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ACTICE\PWC datasheet\"/>
    </mc:Choice>
  </mc:AlternateContent>
  <xr:revisionPtr revIDLastSave="0" documentId="13_ncr:1_{CE01186A-13E3-4A5C-8650-41B020D3FD5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01 Churn-Dataset" sheetId="1" r:id="rId1"/>
    <sheet name="Sheet3" sheetId="4" r:id="rId2"/>
    <sheet name="Sheet2" sheetId="3" r:id="rId3"/>
  </sheets>
  <calcPr calcId="191029"/>
  <pivotCaches>
    <pivotCache cacheId="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I6853" i="1"/>
  <c r="AI6854" i="1"/>
  <c r="AI6855" i="1"/>
  <c r="AI6856" i="1"/>
  <c r="AI6857" i="1"/>
  <c r="AI6858" i="1"/>
  <c r="AI6859" i="1"/>
  <c r="AI6860" i="1"/>
  <c r="AI6861" i="1"/>
  <c r="AI6862" i="1"/>
  <c r="AI6863" i="1"/>
  <c r="AI6864" i="1"/>
  <c r="AI6865" i="1"/>
  <c r="AI6866" i="1"/>
  <c r="AI6867" i="1"/>
  <c r="AI6868" i="1"/>
  <c r="AI6869" i="1"/>
  <c r="AI6870" i="1"/>
  <c r="AI6871" i="1"/>
  <c r="AI6872" i="1"/>
  <c r="AI6873" i="1"/>
  <c r="AI6874" i="1"/>
  <c r="AI6875" i="1"/>
  <c r="AI6876" i="1"/>
  <c r="AI6877" i="1"/>
  <c r="AI6878" i="1"/>
  <c r="AI6879" i="1"/>
  <c r="AI6880" i="1"/>
  <c r="AI6881" i="1"/>
  <c r="AI6882" i="1"/>
  <c r="AI6883" i="1"/>
  <c r="AI6884" i="1"/>
  <c r="AI6885" i="1"/>
  <c r="AI6886" i="1"/>
  <c r="AI6887" i="1"/>
  <c r="AI6888" i="1"/>
  <c r="AI6889" i="1"/>
  <c r="AI6890" i="1"/>
  <c r="AI6891" i="1"/>
  <c r="AI6892" i="1"/>
  <c r="AI6893" i="1"/>
  <c r="AI6894" i="1"/>
  <c r="AI6895" i="1"/>
  <c r="AI6896" i="1"/>
  <c r="AI6897" i="1"/>
  <c r="AI6898" i="1"/>
  <c r="AI6899" i="1"/>
  <c r="AI6900" i="1"/>
  <c r="AI6901" i="1"/>
  <c r="AI6902" i="1"/>
  <c r="AI6903" i="1"/>
  <c r="AI6904" i="1"/>
  <c r="AI6905" i="1"/>
  <c r="AI6906" i="1"/>
  <c r="AI6907" i="1"/>
  <c r="AI6908" i="1"/>
  <c r="AI6909" i="1"/>
  <c r="AI6910" i="1"/>
  <c r="AI6911" i="1"/>
  <c r="AI6912" i="1"/>
  <c r="AI6913" i="1"/>
  <c r="AI6914" i="1"/>
  <c r="AI6915" i="1"/>
  <c r="AI6916" i="1"/>
  <c r="AI6917" i="1"/>
  <c r="AI6918" i="1"/>
  <c r="AI6919" i="1"/>
  <c r="AI6920" i="1"/>
  <c r="AI6921" i="1"/>
  <c r="AI6922" i="1"/>
  <c r="AI6923" i="1"/>
  <c r="AI6924" i="1"/>
  <c r="AI6925" i="1"/>
  <c r="AI6926" i="1"/>
  <c r="AI6927" i="1"/>
  <c r="AI6928" i="1"/>
  <c r="AI6929" i="1"/>
  <c r="AI6930" i="1"/>
  <c r="AI6931" i="1"/>
  <c r="AI6932" i="1"/>
  <c r="AI6933" i="1"/>
  <c r="AI6934" i="1"/>
  <c r="AI6935" i="1"/>
  <c r="AI6936" i="1"/>
  <c r="AI6937" i="1"/>
  <c r="AI6938" i="1"/>
  <c r="AI6939" i="1"/>
  <c r="AI6940" i="1"/>
  <c r="AI6941" i="1"/>
  <c r="AI6942" i="1"/>
  <c r="AI6943" i="1"/>
  <c r="AI6944" i="1"/>
  <c r="AI6945" i="1"/>
  <c r="AI6946" i="1"/>
  <c r="AI6947" i="1"/>
  <c r="AI6948" i="1"/>
  <c r="AI6949" i="1"/>
  <c r="AI6950" i="1"/>
  <c r="AI6951" i="1"/>
  <c r="AI6952" i="1"/>
  <c r="AI6953" i="1"/>
  <c r="AI6954" i="1"/>
  <c r="AI6955" i="1"/>
  <c r="AI6956" i="1"/>
  <c r="AI6957" i="1"/>
  <c r="AI6958" i="1"/>
  <c r="AI6959" i="1"/>
  <c r="AI6960" i="1"/>
  <c r="AI6961" i="1"/>
  <c r="AI6962" i="1"/>
  <c r="AI6963" i="1"/>
  <c r="AI6964" i="1"/>
  <c r="AI6965" i="1"/>
  <c r="AI6966" i="1"/>
  <c r="AI6967" i="1"/>
  <c r="AI6968" i="1"/>
  <c r="AI6969" i="1"/>
  <c r="AI6970" i="1"/>
  <c r="AI6971" i="1"/>
  <c r="AI6972" i="1"/>
  <c r="AI6973" i="1"/>
  <c r="AI6974" i="1"/>
  <c r="AI6975" i="1"/>
  <c r="AI6976" i="1"/>
  <c r="AI6977" i="1"/>
  <c r="AI6978" i="1"/>
  <c r="AI6979" i="1"/>
  <c r="AI6980" i="1"/>
  <c r="AI6981" i="1"/>
  <c r="AI6982" i="1"/>
  <c r="AI6983" i="1"/>
  <c r="AI6984" i="1"/>
  <c r="AI6985" i="1"/>
  <c r="AI6986" i="1"/>
  <c r="AI6987" i="1"/>
  <c r="AI6988" i="1"/>
  <c r="AI6989" i="1"/>
  <c r="AI6990" i="1"/>
  <c r="AI6991" i="1"/>
  <c r="AI6992" i="1"/>
  <c r="AI6993" i="1"/>
  <c r="AI6994" i="1"/>
  <c r="AI6995" i="1"/>
  <c r="AI6996" i="1"/>
  <c r="AI6997" i="1"/>
  <c r="AI6998" i="1"/>
  <c r="AI6999" i="1"/>
  <c r="AI7000" i="1"/>
  <c r="AI7001" i="1"/>
  <c r="AI7002" i="1"/>
  <c r="AI7003" i="1"/>
  <c r="AI7004" i="1"/>
  <c r="AI7005" i="1"/>
  <c r="AI7006" i="1"/>
  <c r="AI7007" i="1"/>
  <c r="AI7008" i="1"/>
  <c r="AI7009" i="1"/>
  <c r="AI7010" i="1"/>
  <c r="AI7011" i="1"/>
  <c r="AI7012" i="1"/>
  <c r="AI7013" i="1"/>
  <c r="AI7014" i="1"/>
  <c r="AI7015" i="1"/>
  <c r="AI7016" i="1"/>
  <c r="AI7017" i="1"/>
  <c r="AI7018" i="1"/>
  <c r="AI7019" i="1"/>
  <c r="AI7020" i="1"/>
  <c r="AI7021" i="1"/>
  <c r="AI7022" i="1"/>
  <c r="AI7023" i="1"/>
  <c r="AI7024" i="1"/>
  <c r="AI7025" i="1"/>
  <c r="AI7026" i="1"/>
  <c r="AI7027" i="1"/>
  <c r="AI7028" i="1"/>
  <c r="AI7029" i="1"/>
  <c r="AI7030" i="1"/>
  <c r="AI7031" i="1"/>
  <c r="AI7032" i="1"/>
  <c r="AI7033" i="1"/>
  <c r="AI7034" i="1"/>
  <c r="AI7035" i="1"/>
  <c r="AI7036" i="1"/>
  <c r="AI7037" i="1"/>
  <c r="AI7038" i="1"/>
  <c r="AI7039" i="1"/>
  <c r="AI7040" i="1"/>
  <c r="AI7041" i="1"/>
  <c r="AI7042" i="1"/>
  <c r="AI7043" i="1"/>
  <c r="AI7044" i="1"/>
  <c r="AI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25" i="1"/>
  <c r="AJ6726" i="1"/>
  <c r="AJ6727" i="1"/>
  <c r="AJ6728" i="1"/>
  <c r="AJ6729" i="1"/>
  <c r="AJ6730" i="1"/>
  <c r="AJ6731" i="1"/>
  <c r="AJ6732" i="1"/>
  <c r="AJ6733" i="1"/>
  <c r="AJ6734" i="1"/>
  <c r="AJ6735" i="1"/>
  <c r="AJ6736" i="1"/>
  <c r="AJ6737" i="1"/>
  <c r="AJ6738" i="1"/>
  <c r="AJ6739" i="1"/>
  <c r="AJ6740" i="1"/>
  <c r="AJ6741" i="1"/>
  <c r="AJ6742" i="1"/>
  <c r="AJ6743" i="1"/>
  <c r="AJ6744" i="1"/>
  <c r="AJ6745" i="1"/>
  <c r="AJ6746" i="1"/>
  <c r="AJ6747" i="1"/>
  <c r="AJ6748" i="1"/>
  <c r="AJ6749" i="1"/>
  <c r="AJ6750" i="1"/>
  <c r="AJ6751" i="1"/>
  <c r="AJ6752" i="1"/>
  <c r="AJ6753" i="1"/>
  <c r="AJ6754" i="1"/>
  <c r="AJ6755" i="1"/>
  <c r="AJ6756" i="1"/>
  <c r="AJ6757" i="1"/>
  <c r="AJ6758" i="1"/>
  <c r="AJ6759" i="1"/>
  <c r="AJ6760" i="1"/>
  <c r="AJ6761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74" i="1"/>
  <c r="AJ6775" i="1"/>
  <c r="AJ6776" i="1"/>
  <c r="AJ6777" i="1"/>
  <c r="AJ6778" i="1"/>
  <c r="AJ6779" i="1"/>
  <c r="AJ6780" i="1"/>
  <c r="AJ6781" i="1"/>
  <c r="AJ6782" i="1"/>
  <c r="AJ6783" i="1"/>
  <c r="AJ6784" i="1"/>
  <c r="AJ6785" i="1"/>
  <c r="AJ6786" i="1"/>
  <c r="AJ6787" i="1"/>
  <c r="AJ6788" i="1"/>
  <c r="AJ6789" i="1"/>
  <c r="AJ6790" i="1"/>
  <c r="AJ6791" i="1"/>
  <c r="AJ6792" i="1"/>
  <c r="AJ6793" i="1"/>
  <c r="AJ6794" i="1"/>
  <c r="AJ6795" i="1"/>
  <c r="AJ6796" i="1"/>
  <c r="AJ6797" i="1"/>
  <c r="AJ6798" i="1"/>
  <c r="AJ6799" i="1"/>
  <c r="AJ6800" i="1"/>
  <c r="AJ6801" i="1"/>
  <c r="AJ6802" i="1"/>
  <c r="AJ6803" i="1"/>
  <c r="AJ6804" i="1"/>
  <c r="AJ6805" i="1"/>
  <c r="AJ6806" i="1"/>
  <c r="AJ6807" i="1"/>
  <c r="AJ6808" i="1"/>
  <c r="AJ6809" i="1"/>
  <c r="AJ6810" i="1"/>
  <c r="AJ6811" i="1"/>
  <c r="AJ6812" i="1"/>
  <c r="AJ6813" i="1"/>
  <c r="AJ6814" i="1"/>
  <c r="AJ6815" i="1"/>
  <c r="AJ6816" i="1"/>
  <c r="AJ6817" i="1"/>
  <c r="AJ6818" i="1"/>
  <c r="AJ6819" i="1"/>
  <c r="AJ6820" i="1"/>
  <c r="AJ6821" i="1"/>
  <c r="AJ6822" i="1"/>
  <c r="AJ6823" i="1"/>
  <c r="AJ6824" i="1"/>
  <c r="AJ6825" i="1"/>
  <c r="AJ6826" i="1"/>
  <c r="AJ6827" i="1"/>
  <c r="AJ6828" i="1"/>
  <c r="AJ6829" i="1"/>
  <c r="AJ6830" i="1"/>
  <c r="AJ6831" i="1"/>
  <c r="AJ6832" i="1"/>
  <c r="AJ6833" i="1"/>
  <c r="AJ6834" i="1"/>
  <c r="AJ6835" i="1"/>
  <c r="AJ6836" i="1"/>
  <c r="AJ6837" i="1"/>
  <c r="AJ6838" i="1"/>
  <c r="AJ6839" i="1"/>
  <c r="AJ6840" i="1"/>
  <c r="AJ6841" i="1"/>
  <c r="AJ6842" i="1"/>
  <c r="AJ6843" i="1"/>
  <c r="AJ6844" i="1"/>
  <c r="AJ6845" i="1"/>
  <c r="AJ6846" i="1"/>
  <c r="AJ6847" i="1"/>
  <c r="AJ6848" i="1"/>
  <c r="AJ6849" i="1"/>
  <c r="AJ6850" i="1"/>
  <c r="AJ6851" i="1"/>
  <c r="AJ6852" i="1"/>
  <c r="AJ6853" i="1"/>
  <c r="AJ6854" i="1"/>
  <c r="AJ6855" i="1"/>
  <c r="AJ6856" i="1"/>
  <c r="AJ6857" i="1"/>
  <c r="AJ6858" i="1"/>
  <c r="AJ6859" i="1"/>
  <c r="AJ6860" i="1"/>
  <c r="AJ6861" i="1"/>
  <c r="AJ6862" i="1"/>
  <c r="AJ6863" i="1"/>
  <c r="AJ6864" i="1"/>
  <c r="AJ6865" i="1"/>
  <c r="AJ6866" i="1"/>
  <c r="AJ6867" i="1"/>
  <c r="AJ6868" i="1"/>
  <c r="AJ6869" i="1"/>
  <c r="AJ6870" i="1"/>
  <c r="AJ6871" i="1"/>
  <c r="AJ6872" i="1"/>
  <c r="AJ6873" i="1"/>
  <c r="AJ6874" i="1"/>
  <c r="AJ6875" i="1"/>
  <c r="AJ6876" i="1"/>
  <c r="AJ6877" i="1"/>
  <c r="AJ6878" i="1"/>
  <c r="AJ6879" i="1"/>
  <c r="AJ6880" i="1"/>
  <c r="AJ6881" i="1"/>
  <c r="AJ6882" i="1"/>
  <c r="AJ6883" i="1"/>
  <c r="AJ6884" i="1"/>
  <c r="AJ6885" i="1"/>
  <c r="AJ6886" i="1"/>
  <c r="AJ6887" i="1"/>
  <c r="AJ6888" i="1"/>
  <c r="AJ6889" i="1"/>
  <c r="AJ6890" i="1"/>
  <c r="AJ6891" i="1"/>
  <c r="AJ6892" i="1"/>
  <c r="AJ6893" i="1"/>
  <c r="AJ6894" i="1"/>
  <c r="AJ6895" i="1"/>
  <c r="AJ6896" i="1"/>
  <c r="AJ6897" i="1"/>
  <c r="AJ6898" i="1"/>
  <c r="AJ6899" i="1"/>
  <c r="AJ6900" i="1"/>
  <c r="AJ6901" i="1"/>
  <c r="AJ6902" i="1"/>
  <c r="AJ6903" i="1"/>
  <c r="AJ6904" i="1"/>
  <c r="AJ6905" i="1"/>
  <c r="AJ6906" i="1"/>
  <c r="AJ6907" i="1"/>
  <c r="AJ6908" i="1"/>
  <c r="AJ6909" i="1"/>
  <c r="AJ6910" i="1"/>
  <c r="AJ6911" i="1"/>
  <c r="AJ6912" i="1"/>
  <c r="AJ6913" i="1"/>
  <c r="AJ6914" i="1"/>
  <c r="AJ6915" i="1"/>
  <c r="AJ6916" i="1"/>
  <c r="AJ6917" i="1"/>
  <c r="AJ6918" i="1"/>
  <c r="AJ6919" i="1"/>
  <c r="AJ6920" i="1"/>
  <c r="AJ6921" i="1"/>
  <c r="AJ6922" i="1"/>
  <c r="AJ6923" i="1"/>
  <c r="AJ6924" i="1"/>
  <c r="AJ6925" i="1"/>
  <c r="AJ6926" i="1"/>
  <c r="AJ6927" i="1"/>
  <c r="AJ6928" i="1"/>
  <c r="AJ6929" i="1"/>
  <c r="AJ6930" i="1"/>
  <c r="AJ6931" i="1"/>
  <c r="AJ6932" i="1"/>
  <c r="AJ6933" i="1"/>
  <c r="AJ6934" i="1"/>
  <c r="AJ6935" i="1"/>
  <c r="AJ6936" i="1"/>
  <c r="AJ6937" i="1"/>
  <c r="AJ6938" i="1"/>
  <c r="AJ6939" i="1"/>
  <c r="AJ6940" i="1"/>
  <c r="AJ6941" i="1"/>
  <c r="AJ6942" i="1"/>
  <c r="AJ6943" i="1"/>
  <c r="AJ6944" i="1"/>
  <c r="AJ6945" i="1"/>
  <c r="AJ6946" i="1"/>
  <c r="AJ6947" i="1"/>
  <c r="AJ6948" i="1"/>
  <c r="AJ6949" i="1"/>
  <c r="AJ6950" i="1"/>
  <c r="AJ6951" i="1"/>
  <c r="AJ6952" i="1"/>
  <c r="AJ6953" i="1"/>
  <c r="AJ6954" i="1"/>
  <c r="AJ6955" i="1"/>
  <c r="AJ6956" i="1"/>
  <c r="AJ6957" i="1"/>
  <c r="AJ6958" i="1"/>
  <c r="AJ6959" i="1"/>
  <c r="AJ6960" i="1"/>
  <c r="AJ6961" i="1"/>
  <c r="AJ6962" i="1"/>
  <c r="AJ6963" i="1"/>
  <c r="AJ6964" i="1"/>
  <c r="AJ6965" i="1"/>
  <c r="AJ6966" i="1"/>
  <c r="AJ6967" i="1"/>
  <c r="AJ6968" i="1"/>
  <c r="AJ6969" i="1"/>
  <c r="AJ6970" i="1"/>
  <c r="AJ6971" i="1"/>
  <c r="AJ6972" i="1"/>
  <c r="AJ6973" i="1"/>
  <c r="AJ6974" i="1"/>
  <c r="AJ6975" i="1"/>
  <c r="AJ6976" i="1"/>
  <c r="AJ6977" i="1"/>
  <c r="AJ6978" i="1"/>
  <c r="AJ6979" i="1"/>
  <c r="AJ6980" i="1"/>
  <c r="AJ6981" i="1"/>
  <c r="AJ6982" i="1"/>
  <c r="AJ6983" i="1"/>
  <c r="AJ6984" i="1"/>
  <c r="AJ6985" i="1"/>
  <c r="AJ6986" i="1"/>
  <c r="AJ6987" i="1"/>
  <c r="AJ6988" i="1"/>
  <c r="AJ6989" i="1"/>
  <c r="AJ6990" i="1"/>
  <c r="AJ6991" i="1"/>
  <c r="AJ6992" i="1"/>
  <c r="AJ6993" i="1"/>
  <c r="AJ6994" i="1"/>
  <c r="AJ6995" i="1"/>
  <c r="AJ6996" i="1"/>
  <c r="AJ6997" i="1"/>
  <c r="AJ6998" i="1"/>
  <c r="AJ6999" i="1"/>
  <c r="AJ7000" i="1"/>
  <c r="AJ7001" i="1"/>
  <c r="AJ7002" i="1"/>
  <c r="AJ7003" i="1"/>
  <c r="AJ7004" i="1"/>
  <c r="AJ7005" i="1"/>
  <c r="AJ7006" i="1"/>
  <c r="AJ7007" i="1"/>
  <c r="AJ7008" i="1"/>
  <c r="AJ7009" i="1"/>
  <c r="AJ7010" i="1"/>
  <c r="AJ7011" i="1"/>
  <c r="AJ7012" i="1"/>
  <c r="AJ7013" i="1"/>
  <c r="AJ7014" i="1"/>
  <c r="AJ7015" i="1"/>
  <c r="AJ7016" i="1"/>
  <c r="AJ7017" i="1"/>
  <c r="AJ7018" i="1"/>
  <c r="AJ7019" i="1"/>
  <c r="AJ7020" i="1"/>
  <c r="AJ7021" i="1"/>
  <c r="AJ7022" i="1"/>
  <c r="AJ7023" i="1"/>
  <c r="AJ7024" i="1"/>
  <c r="AJ7025" i="1"/>
  <c r="AJ7026" i="1"/>
  <c r="AJ7027" i="1"/>
  <c r="AJ7028" i="1"/>
  <c r="AJ7029" i="1"/>
  <c r="AJ7030" i="1"/>
  <c r="AJ7031" i="1"/>
  <c r="AJ7032" i="1"/>
  <c r="AJ7033" i="1"/>
  <c r="AJ7034" i="1"/>
  <c r="AJ7035" i="1"/>
  <c r="AJ7036" i="1"/>
  <c r="AJ7037" i="1"/>
  <c r="AJ7038" i="1"/>
  <c r="AJ7039" i="1"/>
  <c r="AJ7040" i="1"/>
  <c r="AJ7041" i="1"/>
  <c r="AJ7042" i="1"/>
  <c r="AJ7043" i="1"/>
  <c r="AJ7044" i="1"/>
  <c r="AJ2" i="1"/>
</calcChain>
</file>

<file path=xl/sharedStrings.xml><?xml version="1.0" encoding="utf-8"?>
<sst xmlns="http://schemas.openxmlformats.org/spreadsheetml/2006/main" count="126830" uniqueCount="7100">
  <si>
    <t>customerID</t>
  </si>
  <si>
    <t>SeniorCitizen</t>
  </si>
  <si>
    <t>Partner</t>
  </si>
  <si>
    <t>Dependents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</si>
  <si>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</si>
  <si>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</si>
  <si>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</si>
  <si>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</si>
  <si>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</si>
  <si>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</si>
  <si>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</si>
  <si>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</si>
  <si>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</si>
  <si>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</si>
  <si>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</si>
  <si>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</si>
  <si>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</si>
  <si>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</si>
  <si>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</si>
  <si>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</si>
  <si>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</si>
  <si>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</si>
  <si>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</si>
  <si>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</si>
  <si>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</si>
  <si>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</si>
  <si>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</si>
  <si>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</si>
  <si>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</si>
  <si>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</si>
  <si>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</si>
  <si>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</si>
  <si>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</si>
  <si>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</si>
  <si>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</si>
  <si>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</si>
  <si>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</si>
  <si>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</si>
  <si>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</si>
  <si>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</si>
  <si>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</si>
  <si>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</si>
  <si>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</si>
  <si>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</si>
  <si>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</si>
  <si>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</si>
  <si>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</si>
  <si>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</si>
  <si>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</si>
  <si>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</si>
  <si>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</si>
  <si>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</si>
  <si>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</si>
  <si>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</si>
  <si>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</si>
  <si>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</si>
  <si>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</si>
  <si>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</si>
  <si>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</si>
  <si>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</si>
  <si>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</si>
  <si>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</si>
  <si>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</si>
  <si>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</si>
  <si>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</si>
  <si>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</si>
  <si>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</si>
  <si>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</si>
  <si>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</si>
  <si>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</si>
  <si>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</si>
  <si>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</si>
  <si>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</si>
  <si>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</si>
  <si>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</si>
  <si>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</si>
  <si>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</si>
  <si>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</si>
  <si>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</si>
  <si>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</si>
  <si>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</si>
  <si>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</si>
  <si>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</si>
  <si>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</si>
  <si>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</si>
  <si>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</si>
  <si>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</si>
  <si>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</si>
  <si>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</si>
  <si>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</si>
  <si>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</si>
  <si>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</si>
  <si>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</si>
  <si>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</si>
  <si>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</si>
  <si>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</si>
  <si>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</si>
  <si>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</si>
  <si>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</si>
  <si>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</si>
  <si>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</si>
  <si>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</si>
  <si>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</si>
  <si>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</si>
  <si>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</si>
  <si>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</si>
  <si>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</si>
  <si>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</si>
  <si>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</si>
  <si>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</si>
  <si>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</si>
  <si>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</si>
  <si>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</si>
  <si>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</si>
  <si>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</si>
  <si>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</si>
  <si>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</si>
  <si>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</si>
  <si>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</si>
  <si>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</si>
  <si>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</si>
  <si>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</si>
  <si>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</si>
  <si>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</si>
  <si>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</si>
  <si>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</si>
  <si>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</si>
  <si>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</si>
  <si>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</si>
  <si>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</si>
  <si>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</si>
  <si>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</si>
  <si>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</si>
  <si>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</si>
  <si>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</si>
  <si>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</si>
  <si>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</si>
  <si>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</si>
  <si>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</si>
  <si>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</si>
  <si>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</si>
  <si>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</si>
  <si>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</si>
  <si>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</si>
  <si>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</si>
  <si>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</si>
  <si>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</si>
  <si>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</si>
  <si>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</si>
  <si>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</si>
  <si>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</si>
  <si>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</si>
  <si>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</si>
  <si>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</si>
  <si>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</si>
  <si>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</si>
  <si>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</si>
  <si>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</si>
  <si>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</si>
  <si>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</si>
  <si>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</si>
  <si>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</si>
  <si>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</si>
  <si>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</si>
  <si>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</si>
  <si>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</si>
  <si>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</si>
  <si>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</si>
  <si>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</si>
  <si>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</si>
  <si>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</si>
  <si>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</si>
  <si>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</si>
  <si>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</si>
  <si>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</si>
  <si>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</si>
  <si>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</si>
  <si>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</si>
  <si>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</si>
  <si>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</si>
  <si>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</si>
  <si>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</si>
  <si>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</si>
  <si>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</si>
  <si>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</si>
  <si>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</si>
  <si>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</si>
  <si>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</si>
  <si>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</si>
  <si>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</si>
  <si>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</si>
  <si>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</si>
  <si>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</si>
  <si>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</si>
  <si>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</si>
  <si>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</si>
  <si>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</si>
  <si>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</si>
  <si>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</si>
  <si>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</si>
  <si>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</si>
  <si>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</si>
  <si>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</si>
  <si>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</si>
  <si>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</si>
  <si>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</si>
  <si>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</si>
  <si>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</si>
  <si>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</si>
  <si>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</si>
  <si>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</si>
  <si>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</si>
  <si>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</si>
  <si>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</si>
  <si>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</si>
  <si>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</si>
  <si>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</si>
  <si>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</si>
  <si>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</si>
  <si>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</si>
  <si>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</si>
  <si>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</si>
  <si>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</si>
  <si>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</si>
  <si>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</si>
  <si>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</si>
  <si>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</si>
  <si>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</si>
  <si>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</si>
  <si>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</si>
  <si>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</si>
  <si>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</si>
  <si>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</si>
  <si>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</si>
  <si>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</si>
  <si>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</si>
  <si>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</si>
  <si>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</si>
  <si>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</si>
  <si>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</si>
  <si>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</si>
  <si>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</si>
  <si>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</si>
  <si>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</si>
  <si>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</si>
  <si>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</si>
  <si>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</si>
  <si>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</si>
  <si>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</si>
  <si>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</si>
  <si>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</si>
  <si>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</si>
  <si>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</si>
  <si>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</si>
  <si>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</si>
  <si>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</si>
  <si>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</si>
  <si>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</si>
  <si>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</si>
  <si>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</si>
  <si>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</si>
  <si>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</si>
  <si>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</si>
  <si>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</si>
  <si>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</si>
  <si>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</si>
  <si>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</si>
  <si>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</si>
  <si>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</si>
  <si>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</si>
  <si>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</si>
  <si>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</si>
  <si>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</si>
  <si>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</si>
  <si>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</si>
  <si>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</si>
  <si>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</si>
  <si>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</si>
  <si>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</si>
  <si>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</si>
  <si>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</si>
  <si>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</si>
  <si>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</si>
  <si>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</si>
  <si>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</si>
  <si>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</si>
  <si>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</si>
  <si>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</si>
  <si>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</si>
  <si>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</si>
  <si>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</si>
  <si>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</si>
  <si>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</si>
  <si>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</si>
  <si>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</si>
  <si>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</si>
  <si>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</si>
  <si>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</si>
  <si>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</si>
  <si>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</si>
  <si>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</si>
  <si>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</si>
  <si>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</si>
  <si>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</si>
  <si>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</si>
  <si>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</si>
  <si>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</si>
  <si>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</si>
  <si>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</si>
  <si>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</si>
  <si>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</si>
  <si>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</si>
  <si>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</si>
  <si>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</si>
  <si>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</si>
  <si>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</si>
  <si>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</si>
  <si>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</si>
  <si>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</si>
  <si>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</si>
  <si>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</si>
  <si>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</si>
  <si>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</si>
  <si>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</si>
  <si>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</si>
  <si>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</si>
  <si>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</si>
  <si>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</si>
  <si>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</si>
  <si>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</si>
  <si>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</si>
  <si>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</si>
  <si>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</si>
  <si>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</si>
  <si>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</si>
  <si>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</si>
  <si>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</si>
  <si>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</si>
  <si>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</si>
  <si>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</si>
  <si>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</si>
  <si>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</si>
  <si>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</si>
  <si>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</si>
  <si>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</si>
  <si>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</si>
  <si>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</si>
  <si>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</si>
  <si>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</si>
  <si>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</si>
  <si>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</si>
  <si>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</si>
  <si>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</si>
  <si>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</si>
  <si>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</si>
  <si>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</si>
  <si>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</si>
  <si>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</si>
  <si>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</si>
  <si>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</si>
  <si>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</si>
  <si>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</si>
  <si>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</si>
  <si>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</si>
  <si>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</si>
  <si>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</si>
  <si>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</si>
  <si>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</si>
  <si>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</si>
  <si>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</si>
  <si>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</si>
  <si>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</si>
  <si>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</si>
  <si>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</si>
  <si>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</si>
  <si>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</si>
  <si>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</si>
  <si>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</si>
  <si>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</si>
  <si>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</si>
  <si>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</si>
  <si>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</si>
  <si>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</si>
  <si>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</si>
  <si>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</si>
  <si>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</si>
  <si>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</si>
  <si>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</si>
  <si>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</si>
  <si>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</si>
  <si>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</si>
  <si>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</si>
  <si>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</si>
  <si>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</si>
  <si>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</si>
  <si>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</si>
  <si>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</si>
  <si>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</si>
  <si>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</si>
  <si>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</si>
  <si>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</si>
  <si>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</si>
  <si>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</si>
  <si>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</si>
  <si>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</si>
  <si>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</si>
  <si>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</si>
  <si>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</si>
  <si>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</si>
  <si>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</si>
  <si>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</si>
  <si>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</si>
  <si>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</si>
  <si>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</si>
  <si>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</si>
  <si>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</si>
  <si>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</si>
  <si>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</si>
  <si>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</si>
  <si>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</si>
  <si>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</si>
  <si>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</si>
  <si>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</si>
  <si>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</si>
  <si>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</si>
  <si>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</si>
  <si>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</si>
  <si>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</si>
  <si>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</si>
  <si>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</si>
  <si>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</si>
  <si>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</si>
  <si>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</si>
  <si>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</si>
  <si>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</si>
  <si>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</si>
  <si>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</si>
  <si>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</si>
  <si>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</si>
  <si>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</si>
  <si>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</si>
  <si>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</si>
  <si>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</si>
  <si>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</si>
  <si>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</si>
  <si>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</si>
  <si>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</si>
  <si>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</si>
  <si>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</si>
  <si>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</si>
  <si>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</si>
  <si>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</si>
  <si>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</si>
  <si>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</si>
  <si>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</si>
  <si>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</si>
  <si>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</si>
  <si>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</si>
  <si>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</si>
  <si>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</si>
  <si>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</si>
  <si>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</si>
  <si>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</si>
  <si>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</si>
  <si>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</si>
  <si>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</si>
  <si>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</si>
  <si>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</si>
  <si>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</si>
  <si>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</si>
  <si>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</si>
  <si>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</si>
  <si>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</si>
  <si>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</si>
  <si>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</si>
  <si>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</si>
  <si>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</si>
  <si>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</si>
  <si>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</si>
  <si>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</si>
  <si>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</si>
  <si>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</si>
  <si>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</si>
  <si>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</si>
  <si>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</si>
  <si>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</si>
  <si>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</si>
  <si>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</si>
  <si>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</si>
  <si>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</si>
  <si>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</si>
  <si>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</si>
  <si>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</si>
  <si>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</si>
  <si>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</si>
  <si>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</si>
  <si>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</si>
  <si>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</si>
  <si>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</si>
  <si>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</si>
  <si>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</si>
  <si>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</si>
  <si>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</si>
  <si>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</si>
  <si>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</si>
  <si>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</si>
  <si>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</si>
  <si>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</si>
  <si>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</si>
  <si>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</si>
  <si>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</si>
  <si>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</si>
  <si>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</si>
  <si>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</si>
  <si>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</si>
  <si>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</si>
  <si>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</si>
  <si>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</si>
  <si>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</si>
  <si>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</si>
  <si>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</si>
  <si>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</si>
  <si>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</si>
  <si>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</si>
  <si>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</si>
  <si>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</si>
  <si>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</si>
  <si>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</si>
  <si>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</si>
  <si>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</si>
  <si>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</si>
  <si>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</si>
  <si>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</si>
  <si>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</si>
  <si>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</si>
  <si>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</si>
  <si>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</si>
  <si>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</si>
  <si>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</si>
  <si>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</si>
  <si>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</si>
  <si>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</si>
  <si>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</si>
  <si>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</si>
  <si>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</si>
  <si>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</si>
  <si>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</si>
  <si>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</si>
  <si>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</si>
  <si>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</si>
  <si>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</si>
  <si>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</si>
  <si>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</si>
  <si>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</si>
  <si>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</si>
  <si>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</si>
  <si>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</si>
  <si>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</si>
  <si>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</si>
  <si>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</si>
  <si>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</si>
  <si>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</si>
  <si>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</si>
  <si>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</si>
  <si>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</si>
  <si>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</si>
  <si>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</si>
  <si>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</si>
  <si>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</si>
  <si>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</si>
  <si>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</si>
  <si>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</si>
  <si>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</si>
  <si>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</si>
  <si>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</si>
  <si>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</si>
  <si>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</si>
  <si>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</si>
  <si>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</si>
  <si>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</si>
  <si>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</si>
  <si>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</si>
  <si>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</si>
  <si>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</si>
  <si>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</si>
  <si>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</si>
  <si>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</si>
  <si>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</si>
  <si>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</si>
  <si>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</si>
  <si>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</si>
  <si>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</si>
  <si>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</si>
  <si>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</si>
  <si>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</si>
  <si>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</si>
  <si>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</si>
  <si>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</si>
  <si>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</si>
  <si>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</si>
  <si>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</si>
  <si>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</si>
  <si>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</si>
  <si>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</si>
  <si>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</si>
  <si>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</si>
  <si>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</si>
  <si>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</si>
  <si>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</si>
  <si>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</si>
  <si>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</si>
  <si>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</si>
  <si>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</si>
  <si>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</si>
  <si>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</si>
  <si>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</si>
  <si>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</si>
  <si>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</si>
  <si>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</si>
  <si>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</si>
  <si>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</si>
  <si>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</si>
  <si>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</si>
  <si>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</si>
  <si>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</si>
  <si>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</si>
  <si>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</si>
  <si>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</si>
  <si>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</si>
  <si>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</si>
  <si>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</si>
  <si>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</si>
  <si>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</si>
  <si>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</si>
  <si>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</si>
  <si>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</si>
  <si>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</si>
  <si>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</si>
  <si>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</si>
  <si>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</si>
  <si>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</si>
  <si>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</si>
  <si>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</si>
  <si>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</si>
  <si>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</si>
  <si>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</si>
  <si>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</si>
  <si>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</si>
  <si>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</si>
  <si>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</si>
  <si>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</si>
  <si>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</si>
  <si>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</si>
  <si>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</si>
  <si>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</si>
  <si>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</si>
  <si>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</si>
  <si>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</si>
  <si>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</si>
  <si>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</si>
  <si>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</si>
  <si>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</si>
  <si>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</si>
  <si>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</si>
  <si>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</si>
  <si>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</si>
  <si>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</si>
  <si>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</si>
  <si>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</si>
  <si>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</si>
  <si>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</si>
  <si>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</si>
  <si>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</si>
  <si>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</si>
  <si>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</si>
  <si>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</si>
  <si>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</si>
  <si>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</si>
  <si>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</si>
  <si>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</si>
  <si>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</si>
  <si>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</si>
  <si>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</si>
  <si>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</si>
  <si>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</si>
  <si>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</si>
  <si>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</si>
  <si>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</si>
  <si>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</si>
  <si>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</si>
  <si>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</si>
  <si>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</si>
  <si>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</si>
  <si>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</si>
  <si>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</si>
  <si>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</si>
  <si>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</si>
  <si>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</si>
  <si>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</si>
  <si>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</si>
  <si>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</si>
  <si>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</si>
  <si>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</si>
  <si>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</si>
  <si>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</si>
  <si>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</si>
  <si>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</si>
  <si>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</si>
  <si>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</si>
  <si>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</si>
  <si>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</si>
  <si>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</si>
  <si>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</si>
  <si>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</si>
  <si>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</si>
  <si>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</si>
  <si>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</si>
  <si>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</si>
  <si>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</si>
  <si>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</si>
  <si>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</si>
  <si>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</si>
  <si>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</si>
  <si>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</si>
  <si>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</si>
  <si>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</si>
  <si>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</si>
  <si>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</si>
  <si>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</si>
  <si>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</si>
  <si>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</si>
  <si>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</si>
  <si>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</si>
  <si>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</si>
  <si>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</si>
  <si>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</si>
  <si>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</si>
  <si>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</si>
  <si>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</si>
  <si>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</si>
  <si>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</si>
  <si>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</si>
  <si>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</si>
  <si>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</si>
  <si>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</si>
  <si>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</si>
  <si>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</si>
  <si>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</si>
  <si>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</si>
  <si>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</si>
  <si>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</si>
  <si>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</si>
  <si>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</si>
  <si>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</si>
  <si>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</si>
  <si>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</si>
  <si>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</si>
  <si>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</si>
  <si>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</si>
  <si>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</si>
  <si>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</si>
  <si>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</si>
  <si>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</si>
  <si>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</si>
  <si>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</si>
  <si>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</si>
  <si>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</si>
  <si>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</si>
  <si>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</si>
  <si>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</si>
  <si>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</si>
  <si>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</si>
  <si>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</si>
  <si>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</si>
  <si>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</si>
  <si>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</si>
  <si>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</si>
  <si>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</si>
  <si>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</si>
  <si>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</si>
  <si>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</si>
  <si>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</si>
  <si>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</si>
  <si>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</si>
  <si>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</si>
  <si>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</si>
  <si>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</si>
  <si>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</si>
  <si>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</si>
  <si>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</si>
  <si>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</si>
  <si>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</si>
  <si>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</si>
  <si>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</si>
  <si>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</si>
  <si>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</si>
  <si>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</si>
  <si>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</si>
  <si>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</si>
  <si>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</si>
  <si>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</si>
  <si>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</si>
  <si>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</si>
  <si>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</si>
  <si>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</si>
  <si>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</si>
  <si>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</si>
  <si>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</si>
  <si>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</si>
  <si>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</si>
  <si>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</si>
  <si>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</si>
  <si>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</si>
  <si>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</si>
  <si>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</si>
  <si>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</si>
  <si>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</si>
  <si>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</si>
  <si>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</si>
  <si>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</si>
  <si>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</si>
  <si>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</si>
  <si>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</si>
  <si>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</si>
  <si>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</si>
  <si>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</si>
  <si>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</si>
  <si>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</si>
  <si>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</si>
  <si>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</si>
  <si>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</si>
  <si>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</si>
  <si>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</si>
  <si>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</si>
  <si>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</si>
  <si>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</si>
  <si>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</si>
  <si>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</si>
  <si>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</si>
  <si>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</si>
  <si>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</si>
  <si>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</si>
  <si>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</si>
  <si>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</si>
  <si>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</si>
  <si>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</si>
  <si>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</si>
  <si>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</si>
  <si>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</si>
  <si>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</si>
  <si>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</si>
  <si>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</si>
  <si>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</si>
  <si>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</si>
  <si>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</si>
  <si>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</si>
  <si>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</si>
  <si>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</si>
  <si>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</si>
  <si>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</si>
  <si>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</si>
  <si>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</si>
  <si>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</si>
  <si>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</si>
  <si>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</si>
  <si>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</si>
  <si>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</si>
  <si>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</si>
  <si>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</si>
  <si>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</si>
  <si>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</si>
  <si>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</si>
  <si>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</si>
  <si>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</si>
  <si>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</si>
  <si>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</si>
  <si>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</si>
  <si>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</si>
  <si>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</si>
  <si>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</si>
  <si>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</si>
  <si>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</si>
  <si>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</si>
  <si>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</si>
  <si>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</si>
  <si>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</si>
  <si>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</si>
  <si>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</si>
  <si>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</si>
  <si>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</si>
  <si>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</si>
  <si>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</si>
  <si>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</si>
  <si>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</si>
  <si>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</si>
  <si>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</si>
  <si>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</si>
  <si>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</si>
  <si>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</si>
  <si>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</si>
  <si>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</si>
  <si>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</si>
  <si>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</si>
  <si>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</si>
  <si>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</si>
  <si>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</si>
  <si>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</si>
  <si>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</si>
  <si>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</si>
  <si>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</si>
  <si>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</si>
  <si>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</si>
  <si>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</si>
  <si>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</si>
  <si>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</si>
  <si>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</si>
  <si>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</si>
  <si>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</si>
  <si>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</si>
  <si>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</si>
  <si>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</si>
  <si>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</si>
  <si>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</si>
  <si>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</si>
  <si>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</si>
  <si>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</si>
  <si>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</si>
  <si>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</si>
  <si>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</si>
  <si>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</si>
  <si>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</si>
  <si>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</si>
  <si>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</si>
  <si>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</si>
  <si>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</si>
  <si>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</si>
  <si>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</si>
  <si>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</si>
  <si>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</si>
  <si>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</si>
  <si>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</si>
  <si>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</si>
  <si>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</si>
  <si>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</si>
  <si>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</si>
  <si>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</si>
  <si>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</si>
  <si>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</si>
  <si>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</si>
  <si>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</si>
  <si>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</si>
  <si>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</si>
  <si>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</si>
  <si>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</si>
  <si>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</si>
  <si>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</si>
  <si>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</si>
  <si>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</si>
  <si>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</si>
  <si>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</si>
  <si>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</si>
  <si>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</si>
  <si>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</si>
  <si>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</si>
  <si>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</si>
  <si>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</si>
  <si>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</si>
  <si>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</si>
  <si>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</si>
  <si>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</si>
  <si>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</si>
  <si>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</si>
  <si>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</si>
  <si>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</si>
  <si>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</si>
  <si>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</si>
  <si>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</si>
  <si>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</si>
  <si>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</si>
  <si>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</si>
  <si>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</si>
  <si>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</si>
  <si>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</si>
  <si>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</si>
  <si>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</si>
  <si>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</si>
  <si>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</si>
  <si>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</si>
  <si>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</si>
  <si>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</si>
  <si>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</si>
  <si>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</si>
  <si>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</si>
  <si>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</si>
  <si>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</si>
  <si>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</si>
  <si>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</si>
  <si>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</si>
  <si>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</si>
  <si>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</si>
  <si>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</si>
  <si>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</si>
  <si>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</si>
  <si>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</si>
  <si>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</si>
  <si>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</si>
  <si>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</si>
  <si>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</si>
  <si>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</si>
  <si>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</si>
  <si>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</si>
  <si>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</si>
  <si>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</si>
  <si>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</si>
  <si>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</si>
  <si>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</si>
  <si>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</si>
  <si>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</si>
  <si>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</si>
  <si>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</si>
  <si>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</si>
  <si>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</si>
  <si>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</si>
  <si>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</si>
  <si>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</si>
  <si>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</si>
  <si>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</si>
  <si>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</si>
  <si>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</si>
  <si>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</si>
  <si>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</si>
  <si>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</si>
  <si>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</si>
  <si>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</si>
  <si>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</si>
  <si>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</si>
  <si>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</si>
  <si>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</si>
  <si>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</si>
  <si>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</si>
  <si>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</si>
  <si>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</si>
  <si>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</si>
  <si>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</si>
  <si>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</si>
  <si>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</si>
  <si>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</si>
  <si>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</si>
  <si>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</si>
  <si>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</si>
  <si>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</si>
  <si>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</si>
  <si>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</si>
  <si>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</si>
  <si>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</si>
  <si>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</si>
  <si>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</si>
  <si>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</si>
  <si>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</si>
  <si>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</si>
  <si>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</si>
  <si>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</si>
  <si>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</si>
  <si>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</si>
  <si>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</si>
  <si>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</si>
  <si>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</si>
  <si>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</si>
  <si>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</si>
  <si>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</si>
  <si>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</si>
  <si>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</si>
  <si>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</si>
  <si>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</si>
  <si>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</si>
  <si>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</si>
  <si>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</si>
  <si>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</si>
  <si>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</si>
  <si>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</si>
  <si>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</si>
  <si>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</si>
  <si>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</si>
  <si>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</si>
  <si>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</si>
  <si>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</si>
  <si>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</si>
  <si>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</si>
  <si>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</si>
  <si>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</si>
  <si>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</si>
  <si>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</si>
  <si>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</si>
  <si>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</si>
  <si>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</si>
  <si>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</si>
  <si>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</si>
  <si>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</si>
  <si>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</si>
  <si>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</si>
  <si>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</si>
  <si>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</si>
  <si>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</si>
  <si>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</si>
  <si>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</si>
  <si>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</si>
  <si>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</si>
  <si>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</si>
  <si>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</si>
  <si>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</si>
  <si>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</si>
  <si>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</si>
  <si>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</si>
  <si>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</si>
  <si>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</si>
  <si>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</si>
  <si>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</si>
  <si>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</si>
  <si>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</si>
  <si>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</si>
  <si>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</si>
  <si>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</si>
  <si>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</si>
  <si>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</si>
  <si>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</si>
  <si>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</si>
  <si>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</si>
  <si>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</si>
  <si>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</si>
  <si>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</si>
  <si>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</si>
  <si>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</si>
  <si>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</si>
  <si>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</si>
  <si>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</si>
  <si>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</si>
  <si>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</si>
  <si>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</si>
  <si>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</si>
  <si>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</si>
  <si>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</si>
  <si>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</si>
  <si>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</si>
  <si>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</si>
  <si>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</si>
  <si>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</si>
  <si>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</si>
  <si>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</si>
  <si>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</si>
  <si>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</si>
  <si>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</si>
  <si>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</si>
  <si>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</si>
  <si>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</si>
  <si>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</si>
  <si>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</si>
  <si>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</si>
  <si>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</si>
  <si>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</si>
  <si>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</si>
  <si>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</si>
  <si>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</si>
  <si>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</si>
  <si>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</si>
  <si>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</si>
  <si>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</si>
  <si>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</si>
  <si>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</si>
  <si>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</si>
  <si>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</si>
  <si>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</si>
  <si>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</si>
  <si>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</si>
  <si>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</si>
  <si>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</si>
  <si>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</si>
  <si>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</si>
  <si>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</si>
  <si>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</si>
  <si>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</si>
  <si>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</si>
  <si>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</si>
  <si>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</si>
  <si>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</si>
  <si>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</si>
  <si>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</si>
  <si>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</si>
  <si>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</si>
  <si>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</si>
  <si>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</si>
  <si>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</si>
  <si>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</si>
  <si>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</si>
  <si>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</si>
  <si>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</si>
  <si>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</si>
  <si>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</si>
  <si>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</si>
  <si>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</si>
  <si>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</si>
  <si>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</si>
  <si>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</si>
  <si>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</si>
  <si>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</si>
  <si>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</si>
  <si>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</si>
  <si>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</si>
  <si>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</si>
  <si>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</si>
  <si>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</si>
  <si>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</si>
  <si>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</si>
  <si>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</si>
  <si>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</si>
  <si>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</si>
  <si>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</si>
  <si>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</si>
  <si>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</si>
  <si>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</si>
  <si>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</si>
  <si>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</si>
  <si>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</si>
  <si>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</si>
  <si>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</si>
  <si>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</si>
  <si>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</si>
  <si>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</si>
  <si>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</si>
  <si>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</si>
  <si>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</si>
  <si>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</si>
  <si>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</si>
  <si>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</si>
  <si>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</si>
  <si>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</si>
  <si>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</si>
  <si>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</si>
  <si>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</si>
  <si>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</si>
  <si>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</si>
  <si>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</si>
  <si>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</si>
  <si>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</si>
  <si>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</si>
  <si>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</si>
  <si>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</si>
  <si>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</si>
  <si>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</si>
  <si>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</si>
  <si>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</si>
  <si>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</si>
  <si>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</si>
  <si>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</si>
  <si>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</si>
  <si>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</si>
  <si>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</si>
  <si>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</si>
  <si>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</si>
  <si>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</si>
  <si>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</si>
  <si>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</si>
  <si>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</si>
  <si>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</si>
  <si>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</si>
  <si>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</si>
  <si>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</si>
  <si>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</si>
  <si>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</si>
  <si>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</si>
  <si>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</si>
  <si>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</si>
  <si>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</si>
  <si>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</si>
  <si>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</si>
  <si>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</si>
  <si>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</si>
  <si>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</si>
  <si>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</si>
  <si>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</si>
  <si>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</si>
  <si>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</si>
  <si>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</si>
  <si>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</si>
  <si>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</si>
  <si>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</si>
  <si>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</si>
  <si>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</si>
  <si>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</si>
  <si>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</si>
  <si>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</si>
  <si>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</si>
  <si>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</si>
  <si>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</si>
  <si>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</si>
  <si>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</si>
  <si>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</si>
  <si>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</si>
  <si>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</si>
  <si>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</si>
  <si>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</si>
  <si>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</si>
  <si>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</si>
  <si>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</si>
  <si>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</si>
  <si>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</si>
  <si>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</si>
  <si>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</si>
  <si>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</si>
  <si>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</si>
  <si>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</si>
  <si>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</si>
  <si>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</si>
  <si>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</si>
  <si>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</si>
  <si>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</si>
  <si>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</si>
  <si>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</si>
  <si>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</si>
  <si>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</si>
  <si>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</si>
  <si>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</si>
  <si>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</si>
  <si>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</si>
  <si>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</si>
  <si>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</si>
  <si>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</si>
  <si>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</si>
  <si>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</si>
  <si>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</si>
  <si>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</si>
  <si>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</si>
  <si>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</si>
  <si>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</si>
  <si>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</si>
  <si>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</si>
  <si>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</si>
  <si>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</si>
  <si>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</si>
  <si>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</si>
  <si>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</si>
  <si>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</si>
  <si>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</si>
  <si>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</si>
  <si>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</si>
  <si>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</si>
  <si>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</si>
  <si>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</si>
  <si>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</si>
  <si>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</si>
  <si>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</si>
  <si>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</si>
  <si>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</si>
  <si>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</si>
  <si>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</si>
  <si>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</si>
  <si>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</si>
  <si>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</si>
  <si>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</si>
  <si>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</si>
  <si>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</si>
  <si>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</si>
  <si>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</si>
  <si>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</si>
  <si>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</si>
  <si>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</si>
  <si>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</si>
  <si>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</si>
  <si>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</si>
  <si>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</si>
  <si>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</si>
  <si>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</si>
  <si>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</si>
  <si>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</si>
  <si>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</si>
  <si>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</si>
  <si>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</si>
  <si>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</si>
  <si>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</si>
  <si>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</si>
  <si>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</si>
  <si>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</si>
  <si>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</si>
  <si>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</si>
  <si>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</si>
  <si>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</si>
  <si>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</si>
  <si>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</si>
  <si>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</si>
  <si>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</si>
  <si>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</si>
  <si>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</si>
  <si>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</si>
  <si>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</si>
  <si>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</si>
  <si>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</si>
  <si>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</si>
  <si>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</si>
  <si>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</si>
  <si>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</si>
  <si>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</si>
  <si>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</si>
  <si>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</si>
  <si>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</si>
  <si>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</si>
  <si>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</si>
  <si>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</si>
  <si>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</si>
  <si>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</si>
  <si>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</si>
  <si>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</si>
  <si>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</si>
  <si>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</si>
  <si>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</si>
  <si>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</si>
  <si>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</si>
  <si>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</si>
  <si>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</si>
  <si>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</si>
  <si>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</si>
  <si>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</si>
  <si>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</si>
  <si>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</si>
  <si>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</si>
  <si>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</si>
  <si>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</si>
  <si>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</si>
  <si>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</si>
  <si>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</si>
  <si>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</si>
  <si>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</si>
  <si>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</si>
  <si>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</si>
  <si>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</si>
  <si>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</si>
  <si>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</si>
  <si>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</si>
  <si>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</si>
  <si>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</si>
  <si>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</si>
  <si>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</si>
  <si>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</si>
  <si>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</si>
  <si>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</si>
  <si>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</si>
  <si>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</si>
  <si>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</si>
  <si>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</si>
  <si>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</si>
  <si>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</si>
  <si>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</si>
  <si>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</si>
  <si>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</si>
  <si>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</si>
  <si>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</si>
  <si>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</si>
  <si>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</si>
  <si>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</si>
  <si>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</si>
  <si>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</si>
  <si>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</si>
  <si>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</si>
  <si>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</si>
  <si>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</si>
  <si>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</si>
  <si>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</si>
  <si>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</si>
  <si>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</si>
  <si>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</si>
  <si>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</si>
  <si>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</si>
  <si>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</si>
  <si>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</si>
  <si>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</si>
  <si>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</si>
  <si>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</si>
  <si>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</si>
  <si>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</si>
  <si>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</si>
  <si>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</si>
  <si>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</si>
  <si>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</si>
  <si>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</si>
  <si>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</si>
  <si>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</si>
  <si>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</si>
  <si>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</si>
  <si>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</si>
  <si>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</si>
  <si>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</si>
  <si>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</si>
  <si>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</si>
  <si>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</si>
  <si>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</si>
  <si>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</si>
  <si>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</si>
  <si>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</si>
  <si>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</si>
  <si>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</si>
  <si>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</si>
  <si>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</si>
  <si>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</si>
  <si>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</si>
  <si>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</si>
  <si>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</si>
  <si>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</si>
  <si>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</si>
  <si>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</si>
  <si>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</si>
  <si>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</si>
  <si>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</si>
  <si>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</si>
  <si>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</si>
  <si>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</si>
  <si>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</si>
  <si>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</si>
  <si>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</si>
  <si>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</si>
  <si>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</si>
  <si>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</si>
  <si>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</si>
  <si>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</si>
  <si>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</si>
  <si>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</si>
  <si>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</si>
  <si>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</si>
  <si>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</si>
  <si>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</si>
  <si>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</si>
  <si>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</si>
  <si>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</si>
  <si>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</si>
  <si>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</si>
  <si>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</si>
  <si>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</si>
  <si>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</si>
  <si>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</si>
  <si>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</si>
  <si>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</si>
  <si>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</si>
  <si>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</si>
  <si>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</si>
  <si>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</si>
  <si>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</si>
  <si>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</si>
  <si>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</si>
  <si>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</si>
  <si>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</si>
  <si>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</si>
  <si>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</si>
  <si>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</si>
  <si>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</si>
  <si>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</si>
  <si>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</si>
  <si>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</si>
  <si>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</si>
  <si>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</si>
  <si>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</si>
  <si>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</si>
  <si>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</si>
  <si>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</si>
  <si>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</si>
  <si>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</si>
  <si>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</si>
  <si>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</si>
  <si>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</si>
  <si>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</si>
  <si>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</si>
  <si>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</si>
  <si>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</si>
  <si>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</si>
  <si>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</si>
  <si>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</si>
  <si>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</si>
  <si>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</si>
  <si>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</si>
  <si>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</si>
  <si>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</si>
  <si>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</si>
  <si>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</si>
  <si>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</si>
  <si>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</si>
  <si>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</si>
  <si>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</si>
  <si>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</si>
  <si>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</si>
  <si>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</si>
  <si>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</si>
  <si>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</si>
  <si>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</si>
  <si>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</si>
  <si>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</si>
  <si>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</si>
  <si>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</si>
  <si>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</si>
  <si>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</si>
  <si>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</si>
  <si>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</si>
  <si>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</si>
  <si>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</si>
  <si>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</si>
  <si>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</si>
  <si>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</si>
  <si>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</si>
  <si>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</si>
  <si>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</si>
  <si>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</si>
  <si>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</si>
  <si>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</si>
  <si>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</si>
  <si>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</si>
  <si>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</si>
  <si>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</si>
  <si>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</si>
  <si>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</si>
  <si>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</si>
  <si>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</si>
  <si>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</si>
  <si>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</si>
  <si>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</si>
  <si>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</si>
  <si>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</si>
  <si>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</si>
  <si>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</si>
  <si>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</si>
  <si>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</si>
  <si>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</si>
  <si>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</si>
  <si>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</si>
  <si>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</si>
  <si>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</si>
  <si>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</si>
  <si>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</si>
  <si>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</si>
  <si>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</si>
  <si>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</si>
  <si>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</si>
  <si>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</si>
  <si>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</si>
  <si>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</si>
  <si>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</si>
  <si>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</si>
  <si>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</si>
  <si>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</si>
  <si>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</si>
  <si>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</si>
  <si>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</si>
  <si>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</si>
  <si>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</si>
  <si>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</si>
  <si>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</si>
  <si>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</si>
  <si>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</si>
  <si>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</si>
  <si>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</si>
  <si>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</si>
  <si>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</si>
  <si>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</si>
  <si>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</si>
  <si>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</si>
  <si>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</si>
  <si>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</si>
  <si>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</si>
  <si>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</si>
  <si>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</si>
  <si>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</si>
  <si>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</si>
  <si>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</si>
  <si>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</si>
  <si>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</si>
  <si>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</si>
  <si>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</si>
  <si>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</si>
  <si>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</si>
  <si>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</si>
  <si>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</si>
  <si>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</si>
  <si>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</si>
  <si>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</si>
  <si>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</si>
  <si>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</si>
  <si>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</si>
  <si>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</si>
  <si>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</si>
  <si>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</si>
  <si>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</si>
  <si>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</si>
  <si>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</si>
  <si>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</si>
  <si>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</si>
  <si>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</si>
  <si>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</si>
  <si>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</si>
  <si>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</si>
  <si>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</si>
  <si>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</si>
  <si>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</si>
  <si>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</si>
  <si>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</si>
  <si>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</si>
  <si>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</si>
  <si>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</si>
  <si>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</si>
  <si>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</si>
  <si>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</si>
  <si>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</si>
  <si>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</si>
  <si>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</si>
  <si>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</si>
  <si>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</si>
  <si>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</si>
  <si>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</si>
  <si>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</si>
  <si>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</si>
  <si>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</si>
  <si>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</si>
  <si>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</si>
  <si>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</si>
  <si>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</si>
  <si>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</si>
  <si>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</si>
  <si>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</si>
  <si>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</si>
  <si>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</si>
  <si>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</si>
  <si>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</si>
  <si>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</si>
  <si>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</si>
  <si>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</si>
  <si>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</si>
  <si>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</si>
  <si>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</si>
  <si>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</si>
  <si>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</si>
  <si>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</si>
  <si>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</si>
  <si>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</si>
  <si>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</si>
  <si>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</si>
  <si>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</si>
  <si>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</si>
  <si>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</si>
  <si>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</si>
  <si>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</si>
  <si>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</si>
  <si>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</si>
  <si>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</si>
  <si>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</si>
  <si>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</si>
  <si>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</si>
  <si>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</si>
  <si>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</si>
  <si>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</si>
  <si>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</si>
  <si>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</si>
  <si>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</si>
  <si>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</si>
  <si>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</si>
  <si>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</si>
  <si>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</si>
  <si>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</si>
  <si>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</si>
  <si>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</si>
  <si>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</si>
  <si>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</si>
  <si>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</si>
  <si>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</si>
  <si>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</si>
  <si>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</si>
  <si>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</si>
  <si>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</si>
  <si>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</si>
  <si>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</si>
  <si>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</si>
  <si>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</si>
  <si>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</si>
  <si>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</si>
  <si>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</si>
  <si>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</si>
  <si>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</si>
  <si>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</si>
  <si>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</si>
  <si>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</si>
  <si>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</si>
  <si>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</si>
  <si>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</si>
  <si>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</si>
  <si>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</si>
  <si>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</si>
  <si>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</si>
  <si>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</si>
  <si>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</si>
  <si>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</si>
  <si>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</si>
  <si>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</si>
  <si>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</si>
  <si>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</si>
  <si>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</si>
  <si>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</si>
  <si>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</si>
  <si>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</si>
  <si>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</si>
  <si>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</si>
  <si>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</si>
  <si>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</si>
  <si>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</si>
  <si>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</si>
  <si>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</si>
  <si>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</si>
  <si>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</si>
  <si>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</si>
  <si>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</si>
  <si>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</si>
  <si>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</si>
  <si>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</si>
  <si>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</si>
  <si>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</si>
  <si>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</si>
  <si>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</si>
  <si>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</si>
  <si>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</si>
  <si>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</si>
  <si>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</si>
  <si>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</si>
  <si>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</si>
  <si>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</si>
  <si>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</si>
  <si>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</si>
  <si>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</si>
  <si>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</si>
  <si>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</si>
  <si>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</si>
  <si>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</si>
  <si>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</si>
  <si>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</si>
  <si>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</si>
  <si>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</si>
  <si>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</si>
  <si>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</si>
  <si>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</si>
  <si>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</si>
  <si>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</si>
  <si>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</si>
  <si>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</si>
  <si>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</si>
  <si>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</si>
  <si>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</si>
  <si>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</si>
  <si>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</si>
  <si>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</si>
  <si>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</si>
  <si>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</si>
  <si>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</si>
  <si>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</si>
  <si>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</si>
  <si>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</si>
  <si>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</si>
  <si>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</si>
  <si>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</si>
  <si>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</si>
  <si>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</si>
  <si>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</si>
  <si>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</si>
  <si>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</si>
  <si>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</si>
  <si>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</si>
  <si>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</si>
  <si>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</si>
  <si>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</si>
  <si>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</si>
  <si>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</si>
  <si>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</si>
  <si>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</si>
  <si>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</si>
  <si>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</si>
  <si>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</si>
  <si>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</si>
  <si>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</si>
  <si>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</si>
  <si>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</si>
  <si>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</si>
  <si>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</si>
  <si>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</si>
  <si>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</si>
  <si>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</si>
  <si>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</si>
  <si>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</si>
  <si>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</si>
  <si>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</si>
  <si>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</si>
  <si>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</si>
  <si>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</si>
  <si>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</si>
  <si>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</si>
  <si>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</si>
  <si>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</si>
  <si>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</si>
  <si>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</si>
  <si>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</si>
  <si>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</si>
  <si>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</si>
  <si>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</si>
  <si>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</si>
  <si>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</si>
  <si>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</si>
  <si>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</si>
  <si>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</si>
  <si>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</si>
  <si>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</si>
  <si>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</si>
  <si>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</si>
  <si>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</si>
  <si>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</si>
  <si>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</si>
  <si>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</si>
  <si>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</si>
  <si>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</si>
  <si>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</si>
  <si>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</si>
  <si>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</si>
  <si>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</si>
  <si>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</si>
  <si>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</si>
  <si>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</si>
  <si>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</si>
  <si>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</si>
  <si>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</si>
  <si>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</si>
  <si>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</si>
  <si>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</si>
  <si>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</si>
  <si>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</si>
  <si>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</si>
  <si>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</si>
  <si>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</si>
  <si>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</si>
  <si>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</si>
  <si>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</si>
  <si>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</si>
  <si>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</si>
  <si>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</si>
  <si>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</si>
  <si>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</si>
  <si>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</si>
  <si>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</si>
  <si>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</si>
  <si>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</si>
  <si>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</si>
  <si>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</si>
  <si>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</si>
  <si>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</si>
  <si>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</si>
  <si>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</si>
  <si>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</si>
  <si>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</si>
  <si>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</si>
  <si>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</si>
  <si>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</si>
  <si>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</si>
  <si>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</si>
  <si>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</si>
  <si>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</si>
  <si>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</si>
  <si>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</si>
  <si>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</si>
  <si>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</si>
  <si>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</si>
  <si>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</si>
  <si>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</si>
  <si>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</si>
  <si>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</si>
  <si>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</si>
  <si>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</si>
  <si>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</si>
  <si>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</si>
  <si>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</si>
  <si>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</si>
  <si>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</si>
  <si>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</si>
  <si>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</si>
  <si>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</si>
  <si>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</si>
  <si>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</si>
  <si>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</si>
  <si>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</si>
  <si>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</si>
  <si>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</si>
  <si>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</si>
  <si>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</si>
  <si>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</si>
  <si>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</si>
  <si>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</si>
  <si>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</si>
  <si>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</si>
  <si>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</si>
  <si>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</si>
  <si>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</si>
  <si>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</si>
  <si>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</si>
  <si>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</si>
  <si>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</si>
  <si>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</si>
  <si>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</si>
  <si>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</si>
  <si>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</si>
  <si>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</si>
  <si>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</si>
  <si>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</si>
  <si>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</si>
  <si>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</si>
  <si>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</si>
  <si>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</si>
  <si>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</si>
  <si>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</si>
  <si>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</si>
  <si>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</si>
  <si>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</si>
  <si>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</si>
  <si>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</si>
  <si>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</si>
  <si>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</si>
  <si>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</si>
  <si>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</si>
  <si>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</si>
  <si>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</si>
  <si>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</si>
  <si>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</si>
  <si>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</si>
  <si>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</si>
  <si>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</si>
  <si>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</si>
  <si>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</si>
  <si>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</si>
  <si>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</si>
  <si>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</si>
  <si>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</si>
  <si>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</si>
  <si>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</si>
  <si>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</si>
  <si>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</si>
  <si>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</si>
  <si>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</si>
  <si>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</si>
  <si>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</si>
  <si>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</si>
  <si>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</si>
  <si>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</si>
  <si>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</si>
  <si>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</si>
  <si>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</si>
  <si>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</si>
  <si>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</si>
  <si>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</si>
  <si>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</si>
  <si>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</si>
  <si>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</si>
  <si>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</si>
  <si>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</si>
  <si>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</si>
  <si>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</si>
  <si>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</si>
  <si>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</si>
  <si>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</si>
  <si>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</si>
  <si>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</si>
  <si>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</si>
  <si>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</si>
  <si>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</si>
  <si>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</si>
  <si>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</si>
  <si>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</si>
  <si>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</si>
  <si>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</si>
  <si>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</si>
  <si>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</si>
  <si>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</si>
  <si>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</si>
  <si>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</si>
  <si>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</si>
  <si>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</si>
  <si>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</si>
  <si>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</si>
  <si>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</si>
  <si>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</si>
  <si>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</si>
  <si>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</si>
  <si>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</si>
  <si>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</si>
  <si>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</si>
  <si>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</si>
  <si>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</si>
  <si>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</si>
  <si>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</si>
  <si>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</si>
  <si>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</si>
  <si>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</si>
  <si>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</si>
  <si>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</si>
  <si>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</si>
  <si>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</si>
  <si>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</si>
  <si>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</si>
  <si>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</si>
  <si>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</si>
  <si>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</si>
  <si>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</si>
  <si>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</si>
  <si>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</si>
  <si>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</si>
  <si>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</si>
  <si>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</si>
  <si>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</si>
  <si>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</si>
  <si>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</si>
  <si>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</si>
  <si>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</si>
  <si>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</si>
  <si>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</si>
  <si>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</si>
  <si>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</si>
  <si>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</si>
  <si>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</si>
  <si>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</si>
  <si>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</si>
  <si>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</si>
  <si>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</si>
  <si>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</si>
  <si>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</si>
  <si>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</si>
  <si>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</si>
  <si>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</si>
  <si>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</si>
  <si>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</si>
  <si>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</si>
  <si>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</si>
  <si>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</si>
  <si>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</si>
  <si>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</si>
  <si>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</si>
  <si>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</si>
  <si>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</si>
  <si>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</si>
  <si>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</si>
  <si>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</si>
  <si>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</si>
  <si>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</si>
  <si>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</si>
  <si>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</si>
  <si>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</si>
  <si>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</si>
  <si>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</si>
  <si>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</si>
  <si>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</si>
  <si>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</si>
  <si>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</si>
  <si>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</si>
  <si>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</si>
  <si>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</si>
  <si>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</si>
  <si>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</si>
  <si>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</si>
  <si>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</si>
  <si>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</si>
  <si>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</si>
  <si>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</si>
  <si>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</si>
  <si>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</si>
  <si>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</si>
  <si>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</si>
  <si>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</si>
  <si>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</si>
  <si>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</si>
  <si>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</si>
  <si>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</si>
  <si>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</si>
  <si>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</si>
  <si>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</si>
  <si>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</si>
  <si>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</si>
  <si>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</si>
  <si>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</si>
  <si>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</si>
  <si>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</si>
  <si>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</si>
  <si>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</si>
  <si>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</si>
  <si>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</si>
  <si>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</si>
  <si>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</si>
  <si>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</si>
  <si>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</si>
  <si>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</si>
  <si>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</si>
  <si>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</si>
  <si>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</si>
  <si>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</si>
  <si>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</si>
  <si>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</si>
  <si>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</si>
  <si>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</si>
  <si>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</si>
  <si>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</si>
  <si>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</si>
  <si>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</si>
  <si>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</si>
  <si>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</si>
  <si>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</si>
  <si>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</si>
  <si>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</si>
  <si>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</si>
  <si>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</si>
  <si>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</si>
  <si>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</si>
  <si>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</si>
  <si>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</si>
  <si>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</si>
  <si>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</si>
  <si>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</si>
  <si>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</si>
  <si>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</si>
  <si>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</si>
  <si>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</si>
  <si>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</si>
  <si>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</si>
  <si>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</si>
  <si>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</si>
  <si>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</si>
  <si>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</si>
  <si>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</si>
  <si>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</si>
  <si>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</si>
  <si>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</si>
  <si>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</si>
  <si>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</si>
  <si>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</si>
  <si>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</si>
  <si>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</si>
  <si>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</si>
  <si>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</si>
  <si>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</si>
  <si>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</si>
  <si>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</si>
  <si>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</si>
  <si>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</si>
  <si>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</si>
  <si>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</si>
  <si>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</si>
  <si>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</si>
  <si>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</si>
  <si>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</si>
  <si>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</si>
  <si>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</si>
  <si>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</si>
  <si>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</si>
  <si>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</si>
  <si>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</si>
  <si>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</si>
  <si>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</si>
  <si>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</si>
  <si>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</si>
  <si>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</si>
  <si>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</si>
  <si>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</si>
  <si>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</si>
  <si>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</si>
  <si>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</si>
  <si>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</si>
  <si>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</si>
  <si>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</si>
  <si>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</si>
  <si>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</si>
  <si>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</si>
  <si>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</si>
  <si>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</si>
  <si>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</si>
  <si>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</si>
  <si>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</si>
  <si>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</si>
  <si>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</si>
  <si>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</si>
  <si>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</si>
  <si>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</si>
  <si>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</si>
  <si>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</si>
  <si>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</si>
  <si>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</si>
  <si>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</si>
  <si>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</si>
  <si>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</si>
  <si>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</si>
  <si>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</si>
  <si>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</si>
  <si>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</si>
  <si>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</si>
  <si>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</si>
  <si>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</si>
  <si>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</si>
  <si>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</si>
  <si>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</si>
  <si>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</si>
  <si>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</si>
  <si>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</si>
  <si>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</si>
  <si>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</si>
  <si>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</si>
  <si>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</si>
  <si>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</si>
  <si>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</si>
  <si>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</si>
  <si>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</si>
  <si>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</si>
  <si>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</si>
  <si>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</si>
  <si>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</si>
  <si>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</si>
  <si>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</si>
  <si>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</si>
  <si>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</si>
  <si>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</si>
  <si>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</si>
  <si>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</si>
  <si>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</si>
  <si>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</si>
  <si>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</si>
  <si>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</si>
  <si>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</si>
  <si>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</si>
  <si>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</si>
  <si>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</si>
  <si>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</si>
  <si>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</si>
  <si>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</si>
  <si>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</si>
  <si>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</si>
  <si>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</si>
  <si>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</si>
  <si>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</si>
  <si>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</si>
  <si>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</si>
  <si>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</si>
  <si>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</si>
  <si>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</si>
  <si>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</si>
  <si>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</si>
  <si>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</si>
  <si>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</si>
  <si>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</si>
  <si>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</si>
  <si>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</si>
  <si>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</si>
  <si>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</si>
  <si>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</si>
  <si>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</si>
  <si>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</si>
  <si>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</si>
  <si>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</si>
  <si>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</si>
  <si>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</si>
  <si>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</si>
  <si>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</si>
  <si>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</si>
  <si>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</si>
  <si>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</si>
  <si>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</si>
  <si>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</si>
  <si>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</si>
  <si>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</si>
  <si>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</si>
  <si>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</si>
  <si>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</si>
  <si>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</si>
  <si>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</si>
  <si>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</si>
  <si>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</si>
  <si>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</si>
  <si>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</si>
  <si>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</si>
  <si>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</si>
  <si>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</si>
  <si>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</si>
  <si>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</si>
  <si>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</si>
  <si>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</si>
  <si>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</si>
  <si>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</si>
  <si>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</si>
  <si>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</si>
  <si>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</si>
  <si>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</si>
  <si>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</si>
  <si>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</si>
  <si>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</si>
  <si>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</si>
  <si>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</si>
  <si>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</si>
  <si>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</si>
  <si>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</si>
  <si>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</si>
  <si>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</si>
  <si>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</si>
  <si>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</si>
  <si>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</si>
  <si>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</si>
  <si>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</si>
  <si>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</si>
  <si>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</si>
  <si>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</si>
  <si>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</si>
  <si>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</si>
  <si>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</si>
  <si>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</si>
  <si>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</si>
  <si>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</si>
  <si>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</si>
  <si>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</si>
  <si>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</si>
  <si>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</si>
  <si>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</si>
  <si>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</si>
  <si>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</si>
  <si>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</si>
  <si>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</si>
  <si>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</si>
  <si>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</si>
  <si>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</si>
  <si>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</si>
  <si>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</si>
  <si>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</si>
  <si>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</si>
  <si>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</si>
  <si>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</si>
  <si>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</si>
  <si>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</si>
  <si>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</si>
  <si>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</si>
  <si>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</si>
  <si>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</si>
  <si>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</si>
  <si>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</si>
  <si>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</si>
  <si>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</si>
  <si>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</si>
  <si>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</si>
  <si>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</si>
  <si>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</si>
  <si>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</si>
  <si>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</si>
  <si>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</si>
  <si>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</si>
  <si>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</si>
  <si>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</si>
  <si>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</si>
  <si>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</si>
  <si>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</si>
  <si>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</si>
  <si>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</si>
  <si>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</si>
  <si>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</si>
  <si>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</si>
  <si>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</si>
  <si>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</si>
  <si>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</si>
  <si>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</si>
  <si>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</si>
  <si>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</si>
  <si>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</si>
  <si>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</si>
  <si>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</si>
  <si>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</si>
  <si>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</si>
  <si>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</si>
  <si>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</si>
  <si>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</si>
  <si>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</si>
  <si>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</si>
  <si>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</si>
  <si>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</si>
  <si>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</si>
  <si>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</si>
  <si>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</si>
  <si>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</si>
  <si>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</si>
  <si>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</si>
  <si>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</si>
  <si>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</si>
  <si>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</si>
  <si>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</si>
  <si>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</si>
  <si>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</si>
  <si>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</si>
  <si>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</si>
  <si>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</si>
  <si>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</si>
  <si>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</si>
  <si>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</si>
  <si>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</si>
  <si>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</si>
  <si>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</si>
  <si>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</si>
  <si>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</si>
  <si>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</si>
  <si>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</si>
  <si>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</si>
  <si>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</si>
  <si>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</si>
  <si>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</si>
  <si>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</si>
  <si>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</si>
  <si>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</si>
  <si>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</si>
  <si>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</si>
  <si>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</si>
  <si>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</si>
  <si>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</si>
  <si>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</si>
  <si>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</si>
  <si>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</si>
  <si>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</si>
  <si>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</si>
  <si>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</si>
  <si>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</si>
  <si>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</si>
  <si>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</si>
  <si>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</si>
  <si>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</si>
  <si>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</si>
  <si>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</si>
  <si>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</si>
  <si>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</si>
  <si>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</si>
  <si>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</si>
  <si>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</si>
  <si>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</si>
  <si>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</si>
  <si>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</si>
  <si>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</si>
  <si>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</si>
  <si>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</si>
  <si>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</si>
  <si>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</si>
  <si>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</si>
  <si>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</si>
  <si>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</si>
  <si>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</si>
  <si>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</si>
  <si>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</si>
  <si>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</si>
  <si>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</si>
  <si>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</si>
  <si>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</si>
  <si>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</si>
  <si>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</si>
  <si>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</si>
  <si>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</si>
  <si>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</si>
  <si>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</si>
  <si>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</si>
  <si>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</si>
  <si>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</si>
  <si>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</si>
  <si>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</si>
  <si>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</si>
  <si>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</si>
  <si>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</si>
  <si>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</si>
  <si>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</si>
  <si>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</si>
  <si>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</si>
  <si>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</si>
  <si>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</si>
  <si>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</si>
  <si>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</si>
  <si>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</si>
  <si>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</si>
  <si>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</si>
  <si>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</si>
  <si>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</si>
  <si>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</si>
  <si>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</si>
  <si>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</si>
  <si>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</si>
  <si>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</si>
  <si>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</si>
  <si>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</si>
  <si>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</si>
  <si>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</si>
  <si>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</si>
  <si>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</si>
  <si>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</si>
  <si>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</si>
  <si>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</si>
  <si>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</si>
  <si>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</si>
  <si>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</si>
  <si>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</si>
  <si>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</si>
  <si>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</si>
  <si>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</si>
  <si>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</si>
  <si>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</si>
  <si>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</si>
  <si>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</si>
  <si>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</si>
  <si>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</si>
  <si>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</si>
  <si>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</si>
  <si>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</si>
  <si>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</si>
  <si>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</si>
  <si>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</si>
  <si>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</si>
  <si>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</si>
  <si>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</si>
  <si>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</si>
  <si>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</si>
  <si>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</si>
  <si>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</si>
  <si>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</si>
  <si>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</si>
  <si>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</si>
  <si>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</si>
  <si>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</si>
  <si>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</si>
  <si>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</si>
  <si>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</si>
  <si>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</si>
  <si>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</si>
  <si>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</si>
  <si>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</si>
  <si>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</si>
  <si>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</si>
  <si>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</si>
  <si>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</si>
  <si>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</si>
  <si>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</si>
  <si>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</si>
  <si>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</si>
  <si>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</si>
  <si>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</si>
  <si>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</si>
  <si>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</si>
  <si>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</si>
  <si>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</si>
  <si>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</si>
  <si>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</si>
  <si>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</si>
  <si>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</si>
  <si>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</si>
  <si>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</si>
  <si>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</si>
  <si>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</si>
  <si>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</si>
  <si>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</si>
  <si>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</si>
  <si>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</si>
  <si>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</si>
  <si>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</si>
  <si>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</si>
  <si>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</si>
  <si>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</si>
  <si>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</si>
  <si>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</si>
  <si>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</si>
  <si>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</si>
  <si>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</si>
  <si>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</si>
  <si>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</si>
  <si>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</si>
  <si>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</si>
  <si>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</si>
  <si>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</si>
  <si>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</si>
  <si>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</si>
  <si>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</si>
  <si>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</si>
  <si>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</si>
  <si>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</si>
  <si>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</si>
  <si>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</si>
  <si>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</si>
  <si>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</si>
  <si>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</si>
  <si>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</si>
  <si>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</si>
  <si>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</si>
  <si>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</si>
  <si>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</si>
  <si>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</si>
  <si>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</si>
  <si>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</si>
  <si>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</si>
  <si>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</si>
  <si>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</si>
  <si>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</si>
  <si>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</si>
  <si>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</si>
  <si>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</si>
  <si>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</si>
  <si>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</si>
  <si>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</si>
  <si>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</si>
  <si>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</si>
  <si>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</si>
  <si>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</si>
  <si>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</si>
  <si>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</si>
  <si>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</si>
  <si>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</si>
  <si>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</si>
  <si>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</si>
  <si>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</si>
  <si>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</si>
  <si>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</si>
  <si>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</si>
  <si>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</si>
  <si>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</si>
  <si>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</si>
  <si>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</si>
  <si>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</si>
  <si>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</si>
  <si>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</si>
  <si>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</si>
  <si>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</si>
  <si>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</si>
  <si>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</si>
  <si>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</si>
  <si>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</si>
  <si>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</si>
  <si>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</si>
  <si>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</si>
  <si>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</si>
  <si>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</si>
  <si>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</si>
  <si>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</si>
  <si>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</si>
  <si>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</si>
  <si>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</si>
  <si>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</si>
  <si>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</si>
  <si>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</si>
  <si>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</si>
  <si>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</si>
  <si>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</si>
  <si>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</si>
  <si>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</si>
  <si>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</si>
  <si>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</si>
  <si>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</si>
  <si>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</si>
  <si>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</si>
  <si>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</si>
  <si>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</si>
  <si>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</si>
  <si>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</si>
  <si>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</si>
  <si>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</si>
  <si>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</si>
  <si>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</si>
  <si>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</si>
  <si>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</si>
  <si>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</si>
  <si>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</si>
  <si>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</si>
  <si>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</si>
  <si>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</si>
  <si>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</si>
  <si>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</si>
  <si>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</si>
  <si>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</si>
  <si>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</si>
  <si>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</si>
  <si>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</si>
  <si>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</si>
  <si>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</si>
  <si>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</si>
  <si>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</si>
  <si>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</si>
  <si>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</si>
  <si>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</si>
  <si>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</si>
  <si>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</si>
  <si>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</si>
  <si>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</si>
  <si>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</si>
  <si>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</si>
  <si>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</si>
  <si>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</si>
  <si>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</si>
  <si>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</si>
  <si>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</si>
  <si>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</si>
  <si>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</si>
  <si>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</si>
  <si>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</si>
  <si>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</si>
  <si>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</si>
  <si>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</si>
  <si>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</si>
  <si>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</si>
  <si>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</si>
  <si>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</si>
  <si>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</si>
  <si>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</si>
  <si>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</si>
  <si>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</si>
  <si>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</si>
  <si>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</si>
  <si>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</si>
  <si>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</si>
  <si>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</si>
  <si>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</si>
  <si>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</si>
  <si>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</si>
  <si>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</si>
  <si>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</si>
  <si>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</si>
  <si>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</si>
  <si>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</si>
  <si>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</si>
  <si>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</si>
  <si>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</si>
  <si>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</si>
  <si>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</si>
  <si>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</si>
  <si>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</si>
  <si>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</si>
  <si>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</si>
  <si>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</si>
  <si>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</si>
  <si>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</si>
  <si>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</si>
  <si>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</si>
  <si>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</si>
  <si>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</si>
  <si>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</si>
  <si>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</si>
  <si>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</si>
  <si>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</si>
  <si>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</si>
  <si>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</si>
  <si>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</si>
  <si>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</si>
  <si>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</si>
  <si>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</si>
  <si>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</si>
  <si>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</si>
  <si>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</si>
  <si>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</si>
  <si>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</si>
  <si>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</si>
  <si>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</si>
  <si>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</si>
  <si>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</si>
  <si>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</si>
  <si>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</si>
  <si>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</si>
  <si>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</si>
  <si>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</si>
  <si>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</si>
  <si>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</si>
  <si>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</si>
  <si>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</si>
  <si>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</si>
  <si>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</si>
  <si>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</si>
  <si>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</si>
  <si>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</si>
  <si>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</si>
  <si>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</si>
  <si>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</si>
  <si>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</si>
  <si>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</si>
  <si>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</si>
  <si>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</si>
  <si>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</si>
  <si>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</si>
  <si>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</si>
  <si>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</si>
  <si>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</si>
  <si>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</si>
  <si>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</si>
  <si>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</si>
  <si>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</si>
  <si>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</si>
  <si>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</si>
  <si>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</si>
  <si>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</si>
  <si>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</si>
  <si>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</si>
  <si>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</si>
  <si>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</si>
  <si>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</si>
  <si>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</si>
  <si>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</si>
  <si>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</si>
  <si>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</si>
  <si>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</si>
  <si>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</si>
  <si>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</si>
  <si>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</si>
  <si>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</si>
  <si>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</si>
  <si>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</si>
  <si>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</si>
  <si>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</si>
  <si>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</si>
  <si>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</si>
  <si>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</si>
  <si>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</si>
  <si>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</si>
  <si>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</si>
  <si>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</si>
  <si>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</si>
  <si>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</si>
  <si>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</si>
  <si>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</si>
  <si>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</si>
  <si>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</si>
  <si>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</si>
  <si>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</si>
  <si>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</si>
  <si>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</si>
  <si>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</si>
  <si>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</si>
  <si>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</si>
  <si>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</si>
  <si>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</si>
  <si>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</si>
  <si>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</si>
  <si>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</si>
  <si>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</si>
  <si>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</si>
  <si>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</si>
  <si>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</si>
  <si>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</si>
  <si>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</si>
  <si>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</si>
  <si>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</si>
  <si>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</si>
  <si>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</si>
  <si>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</si>
  <si>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</si>
  <si>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</si>
  <si>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</si>
  <si>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</si>
  <si>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</si>
  <si>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</si>
  <si>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</si>
  <si>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</si>
  <si>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</si>
  <si>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</si>
  <si>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</si>
  <si>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</si>
  <si>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</si>
  <si>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</si>
  <si>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</si>
  <si>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</si>
  <si>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</si>
  <si>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</si>
  <si>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</si>
  <si>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</si>
  <si>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</si>
  <si>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</si>
  <si>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</si>
  <si>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</si>
  <si>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</si>
  <si>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</si>
  <si>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</si>
  <si>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</si>
  <si>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</si>
  <si>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</si>
  <si>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</si>
  <si>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</si>
  <si>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</si>
  <si>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</si>
  <si>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</si>
  <si>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</si>
  <si>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</si>
  <si>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</si>
  <si>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</si>
  <si>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</si>
  <si>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</si>
  <si>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</si>
  <si>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</si>
  <si>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</si>
  <si>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</si>
  <si>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</si>
  <si>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</si>
  <si>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</si>
  <si>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</si>
  <si>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</si>
  <si>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</si>
  <si>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</si>
  <si>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</si>
  <si>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</si>
  <si>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</si>
  <si>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</si>
  <si>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</si>
  <si>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</si>
  <si>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</si>
  <si>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</si>
  <si>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</si>
  <si>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</si>
  <si>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</si>
  <si>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</si>
  <si>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</si>
  <si>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</si>
  <si>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</si>
  <si>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</si>
  <si>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</si>
  <si>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</si>
  <si>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</si>
  <si>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</si>
  <si>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</si>
  <si>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</si>
  <si>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</si>
  <si>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</si>
  <si>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</si>
  <si>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</si>
  <si>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</si>
  <si>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</si>
  <si>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</si>
  <si>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</si>
  <si>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</si>
  <si>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</si>
  <si>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</si>
  <si>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</si>
  <si>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</si>
  <si>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</si>
  <si>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</si>
  <si>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</si>
  <si>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</si>
  <si>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</si>
  <si>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</si>
  <si>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</si>
  <si>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</si>
  <si>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</si>
  <si>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</si>
  <si>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</si>
  <si>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</si>
  <si>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</si>
  <si>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</si>
  <si>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</si>
  <si>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</si>
  <si>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</si>
  <si>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</si>
  <si>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</si>
  <si>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</si>
  <si>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</si>
  <si>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</si>
  <si>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</si>
  <si>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</si>
  <si>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</si>
  <si>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</si>
  <si>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</si>
  <si>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</si>
  <si>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</si>
  <si>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</si>
  <si>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</si>
  <si>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</si>
  <si>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</si>
  <si>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</si>
  <si>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</si>
  <si>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</si>
  <si>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</si>
  <si>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</si>
  <si>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</si>
  <si>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</si>
  <si>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</si>
  <si>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</si>
  <si>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</si>
  <si>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</si>
  <si>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</si>
  <si>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</si>
  <si>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</si>
  <si>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</si>
  <si>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</si>
  <si>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</si>
  <si>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</si>
  <si>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</si>
  <si>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</si>
  <si>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</si>
  <si>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</si>
  <si>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</si>
  <si>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</si>
  <si>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</si>
  <si>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</si>
  <si>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</si>
  <si>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</si>
  <si>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</si>
  <si>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</si>
  <si>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</si>
  <si>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</si>
  <si>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</si>
  <si>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</si>
  <si>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</si>
  <si>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</si>
  <si>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</si>
  <si>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</si>
  <si>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</si>
  <si>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</si>
  <si>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</si>
  <si>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</si>
  <si>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</si>
  <si>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</si>
  <si>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</si>
  <si>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</si>
  <si>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</si>
  <si>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</si>
  <si>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</si>
  <si>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</si>
  <si>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</si>
  <si>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</si>
  <si>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</si>
  <si>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</si>
  <si>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</si>
  <si>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</si>
  <si>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</si>
  <si>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</si>
  <si>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</si>
  <si>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</si>
  <si>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</si>
  <si>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</si>
  <si>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</si>
  <si>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</si>
  <si>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</si>
  <si>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</si>
  <si>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</si>
  <si>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</si>
  <si>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</si>
  <si>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</si>
  <si>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</si>
  <si>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</si>
  <si>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</si>
  <si>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</si>
  <si>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</si>
  <si>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</si>
  <si>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</si>
  <si>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</si>
  <si>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</si>
  <si>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</si>
  <si>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</si>
  <si>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</si>
  <si>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</si>
  <si>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</si>
  <si>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</si>
  <si>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</si>
  <si>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</si>
  <si>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</si>
  <si>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</si>
  <si>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</si>
  <si>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</si>
  <si>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</si>
  <si>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</si>
  <si>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</si>
  <si>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</si>
  <si>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</si>
  <si>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</si>
  <si>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</si>
  <si>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</si>
  <si>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</si>
  <si>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</si>
  <si>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</si>
  <si>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</si>
  <si>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</si>
  <si>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</si>
  <si>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</si>
  <si>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</si>
  <si>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</si>
  <si>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</si>
  <si>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</si>
  <si>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</si>
  <si>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</si>
  <si>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</si>
  <si>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</si>
  <si>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</si>
  <si>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</si>
  <si>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</si>
  <si>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</si>
  <si>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</si>
  <si>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</si>
  <si>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</si>
  <si>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</si>
  <si>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</si>
  <si>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</si>
  <si>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</si>
  <si>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</si>
  <si>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</si>
  <si>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</si>
  <si>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</si>
  <si>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</si>
  <si>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</si>
  <si>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</si>
  <si>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</si>
  <si>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</si>
  <si>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</si>
  <si>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</si>
  <si>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</si>
  <si>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</si>
  <si>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</si>
  <si>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</si>
  <si>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</si>
  <si>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</si>
  <si>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</si>
  <si>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</si>
  <si>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</si>
  <si>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</si>
  <si>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</si>
  <si>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</si>
  <si>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</si>
  <si>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</si>
  <si>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</si>
  <si>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</si>
  <si>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</si>
  <si>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</si>
  <si>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</si>
  <si>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</si>
  <si>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</si>
  <si>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</si>
  <si>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</si>
  <si>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</si>
  <si>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</si>
  <si>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</si>
  <si>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</si>
  <si>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</si>
  <si>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</si>
  <si>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</si>
  <si>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</si>
  <si>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</si>
  <si>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</si>
  <si>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</si>
  <si>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</si>
  <si>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</si>
  <si>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</si>
  <si>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</si>
  <si>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</si>
  <si>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</si>
  <si>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</si>
  <si>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</si>
  <si>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</si>
  <si>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</si>
  <si>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</si>
  <si>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</si>
  <si>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</si>
  <si>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</si>
  <si>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</si>
  <si>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</si>
  <si>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</si>
  <si>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</si>
  <si>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</si>
  <si>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</si>
  <si>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</si>
  <si>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</si>
  <si>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</si>
  <si>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</si>
  <si>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</si>
  <si>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</si>
  <si>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</si>
  <si>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</si>
  <si>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</si>
  <si>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</si>
  <si>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</si>
  <si>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</si>
  <si>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</si>
  <si>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</si>
  <si>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</si>
  <si>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</si>
  <si>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</si>
  <si>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</si>
  <si>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</si>
  <si>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</si>
  <si>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</si>
  <si>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</si>
  <si>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</si>
  <si>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</si>
  <si>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</si>
  <si>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</si>
  <si>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</si>
  <si>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</si>
  <si>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</si>
  <si>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</si>
  <si>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</si>
  <si>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</si>
  <si>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</si>
  <si>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</si>
  <si>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</si>
  <si>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</si>
  <si>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</si>
  <si>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</si>
  <si>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</si>
  <si>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</si>
  <si>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</si>
  <si>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</si>
  <si>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</si>
  <si>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</si>
  <si>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</si>
  <si>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</si>
  <si>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</si>
  <si>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</si>
  <si>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</si>
  <si>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</si>
  <si>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</si>
  <si>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</si>
  <si>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</si>
  <si>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</si>
  <si>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</si>
  <si>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</si>
  <si>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</si>
  <si>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</si>
  <si>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</si>
  <si>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</si>
  <si>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</si>
  <si>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</si>
  <si>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</si>
  <si>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</si>
  <si>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</si>
  <si>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</si>
  <si>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</si>
  <si>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</si>
  <si>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</si>
  <si>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</si>
  <si>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</si>
  <si>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</si>
  <si>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</si>
  <si>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</si>
  <si>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</si>
  <si>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</si>
  <si>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</si>
  <si>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</si>
  <si>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</si>
  <si>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</si>
  <si>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</si>
  <si>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</si>
  <si>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</si>
  <si>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</si>
  <si>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</si>
  <si>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</si>
  <si>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</si>
  <si>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</si>
  <si>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</si>
  <si>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</si>
  <si>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</si>
  <si>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</si>
  <si>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</si>
  <si>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</si>
  <si>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</si>
  <si>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</si>
  <si>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</si>
  <si>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</si>
  <si>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</si>
  <si>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</si>
  <si>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</si>
  <si>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</si>
  <si>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</si>
  <si>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</si>
  <si>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</si>
  <si>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</si>
  <si>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</si>
  <si>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</si>
  <si>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</si>
  <si>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</si>
  <si>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</si>
  <si>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</si>
  <si>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</si>
  <si>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</si>
  <si>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</si>
  <si>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</si>
  <si>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</si>
  <si>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</si>
  <si>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</si>
  <si>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</si>
  <si>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</si>
  <si>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</si>
  <si>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</si>
  <si>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</si>
  <si>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</si>
  <si>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</si>
  <si>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</si>
  <si>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</si>
  <si>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</si>
  <si>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</si>
  <si>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</si>
  <si>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</si>
  <si>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</si>
  <si>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</si>
  <si>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</si>
  <si>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</si>
  <si>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</si>
  <si>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</si>
  <si>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</si>
  <si>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</si>
  <si>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</si>
  <si>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</si>
  <si>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</si>
  <si>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</si>
  <si>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</si>
  <si>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</si>
  <si>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</si>
  <si>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</si>
  <si>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</si>
  <si>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</si>
  <si>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</si>
  <si>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</si>
  <si>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</si>
  <si>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</si>
  <si>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</si>
  <si>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</si>
  <si>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</si>
  <si>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</si>
  <si>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</si>
  <si>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</si>
  <si>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</si>
  <si>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</si>
  <si>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</si>
  <si>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</si>
  <si>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</si>
  <si>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</si>
  <si>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</si>
  <si>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</si>
  <si>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</si>
  <si>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</si>
  <si>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</si>
  <si>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</si>
  <si>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</si>
  <si>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</si>
  <si>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</si>
  <si>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</si>
  <si>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</si>
  <si>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</si>
  <si>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</si>
  <si>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</si>
  <si>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</si>
  <si>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</si>
  <si>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</si>
  <si>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</si>
  <si>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</si>
  <si>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</si>
  <si>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</si>
  <si>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</si>
  <si>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</si>
  <si>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</si>
  <si>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</si>
  <si>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</si>
  <si>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</si>
  <si>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</si>
  <si>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</si>
  <si>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</si>
  <si>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</si>
  <si>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</si>
  <si>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</si>
  <si>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</si>
  <si>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</si>
  <si>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</si>
  <si>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</si>
  <si>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</si>
  <si>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</si>
  <si>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</si>
  <si>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</si>
  <si>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</si>
  <si>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</si>
  <si>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</si>
  <si>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</si>
  <si>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</si>
  <si>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</si>
  <si>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</si>
  <si>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</si>
  <si>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</si>
  <si>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</si>
  <si>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</si>
  <si>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</si>
  <si>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</si>
  <si>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</si>
  <si>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</si>
  <si>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</si>
  <si>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</si>
  <si>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</si>
  <si>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</si>
  <si>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</si>
  <si>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</si>
  <si>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</si>
  <si>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</si>
  <si>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</si>
  <si>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</si>
  <si>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</si>
  <si>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</si>
  <si>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</si>
  <si>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</si>
  <si>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</si>
  <si>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</si>
  <si>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</si>
  <si>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</si>
  <si>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</si>
  <si>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</si>
  <si>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</si>
  <si>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</si>
  <si>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</si>
  <si>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</si>
  <si>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</si>
  <si>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</si>
  <si>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</si>
  <si>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</si>
  <si>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</si>
  <si>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</si>
  <si>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</si>
  <si>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</si>
  <si>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</si>
  <si>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</si>
  <si>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</si>
  <si>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</si>
  <si>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</si>
  <si>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</si>
  <si>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</si>
  <si>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</si>
  <si>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</si>
  <si>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</si>
  <si>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</si>
  <si>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</si>
  <si>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</si>
  <si>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</si>
  <si>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</si>
  <si>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</si>
  <si>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</si>
  <si>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</si>
  <si>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</si>
  <si>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</si>
  <si>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</si>
  <si>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</si>
  <si>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</si>
  <si>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</si>
  <si>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</si>
  <si>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</si>
  <si>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</si>
  <si>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</si>
  <si>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</si>
  <si>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</si>
  <si>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</si>
  <si>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</si>
  <si>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</si>
  <si>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</si>
  <si>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</si>
  <si>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</si>
  <si>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</si>
  <si>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</si>
  <si>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</si>
  <si>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</si>
  <si>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</si>
  <si>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</si>
  <si>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</si>
  <si>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</si>
  <si>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</si>
  <si>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</si>
  <si>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</si>
  <si>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</si>
  <si>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</si>
  <si>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</si>
  <si>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</si>
  <si>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</si>
  <si>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</si>
  <si>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</si>
  <si>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</si>
  <si>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</si>
  <si>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</si>
  <si>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</si>
  <si>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</si>
  <si>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</si>
  <si>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</si>
  <si>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</si>
  <si>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</si>
  <si>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</si>
  <si>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</si>
  <si>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</si>
  <si>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</si>
  <si>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</si>
  <si>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</si>
  <si>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</si>
  <si>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</si>
  <si>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</si>
  <si>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</si>
  <si>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</si>
  <si>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</si>
  <si>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</si>
  <si>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</si>
  <si>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</si>
  <si>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</si>
  <si>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</si>
  <si>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</si>
  <si>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</si>
  <si>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</si>
  <si>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</si>
  <si>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</si>
  <si>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</si>
  <si>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</si>
  <si>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</si>
  <si>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</si>
  <si>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</si>
  <si>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</si>
  <si>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</si>
  <si>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</si>
  <si>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</si>
  <si>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</si>
  <si>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</si>
  <si>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</si>
  <si>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</si>
  <si>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</si>
  <si>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</si>
  <si>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</si>
  <si>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</si>
  <si>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</si>
  <si>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</si>
  <si>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</si>
  <si>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</si>
  <si>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</si>
  <si>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</si>
  <si>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</si>
  <si>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</si>
  <si>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</si>
  <si>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</si>
  <si>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</si>
  <si>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</si>
  <si>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</si>
  <si>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</si>
  <si>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</si>
  <si>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</si>
  <si>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</si>
  <si>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</si>
  <si>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</si>
  <si>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</si>
  <si>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</si>
  <si>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</si>
  <si>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</si>
  <si>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</si>
  <si>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</si>
  <si>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</si>
  <si>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</si>
  <si>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</si>
  <si>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</si>
  <si>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</si>
  <si>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</si>
  <si>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</si>
  <si>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</si>
  <si>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</si>
  <si>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</si>
  <si>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</si>
  <si>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</si>
  <si>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</si>
  <si>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</si>
  <si>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</si>
  <si>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</si>
  <si>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</si>
  <si>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</si>
  <si>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</si>
  <si>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</si>
  <si>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</si>
  <si>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</si>
  <si>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</si>
  <si>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</si>
  <si>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</si>
  <si>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</si>
  <si>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</si>
  <si>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</si>
  <si>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</si>
  <si>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</si>
  <si>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</si>
  <si>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</si>
  <si>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</si>
  <si>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</si>
  <si>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</si>
  <si>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</si>
  <si>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</si>
  <si>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</si>
  <si>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</si>
  <si>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</si>
  <si>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</si>
  <si>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</si>
  <si>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</si>
  <si>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</si>
  <si>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</si>
  <si>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</si>
  <si>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</si>
  <si>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</si>
  <si>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</si>
  <si>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</si>
  <si>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</si>
  <si>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</si>
  <si>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</si>
  <si>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</si>
  <si>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</si>
  <si>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</si>
  <si>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</si>
  <si>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</si>
  <si>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</si>
  <si>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</si>
  <si>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</si>
  <si>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</si>
  <si>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</si>
  <si>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</si>
  <si>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</si>
  <si>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</si>
  <si>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</si>
  <si>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</si>
  <si>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</si>
  <si>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</si>
  <si>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</si>
  <si>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</si>
  <si>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</si>
  <si>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</si>
  <si>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</si>
  <si>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</si>
  <si>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</si>
  <si>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</si>
  <si>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</si>
  <si>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</si>
  <si>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</si>
  <si>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</si>
  <si>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</si>
  <si>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</si>
  <si>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</si>
  <si>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</si>
  <si>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</si>
  <si>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</si>
  <si>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</si>
  <si>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</si>
  <si>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</si>
  <si>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</si>
  <si>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</si>
  <si>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</si>
  <si>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</si>
  <si>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</si>
  <si>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</si>
  <si>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</si>
  <si>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</si>
  <si>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</si>
  <si>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</si>
  <si>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</si>
  <si>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</si>
  <si>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</si>
  <si>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</si>
  <si>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</si>
  <si>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</si>
  <si>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</si>
  <si>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</si>
  <si>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</si>
  <si>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</si>
  <si>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</si>
  <si>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</si>
  <si>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</si>
  <si>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</si>
  <si>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</si>
  <si>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</si>
  <si>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</si>
  <si>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</si>
  <si>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</si>
  <si>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</si>
  <si>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</si>
  <si>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</si>
  <si>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</si>
  <si>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</si>
  <si>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</si>
  <si>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</si>
  <si>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</si>
  <si>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</si>
  <si>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</si>
  <si>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</si>
  <si>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</si>
  <si>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</si>
  <si>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</si>
  <si>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</si>
  <si>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</si>
  <si>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</si>
  <si>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</si>
  <si>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</si>
  <si>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</si>
  <si>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</si>
  <si>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</si>
  <si>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</si>
  <si>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</si>
  <si>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</si>
  <si>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</si>
  <si>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</si>
  <si>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</si>
  <si>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</si>
  <si>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</si>
  <si>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</si>
  <si>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</si>
  <si>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</si>
  <si>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</si>
  <si>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</si>
  <si>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</si>
  <si>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</si>
  <si>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</si>
  <si>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</si>
  <si>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</si>
  <si>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</si>
  <si>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</si>
  <si>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</si>
  <si>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</si>
  <si>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</si>
  <si>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</si>
  <si>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</si>
  <si>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</si>
  <si>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</si>
  <si>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</si>
  <si>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</si>
  <si>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</si>
  <si>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</si>
  <si>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</si>
  <si>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</si>
  <si>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</si>
  <si>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</si>
  <si>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</si>
  <si>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</si>
  <si>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</si>
  <si>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</si>
  <si>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</si>
  <si>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</si>
  <si>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</si>
  <si>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</si>
  <si>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</si>
  <si>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</si>
  <si>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</si>
  <si>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</si>
  <si>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</si>
  <si>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</si>
  <si>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</si>
  <si>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</si>
  <si>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</si>
  <si>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</si>
  <si>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</si>
  <si>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</si>
  <si>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</si>
  <si>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</si>
  <si>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</si>
  <si>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</si>
  <si>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</si>
  <si>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</si>
  <si>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</si>
  <si>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</si>
  <si>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</si>
  <si>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</si>
  <si>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</si>
  <si>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</si>
  <si>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</si>
  <si>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</si>
  <si>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</si>
  <si>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</si>
  <si>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</si>
  <si>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</si>
  <si>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</si>
  <si>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</si>
  <si>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</si>
  <si>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</si>
  <si>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</si>
  <si>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</si>
  <si>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</si>
  <si>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</si>
  <si>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</si>
  <si>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</si>
  <si>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</si>
  <si>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</si>
  <si>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</si>
  <si>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</si>
  <si>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</si>
  <si>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</si>
  <si>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</si>
  <si>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</si>
  <si>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</si>
  <si>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</si>
  <si>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</si>
  <si>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</si>
  <si>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</si>
  <si>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</si>
  <si>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</si>
  <si>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</si>
  <si>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</si>
  <si>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</si>
  <si>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</si>
  <si>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</si>
  <si>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</si>
  <si>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</si>
  <si>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</si>
  <si>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</si>
  <si>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</si>
  <si>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</si>
  <si>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</si>
  <si>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</si>
  <si>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</si>
  <si>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</si>
  <si>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</si>
  <si>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</si>
  <si>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</si>
  <si>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</si>
  <si>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</si>
  <si>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</si>
  <si>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</si>
  <si>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</si>
  <si>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</si>
  <si>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</si>
  <si>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</si>
  <si>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</si>
  <si>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</si>
  <si>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</si>
  <si>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</si>
  <si>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</si>
  <si>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</si>
  <si>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</si>
  <si>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</si>
  <si>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</si>
  <si>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</si>
  <si>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</si>
  <si>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</si>
  <si>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</si>
  <si>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</si>
  <si>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</si>
  <si>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</si>
  <si>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</si>
  <si>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</si>
  <si>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</si>
  <si>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</si>
  <si>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</si>
  <si>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</si>
  <si>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</si>
  <si>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</si>
  <si>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</si>
  <si>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</si>
  <si>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</si>
  <si>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</si>
  <si>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</si>
  <si>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</si>
  <si>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</si>
  <si>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</si>
  <si>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</si>
  <si>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</si>
  <si>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</si>
  <si>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</si>
  <si>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</si>
  <si>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</si>
  <si>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</si>
  <si>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</si>
  <si>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</si>
  <si>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</si>
  <si>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</si>
  <si>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</si>
  <si>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</si>
  <si>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</si>
  <si>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</si>
  <si>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</si>
  <si>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</si>
  <si>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</si>
  <si>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</si>
  <si>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</si>
  <si>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</si>
  <si>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</si>
  <si>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</si>
  <si>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</si>
  <si>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</si>
  <si>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</si>
  <si>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</si>
  <si>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</si>
  <si>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</si>
  <si>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</si>
  <si>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</si>
  <si>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</si>
  <si>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</si>
  <si>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</si>
  <si>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</si>
  <si>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</si>
  <si>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</si>
  <si>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</si>
  <si>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</si>
  <si>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</si>
  <si>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</si>
  <si>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</si>
  <si>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</si>
  <si>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</si>
  <si>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</si>
  <si>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</si>
  <si>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</si>
  <si>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</si>
  <si>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</si>
  <si>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</si>
  <si>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</si>
  <si>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</si>
  <si>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</si>
  <si>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</si>
  <si>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</si>
  <si>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</si>
  <si>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</si>
  <si>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</si>
  <si>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</si>
  <si>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</si>
  <si>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</si>
  <si>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</si>
  <si>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</si>
  <si>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</si>
  <si>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</si>
  <si>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</si>
  <si>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</si>
  <si>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</si>
  <si>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</si>
  <si>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</si>
  <si>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</si>
  <si>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</si>
  <si>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</si>
  <si>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</si>
  <si>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</si>
  <si>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</si>
  <si>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</si>
  <si>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</si>
  <si>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</si>
  <si>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</si>
  <si>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</si>
  <si>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</si>
  <si>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</si>
  <si>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</si>
  <si>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</si>
  <si>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</si>
  <si>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</si>
  <si>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</si>
  <si>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</si>
  <si>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</si>
  <si>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</si>
  <si>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</si>
  <si>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</si>
  <si>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</si>
  <si>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</si>
  <si>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</si>
  <si>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</si>
  <si>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</si>
  <si>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</si>
  <si>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</si>
  <si>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</si>
  <si>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</si>
  <si>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</si>
  <si>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</si>
  <si>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</si>
  <si>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</si>
  <si>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</si>
  <si>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</si>
  <si>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</si>
  <si>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</si>
  <si>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</si>
  <si>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</si>
  <si>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</si>
  <si>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</si>
  <si>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</si>
  <si>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</si>
  <si>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</si>
  <si>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</si>
  <si>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</si>
  <si>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</si>
  <si>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</si>
  <si>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</si>
  <si>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</si>
  <si>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</si>
  <si>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</si>
  <si>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</si>
  <si>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</si>
  <si>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</si>
  <si>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</si>
  <si>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</si>
  <si>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</si>
  <si>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</si>
  <si>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</si>
  <si>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</si>
  <si>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</si>
  <si>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</si>
  <si>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</si>
  <si>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</si>
  <si>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</si>
  <si>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</si>
  <si>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</si>
  <si>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</si>
  <si>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</si>
  <si>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</si>
  <si>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</si>
  <si>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</si>
  <si>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</si>
  <si>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</si>
  <si>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</si>
  <si>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</si>
  <si>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</si>
  <si>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</si>
  <si>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</si>
  <si>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</si>
  <si>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</si>
  <si>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</si>
  <si>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</si>
  <si>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</si>
  <si>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</si>
  <si>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</si>
  <si>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</si>
  <si>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</si>
  <si>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</si>
  <si>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</si>
  <si>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</si>
  <si>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</si>
  <si>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</si>
  <si>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</si>
  <si>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</si>
  <si>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</si>
  <si>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</si>
  <si>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</si>
  <si>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</si>
  <si>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</si>
  <si>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</si>
  <si>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</si>
  <si>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</si>
  <si>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</si>
  <si>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</si>
  <si>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</si>
  <si>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</si>
  <si>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</si>
  <si>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</si>
  <si>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</si>
  <si>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</si>
  <si>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</si>
  <si>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</si>
  <si>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</si>
  <si>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</si>
  <si>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</si>
  <si>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</si>
  <si>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</si>
  <si>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</si>
  <si>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</si>
  <si>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</si>
  <si>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</si>
  <si>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</si>
  <si>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</si>
  <si>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</si>
  <si>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</si>
  <si>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</si>
  <si>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</si>
  <si>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</si>
  <si>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</si>
  <si>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</si>
  <si>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</si>
  <si>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</si>
  <si>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</si>
  <si>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</si>
  <si>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</si>
  <si>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</si>
  <si>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</si>
  <si>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</si>
  <si>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</si>
  <si>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</si>
  <si>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</si>
  <si>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</si>
  <si>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</si>
  <si>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</si>
  <si>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</si>
  <si>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</si>
  <si>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</si>
  <si>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</si>
  <si>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</si>
  <si>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</si>
  <si>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</si>
  <si>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</si>
  <si>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</si>
  <si>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</si>
  <si>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</si>
  <si>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</si>
  <si>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</si>
  <si>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</si>
  <si>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</si>
  <si>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</si>
  <si>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</si>
  <si>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</si>
  <si>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</si>
  <si>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</si>
  <si>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</si>
  <si>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</si>
  <si>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</si>
  <si>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</si>
  <si>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</si>
  <si>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</si>
  <si>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</si>
  <si>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</si>
  <si>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</si>
  <si>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</si>
  <si>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</si>
  <si>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</si>
  <si>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</si>
  <si>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</si>
  <si>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</si>
  <si>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</si>
  <si>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</si>
  <si>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</si>
  <si>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</si>
  <si>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</si>
  <si>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</si>
  <si>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</si>
  <si>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</si>
  <si>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</si>
  <si>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</si>
  <si>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</si>
  <si>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</si>
  <si>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</si>
  <si>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</si>
  <si>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</si>
  <si>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</si>
  <si>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</si>
  <si>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</si>
  <si>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</si>
  <si>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</si>
  <si>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</si>
  <si>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</si>
  <si>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</si>
  <si>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</si>
  <si>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</si>
  <si>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</si>
  <si>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</si>
  <si>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</si>
  <si>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</si>
  <si>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</si>
  <si>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</si>
  <si>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</si>
  <si>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</si>
  <si>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</si>
  <si>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</si>
  <si>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</si>
  <si>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</si>
  <si>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</si>
  <si>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</si>
  <si>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</si>
  <si>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</si>
  <si>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</si>
  <si>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</si>
  <si>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</si>
  <si>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</si>
  <si>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</si>
  <si>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</si>
  <si>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</si>
  <si>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</si>
  <si>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</si>
  <si>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</si>
  <si>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</si>
  <si>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</si>
  <si>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</si>
  <si>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</si>
  <si>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</si>
  <si>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</si>
  <si>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</si>
  <si>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</si>
  <si>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</si>
  <si>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</si>
  <si>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</si>
  <si>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</si>
  <si>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</si>
  <si>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</si>
  <si>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</si>
  <si>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</si>
  <si>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</si>
  <si>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</si>
  <si>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</si>
  <si>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</si>
  <si>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</si>
  <si>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</si>
  <si>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</si>
  <si>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</si>
  <si>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</si>
  <si>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</si>
  <si>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</si>
  <si>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</si>
  <si>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</si>
  <si>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</si>
  <si>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</si>
  <si>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</si>
  <si>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</si>
  <si>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</si>
  <si>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</si>
  <si>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</si>
  <si>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</si>
  <si>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</si>
  <si>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</si>
  <si>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</si>
  <si>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</si>
  <si>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</si>
  <si>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</si>
  <si>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</si>
  <si>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</si>
  <si>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</si>
  <si>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</si>
  <si>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</si>
  <si>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</si>
  <si>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</si>
  <si>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</si>
  <si>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</si>
  <si>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</si>
  <si>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</si>
  <si>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</si>
  <si>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</si>
  <si>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</si>
  <si>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</si>
  <si>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</si>
  <si>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</si>
  <si>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</si>
  <si>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</si>
  <si>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</si>
  <si>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</si>
  <si>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</si>
  <si>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</si>
  <si>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</si>
  <si>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</si>
  <si>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</si>
  <si>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</si>
  <si>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</si>
  <si>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</si>
  <si>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</si>
  <si>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</si>
  <si>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</si>
  <si>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</si>
  <si>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</si>
  <si>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</si>
  <si>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</si>
  <si>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</si>
  <si>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</si>
  <si>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</si>
  <si>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</si>
  <si>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</si>
  <si>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</si>
  <si>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</si>
  <si>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</si>
  <si>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</si>
  <si>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</si>
  <si>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</si>
  <si>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</si>
  <si>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</si>
  <si>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</si>
  <si>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</si>
  <si>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</si>
  <si>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</si>
  <si>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</si>
  <si>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</si>
  <si>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</si>
  <si>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</si>
  <si>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</si>
  <si>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</si>
  <si>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</si>
  <si>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</si>
  <si>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</si>
  <si>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</si>
  <si>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</si>
  <si>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</si>
  <si>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</si>
  <si>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</si>
  <si>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</si>
  <si>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</si>
  <si>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</si>
  <si>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</si>
  <si>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</si>
  <si>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</si>
  <si>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</si>
  <si>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</si>
  <si>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</si>
  <si>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</si>
  <si>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</si>
  <si>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</si>
  <si>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</si>
  <si>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</si>
  <si>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</si>
  <si>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</si>
  <si>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</si>
  <si>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</si>
  <si>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</si>
  <si>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</si>
  <si>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</si>
  <si>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</si>
  <si>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</si>
  <si>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</si>
  <si>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</si>
  <si>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</si>
  <si>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</si>
  <si>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</si>
  <si>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</si>
  <si>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</si>
  <si>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</si>
  <si>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</si>
  <si>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</si>
  <si>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</si>
  <si>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</si>
  <si>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</si>
  <si>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</si>
  <si>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</si>
  <si>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</si>
  <si>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</si>
  <si>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</si>
  <si>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</si>
  <si>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</si>
  <si>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</si>
  <si>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</si>
  <si>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</si>
  <si>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</si>
  <si>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</si>
  <si>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</si>
  <si>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</si>
  <si>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</si>
  <si>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</si>
  <si>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</si>
  <si>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</si>
  <si>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</si>
  <si>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</si>
  <si>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</si>
  <si>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</si>
  <si>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</si>
  <si>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</si>
  <si>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</si>
  <si>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</si>
  <si>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</si>
  <si>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</si>
  <si>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</si>
  <si>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</si>
  <si>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</si>
  <si>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</si>
  <si>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</si>
  <si>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</si>
  <si>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</si>
  <si>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</si>
  <si>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</si>
  <si>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</si>
  <si>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</si>
  <si>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</si>
  <si>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</si>
  <si>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</si>
  <si>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</si>
  <si>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</si>
  <si>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</si>
  <si>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</si>
  <si>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</si>
  <si>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</si>
  <si>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</si>
  <si>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</si>
  <si>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</si>
  <si>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</si>
  <si>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</si>
  <si>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</si>
  <si>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</si>
  <si>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</si>
  <si>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</si>
  <si>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</si>
  <si>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</si>
  <si>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</si>
  <si>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</si>
  <si>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</si>
  <si>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</si>
  <si>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</si>
  <si>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</si>
  <si>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</si>
  <si>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</si>
  <si>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</si>
  <si>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</si>
  <si>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</si>
  <si>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</si>
  <si>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</si>
  <si>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</si>
  <si>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</si>
  <si>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</si>
  <si>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</si>
  <si>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</si>
  <si>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</si>
  <si>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</si>
  <si>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</si>
  <si>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</si>
  <si>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</si>
  <si>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</si>
  <si>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</si>
  <si>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</si>
  <si>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</si>
  <si>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</si>
  <si>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</si>
  <si>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</si>
  <si>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</si>
  <si>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</si>
  <si>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</si>
  <si>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</si>
  <si>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</si>
  <si>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</si>
  <si>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</si>
  <si>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</si>
  <si>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</si>
  <si>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</si>
  <si>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</si>
  <si>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</si>
  <si>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</si>
  <si>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</si>
  <si>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</si>
  <si>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</si>
  <si>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</si>
  <si>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</si>
  <si>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</si>
  <si>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</si>
  <si>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</si>
  <si>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</si>
  <si>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</si>
  <si>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</si>
  <si>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</si>
  <si>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</si>
  <si>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</si>
  <si>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</si>
  <si>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</si>
  <si>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</si>
  <si>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</si>
  <si>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</si>
  <si>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</si>
  <si>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</si>
  <si>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</si>
  <si>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</si>
  <si>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</si>
  <si>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</si>
  <si>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</si>
  <si>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</si>
  <si>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</si>
  <si>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</si>
  <si>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</si>
  <si>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</si>
  <si>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</si>
  <si>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</si>
  <si>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</si>
  <si>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</si>
  <si>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</si>
  <si>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</si>
  <si>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</si>
  <si>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</si>
  <si>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</si>
  <si>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</si>
  <si>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</si>
  <si>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</si>
  <si>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</si>
  <si>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</si>
  <si>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</si>
  <si>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</si>
  <si>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</si>
  <si>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</si>
  <si>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</si>
  <si>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</si>
  <si>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</si>
  <si>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</si>
  <si>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</si>
  <si>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</si>
  <si>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</si>
  <si>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</si>
  <si>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</si>
  <si>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</si>
  <si>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</si>
  <si>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</si>
  <si>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</si>
  <si>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</si>
  <si>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</si>
  <si>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</si>
  <si>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</si>
  <si>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</si>
  <si>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</si>
  <si>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</si>
  <si>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</si>
  <si>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</si>
  <si>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</si>
  <si>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</si>
  <si>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</si>
  <si>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</si>
  <si>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</si>
  <si>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</si>
  <si>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</si>
  <si>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</si>
  <si>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</si>
  <si>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</si>
  <si>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</si>
  <si>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</si>
  <si>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</si>
  <si>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</si>
  <si>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</si>
  <si>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</si>
  <si>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</si>
  <si>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</si>
  <si>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</si>
  <si>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</si>
  <si>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</si>
  <si>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</si>
  <si>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</si>
  <si>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</si>
  <si>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</si>
  <si>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</si>
  <si>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</si>
  <si>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</si>
  <si>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</si>
  <si>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</si>
  <si>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</si>
  <si>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</si>
  <si>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</si>
  <si>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</si>
  <si>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</si>
  <si>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</si>
  <si>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</si>
  <si>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</si>
  <si>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</si>
  <si>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</si>
  <si>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</si>
  <si>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</si>
  <si>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</si>
  <si>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</si>
  <si>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</si>
  <si>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</si>
  <si>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</si>
  <si>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</si>
  <si>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</si>
  <si>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</si>
  <si>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</si>
  <si>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</si>
  <si>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</si>
  <si>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</si>
  <si>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</si>
  <si>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</si>
  <si>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</si>
  <si>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</si>
  <si>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</si>
  <si>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</si>
  <si>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</si>
  <si>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</si>
  <si>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</si>
  <si>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</si>
  <si>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</si>
  <si>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</si>
  <si>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</si>
  <si>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</si>
  <si>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</si>
  <si>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</si>
  <si>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</si>
  <si>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</si>
  <si>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</si>
  <si>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</si>
  <si>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</si>
  <si>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</si>
  <si>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</si>
  <si>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</si>
  <si>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</si>
  <si>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</si>
  <si>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</si>
  <si>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</si>
  <si>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</si>
  <si>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</si>
  <si>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</si>
  <si>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</si>
  <si>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</si>
  <si>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</si>
  <si>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</si>
  <si>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</si>
  <si>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</si>
  <si>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</si>
  <si>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</si>
  <si>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</si>
  <si>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</si>
  <si>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</si>
  <si>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</si>
  <si>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</si>
  <si>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</si>
  <si>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</si>
  <si>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</si>
  <si>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</si>
  <si>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</si>
  <si>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</si>
  <si>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</si>
  <si>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</si>
  <si>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</si>
  <si>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</si>
  <si>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</si>
  <si>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</si>
  <si>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</si>
  <si>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</si>
  <si>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</si>
  <si>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</si>
  <si>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</si>
  <si>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</si>
  <si>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</si>
  <si>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</si>
  <si>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</si>
  <si>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</si>
  <si>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</si>
  <si>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</si>
  <si>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</si>
  <si>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</si>
  <si>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</si>
  <si>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</si>
  <si>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</si>
  <si>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</si>
  <si>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</si>
  <si>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</si>
  <si>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</si>
  <si>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</si>
  <si>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</si>
  <si>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</si>
  <si>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</si>
  <si>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</si>
  <si>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</si>
  <si>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</si>
  <si>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</si>
  <si>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</si>
  <si>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</si>
  <si>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</si>
  <si>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</si>
  <si>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</si>
  <si>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</si>
  <si>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</si>
  <si>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</si>
  <si>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</si>
  <si>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</si>
  <si>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</si>
  <si>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</si>
  <si>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</si>
  <si>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</si>
  <si>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</si>
  <si>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</si>
  <si>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</si>
  <si>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</si>
  <si>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</si>
  <si>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</si>
  <si>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</si>
  <si>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</si>
  <si>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</si>
  <si>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</si>
  <si>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</si>
  <si>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</si>
  <si>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</si>
  <si>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</si>
  <si>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</si>
  <si>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</si>
  <si>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</si>
  <si>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</si>
  <si>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</si>
  <si>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</si>
  <si>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</si>
  <si>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</si>
  <si>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</si>
  <si>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</si>
  <si>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</si>
  <si>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</si>
  <si>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</si>
  <si>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</si>
  <si>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</si>
  <si>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</si>
  <si>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</si>
  <si>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</si>
  <si>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</si>
  <si>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</si>
  <si>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</si>
  <si>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</si>
  <si>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</si>
  <si>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</si>
  <si>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</si>
  <si>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</si>
  <si>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</si>
  <si>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</si>
  <si>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</si>
  <si>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</si>
  <si>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</si>
  <si>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</si>
  <si>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</si>
  <si>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</si>
  <si>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</si>
  <si>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</si>
  <si>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</si>
  <si>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</si>
  <si>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</si>
  <si>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</si>
  <si>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</si>
  <si>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</si>
  <si>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</si>
  <si>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</si>
  <si>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</si>
  <si>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</si>
  <si>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</si>
  <si>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</si>
  <si>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</si>
  <si>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</si>
  <si>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</si>
  <si>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</si>
  <si>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</si>
  <si>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</si>
  <si>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</si>
  <si>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</si>
  <si>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</si>
  <si>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</si>
  <si>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</si>
  <si>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</si>
  <si>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</si>
  <si>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</si>
  <si>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</si>
  <si>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</si>
  <si>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</si>
  <si>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</si>
  <si>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</si>
  <si>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</si>
  <si>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</si>
  <si>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</si>
  <si>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</si>
  <si>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</si>
  <si>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</si>
  <si>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</si>
  <si>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</si>
  <si>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</si>
  <si>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</si>
  <si>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</si>
  <si>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</si>
  <si>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</si>
  <si>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</si>
  <si>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</si>
  <si>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</si>
  <si>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</si>
  <si>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</si>
  <si>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</si>
  <si>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</si>
  <si>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</si>
  <si>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</si>
  <si>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</si>
  <si>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</si>
  <si>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</si>
  <si>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</si>
  <si>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</si>
  <si>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</si>
  <si>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</si>
  <si>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</si>
  <si>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</si>
  <si>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</si>
  <si>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</si>
  <si>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</si>
  <si>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</si>
  <si>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</si>
  <si>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</si>
  <si>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</si>
  <si>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</si>
  <si>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</si>
  <si>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</si>
  <si>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</si>
  <si>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</si>
  <si>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</si>
  <si>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</si>
  <si>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</si>
  <si>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</si>
  <si>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</si>
  <si>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</si>
  <si>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</si>
  <si>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</si>
  <si>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</si>
  <si>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</si>
  <si>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</si>
  <si>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</si>
  <si>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</si>
  <si>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</si>
  <si>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</si>
  <si>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</si>
  <si>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</si>
  <si>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</si>
  <si>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</si>
  <si>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</si>
  <si>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</si>
  <si>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</si>
  <si>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</si>
  <si>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</si>
  <si>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</si>
  <si>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</si>
  <si>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</si>
  <si>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</si>
  <si>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</si>
  <si>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</si>
  <si>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</si>
  <si>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</si>
  <si>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</si>
  <si>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</si>
  <si>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</si>
  <si>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</si>
  <si>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</si>
  <si>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</si>
  <si>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</si>
  <si>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</si>
  <si>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</si>
  <si>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</si>
  <si>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</si>
  <si>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</si>
  <si>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</si>
  <si>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</si>
  <si>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</si>
  <si>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</si>
  <si>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</si>
  <si>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</si>
  <si>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</si>
  <si>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</si>
  <si>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</si>
  <si>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</si>
  <si>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</si>
  <si>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</si>
  <si>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</si>
  <si>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</si>
  <si>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</si>
  <si>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</si>
  <si>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</si>
  <si>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</si>
  <si>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</si>
  <si>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</si>
  <si>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</si>
  <si>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</si>
  <si>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</si>
  <si>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</si>
  <si>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</si>
  <si>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</si>
  <si>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</si>
  <si>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</si>
  <si>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</si>
  <si>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</si>
  <si>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</si>
  <si>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</si>
  <si>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</si>
  <si>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</si>
  <si>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</si>
  <si>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</si>
  <si>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</si>
  <si>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</si>
  <si>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</si>
  <si>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</si>
  <si>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</si>
  <si>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</si>
  <si>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</si>
  <si>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</si>
  <si>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</si>
  <si>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</si>
  <si>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</si>
  <si>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</si>
  <si>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</si>
  <si>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</si>
  <si>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</si>
  <si>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</si>
  <si>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</si>
  <si>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</si>
  <si>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</si>
  <si>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</si>
  <si>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</si>
  <si>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</si>
  <si>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</si>
  <si>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</si>
  <si>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</si>
  <si>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</si>
  <si>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</si>
  <si>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</si>
  <si>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</si>
  <si>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</si>
  <si>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</si>
  <si>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</si>
  <si>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</si>
  <si>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</si>
  <si>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</si>
  <si>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</si>
  <si>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</si>
  <si>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</si>
  <si>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</si>
  <si>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</si>
  <si>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</si>
  <si>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</si>
  <si>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</si>
  <si>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</si>
  <si>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</si>
  <si>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</si>
  <si>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</si>
  <si>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</si>
  <si>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</si>
  <si>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</si>
  <si>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</si>
  <si>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</si>
  <si>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</si>
  <si>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</si>
  <si>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</si>
  <si>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</si>
  <si>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</si>
  <si>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</si>
  <si>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</si>
  <si>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</si>
  <si>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</si>
  <si>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</si>
  <si>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</si>
  <si>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</si>
  <si>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</si>
  <si>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</si>
  <si>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</si>
  <si>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</si>
  <si>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</si>
  <si>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</si>
  <si>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</si>
  <si>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</si>
  <si>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</si>
  <si>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</si>
  <si>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</si>
  <si>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</si>
  <si>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</si>
  <si>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</si>
  <si>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</si>
  <si>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</si>
  <si>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</si>
  <si>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</si>
  <si>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</si>
  <si>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</si>
  <si>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</si>
  <si>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</si>
  <si>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</si>
  <si>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</si>
  <si>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</si>
  <si>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</si>
  <si>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</si>
  <si>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</si>
  <si>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</si>
  <si>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</si>
  <si>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</si>
  <si>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</si>
  <si>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</si>
  <si>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</si>
  <si>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</si>
  <si>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</si>
  <si>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</si>
  <si>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</si>
  <si>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</si>
  <si>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</si>
  <si>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</si>
  <si>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</si>
  <si>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</si>
  <si>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</si>
  <si>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</si>
  <si>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</si>
  <si>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</si>
  <si>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</si>
  <si>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</si>
  <si>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</si>
  <si>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</si>
  <si>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</si>
  <si>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</si>
  <si>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</si>
  <si>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</si>
  <si>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</si>
  <si>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</si>
  <si>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</si>
  <si>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</si>
  <si>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</si>
  <si>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</si>
  <si>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</si>
  <si>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</si>
  <si>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</si>
  <si>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</si>
  <si>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</si>
  <si>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</si>
  <si>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</si>
  <si>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</si>
  <si>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</si>
  <si>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</si>
  <si>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</si>
  <si>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</si>
  <si>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</si>
  <si>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</si>
  <si>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</si>
  <si>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</si>
  <si>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</si>
  <si>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</si>
  <si>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</si>
  <si>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</si>
  <si>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</si>
  <si>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</si>
  <si>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</si>
  <si>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</si>
  <si>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</si>
  <si>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</si>
  <si>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</si>
  <si>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</si>
  <si>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</si>
  <si>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</si>
  <si>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</si>
  <si>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</si>
  <si>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</si>
  <si>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</si>
  <si>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</si>
  <si>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</si>
  <si>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</si>
  <si>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</si>
  <si>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</si>
  <si>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</si>
  <si>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</si>
  <si>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</si>
  <si>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</si>
  <si>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</si>
  <si>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</si>
  <si>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</si>
  <si>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</si>
  <si>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</si>
  <si>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</si>
  <si>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</si>
  <si>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</si>
  <si>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</si>
  <si>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</si>
  <si>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</si>
  <si>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</si>
  <si>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</si>
  <si>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</si>
  <si>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</si>
  <si>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</si>
  <si>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</si>
  <si>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</si>
  <si>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</si>
  <si>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</si>
  <si>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</si>
  <si>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</si>
  <si>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</si>
  <si>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</si>
  <si>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</si>
  <si>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</si>
  <si>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</si>
  <si>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</si>
  <si>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</si>
  <si>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</si>
  <si>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</si>
  <si>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</si>
  <si>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</si>
  <si>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</si>
  <si>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</si>
  <si>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</si>
  <si>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</si>
  <si>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</si>
  <si>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</si>
  <si>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</si>
  <si>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</si>
  <si>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</si>
  <si>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</si>
  <si>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</si>
  <si>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</si>
  <si>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</si>
  <si>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</si>
  <si>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</si>
  <si>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</si>
  <si>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</si>
  <si>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</si>
  <si>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</si>
  <si>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</si>
  <si>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</si>
  <si>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</si>
  <si>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</si>
  <si>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</si>
  <si>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</si>
  <si>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</si>
  <si>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</si>
  <si>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</si>
  <si>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</si>
  <si>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</si>
  <si>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</si>
  <si>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</si>
  <si>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</si>
  <si>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</si>
  <si>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</si>
  <si>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</si>
  <si>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</si>
  <si>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</si>
  <si>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</si>
  <si>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</si>
  <si>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</si>
  <si>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</si>
  <si>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</si>
  <si>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</si>
  <si>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</si>
  <si>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</si>
  <si>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</si>
  <si>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</si>
  <si>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</si>
  <si>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</si>
  <si>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</si>
  <si>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</si>
  <si>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</si>
  <si>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</si>
  <si>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</si>
  <si>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</si>
  <si>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</si>
  <si>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</si>
  <si>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</si>
  <si>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</si>
  <si>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</si>
  <si>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</si>
  <si>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</si>
  <si>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</si>
  <si>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</si>
  <si>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</si>
  <si>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</si>
  <si>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</si>
  <si>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</si>
  <si>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</si>
  <si>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</si>
  <si>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</si>
  <si>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</si>
  <si>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</si>
  <si>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</si>
  <si>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</si>
  <si>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</si>
  <si>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</si>
  <si>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</si>
  <si>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</si>
  <si>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</si>
  <si>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</si>
  <si>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</si>
  <si>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</si>
  <si>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</si>
  <si>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</si>
  <si>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</si>
  <si>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</si>
  <si>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</si>
  <si>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</si>
  <si>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</si>
  <si>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</si>
  <si>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</si>
  <si>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</si>
  <si>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</si>
  <si>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</si>
  <si>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</si>
  <si>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</si>
  <si>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</si>
  <si>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</si>
  <si>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</si>
  <si>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</si>
  <si>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</si>
  <si>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</si>
  <si>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</si>
  <si>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</si>
  <si>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</si>
  <si>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</si>
  <si>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</si>
  <si>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</si>
  <si>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</si>
  <si>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</si>
  <si>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</si>
  <si>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</si>
  <si>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</si>
  <si>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</si>
  <si>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</si>
  <si>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</si>
  <si>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</si>
  <si>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</si>
  <si>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</si>
  <si>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</si>
  <si>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</si>
  <si>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</si>
  <si>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</si>
  <si>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</si>
  <si>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</si>
  <si>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</si>
  <si>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</si>
  <si>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</si>
  <si>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</si>
  <si>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</si>
  <si>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</si>
  <si>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</si>
  <si>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</si>
  <si>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</si>
  <si>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</si>
  <si>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</si>
  <si>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</si>
  <si>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</si>
  <si>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</si>
  <si>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</si>
  <si>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</si>
  <si>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</si>
  <si>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</si>
  <si>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</si>
  <si>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</si>
  <si>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</si>
  <si>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</si>
  <si>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</si>
  <si>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</si>
  <si>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</si>
  <si>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</si>
  <si>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</si>
  <si>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</si>
  <si>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</si>
  <si>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</si>
  <si>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</si>
  <si>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</si>
  <si>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</si>
  <si>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</si>
  <si>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</si>
  <si>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</si>
  <si>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</si>
  <si>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</si>
  <si>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</si>
  <si>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</si>
  <si>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</si>
  <si>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</si>
  <si>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</si>
  <si>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</si>
  <si>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</si>
  <si>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</si>
  <si>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</si>
  <si>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</si>
  <si>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</si>
  <si>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</si>
  <si>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</si>
  <si>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</si>
  <si>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</si>
  <si>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</si>
  <si>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</si>
  <si>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</si>
  <si>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</si>
  <si>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</si>
  <si>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</si>
  <si>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</si>
  <si>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</si>
  <si>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</si>
  <si>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</si>
  <si>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</si>
  <si>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</si>
  <si>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</si>
  <si>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</si>
  <si>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</si>
  <si>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</si>
  <si>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</si>
  <si>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</si>
  <si>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</si>
  <si>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</si>
  <si>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</si>
  <si>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</si>
  <si>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</si>
  <si>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</si>
  <si>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</si>
  <si>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</si>
  <si>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</si>
  <si>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</si>
  <si>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</si>
  <si>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</si>
  <si>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</si>
  <si>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</si>
  <si>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</si>
  <si>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</si>
  <si>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</si>
  <si>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</si>
  <si>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</si>
  <si>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</si>
  <si>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</si>
  <si>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</si>
  <si>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</si>
  <si>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</si>
  <si>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</si>
  <si>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</si>
  <si>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</si>
  <si>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</si>
  <si>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</si>
  <si>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</si>
  <si>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</si>
  <si>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</si>
  <si>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</si>
  <si>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</si>
  <si>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</si>
  <si>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</si>
  <si>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</si>
  <si>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</si>
  <si>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</si>
  <si>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</si>
  <si>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</si>
  <si>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</si>
  <si>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</si>
  <si>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</si>
  <si>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</si>
  <si>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</si>
  <si>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</si>
  <si>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</si>
  <si>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</si>
  <si>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</si>
  <si>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</si>
  <si>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</si>
  <si>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</si>
  <si>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</si>
  <si>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</si>
  <si>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</si>
  <si>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</si>
  <si>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</si>
  <si>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</si>
  <si>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</si>
  <si>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</si>
  <si>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</si>
  <si>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</si>
  <si>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</si>
  <si>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</si>
  <si>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</si>
  <si>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</si>
  <si>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</si>
  <si>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</si>
  <si>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</si>
  <si>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</si>
  <si>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</si>
  <si>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</si>
  <si>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</si>
  <si>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</si>
  <si>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</si>
  <si>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</si>
  <si>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</si>
  <si>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</si>
  <si>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</si>
  <si>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</si>
  <si>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</si>
  <si>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</si>
  <si>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</si>
  <si>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</si>
  <si>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</si>
  <si>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</si>
  <si>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</si>
  <si>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</si>
  <si>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</si>
  <si>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</si>
  <si>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</si>
  <si>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</si>
  <si>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</si>
  <si>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</si>
  <si>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</si>
  <si>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</si>
  <si>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</si>
  <si>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</si>
  <si>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</si>
  <si>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</si>
  <si>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</si>
  <si>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</si>
  <si>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</si>
  <si>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</si>
  <si>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</si>
  <si>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</si>
  <si>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</si>
  <si>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</si>
  <si>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</si>
  <si>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</si>
  <si>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</si>
  <si>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</si>
  <si>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</si>
  <si>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</si>
  <si>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</si>
  <si>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</si>
  <si>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</si>
  <si>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</si>
  <si>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</si>
  <si>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</si>
  <si>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</si>
  <si>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</si>
  <si>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</si>
  <si>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</si>
  <si>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</si>
  <si>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</si>
  <si>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</si>
  <si>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</si>
  <si>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</si>
  <si>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</si>
  <si>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</si>
  <si>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</si>
  <si>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</si>
  <si>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</si>
  <si>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</si>
  <si>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</si>
  <si>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</si>
  <si>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</si>
  <si>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</si>
  <si>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</si>
  <si>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</si>
  <si>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</si>
  <si>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</si>
  <si>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</si>
  <si>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</si>
  <si>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</si>
  <si>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</si>
  <si>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</si>
  <si>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</si>
  <si>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</si>
  <si>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</si>
  <si>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</si>
  <si>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</si>
  <si>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</si>
  <si>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</si>
  <si>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</si>
  <si>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</si>
  <si>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</si>
  <si>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</si>
  <si>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</si>
  <si>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</si>
  <si>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</si>
  <si>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</si>
  <si>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</si>
  <si>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</si>
  <si>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</si>
  <si>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</si>
  <si>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</si>
  <si>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</si>
  <si>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</si>
  <si>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</si>
  <si>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</si>
  <si>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</si>
  <si>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</si>
  <si>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</si>
  <si>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</si>
  <si>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</si>
  <si>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</si>
  <si>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</si>
  <si>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</si>
  <si>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</si>
  <si>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</si>
  <si>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</si>
  <si>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</si>
  <si>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</si>
  <si>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</si>
  <si>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</si>
  <si>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</si>
  <si>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</si>
  <si>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</si>
  <si>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</si>
  <si>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</si>
  <si>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</si>
  <si>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</si>
  <si>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</si>
  <si>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</si>
  <si>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</si>
  <si>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</si>
  <si>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</si>
  <si>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</si>
  <si>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</si>
  <si>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</si>
  <si>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</si>
  <si>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</si>
  <si>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</si>
  <si>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</si>
  <si>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</si>
  <si>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</si>
  <si>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</si>
  <si>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</si>
  <si>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</si>
  <si>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</si>
  <si>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</si>
  <si>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</si>
  <si>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</si>
  <si>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</si>
  <si>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</si>
  <si>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</si>
  <si>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</si>
  <si>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</si>
  <si>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</si>
  <si>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</si>
  <si>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</si>
  <si>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</si>
  <si>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</si>
  <si>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</si>
  <si>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</si>
  <si>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</si>
  <si>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</si>
  <si>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</si>
  <si>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</si>
  <si>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</si>
  <si>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</si>
  <si>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</si>
  <si>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</si>
  <si>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</si>
  <si>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</si>
  <si>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</si>
  <si>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</si>
  <si>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</si>
  <si>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</si>
  <si>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</si>
  <si>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</si>
  <si>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</si>
  <si>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</si>
  <si>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</si>
  <si>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</si>
  <si>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</si>
  <si>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</si>
  <si>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</si>
  <si>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</si>
  <si>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</si>
  <si>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</si>
  <si>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</si>
  <si>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</si>
  <si>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</si>
  <si>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</si>
  <si>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</si>
  <si>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</si>
  <si>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</si>
  <si>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</si>
  <si>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</si>
  <si>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</si>
  <si>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</si>
  <si>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</si>
  <si>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</si>
  <si>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</si>
  <si>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</si>
  <si>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</si>
  <si>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</si>
  <si>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</si>
  <si>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</si>
  <si>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</si>
  <si>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</si>
  <si>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</si>
  <si>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</si>
  <si>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</si>
  <si>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</si>
  <si>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</si>
  <si>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</si>
  <si>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</si>
  <si>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</si>
  <si>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</si>
  <si>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</si>
  <si>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</si>
  <si>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</si>
  <si>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</si>
  <si>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</si>
  <si>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</si>
  <si>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</si>
  <si>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</si>
  <si>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</si>
  <si>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</si>
  <si>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</si>
  <si>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</si>
  <si>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</si>
  <si>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</si>
  <si>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</si>
  <si>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</si>
  <si>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</si>
  <si>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</si>
  <si>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</si>
  <si>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</si>
  <si>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</si>
  <si>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</si>
  <si>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</si>
  <si>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</si>
  <si>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</si>
  <si>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</si>
  <si>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</si>
  <si>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</si>
  <si>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</si>
  <si>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</si>
  <si>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</si>
  <si>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</si>
  <si>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</si>
  <si>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</si>
  <si>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</si>
  <si>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</si>
  <si>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</si>
  <si>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</si>
  <si>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</si>
  <si>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</si>
  <si>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</si>
  <si>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</si>
  <si>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</si>
  <si>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</si>
  <si>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</si>
  <si>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</si>
  <si>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</si>
  <si>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</si>
  <si>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</si>
  <si>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</si>
  <si>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</si>
  <si>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</si>
  <si>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</si>
  <si>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</si>
  <si>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</si>
  <si>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</si>
  <si>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</si>
  <si>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</si>
  <si>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</si>
  <si>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</si>
  <si>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</si>
  <si>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</si>
  <si>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</si>
  <si>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</si>
  <si>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</si>
  <si>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</si>
  <si>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</si>
  <si>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</si>
  <si>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</si>
  <si>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</si>
  <si>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</si>
  <si>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</si>
  <si>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</si>
  <si>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</si>
  <si>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</si>
  <si>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</si>
  <si>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</si>
  <si>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</si>
  <si>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</si>
  <si>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</si>
  <si>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</si>
  <si>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</si>
  <si>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</si>
  <si>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</si>
  <si>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</si>
  <si>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</si>
  <si>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</si>
  <si>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</si>
  <si>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</si>
  <si>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</si>
  <si>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</si>
  <si>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</si>
  <si>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</si>
  <si>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</si>
  <si>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</si>
  <si>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</si>
  <si>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</si>
  <si>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</si>
  <si>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</si>
  <si>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</si>
  <si>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</si>
  <si>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</si>
  <si>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</si>
  <si>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</si>
  <si>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</si>
  <si>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</si>
  <si>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</si>
  <si>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</si>
  <si>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</si>
  <si>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</si>
  <si>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</si>
  <si>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</si>
  <si>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</si>
  <si>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</si>
  <si>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</si>
  <si>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</si>
  <si>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</si>
  <si>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</si>
  <si>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</si>
  <si>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</si>
  <si>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</si>
  <si>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</si>
  <si>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</si>
  <si>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</si>
  <si>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</si>
  <si>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</si>
  <si>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</si>
  <si>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</si>
  <si>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</si>
  <si>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</si>
  <si>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</si>
  <si>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</si>
  <si>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</si>
  <si>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</si>
  <si>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</si>
  <si>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</si>
  <si>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</si>
  <si>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</si>
  <si>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</si>
  <si>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</si>
  <si>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</si>
  <si>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</si>
  <si>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</si>
  <si>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</si>
  <si>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</si>
  <si>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</si>
  <si>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</si>
  <si>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</si>
  <si>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</si>
  <si>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</si>
  <si>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</si>
  <si>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</si>
  <si>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</si>
  <si>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</si>
  <si>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</si>
  <si>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</si>
  <si>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</si>
  <si>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</si>
  <si>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</si>
  <si>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</si>
  <si>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</si>
  <si>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</si>
  <si>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</si>
  <si>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</si>
  <si>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</si>
  <si>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</si>
  <si>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</si>
  <si>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</si>
  <si>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</si>
  <si>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</si>
  <si>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</si>
  <si>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</si>
  <si>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</si>
  <si>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</si>
  <si>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</si>
  <si>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</si>
  <si>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</si>
  <si>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</si>
  <si>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</si>
  <si>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</si>
  <si>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</si>
  <si>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</si>
  <si>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</si>
  <si>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</si>
  <si>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</si>
  <si>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</si>
  <si>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</si>
  <si>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</si>
  <si>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</si>
  <si>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</si>
  <si>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</si>
  <si>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</si>
  <si>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</si>
  <si>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</si>
  <si>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</si>
  <si>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</si>
  <si>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</si>
  <si>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</si>
  <si>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</si>
  <si>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</si>
  <si>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</si>
  <si>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</si>
  <si>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</si>
  <si>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</si>
  <si>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</si>
  <si>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</si>
  <si>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</si>
  <si>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</si>
  <si>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</si>
  <si>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</si>
  <si>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</si>
  <si>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</si>
  <si>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</si>
  <si>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</si>
  <si>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</si>
  <si>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</si>
  <si>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</si>
  <si>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</si>
  <si>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</si>
  <si>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</si>
  <si>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</si>
  <si>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</si>
  <si>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</si>
  <si>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</si>
  <si>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</si>
  <si>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</si>
  <si>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</si>
  <si>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</si>
  <si>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</si>
  <si>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</si>
  <si>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</si>
  <si>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</si>
  <si>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</si>
  <si>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</si>
  <si>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</si>
  <si>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</si>
  <si>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</si>
  <si>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</si>
  <si>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</si>
  <si>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</si>
  <si>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</si>
  <si>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</si>
  <si>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</si>
  <si>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</si>
  <si>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</si>
  <si>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</si>
  <si>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</si>
  <si>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</si>
  <si>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</si>
  <si>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</si>
  <si>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</si>
  <si>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</si>
  <si>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</si>
  <si>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</si>
  <si>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</si>
  <si>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</si>
  <si>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</si>
  <si>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</si>
  <si>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</si>
  <si>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</si>
  <si>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</si>
  <si>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</si>
  <si>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</si>
  <si>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</si>
  <si>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</si>
  <si>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</si>
  <si>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</si>
  <si>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</si>
  <si>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</si>
  <si>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</si>
  <si>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</si>
  <si>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</si>
  <si>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</si>
  <si>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</si>
  <si>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</si>
  <si>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</si>
  <si>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</si>
  <si>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</si>
  <si>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</si>
  <si>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</si>
  <si>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</si>
  <si>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</si>
  <si>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</si>
  <si>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</si>
  <si>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</si>
  <si>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</si>
  <si>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</si>
  <si>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</si>
  <si>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</si>
  <si>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</si>
  <si>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</si>
  <si>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</si>
  <si>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</si>
  <si>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</si>
  <si>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</si>
  <si>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</si>
  <si>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</si>
  <si>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</si>
  <si>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</si>
  <si>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</si>
  <si>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</si>
  <si>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</si>
  <si>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</si>
  <si>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</si>
  <si>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</si>
  <si>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</si>
  <si>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</si>
  <si>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</si>
  <si>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</si>
  <si>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</si>
  <si>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</si>
  <si>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</si>
  <si>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</si>
  <si>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</si>
  <si>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</si>
  <si>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</si>
  <si>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</si>
  <si>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</si>
  <si>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</si>
  <si>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</si>
  <si>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</si>
  <si>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</si>
  <si>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</si>
  <si>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</si>
  <si>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</si>
  <si>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</si>
  <si>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</si>
  <si>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</si>
  <si>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</si>
  <si>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</si>
  <si>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</si>
  <si>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</si>
  <si>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</si>
  <si>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</si>
  <si>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</si>
  <si>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</si>
  <si>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</si>
  <si>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</si>
  <si>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</si>
  <si>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</si>
  <si>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</si>
  <si>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</si>
  <si>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</si>
  <si>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</si>
  <si>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</si>
  <si>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</si>
  <si>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</si>
  <si>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</si>
  <si>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</si>
  <si>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</si>
  <si>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</si>
  <si>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</si>
  <si>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</si>
  <si>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</si>
  <si>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</si>
  <si>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</si>
  <si>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</si>
  <si>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</si>
  <si>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</si>
  <si>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</si>
  <si>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</si>
  <si>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</si>
  <si>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</si>
  <si>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</si>
  <si>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</si>
  <si>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</si>
  <si>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</si>
  <si>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</si>
  <si>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</si>
  <si>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</si>
  <si>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</si>
  <si>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</si>
  <si>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</si>
  <si>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</si>
  <si>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</si>
  <si>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</si>
  <si>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</si>
  <si>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</si>
  <si>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</si>
  <si>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</si>
  <si>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</si>
  <si>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</si>
  <si>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</si>
  <si>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</si>
  <si>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</si>
  <si>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</si>
  <si>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</si>
  <si>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</si>
  <si>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</si>
  <si>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</si>
  <si>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</si>
  <si>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</si>
  <si>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</si>
  <si>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</si>
  <si>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</si>
  <si>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</si>
  <si>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</si>
  <si>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</si>
  <si>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</si>
  <si>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</si>
  <si>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</si>
  <si>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</si>
  <si>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</si>
  <si>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</si>
  <si>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</si>
  <si>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</si>
  <si>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</si>
  <si>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</si>
  <si>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</si>
  <si>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</si>
  <si>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</si>
  <si>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</si>
  <si>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</si>
  <si>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</si>
  <si>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</si>
  <si>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</si>
  <si>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</si>
  <si>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</si>
  <si>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</si>
  <si>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</si>
  <si>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</si>
  <si>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</si>
  <si>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</si>
  <si>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</si>
  <si>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</si>
  <si>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</si>
  <si>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</si>
  <si>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</si>
  <si>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</si>
  <si>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</si>
  <si>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</si>
  <si>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</si>
  <si>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</si>
  <si>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</si>
  <si>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</si>
  <si>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</si>
  <si>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</si>
  <si>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</si>
  <si>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</si>
  <si>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</si>
  <si>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</si>
  <si>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</si>
  <si>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</si>
  <si>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</si>
  <si>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</si>
  <si>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</si>
  <si>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</si>
  <si>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</si>
  <si>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</si>
  <si>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</si>
  <si>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</si>
  <si>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</si>
  <si>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</si>
  <si>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</si>
  <si>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</si>
  <si>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</si>
  <si>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</si>
  <si>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</si>
  <si>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</si>
  <si>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</si>
  <si>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</si>
  <si>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</si>
  <si>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</si>
  <si>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</si>
  <si>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</si>
  <si>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</si>
  <si>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</si>
  <si>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</si>
  <si>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</si>
  <si>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</si>
  <si>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</si>
  <si>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</si>
  <si>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</si>
  <si>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</si>
  <si>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</si>
  <si>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</si>
  <si>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</si>
  <si>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</si>
  <si>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</si>
  <si>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</si>
  <si>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</si>
  <si>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</si>
  <si>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</si>
  <si>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</si>
  <si>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</si>
  <si>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</si>
  <si>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</si>
  <si>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</si>
  <si>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</si>
  <si>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</si>
  <si>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</si>
  <si>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</si>
  <si>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</si>
  <si>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</si>
  <si>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</si>
  <si>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</si>
  <si>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</si>
  <si>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</si>
  <si>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</si>
  <si>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</si>
  <si>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</si>
  <si>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</si>
  <si>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</si>
  <si>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</si>
  <si>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</si>
  <si>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</si>
  <si>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</si>
  <si>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</si>
  <si>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</si>
  <si>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</si>
  <si>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</si>
  <si>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</si>
  <si>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</si>
  <si>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</si>
  <si>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</si>
  <si>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</si>
  <si>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</si>
  <si>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</si>
  <si>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</si>
  <si>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</si>
  <si>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</si>
  <si>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</si>
  <si>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</si>
  <si>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</si>
  <si>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</si>
  <si>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</si>
  <si>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</si>
  <si>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</si>
  <si>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</si>
  <si>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</si>
  <si>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</si>
  <si>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</si>
  <si>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</si>
  <si>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</si>
  <si>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</si>
  <si>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</si>
  <si>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</si>
  <si>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</si>
  <si>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</si>
  <si>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</si>
  <si>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</si>
  <si>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</si>
  <si>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</si>
  <si>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</si>
  <si>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</si>
  <si>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</si>
  <si>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</si>
  <si>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</si>
  <si>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</si>
  <si>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</si>
  <si>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</si>
  <si>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</si>
  <si>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</si>
  <si>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</si>
  <si>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</si>
  <si>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</si>
  <si>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</si>
  <si>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</si>
  <si>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</si>
  <si>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</si>
  <si>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</si>
  <si>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</si>
  <si>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</si>
  <si>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</si>
  <si>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</si>
  <si>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</si>
  <si>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</si>
  <si>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</si>
  <si>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</si>
  <si>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</si>
  <si>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</si>
  <si>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</si>
  <si>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</si>
  <si>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</si>
  <si>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</si>
  <si>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</si>
  <si>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</si>
  <si>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</si>
  <si>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</si>
  <si>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</si>
  <si>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</si>
  <si>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</si>
  <si>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</si>
  <si>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</si>
  <si>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</si>
  <si>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</si>
  <si>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</si>
  <si>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</si>
  <si>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</si>
  <si>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</si>
  <si>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</si>
  <si>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</si>
  <si>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</si>
  <si>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</si>
  <si>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</si>
  <si>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</si>
  <si>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</si>
  <si>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</si>
  <si>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</si>
  <si>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</si>
  <si>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</si>
  <si>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</si>
  <si>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</si>
  <si>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</si>
  <si>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</si>
  <si>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</si>
  <si>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</si>
  <si>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</si>
  <si>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</si>
  <si>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</si>
  <si>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</si>
  <si>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</si>
  <si>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</si>
  <si>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</si>
  <si>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</si>
  <si>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</si>
  <si>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</si>
  <si>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</si>
  <si>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</si>
  <si>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</si>
  <si>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</si>
  <si>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</si>
  <si>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</si>
  <si>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</si>
  <si>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</si>
  <si>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</si>
  <si>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</si>
  <si>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</si>
  <si>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</si>
  <si>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</si>
  <si>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</si>
  <si>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</si>
  <si>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</si>
  <si>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</si>
  <si>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</si>
  <si>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</si>
  <si>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</si>
  <si>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</si>
  <si>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</si>
  <si>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</si>
  <si>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</si>
  <si>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</si>
  <si>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</si>
  <si>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</si>
  <si>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</si>
  <si>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</si>
  <si>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</si>
  <si>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</si>
  <si>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</si>
  <si>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</si>
  <si>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</si>
  <si>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</si>
  <si>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</si>
  <si>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</si>
  <si>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</si>
  <si>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</si>
  <si>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</si>
  <si>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</si>
  <si>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</si>
  <si>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</si>
  <si>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</si>
  <si>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</si>
  <si>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</si>
  <si>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</si>
  <si>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</si>
  <si>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</si>
  <si>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</si>
  <si>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</si>
  <si>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</si>
  <si>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</si>
  <si>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</si>
  <si>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</si>
  <si>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</si>
  <si>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</si>
  <si>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</si>
  <si>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</si>
  <si>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</si>
  <si>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</si>
  <si>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</si>
  <si>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</si>
  <si>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</si>
  <si>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</si>
  <si>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</si>
  <si>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</si>
  <si>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</si>
  <si>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</si>
  <si>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</si>
  <si>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</si>
  <si>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</si>
  <si>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</si>
  <si>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</si>
  <si>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</si>
  <si>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</si>
  <si>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</si>
  <si>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</si>
  <si>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</si>
  <si>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</si>
  <si>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</si>
  <si>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</si>
  <si>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</si>
  <si>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</si>
  <si>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</si>
  <si>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</si>
  <si>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</si>
  <si>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</si>
  <si>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</si>
  <si>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</si>
  <si>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</si>
  <si>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</si>
  <si>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</si>
  <si>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</si>
  <si>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</si>
  <si>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</si>
  <si>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</si>
  <si>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</si>
  <si>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</si>
  <si>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</si>
  <si>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</si>
  <si>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</si>
  <si>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</si>
  <si>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</si>
  <si>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</si>
  <si>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</si>
  <si>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</si>
  <si>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</si>
  <si>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</si>
  <si>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</si>
  <si>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</si>
  <si>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</si>
  <si>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</si>
  <si>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</si>
  <si>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</si>
  <si>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</si>
  <si>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</si>
  <si>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</si>
  <si>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</si>
  <si>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</si>
  <si>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</si>
  <si>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</si>
  <si>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</si>
  <si>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</si>
  <si>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</si>
  <si>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</si>
  <si>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</si>
  <si>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</si>
  <si>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</si>
  <si>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</si>
  <si>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</si>
  <si>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</si>
  <si>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</si>
  <si>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</si>
  <si>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</si>
  <si>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</si>
  <si>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</si>
  <si>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</si>
  <si>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</si>
  <si>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</si>
  <si>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</si>
  <si>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</si>
  <si>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</si>
  <si>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</si>
  <si>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</si>
  <si>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</si>
  <si>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</si>
  <si>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</si>
  <si>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</si>
  <si>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</si>
  <si>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</si>
  <si>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</si>
  <si>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</si>
  <si>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</si>
  <si>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</si>
  <si>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</si>
  <si>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</si>
  <si>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</si>
  <si>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</si>
  <si>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</si>
  <si>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</si>
  <si>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</si>
  <si>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</si>
  <si>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</si>
  <si>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</si>
  <si>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</si>
  <si>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</si>
  <si>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</si>
  <si>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</si>
  <si>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</si>
  <si>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</si>
  <si>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</si>
  <si>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</si>
  <si>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</si>
  <si>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</si>
  <si>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</si>
  <si>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</si>
  <si>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</si>
  <si>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</si>
  <si>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</si>
  <si>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</si>
  <si>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</si>
  <si>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</si>
  <si>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</si>
  <si>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</si>
  <si>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</si>
  <si>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</si>
  <si>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</si>
  <si>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</si>
  <si>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</si>
  <si>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</si>
  <si>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</si>
  <si>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</si>
  <si>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</si>
  <si>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</si>
  <si>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</si>
  <si>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</si>
  <si>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</si>
  <si>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</si>
  <si>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</si>
  <si>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</si>
  <si>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</si>
  <si>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</si>
  <si>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</si>
  <si>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</si>
  <si>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</si>
  <si>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</si>
  <si>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</si>
  <si>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</si>
  <si>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</si>
  <si>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</si>
  <si>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</si>
  <si>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</si>
  <si>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</si>
  <si>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</si>
  <si>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</si>
  <si>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</si>
  <si>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</si>
  <si>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</si>
  <si>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</si>
  <si>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</si>
  <si>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</si>
  <si>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</si>
  <si>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</si>
  <si>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</si>
  <si>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</si>
  <si>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</si>
  <si>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</si>
  <si>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</si>
  <si>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</si>
  <si>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</si>
  <si>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</si>
  <si>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</si>
  <si>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</si>
  <si>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</si>
  <si>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</si>
  <si>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</si>
  <si>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</si>
  <si>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</si>
  <si>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</si>
  <si>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</si>
  <si>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</si>
  <si>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</si>
  <si>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</si>
  <si>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</si>
  <si>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</si>
  <si>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</si>
  <si>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</si>
  <si>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</si>
  <si>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</si>
  <si>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</si>
  <si>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</si>
  <si>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</si>
  <si>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</si>
  <si>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</si>
  <si>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</si>
  <si>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</si>
  <si>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</si>
  <si>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</si>
  <si>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</si>
  <si>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</si>
  <si>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</si>
  <si>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</si>
  <si>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</si>
  <si>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</si>
  <si>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</si>
  <si>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</si>
  <si>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</si>
  <si>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</si>
  <si>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</si>
  <si>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</si>
  <si>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</si>
  <si>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</si>
  <si>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</si>
  <si>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</si>
  <si>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</si>
  <si>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</si>
  <si>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</si>
  <si>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</si>
  <si>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</si>
  <si>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</si>
  <si>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</si>
  <si>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</si>
  <si>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</si>
  <si>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</si>
  <si>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</si>
  <si>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</si>
  <si>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</si>
  <si>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</si>
  <si>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</si>
  <si>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</si>
  <si>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</si>
  <si>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</si>
  <si>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</si>
  <si>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</si>
  <si>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</si>
  <si>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</si>
  <si>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</si>
  <si>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</si>
  <si>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</si>
  <si>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</si>
  <si>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</si>
  <si>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</si>
  <si>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</si>
  <si>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</si>
  <si>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</si>
  <si>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</si>
  <si>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</si>
  <si>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</si>
  <si>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</si>
  <si>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</si>
  <si>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</si>
  <si>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</si>
  <si>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</si>
  <si>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</si>
  <si>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</si>
  <si>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</si>
  <si>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</si>
  <si>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</si>
  <si>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</si>
  <si>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</si>
  <si>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</si>
  <si>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</si>
  <si>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</si>
  <si>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</si>
  <si>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</si>
  <si>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</si>
  <si>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</si>
  <si>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</si>
  <si>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</si>
  <si>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</si>
  <si>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</si>
  <si>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</si>
  <si>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</si>
  <si>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</si>
  <si>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</si>
  <si>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</si>
  <si>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</si>
  <si>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</si>
  <si>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</si>
  <si>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</si>
  <si>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</si>
  <si>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</si>
  <si>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</si>
  <si>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</si>
  <si>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</si>
  <si>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</si>
  <si>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</si>
  <si>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</si>
  <si>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</si>
  <si>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</si>
  <si>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</si>
  <si>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</si>
  <si>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</si>
  <si>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</si>
  <si>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</si>
  <si>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</si>
  <si>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</si>
  <si>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</si>
  <si>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</si>
  <si>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</si>
  <si>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</si>
  <si>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</si>
  <si>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</si>
  <si>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</si>
  <si>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</si>
  <si>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</si>
  <si>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</si>
  <si>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</si>
  <si>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</si>
  <si>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</si>
  <si>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</si>
  <si>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</si>
  <si>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</si>
  <si>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</si>
  <si>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</si>
  <si>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</si>
  <si>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</si>
  <si>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</si>
  <si>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</si>
  <si>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</si>
  <si>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</si>
  <si>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</si>
  <si>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</si>
  <si>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</si>
  <si>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</si>
  <si>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</si>
  <si>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</si>
  <si>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</si>
  <si>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</si>
  <si>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</si>
  <si>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</si>
  <si>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</si>
  <si>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</si>
  <si>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</si>
  <si>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</si>
  <si>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</si>
  <si>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</si>
  <si>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</si>
  <si>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</si>
  <si>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</si>
  <si>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</si>
  <si>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</si>
  <si>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</si>
  <si>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</si>
  <si>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</si>
  <si>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</si>
  <si>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</si>
  <si>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</si>
  <si>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</si>
  <si>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</si>
  <si>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</si>
  <si>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</si>
  <si>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</si>
  <si>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</si>
  <si>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</si>
  <si>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</si>
  <si>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</si>
  <si>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</si>
  <si>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</si>
  <si>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</si>
  <si>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</si>
  <si>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</si>
  <si>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</si>
  <si>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</si>
  <si>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</si>
  <si>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</si>
  <si>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</si>
  <si>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</si>
  <si>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</si>
  <si>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</si>
  <si>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</si>
  <si>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</si>
  <si>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</si>
  <si>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</si>
  <si>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</si>
  <si>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</si>
  <si>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</si>
  <si>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</si>
  <si>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</si>
  <si>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</si>
  <si>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</si>
  <si>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</si>
  <si>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</si>
  <si>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</si>
  <si>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</si>
  <si>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</si>
  <si>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</si>
  <si>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</si>
  <si>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</si>
  <si>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</si>
  <si>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</si>
  <si>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</si>
  <si>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</si>
  <si>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</si>
  <si>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</si>
  <si>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</si>
  <si>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</si>
  <si>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</si>
  <si>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</si>
  <si>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</si>
  <si>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</si>
  <si>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</si>
  <si>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</si>
  <si>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</si>
  <si>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</si>
  <si>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</si>
  <si>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</si>
  <si>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</si>
  <si>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</si>
  <si>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</si>
  <si>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</si>
  <si>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</si>
  <si>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</si>
  <si>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</si>
  <si>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</si>
  <si>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</si>
  <si>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</si>
  <si>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</si>
  <si>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</si>
  <si>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</si>
  <si>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</si>
  <si>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</si>
  <si>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</si>
  <si>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</si>
  <si>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</si>
  <si>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</si>
  <si>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</si>
  <si>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</si>
  <si>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</si>
  <si>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</si>
  <si>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</si>
  <si>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</si>
  <si>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</si>
  <si>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</si>
  <si>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</si>
  <si>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</si>
  <si>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</si>
  <si>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</si>
  <si>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</si>
  <si>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</si>
  <si>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</si>
  <si>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</si>
  <si>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</si>
  <si>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</si>
  <si>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</si>
  <si>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</si>
  <si>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</si>
  <si>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</si>
  <si>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</si>
  <si>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</si>
  <si>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</si>
  <si>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</si>
  <si>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</si>
  <si>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</si>
  <si>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</si>
  <si>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</si>
  <si>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</si>
  <si>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</si>
  <si>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</si>
  <si>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</si>
  <si>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</si>
  <si>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</si>
  <si>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</si>
  <si>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</si>
  <si>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</si>
  <si>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</si>
  <si>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</si>
  <si>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</si>
  <si>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</si>
  <si>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</si>
  <si>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</si>
  <si>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</si>
  <si>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</si>
  <si>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</si>
  <si>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</si>
  <si>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</si>
  <si>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</si>
  <si>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</si>
  <si>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</si>
  <si>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</si>
  <si>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</si>
  <si>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</si>
  <si>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</si>
  <si>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</si>
  <si>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</si>
  <si>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</si>
  <si>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</si>
  <si>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</si>
  <si>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</si>
  <si>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</si>
  <si>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</si>
  <si>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</si>
  <si>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</si>
  <si>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</si>
  <si>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</si>
  <si>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</si>
  <si>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</si>
  <si>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</si>
  <si>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</si>
  <si>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</si>
  <si>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</si>
  <si>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</si>
  <si>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</si>
  <si>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</si>
  <si>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</si>
  <si>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</si>
  <si>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</si>
  <si>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</si>
  <si>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</si>
  <si>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</si>
  <si>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</si>
  <si>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</si>
  <si>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</si>
  <si>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</si>
  <si>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</si>
  <si>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</si>
  <si>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</si>
  <si>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</si>
  <si>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</si>
  <si>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</si>
  <si>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</si>
  <si>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</si>
  <si>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</si>
  <si>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</si>
  <si>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</si>
  <si>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</si>
  <si>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</si>
  <si>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</si>
  <si>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</si>
  <si>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</si>
  <si>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</si>
  <si>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</si>
  <si>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</si>
  <si>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</si>
  <si>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</si>
  <si>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</si>
  <si>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</si>
  <si>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</si>
  <si>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</si>
  <si>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</si>
  <si>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</si>
  <si>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</si>
  <si>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</si>
  <si>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</si>
  <si>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</si>
  <si>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</si>
  <si>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</si>
  <si>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</si>
  <si>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</si>
  <si>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</si>
  <si>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</si>
  <si>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</si>
  <si>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</si>
  <si>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</si>
  <si>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</si>
  <si>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</si>
  <si>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</si>
  <si>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</si>
  <si>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</si>
  <si>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</si>
  <si>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</si>
  <si>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</si>
  <si>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</si>
  <si>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</si>
  <si>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</si>
  <si>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</si>
  <si>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</si>
  <si>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</si>
  <si>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</si>
  <si>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</si>
  <si>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</si>
  <si>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</si>
  <si>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</si>
  <si>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</si>
  <si>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</si>
  <si>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</si>
  <si>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</si>
  <si>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</si>
  <si>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</si>
  <si>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</si>
  <si>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</si>
  <si>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</si>
  <si>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</si>
  <si>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</si>
  <si>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</si>
  <si>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</si>
  <si>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</si>
  <si>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</si>
  <si>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</si>
  <si>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</si>
  <si>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</si>
  <si>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</si>
  <si>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</si>
  <si>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</si>
  <si>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</si>
  <si>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</si>
  <si>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</si>
  <si>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</si>
  <si>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</si>
  <si>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</si>
  <si>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</si>
  <si>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</si>
  <si>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</si>
  <si>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</si>
  <si>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</si>
  <si>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</si>
  <si>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</si>
  <si>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</si>
  <si>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</si>
  <si>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</si>
  <si>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</si>
  <si>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</si>
  <si>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</si>
  <si>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</si>
  <si>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</si>
  <si>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</si>
  <si>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</si>
  <si>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</si>
  <si>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</si>
  <si>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</si>
  <si>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</si>
  <si>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</si>
  <si>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</si>
  <si>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</si>
  <si>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</si>
  <si>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</si>
  <si>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</si>
  <si>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</si>
  <si>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</si>
  <si>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</si>
  <si>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</si>
  <si>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</si>
  <si>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</si>
  <si>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</si>
  <si>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</si>
  <si>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</si>
  <si>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</si>
  <si>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</si>
  <si>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</si>
  <si>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</si>
  <si>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</si>
  <si>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</si>
  <si>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</si>
  <si>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</si>
  <si>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</si>
  <si>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</si>
  <si>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</si>
  <si>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</si>
  <si>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</si>
  <si>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</si>
  <si>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</si>
  <si>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</si>
  <si>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</si>
  <si>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</si>
  <si>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</si>
  <si>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</si>
  <si>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</si>
  <si>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</si>
  <si>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</si>
  <si>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</si>
  <si>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</si>
  <si>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</si>
  <si>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</si>
  <si>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</si>
  <si>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</si>
  <si>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</si>
  <si>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</si>
  <si>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</si>
  <si>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</si>
  <si>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</si>
  <si>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</si>
  <si>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</si>
  <si>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</si>
  <si>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</si>
  <si>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</si>
  <si>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</si>
  <si>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</si>
  <si>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</si>
  <si>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</si>
  <si>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</si>
  <si>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</si>
  <si>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</si>
  <si>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</si>
  <si>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</si>
  <si>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</si>
  <si>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</si>
  <si>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</si>
  <si>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</si>
  <si>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</si>
  <si>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</si>
  <si>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</si>
  <si>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</si>
  <si>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</si>
  <si>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</si>
  <si>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</si>
  <si>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</si>
  <si>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</si>
  <si>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</si>
  <si>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</si>
  <si>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</si>
  <si>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</si>
  <si>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</si>
  <si>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</si>
  <si>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</si>
  <si>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</si>
  <si>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</si>
  <si>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</si>
  <si>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</si>
  <si>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</si>
  <si>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</si>
  <si>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</si>
  <si>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</si>
  <si>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</si>
  <si>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</si>
  <si>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</si>
  <si>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</si>
  <si>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</si>
  <si>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</si>
  <si>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</si>
  <si>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</si>
  <si>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</si>
  <si>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</si>
  <si>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</si>
  <si>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</si>
  <si>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</si>
  <si>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</si>
  <si>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</si>
  <si>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</si>
  <si>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</si>
  <si>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</si>
  <si>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</si>
  <si>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</si>
  <si>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</si>
  <si>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</si>
  <si>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</si>
  <si>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</si>
  <si>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</si>
  <si>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</si>
  <si>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</si>
  <si>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</si>
  <si>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</si>
  <si>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</si>
  <si>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</si>
  <si>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</si>
  <si>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</si>
  <si>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</si>
  <si>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</si>
  <si>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</si>
  <si>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</si>
  <si>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</si>
  <si>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</si>
  <si>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</si>
  <si>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</si>
  <si>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</si>
  <si>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</si>
  <si>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</si>
  <si>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</si>
  <si>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</si>
  <si>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</si>
  <si>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</si>
  <si>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</si>
  <si>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</si>
  <si>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</si>
  <si>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</si>
  <si>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</si>
  <si>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</si>
  <si>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</si>
  <si>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</si>
  <si>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</si>
  <si>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</si>
  <si>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</si>
  <si>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</si>
  <si>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</si>
  <si>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</si>
  <si>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</si>
  <si>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</si>
  <si>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</si>
  <si>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</si>
  <si>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</si>
  <si>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</si>
  <si>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</si>
  <si>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</si>
  <si>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</si>
  <si>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</si>
  <si>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</si>
  <si>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</si>
  <si>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</si>
  <si>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</si>
  <si>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</si>
  <si>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</si>
  <si>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</si>
  <si>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</si>
  <si>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</si>
  <si>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</si>
  <si>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</si>
  <si>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</si>
  <si>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</si>
  <si>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</si>
  <si>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</si>
  <si>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</si>
  <si>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</si>
  <si>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</si>
  <si>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</si>
  <si>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</si>
  <si>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</si>
  <si>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</si>
  <si>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</si>
  <si>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</si>
  <si>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</si>
  <si>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</si>
  <si>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No. of customer</t>
  </si>
  <si>
    <t>Tenure</t>
  </si>
  <si>
    <t>Customer left</t>
  </si>
  <si>
    <t>Loyal customer</t>
  </si>
  <si>
    <t>Row Labels</t>
  </si>
  <si>
    <t>Grand Total</t>
  </si>
  <si>
    <t>Sum of numAdminTickets</t>
  </si>
  <si>
    <t>Sum of numTechTickets</t>
  </si>
  <si>
    <t>Column1</t>
  </si>
  <si>
    <t>Total phone service</t>
  </si>
  <si>
    <t>Total multiple line</t>
  </si>
  <si>
    <t>Online security</t>
  </si>
  <si>
    <t>Count of PhoneService</t>
  </si>
  <si>
    <t>Total online backup</t>
  </si>
  <si>
    <t>Total device protection</t>
  </si>
  <si>
    <t>Total tech support</t>
  </si>
  <si>
    <t>Total streaming TV</t>
  </si>
  <si>
    <t>Total Streaming movies</t>
  </si>
  <si>
    <t>Partner / Dependent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</si>
</sst>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69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9" formatCode="0.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ham Dey" refreshedDate="45255.011245717593" createdVersion="8" refreshedVersion="8" minRefreshableVersion="3" recordCount="7043" xr:uid="{C5206502-E2C0-42E2-A439-AC3BC8640E68}">
  <cacheSource type="worksheet">
    <worksheetSource name="data"/>
  </cacheSource>
  <cacheFields count="26">
    <cacheField name="No. of customer" numFmtId="0">
      <sharedItems containsSemiMixedTypes="0" containsString="0" containsNumber="1" containsInteger="1" minValue="1" maxValue="7043"/>
    </cacheField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 count="2">
        <s v="No"/>
        <s v="Yes"/>
      </sharedItems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numAdminTickets" numFmtId="0">
      <sharedItems containsSemiMixedTypes="0" containsString="0" containsNumber="1" containsInteger="1" minValue="0" maxValue="5"/>
    </cacheField>
    <cacheField name="numTechTickets" numFmtId="1">
      <sharedItems containsSemiMixedTypes="0" containsString="0" containsNumber="1" containsInteger="1" minValue="0" maxValue="9"/>
    </cacheField>
    <cacheField name="Churn" numFmtId="0">
      <sharedItems/>
    </cacheField>
    <cacheField name="Customer left" numFmtId="0">
      <sharedItems containsSemiMixedTypes="0" containsString="0" containsNumber="1" containsInteger="1" minValue="0" maxValue="1"/>
    </cacheField>
    <cacheField name="Loyal customer" numFmtId="0">
      <sharedItems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n v="1"/>
    <x v="0"/>
    <s v="Female"/>
    <n v="0"/>
    <s v="Yes"/>
    <s v="No"/>
    <n v="1"/>
    <x v="0"/>
    <s v="No phone service"/>
    <x v="0"/>
    <x v="0"/>
    <s v="Yes"/>
    <s v="No"/>
    <s v="No"/>
    <s v="No"/>
    <s v="No"/>
    <s v="Month-to-month"/>
    <s v="Yes"/>
    <s v="Electronic check"/>
    <n v="29.85"/>
    <n v="29.85"/>
    <n v="0"/>
    <n v="0"/>
    <s v="No"/>
    <n v="0"/>
    <n v="1"/>
  </r>
  <r>
    <n v="2"/>
    <x v="1"/>
    <s v="Male"/>
    <n v="0"/>
    <s v="No"/>
    <s v="No"/>
    <n v="34"/>
    <x v="1"/>
    <s v="No"/>
    <x v="0"/>
    <x v="1"/>
    <s v="No"/>
    <s v="Yes"/>
    <s v="No"/>
    <s v="No"/>
    <s v="No"/>
    <s v="One year"/>
    <s v="No"/>
    <s v="Mailed check"/>
    <n v="56.95"/>
    <n v="1889.5"/>
    <n v="0"/>
    <n v="0"/>
    <s v="No"/>
    <n v="0"/>
    <n v="1"/>
  </r>
  <r>
    <n v="3"/>
    <x v="2"/>
    <s v="Male"/>
    <n v="0"/>
    <s v="No"/>
    <s v="No"/>
    <n v="2"/>
    <x v="1"/>
    <s v="No"/>
    <x v="0"/>
    <x v="1"/>
    <s v="Yes"/>
    <s v="No"/>
    <s v="No"/>
    <s v="No"/>
    <s v="No"/>
    <s v="Month-to-month"/>
    <s v="Yes"/>
    <s v="Mailed check"/>
    <n v="53.85"/>
    <n v="108.15"/>
    <n v="0"/>
    <n v="0"/>
    <s v="Yes"/>
    <n v="1"/>
    <s v=""/>
  </r>
  <r>
    <n v="4"/>
    <x v="3"/>
    <s v="Male"/>
    <n v="0"/>
    <s v="No"/>
    <s v="No"/>
    <n v="45"/>
    <x v="0"/>
    <s v="No phone service"/>
    <x v="0"/>
    <x v="1"/>
    <s v="No"/>
    <s v="Yes"/>
    <s v="Yes"/>
    <s v="No"/>
    <s v="No"/>
    <s v="One year"/>
    <s v="No"/>
    <s v="Bank transfer (automatic)"/>
    <n v="42.3"/>
    <n v="1840.75"/>
    <n v="0"/>
    <n v="3"/>
    <s v="No"/>
    <n v="0"/>
    <n v="1"/>
  </r>
  <r>
    <n v="5"/>
    <x v="4"/>
    <s v="Female"/>
    <n v="0"/>
    <s v="No"/>
    <s v="No"/>
    <n v="2"/>
    <x v="1"/>
    <s v="No"/>
    <x v="1"/>
    <x v="0"/>
    <s v="No"/>
    <s v="No"/>
    <s v="No"/>
    <s v="No"/>
    <s v="No"/>
    <s v="Month-to-month"/>
    <s v="Yes"/>
    <s v="Electronic check"/>
    <n v="70.7"/>
    <n v="151.65"/>
    <n v="0"/>
    <n v="0"/>
    <s v="Yes"/>
    <n v="1"/>
    <s v=""/>
  </r>
  <r>
    <n v="6"/>
    <x v="5"/>
    <s v="Female"/>
    <n v="0"/>
    <s v="No"/>
    <s v="No"/>
    <n v="8"/>
    <x v="1"/>
    <s v="Yes"/>
    <x v="1"/>
    <x v="0"/>
    <s v="No"/>
    <s v="Yes"/>
    <s v="No"/>
    <s v="Yes"/>
    <s v="Yes"/>
    <s v="Month-to-month"/>
    <s v="Yes"/>
    <s v="Electronic check"/>
    <n v="99.65"/>
    <n v="820.5"/>
    <n v="0"/>
    <n v="0"/>
    <s v="Yes"/>
    <n v="1"/>
    <s v=""/>
  </r>
  <r>
    <n v="7"/>
    <x v="6"/>
    <s v="Male"/>
    <n v="0"/>
    <s v="No"/>
    <s v="Yes"/>
    <n v="22"/>
    <x v="1"/>
    <s v="Yes"/>
    <x v="1"/>
    <x v="0"/>
    <s v="Yes"/>
    <s v="No"/>
    <s v="No"/>
    <s v="Yes"/>
    <s v="No"/>
    <s v="Month-to-month"/>
    <s v="Yes"/>
    <s v="Credit card (automatic)"/>
    <n v="89.1"/>
    <n v="1949.4"/>
    <n v="0"/>
    <n v="0"/>
    <s v="No"/>
    <n v="0"/>
    <n v="1"/>
  </r>
  <r>
    <n v="8"/>
    <x v="7"/>
    <s v="Female"/>
    <n v="0"/>
    <s v="No"/>
    <s v="No"/>
    <n v="10"/>
    <x v="0"/>
    <s v="No phone service"/>
    <x v="0"/>
    <x v="1"/>
    <s v="No"/>
    <s v="No"/>
    <s v="No"/>
    <s v="No"/>
    <s v="No"/>
    <s v="Month-to-month"/>
    <s v="No"/>
    <s v="Mailed check"/>
    <n v="29.75"/>
    <n v="301.89999999999998"/>
    <n v="0"/>
    <n v="0"/>
    <s v="No"/>
    <n v="0"/>
    <n v="1"/>
  </r>
  <r>
    <n v="9"/>
    <x v="8"/>
    <s v="Female"/>
    <n v="0"/>
    <s v="Yes"/>
    <s v="No"/>
    <n v="28"/>
    <x v="1"/>
    <s v="Yes"/>
    <x v="1"/>
    <x v="0"/>
    <s v="No"/>
    <s v="Yes"/>
    <s v="Yes"/>
    <s v="Yes"/>
    <s v="Yes"/>
    <s v="Month-to-month"/>
    <s v="Yes"/>
    <s v="Electronic check"/>
    <n v="104.8"/>
    <n v="3046.05"/>
    <n v="0"/>
    <n v="2"/>
    <s v="Yes"/>
    <n v="1"/>
    <s v=""/>
  </r>
  <r>
    <n v="10"/>
    <x v="9"/>
    <s v="Male"/>
    <n v="0"/>
    <s v="No"/>
    <s v="Yes"/>
    <n v="62"/>
    <x v="1"/>
    <s v="No"/>
    <x v="0"/>
    <x v="1"/>
    <s v="Yes"/>
    <s v="No"/>
    <s v="No"/>
    <s v="No"/>
    <s v="No"/>
    <s v="One year"/>
    <s v="No"/>
    <s v="Bank transfer (automatic)"/>
    <n v="56.15"/>
    <n v="3487.95"/>
    <n v="0"/>
    <n v="0"/>
    <s v="No"/>
    <n v="0"/>
    <n v="1"/>
  </r>
  <r>
    <n v="11"/>
    <x v="10"/>
    <s v="Male"/>
    <n v="0"/>
    <s v="Yes"/>
    <s v="Yes"/>
    <n v="13"/>
    <x v="1"/>
    <s v="No"/>
    <x v="0"/>
    <x v="1"/>
    <s v="No"/>
    <s v="No"/>
    <s v="No"/>
    <s v="No"/>
    <s v="No"/>
    <s v="Month-to-month"/>
    <s v="Yes"/>
    <s v="Mailed check"/>
    <n v="49.95"/>
    <n v="587.45000000000005"/>
    <n v="1"/>
    <n v="0"/>
    <s v="No"/>
    <n v="0"/>
    <n v="1"/>
  </r>
  <r>
    <n v="12"/>
    <x v="11"/>
    <s v="Male"/>
    <n v="0"/>
    <s v="No"/>
    <s v="No"/>
    <n v="16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n v="0"/>
    <n v="0"/>
    <s v="No"/>
    <n v="0"/>
    <n v="1"/>
  </r>
  <r>
    <n v="13"/>
    <x v="12"/>
    <s v="Male"/>
    <n v="0"/>
    <s v="Yes"/>
    <s v="No"/>
    <n v="58"/>
    <x v="1"/>
    <s v="Yes"/>
    <x v="1"/>
    <x v="0"/>
    <s v="No"/>
    <s v="Yes"/>
    <s v="No"/>
    <s v="Yes"/>
    <s v="Yes"/>
    <s v="One year"/>
    <s v="No"/>
    <s v="Credit card (automatic)"/>
    <n v="100.35"/>
    <n v="5681.1"/>
    <n v="0"/>
    <n v="0"/>
    <s v="No"/>
    <n v="0"/>
    <n v="1"/>
  </r>
  <r>
    <n v="14"/>
    <x v="13"/>
    <s v="Male"/>
    <n v="0"/>
    <s v="No"/>
    <s v="No"/>
    <n v="49"/>
    <x v="1"/>
    <s v="Yes"/>
    <x v="1"/>
    <x v="0"/>
    <s v="Yes"/>
    <s v="Yes"/>
    <s v="No"/>
    <s v="Yes"/>
    <s v="Yes"/>
    <s v="Month-to-month"/>
    <s v="Yes"/>
    <s v="Bank transfer (automatic)"/>
    <n v="103.7"/>
    <n v="5036.3"/>
    <n v="5"/>
    <n v="4"/>
    <s v="Yes"/>
    <n v="1"/>
    <s v=""/>
  </r>
  <r>
    <n v="15"/>
    <x v="14"/>
    <s v="Male"/>
    <n v="0"/>
    <s v="No"/>
    <s v="No"/>
    <n v="25"/>
    <x v="1"/>
    <s v="No"/>
    <x v="1"/>
    <x v="1"/>
    <s v="No"/>
    <s v="Yes"/>
    <s v="Yes"/>
    <s v="Yes"/>
    <s v="Yes"/>
    <s v="Month-to-month"/>
    <s v="Yes"/>
    <s v="Electronic check"/>
    <n v="105.5"/>
    <n v="2686.05"/>
    <n v="0"/>
    <n v="0"/>
    <s v="No"/>
    <n v="0"/>
    <n v="1"/>
  </r>
  <r>
    <n v="16"/>
    <x v="15"/>
    <s v="Female"/>
    <n v="0"/>
    <s v="Yes"/>
    <s v="Yes"/>
    <n v="69"/>
    <x v="1"/>
    <s v="Yes"/>
    <x v="1"/>
    <x v="1"/>
    <s v="Yes"/>
    <s v="Yes"/>
    <s v="Yes"/>
    <s v="Yes"/>
    <s v="Yes"/>
    <s v="Two year"/>
    <s v="No"/>
    <s v="Credit card (automatic)"/>
    <n v="113.25"/>
    <n v="7895.15"/>
    <n v="0"/>
    <n v="0"/>
    <s v="No"/>
    <n v="0"/>
    <n v="1"/>
  </r>
  <r>
    <n v="17"/>
    <x v="16"/>
    <s v="Female"/>
    <n v="0"/>
    <s v="No"/>
    <s v="No"/>
    <n v="5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5"/>
    <n v="1022.95"/>
    <n v="0"/>
    <n v="0"/>
    <s v="No"/>
    <n v="0"/>
    <n v="1"/>
  </r>
  <r>
    <n v="18"/>
    <x v="17"/>
    <s v="Male"/>
    <n v="0"/>
    <s v="No"/>
    <s v="Yes"/>
    <n v="71"/>
    <x v="1"/>
    <s v="Yes"/>
    <x v="1"/>
    <x v="1"/>
    <s v="No"/>
    <s v="Yes"/>
    <s v="No"/>
    <s v="Yes"/>
    <s v="Yes"/>
    <s v="Two year"/>
    <s v="No"/>
    <s v="Bank transfer (automatic)"/>
    <n v="106.7"/>
    <n v="7382.25"/>
    <n v="0"/>
    <n v="4"/>
    <s v="No"/>
    <n v="0"/>
    <n v="1"/>
  </r>
  <r>
    <n v="19"/>
    <x v="18"/>
    <s v="Female"/>
    <n v="0"/>
    <s v="Yes"/>
    <s v="Yes"/>
    <n v="10"/>
    <x v="1"/>
    <s v="No"/>
    <x v="0"/>
    <x v="0"/>
    <s v="No"/>
    <s v="Yes"/>
    <s v="Yes"/>
    <s v="No"/>
    <s v="No"/>
    <s v="Month-to-month"/>
    <s v="No"/>
    <s v="Credit card (automatic)"/>
    <n v="55.2"/>
    <n v="528.35"/>
    <n v="0"/>
    <n v="0"/>
    <s v="Yes"/>
    <n v="1"/>
    <s v=""/>
  </r>
  <r>
    <n v="20"/>
    <x v="19"/>
    <s v="Female"/>
    <n v="0"/>
    <s v="No"/>
    <s v="No"/>
    <n v="21"/>
    <x v="1"/>
    <s v="No"/>
    <x v="1"/>
    <x v="0"/>
    <s v="Yes"/>
    <s v="Yes"/>
    <s v="No"/>
    <s v="No"/>
    <s v="Yes"/>
    <s v="Month-to-month"/>
    <s v="Yes"/>
    <s v="Electronic check"/>
    <n v="90.05"/>
    <n v="1862.9"/>
    <n v="0"/>
    <n v="0"/>
    <s v="No"/>
    <n v="0"/>
    <n v="1"/>
  </r>
  <r>
    <n v="21"/>
    <x v="20"/>
    <s v="Male"/>
    <n v="1"/>
    <s v="No"/>
    <s v="No"/>
    <n v="1"/>
    <x v="0"/>
    <s v="No phone service"/>
    <x v="0"/>
    <x v="0"/>
    <s v="No"/>
    <s v="Yes"/>
    <s v="No"/>
    <s v="No"/>
    <s v="Yes"/>
    <s v="Month-to-month"/>
    <s v="Yes"/>
    <s v="Electronic check"/>
    <n v="39.65"/>
    <n v="39.65"/>
    <n v="0"/>
    <n v="0"/>
    <s v="Yes"/>
    <n v="1"/>
    <s v=""/>
  </r>
  <r>
    <n v="22"/>
    <x v="21"/>
    <s v="Male"/>
    <n v="0"/>
    <s v="Yes"/>
    <s v="No"/>
    <n v="12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n v="2"/>
    <n v="0"/>
    <s v="No"/>
    <n v="0"/>
    <n v="1"/>
  </r>
  <r>
    <n v="23"/>
    <x v="22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n v="4"/>
    <n v="0"/>
    <s v="Yes"/>
    <n v="1"/>
    <s v=""/>
  </r>
  <r>
    <n v="24"/>
    <x v="23"/>
    <s v="Female"/>
    <n v="0"/>
    <s v="Yes"/>
    <s v="No"/>
    <n v="58"/>
    <x v="1"/>
    <s v="Yes"/>
    <x v="0"/>
    <x v="0"/>
    <s v="Yes"/>
    <s v="No"/>
    <s v="Yes"/>
    <s v="No"/>
    <s v="No"/>
    <s v="Two year"/>
    <s v="Yes"/>
    <s v="Credit card (automatic)"/>
    <n v="59.9"/>
    <n v="3505.1"/>
    <n v="1"/>
    <n v="0"/>
    <s v="No"/>
    <n v="0"/>
    <n v="1"/>
  </r>
  <r>
    <n v="25"/>
    <x v="24"/>
    <s v="Male"/>
    <n v="0"/>
    <s v="Yes"/>
    <s v="Yes"/>
    <n v="49"/>
    <x v="1"/>
    <s v="No"/>
    <x v="0"/>
    <x v="1"/>
    <s v="Yes"/>
    <s v="No"/>
    <s v="Yes"/>
    <s v="No"/>
    <s v="No"/>
    <s v="Month-to-month"/>
    <s v="No"/>
    <s v="Credit card (automatic)"/>
    <n v="59.6"/>
    <n v="2970.3"/>
    <n v="0"/>
    <n v="3"/>
    <s v="No"/>
    <n v="0"/>
    <n v="1"/>
  </r>
  <r>
    <n v="26"/>
    <x v="25"/>
    <s v="Female"/>
    <n v="0"/>
    <s v="No"/>
    <s v="No"/>
    <n v="30"/>
    <x v="1"/>
    <s v="No"/>
    <x v="0"/>
    <x v="1"/>
    <s v="Yes"/>
    <s v="No"/>
    <s v="No"/>
    <s v="No"/>
    <s v="No"/>
    <s v="Month-to-month"/>
    <s v="Yes"/>
    <s v="Bank transfer (automatic)"/>
    <n v="55.3"/>
    <n v="1530.6"/>
    <n v="0"/>
    <n v="0"/>
    <s v="No"/>
    <n v="0"/>
    <n v="1"/>
  </r>
  <r>
    <n v="27"/>
    <x v="26"/>
    <s v="Male"/>
    <n v="0"/>
    <s v="Yes"/>
    <s v="Yes"/>
    <n v="47"/>
    <x v="1"/>
    <s v="Yes"/>
    <x v="1"/>
    <x v="0"/>
    <s v="Yes"/>
    <s v="No"/>
    <s v="No"/>
    <s v="Yes"/>
    <s v="Yes"/>
    <s v="Month-to-month"/>
    <s v="Yes"/>
    <s v="Electronic check"/>
    <n v="99.35"/>
    <n v="4749.1499999999996"/>
    <n v="0"/>
    <n v="4"/>
    <s v="Yes"/>
    <n v="1"/>
    <s v=""/>
  </r>
  <r>
    <n v="28"/>
    <x v="27"/>
    <s v="Male"/>
    <n v="0"/>
    <s v="Yes"/>
    <s v="Yes"/>
    <n v="1"/>
    <x v="0"/>
    <s v="No phone service"/>
    <x v="0"/>
    <x v="0"/>
    <s v="Yes"/>
    <s v="No"/>
    <s v="No"/>
    <s v="No"/>
    <s v="No"/>
    <s v="Month-to-month"/>
    <s v="No"/>
    <s v="Electronic check"/>
    <n v="30.2"/>
    <n v="30.2"/>
    <n v="0"/>
    <n v="0"/>
    <s v="Yes"/>
    <n v="1"/>
    <s v=""/>
  </r>
  <r>
    <n v="29"/>
    <x v="28"/>
    <s v="Male"/>
    <n v="0"/>
    <s v="Yes"/>
    <s v="No"/>
    <n v="72"/>
    <x v="1"/>
    <s v="Yes"/>
    <x v="0"/>
    <x v="1"/>
    <s v="Yes"/>
    <s v="Yes"/>
    <s v="Yes"/>
    <s v="Yes"/>
    <s v="Yes"/>
    <s v="Two year"/>
    <s v="Yes"/>
    <s v="Credit card (automatic)"/>
    <n v="90.25"/>
    <n v="6369.45"/>
    <n v="1"/>
    <n v="0"/>
    <s v="No"/>
    <n v="0"/>
    <n v="1"/>
  </r>
  <r>
    <n v="30"/>
    <x v="29"/>
    <s v="Female"/>
    <n v="0"/>
    <s v="No"/>
    <s v="Yes"/>
    <n v="17"/>
    <x v="1"/>
    <s v="No"/>
    <x v="0"/>
    <x v="0"/>
    <s v="No"/>
    <s v="No"/>
    <s v="No"/>
    <s v="Yes"/>
    <s v="Yes"/>
    <s v="Month-to-month"/>
    <s v="Yes"/>
    <s v="Mailed check"/>
    <n v="64.7"/>
    <n v="1093.0999999999999"/>
    <n v="0"/>
    <n v="0"/>
    <s v="Yes"/>
    <n v="1"/>
    <s v=""/>
  </r>
  <r>
    <n v="31"/>
    <x v="30"/>
    <s v="Female"/>
    <n v="1"/>
    <s v="Yes"/>
    <s v="No"/>
    <n v="71"/>
    <x v="1"/>
    <s v="Yes"/>
    <x v="1"/>
    <x v="1"/>
    <s v="Yes"/>
    <s v="Yes"/>
    <s v="Yes"/>
    <s v="No"/>
    <s v="No"/>
    <s v="Two year"/>
    <s v="Yes"/>
    <s v="Credit card (automatic)"/>
    <n v="96.35"/>
    <n v="6766.95"/>
    <n v="0"/>
    <n v="0"/>
    <s v="No"/>
    <n v="0"/>
    <n v="1"/>
  </r>
  <r>
    <n v="32"/>
    <x v="31"/>
    <s v="Male"/>
    <n v="1"/>
    <s v="Yes"/>
    <s v="No"/>
    <n v="2"/>
    <x v="1"/>
    <s v="No"/>
    <x v="1"/>
    <x v="0"/>
    <s v="No"/>
    <s v="Yes"/>
    <s v="No"/>
    <s v="Yes"/>
    <s v="Yes"/>
    <s v="Month-to-month"/>
    <s v="Yes"/>
    <s v="Credit card (automatic)"/>
    <n v="95.5"/>
    <n v="181.65"/>
    <n v="0"/>
    <n v="0"/>
    <s v="No"/>
    <n v="0"/>
    <n v="1"/>
  </r>
  <r>
    <n v="33"/>
    <x v="32"/>
    <s v="Female"/>
    <n v="0"/>
    <s v="Yes"/>
    <s v="Yes"/>
    <n v="27"/>
    <x v="1"/>
    <s v="No"/>
    <x v="0"/>
    <x v="1"/>
    <s v="Yes"/>
    <s v="Yes"/>
    <s v="Yes"/>
    <s v="No"/>
    <s v="No"/>
    <s v="One year"/>
    <s v="No"/>
    <s v="Mailed check"/>
    <n v="66.150000000000006"/>
    <n v="1874.45"/>
    <n v="0"/>
    <n v="0"/>
    <s v="No"/>
    <n v="0"/>
    <n v="1"/>
  </r>
  <r>
    <n v="34"/>
    <x v="33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n v="0"/>
    <n v="0"/>
    <s v="No"/>
    <n v="0"/>
    <n v="1"/>
  </r>
  <r>
    <n v="35"/>
    <x v="34"/>
    <s v="Male"/>
    <n v="1"/>
    <s v="No"/>
    <s v="No"/>
    <n v="1"/>
    <x v="1"/>
    <s v="No"/>
    <x v="0"/>
    <x v="0"/>
    <s v="No"/>
    <s v="No"/>
    <s v="No"/>
    <s v="No"/>
    <s v="No"/>
    <s v="Month-to-month"/>
    <s v="No"/>
    <s v="Bank transfer (automatic)"/>
    <n v="45.25"/>
    <n v="45.25"/>
    <n v="0"/>
    <n v="0"/>
    <s v="No"/>
    <n v="0"/>
    <n v="1"/>
  </r>
  <r>
    <n v="36"/>
    <x v="35"/>
    <s v="Female"/>
    <n v="0"/>
    <s v="Yes"/>
    <s v="Yes"/>
    <n v="72"/>
    <x v="1"/>
    <s v="Yes"/>
    <x v="1"/>
    <x v="1"/>
    <s v="Yes"/>
    <s v="No"/>
    <s v="Yes"/>
    <s v="Yes"/>
    <s v="No"/>
    <s v="Two year"/>
    <s v="No"/>
    <s v="Bank transfer (automatic)"/>
    <n v="99.9"/>
    <n v="7251.7"/>
    <n v="0"/>
    <n v="0"/>
    <s v="No"/>
    <n v="0"/>
    <n v="1"/>
  </r>
  <r>
    <n v="37"/>
    <x v="36"/>
    <s v="Male"/>
    <n v="0"/>
    <s v="No"/>
    <s v="No"/>
    <n v="5"/>
    <x v="1"/>
    <s v="No"/>
    <x v="1"/>
    <x v="0"/>
    <s v="No"/>
    <s v="No"/>
    <s v="No"/>
    <s v="No"/>
    <s v="No"/>
    <s v="Month-to-month"/>
    <s v="Yes"/>
    <s v="Electronic check"/>
    <n v="69.7"/>
    <n v="316.89999999999998"/>
    <n v="0"/>
    <n v="0"/>
    <s v="Yes"/>
    <n v="1"/>
    <s v=""/>
  </r>
  <r>
    <n v="38"/>
    <x v="37"/>
    <s v="Female"/>
    <n v="0"/>
    <s v="No"/>
    <s v="No"/>
    <n v="46"/>
    <x v="1"/>
    <s v="No"/>
    <x v="1"/>
    <x v="0"/>
    <s v="No"/>
    <s v="Yes"/>
    <s v="No"/>
    <s v="No"/>
    <s v="No"/>
    <s v="Month-to-month"/>
    <s v="Yes"/>
    <s v="Credit card (automatic)"/>
    <n v="74.8"/>
    <n v="3548.3"/>
    <n v="3"/>
    <n v="0"/>
    <s v="No"/>
    <n v="0"/>
    <n v="1"/>
  </r>
  <r>
    <n v="39"/>
    <x v="38"/>
    <s v="Male"/>
    <n v="0"/>
    <s v="No"/>
    <s v="No"/>
    <n v="34"/>
    <x v="1"/>
    <s v="Yes"/>
    <x v="1"/>
    <x v="0"/>
    <s v="Yes"/>
    <s v="Yes"/>
    <s v="No"/>
    <s v="Yes"/>
    <s v="Yes"/>
    <s v="Month-to-month"/>
    <s v="Yes"/>
    <s v="Electronic check"/>
    <n v="106.35"/>
    <n v="3549.25"/>
    <n v="0"/>
    <n v="4"/>
    <s v="Yes"/>
    <n v="1"/>
    <s v=""/>
  </r>
  <r>
    <n v="40"/>
    <x v="39"/>
    <s v="Female"/>
    <n v="0"/>
    <s v="No"/>
    <s v="No"/>
    <n v="11"/>
    <x v="1"/>
    <s v="Yes"/>
    <x v="1"/>
    <x v="0"/>
    <s v="No"/>
    <s v="Yes"/>
    <s v="No"/>
    <s v="Yes"/>
    <s v="Yes"/>
    <s v="Month-to-month"/>
    <s v="Yes"/>
    <s v="Bank transfer (automatic)"/>
    <n v="97.85"/>
    <n v="1105.4000000000001"/>
    <n v="0"/>
    <n v="2"/>
    <s v="Yes"/>
    <n v="1"/>
    <s v=""/>
  </r>
  <r>
    <n v="41"/>
    <x v="40"/>
    <s v="Male"/>
    <n v="0"/>
    <s v="Yes"/>
    <s v="Yes"/>
    <n v="10"/>
    <x v="1"/>
    <s v="No"/>
    <x v="0"/>
    <x v="0"/>
    <s v="Yes"/>
    <s v="No"/>
    <s v="No"/>
    <s v="No"/>
    <s v="No"/>
    <s v="One year"/>
    <s v="No"/>
    <s v="Mailed check"/>
    <n v="49.55"/>
    <n v="475.7"/>
    <n v="5"/>
    <n v="0"/>
    <s v="No"/>
    <n v="0"/>
    <n v="1"/>
  </r>
  <r>
    <n v="42"/>
    <x v="41"/>
    <s v="Female"/>
    <n v="0"/>
    <s v="Yes"/>
    <s v="Yes"/>
    <n v="70"/>
    <x v="1"/>
    <s v="Yes"/>
    <x v="0"/>
    <x v="1"/>
    <s v="Yes"/>
    <s v="No"/>
    <s v="No"/>
    <s v="Yes"/>
    <s v="No"/>
    <s v="Two year"/>
    <s v="Yes"/>
    <s v="Credit card (automatic)"/>
    <n v="69.2"/>
    <n v="4872.3500000000004"/>
    <n v="0"/>
    <n v="0"/>
    <s v="No"/>
    <n v="0"/>
    <n v="1"/>
  </r>
  <r>
    <n v="43"/>
    <x v="42"/>
    <s v="Female"/>
    <n v="0"/>
    <s v="Yes"/>
    <s v="Yes"/>
    <n v="1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75"/>
    <n v="418.25"/>
    <n v="0"/>
    <n v="0"/>
    <s v="No"/>
    <n v="0"/>
    <n v="1"/>
  </r>
  <r>
    <n v="44"/>
    <x v="43"/>
    <s v="Female"/>
    <n v="0"/>
    <s v="No"/>
    <s v="No"/>
    <n v="63"/>
    <x v="1"/>
    <s v="Yes"/>
    <x v="0"/>
    <x v="1"/>
    <s v="Yes"/>
    <s v="Yes"/>
    <s v="Yes"/>
    <s v="Yes"/>
    <s v="No"/>
    <s v="Two year"/>
    <s v="Yes"/>
    <s v="Credit card (automatic)"/>
    <n v="79.849999999999994"/>
    <n v="4861.45"/>
    <n v="0"/>
    <n v="0"/>
    <s v="No"/>
    <n v="0"/>
    <n v="1"/>
  </r>
  <r>
    <n v="45"/>
    <x v="44"/>
    <s v="Female"/>
    <n v="0"/>
    <s v="Yes"/>
    <s v="No"/>
    <n v="13"/>
    <x v="1"/>
    <s v="Yes"/>
    <x v="0"/>
    <x v="1"/>
    <s v="Yes"/>
    <s v="No"/>
    <s v="Yes"/>
    <s v="Yes"/>
    <s v="No"/>
    <s v="Month-to-month"/>
    <s v="Yes"/>
    <s v="Electronic check"/>
    <n v="76.2"/>
    <n v="981.45"/>
    <n v="4"/>
    <n v="0"/>
    <s v="No"/>
    <n v="0"/>
    <n v="1"/>
  </r>
  <r>
    <n v="46"/>
    <x v="45"/>
    <s v="Female"/>
    <n v="0"/>
    <s v="No"/>
    <s v="No"/>
    <n v="49"/>
    <x v="1"/>
    <s v="Yes"/>
    <x v="1"/>
    <x v="0"/>
    <s v="No"/>
    <s v="No"/>
    <s v="No"/>
    <s v="No"/>
    <s v="Yes"/>
    <s v="Month-to-month"/>
    <s v="Yes"/>
    <s v="Electronic check"/>
    <n v="84.5"/>
    <n v="3906.7"/>
    <n v="0"/>
    <n v="3"/>
    <s v="No"/>
    <n v="0"/>
    <n v="1"/>
  </r>
  <r>
    <n v="47"/>
    <x v="46"/>
    <s v="Male"/>
    <n v="0"/>
    <s v="No"/>
    <s v="No"/>
    <n v="2"/>
    <x v="1"/>
    <s v="No"/>
    <x v="0"/>
    <x v="0"/>
    <s v="Yes"/>
    <s v="No"/>
    <s v="No"/>
    <s v="No"/>
    <s v="No"/>
    <s v="Month-to-month"/>
    <s v="No"/>
    <s v="Mailed check"/>
    <n v="49.25"/>
    <n v="97"/>
    <n v="0"/>
    <n v="0"/>
    <s v="No"/>
    <n v="0"/>
    <n v="1"/>
  </r>
  <r>
    <n v="48"/>
    <x v="47"/>
    <s v="Female"/>
    <n v="0"/>
    <s v="No"/>
    <s v="No"/>
    <n v="2"/>
    <x v="1"/>
    <s v="No"/>
    <x v="1"/>
    <x v="0"/>
    <s v="No"/>
    <s v="No"/>
    <s v="No"/>
    <s v="Yes"/>
    <s v="No"/>
    <s v="Month-to-month"/>
    <s v="Yes"/>
    <s v="Electronic check"/>
    <n v="80.650000000000006"/>
    <n v="144.15"/>
    <n v="0"/>
    <n v="0"/>
    <s v="Yes"/>
    <n v="1"/>
    <s v=""/>
  </r>
  <r>
    <n v="49"/>
    <x v="48"/>
    <s v="Male"/>
    <n v="0"/>
    <s v="No"/>
    <s v="No"/>
    <n v="52"/>
    <x v="1"/>
    <s v="Yes"/>
    <x v="0"/>
    <x v="1"/>
    <s v="No"/>
    <s v="No"/>
    <s v="Yes"/>
    <s v="Yes"/>
    <s v="Yes"/>
    <s v="Two year"/>
    <s v="Yes"/>
    <s v="Credit card (automatic)"/>
    <n v="79.75"/>
    <n v="4217.8"/>
    <n v="1"/>
    <n v="0"/>
    <s v="No"/>
    <n v="0"/>
    <n v="1"/>
  </r>
  <r>
    <n v="50"/>
    <x v="49"/>
    <s v="Female"/>
    <n v="0"/>
    <s v="Yes"/>
    <s v="Yes"/>
    <n v="69"/>
    <x v="1"/>
    <s v="Yes"/>
    <x v="0"/>
    <x v="1"/>
    <s v="No"/>
    <s v="Yes"/>
    <s v="Yes"/>
    <s v="No"/>
    <s v="No"/>
    <s v="Two year"/>
    <s v="Yes"/>
    <s v="Credit card (automatic)"/>
    <n v="64.150000000000006"/>
    <n v="4254.1000000000004"/>
    <n v="0"/>
    <n v="0"/>
    <s v="No"/>
    <n v="0"/>
    <n v="1"/>
  </r>
  <r>
    <n v="51"/>
    <x v="50"/>
    <s v="Female"/>
    <n v="1"/>
    <s v="No"/>
    <s v="No"/>
    <n v="43"/>
    <x v="1"/>
    <s v="Yes"/>
    <x v="1"/>
    <x v="0"/>
    <s v="Yes"/>
    <s v="No"/>
    <s v="No"/>
    <s v="Yes"/>
    <s v="No"/>
    <s v="Month-to-month"/>
    <s v="Yes"/>
    <s v="Electronic check"/>
    <n v="90.25"/>
    <n v="3838.75"/>
    <n v="0"/>
    <n v="0"/>
    <s v="No"/>
    <n v="0"/>
    <n v="1"/>
  </r>
  <r>
    <n v="52"/>
    <x v="51"/>
    <s v="Female"/>
    <n v="0"/>
    <s v="No"/>
    <s v="No"/>
    <n v="15"/>
    <x v="1"/>
    <s v="No"/>
    <x v="1"/>
    <x v="1"/>
    <s v="Yes"/>
    <s v="No"/>
    <s v="No"/>
    <s v="Yes"/>
    <s v="Yes"/>
    <s v="Month-to-month"/>
    <s v="Yes"/>
    <s v="Credit card (automatic)"/>
    <n v="99.1"/>
    <n v="1426.4"/>
    <n v="0"/>
    <n v="1"/>
    <s v="Yes"/>
    <n v="1"/>
    <s v=""/>
  </r>
  <r>
    <n v="53"/>
    <x v="52"/>
    <s v="Female"/>
    <n v="1"/>
    <s v="Yes"/>
    <s v="No"/>
    <n v="25"/>
    <x v="1"/>
    <s v="Yes"/>
    <x v="0"/>
    <x v="1"/>
    <s v="No"/>
    <s v="No"/>
    <s v="Yes"/>
    <s v="Yes"/>
    <s v="No"/>
    <s v="Month-to-month"/>
    <s v="Yes"/>
    <s v="Credit card (automatic)"/>
    <n v="69.5"/>
    <n v="1752.65"/>
    <n v="4"/>
    <n v="0"/>
    <s v="No"/>
    <n v="0"/>
    <n v="1"/>
  </r>
  <r>
    <n v="54"/>
    <x v="53"/>
    <s v="Female"/>
    <n v="1"/>
    <s v="Yes"/>
    <s v="No"/>
    <n v="8"/>
    <x v="1"/>
    <s v="Yes"/>
    <x v="1"/>
    <x v="0"/>
    <s v="Yes"/>
    <s v="No"/>
    <s v="No"/>
    <s v="No"/>
    <s v="No"/>
    <s v="Month-to-month"/>
    <s v="Yes"/>
    <s v="Credit card (automatic)"/>
    <n v="80.650000000000006"/>
    <n v="633.29999999999995"/>
    <n v="0"/>
    <n v="0"/>
    <s v="Yes"/>
    <n v="1"/>
    <s v=""/>
  </r>
  <r>
    <n v="55"/>
    <x v="54"/>
    <s v="Female"/>
    <n v="1"/>
    <s v="Yes"/>
    <s v="Yes"/>
    <n v="60"/>
    <x v="1"/>
    <s v="No"/>
    <x v="0"/>
    <x v="1"/>
    <s v="Yes"/>
    <s v="Yes"/>
    <s v="Yes"/>
    <s v="No"/>
    <s v="Yes"/>
    <s v="One year"/>
    <s v="Yes"/>
    <s v="Credit card (automatic)"/>
    <n v="74.849999999999994"/>
    <n v="4456.3500000000004"/>
    <n v="0"/>
    <n v="0"/>
    <s v="No"/>
    <n v="0"/>
    <n v="1"/>
  </r>
  <r>
    <n v="56"/>
    <x v="55"/>
    <s v="Male"/>
    <n v="1"/>
    <s v="No"/>
    <s v="No"/>
    <n v="18"/>
    <x v="1"/>
    <s v="Yes"/>
    <x v="1"/>
    <x v="0"/>
    <s v="No"/>
    <s v="No"/>
    <s v="No"/>
    <s v="Yes"/>
    <s v="Yes"/>
    <s v="Month-to-month"/>
    <s v="Yes"/>
    <s v="Electronic check"/>
    <n v="95.45"/>
    <n v="1752.55"/>
    <n v="0"/>
    <n v="1"/>
    <s v="Yes"/>
    <n v="1"/>
    <s v=""/>
  </r>
  <r>
    <n v="57"/>
    <x v="56"/>
    <s v="Female"/>
    <n v="0"/>
    <s v="Yes"/>
    <s v="Yes"/>
    <n v="63"/>
    <x v="1"/>
    <s v="Yes"/>
    <x v="1"/>
    <x v="1"/>
    <s v="No"/>
    <s v="No"/>
    <s v="No"/>
    <s v="Yes"/>
    <s v="Yes"/>
    <s v="One year"/>
    <s v="Yes"/>
    <s v="Credit card (automatic)"/>
    <n v="99.65"/>
    <n v="6311.2"/>
    <n v="0"/>
    <n v="0"/>
    <s v="No"/>
    <n v="0"/>
    <n v="1"/>
  </r>
  <r>
    <n v="58"/>
    <x v="57"/>
    <s v="Male"/>
    <n v="1"/>
    <s v="Yes"/>
    <s v="Yes"/>
    <n v="66"/>
    <x v="1"/>
    <s v="Yes"/>
    <x v="1"/>
    <x v="0"/>
    <s v="Yes"/>
    <s v="Yes"/>
    <s v="Yes"/>
    <s v="Yes"/>
    <s v="Yes"/>
    <s v="One year"/>
    <s v="Yes"/>
    <s v="Electronic check"/>
    <n v="108.45"/>
    <n v="7076.35"/>
    <n v="3"/>
    <n v="0"/>
    <s v="No"/>
    <n v="0"/>
    <n v="1"/>
  </r>
  <r>
    <n v="59"/>
    <x v="58"/>
    <s v="Female"/>
    <n v="0"/>
    <s v="Yes"/>
    <s v="Yes"/>
    <n v="34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n v="0"/>
    <n v="0"/>
    <s v="No"/>
    <n v="0"/>
    <n v="1"/>
  </r>
  <r>
    <n v="60"/>
    <x v="59"/>
    <s v="Female"/>
    <n v="0"/>
    <s v="No"/>
    <s v="No"/>
    <n v="72"/>
    <x v="1"/>
    <s v="Yes"/>
    <x v="1"/>
    <x v="0"/>
    <s v="No"/>
    <s v="Yes"/>
    <s v="Yes"/>
    <s v="Yes"/>
    <s v="Yes"/>
    <s v="Two year"/>
    <s v="Yes"/>
    <s v="Credit card (automatic)"/>
    <n v="107.5"/>
    <n v="7853.7"/>
    <n v="0"/>
    <n v="0"/>
    <s v="No"/>
    <n v="0"/>
    <n v="1"/>
  </r>
  <r>
    <n v="61"/>
    <x v="60"/>
    <s v="Female"/>
    <n v="0"/>
    <s v="Yes"/>
    <s v="No"/>
    <n v="47"/>
    <x v="1"/>
    <s v="Yes"/>
    <x v="1"/>
    <x v="0"/>
    <s v="No"/>
    <s v="Yes"/>
    <s v="No"/>
    <s v="Yes"/>
    <s v="Yes"/>
    <s v="Month-to-month"/>
    <s v="Yes"/>
    <s v="Electronic check"/>
    <n v="100.5"/>
    <n v="4707.1000000000004"/>
    <n v="0"/>
    <n v="0"/>
    <s v="No"/>
    <n v="0"/>
    <n v="1"/>
  </r>
  <r>
    <n v="62"/>
    <x v="61"/>
    <s v="Male"/>
    <n v="0"/>
    <s v="No"/>
    <s v="No"/>
    <n v="60"/>
    <x v="1"/>
    <s v="Yes"/>
    <x v="1"/>
    <x v="0"/>
    <s v="Yes"/>
    <s v="No"/>
    <s v="No"/>
    <s v="Yes"/>
    <s v="No"/>
    <s v="Month-to-month"/>
    <s v="Yes"/>
    <s v="Bank transfer (automatic)"/>
    <n v="89.9"/>
    <n v="5450.7"/>
    <n v="0"/>
    <n v="0"/>
    <s v="No"/>
    <n v="0"/>
    <n v="1"/>
  </r>
  <r>
    <n v="63"/>
    <x v="62"/>
    <s v="Male"/>
    <n v="0"/>
    <s v="Yes"/>
    <s v="No"/>
    <n v="72"/>
    <x v="0"/>
    <s v="No phone service"/>
    <x v="0"/>
    <x v="1"/>
    <s v="Yes"/>
    <s v="Yes"/>
    <s v="No"/>
    <s v="No"/>
    <s v="No"/>
    <s v="Two year"/>
    <s v="No"/>
    <s v="Bank transfer (automatic)"/>
    <n v="42.1"/>
    <n v="2962"/>
    <n v="0"/>
    <n v="0"/>
    <s v="No"/>
    <n v="0"/>
    <n v="1"/>
  </r>
  <r>
    <n v="64"/>
    <x v="63"/>
    <s v="Female"/>
    <n v="0"/>
    <s v="Yes"/>
    <s v="Yes"/>
    <n v="18"/>
    <x v="1"/>
    <s v="No"/>
    <x v="0"/>
    <x v="0"/>
    <s v="No"/>
    <s v="Yes"/>
    <s v="Yes"/>
    <s v="No"/>
    <s v="No"/>
    <s v="One year"/>
    <s v="Yes"/>
    <s v="Credit card (automatic)"/>
    <n v="54.4"/>
    <n v="957.1"/>
    <n v="0"/>
    <n v="0"/>
    <s v="No"/>
    <n v="0"/>
    <n v="1"/>
  </r>
  <r>
    <n v="65"/>
    <x v="64"/>
    <s v="Female"/>
    <n v="0"/>
    <s v="No"/>
    <s v="No"/>
    <n v="9"/>
    <x v="1"/>
    <s v="Yes"/>
    <x v="1"/>
    <x v="0"/>
    <s v="No"/>
    <s v="No"/>
    <s v="No"/>
    <s v="Yes"/>
    <s v="Yes"/>
    <s v="Month-to-month"/>
    <s v="No"/>
    <s v="Electronic check"/>
    <n v="94.4"/>
    <n v="857.25"/>
    <n v="0"/>
    <n v="0"/>
    <s v="Yes"/>
    <n v="1"/>
    <s v=""/>
  </r>
  <r>
    <n v="66"/>
    <x v="65"/>
    <s v="Female"/>
    <n v="0"/>
    <s v="No"/>
    <s v="No"/>
    <n v="3"/>
    <x v="1"/>
    <s v="No"/>
    <x v="0"/>
    <x v="0"/>
    <s v="Yes"/>
    <s v="No"/>
    <s v="Yes"/>
    <s v="Yes"/>
    <s v="Yes"/>
    <s v="Month-to-month"/>
    <s v="Yes"/>
    <s v="Electronic check"/>
    <n v="75.3"/>
    <n v="244.1"/>
    <n v="0"/>
    <n v="0"/>
    <s v="No"/>
    <n v="0"/>
    <n v="1"/>
  </r>
  <r>
    <n v="67"/>
    <x v="66"/>
    <s v="Male"/>
    <n v="0"/>
    <s v="Yes"/>
    <s v="No"/>
    <n v="47"/>
    <x v="1"/>
    <s v="Yes"/>
    <x v="1"/>
    <x v="0"/>
    <s v="Yes"/>
    <s v="No"/>
    <s v="No"/>
    <s v="No"/>
    <s v="No"/>
    <s v="One year"/>
    <s v="Yes"/>
    <s v="Electronic check"/>
    <n v="78.900000000000006"/>
    <n v="3650.35"/>
    <n v="0"/>
    <n v="3"/>
    <s v="No"/>
    <n v="0"/>
    <n v="1"/>
  </r>
  <r>
    <n v="68"/>
    <x v="67"/>
    <s v="Female"/>
    <n v="0"/>
    <s v="No"/>
    <s v="No"/>
    <n v="31"/>
    <x v="1"/>
    <s v="No"/>
    <x v="0"/>
    <x v="0"/>
    <s v="Yes"/>
    <s v="Yes"/>
    <s v="Yes"/>
    <s v="Yes"/>
    <s v="Yes"/>
    <s v="Two year"/>
    <s v="No"/>
    <s v="Mailed check"/>
    <n v="79.2"/>
    <n v="2497.1999999999998"/>
    <n v="3"/>
    <n v="0"/>
    <s v="No"/>
    <n v="0"/>
    <n v="1"/>
  </r>
  <r>
    <n v="69"/>
    <x v="68"/>
    <s v="Female"/>
    <n v="0"/>
    <s v="Yes"/>
    <s v="Yes"/>
    <n v="50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n v="0"/>
    <n v="0"/>
    <s v="No"/>
    <n v="0"/>
    <n v="1"/>
  </r>
  <r>
    <n v="70"/>
    <x v="69"/>
    <s v="Male"/>
    <n v="0"/>
    <s v="No"/>
    <s v="No"/>
    <n v="10"/>
    <x v="1"/>
    <s v="No"/>
    <x v="1"/>
    <x v="1"/>
    <s v="No"/>
    <s v="Yes"/>
    <s v="No"/>
    <s v="No"/>
    <s v="No"/>
    <s v="Month-to-month"/>
    <s v="Yes"/>
    <s v="Mailed check"/>
    <n v="79.849999999999994"/>
    <n v="887.35"/>
    <n v="0"/>
    <n v="0"/>
    <s v="No"/>
    <n v="0"/>
    <n v="1"/>
  </r>
  <r>
    <n v="71"/>
    <x v="70"/>
    <s v="Male"/>
    <n v="0"/>
    <s v="No"/>
    <s v="No"/>
    <n v="1"/>
    <x v="1"/>
    <s v="No"/>
    <x v="0"/>
    <x v="0"/>
    <s v="No"/>
    <s v="No"/>
    <s v="Yes"/>
    <s v="No"/>
    <s v="No"/>
    <s v="Month-to-month"/>
    <s v="No"/>
    <s v="Mailed check"/>
    <n v="49.05"/>
    <n v="49.05"/>
    <n v="0"/>
    <n v="0"/>
    <s v="No"/>
    <n v="0"/>
    <n v="1"/>
  </r>
  <r>
    <n v="72"/>
    <x v="71"/>
    <s v="Female"/>
    <n v="0"/>
    <s v="Yes"/>
    <s v="Yes"/>
    <n v="52"/>
    <x v="1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n v="0"/>
    <n v="0"/>
    <s v="No"/>
    <n v="0"/>
    <n v="1"/>
  </r>
  <r>
    <n v="73"/>
    <x v="72"/>
    <s v="Male"/>
    <n v="1"/>
    <s v="Yes"/>
    <s v="Yes"/>
    <n v="64"/>
    <x v="1"/>
    <s v="Yes"/>
    <x v="1"/>
    <x v="1"/>
    <s v="No"/>
    <s v="Yes"/>
    <s v="Yes"/>
    <s v="Yes"/>
    <s v="Yes"/>
    <s v="Two year"/>
    <s v="Yes"/>
    <s v="Bank transfer (automatic)"/>
    <n v="111.6"/>
    <n v="7099"/>
    <n v="0"/>
    <n v="0"/>
    <s v="No"/>
    <n v="0"/>
    <n v="1"/>
  </r>
  <r>
    <n v="74"/>
    <x v="73"/>
    <s v="Male"/>
    <n v="0"/>
    <s v="Yes"/>
    <s v="Yes"/>
    <n v="6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n v="0"/>
    <n v="0"/>
    <s v="No"/>
    <n v="0"/>
    <n v="1"/>
  </r>
  <r>
    <n v="75"/>
    <x v="74"/>
    <s v="Female"/>
    <n v="0"/>
    <s v="No"/>
    <s v="Yes"/>
    <n v="3"/>
    <x v="1"/>
    <s v="No"/>
    <x v="0"/>
    <x v="1"/>
    <s v="No"/>
    <s v="No"/>
    <s v="Yes"/>
    <s v="No"/>
    <s v="Yes"/>
    <s v="Month-to-month"/>
    <s v="Yes"/>
    <s v="Bank transfer (automatic)"/>
    <n v="64.5"/>
    <n v="177.4"/>
    <n v="0"/>
    <n v="0"/>
    <s v="No"/>
    <n v="0"/>
    <n v="1"/>
  </r>
  <r>
    <n v="76"/>
    <x v="75"/>
    <s v="Female"/>
    <n v="1"/>
    <s v="No"/>
    <s v="No"/>
    <n v="56"/>
    <x v="1"/>
    <s v="Yes"/>
    <x v="1"/>
    <x v="1"/>
    <s v="Yes"/>
    <s v="Yes"/>
    <s v="No"/>
    <s v="Yes"/>
    <s v="Yes"/>
    <s v="One year"/>
    <s v="No"/>
    <s v="Electronic check"/>
    <n v="110.5"/>
    <n v="6139.5"/>
    <n v="0"/>
    <n v="0"/>
    <s v="No"/>
    <n v="0"/>
    <n v="1"/>
  </r>
  <r>
    <n v="77"/>
    <x v="76"/>
    <s v="Female"/>
    <n v="0"/>
    <s v="No"/>
    <s v="No"/>
    <n v="46"/>
    <x v="1"/>
    <s v="No"/>
    <x v="0"/>
    <x v="0"/>
    <s v="No"/>
    <s v="No"/>
    <s v="No"/>
    <s v="No"/>
    <s v="Yes"/>
    <s v="One year"/>
    <s v="No"/>
    <s v="Credit card (automatic)"/>
    <n v="55.65"/>
    <n v="2688.85"/>
    <n v="1"/>
    <n v="0"/>
    <s v="No"/>
    <n v="0"/>
    <n v="1"/>
  </r>
  <r>
    <n v="78"/>
    <x v="77"/>
    <s v="Female"/>
    <n v="0"/>
    <s v="Yes"/>
    <s v="Yes"/>
    <n v="8"/>
    <x v="1"/>
    <s v="No"/>
    <x v="0"/>
    <x v="1"/>
    <s v="Yes"/>
    <s v="No"/>
    <s v="No"/>
    <s v="No"/>
    <s v="No"/>
    <s v="Month-to-month"/>
    <s v="No"/>
    <s v="Mailed check"/>
    <n v="54.65"/>
    <n v="482.25"/>
    <n v="0"/>
    <n v="0"/>
    <s v="No"/>
    <n v="0"/>
    <n v="1"/>
  </r>
  <r>
    <n v="79"/>
    <x v="78"/>
    <s v="Male"/>
    <n v="1"/>
    <s v="No"/>
    <s v="No"/>
    <n v="30"/>
    <x v="1"/>
    <s v="No"/>
    <x v="0"/>
    <x v="1"/>
    <s v="Yes"/>
    <s v="No"/>
    <s v="No"/>
    <s v="Yes"/>
    <s v="Yes"/>
    <s v="Month-to-month"/>
    <s v="Yes"/>
    <s v="Electronic check"/>
    <n v="74.75"/>
    <n v="2111.3000000000002"/>
    <n v="0"/>
    <n v="0"/>
    <s v="No"/>
    <n v="0"/>
    <n v="1"/>
  </r>
  <r>
    <n v="80"/>
    <x v="79"/>
    <s v="Female"/>
    <n v="0"/>
    <s v="Yes"/>
    <s v="Yes"/>
    <n v="45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n v="0"/>
    <n v="0"/>
    <s v="No"/>
    <n v="0"/>
    <n v="1"/>
  </r>
  <r>
    <n v="81"/>
    <x v="80"/>
    <s v="Female"/>
    <n v="0"/>
    <s v="No"/>
    <s v="Yes"/>
    <n v="1"/>
    <x v="1"/>
    <s v="No"/>
    <x v="1"/>
    <x v="0"/>
    <s v="No"/>
    <s v="No"/>
    <s v="No"/>
    <s v="Yes"/>
    <s v="No"/>
    <s v="Month-to-month"/>
    <s v="Yes"/>
    <s v="Electronic check"/>
    <n v="79.349999999999994"/>
    <n v="79.349999999999994"/>
    <n v="2"/>
    <n v="0"/>
    <s v="Yes"/>
    <n v="1"/>
    <s v=""/>
  </r>
  <r>
    <n v="82"/>
    <x v="81"/>
    <s v="Female"/>
    <n v="0"/>
    <s v="Yes"/>
    <s v="Yes"/>
    <n v="11"/>
    <x v="0"/>
    <s v="No phone service"/>
    <x v="0"/>
    <x v="1"/>
    <s v="No"/>
    <s v="No"/>
    <s v="No"/>
    <s v="Yes"/>
    <s v="Yes"/>
    <s v="Month-to-month"/>
    <s v="No"/>
    <s v="Electronic check"/>
    <n v="50.55"/>
    <n v="565.35"/>
    <n v="0"/>
    <n v="0"/>
    <s v="No"/>
    <n v="0"/>
    <n v="1"/>
  </r>
  <r>
    <n v="83"/>
    <x v="82"/>
    <s v="Female"/>
    <n v="0"/>
    <s v="Yes"/>
    <s v="No"/>
    <n v="7"/>
    <x v="1"/>
    <s v="No"/>
    <x v="1"/>
    <x v="0"/>
    <s v="No"/>
    <s v="Yes"/>
    <s v="No"/>
    <s v="No"/>
    <s v="No"/>
    <s v="Month-to-month"/>
    <s v="Yes"/>
    <s v="Bank transfer (automatic)"/>
    <n v="75.150000000000006"/>
    <n v="496.9"/>
    <n v="5"/>
    <n v="0"/>
    <s v="Yes"/>
    <n v="1"/>
    <s v=""/>
  </r>
  <r>
    <n v="84"/>
    <x v="83"/>
    <s v="Female"/>
    <n v="0"/>
    <s v="No"/>
    <s v="No"/>
    <n v="42"/>
    <x v="1"/>
    <s v="No"/>
    <x v="1"/>
    <x v="0"/>
    <s v="Yes"/>
    <s v="Yes"/>
    <s v="Yes"/>
    <s v="Yes"/>
    <s v="Yes"/>
    <s v="Month-to-month"/>
    <s v="Yes"/>
    <s v="Bank transfer (automatic)"/>
    <n v="103.8"/>
    <n v="4327.5"/>
    <n v="0"/>
    <n v="0"/>
    <s v="No"/>
    <n v="0"/>
    <n v="1"/>
  </r>
  <r>
    <n v="85"/>
    <x v="84"/>
    <s v="Female"/>
    <n v="0"/>
    <s v="Yes"/>
    <s v="No"/>
    <n v="49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n v="0"/>
    <n v="0"/>
    <s v="No"/>
    <n v="0"/>
    <n v="1"/>
  </r>
  <r>
    <n v="86"/>
    <x v="85"/>
    <s v="Male"/>
    <n v="0"/>
    <s v="No"/>
    <s v="No"/>
    <n v="9"/>
    <x v="1"/>
    <s v="Yes"/>
    <x v="1"/>
    <x v="0"/>
    <s v="Yes"/>
    <s v="No"/>
    <s v="No"/>
    <s v="Yes"/>
    <s v="Yes"/>
    <s v="Month-to-month"/>
    <s v="Yes"/>
    <s v="Credit card (automatic)"/>
    <n v="99.3"/>
    <n v="918.75"/>
    <n v="0"/>
    <n v="0"/>
    <s v="No"/>
    <n v="0"/>
    <n v="1"/>
  </r>
  <r>
    <n v="87"/>
    <x v="86"/>
    <s v="Female"/>
    <n v="0"/>
    <s v="Yes"/>
    <s v="No"/>
    <n v="35"/>
    <x v="1"/>
    <s v="No"/>
    <x v="0"/>
    <x v="1"/>
    <s v="No"/>
    <s v="No"/>
    <s v="No"/>
    <s v="Yes"/>
    <s v="No"/>
    <s v="One year"/>
    <s v="Yes"/>
    <s v="Bank transfer (automatic)"/>
    <n v="62.15"/>
    <n v="2215.4499999999998"/>
    <n v="0"/>
    <n v="0"/>
    <s v="No"/>
    <n v="0"/>
    <n v="1"/>
  </r>
  <r>
    <n v="88"/>
    <x v="87"/>
    <s v="Female"/>
    <n v="0"/>
    <s v="Yes"/>
    <s v="Yes"/>
    <n v="48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n v="0"/>
    <n v="0"/>
    <s v="No"/>
    <n v="0"/>
    <n v="1"/>
  </r>
  <r>
    <n v="89"/>
    <x v="88"/>
    <s v="Female"/>
    <n v="0"/>
    <s v="Yes"/>
    <s v="Yes"/>
    <n v="46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95"/>
    <n v="927.1"/>
    <n v="0"/>
    <n v="0"/>
    <s v="No"/>
    <n v="0"/>
    <n v="1"/>
  </r>
  <r>
    <n v="90"/>
    <x v="89"/>
    <s v="Male"/>
    <n v="0"/>
    <s v="Yes"/>
    <s v="No"/>
    <n v="29"/>
    <x v="0"/>
    <s v="No phone service"/>
    <x v="0"/>
    <x v="0"/>
    <s v="No"/>
    <s v="No"/>
    <s v="No"/>
    <s v="Yes"/>
    <s v="No"/>
    <s v="Month-to-month"/>
    <s v="No"/>
    <s v="Mailed check"/>
    <n v="33.75"/>
    <n v="1009.25"/>
    <n v="0"/>
    <n v="0"/>
    <s v="No"/>
    <n v="0"/>
    <n v="1"/>
  </r>
  <r>
    <n v="91"/>
    <x v="90"/>
    <s v="Male"/>
    <n v="0"/>
    <s v="Yes"/>
    <s v="Yes"/>
    <n v="30"/>
    <x v="1"/>
    <s v="No"/>
    <x v="1"/>
    <x v="0"/>
    <s v="Yes"/>
    <s v="Yes"/>
    <s v="No"/>
    <s v="No"/>
    <s v="No"/>
    <s v="Month-to-month"/>
    <s v="No"/>
    <s v="Bank transfer (automatic)"/>
    <n v="82.05"/>
    <n v="2570.1999999999998"/>
    <n v="0"/>
    <n v="0"/>
    <s v="No"/>
    <n v="0"/>
    <n v="1"/>
  </r>
  <r>
    <n v="92"/>
    <x v="91"/>
    <s v="Male"/>
    <n v="1"/>
    <s v="No"/>
    <s v="No"/>
    <n v="1"/>
    <x v="1"/>
    <s v="No"/>
    <x v="1"/>
    <x v="0"/>
    <s v="No"/>
    <s v="No"/>
    <s v="Yes"/>
    <s v="No"/>
    <s v="No"/>
    <s v="Month-to-month"/>
    <s v="No"/>
    <s v="Electronic check"/>
    <n v="74.7"/>
    <n v="74.7"/>
    <n v="0"/>
    <n v="0"/>
    <s v="No"/>
    <n v="0"/>
    <n v="1"/>
  </r>
  <r>
    <n v="93"/>
    <x v="92"/>
    <s v="Male"/>
    <n v="0"/>
    <s v="Yes"/>
    <s v="Yes"/>
    <n v="66"/>
    <x v="1"/>
    <s v="Yes"/>
    <x v="0"/>
    <x v="1"/>
    <s v="No"/>
    <s v="Yes"/>
    <s v="Yes"/>
    <s v="Yes"/>
    <s v="Yes"/>
    <s v="Two year"/>
    <s v="Yes"/>
    <s v="Mailed check"/>
    <n v="84"/>
    <n v="5714.25"/>
    <n v="0"/>
    <n v="0"/>
    <s v="No"/>
    <n v="0"/>
    <n v="1"/>
  </r>
  <r>
    <n v="94"/>
    <x v="93"/>
    <s v="Female"/>
    <n v="0"/>
    <s v="No"/>
    <s v="No"/>
    <n v="65"/>
    <x v="1"/>
    <s v="Yes"/>
    <x v="1"/>
    <x v="1"/>
    <s v="Yes"/>
    <s v="Yes"/>
    <s v="No"/>
    <s v="Yes"/>
    <s v="Yes"/>
    <s v="Month-to-month"/>
    <s v="Yes"/>
    <s v="Credit card (automatic)"/>
    <n v="111.05"/>
    <n v="7107"/>
    <n v="0"/>
    <n v="0"/>
    <s v="No"/>
    <n v="0"/>
    <n v="1"/>
  </r>
  <r>
    <n v="95"/>
    <x v="94"/>
    <s v="Male"/>
    <n v="0"/>
    <s v="No"/>
    <s v="No"/>
    <n v="72"/>
    <x v="1"/>
    <s v="Yes"/>
    <x v="1"/>
    <x v="0"/>
    <s v="Yes"/>
    <s v="Yes"/>
    <s v="No"/>
    <s v="Yes"/>
    <s v="Yes"/>
    <s v="Two year"/>
    <s v="Yes"/>
    <s v="Bank transfer (automatic)"/>
    <n v="100.9"/>
    <n v="7459.05"/>
    <n v="0"/>
    <n v="0"/>
    <s v="No"/>
    <n v="0"/>
    <n v="1"/>
  </r>
  <r>
    <n v="96"/>
    <x v="95"/>
    <s v="Female"/>
    <n v="0"/>
    <s v="No"/>
    <s v="No"/>
    <n v="12"/>
    <x v="1"/>
    <s v="Yes"/>
    <x v="1"/>
    <x v="1"/>
    <s v="No"/>
    <s v="No"/>
    <s v="No"/>
    <s v="No"/>
    <s v="No"/>
    <s v="Month-to-month"/>
    <s v="Yes"/>
    <s v="Electronic check"/>
    <n v="78.95"/>
    <n v="927.35"/>
    <n v="0"/>
    <n v="0"/>
    <s v="Yes"/>
    <n v="1"/>
    <s v=""/>
  </r>
  <r>
    <n v="97"/>
    <x v="96"/>
    <s v="Male"/>
    <n v="0"/>
    <s v="Yes"/>
    <s v="Yes"/>
    <n v="71"/>
    <x v="1"/>
    <s v="Yes"/>
    <x v="0"/>
    <x v="1"/>
    <s v="Yes"/>
    <s v="No"/>
    <s v="Yes"/>
    <s v="No"/>
    <s v="No"/>
    <s v="One year"/>
    <s v="Yes"/>
    <s v="Credit card (automatic)"/>
    <n v="66.849999999999994"/>
    <n v="4748.7"/>
    <n v="0"/>
    <n v="0"/>
    <s v="No"/>
    <n v="0"/>
    <n v="1"/>
  </r>
  <r>
    <n v="98"/>
    <x v="97"/>
    <s v="Male"/>
    <n v="0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n v="5"/>
    <n v="0"/>
    <s v="Yes"/>
    <n v="1"/>
    <s v=""/>
  </r>
  <r>
    <n v="99"/>
    <x v="98"/>
    <s v="Male"/>
    <n v="0"/>
    <s v="No"/>
    <s v="No"/>
    <n v="5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n v="0"/>
    <n v="0"/>
    <s v="No"/>
    <n v="0"/>
    <n v="1"/>
  </r>
  <r>
    <n v="100"/>
    <x v="99"/>
    <s v="Female"/>
    <n v="1"/>
    <s v="Yes"/>
    <s v="No"/>
    <n v="25"/>
    <x v="1"/>
    <s v="No"/>
    <x v="1"/>
    <x v="0"/>
    <s v="Yes"/>
    <s v="Yes"/>
    <s v="No"/>
    <s v="Yes"/>
    <s v="Yes"/>
    <s v="Month-to-month"/>
    <s v="Yes"/>
    <s v="Electronic check"/>
    <n v="98.5"/>
    <n v="2514.5"/>
    <n v="0"/>
    <n v="1"/>
    <s v="Yes"/>
    <n v="1"/>
    <s v=""/>
  </r>
  <r>
    <n v="101"/>
    <x v="100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n v="0"/>
    <n v="0"/>
    <s v="No"/>
    <n v="0"/>
    <n v="1"/>
  </r>
  <r>
    <n v="102"/>
    <x v="101"/>
    <s v="Fe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n v="0"/>
    <n v="0"/>
    <s v="No"/>
    <n v="0"/>
    <n v="1"/>
  </r>
  <r>
    <n v="103"/>
    <x v="102"/>
    <s v="Male"/>
    <n v="0"/>
    <s v="No"/>
    <s v="No"/>
    <n v="38"/>
    <x v="1"/>
    <s v="Yes"/>
    <x v="1"/>
    <x v="0"/>
    <s v="No"/>
    <s v="Yes"/>
    <s v="Yes"/>
    <s v="Yes"/>
    <s v="No"/>
    <s v="One year"/>
    <s v="No"/>
    <s v="Bank transfer (automatic)"/>
    <n v="95"/>
    <n v="3605.6"/>
    <n v="0"/>
    <n v="0"/>
    <s v="No"/>
    <n v="0"/>
    <n v="1"/>
  </r>
  <r>
    <n v="104"/>
    <x v="103"/>
    <s v="Female"/>
    <n v="1"/>
    <s v="Yes"/>
    <s v="No"/>
    <n v="66"/>
    <x v="0"/>
    <s v="No phone service"/>
    <x v="0"/>
    <x v="0"/>
    <s v="Yes"/>
    <s v="Yes"/>
    <s v="No"/>
    <s v="Yes"/>
    <s v="No"/>
    <s v="One year"/>
    <s v="No"/>
    <s v="Bank transfer (automatic)"/>
    <n v="45.55"/>
    <n v="3027.25"/>
    <n v="0"/>
    <n v="0"/>
    <s v="No"/>
    <n v="0"/>
    <n v="1"/>
  </r>
  <r>
    <n v="105"/>
    <x v="104"/>
    <s v="Male"/>
    <n v="0"/>
    <s v="Yes"/>
    <s v="No"/>
    <n v="68"/>
    <x v="1"/>
    <s v="Yes"/>
    <x v="1"/>
    <x v="0"/>
    <s v="Yes"/>
    <s v="Yes"/>
    <s v="Yes"/>
    <s v="Yes"/>
    <s v="Yes"/>
    <s v="Two year"/>
    <s v="Yes"/>
    <s v="Bank transfer (automatic)"/>
    <n v="110"/>
    <n v="7611.85"/>
    <n v="0"/>
    <n v="6"/>
    <s v="Yes"/>
    <n v="1"/>
    <s v=""/>
  </r>
  <r>
    <n v="106"/>
    <x v="105"/>
    <s v="Male"/>
    <n v="0"/>
    <s v="No"/>
    <s v="No"/>
    <n v="5"/>
    <x v="0"/>
    <s v="No phone service"/>
    <x v="0"/>
    <x v="0"/>
    <s v="No"/>
    <s v="No"/>
    <s v="No"/>
    <s v="No"/>
    <s v="No"/>
    <s v="Month-to-month"/>
    <s v="No"/>
    <s v="Mailed check"/>
    <n v="24.3"/>
    <n v="100.2"/>
    <n v="0"/>
    <n v="0"/>
    <s v="No"/>
    <n v="0"/>
    <n v="1"/>
  </r>
  <r>
    <n v="107"/>
    <x v="106"/>
    <s v="Female"/>
    <n v="0"/>
    <s v="Yes"/>
    <s v="Yes"/>
    <n v="72"/>
    <x v="1"/>
    <s v="Yes"/>
    <x v="1"/>
    <x v="1"/>
    <s v="Yes"/>
    <s v="No"/>
    <s v="No"/>
    <s v="Yes"/>
    <s v="Yes"/>
    <s v="One year"/>
    <s v="Yes"/>
    <s v="Electronic check"/>
    <n v="104.15"/>
    <n v="7303.05"/>
    <n v="0"/>
    <n v="0"/>
    <s v="No"/>
    <n v="0"/>
    <n v="1"/>
  </r>
  <r>
    <n v="108"/>
    <x v="107"/>
    <s v="Female"/>
    <n v="0"/>
    <s v="No"/>
    <s v="No"/>
    <n v="32"/>
    <x v="0"/>
    <s v="No phone service"/>
    <x v="0"/>
    <x v="1"/>
    <s v="No"/>
    <s v="No"/>
    <s v="No"/>
    <s v="No"/>
    <s v="No"/>
    <s v="One year"/>
    <s v="No"/>
    <s v="Mailed check"/>
    <n v="30.15"/>
    <n v="927.65"/>
    <n v="0"/>
    <n v="0"/>
    <s v="No"/>
    <n v="0"/>
    <n v="1"/>
  </r>
  <r>
    <n v="109"/>
    <x v="108"/>
    <s v="Male"/>
    <n v="0"/>
    <s v="No"/>
    <s v="No"/>
    <n v="43"/>
    <x v="1"/>
    <s v="Yes"/>
    <x v="1"/>
    <x v="0"/>
    <s v="No"/>
    <s v="No"/>
    <s v="No"/>
    <s v="Yes"/>
    <s v="Yes"/>
    <s v="One year"/>
    <s v="No"/>
    <s v="Mailed check"/>
    <n v="94.35"/>
    <n v="3921.3"/>
    <n v="0"/>
    <n v="0"/>
    <s v="No"/>
    <n v="0"/>
    <n v="1"/>
  </r>
  <r>
    <n v="110"/>
    <x v="109"/>
    <s v="Male"/>
    <n v="0"/>
    <s v="Yes"/>
    <s v="Yes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n v="0"/>
    <n v="0"/>
    <s v="No"/>
    <n v="0"/>
    <n v="1"/>
  </r>
  <r>
    <n v="111"/>
    <x v="110"/>
    <s v="Male"/>
    <n v="0"/>
    <s v="Yes"/>
    <s v="No"/>
    <n v="55"/>
    <x v="1"/>
    <s v="Yes"/>
    <x v="1"/>
    <x v="1"/>
    <s v="Yes"/>
    <s v="No"/>
    <s v="No"/>
    <s v="Yes"/>
    <s v="No"/>
    <s v="Month-to-month"/>
    <s v="Yes"/>
    <s v="Electronic check"/>
    <n v="96.75"/>
    <n v="5238.8999999999996"/>
    <n v="0"/>
    <n v="5"/>
    <s v="Yes"/>
    <n v="1"/>
    <s v=""/>
  </r>
  <r>
    <n v="112"/>
    <x v="111"/>
    <s v="Female"/>
    <n v="0"/>
    <s v="No"/>
    <s v="No"/>
    <n v="52"/>
    <x v="1"/>
    <s v="No"/>
    <x v="0"/>
    <x v="1"/>
    <s v="No"/>
    <s v="Yes"/>
    <s v="Yes"/>
    <s v="No"/>
    <s v="No"/>
    <s v="One year"/>
    <s v="No"/>
    <s v="Credit card (automatic)"/>
    <n v="57.95"/>
    <n v="3042.25"/>
    <n v="5"/>
    <n v="0"/>
    <s v="No"/>
    <n v="0"/>
    <n v="1"/>
  </r>
  <r>
    <n v="113"/>
    <x v="112"/>
    <s v="Female"/>
    <n v="0"/>
    <s v="No"/>
    <s v="No"/>
    <n v="43"/>
    <x v="1"/>
    <s v="No"/>
    <x v="1"/>
    <x v="0"/>
    <s v="Yes"/>
    <s v="Yes"/>
    <s v="No"/>
    <s v="Yes"/>
    <s v="No"/>
    <s v="Month-to-month"/>
    <s v="Yes"/>
    <s v="Electronic check"/>
    <n v="91.65"/>
    <n v="3954.1"/>
    <n v="0"/>
    <n v="0"/>
    <s v="No"/>
    <n v="0"/>
    <n v="1"/>
  </r>
  <r>
    <n v="114"/>
    <x v="113"/>
    <s v="Female"/>
    <n v="1"/>
    <s v="Yes"/>
    <s v="No"/>
    <n v="37"/>
    <x v="1"/>
    <s v="Yes"/>
    <x v="1"/>
    <x v="0"/>
    <s v="No"/>
    <s v="No"/>
    <s v="No"/>
    <s v="No"/>
    <s v="No"/>
    <s v="Month-to-month"/>
    <s v="Yes"/>
    <s v="Electronic check"/>
    <n v="76.5"/>
    <n v="2868.15"/>
    <n v="0"/>
    <n v="0"/>
    <s v="Yes"/>
    <n v="1"/>
    <s v=""/>
  </r>
  <r>
    <n v="115"/>
    <x v="114"/>
    <s v="Female"/>
    <n v="0"/>
    <s v="Yes"/>
    <s v="Yes"/>
    <n v="64"/>
    <x v="0"/>
    <s v="No phone service"/>
    <x v="0"/>
    <x v="0"/>
    <s v="Yes"/>
    <s v="No"/>
    <s v="Yes"/>
    <s v="Yes"/>
    <s v="Yes"/>
    <s v="Two year"/>
    <s v="Yes"/>
    <s v="Electronic check"/>
    <n v="54.6"/>
    <n v="3423.5"/>
    <n v="0"/>
    <n v="0"/>
    <s v="No"/>
    <n v="0"/>
    <n v="1"/>
  </r>
  <r>
    <n v="116"/>
    <x v="115"/>
    <s v="Male"/>
    <n v="0"/>
    <s v="Yes"/>
    <s v="Yes"/>
    <n v="3"/>
    <x v="1"/>
    <s v="No"/>
    <x v="1"/>
    <x v="1"/>
    <s v="Yes"/>
    <s v="No"/>
    <s v="No"/>
    <s v="Yes"/>
    <s v="No"/>
    <s v="Month-to-month"/>
    <s v="No"/>
    <s v="Electronic check"/>
    <n v="89.85"/>
    <n v="248.4"/>
    <n v="0"/>
    <n v="0"/>
    <s v="No"/>
    <n v="0"/>
    <n v="1"/>
  </r>
  <r>
    <n v="117"/>
    <x v="116"/>
    <s v="Female"/>
    <n v="0"/>
    <s v="No"/>
    <s v="No"/>
    <n v="36"/>
    <x v="0"/>
    <s v="No phone service"/>
    <x v="0"/>
    <x v="1"/>
    <s v="No"/>
    <s v="No"/>
    <s v="No"/>
    <s v="No"/>
    <s v="No"/>
    <s v="Two year"/>
    <s v="No"/>
    <s v="Bank transfer (automatic)"/>
    <n v="31.05"/>
    <n v="1126.3499999999999"/>
    <n v="0"/>
    <n v="0"/>
    <s v="No"/>
    <n v="0"/>
    <n v="1"/>
  </r>
  <r>
    <n v="118"/>
    <x v="117"/>
    <s v="Female"/>
    <n v="0"/>
    <s v="Yes"/>
    <s v="Yes"/>
    <n v="10"/>
    <x v="1"/>
    <s v="Yes"/>
    <x v="1"/>
    <x v="1"/>
    <s v="No"/>
    <s v="No"/>
    <s v="No"/>
    <s v="Yes"/>
    <s v="Yes"/>
    <s v="Month-to-month"/>
    <s v="Yes"/>
    <s v="Electronic check"/>
    <n v="100.25"/>
    <n v="1064.6500000000001"/>
    <n v="0"/>
    <n v="1"/>
    <s v="Yes"/>
    <n v="1"/>
    <s v=""/>
  </r>
  <r>
    <n v="119"/>
    <x v="118"/>
    <s v="Female"/>
    <n v="0"/>
    <s v="No"/>
    <s v="No"/>
    <n v="4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65"/>
    <n v="835.15"/>
    <n v="0"/>
    <n v="0"/>
    <s v="No"/>
    <n v="0"/>
    <n v="1"/>
  </r>
  <r>
    <n v="120"/>
    <x v="119"/>
    <s v="Male"/>
    <n v="0"/>
    <s v="Yes"/>
    <s v="Yes"/>
    <n v="27"/>
    <x v="1"/>
    <s v="Yes"/>
    <x v="1"/>
    <x v="0"/>
    <s v="Yes"/>
    <s v="No"/>
    <s v="Yes"/>
    <s v="No"/>
    <s v="No"/>
    <s v="Month-to-month"/>
    <s v="Yes"/>
    <s v="Credit card (automatic)"/>
    <n v="85.2"/>
    <n v="2151.6"/>
    <n v="0"/>
    <n v="2"/>
    <s v="No"/>
    <n v="0"/>
    <n v="1"/>
  </r>
  <r>
    <n v="121"/>
    <x v="120"/>
    <s v="Female"/>
    <n v="0"/>
    <s v="Yes"/>
    <s v="Yes"/>
    <n v="56"/>
    <x v="1"/>
    <s v="Yes"/>
    <x v="1"/>
    <x v="0"/>
    <s v="No"/>
    <s v="Yes"/>
    <s v="No"/>
    <s v="Yes"/>
    <s v="Yes"/>
    <s v="One year"/>
    <s v="Yes"/>
    <s v="Credit card (automatic)"/>
    <n v="99.8"/>
    <n v="5515.45"/>
    <n v="0"/>
    <n v="0"/>
    <s v="No"/>
    <n v="0"/>
    <n v="1"/>
  </r>
  <r>
    <n v="122"/>
    <x v="121"/>
    <s v="Female"/>
    <n v="0"/>
    <s v="No"/>
    <s v="No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n v="0"/>
    <n v="0"/>
    <s v="No"/>
    <n v="0"/>
    <n v="1"/>
  </r>
  <r>
    <n v="123"/>
    <x v="122"/>
    <s v="Male"/>
    <n v="0"/>
    <s v="No"/>
    <s v="No"/>
    <n v="3"/>
    <x v="1"/>
    <s v="Yes"/>
    <x v="1"/>
    <x v="0"/>
    <s v="No"/>
    <s v="No"/>
    <s v="No"/>
    <s v="No"/>
    <s v="No"/>
    <s v="Month-to-month"/>
    <s v="Yes"/>
    <s v="Electronic check"/>
    <n v="74.400000000000006"/>
    <n v="229.55"/>
    <n v="0"/>
    <n v="0"/>
    <s v="Yes"/>
    <n v="1"/>
    <s v=""/>
  </r>
  <r>
    <n v="124"/>
    <x v="123"/>
    <s v="Female"/>
    <n v="0"/>
    <s v="Yes"/>
    <s v="Yes"/>
    <n v="7"/>
    <x v="1"/>
    <s v="No"/>
    <x v="0"/>
    <x v="1"/>
    <s v="No"/>
    <s v="No"/>
    <s v="No"/>
    <s v="No"/>
    <s v="No"/>
    <s v="Month-to-month"/>
    <s v="No"/>
    <s v="Mailed check"/>
    <n v="50.7"/>
    <n v="350.35"/>
    <n v="0"/>
    <n v="0"/>
    <s v="No"/>
    <n v="0"/>
    <n v="1"/>
  </r>
  <r>
    <n v="125"/>
    <x v="124"/>
    <s v="Female"/>
    <n v="0"/>
    <s v="Yes"/>
    <s v="Yes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n v="0"/>
    <n v="0"/>
    <s v="No"/>
    <n v="0"/>
    <n v="1"/>
  </r>
  <r>
    <n v="126"/>
    <x v="125"/>
    <s v="Male"/>
    <n v="0"/>
    <s v="No"/>
    <s v="No"/>
    <n v="33"/>
    <x v="1"/>
    <s v="No"/>
    <x v="1"/>
    <x v="1"/>
    <s v="No"/>
    <s v="No"/>
    <s v="Yes"/>
    <s v="Yes"/>
    <s v="No"/>
    <s v="Two year"/>
    <s v="Yes"/>
    <s v="Electronic check"/>
    <n v="88.95"/>
    <n v="3027.65"/>
    <n v="0"/>
    <n v="0"/>
    <s v="No"/>
    <n v="0"/>
    <n v="1"/>
  </r>
  <r>
    <n v="127"/>
    <x v="126"/>
    <s v="Female"/>
    <n v="1"/>
    <s v="No"/>
    <s v="No"/>
    <n v="27"/>
    <x v="1"/>
    <s v="Yes"/>
    <x v="1"/>
    <x v="0"/>
    <s v="No"/>
    <s v="Yes"/>
    <s v="No"/>
    <s v="No"/>
    <s v="No"/>
    <s v="Month-to-month"/>
    <s v="Yes"/>
    <s v="Electronic check"/>
    <n v="78.05"/>
    <n v="2135.5"/>
    <n v="0"/>
    <n v="0"/>
    <s v="Yes"/>
    <n v="1"/>
    <s v=""/>
  </r>
  <r>
    <n v="128"/>
    <x v="127"/>
    <s v="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n v="0"/>
    <n v="0"/>
    <s v="No"/>
    <n v="0"/>
    <n v="1"/>
  </r>
  <r>
    <n v="129"/>
    <x v="128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n v="0"/>
    <n v="0"/>
    <s v="No"/>
    <n v="0"/>
    <n v="1"/>
  </r>
  <r>
    <n v="130"/>
    <x v="129"/>
    <s v="Male"/>
    <n v="1"/>
    <s v="No"/>
    <s v="No"/>
    <n v="71"/>
    <x v="0"/>
    <s v="No phone service"/>
    <x v="0"/>
    <x v="1"/>
    <s v="Yes"/>
    <s v="No"/>
    <s v="No"/>
    <s v="Yes"/>
    <s v="Yes"/>
    <s v="One year"/>
    <s v="Yes"/>
    <s v="Electronic check"/>
    <n v="56.45"/>
    <n v="3985.35"/>
    <n v="0"/>
    <n v="0"/>
    <s v="No"/>
    <n v="0"/>
    <n v="1"/>
  </r>
  <r>
    <n v="131"/>
    <x v="130"/>
    <s v="Female"/>
    <n v="0"/>
    <s v="No"/>
    <s v="No"/>
    <n v="13"/>
    <x v="1"/>
    <s v="Yes"/>
    <x v="1"/>
    <x v="0"/>
    <s v="No"/>
    <s v="No"/>
    <s v="No"/>
    <s v="No"/>
    <s v="Yes"/>
    <s v="Month-to-month"/>
    <s v="Yes"/>
    <s v="Electronic check"/>
    <n v="85.95"/>
    <n v="1215.6500000000001"/>
    <n v="0"/>
    <n v="0"/>
    <s v="No"/>
    <n v="0"/>
    <n v="1"/>
  </r>
  <r>
    <n v="132"/>
    <x v="131"/>
    <s v="Female"/>
    <n v="0"/>
    <s v="Yes"/>
    <s v="Yes"/>
    <n v="25"/>
    <x v="0"/>
    <s v="No phone service"/>
    <x v="0"/>
    <x v="1"/>
    <s v="Yes"/>
    <s v="Yes"/>
    <s v="No"/>
    <s v="Yes"/>
    <s v="Yes"/>
    <s v="Month-to-month"/>
    <s v="Yes"/>
    <s v="Credit card (automatic)"/>
    <n v="58.6"/>
    <n v="1502.65"/>
    <n v="0"/>
    <n v="1"/>
    <s v="Yes"/>
    <n v="1"/>
    <s v=""/>
  </r>
  <r>
    <n v="133"/>
    <x v="132"/>
    <s v="Male"/>
    <n v="0"/>
    <s v="No"/>
    <s v="No"/>
    <n v="67"/>
    <x v="1"/>
    <s v="No"/>
    <x v="0"/>
    <x v="0"/>
    <s v="No"/>
    <s v="No"/>
    <s v="Yes"/>
    <s v="No"/>
    <s v="No"/>
    <s v="Two year"/>
    <s v="No"/>
    <s v="Bank transfer (automatic)"/>
    <n v="50.55"/>
    <n v="3260.1"/>
    <n v="0"/>
    <n v="0"/>
    <s v="No"/>
    <n v="0"/>
    <n v="1"/>
  </r>
  <r>
    <n v="134"/>
    <x v="133"/>
    <s v="Male"/>
    <n v="0"/>
    <s v="No"/>
    <s v="No"/>
    <n v="1"/>
    <x v="0"/>
    <s v="No phone service"/>
    <x v="0"/>
    <x v="0"/>
    <s v="No"/>
    <s v="No"/>
    <s v="No"/>
    <s v="No"/>
    <s v="Yes"/>
    <s v="Month-to-month"/>
    <s v="Yes"/>
    <s v="Electronic check"/>
    <n v="35.450000000000003"/>
    <n v="35.450000000000003"/>
    <n v="0"/>
    <n v="0"/>
    <s v="Yes"/>
    <n v="1"/>
    <s v=""/>
  </r>
  <r>
    <n v="135"/>
    <x v="134"/>
    <s v="Male"/>
    <n v="0"/>
    <s v="No"/>
    <s v="No"/>
    <n v="2"/>
    <x v="1"/>
    <s v="No"/>
    <x v="0"/>
    <x v="0"/>
    <s v="No"/>
    <s v="No"/>
    <s v="No"/>
    <s v="No"/>
    <s v="No"/>
    <s v="Month-to-month"/>
    <s v="No"/>
    <s v="Electronic check"/>
    <n v="44.35"/>
    <n v="81.25"/>
    <n v="0"/>
    <n v="0"/>
    <s v="Yes"/>
    <n v="1"/>
    <s v=""/>
  </r>
  <r>
    <n v="136"/>
    <x v="135"/>
    <s v="Female"/>
    <n v="0"/>
    <s v="No"/>
    <s v="No"/>
    <n v="43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n v="0"/>
    <n v="0"/>
    <s v="No"/>
    <n v="0"/>
    <n v="1"/>
  </r>
  <r>
    <n v="137"/>
    <x v="136"/>
    <s v="Female"/>
    <n v="0"/>
    <s v="No"/>
    <s v="No"/>
    <n v="23"/>
    <x v="1"/>
    <s v="No"/>
    <x v="1"/>
    <x v="1"/>
    <s v="No"/>
    <s v="No"/>
    <s v="No"/>
    <s v="No"/>
    <s v="No"/>
    <s v="Month-to-month"/>
    <s v="Yes"/>
    <s v="Bank transfer (automatic)"/>
    <n v="75"/>
    <n v="1778.5"/>
    <n v="4"/>
    <n v="0"/>
    <s v="No"/>
    <n v="0"/>
    <n v="1"/>
  </r>
  <r>
    <n v="138"/>
    <x v="137"/>
    <s v="Female"/>
    <n v="0"/>
    <s v="Yes"/>
    <s v="Yes"/>
    <n v="64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2"/>
    <n v="1277.75"/>
    <n v="0"/>
    <n v="0"/>
    <s v="No"/>
    <n v="0"/>
    <n v="1"/>
  </r>
  <r>
    <n v="139"/>
    <x v="138"/>
    <s v="Male"/>
    <n v="0"/>
    <s v="No"/>
    <s v="Yes"/>
    <n v="57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n v="0"/>
    <n v="0"/>
    <s v="No"/>
    <n v="0"/>
    <n v="1"/>
  </r>
  <r>
    <n v="140"/>
    <x v="139"/>
    <s v="Female"/>
    <n v="1"/>
    <s v="Yes"/>
    <s v="No"/>
    <n v="1"/>
    <x v="1"/>
    <s v="No"/>
    <x v="1"/>
    <x v="0"/>
    <s v="No"/>
    <s v="No"/>
    <s v="No"/>
    <s v="No"/>
    <s v="No"/>
    <s v="Month-to-month"/>
    <s v="Yes"/>
    <s v="Mailed check"/>
    <n v="70.45"/>
    <n v="70.45"/>
    <n v="0"/>
    <n v="0"/>
    <s v="Yes"/>
    <n v="1"/>
    <s v=""/>
  </r>
  <r>
    <n v="141"/>
    <x v="140"/>
    <s v="Female"/>
    <n v="1"/>
    <s v="Yes"/>
    <s v="Yes"/>
    <n v="72"/>
    <x v="1"/>
    <s v="Yes"/>
    <x v="0"/>
    <x v="1"/>
    <s v="Yes"/>
    <s v="Yes"/>
    <s v="Yes"/>
    <s v="Yes"/>
    <s v="Yes"/>
    <s v="Two year"/>
    <s v="Yes"/>
    <s v="Credit card (automatic)"/>
    <n v="88.05"/>
    <n v="6425.65"/>
    <n v="0"/>
    <n v="0"/>
    <s v="No"/>
    <n v="0"/>
    <n v="1"/>
  </r>
  <r>
    <n v="142"/>
    <x v="141"/>
    <s v="Female"/>
    <n v="0"/>
    <s v="No"/>
    <s v="No"/>
    <n v="8"/>
    <x v="1"/>
    <s v="Yes"/>
    <x v="0"/>
    <x v="1"/>
    <s v="No"/>
    <s v="No"/>
    <s v="Yes"/>
    <s v="No"/>
    <s v="Yes"/>
    <s v="Month-to-month"/>
    <s v="No"/>
    <s v="Electronic check"/>
    <n v="71.150000000000006"/>
    <n v="563.65"/>
    <n v="0"/>
    <n v="0"/>
    <s v="Yes"/>
    <n v="1"/>
    <s v=""/>
  </r>
  <r>
    <n v="143"/>
    <x v="142"/>
    <s v="Female"/>
    <n v="0"/>
    <s v="Yes"/>
    <s v="No"/>
    <n v="61"/>
    <x v="1"/>
    <s v="Yes"/>
    <x v="1"/>
    <x v="0"/>
    <s v="Yes"/>
    <s v="No"/>
    <s v="No"/>
    <s v="Yes"/>
    <s v="Yes"/>
    <s v="Two year"/>
    <s v="Yes"/>
    <s v="Bank transfer (automatic)"/>
    <n v="101.05"/>
    <n v="5971.25"/>
    <n v="0"/>
    <n v="0"/>
    <s v="No"/>
    <n v="0"/>
    <n v="1"/>
  </r>
  <r>
    <n v="144"/>
    <x v="143"/>
    <s v="Male"/>
    <n v="0"/>
    <s v="No"/>
    <s v="No"/>
    <n v="64"/>
    <x v="1"/>
    <s v="Yes"/>
    <x v="1"/>
    <x v="1"/>
    <s v="Yes"/>
    <s v="No"/>
    <s v="No"/>
    <s v="No"/>
    <s v="No"/>
    <s v="One year"/>
    <s v="Yes"/>
    <s v="Credit card (automatic)"/>
    <n v="84.3"/>
    <n v="5289.05"/>
    <n v="0"/>
    <n v="0"/>
    <s v="No"/>
    <n v="0"/>
    <n v="1"/>
  </r>
  <r>
    <n v="145"/>
    <x v="144"/>
    <s v="Male"/>
    <n v="1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n v="0"/>
    <n v="0"/>
    <s v="No"/>
    <n v="0"/>
    <n v="1"/>
  </r>
  <r>
    <n v="146"/>
    <x v="145"/>
    <s v="Female"/>
    <n v="0"/>
    <s v="Yes"/>
    <s v="Yes"/>
    <n v="65"/>
    <x v="1"/>
    <s v="Yes"/>
    <x v="1"/>
    <x v="1"/>
    <s v="Yes"/>
    <s v="No"/>
    <s v="Yes"/>
    <s v="Yes"/>
    <s v="No"/>
    <s v="Two year"/>
    <s v="Yes"/>
    <s v="Credit card (automatic)"/>
    <n v="99.05"/>
    <n v="6416.7"/>
    <n v="0"/>
    <n v="0"/>
    <s v="No"/>
    <n v="0"/>
    <n v="1"/>
  </r>
  <r>
    <n v="147"/>
    <x v="146"/>
    <s v="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n v="0"/>
    <n v="0"/>
    <s v="No"/>
    <n v="0"/>
    <n v="1"/>
  </r>
  <r>
    <n v="148"/>
    <x v="147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Electronic check"/>
    <n v="45.65"/>
    <n v="45.65"/>
    <n v="0"/>
    <n v="0"/>
    <s v="Yes"/>
    <n v="1"/>
    <s v=""/>
  </r>
  <r>
    <n v="149"/>
    <x v="148"/>
    <s v="Male"/>
    <n v="0"/>
    <s v="No"/>
    <s v="Yes"/>
    <n v="30"/>
    <x v="1"/>
    <s v="No"/>
    <x v="0"/>
    <x v="0"/>
    <s v="Yes"/>
    <s v="Yes"/>
    <s v="No"/>
    <s v="Yes"/>
    <s v="No"/>
    <s v="One year"/>
    <s v="No"/>
    <s v="Credit card (automatic)"/>
    <n v="64.5"/>
    <n v="1929.95"/>
    <n v="0"/>
    <n v="0"/>
    <s v="No"/>
    <n v="0"/>
    <n v="1"/>
  </r>
  <r>
    <n v="150"/>
    <x v="149"/>
    <s v="Male"/>
    <n v="0"/>
    <s v="Yes"/>
    <s v="Yes"/>
    <n v="15"/>
    <x v="1"/>
    <s v="No"/>
    <x v="0"/>
    <x v="0"/>
    <s v="Yes"/>
    <s v="Yes"/>
    <s v="Yes"/>
    <s v="No"/>
    <s v="Yes"/>
    <s v="Month-to-month"/>
    <s v="Yes"/>
    <s v="Mailed check"/>
    <n v="69.5"/>
    <n v="1071.4000000000001"/>
    <n v="0"/>
    <n v="0"/>
    <s v="No"/>
    <n v="0"/>
    <n v="1"/>
  </r>
  <r>
    <n v="151"/>
    <x v="150"/>
    <s v="Female"/>
    <n v="0"/>
    <s v="Yes"/>
    <s v="Yes"/>
    <n v="8"/>
    <x v="1"/>
    <s v="No"/>
    <x v="0"/>
    <x v="0"/>
    <s v="No"/>
    <s v="No"/>
    <s v="Yes"/>
    <s v="Yes"/>
    <s v="Yes"/>
    <s v="Month-to-month"/>
    <s v="Yes"/>
    <s v="Electronic check"/>
    <n v="68.55"/>
    <n v="564.35"/>
    <n v="4"/>
    <n v="0"/>
    <s v="No"/>
    <n v="0"/>
    <n v="1"/>
  </r>
  <r>
    <n v="152"/>
    <x v="151"/>
    <s v="Male"/>
    <n v="0"/>
    <s v="No"/>
    <s v="No"/>
    <n v="7"/>
    <x v="1"/>
    <s v="Yes"/>
    <x v="1"/>
    <x v="0"/>
    <s v="No"/>
    <s v="No"/>
    <s v="No"/>
    <s v="Yes"/>
    <s v="Yes"/>
    <s v="Month-to-month"/>
    <s v="No"/>
    <s v="Mailed check"/>
    <n v="95"/>
    <n v="655.5"/>
    <n v="2"/>
    <n v="0"/>
    <s v="Yes"/>
    <n v="1"/>
    <s v=""/>
  </r>
  <r>
    <n v="153"/>
    <x v="152"/>
    <s v="Female"/>
    <n v="0"/>
    <s v="Yes"/>
    <s v="Yes"/>
    <n v="70"/>
    <x v="1"/>
    <s v="Yes"/>
    <x v="1"/>
    <x v="1"/>
    <s v="Yes"/>
    <s v="Yes"/>
    <s v="No"/>
    <s v="Yes"/>
    <s v="Yes"/>
    <s v="One year"/>
    <s v="Yes"/>
    <s v="Credit card (automatic)"/>
    <n v="108.15"/>
    <n v="7930.55"/>
    <n v="0"/>
    <n v="0"/>
    <s v="No"/>
    <n v="0"/>
    <n v="1"/>
  </r>
  <r>
    <n v="154"/>
    <x v="153"/>
    <s v="Male"/>
    <n v="0"/>
    <s v="Yes"/>
    <s v="Yes"/>
    <n v="62"/>
    <x v="1"/>
    <s v="No"/>
    <x v="0"/>
    <x v="1"/>
    <s v="Yes"/>
    <s v="Yes"/>
    <s v="Yes"/>
    <s v="Yes"/>
    <s v="Yes"/>
    <s v="Two year"/>
    <s v="No"/>
    <s v="Electronic check"/>
    <n v="86.1"/>
    <n v="5215.25"/>
    <n v="1"/>
    <n v="0"/>
    <s v="No"/>
    <n v="0"/>
    <n v="1"/>
  </r>
  <r>
    <n v="155"/>
    <x v="154"/>
    <s v="Female"/>
    <n v="0"/>
    <s v="Yes"/>
    <s v="Yes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n v="0"/>
    <n v="0"/>
    <s v="No"/>
    <n v="0"/>
    <n v="1"/>
  </r>
  <r>
    <n v="156"/>
    <x v="155"/>
    <s v="Female"/>
    <n v="0"/>
    <s v="Yes"/>
    <s v="Yes"/>
    <n v="14"/>
    <x v="1"/>
    <s v="No"/>
    <x v="1"/>
    <x v="0"/>
    <s v="No"/>
    <s v="No"/>
    <s v="No"/>
    <s v="No"/>
    <s v="Yes"/>
    <s v="Month-to-month"/>
    <s v="Yes"/>
    <s v="Bank transfer (automatic)"/>
    <n v="80.900000000000006"/>
    <n v="1152.8"/>
    <n v="0"/>
    <n v="0"/>
    <s v="No"/>
    <n v="0"/>
    <n v="1"/>
  </r>
  <r>
    <n v="157"/>
    <x v="156"/>
    <s v="Female"/>
    <n v="0"/>
    <s v="No"/>
    <s v="No"/>
    <n v="22"/>
    <x v="1"/>
    <s v="Yes"/>
    <x v="1"/>
    <x v="0"/>
    <s v="No"/>
    <s v="No"/>
    <s v="No"/>
    <s v="Yes"/>
    <s v="No"/>
    <s v="Month-to-month"/>
    <s v="Yes"/>
    <s v="Bank transfer (automatic)"/>
    <n v="84.15"/>
    <n v="1821.95"/>
    <n v="0"/>
    <n v="0"/>
    <s v="No"/>
    <n v="0"/>
    <n v="1"/>
  </r>
  <r>
    <n v="158"/>
    <x v="157"/>
    <s v="Male"/>
    <n v="0"/>
    <s v="Yes"/>
    <s v="Yes"/>
    <n v="2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n v="0"/>
    <n v="0"/>
    <s v="No"/>
    <n v="0"/>
    <n v="1"/>
  </r>
  <r>
    <n v="159"/>
    <x v="158"/>
    <s v="Male"/>
    <n v="0"/>
    <s v="Yes"/>
    <s v="Yes"/>
    <n v="16"/>
    <x v="1"/>
    <s v="No"/>
    <x v="0"/>
    <x v="1"/>
    <s v="No"/>
    <s v="Yes"/>
    <s v="No"/>
    <s v="Yes"/>
    <s v="No"/>
    <s v="Two year"/>
    <s v="No"/>
    <s v="Mailed check"/>
    <n v="64.25"/>
    <n v="1024"/>
    <n v="0"/>
    <n v="0"/>
    <s v="No"/>
    <n v="0"/>
    <n v="1"/>
  </r>
  <r>
    <n v="160"/>
    <x v="159"/>
    <s v="Male"/>
    <n v="0"/>
    <s v="No"/>
    <s v="No"/>
    <n v="1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n v="0"/>
    <n v="0"/>
    <s v="No"/>
    <n v="0"/>
    <n v="1"/>
  </r>
  <r>
    <n v="161"/>
    <x v="160"/>
    <s v="Female"/>
    <n v="0"/>
    <s v="No"/>
    <s v="Yes"/>
    <n v="13"/>
    <x v="1"/>
    <s v="No"/>
    <x v="0"/>
    <x v="1"/>
    <s v="Yes"/>
    <s v="No"/>
    <s v="No"/>
    <s v="No"/>
    <s v="No"/>
    <s v="Month-to-month"/>
    <s v="Yes"/>
    <s v="Electronic check"/>
    <n v="56"/>
    <n v="764.55"/>
    <n v="0"/>
    <n v="0"/>
    <s v="No"/>
    <n v="0"/>
    <n v="1"/>
  </r>
  <r>
    <n v="162"/>
    <x v="161"/>
    <s v="Female"/>
    <n v="0"/>
    <s v="Yes"/>
    <s v="No"/>
    <n v="20"/>
    <x v="1"/>
    <s v="Yes"/>
    <x v="1"/>
    <x v="1"/>
    <s v="No"/>
    <s v="No"/>
    <s v="No"/>
    <s v="No"/>
    <s v="No"/>
    <s v="Month-to-month"/>
    <s v="No"/>
    <s v="Electronic check"/>
    <n v="82.4"/>
    <n v="1592.35"/>
    <n v="0"/>
    <n v="0"/>
    <s v="Yes"/>
    <n v="1"/>
    <s v=""/>
  </r>
  <r>
    <n v="163"/>
    <x v="162"/>
    <s v="Female"/>
    <n v="0"/>
    <s v="No"/>
    <s v="No"/>
    <n v="2"/>
    <x v="1"/>
    <s v="No"/>
    <x v="1"/>
    <x v="0"/>
    <s v="No"/>
    <s v="No"/>
    <s v="No"/>
    <s v="No"/>
    <s v="No"/>
    <s v="Month-to-month"/>
    <s v="Yes"/>
    <s v="Electronic check"/>
    <n v="69.7"/>
    <n v="135.19999999999999"/>
    <n v="0"/>
    <n v="0"/>
    <s v="No"/>
    <n v="0"/>
    <n v="1"/>
  </r>
  <r>
    <n v="164"/>
    <x v="163"/>
    <s v="Male"/>
    <n v="0"/>
    <s v="No"/>
    <s v="No"/>
    <n v="53"/>
    <x v="1"/>
    <s v="Yes"/>
    <x v="0"/>
    <x v="0"/>
    <s v="Yes"/>
    <s v="Yes"/>
    <s v="Yes"/>
    <s v="No"/>
    <s v="Yes"/>
    <s v="Two year"/>
    <s v="Yes"/>
    <s v="Bank transfer (automatic)"/>
    <n v="73.900000000000006"/>
    <n v="3958.25"/>
    <n v="0"/>
    <n v="1"/>
    <s v="No"/>
    <n v="0"/>
    <n v="1"/>
  </r>
  <r>
    <n v="165"/>
    <x v="164"/>
    <s v="Female"/>
    <n v="0"/>
    <s v="Yes"/>
    <s v="Yes"/>
    <n v="11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"/>
    <n v="233.9"/>
    <n v="2"/>
    <n v="0"/>
    <s v="No"/>
    <n v="0"/>
    <n v="1"/>
  </r>
  <r>
    <n v="166"/>
    <x v="165"/>
    <s v="Male"/>
    <n v="0"/>
    <s v="Yes"/>
    <s v="No"/>
    <n v="6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n v="0"/>
    <n v="0"/>
    <s v="No"/>
    <n v="0"/>
    <n v="1"/>
  </r>
  <r>
    <n v="167"/>
    <x v="166"/>
    <s v="Female"/>
    <n v="0"/>
    <s v="No"/>
    <s v="No"/>
    <n v="4"/>
    <x v="1"/>
    <s v="No"/>
    <x v="1"/>
    <x v="0"/>
    <s v="No"/>
    <s v="No"/>
    <s v="No"/>
    <s v="No"/>
    <s v="No"/>
    <s v="Month-to-month"/>
    <s v="Yes"/>
    <s v="Bank transfer (automatic)"/>
    <n v="70.900000000000006"/>
    <n v="273"/>
    <n v="2"/>
    <n v="0"/>
    <s v="Yes"/>
    <n v="1"/>
    <s v=""/>
  </r>
  <r>
    <n v="168"/>
    <x v="167"/>
    <s v="Male"/>
    <n v="0"/>
    <s v="Yes"/>
    <s v="No"/>
    <n v="72"/>
    <x v="1"/>
    <s v="Yes"/>
    <x v="0"/>
    <x v="1"/>
    <s v="Yes"/>
    <s v="Yes"/>
    <s v="Yes"/>
    <s v="Yes"/>
    <s v="Yes"/>
    <s v="Two year"/>
    <s v="Yes"/>
    <s v="Bank transfer (automatic)"/>
    <n v="89.05"/>
    <n v="6254.45"/>
    <n v="4"/>
    <n v="0"/>
    <s v="No"/>
    <n v="0"/>
    <n v="1"/>
  </r>
  <r>
    <n v="169"/>
    <x v="168"/>
    <s v="Male"/>
    <n v="1"/>
    <s v="Yes"/>
    <s v="No"/>
    <n v="58"/>
    <x v="0"/>
    <s v="No phone service"/>
    <x v="0"/>
    <x v="0"/>
    <s v="Yes"/>
    <s v="Yes"/>
    <s v="No"/>
    <s v="No"/>
    <s v="Yes"/>
    <s v="Month-to-month"/>
    <s v="Yes"/>
    <s v="Electronic check"/>
    <n v="45.3"/>
    <n v="2651.2"/>
    <n v="0"/>
    <n v="5"/>
    <s v="Yes"/>
    <n v="1"/>
    <s v=""/>
  </r>
  <r>
    <n v="170"/>
    <x v="169"/>
    <s v="Female"/>
    <n v="0"/>
    <s v="Yes"/>
    <s v="Yes"/>
    <n v="1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n v="0"/>
    <n v="0"/>
    <s v="No"/>
    <n v="0"/>
    <n v="1"/>
  </r>
  <r>
    <n v="171"/>
    <x v="170"/>
    <s v="Male"/>
    <n v="0"/>
    <s v="Yes"/>
    <s v="No"/>
    <n v="43"/>
    <x v="1"/>
    <s v="No"/>
    <x v="1"/>
    <x v="1"/>
    <s v="No"/>
    <s v="Yes"/>
    <s v="Yes"/>
    <s v="No"/>
    <s v="No"/>
    <s v="One year"/>
    <s v="Yes"/>
    <s v="Bank transfer (automatic)"/>
    <n v="84.25"/>
    <n v="3539.25"/>
    <n v="0"/>
    <n v="0"/>
    <s v="No"/>
    <n v="0"/>
    <n v="1"/>
  </r>
  <r>
    <n v="172"/>
    <x v="171"/>
    <s v="Female"/>
    <n v="0"/>
    <s v="Yes"/>
    <s v="No"/>
    <n v="2"/>
    <x v="1"/>
    <s v="Yes"/>
    <x v="1"/>
    <x v="0"/>
    <s v="No"/>
    <s v="Yes"/>
    <s v="Yes"/>
    <s v="Yes"/>
    <s v="Yes"/>
    <s v="Month-to-month"/>
    <s v="Yes"/>
    <s v="Electronic check"/>
    <n v="104.4"/>
    <n v="242.8"/>
    <n v="2"/>
    <n v="0"/>
    <s v="Yes"/>
    <n v="1"/>
    <s v=""/>
  </r>
  <r>
    <n v="173"/>
    <x v="172"/>
    <s v="Male"/>
    <n v="0"/>
    <s v="Yes"/>
    <s v="No"/>
    <n v="14"/>
    <x v="1"/>
    <s v="No"/>
    <x v="0"/>
    <x v="0"/>
    <s v="Yes"/>
    <s v="Yes"/>
    <s v="Yes"/>
    <s v="Yes"/>
    <s v="Yes"/>
    <s v="Two year"/>
    <s v="No"/>
    <s v="Mailed check"/>
    <n v="81.95"/>
    <n v="1181.75"/>
    <n v="0"/>
    <n v="0"/>
    <s v="No"/>
    <n v="0"/>
    <n v="1"/>
  </r>
  <r>
    <n v="174"/>
    <x v="173"/>
    <s v="Female"/>
    <n v="0"/>
    <s v="Yes"/>
    <s v="No"/>
    <n v="53"/>
    <x v="1"/>
    <s v="No"/>
    <x v="1"/>
    <x v="0"/>
    <s v="No"/>
    <s v="Yes"/>
    <s v="No"/>
    <s v="Yes"/>
    <s v="Yes"/>
    <s v="One year"/>
    <s v="Yes"/>
    <s v="Bank transfer (automatic)"/>
    <n v="94.85"/>
    <n v="5000.2"/>
    <n v="0"/>
    <n v="5"/>
    <s v="Yes"/>
    <n v="1"/>
    <s v=""/>
  </r>
  <r>
    <n v="175"/>
    <x v="174"/>
    <s v="Female"/>
    <n v="0"/>
    <s v="No"/>
    <s v="No"/>
    <n v="32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n v="0"/>
    <n v="0"/>
    <s v="No"/>
    <n v="0"/>
    <n v="1"/>
  </r>
  <r>
    <n v="176"/>
    <x v="175"/>
    <s v="Female"/>
    <n v="0"/>
    <s v="Yes"/>
    <s v="No"/>
    <n v="34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n v="0"/>
    <n v="0"/>
    <s v="No"/>
    <n v="0"/>
    <n v="1"/>
  </r>
  <r>
    <n v="177"/>
    <x v="176"/>
    <s v="Female"/>
    <n v="1"/>
    <s v="No"/>
    <s v="No"/>
    <n v="15"/>
    <x v="1"/>
    <s v="Yes"/>
    <x v="1"/>
    <x v="0"/>
    <s v="No"/>
    <s v="No"/>
    <s v="No"/>
    <s v="No"/>
    <s v="No"/>
    <s v="Month-to-month"/>
    <s v="Yes"/>
    <s v="Mailed check"/>
    <n v="74.45"/>
    <n v="1145.7"/>
    <n v="3"/>
    <n v="0"/>
    <s v="Yes"/>
    <n v="1"/>
    <s v=""/>
  </r>
  <r>
    <n v="178"/>
    <x v="177"/>
    <s v="Female"/>
    <n v="1"/>
    <s v="No"/>
    <s v="No"/>
    <n v="7"/>
    <x v="1"/>
    <s v="No"/>
    <x v="1"/>
    <x v="1"/>
    <s v="No"/>
    <s v="No"/>
    <s v="No"/>
    <s v="No"/>
    <s v="No"/>
    <s v="Month-to-month"/>
    <s v="No"/>
    <s v="Bank transfer (automatic)"/>
    <n v="76.45"/>
    <n v="503.6"/>
    <n v="0"/>
    <n v="0"/>
    <s v="Yes"/>
    <n v="1"/>
    <s v=""/>
  </r>
  <r>
    <n v="179"/>
    <x v="178"/>
    <s v="Female"/>
    <n v="0"/>
    <s v="Yes"/>
    <s v="Yes"/>
    <n v="15"/>
    <x v="1"/>
    <s v="Yes"/>
    <x v="1"/>
    <x v="0"/>
    <s v="Yes"/>
    <s v="Yes"/>
    <s v="No"/>
    <s v="Yes"/>
    <s v="Yes"/>
    <s v="Month-to-month"/>
    <s v="Yes"/>
    <s v="Bank transfer (automatic)"/>
    <n v="105.35"/>
    <n v="1559.25"/>
    <n v="0"/>
    <n v="0"/>
    <s v="No"/>
    <n v="0"/>
    <n v="1"/>
  </r>
  <r>
    <n v="180"/>
    <x v="179"/>
    <s v="Male"/>
    <n v="0"/>
    <s v="Yes"/>
    <s v="No"/>
    <n v="61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n v="0"/>
    <n v="0"/>
    <s v="No"/>
    <n v="0"/>
    <n v="1"/>
  </r>
  <r>
    <n v="181"/>
    <x v="180"/>
    <s v="Female"/>
    <n v="0"/>
    <s v="No"/>
    <s v="No"/>
    <n v="1"/>
    <x v="0"/>
    <s v="No phone service"/>
    <x v="0"/>
    <x v="0"/>
    <s v="Yes"/>
    <s v="No"/>
    <s v="No"/>
    <s v="No"/>
    <s v="No"/>
    <s v="Month-to-month"/>
    <s v="No"/>
    <s v="Bank transfer (automatic)"/>
    <n v="29.95"/>
    <n v="29.95"/>
    <n v="0"/>
    <n v="0"/>
    <s v="Yes"/>
    <n v="1"/>
    <s v=""/>
  </r>
  <r>
    <n v="182"/>
    <x v="181"/>
    <s v="Female"/>
    <n v="0"/>
    <s v="No"/>
    <s v="No"/>
    <n v="1"/>
    <x v="1"/>
    <s v="No"/>
    <x v="0"/>
    <x v="0"/>
    <s v="No"/>
    <s v="No"/>
    <s v="No"/>
    <s v="No"/>
    <s v="No"/>
    <s v="Month-to-month"/>
    <s v="No"/>
    <s v="Mailed check"/>
    <n v="45.3"/>
    <n v="45.3"/>
    <n v="0"/>
    <n v="0"/>
    <s v="No"/>
    <n v="0"/>
    <n v="1"/>
  </r>
  <r>
    <n v="183"/>
    <x v="182"/>
    <s v="Male"/>
    <n v="0"/>
    <s v="No"/>
    <s v="No"/>
    <n v="8"/>
    <x v="1"/>
    <s v="Yes"/>
    <x v="1"/>
    <x v="0"/>
    <s v="No"/>
    <s v="No"/>
    <s v="No"/>
    <s v="No"/>
    <s v="Yes"/>
    <s v="Month-to-month"/>
    <s v="No"/>
    <s v="Bank transfer (automatic)"/>
    <n v="84.5"/>
    <n v="662.65"/>
    <n v="0"/>
    <n v="0"/>
    <s v="Yes"/>
    <n v="1"/>
    <s v=""/>
  </r>
  <r>
    <n v="184"/>
    <x v="183"/>
    <s v="Male"/>
    <n v="0"/>
    <s v="Yes"/>
    <s v="Yes"/>
    <n v="33"/>
    <x v="1"/>
    <s v="No"/>
    <x v="0"/>
    <x v="1"/>
    <s v="No"/>
    <s v="Yes"/>
    <s v="No"/>
    <s v="Yes"/>
    <s v="Yes"/>
    <s v="One year"/>
    <s v="No"/>
    <s v="Credit card (automatic)"/>
    <n v="74.75"/>
    <n v="2453.3000000000002"/>
    <n v="0"/>
    <n v="0"/>
    <s v="No"/>
    <n v="0"/>
    <n v="1"/>
  </r>
  <r>
    <n v="185"/>
    <x v="184"/>
    <s v="Female"/>
    <n v="0"/>
    <s v="No"/>
    <s v="No"/>
    <n v="13"/>
    <x v="1"/>
    <s v="No"/>
    <x v="1"/>
    <x v="0"/>
    <s v="Yes"/>
    <s v="Yes"/>
    <s v="No"/>
    <s v="No"/>
    <s v="No"/>
    <s v="Month-to-month"/>
    <s v="Yes"/>
    <s v="Electronic check"/>
    <n v="79.25"/>
    <n v="1111.6500000000001"/>
    <n v="2"/>
    <n v="1"/>
    <s v="Yes"/>
    <n v="1"/>
    <s v=""/>
  </r>
  <r>
    <n v="186"/>
    <x v="185"/>
    <s v="Female"/>
    <n v="0"/>
    <s v="Yes"/>
    <s v="No"/>
    <n v="1"/>
    <x v="0"/>
    <s v="No phone service"/>
    <x v="0"/>
    <x v="0"/>
    <s v="No"/>
    <s v="No"/>
    <s v="No"/>
    <s v="No"/>
    <s v="No"/>
    <s v="Month-to-month"/>
    <s v="Yes"/>
    <s v="Electronic check"/>
    <n v="24.8"/>
    <n v="24.8"/>
    <n v="4"/>
    <n v="0"/>
    <s v="Yes"/>
    <n v="1"/>
    <s v=""/>
  </r>
  <r>
    <n v="187"/>
    <x v="186"/>
    <s v="Male"/>
    <n v="0"/>
    <s v="No"/>
    <s v="No"/>
    <n v="20"/>
    <x v="1"/>
    <s v="No"/>
    <x v="0"/>
    <x v="0"/>
    <s v="Yes"/>
    <s v="No"/>
    <s v="No"/>
    <s v="No"/>
    <s v="No"/>
    <s v="Month-to-month"/>
    <s v="Yes"/>
    <s v="Mailed check"/>
    <n v="51.8"/>
    <n v="1023.85"/>
    <n v="0"/>
    <n v="0"/>
    <s v="No"/>
    <n v="0"/>
    <n v="1"/>
  </r>
  <r>
    <n v="188"/>
    <x v="187"/>
    <s v="Male"/>
    <n v="0"/>
    <s v="No"/>
    <s v="No"/>
    <n v="3"/>
    <x v="0"/>
    <s v="No phone service"/>
    <x v="0"/>
    <x v="0"/>
    <s v="No"/>
    <s v="No"/>
    <s v="Yes"/>
    <s v="No"/>
    <s v="No"/>
    <s v="Month-to-month"/>
    <s v="No"/>
    <s v="Electronic check"/>
    <n v="30.4"/>
    <n v="82.15"/>
    <n v="0"/>
    <n v="0"/>
    <s v="No"/>
    <n v="0"/>
    <n v="1"/>
  </r>
  <r>
    <n v="189"/>
    <x v="188"/>
    <s v="Female"/>
    <n v="0"/>
    <s v="No"/>
    <s v="No"/>
    <n v="13"/>
    <x v="1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n v="0"/>
    <n v="0"/>
    <s v="No"/>
    <n v="0"/>
    <n v="1"/>
  </r>
  <r>
    <n v="190"/>
    <x v="189"/>
    <s v="Female"/>
    <n v="0"/>
    <s v="Yes"/>
    <s v="No"/>
    <n v="40"/>
    <x v="1"/>
    <s v="Yes"/>
    <x v="0"/>
    <x v="0"/>
    <s v="Yes"/>
    <s v="No"/>
    <s v="No"/>
    <s v="No"/>
    <s v="No"/>
    <s v="Month-to-month"/>
    <s v="No"/>
    <s v="Credit card (automatic)"/>
    <n v="56.6"/>
    <n v="2379.1"/>
    <n v="0"/>
    <n v="0"/>
    <s v="No"/>
    <n v="0"/>
    <n v="1"/>
  </r>
  <r>
    <n v="191"/>
    <x v="190"/>
    <s v="Male"/>
    <n v="0"/>
    <s v="Yes"/>
    <s v="Yes"/>
    <n v="43"/>
    <x v="1"/>
    <s v="Yes"/>
    <x v="0"/>
    <x v="1"/>
    <s v="No"/>
    <s v="No"/>
    <s v="Yes"/>
    <s v="No"/>
    <s v="Yes"/>
    <s v="One year"/>
    <s v="Yes"/>
    <s v="Credit card (automatic)"/>
    <n v="71.900000000000006"/>
    <n v="3173.35"/>
    <n v="0"/>
    <n v="0"/>
    <s v="No"/>
    <n v="0"/>
    <n v="1"/>
  </r>
  <r>
    <n v="192"/>
    <x v="191"/>
    <s v="Male"/>
    <n v="0"/>
    <s v="Yes"/>
    <s v="No"/>
    <n v="6"/>
    <x v="1"/>
    <s v="No"/>
    <x v="1"/>
    <x v="0"/>
    <s v="Yes"/>
    <s v="Yes"/>
    <s v="No"/>
    <s v="No"/>
    <s v="Yes"/>
    <s v="Month-to-month"/>
    <s v="Yes"/>
    <s v="Electronic check"/>
    <n v="91"/>
    <n v="531"/>
    <n v="0"/>
    <n v="0"/>
    <s v="Yes"/>
    <n v="1"/>
    <s v=""/>
  </r>
  <r>
    <n v="193"/>
    <x v="192"/>
    <s v="Female"/>
    <n v="0"/>
    <s v="Yes"/>
    <s v="Yes"/>
    <n v="69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n v="0"/>
    <n v="0"/>
    <s v="No"/>
    <n v="0"/>
    <n v="1"/>
  </r>
  <r>
    <n v="194"/>
    <x v="193"/>
    <s v="Female"/>
    <n v="0"/>
    <s v="Yes"/>
    <s v="Yes"/>
    <n v="72"/>
    <x v="1"/>
    <s v="Yes"/>
    <x v="1"/>
    <x v="1"/>
    <s v="Yes"/>
    <s v="Yes"/>
    <s v="No"/>
    <s v="Yes"/>
    <s v="Yes"/>
    <s v="Two year"/>
    <s v="No"/>
    <s v="Credit card (automatic)"/>
    <n v="109.7"/>
    <n v="8129.3"/>
    <n v="0"/>
    <n v="0"/>
    <s v="No"/>
    <n v="0"/>
    <n v="1"/>
  </r>
  <r>
    <n v="195"/>
    <x v="194"/>
    <s v="Male"/>
    <n v="0"/>
    <s v="Yes"/>
    <s v="Yes"/>
    <n v="59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n v="0"/>
    <n v="0"/>
    <s v="No"/>
    <n v="0"/>
    <n v="1"/>
  </r>
  <r>
    <n v="196"/>
    <x v="195"/>
    <s v="Female"/>
    <n v="0"/>
    <s v="Yes"/>
    <s v="No"/>
    <n v="20"/>
    <x v="1"/>
    <s v="No"/>
    <x v="1"/>
    <x v="1"/>
    <s v="Yes"/>
    <s v="No"/>
    <s v="Yes"/>
    <s v="Yes"/>
    <s v="No"/>
    <s v="Month-to-month"/>
    <s v="Yes"/>
    <s v="Electronic check"/>
    <n v="96.55"/>
    <n v="1901.65"/>
    <n v="0"/>
    <n v="0"/>
    <s v="No"/>
    <n v="0"/>
    <n v="1"/>
  </r>
  <r>
    <n v="197"/>
    <x v="196"/>
    <s v="Male"/>
    <n v="0"/>
    <s v="Yes"/>
    <s v="Yes"/>
    <n v="24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n v="0"/>
    <n v="0"/>
    <s v="No"/>
    <n v="0"/>
    <n v="1"/>
  </r>
  <r>
    <n v="198"/>
    <x v="197"/>
    <s v="Male"/>
    <n v="0"/>
    <s v="No"/>
    <s v="No"/>
    <n v="59"/>
    <x v="1"/>
    <s v="Yes"/>
    <x v="1"/>
    <x v="0"/>
    <s v="Yes"/>
    <s v="Yes"/>
    <s v="Yes"/>
    <s v="Yes"/>
    <s v="Yes"/>
    <s v="Month-to-month"/>
    <s v="Yes"/>
    <s v="Electronic check"/>
    <n v="111.35"/>
    <n v="6519.75"/>
    <n v="0"/>
    <n v="0"/>
    <s v="No"/>
    <n v="0"/>
    <n v="1"/>
  </r>
  <r>
    <n v="199"/>
    <x v="198"/>
    <s v="Male"/>
    <n v="0"/>
    <s v="Yes"/>
    <s v="Yes"/>
    <n v="72"/>
    <x v="1"/>
    <s v="Yes"/>
    <x v="1"/>
    <x v="0"/>
    <s v="Yes"/>
    <s v="Yes"/>
    <s v="Yes"/>
    <s v="Yes"/>
    <s v="Yes"/>
    <s v="Two year"/>
    <s v="Yes"/>
    <s v="Bank transfer (automatic)"/>
    <n v="112.25"/>
    <n v="8041.65"/>
    <n v="0"/>
    <n v="0"/>
    <s v="No"/>
    <n v="0"/>
    <n v="1"/>
  </r>
  <r>
    <n v="200"/>
    <x v="199"/>
    <s v="Male"/>
    <n v="0"/>
    <s v="No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n v="0"/>
    <n v="0"/>
    <s v="No"/>
    <n v="0"/>
    <n v="1"/>
  </r>
  <r>
    <n v="201"/>
    <x v="200"/>
    <s v="Female"/>
    <n v="0"/>
    <s v="Yes"/>
    <s v="No"/>
    <n v="27"/>
    <x v="1"/>
    <s v="No"/>
    <x v="1"/>
    <x v="1"/>
    <s v="No"/>
    <s v="No"/>
    <s v="Yes"/>
    <s v="Yes"/>
    <s v="Yes"/>
    <s v="One year"/>
    <s v="Yes"/>
    <s v="Credit card (automatic)"/>
    <n v="101.9"/>
    <n v="2681.15"/>
    <n v="0"/>
    <n v="0"/>
    <s v="No"/>
    <n v="0"/>
    <n v="1"/>
  </r>
  <r>
    <n v="202"/>
    <x v="201"/>
    <s v="Female"/>
    <n v="0"/>
    <s v="No"/>
    <s v="No"/>
    <n v="14"/>
    <x v="1"/>
    <s v="No"/>
    <x v="1"/>
    <x v="0"/>
    <s v="Yes"/>
    <s v="No"/>
    <s v="Yes"/>
    <s v="No"/>
    <s v="No"/>
    <s v="Month-to-month"/>
    <s v="Yes"/>
    <s v="Credit card (automatic)"/>
    <n v="80.05"/>
    <n v="1112.3"/>
    <n v="0"/>
    <n v="0"/>
    <s v="No"/>
    <n v="0"/>
    <n v="1"/>
  </r>
  <r>
    <n v="203"/>
    <x v="202"/>
    <s v="Male"/>
    <n v="0"/>
    <s v="Yes"/>
    <s v="Yes"/>
    <n v="71"/>
    <x v="1"/>
    <s v="Yes"/>
    <x v="1"/>
    <x v="1"/>
    <s v="No"/>
    <s v="Yes"/>
    <s v="No"/>
    <s v="Yes"/>
    <s v="Yes"/>
    <s v="Two year"/>
    <s v="No"/>
    <s v="Electronic check"/>
    <n v="105.55"/>
    <n v="7405.5"/>
    <n v="0"/>
    <n v="0"/>
    <s v="No"/>
    <n v="0"/>
    <n v="1"/>
  </r>
  <r>
    <n v="204"/>
    <x v="203"/>
    <s v="Male"/>
    <n v="0"/>
    <s v="No"/>
    <s v="Yes"/>
    <n v="13"/>
    <x v="1"/>
    <s v="No"/>
    <x v="1"/>
    <x v="0"/>
    <s v="No"/>
    <s v="No"/>
    <s v="No"/>
    <s v="Yes"/>
    <s v="No"/>
    <s v="Month-to-month"/>
    <s v="Yes"/>
    <s v="Credit card (automatic)"/>
    <n v="78.3"/>
    <n v="1033.95"/>
    <n v="0"/>
    <n v="0"/>
    <s v="No"/>
    <n v="0"/>
    <n v="1"/>
  </r>
  <r>
    <n v="205"/>
    <x v="204"/>
    <s v="Male"/>
    <n v="0"/>
    <s v="No"/>
    <s v="No"/>
    <n v="44"/>
    <x v="1"/>
    <s v="No"/>
    <x v="1"/>
    <x v="0"/>
    <s v="No"/>
    <s v="No"/>
    <s v="No"/>
    <s v="No"/>
    <s v="No"/>
    <s v="Month-to-month"/>
    <s v="No"/>
    <s v="Credit card (automatic)"/>
    <n v="68.849999999999994"/>
    <n v="2958.95"/>
    <n v="0"/>
    <n v="0"/>
    <s v="No"/>
    <n v="0"/>
    <n v="1"/>
  </r>
  <r>
    <n v="206"/>
    <x v="205"/>
    <s v="Female"/>
    <n v="0"/>
    <s v="No"/>
    <s v="No"/>
    <n v="33"/>
    <x v="1"/>
    <s v="No"/>
    <x v="1"/>
    <x v="0"/>
    <s v="Yes"/>
    <s v="No"/>
    <s v="Yes"/>
    <s v="No"/>
    <s v="No"/>
    <s v="One year"/>
    <s v="Yes"/>
    <s v="Bank transfer (automatic)"/>
    <n v="79.95"/>
    <n v="2684.85"/>
    <n v="5"/>
    <n v="0"/>
    <s v="No"/>
    <n v="0"/>
    <n v="1"/>
  </r>
  <r>
    <n v="207"/>
    <x v="206"/>
    <s v="Male"/>
    <n v="0"/>
    <s v="Yes"/>
    <s v="Yes"/>
    <n v="72"/>
    <x v="0"/>
    <s v="No phone service"/>
    <x v="0"/>
    <x v="1"/>
    <s v="Yes"/>
    <s v="Yes"/>
    <s v="Yes"/>
    <s v="No"/>
    <s v="Yes"/>
    <s v="Two year"/>
    <s v="Yes"/>
    <s v="Credit card (automatic)"/>
    <n v="55.45"/>
    <n v="4179.2"/>
    <n v="0"/>
    <n v="0"/>
    <s v="No"/>
    <n v="0"/>
    <n v="1"/>
  </r>
  <r>
    <n v="208"/>
    <x v="207"/>
    <s v="Male"/>
    <n v="0"/>
    <s v="No"/>
    <s v="No"/>
    <n v="1"/>
    <x v="1"/>
    <s v="No"/>
    <x v="1"/>
    <x v="0"/>
    <s v="No"/>
    <s v="No"/>
    <s v="No"/>
    <s v="No"/>
    <s v="Yes"/>
    <s v="Month-to-month"/>
    <s v="No"/>
    <s v="Electronic check"/>
    <n v="79.900000000000006"/>
    <n v="79.900000000000006"/>
    <n v="0"/>
    <n v="0"/>
    <s v="Yes"/>
    <n v="1"/>
    <s v=""/>
  </r>
  <r>
    <n v="209"/>
    <x v="208"/>
    <s v="Female"/>
    <n v="0"/>
    <s v="No"/>
    <s v="No"/>
    <n v="19"/>
    <x v="1"/>
    <s v="No"/>
    <x v="1"/>
    <x v="1"/>
    <s v="No"/>
    <s v="Yes"/>
    <s v="Yes"/>
    <s v="Yes"/>
    <s v="Yes"/>
    <s v="Month-to-month"/>
    <s v="Yes"/>
    <s v="Electronic check"/>
    <n v="106.6"/>
    <n v="1934.45"/>
    <n v="0"/>
    <n v="1"/>
    <s v="Yes"/>
    <n v="1"/>
    <s v=""/>
  </r>
  <r>
    <n v="210"/>
    <x v="209"/>
    <s v="Male"/>
    <n v="0"/>
    <s v="Yes"/>
    <s v="No"/>
    <n v="64"/>
    <x v="1"/>
    <s v="No"/>
    <x v="1"/>
    <x v="0"/>
    <s v="Yes"/>
    <s v="Yes"/>
    <s v="Yes"/>
    <s v="Yes"/>
    <s v="Yes"/>
    <s v="One year"/>
    <s v="Yes"/>
    <s v="Credit card (automatic)"/>
    <n v="102.45"/>
    <n v="6654.1"/>
    <n v="0"/>
    <n v="0"/>
    <s v="No"/>
    <n v="0"/>
    <n v="1"/>
  </r>
  <r>
    <n v="211"/>
    <x v="210"/>
    <s v="Male"/>
    <n v="0"/>
    <s v="No"/>
    <s v="No"/>
    <n v="2"/>
    <x v="1"/>
    <s v="No"/>
    <x v="0"/>
    <x v="0"/>
    <s v="No"/>
    <s v="No"/>
    <s v="No"/>
    <s v="No"/>
    <s v="No"/>
    <s v="Month-to-month"/>
    <s v="Yes"/>
    <s v="Credit card (automatic)"/>
    <n v="46"/>
    <n v="84.5"/>
    <n v="0"/>
    <n v="0"/>
    <s v="Yes"/>
    <n v="1"/>
    <s v=""/>
  </r>
  <r>
    <n v="212"/>
    <x v="211"/>
    <s v="Female"/>
    <n v="0"/>
    <s v="No"/>
    <s v="No"/>
    <n v="1"/>
    <x v="0"/>
    <s v="No phone service"/>
    <x v="0"/>
    <x v="0"/>
    <s v="No"/>
    <s v="No"/>
    <s v="No"/>
    <s v="No"/>
    <s v="No"/>
    <s v="Month-to-month"/>
    <s v="No"/>
    <s v="Electronic check"/>
    <n v="25.25"/>
    <n v="25.25"/>
    <n v="5"/>
    <n v="0"/>
    <s v="No"/>
    <n v="0"/>
    <n v="1"/>
  </r>
  <r>
    <n v="213"/>
    <x v="212"/>
    <s v="Male"/>
    <n v="0"/>
    <s v="No"/>
    <s v="Yes"/>
    <n v="6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1124.2"/>
    <n v="0"/>
    <n v="0"/>
    <s v="No"/>
    <n v="0"/>
    <n v="1"/>
  </r>
  <r>
    <n v="214"/>
    <x v="213"/>
    <s v="Female"/>
    <n v="0"/>
    <s v="Yes"/>
    <s v="Yes"/>
    <n v="29"/>
    <x v="1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n v="0"/>
    <n v="0"/>
    <s v="No"/>
    <n v="0"/>
    <n v="1"/>
  </r>
  <r>
    <n v="215"/>
    <x v="214"/>
    <s v="Male"/>
    <n v="1"/>
    <s v="Yes"/>
    <s v="No"/>
    <n v="23"/>
    <x v="1"/>
    <s v="Yes"/>
    <x v="1"/>
    <x v="0"/>
    <s v="No"/>
    <s v="No"/>
    <s v="No"/>
    <s v="No"/>
    <s v="Yes"/>
    <s v="Month-to-month"/>
    <s v="No"/>
    <s v="Electronic check"/>
    <n v="86.8"/>
    <n v="1975.85"/>
    <n v="4"/>
    <n v="0"/>
    <s v="No"/>
    <n v="0"/>
    <n v="1"/>
  </r>
  <r>
    <n v="216"/>
    <x v="215"/>
    <s v="Female"/>
    <n v="0"/>
    <s v="Yes"/>
    <s v="No"/>
    <n v="57"/>
    <x v="0"/>
    <s v="No phone service"/>
    <x v="0"/>
    <x v="1"/>
    <s v="Yes"/>
    <s v="Yes"/>
    <s v="No"/>
    <s v="Yes"/>
    <s v="Yes"/>
    <s v="Month-to-month"/>
    <s v="Yes"/>
    <s v="Bank transfer (automatic)"/>
    <n v="58.75"/>
    <n v="3437.45"/>
    <n v="0"/>
    <n v="1"/>
    <s v="No"/>
    <n v="0"/>
    <n v="1"/>
  </r>
  <r>
    <n v="217"/>
    <x v="216"/>
    <s v="Male"/>
    <n v="0"/>
    <s v="Yes"/>
    <s v="Yes"/>
    <n v="72"/>
    <x v="0"/>
    <s v="No phone service"/>
    <x v="0"/>
    <x v="1"/>
    <s v="Yes"/>
    <s v="Yes"/>
    <s v="Yes"/>
    <s v="No"/>
    <s v="No"/>
    <s v="Two year"/>
    <s v="No"/>
    <s v="Credit card (automatic)"/>
    <n v="45.25"/>
    <n v="3139.8"/>
    <n v="0"/>
    <n v="0"/>
    <s v="No"/>
    <n v="0"/>
    <n v="1"/>
  </r>
  <r>
    <n v="218"/>
    <x v="217"/>
    <s v="Male"/>
    <n v="0"/>
    <s v="Yes"/>
    <s v="No"/>
    <n v="66"/>
    <x v="0"/>
    <s v="No phone service"/>
    <x v="0"/>
    <x v="1"/>
    <s v="Yes"/>
    <s v="Yes"/>
    <s v="Yes"/>
    <s v="Yes"/>
    <s v="No"/>
    <s v="Two year"/>
    <s v="Yes"/>
    <s v="Bank transfer (automatic)"/>
    <n v="56.6"/>
    <n v="3789.2"/>
    <n v="0"/>
    <n v="0"/>
    <s v="No"/>
    <n v="0"/>
    <n v="1"/>
  </r>
  <r>
    <n v="219"/>
    <x v="218"/>
    <s v="Male"/>
    <n v="0"/>
    <s v="Yes"/>
    <s v="Yes"/>
    <n v="65"/>
    <x v="1"/>
    <s v="Yes"/>
    <x v="0"/>
    <x v="0"/>
    <s v="Yes"/>
    <s v="Yes"/>
    <s v="Yes"/>
    <s v="Yes"/>
    <s v="Yes"/>
    <s v="Two year"/>
    <s v="Yes"/>
    <s v="Bank transfer (automatic)"/>
    <n v="84.2"/>
    <n v="5324.5"/>
    <n v="0"/>
    <n v="0"/>
    <s v="No"/>
    <n v="0"/>
    <n v="1"/>
  </r>
  <r>
    <n v="220"/>
    <x v="219"/>
    <s v="Female"/>
    <n v="0"/>
    <s v="No"/>
    <s v="No"/>
    <n v="8"/>
    <x v="1"/>
    <s v="No"/>
    <x v="1"/>
    <x v="0"/>
    <s v="No"/>
    <s v="No"/>
    <s v="No"/>
    <s v="Yes"/>
    <s v="No"/>
    <s v="Month-to-month"/>
    <s v="Yes"/>
    <s v="Bank transfer (automatic)"/>
    <n v="80"/>
    <n v="624.6"/>
    <n v="0"/>
    <n v="0"/>
    <s v="No"/>
    <n v="0"/>
    <n v="1"/>
  </r>
  <r>
    <n v="221"/>
    <x v="220"/>
    <s v="Female"/>
    <n v="0"/>
    <s v="No"/>
    <s v="No"/>
    <n v="4"/>
    <x v="1"/>
    <s v="No"/>
    <x v="1"/>
    <x v="0"/>
    <s v="No"/>
    <s v="No"/>
    <s v="No"/>
    <s v="No"/>
    <s v="No"/>
    <s v="Month-to-month"/>
    <s v="Yes"/>
    <s v="Electronic check"/>
    <n v="70.150000000000006"/>
    <n v="268.35000000000002"/>
    <n v="0"/>
    <n v="0"/>
    <s v="Yes"/>
    <n v="1"/>
    <s v=""/>
  </r>
  <r>
    <n v="222"/>
    <x v="221"/>
    <s v="Female"/>
    <n v="0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n v="0"/>
    <n v="0"/>
    <s v="No"/>
    <n v="0"/>
    <n v="1"/>
  </r>
  <r>
    <n v="223"/>
    <x v="222"/>
    <s v="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20.2"/>
    <n v="20.2"/>
    <n v="0"/>
    <n v="0"/>
    <s v="No"/>
    <n v="0"/>
    <n v="1"/>
  </r>
  <r>
    <n v="224"/>
    <x v="223"/>
    <s v="Male"/>
    <n v="0"/>
    <s v="Yes"/>
    <s v="No"/>
    <n v="4"/>
    <x v="1"/>
    <s v="No"/>
    <x v="0"/>
    <x v="0"/>
    <s v="No"/>
    <s v="No"/>
    <s v="Yes"/>
    <s v="No"/>
    <s v="No"/>
    <s v="Month-to-month"/>
    <s v="No"/>
    <s v="Mailed check"/>
    <n v="50.05"/>
    <n v="179.35"/>
    <n v="0"/>
    <n v="0"/>
    <s v="Yes"/>
    <n v="1"/>
    <s v=""/>
  </r>
  <r>
    <n v="225"/>
    <x v="224"/>
    <s v="Female"/>
    <n v="0"/>
    <s v="No"/>
    <s v="No"/>
    <n v="12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n v="0"/>
    <n v="0"/>
    <s v="No"/>
    <n v="0"/>
    <n v="1"/>
  </r>
  <r>
    <n v="226"/>
    <x v="225"/>
    <s v="Male"/>
    <n v="0"/>
    <s v="No"/>
    <s v="No"/>
    <n v="24"/>
    <x v="0"/>
    <s v="No phone service"/>
    <x v="0"/>
    <x v="1"/>
    <s v="No"/>
    <s v="No"/>
    <s v="No"/>
    <s v="Yes"/>
    <s v="Yes"/>
    <s v="One year"/>
    <s v="Yes"/>
    <s v="Mailed check"/>
    <n v="50.6"/>
    <n v="1288.75"/>
    <n v="0"/>
    <n v="0"/>
    <s v="No"/>
    <n v="0"/>
    <n v="1"/>
  </r>
  <r>
    <n v="227"/>
    <x v="226"/>
    <s v="Female"/>
    <n v="0"/>
    <s v="Yes"/>
    <s v="Yes"/>
    <n v="31"/>
    <x v="1"/>
    <s v="No"/>
    <x v="0"/>
    <x v="1"/>
    <s v="No"/>
    <s v="Yes"/>
    <s v="Yes"/>
    <s v="Yes"/>
    <s v="Yes"/>
    <s v="One year"/>
    <s v="Yes"/>
    <s v="Mailed check"/>
    <n v="81.150000000000006"/>
    <n v="2545.75"/>
    <n v="0"/>
    <n v="0"/>
    <s v="No"/>
    <n v="0"/>
    <n v="1"/>
  </r>
  <r>
    <n v="228"/>
    <x v="227"/>
    <s v="Female"/>
    <n v="0"/>
    <s v="Yes"/>
    <s v="No"/>
    <n v="1"/>
    <x v="1"/>
    <s v="No"/>
    <x v="0"/>
    <x v="0"/>
    <s v="No"/>
    <s v="No"/>
    <s v="No"/>
    <s v="Yes"/>
    <s v="No"/>
    <s v="Month-to-month"/>
    <s v="No"/>
    <s v="Mailed check"/>
    <n v="55.2"/>
    <n v="55.2"/>
    <n v="0"/>
    <n v="0"/>
    <s v="Yes"/>
    <n v="1"/>
    <s v=""/>
  </r>
  <r>
    <n v="229"/>
    <x v="228"/>
    <s v="Male"/>
    <n v="0"/>
    <s v="No"/>
    <s v="No"/>
    <n v="30"/>
    <x v="1"/>
    <s v="Yes"/>
    <x v="1"/>
    <x v="0"/>
    <s v="No"/>
    <s v="No"/>
    <s v="Yes"/>
    <s v="No"/>
    <s v="Yes"/>
    <s v="Month-to-month"/>
    <s v="Yes"/>
    <s v="Credit card (automatic)"/>
    <n v="89.9"/>
    <n v="2723.15"/>
    <n v="0"/>
    <n v="0"/>
    <s v="No"/>
    <n v="0"/>
    <n v="1"/>
  </r>
  <r>
    <n v="230"/>
    <x v="229"/>
    <s v="Female"/>
    <n v="0"/>
    <s v="Yes"/>
    <s v="Yes"/>
    <n v="47"/>
    <x v="1"/>
    <s v="Yes"/>
    <x v="0"/>
    <x v="1"/>
    <s v="Yes"/>
    <s v="No"/>
    <s v="Yes"/>
    <s v="Yes"/>
    <s v="Yes"/>
    <s v="Two year"/>
    <s v="Yes"/>
    <s v="Credit card (automatic)"/>
    <n v="85.3"/>
    <n v="4107.25"/>
    <n v="0"/>
    <n v="0"/>
    <s v="No"/>
    <n v="0"/>
    <n v="1"/>
  </r>
  <r>
    <n v="231"/>
    <x v="230"/>
    <s v="Male"/>
    <n v="0"/>
    <s v="No"/>
    <s v="No"/>
    <n v="54"/>
    <x v="1"/>
    <s v="Yes"/>
    <x v="1"/>
    <x v="1"/>
    <s v="Yes"/>
    <s v="No"/>
    <s v="Yes"/>
    <s v="Yes"/>
    <s v="Yes"/>
    <s v="Two year"/>
    <s v="Yes"/>
    <s v="Credit card (automatic)"/>
    <n v="108"/>
    <n v="5760.65"/>
    <n v="0"/>
    <n v="0"/>
    <s v="No"/>
    <n v="0"/>
    <n v="1"/>
  </r>
  <r>
    <n v="232"/>
    <x v="231"/>
    <s v="Male"/>
    <n v="0"/>
    <s v="No"/>
    <s v="No"/>
    <n v="50"/>
    <x v="1"/>
    <s v="No"/>
    <x v="1"/>
    <x v="1"/>
    <s v="Yes"/>
    <s v="No"/>
    <s v="Yes"/>
    <s v="No"/>
    <s v="Yes"/>
    <s v="Month-to-month"/>
    <s v="Yes"/>
    <s v="Credit card (automatic)"/>
    <n v="93.5"/>
    <n v="4747.5"/>
    <n v="0"/>
    <n v="0"/>
    <s v="No"/>
    <n v="0"/>
    <n v="1"/>
  </r>
  <r>
    <n v="233"/>
    <x v="232"/>
    <s v="Male"/>
    <n v="0"/>
    <s v="No"/>
    <s v="No"/>
    <n v="1"/>
    <x v="1"/>
    <s v="No"/>
    <x v="1"/>
    <x v="1"/>
    <s v="No"/>
    <s v="No"/>
    <s v="No"/>
    <s v="No"/>
    <s v="Yes"/>
    <s v="Month-to-month"/>
    <s v="Yes"/>
    <s v="Mailed check"/>
    <n v="84.6"/>
    <n v="84.6"/>
    <n v="0"/>
    <n v="1"/>
    <s v="Yes"/>
    <n v="1"/>
    <s v=""/>
  </r>
  <r>
    <n v="234"/>
    <x v="233"/>
    <s v="Female"/>
    <n v="0"/>
    <s v="No"/>
    <s v="No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n v="0"/>
    <n v="0"/>
    <s v="No"/>
    <n v="0"/>
    <n v="1"/>
  </r>
  <r>
    <n v="235"/>
    <x v="234"/>
    <s v="Female"/>
    <n v="0"/>
    <s v="No"/>
    <s v="No"/>
    <n v="29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n v="0"/>
    <n v="0"/>
    <s v="No"/>
    <n v="0"/>
    <n v="1"/>
  </r>
  <r>
    <n v="236"/>
    <x v="235"/>
    <s v="Male"/>
    <n v="0"/>
    <s v="No"/>
    <s v="No"/>
    <n v="2"/>
    <x v="1"/>
    <s v="Yes"/>
    <x v="0"/>
    <x v="0"/>
    <s v="Yes"/>
    <s v="No"/>
    <s v="No"/>
    <s v="No"/>
    <s v="No"/>
    <s v="Month-to-month"/>
    <s v="Yes"/>
    <s v="Mailed check"/>
    <n v="54.4"/>
    <n v="114.1"/>
    <n v="0"/>
    <n v="0"/>
    <s v="Yes"/>
    <n v="1"/>
    <s v=""/>
  </r>
  <r>
    <n v="237"/>
    <x v="236"/>
    <s v="Female"/>
    <n v="0"/>
    <s v="No"/>
    <s v="No"/>
    <n v="10"/>
    <x v="0"/>
    <s v="No phone service"/>
    <x v="0"/>
    <x v="0"/>
    <s v="No"/>
    <s v="No"/>
    <s v="Yes"/>
    <s v="No"/>
    <s v="No"/>
    <s v="Two year"/>
    <s v="Yes"/>
    <s v="Mailed check"/>
    <n v="29.6"/>
    <n v="299.05"/>
    <n v="0"/>
    <n v="0"/>
    <s v="No"/>
    <n v="0"/>
    <n v="1"/>
  </r>
  <r>
    <n v="238"/>
    <x v="237"/>
    <s v="Male"/>
    <n v="0"/>
    <s v="Yes"/>
    <s v="No"/>
    <n v="18"/>
    <x v="1"/>
    <s v="Yes"/>
    <x v="1"/>
    <x v="0"/>
    <s v="No"/>
    <s v="No"/>
    <s v="No"/>
    <s v="No"/>
    <s v="No"/>
    <s v="Month-to-month"/>
    <s v="Yes"/>
    <s v="Electronic check"/>
    <n v="73.150000000000006"/>
    <n v="1305.95"/>
    <n v="0"/>
    <n v="0"/>
    <s v="No"/>
    <n v="0"/>
    <n v="1"/>
  </r>
  <r>
    <n v="239"/>
    <x v="238"/>
    <s v="Female"/>
    <n v="1"/>
    <s v="No"/>
    <s v="No"/>
    <n v="11"/>
    <x v="1"/>
    <s v="No"/>
    <x v="1"/>
    <x v="0"/>
    <s v="Yes"/>
    <s v="No"/>
    <s v="No"/>
    <s v="Yes"/>
    <s v="Yes"/>
    <s v="Month-to-month"/>
    <s v="Yes"/>
    <s v="Electronic check"/>
    <n v="95"/>
    <n v="1120.3"/>
    <n v="0"/>
    <n v="0"/>
    <s v="Yes"/>
    <n v="1"/>
    <s v=""/>
  </r>
  <r>
    <n v="240"/>
    <x v="239"/>
    <s v="Male"/>
    <n v="0"/>
    <s v="No"/>
    <s v="No"/>
    <n v="16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n v="0"/>
    <n v="0"/>
    <s v="No"/>
    <n v="0"/>
    <n v="1"/>
  </r>
  <r>
    <n v="241"/>
    <x v="240"/>
    <s v="Female"/>
    <n v="0"/>
    <s v="No"/>
    <s v="No"/>
    <n v="72"/>
    <x v="1"/>
    <s v="Yes"/>
    <x v="0"/>
    <x v="0"/>
    <s v="Yes"/>
    <s v="Yes"/>
    <s v="Yes"/>
    <s v="Yes"/>
    <s v="Yes"/>
    <s v="Two year"/>
    <s v="No"/>
    <s v="Bank transfer (automatic)"/>
    <n v="86.6"/>
    <n v="6350.5"/>
    <n v="0"/>
    <n v="1"/>
    <s v="No"/>
    <n v="0"/>
    <n v="1"/>
  </r>
  <r>
    <n v="242"/>
    <x v="241"/>
    <s v="Male"/>
    <n v="0"/>
    <s v="No"/>
    <s v="No"/>
    <n v="72"/>
    <x v="1"/>
    <s v="Yes"/>
    <x v="1"/>
    <x v="0"/>
    <s v="Yes"/>
    <s v="Yes"/>
    <s v="Yes"/>
    <s v="Yes"/>
    <s v="Yes"/>
    <s v="Two year"/>
    <s v="No"/>
    <s v="Bank transfer (automatic)"/>
    <n v="109.2"/>
    <n v="7878.3"/>
    <n v="4"/>
    <n v="0"/>
    <s v="No"/>
    <n v="0"/>
    <n v="1"/>
  </r>
  <r>
    <n v="243"/>
    <x v="242"/>
    <s v="Female"/>
    <n v="0"/>
    <s v="Yes"/>
    <s v="Yes"/>
    <n v="41"/>
    <x v="1"/>
    <s v="No"/>
    <x v="0"/>
    <x v="1"/>
    <s v="No"/>
    <s v="No"/>
    <s v="Yes"/>
    <s v="Yes"/>
    <s v="Yes"/>
    <s v="One year"/>
    <s v="Yes"/>
    <s v="Credit card (automatic)"/>
    <n v="74.7"/>
    <n v="3187.65"/>
    <n v="0"/>
    <n v="2"/>
    <s v="No"/>
    <n v="0"/>
    <n v="1"/>
  </r>
  <r>
    <n v="244"/>
    <x v="243"/>
    <s v="Female"/>
    <n v="1"/>
    <s v="Yes"/>
    <s v="No"/>
    <n v="65"/>
    <x v="1"/>
    <s v="No"/>
    <x v="1"/>
    <x v="1"/>
    <s v="Yes"/>
    <s v="Yes"/>
    <s v="No"/>
    <s v="No"/>
    <s v="Yes"/>
    <s v="Month-to-month"/>
    <s v="No"/>
    <s v="Electronic check"/>
    <n v="94.4"/>
    <n v="6126.15"/>
    <n v="0"/>
    <n v="0"/>
    <s v="No"/>
    <n v="0"/>
    <n v="1"/>
  </r>
  <r>
    <n v="245"/>
    <x v="244"/>
    <s v="Female"/>
    <n v="1"/>
    <s v="No"/>
    <s v="No"/>
    <n v="13"/>
    <x v="1"/>
    <s v="No"/>
    <x v="0"/>
    <x v="0"/>
    <s v="Yes"/>
    <s v="Yes"/>
    <s v="No"/>
    <s v="No"/>
    <s v="No"/>
    <s v="Month-to-month"/>
    <s v="Yes"/>
    <s v="Electronic check"/>
    <n v="54.8"/>
    <n v="731.3"/>
    <n v="0"/>
    <n v="0"/>
    <s v="No"/>
    <n v="0"/>
    <n v="1"/>
  </r>
  <r>
    <n v="246"/>
    <x v="245"/>
    <s v="Male"/>
    <n v="1"/>
    <s v="No"/>
    <s v="No"/>
    <n v="4"/>
    <x v="1"/>
    <s v="No"/>
    <x v="1"/>
    <x v="1"/>
    <s v="No"/>
    <s v="No"/>
    <s v="No"/>
    <s v="No"/>
    <s v="No"/>
    <s v="Month-to-month"/>
    <s v="No"/>
    <s v="Electronic check"/>
    <n v="75.349999999999994"/>
    <n v="273.39999999999998"/>
    <n v="1"/>
    <n v="0"/>
    <s v="No"/>
    <n v="0"/>
    <n v="1"/>
  </r>
  <r>
    <n v="247"/>
    <x v="246"/>
    <s v="Male"/>
    <n v="0"/>
    <s v="No"/>
    <s v="No"/>
    <n v="41"/>
    <x v="1"/>
    <s v="Yes"/>
    <x v="0"/>
    <x v="0"/>
    <s v="No"/>
    <s v="Yes"/>
    <s v="No"/>
    <s v="No"/>
    <s v="Yes"/>
    <s v="One year"/>
    <s v="No"/>
    <s v="Mailed check"/>
    <n v="65"/>
    <n v="2531.8000000000002"/>
    <n v="0"/>
    <n v="0"/>
    <s v="No"/>
    <n v="0"/>
    <n v="1"/>
  </r>
  <r>
    <n v="248"/>
    <x v="247"/>
    <s v="Male"/>
    <n v="1"/>
    <s v="No"/>
    <s v="No"/>
    <n v="15"/>
    <x v="1"/>
    <s v="No"/>
    <x v="1"/>
    <x v="0"/>
    <s v="Yes"/>
    <s v="No"/>
    <s v="No"/>
    <s v="No"/>
    <s v="No"/>
    <s v="Month-to-month"/>
    <s v="Yes"/>
    <s v="Electronic check"/>
    <n v="74.400000000000006"/>
    <n v="1074.3"/>
    <n v="0"/>
    <n v="0"/>
    <s v="Yes"/>
    <n v="1"/>
    <s v=""/>
  </r>
  <r>
    <n v="249"/>
    <x v="248"/>
    <s v="Male"/>
    <n v="0"/>
    <s v="No"/>
    <s v="No"/>
    <n v="1"/>
    <x v="1"/>
    <s v="No"/>
    <x v="0"/>
    <x v="1"/>
    <s v="No"/>
    <s v="No"/>
    <s v="No"/>
    <s v="No"/>
    <s v="No"/>
    <s v="Month-to-month"/>
    <s v="Yes"/>
    <s v="Mailed check"/>
    <n v="48.55"/>
    <n v="48.55"/>
    <n v="0"/>
    <n v="0"/>
    <s v="Yes"/>
    <n v="1"/>
    <s v=""/>
  </r>
  <r>
    <n v="250"/>
    <x v="249"/>
    <s v="Male"/>
    <n v="0"/>
    <s v="No"/>
    <s v="No"/>
    <n v="42"/>
    <x v="1"/>
    <s v="Yes"/>
    <x v="1"/>
    <x v="1"/>
    <s v="Yes"/>
    <s v="Yes"/>
    <s v="No"/>
    <s v="No"/>
    <s v="Yes"/>
    <s v="One year"/>
    <s v="Yes"/>
    <s v="Electronic check"/>
    <n v="99"/>
    <n v="4298.45"/>
    <n v="0"/>
    <n v="0"/>
    <s v="No"/>
    <n v="0"/>
    <n v="1"/>
  </r>
  <r>
    <n v="251"/>
    <x v="250"/>
    <s v="Female"/>
    <n v="0"/>
    <s v="Yes"/>
    <s v="No"/>
    <n v="51"/>
    <x v="1"/>
    <s v="No"/>
    <x v="1"/>
    <x v="1"/>
    <s v="Yes"/>
    <s v="Yes"/>
    <s v="No"/>
    <s v="Yes"/>
    <s v="No"/>
    <s v="One year"/>
    <s v="Yes"/>
    <s v="Electronic check"/>
    <n v="93.5"/>
    <n v="4619.55"/>
    <n v="5"/>
    <n v="0"/>
    <s v="No"/>
    <n v="0"/>
    <n v="1"/>
  </r>
  <r>
    <n v="252"/>
    <x v="251"/>
    <s v="Female"/>
    <n v="0"/>
    <s v="Yes"/>
    <s v="Yes"/>
    <n v="2"/>
    <x v="1"/>
    <s v="No"/>
    <x v="1"/>
    <x v="0"/>
    <s v="No"/>
    <s v="No"/>
    <s v="No"/>
    <s v="No"/>
    <s v="No"/>
    <s v="Month-to-month"/>
    <s v="No"/>
    <s v="Electronic check"/>
    <n v="70.400000000000006"/>
    <n v="147.15"/>
    <n v="0"/>
    <n v="0"/>
    <s v="Yes"/>
    <n v="1"/>
    <s v=""/>
  </r>
  <r>
    <n v="253"/>
    <x v="252"/>
    <s v="Male"/>
    <n v="1"/>
    <s v="Yes"/>
    <s v="No"/>
    <n v="1"/>
    <x v="0"/>
    <s v="No phone service"/>
    <x v="0"/>
    <x v="0"/>
    <s v="Yes"/>
    <s v="No"/>
    <s v="No"/>
    <s v="Yes"/>
    <s v="No"/>
    <s v="Month-to-month"/>
    <s v="No"/>
    <s v="Electronic check"/>
    <n v="40.200000000000003"/>
    <n v="40.200000000000003"/>
    <n v="0"/>
    <n v="0"/>
    <s v="Yes"/>
    <n v="1"/>
    <s v=""/>
  </r>
  <r>
    <n v="254"/>
    <x v="253"/>
    <s v="Male"/>
    <n v="0"/>
    <s v="No"/>
    <s v="Yes"/>
    <n v="32"/>
    <x v="1"/>
    <s v="Yes"/>
    <x v="0"/>
    <x v="0"/>
    <s v="Yes"/>
    <s v="Yes"/>
    <s v="Yes"/>
    <s v="Yes"/>
    <s v="Yes"/>
    <s v="One year"/>
    <s v="No"/>
    <s v="Credit card (automatic)"/>
    <n v="83.7"/>
    <n v="2633.3"/>
    <n v="0"/>
    <n v="0"/>
    <s v="No"/>
    <n v="0"/>
    <n v="1"/>
  </r>
  <r>
    <n v="255"/>
    <x v="254"/>
    <s v="Male"/>
    <n v="0"/>
    <s v="No"/>
    <s v="No"/>
    <n v="1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n v="0"/>
    <n v="0"/>
    <s v="No"/>
    <n v="0"/>
    <n v="1"/>
  </r>
  <r>
    <n v="256"/>
    <x v="255"/>
    <s v="Female"/>
    <n v="0"/>
    <s v="Yes"/>
    <s v="Yes"/>
    <n v="67"/>
    <x v="0"/>
    <s v="No phone service"/>
    <x v="0"/>
    <x v="0"/>
    <s v="Yes"/>
    <s v="Yes"/>
    <s v="Yes"/>
    <s v="Yes"/>
    <s v="Yes"/>
    <s v="Two year"/>
    <s v="Yes"/>
    <s v="Electronic check"/>
    <n v="59.55"/>
    <n v="4103.8999999999996"/>
    <n v="0"/>
    <n v="0"/>
    <s v="No"/>
    <n v="0"/>
    <n v="1"/>
  </r>
  <r>
    <n v="257"/>
    <x v="256"/>
    <s v="Female"/>
    <n v="0"/>
    <s v="Yes"/>
    <s v="Yes"/>
    <n v="61"/>
    <x v="1"/>
    <s v="Yes"/>
    <x v="1"/>
    <x v="1"/>
    <s v="Yes"/>
    <s v="Yes"/>
    <s v="Yes"/>
    <s v="Yes"/>
    <s v="Yes"/>
    <s v="Two year"/>
    <s v="No"/>
    <s v="Credit card (automatic)"/>
    <n v="115.1"/>
    <n v="7008.15"/>
    <n v="0"/>
    <n v="0"/>
    <s v="No"/>
    <n v="0"/>
    <n v="1"/>
  </r>
  <r>
    <n v="258"/>
    <x v="257"/>
    <s v="Male"/>
    <n v="0"/>
    <s v="No"/>
    <s v="No"/>
    <n v="50"/>
    <x v="1"/>
    <s v="Yes"/>
    <x v="1"/>
    <x v="1"/>
    <s v="Yes"/>
    <s v="Yes"/>
    <s v="Yes"/>
    <s v="Yes"/>
    <s v="Yes"/>
    <s v="One year"/>
    <s v="No"/>
    <s v="Credit card (automatic)"/>
    <n v="114.35"/>
    <n v="5791.1"/>
    <n v="0"/>
    <n v="0"/>
    <s v="No"/>
    <n v="0"/>
    <n v="1"/>
  </r>
  <r>
    <n v="259"/>
    <x v="258"/>
    <s v="Female"/>
    <n v="0"/>
    <s v="Yes"/>
    <s v="No"/>
    <n v="2"/>
    <x v="1"/>
    <s v="No"/>
    <x v="0"/>
    <x v="0"/>
    <s v="No"/>
    <s v="No"/>
    <s v="No"/>
    <s v="No"/>
    <s v="No"/>
    <s v="Month-to-month"/>
    <s v="Yes"/>
    <s v="Credit card (automatic)"/>
    <n v="44.6"/>
    <n v="80.55"/>
    <n v="0"/>
    <n v="0"/>
    <s v="Yes"/>
    <n v="1"/>
    <s v=""/>
  </r>
  <r>
    <n v="260"/>
    <x v="259"/>
    <s v="Female"/>
    <n v="1"/>
    <s v="Yes"/>
    <s v="No"/>
    <n v="29"/>
    <x v="0"/>
    <s v="No phone service"/>
    <x v="0"/>
    <x v="1"/>
    <s v="No"/>
    <s v="Yes"/>
    <s v="No"/>
    <s v="No"/>
    <s v="Yes"/>
    <s v="Month-to-month"/>
    <s v="Yes"/>
    <s v="Electronic check"/>
    <n v="45"/>
    <n v="1228.6500000000001"/>
    <n v="4"/>
    <n v="0"/>
    <s v="No"/>
    <n v="0"/>
    <n v="1"/>
  </r>
  <r>
    <n v="261"/>
    <x v="260"/>
    <s v="Male"/>
    <n v="1"/>
    <s v="No"/>
    <s v="No"/>
    <n v="3"/>
    <x v="0"/>
    <s v="No phone service"/>
    <x v="0"/>
    <x v="0"/>
    <s v="No"/>
    <s v="Yes"/>
    <s v="No"/>
    <s v="No"/>
    <s v="Yes"/>
    <s v="Month-to-month"/>
    <s v="Yes"/>
    <s v="Electronic check"/>
    <n v="41.15"/>
    <n v="132.19999999999999"/>
    <n v="0"/>
    <n v="0"/>
    <s v="Yes"/>
    <n v="1"/>
    <s v=""/>
  </r>
  <r>
    <n v="262"/>
    <x v="261"/>
    <s v="Male"/>
    <n v="1"/>
    <s v="No"/>
    <s v="No"/>
    <n v="13"/>
    <x v="1"/>
    <s v="Yes"/>
    <x v="1"/>
    <x v="0"/>
    <s v="Yes"/>
    <s v="Yes"/>
    <s v="No"/>
    <s v="Yes"/>
    <s v="Yes"/>
    <s v="Month-to-month"/>
    <s v="Yes"/>
    <s v="Electronic check"/>
    <n v="106.9"/>
    <n v="1364.3"/>
    <n v="0"/>
    <n v="1"/>
    <s v="Yes"/>
    <n v="1"/>
    <s v=""/>
  </r>
  <r>
    <n v="263"/>
    <x v="262"/>
    <s v="Male"/>
    <n v="1"/>
    <s v="Yes"/>
    <s v="No"/>
    <n v="57"/>
    <x v="1"/>
    <s v="Yes"/>
    <x v="1"/>
    <x v="0"/>
    <s v="Yes"/>
    <s v="No"/>
    <s v="No"/>
    <s v="No"/>
    <s v="Yes"/>
    <s v="Month-to-month"/>
    <s v="Yes"/>
    <s v="Electronic check"/>
    <n v="89.85"/>
    <n v="4925.3500000000004"/>
    <n v="5"/>
    <n v="0"/>
    <s v="No"/>
    <n v="0"/>
    <n v="1"/>
  </r>
  <r>
    <n v="264"/>
    <x v="263"/>
    <s v="Female"/>
    <n v="0"/>
    <s v="No"/>
    <s v="No"/>
    <n v="31"/>
    <x v="0"/>
    <s v="No phone service"/>
    <x v="0"/>
    <x v="1"/>
    <s v="Yes"/>
    <s v="No"/>
    <s v="Yes"/>
    <s v="No"/>
    <s v="Yes"/>
    <s v="Two year"/>
    <s v="Yes"/>
    <s v="Bank transfer (automatic)"/>
    <n v="49.85"/>
    <n v="1520.1"/>
    <n v="0"/>
    <n v="0"/>
    <s v="No"/>
    <n v="0"/>
    <n v="1"/>
  </r>
  <r>
    <n v="265"/>
    <x v="264"/>
    <s v="Female"/>
    <n v="0"/>
    <s v="Yes"/>
    <s v="No"/>
    <n v="45"/>
    <x v="1"/>
    <s v="Yes"/>
    <x v="1"/>
    <x v="1"/>
    <s v="Yes"/>
    <s v="Yes"/>
    <s v="Yes"/>
    <s v="Yes"/>
    <s v="Yes"/>
    <s v="One year"/>
    <s v="No"/>
    <s v="Mailed check"/>
    <n v="113.3"/>
    <n v="5032.25"/>
    <n v="0"/>
    <n v="0"/>
    <s v="No"/>
    <n v="0"/>
    <n v="1"/>
  </r>
  <r>
    <n v="266"/>
    <x v="265"/>
    <s v="Female"/>
    <n v="0"/>
    <s v="Yes"/>
    <s v="Yes"/>
    <n v="61"/>
    <x v="1"/>
    <s v="Yes"/>
    <x v="0"/>
    <x v="1"/>
    <s v="Yes"/>
    <s v="Yes"/>
    <s v="Yes"/>
    <s v="Yes"/>
    <s v="Yes"/>
    <s v="Two year"/>
    <s v="No"/>
    <s v="Mailed check"/>
    <n v="88.1"/>
    <n v="5526.75"/>
    <n v="2"/>
    <n v="0"/>
    <s v="No"/>
    <n v="0"/>
    <n v="1"/>
  </r>
  <r>
    <n v="267"/>
    <x v="266"/>
    <s v="Male"/>
    <n v="0"/>
    <s v="No"/>
    <s v="No"/>
    <n v="5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n v="0"/>
    <n v="0"/>
    <s v="No"/>
    <n v="0"/>
    <n v="1"/>
  </r>
  <r>
    <n v="268"/>
    <x v="267"/>
    <s v="Female"/>
    <n v="1"/>
    <s v="No"/>
    <s v="No"/>
    <n v="19"/>
    <x v="1"/>
    <s v="No"/>
    <x v="1"/>
    <x v="1"/>
    <s v="Yes"/>
    <s v="No"/>
    <s v="Yes"/>
    <s v="Yes"/>
    <s v="Yes"/>
    <s v="Month-to-month"/>
    <s v="Yes"/>
    <s v="Mailed check"/>
    <n v="105"/>
    <n v="2007.25"/>
    <n v="0"/>
    <n v="0"/>
    <s v="No"/>
    <n v="0"/>
    <n v="1"/>
  </r>
  <r>
    <n v="269"/>
    <x v="268"/>
    <s v="Male"/>
    <n v="0"/>
    <s v="No"/>
    <s v="No"/>
    <n v="5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n v="0"/>
    <n v="2"/>
    <s v="Yes"/>
    <n v="1"/>
    <s v=""/>
  </r>
  <r>
    <n v="270"/>
    <x v="269"/>
    <s v="Female"/>
    <n v="0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n v="0"/>
    <n v="0"/>
    <s v="No"/>
    <n v="0"/>
    <n v="1"/>
  </r>
  <r>
    <n v="271"/>
    <x v="270"/>
    <s v="Female"/>
    <n v="1"/>
    <s v="No"/>
    <s v="No"/>
    <n v="16"/>
    <x v="1"/>
    <s v="No"/>
    <x v="1"/>
    <x v="0"/>
    <s v="No"/>
    <s v="No"/>
    <s v="Yes"/>
    <s v="Yes"/>
    <s v="Yes"/>
    <s v="Month-to-month"/>
    <s v="Yes"/>
    <s v="Electronic check"/>
    <n v="94.45"/>
    <n v="1511.2"/>
    <n v="0"/>
    <n v="1"/>
    <s v="Yes"/>
    <n v="1"/>
    <s v=""/>
  </r>
  <r>
    <n v="272"/>
    <x v="271"/>
    <s v="Male"/>
    <n v="0"/>
    <s v="Yes"/>
    <s v="No"/>
    <n v="57"/>
    <x v="1"/>
    <s v="No"/>
    <x v="0"/>
    <x v="1"/>
    <s v="Yes"/>
    <s v="No"/>
    <s v="Yes"/>
    <s v="No"/>
    <s v="No"/>
    <s v="Two year"/>
    <s v="Yes"/>
    <s v="Electronic check"/>
    <n v="59.75"/>
    <n v="3450.15"/>
    <n v="0"/>
    <n v="0"/>
    <s v="No"/>
    <n v="0"/>
    <n v="1"/>
  </r>
  <r>
    <n v="273"/>
    <x v="272"/>
    <s v="Male"/>
    <n v="0"/>
    <s v="No"/>
    <s v="No"/>
    <n v="1"/>
    <x v="0"/>
    <s v="No phone service"/>
    <x v="0"/>
    <x v="0"/>
    <s v="No"/>
    <s v="No"/>
    <s v="No"/>
    <s v="No"/>
    <s v="No"/>
    <s v="Month-to-month"/>
    <s v="No"/>
    <s v="Bank transfer (automatic)"/>
    <n v="24.8"/>
    <n v="24.8"/>
    <n v="0"/>
    <n v="0"/>
    <s v="Yes"/>
    <n v="1"/>
    <s v=""/>
  </r>
  <r>
    <n v="274"/>
    <x v="273"/>
    <s v="Male"/>
    <n v="1"/>
    <s v="Yes"/>
    <s v="No"/>
    <n v="20"/>
    <x v="1"/>
    <s v="Yes"/>
    <x v="1"/>
    <x v="0"/>
    <s v="Yes"/>
    <s v="No"/>
    <s v="Yes"/>
    <s v="Yes"/>
    <s v="Yes"/>
    <s v="Month-to-month"/>
    <s v="No"/>
    <s v="Electronic check"/>
    <n v="107.05"/>
    <n v="2172.0500000000002"/>
    <n v="0"/>
    <n v="0"/>
    <s v="No"/>
    <n v="0"/>
    <n v="1"/>
  </r>
  <r>
    <n v="275"/>
    <x v="274"/>
    <s v="Male"/>
    <n v="0"/>
    <s v="No"/>
    <s v="No"/>
    <n v="1"/>
    <x v="1"/>
    <s v="No"/>
    <x v="1"/>
    <x v="0"/>
    <s v="No"/>
    <s v="No"/>
    <s v="No"/>
    <s v="No"/>
    <s v="No"/>
    <s v="Month-to-month"/>
    <s v="No"/>
    <s v="Mailed check"/>
    <n v="70.599999999999994"/>
    <n v="70.599999999999994"/>
    <n v="0"/>
    <n v="0"/>
    <s v="Yes"/>
    <n v="1"/>
    <s v=""/>
  </r>
  <r>
    <n v="276"/>
    <x v="275"/>
    <s v="Male"/>
    <n v="0"/>
    <s v="Yes"/>
    <s v="No"/>
    <n v="5"/>
    <x v="1"/>
    <s v="Yes"/>
    <x v="1"/>
    <x v="0"/>
    <s v="Yes"/>
    <s v="No"/>
    <s v="Yes"/>
    <s v="No"/>
    <s v="No"/>
    <s v="Month-to-month"/>
    <s v="Yes"/>
    <s v="Electronic check"/>
    <n v="85.4"/>
    <n v="401.1"/>
    <n v="0"/>
    <n v="0"/>
    <s v="Yes"/>
    <n v="1"/>
    <s v=""/>
  </r>
  <r>
    <n v="277"/>
    <x v="276"/>
    <s v="Female"/>
    <n v="0"/>
    <s v="Yes"/>
    <s v="No"/>
    <n v="52"/>
    <x v="1"/>
    <s v="Yes"/>
    <x v="1"/>
    <x v="0"/>
    <s v="Yes"/>
    <s v="Yes"/>
    <s v="No"/>
    <s v="Yes"/>
    <s v="Yes"/>
    <s v="Month-to-month"/>
    <s v="Yes"/>
    <s v="Electronic check"/>
    <n v="105.05"/>
    <n v="5624.85"/>
    <n v="0"/>
    <n v="5"/>
    <s v="Yes"/>
    <n v="1"/>
    <s v=""/>
  </r>
  <r>
    <n v="278"/>
    <x v="277"/>
    <s v="Male"/>
    <n v="1"/>
    <s v="Yes"/>
    <s v="No"/>
    <n v="21"/>
    <x v="1"/>
    <s v="No"/>
    <x v="0"/>
    <x v="1"/>
    <s v="Yes"/>
    <s v="No"/>
    <s v="No"/>
    <s v="No"/>
    <s v="Yes"/>
    <s v="Month-to-month"/>
    <s v="Yes"/>
    <s v="Bank transfer (automatic)"/>
    <n v="64.95"/>
    <n v="1339.8"/>
    <n v="0"/>
    <n v="0"/>
    <s v="No"/>
    <n v="0"/>
    <n v="1"/>
  </r>
  <r>
    <n v="279"/>
    <x v="278"/>
    <s v="Male"/>
    <n v="0"/>
    <s v="No"/>
    <s v="No"/>
    <n v="14"/>
    <x v="0"/>
    <s v="No phone service"/>
    <x v="0"/>
    <x v="0"/>
    <s v="No"/>
    <s v="Yes"/>
    <s v="Yes"/>
    <s v="Yes"/>
    <s v="Yes"/>
    <s v="Month-to-month"/>
    <s v="Yes"/>
    <s v="Electronic check"/>
    <n v="55"/>
    <n v="771.95"/>
    <n v="0"/>
    <n v="0"/>
    <s v="No"/>
    <n v="0"/>
    <n v="1"/>
  </r>
  <r>
    <n v="280"/>
    <x v="279"/>
    <s v="Female"/>
    <n v="0"/>
    <s v="No"/>
    <s v="No"/>
    <n v="5"/>
    <x v="1"/>
    <s v="No"/>
    <x v="0"/>
    <x v="0"/>
    <s v="Yes"/>
    <s v="No"/>
    <s v="No"/>
    <s v="No"/>
    <s v="No"/>
    <s v="Month-to-month"/>
    <s v="No"/>
    <s v="Bank transfer (automatic)"/>
    <n v="50.55"/>
    <n v="244.75"/>
    <n v="0"/>
    <n v="0"/>
    <s v="No"/>
    <n v="0"/>
    <n v="1"/>
  </r>
  <r>
    <n v="281"/>
    <x v="280"/>
    <s v="Female"/>
    <n v="0"/>
    <s v="No"/>
    <s v="No"/>
    <n v="6"/>
    <x v="1"/>
    <s v="No"/>
    <x v="0"/>
    <x v="1"/>
    <s v="Yes"/>
    <s v="No"/>
    <s v="No"/>
    <s v="No"/>
    <s v="No"/>
    <s v="Month-to-month"/>
    <s v="No"/>
    <s v="Mailed check"/>
    <n v="55.15"/>
    <n v="322.89999999999998"/>
    <n v="0"/>
    <n v="0"/>
    <s v="No"/>
    <n v="0"/>
    <n v="1"/>
  </r>
  <r>
    <n v="282"/>
    <x v="281"/>
    <s v="Female"/>
    <n v="0"/>
    <s v="No"/>
    <s v="No"/>
    <n v="10"/>
    <x v="1"/>
    <s v="No"/>
    <x v="0"/>
    <x v="0"/>
    <s v="Yes"/>
    <s v="No"/>
    <s v="No"/>
    <s v="No"/>
    <s v="No"/>
    <s v="Month-to-month"/>
    <s v="No"/>
    <s v="Electronic check"/>
    <n v="51.2"/>
    <n v="498.25"/>
    <n v="0"/>
    <n v="0"/>
    <s v="No"/>
    <n v="0"/>
    <n v="1"/>
  </r>
  <r>
    <n v="283"/>
    <x v="282"/>
    <s v="Female"/>
    <n v="0"/>
    <s v="No"/>
    <s v="Yes"/>
    <n v="1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n v="0"/>
    <n v="0"/>
    <s v="No"/>
    <n v="0"/>
    <n v="1"/>
  </r>
  <r>
    <n v="284"/>
    <x v="283"/>
    <s v="Female"/>
    <n v="0"/>
    <s v="No"/>
    <s v="No"/>
    <n v="68"/>
    <x v="1"/>
    <s v="Yes"/>
    <x v="0"/>
    <x v="1"/>
    <s v="No"/>
    <s v="No"/>
    <s v="No"/>
    <s v="No"/>
    <s v="No"/>
    <s v="Month-to-month"/>
    <s v="No"/>
    <s v="Mailed check"/>
    <n v="54.45"/>
    <n v="3687.75"/>
    <n v="0"/>
    <n v="0"/>
    <s v="No"/>
    <n v="0"/>
    <n v="1"/>
  </r>
  <r>
    <n v="285"/>
    <x v="284"/>
    <s v="Male"/>
    <n v="0"/>
    <s v="Yes"/>
    <s v="Yes"/>
    <n v="18"/>
    <x v="1"/>
    <s v="No"/>
    <x v="1"/>
    <x v="0"/>
    <s v="No"/>
    <s v="Yes"/>
    <s v="No"/>
    <s v="Yes"/>
    <s v="Yes"/>
    <s v="Month-to-month"/>
    <s v="No"/>
    <s v="Mailed check"/>
    <n v="95.15"/>
    <n v="1779.95"/>
    <n v="0"/>
    <n v="2"/>
    <s v="Yes"/>
    <n v="1"/>
    <s v=""/>
  </r>
  <r>
    <n v="286"/>
    <x v="285"/>
    <s v="Female"/>
    <n v="0"/>
    <s v="No"/>
    <s v="No"/>
    <n v="22"/>
    <x v="1"/>
    <s v="Yes"/>
    <x v="1"/>
    <x v="0"/>
    <s v="No"/>
    <s v="No"/>
    <s v="No"/>
    <s v="No"/>
    <s v="No"/>
    <s v="One year"/>
    <s v="Yes"/>
    <s v="Credit card (automatic)"/>
    <n v="76"/>
    <n v="1783.6"/>
    <n v="0"/>
    <n v="0"/>
    <s v="No"/>
    <n v="0"/>
    <n v="1"/>
  </r>
  <r>
    <n v="287"/>
    <x v="286"/>
    <s v="Female"/>
    <n v="0"/>
    <s v="No"/>
    <s v="No"/>
    <n v="20"/>
    <x v="1"/>
    <s v="No"/>
    <x v="0"/>
    <x v="0"/>
    <s v="No"/>
    <s v="No"/>
    <s v="No"/>
    <s v="No"/>
    <s v="No"/>
    <s v="Month-to-month"/>
    <s v="Yes"/>
    <s v="Electronic check"/>
    <n v="44.35"/>
    <n v="927.15"/>
    <n v="0"/>
    <n v="0"/>
    <s v="No"/>
    <n v="0"/>
    <n v="1"/>
  </r>
  <r>
    <n v="288"/>
    <x v="287"/>
    <s v="Male"/>
    <n v="0"/>
    <s v="Yes"/>
    <s v="No"/>
    <n v="1"/>
    <x v="1"/>
    <s v="No"/>
    <x v="1"/>
    <x v="0"/>
    <s v="No"/>
    <s v="No"/>
    <s v="No"/>
    <s v="No"/>
    <s v="No"/>
    <s v="Month-to-month"/>
    <s v="No"/>
    <s v="Electronic check"/>
    <n v="70"/>
    <n v="70"/>
    <n v="0"/>
    <n v="0"/>
    <s v="Yes"/>
    <n v="1"/>
    <s v=""/>
  </r>
  <r>
    <n v="289"/>
    <x v="288"/>
    <s v="Male"/>
    <n v="1"/>
    <s v="No"/>
    <s v="No"/>
    <n v="8"/>
    <x v="1"/>
    <s v="No"/>
    <x v="1"/>
    <x v="0"/>
    <s v="Yes"/>
    <s v="No"/>
    <s v="No"/>
    <s v="No"/>
    <s v="No"/>
    <s v="Month-to-month"/>
    <s v="Yes"/>
    <s v="Electronic check"/>
    <n v="74.5"/>
    <n v="606.54999999999995"/>
    <n v="0"/>
    <n v="0"/>
    <s v="Yes"/>
    <n v="1"/>
    <s v=""/>
  </r>
  <r>
    <n v="290"/>
    <x v="289"/>
    <s v="Male"/>
    <n v="0"/>
    <s v="No"/>
    <s v="No"/>
    <n v="10"/>
    <x v="1"/>
    <s v="No"/>
    <x v="0"/>
    <x v="0"/>
    <s v="No"/>
    <s v="No"/>
    <s v="No"/>
    <s v="No"/>
    <s v="No"/>
    <s v="Month-to-month"/>
    <s v="Yes"/>
    <s v="Credit card (automatic)"/>
    <n v="44.85"/>
    <n v="435.4"/>
    <n v="0"/>
    <n v="0"/>
    <s v="Yes"/>
    <n v="1"/>
    <s v=""/>
  </r>
  <r>
    <n v="291"/>
    <x v="290"/>
    <s v="Male"/>
    <n v="1"/>
    <s v="No"/>
    <s v="No"/>
    <n v="24"/>
    <x v="1"/>
    <s v="Yes"/>
    <x v="1"/>
    <x v="0"/>
    <s v="No"/>
    <s v="No"/>
    <s v="No"/>
    <s v="No"/>
    <s v="No"/>
    <s v="Month-to-month"/>
    <s v="Yes"/>
    <s v="Electronic check"/>
    <n v="76.099999999999994"/>
    <n v="1712.7"/>
    <n v="0"/>
    <n v="0"/>
    <s v="Yes"/>
    <n v="1"/>
    <s v=""/>
  </r>
  <r>
    <n v="292"/>
    <x v="291"/>
    <s v="Male"/>
    <n v="0"/>
    <s v="No"/>
    <s v="No"/>
    <n v="35"/>
    <x v="1"/>
    <s v="No"/>
    <x v="0"/>
    <x v="1"/>
    <s v="Yes"/>
    <s v="Yes"/>
    <s v="No"/>
    <s v="No"/>
    <s v="No"/>
    <s v="One year"/>
    <s v="No"/>
    <s v="Mailed check"/>
    <n v="61.2"/>
    <n v="2021.2"/>
    <n v="0"/>
    <n v="0"/>
    <s v="No"/>
    <n v="0"/>
    <n v="1"/>
  </r>
  <r>
    <n v="293"/>
    <x v="292"/>
    <s v="Male"/>
    <n v="0"/>
    <s v="Yes"/>
    <s v="Yes"/>
    <n v="23"/>
    <x v="1"/>
    <s v="No"/>
    <x v="1"/>
    <x v="0"/>
    <s v="Yes"/>
    <s v="Yes"/>
    <s v="Yes"/>
    <s v="No"/>
    <s v="No"/>
    <s v="One year"/>
    <s v="No"/>
    <s v="Mailed check"/>
    <n v="86.8"/>
    <n v="1940.8"/>
    <n v="0"/>
    <n v="0"/>
    <s v="No"/>
    <n v="0"/>
    <n v="1"/>
  </r>
  <r>
    <n v="294"/>
    <x v="293"/>
    <s v="Female"/>
    <n v="1"/>
    <s v="No"/>
    <s v="No"/>
    <n v="6"/>
    <x v="1"/>
    <s v="No"/>
    <x v="1"/>
    <x v="0"/>
    <s v="No"/>
    <s v="No"/>
    <s v="No"/>
    <s v="Yes"/>
    <s v="Yes"/>
    <s v="Month-to-month"/>
    <s v="Yes"/>
    <s v="Electronic check"/>
    <n v="89.35"/>
    <n v="567.79999999999995"/>
    <n v="0"/>
    <n v="0"/>
    <s v="No"/>
    <n v="0"/>
    <n v="1"/>
  </r>
  <r>
    <n v="295"/>
    <x v="294"/>
    <s v="Female"/>
    <n v="0"/>
    <s v="No"/>
    <s v="No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n v="2"/>
    <n v="0"/>
    <s v="No"/>
    <n v="0"/>
    <n v="1"/>
  </r>
  <r>
    <n v="296"/>
    <x v="295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n v="0"/>
    <n v="0"/>
    <s v="No"/>
    <n v="0"/>
    <n v="1"/>
  </r>
  <r>
    <n v="297"/>
    <x v="296"/>
    <s v="Female"/>
    <n v="0"/>
    <s v="Yes"/>
    <s v="Yes"/>
    <n v="71"/>
    <x v="1"/>
    <s v="No"/>
    <x v="1"/>
    <x v="0"/>
    <s v="No"/>
    <s v="Yes"/>
    <s v="No"/>
    <s v="No"/>
    <s v="No"/>
    <s v="Two year"/>
    <s v="No"/>
    <s v="Electronic check"/>
    <n v="76.05"/>
    <n v="5436.45"/>
    <n v="0"/>
    <n v="0"/>
    <s v="No"/>
    <n v="0"/>
    <n v="1"/>
  </r>
  <r>
    <n v="298"/>
    <x v="297"/>
    <s v="Male"/>
    <n v="1"/>
    <s v="Yes"/>
    <s v="No"/>
    <n v="35"/>
    <x v="1"/>
    <s v="Yes"/>
    <x v="1"/>
    <x v="0"/>
    <s v="No"/>
    <s v="Yes"/>
    <s v="No"/>
    <s v="Yes"/>
    <s v="Yes"/>
    <s v="Month-to-month"/>
    <s v="Yes"/>
    <s v="Electronic check"/>
    <n v="100.8"/>
    <n v="3437.5"/>
    <n v="3"/>
    <n v="0"/>
    <s v="No"/>
    <n v="0"/>
    <n v="1"/>
  </r>
  <r>
    <n v="299"/>
    <x v="298"/>
    <s v="Male"/>
    <n v="0"/>
    <s v="Yes"/>
    <s v="Yes"/>
    <n v="40"/>
    <x v="1"/>
    <s v="Yes"/>
    <x v="0"/>
    <x v="0"/>
    <s v="No"/>
    <s v="Yes"/>
    <s v="No"/>
    <s v="Yes"/>
    <s v="Yes"/>
    <s v="Month-to-month"/>
    <s v="Yes"/>
    <s v="Electronic check"/>
    <n v="74.55"/>
    <n v="3015.75"/>
    <n v="0"/>
    <n v="0"/>
    <s v="No"/>
    <n v="0"/>
    <n v="1"/>
  </r>
  <r>
    <n v="300"/>
    <x v="299"/>
    <s v="Female"/>
    <n v="0"/>
    <s v="No"/>
    <s v="Yes"/>
    <n v="1"/>
    <x v="1"/>
    <s v="No"/>
    <x v="1"/>
    <x v="1"/>
    <s v="No"/>
    <s v="No"/>
    <s v="No"/>
    <s v="No"/>
    <s v="No"/>
    <s v="Month-to-month"/>
    <s v="Yes"/>
    <s v="Mailed check"/>
    <n v="73.599999999999994"/>
    <n v="73.599999999999994"/>
    <n v="0"/>
    <n v="0"/>
    <s v="Yes"/>
    <n v="1"/>
    <s v=""/>
  </r>
  <r>
    <n v="301"/>
    <x v="300"/>
    <s v="Male"/>
    <n v="0"/>
    <s v="No"/>
    <s v="No"/>
    <n v="23"/>
    <x v="1"/>
    <s v="No"/>
    <x v="0"/>
    <x v="0"/>
    <s v="No"/>
    <s v="No"/>
    <s v="No"/>
    <s v="Yes"/>
    <s v="Yes"/>
    <s v="One year"/>
    <s v="Yes"/>
    <s v="Bank transfer (automatic)"/>
    <n v="64.900000000000006"/>
    <n v="1509.8"/>
    <n v="0"/>
    <n v="0"/>
    <s v="No"/>
    <n v="0"/>
    <n v="1"/>
  </r>
  <r>
    <n v="302"/>
    <x v="301"/>
    <s v="Female"/>
    <n v="1"/>
    <s v="No"/>
    <s v="No"/>
    <n v="4"/>
    <x v="1"/>
    <s v="Yes"/>
    <x v="1"/>
    <x v="0"/>
    <s v="No"/>
    <s v="No"/>
    <s v="No"/>
    <s v="Yes"/>
    <s v="Yes"/>
    <s v="Month-to-month"/>
    <s v="Yes"/>
    <s v="Electronic check"/>
    <n v="95.45"/>
    <n v="396.1"/>
    <n v="0"/>
    <n v="0"/>
    <s v="Yes"/>
    <n v="1"/>
    <s v=""/>
  </r>
  <r>
    <n v="303"/>
    <x v="302"/>
    <s v="Male"/>
    <n v="0"/>
    <s v="No"/>
    <s v="No"/>
    <n v="4"/>
    <x v="1"/>
    <s v="No"/>
    <x v="1"/>
    <x v="0"/>
    <s v="No"/>
    <s v="Yes"/>
    <s v="Yes"/>
    <s v="No"/>
    <s v="Yes"/>
    <s v="Month-to-month"/>
    <s v="Yes"/>
    <s v="Electronic check"/>
    <n v="90.4"/>
    <n v="356.65"/>
    <n v="0"/>
    <n v="0"/>
    <s v="No"/>
    <n v="0"/>
    <n v="1"/>
  </r>
  <r>
    <n v="304"/>
    <x v="303"/>
    <s v="Female"/>
    <n v="0"/>
    <s v="Yes"/>
    <s v="Yes"/>
    <n v="68"/>
    <x v="0"/>
    <s v="No phone service"/>
    <x v="0"/>
    <x v="0"/>
    <s v="Yes"/>
    <s v="Yes"/>
    <s v="Yes"/>
    <s v="Yes"/>
    <s v="Yes"/>
    <s v="Two year"/>
    <s v="No"/>
    <s v="Credit card (automatic)"/>
    <n v="60.3"/>
    <n v="4109"/>
    <n v="0"/>
    <n v="1"/>
    <s v="No"/>
    <n v="0"/>
    <n v="1"/>
  </r>
  <r>
    <n v="305"/>
    <x v="304"/>
    <s v="Male"/>
    <n v="0"/>
    <s v="No"/>
    <s v="Yes"/>
    <n v="38"/>
    <x v="1"/>
    <s v="Yes"/>
    <x v="1"/>
    <x v="0"/>
    <s v="Yes"/>
    <s v="No"/>
    <s v="No"/>
    <s v="No"/>
    <s v="No"/>
    <s v="Month-to-month"/>
    <s v="Yes"/>
    <s v="Mailed check"/>
    <n v="81.849999999999994"/>
    <n v="3141.7"/>
    <n v="0"/>
    <n v="0"/>
    <s v="No"/>
    <n v="0"/>
    <n v="1"/>
  </r>
  <r>
    <n v="306"/>
    <x v="305"/>
    <s v="Male"/>
    <n v="0"/>
    <s v="Yes"/>
    <s v="Yes"/>
    <n v="5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n v="0"/>
    <n v="0"/>
    <s v="No"/>
    <n v="0"/>
    <n v="1"/>
  </r>
  <r>
    <n v="307"/>
    <x v="306"/>
    <s v="Male"/>
    <n v="1"/>
    <s v="Yes"/>
    <s v="No"/>
    <n v="32"/>
    <x v="1"/>
    <s v="Yes"/>
    <x v="1"/>
    <x v="0"/>
    <s v="No"/>
    <s v="No"/>
    <s v="No"/>
    <s v="No"/>
    <s v="No"/>
    <s v="Month-to-month"/>
    <s v="Yes"/>
    <s v="Electronic check"/>
    <n v="74.900000000000006"/>
    <n v="2303.35"/>
    <n v="0"/>
    <n v="0"/>
    <s v="Yes"/>
    <n v="1"/>
    <s v=""/>
  </r>
  <r>
    <n v="308"/>
    <x v="307"/>
    <s v="Male"/>
    <n v="0"/>
    <s v="Yes"/>
    <s v="Yes"/>
    <n v="29"/>
    <x v="1"/>
    <s v="No"/>
    <x v="0"/>
    <x v="0"/>
    <s v="No"/>
    <s v="Yes"/>
    <s v="Yes"/>
    <s v="Yes"/>
    <s v="Yes"/>
    <s v="Two year"/>
    <s v="No"/>
    <s v="Mailed check"/>
    <n v="75.55"/>
    <n v="2054.4"/>
    <n v="4"/>
    <n v="0"/>
    <s v="No"/>
    <n v="0"/>
    <n v="1"/>
  </r>
  <r>
    <n v="309"/>
    <x v="308"/>
    <s v="Male"/>
    <n v="1"/>
    <s v="Yes"/>
    <s v="Yes"/>
    <n v="38"/>
    <x v="1"/>
    <s v="Yes"/>
    <x v="1"/>
    <x v="0"/>
    <s v="Yes"/>
    <s v="No"/>
    <s v="No"/>
    <s v="Yes"/>
    <s v="Yes"/>
    <s v="Month-to-month"/>
    <s v="No"/>
    <s v="Electronic check"/>
    <n v="101.15"/>
    <n v="3741.85"/>
    <n v="0"/>
    <n v="2"/>
    <s v="No"/>
    <n v="0"/>
    <n v="1"/>
  </r>
  <r>
    <n v="310"/>
    <x v="309"/>
    <s v="Male"/>
    <n v="0"/>
    <s v="No"/>
    <s v="Yes"/>
    <n v="48"/>
    <x v="1"/>
    <s v="Yes"/>
    <x v="0"/>
    <x v="1"/>
    <s v="No"/>
    <s v="Yes"/>
    <s v="No"/>
    <s v="Yes"/>
    <s v="Yes"/>
    <s v="One year"/>
    <s v="Yes"/>
    <s v="Credit card (automatic)"/>
    <n v="78.75"/>
    <n v="3682.45"/>
    <n v="0"/>
    <n v="0"/>
    <s v="No"/>
    <n v="0"/>
    <n v="1"/>
  </r>
  <r>
    <n v="311"/>
    <x v="310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n v="0"/>
    <n v="0"/>
    <s v="No"/>
    <n v="0"/>
    <n v="1"/>
  </r>
  <r>
    <n v="312"/>
    <x v="311"/>
    <s v="Female"/>
    <n v="0"/>
    <s v="No"/>
    <s v="No"/>
    <n v="22"/>
    <x v="1"/>
    <s v="No"/>
    <x v="1"/>
    <x v="1"/>
    <s v="No"/>
    <s v="No"/>
    <s v="Yes"/>
    <s v="No"/>
    <s v="Yes"/>
    <s v="Month-to-month"/>
    <s v="Yes"/>
    <s v="Electronic check"/>
    <n v="89.05"/>
    <n v="1886.25"/>
    <n v="0"/>
    <n v="0"/>
    <s v="No"/>
    <n v="0"/>
    <n v="1"/>
  </r>
  <r>
    <n v="313"/>
    <x v="312"/>
    <s v="Female"/>
    <n v="0"/>
    <s v="No"/>
    <s v="No"/>
    <n v="43"/>
    <x v="1"/>
    <s v="Yes"/>
    <x v="1"/>
    <x v="1"/>
    <s v="Yes"/>
    <s v="Yes"/>
    <s v="Yes"/>
    <s v="Yes"/>
    <s v="Yes"/>
    <s v="Two year"/>
    <s v="No"/>
    <s v="Credit card (automatic)"/>
    <n v="115.05"/>
    <n v="4895.1000000000004"/>
    <n v="0"/>
    <n v="0"/>
    <s v="No"/>
    <n v="0"/>
    <n v="1"/>
  </r>
  <r>
    <n v="314"/>
    <x v="313"/>
    <s v="Female"/>
    <n v="1"/>
    <s v="Yes"/>
    <s v="No"/>
    <n v="5"/>
    <x v="1"/>
    <s v="No"/>
    <x v="1"/>
    <x v="0"/>
    <s v="No"/>
    <s v="No"/>
    <s v="No"/>
    <s v="No"/>
    <s v="No"/>
    <s v="Month-to-month"/>
    <s v="Yes"/>
    <s v="Electronic check"/>
    <n v="69.349999999999994"/>
    <n v="341.6"/>
    <n v="0"/>
    <n v="0"/>
    <s v="No"/>
    <n v="0"/>
    <n v="1"/>
  </r>
  <r>
    <n v="315"/>
    <x v="314"/>
    <s v="Male"/>
    <n v="0"/>
    <s v="No"/>
    <s v="No"/>
    <n v="5"/>
    <x v="1"/>
    <s v="No"/>
    <x v="1"/>
    <x v="0"/>
    <s v="No"/>
    <s v="No"/>
    <s v="No"/>
    <s v="Yes"/>
    <s v="No"/>
    <s v="Month-to-month"/>
    <s v="Yes"/>
    <s v="Electronic check"/>
    <n v="80.599999999999994"/>
    <n v="415.55"/>
    <n v="0"/>
    <n v="0"/>
    <s v="Yes"/>
    <n v="1"/>
    <s v=""/>
  </r>
  <r>
    <n v="316"/>
    <x v="315"/>
    <s v="Male"/>
    <n v="0"/>
    <s v="Yes"/>
    <s v="Yes"/>
    <n v="51"/>
    <x v="1"/>
    <s v="Yes"/>
    <x v="1"/>
    <x v="1"/>
    <s v="Yes"/>
    <s v="No"/>
    <s v="Yes"/>
    <s v="Yes"/>
    <s v="Yes"/>
    <s v="One year"/>
    <s v="No"/>
    <s v="Credit card (automatic)"/>
    <n v="110.05"/>
    <n v="5686.4"/>
    <n v="0"/>
    <n v="0"/>
    <s v="No"/>
    <n v="0"/>
    <n v="1"/>
  </r>
  <r>
    <n v="317"/>
    <x v="316"/>
    <s v="Male"/>
    <n v="0"/>
    <s v="No"/>
    <s v="No"/>
    <n v="71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n v="0"/>
    <n v="0"/>
    <s v="No"/>
    <n v="0"/>
    <n v="1"/>
  </r>
  <r>
    <n v="318"/>
    <x v="317"/>
    <s v="Female"/>
    <n v="0"/>
    <s v="Yes"/>
    <s v="Yes"/>
    <n v="38"/>
    <x v="1"/>
    <s v="No"/>
    <x v="0"/>
    <x v="1"/>
    <s v="Yes"/>
    <s v="No"/>
    <s v="Yes"/>
    <s v="Yes"/>
    <s v="Yes"/>
    <s v="One year"/>
    <s v="No"/>
    <s v="Credit card (automatic)"/>
    <n v="80.3"/>
    <n v="3058.65"/>
    <n v="0"/>
    <n v="3"/>
    <s v="Yes"/>
    <n v="1"/>
    <s v=""/>
  </r>
  <r>
    <n v="319"/>
    <x v="318"/>
    <s v="Male"/>
    <n v="1"/>
    <s v="Yes"/>
    <s v="No"/>
    <n v="24"/>
    <x v="1"/>
    <s v="No"/>
    <x v="1"/>
    <x v="0"/>
    <s v="No"/>
    <s v="Yes"/>
    <s v="No"/>
    <s v="Yes"/>
    <s v="Yes"/>
    <s v="Month-to-month"/>
    <s v="Yes"/>
    <s v="Electronic check"/>
    <n v="93.15"/>
    <n v="2231.0500000000002"/>
    <n v="0"/>
    <n v="2"/>
    <s v="Yes"/>
    <n v="1"/>
    <s v=""/>
  </r>
  <r>
    <n v="320"/>
    <x v="319"/>
    <s v="Male"/>
    <n v="0"/>
    <s v="Yes"/>
    <s v="No"/>
    <n v="35"/>
    <x v="1"/>
    <s v="Yes"/>
    <x v="1"/>
    <x v="0"/>
    <s v="No"/>
    <s v="No"/>
    <s v="Yes"/>
    <s v="Yes"/>
    <s v="No"/>
    <s v="Month-to-month"/>
    <s v="Yes"/>
    <s v="Credit card (automatic)"/>
    <n v="91.5"/>
    <n v="3236.35"/>
    <n v="0"/>
    <n v="0"/>
    <s v="No"/>
    <n v="0"/>
    <n v="1"/>
  </r>
  <r>
    <n v="321"/>
    <x v="320"/>
    <s v="Female"/>
    <n v="1"/>
    <s v="No"/>
    <s v="No"/>
    <n v="54"/>
    <x v="1"/>
    <s v="Yes"/>
    <x v="0"/>
    <x v="1"/>
    <s v="Yes"/>
    <s v="No"/>
    <s v="Yes"/>
    <s v="Yes"/>
    <s v="Yes"/>
    <s v="One year"/>
    <s v="No"/>
    <s v="Bank transfer (automatic)"/>
    <n v="82.45"/>
    <n v="4350.1000000000004"/>
    <n v="0"/>
    <n v="5"/>
    <s v="Yes"/>
    <n v="1"/>
    <s v=""/>
  </r>
  <r>
    <n v="322"/>
    <x v="321"/>
    <s v="Female"/>
    <n v="0"/>
    <s v="Yes"/>
    <s v="Yes"/>
    <n v="72"/>
    <x v="0"/>
    <s v="No phone service"/>
    <x v="0"/>
    <x v="0"/>
    <s v="Yes"/>
    <s v="Yes"/>
    <s v="Yes"/>
    <s v="Yes"/>
    <s v="Yes"/>
    <s v="Two year"/>
    <s v="Yes"/>
    <s v="Electronic check"/>
    <n v="60"/>
    <n v="4264"/>
    <n v="0"/>
    <n v="0"/>
    <s v="No"/>
    <n v="0"/>
    <n v="1"/>
  </r>
  <r>
    <n v="323"/>
    <x v="322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Electronic check"/>
    <n v="44.8"/>
    <n v="44.8"/>
    <n v="0"/>
    <n v="0"/>
    <s v="No"/>
    <n v="0"/>
    <n v="1"/>
  </r>
  <r>
    <n v="324"/>
    <x v="323"/>
    <s v="Female"/>
    <n v="0"/>
    <s v="Yes"/>
    <s v="Yes"/>
    <n v="9"/>
    <x v="1"/>
    <s v="No"/>
    <x v="0"/>
    <x v="1"/>
    <s v="No"/>
    <s v="No"/>
    <s v="No"/>
    <s v="No"/>
    <s v="No"/>
    <s v="One year"/>
    <s v="No"/>
    <s v="Mailed check"/>
    <n v="48.6"/>
    <n v="422.3"/>
    <n v="1"/>
    <n v="0"/>
    <s v="No"/>
    <n v="0"/>
    <n v="1"/>
  </r>
  <r>
    <n v="325"/>
    <x v="324"/>
    <s v="Male"/>
    <n v="0"/>
    <s v="No"/>
    <s v="No"/>
    <n v="69"/>
    <x v="0"/>
    <s v="No phone service"/>
    <x v="0"/>
    <x v="1"/>
    <s v="Yes"/>
    <s v="No"/>
    <s v="Yes"/>
    <s v="Yes"/>
    <s v="Yes"/>
    <s v="Two year"/>
    <s v="Yes"/>
    <s v="Bank transfer (automatic)"/>
    <n v="60.05"/>
    <n v="4176.7"/>
    <n v="0"/>
    <n v="0"/>
    <s v="No"/>
    <n v="0"/>
    <n v="1"/>
  </r>
  <r>
    <n v="326"/>
    <x v="325"/>
    <s v="Female"/>
    <n v="0"/>
    <s v="Yes"/>
    <s v="No"/>
    <n v="52"/>
    <x v="1"/>
    <s v="Yes"/>
    <x v="1"/>
    <x v="0"/>
    <s v="Yes"/>
    <s v="No"/>
    <s v="Yes"/>
    <s v="Yes"/>
    <s v="Yes"/>
    <s v="Month-to-month"/>
    <s v="Yes"/>
    <s v="Credit card (automatic)"/>
    <n v="102.7"/>
    <n v="5138.1000000000004"/>
    <n v="4"/>
    <n v="0"/>
    <s v="No"/>
    <n v="0"/>
    <n v="1"/>
  </r>
  <r>
    <n v="327"/>
    <x v="326"/>
    <s v="Female"/>
    <n v="1"/>
    <s v="Yes"/>
    <s v="No"/>
    <n v="11"/>
    <x v="1"/>
    <s v="No"/>
    <x v="1"/>
    <x v="0"/>
    <s v="No"/>
    <s v="No"/>
    <s v="Yes"/>
    <s v="Yes"/>
    <s v="No"/>
    <s v="Month-to-month"/>
    <s v="Yes"/>
    <s v="Electronic check"/>
    <n v="82.9"/>
    <n v="880.05"/>
    <n v="0"/>
    <n v="0"/>
    <s v="No"/>
    <n v="0"/>
    <n v="1"/>
  </r>
  <r>
    <n v="328"/>
    <x v="327"/>
    <s v="Female"/>
    <n v="1"/>
    <s v="No"/>
    <s v="No"/>
    <n v="2"/>
    <x v="1"/>
    <s v="No"/>
    <x v="1"/>
    <x v="0"/>
    <s v="No"/>
    <s v="No"/>
    <s v="No"/>
    <s v="No"/>
    <s v="No"/>
    <s v="Month-to-month"/>
    <s v="Yes"/>
    <s v="Electronic check"/>
    <n v="70.349999999999994"/>
    <n v="139.05000000000001"/>
    <n v="0"/>
    <n v="0"/>
    <s v="Yes"/>
    <n v="1"/>
    <s v=""/>
  </r>
  <r>
    <n v="329"/>
    <x v="328"/>
    <s v="Female"/>
    <n v="1"/>
    <s v="Yes"/>
    <s v="Yes"/>
    <n v="28"/>
    <x v="0"/>
    <s v="No phone service"/>
    <x v="0"/>
    <x v="0"/>
    <s v="No"/>
    <s v="No"/>
    <s v="No"/>
    <s v="Yes"/>
    <s v="No"/>
    <s v="Month-to-month"/>
    <s v="Yes"/>
    <s v="Electronic check"/>
    <n v="35.9"/>
    <n v="973.65"/>
    <n v="0"/>
    <n v="0"/>
    <s v="No"/>
    <n v="0"/>
    <n v="1"/>
  </r>
  <r>
    <n v="330"/>
    <x v="329"/>
    <s v="Female"/>
    <n v="1"/>
    <s v="No"/>
    <s v="No"/>
    <n v="17"/>
    <x v="1"/>
    <s v="Yes"/>
    <x v="1"/>
    <x v="0"/>
    <s v="No"/>
    <s v="Yes"/>
    <s v="No"/>
    <s v="No"/>
    <s v="No"/>
    <s v="Month-to-month"/>
    <s v="Yes"/>
    <s v="Credit card (automatic)"/>
    <n v="82.65"/>
    <n v="1470.05"/>
    <n v="3"/>
    <n v="0"/>
    <s v="No"/>
    <n v="0"/>
    <n v="1"/>
  </r>
  <r>
    <n v="331"/>
    <x v="330"/>
    <s v="Female"/>
    <n v="0"/>
    <s v="Yes"/>
    <s v="Yes"/>
    <n v="35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n v="0"/>
    <n v="0"/>
    <s v="No"/>
    <n v="0"/>
    <n v="1"/>
  </r>
  <r>
    <n v="332"/>
    <x v="331"/>
    <s v="Female"/>
    <n v="0"/>
    <s v="No"/>
    <s v="No"/>
    <n v="8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n v="0"/>
    <n v="0"/>
    <s v="No"/>
    <n v="0"/>
    <n v="1"/>
  </r>
  <r>
    <n v="333"/>
    <x v="332"/>
    <s v="Male"/>
    <n v="0"/>
    <s v="No"/>
    <s v="No"/>
    <n v="46"/>
    <x v="1"/>
    <s v="Yes"/>
    <x v="1"/>
    <x v="0"/>
    <s v="Yes"/>
    <s v="Yes"/>
    <s v="No"/>
    <s v="Yes"/>
    <s v="No"/>
    <s v="One year"/>
    <s v="Yes"/>
    <s v="Credit card (automatic)"/>
    <n v="94.9"/>
    <n v="4422.95"/>
    <n v="0"/>
    <n v="0"/>
    <s v="No"/>
    <n v="0"/>
    <n v="1"/>
  </r>
  <r>
    <n v="334"/>
    <x v="333"/>
    <s v="Female"/>
    <n v="0"/>
    <s v="No"/>
    <s v="No"/>
    <n v="7"/>
    <x v="1"/>
    <s v="Yes"/>
    <x v="1"/>
    <x v="0"/>
    <s v="No"/>
    <s v="No"/>
    <s v="No"/>
    <s v="No"/>
    <s v="No"/>
    <s v="Month-to-month"/>
    <s v="Yes"/>
    <s v="Electronic check"/>
    <n v="73.849999999999994"/>
    <n v="511.25"/>
    <n v="0"/>
    <n v="0"/>
    <s v="Yes"/>
    <n v="1"/>
    <s v=""/>
  </r>
  <r>
    <n v="335"/>
    <x v="334"/>
    <s v="Female"/>
    <n v="0"/>
    <s v="No"/>
    <s v="No"/>
    <n v="2"/>
    <x v="1"/>
    <s v="Yes"/>
    <x v="1"/>
    <x v="0"/>
    <s v="No"/>
    <s v="Yes"/>
    <s v="No"/>
    <s v="No"/>
    <s v="No"/>
    <s v="Month-to-month"/>
    <s v="No"/>
    <s v="Mailed check"/>
    <n v="80.599999999999994"/>
    <n v="155.80000000000001"/>
    <n v="0"/>
    <n v="0"/>
    <s v="Yes"/>
    <n v="1"/>
    <s v=""/>
  </r>
  <r>
    <n v="336"/>
    <x v="335"/>
    <s v="Male"/>
    <n v="0"/>
    <s v="Yes"/>
    <s v="Yes"/>
    <n v="68"/>
    <x v="1"/>
    <s v="Yes"/>
    <x v="0"/>
    <x v="0"/>
    <s v="Yes"/>
    <s v="Yes"/>
    <s v="Yes"/>
    <s v="No"/>
    <s v="Yes"/>
    <s v="One year"/>
    <s v="Yes"/>
    <s v="Bank transfer (automatic)"/>
    <n v="75.8"/>
    <n v="5293.95"/>
    <n v="0"/>
    <n v="6"/>
    <s v="Yes"/>
    <n v="1"/>
    <s v=""/>
  </r>
  <r>
    <n v="337"/>
    <x v="336"/>
    <s v="Female"/>
    <n v="0"/>
    <s v="No"/>
    <s v="No"/>
    <n v="43"/>
    <x v="1"/>
    <s v="Yes"/>
    <x v="1"/>
    <x v="0"/>
    <s v="Yes"/>
    <s v="Yes"/>
    <s v="No"/>
    <s v="Yes"/>
    <s v="Yes"/>
    <s v="Two year"/>
    <s v="Yes"/>
    <s v="Electronic check"/>
    <n v="104.6"/>
    <n v="4759.8500000000004"/>
    <n v="0"/>
    <n v="4"/>
    <s v="Yes"/>
    <n v="1"/>
    <s v=""/>
  </r>
  <r>
    <n v="338"/>
    <x v="337"/>
    <s v="Female"/>
    <n v="0"/>
    <s v="No"/>
    <s v="No"/>
    <n v="68"/>
    <x v="1"/>
    <s v="Yes"/>
    <x v="0"/>
    <x v="1"/>
    <s v="Yes"/>
    <s v="Yes"/>
    <s v="Yes"/>
    <s v="Yes"/>
    <s v="Yes"/>
    <s v="Two year"/>
    <s v="Yes"/>
    <s v="Electronic check"/>
    <n v="88.15"/>
    <n v="6148.45"/>
    <n v="0"/>
    <n v="0"/>
    <s v="No"/>
    <n v="0"/>
    <n v="1"/>
  </r>
  <r>
    <n v="339"/>
    <x v="338"/>
    <s v="Female"/>
    <n v="0"/>
    <s v="No"/>
    <s v="No"/>
    <n v="36"/>
    <x v="1"/>
    <s v="No"/>
    <x v="1"/>
    <x v="0"/>
    <s v="Yes"/>
    <s v="No"/>
    <s v="No"/>
    <s v="Yes"/>
    <s v="Yes"/>
    <s v="Month-to-month"/>
    <s v="Yes"/>
    <s v="Credit card (automatic)"/>
    <n v="94.8"/>
    <n v="3565.65"/>
    <n v="0"/>
    <n v="0"/>
    <s v="No"/>
    <n v="0"/>
    <n v="1"/>
  </r>
  <r>
    <n v="340"/>
    <x v="339"/>
    <s v="Male"/>
    <n v="0"/>
    <s v="Yes"/>
    <s v="No"/>
    <n v="63"/>
    <x v="1"/>
    <s v="Yes"/>
    <x v="1"/>
    <x v="0"/>
    <s v="Yes"/>
    <s v="Yes"/>
    <s v="No"/>
    <s v="Yes"/>
    <s v="Yes"/>
    <s v="Month-to-month"/>
    <s v="Yes"/>
    <s v="Electronic check"/>
    <n v="103.4"/>
    <n v="6603"/>
    <n v="0"/>
    <n v="4"/>
    <s v="Yes"/>
    <n v="1"/>
    <s v=""/>
  </r>
  <r>
    <n v="341"/>
    <x v="340"/>
    <s v="Female"/>
    <n v="1"/>
    <s v="No"/>
    <s v="No"/>
    <n v="32"/>
    <x v="1"/>
    <s v="No"/>
    <x v="0"/>
    <x v="0"/>
    <s v="Yes"/>
    <s v="No"/>
    <s v="Yes"/>
    <s v="No"/>
    <s v="No"/>
    <s v="Month-to-month"/>
    <s v="No"/>
    <s v="Bank transfer (automatic)"/>
    <n v="54.65"/>
    <n v="1830.1"/>
    <n v="0"/>
    <n v="0"/>
    <s v="No"/>
    <n v="0"/>
    <n v="1"/>
  </r>
  <r>
    <n v="342"/>
    <x v="341"/>
    <s v="Female"/>
    <n v="0"/>
    <s v="Yes"/>
    <s v="No"/>
    <n v="71"/>
    <x v="1"/>
    <s v="Yes"/>
    <x v="0"/>
    <x v="1"/>
    <s v="Yes"/>
    <s v="Yes"/>
    <s v="Yes"/>
    <s v="Yes"/>
    <s v="Yes"/>
    <s v="Two year"/>
    <s v="No"/>
    <s v="Credit card (automatic)"/>
    <n v="85.75"/>
    <n v="6223.8"/>
    <n v="0"/>
    <n v="0"/>
    <s v="No"/>
    <n v="0"/>
    <n v="1"/>
  </r>
  <r>
    <n v="343"/>
    <x v="342"/>
    <s v="Female"/>
    <n v="0"/>
    <s v="Yes"/>
    <s v="Yes"/>
    <n v="66"/>
    <x v="1"/>
    <s v="Yes"/>
    <x v="0"/>
    <x v="1"/>
    <s v="Yes"/>
    <s v="Yes"/>
    <s v="No"/>
    <s v="No"/>
    <s v="No"/>
    <s v="Month-to-month"/>
    <s v="Yes"/>
    <s v="Bank transfer (automatic)"/>
    <n v="67.45"/>
    <n v="4508.6499999999996"/>
    <n v="0"/>
    <n v="0"/>
    <s v="No"/>
    <n v="0"/>
    <n v="1"/>
  </r>
  <r>
    <n v="344"/>
    <x v="343"/>
    <s v="Male"/>
    <n v="0"/>
    <s v="No"/>
    <s v="No"/>
    <n v="63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5"/>
    <n v="1328.15"/>
    <n v="0"/>
    <n v="0"/>
    <s v="No"/>
    <n v="0"/>
    <n v="1"/>
  </r>
  <r>
    <n v="345"/>
    <x v="344"/>
    <s v="Female"/>
    <n v="0"/>
    <s v="No"/>
    <s v="Yes"/>
    <n v="41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n v="4"/>
    <n v="0"/>
    <s v="No"/>
    <n v="0"/>
    <n v="1"/>
  </r>
  <r>
    <n v="346"/>
    <x v="345"/>
    <s v="Female"/>
    <n v="1"/>
    <s v="No"/>
    <s v="No"/>
    <n v="1"/>
    <x v="1"/>
    <s v="Yes"/>
    <x v="1"/>
    <x v="0"/>
    <s v="No"/>
    <s v="No"/>
    <s v="No"/>
    <s v="No"/>
    <s v="No"/>
    <s v="Month-to-month"/>
    <s v="Yes"/>
    <s v="Electronic check"/>
    <n v="72.099999999999994"/>
    <n v="72.099999999999994"/>
    <n v="0"/>
    <n v="0"/>
    <s v="No"/>
    <n v="0"/>
    <n v="1"/>
  </r>
  <r>
    <n v="347"/>
    <x v="346"/>
    <s v="Female"/>
    <n v="0"/>
    <s v="No"/>
    <s v="No"/>
    <n v="2"/>
    <x v="1"/>
    <s v="No"/>
    <x v="1"/>
    <x v="0"/>
    <s v="No"/>
    <s v="No"/>
    <s v="No"/>
    <s v="Yes"/>
    <s v="Yes"/>
    <s v="Month-to-month"/>
    <s v="Yes"/>
    <s v="Electronic check"/>
    <n v="90.4"/>
    <n v="168.2"/>
    <n v="0"/>
    <n v="1"/>
    <s v="Yes"/>
    <n v="1"/>
    <s v=""/>
  </r>
  <r>
    <n v="348"/>
    <x v="347"/>
    <s v="Female"/>
    <n v="0"/>
    <s v="Yes"/>
    <s v="No"/>
    <n v="70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n v="0"/>
    <n v="1"/>
    <s v="No"/>
    <n v="0"/>
    <n v="1"/>
  </r>
  <r>
    <n v="349"/>
    <x v="348"/>
    <s v="Female"/>
    <n v="0"/>
    <s v="No"/>
    <s v="No"/>
    <n v="23"/>
    <x v="0"/>
    <s v="No phone service"/>
    <x v="0"/>
    <x v="0"/>
    <s v="No"/>
    <s v="No"/>
    <s v="No"/>
    <s v="Yes"/>
    <s v="Yes"/>
    <s v="Month-to-month"/>
    <s v="Yes"/>
    <s v="Electronic check"/>
    <n v="44.95"/>
    <n v="996.85"/>
    <n v="0"/>
    <n v="0"/>
    <s v="No"/>
    <n v="0"/>
    <n v="1"/>
  </r>
  <r>
    <n v="350"/>
    <x v="349"/>
    <s v="Female"/>
    <n v="1"/>
    <s v="Yes"/>
    <s v="No"/>
    <n v="64"/>
    <x v="1"/>
    <s v="No"/>
    <x v="1"/>
    <x v="1"/>
    <s v="Yes"/>
    <s v="Yes"/>
    <s v="No"/>
    <s v="No"/>
    <s v="Yes"/>
    <s v="One year"/>
    <s v="No"/>
    <s v="Bank transfer (automatic)"/>
    <n v="97"/>
    <n v="6430.9"/>
    <n v="0"/>
    <n v="0"/>
    <s v="No"/>
    <n v="0"/>
    <n v="1"/>
  </r>
  <r>
    <n v="351"/>
    <x v="350"/>
    <s v="Male"/>
    <n v="0"/>
    <s v="Yes"/>
    <s v="Yes"/>
    <n v="37"/>
    <x v="1"/>
    <s v="Yes"/>
    <x v="0"/>
    <x v="1"/>
    <s v="No"/>
    <s v="Yes"/>
    <s v="Yes"/>
    <s v="No"/>
    <s v="No"/>
    <s v="Two year"/>
    <s v="Yes"/>
    <s v="Credit card (automatic)"/>
    <n v="62.8"/>
    <n v="2278.75"/>
    <n v="5"/>
    <n v="0"/>
    <s v="No"/>
    <n v="0"/>
    <n v="1"/>
  </r>
  <r>
    <n v="352"/>
    <x v="351"/>
    <s v="Male"/>
    <n v="0"/>
    <s v="No"/>
    <s v="Yes"/>
    <n v="17"/>
    <x v="1"/>
    <s v="No"/>
    <x v="0"/>
    <x v="0"/>
    <s v="No"/>
    <s v="No"/>
    <s v="No"/>
    <s v="No"/>
    <s v="No"/>
    <s v="One year"/>
    <s v="No"/>
    <s v="Mailed check"/>
    <n v="44.6"/>
    <n v="681.4"/>
    <n v="2"/>
    <n v="0"/>
    <s v="No"/>
    <n v="0"/>
    <n v="1"/>
  </r>
  <r>
    <n v="353"/>
    <x v="352"/>
    <s v="Female"/>
    <n v="1"/>
    <s v="No"/>
    <s v="No"/>
    <n v="7"/>
    <x v="1"/>
    <s v="No"/>
    <x v="1"/>
    <x v="0"/>
    <s v="No"/>
    <s v="No"/>
    <s v="No"/>
    <s v="Yes"/>
    <s v="Yes"/>
    <s v="Month-to-month"/>
    <s v="Yes"/>
    <s v="Electronic check"/>
    <n v="89.15"/>
    <n v="574.35"/>
    <n v="0"/>
    <n v="0"/>
    <s v="No"/>
    <n v="0"/>
    <n v="1"/>
  </r>
  <r>
    <n v="354"/>
    <x v="353"/>
    <s v="Male"/>
    <n v="0"/>
    <s v="Yes"/>
    <s v="Yes"/>
    <n v="4"/>
    <x v="1"/>
    <s v="Yes"/>
    <x v="1"/>
    <x v="0"/>
    <s v="Yes"/>
    <s v="Yes"/>
    <s v="No"/>
    <s v="No"/>
    <s v="No"/>
    <s v="Month-to-month"/>
    <s v="Yes"/>
    <s v="Bank transfer (automatic)"/>
    <n v="84.8"/>
    <n v="371.9"/>
    <n v="0"/>
    <n v="0"/>
    <s v="Yes"/>
    <n v="1"/>
    <s v=""/>
  </r>
  <r>
    <n v="355"/>
    <x v="354"/>
    <s v="Female"/>
    <n v="1"/>
    <s v="No"/>
    <s v="No"/>
    <n v="21"/>
    <x v="0"/>
    <s v="No phone service"/>
    <x v="0"/>
    <x v="1"/>
    <s v="No"/>
    <s v="No"/>
    <s v="No"/>
    <s v="Yes"/>
    <s v="No"/>
    <s v="Month-to-month"/>
    <s v="Yes"/>
    <s v="Electronic check"/>
    <n v="41.9"/>
    <n v="840.1"/>
    <n v="0"/>
    <n v="1"/>
    <s v="Yes"/>
    <n v="1"/>
    <s v=""/>
  </r>
  <r>
    <n v="356"/>
    <x v="355"/>
    <s v="Female"/>
    <n v="0"/>
    <s v="No"/>
    <s v="No"/>
    <n v="10"/>
    <x v="1"/>
    <s v="No"/>
    <x v="1"/>
    <x v="0"/>
    <s v="No"/>
    <s v="No"/>
    <s v="No"/>
    <s v="No"/>
    <s v="Yes"/>
    <s v="Month-to-month"/>
    <s v="Yes"/>
    <s v="Bank transfer (automatic)"/>
    <n v="80.25"/>
    <n v="846"/>
    <n v="0"/>
    <n v="0"/>
    <s v="Yes"/>
    <n v="1"/>
    <s v=""/>
  </r>
  <r>
    <n v="357"/>
    <x v="356"/>
    <s v="Female"/>
    <n v="1"/>
    <s v="No"/>
    <s v="No"/>
    <n v="16"/>
    <x v="1"/>
    <s v="Yes"/>
    <x v="0"/>
    <x v="1"/>
    <s v="No"/>
    <s v="No"/>
    <s v="No"/>
    <s v="No"/>
    <s v="No"/>
    <s v="Month-to-month"/>
    <s v="Yes"/>
    <s v="Electronic check"/>
    <n v="54.1"/>
    <n v="889"/>
    <n v="0"/>
    <n v="0"/>
    <s v="No"/>
    <n v="0"/>
    <n v="1"/>
  </r>
  <r>
    <n v="358"/>
    <x v="357"/>
    <s v="Male"/>
    <n v="0"/>
    <s v="Yes"/>
    <s v="No"/>
    <n v="64"/>
    <x v="1"/>
    <s v="Yes"/>
    <x v="1"/>
    <x v="0"/>
    <s v="Yes"/>
    <s v="No"/>
    <s v="Yes"/>
    <s v="Yes"/>
    <s v="Yes"/>
    <s v="Two year"/>
    <s v="Yes"/>
    <s v="Electronic check"/>
    <n v="105.25"/>
    <n v="6823.4"/>
    <n v="0"/>
    <n v="0"/>
    <s v="No"/>
    <n v="0"/>
    <n v="1"/>
  </r>
  <r>
    <n v="359"/>
    <x v="358"/>
    <s v="Male"/>
    <n v="1"/>
    <s v="Yes"/>
    <s v="No"/>
    <n v="27"/>
    <x v="0"/>
    <s v="No phone service"/>
    <x v="0"/>
    <x v="1"/>
    <s v="No"/>
    <s v="No"/>
    <s v="No"/>
    <s v="No"/>
    <s v="No"/>
    <s v="Month-to-month"/>
    <s v="No"/>
    <s v="Credit card (automatic)"/>
    <n v="30.75"/>
    <n v="805.1"/>
    <n v="0"/>
    <n v="0"/>
    <s v="Yes"/>
    <n v="1"/>
    <s v=""/>
  </r>
  <r>
    <n v="360"/>
    <x v="359"/>
    <s v="Male"/>
    <n v="0"/>
    <s v="Yes"/>
    <s v="Yes"/>
    <n v="42"/>
    <x v="1"/>
    <s v="Yes"/>
    <x v="1"/>
    <x v="1"/>
    <s v="No"/>
    <s v="No"/>
    <s v="No"/>
    <s v="Yes"/>
    <s v="Yes"/>
    <s v="One year"/>
    <s v="No"/>
    <s v="Electronic check"/>
    <n v="97.1"/>
    <n v="4016.75"/>
    <n v="0"/>
    <n v="0"/>
    <s v="No"/>
    <n v="0"/>
    <n v="1"/>
  </r>
  <r>
    <n v="361"/>
    <x v="360"/>
    <s v="Male"/>
    <n v="0"/>
    <s v="No"/>
    <s v="Yes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n v="0"/>
    <n v="0"/>
    <s v="No"/>
    <n v="0"/>
    <n v="1"/>
  </r>
  <r>
    <n v="362"/>
    <x v="361"/>
    <s v="Female"/>
    <n v="0"/>
    <s v="No"/>
    <s v="No"/>
    <n v="41"/>
    <x v="1"/>
    <s v="No"/>
    <x v="1"/>
    <x v="0"/>
    <s v="Yes"/>
    <s v="No"/>
    <s v="Yes"/>
    <s v="Yes"/>
    <s v="Yes"/>
    <s v="Two year"/>
    <s v="Yes"/>
    <s v="Bank transfer (automatic)"/>
    <n v="98.8"/>
    <n v="3959.15"/>
    <n v="0"/>
    <n v="0"/>
    <s v="No"/>
    <n v="0"/>
    <n v="1"/>
  </r>
  <r>
    <n v="363"/>
    <x v="362"/>
    <s v="Male"/>
    <n v="0"/>
    <s v="Yes"/>
    <s v="No"/>
    <n v="58"/>
    <x v="1"/>
    <s v="No"/>
    <x v="0"/>
    <x v="0"/>
    <s v="No"/>
    <s v="Yes"/>
    <s v="No"/>
    <s v="No"/>
    <s v="No"/>
    <s v="One year"/>
    <s v="No"/>
    <s v="Credit card (automatic)"/>
    <n v="50.3"/>
    <n v="2878.55"/>
    <n v="0"/>
    <n v="0"/>
    <s v="No"/>
    <n v="0"/>
    <n v="1"/>
  </r>
  <r>
    <n v="364"/>
    <x v="363"/>
    <s v="Female"/>
    <n v="0"/>
    <s v="No"/>
    <s v="No"/>
    <n v="47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55"/>
    <n v="945.7"/>
    <n v="4"/>
    <n v="0"/>
    <s v="No"/>
    <n v="0"/>
    <n v="1"/>
  </r>
  <r>
    <n v="365"/>
    <x v="364"/>
    <s v="Male"/>
    <n v="0"/>
    <s v="No"/>
    <s v="No"/>
    <n v="18"/>
    <x v="1"/>
    <s v="No"/>
    <x v="1"/>
    <x v="0"/>
    <s v="No"/>
    <s v="No"/>
    <s v="Yes"/>
    <s v="No"/>
    <s v="No"/>
    <s v="Month-to-month"/>
    <s v="Yes"/>
    <s v="Bank transfer (automatic)"/>
    <n v="75.900000000000006"/>
    <n v="1373.05"/>
    <n v="2"/>
    <n v="0"/>
    <s v="No"/>
    <n v="0"/>
    <n v="1"/>
  </r>
  <r>
    <n v="366"/>
    <x v="365"/>
    <s v="Male"/>
    <n v="0"/>
    <s v="No"/>
    <s v="No"/>
    <n v="5"/>
    <x v="1"/>
    <s v="No"/>
    <x v="1"/>
    <x v="0"/>
    <s v="No"/>
    <s v="Yes"/>
    <s v="No"/>
    <s v="Yes"/>
    <s v="Yes"/>
    <s v="Month-to-month"/>
    <s v="No"/>
    <s v="Bank transfer (automatic)"/>
    <n v="96.5"/>
    <n v="492.55"/>
    <n v="0"/>
    <n v="0"/>
    <s v="Yes"/>
    <n v="1"/>
    <s v=""/>
  </r>
  <r>
    <n v="367"/>
    <x v="366"/>
    <s v="Male"/>
    <n v="0"/>
    <s v="Yes"/>
    <s v="No"/>
    <n v="23"/>
    <x v="1"/>
    <s v="No"/>
    <x v="0"/>
    <x v="1"/>
    <s v="No"/>
    <s v="No"/>
    <s v="No"/>
    <s v="No"/>
    <s v="Yes"/>
    <s v="Month-to-month"/>
    <s v="Yes"/>
    <s v="Bank transfer (automatic)"/>
    <n v="59.95"/>
    <n v="1406"/>
    <n v="0"/>
    <n v="0"/>
    <s v="No"/>
    <n v="0"/>
    <n v="1"/>
  </r>
  <r>
    <n v="368"/>
    <x v="367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n v="0"/>
    <n v="0"/>
    <s v="No"/>
    <n v="0"/>
    <n v="1"/>
  </r>
  <r>
    <n v="369"/>
    <x v="368"/>
    <s v="Male"/>
    <n v="0"/>
    <s v="Yes"/>
    <s v="No"/>
    <n v="71"/>
    <x v="1"/>
    <s v="Yes"/>
    <x v="1"/>
    <x v="0"/>
    <s v="No"/>
    <s v="Yes"/>
    <s v="No"/>
    <s v="Yes"/>
    <s v="Yes"/>
    <s v="One year"/>
    <s v="Yes"/>
    <s v="Credit card (automatic)"/>
    <n v="98.65"/>
    <n v="6962.85"/>
    <n v="0"/>
    <n v="0"/>
    <s v="No"/>
    <n v="0"/>
    <n v="1"/>
  </r>
  <r>
    <n v="370"/>
    <x v="369"/>
    <s v="Male"/>
    <n v="0"/>
    <s v="Yes"/>
    <s v="Yes"/>
    <n v="72"/>
    <x v="1"/>
    <s v="Yes"/>
    <x v="1"/>
    <x v="1"/>
    <s v="Yes"/>
    <s v="Yes"/>
    <s v="Yes"/>
    <s v="Yes"/>
    <s v="Yes"/>
    <s v="Two year"/>
    <s v="Yes"/>
    <s v="Credit card (automatic)"/>
    <n v="112.6"/>
    <n v="8126.65"/>
    <n v="0"/>
    <n v="0"/>
    <s v="No"/>
    <n v="0"/>
    <n v="1"/>
  </r>
  <r>
    <n v="371"/>
    <x v="370"/>
    <s v="Male"/>
    <n v="0"/>
    <s v="Yes"/>
    <s v="Yes"/>
    <n v="33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"/>
    <n v="690.25"/>
    <n v="0"/>
    <n v="0"/>
    <s v="No"/>
    <n v="0"/>
    <n v="1"/>
  </r>
  <r>
    <n v="372"/>
    <x v="371"/>
    <s v="Male"/>
    <n v="0"/>
    <s v="No"/>
    <s v="No"/>
    <n v="2"/>
    <x v="1"/>
    <s v="Yes"/>
    <x v="1"/>
    <x v="0"/>
    <s v="No"/>
    <s v="No"/>
    <s v="No"/>
    <s v="Yes"/>
    <s v="No"/>
    <s v="Month-to-month"/>
    <s v="Yes"/>
    <s v="Electronic check"/>
    <n v="85.65"/>
    <n v="181.5"/>
    <n v="0"/>
    <n v="0"/>
    <s v="Yes"/>
    <n v="1"/>
    <s v=""/>
  </r>
  <r>
    <n v="373"/>
    <x v="372"/>
    <s v="Male"/>
    <n v="0"/>
    <s v="No"/>
    <s v="Yes"/>
    <n v="24"/>
    <x v="0"/>
    <s v="No phone service"/>
    <x v="0"/>
    <x v="1"/>
    <s v="No"/>
    <s v="No"/>
    <s v="Yes"/>
    <s v="No"/>
    <s v="No"/>
    <s v="Two year"/>
    <s v="No"/>
    <s v="Mailed check"/>
    <n v="35.75"/>
    <n v="830.8"/>
    <n v="1"/>
    <n v="0"/>
    <s v="No"/>
    <n v="0"/>
    <n v="1"/>
  </r>
  <r>
    <n v="374"/>
    <x v="373"/>
    <s v="Female"/>
    <n v="0"/>
    <s v="Yes"/>
    <s v="Yes"/>
    <n v="56"/>
    <x v="1"/>
    <s v="Yes"/>
    <x v="1"/>
    <x v="0"/>
    <s v="Yes"/>
    <s v="Yes"/>
    <s v="Yes"/>
    <s v="No"/>
    <s v="Yes"/>
    <s v="One year"/>
    <s v="Yes"/>
    <s v="Credit card (automatic)"/>
    <n v="99.75"/>
    <n v="5608.4"/>
    <n v="0"/>
    <n v="0"/>
    <s v="No"/>
    <n v="0"/>
    <n v="1"/>
  </r>
  <r>
    <n v="375"/>
    <x v="374"/>
    <s v="Male"/>
    <n v="0"/>
    <s v="No"/>
    <s v="No"/>
    <n v="37"/>
    <x v="1"/>
    <s v="No"/>
    <x v="1"/>
    <x v="0"/>
    <s v="Yes"/>
    <s v="No"/>
    <s v="No"/>
    <s v="Yes"/>
    <s v="Yes"/>
    <s v="Month-to-month"/>
    <s v="Yes"/>
    <s v="Credit card (automatic)"/>
    <n v="96.1"/>
    <n v="3646.8"/>
    <n v="0"/>
    <n v="0"/>
    <s v="No"/>
    <n v="0"/>
    <n v="1"/>
  </r>
  <r>
    <n v="376"/>
    <x v="375"/>
    <s v="Female"/>
    <n v="0"/>
    <s v="No"/>
    <s v="No"/>
    <n v="43"/>
    <x v="1"/>
    <s v="Yes"/>
    <x v="0"/>
    <x v="0"/>
    <s v="Yes"/>
    <s v="Yes"/>
    <s v="Yes"/>
    <s v="Yes"/>
    <s v="Yes"/>
    <s v="One year"/>
    <s v="No"/>
    <s v="Credit card (automatic)"/>
    <n v="85.1"/>
    <n v="3662.25"/>
    <n v="0"/>
    <n v="0"/>
    <s v="No"/>
    <n v="0"/>
    <n v="1"/>
  </r>
  <r>
    <n v="377"/>
    <x v="376"/>
    <s v="Male"/>
    <n v="0"/>
    <s v="No"/>
    <s v="No"/>
    <n v="1"/>
    <x v="0"/>
    <s v="No phone service"/>
    <x v="0"/>
    <x v="0"/>
    <s v="No"/>
    <s v="No"/>
    <s v="No"/>
    <s v="No"/>
    <s v="No"/>
    <s v="Month-to-month"/>
    <s v="No"/>
    <s v="Mailed check"/>
    <n v="25.35"/>
    <n v="25.35"/>
    <n v="0"/>
    <n v="0"/>
    <s v="No"/>
    <n v="0"/>
    <n v="1"/>
  </r>
  <r>
    <n v="378"/>
    <x v="377"/>
    <s v="Female"/>
    <n v="0"/>
    <s v="Yes"/>
    <s v="No"/>
    <n v="25"/>
    <x v="1"/>
    <s v="Yes"/>
    <x v="1"/>
    <x v="0"/>
    <s v="No"/>
    <s v="Yes"/>
    <s v="Yes"/>
    <s v="Yes"/>
    <s v="Yes"/>
    <s v="Month-to-month"/>
    <s v="Yes"/>
    <s v="Bank transfer (automatic)"/>
    <n v="104.95"/>
    <n v="2566.5"/>
    <n v="0"/>
    <n v="2"/>
    <s v="Yes"/>
    <n v="1"/>
    <s v=""/>
  </r>
  <r>
    <n v="379"/>
    <x v="378"/>
    <s v="Female"/>
    <n v="0"/>
    <s v="No"/>
    <s v="No"/>
    <n v="61"/>
    <x v="1"/>
    <s v="Yes"/>
    <x v="0"/>
    <x v="1"/>
    <s v="Yes"/>
    <s v="Yes"/>
    <s v="Yes"/>
    <s v="Yes"/>
    <s v="Yes"/>
    <s v="Two year"/>
    <s v="No"/>
    <s v="Electronic check"/>
    <n v="89.65"/>
    <n v="5308.7"/>
    <n v="0"/>
    <n v="0"/>
    <s v="No"/>
    <n v="0"/>
    <n v="1"/>
  </r>
  <r>
    <n v="380"/>
    <x v="379"/>
    <s v="Male"/>
    <n v="0"/>
    <s v="No"/>
    <s v="No"/>
    <n v="17"/>
    <x v="1"/>
    <s v="Yes"/>
    <x v="1"/>
    <x v="0"/>
    <s v="No"/>
    <s v="Yes"/>
    <s v="Yes"/>
    <s v="No"/>
    <s v="No"/>
    <s v="One year"/>
    <s v="No"/>
    <s v="Electronic check"/>
    <n v="86.75"/>
    <n v="1410.25"/>
    <n v="0"/>
    <n v="0"/>
    <s v="No"/>
    <n v="0"/>
    <n v="1"/>
  </r>
  <r>
    <n v="381"/>
    <x v="380"/>
    <s v="Female"/>
    <n v="0"/>
    <s v="Yes"/>
    <s v="No"/>
    <n v="41"/>
    <x v="1"/>
    <s v="No"/>
    <x v="1"/>
    <x v="0"/>
    <s v="Yes"/>
    <s v="Yes"/>
    <s v="Yes"/>
    <s v="No"/>
    <s v="No"/>
    <s v="One year"/>
    <s v="Yes"/>
    <s v="Bank transfer (automatic)"/>
    <n v="86.2"/>
    <n v="3339.05"/>
    <n v="0"/>
    <n v="0"/>
    <s v="No"/>
    <n v="0"/>
    <n v="1"/>
  </r>
  <r>
    <n v="382"/>
    <x v="381"/>
    <s v="Male"/>
    <n v="0"/>
    <s v="No"/>
    <s v="No"/>
    <n v="1"/>
    <x v="1"/>
    <s v="No"/>
    <x v="0"/>
    <x v="0"/>
    <s v="Yes"/>
    <s v="No"/>
    <s v="No"/>
    <s v="No"/>
    <s v="No"/>
    <s v="Month-to-month"/>
    <s v="No"/>
    <s v="Mailed check"/>
    <n v="50.65"/>
    <n v="50.65"/>
    <n v="0"/>
    <n v="0"/>
    <s v="Yes"/>
    <n v="1"/>
    <s v=""/>
  </r>
  <r>
    <n v="383"/>
    <x v="382"/>
    <s v="Male"/>
    <n v="1"/>
    <s v="Yes"/>
    <s v="Yes"/>
    <n v="72"/>
    <x v="0"/>
    <s v="No phone service"/>
    <x v="0"/>
    <x v="1"/>
    <s v="Yes"/>
    <s v="Yes"/>
    <s v="Yes"/>
    <s v="Yes"/>
    <s v="Yes"/>
    <s v="Two year"/>
    <s v="Yes"/>
    <s v="Bank transfer (automatic)"/>
    <n v="64.8"/>
    <n v="4732.3500000000004"/>
    <n v="0"/>
    <n v="0"/>
    <s v="No"/>
    <n v="0"/>
    <n v="1"/>
  </r>
  <r>
    <n v="384"/>
    <x v="383"/>
    <s v="Male"/>
    <n v="0"/>
    <s v="No"/>
    <s v="No"/>
    <n v="1"/>
    <x v="1"/>
    <s v="Yes"/>
    <x v="1"/>
    <x v="0"/>
    <s v="Yes"/>
    <s v="No"/>
    <s v="No"/>
    <s v="No"/>
    <s v="Yes"/>
    <s v="Month-to-month"/>
    <s v="Yes"/>
    <s v="Credit card (automatic)"/>
    <n v="90.85"/>
    <n v="90.85"/>
    <n v="0"/>
    <n v="0"/>
    <s v="Yes"/>
    <n v="1"/>
    <s v=""/>
  </r>
  <r>
    <n v="385"/>
    <x v="384"/>
    <s v="Male"/>
    <n v="0"/>
    <s v="No"/>
    <s v="No"/>
    <n v="48"/>
    <x v="1"/>
    <s v="Yes"/>
    <x v="1"/>
    <x v="0"/>
    <s v="Yes"/>
    <s v="Yes"/>
    <s v="No"/>
    <s v="Yes"/>
    <s v="Yes"/>
    <s v="Two year"/>
    <s v="Yes"/>
    <s v="Bank transfer (automatic)"/>
    <n v="108.1"/>
    <n v="5067.45"/>
    <n v="0"/>
    <n v="0"/>
    <s v="No"/>
    <n v="0"/>
    <n v="1"/>
  </r>
  <r>
    <n v="386"/>
    <x v="385"/>
    <s v="Male"/>
    <n v="1"/>
    <s v="Yes"/>
    <s v="No"/>
    <n v="1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n v="0"/>
    <n v="0"/>
    <s v="Yes"/>
    <n v="1"/>
    <s v=""/>
  </r>
  <r>
    <n v="387"/>
    <x v="386"/>
    <s v="Female"/>
    <n v="1"/>
    <s v="Yes"/>
    <s v="No"/>
    <n v="55"/>
    <x v="1"/>
    <s v="Yes"/>
    <x v="1"/>
    <x v="0"/>
    <s v="Yes"/>
    <s v="Yes"/>
    <s v="No"/>
    <s v="No"/>
    <s v="No"/>
    <s v="Month-to-month"/>
    <s v="Yes"/>
    <s v="Electronic check"/>
    <n v="85.45"/>
    <n v="4874.7"/>
    <n v="0"/>
    <n v="4"/>
    <s v="Yes"/>
    <n v="1"/>
    <s v=""/>
  </r>
  <r>
    <n v="388"/>
    <x v="387"/>
    <s v="Female"/>
    <n v="0"/>
    <s v="No"/>
    <s v="No"/>
    <n v="42"/>
    <x v="0"/>
    <s v="No phone service"/>
    <x v="0"/>
    <x v="1"/>
    <s v="Yes"/>
    <s v="Yes"/>
    <s v="Yes"/>
    <s v="No"/>
    <s v="Yes"/>
    <s v="One year"/>
    <s v="Yes"/>
    <s v="Electronic check"/>
    <n v="54.75"/>
    <n v="2348.4499999999998"/>
    <n v="2"/>
    <n v="0"/>
    <s v="No"/>
    <n v="0"/>
    <n v="1"/>
  </r>
  <r>
    <n v="389"/>
    <x v="388"/>
    <s v="Male"/>
    <n v="0"/>
    <s v="No"/>
    <s v="No"/>
    <n v="44"/>
    <x v="1"/>
    <s v="Yes"/>
    <x v="1"/>
    <x v="0"/>
    <s v="No"/>
    <s v="Yes"/>
    <s v="No"/>
    <s v="No"/>
    <s v="Yes"/>
    <s v="Month-to-month"/>
    <s v="Yes"/>
    <s v="Mailed check"/>
    <n v="90.4"/>
    <n v="4063"/>
    <n v="0"/>
    <n v="0"/>
    <s v="No"/>
    <n v="0"/>
    <n v="1"/>
  </r>
  <r>
    <n v="390"/>
    <x v="389"/>
    <s v="Male"/>
    <n v="0"/>
    <s v="No"/>
    <s v="Yes"/>
    <n v="1"/>
    <x v="1"/>
    <s v="No"/>
    <x v="0"/>
    <x v="0"/>
    <s v="No"/>
    <s v="No"/>
    <s v="No"/>
    <s v="No"/>
    <s v="No"/>
    <s v="Month-to-month"/>
    <s v="No"/>
    <s v="Electronic check"/>
    <n v="44"/>
    <n v="44"/>
    <n v="0"/>
    <n v="0"/>
    <s v="No"/>
    <n v="0"/>
    <n v="1"/>
  </r>
  <r>
    <n v="391"/>
    <x v="390"/>
    <s v="Female"/>
    <n v="0"/>
    <s v="No"/>
    <s v="No"/>
    <n v="27"/>
    <x v="1"/>
    <s v="Yes"/>
    <x v="1"/>
    <x v="0"/>
    <s v="No"/>
    <s v="No"/>
    <s v="No"/>
    <s v="Yes"/>
    <s v="Yes"/>
    <s v="Month-to-month"/>
    <s v="Yes"/>
    <s v="Bank transfer (automatic)"/>
    <n v="95.6"/>
    <n v="2595.25"/>
    <n v="0"/>
    <n v="0"/>
    <s v="No"/>
    <n v="0"/>
    <n v="1"/>
  </r>
  <r>
    <n v="392"/>
    <x v="391"/>
    <s v="Male"/>
    <n v="1"/>
    <s v="Yes"/>
    <s v="No"/>
    <n v="27"/>
    <x v="1"/>
    <s v="Yes"/>
    <x v="0"/>
    <x v="0"/>
    <s v="Yes"/>
    <s v="Yes"/>
    <s v="Yes"/>
    <s v="Yes"/>
    <s v="Yes"/>
    <s v="Month-to-month"/>
    <s v="Yes"/>
    <s v="Bank transfer (automatic)"/>
    <n v="84.8"/>
    <n v="2309.5500000000002"/>
    <n v="0"/>
    <n v="0"/>
    <s v="No"/>
    <n v="0"/>
    <n v="1"/>
  </r>
  <r>
    <n v="393"/>
    <x v="392"/>
    <s v="Female"/>
    <n v="1"/>
    <s v="No"/>
    <s v="No"/>
    <n v="2"/>
    <x v="1"/>
    <s v="No"/>
    <x v="0"/>
    <x v="0"/>
    <s v="No"/>
    <s v="No"/>
    <s v="No"/>
    <s v="No"/>
    <s v="No"/>
    <s v="Month-to-month"/>
    <s v="Yes"/>
    <s v="Electronic check"/>
    <n v="44.3"/>
    <n v="89.3"/>
    <n v="0"/>
    <n v="0"/>
    <s v="No"/>
    <n v="0"/>
    <n v="1"/>
  </r>
  <r>
    <n v="394"/>
    <x v="393"/>
    <s v="Female"/>
    <n v="0"/>
    <s v="No"/>
    <s v="No"/>
    <n v="19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n v="0"/>
    <n v="0"/>
    <s v="No"/>
    <n v="0"/>
    <n v="1"/>
  </r>
  <r>
    <n v="395"/>
    <x v="394"/>
    <s v="Female"/>
    <n v="1"/>
    <s v="Yes"/>
    <s v="No"/>
    <n v="42"/>
    <x v="1"/>
    <s v="Yes"/>
    <x v="1"/>
    <x v="0"/>
    <s v="No"/>
    <s v="No"/>
    <s v="No"/>
    <s v="Yes"/>
    <s v="Yes"/>
    <s v="Month-to-month"/>
    <s v="Yes"/>
    <s v="Electronic check"/>
    <n v="95.05"/>
    <n v="3944.5"/>
    <n v="0"/>
    <n v="0"/>
    <s v="No"/>
    <n v="0"/>
    <n v="1"/>
  </r>
  <r>
    <n v="396"/>
    <x v="395"/>
    <s v="Female"/>
    <n v="0"/>
    <s v="No"/>
    <s v="No"/>
    <n v="66"/>
    <x v="1"/>
    <s v="Yes"/>
    <x v="0"/>
    <x v="1"/>
    <s v="Yes"/>
    <s v="Yes"/>
    <s v="Yes"/>
    <s v="Yes"/>
    <s v="Yes"/>
    <s v="Two year"/>
    <s v="Yes"/>
    <s v="Credit card (automatic)"/>
    <n v="90.05"/>
    <n v="5965.95"/>
    <n v="0"/>
    <n v="0"/>
    <s v="No"/>
    <n v="0"/>
    <n v="1"/>
  </r>
  <r>
    <n v="397"/>
    <x v="396"/>
    <s v="Male"/>
    <n v="1"/>
    <s v="Yes"/>
    <s v="No"/>
    <n v="33"/>
    <x v="1"/>
    <s v="Yes"/>
    <x v="1"/>
    <x v="1"/>
    <s v="No"/>
    <s v="Yes"/>
    <s v="Yes"/>
    <s v="Yes"/>
    <s v="Yes"/>
    <s v="Month-to-month"/>
    <s v="Yes"/>
    <s v="Bank transfer (automatic)"/>
    <n v="109.9"/>
    <n v="3694.7"/>
    <n v="0"/>
    <n v="0"/>
    <s v="No"/>
    <n v="0"/>
    <n v="1"/>
  </r>
  <r>
    <n v="398"/>
    <x v="397"/>
    <s v="Female"/>
    <n v="0"/>
    <s v="No"/>
    <s v="No"/>
    <n v="34"/>
    <x v="1"/>
    <s v="No"/>
    <x v="1"/>
    <x v="0"/>
    <s v="Yes"/>
    <s v="No"/>
    <s v="No"/>
    <s v="No"/>
    <s v="No"/>
    <s v="Month-to-month"/>
    <s v="Yes"/>
    <s v="Credit card (automatic)"/>
    <n v="73.95"/>
    <n v="2524.4499999999998"/>
    <n v="0"/>
    <n v="0"/>
    <s v="Yes"/>
    <n v="1"/>
    <s v=""/>
  </r>
  <r>
    <n v="399"/>
    <x v="398"/>
    <s v="Male"/>
    <n v="1"/>
    <s v="No"/>
    <s v="No"/>
    <n v="33"/>
    <x v="0"/>
    <s v="No phone service"/>
    <x v="0"/>
    <x v="0"/>
    <s v="No"/>
    <s v="Yes"/>
    <s v="Yes"/>
    <s v="Yes"/>
    <s v="Yes"/>
    <s v="Month-to-month"/>
    <s v="Yes"/>
    <s v="Electronic check"/>
    <n v="54.6"/>
    <n v="1803.7"/>
    <n v="0"/>
    <n v="0"/>
    <s v="No"/>
    <n v="0"/>
    <n v="1"/>
  </r>
  <r>
    <n v="400"/>
    <x v="399"/>
    <s v="Female"/>
    <n v="0"/>
    <s v="Yes"/>
    <s v="Yes"/>
    <n v="23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05"/>
    <n v="415.1"/>
    <n v="4"/>
    <n v="0"/>
    <s v="No"/>
    <n v="0"/>
    <n v="1"/>
  </r>
  <r>
    <n v="401"/>
    <x v="400"/>
    <s v="Female"/>
    <n v="0"/>
    <s v="No"/>
    <s v="No"/>
    <n v="32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n v="0"/>
    <n v="0"/>
    <s v="No"/>
    <n v="0"/>
    <n v="1"/>
  </r>
  <r>
    <n v="402"/>
    <x v="401"/>
    <s v="Female"/>
    <n v="0"/>
    <s v="No"/>
    <s v="No"/>
    <n v="11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n v="0"/>
    <n v="0"/>
    <s v="No"/>
    <n v="0"/>
    <n v="1"/>
  </r>
  <r>
    <n v="403"/>
    <x v="402"/>
    <s v="Male"/>
    <n v="0"/>
    <s v="Yes"/>
    <s v="Yes"/>
    <n v="69"/>
    <x v="1"/>
    <s v="Yes"/>
    <x v="1"/>
    <x v="0"/>
    <s v="No"/>
    <s v="Yes"/>
    <s v="No"/>
    <s v="Yes"/>
    <s v="Yes"/>
    <s v="Month-to-month"/>
    <s v="Yes"/>
    <s v="Credit card (automatic)"/>
    <n v="99.45"/>
    <n v="7007.6"/>
    <n v="0"/>
    <n v="7"/>
    <s v="Yes"/>
    <n v="1"/>
    <s v=""/>
  </r>
  <r>
    <n v="404"/>
    <x v="403"/>
    <s v="Female"/>
    <n v="0"/>
    <s v="Yes"/>
    <s v="No"/>
    <n v="68"/>
    <x v="1"/>
    <s v="No"/>
    <x v="0"/>
    <x v="1"/>
    <s v="No"/>
    <s v="No"/>
    <s v="Yes"/>
    <s v="No"/>
    <s v="No"/>
    <s v="One year"/>
    <s v="No"/>
    <s v="Bank transfer (automatic)"/>
    <n v="55.9"/>
    <n v="3848.8"/>
    <n v="0"/>
    <n v="0"/>
    <s v="No"/>
    <n v="0"/>
    <n v="1"/>
  </r>
  <r>
    <n v="405"/>
    <x v="404"/>
    <s v="Male"/>
    <n v="0"/>
    <s v="No"/>
    <s v="No"/>
    <n v="20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7"/>
    <n v="419.4"/>
    <n v="3"/>
    <n v="0"/>
    <s v="No"/>
    <n v="0"/>
    <n v="1"/>
  </r>
  <r>
    <n v="406"/>
    <x v="405"/>
    <s v="Male"/>
    <n v="0"/>
    <s v="No"/>
    <s v="No"/>
    <n v="72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n v="0"/>
    <n v="0"/>
    <s v="No"/>
    <n v="0"/>
    <n v="1"/>
  </r>
  <r>
    <n v="407"/>
    <x v="406"/>
    <s v="Male"/>
    <n v="0"/>
    <s v="Yes"/>
    <s v="Yes"/>
    <n v="60"/>
    <x v="1"/>
    <s v="Yes"/>
    <x v="1"/>
    <x v="1"/>
    <s v="No"/>
    <s v="Yes"/>
    <s v="No"/>
    <s v="Yes"/>
    <s v="No"/>
    <s v="One year"/>
    <s v="Yes"/>
    <s v="Bank transfer (automatic)"/>
    <n v="95.4"/>
    <n v="5812"/>
    <n v="0"/>
    <n v="0"/>
    <s v="No"/>
    <n v="0"/>
    <n v="1"/>
  </r>
  <r>
    <n v="408"/>
    <x v="407"/>
    <s v="Male"/>
    <n v="1"/>
    <s v="Yes"/>
    <s v="Yes"/>
    <n v="32"/>
    <x v="1"/>
    <s v="No"/>
    <x v="1"/>
    <x v="0"/>
    <s v="Yes"/>
    <s v="No"/>
    <s v="No"/>
    <s v="Yes"/>
    <s v="Yes"/>
    <s v="Month-to-month"/>
    <s v="Yes"/>
    <s v="Mailed check"/>
    <n v="93.95"/>
    <n v="2861.45"/>
    <n v="0"/>
    <n v="0"/>
    <s v="No"/>
    <n v="0"/>
    <n v="1"/>
  </r>
  <r>
    <n v="409"/>
    <x v="408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n v="0"/>
    <n v="0"/>
    <s v="Yes"/>
    <n v="1"/>
    <s v=""/>
  </r>
  <r>
    <n v="410"/>
    <x v="409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n v="0"/>
    <n v="0"/>
    <s v="Yes"/>
    <n v="1"/>
    <s v=""/>
  </r>
  <r>
    <n v="411"/>
    <x v="410"/>
    <s v="Male"/>
    <n v="1"/>
    <s v="No"/>
    <s v="No"/>
    <n v="3"/>
    <x v="1"/>
    <s v="Yes"/>
    <x v="1"/>
    <x v="0"/>
    <s v="Yes"/>
    <s v="No"/>
    <s v="No"/>
    <s v="No"/>
    <s v="No"/>
    <s v="Month-to-month"/>
    <s v="Yes"/>
    <s v="Electronic check"/>
    <n v="81.349999999999994"/>
    <n v="233.7"/>
    <n v="0"/>
    <n v="0"/>
    <s v="Yes"/>
    <n v="1"/>
    <s v=""/>
  </r>
  <r>
    <n v="412"/>
    <x v="411"/>
    <s v="Female"/>
    <n v="0"/>
    <s v="Yes"/>
    <s v="No"/>
    <n v="46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n v="0"/>
    <n v="0"/>
    <s v="No"/>
    <n v="0"/>
    <n v="1"/>
  </r>
  <r>
    <n v="413"/>
    <x v="412"/>
    <s v="Female"/>
    <n v="0"/>
    <s v="Yes"/>
    <s v="No"/>
    <n v="29"/>
    <x v="1"/>
    <s v="Yes"/>
    <x v="1"/>
    <x v="0"/>
    <s v="No"/>
    <s v="No"/>
    <s v="No"/>
    <s v="No"/>
    <s v="No"/>
    <s v="Month-to-month"/>
    <s v="Yes"/>
    <s v="Electronic check"/>
    <n v="74.95"/>
    <n v="2149.0500000000002"/>
    <n v="0"/>
    <n v="0"/>
    <s v="No"/>
    <n v="0"/>
    <n v="1"/>
  </r>
  <r>
    <n v="414"/>
    <x v="413"/>
    <s v="Male"/>
    <n v="0"/>
    <s v="No"/>
    <s v="No"/>
    <n v="51"/>
    <x v="1"/>
    <s v="Yes"/>
    <x v="1"/>
    <x v="0"/>
    <s v="Yes"/>
    <s v="Yes"/>
    <s v="Yes"/>
    <s v="No"/>
    <s v="No"/>
    <s v="Month-to-month"/>
    <s v="Yes"/>
    <s v="Electronic check"/>
    <n v="87.35"/>
    <n v="4473"/>
    <n v="0"/>
    <n v="0"/>
    <s v="No"/>
    <n v="0"/>
    <n v="1"/>
  </r>
  <r>
    <n v="415"/>
    <x v="414"/>
    <s v="Female"/>
    <n v="1"/>
    <s v="Yes"/>
    <s v="No"/>
    <n v="48"/>
    <x v="1"/>
    <s v="No"/>
    <x v="1"/>
    <x v="0"/>
    <s v="No"/>
    <s v="No"/>
    <s v="No"/>
    <s v="No"/>
    <s v="No"/>
    <s v="Month-to-month"/>
    <s v="Yes"/>
    <s v="Bank transfer (automatic)"/>
    <n v="70.650000000000006"/>
    <n v="3545.05"/>
    <n v="0"/>
    <n v="0"/>
    <s v="No"/>
    <n v="0"/>
    <n v="1"/>
  </r>
  <r>
    <n v="416"/>
    <x v="415"/>
    <s v="Female"/>
    <n v="0"/>
    <s v="Yes"/>
    <s v="Yes"/>
    <n v="16"/>
    <x v="1"/>
    <s v="No"/>
    <x v="1"/>
    <x v="0"/>
    <s v="Yes"/>
    <s v="No"/>
    <s v="No"/>
    <s v="No"/>
    <s v="No"/>
    <s v="Month-to-month"/>
    <s v="No"/>
    <s v="Bank transfer (automatic)"/>
    <n v="73.25"/>
    <n v="1195.75"/>
    <n v="5"/>
    <n v="0"/>
    <s v="No"/>
    <n v="0"/>
    <n v="1"/>
  </r>
  <r>
    <n v="417"/>
    <x v="416"/>
    <s v="Male"/>
    <n v="0"/>
    <s v="Yes"/>
    <s v="No"/>
    <n v="70"/>
    <x v="1"/>
    <s v="Yes"/>
    <x v="1"/>
    <x v="0"/>
    <s v="Yes"/>
    <s v="Yes"/>
    <s v="Yes"/>
    <s v="No"/>
    <s v="Yes"/>
    <s v="Two year"/>
    <s v="Yes"/>
    <s v="Bank transfer (automatic)"/>
    <n v="98.7"/>
    <n v="6858.9"/>
    <n v="0"/>
    <n v="0"/>
    <s v="No"/>
    <n v="0"/>
    <n v="1"/>
  </r>
  <r>
    <n v="418"/>
    <x v="417"/>
    <s v="Female"/>
    <n v="0"/>
    <s v="Yes"/>
    <s v="Yes"/>
    <n v="40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8"/>
    <n v="1024.7"/>
    <n v="0"/>
    <n v="0"/>
    <s v="No"/>
    <n v="0"/>
    <n v="1"/>
  </r>
  <r>
    <n v="419"/>
    <x v="418"/>
    <s v="Female"/>
    <n v="0"/>
    <s v="Yes"/>
    <s v="Yes"/>
    <n v="22"/>
    <x v="1"/>
    <s v="No"/>
    <x v="1"/>
    <x v="0"/>
    <s v="Yes"/>
    <s v="No"/>
    <s v="No"/>
    <s v="No"/>
    <s v="Yes"/>
    <s v="Month-to-month"/>
    <s v="No"/>
    <s v="Electronic check"/>
    <n v="83.3"/>
    <n v="1845.9"/>
    <n v="0"/>
    <n v="4"/>
    <s v="Yes"/>
    <n v="1"/>
    <s v=""/>
  </r>
  <r>
    <n v="420"/>
    <x v="419"/>
    <s v="Female"/>
    <n v="1"/>
    <s v="No"/>
    <s v="No"/>
    <n v="1"/>
    <x v="1"/>
    <s v="No"/>
    <x v="1"/>
    <x v="0"/>
    <s v="No"/>
    <s v="Yes"/>
    <s v="No"/>
    <s v="No"/>
    <s v="No"/>
    <s v="Month-to-month"/>
    <s v="Yes"/>
    <s v="Bank transfer (automatic)"/>
    <n v="75.3"/>
    <n v="75.3"/>
    <n v="0"/>
    <n v="0"/>
    <s v="Yes"/>
    <n v="1"/>
    <s v=""/>
  </r>
  <r>
    <n v="421"/>
    <x v="420"/>
    <s v="Female"/>
    <n v="0"/>
    <s v="Yes"/>
    <s v="Yes"/>
    <n v="5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n v="0"/>
    <n v="0"/>
    <s v="No"/>
    <n v="0"/>
    <n v="1"/>
  </r>
  <r>
    <n v="422"/>
    <x v="421"/>
    <s v="Female"/>
    <n v="0"/>
    <s v="No"/>
    <s v="No"/>
    <n v="7"/>
    <x v="1"/>
    <s v="No"/>
    <x v="1"/>
    <x v="0"/>
    <s v="No"/>
    <s v="No"/>
    <s v="No"/>
    <s v="No"/>
    <s v="No"/>
    <s v="Month-to-month"/>
    <s v="Yes"/>
    <s v="Bank transfer (automatic)"/>
    <n v="69.849999999999994"/>
    <n v="515.45000000000005"/>
    <n v="0"/>
    <n v="0"/>
    <s v="No"/>
    <n v="0"/>
    <n v="1"/>
  </r>
  <r>
    <n v="423"/>
    <x v="422"/>
    <s v="Male"/>
    <n v="0"/>
    <s v="No"/>
    <s v="Yes"/>
    <n v="29"/>
    <x v="1"/>
    <s v="Yes"/>
    <x v="1"/>
    <x v="0"/>
    <s v="Yes"/>
    <s v="Yes"/>
    <s v="Yes"/>
    <s v="No"/>
    <s v="Yes"/>
    <s v="One year"/>
    <s v="No"/>
    <s v="Credit card (automatic)"/>
    <n v="100.55"/>
    <n v="2830.45"/>
    <n v="5"/>
    <n v="0"/>
    <s v="No"/>
    <n v="0"/>
    <n v="1"/>
  </r>
  <r>
    <n v="424"/>
    <x v="423"/>
    <s v="Male"/>
    <n v="0"/>
    <s v="Yes"/>
    <s v="Yes"/>
    <n v="44"/>
    <x v="1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5.7"/>
    <n v="1110.5"/>
    <n v="2"/>
    <n v="0"/>
    <s v="No"/>
    <n v="0"/>
    <n v="1"/>
  </r>
  <r>
    <n v="425"/>
    <x v="424"/>
    <s v="Female"/>
    <n v="0"/>
    <s v="No"/>
    <s v="No"/>
    <n v="10"/>
    <x v="0"/>
    <s v="No phone service"/>
    <x v="0"/>
    <x v="1"/>
    <s v="Yes"/>
    <s v="Yes"/>
    <s v="No"/>
    <s v="No"/>
    <s v="No"/>
    <s v="Month-to-month"/>
    <s v="No"/>
    <s v="Bank transfer (automatic)"/>
    <n v="40.700000000000003"/>
    <n v="449.3"/>
    <n v="0"/>
    <n v="0"/>
    <s v="No"/>
    <n v="0"/>
    <n v="1"/>
  </r>
  <r>
    <n v="426"/>
    <x v="425"/>
    <s v="Female"/>
    <n v="1"/>
    <s v="Yes"/>
    <s v="No"/>
    <n v="55"/>
    <x v="1"/>
    <s v="Yes"/>
    <x v="0"/>
    <x v="0"/>
    <s v="No"/>
    <s v="No"/>
    <s v="No"/>
    <s v="No"/>
    <s v="No"/>
    <s v="Month-to-month"/>
    <s v="No"/>
    <s v="Bank transfer (automatic)"/>
    <n v="51.65"/>
    <n v="2838.55"/>
    <n v="0"/>
    <n v="0"/>
    <s v="No"/>
    <n v="0"/>
    <n v="1"/>
  </r>
  <r>
    <n v="427"/>
    <x v="426"/>
    <s v="Male"/>
    <n v="1"/>
    <s v="Yes"/>
    <s v="No"/>
    <n v="52"/>
    <x v="1"/>
    <s v="Yes"/>
    <x v="1"/>
    <x v="0"/>
    <s v="Yes"/>
    <s v="Yes"/>
    <s v="No"/>
    <s v="Yes"/>
    <s v="Yes"/>
    <s v="One year"/>
    <s v="Yes"/>
    <s v="Bank transfer (automatic)"/>
    <n v="105.1"/>
    <n v="5376.4"/>
    <n v="0"/>
    <n v="0"/>
    <s v="No"/>
    <n v="0"/>
    <n v="1"/>
  </r>
  <r>
    <n v="428"/>
    <x v="427"/>
    <s v="Female"/>
    <n v="0"/>
    <s v="Yes"/>
    <s v="Yes"/>
    <n v="10"/>
    <x v="1"/>
    <s v="Yes"/>
    <x v="1"/>
    <x v="0"/>
    <s v="No"/>
    <s v="No"/>
    <s v="No"/>
    <s v="No"/>
    <s v="Yes"/>
    <s v="Month-to-month"/>
    <s v="No"/>
    <s v="Electronic check"/>
    <n v="85.95"/>
    <n v="858.6"/>
    <n v="0"/>
    <n v="0"/>
    <s v="No"/>
    <n v="0"/>
    <n v="1"/>
  </r>
  <r>
    <n v="429"/>
    <x v="428"/>
    <s v="Male"/>
    <n v="0"/>
    <s v="No"/>
    <s v="No"/>
    <n v="18"/>
    <x v="1"/>
    <s v="Yes"/>
    <x v="1"/>
    <x v="0"/>
    <s v="No"/>
    <s v="No"/>
    <s v="No"/>
    <s v="No"/>
    <s v="No"/>
    <s v="Month-to-month"/>
    <s v="Yes"/>
    <s v="Bank transfer (automatic)"/>
    <n v="75.599999999999994"/>
    <n v="1395.05"/>
    <n v="0"/>
    <n v="0"/>
    <s v="No"/>
    <n v="0"/>
    <n v="1"/>
  </r>
  <r>
    <n v="430"/>
    <x v="429"/>
    <s v="Female"/>
    <n v="0"/>
    <s v="Yes"/>
    <s v="No"/>
    <n v="68"/>
    <x v="1"/>
    <s v="Yes"/>
    <x v="0"/>
    <x v="1"/>
    <s v="No"/>
    <s v="No"/>
    <s v="Yes"/>
    <s v="No"/>
    <s v="No"/>
    <s v="One year"/>
    <s v="No"/>
    <s v="Bank transfer (automatic)"/>
    <n v="58.25"/>
    <n v="3975.7"/>
    <n v="0"/>
    <n v="0"/>
    <s v="No"/>
    <n v="0"/>
    <n v="1"/>
  </r>
  <r>
    <n v="431"/>
    <x v="430"/>
    <s v="Female"/>
    <n v="0"/>
    <s v="Yes"/>
    <s v="Yes"/>
    <n v="6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n v="0"/>
    <n v="0"/>
    <s v="Yes"/>
    <n v="1"/>
    <s v=""/>
  </r>
  <r>
    <n v="432"/>
    <x v="431"/>
    <s v="Female"/>
    <n v="0"/>
    <s v="Yes"/>
    <s v="Yes"/>
    <n v="72"/>
    <x v="0"/>
    <s v="No phone service"/>
    <x v="0"/>
    <x v="1"/>
    <s v="Yes"/>
    <s v="Yes"/>
    <s v="Yes"/>
    <s v="Yes"/>
    <s v="Yes"/>
    <s v="Two year"/>
    <s v="Yes"/>
    <s v="Credit card (automatic)"/>
    <n v="65.2"/>
    <n v="4784.45"/>
    <n v="0"/>
    <n v="0"/>
    <s v="No"/>
    <n v="0"/>
    <n v="1"/>
  </r>
  <r>
    <n v="433"/>
    <x v="432"/>
    <s v="Male"/>
    <n v="0"/>
    <s v="No"/>
    <s v="No"/>
    <n v="2"/>
    <x v="1"/>
    <s v="No"/>
    <x v="0"/>
    <x v="1"/>
    <s v="No"/>
    <s v="Yes"/>
    <s v="No"/>
    <s v="No"/>
    <s v="No"/>
    <s v="Month-to-month"/>
    <s v="No"/>
    <s v="Electronic check"/>
    <n v="53.45"/>
    <n v="119.5"/>
    <n v="0"/>
    <n v="0"/>
    <s v="No"/>
    <n v="0"/>
    <n v="1"/>
  </r>
  <r>
    <n v="434"/>
    <x v="433"/>
    <s v="Male"/>
    <n v="0"/>
    <s v="No"/>
    <s v="No"/>
    <n v="12"/>
    <x v="1"/>
    <s v="No"/>
    <x v="0"/>
    <x v="0"/>
    <s v="No"/>
    <s v="No"/>
    <s v="No"/>
    <s v="No"/>
    <s v="No"/>
    <s v="Month-to-month"/>
    <s v="Yes"/>
    <s v="Bank transfer (automatic)"/>
    <n v="45.4"/>
    <n v="518.9"/>
    <n v="0"/>
    <n v="0"/>
    <s v="Yes"/>
    <n v="1"/>
    <s v=""/>
  </r>
  <r>
    <n v="435"/>
    <x v="434"/>
    <s v="Male"/>
    <n v="0"/>
    <s v="Yes"/>
    <s v="No"/>
    <n v="41"/>
    <x v="1"/>
    <s v="No"/>
    <x v="2"/>
    <x v="2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n v="0"/>
    <n v="0"/>
    <s v="No"/>
    <n v="0"/>
    <n v="1"/>
  </r>
  <r>
    <n v="436"/>
    <x v="435"/>
    <s v="Female"/>
    <n v="0"/>
    <s v="No"/>
    <s v="No"/>
    <n v="26"/>
    <x v="0"/>
    <s v="No phone service"/>
    <x v="0"/>
    <x v="0"/>
    <s v="No"/>
    <s v="Yes"/>
    <s v="Yes"/>
    <s v="Yes"/>
    <s v="No"/>
    <s v="Month-to-month"/>
    <s v="Yes"/>
    <s v="Credit card (automatic)"/>
    <n v="44.45"/>
    <n v="1183.8"/>
    <n v="0"/>
    <n v="0"/>
    <s v="No"/>
    <n v="0"/>
    <n v="1"/>
  </r>
  <r>
    <n v="437"/>
    <x v="436"/>
    <s v="Male"/>
    <n v="0"/>
    <s v="Yes"/>
    <s v="No"/>
    <n v="36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n v="0"/>
    <n v="0"/>
    <s v="No"/>
    <n v="0"/>
    <n v="1"/>
  </r>
  <r>
    <n v="438"/>
    <x v="437"/>
    <s v="Male"/>
    <n v="0"/>
    <s v="Yes"/>
    <s v="Yes"/>
    <n v="72"/>
    <x v="1"/>
    <s v="Yes"/>
    <x v="1"/>
    <x v="1"/>
    <s v="Yes"/>
    <s v="Yes"/>
    <s v="Yes"/>
    <s v="Yes"/>
    <s v="Yes"/>
    <s v="Two year"/>
    <s v="Yes"/>
    <s v="Credit card (automatic)"/>
    <n v="114.05"/>
    <n v="8468.2000000000007"/>
    <n v="0"/>
    <n v="0"/>
    <s v="No"/>
    <n v="0"/>
    <n v="1"/>
  </r>
  <r>
    <n v="439"/>
    <x v="438"/>
    <s v="Male"/>
    <n v="0"/>
    <s v="Yes"/>
    <s v="No"/>
    <n v="35"/>
    <x v="1"/>
    <s v="Yes"/>
    <x v="1"/>
    <x v="0"/>
    <s v="No"/>
    <s v="No"/>
    <s v="Yes"/>
    <s v="No"/>
    <s v="Yes"/>
    <s v="Month-to-month"/>
    <s v="Yes"/>
    <s v="Bank transfer (automatic)"/>
    <n v="89.85"/>
    <n v="3161.2"/>
    <n v="0"/>
    <n v="0"/>
    <s v="No"/>
    <n v="0"/>
    <n v="1"/>
  </r>
  <r>
    <n v="440"/>
    <x v="439"/>
    <s v="Male"/>
    <n v="0"/>
    <s v="No"/>
    <s v="No"/>
    <n v="1"/>
    <x v="1"/>
    <s v="No"/>
    <x v="0"/>
    <x v="0"/>
    <s v="No"/>
    <s v="Yes"/>
    <s v="Yes"/>
    <s v="No"/>
    <s v="No"/>
    <s v="Month-to-month"/>
    <s v="No"/>
    <s v="Mailed check"/>
    <n v="55.05"/>
    <n v="55.05"/>
    <n v="0"/>
    <n v="0"/>
    <s v="No"/>
    <n v="0"/>
    <n v="1"/>
  </r>
  <r>
    <n v="441"/>
    <x v="440"/>
    <s v="Female"/>
    <n v="0"/>
    <s v="Yes"/>
    <s v="Yes"/>
    <n v="16"/>
    <x v="1"/>
    <s v="Yes"/>
    <x v="1"/>
    <x v="1"/>
    <s v="No"/>
    <s v="Yes"/>
    <s v="Yes"/>
    <s v="Yes"/>
    <s v="Yes"/>
    <s v="Month-to-month"/>
    <s v="Yes"/>
    <s v="Electronic check"/>
    <n v="112.95"/>
    <n v="1882.55"/>
    <n v="0"/>
    <n v="0"/>
    <s v="No"/>
    <n v="0"/>
    <n v="1"/>
  </r>
  <r>
    <n v="442"/>
    <x v="441"/>
    <s v="Female"/>
    <n v="1"/>
    <s v="No"/>
    <s v="No"/>
    <n v="49"/>
    <x v="1"/>
    <s v="Yes"/>
    <x v="1"/>
    <x v="1"/>
    <s v="No"/>
    <s v="No"/>
    <s v="No"/>
    <s v="Yes"/>
    <s v="Yes"/>
    <s v="Month-to-month"/>
    <s v="No"/>
    <s v="Credit card (automatic)"/>
    <n v="101.55"/>
    <n v="5070.3999999999996"/>
    <n v="0"/>
    <n v="0"/>
    <s v="No"/>
    <n v="0"/>
    <n v="1"/>
  </r>
  <r>
    <n v="443"/>
    <x v="442"/>
    <s v="Female"/>
    <n v="0"/>
    <s v="Yes"/>
    <s v="No"/>
    <n v="54"/>
    <x v="1"/>
    <s v="Yes"/>
    <x v="1"/>
    <x v="1"/>
    <s v="Yes"/>
    <s v="Yes"/>
    <s v="Yes"/>
    <s v="Yes"/>
    <s v="Yes"/>
    <s v="One year"/>
    <s v="Yes"/>
    <s v="Mailed check"/>
    <n v="114.65"/>
    <n v="6049.5"/>
    <n v="0"/>
    <n v="0"/>
    <s v="No"/>
    <n v="0"/>
    <n v="1"/>
  </r>
  <r>
    <n v="444"/>
    <x v="443"/>
    <s v="Female"/>
    <n v="0"/>
    <s v="No"/>
    <s v="Yes"/>
    <n v="18"/>
    <x v="1"/>
    <s v="Yes"/>
    <x v="0"/>
    <x v="1"/>
    <s v="No"/>
    <s v="No"/>
    <s v="No"/>
    <s v="No"/>
    <s v="Yes"/>
    <s v="Month-to-month"/>
    <s v="No"/>
    <s v="Electronic check"/>
    <n v="64.8"/>
    <n v="1166.7"/>
    <n v="0"/>
    <n v="1"/>
    <s v="No"/>
    <n v="0"/>
    <n v="1"/>
  </r>
  <r>
    <n v="445"/>
    <x v="444"/>
    <s v="Female"/>
    <n v="0"/>
    <s v="Yes"/>
    <s v="No"/>
    <n v="36"/>
    <x v="1"/>
    <s v="No"/>
    <x v="1"/>
    <x v="0"/>
    <s v="No"/>
    <s v="No"/>
    <s v="No"/>
    <s v="No"/>
    <s v="Yes"/>
    <s v="Month-to-month"/>
    <s v="No"/>
    <s v="Electronic check"/>
    <n v="80.400000000000006"/>
    <n v="2937.65"/>
    <n v="0"/>
    <n v="0"/>
    <s v="No"/>
    <n v="0"/>
    <n v="1"/>
  </r>
  <r>
    <n v="446"/>
    <x v="445"/>
    <s v="Female"/>
    <n v="0"/>
    <s v="No"/>
    <s v="No"/>
    <n v="60"/>
    <x v="1"/>
    <s v="Yes"/>
    <x v="1"/>
    <x v="0"/>
    <s v="Yes"/>
    <s v="Yes"/>
    <s v="No"/>
    <s v="Yes"/>
    <s v="Yes"/>
    <s v="Month-to-month"/>
    <s v="Yes"/>
    <s v="Electronic check"/>
    <n v="105.9"/>
    <n v="6396.45"/>
    <n v="0"/>
    <n v="7"/>
    <s v="Yes"/>
    <n v="1"/>
    <s v=""/>
  </r>
  <r>
    <n v="447"/>
    <x v="446"/>
    <s v="Female"/>
    <n v="0"/>
    <s v="No"/>
    <s v="No"/>
    <n v="1"/>
    <x v="1"/>
    <s v="No"/>
    <x v="1"/>
    <x v="0"/>
    <s v="No"/>
    <s v="No"/>
    <s v="No"/>
    <s v="No"/>
    <s v="No"/>
    <s v="Month-to-month"/>
    <s v="No"/>
    <s v="Mailed check"/>
    <n v="69.55"/>
    <n v="69.55"/>
    <n v="0"/>
    <n v="0"/>
    <s v="Yes"/>
    <n v="1"/>
    <s v=""/>
  </r>
  <r>
    <n v="448"/>
    <x v="447"/>
    <s v="Female"/>
    <n v="0"/>
    <s v="Yes"/>
    <s v="Yes"/>
    <n v="5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n v="0"/>
    <n v="0"/>
    <s v="No"/>
    <n v="0"/>
    <n v="1"/>
  </r>
  <r>
    <n v="449"/>
    <x v="448"/>
    <s v="Male"/>
    <n v="0"/>
    <s v="Yes"/>
    <s v="Yes"/>
    <n v="8"/>
    <x v="1"/>
    <s v="No"/>
    <x v="1"/>
    <x v="0"/>
    <s v="No"/>
    <s v="Yes"/>
    <s v="No"/>
    <s v="Yes"/>
    <s v="Yes"/>
    <s v="Month-to-month"/>
    <s v="Yes"/>
    <s v="Electronic check"/>
    <n v="94.75"/>
    <n v="759.55"/>
    <n v="2"/>
    <n v="0"/>
    <s v="No"/>
    <n v="0"/>
    <n v="1"/>
  </r>
  <r>
    <n v="450"/>
    <x v="449"/>
    <s v="Male"/>
    <n v="0"/>
    <s v="Yes"/>
    <s v="Yes"/>
    <n v="72"/>
    <x v="1"/>
    <s v="No"/>
    <x v="1"/>
    <x v="1"/>
    <s v="Yes"/>
    <s v="No"/>
    <s v="Yes"/>
    <s v="Yes"/>
    <s v="Yes"/>
    <s v="Two year"/>
    <s v="No"/>
    <s v="Bank transfer (automatic)"/>
    <n v="105.5"/>
    <n v="7611.55"/>
    <n v="2"/>
    <n v="0"/>
    <s v="No"/>
    <n v="0"/>
    <n v="1"/>
  </r>
  <r>
    <n v="451"/>
    <x v="450"/>
    <s v="Female"/>
    <n v="0"/>
    <s v="No"/>
    <s v="No"/>
    <n v="64"/>
    <x v="1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4.7"/>
    <n v="1642.75"/>
    <n v="5"/>
    <n v="0"/>
    <s v="No"/>
    <n v="0"/>
    <n v="1"/>
  </r>
  <r>
    <n v="452"/>
    <x v="451"/>
    <s v="Female"/>
    <n v="1"/>
    <s v="No"/>
    <s v="No"/>
    <n v="22"/>
    <x v="1"/>
    <s v="No"/>
    <x v="0"/>
    <x v="1"/>
    <s v="No"/>
    <s v="Yes"/>
    <s v="Yes"/>
    <s v="No"/>
    <s v="Yes"/>
    <s v="Month-to-month"/>
    <s v="Yes"/>
    <s v="Mailed check"/>
    <n v="69.75"/>
    <n v="1545.4"/>
    <n v="1"/>
    <n v="0"/>
    <s v="No"/>
    <n v="0"/>
    <n v="1"/>
  </r>
  <r>
    <n v="453"/>
    <x v="452"/>
    <s v="Male"/>
    <n v="0"/>
    <s v="Yes"/>
    <s v="No"/>
    <n v="60"/>
    <x v="0"/>
    <s v="No phone service"/>
    <x v="0"/>
    <x v="0"/>
    <s v="Yes"/>
    <s v="Yes"/>
    <s v="Yes"/>
    <s v="Yes"/>
    <s v="Yes"/>
    <s v="Month-to-month"/>
    <s v="Yes"/>
    <s v="Bank transfer (automatic)"/>
    <n v="60.2"/>
    <n v="3582.4"/>
    <n v="3"/>
    <n v="0"/>
    <s v="No"/>
    <n v="0"/>
    <n v="1"/>
  </r>
  <r>
    <n v="454"/>
    <x v="453"/>
    <s v="Female"/>
    <n v="0"/>
    <s v="Yes"/>
    <s v="Yes"/>
    <n v="28"/>
    <x v="1"/>
    <s v="No"/>
    <x v="1"/>
    <x v="0"/>
    <s v="No"/>
    <s v="No"/>
    <s v="No"/>
    <s v="No"/>
    <s v="Yes"/>
    <s v="Month-to-month"/>
    <s v="Yes"/>
    <s v="Electronic check"/>
    <n v="81.05"/>
    <n v="2227.1"/>
    <n v="0"/>
    <n v="0"/>
    <s v="Yes"/>
    <n v="1"/>
    <s v=""/>
  </r>
  <r>
    <n v="455"/>
    <x v="454"/>
    <s v="Female"/>
    <n v="0"/>
    <s v="Yes"/>
    <s v="No"/>
    <n v="6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4"/>
    <n v="1417.9"/>
    <n v="0"/>
    <n v="0"/>
    <s v="No"/>
    <n v="0"/>
    <n v="1"/>
  </r>
  <r>
    <n v="456"/>
    <x v="455"/>
    <s v="Female"/>
    <n v="0"/>
    <s v="No"/>
    <s v="No"/>
    <n v="24"/>
    <x v="1"/>
    <s v="Yes"/>
    <x v="1"/>
    <x v="0"/>
    <s v="Yes"/>
    <s v="Yes"/>
    <s v="No"/>
    <s v="Yes"/>
    <s v="Yes"/>
    <s v="Month-to-month"/>
    <s v="Yes"/>
    <s v="Electronic check"/>
    <n v="104.15"/>
    <n v="2494.65"/>
    <n v="0"/>
    <n v="0"/>
    <s v="No"/>
    <n v="0"/>
    <n v="1"/>
  </r>
  <r>
    <n v="457"/>
    <x v="456"/>
    <s v="Male"/>
    <n v="0"/>
    <s v="Yes"/>
    <s v="Yes"/>
    <n v="28"/>
    <x v="1"/>
    <s v="No"/>
    <x v="1"/>
    <x v="0"/>
    <s v="Yes"/>
    <s v="Yes"/>
    <s v="Yes"/>
    <s v="Yes"/>
    <s v="No"/>
    <s v="One year"/>
    <s v="No"/>
    <s v="Bank transfer (automatic)"/>
    <n v="92.9"/>
    <n v="2768.35"/>
    <n v="0"/>
    <n v="0"/>
    <s v="No"/>
    <n v="0"/>
    <n v="1"/>
  </r>
  <r>
    <n v="458"/>
    <x v="457"/>
    <s v="Female"/>
    <n v="0"/>
    <s v="Yes"/>
    <s v="Yes"/>
    <n v="30"/>
    <x v="1"/>
    <s v="No"/>
    <x v="0"/>
    <x v="0"/>
    <s v="Yes"/>
    <s v="Yes"/>
    <s v="Yes"/>
    <s v="Yes"/>
    <s v="Yes"/>
    <s v="Two year"/>
    <s v="No"/>
    <s v="Bank transfer (automatic)"/>
    <n v="80.8"/>
    <n v="2369.3000000000002"/>
    <n v="0"/>
    <n v="0"/>
    <s v="No"/>
    <n v="0"/>
    <n v="1"/>
  </r>
  <r>
    <n v="459"/>
    <x v="458"/>
    <s v="Male"/>
    <n v="0"/>
    <s v="Yes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38"/>
    <n v="0"/>
    <n v="0"/>
    <s v="No"/>
    <n v="0"/>
    <n v="1"/>
  </r>
  <r>
    <n v="460"/>
    <x v="459"/>
    <s v="Male"/>
    <n v="0"/>
    <s v="No"/>
    <s v="No"/>
    <n v="1"/>
    <x v="1"/>
    <s v="Yes"/>
    <x v="1"/>
    <x v="0"/>
    <s v="No"/>
    <s v="No"/>
    <s v="No"/>
    <s v="No"/>
    <s v="No"/>
    <s v="Month-to-month"/>
    <s v="Yes"/>
    <s v="Electronic check"/>
    <n v="75.099999999999994"/>
    <n v="75.099999999999994"/>
    <n v="0"/>
    <n v="0"/>
    <s v="No"/>
    <n v="0"/>
    <n v="1"/>
  </r>
  <r>
    <n v="461"/>
    <x v="460"/>
    <s v="Male"/>
    <n v="0"/>
    <s v="No"/>
    <s v="Yes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n v="0"/>
    <n v="0"/>
    <s v="No"/>
    <n v="0"/>
    <n v="1"/>
  </r>
  <r>
    <n v="462"/>
    <x v="461"/>
    <s v="Female"/>
    <n v="0"/>
    <s v="Yes"/>
    <s v="No"/>
    <n v="24"/>
    <x v="1"/>
    <s v="No"/>
    <x v="0"/>
    <x v="0"/>
    <s v="Yes"/>
    <s v="No"/>
    <s v="No"/>
    <s v="Yes"/>
    <s v="Yes"/>
    <s v="Month-to-month"/>
    <s v="Yes"/>
    <s v="Bank transfer (automatic)"/>
    <n v="69.45"/>
    <n v="1614.05"/>
    <n v="0"/>
    <n v="0"/>
    <s v="No"/>
    <n v="0"/>
    <n v="1"/>
  </r>
  <r>
    <n v="463"/>
    <x v="462"/>
    <s v="Male"/>
    <n v="0"/>
    <s v="Yes"/>
    <s v="Yes"/>
    <n v="4"/>
    <x v="1"/>
    <s v="Yes"/>
    <x v="1"/>
    <x v="0"/>
    <s v="No"/>
    <s v="Yes"/>
    <s v="No"/>
    <s v="Yes"/>
    <s v="Yes"/>
    <s v="Month-to-month"/>
    <s v="No"/>
    <s v="Electronic check"/>
    <n v="101.15"/>
    <n v="385.9"/>
    <n v="0"/>
    <n v="0"/>
    <s v="Yes"/>
    <n v="1"/>
    <s v=""/>
  </r>
  <r>
    <n v="464"/>
    <x v="463"/>
    <s v="Male"/>
    <n v="0"/>
    <s v="No"/>
    <s v="No"/>
    <n v="7"/>
    <x v="1"/>
    <s v="Yes"/>
    <x v="1"/>
    <x v="0"/>
    <s v="Yes"/>
    <s v="No"/>
    <s v="No"/>
    <s v="Yes"/>
    <s v="Yes"/>
    <s v="Month-to-month"/>
    <s v="Yes"/>
    <s v="Electronic check"/>
    <n v="99.8"/>
    <n v="673.25"/>
    <n v="0"/>
    <n v="0"/>
    <s v="Yes"/>
    <n v="1"/>
    <s v=""/>
  </r>
  <r>
    <n v="465"/>
    <x v="464"/>
    <s v="Male"/>
    <n v="1"/>
    <s v="Yes"/>
    <s v="No"/>
    <n v="72"/>
    <x v="1"/>
    <s v="Yes"/>
    <x v="1"/>
    <x v="1"/>
    <s v="Yes"/>
    <s v="Yes"/>
    <s v="Yes"/>
    <s v="Yes"/>
    <s v="Yes"/>
    <s v="Two year"/>
    <s v="Yes"/>
    <s v="Bank transfer (automatic)"/>
    <n v="116.05"/>
    <n v="8404.9"/>
    <n v="0"/>
    <n v="6"/>
    <s v="No"/>
    <n v="0"/>
    <n v="1"/>
  </r>
  <r>
    <n v="466"/>
    <x v="465"/>
    <s v="Male"/>
    <n v="0"/>
    <s v="No"/>
    <s v="No"/>
    <n v="70"/>
    <x v="0"/>
    <s v="No phone service"/>
    <x v="0"/>
    <x v="0"/>
    <s v="No"/>
    <s v="No"/>
    <s v="Yes"/>
    <s v="No"/>
    <s v="Yes"/>
    <s v="Two year"/>
    <s v="Yes"/>
    <s v="Mailed check"/>
    <n v="40.049999999999997"/>
    <n v="2799.75"/>
    <n v="0"/>
    <n v="0"/>
    <s v="No"/>
    <n v="0"/>
    <n v="1"/>
  </r>
  <r>
    <n v="467"/>
    <x v="466"/>
    <s v="Male"/>
    <n v="1"/>
    <s v="Yes"/>
    <s v="No"/>
    <n v="64"/>
    <x v="1"/>
    <s v="Yes"/>
    <x v="1"/>
    <x v="0"/>
    <s v="No"/>
    <s v="Yes"/>
    <s v="Yes"/>
    <s v="Yes"/>
    <s v="Yes"/>
    <s v="Two year"/>
    <s v="No"/>
    <s v="Electronic check"/>
    <n v="102.1"/>
    <n v="6538.45"/>
    <n v="0"/>
    <n v="0"/>
    <s v="No"/>
    <n v="0"/>
    <n v="1"/>
  </r>
  <r>
    <n v="468"/>
    <x v="467"/>
    <s v="Male"/>
    <n v="0"/>
    <s v="Yes"/>
    <s v="Yes"/>
    <n v="72"/>
    <x v="1"/>
    <s v="Yes"/>
    <x v="1"/>
    <x v="0"/>
    <s v="Yes"/>
    <s v="No"/>
    <s v="No"/>
    <s v="Yes"/>
    <s v="No"/>
    <s v="One year"/>
    <s v="Yes"/>
    <s v="Electronic check"/>
    <n v="89.7"/>
    <n v="6588.95"/>
    <n v="2"/>
    <n v="0"/>
    <s v="No"/>
    <n v="0"/>
    <n v="1"/>
  </r>
  <r>
    <n v="469"/>
    <x v="468"/>
    <s v="Female"/>
    <n v="0"/>
    <s v="No"/>
    <s v="Yes"/>
    <n v="44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n v="0"/>
    <n v="0"/>
    <s v="No"/>
    <n v="0"/>
    <n v="1"/>
  </r>
  <r>
    <n v="470"/>
    <x v="469"/>
    <s v="Female"/>
    <n v="0"/>
    <s v="Yes"/>
    <s v="Yes"/>
    <n v="13"/>
    <x v="1"/>
    <s v="No"/>
    <x v="0"/>
    <x v="0"/>
    <s v="No"/>
    <s v="No"/>
    <s v="No"/>
    <s v="No"/>
    <s v="Yes"/>
    <s v="Month-to-month"/>
    <s v="No"/>
    <s v="Electronic check"/>
    <n v="55.95"/>
    <n v="734.35"/>
    <n v="0"/>
    <n v="0"/>
    <s v="Yes"/>
    <n v="1"/>
    <s v=""/>
  </r>
  <r>
    <n v="471"/>
    <x v="470"/>
    <s v="Female"/>
    <n v="1"/>
    <s v="No"/>
    <s v="No"/>
    <n v="1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5"/>
    <n v="330.6"/>
    <n v="0"/>
    <n v="0"/>
    <s v="No"/>
    <n v="0"/>
    <n v="1"/>
  </r>
  <r>
    <n v="472"/>
    <x v="471"/>
    <s v="Male"/>
    <n v="0"/>
    <s v="No"/>
    <s v="No"/>
    <n v="1"/>
    <x v="1"/>
    <s v="No"/>
    <x v="0"/>
    <x v="0"/>
    <s v="No"/>
    <s v="No"/>
    <s v="No"/>
    <s v="No"/>
    <s v="Yes"/>
    <s v="Month-to-month"/>
    <s v="Yes"/>
    <s v="Electronic check"/>
    <n v="55"/>
    <n v="55"/>
    <n v="0"/>
    <n v="0"/>
    <s v="Yes"/>
    <n v="1"/>
    <s v=""/>
  </r>
  <r>
    <n v="473"/>
    <x v="472"/>
    <s v="Male"/>
    <n v="0"/>
    <s v="Yes"/>
    <s v="No"/>
    <n v="9"/>
    <x v="1"/>
    <s v="No"/>
    <x v="0"/>
    <x v="0"/>
    <s v="No"/>
    <s v="Yes"/>
    <s v="No"/>
    <s v="Yes"/>
    <s v="Yes"/>
    <s v="Month-to-month"/>
    <s v="Yes"/>
    <s v="Mailed check"/>
    <n v="70.05"/>
    <n v="564.4"/>
    <n v="0"/>
    <n v="0"/>
    <s v="No"/>
    <n v="0"/>
    <n v="1"/>
  </r>
  <r>
    <n v="474"/>
    <x v="473"/>
    <s v="Male"/>
    <n v="0"/>
    <s v="Yes"/>
    <s v="No"/>
    <n v="24"/>
    <x v="1"/>
    <s v="No"/>
    <x v="0"/>
    <x v="1"/>
    <s v="No"/>
    <s v="No"/>
    <s v="Yes"/>
    <s v="No"/>
    <s v="No"/>
    <s v="Month-to-month"/>
    <s v="No"/>
    <s v="Mailed check"/>
    <n v="53.6"/>
    <n v="1315.35"/>
    <n v="0"/>
    <n v="0"/>
    <s v="No"/>
    <n v="0"/>
    <n v="1"/>
  </r>
  <r>
    <n v="475"/>
    <x v="474"/>
    <s v="Female"/>
    <n v="0"/>
    <s v="Yes"/>
    <s v="Yes"/>
    <n v="1"/>
    <x v="1"/>
    <s v="No"/>
    <x v="1"/>
    <x v="0"/>
    <s v="Yes"/>
    <s v="No"/>
    <s v="No"/>
    <s v="No"/>
    <s v="No"/>
    <s v="Month-to-month"/>
    <s v="Yes"/>
    <s v="Electronic check"/>
    <n v="74.7"/>
    <n v="74.7"/>
    <n v="0"/>
    <n v="0"/>
    <s v="Yes"/>
    <n v="1"/>
    <s v=""/>
  </r>
  <r>
    <n v="476"/>
    <x v="475"/>
    <s v="Male"/>
    <n v="0"/>
    <s v="No"/>
    <s v="No"/>
    <n v="24"/>
    <x v="1"/>
    <s v="Yes"/>
    <x v="1"/>
    <x v="0"/>
    <s v="Yes"/>
    <s v="No"/>
    <s v="No"/>
    <s v="No"/>
    <s v="No"/>
    <s v="Month-to-month"/>
    <s v="Yes"/>
    <s v="Electronic check"/>
    <n v="80.25"/>
    <n v="1861.5"/>
    <n v="0"/>
    <n v="0"/>
    <s v="Yes"/>
    <n v="1"/>
    <s v=""/>
  </r>
  <r>
    <n v="477"/>
    <x v="476"/>
    <s v="Male"/>
    <n v="1"/>
    <s v="Yes"/>
    <s v="Yes"/>
    <n v="35"/>
    <x v="1"/>
    <s v="No"/>
    <x v="0"/>
    <x v="0"/>
    <s v="Yes"/>
    <s v="No"/>
    <s v="Yes"/>
    <s v="Yes"/>
    <s v="Yes"/>
    <s v="Month-to-month"/>
    <s v="Yes"/>
    <s v="Electronic check"/>
    <n v="76.05"/>
    <n v="2747.2"/>
    <n v="0"/>
    <n v="0"/>
    <s v="No"/>
    <n v="0"/>
    <n v="1"/>
  </r>
  <r>
    <n v="478"/>
    <x v="477"/>
    <s v="Female"/>
    <n v="0"/>
    <s v="Yes"/>
    <s v="Yes"/>
    <n v="7"/>
    <x v="1"/>
    <s v="No"/>
    <x v="0"/>
    <x v="1"/>
    <s v="Yes"/>
    <s v="Yes"/>
    <s v="Yes"/>
    <s v="Yes"/>
    <s v="No"/>
    <s v="Month-to-month"/>
    <s v="Yes"/>
    <s v="Electronic check"/>
    <n v="75.7"/>
    <n v="554.04999999999995"/>
    <n v="2"/>
    <n v="0"/>
    <s v="No"/>
    <n v="0"/>
    <n v="1"/>
  </r>
  <r>
    <n v="479"/>
    <x v="478"/>
    <s v="Male"/>
    <n v="0"/>
    <s v="No"/>
    <s v="No"/>
    <n v="5"/>
    <x v="1"/>
    <s v="No"/>
    <x v="1"/>
    <x v="0"/>
    <s v="No"/>
    <s v="No"/>
    <s v="Yes"/>
    <s v="Yes"/>
    <s v="Yes"/>
    <s v="Month-to-month"/>
    <s v="Yes"/>
    <s v="Electronic check"/>
    <n v="96.1"/>
    <n v="453.4"/>
    <n v="0"/>
    <n v="0"/>
    <s v="Yes"/>
    <n v="1"/>
    <s v=""/>
  </r>
  <r>
    <n v="480"/>
    <x v="479"/>
    <s v="Female"/>
    <n v="0"/>
    <s v="No"/>
    <s v="Yes"/>
    <n v="15"/>
    <x v="1"/>
    <s v="No"/>
    <x v="1"/>
    <x v="0"/>
    <s v="No"/>
    <s v="No"/>
    <s v="No"/>
    <s v="No"/>
    <s v="No"/>
    <s v="Month-to-month"/>
    <s v="No"/>
    <s v="Bank transfer (automatic)"/>
    <n v="69"/>
    <n v="994.8"/>
    <n v="0"/>
    <n v="0"/>
    <s v="Yes"/>
    <n v="1"/>
    <s v=""/>
  </r>
  <r>
    <n v="481"/>
    <x v="480"/>
    <s v="Male"/>
    <n v="0"/>
    <s v="Yes"/>
    <s v="Yes"/>
    <n v="1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n v="0"/>
    <n v="0"/>
    <s v="No"/>
    <n v="0"/>
    <n v="1"/>
  </r>
  <r>
    <n v="482"/>
    <x v="481"/>
    <s v="Female"/>
    <n v="0"/>
    <s v="Yes"/>
    <s v="No"/>
    <n v="48"/>
    <x v="0"/>
    <s v="No phone service"/>
    <x v="0"/>
    <x v="1"/>
    <s v="No"/>
    <s v="Yes"/>
    <s v="No"/>
    <s v="No"/>
    <s v="Yes"/>
    <s v="Month-to-month"/>
    <s v="Yes"/>
    <s v="Bank transfer (automatic)"/>
    <n v="45.3"/>
    <n v="2145"/>
    <n v="0"/>
    <n v="5"/>
    <s v="Yes"/>
    <n v="1"/>
    <s v=""/>
  </r>
  <r>
    <n v="483"/>
    <x v="482"/>
    <s v="Female"/>
    <n v="1"/>
    <s v="No"/>
    <s v="No"/>
    <n v="20"/>
    <x v="1"/>
    <s v="No"/>
    <x v="1"/>
    <x v="0"/>
    <s v="No"/>
    <s v="No"/>
    <s v="No"/>
    <s v="No"/>
    <s v="Yes"/>
    <s v="Month-to-month"/>
    <s v="Yes"/>
    <s v="Electronic check"/>
    <n v="81.45"/>
    <n v="1671.6"/>
    <n v="0"/>
    <n v="0"/>
    <s v="No"/>
    <n v="0"/>
    <n v="1"/>
  </r>
  <r>
    <n v="484"/>
    <x v="483"/>
    <s v="Female"/>
    <n v="0"/>
    <s v="Yes"/>
    <s v="No"/>
    <n v="72"/>
    <x v="1"/>
    <s v="Yes"/>
    <x v="1"/>
    <x v="0"/>
    <s v="Yes"/>
    <s v="Yes"/>
    <s v="Yes"/>
    <s v="Yes"/>
    <s v="Yes"/>
    <s v="One year"/>
    <s v="Yes"/>
    <s v="Bank transfer (automatic)"/>
    <n v="108.5"/>
    <n v="8003.8"/>
    <n v="3"/>
    <n v="0"/>
    <s v="No"/>
    <n v="0"/>
    <n v="1"/>
  </r>
  <r>
    <n v="485"/>
    <x v="484"/>
    <s v="Female"/>
    <n v="0"/>
    <s v="Yes"/>
    <s v="Yes"/>
    <n v="8"/>
    <x v="1"/>
    <s v="No"/>
    <x v="1"/>
    <x v="0"/>
    <s v="Yes"/>
    <s v="No"/>
    <s v="No"/>
    <s v="Yes"/>
    <s v="No"/>
    <s v="Month-to-month"/>
    <s v="Yes"/>
    <s v="Electronic check"/>
    <n v="83.55"/>
    <n v="680.05"/>
    <n v="0"/>
    <n v="2"/>
    <s v="Yes"/>
    <n v="1"/>
    <s v=""/>
  </r>
  <r>
    <n v="486"/>
    <x v="485"/>
    <s v="Male"/>
    <n v="0"/>
    <s v="Yes"/>
    <s v="Yes"/>
    <n v="72"/>
    <x v="1"/>
    <s v="Yes"/>
    <x v="1"/>
    <x v="0"/>
    <s v="No"/>
    <s v="No"/>
    <s v="No"/>
    <s v="No"/>
    <s v="Yes"/>
    <s v="Two year"/>
    <s v="Yes"/>
    <s v="Credit card (automatic)"/>
    <n v="84.5"/>
    <n v="6130.85"/>
    <n v="0"/>
    <n v="0"/>
    <s v="No"/>
    <n v="0"/>
    <n v="1"/>
  </r>
  <r>
    <n v="487"/>
    <x v="486"/>
    <s v="Female"/>
    <n v="0"/>
    <s v="No"/>
    <s v="No"/>
    <n v="15"/>
    <x v="1"/>
    <s v="Yes"/>
    <x v="1"/>
    <x v="0"/>
    <s v="Yes"/>
    <s v="No"/>
    <s v="No"/>
    <s v="Yes"/>
    <s v="Yes"/>
    <s v="Month-to-month"/>
    <s v="Yes"/>
    <s v="Electronic check"/>
    <n v="100.15"/>
    <n v="1415"/>
    <n v="0"/>
    <n v="0"/>
    <s v="No"/>
    <n v="0"/>
    <n v="1"/>
  </r>
  <r>
    <n v="488"/>
    <x v="487"/>
    <s v="Male"/>
    <n v="0"/>
    <s v="No"/>
    <s v="No"/>
    <n v="72"/>
    <x v="1"/>
    <s v="Yes"/>
    <x v="0"/>
    <x v="0"/>
    <s v="Yes"/>
    <s v="Yes"/>
    <s v="Yes"/>
    <s v="Yes"/>
    <s v="Yes"/>
    <s v="Two year"/>
    <s v="Yes"/>
    <s v="Bank transfer (automatic)"/>
    <n v="88.6"/>
    <n v="6201.95"/>
    <n v="0"/>
    <n v="2"/>
    <s v="No"/>
    <n v="0"/>
    <n v="1"/>
  </r>
  <r>
    <n v="489"/>
    <x v="488"/>
    <s v="Female"/>
    <n v="0"/>
    <s v="Yes"/>
    <s v="Yes"/>
    <n v="0"/>
    <x v="0"/>
    <s v="No phone service"/>
    <x v="0"/>
    <x v="1"/>
    <s v="No"/>
    <s v="Yes"/>
    <s v="Yes"/>
    <s v="Yes"/>
    <s v="No"/>
    <s v="Two year"/>
    <s v="Yes"/>
    <s v="Bank transfer (automatic)"/>
    <n v="52.55"/>
    <s v=" "/>
    <n v="0"/>
    <n v="0"/>
    <s v="No"/>
    <n v="0"/>
    <n v="1"/>
  </r>
  <r>
    <n v="490"/>
    <x v="489"/>
    <s v="Male"/>
    <n v="0"/>
    <s v="No"/>
    <s v="Yes"/>
    <n v="1"/>
    <x v="1"/>
    <s v="Yes"/>
    <x v="1"/>
    <x v="0"/>
    <s v="No"/>
    <s v="No"/>
    <s v="No"/>
    <s v="No"/>
    <s v="No"/>
    <s v="Month-to-month"/>
    <s v="Yes"/>
    <s v="Electronic check"/>
    <n v="74.349999999999994"/>
    <n v="74.349999999999994"/>
    <n v="3"/>
    <n v="0"/>
    <s v="Yes"/>
    <n v="1"/>
    <s v=""/>
  </r>
  <r>
    <n v="491"/>
    <x v="490"/>
    <s v="Male"/>
    <n v="0"/>
    <s v="Yes"/>
    <s v="Yes"/>
    <n v="63"/>
    <x v="1"/>
    <s v="Yes"/>
    <x v="1"/>
    <x v="0"/>
    <s v="Yes"/>
    <s v="Yes"/>
    <s v="No"/>
    <s v="Yes"/>
    <s v="Yes"/>
    <s v="Two year"/>
    <s v="Yes"/>
    <s v="Bank transfer (automatic)"/>
    <n v="104.8"/>
    <n v="6597.25"/>
    <n v="0"/>
    <n v="0"/>
    <s v="No"/>
    <n v="0"/>
    <n v="1"/>
  </r>
  <r>
    <n v="492"/>
    <x v="491"/>
    <s v="Female"/>
    <n v="0"/>
    <s v="No"/>
    <s v="No"/>
    <n v="2"/>
    <x v="1"/>
    <s v="No"/>
    <x v="0"/>
    <x v="0"/>
    <s v="Yes"/>
    <s v="No"/>
    <s v="No"/>
    <s v="Yes"/>
    <s v="No"/>
    <s v="Month-to-month"/>
    <s v="Yes"/>
    <s v="Electronic check"/>
    <n v="59"/>
    <n v="114.15"/>
    <n v="0"/>
    <n v="0"/>
    <s v="No"/>
    <n v="0"/>
    <n v="1"/>
  </r>
  <r>
    <n v="493"/>
    <x v="492"/>
    <s v="Female"/>
    <n v="0"/>
    <s v="Yes"/>
    <s v="No"/>
    <n v="2"/>
    <x v="1"/>
    <s v="No"/>
    <x v="1"/>
    <x v="1"/>
    <s v="No"/>
    <s v="No"/>
    <s v="No"/>
    <s v="No"/>
    <s v="No"/>
    <s v="Month-to-month"/>
    <s v="Yes"/>
    <s v="Electronic check"/>
    <n v="74.400000000000006"/>
    <n v="139.4"/>
    <n v="0"/>
    <n v="0"/>
    <s v="Yes"/>
    <n v="1"/>
    <s v=""/>
  </r>
  <r>
    <n v="494"/>
    <x v="493"/>
    <s v="Male"/>
    <n v="1"/>
    <s v="Yes"/>
    <s v="No"/>
    <n v="61"/>
    <x v="1"/>
    <s v="Yes"/>
    <x v="0"/>
    <x v="0"/>
    <s v="Yes"/>
    <s v="No"/>
    <s v="No"/>
    <s v="No"/>
    <s v="Yes"/>
    <s v="One year"/>
    <s v="No"/>
    <s v="Bank transfer (automatic)"/>
    <n v="64.05"/>
    <n v="3902.6"/>
    <n v="0"/>
    <n v="0"/>
    <s v="No"/>
    <n v="0"/>
    <n v="1"/>
  </r>
  <r>
    <n v="495"/>
    <x v="494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n v="0"/>
    <n v="0"/>
    <s v="No"/>
    <n v="0"/>
    <n v="1"/>
  </r>
  <r>
    <n v="496"/>
    <x v="495"/>
    <s v="Male"/>
    <n v="0"/>
    <s v="No"/>
    <s v="No"/>
    <n v="22"/>
    <x v="0"/>
    <s v="No phone service"/>
    <x v="0"/>
    <x v="0"/>
    <s v="Yes"/>
    <s v="Yes"/>
    <s v="No"/>
    <s v="No"/>
    <s v="Yes"/>
    <s v="One year"/>
    <s v="Yes"/>
    <s v="Bank transfer (automatic)"/>
    <n v="43.75"/>
    <n v="903.6"/>
    <n v="0"/>
    <n v="0"/>
    <s v="Yes"/>
    <n v="1"/>
    <s v=""/>
  </r>
  <r>
    <n v="497"/>
    <x v="496"/>
    <s v="Male"/>
    <n v="0"/>
    <s v="Yes"/>
    <s v="No"/>
    <n v="28"/>
    <x v="1"/>
    <s v="No"/>
    <x v="0"/>
    <x v="1"/>
    <s v="Yes"/>
    <s v="No"/>
    <s v="Yes"/>
    <s v="No"/>
    <s v="No"/>
    <s v="Month-to-month"/>
    <s v="No"/>
    <s v="Mailed check"/>
    <n v="60.9"/>
    <n v="1785.65"/>
    <n v="0"/>
    <n v="0"/>
    <s v="No"/>
    <n v="0"/>
    <n v="1"/>
  </r>
  <r>
    <n v="498"/>
    <x v="497"/>
    <s v="Female"/>
    <n v="0"/>
    <s v="Yes"/>
    <s v="No"/>
    <n v="70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n v="0"/>
    <n v="0"/>
    <s v="No"/>
    <n v="0"/>
    <n v="1"/>
  </r>
  <r>
    <n v="499"/>
    <x v="498"/>
    <s v="Female"/>
    <n v="1"/>
    <s v="No"/>
    <s v="No"/>
    <n v="5"/>
    <x v="0"/>
    <s v="No phone service"/>
    <x v="0"/>
    <x v="0"/>
    <s v="Yes"/>
    <s v="No"/>
    <s v="No"/>
    <s v="No"/>
    <s v="No"/>
    <s v="Month-to-month"/>
    <s v="No"/>
    <s v="Electronic check"/>
    <n v="28.45"/>
    <n v="131.05000000000001"/>
    <n v="0"/>
    <n v="0"/>
    <s v="Yes"/>
    <n v="1"/>
    <s v=""/>
  </r>
  <r>
    <n v="500"/>
    <x v="499"/>
    <s v="Female"/>
    <n v="0"/>
    <s v="No"/>
    <s v="No"/>
    <n v="12"/>
    <x v="1"/>
    <s v="Yes"/>
    <x v="1"/>
    <x v="1"/>
    <s v="Yes"/>
    <s v="Yes"/>
    <s v="No"/>
    <s v="No"/>
    <s v="Yes"/>
    <s v="Month-to-month"/>
    <s v="Yes"/>
    <s v="Bank transfer (automatic)"/>
    <n v="99.7"/>
    <n v="1238.45"/>
    <n v="2"/>
    <n v="1"/>
    <s v="Yes"/>
    <n v="1"/>
    <s v=""/>
  </r>
  <r>
    <n v="501"/>
    <x v="500"/>
    <s v="Male"/>
    <n v="0"/>
    <s v="No"/>
    <s v="No"/>
    <n v="34"/>
    <x v="1"/>
    <s v="Yes"/>
    <x v="1"/>
    <x v="1"/>
    <s v="Yes"/>
    <s v="Yes"/>
    <s v="Yes"/>
    <s v="Yes"/>
    <s v="Yes"/>
    <s v="One year"/>
    <s v="No"/>
    <s v="Credit card (automatic)"/>
    <n v="116.25"/>
    <n v="3899.05"/>
    <n v="0"/>
    <n v="0"/>
    <s v="No"/>
    <n v="0"/>
    <n v="1"/>
  </r>
  <r>
    <n v="502"/>
    <x v="501"/>
    <s v="Female"/>
    <n v="1"/>
    <s v="Yes"/>
    <s v="No"/>
    <n v="71"/>
    <x v="1"/>
    <s v="Yes"/>
    <x v="1"/>
    <x v="1"/>
    <s v="No"/>
    <s v="No"/>
    <s v="No"/>
    <s v="No"/>
    <s v="No"/>
    <s v="Two year"/>
    <s v="Yes"/>
    <s v="Credit card (automatic)"/>
    <n v="80.7"/>
    <n v="5676"/>
    <n v="2"/>
    <n v="0"/>
    <s v="No"/>
    <n v="0"/>
    <n v="1"/>
  </r>
  <r>
    <n v="503"/>
    <x v="502"/>
    <s v="Female"/>
    <n v="0"/>
    <s v="Yes"/>
    <s v="Yes"/>
    <n v="70"/>
    <x v="1"/>
    <s v="Yes"/>
    <x v="0"/>
    <x v="1"/>
    <s v="No"/>
    <s v="No"/>
    <s v="No"/>
    <s v="No"/>
    <s v="Yes"/>
    <s v="One year"/>
    <s v="No"/>
    <s v="Bank transfer (automatic)"/>
    <n v="65.2"/>
    <n v="4543.1499999999996"/>
    <n v="0"/>
    <n v="0"/>
    <s v="No"/>
    <n v="0"/>
    <n v="1"/>
  </r>
  <r>
    <n v="504"/>
    <x v="503"/>
    <s v="Female"/>
    <n v="0"/>
    <s v="Yes"/>
    <s v="Yes"/>
    <n v="52"/>
    <x v="1"/>
    <s v="No"/>
    <x v="1"/>
    <x v="1"/>
    <s v="No"/>
    <s v="Yes"/>
    <s v="Yes"/>
    <s v="No"/>
    <s v="No"/>
    <s v="Month-to-month"/>
    <s v="Yes"/>
    <s v="Bank transfer (automatic)"/>
    <n v="84.05"/>
    <n v="4326.8"/>
    <n v="0"/>
    <n v="0"/>
    <s v="No"/>
    <n v="0"/>
    <n v="1"/>
  </r>
  <r>
    <n v="505"/>
    <x v="504"/>
    <s v="Male"/>
    <n v="0"/>
    <s v="No"/>
    <s v="Yes"/>
    <n v="69"/>
    <x v="1"/>
    <s v="Yes"/>
    <x v="0"/>
    <x v="1"/>
    <s v="Yes"/>
    <s v="Yes"/>
    <s v="Yes"/>
    <s v="Yes"/>
    <s v="No"/>
    <s v="Two year"/>
    <s v="Yes"/>
    <s v="Credit card (automatic)"/>
    <n v="79.45"/>
    <n v="5502.55"/>
    <n v="5"/>
    <n v="0"/>
    <s v="No"/>
    <n v="0"/>
    <n v="1"/>
  </r>
  <r>
    <n v="506"/>
    <x v="505"/>
    <s v="Female"/>
    <n v="1"/>
    <s v="No"/>
    <s v="No"/>
    <n v="20"/>
    <x v="1"/>
    <s v="Yes"/>
    <x v="1"/>
    <x v="0"/>
    <s v="Yes"/>
    <s v="Yes"/>
    <s v="No"/>
    <s v="No"/>
    <s v="Yes"/>
    <s v="Month-to-month"/>
    <s v="Yes"/>
    <s v="Electronic check"/>
    <n v="94.1"/>
    <n v="1782.4"/>
    <n v="0"/>
    <n v="3"/>
    <s v="Yes"/>
    <n v="1"/>
    <s v=""/>
  </r>
  <r>
    <n v="507"/>
    <x v="506"/>
    <s v="Male"/>
    <n v="0"/>
    <s v="No"/>
    <s v="Yes"/>
    <n v="11"/>
    <x v="1"/>
    <s v="Yes"/>
    <x v="1"/>
    <x v="0"/>
    <s v="No"/>
    <s v="Yes"/>
    <s v="No"/>
    <s v="No"/>
    <s v="No"/>
    <s v="Month-to-month"/>
    <s v="Yes"/>
    <s v="Mailed check"/>
    <n v="78"/>
    <n v="851.8"/>
    <n v="1"/>
    <n v="0"/>
    <s v="No"/>
    <n v="0"/>
    <n v="1"/>
  </r>
  <r>
    <n v="508"/>
    <x v="507"/>
    <s v="Male"/>
    <n v="0"/>
    <s v="Yes"/>
    <s v="No"/>
    <n v="2"/>
    <x v="1"/>
    <s v="No"/>
    <x v="1"/>
    <x v="0"/>
    <s v="No"/>
    <s v="No"/>
    <s v="Yes"/>
    <s v="Yes"/>
    <s v="Yes"/>
    <s v="Month-to-month"/>
    <s v="Yes"/>
    <s v="Electronic check"/>
    <n v="94.2"/>
    <n v="167.5"/>
    <n v="0"/>
    <n v="1"/>
    <s v="Yes"/>
    <n v="1"/>
    <s v=""/>
  </r>
  <r>
    <n v="509"/>
    <x v="508"/>
    <s v="Female"/>
    <n v="0"/>
    <s v="Yes"/>
    <s v="Yes"/>
    <n v="6"/>
    <x v="1"/>
    <s v="Yes"/>
    <x v="1"/>
    <x v="0"/>
    <s v="No"/>
    <s v="No"/>
    <s v="Yes"/>
    <s v="No"/>
    <s v="No"/>
    <s v="Month-to-month"/>
    <s v="Yes"/>
    <s v="Electronic check"/>
    <n v="80.5"/>
    <n v="502.85"/>
    <n v="2"/>
    <n v="0"/>
    <s v="Yes"/>
    <n v="1"/>
    <s v=""/>
  </r>
  <r>
    <n v="510"/>
    <x v="509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n v="0"/>
    <n v="0"/>
    <s v="No"/>
    <n v="0"/>
    <n v="1"/>
  </r>
  <r>
    <n v="511"/>
    <x v="510"/>
    <s v="Male"/>
    <n v="1"/>
    <s v="Yes"/>
    <s v="Yes"/>
    <n v="20"/>
    <x v="1"/>
    <s v="No"/>
    <x v="1"/>
    <x v="1"/>
    <s v="No"/>
    <s v="Yes"/>
    <s v="Yes"/>
    <s v="No"/>
    <s v="Yes"/>
    <s v="One year"/>
    <s v="No"/>
    <s v="Credit card (automatic)"/>
    <n v="94.3"/>
    <n v="1818.3"/>
    <n v="0"/>
    <n v="0"/>
    <s v="No"/>
    <n v="0"/>
    <n v="1"/>
  </r>
  <r>
    <n v="512"/>
    <x v="511"/>
    <s v="Male"/>
    <n v="0"/>
    <s v="No"/>
    <s v="No"/>
    <n v="61"/>
    <x v="1"/>
    <s v="Yes"/>
    <x v="1"/>
    <x v="1"/>
    <s v="No"/>
    <s v="Yes"/>
    <s v="No"/>
    <s v="Yes"/>
    <s v="Yes"/>
    <s v="Month-to-month"/>
    <s v="Yes"/>
    <s v="Electronic check"/>
    <n v="106.45"/>
    <n v="6300.15"/>
    <n v="0"/>
    <n v="0"/>
    <s v="No"/>
    <n v="0"/>
    <n v="1"/>
  </r>
  <r>
    <n v="513"/>
    <x v="512"/>
    <s v="Female"/>
    <n v="1"/>
    <s v="Yes"/>
    <s v="No"/>
    <n v="5"/>
    <x v="1"/>
    <s v="Yes"/>
    <x v="1"/>
    <x v="0"/>
    <s v="No"/>
    <s v="No"/>
    <s v="No"/>
    <s v="No"/>
    <s v="No"/>
    <s v="Month-to-month"/>
    <s v="Yes"/>
    <s v="Electronic check"/>
    <n v="74.349999999999994"/>
    <n v="334.8"/>
    <n v="0"/>
    <n v="0"/>
    <s v="Yes"/>
    <n v="1"/>
    <s v=""/>
  </r>
  <r>
    <n v="514"/>
    <x v="513"/>
    <s v="Female"/>
    <n v="0"/>
    <s v="No"/>
    <s v="No"/>
    <n v="56"/>
    <x v="1"/>
    <s v="Yes"/>
    <x v="1"/>
    <x v="0"/>
    <s v="Yes"/>
    <s v="No"/>
    <s v="Yes"/>
    <s v="Yes"/>
    <s v="Yes"/>
    <s v="Month-to-month"/>
    <s v="Yes"/>
    <s v="Bank transfer (automatic)"/>
    <n v="105.45"/>
    <n v="5916.95"/>
    <n v="0"/>
    <n v="0"/>
    <s v="No"/>
    <n v="0"/>
    <n v="1"/>
  </r>
  <r>
    <n v="515"/>
    <x v="514"/>
    <s v="Male"/>
    <n v="0"/>
    <s v="No"/>
    <s v="No"/>
    <n v="30"/>
    <x v="1"/>
    <s v="Yes"/>
    <x v="1"/>
    <x v="1"/>
    <s v="Yes"/>
    <s v="Yes"/>
    <s v="Yes"/>
    <s v="No"/>
    <s v="No"/>
    <s v="Month-to-month"/>
    <s v="Yes"/>
    <s v="Credit card (automatic)"/>
    <n v="95"/>
    <n v="2852.4"/>
    <n v="4"/>
    <n v="0"/>
    <s v="No"/>
    <n v="0"/>
    <n v="1"/>
  </r>
  <r>
    <n v="516"/>
    <x v="515"/>
    <s v="Male"/>
    <n v="0"/>
    <s v="No"/>
    <s v="No"/>
    <n v="40"/>
    <x v="1"/>
    <s v="Yes"/>
    <x v="1"/>
    <x v="0"/>
    <s v="No"/>
    <s v="Yes"/>
    <s v="Yes"/>
    <s v="Yes"/>
    <s v="Yes"/>
    <s v="Month-to-month"/>
    <s v="No"/>
    <s v="Bank transfer (automatic)"/>
    <n v="104.8"/>
    <n v="4131.95"/>
    <n v="0"/>
    <n v="4"/>
    <s v="Yes"/>
    <n v="1"/>
    <s v=""/>
  </r>
  <r>
    <n v="517"/>
    <x v="516"/>
    <s v="Female"/>
    <n v="0"/>
    <s v="No"/>
    <s v="No"/>
    <n v="28"/>
    <x v="1"/>
    <s v="No"/>
    <x v="0"/>
    <x v="1"/>
    <s v="No"/>
    <s v="No"/>
    <s v="Yes"/>
    <s v="No"/>
    <s v="No"/>
    <s v="One year"/>
    <s v="No"/>
    <s v="Mailed check"/>
    <n v="54.3"/>
    <n v="1546.3"/>
    <n v="0"/>
    <n v="0"/>
    <s v="No"/>
    <n v="0"/>
    <n v="1"/>
  </r>
  <r>
    <n v="518"/>
    <x v="517"/>
    <s v="Female"/>
    <n v="1"/>
    <s v="Yes"/>
    <s v="No"/>
    <n v="5"/>
    <x v="1"/>
    <s v="No"/>
    <x v="1"/>
    <x v="0"/>
    <s v="No"/>
    <s v="No"/>
    <s v="No"/>
    <s v="No"/>
    <s v="No"/>
    <s v="Month-to-month"/>
    <s v="No"/>
    <s v="Electronic check"/>
    <n v="70.05"/>
    <n v="302.60000000000002"/>
    <n v="0"/>
    <n v="0"/>
    <s v="No"/>
    <n v="0"/>
    <n v="1"/>
  </r>
  <r>
    <n v="519"/>
    <x v="518"/>
    <s v="Female"/>
    <n v="1"/>
    <s v="Yes"/>
    <s v="No"/>
    <n v="27"/>
    <x v="1"/>
    <s v="No"/>
    <x v="1"/>
    <x v="1"/>
    <s v="No"/>
    <s v="No"/>
    <s v="No"/>
    <s v="No"/>
    <s v="No"/>
    <s v="Month-to-month"/>
    <s v="Yes"/>
    <s v="Bank transfer (automatic)"/>
    <n v="75.2"/>
    <n v="1929.35"/>
    <n v="1"/>
    <n v="0"/>
    <s v="Yes"/>
    <n v="1"/>
    <s v=""/>
  </r>
  <r>
    <n v="520"/>
    <x v="519"/>
    <s v="Male"/>
    <n v="0"/>
    <s v="No"/>
    <s v="No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n v="0"/>
    <n v="0"/>
    <s v="No"/>
    <n v="0"/>
    <n v="1"/>
  </r>
  <r>
    <n v="521"/>
    <x v="520"/>
    <s v="Male"/>
    <n v="0"/>
    <s v="Yes"/>
    <s v="Yes"/>
    <n v="67"/>
    <x v="1"/>
    <s v="Yes"/>
    <x v="1"/>
    <x v="0"/>
    <s v="Yes"/>
    <s v="Yes"/>
    <s v="No"/>
    <s v="Yes"/>
    <s v="Yes"/>
    <s v="One year"/>
    <s v="Yes"/>
    <s v="Electronic check"/>
    <n v="105.4"/>
    <n v="6989.45"/>
    <n v="0"/>
    <n v="0"/>
    <s v="No"/>
    <n v="0"/>
    <n v="1"/>
  </r>
  <r>
    <n v="522"/>
    <x v="521"/>
    <s v="Male"/>
    <n v="1"/>
    <s v="Yes"/>
    <s v="No"/>
    <n v="29"/>
    <x v="1"/>
    <s v="Yes"/>
    <x v="0"/>
    <x v="0"/>
    <s v="No"/>
    <s v="No"/>
    <s v="No"/>
    <s v="No"/>
    <s v="No"/>
    <s v="Month-to-month"/>
    <s v="Yes"/>
    <s v="Electronic check"/>
    <n v="51.6"/>
    <n v="1442"/>
    <n v="2"/>
    <n v="0"/>
    <s v="No"/>
    <n v="0"/>
    <n v="1"/>
  </r>
  <r>
    <n v="523"/>
    <x v="522"/>
    <s v="Male"/>
    <n v="0"/>
    <s v="Yes"/>
    <s v="Yes"/>
    <n v="55"/>
    <x v="1"/>
    <s v="Yes"/>
    <x v="1"/>
    <x v="0"/>
    <s v="No"/>
    <s v="No"/>
    <s v="No"/>
    <s v="No"/>
    <s v="Yes"/>
    <s v="Month-to-month"/>
    <s v="No"/>
    <s v="Bank transfer (automatic)"/>
    <n v="85.5"/>
    <n v="4713.3999999999996"/>
    <n v="0"/>
    <n v="0"/>
    <s v="No"/>
    <n v="0"/>
    <n v="1"/>
  </r>
  <r>
    <n v="524"/>
    <x v="523"/>
    <s v="Female"/>
    <n v="0"/>
    <s v="No"/>
    <s v="No"/>
    <n v="23"/>
    <x v="1"/>
    <s v="Yes"/>
    <x v="1"/>
    <x v="0"/>
    <s v="No"/>
    <s v="No"/>
    <s v="No"/>
    <s v="No"/>
    <s v="No"/>
    <s v="Month-to-month"/>
    <s v="No"/>
    <s v="Bank transfer (automatic)"/>
    <n v="75.599999999999994"/>
    <n v="1758.6"/>
    <n v="0"/>
    <n v="0"/>
    <s v="Yes"/>
    <n v="1"/>
    <s v=""/>
  </r>
  <r>
    <n v="525"/>
    <x v="524"/>
    <s v="Male"/>
    <n v="0"/>
    <s v="Yes"/>
    <s v="No"/>
    <n v="34"/>
    <x v="1"/>
    <s v="Yes"/>
    <x v="1"/>
    <x v="0"/>
    <s v="No"/>
    <s v="Yes"/>
    <s v="No"/>
    <s v="Yes"/>
    <s v="Yes"/>
    <s v="Month-to-month"/>
    <s v="Yes"/>
    <s v="Electronic check"/>
    <n v="100.05"/>
    <n v="3480"/>
    <n v="0"/>
    <n v="3"/>
    <s v="Yes"/>
    <n v="1"/>
    <s v=""/>
  </r>
  <r>
    <n v="526"/>
    <x v="525"/>
    <s v="Male"/>
    <n v="0"/>
    <s v="No"/>
    <s v="No"/>
    <n v="52"/>
    <x v="1"/>
    <s v="No"/>
    <x v="1"/>
    <x v="1"/>
    <s v="No"/>
    <s v="Yes"/>
    <s v="No"/>
    <s v="Yes"/>
    <s v="No"/>
    <s v="One year"/>
    <s v="No"/>
    <s v="Electronic check"/>
    <n v="91.25"/>
    <n v="4738.3"/>
    <n v="0"/>
    <n v="0"/>
    <s v="No"/>
    <n v="0"/>
    <n v="1"/>
  </r>
  <r>
    <n v="527"/>
    <x v="526"/>
    <s v="Male"/>
    <n v="1"/>
    <s v="Yes"/>
    <s v="Yes"/>
    <n v="72"/>
    <x v="1"/>
    <s v="Yes"/>
    <x v="1"/>
    <x v="1"/>
    <s v="Yes"/>
    <s v="Yes"/>
    <s v="Yes"/>
    <s v="Yes"/>
    <s v="Yes"/>
    <s v="Two year"/>
    <s v="Yes"/>
    <s v="Credit card (automatic)"/>
    <n v="115.75"/>
    <n v="8399.15"/>
    <n v="0"/>
    <n v="0"/>
    <s v="No"/>
    <n v="0"/>
    <n v="1"/>
  </r>
  <r>
    <n v="528"/>
    <x v="527"/>
    <s v="Male"/>
    <n v="0"/>
    <s v="Yes"/>
    <s v="Yes"/>
    <n v="58"/>
    <x v="1"/>
    <s v="Yes"/>
    <x v="1"/>
    <x v="0"/>
    <s v="Yes"/>
    <s v="No"/>
    <s v="Yes"/>
    <s v="Yes"/>
    <s v="No"/>
    <s v="One year"/>
    <s v="Yes"/>
    <s v="Credit card (automatic)"/>
    <n v="94.7"/>
    <n v="5430.35"/>
    <n v="0"/>
    <n v="0"/>
    <s v="No"/>
    <n v="0"/>
    <n v="1"/>
  </r>
  <r>
    <n v="529"/>
    <x v="528"/>
    <s v="Male"/>
    <n v="0"/>
    <s v="Yes"/>
    <s v="Yes"/>
    <n v="35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n v="2"/>
    <n v="0"/>
    <s v="No"/>
    <n v="0"/>
    <n v="1"/>
  </r>
  <r>
    <n v="530"/>
    <x v="529"/>
    <s v="Female"/>
    <n v="1"/>
    <s v="No"/>
    <s v="No"/>
    <n v="56"/>
    <x v="1"/>
    <s v="Yes"/>
    <x v="1"/>
    <x v="0"/>
    <s v="Yes"/>
    <s v="Yes"/>
    <s v="Yes"/>
    <s v="Yes"/>
    <s v="No"/>
    <s v="Two year"/>
    <s v="Yes"/>
    <s v="Bank transfer (automatic)"/>
    <n v="99.9"/>
    <n v="5706.3"/>
    <n v="0"/>
    <n v="0"/>
    <s v="No"/>
    <n v="0"/>
    <n v="1"/>
  </r>
  <r>
    <n v="531"/>
    <x v="530"/>
    <s v="Female"/>
    <n v="0"/>
    <s v="Yes"/>
    <s v="Yes"/>
    <n v="24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n v="0"/>
    <n v="0"/>
    <s v="No"/>
    <n v="0"/>
    <n v="1"/>
  </r>
  <r>
    <n v="532"/>
    <x v="531"/>
    <s v="Male"/>
    <n v="0"/>
    <s v="Yes"/>
    <s v="Yes"/>
    <n v="70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n v="0"/>
    <n v="6"/>
    <s v="No"/>
    <n v="0"/>
    <n v="1"/>
  </r>
  <r>
    <n v="533"/>
    <x v="532"/>
    <s v="Male"/>
    <n v="0"/>
    <s v="No"/>
    <s v="No"/>
    <n v="2"/>
    <x v="1"/>
    <s v="No"/>
    <x v="1"/>
    <x v="0"/>
    <s v="No"/>
    <s v="No"/>
    <s v="No"/>
    <s v="Yes"/>
    <s v="No"/>
    <s v="Month-to-month"/>
    <s v="Yes"/>
    <s v="Electronic check"/>
    <n v="79.95"/>
    <n v="174.45"/>
    <n v="0"/>
    <n v="0"/>
    <s v="No"/>
    <n v="0"/>
    <n v="1"/>
  </r>
  <r>
    <n v="534"/>
    <x v="533"/>
    <s v="Male"/>
    <n v="1"/>
    <s v="Yes"/>
    <s v="Yes"/>
    <n v="68"/>
    <x v="1"/>
    <s v="Yes"/>
    <x v="1"/>
    <x v="0"/>
    <s v="No"/>
    <s v="Yes"/>
    <s v="Yes"/>
    <s v="Yes"/>
    <s v="Yes"/>
    <s v="One year"/>
    <s v="Yes"/>
    <s v="Credit card (automatic)"/>
    <n v="107.15"/>
    <n v="7379.8"/>
    <n v="0"/>
    <n v="0"/>
    <s v="No"/>
    <n v="0"/>
    <n v="1"/>
  </r>
  <r>
    <n v="535"/>
    <x v="534"/>
    <s v="Female"/>
    <n v="0"/>
    <s v="No"/>
    <s v="No"/>
    <n v="1"/>
    <x v="1"/>
    <s v="Yes"/>
    <x v="1"/>
    <x v="0"/>
    <s v="No"/>
    <s v="No"/>
    <s v="No"/>
    <s v="No"/>
    <s v="Yes"/>
    <s v="Month-to-month"/>
    <s v="Yes"/>
    <s v="Electronic check"/>
    <n v="85"/>
    <n v="85"/>
    <n v="0"/>
    <n v="0"/>
    <s v="Yes"/>
    <n v="1"/>
    <s v=""/>
  </r>
  <r>
    <n v="536"/>
    <x v="535"/>
    <s v="Male"/>
    <n v="0"/>
    <s v="No"/>
    <s v="No"/>
    <n v="12"/>
    <x v="1"/>
    <s v="Yes"/>
    <x v="1"/>
    <x v="0"/>
    <s v="No"/>
    <s v="Yes"/>
    <s v="No"/>
    <s v="Yes"/>
    <s v="No"/>
    <s v="Month-to-month"/>
    <s v="Yes"/>
    <s v="Electronic check"/>
    <n v="89.55"/>
    <n v="1021.75"/>
    <n v="0"/>
    <n v="0"/>
    <s v="No"/>
    <n v="0"/>
    <n v="1"/>
  </r>
  <r>
    <n v="537"/>
    <x v="536"/>
    <s v="Female"/>
    <n v="0"/>
    <s v="Yes"/>
    <s v="No"/>
    <n v="63"/>
    <x v="1"/>
    <s v="Yes"/>
    <x v="1"/>
    <x v="0"/>
    <s v="Yes"/>
    <s v="No"/>
    <s v="No"/>
    <s v="No"/>
    <s v="No"/>
    <s v="Month-to-month"/>
    <s v="Yes"/>
    <s v="Bank transfer (automatic)"/>
    <n v="81.55"/>
    <n v="5029.05"/>
    <n v="1"/>
    <n v="0"/>
    <s v="No"/>
    <n v="0"/>
    <n v="1"/>
  </r>
  <r>
    <n v="538"/>
    <x v="537"/>
    <s v="Female"/>
    <n v="0"/>
    <s v="Yes"/>
    <s v="Yes"/>
    <n v="33"/>
    <x v="1"/>
    <s v="No"/>
    <x v="0"/>
    <x v="1"/>
    <s v="Yes"/>
    <s v="Yes"/>
    <s v="No"/>
    <s v="No"/>
    <s v="No"/>
    <s v="One year"/>
    <s v="Yes"/>
    <s v="Mailed check"/>
    <n v="58.45"/>
    <n v="1955.4"/>
    <n v="0"/>
    <n v="0"/>
    <s v="No"/>
    <n v="0"/>
    <n v="1"/>
  </r>
  <r>
    <n v="539"/>
    <x v="538"/>
    <s v="Female"/>
    <n v="0"/>
    <s v="Yes"/>
    <s v="No"/>
    <n v="69"/>
    <x v="1"/>
    <s v="No"/>
    <x v="1"/>
    <x v="0"/>
    <s v="Yes"/>
    <s v="No"/>
    <s v="No"/>
    <s v="Yes"/>
    <s v="Yes"/>
    <s v="One year"/>
    <s v="Yes"/>
    <s v="Credit card (automatic)"/>
    <n v="95.65"/>
    <n v="6744.2"/>
    <n v="0"/>
    <n v="0"/>
    <s v="No"/>
    <n v="0"/>
    <n v="1"/>
  </r>
  <r>
    <n v="540"/>
    <x v="539"/>
    <s v="Female"/>
    <n v="0"/>
    <s v="Yes"/>
    <s v="Yes"/>
    <n v="60"/>
    <x v="1"/>
    <s v="No"/>
    <x v="0"/>
    <x v="0"/>
    <s v="Yes"/>
    <s v="Yes"/>
    <s v="Yes"/>
    <s v="Yes"/>
    <s v="Yes"/>
    <s v="Two year"/>
    <s v="Yes"/>
    <s v="Bank transfer (automatic)"/>
    <n v="80.599999999999994"/>
    <n v="4946.7"/>
    <n v="0"/>
    <n v="0"/>
    <s v="No"/>
    <n v="0"/>
    <n v="1"/>
  </r>
  <r>
    <n v="541"/>
    <x v="540"/>
    <s v="Female"/>
    <n v="0"/>
    <s v="Yes"/>
    <s v="Yes"/>
    <n v="72"/>
    <x v="1"/>
    <s v="Yes"/>
    <x v="1"/>
    <x v="1"/>
    <s v="Yes"/>
    <s v="Yes"/>
    <s v="Yes"/>
    <s v="Yes"/>
    <s v="Yes"/>
    <s v="Two year"/>
    <s v="Yes"/>
    <s v="Bank transfer (automatic)"/>
    <n v="113.1"/>
    <n v="8248.5"/>
    <n v="0"/>
    <n v="0"/>
    <s v="No"/>
    <n v="0"/>
    <n v="1"/>
  </r>
  <r>
    <n v="542"/>
    <x v="541"/>
    <s v="Female"/>
    <n v="0"/>
    <s v="No"/>
    <s v="No"/>
    <n v="11"/>
    <x v="1"/>
    <s v="Yes"/>
    <x v="0"/>
    <x v="0"/>
    <s v="No"/>
    <s v="No"/>
    <s v="No"/>
    <s v="No"/>
    <s v="Yes"/>
    <s v="Month-to-month"/>
    <s v="Yes"/>
    <s v="Mailed check"/>
    <n v="58.95"/>
    <n v="601.6"/>
    <n v="0"/>
    <n v="0"/>
    <s v="No"/>
    <n v="0"/>
    <n v="1"/>
  </r>
  <r>
    <n v="543"/>
    <x v="542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n v="0"/>
    <n v="0"/>
    <s v="No"/>
    <n v="0"/>
    <n v="1"/>
  </r>
  <r>
    <n v="544"/>
    <x v="543"/>
    <s v="Male"/>
    <n v="0"/>
    <s v="No"/>
    <s v="No"/>
    <n v="10"/>
    <x v="1"/>
    <s v="Yes"/>
    <x v="1"/>
    <x v="0"/>
    <s v="No"/>
    <s v="No"/>
    <s v="No"/>
    <s v="Yes"/>
    <s v="No"/>
    <s v="Month-to-month"/>
    <s v="Yes"/>
    <s v="Bank transfer (automatic)"/>
    <n v="86.05"/>
    <n v="834.1"/>
    <n v="0"/>
    <n v="0"/>
    <s v="Yes"/>
    <n v="1"/>
    <s v=""/>
  </r>
  <r>
    <n v="545"/>
    <x v="544"/>
    <s v="Male"/>
    <n v="0"/>
    <s v="No"/>
    <s v="No"/>
    <n v="13"/>
    <x v="0"/>
    <s v="No phone service"/>
    <x v="0"/>
    <x v="1"/>
    <s v="No"/>
    <s v="No"/>
    <s v="Yes"/>
    <s v="Yes"/>
    <s v="No"/>
    <s v="Month-to-month"/>
    <s v="Yes"/>
    <s v="Credit card (automatic)"/>
    <n v="45.55"/>
    <n v="597"/>
    <n v="0"/>
    <n v="2"/>
    <s v="Yes"/>
    <n v="1"/>
    <s v=""/>
  </r>
  <r>
    <n v="546"/>
    <x v="545"/>
    <s v="Male"/>
    <n v="0"/>
    <s v="Yes"/>
    <s v="Yes"/>
    <n v="34"/>
    <x v="1"/>
    <s v="No"/>
    <x v="1"/>
    <x v="0"/>
    <s v="No"/>
    <s v="No"/>
    <s v="No"/>
    <s v="No"/>
    <s v="Yes"/>
    <s v="One year"/>
    <s v="Yes"/>
    <s v="Bank transfer (automatic)"/>
    <n v="78.95"/>
    <n v="2647.2"/>
    <n v="5"/>
    <n v="0"/>
    <s v="No"/>
    <n v="0"/>
    <n v="1"/>
  </r>
  <r>
    <n v="547"/>
    <x v="546"/>
    <s v="Male"/>
    <n v="0"/>
    <s v="Yes"/>
    <s v="Yes"/>
    <n v="39"/>
    <x v="1"/>
    <s v="No"/>
    <x v="1"/>
    <x v="0"/>
    <s v="Yes"/>
    <s v="No"/>
    <s v="No"/>
    <s v="Yes"/>
    <s v="No"/>
    <s v="Month-to-month"/>
    <s v="Yes"/>
    <s v="Mailed check"/>
    <n v="86.3"/>
    <n v="3266"/>
    <n v="5"/>
    <n v="3"/>
    <s v="Yes"/>
    <n v="1"/>
    <s v=""/>
  </r>
  <r>
    <n v="548"/>
    <x v="547"/>
    <s v="Female"/>
    <n v="0"/>
    <s v="No"/>
    <s v="No"/>
    <n v="65"/>
    <x v="1"/>
    <s v="Yes"/>
    <x v="1"/>
    <x v="0"/>
    <s v="Yes"/>
    <s v="No"/>
    <s v="Yes"/>
    <s v="Yes"/>
    <s v="Yes"/>
    <s v="One year"/>
    <s v="Yes"/>
    <s v="Bank transfer (automatic)"/>
    <n v="105.05"/>
    <n v="6744.25"/>
    <n v="0"/>
    <n v="0"/>
    <s v="No"/>
    <n v="0"/>
    <n v="1"/>
  </r>
  <r>
    <n v="549"/>
    <x v="548"/>
    <s v="Male"/>
    <n v="1"/>
    <s v="Yes"/>
    <s v="No"/>
    <n v="50"/>
    <x v="1"/>
    <s v="Yes"/>
    <x v="1"/>
    <x v="1"/>
    <s v="Yes"/>
    <s v="Yes"/>
    <s v="No"/>
    <s v="Yes"/>
    <s v="No"/>
    <s v="One year"/>
    <s v="Yes"/>
    <s v="Bank transfer (automatic)"/>
    <n v="101.9"/>
    <n v="5265.5"/>
    <n v="0"/>
    <n v="4"/>
    <s v="No"/>
    <n v="0"/>
    <n v="1"/>
  </r>
  <r>
    <n v="550"/>
    <x v="549"/>
    <s v="Male"/>
    <n v="0"/>
    <s v="No"/>
    <s v="No"/>
    <n v="1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n v="0"/>
    <n v="1"/>
    <s v="No"/>
    <n v="0"/>
    <n v="1"/>
  </r>
  <r>
    <n v="551"/>
    <x v="550"/>
    <s v="Male"/>
    <n v="0"/>
    <s v="Yes"/>
    <s v="Yes"/>
    <n v="72"/>
    <x v="1"/>
    <s v="Yes"/>
    <x v="1"/>
    <x v="1"/>
    <s v="Yes"/>
    <s v="Yes"/>
    <s v="No"/>
    <s v="Yes"/>
    <s v="Yes"/>
    <s v="Two year"/>
    <s v="Yes"/>
    <s v="Bank transfer (automatic)"/>
    <n v="110.3"/>
    <n v="7966.9"/>
    <n v="2"/>
    <n v="0"/>
    <s v="No"/>
    <n v="0"/>
    <n v="1"/>
  </r>
  <r>
    <n v="552"/>
    <x v="551"/>
    <s v="Female"/>
    <n v="0"/>
    <s v="Yes"/>
    <s v="Yes"/>
    <n v="72"/>
    <x v="1"/>
    <s v="Yes"/>
    <x v="1"/>
    <x v="1"/>
    <s v="Yes"/>
    <s v="Yes"/>
    <s v="Yes"/>
    <s v="Yes"/>
    <s v="Yes"/>
    <s v="Two year"/>
    <s v="Yes"/>
    <s v="Bank transfer (automatic)"/>
    <n v="115.6"/>
    <n v="8220.4"/>
    <n v="0"/>
    <n v="4"/>
    <s v="No"/>
    <n v="0"/>
    <n v="1"/>
  </r>
  <r>
    <n v="553"/>
    <x v="552"/>
    <s v="Male"/>
    <n v="0"/>
    <s v="Yes"/>
    <s v="Yes"/>
    <n v="55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n v="0"/>
    <n v="0"/>
    <s v="No"/>
    <n v="0"/>
    <n v="1"/>
  </r>
  <r>
    <n v="554"/>
    <x v="553"/>
    <s v="Female"/>
    <n v="0"/>
    <s v="Yes"/>
    <s v="Yes"/>
    <n v="23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n v="0"/>
    <n v="0"/>
    <s v="No"/>
    <n v="0"/>
    <n v="1"/>
  </r>
  <r>
    <n v="555"/>
    <x v="554"/>
    <s v="Male"/>
    <n v="0"/>
    <s v="No"/>
    <s v="No"/>
    <n v="32"/>
    <x v="1"/>
    <s v="Yes"/>
    <x v="1"/>
    <x v="0"/>
    <s v="Yes"/>
    <s v="No"/>
    <s v="No"/>
    <s v="No"/>
    <s v="No"/>
    <s v="Month-to-month"/>
    <s v="Yes"/>
    <s v="Bank transfer (automatic)"/>
    <n v="80.349999999999994"/>
    <n v="2596.15"/>
    <n v="0"/>
    <n v="0"/>
    <s v="Yes"/>
    <n v="1"/>
    <s v=""/>
  </r>
  <r>
    <n v="556"/>
    <x v="555"/>
    <s v="Female"/>
    <n v="0"/>
    <s v="Yes"/>
    <s v="Yes"/>
    <n v="56"/>
    <x v="1"/>
    <s v="Yes"/>
    <x v="0"/>
    <x v="1"/>
    <s v="No"/>
    <s v="Yes"/>
    <s v="No"/>
    <s v="No"/>
    <s v="Yes"/>
    <s v="One year"/>
    <s v="Yes"/>
    <s v="Bank transfer (automatic)"/>
    <n v="68.75"/>
    <n v="3808"/>
    <n v="0"/>
    <n v="0"/>
    <s v="No"/>
    <n v="0"/>
    <n v="1"/>
  </r>
  <r>
    <n v="557"/>
    <x v="556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n v="0"/>
    <n v="0"/>
    <s v="No"/>
    <n v="0"/>
    <n v="1"/>
  </r>
  <r>
    <n v="558"/>
    <x v="557"/>
    <s v="Male"/>
    <n v="0"/>
    <s v="No"/>
    <s v="No"/>
    <n v="38"/>
    <x v="1"/>
    <s v="No"/>
    <x v="0"/>
    <x v="1"/>
    <s v="Yes"/>
    <s v="No"/>
    <s v="Yes"/>
    <s v="Yes"/>
    <s v="No"/>
    <s v="One year"/>
    <s v="No"/>
    <s v="Mailed check"/>
    <n v="70.599999999999994"/>
    <n v="2708.2"/>
    <n v="0"/>
    <n v="0"/>
    <s v="No"/>
    <n v="0"/>
    <n v="1"/>
  </r>
  <r>
    <n v="559"/>
    <x v="558"/>
    <s v="Male"/>
    <n v="0"/>
    <s v="No"/>
    <s v="No"/>
    <n v="11"/>
    <x v="1"/>
    <s v="No"/>
    <x v="1"/>
    <x v="0"/>
    <s v="No"/>
    <s v="No"/>
    <s v="No"/>
    <s v="No"/>
    <s v="No"/>
    <s v="Month-to-month"/>
    <s v="No"/>
    <s v="Electronic check"/>
    <n v="70.2"/>
    <n v="760.05"/>
    <n v="1"/>
    <n v="0"/>
    <s v="No"/>
    <n v="0"/>
    <n v="1"/>
  </r>
  <r>
    <n v="560"/>
    <x v="559"/>
    <s v="Male"/>
    <n v="0"/>
    <s v="No"/>
    <s v="No"/>
    <n v="1"/>
    <x v="1"/>
    <s v="No"/>
    <x v="0"/>
    <x v="0"/>
    <s v="No"/>
    <s v="No"/>
    <s v="Yes"/>
    <s v="No"/>
    <s v="No"/>
    <s v="Month-to-month"/>
    <s v="Yes"/>
    <s v="Electronic check"/>
    <n v="49.3"/>
    <n v="49.3"/>
    <n v="2"/>
    <n v="0"/>
    <s v="No"/>
    <n v="0"/>
    <n v="1"/>
  </r>
  <r>
    <n v="561"/>
    <x v="560"/>
    <s v="Male"/>
    <n v="0"/>
    <s v="Yes"/>
    <s v="No"/>
    <n v="56"/>
    <x v="1"/>
    <s v="Yes"/>
    <x v="1"/>
    <x v="0"/>
    <s v="Yes"/>
    <s v="No"/>
    <s v="Yes"/>
    <s v="Yes"/>
    <s v="Yes"/>
    <s v="One year"/>
    <s v="Yes"/>
    <s v="Electronic check"/>
    <n v="107.25"/>
    <n v="6033.3"/>
    <n v="0"/>
    <n v="0"/>
    <s v="No"/>
    <n v="0"/>
    <n v="1"/>
  </r>
  <r>
    <n v="562"/>
    <x v="561"/>
    <s v="Male"/>
    <n v="0"/>
    <s v="Yes"/>
    <s v="No"/>
    <n v="3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n v="0"/>
    <n v="0"/>
    <s v="No"/>
    <n v="0"/>
    <n v="1"/>
  </r>
  <r>
    <n v="563"/>
    <x v="562"/>
    <s v="Male"/>
    <n v="0"/>
    <s v="Yes"/>
    <s v="Yes"/>
    <n v="7"/>
    <x v="1"/>
    <s v="No"/>
    <x v="0"/>
    <x v="1"/>
    <s v="No"/>
    <s v="No"/>
    <s v="No"/>
    <s v="Yes"/>
    <s v="Yes"/>
    <s v="Month-to-month"/>
    <s v="No"/>
    <s v="Credit card (automatic)"/>
    <n v="69.7"/>
    <n v="516.15"/>
    <n v="0"/>
    <n v="0"/>
    <s v="No"/>
    <n v="0"/>
    <n v="1"/>
  </r>
  <r>
    <n v="564"/>
    <x v="563"/>
    <s v="Male"/>
    <n v="0"/>
    <s v="Yes"/>
    <s v="Yes"/>
    <n v="59"/>
    <x v="1"/>
    <s v="Yes"/>
    <x v="1"/>
    <x v="0"/>
    <s v="No"/>
    <s v="Yes"/>
    <s v="No"/>
    <s v="Yes"/>
    <s v="Yes"/>
    <s v="Two year"/>
    <s v="Yes"/>
    <s v="Credit card (automatic)"/>
    <n v="99.5"/>
    <n v="5861.75"/>
    <n v="0"/>
    <n v="0"/>
    <s v="No"/>
    <n v="0"/>
    <n v="1"/>
  </r>
  <r>
    <n v="565"/>
    <x v="564"/>
    <s v="Male"/>
    <n v="0"/>
    <s v="No"/>
    <s v="No"/>
    <n v="7"/>
    <x v="1"/>
    <s v="No"/>
    <x v="0"/>
    <x v="0"/>
    <s v="No"/>
    <s v="Yes"/>
    <s v="Yes"/>
    <s v="Yes"/>
    <s v="No"/>
    <s v="Month-to-month"/>
    <s v="No"/>
    <s v="Bank transfer (automatic)"/>
    <n v="64.3"/>
    <n v="445.95"/>
    <n v="0"/>
    <n v="0"/>
    <s v="No"/>
    <n v="0"/>
    <n v="1"/>
  </r>
  <r>
    <n v="566"/>
    <x v="565"/>
    <s v="Male"/>
    <n v="0"/>
    <s v="Yes"/>
    <s v="Yes"/>
    <n v="71"/>
    <x v="1"/>
    <s v="No"/>
    <x v="0"/>
    <x v="1"/>
    <s v="No"/>
    <s v="Yes"/>
    <s v="Yes"/>
    <s v="No"/>
    <s v="Yes"/>
    <s v="Two year"/>
    <s v="Yes"/>
    <s v="Credit card (automatic)"/>
    <n v="70.849999999999994"/>
    <n v="4973.3999999999996"/>
    <n v="0"/>
    <n v="0"/>
    <s v="No"/>
    <n v="0"/>
    <n v="1"/>
  </r>
  <r>
    <n v="567"/>
    <x v="566"/>
    <s v="Male"/>
    <n v="0"/>
    <s v="Yes"/>
    <s v="Yes"/>
    <n v="15"/>
    <x v="1"/>
    <s v="No"/>
    <x v="1"/>
    <x v="1"/>
    <s v="No"/>
    <s v="No"/>
    <s v="Yes"/>
    <s v="Yes"/>
    <s v="Yes"/>
    <s v="One year"/>
    <s v="No"/>
    <s v="Electronic check"/>
    <n v="101.9"/>
    <n v="1667.25"/>
    <n v="0"/>
    <n v="0"/>
    <s v="No"/>
    <n v="0"/>
    <n v="1"/>
  </r>
  <r>
    <n v="568"/>
    <x v="567"/>
    <s v="Male"/>
    <n v="0"/>
    <s v="Yes"/>
    <s v="No"/>
    <n v="71"/>
    <x v="1"/>
    <s v="Yes"/>
    <x v="0"/>
    <x v="1"/>
    <s v="Yes"/>
    <s v="No"/>
    <s v="Yes"/>
    <s v="Yes"/>
    <s v="No"/>
    <s v="Two year"/>
    <s v="No"/>
    <s v="Credit card (automatic)"/>
    <n v="73.5"/>
    <n v="5357.75"/>
    <n v="0"/>
    <n v="0"/>
    <s v="No"/>
    <n v="0"/>
    <n v="1"/>
  </r>
  <r>
    <n v="569"/>
    <x v="568"/>
    <s v="Female"/>
    <n v="0"/>
    <s v="No"/>
    <s v="No"/>
    <n v="35"/>
    <x v="1"/>
    <s v="Yes"/>
    <x v="1"/>
    <x v="0"/>
    <s v="No"/>
    <s v="Yes"/>
    <s v="No"/>
    <s v="Yes"/>
    <s v="Yes"/>
    <s v="Month-to-month"/>
    <s v="Yes"/>
    <s v="Electronic check"/>
    <n v="100.25"/>
    <n v="3527.6"/>
    <n v="0"/>
    <n v="4"/>
    <s v="Yes"/>
    <n v="1"/>
    <s v=""/>
  </r>
  <r>
    <n v="570"/>
    <x v="569"/>
    <s v="Female"/>
    <n v="0"/>
    <s v="No"/>
    <s v="No"/>
    <n v="11"/>
    <x v="0"/>
    <s v="No phone service"/>
    <x v="0"/>
    <x v="0"/>
    <s v="Yes"/>
    <s v="Yes"/>
    <s v="Yes"/>
    <s v="No"/>
    <s v="No"/>
    <s v="One year"/>
    <s v="Yes"/>
    <s v="Credit card (automatic)"/>
    <n v="40.4"/>
    <n v="422.6"/>
    <n v="0"/>
    <n v="0"/>
    <s v="No"/>
    <n v="0"/>
    <n v="1"/>
  </r>
  <r>
    <n v="571"/>
    <x v="570"/>
    <s v="Female"/>
    <n v="0"/>
    <s v="Yes"/>
    <s v="Yes"/>
    <n v="60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n v="0"/>
    <n v="0"/>
    <s v="No"/>
    <n v="0"/>
    <n v="1"/>
  </r>
  <r>
    <n v="572"/>
    <x v="571"/>
    <s v="Male"/>
    <n v="1"/>
    <s v="No"/>
    <s v="No"/>
    <n v="47"/>
    <x v="1"/>
    <s v="Yes"/>
    <x v="0"/>
    <x v="0"/>
    <s v="Yes"/>
    <s v="No"/>
    <s v="Yes"/>
    <s v="No"/>
    <s v="No"/>
    <s v="Two year"/>
    <s v="No"/>
    <s v="Bank transfer (automatic)"/>
    <n v="59.6"/>
    <n v="2754"/>
    <n v="0"/>
    <n v="0"/>
    <s v="No"/>
    <n v="0"/>
    <n v="1"/>
  </r>
  <r>
    <n v="573"/>
    <x v="572"/>
    <s v="Female"/>
    <n v="0"/>
    <s v="No"/>
    <s v="No"/>
    <n v="11"/>
    <x v="1"/>
    <s v="No"/>
    <x v="0"/>
    <x v="0"/>
    <s v="No"/>
    <s v="Yes"/>
    <s v="Yes"/>
    <s v="No"/>
    <s v="Yes"/>
    <s v="One year"/>
    <s v="No"/>
    <s v="Credit card (automatic)"/>
    <n v="64.900000000000006"/>
    <n v="697.25"/>
    <n v="0"/>
    <n v="0"/>
    <s v="No"/>
    <n v="0"/>
    <n v="1"/>
  </r>
  <r>
    <n v="574"/>
    <x v="573"/>
    <s v="Male"/>
    <n v="0"/>
    <s v="Yes"/>
    <s v="No"/>
    <n v="56"/>
    <x v="1"/>
    <s v="Yes"/>
    <x v="1"/>
    <x v="0"/>
    <s v="Yes"/>
    <s v="No"/>
    <s v="No"/>
    <s v="Yes"/>
    <s v="Yes"/>
    <s v="One year"/>
    <s v="No"/>
    <s v="Credit card (automatic)"/>
    <n v="100.3"/>
    <n v="5614.45"/>
    <n v="0"/>
    <n v="5"/>
    <s v="Yes"/>
    <n v="1"/>
    <s v=""/>
  </r>
  <r>
    <n v="575"/>
    <x v="574"/>
    <s v="Female"/>
    <n v="1"/>
    <s v="Yes"/>
    <s v="No"/>
    <n v="28"/>
    <x v="1"/>
    <s v="Yes"/>
    <x v="1"/>
    <x v="0"/>
    <s v="Yes"/>
    <s v="Yes"/>
    <s v="Yes"/>
    <s v="Yes"/>
    <s v="Yes"/>
    <s v="Month-to-month"/>
    <s v="Yes"/>
    <s v="Electronic check"/>
    <n v="110.85"/>
    <n v="3204.4"/>
    <n v="0"/>
    <n v="0"/>
    <s v="No"/>
    <n v="0"/>
    <n v="1"/>
  </r>
  <r>
    <n v="576"/>
    <x v="575"/>
    <s v="Male"/>
    <n v="0"/>
    <s v="Yes"/>
    <s v="No"/>
    <n v="61"/>
    <x v="1"/>
    <s v="No"/>
    <x v="0"/>
    <x v="1"/>
    <s v="Yes"/>
    <s v="No"/>
    <s v="Yes"/>
    <s v="Yes"/>
    <s v="Yes"/>
    <s v="Two year"/>
    <s v="Yes"/>
    <s v="Mailed check"/>
    <n v="81.05"/>
    <n v="4747.6499999999996"/>
    <n v="4"/>
    <n v="0"/>
    <s v="No"/>
    <n v="0"/>
    <n v="1"/>
  </r>
  <r>
    <n v="577"/>
    <x v="576"/>
    <s v="Male"/>
    <n v="0"/>
    <s v="Yes"/>
    <s v="Yes"/>
    <n v="31"/>
    <x v="1"/>
    <s v="Yes"/>
    <x v="1"/>
    <x v="1"/>
    <s v="No"/>
    <s v="Yes"/>
    <s v="No"/>
    <s v="Yes"/>
    <s v="No"/>
    <s v="One year"/>
    <s v="No"/>
    <s v="Bank transfer (automatic)"/>
    <n v="98.05"/>
    <n v="3082.1"/>
    <n v="0"/>
    <n v="0"/>
    <s v="No"/>
    <n v="0"/>
    <n v="1"/>
  </r>
  <r>
    <n v="578"/>
    <x v="577"/>
    <s v="Male"/>
    <n v="0"/>
    <s v="No"/>
    <s v="No"/>
    <n v="9"/>
    <x v="1"/>
    <s v="No"/>
    <x v="1"/>
    <x v="0"/>
    <s v="No"/>
    <s v="No"/>
    <s v="No"/>
    <s v="No"/>
    <s v="No"/>
    <s v="Month-to-month"/>
    <s v="Yes"/>
    <s v="Electronic check"/>
    <n v="70.5"/>
    <n v="597.9"/>
    <n v="0"/>
    <n v="0"/>
    <s v="No"/>
    <n v="0"/>
    <n v="1"/>
  </r>
  <r>
    <n v="579"/>
    <x v="578"/>
    <s v="Male"/>
    <n v="1"/>
    <s v="Yes"/>
    <s v="No"/>
    <n v="35"/>
    <x v="1"/>
    <s v="Yes"/>
    <x v="1"/>
    <x v="1"/>
    <s v="Yes"/>
    <s v="No"/>
    <s v="No"/>
    <s v="No"/>
    <s v="Yes"/>
    <s v="Month-to-month"/>
    <s v="Yes"/>
    <s v="Electronic check"/>
    <n v="94.55"/>
    <n v="3365.4"/>
    <n v="5"/>
    <n v="0"/>
    <s v="No"/>
    <n v="0"/>
    <n v="1"/>
  </r>
  <r>
    <n v="580"/>
    <x v="579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n v="0"/>
    <n v="0"/>
    <s v="No"/>
    <n v="0"/>
    <n v="1"/>
  </r>
  <r>
    <n v="581"/>
    <x v="580"/>
    <s v="Female"/>
    <n v="0"/>
    <s v="Yes"/>
    <s v="Yes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n v="0"/>
    <n v="0"/>
    <s v="Yes"/>
    <n v="1"/>
    <s v=""/>
  </r>
  <r>
    <n v="582"/>
    <x v="581"/>
    <s v="Female"/>
    <n v="0"/>
    <s v="No"/>
    <s v="No"/>
    <n v="1"/>
    <x v="1"/>
    <s v="No"/>
    <x v="1"/>
    <x v="1"/>
    <s v="No"/>
    <s v="No"/>
    <s v="No"/>
    <s v="No"/>
    <s v="No"/>
    <s v="Month-to-month"/>
    <s v="No"/>
    <s v="Mailed check"/>
    <n v="75.3"/>
    <n v="75.3"/>
    <n v="0"/>
    <n v="0"/>
    <s v="Yes"/>
    <n v="1"/>
    <s v=""/>
  </r>
  <r>
    <n v="583"/>
    <x v="582"/>
    <s v="Female"/>
    <n v="1"/>
    <s v="No"/>
    <s v="No"/>
    <n v="4"/>
    <x v="1"/>
    <s v="Yes"/>
    <x v="1"/>
    <x v="0"/>
    <s v="No"/>
    <s v="Yes"/>
    <s v="No"/>
    <s v="Yes"/>
    <s v="No"/>
    <s v="Month-to-month"/>
    <s v="Yes"/>
    <s v="Electronic check"/>
    <n v="89.2"/>
    <n v="346.2"/>
    <n v="0"/>
    <n v="0"/>
    <s v="Yes"/>
    <n v="1"/>
    <s v=""/>
  </r>
  <r>
    <n v="584"/>
    <x v="583"/>
    <s v="Fe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"/>
    <n v="19"/>
    <n v="0"/>
    <n v="0"/>
    <s v="No"/>
    <n v="0"/>
    <n v="1"/>
  </r>
  <r>
    <n v="585"/>
    <x v="584"/>
    <s v="Fe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"/>
    <n v="61.7"/>
    <n v="0"/>
    <n v="0"/>
    <s v="No"/>
    <n v="0"/>
    <n v="1"/>
  </r>
  <r>
    <n v="586"/>
    <x v="585"/>
    <s v="Female"/>
    <n v="1"/>
    <s v="No"/>
    <s v="No"/>
    <n v="1"/>
    <x v="1"/>
    <s v="Yes"/>
    <x v="1"/>
    <x v="0"/>
    <s v="No"/>
    <s v="No"/>
    <s v="No"/>
    <s v="Yes"/>
    <s v="No"/>
    <s v="Month-to-month"/>
    <s v="Yes"/>
    <s v="Electronic check"/>
    <n v="85.7"/>
    <n v="85.7"/>
    <n v="0"/>
    <n v="0"/>
    <s v="Yes"/>
    <n v="1"/>
    <s v=""/>
  </r>
  <r>
    <n v="587"/>
    <x v="586"/>
    <s v="Male"/>
    <n v="0"/>
    <s v="No"/>
    <s v="No"/>
    <n v="52"/>
    <x v="1"/>
    <s v="No"/>
    <x v="0"/>
    <x v="1"/>
    <s v="Yes"/>
    <s v="No"/>
    <s v="No"/>
    <s v="Yes"/>
    <s v="No"/>
    <s v="Two year"/>
    <s v="Yes"/>
    <s v="Credit card (automatic)"/>
    <n v="63.25"/>
    <n v="3342.45"/>
    <n v="0"/>
    <n v="0"/>
    <s v="No"/>
    <n v="0"/>
    <n v="1"/>
  </r>
  <r>
    <n v="588"/>
    <x v="587"/>
    <s v="Male"/>
    <n v="0"/>
    <s v="Yes"/>
    <s v="Yes"/>
    <n v="5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n v="0"/>
    <n v="0"/>
    <s v="No"/>
    <n v="0"/>
    <n v="1"/>
  </r>
  <r>
    <n v="589"/>
    <x v="588"/>
    <s v="Male"/>
    <n v="0"/>
    <s v="Yes"/>
    <s v="No"/>
    <n v="72"/>
    <x v="1"/>
    <s v="Yes"/>
    <x v="1"/>
    <x v="1"/>
    <s v="Yes"/>
    <s v="Yes"/>
    <s v="No"/>
    <s v="No"/>
    <s v="Yes"/>
    <s v="Two year"/>
    <s v="Yes"/>
    <s v="Electronic check"/>
    <n v="99.15"/>
    <n v="7422.1"/>
    <n v="0"/>
    <n v="0"/>
    <s v="No"/>
    <n v="0"/>
    <n v="1"/>
  </r>
  <r>
    <n v="590"/>
    <x v="589"/>
    <s v="Male"/>
    <n v="0"/>
    <s v="Yes"/>
    <s v="Yes"/>
    <n v="71"/>
    <x v="1"/>
    <s v="Yes"/>
    <x v="0"/>
    <x v="1"/>
    <s v="Yes"/>
    <s v="Yes"/>
    <s v="Yes"/>
    <s v="Yes"/>
    <s v="Yes"/>
    <s v="Two year"/>
    <s v="No"/>
    <s v="Electronic check"/>
    <n v="90.4"/>
    <n v="6668.05"/>
    <n v="0"/>
    <n v="0"/>
    <s v="No"/>
    <n v="0"/>
    <n v="1"/>
  </r>
  <r>
    <n v="591"/>
    <x v="590"/>
    <s v="Male"/>
    <n v="0"/>
    <s v="Yes"/>
    <s v="No"/>
    <n v="72"/>
    <x v="1"/>
    <s v="Yes"/>
    <x v="1"/>
    <x v="1"/>
    <s v="No"/>
    <s v="Yes"/>
    <s v="Yes"/>
    <s v="Yes"/>
    <s v="Yes"/>
    <s v="Two year"/>
    <s v="Yes"/>
    <s v="Credit card (automatic)"/>
    <n v="111.9"/>
    <n v="8071.05"/>
    <n v="0"/>
    <n v="0"/>
    <s v="No"/>
    <n v="0"/>
    <n v="1"/>
  </r>
  <r>
    <n v="592"/>
    <x v="591"/>
    <s v="Male"/>
    <n v="0"/>
    <s v="Yes"/>
    <s v="Yes"/>
    <n v="46"/>
    <x v="1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n v="3"/>
    <n v="0"/>
    <s v="No"/>
    <n v="0"/>
    <n v="1"/>
  </r>
  <r>
    <n v="593"/>
    <x v="592"/>
    <s v="Male"/>
    <n v="0"/>
    <s v="Yes"/>
    <s v="Yes"/>
    <n v="63"/>
    <x v="1"/>
    <s v="Yes"/>
    <x v="0"/>
    <x v="1"/>
    <s v="Yes"/>
    <s v="Yes"/>
    <s v="No"/>
    <s v="Yes"/>
    <s v="Yes"/>
    <s v="Two year"/>
    <s v="No"/>
    <s v="Credit card (automatic)"/>
    <n v="83.5"/>
    <n v="5435"/>
    <n v="0"/>
    <n v="2"/>
    <s v="No"/>
    <n v="0"/>
    <n v="1"/>
  </r>
  <r>
    <n v="594"/>
    <x v="593"/>
    <s v="Male"/>
    <n v="0"/>
    <s v="No"/>
    <s v="No"/>
    <n v="30"/>
    <x v="1"/>
    <s v="No"/>
    <x v="1"/>
    <x v="1"/>
    <s v="Yes"/>
    <s v="Yes"/>
    <s v="No"/>
    <s v="No"/>
    <s v="No"/>
    <s v="Month-to-month"/>
    <s v="Yes"/>
    <s v="Credit card (automatic)"/>
    <n v="84.3"/>
    <n v="2438.6"/>
    <n v="0"/>
    <n v="0"/>
    <s v="No"/>
    <n v="0"/>
    <n v="1"/>
  </r>
  <r>
    <n v="595"/>
    <x v="594"/>
    <s v="Male"/>
    <n v="0"/>
    <s v="No"/>
    <s v="No"/>
    <n v="1"/>
    <x v="1"/>
    <s v="No"/>
    <x v="0"/>
    <x v="0"/>
    <s v="No"/>
    <s v="No"/>
    <s v="No"/>
    <s v="No"/>
    <s v="No"/>
    <s v="Month-to-month"/>
    <s v="No"/>
    <s v="Mailed check"/>
    <n v="45.6"/>
    <n v="45.6"/>
    <n v="0"/>
    <n v="0"/>
    <s v="No"/>
    <n v="0"/>
    <n v="1"/>
  </r>
  <r>
    <n v="596"/>
    <x v="595"/>
    <s v="Female"/>
    <n v="0"/>
    <s v="No"/>
    <s v="No"/>
    <n v="12"/>
    <x v="1"/>
    <s v="Yes"/>
    <x v="0"/>
    <x v="1"/>
    <s v="No"/>
    <s v="Yes"/>
    <s v="Yes"/>
    <s v="No"/>
    <s v="No"/>
    <s v="Month-to-month"/>
    <s v="Yes"/>
    <s v="Mailed check"/>
    <n v="61.65"/>
    <n v="713.75"/>
    <n v="0"/>
    <n v="1"/>
    <s v="Yes"/>
    <n v="1"/>
    <s v=""/>
  </r>
  <r>
    <n v="597"/>
    <x v="596"/>
    <s v="Male"/>
    <n v="0"/>
    <s v="No"/>
    <s v="No"/>
    <n v="16"/>
    <x v="0"/>
    <s v="No phone service"/>
    <x v="0"/>
    <x v="1"/>
    <s v="Yes"/>
    <s v="Yes"/>
    <s v="Yes"/>
    <s v="Yes"/>
    <s v="No"/>
    <s v="Two year"/>
    <s v="No"/>
    <s v="Mailed check"/>
    <n v="54.85"/>
    <n v="916.15"/>
    <n v="0"/>
    <n v="0"/>
    <s v="No"/>
    <n v="0"/>
    <n v="1"/>
  </r>
  <r>
    <n v="598"/>
    <x v="597"/>
    <s v="Male"/>
    <n v="0"/>
    <s v="No"/>
    <s v="No"/>
    <n v="4"/>
    <x v="1"/>
    <s v="Yes"/>
    <x v="0"/>
    <x v="0"/>
    <s v="No"/>
    <s v="No"/>
    <s v="Yes"/>
    <s v="No"/>
    <s v="Yes"/>
    <s v="Month-to-month"/>
    <s v="No"/>
    <s v="Mailed check"/>
    <n v="65.55"/>
    <n v="237.2"/>
    <n v="0"/>
    <n v="0"/>
    <s v="No"/>
    <n v="0"/>
    <n v="1"/>
  </r>
  <r>
    <n v="599"/>
    <x v="598"/>
    <s v="Male"/>
    <n v="0"/>
    <s v="Yes"/>
    <s v="No"/>
    <n v="51"/>
    <x v="1"/>
    <s v="Yes"/>
    <x v="1"/>
    <x v="0"/>
    <s v="Yes"/>
    <s v="No"/>
    <s v="No"/>
    <s v="No"/>
    <s v="Yes"/>
    <s v="One year"/>
    <s v="Yes"/>
    <s v="Credit card (automatic)"/>
    <n v="90.35"/>
    <n v="4614.55"/>
    <n v="0"/>
    <n v="0"/>
    <s v="No"/>
    <n v="0"/>
    <n v="1"/>
  </r>
  <r>
    <n v="600"/>
    <x v="599"/>
    <s v="Male"/>
    <n v="0"/>
    <s v="Yes"/>
    <s v="No"/>
    <n v="65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n v="0"/>
    <n v="0"/>
    <s v="No"/>
    <n v="0"/>
    <n v="1"/>
  </r>
  <r>
    <n v="601"/>
    <x v="600"/>
    <s v="Male"/>
    <n v="0"/>
    <s v="No"/>
    <s v="No"/>
    <n v="16"/>
    <x v="1"/>
    <s v="No"/>
    <x v="1"/>
    <x v="0"/>
    <s v="No"/>
    <s v="No"/>
    <s v="Yes"/>
    <s v="No"/>
    <s v="No"/>
    <s v="Month-to-month"/>
    <s v="Yes"/>
    <s v="Credit card (automatic)"/>
    <n v="74.55"/>
    <n v="1170.5"/>
    <n v="0"/>
    <n v="0"/>
    <s v="No"/>
    <n v="0"/>
    <n v="1"/>
  </r>
  <r>
    <n v="602"/>
    <x v="601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95"/>
    <n v="47.7"/>
    <n v="0"/>
    <n v="0"/>
    <s v="No"/>
    <n v="0"/>
    <n v="1"/>
  </r>
  <r>
    <n v="603"/>
    <x v="602"/>
    <s v="Female"/>
    <n v="0"/>
    <s v="Yes"/>
    <s v="Yes"/>
    <n v="66"/>
    <x v="1"/>
    <s v="Yes"/>
    <x v="1"/>
    <x v="0"/>
    <s v="No"/>
    <s v="No"/>
    <s v="No"/>
    <s v="No"/>
    <s v="No"/>
    <s v="One year"/>
    <s v="Yes"/>
    <s v="Bank transfer (automatic)"/>
    <n v="74.25"/>
    <n v="4859.25"/>
    <n v="0"/>
    <n v="0"/>
    <s v="No"/>
    <n v="0"/>
    <n v="1"/>
  </r>
  <r>
    <n v="604"/>
    <x v="603"/>
    <s v="Male"/>
    <n v="0"/>
    <s v="No"/>
    <s v="No"/>
    <n v="46"/>
    <x v="1"/>
    <s v="Yes"/>
    <x v="1"/>
    <x v="0"/>
    <s v="Yes"/>
    <s v="Yes"/>
    <s v="Yes"/>
    <s v="Yes"/>
    <s v="Yes"/>
    <s v="Two year"/>
    <s v="No"/>
    <s v="Electronic check"/>
    <n v="108.65"/>
    <n v="4903.2"/>
    <n v="0"/>
    <n v="0"/>
    <s v="No"/>
    <n v="0"/>
    <n v="1"/>
  </r>
  <r>
    <n v="605"/>
    <x v="604"/>
    <s v="Female"/>
    <n v="0"/>
    <s v="No"/>
    <s v="No"/>
    <n v="32"/>
    <x v="1"/>
    <s v="Yes"/>
    <x v="1"/>
    <x v="1"/>
    <s v="No"/>
    <s v="Yes"/>
    <s v="Yes"/>
    <s v="Yes"/>
    <s v="Yes"/>
    <s v="One year"/>
    <s v="Yes"/>
    <s v="Bank transfer (automatic)"/>
    <n v="109.55"/>
    <n v="3608"/>
    <n v="0"/>
    <n v="0"/>
    <s v="No"/>
    <n v="0"/>
    <n v="1"/>
  </r>
  <r>
    <n v="606"/>
    <x v="605"/>
    <s v="Male"/>
    <n v="0"/>
    <s v="Yes"/>
    <s v="No"/>
    <n v="72"/>
    <x v="1"/>
    <s v="Yes"/>
    <x v="0"/>
    <x v="1"/>
    <s v="No"/>
    <s v="Yes"/>
    <s v="Yes"/>
    <s v="Yes"/>
    <s v="Yes"/>
    <s v="Two year"/>
    <s v="No"/>
    <s v="Credit card (automatic)"/>
    <n v="86.65"/>
    <n v="6094.25"/>
    <n v="0"/>
    <n v="0"/>
    <s v="No"/>
    <n v="0"/>
    <n v="1"/>
  </r>
  <r>
    <n v="607"/>
    <x v="606"/>
    <s v="Male"/>
    <n v="0"/>
    <s v="Yes"/>
    <s v="Yes"/>
    <n v="38"/>
    <x v="1"/>
    <s v="No"/>
    <x v="0"/>
    <x v="1"/>
    <s v="No"/>
    <s v="Yes"/>
    <s v="Yes"/>
    <s v="Yes"/>
    <s v="Yes"/>
    <s v="Two year"/>
    <s v="No"/>
    <s v="Credit card (automatic)"/>
    <n v="81"/>
    <n v="3084.9"/>
    <n v="0"/>
    <n v="0"/>
    <s v="No"/>
    <n v="0"/>
    <n v="1"/>
  </r>
  <r>
    <n v="608"/>
    <x v="607"/>
    <s v="Male"/>
    <n v="0"/>
    <s v="No"/>
    <s v="Yes"/>
    <n v="51"/>
    <x v="1"/>
    <s v="No"/>
    <x v="0"/>
    <x v="0"/>
    <s v="No"/>
    <s v="No"/>
    <s v="Yes"/>
    <s v="No"/>
    <s v="No"/>
    <s v="One year"/>
    <s v="No"/>
    <s v="Credit card (automatic)"/>
    <n v="47.85"/>
    <n v="2356.75"/>
    <n v="0"/>
    <n v="0"/>
    <s v="No"/>
    <n v="0"/>
    <n v="1"/>
  </r>
  <r>
    <n v="609"/>
    <x v="608"/>
    <s v="Male"/>
    <n v="0"/>
    <s v="Yes"/>
    <s v="Yes"/>
    <n v="72"/>
    <x v="1"/>
    <s v="Yes"/>
    <x v="1"/>
    <x v="1"/>
    <s v="Yes"/>
    <s v="Yes"/>
    <s v="Yes"/>
    <s v="Yes"/>
    <s v="Yes"/>
    <s v="Two year"/>
    <s v="No"/>
    <s v="Bank transfer (automatic)"/>
    <n v="114.55"/>
    <n v="8306.0499999999993"/>
    <n v="0"/>
    <n v="0"/>
    <s v="No"/>
    <n v="0"/>
    <n v="1"/>
  </r>
  <r>
    <n v="610"/>
    <x v="609"/>
    <s v="Female"/>
    <n v="1"/>
    <s v="Yes"/>
    <s v="No"/>
    <n v="65"/>
    <x v="1"/>
    <s v="Yes"/>
    <x v="1"/>
    <x v="1"/>
    <s v="No"/>
    <s v="Yes"/>
    <s v="No"/>
    <s v="Yes"/>
    <s v="Yes"/>
    <s v="Month-to-month"/>
    <s v="No"/>
    <s v="Bank transfer (automatic)"/>
    <n v="105.25"/>
    <n v="6786.4"/>
    <n v="0"/>
    <n v="6"/>
    <s v="Yes"/>
    <n v="1"/>
    <s v=""/>
  </r>
  <r>
    <n v="611"/>
    <x v="610"/>
    <s v="Male"/>
    <n v="0"/>
    <s v="Yes"/>
    <s v="Yes"/>
    <n v="9"/>
    <x v="0"/>
    <s v="No phone service"/>
    <x v="0"/>
    <x v="0"/>
    <s v="Yes"/>
    <s v="No"/>
    <s v="No"/>
    <s v="No"/>
    <s v="No"/>
    <s v="Month-to-month"/>
    <s v="Yes"/>
    <s v="Electronic check"/>
    <n v="29.95"/>
    <n v="248.95"/>
    <n v="0"/>
    <n v="0"/>
    <s v="Yes"/>
    <n v="1"/>
    <s v=""/>
  </r>
  <r>
    <n v="612"/>
    <x v="611"/>
    <s v="Female"/>
    <n v="0"/>
    <s v="Yes"/>
    <s v="Yes"/>
    <n v="9"/>
    <x v="1"/>
    <s v="No"/>
    <x v="0"/>
    <x v="1"/>
    <s v="Yes"/>
    <s v="Yes"/>
    <s v="Yes"/>
    <s v="No"/>
    <s v="No"/>
    <s v="Month-to-month"/>
    <s v="No"/>
    <s v="Mailed check"/>
    <n v="65"/>
    <n v="663.05"/>
    <n v="2"/>
    <n v="0"/>
    <s v="Yes"/>
    <n v="1"/>
    <s v=""/>
  </r>
  <r>
    <n v="613"/>
    <x v="612"/>
    <s v="Male"/>
    <n v="0"/>
    <s v="No"/>
    <s v="Yes"/>
    <n v="66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55"/>
    <n v="1357.1"/>
    <n v="1"/>
    <n v="0"/>
    <s v="No"/>
    <n v="0"/>
    <n v="1"/>
  </r>
  <r>
    <n v="614"/>
    <x v="613"/>
    <s v="Female"/>
    <n v="1"/>
    <s v="No"/>
    <s v="No"/>
    <n v="44"/>
    <x v="1"/>
    <s v="Yes"/>
    <x v="1"/>
    <x v="1"/>
    <s v="Yes"/>
    <s v="Yes"/>
    <s v="No"/>
    <s v="Yes"/>
    <s v="Yes"/>
    <s v="One year"/>
    <s v="Yes"/>
    <s v="Credit card (automatic)"/>
    <n v="109.8"/>
    <n v="4860.3500000000004"/>
    <n v="4"/>
    <n v="0"/>
    <s v="No"/>
    <n v="0"/>
    <n v="1"/>
  </r>
  <r>
    <n v="615"/>
    <x v="614"/>
    <s v="Male"/>
    <n v="0"/>
    <s v="No"/>
    <s v="No"/>
    <n v="50"/>
    <x v="1"/>
    <s v="Yes"/>
    <x v="0"/>
    <x v="0"/>
    <s v="No"/>
    <s v="Yes"/>
    <s v="Yes"/>
    <s v="No"/>
    <s v="Yes"/>
    <s v="Two year"/>
    <s v="No"/>
    <s v="Bank transfer (automatic)"/>
    <n v="69.5"/>
    <n v="3418.2"/>
    <n v="0"/>
    <n v="0"/>
    <s v="No"/>
    <n v="0"/>
    <n v="1"/>
  </r>
  <r>
    <n v="616"/>
    <x v="615"/>
    <s v="Female"/>
    <n v="0"/>
    <s v="No"/>
    <s v="No"/>
    <n v="15"/>
    <x v="1"/>
    <s v="Yes"/>
    <x v="0"/>
    <x v="0"/>
    <s v="No"/>
    <s v="No"/>
    <s v="No"/>
    <s v="No"/>
    <s v="No"/>
    <s v="Month-to-month"/>
    <s v="No"/>
    <s v="Mailed check"/>
    <n v="48.85"/>
    <n v="631.4"/>
    <n v="3"/>
    <n v="0"/>
    <s v="No"/>
    <n v="0"/>
    <n v="1"/>
  </r>
  <r>
    <n v="617"/>
    <x v="616"/>
    <s v="Male"/>
    <n v="0"/>
    <s v="No"/>
    <s v="No"/>
    <n v="8"/>
    <x v="0"/>
    <s v="No phone service"/>
    <x v="0"/>
    <x v="0"/>
    <s v="No"/>
    <s v="No"/>
    <s v="No"/>
    <s v="No"/>
    <s v="No"/>
    <s v="Month-to-month"/>
    <s v="Yes"/>
    <s v="Credit card (automatic)"/>
    <n v="25.25"/>
    <n v="186.3"/>
    <n v="0"/>
    <n v="0"/>
    <s v="No"/>
    <n v="0"/>
    <n v="1"/>
  </r>
  <r>
    <n v="618"/>
    <x v="617"/>
    <s v="Female"/>
    <n v="1"/>
    <s v="No"/>
    <s v="No"/>
    <n v="66"/>
    <x v="1"/>
    <s v="Yes"/>
    <x v="1"/>
    <x v="0"/>
    <s v="No"/>
    <s v="Yes"/>
    <s v="Yes"/>
    <s v="Yes"/>
    <s v="Yes"/>
    <s v="One year"/>
    <s v="Yes"/>
    <s v="Credit card (automatic)"/>
    <n v="102.85"/>
    <n v="6976.75"/>
    <n v="0"/>
    <n v="0"/>
    <s v="No"/>
    <n v="0"/>
    <n v="1"/>
  </r>
  <r>
    <n v="619"/>
    <x v="618"/>
    <s v="Female"/>
    <n v="0"/>
    <s v="No"/>
    <s v="No"/>
    <n v="57"/>
    <x v="1"/>
    <s v="Yes"/>
    <x v="1"/>
    <x v="1"/>
    <s v="Yes"/>
    <s v="No"/>
    <s v="Yes"/>
    <s v="No"/>
    <s v="No"/>
    <s v="Month-to-month"/>
    <s v="Yes"/>
    <s v="Bank transfer (automatic)"/>
    <n v="87.55"/>
    <n v="4884.8500000000004"/>
    <n v="0"/>
    <n v="0"/>
    <s v="No"/>
    <n v="0"/>
    <n v="1"/>
  </r>
  <r>
    <n v="620"/>
    <x v="619"/>
    <s v="Female"/>
    <n v="0"/>
    <s v="No"/>
    <s v="No"/>
    <n v="7"/>
    <x v="1"/>
    <s v="Yes"/>
    <x v="1"/>
    <x v="0"/>
    <s v="Yes"/>
    <s v="No"/>
    <s v="No"/>
    <s v="No"/>
    <s v="No"/>
    <s v="Month-to-month"/>
    <s v="Yes"/>
    <s v="Bank transfer (automatic)"/>
    <n v="78.55"/>
    <n v="522.95000000000005"/>
    <n v="0"/>
    <n v="0"/>
    <s v="No"/>
    <n v="0"/>
    <n v="1"/>
  </r>
  <r>
    <n v="621"/>
    <x v="620"/>
    <s v="Male"/>
    <n v="1"/>
    <s v="Yes"/>
    <s v="Yes"/>
    <n v="10"/>
    <x v="0"/>
    <s v="No phone service"/>
    <x v="0"/>
    <x v="0"/>
    <s v="No"/>
    <s v="No"/>
    <s v="No"/>
    <s v="No"/>
    <s v="Yes"/>
    <s v="Month-to-month"/>
    <s v="Yes"/>
    <s v="Bank transfer (automatic)"/>
    <n v="34.549999999999997"/>
    <n v="362.6"/>
    <n v="1"/>
    <n v="0"/>
    <s v="No"/>
    <n v="0"/>
    <n v="1"/>
  </r>
  <r>
    <n v="622"/>
    <x v="621"/>
    <s v="Female"/>
    <n v="0"/>
    <s v="No"/>
    <s v="No"/>
    <n v="62"/>
    <x v="1"/>
    <s v="Yes"/>
    <x v="1"/>
    <x v="1"/>
    <s v="Yes"/>
    <s v="Yes"/>
    <s v="No"/>
    <s v="No"/>
    <s v="No"/>
    <s v="One year"/>
    <s v="Yes"/>
    <s v="Electronic check"/>
    <n v="92.05"/>
    <n v="5755.8"/>
    <n v="3"/>
    <n v="0"/>
    <s v="No"/>
    <n v="0"/>
    <n v="1"/>
  </r>
  <r>
    <n v="623"/>
    <x v="622"/>
    <s v="Male"/>
    <n v="0"/>
    <s v="Yes"/>
    <s v="Yes"/>
    <n v="40"/>
    <x v="1"/>
    <s v="No"/>
    <x v="1"/>
    <x v="0"/>
    <s v="No"/>
    <s v="Yes"/>
    <s v="No"/>
    <s v="Yes"/>
    <s v="No"/>
    <s v="One year"/>
    <s v="Yes"/>
    <s v="Electronic check"/>
    <n v="85.05"/>
    <n v="3355.65"/>
    <n v="3"/>
    <n v="0"/>
    <s v="No"/>
    <n v="0"/>
    <n v="1"/>
  </r>
  <r>
    <n v="624"/>
    <x v="623"/>
    <s v="Female"/>
    <n v="0"/>
    <s v="No"/>
    <s v="No"/>
    <n v="2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"/>
    <n v="406.95"/>
    <n v="0"/>
    <n v="0"/>
    <s v="No"/>
    <n v="0"/>
    <n v="1"/>
  </r>
  <r>
    <n v="625"/>
    <x v="624"/>
    <s v="Female"/>
    <n v="0"/>
    <s v="No"/>
    <s v="No"/>
    <n v="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n v="2"/>
    <n v="0"/>
    <s v="Yes"/>
    <n v="1"/>
    <s v=""/>
  </r>
  <r>
    <n v="626"/>
    <x v="625"/>
    <s v="Female"/>
    <n v="0"/>
    <s v="Yes"/>
    <s v="No"/>
    <n v="25"/>
    <x v="1"/>
    <s v="No"/>
    <x v="1"/>
    <x v="0"/>
    <s v="No"/>
    <s v="No"/>
    <s v="Yes"/>
    <s v="Yes"/>
    <s v="Yes"/>
    <s v="Month-to-month"/>
    <s v="Yes"/>
    <s v="Electronic check"/>
    <n v="95.15"/>
    <n v="2395.6999999999998"/>
    <n v="2"/>
    <n v="0"/>
    <s v="No"/>
    <n v="0"/>
    <n v="1"/>
  </r>
  <r>
    <n v="627"/>
    <x v="626"/>
    <s v="Male"/>
    <n v="0"/>
    <s v="Yes"/>
    <s v="No"/>
    <n v="23"/>
    <x v="1"/>
    <s v="Yes"/>
    <x v="1"/>
    <x v="0"/>
    <s v="Yes"/>
    <s v="Yes"/>
    <s v="No"/>
    <s v="No"/>
    <s v="No"/>
    <s v="Month-to-month"/>
    <s v="No"/>
    <s v="Electronic check"/>
    <n v="84.25"/>
    <n v="1968.1"/>
    <n v="0"/>
    <n v="0"/>
    <s v="No"/>
    <n v="0"/>
    <n v="1"/>
  </r>
  <r>
    <n v="628"/>
    <x v="627"/>
    <s v="Female"/>
    <n v="1"/>
    <s v="Yes"/>
    <s v="No"/>
    <n v="66"/>
    <x v="1"/>
    <s v="Yes"/>
    <x v="1"/>
    <x v="0"/>
    <s v="Yes"/>
    <s v="Yes"/>
    <s v="No"/>
    <s v="Yes"/>
    <s v="Yes"/>
    <s v="One year"/>
    <s v="No"/>
    <s v="Credit card (automatic)"/>
    <n v="104.6"/>
    <n v="6819.45"/>
    <n v="0"/>
    <n v="0"/>
    <s v="No"/>
    <n v="0"/>
    <n v="1"/>
  </r>
  <r>
    <n v="629"/>
    <x v="628"/>
    <s v="Female"/>
    <n v="1"/>
    <s v="No"/>
    <s v="No"/>
    <n v="72"/>
    <x v="1"/>
    <s v="Yes"/>
    <x v="1"/>
    <x v="0"/>
    <s v="Yes"/>
    <s v="Yes"/>
    <s v="Yes"/>
    <s v="Yes"/>
    <s v="Yes"/>
    <s v="Two year"/>
    <s v="No"/>
    <s v="Electronic check"/>
    <n v="111.65"/>
    <n v="7943.45"/>
    <n v="5"/>
    <n v="0"/>
    <s v="No"/>
    <n v="0"/>
    <n v="1"/>
  </r>
  <r>
    <n v="630"/>
    <x v="629"/>
    <s v="Male"/>
    <n v="1"/>
    <s v="Yes"/>
    <s v="No"/>
    <n v="49"/>
    <x v="1"/>
    <s v="Yes"/>
    <x v="1"/>
    <x v="0"/>
    <s v="Yes"/>
    <s v="No"/>
    <s v="No"/>
    <s v="No"/>
    <s v="Yes"/>
    <s v="Month-to-month"/>
    <s v="No"/>
    <s v="Credit card (automatic)"/>
    <n v="90.05"/>
    <n v="4547.25"/>
    <n v="5"/>
    <n v="3"/>
    <s v="Yes"/>
    <n v="1"/>
    <s v=""/>
  </r>
  <r>
    <n v="631"/>
    <x v="630"/>
    <s v="Male"/>
    <n v="1"/>
    <s v="Yes"/>
    <s v="Yes"/>
    <n v="43"/>
    <x v="1"/>
    <s v="Yes"/>
    <x v="1"/>
    <x v="0"/>
    <s v="Yes"/>
    <s v="Yes"/>
    <s v="Yes"/>
    <s v="Yes"/>
    <s v="Yes"/>
    <s v="Month-to-month"/>
    <s v="Yes"/>
    <s v="Bank transfer (automatic)"/>
    <n v="110.75"/>
    <n v="4687.8999999999996"/>
    <n v="0"/>
    <n v="4"/>
    <s v="Yes"/>
    <n v="1"/>
    <s v=""/>
  </r>
  <r>
    <n v="632"/>
    <x v="631"/>
    <s v="Female"/>
    <n v="0"/>
    <s v="Yes"/>
    <s v="No"/>
    <n v="46"/>
    <x v="1"/>
    <s v="Yes"/>
    <x v="0"/>
    <x v="1"/>
    <s v="No"/>
    <s v="No"/>
    <s v="No"/>
    <s v="No"/>
    <s v="No"/>
    <s v="Month-to-month"/>
    <s v="No"/>
    <s v="Bank transfer (automatic)"/>
    <n v="55"/>
    <n v="2473.9499999999998"/>
    <n v="0"/>
    <n v="0"/>
    <s v="No"/>
    <n v="0"/>
    <n v="1"/>
  </r>
  <r>
    <n v="633"/>
    <x v="632"/>
    <s v="Male"/>
    <n v="0"/>
    <s v="Yes"/>
    <s v="Yes"/>
    <n v="72"/>
    <x v="1"/>
    <s v="Yes"/>
    <x v="0"/>
    <x v="1"/>
    <s v="Yes"/>
    <s v="Yes"/>
    <s v="Yes"/>
    <s v="Yes"/>
    <s v="Yes"/>
    <s v="Two year"/>
    <s v="No"/>
    <s v="Credit card (automatic)"/>
    <n v="89.85"/>
    <n v="6562.9"/>
    <n v="0"/>
    <n v="0"/>
    <s v="No"/>
    <n v="0"/>
    <n v="1"/>
  </r>
  <r>
    <n v="634"/>
    <x v="633"/>
    <s v="Male"/>
    <n v="0"/>
    <s v="No"/>
    <s v="No"/>
    <n v="10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n v="1"/>
    <n v="0"/>
    <s v="No"/>
    <n v="0"/>
    <n v="1"/>
  </r>
  <r>
    <n v="635"/>
    <x v="634"/>
    <s v="Female"/>
    <n v="0"/>
    <s v="No"/>
    <s v="No"/>
    <n v="40"/>
    <x v="0"/>
    <s v="No phone service"/>
    <x v="0"/>
    <x v="1"/>
    <s v="No"/>
    <s v="No"/>
    <s v="Yes"/>
    <s v="Yes"/>
    <s v="Yes"/>
    <s v="One year"/>
    <s v="Yes"/>
    <s v="Bank transfer (automatic)"/>
    <n v="54.55"/>
    <n v="2236.1999999999998"/>
    <n v="0"/>
    <n v="0"/>
    <s v="No"/>
    <n v="0"/>
    <n v="1"/>
  </r>
  <r>
    <n v="636"/>
    <x v="635"/>
    <s v="Female"/>
    <n v="0"/>
    <s v="Yes"/>
    <s v="Yes"/>
    <n v="65"/>
    <x v="1"/>
    <s v="Yes"/>
    <x v="1"/>
    <x v="0"/>
    <s v="Yes"/>
    <s v="Yes"/>
    <s v="No"/>
    <s v="Yes"/>
    <s v="Yes"/>
    <s v="Month-to-month"/>
    <s v="Yes"/>
    <s v="Electronic check"/>
    <n v="105.5"/>
    <n v="6985.65"/>
    <n v="0"/>
    <n v="6"/>
    <s v="Yes"/>
    <n v="1"/>
    <s v=""/>
  </r>
  <r>
    <n v="637"/>
    <x v="636"/>
    <s v="Male"/>
    <n v="0"/>
    <s v="No"/>
    <s v="No"/>
    <n v="31"/>
    <x v="1"/>
    <s v="No"/>
    <x v="1"/>
    <x v="0"/>
    <s v="No"/>
    <s v="Yes"/>
    <s v="Yes"/>
    <s v="Yes"/>
    <s v="Yes"/>
    <s v="Two year"/>
    <s v="No"/>
    <s v="Bank transfer (automatic)"/>
    <n v="99.45"/>
    <n v="3109.9"/>
    <n v="0"/>
    <n v="1"/>
    <s v="No"/>
    <n v="0"/>
    <n v="1"/>
  </r>
  <r>
    <n v="638"/>
    <x v="637"/>
    <s v="Female"/>
    <n v="0"/>
    <s v="Yes"/>
    <s v="No"/>
    <n v="68"/>
    <x v="1"/>
    <s v="Yes"/>
    <x v="0"/>
    <x v="1"/>
    <s v="Yes"/>
    <s v="Yes"/>
    <s v="Yes"/>
    <s v="No"/>
    <s v="No"/>
    <s v="Two year"/>
    <s v="No"/>
    <s v="Credit card (automatic)"/>
    <n v="70.900000000000006"/>
    <n v="4911.3500000000004"/>
    <n v="0"/>
    <n v="0"/>
    <s v="No"/>
    <n v="0"/>
    <n v="1"/>
  </r>
  <r>
    <n v="639"/>
    <x v="638"/>
    <s v="Male"/>
    <n v="1"/>
    <s v="Yes"/>
    <s v="Yes"/>
    <n v="56"/>
    <x v="1"/>
    <s v="Yes"/>
    <x v="1"/>
    <x v="1"/>
    <s v="No"/>
    <s v="Yes"/>
    <s v="No"/>
    <s v="Yes"/>
    <s v="Yes"/>
    <s v="One year"/>
    <s v="Yes"/>
    <s v="Bank transfer (automatic)"/>
    <n v="104.55"/>
    <n v="5794.65"/>
    <n v="0"/>
    <n v="5"/>
    <s v="Yes"/>
    <n v="1"/>
    <s v=""/>
  </r>
  <r>
    <n v="640"/>
    <x v="639"/>
    <s v="Male"/>
    <n v="0"/>
    <s v="Yes"/>
    <s v="No"/>
    <n v="10"/>
    <x v="1"/>
    <s v="Yes"/>
    <x v="1"/>
    <x v="0"/>
    <s v="No"/>
    <s v="No"/>
    <s v="No"/>
    <s v="No"/>
    <s v="Yes"/>
    <s v="Month-to-month"/>
    <s v="Yes"/>
    <s v="Electronic check"/>
    <n v="85.25"/>
    <n v="855.3"/>
    <n v="0"/>
    <n v="0"/>
    <s v="Yes"/>
    <n v="1"/>
    <s v=""/>
  </r>
  <r>
    <n v="641"/>
    <x v="640"/>
    <s v="Male"/>
    <n v="0"/>
    <s v="Yes"/>
    <s v="Yes"/>
    <n v="6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n v="0"/>
    <n v="0"/>
    <s v="No"/>
    <n v="0"/>
    <n v="1"/>
  </r>
  <r>
    <n v="642"/>
    <x v="641"/>
    <s v="Female"/>
    <n v="0"/>
    <s v="Yes"/>
    <s v="Yes"/>
    <n v="43"/>
    <x v="1"/>
    <s v="No"/>
    <x v="0"/>
    <x v="0"/>
    <s v="No"/>
    <s v="No"/>
    <s v="No"/>
    <s v="Yes"/>
    <s v="No"/>
    <s v="Month-to-month"/>
    <s v="No"/>
    <s v="Electronic check"/>
    <n v="56.15"/>
    <n v="2499.3000000000002"/>
    <n v="0"/>
    <n v="0"/>
    <s v="Yes"/>
    <n v="1"/>
    <s v=""/>
  </r>
  <r>
    <n v="643"/>
    <x v="642"/>
    <s v="Male"/>
    <n v="0"/>
    <s v="No"/>
    <s v="No"/>
    <n v="1"/>
    <x v="1"/>
    <s v="No"/>
    <x v="1"/>
    <x v="0"/>
    <s v="No"/>
    <s v="No"/>
    <s v="No"/>
    <s v="Yes"/>
    <s v="Yes"/>
    <s v="Month-to-month"/>
    <s v="Yes"/>
    <s v="Electronic check"/>
    <n v="89.55"/>
    <n v="89.55"/>
    <n v="0"/>
    <n v="1"/>
    <s v="Yes"/>
    <n v="1"/>
    <s v=""/>
  </r>
  <r>
    <n v="644"/>
    <x v="643"/>
    <s v="Female"/>
    <n v="1"/>
    <s v="No"/>
    <s v="No"/>
    <n v="49"/>
    <x v="1"/>
    <s v="No"/>
    <x v="1"/>
    <x v="0"/>
    <s v="Yes"/>
    <s v="Yes"/>
    <s v="No"/>
    <s v="No"/>
    <s v="Yes"/>
    <s v="One year"/>
    <s v="Yes"/>
    <s v="Bank transfer (automatic)"/>
    <n v="89.85"/>
    <n v="4287.2"/>
    <n v="0"/>
    <n v="0"/>
    <s v="No"/>
    <n v="0"/>
    <n v="1"/>
  </r>
  <r>
    <n v="645"/>
    <x v="644"/>
    <s v="Female"/>
    <n v="0"/>
    <s v="Yes"/>
    <s v="Yes"/>
    <n v="15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n v="0"/>
    <n v="0"/>
    <s v="No"/>
    <n v="0"/>
    <n v="1"/>
  </r>
  <r>
    <n v="646"/>
    <x v="645"/>
    <s v="Male"/>
    <n v="1"/>
    <s v="Yes"/>
    <s v="No"/>
    <n v="20"/>
    <x v="1"/>
    <s v="Yes"/>
    <x v="1"/>
    <x v="0"/>
    <s v="No"/>
    <s v="No"/>
    <s v="No"/>
    <s v="Yes"/>
    <s v="Yes"/>
    <s v="Month-to-month"/>
    <s v="Yes"/>
    <s v="Electronic check"/>
    <n v="94.55"/>
    <n v="1899.65"/>
    <n v="0"/>
    <n v="2"/>
    <s v="Yes"/>
    <n v="1"/>
    <s v=""/>
  </r>
  <r>
    <n v="647"/>
    <x v="646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5.7"/>
    <n v="45.7"/>
    <n v="0"/>
    <n v="0"/>
    <s v="Yes"/>
    <n v="1"/>
    <s v=""/>
  </r>
  <r>
    <n v="648"/>
    <x v="647"/>
    <s v="Male"/>
    <n v="0"/>
    <s v="Yes"/>
    <s v="Yes"/>
    <n v="50"/>
    <x v="1"/>
    <s v="Yes"/>
    <x v="0"/>
    <x v="0"/>
    <s v="No"/>
    <s v="Yes"/>
    <s v="Yes"/>
    <s v="Yes"/>
    <s v="No"/>
    <s v="One year"/>
    <s v="Yes"/>
    <s v="Electronic check"/>
    <n v="69.650000000000006"/>
    <n v="3442.15"/>
    <n v="0"/>
    <n v="0"/>
    <s v="No"/>
    <n v="0"/>
    <n v="1"/>
  </r>
  <r>
    <n v="649"/>
    <x v="648"/>
    <s v="Female"/>
    <n v="1"/>
    <s v="No"/>
    <s v="No"/>
    <n v="2"/>
    <x v="1"/>
    <s v="Yes"/>
    <x v="1"/>
    <x v="0"/>
    <s v="Yes"/>
    <s v="No"/>
    <s v="No"/>
    <s v="No"/>
    <s v="Yes"/>
    <s v="Month-to-month"/>
    <s v="No"/>
    <s v="Electronic check"/>
    <n v="89.5"/>
    <n v="161.5"/>
    <n v="0"/>
    <n v="0"/>
    <s v="Yes"/>
    <n v="1"/>
    <s v=""/>
  </r>
  <r>
    <n v="650"/>
    <x v="649"/>
    <s v="Male"/>
    <n v="1"/>
    <s v="No"/>
    <s v="No"/>
    <n v="24"/>
    <x v="1"/>
    <s v="No"/>
    <x v="1"/>
    <x v="0"/>
    <s v="No"/>
    <s v="No"/>
    <s v="No"/>
    <s v="No"/>
    <s v="No"/>
    <s v="Month-to-month"/>
    <s v="No"/>
    <s v="Credit card (automatic)"/>
    <n v="70"/>
    <n v="1732.6"/>
    <n v="2"/>
    <n v="0"/>
    <s v="No"/>
    <n v="0"/>
    <n v="1"/>
  </r>
  <r>
    <n v="651"/>
    <x v="650"/>
    <s v="Female"/>
    <n v="0"/>
    <s v="No"/>
    <s v="No"/>
    <n v="3"/>
    <x v="1"/>
    <s v="No"/>
    <x v="1"/>
    <x v="0"/>
    <s v="No"/>
    <s v="No"/>
    <s v="No"/>
    <s v="No"/>
    <s v="No"/>
    <s v="Month-to-month"/>
    <s v="Yes"/>
    <s v="Bank transfer (automatic)"/>
    <n v="69.55"/>
    <n v="222.3"/>
    <n v="0"/>
    <n v="0"/>
    <s v="Yes"/>
    <n v="1"/>
    <s v=""/>
  </r>
  <r>
    <n v="652"/>
    <x v="651"/>
    <s v="Female"/>
    <n v="0"/>
    <s v="No"/>
    <s v="No"/>
    <n v="1"/>
    <x v="1"/>
    <s v="No"/>
    <x v="1"/>
    <x v="0"/>
    <s v="No"/>
    <s v="Yes"/>
    <s v="No"/>
    <s v="No"/>
    <s v="No"/>
    <s v="Month-to-month"/>
    <s v="Yes"/>
    <s v="Mailed check"/>
    <n v="74.599999999999994"/>
    <n v="74.599999999999994"/>
    <n v="2"/>
    <n v="0"/>
    <s v="Yes"/>
    <n v="1"/>
    <s v=""/>
  </r>
  <r>
    <n v="653"/>
    <x v="652"/>
    <s v="Male"/>
    <n v="0"/>
    <s v="Yes"/>
    <s v="Yes"/>
    <n v="35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n v="0"/>
    <n v="0"/>
    <s v="No"/>
    <n v="0"/>
    <n v="1"/>
  </r>
  <r>
    <n v="654"/>
    <x v="653"/>
    <s v="Female"/>
    <n v="0"/>
    <s v="No"/>
    <s v="No"/>
    <n v="17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n v="0"/>
    <n v="0"/>
    <s v="No"/>
    <n v="0"/>
    <n v="1"/>
  </r>
  <r>
    <n v="655"/>
    <x v="654"/>
    <s v="Female"/>
    <n v="1"/>
    <s v="No"/>
    <s v="No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n v="0"/>
    <n v="0"/>
    <s v="Yes"/>
    <n v="1"/>
    <s v=""/>
  </r>
  <r>
    <n v="656"/>
    <x v="655"/>
    <s v="Male"/>
    <n v="0"/>
    <s v="No"/>
    <s v="No"/>
    <n v="10"/>
    <x v="1"/>
    <s v="No"/>
    <x v="1"/>
    <x v="0"/>
    <s v="No"/>
    <s v="No"/>
    <s v="Yes"/>
    <s v="Yes"/>
    <s v="Yes"/>
    <s v="Month-to-month"/>
    <s v="Yes"/>
    <s v="Credit card (automatic)"/>
    <n v="95.1"/>
    <n v="865.1"/>
    <n v="4"/>
    <n v="0"/>
    <s v="No"/>
    <n v="0"/>
    <n v="1"/>
  </r>
  <r>
    <n v="657"/>
    <x v="656"/>
    <s v="Male"/>
    <n v="0"/>
    <s v="Yes"/>
    <s v="Yes"/>
    <n v="68"/>
    <x v="1"/>
    <s v="Yes"/>
    <x v="0"/>
    <x v="1"/>
    <s v="Yes"/>
    <s v="Yes"/>
    <s v="Yes"/>
    <s v="Yes"/>
    <s v="Yes"/>
    <s v="Two year"/>
    <s v="Yes"/>
    <s v="Credit card (automatic)"/>
    <n v="88.85"/>
    <n v="6132.7"/>
    <n v="0"/>
    <n v="0"/>
    <s v="No"/>
    <n v="0"/>
    <n v="1"/>
  </r>
  <r>
    <n v="658"/>
    <x v="657"/>
    <s v="Male"/>
    <n v="0"/>
    <s v="Yes"/>
    <s v="No"/>
    <n v="45"/>
    <x v="1"/>
    <s v="No"/>
    <x v="0"/>
    <x v="1"/>
    <s v="Yes"/>
    <s v="Yes"/>
    <s v="No"/>
    <s v="Yes"/>
    <s v="Yes"/>
    <s v="One year"/>
    <s v="No"/>
    <s v="Bank transfer (automatic)"/>
    <n v="78.8"/>
    <n v="3597.5"/>
    <n v="0"/>
    <n v="0"/>
    <s v="No"/>
    <n v="0"/>
    <n v="1"/>
  </r>
  <r>
    <n v="659"/>
    <x v="658"/>
    <s v="Male"/>
    <n v="0"/>
    <s v="Yes"/>
    <s v="Yes"/>
    <n v="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n v="0"/>
    <n v="0"/>
    <s v="Yes"/>
    <n v="1"/>
    <s v=""/>
  </r>
  <r>
    <n v="660"/>
    <x v="659"/>
    <s v="Male"/>
    <n v="0"/>
    <s v="Yes"/>
    <s v="No"/>
    <n v="3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n v="0"/>
    <n v="0"/>
    <s v="No"/>
    <n v="0"/>
    <n v="1"/>
  </r>
  <r>
    <n v="661"/>
    <x v="660"/>
    <s v="Female"/>
    <n v="0"/>
    <s v="No"/>
    <s v="No"/>
    <n v="4"/>
    <x v="0"/>
    <s v="No phone service"/>
    <x v="0"/>
    <x v="0"/>
    <s v="No"/>
    <s v="No"/>
    <s v="No"/>
    <s v="No"/>
    <s v="No"/>
    <s v="Month-to-month"/>
    <s v="Yes"/>
    <s v="Mailed check"/>
    <n v="24.25"/>
    <n v="96.05"/>
    <n v="2"/>
    <n v="0"/>
    <s v="Yes"/>
    <n v="1"/>
    <s v=""/>
  </r>
  <r>
    <n v="662"/>
    <x v="661"/>
    <s v="Female"/>
    <n v="0"/>
    <s v="No"/>
    <s v="No"/>
    <n v="10"/>
    <x v="1"/>
    <s v="No"/>
    <x v="0"/>
    <x v="0"/>
    <s v="No"/>
    <s v="No"/>
    <s v="No"/>
    <s v="No"/>
    <s v="No"/>
    <s v="Month-to-month"/>
    <s v="No"/>
    <s v="Mailed check"/>
    <n v="45.25"/>
    <n v="428.7"/>
    <n v="0"/>
    <n v="0"/>
    <s v="No"/>
    <n v="0"/>
    <n v="1"/>
  </r>
  <r>
    <n v="663"/>
    <x v="662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n v="0"/>
    <n v="0"/>
    <s v="No"/>
    <n v="0"/>
    <n v="1"/>
  </r>
  <r>
    <n v="664"/>
    <x v="663"/>
    <s v="Male"/>
    <n v="0"/>
    <s v="Yes"/>
    <s v="Yes"/>
    <n v="65"/>
    <x v="1"/>
    <s v="Yes"/>
    <x v="0"/>
    <x v="1"/>
    <s v="Yes"/>
    <s v="No"/>
    <s v="No"/>
    <s v="No"/>
    <s v="Yes"/>
    <s v="Two year"/>
    <s v="Yes"/>
    <s v="Mailed check"/>
    <n v="69.55"/>
    <n v="4459.1499999999996"/>
    <n v="0"/>
    <n v="0"/>
    <s v="No"/>
    <n v="0"/>
    <n v="1"/>
  </r>
  <r>
    <n v="665"/>
    <x v="664"/>
    <s v="Female"/>
    <n v="0"/>
    <s v="Yes"/>
    <s v="Yes"/>
    <n v="57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n v="0"/>
    <n v="0"/>
    <s v="No"/>
    <n v="0"/>
    <n v="1"/>
  </r>
  <r>
    <n v="666"/>
    <x v="665"/>
    <s v="Female"/>
    <n v="0"/>
    <s v="No"/>
    <s v="No"/>
    <n v="3"/>
    <x v="1"/>
    <s v="No"/>
    <x v="1"/>
    <x v="0"/>
    <s v="No"/>
    <s v="Yes"/>
    <s v="No"/>
    <s v="No"/>
    <s v="No"/>
    <s v="Month-to-month"/>
    <s v="Yes"/>
    <s v="Mailed check"/>
    <n v="74.75"/>
    <n v="238.1"/>
    <n v="0"/>
    <n v="0"/>
    <s v="No"/>
    <n v="0"/>
    <n v="1"/>
  </r>
  <r>
    <n v="667"/>
    <x v="666"/>
    <s v="Female"/>
    <n v="0"/>
    <s v="No"/>
    <s v="No"/>
    <n v="2"/>
    <x v="1"/>
    <s v="No"/>
    <x v="1"/>
    <x v="0"/>
    <s v="No"/>
    <s v="No"/>
    <s v="No"/>
    <s v="No"/>
    <s v="No"/>
    <s v="Month-to-month"/>
    <s v="No"/>
    <s v="Electronic check"/>
    <n v="69.650000000000006"/>
    <n v="145.15"/>
    <n v="0"/>
    <n v="0"/>
    <s v="Yes"/>
    <n v="1"/>
    <s v=""/>
  </r>
  <r>
    <n v="668"/>
    <x v="667"/>
    <s v="Male"/>
    <n v="0"/>
    <s v="No"/>
    <s v="No"/>
    <n v="49"/>
    <x v="0"/>
    <s v="No phone service"/>
    <x v="0"/>
    <x v="0"/>
    <s v="No"/>
    <s v="Yes"/>
    <s v="No"/>
    <s v="No"/>
    <s v="No"/>
    <s v="Month-to-month"/>
    <s v="Yes"/>
    <s v="Bank transfer (automatic)"/>
    <n v="30.2"/>
    <n v="1453.1"/>
    <n v="0"/>
    <n v="0"/>
    <s v="No"/>
    <n v="0"/>
    <n v="1"/>
  </r>
  <r>
    <n v="669"/>
    <x v="668"/>
    <s v="Female"/>
    <n v="0"/>
    <s v="No"/>
    <s v="No"/>
    <n v="4"/>
    <x v="1"/>
    <s v="No"/>
    <x v="0"/>
    <x v="0"/>
    <s v="No"/>
    <s v="No"/>
    <s v="No"/>
    <s v="No"/>
    <s v="No"/>
    <s v="Month-to-month"/>
    <s v="No"/>
    <s v="Mailed check"/>
    <n v="45.65"/>
    <n v="191.05"/>
    <n v="0"/>
    <n v="0"/>
    <s v="Yes"/>
    <n v="1"/>
    <s v=""/>
  </r>
  <r>
    <n v="670"/>
    <x v="669"/>
    <s v="Female"/>
    <n v="0"/>
    <s v="Yes"/>
    <s v="No"/>
    <n v="70"/>
    <x v="0"/>
    <s v="No phone service"/>
    <x v="0"/>
    <x v="0"/>
    <s v="Yes"/>
    <s v="Yes"/>
    <s v="Yes"/>
    <s v="Yes"/>
    <s v="Yes"/>
    <s v="Two year"/>
    <s v="No"/>
    <s v="Bank transfer (automatic)"/>
    <n v="57.8"/>
    <n v="4039.3"/>
    <n v="0"/>
    <n v="0"/>
    <s v="No"/>
    <n v="0"/>
    <n v="1"/>
  </r>
  <r>
    <n v="671"/>
    <x v="670"/>
    <s v="Female"/>
    <n v="0"/>
    <s v="Yes"/>
    <s v="Yes"/>
    <n v="53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n v="0"/>
    <n v="0"/>
    <s v="No"/>
    <n v="0"/>
    <n v="1"/>
  </r>
  <r>
    <n v="672"/>
    <x v="671"/>
    <s v="Male"/>
    <n v="0"/>
    <s v="Yes"/>
    <s v="Yes"/>
    <n v="53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n v="0"/>
    <n v="0"/>
    <s v="No"/>
    <n v="0"/>
    <n v="1"/>
  </r>
  <r>
    <n v="673"/>
    <x v="672"/>
    <s v="Female"/>
    <n v="0"/>
    <s v="No"/>
    <s v="No"/>
    <n v="1"/>
    <x v="1"/>
    <s v="Yes"/>
    <x v="1"/>
    <x v="0"/>
    <s v="No"/>
    <s v="No"/>
    <s v="No"/>
    <s v="No"/>
    <s v="No"/>
    <s v="Month-to-month"/>
    <s v="Yes"/>
    <s v="Mailed check"/>
    <n v="75.05"/>
    <n v="75.05"/>
    <n v="0"/>
    <n v="0"/>
    <s v="Yes"/>
    <n v="1"/>
    <s v=""/>
  </r>
  <r>
    <n v="674"/>
    <x v="673"/>
    <s v="Male"/>
    <n v="0"/>
    <s v="No"/>
    <s v="No"/>
    <n v="22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n v="0"/>
    <n v="0"/>
    <s v="No"/>
    <n v="0"/>
    <n v="1"/>
  </r>
  <r>
    <n v="675"/>
    <x v="674"/>
    <s v="Male"/>
    <n v="1"/>
    <s v="No"/>
    <s v="No"/>
    <n v="52"/>
    <x v="0"/>
    <s v="No phone service"/>
    <x v="0"/>
    <x v="0"/>
    <s v="Yes"/>
    <s v="No"/>
    <s v="No"/>
    <s v="Yes"/>
    <s v="Yes"/>
    <s v="Month-to-month"/>
    <s v="Yes"/>
    <s v="Electronic check"/>
    <n v="49.15"/>
    <n v="2550.9"/>
    <n v="0"/>
    <n v="5"/>
    <s v="Yes"/>
    <n v="1"/>
    <s v=""/>
  </r>
  <r>
    <n v="676"/>
    <x v="675"/>
    <s v="Male"/>
    <n v="1"/>
    <s v="No"/>
    <s v="No"/>
    <n v="65"/>
    <x v="1"/>
    <s v="Yes"/>
    <x v="1"/>
    <x v="1"/>
    <s v="No"/>
    <s v="Yes"/>
    <s v="Yes"/>
    <s v="Yes"/>
    <s v="Yes"/>
    <s v="Two year"/>
    <s v="Yes"/>
    <s v="Electronic check"/>
    <n v="110.35"/>
    <n v="7246.15"/>
    <n v="0"/>
    <n v="0"/>
    <s v="No"/>
    <n v="0"/>
    <n v="1"/>
  </r>
  <r>
    <n v="677"/>
    <x v="676"/>
    <s v="Female"/>
    <n v="0"/>
    <s v="No"/>
    <s v="No"/>
    <n v="48"/>
    <x v="1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n v="3"/>
    <n v="0"/>
    <s v="No"/>
    <n v="0"/>
    <n v="1"/>
  </r>
  <r>
    <n v="678"/>
    <x v="677"/>
    <s v="Female"/>
    <n v="0"/>
    <s v="No"/>
    <s v="No"/>
    <n v="2"/>
    <x v="0"/>
    <s v="No phone service"/>
    <x v="0"/>
    <x v="0"/>
    <s v="No"/>
    <s v="No"/>
    <s v="No"/>
    <s v="No"/>
    <s v="Yes"/>
    <s v="Month-to-month"/>
    <s v="Yes"/>
    <s v="Electronic check"/>
    <n v="34.700000000000003"/>
    <n v="62.25"/>
    <n v="0"/>
    <n v="0"/>
    <s v="Yes"/>
    <n v="1"/>
    <s v=""/>
  </r>
  <r>
    <n v="679"/>
    <x v="678"/>
    <s v="Male"/>
    <n v="0"/>
    <s v="No"/>
    <s v="No"/>
    <n v="3"/>
    <x v="1"/>
    <s v="Yes"/>
    <x v="1"/>
    <x v="0"/>
    <s v="Yes"/>
    <s v="Yes"/>
    <s v="No"/>
    <s v="Yes"/>
    <s v="Yes"/>
    <s v="Month-to-month"/>
    <s v="No"/>
    <s v="Mailed check"/>
    <n v="107.95"/>
    <n v="313.60000000000002"/>
    <n v="0"/>
    <n v="0"/>
    <s v="No"/>
    <n v="0"/>
    <n v="1"/>
  </r>
  <r>
    <n v="680"/>
    <x v="679"/>
    <s v="Male"/>
    <n v="0"/>
    <s v="Yes"/>
    <s v="No"/>
    <n v="45"/>
    <x v="1"/>
    <s v="Yes"/>
    <x v="1"/>
    <x v="0"/>
    <s v="Yes"/>
    <s v="No"/>
    <s v="No"/>
    <s v="No"/>
    <s v="No"/>
    <s v="Month-to-month"/>
    <s v="No"/>
    <s v="Bank transfer (automatic)"/>
    <n v="81.400000000000006"/>
    <n v="3775.85"/>
    <n v="3"/>
    <n v="2"/>
    <s v="No"/>
    <n v="0"/>
    <n v="1"/>
  </r>
  <r>
    <n v="681"/>
    <x v="680"/>
    <s v="Male"/>
    <n v="0"/>
    <s v="Yes"/>
    <s v="Yes"/>
    <n v="1"/>
    <x v="1"/>
    <s v="No"/>
    <x v="1"/>
    <x v="0"/>
    <s v="No"/>
    <s v="No"/>
    <s v="No"/>
    <s v="No"/>
    <s v="Yes"/>
    <s v="Month-to-month"/>
    <s v="No"/>
    <s v="Electronic check"/>
    <n v="80"/>
    <n v="80"/>
    <n v="0"/>
    <n v="0"/>
    <s v="Yes"/>
    <n v="1"/>
    <s v=""/>
  </r>
  <r>
    <n v="682"/>
    <x v="681"/>
    <s v="Female"/>
    <n v="0"/>
    <s v="Yes"/>
    <s v="Yes"/>
    <n v="61"/>
    <x v="1"/>
    <s v="No"/>
    <x v="0"/>
    <x v="0"/>
    <s v="No"/>
    <s v="Yes"/>
    <s v="Yes"/>
    <s v="Yes"/>
    <s v="Yes"/>
    <s v="Two year"/>
    <s v="Yes"/>
    <s v="Bank transfer (automatic)"/>
    <n v="73.8"/>
    <n v="4616.05"/>
    <n v="3"/>
    <n v="0"/>
    <s v="No"/>
    <n v="0"/>
    <n v="1"/>
  </r>
  <r>
    <n v="683"/>
    <x v="682"/>
    <s v="Male"/>
    <n v="0"/>
    <s v="No"/>
    <s v="No"/>
    <n v="3"/>
    <x v="1"/>
    <s v="No"/>
    <x v="0"/>
    <x v="1"/>
    <s v="No"/>
    <s v="No"/>
    <s v="Yes"/>
    <s v="Yes"/>
    <s v="No"/>
    <s v="Month-to-month"/>
    <s v="Yes"/>
    <s v="Credit card (automatic)"/>
    <n v="64.400000000000006"/>
    <n v="195.65"/>
    <n v="0"/>
    <n v="0"/>
    <s v="No"/>
    <n v="0"/>
    <n v="1"/>
  </r>
  <r>
    <n v="684"/>
    <x v="683"/>
    <s v="Female"/>
    <n v="1"/>
    <s v="No"/>
    <s v="No"/>
    <n v="40"/>
    <x v="1"/>
    <s v="Yes"/>
    <x v="1"/>
    <x v="0"/>
    <s v="No"/>
    <s v="Yes"/>
    <s v="Yes"/>
    <s v="Yes"/>
    <s v="Yes"/>
    <s v="One year"/>
    <s v="Yes"/>
    <s v="Credit card (automatic)"/>
    <n v="103.75"/>
    <n v="4188.3999999999996"/>
    <n v="1"/>
    <n v="0"/>
    <s v="No"/>
    <n v="0"/>
    <n v="1"/>
  </r>
  <r>
    <n v="685"/>
    <x v="684"/>
    <s v="Female"/>
    <n v="0"/>
    <s v="No"/>
    <s v="No"/>
    <n v="1"/>
    <x v="1"/>
    <s v="No"/>
    <x v="1"/>
    <x v="0"/>
    <s v="No"/>
    <s v="No"/>
    <s v="No"/>
    <s v="No"/>
    <s v="No"/>
    <s v="Month-to-month"/>
    <s v="No"/>
    <s v="Mailed check"/>
    <n v="71.099999999999994"/>
    <n v="71.099999999999994"/>
    <n v="2"/>
    <n v="0"/>
    <s v="No"/>
    <n v="0"/>
    <n v="1"/>
  </r>
  <r>
    <n v="686"/>
    <x v="685"/>
    <s v="Female"/>
    <n v="0"/>
    <s v="No"/>
    <s v="No"/>
    <n v="1"/>
    <x v="1"/>
    <s v="No"/>
    <x v="0"/>
    <x v="0"/>
    <s v="No"/>
    <s v="No"/>
    <s v="Yes"/>
    <s v="No"/>
    <s v="No"/>
    <s v="Month-to-month"/>
    <s v="Yes"/>
    <s v="Electronic check"/>
    <n v="49.9"/>
    <n v="49.9"/>
    <n v="0"/>
    <n v="0"/>
    <s v="No"/>
    <n v="0"/>
    <n v="1"/>
  </r>
  <r>
    <n v="687"/>
    <x v="686"/>
    <s v="Male"/>
    <n v="0"/>
    <s v="No"/>
    <s v="No"/>
    <n v="51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n v="0"/>
    <n v="0"/>
    <s v="No"/>
    <n v="0"/>
    <n v="1"/>
  </r>
  <r>
    <n v="688"/>
    <x v="687"/>
    <s v="Male"/>
    <n v="1"/>
    <s v="No"/>
    <s v="No"/>
    <n v="2"/>
    <x v="1"/>
    <s v="No"/>
    <x v="0"/>
    <x v="1"/>
    <s v="No"/>
    <s v="No"/>
    <s v="No"/>
    <s v="No"/>
    <s v="No"/>
    <s v="Month-to-month"/>
    <s v="Yes"/>
    <s v="Electronic check"/>
    <n v="49.25"/>
    <n v="91.1"/>
    <n v="2"/>
    <n v="0"/>
    <s v="Yes"/>
    <n v="1"/>
    <s v=""/>
  </r>
  <r>
    <n v="689"/>
    <x v="688"/>
    <s v="Male"/>
    <n v="0"/>
    <s v="No"/>
    <s v="No"/>
    <n v="52"/>
    <x v="0"/>
    <s v="No phone service"/>
    <x v="0"/>
    <x v="0"/>
    <s v="Yes"/>
    <s v="No"/>
    <s v="No"/>
    <s v="No"/>
    <s v="No"/>
    <s v="One year"/>
    <s v="No"/>
    <s v="Mailed check"/>
    <n v="30.1"/>
    <n v="1623.4"/>
    <n v="0"/>
    <n v="0"/>
    <s v="No"/>
    <n v="0"/>
    <n v="1"/>
  </r>
  <r>
    <n v="690"/>
    <x v="689"/>
    <s v="Male"/>
    <n v="0"/>
    <s v="No"/>
    <s v="No"/>
    <n v="51"/>
    <x v="1"/>
    <s v="Yes"/>
    <x v="1"/>
    <x v="0"/>
    <s v="No"/>
    <s v="No"/>
    <s v="No"/>
    <s v="No"/>
    <s v="Yes"/>
    <s v="Month-to-month"/>
    <s v="No"/>
    <s v="Bank transfer (automatic)"/>
    <n v="83.4"/>
    <n v="4149.45"/>
    <n v="3"/>
    <n v="0"/>
    <s v="No"/>
    <n v="0"/>
    <n v="1"/>
  </r>
  <r>
    <n v="691"/>
    <x v="690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n v="0"/>
    <n v="0"/>
    <s v="No"/>
    <n v="0"/>
    <n v="1"/>
  </r>
  <r>
    <n v="692"/>
    <x v="691"/>
    <s v="Male"/>
    <n v="0"/>
    <s v="Yes"/>
    <s v="Yes"/>
    <n v="31"/>
    <x v="1"/>
    <s v="Yes"/>
    <x v="0"/>
    <x v="1"/>
    <s v="Yes"/>
    <s v="No"/>
    <s v="Yes"/>
    <s v="No"/>
    <s v="Yes"/>
    <s v="One year"/>
    <s v="Yes"/>
    <s v="Bank transfer (automatic)"/>
    <n v="75.25"/>
    <n v="2344.5"/>
    <n v="5"/>
    <n v="0"/>
    <s v="No"/>
    <n v="0"/>
    <n v="1"/>
  </r>
  <r>
    <n v="693"/>
    <x v="692"/>
    <s v="Male"/>
    <n v="0"/>
    <s v="No"/>
    <s v="Yes"/>
    <n v="47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n v="5"/>
    <n v="4"/>
    <s v="No"/>
    <n v="0"/>
    <n v="1"/>
  </r>
  <r>
    <n v="694"/>
    <x v="693"/>
    <s v="Female"/>
    <n v="0"/>
    <s v="No"/>
    <s v="No"/>
    <n v="3"/>
    <x v="1"/>
    <s v="Yes"/>
    <x v="1"/>
    <x v="0"/>
    <s v="No"/>
    <s v="No"/>
    <s v="No"/>
    <s v="No"/>
    <s v="No"/>
    <s v="Month-to-month"/>
    <s v="Yes"/>
    <s v="Credit card (automatic)"/>
    <n v="75.099999999999994"/>
    <n v="270.7"/>
    <n v="0"/>
    <n v="0"/>
    <s v="Yes"/>
    <n v="1"/>
    <s v=""/>
  </r>
  <r>
    <n v="695"/>
    <x v="694"/>
    <s v="Female"/>
    <n v="1"/>
    <s v="No"/>
    <s v="No"/>
    <n v="22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05"/>
    <n v="417"/>
    <n v="0"/>
    <n v="0"/>
    <s v="No"/>
    <n v="0"/>
    <n v="1"/>
  </r>
  <r>
    <n v="696"/>
    <x v="695"/>
    <s v="Female"/>
    <n v="0"/>
    <s v="Yes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n v="3"/>
    <n v="0"/>
    <s v="No"/>
    <n v="0"/>
    <n v="1"/>
  </r>
  <r>
    <n v="697"/>
    <x v="696"/>
    <s v="Male"/>
    <n v="0"/>
    <s v="Yes"/>
    <s v="No"/>
    <n v="72"/>
    <x v="1"/>
    <s v="Yes"/>
    <x v="0"/>
    <x v="0"/>
    <s v="Yes"/>
    <s v="Yes"/>
    <s v="Yes"/>
    <s v="Yes"/>
    <s v="Yes"/>
    <s v="Two year"/>
    <s v="Yes"/>
    <s v="Bank transfer (automatic)"/>
    <n v="85.15"/>
    <n v="6316.2"/>
    <n v="0"/>
    <n v="0"/>
    <s v="No"/>
    <n v="0"/>
    <n v="1"/>
  </r>
  <r>
    <n v="698"/>
    <x v="697"/>
    <s v="Male"/>
    <n v="0"/>
    <s v="Yes"/>
    <s v="Yes"/>
    <n v="3"/>
    <x v="1"/>
    <s v="No"/>
    <x v="0"/>
    <x v="0"/>
    <s v="No"/>
    <s v="Yes"/>
    <s v="No"/>
    <s v="No"/>
    <s v="No"/>
    <s v="Month-to-month"/>
    <s v="Yes"/>
    <s v="Electronic check"/>
    <n v="50.15"/>
    <n v="168.15"/>
    <n v="0"/>
    <n v="0"/>
    <s v="Yes"/>
    <n v="1"/>
    <s v=""/>
  </r>
  <r>
    <n v="699"/>
    <x v="698"/>
    <s v="Male"/>
    <n v="1"/>
    <s v="Yes"/>
    <s v="Yes"/>
    <n v="47"/>
    <x v="1"/>
    <s v="No"/>
    <x v="1"/>
    <x v="0"/>
    <s v="Yes"/>
    <s v="No"/>
    <s v="No"/>
    <s v="Yes"/>
    <s v="No"/>
    <s v="One year"/>
    <s v="Yes"/>
    <s v="Bank transfer (automatic)"/>
    <n v="84.95"/>
    <n v="4018.05"/>
    <n v="4"/>
    <n v="0"/>
    <s v="No"/>
    <n v="0"/>
    <n v="1"/>
  </r>
  <r>
    <n v="700"/>
    <x v="699"/>
    <s v="Male"/>
    <n v="0"/>
    <s v="Yes"/>
    <s v="Yes"/>
    <n v="72"/>
    <x v="1"/>
    <s v="Yes"/>
    <x v="0"/>
    <x v="1"/>
    <s v="No"/>
    <s v="Yes"/>
    <s v="Yes"/>
    <s v="No"/>
    <s v="No"/>
    <s v="Two year"/>
    <s v="Yes"/>
    <s v="Credit card (automatic)"/>
    <n v="66.5"/>
    <n v="4811.6000000000004"/>
    <n v="0"/>
    <n v="0"/>
    <s v="No"/>
    <n v="0"/>
    <n v="1"/>
  </r>
  <r>
    <n v="701"/>
    <x v="700"/>
    <s v="Male"/>
    <n v="0"/>
    <s v="Yes"/>
    <s v="Yes"/>
    <n v="66"/>
    <x v="1"/>
    <s v="Yes"/>
    <x v="0"/>
    <x v="0"/>
    <s v="No"/>
    <s v="Yes"/>
    <s v="No"/>
    <s v="Yes"/>
    <s v="No"/>
    <s v="Two year"/>
    <s v="Yes"/>
    <s v="Bank transfer (automatic)"/>
    <n v="63.3"/>
    <n v="4189.7"/>
    <n v="0"/>
    <n v="0"/>
    <s v="No"/>
    <n v="0"/>
    <n v="1"/>
  </r>
  <r>
    <n v="702"/>
    <x v="701"/>
    <s v="Male"/>
    <n v="0"/>
    <s v="No"/>
    <s v="No"/>
    <n v="35"/>
    <x v="1"/>
    <s v="Yes"/>
    <x v="1"/>
    <x v="0"/>
    <s v="No"/>
    <s v="No"/>
    <s v="No"/>
    <s v="Yes"/>
    <s v="No"/>
    <s v="Month-to-month"/>
    <s v="No"/>
    <s v="Electronic check"/>
    <n v="83.15"/>
    <n v="2848.45"/>
    <n v="0"/>
    <n v="0"/>
    <s v="No"/>
    <n v="0"/>
    <n v="1"/>
  </r>
  <r>
    <n v="703"/>
    <x v="702"/>
    <s v="Male"/>
    <n v="0"/>
    <s v="No"/>
    <s v="No"/>
    <n v="29"/>
    <x v="1"/>
    <s v="Yes"/>
    <x v="1"/>
    <x v="0"/>
    <s v="No"/>
    <s v="No"/>
    <s v="No"/>
    <s v="No"/>
    <s v="Yes"/>
    <s v="Month-to-month"/>
    <s v="Yes"/>
    <s v="Electronic check"/>
    <n v="84.9"/>
    <n v="2516.1999999999998"/>
    <n v="0"/>
    <n v="0"/>
    <s v="No"/>
    <n v="0"/>
    <n v="1"/>
  </r>
  <r>
    <n v="704"/>
    <x v="703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n v="0"/>
    <n v="0"/>
    <s v="No"/>
    <n v="0"/>
    <n v="1"/>
  </r>
  <r>
    <n v="705"/>
    <x v="704"/>
    <s v="Male"/>
    <n v="0"/>
    <s v="No"/>
    <s v="No"/>
    <n v="4"/>
    <x v="1"/>
    <s v="No"/>
    <x v="0"/>
    <x v="0"/>
    <s v="Yes"/>
    <s v="No"/>
    <s v="No"/>
    <s v="No"/>
    <s v="No"/>
    <s v="Month-to-month"/>
    <s v="No"/>
    <s v="Mailed check"/>
    <n v="49.25"/>
    <n v="208.45"/>
    <n v="0"/>
    <n v="0"/>
    <s v="No"/>
    <n v="0"/>
    <n v="1"/>
  </r>
  <r>
    <n v="706"/>
    <x v="705"/>
    <s v="Female"/>
    <n v="0"/>
    <s v="No"/>
    <s v="No"/>
    <n v="25"/>
    <x v="1"/>
    <s v="No"/>
    <x v="1"/>
    <x v="1"/>
    <s v="Yes"/>
    <s v="No"/>
    <s v="No"/>
    <s v="No"/>
    <s v="No"/>
    <s v="Month-to-month"/>
    <s v="Yes"/>
    <s v="Bank transfer (automatic)"/>
    <n v="79.849999999999994"/>
    <n v="2015.35"/>
    <n v="3"/>
    <n v="2"/>
    <s v="Yes"/>
    <n v="1"/>
    <s v=""/>
  </r>
  <r>
    <n v="707"/>
    <x v="706"/>
    <s v="Female"/>
    <n v="0"/>
    <s v="No"/>
    <s v="No"/>
    <n v="65"/>
    <x v="1"/>
    <s v="No"/>
    <x v="0"/>
    <x v="1"/>
    <s v="Yes"/>
    <s v="No"/>
    <s v="Yes"/>
    <s v="No"/>
    <s v="No"/>
    <s v="Two year"/>
    <s v="Yes"/>
    <s v="Mailed check"/>
    <n v="59.6"/>
    <n v="3739.8"/>
    <n v="0"/>
    <n v="2"/>
    <s v="No"/>
    <n v="0"/>
    <n v="1"/>
  </r>
  <r>
    <n v="708"/>
    <x v="707"/>
    <s v="Male"/>
    <n v="1"/>
    <s v="No"/>
    <s v="No"/>
    <n v="27"/>
    <x v="1"/>
    <s v="Yes"/>
    <x v="1"/>
    <x v="0"/>
    <s v="Yes"/>
    <s v="No"/>
    <s v="Yes"/>
    <s v="Yes"/>
    <s v="Yes"/>
    <s v="One year"/>
    <s v="Yes"/>
    <s v="Bank transfer (automatic)"/>
    <n v="104.65"/>
    <n v="2964"/>
    <n v="0"/>
    <n v="0"/>
    <s v="No"/>
    <n v="0"/>
    <n v="1"/>
  </r>
  <r>
    <n v="709"/>
    <x v="708"/>
    <s v="Male"/>
    <n v="0"/>
    <s v="Yes"/>
    <s v="No"/>
    <n v="29"/>
    <x v="1"/>
    <s v="No"/>
    <x v="1"/>
    <x v="0"/>
    <s v="No"/>
    <s v="Yes"/>
    <s v="No"/>
    <s v="No"/>
    <s v="No"/>
    <s v="Month-to-month"/>
    <s v="Yes"/>
    <s v="Credit card (automatic)"/>
    <n v="75.3"/>
    <n v="2263.4"/>
    <n v="0"/>
    <n v="0"/>
    <s v="No"/>
    <n v="0"/>
    <n v="1"/>
  </r>
  <r>
    <n v="710"/>
    <x v="709"/>
    <s v="Male"/>
    <n v="0"/>
    <s v="Yes"/>
    <s v="Yes"/>
    <n v="29"/>
    <x v="1"/>
    <s v="Yes"/>
    <x v="0"/>
    <x v="0"/>
    <s v="Yes"/>
    <s v="Yes"/>
    <s v="No"/>
    <s v="Yes"/>
    <s v="Yes"/>
    <s v="Month-to-month"/>
    <s v="No"/>
    <s v="Credit card (automatic)"/>
    <n v="80.099999999999994"/>
    <n v="2211.8000000000002"/>
    <n v="0"/>
    <n v="0"/>
    <s v="No"/>
    <n v="0"/>
    <n v="1"/>
  </r>
  <r>
    <n v="711"/>
    <x v="710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n v="0"/>
    <n v="0"/>
    <s v="Yes"/>
    <n v="1"/>
    <s v=""/>
  </r>
  <r>
    <n v="712"/>
    <x v="711"/>
    <s v="Female"/>
    <n v="0"/>
    <s v="Yes"/>
    <s v="No"/>
    <n v="20"/>
    <x v="1"/>
    <s v="No"/>
    <x v="1"/>
    <x v="0"/>
    <s v="No"/>
    <s v="Yes"/>
    <s v="Yes"/>
    <s v="No"/>
    <s v="No"/>
    <s v="Month-to-month"/>
    <s v="Yes"/>
    <s v="Mailed check"/>
    <n v="81"/>
    <n v="1683.7"/>
    <n v="0"/>
    <n v="0"/>
    <s v="No"/>
    <n v="0"/>
    <n v="1"/>
  </r>
  <r>
    <n v="713"/>
    <x v="712"/>
    <s v="Female"/>
    <n v="0"/>
    <s v="No"/>
    <s v="No"/>
    <n v="58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n v="0"/>
    <n v="0"/>
    <s v="No"/>
    <n v="0"/>
    <n v="1"/>
  </r>
  <r>
    <n v="714"/>
    <x v="713"/>
    <s v="Female"/>
    <n v="0"/>
    <s v="No"/>
    <s v="Yes"/>
    <n v="14"/>
    <x v="1"/>
    <s v="Yes"/>
    <x v="1"/>
    <x v="1"/>
    <s v="No"/>
    <s v="No"/>
    <s v="Yes"/>
    <s v="No"/>
    <s v="No"/>
    <s v="Month-to-month"/>
    <s v="Yes"/>
    <s v="Mailed check"/>
    <n v="86"/>
    <n v="1164.05"/>
    <n v="0"/>
    <n v="0"/>
    <s v="No"/>
    <n v="0"/>
    <n v="1"/>
  </r>
  <r>
    <n v="715"/>
    <x v="714"/>
    <s v="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4"/>
    <n v="1710.9"/>
    <n v="0"/>
    <n v="0"/>
    <s v="No"/>
    <n v="0"/>
    <n v="1"/>
  </r>
  <r>
    <n v="716"/>
    <x v="715"/>
    <s v="Male"/>
    <n v="0"/>
    <s v="No"/>
    <s v="No"/>
    <n v="46"/>
    <x v="1"/>
    <s v="Yes"/>
    <x v="1"/>
    <x v="1"/>
    <s v="No"/>
    <s v="No"/>
    <s v="No"/>
    <s v="Yes"/>
    <s v="No"/>
    <s v="Month-to-month"/>
    <s v="Yes"/>
    <s v="Credit card (automatic)"/>
    <n v="89.15"/>
    <n v="4245.55"/>
    <n v="0"/>
    <n v="0"/>
    <s v="No"/>
    <n v="0"/>
    <n v="1"/>
  </r>
  <r>
    <n v="717"/>
    <x v="716"/>
    <s v="Female"/>
    <n v="0"/>
    <s v="Yes"/>
    <s v="No"/>
    <n v="71"/>
    <x v="0"/>
    <s v="No phone service"/>
    <x v="0"/>
    <x v="0"/>
    <s v="Yes"/>
    <s v="Yes"/>
    <s v="Yes"/>
    <s v="Yes"/>
    <s v="Yes"/>
    <s v="Two year"/>
    <s v="No"/>
    <s v="Bank transfer (automatic)"/>
    <n v="58.25"/>
    <n v="4145.8999999999996"/>
    <n v="4"/>
    <n v="0"/>
    <s v="No"/>
    <n v="0"/>
    <n v="1"/>
  </r>
  <r>
    <n v="718"/>
    <x v="717"/>
    <s v="Male"/>
    <n v="0"/>
    <s v="No"/>
    <s v="No"/>
    <n v="32"/>
    <x v="1"/>
    <s v="Yes"/>
    <x v="1"/>
    <x v="0"/>
    <s v="No"/>
    <s v="No"/>
    <s v="No"/>
    <s v="No"/>
    <s v="Yes"/>
    <s v="Month-to-month"/>
    <s v="Yes"/>
    <s v="Bank transfer (automatic)"/>
    <n v="85.65"/>
    <n v="2664.3"/>
    <n v="0"/>
    <n v="0"/>
    <s v="No"/>
    <n v="0"/>
    <n v="1"/>
  </r>
  <r>
    <n v="719"/>
    <x v="718"/>
    <s v="Female"/>
    <n v="0"/>
    <s v="No"/>
    <s v="No"/>
    <n v="26"/>
    <x v="0"/>
    <s v="No phone service"/>
    <x v="0"/>
    <x v="0"/>
    <s v="No"/>
    <s v="Yes"/>
    <s v="No"/>
    <s v="Yes"/>
    <s v="Yes"/>
    <s v="Month-to-month"/>
    <s v="Yes"/>
    <s v="Credit card (automatic)"/>
    <n v="50.35"/>
    <n v="1277.5"/>
    <n v="0"/>
    <n v="0"/>
    <s v="No"/>
    <n v="0"/>
    <n v="1"/>
  </r>
  <r>
    <n v="720"/>
    <x v="719"/>
    <s v="Male"/>
    <n v="1"/>
    <s v="Yes"/>
    <s v="No"/>
    <n v="68"/>
    <x v="1"/>
    <s v="Yes"/>
    <x v="1"/>
    <x v="0"/>
    <s v="No"/>
    <s v="Yes"/>
    <s v="No"/>
    <s v="No"/>
    <s v="No"/>
    <s v="Month-to-month"/>
    <s v="Yes"/>
    <s v="Credit card (automatic)"/>
    <n v="80.349999999999994"/>
    <n v="5589.3"/>
    <n v="0"/>
    <n v="3"/>
    <s v="No"/>
    <n v="0"/>
    <n v="1"/>
  </r>
  <r>
    <n v="721"/>
    <x v="720"/>
    <s v="Male"/>
    <n v="0"/>
    <s v="Yes"/>
    <s v="Yes"/>
    <n v="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2"/>
    <n v="34.75"/>
    <n v="0"/>
    <n v="0"/>
    <s v="No"/>
    <n v="0"/>
    <n v="1"/>
  </r>
  <r>
    <n v="722"/>
    <x v="721"/>
    <s v="Male"/>
    <n v="0"/>
    <s v="Yes"/>
    <s v="Yes"/>
    <n v="6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n v="0"/>
    <n v="0"/>
    <s v="No"/>
    <n v="0"/>
    <n v="1"/>
  </r>
  <r>
    <n v="723"/>
    <x v="722"/>
    <s v="Female"/>
    <n v="0"/>
    <s v="Yes"/>
    <s v="Yes"/>
    <n v="4"/>
    <x v="1"/>
    <s v="Yes"/>
    <x v="1"/>
    <x v="0"/>
    <s v="No"/>
    <s v="No"/>
    <s v="No"/>
    <s v="No"/>
    <s v="Yes"/>
    <s v="Month-to-month"/>
    <s v="Yes"/>
    <s v="Electronic check"/>
    <n v="85.95"/>
    <n v="381.3"/>
    <n v="0"/>
    <n v="0"/>
    <s v="Yes"/>
    <n v="1"/>
    <s v=""/>
  </r>
  <r>
    <n v="724"/>
    <x v="723"/>
    <s v="Male"/>
    <n v="0"/>
    <s v="No"/>
    <s v="No"/>
    <n v="3"/>
    <x v="1"/>
    <s v="No"/>
    <x v="0"/>
    <x v="0"/>
    <s v="No"/>
    <s v="No"/>
    <s v="No"/>
    <s v="No"/>
    <s v="No"/>
    <s v="Month-to-month"/>
    <s v="Yes"/>
    <s v="Electronic check"/>
    <n v="45.35"/>
    <n v="141.5"/>
    <n v="0"/>
    <n v="0"/>
    <s v="Yes"/>
    <n v="1"/>
    <s v=""/>
  </r>
  <r>
    <n v="725"/>
    <x v="724"/>
    <s v="Male"/>
    <n v="1"/>
    <s v="Yes"/>
    <s v="No"/>
    <n v="33"/>
    <x v="1"/>
    <s v="Yes"/>
    <x v="1"/>
    <x v="0"/>
    <s v="No"/>
    <s v="No"/>
    <s v="No"/>
    <s v="Yes"/>
    <s v="Yes"/>
    <s v="Month-to-month"/>
    <s v="Yes"/>
    <s v="Electronic check"/>
    <n v="94.5"/>
    <n v="3105.55"/>
    <n v="1"/>
    <n v="2"/>
    <s v="Yes"/>
    <n v="1"/>
    <s v=""/>
  </r>
  <r>
    <n v="726"/>
    <x v="725"/>
    <s v="Male"/>
    <n v="1"/>
    <s v="Yes"/>
    <s v="No"/>
    <n v="9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n v="3"/>
    <n v="0"/>
    <s v="No"/>
    <n v="0"/>
    <n v="1"/>
  </r>
  <r>
    <n v="727"/>
    <x v="726"/>
    <s v="Female"/>
    <n v="0"/>
    <s v="No"/>
    <s v="No"/>
    <n v="2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6.25"/>
    <n v="605.9"/>
    <n v="0"/>
    <n v="0"/>
    <s v="No"/>
    <n v="0"/>
    <n v="1"/>
  </r>
  <r>
    <n v="728"/>
    <x v="727"/>
    <s v="Female"/>
    <n v="0"/>
    <s v="Yes"/>
    <s v="Yes"/>
    <n v="5"/>
    <x v="1"/>
    <s v="No"/>
    <x v="1"/>
    <x v="0"/>
    <s v="No"/>
    <s v="No"/>
    <s v="No"/>
    <s v="Yes"/>
    <s v="No"/>
    <s v="Month-to-month"/>
    <s v="Yes"/>
    <s v="Electronic check"/>
    <n v="80.849999999999994"/>
    <n v="356.1"/>
    <n v="0"/>
    <n v="0"/>
    <s v="No"/>
    <n v="0"/>
    <n v="1"/>
  </r>
  <r>
    <n v="729"/>
    <x v="728"/>
    <s v="Female"/>
    <n v="1"/>
    <s v="No"/>
    <s v="No"/>
    <n v="30"/>
    <x v="1"/>
    <s v="Yes"/>
    <x v="1"/>
    <x v="1"/>
    <s v="Yes"/>
    <s v="Yes"/>
    <s v="No"/>
    <s v="No"/>
    <s v="No"/>
    <s v="Month-to-month"/>
    <s v="No"/>
    <s v="Credit card (automatic)"/>
    <n v="91.7"/>
    <n v="2758.15"/>
    <n v="0"/>
    <n v="3"/>
    <s v="Yes"/>
    <n v="1"/>
    <s v=""/>
  </r>
  <r>
    <n v="730"/>
    <x v="729"/>
    <s v="Male"/>
    <n v="0"/>
    <s v="No"/>
    <s v="No"/>
    <n v="65"/>
    <x v="1"/>
    <s v="Yes"/>
    <x v="0"/>
    <x v="0"/>
    <s v="Yes"/>
    <s v="Yes"/>
    <s v="Yes"/>
    <s v="No"/>
    <s v="Yes"/>
    <s v="Two year"/>
    <s v="Yes"/>
    <s v="Credit card (automatic)"/>
    <n v="74.2"/>
    <n v="4805.6499999999996"/>
    <n v="0"/>
    <n v="0"/>
    <s v="No"/>
    <n v="0"/>
    <n v="1"/>
  </r>
  <r>
    <n v="731"/>
    <x v="730"/>
    <s v="Female"/>
    <n v="0"/>
    <s v="No"/>
    <s v="No"/>
    <n v="45"/>
    <x v="1"/>
    <s v="Yes"/>
    <x v="1"/>
    <x v="0"/>
    <s v="No"/>
    <s v="Yes"/>
    <s v="Yes"/>
    <s v="No"/>
    <s v="No"/>
    <s v="Month-to-month"/>
    <s v="Yes"/>
    <s v="Electronic check"/>
    <n v="87.25"/>
    <n v="3941.7"/>
    <n v="0"/>
    <n v="0"/>
    <s v="Yes"/>
    <n v="1"/>
    <s v=""/>
  </r>
  <r>
    <n v="732"/>
    <x v="731"/>
    <s v="Male"/>
    <n v="0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n v="0"/>
    <n v="0"/>
    <s v="No"/>
    <n v="0"/>
    <n v="1"/>
  </r>
  <r>
    <n v="733"/>
    <x v="732"/>
    <s v="Male"/>
    <n v="0"/>
    <s v="Yes"/>
    <s v="Yes"/>
    <n v="25"/>
    <x v="1"/>
    <s v="No"/>
    <x v="1"/>
    <x v="0"/>
    <s v="Yes"/>
    <s v="No"/>
    <s v="No"/>
    <s v="No"/>
    <s v="No"/>
    <s v="Month-to-month"/>
    <s v="Yes"/>
    <s v="Electronic check"/>
    <n v="75.5"/>
    <n v="1901.05"/>
    <n v="0"/>
    <n v="0"/>
    <s v="No"/>
    <n v="0"/>
    <n v="1"/>
  </r>
  <r>
    <n v="734"/>
    <x v="733"/>
    <s v="Female"/>
    <n v="0"/>
    <s v="Yes"/>
    <s v="Yes"/>
    <n v="72"/>
    <x v="1"/>
    <s v="Yes"/>
    <x v="1"/>
    <x v="1"/>
    <s v="No"/>
    <s v="No"/>
    <s v="No"/>
    <s v="No"/>
    <s v="No"/>
    <s v="Two year"/>
    <s v="No"/>
    <s v="Bank transfer (automatic)"/>
    <n v="79.05"/>
    <n v="5730.7"/>
    <n v="0"/>
    <n v="0"/>
    <s v="No"/>
    <n v="0"/>
    <n v="1"/>
  </r>
  <r>
    <n v="735"/>
    <x v="734"/>
    <s v="Female"/>
    <n v="0"/>
    <s v="Yes"/>
    <s v="No"/>
    <n v="27"/>
    <x v="1"/>
    <s v="Yes"/>
    <x v="1"/>
    <x v="0"/>
    <s v="No"/>
    <s v="Yes"/>
    <s v="No"/>
    <s v="No"/>
    <s v="Yes"/>
    <s v="Month-to-month"/>
    <s v="No"/>
    <s v="Bank transfer (automatic)"/>
    <n v="90.15"/>
    <n v="2423.4"/>
    <n v="0"/>
    <n v="0"/>
    <s v="No"/>
    <n v="0"/>
    <n v="1"/>
  </r>
  <r>
    <n v="736"/>
    <x v="735"/>
    <s v="Male"/>
    <n v="0"/>
    <s v="Yes"/>
    <s v="Yes"/>
    <n v="32"/>
    <x v="0"/>
    <s v="No phone service"/>
    <x v="0"/>
    <x v="0"/>
    <s v="No"/>
    <s v="Yes"/>
    <s v="No"/>
    <s v="Yes"/>
    <s v="Yes"/>
    <s v="Month-to-month"/>
    <s v="No"/>
    <s v="Credit card (automatic)"/>
    <n v="50.6"/>
    <n v="1653.45"/>
    <n v="0"/>
    <n v="0"/>
    <s v="No"/>
    <n v="0"/>
    <n v="1"/>
  </r>
  <r>
    <n v="737"/>
    <x v="736"/>
    <s v="Female"/>
    <n v="0"/>
    <s v="No"/>
    <s v="No"/>
    <n v="30"/>
    <x v="1"/>
    <s v="Yes"/>
    <x v="1"/>
    <x v="0"/>
    <s v="Yes"/>
    <s v="Yes"/>
    <s v="Yes"/>
    <s v="Yes"/>
    <s v="Yes"/>
    <s v="One year"/>
    <s v="No"/>
    <s v="Credit card (automatic)"/>
    <n v="110.45"/>
    <n v="3327.05"/>
    <n v="0"/>
    <n v="0"/>
    <s v="No"/>
    <n v="0"/>
    <n v="1"/>
  </r>
  <r>
    <n v="738"/>
    <x v="737"/>
    <s v="Male"/>
    <n v="0"/>
    <s v="Yes"/>
    <s v="No"/>
    <n v="70"/>
    <x v="1"/>
    <s v="No"/>
    <x v="1"/>
    <x v="1"/>
    <s v="Yes"/>
    <s v="Yes"/>
    <s v="Yes"/>
    <s v="No"/>
    <s v="Yes"/>
    <s v="Two year"/>
    <s v="No"/>
    <s v="Credit card (automatic)"/>
    <n v="101"/>
    <n v="7085.5"/>
    <n v="0"/>
    <n v="4"/>
    <s v="No"/>
    <n v="0"/>
    <n v="1"/>
  </r>
  <r>
    <n v="739"/>
    <x v="738"/>
    <s v="Male"/>
    <n v="1"/>
    <s v="No"/>
    <s v="No"/>
    <n v="42"/>
    <x v="1"/>
    <s v="Yes"/>
    <x v="1"/>
    <x v="0"/>
    <s v="Yes"/>
    <s v="No"/>
    <s v="No"/>
    <s v="No"/>
    <s v="No"/>
    <s v="Month-to-month"/>
    <s v="Yes"/>
    <s v="Bank transfer (automatic)"/>
    <n v="79.349999999999994"/>
    <n v="3344.1"/>
    <n v="5"/>
    <n v="0"/>
    <s v="No"/>
    <n v="0"/>
    <n v="1"/>
  </r>
  <r>
    <n v="740"/>
    <x v="739"/>
    <s v="Female"/>
    <n v="1"/>
    <s v="Yes"/>
    <s v="No"/>
    <n v="72"/>
    <x v="1"/>
    <s v="Yes"/>
    <x v="0"/>
    <x v="1"/>
    <s v="Yes"/>
    <s v="Yes"/>
    <s v="Yes"/>
    <s v="Yes"/>
    <s v="Yes"/>
    <s v="Two year"/>
    <s v="Yes"/>
    <s v="Bank transfer (automatic)"/>
    <n v="89.85"/>
    <n v="6697.35"/>
    <n v="0"/>
    <n v="0"/>
    <s v="No"/>
    <n v="0"/>
    <n v="1"/>
  </r>
  <r>
    <n v="741"/>
    <x v="740"/>
    <s v="Female"/>
    <n v="0"/>
    <s v="No"/>
    <s v="No"/>
    <n v="47"/>
    <x v="1"/>
    <s v="Yes"/>
    <x v="0"/>
    <x v="1"/>
    <s v="No"/>
    <s v="Yes"/>
    <s v="Yes"/>
    <s v="No"/>
    <s v="No"/>
    <s v="Two year"/>
    <s v="Yes"/>
    <s v="Mailed check"/>
    <n v="65"/>
    <n v="2879.9"/>
    <n v="0"/>
    <n v="0"/>
    <s v="No"/>
    <n v="0"/>
    <n v="1"/>
  </r>
  <r>
    <n v="742"/>
    <x v="741"/>
    <s v="Female"/>
    <n v="0"/>
    <s v="No"/>
    <s v="No"/>
    <n v="2"/>
    <x v="1"/>
    <s v="No"/>
    <x v="1"/>
    <x v="1"/>
    <s v="No"/>
    <s v="Yes"/>
    <s v="No"/>
    <s v="No"/>
    <s v="No"/>
    <s v="Month-to-month"/>
    <s v="Yes"/>
    <s v="Electronic check"/>
    <n v="80.45"/>
    <n v="137.1"/>
    <n v="0"/>
    <n v="0"/>
    <s v="No"/>
    <n v="0"/>
    <n v="1"/>
  </r>
  <r>
    <n v="743"/>
    <x v="742"/>
    <s v="Male"/>
    <n v="0"/>
    <s v="No"/>
    <s v="No"/>
    <n v="10"/>
    <x v="1"/>
    <s v="Yes"/>
    <x v="1"/>
    <x v="1"/>
    <s v="No"/>
    <s v="No"/>
    <s v="No"/>
    <s v="Yes"/>
    <s v="Yes"/>
    <s v="Month-to-month"/>
    <s v="No"/>
    <s v="Electronic check"/>
    <n v="98.55"/>
    <n v="1008.55"/>
    <n v="0"/>
    <n v="0"/>
    <s v="Yes"/>
    <n v="1"/>
    <s v=""/>
  </r>
  <r>
    <n v="744"/>
    <x v="743"/>
    <s v="Female"/>
    <n v="0"/>
    <s v="Yes"/>
    <s v="Yes"/>
    <n v="61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1"/>
    <n v="1551.6"/>
    <n v="0"/>
    <n v="0"/>
    <s v="No"/>
    <n v="0"/>
    <n v="1"/>
  </r>
  <r>
    <n v="745"/>
    <x v="744"/>
    <s v="Female"/>
    <n v="0"/>
    <s v="No"/>
    <s v="No"/>
    <n v="5"/>
    <x v="1"/>
    <s v="No"/>
    <x v="0"/>
    <x v="0"/>
    <s v="No"/>
    <s v="No"/>
    <s v="No"/>
    <s v="No"/>
    <s v="No"/>
    <s v="Month-to-month"/>
    <s v="Yes"/>
    <s v="Credit card (automatic)"/>
    <n v="44.05"/>
    <n v="202.15"/>
    <n v="0"/>
    <n v="0"/>
    <s v="No"/>
    <n v="0"/>
    <n v="1"/>
  </r>
  <r>
    <n v="746"/>
    <x v="745"/>
    <s v="Female"/>
    <n v="1"/>
    <s v="Yes"/>
    <s v="No"/>
    <n v="72"/>
    <x v="1"/>
    <s v="Yes"/>
    <x v="1"/>
    <x v="0"/>
    <s v="Yes"/>
    <s v="Yes"/>
    <s v="Yes"/>
    <s v="Yes"/>
    <s v="Yes"/>
    <s v="Two year"/>
    <s v="Yes"/>
    <s v="Credit card (automatic)"/>
    <n v="110.8"/>
    <n v="7882.25"/>
    <n v="3"/>
    <n v="0"/>
    <s v="No"/>
    <n v="0"/>
    <n v="1"/>
  </r>
  <r>
    <n v="747"/>
    <x v="746"/>
    <s v="Male"/>
    <n v="1"/>
    <s v="Yes"/>
    <s v="Yes"/>
    <n v="72"/>
    <x v="1"/>
    <s v="Yes"/>
    <x v="1"/>
    <x v="1"/>
    <s v="Yes"/>
    <s v="Yes"/>
    <s v="Yes"/>
    <s v="Yes"/>
    <s v="Yes"/>
    <s v="Two year"/>
    <s v="Yes"/>
    <s v="Bank transfer (automatic)"/>
    <n v="114.95"/>
    <n v="8196.4"/>
    <n v="0"/>
    <n v="0"/>
    <s v="No"/>
    <n v="0"/>
    <n v="1"/>
  </r>
  <r>
    <n v="748"/>
    <x v="747"/>
    <s v="Female"/>
    <n v="1"/>
    <s v="No"/>
    <s v="No"/>
    <n v="3"/>
    <x v="1"/>
    <s v="No"/>
    <x v="1"/>
    <x v="0"/>
    <s v="No"/>
    <s v="Yes"/>
    <s v="No"/>
    <s v="No"/>
    <s v="No"/>
    <s v="Month-to-month"/>
    <s v="No"/>
    <s v="Mailed check"/>
    <n v="75.05"/>
    <n v="202.9"/>
    <n v="0"/>
    <n v="0"/>
    <s v="No"/>
    <n v="0"/>
    <n v="1"/>
  </r>
  <r>
    <n v="749"/>
    <x v="748"/>
    <s v="Male"/>
    <n v="0"/>
    <s v="Yes"/>
    <s v="No"/>
    <n v="4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25"/>
    <n v="855.1"/>
    <n v="5"/>
    <n v="0"/>
    <s v="No"/>
    <n v="0"/>
    <n v="1"/>
  </r>
  <r>
    <n v="750"/>
    <x v="749"/>
    <s v="Female"/>
    <n v="0"/>
    <s v="No"/>
    <s v="No"/>
    <n v="63"/>
    <x v="1"/>
    <s v="No"/>
    <x v="1"/>
    <x v="0"/>
    <s v="No"/>
    <s v="Yes"/>
    <s v="Yes"/>
    <s v="Yes"/>
    <s v="No"/>
    <s v="One year"/>
    <s v="Yes"/>
    <s v="Credit card (automatic)"/>
    <n v="90.05"/>
    <n v="5817"/>
    <n v="5"/>
    <n v="0"/>
    <s v="No"/>
    <n v="0"/>
    <n v="1"/>
  </r>
  <r>
    <n v="751"/>
    <x v="750"/>
    <s v="Female"/>
    <n v="0"/>
    <s v="No"/>
    <s v="No"/>
    <n v="27"/>
    <x v="1"/>
    <s v="No"/>
    <x v="0"/>
    <x v="1"/>
    <s v="Yes"/>
    <s v="No"/>
    <s v="No"/>
    <s v="No"/>
    <s v="No"/>
    <s v="Month-to-month"/>
    <s v="Yes"/>
    <s v="Mailed check"/>
    <n v="56.7"/>
    <n v="1652.95"/>
    <n v="0"/>
    <n v="0"/>
    <s v="No"/>
    <n v="0"/>
    <n v="1"/>
  </r>
  <r>
    <n v="752"/>
    <x v="751"/>
    <s v="Male"/>
    <n v="0"/>
    <s v="Yes"/>
    <s v="Yes"/>
    <n v="70"/>
    <x v="1"/>
    <s v="No"/>
    <x v="0"/>
    <x v="1"/>
    <s v="Yes"/>
    <s v="Yes"/>
    <s v="No"/>
    <s v="Yes"/>
    <s v="Yes"/>
    <s v="Two year"/>
    <s v="Yes"/>
    <s v="Credit card (automatic)"/>
    <n v="80.150000000000006"/>
    <n v="5600.15"/>
    <n v="0"/>
    <n v="0"/>
    <s v="No"/>
    <n v="0"/>
    <n v="1"/>
  </r>
  <r>
    <n v="753"/>
    <x v="752"/>
    <s v="Male"/>
    <n v="0"/>
    <s v="Yes"/>
    <s v="Yes"/>
    <n v="7"/>
    <x v="1"/>
    <s v="No"/>
    <x v="0"/>
    <x v="1"/>
    <s v="No"/>
    <s v="Yes"/>
    <s v="Yes"/>
    <s v="No"/>
    <s v="Yes"/>
    <s v="Month-to-month"/>
    <s v="Yes"/>
    <s v="Credit card (automatic)"/>
    <n v="71.349999999999994"/>
    <n v="515.75"/>
    <n v="0"/>
    <n v="0"/>
    <s v="No"/>
    <n v="0"/>
    <n v="1"/>
  </r>
  <r>
    <n v="754"/>
    <x v="753"/>
    <s v="Male"/>
    <n v="0"/>
    <s v="No"/>
    <s v="Yes"/>
    <n v="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25"/>
    <s v=" "/>
    <n v="5"/>
    <n v="0"/>
    <s v="No"/>
    <n v="0"/>
    <n v="1"/>
  </r>
  <r>
    <n v="755"/>
    <x v="754"/>
    <s v="Female"/>
    <n v="0"/>
    <s v="Yes"/>
    <s v="No"/>
    <n v="2"/>
    <x v="1"/>
    <s v="No"/>
    <x v="1"/>
    <x v="1"/>
    <s v="Yes"/>
    <s v="No"/>
    <s v="No"/>
    <s v="Yes"/>
    <s v="No"/>
    <s v="Month-to-month"/>
    <s v="No"/>
    <s v="Electronic check"/>
    <n v="90.35"/>
    <n v="190.5"/>
    <n v="5"/>
    <n v="0"/>
    <s v="No"/>
    <n v="0"/>
    <n v="1"/>
  </r>
  <r>
    <n v="756"/>
    <x v="755"/>
    <s v="Male"/>
    <n v="1"/>
    <s v="No"/>
    <s v="No"/>
    <n v="20"/>
    <x v="1"/>
    <s v="Yes"/>
    <x v="1"/>
    <x v="0"/>
    <s v="No"/>
    <s v="Yes"/>
    <s v="No"/>
    <s v="Yes"/>
    <s v="Yes"/>
    <s v="Month-to-month"/>
    <s v="Yes"/>
    <s v="Electronic check"/>
    <n v="98.55"/>
    <n v="1842.8"/>
    <n v="0"/>
    <n v="3"/>
    <s v="Yes"/>
    <n v="1"/>
    <s v=""/>
  </r>
  <r>
    <n v="757"/>
    <x v="756"/>
    <s v="Male"/>
    <n v="0"/>
    <s v="No"/>
    <s v="No"/>
    <n v="66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n v="0"/>
    <n v="0"/>
    <s v="No"/>
    <n v="0"/>
    <n v="1"/>
  </r>
  <r>
    <n v="758"/>
    <x v="757"/>
    <s v="Fe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n v="0"/>
    <n v="0"/>
    <s v="No"/>
    <n v="0"/>
    <n v="1"/>
  </r>
  <r>
    <n v="759"/>
    <x v="758"/>
    <s v="Female"/>
    <n v="0"/>
    <s v="No"/>
    <s v="Yes"/>
    <n v="15"/>
    <x v="1"/>
    <s v="No"/>
    <x v="1"/>
    <x v="0"/>
    <s v="Yes"/>
    <s v="No"/>
    <s v="No"/>
    <s v="No"/>
    <s v="Yes"/>
    <s v="Month-to-month"/>
    <s v="Yes"/>
    <s v="Bank transfer (automatic)"/>
    <n v="85.9"/>
    <n v="1269.55"/>
    <n v="0"/>
    <n v="1"/>
    <s v="Yes"/>
    <n v="1"/>
    <s v=""/>
  </r>
  <r>
    <n v="760"/>
    <x v="759"/>
    <s v="Female"/>
    <n v="0"/>
    <s v="Yes"/>
    <s v="Yes"/>
    <n v="72"/>
    <x v="1"/>
    <s v="Yes"/>
    <x v="1"/>
    <x v="1"/>
    <s v="Yes"/>
    <s v="No"/>
    <s v="Yes"/>
    <s v="No"/>
    <s v="No"/>
    <s v="Two year"/>
    <s v="Yes"/>
    <s v="Bank transfer (automatic)"/>
    <n v="90.35"/>
    <n v="6563.4"/>
    <n v="5"/>
    <n v="0"/>
    <s v="No"/>
    <n v="0"/>
    <n v="1"/>
  </r>
  <r>
    <n v="761"/>
    <x v="760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n v="0"/>
    <n v="0"/>
    <s v="No"/>
    <n v="0"/>
    <n v="1"/>
  </r>
  <r>
    <n v="762"/>
    <x v="761"/>
    <s v="Female"/>
    <n v="0"/>
    <s v="No"/>
    <s v="No"/>
    <n v="22"/>
    <x v="1"/>
    <s v="No"/>
    <x v="1"/>
    <x v="0"/>
    <s v="No"/>
    <s v="No"/>
    <s v="No"/>
    <s v="Yes"/>
    <s v="Yes"/>
    <s v="Month-to-month"/>
    <s v="No"/>
    <s v="Electronic check"/>
    <n v="89.25"/>
    <n v="1907.85"/>
    <n v="0"/>
    <n v="3"/>
    <s v="Yes"/>
    <n v="1"/>
    <s v=""/>
  </r>
  <r>
    <n v="763"/>
    <x v="762"/>
    <s v="Male"/>
    <n v="0"/>
    <s v="Yes"/>
    <s v="No"/>
    <n v="3"/>
    <x v="1"/>
    <s v="No"/>
    <x v="1"/>
    <x v="0"/>
    <s v="No"/>
    <s v="No"/>
    <s v="No"/>
    <s v="No"/>
    <s v="No"/>
    <s v="Month-to-month"/>
    <s v="Yes"/>
    <s v="Electronic check"/>
    <n v="70.3"/>
    <n v="208.85"/>
    <n v="5"/>
    <n v="0"/>
    <s v="Yes"/>
    <n v="1"/>
    <s v=""/>
  </r>
  <r>
    <n v="764"/>
    <x v="763"/>
    <s v="Female"/>
    <n v="0"/>
    <s v="Yes"/>
    <s v="Yes"/>
    <n v="72"/>
    <x v="1"/>
    <s v="Yes"/>
    <x v="0"/>
    <x v="1"/>
    <s v="No"/>
    <s v="Yes"/>
    <s v="Yes"/>
    <s v="No"/>
    <s v="No"/>
    <s v="Two year"/>
    <s v="No"/>
    <s v="Bank transfer (automatic)"/>
    <n v="66.849999999999994"/>
    <n v="4758.8"/>
    <n v="0"/>
    <n v="0"/>
    <s v="No"/>
    <n v="0"/>
    <n v="1"/>
  </r>
  <r>
    <n v="765"/>
    <x v="764"/>
    <s v="Male"/>
    <n v="0"/>
    <s v="Yes"/>
    <s v="Yes"/>
    <n v="65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n v="5"/>
    <n v="0"/>
    <s v="No"/>
    <n v="0"/>
    <n v="1"/>
  </r>
  <r>
    <n v="766"/>
    <x v="765"/>
    <s v="Female"/>
    <n v="0"/>
    <s v="No"/>
    <s v="No"/>
    <n v="11"/>
    <x v="0"/>
    <s v="No phone service"/>
    <x v="0"/>
    <x v="0"/>
    <s v="No"/>
    <s v="No"/>
    <s v="No"/>
    <s v="Yes"/>
    <s v="No"/>
    <s v="Month-to-month"/>
    <s v="Yes"/>
    <s v="Mailed check"/>
    <n v="35.799999999999997"/>
    <n v="363.15"/>
    <n v="0"/>
    <n v="0"/>
    <s v="No"/>
    <n v="0"/>
    <n v="1"/>
  </r>
  <r>
    <n v="767"/>
    <x v="766"/>
    <s v="Male"/>
    <n v="0"/>
    <s v="No"/>
    <s v="No"/>
    <n v="22"/>
    <x v="1"/>
    <s v="Yes"/>
    <x v="1"/>
    <x v="0"/>
    <s v="Yes"/>
    <s v="No"/>
    <s v="No"/>
    <s v="No"/>
    <s v="No"/>
    <s v="Month-to-month"/>
    <s v="Yes"/>
    <s v="Mailed check"/>
    <n v="78.849999999999994"/>
    <n v="1600.25"/>
    <n v="0"/>
    <n v="0"/>
    <s v="No"/>
    <n v="0"/>
    <n v="1"/>
  </r>
  <r>
    <n v="768"/>
    <x v="767"/>
    <s v="Male"/>
    <n v="0"/>
    <s v="No"/>
    <s v="No"/>
    <n v="14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n v="0"/>
    <n v="0"/>
    <s v="No"/>
    <n v="0"/>
    <n v="1"/>
  </r>
  <r>
    <n v="769"/>
    <x v="768"/>
    <s v="Male"/>
    <n v="0"/>
    <s v="No"/>
    <s v="No"/>
    <n v="41"/>
    <x v="1"/>
    <s v="No"/>
    <x v="1"/>
    <x v="0"/>
    <s v="No"/>
    <s v="No"/>
    <s v="Yes"/>
    <s v="No"/>
    <s v="No"/>
    <s v="Month-to-month"/>
    <s v="Yes"/>
    <s v="Electronic check"/>
    <n v="74.25"/>
    <n v="3089.1"/>
    <n v="0"/>
    <n v="0"/>
    <s v="No"/>
    <n v="0"/>
    <n v="1"/>
  </r>
  <r>
    <n v="770"/>
    <x v="769"/>
    <s v="Male"/>
    <n v="0"/>
    <s v="Yes"/>
    <s v="No"/>
    <n v="17"/>
    <x v="1"/>
    <s v="No"/>
    <x v="0"/>
    <x v="1"/>
    <s v="Yes"/>
    <s v="No"/>
    <s v="No"/>
    <s v="No"/>
    <s v="Yes"/>
    <s v="One year"/>
    <s v="No"/>
    <s v="Mailed check"/>
    <n v="64.8"/>
    <n v="1175.5999999999999"/>
    <n v="0"/>
    <n v="0"/>
    <s v="No"/>
    <n v="0"/>
    <n v="1"/>
  </r>
  <r>
    <n v="771"/>
    <x v="770"/>
    <s v="Male"/>
    <n v="0"/>
    <s v="No"/>
    <s v="No"/>
    <n v="1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n v="0"/>
    <n v="0"/>
    <s v="No"/>
    <n v="0"/>
    <n v="1"/>
  </r>
  <r>
    <n v="772"/>
    <x v="771"/>
    <s v="Male"/>
    <n v="0"/>
    <s v="No"/>
    <s v="No"/>
    <n v="15"/>
    <x v="1"/>
    <s v="Yes"/>
    <x v="1"/>
    <x v="0"/>
    <s v="No"/>
    <s v="No"/>
    <s v="No"/>
    <s v="Yes"/>
    <s v="Yes"/>
    <s v="Month-to-month"/>
    <s v="Yes"/>
    <s v="Electronic check"/>
    <n v="93.35"/>
    <n v="1444.65"/>
    <n v="5"/>
    <n v="1"/>
    <s v="Yes"/>
    <n v="1"/>
    <s v=""/>
  </r>
  <r>
    <n v="773"/>
    <x v="772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n v="0"/>
    <n v="0"/>
    <s v="Yes"/>
    <n v="1"/>
    <s v=""/>
  </r>
  <r>
    <n v="774"/>
    <x v="773"/>
    <s v="Female"/>
    <n v="0"/>
    <s v="Yes"/>
    <s v="No"/>
    <n v="5"/>
    <x v="1"/>
    <s v="No"/>
    <x v="1"/>
    <x v="1"/>
    <s v="No"/>
    <s v="Yes"/>
    <s v="No"/>
    <s v="No"/>
    <s v="Yes"/>
    <s v="Month-to-month"/>
    <s v="Yes"/>
    <s v="Mailed check"/>
    <n v="88.9"/>
    <n v="454.15"/>
    <n v="0"/>
    <n v="0"/>
    <s v="Yes"/>
    <n v="1"/>
    <s v=""/>
  </r>
  <r>
    <n v="775"/>
    <x v="774"/>
    <s v="Male"/>
    <n v="0"/>
    <s v="Yes"/>
    <s v="No"/>
    <n v="33"/>
    <x v="1"/>
    <s v="No"/>
    <x v="1"/>
    <x v="0"/>
    <s v="No"/>
    <s v="Yes"/>
    <s v="No"/>
    <s v="Yes"/>
    <s v="Yes"/>
    <s v="One year"/>
    <s v="Yes"/>
    <s v="Electronic check"/>
    <n v="95.8"/>
    <n v="3036.75"/>
    <n v="0"/>
    <n v="4"/>
    <s v="Yes"/>
    <n v="1"/>
    <s v=""/>
  </r>
  <r>
    <n v="776"/>
    <x v="775"/>
    <s v="Female"/>
    <n v="0"/>
    <s v="Yes"/>
    <s v="No"/>
    <n v="72"/>
    <x v="1"/>
    <s v="Yes"/>
    <x v="1"/>
    <x v="1"/>
    <s v="Yes"/>
    <s v="Yes"/>
    <s v="No"/>
    <s v="Yes"/>
    <s v="Yes"/>
    <s v="Two year"/>
    <s v="Yes"/>
    <s v="Credit card (automatic)"/>
    <n v="110.65"/>
    <n v="8065.65"/>
    <n v="1"/>
    <n v="0"/>
    <s v="No"/>
    <n v="0"/>
    <n v="1"/>
  </r>
  <r>
    <n v="777"/>
    <x v="776"/>
    <s v="Female"/>
    <n v="0"/>
    <s v="Yes"/>
    <s v="Yes"/>
    <n v="3"/>
    <x v="0"/>
    <s v="No phone service"/>
    <x v="0"/>
    <x v="0"/>
    <s v="Yes"/>
    <s v="No"/>
    <s v="No"/>
    <s v="No"/>
    <s v="Yes"/>
    <s v="Month-to-month"/>
    <s v="No"/>
    <s v="Mailed check"/>
    <n v="40.299999999999997"/>
    <n v="92.5"/>
    <n v="0"/>
    <n v="0"/>
    <s v="No"/>
    <n v="0"/>
    <n v="1"/>
  </r>
  <r>
    <n v="778"/>
    <x v="777"/>
    <s v="Male"/>
    <n v="0"/>
    <s v="No"/>
    <s v="No"/>
    <n v="2"/>
    <x v="1"/>
    <s v="Yes"/>
    <x v="1"/>
    <x v="0"/>
    <s v="Yes"/>
    <s v="No"/>
    <s v="No"/>
    <s v="No"/>
    <s v="No"/>
    <s v="Month-to-month"/>
    <s v="Yes"/>
    <s v="Electronic check"/>
    <n v="82"/>
    <n v="184.65"/>
    <n v="3"/>
    <n v="0"/>
    <s v="Yes"/>
    <n v="1"/>
    <s v=""/>
  </r>
  <r>
    <n v="779"/>
    <x v="778"/>
    <s v="Female"/>
    <n v="0"/>
    <s v="Yes"/>
    <s v="No"/>
    <n v="59"/>
    <x v="1"/>
    <s v="Yes"/>
    <x v="1"/>
    <x v="1"/>
    <s v="Yes"/>
    <s v="Yes"/>
    <s v="Yes"/>
    <s v="No"/>
    <s v="Yes"/>
    <s v="One year"/>
    <s v="Yes"/>
    <s v="Credit card (automatic)"/>
    <n v="107"/>
    <n v="6152.3"/>
    <n v="0"/>
    <n v="0"/>
    <s v="No"/>
    <n v="0"/>
    <n v="1"/>
  </r>
  <r>
    <n v="780"/>
    <x v="779"/>
    <s v="Male"/>
    <n v="0"/>
    <s v="No"/>
    <s v="No"/>
    <n v="2"/>
    <x v="1"/>
    <s v="No"/>
    <x v="0"/>
    <x v="0"/>
    <s v="No"/>
    <s v="No"/>
    <s v="No"/>
    <s v="No"/>
    <s v="No"/>
    <s v="Month-to-month"/>
    <s v="No"/>
    <s v="Electronic check"/>
    <n v="45.35"/>
    <n v="89.5"/>
    <n v="0"/>
    <n v="0"/>
    <s v="Yes"/>
    <n v="1"/>
    <s v=""/>
  </r>
  <r>
    <n v="781"/>
    <x v="780"/>
    <s v="Male"/>
    <n v="0"/>
    <s v="Yes"/>
    <s v="Yes"/>
    <n v="71"/>
    <x v="1"/>
    <s v="No"/>
    <x v="0"/>
    <x v="0"/>
    <s v="Yes"/>
    <s v="No"/>
    <s v="Yes"/>
    <s v="Yes"/>
    <s v="Yes"/>
    <s v="Two year"/>
    <s v="Yes"/>
    <s v="Credit card (automatic)"/>
    <n v="73.349999999999994"/>
    <n v="5154.5"/>
    <n v="0"/>
    <n v="0"/>
    <s v="No"/>
    <n v="0"/>
    <n v="1"/>
  </r>
  <r>
    <n v="782"/>
    <x v="781"/>
    <s v="Female"/>
    <n v="0"/>
    <s v="Yes"/>
    <s v="Yes"/>
    <n v="5"/>
    <x v="1"/>
    <s v="No"/>
    <x v="0"/>
    <x v="0"/>
    <s v="No"/>
    <s v="No"/>
    <s v="No"/>
    <s v="No"/>
    <s v="No"/>
    <s v="Month-to-month"/>
    <s v="No"/>
    <s v="Mailed check"/>
    <n v="44.8"/>
    <n v="220.45"/>
    <n v="0"/>
    <n v="0"/>
    <s v="No"/>
    <n v="0"/>
    <n v="1"/>
  </r>
  <r>
    <n v="783"/>
    <x v="782"/>
    <s v="Male"/>
    <n v="0"/>
    <s v="Yes"/>
    <s v="Yes"/>
    <n v="27"/>
    <x v="1"/>
    <s v="No"/>
    <x v="0"/>
    <x v="1"/>
    <s v="Yes"/>
    <s v="No"/>
    <s v="No"/>
    <s v="No"/>
    <s v="No"/>
    <s v="Month-to-month"/>
    <s v="Yes"/>
    <s v="Credit card (automatic)"/>
    <n v="54.75"/>
    <n v="1510.3"/>
    <n v="0"/>
    <n v="1"/>
    <s v="No"/>
    <n v="0"/>
    <n v="1"/>
  </r>
  <r>
    <n v="784"/>
    <x v="783"/>
    <s v="Female"/>
    <n v="0"/>
    <s v="No"/>
    <s v="No"/>
    <n v="1"/>
    <x v="1"/>
    <s v="No"/>
    <x v="0"/>
    <x v="0"/>
    <s v="No"/>
    <s v="No"/>
    <s v="Yes"/>
    <s v="No"/>
    <s v="No"/>
    <s v="Month-to-month"/>
    <s v="Yes"/>
    <s v="Electronic check"/>
    <n v="52.2"/>
    <n v="52.2"/>
    <n v="0"/>
    <n v="0"/>
    <s v="Yes"/>
    <n v="1"/>
    <s v=""/>
  </r>
  <r>
    <n v="785"/>
    <x v="784"/>
    <s v="Male"/>
    <n v="0"/>
    <s v="No"/>
    <s v="Yes"/>
    <n v="63"/>
    <x v="0"/>
    <s v="No phone service"/>
    <x v="0"/>
    <x v="1"/>
    <s v="Yes"/>
    <s v="No"/>
    <s v="Yes"/>
    <s v="No"/>
    <s v="No"/>
    <s v="One year"/>
    <s v="Yes"/>
    <s v="Bank transfer (automatic)"/>
    <n v="40.6"/>
    <n v="2588.9499999999998"/>
    <n v="0"/>
    <n v="0"/>
    <s v="No"/>
    <n v="0"/>
    <n v="1"/>
  </r>
  <r>
    <n v="786"/>
    <x v="785"/>
    <s v="Female"/>
    <n v="1"/>
    <s v="No"/>
    <s v="No"/>
    <n v="46"/>
    <x v="1"/>
    <s v="Yes"/>
    <x v="1"/>
    <x v="1"/>
    <s v="Yes"/>
    <s v="Yes"/>
    <s v="No"/>
    <s v="Yes"/>
    <s v="Yes"/>
    <s v="One year"/>
    <s v="Yes"/>
    <s v="Electronic check"/>
    <n v="110"/>
    <n v="4874.8"/>
    <n v="0"/>
    <n v="4"/>
    <s v="Yes"/>
    <n v="1"/>
    <s v=""/>
  </r>
  <r>
    <n v="787"/>
    <x v="786"/>
    <s v="Male"/>
    <n v="0"/>
    <s v="Yes"/>
    <s v="Yes"/>
    <n v="72"/>
    <x v="1"/>
    <s v="Yes"/>
    <x v="0"/>
    <x v="1"/>
    <s v="No"/>
    <s v="No"/>
    <s v="No"/>
    <s v="No"/>
    <s v="No"/>
    <s v="Two year"/>
    <s v="No"/>
    <s v="Bank transfer (automatic)"/>
    <n v="55.3"/>
    <n v="3983.6"/>
    <n v="0"/>
    <n v="0"/>
    <s v="No"/>
    <n v="0"/>
    <n v="1"/>
  </r>
  <r>
    <n v="788"/>
    <x v="787"/>
    <s v="Female"/>
    <n v="0"/>
    <s v="Yes"/>
    <s v="No"/>
    <n v="34"/>
    <x v="1"/>
    <s v="Yes"/>
    <x v="0"/>
    <x v="1"/>
    <s v="No"/>
    <s v="No"/>
    <s v="Yes"/>
    <s v="No"/>
    <s v="No"/>
    <s v="Month-to-month"/>
    <s v="Yes"/>
    <s v="Bank transfer (automatic)"/>
    <n v="60.85"/>
    <n v="2003.6"/>
    <n v="0"/>
    <n v="0"/>
    <s v="No"/>
    <n v="0"/>
    <n v="1"/>
  </r>
  <r>
    <n v="789"/>
    <x v="788"/>
    <s v="Female"/>
    <n v="0"/>
    <s v="Yes"/>
    <s v="Yes"/>
    <n v="24"/>
    <x v="1"/>
    <s v="Yes"/>
    <x v="0"/>
    <x v="1"/>
    <s v="Yes"/>
    <s v="No"/>
    <s v="No"/>
    <s v="Yes"/>
    <s v="Yes"/>
    <s v="One year"/>
    <s v="No"/>
    <s v="Electronic check"/>
    <n v="78.400000000000006"/>
    <n v="1832.4"/>
    <n v="0"/>
    <n v="0"/>
    <s v="No"/>
    <n v="0"/>
    <n v="1"/>
  </r>
  <r>
    <n v="790"/>
    <x v="789"/>
    <s v="Male"/>
    <n v="0"/>
    <s v="No"/>
    <s v="No"/>
    <n v="72"/>
    <x v="1"/>
    <s v="Yes"/>
    <x v="0"/>
    <x v="1"/>
    <s v="Yes"/>
    <s v="Yes"/>
    <s v="Yes"/>
    <s v="No"/>
    <s v="No"/>
    <s v="Two year"/>
    <s v="No"/>
    <s v="Bank transfer (automatic)"/>
    <n v="69.650000000000006"/>
    <n v="4908.25"/>
    <n v="1"/>
    <n v="0"/>
    <s v="No"/>
    <n v="0"/>
    <n v="1"/>
  </r>
  <r>
    <n v="791"/>
    <x v="790"/>
    <s v="Female"/>
    <n v="0"/>
    <s v="Yes"/>
    <s v="Yes"/>
    <n v="60"/>
    <x v="0"/>
    <s v="No phone service"/>
    <x v="0"/>
    <x v="1"/>
    <s v="No"/>
    <s v="Yes"/>
    <s v="Yes"/>
    <s v="Yes"/>
    <s v="Yes"/>
    <s v="Two year"/>
    <s v="No"/>
    <s v="Credit card (automatic)"/>
    <n v="59.85"/>
    <n v="3590.2"/>
    <n v="0"/>
    <n v="0"/>
    <s v="No"/>
    <n v="0"/>
    <n v="1"/>
  </r>
  <r>
    <n v="792"/>
    <x v="791"/>
    <s v="Male"/>
    <n v="0"/>
    <s v="No"/>
    <s v="No"/>
    <n v="68"/>
    <x v="1"/>
    <s v="Yes"/>
    <x v="0"/>
    <x v="1"/>
    <s v="Yes"/>
    <s v="Yes"/>
    <s v="No"/>
    <s v="No"/>
    <s v="Yes"/>
    <s v="One year"/>
    <s v="Yes"/>
    <s v="Credit card (automatic)"/>
    <n v="76.900000000000006"/>
    <n v="5023"/>
    <n v="0"/>
    <n v="0"/>
    <s v="No"/>
    <n v="0"/>
    <n v="1"/>
  </r>
  <r>
    <n v="793"/>
    <x v="792"/>
    <s v="Female"/>
    <n v="0"/>
    <s v="Yes"/>
    <s v="Yes"/>
    <n v="8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n v="0"/>
    <n v="0"/>
    <s v="No"/>
    <n v="0"/>
    <n v="1"/>
  </r>
  <r>
    <n v="794"/>
    <x v="793"/>
    <s v="Female"/>
    <n v="0"/>
    <s v="No"/>
    <s v="Yes"/>
    <n v="34"/>
    <x v="1"/>
    <s v="No"/>
    <x v="0"/>
    <x v="1"/>
    <s v="No"/>
    <s v="Yes"/>
    <s v="Yes"/>
    <s v="Yes"/>
    <s v="No"/>
    <s v="Two year"/>
    <s v="No"/>
    <s v="Credit card (automatic)"/>
    <n v="67.650000000000006"/>
    <n v="2339.3000000000002"/>
    <n v="0"/>
    <n v="0"/>
    <s v="No"/>
    <n v="0"/>
    <n v="1"/>
  </r>
  <r>
    <n v="795"/>
    <x v="794"/>
    <s v="Female"/>
    <n v="0"/>
    <s v="No"/>
    <s v="No"/>
    <n v="6"/>
    <x v="0"/>
    <s v="No phone service"/>
    <x v="0"/>
    <x v="0"/>
    <s v="No"/>
    <s v="No"/>
    <s v="No"/>
    <s v="Yes"/>
    <s v="Yes"/>
    <s v="Month-to-month"/>
    <s v="No"/>
    <s v="Credit card (automatic)"/>
    <n v="45"/>
    <n v="298.7"/>
    <n v="0"/>
    <n v="0"/>
    <s v="No"/>
    <n v="0"/>
    <n v="1"/>
  </r>
  <r>
    <n v="796"/>
    <x v="795"/>
    <s v="Male"/>
    <n v="0"/>
    <s v="Yes"/>
    <s v="No"/>
    <n v="2"/>
    <x v="1"/>
    <s v="No"/>
    <x v="0"/>
    <x v="0"/>
    <s v="Yes"/>
    <s v="No"/>
    <s v="Yes"/>
    <s v="No"/>
    <s v="Yes"/>
    <s v="Month-to-month"/>
    <s v="Yes"/>
    <s v="Mailed check"/>
    <n v="64.2"/>
    <n v="143.65"/>
    <n v="0"/>
    <n v="0"/>
    <s v="No"/>
    <n v="0"/>
    <n v="1"/>
  </r>
  <r>
    <n v="797"/>
    <x v="796"/>
    <s v="Male"/>
    <n v="0"/>
    <s v="No"/>
    <s v="No"/>
    <n v="31"/>
    <x v="1"/>
    <s v="Yes"/>
    <x v="1"/>
    <x v="0"/>
    <s v="No"/>
    <s v="No"/>
    <s v="Yes"/>
    <s v="No"/>
    <s v="No"/>
    <s v="One year"/>
    <s v="No"/>
    <s v="Credit card (automatic)"/>
    <n v="81.7"/>
    <n v="2548.65"/>
    <n v="0"/>
    <n v="0"/>
    <s v="No"/>
    <n v="0"/>
    <n v="1"/>
  </r>
  <r>
    <n v="798"/>
    <x v="797"/>
    <s v="Female"/>
    <n v="0"/>
    <s v="Yes"/>
    <s v="Yes"/>
    <n v="20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n v="0"/>
    <n v="0"/>
    <s v="No"/>
    <n v="0"/>
    <n v="1"/>
  </r>
  <r>
    <n v="799"/>
    <x v="798"/>
    <s v="Fe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n v="0"/>
    <n v="0"/>
    <s v="No"/>
    <n v="0"/>
    <n v="1"/>
  </r>
  <r>
    <n v="800"/>
    <x v="799"/>
    <s v="Male"/>
    <n v="0"/>
    <s v="No"/>
    <s v="No"/>
    <n v="62"/>
    <x v="1"/>
    <s v="Yes"/>
    <x v="1"/>
    <x v="0"/>
    <s v="No"/>
    <s v="Yes"/>
    <s v="No"/>
    <s v="Yes"/>
    <s v="Yes"/>
    <s v="One year"/>
    <s v="Yes"/>
    <s v="Electronic check"/>
    <n v="96.75"/>
    <n v="6125.4"/>
    <n v="0"/>
    <n v="6"/>
    <s v="Yes"/>
    <n v="1"/>
    <s v=""/>
  </r>
  <r>
    <n v="801"/>
    <x v="800"/>
    <s v="Female"/>
    <n v="1"/>
    <s v="Yes"/>
    <s v="No"/>
    <n v="70"/>
    <x v="1"/>
    <s v="Yes"/>
    <x v="1"/>
    <x v="0"/>
    <s v="No"/>
    <s v="No"/>
    <s v="No"/>
    <s v="No"/>
    <s v="No"/>
    <s v="Two year"/>
    <s v="Yes"/>
    <s v="Credit card (automatic)"/>
    <n v="75.650000000000006"/>
    <n v="5411.4"/>
    <n v="2"/>
    <n v="0"/>
    <s v="No"/>
    <n v="0"/>
    <n v="1"/>
  </r>
  <r>
    <n v="802"/>
    <x v="801"/>
    <s v="Female"/>
    <n v="0"/>
    <s v="No"/>
    <s v="No"/>
    <n v="10"/>
    <x v="1"/>
    <s v="Yes"/>
    <x v="1"/>
    <x v="0"/>
    <s v="No"/>
    <s v="No"/>
    <s v="Yes"/>
    <s v="Yes"/>
    <s v="Yes"/>
    <s v="Month-to-month"/>
    <s v="Yes"/>
    <s v="Electronic check"/>
    <n v="98.5"/>
    <n v="1058.25"/>
    <n v="0"/>
    <n v="2"/>
    <s v="Yes"/>
    <n v="1"/>
    <s v=""/>
  </r>
  <r>
    <n v="803"/>
    <x v="802"/>
    <s v="Male"/>
    <n v="0"/>
    <s v="Yes"/>
    <s v="Yes"/>
    <n v="39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3.8"/>
    <n v="903.8"/>
    <n v="0"/>
    <n v="0"/>
    <s v="No"/>
    <n v="0"/>
    <n v="1"/>
  </r>
  <r>
    <n v="804"/>
    <x v="803"/>
    <s v="Female"/>
    <n v="0"/>
    <s v="Yes"/>
    <s v="No"/>
    <n v="46"/>
    <x v="1"/>
    <s v="No"/>
    <x v="0"/>
    <x v="0"/>
    <s v="Yes"/>
    <s v="No"/>
    <s v="Yes"/>
    <s v="Yes"/>
    <s v="No"/>
    <s v="Two year"/>
    <s v="Yes"/>
    <s v="Credit card (automatic)"/>
    <n v="64.2"/>
    <n v="3009.5"/>
    <n v="0"/>
    <n v="0"/>
    <s v="No"/>
    <n v="0"/>
    <n v="1"/>
  </r>
  <r>
    <n v="805"/>
    <x v="804"/>
    <s v="Male"/>
    <n v="0"/>
    <s v="No"/>
    <s v="No"/>
    <n v="6"/>
    <x v="1"/>
    <s v="No"/>
    <x v="1"/>
    <x v="0"/>
    <s v="Yes"/>
    <s v="No"/>
    <s v="No"/>
    <s v="Yes"/>
    <s v="No"/>
    <s v="Month-to-month"/>
    <s v="Yes"/>
    <s v="Electronic check"/>
    <n v="85.35"/>
    <n v="489.45"/>
    <n v="0"/>
    <n v="0"/>
    <s v="Yes"/>
    <n v="1"/>
    <s v=""/>
  </r>
  <r>
    <n v="806"/>
    <x v="805"/>
    <s v="Female"/>
    <n v="0"/>
    <s v="Yes"/>
    <s v="Yes"/>
    <n v="72"/>
    <x v="1"/>
    <s v="Yes"/>
    <x v="0"/>
    <x v="0"/>
    <s v="No"/>
    <s v="Yes"/>
    <s v="No"/>
    <s v="Yes"/>
    <s v="Yes"/>
    <s v="Two year"/>
    <s v="Yes"/>
    <s v="Bank transfer (automatic)"/>
    <n v="76.8"/>
    <n v="5468.45"/>
    <n v="0"/>
    <n v="0"/>
    <s v="No"/>
    <n v="0"/>
    <n v="1"/>
  </r>
  <r>
    <n v="807"/>
    <x v="806"/>
    <s v="Male"/>
    <n v="0"/>
    <s v="No"/>
    <s v="No"/>
    <n v="18"/>
    <x v="1"/>
    <s v="No"/>
    <x v="0"/>
    <x v="0"/>
    <s v="No"/>
    <s v="Yes"/>
    <s v="Yes"/>
    <s v="No"/>
    <s v="No"/>
    <s v="Month-to-month"/>
    <s v="No"/>
    <s v="Credit card (automatic)"/>
    <n v="55.2"/>
    <n v="1058.0999999999999"/>
    <n v="0"/>
    <n v="0"/>
    <s v="No"/>
    <n v="0"/>
    <n v="1"/>
  </r>
  <r>
    <n v="808"/>
    <x v="807"/>
    <s v="Male"/>
    <n v="0"/>
    <s v="Yes"/>
    <s v="No"/>
    <n v="71"/>
    <x v="1"/>
    <s v="Yes"/>
    <x v="1"/>
    <x v="1"/>
    <s v="No"/>
    <s v="Yes"/>
    <s v="Yes"/>
    <s v="Yes"/>
    <s v="Yes"/>
    <s v="Two year"/>
    <s v="Yes"/>
    <s v="Credit card (automatic)"/>
    <n v="108.55"/>
    <n v="7616"/>
    <n v="0"/>
    <n v="0"/>
    <s v="No"/>
    <n v="0"/>
    <n v="1"/>
  </r>
  <r>
    <n v="809"/>
    <x v="808"/>
    <s v="Male"/>
    <n v="0"/>
    <s v="Yes"/>
    <s v="No"/>
    <n v="40"/>
    <x v="1"/>
    <s v="Yes"/>
    <x v="1"/>
    <x v="0"/>
    <s v="Yes"/>
    <s v="No"/>
    <s v="No"/>
    <s v="Yes"/>
    <s v="Yes"/>
    <s v="Month-to-month"/>
    <s v="Yes"/>
    <s v="Electronic check"/>
    <n v="101.3"/>
    <n v="4113.1000000000004"/>
    <n v="0"/>
    <n v="5"/>
    <s v="Yes"/>
    <n v="1"/>
    <s v=""/>
  </r>
  <r>
    <n v="810"/>
    <x v="809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55"/>
    <n v="69.55"/>
    <n v="5"/>
    <n v="0"/>
    <s v="Yes"/>
    <n v="1"/>
    <s v=""/>
  </r>
  <r>
    <n v="811"/>
    <x v="810"/>
    <s v="Male"/>
    <n v="0"/>
    <s v="No"/>
    <s v="No"/>
    <n v="58"/>
    <x v="1"/>
    <s v="Yes"/>
    <x v="1"/>
    <x v="0"/>
    <s v="Yes"/>
    <s v="Yes"/>
    <s v="No"/>
    <s v="Yes"/>
    <s v="Yes"/>
    <s v="One year"/>
    <s v="Yes"/>
    <s v="Bank transfer (automatic)"/>
    <n v="103.25"/>
    <n v="6017.65"/>
    <n v="0"/>
    <n v="4"/>
    <s v="Yes"/>
    <n v="1"/>
    <s v=""/>
  </r>
  <r>
    <n v="812"/>
    <x v="811"/>
    <s v="Male"/>
    <n v="0"/>
    <s v="No"/>
    <s v="No"/>
    <n v="70"/>
    <x v="1"/>
    <s v="Yes"/>
    <x v="1"/>
    <x v="1"/>
    <s v="No"/>
    <s v="No"/>
    <s v="Yes"/>
    <s v="Yes"/>
    <s v="Yes"/>
    <s v="Two year"/>
    <s v="Yes"/>
    <s v="Credit card (automatic)"/>
    <n v="104"/>
    <n v="7250.15"/>
    <n v="0"/>
    <n v="7"/>
    <s v="Yes"/>
    <n v="1"/>
    <s v=""/>
  </r>
  <r>
    <n v="813"/>
    <x v="812"/>
    <s v="Female"/>
    <n v="0"/>
    <s v="Yes"/>
    <s v="No"/>
    <n v="4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n v="0"/>
    <n v="0"/>
    <s v="No"/>
    <n v="0"/>
    <n v="1"/>
  </r>
  <r>
    <n v="814"/>
    <x v="813"/>
    <s v="Male"/>
    <n v="0"/>
    <s v="Yes"/>
    <s v="Yes"/>
    <n v="34"/>
    <x v="0"/>
    <s v="No phone service"/>
    <x v="0"/>
    <x v="1"/>
    <s v="No"/>
    <s v="No"/>
    <s v="No"/>
    <s v="No"/>
    <s v="No"/>
    <s v="One year"/>
    <s v="No"/>
    <s v="Bank transfer (automatic)"/>
    <n v="30.4"/>
    <n v="938.65"/>
    <n v="0"/>
    <n v="0"/>
    <s v="No"/>
    <n v="0"/>
    <n v="1"/>
  </r>
  <r>
    <n v="815"/>
    <x v="814"/>
    <s v="Male"/>
    <n v="1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n v="0"/>
    <n v="0"/>
    <s v="No"/>
    <n v="0"/>
    <n v="1"/>
  </r>
  <r>
    <n v="816"/>
    <x v="815"/>
    <s v="Female"/>
    <n v="0"/>
    <s v="No"/>
    <s v="No"/>
    <n v="25"/>
    <x v="1"/>
    <s v="Yes"/>
    <x v="1"/>
    <x v="0"/>
    <s v="No"/>
    <s v="No"/>
    <s v="No"/>
    <s v="Yes"/>
    <s v="No"/>
    <s v="Month-to-month"/>
    <s v="Yes"/>
    <s v="Mailed check"/>
    <n v="84.6"/>
    <n v="2088.0500000000002"/>
    <n v="0"/>
    <n v="0"/>
    <s v="No"/>
    <n v="0"/>
    <n v="1"/>
  </r>
  <r>
    <n v="817"/>
    <x v="816"/>
    <s v="Female"/>
    <n v="0"/>
    <s v="No"/>
    <s v="No"/>
    <n v="2"/>
    <x v="1"/>
    <s v="No"/>
    <x v="1"/>
    <x v="0"/>
    <s v="No"/>
    <s v="Yes"/>
    <s v="No"/>
    <s v="No"/>
    <s v="Yes"/>
    <s v="Month-to-month"/>
    <s v="Yes"/>
    <s v="Mailed check"/>
    <n v="86.2"/>
    <n v="178.7"/>
    <n v="0"/>
    <n v="0"/>
    <s v="Yes"/>
    <n v="1"/>
    <s v=""/>
  </r>
  <r>
    <n v="818"/>
    <x v="817"/>
    <s v="Female"/>
    <n v="0"/>
    <s v="Yes"/>
    <s v="Yes"/>
    <n v="55"/>
    <x v="1"/>
    <s v="No"/>
    <x v="1"/>
    <x v="0"/>
    <s v="Yes"/>
    <s v="Yes"/>
    <s v="Yes"/>
    <s v="Yes"/>
    <s v="Yes"/>
    <s v="One year"/>
    <s v="Yes"/>
    <s v="Bank transfer (automatic)"/>
    <n v="103.7"/>
    <n v="5656.75"/>
    <n v="1"/>
    <n v="0"/>
    <s v="No"/>
    <n v="0"/>
    <n v="1"/>
  </r>
  <r>
    <n v="819"/>
    <x v="818"/>
    <s v="Male"/>
    <n v="0"/>
    <s v="Yes"/>
    <s v="No"/>
    <n v="21"/>
    <x v="1"/>
    <s v="Yes"/>
    <x v="1"/>
    <x v="0"/>
    <s v="Yes"/>
    <s v="Yes"/>
    <s v="Yes"/>
    <s v="Yes"/>
    <s v="Yes"/>
    <s v="Month-to-month"/>
    <s v="Yes"/>
    <s v="Electronic check"/>
    <n v="111.2"/>
    <n v="2317.1"/>
    <n v="0"/>
    <n v="2"/>
    <s v="Yes"/>
    <n v="1"/>
    <s v=""/>
  </r>
  <r>
    <n v="820"/>
    <x v="819"/>
    <s v="Male"/>
    <n v="0"/>
    <s v="Yes"/>
    <s v="No"/>
    <n v="70"/>
    <x v="1"/>
    <s v="Yes"/>
    <x v="1"/>
    <x v="1"/>
    <s v="Yes"/>
    <s v="No"/>
    <s v="Yes"/>
    <s v="No"/>
    <s v="No"/>
    <s v="Two year"/>
    <s v="Yes"/>
    <s v="Credit card (automatic)"/>
    <n v="88"/>
    <n v="5986.45"/>
    <n v="0"/>
    <n v="0"/>
    <s v="No"/>
    <n v="0"/>
    <n v="1"/>
  </r>
  <r>
    <n v="821"/>
    <x v="820"/>
    <s v="Female"/>
    <n v="0"/>
    <s v="Yes"/>
    <s v="No"/>
    <n v="61"/>
    <x v="1"/>
    <s v="Yes"/>
    <x v="1"/>
    <x v="0"/>
    <s v="No"/>
    <s v="Yes"/>
    <s v="Yes"/>
    <s v="Yes"/>
    <s v="Yes"/>
    <s v="Month-to-month"/>
    <s v="Yes"/>
    <s v="Electronic check"/>
    <n v="106.35"/>
    <n v="6751.35"/>
    <n v="3"/>
    <n v="0"/>
    <s v="No"/>
    <n v="0"/>
    <n v="1"/>
  </r>
  <r>
    <n v="822"/>
    <x v="821"/>
    <s v="Male"/>
    <n v="0"/>
    <s v="Yes"/>
    <s v="Yes"/>
    <n v="43"/>
    <x v="1"/>
    <s v="No"/>
    <x v="0"/>
    <x v="1"/>
    <s v="No"/>
    <s v="Yes"/>
    <s v="Yes"/>
    <s v="Yes"/>
    <s v="Yes"/>
    <s v="Two year"/>
    <s v="Yes"/>
    <s v="Credit card (automatic)"/>
    <n v="79.150000000000006"/>
    <n v="3566.6"/>
    <n v="0"/>
    <n v="0"/>
    <s v="No"/>
    <n v="0"/>
    <n v="1"/>
  </r>
  <r>
    <n v="823"/>
    <x v="822"/>
    <s v="Male"/>
    <n v="0"/>
    <s v="No"/>
    <s v="No"/>
    <n v="47"/>
    <x v="1"/>
    <s v="Yes"/>
    <x v="1"/>
    <x v="0"/>
    <s v="Yes"/>
    <s v="Yes"/>
    <s v="No"/>
    <s v="Yes"/>
    <s v="Yes"/>
    <s v="One year"/>
    <s v="Yes"/>
    <s v="Electronic check"/>
    <n v="103.1"/>
    <n v="4889.3"/>
    <n v="0"/>
    <n v="0"/>
    <s v="No"/>
    <n v="0"/>
    <n v="1"/>
  </r>
  <r>
    <n v="824"/>
    <x v="823"/>
    <s v="Male"/>
    <n v="0"/>
    <s v="No"/>
    <s v="No"/>
    <n v="5"/>
    <x v="1"/>
    <s v="No"/>
    <x v="0"/>
    <x v="0"/>
    <s v="No"/>
    <s v="Yes"/>
    <s v="Yes"/>
    <s v="Yes"/>
    <s v="No"/>
    <s v="Month-to-month"/>
    <s v="Yes"/>
    <s v="Credit card (automatic)"/>
    <n v="63.95"/>
    <n v="318.10000000000002"/>
    <n v="0"/>
    <n v="0"/>
    <s v="No"/>
    <n v="0"/>
    <n v="1"/>
  </r>
  <r>
    <n v="825"/>
    <x v="824"/>
    <s v="Female"/>
    <n v="0"/>
    <s v="No"/>
    <s v="No"/>
    <n v="6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n v="0"/>
    <n v="0"/>
    <s v="No"/>
    <n v="0"/>
    <n v="1"/>
  </r>
  <r>
    <n v="826"/>
    <x v="825"/>
    <s v="Female"/>
    <n v="0"/>
    <s v="Yes"/>
    <s v="Yes"/>
    <n v="16"/>
    <x v="1"/>
    <s v="No"/>
    <x v="1"/>
    <x v="0"/>
    <s v="Yes"/>
    <s v="Yes"/>
    <s v="No"/>
    <s v="Yes"/>
    <s v="No"/>
    <s v="Month-to-month"/>
    <s v="Yes"/>
    <s v="Credit card (automatic)"/>
    <n v="89.45"/>
    <n v="1430.25"/>
    <n v="5"/>
    <n v="1"/>
    <s v="Yes"/>
    <n v="1"/>
    <s v=""/>
  </r>
  <r>
    <n v="827"/>
    <x v="826"/>
    <s v="Male"/>
    <n v="1"/>
    <s v="Yes"/>
    <s v="No"/>
    <n v="7"/>
    <x v="1"/>
    <s v="Yes"/>
    <x v="1"/>
    <x v="0"/>
    <s v="No"/>
    <s v="No"/>
    <s v="No"/>
    <s v="Yes"/>
    <s v="Yes"/>
    <s v="Month-to-month"/>
    <s v="Yes"/>
    <s v="Bank transfer (automatic)"/>
    <n v="95.6"/>
    <n v="644.35"/>
    <n v="0"/>
    <n v="0"/>
    <s v="Yes"/>
    <n v="1"/>
    <s v=""/>
  </r>
  <r>
    <n v="828"/>
    <x v="827"/>
    <s v="Female"/>
    <n v="0"/>
    <s v="Yes"/>
    <s v="Yes"/>
    <n v="14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n v="0"/>
    <n v="0"/>
    <s v="No"/>
    <n v="0"/>
    <n v="1"/>
  </r>
  <r>
    <n v="829"/>
    <x v="828"/>
    <s v="Male"/>
    <n v="0"/>
    <s v="Yes"/>
    <s v="Yes"/>
    <n v="60"/>
    <x v="1"/>
    <s v="No"/>
    <x v="1"/>
    <x v="0"/>
    <s v="Yes"/>
    <s v="Yes"/>
    <s v="No"/>
    <s v="Yes"/>
    <s v="No"/>
    <s v="One year"/>
    <s v="No"/>
    <s v="Electronic check"/>
    <n v="90.95"/>
    <n v="5453.4"/>
    <n v="0"/>
    <n v="6"/>
    <s v="Yes"/>
    <n v="1"/>
    <s v=""/>
  </r>
  <r>
    <n v="830"/>
    <x v="829"/>
    <s v="Male"/>
    <n v="0"/>
    <s v="Yes"/>
    <s v="Yes"/>
    <n v="34"/>
    <x v="0"/>
    <s v="No phone service"/>
    <x v="0"/>
    <x v="0"/>
    <s v="No"/>
    <s v="Yes"/>
    <s v="Yes"/>
    <s v="Yes"/>
    <s v="No"/>
    <s v="Month-to-month"/>
    <s v="Yes"/>
    <s v="Electronic check"/>
    <n v="44.85"/>
    <n v="1442.6"/>
    <n v="0"/>
    <n v="0"/>
    <s v="No"/>
    <n v="0"/>
    <n v="1"/>
  </r>
  <r>
    <n v="831"/>
    <x v="830"/>
    <s v="Female"/>
    <n v="0"/>
    <s v="Yes"/>
    <s v="No"/>
    <n v="50"/>
    <x v="1"/>
    <s v="Yes"/>
    <x v="1"/>
    <x v="1"/>
    <s v="Yes"/>
    <s v="No"/>
    <s v="Yes"/>
    <s v="Yes"/>
    <s v="Yes"/>
    <s v="One year"/>
    <s v="No"/>
    <s v="Electronic check"/>
    <n v="108.55"/>
    <n v="5610.7"/>
    <n v="0"/>
    <n v="5"/>
    <s v="Yes"/>
    <n v="1"/>
    <s v=""/>
  </r>
  <r>
    <n v="832"/>
    <x v="831"/>
    <s v="Male"/>
    <n v="0"/>
    <s v="Yes"/>
    <s v="Yes"/>
    <n v="3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n v="0"/>
    <n v="0"/>
    <s v="No"/>
    <n v="0"/>
    <n v="1"/>
  </r>
  <r>
    <n v="833"/>
    <x v="832"/>
    <s v="Female"/>
    <n v="0"/>
    <s v="Yes"/>
    <s v="Yes"/>
    <n v="70"/>
    <x v="1"/>
    <s v="No"/>
    <x v="0"/>
    <x v="1"/>
    <s v="Yes"/>
    <s v="Yes"/>
    <s v="Yes"/>
    <s v="No"/>
    <s v="Yes"/>
    <s v="One year"/>
    <s v="No"/>
    <s v="Credit card (automatic)"/>
    <n v="74.099999999999994"/>
    <n v="5222.3"/>
    <n v="1"/>
    <n v="0"/>
    <s v="No"/>
    <n v="0"/>
    <n v="1"/>
  </r>
  <r>
    <n v="834"/>
    <x v="833"/>
    <s v="Female"/>
    <n v="0"/>
    <s v="Yes"/>
    <s v="Yes"/>
    <n v="37"/>
    <x v="1"/>
    <s v="Yes"/>
    <x v="1"/>
    <x v="0"/>
    <s v="Yes"/>
    <s v="No"/>
    <s v="No"/>
    <s v="Yes"/>
    <s v="No"/>
    <s v="Month-to-month"/>
    <s v="Yes"/>
    <s v="Electronic check"/>
    <n v="88.8"/>
    <n v="3340.55"/>
    <n v="0"/>
    <n v="0"/>
    <s v="No"/>
    <n v="0"/>
    <n v="1"/>
  </r>
  <r>
    <n v="835"/>
    <x v="834"/>
    <s v="Female"/>
    <n v="1"/>
    <s v="No"/>
    <s v="No"/>
    <n v="4"/>
    <x v="1"/>
    <s v="No"/>
    <x v="1"/>
    <x v="0"/>
    <s v="No"/>
    <s v="No"/>
    <s v="No"/>
    <s v="Yes"/>
    <s v="No"/>
    <s v="Month-to-month"/>
    <s v="Yes"/>
    <s v="Electronic check"/>
    <n v="78.849999999999994"/>
    <n v="292.8"/>
    <n v="2"/>
    <n v="0"/>
    <s v="Yes"/>
    <n v="1"/>
    <s v=""/>
  </r>
  <r>
    <n v="836"/>
    <x v="835"/>
    <s v="Male"/>
    <n v="1"/>
    <s v="Yes"/>
    <s v="Yes"/>
    <n v="60"/>
    <x v="1"/>
    <s v="Yes"/>
    <x v="1"/>
    <x v="1"/>
    <s v="Yes"/>
    <s v="No"/>
    <s v="No"/>
    <s v="No"/>
    <s v="Yes"/>
    <s v="Month-to-month"/>
    <s v="Yes"/>
    <s v="Electronic check"/>
    <n v="93.25"/>
    <n v="5774.55"/>
    <n v="0"/>
    <n v="3"/>
    <s v="No"/>
    <n v="0"/>
    <n v="1"/>
  </r>
  <r>
    <n v="837"/>
    <x v="836"/>
    <s v="Male"/>
    <n v="0"/>
    <s v="Yes"/>
    <s v="Yes"/>
    <n v="62"/>
    <x v="1"/>
    <s v="No"/>
    <x v="0"/>
    <x v="1"/>
    <s v="No"/>
    <s v="Yes"/>
    <s v="Yes"/>
    <s v="No"/>
    <s v="Yes"/>
    <s v="One year"/>
    <s v="No"/>
    <s v="Credit card (automatic)"/>
    <n v="71.400000000000006"/>
    <n v="4487.3"/>
    <n v="0"/>
    <n v="0"/>
    <s v="No"/>
    <n v="0"/>
    <n v="1"/>
  </r>
  <r>
    <n v="838"/>
    <x v="837"/>
    <s v="Male"/>
    <n v="0"/>
    <s v="No"/>
    <s v="No"/>
    <n v="1"/>
    <x v="1"/>
    <s v="No"/>
    <x v="0"/>
    <x v="0"/>
    <s v="No"/>
    <s v="No"/>
    <s v="No"/>
    <s v="No"/>
    <s v="No"/>
    <s v="Month-to-month"/>
    <s v="No"/>
    <s v="Mailed check"/>
    <n v="44.4"/>
    <n v="44.4"/>
    <n v="0"/>
    <n v="0"/>
    <s v="Yes"/>
    <n v="1"/>
    <s v=""/>
  </r>
  <r>
    <n v="839"/>
    <x v="838"/>
    <s v="Male"/>
    <n v="0"/>
    <s v="No"/>
    <s v="No"/>
    <n v="36"/>
    <x v="1"/>
    <s v="No"/>
    <x v="0"/>
    <x v="1"/>
    <s v="No"/>
    <s v="Yes"/>
    <s v="Yes"/>
    <s v="Yes"/>
    <s v="Yes"/>
    <s v="Month-to-month"/>
    <s v="Yes"/>
    <s v="Credit card (automatic)"/>
    <n v="79.2"/>
    <n v="2854.95"/>
    <n v="0"/>
    <n v="0"/>
    <s v="No"/>
    <n v="0"/>
    <n v="1"/>
  </r>
  <r>
    <n v="840"/>
    <x v="839"/>
    <s v="Male"/>
    <n v="0"/>
    <s v="No"/>
    <s v="No"/>
    <n v="44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n v="0"/>
    <n v="0"/>
    <s v="No"/>
    <n v="0"/>
    <n v="1"/>
  </r>
  <r>
    <n v="841"/>
    <x v="840"/>
    <s v="Female"/>
    <n v="1"/>
    <s v="No"/>
    <s v="No"/>
    <n v="55"/>
    <x v="1"/>
    <s v="Yes"/>
    <x v="1"/>
    <x v="0"/>
    <s v="No"/>
    <s v="Yes"/>
    <s v="No"/>
    <s v="Yes"/>
    <s v="Yes"/>
    <s v="One year"/>
    <s v="Yes"/>
    <s v="Electronic check"/>
    <n v="100"/>
    <n v="5509.3"/>
    <n v="0"/>
    <n v="5"/>
    <s v="Yes"/>
    <n v="1"/>
    <s v=""/>
  </r>
  <r>
    <n v="842"/>
    <x v="841"/>
    <s v="Female"/>
    <n v="0"/>
    <s v="Yes"/>
    <s v="No"/>
    <n v="72"/>
    <x v="1"/>
    <s v="Yes"/>
    <x v="1"/>
    <x v="1"/>
    <s v="No"/>
    <s v="Yes"/>
    <s v="No"/>
    <s v="Yes"/>
    <s v="Yes"/>
    <s v="Two year"/>
    <s v="Yes"/>
    <s v="Credit card (automatic)"/>
    <n v="105"/>
    <n v="7589.8"/>
    <n v="0"/>
    <n v="0"/>
    <s v="No"/>
    <n v="0"/>
    <n v="1"/>
  </r>
  <r>
    <n v="843"/>
    <x v="842"/>
    <s v="Female"/>
    <n v="0"/>
    <s v="Yes"/>
    <s v="Yes"/>
    <n v="12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n v="0"/>
    <n v="0"/>
    <s v="Yes"/>
    <n v="1"/>
    <s v=""/>
  </r>
  <r>
    <n v="844"/>
    <x v="843"/>
    <s v="Female"/>
    <n v="0"/>
    <s v="No"/>
    <s v="No"/>
    <n v="13"/>
    <x v="0"/>
    <s v="No phone service"/>
    <x v="0"/>
    <x v="1"/>
    <s v="No"/>
    <s v="No"/>
    <s v="No"/>
    <s v="No"/>
    <s v="No"/>
    <s v="Month-to-month"/>
    <s v="Yes"/>
    <s v="Bank transfer (automatic)"/>
    <n v="30.85"/>
    <n v="394.1"/>
    <n v="0"/>
    <n v="0"/>
    <s v="No"/>
    <n v="0"/>
    <n v="1"/>
  </r>
  <r>
    <n v="845"/>
    <x v="844"/>
    <s v="Male"/>
    <n v="0"/>
    <s v="No"/>
    <s v="No"/>
    <n v="1"/>
    <x v="1"/>
    <s v="No"/>
    <x v="1"/>
    <x v="0"/>
    <s v="No"/>
    <s v="No"/>
    <s v="No"/>
    <s v="Yes"/>
    <s v="Yes"/>
    <s v="Month-to-month"/>
    <s v="Yes"/>
    <s v="Electronic check"/>
    <n v="89.9"/>
    <n v="89.9"/>
    <n v="0"/>
    <n v="2"/>
    <s v="Yes"/>
    <n v="1"/>
    <s v=""/>
  </r>
  <r>
    <n v="846"/>
    <x v="845"/>
    <s v="Female"/>
    <n v="0"/>
    <s v="Yes"/>
    <s v="Yes"/>
    <n v="15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55"/>
    <n v="295.95"/>
    <n v="0"/>
    <n v="0"/>
    <s v="No"/>
    <n v="0"/>
    <n v="1"/>
  </r>
  <r>
    <n v="847"/>
    <x v="846"/>
    <s v="Female"/>
    <n v="0"/>
    <s v="No"/>
    <s v="No"/>
    <n v="65"/>
    <x v="1"/>
    <s v="No"/>
    <x v="0"/>
    <x v="1"/>
    <s v="Yes"/>
    <s v="Yes"/>
    <s v="Yes"/>
    <s v="Yes"/>
    <s v="Yes"/>
    <s v="Two year"/>
    <s v="Yes"/>
    <s v="Bank transfer (automatic)"/>
    <n v="84.85"/>
    <n v="5459.2"/>
    <n v="0"/>
    <n v="0"/>
    <s v="No"/>
    <n v="0"/>
    <n v="1"/>
  </r>
  <r>
    <n v="848"/>
    <x v="847"/>
    <s v="Female"/>
    <n v="0"/>
    <s v="Yes"/>
    <s v="Yes"/>
    <n v="12"/>
    <x v="0"/>
    <s v="No phone service"/>
    <x v="0"/>
    <x v="1"/>
    <s v="No"/>
    <s v="No"/>
    <s v="Yes"/>
    <s v="No"/>
    <s v="No"/>
    <s v="One year"/>
    <s v="No"/>
    <s v="Credit card (automatic)"/>
    <n v="33.15"/>
    <n v="444.75"/>
    <n v="3"/>
    <n v="0"/>
    <s v="No"/>
    <n v="0"/>
    <n v="1"/>
  </r>
  <r>
    <n v="849"/>
    <x v="848"/>
    <s v="Male"/>
    <n v="0"/>
    <s v="Yes"/>
    <s v="No"/>
    <n v="72"/>
    <x v="1"/>
    <s v="Yes"/>
    <x v="0"/>
    <x v="1"/>
    <s v="Yes"/>
    <s v="Yes"/>
    <s v="Yes"/>
    <s v="Yes"/>
    <s v="Yes"/>
    <s v="Two year"/>
    <s v="Yes"/>
    <s v="Credit card (automatic)"/>
    <n v="92"/>
    <n v="6782.15"/>
    <n v="0"/>
    <n v="0"/>
    <s v="No"/>
    <n v="0"/>
    <n v="1"/>
  </r>
  <r>
    <n v="850"/>
    <x v="849"/>
    <s v="Female"/>
    <n v="0"/>
    <s v="Yes"/>
    <s v="Yes"/>
    <n v="72"/>
    <x v="1"/>
    <s v="Yes"/>
    <x v="0"/>
    <x v="1"/>
    <s v="Yes"/>
    <s v="Yes"/>
    <s v="Yes"/>
    <s v="Yes"/>
    <s v="Yes"/>
    <s v="Two year"/>
    <s v="No"/>
    <s v="Credit card (automatic)"/>
    <n v="89.8"/>
    <n v="6510.45"/>
    <n v="0"/>
    <n v="0"/>
    <s v="No"/>
    <n v="0"/>
    <n v="1"/>
  </r>
  <r>
    <n v="851"/>
    <x v="850"/>
    <s v="Female"/>
    <n v="0"/>
    <s v="Yes"/>
    <s v="Yes"/>
    <n v="72"/>
    <x v="1"/>
    <s v="Yes"/>
    <x v="1"/>
    <x v="1"/>
    <s v="Yes"/>
    <s v="Yes"/>
    <s v="Yes"/>
    <s v="Yes"/>
    <s v="Yes"/>
    <s v="Two year"/>
    <s v="Yes"/>
    <s v="Bank transfer (automatic)"/>
    <n v="115.8"/>
    <n v="8476.5"/>
    <n v="5"/>
    <n v="0"/>
    <s v="No"/>
    <n v="0"/>
    <n v="1"/>
  </r>
  <r>
    <n v="852"/>
    <x v="851"/>
    <s v="Male"/>
    <n v="0"/>
    <s v="No"/>
    <s v="Yes"/>
    <n v="52"/>
    <x v="1"/>
    <s v="Yes"/>
    <x v="0"/>
    <x v="1"/>
    <s v="Yes"/>
    <s v="No"/>
    <s v="Yes"/>
    <s v="Yes"/>
    <s v="Yes"/>
    <s v="Two year"/>
    <s v="Yes"/>
    <s v="Mailed check"/>
    <n v="85.15"/>
    <n v="4461.8500000000004"/>
    <n v="5"/>
    <n v="0"/>
    <s v="No"/>
    <n v="0"/>
    <n v="1"/>
  </r>
  <r>
    <n v="853"/>
    <x v="852"/>
    <s v="Male"/>
    <n v="0"/>
    <s v="No"/>
    <s v="No"/>
    <n v="2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4.85"/>
    <n v="62"/>
    <n v="5"/>
    <n v="0"/>
    <s v="No"/>
    <n v="0"/>
    <n v="1"/>
  </r>
  <r>
    <n v="854"/>
    <x v="853"/>
    <s v="Female"/>
    <n v="0"/>
    <s v="No"/>
    <s v="No"/>
    <n v="5"/>
    <x v="1"/>
    <s v="No"/>
    <x v="0"/>
    <x v="1"/>
    <s v="No"/>
    <s v="No"/>
    <s v="Yes"/>
    <s v="Yes"/>
    <s v="No"/>
    <s v="Month-to-month"/>
    <s v="Yes"/>
    <s v="Electronic check"/>
    <n v="64.349999999999994"/>
    <n v="352.65"/>
    <n v="0"/>
    <n v="0"/>
    <s v="No"/>
    <n v="0"/>
    <n v="1"/>
  </r>
  <r>
    <n v="855"/>
    <x v="854"/>
    <s v="Female"/>
    <n v="0"/>
    <s v="No"/>
    <s v="No"/>
    <n v="68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n v="0"/>
    <n v="0"/>
    <s v="No"/>
    <n v="0"/>
    <n v="1"/>
  </r>
  <r>
    <n v="856"/>
    <x v="855"/>
    <s v="Female"/>
    <n v="0"/>
    <s v="No"/>
    <s v="Yes"/>
    <n v="62"/>
    <x v="1"/>
    <s v="Yes"/>
    <x v="1"/>
    <x v="0"/>
    <s v="No"/>
    <s v="Yes"/>
    <s v="No"/>
    <s v="Yes"/>
    <s v="Yes"/>
    <s v="One year"/>
    <s v="Yes"/>
    <s v="Electronic check"/>
    <n v="100.15"/>
    <n v="6413.65"/>
    <n v="0"/>
    <n v="5"/>
    <s v="Yes"/>
    <n v="1"/>
    <s v=""/>
  </r>
  <r>
    <n v="857"/>
    <x v="856"/>
    <s v="Male"/>
    <n v="0"/>
    <s v="No"/>
    <s v="No"/>
    <n v="72"/>
    <x v="1"/>
    <s v="Yes"/>
    <x v="0"/>
    <x v="1"/>
    <s v="Yes"/>
    <s v="No"/>
    <s v="Yes"/>
    <s v="Yes"/>
    <s v="Yes"/>
    <s v="Two year"/>
    <s v="No"/>
    <s v="Credit card (automatic)"/>
    <n v="86.05"/>
    <n v="6309.65"/>
    <n v="0"/>
    <n v="0"/>
    <s v="No"/>
    <n v="0"/>
    <n v="1"/>
  </r>
  <r>
    <n v="858"/>
    <x v="857"/>
    <s v="Male"/>
    <n v="0"/>
    <s v="No"/>
    <s v="No"/>
    <n v="1"/>
    <x v="1"/>
    <s v="No"/>
    <x v="0"/>
    <x v="0"/>
    <s v="Yes"/>
    <s v="No"/>
    <s v="No"/>
    <s v="No"/>
    <s v="No"/>
    <s v="Month-to-month"/>
    <s v="No"/>
    <s v="Electronic check"/>
    <n v="50.8"/>
    <n v="50.8"/>
    <n v="0"/>
    <n v="0"/>
    <s v="Yes"/>
    <n v="1"/>
    <s v=""/>
  </r>
  <r>
    <n v="859"/>
    <x v="858"/>
    <s v="Female"/>
    <n v="0"/>
    <s v="Yes"/>
    <s v="No"/>
    <n v="66"/>
    <x v="1"/>
    <s v="Yes"/>
    <x v="1"/>
    <x v="1"/>
    <s v="Yes"/>
    <s v="No"/>
    <s v="Yes"/>
    <s v="No"/>
    <s v="No"/>
    <s v="One year"/>
    <s v="No"/>
    <s v="Electronic check"/>
    <n v="89"/>
    <n v="5898.6"/>
    <n v="0"/>
    <n v="0"/>
    <s v="No"/>
    <n v="0"/>
    <n v="1"/>
  </r>
  <r>
    <n v="860"/>
    <x v="859"/>
    <s v="Male"/>
    <n v="0"/>
    <s v="Yes"/>
    <s v="Yes"/>
    <n v="72"/>
    <x v="0"/>
    <s v="No phone service"/>
    <x v="0"/>
    <x v="1"/>
    <s v="Yes"/>
    <s v="Yes"/>
    <s v="Yes"/>
    <s v="Yes"/>
    <s v="Yes"/>
    <s v="Two year"/>
    <s v="Yes"/>
    <s v="Credit card (automatic)"/>
    <n v="64.8"/>
    <n v="4719.75"/>
    <n v="0"/>
    <n v="0"/>
    <s v="No"/>
    <n v="0"/>
    <n v="1"/>
  </r>
  <r>
    <n v="861"/>
    <x v="860"/>
    <s v="Male"/>
    <n v="0"/>
    <s v="No"/>
    <s v="No"/>
    <n v="26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n v="0"/>
    <n v="0"/>
    <s v="No"/>
    <n v="0"/>
    <n v="1"/>
  </r>
  <r>
    <n v="862"/>
    <x v="861"/>
    <s v="Male"/>
    <n v="0"/>
    <s v="Yes"/>
    <s v="Yes"/>
    <n v="64"/>
    <x v="1"/>
    <s v="Yes"/>
    <x v="1"/>
    <x v="1"/>
    <s v="No"/>
    <s v="Yes"/>
    <s v="No"/>
    <s v="No"/>
    <s v="Yes"/>
    <s v="Two year"/>
    <s v="No"/>
    <s v="Bank transfer (automatic)"/>
    <n v="93.4"/>
    <n v="5822.3"/>
    <n v="0"/>
    <n v="0"/>
    <s v="No"/>
    <n v="0"/>
    <n v="1"/>
  </r>
  <r>
    <n v="863"/>
    <x v="862"/>
    <s v="Male"/>
    <n v="1"/>
    <s v="Yes"/>
    <s v="No"/>
    <n v="20"/>
    <x v="1"/>
    <s v="No"/>
    <x v="1"/>
    <x v="0"/>
    <s v="Yes"/>
    <s v="No"/>
    <s v="No"/>
    <s v="No"/>
    <s v="No"/>
    <s v="Month-to-month"/>
    <s v="Yes"/>
    <s v="Electronic check"/>
    <n v="73.650000000000006"/>
    <n v="1463.5"/>
    <n v="2"/>
    <n v="0"/>
    <s v="Yes"/>
    <n v="1"/>
    <s v=""/>
  </r>
  <r>
    <n v="864"/>
    <x v="863"/>
    <s v="Female"/>
    <n v="0"/>
    <s v="No"/>
    <s v="No"/>
    <n v="3"/>
    <x v="1"/>
    <s v="No"/>
    <x v="1"/>
    <x v="0"/>
    <s v="Yes"/>
    <s v="No"/>
    <s v="No"/>
    <s v="Yes"/>
    <s v="Yes"/>
    <s v="Month-to-month"/>
    <s v="Yes"/>
    <s v="Electronic check"/>
    <n v="95.1"/>
    <n v="307.39999999999998"/>
    <n v="0"/>
    <n v="0"/>
    <s v="Yes"/>
    <n v="1"/>
    <s v=""/>
  </r>
  <r>
    <n v="865"/>
    <x v="864"/>
    <s v="Male"/>
    <n v="0"/>
    <s v="No"/>
    <s v="No"/>
    <n v="22"/>
    <x v="1"/>
    <s v="Yes"/>
    <x v="1"/>
    <x v="0"/>
    <s v="No"/>
    <s v="No"/>
    <s v="No"/>
    <s v="Yes"/>
    <s v="Yes"/>
    <s v="Month-to-month"/>
    <s v="Yes"/>
    <s v="Credit card (automatic)"/>
    <n v="94.65"/>
    <n v="2104.5500000000002"/>
    <n v="0"/>
    <n v="3"/>
    <s v="Yes"/>
    <n v="1"/>
    <s v=""/>
  </r>
  <r>
    <n v="866"/>
    <x v="865"/>
    <s v="Male"/>
    <n v="0"/>
    <s v="Yes"/>
    <s v="No"/>
    <n v="4"/>
    <x v="1"/>
    <s v="No"/>
    <x v="1"/>
    <x v="0"/>
    <s v="No"/>
    <s v="Yes"/>
    <s v="Yes"/>
    <s v="No"/>
    <s v="No"/>
    <s v="Month-to-month"/>
    <s v="Yes"/>
    <s v="Mailed check"/>
    <n v="80.599999999999994"/>
    <n v="319.14999999999998"/>
    <n v="0"/>
    <n v="0"/>
    <s v="Yes"/>
    <n v="1"/>
    <s v=""/>
  </r>
  <r>
    <n v="867"/>
    <x v="866"/>
    <s v="Male"/>
    <n v="0"/>
    <s v="Yes"/>
    <s v="No"/>
    <n v="62"/>
    <x v="0"/>
    <s v="No phone service"/>
    <x v="0"/>
    <x v="0"/>
    <s v="No"/>
    <s v="No"/>
    <s v="Yes"/>
    <s v="Yes"/>
    <s v="No"/>
    <s v="Two year"/>
    <s v="Yes"/>
    <s v="Bank transfer (automatic)"/>
    <n v="39"/>
    <n v="2337.4499999999998"/>
    <n v="5"/>
    <n v="0"/>
    <s v="No"/>
    <n v="0"/>
    <n v="1"/>
  </r>
  <r>
    <n v="868"/>
    <x v="867"/>
    <s v="Female"/>
    <n v="0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n v="0"/>
    <n v="0"/>
    <s v="No"/>
    <n v="0"/>
    <n v="1"/>
  </r>
  <r>
    <n v="869"/>
    <x v="868"/>
    <s v="Male"/>
    <n v="0"/>
    <s v="Yes"/>
    <s v="No"/>
    <n v="59"/>
    <x v="1"/>
    <s v="Yes"/>
    <x v="1"/>
    <x v="0"/>
    <s v="No"/>
    <s v="No"/>
    <s v="No"/>
    <s v="No"/>
    <s v="Yes"/>
    <s v="One year"/>
    <s v="No"/>
    <s v="Electronic check"/>
    <n v="85.55"/>
    <n v="5084.6499999999996"/>
    <n v="0"/>
    <n v="0"/>
    <s v="Yes"/>
    <n v="1"/>
    <s v=""/>
  </r>
  <r>
    <n v="870"/>
    <x v="869"/>
    <s v="Male"/>
    <n v="0"/>
    <s v="No"/>
    <s v="Yes"/>
    <n v="3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6.4"/>
    <n v="121.25"/>
    <n v="0"/>
    <n v="0"/>
    <s v="No"/>
    <n v="0"/>
    <n v="1"/>
  </r>
  <r>
    <n v="871"/>
    <x v="870"/>
    <s v="Female"/>
    <n v="0"/>
    <s v="Yes"/>
    <s v="No"/>
    <n v="72"/>
    <x v="1"/>
    <s v="Yes"/>
    <x v="1"/>
    <x v="1"/>
    <s v="No"/>
    <s v="Yes"/>
    <s v="Yes"/>
    <s v="Yes"/>
    <s v="No"/>
    <s v="Two year"/>
    <s v="Yes"/>
    <s v="Bank transfer (automatic)"/>
    <n v="98.2"/>
    <n v="7015.9"/>
    <n v="0"/>
    <n v="6"/>
    <s v="No"/>
    <n v="0"/>
    <n v="1"/>
  </r>
  <r>
    <n v="872"/>
    <x v="871"/>
    <s v="Male"/>
    <n v="0"/>
    <s v="Yes"/>
    <s v="Yes"/>
    <n v="57"/>
    <x v="1"/>
    <s v="No"/>
    <x v="1"/>
    <x v="0"/>
    <s v="Yes"/>
    <s v="Yes"/>
    <s v="No"/>
    <s v="Yes"/>
    <s v="Yes"/>
    <s v="One year"/>
    <s v="Yes"/>
    <s v="Credit card (automatic)"/>
    <n v="97.55"/>
    <n v="5598"/>
    <n v="0"/>
    <n v="0"/>
    <s v="No"/>
    <n v="0"/>
    <n v="1"/>
  </r>
  <r>
    <n v="873"/>
    <x v="872"/>
    <s v="Male"/>
    <n v="0"/>
    <s v="No"/>
    <s v="Yes"/>
    <n v="66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n v="2"/>
    <n v="6"/>
    <s v="No"/>
    <n v="0"/>
    <n v="1"/>
  </r>
  <r>
    <n v="874"/>
    <x v="873"/>
    <s v="Female"/>
    <n v="0"/>
    <s v="No"/>
    <s v="No"/>
    <n v="60"/>
    <x v="0"/>
    <s v="No phone service"/>
    <x v="0"/>
    <x v="0"/>
    <s v="Yes"/>
    <s v="No"/>
    <s v="No"/>
    <s v="Yes"/>
    <s v="Yes"/>
    <s v="Month-to-month"/>
    <s v="Yes"/>
    <s v="Electronic check"/>
    <n v="50.8"/>
    <n v="3027.4"/>
    <n v="0"/>
    <n v="6"/>
    <s v="Yes"/>
    <n v="1"/>
    <s v=""/>
  </r>
  <r>
    <n v="875"/>
    <x v="874"/>
    <s v="Male"/>
    <n v="0"/>
    <s v="No"/>
    <s v="Yes"/>
    <n v="45"/>
    <x v="1"/>
    <s v="Yes"/>
    <x v="1"/>
    <x v="0"/>
    <s v="No"/>
    <s v="Yes"/>
    <s v="No"/>
    <s v="Yes"/>
    <s v="Yes"/>
    <s v="Two year"/>
    <s v="No"/>
    <s v="Bank transfer (automatic)"/>
    <n v="99.7"/>
    <n v="4634.3500000000004"/>
    <n v="0"/>
    <n v="0"/>
    <s v="No"/>
    <n v="0"/>
    <n v="1"/>
  </r>
  <r>
    <n v="876"/>
    <x v="875"/>
    <s v="Female"/>
    <n v="0"/>
    <s v="No"/>
    <s v="No"/>
    <n v="3"/>
    <x v="0"/>
    <s v="No phone service"/>
    <x v="0"/>
    <x v="0"/>
    <s v="No"/>
    <s v="No"/>
    <s v="No"/>
    <s v="Yes"/>
    <s v="No"/>
    <s v="Month-to-month"/>
    <s v="Yes"/>
    <s v="Credit card (automatic)"/>
    <n v="34.799999999999997"/>
    <n v="113.95"/>
    <n v="0"/>
    <n v="0"/>
    <s v="No"/>
    <n v="0"/>
    <n v="1"/>
  </r>
  <r>
    <n v="877"/>
    <x v="876"/>
    <s v="Female"/>
    <n v="0"/>
    <s v="No"/>
    <s v="No"/>
    <n v="15"/>
    <x v="1"/>
    <s v="No"/>
    <x v="1"/>
    <x v="1"/>
    <s v="No"/>
    <s v="Yes"/>
    <s v="Yes"/>
    <s v="Yes"/>
    <s v="Yes"/>
    <s v="Month-to-month"/>
    <s v="No"/>
    <s v="Electronic check"/>
    <n v="105.1"/>
    <n v="1582.75"/>
    <n v="0"/>
    <n v="0"/>
    <s v="Yes"/>
    <n v="1"/>
    <s v=""/>
  </r>
  <r>
    <n v="878"/>
    <x v="877"/>
    <s v="Female"/>
    <n v="0"/>
    <s v="No"/>
    <s v="Yes"/>
    <n v="51"/>
    <x v="0"/>
    <s v="No phone service"/>
    <x v="0"/>
    <x v="1"/>
    <s v="No"/>
    <s v="Yes"/>
    <s v="Yes"/>
    <s v="Yes"/>
    <s v="Yes"/>
    <s v="One year"/>
    <s v="No"/>
    <s v="Bank transfer (automatic)"/>
    <n v="60.15"/>
    <n v="3077"/>
    <n v="0"/>
    <n v="0"/>
    <s v="No"/>
    <n v="0"/>
    <n v="1"/>
  </r>
  <r>
    <n v="879"/>
    <x v="878"/>
    <s v="Female"/>
    <n v="0"/>
    <s v="No"/>
    <s v="No"/>
    <n v="60"/>
    <x v="1"/>
    <s v="Yes"/>
    <x v="0"/>
    <x v="1"/>
    <s v="No"/>
    <s v="Yes"/>
    <s v="Yes"/>
    <s v="No"/>
    <s v="No"/>
    <s v="One year"/>
    <s v="No"/>
    <s v="Electronic check"/>
    <n v="64.75"/>
    <n v="4039.5"/>
    <n v="0"/>
    <n v="0"/>
    <s v="No"/>
    <n v="0"/>
    <n v="1"/>
  </r>
  <r>
    <n v="880"/>
    <x v="879"/>
    <s v="Male"/>
    <n v="0"/>
    <s v="No"/>
    <s v="No"/>
    <n v="33"/>
    <x v="1"/>
    <s v="Yes"/>
    <x v="0"/>
    <x v="0"/>
    <s v="Yes"/>
    <s v="No"/>
    <s v="No"/>
    <s v="No"/>
    <s v="No"/>
    <s v="Month-to-month"/>
    <s v="Yes"/>
    <s v="Bank transfer (automatic)"/>
    <n v="54.65"/>
    <n v="1665.2"/>
    <n v="0"/>
    <n v="0"/>
    <s v="No"/>
    <n v="0"/>
    <n v="1"/>
  </r>
  <r>
    <n v="881"/>
    <x v="880"/>
    <s v="Male"/>
    <n v="0"/>
    <s v="No"/>
    <s v="No"/>
    <n v="10"/>
    <x v="1"/>
    <s v="No"/>
    <x v="1"/>
    <x v="1"/>
    <s v="Yes"/>
    <s v="Yes"/>
    <s v="Yes"/>
    <s v="Yes"/>
    <s v="Yes"/>
    <s v="Month-to-month"/>
    <s v="Yes"/>
    <s v="Electronic check"/>
    <n v="110.1"/>
    <n v="1043.3"/>
    <n v="0"/>
    <n v="0"/>
    <s v="Yes"/>
    <n v="1"/>
    <s v=""/>
  </r>
  <r>
    <n v="882"/>
    <x v="881"/>
    <s v="Male"/>
    <n v="1"/>
    <s v="No"/>
    <s v="No"/>
    <n v="26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n v="0"/>
    <n v="0"/>
    <s v="No"/>
    <n v="0"/>
    <n v="1"/>
  </r>
  <r>
    <n v="883"/>
    <x v="882"/>
    <s v="Female"/>
    <n v="0"/>
    <s v="No"/>
    <s v="No"/>
    <n v="6"/>
    <x v="1"/>
    <s v="No"/>
    <x v="1"/>
    <x v="0"/>
    <s v="No"/>
    <s v="Yes"/>
    <s v="No"/>
    <s v="No"/>
    <s v="Yes"/>
    <s v="Month-to-month"/>
    <s v="No"/>
    <s v="Electronic check"/>
    <n v="83.9"/>
    <n v="497.55"/>
    <n v="0"/>
    <n v="0"/>
    <s v="Yes"/>
    <n v="1"/>
    <s v=""/>
  </r>
  <r>
    <n v="884"/>
    <x v="883"/>
    <s v="Female"/>
    <n v="0"/>
    <s v="Yes"/>
    <s v="No"/>
    <n v="67"/>
    <x v="1"/>
    <s v="Yes"/>
    <x v="1"/>
    <x v="1"/>
    <s v="No"/>
    <s v="Yes"/>
    <s v="Yes"/>
    <s v="Yes"/>
    <s v="Yes"/>
    <s v="One year"/>
    <s v="Yes"/>
    <s v="Electronic check"/>
    <n v="111.25"/>
    <n v="7511.65"/>
    <n v="0"/>
    <n v="0"/>
    <s v="No"/>
    <n v="0"/>
    <n v="1"/>
  </r>
  <r>
    <n v="885"/>
    <x v="884"/>
    <s v="Female"/>
    <n v="0"/>
    <s v="Yes"/>
    <s v="Yes"/>
    <n v="49"/>
    <x v="0"/>
    <s v="No phone service"/>
    <x v="0"/>
    <x v="1"/>
    <s v="No"/>
    <s v="No"/>
    <s v="Yes"/>
    <s v="No"/>
    <s v="No"/>
    <s v="One year"/>
    <s v="Yes"/>
    <s v="Credit card (automatic)"/>
    <n v="35.799999999999997"/>
    <n v="1782"/>
    <n v="3"/>
    <n v="0"/>
    <s v="No"/>
    <n v="0"/>
    <n v="1"/>
  </r>
  <r>
    <n v="886"/>
    <x v="885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n v="0"/>
    <n v="0"/>
    <s v="No"/>
    <n v="0"/>
    <n v="1"/>
  </r>
  <r>
    <n v="887"/>
    <x v="886"/>
    <s v="Female"/>
    <n v="1"/>
    <s v="No"/>
    <s v="No"/>
    <n v="7"/>
    <x v="1"/>
    <s v="No"/>
    <x v="1"/>
    <x v="0"/>
    <s v="No"/>
    <s v="Yes"/>
    <s v="No"/>
    <s v="Yes"/>
    <s v="No"/>
    <s v="Month-to-month"/>
    <s v="Yes"/>
    <s v="Electronic check"/>
    <n v="84.35"/>
    <n v="609.65"/>
    <n v="0"/>
    <n v="0"/>
    <s v="No"/>
    <n v="0"/>
    <n v="1"/>
  </r>
  <r>
    <n v="888"/>
    <x v="887"/>
    <s v="Female"/>
    <n v="1"/>
    <s v="No"/>
    <s v="No"/>
    <n v="27"/>
    <x v="1"/>
    <s v="Yes"/>
    <x v="1"/>
    <x v="1"/>
    <s v="Yes"/>
    <s v="Yes"/>
    <s v="No"/>
    <s v="Yes"/>
    <s v="Yes"/>
    <s v="One year"/>
    <s v="Yes"/>
    <s v="Bank transfer (automatic)"/>
    <n v="110.5"/>
    <n v="2857.6"/>
    <n v="4"/>
    <n v="0"/>
    <s v="No"/>
    <n v="0"/>
    <n v="1"/>
  </r>
  <r>
    <n v="889"/>
    <x v="888"/>
    <s v="Male"/>
    <n v="0"/>
    <s v="Yes"/>
    <s v="Yes"/>
    <n v="37"/>
    <x v="1"/>
    <s v="No"/>
    <x v="1"/>
    <x v="0"/>
    <s v="No"/>
    <s v="No"/>
    <s v="No"/>
    <s v="Yes"/>
    <s v="Yes"/>
    <s v="One year"/>
    <s v="No"/>
    <s v="Credit card (automatic)"/>
    <n v="91.2"/>
    <n v="3247.55"/>
    <n v="0"/>
    <n v="0"/>
    <s v="No"/>
    <n v="0"/>
    <n v="1"/>
  </r>
  <r>
    <n v="890"/>
    <x v="889"/>
    <s v="Female"/>
    <n v="0"/>
    <s v="Yes"/>
    <s v="Yes"/>
    <n v="63"/>
    <x v="1"/>
    <s v="Yes"/>
    <x v="1"/>
    <x v="1"/>
    <s v="Yes"/>
    <s v="Yes"/>
    <s v="No"/>
    <s v="Yes"/>
    <s v="No"/>
    <s v="Month-to-month"/>
    <s v="Yes"/>
    <s v="Electronic check"/>
    <n v="100.55"/>
    <n v="6215.35"/>
    <n v="0"/>
    <n v="6"/>
    <s v="Yes"/>
    <n v="1"/>
    <s v=""/>
  </r>
  <r>
    <n v="891"/>
    <x v="890"/>
    <s v="Male"/>
    <n v="0"/>
    <s v="Yes"/>
    <s v="Yes"/>
    <n v="31"/>
    <x v="1"/>
    <s v="Yes"/>
    <x v="1"/>
    <x v="1"/>
    <s v="No"/>
    <s v="Yes"/>
    <s v="Yes"/>
    <s v="No"/>
    <s v="No"/>
    <s v="Month-to-month"/>
    <s v="No"/>
    <s v="Electronic check"/>
    <n v="89.3"/>
    <n v="2823"/>
    <n v="0"/>
    <n v="0"/>
    <s v="No"/>
    <n v="0"/>
    <n v="1"/>
  </r>
  <r>
    <n v="892"/>
    <x v="891"/>
    <s v="Male"/>
    <n v="0"/>
    <s v="Yes"/>
    <s v="Yes"/>
    <n v="50"/>
    <x v="1"/>
    <s v="Yes"/>
    <x v="1"/>
    <x v="0"/>
    <s v="Yes"/>
    <s v="Yes"/>
    <s v="No"/>
    <s v="Yes"/>
    <s v="Yes"/>
    <s v="Month-to-month"/>
    <s v="Yes"/>
    <s v="Bank transfer (automatic)"/>
    <n v="103.85"/>
    <n v="5017.8999999999996"/>
    <n v="1"/>
    <n v="5"/>
    <s v="Yes"/>
    <n v="1"/>
    <s v=""/>
  </r>
  <r>
    <n v="893"/>
    <x v="892"/>
    <s v="Male"/>
    <n v="1"/>
    <s v="No"/>
    <s v="No"/>
    <n v="32"/>
    <x v="1"/>
    <s v="Yes"/>
    <x v="1"/>
    <x v="0"/>
    <s v="No"/>
    <s v="Yes"/>
    <s v="No"/>
    <s v="No"/>
    <s v="No"/>
    <s v="Month-to-month"/>
    <s v="Yes"/>
    <s v="Credit card (automatic)"/>
    <n v="81.099999999999994"/>
    <n v="2619.25"/>
    <n v="0"/>
    <n v="0"/>
    <s v="No"/>
    <n v="0"/>
    <n v="1"/>
  </r>
  <r>
    <n v="894"/>
    <x v="893"/>
    <s v="Female"/>
    <n v="0"/>
    <s v="No"/>
    <s v="No"/>
    <n v="1"/>
    <x v="0"/>
    <s v="No phone service"/>
    <x v="0"/>
    <x v="0"/>
    <s v="No"/>
    <s v="No"/>
    <s v="No"/>
    <s v="No"/>
    <s v="No"/>
    <s v="Month-to-month"/>
    <s v="No"/>
    <s v="Electronic check"/>
    <n v="24.6"/>
    <n v="24.6"/>
    <n v="4"/>
    <n v="0"/>
    <s v="Yes"/>
    <n v="1"/>
    <s v=""/>
  </r>
  <r>
    <n v="895"/>
    <x v="894"/>
    <s v="Female"/>
    <n v="0"/>
    <s v="Yes"/>
    <s v="No"/>
    <n v="63"/>
    <x v="1"/>
    <s v="Yes"/>
    <x v="1"/>
    <x v="0"/>
    <s v="No"/>
    <s v="No"/>
    <s v="Yes"/>
    <s v="No"/>
    <s v="No"/>
    <s v="One year"/>
    <s v="Yes"/>
    <s v="Credit card (automatic)"/>
    <n v="81.2"/>
    <n v="4965.1000000000004"/>
    <n v="0"/>
    <n v="2"/>
    <s v="No"/>
    <n v="0"/>
    <n v="1"/>
  </r>
  <r>
    <n v="896"/>
    <x v="895"/>
    <s v="Male"/>
    <n v="0"/>
    <s v="No"/>
    <s v="No"/>
    <n v="30"/>
    <x v="1"/>
    <s v="Yes"/>
    <x v="1"/>
    <x v="1"/>
    <s v="Yes"/>
    <s v="No"/>
    <s v="No"/>
    <s v="No"/>
    <s v="Yes"/>
    <s v="Month-to-month"/>
    <s v="Yes"/>
    <s v="Credit card (automatic)"/>
    <n v="94.3"/>
    <n v="2679.7"/>
    <n v="0"/>
    <n v="0"/>
    <s v="No"/>
    <n v="0"/>
    <n v="1"/>
  </r>
  <r>
    <n v="897"/>
    <x v="896"/>
    <s v="Male"/>
    <n v="0"/>
    <s v="Yes"/>
    <s v="No"/>
    <n v="71"/>
    <x v="1"/>
    <s v="Yes"/>
    <x v="1"/>
    <x v="1"/>
    <s v="Yes"/>
    <s v="Yes"/>
    <s v="Yes"/>
    <s v="Yes"/>
    <s v="Yes"/>
    <s v="Two year"/>
    <s v="Yes"/>
    <s v="Bank transfer (automatic)"/>
    <n v="116.1"/>
    <n v="8310.5499999999993"/>
    <n v="0"/>
    <n v="0"/>
    <s v="No"/>
    <n v="0"/>
    <n v="1"/>
  </r>
  <r>
    <n v="898"/>
    <x v="897"/>
    <s v="Female"/>
    <n v="0"/>
    <s v="No"/>
    <s v="No"/>
    <n v="53"/>
    <x v="1"/>
    <s v="Yes"/>
    <x v="1"/>
    <x v="0"/>
    <s v="Yes"/>
    <s v="Yes"/>
    <s v="No"/>
    <s v="Yes"/>
    <s v="Yes"/>
    <s v="Two year"/>
    <s v="No"/>
    <s v="Electronic check"/>
    <n v="105.55"/>
    <n v="5682.25"/>
    <n v="0"/>
    <n v="0"/>
    <s v="No"/>
    <n v="0"/>
    <n v="1"/>
  </r>
  <r>
    <n v="899"/>
    <x v="898"/>
    <s v="Female"/>
    <n v="0"/>
    <s v="No"/>
    <s v="No"/>
    <n v="12"/>
    <x v="1"/>
    <s v="No"/>
    <x v="1"/>
    <x v="1"/>
    <s v="No"/>
    <s v="No"/>
    <s v="Yes"/>
    <s v="Yes"/>
    <s v="Yes"/>
    <s v="Month-to-month"/>
    <s v="Yes"/>
    <s v="Bank transfer (automatic)"/>
    <n v="98.9"/>
    <n v="1120.95"/>
    <n v="1"/>
    <n v="2"/>
    <s v="Yes"/>
    <n v="1"/>
    <s v=""/>
  </r>
  <r>
    <n v="900"/>
    <x v="899"/>
    <s v="Male"/>
    <n v="0"/>
    <s v="Yes"/>
    <s v="No"/>
    <n v="50"/>
    <x v="1"/>
    <s v="Yes"/>
    <x v="1"/>
    <x v="1"/>
    <s v="Yes"/>
    <s v="No"/>
    <s v="No"/>
    <s v="No"/>
    <s v="Yes"/>
    <s v="Month-to-month"/>
    <s v="Yes"/>
    <s v="Credit card (automatic)"/>
    <n v="94.4"/>
    <n v="4914.8999999999996"/>
    <n v="0"/>
    <n v="0"/>
    <s v="No"/>
    <n v="0"/>
    <n v="1"/>
  </r>
  <r>
    <n v="901"/>
    <x v="900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n v="0"/>
    <n v="0"/>
    <s v="No"/>
    <n v="0"/>
    <n v="1"/>
  </r>
  <r>
    <n v="902"/>
    <x v="901"/>
    <s v="Female"/>
    <n v="0"/>
    <s v="No"/>
    <s v="No"/>
    <n v="9"/>
    <x v="1"/>
    <s v="Yes"/>
    <x v="1"/>
    <x v="0"/>
    <s v="No"/>
    <s v="Yes"/>
    <s v="No"/>
    <s v="Yes"/>
    <s v="Yes"/>
    <s v="Month-to-month"/>
    <s v="No"/>
    <s v="Credit card (automatic)"/>
    <n v="98.3"/>
    <n v="923.5"/>
    <n v="0"/>
    <n v="0"/>
    <s v="Yes"/>
    <n v="1"/>
    <s v=""/>
  </r>
  <r>
    <n v="903"/>
    <x v="902"/>
    <s v="Male"/>
    <n v="0"/>
    <s v="No"/>
    <s v="No"/>
    <n v="17"/>
    <x v="1"/>
    <s v="No"/>
    <x v="1"/>
    <x v="1"/>
    <s v="No"/>
    <s v="No"/>
    <s v="No"/>
    <s v="Yes"/>
    <s v="Yes"/>
    <s v="Month-to-month"/>
    <s v="No"/>
    <s v="Electronic check"/>
    <n v="93.85"/>
    <n v="1625.65"/>
    <n v="3"/>
    <n v="1"/>
    <s v="Yes"/>
    <n v="1"/>
    <s v=""/>
  </r>
  <r>
    <n v="904"/>
    <x v="903"/>
    <s v="Female"/>
    <n v="0"/>
    <s v="Yes"/>
    <s v="No"/>
    <n v="56"/>
    <x v="1"/>
    <s v="No"/>
    <x v="1"/>
    <x v="1"/>
    <s v="Yes"/>
    <s v="Yes"/>
    <s v="No"/>
    <s v="Yes"/>
    <s v="Yes"/>
    <s v="One year"/>
    <s v="Yes"/>
    <s v="Credit card (automatic)"/>
    <n v="105.6"/>
    <n v="6068.65"/>
    <n v="0"/>
    <n v="0"/>
    <s v="No"/>
    <n v="0"/>
    <n v="1"/>
  </r>
  <r>
    <n v="905"/>
    <x v="904"/>
    <s v="Male"/>
    <n v="0"/>
    <s v="Yes"/>
    <s v="Yes"/>
    <n v="67"/>
    <x v="1"/>
    <s v="No"/>
    <x v="0"/>
    <x v="1"/>
    <s v="Yes"/>
    <s v="Yes"/>
    <s v="No"/>
    <s v="Yes"/>
    <s v="Yes"/>
    <s v="Two year"/>
    <s v="No"/>
    <s v="Credit card (automatic)"/>
    <n v="81.349999999999994"/>
    <n v="5398.6"/>
    <n v="2"/>
    <n v="0"/>
    <s v="No"/>
    <n v="0"/>
    <n v="1"/>
  </r>
  <r>
    <n v="906"/>
    <x v="905"/>
    <s v="Male"/>
    <n v="1"/>
    <s v="No"/>
    <s v="No"/>
    <n v="9"/>
    <x v="1"/>
    <s v="Yes"/>
    <x v="1"/>
    <x v="0"/>
    <s v="No"/>
    <s v="Yes"/>
    <s v="No"/>
    <s v="Yes"/>
    <s v="Yes"/>
    <s v="Month-to-month"/>
    <s v="Yes"/>
    <s v="Electronic check"/>
    <n v="100.5"/>
    <n v="918.6"/>
    <n v="0"/>
    <n v="0"/>
    <s v="Yes"/>
    <n v="1"/>
    <s v=""/>
  </r>
  <r>
    <n v="907"/>
    <x v="906"/>
    <s v="Male"/>
    <n v="0"/>
    <s v="No"/>
    <s v="No"/>
    <n v="4"/>
    <x v="1"/>
    <s v="No"/>
    <x v="0"/>
    <x v="0"/>
    <s v="No"/>
    <s v="No"/>
    <s v="No"/>
    <s v="Yes"/>
    <s v="No"/>
    <s v="Month-to-month"/>
    <s v="Yes"/>
    <s v="Electronic check"/>
    <n v="56.4"/>
    <n v="234.85"/>
    <n v="5"/>
    <n v="0"/>
    <s v="No"/>
    <n v="0"/>
    <n v="1"/>
  </r>
  <r>
    <n v="908"/>
    <x v="907"/>
    <s v="Male"/>
    <n v="0"/>
    <s v="No"/>
    <s v="No"/>
    <n v="19"/>
    <x v="1"/>
    <s v="No"/>
    <x v="0"/>
    <x v="0"/>
    <s v="Yes"/>
    <s v="No"/>
    <s v="Yes"/>
    <s v="No"/>
    <s v="Yes"/>
    <s v="One year"/>
    <s v="Yes"/>
    <s v="Bank transfer (automatic)"/>
    <n v="65.349999999999994"/>
    <n v="1231.8499999999999"/>
    <n v="3"/>
    <n v="0"/>
    <s v="No"/>
    <n v="0"/>
    <n v="1"/>
  </r>
  <r>
    <n v="909"/>
    <x v="908"/>
    <s v="Female"/>
    <n v="0"/>
    <s v="No"/>
    <s v="Yes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n v="0"/>
    <n v="0"/>
    <s v="No"/>
    <n v="0"/>
    <n v="1"/>
  </r>
  <r>
    <n v="910"/>
    <x v="909"/>
    <s v="Female"/>
    <n v="0"/>
    <s v="No"/>
    <s v="No"/>
    <n v="71"/>
    <x v="1"/>
    <s v="Yes"/>
    <x v="1"/>
    <x v="0"/>
    <s v="Yes"/>
    <s v="Yes"/>
    <s v="Yes"/>
    <s v="Yes"/>
    <s v="Yes"/>
    <s v="Two year"/>
    <s v="Yes"/>
    <s v="Electronic check"/>
    <n v="111.25"/>
    <n v="7984.15"/>
    <n v="0"/>
    <n v="0"/>
    <s v="No"/>
    <n v="0"/>
    <n v="1"/>
  </r>
  <r>
    <n v="911"/>
    <x v="910"/>
    <s v="Male"/>
    <n v="1"/>
    <s v="No"/>
    <s v="No"/>
    <n v="10"/>
    <x v="1"/>
    <s v="No"/>
    <x v="1"/>
    <x v="0"/>
    <s v="Yes"/>
    <s v="No"/>
    <s v="No"/>
    <s v="No"/>
    <s v="No"/>
    <s v="Month-to-month"/>
    <s v="Yes"/>
    <s v="Electronic check"/>
    <n v="72.849999999999994"/>
    <n v="688.65"/>
    <n v="0"/>
    <n v="0"/>
    <s v="Yes"/>
    <n v="1"/>
    <s v=""/>
  </r>
  <r>
    <n v="912"/>
    <x v="911"/>
    <s v="Female"/>
    <n v="1"/>
    <s v="No"/>
    <s v="No"/>
    <n v="15"/>
    <x v="1"/>
    <s v="Yes"/>
    <x v="1"/>
    <x v="0"/>
    <s v="Yes"/>
    <s v="No"/>
    <s v="No"/>
    <s v="Yes"/>
    <s v="No"/>
    <s v="Month-to-month"/>
    <s v="No"/>
    <s v="Credit card (automatic)"/>
    <n v="89"/>
    <n v="1288.3"/>
    <n v="0"/>
    <n v="0"/>
    <s v="No"/>
    <n v="0"/>
    <n v="1"/>
  </r>
  <r>
    <n v="913"/>
    <x v="912"/>
    <s v="Male"/>
    <n v="0"/>
    <s v="Yes"/>
    <s v="Yes"/>
    <n v="72"/>
    <x v="1"/>
    <s v="Yes"/>
    <x v="1"/>
    <x v="1"/>
    <s v="No"/>
    <s v="Yes"/>
    <s v="No"/>
    <s v="Yes"/>
    <s v="Yes"/>
    <s v="One year"/>
    <s v="Yes"/>
    <s v="Bank transfer (automatic)"/>
    <n v="106.1"/>
    <n v="7848.5"/>
    <n v="0"/>
    <n v="0"/>
    <s v="No"/>
    <n v="0"/>
    <n v="1"/>
  </r>
  <r>
    <n v="914"/>
    <x v="913"/>
    <s v="Male"/>
    <n v="0"/>
    <s v="No"/>
    <s v="No"/>
    <n v="12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n v="0"/>
    <n v="0"/>
    <s v="No"/>
    <n v="0"/>
    <n v="1"/>
  </r>
  <r>
    <n v="915"/>
    <x v="914"/>
    <s v="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n v="0"/>
    <n v="0"/>
    <s v="No"/>
    <n v="0"/>
    <n v="1"/>
  </r>
  <r>
    <n v="916"/>
    <x v="915"/>
    <s v="Male"/>
    <n v="1"/>
    <s v="Yes"/>
    <s v="No"/>
    <n v="1"/>
    <x v="1"/>
    <s v="Yes"/>
    <x v="1"/>
    <x v="0"/>
    <s v="No"/>
    <s v="No"/>
    <s v="No"/>
    <s v="No"/>
    <s v="No"/>
    <s v="Month-to-month"/>
    <s v="Yes"/>
    <s v="Electronic check"/>
    <n v="73.55"/>
    <n v="73.55"/>
    <n v="0"/>
    <n v="0"/>
    <s v="Yes"/>
    <n v="1"/>
    <s v=""/>
  </r>
  <r>
    <n v="917"/>
    <x v="916"/>
    <s v="Female"/>
    <n v="1"/>
    <s v="No"/>
    <s v="No"/>
    <n v="23"/>
    <x v="1"/>
    <s v="No"/>
    <x v="1"/>
    <x v="1"/>
    <s v="No"/>
    <s v="No"/>
    <s v="No"/>
    <s v="No"/>
    <s v="No"/>
    <s v="Month-to-month"/>
    <s v="Yes"/>
    <s v="Bank transfer (automatic)"/>
    <n v="75.400000000000006"/>
    <n v="1643.55"/>
    <n v="0"/>
    <n v="0"/>
    <s v="No"/>
    <n v="0"/>
    <n v="1"/>
  </r>
  <r>
    <n v="918"/>
    <x v="917"/>
    <s v="Male"/>
    <n v="0"/>
    <s v="No"/>
    <s v="No"/>
    <n v="72"/>
    <x v="0"/>
    <s v="No phone service"/>
    <x v="0"/>
    <x v="1"/>
    <s v="Yes"/>
    <s v="Yes"/>
    <s v="Yes"/>
    <s v="Yes"/>
    <s v="Yes"/>
    <s v="Two year"/>
    <s v="Yes"/>
    <s v="Bank transfer (automatic)"/>
    <n v="65.55"/>
    <n v="4807.45"/>
    <n v="0"/>
    <n v="0"/>
    <s v="No"/>
    <n v="0"/>
    <n v="1"/>
  </r>
  <r>
    <n v="919"/>
    <x v="918"/>
    <s v="Female"/>
    <n v="0"/>
    <s v="No"/>
    <s v="No"/>
    <n v="26"/>
    <x v="1"/>
    <s v="Yes"/>
    <x v="1"/>
    <x v="0"/>
    <s v="No"/>
    <s v="Yes"/>
    <s v="No"/>
    <s v="No"/>
    <s v="No"/>
    <s v="Month-to-month"/>
    <s v="Yes"/>
    <s v="Electronic check"/>
    <n v="80.7"/>
    <n v="2193"/>
    <n v="0"/>
    <n v="0"/>
    <s v="No"/>
    <n v="0"/>
    <n v="1"/>
  </r>
  <r>
    <n v="920"/>
    <x v="919"/>
    <s v="Female"/>
    <n v="0"/>
    <s v="No"/>
    <s v="No"/>
    <n v="21"/>
    <x v="1"/>
    <s v="No"/>
    <x v="1"/>
    <x v="0"/>
    <s v="Yes"/>
    <s v="Yes"/>
    <s v="Yes"/>
    <s v="Yes"/>
    <s v="Yes"/>
    <s v="One year"/>
    <s v="Yes"/>
    <s v="Mailed check"/>
    <n v="104.55"/>
    <n v="2239.4"/>
    <n v="0"/>
    <n v="0"/>
    <s v="No"/>
    <n v="0"/>
    <n v="1"/>
  </r>
  <r>
    <n v="921"/>
    <x v="920"/>
    <s v="Male"/>
    <n v="0"/>
    <s v="Yes"/>
    <s v="No"/>
    <n v="60"/>
    <x v="1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n v="0"/>
    <n v="0"/>
    <s v="No"/>
    <n v="0"/>
    <n v="1"/>
  </r>
  <r>
    <n v="922"/>
    <x v="921"/>
    <s v="Male"/>
    <n v="0"/>
    <s v="No"/>
    <s v="No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n v="2"/>
    <n v="0"/>
    <s v="No"/>
    <n v="0"/>
    <n v="1"/>
  </r>
  <r>
    <n v="923"/>
    <x v="922"/>
    <s v="Male"/>
    <n v="0"/>
    <s v="Yes"/>
    <s v="No"/>
    <n v="16"/>
    <x v="1"/>
    <s v="Yes"/>
    <x v="1"/>
    <x v="0"/>
    <s v="No"/>
    <s v="No"/>
    <s v="No"/>
    <s v="No"/>
    <s v="No"/>
    <s v="Month-to-month"/>
    <s v="Yes"/>
    <s v="Electronic check"/>
    <n v="75.400000000000006"/>
    <n v="1189.4000000000001"/>
    <n v="0"/>
    <n v="0"/>
    <s v="No"/>
    <n v="0"/>
    <n v="1"/>
  </r>
  <r>
    <n v="924"/>
    <x v="923"/>
    <s v="Female"/>
    <n v="0"/>
    <s v="Yes"/>
    <s v="No"/>
    <n v="63"/>
    <x v="1"/>
    <s v="Yes"/>
    <x v="0"/>
    <x v="1"/>
    <s v="Yes"/>
    <s v="No"/>
    <s v="No"/>
    <s v="Yes"/>
    <s v="Yes"/>
    <s v="One year"/>
    <s v="Yes"/>
    <s v="Credit card (automatic)"/>
    <n v="79.7"/>
    <n v="4786.1499999999996"/>
    <n v="3"/>
    <n v="0"/>
    <s v="No"/>
    <n v="0"/>
    <n v="1"/>
  </r>
  <r>
    <n v="925"/>
    <x v="924"/>
    <s v="Female"/>
    <n v="1"/>
    <s v="No"/>
    <s v="No"/>
    <n v="22"/>
    <x v="1"/>
    <s v="No"/>
    <x v="1"/>
    <x v="1"/>
    <s v="Yes"/>
    <s v="No"/>
    <s v="No"/>
    <s v="No"/>
    <s v="No"/>
    <s v="Month-to-month"/>
    <s v="No"/>
    <s v="Electronic check"/>
    <n v="81.7"/>
    <n v="1820.9"/>
    <n v="3"/>
    <n v="0"/>
    <s v="No"/>
    <n v="0"/>
    <n v="1"/>
  </r>
  <r>
    <n v="926"/>
    <x v="925"/>
    <s v="Female"/>
    <n v="0"/>
    <s v="Yes"/>
    <s v="Yes"/>
    <n v="32"/>
    <x v="1"/>
    <s v="No"/>
    <x v="0"/>
    <x v="1"/>
    <s v="Yes"/>
    <s v="Yes"/>
    <s v="Yes"/>
    <s v="No"/>
    <s v="Yes"/>
    <s v="Month-to-month"/>
    <s v="No"/>
    <s v="Bank transfer (automatic)"/>
    <n v="76.3"/>
    <n v="2404.15"/>
    <n v="0"/>
    <n v="0"/>
    <s v="No"/>
    <n v="0"/>
    <n v="1"/>
  </r>
  <r>
    <n v="927"/>
    <x v="926"/>
    <s v="Female"/>
    <n v="1"/>
    <s v="No"/>
    <s v="No"/>
    <n v="3"/>
    <x v="1"/>
    <s v="Yes"/>
    <x v="1"/>
    <x v="0"/>
    <s v="Yes"/>
    <s v="No"/>
    <s v="No"/>
    <s v="No"/>
    <s v="No"/>
    <s v="Month-to-month"/>
    <s v="Yes"/>
    <s v="Electronic check"/>
    <n v="79.400000000000006"/>
    <n v="205.05"/>
    <n v="0"/>
    <n v="0"/>
    <s v="Yes"/>
    <n v="1"/>
    <s v=""/>
  </r>
  <r>
    <n v="928"/>
    <x v="927"/>
    <s v="Female"/>
    <n v="0"/>
    <s v="No"/>
    <s v="No"/>
    <n v="13"/>
    <x v="1"/>
    <s v="No"/>
    <x v="1"/>
    <x v="0"/>
    <s v="Yes"/>
    <s v="Yes"/>
    <s v="No"/>
    <s v="No"/>
    <s v="No"/>
    <s v="Month-to-month"/>
    <s v="Yes"/>
    <s v="Electronic check"/>
    <n v="81.150000000000006"/>
    <n v="952.3"/>
    <n v="2"/>
    <n v="1"/>
    <s v="Yes"/>
    <n v="1"/>
    <s v=""/>
  </r>
  <r>
    <n v="929"/>
    <x v="928"/>
    <s v="Female"/>
    <n v="0"/>
    <s v="Yes"/>
    <s v="Yes"/>
    <n v="68"/>
    <x v="1"/>
    <s v="Yes"/>
    <x v="1"/>
    <x v="0"/>
    <s v="Yes"/>
    <s v="No"/>
    <s v="Yes"/>
    <s v="Yes"/>
    <s v="Yes"/>
    <s v="Two year"/>
    <s v="Yes"/>
    <s v="Credit card (automatic)"/>
    <n v="103.75"/>
    <n v="7039.45"/>
    <n v="0"/>
    <n v="0"/>
    <s v="No"/>
    <n v="0"/>
    <n v="1"/>
  </r>
  <r>
    <n v="930"/>
    <x v="929"/>
    <s v="Female"/>
    <n v="0"/>
    <s v="Yes"/>
    <s v="Yes"/>
    <n v="30"/>
    <x v="1"/>
    <s v="No"/>
    <x v="1"/>
    <x v="0"/>
    <s v="No"/>
    <s v="Yes"/>
    <s v="No"/>
    <s v="No"/>
    <s v="Yes"/>
    <s v="One year"/>
    <s v="No"/>
    <s v="Electronic check"/>
    <n v="86.45"/>
    <n v="2538.0500000000002"/>
    <n v="0"/>
    <n v="0"/>
    <s v="No"/>
    <n v="0"/>
    <n v="1"/>
  </r>
  <r>
    <n v="931"/>
    <x v="930"/>
    <s v="Female"/>
    <n v="0"/>
    <s v="No"/>
    <s v="No"/>
    <n v="16"/>
    <x v="1"/>
    <s v="No"/>
    <x v="1"/>
    <x v="0"/>
    <s v="Yes"/>
    <s v="No"/>
    <s v="No"/>
    <s v="No"/>
    <s v="No"/>
    <s v="Month-to-month"/>
    <s v="No"/>
    <s v="Bank transfer (automatic)"/>
    <n v="75.099999999999994"/>
    <n v="1212.8499999999999"/>
    <n v="0"/>
    <n v="0"/>
    <s v="No"/>
    <n v="0"/>
    <n v="1"/>
  </r>
  <r>
    <n v="932"/>
    <x v="931"/>
    <s v="Male"/>
    <n v="0"/>
    <s v="No"/>
    <s v="No"/>
    <n v="33"/>
    <x v="1"/>
    <s v="No"/>
    <x v="1"/>
    <x v="0"/>
    <s v="Yes"/>
    <s v="No"/>
    <s v="Yes"/>
    <s v="No"/>
    <s v="No"/>
    <s v="Two year"/>
    <s v="No"/>
    <s v="Bank transfer (automatic)"/>
    <n v="80.599999999999994"/>
    <n v="2651.1"/>
    <n v="0"/>
    <n v="0"/>
    <s v="No"/>
    <n v="0"/>
    <n v="1"/>
  </r>
  <r>
    <n v="933"/>
    <x v="932"/>
    <s v="Male"/>
    <n v="0"/>
    <s v="Yes"/>
    <s v="No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n v="0"/>
    <n v="0"/>
    <s v="No"/>
    <n v="0"/>
    <n v="1"/>
  </r>
  <r>
    <n v="934"/>
    <x v="933"/>
    <s v="Female"/>
    <n v="1"/>
    <s v="No"/>
    <s v="No"/>
    <n v="4"/>
    <x v="1"/>
    <s v="Yes"/>
    <x v="1"/>
    <x v="0"/>
    <s v="No"/>
    <s v="No"/>
    <s v="No"/>
    <s v="No"/>
    <s v="Yes"/>
    <s v="Month-to-month"/>
    <s v="Yes"/>
    <s v="Electronic check"/>
    <n v="84.6"/>
    <n v="360.1"/>
    <n v="0"/>
    <n v="0"/>
    <s v="Yes"/>
    <n v="1"/>
    <s v=""/>
  </r>
  <r>
    <n v="935"/>
    <x v="934"/>
    <s v="Female"/>
    <n v="0"/>
    <s v="No"/>
    <s v="No"/>
    <n v="12"/>
    <x v="0"/>
    <s v="No phone service"/>
    <x v="0"/>
    <x v="1"/>
    <s v="No"/>
    <s v="No"/>
    <s v="Yes"/>
    <s v="No"/>
    <s v="No"/>
    <s v="One year"/>
    <s v="Yes"/>
    <s v="Mailed check"/>
    <n v="33.6"/>
    <n v="435.45"/>
    <n v="0"/>
    <n v="0"/>
    <s v="No"/>
    <n v="0"/>
    <n v="1"/>
  </r>
  <r>
    <n v="936"/>
    <x v="935"/>
    <s v="Female"/>
    <n v="1"/>
    <s v="Yes"/>
    <s v="No"/>
    <n v="4"/>
    <x v="1"/>
    <s v="Yes"/>
    <x v="1"/>
    <x v="0"/>
    <s v="No"/>
    <s v="No"/>
    <s v="No"/>
    <s v="Yes"/>
    <s v="No"/>
    <s v="Month-to-month"/>
    <s v="Yes"/>
    <s v="Electronic check"/>
    <n v="83.25"/>
    <n v="308.05"/>
    <n v="0"/>
    <n v="0"/>
    <s v="No"/>
    <n v="0"/>
    <n v="1"/>
  </r>
  <r>
    <n v="937"/>
    <x v="936"/>
    <s v="Female"/>
    <n v="0"/>
    <s v="Yes"/>
    <s v="Yes"/>
    <n v="0"/>
    <x v="1"/>
    <s v="No"/>
    <x v="0"/>
    <x v="1"/>
    <s v="Yes"/>
    <s v="Yes"/>
    <s v="No"/>
    <s v="Yes"/>
    <s v="Yes"/>
    <s v="Two year"/>
    <s v="No"/>
    <s v="Mailed check"/>
    <n v="80.849999999999994"/>
    <s v=" "/>
    <n v="0"/>
    <n v="0"/>
    <s v="No"/>
    <n v="0"/>
    <n v="1"/>
  </r>
  <r>
    <n v="938"/>
    <x v="937"/>
    <s v="Female"/>
    <n v="0"/>
    <s v="No"/>
    <s v="No"/>
    <n v="6"/>
    <x v="1"/>
    <s v="Yes"/>
    <x v="1"/>
    <x v="1"/>
    <s v="No"/>
    <s v="No"/>
    <s v="No"/>
    <s v="No"/>
    <s v="No"/>
    <s v="Month-to-month"/>
    <s v="Yes"/>
    <s v="Electronic check"/>
    <n v="79.05"/>
    <n v="434.5"/>
    <n v="0"/>
    <n v="0"/>
    <s v="Yes"/>
    <n v="1"/>
    <s v=""/>
  </r>
  <r>
    <n v="939"/>
    <x v="938"/>
    <s v="Female"/>
    <n v="0"/>
    <s v="Yes"/>
    <s v="No"/>
    <n v="65"/>
    <x v="1"/>
    <s v="Yes"/>
    <x v="1"/>
    <x v="0"/>
    <s v="Yes"/>
    <s v="Yes"/>
    <s v="Yes"/>
    <s v="Yes"/>
    <s v="Yes"/>
    <s v="One year"/>
    <s v="Yes"/>
    <s v="Credit card (automatic)"/>
    <n v="108.05"/>
    <n v="7118.9"/>
    <n v="0"/>
    <n v="0"/>
    <s v="No"/>
    <n v="0"/>
    <n v="1"/>
  </r>
  <r>
    <n v="940"/>
    <x v="939"/>
    <s v="Female"/>
    <n v="0"/>
    <s v="No"/>
    <s v="No"/>
    <n v="1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n v="0"/>
    <n v="0"/>
    <s v="No"/>
    <n v="0"/>
    <n v="1"/>
  </r>
  <r>
    <n v="941"/>
    <x v="940"/>
    <s v="Female"/>
    <n v="0"/>
    <s v="No"/>
    <s v="Yes"/>
    <n v="24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n v="0"/>
    <n v="0"/>
    <s v="No"/>
    <n v="0"/>
    <n v="1"/>
  </r>
  <r>
    <n v="942"/>
    <x v="941"/>
    <s v="Female"/>
    <n v="0"/>
    <s v="No"/>
    <s v="Yes"/>
    <n v="13"/>
    <x v="0"/>
    <s v="No phone service"/>
    <x v="0"/>
    <x v="0"/>
    <s v="Yes"/>
    <s v="No"/>
    <s v="No"/>
    <s v="No"/>
    <s v="No"/>
    <s v="Month-to-month"/>
    <s v="No"/>
    <s v="Electronic check"/>
    <n v="30.15"/>
    <n v="382.2"/>
    <n v="0"/>
    <n v="0"/>
    <s v="No"/>
    <n v="0"/>
    <n v="1"/>
  </r>
  <r>
    <n v="943"/>
    <x v="942"/>
    <s v="Male"/>
    <n v="0"/>
    <s v="No"/>
    <s v="No"/>
    <n v="24"/>
    <x v="1"/>
    <s v="No"/>
    <x v="1"/>
    <x v="0"/>
    <s v="No"/>
    <s v="No"/>
    <s v="No"/>
    <s v="No"/>
    <s v="Yes"/>
    <s v="Month-to-month"/>
    <s v="Yes"/>
    <s v="Credit card (automatic)"/>
    <n v="79.849999999999994"/>
    <n v="2001"/>
    <n v="0"/>
    <n v="0"/>
    <s v="No"/>
    <n v="0"/>
    <n v="1"/>
  </r>
  <r>
    <n v="944"/>
    <x v="943"/>
    <s v="Female"/>
    <n v="0"/>
    <s v="Yes"/>
    <s v="No"/>
    <n v="72"/>
    <x v="0"/>
    <s v="No phone service"/>
    <x v="0"/>
    <x v="1"/>
    <s v="Yes"/>
    <s v="Yes"/>
    <s v="Yes"/>
    <s v="Yes"/>
    <s v="Yes"/>
    <s v="Two year"/>
    <s v="No"/>
    <s v="Bank transfer (automatic)"/>
    <n v="65.5"/>
    <n v="4919.7"/>
    <n v="0"/>
    <n v="0"/>
    <s v="No"/>
    <n v="0"/>
    <n v="1"/>
  </r>
  <r>
    <n v="945"/>
    <x v="944"/>
    <s v="Female"/>
    <n v="0"/>
    <s v="Yes"/>
    <s v="Yes"/>
    <n v="54"/>
    <x v="1"/>
    <s v="Yes"/>
    <x v="1"/>
    <x v="1"/>
    <s v="Yes"/>
    <s v="No"/>
    <s v="No"/>
    <s v="Yes"/>
    <s v="Yes"/>
    <s v="Month-to-month"/>
    <s v="Yes"/>
    <s v="Bank transfer (automatic)"/>
    <n v="104.1"/>
    <n v="5645.8"/>
    <n v="0"/>
    <n v="0"/>
    <s v="No"/>
    <n v="0"/>
    <n v="1"/>
  </r>
  <r>
    <n v="946"/>
    <x v="945"/>
    <s v="Female"/>
    <n v="0"/>
    <s v="No"/>
    <s v="No"/>
    <n v="3"/>
    <x v="1"/>
    <s v="Yes"/>
    <x v="1"/>
    <x v="0"/>
    <s v="No"/>
    <s v="No"/>
    <s v="No"/>
    <s v="No"/>
    <s v="No"/>
    <s v="Month-to-month"/>
    <s v="No"/>
    <s v="Bank transfer (automatic)"/>
    <n v="74.400000000000006"/>
    <n v="215.8"/>
    <n v="0"/>
    <n v="0"/>
    <s v="Yes"/>
    <n v="1"/>
    <s v=""/>
  </r>
  <r>
    <n v="947"/>
    <x v="946"/>
    <s v="Male"/>
    <n v="0"/>
    <s v="Yes"/>
    <s v="Yes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n v="0"/>
    <n v="0"/>
    <s v="No"/>
    <n v="0"/>
    <n v="1"/>
  </r>
  <r>
    <n v="948"/>
    <x v="947"/>
    <s v="Female"/>
    <n v="1"/>
    <s v="Yes"/>
    <s v="Yes"/>
    <n v="32"/>
    <x v="1"/>
    <s v="Yes"/>
    <x v="1"/>
    <x v="0"/>
    <s v="No"/>
    <s v="Yes"/>
    <s v="No"/>
    <s v="Yes"/>
    <s v="No"/>
    <s v="Month-to-month"/>
    <s v="Yes"/>
    <s v="Mailed check"/>
    <n v="91.35"/>
    <n v="2896.55"/>
    <n v="0"/>
    <n v="0"/>
    <s v="No"/>
    <n v="0"/>
    <n v="1"/>
  </r>
  <r>
    <n v="949"/>
    <x v="948"/>
    <s v="Male"/>
    <n v="1"/>
    <s v="No"/>
    <s v="No"/>
    <n v="35"/>
    <x v="1"/>
    <s v="Yes"/>
    <x v="1"/>
    <x v="0"/>
    <s v="No"/>
    <s v="Yes"/>
    <s v="No"/>
    <s v="Yes"/>
    <s v="Yes"/>
    <s v="Month-to-month"/>
    <s v="Yes"/>
    <s v="Electronic check"/>
    <n v="99.05"/>
    <n v="3395.8"/>
    <n v="0"/>
    <n v="1"/>
    <s v="Yes"/>
    <n v="1"/>
    <s v=""/>
  </r>
  <r>
    <n v="950"/>
    <x v="949"/>
    <s v="Male"/>
    <n v="0"/>
    <s v="Yes"/>
    <s v="Yes"/>
    <n v="35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n v="5"/>
    <n v="0"/>
    <s v="No"/>
    <n v="0"/>
    <n v="1"/>
  </r>
  <r>
    <n v="951"/>
    <x v="950"/>
    <s v="Male"/>
    <n v="1"/>
    <s v="No"/>
    <s v="No"/>
    <n v="2"/>
    <x v="1"/>
    <s v="No"/>
    <x v="0"/>
    <x v="0"/>
    <s v="No"/>
    <s v="No"/>
    <s v="No"/>
    <s v="No"/>
    <s v="No"/>
    <s v="Month-to-month"/>
    <s v="No"/>
    <s v="Mailed check"/>
    <n v="44.95"/>
    <n v="85.15"/>
    <n v="0"/>
    <n v="0"/>
    <s v="Yes"/>
    <n v="1"/>
    <s v=""/>
  </r>
  <r>
    <n v="952"/>
    <x v="951"/>
    <s v="Female"/>
    <n v="0"/>
    <s v="No"/>
    <s v="No"/>
    <n v="8"/>
    <x v="1"/>
    <s v="No"/>
    <x v="1"/>
    <x v="0"/>
    <s v="Yes"/>
    <s v="No"/>
    <s v="No"/>
    <s v="No"/>
    <s v="No"/>
    <s v="Month-to-month"/>
    <s v="No"/>
    <s v="Electronic check"/>
    <n v="75.599999999999994"/>
    <n v="535.54999999999995"/>
    <n v="0"/>
    <n v="0"/>
    <s v="No"/>
    <n v="0"/>
    <n v="1"/>
  </r>
  <r>
    <n v="953"/>
    <x v="952"/>
    <s v="Male"/>
    <n v="0"/>
    <s v="No"/>
    <s v="No"/>
    <n v="22"/>
    <x v="1"/>
    <s v="No"/>
    <x v="0"/>
    <x v="1"/>
    <s v="No"/>
    <s v="No"/>
    <s v="Yes"/>
    <s v="No"/>
    <s v="No"/>
    <s v="Month-to-month"/>
    <s v="No"/>
    <s v="Mailed check"/>
    <n v="55.1"/>
    <n v="1253.1500000000001"/>
    <n v="0"/>
    <n v="0"/>
    <s v="No"/>
    <n v="0"/>
    <n v="1"/>
  </r>
  <r>
    <n v="954"/>
    <x v="953"/>
    <s v="Female"/>
    <n v="0"/>
    <s v="No"/>
    <s v="No"/>
    <n v="15"/>
    <x v="1"/>
    <s v="No"/>
    <x v="0"/>
    <x v="1"/>
    <s v="No"/>
    <s v="Yes"/>
    <s v="Yes"/>
    <s v="No"/>
    <s v="No"/>
    <s v="Month-to-month"/>
    <s v="No"/>
    <s v="Electronic check"/>
    <n v="58.95"/>
    <n v="955.15"/>
    <n v="0"/>
    <n v="0"/>
    <s v="No"/>
    <n v="0"/>
    <n v="1"/>
  </r>
  <r>
    <n v="955"/>
    <x v="954"/>
    <s v="Male"/>
    <n v="0"/>
    <s v="No"/>
    <s v="No"/>
    <n v="22"/>
    <x v="1"/>
    <s v="Yes"/>
    <x v="1"/>
    <x v="0"/>
    <s v="No"/>
    <s v="No"/>
    <s v="No"/>
    <s v="Yes"/>
    <s v="Yes"/>
    <s v="Month-to-month"/>
    <s v="Yes"/>
    <s v="Electronic check"/>
    <n v="95.1"/>
    <n v="2162.6"/>
    <n v="0"/>
    <n v="0"/>
    <s v="No"/>
    <n v="0"/>
    <n v="1"/>
  </r>
  <r>
    <n v="956"/>
    <x v="955"/>
    <s v="Male"/>
    <n v="0"/>
    <s v="Yes"/>
    <s v="No"/>
    <n v="1"/>
    <x v="1"/>
    <s v="No"/>
    <x v="0"/>
    <x v="0"/>
    <s v="No"/>
    <s v="No"/>
    <s v="No"/>
    <s v="No"/>
    <s v="No"/>
    <s v="Month-to-month"/>
    <s v="No"/>
    <s v="Credit card (automatic)"/>
    <n v="44.7"/>
    <n v="44.7"/>
    <n v="0"/>
    <n v="0"/>
    <s v="Yes"/>
    <n v="1"/>
    <s v=""/>
  </r>
  <r>
    <n v="957"/>
    <x v="956"/>
    <s v="Female"/>
    <n v="0"/>
    <s v="Yes"/>
    <s v="Yes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n v="0"/>
    <n v="0"/>
    <s v="No"/>
    <n v="0"/>
    <n v="1"/>
  </r>
  <r>
    <n v="958"/>
    <x v="957"/>
    <s v="Male"/>
    <n v="0"/>
    <s v="No"/>
    <s v="No"/>
    <n v="4"/>
    <x v="1"/>
    <s v="No"/>
    <x v="0"/>
    <x v="1"/>
    <s v="No"/>
    <s v="Yes"/>
    <s v="No"/>
    <s v="No"/>
    <s v="No"/>
    <s v="Month-to-month"/>
    <s v="No"/>
    <s v="Electronic check"/>
    <n v="56.75"/>
    <n v="245.15"/>
    <n v="0"/>
    <n v="0"/>
    <s v="No"/>
    <n v="0"/>
    <n v="1"/>
  </r>
  <r>
    <n v="959"/>
    <x v="958"/>
    <s v="Male"/>
    <n v="0"/>
    <s v="No"/>
    <s v="No"/>
    <n v="25"/>
    <x v="1"/>
    <s v="Yes"/>
    <x v="0"/>
    <x v="1"/>
    <s v="Yes"/>
    <s v="Yes"/>
    <s v="Yes"/>
    <s v="No"/>
    <s v="Yes"/>
    <s v="Month-to-month"/>
    <s v="No"/>
    <s v="Bank transfer (automatic)"/>
    <n v="81.75"/>
    <n v="2028.8"/>
    <n v="0"/>
    <n v="0"/>
    <s v="No"/>
    <n v="0"/>
    <n v="1"/>
  </r>
  <r>
    <n v="960"/>
    <x v="959"/>
    <s v="Female"/>
    <n v="0"/>
    <s v="Yes"/>
    <s v="Yes"/>
    <n v="32"/>
    <x v="1"/>
    <s v="No"/>
    <x v="1"/>
    <x v="0"/>
    <s v="Yes"/>
    <s v="No"/>
    <s v="No"/>
    <s v="Yes"/>
    <s v="No"/>
    <s v="Month-to-month"/>
    <s v="Yes"/>
    <s v="Electronic check"/>
    <n v="86.1"/>
    <n v="2723.75"/>
    <n v="0"/>
    <n v="0"/>
    <s v="No"/>
    <n v="0"/>
    <n v="1"/>
  </r>
  <r>
    <n v="961"/>
    <x v="960"/>
    <s v="Male"/>
    <n v="1"/>
    <s v="Yes"/>
    <s v="No"/>
    <n v="7"/>
    <x v="0"/>
    <s v="No phone service"/>
    <x v="0"/>
    <x v="1"/>
    <s v="No"/>
    <s v="No"/>
    <s v="No"/>
    <s v="No"/>
    <s v="No"/>
    <s v="Month-to-month"/>
    <s v="No"/>
    <s v="Bank transfer (automatic)"/>
    <n v="29.8"/>
    <n v="220.45"/>
    <n v="0"/>
    <n v="0"/>
    <s v="No"/>
    <n v="0"/>
    <n v="1"/>
  </r>
  <r>
    <n v="962"/>
    <x v="961"/>
    <s v="Male"/>
    <n v="0"/>
    <s v="No"/>
    <s v="No"/>
    <n v="17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5"/>
    <n v="365.8"/>
    <n v="0"/>
    <n v="0"/>
    <s v="No"/>
    <n v="0"/>
    <n v="1"/>
  </r>
  <r>
    <n v="963"/>
    <x v="962"/>
    <s v="Male"/>
    <n v="1"/>
    <s v="Yes"/>
    <s v="No"/>
    <n v="8"/>
    <x v="1"/>
    <s v="No"/>
    <x v="0"/>
    <x v="1"/>
    <s v="No"/>
    <s v="No"/>
    <s v="No"/>
    <s v="Yes"/>
    <s v="No"/>
    <s v="Month-to-month"/>
    <s v="No"/>
    <s v="Bank transfer (automatic)"/>
    <n v="60.9"/>
    <n v="551.95000000000005"/>
    <n v="0"/>
    <n v="0"/>
    <s v="No"/>
    <n v="0"/>
    <n v="1"/>
  </r>
  <r>
    <n v="964"/>
    <x v="963"/>
    <s v="Female"/>
    <n v="1"/>
    <s v="No"/>
    <s v="No"/>
    <n v="56"/>
    <x v="1"/>
    <s v="Yes"/>
    <x v="0"/>
    <x v="1"/>
    <s v="No"/>
    <s v="Yes"/>
    <s v="Yes"/>
    <s v="No"/>
    <s v="Yes"/>
    <s v="Two year"/>
    <s v="No"/>
    <s v="Bank transfer (automatic)"/>
    <n v="73.25"/>
    <n v="4054.2"/>
    <n v="1"/>
    <n v="0"/>
    <s v="No"/>
    <n v="0"/>
    <n v="1"/>
  </r>
  <r>
    <n v="965"/>
    <x v="964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5.7"/>
    <n v="45.7"/>
    <n v="0"/>
    <n v="0"/>
    <s v="Yes"/>
    <n v="1"/>
    <s v=""/>
  </r>
  <r>
    <n v="966"/>
    <x v="965"/>
    <s v="Male"/>
    <n v="1"/>
    <s v="No"/>
    <s v="No"/>
    <n v="8"/>
    <x v="1"/>
    <s v="No"/>
    <x v="1"/>
    <x v="1"/>
    <s v="No"/>
    <s v="No"/>
    <s v="Yes"/>
    <s v="Yes"/>
    <s v="Yes"/>
    <s v="Month-to-month"/>
    <s v="No"/>
    <s v="Credit card (automatic)"/>
    <n v="100.3"/>
    <n v="832.35"/>
    <n v="0"/>
    <n v="1"/>
    <s v="Yes"/>
    <n v="1"/>
    <s v=""/>
  </r>
  <r>
    <n v="967"/>
    <x v="966"/>
    <s v="Male"/>
    <n v="0"/>
    <s v="No"/>
    <s v="No"/>
    <n v="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n v="0"/>
    <n v="0"/>
    <s v="Yes"/>
    <n v="1"/>
    <s v=""/>
  </r>
  <r>
    <n v="968"/>
    <x v="967"/>
    <s v="Male"/>
    <n v="0"/>
    <s v="No"/>
    <s v="Yes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n v="5"/>
    <n v="0"/>
    <s v="No"/>
    <n v="0"/>
    <n v="1"/>
  </r>
  <r>
    <n v="969"/>
    <x v="968"/>
    <s v="Female"/>
    <n v="0"/>
    <s v="No"/>
    <s v="No"/>
    <n v="71"/>
    <x v="1"/>
    <s v="No"/>
    <x v="0"/>
    <x v="1"/>
    <s v="Yes"/>
    <s v="Yes"/>
    <s v="Yes"/>
    <s v="Yes"/>
    <s v="No"/>
    <s v="Two year"/>
    <s v="No"/>
    <s v="Credit card (automatic)"/>
    <n v="77.349999999999994"/>
    <n v="5550.1"/>
    <n v="0"/>
    <n v="0"/>
    <s v="No"/>
    <n v="0"/>
    <n v="1"/>
  </r>
  <r>
    <n v="970"/>
    <x v="969"/>
    <s v="Female"/>
    <n v="0"/>
    <s v="No"/>
    <s v="No"/>
    <n v="2"/>
    <x v="1"/>
    <s v="Yes"/>
    <x v="1"/>
    <x v="0"/>
    <s v="No"/>
    <s v="No"/>
    <s v="No"/>
    <s v="Yes"/>
    <s v="Yes"/>
    <s v="Month-to-month"/>
    <s v="Yes"/>
    <s v="Electronic check"/>
    <n v="96"/>
    <n v="174.8"/>
    <n v="0"/>
    <n v="1"/>
    <s v="Yes"/>
    <n v="1"/>
    <s v=""/>
  </r>
  <r>
    <n v="971"/>
    <x v="970"/>
    <s v="Female"/>
    <n v="0"/>
    <s v="No"/>
    <s v="No"/>
    <n v="1"/>
    <x v="1"/>
    <s v="No"/>
    <x v="1"/>
    <x v="0"/>
    <s v="No"/>
    <s v="No"/>
    <s v="No"/>
    <s v="Yes"/>
    <s v="Yes"/>
    <s v="Month-to-month"/>
    <s v="No"/>
    <s v="Electronic check"/>
    <n v="90.55"/>
    <n v="90.55"/>
    <n v="0"/>
    <n v="0"/>
    <s v="Yes"/>
    <n v="1"/>
    <s v=""/>
  </r>
  <r>
    <n v="972"/>
    <x v="971"/>
    <s v="Male"/>
    <n v="0"/>
    <s v="Yes"/>
    <s v="No"/>
    <n v="49"/>
    <x v="1"/>
    <s v="Yes"/>
    <x v="1"/>
    <x v="1"/>
    <s v="Yes"/>
    <s v="No"/>
    <s v="No"/>
    <s v="Yes"/>
    <s v="No"/>
    <s v="Month-to-month"/>
    <s v="Yes"/>
    <s v="Bank transfer (automatic)"/>
    <n v="93.85"/>
    <n v="4733.1000000000004"/>
    <n v="2"/>
    <n v="0"/>
    <s v="No"/>
    <n v="0"/>
    <n v="1"/>
  </r>
  <r>
    <n v="973"/>
    <x v="972"/>
    <s v="Male"/>
    <n v="0"/>
    <s v="No"/>
    <s v="No"/>
    <n v="58"/>
    <x v="1"/>
    <s v="No"/>
    <x v="0"/>
    <x v="0"/>
    <s v="Yes"/>
    <s v="Yes"/>
    <s v="Yes"/>
    <s v="Yes"/>
    <s v="No"/>
    <s v="Two year"/>
    <s v="No"/>
    <s v="Bank transfer (automatic)"/>
    <n v="70.099999999999994"/>
    <n v="4048.95"/>
    <n v="0"/>
    <n v="0"/>
    <s v="No"/>
    <n v="0"/>
    <n v="1"/>
  </r>
  <r>
    <n v="974"/>
    <x v="973"/>
    <s v="Male"/>
    <n v="1"/>
    <s v="Yes"/>
    <s v="No"/>
    <n v="44"/>
    <x v="0"/>
    <s v="No phone service"/>
    <x v="0"/>
    <x v="0"/>
    <s v="Yes"/>
    <s v="No"/>
    <s v="No"/>
    <s v="No"/>
    <s v="No"/>
    <s v="Month-to-month"/>
    <s v="Yes"/>
    <s v="Electronic check"/>
    <n v="30.35"/>
    <n v="1359.7"/>
    <n v="0"/>
    <n v="0"/>
    <s v="Yes"/>
    <n v="1"/>
    <s v=""/>
  </r>
  <r>
    <n v="975"/>
    <x v="974"/>
    <s v="Female"/>
    <n v="0"/>
    <s v="Yes"/>
    <s v="Yes"/>
    <n v="59"/>
    <x v="1"/>
    <s v="No"/>
    <x v="0"/>
    <x v="0"/>
    <s v="Yes"/>
    <s v="No"/>
    <s v="Yes"/>
    <s v="Yes"/>
    <s v="Yes"/>
    <s v="Two year"/>
    <s v="Yes"/>
    <s v="Credit card (automatic)"/>
    <n v="75.95"/>
    <n v="4542.3500000000004"/>
    <n v="0"/>
    <n v="0"/>
    <s v="No"/>
    <n v="0"/>
    <n v="1"/>
  </r>
  <r>
    <n v="976"/>
    <x v="975"/>
    <s v="Male"/>
    <n v="0"/>
    <s v="No"/>
    <s v="No"/>
    <n v="71"/>
    <x v="1"/>
    <s v="Yes"/>
    <x v="1"/>
    <x v="1"/>
    <s v="No"/>
    <s v="Yes"/>
    <s v="Yes"/>
    <s v="Yes"/>
    <s v="Yes"/>
    <s v="Two year"/>
    <s v="Yes"/>
    <s v="Electronic check"/>
    <n v="108.05"/>
    <n v="7532.15"/>
    <n v="0"/>
    <n v="8"/>
    <s v="Yes"/>
    <n v="1"/>
    <s v=""/>
  </r>
  <r>
    <n v="977"/>
    <x v="976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900000000000006"/>
    <n v="69.900000000000006"/>
    <n v="0"/>
    <n v="0"/>
    <s v="Yes"/>
    <n v="1"/>
    <s v=""/>
  </r>
  <r>
    <n v="978"/>
    <x v="977"/>
    <s v="Female"/>
    <n v="0"/>
    <s v="No"/>
    <s v="No"/>
    <n v="11"/>
    <x v="1"/>
    <s v="Yes"/>
    <x v="1"/>
    <x v="0"/>
    <s v="No"/>
    <s v="No"/>
    <s v="No"/>
    <s v="No"/>
    <s v="No"/>
    <s v="Month-to-month"/>
    <s v="No"/>
    <s v="Electronic check"/>
    <n v="75.25"/>
    <n v="888.65"/>
    <n v="0"/>
    <n v="0"/>
    <s v="No"/>
    <n v="0"/>
    <n v="1"/>
  </r>
  <r>
    <n v="979"/>
    <x v="978"/>
    <s v="Male"/>
    <n v="1"/>
    <s v="Yes"/>
    <s v="No"/>
    <n v="62"/>
    <x v="1"/>
    <s v="Yes"/>
    <x v="1"/>
    <x v="0"/>
    <s v="Yes"/>
    <s v="Yes"/>
    <s v="No"/>
    <s v="Yes"/>
    <s v="Yes"/>
    <s v="One year"/>
    <s v="Yes"/>
    <s v="Electronic check"/>
    <n v="103.75"/>
    <n v="6383.35"/>
    <n v="0"/>
    <n v="6"/>
    <s v="Yes"/>
    <n v="1"/>
    <s v=""/>
  </r>
  <r>
    <n v="980"/>
    <x v="979"/>
    <s v="Female"/>
    <n v="0"/>
    <s v="Yes"/>
    <s v="Yes"/>
    <n v="35"/>
    <x v="1"/>
    <s v="No"/>
    <x v="0"/>
    <x v="1"/>
    <s v="No"/>
    <s v="No"/>
    <s v="Yes"/>
    <s v="No"/>
    <s v="No"/>
    <s v="One year"/>
    <s v="Yes"/>
    <s v="Bank transfer (automatic)"/>
    <n v="54.95"/>
    <n v="1916"/>
    <n v="0"/>
    <n v="0"/>
    <s v="No"/>
    <n v="0"/>
    <n v="1"/>
  </r>
  <r>
    <n v="981"/>
    <x v="980"/>
    <s v="Female"/>
    <n v="0"/>
    <s v="No"/>
    <s v="No"/>
    <n v="2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n v="0"/>
    <n v="0"/>
    <s v="No"/>
    <n v="0"/>
    <n v="1"/>
  </r>
  <r>
    <n v="982"/>
    <x v="981"/>
    <s v="Male"/>
    <n v="0"/>
    <s v="Yes"/>
    <s v="Yes"/>
    <n v="4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n v="0"/>
    <n v="0"/>
    <s v="No"/>
    <n v="0"/>
    <n v="1"/>
  </r>
  <r>
    <n v="983"/>
    <x v="982"/>
    <s v="Female"/>
    <n v="0"/>
    <s v="No"/>
    <s v="No"/>
    <n v="39"/>
    <x v="1"/>
    <s v="No"/>
    <x v="0"/>
    <x v="1"/>
    <s v="No"/>
    <s v="No"/>
    <s v="No"/>
    <s v="No"/>
    <s v="No"/>
    <s v="One year"/>
    <s v="Yes"/>
    <s v="Electronic check"/>
    <n v="47.85"/>
    <n v="1886.4"/>
    <n v="0"/>
    <n v="0"/>
    <s v="No"/>
    <n v="0"/>
    <n v="1"/>
  </r>
  <r>
    <n v="984"/>
    <x v="983"/>
    <s v="Male"/>
    <n v="0"/>
    <s v="No"/>
    <s v="No"/>
    <n v="1"/>
    <x v="1"/>
    <s v="Yes"/>
    <x v="1"/>
    <x v="0"/>
    <s v="No"/>
    <s v="No"/>
    <s v="No"/>
    <s v="No"/>
    <s v="Yes"/>
    <s v="Month-to-month"/>
    <s v="Yes"/>
    <s v="Electronic check"/>
    <n v="86.6"/>
    <n v="86.6"/>
    <n v="0"/>
    <n v="0"/>
    <s v="Yes"/>
    <n v="1"/>
    <s v=""/>
  </r>
  <r>
    <n v="985"/>
    <x v="984"/>
    <s v="Fe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n v="0"/>
    <n v="0"/>
    <s v="No"/>
    <n v="0"/>
    <n v="1"/>
  </r>
  <r>
    <n v="986"/>
    <x v="985"/>
    <s v="Female"/>
    <n v="1"/>
    <s v="Yes"/>
    <s v="No"/>
    <n v="33"/>
    <x v="1"/>
    <s v="Yes"/>
    <x v="1"/>
    <x v="0"/>
    <s v="Yes"/>
    <s v="No"/>
    <s v="No"/>
    <s v="No"/>
    <s v="No"/>
    <s v="Month-to-month"/>
    <s v="Yes"/>
    <s v="Bank transfer (automatic)"/>
    <n v="80.599999999999994"/>
    <n v="2656.5"/>
    <n v="0"/>
    <n v="0"/>
    <s v="Yes"/>
    <n v="1"/>
    <s v=""/>
  </r>
  <r>
    <n v="987"/>
    <x v="986"/>
    <s v="Female"/>
    <n v="0"/>
    <s v="No"/>
    <s v="No"/>
    <n v="12"/>
    <x v="1"/>
    <s v="No"/>
    <x v="0"/>
    <x v="0"/>
    <s v="No"/>
    <s v="No"/>
    <s v="No"/>
    <s v="No"/>
    <s v="No"/>
    <s v="Month-to-month"/>
    <s v="No"/>
    <s v="Bank transfer (automatic)"/>
    <n v="43.8"/>
    <n v="540.95000000000005"/>
    <n v="0"/>
    <n v="0"/>
    <s v="No"/>
    <n v="0"/>
    <n v="1"/>
  </r>
  <r>
    <n v="988"/>
    <x v="987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n v="0"/>
    <n v="0"/>
    <s v="No"/>
    <n v="0"/>
    <n v="1"/>
  </r>
  <r>
    <n v="989"/>
    <x v="988"/>
    <s v="Male"/>
    <n v="0"/>
    <s v="No"/>
    <s v="Yes"/>
    <n v="2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n v="0"/>
    <n v="0"/>
    <s v="No"/>
    <n v="0"/>
    <n v="1"/>
  </r>
  <r>
    <n v="990"/>
    <x v="989"/>
    <s v="Male"/>
    <n v="0"/>
    <s v="Yes"/>
    <s v="Yes"/>
    <n v="34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n v="0"/>
    <n v="0"/>
    <s v="No"/>
    <n v="0"/>
    <n v="1"/>
  </r>
  <r>
    <n v="991"/>
    <x v="990"/>
    <s v="Female"/>
    <n v="0"/>
    <s v="Yes"/>
    <s v="No"/>
    <n v="56"/>
    <x v="1"/>
    <s v="No"/>
    <x v="1"/>
    <x v="1"/>
    <s v="No"/>
    <s v="Yes"/>
    <s v="No"/>
    <s v="No"/>
    <s v="No"/>
    <s v="Two year"/>
    <s v="No"/>
    <s v="Bank transfer (automatic)"/>
    <n v="80.3"/>
    <n v="4513.6499999999996"/>
    <n v="0"/>
    <n v="0"/>
    <s v="No"/>
    <n v="0"/>
    <n v="1"/>
  </r>
  <r>
    <n v="992"/>
    <x v="991"/>
    <s v="Female"/>
    <n v="0"/>
    <s v="No"/>
    <s v="No"/>
    <n v="5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n v="0"/>
    <n v="0"/>
    <s v="No"/>
    <n v="0"/>
    <n v="1"/>
  </r>
  <r>
    <n v="993"/>
    <x v="992"/>
    <s v="Female"/>
    <n v="0"/>
    <s v="Yes"/>
    <s v="Yes"/>
    <n v="2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n v="2"/>
    <n v="0"/>
    <s v="No"/>
    <n v="0"/>
    <n v="1"/>
  </r>
  <r>
    <n v="994"/>
    <x v="993"/>
    <s v="Female"/>
    <n v="0"/>
    <s v="Yes"/>
    <s v="Yes"/>
    <n v="1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n v="0"/>
    <n v="0"/>
    <s v="No"/>
    <n v="0"/>
    <n v="1"/>
  </r>
  <r>
    <n v="995"/>
    <x v="994"/>
    <s v="Male"/>
    <n v="0"/>
    <s v="No"/>
    <s v="No"/>
    <n v="13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n v="0"/>
    <n v="0"/>
    <s v="No"/>
    <n v="0"/>
    <n v="1"/>
  </r>
  <r>
    <n v="996"/>
    <x v="995"/>
    <s v="Female"/>
    <n v="0"/>
    <s v="No"/>
    <s v="No"/>
    <n v="35"/>
    <x v="1"/>
    <s v="Yes"/>
    <x v="1"/>
    <x v="0"/>
    <s v="Yes"/>
    <s v="No"/>
    <s v="Yes"/>
    <s v="No"/>
    <s v="No"/>
    <s v="Month-to-month"/>
    <s v="No"/>
    <s v="Credit card (automatic)"/>
    <n v="85.3"/>
    <n v="2917.5"/>
    <n v="0"/>
    <n v="0"/>
    <s v="Yes"/>
    <n v="1"/>
    <s v=""/>
  </r>
  <r>
    <n v="997"/>
    <x v="996"/>
    <s v="Female"/>
    <n v="0"/>
    <s v="No"/>
    <s v="No"/>
    <n v="34"/>
    <x v="1"/>
    <s v="No"/>
    <x v="1"/>
    <x v="0"/>
    <s v="No"/>
    <s v="No"/>
    <s v="No"/>
    <s v="No"/>
    <s v="No"/>
    <s v="Month-to-month"/>
    <s v="Yes"/>
    <s v="Credit card (automatic)"/>
    <n v="70"/>
    <n v="2416.1"/>
    <n v="0"/>
    <n v="0"/>
    <s v="Yes"/>
    <n v="1"/>
    <s v=""/>
  </r>
  <r>
    <n v="998"/>
    <x v="997"/>
    <s v="Female"/>
    <n v="1"/>
    <s v="No"/>
    <s v="No"/>
    <n v="4"/>
    <x v="1"/>
    <s v="Yes"/>
    <x v="1"/>
    <x v="0"/>
    <s v="No"/>
    <s v="No"/>
    <s v="No"/>
    <s v="Yes"/>
    <s v="Yes"/>
    <s v="Month-to-month"/>
    <s v="Yes"/>
    <s v="Electronic check"/>
    <n v="94.3"/>
    <n v="424.45"/>
    <n v="1"/>
    <n v="2"/>
    <s v="Yes"/>
    <n v="1"/>
    <s v=""/>
  </r>
  <r>
    <n v="999"/>
    <x v="998"/>
    <s v="Male"/>
    <n v="0"/>
    <s v="Yes"/>
    <s v="No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n v="3"/>
    <n v="0"/>
    <s v="No"/>
    <n v="0"/>
    <n v="1"/>
  </r>
  <r>
    <n v="1000"/>
    <x v="999"/>
    <s v="Male"/>
    <n v="0"/>
    <s v="No"/>
    <s v="No"/>
    <n v="2"/>
    <x v="1"/>
    <s v="No"/>
    <x v="0"/>
    <x v="0"/>
    <s v="No"/>
    <s v="No"/>
    <s v="Yes"/>
    <s v="Yes"/>
    <s v="Yes"/>
    <s v="Month-to-month"/>
    <s v="No"/>
    <s v="Electronic check"/>
    <n v="70.3"/>
    <n v="132.4"/>
    <n v="3"/>
    <n v="0"/>
    <s v="No"/>
    <n v="0"/>
    <n v="1"/>
  </r>
  <r>
    <n v="1001"/>
    <x v="1000"/>
    <s v="Female"/>
    <n v="0"/>
    <s v="No"/>
    <s v="No"/>
    <n v="7"/>
    <x v="1"/>
    <s v="No"/>
    <x v="1"/>
    <x v="0"/>
    <s v="No"/>
    <s v="Yes"/>
    <s v="No"/>
    <s v="Yes"/>
    <s v="Yes"/>
    <s v="Month-to-month"/>
    <s v="Yes"/>
    <s v="Electronic check"/>
    <n v="95.35"/>
    <n v="660.9"/>
    <n v="1"/>
    <n v="0"/>
    <s v="Yes"/>
    <n v="1"/>
    <s v=""/>
  </r>
  <r>
    <n v="1002"/>
    <x v="1001"/>
    <s v="Male"/>
    <n v="1"/>
    <s v="Yes"/>
    <s v="No"/>
    <n v="27"/>
    <x v="1"/>
    <s v="Yes"/>
    <x v="1"/>
    <x v="0"/>
    <s v="No"/>
    <s v="No"/>
    <s v="No"/>
    <s v="No"/>
    <s v="No"/>
    <s v="Month-to-month"/>
    <s v="Yes"/>
    <s v="Electronic check"/>
    <n v="75.5"/>
    <n v="1893.95"/>
    <n v="3"/>
    <n v="0"/>
    <s v="Yes"/>
    <n v="1"/>
    <s v=""/>
  </r>
  <r>
    <n v="1003"/>
    <x v="1002"/>
    <s v="Male"/>
    <n v="0"/>
    <s v="Yes"/>
    <s v="Yes"/>
    <n v="4"/>
    <x v="1"/>
    <s v="No"/>
    <x v="1"/>
    <x v="0"/>
    <s v="No"/>
    <s v="No"/>
    <s v="No"/>
    <s v="No"/>
    <s v="No"/>
    <s v="Month-to-month"/>
    <s v="Yes"/>
    <s v="Mailed check"/>
    <n v="69.55"/>
    <n v="284.89999999999998"/>
    <n v="0"/>
    <n v="0"/>
    <s v="No"/>
    <n v="0"/>
    <n v="1"/>
  </r>
  <r>
    <n v="1004"/>
    <x v="1003"/>
    <s v="Female"/>
    <n v="0"/>
    <s v="No"/>
    <s v="No"/>
    <n v="37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n v="0"/>
    <n v="0"/>
    <s v="No"/>
    <n v="0"/>
    <n v="1"/>
  </r>
  <r>
    <n v="1005"/>
    <x v="1004"/>
    <s v="Male"/>
    <n v="0"/>
    <s v="No"/>
    <s v="No"/>
    <n v="2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417.7"/>
    <n v="0"/>
    <n v="0"/>
    <s v="No"/>
    <n v="0"/>
    <n v="1"/>
  </r>
  <r>
    <n v="1006"/>
    <x v="1005"/>
    <s v="Female"/>
    <n v="1"/>
    <s v="Yes"/>
    <s v="No"/>
    <n v="53"/>
    <x v="1"/>
    <s v="Yes"/>
    <x v="1"/>
    <x v="0"/>
    <s v="No"/>
    <s v="No"/>
    <s v="No"/>
    <s v="Yes"/>
    <s v="Yes"/>
    <s v="One year"/>
    <s v="Yes"/>
    <s v="Credit card (automatic)"/>
    <n v="95.85"/>
    <n v="5016.25"/>
    <n v="0"/>
    <n v="0"/>
    <s v="No"/>
    <n v="0"/>
    <n v="1"/>
  </r>
  <r>
    <n v="1007"/>
    <x v="1006"/>
    <s v="Female"/>
    <n v="0"/>
    <s v="No"/>
    <s v="No"/>
    <n v="18"/>
    <x v="1"/>
    <s v="Yes"/>
    <x v="1"/>
    <x v="0"/>
    <s v="No"/>
    <s v="No"/>
    <s v="Yes"/>
    <s v="No"/>
    <s v="Yes"/>
    <s v="Month-to-month"/>
    <s v="Yes"/>
    <s v="Electronic check"/>
    <n v="90.1"/>
    <n v="1612.75"/>
    <n v="0"/>
    <n v="0"/>
    <s v="Yes"/>
    <n v="1"/>
    <s v=""/>
  </r>
  <r>
    <n v="1008"/>
    <x v="1007"/>
    <s v="Female"/>
    <n v="0"/>
    <s v="No"/>
    <s v="No"/>
    <n v="2"/>
    <x v="1"/>
    <s v="No"/>
    <x v="1"/>
    <x v="0"/>
    <s v="No"/>
    <s v="No"/>
    <s v="No"/>
    <s v="No"/>
    <s v="No"/>
    <s v="Month-to-month"/>
    <s v="No"/>
    <s v="Electronic check"/>
    <n v="68.95"/>
    <n v="119.75"/>
    <n v="0"/>
    <n v="0"/>
    <s v="Yes"/>
    <n v="1"/>
    <s v=""/>
  </r>
  <r>
    <n v="1009"/>
    <x v="1008"/>
    <s v="Male"/>
    <n v="0"/>
    <s v="Yes"/>
    <s v="Yes"/>
    <n v="32"/>
    <x v="1"/>
    <s v="Yes"/>
    <x v="1"/>
    <x v="1"/>
    <s v="No"/>
    <s v="No"/>
    <s v="No"/>
    <s v="Yes"/>
    <s v="Yes"/>
    <s v="Month-to-month"/>
    <s v="Yes"/>
    <s v="Credit card (automatic)"/>
    <n v="99.55"/>
    <n v="3204.65"/>
    <n v="4"/>
    <n v="3"/>
    <s v="Yes"/>
    <n v="1"/>
    <s v=""/>
  </r>
  <r>
    <n v="1010"/>
    <x v="1009"/>
    <s v="Male"/>
    <n v="1"/>
    <s v="Yes"/>
    <s v="No"/>
    <n v="23"/>
    <x v="1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n v="0"/>
    <n v="0"/>
    <s v="No"/>
    <n v="0"/>
    <n v="1"/>
  </r>
  <r>
    <n v="1011"/>
    <x v="1010"/>
    <s v="Male"/>
    <n v="0"/>
    <s v="No"/>
    <s v="No"/>
    <n v="3"/>
    <x v="1"/>
    <s v="No"/>
    <x v="0"/>
    <x v="1"/>
    <s v="No"/>
    <s v="No"/>
    <s v="No"/>
    <s v="No"/>
    <s v="No"/>
    <s v="Month-to-month"/>
    <s v="Yes"/>
    <s v="Mailed check"/>
    <n v="50.15"/>
    <n v="160.85"/>
    <n v="0"/>
    <n v="0"/>
    <s v="No"/>
    <n v="0"/>
    <n v="1"/>
  </r>
  <r>
    <n v="1012"/>
    <x v="1011"/>
    <s v="Female"/>
    <n v="0"/>
    <s v="Yes"/>
    <s v="Yes"/>
    <n v="71"/>
    <x v="0"/>
    <s v="No phone service"/>
    <x v="0"/>
    <x v="1"/>
    <s v="Yes"/>
    <s v="No"/>
    <s v="Yes"/>
    <s v="Yes"/>
    <s v="Yes"/>
    <s v="Two year"/>
    <s v="No"/>
    <s v="Mailed check"/>
    <n v="58.65"/>
    <n v="4145.25"/>
    <n v="0"/>
    <n v="0"/>
    <s v="No"/>
    <n v="0"/>
    <n v="1"/>
  </r>
  <r>
    <n v="1013"/>
    <x v="1012"/>
    <s v="Male"/>
    <n v="0"/>
    <s v="No"/>
    <s v="No"/>
    <n v="9"/>
    <x v="1"/>
    <s v="No"/>
    <x v="1"/>
    <x v="0"/>
    <s v="No"/>
    <s v="No"/>
    <s v="Yes"/>
    <s v="Yes"/>
    <s v="Yes"/>
    <s v="Month-to-month"/>
    <s v="Yes"/>
    <s v="Bank transfer (automatic)"/>
    <n v="95.9"/>
    <n v="827.45"/>
    <n v="0"/>
    <n v="0"/>
    <s v="No"/>
    <n v="0"/>
    <n v="1"/>
  </r>
  <r>
    <n v="1014"/>
    <x v="1013"/>
    <s v="Female"/>
    <n v="0"/>
    <s v="No"/>
    <s v="No"/>
    <n v="1"/>
    <x v="1"/>
    <s v="No"/>
    <x v="0"/>
    <x v="0"/>
    <s v="Yes"/>
    <s v="No"/>
    <s v="No"/>
    <s v="No"/>
    <s v="No"/>
    <s v="Month-to-month"/>
    <s v="No"/>
    <s v="Electronic check"/>
    <n v="49.5"/>
    <n v="49.5"/>
    <n v="0"/>
    <n v="0"/>
    <s v="No"/>
    <n v="0"/>
    <n v="1"/>
  </r>
  <r>
    <n v="1015"/>
    <x v="1014"/>
    <s v="Male"/>
    <n v="0"/>
    <s v="Yes"/>
    <s v="Yes"/>
    <n v="18"/>
    <x v="1"/>
    <s v="No"/>
    <x v="0"/>
    <x v="0"/>
    <s v="No"/>
    <s v="Yes"/>
    <s v="No"/>
    <s v="No"/>
    <s v="Yes"/>
    <s v="Month-to-month"/>
    <s v="No"/>
    <s v="Electronic check"/>
    <n v="57.45"/>
    <n v="990.85"/>
    <n v="0"/>
    <n v="2"/>
    <s v="Yes"/>
    <n v="1"/>
    <s v=""/>
  </r>
  <r>
    <n v="1016"/>
    <x v="1015"/>
    <s v="Male"/>
    <n v="0"/>
    <s v="Yes"/>
    <s v="Yes"/>
    <n v="12"/>
    <x v="1"/>
    <s v="No"/>
    <x v="0"/>
    <x v="0"/>
    <s v="No"/>
    <s v="No"/>
    <s v="No"/>
    <s v="No"/>
    <s v="Yes"/>
    <s v="One year"/>
    <s v="No"/>
    <s v="Credit card (automatic)"/>
    <n v="53.65"/>
    <n v="696.35"/>
    <n v="0"/>
    <n v="0"/>
    <s v="Yes"/>
    <n v="1"/>
    <s v=""/>
  </r>
  <r>
    <n v="1017"/>
    <x v="1016"/>
    <s v="Male"/>
    <n v="0"/>
    <s v="Yes"/>
    <s v="No"/>
    <n v="71"/>
    <x v="1"/>
    <s v="Yes"/>
    <x v="0"/>
    <x v="1"/>
    <s v="Yes"/>
    <s v="Yes"/>
    <s v="Yes"/>
    <s v="No"/>
    <s v="Yes"/>
    <s v="Two year"/>
    <s v="Yes"/>
    <s v="Mailed check"/>
    <n v="80.099999999999994"/>
    <n v="5585.4"/>
    <n v="0"/>
    <n v="0"/>
    <s v="No"/>
    <n v="0"/>
    <n v="1"/>
  </r>
  <r>
    <n v="1018"/>
    <x v="1017"/>
    <s v="Female"/>
    <n v="0"/>
    <s v="No"/>
    <s v="No"/>
    <n v="64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n v="3"/>
    <n v="0"/>
    <s v="No"/>
    <n v="0"/>
    <n v="1"/>
  </r>
  <r>
    <n v="1019"/>
    <x v="1018"/>
    <s v="Male"/>
    <n v="0"/>
    <s v="No"/>
    <s v="No"/>
    <n v="4"/>
    <x v="0"/>
    <s v="No phone service"/>
    <x v="0"/>
    <x v="0"/>
    <s v="No"/>
    <s v="No"/>
    <s v="Yes"/>
    <s v="No"/>
    <s v="Yes"/>
    <s v="Month-to-month"/>
    <s v="Yes"/>
    <s v="Electronic check"/>
    <n v="40.049999999999997"/>
    <n v="162.44999999999999"/>
    <n v="3"/>
    <n v="0"/>
    <s v="No"/>
    <n v="0"/>
    <n v="1"/>
  </r>
  <r>
    <n v="1020"/>
    <x v="1019"/>
    <s v="Female"/>
    <n v="0"/>
    <s v="No"/>
    <s v="No"/>
    <n v="2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n v="0"/>
    <n v="2"/>
    <s v="No"/>
    <n v="0"/>
    <n v="1"/>
  </r>
  <r>
    <n v="1021"/>
    <x v="1020"/>
    <s v="Female"/>
    <n v="0"/>
    <s v="Yes"/>
    <s v="Yes"/>
    <n v="39"/>
    <x v="1"/>
    <s v="No"/>
    <x v="0"/>
    <x v="1"/>
    <s v="No"/>
    <s v="No"/>
    <s v="No"/>
    <s v="No"/>
    <s v="No"/>
    <s v="Month-to-month"/>
    <s v="No"/>
    <s v="Credit card (automatic)"/>
    <n v="51.05"/>
    <n v="2066"/>
    <n v="0"/>
    <n v="0"/>
    <s v="No"/>
    <n v="0"/>
    <n v="1"/>
  </r>
  <r>
    <n v="1022"/>
    <x v="1021"/>
    <s v="Male"/>
    <n v="0"/>
    <s v="Yes"/>
    <s v="No"/>
    <n v="28"/>
    <x v="1"/>
    <s v="No"/>
    <x v="0"/>
    <x v="1"/>
    <s v="No"/>
    <s v="No"/>
    <s v="Yes"/>
    <s v="No"/>
    <s v="No"/>
    <s v="One year"/>
    <s v="No"/>
    <s v="Mailed check"/>
    <n v="54.35"/>
    <n v="1426.45"/>
    <n v="0"/>
    <n v="2"/>
    <s v="No"/>
    <n v="0"/>
    <n v="1"/>
  </r>
  <r>
    <n v="1023"/>
    <x v="1022"/>
    <s v="Female"/>
    <n v="1"/>
    <s v="No"/>
    <s v="No"/>
    <n v="5"/>
    <x v="1"/>
    <s v="No"/>
    <x v="1"/>
    <x v="0"/>
    <s v="Yes"/>
    <s v="No"/>
    <s v="No"/>
    <s v="Yes"/>
    <s v="No"/>
    <s v="Month-to-month"/>
    <s v="Yes"/>
    <s v="Electronic check"/>
    <n v="84.7"/>
    <n v="392.5"/>
    <n v="0"/>
    <n v="0"/>
    <s v="No"/>
    <n v="0"/>
    <n v="1"/>
  </r>
  <r>
    <n v="1024"/>
    <x v="1023"/>
    <s v="Female"/>
    <n v="1"/>
    <s v="Yes"/>
    <s v="No"/>
    <n v="45"/>
    <x v="1"/>
    <s v="No"/>
    <x v="1"/>
    <x v="0"/>
    <s v="No"/>
    <s v="Yes"/>
    <s v="No"/>
    <s v="No"/>
    <s v="Yes"/>
    <s v="Month-to-month"/>
    <s v="Yes"/>
    <s v="Electronic check"/>
    <n v="86.1"/>
    <n v="3861.45"/>
    <n v="0"/>
    <n v="0"/>
    <s v="No"/>
    <n v="0"/>
    <n v="1"/>
  </r>
  <r>
    <n v="1025"/>
    <x v="1024"/>
    <s v="Male"/>
    <n v="0"/>
    <s v="No"/>
    <s v="No"/>
    <n v="37"/>
    <x v="1"/>
    <s v="No"/>
    <x v="1"/>
    <x v="0"/>
    <s v="No"/>
    <s v="No"/>
    <s v="No"/>
    <s v="No"/>
    <s v="No"/>
    <s v="Month-to-month"/>
    <s v="Yes"/>
    <s v="Mailed check"/>
    <n v="70.349999999999994"/>
    <n v="2552.9"/>
    <n v="4"/>
    <n v="0"/>
    <s v="No"/>
    <n v="0"/>
    <n v="1"/>
  </r>
  <r>
    <n v="1026"/>
    <x v="1025"/>
    <s v="Female"/>
    <n v="1"/>
    <s v="Yes"/>
    <s v="No"/>
    <n v="60"/>
    <x v="1"/>
    <s v="No"/>
    <x v="1"/>
    <x v="1"/>
    <s v="Yes"/>
    <s v="Yes"/>
    <s v="Yes"/>
    <s v="Yes"/>
    <s v="Yes"/>
    <s v="Two year"/>
    <s v="Yes"/>
    <s v="Bank transfer (automatic)"/>
    <n v="110"/>
    <n v="6668.35"/>
    <n v="0"/>
    <n v="0"/>
    <s v="No"/>
    <n v="0"/>
    <n v="1"/>
  </r>
  <r>
    <n v="1027"/>
    <x v="1026"/>
    <s v="Male"/>
    <n v="1"/>
    <s v="No"/>
    <s v="No"/>
    <n v="8"/>
    <x v="1"/>
    <s v="Yes"/>
    <x v="1"/>
    <x v="0"/>
    <s v="No"/>
    <s v="Yes"/>
    <s v="No"/>
    <s v="Yes"/>
    <s v="Yes"/>
    <s v="Month-to-month"/>
    <s v="Yes"/>
    <s v="Electronic check"/>
    <n v="100.6"/>
    <n v="819.4"/>
    <n v="0"/>
    <n v="0"/>
    <s v="Yes"/>
    <n v="1"/>
    <s v=""/>
  </r>
  <r>
    <n v="1028"/>
    <x v="1027"/>
    <s v="Female"/>
    <n v="0"/>
    <s v="No"/>
    <s v="No"/>
    <n v="47"/>
    <x v="1"/>
    <s v="Yes"/>
    <x v="1"/>
    <x v="1"/>
    <s v="No"/>
    <s v="Yes"/>
    <s v="No"/>
    <s v="Yes"/>
    <s v="No"/>
    <s v="One year"/>
    <s v="No"/>
    <s v="Credit card (automatic)"/>
    <n v="94.9"/>
    <n v="4615.25"/>
    <n v="1"/>
    <n v="0"/>
    <s v="No"/>
    <n v="0"/>
    <n v="1"/>
  </r>
  <r>
    <n v="1029"/>
    <x v="1028"/>
    <s v="Male"/>
    <n v="0"/>
    <s v="Yes"/>
    <s v="Yes"/>
    <n v="26"/>
    <x v="1"/>
    <s v="Yes"/>
    <x v="1"/>
    <x v="0"/>
    <s v="No"/>
    <s v="No"/>
    <s v="No"/>
    <s v="Yes"/>
    <s v="No"/>
    <s v="Month-to-month"/>
    <s v="Yes"/>
    <s v="Electronic check"/>
    <n v="83.75"/>
    <n v="2070.6"/>
    <n v="0"/>
    <n v="0"/>
    <s v="Yes"/>
    <n v="1"/>
    <s v=""/>
  </r>
  <r>
    <n v="1030"/>
    <x v="1029"/>
    <s v="Female"/>
    <n v="1"/>
    <s v="Yes"/>
    <s v="Yes"/>
    <n v="3"/>
    <x v="1"/>
    <s v="No"/>
    <x v="1"/>
    <x v="1"/>
    <s v="No"/>
    <s v="No"/>
    <s v="Yes"/>
    <s v="Yes"/>
    <s v="No"/>
    <s v="Month-to-month"/>
    <s v="Yes"/>
    <s v="Mailed check"/>
    <n v="88.3"/>
    <n v="273.75"/>
    <n v="0"/>
    <n v="0"/>
    <s v="Yes"/>
    <n v="1"/>
    <s v=""/>
  </r>
  <r>
    <n v="1031"/>
    <x v="1030"/>
    <s v="Female"/>
    <n v="0"/>
    <s v="Yes"/>
    <s v="Yes"/>
    <n v="50"/>
    <x v="1"/>
    <s v="No"/>
    <x v="1"/>
    <x v="0"/>
    <s v="No"/>
    <s v="No"/>
    <s v="No"/>
    <s v="No"/>
    <s v="No"/>
    <s v="Month-to-month"/>
    <s v="Yes"/>
    <s v="Bank transfer (automatic)"/>
    <n v="69.75"/>
    <n v="3557.7"/>
    <n v="0"/>
    <n v="0"/>
    <s v="No"/>
    <n v="0"/>
    <n v="1"/>
  </r>
  <r>
    <n v="1032"/>
    <x v="1031"/>
    <s v="Male"/>
    <n v="0"/>
    <s v="Yes"/>
    <s v="Yes"/>
    <n v="27"/>
    <x v="1"/>
    <s v="Yes"/>
    <x v="0"/>
    <x v="0"/>
    <s v="No"/>
    <s v="No"/>
    <s v="Yes"/>
    <s v="Yes"/>
    <s v="Yes"/>
    <s v="Month-to-month"/>
    <s v="No"/>
    <s v="Bank transfer (automatic)"/>
    <n v="71.599999999999994"/>
    <n v="1957.1"/>
    <n v="0"/>
    <n v="0"/>
    <s v="No"/>
    <n v="0"/>
    <n v="1"/>
  </r>
  <r>
    <n v="1033"/>
    <x v="1032"/>
    <s v="Female"/>
    <n v="1"/>
    <s v="No"/>
    <s v="No"/>
    <n v="8"/>
    <x v="1"/>
    <s v="No"/>
    <x v="1"/>
    <x v="0"/>
    <s v="No"/>
    <s v="Yes"/>
    <s v="No"/>
    <s v="Yes"/>
    <s v="Yes"/>
    <s v="Month-to-month"/>
    <s v="Yes"/>
    <s v="Electronic check"/>
    <n v="92.1"/>
    <n v="729.95"/>
    <n v="0"/>
    <n v="0"/>
    <s v="Yes"/>
    <n v="1"/>
    <s v=""/>
  </r>
  <r>
    <n v="1034"/>
    <x v="1033"/>
    <s v="Female"/>
    <n v="0"/>
    <s v="Yes"/>
    <s v="No"/>
    <n v="6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n v="0"/>
    <n v="0"/>
    <s v="No"/>
    <n v="0"/>
    <n v="1"/>
  </r>
  <r>
    <n v="1035"/>
    <x v="1034"/>
    <s v="Female"/>
    <n v="0"/>
    <s v="Yes"/>
    <s v="No"/>
    <n v="71"/>
    <x v="1"/>
    <s v="No"/>
    <x v="0"/>
    <x v="1"/>
    <s v="No"/>
    <s v="Yes"/>
    <s v="Yes"/>
    <s v="Yes"/>
    <s v="Yes"/>
    <s v="Two year"/>
    <s v="No"/>
    <s v="Bank transfer (automatic)"/>
    <n v="81.849999999999994"/>
    <n v="5924.4"/>
    <n v="4"/>
    <n v="0"/>
    <s v="No"/>
    <n v="0"/>
    <n v="1"/>
  </r>
  <r>
    <n v="1036"/>
    <x v="1035"/>
    <s v="Male"/>
    <n v="0"/>
    <s v="No"/>
    <s v="No"/>
    <n v="66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1"/>
    <n v="1697.7"/>
    <n v="0"/>
    <n v="0"/>
    <s v="No"/>
    <n v="0"/>
    <n v="1"/>
  </r>
  <r>
    <n v="1037"/>
    <x v="1036"/>
    <s v="Male"/>
    <n v="0"/>
    <s v="Yes"/>
    <s v="Yes"/>
    <n v="68"/>
    <x v="1"/>
    <s v="Yes"/>
    <x v="1"/>
    <x v="1"/>
    <s v="Yes"/>
    <s v="Yes"/>
    <s v="Yes"/>
    <s v="Yes"/>
    <s v="Yes"/>
    <s v="Two year"/>
    <s v="Yes"/>
    <s v="Bank transfer (automatic)"/>
    <n v="114.7"/>
    <n v="7849.85"/>
    <n v="0"/>
    <n v="0"/>
    <s v="No"/>
    <n v="0"/>
    <n v="1"/>
  </r>
  <r>
    <n v="1038"/>
    <x v="1037"/>
    <s v="Female"/>
    <n v="0"/>
    <s v="No"/>
    <s v="No"/>
    <n v="13"/>
    <x v="0"/>
    <s v="No phone service"/>
    <x v="0"/>
    <x v="0"/>
    <s v="No"/>
    <s v="Yes"/>
    <s v="No"/>
    <s v="Yes"/>
    <s v="Yes"/>
    <s v="Month-to-month"/>
    <s v="No"/>
    <s v="Electronic check"/>
    <n v="49.15"/>
    <n v="649.4"/>
    <n v="3"/>
    <n v="0"/>
    <s v="No"/>
    <n v="0"/>
    <n v="1"/>
  </r>
  <r>
    <n v="1039"/>
    <x v="1038"/>
    <s v="Male"/>
    <n v="0"/>
    <s v="Yes"/>
    <s v="No"/>
    <n v="56"/>
    <x v="1"/>
    <s v="No"/>
    <x v="1"/>
    <x v="0"/>
    <s v="No"/>
    <s v="No"/>
    <s v="No"/>
    <s v="No"/>
    <s v="Yes"/>
    <s v="One year"/>
    <s v="Yes"/>
    <s v="Electronic check"/>
    <n v="80.900000000000006"/>
    <n v="4557.5"/>
    <n v="0"/>
    <n v="0"/>
    <s v="No"/>
    <n v="0"/>
    <n v="1"/>
  </r>
  <r>
    <n v="1040"/>
    <x v="1039"/>
    <s v="Male"/>
    <n v="0"/>
    <s v="Yes"/>
    <s v="No"/>
    <n v="38"/>
    <x v="1"/>
    <s v="No"/>
    <x v="1"/>
    <x v="1"/>
    <s v="Yes"/>
    <s v="No"/>
    <s v="No"/>
    <s v="No"/>
    <s v="No"/>
    <s v="Month-to-month"/>
    <s v="Yes"/>
    <s v="Electronic check"/>
    <n v="79.45"/>
    <n v="3013.05"/>
    <n v="0"/>
    <n v="4"/>
    <s v="Yes"/>
    <n v="1"/>
    <s v=""/>
  </r>
  <r>
    <n v="1041"/>
    <x v="1040"/>
    <s v="Male"/>
    <n v="1"/>
    <s v="No"/>
    <s v="No"/>
    <n v="14"/>
    <x v="1"/>
    <s v="No"/>
    <x v="1"/>
    <x v="0"/>
    <s v="No"/>
    <s v="No"/>
    <s v="No"/>
    <s v="Yes"/>
    <s v="Yes"/>
    <s v="Month-to-month"/>
    <s v="No"/>
    <s v="Credit card (automatic)"/>
    <n v="90.45"/>
    <n v="1266.0999999999999"/>
    <n v="0"/>
    <n v="1"/>
    <s v="Yes"/>
    <n v="1"/>
    <s v=""/>
  </r>
  <r>
    <n v="1042"/>
    <x v="1041"/>
    <s v="Female"/>
    <n v="0"/>
    <s v="No"/>
    <s v="Yes"/>
    <n v="16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n v="0"/>
    <n v="0"/>
    <s v="No"/>
    <n v="0"/>
    <n v="1"/>
  </r>
  <r>
    <n v="1043"/>
    <x v="1042"/>
    <s v="Female"/>
    <n v="0"/>
    <s v="Yes"/>
    <s v="Yes"/>
    <n v="14"/>
    <x v="1"/>
    <s v="No"/>
    <x v="1"/>
    <x v="0"/>
    <s v="No"/>
    <s v="No"/>
    <s v="No"/>
    <s v="No"/>
    <s v="No"/>
    <s v="Month-to-month"/>
    <s v="No"/>
    <s v="Electronic check"/>
    <n v="70.2"/>
    <n v="1046.5"/>
    <n v="0"/>
    <n v="0"/>
    <s v="No"/>
    <n v="0"/>
    <n v="1"/>
  </r>
  <r>
    <n v="1044"/>
    <x v="1043"/>
    <s v="Male"/>
    <n v="0"/>
    <s v="Yes"/>
    <s v="Yes"/>
    <n v="32"/>
    <x v="1"/>
    <s v="No"/>
    <x v="1"/>
    <x v="0"/>
    <s v="No"/>
    <s v="No"/>
    <s v="No"/>
    <s v="No"/>
    <s v="No"/>
    <s v="Month-to-month"/>
    <s v="Yes"/>
    <s v="Bank transfer (automatic)"/>
    <n v="69.75"/>
    <n v="2347.9"/>
    <n v="0"/>
    <n v="0"/>
    <s v="Yes"/>
    <n v="1"/>
    <s v=""/>
  </r>
  <r>
    <n v="1045"/>
    <x v="1044"/>
    <s v="Female"/>
    <n v="0"/>
    <s v="No"/>
    <s v="No"/>
    <n v="8"/>
    <x v="1"/>
    <s v="No"/>
    <x v="0"/>
    <x v="1"/>
    <s v="No"/>
    <s v="No"/>
    <s v="Yes"/>
    <s v="No"/>
    <s v="No"/>
    <s v="One year"/>
    <s v="No"/>
    <s v="Bank transfer (automatic)"/>
    <n v="54.25"/>
    <n v="447.75"/>
    <n v="1"/>
    <n v="0"/>
    <s v="No"/>
    <n v="0"/>
    <n v="1"/>
  </r>
  <r>
    <n v="1046"/>
    <x v="1045"/>
    <s v="Female"/>
    <n v="0"/>
    <s v="Yes"/>
    <s v="Yes"/>
    <n v="43"/>
    <x v="1"/>
    <s v="Yes"/>
    <x v="1"/>
    <x v="0"/>
    <s v="No"/>
    <s v="Yes"/>
    <s v="No"/>
    <s v="Yes"/>
    <s v="Yes"/>
    <s v="Month-to-month"/>
    <s v="Yes"/>
    <s v="Bank transfer (automatic)"/>
    <n v="99.3"/>
    <n v="4209.95"/>
    <n v="0"/>
    <n v="0"/>
    <s v="No"/>
    <n v="0"/>
    <n v="1"/>
  </r>
  <r>
    <n v="1047"/>
    <x v="1046"/>
    <s v="Female"/>
    <n v="0"/>
    <s v="No"/>
    <s v="No"/>
    <n v="52"/>
    <x v="1"/>
    <s v="Yes"/>
    <x v="0"/>
    <x v="1"/>
    <s v="No"/>
    <s v="Yes"/>
    <s v="Yes"/>
    <s v="Yes"/>
    <s v="No"/>
    <s v="One year"/>
    <s v="No"/>
    <s v="Credit card (automatic)"/>
    <n v="74"/>
    <n v="3877.65"/>
    <n v="0"/>
    <n v="0"/>
    <s v="No"/>
    <n v="0"/>
    <n v="1"/>
  </r>
  <r>
    <n v="1048"/>
    <x v="1047"/>
    <s v="Male"/>
    <n v="0"/>
    <s v="No"/>
    <s v="No"/>
    <n v="3"/>
    <x v="1"/>
    <s v="No"/>
    <x v="0"/>
    <x v="0"/>
    <s v="No"/>
    <s v="No"/>
    <s v="Yes"/>
    <s v="No"/>
    <s v="No"/>
    <s v="Month-to-month"/>
    <s v="Yes"/>
    <s v="Mailed check"/>
    <n v="50.25"/>
    <n v="152.30000000000001"/>
    <n v="0"/>
    <n v="0"/>
    <s v="No"/>
    <n v="0"/>
    <n v="1"/>
  </r>
  <r>
    <n v="1049"/>
    <x v="1048"/>
    <s v="Male"/>
    <n v="0"/>
    <s v="No"/>
    <s v="No"/>
    <n v="29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n v="0"/>
    <n v="0"/>
    <s v="No"/>
    <n v="0"/>
    <n v="1"/>
  </r>
  <r>
    <n v="1050"/>
    <x v="1049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n v="3"/>
    <n v="0"/>
    <s v="Yes"/>
    <n v="1"/>
    <s v=""/>
  </r>
  <r>
    <n v="1051"/>
    <x v="1050"/>
    <s v="Male"/>
    <n v="1"/>
    <s v="No"/>
    <s v="No"/>
    <n v="12"/>
    <x v="0"/>
    <s v="No phone service"/>
    <x v="0"/>
    <x v="0"/>
    <s v="No"/>
    <s v="Yes"/>
    <s v="Yes"/>
    <s v="No"/>
    <s v="Yes"/>
    <s v="Month-to-month"/>
    <s v="Yes"/>
    <s v="Electronic check"/>
    <n v="43.65"/>
    <n v="526.95000000000005"/>
    <n v="0"/>
    <n v="1"/>
    <s v="Yes"/>
    <n v="1"/>
    <s v=""/>
  </r>
  <r>
    <n v="1052"/>
    <x v="1051"/>
    <s v="Female"/>
    <n v="0"/>
    <s v="Yes"/>
    <s v="Yes"/>
    <n v="16"/>
    <x v="0"/>
    <s v="No phone service"/>
    <x v="0"/>
    <x v="0"/>
    <s v="No"/>
    <s v="No"/>
    <s v="No"/>
    <s v="No"/>
    <s v="Yes"/>
    <s v="Month-to-month"/>
    <s v="Yes"/>
    <s v="Credit card (automatic)"/>
    <n v="35.5"/>
    <n v="552.70000000000005"/>
    <n v="0"/>
    <n v="0"/>
    <s v="No"/>
    <n v="0"/>
    <n v="1"/>
  </r>
  <r>
    <n v="1053"/>
    <x v="1052"/>
    <s v="Female"/>
    <n v="0"/>
    <s v="No"/>
    <s v="No"/>
    <n v="40"/>
    <x v="1"/>
    <s v="Yes"/>
    <x v="0"/>
    <x v="0"/>
    <s v="No"/>
    <s v="Yes"/>
    <s v="Yes"/>
    <s v="Yes"/>
    <s v="Yes"/>
    <s v="One year"/>
    <s v="Yes"/>
    <s v="Mailed check"/>
    <n v="80.75"/>
    <n v="3208.65"/>
    <n v="0"/>
    <n v="1"/>
    <s v="No"/>
    <n v="0"/>
    <n v="1"/>
  </r>
  <r>
    <n v="1054"/>
    <x v="1053"/>
    <s v="Female"/>
    <n v="0"/>
    <s v="No"/>
    <s v="No"/>
    <n v="5"/>
    <x v="0"/>
    <s v="No phone service"/>
    <x v="0"/>
    <x v="0"/>
    <s v="No"/>
    <s v="Yes"/>
    <s v="No"/>
    <s v="No"/>
    <s v="Yes"/>
    <s v="Month-to-month"/>
    <s v="No"/>
    <s v="Electronic check"/>
    <n v="39.5"/>
    <n v="210.75"/>
    <n v="0"/>
    <n v="0"/>
    <s v="Yes"/>
    <n v="1"/>
    <s v=""/>
  </r>
  <r>
    <n v="1055"/>
    <x v="1054"/>
    <s v="Male"/>
    <n v="0"/>
    <s v="Yes"/>
    <s v="No"/>
    <n v="40"/>
    <x v="1"/>
    <s v="Yes"/>
    <x v="1"/>
    <x v="0"/>
    <s v="No"/>
    <s v="No"/>
    <s v="No"/>
    <s v="Yes"/>
    <s v="Yes"/>
    <s v="Month-to-month"/>
    <s v="Yes"/>
    <s v="Bank transfer (automatic)"/>
    <n v="97.1"/>
    <n v="3706.95"/>
    <n v="0"/>
    <n v="4"/>
    <s v="Yes"/>
    <n v="1"/>
    <s v=""/>
  </r>
  <r>
    <n v="1056"/>
    <x v="1055"/>
    <s v="Female"/>
    <n v="0"/>
    <s v="No"/>
    <s v="No"/>
    <n v="36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5"/>
    <n v="620.75"/>
    <n v="0"/>
    <n v="0"/>
    <s v="No"/>
    <n v="0"/>
    <n v="1"/>
  </r>
  <r>
    <n v="1057"/>
    <x v="1056"/>
    <s v="Female"/>
    <n v="0"/>
    <s v="No"/>
    <s v="No"/>
    <n v="5"/>
    <x v="1"/>
    <s v="No"/>
    <x v="1"/>
    <x v="0"/>
    <s v="No"/>
    <s v="No"/>
    <s v="No"/>
    <s v="No"/>
    <s v="Yes"/>
    <s v="Month-to-month"/>
    <s v="Yes"/>
    <s v="Electronic check"/>
    <n v="80"/>
    <n v="412.5"/>
    <n v="0"/>
    <n v="0"/>
    <s v="Yes"/>
    <n v="1"/>
    <s v=""/>
  </r>
  <r>
    <n v="1058"/>
    <x v="1057"/>
    <s v="Female"/>
    <n v="0"/>
    <s v="No"/>
    <s v="No"/>
    <n v="10"/>
    <x v="1"/>
    <s v="No"/>
    <x v="1"/>
    <x v="1"/>
    <s v="No"/>
    <s v="No"/>
    <s v="No"/>
    <s v="Yes"/>
    <s v="No"/>
    <s v="Month-to-month"/>
    <s v="Yes"/>
    <s v="Mailed check"/>
    <n v="84.7"/>
    <n v="832.05"/>
    <n v="0"/>
    <n v="1"/>
    <s v="Yes"/>
    <n v="1"/>
    <s v=""/>
  </r>
  <r>
    <n v="1059"/>
    <x v="1058"/>
    <s v="Male"/>
    <n v="0"/>
    <s v="Yes"/>
    <s v="Yes"/>
    <n v="2"/>
    <x v="1"/>
    <s v="No"/>
    <x v="1"/>
    <x v="0"/>
    <s v="No"/>
    <s v="No"/>
    <s v="No"/>
    <s v="Yes"/>
    <s v="Yes"/>
    <s v="Month-to-month"/>
    <s v="Yes"/>
    <s v="Bank transfer (automatic)"/>
    <n v="89.55"/>
    <n v="185.55"/>
    <n v="1"/>
    <n v="0"/>
    <s v="Yes"/>
    <n v="1"/>
    <s v=""/>
  </r>
  <r>
    <n v="1060"/>
    <x v="1059"/>
    <s v="Male"/>
    <n v="0"/>
    <s v="No"/>
    <s v="No"/>
    <n v="23"/>
    <x v="1"/>
    <s v="Yes"/>
    <x v="1"/>
    <x v="0"/>
    <s v="No"/>
    <s v="No"/>
    <s v="Yes"/>
    <s v="Yes"/>
    <s v="No"/>
    <s v="Month-to-month"/>
    <s v="Yes"/>
    <s v="Electronic check"/>
    <n v="90.6"/>
    <n v="1943.2"/>
    <n v="3"/>
    <n v="0"/>
    <s v="Yes"/>
    <n v="1"/>
    <s v=""/>
  </r>
  <r>
    <n v="1061"/>
    <x v="1060"/>
    <s v="Male"/>
    <n v="0"/>
    <s v="Yes"/>
    <s v="Yes"/>
    <n v="26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n v="0"/>
    <n v="0"/>
    <s v="No"/>
    <n v="0"/>
    <n v="1"/>
  </r>
  <r>
    <n v="1062"/>
    <x v="1061"/>
    <s v="Female"/>
    <n v="1"/>
    <s v="Yes"/>
    <s v="No"/>
    <n v="72"/>
    <x v="1"/>
    <s v="Yes"/>
    <x v="1"/>
    <x v="1"/>
    <s v="Yes"/>
    <s v="Yes"/>
    <s v="No"/>
    <s v="Yes"/>
    <s v="Yes"/>
    <s v="Two year"/>
    <s v="Yes"/>
    <s v="Electronic check"/>
    <n v="112.4"/>
    <n v="8046.85"/>
    <n v="0"/>
    <n v="0"/>
    <s v="No"/>
    <n v="0"/>
    <n v="1"/>
  </r>
  <r>
    <n v="1063"/>
    <x v="1062"/>
    <s v="Female"/>
    <n v="0"/>
    <s v="Yes"/>
    <s v="No"/>
    <n v="34"/>
    <x v="1"/>
    <s v="No"/>
    <x v="0"/>
    <x v="0"/>
    <s v="No"/>
    <s v="No"/>
    <s v="Yes"/>
    <s v="No"/>
    <s v="No"/>
    <s v="Month-to-month"/>
    <s v="No"/>
    <s v="Bank transfer (automatic)"/>
    <n v="50.2"/>
    <n v="1815.3"/>
    <n v="0"/>
    <n v="0"/>
    <s v="No"/>
    <n v="0"/>
    <n v="1"/>
  </r>
  <r>
    <n v="1064"/>
    <x v="1063"/>
    <s v="Male"/>
    <n v="0"/>
    <s v="No"/>
    <s v="No"/>
    <n v="10"/>
    <x v="1"/>
    <s v="No"/>
    <x v="0"/>
    <x v="1"/>
    <s v="No"/>
    <s v="No"/>
    <s v="Yes"/>
    <s v="Yes"/>
    <s v="No"/>
    <s v="Month-to-month"/>
    <s v="No"/>
    <s v="Bank transfer (automatic)"/>
    <n v="62.25"/>
    <n v="612.95000000000005"/>
    <n v="0"/>
    <n v="0"/>
    <s v="No"/>
    <n v="0"/>
    <n v="1"/>
  </r>
  <r>
    <n v="1065"/>
    <x v="1064"/>
    <s v="Female"/>
    <n v="0"/>
    <s v="No"/>
    <s v="No"/>
    <n v="14"/>
    <x v="1"/>
    <s v="No"/>
    <x v="0"/>
    <x v="1"/>
    <s v="No"/>
    <s v="No"/>
    <s v="Yes"/>
    <s v="No"/>
    <s v="No"/>
    <s v="One year"/>
    <s v="No"/>
    <s v="Mailed check"/>
    <n v="55.7"/>
    <n v="795.15"/>
    <n v="0"/>
    <n v="0"/>
    <s v="No"/>
    <n v="0"/>
    <n v="1"/>
  </r>
  <r>
    <n v="1066"/>
    <x v="1065"/>
    <s v="Female"/>
    <n v="0"/>
    <s v="No"/>
    <s v="No"/>
    <n v="23"/>
    <x v="1"/>
    <s v="Yes"/>
    <x v="1"/>
    <x v="1"/>
    <s v="No"/>
    <s v="No"/>
    <s v="No"/>
    <s v="Yes"/>
    <s v="No"/>
    <s v="Month-to-month"/>
    <s v="Yes"/>
    <s v="Bank transfer (automatic)"/>
    <n v="90.05"/>
    <n v="2169.8000000000002"/>
    <n v="0"/>
    <n v="2"/>
    <s v="Yes"/>
    <n v="1"/>
    <s v=""/>
  </r>
  <r>
    <n v="1067"/>
    <x v="1066"/>
    <s v="Male"/>
    <n v="0"/>
    <s v="Yes"/>
    <s v="No"/>
    <n v="47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n v="0"/>
    <n v="0"/>
    <s v="No"/>
    <n v="0"/>
    <n v="1"/>
  </r>
  <r>
    <n v="1068"/>
    <x v="1067"/>
    <s v="Male"/>
    <n v="0"/>
    <s v="Yes"/>
    <s v="No"/>
    <n v="24"/>
    <x v="1"/>
    <s v="No"/>
    <x v="1"/>
    <x v="1"/>
    <s v="No"/>
    <s v="No"/>
    <s v="Yes"/>
    <s v="No"/>
    <s v="Yes"/>
    <s v="Month-to-month"/>
    <s v="Yes"/>
    <s v="Electronic check"/>
    <n v="89.25"/>
    <n v="2210.1999999999998"/>
    <n v="2"/>
    <n v="0"/>
    <s v="No"/>
    <n v="0"/>
    <n v="1"/>
  </r>
  <r>
    <n v="1069"/>
    <x v="1068"/>
    <s v="Male"/>
    <n v="0"/>
    <s v="Yes"/>
    <s v="No"/>
    <n v="49"/>
    <x v="1"/>
    <s v="Yes"/>
    <x v="1"/>
    <x v="0"/>
    <s v="Yes"/>
    <s v="No"/>
    <s v="No"/>
    <s v="Yes"/>
    <s v="Yes"/>
    <s v="Month-to-month"/>
    <s v="Yes"/>
    <s v="Bank transfer (automatic)"/>
    <n v="99.05"/>
    <n v="4853.75"/>
    <n v="0"/>
    <n v="4"/>
    <s v="Yes"/>
    <n v="1"/>
    <s v=""/>
  </r>
  <r>
    <n v="1070"/>
    <x v="1069"/>
    <s v="Male"/>
    <n v="1"/>
    <s v="No"/>
    <s v="No"/>
    <n v="20"/>
    <x v="1"/>
    <s v="No"/>
    <x v="0"/>
    <x v="1"/>
    <s v="No"/>
    <s v="No"/>
    <s v="Yes"/>
    <s v="No"/>
    <s v="No"/>
    <s v="One year"/>
    <s v="No"/>
    <s v="Mailed check"/>
    <n v="54"/>
    <n v="1055.9000000000001"/>
    <n v="0"/>
    <n v="0"/>
    <s v="No"/>
    <n v="0"/>
    <n v="1"/>
  </r>
  <r>
    <n v="1071"/>
    <x v="1070"/>
    <s v="Female"/>
    <n v="0"/>
    <s v="No"/>
    <s v="No"/>
    <n v="2"/>
    <x v="1"/>
    <s v="No"/>
    <x v="1"/>
    <x v="0"/>
    <s v="No"/>
    <s v="No"/>
    <s v="No"/>
    <s v="No"/>
    <s v="No"/>
    <s v="Month-to-month"/>
    <s v="No"/>
    <s v="Bank transfer (automatic)"/>
    <n v="69.75"/>
    <n v="144.55000000000001"/>
    <n v="0"/>
    <n v="0"/>
    <s v="Yes"/>
    <n v="1"/>
    <s v=""/>
  </r>
  <r>
    <n v="1072"/>
    <x v="1071"/>
    <s v="Female"/>
    <n v="0"/>
    <s v="No"/>
    <s v="No"/>
    <n v="2"/>
    <x v="1"/>
    <s v="No"/>
    <x v="0"/>
    <x v="0"/>
    <s v="Yes"/>
    <s v="No"/>
    <s v="No"/>
    <s v="No"/>
    <s v="No"/>
    <s v="Month-to-month"/>
    <s v="Yes"/>
    <s v="Credit card (automatic)"/>
    <n v="49.05"/>
    <n v="91.1"/>
    <n v="0"/>
    <n v="0"/>
    <s v="Yes"/>
    <n v="1"/>
    <s v=""/>
  </r>
  <r>
    <n v="1073"/>
    <x v="1072"/>
    <s v="Male"/>
    <n v="0"/>
    <s v="No"/>
    <s v="No"/>
    <n v="22"/>
    <x v="0"/>
    <s v="No phone service"/>
    <x v="0"/>
    <x v="0"/>
    <s v="No"/>
    <s v="Yes"/>
    <s v="Yes"/>
    <s v="Yes"/>
    <s v="Yes"/>
    <s v="Two year"/>
    <s v="No"/>
    <s v="Bank transfer (automatic)"/>
    <n v="56.75"/>
    <n v="1304.8499999999999"/>
    <n v="0"/>
    <n v="0"/>
    <s v="No"/>
    <n v="0"/>
    <n v="1"/>
  </r>
  <r>
    <n v="1074"/>
    <x v="1073"/>
    <s v="Male"/>
    <n v="0"/>
    <s v="No"/>
    <s v="No"/>
    <n v="7"/>
    <x v="1"/>
    <s v="Yes"/>
    <x v="1"/>
    <x v="0"/>
    <s v="No"/>
    <s v="Yes"/>
    <s v="No"/>
    <s v="Yes"/>
    <s v="Yes"/>
    <s v="Month-to-month"/>
    <s v="Yes"/>
    <s v="Bank transfer (automatic)"/>
    <n v="98.05"/>
    <n v="713"/>
    <n v="0"/>
    <n v="2"/>
    <s v="Yes"/>
    <n v="1"/>
    <s v=""/>
  </r>
  <r>
    <n v="1075"/>
    <x v="1074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n v="4"/>
    <n v="0"/>
    <s v="No"/>
    <n v="0"/>
    <n v="1"/>
  </r>
  <r>
    <n v="1076"/>
    <x v="1075"/>
    <s v="Female"/>
    <n v="0"/>
    <s v="Yes"/>
    <s v="Yes"/>
    <n v="59"/>
    <x v="1"/>
    <s v="Yes"/>
    <x v="1"/>
    <x v="0"/>
    <s v="Yes"/>
    <s v="No"/>
    <s v="Yes"/>
    <s v="No"/>
    <s v="Yes"/>
    <s v="Month-to-month"/>
    <s v="Yes"/>
    <s v="Bank transfer (automatic)"/>
    <n v="96.65"/>
    <n v="5580.8"/>
    <n v="0"/>
    <n v="0"/>
    <s v="No"/>
    <n v="0"/>
    <n v="1"/>
  </r>
  <r>
    <n v="1077"/>
    <x v="1076"/>
    <s v="Female"/>
    <n v="0"/>
    <s v="Yes"/>
    <s v="Yes"/>
    <n v="58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n v="0"/>
    <n v="0"/>
    <s v="No"/>
    <n v="0"/>
    <n v="1"/>
  </r>
  <r>
    <n v="1078"/>
    <x v="1077"/>
    <s v="Female"/>
    <n v="0"/>
    <s v="No"/>
    <s v="No"/>
    <n v="41"/>
    <x v="1"/>
    <s v="Yes"/>
    <x v="1"/>
    <x v="1"/>
    <s v="Yes"/>
    <s v="Yes"/>
    <s v="Yes"/>
    <s v="Yes"/>
    <s v="Yes"/>
    <s v="Month-to-month"/>
    <s v="Yes"/>
    <s v="Bank transfer (automatic)"/>
    <n v="114.5"/>
    <n v="4527.45"/>
    <n v="0"/>
    <n v="4"/>
    <s v="Yes"/>
    <n v="1"/>
    <s v=""/>
  </r>
  <r>
    <n v="1079"/>
    <x v="1078"/>
    <s v="Female"/>
    <n v="1"/>
    <s v="No"/>
    <s v="No"/>
    <n v="59"/>
    <x v="1"/>
    <s v="Yes"/>
    <x v="1"/>
    <x v="0"/>
    <s v="Yes"/>
    <s v="No"/>
    <s v="No"/>
    <s v="No"/>
    <s v="No"/>
    <s v="Two year"/>
    <s v="Yes"/>
    <s v="Credit card (automatic)"/>
    <n v="79.2"/>
    <n v="4590.3500000000004"/>
    <n v="5"/>
    <n v="0"/>
    <s v="No"/>
    <n v="0"/>
    <n v="1"/>
  </r>
  <r>
    <n v="1080"/>
    <x v="1079"/>
    <s v="Female"/>
    <n v="0"/>
    <s v="Yes"/>
    <s v="Yes"/>
    <n v="3"/>
    <x v="1"/>
    <s v="No"/>
    <x v="1"/>
    <x v="0"/>
    <s v="No"/>
    <s v="No"/>
    <s v="No"/>
    <s v="No"/>
    <s v="No"/>
    <s v="Month-to-month"/>
    <s v="Yes"/>
    <s v="Electronic check"/>
    <n v="69.55"/>
    <n v="200.2"/>
    <n v="0"/>
    <n v="0"/>
    <s v="No"/>
    <n v="0"/>
    <n v="1"/>
  </r>
  <r>
    <n v="1081"/>
    <x v="1080"/>
    <s v="Male"/>
    <n v="0"/>
    <s v="No"/>
    <s v="No"/>
    <n v="32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n v="0"/>
    <n v="0"/>
    <s v="No"/>
    <n v="0"/>
    <n v="1"/>
  </r>
  <r>
    <n v="1082"/>
    <x v="1081"/>
    <s v="Male"/>
    <n v="1"/>
    <s v="Yes"/>
    <s v="No"/>
    <n v="46"/>
    <x v="1"/>
    <s v="Yes"/>
    <x v="1"/>
    <x v="0"/>
    <s v="No"/>
    <s v="Yes"/>
    <s v="No"/>
    <s v="Yes"/>
    <s v="Yes"/>
    <s v="Month-to-month"/>
    <s v="Yes"/>
    <s v="Electronic check"/>
    <n v="98.85"/>
    <n v="4564.8999999999996"/>
    <n v="0"/>
    <n v="0"/>
    <s v="No"/>
    <n v="0"/>
    <n v="1"/>
  </r>
  <r>
    <n v="1083"/>
    <x v="1082"/>
    <s v="Male"/>
    <n v="0"/>
    <s v="Yes"/>
    <s v="Yes"/>
    <n v="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75"/>
    <s v=" "/>
    <n v="1"/>
    <n v="0"/>
    <s v="No"/>
    <n v="0"/>
    <n v="1"/>
  </r>
  <r>
    <n v="1084"/>
    <x v="1083"/>
    <s v="Male"/>
    <n v="0"/>
    <s v="No"/>
    <s v="No"/>
    <n v="2"/>
    <x v="1"/>
    <s v="No"/>
    <x v="1"/>
    <x v="0"/>
    <s v="No"/>
    <s v="No"/>
    <s v="No"/>
    <s v="No"/>
    <s v="Yes"/>
    <s v="Month-to-month"/>
    <s v="Yes"/>
    <s v="Electronic check"/>
    <n v="80.95"/>
    <n v="171.15"/>
    <n v="0"/>
    <n v="0"/>
    <s v="Yes"/>
    <n v="1"/>
    <s v=""/>
  </r>
  <r>
    <n v="1085"/>
    <x v="1084"/>
    <s v="Female"/>
    <n v="0"/>
    <s v="Yes"/>
    <s v="Yes"/>
    <n v="52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n v="0"/>
    <n v="0"/>
    <s v="No"/>
    <n v="0"/>
    <n v="1"/>
  </r>
  <r>
    <n v="1086"/>
    <x v="1085"/>
    <s v="Female"/>
    <n v="1"/>
    <s v="No"/>
    <s v="No"/>
    <n v="13"/>
    <x v="1"/>
    <s v="No"/>
    <x v="1"/>
    <x v="0"/>
    <s v="No"/>
    <s v="Yes"/>
    <s v="No"/>
    <s v="No"/>
    <s v="No"/>
    <s v="Month-to-month"/>
    <s v="Yes"/>
    <s v="Electronic check"/>
    <n v="74.3"/>
    <n v="940.35"/>
    <n v="1"/>
    <n v="1"/>
    <s v="Yes"/>
    <n v="1"/>
    <s v=""/>
  </r>
  <r>
    <n v="1087"/>
    <x v="1086"/>
    <s v="Female"/>
    <n v="1"/>
    <s v="No"/>
    <s v="No"/>
    <n v="11"/>
    <x v="1"/>
    <s v="No"/>
    <x v="1"/>
    <x v="0"/>
    <s v="No"/>
    <s v="No"/>
    <s v="No"/>
    <s v="Yes"/>
    <s v="Yes"/>
    <s v="Month-to-month"/>
    <s v="No"/>
    <s v="Bank transfer (automatic)"/>
    <n v="89.7"/>
    <n v="1047.7"/>
    <n v="0"/>
    <n v="1"/>
    <s v="Yes"/>
    <n v="1"/>
    <s v=""/>
  </r>
  <r>
    <n v="1088"/>
    <x v="1087"/>
    <s v="Male"/>
    <n v="0"/>
    <s v="No"/>
    <s v="No"/>
    <n v="32"/>
    <x v="1"/>
    <s v="Yes"/>
    <x v="1"/>
    <x v="1"/>
    <s v="No"/>
    <s v="No"/>
    <s v="Yes"/>
    <s v="No"/>
    <s v="No"/>
    <s v="Month-to-month"/>
    <s v="No"/>
    <s v="Bank transfer (automatic)"/>
    <n v="87.65"/>
    <n v="2766.4"/>
    <n v="0"/>
    <n v="0"/>
    <s v="No"/>
    <n v="0"/>
    <n v="1"/>
  </r>
  <r>
    <n v="1089"/>
    <x v="1088"/>
    <s v="Male"/>
    <n v="1"/>
    <s v="Yes"/>
    <s v="No"/>
    <n v="17"/>
    <x v="1"/>
    <s v="Yes"/>
    <x v="1"/>
    <x v="0"/>
    <s v="No"/>
    <s v="Yes"/>
    <s v="No"/>
    <s v="Yes"/>
    <s v="Yes"/>
    <s v="Month-to-month"/>
    <s v="Yes"/>
    <s v="Credit card (automatic)"/>
    <n v="100.45"/>
    <n v="1622.45"/>
    <n v="2"/>
    <n v="1"/>
    <s v="Yes"/>
    <n v="1"/>
    <s v=""/>
  </r>
  <r>
    <n v="1090"/>
    <x v="1089"/>
    <s v="Female"/>
    <n v="0"/>
    <s v="No"/>
    <s v="No"/>
    <n v="16"/>
    <x v="1"/>
    <s v="Yes"/>
    <x v="1"/>
    <x v="0"/>
    <s v="No"/>
    <s v="No"/>
    <s v="No"/>
    <s v="No"/>
    <s v="No"/>
    <s v="Month-to-month"/>
    <s v="Yes"/>
    <s v="Credit card (automatic)"/>
    <n v="74.75"/>
    <n v="1129.3499999999999"/>
    <n v="0"/>
    <n v="0"/>
    <s v="No"/>
    <n v="0"/>
    <n v="1"/>
  </r>
  <r>
    <n v="1091"/>
    <x v="1090"/>
    <s v="Female"/>
    <n v="0"/>
    <s v="No"/>
    <s v="No"/>
    <n v="51"/>
    <x v="1"/>
    <s v="Yes"/>
    <x v="1"/>
    <x v="1"/>
    <s v="Yes"/>
    <s v="Yes"/>
    <s v="No"/>
    <s v="Yes"/>
    <s v="Yes"/>
    <s v="One year"/>
    <s v="No"/>
    <s v="Bank transfer (automatic)"/>
    <n v="107.45"/>
    <n v="5680.9"/>
    <n v="0"/>
    <n v="1"/>
    <s v="No"/>
    <n v="0"/>
    <n v="1"/>
  </r>
  <r>
    <n v="1092"/>
    <x v="1091"/>
    <s v="Male"/>
    <n v="0"/>
    <s v="No"/>
    <s v="No"/>
    <n v="29"/>
    <x v="1"/>
    <s v="No"/>
    <x v="0"/>
    <x v="0"/>
    <s v="No"/>
    <s v="Yes"/>
    <s v="Yes"/>
    <s v="Yes"/>
    <s v="Yes"/>
    <s v="One year"/>
    <s v="Yes"/>
    <s v="Bank transfer (automatic)"/>
    <n v="75.349999999999994"/>
    <n v="2243.9"/>
    <n v="0"/>
    <n v="0"/>
    <s v="No"/>
    <n v="0"/>
    <n v="1"/>
  </r>
  <r>
    <n v="1093"/>
    <x v="1092"/>
    <s v="Male"/>
    <n v="0"/>
    <s v="Yes"/>
    <s v="No"/>
    <n v="70"/>
    <x v="1"/>
    <s v="No"/>
    <x v="0"/>
    <x v="1"/>
    <s v="Yes"/>
    <s v="Yes"/>
    <s v="Yes"/>
    <s v="No"/>
    <s v="No"/>
    <s v="Two year"/>
    <s v="No"/>
    <s v="Credit card (automatic)"/>
    <n v="64.95"/>
    <n v="4523.25"/>
    <n v="0"/>
    <n v="0"/>
    <s v="No"/>
    <n v="0"/>
    <n v="1"/>
  </r>
  <r>
    <n v="1094"/>
    <x v="1093"/>
    <s v="Female"/>
    <n v="0"/>
    <s v="Yes"/>
    <s v="Yes"/>
    <n v="71"/>
    <x v="1"/>
    <s v="Yes"/>
    <x v="1"/>
    <x v="1"/>
    <s v="No"/>
    <s v="Yes"/>
    <s v="Yes"/>
    <s v="No"/>
    <s v="Yes"/>
    <s v="Two year"/>
    <s v="No"/>
    <s v="Electronic check"/>
    <n v="100.45"/>
    <n v="7159.7"/>
    <n v="4"/>
    <n v="0"/>
    <s v="No"/>
    <n v="0"/>
    <n v="1"/>
  </r>
  <r>
    <n v="1095"/>
    <x v="1094"/>
    <s v="Male"/>
    <n v="0"/>
    <s v="Yes"/>
    <s v="Yes"/>
    <n v="41"/>
    <x v="1"/>
    <s v="Yes"/>
    <x v="0"/>
    <x v="0"/>
    <s v="Yes"/>
    <s v="Yes"/>
    <s v="No"/>
    <s v="Yes"/>
    <s v="No"/>
    <s v="One year"/>
    <s v="No"/>
    <s v="Bank transfer (automatic)"/>
    <n v="68.5"/>
    <n v="2839.95"/>
    <n v="0"/>
    <n v="0"/>
    <s v="No"/>
    <n v="0"/>
    <n v="1"/>
  </r>
  <r>
    <n v="1096"/>
    <x v="1095"/>
    <s v="Male"/>
    <n v="0"/>
    <s v="No"/>
    <s v="No"/>
    <n v="1"/>
    <x v="1"/>
    <s v="No"/>
    <x v="1"/>
    <x v="0"/>
    <s v="No"/>
    <s v="No"/>
    <s v="No"/>
    <s v="Yes"/>
    <s v="No"/>
    <s v="Month-to-month"/>
    <s v="Yes"/>
    <s v="Electronic check"/>
    <n v="80.55"/>
    <n v="80.55"/>
    <n v="0"/>
    <n v="0"/>
    <s v="No"/>
    <n v="0"/>
    <n v="1"/>
  </r>
  <r>
    <n v="1097"/>
    <x v="1096"/>
    <s v="Female"/>
    <n v="0"/>
    <s v="Yes"/>
    <s v="No"/>
    <n v="7"/>
    <x v="1"/>
    <s v="No"/>
    <x v="0"/>
    <x v="1"/>
    <s v="No"/>
    <s v="Yes"/>
    <s v="Yes"/>
    <s v="Yes"/>
    <s v="Yes"/>
    <s v="Month-to-month"/>
    <s v="No"/>
    <s v="Bank transfer (automatic)"/>
    <n v="81.25"/>
    <n v="580.1"/>
    <n v="0"/>
    <n v="0"/>
    <s v="No"/>
    <n v="0"/>
    <n v="1"/>
  </r>
  <r>
    <n v="1098"/>
    <x v="1097"/>
    <s v="Male"/>
    <n v="0"/>
    <s v="Yes"/>
    <s v="Yes"/>
    <n v="25"/>
    <x v="1"/>
    <s v="No"/>
    <x v="1"/>
    <x v="0"/>
    <s v="No"/>
    <s v="No"/>
    <s v="No"/>
    <s v="Yes"/>
    <s v="Yes"/>
    <s v="One year"/>
    <s v="Yes"/>
    <s v="Electronic check"/>
    <n v="90.4"/>
    <n v="2178.6"/>
    <n v="0"/>
    <n v="1"/>
    <s v="Yes"/>
    <n v="1"/>
    <s v=""/>
  </r>
  <r>
    <n v="1099"/>
    <x v="1098"/>
    <s v="Male"/>
    <n v="0"/>
    <s v="Yes"/>
    <s v="Yes"/>
    <n v="67"/>
    <x v="1"/>
    <s v="Yes"/>
    <x v="1"/>
    <x v="1"/>
    <s v="Yes"/>
    <s v="No"/>
    <s v="Yes"/>
    <s v="No"/>
    <s v="No"/>
    <s v="One year"/>
    <s v="No"/>
    <s v="Electronic check"/>
    <n v="89.55"/>
    <n v="6038.55"/>
    <n v="0"/>
    <n v="0"/>
    <s v="No"/>
    <n v="0"/>
    <n v="1"/>
  </r>
  <r>
    <n v="1100"/>
    <x v="1099"/>
    <s v="Male"/>
    <n v="0"/>
    <s v="Yes"/>
    <s v="Yes"/>
    <n v="5"/>
    <x v="1"/>
    <s v="Yes"/>
    <x v="0"/>
    <x v="0"/>
    <s v="No"/>
    <s v="No"/>
    <s v="Yes"/>
    <s v="No"/>
    <s v="No"/>
    <s v="Month-to-month"/>
    <s v="Yes"/>
    <s v="Mailed check"/>
    <n v="55.7"/>
    <n v="259.39999999999998"/>
    <n v="0"/>
    <n v="0"/>
    <s v="No"/>
    <n v="0"/>
    <n v="1"/>
  </r>
  <r>
    <n v="1101"/>
    <x v="1100"/>
    <s v="Male"/>
    <n v="0"/>
    <s v="No"/>
    <s v="Yes"/>
    <n v="15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n v="0"/>
    <n v="0"/>
    <s v="No"/>
    <n v="0"/>
    <n v="1"/>
  </r>
  <r>
    <n v="1102"/>
    <x v="1101"/>
    <s v="Female"/>
    <n v="0"/>
    <s v="Yes"/>
    <s v="Yes"/>
    <n v="20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n v="0"/>
    <n v="0"/>
    <s v="No"/>
    <n v="0"/>
    <n v="1"/>
  </r>
  <r>
    <n v="1103"/>
    <x v="1102"/>
    <s v="Male"/>
    <n v="0"/>
    <s v="Yes"/>
    <s v="Yes"/>
    <n v="3"/>
    <x v="1"/>
    <s v="No"/>
    <x v="0"/>
    <x v="0"/>
    <s v="Yes"/>
    <s v="Yes"/>
    <s v="No"/>
    <s v="No"/>
    <s v="No"/>
    <s v="Month-to-month"/>
    <s v="Yes"/>
    <s v="Mailed check"/>
    <n v="56.15"/>
    <n v="168.15"/>
    <n v="0"/>
    <n v="0"/>
    <s v="Yes"/>
    <n v="1"/>
    <s v=""/>
  </r>
  <r>
    <n v="1104"/>
    <x v="1103"/>
    <s v="Male"/>
    <n v="0"/>
    <s v="Yes"/>
    <s v="Yes"/>
    <n v="54"/>
    <x v="1"/>
    <s v="Yes"/>
    <x v="1"/>
    <x v="0"/>
    <s v="Yes"/>
    <s v="No"/>
    <s v="Yes"/>
    <s v="Yes"/>
    <s v="Yes"/>
    <s v="One year"/>
    <s v="Yes"/>
    <s v="Electronic check"/>
    <n v="105.2"/>
    <n v="5637.85"/>
    <n v="0"/>
    <n v="0"/>
    <s v="No"/>
    <n v="0"/>
    <n v="1"/>
  </r>
  <r>
    <n v="1105"/>
    <x v="1104"/>
    <s v="Male"/>
    <n v="0"/>
    <s v="No"/>
    <s v="No"/>
    <n v="42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55"/>
    <n v="839.4"/>
    <n v="0"/>
    <n v="0"/>
    <s v="No"/>
    <n v="0"/>
    <n v="1"/>
  </r>
  <r>
    <n v="1106"/>
    <x v="1105"/>
    <s v="Female"/>
    <n v="0"/>
    <s v="Yes"/>
    <s v="No"/>
    <n v="9"/>
    <x v="1"/>
    <s v="No"/>
    <x v="1"/>
    <x v="0"/>
    <s v="No"/>
    <s v="No"/>
    <s v="No"/>
    <s v="No"/>
    <s v="Yes"/>
    <s v="Month-to-month"/>
    <s v="Yes"/>
    <s v="Electronic check"/>
    <n v="79.75"/>
    <n v="769.1"/>
    <n v="0"/>
    <n v="0"/>
    <s v="No"/>
    <n v="0"/>
    <n v="1"/>
  </r>
  <r>
    <n v="1107"/>
    <x v="1106"/>
    <s v="Female"/>
    <n v="0"/>
    <s v="No"/>
    <s v="No"/>
    <n v="63"/>
    <x v="1"/>
    <s v="Yes"/>
    <x v="1"/>
    <x v="0"/>
    <s v="Yes"/>
    <s v="No"/>
    <s v="No"/>
    <s v="Yes"/>
    <s v="Yes"/>
    <s v="Two year"/>
    <s v="No"/>
    <s v="Bank transfer (automatic)"/>
    <n v="97.45"/>
    <n v="6253"/>
    <n v="0"/>
    <n v="0"/>
    <s v="No"/>
    <n v="0"/>
    <n v="1"/>
  </r>
  <r>
    <n v="1108"/>
    <x v="1107"/>
    <s v="Female"/>
    <n v="0"/>
    <s v="Yes"/>
    <s v="No"/>
    <n v="69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n v="0"/>
    <n v="0"/>
    <s v="No"/>
    <n v="0"/>
    <n v="1"/>
  </r>
  <r>
    <n v="1109"/>
    <x v="1108"/>
    <s v="Female"/>
    <n v="0"/>
    <s v="No"/>
    <s v="No"/>
    <n v="69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n v="0"/>
    <n v="0"/>
    <s v="No"/>
    <n v="0"/>
    <n v="1"/>
  </r>
  <r>
    <n v="1110"/>
    <x v="1109"/>
    <s v="Male"/>
    <n v="0"/>
    <s v="Yes"/>
    <s v="No"/>
    <n v="40"/>
    <x v="1"/>
    <s v="No"/>
    <x v="0"/>
    <x v="0"/>
    <s v="Yes"/>
    <s v="No"/>
    <s v="No"/>
    <s v="No"/>
    <s v="No"/>
    <s v="Month-to-month"/>
    <s v="Yes"/>
    <s v="Mailed check"/>
    <n v="50.15"/>
    <n v="2058.5"/>
    <n v="0"/>
    <n v="0"/>
    <s v="No"/>
    <n v="0"/>
    <n v="1"/>
  </r>
  <r>
    <n v="1111"/>
    <x v="1110"/>
    <s v="Male"/>
    <n v="0"/>
    <s v="No"/>
    <s v="No"/>
    <n v="60"/>
    <x v="0"/>
    <s v="No phone service"/>
    <x v="0"/>
    <x v="1"/>
    <s v="Yes"/>
    <s v="Yes"/>
    <s v="No"/>
    <s v="No"/>
    <s v="No"/>
    <s v="Two year"/>
    <s v="No"/>
    <s v="Bank transfer (automatic)"/>
    <n v="39.6"/>
    <n v="2424.5"/>
    <n v="0"/>
    <n v="0"/>
    <s v="No"/>
    <n v="0"/>
    <n v="1"/>
  </r>
  <r>
    <n v="1112"/>
    <x v="1111"/>
    <s v="Female"/>
    <n v="0"/>
    <s v="No"/>
    <s v="No"/>
    <n v="4"/>
    <x v="1"/>
    <s v="No"/>
    <x v="1"/>
    <x v="1"/>
    <s v="No"/>
    <s v="Yes"/>
    <s v="Yes"/>
    <s v="No"/>
    <s v="Yes"/>
    <s v="Month-to-month"/>
    <s v="Yes"/>
    <s v="Bank transfer (automatic)"/>
    <n v="94.4"/>
    <n v="387.2"/>
    <n v="0"/>
    <n v="0"/>
    <s v="Yes"/>
    <n v="1"/>
    <s v=""/>
  </r>
  <r>
    <n v="1113"/>
    <x v="1112"/>
    <s v="Female"/>
    <n v="1"/>
    <s v="No"/>
    <s v="No"/>
    <n v="71"/>
    <x v="1"/>
    <s v="Yes"/>
    <x v="0"/>
    <x v="1"/>
    <s v="Yes"/>
    <s v="Yes"/>
    <s v="Yes"/>
    <s v="Yes"/>
    <s v="Yes"/>
    <s v="Two year"/>
    <s v="No"/>
    <s v="Mailed check"/>
    <n v="89.85"/>
    <n v="6293.45"/>
    <n v="1"/>
    <n v="0"/>
    <s v="No"/>
    <n v="0"/>
    <n v="1"/>
  </r>
  <r>
    <n v="1114"/>
    <x v="1113"/>
    <s v="Female"/>
    <n v="0"/>
    <s v="Yes"/>
    <s v="No"/>
    <n v="37"/>
    <x v="1"/>
    <s v="Yes"/>
    <x v="1"/>
    <x v="0"/>
    <s v="No"/>
    <s v="Yes"/>
    <s v="No"/>
    <s v="No"/>
    <s v="No"/>
    <s v="Month-to-month"/>
    <s v="Yes"/>
    <s v="Credit card (automatic)"/>
    <n v="78.95"/>
    <n v="2839.65"/>
    <n v="0"/>
    <n v="0"/>
    <s v="Yes"/>
    <n v="1"/>
    <s v=""/>
  </r>
  <r>
    <n v="1115"/>
    <x v="1114"/>
    <s v="Male"/>
    <n v="0"/>
    <s v="Yes"/>
    <s v="No"/>
    <n v="32"/>
    <x v="1"/>
    <s v="Yes"/>
    <x v="1"/>
    <x v="0"/>
    <s v="Yes"/>
    <s v="No"/>
    <s v="No"/>
    <s v="Yes"/>
    <s v="Yes"/>
    <s v="Month-to-month"/>
    <s v="Yes"/>
    <s v="Credit card (automatic)"/>
    <n v="98.85"/>
    <n v="3145.9"/>
    <n v="5"/>
    <n v="2"/>
    <s v="No"/>
    <n v="0"/>
    <n v="1"/>
  </r>
  <r>
    <n v="1116"/>
    <x v="1115"/>
    <s v="Male"/>
    <n v="0"/>
    <s v="No"/>
    <s v="No"/>
    <n v="39"/>
    <x v="1"/>
    <s v="Yes"/>
    <x v="0"/>
    <x v="0"/>
    <s v="No"/>
    <s v="No"/>
    <s v="Yes"/>
    <s v="No"/>
    <s v="No"/>
    <s v="Two year"/>
    <s v="Yes"/>
    <s v="Credit card (automatic)"/>
    <n v="53.85"/>
    <n v="2200.6999999999998"/>
    <n v="0"/>
    <n v="0"/>
    <s v="No"/>
    <n v="0"/>
    <n v="1"/>
  </r>
  <r>
    <n v="1117"/>
    <x v="1116"/>
    <s v="Female"/>
    <n v="0"/>
    <s v="No"/>
    <s v="No"/>
    <n v="38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n v="0"/>
    <n v="0"/>
    <s v="No"/>
    <n v="0"/>
    <n v="1"/>
  </r>
  <r>
    <n v="1118"/>
    <x v="1117"/>
    <s v="Male"/>
    <n v="0"/>
    <s v="No"/>
    <s v="No"/>
    <n v="52"/>
    <x v="1"/>
    <s v="Yes"/>
    <x v="1"/>
    <x v="0"/>
    <s v="No"/>
    <s v="Yes"/>
    <s v="No"/>
    <s v="No"/>
    <s v="Yes"/>
    <s v="Two year"/>
    <s v="Yes"/>
    <s v="Credit card (automatic)"/>
    <n v="89.45"/>
    <n v="4577.75"/>
    <n v="0"/>
    <n v="0"/>
    <s v="No"/>
    <n v="0"/>
    <n v="1"/>
  </r>
  <r>
    <n v="1119"/>
    <x v="1118"/>
    <s v="Female"/>
    <n v="0"/>
    <s v="Yes"/>
    <s v="Yes"/>
    <n v="48"/>
    <x v="1"/>
    <s v="Yes"/>
    <x v="1"/>
    <x v="1"/>
    <s v="Yes"/>
    <s v="No"/>
    <s v="No"/>
    <s v="Yes"/>
    <s v="Yes"/>
    <s v="Month-to-month"/>
    <s v="Yes"/>
    <s v="Credit card (automatic)"/>
    <n v="105.25"/>
    <n v="4997.5"/>
    <n v="2"/>
    <n v="0"/>
    <s v="No"/>
    <n v="0"/>
    <n v="1"/>
  </r>
  <r>
    <n v="1120"/>
    <x v="1119"/>
    <s v="Male"/>
    <n v="0"/>
    <s v="Yes"/>
    <s v="Yes"/>
    <n v="70"/>
    <x v="0"/>
    <s v="No phone service"/>
    <x v="0"/>
    <x v="1"/>
    <s v="No"/>
    <s v="Yes"/>
    <s v="Yes"/>
    <s v="Yes"/>
    <s v="Yes"/>
    <s v="Two year"/>
    <s v="No"/>
    <s v="Bank transfer (automatic)"/>
    <n v="59.5"/>
    <n v="4144.8"/>
    <n v="0"/>
    <n v="0"/>
    <s v="No"/>
    <n v="0"/>
    <n v="1"/>
  </r>
  <r>
    <n v="1121"/>
    <x v="1120"/>
    <s v="Male"/>
    <n v="0"/>
    <s v="No"/>
    <s v="No"/>
    <n v="20"/>
    <x v="1"/>
    <s v="No"/>
    <x v="1"/>
    <x v="0"/>
    <s v="No"/>
    <s v="No"/>
    <s v="No"/>
    <s v="No"/>
    <s v="No"/>
    <s v="Month-to-month"/>
    <s v="No"/>
    <s v="Credit card (automatic)"/>
    <n v="70.55"/>
    <n v="1493.55"/>
    <n v="2"/>
    <n v="0"/>
    <s v="No"/>
    <n v="0"/>
    <n v="1"/>
  </r>
  <r>
    <n v="1122"/>
    <x v="1121"/>
    <s v="Female"/>
    <n v="0"/>
    <s v="No"/>
    <s v="No"/>
    <n v="50"/>
    <x v="1"/>
    <s v="Yes"/>
    <x v="0"/>
    <x v="1"/>
    <s v="No"/>
    <s v="Yes"/>
    <s v="Yes"/>
    <s v="Yes"/>
    <s v="Yes"/>
    <s v="One year"/>
    <s v="Yes"/>
    <s v="Credit card (automatic)"/>
    <n v="82.5"/>
    <n v="4179.1000000000004"/>
    <n v="0"/>
    <n v="0"/>
    <s v="No"/>
    <n v="0"/>
    <n v="1"/>
  </r>
  <r>
    <n v="1123"/>
    <x v="1122"/>
    <s v="Female"/>
    <n v="0"/>
    <s v="No"/>
    <s v="No"/>
    <n v="19"/>
    <x v="0"/>
    <s v="No phone service"/>
    <x v="0"/>
    <x v="0"/>
    <s v="No"/>
    <s v="No"/>
    <s v="No"/>
    <s v="Yes"/>
    <s v="Yes"/>
    <s v="One year"/>
    <s v="Yes"/>
    <s v="Credit card (automatic)"/>
    <n v="44.85"/>
    <n v="893.55"/>
    <n v="0"/>
    <n v="0"/>
    <s v="Yes"/>
    <n v="1"/>
    <s v=""/>
  </r>
  <r>
    <n v="1124"/>
    <x v="1123"/>
    <s v="Male"/>
    <n v="0"/>
    <s v="Yes"/>
    <s v="Yes"/>
    <n v="25"/>
    <x v="1"/>
    <s v="No"/>
    <x v="0"/>
    <x v="1"/>
    <s v="Yes"/>
    <s v="Yes"/>
    <s v="No"/>
    <s v="No"/>
    <s v="No"/>
    <s v="One year"/>
    <s v="Yes"/>
    <s v="Bank transfer (automatic)"/>
    <n v="61.6"/>
    <n v="1611"/>
    <n v="0"/>
    <n v="0"/>
    <s v="No"/>
    <n v="0"/>
    <n v="1"/>
  </r>
  <r>
    <n v="1125"/>
    <x v="1124"/>
    <s v="Male"/>
    <n v="0"/>
    <s v="No"/>
    <s v="No"/>
    <n v="12"/>
    <x v="1"/>
    <s v="No"/>
    <x v="0"/>
    <x v="0"/>
    <s v="Yes"/>
    <s v="No"/>
    <s v="No"/>
    <s v="No"/>
    <s v="No"/>
    <s v="Month-to-month"/>
    <s v="Yes"/>
    <s v="Bank transfer (automatic)"/>
    <n v="49.05"/>
    <n v="593.04999999999995"/>
    <n v="0"/>
    <n v="0"/>
    <s v="No"/>
    <n v="0"/>
    <n v="1"/>
  </r>
  <r>
    <n v="1126"/>
    <x v="1125"/>
    <s v="Male"/>
    <n v="1"/>
    <s v="Yes"/>
    <s v="No"/>
    <n v="39"/>
    <x v="1"/>
    <s v="Yes"/>
    <x v="1"/>
    <x v="0"/>
    <s v="Yes"/>
    <s v="Yes"/>
    <s v="No"/>
    <s v="Yes"/>
    <s v="Yes"/>
    <s v="Month-to-month"/>
    <s v="Yes"/>
    <s v="Electronic check"/>
    <n v="105.65"/>
    <n v="4284.8"/>
    <n v="0"/>
    <n v="3"/>
    <s v="Yes"/>
    <n v="1"/>
    <s v=""/>
  </r>
  <r>
    <n v="1127"/>
    <x v="1126"/>
    <s v="Male"/>
    <n v="0"/>
    <s v="No"/>
    <s v="No"/>
    <n v="7"/>
    <x v="1"/>
    <s v="No"/>
    <x v="1"/>
    <x v="0"/>
    <s v="No"/>
    <s v="Yes"/>
    <s v="No"/>
    <s v="No"/>
    <s v="No"/>
    <s v="Month-to-month"/>
    <s v="No"/>
    <s v="Mailed check"/>
    <n v="74.650000000000006"/>
    <n v="544.54999999999995"/>
    <n v="0"/>
    <n v="0"/>
    <s v="Yes"/>
    <n v="1"/>
    <s v=""/>
  </r>
  <r>
    <n v="1128"/>
    <x v="1127"/>
    <s v="Female"/>
    <n v="0"/>
    <s v="Yes"/>
    <s v="Yes"/>
    <n v="23"/>
    <x v="1"/>
    <s v="No"/>
    <x v="0"/>
    <x v="1"/>
    <s v="Yes"/>
    <s v="Yes"/>
    <s v="Yes"/>
    <s v="No"/>
    <s v="No"/>
    <s v="One year"/>
    <s v="Yes"/>
    <s v="Mailed check"/>
    <n v="66.25"/>
    <n v="1533.8"/>
    <n v="0"/>
    <n v="0"/>
    <s v="No"/>
    <n v="0"/>
    <n v="1"/>
  </r>
  <r>
    <n v="1129"/>
    <x v="1128"/>
    <s v="Male"/>
    <n v="0"/>
    <s v="No"/>
    <s v="No"/>
    <n v="27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n v="0"/>
    <n v="0"/>
    <s v="No"/>
    <n v="0"/>
    <n v="1"/>
  </r>
  <r>
    <n v="1130"/>
    <x v="1129"/>
    <s v="Male"/>
    <n v="1"/>
    <s v="No"/>
    <s v="No"/>
    <n v="47"/>
    <x v="1"/>
    <s v="Yes"/>
    <x v="1"/>
    <x v="0"/>
    <s v="No"/>
    <s v="No"/>
    <s v="No"/>
    <s v="Yes"/>
    <s v="No"/>
    <s v="Month-to-month"/>
    <s v="Yes"/>
    <s v="Credit card (automatic)"/>
    <n v="86.05"/>
    <n v="3865.6"/>
    <n v="0"/>
    <n v="0"/>
    <s v="No"/>
    <n v="0"/>
    <n v="1"/>
  </r>
  <r>
    <n v="1131"/>
    <x v="1130"/>
    <s v="Male"/>
    <n v="0"/>
    <s v="Yes"/>
    <s v="Yes"/>
    <n v="26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n v="0"/>
    <n v="0"/>
    <s v="No"/>
    <n v="0"/>
    <n v="1"/>
  </r>
  <r>
    <n v="1132"/>
    <x v="1131"/>
    <s v="Female"/>
    <n v="0"/>
    <s v="Yes"/>
    <s v="No"/>
    <n v="14"/>
    <x v="1"/>
    <s v="Yes"/>
    <x v="0"/>
    <x v="1"/>
    <s v="No"/>
    <s v="No"/>
    <s v="No"/>
    <s v="Yes"/>
    <s v="No"/>
    <s v="Month-to-month"/>
    <s v="Yes"/>
    <s v="Bank transfer (automatic)"/>
    <n v="64.7"/>
    <n v="941"/>
    <n v="0"/>
    <n v="0"/>
    <s v="Yes"/>
    <n v="1"/>
    <s v=""/>
  </r>
  <r>
    <n v="1133"/>
    <x v="1132"/>
    <s v="Female"/>
    <n v="1"/>
    <s v="Yes"/>
    <s v="No"/>
    <n v="11"/>
    <x v="1"/>
    <s v="Yes"/>
    <x v="1"/>
    <x v="0"/>
    <s v="No"/>
    <s v="Yes"/>
    <s v="Yes"/>
    <s v="Yes"/>
    <s v="Yes"/>
    <s v="Month-to-month"/>
    <s v="Yes"/>
    <s v="Bank transfer (automatic)"/>
    <n v="104.05"/>
    <n v="1133.6500000000001"/>
    <n v="0"/>
    <n v="1"/>
    <s v="Yes"/>
    <n v="1"/>
    <s v=""/>
  </r>
  <r>
    <n v="1134"/>
    <x v="1133"/>
    <s v="Male"/>
    <n v="0"/>
    <s v="No"/>
    <s v="Yes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n v="3"/>
    <n v="0"/>
    <s v="No"/>
    <n v="0"/>
    <n v="1"/>
  </r>
  <r>
    <n v="1135"/>
    <x v="1134"/>
    <s v="Female"/>
    <n v="0"/>
    <s v="Yes"/>
    <s v="Yes"/>
    <n v="26"/>
    <x v="1"/>
    <s v="No"/>
    <x v="1"/>
    <x v="1"/>
    <s v="Yes"/>
    <s v="No"/>
    <s v="No"/>
    <s v="No"/>
    <s v="No"/>
    <s v="Month-to-month"/>
    <s v="No"/>
    <s v="Electronic check"/>
    <n v="81.95"/>
    <n v="2070.0500000000002"/>
    <n v="0"/>
    <n v="0"/>
    <s v="No"/>
    <n v="0"/>
    <n v="1"/>
  </r>
  <r>
    <n v="1136"/>
    <x v="1135"/>
    <s v="Female"/>
    <n v="1"/>
    <s v="Yes"/>
    <s v="No"/>
    <n v="72"/>
    <x v="1"/>
    <s v="Yes"/>
    <x v="1"/>
    <x v="1"/>
    <s v="Yes"/>
    <s v="Yes"/>
    <s v="Yes"/>
    <s v="Yes"/>
    <s v="Yes"/>
    <s v="Two year"/>
    <s v="Yes"/>
    <s v="Bank transfer (automatic)"/>
    <n v="114.65"/>
    <n v="8333.9500000000007"/>
    <n v="0"/>
    <n v="0"/>
    <s v="No"/>
    <n v="0"/>
    <n v="1"/>
  </r>
  <r>
    <n v="1137"/>
    <x v="1136"/>
    <s v="Female"/>
    <n v="0"/>
    <s v="Yes"/>
    <s v="Yes"/>
    <n v="63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n v="0"/>
    <n v="0"/>
    <s v="No"/>
    <n v="0"/>
    <n v="1"/>
  </r>
  <r>
    <n v="1138"/>
    <x v="1137"/>
    <s v="Male"/>
    <n v="0"/>
    <s v="Yes"/>
    <s v="Yes"/>
    <n v="7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"/>
    <n v="1396.25"/>
    <n v="0"/>
    <n v="3"/>
    <s v="No"/>
    <n v="0"/>
    <n v="1"/>
  </r>
  <r>
    <n v="1139"/>
    <x v="1138"/>
    <s v="Male"/>
    <n v="0"/>
    <s v="Yes"/>
    <s v="Yes"/>
    <n v="11"/>
    <x v="1"/>
    <s v="Yes"/>
    <x v="0"/>
    <x v="1"/>
    <s v="No"/>
    <s v="No"/>
    <s v="No"/>
    <s v="Yes"/>
    <s v="No"/>
    <s v="Month-to-month"/>
    <s v="Yes"/>
    <s v="Bank transfer (automatic)"/>
    <n v="65.150000000000006"/>
    <n v="723.35"/>
    <n v="0"/>
    <n v="0"/>
    <s v="No"/>
    <n v="0"/>
    <n v="1"/>
  </r>
  <r>
    <n v="1140"/>
    <x v="1139"/>
    <s v="Male"/>
    <n v="1"/>
    <s v="Yes"/>
    <s v="No"/>
    <n v="14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n v="0"/>
    <n v="0"/>
    <s v="No"/>
    <n v="0"/>
    <n v="1"/>
  </r>
  <r>
    <n v="1141"/>
    <x v="1140"/>
    <s v="Female"/>
    <n v="0"/>
    <s v="No"/>
    <s v="Yes"/>
    <n v="13"/>
    <x v="1"/>
    <s v="Yes"/>
    <x v="0"/>
    <x v="1"/>
    <s v="Yes"/>
    <s v="Yes"/>
    <s v="Yes"/>
    <s v="Yes"/>
    <s v="Yes"/>
    <s v="Two year"/>
    <s v="No"/>
    <s v="Credit card (automatic)"/>
    <n v="88.95"/>
    <n v="1161.75"/>
    <n v="0"/>
    <n v="0"/>
    <s v="No"/>
    <n v="0"/>
    <n v="1"/>
  </r>
  <r>
    <n v="1142"/>
    <x v="1141"/>
    <s v="Male"/>
    <n v="0"/>
    <s v="No"/>
    <s v="Yes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n v="3"/>
    <n v="0"/>
    <s v="No"/>
    <n v="0"/>
    <n v="1"/>
  </r>
  <r>
    <n v="1143"/>
    <x v="1142"/>
    <s v="Male"/>
    <n v="1"/>
    <s v="Yes"/>
    <s v="Yes"/>
    <n v="11"/>
    <x v="1"/>
    <s v="Yes"/>
    <x v="1"/>
    <x v="0"/>
    <s v="No"/>
    <s v="No"/>
    <s v="No"/>
    <s v="No"/>
    <s v="No"/>
    <s v="Month-to-month"/>
    <s v="Yes"/>
    <s v="Credit card (automatic)"/>
    <n v="75.2"/>
    <n v="775.3"/>
    <n v="0"/>
    <n v="0"/>
    <s v="No"/>
    <n v="0"/>
    <n v="1"/>
  </r>
  <r>
    <n v="1144"/>
    <x v="1143"/>
    <s v="Male"/>
    <n v="0"/>
    <s v="Yes"/>
    <s v="No"/>
    <n v="18"/>
    <x v="1"/>
    <s v="Yes"/>
    <x v="0"/>
    <x v="0"/>
    <s v="Yes"/>
    <s v="No"/>
    <s v="No"/>
    <s v="No"/>
    <s v="No"/>
    <s v="Month-to-month"/>
    <s v="No"/>
    <s v="Credit card (automatic)"/>
    <n v="56.8"/>
    <n v="1074.6500000000001"/>
    <n v="0"/>
    <n v="0"/>
    <s v="No"/>
    <n v="0"/>
    <n v="1"/>
  </r>
  <r>
    <n v="1145"/>
    <x v="1144"/>
    <s v="Male"/>
    <n v="0"/>
    <s v="No"/>
    <s v="No"/>
    <n v="1"/>
    <x v="0"/>
    <s v="No phone service"/>
    <x v="0"/>
    <x v="0"/>
    <s v="No"/>
    <s v="No"/>
    <s v="No"/>
    <s v="No"/>
    <s v="Yes"/>
    <s v="Month-to-month"/>
    <s v="Yes"/>
    <s v="Electronic check"/>
    <n v="35.549999999999997"/>
    <n v="35.549999999999997"/>
    <n v="0"/>
    <n v="0"/>
    <s v="Yes"/>
    <n v="1"/>
    <s v=""/>
  </r>
  <r>
    <n v="1146"/>
    <x v="1145"/>
    <s v="Female"/>
    <n v="0"/>
    <s v="Yes"/>
    <s v="No"/>
    <n v="32"/>
    <x v="1"/>
    <s v="No"/>
    <x v="1"/>
    <x v="1"/>
    <s v="No"/>
    <s v="No"/>
    <s v="No"/>
    <s v="No"/>
    <s v="No"/>
    <s v="Month-to-month"/>
    <s v="Yes"/>
    <s v="Bank transfer (automatic)"/>
    <n v="75.5"/>
    <n v="2324.6999999999998"/>
    <n v="2"/>
    <n v="0"/>
    <s v="No"/>
    <n v="0"/>
    <n v="1"/>
  </r>
  <r>
    <n v="1147"/>
    <x v="1146"/>
    <s v="Male"/>
    <n v="0"/>
    <s v="No"/>
    <s v="No"/>
    <n v="29"/>
    <x v="0"/>
    <s v="No phone service"/>
    <x v="0"/>
    <x v="1"/>
    <s v="No"/>
    <s v="No"/>
    <s v="Yes"/>
    <s v="No"/>
    <s v="No"/>
    <s v="One year"/>
    <s v="No"/>
    <s v="Mailed check"/>
    <n v="35.6"/>
    <n v="1072.5999999999999"/>
    <n v="0"/>
    <n v="0"/>
    <s v="No"/>
    <n v="0"/>
    <n v="1"/>
  </r>
  <r>
    <n v="1148"/>
    <x v="1147"/>
    <s v="Female"/>
    <n v="0"/>
    <s v="No"/>
    <s v="No"/>
    <n v="3"/>
    <x v="1"/>
    <s v="Yes"/>
    <x v="0"/>
    <x v="0"/>
    <s v="No"/>
    <s v="No"/>
    <s v="No"/>
    <s v="Yes"/>
    <s v="No"/>
    <s v="Month-to-month"/>
    <s v="Yes"/>
    <s v="Electronic check"/>
    <n v="60.25"/>
    <n v="170.5"/>
    <n v="0"/>
    <n v="0"/>
    <s v="No"/>
    <n v="0"/>
    <n v="1"/>
  </r>
  <r>
    <n v="1149"/>
    <x v="1148"/>
    <s v="Female"/>
    <n v="0"/>
    <s v="No"/>
    <s v="No"/>
    <n v="2"/>
    <x v="1"/>
    <s v="Yes"/>
    <x v="1"/>
    <x v="0"/>
    <s v="No"/>
    <s v="No"/>
    <s v="No"/>
    <s v="Yes"/>
    <s v="Yes"/>
    <s v="Month-to-month"/>
    <s v="Yes"/>
    <s v="Electronic check"/>
    <n v="95.15"/>
    <n v="196.9"/>
    <n v="0"/>
    <n v="0"/>
    <s v="Yes"/>
    <n v="1"/>
    <s v=""/>
  </r>
  <r>
    <n v="1150"/>
    <x v="1149"/>
    <s v="Male"/>
    <n v="0"/>
    <s v="Yes"/>
    <s v="Yes"/>
    <n v="13"/>
    <x v="1"/>
    <s v="No"/>
    <x v="1"/>
    <x v="0"/>
    <s v="No"/>
    <s v="Yes"/>
    <s v="No"/>
    <s v="Yes"/>
    <s v="Yes"/>
    <s v="Month-to-month"/>
    <s v="Yes"/>
    <s v="Mailed check"/>
    <n v="96.65"/>
    <n v="1162.8499999999999"/>
    <n v="3"/>
    <n v="1"/>
    <s v="Yes"/>
    <n v="1"/>
    <s v=""/>
  </r>
  <r>
    <n v="1151"/>
    <x v="1150"/>
    <s v="Female"/>
    <n v="0"/>
    <s v="No"/>
    <s v="No"/>
    <n v="41"/>
    <x v="0"/>
    <s v="No phone service"/>
    <x v="0"/>
    <x v="0"/>
    <s v="Yes"/>
    <s v="No"/>
    <s v="No"/>
    <s v="No"/>
    <s v="Yes"/>
    <s v="Month-to-month"/>
    <s v="Yes"/>
    <s v="Electronic check"/>
    <n v="40.35"/>
    <n v="1677.85"/>
    <n v="0"/>
    <n v="0"/>
    <s v="No"/>
    <n v="0"/>
    <n v="1"/>
  </r>
  <r>
    <n v="1152"/>
    <x v="1151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n v="0"/>
    <n v="0"/>
    <s v="No"/>
    <n v="0"/>
    <n v="1"/>
  </r>
  <r>
    <n v="1153"/>
    <x v="1152"/>
    <s v="Male"/>
    <n v="0"/>
    <s v="No"/>
    <s v="No"/>
    <n v="7"/>
    <x v="1"/>
    <s v="No"/>
    <x v="0"/>
    <x v="0"/>
    <s v="No"/>
    <s v="No"/>
    <s v="No"/>
    <s v="Yes"/>
    <s v="No"/>
    <s v="Month-to-month"/>
    <s v="No"/>
    <s v="Mailed check"/>
    <n v="54.85"/>
    <n v="370.4"/>
    <n v="0"/>
    <n v="0"/>
    <s v="No"/>
    <n v="0"/>
    <n v="1"/>
  </r>
  <r>
    <n v="1154"/>
    <x v="1153"/>
    <s v="Female"/>
    <n v="0"/>
    <s v="Yes"/>
    <s v="No"/>
    <n v="52"/>
    <x v="1"/>
    <s v="No"/>
    <x v="0"/>
    <x v="1"/>
    <s v="No"/>
    <s v="Yes"/>
    <s v="No"/>
    <s v="Yes"/>
    <s v="No"/>
    <s v="One year"/>
    <s v="Yes"/>
    <s v="Mailed check"/>
    <n v="64.3"/>
    <n v="3410.6"/>
    <n v="0"/>
    <n v="0"/>
    <s v="No"/>
    <n v="0"/>
    <n v="1"/>
  </r>
  <r>
    <n v="1155"/>
    <x v="1154"/>
    <s v="Female"/>
    <n v="0"/>
    <s v="Yes"/>
    <s v="Yes"/>
    <n v="45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n v="0"/>
    <n v="0"/>
    <s v="No"/>
    <n v="0"/>
    <n v="1"/>
  </r>
  <r>
    <n v="1156"/>
    <x v="1155"/>
    <s v="Male"/>
    <n v="0"/>
    <s v="Yes"/>
    <s v="No"/>
    <n v="70"/>
    <x v="1"/>
    <s v="Yes"/>
    <x v="0"/>
    <x v="0"/>
    <s v="Yes"/>
    <s v="Yes"/>
    <s v="Yes"/>
    <s v="Yes"/>
    <s v="No"/>
    <s v="Two year"/>
    <s v="No"/>
    <s v="Credit card (automatic)"/>
    <n v="76.099999999999994"/>
    <n v="5264.25"/>
    <n v="0"/>
    <n v="0"/>
    <s v="No"/>
    <n v="0"/>
    <n v="1"/>
  </r>
  <r>
    <n v="1157"/>
    <x v="1156"/>
    <s v="Female"/>
    <n v="0"/>
    <s v="No"/>
    <s v="No"/>
    <n v="5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8.7"/>
    <n v="1005.7"/>
    <n v="0"/>
    <n v="0"/>
    <s v="No"/>
    <n v="0"/>
    <n v="1"/>
  </r>
  <r>
    <n v="1158"/>
    <x v="1157"/>
    <s v="Female"/>
    <n v="1"/>
    <s v="Yes"/>
    <s v="No"/>
    <n v="62"/>
    <x v="1"/>
    <s v="Yes"/>
    <x v="1"/>
    <x v="0"/>
    <s v="Yes"/>
    <s v="Yes"/>
    <s v="No"/>
    <s v="Yes"/>
    <s v="No"/>
    <s v="One year"/>
    <s v="Yes"/>
    <s v="Credit card (automatic)"/>
    <n v="97.95"/>
    <n v="5936.55"/>
    <n v="0"/>
    <n v="0"/>
    <s v="No"/>
    <n v="0"/>
    <n v="1"/>
  </r>
  <r>
    <n v="1159"/>
    <x v="1158"/>
    <s v="Female"/>
    <n v="0"/>
    <s v="Yes"/>
    <s v="No"/>
    <n v="60"/>
    <x v="1"/>
    <s v="Yes"/>
    <x v="1"/>
    <x v="1"/>
    <s v="Yes"/>
    <s v="No"/>
    <s v="No"/>
    <s v="No"/>
    <s v="Yes"/>
    <s v="Month-to-month"/>
    <s v="Yes"/>
    <s v="Credit card (automatic)"/>
    <n v="94.1"/>
    <n v="5475.9"/>
    <n v="0"/>
    <n v="5"/>
    <s v="No"/>
    <n v="0"/>
    <n v="1"/>
  </r>
  <r>
    <n v="1160"/>
    <x v="1159"/>
    <s v="Female"/>
    <n v="1"/>
    <s v="Yes"/>
    <s v="No"/>
    <n v="3"/>
    <x v="1"/>
    <s v="No"/>
    <x v="1"/>
    <x v="0"/>
    <s v="No"/>
    <s v="No"/>
    <s v="No"/>
    <s v="Yes"/>
    <s v="No"/>
    <s v="Month-to-month"/>
    <s v="Yes"/>
    <s v="Electronic check"/>
    <n v="80.400000000000006"/>
    <n v="224.05"/>
    <n v="0"/>
    <n v="0"/>
    <s v="Yes"/>
    <n v="1"/>
    <s v=""/>
  </r>
  <r>
    <n v="1161"/>
    <x v="1160"/>
    <s v="Female"/>
    <n v="1"/>
    <s v="Yes"/>
    <s v="No"/>
    <n v="23"/>
    <x v="1"/>
    <s v="No"/>
    <x v="1"/>
    <x v="1"/>
    <s v="No"/>
    <s v="No"/>
    <s v="No"/>
    <s v="Yes"/>
    <s v="Yes"/>
    <s v="Month-to-month"/>
    <s v="Yes"/>
    <s v="Electronic check"/>
    <n v="95.1"/>
    <n v="2326.0500000000002"/>
    <n v="0"/>
    <n v="0"/>
    <s v="No"/>
    <n v="0"/>
    <n v="1"/>
  </r>
  <r>
    <n v="1162"/>
    <x v="1161"/>
    <s v="Male"/>
    <n v="0"/>
    <s v="No"/>
    <s v="Yes"/>
    <n v="1"/>
    <x v="0"/>
    <s v="No phone service"/>
    <x v="0"/>
    <x v="0"/>
    <s v="Yes"/>
    <s v="No"/>
    <s v="No"/>
    <s v="No"/>
    <s v="No"/>
    <s v="Month-to-month"/>
    <s v="Yes"/>
    <s v="Mailed check"/>
    <n v="31.35"/>
    <n v="31.35"/>
    <n v="4"/>
    <n v="0"/>
    <s v="Yes"/>
    <n v="1"/>
    <s v=""/>
  </r>
  <r>
    <n v="1163"/>
    <x v="1162"/>
    <s v="Female"/>
    <n v="0"/>
    <s v="No"/>
    <s v="No"/>
    <n v="67"/>
    <x v="1"/>
    <s v="No"/>
    <x v="0"/>
    <x v="1"/>
    <s v="No"/>
    <s v="Yes"/>
    <s v="Yes"/>
    <s v="No"/>
    <s v="Yes"/>
    <s v="One year"/>
    <s v="Yes"/>
    <s v="Bank transfer (automatic)"/>
    <n v="72.349999999999994"/>
    <n v="4991.5"/>
    <n v="0"/>
    <n v="0"/>
    <s v="No"/>
    <n v="0"/>
    <n v="1"/>
  </r>
  <r>
    <n v="1164"/>
    <x v="1163"/>
    <s v="Female"/>
    <n v="0"/>
    <s v="No"/>
    <s v="No"/>
    <n v="12"/>
    <x v="1"/>
    <s v="Yes"/>
    <x v="1"/>
    <x v="0"/>
    <s v="Yes"/>
    <s v="No"/>
    <s v="No"/>
    <s v="Yes"/>
    <s v="No"/>
    <s v="Month-to-month"/>
    <s v="Yes"/>
    <s v="Bank transfer (automatic)"/>
    <n v="89.75"/>
    <n v="1052.4000000000001"/>
    <n v="5"/>
    <n v="1"/>
    <s v="Yes"/>
    <n v="1"/>
    <s v=""/>
  </r>
  <r>
    <n v="1165"/>
    <x v="1164"/>
    <s v="Female"/>
    <n v="1"/>
    <s v="Yes"/>
    <s v="No"/>
    <n v="71"/>
    <x v="1"/>
    <s v="Yes"/>
    <x v="0"/>
    <x v="1"/>
    <s v="Yes"/>
    <s v="Yes"/>
    <s v="Yes"/>
    <s v="No"/>
    <s v="Yes"/>
    <s v="Two year"/>
    <s v="Yes"/>
    <s v="Bank transfer (automatic)"/>
    <n v="82.7"/>
    <n v="5831.2"/>
    <n v="0"/>
    <n v="0"/>
    <s v="No"/>
    <n v="0"/>
    <n v="1"/>
  </r>
  <r>
    <n v="1166"/>
    <x v="1165"/>
    <s v="Male"/>
    <n v="0"/>
    <s v="No"/>
    <s v="No"/>
    <n v="25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n v="0"/>
    <n v="0"/>
    <s v="No"/>
    <n v="0"/>
    <n v="1"/>
  </r>
  <r>
    <n v="1167"/>
    <x v="1166"/>
    <s v="Female"/>
    <n v="0"/>
    <s v="No"/>
    <s v="No"/>
    <n v="5"/>
    <x v="1"/>
    <s v="Yes"/>
    <x v="0"/>
    <x v="1"/>
    <s v="No"/>
    <s v="No"/>
    <s v="No"/>
    <s v="No"/>
    <s v="No"/>
    <s v="Month-to-month"/>
    <s v="Yes"/>
    <s v="Electronic check"/>
    <n v="53.8"/>
    <n v="283.95"/>
    <n v="0"/>
    <n v="0"/>
    <s v="No"/>
    <n v="0"/>
    <n v="1"/>
  </r>
  <r>
    <n v="1168"/>
    <x v="1167"/>
    <s v="Male"/>
    <n v="0"/>
    <s v="No"/>
    <s v="No"/>
    <n v="26"/>
    <x v="1"/>
    <s v="Yes"/>
    <x v="0"/>
    <x v="0"/>
    <s v="No"/>
    <s v="No"/>
    <s v="No"/>
    <s v="No"/>
    <s v="No"/>
    <s v="One year"/>
    <s v="Yes"/>
    <s v="Credit card (automatic)"/>
    <n v="51.55"/>
    <n v="1295.4000000000001"/>
    <n v="0"/>
    <n v="0"/>
    <s v="No"/>
    <n v="0"/>
    <n v="1"/>
  </r>
  <r>
    <n v="1169"/>
    <x v="1168"/>
    <s v="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n v="5"/>
    <n v="0"/>
    <s v="No"/>
    <n v="0"/>
    <n v="1"/>
  </r>
  <r>
    <n v="1170"/>
    <x v="1169"/>
    <s v="Male"/>
    <n v="1"/>
    <s v="No"/>
    <s v="No"/>
    <n v="70"/>
    <x v="0"/>
    <s v="No phone service"/>
    <x v="0"/>
    <x v="0"/>
    <s v="Yes"/>
    <s v="Yes"/>
    <s v="No"/>
    <s v="Yes"/>
    <s v="No"/>
    <s v="One year"/>
    <s v="Yes"/>
    <s v="Credit card (automatic)"/>
    <n v="44.05"/>
    <n v="3011.65"/>
    <n v="0"/>
    <n v="0"/>
    <s v="No"/>
    <n v="0"/>
    <n v="1"/>
  </r>
  <r>
    <n v="1171"/>
    <x v="1170"/>
    <s v="Male"/>
    <n v="0"/>
    <s v="Yes"/>
    <s v="Yes"/>
    <n v="72"/>
    <x v="1"/>
    <s v="Yes"/>
    <x v="1"/>
    <x v="1"/>
    <s v="Yes"/>
    <s v="Yes"/>
    <s v="Yes"/>
    <s v="Yes"/>
    <s v="Yes"/>
    <s v="Two year"/>
    <s v="Yes"/>
    <s v="Electronic check"/>
    <n v="114"/>
    <n v="8093.15"/>
    <n v="0"/>
    <n v="0"/>
    <s v="No"/>
    <n v="0"/>
    <n v="1"/>
  </r>
  <r>
    <n v="1172"/>
    <x v="1171"/>
    <s v="Male"/>
    <n v="0"/>
    <s v="Yes"/>
    <s v="No"/>
    <n v="60"/>
    <x v="1"/>
    <s v="No"/>
    <x v="1"/>
    <x v="0"/>
    <s v="Yes"/>
    <s v="No"/>
    <s v="No"/>
    <s v="Yes"/>
    <s v="Yes"/>
    <s v="One year"/>
    <s v="Yes"/>
    <s v="Electronic check"/>
    <n v="94.4"/>
    <n v="5610.25"/>
    <n v="2"/>
    <n v="7"/>
    <s v="Yes"/>
    <n v="1"/>
    <s v=""/>
  </r>
  <r>
    <n v="1173"/>
    <x v="1172"/>
    <s v="Female"/>
    <n v="1"/>
    <s v="Yes"/>
    <s v="Yes"/>
    <n v="32"/>
    <x v="1"/>
    <s v="Yes"/>
    <x v="1"/>
    <x v="0"/>
    <s v="Yes"/>
    <s v="No"/>
    <s v="No"/>
    <s v="Yes"/>
    <s v="Yes"/>
    <s v="Month-to-month"/>
    <s v="Yes"/>
    <s v="Electronic check"/>
    <n v="100.4"/>
    <n v="3217.65"/>
    <n v="0"/>
    <n v="0"/>
    <s v="No"/>
    <n v="0"/>
    <n v="1"/>
  </r>
  <r>
    <n v="1174"/>
    <x v="1173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n v="0"/>
    <n v="0"/>
    <s v="Yes"/>
    <n v="1"/>
    <s v=""/>
  </r>
  <r>
    <n v="1175"/>
    <x v="1174"/>
    <s v="Female"/>
    <n v="0"/>
    <s v="No"/>
    <s v="No"/>
    <n v="14"/>
    <x v="1"/>
    <s v="Yes"/>
    <x v="0"/>
    <x v="0"/>
    <s v="Yes"/>
    <s v="No"/>
    <s v="No"/>
    <s v="No"/>
    <s v="No"/>
    <s v="One year"/>
    <s v="Yes"/>
    <s v="Mailed check"/>
    <n v="54.25"/>
    <n v="773.2"/>
    <n v="2"/>
    <n v="0"/>
    <s v="No"/>
    <n v="0"/>
    <n v="1"/>
  </r>
  <r>
    <n v="1176"/>
    <x v="1175"/>
    <s v="Female"/>
    <n v="0"/>
    <s v="No"/>
    <s v="No"/>
    <n v="13"/>
    <x v="1"/>
    <s v="Yes"/>
    <x v="1"/>
    <x v="1"/>
    <s v="No"/>
    <s v="No"/>
    <s v="No"/>
    <s v="No"/>
    <s v="No"/>
    <s v="Month-to-month"/>
    <s v="Yes"/>
    <s v="Credit card (automatic)"/>
    <n v="80"/>
    <n v="1029.3499999999999"/>
    <n v="0"/>
    <n v="0"/>
    <s v="No"/>
    <n v="0"/>
    <n v="1"/>
  </r>
  <r>
    <n v="1177"/>
    <x v="1176"/>
    <s v="Female"/>
    <n v="0"/>
    <s v="No"/>
    <s v="No"/>
    <n v="6"/>
    <x v="1"/>
    <s v="Yes"/>
    <x v="1"/>
    <x v="0"/>
    <s v="Yes"/>
    <s v="Yes"/>
    <s v="Yes"/>
    <s v="Yes"/>
    <s v="Yes"/>
    <s v="Month-to-month"/>
    <s v="Yes"/>
    <s v="Credit card (automatic)"/>
    <n v="109.9"/>
    <n v="669.45"/>
    <n v="0"/>
    <n v="0"/>
    <s v="Yes"/>
    <n v="1"/>
    <s v=""/>
  </r>
  <r>
    <n v="1178"/>
    <x v="1177"/>
    <s v="Female"/>
    <n v="0"/>
    <s v="No"/>
    <s v="No"/>
    <n v="46"/>
    <x v="1"/>
    <s v="Yes"/>
    <x v="0"/>
    <x v="1"/>
    <s v="No"/>
    <s v="Yes"/>
    <s v="No"/>
    <s v="Yes"/>
    <s v="Yes"/>
    <s v="Two year"/>
    <s v="No"/>
    <s v="Mailed check"/>
    <n v="79.2"/>
    <n v="3593.8"/>
    <n v="3"/>
    <n v="0"/>
    <s v="No"/>
    <n v="0"/>
    <n v="1"/>
  </r>
  <r>
    <n v="1179"/>
    <x v="1178"/>
    <s v="Male"/>
    <n v="0"/>
    <s v="No"/>
    <s v="No"/>
    <n v="15"/>
    <x v="1"/>
    <s v="No"/>
    <x v="1"/>
    <x v="0"/>
    <s v="No"/>
    <s v="Yes"/>
    <s v="Yes"/>
    <s v="Yes"/>
    <s v="Yes"/>
    <s v="Month-to-month"/>
    <s v="Yes"/>
    <s v="Electronic check"/>
    <n v="101.35"/>
    <n v="1553.95"/>
    <n v="2"/>
    <n v="1"/>
    <s v="Yes"/>
    <n v="1"/>
    <s v=""/>
  </r>
  <r>
    <n v="1180"/>
    <x v="1179"/>
    <s v="Male"/>
    <n v="1"/>
    <s v="Yes"/>
    <s v="No"/>
    <n v="43"/>
    <x v="1"/>
    <s v="Yes"/>
    <x v="1"/>
    <x v="0"/>
    <s v="Yes"/>
    <s v="No"/>
    <s v="Yes"/>
    <s v="Yes"/>
    <s v="No"/>
    <s v="Month-to-month"/>
    <s v="Yes"/>
    <s v="Electronic check"/>
    <n v="94.3"/>
    <n v="3953.15"/>
    <n v="0"/>
    <n v="0"/>
    <s v="No"/>
    <n v="0"/>
    <n v="1"/>
  </r>
  <r>
    <n v="1181"/>
    <x v="1180"/>
    <s v="Male"/>
    <n v="0"/>
    <s v="No"/>
    <s v="No"/>
    <n v="39"/>
    <x v="1"/>
    <s v="No"/>
    <x v="0"/>
    <x v="0"/>
    <s v="No"/>
    <s v="No"/>
    <s v="Yes"/>
    <s v="No"/>
    <s v="No"/>
    <s v="Two year"/>
    <s v="Yes"/>
    <s v="Bank transfer (automatic)"/>
    <n v="49.8"/>
    <n v="1971.15"/>
    <n v="0"/>
    <n v="0"/>
    <s v="No"/>
    <n v="0"/>
    <n v="1"/>
  </r>
  <r>
    <n v="1182"/>
    <x v="1181"/>
    <s v="Male"/>
    <n v="1"/>
    <s v="No"/>
    <s v="No"/>
    <n v="21"/>
    <x v="1"/>
    <s v="No"/>
    <x v="0"/>
    <x v="0"/>
    <s v="No"/>
    <s v="Yes"/>
    <s v="No"/>
    <s v="Yes"/>
    <s v="No"/>
    <s v="Month-to-month"/>
    <s v="Yes"/>
    <s v="Bank transfer (automatic)"/>
    <n v="60.05"/>
    <n v="1236.1500000000001"/>
    <n v="0"/>
    <n v="2"/>
    <s v="Yes"/>
    <n v="1"/>
    <s v=""/>
  </r>
  <r>
    <n v="1183"/>
    <x v="1182"/>
    <s v="Male"/>
    <n v="0"/>
    <s v="No"/>
    <s v="No"/>
    <n v="57"/>
    <x v="0"/>
    <s v="No phone service"/>
    <x v="0"/>
    <x v="1"/>
    <s v="No"/>
    <s v="Yes"/>
    <s v="No"/>
    <s v="Yes"/>
    <s v="Yes"/>
    <s v="Month-to-month"/>
    <s v="Yes"/>
    <s v="Electronic check"/>
    <n v="53.75"/>
    <n v="3196"/>
    <n v="2"/>
    <n v="0"/>
    <s v="No"/>
    <n v="0"/>
    <n v="1"/>
  </r>
  <r>
    <n v="1184"/>
    <x v="1183"/>
    <s v="Female"/>
    <n v="0"/>
    <s v="Yes"/>
    <s v="No"/>
    <n v="53"/>
    <x v="1"/>
    <s v="No"/>
    <x v="1"/>
    <x v="0"/>
    <s v="No"/>
    <s v="No"/>
    <s v="Yes"/>
    <s v="Yes"/>
    <s v="Yes"/>
    <s v="One year"/>
    <s v="Yes"/>
    <s v="Electronic check"/>
    <n v="93.45"/>
    <n v="4872.2"/>
    <n v="0"/>
    <n v="3"/>
    <s v="No"/>
    <n v="0"/>
    <n v="1"/>
  </r>
  <r>
    <n v="1185"/>
    <x v="1184"/>
    <s v="Male"/>
    <n v="0"/>
    <s v="Yes"/>
    <s v="Yes"/>
    <n v="18"/>
    <x v="1"/>
    <s v="No"/>
    <x v="1"/>
    <x v="1"/>
    <s v="No"/>
    <s v="Yes"/>
    <s v="No"/>
    <s v="Yes"/>
    <s v="No"/>
    <s v="Month-to-month"/>
    <s v="Yes"/>
    <s v="Mailed check"/>
    <n v="87.9"/>
    <n v="1500.5"/>
    <n v="0"/>
    <n v="0"/>
    <s v="No"/>
    <n v="0"/>
    <n v="1"/>
  </r>
  <r>
    <n v="1186"/>
    <x v="1185"/>
    <s v="Female"/>
    <n v="0"/>
    <s v="No"/>
    <s v="No"/>
    <n v="1"/>
    <x v="1"/>
    <s v="Yes"/>
    <x v="0"/>
    <x v="0"/>
    <s v="No"/>
    <s v="No"/>
    <s v="No"/>
    <s v="No"/>
    <s v="Yes"/>
    <s v="Month-to-month"/>
    <s v="Yes"/>
    <s v="Electronic check"/>
    <n v="60.15"/>
    <n v="60.15"/>
    <n v="0"/>
    <n v="0"/>
    <s v="Yes"/>
    <n v="1"/>
    <s v=""/>
  </r>
  <r>
    <n v="1187"/>
    <x v="1186"/>
    <s v="Female"/>
    <n v="0"/>
    <s v="Yes"/>
    <s v="No"/>
    <n v="58"/>
    <x v="1"/>
    <s v="Yes"/>
    <x v="0"/>
    <x v="1"/>
    <s v="No"/>
    <s v="No"/>
    <s v="Yes"/>
    <s v="No"/>
    <s v="No"/>
    <s v="One year"/>
    <s v="Yes"/>
    <s v="Bank transfer (automatic)"/>
    <n v="61.05"/>
    <n v="3478.75"/>
    <n v="0"/>
    <n v="0"/>
    <s v="No"/>
    <n v="0"/>
    <n v="1"/>
  </r>
  <r>
    <n v="1188"/>
    <x v="1187"/>
    <s v="Female"/>
    <n v="1"/>
    <s v="No"/>
    <s v="No"/>
    <n v="71"/>
    <x v="1"/>
    <s v="Yes"/>
    <x v="1"/>
    <x v="0"/>
    <s v="No"/>
    <s v="Yes"/>
    <s v="No"/>
    <s v="Yes"/>
    <s v="Yes"/>
    <s v="Two year"/>
    <s v="No"/>
    <s v="Bank transfer (automatic)"/>
    <n v="104.05"/>
    <n v="7413.55"/>
    <n v="0"/>
    <n v="0"/>
    <s v="No"/>
    <n v="0"/>
    <n v="1"/>
  </r>
  <r>
    <n v="1189"/>
    <x v="1188"/>
    <s v="Female"/>
    <n v="0"/>
    <s v="No"/>
    <s v="No"/>
    <n v="35"/>
    <x v="1"/>
    <s v="No"/>
    <x v="1"/>
    <x v="0"/>
    <s v="No"/>
    <s v="Yes"/>
    <s v="Yes"/>
    <s v="Yes"/>
    <s v="Yes"/>
    <s v="One year"/>
    <s v="Yes"/>
    <s v="Electronic check"/>
    <n v="99.25"/>
    <n v="3532"/>
    <n v="0"/>
    <n v="0"/>
    <s v="No"/>
    <n v="0"/>
    <n v="1"/>
  </r>
  <r>
    <n v="1190"/>
    <x v="1189"/>
    <s v="Male"/>
    <n v="0"/>
    <s v="No"/>
    <s v="No"/>
    <n v="3"/>
    <x v="1"/>
    <s v="No"/>
    <x v="1"/>
    <x v="0"/>
    <s v="No"/>
    <s v="Yes"/>
    <s v="No"/>
    <s v="No"/>
    <s v="Yes"/>
    <s v="Month-to-month"/>
    <s v="No"/>
    <s v="Credit card (automatic)"/>
    <n v="85.7"/>
    <n v="256.75"/>
    <n v="0"/>
    <n v="0"/>
    <s v="No"/>
    <n v="0"/>
    <n v="1"/>
  </r>
  <r>
    <n v="1191"/>
    <x v="1190"/>
    <s v="Male"/>
    <n v="0"/>
    <s v="No"/>
    <s v="No"/>
    <n v="38"/>
    <x v="1"/>
    <s v="Yes"/>
    <x v="1"/>
    <x v="1"/>
    <s v="Yes"/>
    <s v="No"/>
    <s v="No"/>
    <s v="Yes"/>
    <s v="Yes"/>
    <s v="One year"/>
    <s v="Yes"/>
    <s v="Electronic check"/>
    <n v="104.85"/>
    <n v="3887.25"/>
    <n v="0"/>
    <n v="0"/>
    <s v="No"/>
    <n v="0"/>
    <n v="1"/>
  </r>
  <r>
    <n v="1192"/>
    <x v="1191"/>
    <s v="Male"/>
    <n v="0"/>
    <s v="Yes"/>
    <s v="Yes"/>
    <n v="35"/>
    <x v="1"/>
    <s v="Yes"/>
    <x v="0"/>
    <x v="1"/>
    <s v="Yes"/>
    <s v="Yes"/>
    <s v="Yes"/>
    <s v="No"/>
    <s v="No"/>
    <s v="Two year"/>
    <s v="Yes"/>
    <s v="Credit card (automatic)"/>
    <n v="69.150000000000006"/>
    <n v="2490.15"/>
    <n v="0"/>
    <n v="0"/>
    <s v="No"/>
    <n v="0"/>
    <n v="1"/>
  </r>
  <r>
    <n v="1193"/>
    <x v="1192"/>
    <s v="Male"/>
    <n v="0"/>
    <s v="No"/>
    <s v="No"/>
    <n v="7"/>
    <x v="1"/>
    <s v="Yes"/>
    <x v="1"/>
    <x v="0"/>
    <s v="No"/>
    <s v="Yes"/>
    <s v="No"/>
    <s v="Yes"/>
    <s v="No"/>
    <s v="Month-to-month"/>
    <s v="Yes"/>
    <s v="Electronic check"/>
    <n v="90.45"/>
    <n v="593.45000000000005"/>
    <n v="0"/>
    <n v="0"/>
    <s v="Yes"/>
    <n v="1"/>
    <s v=""/>
  </r>
  <r>
    <n v="1194"/>
    <x v="1193"/>
    <s v="Female"/>
    <n v="0"/>
    <s v="No"/>
    <s v="No"/>
    <n v="47"/>
    <x v="1"/>
    <s v="No"/>
    <x v="0"/>
    <x v="0"/>
    <s v="No"/>
    <s v="Yes"/>
    <s v="Yes"/>
    <s v="Yes"/>
    <s v="Yes"/>
    <s v="Two year"/>
    <s v="No"/>
    <s v="Mailed check"/>
    <n v="74.45"/>
    <n v="3510.3"/>
    <n v="0"/>
    <n v="0"/>
    <s v="No"/>
    <n v="0"/>
    <n v="1"/>
  </r>
  <r>
    <n v="1195"/>
    <x v="1194"/>
    <s v="Female"/>
    <n v="0"/>
    <s v="No"/>
    <s v="No"/>
    <n v="14"/>
    <x v="1"/>
    <s v="No"/>
    <x v="0"/>
    <x v="0"/>
    <s v="Yes"/>
    <s v="No"/>
    <s v="No"/>
    <s v="No"/>
    <s v="No"/>
    <s v="Month-to-month"/>
    <s v="No"/>
    <s v="Electronic check"/>
    <n v="50.45"/>
    <n v="765.45"/>
    <n v="3"/>
    <n v="0"/>
    <s v="No"/>
    <n v="0"/>
    <n v="1"/>
  </r>
  <r>
    <n v="1196"/>
    <x v="1195"/>
    <s v="Female"/>
    <n v="1"/>
    <s v="Yes"/>
    <s v="No"/>
    <n v="20"/>
    <x v="1"/>
    <s v="No"/>
    <x v="0"/>
    <x v="0"/>
    <s v="Yes"/>
    <s v="No"/>
    <s v="No"/>
    <s v="No"/>
    <s v="Yes"/>
    <s v="Month-to-month"/>
    <s v="Yes"/>
    <s v="Electronic check"/>
    <n v="60"/>
    <n v="1259.3499999999999"/>
    <n v="0"/>
    <n v="1"/>
    <s v="No"/>
    <n v="0"/>
    <n v="1"/>
  </r>
  <r>
    <n v="1197"/>
    <x v="1196"/>
    <s v="Male"/>
    <n v="0"/>
    <s v="Yes"/>
    <s v="No"/>
    <n v="66"/>
    <x v="1"/>
    <s v="Yes"/>
    <x v="0"/>
    <x v="1"/>
    <s v="Yes"/>
    <s v="No"/>
    <s v="Yes"/>
    <s v="Yes"/>
    <s v="Yes"/>
    <s v="Two year"/>
    <s v="No"/>
    <s v="Electronic check"/>
    <n v="85.25"/>
    <n v="5538.35"/>
    <n v="0"/>
    <n v="2"/>
    <s v="No"/>
    <n v="0"/>
    <n v="1"/>
  </r>
  <r>
    <n v="1198"/>
    <x v="1197"/>
    <s v="Male"/>
    <n v="0"/>
    <s v="Yes"/>
    <s v="No"/>
    <n v="15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n v="5"/>
    <n v="0"/>
    <s v="No"/>
    <n v="0"/>
    <n v="1"/>
  </r>
  <r>
    <n v="1199"/>
    <x v="1198"/>
    <s v="Female"/>
    <n v="0"/>
    <s v="No"/>
    <s v="No"/>
    <n v="42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n v="3"/>
    <n v="0"/>
    <s v="No"/>
    <n v="0"/>
    <n v="1"/>
  </r>
  <r>
    <n v="1200"/>
    <x v="1199"/>
    <s v="Female"/>
    <n v="0"/>
    <s v="Yes"/>
    <s v="No"/>
    <n v="17"/>
    <x v="1"/>
    <s v="Yes"/>
    <x v="1"/>
    <x v="1"/>
    <s v="No"/>
    <s v="No"/>
    <s v="No"/>
    <s v="No"/>
    <s v="No"/>
    <s v="Month-to-month"/>
    <s v="No"/>
    <s v="Electronic check"/>
    <n v="78.900000000000006"/>
    <n v="1348.95"/>
    <n v="0"/>
    <n v="0"/>
    <s v="No"/>
    <n v="0"/>
    <n v="1"/>
  </r>
  <r>
    <n v="1201"/>
    <x v="1200"/>
    <s v="Male"/>
    <n v="0"/>
    <s v="No"/>
    <s v="No"/>
    <n v="37"/>
    <x v="1"/>
    <s v="Yes"/>
    <x v="1"/>
    <x v="0"/>
    <s v="Yes"/>
    <s v="No"/>
    <s v="Yes"/>
    <s v="Yes"/>
    <s v="Yes"/>
    <s v="One year"/>
    <s v="Yes"/>
    <s v="Credit card (automatic)"/>
    <n v="104.5"/>
    <n v="3778"/>
    <n v="3"/>
    <n v="0"/>
    <s v="No"/>
    <n v="0"/>
    <n v="1"/>
  </r>
  <r>
    <n v="1202"/>
    <x v="1201"/>
    <s v="Female"/>
    <n v="0"/>
    <s v="No"/>
    <s v="No"/>
    <n v="12"/>
    <x v="1"/>
    <s v="No"/>
    <x v="0"/>
    <x v="0"/>
    <s v="Yes"/>
    <s v="No"/>
    <s v="No"/>
    <s v="No"/>
    <s v="No"/>
    <s v="Month-to-month"/>
    <s v="Yes"/>
    <s v="Electronic check"/>
    <n v="49.4"/>
    <n v="611.65"/>
    <n v="0"/>
    <n v="0"/>
    <s v="No"/>
    <n v="0"/>
    <n v="1"/>
  </r>
  <r>
    <n v="1203"/>
    <x v="1202"/>
    <s v="Male"/>
    <n v="0"/>
    <s v="Yes"/>
    <s v="No"/>
    <n v="53"/>
    <x v="1"/>
    <s v="No"/>
    <x v="1"/>
    <x v="0"/>
    <s v="Yes"/>
    <s v="No"/>
    <s v="No"/>
    <s v="Yes"/>
    <s v="Yes"/>
    <s v="One year"/>
    <s v="Yes"/>
    <s v="Bank transfer (automatic)"/>
    <n v="94.25"/>
    <n v="4867.95"/>
    <n v="0"/>
    <n v="5"/>
    <s v="Yes"/>
    <n v="1"/>
    <s v=""/>
  </r>
  <r>
    <n v="1204"/>
    <x v="1203"/>
    <s v="Female"/>
    <n v="0"/>
    <s v="No"/>
    <s v="No"/>
    <n v="6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"/>
    <n v="1505.05"/>
    <n v="0"/>
    <n v="0"/>
    <s v="No"/>
    <n v="0"/>
    <n v="1"/>
  </r>
  <r>
    <n v="1205"/>
    <x v="1204"/>
    <s v="Male"/>
    <n v="0"/>
    <s v="Yes"/>
    <s v="Yes"/>
    <n v="18"/>
    <x v="0"/>
    <s v="No phone service"/>
    <x v="0"/>
    <x v="0"/>
    <s v="No"/>
    <s v="No"/>
    <s v="No"/>
    <s v="No"/>
    <s v="No"/>
    <s v="Month-to-month"/>
    <s v="No"/>
    <s v="Credit card (automatic)"/>
    <n v="25.55"/>
    <n v="467.85"/>
    <n v="0"/>
    <n v="0"/>
    <s v="No"/>
    <n v="0"/>
    <n v="1"/>
  </r>
  <r>
    <n v="1206"/>
    <x v="1205"/>
    <s v="Male"/>
    <n v="0"/>
    <s v="No"/>
    <s v="No"/>
    <n v="1"/>
    <x v="1"/>
    <s v="Yes"/>
    <x v="1"/>
    <x v="0"/>
    <s v="No"/>
    <s v="No"/>
    <s v="No"/>
    <s v="No"/>
    <s v="No"/>
    <s v="Month-to-month"/>
    <s v="Yes"/>
    <s v="Electronic check"/>
    <n v="74.900000000000006"/>
    <n v="74.900000000000006"/>
    <n v="0"/>
    <n v="0"/>
    <s v="Yes"/>
    <n v="1"/>
    <s v=""/>
  </r>
  <r>
    <n v="1207"/>
    <x v="1206"/>
    <s v="Female"/>
    <n v="0"/>
    <s v="No"/>
    <s v="No"/>
    <n v="3"/>
    <x v="1"/>
    <s v="No"/>
    <x v="1"/>
    <x v="0"/>
    <s v="No"/>
    <s v="No"/>
    <s v="No"/>
    <s v="No"/>
    <s v="No"/>
    <s v="Month-to-month"/>
    <s v="Yes"/>
    <s v="Electronic check"/>
    <n v="70.150000000000006"/>
    <n v="194.2"/>
    <n v="0"/>
    <n v="0"/>
    <s v="No"/>
    <n v="0"/>
    <n v="1"/>
  </r>
  <r>
    <n v="1208"/>
    <x v="1207"/>
    <s v="Female"/>
    <n v="0"/>
    <s v="No"/>
    <s v="Yes"/>
    <n v="9"/>
    <x v="1"/>
    <s v="No"/>
    <x v="0"/>
    <x v="0"/>
    <s v="No"/>
    <s v="No"/>
    <s v="Yes"/>
    <s v="Yes"/>
    <s v="Yes"/>
    <s v="Month-to-month"/>
    <s v="Yes"/>
    <s v="Credit card (automatic)"/>
    <n v="69.400000000000006"/>
    <n v="571.45000000000005"/>
    <n v="0"/>
    <n v="0"/>
    <s v="No"/>
    <n v="0"/>
    <n v="1"/>
  </r>
  <r>
    <n v="1209"/>
    <x v="1208"/>
    <s v="Female"/>
    <n v="0"/>
    <s v="No"/>
    <s v="No"/>
    <n v="1"/>
    <x v="1"/>
    <s v="No"/>
    <x v="1"/>
    <x v="0"/>
    <s v="No"/>
    <s v="No"/>
    <s v="No"/>
    <s v="Yes"/>
    <s v="No"/>
    <s v="Month-to-month"/>
    <s v="Yes"/>
    <s v="Electronic check"/>
    <n v="80.25"/>
    <n v="80.25"/>
    <n v="0"/>
    <n v="0"/>
    <s v="Yes"/>
    <n v="1"/>
    <s v=""/>
  </r>
  <r>
    <n v="1210"/>
    <x v="1209"/>
    <s v="Male"/>
    <n v="0"/>
    <s v="Yes"/>
    <s v="No"/>
    <n v="56"/>
    <x v="1"/>
    <s v="Yes"/>
    <x v="1"/>
    <x v="1"/>
    <s v="Yes"/>
    <s v="Yes"/>
    <s v="No"/>
    <s v="No"/>
    <s v="No"/>
    <s v="One year"/>
    <s v="Yes"/>
    <s v="Electronic check"/>
    <n v="93.15"/>
    <n v="5253.95"/>
    <n v="0"/>
    <n v="0"/>
    <s v="No"/>
    <n v="0"/>
    <n v="1"/>
  </r>
  <r>
    <n v="1211"/>
    <x v="1210"/>
    <s v="Male"/>
    <n v="0"/>
    <s v="Yes"/>
    <s v="Yes"/>
    <n v="17"/>
    <x v="1"/>
    <s v="No"/>
    <x v="1"/>
    <x v="0"/>
    <s v="No"/>
    <s v="No"/>
    <s v="No"/>
    <s v="No"/>
    <s v="No"/>
    <s v="Month-to-month"/>
    <s v="Yes"/>
    <s v="Electronic check"/>
    <n v="69"/>
    <n v="1149.6500000000001"/>
    <n v="0"/>
    <n v="0"/>
    <s v="Yes"/>
    <n v="1"/>
    <s v=""/>
  </r>
  <r>
    <n v="1212"/>
    <x v="1211"/>
    <s v="Female"/>
    <n v="0"/>
    <s v="Yes"/>
    <s v="Yes"/>
    <n v="11"/>
    <x v="1"/>
    <s v="Yes"/>
    <x v="0"/>
    <x v="0"/>
    <s v="No"/>
    <s v="No"/>
    <s v="Yes"/>
    <s v="No"/>
    <s v="Yes"/>
    <s v="Month-to-month"/>
    <s v="Yes"/>
    <s v="Electronic check"/>
    <n v="66.349999999999994"/>
    <n v="740.8"/>
    <n v="0"/>
    <n v="0"/>
    <s v="Yes"/>
    <n v="1"/>
    <s v=""/>
  </r>
  <r>
    <n v="1213"/>
    <x v="1212"/>
    <s v="Male"/>
    <n v="0"/>
    <s v="No"/>
    <s v="No"/>
    <n v="7"/>
    <x v="1"/>
    <s v="No"/>
    <x v="1"/>
    <x v="0"/>
    <s v="No"/>
    <s v="No"/>
    <s v="No"/>
    <s v="No"/>
    <s v="No"/>
    <s v="Month-to-month"/>
    <s v="Yes"/>
    <s v="Electronic check"/>
    <n v="69.55"/>
    <n v="521.35"/>
    <n v="0"/>
    <n v="0"/>
    <s v="No"/>
    <n v="0"/>
    <n v="1"/>
  </r>
  <r>
    <n v="1214"/>
    <x v="1213"/>
    <s v="Female"/>
    <n v="0"/>
    <s v="Yes"/>
    <s v="Yes"/>
    <n v="69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n v="4"/>
    <n v="0"/>
    <s v="No"/>
    <n v="0"/>
    <n v="1"/>
  </r>
  <r>
    <n v="1215"/>
    <x v="1214"/>
    <s v="Male"/>
    <n v="0"/>
    <s v="No"/>
    <s v="No"/>
    <n v="19"/>
    <x v="1"/>
    <s v="Yes"/>
    <x v="1"/>
    <x v="0"/>
    <s v="No"/>
    <s v="No"/>
    <s v="No"/>
    <s v="No"/>
    <s v="Yes"/>
    <s v="Month-to-month"/>
    <s v="Yes"/>
    <s v="Bank transfer (automatic)"/>
    <n v="86"/>
    <n v="1532.45"/>
    <n v="0"/>
    <n v="0"/>
    <s v="Yes"/>
    <n v="1"/>
    <s v=""/>
  </r>
  <r>
    <n v="1216"/>
    <x v="1215"/>
    <s v="Female"/>
    <n v="0"/>
    <s v="Yes"/>
    <s v="Yes"/>
    <n v="3"/>
    <x v="1"/>
    <s v="No"/>
    <x v="1"/>
    <x v="0"/>
    <s v="No"/>
    <s v="No"/>
    <s v="No"/>
    <s v="No"/>
    <s v="Yes"/>
    <s v="Month-to-month"/>
    <s v="Yes"/>
    <s v="Electronic check"/>
    <n v="80.3"/>
    <n v="250.05"/>
    <n v="4"/>
    <n v="0"/>
    <s v="Yes"/>
    <n v="1"/>
    <s v=""/>
  </r>
  <r>
    <n v="1217"/>
    <x v="1216"/>
    <s v="Male"/>
    <n v="0"/>
    <s v="Yes"/>
    <s v="Yes"/>
    <n v="54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n v="0"/>
    <n v="0"/>
    <s v="No"/>
    <n v="0"/>
    <n v="1"/>
  </r>
  <r>
    <n v="1218"/>
    <x v="1217"/>
    <s v="Male"/>
    <n v="0"/>
    <s v="Yes"/>
    <s v="No"/>
    <n v="62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n v="0"/>
    <n v="0"/>
    <s v="No"/>
    <n v="0"/>
    <n v="1"/>
  </r>
  <r>
    <n v="1219"/>
    <x v="1218"/>
    <s v="Male"/>
    <n v="0"/>
    <s v="No"/>
    <s v="No"/>
    <n v="24"/>
    <x v="1"/>
    <s v="Yes"/>
    <x v="1"/>
    <x v="0"/>
    <s v="Yes"/>
    <s v="No"/>
    <s v="No"/>
    <s v="Yes"/>
    <s v="No"/>
    <s v="Month-to-month"/>
    <s v="Yes"/>
    <s v="Credit card (automatic)"/>
    <n v="90.55"/>
    <n v="2282.5500000000002"/>
    <n v="0"/>
    <n v="3"/>
    <s v="Yes"/>
    <n v="1"/>
    <s v=""/>
  </r>
  <r>
    <n v="1220"/>
    <x v="1219"/>
    <s v="Female"/>
    <n v="0"/>
    <s v="Yes"/>
    <s v="Yes"/>
    <n v="62"/>
    <x v="1"/>
    <s v="Yes"/>
    <x v="0"/>
    <x v="0"/>
    <s v="No"/>
    <s v="No"/>
    <s v="No"/>
    <s v="Yes"/>
    <s v="Yes"/>
    <s v="Month-to-month"/>
    <s v="Yes"/>
    <s v="Credit card (automatic)"/>
    <n v="70.45"/>
    <n v="4300.45"/>
    <n v="0"/>
    <n v="0"/>
    <s v="No"/>
    <n v="0"/>
    <n v="1"/>
  </r>
  <r>
    <n v="1221"/>
    <x v="1220"/>
    <s v="Male"/>
    <n v="0"/>
    <s v="No"/>
    <s v="No"/>
    <n v="17"/>
    <x v="1"/>
    <s v="Yes"/>
    <x v="0"/>
    <x v="1"/>
    <s v="No"/>
    <s v="No"/>
    <s v="No"/>
    <s v="No"/>
    <s v="Yes"/>
    <s v="Month-to-month"/>
    <s v="No"/>
    <s v="Bank transfer (automatic)"/>
    <n v="65.75"/>
    <n v="1111.2"/>
    <n v="0"/>
    <n v="0"/>
    <s v="No"/>
    <n v="0"/>
    <n v="1"/>
  </r>
  <r>
    <n v="1222"/>
    <x v="1221"/>
    <s v="Male"/>
    <n v="0"/>
    <s v="No"/>
    <s v="No"/>
    <n v="9"/>
    <x v="0"/>
    <s v="No phone service"/>
    <x v="0"/>
    <x v="0"/>
    <s v="No"/>
    <s v="No"/>
    <s v="No"/>
    <s v="No"/>
    <s v="No"/>
    <s v="Month-to-month"/>
    <s v="Yes"/>
    <s v="Mailed check"/>
    <n v="24.6"/>
    <n v="190.1"/>
    <n v="0"/>
    <n v="0"/>
    <s v="No"/>
    <n v="0"/>
    <n v="1"/>
  </r>
  <r>
    <n v="1223"/>
    <x v="1222"/>
    <s v="Male"/>
    <n v="0"/>
    <s v="Yes"/>
    <s v="Yes"/>
    <n v="64"/>
    <x v="1"/>
    <s v="No"/>
    <x v="0"/>
    <x v="1"/>
    <s v="No"/>
    <s v="Yes"/>
    <s v="Yes"/>
    <s v="Yes"/>
    <s v="No"/>
    <s v="Two year"/>
    <s v="No"/>
    <s v="Mailed check"/>
    <n v="69.25"/>
    <n v="4447.75"/>
    <n v="0"/>
    <n v="0"/>
    <s v="No"/>
    <n v="0"/>
    <n v="1"/>
  </r>
  <r>
    <n v="1224"/>
    <x v="1223"/>
    <s v="Female"/>
    <n v="0"/>
    <s v="No"/>
    <s v="No"/>
    <n v="2"/>
    <x v="1"/>
    <s v="Yes"/>
    <x v="1"/>
    <x v="0"/>
    <s v="No"/>
    <s v="No"/>
    <s v="No"/>
    <s v="No"/>
    <s v="No"/>
    <s v="Month-to-month"/>
    <s v="Yes"/>
    <s v="Electronic check"/>
    <n v="75.900000000000006"/>
    <n v="143.35"/>
    <n v="0"/>
    <n v="0"/>
    <s v="Yes"/>
    <n v="1"/>
    <s v=""/>
  </r>
  <r>
    <n v="1225"/>
    <x v="1224"/>
    <s v="Male"/>
    <n v="0"/>
    <s v="Yes"/>
    <s v="Yes"/>
    <n v="1"/>
    <x v="1"/>
    <s v="No"/>
    <x v="0"/>
    <x v="0"/>
    <s v="No"/>
    <s v="No"/>
    <s v="No"/>
    <s v="No"/>
    <s v="No"/>
    <s v="Month-to-month"/>
    <s v="Yes"/>
    <s v="Mailed check"/>
    <n v="45.85"/>
    <n v="45.85"/>
    <n v="0"/>
    <n v="0"/>
    <s v="Yes"/>
    <n v="1"/>
    <s v=""/>
  </r>
  <r>
    <n v="1226"/>
    <x v="1225"/>
    <s v="Female"/>
    <n v="0"/>
    <s v="Yes"/>
    <s v="No"/>
    <n v="16"/>
    <x v="0"/>
    <s v="No phone service"/>
    <x v="0"/>
    <x v="0"/>
    <s v="No"/>
    <s v="No"/>
    <s v="Yes"/>
    <s v="Yes"/>
    <s v="Yes"/>
    <s v="Month-to-month"/>
    <s v="Yes"/>
    <s v="Electronic check"/>
    <n v="49.95"/>
    <n v="810.2"/>
    <n v="0"/>
    <n v="1"/>
    <s v="Yes"/>
    <n v="1"/>
    <s v=""/>
  </r>
  <r>
    <n v="1227"/>
    <x v="1226"/>
    <s v="Fe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n v="0"/>
    <n v="0"/>
    <s v="No"/>
    <n v="0"/>
    <n v="1"/>
  </r>
  <r>
    <n v="1228"/>
    <x v="1227"/>
    <s v="Male"/>
    <n v="0"/>
    <s v="No"/>
    <s v="No"/>
    <n v="30"/>
    <x v="1"/>
    <s v="Yes"/>
    <x v="1"/>
    <x v="1"/>
    <s v="Yes"/>
    <s v="Yes"/>
    <s v="No"/>
    <s v="No"/>
    <s v="No"/>
    <s v="One year"/>
    <s v="No"/>
    <s v="Bank transfer (automatic)"/>
    <n v="90.4"/>
    <n v="2820.65"/>
    <n v="0"/>
    <n v="2"/>
    <s v="No"/>
    <n v="0"/>
    <n v="1"/>
  </r>
  <r>
    <n v="1229"/>
    <x v="1228"/>
    <s v="Female"/>
    <n v="0"/>
    <s v="Yes"/>
    <s v="No"/>
    <n v="49"/>
    <x v="1"/>
    <s v="Yes"/>
    <x v="1"/>
    <x v="1"/>
    <s v="No"/>
    <s v="No"/>
    <s v="No"/>
    <s v="Yes"/>
    <s v="Yes"/>
    <s v="Month-to-month"/>
    <s v="Yes"/>
    <s v="Mailed check"/>
    <n v="100.85"/>
    <n v="4847.3500000000004"/>
    <n v="3"/>
    <n v="0"/>
    <s v="No"/>
    <n v="0"/>
    <n v="1"/>
  </r>
  <r>
    <n v="1230"/>
    <x v="1229"/>
    <s v="Male"/>
    <n v="0"/>
    <s v="Yes"/>
    <s v="No"/>
    <n v="61"/>
    <x v="1"/>
    <s v="Yes"/>
    <x v="0"/>
    <x v="1"/>
    <s v="No"/>
    <s v="Yes"/>
    <s v="Yes"/>
    <s v="No"/>
    <s v="Yes"/>
    <s v="Two year"/>
    <s v="No"/>
    <s v="Credit card (automatic)"/>
    <n v="75.349999999999994"/>
    <n v="4729.3"/>
    <n v="0"/>
    <n v="0"/>
    <s v="No"/>
    <n v="0"/>
    <n v="1"/>
  </r>
  <r>
    <n v="1231"/>
    <x v="1230"/>
    <s v="Male"/>
    <n v="0"/>
    <s v="Yes"/>
    <s v="Yes"/>
    <n v="47"/>
    <x v="1"/>
    <s v="Yes"/>
    <x v="1"/>
    <x v="0"/>
    <s v="Yes"/>
    <s v="No"/>
    <s v="No"/>
    <s v="Yes"/>
    <s v="No"/>
    <s v="Month-to-month"/>
    <s v="No"/>
    <s v="Electronic check"/>
    <n v="87.2"/>
    <n v="4017.45"/>
    <n v="0"/>
    <n v="0"/>
    <s v="No"/>
    <n v="0"/>
    <n v="1"/>
  </r>
  <r>
    <n v="1232"/>
    <x v="1231"/>
    <s v="Male"/>
    <n v="0"/>
    <s v="No"/>
    <s v="No"/>
    <n v="20"/>
    <x v="1"/>
    <s v="No"/>
    <x v="0"/>
    <x v="1"/>
    <s v="No"/>
    <s v="Yes"/>
    <s v="No"/>
    <s v="No"/>
    <s v="Yes"/>
    <s v="Month-to-month"/>
    <s v="No"/>
    <s v="Credit card (automatic)"/>
    <n v="64.400000000000006"/>
    <n v="1398.6"/>
    <n v="1"/>
    <n v="0"/>
    <s v="No"/>
    <n v="0"/>
    <n v="1"/>
  </r>
  <r>
    <n v="1233"/>
    <x v="1232"/>
    <s v="Male"/>
    <n v="0"/>
    <s v="Yes"/>
    <s v="Yes"/>
    <n v="34"/>
    <x v="1"/>
    <s v="No"/>
    <x v="1"/>
    <x v="0"/>
    <s v="No"/>
    <s v="No"/>
    <s v="No"/>
    <s v="Yes"/>
    <s v="No"/>
    <s v="Month-to-month"/>
    <s v="No"/>
    <s v="Electronic check"/>
    <n v="78.3"/>
    <n v="2564.3000000000002"/>
    <n v="0"/>
    <n v="0"/>
    <s v="Yes"/>
    <n v="1"/>
    <s v=""/>
  </r>
  <r>
    <n v="1234"/>
    <x v="1233"/>
    <s v="Female"/>
    <n v="0"/>
    <s v="Yes"/>
    <s v="Yes"/>
    <n v="7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n v="2"/>
    <n v="0"/>
    <s v="No"/>
    <n v="0"/>
    <n v="1"/>
  </r>
  <r>
    <n v="1235"/>
    <x v="1234"/>
    <s v="Male"/>
    <n v="0"/>
    <s v="No"/>
    <s v="Yes"/>
    <n v="54"/>
    <x v="1"/>
    <s v="No"/>
    <x v="1"/>
    <x v="1"/>
    <s v="Yes"/>
    <s v="No"/>
    <s v="Yes"/>
    <s v="Yes"/>
    <s v="Yes"/>
    <s v="One year"/>
    <s v="Yes"/>
    <s v="Electronic check"/>
    <n v="105.85"/>
    <n v="5826.65"/>
    <n v="0"/>
    <n v="0"/>
    <s v="No"/>
    <n v="0"/>
    <n v="1"/>
  </r>
  <r>
    <n v="1236"/>
    <x v="1235"/>
    <s v="Male"/>
    <n v="1"/>
    <s v="Yes"/>
    <s v="No"/>
    <n v="61"/>
    <x v="1"/>
    <s v="Yes"/>
    <x v="1"/>
    <x v="0"/>
    <s v="Yes"/>
    <s v="Yes"/>
    <s v="Yes"/>
    <s v="Yes"/>
    <s v="No"/>
    <s v="One year"/>
    <s v="Yes"/>
    <s v="Mailed check"/>
    <n v="98.3"/>
    <n v="6066.55"/>
    <n v="0"/>
    <n v="0"/>
    <s v="No"/>
    <n v="0"/>
    <n v="1"/>
  </r>
  <r>
    <n v="1237"/>
    <x v="1236"/>
    <s v="Male"/>
    <n v="0"/>
    <s v="No"/>
    <s v="No"/>
    <n v="3"/>
    <x v="1"/>
    <s v="Yes"/>
    <x v="1"/>
    <x v="0"/>
    <s v="No"/>
    <s v="No"/>
    <s v="No"/>
    <s v="No"/>
    <s v="No"/>
    <s v="Month-to-month"/>
    <s v="Yes"/>
    <s v="Electronic check"/>
    <n v="76.95"/>
    <n v="228.4"/>
    <n v="3"/>
    <n v="0"/>
    <s v="Yes"/>
    <n v="1"/>
    <s v=""/>
  </r>
  <r>
    <n v="1238"/>
    <x v="1237"/>
    <s v="Male"/>
    <n v="0"/>
    <s v="No"/>
    <s v="No"/>
    <n v="13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45"/>
    <n v="270.2"/>
    <n v="0"/>
    <n v="0"/>
    <s v="No"/>
    <n v="0"/>
    <n v="1"/>
  </r>
  <r>
    <n v="1239"/>
    <x v="1238"/>
    <s v="Female"/>
    <n v="1"/>
    <s v="No"/>
    <s v="No"/>
    <n v="16"/>
    <x v="1"/>
    <s v="Yes"/>
    <x v="1"/>
    <x v="0"/>
    <s v="No"/>
    <s v="No"/>
    <s v="No"/>
    <s v="Yes"/>
    <s v="Yes"/>
    <s v="Month-to-month"/>
    <s v="Yes"/>
    <s v="Electronic check"/>
    <n v="96.15"/>
    <n v="1529.2"/>
    <n v="0"/>
    <n v="0"/>
    <s v="Yes"/>
    <n v="1"/>
    <s v=""/>
  </r>
  <r>
    <n v="1240"/>
    <x v="1239"/>
    <s v="Female"/>
    <n v="0"/>
    <s v="Yes"/>
    <s v="Yes"/>
    <n v="3"/>
    <x v="1"/>
    <s v="No"/>
    <x v="0"/>
    <x v="0"/>
    <s v="Yes"/>
    <s v="No"/>
    <s v="No"/>
    <s v="Yes"/>
    <s v="No"/>
    <s v="Month-to-month"/>
    <s v="Yes"/>
    <s v="Credit card (automatic)"/>
    <n v="58.7"/>
    <n v="168.6"/>
    <n v="0"/>
    <n v="0"/>
    <s v="No"/>
    <n v="0"/>
    <n v="1"/>
  </r>
  <r>
    <n v="1241"/>
    <x v="1240"/>
    <s v="Male"/>
    <n v="0"/>
    <s v="No"/>
    <s v="No"/>
    <n v="25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n v="0"/>
    <n v="0"/>
    <s v="No"/>
    <n v="0"/>
    <n v="1"/>
  </r>
  <r>
    <n v="1242"/>
    <x v="1241"/>
    <s v="Male"/>
    <n v="0"/>
    <s v="No"/>
    <s v="No"/>
    <n v="30"/>
    <x v="1"/>
    <s v="Yes"/>
    <x v="0"/>
    <x v="1"/>
    <s v="No"/>
    <s v="No"/>
    <s v="No"/>
    <s v="No"/>
    <s v="Yes"/>
    <s v="Month-to-month"/>
    <s v="Yes"/>
    <s v="Mailed check"/>
    <n v="64.5"/>
    <n v="1888.45"/>
    <n v="1"/>
    <n v="0"/>
    <s v="No"/>
    <n v="0"/>
    <n v="1"/>
  </r>
  <r>
    <n v="1243"/>
    <x v="1242"/>
    <s v="Female"/>
    <n v="0"/>
    <s v="Yes"/>
    <s v="No"/>
    <n v="21"/>
    <x v="0"/>
    <s v="No phone service"/>
    <x v="0"/>
    <x v="1"/>
    <s v="No"/>
    <s v="No"/>
    <s v="No"/>
    <s v="No"/>
    <s v="No"/>
    <s v="Month-to-month"/>
    <s v="No"/>
    <s v="Electronic check"/>
    <n v="28.5"/>
    <n v="629.35"/>
    <n v="0"/>
    <n v="0"/>
    <s v="No"/>
    <n v="0"/>
    <n v="1"/>
  </r>
  <r>
    <n v="1244"/>
    <x v="1243"/>
    <s v="Male"/>
    <n v="0"/>
    <s v="No"/>
    <s v="No"/>
    <n v="1"/>
    <x v="1"/>
    <s v="No"/>
    <x v="0"/>
    <x v="0"/>
    <s v="No"/>
    <s v="No"/>
    <s v="No"/>
    <s v="No"/>
    <s v="No"/>
    <s v="Month-to-month"/>
    <s v="No"/>
    <s v="Electronic check"/>
    <n v="45.3"/>
    <n v="45.3"/>
    <n v="0"/>
    <n v="0"/>
    <s v="Yes"/>
    <n v="1"/>
    <s v=""/>
  </r>
  <r>
    <n v="1245"/>
    <x v="1244"/>
    <s v="Female"/>
    <n v="0"/>
    <s v="No"/>
    <s v="No"/>
    <n v="1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n v="0"/>
    <n v="0"/>
    <s v="Yes"/>
    <n v="1"/>
    <s v=""/>
  </r>
  <r>
    <n v="1246"/>
    <x v="1245"/>
    <s v="Male"/>
    <n v="1"/>
    <s v="Yes"/>
    <s v="No"/>
    <n v="23"/>
    <x v="1"/>
    <s v="No"/>
    <x v="1"/>
    <x v="0"/>
    <s v="No"/>
    <s v="No"/>
    <s v="No"/>
    <s v="Yes"/>
    <s v="Yes"/>
    <s v="Month-to-month"/>
    <s v="Yes"/>
    <s v="Electronic check"/>
    <n v="90.45"/>
    <n v="2117.25"/>
    <n v="0"/>
    <n v="0"/>
    <s v="No"/>
    <n v="0"/>
    <n v="1"/>
  </r>
  <r>
    <n v="1247"/>
    <x v="1246"/>
    <s v="Female"/>
    <n v="0"/>
    <s v="Yes"/>
    <s v="Yes"/>
    <n v="45"/>
    <x v="1"/>
    <s v="Yes"/>
    <x v="1"/>
    <x v="1"/>
    <s v="Yes"/>
    <s v="No"/>
    <s v="No"/>
    <s v="Yes"/>
    <s v="Yes"/>
    <s v="Month-to-month"/>
    <s v="Yes"/>
    <s v="Electronic check"/>
    <n v="105.15"/>
    <n v="4730.8999999999996"/>
    <n v="1"/>
    <n v="0"/>
    <s v="No"/>
    <n v="0"/>
    <n v="1"/>
  </r>
  <r>
    <n v="1248"/>
    <x v="1247"/>
    <s v="Female"/>
    <n v="0"/>
    <s v="Yes"/>
    <s v="Yes"/>
    <n v="24"/>
    <x v="1"/>
    <s v="Yes"/>
    <x v="1"/>
    <x v="0"/>
    <s v="Yes"/>
    <s v="Yes"/>
    <s v="No"/>
    <s v="No"/>
    <s v="No"/>
    <s v="One year"/>
    <s v="No"/>
    <s v="Bank transfer (automatic)"/>
    <n v="83.15"/>
    <n v="2033.05"/>
    <n v="0"/>
    <n v="0"/>
    <s v="No"/>
    <n v="0"/>
    <n v="1"/>
  </r>
  <r>
    <n v="1249"/>
    <x v="1248"/>
    <s v="Female"/>
    <n v="0"/>
    <s v="No"/>
    <s v="No"/>
    <n v="11"/>
    <x v="1"/>
    <s v="Yes"/>
    <x v="1"/>
    <x v="0"/>
    <s v="No"/>
    <s v="No"/>
    <s v="Yes"/>
    <s v="Yes"/>
    <s v="No"/>
    <s v="Month-to-month"/>
    <s v="No"/>
    <s v="Electronic check"/>
    <n v="90.15"/>
    <n v="987.95"/>
    <n v="0"/>
    <n v="0"/>
    <s v="Yes"/>
    <n v="1"/>
    <s v=""/>
  </r>
  <r>
    <n v="1250"/>
    <x v="1249"/>
    <s v="Male"/>
    <n v="0"/>
    <s v="No"/>
    <s v="No"/>
    <n v="1"/>
    <x v="1"/>
    <s v="No"/>
    <x v="0"/>
    <x v="0"/>
    <s v="No"/>
    <s v="No"/>
    <s v="No"/>
    <s v="No"/>
    <s v="No"/>
    <s v="Month-to-month"/>
    <s v="No"/>
    <s v="Mailed check"/>
    <n v="45.05"/>
    <n v="45.05"/>
    <n v="0"/>
    <n v="0"/>
    <s v="Yes"/>
    <n v="1"/>
    <s v=""/>
  </r>
  <r>
    <n v="1251"/>
    <x v="1250"/>
    <s v="Female"/>
    <n v="0"/>
    <s v="Yes"/>
    <s v="No"/>
    <n v="56"/>
    <x v="1"/>
    <s v="Yes"/>
    <x v="1"/>
    <x v="0"/>
    <s v="No"/>
    <s v="Yes"/>
    <s v="Yes"/>
    <s v="Yes"/>
    <s v="Yes"/>
    <s v="Two year"/>
    <s v="No"/>
    <s v="Bank transfer (automatic)"/>
    <n v="103.2"/>
    <n v="5744.35"/>
    <n v="0"/>
    <n v="0"/>
    <s v="No"/>
    <n v="0"/>
    <n v="1"/>
  </r>
  <r>
    <n v="1252"/>
    <x v="1251"/>
    <s v="Female"/>
    <n v="0"/>
    <s v="No"/>
    <s v="No"/>
    <n v="1"/>
    <x v="1"/>
    <s v="No"/>
    <x v="1"/>
    <x v="0"/>
    <s v="Yes"/>
    <s v="No"/>
    <s v="No"/>
    <s v="No"/>
    <s v="No"/>
    <s v="Month-to-month"/>
    <s v="No"/>
    <s v="Electronic check"/>
    <n v="75.8"/>
    <n v="75.8"/>
    <n v="0"/>
    <n v="0"/>
    <s v="Yes"/>
    <n v="1"/>
    <s v=""/>
  </r>
  <r>
    <n v="1253"/>
    <x v="1252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n v="1"/>
    <n v="0"/>
    <s v="No"/>
    <n v="0"/>
    <n v="1"/>
  </r>
  <r>
    <n v="1254"/>
    <x v="1253"/>
    <s v="Female"/>
    <n v="0"/>
    <s v="No"/>
    <s v="No"/>
    <n v="7"/>
    <x v="1"/>
    <s v="No"/>
    <x v="1"/>
    <x v="0"/>
    <s v="No"/>
    <s v="No"/>
    <s v="No"/>
    <s v="No"/>
    <s v="Yes"/>
    <s v="Month-to-month"/>
    <s v="Yes"/>
    <s v="Electronic check"/>
    <n v="79.3"/>
    <n v="523.15"/>
    <n v="0"/>
    <n v="0"/>
    <s v="Yes"/>
    <n v="1"/>
    <s v=""/>
  </r>
  <r>
    <n v="1255"/>
    <x v="1254"/>
    <s v="Female"/>
    <n v="1"/>
    <s v="Yes"/>
    <s v="No"/>
    <n v="55"/>
    <x v="1"/>
    <s v="No"/>
    <x v="1"/>
    <x v="0"/>
    <s v="No"/>
    <s v="Yes"/>
    <s v="Yes"/>
    <s v="Yes"/>
    <s v="No"/>
    <s v="Two year"/>
    <s v="No"/>
    <s v="Credit card (automatic)"/>
    <n v="88.8"/>
    <n v="4805.3"/>
    <n v="0"/>
    <n v="0"/>
    <s v="No"/>
    <n v="0"/>
    <n v="1"/>
  </r>
  <r>
    <n v="1256"/>
    <x v="1255"/>
    <s v="Female"/>
    <n v="0"/>
    <s v="No"/>
    <s v="No"/>
    <n v="2"/>
    <x v="0"/>
    <s v="No phone service"/>
    <x v="0"/>
    <x v="0"/>
    <s v="No"/>
    <s v="No"/>
    <s v="Yes"/>
    <s v="No"/>
    <s v="No"/>
    <s v="Month-to-month"/>
    <s v="Yes"/>
    <s v="Electronic check"/>
    <n v="30.9"/>
    <n v="59.05"/>
    <n v="0"/>
    <n v="0"/>
    <s v="Yes"/>
    <n v="1"/>
    <s v=""/>
  </r>
  <r>
    <n v="1257"/>
    <x v="1256"/>
    <s v="Female"/>
    <n v="0"/>
    <s v="Yes"/>
    <s v="Yes"/>
    <n v="72"/>
    <x v="1"/>
    <s v="Yes"/>
    <x v="0"/>
    <x v="1"/>
    <s v="No"/>
    <s v="Yes"/>
    <s v="Yes"/>
    <s v="Yes"/>
    <s v="Yes"/>
    <s v="Two year"/>
    <s v="Yes"/>
    <s v="Credit card (automatic)"/>
    <n v="85.9"/>
    <n v="6110.75"/>
    <n v="0"/>
    <n v="4"/>
    <s v="No"/>
    <n v="0"/>
    <n v="1"/>
  </r>
  <r>
    <n v="1258"/>
    <x v="1257"/>
    <s v="Female"/>
    <n v="1"/>
    <s v="No"/>
    <s v="No"/>
    <n v="45"/>
    <x v="0"/>
    <s v="No phone service"/>
    <x v="0"/>
    <x v="0"/>
    <s v="No"/>
    <s v="No"/>
    <s v="No"/>
    <s v="No"/>
    <s v="Yes"/>
    <s v="One year"/>
    <s v="No"/>
    <s v="Electronic check"/>
    <n v="34.200000000000003"/>
    <n v="1596.6"/>
    <n v="0"/>
    <n v="0"/>
    <s v="No"/>
    <n v="0"/>
    <n v="1"/>
  </r>
  <r>
    <n v="1259"/>
    <x v="1258"/>
    <s v="Female"/>
    <n v="0"/>
    <s v="No"/>
    <s v="No"/>
    <n v="47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n v="0"/>
    <n v="0"/>
    <s v="No"/>
    <n v="0"/>
    <n v="1"/>
  </r>
  <r>
    <n v="1260"/>
    <x v="1259"/>
    <s v="Female"/>
    <n v="1"/>
    <s v="No"/>
    <s v="No"/>
    <n v="46"/>
    <x v="1"/>
    <s v="No"/>
    <x v="1"/>
    <x v="0"/>
    <s v="Yes"/>
    <s v="No"/>
    <s v="No"/>
    <s v="Yes"/>
    <s v="Yes"/>
    <s v="One year"/>
    <s v="No"/>
    <s v="Credit card (automatic)"/>
    <n v="95.25"/>
    <n v="4424.2"/>
    <n v="0"/>
    <n v="6"/>
    <s v="Yes"/>
    <n v="1"/>
    <s v=""/>
  </r>
  <r>
    <n v="1261"/>
    <x v="1260"/>
    <s v="Male"/>
    <n v="0"/>
    <s v="No"/>
    <s v="No"/>
    <n v="2"/>
    <x v="1"/>
    <s v="No"/>
    <x v="0"/>
    <x v="0"/>
    <s v="Yes"/>
    <s v="No"/>
    <s v="No"/>
    <s v="No"/>
    <s v="No"/>
    <s v="Month-to-month"/>
    <s v="Yes"/>
    <s v="Mailed check"/>
    <n v="50.3"/>
    <n v="92.75"/>
    <n v="0"/>
    <n v="0"/>
    <s v="No"/>
    <n v="0"/>
    <n v="1"/>
  </r>
  <r>
    <n v="1262"/>
    <x v="1261"/>
    <s v="Female"/>
    <n v="0"/>
    <s v="Yes"/>
    <s v="No"/>
    <n v="2"/>
    <x v="1"/>
    <s v="No"/>
    <x v="1"/>
    <x v="1"/>
    <s v="No"/>
    <s v="No"/>
    <s v="Yes"/>
    <s v="No"/>
    <s v="No"/>
    <s v="Month-to-month"/>
    <s v="Yes"/>
    <s v="Electronic check"/>
    <n v="80.150000000000006"/>
    <n v="194.55"/>
    <n v="0"/>
    <n v="0"/>
    <s v="No"/>
    <n v="0"/>
    <n v="1"/>
  </r>
  <r>
    <n v="1263"/>
    <x v="1262"/>
    <s v="Female"/>
    <n v="0"/>
    <s v="Yes"/>
    <s v="No"/>
    <n v="12"/>
    <x v="1"/>
    <s v="No"/>
    <x v="0"/>
    <x v="0"/>
    <s v="Yes"/>
    <s v="No"/>
    <s v="No"/>
    <s v="No"/>
    <s v="No"/>
    <s v="Month-to-month"/>
    <s v="Yes"/>
    <s v="Electronic check"/>
    <n v="51.25"/>
    <n v="612.1"/>
    <n v="0"/>
    <n v="0"/>
    <s v="No"/>
    <n v="0"/>
    <n v="1"/>
  </r>
  <r>
    <n v="1264"/>
    <x v="1263"/>
    <s v="Female"/>
    <n v="1"/>
    <s v="Yes"/>
    <s v="No"/>
    <n v="68"/>
    <x v="1"/>
    <s v="Yes"/>
    <x v="1"/>
    <x v="0"/>
    <s v="Yes"/>
    <s v="No"/>
    <s v="No"/>
    <s v="No"/>
    <s v="Yes"/>
    <s v="Month-to-month"/>
    <s v="Yes"/>
    <s v="Bank transfer (automatic)"/>
    <n v="89.6"/>
    <n v="6127.6"/>
    <n v="0"/>
    <n v="6"/>
    <s v="Yes"/>
    <n v="1"/>
    <s v=""/>
  </r>
  <r>
    <n v="1265"/>
    <x v="1264"/>
    <s v="Male"/>
    <n v="0"/>
    <s v="Yes"/>
    <s v="Yes"/>
    <n v="69"/>
    <x v="1"/>
    <s v="No"/>
    <x v="1"/>
    <x v="0"/>
    <s v="No"/>
    <s v="No"/>
    <s v="Yes"/>
    <s v="Yes"/>
    <s v="Yes"/>
    <s v="Two year"/>
    <s v="Yes"/>
    <s v="Credit card (automatic)"/>
    <n v="95.2"/>
    <n v="6671.7"/>
    <n v="5"/>
    <n v="5"/>
    <s v="No"/>
    <n v="0"/>
    <n v="1"/>
  </r>
  <r>
    <n v="1266"/>
    <x v="1265"/>
    <s v="Male"/>
    <n v="1"/>
    <s v="No"/>
    <s v="Yes"/>
    <n v="56"/>
    <x v="1"/>
    <s v="No"/>
    <x v="1"/>
    <x v="1"/>
    <s v="No"/>
    <s v="No"/>
    <s v="No"/>
    <s v="Yes"/>
    <s v="Yes"/>
    <s v="One year"/>
    <s v="No"/>
    <s v="Credit card (automatic)"/>
    <n v="94.8"/>
    <n v="5264.3"/>
    <n v="0"/>
    <n v="0"/>
    <s v="No"/>
    <n v="0"/>
    <n v="1"/>
  </r>
  <r>
    <n v="1267"/>
    <x v="1266"/>
    <s v="Female"/>
    <n v="1"/>
    <s v="No"/>
    <s v="No"/>
    <n v="4"/>
    <x v="1"/>
    <s v="Yes"/>
    <x v="1"/>
    <x v="1"/>
    <s v="No"/>
    <s v="No"/>
    <s v="No"/>
    <s v="No"/>
    <s v="No"/>
    <s v="Month-to-month"/>
    <s v="Yes"/>
    <s v="Electronic check"/>
    <n v="80.25"/>
    <n v="303.7"/>
    <n v="0"/>
    <n v="0"/>
    <s v="No"/>
    <n v="0"/>
    <n v="1"/>
  </r>
  <r>
    <n v="1268"/>
    <x v="1267"/>
    <s v="Male"/>
    <n v="0"/>
    <s v="Yes"/>
    <s v="No"/>
    <n v="64"/>
    <x v="1"/>
    <s v="Yes"/>
    <x v="0"/>
    <x v="0"/>
    <s v="Yes"/>
    <s v="Yes"/>
    <s v="Yes"/>
    <s v="Yes"/>
    <s v="No"/>
    <s v="Two year"/>
    <s v="Yes"/>
    <s v="Bank transfer (automatic)"/>
    <n v="76.099999999999994"/>
    <n v="4818.8"/>
    <n v="0"/>
    <n v="0"/>
    <s v="No"/>
    <n v="0"/>
    <n v="1"/>
  </r>
  <r>
    <n v="1269"/>
    <x v="1268"/>
    <s v="Male"/>
    <n v="0"/>
    <s v="Yes"/>
    <s v="No"/>
    <n v="59"/>
    <x v="1"/>
    <s v="Yes"/>
    <x v="1"/>
    <x v="1"/>
    <s v="Yes"/>
    <s v="Yes"/>
    <s v="No"/>
    <s v="Yes"/>
    <s v="Yes"/>
    <s v="One year"/>
    <s v="Yes"/>
    <s v="Electronic check"/>
    <n v="110.15"/>
    <n v="6448.05"/>
    <n v="0"/>
    <n v="6"/>
    <s v="Yes"/>
    <n v="1"/>
    <s v=""/>
  </r>
  <r>
    <n v="1270"/>
    <x v="1269"/>
    <s v="Male"/>
    <n v="0"/>
    <s v="Yes"/>
    <s v="Yes"/>
    <n v="62"/>
    <x v="1"/>
    <s v="Yes"/>
    <x v="1"/>
    <x v="1"/>
    <s v="Yes"/>
    <s v="Yes"/>
    <s v="Yes"/>
    <s v="Yes"/>
    <s v="Yes"/>
    <s v="Two year"/>
    <s v="No"/>
    <s v="Bank transfer (automatic)"/>
    <n v="115.55"/>
    <n v="7159.05"/>
    <n v="0"/>
    <n v="0"/>
    <s v="No"/>
    <n v="0"/>
    <n v="1"/>
  </r>
  <r>
    <n v="1271"/>
    <x v="1270"/>
    <s v="Male"/>
    <n v="0"/>
    <s v="Yes"/>
    <s v="Yes"/>
    <n v="63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n v="0"/>
    <n v="0"/>
    <s v="No"/>
    <n v="0"/>
    <n v="1"/>
  </r>
  <r>
    <n v="1272"/>
    <x v="1271"/>
    <s v="Female"/>
    <n v="0"/>
    <s v="No"/>
    <s v="No"/>
    <n v="53"/>
    <x v="0"/>
    <s v="No phone service"/>
    <x v="0"/>
    <x v="1"/>
    <s v="Yes"/>
    <s v="Yes"/>
    <s v="Yes"/>
    <s v="Yes"/>
    <s v="No"/>
    <s v="One year"/>
    <s v="Yes"/>
    <s v="Electronic check"/>
    <n v="53.6"/>
    <n v="2879.2"/>
    <n v="0"/>
    <n v="0"/>
    <s v="No"/>
    <n v="0"/>
    <n v="1"/>
  </r>
  <r>
    <n v="1273"/>
    <x v="1272"/>
    <s v="Male"/>
    <n v="0"/>
    <s v="Yes"/>
    <s v="Yes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n v="0"/>
    <n v="0"/>
    <s v="No"/>
    <n v="0"/>
    <n v="1"/>
  </r>
  <r>
    <n v="1274"/>
    <x v="1273"/>
    <s v="Male"/>
    <n v="1"/>
    <s v="Yes"/>
    <s v="No"/>
    <n v="49"/>
    <x v="1"/>
    <s v="Yes"/>
    <x v="1"/>
    <x v="1"/>
    <s v="Yes"/>
    <s v="Yes"/>
    <s v="No"/>
    <s v="No"/>
    <s v="No"/>
    <s v="Month-to-month"/>
    <s v="Yes"/>
    <s v="Electronic check"/>
    <n v="88.2"/>
    <n v="4159.45"/>
    <n v="0"/>
    <n v="0"/>
    <s v="No"/>
    <n v="0"/>
    <n v="1"/>
  </r>
  <r>
    <n v="1275"/>
    <x v="1274"/>
    <s v="Female"/>
    <n v="0"/>
    <s v="Yes"/>
    <s v="Yes"/>
    <n v="62"/>
    <x v="1"/>
    <s v="Yes"/>
    <x v="1"/>
    <x v="1"/>
    <s v="No"/>
    <s v="No"/>
    <s v="No"/>
    <s v="Yes"/>
    <s v="Yes"/>
    <s v="Two year"/>
    <s v="Yes"/>
    <s v="Bank transfer (automatic)"/>
    <n v="101.15"/>
    <n v="6638.35"/>
    <n v="0"/>
    <n v="0"/>
    <s v="No"/>
    <n v="0"/>
    <n v="1"/>
  </r>
  <r>
    <n v="1276"/>
    <x v="1275"/>
    <s v="Female"/>
    <n v="0"/>
    <s v="Yes"/>
    <s v="No"/>
    <n v="55"/>
    <x v="1"/>
    <s v="No"/>
    <x v="0"/>
    <x v="1"/>
    <s v="Yes"/>
    <s v="No"/>
    <s v="Yes"/>
    <s v="No"/>
    <s v="No"/>
    <s v="Two year"/>
    <s v="No"/>
    <s v="Mailed check"/>
    <n v="56.8"/>
    <n v="3112.05"/>
    <n v="4"/>
    <n v="0"/>
    <s v="No"/>
    <n v="0"/>
    <n v="1"/>
  </r>
  <r>
    <n v="1277"/>
    <x v="1276"/>
    <s v="Female"/>
    <n v="1"/>
    <s v="Yes"/>
    <s v="No"/>
    <n v="71"/>
    <x v="1"/>
    <s v="No"/>
    <x v="1"/>
    <x v="1"/>
    <s v="Yes"/>
    <s v="Yes"/>
    <s v="Yes"/>
    <s v="Yes"/>
    <s v="No"/>
    <s v="Two year"/>
    <s v="Yes"/>
    <s v="Electronic check"/>
    <n v="99.4"/>
    <n v="7168.25"/>
    <n v="0"/>
    <n v="0"/>
    <s v="No"/>
    <n v="0"/>
    <n v="1"/>
  </r>
  <r>
    <n v="1278"/>
    <x v="1277"/>
    <s v="Female"/>
    <n v="0"/>
    <s v="Yes"/>
    <s v="Yes"/>
    <n v="72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n v="0"/>
    <n v="0"/>
    <s v="No"/>
    <n v="0"/>
    <n v="1"/>
  </r>
  <r>
    <n v="1279"/>
    <x v="1278"/>
    <s v="Male"/>
    <n v="0"/>
    <s v="Yes"/>
    <s v="Yes"/>
    <n v="36"/>
    <x v="0"/>
    <s v="No phone service"/>
    <x v="0"/>
    <x v="1"/>
    <s v="No"/>
    <s v="Yes"/>
    <s v="Yes"/>
    <s v="Yes"/>
    <s v="Yes"/>
    <s v="One year"/>
    <s v="No"/>
    <s v="Credit card (automatic)"/>
    <n v="60.7"/>
    <n v="2234.5500000000002"/>
    <n v="0"/>
    <n v="0"/>
    <s v="No"/>
    <n v="0"/>
    <n v="1"/>
  </r>
  <r>
    <n v="1280"/>
    <x v="1279"/>
    <s v="Male"/>
    <n v="0"/>
    <s v="Yes"/>
    <s v="No"/>
    <n v="25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n v="5"/>
    <n v="0"/>
    <s v="No"/>
    <n v="0"/>
    <n v="1"/>
  </r>
  <r>
    <n v="1281"/>
    <x v="1280"/>
    <s v="Female"/>
    <n v="1"/>
    <s v="Yes"/>
    <s v="No"/>
    <n v="72"/>
    <x v="1"/>
    <s v="Yes"/>
    <x v="1"/>
    <x v="1"/>
    <s v="Yes"/>
    <s v="Yes"/>
    <s v="Yes"/>
    <s v="Yes"/>
    <s v="Yes"/>
    <s v="Two year"/>
    <s v="Yes"/>
    <s v="Bank transfer (automatic)"/>
    <n v="114.85"/>
    <n v="8317.9500000000007"/>
    <n v="0"/>
    <n v="0"/>
    <s v="No"/>
    <n v="0"/>
    <n v="1"/>
  </r>
  <r>
    <n v="1282"/>
    <x v="1281"/>
    <s v="Female"/>
    <n v="0"/>
    <s v="No"/>
    <s v="No"/>
    <n v="36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n v="0"/>
    <n v="2"/>
    <s v="No"/>
    <n v="0"/>
    <n v="1"/>
  </r>
  <r>
    <n v="1283"/>
    <x v="1282"/>
    <s v="Male"/>
    <n v="0"/>
    <s v="No"/>
    <s v="No"/>
    <n v="1"/>
    <x v="1"/>
    <s v="No"/>
    <x v="0"/>
    <x v="0"/>
    <s v="No"/>
    <s v="No"/>
    <s v="No"/>
    <s v="Yes"/>
    <s v="Yes"/>
    <s v="Month-to-month"/>
    <s v="Yes"/>
    <s v="Mailed check"/>
    <n v="62.8"/>
    <n v="62.8"/>
    <n v="2"/>
    <n v="0"/>
    <s v="No"/>
    <n v="0"/>
    <n v="1"/>
  </r>
  <r>
    <n v="1284"/>
    <x v="1283"/>
    <s v="Female"/>
    <n v="0"/>
    <s v="Yes"/>
    <s v="No"/>
    <n v="72"/>
    <x v="1"/>
    <s v="Yes"/>
    <x v="1"/>
    <x v="1"/>
    <s v="No"/>
    <s v="Yes"/>
    <s v="No"/>
    <s v="Yes"/>
    <s v="Yes"/>
    <s v="Two year"/>
    <s v="Yes"/>
    <s v="Electronic check"/>
    <n v="105.5"/>
    <n v="7544"/>
    <n v="0"/>
    <n v="0"/>
    <s v="No"/>
    <n v="0"/>
    <n v="1"/>
  </r>
  <r>
    <n v="1285"/>
    <x v="1284"/>
    <s v="Male"/>
    <n v="0"/>
    <s v="Yes"/>
    <s v="Yes"/>
    <n v="5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n v="0"/>
    <n v="1"/>
    <s v="No"/>
    <n v="0"/>
    <n v="1"/>
  </r>
  <r>
    <n v="1286"/>
    <x v="1285"/>
    <s v="Male"/>
    <n v="1"/>
    <s v="Yes"/>
    <s v="No"/>
    <n v="7"/>
    <x v="1"/>
    <s v="No"/>
    <x v="1"/>
    <x v="0"/>
    <s v="No"/>
    <s v="No"/>
    <s v="No"/>
    <s v="Yes"/>
    <s v="Yes"/>
    <s v="Month-to-month"/>
    <s v="Yes"/>
    <s v="Electronic check"/>
    <n v="89.5"/>
    <n v="676.7"/>
    <n v="0"/>
    <n v="2"/>
    <s v="Yes"/>
    <n v="1"/>
    <s v=""/>
  </r>
  <r>
    <n v="1287"/>
    <x v="1286"/>
    <s v="Female"/>
    <n v="0"/>
    <s v="No"/>
    <s v="No"/>
    <n v="1"/>
    <x v="1"/>
    <s v="No"/>
    <x v="0"/>
    <x v="0"/>
    <s v="No"/>
    <s v="Yes"/>
    <s v="Yes"/>
    <s v="Yes"/>
    <s v="Yes"/>
    <s v="One year"/>
    <s v="No"/>
    <s v="Credit card (automatic)"/>
    <n v="74.099999999999994"/>
    <n v="74.099999999999994"/>
    <n v="0"/>
    <n v="0"/>
    <s v="No"/>
    <n v="0"/>
    <n v="1"/>
  </r>
  <r>
    <n v="1288"/>
    <x v="1287"/>
    <s v="Female"/>
    <n v="0"/>
    <s v="Yes"/>
    <s v="Yes"/>
    <n v="30"/>
    <x v="1"/>
    <s v="Yes"/>
    <x v="1"/>
    <x v="0"/>
    <s v="Yes"/>
    <s v="Yes"/>
    <s v="Yes"/>
    <s v="Yes"/>
    <s v="Yes"/>
    <s v="Month-to-month"/>
    <s v="Yes"/>
    <s v="Electronic check"/>
    <n v="107.5"/>
    <n v="3242.5"/>
    <n v="4"/>
    <n v="0"/>
    <s v="No"/>
    <n v="0"/>
    <n v="1"/>
  </r>
  <r>
    <n v="1289"/>
    <x v="1288"/>
    <s v="Male"/>
    <n v="0"/>
    <s v="No"/>
    <s v="No"/>
    <n v="64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n v="3"/>
    <n v="0"/>
    <s v="No"/>
    <n v="0"/>
    <n v="1"/>
  </r>
  <r>
    <n v="1290"/>
    <x v="1289"/>
    <s v="Male"/>
    <n v="0"/>
    <s v="No"/>
    <s v="No"/>
    <n v="63"/>
    <x v="1"/>
    <s v="Yes"/>
    <x v="0"/>
    <x v="1"/>
    <s v="Yes"/>
    <s v="Yes"/>
    <s v="Yes"/>
    <s v="No"/>
    <s v="No"/>
    <s v="One year"/>
    <s v="No"/>
    <s v="Bank transfer (automatic)"/>
    <n v="68.8"/>
    <n v="4111.3500000000004"/>
    <n v="0"/>
    <n v="0"/>
    <s v="No"/>
    <n v="0"/>
    <n v="1"/>
  </r>
  <r>
    <n v="1291"/>
    <x v="1290"/>
    <s v="Male"/>
    <n v="1"/>
    <s v="Yes"/>
    <s v="No"/>
    <n v="72"/>
    <x v="1"/>
    <s v="Yes"/>
    <x v="0"/>
    <x v="1"/>
    <s v="Yes"/>
    <s v="Yes"/>
    <s v="No"/>
    <s v="Yes"/>
    <s v="Yes"/>
    <s v="Two year"/>
    <s v="No"/>
    <s v="Credit card (automatic)"/>
    <n v="84.45"/>
    <n v="5899.85"/>
    <n v="0"/>
    <n v="0"/>
    <s v="No"/>
    <n v="0"/>
    <n v="1"/>
  </r>
  <r>
    <n v="1292"/>
    <x v="1291"/>
    <s v="Male"/>
    <n v="0"/>
    <s v="Yes"/>
    <s v="No"/>
    <n v="8"/>
    <x v="1"/>
    <s v="No"/>
    <x v="1"/>
    <x v="1"/>
    <s v="No"/>
    <s v="No"/>
    <s v="No"/>
    <s v="No"/>
    <s v="No"/>
    <s v="Month-to-month"/>
    <s v="No"/>
    <s v="Electronic check"/>
    <n v="75"/>
    <n v="632.95000000000005"/>
    <n v="2"/>
    <n v="0"/>
    <s v="Yes"/>
    <n v="1"/>
    <s v=""/>
  </r>
  <r>
    <n v="1293"/>
    <x v="1292"/>
    <s v="Female"/>
    <n v="0"/>
    <s v="No"/>
    <s v="No"/>
    <n v="62"/>
    <x v="1"/>
    <s v="Yes"/>
    <x v="0"/>
    <x v="0"/>
    <s v="Yes"/>
    <s v="Yes"/>
    <s v="Yes"/>
    <s v="Yes"/>
    <s v="Yes"/>
    <s v="Two year"/>
    <s v="No"/>
    <s v="Bank transfer (automatic)"/>
    <n v="84.5"/>
    <n v="5193.2"/>
    <n v="1"/>
    <n v="0"/>
    <s v="No"/>
    <n v="0"/>
    <n v="1"/>
  </r>
  <r>
    <n v="1294"/>
    <x v="1293"/>
    <s v="Male"/>
    <n v="0"/>
    <s v="Yes"/>
    <s v="Yes"/>
    <n v="67"/>
    <x v="1"/>
    <s v="Yes"/>
    <x v="1"/>
    <x v="0"/>
    <s v="Yes"/>
    <s v="Yes"/>
    <s v="Yes"/>
    <s v="Yes"/>
    <s v="Yes"/>
    <s v="Two year"/>
    <s v="Yes"/>
    <s v="Bank transfer (automatic)"/>
    <n v="111.2"/>
    <n v="7530.8"/>
    <n v="0"/>
    <n v="0"/>
    <s v="No"/>
    <n v="0"/>
    <n v="1"/>
  </r>
  <r>
    <n v="1295"/>
    <x v="1294"/>
    <s v="Male"/>
    <n v="0"/>
    <s v="No"/>
    <s v="No"/>
    <n v="6"/>
    <x v="1"/>
    <s v="No"/>
    <x v="0"/>
    <x v="0"/>
    <s v="No"/>
    <s v="No"/>
    <s v="No"/>
    <s v="No"/>
    <s v="No"/>
    <s v="Month-to-month"/>
    <s v="No"/>
    <s v="Electronic check"/>
    <n v="44.75"/>
    <n v="270.95"/>
    <n v="0"/>
    <n v="0"/>
    <s v="Yes"/>
    <n v="1"/>
    <s v=""/>
  </r>
  <r>
    <n v="1296"/>
    <x v="1295"/>
    <s v="Female"/>
    <n v="0"/>
    <s v="Yes"/>
    <s v="Yes"/>
    <n v="70"/>
    <x v="1"/>
    <s v="Yes"/>
    <x v="0"/>
    <x v="1"/>
    <s v="No"/>
    <s v="No"/>
    <s v="Yes"/>
    <s v="Yes"/>
    <s v="Yes"/>
    <s v="Two year"/>
    <s v="Yes"/>
    <s v="Bank transfer (automatic)"/>
    <n v="80.599999999999994"/>
    <n v="5460.2"/>
    <n v="0"/>
    <n v="0"/>
    <s v="No"/>
    <n v="0"/>
    <n v="1"/>
  </r>
  <r>
    <n v="1297"/>
    <x v="1296"/>
    <s v="Female"/>
    <n v="1"/>
    <s v="No"/>
    <s v="No"/>
    <n v="20"/>
    <x v="1"/>
    <s v="No"/>
    <x v="1"/>
    <x v="0"/>
    <s v="No"/>
    <s v="No"/>
    <s v="No"/>
    <s v="Yes"/>
    <s v="No"/>
    <s v="Month-to-month"/>
    <s v="No"/>
    <s v="Bank transfer (automatic)"/>
    <n v="80.7"/>
    <n v="1614.2"/>
    <n v="2"/>
    <n v="0"/>
    <s v="No"/>
    <n v="0"/>
    <n v="1"/>
  </r>
  <r>
    <n v="1298"/>
    <x v="1297"/>
    <s v="Female"/>
    <n v="0"/>
    <s v="No"/>
    <s v="No"/>
    <n v="5"/>
    <x v="1"/>
    <s v="Yes"/>
    <x v="1"/>
    <x v="0"/>
    <s v="No"/>
    <s v="No"/>
    <s v="No"/>
    <s v="No"/>
    <s v="No"/>
    <s v="Month-to-month"/>
    <s v="No"/>
    <s v="Electronic check"/>
    <n v="75.599999999999994"/>
    <n v="402.5"/>
    <n v="0"/>
    <n v="0"/>
    <s v="No"/>
    <n v="0"/>
    <n v="1"/>
  </r>
  <r>
    <n v="1299"/>
    <x v="1298"/>
    <s v="Female"/>
    <n v="0"/>
    <s v="Yes"/>
    <s v="Yes"/>
    <n v="24"/>
    <x v="0"/>
    <s v="No phone service"/>
    <x v="0"/>
    <x v="1"/>
    <s v="Yes"/>
    <s v="Yes"/>
    <s v="No"/>
    <s v="Yes"/>
    <s v="Yes"/>
    <s v="One year"/>
    <s v="No"/>
    <s v="Electronic check"/>
    <n v="57.6"/>
    <n v="1367.75"/>
    <n v="1"/>
    <n v="0"/>
    <s v="No"/>
    <n v="0"/>
    <n v="1"/>
  </r>
  <r>
    <n v="1300"/>
    <x v="1299"/>
    <s v="Female"/>
    <n v="0"/>
    <s v="Yes"/>
    <s v="No"/>
    <n v="11"/>
    <x v="1"/>
    <s v="No"/>
    <x v="0"/>
    <x v="0"/>
    <s v="No"/>
    <s v="No"/>
    <s v="No"/>
    <s v="No"/>
    <s v="No"/>
    <s v="Month-to-month"/>
    <s v="Yes"/>
    <s v="Electronic check"/>
    <n v="44.05"/>
    <n v="483.7"/>
    <n v="0"/>
    <n v="0"/>
    <s v="Yes"/>
    <n v="1"/>
    <s v=""/>
  </r>
  <r>
    <n v="1301"/>
    <x v="1300"/>
    <s v="Male"/>
    <n v="0"/>
    <s v="Yes"/>
    <s v="No"/>
    <n v="72"/>
    <x v="1"/>
    <s v="Yes"/>
    <x v="1"/>
    <x v="0"/>
    <s v="Yes"/>
    <s v="Yes"/>
    <s v="Yes"/>
    <s v="Yes"/>
    <s v="Yes"/>
    <s v="Two year"/>
    <s v="Yes"/>
    <s v="Credit card (automatic)"/>
    <n v="110.6"/>
    <n v="7962.2"/>
    <n v="0"/>
    <n v="0"/>
    <s v="No"/>
    <n v="0"/>
    <n v="1"/>
  </r>
  <r>
    <n v="1302"/>
    <x v="1301"/>
    <s v="Female"/>
    <n v="0"/>
    <s v="Yes"/>
    <s v="Yes"/>
    <n v="66"/>
    <x v="1"/>
    <s v="No"/>
    <x v="0"/>
    <x v="1"/>
    <s v="Yes"/>
    <s v="No"/>
    <s v="Yes"/>
    <s v="No"/>
    <s v="No"/>
    <s v="Two year"/>
    <s v="Yes"/>
    <s v="Credit card (automatic)"/>
    <n v="58.2"/>
    <n v="3810.8"/>
    <n v="0"/>
    <n v="6"/>
    <s v="No"/>
    <n v="0"/>
    <n v="1"/>
  </r>
  <r>
    <n v="1303"/>
    <x v="1302"/>
    <s v="Female"/>
    <n v="0"/>
    <s v="Yes"/>
    <s v="Yes"/>
    <n v="45"/>
    <x v="1"/>
    <s v="No"/>
    <x v="0"/>
    <x v="1"/>
    <s v="No"/>
    <s v="Yes"/>
    <s v="Yes"/>
    <s v="Yes"/>
    <s v="Yes"/>
    <s v="Two year"/>
    <s v="Yes"/>
    <s v="Mailed check"/>
    <n v="81"/>
    <n v="3533.6"/>
    <n v="0"/>
    <n v="0"/>
    <s v="No"/>
    <n v="0"/>
    <n v="1"/>
  </r>
  <r>
    <n v="1304"/>
    <x v="1303"/>
    <s v="Female"/>
    <n v="0"/>
    <s v="Yes"/>
    <s v="Yes"/>
    <n v="69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n v="0"/>
    <n v="0"/>
    <s v="No"/>
    <n v="0"/>
    <n v="1"/>
  </r>
  <r>
    <n v="1305"/>
    <x v="1304"/>
    <s v="Male"/>
    <n v="1"/>
    <s v="Yes"/>
    <s v="No"/>
    <n v="15"/>
    <x v="1"/>
    <s v="Yes"/>
    <x v="1"/>
    <x v="0"/>
    <s v="No"/>
    <s v="No"/>
    <s v="No"/>
    <s v="No"/>
    <s v="Yes"/>
    <s v="Month-to-month"/>
    <s v="Yes"/>
    <s v="Bank transfer (automatic)"/>
    <n v="85.6"/>
    <n v="1345.55"/>
    <n v="0"/>
    <n v="0"/>
    <s v="Yes"/>
    <n v="1"/>
    <s v=""/>
  </r>
  <r>
    <n v="1306"/>
    <x v="1305"/>
    <s v="Female"/>
    <n v="0"/>
    <s v="No"/>
    <s v="No"/>
    <n v="28"/>
    <x v="1"/>
    <s v="No"/>
    <x v="0"/>
    <x v="0"/>
    <s v="No"/>
    <s v="Yes"/>
    <s v="No"/>
    <s v="Yes"/>
    <s v="No"/>
    <s v="Month-to-month"/>
    <s v="Yes"/>
    <s v="Bank transfer (automatic)"/>
    <n v="59.55"/>
    <n v="1646.45"/>
    <n v="0"/>
    <n v="0"/>
    <s v="No"/>
    <n v="0"/>
    <n v="1"/>
  </r>
  <r>
    <n v="1307"/>
    <x v="1306"/>
    <s v="Female"/>
    <n v="0"/>
    <s v="No"/>
    <s v="No"/>
    <n v="70"/>
    <x v="1"/>
    <s v="Yes"/>
    <x v="1"/>
    <x v="1"/>
    <s v="Yes"/>
    <s v="Yes"/>
    <s v="Yes"/>
    <s v="Yes"/>
    <s v="Yes"/>
    <s v="One year"/>
    <s v="No"/>
    <s v="Credit card (automatic)"/>
    <n v="115.55"/>
    <n v="8127.6"/>
    <n v="0"/>
    <n v="6"/>
    <s v="Yes"/>
    <n v="1"/>
    <s v=""/>
  </r>
  <r>
    <n v="1308"/>
    <x v="1307"/>
    <s v="Female"/>
    <n v="0"/>
    <s v="No"/>
    <s v="No"/>
    <n v="36"/>
    <x v="1"/>
    <s v="No"/>
    <x v="0"/>
    <x v="1"/>
    <s v="Yes"/>
    <s v="Yes"/>
    <s v="Yes"/>
    <s v="No"/>
    <s v="Yes"/>
    <s v="One year"/>
    <s v="Yes"/>
    <s v="Mailed check"/>
    <n v="75.55"/>
    <n v="2680.15"/>
    <n v="0"/>
    <n v="0"/>
    <s v="No"/>
    <n v="0"/>
    <n v="1"/>
  </r>
  <r>
    <n v="1309"/>
    <x v="1308"/>
    <s v="Male"/>
    <n v="1"/>
    <s v="No"/>
    <s v="No"/>
    <n v="16"/>
    <x v="1"/>
    <s v="Yes"/>
    <x v="1"/>
    <x v="0"/>
    <s v="No"/>
    <s v="No"/>
    <s v="No"/>
    <s v="Yes"/>
    <s v="No"/>
    <s v="Month-to-month"/>
    <s v="Yes"/>
    <s v="Electronic check"/>
    <n v="86.6"/>
    <n v="1281"/>
    <n v="0"/>
    <n v="0"/>
    <s v="Yes"/>
    <n v="1"/>
    <s v=""/>
  </r>
  <r>
    <n v="1310"/>
    <x v="1309"/>
    <s v="Female"/>
    <n v="0"/>
    <s v="No"/>
    <s v="No"/>
    <n v="18"/>
    <x v="1"/>
    <s v="Yes"/>
    <x v="1"/>
    <x v="0"/>
    <s v="No"/>
    <s v="No"/>
    <s v="No"/>
    <s v="Yes"/>
    <s v="No"/>
    <s v="Month-to-month"/>
    <s v="Yes"/>
    <s v="Electronic check"/>
    <n v="85.2"/>
    <n v="1553.9"/>
    <n v="0"/>
    <n v="0"/>
    <s v="Yes"/>
    <n v="1"/>
    <s v=""/>
  </r>
  <r>
    <n v="1311"/>
    <x v="1310"/>
    <s v="Female"/>
    <n v="0"/>
    <s v="Yes"/>
    <s v="No"/>
    <n v="34"/>
    <x v="1"/>
    <s v="Yes"/>
    <x v="1"/>
    <x v="0"/>
    <s v="No"/>
    <s v="No"/>
    <s v="No"/>
    <s v="Yes"/>
    <s v="Yes"/>
    <s v="Month-to-month"/>
    <s v="Yes"/>
    <s v="Electronic check"/>
    <n v="97.65"/>
    <n v="3207.55"/>
    <n v="0"/>
    <n v="3"/>
    <s v="Yes"/>
    <n v="1"/>
    <s v=""/>
  </r>
  <r>
    <n v="1312"/>
    <x v="1311"/>
    <s v="Male"/>
    <n v="0"/>
    <s v="Yes"/>
    <s v="Yes"/>
    <n v="42"/>
    <x v="0"/>
    <s v="No phone service"/>
    <x v="0"/>
    <x v="0"/>
    <s v="Yes"/>
    <s v="Yes"/>
    <s v="No"/>
    <s v="No"/>
    <s v="Yes"/>
    <s v="One year"/>
    <s v="Yes"/>
    <s v="Credit card (automatic)"/>
    <n v="45.1"/>
    <n v="2049.0500000000002"/>
    <n v="0"/>
    <n v="0"/>
    <s v="No"/>
    <n v="0"/>
    <n v="1"/>
  </r>
  <r>
    <n v="1313"/>
    <x v="1312"/>
    <s v="Male"/>
    <n v="0"/>
    <s v="No"/>
    <s v="No"/>
    <n v="48"/>
    <x v="1"/>
    <s v="Yes"/>
    <x v="0"/>
    <x v="1"/>
    <s v="No"/>
    <s v="No"/>
    <s v="Yes"/>
    <s v="No"/>
    <s v="Yes"/>
    <s v="One year"/>
    <s v="Yes"/>
    <s v="Bank transfer (automatic)"/>
    <n v="70.95"/>
    <n v="3629.2"/>
    <n v="0"/>
    <n v="0"/>
    <s v="No"/>
    <n v="0"/>
    <n v="1"/>
  </r>
  <r>
    <n v="1314"/>
    <x v="1313"/>
    <s v="Male"/>
    <n v="0"/>
    <s v="Yes"/>
    <s v="No"/>
    <n v="47"/>
    <x v="1"/>
    <s v="Yes"/>
    <x v="1"/>
    <x v="0"/>
    <s v="Yes"/>
    <s v="Yes"/>
    <s v="Yes"/>
    <s v="Yes"/>
    <s v="Yes"/>
    <s v="Month-to-month"/>
    <s v="Yes"/>
    <s v="Electronic check"/>
    <n v="109.55"/>
    <n v="5124.55"/>
    <n v="0"/>
    <n v="4"/>
    <s v="Yes"/>
    <n v="1"/>
    <s v=""/>
  </r>
  <r>
    <n v="1315"/>
    <x v="1314"/>
    <s v="Female"/>
    <n v="0"/>
    <s v="Yes"/>
    <s v="Yes"/>
    <n v="39"/>
    <x v="1"/>
    <s v="Yes"/>
    <x v="1"/>
    <x v="0"/>
    <s v="Yes"/>
    <s v="Yes"/>
    <s v="Yes"/>
    <s v="No"/>
    <s v="No"/>
    <s v="One year"/>
    <s v="Yes"/>
    <s v="Electronic check"/>
    <n v="89.55"/>
    <n v="3474.45"/>
    <n v="0"/>
    <n v="1"/>
    <s v="Yes"/>
    <n v="1"/>
    <s v=""/>
  </r>
  <r>
    <n v="1316"/>
    <x v="1315"/>
    <s v="Female"/>
    <n v="0"/>
    <s v="Yes"/>
    <s v="Yes"/>
    <n v="1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n v="0"/>
    <n v="0"/>
    <s v="No"/>
    <n v="0"/>
    <n v="1"/>
  </r>
  <r>
    <n v="1317"/>
    <x v="1316"/>
    <s v="Male"/>
    <n v="0"/>
    <s v="No"/>
    <s v="No"/>
    <n v="7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n v="0"/>
    <n v="0"/>
    <s v="No"/>
    <n v="0"/>
    <n v="1"/>
  </r>
  <r>
    <n v="1318"/>
    <x v="1317"/>
    <s v="Female"/>
    <n v="0"/>
    <s v="No"/>
    <s v="No"/>
    <n v="3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n v="0"/>
    <n v="0"/>
    <s v="No"/>
    <n v="0"/>
    <n v="1"/>
  </r>
  <r>
    <n v="1319"/>
    <x v="1318"/>
    <s v="Male"/>
    <n v="0"/>
    <s v="No"/>
    <s v="No"/>
    <n v="8"/>
    <x v="1"/>
    <s v="No"/>
    <x v="0"/>
    <x v="1"/>
    <s v="No"/>
    <s v="Yes"/>
    <s v="No"/>
    <s v="No"/>
    <s v="Yes"/>
    <s v="Month-to-month"/>
    <s v="Yes"/>
    <s v="Electronic check"/>
    <n v="66.7"/>
    <n v="579"/>
    <n v="0"/>
    <n v="0"/>
    <s v="No"/>
    <n v="0"/>
    <n v="1"/>
  </r>
  <r>
    <n v="1320"/>
    <x v="1319"/>
    <s v="Male"/>
    <n v="0"/>
    <s v="No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n v="0"/>
    <n v="0"/>
    <s v="Yes"/>
    <n v="1"/>
    <s v=""/>
  </r>
  <r>
    <n v="1321"/>
    <x v="1320"/>
    <s v="Male"/>
    <n v="0"/>
    <s v="Yes"/>
    <s v="Yes"/>
    <n v="32"/>
    <x v="1"/>
    <s v="No"/>
    <x v="1"/>
    <x v="1"/>
    <s v="Yes"/>
    <s v="Yes"/>
    <s v="No"/>
    <s v="No"/>
    <s v="Yes"/>
    <s v="One year"/>
    <s v="No"/>
    <s v="Mailed check"/>
    <n v="94.8"/>
    <n v="3131.55"/>
    <n v="0"/>
    <n v="0"/>
    <s v="No"/>
    <n v="0"/>
    <n v="1"/>
  </r>
  <r>
    <n v="1322"/>
    <x v="1321"/>
    <s v="Male"/>
    <n v="0"/>
    <s v="Yes"/>
    <s v="Yes"/>
    <n v="60"/>
    <x v="1"/>
    <s v="No"/>
    <x v="0"/>
    <x v="1"/>
    <s v="Yes"/>
    <s v="Yes"/>
    <s v="Yes"/>
    <s v="No"/>
    <s v="No"/>
    <s v="One year"/>
    <s v="Yes"/>
    <s v="Bank transfer (automatic)"/>
    <n v="65.849999999999994"/>
    <n v="3928.3"/>
    <n v="0"/>
    <n v="0"/>
    <s v="No"/>
    <n v="0"/>
    <n v="1"/>
  </r>
  <r>
    <n v="1323"/>
    <x v="1322"/>
    <s v="Female"/>
    <n v="0"/>
    <s v="Yes"/>
    <s v="No"/>
    <n v="1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n v="0"/>
    <n v="0"/>
    <s v="No"/>
    <n v="0"/>
    <n v="1"/>
  </r>
  <r>
    <n v="1324"/>
    <x v="1323"/>
    <s v="Female"/>
    <n v="0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n v="0"/>
    <n v="0"/>
    <s v="No"/>
    <n v="0"/>
    <n v="1"/>
  </r>
  <r>
    <n v="1325"/>
    <x v="1324"/>
    <s v="Female"/>
    <n v="0"/>
    <s v="Yes"/>
    <s v="Yes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n v="0"/>
    <n v="0"/>
    <s v="Yes"/>
    <n v="1"/>
    <s v=""/>
  </r>
  <r>
    <n v="1326"/>
    <x v="1325"/>
    <s v="Fe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25"/>
    <n v="69.25"/>
    <n v="1"/>
    <n v="0"/>
    <s v="Yes"/>
    <n v="1"/>
    <s v=""/>
  </r>
  <r>
    <n v="1327"/>
    <x v="1326"/>
    <s v="Female"/>
    <n v="0"/>
    <s v="Yes"/>
    <s v="Yes"/>
    <n v="43"/>
    <x v="0"/>
    <s v="No phone service"/>
    <x v="0"/>
    <x v="1"/>
    <s v="Yes"/>
    <s v="No"/>
    <s v="Yes"/>
    <s v="Yes"/>
    <s v="No"/>
    <s v="One year"/>
    <s v="Yes"/>
    <s v="Bank transfer (automatic)"/>
    <n v="51.25"/>
    <n v="2151.6"/>
    <n v="1"/>
    <n v="0"/>
    <s v="No"/>
    <n v="0"/>
    <n v="1"/>
  </r>
  <r>
    <n v="1328"/>
    <x v="1327"/>
    <s v="Male"/>
    <n v="0"/>
    <s v="Yes"/>
    <s v="No"/>
    <n v="59"/>
    <x v="1"/>
    <s v="Yes"/>
    <x v="1"/>
    <x v="0"/>
    <s v="No"/>
    <s v="Yes"/>
    <s v="No"/>
    <s v="Yes"/>
    <s v="Yes"/>
    <s v="One year"/>
    <s v="Yes"/>
    <s v="Bank transfer (automatic)"/>
    <n v="99.5"/>
    <n v="5961.1"/>
    <n v="0"/>
    <n v="5"/>
    <s v="Yes"/>
    <n v="1"/>
    <s v=""/>
  </r>
  <r>
    <n v="1329"/>
    <x v="1328"/>
    <s v="Female"/>
    <n v="0"/>
    <s v="Yes"/>
    <s v="No"/>
    <n v="23"/>
    <x v="1"/>
    <s v="No"/>
    <x v="0"/>
    <x v="0"/>
    <s v="No"/>
    <s v="Yes"/>
    <s v="Yes"/>
    <s v="No"/>
    <s v="No"/>
    <s v="Month-to-month"/>
    <s v="No"/>
    <s v="Electronic check"/>
    <n v="54.25"/>
    <n v="1221.55"/>
    <n v="0"/>
    <n v="0"/>
    <s v="No"/>
    <n v="0"/>
    <n v="1"/>
  </r>
  <r>
    <n v="1330"/>
    <x v="1329"/>
    <s v="Female"/>
    <n v="0"/>
    <s v="Yes"/>
    <s v="No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n v="0"/>
    <n v="1"/>
    <s v="No"/>
    <n v="0"/>
    <n v="1"/>
  </r>
  <r>
    <n v="1331"/>
    <x v="1330"/>
    <s v="Male"/>
    <n v="0"/>
    <s v="Yes"/>
    <s v="No"/>
    <n v="22"/>
    <x v="1"/>
    <s v="No"/>
    <x v="0"/>
    <x v="1"/>
    <s v="No"/>
    <s v="No"/>
    <s v="Yes"/>
    <s v="No"/>
    <s v="No"/>
    <s v="One year"/>
    <s v="Yes"/>
    <s v="Credit card (automatic)"/>
    <n v="56.25"/>
    <n v="1292.2"/>
    <n v="4"/>
    <n v="0"/>
    <s v="No"/>
    <n v="0"/>
    <n v="1"/>
  </r>
  <r>
    <n v="1332"/>
    <x v="1331"/>
    <s v="Female"/>
    <n v="0"/>
    <s v="No"/>
    <s v="No"/>
    <n v="1"/>
    <x v="0"/>
    <s v="No phone service"/>
    <x v="0"/>
    <x v="0"/>
    <s v="No"/>
    <s v="No"/>
    <s v="No"/>
    <s v="No"/>
    <s v="No"/>
    <s v="Month-to-month"/>
    <s v="Yes"/>
    <s v="Mailed check"/>
    <n v="25.15"/>
    <n v="25.15"/>
    <n v="5"/>
    <n v="0"/>
    <s v="No"/>
    <n v="0"/>
    <n v="1"/>
  </r>
  <r>
    <n v="1333"/>
    <x v="1332"/>
    <s v="Male"/>
    <n v="0"/>
    <s v="No"/>
    <s v="No"/>
    <n v="69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n v="0"/>
    <n v="0"/>
    <s v="No"/>
    <n v="0"/>
    <n v="1"/>
  </r>
  <r>
    <n v="1334"/>
    <x v="1333"/>
    <s v="Male"/>
    <n v="0"/>
    <s v="No"/>
    <s v="No"/>
    <n v="50"/>
    <x v="0"/>
    <s v="No phone service"/>
    <x v="0"/>
    <x v="1"/>
    <s v="No"/>
    <s v="No"/>
    <s v="Yes"/>
    <s v="No"/>
    <s v="No"/>
    <s v="One year"/>
    <s v="Yes"/>
    <s v="Mailed check"/>
    <n v="35.4"/>
    <n v="1748.9"/>
    <n v="0"/>
    <n v="0"/>
    <s v="No"/>
    <n v="0"/>
    <n v="1"/>
  </r>
  <r>
    <n v="1335"/>
    <x v="1334"/>
    <s v="Female"/>
    <n v="1"/>
    <s v="No"/>
    <s v="No"/>
    <n v="1"/>
    <x v="0"/>
    <s v="No phone service"/>
    <x v="0"/>
    <x v="0"/>
    <s v="No"/>
    <s v="No"/>
    <s v="No"/>
    <s v="No"/>
    <s v="No"/>
    <s v="Month-to-month"/>
    <s v="Yes"/>
    <s v="Electronic check"/>
    <n v="25.2"/>
    <n v="25.2"/>
    <n v="0"/>
    <n v="0"/>
    <s v="Yes"/>
    <n v="1"/>
    <s v=""/>
  </r>
  <r>
    <n v="1336"/>
    <x v="1335"/>
    <s v="Male"/>
    <n v="0"/>
    <s v="No"/>
    <s v="No"/>
    <n v="2"/>
    <x v="1"/>
    <s v="No"/>
    <x v="0"/>
    <x v="0"/>
    <s v="No"/>
    <s v="No"/>
    <s v="No"/>
    <s v="No"/>
    <s v="No"/>
    <s v="Month-to-month"/>
    <s v="Yes"/>
    <s v="Mailed check"/>
    <n v="45"/>
    <n v="96.45"/>
    <n v="0"/>
    <n v="0"/>
    <s v="Yes"/>
    <n v="1"/>
    <s v=""/>
  </r>
  <r>
    <n v="1337"/>
    <x v="1336"/>
    <s v="Female"/>
    <n v="0"/>
    <s v="Yes"/>
    <s v="No"/>
    <n v="15"/>
    <x v="1"/>
    <s v="No"/>
    <x v="1"/>
    <x v="0"/>
    <s v="Yes"/>
    <s v="No"/>
    <s v="No"/>
    <s v="No"/>
    <s v="No"/>
    <s v="Month-to-month"/>
    <s v="No"/>
    <s v="Bank transfer (automatic)"/>
    <n v="75.349999999999994"/>
    <n v="1114.55"/>
    <n v="0"/>
    <n v="0"/>
    <s v="No"/>
    <n v="0"/>
    <n v="1"/>
  </r>
  <r>
    <n v="1338"/>
    <x v="1337"/>
    <s v="Male"/>
    <n v="0"/>
    <s v="No"/>
    <s v="No"/>
    <n v="31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n v="0"/>
    <n v="0"/>
    <s v="No"/>
    <n v="0"/>
    <n v="1"/>
  </r>
  <r>
    <n v="1339"/>
    <x v="1338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n v="0"/>
    <n v="0"/>
    <s v="Yes"/>
    <n v="1"/>
    <s v=""/>
  </r>
  <r>
    <n v="1340"/>
    <x v="1339"/>
    <s v="Male"/>
    <n v="0"/>
    <s v="Yes"/>
    <s v="No"/>
    <n v="66"/>
    <x v="1"/>
    <s v="Yes"/>
    <x v="1"/>
    <x v="0"/>
    <s v="Yes"/>
    <s v="Yes"/>
    <s v="No"/>
    <s v="Yes"/>
    <s v="Yes"/>
    <s v="Month-to-month"/>
    <s v="Yes"/>
    <s v="Credit card (automatic)"/>
    <n v="105"/>
    <n v="7133.25"/>
    <n v="0"/>
    <n v="6"/>
    <s v="Yes"/>
    <n v="1"/>
    <s v=""/>
  </r>
  <r>
    <n v="1341"/>
    <x v="1340"/>
    <s v="Female"/>
    <n v="0"/>
    <s v="Yes"/>
    <s v="Yes"/>
    <n v="0"/>
    <x v="0"/>
    <s v="No phone service"/>
    <x v="0"/>
    <x v="1"/>
    <s v="Yes"/>
    <s v="Yes"/>
    <s v="Yes"/>
    <s v="Yes"/>
    <s v="No"/>
    <s v="Two year"/>
    <s v="No"/>
    <s v="Credit card (automatic)"/>
    <n v="56.05"/>
    <s v=" "/>
    <n v="0"/>
    <n v="0"/>
    <s v="No"/>
    <n v="0"/>
    <n v="1"/>
  </r>
  <r>
    <n v="1342"/>
    <x v="1341"/>
    <s v="Male"/>
    <n v="0"/>
    <s v="No"/>
    <s v="Yes"/>
    <n v="3"/>
    <x v="1"/>
    <s v="No"/>
    <x v="0"/>
    <x v="0"/>
    <s v="No"/>
    <s v="No"/>
    <s v="No"/>
    <s v="Yes"/>
    <s v="No"/>
    <s v="Month-to-month"/>
    <s v="Yes"/>
    <s v="Credit card (automatic)"/>
    <n v="54.7"/>
    <n v="169.45"/>
    <n v="0"/>
    <n v="0"/>
    <s v="Yes"/>
    <n v="1"/>
    <s v=""/>
  </r>
  <r>
    <n v="1343"/>
    <x v="1342"/>
    <s v="Female"/>
    <n v="0"/>
    <s v="No"/>
    <s v="No"/>
    <n v="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"/>
    <n v="141.6"/>
    <n v="5"/>
    <n v="0"/>
    <s v="No"/>
    <n v="0"/>
    <n v="1"/>
  </r>
  <r>
    <n v="1344"/>
    <x v="1343"/>
    <s v="Male"/>
    <n v="0"/>
    <s v="Yes"/>
    <s v="Yes"/>
    <n v="64"/>
    <x v="1"/>
    <s v="No"/>
    <x v="0"/>
    <x v="1"/>
    <s v="No"/>
    <s v="Yes"/>
    <s v="No"/>
    <s v="Yes"/>
    <s v="Yes"/>
    <s v="One year"/>
    <s v="Yes"/>
    <s v="Credit card (automatic)"/>
    <n v="73.05"/>
    <n v="4688.6499999999996"/>
    <n v="0"/>
    <n v="0"/>
    <s v="No"/>
    <n v="0"/>
    <n v="1"/>
  </r>
  <r>
    <n v="1345"/>
    <x v="1344"/>
    <s v="Female"/>
    <n v="0"/>
    <s v="Yes"/>
    <s v="No"/>
    <n v="2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n v="1"/>
    <n v="0"/>
    <s v="No"/>
    <n v="0"/>
    <n v="1"/>
  </r>
  <r>
    <n v="1346"/>
    <x v="1345"/>
    <s v="Female"/>
    <n v="0"/>
    <s v="Yes"/>
    <s v="No"/>
    <n v="57"/>
    <x v="1"/>
    <s v="Yes"/>
    <x v="1"/>
    <x v="0"/>
    <s v="No"/>
    <s v="Yes"/>
    <s v="No"/>
    <s v="Yes"/>
    <s v="Yes"/>
    <s v="One year"/>
    <s v="Yes"/>
    <s v="Credit card (automatic)"/>
    <n v="100.75"/>
    <n v="5985"/>
    <n v="2"/>
    <n v="0"/>
    <s v="No"/>
    <n v="0"/>
    <n v="1"/>
  </r>
  <r>
    <n v="1347"/>
    <x v="1346"/>
    <s v="Female"/>
    <n v="0"/>
    <s v="Yes"/>
    <s v="Yes"/>
    <n v="14"/>
    <x v="1"/>
    <s v="Yes"/>
    <x v="1"/>
    <x v="0"/>
    <s v="No"/>
    <s v="Yes"/>
    <s v="No"/>
    <s v="No"/>
    <s v="Yes"/>
    <s v="Month-to-month"/>
    <s v="Yes"/>
    <s v="Electronic check"/>
    <n v="87.25"/>
    <n v="1258.5999999999999"/>
    <n v="0"/>
    <n v="2"/>
    <s v="Yes"/>
    <n v="1"/>
    <s v=""/>
  </r>
  <r>
    <n v="1348"/>
    <x v="1347"/>
    <s v="Male"/>
    <n v="0"/>
    <s v="No"/>
    <s v="No"/>
    <n v="19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95"/>
    <n v="373.5"/>
    <n v="0"/>
    <n v="0"/>
    <s v="No"/>
    <n v="0"/>
    <n v="1"/>
  </r>
  <r>
    <n v="1349"/>
    <x v="1348"/>
    <s v="Male"/>
    <n v="0"/>
    <s v="Yes"/>
    <s v="No"/>
    <n v="10"/>
    <x v="1"/>
    <s v="No"/>
    <x v="1"/>
    <x v="0"/>
    <s v="No"/>
    <s v="No"/>
    <s v="No"/>
    <s v="Yes"/>
    <s v="No"/>
    <s v="Month-to-month"/>
    <s v="Yes"/>
    <s v="Electronic check"/>
    <n v="79.95"/>
    <n v="857.2"/>
    <n v="1"/>
    <n v="0"/>
    <s v="Yes"/>
    <n v="1"/>
    <s v=""/>
  </r>
  <r>
    <n v="1350"/>
    <x v="1349"/>
    <s v="Female"/>
    <n v="0"/>
    <s v="Yes"/>
    <s v="No"/>
    <n v="51"/>
    <x v="0"/>
    <s v="No phone service"/>
    <x v="0"/>
    <x v="0"/>
    <s v="Yes"/>
    <s v="No"/>
    <s v="No"/>
    <s v="Yes"/>
    <s v="Yes"/>
    <s v="Month-to-month"/>
    <s v="Yes"/>
    <s v="Electronic check"/>
    <n v="49.65"/>
    <n v="2553.35"/>
    <n v="0"/>
    <n v="0"/>
    <s v="No"/>
    <n v="0"/>
    <n v="1"/>
  </r>
  <r>
    <n v="1351"/>
    <x v="1350"/>
    <s v="Female"/>
    <n v="0"/>
    <s v="Yes"/>
    <s v="No"/>
    <n v="67"/>
    <x v="1"/>
    <s v="Yes"/>
    <x v="0"/>
    <x v="1"/>
    <s v="Yes"/>
    <s v="Yes"/>
    <s v="No"/>
    <s v="No"/>
    <s v="No"/>
    <s v="Two year"/>
    <s v="No"/>
    <s v="Mailed check"/>
    <n v="65.650000000000006"/>
    <n v="4322.8500000000004"/>
    <n v="0"/>
    <n v="0"/>
    <s v="No"/>
    <n v="0"/>
    <n v="1"/>
  </r>
  <r>
    <n v="1352"/>
    <x v="1351"/>
    <s v="Male"/>
    <n v="0"/>
    <s v="Yes"/>
    <s v="Yes"/>
    <n v="1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n v="0"/>
    <n v="0"/>
    <s v="No"/>
    <n v="0"/>
    <n v="1"/>
  </r>
  <r>
    <n v="1353"/>
    <x v="1352"/>
    <s v="Male"/>
    <n v="0"/>
    <s v="Yes"/>
    <s v="Yes"/>
    <n v="72"/>
    <x v="0"/>
    <s v="No phone service"/>
    <x v="0"/>
    <x v="1"/>
    <s v="No"/>
    <s v="Yes"/>
    <s v="Yes"/>
    <s v="Yes"/>
    <s v="Yes"/>
    <s v="Two year"/>
    <s v="No"/>
    <s v="Bank transfer (automatic)"/>
    <n v="60.95"/>
    <n v="4549.05"/>
    <n v="1"/>
    <n v="0"/>
    <s v="No"/>
    <n v="0"/>
    <n v="1"/>
  </r>
  <r>
    <n v="1354"/>
    <x v="1353"/>
    <s v="Male"/>
    <n v="0"/>
    <s v="Yes"/>
    <s v="Yes"/>
    <n v="66"/>
    <x v="1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n v="0"/>
    <n v="0"/>
    <s v="No"/>
    <n v="0"/>
    <n v="1"/>
  </r>
  <r>
    <n v="1355"/>
    <x v="1354"/>
    <s v="Female"/>
    <n v="0"/>
    <s v="No"/>
    <s v="No"/>
    <n v="18"/>
    <x v="1"/>
    <s v="Yes"/>
    <x v="1"/>
    <x v="0"/>
    <s v="No"/>
    <s v="No"/>
    <s v="Yes"/>
    <s v="Yes"/>
    <s v="No"/>
    <s v="Month-to-month"/>
    <s v="Yes"/>
    <s v="Electronic check"/>
    <n v="88.35"/>
    <n v="1639.3"/>
    <n v="0"/>
    <n v="0"/>
    <s v="Yes"/>
    <n v="1"/>
    <s v=""/>
  </r>
  <r>
    <n v="1356"/>
    <x v="1355"/>
    <s v="Female"/>
    <n v="0"/>
    <s v="No"/>
    <s v="No"/>
    <n v="9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n v="0"/>
    <n v="0"/>
    <s v="No"/>
    <n v="0"/>
    <n v="1"/>
  </r>
  <r>
    <n v="1357"/>
    <x v="1356"/>
    <s v="Female"/>
    <n v="0"/>
    <s v="No"/>
    <s v="No"/>
    <n v="9"/>
    <x v="1"/>
    <s v="Yes"/>
    <x v="1"/>
    <x v="0"/>
    <s v="No"/>
    <s v="No"/>
    <s v="No"/>
    <s v="No"/>
    <s v="No"/>
    <s v="Month-to-month"/>
    <s v="Yes"/>
    <s v="Credit card (automatic)"/>
    <n v="75.2"/>
    <n v="633.85"/>
    <n v="0"/>
    <n v="0"/>
    <s v="No"/>
    <n v="0"/>
    <n v="1"/>
  </r>
  <r>
    <n v="1358"/>
    <x v="1357"/>
    <s v="Male"/>
    <n v="0"/>
    <s v="Yes"/>
    <s v="No"/>
    <n v="48"/>
    <x v="1"/>
    <s v="Yes"/>
    <x v="1"/>
    <x v="1"/>
    <s v="Yes"/>
    <s v="Yes"/>
    <s v="No"/>
    <s v="Yes"/>
    <s v="Yes"/>
    <s v="Month-to-month"/>
    <s v="Yes"/>
    <s v="Bank transfer (automatic)"/>
    <n v="111.45"/>
    <n v="5315.1"/>
    <n v="3"/>
    <n v="0"/>
    <s v="No"/>
    <n v="0"/>
    <n v="1"/>
  </r>
  <r>
    <n v="1359"/>
    <x v="1358"/>
    <s v="Male"/>
    <n v="0"/>
    <s v="No"/>
    <s v="No"/>
    <n v="10"/>
    <x v="1"/>
    <s v="No"/>
    <x v="1"/>
    <x v="0"/>
    <s v="No"/>
    <s v="No"/>
    <s v="No"/>
    <s v="No"/>
    <s v="No"/>
    <s v="Month-to-month"/>
    <s v="No"/>
    <s v="Mailed check"/>
    <n v="70.150000000000006"/>
    <n v="735.5"/>
    <n v="0"/>
    <n v="0"/>
    <s v="No"/>
    <n v="0"/>
    <n v="1"/>
  </r>
  <r>
    <n v="1360"/>
    <x v="1359"/>
    <s v="Female"/>
    <n v="0"/>
    <s v="No"/>
    <s v="No"/>
    <n v="9"/>
    <x v="1"/>
    <s v="Yes"/>
    <x v="1"/>
    <x v="0"/>
    <s v="No"/>
    <s v="No"/>
    <s v="No"/>
    <s v="Yes"/>
    <s v="Yes"/>
    <s v="Month-to-month"/>
    <s v="Yes"/>
    <s v="Electronic check"/>
    <n v="94.75"/>
    <n v="889.9"/>
    <n v="0"/>
    <n v="0"/>
    <s v="Yes"/>
    <n v="1"/>
    <s v=""/>
  </r>
  <r>
    <n v="1361"/>
    <x v="1360"/>
    <s v="Female"/>
    <n v="1"/>
    <s v="No"/>
    <s v="No"/>
    <n v="13"/>
    <x v="1"/>
    <s v="Yes"/>
    <x v="1"/>
    <x v="0"/>
    <s v="No"/>
    <s v="No"/>
    <s v="No"/>
    <s v="Yes"/>
    <s v="Yes"/>
    <s v="Month-to-month"/>
    <s v="Yes"/>
    <s v="Electronic check"/>
    <n v="95.05"/>
    <n v="1290"/>
    <n v="0"/>
    <n v="0"/>
    <s v="Yes"/>
    <n v="1"/>
    <s v=""/>
  </r>
  <r>
    <n v="1362"/>
    <x v="1361"/>
    <s v="Male"/>
    <n v="0"/>
    <s v="No"/>
    <s v="No"/>
    <n v="4"/>
    <x v="1"/>
    <s v="Yes"/>
    <x v="1"/>
    <x v="0"/>
    <s v="Yes"/>
    <s v="No"/>
    <s v="No"/>
    <s v="No"/>
    <s v="No"/>
    <s v="Month-to-month"/>
    <s v="No"/>
    <s v="Electronic check"/>
    <n v="78.45"/>
    <n v="330.05"/>
    <n v="0"/>
    <n v="0"/>
    <s v="Yes"/>
    <n v="1"/>
    <s v=""/>
  </r>
  <r>
    <n v="1363"/>
    <x v="1362"/>
    <s v="Male"/>
    <n v="0"/>
    <s v="No"/>
    <s v="No"/>
    <n v="4"/>
    <x v="1"/>
    <s v="No"/>
    <x v="1"/>
    <x v="0"/>
    <s v="No"/>
    <s v="No"/>
    <s v="No"/>
    <s v="No"/>
    <s v="No"/>
    <s v="Month-to-month"/>
    <s v="Yes"/>
    <s v="Electronic check"/>
    <n v="70.2"/>
    <n v="237.95"/>
    <n v="0"/>
    <n v="0"/>
    <s v="Yes"/>
    <n v="1"/>
    <s v=""/>
  </r>
  <r>
    <n v="1364"/>
    <x v="1363"/>
    <s v="Female"/>
    <n v="0"/>
    <s v="Yes"/>
    <s v="No"/>
    <n v="72"/>
    <x v="1"/>
    <s v="Yes"/>
    <x v="0"/>
    <x v="1"/>
    <s v="Yes"/>
    <s v="Yes"/>
    <s v="Yes"/>
    <s v="Yes"/>
    <s v="Yes"/>
    <s v="Two year"/>
    <s v="No"/>
    <s v="Bank transfer (automatic)"/>
    <n v="92"/>
    <n v="6474.4"/>
    <n v="0"/>
    <n v="0"/>
    <s v="No"/>
    <n v="0"/>
    <n v="1"/>
  </r>
  <r>
    <n v="1365"/>
    <x v="1364"/>
    <s v="Female"/>
    <n v="0"/>
    <s v="Yes"/>
    <s v="Yes"/>
    <n v="51"/>
    <x v="1"/>
    <s v="No"/>
    <x v="0"/>
    <x v="1"/>
    <s v="Yes"/>
    <s v="Yes"/>
    <s v="Yes"/>
    <s v="Yes"/>
    <s v="Yes"/>
    <s v="Two year"/>
    <s v="No"/>
    <s v="Credit card (automatic)"/>
    <n v="85.5"/>
    <n v="4421.95"/>
    <n v="0"/>
    <n v="0"/>
    <s v="No"/>
    <n v="0"/>
    <n v="1"/>
  </r>
  <r>
    <n v="1366"/>
    <x v="1365"/>
    <s v="Male"/>
    <n v="0"/>
    <s v="Yes"/>
    <s v="No"/>
    <n v="59"/>
    <x v="0"/>
    <s v="No phone service"/>
    <x v="0"/>
    <x v="0"/>
    <s v="Yes"/>
    <s v="No"/>
    <s v="No"/>
    <s v="No"/>
    <s v="Yes"/>
    <s v="Month-to-month"/>
    <s v="Yes"/>
    <s v="Bank transfer (automatic)"/>
    <n v="41.05"/>
    <n v="2452.6999999999998"/>
    <n v="0"/>
    <n v="4"/>
    <s v="Yes"/>
    <n v="1"/>
    <s v=""/>
  </r>
  <r>
    <n v="1367"/>
    <x v="1366"/>
    <s v="Male"/>
    <n v="0"/>
    <s v="Yes"/>
    <s v="No"/>
    <n v="10"/>
    <x v="1"/>
    <s v="Yes"/>
    <x v="1"/>
    <x v="0"/>
    <s v="No"/>
    <s v="No"/>
    <s v="No"/>
    <s v="Yes"/>
    <s v="No"/>
    <s v="Month-to-month"/>
    <s v="Yes"/>
    <s v="Electronic check"/>
    <n v="85.6"/>
    <n v="813.85"/>
    <n v="0"/>
    <n v="0"/>
    <s v="Yes"/>
    <n v="1"/>
    <s v=""/>
  </r>
  <r>
    <n v="1368"/>
    <x v="1367"/>
    <s v="Male"/>
    <n v="1"/>
    <s v="Yes"/>
    <s v="No"/>
    <n v="61"/>
    <x v="1"/>
    <s v="Yes"/>
    <x v="1"/>
    <x v="0"/>
    <s v="Yes"/>
    <s v="No"/>
    <s v="No"/>
    <s v="No"/>
    <s v="No"/>
    <s v="Month-to-month"/>
    <s v="Yes"/>
    <s v="Electronic check"/>
    <n v="82.15"/>
    <n v="4904.8500000000004"/>
    <n v="0"/>
    <n v="0"/>
    <s v="No"/>
    <n v="0"/>
    <n v="1"/>
  </r>
  <r>
    <n v="1369"/>
    <x v="1368"/>
    <s v="Male"/>
    <n v="0"/>
    <s v="No"/>
    <s v="No"/>
    <n v="54"/>
    <x v="1"/>
    <s v="No"/>
    <x v="1"/>
    <x v="1"/>
    <s v="No"/>
    <s v="Yes"/>
    <s v="Yes"/>
    <s v="No"/>
    <s v="No"/>
    <s v="One year"/>
    <s v="No"/>
    <s v="Electronic check"/>
    <n v="84.4"/>
    <n v="4484.05"/>
    <n v="5"/>
    <n v="0"/>
    <s v="No"/>
    <n v="0"/>
    <n v="1"/>
  </r>
  <r>
    <n v="1370"/>
    <x v="1369"/>
    <s v="Female"/>
    <n v="0"/>
    <s v="No"/>
    <s v="No"/>
    <n v="33"/>
    <x v="1"/>
    <s v="Yes"/>
    <x v="0"/>
    <x v="1"/>
    <s v="Yes"/>
    <s v="No"/>
    <s v="No"/>
    <s v="No"/>
    <s v="No"/>
    <s v="Month-to-month"/>
    <s v="Yes"/>
    <s v="Mailed check"/>
    <n v="60.9"/>
    <n v="2033.85"/>
    <n v="0"/>
    <n v="0"/>
    <s v="No"/>
    <n v="0"/>
    <n v="1"/>
  </r>
  <r>
    <n v="1371"/>
    <x v="1370"/>
    <s v="Female"/>
    <n v="0"/>
    <s v="No"/>
    <s v="No"/>
    <n v="27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n v="0"/>
    <n v="0"/>
    <s v="No"/>
    <n v="0"/>
    <n v="1"/>
  </r>
  <r>
    <n v="1372"/>
    <x v="1371"/>
    <s v="Female"/>
    <n v="1"/>
    <s v="No"/>
    <s v="No"/>
    <n v="1"/>
    <x v="1"/>
    <s v="No"/>
    <x v="1"/>
    <x v="0"/>
    <s v="No"/>
    <s v="No"/>
    <s v="No"/>
    <s v="Yes"/>
    <s v="No"/>
    <s v="Month-to-month"/>
    <s v="Yes"/>
    <s v="Electronic check"/>
    <n v="79.2"/>
    <n v="79.2"/>
    <n v="0"/>
    <n v="0"/>
    <s v="Yes"/>
    <n v="1"/>
    <s v=""/>
  </r>
  <r>
    <n v="1373"/>
    <x v="1372"/>
    <s v="Male"/>
    <n v="0"/>
    <s v="No"/>
    <s v="No"/>
    <n v="23"/>
    <x v="1"/>
    <s v="No"/>
    <x v="1"/>
    <x v="0"/>
    <s v="Yes"/>
    <s v="No"/>
    <s v="No"/>
    <s v="Yes"/>
    <s v="Yes"/>
    <s v="Month-to-month"/>
    <s v="No"/>
    <s v="Mailed check"/>
    <n v="95.3"/>
    <n v="2192.9"/>
    <n v="0"/>
    <n v="0"/>
    <s v="No"/>
    <n v="0"/>
    <n v="1"/>
  </r>
  <r>
    <n v="1374"/>
    <x v="1373"/>
    <s v="Male"/>
    <n v="0"/>
    <s v="No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n v="0"/>
    <n v="0"/>
    <s v="No"/>
    <n v="0"/>
    <n v="1"/>
  </r>
  <r>
    <n v="1375"/>
    <x v="1374"/>
    <s v="Male"/>
    <n v="0"/>
    <s v="Yes"/>
    <s v="Yes"/>
    <n v="45"/>
    <x v="1"/>
    <s v="No"/>
    <x v="0"/>
    <x v="1"/>
    <s v="Yes"/>
    <s v="Yes"/>
    <s v="Yes"/>
    <s v="Yes"/>
    <s v="Yes"/>
    <s v="Two year"/>
    <s v="Yes"/>
    <s v="Mailed check"/>
    <n v="84.35"/>
    <n v="3858.05"/>
    <n v="0"/>
    <n v="0"/>
    <s v="No"/>
    <n v="0"/>
    <n v="1"/>
  </r>
  <r>
    <n v="1376"/>
    <x v="1375"/>
    <s v="Female"/>
    <n v="0"/>
    <s v="Yes"/>
    <s v="Yes"/>
    <n v="39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n v="0"/>
    <n v="0"/>
    <s v="No"/>
    <n v="0"/>
    <n v="1"/>
  </r>
  <r>
    <n v="1377"/>
    <x v="1376"/>
    <s v="Male"/>
    <n v="0"/>
    <s v="No"/>
    <s v="No"/>
    <n v="5"/>
    <x v="1"/>
    <s v="No"/>
    <x v="0"/>
    <x v="0"/>
    <s v="No"/>
    <s v="Yes"/>
    <s v="No"/>
    <s v="Yes"/>
    <s v="Yes"/>
    <s v="One year"/>
    <s v="Yes"/>
    <s v="Mailed check"/>
    <n v="70"/>
    <n v="347.4"/>
    <n v="0"/>
    <n v="0"/>
    <s v="Yes"/>
    <n v="1"/>
    <s v=""/>
  </r>
  <r>
    <n v="1378"/>
    <x v="1377"/>
    <s v="Male"/>
    <n v="0"/>
    <s v="Yes"/>
    <s v="Yes"/>
    <n v="72"/>
    <x v="1"/>
    <s v="Yes"/>
    <x v="0"/>
    <x v="1"/>
    <s v="Yes"/>
    <s v="Yes"/>
    <s v="Yes"/>
    <s v="Yes"/>
    <s v="No"/>
    <s v="Two year"/>
    <s v="No"/>
    <s v="Bank transfer (automatic)"/>
    <n v="82.3"/>
    <n v="5815.15"/>
    <n v="0"/>
    <n v="0"/>
    <s v="No"/>
    <n v="0"/>
    <n v="1"/>
  </r>
  <r>
    <n v="1379"/>
    <x v="1378"/>
    <s v="Female"/>
    <n v="0"/>
    <s v="Yes"/>
    <s v="Yes"/>
    <n v="58"/>
    <x v="1"/>
    <s v="Yes"/>
    <x v="0"/>
    <x v="0"/>
    <s v="Yes"/>
    <s v="No"/>
    <s v="No"/>
    <s v="Yes"/>
    <s v="No"/>
    <s v="Month-to-month"/>
    <s v="Yes"/>
    <s v="Bank transfer (automatic)"/>
    <n v="66.8"/>
    <n v="3970.4"/>
    <n v="0"/>
    <n v="0"/>
    <s v="No"/>
    <n v="0"/>
    <n v="1"/>
  </r>
  <r>
    <n v="1380"/>
    <x v="1379"/>
    <s v="Female"/>
    <n v="0"/>
    <s v="No"/>
    <s v="No"/>
    <n v="70"/>
    <x v="0"/>
    <s v="No phone service"/>
    <x v="0"/>
    <x v="1"/>
    <s v="Yes"/>
    <s v="Yes"/>
    <s v="Yes"/>
    <s v="No"/>
    <s v="No"/>
    <s v="Two year"/>
    <s v="Yes"/>
    <s v="Bank transfer (automatic)"/>
    <n v="44.6"/>
    <n v="3058.15"/>
    <n v="0"/>
    <n v="0"/>
    <s v="No"/>
    <n v="0"/>
    <n v="1"/>
  </r>
  <r>
    <n v="1381"/>
    <x v="1380"/>
    <s v="Male"/>
    <n v="0"/>
    <s v="Yes"/>
    <s v="Yes"/>
    <n v="61"/>
    <x v="1"/>
    <s v="No"/>
    <x v="1"/>
    <x v="0"/>
    <s v="Yes"/>
    <s v="No"/>
    <s v="Yes"/>
    <s v="Yes"/>
    <s v="Yes"/>
    <s v="One year"/>
    <s v="Yes"/>
    <s v="Bank transfer (automatic)"/>
    <n v="98.45"/>
    <n v="6145.2"/>
    <n v="0"/>
    <n v="0"/>
    <s v="No"/>
    <n v="0"/>
    <n v="1"/>
  </r>
  <r>
    <n v="1382"/>
    <x v="1381"/>
    <s v="Male"/>
    <n v="0"/>
    <s v="No"/>
    <s v="No"/>
    <n v="2"/>
    <x v="1"/>
    <s v="No"/>
    <x v="1"/>
    <x v="0"/>
    <s v="No"/>
    <s v="No"/>
    <s v="No"/>
    <s v="No"/>
    <s v="No"/>
    <s v="Month-to-month"/>
    <s v="No"/>
    <s v="Mailed check"/>
    <n v="70.7"/>
    <n v="129.19999999999999"/>
    <n v="0"/>
    <n v="0"/>
    <s v="No"/>
    <n v="0"/>
    <n v="1"/>
  </r>
  <r>
    <n v="1383"/>
    <x v="1382"/>
    <s v="Female"/>
    <n v="0"/>
    <s v="Yes"/>
    <s v="Yes"/>
    <n v="46"/>
    <x v="1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n v="3"/>
    <n v="0"/>
    <s v="No"/>
    <n v="0"/>
    <n v="1"/>
  </r>
  <r>
    <n v="1384"/>
    <x v="1383"/>
    <s v="Female"/>
    <n v="0"/>
    <s v="No"/>
    <s v="No"/>
    <n v="1"/>
    <x v="1"/>
    <s v="Yes"/>
    <x v="0"/>
    <x v="0"/>
    <s v="No"/>
    <s v="No"/>
    <s v="No"/>
    <s v="No"/>
    <s v="No"/>
    <s v="Month-to-month"/>
    <s v="Yes"/>
    <s v="Bank transfer (automatic)"/>
    <n v="49.95"/>
    <n v="49.95"/>
    <n v="0"/>
    <n v="0"/>
    <s v="Yes"/>
    <n v="1"/>
    <s v=""/>
  </r>
  <r>
    <n v="1385"/>
    <x v="1384"/>
    <s v="Female"/>
    <n v="0"/>
    <s v="Yes"/>
    <s v="No"/>
    <n v="22"/>
    <x v="1"/>
    <s v="No"/>
    <x v="1"/>
    <x v="0"/>
    <s v="No"/>
    <s v="No"/>
    <s v="No"/>
    <s v="No"/>
    <s v="No"/>
    <s v="Month-to-month"/>
    <s v="Yes"/>
    <s v="Electronic check"/>
    <n v="69.25"/>
    <n v="1554"/>
    <n v="0"/>
    <n v="0"/>
    <s v="Yes"/>
    <n v="1"/>
    <s v=""/>
  </r>
  <r>
    <n v="1386"/>
    <x v="1385"/>
    <s v="Female"/>
    <n v="0"/>
    <s v="No"/>
    <s v="No"/>
    <n v="48"/>
    <x v="1"/>
    <s v="No"/>
    <x v="1"/>
    <x v="1"/>
    <s v="No"/>
    <s v="Yes"/>
    <s v="Yes"/>
    <s v="Yes"/>
    <s v="Yes"/>
    <s v="Two year"/>
    <s v="Yes"/>
    <s v="Credit card (automatic)"/>
    <n v="102.5"/>
    <n v="4904.25"/>
    <n v="0"/>
    <n v="0"/>
    <s v="No"/>
    <n v="0"/>
    <n v="1"/>
  </r>
  <r>
    <n v="1387"/>
    <x v="1386"/>
    <s v="Male"/>
    <n v="0"/>
    <s v="No"/>
    <s v="No"/>
    <n v="64"/>
    <x v="1"/>
    <s v="Yes"/>
    <x v="0"/>
    <x v="0"/>
    <s v="Yes"/>
    <s v="Yes"/>
    <s v="Yes"/>
    <s v="Yes"/>
    <s v="Yes"/>
    <s v="Two year"/>
    <s v="No"/>
    <s v="Credit card (automatic)"/>
    <n v="86.55"/>
    <n v="5632.55"/>
    <n v="0"/>
    <n v="0"/>
    <s v="No"/>
    <n v="0"/>
    <n v="1"/>
  </r>
  <r>
    <n v="1388"/>
    <x v="1387"/>
    <s v="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n v="0"/>
    <n v="5"/>
    <s v="No"/>
    <n v="0"/>
    <n v="1"/>
  </r>
  <r>
    <n v="1389"/>
    <x v="1388"/>
    <s v="Female"/>
    <n v="0"/>
    <s v="Yes"/>
    <s v="Yes"/>
    <n v="12"/>
    <x v="1"/>
    <s v="No"/>
    <x v="0"/>
    <x v="0"/>
    <s v="No"/>
    <s v="Yes"/>
    <s v="No"/>
    <s v="Yes"/>
    <s v="No"/>
    <s v="Month-to-month"/>
    <s v="Yes"/>
    <s v="Credit card (automatic)"/>
    <n v="58.35"/>
    <n v="740.55"/>
    <n v="0"/>
    <n v="0"/>
    <s v="No"/>
    <n v="0"/>
    <n v="1"/>
  </r>
  <r>
    <n v="1390"/>
    <x v="1389"/>
    <s v="Female"/>
    <n v="1"/>
    <s v="Yes"/>
    <s v="No"/>
    <n v="34"/>
    <x v="1"/>
    <s v="Yes"/>
    <x v="1"/>
    <x v="0"/>
    <s v="Yes"/>
    <s v="Yes"/>
    <s v="No"/>
    <s v="No"/>
    <s v="Yes"/>
    <s v="Month-to-month"/>
    <s v="Yes"/>
    <s v="Electronic check"/>
    <n v="94.25"/>
    <n v="3217.55"/>
    <n v="0"/>
    <n v="2"/>
    <s v="Yes"/>
    <n v="1"/>
    <s v=""/>
  </r>
  <r>
    <n v="1391"/>
    <x v="1390"/>
    <s v="Female"/>
    <n v="0"/>
    <s v="Yes"/>
    <s v="Yes"/>
    <n v="72"/>
    <x v="1"/>
    <s v="No"/>
    <x v="0"/>
    <x v="1"/>
    <s v="Yes"/>
    <s v="Yes"/>
    <s v="No"/>
    <s v="No"/>
    <s v="Yes"/>
    <s v="Two year"/>
    <s v="No"/>
    <s v="Credit card (automatic)"/>
    <n v="68.75"/>
    <n v="4888.2"/>
    <n v="0"/>
    <n v="0"/>
    <s v="No"/>
    <n v="0"/>
    <n v="1"/>
  </r>
  <r>
    <n v="1392"/>
    <x v="1391"/>
    <s v="Male"/>
    <n v="0"/>
    <s v="Yes"/>
    <s v="No"/>
    <n v="29"/>
    <x v="1"/>
    <s v="Yes"/>
    <x v="1"/>
    <x v="0"/>
    <s v="Yes"/>
    <s v="Yes"/>
    <s v="No"/>
    <s v="No"/>
    <s v="No"/>
    <s v="Month-to-month"/>
    <s v="Yes"/>
    <s v="Electronic check"/>
    <n v="85.8"/>
    <n v="2440.25"/>
    <n v="0"/>
    <n v="0"/>
    <s v="No"/>
    <n v="0"/>
    <n v="1"/>
  </r>
  <r>
    <n v="1393"/>
    <x v="1392"/>
    <s v="Male"/>
    <n v="0"/>
    <s v="Yes"/>
    <s v="Yes"/>
    <n v="33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n v="0"/>
    <n v="0"/>
    <s v="No"/>
    <n v="0"/>
    <n v="1"/>
  </r>
  <r>
    <n v="1394"/>
    <x v="1393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n v="0"/>
    <n v="0"/>
    <s v="No"/>
    <n v="0"/>
    <n v="1"/>
  </r>
  <r>
    <n v="1395"/>
    <x v="1394"/>
    <s v="Female"/>
    <n v="0"/>
    <s v="Yes"/>
    <s v="Yes"/>
    <n v="62"/>
    <x v="1"/>
    <s v="Yes"/>
    <x v="1"/>
    <x v="0"/>
    <s v="Yes"/>
    <s v="Yes"/>
    <s v="Yes"/>
    <s v="Yes"/>
    <s v="Yes"/>
    <s v="One year"/>
    <s v="Yes"/>
    <s v="Electronic check"/>
    <n v="110.8"/>
    <n v="6840.95"/>
    <n v="0"/>
    <n v="0"/>
    <s v="No"/>
    <n v="0"/>
    <n v="1"/>
  </r>
  <r>
    <n v="1396"/>
    <x v="1395"/>
    <s v="Male"/>
    <n v="0"/>
    <s v="Yes"/>
    <s v="No"/>
    <n v="41"/>
    <x v="1"/>
    <s v="Yes"/>
    <x v="0"/>
    <x v="0"/>
    <s v="No"/>
    <s v="Yes"/>
    <s v="No"/>
    <s v="Yes"/>
    <s v="Yes"/>
    <s v="One year"/>
    <s v="Yes"/>
    <s v="Electronic check"/>
    <n v="73"/>
    <n v="3001.2"/>
    <n v="3"/>
    <n v="4"/>
    <s v="Yes"/>
    <n v="1"/>
    <s v=""/>
  </r>
  <r>
    <n v="1397"/>
    <x v="1396"/>
    <s v="Female"/>
    <n v="0"/>
    <s v="No"/>
    <s v="No"/>
    <n v="64"/>
    <x v="1"/>
    <s v="Yes"/>
    <x v="1"/>
    <x v="0"/>
    <s v="No"/>
    <s v="Yes"/>
    <s v="No"/>
    <s v="Yes"/>
    <s v="Yes"/>
    <s v="One year"/>
    <s v="Yes"/>
    <s v="Credit card (automatic)"/>
    <n v="100.05"/>
    <n v="6254.2"/>
    <n v="0"/>
    <n v="8"/>
    <s v="Yes"/>
    <n v="1"/>
    <s v=""/>
  </r>
  <r>
    <n v="1398"/>
    <x v="1397"/>
    <s v="Female"/>
    <n v="0"/>
    <s v="No"/>
    <s v="No"/>
    <n v="4"/>
    <x v="1"/>
    <s v="No"/>
    <x v="1"/>
    <x v="0"/>
    <s v="No"/>
    <s v="Yes"/>
    <s v="No"/>
    <s v="No"/>
    <s v="Yes"/>
    <s v="Month-to-month"/>
    <s v="Yes"/>
    <s v="Credit card (automatic)"/>
    <n v="82.85"/>
    <n v="319.60000000000002"/>
    <n v="0"/>
    <n v="0"/>
    <s v="No"/>
    <n v="0"/>
    <n v="1"/>
  </r>
  <r>
    <n v="1399"/>
    <x v="1398"/>
    <s v="Female"/>
    <n v="0"/>
    <s v="No"/>
    <s v="No"/>
    <n v="24"/>
    <x v="1"/>
    <s v="Yes"/>
    <x v="1"/>
    <x v="1"/>
    <s v="No"/>
    <s v="No"/>
    <s v="Yes"/>
    <s v="No"/>
    <s v="No"/>
    <s v="Month-to-month"/>
    <s v="Yes"/>
    <s v="Electronic check"/>
    <n v="84.35"/>
    <n v="1938.05"/>
    <n v="0"/>
    <n v="0"/>
    <s v="No"/>
    <n v="0"/>
    <n v="1"/>
  </r>
  <r>
    <n v="1400"/>
    <x v="1399"/>
    <s v="Female"/>
    <n v="0"/>
    <s v="Yes"/>
    <s v="Yes"/>
    <n v="14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5"/>
    <n v="294.5"/>
    <n v="0"/>
    <n v="0"/>
    <s v="No"/>
    <n v="0"/>
    <n v="1"/>
  </r>
  <r>
    <n v="1401"/>
    <x v="1400"/>
    <s v="Male"/>
    <n v="0"/>
    <s v="No"/>
    <s v="Yes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n v="0"/>
    <n v="0"/>
    <s v="No"/>
    <n v="0"/>
    <n v="1"/>
  </r>
  <r>
    <n v="1402"/>
    <x v="1401"/>
    <s v="Female"/>
    <n v="1"/>
    <s v="No"/>
    <s v="No"/>
    <n v="4"/>
    <x v="1"/>
    <s v="No"/>
    <x v="1"/>
    <x v="0"/>
    <s v="Yes"/>
    <s v="Yes"/>
    <s v="No"/>
    <s v="Yes"/>
    <s v="Yes"/>
    <s v="Month-to-month"/>
    <s v="Yes"/>
    <s v="Credit card (automatic)"/>
    <n v="99.8"/>
    <n v="442.85"/>
    <n v="4"/>
    <n v="0"/>
    <s v="Yes"/>
    <n v="1"/>
    <s v=""/>
  </r>
  <r>
    <n v="1403"/>
    <x v="1402"/>
    <s v="Female"/>
    <n v="0"/>
    <s v="No"/>
    <s v="Yes"/>
    <n v="18"/>
    <x v="0"/>
    <s v="No phone service"/>
    <x v="0"/>
    <x v="0"/>
    <s v="No"/>
    <s v="No"/>
    <s v="No"/>
    <s v="No"/>
    <s v="Yes"/>
    <s v="Month-to-month"/>
    <s v="Yes"/>
    <s v="Electronic check"/>
    <n v="35"/>
    <n v="553"/>
    <n v="0"/>
    <n v="0"/>
    <s v="Yes"/>
    <n v="1"/>
    <s v=""/>
  </r>
  <r>
    <n v="1404"/>
    <x v="1403"/>
    <s v="Male"/>
    <n v="0"/>
    <s v="No"/>
    <s v="No"/>
    <n v="8"/>
    <x v="1"/>
    <s v="No"/>
    <x v="0"/>
    <x v="0"/>
    <s v="No"/>
    <s v="No"/>
    <s v="No"/>
    <s v="Yes"/>
    <s v="Yes"/>
    <s v="Month-to-month"/>
    <s v="Yes"/>
    <s v="Electronic check"/>
    <n v="66.25"/>
    <n v="546.45000000000005"/>
    <n v="0"/>
    <n v="0"/>
    <s v="No"/>
    <n v="0"/>
    <n v="1"/>
  </r>
  <r>
    <n v="1405"/>
    <x v="1404"/>
    <s v="Female"/>
    <n v="0"/>
    <s v="No"/>
    <s v="No"/>
    <n v="35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n v="0"/>
    <n v="0"/>
    <s v="No"/>
    <n v="0"/>
    <n v="1"/>
  </r>
  <r>
    <n v="1406"/>
    <x v="1405"/>
    <s v="Female"/>
    <n v="0"/>
    <s v="No"/>
    <s v="No"/>
    <n v="1"/>
    <x v="1"/>
    <s v="Yes"/>
    <x v="1"/>
    <x v="0"/>
    <s v="No"/>
    <s v="No"/>
    <s v="No"/>
    <s v="No"/>
    <s v="No"/>
    <s v="Month-to-month"/>
    <s v="No"/>
    <s v="Electronic check"/>
    <n v="76"/>
    <n v="76"/>
    <n v="0"/>
    <n v="0"/>
    <s v="Yes"/>
    <n v="1"/>
    <s v=""/>
  </r>
  <r>
    <n v="1407"/>
    <x v="1406"/>
    <s v="Male"/>
    <n v="0"/>
    <s v="No"/>
    <s v="Yes"/>
    <n v="66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n v="0"/>
    <n v="0"/>
    <s v="No"/>
    <n v="0"/>
    <n v="1"/>
  </r>
  <r>
    <n v="1408"/>
    <x v="1407"/>
    <s v="Male"/>
    <n v="0"/>
    <s v="No"/>
    <s v="Yes"/>
    <n v="8"/>
    <x v="0"/>
    <s v="No phone service"/>
    <x v="0"/>
    <x v="1"/>
    <s v="No"/>
    <s v="No"/>
    <s v="Yes"/>
    <s v="No"/>
    <s v="Yes"/>
    <s v="Two year"/>
    <s v="Yes"/>
    <s v="Mailed check"/>
    <n v="44.55"/>
    <n v="343.45"/>
    <n v="2"/>
    <n v="0"/>
    <s v="No"/>
    <n v="0"/>
    <n v="1"/>
  </r>
  <r>
    <n v="1409"/>
    <x v="1408"/>
    <s v="Female"/>
    <n v="0"/>
    <s v="Yes"/>
    <s v="No"/>
    <n v="71"/>
    <x v="1"/>
    <s v="Yes"/>
    <x v="1"/>
    <x v="1"/>
    <s v="No"/>
    <s v="Yes"/>
    <s v="No"/>
    <s v="Yes"/>
    <s v="Yes"/>
    <s v="One year"/>
    <s v="Yes"/>
    <s v="Credit card (automatic)"/>
    <n v="104.1"/>
    <n v="7412.25"/>
    <n v="2"/>
    <n v="0"/>
    <s v="No"/>
    <n v="0"/>
    <n v="1"/>
  </r>
  <r>
    <n v="1410"/>
    <x v="1409"/>
    <s v="Female"/>
    <n v="0"/>
    <s v="Yes"/>
    <s v="Yes"/>
    <n v="43"/>
    <x v="1"/>
    <s v="Yes"/>
    <x v="1"/>
    <x v="0"/>
    <s v="No"/>
    <s v="Yes"/>
    <s v="No"/>
    <s v="No"/>
    <s v="Yes"/>
    <s v="Month-to-month"/>
    <s v="Yes"/>
    <s v="Bank transfer (automatic)"/>
    <n v="92.55"/>
    <n v="4039"/>
    <n v="0"/>
    <n v="2"/>
    <s v="No"/>
    <n v="0"/>
    <n v="1"/>
  </r>
  <r>
    <n v="1411"/>
    <x v="1410"/>
    <s v="Female"/>
    <n v="1"/>
    <s v="No"/>
    <s v="No"/>
    <n v="2"/>
    <x v="1"/>
    <s v="Yes"/>
    <x v="1"/>
    <x v="0"/>
    <s v="No"/>
    <s v="No"/>
    <s v="No"/>
    <s v="Yes"/>
    <s v="Yes"/>
    <s v="Month-to-month"/>
    <s v="Yes"/>
    <s v="Electronic check"/>
    <n v="93.85"/>
    <n v="170.85"/>
    <n v="0"/>
    <n v="0"/>
    <s v="Yes"/>
    <n v="1"/>
    <s v=""/>
  </r>
  <r>
    <n v="1412"/>
    <x v="1411"/>
    <s v="Male"/>
    <n v="1"/>
    <s v="No"/>
    <s v="No"/>
    <n v="29"/>
    <x v="1"/>
    <s v="No"/>
    <x v="1"/>
    <x v="0"/>
    <s v="Yes"/>
    <s v="Yes"/>
    <s v="No"/>
    <s v="Yes"/>
    <s v="Yes"/>
    <s v="Month-to-month"/>
    <s v="Yes"/>
    <s v="Bank transfer (automatic)"/>
    <n v="101.45"/>
    <n v="2948.6"/>
    <n v="0"/>
    <n v="0"/>
    <s v="No"/>
    <n v="0"/>
    <n v="1"/>
  </r>
  <r>
    <n v="1413"/>
    <x v="1412"/>
    <s v="Female"/>
    <n v="0"/>
    <s v="Yes"/>
    <s v="No"/>
    <n v="15"/>
    <x v="1"/>
    <s v="No"/>
    <x v="1"/>
    <x v="0"/>
    <s v="No"/>
    <s v="Yes"/>
    <s v="No"/>
    <s v="Yes"/>
    <s v="No"/>
    <s v="Month-to-month"/>
    <s v="Yes"/>
    <s v="Electronic check"/>
    <n v="84.3"/>
    <n v="1308.4000000000001"/>
    <n v="0"/>
    <n v="3"/>
    <s v="Yes"/>
    <n v="1"/>
    <s v=""/>
  </r>
  <r>
    <n v="1414"/>
    <x v="1413"/>
    <s v="Male"/>
    <n v="0"/>
    <s v="Yes"/>
    <s v="Yes"/>
    <n v="65"/>
    <x v="1"/>
    <s v="Yes"/>
    <x v="1"/>
    <x v="1"/>
    <s v="Yes"/>
    <s v="Yes"/>
    <s v="Yes"/>
    <s v="No"/>
    <s v="No"/>
    <s v="Two year"/>
    <s v="No"/>
    <s v="Credit card (automatic)"/>
    <n v="94.55"/>
    <n v="6078.75"/>
    <n v="0"/>
    <n v="0"/>
    <s v="No"/>
    <n v="0"/>
    <n v="1"/>
  </r>
  <r>
    <n v="1415"/>
    <x v="1414"/>
    <s v="Male"/>
    <n v="0"/>
    <s v="No"/>
    <s v="No"/>
    <n v="35"/>
    <x v="1"/>
    <s v="Yes"/>
    <x v="1"/>
    <x v="0"/>
    <s v="No"/>
    <s v="Yes"/>
    <s v="Yes"/>
    <s v="Yes"/>
    <s v="No"/>
    <s v="Month-to-month"/>
    <s v="No"/>
    <s v="Electronic check"/>
    <n v="95.5"/>
    <n v="3418.2"/>
    <n v="0"/>
    <n v="0"/>
    <s v="No"/>
    <n v="0"/>
    <n v="1"/>
  </r>
  <r>
    <n v="1416"/>
    <x v="1415"/>
    <s v="Male"/>
    <n v="0"/>
    <s v="No"/>
    <s v="No"/>
    <n v="64"/>
    <x v="1"/>
    <s v="No"/>
    <x v="1"/>
    <x v="1"/>
    <s v="Yes"/>
    <s v="No"/>
    <s v="No"/>
    <s v="Yes"/>
    <s v="Yes"/>
    <s v="One year"/>
    <s v="Yes"/>
    <s v="Credit card (automatic)"/>
    <n v="100.3"/>
    <n v="6603.8"/>
    <n v="0"/>
    <n v="0"/>
    <s v="No"/>
    <n v="0"/>
    <n v="1"/>
  </r>
  <r>
    <n v="1417"/>
    <x v="1416"/>
    <s v="Female"/>
    <n v="0"/>
    <s v="Yes"/>
    <s v="Yes"/>
    <n v="58"/>
    <x v="0"/>
    <s v="No phone service"/>
    <x v="0"/>
    <x v="0"/>
    <s v="No"/>
    <s v="Yes"/>
    <s v="Yes"/>
    <s v="Yes"/>
    <s v="Yes"/>
    <s v="Two year"/>
    <s v="Yes"/>
    <s v="Credit card (automatic)"/>
    <n v="55.5"/>
    <n v="3166.9"/>
    <n v="4"/>
    <n v="0"/>
    <s v="No"/>
    <n v="0"/>
    <n v="1"/>
  </r>
  <r>
    <n v="1418"/>
    <x v="1417"/>
    <s v="Female"/>
    <n v="1"/>
    <s v="No"/>
    <s v="No"/>
    <n v="18"/>
    <x v="1"/>
    <s v="No"/>
    <x v="0"/>
    <x v="0"/>
    <s v="Yes"/>
    <s v="No"/>
    <s v="No"/>
    <s v="No"/>
    <s v="No"/>
    <s v="Month-to-month"/>
    <s v="Yes"/>
    <s v="Credit card (automatic)"/>
    <n v="49.85"/>
    <n v="865.75"/>
    <n v="5"/>
    <n v="0"/>
    <s v="No"/>
    <n v="0"/>
    <n v="1"/>
  </r>
  <r>
    <n v="1419"/>
    <x v="1418"/>
    <s v="Male"/>
    <n v="0"/>
    <s v="Yes"/>
    <s v="Yes"/>
    <n v="67"/>
    <x v="1"/>
    <s v="Yes"/>
    <x v="1"/>
    <x v="0"/>
    <s v="Yes"/>
    <s v="No"/>
    <s v="No"/>
    <s v="No"/>
    <s v="Yes"/>
    <s v="Month-to-month"/>
    <s v="Yes"/>
    <s v="Bank transfer (automatic)"/>
    <n v="89.55"/>
    <n v="6373.1"/>
    <n v="0"/>
    <n v="0"/>
    <s v="No"/>
    <n v="0"/>
    <n v="1"/>
  </r>
  <r>
    <n v="1420"/>
    <x v="1419"/>
    <s v="Male"/>
    <n v="0"/>
    <s v="Yes"/>
    <s v="Yes"/>
    <n v="63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n v="0"/>
    <n v="0"/>
    <s v="No"/>
    <n v="0"/>
    <n v="1"/>
  </r>
  <r>
    <n v="1421"/>
    <x v="1420"/>
    <s v="Female"/>
    <n v="0"/>
    <s v="Yes"/>
    <s v="No"/>
    <n v="60"/>
    <x v="1"/>
    <s v="Yes"/>
    <x v="1"/>
    <x v="0"/>
    <s v="Yes"/>
    <s v="No"/>
    <s v="No"/>
    <s v="Yes"/>
    <s v="Yes"/>
    <s v="Month-to-month"/>
    <s v="Yes"/>
    <s v="Electronic check"/>
    <n v="99.8"/>
    <n v="5985.75"/>
    <n v="0"/>
    <n v="0"/>
    <s v="No"/>
    <n v="0"/>
    <n v="1"/>
  </r>
  <r>
    <n v="1422"/>
    <x v="1421"/>
    <s v="Male"/>
    <n v="1"/>
    <s v="No"/>
    <s v="No"/>
    <n v="9"/>
    <x v="1"/>
    <s v="Yes"/>
    <x v="1"/>
    <x v="0"/>
    <s v="No"/>
    <s v="No"/>
    <s v="No"/>
    <s v="No"/>
    <s v="Yes"/>
    <s v="Month-to-month"/>
    <s v="Yes"/>
    <s v="Credit card (automatic)"/>
    <n v="84.4"/>
    <n v="732.5"/>
    <n v="0"/>
    <n v="0"/>
    <s v="Yes"/>
    <n v="1"/>
    <s v=""/>
  </r>
  <r>
    <n v="1423"/>
    <x v="1422"/>
    <s v="Female"/>
    <n v="0"/>
    <s v="Yes"/>
    <s v="Yes"/>
    <n v="70"/>
    <x v="1"/>
    <s v="Yes"/>
    <x v="1"/>
    <x v="1"/>
    <s v="Yes"/>
    <s v="Yes"/>
    <s v="Yes"/>
    <s v="Yes"/>
    <s v="Yes"/>
    <s v="Two year"/>
    <s v="Yes"/>
    <s v="Credit card (automatic)"/>
    <n v="113.05"/>
    <n v="7869.05"/>
    <n v="0"/>
    <n v="0"/>
    <s v="No"/>
    <n v="0"/>
    <n v="1"/>
  </r>
  <r>
    <n v="1424"/>
    <x v="1423"/>
    <s v="Male"/>
    <n v="0"/>
    <s v="Yes"/>
    <s v="No"/>
    <n v="15"/>
    <x v="1"/>
    <s v="Yes"/>
    <x v="1"/>
    <x v="0"/>
    <s v="No"/>
    <s v="Yes"/>
    <s v="No"/>
    <s v="Yes"/>
    <s v="Yes"/>
    <s v="Month-to-month"/>
    <s v="Yes"/>
    <s v="Electronic check"/>
    <n v="101.1"/>
    <n v="1504.05"/>
    <n v="0"/>
    <n v="0"/>
    <s v="Yes"/>
    <n v="1"/>
    <s v=""/>
  </r>
  <r>
    <n v="1425"/>
    <x v="1424"/>
    <s v="Female"/>
    <n v="0"/>
    <s v="No"/>
    <s v="Yes"/>
    <n v="48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95"/>
    <n v="936.7"/>
    <n v="0"/>
    <n v="0"/>
    <s v="No"/>
    <n v="0"/>
    <n v="1"/>
  </r>
  <r>
    <n v="1426"/>
    <x v="1425"/>
    <s v="Male"/>
    <n v="0"/>
    <s v="Yes"/>
    <s v="No"/>
    <n v="12"/>
    <x v="1"/>
    <s v="No"/>
    <x v="0"/>
    <x v="0"/>
    <s v="No"/>
    <s v="Yes"/>
    <s v="Yes"/>
    <s v="Yes"/>
    <s v="Yes"/>
    <s v="Month-to-month"/>
    <s v="Yes"/>
    <s v="Electronic check"/>
    <n v="74.150000000000006"/>
    <n v="741.4"/>
    <n v="0"/>
    <n v="0"/>
    <s v="No"/>
    <n v="0"/>
    <n v="1"/>
  </r>
  <r>
    <n v="1427"/>
    <x v="1426"/>
    <s v="Male"/>
    <n v="1"/>
    <s v="Yes"/>
    <s v="No"/>
    <n v="71"/>
    <x v="1"/>
    <s v="Yes"/>
    <x v="1"/>
    <x v="1"/>
    <s v="Yes"/>
    <s v="Yes"/>
    <s v="Yes"/>
    <s v="No"/>
    <s v="No"/>
    <s v="One year"/>
    <s v="Yes"/>
    <s v="Electronic check"/>
    <n v="92"/>
    <n v="6585.2"/>
    <n v="0"/>
    <n v="0"/>
    <s v="No"/>
    <n v="0"/>
    <n v="1"/>
  </r>
  <r>
    <n v="1428"/>
    <x v="1427"/>
    <s v="Male"/>
    <n v="1"/>
    <s v="No"/>
    <s v="No"/>
    <n v="44"/>
    <x v="1"/>
    <s v="No"/>
    <x v="1"/>
    <x v="0"/>
    <s v="No"/>
    <s v="Yes"/>
    <s v="No"/>
    <s v="No"/>
    <s v="No"/>
    <s v="Month-to-month"/>
    <s v="No"/>
    <s v="Electronic check"/>
    <n v="73.849999999999994"/>
    <n v="3122.4"/>
    <n v="0"/>
    <n v="0"/>
    <s v="No"/>
    <n v="0"/>
    <n v="1"/>
  </r>
  <r>
    <n v="1429"/>
    <x v="1428"/>
    <s v="Male"/>
    <n v="0"/>
    <s v="No"/>
    <s v="No"/>
    <n v="1"/>
    <x v="1"/>
    <s v="Yes"/>
    <x v="0"/>
    <x v="0"/>
    <s v="No"/>
    <s v="No"/>
    <s v="No"/>
    <s v="No"/>
    <s v="No"/>
    <s v="Month-to-month"/>
    <s v="Yes"/>
    <s v="Electronic check"/>
    <n v="50.45"/>
    <n v="50.45"/>
    <n v="0"/>
    <n v="0"/>
    <s v="Yes"/>
    <n v="1"/>
    <s v=""/>
  </r>
  <r>
    <n v="1430"/>
    <x v="1429"/>
    <s v="Male"/>
    <n v="0"/>
    <s v="Yes"/>
    <s v="Yes"/>
    <n v="45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45"/>
    <n v="1088.25"/>
    <n v="0"/>
    <n v="0"/>
    <s v="No"/>
    <n v="0"/>
    <n v="1"/>
  </r>
  <r>
    <n v="1431"/>
    <x v="1430"/>
    <s v="Female"/>
    <n v="0"/>
    <s v="No"/>
    <s v="No"/>
    <n v="23"/>
    <x v="1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n v="0"/>
    <n v="0"/>
    <s v="No"/>
    <n v="0"/>
    <n v="1"/>
  </r>
  <r>
    <n v="1432"/>
    <x v="1431"/>
    <s v="Female"/>
    <n v="0"/>
    <s v="Yes"/>
    <s v="No"/>
    <n v="43"/>
    <x v="1"/>
    <s v="Yes"/>
    <x v="0"/>
    <x v="0"/>
    <s v="No"/>
    <s v="No"/>
    <s v="Yes"/>
    <s v="Yes"/>
    <s v="No"/>
    <s v="One year"/>
    <s v="Yes"/>
    <s v="Bank transfer (automatic)"/>
    <n v="64.849999999999994"/>
    <n v="2908.2"/>
    <n v="0"/>
    <n v="0"/>
    <s v="No"/>
    <n v="0"/>
    <n v="1"/>
  </r>
  <r>
    <n v="1433"/>
    <x v="1432"/>
    <s v="Male"/>
    <n v="0"/>
    <s v="No"/>
    <s v="No"/>
    <n v="3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n v="0"/>
    <n v="0"/>
    <s v="No"/>
    <n v="0"/>
    <n v="1"/>
  </r>
  <r>
    <n v="1434"/>
    <x v="1433"/>
    <s v="Male"/>
    <n v="0"/>
    <s v="Yes"/>
    <s v="No"/>
    <n v="9"/>
    <x v="1"/>
    <s v="No"/>
    <x v="0"/>
    <x v="1"/>
    <s v="Yes"/>
    <s v="No"/>
    <s v="Yes"/>
    <s v="Yes"/>
    <s v="No"/>
    <s v="Month-to-month"/>
    <s v="Yes"/>
    <s v="Mailed check"/>
    <n v="68.95"/>
    <n v="593.85"/>
    <n v="0"/>
    <n v="0"/>
    <s v="No"/>
    <n v="0"/>
    <n v="1"/>
  </r>
  <r>
    <n v="1435"/>
    <x v="1434"/>
    <s v="Male"/>
    <n v="0"/>
    <s v="No"/>
    <s v="No"/>
    <n v="12"/>
    <x v="1"/>
    <s v="Yes"/>
    <x v="1"/>
    <x v="0"/>
    <s v="No"/>
    <s v="No"/>
    <s v="Yes"/>
    <s v="Yes"/>
    <s v="Yes"/>
    <s v="Month-to-month"/>
    <s v="Yes"/>
    <s v="Mailed check"/>
    <n v="99.95"/>
    <n v="1132.75"/>
    <n v="0"/>
    <n v="1"/>
    <s v="Yes"/>
    <n v="1"/>
    <s v=""/>
  </r>
  <r>
    <n v="1436"/>
    <x v="1435"/>
    <s v="Female"/>
    <n v="1"/>
    <s v="Yes"/>
    <s v="No"/>
    <n v="65"/>
    <x v="1"/>
    <s v="Yes"/>
    <x v="1"/>
    <x v="1"/>
    <s v="Yes"/>
    <s v="Yes"/>
    <s v="No"/>
    <s v="Yes"/>
    <s v="Yes"/>
    <s v="Month-to-month"/>
    <s v="Yes"/>
    <s v="Credit card (automatic)"/>
    <n v="109.4"/>
    <n v="7227.45"/>
    <n v="0"/>
    <n v="0"/>
    <s v="No"/>
    <n v="0"/>
    <n v="1"/>
  </r>
  <r>
    <n v="1437"/>
    <x v="1436"/>
    <s v="Female"/>
    <n v="0"/>
    <s v="No"/>
    <s v="No"/>
    <n v="2"/>
    <x v="1"/>
    <s v="Yes"/>
    <x v="1"/>
    <x v="0"/>
    <s v="No"/>
    <s v="Yes"/>
    <s v="No"/>
    <s v="Yes"/>
    <s v="No"/>
    <s v="Month-to-month"/>
    <s v="Yes"/>
    <s v="Electronic check"/>
    <n v="91.4"/>
    <n v="193.6"/>
    <n v="0"/>
    <n v="0"/>
    <s v="Yes"/>
    <n v="1"/>
    <s v=""/>
  </r>
  <r>
    <n v="1438"/>
    <x v="1437"/>
    <s v="Male"/>
    <n v="0"/>
    <s v="No"/>
    <s v="No"/>
    <n v="27"/>
    <x v="1"/>
    <s v="Yes"/>
    <x v="0"/>
    <x v="0"/>
    <s v="No"/>
    <s v="No"/>
    <s v="No"/>
    <s v="No"/>
    <s v="No"/>
    <s v="Month-to-month"/>
    <s v="No"/>
    <s v="Mailed check"/>
    <n v="49"/>
    <n v="1291.3499999999999"/>
    <n v="0"/>
    <n v="0"/>
    <s v="No"/>
    <n v="0"/>
    <n v="1"/>
  </r>
  <r>
    <n v="1439"/>
    <x v="1438"/>
    <s v="Female"/>
    <n v="0"/>
    <s v="No"/>
    <s v="No"/>
    <n v="40"/>
    <x v="1"/>
    <s v="No"/>
    <x v="0"/>
    <x v="0"/>
    <s v="No"/>
    <s v="Yes"/>
    <s v="No"/>
    <s v="No"/>
    <s v="No"/>
    <s v="One year"/>
    <s v="Yes"/>
    <s v="Mailed check"/>
    <n v="50.25"/>
    <n v="2023.55"/>
    <n v="0"/>
    <n v="0"/>
    <s v="No"/>
    <n v="0"/>
    <n v="1"/>
  </r>
  <r>
    <n v="1440"/>
    <x v="1439"/>
    <s v="Female"/>
    <n v="1"/>
    <s v="No"/>
    <s v="No"/>
    <n v="5"/>
    <x v="1"/>
    <s v="No"/>
    <x v="1"/>
    <x v="0"/>
    <s v="No"/>
    <s v="Yes"/>
    <s v="No"/>
    <s v="No"/>
    <s v="No"/>
    <s v="Month-to-month"/>
    <s v="Yes"/>
    <s v="Credit card (automatic)"/>
    <n v="75.55"/>
    <n v="349.65"/>
    <n v="0"/>
    <n v="0"/>
    <s v="Yes"/>
    <n v="1"/>
    <s v=""/>
  </r>
  <r>
    <n v="1441"/>
    <x v="1440"/>
    <s v="Male"/>
    <n v="0"/>
    <s v="Yes"/>
    <s v="Yes"/>
    <n v="8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n v="0"/>
    <n v="0"/>
    <s v="No"/>
    <n v="0"/>
    <n v="1"/>
  </r>
  <r>
    <n v="1442"/>
    <x v="1441"/>
    <s v="Female"/>
    <n v="1"/>
    <s v="Yes"/>
    <s v="No"/>
    <n v="58"/>
    <x v="1"/>
    <s v="Yes"/>
    <x v="1"/>
    <x v="0"/>
    <s v="Yes"/>
    <s v="No"/>
    <s v="No"/>
    <s v="Yes"/>
    <s v="Yes"/>
    <s v="One year"/>
    <s v="Yes"/>
    <s v="Bank transfer (automatic)"/>
    <n v="97.8"/>
    <n v="5458.8"/>
    <n v="3"/>
    <n v="0"/>
    <s v="No"/>
    <n v="0"/>
    <n v="1"/>
  </r>
  <r>
    <n v="1443"/>
    <x v="1442"/>
    <s v="Female"/>
    <n v="0"/>
    <s v="Yes"/>
    <s v="Yes"/>
    <n v="52"/>
    <x v="1"/>
    <s v="No"/>
    <x v="1"/>
    <x v="1"/>
    <s v="No"/>
    <s v="Yes"/>
    <s v="No"/>
    <s v="Yes"/>
    <s v="Yes"/>
    <s v="One year"/>
    <s v="No"/>
    <s v="Electronic check"/>
    <n v="100.3"/>
    <n v="5244.45"/>
    <n v="2"/>
    <n v="4"/>
    <s v="No"/>
    <n v="0"/>
    <n v="1"/>
  </r>
  <r>
    <n v="1444"/>
    <x v="1443"/>
    <s v="Male"/>
    <n v="0"/>
    <s v="Yes"/>
    <s v="No"/>
    <n v="3"/>
    <x v="1"/>
    <s v="No"/>
    <x v="0"/>
    <x v="0"/>
    <s v="No"/>
    <s v="Yes"/>
    <s v="Yes"/>
    <s v="No"/>
    <s v="No"/>
    <s v="Month-to-month"/>
    <s v="Yes"/>
    <s v="Mailed check"/>
    <n v="55.8"/>
    <n v="154.55000000000001"/>
    <n v="0"/>
    <n v="0"/>
    <s v="No"/>
    <n v="0"/>
    <n v="1"/>
  </r>
  <r>
    <n v="1445"/>
    <x v="1444"/>
    <s v="Male"/>
    <n v="0"/>
    <s v="No"/>
    <s v="Yes"/>
    <n v="41"/>
    <x v="1"/>
    <s v="No"/>
    <x v="1"/>
    <x v="1"/>
    <s v="Yes"/>
    <s v="Yes"/>
    <s v="Yes"/>
    <s v="Yes"/>
    <s v="Yes"/>
    <s v="Two year"/>
    <s v="Yes"/>
    <s v="Electronic check"/>
    <n v="111.15"/>
    <n v="4507.1499999999996"/>
    <n v="2"/>
    <n v="0"/>
    <s v="No"/>
    <n v="0"/>
    <n v="1"/>
  </r>
  <r>
    <n v="1446"/>
    <x v="1445"/>
    <s v="Male"/>
    <n v="0"/>
    <s v="No"/>
    <s v="No"/>
    <n v="20"/>
    <x v="1"/>
    <s v="Yes"/>
    <x v="1"/>
    <x v="0"/>
    <s v="No"/>
    <s v="No"/>
    <s v="Yes"/>
    <s v="Yes"/>
    <s v="Yes"/>
    <s v="Month-to-month"/>
    <s v="Yes"/>
    <s v="Mailed check"/>
    <n v="98.55"/>
    <n v="2031.95"/>
    <n v="0"/>
    <n v="0"/>
    <s v="No"/>
    <n v="0"/>
    <n v="1"/>
  </r>
  <r>
    <n v="1447"/>
    <x v="1446"/>
    <s v="Male"/>
    <n v="0"/>
    <s v="No"/>
    <s v="Yes"/>
    <n v="1"/>
    <x v="1"/>
    <s v="Yes"/>
    <x v="0"/>
    <x v="0"/>
    <s v="No"/>
    <s v="No"/>
    <s v="No"/>
    <s v="No"/>
    <s v="No"/>
    <s v="Month-to-month"/>
    <s v="Yes"/>
    <s v="Electronic check"/>
    <n v="50.05"/>
    <n v="50.05"/>
    <n v="0"/>
    <n v="0"/>
    <s v="No"/>
    <n v="0"/>
    <n v="1"/>
  </r>
  <r>
    <n v="1448"/>
    <x v="1447"/>
    <s v="Male"/>
    <n v="0"/>
    <s v="No"/>
    <s v="Yes"/>
    <n v="4"/>
    <x v="1"/>
    <s v="Yes"/>
    <x v="1"/>
    <x v="0"/>
    <s v="No"/>
    <s v="No"/>
    <s v="Yes"/>
    <s v="No"/>
    <s v="No"/>
    <s v="Month-to-month"/>
    <s v="No"/>
    <s v="Credit card (automatic)"/>
    <n v="80.8"/>
    <n v="332.45"/>
    <n v="0"/>
    <n v="0"/>
    <s v="Yes"/>
    <n v="1"/>
    <s v=""/>
  </r>
  <r>
    <n v="1449"/>
    <x v="1448"/>
    <s v="Male"/>
    <n v="0"/>
    <s v="No"/>
    <s v="No"/>
    <n v="2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n v="0"/>
    <n v="0"/>
    <s v="No"/>
    <n v="0"/>
    <n v="1"/>
  </r>
  <r>
    <n v="1450"/>
    <x v="1449"/>
    <s v="Female"/>
    <n v="1"/>
    <s v="No"/>
    <s v="No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n v="0"/>
    <n v="0"/>
    <s v="No"/>
    <n v="0"/>
    <n v="1"/>
  </r>
  <r>
    <n v="1451"/>
    <x v="1450"/>
    <s v="Male"/>
    <n v="0"/>
    <s v="Yes"/>
    <s v="Yes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n v="0"/>
    <n v="0"/>
    <s v="No"/>
    <n v="0"/>
    <n v="1"/>
  </r>
  <r>
    <n v="1452"/>
    <x v="1451"/>
    <s v="Male"/>
    <n v="0"/>
    <s v="No"/>
    <s v="No"/>
    <n v="18"/>
    <x v="1"/>
    <s v="Yes"/>
    <x v="0"/>
    <x v="1"/>
    <s v="No"/>
    <s v="Yes"/>
    <s v="No"/>
    <s v="Yes"/>
    <s v="No"/>
    <s v="Month-to-month"/>
    <s v="No"/>
    <s v="Mailed check"/>
    <n v="69.5"/>
    <n v="1199.4000000000001"/>
    <n v="0"/>
    <n v="1"/>
    <s v="No"/>
    <n v="0"/>
    <n v="1"/>
  </r>
  <r>
    <n v="1453"/>
    <x v="1452"/>
    <s v="Male"/>
    <n v="1"/>
    <s v="No"/>
    <s v="No"/>
    <n v="52"/>
    <x v="0"/>
    <s v="No phone service"/>
    <x v="0"/>
    <x v="1"/>
    <s v="No"/>
    <s v="No"/>
    <s v="No"/>
    <s v="Yes"/>
    <s v="Yes"/>
    <s v="Month-to-month"/>
    <s v="Yes"/>
    <s v="Credit card (automatic)"/>
    <n v="48.8"/>
    <n v="2555.0500000000002"/>
    <n v="0"/>
    <n v="0"/>
    <s v="No"/>
    <n v="0"/>
    <n v="1"/>
  </r>
  <r>
    <n v="1454"/>
    <x v="1453"/>
    <s v="Male"/>
    <n v="0"/>
    <s v="No"/>
    <s v="No"/>
    <n v="31"/>
    <x v="1"/>
    <s v="No"/>
    <x v="1"/>
    <x v="0"/>
    <s v="Yes"/>
    <s v="No"/>
    <s v="No"/>
    <s v="Yes"/>
    <s v="Yes"/>
    <s v="Month-to-month"/>
    <s v="Yes"/>
    <s v="Electronic check"/>
    <n v="94.5"/>
    <n v="2979.2"/>
    <n v="1"/>
    <n v="0"/>
    <s v="No"/>
    <n v="0"/>
    <n v="1"/>
  </r>
  <r>
    <n v="1455"/>
    <x v="1454"/>
    <s v="Male"/>
    <n v="0"/>
    <s v="Yes"/>
    <s v="Yes"/>
    <n v="29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n v="5"/>
    <n v="0"/>
    <s v="No"/>
    <n v="0"/>
    <n v="1"/>
  </r>
  <r>
    <n v="1456"/>
    <x v="1455"/>
    <s v="Female"/>
    <n v="0"/>
    <s v="Yes"/>
    <s v="No"/>
    <n v="36"/>
    <x v="1"/>
    <s v="Yes"/>
    <x v="1"/>
    <x v="1"/>
    <s v="Yes"/>
    <s v="Yes"/>
    <s v="Yes"/>
    <s v="No"/>
    <s v="Yes"/>
    <s v="Two year"/>
    <s v="Yes"/>
    <s v="Credit card (automatic)"/>
    <n v="106.05"/>
    <n v="3834.4"/>
    <n v="5"/>
    <n v="2"/>
    <s v="No"/>
    <n v="0"/>
    <n v="1"/>
  </r>
  <r>
    <n v="1457"/>
    <x v="1456"/>
    <s v="Female"/>
    <n v="0"/>
    <s v="Yes"/>
    <s v="No"/>
    <n v="16"/>
    <x v="1"/>
    <s v="Yes"/>
    <x v="1"/>
    <x v="0"/>
    <s v="Yes"/>
    <s v="No"/>
    <s v="No"/>
    <s v="Yes"/>
    <s v="Yes"/>
    <s v="Month-to-month"/>
    <s v="Yes"/>
    <s v="Electronic check"/>
    <n v="100"/>
    <n v="1534.75"/>
    <n v="3"/>
    <n v="2"/>
    <s v="Yes"/>
    <n v="1"/>
    <s v=""/>
  </r>
  <r>
    <n v="1458"/>
    <x v="1457"/>
    <s v="Male"/>
    <n v="0"/>
    <s v="Yes"/>
    <s v="No"/>
    <n v="42"/>
    <x v="1"/>
    <s v="Yes"/>
    <x v="1"/>
    <x v="0"/>
    <s v="No"/>
    <s v="Yes"/>
    <s v="Yes"/>
    <s v="Yes"/>
    <s v="Yes"/>
    <s v="One year"/>
    <s v="Yes"/>
    <s v="Electronic check"/>
    <n v="108.3"/>
    <n v="4586.1499999999996"/>
    <n v="2"/>
    <n v="0"/>
    <s v="No"/>
    <n v="0"/>
    <n v="1"/>
  </r>
  <r>
    <n v="1459"/>
    <x v="1458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n v="0"/>
    <n v="0"/>
    <s v="Yes"/>
    <n v="1"/>
    <s v=""/>
  </r>
  <r>
    <n v="1460"/>
    <x v="1459"/>
    <s v="Female"/>
    <n v="0"/>
    <s v="No"/>
    <s v="No"/>
    <n v="60"/>
    <x v="1"/>
    <s v="No"/>
    <x v="1"/>
    <x v="0"/>
    <s v="Yes"/>
    <s v="Yes"/>
    <s v="No"/>
    <s v="Yes"/>
    <s v="Yes"/>
    <s v="Two year"/>
    <s v="Yes"/>
    <s v="Electronic check"/>
    <n v="99.65"/>
    <n v="5941.05"/>
    <n v="0"/>
    <n v="0"/>
    <s v="No"/>
    <n v="0"/>
    <n v="1"/>
  </r>
  <r>
    <n v="1461"/>
    <x v="1460"/>
    <s v="Male"/>
    <n v="0"/>
    <s v="No"/>
    <s v="No"/>
    <n v="5"/>
    <x v="1"/>
    <s v="Yes"/>
    <x v="1"/>
    <x v="0"/>
    <s v="Yes"/>
    <s v="Yes"/>
    <s v="No"/>
    <s v="No"/>
    <s v="No"/>
    <s v="Month-to-month"/>
    <s v="Yes"/>
    <s v="Electronic check"/>
    <n v="85.3"/>
    <n v="424.15"/>
    <n v="0"/>
    <n v="1"/>
    <s v="Yes"/>
    <n v="1"/>
    <s v=""/>
  </r>
  <r>
    <n v="1462"/>
    <x v="1461"/>
    <s v="Male"/>
    <n v="0"/>
    <s v="Yes"/>
    <s v="No"/>
    <n v="22"/>
    <x v="1"/>
    <s v="Yes"/>
    <x v="1"/>
    <x v="1"/>
    <s v="No"/>
    <s v="No"/>
    <s v="Yes"/>
    <s v="Yes"/>
    <s v="No"/>
    <s v="Month-to-month"/>
    <s v="No"/>
    <s v="Credit card (automatic)"/>
    <n v="95.9"/>
    <n v="2234.9499999999998"/>
    <n v="0"/>
    <n v="0"/>
    <s v="No"/>
    <n v="0"/>
    <n v="1"/>
  </r>
  <r>
    <n v="1463"/>
    <x v="1462"/>
    <s v="Male"/>
    <n v="0"/>
    <s v="Yes"/>
    <s v="No"/>
    <n v="36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"/>
    <n v="666.75"/>
    <n v="0"/>
    <n v="0"/>
    <s v="No"/>
    <n v="0"/>
    <n v="1"/>
  </r>
  <r>
    <n v="1464"/>
    <x v="1463"/>
    <s v="Female"/>
    <n v="0"/>
    <s v="No"/>
    <s v="No"/>
    <n v="4"/>
    <x v="1"/>
    <s v="No"/>
    <x v="1"/>
    <x v="0"/>
    <s v="No"/>
    <s v="No"/>
    <s v="No"/>
    <s v="No"/>
    <s v="No"/>
    <s v="Month-to-month"/>
    <s v="No"/>
    <s v="Electronic check"/>
    <n v="70.400000000000006"/>
    <n v="281"/>
    <n v="0"/>
    <n v="0"/>
    <s v="Yes"/>
    <n v="1"/>
    <s v=""/>
  </r>
  <r>
    <n v="1465"/>
    <x v="1464"/>
    <s v="Male"/>
    <n v="0"/>
    <s v="No"/>
    <s v="No"/>
    <n v="9"/>
    <x v="1"/>
    <s v="No"/>
    <x v="0"/>
    <x v="1"/>
    <s v="No"/>
    <s v="No"/>
    <s v="Yes"/>
    <s v="No"/>
    <s v="Yes"/>
    <s v="Month-to-month"/>
    <s v="No"/>
    <s v="Mailed check"/>
    <n v="64.95"/>
    <n v="547.79999999999995"/>
    <n v="0"/>
    <n v="0"/>
    <s v="No"/>
    <n v="0"/>
    <n v="1"/>
  </r>
  <r>
    <n v="1466"/>
    <x v="1465"/>
    <s v="Male"/>
    <n v="0"/>
    <s v="Yes"/>
    <s v="Yes"/>
    <n v="1"/>
    <x v="1"/>
    <s v="No"/>
    <x v="1"/>
    <x v="0"/>
    <s v="Yes"/>
    <s v="No"/>
    <s v="No"/>
    <s v="No"/>
    <s v="No"/>
    <s v="Month-to-month"/>
    <s v="No"/>
    <s v="Credit card (automatic)"/>
    <n v="74.599999999999994"/>
    <n v="74.599999999999994"/>
    <n v="0"/>
    <n v="0"/>
    <s v="No"/>
    <n v="0"/>
    <n v="1"/>
  </r>
  <r>
    <n v="1467"/>
    <x v="1466"/>
    <s v="Male"/>
    <n v="0"/>
    <s v="Yes"/>
    <s v="Yes"/>
    <n v="12"/>
    <x v="1"/>
    <s v="No"/>
    <x v="0"/>
    <x v="1"/>
    <s v="No"/>
    <s v="No"/>
    <s v="No"/>
    <s v="No"/>
    <s v="No"/>
    <s v="Month-to-month"/>
    <s v="Yes"/>
    <s v="Electronic check"/>
    <n v="49.2"/>
    <n v="571.15"/>
    <n v="0"/>
    <n v="0"/>
    <s v="No"/>
    <n v="0"/>
    <n v="1"/>
  </r>
  <r>
    <n v="1468"/>
    <x v="1467"/>
    <s v="Female"/>
    <n v="0"/>
    <s v="No"/>
    <s v="No"/>
    <n v="23"/>
    <x v="1"/>
    <s v="Yes"/>
    <x v="0"/>
    <x v="0"/>
    <s v="No"/>
    <s v="No"/>
    <s v="Yes"/>
    <s v="Yes"/>
    <s v="Yes"/>
    <s v="One year"/>
    <s v="Yes"/>
    <s v="Mailed check"/>
    <n v="73.75"/>
    <n v="1756.6"/>
    <n v="1"/>
    <n v="0"/>
    <s v="No"/>
    <n v="0"/>
    <n v="1"/>
  </r>
  <r>
    <n v="1469"/>
    <x v="1468"/>
    <s v="Male"/>
    <n v="0"/>
    <s v="No"/>
    <s v="No"/>
    <n v="62"/>
    <x v="1"/>
    <s v="Yes"/>
    <x v="1"/>
    <x v="1"/>
    <s v="Yes"/>
    <s v="No"/>
    <s v="No"/>
    <s v="No"/>
    <s v="Yes"/>
    <s v="One year"/>
    <s v="Yes"/>
    <s v="Bank transfer (automatic)"/>
    <n v="92.3"/>
    <n v="5731.45"/>
    <n v="0"/>
    <n v="0"/>
    <s v="No"/>
    <n v="0"/>
    <n v="1"/>
  </r>
  <r>
    <n v="1470"/>
    <x v="1469"/>
    <s v="Male"/>
    <n v="0"/>
    <s v="No"/>
    <s v="No"/>
    <n v="37"/>
    <x v="1"/>
    <s v="Yes"/>
    <x v="1"/>
    <x v="0"/>
    <s v="No"/>
    <s v="No"/>
    <s v="Yes"/>
    <s v="Yes"/>
    <s v="Yes"/>
    <s v="Month-to-month"/>
    <s v="No"/>
    <s v="Bank transfer (automatic)"/>
    <n v="98.8"/>
    <n v="3475.55"/>
    <n v="0"/>
    <n v="1"/>
    <s v="Yes"/>
    <n v="1"/>
    <s v=""/>
  </r>
  <r>
    <n v="1471"/>
    <x v="1470"/>
    <s v="Female"/>
    <n v="0"/>
    <s v="No"/>
    <s v="No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n v="1"/>
    <n v="0"/>
    <s v="No"/>
    <n v="0"/>
    <n v="1"/>
  </r>
  <r>
    <n v="1472"/>
    <x v="1471"/>
    <s v="Male"/>
    <n v="0"/>
    <s v="Yes"/>
    <s v="No"/>
    <n v="31"/>
    <x v="1"/>
    <s v="Yes"/>
    <x v="1"/>
    <x v="0"/>
    <s v="No"/>
    <s v="Yes"/>
    <s v="No"/>
    <s v="Yes"/>
    <s v="No"/>
    <s v="Month-to-month"/>
    <s v="No"/>
    <s v="Credit card (automatic)"/>
    <n v="88.65"/>
    <n v="2683.2"/>
    <n v="0"/>
    <n v="0"/>
    <s v="No"/>
    <n v="0"/>
    <n v="1"/>
  </r>
  <r>
    <n v="1473"/>
    <x v="1472"/>
    <s v="Male"/>
    <n v="0"/>
    <s v="Yes"/>
    <s v="Yes"/>
    <n v="13"/>
    <x v="1"/>
    <s v="Yes"/>
    <x v="1"/>
    <x v="0"/>
    <s v="No"/>
    <s v="No"/>
    <s v="No"/>
    <s v="No"/>
    <s v="No"/>
    <s v="Month-to-month"/>
    <s v="Yes"/>
    <s v="Credit card (automatic)"/>
    <n v="74.400000000000006"/>
    <n v="896.75"/>
    <n v="0"/>
    <n v="0"/>
    <s v="Yes"/>
    <n v="1"/>
    <s v=""/>
  </r>
  <r>
    <n v="1474"/>
    <x v="1473"/>
    <s v="Female"/>
    <n v="0"/>
    <s v="No"/>
    <s v="No"/>
    <n v="24"/>
    <x v="1"/>
    <s v="Yes"/>
    <x v="1"/>
    <x v="0"/>
    <s v="No"/>
    <s v="Yes"/>
    <s v="No"/>
    <s v="Yes"/>
    <s v="Yes"/>
    <s v="Month-to-month"/>
    <s v="Yes"/>
    <s v="Electronic check"/>
    <n v="98.75"/>
    <n v="2407.3000000000002"/>
    <n v="0"/>
    <n v="3"/>
    <s v="Yes"/>
    <n v="1"/>
    <s v=""/>
  </r>
  <r>
    <n v="1475"/>
    <x v="1474"/>
    <s v="Male"/>
    <n v="0"/>
    <s v="Yes"/>
    <s v="Yes"/>
    <n v="45"/>
    <x v="1"/>
    <s v="Yes"/>
    <x v="1"/>
    <x v="0"/>
    <s v="Yes"/>
    <s v="Yes"/>
    <s v="No"/>
    <s v="No"/>
    <s v="Yes"/>
    <s v="Month-to-month"/>
    <s v="Yes"/>
    <s v="Bank transfer (automatic)"/>
    <n v="95.95"/>
    <n v="4456.6499999999996"/>
    <n v="0"/>
    <n v="3"/>
    <s v="No"/>
    <n v="0"/>
    <n v="1"/>
  </r>
  <r>
    <n v="1476"/>
    <x v="1475"/>
    <s v="Female"/>
    <n v="1"/>
    <s v="Yes"/>
    <s v="No"/>
    <n v="69"/>
    <x v="1"/>
    <s v="Yes"/>
    <x v="1"/>
    <x v="0"/>
    <s v="Yes"/>
    <s v="No"/>
    <s v="Yes"/>
    <s v="Yes"/>
    <s v="Yes"/>
    <s v="Two year"/>
    <s v="No"/>
    <s v="Credit card (automatic)"/>
    <n v="105.4"/>
    <n v="6998.95"/>
    <n v="0"/>
    <n v="0"/>
    <s v="No"/>
    <n v="0"/>
    <n v="1"/>
  </r>
  <r>
    <n v="1477"/>
    <x v="1476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n v="0"/>
    <n v="0"/>
    <s v="No"/>
    <n v="0"/>
    <n v="1"/>
  </r>
  <r>
    <n v="1478"/>
    <x v="1477"/>
    <s v="Male"/>
    <n v="0"/>
    <s v="Yes"/>
    <s v="Yes"/>
    <n v="61"/>
    <x v="1"/>
    <s v="Yes"/>
    <x v="1"/>
    <x v="1"/>
    <s v="Yes"/>
    <s v="No"/>
    <s v="No"/>
    <s v="Yes"/>
    <s v="Yes"/>
    <s v="One year"/>
    <s v="Yes"/>
    <s v="Electronic check"/>
    <n v="106"/>
    <n v="6547.7"/>
    <n v="0"/>
    <n v="6"/>
    <s v="Yes"/>
    <n v="1"/>
    <s v=""/>
  </r>
  <r>
    <n v="1479"/>
    <x v="1478"/>
    <s v="Male"/>
    <n v="0"/>
    <s v="No"/>
    <s v="No"/>
    <n v="41"/>
    <x v="1"/>
    <s v="Yes"/>
    <x v="1"/>
    <x v="0"/>
    <s v="Yes"/>
    <s v="Yes"/>
    <s v="No"/>
    <s v="Yes"/>
    <s v="Yes"/>
    <s v="Month-to-month"/>
    <s v="Yes"/>
    <s v="Electronic check"/>
    <n v="104.7"/>
    <n v="4346.3999999999996"/>
    <n v="0"/>
    <n v="4"/>
    <s v="Yes"/>
    <n v="1"/>
    <s v=""/>
  </r>
  <r>
    <n v="1480"/>
    <x v="1479"/>
    <s v="Female"/>
    <n v="0"/>
    <s v="No"/>
    <s v="No"/>
    <n v="44"/>
    <x v="0"/>
    <s v="No phone service"/>
    <x v="0"/>
    <x v="0"/>
    <s v="No"/>
    <s v="Yes"/>
    <s v="No"/>
    <s v="Yes"/>
    <s v="Yes"/>
    <s v="One year"/>
    <s v="Yes"/>
    <s v="Electronic check"/>
    <n v="49.05"/>
    <n v="2265"/>
    <n v="0"/>
    <n v="0"/>
    <s v="No"/>
    <n v="0"/>
    <n v="1"/>
  </r>
  <r>
    <n v="1481"/>
    <x v="1480"/>
    <s v="Male"/>
    <n v="0"/>
    <s v="No"/>
    <s v="No"/>
    <n v="39"/>
    <x v="0"/>
    <s v="No phone service"/>
    <x v="0"/>
    <x v="0"/>
    <s v="No"/>
    <s v="Yes"/>
    <s v="Yes"/>
    <s v="No"/>
    <s v="No"/>
    <s v="One year"/>
    <s v="No"/>
    <s v="Mailed check"/>
    <n v="35.549999999999997"/>
    <n v="1309.1500000000001"/>
    <n v="0"/>
    <n v="0"/>
    <s v="No"/>
    <n v="0"/>
    <n v="1"/>
  </r>
  <r>
    <n v="1482"/>
    <x v="1481"/>
    <s v="Male"/>
    <n v="0"/>
    <s v="Yes"/>
    <s v="Yes"/>
    <n v="72"/>
    <x v="0"/>
    <s v="No phone service"/>
    <x v="0"/>
    <x v="1"/>
    <s v="Yes"/>
    <s v="Yes"/>
    <s v="Yes"/>
    <s v="Yes"/>
    <s v="Yes"/>
    <s v="Two year"/>
    <s v="Yes"/>
    <s v="Credit card (automatic)"/>
    <n v="65.099999999999994"/>
    <n v="4754.3"/>
    <n v="3"/>
    <n v="0"/>
    <s v="No"/>
    <n v="0"/>
    <n v="1"/>
  </r>
  <r>
    <n v="1483"/>
    <x v="1482"/>
    <s v="Female"/>
    <n v="1"/>
    <s v="No"/>
    <s v="No"/>
    <n v="13"/>
    <x v="1"/>
    <s v="No"/>
    <x v="1"/>
    <x v="0"/>
    <s v="No"/>
    <s v="Yes"/>
    <s v="No"/>
    <s v="Yes"/>
    <s v="Yes"/>
    <s v="Month-to-month"/>
    <s v="Yes"/>
    <s v="Electronic check"/>
    <n v="96.85"/>
    <n v="1235.55"/>
    <n v="0"/>
    <n v="0"/>
    <s v="No"/>
    <n v="0"/>
    <n v="1"/>
  </r>
  <r>
    <n v="1484"/>
    <x v="1483"/>
    <s v="Female"/>
    <n v="0"/>
    <s v="Yes"/>
    <s v="Yes"/>
    <n v="51"/>
    <x v="1"/>
    <s v="No"/>
    <x v="0"/>
    <x v="1"/>
    <s v="Yes"/>
    <s v="No"/>
    <s v="Yes"/>
    <s v="No"/>
    <s v="Yes"/>
    <s v="One year"/>
    <s v="Yes"/>
    <s v="Credit card (automatic)"/>
    <n v="69.75"/>
    <n v="3562.5"/>
    <n v="0"/>
    <n v="0"/>
    <s v="No"/>
    <n v="0"/>
    <n v="1"/>
  </r>
  <r>
    <n v="1485"/>
    <x v="1484"/>
    <s v="Female"/>
    <n v="1"/>
    <s v="Yes"/>
    <s v="No"/>
    <n v="71"/>
    <x v="1"/>
    <s v="No"/>
    <x v="1"/>
    <x v="0"/>
    <s v="Yes"/>
    <s v="Yes"/>
    <s v="No"/>
    <s v="Yes"/>
    <s v="Yes"/>
    <s v="Two year"/>
    <s v="Yes"/>
    <s v="Electronic check"/>
    <n v="99.2"/>
    <n v="7213.75"/>
    <n v="1"/>
    <n v="0"/>
    <s v="No"/>
    <n v="0"/>
    <n v="1"/>
  </r>
  <r>
    <n v="1486"/>
    <x v="1485"/>
    <s v="Male"/>
    <n v="1"/>
    <s v="No"/>
    <s v="No"/>
    <n v="22"/>
    <x v="1"/>
    <s v="Yes"/>
    <x v="1"/>
    <x v="0"/>
    <s v="No"/>
    <s v="No"/>
    <s v="No"/>
    <s v="Yes"/>
    <s v="Yes"/>
    <s v="Month-to-month"/>
    <s v="Yes"/>
    <s v="Electronic check"/>
    <n v="96.7"/>
    <n v="2082.9499999999998"/>
    <n v="0"/>
    <n v="2"/>
    <s v="Yes"/>
    <n v="1"/>
    <s v=""/>
  </r>
  <r>
    <n v="1487"/>
    <x v="1486"/>
    <s v="Female"/>
    <n v="0"/>
    <s v="No"/>
    <s v="No"/>
    <n v="2"/>
    <x v="1"/>
    <s v="No"/>
    <x v="0"/>
    <x v="0"/>
    <s v="Yes"/>
    <s v="No"/>
    <s v="Yes"/>
    <s v="No"/>
    <s v="No"/>
    <s v="Month-to-month"/>
    <s v="Yes"/>
    <s v="Credit card (automatic)"/>
    <n v="55.05"/>
    <n v="102.75"/>
    <n v="0"/>
    <n v="0"/>
    <s v="Yes"/>
    <n v="1"/>
    <s v=""/>
  </r>
  <r>
    <n v="1488"/>
    <x v="1487"/>
    <s v="Female"/>
    <n v="0"/>
    <s v="No"/>
    <s v="No"/>
    <n v="56"/>
    <x v="1"/>
    <s v="Yes"/>
    <x v="1"/>
    <x v="0"/>
    <s v="Yes"/>
    <s v="Yes"/>
    <s v="No"/>
    <s v="Yes"/>
    <s v="Yes"/>
    <s v="One year"/>
    <s v="Yes"/>
    <s v="Electronic check"/>
    <n v="106.8"/>
    <n v="5914.4"/>
    <n v="0"/>
    <n v="0"/>
    <s v="No"/>
    <n v="0"/>
    <n v="1"/>
  </r>
  <r>
    <n v="1489"/>
    <x v="1488"/>
    <s v="Male"/>
    <n v="0"/>
    <s v="No"/>
    <s v="No"/>
    <n v="1"/>
    <x v="1"/>
    <s v="No"/>
    <x v="0"/>
    <x v="1"/>
    <s v="No"/>
    <s v="No"/>
    <s v="No"/>
    <s v="No"/>
    <s v="No"/>
    <s v="Month-to-month"/>
    <s v="No"/>
    <s v="Mailed check"/>
    <n v="51.25"/>
    <n v="51.25"/>
    <n v="0"/>
    <n v="0"/>
    <s v="No"/>
    <n v="0"/>
    <n v="1"/>
  </r>
  <r>
    <n v="1490"/>
    <x v="1489"/>
    <s v="Female"/>
    <n v="0"/>
    <s v="Yes"/>
    <s v="Yes"/>
    <n v="23"/>
    <x v="1"/>
    <s v="No"/>
    <x v="0"/>
    <x v="1"/>
    <s v="Yes"/>
    <s v="No"/>
    <s v="Yes"/>
    <s v="No"/>
    <s v="No"/>
    <s v="One year"/>
    <s v="Yes"/>
    <s v="Mailed check"/>
    <n v="57.75"/>
    <n v="1282.8499999999999"/>
    <n v="0"/>
    <n v="0"/>
    <s v="No"/>
    <n v="0"/>
    <n v="1"/>
  </r>
  <r>
    <n v="1491"/>
    <x v="1490"/>
    <s v="Female"/>
    <n v="1"/>
    <s v="Yes"/>
    <s v="No"/>
    <n v="66"/>
    <x v="1"/>
    <s v="Yes"/>
    <x v="0"/>
    <x v="0"/>
    <s v="Yes"/>
    <s v="Yes"/>
    <s v="No"/>
    <s v="Yes"/>
    <s v="No"/>
    <s v="One year"/>
    <s v="Yes"/>
    <s v="Bank transfer (automatic)"/>
    <n v="70.849999999999994"/>
    <n v="4738.8500000000004"/>
    <n v="0"/>
    <n v="0"/>
    <s v="No"/>
    <n v="0"/>
    <n v="1"/>
  </r>
  <r>
    <n v="1492"/>
    <x v="1491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n v="0"/>
    <n v="0"/>
    <s v="No"/>
    <n v="0"/>
    <n v="1"/>
  </r>
  <r>
    <n v="1493"/>
    <x v="1492"/>
    <s v="Male"/>
    <n v="1"/>
    <s v="No"/>
    <s v="No"/>
    <n v="19"/>
    <x v="1"/>
    <s v="Yes"/>
    <x v="1"/>
    <x v="0"/>
    <s v="Yes"/>
    <s v="No"/>
    <s v="No"/>
    <s v="Yes"/>
    <s v="No"/>
    <s v="Month-to-month"/>
    <s v="Yes"/>
    <s v="Electronic check"/>
    <n v="88.2"/>
    <n v="1775.8"/>
    <n v="0"/>
    <n v="1"/>
    <s v="Yes"/>
    <n v="1"/>
    <s v=""/>
  </r>
  <r>
    <n v="1494"/>
    <x v="1493"/>
    <s v="Male"/>
    <n v="0"/>
    <s v="No"/>
    <s v="No"/>
    <n v="11"/>
    <x v="1"/>
    <s v="No"/>
    <x v="1"/>
    <x v="1"/>
    <s v="No"/>
    <s v="Yes"/>
    <s v="No"/>
    <s v="No"/>
    <s v="No"/>
    <s v="Month-to-month"/>
    <s v="Yes"/>
    <s v="Bank transfer (automatic)"/>
    <n v="79.5"/>
    <n v="795.65"/>
    <n v="0"/>
    <n v="0"/>
    <s v="No"/>
    <n v="0"/>
    <n v="1"/>
  </r>
  <r>
    <n v="1495"/>
    <x v="1494"/>
    <s v="Female"/>
    <n v="0"/>
    <s v="Yes"/>
    <s v="Yes"/>
    <n v="8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75"/>
    <n v="145"/>
    <n v="0"/>
    <n v="0"/>
    <s v="Yes"/>
    <n v="1"/>
    <s v=""/>
  </r>
  <r>
    <n v="1496"/>
    <x v="1495"/>
    <s v="Female"/>
    <n v="0"/>
    <s v="Yes"/>
    <s v="Yes"/>
    <n v="52"/>
    <x v="1"/>
    <s v="Yes"/>
    <x v="1"/>
    <x v="1"/>
    <s v="Yes"/>
    <s v="Yes"/>
    <s v="No"/>
    <s v="No"/>
    <s v="Yes"/>
    <s v="Month-to-month"/>
    <s v="No"/>
    <s v="Bank transfer (automatic)"/>
    <n v="98.15"/>
    <n v="4993.3999999999996"/>
    <n v="0"/>
    <n v="1"/>
    <s v="No"/>
    <n v="0"/>
    <n v="1"/>
  </r>
  <r>
    <n v="1497"/>
    <x v="1496"/>
    <s v="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n v="0"/>
    <n v="0"/>
    <s v="No"/>
    <n v="0"/>
    <n v="1"/>
  </r>
  <r>
    <n v="1498"/>
    <x v="1497"/>
    <s v="Female"/>
    <n v="0"/>
    <s v="Yes"/>
    <s v="Yes"/>
    <n v="51"/>
    <x v="1"/>
    <s v="No"/>
    <x v="1"/>
    <x v="1"/>
    <s v="Yes"/>
    <s v="No"/>
    <s v="No"/>
    <s v="No"/>
    <s v="No"/>
    <s v="Month-to-month"/>
    <s v="Yes"/>
    <s v="Bank transfer (automatic)"/>
    <n v="79.150000000000006"/>
    <n v="4018.55"/>
    <n v="3"/>
    <n v="0"/>
    <s v="No"/>
    <n v="0"/>
    <n v="1"/>
  </r>
  <r>
    <n v="1499"/>
    <x v="1498"/>
    <s v="Male"/>
    <n v="1"/>
    <s v="No"/>
    <s v="No"/>
    <n v="15"/>
    <x v="1"/>
    <s v="Yes"/>
    <x v="1"/>
    <x v="0"/>
    <s v="No"/>
    <s v="No"/>
    <s v="No"/>
    <s v="No"/>
    <s v="No"/>
    <s v="Month-to-month"/>
    <s v="No"/>
    <s v="Electronic check"/>
    <n v="75.650000000000006"/>
    <n v="1146.6500000000001"/>
    <n v="0"/>
    <n v="0"/>
    <s v="Yes"/>
    <n v="1"/>
    <s v=""/>
  </r>
  <r>
    <n v="1500"/>
    <x v="1499"/>
    <s v="Male"/>
    <n v="1"/>
    <s v="Yes"/>
    <s v="No"/>
    <n v="64"/>
    <x v="1"/>
    <s v="Yes"/>
    <x v="1"/>
    <x v="0"/>
    <s v="Yes"/>
    <s v="Yes"/>
    <s v="No"/>
    <s v="No"/>
    <s v="Yes"/>
    <s v="Month-to-month"/>
    <s v="Yes"/>
    <s v="Electronic check"/>
    <n v="94.25"/>
    <n v="6081.4"/>
    <n v="0"/>
    <n v="0"/>
    <s v="No"/>
    <n v="0"/>
    <n v="1"/>
  </r>
  <r>
    <n v="1501"/>
    <x v="1500"/>
    <s v="Female"/>
    <n v="0"/>
    <s v="No"/>
    <s v="No"/>
    <n v="37"/>
    <x v="0"/>
    <s v="No phone service"/>
    <x v="0"/>
    <x v="0"/>
    <s v="No"/>
    <s v="Yes"/>
    <s v="No"/>
    <s v="No"/>
    <s v="Yes"/>
    <s v="Month-to-month"/>
    <s v="Yes"/>
    <s v="Credit card (automatic)"/>
    <n v="40.200000000000003"/>
    <n v="1478.85"/>
    <n v="0"/>
    <n v="0"/>
    <s v="No"/>
    <n v="0"/>
    <n v="1"/>
  </r>
  <r>
    <n v="1502"/>
    <x v="1501"/>
    <s v="Male"/>
    <n v="0"/>
    <s v="No"/>
    <s v="No"/>
    <n v="1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95"/>
    <n v="243.65"/>
    <n v="0"/>
    <n v="0"/>
    <s v="No"/>
    <n v="0"/>
    <n v="1"/>
  </r>
  <r>
    <n v="1503"/>
    <x v="1502"/>
    <s v="Male"/>
    <n v="0"/>
    <s v="Yes"/>
    <s v="No"/>
    <n v="49"/>
    <x v="1"/>
    <s v="Yes"/>
    <x v="0"/>
    <x v="1"/>
    <s v="No"/>
    <s v="No"/>
    <s v="No"/>
    <s v="No"/>
    <s v="No"/>
    <s v="One year"/>
    <s v="Yes"/>
    <s v="Electronic check"/>
    <n v="55.35"/>
    <n v="2633.95"/>
    <n v="0"/>
    <n v="0"/>
    <s v="No"/>
    <n v="0"/>
    <n v="1"/>
  </r>
  <r>
    <n v="1504"/>
    <x v="1503"/>
    <s v="Female"/>
    <n v="1"/>
    <s v="No"/>
    <s v="No"/>
    <n v="45"/>
    <x v="1"/>
    <s v="Yes"/>
    <x v="1"/>
    <x v="0"/>
    <s v="No"/>
    <s v="Yes"/>
    <s v="No"/>
    <s v="Yes"/>
    <s v="Yes"/>
    <s v="One year"/>
    <s v="Yes"/>
    <s v="Bank transfer (automatic)"/>
    <n v="102.15"/>
    <n v="4735.3500000000004"/>
    <n v="0"/>
    <n v="0"/>
    <s v="No"/>
    <n v="0"/>
    <n v="1"/>
  </r>
  <r>
    <n v="1505"/>
    <x v="1504"/>
    <s v="Female"/>
    <n v="0"/>
    <s v="No"/>
    <s v="No"/>
    <n v="18"/>
    <x v="1"/>
    <s v="No"/>
    <x v="1"/>
    <x v="0"/>
    <s v="No"/>
    <s v="No"/>
    <s v="No"/>
    <s v="No"/>
    <s v="No"/>
    <s v="Month-to-month"/>
    <s v="Yes"/>
    <s v="Electronic check"/>
    <n v="71.099999999999994"/>
    <n v="1247.75"/>
    <n v="0"/>
    <n v="0"/>
    <s v="No"/>
    <n v="0"/>
    <n v="1"/>
  </r>
  <r>
    <n v="1506"/>
    <x v="1505"/>
    <s v="Male"/>
    <n v="1"/>
    <s v="No"/>
    <s v="No"/>
    <n v="1"/>
    <x v="1"/>
    <s v="Yes"/>
    <x v="1"/>
    <x v="0"/>
    <s v="No"/>
    <s v="No"/>
    <s v="No"/>
    <s v="No"/>
    <s v="No"/>
    <s v="Month-to-month"/>
    <s v="Yes"/>
    <s v="Electronic check"/>
    <n v="74.7"/>
    <n v="74.7"/>
    <n v="4"/>
    <n v="0"/>
    <s v="Yes"/>
    <n v="1"/>
    <s v=""/>
  </r>
  <r>
    <n v="1507"/>
    <x v="1506"/>
    <s v="Male"/>
    <n v="0"/>
    <s v="Yes"/>
    <s v="No"/>
    <n v="68"/>
    <x v="0"/>
    <s v="No phone service"/>
    <x v="0"/>
    <x v="1"/>
    <s v="No"/>
    <s v="Yes"/>
    <s v="No"/>
    <s v="Yes"/>
    <s v="Yes"/>
    <s v="Two year"/>
    <s v="Yes"/>
    <s v="Bank transfer (automatic)"/>
    <n v="54.1"/>
    <n v="3794.5"/>
    <n v="0"/>
    <n v="0"/>
    <s v="No"/>
    <n v="0"/>
    <n v="1"/>
  </r>
  <r>
    <n v="1508"/>
    <x v="1507"/>
    <s v="Male"/>
    <n v="0"/>
    <s v="No"/>
    <s v="No"/>
    <n v="54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n v="3"/>
    <n v="0"/>
    <s v="No"/>
    <n v="0"/>
    <n v="1"/>
  </r>
  <r>
    <n v="1509"/>
    <x v="1508"/>
    <s v="Female"/>
    <n v="1"/>
    <s v="Yes"/>
    <s v="Yes"/>
    <n v="23"/>
    <x v="1"/>
    <s v="No"/>
    <x v="1"/>
    <x v="0"/>
    <s v="Yes"/>
    <s v="Yes"/>
    <s v="No"/>
    <s v="No"/>
    <s v="Yes"/>
    <s v="Month-to-month"/>
    <s v="Yes"/>
    <s v="Bank transfer (automatic)"/>
    <n v="88.45"/>
    <n v="2130.5500000000002"/>
    <n v="0"/>
    <n v="0"/>
    <s v="No"/>
    <n v="0"/>
    <n v="1"/>
  </r>
  <r>
    <n v="1510"/>
    <x v="1509"/>
    <s v="Male"/>
    <n v="0"/>
    <s v="No"/>
    <s v="No"/>
    <n v="17"/>
    <x v="1"/>
    <s v="No"/>
    <x v="1"/>
    <x v="0"/>
    <s v="No"/>
    <s v="Yes"/>
    <s v="No"/>
    <s v="No"/>
    <s v="No"/>
    <s v="Month-to-month"/>
    <s v="Yes"/>
    <s v="Electronic check"/>
    <n v="76.650000000000006"/>
    <n v="1313.55"/>
    <n v="0"/>
    <n v="0"/>
    <s v="Yes"/>
    <n v="1"/>
    <s v=""/>
  </r>
  <r>
    <n v="1511"/>
    <x v="1510"/>
    <s v="Male"/>
    <n v="0"/>
    <s v="Yes"/>
    <s v="No"/>
    <n v="71"/>
    <x v="1"/>
    <s v="Yes"/>
    <x v="0"/>
    <x v="1"/>
    <s v="Yes"/>
    <s v="Yes"/>
    <s v="Yes"/>
    <s v="No"/>
    <s v="Yes"/>
    <s v="Two year"/>
    <s v="No"/>
    <s v="Credit card (automatic)"/>
    <n v="80.400000000000006"/>
    <n v="5727.15"/>
    <n v="0"/>
    <n v="0"/>
    <s v="No"/>
    <n v="0"/>
    <n v="1"/>
  </r>
  <r>
    <n v="1512"/>
    <x v="1511"/>
    <s v="Female"/>
    <n v="0"/>
    <s v="Yes"/>
    <s v="Yes"/>
    <n v="67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n v="0"/>
    <n v="0"/>
    <s v="No"/>
    <n v="0"/>
    <n v="1"/>
  </r>
  <r>
    <n v="1513"/>
    <x v="1512"/>
    <s v="Female"/>
    <n v="0"/>
    <s v="Yes"/>
    <s v="Yes"/>
    <n v="14"/>
    <x v="1"/>
    <s v="Yes"/>
    <x v="1"/>
    <x v="0"/>
    <s v="No"/>
    <s v="No"/>
    <s v="No"/>
    <s v="Yes"/>
    <s v="No"/>
    <s v="Month-to-month"/>
    <s v="Yes"/>
    <s v="Electronic check"/>
    <n v="84.8"/>
    <n v="1203.9000000000001"/>
    <n v="2"/>
    <n v="0"/>
    <s v="No"/>
    <n v="0"/>
    <n v="1"/>
  </r>
  <r>
    <n v="1514"/>
    <x v="1513"/>
    <s v="Female"/>
    <n v="1"/>
    <s v="No"/>
    <s v="No"/>
    <n v="1"/>
    <x v="0"/>
    <s v="No phone service"/>
    <x v="0"/>
    <x v="0"/>
    <s v="No"/>
    <s v="No"/>
    <s v="No"/>
    <s v="No"/>
    <s v="No"/>
    <s v="Month-to-month"/>
    <s v="Yes"/>
    <s v="Mailed check"/>
    <n v="25.8"/>
    <n v="25.8"/>
    <n v="0"/>
    <n v="0"/>
    <s v="Yes"/>
    <n v="1"/>
    <s v=""/>
  </r>
  <r>
    <n v="1515"/>
    <x v="1514"/>
    <s v="Female"/>
    <n v="0"/>
    <s v="No"/>
    <s v="Yes"/>
    <n v="63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n v="0"/>
    <n v="0"/>
    <s v="No"/>
    <n v="0"/>
    <n v="1"/>
  </r>
  <r>
    <n v="1516"/>
    <x v="1515"/>
    <s v="Female"/>
    <n v="0"/>
    <s v="No"/>
    <s v="No"/>
    <n v="41"/>
    <x v="1"/>
    <s v="Yes"/>
    <x v="0"/>
    <x v="0"/>
    <s v="No"/>
    <s v="Yes"/>
    <s v="Yes"/>
    <s v="No"/>
    <s v="Yes"/>
    <s v="One year"/>
    <s v="Yes"/>
    <s v="Electronic check"/>
    <n v="68.599999999999994"/>
    <n v="2877.05"/>
    <n v="0"/>
    <n v="0"/>
    <s v="No"/>
    <n v="0"/>
    <n v="1"/>
  </r>
  <r>
    <n v="1517"/>
    <x v="1516"/>
    <s v="Female"/>
    <n v="0"/>
    <s v="Yes"/>
    <s v="No"/>
    <n v="17"/>
    <x v="1"/>
    <s v="Yes"/>
    <x v="1"/>
    <x v="0"/>
    <s v="No"/>
    <s v="No"/>
    <s v="No"/>
    <s v="Yes"/>
    <s v="Yes"/>
    <s v="Month-to-month"/>
    <s v="No"/>
    <s v="Electronic check"/>
    <n v="92.6"/>
    <n v="1579.7"/>
    <n v="3"/>
    <n v="0"/>
    <s v="No"/>
    <n v="0"/>
    <n v="1"/>
  </r>
  <r>
    <n v="1518"/>
    <x v="1517"/>
    <s v="Male"/>
    <n v="0"/>
    <s v="Yes"/>
    <s v="No"/>
    <n v="56"/>
    <x v="1"/>
    <s v="Yes"/>
    <x v="1"/>
    <x v="1"/>
    <s v="No"/>
    <s v="No"/>
    <s v="No"/>
    <s v="Yes"/>
    <s v="Yes"/>
    <s v="One year"/>
    <s v="Yes"/>
    <s v="Electronic check"/>
    <n v="100.55"/>
    <n v="5514.95"/>
    <n v="0"/>
    <n v="0"/>
    <s v="No"/>
    <n v="0"/>
    <n v="1"/>
  </r>
  <r>
    <n v="1519"/>
    <x v="1518"/>
    <s v="Female"/>
    <n v="0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n v="1"/>
    <n v="0"/>
    <s v="No"/>
    <n v="0"/>
    <n v="1"/>
  </r>
  <r>
    <n v="1520"/>
    <x v="1519"/>
    <s v="Female"/>
    <n v="0"/>
    <s v="No"/>
    <s v="No"/>
    <n v="2"/>
    <x v="0"/>
    <s v="No phone service"/>
    <x v="0"/>
    <x v="1"/>
    <s v="Yes"/>
    <s v="No"/>
    <s v="No"/>
    <s v="No"/>
    <s v="Yes"/>
    <s v="Month-to-month"/>
    <s v="Yes"/>
    <s v="Electronic check"/>
    <n v="42.6"/>
    <n v="72.400000000000006"/>
    <n v="0"/>
    <n v="0"/>
    <s v="Yes"/>
    <n v="1"/>
    <s v=""/>
  </r>
  <r>
    <n v="1521"/>
    <x v="1520"/>
    <s v="Female"/>
    <n v="0"/>
    <s v="Yes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n v="0"/>
    <n v="0"/>
    <s v="No"/>
    <n v="0"/>
    <n v="1"/>
  </r>
  <r>
    <n v="1522"/>
    <x v="1521"/>
    <s v="Male"/>
    <n v="0"/>
    <s v="No"/>
    <s v="No"/>
    <n v="37"/>
    <x v="1"/>
    <s v="Yes"/>
    <x v="0"/>
    <x v="1"/>
    <s v="Yes"/>
    <s v="Yes"/>
    <s v="Yes"/>
    <s v="No"/>
    <s v="No"/>
    <s v="One year"/>
    <s v="No"/>
    <s v="Electronic check"/>
    <n v="67.45"/>
    <n v="2443.3000000000002"/>
    <n v="5"/>
    <n v="0"/>
    <s v="No"/>
    <n v="0"/>
    <n v="1"/>
  </r>
  <r>
    <n v="1523"/>
    <x v="1522"/>
    <s v="Female"/>
    <n v="0"/>
    <s v="No"/>
    <s v="No"/>
    <n v="29"/>
    <x v="1"/>
    <s v="No"/>
    <x v="0"/>
    <x v="1"/>
    <s v="Yes"/>
    <s v="Yes"/>
    <s v="No"/>
    <s v="No"/>
    <s v="Yes"/>
    <s v="Month-to-month"/>
    <s v="Yes"/>
    <s v="Bank transfer (automatic)"/>
    <n v="68.849999999999994"/>
    <n v="1970.5"/>
    <n v="0"/>
    <n v="3"/>
    <s v="Yes"/>
    <n v="1"/>
    <s v=""/>
  </r>
  <r>
    <n v="1524"/>
    <x v="1523"/>
    <s v="Male"/>
    <n v="0"/>
    <s v="No"/>
    <s v="No"/>
    <n v="8"/>
    <x v="1"/>
    <s v="No"/>
    <x v="0"/>
    <x v="0"/>
    <s v="No"/>
    <s v="No"/>
    <s v="No"/>
    <s v="No"/>
    <s v="No"/>
    <s v="Month-to-month"/>
    <s v="No"/>
    <s v="Mailed check"/>
    <n v="43.55"/>
    <n v="335.4"/>
    <n v="0"/>
    <n v="0"/>
    <s v="No"/>
    <n v="0"/>
    <n v="1"/>
  </r>
  <r>
    <n v="1525"/>
    <x v="1524"/>
    <s v="Female"/>
    <n v="0"/>
    <s v="No"/>
    <s v="No"/>
    <n v="63"/>
    <x v="1"/>
    <s v="Yes"/>
    <x v="1"/>
    <x v="0"/>
    <s v="Yes"/>
    <s v="Yes"/>
    <s v="Yes"/>
    <s v="Yes"/>
    <s v="Yes"/>
    <s v="Month-to-month"/>
    <s v="Yes"/>
    <s v="Credit card (automatic)"/>
    <n v="109.85"/>
    <n v="7002.95"/>
    <n v="0"/>
    <n v="0"/>
    <s v="No"/>
    <n v="0"/>
    <n v="1"/>
  </r>
  <r>
    <n v="1526"/>
    <x v="1525"/>
    <s v="Female"/>
    <n v="0"/>
    <s v="Yes"/>
    <s v="Yes"/>
    <n v="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n v="0"/>
    <n v="0"/>
    <s v="No"/>
    <n v="0"/>
    <n v="1"/>
  </r>
  <r>
    <n v="1527"/>
    <x v="1526"/>
    <s v="Female"/>
    <n v="0"/>
    <s v="No"/>
    <s v="No"/>
    <n v="3"/>
    <x v="1"/>
    <s v="No"/>
    <x v="1"/>
    <x v="0"/>
    <s v="Yes"/>
    <s v="No"/>
    <s v="No"/>
    <s v="Yes"/>
    <s v="Yes"/>
    <s v="Month-to-month"/>
    <s v="No"/>
    <s v="Electronic check"/>
    <n v="95.4"/>
    <n v="293.14999999999998"/>
    <n v="0"/>
    <n v="0"/>
    <s v="No"/>
    <n v="0"/>
    <n v="1"/>
  </r>
  <r>
    <n v="1528"/>
    <x v="1527"/>
    <s v="Male"/>
    <n v="0"/>
    <s v="Yes"/>
    <s v="Yes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n v="0"/>
    <n v="0"/>
    <s v="No"/>
    <n v="0"/>
    <n v="1"/>
  </r>
  <r>
    <n v="1529"/>
    <x v="1528"/>
    <s v="Female"/>
    <n v="0"/>
    <s v="No"/>
    <s v="No"/>
    <n v="19"/>
    <x v="1"/>
    <s v="No"/>
    <x v="0"/>
    <x v="0"/>
    <s v="No"/>
    <s v="No"/>
    <s v="No"/>
    <s v="No"/>
    <s v="Yes"/>
    <s v="Month-to-month"/>
    <s v="Yes"/>
    <s v="Electronic check"/>
    <n v="56.2"/>
    <n v="1093.4000000000001"/>
    <n v="0"/>
    <n v="0"/>
    <s v="No"/>
    <n v="0"/>
    <n v="1"/>
  </r>
  <r>
    <n v="1530"/>
    <x v="1529"/>
    <s v="Female"/>
    <n v="0"/>
    <s v="Yes"/>
    <s v="No"/>
    <n v="59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n v="0"/>
    <n v="0"/>
    <s v="No"/>
    <n v="0"/>
    <n v="1"/>
  </r>
  <r>
    <n v="1531"/>
    <x v="1530"/>
    <s v="Male"/>
    <n v="0"/>
    <s v="Yes"/>
    <s v="Yes"/>
    <n v="2"/>
    <x v="1"/>
    <s v="No"/>
    <x v="1"/>
    <x v="0"/>
    <s v="No"/>
    <s v="Yes"/>
    <s v="Yes"/>
    <s v="No"/>
    <s v="Yes"/>
    <s v="Month-to-month"/>
    <s v="No"/>
    <s v="Credit card (automatic)"/>
    <n v="90"/>
    <n v="190.05"/>
    <n v="0"/>
    <n v="0"/>
    <s v="Yes"/>
    <n v="1"/>
    <s v=""/>
  </r>
  <r>
    <n v="1532"/>
    <x v="1531"/>
    <s v="Female"/>
    <n v="0"/>
    <s v="Yes"/>
    <s v="Yes"/>
    <n v="35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n v="0"/>
    <n v="0"/>
    <s v="No"/>
    <n v="0"/>
    <n v="1"/>
  </r>
  <r>
    <n v="1533"/>
    <x v="1532"/>
    <s v="Male"/>
    <n v="0"/>
    <s v="No"/>
    <s v="No"/>
    <n v="1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n v="0"/>
    <n v="0"/>
    <s v="No"/>
    <n v="0"/>
    <n v="1"/>
  </r>
  <r>
    <n v="1534"/>
    <x v="1533"/>
    <s v="Female"/>
    <n v="0"/>
    <s v="No"/>
    <s v="No"/>
    <n v="14"/>
    <x v="1"/>
    <s v="No"/>
    <x v="1"/>
    <x v="0"/>
    <s v="No"/>
    <s v="Yes"/>
    <s v="No"/>
    <s v="No"/>
    <s v="No"/>
    <s v="Month-to-month"/>
    <s v="No"/>
    <s v="Electronic check"/>
    <n v="75.349999999999994"/>
    <n v="1025.95"/>
    <n v="0"/>
    <n v="0"/>
    <s v="Yes"/>
    <n v="1"/>
    <s v=""/>
  </r>
  <r>
    <n v="1535"/>
    <x v="1534"/>
    <s v="Female"/>
    <n v="0"/>
    <s v="Yes"/>
    <s v="Yes"/>
    <n v="69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n v="0"/>
    <n v="0"/>
    <s v="No"/>
    <n v="0"/>
    <n v="1"/>
  </r>
  <r>
    <n v="1536"/>
    <x v="1535"/>
    <s v="Male"/>
    <n v="1"/>
    <s v="Yes"/>
    <s v="No"/>
    <n v="7"/>
    <x v="1"/>
    <s v="Yes"/>
    <x v="0"/>
    <x v="1"/>
    <s v="Yes"/>
    <s v="No"/>
    <s v="Yes"/>
    <s v="No"/>
    <s v="No"/>
    <s v="Month-to-month"/>
    <s v="No"/>
    <s v="Electronic check"/>
    <n v="64.2"/>
    <n v="475"/>
    <n v="5"/>
    <n v="0"/>
    <s v="No"/>
    <n v="0"/>
    <n v="1"/>
  </r>
  <r>
    <n v="1537"/>
    <x v="1536"/>
    <s v="Male"/>
    <n v="0"/>
    <s v="Yes"/>
    <s v="Yes"/>
    <n v="69"/>
    <x v="1"/>
    <s v="No"/>
    <x v="0"/>
    <x v="1"/>
    <s v="Yes"/>
    <s v="Yes"/>
    <s v="Yes"/>
    <s v="Yes"/>
    <s v="No"/>
    <s v="Two year"/>
    <s v="Yes"/>
    <s v="Bank transfer (automatic)"/>
    <n v="75.75"/>
    <n v="5388.15"/>
    <n v="0"/>
    <n v="0"/>
    <s v="No"/>
    <n v="0"/>
    <n v="1"/>
  </r>
  <r>
    <n v="1538"/>
    <x v="1537"/>
    <s v="Female"/>
    <n v="0"/>
    <s v="Yes"/>
    <s v="Yes"/>
    <n v="72"/>
    <x v="1"/>
    <s v="Yes"/>
    <x v="0"/>
    <x v="0"/>
    <s v="Yes"/>
    <s v="No"/>
    <s v="Yes"/>
    <s v="Yes"/>
    <s v="Yes"/>
    <s v="Two year"/>
    <s v="Yes"/>
    <s v="Electronic check"/>
    <n v="78.95"/>
    <n v="5730.15"/>
    <n v="0"/>
    <n v="0"/>
    <s v="No"/>
    <n v="0"/>
    <n v="1"/>
  </r>
  <r>
    <n v="1539"/>
    <x v="1538"/>
    <s v="Male"/>
    <n v="0"/>
    <s v="No"/>
    <s v="No"/>
    <n v="8"/>
    <x v="1"/>
    <s v="Yes"/>
    <x v="1"/>
    <x v="0"/>
    <s v="Yes"/>
    <s v="No"/>
    <s v="No"/>
    <s v="Yes"/>
    <s v="Yes"/>
    <s v="Month-to-month"/>
    <s v="No"/>
    <s v="Electronic check"/>
    <n v="100.85"/>
    <n v="819.55"/>
    <n v="0"/>
    <n v="0"/>
    <s v="Yes"/>
    <n v="1"/>
    <s v=""/>
  </r>
  <r>
    <n v="1540"/>
    <x v="1539"/>
    <s v="Female"/>
    <n v="0"/>
    <s v="Yes"/>
    <s v="Yes"/>
    <n v="4"/>
    <x v="1"/>
    <s v="No"/>
    <x v="0"/>
    <x v="1"/>
    <s v="No"/>
    <s v="No"/>
    <s v="No"/>
    <s v="No"/>
    <s v="No"/>
    <s v="Month-to-month"/>
    <s v="No"/>
    <s v="Electronic check"/>
    <n v="50.3"/>
    <n v="217.1"/>
    <n v="0"/>
    <n v="0"/>
    <s v="No"/>
    <n v="0"/>
    <n v="1"/>
  </r>
  <r>
    <n v="1541"/>
    <x v="1540"/>
    <s v="Male"/>
    <n v="0"/>
    <s v="Yes"/>
    <s v="Yes"/>
    <n v="63"/>
    <x v="1"/>
    <s v="No"/>
    <x v="1"/>
    <x v="0"/>
    <s v="Yes"/>
    <s v="Yes"/>
    <s v="No"/>
    <s v="No"/>
    <s v="No"/>
    <s v="Month-to-month"/>
    <s v="Yes"/>
    <s v="Credit card (automatic)"/>
    <n v="80.3"/>
    <n v="4896.3500000000004"/>
    <n v="0"/>
    <n v="0"/>
    <s v="No"/>
    <n v="0"/>
    <n v="1"/>
  </r>
  <r>
    <n v="1542"/>
    <x v="1541"/>
    <s v="Male"/>
    <n v="0"/>
    <s v="No"/>
    <s v="No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n v="0"/>
    <n v="0"/>
    <s v="No"/>
    <n v="0"/>
    <n v="1"/>
  </r>
  <r>
    <n v="1543"/>
    <x v="1542"/>
    <s v="Female"/>
    <n v="0"/>
    <s v="No"/>
    <s v="No"/>
    <n v="46"/>
    <x v="1"/>
    <s v="No"/>
    <x v="2"/>
    <x v="2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n v="0"/>
    <n v="0"/>
    <s v="No"/>
    <n v="0"/>
    <n v="1"/>
  </r>
  <r>
    <n v="1544"/>
    <x v="1543"/>
    <s v="Female"/>
    <n v="0"/>
    <s v="Yes"/>
    <s v="No"/>
    <n v="5"/>
    <x v="1"/>
    <s v="No"/>
    <x v="1"/>
    <x v="0"/>
    <s v="No"/>
    <s v="No"/>
    <s v="No"/>
    <s v="No"/>
    <s v="No"/>
    <s v="Month-to-month"/>
    <s v="No"/>
    <s v="Electronic check"/>
    <n v="69.95"/>
    <n v="330.15"/>
    <n v="0"/>
    <n v="0"/>
    <s v="Yes"/>
    <n v="1"/>
    <s v=""/>
  </r>
  <r>
    <n v="1545"/>
    <x v="1544"/>
    <s v="Male"/>
    <n v="0"/>
    <s v="Yes"/>
    <s v="No"/>
    <n v="30"/>
    <x v="1"/>
    <s v="No"/>
    <x v="0"/>
    <x v="0"/>
    <s v="No"/>
    <s v="Yes"/>
    <s v="No"/>
    <s v="No"/>
    <s v="No"/>
    <s v="Month-to-month"/>
    <s v="Yes"/>
    <s v="Mailed check"/>
    <n v="50"/>
    <n v="1474.9"/>
    <n v="0"/>
    <n v="0"/>
    <s v="No"/>
    <n v="0"/>
    <n v="1"/>
  </r>
  <r>
    <n v="1546"/>
    <x v="1545"/>
    <s v="Male"/>
    <n v="0"/>
    <s v="No"/>
    <s v="No"/>
    <n v="63"/>
    <x v="1"/>
    <s v="Yes"/>
    <x v="1"/>
    <x v="0"/>
    <s v="Yes"/>
    <s v="Yes"/>
    <s v="No"/>
    <s v="Yes"/>
    <s v="Yes"/>
    <s v="Two year"/>
    <s v="Yes"/>
    <s v="Bank transfer (automatic)"/>
    <n v="104.75"/>
    <n v="6536.5"/>
    <n v="0"/>
    <n v="0"/>
    <s v="No"/>
    <n v="0"/>
    <n v="1"/>
  </r>
  <r>
    <n v="1547"/>
    <x v="1546"/>
    <s v="Female"/>
    <n v="0"/>
    <s v="No"/>
    <s v="No"/>
    <n v="60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n v="4"/>
    <n v="0"/>
    <s v="No"/>
    <n v="0"/>
    <n v="1"/>
  </r>
  <r>
    <n v="1548"/>
    <x v="1547"/>
    <s v="Female"/>
    <n v="0"/>
    <s v="Yes"/>
    <s v="No"/>
    <n v="63"/>
    <x v="1"/>
    <s v="Yes"/>
    <x v="1"/>
    <x v="0"/>
    <s v="Yes"/>
    <s v="Yes"/>
    <s v="No"/>
    <s v="Yes"/>
    <s v="Yes"/>
    <s v="One year"/>
    <s v="Yes"/>
    <s v="Electronic check"/>
    <n v="107.5"/>
    <n v="6873.75"/>
    <n v="3"/>
    <n v="6"/>
    <s v="Yes"/>
    <n v="1"/>
    <s v=""/>
  </r>
  <r>
    <n v="1549"/>
    <x v="1548"/>
    <s v="Male"/>
    <n v="0"/>
    <s v="Yes"/>
    <s v="Yes"/>
    <n v="25"/>
    <x v="1"/>
    <s v="No"/>
    <x v="1"/>
    <x v="0"/>
    <s v="No"/>
    <s v="No"/>
    <s v="Yes"/>
    <s v="Yes"/>
    <s v="No"/>
    <s v="Month-to-month"/>
    <s v="No"/>
    <s v="Electronic check"/>
    <n v="85.9"/>
    <n v="2199.0500000000002"/>
    <n v="0"/>
    <n v="0"/>
    <s v="No"/>
    <n v="0"/>
    <n v="1"/>
  </r>
  <r>
    <n v="1550"/>
    <x v="1549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5.85"/>
    <n v="45.85"/>
    <n v="0"/>
    <n v="0"/>
    <s v="Yes"/>
    <n v="1"/>
    <s v=""/>
  </r>
  <r>
    <n v="1551"/>
    <x v="1550"/>
    <s v="Male"/>
    <n v="1"/>
    <s v="Yes"/>
    <s v="No"/>
    <n v="6"/>
    <x v="1"/>
    <s v="Yes"/>
    <x v="1"/>
    <x v="0"/>
    <s v="No"/>
    <s v="Yes"/>
    <s v="No"/>
    <s v="No"/>
    <s v="No"/>
    <s v="Month-to-month"/>
    <s v="Yes"/>
    <s v="Electronic check"/>
    <n v="80.8"/>
    <n v="457.1"/>
    <n v="0"/>
    <n v="0"/>
    <s v="No"/>
    <n v="0"/>
    <n v="1"/>
  </r>
  <r>
    <n v="1552"/>
    <x v="1551"/>
    <s v="Male"/>
    <n v="0"/>
    <s v="No"/>
    <s v="No"/>
    <n v="2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25"/>
    <n v="566.5"/>
    <n v="0"/>
    <n v="0"/>
    <s v="No"/>
    <n v="0"/>
    <n v="1"/>
  </r>
  <r>
    <n v="1553"/>
    <x v="1552"/>
    <s v="Female"/>
    <n v="0"/>
    <s v="Yes"/>
    <s v="Yes"/>
    <n v="31"/>
    <x v="1"/>
    <s v="Yes"/>
    <x v="0"/>
    <x v="0"/>
    <s v="Yes"/>
    <s v="No"/>
    <s v="Yes"/>
    <s v="Yes"/>
    <s v="Yes"/>
    <s v="Two year"/>
    <s v="No"/>
    <s v="Bank transfer (automatic)"/>
    <n v="80.55"/>
    <n v="2471.6"/>
    <n v="0"/>
    <n v="0"/>
    <s v="No"/>
    <n v="0"/>
    <n v="1"/>
  </r>
  <r>
    <n v="1554"/>
    <x v="1553"/>
    <s v="Female"/>
    <n v="0"/>
    <s v="Yes"/>
    <s v="Yes"/>
    <n v="39"/>
    <x v="1"/>
    <s v="No"/>
    <x v="1"/>
    <x v="0"/>
    <s v="No"/>
    <s v="Yes"/>
    <s v="Yes"/>
    <s v="No"/>
    <s v="No"/>
    <s v="Month-to-month"/>
    <s v="Yes"/>
    <s v="Bank transfer (automatic)"/>
    <n v="81.5"/>
    <n v="3107.3"/>
    <n v="0"/>
    <n v="0"/>
    <s v="No"/>
    <n v="0"/>
    <n v="1"/>
  </r>
  <r>
    <n v="1555"/>
    <x v="1554"/>
    <s v="Male"/>
    <n v="0"/>
    <s v="No"/>
    <s v="No"/>
    <n v="2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n v="0"/>
    <n v="0"/>
    <s v="No"/>
    <n v="0"/>
    <n v="1"/>
  </r>
  <r>
    <n v="1556"/>
    <x v="1555"/>
    <s v="Female"/>
    <n v="0"/>
    <s v="Yes"/>
    <s v="No"/>
    <n v="53"/>
    <x v="1"/>
    <s v="No"/>
    <x v="1"/>
    <x v="1"/>
    <s v="Yes"/>
    <s v="Yes"/>
    <s v="No"/>
    <s v="Yes"/>
    <s v="Yes"/>
    <s v="One year"/>
    <s v="Yes"/>
    <s v="Bank transfer (automatic)"/>
    <n v="106.1"/>
    <n v="5769.75"/>
    <n v="0"/>
    <n v="5"/>
    <s v="Yes"/>
    <n v="1"/>
    <s v=""/>
  </r>
  <r>
    <n v="1557"/>
    <x v="1556"/>
    <s v="Female"/>
    <n v="0"/>
    <s v="No"/>
    <s v="No"/>
    <n v="1"/>
    <x v="1"/>
    <s v="No"/>
    <x v="1"/>
    <x v="0"/>
    <s v="Yes"/>
    <s v="No"/>
    <s v="Yes"/>
    <s v="Yes"/>
    <s v="No"/>
    <s v="Month-to-month"/>
    <s v="No"/>
    <s v="Electronic check"/>
    <n v="91.7"/>
    <n v="91.7"/>
    <n v="0"/>
    <n v="0"/>
    <s v="Yes"/>
    <n v="1"/>
    <s v=""/>
  </r>
  <r>
    <n v="1558"/>
    <x v="1557"/>
    <s v="Male"/>
    <n v="0"/>
    <s v="No"/>
    <s v="No"/>
    <n v="12"/>
    <x v="1"/>
    <s v="Yes"/>
    <x v="0"/>
    <x v="1"/>
    <s v="Yes"/>
    <s v="No"/>
    <s v="Yes"/>
    <s v="No"/>
    <s v="No"/>
    <s v="Month-to-month"/>
    <s v="Yes"/>
    <s v="Electronic check"/>
    <n v="67.25"/>
    <n v="832.3"/>
    <n v="0"/>
    <n v="0"/>
    <s v="No"/>
    <n v="0"/>
    <n v="1"/>
  </r>
  <r>
    <n v="1559"/>
    <x v="1558"/>
    <s v="Female"/>
    <n v="0"/>
    <s v="No"/>
    <s v="No"/>
    <n v="16"/>
    <x v="1"/>
    <s v="Yes"/>
    <x v="1"/>
    <x v="0"/>
    <s v="Yes"/>
    <s v="Yes"/>
    <s v="No"/>
    <s v="No"/>
    <s v="Yes"/>
    <s v="Month-to-month"/>
    <s v="Yes"/>
    <s v="Credit card (automatic)"/>
    <n v="95.6"/>
    <n v="1555.65"/>
    <n v="2"/>
    <n v="1"/>
    <s v="Yes"/>
    <n v="1"/>
    <s v=""/>
  </r>
  <r>
    <n v="1560"/>
    <x v="1559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n v="0"/>
    <n v="0"/>
    <s v="No"/>
    <n v="0"/>
    <n v="1"/>
  </r>
  <r>
    <n v="1561"/>
    <x v="1560"/>
    <s v="Male"/>
    <n v="0"/>
    <s v="No"/>
    <s v="Yes"/>
    <n v="39"/>
    <x v="0"/>
    <s v="No phone service"/>
    <x v="0"/>
    <x v="1"/>
    <s v="No"/>
    <s v="No"/>
    <s v="Yes"/>
    <s v="Yes"/>
    <s v="No"/>
    <s v="One year"/>
    <s v="No"/>
    <s v="Bank transfer (automatic)"/>
    <n v="45.05"/>
    <n v="1790.6"/>
    <n v="0"/>
    <n v="0"/>
    <s v="No"/>
    <n v="0"/>
    <n v="1"/>
  </r>
  <r>
    <n v="1562"/>
    <x v="1561"/>
    <s v="Male"/>
    <n v="0"/>
    <s v="No"/>
    <s v="No"/>
    <n v="1"/>
    <x v="1"/>
    <s v="Yes"/>
    <x v="1"/>
    <x v="0"/>
    <s v="No"/>
    <s v="No"/>
    <s v="No"/>
    <s v="No"/>
    <s v="No"/>
    <s v="Month-to-month"/>
    <s v="Yes"/>
    <s v="Electronic check"/>
    <n v="74.95"/>
    <n v="74.95"/>
    <n v="0"/>
    <n v="0"/>
    <s v="Yes"/>
    <n v="1"/>
    <s v=""/>
  </r>
  <r>
    <n v="1563"/>
    <x v="1562"/>
    <s v="Female"/>
    <n v="0"/>
    <s v="Yes"/>
    <s v="Yes"/>
    <n v="7"/>
    <x v="0"/>
    <s v="No phone service"/>
    <x v="0"/>
    <x v="1"/>
    <s v="No"/>
    <s v="No"/>
    <s v="Yes"/>
    <s v="No"/>
    <s v="No"/>
    <s v="Month-to-month"/>
    <s v="No"/>
    <s v="Mailed check"/>
    <n v="34.65"/>
    <n v="246.6"/>
    <n v="0"/>
    <n v="0"/>
    <s v="No"/>
    <n v="0"/>
    <n v="1"/>
  </r>
  <r>
    <n v="1564"/>
    <x v="1563"/>
    <s v="Male"/>
    <n v="1"/>
    <s v="No"/>
    <s v="No"/>
    <n v="4"/>
    <x v="1"/>
    <s v="No"/>
    <x v="1"/>
    <x v="0"/>
    <s v="No"/>
    <s v="No"/>
    <s v="No"/>
    <s v="No"/>
    <s v="No"/>
    <s v="Month-to-month"/>
    <s v="No"/>
    <s v="Electronic check"/>
    <n v="69.349999999999994"/>
    <n v="261.64999999999998"/>
    <n v="0"/>
    <n v="0"/>
    <s v="No"/>
    <n v="0"/>
    <n v="1"/>
  </r>
  <r>
    <n v="1565"/>
    <x v="1564"/>
    <s v="Male"/>
    <n v="1"/>
    <s v="No"/>
    <s v="No"/>
    <n v="10"/>
    <x v="1"/>
    <s v="Yes"/>
    <x v="1"/>
    <x v="0"/>
    <s v="No"/>
    <s v="No"/>
    <s v="No"/>
    <s v="Yes"/>
    <s v="Yes"/>
    <s v="Month-to-month"/>
    <s v="Yes"/>
    <s v="Electronic check"/>
    <n v="95.35"/>
    <n v="898.35"/>
    <n v="0"/>
    <n v="1"/>
    <s v="Yes"/>
    <n v="1"/>
    <s v=""/>
  </r>
  <r>
    <n v="1566"/>
    <x v="1565"/>
    <s v="Female"/>
    <n v="0"/>
    <s v="No"/>
    <s v="No"/>
    <n v="55"/>
    <x v="1"/>
    <s v="No"/>
    <x v="1"/>
    <x v="0"/>
    <s v="Yes"/>
    <s v="Yes"/>
    <s v="No"/>
    <s v="No"/>
    <s v="No"/>
    <s v="Month-to-month"/>
    <s v="Yes"/>
    <s v="Electronic check"/>
    <n v="81.55"/>
    <n v="4509.5"/>
    <n v="0"/>
    <n v="0"/>
    <s v="No"/>
    <n v="0"/>
    <n v="1"/>
  </r>
  <r>
    <n v="1567"/>
    <x v="1566"/>
    <s v="Male"/>
    <n v="0"/>
    <s v="Yes"/>
    <s v="Yes"/>
    <n v="72"/>
    <x v="1"/>
    <s v="No"/>
    <x v="0"/>
    <x v="0"/>
    <s v="Yes"/>
    <s v="Yes"/>
    <s v="No"/>
    <s v="Yes"/>
    <s v="Yes"/>
    <s v="Two year"/>
    <s v="Yes"/>
    <s v="Bank transfer (automatic)"/>
    <n v="75.400000000000006"/>
    <n v="5480.25"/>
    <n v="0"/>
    <n v="0"/>
    <s v="No"/>
    <n v="0"/>
    <n v="1"/>
  </r>
  <r>
    <n v="1568"/>
    <x v="1567"/>
    <s v="Female"/>
    <n v="0"/>
    <s v="Yes"/>
    <s v="No"/>
    <n v="10"/>
    <x v="1"/>
    <s v="No"/>
    <x v="0"/>
    <x v="0"/>
    <s v="No"/>
    <s v="Yes"/>
    <s v="No"/>
    <s v="Yes"/>
    <s v="Yes"/>
    <s v="Month-to-month"/>
    <s v="Yes"/>
    <s v="Credit card (automatic)"/>
    <n v="67.8"/>
    <n v="653.15"/>
    <n v="0"/>
    <n v="0"/>
    <s v="No"/>
    <n v="0"/>
    <n v="1"/>
  </r>
  <r>
    <n v="1569"/>
    <x v="1568"/>
    <s v="Male"/>
    <n v="1"/>
    <s v="No"/>
    <s v="No"/>
    <n v="11"/>
    <x v="1"/>
    <s v="Yes"/>
    <x v="1"/>
    <x v="0"/>
    <s v="Yes"/>
    <s v="Yes"/>
    <s v="Yes"/>
    <s v="Yes"/>
    <s v="Yes"/>
    <s v="Month-to-month"/>
    <s v="Yes"/>
    <s v="Electronic check"/>
    <n v="111.4"/>
    <n v="1183.05"/>
    <n v="0"/>
    <n v="0"/>
    <s v="No"/>
    <n v="0"/>
    <n v="1"/>
  </r>
  <r>
    <n v="1570"/>
    <x v="1569"/>
    <s v="Female"/>
    <n v="0"/>
    <s v="Yes"/>
    <s v="Yes"/>
    <n v="15"/>
    <x v="1"/>
    <s v="No"/>
    <x v="0"/>
    <x v="0"/>
    <s v="No"/>
    <s v="No"/>
    <s v="No"/>
    <s v="No"/>
    <s v="No"/>
    <s v="Month-to-month"/>
    <s v="No"/>
    <s v="Electronic check"/>
    <n v="46.3"/>
    <n v="639.45000000000005"/>
    <n v="0"/>
    <n v="0"/>
    <s v="No"/>
    <n v="0"/>
    <n v="1"/>
  </r>
  <r>
    <n v="1571"/>
    <x v="1570"/>
    <s v="Female"/>
    <n v="0"/>
    <s v="Yes"/>
    <s v="Yes"/>
    <n v="23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n v="0"/>
    <n v="0"/>
    <s v="No"/>
    <n v="0"/>
    <n v="1"/>
  </r>
  <r>
    <n v="1572"/>
    <x v="1571"/>
    <s v="Male"/>
    <n v="0"/>
    <s v="No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n v="0"/>
    <n v="0"/>
    <s v="No"/>
    <n v="0"/>
    <n v="1"/>
  </r>
  <r>
    <n v="1573"/>
    <x v="1572"/>
    <s v="Female"/>
    <n v="1"/>
    <s v="No"/>
    <s v="No"/>
    <n v="3"/>
    <x v="1"/>
    <s v="No"/>
    <x v="0"/>
    <x v="0"/>
    <s v="No"/>
    <s v="No"/>
    <s v="No"/>
    <s v="No"/>
    <s v="No"/>
    <s v="Month-to-month"/>
    <s v="No"/>
    <s v="Electronic check"/>
    <n v="45"/>
    <n v="127.1"/>
    <n v="0"/>
    <n v="0"/>
    <s v="Yes"/>
    <n v="1"/>
    <s v=""/>
  </r>
  <r>
    <n v="1574"/>
    <x v="1573"/>
    <s v="Male"/>
    <n v="0"/>
    <s v="Yes"/>
    <s v="Yes"/>
    <n v="47"/>
    <x v="1"/>
    <s v="No"/>
    <x v="1"/>
    <x v="1"/>
    <s v="Yes"/>
    <s v="Yes"/>
    <s v="No"/>
    <s v="No"/>
    <s v="Yes"/>
    <s v="One year"/>
    <s v="Yes"/>
    <s v="Electronic check"/>
    <n v="96.1"/>
    <n v="4391.45"/>
    <n v="0"/>
    <n v="0"/>
    <s v="No"/>
    <n v="0"/>
    <n v="1"/>
  </r>
  <r>
    <n v="1575"/>
    <x v="1574"/>
    <s v="Female"/>
    <n v="0"/>
    <s v="No"/>
    <s v="Yes"/>
    <n v="15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n v="5"/>
    <n v="0"/>
    <s v="No"/>
    <n v="0"/>
    <n v="1"/>
  </r>
  <r>
    <n v="1576"/>
    <x v="1575"/>
    <s v="Male"/>
    <n v="0"/>
    <s v="No"/>
    <s v="No"/>
    <n v="66"/>
    <x v="1"/>
    <s v="No"/>
    <x v="1"/>
    <x v="0"/>
    <s v="Yes"/>
    <s v="Yes"/>
    <s v="No"/>
    <s v="Yes"/>
    <s v="Yes"/>
    <s v="Month-to-month"/>
    <s v="No"/>
    <s v="Electronic check"/>
    <n v="99.5"/>
    <n v="6710.5"/>
    <n v="0"/>
    <n v="8"/>
    <s v="Yes"/>
    <n v="1"/>
    <s v=""/>
  </r>
  <r>
    <n v="1577"/>
    <x v="1576"/>
    <s v="Female"/>
    <n v="1"/>
    <s v="Yes"/>
    <s v="No"/>
    <n v="68"/>
    <x v="1"/>
    <s v="No"/>
    <x v="0"/>
    <x v="0"/>
    <s v="Yes"/>
    <s v="Yes"/>
    <s v="Yes"/>
    <s v="No"/>
    <s v="No"/>
    <s v="One year"/>
    <s v="Yes"/>
    <s v="Bank transfer (automatic)"/>
    <n v="60.65"/>
    <n v="3975.9"/>
    <n v="0"/>
    <n v="0"/>
    <s v="No"/>
    <n v="0"/>
    <n v="1"/>
  </r>
  <r>
    <n v="1578"/>
    <x v="1577"/>
    <s v="Female"/>
    <n v="0"/>
    <s v="Yes"/>
    <s v="Yes"/>
    <n v="17"/>
    <x v="1"/>
    <s v="No"/>
    <x v="1"/>
    <x v="0"/>
    <s v="No"/>
    <s v="Yes"/>
    <s v="Yes"/>
    <s v="Yes"/>
    <s v="Yes"/>
    <s v="One year"/>
    <s v="No"/>
    <s v="Bank transfer (automatic)"/>
    <n v="98.6"/>
    <n v="1704.95"/>
    <n v="3"/>
    <n v="1"/>
    <s v="Yes"/>
    <n v="1"/>
    <s v=""/>
  </r>
  <r>
    <n v="1579"/>
    <x v="1578"/>
    <s v="Female"/>
    <n v="0"/>
    <s v="No"/>
    <s v="No"/>
    <n v="7"/>
    <x v="1"/>
    <s v="No"/>
    <x v="0"/>
    <x v="0"/>
    <s v="No"/>
    <s v="No"/>
    <s v="Yes"/>
    <s v="Yes"/>
    <s v="No"/>
    <s v="Month-to-month"/>
    <s v="Yes"/>
    <s v="Mailed check"/>
    <n v="59.5"/>
    <n v="415.95"/>
    <n v="0"/>
    <n v="0"/>
    <s v="Yes"/>
    <n v="1"/>
    <s v=""/>
  </r>
  <r>
    <n v="1580"/>
    <x v="1579"/>
    <s v="Male"/>
    <n v="1"/>
    <s v="Yes"/>
    <s v="No"/>
    <n v="12"/>
    <x v="1"/>
    <s v="No"/>
    <x v="1"/>
    <x v="0"/>
    <s v="No"/>
    <s v="No"/>
    <s v="No"/>
    <s v="No"/>
    <s v="Yes"/>
    <s v="Month-to-month"/>
    <s v="Yes"/>
    <s v="Electronic check"/>
    <n v="80.45"/>
    <n v="950.2"/>
    <n v="0"/>
    <n v="0"/>
    <s v="Yes"/>
    <n v="1"/>
    <s v=""/>
  </r>
  <r>
    <n v="1581"/>
    <x v="1580"/>
    <s v="Female"/>
    <n v="1"/>
    <s v="Yes"/>
    <s v="No"/>
    <n v="21"/>
    <x v="1"/>
    <s v="Yes"/>
    <x v="0"/>
    <x v="0"/>
    <s v="Yes"/>
    <s v="Yes"/>
    <s v="No"/>
    <s v="No"/>
    <s v="Yes"/>
    <s v="One year"/>
    <s v="No"/>
    <s v="Bank transfer (automatic)"/>
    <n v="71.7"/>
    <n v="1497.05"/>
    <n v="0"/>
    <n v="0"/>
    <s v="No"/>
    <n v="0"/>
    <n v="1"/>
  </r>
  <r>
    <n v="1582"/>
    <x v="1581"/>
    <s v="Male"/>
    <n v="0"/>
    <s v="No"/>
    <s v="No"/>
    <n v="21"/>
    <x v="0"/>
    <s v="No phone service"/>
    <x v="0"/>
    <x v="0"/>
    <s v="Yes"/>
    <s v="No"/>
    <s v="Yes"/>
    <s v="No"/>
    <s v="No"/>
    <s v="Month-to-month"/>
    <s v="Yes"/>
    <s v="Mailed check"/>
    <n v="36"/>
    <n v="780.15"/>
    <n v="0"/>
    <n v="0"/>
    <s v="No"/>
    <n v="0"/>
    <n v="1"/>
  </r>
  <r>
    <n v="1583"/>
    <x v="1582"/>
    <s v="Female"/>
    <n v="0"/>
    <s v="Yes"/>
    <s v="Yes"/>
    <n v="56"/>
    <x v="1"/>
    <s v="Yes"/>
    <x v="0"/>
    <x v="1"/>
    <s v="No"/>
    <s v="No"/>
    <s v="No"/>
    <s v="Yes"/>
    <s v="No"/>
    <s v="One year"/>
    <s v="No"/>
    <s v="Bank transfer (automatic)"/>
    <n v="65.2"/>
    <n v="3512.15"/>
    <n v="0"/>
    <n v="2"/>
    <s v="No"/>
    <n v="0"/>
    <n v="1"/>
  </r>
  <r>
    <n v="1584"/>
    <x v="1583"/>
    <s v="Female"/>
    <n v="0"/>
    <s v="Yes"/>
    <s v="Yes"/>
    <n v="6"/>
    <x v="1"/>
    <s v="Yes"/>
    <x v="0"/>
    <x v="0"/>
    <s v="No"/>
    <s v="No"/>
    <s v="No"/>
    <s v="No"/>
    <s v="No"/>
    <s v="Month-to-month"/>
    <s v="Yes"/>
    <s v="Credit card (automatic)"/>
    <n v="48.95"/>
    <n v="273.25"/>
    <n v="0"/>
    <n v="0"/>
    <s v="No"/>
    <n v="0"/>
    <n v="1"/>
  </r>
  <r>
    <n v="1585"/>
    <x v="1584"/>
    <s v="Female"/>
    <n v="1"/>
    <s v="No"/>
    <s v="No"/>
    <n v="65"/>
    <x v="0"/>
    <s v="No phone service"/>
    <x v="0"/>
    <x v="0"/>
    <s v="Yes"/>
    <s v="Yes"/>
    <s v="No"/>
    <s v="Yes"/>
    <s v="Yes"/>
    <s v="Two year"/>
    <s v="Yes"/>
    <s v="Bank transfer (automatic)"/>
    <n v="53.5"/>
    <n v="3517.9"/>
    <n v="0"/>
    <n v="0"/>
    <s v="No"/>
    <n v="0"/>
    <n v="1"/>
  </r>
  <r>
    <n v="1586"/>
    <x v="1585"/>
    <s v="Male"/>
    <n v="0"/>
    <s v="Yes"/>
    <s v="No"/>
    <n v="42"/>
    <x v="1"/>
    <s v="Yes"/>
    <x v="0"/>
    <x v="1"/>
    <s v="No"/>
    <s v="No"/>
    <s v="Yes"/>
    <s v="Yes"/>
    <s v="Yes"/>
    <s v="One year"/>
    <s v="No"/>
    <s v="Credit card (automatic)"/>
    <n v="80.45"/>
    <n v="3375.9"/>
    <n v="0"/>
    <n v="0"/>
    <s v="No"/>
    <n v="0"/>
    <n v="1"/>
  </r>
  <r>
    <n v="1587"/>
    <x v="1586"/>
    <s v="Female"/>
    <n v="0"/>
    <s v="Yes"/>
    <s v="Yes"/>
    <n v="68"/>
    <x v="1"/>
    <s v="Yes"/>
    <x v="1"/>
    <x v="1"/>
    <s v="No"/>
    <s v="Yes"/>
    <s v="Yes"/>
    <s v="Yes"/>
    <s v="Yes"/>
    <s v="Two year"/>
    <s v="Yes"/>
    <s v="Bank transfer (automatic)"/>
    <n v="109.05"/>
    <n v="7508.55"/>
    <n v="0"/>
    <n v="0"/>
    <s v="No"/>
    <n v="0"/>
    <n v="1"/>
  </r>
  <r>
    <n v="1588"/>
    <x v="1587"/>
    <s v="Male"/>
    <n v="0"/>
    <s v="Yes"/>
    <s v="Yes"/>
    <n v="4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n v="0"/>
    <n v="0"/>
    <s v="No"/>
    <n v="0"/>
    <n v="1"/>
  </r>
  <r>
    <n v="1589"/>
    <x v="1588"/>
    <s v="Female"/>
    <n v="1"/>
    <s v="No"/>
    <s v="No"/>
    <n v="50"/>
    <x v="1"/>
    <s v="Yes"/>
    <x v="1"/>
    <x v="0"/>
    <s v="Yes"/>
    <s v="No"/>
    <s v="Yes"/>
    <s v="Yes"/>
    <s v="Yes"/>
    <s v="One year"/>
    <s v="Yes"/>
    <s v="Electronic check"/>
    <n v="106.8"/>
    <n v="5347.95"/>
    <n v="0"/>
    <n v="0"/>
    <s v="No"/>
    <n v="0"/>
    <n v="1"/>
  </r>
  <r>
    <n v="1590"/>
    <x v="1589"/>
    <s v="Female"/>
    <n v="1"/>
    <s v="No"/>
    <s v="No"/>
    <n v="7"/>
    <x v="1"/>
    <s v="No"/>
    <x v="0"/>
    <x v="0"/>
    <s v="Yes"/>
    <s v="Yes"/>
    <s v="No"/>
    <s v="Yes"/>
    <s v="No"/>
    <s v="Month-to-month"/>
    <s v="Yes"/>
    <s v="Electronic check"/>
    <n v="64.95"/>
    <n v="493.65"/>
    <n v="0"/>
    <n v="0"/>
    <s v="No"/>
    <n v="0"/>
    <n v="1"/>
  </r>
  <r>
    <n v="1591"/>
    <x v="1590"/>
    <s v="Female"/>
    <n v="0"/>
    <s v="Yes"/>
    <s v="Yes"/>
    <n v="63"/>
    <x v="1"/>
    <s v="No"/>
    <x v="2"/>
    <x v="2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n v="1"/>
    <n v="0"/>
    <s v="No"/>
    <n v="0"/>
    <n v="1"/>
  </r>
  <r>
    <n v="1592"/>
    <x v="1591"/>
    <s v="Male"/>
    <n v="0"/>
    <s v="No"/>
    <s v="No"/>
    <n v="1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n v="0"/>
    <n v="0"/>
    <s v="No"/>
    <n v="0"/>
    <n v="1"/>
  </r>
  <r>
    <n v="1593"/>
    <x v="1592"/>
    <s v="Female"/>
    <n v="0"/>
    <s v="Yes"/>
    <s v="Yes"/>
    <n v="42"/>
    <x v="1"/>
    <s v="No"/>
    <x v="1"/>
    <x v="0"/>
    <s v="No"/>
    <s v="No"/>
    <s v="No"/>
    <s v="Yes"/>
    <s v="No"/>
    <s v="Month-to-month"/>
    <s v="Yes"/>
    <s v="Credit card (automatic)"/>
    <n v="77.95"/>
    <n v="3384"/>
    <n v="4"/>
    <n v="0"/>
    <s v="Yes"/>
    <n v="1"/>
    <s v=""/>
  </r>
  <r>
    <n v="1594"/>
    <x v="1593"/>
    <s v="Male"/>
    <n v="0"/>
    <s v="Yes"/>
    <s v="Yes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n v="5"/>
    <n v="0"/>
    <s v="No"/>
    <n v="0"/>
    <n v="1"/>
  </r>
  <r>
    <n v="1595"/>
    <x v="1594"/>
    <s v="Female"/>
    <n v="0"/>
    <s v="No"/>
    <s v="Yes"/>
    <n v="6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n v="0"/>
    <n v="0"/>
    <s v="No"/>
    <n v="0"/>
    <n v="1"/>
  </r>
  <r>
    <n v="1596"/>
    <x v="1595"/>
    <s v="Male"/>
    <n v="1"/>
    <s v="No"/>
    <s v="No"/>
    <n v="2"/>
    <x v="1"/>
    <s v="No"/>
    <x v="1"/>
    <x v="0"/>
    <s v="Yes"/>
    <s v="No"/>
    <s v="No"/>
    <s v="No"/>
    <s v="No"/>
    <s v="Month-to-month"/>
    <s v="Yes"/>
    <s v="Electronic check"/>
    <n v="74.7"/>
    <n v="165.4"/>
    <n v="0"/>
    <n v="0"/>
    <s v="Yes"/>
    <n v="1"/>
    <s v=""/>
  </r>
  <r>
    <n v="1597"/>
    <x v="1596"/>
    <s v="Female"/>
    <n v="0"/>
    <s v="Yes"/>
    <s v="No"/>
    <n v="2"/>
    <x v="1"/>
    <s v="No"/>
    <x v="1"/>
    <x v="0"/>
    <s v="No"/>
    <s v="No"/>
    <s v="No"/>
    <s v="No"/>
    <s v="No"/>
    <s v="Month-to-month"/>
    <s v="Yes"/>
    <s v="Electronic check"/>
    <n v="70.349999999999994"/>
    <n v="120.25"/>
    <n v="0"/>
    <n v="0"/>
    <s v="No"/>
    <n v="0"/>
    <n v="1"/>
  </r>
  <r>
    <n v="1598"/>
    <x v="1597"/>
    <s v="Male"/>
    <n v="0"/>
    <s v="Yes"/>
    <s v="No"/>
    <n v="48"/>
    <x v="1"/>
    <s v="Yes"/>
    <x v="1"/>
    <x v="1"/>
    <s v="Yes"/>
    <s v="Yes"/>
    <s v="No"/>
    <s v="Yes"/>
    <s v="No"/>
    <s v="Two year"/>
    <s v="Yes"/>
    <s v="Bank transfer (automatic)"/>
    <n v="96.9"/>
    <n v="4473.45"/>
    <n v="0"/>
    <n v="0"/>
    <s v="No"/>
    <n v="0"/>
    <n v="1"/>
  </r>
  <r>
    <n v="1599"/>
    <x v="1598"/>
    <s v="Male"/>
    <n v="0"/>
    <s v="Yes"/>
    <s v="No"/>
    <n v="27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n v="4"/>
    <n v="0"/>
    <s v="No"/>
    <n v="0"/>
    <n v="1"/>
  </r>
  <r>
    <n v="1600"/>
    <x v="1599"/>
    <s v="Female"/>
    <n v="0"/>
    <s v="Yes"/>
    <s v="Yes"/>
    <n v="70"/>
    <x v="1"/>
    <s v="No"/>
    <x v="0"/>
    <x v="0"/>
    <s v="Yes"/>
    <s v="Yes"/>
    <s v="Yes"/>
    <s v="Yes"/>
    <s v="Yes"/>
    <s v="Two year"/>
    <s v="Yes"/>
    <s v="Bank transfer (automatic)"/>
    <n v="80.400000000000006"/>
    <n v="5717.85"/>
    <n v="3"/>
    <n v="0"/>
    <s v="No"/>
    <n v="0"/>
    <n v="1"/>
  </r>
  <r>
    <n v="1601"/>
    <x v="1600"/>
    <s v="Male"/>
    <n v="1"/>
    <s v="No"/>
    <s v="No"/>
    <n v="1"/>
    <x v="1"/>
    <s v="Yes"/>
    <x v="1"/>
    <x v="0"/>
    <s v="No"/>
    <s v="Yes"/>
    <s v="No"/>
    <s v="Yes"/>
    <s v="No"/>
    <s v="Month-to-month"/>
    <s v="Yes"/>
    <s v="Electronic check"/>
    <n v="88.8"/>
    <n v="88.8"/>
    <n v="0"/>
    <n v="0"/>
    <s v="Yes"/>
    <n v="1"/>
    <s v=""/>
  </r>
  <r>
    <n v="1602"/>
    <x v="1601"/>
    <s v="Male"/>
    <n v="0"/>
    <s v="Yes"/>
    <s v="No"/>
    <n v="46"/>
    <x v="1"/>
    <s v="Yes"/>
    <x v="1"/>
    <x v="0"/>
    <s v="Yes"/>
    <s v="Yes"/>
    <s v="No"/>
    <s v="Yes"/>
    <s v="No"/>
    <s v="One year"/>
    <s v="Yes"/>
    <s v="Electronic check"/>
    <n v="94.65"/>
    <n v="4312.5"/>
    <n v="2"/>
    <n v="0"/>
    <s v="No"/>
    <n v="0"/>
    <n v="1"/>
  </r>
  <r>
    <n v="1603"/>
    <x v="1602"/>
    <s v="Male"/>
    <n v="0"/>
    <s v="No"/>
    <s v="No"/>
    <n v="30"/>
    <x v="1"/>
    <s v="No"/>
    <x v="1"/>
    <x v="0"/>
    <s v="No"/>
    <s v="No"/>
    <s v="No"/>
    <s v="Yes"/>
    <s v="Yes"/>
    <s v="Month-to-month"/>
    <s v="Yes"/>
    <s v="Electronic check"/>
    <n v="90.25"/>
    <n v="2755.35"/>
    <n v="0"/>
    <n v="3"/>
    <s v="Yes"/>
    <n v="1"/>
    <s v=""/>
  </r>
  <r>
    <n v="1604"/>
    <x v="1603"/>
    <s v="Female"/>
    <n v="0"/>
    <s v="No"/>
    <s v="No"/>
    <n v="15"/>
    <x v="1"/>
    <s v="Yes"/>
    <x v="0"/>
    <x v="1"/>
    <s v="No"/>
    <s v="No"/>
    <s v="No"/>
    <s v="No"/>
    <s v="Yes"/>
    <s v="Month-to-month"/>
    <s v="Yes"/>
    <s v="Bank transfer (automatic)"/>
    <n v="64.650000000000006"/>
    <n v="994.55"/>
    <n v="5"/>
    <n v="1"/>
    <s v="Yes"/>
    <n v="1"/>
    <s v=""/>
  </r>
  <r>
    <n v="1605"/>
    <x v="1604"/>
    <s v="Male"/>
    <n v="0"/>
    <s v="Yes"/>
    <s v="Yes"/>
    <n v="69"/>
    <x v="1"/>
    <s v="Yes"/>
    <x v="1"/>
    <x v="0"/>
    <s v="Yes"/>
    <s v="Yes"/>
    <s v="No"/>
    <s v="Yes"/>
    <s v="No"/>
    <s v="One year"/>
    <s v="No"/>
    <s v="Credit card (automatic)"/>
    <n v="95.75"/>
    <n v="6511.25"/>
    <n v="0"/>
    <n v="0"/>
    <s v="No"/>
    <n v="0"/>
    <n v="1"/>
  </r>
  <r>
    <n v="1606"/>
    <x v="1605"/>
    <s v="Male"/>
    <n v="0"/>
    <s v="No"/>
    <s v="No"/>
    <n v="65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n v="0"/>
    <n v="0"/>
    <s v="No"/>
    <n v="0"/>
    <n v="1"/>
  </r>
  <r>
    <n v="1607"/>
    <x v="1606"/>
    <s v="Male"/>
    <n v="1"/>
    <s v="Yes"/>
    <s v="Yes"/>
    <n v="72"/>
    <x v="1"/>
    <s v="No"/>
    <x v="1"/>
    <x v="1"/>
    <s v="No"/>
    <s v="Yes"/>
    <s v="Yes"/>
    <s v="Yes"/>
    <s v="Yes"/>
    <s v="Two year"/>
    <s v="Yes"/>
    <s v="Credit card (automatic)"/>
    <n v="104.1"/>
    <n v="7447.7"/>
    <n v="0"/>
    <n v="0"/>
    <s v="No"/>
    <n v="0"/>
    <n v="1"/>
  </r>
  <r>
    <n v="1608"/>
    <x v="1607"/>
    <s v="Male"/>
    <n v="1"/>
    <s v="Yes"/>
    <s v="No"/>
    <n v="13"/>
    <x v="1"/>
    <s v="No"/>
    <x v="1"/>
    <x v="0"/>
    <s v="Yes"/>
    <s v="No"/>
    <s v="Yes"/>
    <s v="No"/>
    <s v="Yes"/>
    <s v="Month-to-month"/>
    <s v="Yes"/>
    <s v="Bank transfer (automatic)"/>
    <n v="89.05"/>
    <n v="1169.3499999999999"/>
    <n v="0"/>
    <n v="1"/>
    <s v="Yes"/>
    <n v="1"/>
    <s v=""/>
  </r>
  <r>
    <n v="1609"/>
    <x v="1608"/>
    <s v="Male"/>
    <n v="0"/>
    <s v="No"/>
    <s v="No"/>
    <n v="17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n v="0"/>
    <n v="0"/>
    <s v="No"/>
    <n v="0"/>
    <n v="1"/>
  </r>
  <r>
    <n v="1610"/>
    <x v="1609"/>
    <s v="Male"/>
    <n v="0"/>
    <s v="Yes"/>
    <s v="No"/>
    <n v="51"/>
    <x v="1"/>
    <s v="Yes"/>
    <x v="1"/>
    <x v="1"/>
    <s v="No"/>
    <s v="Yes"/>
    <s v="Yes"/>
    <s v="Yes"/>
    <s v="Yes"/>
    <s v="One year"/>
    <s v="Yes"/>
    <s v="Electronic check"/>
    <n v="111.55"/>
    <n v="5720.35"/>
    <n v="0"/>
    <n v="4"/>
    <s v="No"/>
    <n v="0"/>
    <n v="1"/>
  </r>
  <r>
    <n v="1611"/>
    <x v="1610"/>
    <s v="Male"/>
    <n v="0"/>
    <s v="Yes"/>
    <s v="Yes"/>
    <n v="51"/>
    <x v="1"/>
    <s v="No"/>
    <x v="0"/>
    <x v="1"/>
    <s v="Yes"/>
    <s v="No"/>
    <s v="Yes"/>
    <s v="No"/>
    <s v="No"/>
    <s v="Two year"/>
    <s v="No"/>
    <s v="Credit card (automatic)"/>
    <n v="60.5"/>
    <n v="3121.45"/>
    <n v="0"/>
    <n v="0"/>
    <s v="No"/>
    <n v="0"/>
    <n v="1"/>
  </r>
  <r>
    <n v="1612"/>
    <x v="1611"/>
    <s v="Female"/>
    <n v="0"/>
    <s v="Yes"/>
    <s v="No"/>
    <n v="72"/>
    <x v="1"/>
    <s v="Yes"/>
    <x v="0"/>
    <x v="1"/>
    <s v="Yes"/>
    <s v="Yes"/>
    <s v="Yes"/>
    <s v="Yes"/>
    <s v="Yes"/>
    <s v="Two year"/>
    <s v="Yes"/>
    <s v="Bank transfer (automatic)"/>
    <n v="90.95"/>
    <n v="6468.6"/>
    <n v="0"/>
    <n v="0"/>
    <s v="No"/>
    <n v="0"/>
    <n v="1"/>
  </r>
  <r>
    <n v="1613"/>
    <x v="1612"/>
    <s v="Male"/>
    <n v="0"/>
    <s v="Yes"/>
    <s v="Yes"/>
    <n v="67"/>
    <x v="1"/>
    <s v="Yes"/>
    <x v="1"/>
    <x v="0"/>
    <s v="Yes"/>
    <s v="Yes"/>
    <s v="No"/>
    <s v="No"/>
    <s v="No"/>
    <s v="One year"/>
    <s v="No"/>
    <s v="Electronic check"/>
    <n v="87.4"/>
    <n v="5918.8"/>
    <n v="4"/>
    <n v="6"/>
    <s v="Yes"/>
    <n v="1"/>
    <s v=""/>
  </r>
  <r>
    <n v="1614"/>
    <x v="1613"/>
    <s v="Male"/>
    <n v="0"/>
    <s v="No"/>
    <s v="No"/>
    <n v="3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n v="1"/>
    <n v="0"/>
    <s v="No"/>
    <n v="0"/>
    <n v="1"/>
  </r>
  <r>
    <n v="1615"/>
    <x v="1614"/>
    <s v="Male"/>
    <n v="0"/>
    <s v="Yes"/>
    <s v="No"/>
    <n v="67"/>
    <x v="0"/>
    <s v="No phone service"/>
    <x v="0"/>
    <x v="1"/>
    <s v="Yes"/>
    <s v="No"/>
    <s v="Yes"/>
    <s v="No"/>
    <s v="Yes"/>
    <s v="Two year"/>
    <s v="Yes"/>
    <s v="Bank transfer (automatic)"/>
    <n v="50.95"/>
    <n v="3521.7"/>
    <n v="0"/>
    <n v="0"/>
    <s v="No"/>
    <n v="0"/>
    <n v="1"/>
  </r>
  <r>
    <n v="1616"/>
    <x v="1615"/>
    <s v="Female"/>
    <n v="0"/>
    <s v="Yes"/>
    <s v="No"/>
    <n v="49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n v="0"/>
    <n v="0"/>
    <s v="No"/>
    <n v="0"/>
    <n v="1"/>
  </r>
  <r>
    <n v="1617"/>
    <x v="1616"/>
    <s v="Male"/>
    <n v="0"/>
    <s v="Yes"/>
    <s v="Yes"/>
    <n v="53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n v="0"/>
    <n v="3"/>
    <s v="No"/>
    <n v="0"/>
    <n v="1"/>
  </r>
  <r>
    <n v="1618"/>
    <x v="1617"/>
    <s v="Male"/>
    <n v="0"/>
    <s v="No"/>
    <s v="No"/>
    <n v="27"/>
    <x v="1"/>
    <s v="Yes"/>
    <x v="0"/>
    <x v="0"/>
    <s v="No"/>
    <s v="Yes"/>
    <s v="Yes"/>
    <s v="No"/>
    <s v="No"/>
    <s v="Month-to-month"/>
    <s v="No"/>
    <s v="Electronic check"/>
    <n v="59.45"/>
    <n v="1611.65"/>
    <n v="0"/>
    <n v="0"/>
    <s v="No"/>
    <n v="0"/>
    <n v="1"/>
  </r>
  <r>
    <n v="1619"/>
    <x v="1618"/>
    <s v="Female"/>
    <n v="1"/>
    <s v="No"/>
    <s v="No"/>
    <n v="23"/>
    <x v="1"/>
    <s v="No"/>
    <x v="1"/>
    <x v="0"/>
    <s v="Yes"/>
    <s v="No"/>
    <s v="No"/>
    <s v="Yes"/>
    <s v="Yes"/>
    <s v="Month-to-month"/>
    <s v="Yes"/>
    <s v="Electronic check"/>
    <n v="94.75"/>
    <n v="2293.6"/>
    <n v="0"/>
    <n v="2"/>
    <s v="Yes"/>
    <n v="1"/>
    <s v=""/>
  </r>
  <r>
    <n v="1620"/>
    <x v="1619"/>
    <s v="Male"/>
    <n v="0"/>
    <s v="No"/>
    <s v="No"/>
    <n v="69"/>
    <x v="1"/>
    <s v="Yes"/>
    <x v="0"/>
    <x v="1"/>
    <s v="Yes"/>
    <s v="Yes"/>
    <s v="Yes"/>
    <s v="No"/>
    <s v="Yes"/>
    <s v="Two year"/>
    <s v="Yes"/>
    <s v="Credit card (automatic)"/>
    <n v="81.5"/>
    <n v="5553.25"/>
    <n v="0"/>
    <n v="0"/>
    <s v="No"/>
    <n v="0"/>
    <n v="1"/>
  </r>
  <r>
    <n v="1621"/>
    <x v="1620"/>
    <s v="Female"/>
    <n v="0"/>
    <s v="Yes"/>
    <s v="Yes"/>
    <n v="2"/>
    <x v="0"/>
    <s v="No phone service"/>
    <x v="0"/>
    <x v="0"/>
    <s v="No"/>
    <s v="No"/>
    <s v="Yes"/>
    <s v="No"/>
    <s v="No"/>
    <s v="Month-to-month"/>
    <s v="No"/>
    <s v="Bank transfer (automatic)"/>
    <n v="29.05"/>
    <n v="44.75"/>
    <n v="0"/>
    <n v="0"/>
    <s v="No"/>
    <n v="0"/>
    <n v="1"/>
  </r>
  <r>
    <n v="1622"/>
    <x v="1621"/>
    <s v="Female"/>
    <n v="0"/>
    <s v="No"/>
    <s v="No"/>
    <n v="35"/>
    <x v="1"/>
    <s v="Yes"/>
    <x v="1"/>
    <x v="0"/>
    <s v="No"/>
    <s v="No"/>
    <s v="No"/>
    <s v="Yes"/>
    <s v="No"/>
    <s v="Month-to-month"/>
    <s v="Yes"/>
    <s v="Electronic check"/>
    <n v="86.45"/>
    <n v="3029.1"/>
    <n v="0"/>
    <n v="0"/>
    <s v="Yes"/>
    <n v="1"/>
    <s v=""/>
  </r>
  <r>
    <n v="1623"/>
    <x v="1622"/>
    <s v="Female"/>
    <n v="0"/>
    <s v="Yes"/>
    <s v="No"/>
    <n v="46"/>
    <x v="1"/>
    <s v="No"/>
    <x v="0"/>
    <x v="1"/>
    <s v="Yes"/>
    <s v="No"/>
    <s v="Yes"/>
    <s v="No"/>
    <s v="Yes"/>
    <s v="One year"/>
    <s v="No"/>
    <s v="Mailed check"/>
    <n v="70.599999999999994"/>
    <n v="3231.05"/>
    <n v="0"/>
    <n v="0"/>
    <s v="No"/>
    <n v="0"/>
    <n v="1"/>
  </r>
  <r>
    <n v="1624"/>
    <x v="1623"/>
    <s v="Female"/>
    <n v="0"/>
    <s v="No"/>
    <s v="No"/>
    <n v="54"/>
    <x v="1"/>
    <s v="Yes"/>
    <x v="1"/>
    <x v="0"/>
    <s v="Yes"/>
    <s v="No"/>
    <s v="No"/>
    <s v="Yes"/>
    <s v="Yes"/>
    <s v="Two year"/>
    <s v="Yes"/>
    <s v="Bank transfer (automatic)"/>
    <n v="97.2"/>
    <n v="5129.45"/>
    <n v="5"/>
    <n v="3"/>
    <s v="No"/>
    <n v="0"/>
    <n v="1"/>
  </r>
  <r>
    <n v="1625"/>
    <x v="1624"/>
    <s v="Female"/>
    <n v="0"/>
    <s v="Yes"/>
    <s v="No"/>
    <n v="56"/>
    <x v="1"/>
    <s v="Yes"/>
    <x v="1"/>
    <x v="0"/>
    <s v="Yes"/>
    <s v="No"/>
    <s v="No"/>
    <s v="Yes"/>
    <s v="Yes"/>
    <s v="One year"/>
    <s v="Yes"/>
    <s v="Electronic check"/>
    <n v="98.25"/>
    <n v="5508.35"/>
    <n v="0"/>
    <n v="5"/>
    <s v="Yes"/>
    <n v="1"/>
    <s v=""/>
  </r>
  <r>
    <n v="1626"/>
    <x v="1625"/>
    <s v="Female"/>
    <n v="0"/>
    <s v="Yes"/>
    <s v="No"/>
    <n v="9"/>
    <x v="1"/>
    <s v="No"/>
    <x v="1"/>
    <x v="0"/>
    <s v="No"/>
    <s v="Yes"/>
    <s v="No"/>
    <s v="No"/>
    <s v="No"/>
    <s v="Month-to-month"/>
    <s v="Yes"/>
    <s v="Bank transfer (automatic)"/>
    <n v="75.75"/>
    <n v="655.9"/>
    <n v="0"/>
    <n v="0"/>
    <s v="Yes"/>
    <n v="1"/>
    <s v=""/>
  </r>
  <r>
    <n v="1627"/>
    <x v="1626"/>
    <s v="Male"/>
    <n v="0"/>
    <s v="No"/>
    <s v="No"/>
    <n v="20"/>
    <x v="1"/>
    <s v="Yes"/>
    <x v="0"/>
    <x v="1"/>
    <s v="No"/>
    <s v="No"/>
    <s v="Yes"/>
    <s v="No"/>
    <s v="No"/>
    <s v="Month-to-month"/>
    <s v="No"/>
    <s v="Bank transfer (automatic)"/>
    <n v="59.2"/>
    <n v="1191.2"/>
    <n v="3"/>
    <n v="0"/>
    <s v="No"/>
    <n v="0"/>
    <n v="1"/>
  </r>
  <r>
    <n v="1628"/>
    <x v="1627"/>
    <s v="Male"/>
    <n v="0"/>
    <s v="No"/>
    <s v="No"/>
    <n v="11"/>
    <x v="1"/>
    <s v="No"/>
    <x v="1"/>
    <x v="0"/>
    <s v="Yes"/>
    <s v="No"/>
    <s v="No"/>
    <s v="No"/>
    <s v="No"/>
    <s v="Month-to-month"/>
    <s v="Yes"/>
    <s v="Mailed check"/>
    <n v="75.900000000000006"/>
    <n v="866.4"/>
    <n v="2"/>
    <n v="0"/>
    <s v="No"/>
    <n v="0"/>
    <n v="1"/>
  </r>
  <r>
    <n v="1629"/>
    <x v="1628"/>
    <s v="Female"/>
    <n v="1"/>
    <s v="Yes"/>
    <s v="No"/>
    <n v="30"/>
    <x v="1"/>
    <s v="Yes"/>
    <x v="1"/>
    <x v="0"/>
    <s v="Yes"/>
    <s v="No"/>
    <s v="No"/>
    <s v="Yes"/>
    <s v="No"/>
    <s v="Month-to-month"/>
    <s v="Yes"/>
    <s v="Electronic check"/>
    <n v="90.05"/>
    <n v="2627.2"/>
    <n v="0"/>
    <n v="0"/>
    <s v="No"/>
    <n v="0"/>
    <n v="1"/>
  </r>
  <r>
    <n v="1630"/>
    <x v="1629"/>
    <s v="Male"/>
    <n v="0"/>
    <s v="Yes"/>
    <s v="No"/>
    <n v="68"/>
    <x v="1"/>
    <s v="No"/>
    <x v="0"/>
    <x v="1"/>
    <s v="Yes"/>
    <s v="Yes"/>
    <s v="No"/>
    <s v="No"/>
    <s v="Yes"/>
    <s v="Two year"/>
    <s v="No"/>
    <s v="Bank transfer (automatic)"/>
    <n v="70.95"/>
    <n v="4741.45"/>
    <n v="0"/>
    <n v="6"/>
    <s v="No"/>
    <n v="0"/>
    <n v="1"/>
  </r>
  <r>
    <n v="1631"/>
    <x v="1630"/>
    <s v="Male"/>
    <n v="1"/>
    <s v="Yes"/>
    <s v="No"/>
    <n v="38"/>
    <x v="1"/>
    <s v="Yes"/>
    <x v="1"/>
    <x v="0"/>
    <s v="Yes"/>
    <s v="Yes"/>
    <s v="No"/>
    <s v="Yes"/>
    <s v="Yes"/>
    <s v="Month-to-month"/>
    <s v="Yes"/>
    <s v="Electronic check"/>
    <n v="102.6"/>
    <n v="4009.2"/>
    <n v="0"/>
    <n v="0"/>
    <s v="No"/>
    <n v="0"/>
    <n v="1"/>
  </r>
  <r>
    <n v="1632"/>
    <x v="1631"/>
    <s v="Female"/>
    <n v="1"/>
    <s v="Yes"/>
    <s v="No"/>
    <n v="17"/>
    <x v="1"/>
    <s v="Yes"/>
    <x v="1"/>
    <x v="1"/>
    <s v="No"/>
    <s v="Yes"/>
    <s v="No"/>
    <s v="No"/>
    <s v="No"/>
    <s v="Month-to-month"/>
    <s v="Yes"/>
    <s v="Bank transfer (automatic)"/>
    <n v="85.35"/>
    <n v="1463.45"/>
    <n v="5"/>
    <n v="1"/>
    <s v="Yes"/>
    <n v="1"/>
    <s v=""/>
  </r>
  <r>
    <n v="1633"/>
    <x v="1632"/>
    <s v="Male"/>
    <n v="0"/>
    <s v="No"/>
    <s v="No"/>
    <n v="48"/>
    <x v="1"/>
    <s v="Yes"/>
    <x v="1"/>
    <x v="0"/>
    <s v="Yes"/>
    <s v="Yes"/>
    <s v="No"/>
    <s v="Yes"/>
    <s v="Yes"/>
    <s v="One year"/>
    <s v="Yes"/>
    <s v="Credit card (automatic)"/>
    <n v="106.1"/>
    <n v="5082.8"/>
    <n v="0"/>
    <n v="4"/>
    <s v="Yes"/>
    <n v="1"/>
    <s v=""/>
  </r>
  <r>
    <n v="1634"/>
    <x v="1633"/>
    <s v="Female"/>
    <n v="0"/>
    <s v="No"/>
    <s v="No"/>
    <n v="1"/>
    <x v="1"/>
    <s v="No"/>
    <x v="0"/>
    <x v="0"/>
    <s v="No"/>
    <s v="No"/>
    <s v="No"/>
    <s v="No"/>
    <s v="No"/>
    <s v="Month-to-month"/>
    <s v="No"/>
    <s v="Electronic check"/>
    <n v="43.8"/>
    <n v="43.8"/>
    <n v="0"/>
    <n v="0"/>
    <s v="No"/>
    <n v="0"/>
    <n v="1"/>
  </r>
  <r>
    <n v="1635"/>
    <x v="1634"/>
    <s v="Male"/>
    <n v="0"/>
    <s v="Yes"/>
    <s v="Yes"/>
    <n v="63"/>
    <x v="0"/>
    <s v="No phone service"/>
    <x v="0"/>
    <x v="1"/>
    <s v="Yes"/>
    <s v="Yes"/>
    <s v="No"/>
    <s v="Yes"/>
    <s v="Yes"/>
    <s v="Two year"/>
    <s v="No"/>
    <s v="Electronic check"/>
    <n v="59"/>
    <n v="3707.6"/>
    <n v="0"/>
    <n v="0"/>
    <s v="No"/>
    <n v="0"/>
    <n v="1"/>
  </r>
  <r>
    <n v="1636"/>
    <x v="1635"/>
    <s v="Female"/>
    <n v="0"/>
    <s v="No"/>
    <s v="No"/>
    <n v="3"/>
    <x v="1"/>
    <s v="No"/>
    <x v="0"/>
    <x v="0"/>
    <s v="No"/>
    <s v="Yes"/>
    <s v="No"/>
    <s v="Yes"/>
    <s v="Yes"/>
    <s v="One year"/>
    <s v="Yes"/>
    <s v="Electronic check"/>
    <n v="69.95"/>
    <n v="220.45"/>
    <n v="0"/>
    <n v="0"/>
    <s v="No"/>
    <n v="0"/>
    <n v="1"/>
  </r>
  <r>
    <n v="1637"/>
    <x v="1636"/>
    <s v="Female"/>
    <n v="0"/>
    <s v="No"/>
    <s v="No"/>
    <n v="48"/>
    <x v="1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n v="0"/>
    <n v="0"/>
    <s v="No"/>
    <n v="0"/>
    <n v="1"/>
  </r>
  <r>
    <n v="1638"/>
    <x v="1637"/>
    <s v="Male"/>
    <n v="0"/>
    <s v="No"/>
    <s v="No"/>
    <n v="66"/>
    <x v="0"/>
    <s v="No phone service"/>
    <x v="0"/>
    <x v="0"/>
    <s v="No"/>
    <s v="No"/>
    <s v="Yes"/>
    <s v="No"/>
    <s v="No"/>
    <s v="One year"/>
    <s v="No"/>
    <s v="Credit card (automatic)"/>
    <n v="29.45"/>
    <n v="1983.15"/>
    <n v="4"/>
    <n v="0"/>
    <s v="No"/>
    <n v="0"/>
    <n v="1"/>
  </r>
  <r>
    <n v="1639"/>
    <x v="1638"/>
    <s v="Female"/>
    <n v="0"/>
    <s v="Yes"/>
    <s v="Yes"/>
    <n v="68"/>
    <x v="1"/>
    <s v="Yes"/>
    <x v="1"/>
    <x v="0"/>
    <s v="Yes"/>
    <s v="Yes"/>
    <s v="No"/>
    <s v="No"/>
    <s v="No"/>
    <s v="Two year"/>
    <s v="Yes"/>
    <s v="Credit card (automatic)"/>
    <n v="84.4"/>
    <n v="5746.75"/>
    <n v="0"/>
    <n v="0"/>
    <s v="No"/>
    <n v="0"/>
    <n v="1"/>
  </r>
  <r>
    <n v="1640"/>
    <x v="1639"/>
    <s v="Male"/>
    <n v="1"/>
    <s v="No"/>
    <s v="No"/>
    <n v="17"/>
    <x v="1"/>
    <s v="No"/>
    <x v="0"/>
    <x v="0"/>
    <s v="No"/>
    <s v="No"/>
    <s v="No"/>
    <s v="No"/>
    <s v="No"/>
    <s v="Month-to-month"/>
    <s v="Yes"/>
    <s v="Electronic check"/>
    <n v="45.05"/>
    <n v="770.6"/>
    <n v="0"/>
    <n v="0"/>
    <s v="Yes"/>
    <n v="1"/>
    <s v=""/>
  </r>
  <r>
    <n v="1641"/>
    <x v="1640"/>
    <s v="Female"/>
    <n v="0"/>
    <s v="Yes"/>
    <s v="Yes"/>
    <n v="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n v="0"/>
    <n v="0"/>
    <s v="No"/>
    <n v="0"/>
    <n v="1"/>
  </r>
  <r>
    <n v="1642"/>
    <x v="1641"/>
    <s v="Male"/>
    <n v="0"/>
    <s v="Yes"/>
    <s v="No"/>
    <n v="72"/>
    <x v="1"/>
    <s v="Yes"/>
    <x v="0"/>
    <x v="1"/>
    <s v="Yes"/>
    <s v="Yes"/>
    <s v="Yes"/>
    <s v="Yes"/>
    <s v="Yes"/>
    <s v="Two year"/>
    <s v="Yes"/>
    <s v="Bank transfer (automatic)"/>
    <n v="87.1"/>
    <n v="6230.1"/>
    <n v="0"/>
    <n v="0"/>
    <s v="No"/>
    <n v="0"/>
    <n v="1"/>
  </r>
  <r>
    <n v="1643"/>
    <x v="1642"/>
    <s v="Female"/>
    <n v="0"/>
    <s v="Yes"/>
    <s v="No"/>
    <n v="29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n v="0"/>
    <n v="2"/>
    <s v="No"/>
    <n v="0"/>
    <n v="1"/>
  </r>
  <r>
    <n v="1644"/>
    <x v="1643"/>
    <s v="Male"/>
    <n v="0"/>
    <s v="Yes"/>
    <s v="No"/>
    <n v="37"/>
    <x v="1"/>
    <s v="No"/>
    <x v="1"/>
    <x v="0"/>
    <s v="No"/>
    <s v="Yes"/>
    <s v="Yes"/>
    <s v="No"/>
    <s v="Yes"/>
    <s v="Month-to-month"/>
    <s v="Yes"/>
    <s v="Electronic check"/>
    <n v="90.35"/>
    <n v="3419.3"/>
    <n v="0"/>
    <n v="0"/>
    <s v="No"/>
    <n v="0"/>
    <n v="1"/>
  </r>
  <r>
    <n v="1645"/>
    <x v="1644"/>
    <s v="Female"/>
    <n v="0"/>
    <s v="No"/>
    <s v="No"/>
    <n v="34"/>
    <x v="1"/>
    <s v="Yes"/>
    <x v="1"/>
    <x v="1"/>
    <s v="Yes"/>
    <s v="Yes"/>
    <s v="No"/>
    <s v="Yes"/>
    <s v="Yes"/>
    <s v="Month-to-month"/>
    <s v="Yes"/>
    <s v="Mailed check"/>
    <n v="109.8"/>
    <n v="3587.25"/>
    <n v="0"/>
    <n v="3"/>
    <s v="Yes"/>
    <n v="1"/>
    <s v=""/>
  </r>
  <r>
    <n v="1646"/>
    <x v="1645"/>
    <s v="Female"/>
    <n v="1"/>
    <s v="No"/>
    <s v="No"/>
    <n v="42"/>
    <x v="1"/>
    <s v="Yes"/>
    <x v="1"/>
    <x v="0"/>
    <s v="No"/>
    <s v="No"/>
    <s v="No"/>
    <s v="Yes"/>
    <s v="No"/>
    <s v="Month-to-month"/>
    <s v="Yes"/>
    <s v="Electronic check"/>
    <n v="84.65"/>
    <n v="3541.35"/>
    <n v="0"/>
    <n v="0"/>
    <s v="Yes"/>
    <n v="1"/>
    <s v=""/>
  </r>
  <r>
    <n v="1647"/>
    <x v="1646"/>
    <s v="Female"/>
    <n v="0"/>
    <s v="Yes"/>
    <s v="Yes"/>
    <n v="59"/>
    <x v="1"/>
    <s v="Yes"/>
    <x v="0"/>
    <x v="1"/>
    <s v="Yes"/>
    <s v="No"/>
    <s v="Yes"/>
    <s v="No"/>
    <s v="No"/>
    <s v="One year"/>
    <s v="No"/>
    <s v="Mailed check"/>
    <n v="65.5"/>
    <n v="3801.3"/>
    <n v="4"/>
    <n v="0"/>
    <s v="No"/>
    <n v="0"/>
    <n v="1"/>
  </r>
  <r>
    <n v="1648"/>
    <x v="1647"/>
    <s v="Male"/>
    <n v="0"/>
    <s v="Yes"/>
    <s v="Yes"/>
    <n v="11"/>
    <x v="1"/>
    <s v="No"/>
    <x v="1"/>
    <x v="0"/>
    <s v="No"/>
    <s v="No"/>
    <s v="No"/>
    <s v="Yes"/>
    <s v="No"/>
    <s v="Month-to-month"/>
    <s v="Yes"/>
    <s v="Bank transfer (automatic)"/>
    <n v="79.5"/>
    <n v="868.5"/>
    <n v="0"/>
    <n v="0"/>
    <s v="Yes"/>
    <n v="1"/>
    <s v=""/>
  </r>
  <r>
    <n v="1649"/>
    <x v="1648"/>
    <s v="Male"/>
    <n v="1"/>
    <s v="Yes"/>
    <s v="Yes"/>
    <n v="60"/>
    <x v="1"/>
    <s v="Yes"/>
    <x v="1"/>
    <x v="1"/>
    <s v="No"/>
    <s v="No"/>
    <s v="No"/>
    <s v="No"/>
    <s v="No"/>
    <s v="Month-to-month"/>
    <s v="Yes"/>
    <s v="Electronic check"/>
    <n v="80.95"/>
    <n v="4859.1000000000004"/>
    <n v="0"/>
    <n v="0"/>
    <s v="No"/>
    <n v="0"/>
    <n v="1"/>
  </r>
  <r>
    <n v="1650"/>
    <x v="1649"/>
    <s v="Female"/>
    <n v="0"/>
    <s v="No"/>
    <s v="No"/>
    <n v="27"/>
    <x v="1"/>
    <s v="No"/>
    <x v="0"/>
    <x v="0"/>
    <s v="Yes"/>
    <s v="No"/>
    <s v="Yes"/>
    <s v="No"/>
    <s v="No"/>
    <s v="Month-to-month"/>
    <s v="Yes"/>
    <s v="Mailed check"/>
    <n v="56.15"/>
    <n v="1439.35"/>
    <n v="4"/>
    <n v="0"/>
    <s v="No"/>
    <n v="0"/>
    <n v="1"/>
  </r>
  <r>
    <n v="1651"/>
    <x v="1650"/>
    <s v="Female"/>
    <n v="0"/>
    <s v="No"/>
    <s v="No"/>
    <n v="1"/>
    <x v="1"/>
    <s v="Yes"/>
    <x v="1"/>
    <x v="0"/>
    <s v="No"/>
    <s v="No"/>
    <s v="No"/>
    <s v="No"/>
    <s v="Yes"/>
    <s v="Month-to-month"/>
    <s v="No"/>
    <s v="Mailed check"/>
    <n v="85.8"/>
    <n v="85.8"/>
    <n v="0"/>
    <n v="0"/>
    <s v="Yes"/>
    <n v="1"/>
    <s v=""/>
  </r>
  <r>
    <n v="1652"/>
    <x v="1651"/>
    <s v="Male"/>
    <n v="1"/>
    <s v="No"/>
    <s v="No"/>
    <n v="1"/>
    <x v="1"/>
    <s v="No"/>
    <x v="1"/>
    <x v="0"/>
    <s v="No"/>
    <s v="No"/>
    <s v="No"/>
    <s v="Yes"/>
    <s v="No"/>
    <s v="Month-to-month"/>
    <s v="Yes"/>
    <s v="Electronic check"/>
    <n v="79.099999999999994"/>
    <n v="79.099999999999994"/>
    <n v="3"/>
    <n v="0"/>
    <s v="Yes"/>
    <n v="1"/>
    <s v=""/>
  </r>
  <r>
    <n v="1653"/>
    <x v="1652"/>
    <s v="Male"/>
    <n v="0"/>
    <s v="Yes"/>
    <s v="No"/>
    <n v="17"/>
    <x v="0"/>
    <s v="No phone service"/>
    <x v="0"/>
    <x v="1"/>
    <s v="No"/>
    <s v="Yes"/>
    <s v="No"/>
    <s v="No"/>
    <s v="No"/>
    <s v="Month-to-month"/>
    <s v="No"/>
    <s v="Mailed check"/>
    <n v="34.4"/>
    <n v="592.75"/>
    <n v="0"/>
    <n v="0"/>
    <s v="No"/>
    <n v="0"/>
    <n v="1"/>
  </r>
  <r>
    <n v="1654"/>
    <x v="1653"/>
    <s v="Male"/>
    <n v="0"/>
    <s v="Yes"/>
    <s v="No"/>
    <n v="5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75"/>
    <n v="1185.95"/>
    <n v="1"/>
    <n v="0"/>
    <s v="No"/>
    <n v="0"/>
    <n v="1"/>
  </r>
  <r>
    <n v="1655"/>
    <x v="1654"/>
    <s v="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8.8"/>
    <n v="18.8"/>
    <n v="0"/>
    <n v="0"/>
    <s v="No"/>
    <n v="0"/>
    <n v="1"/>
  </r>
  <r>
    <n v="1656"/>
    <x v="1655"/>
    <s v="Female"/>
    <n v="0"/>
    <s v="Yes"/>
    <s v="Yes"/>
    <n v="3"/>
    <x v="1"/>
    <s v="No"/>
    <x v="0"/>
    <x v="0"/>
    <s v="No"/>
    <s v="No"/>
    <s v="No"/>
    <s v="No"/>
    <s v="No"/>
    <s v="Month-to-month"/>
    <s v="No"/>
    <s v="Mailed check"/>
    <n v="44.3"/>
    <n v="134.5"/>
    <n v="0"/>
    <n v="0"/>
    <s v="Yes"/>
    <n v="1"/>
    <s v=""/>
  </r>
  <r>
    <n v="1657"/>
    <x v="1656"/>
    <s v="Female"/>
    <n v="0"/>
    <s v="No"/>
    <s v="No"/>
    <n v="53"/>
    <x v="1"/>
    <s v="Yes"/>
    <x v="1"/>
    <x v="1"/>
    <s v="Yes"/>
    <s v="Yes"/>
    <s v="No"/>
    <s v="No"/>
    <s v="No"/>
    <s v="Month-to-month"/>
    <s v="No"/>
    <s v="Electronic check"/>
    <n v="90.8"/>
    <n v="4921.2"/>
    <n v="0"/>
    <n v="0"/>
    <s v="No"/>
    <n v="0"/>
    <n v="1"/>
  </r>
  <r>
    <n v="1658"/>
    <x v="1657"/>
    <s v="Male"/>
    <n v="0"/>
    <s v="No"/>
    <s v="No"/>
    <n v="35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n v="0"/>
    <n v="0"/>
    <s v="No"/>
    <n v="0"/>
    <n v="1"/>
  </r>
  <r>
    <n v="1659"/>
    <x v="1658"/>
    <s v="Male"/>
    <n v="0"/>
    <s v="Yes"/>
    <s v="Yes"/>
    <n v="50"/>
    <x v="1"/>
    <s v="Yes"/>
    <x v="1"/>
    <x v="1"/>
    <s v="No"/>
    <s v="Yes"/>
    <s v="No"/>
    <s v="Yes"/>
    <s v="Yes"/>
    <s v="Month-to-month"/>
    <s v="No"/>
    <s v="Credit card (automatic)"/>
    <n v="105.95"/>
    <n v="5341.8"/>
    <n v="0"/>
    <n v="5"/>
    <s v="Yes"/>
    <n v="1"/>
    <s v=""/>
  </r>
  <r>
    <n v="1660"/>
    <x v="1659"/>
    <s v="Male"/>
    <n v="0"/>
    <s v="Yes"/>
    <s v="Yes"/>
    <n v="68"/>
    <x v="1"/>
    <s v="Yes"/>
    <x v="0"/>
    <x v="0"/>
    <s v="Yes"/>
    <s v="No"/>
    <s v="Yes"/>
    <s v="No"/>
    <s v="Yes"/>
    <s v="Two year"/>
    <s v="No"/>
    <s v="Credit card (automatic)"/>
    <n v="70.8"/>
    <n v="4859.95"/>
    <n v="0"/>
    <n v="0"/>
    <s v="No"/>
    <n v="0"/>
    <n v="1"/>
  </r>
  <r>
    <n v="1661"/>
    <x v="1660"/>
    <s v="Male"/>
    <n v="0"/>
    <s v="Yes"/>
    <s v="No"/>
    <n v="47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n v="0"/>
    <n v="0"/>
    <s v="No"/>
    <n v="0"/>
    <n v="1"/>
  </r>
  <r>
    <n v="1662"/>
    <x v="1661"/>
    <s v="Female"/>
    <n v="1"/>
    <s v="Yes"/>
    <s v="No"/>
    <n v="65"/>
    <x v="1"/>
    <s v="Yes"/>
    <x v="1"/>
    <x v="0"/>
    <s v="Yes"/>
    <s v="Yes"/>
    <s v="No"/>
    <s v="Yes"/>
    <s v="Yes"/>
    <s v="Month-to-month"/>
    <s v="Yes"/>
    <s v="Bank transfer (automatic)"/>
    <n v="108.8"/>
    <n v="7082.45"/>
    <n v="0"/>
    <n v="0"/>
    <s v="No"/>
    <n v="0"/>
    <n v="1"/>
  </r>
  <r>
    <n v="1663"/>
    <x v="1662"/>
    <s v="Male"/>
    <n v="0"/>
    <s v="No"/>
    <s v="No"/>
    <n v="5"/>
    <x v="1"/>
    <s v="No"/>
    <x v="1"/>
    <x v="0"/>
    <s v="No"/>
    <s v="No"/>
    <s v="No"/>
    <s v="No"/>
    <s v="No"/>
    <s v="Month-to-month"/>
    <s v="Yes"/>
    <s v="Electronic check"/>
    <n v="69.75"/>
    <n v="324.60000000000002"/>
    <n v="0"/>
    <n v="0"/>
    <s v="Yes"/>
    <n v="1"/>
    <s v=""/>
  </r>
  <r>
    <n v="1664"/>
    <x v="1663"/>
    <s v="Male"/>
    <n v="0"/>
    <s v="Yes"/>
    <s v="No"/>
    <n v="51"/>
    <x v="1"/>
    <s v="Yes"/>
    <x v="1"/>
    <x v="0"/>
    <s v="No"/>
    <s v="No"/>
    <s v="No"/>
    <s v="Yes"/>
    <s v="Yes"/>
    <s v="Month-to-month"/>
    <s v="Yes"/>
    <s v="Electronic check"/>
    <n v="94.65"/>
    <n v="4812.75"/>
    <n v="0"/>
    <n v="4"/>
    <s v="Yes"/>
    <n v="1"/>
    <s v=""/>
  </r>
  <r>
    <n v="1665"/>
    <x v="1664"/>
    <s v="Female"/>
    <n v="0"/>
    <s v="No"/>
    <s v="No"/>
    <n v="46"/>
    <x v="1"/>
    <s v="Yes"/>
    <x v="1"/>
    <x v="0"/>
    <s v="No"/>
    <s v="No"/>
    <s v="No"/>
    <s v="Yes"/>
    <s v="Yes"/>
    <s v="Month-to-month"/>
    <s v="No"/>
    <s v="Bank transfer (automatic)"/>
    <n v="96.05"/>
    <n v="4399.5"/>
    <n v="0"/>
    <n v="4"/>
    <s v="Yes"/>
    <n v="1"/>
    <s v=""/>
  </r>
  <r>
    <n v="1666"/>
    <x v="1665"/>
    <s v="Female"/>
    <n v="0"/>
    <s v="No"/>
    <s v="No"/>
    <n v="9"/>
    <x v="1"/>
    <s v="Yes"/>
    <x v="1"/>
    <x v="0"/>
    <s v="No"/>
    <s v="No"/>
    <s v="No"/>
    <s v="No"/>
    <s v="No"/>
    <s v="Month-to-month"/>
    <s v="Yes"/>
    <s v="Electronic check"/>
    <n v="76.849999999999994"/>
    <n v="663.55"/>
    <n v="0"/>
    <n v="0"/>
    <s v="No"/>
    <n v="0"/>
    <n v="1"/>
  </r>
  <r>
    <n v="1667"/>
    <x v="1666"/>
    <s v="Female"/>
    <n v="0"/>
    <s v="No"/>
    <s v="No"/>
    <n v="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25"/>
    <n v="174.65"/>
    <n v="0"/>
    <n v="0"/>
    <s v="No"/>
    <n v="0"/>
    <n v="1"/>
  </r>
  <r>
    <n v="1668"/>
    <x v="1667"/>
    <s v="Male"/>
    <n v="0"/>
    <s v="No"/>
    <s v="No"/>
    <n v="14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n v="2"/>
    <n v="0"/>
    <s v="No"/>
    <n v="0"/>
    <n v="1"/>
  </r>
  <r>
    <n v="1669"/>
    <x v="1668"/>
    <s v="Female"/>
    <n v="0"/>
    <s v="No"/>
    <s v="No"/>
    <n v="45"/>
    <x v="1"/>
    <s v="Yes"/>
    <x v="1"/>
    <x v="1"/>
    <s v="Yes"/>
    <s v="Yes"/>
    <s v="Yes"/>
    <s v="Yes"/>
    <s v="Yes"/>
    <s v="Month-to-month"/>
    <s v="Yes"/>
    <s v="Electronic check"/>
    <n v="115.65"/>
    <n v="5125.5"/>
    <n v="2"/>
    <n v="0"/>
    <s v="No"/>
    <n v="0"/>
    <n v="1"/>
  </r>
  <r>
    <n v="1670"/>
    <x v="1669"/>
    <s v="Female"/>
    <n v="0"/>
    <s v="No"/>
    <s v="No"/>
    <n v="8"/>
    <x v="1"/>
    <s v="Yes"/>
    <x v="1"/>
    <x v="0"/>
    <s v="No"/>
    <s v="No"/>
    <s v="No"/>
    <s v="No"/>
    <s v="No"/>
    <s v="Month-to-month"/>
    <s v="Yes"/>
    <s v="Credit card (automatic)"/>
    <n v="74.599999999999994"/>
    <n v="548.9"/>
    <n v="4"/>
    <n v="0"/>
    <s v="No"/>
    <n v="0"/>
    <n v="1"/>
  </r>
  <r>
    <n v="1671"/>
    <x v="1670"/>
    <s v="Male"/>
    <n v="1"/>
    <s v="No"/>
    <s v="Yes"/>
    <n v="1"/>
    <x v="1"/>
    <s v="No"/>
    <x v="0"/>
    <x v="0"/>
    <s v="No"/>
    <s v="Yes"/>
    <s v="No"/>
    <s v="No"/>
    <s v="No"/>
    <s v="Month-to-month"/>
    <s v="Yes"/>
    <s v="Mailed check"/>
    <n v="50.15"/>
    <n v="50.15"/>
    <n v="0"/>
    <n v="0"/>
    <s v="Yes"/>
    <n v="1"/>
    <s v=""/>
  </r>
  <r>
    <n v="1672"/>
    <x v="1671"/>
    <s v="Male"/>
    <n v="0"/>
    <s v="Yes"/>
    <s v="Yes"/>
    <n v="66"/>
    <x v="1"/>
    <s v="No"/>
    <x v="1"/>
    <x v="1"/>
    <s v="Yes"/>
    <s v="Yes"/>
    <s v="No"/>
    <s v="Yes"/>
    <s v="Yes"/>
    <s v="One year"/>
    <s v="Yes"/>
    <s v="Bank transfer (automatic)"/>
    <n v="103.15"/>
    <n v="7031.3"/>
    <n v="4"/>
    <n v="0"/>
    <s v="No"/>
    <n v="0"/>
    <n v="1"/>
  </r>
  <r>
    <n v="1673"/>
    <x v="1672"/>
    <s v="Male"/>
    <n v="0"/>
    <s v="Yes"/>
    <s v="Yes"/>
    <n v="72"/>
    <x v="1"/>
    <s v="Yes"/>
    <x v="0"/>
    <x v="1"/>
    <s v="Yes"/>
    <s v="Yes"/>
    <s v="Yes"/>
    <s v="No"/>
    <s v="No"/>
    <s v="Two year"/>
    <s v="No"/>
    <s v="Credit card (automatic)"/>
    <n v="72.099999999999994"/>
    <n v="5016.6499999999996"/>
    <n v="3"/>
    <n v="0"/>
    <s v="No"/>
    <n v="0"/>
    <n v="1"/>
  </r>
  <r>
    <n v="1674"/>
    <x v="1673"/>
    <s v="Female"/>
    <n v="0"/>
    <s v="Yes"/>
    <s v="No"/>
    <n v="41"/>
    <x v="1"/>
    <s v="Yes"/>
    <x v="1"/>
    <x v="1"/>
    <s v="Yes"/>
    <s v="Yes"/>
    <s v="Yes"/>
    <s v="Yes"/>
    <s v="Yes"/>
    <s v="Month-to-month"/>
    <s v="Yes"/>
    <s v="Bank transfer (automatic)"/>
    <n v="113.6"/>
    <n v="4594.95"/>
    <n v="0"/>
    <n v="6"/>
    <s v="Yes"/>
    <n v="1"/>
    <s v=""/>
  </r>
  <r>
    <n v="1675"/>
    <x v="1674"/>
    <s v="Female"/>
    <n v="0"/>
    <s v="Yes"/>
    <s v="Yes"/>
    <n v="23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n v="0"/>
    <n v="1"/>
    <s v="No"/>
    <n v="0"/>
    <n v="1"/>
  </r>
  <r>
    <n v="1676"/>
    <x v="1675"/>
    <s v="Female"/>
    <n v="0"/>
    <s v="No"/>
    <s v="No"/>
    <n v="29"/>
    <x v="1"/>
    <s v="No"/>
    <x v="1"/>
    <x v="0"/>
    <s v="No"/>
    <s v="No"/>
    <s v="No"/>
    <s v="Yes"/>
    <s v="No"/>
    <s v="Month-to-month"/>
    <s v="Yes"/>
    <s v="Electronic check"/>
    <n v="78.900000000000006"/>
    <n v="2384.15"/>
    <n v="0"/>
    <n v="0"/>
    <s v="Yes"/>
    <n v="1"/>
    <s v=""/>
  </r>
  <r>
    <n v="1677"/>
    <x v="1676"/>
    <s v="Female"/>
    <n v="0"/>
    <s v="No"/>
    <s v="No"/>
    <n v="4"/>
    <x v="1"/>
    <s v="Yes"/>
    <x v="1"/>
    <x v="1"/>
    <s v="No"/>
    <s v="No"/>
    <s v="No"/>
    <s v="No"/>
    <s v="No"/>
    <s v="Month-to-month"/>
    <s v="Yes"/>
    <s v="Electronic check"/>
    <n v="80.150000000000006"/>
    <n v="319.85000000000002"/>
    <n v="0"/>
    <n v="0"/>
    <s v="No"/>
    <n v="0"/>
    <n v="1"/>
  </r>
  <r>
    <n v="1678"/>
    <x v="1677"/>
    <s v="Male"/>
    <n v="0"/>
    <s v="Yes"/>
    <s v="Yes"/>
    <n v="6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n v="0"/>
    <n v="0"/>
    <s v="No"/>
    <n v="0"/>
    <n v="1"/>
  </r>
  <r>
    <n v="1679"/>
    <x v="1678"/>
    <s v="Female"/>
    <n v="1"/>
    <s v="Yes"/>
    <s v="No"/>
    <n v="67"/>
    <x v="1"/>
    <s v="Yes"/>
    <x v="1"/>
    <x v="1"/>
    <s v="Yes"/>
    <s v="Yes"/>
    <s v="Yes"/>
    <s v="No"/>
    <s v="Yes"/>
    <s v="One year"/>
    <s v="Yes"/>
    <s v="Credit card (automatic)"/>
    <n v="105.4"/>
    <n v="7035.6"/>
    <n v="4"/>
    <n v="0"/>
    <s v="No"/>
    <n v="0"/>
    <n v="1"/>
  </r>
  <r>
    <n v="1680"/>
    <x v="1679"/>
    <s v="Male"/>
    <n v="1"/>
    <s v="No"/>
    <s v="Yes"/>
    <n v="7"/>
    <x v="1"/>
    <s v="No"/>
    <x v="0"/>
    <x v="0"/>
    <s v="No"/>
    <s v="No"/>
    <s v="No"/>
    <s v="No"/>
    <s v="No"/>
    <s v="Month-to-month"/>
    <s v="Yes"/>
    <s v="Mailed check"/>
    <n v="45.75"/>
    <n v="344.2"/>
    <n v="5"/>
    <n v="0"/>
    <s v="No"/>
    <n v="0"/>
    <n v="1"/>
  </r>
  <r>
    <n v="1681"/>
    <x v="1680"/>
    <s v="Male"/>
    <n v="0"/>
    <s v="Yes"/>
    <s v="Yes"/>
    <n v="56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Mailed check"/>
    <n v="24.45"/>
    <n v="1431.65"/>
    <n v="0"/>
    <n v="0"/>
    <s v="No"/>
    <n v="0"/>
    <n v="1"/>
  </r>
  <r>
    <n v="1682"/>
    <x v="1681"/>
    <s v="Fe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n v="0"/>
    <n v="0"/>
    <s v="No"/>
    <n v="0"/>
    <n v="1"/>
  </r>
  <r>
    <n v="1683"/>
    <x v="1682"/>
    <s v="Male"/>
    <n v="0"/>
    <s v="Yes"/>
    <s v="No"/>
    <n v="72"/>
    <x v="1"/>
    <s v="Yes"/>
    <x v="0"/>
    <x v="1"/>
    <s v="Yes"/>
    <s v="Yes"/>
    <s v="No"/>
    <s v="Yes"/>
    <s v="Yes"/>
    <s v="Two year"/>
    <s v="Yes"/>
    <s v="Electronic check"/>
    <n v="85.25"/>
    <n v="6083.1"/>
    <n v="0"/>
    <n v="0"/>
    <s v="No"/>
    <n v="0"/>
    <n v="1"/>
  </r>
  <r>
    <n v="1684"/>
    <x v="1683"/>
    <s v="Male"/>
    <n v="0"/>
    <s v="Yes"/>
    <s v="Yes"/>
    <n v="23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n v="0"/>
    <n v="0"/>
    <s v="No"/>
    <n v="0"/>
    <n v="1"/>
  </r>
  <r>
    <n v="1685"/>
    <x v="1684"/>
    <s v="Female"/>
    <n v="0"/>
    <s v="No"/>
    <s v="Yes"/>
    <n v="35"/>
    <x v="1"/>
    <s v="Yes"/>
    <x v="0"/>
    <x v="0"/>
    <s v="No"/>
    <s v="No"/>
    <s v="No"/>
    <s v="No"/>
    <s v="No"/>
    <s v="Month-to-month"/>
    <s v="No"/>
    <s v="Mailed check"/>
    <n v="50.15"/>
    <n v="1655.35"/>
    <n v="2"/>
    <n v="0"/>
    <s v="No"/>
    <n v="0"/>
    <n v="1"/>
  </r>
  <r>
    <n v="1686"/>
    <x v="1685"/>
    <s v="Male"/>
    <n v="1"/>
    <s v="Yes"/>
    <s v="No"/>
    <n v="27"/>
    <x v="1"/>
    <s v="No"/>
    <x v="1"/>
    <x v="0"/>
    <s v="No"/>
    <s v="No"/>
    <s v="No"/>
    <s v="No"/>
    <s v="No"/>
    <s v="Month-to-month"/>
    <s v="Yes"/>
    <s v="Electronic check"/>
    <n v="70.55"/>
    <n v="1943.9"/>
    <n v="0"/>
    <n v="0"/>
    <s v="No"/>
    <n v="0"/>
    <n v="1"/>
  </r>
  <r>
    <n v="1687"/>
    <x v="1686"/>
    <s v="Female"/>
    <n v="0"/>
    <s v="Yes"/>
    <s v="Yes"/>
    <n v="26"/>
    <x v="1"/>
    <s v="Yes"/>
    <x v="0"/>
    <x v="0"/>
    <s v="Yes"/>
    <s v="No"/>
    <s v="Yes"/>
    <s v="No"/>
    <s v="No"/>
    <s v="Month-to-month"/>
    <s v="Yes"/>
    <s v="Electronic check"/>
    <n v="60.05"/>
    <n v="1616.15"/>
    <n v="0"/>
    <n v="0"/>
    <s v="Yes"/>
    <n v="1"/>
    <s v=""/>
  </r>
  <r>
    <n v="1688"/>
    <x v="1687"/>
    <s v="Male"/>
    <n v="0"/>
    <s v="Yes"/>
    <s v="Yes"/>
    <n v="12"/>
    <x v="1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6.4"/>
    <n v="314.95"/>
    <n v="0"/>
    <n v="0"/>
    <s v="No"/>
    <n v="0"/>
    <n v="1"/>
  </r>
  <r>
    <n v="1689"/>
    <x v="1688"/>
    <s v="Female"/>
    <n v="0"/>
    <s v="No"/>
    <s v="No"/>
    <n v="4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n v="0"/>
    <n v="0"/>
    <s v="No"/>
    <n v="0"/>
    <n v="1"/>
  </r>
  <r>
    <n v="1690"/>
    <x v="1689"/>
    <s v="Male"/>
    <n v="0"/>
    <s v="Yes"/>
    <s v="Yes"/>
    <n v="7"/>
    <x v="0"/>
    <s v="No phone service"/>
    <x v="0"/>
    <x v="1"/>
    <s v="Yes"/>
    <s v="Yes"/>
    <s v="No"/>
    <s v="Yes"/>
    <s v="Yes"/>
    <s v="Month-to-month"/>
    <s v="No"/>
    <s v="Mailed check"/>
    <n v="58.85"/>
    <n v="465.7"/>
    <n v="0"/>
    <n v="0"/>
    <s v="No"/>
    <n v="0"/>
    <n v="1"/>
  </r>
  <r>
    <n v="1691"/>
    <x v="1690"/>
    <s v="Male"/>
    <n v="0"/>
    <s v="Yes"/>
    <s v="Yes"/>
    <n v="70"/>
    <x v="1"/>
    <s v="Yes"/>
    <x v="1"/>
    <x v="1"/>
    <s v="Yes"/>
    <s v="No"/>
    <s v="No"/>
    <s v="Yes"/>
    <s v="No"/>
    <s v="Month-to-month"/>
    <s v="Yes"/>
    <s v="Credit card (automatic)"/>
    <n v="97.55"/>
    <n v="6669.05"/>
    <n v="0"/>
    <n v="0"/>
    <s v="No"/>
    <n v="0"/>
    <n v="1"/>
  </r>
  <r>
    <n v="1692"/>
    <x v="1691"/>
    <s v="Male"/>
    <n v="0"/>
    <s v="Yes"/>
    <s v="Yes"/>
    <n v="60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n v="0"/>
    <n v="3"/>
    <s v="No"/>
    <n v="0"/>
    <n v="1"/>
  </r>
  <r>
    <n v="1693"/>
    <x v="1692"/>
    <s v="Male"/>
    <n v="0"/>
    <s v="Yes"/>
    <s v="Yes"/>
    <n v="39"/>
    <x v="0"/>
    <s v="No phone service"/>
    <x v="0"/>
    <x v="0"/>
    <s v="No"/>
    <s v="No"/>
    <s v="No"/>
    <s v="No"/>
    <s v="No"/>
    <s v="One year"/>
    <s v="Yes"/>
    <s v="Credit card (automatic)"/>
    <n v="25.25"/>
    <n v="947.75"/>
    <n v="0"/>
    <n v="0"/>
    <s v="No"/>
    <n v="0"/>
    <n v="1"/>
  </r>
  <r>
    <n v="1694"/>
    <x v="1693"/>
    <s v="Male"/>
    <n v="0"/>
    <s v="Yes"/>
    <s v="No"/>
    <n v="72"/>
    <x v="1"/>
    <s v="Yes"/>
    <x v="1"/>
    <x v="1"/>
    <s v="Yes"/>
    <s v="Yes"/>
    <s v="Yes"/>
    <s v="Yes"/>
    <s v="Yes"/>
    <s v="Two year"/>
    <s v="No"/>
    <s v="Credit card (automatic)"/>
    <n v="114.45"/>
    <n v="8375.0499999999993"/>
    <n v="0"/>
    <n v="0"/>
    <s v="No"/>
    <n v="0"/>
    <n v="1"/>
  </r>
  <r>
    <n v="1695"/>
    <x v="1694"/>
    <s v="Female"/>
    <n v="0"/>
    <s v="No"/>
    <s v="No"/>
    <n v="1"/>
    <x v="0"/>
    <s v="No phone service"/>
    <x v="0"/>
    <x v="0"/>
    <s v="No"/>
    <s v="No"/>
    <s v="No"/>
    <s v="Yes"/>
    <s v="No"/>
    <s v="Month-to-month"/>
    <s v="Yes"/>
    <s v="Electronic check"/>
    <n v="34.700000000000003"/>
    <n v="34.700000000000003"/>
    <n v="0"/>
    <n v="0"/>
    <s v="Yes"/>
    <n v="1"/>
    <s v=""/>
  </r>
  <r>
    <n v="1696"/>
    <x v="1695"/>
    <s v="Male"/>
    <n v="0"/>
    <s v="Yes"/>
    <s v="Yes"/>
    <n v="54"/>
    <x v="1"/>
    <s v="Yes"/>
    <x v="0"/>
    <x v="0"/>
    <s v="Yes"/>
    <s v="No"/>
    <s v="Yes"/>
    <s v="Yes"/>
    <s v="No"/>
    <s v="One year"/>
    <s v="Yes"/>
    <s v="Electronic check"/>
    <n v="70.7"/>
    <n v="3770"/>
    <n v="0"/>
    <n v="0"/>
    <s v="No"/>
    <n v="0"/>
    <n v="1"/>
  </r>
  <r>
    <n v="1697"/>
    <x v="1696"/>
    <s v="Male"/>
    <n v="0"/>
    <s v="No"/>
    <s v="No"/>
    <n v="3"/>
    <x v="1"/>
    <s v="Yes"/>
    <x v="1"/>
    <x v="0"/>
    <s v="No"/>
    <s v="No"/>
    <s v="No"/>
    <s v="No"/>
    <s v="Yes"/>
    <s v="Month-to-month"/>
    <s v="Yes"/>
    <s v="Electronic check"/>
    <n v="85.3"/>
    <n v="264.8"/>
    <n v="0"/>
    <n v="0"/>
    <s v="Yes"/>
    <n v="1"/>
    <s v=""/>
  </r>
  <r>
    <n v="1698"/>
    <x v="1697"/>
    <s v="Female"/>
    <n v="0"/>
    <s v="Yes"/>
    <s v="Yes"/>
    <n v="63"/>
    <x v="1"/>
    <s v="No"/>
    <x v="0"/>
    <x v="1"/>
    <s v="Yes"/>
    <s v="Yes"/>
    <s v="Yes"/>
    <s v="Yes"/>
    <s v="No"/>
    <s v="Two year"/>
    <s v="No"/>
    <s v="Credit card (automatic)"/>
    <n v="75.55"/>
    <n v="4707.8500000000004"/>
    <n v="0"/>
    <n v="0"/>
    <s v="No"/>
    <n v="0"/>
    <n v="1"/>
  </r>
  <r>
    <n v="1699"/>
    <x v="1698"/>
    <s v="Male"/>
    <n v="0"/>
    <s v="Yes"/>
    <s v="Yes"/>
    <n v="71"/>
    <x v="1"/>
    <s v="Yes"/>
    <x v="1"/>
    <x v="0"/>
    <s v="Yes"/>
    <s v="No"/>
    <s v="Yes"/>
    <s v="No"/>
    <s v="No"/>
    <s v="Two year"/>
    <s v="Yes"/>
    <s v="Electronic check"/>
    <n v="84.8"/>
    <n v="6152.4"/>
    <n v="0"/>
    <n v="0"/>
    <s v="No"/>
    <n v="0"/>
    <n v="1"/>
  </r>
  <r>
    <n v="1700"/>
    <x v="1699"/>
    <s v="Female"/>
    <n v="0"/>
    <s v="No"/>
    <s v="No"/>
    <n v="42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65"/>
    <n v="958.1"/>
    <n v="0"/>
    <n v="0"/>
    <s v="No"/>
    <n v="0"/>
    <n v="1"/>
  </r>
  <r>
    <n v="1701"/>
    <x v="1700"/>
    <s v="Male"/>
    <n v="0"/>
    <s v="No"/>
    <s v="No"/>
    <n v="47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n v="0"/>
    <n v="0"/>
    <s v="No"/>
    <n v="0"/>
    <n v="1"/>
  </r>
  <r>
    <n v="1702"/>
    <x v="1701"/>
    <s v="Female"/>
    <n v="0"/>
    <s v="Yes"/>
    <s v="Yes"/>
    <n v="66"/>
    <x v="1"/>
    <s v="Yes"/>
    <x v="1"/>
    <x v="0"/>
    <s v="Yes"/>
    <s v="Yes"/>
    <s v="No"/>
    <s v="Yes"/>
    <s v="Yes"/>
    <s v="One year"/>
    <s v="Yes"/>
    <s v="Credit card (automatic)"/>
    <n v="102.45"/>
    <n v="6615.15"/>
    <n v="0"/>
    <n v="6"/>
    <s v="Yes"/>
    <n v="1"/>
    <s v=""/>
  </r>
  <r>
    <n v="1703"/>
    <x v="1702"/>
    <s v="Female"/>
    <n v="0"/>
    <s v="Yes"/>
    <s v="No"/>
    <n v="21"/>
    <x v="1"/>
    <s v="Yes"/>
    <x v="1"/>
    <x v="1"/>
    <s v="No"/>
    <s v="Yes"/>
    <s v="No"/>
    <s v="Yes"/>
    <s v="Yes"/>
    <s v="Month-to-month"/>
    <s v="Yes"/>
    <s v="Bank transfer (automatic)"/>
    <n v="104.4"/>
    <n v="2200.25"/>
    <n v="0"/>
    <n v="2"/>
    <s v="Yes"/>
    <n v="1"/>
    <s v=""/>
  </r>
  <r>
    <n v="1704"/>
    <x v="1703"/>
    <s v="Male"/>
    <n v="0"/>
    <s v="No"/>
    <s v="No"/>
    <n v="11"/>
    <x v="0"/>
    <s v="No phone service"/>
    <x v="0"/>
    <x v="0"/>
    <s v="Yes"/>
    <s v="No"/>
    <s v="Yes"/>
    <s v="No"/>
    <s v="No"/>
    <s v="Month-to-month"/>
    <s v="Yes"/>
    <s v="Electronic check"/>
    <n v="35.65"/>
    <n v="425.1"/>
    <n v="0"/>
    <n v="0"/>
    <s v="No"/>
    <n v="0"/>
    <n v="1"/>
  </r>
  <r>
    <n v="1705"/>
    <x v="1704"/>
    <s v="Male"/>
    <n v="0"/>
    <s v="No"/>
    <s v="Yes"/>
    <n v="1"/>
    <x v="1"/>
    <s v="Yes"/>
    <x v="1"/>
    <x v="0"/>
    <s v="No"/>
    <s v="Yes"/>
    <s v="No"/>
    <s v="Yes"/>
    <s v="Yes"/>
    <s v="Month-to-month"/>
    <s v="Yes"/>
    <s v="Electronic check"/>
    <n v="99.75"/>
    <n v="99.75"/>
    <n v="0"/>
    <n v="1"/>
    <s v="Yes"/>
    <n v="1"/>
    <s v=""/>
  </r>
  <r>
    <n v="1706"/>
    <x v="1705"/>
    <s v="Female"/>
    <n v="1"/>
    <s v="Yes"/>
    <s v="No"/>
    <n v="55"/>
    <x v="1"/>
    <s v="Yes"/>
    <x v="1"/>
    <x v="0"/>
    <s v="Yes"/>
    <s v="Yes"/>
    <s v="Yes"/>
    <s v="No"/>
    <s v="No"/>
    <s v="Month-to-month"/>
    <s v="No"/>
    <s v="Electronic check"/>
    <n v="90.45"/>
    <n v="5044.8"/>
    <n v="0"/>
    <n v="0"/>
    <s v="No"/>
    <n v="0"/>
    <n v="1"/>
  </r>
  <r>
    <n v="1707"/>
    <x v="1706"/>
    <s v="Male"/>
    <n v="0"/>
    <s v="No"/>
    <s v="No"/>
    <n v="69"/>
    <x v="1"/>
    <s v="Yes"/>
    <x v="1"/>
    <x v="0"/>
    <s v="Yes"/>
    <s v="Yes"/>
    <s v="Yes"/>
    <s v="Yes"/>
    <s v="No"/>
    <s v="Two year"/>
    <s v="Yes"/>
    <s v="Credit card (automatic)"/>
    <n v="97.65"/>
    <n v="6743.55"/>
    <n v="0"/>
    <n v="0"/>
    <s v="No"/>
    <n v="0"/>
    <n v="1"/>
  </r>
  <r>
    <n v="1708"/>
    <x v="1707"/>
    <s v="Female"/>
    <n v="1"/>
    <s v="No"/>
    <s v="No"/>
    <n v="3"/>
    <x v="1"/>
    <s v="No"/>
    <x v="1"/>
    <x v="0"/>
    <s v="No"/>
    <s v="Yes"/>
    <s v="No"/>
    <s v="No"/>
    <s v="No"/>
    <s v="Month-to-month"/>
    <s v="No"/>
    <s v="Electronic check"/>
    <n v="73.849999999999994"/>
    <n v="196.4"/>
    <n v="0"/>
    <n v="0"/>
    <s v="No"/>
    <n v="0"/>
    <n v="1"/>
  </r>
  <r>
    <n v="1709"/>
    <x v="1708"/>
    <s v="Male"/>
    <n v="0"/>
    <s v="No"/>
    <s v="No"/>
    <n v="4"/>
    <x v="1"/>
    <s v="No"/>
    <x v="0"/>
    <x v="0"/>
    <s v="No"/>
    <s v="Yes"/>
    <s v="Yes"/>
    <s v="Yes"/>
    <s v="Yes"/>
    <s v="Month-to-month"/>
    <s v="Yes"/>
    <s v="Electronic check"/>
    <n v="74.400000000000006"/>
    <n v="299.7"/>
    <n v="5"/>
    <n v="0"/>
    <s v="Yes"/>
    <n v="1"/>
    <s v=""/>
  </r>
  <r>
    <n v="1710"/>
    <x v="1709"/>
    <s v="Male"/>
    <n v="1"/>
    <s v="No"/>
    <s v="No"/>
    <n v="30"/>
    <x v="1"/>
    <s v="Yes"/>
    <x v="0"/>
    <x v="0"/>
    <s v="No"/>
    <s v="Yes"/>
    <s v="Yes"/>
    <s v="Yes"/>
    <s v="No"/>
    <s v="Two year"/>
    <s v="Yes"/>
    <s v="Credit card (automatic)"/>
    <n v="69.099999999999994"/>
    <n v="2093.9"/>
    <n v="0"/>
    <n v="0"/>
    <s v="No"/>
    <n v="0"/>
    <n v="1"/>
  </r>
  <r>
    <n v="1711"/>
    <x v="1710"/>
    <s v="Female"/>
    <n v="0"/>
    <s v="No"/>
    <s v="No"/>
    <n v="5"/>
    <x v="1"/>
    <s v="Yes"/>
    <x v="1"/>
    <x v="0"/>
    <s v="No"/>
    <s v="Yes"/>
    <s v="Yes"/>
    <s v="No"/>
    <s v="No"/>
    <s v="Month-to-month"/>
    <s v="Yes"/>
    <s v="Electronic check"/>
    <n v="82.75"/>
    <n v="417.75"/>
    <n v="0"/>
    <n v="0"/>
    <s v="No"/>
    <n v="0"/>
    <n v="1"/>
  </r>
  <r>
    <n v="1712"/>
    <x v="1711"/>
    <s v="Female"/>
    <n v="0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n v="0"/>
    <n v="0"/>
    <s v="No"/>
    <n v="0"/>
    <n v="1"/>
  </r>
  <r>
    <n v="1713"/>
    <x v="1712"/>
    <s v="Female"/>
    <n v="0"/>
    <s v="No"/>
    <s v="No"/>
    <n v="29"/>
    <x v="1"/>
    <s v="Yes"/>
    <x v="0"/>
    <x v="0"/>
    <s v="Yes"/>
    <s v="No"/>
    <s v="No"/>
    <s v="No"/>
    <s v="No"/>
    <s v="One year"/>
    <s v="Yes"/>
    <s v="Electronic check"/>
    <n v="55.25"/>
    <n v="1620.2"/>
    <n v="0"/>
    <n v="0"/>
    <s v="No"/>
    <n v="0"/>
    <n v="1"/>
  </r>
  <r>
    <n v="1714"/>
    <x v="1713"/>
    <s v="Male"/>
    <n v="0"/>
    <s v="Yes"/>
    <s v="No"/>
    <n v="52"/>
    <x v="1"/>
    <s v="Yes"/>
    <x v="0"/>
    <x v="0"/>
    <s v="Yes"/>
    <s v="No"/>
    <s v="Yes"/>
    <s v="No"/>
    <s v="No"/>
    <s v="Month-to-month"/>
    <s v="No"/>
    <s v="Bank transfer (automatic)"/>
    <n v="61.35"/>
    <n v="3169.55"/>
    <n v="0"/>
    <n v="0"/>
    <s v="No"/>
    <n v="0"/>
    <n v="1"/>
  </r>
  <r>
    <n v="1715"/>
    <x v="1714"/>
    <s v="Male"/>
    <n v="0"/>
    <s v="No"/>
    <s v="No"/>
    <n v="68"/>
    <x v="1"/>
    <s v="Yes"/>
    <x v="0"/>
    <x v="1"/>
    <s v="Yes"/>
    <s v="Yes"/>
    <s v="No"/>
    <s v="No"/>
    <s v="Yes"/>
    <s v="One year"/>
    <s v="No"/>
    <s v="Credit card (automatic)"/>
    <n v="76.75"/>
    <n v="5233.25"/>
    <n v="0"/>
    <n v="0"/>
    <s v="No"/>
    <n v="0"/>
    <n v="1"/>
  </r>
  <r>
    <n v="1716"/>
    <x v="1715"/>
    <s v="Female"/>
    <n v="0"/>
    <s v="Yes"/>
    <s v="Yes"/>
    <n v="46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n v="0"/>
    <n v="0"/>
    <s v="No"/>
    <n v="0"/>
    <n v="1"/>
  </r>
  <r>
    <n v="1717"/>
    <x v="1716"/>
    <s v="Male"/>
    <n v="0"/>
    <s v="No"/>
    <s v="No"/>
    <n v="8"/>
    <x v="1"/>
    <s v="No"/>
    <x v="0"/>
    <x v="0"/>
    <s v="No"/>
    <s v="No"/>
    <s v="No"/>
    <s v="No"/>
    <s v="Yes"/>
    <s v="Month-to-month"/>
    <s v="Yes"/>
    <s v="Credit card (automatic)"/>
    <n v="54.75"/>
    <n v="438.05"/>
    <n v="0"/>
    <n v="0"/>
    <s v="No"/>
    <n v="0"/>
    <n v="1"/>
  </r>
  <r>
    <n v="1718"/>
    <x v="1717"/>
    <s v="Male"/>
    <n v="0"/>
    <s v="Yes"/>
    <s v="No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n v="0"/>
    <n v="0"/>
    <s v="No"/>
    <n v="0"/>
    <n v="1"/>
  </r>
  <r>
    <n v="1719"/>
    <x v="1718"/>
    <s v="Female"/>
    <n v="0"/>
    <s v="No"/>
    <s v="No"/>
    <n v="17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n v="0"/>
    <n v="0"/>
    <s v="No"/>
    <n v="0"/>
    <n v="1"/>
  </r>
  <r>
    <n v="1720"/>
    <x v="1719"/>
    <s v="Male"/>
    <n v="0"/>
    <s v="No"/>
    <s v="No"/>
    <n v="3"/>
    <x v="1"/>
    <s v="No"/>
    <x v="1"/>
    <x v="0"/>
    <s v="Yes"/>
    <s v="Yes"/>
    <s v="Yes"/>
    <s v="Yes"/>
    <s v="Yes"/>
    <s v="Month-to-month"/>
    <s v="Yes"/>
    <s v="Electronic check"/>
    <n v="107.95"/>
    <n v="318.60000000000002"/>
    <n v="4"/>
    <n v="0"/>
    <s v="No"/>
    <n v="0"/>
    <n v="1"/>
  </r>
  <r>
    <n v="1721"/>
    <x v="1720"/>
    <s v="Female"/>
    <n v="1"/>
    <s v="No"/>
    <s v="No"/>
    <n v="2"/>
    <x v="1"/>
    <s v="No"/>
    <x v="1"/>
    <x v="0"/>
    <s v="Yes"/>
    <s v="No"/>
    <s v="No"/>
    <s v="Yes"/>
    <s v="No"/>
    <s v="Month-to-month"/>
    <s v="Yes"/>
    <s v="Bank transfer (automatic)"/>
    <n v="83.8"/>
    <n v="163.69999999999999"/>
    <n v="0"/>
    <n v="0"/>
    <s v="No"/>
    <n v="0"/>
    <n v="1"/>
  </r>
  <r>
    <n v="1722"/>
    <x v="1721"/>
    <s v="Female"/>
    <n v="0"/>
    <s v="No"/>
    <s v="No"/>
    <n v="9"/>
    <x v="1"/>
    <s v="No"/>
    <x v="1"/>
    <x v="1"/>
    <s v="No"/>
    <s v="No"/>
    <s v="No"/>
    <s v="No"/>
    <s v="No"/>
    <s v="Month-to-month"/>
    <s v="Yes"/>
    <s v="Credit card (automatic)"/>
    <n v="74.25"/>
    <n v="639.65"/>
    <n v="0"/>
    <n v="0"/>
    <s v="Yes"/>
    <n v="1"/>
    <s v=""/>
  </r>
  <r>
    <n v="1723"/>
    <x v="1722"/>
    <s v="Female"/>
    <n v="0"/>
    <s v="No"/>
    <s v="No"/>
    <n v="51"/>
    <x v="0"/>
    <s v="No phone service"/>
    <x v="0"/>
    <x v="0"/>
    <s v="Yes"/>
    <s v="Yes"/>
    <s v="No"/>
    <s v="Yes"/>
    <s v="Yes"/>
    <s v="One year"/>
    <s v="Yes"/>
    <s v="Credit card (automatic)"/>
    <n v="56.4"/>
    <n v="2928.5"/>
    <n v="0"/>
    <n v="0"/>
    <s v="No"/>
    <n v="0"/>
    <n v="1"/>
  </r>
  <r>
    <n v="1724"/>
    <x v="1723"/>
    <s v="Female"/>
    <n v="0"/>
    <s v="Yes"/>
    <s v="Yes"/>
    <n v="6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n v="0"/>
    <n v="0"/>
    <s v="No"/>
    <n v="0"/>
    <n v="1"/>
  </r>
  <r>
    <n v="1725"/>
    <x v="1724"/>
    <s v="Female"/>
    <n v="0"/>
    <s v="Yes"/>
    <s v="No"/>
    <n v="3"/>
    <x v="1"/>
    <s v="Yes"/>
    <x v="1"/>
    <x v="0"/>
    <s v="No"/>
    <s v="No"/>
    <s v="No"/>
    <s v="Yes"/>
    <s v="Yes"/>
    <s v="Month-to-month"/>
    <s v="No"/>
    <s v="Electronic check"/>
    <n v="94.9"/>
    <n v="273.2"/>
    <n v="0"/>
    <n v="0"/>
    <s v="No"/>
    <n v="0"/>
    <n v="1"/>
  </r>
  <r>
    <n v="1726"/>
    <x v="1725"/>
    <s v="Female"/>
    <n v="1"/>
    <s v="No"/>
    <s v="No"/>
    <n v="17"/>
    <x v="1"/>
    <s v="Yes"/>
    <x v="1"/>
    <x v="0"/>
    <s v="No"/>
    <s v="No"/>
    <s v="No"/>
    <s v="Yes"/>
    <s v="Yes"/>
    <s v="Month-to-month"/>
    <s v="Yes"/>
    <s v="Electronic check"/>
    <n v="94.2"/>
    <n v="1608.15"/>
    <n v="0"/>
    <n v="0"/>
    <s v="No"/>
    <n v="0"/>
    <n v="1"/>
  </r>
  <r>
    <n v="1727"/>
    <x v="1726"/>
    <s v="Male"/>
    <n v="0"/>
    <s v="Yes"/>
    <s v="No"/>
    <n v="30"/>
    <x v="1"/>
    <s v="Yes"/>
    <x v="0"/>
    <x v="0"/>
    <s v="No"/>
    <s v="No"/>
    <s v="No"/>
    <s v="No"/>
    <s v="No"/>
    <s v="Month-to-month"/>
    <s v="No"/>
    <s v="Electronic check"/>
    <n v="49.9"/>
    <n v="1441.95"/>
    <n v="0"/>
    <n v="0"/>
    <s v="No"/>
    <n v="0"/>
    <n v="1"/>
  </r>
  <r>
    <n v="1728"/>
    <x v="1727"/>
    <s v="Male"/>
    <n v="0"/>
    <s v="No"/>
    <s v="No"/>
    <n v="31"/>
    <x v="1"/>
    <s v="Yes"/>
    <x v="0"/>
    <x v="0"/>
    <s v="Yes"/>
    <s v="No"/>
    <s v="Yes"/>
    <s v="Yes"/>
    <s v="No"/>
    <s v="Month-to-month"/>
    <s v="Yes"/>
    <s v="Electronic check"/>
    <n v="71.05"/>
    <n v="2168.15"/>
    <n v="0"/>
    <n v="0"/>
    <s v="No"/>
    <n v="0"/>
    <n v="1"/>
  </r>
  <r>
    <n v="1729"/>
    <x v="1728"/>
    <s v="Female"/>
    <n v="0"/>
    <s v="No"/>
    <s v="No"/>
    <n v="45"/>
    <x v="1"/>
    <s v="No"/>
    <x v="0"/>
    <x v="1"/>
    <s v="No"/>
    <s v="Yes"/>
    <s v="Yes"/>
    <s v="Yes"/>
    <s v="Yes"/>
    <s v="Two year"/>
    <s v="No"/>
    <s v="Bank transfer (automatic)"/>
    <n v="81.650000000000006"/>
    <n v="3618.7"/>
    <n v="5"/>
    <n v="0"/>
    <s v="No"/>
    <n v="0"/>
    <n v="1"/>
  </r>
  <r>
    <n v="1730"/>
    <x v="1729"/>
    <s v="Male"/>
    <n v="0"/>
    <s v="Yes"/>
    <s v="No"/>
    <n v="64"/>
    <x v="1"/>
    <s v="Yes"/>
    <x v="1"/>
    <x v="1"/>
    <s v="Yes"/>
    <s v="Yes"/>
    <s v="No"/>
    <s v="No"/>
    <s v="No"/>
    <s v="One year"/>
    <s v="No"/>
    <s v="Bank transfer (automatic)"/>
    <n v="89.45"/>
    <n v="5692.65"/>
    <n v="0"/>
    <n v="0"/>
    <s v="No"/>
    <n v="0"/>
    <n v="1"/>
  </r>
  <r>
    <n v="1731"/>
    <x v="1730"/>
    <s v="Male"/>
    <n v="0"/>
    <s v="No"/>
    <s v="No"/>
    <n v="1"/>
    <x v="1"/>
    <s v="Yes"/>
    <x v="0"/>
    <x v="0"/>
    <s v="No"/>
    <s v="No"/>
    <s v="No"/>
    <s v="Yes"/>
    <s v="No"/>
    <s v="Month-to-month"/>
    <s v="Yes"/>
    <s v="Electronic check"/>
    <n v="59.85"/>
    <n v="59.85"/>
    <n v="0"/>
    <n v="0"/>
    <s v="Yes"/>
    <n v="1"/>
    <s v=""/>
  </r>
  <r>
    <n v="1732"/>
    <x v="1731"/>
    <s v="Fe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599999999999994"/>
    <n v="69.599999999999994"/>
    <n v="0"/>
    <n v="0"/>
    <s v="Yes"/>
    <n v="1"/>
    <s v=""/>
  </r>
  <r>
    <n v="1733"/>
    <x v="1732"/>
    <s v="Male"/>
    <n v="1"/>
    <s v="Yes"/>
    <s v="Yes"/>
    <n v="61"/>
    <x v="1"/>
    <s v="Yes"/>
    <x v="1"/>
    <x v="0"/>
    <s v="Yes"/>
    <s v="No"/>
    <s v="No"/>
    <s v="Yes"/>
    <s v="Yes"/>
    <s v="One year"/>
    <s v="No"/>
    <s v="Electronic check"/>
    <n v="99"/>
    <n v="5969.3"/>
    <n v="0"/>
    <n v="5"/>
    <s v="No"/>
    <n v="0"/>
    <n v="1"/>
  </r>
  <r>
    <n v="1734"/>
    <x v="1733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n v="0"/>
    <n v="0"/>
    <s v="No"/>
    <n v="0"/>
    <n v="1"/>
  </r>
  <r>
    <n v="1735"/>
    <x v="1734"/>
    <s v="Male"/>
    <n v="0"/>
    <s v="No"/>
    <s v="No"/>
    <n v="9"/>
    <x v="0"/>
    <s v="No phone service"/>
    <x v="0"/>
    <x v="0"/>
    <s v="No"/>
    <s v="No"/>
    <s v="No"/>
    <s v="Yes"/>
    <s v="Yes"/>
    <s v="Month-to-month"/>
    <s v="Yes"/>
    <s v="Electronic check"/>
    <n v="45.4"/>
    <n v="418.8"/>
    <n v="0"/>
    <n v="0"/>
    <s v="Yes"/>
    <n v="1"/>
    <s v=""/>
  </r>
  <r>
    <n v="1736"/>
    <x v="1735"/>
    <s v="Male"/>
    <n v="0"/>
    <s v="Yes"/>
    <s v="Yes"/>
    <n v="72"/>
    <x v="1"/>
    <s v="Yes"/>
    <x v="1"/>
    <x v="1"/>
    <s v="Yes"/>
    <s v="Yes"/>
    <s v="Yes"/>
    <s v="Yes"/>
    <s v="Yes"/>
    <s v="Two year"/>
    <s v="No"/>
    <s v="Bank transfer (automatic)"/>
    <n v="114.45"/>
    <n v="8100.55"/>
    <n v="0"/>
    <n v="0"/>
    <s v="No"/>
    <n v="0"/>
    <n v="1"/>
  </r>
  <r>
    <n v="1737"/>
    <x v="1736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n v="5"/>
    <n v="0"/>
    <s v="Yes"/>
    <n v="1"/>
    <s v=""/>
  </r>
  <r>
    <n v="1738"/>
    <x v="1737"/>
    <s v="Female"/>
    <n v="0"/>
    <s v="Yes"/>
    <s v="No"/>
    <n v="7"/>
    <x v="1"/>
    <s v="No"/>
    <x v="0"/>
    <x v="0"/>
    <s v="No"/>
    <s v="No"/>
    <s v="No"/>
    <s v="No"/>
    <s v="No"/>
    <s v="Month-to-month"/>
    <s v="Yes"/>
    <s v="Mailed check"/>
    <n v="44.25"/>
    <n v="313.45"/>
    <n v="0"/>
    <n v="0"/>
    <s v="No"/>
    <n v="0"/>
    <n v="1"/>
  </r>
  <r>
    <n v="1739"/>
    <x v="1738"/>
    <s v="Female"/>
    <n v="0"/>
    <s v="Yes"/>
    <s v="No"/>
    <n v="66"/>
    <x v="1"/>
    <s v="Yes"/>
    <x v="1"/>
    <x v="0"/>
    <s v="Yes"/>
    <s v="Yes"/>
    <s v="Yes"/>
    <s v="No"/>
    <s v="No"/>
    <s v="One year"/>
    <s v="Yes"/>
    <s v="Bank transfer (automatic)"/>
    <n v="90.55"/>
    <n v="6130.95"/>
    <n v="0"/>
    <n v="0"/>
    <s v="No"/>
    <n v="0"/>
    <n v="1"/>
  </r>
  <r>
    <n v="1740"/>
    <x v="1739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900000000000006"/>
    <n v="69.900000000000006"/>
    <n v="0"/>
    <n v="0"/>
    <s v="Yes"/>
    <n v="1"/>
    <s v=""/>
  </r>
  <r>
    <n v="1741"/>
    <x v="1740"/>
    <s v="Male"/>
    <n v="0"/>
    <s v="Yes"/>
    <s v="Yes"/>
    <n v="4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n v="0"/>
    <n v="0"/>
    <s v="No"/>
    <n v="0"/>
    <n v="1"/>
  </r>
  <r>
    <n v="1742"/>
    <x v="1741"/>
    <s v="Male"/>
    <n v="0"/>
    <s v="No"/>
    <s v="No"/>
    <n v="16"/>
    <x v="1"/>
    <s v="Yes"/>
    <x v="0"/>
    <x v="0"/>
    <s v="Yes"/>
    <s v="Yes"/>
    <s v="No"/>
    <s v="No"/>
    <s v="Yes"/>
    <s v="Month-to-month"/>
    <s v="Yes"/>
    <s v="Bank transfer (automatic)"/>
    <n v="71.400000000000006"/>
    <n v="1212.0999999999999"/>
    <n v="2"/>
    <n v="0"/>
    <s v="No"/>
    <n v="0"/>
    <n v="1"/>
  </r>
  <r>
    <n v="1743"/>
    <x v="1742"/>
    <s v="Female"/>
    <n v="0"/>
    <s v="No"/>
    <s v="No"/>
    <n v="2"/>
    <x v="1"/>
    <s v="No"/>
    <x v="1"/>
    <x v="0"/>
    <s v="Yes"/>
    <s v="No"/>
    <s v="No"/>
    <s v="Yes"/>
    <s v="No"/>
    <s v="Month-to-month"/>
    <s v="Yes"/>
    <s v="Bank transfer (automatic)"/>
    <n v="87.15"/>
    <n v="183.75"/>
    <n v="0"/>
    <n v="0"/>
    <s v="Yes"/>
    <n v="1"/>
    <s v=""/>
  </r>
  <r>
    <n v="1744"/>
    <x v="1743"/>
    <s v="Male"/>
    <n v="0"/>
    <s v="Yes"/>
    <s v="No"/>
    <n v="67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n v="4"/>
    <n v="0"/>
    <s v="No"/>
    <n v="0"/>
    <n v="1"/>
  </r>
  <r>
    <n v="1745"/>
    <x v="1744"/>
    <s v="Female"/>
    <n v="0"/>
    <s v="Yes"/>
    <s v="No"/>
    <n v="41"/>
    <x v="1"/>
    <s v="No"/>
    <x v="1"/>
    <x v="1"/>
    <s v="Yes"/>
    <s v="Yes"/>
    <s v="No"/>
    <s v="Yes"/>
    <s v="Yes"/>
    <s v="One year"/>
    <s v="Yes"/>
    <s v="Bank transfer (automatic)"/>
    <n v="104.45"/>
    <n v="4162.05"/>
    <n v="0"/>
    <n v="0"/>
    <s v="No"/>
    <n v="0"/>
    <n v="1"/>
  </r>
  <r>
    <n v="1746"/>
    <x v="1745"/>
    <s v="Female"/>
    <n v="0"/>
    <s v="Yes"/>
    <s v="Yes"/>
    <n v="56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n v="0"/>
    <n v="0"/>
    <s v="No"/>
    <n v="0"/>
    <n v="1"/>
  </r>
  <r>
    <n v="1747"/>
    <x v="1746"/>
    <s v="Female"/>
    <n v="0"/>
    <s v="No"/>
    <s v="No"/>
    <n v="72"/>
    <x v="1"/>
    <s v="Yes"/>
    <x v="1"/>
    <x v="1"/>
    <s v="Yes"/>
    <s v="Yes"/>
    <s v="Yes"/>
    <s v="Yes"/>
    <s v="Yes"/>
    <s v="Two year"/>
    <s v="Yes"/>
    <s v="Bank transfer (automatic)"/>
    <n v="116.45"/>
    <n v="8013.55"/>
    <n v="0"/>
    <n v="0"/>
    <s v="No"/>
    <n v="0"/>
    <n v="1"/>
  </r>
  <r>
    <n v="1748"/>
    <x v="1747"/>
    <s v="Female"/>
    <n v="0"/>
    <s v="Yes"/>
    <s v="Yes"/>
    <n v="3"/>
    <x v="1"/>
    <s v="Yes"/>
    <x v="1"/>
    <x v="0"/>
    <s v="No"/>
    <s v="No"/>
    <s v="No"/>
    <s v="No"/>
    <s v="Yes"/>
    <s v="Month-to-month"/>
    <s v="Yes"/>
    <s v="Bank transfer (automatic)"/>
    <n v="84.75"/>
    <n v="264.85000000000002"/>
    <n v="0"/>
    <n v="0"/>
    <s v="Yes"/>
    <n v="1"/>
    <s v=""/>
  </r>
  <r>
    <n v="1749"/>
    <x v="1748"/>
    <s v="Female"/>
    <n v="0"/>
    <s v="Yes"/>
    <s v="No"/>
    <n v="54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n v="0"/>
    <n v="0"/>
    <s v="No"/>
    <n v="0"/>
    <n v="1"/>
  </r>
  <r>
    <n v="1750"/>
    <x v="1749"/>
    <s v="Male"/>
    <n v="1"/>
    <s v="No"/>
    <s v="No"/>
    <n v="52"/>
    <x v="1"/>
    <s v="Yes"/>
    <x v="1"/>
    <x v="0"/>
    <s v="Yes"/>
    <s v="Yes"/>
    <s v="Yes"/>
    <s v="Yes"/>
    <s v="Yes"/>
    <s v="Month-to-month"/>
    <s v="Yes"/>
    <s v="Electronic check"/>
    <n v="110.75"/>
    <n v="5832"/>
    <n v="0"/>
    <n v="0"/>
    <s v="No"/>
    <n v="0"/>
    <n v="1"/>
  </r>
  <r>
    <n v="1751"/>
    <x v="1750"/>
    <s v="Female"/>
    <n v="0"/>
    <s v="No"/>
    <s v="No"/>
    <n v="50"/>
    <x v="1"/>
    <s v="No"/>
    <x v="1"/>
    <x v="0"/>
    <s v="No"/>
    <s v="Yes"/>
    <s v="Yes"/>
    <s v="No"/>
    <s v="Yes"/>
    <s v="Two year"/>
    <s v="Yes"/>
    <s v="Bank transfer (automatic)"/>
    <n v="89.7"/>
    <n v="4304.5"/>
    <n v="0"/>
    <n v="0"/>
    <s v="No"/>
    <n v="0"/>
    <n v="1"/>
  </r>
  <r>
    <n v="1752"/>
    <x v="1751"/>
    <s v="Male"/>
    <n v="0"/>
    <s v="No"/>
    <s v="No"/>
    <n v="14"/>
    <x v="1"/>
    <s v="Yes"/>
    <x v="1"/>
    <x v="0"/>
    <s v="No"/>
    <s v="No"/>
    <s v="Yes"/>
    <s v="Yes"/>
    <s v="No"/>
    <s v="Month-to-month"/>
    <s v="Yes"/>
    <s v="Electronic check"/>
    <n v="89.95"/>
    <n v="1178.4000000000001"/>
    <n v="0"/>
    <n v="0"/>
    <s v="Yes"/>
    <n v="1"/>
    <s v=""/>
  </r>
  <r>
    <n v="1753"/>
    <x v="1752"/>
    <s v="Male"/>
    <n v="0"/>
    <s v="Yes"/>
    <s v="No"/>
    <n v="27"/>
    <x v="1"/>
    <s v="No"/>
    <x v="0"/>
    <x v="1"/>
    <s v="No"/>
    <s v="No"/>
    <s v="No"/>
    <s v="No"/>
    <s v="No"/>
    <s v="One year"/>
    <s v="No"/>
    <s v="Credit card (automatic)"/>
    <n v="48.7"/>
    <n v="1421.75"/>
    <n v="0"/>
    <n v="0"/>
    <s v="No"/>
    <n v="0"/>
    <n v="1"/>
  </r>
  <r>
    <n v="1754"/>
    <x v="1753"/>
    <s v="Female"/>
    <n v="1"/>
    <s v="Yes"/>
    <s v="No"/>
    <n v="72"/>
    <x v="1"/>
    <s v="Yes"/>
    <x v="1"/>
    <x v="1"/>
    <s v="Yes"/>
    <s v="Yes"/>
    <s v="Yes"/>
    <s v="No"/>
    <s v="No"/>
    <s v="Two year"/>
    <s v="Yes"/>
    <s v="Bank transfer (automatic)"/>
    <n v="96.6"/>
    <n v="6827.5"/>
    <n v="0"/>
    <n v="0"/>
    <s v="No"/>
    <n v="0"/>
    <n v="1"/>
  </r>
  <r>
    <n v="1755"/>
    <x v="1754"/>
    <s v="Male"/>
    <n v="0"/>
    <s v="No"/>
    <s v="No"/>
    <n v="62"/>
    <x v="1"/>
    <s v="No"/>
    <x v="0"/>
    <x v="1"/>
    <s v="Yes"/>
    <s v="No"/>
    <s v="No"/>
    <s v="Yes"/>
    <s v="Yes"/>
    <s v="One year"/>
    <s v="Yes"/>
    <s v="Credit card (automatic)"/>
    <n v="74.3"/>
    <n v="4698.05"/>
    <n v="0"/>
    <n v="0"/>
    <s v="No"/>
    <n v="0"/>
    <n v="1"/>
  </r>
  <r>
    <n v="1756"/>
    <x v="1755"/>
    <s v="Female"/>
    <n v="0"/>
    <s v="No"/>
    <s v="No"/>
    <n v="12"/>
    <x v="1"/>
    <s v="No"/>
    <x v="0"/>
    <x v="0"/>
    <s v="Yes"/>
    <s v="No"/>
    <s v="Yes"/>
    <s v="No"/>
    <s v="No"/>
    <s v="Month-to-month"/>
    <s v="Yes"/>
    <s v="Electronic check"/>
    <n v="54.3"/>
    <n v="654.5"/>
    <n v="0"/>
    <n v="1"/>
    <s v="No"/>
    <n v="0"/>
    <n v="1"/>
  </r>
  <r>
    <n v="1757"/>
    <x v="1756"/>
    <s v="Female"/>
    <n v="1"/>
    <s v="No"/>
    <s v="No"/>
    <n v="44"/>
    <x v="1"/>
    <s v="No"/>
    <x v="0"/>
    <x v="0"/>
    <s v="No"/>
    <s v="Yes"/>
    <s v="Yes"/>
    <s v="Yes"/>
    <s v="Yes"/>
    <s v="One year"/>
    <s v="No"/>
    <s v="Bank transfer (automatic)"/>
    <n v="74.849999999999994"/>
    <n v="3268.05"/>
    <n v="0"/>
    <n v="0"/>
    <s v="No"/>
    <n v="0"/>
    <n v="1"/>
  </r>
  <r>
    <n v="1758"/>
    <x v="1757"/>
    <s v="Male"/>
    <n v="0"/>
    <s v="Yes"/>
    <s v="Yes"/>
    <n v="54"/>
    <x v="1"/>
    <s v="No"/>
    <x v="1"/>
    <x v="0"/>
    <s v="Yes"/>
    <s v="No"/>
    <s v="Yes"/>
    <s v="No"/>
    <s v="No"/>
    <s v="Two year"/>
    <s v="Yes"/>
    <s v="Bank transfer (automatic)"/>
    <n v="79.95"/>
    <n v="4362.05"/>
    <n v="3"/>
    <n v="2"/>
    <s v="No"/>
    <n v="0"/>
    <n v="1"/>
  </r>
  <r>
    <n v="1759"/>
    <x v="1758"/>
    <s v="Female"/>
    <n v="0"/>
    <s v="No"/>
    <s v="No"/>
    <n v="68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n v="0"/>
    <n v="0"/>
    <s v="No"/>
    <n v="0"/>
    <n v="1"/>
  </r>
  <r>
    <n v="1760"/>
    <x v="1759"/>
    <s v="Male"/>
    <n v="0"/>
    <s v="No"/>
    <s v="No"/>
    <n v="20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n v="0"/>
    <n v="0"/>
    <s v="No"/>
    <n v="0"/>
    <n v="1"/>
  </r>
  <r>
    <n v="1761"/>
    <x v="1760"/>
    <s v="Male"/>
    <n v="0"/>
    <s v="Yes"/>
    <s v="Yes"/>
    <n v="50"/>
    <x v="1"/>
    <s v="Yes"/>
    <x v="0"/>
    <x v="0"/>
    <s v="No"/>
    <s v="Yes"/>
    <s v="No"/>
    <s v="No"/>
    <s v="No"/>
    <s v="One year"/>
    <s v="No"/>
    <s v="Bank transfer (automatic)"/>
    <n v="54.9"/>
    <n v="2614.1"/>
    <n v="0"/>
    <n v="0"/>
    <s v="No"/>
    <n v="0"/>
    <n v="1"/>
  </r>
  <r>
    <n v="1762"/>
    <x v="1761"/>
    <s v="Male"/>
    <n v="0"/>
    <s v="No"/>
    <s v="No"/>
    <n v="58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n v="0"/>
    <n v="3"/>
    <s v="No"/>
    <n v="0"/>
    <n v="1"/>
  </r>
  <r>
    <n v="1763"/>
    <x v="1762"/>
    <s v="Male"/>
    <n v="0"/>
    <s v="Yes"/>
    <s v="Yes"/>
    <n v="35"/>
    <x v="1"/>
    <s v="Yes"/>
    <x v="1"/>
    <x v="0"/>
    <s v="Yes"/>
    <s v="No"/>
    <s v="No"/>
    <s v="Yes"/>
    <s v="No"/>
    <s v="Month-to-month"/>
    <s v="Yes"/>
    <s v="Bank transfer (automatic)"/>
    <n v="89.65"/>
    <n v="3161.6"/>
    <n v="0"/>
    <n v="0"/>
    <s v="No"/>
    <n v="0"/>
    <n v="1"/>
  </r>
  <r>
    <n v="1764"/>
    <x v="1763"/>
    <s v="Female"/>
    <n v="0"/>
    <s v="No"/>
    <s v="No"/>
    <n v="2"/>
    <x v="1"/>
    <s v="No"/>
    <x v="0"/>
    <x v="0"/>
    <s v="No"/>
    <s v="No"/>
    <s v="No"/>
    <s v="No"/>
    <s v="No"/>
    <s v="Month-to-month"/>
    <s v="Yes"/>
    <s v="Electronic check"/>
    <n v="45.4"/>
    <n v="80.95"/>
    <n v="0"/>
    <n v="0"/>
    <s v="No"/>
    <n v="0"/>
    <n v="1"/>
  </r>
  <r>
    <n v="1765"/>
    <x v="1764"/>
    <s v="Male"/>
    <n v="0"/>
    <s v="Yes"/>
    <s v="Yes"/>
    <n v="63"/>
    <x v="1"/>
    <s v="Yes"/>
    <x v="0"/>
    <x v="1"/>
    <s v="No"/>
    <s v="Yes"/>
    <s v="Yes"/>
    <s v="No"/>
    <s v="Yes"/>
    <s v="Two year"/>
    <s v="No"/>
    <s v="Mailed check"/>
    <n v="75.7"/>
    <n v="4676.7"/>
    <n v="0"/>
    <n v="0"/>
    <s v="No"/>
    <n v="0"/>
    <n v="1"/>
  </r>
  <r>
    <n v="1766"/>
    <x v="1765"/>
    <s v="Female"/>
    <n v="0"/>
    <s v="Yes"/>
    <s v="No"/>
    <n v="58"/>
    <x v="1"/>
    <s v="Yes"/>
    <x v="1"/>
    <x v="1"/>
    <s v="Yes"/>
    <s v="Yes"/>
    <s v="No"/>
    <s v="Yes"/>
    <s v="Yes"/>
    <s v="One year"/>
    <s v="Yes"/>
    <s v="Credit card (automatic)"/>
    <n v="110.65"/>
    <n v="6526.65"/>
    <n v="0"/>
    <n v="0"/>
    <s v="No"/>
    <n v="0"/>
    <n v="1"/>
  </r>
  <r>
    <n v="1767"/>
    <x v="1766"/>
    <s v="Female"/>
    <n v="0"/>
    <s v="Yes"/>
    <s v="Yes"/>
    <n v="27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n v="0"/>
    <n v="0"/>
    <s v="No"/>
    <n v="0"/>
    <n v="1"/>
  </r>
  <r>
    <n v="1768"/>
    <x v="1767"/>
    <s v="Female"/>
    <n v="0"/>
    <s v="Yes"/>
    <s v="No"/>
    <n v="71"/>
    <x v="1"/>
    <s v="Yes"/>
    <x v="1"/>
    <x v="1"/>
    <s v="Yes"/>
    <s v="Yes"/>
    <s v="Yes"/>
    <s v="Yes"/>
    <s v="Yes"/>
    <s v="Two year"/>
    <s v="Yes"/>
    <s v="Credit card (automatic)"/>
    <n v="115.15"/>
    <n v="8078.1"/>
    <n v="0"/>
    <n v="0"/>
    <s v="No"/>
    <n v="0"/>
    <n v="1"/>
  </r>
  <r>
    <n v="1769"/>
    <x v="1768"/>
    <s v="Female"/>
    <n v="0"/>
    <s v="No"/>
    <s v="No"/>
    <n v="63"/>
    <x v="1"/>
    <s v="No"/>
    <x v="0"/>
    <x v="0"/>
    <s v="No"/>
    <s v="Yes"/>
    <s v="No"/>
    <s v="No"/>
    <s v="Yes"/>
    <s v="One year"/>
    <s v="No"/>
    <s v="Credit card (automatic)"/>
    <n v="58.55"/>
    <n v="3503.5"/>
    <n v="0"/>
    <n v="1"/>
    <s v="No"/>
    <n v="0"/>
    <n v="1"/>
  </r>
  <r>
    <n v="1770"/>
    <x v="1769"/>
    <s v="Male"/>
    <n v="0"/>
    <s v="Yes"/>
    <s v="No"/>
    <n v="71"/>
    <x v="1"/>
    <s v="Yes"/>
    <x v="1"/>
    <x v="0"/>
    <s v="Yes"/>
    <s v="Yes"/>
    <s v="No"/>
    <s v="No"/>
    <s v="Yes"/>
    <s v="Month-to-month"/>
    <s v="Yes"/>
    <s v="Bank transfer (automatic)"/>
    <n v="93.25"/>
    <n v="6669.45"/>
    <n v="0"/>
    <n v="5"/>
    <s v="No"/>
    <n v="0"/>
    <n v="1"/>
  </r>
  <r>
    <n v="1771"/>
    <x v="1770"/>
    <s v="Female"/>
    <n v="1"/>
    <s v="No"/>
    <s v="No"/>
    <n v="41"/>
    <x v="1"/>
    <s v="Yes"/>
    <x v="1"/>
    <x v="1"/>
    <s v="Yes"/>
    <s v="Yes"/>
    <s v="No"/>
    <s v="Yes"/>
    <s v="Yes"/>
    <s v="Month-to-month"/>
    <s v="Yes"/>
    <s v="Electronic check"/>
    <n v="113.2"/>
    <n v="4689.5"/>
    <n v="0"/>
    <n v="3"/>
    <s v="Yes"/>
    <n v="1"/>
    <s v=""/>
  </r>
  <r>
    <n v="1772"/>
    <x v="1771"/>
    <s v="Male"/>
    <n v="1"/>
    <s v="No"/>
    <s v="No"/>
    <n v="13"/>
    <x v="1"/>
    <s v="No"/>
    <x v="1"/>
    <x v="0"/>
    <s v="No"/>
    <s v="No"/>
    <s v="No"/>
    <s v="Yes"/>
    <s v="Yes"/>
    <s v="Month-to-month"/>
    <s v="Yes"/>
    <s v="Electronic check"/>
    <n v="90.5"/>
    <n v="1201.1500000000001"/>
    <n v="0"/>
    <n v="0"/>
    <s v="Yes"/>
    <n v="1"/>
    <s v=""/>
  </r>
  <r>
    <n v="1773"/>
    <x v="1772"/>
    <s v="Male"/>
    <n v="0"/>
    <s v="No"/>
    <s v="No"/>
    <n v="2"/>
    <x v="1"/>
    <s v="No"/>
    <x v="1"/>
    <x v="0"/>
    <s v="No"/>
    <s v="No"/>
    <s v="No"/>
    <s v="Yes"/>
    <s v="No"/>
    <s v="Month-to-month"/>
    <s v="No"/>
    <s v="Electronic check"/>
    <n v="79"/>
    <n v="143.65"/>
    <n v="0"/>
    <n v="0"/>
    <s v="Yes"/>
    <n v="1"/>
    <s v=""/>
  </r>
  <r>
    <n v="1774"/>
    <x v="1773"/>
    <s v="Female"/>
    <n v="0"/>
    <s v="Yes"/>
    <s v="Yes"/>
    <n v="68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n v="1"/>
    <n v="0"/>
    <s v="No"/>
    <n v="0"/>
    <n v="1"/>
  </r>
  <r>
    <n v="1775"/>
    <x v="1774"/>
    <s v="Male"/>
    <n v="0"/>
    <s v="Yes"/>
    <s v="Yes"/>
    <n v="1"/>
    <x v="1"/>
    <s v="No"/>
    <x v="0"/>
    <x v="1"/>
    <s v="No"/>
    <s v="No"/>
    <s v="No"/>
    <s v="No"/>
    <s v="No"/>
    <s v="Month-to-month"/>
    <s v="Yes"/>
    <s v="Mailed check"/>
    <n v="48.75"/>
    <n v="48.75"/>
    <n v="0"/>
    <n v="0"/>
    <s v="No"/>
    <n v="0"/>
    <n v="1"/>
  </r>
  <r>
    <n v="1776"/>
    <x v="1775"/>
    <s v="Male"/>
    <n v="1"/>
    <s v="No"/>
    <s v="No"/>
    <n v="65"/>
    <x v="1"/>
    <s v="Yes"/>
    <x v="1"/>
    <x v="1"/>
    <s v="No"/>
    <s v="Yes"/>
    <s v="Yes"/>
    <s v="Yes"/>
    <s v="Yes"/>
    <s v="Two year"/>
    <s v="Yes"/>
    <s v="Electronic check"/>
    <n v="109.05"/>
    <n v="7108.2"/>
    <n v="0"/>
    <n v="0"/>
    <s v="No"/>
    <n v="0"/>
    <n v="1"/>
  </r>
  <r>
    <n v="1777"/>
    <x v="1776"/>
    <s v="Male"/>
    <n v="1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n v="0"/>
    <n v="0"/>
    <s v="No"/>
    <n v="0"/>
    <n v="1"/>
  </r>
  <r>
    <n v="1778"/>
    <x v="1777"/>
    <s v="Female"/>
    <n v="0"/>
    <s v="No"/>
    <s v="No"/>
    <n v="28"/>
    <x v="1"/>
    <s v="Yes"/>
    <x v="0"/>
    <x v="0"/>
    <s v="No"/>
    <s v="No"/>
    <s v="Yes"/>
    <s v="No"/>
    <s v="No"/>
    <s v="Month-to-month"/>
    <s v="Yes"/>
    <s v="Credit card (automatic)"/>
    <n v="54.9"/>
    <n v="1505.15"/>
    <n v="0"/>
    <n v="0"/>
    <s v="No"/>
    <n v="0"/>
    <n v="1"/>
  </r>
  <r>
    <n v="1779"/>
    <x v="1778"/>
    <s v="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n v="0"/>
    <n v="0"/>
    <s v="No"/>
    <n v="0"/>
    <n v="1"/>
  </r>
  <r>
    <n v="1780"/>
    <x v="1779"/>
    <s v="Female"/>
    <n v="0"/>
    <s v="No"/>
    <s v="No"/>
    <n v="2"/>
    <x v="1"/>
    <s v="No"/>
    <x v="1"/>
    <x v="1"/>
    <s v="Yes"/>
    <s v="No"/>
    <s v="No"/>
    <s v="Yes"/>
    <s v="No"/>
    <s v="Month-to-month"/>
    <s v="Yes"/>
    <s v="Electronic check"/>
    <n v="91.15"/>
    <n v="168.5"/>
    <n v="0"/>
    <n v="0"/>
    <s v="No"/>
    <n v="0"/>
    <n v="1"/>
  </r>
  <r>
    <n v="1781"/>
    <x v="1780"/>
    <s v="Female"/>
    <n v="0"/>
    <s v="No"/>
    <s v="Yes"/>
    <n v="18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n v="0"/>
    <n v="0"/>
    <s v="Yes"/>
    <n v="1"/>
    <s v=""/>
  </r>
  <r>
    <n v="1782"/>
    <x v="1781"/>
    <s v="Male"/>
    <n v="1"/>
    <s v="Yes"/>
    <s v="No"/>
    <n v="60"/>
    <x v="1"/>
    <s v="Yes"/>
    <x v="1"/>
    <x v="0"/>
    <s v="Yes"/>
    <s v="Yes"/>
    <s v="No"/>
    <s v="Yes"/>
    <s v="Yes"/>
    <s v="One year"/>
    <s v="Yes"/>
    <s v="Electronic check"/>
    <n v="104.35"/>
    <n v="6339.45"/>
    <n v="0"/>
    <n v="0"/>
    <s v="No"/>
    <n v="0"/>
    <n v="1"/>
  </r>
  <r>
    <n v="1783"/>
    <x v="1782"/>
    <s v="Female"/>
    <n v="1"/>
    <s v="No"/>
    <s v="No"/>
    <n v="26"/>
    <x v="1"/>
    <s v="Yes"/>
    <x v="0"/>
    <x v="0"/>
    <s v="No"/>
    <s v="No"/>
    <s v="Yes"/>
    <s v="No"/>
    <s v="Yes"/>
    <s v="Month-to-month"/>
    <s v="Yes"/>
    <s v="Electronic check"/>
    <n v="66.05"/>
    <n v="1652.4"/>
    <n v="0"/>
    <n v="0"/>
    <s v="No"/>
    <n v="0"/>
    <n v="1"/>
  </r>
  <r>
    <n v="1784"/>
    <x v="1783"/>
    <s v="Male"/>
    <n v="0"/>
    <s v="No"/>
    <s v="Yes"/>
    <n v="1"/>
    <x v="1"/>
    <s v="No"/>
    <x v="1"/>
    <x v="0"/>
    <s v="No"/>
    <s v="No"/>
    <s v="No"/>
    <s v="No"/>
    <s v="No"/>
    <s v="Month-to-month"/>
    <s v="Yes"/>
    <s v="Electronic check"/>
    <n v="71.650000000000006"/>
    <n v="71.650000000000006"/>
    <n v="0"/>
    <n v="0"/>
    <s v="Yes"/>
    <n v="1"/>
    <s v=""/>
  </r>
  <r>
    <n v="1785"/>
    <x v="1784"/>
    <s v="Fe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n v="0"/>
    <n v="0"/>
    <s v="Yes"/>
    <n v="1"/>
    <s v=""/>
  </r>
  <r>
    <n v="1786"/>
    <x v="1785"/>
    <s v="Male"/>
    <n v="0"/>
    <s v="Yes"/>
    <s v="Yes"/>
    <n v="68"/>
    <x v="1"/>
    <s v="Yes"/>
    <x v="0"/>
    <x v="1"/>
    <s v="Yes"/>
    <s v="Yes"/>
    <s v="Yes"/>
    <s v="Yes"/>
    <s v="Yes"/>
    <s v="Two year"/>
    <s v="Yes"/>
    <s v="Credit card (automatic)"/>
    <n v="92.2"/>
    <n v="6392.85"/>
    <n v="0"/>
    <n v="0"/>
    <s v="No"/>
    <n v="0"/>
    <n v="1"/>
  </r>
  <r>
    <n v="1787"/>
    <x v="1786"/>
    <s v="Female"/>
    <n v="0"/>
    <s v="No"/>
    <s v="No"/>
    <n v="38"/>
    <x v="1"/>
    <s v="No"/>
    <x v="1"/>
    <x v="0"/>
    <s v="Yes"/>
    <s v="Yes"/>
    <s v="Yes"/>
    <s v="No"/>
    <s v="No"/>
    <s v="Month-to-month"/>
    <s v="Yes"/>
    <s v="Credit card (automatic)"/>
    <n v="84.25"/>
    <n v="3264.5"/>
    <n v="0"/>
    <n v="3"/>
    <s v="Yes"/>
    <n v="1"/>
    <s v=""/>
  </r>
  <r>
    <n v="1788"/>
    <x v="1787"/>
    <s v="Female"/>
    <n v="1"/>
    <s v="Yes"/>
    <s v="No"/>
    <n v="42"/>
    <x v="1"/>
    <s v="Yes"/>
    <x v="1"/>
    <x v="1"/>
    <s v="No"/>
    <s v="Yes"/>
    <s v="No"/>
    <s v="Yes"/>
    <s v="Yes"/>
    <s v="One year"/>
    <s v="Yes"/>
    <s v="Bank transfer (automatic)"/>
    <n v="105.2"/>
    <n v="4599.1499999999996"/>
    <n v="0"/>
    <n v="0"/>
    <s v="No"/>
    <n v="0"/>
    <n v="1"/>
  </r>
  <r>
    <n v="1789"/>
    <x v="1788"/>
    <s v="Female"/>
    <n v="0"/>
    <s v="Yes"/>
    <s v="No"/>
    <n v="57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n v="0"/>
    <n v="0"/>
    <s v="No"/>
    <n v="0"/>
    <n v="1"/>
  </r>
  <r>
    <n v="1790"/>
    <x v="1789"/>
    <s v="Male"/>
    <n v="0"/>
    <s v="Yes"/>
    <s v="No"/>
    <n v="54"/>
    <x v="0"/>
    <s v="No phone service"/>
    <x v="0"/>
    <x v="0"/>
    <s v="Yes"/>
    <s v="No"/>
    <s v="No"/>
    <s v="No"/>
    <s v="No"/>
    <s v="Month-to-month"/>
    <s v="No"/>
    <s v="Electronic check"/>
    <n v="30.4"/>
    <n v="1621.35"/>
    <n v="0"/>
    <n v="0"/>
    <s v="No"/>
    <n v="0"/>
    <n v="1"/>
  </r>
  <r>
    <n v="1791"/>
    <x v="1790"/>
    <s v="Female"/>
    <n v="0"/>
    <s v="No"/>
    <s v="No"/>
    <n v="12"/>
    <x v="1"/>
    <s v="No"/>
    <x v="1"/>
    <x v="0"/>
    <s v="No"/>
    <s v="No"/>
    <s v="No"/>
    <s v="No"/>
    <s v="Yes"/>
    <s v="Month-to-month"/>
    <s v="No"/>
    <s v="Bank transfer (automatic)"/>
    <n v="78.099999999999994"/>
    <n v="947.3"/>
    <n v="0"/>
    <n v="0"/>
    <s v="Yes"/>
    <n v="1"/>
    <s v=""/>
  </r>
  <r>
    <n v="1792"/>
    <x v="1791"/>
    <s v="Female"/>
    <n v="0"/>
    <s v="Yes"/>
    <s v="No"/>
    <n v="44"/>
    <x v="1"/>
    <s v="No"/>
    <x v="0"/>
    <x v="1"/>
    <s v="Yes"/>
    <s v="Yes"/>
    <s v="No"/>
    <s v="No"/>
    <s v="No"/>
    <s v="One year"/>
    <s v="Yes"/>
    <s v="Mailed check"/>
    <n v="61.5"/>
    <n v="2722.2"/>
    <n v="0"/>
    <n v="0"/>
    <s v="No"/>
    <n v="0"/>
    <n v="1"/>
  </r>
  <r>
    <n v="1793"/>
    <x v="1792"/>
    <s v="Male"/>
    <n v="0"/>
    <s v="Yes"/>
    <s v="Yes"/>
    <n v="42"/>
    <x v="1"/>
    <s v="Yes"/>
    <x v="0"/>
    <x v="1"/>
    <s v="Yes"/>
    <s v="No"/>
    <s v="No"/>
    <s v="Yes"/>
    <s v="No"/>
    <s v="Month-to-month"/>
    <s v="Yes"/>
    <s v="Bank transfer (automatic)"/>
    <n v="69.400000000000006"/>
    <n v="3058.3"/>
    <n v="4"/>
    <n v="0"/>
    <s v="No"/>
    <n v="0"/>
    <n v="1"/>
  </r>
  <r>
    <n v="1794"/>
    <x v="1793"/>
    <s v="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n v="0"/>
    <n v="0"/>
    <s v="No"/>
    <n v="0"/>
    <n v="1"/>
  </r>
  <r>
    <n v="1795"/>
    <x v="1794"/>
    <s v="Female"/>
    <n v="0"/>
    <s v="Yes"/>
    <s v="Yes"/>
    <n v="71"/>
    <x v="1"/>
    <s v="Yes"/>
    <x v="0"/>
    <x v="1"/>
    <s v="Yes"/>
    <s v="Yes"/>
    <s v="Yes"/>
    <s v="Yes"/>
    <s v="Yes"/>
    <s v="Two year"/>
    <s v="No"/>
    <s v="Mailed check"/>
    <n v="91.05"/>
    <n v="6293.75"/>
    <n v="0"/>
    <n v="0"/>
    <s v="No"/>
    <n v="0"/>
    <n v="1"/>
  </r>
  <r>
    <n v="1796"/>
    <x v="1795"/>
    <s v="Female"/>
    <n v="0"/>
    <s v="Yes"/>
    <s v="No"/>
    <n v="19"/>
    <x v="1"/>
    <s v="Yes"/>
    <x v="1"/>
    <x v="0"/>
    <s v="No"/>
    <s v="Yes"/>
    <s v="No"/>
    <s v="No"/>
    <s v="Yes"/>
    <s v="Month-to-month"/>
    <s v="No"/>
    <s v="Mailed check"/>
    <n v="89.65"/>
    <n v="1761.05"/>
    <n v="3"/>
    <n v="1"/>
    <s v="Yes"/>
    <n v="1"/>
    <s v=""/>
  </r>
  <r>
    <n v="1797"/>
    <x v="1796"/>
    <s v="Female"/>
    <n v="0"/>
    <s v="Yes"/>
    <s v="No"/>
    <n v="23"/>
    <x v="1"/>
    <s v="Yes"/>
    <x v="0"/>
    <x v="0"/>
    <s v="No"/>
    <s v="No"/>
    <s v="Yes"/>
    <s v="Yes"/>
    <s v="Yes"/>
    <s v="Month-to-month"/>
    <s v="Yes"/>
    <s v="Credit card (automatic)"/>
    <n v="73.650000000000006"/>
    <n v="1642.75"/>
    <n v="0"/>
    <n v="0"/>
    <s v="No"/>
    <n v="0"/>
    <n v="1"/>
  </r>
  <r>
    <n v="1798"/>
    <x v="1797"/>
    <s v="Female"/>
    <n v="0"/>
    <s v="No"/>
    <s v="No"/>
    <n v="30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n v="0"/>
    <n v="0"/>
    <s v="No"/>
    <n v="0"/>
    <n v="1"/>
  </r>
  <r>
    <n v="1799"/>
    <x v="1798"/>
    <s v="Male"/>
    <n v="0"/>
    <s v="No"/>
    <s v="No"/>
    <n v="35"/>
    <x v="1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n v="0"/>
    <n v="0"/>
    <s v="No"/>
    <n v="0"/>
    <n v="1"/>
  </r>
  <r>
    <n v="1800"/>
    <x v="1799"/>
    <s v="Female"/>
    <n v="0"/>
    <s v="No"/>
    <s v="No"/>
    <n v="10"/>
    <x v="1"/>
    <s v="Yes"/>
    <x v="1"/>
    <x v="1"/>
    <s v="No"/>
    <s v="No"/>
    <s v="No"/>
    <s v="Yes"/>
    <s v="Yes"/>
    <s v="Month-to-month"/>
    <s v="Yes"/>
    <s v="Electronic check"/>
    <n v="98.7"/>
    <n v="973.25"/>
    <n v="0"/>
    <n v="1"/>
    <s v="Yes"/>
    <n v="1"/>
    <s v=""/>
  </r>
  <r>
    <n v="1801"/>
    <x v="1800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Bank transfer (automatic)"/>
    <n v="43.85"/>
    <n v="43.85"/>
    <n v="0"/>
    <n v="0"/>
    <s v="No"/>
    <n v="0"/>
    <n v="1"/>
  </r>
  <r>
    <n v="1802"/>
    <x v="1801"/>
    <s v="Male"/>
    <n v="0"/>
    <s v="No"/>
    <s v="No"/>
    <n v="22"/>
    <x v="1"/>
    <s v="No"/>
    <x v="1"/>
    <x v="0"/>
    <s v="No"/>
    <s v="No"/>
    <s v="No"/>
    <s v="No"/>
    <s v="No"/>
    <s v="Month-to-month"/>
    <s v="Yes"/>
    <s v="Mailed check"/>
    <n v="69.7"/>
    <n v="1490.4"/>
    <n v="0"/>
    <n v="0"/>
    <s v="No"/>
    <n v="0"/>
    <n v="1"/>
  </r>
  <r>
    <n v="1803"/>
    <x v="1802"/>
    <s v="Male"/>
    <n v="0"/>
    <s v="Yes"/>
    <s v="Yes"/>
    <n v="7"/>
    <x v="0"/>
    <s v="No phone service"/>
    <x v="0"/>
    <x v="1"/>
    <s v="Yes"/>
    <s v="Yes"/>
    <s v="No"/>
    <s v="No"/>
    <s v="No"/>
    <s v="Two year"/>
    <s v="No"/>
    <s v="Mailed check"/>
    <n v="38.549999999999997"/>
    <n v="280"/>
    <n v="0"/>
    <n v="0"/>
    <s v="No"/>
    <n v="0"/>
    <n v="1"/>
  </r>
  <r>
    <n v="1804"/>
    <x v="1803"/>
    <s v="Female"/>
    <n v="0"/>
    <s v="No"/>
    <s v="No"/>
    <n v="36"/>
    <x v="0"/>
    <s v="No phone service"/>
    <x v="0"/>
    <x v="1"/>
    <s v="Yes"/>
    <s v="Yes"/>
    <s v="Yes"/>
    <s v="No"/>
    <s v="Yes"/>
    <s v="Two year"/>
    <s v="Yes"/>
    <s v="Mailed check"/>
    <n v="53.1"/>
    <n v="1901.25"/>
    <n v="0"/>
    <n v="0"/>
    <s v="No"/>
    <n v="0"/>
    <n v="1"/>
  </r>
  <r>
    <n v="1805"/>
    <x v="1804"/>
    <s v="Female"/>
    <n v="0"/>
    <s v="Yes"/>
    <s v="Yes"/>
    <n v="3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n v="0"/>
    <n v="0"/>
    <s v="No"/>
    <n v="0"/>
    <n v="1"/>
  </r>
  <r>
    <n v="1806"/>
    <x v="1805"/>
    <s v="Male"/>
    <n v="0"/>
    <s v="Yes"/>
    <s v="Yes"/>
    <n v="72"/>
    <x v="1"/>
    <s v="Yes"/>
    <x v="0"/>
    <x v="1"/>
    <s v="Yes"/>
    <s v="Yes"/>
    <s v="No"/>
    <s v="No"/>
    <s v="No"/>
    <s v="Two year"/>
    <s v="No"/>
    <s v="Credit card (automatic)"/>
    <n v="64.45"/>
    <n v="4720"/>
    <n v="0"/>
    <n v="0"/>
    <s v="No"/>
    <n v="0"/>
    <n v="1"/>
  </r>
  <r>
    <n v="1807"/>
    <x v="1806"/>
    <s v="Male"/>
    <n v="0"/>
    <s v="Yes"/>
    <s v="Yes"/>
    <n v="36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n v="3"/>
    <n v="0"/>
    <s v="No"/>
    <n v="0"/>
    <n v="1"/>
  </r>
  <r>
    <n v="1808"/>
    <x v="1807"/>
    <s v="Female"/>
    <n v="0"/>
    <s v="No"/>
    <s v="No"/>
    <n v="1"/>
    <x v="1"/>
    <s v="No"/>
    <x v="1"/>
    <x v="0"/>
    <s v="No"/>
    <s v="Yes"/>
    <s v="No"/>
    <s v="No"/>
    <s v="No"/>
    <s v="Month-to-month"/>
    <s v="No"/>
    <s v="Electronic check"/>
    <n v="76.349999999999994"/>
    <n v="76.349999999999994"/>
    <n v="0"/>
    <n v="0"/>
    <s v="Yes"/>
    <n v="1"/>
    <s v=""/>
  </r>
  <r>
    <n v="1809"/>
    <x v="1808"/>
    <s v="Female"/>
    <n v="0"/>
    <s v="No"/>
    <s v="No"/>
    <n v="23"/>
    <x v="1"/>
    <s v="Yes"/>
    <x v="1"/>
    <x v="0"/>
    <s v="Yes"/>
    <s v="No"/>
    <s v="No"/>
    <s v="No"/>
    <s v="No"/>
    <s v="Month-to-month"/>
    <s v="Yes"/>
    <s v="Electronic check"/>
    <n v="79.150000000000006"/>
    <n v="1676.95"/>
    <n v="0"/>
    <n v="0"/>
    <s v="Yes"/>
    <n v="1"/>
    <s v=""/>
  </r>
  <r>
    <n v="1810"/>
    <x v="1809"/>
    <s v="Male"/>
    <n v="1"/>
    <s v="Yes"/>
    <s v="No"/>
    <n v="32"/>
    <x v="1"/>
    <s v="Yes"/>
    <x v="1"/>
    <x v="0"/>
    <s v="No"/>
    <s v="No"/>
    <s v="No"/>
    <s v="No"/>
    <s v="Yes"/>
    <s v="Month-to-month"/>
    <s v="Yes"/>
    <s v="Electronic check"/>
    <n v="85"/>
    <n v="2642.05"/>
    <n v="0"/>
    <n v="0"/>
    <s v="Yes"/>
    <n v="1"/>
    <s v=""/>
  </r>
  <r>
    <n v="1811"/>
    <x v="1810"/>
    <s v="Female"/>
    <n v="0"/>
    <s v="Yes"/>
    <s v="Yes"/>
    <n v="71"/>
    <x v="1"/>
    <s v="Yes"/>
    <x v="1"/>
    <x v="1"/>
    <s v="Yes"/>
    <s v="Yes"/>
    <s v="Yes"/>
    <s v="No"/>
    <s v="No"/>
    <s v="One year"/>
    <s v="Yes"/>
    <s v="Credit card (automatic)"/>
    <n v="95.15"/>
    <n v="6770.85"/>
    <n v="0"/>
    <n v="0"/>
    <s v="No"/>
    <n v="0"/>
    <n v="1"/>
  </r>
  <r>
    <n v="1812"/>
    <x v="1811"/>
    <s v="Female"/>
    <n v="1"/>
    <s v="No"/>
    <s v="No"/>
    <n v="23"/>
    <x v="1"/>
    <s v="Yes"/>
    <x v="1"/>
    <x v="0"/>
    <s v="No"/>
    <s v="Yes"/>
    <s v="No"/>
    <s v="No"/>
    <s v="No"/>
    <s v="Month-to-month"/>
    <s v="Yes"/>
    <s v="Mailed check"/>
    <n v="79.349999999999994"/>
    <n v="1835.3"/>
    <n v="0"/>
    <n v="0"/>
    <s v="No"/>
    <n v="0"/>
    <n v="1"/>
  </r>
  <r>
    <n v="1813"/>
    <x v="1812"/>
    <s v="Male"/>
    <n v="0"/>
    <s v="Yes"/>
    <s v="No"/>
    <n v="17"/>
    <x v="1"/>
    <s v="No"/>
    <x v="1"/>
    <x v="0"/>
    <s v="No"/>
    <s v="Yes"/>
    <s v="No"/>
    <s v="Yes"/>
    <s v="Yes"/>
    <s v="One year"/>
    <s v="Yes"/>
    <s v="Bank transfer (automatic)"/>
    <n v="96.65"/>
    <n v="1588.25"/>
    <n v="0"/>
    <n v="0"/>
    <s v="No"/>
    <n v="0"/>
    <n v="1"/>
  </r>
  <r>
    <n v="1814"/>
    <x v="1813"/>
    <s v="Male"/>
    <n v="0"/>
    <s v="No"/>
    <s v="No"/>
    <n v="1"/>
    <x v="1"/>
    <s v="No"/>
    <x v="0"/>
    <x v="0"/>
    <s v="No"/>
    <s v="Yes"/>
    <s v="Yes"/>
    <s v="Yes"/>
    <s v="Yes"/>
    <s v="Month-to-month"/>
    <s v="Yes"/>
    <s v="Electronic check"/>
    <n v="75.5"/>
    <n v="75.5"/>
    <n v="0"/>
    <n v="0"/>
    <s v="No"/>
    <n v="0"/>
    <n v="1"/>
  </r>
  <r>
    <n v="1815"/>
    <x v="1814"/>
    <s v="Male"/>
    <n v="0"/>
    <s v="Yes"/>
    <s v="Yes"/>
    <n v="12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n v="0"/>
    <n v="0"/>
    <s v="No"/>
    <n v="0"/>
    <n v="1"/>
  </r>
  <r>
    <n v="1816"/>
    <x v="1815"/>
    <s v="Female"/>
    <n v="0"/>
    <s v="Yes"/>
    <s v="No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n v="2"/>
    <n v="0"/>
    <s v="No"/>
    <n v="0"/>
    <n v="1"/>
  </r>
  <r>
    <n v="1817"/>
    <x v="1816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n v="5"/>
    <n v="0"/>
    <s v="No"/>
    <n v="0"/>
    <n v="1"/>
  </r>
  <r>
    <n v="1818"/>
    <x v="1817"/>
    <s v="Male"/>
    <n v="1"/>
    <s v="Yes"/>
    <s v="No"/>
    <n v="72"/>
    <x v="1"/>
    <s v="Yes"/>
    <x v="1"/>
    <x v="0"/>
    <s v="Yes"/>
    <s v="No"/>
    <s v="No"/>
    <s v="Yes"/>
    <s v="Yes"/>
    <s v="Two year"/>
    <s v="No"/>
    <s v="Bank transfer (automatic)"/>
    <n v="98.35"/>
    <n v="6929.4"/>
    <n v="5"/>
    <n v="0"/>
    <s v="No"/>
    <n v="0"/>
    <n v="1"/>
  </r>
  <r>
    <n v="1819"/>
    <x v="1818"/>
    <s v="Male"/>
    <n v="0"/>
    <s v="Yes"/>
    <s v="Yes"/>
    <n v="60"/>
    <x v="1"/>
    <s v="Yes"/>
    <x v="1"/>
    <x v="0"/>
    <s v="No"/>
    <s v="No"/>
    <s v="No"/>
    <s v="No"/>
    <s v="No"/>
    <s v="Month-to-month"/>
    <s v="No"/>
    <s v="Bank transfer (automatic)"/>
    <n v="74.349999999999994"/>
    <n v="4453.3"/>
    <n v="0"/>
    <n v="1"/>
    <s v="No"/>
    <n v="0"/>
    <n v="1"/>
  </r>
  <r>
    <n v="1820"/>
    <x v="1819"/>
    <s v="Female"/>
    <n v="0"/>
    <s v="Yes"/>
    <s v="Yes"/>
    <n v="61"/>
    <x v="0"/>
    <s v="No phone service"/>
    <x v="0"/>
    <x v="0"/>
    <s v="Yes"/>
    <s v="Yes"/>
    <s v="Yes"/>
    <s v="Yes"/>
    <s v="No"/>
    <s v="Two year"/>
    <s v="No"/>
    <s v="Credit card (automatic)"/>
    <n v="51.35"/>
    <n v="3244.4"/>
    <n v="0"/>
    <n v="5"/>
    <s v="No"/>
    <n v="0"/>
    <n v="1"/>
  </r>
  <r>
    <n v="1821"/>
    <x v="1820"/>
    <s v="Female"/>
    <n v="0"/>
    <s v="Yes"/>
    <s v="No"/>
    <n v="6"/>
    <x v="1"/>
    <s v="No"/>
    <x v="0"/>
    <x v="0"/>
    <s v="No"/>
    <s v="No"/>
    <s v="No"/>
    <s v="No"/>
    <s v="No"/>
    <s v="Month-to-month"/>
    <s v="No"/>
    <s v="Mailed check"/>
    <n v="45.65"/>
    <n v="323.45"/>
    <n v="0"/>
    <n v="0"/>
    <s v="No"/>
    <n v="0"/>
    <n v="1"/>
  </r>
  <r>
    <n v="1822"/>
    <x v="1821"/>
    <s v="Male"/>
    <n v="1"/>
    <s v="Yes"/>
    <s v="No"/>
    <n v="32"/>
    <x v="1"/>
    <s v="Yes"/>
    <x v="1"/>
    <x v="0"/>
    <s v="No"/>
    <s v="No"/>
    <s v="No"/>
    <s v="No"/>
    <s v="Yes"/>
    <s v="Month-to-month"/>
    <s v="No"/>
    <s v="Electronic check"/>
    <n v="85.3"/>
    <n v="2661.1"/>
    <n v="0"/>
    <n v="0"/>
    <s v="Yes"/>
    <n v="1"/>
    <s v=""/>
  </r>
  <r>
    <n v="1823"/>
    <x v="1822"/>
    <s v="Female"/>
    <n v="0"/>
    <s v="No"/>
    <s v="Yes"/>
    <n v="31"/>
    <x v="1"/>
    <s v="Yes"/>
    <x v="1"/>
    <x v="0"/>
    <s v="No"/>
    <s v="No"/>
    <s v="No"/>
    <s v="Yes"/>
    <s v="No"/>
    <s v="Month-to-month"/>
    <s v="Yes"/>
    <s v="Credit card (automatic)"/>
    <n v="86.55"/>
    <n v="2697.4"/>
    <n v="0"/>
    <n v="0"/>
    <s v="Yes"/>
    <n v="1"/>
    <s v=""/>
  </r>
  <r>
    <n v="1824"/>
    <x v="1823"/>
    <s v="Male"/>
    <n v="0"/>
    <s v="No"/>
    <s v="No"/>
    <n v="19"/>
    <x v="1"/>
    <s v="No"/>
    <x v="1"/>
    <x v="0"/>
    <s v="Yes"/>
    <s v="No"/>
    <s v="No"/>
    <s v="No"/>
    <s v="No"/>
    <s v="Month-to-month"/>
    <s v="Yes"/>
    <s v="Credit card (automatic)"/>
    <n v="73.849999999999994"/>
    <n v="1424.5"/>
    <n v="0"/>
    <n v="0"/>
    <s v="Yes"/>
    <n v="1"/>
    <s v=""/>
  </r>
  <r>
    <n v="1825"/>
    <x v="1824"/>
    <s v="Male"/>
    <n v="0"/>
    <s v="Yes"/>
    <s v="Yes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n v="0"/>
    <n v="0"/>
    <s v="No"/>
    <n v="0"/>
    <n v="1"/>
  </r>
  <r>
    <n v="1826"/>
    <x v="1825"/>
    <s v="Female"/>
    <n v="0"/>
    <s v="No"/>
    <s v="No"/>
    <n v="32"/>
    <x v="1"/>
    <s v="Yes"/>
    <x v="0"/>
    <x v="0"/>
    <s v="Yes"/>
    <s v="No"/>
    <s v="No"/>
    <s v="No"/>
    <s v="No"/>
    <s v="Month-to-month"/>
    <s v="Yes"/>
    <s v="Electronic check"/>
    <n v="54.2"/>
    <n v="1739.6"/>
    <n v="0"/>
    <n v="0"/>
    <s v="No"/>
    <n v="0"/>
    <n v="1"/>
  </r>
  <r>
    <n v="1827"/>
    <x v="1826"/>
    <s v="Male"/>
    <n v="0"/>
    <s v="Yes"/>
    <s v="No"/>
    <n v="65"/>
    <x v="1"/>
    <s v="Yes"/>
    <x v="1"/>
    <x v="0"/>
    <s v="Yes"/>
    <s v="No"/>
    <s v="No"/>
    <s v="No"/>
    <s v="Yes"/>
    <s v="Month-to-month"/>
    <s v="Yes"/>
    <s v="Electronic check"/>
    <n v="90.65"/>
    <n v="5931"/>
    <n v="0"/>
    <n v="0"/>
    <s v="No"/>
    <n v="0"/>
    <n v="1"/>
  </r>
  <r>
    <n v="1828"/>
    <x v="1827"/>
    <s v="Female"/>
    <n v="0"/>
    <s v="Yes"/>
    <s v="Yes"/>
    <n v="45"/>
    <x v="0"/>
    <s v="No phone service"/>
    <x v="0"/>
    <x v="1"/>
    <s v="No"/>
    <s v="No"/>
    <s v="No"/>
    <s v="Yes"/>
    <s v="Yes"/>
    <s v="Month-to-month"/>
    <s v="Yes"/>
    <s v="Bank transfer (automatic)"/>
    <n v="50.9"/>
    <n v="2333.85"/>
    <n v="0"/>
    <n v="0"/>
    <s v="No"/>
    <n v="0"/>
    <n v="1"/>
  </r>
  <r>
    <n v="1829"/>
    <x v="1828"/>
    <s v="Male"/>
    <n v="0"/>
    <s v="No"/>
    <s v="No"/>
    <n v="42"/>
    <x v="1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n v="4"/>
    <n v="0"/>
    <s v="No"/>
    <n v="0"/>
    <n v="1"/>
  </r>
  <r>
    <n v="1830"/>
    <x v="1829"/>
    <s v="Male"/>
    <n v="0"/>
    <s v="No"/>
    <s v="No"/>
    <n v="8"/>
    <x v="1"/>
    <s v="Yes"/>
    <x v="1"/>
    <x v="0"/>
    <s v="No"/>
    <s v="No"/>
    <s v="No"/>
    <s v="No"/>
    <s v="No"/>
    <s v="Month-to-month"/>
    <s v="Yes"/>
    <s v="Electronic check"/>
    <n v="74.849999999999994"/>
    <n v="572.45000000000005"/>
    <n v="0"/>
    <n v="0"/>
    <s v="No"/>
    <n v="0"/>
    <n v="1"/>
  </r>
  <r>
    <n v="1831"/>
    <x v="1830"/>
    <s v="Male"/>
    <n v="0"/>
    <s v="No"/>
    <s v="Yes"/>
    <n v="32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5"/>
    <n v="696.8"/>
    <n v="0"/>
    <n v="0"/>
    <s v="No"/>
    <n v="0"/>
    <n v="1"/>
  </r>
  <r>
    <n v="1832"/>
    <x v="1831"/>
    <s v="Female"/>
    <n v="1"/>
    <s v="Yes"/>
    <s v="No"/>
    <n v="22"/>
    <x v="1"/>
    <s v="Yes"/>
    <x v="0"/>
    <x v="1"/>
    <s v="Yes"/>
    <s v="No"/>
    <s v="Yes"/>
    <s v="No"/>
    <s v="No"/>
    <s v="Month-to-month"/>
    <s v="Yes"/>
    <s v="Mailed check"/>
    <n v="63.55"/>
    <n v="1381.8"/>
    <n v="0"/>
    <n v="0"/>
    <s v="No"/>
    <n v="0"/>
    <n v="1"/>
  </r>
  <r>
    <n v="1833"/>
    <x v="1832"/>
    <s v="Male"/>
    <n v="1"/>
    <s v="Yes"/>
    <s v="No"/>
    <n v="57"/>
    <x v="0"/>
    <s v="No phone service"/>
    <x v="0"/>
    <x v="0"/>
    <s v="No"/>
    <s v="No"/>
    <s v="No"/>
    <s v="Yes"/>
    <s v="Yes"/>
    <s v="Month-to-month"/>
    <s v="Yes"/>
    <s v="Electronic check"/>
    <n v="44.85"/>
    <n v="2572.9499999999998"/>
    <n v="0"/>
    <n v="4"/>
    <s v="Yes"/>
    <n v="1"/>
    <s v=""/>
  </r>
  <r>
    <n v="1834"/>
    <x v="1833"/>
    <s v="Male"/>
    <n v="0"/>
    <s v="No"/>
    <s v="No"/>
    <n v="1"/>
    <x v="1"/>
    <s v="No"/>
    <x v="0"/>
    <x v="1"/>
    <s v="No"/>
    <s v="No"/>
    <s v="No"/>
    <s v="No"/>
    <s v="No"/>
    <s v="Month-to-month"/>
    <s v="No"/>
    <s v="Electronic check"/>
    <n v="47.95"/>
    <n v="47.95"/>
    <n v="0"/>
    <n v="0"/>
    <s v="No"/>
    <n v="0"/>
    <n v="1"/>
  </r>
  <r>
    <n v="1835"/>
    <x v="1834"/>
    <s v="Male"/>
    <n v="1"/>
    <s v="No"/>
    <s v="No"/>
    <n v="1"/>
    <x v="1"/>
    <s v="No"/>
    <x v="0"/>
    <x v="0"/>
    <s v="No"/>
    <s v="No"/>
    <s v="No"/>
    <s v="No"/>
    <s v="No"/>
    <s v="Month-to-month"/>
    <s v="No"/>
    <s v="Electronic check"/>
    <n v="45.1"/>
    <n v="45.1"/>
    <n v="0"/>
    <n v="0"/>
    <s v="Yes"/>
    <n v="1"/>
    <s v=""/>
  </r>
  <r>
    <n v="1836"/>
    <x v="1835"/>
    <s v="Female"/>
    <n v="0"/>
    <s v="Yes"/>
    <s v="No"/>
    <n v="1"/>
    <x v="1"/>
    <s v="No"/>
    <x v="0"/>
    <x v="0"/>
    <s v="No"/>
    <s v="No"/>
    <s v="No"/>
    <s v="No"/>
    <s v="No"/>
    <s v="Month-to-month"/>
    <s v="Yes"/>
    <s v="Electronic check"/>
    <n v="45"/>
    <n v="45"/>
    <n v="0"/>
    <n v="0"/>
    <s v="No"/>
    <n v="0"/>
    <n v="1"/>
  </r>
  <r>
    <n v="1837"/>
    <x v="1836"/>
    <s v="Male"/>
    <n v="0"/>
    <s v="No"/>
    <s v="No"/>
    <n v="24"/>
    <x v="1"/>
    <s v="No"/>
    <x v="1"/>
    <x v="0"/>
    <s v="No"/>
    <s v="No"/>
    <s v="Yes"/>
    <s v="Yes"/>
    <s v="Yes"/>
    <s v="Month-to-month"/>
    <s v="Yes"/>
    <s v="Electronic check"/>
    <n v="96"/>
    <n v="2122.4499999999998"/>
    <n v="0"/>
    <n v="2"/>
    <s v="Yes"/>
    <n v="1"/>
    <s v=""/>
  </r>
  <r>
    <n v="1838"/>
    <x v="1837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n v="0"/>
    <n v="0"/>
    <s v="Yes"/>
    <n v="1"/>
    <s v=""/>
  </r>
  <r>
    <n v="1839"/>
    <x v="1838"/>
    <s v="Male"/>
    <n v="1"/>
    <s v="No"/>
    <s v="No"/>
    <n v="54"/>
    <x v="1"/>
    <s v="Yes"/>
    <x v="1"/>
    <x v="0"/>
    <s v="Yes"/>
    <s v="No"/>
    <s v="No"/>
    <s v="No"/>
    <s v="Yes"/>
    <s v="Month-to-month"/>
    <s v="Yes"/>
    <s v="Electronic check"/>
    <n v="90.05"/>
    <n v="4931.8"/>
    <n v="0"/>
    <n v="0"/>
    <s v="No"/>
    <n v="0"/>
    <n v="1"/>
  </r>
  <r>
    <n v="1840"/>
    <x v="1839"/>
    <s v="Female"/>
    <n v="0"/>
    <s v="No"/>
    <s v="No"/>
    <n v="4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n v="2"/>
    <n v="0"/>
    <s v="No"/>
    <n v="0"/>
    <n v="1"/>
  </r>
  <r>
    <n v="1841"/>
    <x v="1840"/>
    <s v="Male"/>
    <n v="0"/>
    <s v="Yes"/>
    <s v="Yes"/>
    <n v="65"/>
    <x v="1"/>
    <s v="Yes"/>
    <x v="1"/>
    <x v="1"/>
    <s v="No"/>
    <s v="Yes"/>
    <s v="Yes"/>
    <s v="Yes"/>
    <s v="Yes"/>
    <s v="Two year"/>
    <s v="No"/>
    <s v="Bank transfer (automatic)"/>
    <n v="108.65"/>
    <n v="6937.95"/>
    <n v="0"/>
    <n v="6"/>
    <s v="Yes"/>
    <n v="1"/>
    <s v=""/>
  </r>
  <r>
    <n v="1842"/>
    <x v="1841"/>
    <s v="Female"/>
    <n v="0"/>
    <s v="Yes"/>
    <s v="No"/>
    <n v="56"/>
    <x v="1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n v="0"/>
    <n v="0"/>
    <s v="No"/>
    <n v="0"/>
    <n v="1"/>
  </r>
  <r>
    <n v="1843"/>
    <x v="1842"/>
    <s v="Male"/>
    <n v="0"/>
    <s v="No"/>
    <s v="No"/>
    <n v="45"/>
    <x v="1"/>
    <s v="No"/>
    <x v="0"/>
    <x v="1"/>
    <s v="No"/>
    <s v="Yes"/>
    <s v="No"/>
    <s v="Yes"/>
    <s v="Yes"/>
    <s v="Month-to-month"/>
    <s v="Yes"/>
    <s v="Electronic check"/>
    <n v="75.95"/>
    <n v="3273.8"/>
    <n v="0"/>
    <n v="0"/>
    <s v="No"/>
    <n v="0"/>
    <n v="1"/>
  </r>
  <r>
    <n v="1844"/>
    <x v="1843"/>
    <s v="Female"/>
    <n v="0"/>
    <s v="Yes"/>
    <s v="Yes"/>
    <n v="7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n v="0"/>
    <n v="0"/>
    <s v="No"/>
    <n v="0"/>
    <n v="1"/>
  </r>
  <r>
    <n v="1845"/>
    <x v="1844"/>
    <s v="Male"/>
    <n v="0"/>
    <s v="Yes"/>
    <s v="No"/>
    <n v="59"/>
    <x v="1"/>
    <s v="No"/>
    <x v="0"/>
    <x v="1"/>
    <s v="Yes"/>
    <s v="Yes"/>
    <s v="No"/>
    <s v="Yes"/>
    <s v="No"/>
    <s v="One year"/>
    <s v="No"/>
    <s v="Credit card (automatic)"/>
    <n v="66.400000000000006"/>
    <n v="3958.2"/>
    <n v="0"/>
    <n v="0"/>
    <s v="No"/>
    <n v="0"/>
    <n v="1"/>
  </r>
  <r>
    <n v="1846"/>
    <x v="1845"/>
    <s v="Male"/>
    <n v="0"/>
    <s v="No"/>
    <s v="No"/>
    <n v="69"/>
    <x v="0"/>
    <s v="No phone service"/>
    <x v="0"/>
    <x v="0"/>
    <s v="Yes"/>
    <s v="Yes"/>
    <s v="No"/>
    <s v="No"/>
    <s v="No"/>
    <s v="One year"/>
    <s v="Yes"/>
    <s v="Bank transfer (automatic)"/>
    <n v="35.75"/>
    <n v="2492.25"/>
    <n v="1"/>
    <n v="0"/>
    <s v="No"/>
    <n v="0"/>
    <n v="1"/>
  </r>
  <r>
    <n v="1847"/>
    <x v="1846"/>
    <s v="Male"/>
    <n v="0"/>
    <s v="No"/>
    <s v="No"/>
    <n v="19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8.8"/>
    <n v="279.2"/>
    <n v="0"/>
    <n v="0"/>
    <s v="No"/>
    <n v="0"/>
    <n v="1"/>
  </r>
  <r>
    <n v="1848"/>
    <x v="1847"/>
    <s v="Female"/>
    <n v="0"/>
    <s v="Yes"/>
    <s v="Yes"/>
    <n v="55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n v="3"/>
    <n v="0"/>
    <s v="No"/>
    <n v="0"/>
    <n v="1"/>
  </r>
  <r>
    <n v="1849"/>
    <x v="1848"/>
    <s v="Female"/>
    <n v="0"/>
    <s v="No"/>
    <s v="No"/>
    <n v="38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"/>
    <n v="755.5"/>
    <n v="0"/>
    <n v="0"/>
    <s v="No"/>
    <n v="0"/>
    <n v="1"/>
  </r>
  <r>
    <n v="1850"/>
    <x v="1849"/>
    <s v="Male"/>
    <n v="0"/>
    <s v="No"/>
    <s v="No"/>
    <n v="10"/>
    <x v="1"/>
    <s v="No"/>
    <x v="0"/>
    <x v="0"/>
    <s v="No"/>
    <s v="No"/>
    <s v="No"/>
    <s v="No"/>
    <s v="No"/>
    <s v="Month-to-month"/>
    <s v="Yes"/>
    <s v="Electronic check"/>
    <n v="45.55"/>
    <n v="402.6"/>
    <n v="0"/>
    <n v="0"/>
    <s v="Yes"/>
    <n v="1"/>
    <s v=""/>
  </r>
  <r>
    <n v="1851"/>
    <x v="1850"/>
    <s v="Female"/>
    <n v="1"/>
    <s v="Yes"/>
    <s v="No"/>
    <n v="47"/>
    <x v="1"/>
    <s v="Yes"/>
    <x v="0"/>
    <x v="1"/>
    <s v="Yes"/>
    <s v="Yes"/>
    <s v="No"/>
    <s v="No"/>
    <s v="No"/>
    <s v="Month-to-month"/>
    <s v="Yes"/>
    <s v="Credit card (automatic)"/>
    <n v="67.45"/>
    <n v="3252"/>
    <n v="0"/>
    <n v="0"/>
    <s v="No"/>
    <n v="0"/>
    <n v="1"/>
  </r>
  <r>
    <n v="1852"/>
    <x v="1851"/>
    <s v="Female"/>
    <n v="0"/>
    <s v="Yes"/>
    <s v="No"/>
    <n v="2"/>
    <x v="0"/>
    <s v="No phone service"/>
    <x v="0"/>
    <x v="0"/>
    <s v="No"/>
    <s v="No"/>
    <s v="No"/>
    <s v="No"/>
    <s v="Yes"/>
    <s v="Month-to-month"/>
    <s v="Yes"/>
    <s v="Electronic check"/>
    <n v="35.1"/>
    <n v="68.75"/>
    <n v="0"/>
    <n v="0"/>
    <s v="Yes"/>
    <n v="1"/>
    <s v=""/>
  </r>
  <r>
    <n v="1853"/>
    <x v="1852"/>
    <s v="Male"/>
    <n v="0"/>
    <s v="No"/>
    <s v="No"/>
    <n v="1"/>
    <x v="1"/>
    <s v="No"/>
    <x v="0"/>
    <x v="0"/>
    <s v="No"/>
    <s v="No"/>
    <s v="No"/>
    <s v="No"/>
    <s v="No"/>
    <s v="Month-to-month"/>
    <s v="No"/>
    <s v="Credit card (automatic)"/>
    <n v="46.2"/>
    <n v="46.2"/>
    <n v="0"/>
    <n v="0"/>
    <s v="Yes"/>
    <n v="1"/>
    <s v=""/>
  </r>
  <r>
    <n v="1854"/>
    <x v="1853"/>
    <s v="Female"/>
    <n v="0"/>
    <s v="No"/>
    <s v="No"/>
    <n v="1"/>
    <x v="1"/>
    <s v="No"/>
    <x v="0"/>
    <x v="0"/>
    <s v="No"/>
    <s v="No"/>
    <s v="No"/>
    <s v="No"/>
    <s v="No"/>
    <s v="Month-to-month"/>
    <s v="No"/>
    <s v="Electronic check"/>
    <n v="45.15"/>
    <n v="45.15"/>
    <n v="0"/>
    <n v="0"/>
    <s v="Yes"/>
    <n v="1"/>
    <s v=""/>
  </r>
  <r>
    <n v="1855"/>
    <x v="1854"/>
    <s v="Male"/>
    <n v="1"/>
    <s v="No"/>
    <s v="No"/>
    <n v="1"/>
    <x v="0"/>
    <s v="No phone service"/>
    <x v="0"/>
    <x v="0"/>
    <s v="Yes"/>
    <s v="Yes"/>
    <s v="No"/>
    <s v="No"/>
    <s v="Yes"/>
    <s v="Month-to-month"/>
    <s v="Yes"/>
    <s v="Electronic check"/>
    <n v="43.3"/>
    <n v="43.3"/>
    <n v="0"/>
    <n v="0"/>
    <s v="Yes"/>
    <n v="1"/>
    <s v=""/>
  </r>
  <r>
    <n v="1856"/>
    <x v="1855"/>
    <s v="Male"/>
    <n v="0"/>
    <s v="Yes"/>
    <s v="Yes"/>
    <n v="46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n v="2"/>
    <n v="0"/>
    <s v="No"/>
    <n v="0"/>
    <n v="1"/>
  </r>
  <r>
    <n v="1857"/>
    <x v="1856"/>
    <s v="Female"/>
    <n v="1"/>
    <s v="No"/>
    <s v="No"/>
    <n v="38"/>
    <x v="1"/>
    <s v="No"/>
    <x v="0"/>
    <x v="1"/>
    <s v="Yes"/>
    <s v="No"/>
    <s v="No"/>
    <s v="No"/>
    <s v="No"/>
    <s v="Month-to-month"/>
    <s v="Yes"/>
    <s v="Credit card (automatic)"/>
    <n v="57.15"/>
    <n v="2250.65"/>
    <n v="0"/>
    <n v="3"/>
    <s v="Yes"/>
    <n v="1"/>
    <s v=""/>
  </r>
  <r>
    <n v="1858"/>
    <x v="1857"/>
    <s v="Female"/>
    <n v="0"/>
    <s v="Yes"/>
    <s v="No"/>
    <n v="65"/>
    <x v="1"/>
    <s v="No"/>
    <x v="0"/>
    <x v="1"/>
    <s v="No"/>
    <s v="Yes"/>
    <s v="Yes"/>
    <s v="No"/>
    <s v="No"/>
    <s v="Two year"/>
    <s v="No"/>
    <s v="Credit card (automatic)"/>
    <n v="58.9"/>
    <n v="3857.1"/>
    <n v="0"/>
    <n v="0"/>
    <s v="No"/>
    <n v="0"/>
    <n v="1"/>
  </r>
  <r>
    <n v="1859"/>
    <x v="1858"/>
    <s v="Female"/>
    <n v="0"/>
    <s v="Yes"/>
    <s v="No"/>
    <n v="19"/>
    <x v="1"/>
    <s v="No"/>
    <x v="1"/>
    <x v="1"/>
    <s v="No"/>
    <s v="No"/>
    <s v="No"/>
    <s v="No"/>
    <s v="No"/>
    <s v="Month-to-month"/>
    <s v="Yes"/>
    <s v="Electronic check"/>
    <n v="73.2"/>
    <n v="1441.1"/>
    <n v="0"/>
    <n v="0"/>
    <s v="Yes"/>
    <n v="1"/>
    <s v=""/>
  </r>
  <r>
    <n v="1860"/>
    <x v="1859"/>
    <s v="Male"/>
    <n v="0"/>
    <s v="No"/>
    <s v="No"/>
    <n v="52"/>
    <x v="1"/>
    <s v="No"/>
    <x v="1"/>
    <x v="0"/>
    <s v="Yes"/>
    <s v="No"/>
    <s v="No"/>
    <s v="No"/>
    <s v="Yes"/>
    <s v="Month-to-month"/>
    <s v="Yes"/>
    <s v="Electronic check"/>
    <n v="85.35"/>
    <n v="4338.6000000000004"/>
    <n v="0"/>
    <n v="5"/>
    <s v="Yes"/>
    <n v="1"/>
    <s v=""/>
  </r>
  <r>
    <n v="1861"/>
    <x v="1860"/>
    <s v="Male"/>
    <n v="0"/>
    <s v="Yes"/>
    <s v="Yes"/>
    <n v="7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45"/>
    <n v="1378.45"/>
    <n v="0"/>
    <n v="0"/>
    <s v="No"/>
    <n v="0"/>
    <n v="1"/>
  </r>
  <r>
    <n v="1862"/>
    <x v="1861"/>
    <s v="Female"/>
    <n v="0"/>
    <s v="No"/>
    <s v="No"/>
    <n v="1"/>
    <x v="1"/>
    <s v="No"/>
    <x v="0"/>
    <x v="0"/>
    <s v="No"/>
    <s v="No"/>
    <s v="No"/>
    <s v="No"/>
    <s v="No"/>
    <s v="Month-to-month"/>
    <s v="No"/>
    <s v="Mailed check"/>
    <n v="45.95"/>
    <n v="45.95"/>
    <n v="0"/>
    <n v="0"/>
    <s v="Yes"/>
    <n v="1"/>
    <s v=""/>
  </r>
  <r>
    <n v="1863"/>
    <x v="1862"/>
    <s v="Female"/>
    <n v="1"/>
    <s v="No"/>
    <s v="No"/>
    <n v="52"/>
    <x v="0"/>
    <s v="No phone service"/>
    <x v="0"/>
    <x v="0"/>
    <s v="Yes"/>
    <s v="Yes"/>
    <s v="Yes"/>
    <s v="Yes"/>
    <s v="No"/>
    <s v="Month-to-month"/>
    <s v="Yes"/>
    <s v="Electronic check"/>
    <n v="50.5"/>
    <n v="2566.3000000000002"/>
    <n v="3"/>
    <n v="0"/>
    <s v="No"/>
    <n v="0"/>
    <n v="1"/>
  </r>
  <r>
    <n v="1864"/>
    <x v="1863"/>
    <s v="Male"/>
    <n v="0"/>
    <s v="Yes"/>
    <s v="No"/>
    <n v="6"/>
    <x v="1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5.1"/>
    <n v="171"/>
    <n v="0"/>
    <n v="0"/>
    <s v="No"/>
    <n v="0"/>
    <n v="1"/>
  </r>
  <r>
    <n v="1865"/>
    <x v="1864"/>
    <s v="Female"/>
    <n v="1"/>
    <s v="Yes"/>
    <s v="No"/>
    <n v="26"/>
    <x v="1"/>
    <s v="No"/>
    <x v="0"/>
    <x v="0"/>
    <s v="No"/>
    <s v="Yes"/>
    <s v="No"/>
    <s v="No"/>
    <s v="Yes"/>
    <s v="One year"/>
    <s v="No"/>
    <s v="Mailed check"/>
    <n v="60.7"/>
    <n v="1597.4"/>
    <n v="0"/>
    <n v="0"/>
    <s v="No"/>
    <n v="0"/>
    <n v="1"/>
  </r>
  <r>
    <n v="1866"/>
    <x v="1865"/>
    <s v="Male"/>
    <n v="1"/>
    <s v="No"/>
    <s v="No"/>
    <n v="48"/>
    <x v="1"/>
    <s v="Yes"/>
    <x v="1"/>
    <x v="0"/>
    <s v="Yes"/>
    <s v="No"/>
    <s v="No"/>
    <s v="Yes"/>
    <s v="Yes"/>
    <s v="One year"/>
    <s v="Yes"/>
    <s v="Electronic check"/>
    <n v="99"/>
    <n v="4744.3500000000004"/>
    <n v="0"/>
    <n v="0"/>
    <s v="No"/>
    <n v="0"/>
    <n v="1"/>
  </r>
  <r>
    <n v="1867"/>
    <x v="1866"/>
    <s v="Female"/>
    <n v="0"/>
    <s v="Yes"/>
    <s v="Yes"/>
    <n v="64"/>
    <x v="1"/>
    <s v="Yes"/>
    <x v="1"/>
    <x v="1"/>
    <s v="No"/>
    <s v="No"/>
    <s v="Yes"/>
    <s v="Yes"/>
    <s v="Yes"/>
    <s v="One year"/>
    <s v="Yes"/>
    <s v="Bank transfer (automatic)"/>
    <n v="104.4"/>
    <n v="6721.6"/>
    <n v="0"/>
    <n v="2"/>
    <s v="No"/>
    <n v="0"/>
    <n v="1"/>
  </r>
  <r>
    <n v="1868"/>
    <x v="1867"/>
    <s v="Female"/>
    <n v="0"/>
    <s v="No"/>
    <s v="No"/>
    <n v="3"/>
    <x v="1"/>
    <s v="No"/>
    <x v="1"/>
    <x v="0"/>
    <s v="Yes"/>
    <s v="No"/>
    <s v="No"/>
    <s v="Yes"/>
    <s v="No"/>
    <s v="Month-to-month"/>
    <s v="No"/>
    <s v="Electronic check"/>
    <n v="83.75"/>
    <n v="247.25"/>
    <n v="0"/>
    <n v="0"/>
    <s v="Yes"/>
    <n v="1"/>
    <s v=""/>
  </r>
  <r>
    <n v="1869"/>
    <x v="1868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Bank transfer (automatic)"/>
    <n v="44.05"/>
    <n v="44.05"/>
    <n v="0"/>
    <n v="0"/>
    <s v="No"/>
    <n v="0"/>
    <n v="1"/>
  </r>
  <r>
    <n v="1870"/>
    <x v="1869"/>
    <s v="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n v="1"/>
    <n v="6"/>
    <s v="No"/>
    <n v="0"/>
    <n v="1"/>
  </r>
  <r>
    <n v="1871"/>
    <x v="1870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5.55"/>
    <n v="45.55"/>
    <n v="0"/>
    <n v="0"/>
    <s v="No"/>
    <n v="0"/>
    <n v="1"/>
  </r>
  <r>
    <n v="1872"/>
    <x v="1871"/>
    <s v="Female"/>
    <n v="0"/>
    <s v="Yes"/>
    <s v="Yes"/>
    <n v="51"/>
    <x v="1"/>
    <s v="Yes"/>
    <x v="1"/>
    <x v="1"/>
    <s v="Yes"/>
    <s v="No"/>
    <s v="No"/>
    <s v="No"/>
    <s v="Yes"/>
    <s v="Month-to-month"/>
    <s v="Yes"/>
    <s v="Electronic check"/>
    <n v="93.8"/>
    <n v="4539.3500000000004"/>
    <n v="0"/>
    <n v="0"/>
    <s v="No"/>
    <n v="0"/>
    <n v="1"/>
  </r>
  <r>
    <n v="1873"/>
    <x v="1872"/>
    <s v="Female"/>
    <n v="0"/>
    <s v="Yes"/>
    <s v="Yes"/>
    <n v="41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n v="0"/>
    <n v="0"/>
    <s v="No"/>
    <n v="0"/>
    <n v="1"/>
  </r>
  <r>
    <n v="1874"/>
    <x v="1873"/>
    <s v="Female"/>
    <n v="0"/>
    <s v="Yes"/>
    <s v="Yes"/>
    <n v="72"/>
    <x v="1"/>
    <s v="No"/>
    <x v="0"/>
    <x v="1"/>
    <s v="Yes"/>
    <s v="Yes"/>
    <s v="No"/>
    <s v="Yes"/>
    <s v="No"/>
    <s v="Two year"/>
    <s v="Yes"/>
    <s v="Credit card (automatic)"/>
    <n v="70.650000000000006"/>
    <n v="5011.1499999999996"/>
    <n v="0"/>
    <n v="0"/>
    <s v="No"/>
    <n v="0"/>
    <n v="1"/>
  </r>
  <r>
    <n v="1875"/>
    <x v="1874"/>
    <s v="Female"/>
    <n v="0"/>
    <s v="Yes"/>
    <s v="No"/>
    <n v="43"/>
    <x v="1"/>
    <s v="Yes"/>
    <x v="0"/>
    <x v="1"/>
    <s v="Yes"/>
    <s v="No"/>
    <s v="Yes"/>
    <s v="Yes"/>
    <s v="Yes"/>
    <s v="Two year"/>
    <s v="No"/>
    <s v="Credit card (automatic)"/>
    <n v="86.45"/>
    <n v="3574.5"/>
    <n v="0"/>
    <n v="0"/>
    <s v="No"/>
    <n v="0"/>
    <n v="1"/>
  </r>
  <r>
    <n v="1876"/>
    <x v="1875"/>
    <s v="Male"/>
    <n v="0"/>
    <s v="Yes"/>
    <s v="No"/>
    <n v="72"/>
    <x v="1"/>
    <s v="Yes"/>
    <x v="1"/>
    <x v="1"/>
    <s v="Yes"/>
    <s v="Yes"/>
    <s v="Yes"/>
    <s v="Yes"/>
    <s v="Yes"/>
    <s v="Two year"/>
    <s v="Yes"/>
    <s v="Credit card (automatic)"/>
    <n v="114.1"/>
    <n v="8086.4"/>
    <n v="0"/>
    <n v="0"/>
    <s v="No"/>
    <n v="0"/>
    <n v="1"/>
  </r>
  <r>
    <n v="1877"/>
    <x v="1876"/>
    <s v="Male"/>
    <n v="0"/>
    <s v="Yes"/>
    <s v="No"/>
    <n v="47"/>
    <x v="1"/>
    <s v="Yes"/>
    <x v="1"/>
    <x v="0"/>
    <s v="No"/>
    <s v="No"/>
    <s v="No"/>
    <s v="Yes"/>
    <s v="Yes"/>
    <s v="One year"/>
    <s v="Yes"/>
    <s v="Credit card (automatic)"/>
    <n v="95.2"/>
    <n v="4563"/>
    <n v="0"/>
    <n v="4"/>
    <s v="No"/>
    <n v="0"/>
    <n v="1"/>
  </r>
  <r>
    <n v="1878"/>
    <x v="1877"/>
    <s v="Male"/>
    <n v="0"/>
    <s v="No"/>
    <s v="No"/>
    <n v="72"/>
    <x v="1"/>
    <s v="Yes"/>
    <x v="0"/>
    <x v="1"/>
    <s v="Yes"/>
    <s v="Yes"/>
    <s v="Yes"/>
    <s v="Yes"/>
    <s v="Yes"/>
    <s v="Two year"/>
    <s v="No"/>
    <s v="Credit card (automatic)"/>
    <n v="88.55"/>
    <n v="6362.35"/>
    <n v="0"/>
    <n v="0"/>
    <s v="No"/>
    <n v="0"/>
    <n v="1"/>
  </r>
  <r>
    <n v="1879"/>
    <x v="1878"/>
    <s v="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n v="0"/>
    <n v="0"/>
    <s v="No"/>
    <n v="0"/>
    <n v="1"/>
  </r>
  <r>
    <n v="1880"/>
    <x v="1879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70.05"/>
    <n v="70.05"/>
    <n v="5"/>
    <n v="0"/>
    <s v="Yes"/>
    <n v="1"/>
    <s v=""/>
  </r>
  <r>
    <n v="1881"/>
    <x v="1880"/>
    <s v="Male"/>
    <n v="0"/>
    <s v="No"/>
    <s v="No"/>
    <n v="2"/>
    <x v="1"/>
    <s v="Yes"/>
    <x v="1"/>
    <x v="0"/>
    <s v="No"/>
    <s v="No"/>
    <s v="No"/>
    <s v="No"/>
    <s v="Yes"/>
    <s v="Month-to-month"/>
    <s v="Yes"/>
    <s v="Electronic check"/>
    <n v="86"/>
    <n v="165.45"/>
    <n v="0"/>
    <n v="0"/>
    <s v="Yes"/>
    <n v="1"/>
    <s v=""/>
  </r>
  <r>
    <n v="1882"/>
    <x v="1881"/>
    <s v="Male"/>
    <n v="0"/>
    <s v="No"/>
    <s v="No"/>
    <n v="26"/>
    <x v="0"/>
    <s v="No phone service"/>
    <x v="0"/>
    <x v="1"/>
    <s v="Yes"/>
    <s v="No"/>
    <s v="No"/>
    <s v="No"/>
    <s v="Yes"/>
    <s v="Month-to-month"/>
    <s v="Yes"/>
    <s v="Bank transfer (automatic)"/>
    <n v="44.65"/>
    <n v="1156.55"/>
    <n v="3"/>
    <n v="0"/>
    <s v="No"/>
    <n v="0"/>
    <n v="1"/>
  </r>
  <r>
    <n v="1883"/>
    <x v="1882"/>
    <s v="Male"/>
    <n v="0"/>
    <s v="Yes"/>
    <s v="Yes"/>
    <n v="29"/>
    <x v="1"/>
    <s v="No"/>
    <x v="0"/>
    <x v="1"/>
    <s v="No"/>
    <s v="No"/>
    <s v="No"/>
    <s v="No"/>
    <s v="Yes"/>
    <s v="Month-to-month"/>
    <s v="Yes"/>
    <s v="Mailed check"/>
    <n v="60.2"/>
    <n v="1834.15"/>
    <n v="0"/>
    <n v="0"/>
    <s v="No"/>
    <n v="0"/>
    <n v="1"/>
  </r>
  <r>
    <n v="1884"/>
    <x v="1883"/>
    <s v="Female"/>
    <n v="1"/>
    <s v="Yes"/>
    <s v="No"/>
    <n v="35"/>
    <x v="1"/>
    <s v="Yes"/>
    <x v="1"/>
    <x v="1"/>
    <s v="Yes"/>
    <s v="No"/>
    <s v="Yes"/>
    <s v="Yes"/>
    <s v="No"/>
    <s v="Month-to-month"/>
    <s v="Yes"/>
    <s v="Bank transfer (automatic)"/>
    <n v="100.5"/>
    <n v="3653.35"/>
    <n v="0"/>
    <n v="3"/>
    <s v="Yes"/>
    <n v="1"/>
    <s v=""/>
  </r>
  <r>
    <n v="1885"/>
    <x v="1884"/>
    <s v="Male"/>
    <n v="0"/>
    <s v="No"/>
    <s v="No"/>
    <n v="27"/>
    <x v="1"/>
    <s v="No"/>
    <x v="0"/>
    <x v="1"/>
    <s v="Yes"/>
    <s v="No"/>
    <s v="No"/>
    <s v="No"/>
    <s v="No"/>
    <s v="One year"/>
    <s v="No"/>
    <s v="Bank transfer (automatic)"/>
    <n v="55.45"/>
    <n v="1477.65"/>
    <n v="0"/>
    <n v="0"/>
    <s v="No"/>
    <n v="0"/>
    <n v="1"/>
  </r>
  <r>
    <n v="1886"/>
    <x v="1885"/>
    <s v="Male"/>
    <n v="0"/>
    <s v="Yes"/>
    <s v="Yes"/>
    <n v="24"/>
    <x v="1"/>
    <s v="No"/>
    <x v="0"/>
    <x v="1"/>
    <s v="Yes"/>
    <s v="No"/>
    <s v="Yes"/>
    <s v="No"/>
    <s v="Yes"/>
    <s v="Month-to-month"/>
    <s v="Yes"/>
    <s v="Credit card (automatic)"/>
    <n v="70.3"/>
    <n v="1706.45"/>
    <n v="5"/>
    <n v="1"/>
    <s v="No"/>
    <n v="0"/>
    <n v="1"/>
  </r>
  <r>
    <n v="1887"/>
    <x v="1886"/>
    <s v="Male"/>
    <n v="0"/>
    <s v="Yes"/>
    <s v="Yes"/>
    <n v="67"/>
    <x v="1"/>
    <s v="No"/>
    <x v="0"/>
    <x v="1"/>
    <s v="No"/>
    <s v="Yes"/>
    <s v="Yes"/>
    <s v="No"/>
    <s v="No"/>
    <s v="Two year"/>
    <s v="Yes"/>
    <s v="Bank transfer (automatic)"/>
    <n v="60.4"/>
    <n v="3953.7"/>
    <n v="0"/>
    <n v="0"/>
    <s v="No"/>
    <n v="0"/>
    <n v="1"/>
  </r>
  <r>
    <n v="1888"/>
    <x v="1887"/>
    <s v="Female"/>
    <n v="0"/>
    <s v="No"/>
    <s v="No"/>
    <n v="16"/>
    <x v="1"/>
    <s v="Yes"/>
    <x v="1"/>
    <x v="0"/>
    <s v="No"/>
    <s v="No"/>
    <s v="No"/>
    <s v="No"/>
    <s v="No"/>
    <s v="Month-to-month"/>
    <s v="No"/>
    <s v="Electronic check"/>
    <n v="72.650000000000006"/>
    <n v="1194.3"/>
    <n v="4"/>
    <n v="0"/>
    <s v="Yes"/>
    <n v="1"/>
    <s v=""/>
  </r>
  <r>
    <n v="1889"/>
    <x v="1888"/>
    <s v="Female"/>
    <n v="0"/>
    <s v="No"/>
    <s v="No"/>
    <n v="23"/>
    <x v="1"/>
    <s v="No"/>
    <x v="0"/>
    <x v="0"/>
    <s v="Yes"/>
    <s v="Yes"/>
    <s v="No"/>
    <s v="No"/>
    <s v="No"/>
    <s v="One year"/>
    <s v="No"/>
    <s v="Bank transfer (automatic)"/>
    <n v="55.8"/>
    <n v="1327.85"/>
    <n v="0"/>
    <n v="0"/>
    <s v="No"/>
    <n v="0"/>
    <n v="1"/>
  </r>
  <r>
    <n v="1890"/>
    <x v="1889"/>
    <s v="Male"/>
    <n v="0"/>
    <s v="No"/>
    <s v="No"/>
    <n v="14"/>
    <x v="0"/>
    <s v="No phone service"/>
    <x v="0"/>
    <x v="0"/>
    <s v="Yes"/>
    <s v="No"/>
    <s v="No"/>
    <s v="No"/>
    <s v="No"/>
    <s v="Month-to-month"/>
    <s v="Yes"/>
    <s v="Mailed check"/>
    <n v="31.1"/>
    <n v="419.7"/>
    <n v="0"/>
    <n v="0"/>
    <s v="No"/>
    <n v="0"/>
    <n v="1"/>
  </r>
  <r>
    <n v="1891"/>
    <x v="1890"/>
    <s v="Fe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n v="0"/>
    <n v="0"/>
    <s v="Yes"/>
    <n v="1"/>
    <s v=""/>
  </r>
  <r>
    <n v="1892"/>
    <x v="1891"/>
    <s v="Female"/>
    <n v="1"/>
    <s v="No"/>
    <s v="No"/>
    <n v="1"/>
    <x v="1"/>
    <s v="No"/>
    <x v="0"/>
    <x v="0"/>
    <s v="No"/>
    <s v="No"/>
    <s v="No"/>
    <s v="No"/>
    <s v="No"/>
    <s v="Month-to-month"/>
    <s v="No"/>
    <s v="Mailed check"/>
    <n v="45.1"/>
    <n v="45.1"/>
    <n v="0"/>
    <n v="0"/>
    <s v="Yes"/>
    <n v="1"/>
    <s v=""/>
  </r>
  <r>
    <n v="1893"/>
    <x v="1892"/>
    <s v="Male"/>
    <n v="1"/>
    <s v="No"/>
    <s v="No"/>
    <n v="4"/>
    <x v="0"/>
    <s v="No phone service"/>
    <x v="0"/>
    <x v="0"/>
    <s v="Yes"/>
    <s v="No"/>
    <s v="No"/>
    <s v="Yes"/>
    <s v="Yes"/>
    <s v="Month-to-month"/>
    <s v="Yes"/>
    <s v="Credit card (automatic)"/>
    <n v="50.95"/>
    <n v="207.35"/>
    <n v="0"/>
    <n v="0"/>
    <s v="No"/>
    <n v="0"/>
    <n v="1"/>
  </r>
  <r>
    <n v="1894"/>
    <x v="1893"/>
    <s v="Male"/>
    <n v="0"/>
    <s v="No"/>
    <s v="Yes"/>
    <n v="16"/>
    <x v="1"/>
    <s v="Yes"/>
    <x v="0"/>
    <x v="1"/>
    <s v="Yes"/>
    <s v="No"/>
    <s v="No"/>
    <s v="No"/>
    <s v="Yes"/>
    <s v="Month-to-month"/>
    <s v="Yes"/>
    <s v="Electronic check"/>
    <n v="69.099999999999994"/>
    <n v="1083.7"/>
    <n v="0"/>
    <n v="0"/>
    <s v="No"/>
    <n v="0"/>
    <n v="1"/>
  </r>
  <r>
    <n v="1895"/>
    <x v="1894"/>
    <s v="Female"/>
    <n v="0"/>
    <s v="Yes"/>
    <s v="No"/>
    <n v="46"/>
    <x v="0"/>
    <s v="No phone service"/>
    <x v="0"/>
    <x v="0"/>
    <s v="No"/>
    <s v="No"/>
    <s v="No"/>
    <s v="Yes"/>
    <s v="Yes"/>
    <s v="Month-to-month"/>
    <s v="Yes"/>
    <s v="Electronic check"/>
    <n v="43.95"/>
    <n v="2007.85"/>
    <n v="0"/>
    <n v="0"/>
    <s v="No"/>
    <n v="0"/>
    <n v="1"/>
  </r>
  <r>
    <n v="1896"/>
    <x v="1895"/>
    <s v="Male"/>
    <n v="0"/>
    <s v="No"/>
    <s v="Yes"/>
    <n v="68"/>
    <x v="1"/>
    <s v="Yes"/>
    <x v="0"/>
    <x v="1"/>
    <s v="Yes"/>
    <s v="No"/>
    <s v="Yes"/>
    <s v="Yes"/>
    <s v="Yes"/>
    <s v="Two year"/>
    <s v="Yes"/>
    <s v="Bank transfer (automatic)"/>
    <n v="86.5"/>
    <n v="5882.75"/>
    <n v="0"/>
    <n v="0"/>
    <s v="No"/>
    <n v="0"/>
    <n v="1"/>
  </r>
  <r>
    <n v="1897"/>
    <x v="1896"/>
    <s v="Male"/>
    <n v="0"/>
    <s v="No"/>
    <s v="No"/>
    <n v="38"/>
    <x v="1"/>
    <s v="Yes"/>
    <x v="0"/>
    <x v="1"/>
    <s v="Yes"/>
    <s v="Yes"/>
    <s v="Yes"/>
    <s v="No"/>
    <s v="No"/>
    <s v="Month-to-month"/>
    <s v="No"/>
    <s v="Electronic check"/>
    <n v="69.95"/>
    <n v="2657.55"/>
    <n v="0"/>
    <n v="2"/>
    <s v="No"/>
    <n v="0"/>
    <n v="1"/>
  </r>
  <r>
    <n v="1898"/>
    <x v="1897"/>
    <s v="Male"/>
    <n v="1"/>
    <s v="Yes"/>
    <s v="No"/>
    <n v="30"/>
    <x v="1"/>
    <s v="No"/>
    <x v="0"/>
    <x v="0"/>
    <s v="Yes"/>
    <s v="No"/>
    <s v="No"/>
    <s v="No"/>
    <s v="No"/>
    <s v="Month-to-month"/>
    <s v="Yes"/>
    <s v="Bank transfer (automatic)"/>
    <n v="50.4"/>
    <n v="1527.5"/>
    <n v="0"/>
    <n v="0"/>
    <s v="Yes"/>
    <n v="1"/>
    <s v=""/>
  </r>
  <r>
    <n v="1899"/>
    <x v="1898"/>
    <s v="Female"/>
    <n v="1"/>
    <s v="No"/>
    <s v="No"/>
    <n v="5"/>
    <x v="1"/>
    <s v="No"/>
    <x v="1"/>
    <x v="0"/>
    <s v="No"/>
    <s v="No"/>
    <s v="No"/>
    <s v="No"/>
    <s v="Yes"/>
    <s v="Month-to-month"/>
    <s v="No"/>
    <s v="Electronic check"/>
    <n v="78.95"/>
    <n v="378.4"/>
    <n v="0"/>
    <n v="0"/>
    <s v="Yes"/>
    <n v="1"/>
    <s v=""/>
  </r>
  <r>
    <n v="1900"/>
    <x v="1899"/>
    <s v="Male"/>
    <n v="0"/>
    <s v="No"/>
    <s v="No"/>
    <n v="17"/>
    <x v="1"/>
    <s v="No"/>
    <x v="1"/>
    <x v="0"/>
    <s v="Yes"/>
    <s v="Yes"/>
    <s v="No"/>
    <s v="No"/>
    <s v="Yes"/>
    <s v="Month-to-month"/>
    <s v="Yes"/>
    <s v="Credit card (automatic)"/>
    <n v="90.95"/>
    <n v="1612.2"/>
    <n v="0"/>
    <n v="0"/>
    <s v="No"/>
    <n v="0"/>
    <n v="1"/>
  </r>
  <r>
    <n v="1901"/>
    <x v="1900"/>
    <s v="Male"/>
    <n v="0"/>
    <s v="Yes"/>
    <s v="Yes"/>
    <n v="4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n v="0"/>
    <n v="0"/>
    <s v="No"/>
    <n v="0"/>
    <n v="1"/>
  </r>
  <r>
    <n v="1902"/>
    <x v="1901"/>
    <s v="Female"/>
    <n v="0"/>
    <s v="No"/>
    <s v="No"/>
    <n v="12"/>
    <x v="1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n v="0"/>
    <n v="0"/>
    <s v="No"/>
    <n v="0"/>
    <n v="1"/>
  </r>
  <r>
    <n v="1903"/>
    <x v="1902"/>
    <s v="Male"/>
    <n v="0"/>
    <s v="Yes"/>
    <s v="Yes"/>
    <n v="72"/>
    <x v="1"/>
    <s v="Yes"/>
    <x v="0"/>
    <x v="1"/>
    <s v="Yes"/>
    <s v="Yes"/>
    <s v="Yes"/>
    <s v="Yes"/>
    <s v="Yes"/>
    <s v="Two year"/>
    <s v="Yes"/>
    <s v="Credit card (automatic)"/>
    <n v="90.6"/>
    <n v="6441.85"/>
    <n v="0"/>
    <n v="0"/>
    <s v="No"/>
    <n v="0"/>
    <n v="1"/>
  </r>
  <r>
    <n v="1904"/>
    <x v="1903"/>
    <s v="Male"/>
    <n v="0"/>
    <s v="No"/>
    <s v="No"/>
    <n v="3"/>
    <x v="1"/>
    <s v="No"/>
    <x v="1"/>
    <x v="0"/>
    <s v="No"/>
    <s v="No"/>
    <s v="No"/>
    <s v="Yes"/>
    <s v="Yes"/>
    <s v="Month-to-month"/>
    <s v="Yes"/>
    <s v="Electronic check"/>
    <n v="92"/>
    <n v="266.8"/>
    <n v="0"/>
    <n v="0"/>
    <s v="No"/>
    <n v="0"/>
    <n v="1"/>
  </r>
  <r>
    <n v="1905"/>
    <x v="1904"/>
    <s v="Male"/>
    <n v="0"/>
    <s v="No"/>
    <s v="No"/>
    <n v="56"/>
    <x v="1"/>
    <s v="Yes"/>
    <x v="1"/>
    <x v="0"/>
    <s v="Yes"/>
    <s v="No"/>
    <s v="Yes"/>
    <s v="No"/>
    <s v="Yes"/>
    <s v="Month-to-month"/>
    <s v="Yes"/>
    <s v="Electronic check"/>
    <n v="94.45"/>
    <n v="5124.6000000000004"/>
    <n v="0"/>
    <n v="5"/>
    <s v="Yes"/>
    <n v="1"/>
    <s v=""/>
  </r>
  <r>
    <n v="1906"/>
    <x v="1905"/>
    <s v="Female"/>
    <n v="0"/>
    <s v="No"/>
    <s v="No"/>
    <n v="41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Mailed check"/>
    <n v="24.85"/>
    <n v="962.25"/>
    <n v="0"/>
    <n v="0"/>
    <s v="No"/>
    <n v="0"/>
    <n v="1"/>
  </r>
  <r>
    <n v="1907"/>
    <x v="1906"/>
    <s v="Male"/>
    <n v="0"/>
    <s v="No"/>
    <s v="No"/>
    <n v="40"/>
    <x v="0"/>
    <s v="No phone service"/>
    <x v="0"/>
    <x v="0"/>
    <s v="Yes"/>
    <s v="No"/>
    <s v="Yes"/>
    <s v="No"/>
    <s v="No"/>
    <s v="One year"/>
    <s v="No"/>
    <s v="Credit card (automatic)"/>
    <n v="36"/>
    <n v="1382.9"/>
    <n v="0"/>
    <n v="0"/>
    <s v="No"/>
    <n v="0"/>
    <n v="1"/>
  </r>
  <r>
    <n v="1908"/>
    <x v="1907"/>
    <s v="Female"/>
    <n v="0"/>
    <s v="No"/>
    <s v="No"/>
    <n v="7"/>
    <x v="1"/>
    <s v="No"/>
    <x v="0"/>
    <x v="1"/>
    <s v="Yes"/>
    <s v="No"/>
    <s v="Yes"/>
    <s v="Yes"/>
    <s v="Yes"/>
    <s v="Month-to-month"/>
    <s v="Yes"/>
    <s v="Electronic check"/>
    <n v="78.5"/>
    <n v="571.04999999999995"/>
    <n v="0"/>
    <n v="0"/>
    <s v="No"/>
    <n v="0"/>
    <n v="1"/>
  </r>
  <r>
    <n v="1909"/>
    <x v="1908"/>
    <s v="Male"/>
    <n v="0"/>
    <s v="No"/>
    <s v="No"/>
    <n v="69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n v="0"/>
    <n v="0"/>
    <s v="No"/>
    <n v="0"/>
    <n v="1"/>
  </r>
  <r>
    <n v="1910"/>
    <x v="1909"/>
    <s v="Male"/>
    <n v="0"/>
    <s v="Yes"/>
    <s v="Yes"/>
    <n v="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5"/>
    <n v="150"/>
    <n v="0"/>
    <n v="0"/>
    <s v="No"/>
    <n v="0"/>
    <n v="1"/>
  </r>
  <r>
    <n v="1911"/>
    <x v="1910"/>
    <s v="Female"/>
    <n v="0"/>
    <s v="Yes"/>
    <s v="Yes"/>
    <n v="5"/>
    <x v="0"/>
    <s v="No phone service"/>
    <x v="0"/>
    <x v="0"/>
    <s v="Yes"/>
    <s v="No"/>
    <s v="No"/>
    <s v="No"/>
    <s v="No"/>
    <s v="Month-to-month"/>
    <s v="Yes"/>
    <s v="Electronic check"/>
    <n v="30.5"/>
    <n v="167.2"/>
    <n v="0"/>
    <n v="0"/>
    <s v="No"/>
    <n v="0"/>
    <n v="1"/>
  </r>
  <r>
    <n v="1912"/>
    <x v="1911"/>
    <s v="Female"/>
    <n v="0"/>
    <s v="Yes"/>
    <s v="Yes"/>
    <n v="72"/>
    <x v="1"/>
    <s v="Yes"/>
    <x v="1"/>
    <x v="1"/>
    <s v="Yes"/>
    <s v="Yes"/>
    <s v="Yes"/>
    <s v="Yes"/>
    <s v="No"/>
    <s v="Two year"/>
    <s v="No"/>
    <s v="Credit card (automatic)"/>
    <n v="106.1"/>
    <n v="7657.4"/>
    <n v="4"/>
    <n v="0"/>
    <s v="No"/>
    <n v="0"/>
    <n v="1"/>
  </r>
  <r>
    <n v="1913"/>
    <x v="1912"/>
    <s v="Male"/>
    <n v="0"/>
    <s v="Yes"/>
    <s v="Yes"/>
    <n v="44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n v="0"/>
    <n v="0"/>
    <s v="No"/>
    <n v="0"/>
    <n v="1"/>
  </r>
  <r>
    <n v="1914"/>
    <x v="1913"/>
    <s v="Female"/>
    <n v="0"/>
    <s v="No"/>
    <s v="No"/>
    <n v="65"/>
    <x v="1"/>
    <s v="Yes"/>
    <x v="1"/>
    <x v="0"/>
    <s v="Yes"/>
    <s v="Yes"/>
    <s v="No"/>
    <s v="Yes"/>
    <s v="No"/>
    <s v="One year"/>
    <s v="Yes"/>
    <s v="Electronic check"/>
    <n v="95.5"/>
    <n v="6153.85"/>
    <n v="1"/>
    <n v="0"/>
    <s v="No"/>
    <n v="0"/>
    <n v="1"/>
  </r>
  <r>
    <n v="1915"/>
    <x v="1914"/>
    <s v="Female"/>
    <n v="0"/>
    <s v="No"/>
    <s v="No"/>
    <n v="3"/>
    <x v="1"/>
    <s v="Yes"/>
    <x v="0"/>
    <x v="0"/>
    <s v="No"/>
    <s v="No"/>
    <s v="Yes"/>
    <s v="Yes"/>
    <s v="No"/>
    <s v="Month-to-month"/>
    <s v="No"/>
    <s v="Electronic check"/>
    <n v="64.599999999999994"/>
    <n v="174.2"/>
    <n v="0"/>
    <n v="0"/>
    <s v="No"/>
    <n v="0"/>
    <n v="1"/>
  </r>
  <r>
    <n v="1916"/>
    <x v="1915"/>
    <s v="Male"/>
    <n v="0"/>
    <s v="No"/>
    <s v="No"/>
    <n v="24"/>
    <x v="1"/>
    <s v="No"/>
    <x v="0"/>
    <x v="0"/>
    <s v="No"/>
    <s v="No"/>
    <s v="Yes"/>
    <s v="No"/>
    <s v="No"/>
    <s v="Month-to-month"/>
    <s v="Yes"/>
    <s v="Credit card (automatic)"/>
    <n v="51.1"/>
    <n v="1269.5999999999999"/>
    <n v="0"/>
    <n v="0"/>
    <s v="No"/>
    <n v="0"/>
    <n v="1"/>
  </r>
  <r>
    <n v="1917"/>
    <x v="1916"/>
    <s v="Female"/>
    <n v="0"/>
    <s v="No"/>
    <s v="No"/>
    <n v="44"/>
    <x v="1"/>
    <s v="Yes"/>
    <x v="1"/>
    <x v="0"/>
    <s v="Yes"/>
    <s v="Yes"/>
    <s v="No"/>
    <s v="No"/>
    <s v="No"/>
    <s v="Month-to-month"/>
    <s v="Yes"/>
    <s v="Bank transfer (automatic)"/>
    <n v="84.8"/>
    <n v="3862.55"/>
    <n v="2"/>
    <n v="4"/>
    <s v="Yes"/>
    <n v="1"/>
    <s v=""/>
  </r>
  <r>
    <n v="1918"/>
    <x v="1917"/>
    <s v="Female"/>
    <n v="1"/>
    <s v="Yes"/>
    <s v="No"/>
    <n v="72"/>
    <x v="1"/>
    <s v="Yes"/>
    <x v="0"/>
    <x v="1"/>
    <s v="Yes"/>
    <s v="Yes"/>
    <s v="Yes"/>
    <s v="Yes"/>
    <s v="Yes"/>
    <s v="Two year"/>
    <s v="No"/>
    <s v="Credit card (automatic)"/>
    <n v="89.1"/>
    <n v="6352.4"/>
    <n v="0"/>
    <n v="0"/>
    <s v="No"/>
    <n v="0"/>
    <n v="1"/>
  </r>
  <r>
    <n v="1919"/>
    <x v="1918"/>
    <s v="Male"/>
    <n v="0"/>
    <s v="No"/>
    <s v="No"/>
    <n v="24"/>
    <x v="1"/>
    <s v="No"/>
    <x v="0"/>
    <x v="1"/>
    <s v="No"/>
    <s v="No"/>
    <s v="Yes"/>
    <s v="No"/>
    <s v="No"/>
    <s v="Month-to-month"/>
    <s v="No"/>
    <s v="Electronic check"/>
    <n v="54.95"/>
    <n v="1348.5"/>
    <n v="0"/>
    <n v="0"/>
    <s v="No"/>
    <n v="0"/>
    <n v="1"/>
  </r>
  <r>
    <n v="1920"/>
    <x v="1919"/>
    <s v="Male"/>
    <n v="0"/>
    <s v="No"/>
    <s v="No"/>
    <n v="1"/>
    <x v="1"/>
    <s v="No"/>
    <x v="0"/>
    <x v="0"/>
    <s v="No"/>
    <s v="Yes"/>
    <s v="No"/>
    <s v="No"/>
    <s v="No"/>
    <s v="Month-to-month"/>
    <s v="No"/>
    <s v="Mailed check"/>
    <n v="50.9"/>
    <n v="50.9"/>
    <n v="0"/>
    <n v="0"/>
    <s v="Yes"/>
    <n v="1"/>
    <s v=""/>
  </r>
  <r>
    <n v="1921"/>
    <x v="1920"/>
    <s v="Male"/>
    <n v="0"/>
    <s v="Yes"/>
    <s v="No"/>
    <n v="2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n v="0"/>
    <n v="0"/>
    <s v="No"/>
    <n v="0"/>
    <n v="1"/>
  </r>
  <r>
    <n v="1922"/>
    <x v="1921"/>
    <s v="Male"/>
    <n v="0"/>
    <s v="Yes"/>
    <s v="Yes"/>
    <n v="70"/>
    <x v="1"/>
    <s v="Yes"/>
    <x v="0"/>
    <x v="0"/>
    <s v="Yes"/>
    <s v="Yes"/>
    <s v="Yes"/>
    <s v="Yes"/>
    <s v="Yes"/>
    <s v="Two year"/>
    <s v="Yes"/>
    <s v="Credit card (automatic)"/>
    <n v="85.95"/>
    <n v="5931.75"/>
    <n v="0"/>
    <n v="0"/>
    <s v="No"/>
    <n v="0"/>
    <n v="1"/>
  </r>
  <r>
    <n v="1923"/>
    <x v="1922"/>
    <s v="Male"/>
    <n v="0"/>
    <s v="Yes"/>
    <s v="Yes"/>
    <n v="25"/>
    <x v="1"/>
    <s v="Yes"/>
    <x v="0"/>
    <x v="0"/>
    <s v="No"/>
    <s v="No"/>
    <s v="No"/>
    <s v="Yes"/>
    <s v="No"/>
    <s v="Month-to-month"/>
    <s v="No"/>
    <s v="Electronic check"/>
    <n v="60.35"/>
    <n v="1404.65"/>
    <n v="3"/>
    <n v="0"/>
    <s v="No"/>
    <n v="0"/>
    <n v="1"/>
  </r>
  <r>
    <n v="1924"/>
    <x v="1923"/>
    <s v="Male"/>
    <n v="0"/>
    <s v="Yes"/>
    <s v="Yes"/>
    <n v="37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n v="0"/>
    <n v="2"/>
    <s v="No"/>
    <n v="0"/>
    <n v="1"/>
  </r>
  <r>
    <n v="1925"/>
    <x v="1924"/>
    <s v="Female"/>
    <n v="1"/>
    <s v="Yes"/>
    <s v="Yes"/>
    <n v="22"/>
    <x v="1"/>
    <s v="Yes"/>
    <x v="1"/>
    <x v="0"/>
    <s v="No"/>
    <s v="No"/>
    <s v="No"/>
    <s v="Yes"/>
    <s v="No"/>
    <s v="Month-to-month"/>
    <s v="No"/>
    <s v="Bank transfer (automatic)"/>
    <n v="85.35"/>
    <n v="1961.6"/>
    <n v="0"/>
    <n v="0"/>
    <s v="No"/>
    <n v="0"/>
    <n v="1"/>
  </r>
  <r>
    <n v="1926"/>
    <x v="1925"/>
    <s v="Female"/>
    <n v="0"/>
    <s v="Yes"/>
    <s v="Yes"/>
    <n v="59"/>
    <x v="1"/>
    <s v="Yes"/>
    <x v="0"/>
    <x v="0"/>
    <s v="No"/>
    <s v="Yes"/>
    <s v="Yes"/>
    <s v="Yes"/>
    <s v="No"/>
    <s v="Two year"/>
    <s v="Yes"/>
    <s v="Bank transfer (automatic)"/>
    <n v="72.099999999999994"/>
    <n v="4194.8500000000004"/>
    <n v="0"/>
    <n v="0"/>
    <s v="No"/>
    <n v="0"/>
    <n v="1"/>
  </r>
  <r>
    <n v="1927"/>
    <x v="1926"/>
    <s v="Male"/>
    <n v="0"/>
    <s v="Yes"/>
    <s v="Yes"/>
    <n v="49"/>
    <x v="1"/>
    <s v="Yes"/>
    <x v="1"/>
    <x v="0"/>
    <s v="No"/>
    <s v="Yes"/>
    <s v="No"/>
    <s v="Yes"/>
    <s v="Yes"/>
    <s v="Month-to-month"/>
    <s v="Yes"/>
    <s v="Electronic check"/>
    <n v="99.8"/>
    <n v="4872.45"/>
    <n v="0"/>
    <n v="2"/>
    <s v="Yes"/>
    <n v="1"/>
    <s v=""/>
  </r>
  <r>
    <n v="1928"/>
    <x v="1927"/>
    <s v="Male"/>
    <n v="0"/>
    <s v="Yes"/>
    <s v="Yes"/>
    <n v="47"/>
    <x v="1"/>
    <s v="Yes"/>
    <x v="1"/>
    <x v="0"/>
    <s v="No"/>
    <s v="Yes"/>
    <s v="Yes"/>
    <s v="Yes"/>
    <s v="Yes"/>
    <s v="Month-to-month"/>
    <s v="Yes"/>
    <s v="Bank transfer (automatic)"/>
    <n v="107.35"/>
    <n v="5118.95"/>
    <n v="0"/>
    <n v="5"/>
    <s v="Yes"/>
    <n v="1"/>
    <s v=""/>
  </r>
  <r>
    <n v="1929"/>
    <x v="1928"/>
    <s v="Female"/>
    <n v="0"/>
    <s v="Yes"/>
    <s v="Yes"/>
    <n v="3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n v="0"/>
    <n v="0"/>
    <s v="Yes"/>
    <n v="1"/>
    <s v=""/>
  </r>
  <r>
    <n v="1930"/>
    <x v="1929"/>
    <s v="Male"/>
    <n v="0"/>
    <s v="Yes"/>
    <s v="Yes"/>
    <n v="1"/>
    <x v="1"/>
    <s v="No"/>
    <x v="1"/>
    <x v="0"/>
    <s v="No"/>
    <s v="No"/>
    <s v="No"/>
    <s v="No"/>
    <s v="Yes"/>
    <s v="Month-to-month"/>
    <s v="Yes"/>
    <s v="Electronic check"/>
    <n v="81.05"/>
    <n v="81.05"/>
    <n v="0"/>
    <n v="0"/>
    <s v="No"/>
    <n v="0"/>
    <n v="1"/>
  </r>
  <r>
    <n v="1931"/>
    <x v="1930"/>
    <s v="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n v="0"/>
    <n v="0"/>
    <s v="No"/>
    <n v="0"/>
    <n v="1"/>
  </r>
  <r>
    <n v="1932"/>
    <x v="1931"/>
    <s v="Female"/>
    <n v="0"/>
    <s v="Yes"/>
    <s v="No"/>
    <n v="53"/>
    <x v="1"/>
    <s v="Yes"/>
    <x v="1"/>
    <x v="0"/>
    <s v="Yes"/>
    <s v="Yes"/>
    <s v="Yes"/>
    <s v="Yes"/>
    <s v="Yes"/>
    <s v="One year"/>
    <s v="Yes"/>
    <s v="Bank transfer (automatic)"/>
    <n v="111.8"/>
    <n v="5809.75"/>
    <n v="0"/>
    <n v="0"/>
    <s v="No"/>
    <n v="0"/>
    <n v="1"/>
  </r>
  <r>
    <n v="1933"/>
    <x v="1932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n v="0"/>
    <n v="0"/>
    <s v="No"/>
    <n v="0"/>
    <n v="1"/>
  </r>
  <r>
    <n v="1934"/>
    <x v="1933"/>
    <s v="Male"/>
    <n v="0"/>
    <s v="No"/>
    <s v="No"/>
    <n v="20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7"/>
    <n v="415.9"/>
    <n v="0"/>
    <n v="0"/>
    <s v="No"/>
    <n v="0"/>
    <n v="1"/>
  </r>
  <r>
    <n v="1935"/>
    <x v="1934"/>
    <s v="Female"/>
    <n v="0"/>
    <s v="No"/>
    <s v="No"/>
    <n v="3"/>
    <x v="1"/>
    <s v="No"/>
    <x v="1"/>
    <x v="1"/>
    <s v="Yes"/>
    <s v="No"/>
    <s v="No"/>
    <s v="No"/>
    <s v="No"/>
    <s v="Month-to-month"/>
    <s v="Yes"/>
    <s v="Electronic check"/>
    <n v="79.099999999999994"/>
    <n v="246.5"/>
    <n v="0"/>
    <n v="0"/>
    <s v="Yes"/>
    <n v="1"/>
    <s v=""/>
  </r>
  <r>
    <n v="1936"/>
    <x v="1935"/>
    <s v="Female"/>
    <n v="0"/>
    <s v="No"/>
    <s v="No"/>
    <n v="51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n v="0"/>
    <n v="0"/>
    <s v="No"/>
    <n v="0"/>
    <n v="1"/>
  </r>
  <r>
    <n v="1937"/>
    <x v="1936"/>
    <s v="Female"/>
    <n v="0"/>
    <s v="Yes"/>
    <s v="No"/>
    <n v="51"/>
    <x v="1"/>
    <s v="No"/>
    <x v="0"/>
    <x v="1"/>
    <s v="Yes"/>
    <s v="No"/>
    <s v="Yes"/>
    <s v="No"/>
    <s v="No"/>
    <s v="One year"/>
    <s v="Yes"/>
    <s v="Bank transfer (automatic)"/>
    <n v="60.5"/>
    <n v="3145.15"/>
    <n v="0"/>
    <n v="0"/>
    <s v="No"/>
    <n v="0"/>
    <n v="1"/>
  </r>
  <r>
    <n v="1938"/>
    <x v="1937"/>
    <s v="Female"/>
    <n v="0"/>
    <s v="Yes"/>
    <s v="Yes"/>
    <n v="1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5"/>
    <n v="265.3"/>
    <n v="0"/>
    <n v="0"/>
    <s v="No"/>
    <n v="0"/>
    <n v="1"/>
  </r>
  <r>
    <n v="1939"/>
    <x v="1938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n v="1"/>
    <n v="0"/>
    <s v="No"/>
    <n v="0"/>
    <n v="1"/>
  </r>
  <r>
    <n v="1940"/>
    <x v="1939"/>
    <s v="Male"/>
    <n v="0"/>
    <s v="No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n v="0"/>
    <n v="0"/>
    <s v="No"/>
    <n v="0"/>
    <n v="1"/>
  </r>
  <r>
    <n v="1941"/>
    <x v="1940"/>
    <s v="Male"/>
    <n v="0"/>
    <s v="No"/>
    <s v="No"/>
    <n v="63"/>
    <x v="1"/>
    <s v="Yes"/>
    <x v="0"/>
    <x v="1"/>
    <s v="Yes"/>
    <s v="Yes"/>
    <s v="Yes"/>
    <s v="No"/>
    <s v="No"/>
    <s v="One year"/>
    <s v="No"/>
    <s v="Electronic check"/>
    <n v="71.5"/>
    <n v="4576.3"/>
    <n v="0"/>
    <n v="0"/>
    <s v="No"/>
    <n v="0"/>
    <n v="1"/>
  </r>
  <r>
    <n v="1942"/>
    <x v="1941"/>
    <s v="Male"/>
    <n v="0"/>
    <s v="No"/>
    <s v="No"/>
    <n v="3"/>
    <x v="1"/>
    <s v="No"/>
    <x v="0"/>
    <x v="0"/>
    <s v="No"/>
    <s v="No"/>
    <s v="No"/>
    <s v="No"/>
    <s v="Yes"/>
    <s v="Month-to-month"/>
    <s v="No"/>
    <s v="Mailed check"/>
    <n v="54.65"/>
    <n v="189.1"/>
    <n v="0"/>
    <n v="0"/>
    <s v="No"/>
    <n v="0"/>
    <n v="1"/>
  </r>
  <r>
    <n v="1943"/>
    <x v="1942"/>
    <s v="Male"/>
    <n v="0"/>
    <s v="No"/>
    <s v="No"/>
    <n v="46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n v="0"/>
    <n v="0"/>
    <s v="No"/>
    <n v="0"/>
    <n v="1"/>
  </r>
  <r>
    <n v="1944"/>
    <x v="1943"/>
    <s v="Male"/>
    <n v="0"/>
    <s v="No"/>
    <s v="No"/>
    <n v="1"/>
    <x v="1"/>
    <s v="Yes"/>
    <x v="0"/>
    <x v="0"/>
    <s v="No"/>
    <s v="No"/>
    <s v="No"/>
    <s v="No"/>
    <s v="No"/>
    <s v="Month-to-month"/>
    <s v="Yes"/>
    <s v="Credit card (automatic)"/>
    <n v="49.8"/>
    <n v="49.8"/>
    <n v="0"/>
    <n v="0"/>
    <s v="No"/>
    <n v="0"/>
    <n v="1"/>
  </r>
  <r>
    <n v="1945"/>
    <x v="1944"/>
    <s v="Male"/>
    <n v="0"/>
    <s v="No"/>
    <s v="Yes"/>
    <n v="8"/>
    <x v="0"/>
    <s v="No phone service"/>
    <x v="0"/>
    <x v="0"/>
    <s v="No"/>
    <s v="No"/>
    <s v="No"/>
    <s v="No"/>
    <s v="No"/>
    <s v="Month-to-month"/>
    <s v="No"/>
    <s v="Mailed check"/>
    <n v="25.5"/>
    <n v="215.2"/>
    <n v="0"/>
    <n v="0"/>
    <s v="Yes"/>
    <n v="1"/>
    <s v=""/>
  </r>
  <r>
    <n v="1946"/>
    <x v="1945"/>
    <s v="Female"/>
    <n v="0"/>
    <s v="Yes"/>
    <s v="Yes"/>
    <n v="71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n v="0"/>
    <n v="4"/>
    <s v="No"/>
    <n v="0"/>
    <n v="1"/>
  </r>
  <r>
    <n v="1947"/>
    <x v="1946"/>
    <s v="Male"/>
    <n v="0"/>
    <s v="Yes"/>
    <s v="Yes"/>
    <n v="55"/>
    <x v="1"/>
    <s v="Yes"/>
    <x v="1"/>
    <x v="0"/>
    <s v="No"/>
    <s v="Yes"/>
    <s v="No"/>
    <s v="Yes"/>
    <s v="No"/>
    <s v="Month-to-month"/>
    <s v="Yes"/>
    <s v="Credit card (automatic)"/>
    <n v="90.4"/>
    <n v="5099.1499999999996"/>
    <n v="0"/>
    <n v="0"/>
    <s v="No"/>
    <n v="0"/>
    <n v="1"/>
  </r>
  <r>
    <n v="1948"/>
    <x v="1947"/>
    <s v="Female"/>
    <n v="0"/>
    <s v="No"/>
    <s v="No"/>
    <n v="70"/>
    <x v="1"/>
    <s v="Yes"/>
    <x v="1"/>
    <x v="0"/>
    <s v="Yes"/>
    <s v="Yes"/>
    <s v="Yes"/>
    <s v="No"/>
    <s v="No"/>
    <s v="One year"/>
    <s v="Yes"/>
    <s v="Bank transfer (automatic)"/>
    <n v="90.25"/>
    <n v="6385.95"/>
    <n v="0"/>
    <n v="0"/>
    <s v="No"/>
    <n v="0"/>
    <n v="1"/>
  </r>
  <r>
    <n v="1949"/>
    <x v="1948"/>
    <s v="Female"/>
    <n v="0"/>
    <s v="No"/>
    <s v="No"/>
    <n v="2"/>
    <x v="1"/>
    <s v="No"/>
    <x v="1"/>
    <x v="0"/>
    <s v="No"/>
    <s v="No"/>
    <s v="No"/>
    <s v="No"/>
    <s v="Yes"/>
    <s v="Month-to-month"/>
    <s v="No"/>
    <s v="Electronic check"/>
    <n v="80.75"/>
    <n v="159.44999999999999"/>
    <n v="2"/>
    <n v="0"/>
    <s v="Yes"/>
    <n v="1"/>
    <s v=""/>
  </r>
  <r>
    <n v="1950"/>
    <x v="1949"/>
    <s v="Male"/>
    <n v="0"/>
    <s v="Yes"/>
    <s v="Yes"/>
    <n v="67"/>
    <x v="1"/>
    <s v="Yes"/>
    <x v="1"/>
    <x v="1"/>
    <s v="No"/>
    <s v="No"/>
    <s v="Yes"/>
    <s v="Yes"/>
    <s v="Yes"/>
    <s v="Two year"/>
    <s v="No"/>
    <s v="Bank transfer (automatic)"/>
    <n v="104.6"/>
    <n v="6885.75"/>
    <n v="0"/>
    <n v="0"/>
    <s v="No"/>
    <n v="0"/>
    <n v="1"/>
  </r>
  <r>
    <n v="1951"/>
    <x v="1950"/>
    <s v="Male"/>
    <n v="0"/>
    <s v="Yes"/>
    <s v="No"/>
    <n v="65"/>
    <x v="1"/>
    <s v="Yes"/>
    <x v="1"/>
    <x v="0"/>
    <s v="Yes"/>
    <s v="No"/>
    <s v="No"/>
    <s v="Yes"/>
    <s v="No"/>
    <s v="Month-to-month"/>
    <s v="Yes"/>
    <s v="Bank transfer (automatic)"/>
    <n v="91.85"/>
    <n v="5940.85"/>
    <n v="0"/>
    <n v="8"/>
    <s v="Yes"/>
    <n v="1"/>
    <s v=""/>
  </r>
  <r>
    <n v="1952"/>
    <x v="1951"/>
    <s v="Male"/>
    <n v="0"/>
    <s v="Yes"/>
    <s v="No"/>
    <n v="14"/>
    <x v="1"/>
    <s v="No"/>
    <x v="0"/>
    <x v="0"/>
    <s v="No"/>
    <s v="Yes"/>
    <s v="No"/>
    <s v="No"/>
    <s v="No"/>
    <s v="Month-to-month"/>
    <s v="No"/>
    <s v="Credit card (automatic)"/>
    <n v="50.2"/>
    <n v="668.85"/>
    <n v="0"/>
    <n v="0"/>
    <s v="No"/>
    <n v="0"/>
    <n v="1"/>
  </r>
  <r>
    <n v="1953"/>
    <x v="1952"/>
    <s v="Female"/>
    <n v="0"/>
    <s v="Yes"/>
    <s v="Yes"/>
    <n v="20"/>
    <x v="1"/>
    <s v="Yes"/>
    <x v="1"/>
    <x v="0"/>
    <s v="No"/>
    <s v="Yes"/>
    <s v="Yes"/>
    <s v="No"/>
    <s v="Yes"/>
    <s v="Month-to-month"/>
    <s v="Yes"/>
    <s v="Bank transfer (automatic)"/>
    <n v="95.5"/>
    <n v="1916.2"/>
    <n v="0"/>
    <n v="0"/>
    <s v="No"/>
    <n v="0"/>
    <n v="1"/>
  </r>
  <r>
    <n v="1954"/>
    <x v="1953"/>
    <s v="Male"/>
    <n v="0"/>
    <s v="No"/>
    <s v="Yes"/>
    <n v="1"/>
    <x v="1"/>
    <s v="No"/>
    <x v="1"/>
    <x v="0"/>
    <s v="Yes"/>
    <s v="No"/>
    <s v="No"/>
    <s v="No"/>
    <s v="No"/>
    <s v="Month-to-month"/>
    <s v="Yes"/>
    <s v="Electronic check"/>
    <n v="75.349999999999994"/>
    <n v="75.349999999999994"/>
    <n v="0"/>
    <n v="0"/>
    <s v="Yes"/>
    <n v="1"/>
    <s v=""/>
  </r>
  <r>
    <n v="1955"/>
    <x v="1954"/>
    <s v="Male"/>
    <n v="0"/>
    <s v="No"/>
    <s v="No"/>
    <n v="1"/>
    <x v="1"/>
    <s v="Yes"/>
    <x v="1"/>
    <x v="0"/>
    <s v="No"/>
    <s v="No"/>
    <s v="No"/>
    <s v="No"/>
    <s v="No"/>
    <s v="Month-to-month"/>
    <s v="Yes"/>
    <s v="Electronic check"/>
    <n v="75.45"/>
    <n v="75.45"/>
    <n v="0"/>
    <n v="0"/>
    <s v="Yes"/>
    <n v="1"/>
    <s v=""/>
  </r>
  <r>
    <n v="1956"/>
    <x v="1955"/>
    <s v="Female"/>
    <n v="0"/>
    <s v="Yes"/>
    <s v="Yes"/>
    <n v="49"/>
    <x v="1"/>
    <s v="Yes"/>
    <x v="1"/>
    <x v="0"/>
    <s v="No"/>
    <s v="No"/>
    <s v="No"/>
    <s v="Yes"/>
    <s v="Yes"/>
    <s v="Month-to-month"/>
    <s v="Yes"/>
    <s v="Bank transfer (automatic)"/>
    <n v="95.4"/>
    <n v="4613.95"/>
    <n v="4"/>
    <n v="0"/>
    <s v="No"/>
    <n v="0"/>
    <n v="1"/>
  </r>
  <r>
    <n v="1957"/>
    <x v="1956"/>
    <s v="Female"/>
    <n v="0"/>
    <s v="No"/>
    <s v="No"/>
    <n v="72"/>
    <x v="1"/>
    <s v="Yes"/>
    <x v="1"/>
    <x v="1"/>
    <s v="Yes"/>
    <s v="Yes"/>
    <s v="No"/>
    <s v="Yes"/>
    <s v="No"/>
    <s v="Two year"/>
    <s v="Yes"/>
    <s v="Bank transfer (automatic)"/>
    <n v="101.3"/>
    <n v="7261.25"/>
    <n v="0"/>
    <n v="0"/>
    <s v="No"/>
    <n v="0"/>
    <n v="1"/>
  </r>
  <r>
    <n v="1958"/>
    <x v="1957"/>
    <s v="Female"/>
    <n v="0"/>
    <s v="Yes"/>
    <s v="No"/>
    <n v="46"/>
    <x v="1"/>
    <s v="Yes"/>
    <x v="0"/>
    <x v="1"/>
    <s v="No"/>
    <s v="No"/>
    <s v="No"/>
    <s v="No"/>
    <s v="No"/>
    <s v="Month-to-month"/>
    <s v="No"/>
    <s v="Electronic check"/>
    <n v="53.1"/>
    <n v="2459.8000000000002"/>
    <n v="0"/>
    <n v="0"/>
    <s v="No"/>
    <n v="0"/>
    <n v="1"/>
  </r>
  <r>
    <n v="1959"/>
    <x v="1958"/>
    <s v="Male"/>
    <n v="0"/>
    <s v="No"/>
    <s v="No"/>
    <n v="24"/>
    <x v="1"/>
    <s v="Yes"/>
    <x v="1"/>
    <x v="0"/>
    <s v="Yes"/>
    <s v="Yes"/>
    <s v="No"/>
    <s v="No"/>
    <s v="No"/>
    <s v="Month-to-month"/>
    <s v="Yes"/>
    <s v="Bank transfer (automatic)"/>
    <n v="84.85"/>
    <n v="2048.8000000000002"/>
    <n v="0"/>
    <n v="0"/>
    <s v="No"/>
    <n v="0"/>
    <n v="1"/>
  </r>
  <r>
    <n v="1960"/>
    <x v="1959"/>
    <s v="Female"/>
    <n v="0"/>
    <s v="Yes"/>
    <s v="Yes"/>
    <n v="5"/>
    <x v="0"/>
    <s v="No phone service"/>
    <x v="0"/>
    <x v="0"/>
    <s v="Yes"/>
    <s v="No"/>
    <s v="Yes"/>
    <s v="No"/>
    <s v="No"/>
    <s v="Month-to-month"/>
    <s v="No"/>
    <s v="Electronic check"/>
    <n v="34.25"/>
    <n v="163.55000000000001"/>
    <n v="0"/>
    <n v="0"/>
    <s v="No"/>
    <n v="0"/>
    <n v="1"/>
  </r>
  <r>
    <n v="1961"/>
    <x v="1960"/>
    <s v="Female"/>
    <n v="0"/>
    <s v="Yes"/>
    <s v="Yes"/>
    <n v="33"/>
    <x v="1"/>
    <s v="Yes"/>
    <x v="1"/>
    <x v="0"/>
    <s v="Yes"/>
    <s v="Yes"/>
    <s v="Yes"/>
    <s v="No"/>
    <s v="No"/>
    <s v="Month-to-month"/>
    <s v="No"/>
    <s v="Credit card (automatic)"/>
    <n v="88.6"/>
    <n v="2888.7"/>
    <n v="0"/>
    <n v="0"/>
    <s v="No"/>
    <n v="0"/>
    <n v="1"/>
  </r>
  <r>
    <n v="1962"/>
    <x v="1961"/>
    <s v="Female"/>
    <n v="0"/>
    <s v="No"/>
    <s v="No"/>
    <n v="42"/>
    <x v="1"/>
    <s v="Yes"/>
    <x v="0"/>
    <x v="1"/>
    <s v="Yes"/>
    <s v="No"/>
    <s v="No"/>
    <s v="No"/>
    <s v="No"/>
    <s v="One year"/>
    <s v="Yes"/>
    <s v="Bank transfer (automatic)"/>
    <n v="60.15"/>
    <n v="2421.6"/>
    <n v="0"/>
    <n v="0"/>
    <s v="No"/>
    <n v="0"/>
    <n v="1"/>
  </r>
  <r>
    <n v="1963"/>
    <x v="1962"/>
    <s v="Male"/>
    <n v="0"/>
    <s v="No"/>
    <s v="No"/>
    <n v="23"/>
    <x v="1"/>
    <s v="No"/>
    <x v="1"/>
    <x v="1"/>
    <s v="No"/>
    <s v="Yes"/>
    <s v="No"/>
    <s v="Yes"/>
    <s v="Yes"/>
    <s v="One year"/>
    <s v="Yes"/>
    <s v="Credit card (automatic)"/>
    <n v="99.95"/>
    <n v="2292.75"/>
    <n v="0"/>
    <n v="0"/>
    <s v="No"/>
    <n v="0"/>
    <n v="1"/>
  </r>
  <r>
    <n v="1964"/>
    <x v="1963"/>
    <s v="Male"/>
    <n v="0"/>
    <s v="No"/>
    <s v="No"/>
    <n v="8"/>
    <x v="1"/>
    <s v="No"/>
    <x v="1"/>
    <x v="0"/>
    <s v="No"/>
    <s v="No"/>
    <s v="No"/>
    <s v="No"/>
    <s v="No"/>
    <s v="Month-to-month"/>
    <s v="No"/>
    <s v="Bank transfer (automatic)"/>
    <n v="70.7"/>
    <n v="553.4"/>
    <n v="0"/>
    <n v="0"/>
    <s v="No"/>
    <n v="0"/>
    <n v="1"/>
  </r>
  <r>
    <n v="1965"/>
    <x v="1964"/>
    <s v="Male"/>
    <n v="0"/>
    <s v="No"/>
    <s v="No"/>
    <n v="66"/>
    <x v="1"/>
    <s v="No"/>
    <x v="0"/>
    <x v="1"/>
    <s v="Yes"/>
    <s v="No"/>
    <s v="No"/>
    <s v="No"/>
    <s v="No"/>
    <s v="One year"/>
    <s v="Yes"/>
    <s v="Mailed check"/>
    <n v="54.8"/>
    <n v="3465.7"/>
    <n v="5"/>
    <n v="4"/>
    <s v="No"/>
    <n v="0"/>
    <n v="1"/>
  </r>
  <r>
    <n v="1966"/>
    <x v="1965"/>
    <s v="Male"/>
    <n v="0"/>
    <s v="No"/>
    <s v="No"/>
    <n v="24"/>
    <x v="1"/>
    <s v="No"/>
    <x v="0"/>
    <x v="1"/>
    <s v="No"/>
    <s v="No"/>
    <s v="No"/>
    <s v="No"/>
    <s v="No"/>
    <s v="Month-to-month"/>
    <s v="Yes"/>
    <s v="Bank transfer (automatic)"/>
    <n v="49.55"/>
    <n v="1210.4000000000001"/>
    <n v="0"/>
    <n v="0"/>
    <s v="Yes"/>
    <n v="1"/>
    <s v=""/>
  </r>
  <r>
    <n v="1967"/>
    <x v="1966"/>
    <s v="Male"/>
    <n v="1"/>
    <s v="No"/>
    <s v="No"/>
    <n v="24"/>
    <x v="1"/>
    <s v="Yes"/>
    <x v="0"/>
    <x v="0"/>
    <s v="Yes"/>
    <s v="No"/>
    <s v="No"/>
    <s v="No"/>
    <s v="No"/>
    <s v="Month-to-month"/>
    <s v="No"/>
    <s v="Credit card (automatic)"/>
    <n v="54.8"/>
    <n v="1291.3"/>
    <n v="0"/>
    <n v="0"/>
    <s v="No"/>
    <n v="0"/>
    <n v="1"/>
  </r>
  <r>
    <n v="1968"/>
    <x v="1967"/>
    <s v="Male"/>
    <n v="0"/>
    <s v="No"/>
    <s v="No"/>
    <n v="69"/>
    <x v="1"/>
    <s v="Yes"/>
    <x v="0"/>
    <x v="1"/>
    <s v="Yes"/>
    <s v="Yes"/>
    <s v="Yes"/>
    <s v="No"/>
    <s v="Yes"/>
    <s v="One year"/>
    <s v="Yes"/>
    <s v="Credit card (automatic)"/>
    <n v="78.599999999999994"/>
    <n v="5356.45"/>
    <n v="0"/>
    <n v="5"/>
    <s v="Yes"/>
    <n v="1"/>
    <s v=""/>
  </r>
  <r>
    <n v="1969"/>
    <x v="1968"/>
    <s v="Female"/>
    <n v="0"/>
    <s v="No"/>
    <s v="No"/>
    <n v="53"/>
    <x v="1"/>
    <s v="No"/>
    <x v="1"/>
    <x v="0"/>
    <s v="Yes"/>
    <s v="Yes"/>
    <s v="No"/>
    <s v="Yes"/>
    <s v="Yes"/>
    <s v="One year"/>
    <s v="Yes"/>
    <s v="Mailed check"/>
    <n v="100.3"/>
    <n v="5200.8"/>
    <n v="4"/>
    <n v="0"/>
    <s v="No"/>
    <n v="0"/>
    <n v="1"/>
  </r>
  <r>
    <n v="1970"/>
    <x v="1969"/>
    <s v="Female"/>
    <n v="0"/>
    <s v="No"/>
    <s v="No"/>
    <n v="60"/>
    <x v="0"/>
    <s v="No phone service"/>
    <x v="0"/>
    <x v="1"/>
    <s v="No"/>
    <s v="Yes"/>
    <s v="No"/>
    <s v="Yes"/>
    <s v="Yes"/>
    <s v="Two year"/>
    <s v="No"/>
    <s v="Electronic check"/>
    <n v="53.6"/>
    <n v="3237.05"/>
    <n v="5"/>
    <n v="2"/>
    <s v="No"/>
    <n v="0"/>
    <n v="1"/>
  </r>
  <r>
    <n v="1971"/>
    <x v="1970"/>
    <s v="Female"/>
    <n v="0"/>
    <s v="Yes"/>
    <s v="No"/>
    <n v="7"/>
    <x v="1"/>
    <s v="No"/>
    <x v="1"/>
    <x v="0"/>
    <s v="No"/>
    <s v="No"/>
    <s v="No"/>
    <s v="Yes"/>
    <s v="No"/>
    <s v="Month-to-month"/>
    <s v="Yes"/>
    <s v="Electronic check"/>
    <n v="81.099999999999994"/>
    <n v="576.65"/>
    <n v="0"/>
    <n v="0"/>
    <s v="Yes"/>
    <n v="1"/>
    <s v=""/>
  </r>
  <r>
    <n v="1972"/>
    <x v="1971"/>
    <s v="Female"/>
    <n v="0"/>
    <s v="No"/>
    <s v="No"/>
    <n v="20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n v="0"/>
    <n v="0"/>
    <s v="No"/>
    <n v="0"/>
    <n v="1"/>
  </r>
  <r>
    <n v="1973"/>
    <x v="1972"/>
    <s v="Female"/>
    <n v="0"/>
    <s v="Yes"/>
    <s v="Yes"/>
    <n v="23"/>
    <x v="1"/>
    <s v="Yes"/>
    <x v="1"/>
    <x v="0"/>
    <s v="No"/>
    <s v="No"/>
    <s v="No"/>
    <s v="No"/>
    <s v="Yes"/>
    <s v="Month-to-month"/>
    <s v="No"/>
    <s v="Electronic check"/>
    <n v="85.6"/>
    <n v="1868.4"/>
    <n v="0"/>
    <n v="0"/>
    <s v="No"/>
    <n v="0"/>
    <n v="1"/>
  </r>
  <r>
    <n v="1974"/>
    <x v="1973"/>
    <s v="Male"/>
    <n v="0"/>
    <s v="Yes"/>
    <s v="Yes"/>
    <n v="72"/>
    <x v="1"/>
    <s v="No"/>
    <x v="0"/>
    <x v="1"/>
    <s v="No"/>
    <s v="Yes"/>
    <s v="Yes"/>
    <s v="Yes"/>
    <s v="Yes"/>
    <s v="Two year"/>
    <s v="Yes"/>
    <s v="Electronic check"/>
    <n v="80.8"/>
    <n v="5728.55"/>
    <n v="4"/>
    <n v="0"/>
    <s v="No"/>
    <n v="0"/>
    <n v="1"/>
  </r>
  <r>
    <n v="1975"/>
    <x v="1974"/>
    <s v="Male"/>
    <n v="0"/>
    <s v="Yes"/>
    <s v="No"/>
    <n v="11"/>
    <x v="1"/>
    <s v="Yes"/>
    <x v="1"/>
    <x v="0"/>
    <s v="No"/>
    <s v="No"/>
    <s v="No"/>
    <s v="No"/>
    <s v="No"/>
    <s v="Month-to-month"/>
    <s v="Yes"/>
    <s v="Electronic check"/>
    <n v="74.95"/>
    <n v="825.7"/>
    <n v="0"/>
    <n v="0"/>
    <s v="Yes"/>
    <n v="1"/>
    <s v=""/>
  </r>
  <r>
    <n v="1976"/>
    <x v="1975"/>
    <s v="Male"/>
    <n v="0"/>
    <s v="No"/>
    <s v="No"/>
    <n v="2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n v="0"/>
    <n v="1"/>
    <s v="No"/>
    <n v="0"/>
    <n v="1"/>
  </r>
  <r>
    <n v="1977"/>
    <x v="1976"/>
    <s v="Male"/>
    <n v="1"/>
    <s v="No"/>
    <s v="No"/>
    <n v="1"/>
    <x v="1"/>
    <s v="Yes"/>
    <x v="1"/>
    <x v="0"/>
    <s v="No"/>
    <s v="No"/>
    <s v="No"/>
    <s v="Yes"/>
    <s v="Yes"/>
    <s v="Month-to-month"/>
    <s v="Yes"/>
    <s v="Electronic check"/>
    <n v="93.55"/>
    <n v="93.55"/>
    <n v="0"/>
    <n v="1"/>
    <s v="Yes"/>
    <n v="1"/>
    <s v=""/>
  </r>
  <r>
    <n v="1978"/>
    <x v="1977"/>
    <s v="Male"/>
    <n v="1"/>
    <s v="No"/>
    <s v="No"/>
    <n v="31"/>
    <x v="1"/>
    <s v="Yes"/>
    <x v="1"/>
    <x v="0"/>
    <s v="Yes"/>
    <s v="No"/>
    <s v="No"/>
    <s v="Yes"/>
    <s v="No"/>
    <s v="Month-to-month"/>
    <s v="Yes"/>
    <s v="Electronic check"/>
    <n v="90.7"/>
    <n v="2845.15"/>
    <n v="0"/>
    <n v="0"/>
    <s v="No"/>
    <n v="0"/>
    <n v="1"/>
  </r>
  <r>
    <n v="1979"/>
    <x v="1978"/>
    <s v="Female"/>
    <n v="0"/>
    <s v="No"/>
    <s v="No"/>
    <n v="57"/>
    <x v="1"/>
    <s v="No"/>
    <x v="0"/>
    <x v="0"/>
    <s v="Yes"/>
    <s v="Yes"/>
    <s v="Yes"/>
    <s v="Yes"/>
    <s v="No"/>
    <s v="Two year"/>
    <s v="No"/>
    <s v="Mailed check"/>
    <n v="69.75"/>
    <n v="3894.4"/>
    <n v="0"/>
    <n v="0"/>
    <s v="No"/>
    <n v="0"/>
    <n v="1"/>
  </r>
  <r>
    <n v="1980"/>
    <x v="1979"/>
    <s v="Female"/>
    <n v="0"/>
    <s v="Yes"/>
    <s v="Yes"/>
    <n v="45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n v="0"/>
    <n v="0"/>
    <s v="No"/>
    <n v="0"/>
    <n v="1"/>
  </r>
  <r>
    <n v="1981"/>
    <x v="1980"/>
    <s v="Male"/>
    <n v="0"/>
    <s v="No"/>
    <s v="No"/>
    <n v="10"/>
    <x v="1"/>
    <s v="Yes"/>
    <x v="1"/>
    <x v="0"/>
    <s v="Yes"/>
    <s v="Yes"/>
    <s v="No"/>
    <s v="No"/>
    <s v="Yes"/>
    <s v="Month-to-month"/>
    <s v="Yes"/>
    <s v="Electronic check"/>
    <n v="95.25"/>
    <n v="1021.55"/>
    <n v="0"/>
    <n v="0"/>
    <s v="No"/>
    <n v="0"/>
    <n v="1"/>
  </r>
  <r>
    <n v="1982"/>
    <x v="1981"/>
    <s v="Female"/>
    <n v="0"/>
    <s v="Yes"/>
    <s v="No"/>
    <n v="58"/>
    <x v="1"/>
    <s v="Yes"/>
    <x v="1"/>
    <x v="0"/>
    <s v="No"/>
    <s v="Yes"/>
    <s v="Yes"/>
    <s v="Yes"/>
    <s v="Yes"/>
    <s v="Month-to-month"/>
    <s v="Yes"/>
    <s v="Credit card (automatic)"/>
    <n v="102.1"/>
    <n v="5885.4"/>
    <n v="3"/>
    <n v="6"/>
    <s v="Yes"/>
    <n v="1"/>
    <s v=""/>
  </r>
  <r>
    <n v="1983"/>
    <x v="1982"/>
    <s v="Male"/>
    <n v="0"/>
    <s v="No"/>
    <s v="Yes"/>
    <n v="1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n v="0"/>
    <n v="0"/>
    <s v="No"/>
    <n v="0"/>
    <n v="1"/>
  </r>
  <r>
    <n v="1984"/>
    <x v="1983"/>
    <s v="Male"/>
    <n v="0"/>
    <s v="Yes"/>
    <s v="No"/>
    <n v="27"/>
    <x v="1"/>
    <s v="Yes"/>
    <x v="0"/>
    <x v="1"/>
    <s v="No"/>
    <s v="No"/>
    <s v="Yes"/>
    <s v="Yes"/>
    <s v="Yes"/>
    <s v="One year"/>
    <s v="No"/>
    <s v="Mailed check"/>
    <n v="80.849999999999994"/>
    <n v="2204.35"/>
    <n v="0"/>
    <n v="0"/>
    <s v="No"/>
    <n v="0"/>
    <n v="1"/>
  </r>
  <r>
    <n v="1985"/>
    <x v="1984"/>
    <s v="Female"/>
    <n v="0"/>
    <s v="Yes"/>
    <s v="Yes"/>
    <n v="14"/>
    <x v="1"/>
    <s v="Yes"/>
    <x v="1"/>
    <x v="0"/>
    <s v="Yes"/>
    <s v="No"/>
    <s v="No"/>
    <s v="No"/>
    <s v="Yes"/>
    <s v="Month-to-month"/>
    <s v="Yes"/>
    <s v="Bank transfer (automatic)"/>
    <n v="90.9"/>
    <n v="1259"/>
    <n v="0"/>
    <n v="1"/>
    <s v="Yes"/>
    <n v="1"/>
    <s v=""/>
  </r>
  <r>
    <n v="1986"/>
    <x v="1985"/>
    <s v="Female"/>
    <n v="0"/>
    <s v="Yes"/>
    <s v="Yes"/>
    <n v="12"/>
    <x v="0"/>
    <s v="No phone service"/>
    <x v="0"/>
    <x v="0"/>
    <s v="Yes"/>
    <s v="No"/>
    <s v="No"/>
    <s v="No"/>
    <s v="No"/>
    <s v="Month-to-month"/>
    <s v="No"/>
    <s v="Mailed check"/>
    <n v="29.2"/>
    <n v="309.10000000000002"/>
    <n v="0"/>
    <n v="0"/>
    <s v="Yes"/>
    <n v="1"/>
    <s v=""/>
  </r>
  <r>
    <n v="1987"/>
    <x v="1986"/>
    <s v="Female"/>
    <n v="0"/>
    <s v="Yes"/>
    <s v="Yes"/>
    <n v="69"/>
    <x v="1"/>
    <s v="Yes"/>
    <x v="1"/>
    <x v="0"/>
    <s v="Yes"/>
    <s v="No"/>
    <s v="Yes"/>
    <s v="No"/>
    <s v="Yes"/>
    <s v="Two year"/>
    <s v="Yes"/>
    <s v="Bank transfer (automatic)"/>
    <n v="93.3"/>
    <n v="6398.05"/>
    <n v="0"/>
    <n v="0"/>
    <s v="No"/>
    <n v="0"/>
    <n v="1"/>
  </r>
  <r>
    <n v="1988"/>
    <x v="1987"/>
    <s v="Female"/>
    <n v="0"/>
    <s v="Yes"/>
    <s v="Yes"/>
    <n v="25"/>
    <x v="1"/>
    <s v="No"/>
    <x v="1"/>
    <x v="0"/>
    <s v="Yes"/>
    <s v="Yes"/>
    <s v="No"/>
    <s v="Yes"/>
    <s v="No"/>
    <s v="Month-to-month"/>
    <s v="Yes"/>
    <s v="Bank transfer (automatic)"/>
    <n v="89.15"/>
    <n v="2257.75"/>
    <n v="0"/>
    <n v="0"/>
    <s v="Yes"/>
    <n v="1"/>
    <s v=""/>
  </r>
  <r>
    <n v="1989"/>
    <x v="1988"/>
    <s v="Male"/>
    <n v="1"/>
    <s v="Yes"/>
    <s v="No"/>
    <n v="58"/>
    <x v="1"/>
    <s v="Yes"/>
    <x v="1"/>
    <x v="1"/>
    <s v="Yes"/>
    <s v="Yes"/>
    <s v="No"/>
    <s v="Yes"/>
    <s v="Yes"/>
    <s v="One year"/>
    <s v="Yes"/>
    <s v="Electronic check"/>
    <n v="108.85"/>
    <n v="6287.25"/>
    <n v="0"/>
    <n v="6"/>
    <s v="Yes"/>
    <n v="1"/>
    <s v=""/>
  </r>
  <r>
    <n v="1990"/>
    <x v="1989"/>
    <s v="Female"/>
    <n v="0"/>
    <s v="Yes"/>
    <s v="Yes"/>
    <n v="35"/>
    <x v="0"/>
    <s v="No phone service"/>
    <x v="0"/>
    <x v="1"/>
    <s v="No"/>
    <s v="No"/>
    <s v="Yes"/>
    <s v="Yes"/>
    <s v="No"/>
    <s v="Two year"/>
    <s v="Yes"/>
    <s v="Credit card (automatic)"/>
    <n v="46.35"/>
    <n v="1662.05"/>
    <n v="0"/>
    <n v="0"/>
    <s v="No"/>
    <n v="0"/>
    <n v="1"/>
  </r>
  <r>
    <n v="1991"/>
    <x v="1990"/>
    <s v="Female"/>
    <n v="1"/>
    <s v="No"/>
    <s v="No"/>
    <n v="16"/>
    <x v="1"/>
    <s v="Yes"/>
    <x v="1"/>
    <x v="0"/>
    <s v="No"/>
    <s v="No"/>
    <s v="No"/>
    <s v="Yes"/>
    <s v="No"/>
    <s v="Month-to-month"/>
    <s v="Yes"/>
    <s v="Electronic check"/>
    <n v="84.75"/>
    <n v="1350.15"/>
    <n v="0"/>
    <n v="0"/>
    <s v="Yes"/>
    <n v="1"/>
    <s v=""/>
  </r>
  <r>
    <n v="1992"/>
    <x v="1991"/>
    <s v="Male"/>
    <n v="0"/>
    <s v="Yes"/>
    <s v="Yes"/>
    <n v="45"/>
    <x v="1"/>
    <s v="Yes"/>
    <x v="0"/>
    <x v="0"/>
    <s v="Yes"/>
    <s v="Yes"/>
    <s v="No"/>
    <s v="Yes"/>
    <s v="Yes"/>
    <s v="One year"/>
    <s v="No"/>
    <s v="Credit card (automatic)"/>
    <n v="78.75"/>
    <n v="3600.65"/>
    <n v="0"/>
    <n v="0"/>
    <s v="No"/>
    <n v="0"/>
    <n v="1"/>
  </r>
  <r>
    <n v="1993"/>
    <x v="1992"/>
    <s v="Female"/>
    <n v="0"/>
    <s v="No"/>
    <s v="No"/>
    <n v="17"/>
    <x v="1"/>
    <s v="No"/>
    <x v="1"/>
    <x v="0"/>
    <s v="Yes"/>
    <s v="No"/>
    <s v="No"/>
    <s v="Yes"/>
    <s v="No"/>
    <s v="Month-to-month"/>
    <s v="Yes"/>
    <s v="Electronic check"/>
    <n v="83.55"/>
    <n v="1329.15"/>
    <n v="0"/>
    <n v="0"/>
    <s v="No"/>
    <n v="0"/>
    <n v="1"/>
  </r>
  <r>
    <n v="1994"/>
    <x v="1993"/>
    <s v="Female"/>
    <n v="0"/>
    <s v="Yes"/>
    <s v="Yes"/>
    <n v="1"/>
    <x v="1"/>
    <s v="No"/>
    <x v="0"/>
    <x v="0"/>
    <s v="No"/>
    <s v="No"/>
    <s v="No"/>
    <s v="No"/>
    <s v="No"/>
    <s v="Month-to-month"/>
    <s v="Yes"/>
    <s v="Electronic check"/>
    <n v="45.7"/>
    <n v="45.7"/>
    <n v="0"/>
    <n v="0"/>
    <s v="Yes"/>
    <n v="1"/>
    <s v=""/>
  </r>
  <r>
    <n v="1995"/>
    <x v="1994"/>
    <s v="Male"/>
    <n v="0"/>
    <s v="No"/>
    <s v="No"/>
    <n v="2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n v="0"/>
    <n v="0"/>
    <s v="No"/>
    <n v="0"/>
    <n v="1"/>
  </r>
  <r>
    <n v="1996"/>
    <x v="1995"/>
    <s v="Fe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95"/>
    <n v="69.95"/>
    <n v="0"/>
    <n v="0"/>
    <s v="Yes"/>
    <n v="1"/>
    <s v=""/>
  </r>
  <r>
    <n v="1997"/>
    <x v="1996"/>
    <s v="Male"/>
    <n v="0"/>
    <s v="Yes"/>
    <s v="Yes"/>
    <n v="67"/>
    <x v="1"/>
    <s v="No"/>
    <x v="0"/>
    <x v="1"/>
    <s v="No"/>
    <s v="Yes"/>
    <s v="Yes"/>
    <s v="No"/>
    <s v="Yes"/>
    <s v="Two year"/>
    <s v="No"/>
    <s v="Mailed check"/>
    <n v="67.849999999999994"/>
    <n v="4627.6499999999996"/>
    <n v="0"/>
    <n v="0"/>
    <s v="No"/>
    <n v="0"/>
    <n v="1"/>
  </r>
  <r>
    <n v="1998"/>
    <x v="1997"/>
    <s v="Female"/>
    <n v="0"/>
    <s v="Yes"/>
    <s v="Yes"/>
    <n v="67"/>
    <x v="1"/>
    <s v="Yes"/>
    <x v="1"/>
    <x v="0"/>
    <s v="No"/>
    <s v="Yes"/>
    <s v="Yes"/>
    <s v="Yes"/>
    <s v="Yes"/>
    <s v="Two year"/>
    <s v="Yes"/>
    <s v="Bank transfer (automatic)"/>
    <n v="105.65"/>
    <n v="6717.9"/>
    <n v="0"/>
    <n v="0"/>
    <s v="No"/>
    <n v="0"/>
    <n v="1"/>
  </r>
  <r>
    <n v="1999"/>
    <x v="1998"/>
    <s v="Female"/>
    <n v="0"/>
    <s v="Yes"/>
    <s v="No"/>
    <n v="2"/>
    <x v="0"/>
    <s v="No phone service"/>
    <x v="0"/>
    <x v="0"/>
    <s v="No"/>
    <s v="No"/>
    <s v="No"/>
    <s v="Yes"/>
    <s v="Yes"/>
    <s v="Month-to-month"/>
    <s v="No"/>
    <s v="Electronic check"/>
    <n v="44.6"/>
    <n v="97.1"/>
    <n v="0"/>
    <n v="0"/>
    <s v="Yes"/>
    <n v="1"/>
    <s v=""/>
  </r>
  <r>
    <n v="2000"/>
    <x v="1999"/>
    <s v="Male"/>
    <n v="0"/>
    <s v="No"/>
    <s v="No"/>
    <n v="23"/>
    <x v="1"/>
    <s v="Yes"/>
    <x v="1"/>
    <x v="0"/>
    <s v="No"/>
    <s v="No"/>
    <s v="No"/>
    <s v="No"/>
    <s v="No"/>
    <s v="Month-to-month"/>
    <s v="Yes"/>
    <s v="Electronic check"/>
    <n v="74.95"/>
    <n v="1710.45"/>
    <n v="0"/>
    <n v="0"/>
    <s v="Yes"/>
    <n v="1"/>
    <s v=""/>
  </r>
  <r>
    <n v="2001"/>
    <x v="2000"/>
    <s v="Female"/>
    <n v="1"/>
    <s v="No"/>
    <s v="No"/>
    <n v="9"/>
    <x v="1"/>
    <s v="No"/>
    <x v="1"/>
    <x v="0"/>
    <s v="No"/>
    <s v="Yes"/>
    <s v="No"/>
    <s v="No"/>
    <s v="No"/>
    <s v="Month-to-month"/>
    <s v="No"/>
    <s v="Credit card (automatic)"/>
    <n v="75.5"/>
    <n v="637.4"/>
    <n v="0"/>
    <n v="0"/>
    <s v="No"/>
    <n v="0"/>
    <n v="1"/>
  </r>
  <r>
    <n v="2002"/>
    <x v="2001"/>
    <s v="Female"/>
    <n v="0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n v="1"/>
    <n v="0"/>
    <s v="No"/>
    <n v="0"/>
    <n v="1"/>
  </r>
  <r>
    <n v="2003"/>
    <x v="2002"/>
    <s v="Male"/>
    <n v="0"/>
    <s v="No"/>
    <s v="No"/>
    <n v="54"/>
    <x v="0"/>
    <s v="No phone service"/>
    <x v="0"/>
    <x v="1"/>
    <s v="No"/>
    <s v="No"/>
    <s v="Yes"/>
    <s v="Yes"/>
    <s v="No"/>
    <s v="Two year"/>
    <s v="No"/>
    <s v="Credit card (automatic)"/>
    <n v="45.2"/>
    <n v="2460.5500000000002"/>
    <n v="1"/>
    <n v="0"/>
    <s v="No"/>
    <n v="0"/>
    <n v="1"/>
  </r>
  <r>
    <n v="2004"/>
    <x v="2003"/>
    <s v="Female"/>
    <n v="0"/>
    <s v="No"/>
    <s v="No"/>
    <n v="57"/>
    <x v="1"/>
    <s v="No"/>
    <x v="1"/>
    <x v="0"/>
    <s v="No"/>
    <s v="Yes"/>
    <s v="No"/>
    <s v="Yes"/>
    <s v="Yes"/>
    <s v="Two year"/>
    <s v="Yes"/>
    <s v="Electronic check"/>
    <n v="95.25"/>
    <n v="5464.65"/>
    <n v="0"/>
    <n v="5"/>
    <s v="Yes"/>
    <n v="1"/>
    <s v=""/>
  </r>
  <r>
    <n v="2005"/>
    <x v="2004"/>
    <s v="Male"/>
    <n v="0"/>
    <s v="No"/>
    <s v="No"/>
    <n v="24"/>
    <x v="1"/>
    <s v="Yes"/>
    <x v="1"/>
    <x v="0"/>
    <s v="No"/>
    <s v="Yes"/>
    <s v="No"/>
    <s v="Yes"/>
    <s v="No"/>
    <s v="Month-to-month"/>
    <s v="Yes"/>
    <s v="Mailed check"/>
    <n v="89.85"/>
    <n v="2165.0500000000002"/>
    <n v="0"/>
    <n v="3"/>
    <s v="Yes"/>
    <n v="1"/>
    <s v=""/>
  </r>
  <r>
    <n v="2006"/>
    <x v="2005"/>
    <s v="Female"/>
    <n v="0"/>
    <s v="Yes"/>
    <s v="Yes"/>
    <n v="49"/>
    <x v="1"/>
    <s v="Yes"/>
    <x v="1"/>
    <x v="0"/>
    <s v="Yes"/>
    <s v="No"/>
    <s v="No"/>
    <s v="Yes"/>
    <s v="Yes"/>
    <s v="One year"/>
    <s v="No"/>
    <s v="Mailed check"/>
    <n v="100.45"/>
    <n v="4941.8"/>
    <n v="5"/>
    <n v="4"/>
    <s v="Yes"/>
    <n v="1"/>
    <s v=""/>
  </r>
  <r>
    <n v="2007"/>
    <x v="2006"/>
    <s v="Male"/>
    <n v="0"/>
    <s v="No"/>
    <s v="No"/>
    <n v="5"/>
    <x v="1"/>
    <s v="Yes"/>
    <x v="0"/>
    <x v="0"/>
    <s v="No"/>
    <s v="No"/>
    <s v="No"/>
    <s v="No"/>
    <s v="No"/>
    <s v="Month-to-month"/>
    <s v="No"/>
    <s v="Electronic check"/>
    <n v="47.15"/>
    <n v="223.15"/>
    <n v="0"/>
    <n v="0"/>
    <s v="Yes"/>
    <n v="1"/>
    <s v=""/>
  </r>
  <r>
    <n v="2008"/>
    <x v="2007"/>
    <s v="Male"/>
    <n v="0"/>
    <s v="No"/>
    <s v="No"/>
    <n v="2"/>
    <x v="1"/>
    <s v="No"/>
    <x v="1"/>
    <x v="0"/>
    <s v="No"/>
    <s v="No"/>
    <s v="No"/>
    <s v="No"/>
    <s v="Yes"/>
    <s v="Month-to-month"/>
    <s v="Yes"/>
    <s v="Electronic check"/>
    <n v="80.2"/>
    <n v="181.1"/>
    <n v="0"/>
    <n v="0"/>
    <s v="Yes"/>
    <n v="1"/>
    <s v=""/>
  </r>
  <r>
    <n v="2009"/>
    <x v="2008"/>
    <s v="Female"/>
    <n v="0"/>
    <s v="No"/>
    <s v="Yes"/>
    <n v="4"/>
    <x v="1"/>
    <s v="Yes"/>
    <x v="1"/>
    <x v="0"/>
    <s v="No"/>
    <s v="Yes"/>
    <s v="Yes"/>
    <s v="No"/>
    <s v="No"/>
    <s v="Month-to-month"/>
    <s v="Yes"/>
    <s v="Mailed check"/>
    <n v="87.1"/>
    <n v="341.45"/>
    <n v="0"/>
    <n v="0"/>
    <s v="Yes"/>
    <n v="1"/>
    <s v=""/>
  </r>
  <r>
    <n v="2010"/>
    <x v="2009"/>
    <s v="Male"/>
    <n v="0"/>
    <s v="Yes"/>
    <s v="Yes"/>
    <n v="70"/>
    <x v="1"/>
    <s v="Yes"/>
    <x v="0"/>
    <x v="1"/>
    <s v="Yes"/>
    <s v="Yes"/>
    <s v="Yes"/>
    <s v="Yes"/>
    <s v="No"/>
    <s v="Two year"/>
    <s v="Yes"/>
    <s v="Bank transfer (automatic)"/>
    <n v="79.25"/>
    <n v="5731.85"/>
    <n v="0"/>
    <n v="0"/>
    <s v="No"/>
    <n v="0"/>
    <n v="1"/>
  </r>
  <r>
    <n v="2011"/>
    <x v="2010"/>
    <s v="Male"/>
    <n v="0"/>
    <s v="No"/>
    <s v="No"/>
    <n v="5"/>
    <x v="1"/>
    <s v="Yes"/>
    <x v="1"/>
    <x v="0"/>
    <s v="No"/>
    <s v="No"/>
    <s v="No"/>
    <s v="No"/>
    <s v="No"/>
    <s v="Month-to-month"/>
    <s v="Yes"/>
    <s v="Bank transfer (automatic)"/>
    <n v="75.900000000000006"/>
    <n v="357.75"/>
    <n v="0"/>
    <n v="0"/>
    <s v="Yes"/>
    <n v="1"/>
    <s v=""/>
  </r>
  <r>
    <n v="2012"/>
    <x v="2011"/>
    <s v="Male"/>
    <n v="0"/>
    <s v="Yes"/>
    <s v="Yes"/>
    <n v="53"/>
    <x v="1"/>
    <s v="Yes"/>
    <x v="0"/>
    <x v="1"/>
    <s v="No"/>
    <s v="Yes"/>
    <s v="Yes"/>
    <s v="Yes"/>
    <s v="Yes"/>
    <s v="Month-to-month"/>
    <s v="No"/>
    <s v="Electronic check"/>
    <n v="85.7"/>
    <n v="4616.1000000000004"/>
    <n v="0"/>
    <n v="0"/>
    <s v="No"/>
    <n v="0"/>
    <n v="1"/>
  </r>
  <r>
    <n v="2013"/>
    <x v="2012"/>
    <s v="Female"/>
    <n v="0"/>
    <s v="Yes"/>
    <s v="No"/>
    <n v="47"/>
    <x v="1"/>
    <s v="Yes"/>
    <x v="1"/>
    <x v="1"/>
    <s v="Yes"/>
    <s v="Yes"/>
    <s v="No"/>
    <s v="Yes"/>
    <s v="No"/>
    <s v="Month-to-month"/>
    <s v="Yes"/>
    <s v="Electronic check"/>
    <n v="98.75"/>
    <n v="4533.7"/>
    <n v="0"/>
    <n v="6"/>
    <s v="Yes"/>
    <n v="1"/>
    <s v=""/>
  </r>
  <r>
    <n v="2014"/>
    <x v="2013"/>
    <s v="Female"/>
    <n v="0"/>
    <s v="No"/>
    <s v="Yes"/>
    <n v="31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n v="0"/>
    <n v="0"/>
    <s v="No"/>
    <n v="0"/>
    <n v="1"/>
  </r>
  <r>
    <n v="2015"/>
    <x v="2014"/>
    <s v="Male"/>
    <n v="0"/>
    <s v="Yes"/>
    <s v="Yes"/>
    <n v="13"/>
    <x v="1"/>
    <s v="No"/>
    <x v="0"/>
    <x v="0"/>
    <s v="Yes"/>
    <s v="Yes"/>
    <s v="Yes"/>
    <s v="No"/>
    <s v="No"/>
    <s v="Month-to-month"/>
    <s v="No"/>
    <s v="Bank transfer (automatic)"/>
    <n v="61.8"/>
    <n v="750.1"/>
    <n v="0"/>
    <n v="0"/>
    <s v="No"/>
    <n v="0"/>
    <n v="1"/>
  </r>
  <r>
    <n v="2016"/>
    <x v="2015"/>
    <s v="Female"/>
    <n v="0"/>
    <s v="Yes"/>
    <s v="Yes"/>
    <n v="28"/>
    <x v="1"/>
    <s v="Yes"/>
    <x v="0"/>
    <x v="0"/>
    <s v="No"/>
    <s v="No"/>
    <s v="No"/>
    <s v="No"/>
    <s v="No"/>
    <s v="Month-to-month"/>
    <s v="No"/>
    <s v="Mailed check"/>
    <n v="49.9"/>
    <n v="1410.25"/>
    <n v="5"/>
    <n v="0"/>
    <s v="No"/>
    <n v="0"/>
    <n v="1"/>
  </r>
  <r>
    <n v="2017"/>
    <x v="2016"/>
    <s v="Female"/>
    <n v="0"/>
    <s v="No"/>
    <s v="No"/>
    <n v="10"/>
    <x v="1"/>
    <s v="Yes"/>
    <x v="1"/>
    <x v="0"/>
    <s v="No"/>
    <s v="No"/>
    <s v="No"/>
    <s v="No"/>
    <s v="Yes"/>
    <s v="Month-to-month"/>
    <s v="No"/>
    <s v="Electronic check"/>
    <n v="86.45"/>
    <n v="830.85"/>
    <n v="0"/>
    <n v="0"/>
    <s v="Yes"/>
    <n v="1"/>
    <s v=""/>
  </r>
  <r>
    <n v="2018"/>
    <x v="2017"/>
    <s v="Male"/>
    <n v="0"/>
    <s v="Yes"/>
    <s v="No"/>
    <n v="38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n v="0"/>
    <n v="0"/>
    <s v="No"/>
    <n v="0"/>
    <n v="1"/>
  </r>
  <r>
    <n v="2019"/>
    <x v="2018"/>
    <s v="Fe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5.3"/>
    <n v="45.3"/>
    <n v="0"/>
    <n v="0"/>
    <s v="Yes"/>
    <n v="1"/>
    <s v=""/>
  </r>
  <r>
    <n v="2020"/>
    <x v="2019"/>
    <s v="Male"/>
    <n v="0"/>
    <s v="Yes"/>
    <s v="No"/>
    <n v="67"/>
    <x v="1"/>
    <s v="Yes"/>
    <x v="1"/>
    <x v="0"/>
    <s v="Yes"/>
    <s v="Yes"/>
    <s v="No"/>
    <s v="Yes"/>
    <s v="Yes"/>
    <s v="One year"/>
    <s v="No"/>
    <s v="Electronic check"/>
    <n v="104.1"/>
    <n v="7040.85"/>
    <n v="0"/>
    <n v="6"/>
    <s v="Yes"/>
    <n v="1"/>
    <s v=""/>
  </r>
  <r>
    <n v="2021"/>
    <x v="2020"/>
    <s v="Male"/>
    <n v="0"/>
    <s v="Yes"/>
    <s v="No"/>
    <n v="52"/>
    <x v="1"/>
    <s v="No"/>
    <x v="0"/>
    <x v="1"/>
    <s v="Yes"/>
    <s v="No"/>
    <s v="No"/>
    <s v="Yes"/>
    <s v="Yes"/>
    <s v="One year"/>
    <s v="Yes"/>
    <s v="Mailed check"/>
    <n v="75.400000000000006"/>
    <n v="3865.45"/>
    <n v="0"/>
    <n v="0"/>
    <s v="No"/>
    <n v="0"/>
    <n v="1"/>
  </r>
  <r>
    <n v="2022"/>
    <x v="2021"/>
    <s v="Male"/>
    <n v="0"/>
    <s v="Yes"/>
    <s v="Yes"/>
    <n v="62"/>
    <x v="1"/>
    <s v="No"/>
    <x v="1"/>
    <x v="1"/>
    <s v="Yes"/>
    <s v="Yes"/>
    <s v="Yes"/>
    <s v="Yes"/>
    <s v="Yes"/>
    <s v="Two year"/>
    <s v="No"/>
    <s v="Mailed check"/>
    <n v="108.15"/>
    <n v="6825.65"/>
    <n v="5"/>
    <n v="0"/>
    <s v="No"/>
    <n v="0"/>
    <n v="1"/>
  </r>
  <r>
    <n v="2023"/>
    <x v="2022"/>
    <s v="Female"/>
    <n v="0"/>
    <s v="No"/>
    <s v="No"/>
    <n v="16"/>
    <x v="1"/>
    <s v="No"/>
    <x v="1"/>
    <x v="0"/>
    <s v="Yes"/>
    <s v="No"/>
    <s v="No"/>
    <s v="No"/>
    <s v="Yes"/>
    <s v="Month-to-month"/>
    <s v="Yes"/>
    <s v="Electronic check"/>
    <n v="86.25"/>
    <n v="1340.1"/>
    <n v="0"/>
    <n v="0"/>
    <s v="No"/>
    <n v="0"/>
    <n v="1"/>
  </r>
  <r>
    <n v="2024"/>
    <x v="2023"/>
    <s v="Female"/>
    <n v="1"/>
    <s v="Yes"/>
    <s v="No"/>
    <n v="5"/>
    <x v="1"/>
    <s v="Yes"/>
    <x v="1"/>
    <x v="0"/>
    <s v="Yes"/>
    <s v="No"/>
    <s v="No"/>
    <s v="No"/>
    <s v="No"/>
    <s v="Month-to-month"/>
    <s v="Yes"/>
    <s v="Electronic check"/>
    <n v="81"/>
    <n v="371.65"/>
    <n v="4"/>
    <n v="0"/>
    <s v="Yes"/>
    <n v="1"/>
    <s v=""/>
  </r>
  <r>
    <n v="2025"/>
    <x v="2024"/>
    <s v="Male"/>
    <n v="0"/>
    <s v="No"/>
    <s v="No"/>
    <n v="12"/>
    <x v="1"/>
    <s v="No"/>
    <x v="1"/>
    <x v="0"/>
    <s v="No"/>
    <s v="Yes"/>
    <s v="No"/>
    <s v="Yes"/>
    <s v="Yes"/>
    <s v="One year"/>
    <s v="No"/>
    <s v="Electronic check"/>
    <n v="95.7"/>
    <n v="1184"/>
    <n v="2"/>
    <n v="0"/>
    <s v="No"/>
    <n v="0"/>
    <n v="1"/>
  </r>
  <r>
    <n v="2026"/>
    <x v="2025"/>
    <s v="Female"/>
    <n v="0"/>
    <s v="Yes"/>
    <s v="Yes"/>
    <n v="72"/>
    <x v="1"/>
    <s v="Yes"/>
    <x v="1"/>
    <x v="1"/>
    <s v="Yes"/>
    <s v="Yes"/>
    <s v="Yes"/>
    <s v="Yes"/>
    <s v="Yes"/>
    <s v="Two year"/>
    <s v="Yes"/>
    <s v="Bank transfer (automatic)"/>
    <n v="116.85"/>
    <n v="8477.7000000000007"/>
    <n v="0"/>
    <n v="0"/>
    <s v="No"/>
    <n v="0"/>
    <n v="1"/>
  </r>
  <r>
    <n v="2027"/>
    <x v="2026"/>
    <s v="Male"/>
    <n v="1"/>
    <s v="No"/>
    <s v="No"/>
    <n v="71"/>
    <x v="1"/>
    <s v="Yes"/>
    <x v="1"/>
    <x v="0"/>
    <s v="Yes"/>
    <s v="No"/>
    <s v="Yes"/>
    <s v="Yes"/>
    <s v="Yes"/>
    <s v="One year"/>
    <s v="No"/>
    <s v="Bank transfer (automatic)"/>
    <n v="105.75"/>
    <n v="7382.85"/>
    <n v="0"/>
    <n v="0"/>
    <s v="No"/>
    <n v="0"/>
    <n v="1"/>
  </r>
  <r>
    <n v="2028"/>
    <x v="2027"/>
    <s v="Female"/>
    <n v="0"/>
    <s v="Yes"/>
    <s v="No"/>
    <n v="24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n v="0"/>
    <n v="0"/>
    <s v="No"/>
    <n v="0"/>
    <n v="1"/>
  </r>
  <r>
    <n v="2029"/>
    <x v="2028"/>
    <s v="Female"/>
    <n v="0"/>
    <s v="No"/>
    <s v="No"/>
    <n v="15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n v="0"/>
    <n v="0"/>
    <s v="No"/>
    <n v="0"/>
    <n v="1"/>
  </r>
  <r>
    <n v="2030"/>
    <x v="2029"/>
    <s v="Male"/>
    <n v="0"/>
    <s v="Yes"/>
    <s v="No"/>
    <n v="67"/>
    <x v="1"/>
    <s v="No"/>
    <x v="1"/>
    <x v="1"/>
    <s v="Yes"/>
    <s v="No"/>
    <s v="No"/>
    <s v="No"/>
    <s v="Yes"/>
    <s v="One year"/>
    <s v="Yes"/>
    <s v="Credit card (automatic)"/>
    <n v="90.6"/>
    <n v="6056.15"/>
    <n v="0"/>
    <n v="7"/>
    <s v="Yes"/>
    <n v="1"/>
    <s v=""/>
  </r>
  <r>
    <n v="2031"/>
    <x v="2030"/>
    <s v="Male"/>
    <n v="0"/>
    <s v="No"/>
    <s v="Yes"/>
    <n v="2"/>
    <x v="1"/>
    <s v="Yes"/>
    <x v="0"/>
    <x v="1"/>
    <s v="Yes"/>
    <s v="No"/>
    <s v="No"/>
    <s v="No"/>
    <s v="No"/>
    <s v="Month-to-month"/>
    <s v="No"/>
    <s v="Bank transfer (automatic)"/>
    <n v="60.95"/>
    <n v="134.6"/>
    <n v="0"/>
    <n v="0"/>
    <s v="No"/>
    <n v="0"/>
    <n v="1"/>
  </r>
  <r>
    <n v="2032"/>
    <x v="2031"/>
    <s v="Female"/>
    <n v="0"/>
    <s v="Yes"/>
    <s v="Yes"/>
    <n v="5"/>
    <x v="0"/>
    <s v="No phone service"/>
    <x v="0"/>
    <x v="0"/>
    <s v="No"/>
    <s v="No"/>
    <s v="No"/>
    <s v="No"/>
    <s v="No"/>
    <s v="Month-to-month"/>
    <s v="No"/>
    <s v="Mailed check"/>
    <n v="25.05"/>
    <n v="125.5"/>
    <n v="0"/>
    <n v="0"/>
    <s v="No"/>
    <n v="0"/>
    <n v="1"/>
  </r>
  <r>
    <n v="2033"/>
    <x v="2032"/>
    <s v="Female"/>
    <n v="0"/>
    <s v="Yes"/>
    <s v="No"/>
    <n v="15"/>
    <x v="1"/>
    <s v="No"/>
    <x v="1"/>
    <x v="0"/>
    <s v="No"/>
    <s v="No"/>
    <s v="No"/>
    <s v="Yes"/>
    <s v="Yes"/>
    <s v="Month-to-month"/>
    <s v="No"/>
    <s v="Electronic check"/>
    <n v="88.15"/>
    <n v="1390.6"/>
    <n v="0"/>
    <n v="1"/>
    <s v="Yes"/>
    <n v="1"/>
    <s v=""/>
  </r>
  <r>
    <n v="2034"/>
    <x v="2033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n v="0"/>
    <n v="0"/>
    <s v="Yes"/>
    <n v="1"/>
    <s v=""/>
  </r>
  <r>
    <n v="2035"/>
    <x v="2034"/>
    <s v="Male"/>
    <n v="0"/>
    <s v="Yes"/>
    <s v="Yes"/>
    <n v="41"/>
    <x v="1"/>
    <s v="No"/>
    <x v="0"/>
    <x v="1"/>
    <s v="Yes"/>
    <s v="Yes"/>
    <s v="No"/>
    <s v="No"/>
    <s v="No"/>
    <s v="One year"/>
    <s v="Yes"/>
    <s v="Bank transfer (automatic)"/>
    <n v="60.3"/>
    <n v="2511.3000000000002"/>
    <n v="0"/>
    <n v="0"/>
    <s v="No"/>
    <n v="0"/>
    <n v="1"/>
  </r>
  <r>
    <n v="2036"/>
    <x v="2035"/>
    <s v="Female"/>
    <n v="0"/>
    <s v="No"/>
    <s v="Yes"/>
    <n v="43"/>
    <x v="1"/>
    <s v="No"/>
    <x v="0"/>
    <x v="1"/>
    <s v="Yes"/>
    <s v="No"/>
    <s v="No"/>
    <s v="No"/>
    <s v="Yes"/>
    <s v="Month-to-month"/>
    <s v="Yes"/>
    <s v="Electronic check"/>
    <n v="63.95"/>
    <n v="2737.05"/>
    <n v="0"/>
    <n v="0"/>
    <s v="No"/>
    <n v="0"/>
    <n v="1"/>
  </r>
  <r>
    <n v="2037"/>
    <x v="2036"/>
    <s v="Male"/>
    <n v="1"/>
    <s v="Yes"/>
    <s v="No"/>
    <n v="1"/>
    <x v="1"/>
    <s v="Yes"/>
    <x v="1"/>
    <x v="0"/>
    <s v="No"/>
    <s v="No"/>
    <s v="No"/>
    <s v="No"/>
    <s v="No"/>
    <s v="Month-to-month"/>
    <s v="No"/>
    <s v="Electronic check"/>
    <n v="74.3"/>
    <n v="74.3"/>
    <n v="5"/>
    <n v="0"/>
    <s v="No"/>
    <n v="0"/>
    <n v="1"/>
  </r>
  <r>
    <n v="2038"/>
    <x v="2037"/>
    <s v="Female"/>
    <n v="1"/>
    <s v="No"/>
    <s v="No"/>
    <n v="1"/>
    <x v="1"/>
    <s v="No"/>
    <x v="1"/>
    <x v="0"/>
    <s v="No"/>
    <s v="No"/>
    <s v="No"/>
    <s v="No"/>
    <s v="No"/>
    <s v="Month-to-month"/>
    <s v="Yes"/>
    <s v="Mailed check"/>
    <n v="70.599999999999994"/>
    <n v="70.599999999999994"/>
    <n v="0"/>
    <n v="0"/>
    <s v="No"/>
    <n v="0"/>
    <n v="1"/>
  </r>
  <r>
    <n v="2039"/>
    <x v="2038"/>
    <s v="Female"/>
    <n v="0"/>
    <s v="Yes"/>
    <s v="Yes"/>
    <n v="26"/>
    <x v="1"/>
    <s v="No"/>
    <x v="1"/>
    <x v="0"/>
    <s v="No"/>
    <s v="No"/>
    <s v="No"/>
    <s v="Yes"/>
    <s v="Yes"/>
    <s v="Month-to-month"/>
    <s v="Yes"/>
    <s v="Electronic check"/>
    <n v="90.8"/>
    <n v="2361.8000000000002"/>
    <n v="0"/>
    <n v="2"/>
    <s v="Yes"/>
    <n v="1"/>
    <s v=""/>
  </r>
  <r>
    <n v="2040"/>
    <x v="2039"/>
    <s v="Male"/>
    <n v="0"/>
    <s v="No"/>
    <s v="No"/>
    <n v="22"/>
    <x v="1"/>
    <s v="Yes"/>
    <x v="1"/>
    <x v="0"/>
    <s v="Yes"/>
    <s v="No"/>
    <s v="No"/>
    <s v="No"/>
    <s v="No"/>
    <s v="Month-to-month"/>
    <s v="Yes"/>
    <s v="Electronic check"/>
    <n v="79.349999999999994"/>
    <n v="1730.35"/>
    <n v="0"/>
    <n v="1"/>
    <s v="Yes"/>
    <n v="1"/>
    <s v=""/>
  </r>
  <r>
    <n v="2041"/>
    <x v="2040"/>
    <s v="Male"/>
    <n v="0"/>
    <s v="Yes"/>
    <s v="No"/>
    <n v="71"/>
    <x v="1"/>
    <s v="Yes"/>
    <x v="0"/>
    <x v="1"/>
    <s v="Yes"/>
    <s v="Yes"/>
    <s v="Yes"/>
    <s v="Yes"/>
    <s v="Yes"/>
    <s v="Two year"/>
    <s v="No"/>
    <s v="Bank transfer (automatic)"/>
    <n v="90.55"/>
    <n v="6404"/>
    <n v="0"/>
    <n v="0"/>
    <s v="No"/>
    <n v="0"/>
    <n v="1"/>
  </r>
  <r>
    <n v="2042"/>
    <x v="2041"/>
    <s v="Male"/>
    <n v="0"/>
    <s v="No"/>
    <s v="No"/>
    <n v="7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45"/>
    <n v="165.35"/>
    <n v="1"/>
    <n v="0"/>
    <s v="No"/>
    <n v="0"/>
    <n v="1"/>
  </r>
  <r>
    <n v="2043"/>
    <x v="2042"/>
    <s v="Female"/>
    <n v="1"/>
    <s v="No"/>
    <s v="No"/>
    <n v="28"/>
    <x v="1"/>
    <s v="Yes"/>
    <x v="0"/>
    <x v="0"/>
    <s v="Yes"/>
    <s v="Yes"/>
    <s v="Yes"/>
    <s v="No"/>
    <s v="No"/>
    <s v="Month-to-month"/>
    <s v="No"/>
    <s v="Bank transfer (automatic)"/>
    <n v="64.45"/>
    <n v="1867.6"/>
    <n v="0"/>
    <n v="0"/>
    <s v="No"/>
    <n v="0"/>
    <n v="1"/>
  </r>
  <r>
    <n v="2044"/>
    <x v="2043"/>
    <s v="Male"/>
    <n v="1"/>
    <s v="No"/>
    <s v="No"/>
    <n v="16"/>
    <x v="1"/>
    <s v="No"/>
    <x v="1"/>
    <x v="0"/>
    <s v="No"/>
    <s v="No"/>
    <s v="No"/>
    <s v="No"/>
    <s v="No"/>
    <s v="Month-to-month"/>
    <s v="No"/>
    <s v="Electronic check"/>
    <n v="69.650000000000006"/>
    <n v="1043.3"/>
    <n v="3"/>
    <n v="0"/>
    <s v="No"/>
    <n v="0"/>
    <n v="1"/>
  </r>
  <r>
    <n v="2045"/>
    <x v="2044"/>
    <s v="Male"/>
    <n v="0"/>
    <s v="No"/>
    <s v="No"/>
    <n v="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"/>
    <n v="128.6"/>
    <n v="0"/>
    <n v="0"/>
    <s v="No"/>
    <n v="0"/>
    <n v="1"/>
  </r>
  <r>
    <n v="2046"/>
    <x v="2045"/>
    <s v="Female"/>
    <n v="0"/>
    <s v="No"/>
    <s v="No"/>
    <n v="69"/>
    <x v="1"/>
    <s v="Yes"/>
    <x v="1"/>
    <x v="0"/>
    <s v="Yes"/>
    <s v="Yes"/>
    <s v="Yes"/>
    <s v="Yes"/>
    <s v="Yes"/>
    <s v="Two year"/>
    <s v="Yes"/>
    <s v="Bank transfer (automatic)"/>
    <n v="110.5"/>
    <n v="7455.45"/>
    <n v="0"/>
    <n v="4"/>
    <s v="No"/>
    <n v="0"/>
    <n v="1"/>
  </r>
  <r>
    <n v="2047"/>
    <x v="2046"/>
    <s v="Female"/>
    <n v="0"/>
    <s v="No"/>
    <s v="Yes"/>
    <n v="1"/>
    <x v="0"/>
    <s v="No phone service"/>
    <x v="0"/>
    <x v="0"/>
    <s v="No"/>
    <s v="No"/>
    <s v="No"/>
    <s v="No"/>
    <s v="No"/>
    <s v="Month-to-month"/>
    <s v="No"/>
    <s v="Mailed check"/>
    <n v="24.7"/>
    <n v="24.7"/>
    <n v="0"/>
    <n v="0"/>
    <s v="No"/>
    <n v="0"/>
    <n v="1"/>
  </r>
  <r>
    <n v="2048"/>
    <x v="2047"/>
    <s v="Male"/>
    <n v="0"/>
    <s v="No"/>
    <s v="No"/>
    <n v="3"/>
    <x v="1"/>
    <s v="No"/>
    <x v="0"/>
    <x v="1"/>
    <s v="No"/>
    <s v="Yes"/>
    <s v="No"/>
    <s v="Yes"/>
    <s v="Yes"/>
    <s v="Month-to-month"/>
    <s v="Yes"/>
    <s v="Electronic check"/>
    <n v="77.400000000000006"/>
    <n v="206.15"/>
    <n v="0"/>
    <n v="0"/>
    <s v="No"/>
    <n v="0"/>
    <n v="1"/>
  </r>
  <r>
    <n v="2049"/>
    <x v="2048"/>
    <s v="Male"/>
    <n v="1"/>
    <s v="No"/>
    <s v="No"/>
    <n v="21"/>
    <x v="1"/>
    <s v="No"/>
    <x v="1"/>
    <x v="0"/>
    <s v="No"/>
    <s v="Yes"/>
    <s v="No"/>
    <s v="Yes"/>
    <s v="Yes"/>
    <s v="Month-to-month"/>
    <s v="Yes"/>
    <s v="Bank transfer (automatic)"/>
    <n v="96.8"/>
    <n v="2030.3"/>
    <n v="0"/>
    <n v="2"/>
    <s v="Yes"/>
    <n v="1"/>
    <s v=""/>
  </r>
  <r>
    <n v="2050"/>
    <x v="2049"/>
    <s v="Female"/>
    <n v="0"/>
    <s v="Yes"/>
    <s v="No"/>
    <n v="69"/>
    <x v="1"/>
    <s v="Yes"/>
    <x v="1"/>
    <x v="0"/>
    <s v="Yes"/>
    <s v="Yes"/>
    <s v="No"/>
    <s v="No"/>
    <s v="No"/>
    <s v="Month-to-month"/>
    <s v="Yes"/>
    <s v="Bank transfer (automatic)"/>
    <n v="85.4"/>
    <n v="5869.4"/>
    <n v="0"/>
    <n v="0"/>
    <s v="No"/>
    <n v="0"/>
    <n v="1"/>
  </r>
  <r>
    <n v="2051"/>
    <x v="2050"/>
    <s v="Female"/>
    <n v="0"/>
    <s v="Yes"/>
    <s v="No"/>
    <n v="71"/>
    <x v="0"/>
    <s v="No phone service"/>
    <x v="0"/>
    <x v="1"/>
    <s v="Yes"/>
    <s v="Yes"/>
    <s v="Yes"/>
    <s v="No"/>
    <s v="No"/>
    <s v="Two year"/>
    <s v="Yes"/>
    <s v="Bank transfer (automatic)"/>
    <n v="47.6"/>
    <n v="3377.8"/>
    <n v="2"/>
    <n v="0"/>
    <s v="No"/>
    <n v="0"/>
    <n v="1"/>
  </r>
  <r>
    <n v="2052"/>
    <x v="2051"/>
    <s v="Female"/>
    <n v="0"/>
    <s v="Yes"/>
    <s v="Yes"/>
    <n v="6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n v="0"/>
    <n v="0"/>
    <s v="No"/>
    <n v="0"/>
    <n v="1"/>
  </r>
  <r>
    <n v="2053"/>
    <x v="2052"/>
    <s v="Female"/>
    <n v="0"/>
    <s v="No"/>
    <s v="No"/>
    <n v="48"/>
    <x v="1"/>
    <s v="Yes"/>
    <x v="1"/>
    <x v="0"/>
    <s v="No"/>
    <s v="Yes"/>
    <s v="Yes"/>
    <s v="Yes"/>
    <s v="Yes"/>
    <s v="Month-to-month"/>
    <s v="Yes"/>
    <s v="Electronic check"/>
    <n v="103.85"/>
    <n v="4946.05"/>
    <n v="0"/>
    <n v="4"/>
    <s v="No"/>
    <n v="0"/>
    <n v="1"/>
  </r>
  <r>
    <n v="2054"/>
    <x v="2053"/>
    <s v="Male"/>
    <n v="0"/>
    <s v="Yes"/>
    <s v="No"/>
    <n v="47"/>
    <x v="1"/>
    <s v="Yes"/>
    <x v="1"/>
    <x v="0"/>
    <s v="Yes"/>
    <s v="Yes"/>
    <s v="No"/>
    <s v="No"/>
    <s v="No"/>
    <s v="Month-to-month"/>
    <s v="Yes"/>
    <s v="Bank transfer (automatic)"/>
    <n v="83.35"/>
    <n v="4065"/>
    <n v="0"/>
    <n v="4"/>
    <s v="Yes"/>
    <n v="1"/>
    <s v=""/>
  </r>
  <r>
    <n v="2055"/>
    <x v="2054"/>
    <s v="Female"/>
    <n v="0"/>
    <s v="No"/>
    <s v="No"/>
    <n v="2"/>
    <x v="1"/>
    <s v="Yes"/>
    <x v="0"/>
    <x v="0"/>
    <s v="No"/>
    <s v="No"/>
    <s v="No"/>
    <s v="No"/>
    <s v="No"/>
    <s v="Month-to-month"/>
    <s v="Yes"/>
    <s v="Electronic check"/>
    <n v="49.4"/>
    <n v="106.55"/>
    <n v="0"/>
    <n v="0"/>
    <s v="Yes"/>
    <n v="1"/>
    <s v=""/>
  </r>
  <r>
    <n v="2056"/>
    <x v="2055"/>
    <s v="Male"/>
    <n v="0"/>
    <s v="No"/>
    <s v="No"/>
    <n v="45"/>
    <x v="1"/>
    <s v="Yes"/>
    <x v="1"/>
    <x v="1"/>
    <s v="No"/>
    <s v="Yes"/>
    <s v="Yes"/>
    <s v="Yes"/>
    <s v="Yes"/>
    <s v="Month-to-month"/>
    <s v="Yes"/>
    <s v="Credit card (automatic)"/>
    <n v="108.45"/>
    <n v="4964.7"/>
    <n v="0"/>
    <n v="0"/>
    <s v="No"/>
    <n v="0"/>
    <n v="1"/>
  </r>
  <r>
    <n v="2057"/>
    <x v="2056"/>
    <s v="Male"/>
    <n v="0"/>
    <s v="No"/>
    <s v="No"/>
    <n v="51"/>
    <x v="1"/>
    <s v="Yes"/>
    <x v="1"/>
    <x v="0"/>
    <s v="Yes"/>
    <s v="No"/>
    <s v="No"/>
    <s v="No"/>
    <s v="No"/>
    <s v="Month-to-month"/>
    <s v="No"/>
    <s v="Bank transfer (automatic)"/>
    <n v="81"/>
    <n v="4085.75"/>
    <n v="0"/>
    <n v="0"/>
    <s v="No"/>
    <n v="0"/>
    <n v="1"/>
  </r>
  <r>
    <n v="2058"/>
    <x v="2057"/>
    <s v="Female"/>
    <n v="0"/>
    <s v="Yes"/>
    <s v="No"/>
    <n v="22"/>
    <x v="1"/>
    <s v="Yes"/>
    <x v="0"/>
    <x v="1"/>
    <s v="No"/>
    <s v="No"/>
    <s v="Yes"/>
    <s v="Yes"/>
    <s v="Yes"/>
    <s v="Month-to-month"/>
    <s v="Yes"/>
    <s v="Electronic check"/>
    <n v="79.2"/>
    <n v="1742.75"/>
    <n v="1"/>
    <n v="3"/>
    <s v="Yes"/>
    <n v="1"/>
    <s v=""/>
  </r>
  <r>
    <n v="2059"/>
    <x v="2058"/>
    <s v="Male"/>
    <n v="0"/>
    <s v="No"/>
    <s v="No"/>
    <n v="72"/>
    <x v="1"/>
    <s v="Yes"/>
    <x v="0"/>
    <x v="1"/>
    <s v="Yes"/>
    <s v="Yes"/>
    <s v="Yes"/>
    <s v="Yes"/>
    <s v="Yes"/>
    <s v="Two year"/>
    <s v="No"/>
    <s v="Bank transfer (automatic)"/>
    <n v="86.65"/>
    <n v="6224.8"/>
    <n v="0"/>
    <n v="0"/>
    <s v="No"/>
    <n v="0"/>
    <n v="1"/>
  </r>
  <r>
    <n v="2060"/>
    <x v="2059"/>
    <s v="Male"/>
    <n v="0"/>
    <s v="Yes"/>
    <s v="Yes"/>
    <n v="37"/>
    <x v="1"/>
    <s v="Yes"/>
    <x v="1"/>
    <x v="0"/>
    <s v="Yes"/>
    <s v="Yes"/>
    <s v="No"/>
    <s v="Yes"/>
    <s v="No"/>
    <s v="Month-to-month"/>
    <s v="Yes"/>
    <s v="Electronic check"/>
    <n v="92.95"/>
    <n v="3415.25"/>
    <n v="0"/>
    <n v="2"/>
    <s v="No"/>
    <n v="0"/>
    <n v="1"/>
  </r>
  <r>
    <n v="2061"/>
    <x v="2060"/>
    <s v="Male"/>
    <n v="0"/>
    <s v="Yes"/>
    <s v="Yes"/>
    <n v="71"/>
    <x v="1"/>
    <s v="Yes"/>
    <x v="0"/>
    <x v="1"/>
    <s v="Yes"/>
    <s v="Yes"/>
    <s v="Yes"/>
    <s v="Yes"/>
    <s v="Yes"/>
    <s v="Two year"/>
    <s v="No"/>
    <s v="Electronic check"/>
    <n v="90.35"/>
    <n v="6325.25"/>
    <n v="0"/>
    <n v="0"/>
    <s v="No"/>
    <n v="0"/>
    <n v="1"/>
  </r>
  <r>
    <n v="2062"/>
    <x v="2061"/>
    <s v="Male"/>
    <n v="0"/>
    <s v="Yes"/>
    <s v="Yes"/>
    <n v="7"/>
    <x v="1"/>
    <s v="No"/>
    <x v="0"/>
    <x v="0"/>
    <s v="No"/>
    <s v="Yes"/>
    <s v="No"/>
    <s v="No"/>
    <s v="No"/>
    <s v="Month-to-month"/>
    <s v="No"/>
    <s v="Electronic check"/>
    <n v="48.7"/>
    <n v="340.25"/>
    <n v="0"/>
    <n v="0"/>
    <s v="Yes"/>
    <n v="1"/>
    <s v=""/>
  </r>
  <r>
    <n v="2063"/>
    <x v="2062"/>
    <s v="Female"/>
    <n v="0"/>
    <s v="No"/>
    <s v="No"/>
    <n v="66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n v="0"/>
    <n v="0"/>
    <s v="No"/>
    <n v="0"/>
    <n v="1"/>
  </r>
  <r>
    <n v="2064"/>
    <x v="2063"/>
    <s v="Male"/>
    <n v="0"/>
    <s v="Yes"/>
    <s v="Yes"/>
    <n v="51"/>
    <x v="1"/>
    <s v="No"/>
    <x v="0"/>
    <x v="1"/>
    <s v="No"/>
    <s v="No"/>
    <s v="Yes"/>
    <s v="Yes"/>
    <s v="Yes"/>
    <s v="One year"/>
    <s v="Yes"/>
    <s v="Bank transfer (automatic)"/>
    <n v="76.400000000000006"/>
    <n v="3966.3"/>
    <n v="0"/>
    <n v="0"/>
    <s v="No"/>
    <n v="0"/>
    <n v="1"/>
  </r>
  <r>
    <n v="2065"/>
    <x v="2064"/>
    <s v="Female"/>
    <n v="0"/>
    <s v="Yes"/>
    <s v="Yes"/>
    <n v="30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n v="0"/>
    <n v="0"/>
    <s v="No"/>
    <n v="0"/>
    <n v="1"/>
  </r>
  <r>
    <n v="2066"/>
    <x v="2065"/>
    <s v="Female"/>
    <n v="0"/>
    <s v="No"/>
    <s v="No"/>
    <n v="34"/>
    <x v="1"/>
    <s v="Yes"/>
    <x v="1"/>
    <x v="0"/>
    <s v="No"/>
    <s v="No"/>
    <s v="No"/>
    <s v="Yes"/>
    <s v="No"/>
    <s v="Month-to-month"/>
    <s v="No"/>
    <s v="Electronic check"/>
    <n v="85.35"/>
    <n v="2896.6"/>
    <n v="0"/>
    <n v="0"/>
    <s v="No"/>
    <n v="0"/>
    <n v="1"/>
  </r>
  <r>
    <n v="2067"/>
    <x v="2066"/>
    <s v="Male"/>
    <n v="0"/>
    <s v="Yes"/>
    <s v="Yes"/>
    <n v="64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8"/>
    <n v="1514.85"/>
    <n v="0"/>
    <n v="0"/>
    <s v="No"/>
    <n v="0"/>
    <n v="1"/>
  </r>
  <r>
    <n v="2068"/>
    <x v="2067"/>
    <s v="Male"/>
    <n v="1"/>
    <s v="Yes"/>
    <s v="No"/>
    <n v="65"/>
    <x v="1"/>
    <s v="Yes"/>
    <x v="1"/>
    <x v="0"/>
    <s v="Yes"/>
    <s v="Yes"/>
    <s v="No"/>
    <s v="Yes"/>
    <s v="Yes"/>
    <s v="One year"/>
    <s v="Yes"/>
    <s v="Bank transfer (automatic)"/>
    <n v="103.15"/>
    <n v="6792.45"/>
    <n v="2"/>
    <n v="0"/>
    <s v="No"/>
    <n v="0"/>
    <n v="1"/>
  </r>
  <r>
    <n v="2069"/>
    <x v="2068"/>
    <s v="Male"/>
    <n v="0"/>
    <s v="No"/>
    <s v="No"/>
    <n v="47"/>
    <x v="1"/>
    <s v="Yes"/>
    <x v="1"/>
    <x v="1"/>
    <s v="Yes"/>
    <s v="No"/>
    <s v="Yes"/>
    <s v="Yes"/>
    <s v="No"/>
    <s v="Month-to-month"/>
    <s v="No"/>
    <s v="Mailed check"/>
    <n v="100.75"/>
    <n v="4669.2"/>
    <n v="0"/>
    <n v="0"/>
    <s v="No"/>
    <n v="0"/>
    <n v="1"/>
  </r>
  <r>
    <n v="2070"/>
    <x v="2069"/>
    <s v="Female"/>
    <n v="0"/>
    <s v="No"/>
    <s v="No"/>
    <n v="1"/>
    <x v="1"/>
    <s v="No"/>
    <x v="1"/>
    <x v="1"/>
    <s v="No"/>
    <s v="No"/>
    <s v="No"/>
    <s v="Yes"/>
    <s v="Yes"/>
    <s v="Month-to-month"/>
    <s v="Yes"/>
    <s v="Electronic check"/>
    <n v="95.6"/>
    <n v="95.6"/>
    <n v="4"/>
    <n v="0"/>
    <s v="Yes"/>
    <n v="1"/>
    <s v=""/>
  </r>
  <r>
    <n v="2071"/>
    <x v="2070"/>
    <s v="Female"/>
    <n v="0"/>
    <s v="No"/>
    <s v="No"/>
    <n v="49"/>
    <x v="1"/>
    <s v="Yes"/>
    <x v="0"/>
    <x v="1"/>
    <s v="Yes"/>
    <s v="No"/>
    <s v="No"/>
    <s v="No"/>
    <s v="No"/>
    <s v="Month-to-month"/>
    <s v="Yes"/>
    <s v="Credit card (automatic)"/>
    <n v="59.75"/>
    <n v="2934.3"/>
    <n v="0"/>
    <n v="5"/>
    <s v="Yes"/>
    <n v="1"/>
    <s v=""/>
  </r>
  <r>
    <n v="2072"/>
    <x v="2071"/>
    <s v="Female"/>
    <n v="0"/>
    <s v="Yes"/>
    <s v="Yes"/>
    <n v="67"/>
    <x v="1"/>
    <s v="Yes"/>
    <x v="1"/>
    <x v="0"/>
    <s v="Yes"/>
    <s v="No"/>
    <s v="Yes"/>
    <s v="Yes"/>
    <s v="No"/>
    <s v="Two year"/>
    <s v="No"/>
    <s v="Credit card (automatic)"/>
    <n v="94.1"/>
    <n v="6302.8"/>
    <n v="0"/>
    <n v="0"/>
    <s v="No"/>
    <n v="0"/>
    <n v="1"/>
  </r>
  <r>
    <n v="2073"/>
    <x v="2072"/>
    <s v="Male"/>
    <n v="0"/>
    <s v="No"/>
    <s v="Yes"/>
    <n v="39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n v="0"/>
    <n v="0"/>
    <s v="No"/>
    <n v="0"/>
    <n v="1"/>
  </r>
  <r>
    <n v="2074"/>
    <x v="2073"/>
    <s v="Male"/>
    <n v="0"/>
    <s v="No"/>
    <s v="No"/>
    <n v="1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n v="0"/>
    <n v="0"/>
    <s v="No"/>
    <n v="0"/>
    <n v="1"/>
  </r>
  <r>
    <n v="2075"/>
    <x v="2074"/>
    <s v="Female"/>
    <n v="1"/>
    <s v="No"/>
    <s v="No"/>
    <n v="43"/>
    <x v="1"/>
    <s v="No"/>
    <x v="1"/>
    <x v="1"/>
    <s v="Yes"/>
    <s v="No"/>
    <s v="Yes"/>
    <s v="Yes"/>
    <s v="Yes"/>
    <s v="Month-to-month"/>
    <s v="Yes"/>
    <s v="Credit card (automatic)"/>
    <n v="108.15"/>
    <n v="4600.7"/>
    <n v="0"/>
    <n v="4"/>
    <s v="Yes"/>
    <n v="1"/>
    <s v=""/>
  </r>
  <r>
    <n v="2076"/>
    <x v="2075"/>
    <s v="Male"/>
    <n v="1"/>
    <s v="No"/>
    <s v="No"/>
    <n v="56"/>
    <x v="1"/>
    <s v="Yes"/>
    <x v="1"/>
    <x v="0"/>
    <s v="No"/>
    <s v="Yes"/>
    <s v="No"/>
    <s v="Yes"/>
    <s v="Yes"/>
    <s v="Month-to-month"/>
    <s v="Yes"/>
    <s v="Electronic check"/>
    <n v="101.05"/>
    <n v="5594"/>
    <n v="0"/>
    <n v="0"/>
    <s v="No"/>
    <n v="0"/>
    <n v="1"/>
  </r>
  <r>
    <n v="2077"/>
    <x v="2076"/>
    <s v="Female"/>
    <n v="0"/>
    <s v="No"/>
    <s v="No"/>
    <n v="14"/>
    <x v="1"/>
    <s v="No"/>
    <x v="0"/>
    <x v="0"/>
    <s v="No"/>
    <s v="No"/>
    <s v="Yes"/>
    <s v="No"/>
    <s v="Yes"/>
    <s v="One year"/>
    <s v="No"/>
    <s v="Credit card (automatic)"/>
    <n v="59.1"/>
    <n v="772.85"/>
    <n v="0"/>
    <n v="0"/>
    <s v="No"/>
    <n v="0"/>
    <n v="1"/>
  </r>
  <r>
    <n v="2078"/>
    <x v="2077"/>
    <s v="Female"/>
    <n v="0"/>
    <s v="No"/>
    <s v="No"/>
    <n v="1"/>
    <x v="1"/>
    <s v="No"/>
    <x v="1"/>
    <x v="0"/>
    <s v="No"/>
    <s v="No"/>
    <s v="No"/>
    <s v="No"/>
    <s v="No"/>
    <s v="Month-to-month"/>
    <s v="No"/>
    <s v="Electronic check"/>
    <n v="71.349999999999994"/>
    <n v="71.349999999999994"/>
    <n v="1"/>
    <n v="0"/>
    <s v="Yes"/>
    <n v="1"/>
    <s v=""/>
  </r>
  <r>
    <n v="2079"/>
    <x v="2078"/>
    <s v="Male"/>
    <n v="0"/>
    <s v="Yes"/>
    <s v="Yes"/>
    <n v="16"/>
    <x v="1"/>
    <s v="No"/>
    <x v="0"/>
    <x v="1"/>
    <s v="Yes"/>
    <s v="No"/>
    <s v="No"/>
    <s v="No"/>
    <s v="No"/>
    <s v="One year"/>
    <s v="Yes"/>
    <s v="Mailed check"/>
    <n v="55.85"/>
    <n v="857.8"/>
    <n v="0"/>
    <n v="0"/>
    <s v="No"/>
    <n v="0"/>
    <n v="1"/>
  </r>
  <r>
    <n v="2080"/>
    <x v="2079"/>
    <s v="Male"/>
    <n v="0"/>
    <s v="Yes"/>
    <s v="Yes"/>
    <n v="70"/>
    <x v="1"/>
    <s v="Yes"/>
    <x v="1"/>
    <x v="1"/>
    <s v="Yes"/>
    <s v="No"/>
    <s v="No"/>
    <s v="Yes"/>
    <s v="Yes"/>
    <s v="Month-to-month"/>
    <s v="Yes"/>
    <s v="Electronic check"/>
    <n v="106.05"/>
    <n v="7554.05"/>
    <n v="4"/>
    <n v="0"/>
    <s v="No"/>
    <n v="0"/>
    <n v="1"/>
  </r>
  <r>
    <n v="2081"/>
    <x v="2080"/>
    <s v="Male"/>
    <n v="1"/>
    <s v="Yes"/>
    <s v="No"/>
    <n v="72"/>
    <x v="1"/>
    <s v="Yes"/>
    <x v="0"/>
    <x v="1"/>
    <s v="Yes"/>
    <s v="Yes"/>
    <s v="No"/>
    <s v="Yes"/>
    <s v="Yes"/>
    <s v="Two year"/>
    <s v="Yes"/>
    <s v="Credit card (automatic)"/>
    <n v="84.1"/>
    <n v="5981.65"/>
    <n v="4"/>
    <n v="0"/>
    <s v="No"/>
    <n v="0"/>
    <n v="1"/>
  </r>
  <r>
    <n v="2082"/>
    <x v="2081"/>
    <s v="Female"/>
    <n v="0"/>
    <s v="Yes"/>
    <s v="Yes"/>
    <n v="23"/>
    <x v="1"/>
    <s v="No"/>
    <x v="1"/>
    <x v="0"/>
    <s v="No"/>
    <s v="Yes"/>
    <s v="No"/>
    <s v="No"/>
    <s v="No"/>
    <s v="Month-to-month"/>
    <s v="Yes"/>
    <s v="Credit card (automatic)"/>
    <n v="75.3"/>
    <n v="1702.9"/>
    <n v="1"/>
    <n v="0"/>
    <s v="No"/>
    <n v="0"/>
    <n v="1"/>
  </r>
  <r>
    <n v="2083"/>
    <x v="2082"/>
    <s v="Male"/>
    <n v="0"/>
    <s v="No"/>
    <s v="Yes"/>
    <n v="21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n v="0"/>
    <n v="0"/>
    <s v="No"/>
    <n v="0"/>
    <n v="1"/>
  </r>
  <r>
    <n v="2084"/>
    <x v="2083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n v="0"/>
    <n v="0"/>
    <s v="Yes"/>
    <n v="1"/>
    <s v=""/>
  </r>
  <r>
    <n v="2085"/>
    <x v="2084"/>
    <s v="Male"/>
    <n v="0"/>
    <s v="No"/>
    <s v="Yes"/>
    <n v="1"/>
    <x v="1"/>
    <s v="No"/>
    <x v="1"/>
    <x v="0"/>
    <s v="No"/>
    <s v="No"/>
    <s v="No"/>
    <s v="No"/>
    <s v="No"/>
    <s v="Month-to-month"/>
    <s v="No"/>
    <s v="Bank transfer (automatic)"/>
    <n v="69.75"/>
    <n v="69.75"/>
    <n v="0"/>
    <n v="0"/>
    <s v="Yes"/>
    <n v="1"/>
    <s v=""/>
  </r>
  <r>
    <n v="2086"/>
    <x v="2085"/>
    <s v="Female"/>
    <n v="1"/>
    <s v="Yes"/>
    <s v="No"/>
    <n v="32"/>
    <x v="1"/>
    <s v="Yes"/>
    <x v="1"/>
    <x v="0"/>
    <s v="No"/>
    <s v="No"/>
    <s v="No"/>
    <s v="Yes"/>
    <s v="Yes"/>
    <s v="Month-to-month"/>
    <s v="Yes"/>
    <s v="Electronic check"/>
    <n v="93.2"/>
    <n v="2931"/>
    <n v="0"/>
    <n v="3"/>
    <s v="Yes"/>
    <n v="1"/>
    <s v=""/>
  </r>
  <r>
    <n v="2087"/>
    <x v="2086"/>
    <s v="Male"/>
    <n v="0"/>
    <s v="Yes"/>
    <s v="Yes"/>
    <n v="17"/>
    <x v="1"/>
    <s v="No"/>
    <x v="1"/>
    <x v="0"/>
    <s v="No"/>
    <s v="No"/>
    <s v="No"/>
    <s v="Yes"/>
    <s v="No"/>
    <s v="Month-to-month"/>
    <s v="No"/>
    <s v="Electronic check"/>
    <n v="80.849999999999994"/>
    <n v="1400.85"/>
    <n v="0"/>
    <n v="0"/>
    <s v="Yes"/>
    <n v="1"/>
    <s v=""/>
  </r>
  <r>
    <n v="2088"/>
    <x v="2087"/>
    <s v="Female"/>
    <n v="0"/>
    <s v="No"/>
    <s v="No"/>
    <n v="4"/>
    <x v="0"/>
    <s v="No phone service"/>
    <x v="0"/>
    <x v="1"/>
    <s v="Yes"/>
    <s v="No"/>
    <s v="No"/>
    <s v="No"/>
    <s v="No"/>
    <s v="Month-to-month"/>
    <s v="Yes"/>
    <s v="Electronic check"/>
    <n v="33.65"/>
    <n v="137.85"/>
    <n v="0"/>
    <n v="1"/>
    <s v="Yes"/>
    <n v="1"/>
    <s v=""/>
  </r>
  <r>
    <n v="2089"/>
    <x v="2088"/>
    <s v="Female"/>
    <n v="0"/>
    <s v="No"/>
    <s v="No"/>
    <n v="36"/>
    <x v="1"/>
    <s v="Yes"/>
    <x v="0"/>
    <x v="0"/>
    <s v="No"/>
    <s v="Yes"/>
    <s v="No"/>
    <s v="No"/>
    <s v="No"/>
    <s v="One year"/>
    <s v="No"/>
    <s v="Electronic check"/>
    <n v="55.8"/>
    <n v="1941.5"/>
    <n v="3"/>
    <n v="0"/>
    <s v="No"/>
    <n v="0"/>
    <n v="1"/>
  </r>
  <r>
    <n v="2090"/>
    <x v="2089"/>
    <s v="Female"/>
    <n v="0"/>
    <s v="No"/>
    <s v="No"/>
    <n v="50"/>
    <x v="0"/>
    <s v="No phone service"/>
    <x v="0"/>
    <x v="0"/>
    <s v="Yes"/>
    <s v="Yes"/>
    <s v="Yes"/>
    <s v="No"/>
    <s v="No"/>
    <s v="Two year"/>
    <s v="No"/>
    <s v="Credit card (automatic)"/>
    <n v="39.700000000000003"/>
    <n v="1932.75"/>
    <n v="0"/>
    <n v="0"/>
    <s v="No"/>
    <n v="0"/>
    <n v="1"/>
  </r>
  <r>
    <n v="2091"/>
    <x v="2090"/>
    <s v="Female"/>
    <n v="0"/>
    <s v="Yes"/>
    <s v="Yes"/>
    <n v="48"/>
    <x v="0"/>
    <s v="No phone service"/>
    <x v="0"/>
    <x v="0"/>
    <s v="No"/>
    <s v="No"/>
    <s v="Yes"/>
    <s v="No"/>
    <s v="No"/>
    <s v="Month-to-month"/>
    <s v="Yes"/>
    <s v="Credit card (automatic)"/>
    <n v="29.5"/>
    <n v="1423.05"/>
    <n v="0"/>
    <n v="0"/>
    <s v="No"/>
    <n v="0"/>
    <n v="1"/>
  </r>
  <r>
    <n v="2092"/>
    <x v="2091"/>
    <s v="Female"/>
    <n v="0"/>
    <s v="No"/>
    <s v="Yes"/>
    <n v="50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n v="0"/>
    <n v="3"/>
    <s v="No"/>
    <n v="0"/>
    <n v="1"/>
  </r>
  <r>
    <n v="2093"/>
    <x v="2092"/>
    <s v="Male"/>
    <n v="0"/>
    <s v="Yes"/>
    <s v="No"/>
    <n v="72"/>
    <x v="1"/>
    <s v="Yes"/>
    <x v="0"/>
    <x v="1"/>
    <s v="Yes"/>
    <s v="Yes"/>
    <s v="Yes"/>
    <s v="No"/>
    <s v="Yes"/>
    <s v="Two year"/>
    <s v="No"/>
    <s v="Credit card (automatic)"/>
    <n v="79.55"/>
    <n v="5810.9"/>
    <n v="3"/>
    <n v="0"/>
    <s v="No"/>
    <n v="0"/>
    <n v="1"/>
  </r>
  <r>
    <n v="2094"/>
    <x v="2093"/>
    <s v="Male"/>
    <n v="0"/>
    <s v="No"/>
    <s v="Yes"/>
    <n v="10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n v="0"/>
    <n v="0"/>
    <s v="No"/>
    <n v="0"/>
    <n v="1"/>
  </r>
  <r>
    <n v="2095"/>
    <x v="2094"/>
    <s v="Female"/>
    <n v="0"/>
    <s v="No"/>
    <s v="No"/>
    <n v="1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n v="2"/>
    <n v="1"/>
    <s v="No"/>
    <n v="0"/>
    <n v="1"/>
  </r>
  <r>
    <n v="2096"/>
    <x v="2095"/>
    <s v="Male"/>
    <n v="0"/>
    <s v="No"/>
    <s v="No"/>
    <n v="1"/>
    <x v="1"/>
    <s v="No"/>
    <x v="1"/>
    <x v="0"/>
    <s v="No"/>
    <s v="No"/>
    <s v="No"/>
    <s v="Yes"/>
    <s v="No"/>
    <s v="Month-to-month"/>
    <s v="Yes"/>
    <s v="Electronic check"/>
    <n v="79.95"/>
    <n v="79.95"/>
    <n v="3"/>
    <n v="0"/>
    <s v="Yes"/>
    <n v="1"/>
    <s v=""/>
  </r>
  <r>
    <n v="2097"/>
    <x v="2096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n v="0"/>
    <n v="0"/>
    <s v="Yes"/>
    <n v="1"/>
    <s v=""/>
  </r>
  <r>
    <n v="2098"/>
    <x v="2097"/>
    <s v="Male"/>
    <n v="0"/>
    <s v="No"/>
    <s v="No"/>
    <n v="9"/>
    <x v="1"/>
    <s v="No"/>
    <x v="1"/>
    <x v="0"/>
    <s v="No"/>
    <s v="Yes"/>
    <s v="No"/>
    <s v="Yes"/>
    <s v="Yes"/>
    <s v="Month-to-month"/>
    <s v="Yes"/>
    <s v="Electronic check"/>
    <n v="94.05"/>
    <n v="811.65"/>
    <n v="0"/>
    <n v="0"/>
    <s v="No"/>
    <n v="0"/>
    <n v="1"/>
  </r>
  <r>
    <n v="2099"/>
    <x v="2098"/>
    <s v="Male"/>
    <n v="0"/>
    <s v="No"/>
    <s v="No"/>
    <n v="2"/>
    <x v="1"/>
    <s v="Yes"/>
    <x v="1"/>
    <x v="1"/>
    <s v="No"/>
    <s v="No"/>
    <s v="No"/>
    <s v="No"/>
    <s v="Yes"/>
    <s v="Month-to-month"/>
    <s v="No"/>
    <s v="Mailed check"/>
    <n v="90.75"/>
    <n v="174.75"/>
    <n v="0"/>
    <n v="0"/>
    <s v="No"/>
    <n v="0"/>
    <n v="1"/>
  </r>
  <r>
    <n v="2100"/>
    <x v="2099"/>
    <s v="Female"/>
    <n v="0"/>
    <s v="Yes"/>
    <s v="No"/>
    <n v="40"/>
    <x v="1"/>
    <s v="Yes"/>
    <x v="1"/>
    <x v="0"/>
    <s v="No"/>
    <s v="No"/>
    <s v="Yes"/>
    <s v="No"/>
    <s v="No"/>
    <s v="Month-to-month"/>
    <s v="Yes"/>
    <s v="Credit card (automatic)"/>
    <n v="78.849999999999994"/>
    <n v="3126.85"/>
    <n v="0"/>
    <n v="0"/>
    <s v="No"/>
    <n v="0"/>
    <n v="1"/>
  </r>
  <r>
    <n v="2101"/>
    <x v="2100"/>
    <s v="Male"/>
    <n v="0"/>
    <s v="Yes"/>
    <s v="No"/>
    <n v="69"/>
    <x v="1"/>
    <s v="Yes"/>
    <x v="1"/>
    <x v="0"/>
    <s v="No"/>
    <s v="Yes"/>
    <s v="No"/>
    <s v="Yes"/>
    <s v="Yes"/>
    <s v="One year"/>
    <s v="No"/>
    <s v="Bank transfer (automatic)"/>
    <n v="99.5"/>
    <n v="6841.45"/>
    <n v="0"/>
    <n v="0"/>
    <s v="No"/>
    <n v="0"/>
    <n v="1"/>
  </r>
  <r>
    <n v="2102"/>
    <x v="2101"/>
    <s v="Female"/>
    <n v="0"/>
    <s v="Yes"/>
    <s v="No"/>
    <n v="37"/>
    <x v="1"/>
    <s v="Yes"/>
    <x v="1"/>
    <x v="1"/>
    <s v="No"/>
    <s v="Yes"/>
    <s v="Yes"/>
    <s v="No"/>
    <s v="Yes"/>
    <s v="One year"/>
    <s v="Yes"/>
    <s v="Electronic check"/>
    <n v="99.2"/>
    <n v="3754.6"/>
    <n v="0"/>
    <n v="4"/>
    <s v="Yes"/>
    <n v="1"/>
    <s v=""/>
  </r>
  <r>
    <n v="2103"/>
    <x v="2102"/>
    <s v="Male"/>
    <n v="0"/>
    <s v="No"/>
    <s v="Yes"/>
    <n v="18"/>
    <x v="1"/>
    <s v="Yes"/>
    <x v="1"/>
    <x v="0"/>
    <s v="No"/>
    <s v="Yes"/>
    <s v="No"/>
    <s v="No"/>
    <s v="No"/>
    <s v="Month-to-month"/>
    <s v="Yes"/>
    <s v="Credit card (automatic)"/>
    <n v="80.55"/>
    <n v="1406.65"/>
    <n v="3"/>
    <n v="0"/>
    <s v="No"/>
    <n v="0"/>
    <n v="1"/>
  </r>
  <r>
    <n v="2104"/>
    <x v="2103"/>
    <s v="Male"/>
    <n v="1"/>
    <s v="Yes"/>
    <s v="No"/>
    <n v="11"/>
    <x v="1"/>
    <s v="No"/>
    <x v="1"/>
    <x v="0"/>
    <s v="No"/>
    <s v="No"/>
    <s v="No"/>
    <s v="No"/>
    <s v="No"/>
    <s v="Month-to-month"/>
    <s v="Yes"/>
    <s v="Electronic check"/>
    <n v="70.2"/>
    <n v="834.7"/>
    <n v="0"/>
    <n v="0"/>
    <s v="No"/>
    <n v="0"/>
    <n v="1"/>
  </r>
  <r>
    <n v="2105"/>
    <x v="2104"/>
    <s v="Female"/>
    <n v="0"/>
    <s v="Yes"/>
    <s v="No"/>
    <n v="8"/>
    <x v="1"/>
    <s v="Yes"/>
    <x v="1"/>
    <x v="0"/>
    <s v="No"/>
    <s v="No"/>
    <s v="No"/>
    <s v="No"/>
    <s v="Yes"/>
    <s v="Month-to-month"/>
    <s v="Yes"/>
    <s v="Credit card (automatic)"/>
    <n v="85.2"/>
    <n v="627.4"/>
    <n v="0"/>
    <n v="0"/>
    <s v="Yes"/>
    <n v="1"/>
    <s v=""/>
  </r>
  <r>
    <n v="2106"/>
    <x v="2105"/>
    <s v="Female"/>
    <n v="0"/>
    <s v="No"/>
    <s v="No"/>
    <n v="3"/>
    <x v="1"/>
    <s v="Yes"/>
    <x v="1"/>
    <x v="0"/>
    <s v="No"/>
    <s v="No"/>
    <s v="No"/>
    <s v="No"/>
    <s v="No"/>
    <s v="Month-to-month"/>
    <s v="No"/>
    <s v="Electronic check"/>
    <n v="75.25"/>
    <n v="242"/>
    <n v="0"/>
    <n v="0"/>
    <s v="Yes"/>
    <n v="1"/>
    <s v=""/>
  </r>
  <r>
    <n v="2107"/>
    <x v="2106"/>
    <s v="Male"/>
    <n v="0"/>
    <s v="Yes"/>
    <s v="Yes"/>
    <n v="55"/>
    <x v="1"/>
    <s v="No"/>
    <x v="0"/>
    <x v="1"/>
    <s v="No"/>
    <s v="No"/>
    <s v="No"/>
    <s v="No"/>
    <s v="Yes"/>
    <s v="One year"/>
    <s v="No"/>
    <s v="Credit card (automatic)"/>
    <n v="59.45"/>
    <n v="3157"/>
    <n v="0"/>
    <n v="0"/>
    <s v="No"/>
    <n v="0"/>
    <n v="1"/>
  </r>
  <r>
    <n v="2108"/>
    <x v="2107"/>
    <s v="Male"/>
    <n v="0"/>
    <s v="Yes"/>
    <s v="No"/>
    <n v="33"/>
    <x v="1"/>
    <s v="Yes"/>
    <x v="1"/>
    <x v="0"/>
    <s v="Yes"/>
    <s v="Yes"/>
    <s v="No"/>
    <s v="No"/>
    <s v="Yes"/>
    <s v="Month-to-month"/>
    <s v="Yes"/>
    <s v="Electronic check"/>
    <n v="93.35"/>
    <n v="3092"/>
    <n v="0"/>
    <n v="0"/>
    <s v="No"/>
    <n v="0"/>
    <n v="1"/>
  </r>
  <r>
    <n v="2109"/>
    <x v="2108"/>
    <s v="Female"/>
    <n v="0"/>
    <s v="No"/>
    <s v="No"/>
    <n v="46"/>
    <x v="1"/>
    <s v="No"/>
    <x v="0"/>
    <x v="0"/>
    <s v="No"/>
    <s v="No"/>
    <s v="No"/>
    <s v="No"/>
    <s v="No"/>
    <s v="Month-to-month"/>
    <s v="No"/>
    <s v="Bank transfer (automatic)"/>
    <n v="44.95"/>
    <n v="2168.9"/>
    <n v="0"/>
    <n v="0"/>
    <s v="No"/>
    <n v="0"/>
    <n v="1"/>
  </r>
  <r>
    <n v="2110"/>
    <x v="2109"/>
    <s v="Male"/>
    <n v="0"/>
    <s v="No"/>
    <s v="No"/>
    <n v="34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n v="0"/>
    <n v="0"/>
    <s v="No"/>
    <n v="0"/>
    <n v="1"/>
  </r>
  <r>
    <n v="2111"/>
    <x v="2110"/>
    <s v="Fe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n v="0"/>
    <n v="0"/>
    <s v="No"/>
    <n v="0"/>
    <n v="1"/>
  </r>
  <r>
    <n v="2112"/>
    <x v="2111"/>
    <s v="Male"/>
    <n v="0"/>
    <s v="Yes"/>
    <s v="Yes"/>
    <n v="3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1.25"/>
    <n v="711.9"/>
    <n v="0"/>
    <n v="0"/>
    <s v="No"/>
    <n v="0"/>
    <n v="1"/>
  </r>
  <r>
    <n v="2113"/>
    <x v="2112"/>
    <s v="Female"/>
    <n v="0"/>
    <s v="No"/>
    <s v="No"/>
    <n v="33"/>
    <x v="1"/>
    <s v="Yes"/>
    <x v="0"/>
    <x v="1"/>
    <s v="No"/>
    <s v="No"/>
    <s v="Yes"/>
    <s v="No"/>
    <s v="No"/>
    <s v="One year"/>
    <s v="No"/>
    <s v="Electronic check"/>
    <n v="59.4"/>
    <n v="1952.8"/>
    <n v="0"/>
    <n v="0"/>
    <s v="No"/>
    <n v="0"/>
    <n v="1"/>
  </r>
  <r>
    <n v="2114"/>
    <x v="2113"/>
    <s v="Male"/>
    <n v="0"/>
    <s v="Yes"/>
    <s v="Yes"/>
    <n v="45"/>
    <x v="1"/>
    <s v="Yes"/>
    <x v="1"/>
    <x v="0"/>
    <s v="Yes"/>
    <s v="Yes"/>
    <s v="No"/>
    <s v="No"/>
    <s v="Yes"/>
    <s v="One year"/>
    <s v="Yes"/>
    <s v="Credit card (automatic)"/>
    <n v="95"/>
    <n v="4368.8500000000004"/>
    <n v="0"/>
    <n v="0"/>
    <s v="No"/>
    <n v="0"/>
    <n v="1"/>
  </r>
  <r>
    <n v="2115"/>
    <x v="2114"/>
    <s v="Male"/>
    <n v="0"/>
    <s v="No"/>
    <s v="No"/>
    <n v="40"/>
    <x v="1"/>
    <s v="No"/>
    <x v="0"/>
    <x v="1"/>
    <s v="Yes"/>
    <s v="No"/>
    <s v="Yes"/>
    <s v="No"/>
    <s v="No"/>
    <s v="Month-to-month"/>
    <s v="Yes"/>
    <s v="Mailed check"/>
    <n v="61.9"/>
    <n v="2647.1"/>
    <n v="0"/>
    <n v="0"/>
    <s v="No"/>
    <n v="0"/>
    <n v="1"/>
  </r>
  <r>
    <n v="2116"/>
    <x v="2115"/>
    <s v="Female"/>
    <n v="0"/>
    <s v="No"/>
    <s v="No"/>
    <n v="71"/>
    <x v="1"/>
    <s v="Yes"/>
    <x v="1"/>
    <x v="1"/>
    <s v="Yes"/>
    <s v="Yes"/>
    <s v="Yes"/>
    <s v="Yes"/>
    <s v="Yes"/>
    <s v="Two year"/>
    <s v="Yes"/>
    <s v="Electronic check"/>
    <n v="118.65"/>
    <n v="8477.6"/>
    <n v="3"/>
    <n v="0"/>
    <s v="No"/>
    <n v="0"/>
    <n v="1"/>
  </r>
  <r>
    <n v="2117"/>
    <x v="2116"/>
    <s v="Male"/>
    <n v="0"/>
    <s v="No"/>
    <s v="No"/>
    <n v="1"/>
    <x v="1"/>
    <s v="Yes"/>
    <x v="0"/>
    <x v="0"/>
    <s v="No"/>
    <s v="Yes"/>
    <s v="No"/>
    <s v="No"/>
    <s v="No"/>
    <s v="Month-to-month"/>
    <s v="No"/>
    <s v="Electronic check"/>
    <n v="54.35"/>
    <n v="54.35"/>
    <n v="0"/>
    <n v="0"/>
    <s v="Yes"/>
    <n v="1"/>
    <s v=""/>
  </r>
  <r>
    <n v="2118"/>
    <x v="2117"/>
    <s v="Female"/>
    <n v="0"/>
    <s v="Yes"/>
    <s v="Yes"/>
    <n v="72"/>
    <x v="0"/>
    <s v="No phone service"/>
    <x v="0"/>
    <x v="1"/>
    <s v="Yes"/>
    <s v="Yes"/>
    <s v="Yes"/>
    <s v="Yes"/>
    <s v="Yes"/>
    <s v="Two year"/>
    <s v="No"/>
    <s v="Bank transfer (automatic)"/>
    <n v="64.45"/>
    <n v="4528"/>
    <n v="0"/>
    <n v="0"/>
    <s v="No"/>
    <n v="0"/>
    <n v="1"/>
  </r>
  <r>
    <n v="2119"/>
    <x v="2118"/>
    <s v="Female"/>
    <n v="0"/>
    <s v="Yes"/>
    <s v="Yes"/>
    <n v="22"/>
    <x v="1"/>
    <s v="No"/>
    <x v="1"/>
    <x v="0"/>
    <s v="No"/>
    <s v="No"/>
    <s v="No"/>
    <s v="No"/>
    <s v="Yes"/>
    <s v="Month-to-month"/>
    <s v="Yes"/>
    <s v="Electronic check"/>
    <n v="80.150000000000006"/>
    <n v="1790.65"/>
    <n v="0"/>
    <n v="0"/>
    <s v="No"/>
    <n v="0"/>
    <n v="1"/>
  </r>
  <r>
    <n v="2120"/>
    <x v="2119"/>
    <s v="Male"/>
    <n v="0"/>
    <s v="Yes"/>
    <s v="Yes"/>
    <n v="46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n v="0"/>
    <n v="0"/>
    <s v="No"/>
    <n v="0"/>
    <n v="1"/>
  </r>
  <r>
    <n v="2121"/>
    <x v="2120"/>
    <s v="Female"/>
    <n v="0"/>
    <s v="Yes"/>
    <s v="Yes"/>
    <n v="55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1"/>
    <n v="1210.3"/>
    <n v="0"/>
    <n v="5"/>
    <s v="No"/>
    <n v="0"/>
    <n v="1"/>
  </r>
  <r>
    <n v="2122"/>
    <x v="2121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n v="0"/>
    <n v="0"/>
    <s v="No"/>
    <n v="0"/>
    <n v="1"/>
  </r>
  <r>
    <n v="2123"/>
    <x v="2122"/>
    <s v="Female"/>
    <n v="0"/>
    <s v="No"/>
    <s v="No"/>
    <n v="12"/>
    <x v="1"/>
    <s v="Yes"/>
    <x v="0"/>
    <x v="0"/>
    <s v="No"/>
    <s v="No"/>
    <s v="Yes"/>
    <s v="Yes"/>
    <s v="Yes"/>
    <s v="One year"/>
    <s v="Yes"/>
    <s v="Mailed check"/>
    <n v="75.849999999999994"/>
    <n v="854.45"/>
    <n v="5"/>
    <n v="0"/>
    <s v="No"/>
    <n v="0"/>
    <n v="1"/>
  </r>
  <r>
    <n v="2124"/>
    <x v="2123"/>
    <s v="Male"/>
    <n v="0"/>
    <s v="No"/>
    <s v="No"/>
    <n v="31"/>
    <x v="1"/>
    <s v="Yes"/>
    <x v="1"/>
    <x v="0"/>
    <s v="Yes"/>
    <s v="No"/>
    <s v="No"/>
    <s v="No"/>
    <s v="No"/>
    <s v="Month-to-month"/>
    <s v="Yes"/>
    <s v="Electronic check"/>
    <n v="80.45"/>
    <n v="2429.1"/>
    <n v="0"/>
    <n v="0"/>
    <s v="No"/>
    <n v="0"/>
    <n v="1"/>
  </r>
  <r>
    <n v="2125"/>
    <x v="2124"/>
    <s v="Male"/>
    <n v="0"/>
    <s v="Yes"/>
    <s v="No"/>
    <n v="5"/>
    <x v="0"/>
    <s v="No phone service"/>
    <x v="0"/>
    <x v="0"/>
    <s v="No"/>
    <s v="No"/>
    <s v="No"/>
    <s v="No"/>
    <s v="No"/>
    <s v="Month-to-month"/>
    <s v="Yes"/>
    <s v="Electronic check"/>
    <n v="24.95"/>
    <n v="100.4"/>
    <n v="0"/>
    <n v="0"/>
    <s v="Yes"/>
    <n v="1"/>
    <s v=""/>
  </r>
  <r>
    <n v="2126"/>
    <x v="2125"/>
    <s v="Female"/>
    <n v="0"/>
    <s v="Yes"/>
    <s v="Yes"/>
    <n v="67"/>
    <x v="1"/>
    <s v="Yes"/>
    <x v="0"/>
    <x v="1"/>
    <s v="No"/>
    <s v="No"/>
    <s v="No"/>
    <s v="Yes"/>
    <s v="Yes"/>
    <s v="Two year"/>
    <s v="Yes"/>
    <s v="Electronic check"/>
    <n v="75.5"/>
    <n v="5229.45"/>
    <n v="0"/>
    <n v="0"/>
    <s v="No"/>
    <n v="0"/>
    <n v="1"/>
  </r>
  <r>
    <n v="2127"/>
    <x v="2126"/>
    <s v="Male"/>
    <n v="0"/>
    <s v="No"/>
    <s v="No"/>
    <n v="1"/>
    <x v="1"/>
    <s v="No"/>
    <x v="0"/>
    <x v="0"/>
    <s v="No"/>
    <s v="No"/>
    <s v="No"/>
    <s v="No"/>
    <s v="No"/>
    <s v="Month-to-month"/>
    <s v="No"/>
    <s v="Mailed check"/>
    <n v="44.45"/>
    <n v="44.45"/>
    <n v="0"/>
    <n v="0"/>
    <s v="No"/>
    <n v="0"/>
    <n v="1"/>
  </r>
  <r>
    <n v="2128"/>
    <x v="2127"/>
    <s v="Male"/>
    <n v="0"/>
    <s v="Yes"/>
    <s v="No"/>
    <n v="40"/>
    <x v="0"/>
    <s v="No phone service"/>
    <x v="0"/>
    <x v="1"/>
    <s v="Yes"/>
    <s v="Yes"/>
    <s v="No"/>
    <s v="No"/>
    <s v="No"/>
    <s v="One year"/>
    <s v="Yes"/>
    <s v="Electronic check"/>
    <n v="42.35"/>
    <n v="1716.45"/>
    <n v="0"/>
    <n v="5"/>
    <s v="Yes"/>
    <n v="1"/>
    <s v=""/>
  </r>
  <r>
    <n v="2129"/>
    <x v="2128"/>
    <s v="Male"/>
    <n v="0"/>
    <s v="Yes"/>
    <s v="Yes"/>
    <n v="41"/>
    <x v="1"/>
    <s v="Yes"/>
    <x v="0"/>
    <x v="1"/>
    <s v="Yes"/>
    <s v="Yes"/>
    <s v="No"/>
    <s v="Yes"/>
    <s v="No"/>
    <s v="Month-to-month"/>
    <s v="Yes"/>
    <s v="Credit card (automatic)"/>
    <n v="74.55"/>
    <n v="3023.55"/>
    <n v="0"/>
    <n v="0"/>
    <s v="No"/>
    <n v="0"/>
    <n v="1"/>
  </r>
  <r>
    <n v="2130"/>
    <x v="2129"/>
    <s v="Male"/>
    <n v="0"/>
    <s v="No"/>
    <s v="No"/>
    <n v="1"/>
    <x v="1"/>
    <s v="Yes"/>
    <x v="1"/>
    <x v="0"/>
    <s v="No"/>
    <s v="No"/>
    <s v="No"/>
    <s v="No"/>
    <s v="No"/>
    <s v="Month-to-month"/>
    <s v="Yes"/>
    <s v="Electronic check"/>
    <n v="75.3"/>
    <n v="75.3"/>
    <n v="0"/>
    <n v="0"/>
    <s v="Yes"/>
    <n v="1"/>
    <s v=""/>
  </r>
  <r>
    <n v="2131"/>
    <x v="2130"/>
    <s v="Male"/>
    <n v="0"/>
    <s v="No"/>
    <s v="No"/>
    <n v="51"/>
    <x v="1"/>
    <s v="Yes"/>
    <x v="1"/>
    <x v="1"/>
    <s v="Yes"/>
    <s v="No"/>
    <s v="No"/>
    <s v="Yes"/>
    <s v="No"/>
    <s v="One year"/>
    <s v="Yes"/>
    <s v="Electronic check"/>
    <n v="94.8"/>
    <n v="4837.6000000000004"/>
    <n v="0"/>
    <n v="4"/>
    <s v="Yes"/>
    <n v="1"/>
    <s v=""/>
  </r>
  <r>
    <n v="2132"/>
    <x v="2131"/>
    <s v="Male"/>
    <n v="0"/>
    <s v="Yes"/>
    <s v="Yes"/>
    <n v="42"/>
    <x v="0"/>
    <s v="No phone service"/>
    <x v="0"/>
    <x v="1"/>
    <s v="No"/>
    <s v="Yes"/>
    <s v="Yes"/>
    <s v="Yes"/>
    <s v="No"/>
    <s v="Two year"/>
    <s v="No"/>
    <s v="Credit card (automatic)"/>
    <n v="48.15"/>
    <n v="2032.3"/>
    <n v="0"/>
    <n v="0"/>
    <s v="No"/>
    <n v="0"/>
    <n v="1"/>
  </r>
  <r>
    <n v="2133"/>
    <x v="2132"/>
    <s v="Male"/>
    <n v="0"/>
    <s v="Yes"/>
    <s v="Yes"/>
    <n v="23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n v="0"/>
    <n v="0"/>
    <s v="No"/>
    <n v="0"/>
    <n v="1"/>
  </r>
  <r>
    <n v="2134"/>
    <x v="2133"/>
    <s v="Fe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70.55"/>
    <n v="70.55"/>
    <n v="0"/>
    <n v="0"/>
    <s v="Yes"/>
    <n v="1"/>
    <s v=""/>
  </r>
  <r>
    <n v="2135"/>
    <x v="2134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n v="1"/>
    <n v="0"/>
    <s v="No"/>
    <n v="0"/>
    <n v="1"/>
  </r>
  <r>
    <n v="2136"/>
    <x v="2135"/>
    <s v="Female"/>
    <n v="0"/>
    <s v="No"/>
    <s v="No"/>
    <n v="56"/>
    <x v="1"/>
    <s v="Yes"/>
    <x v="1"/>
    <x v="1"/>
    <s v="Yes"/>
    <s v="No"/>
    <s v="No"/>
    <s v="Yes"/>
    <s v="Yes"/>
    <s v="Month-to-month"/>
    <s v="Yes"/>
    <s v="Credit card (automatic)"/>
    <n v="106.6"/>
    <n v="5893.95"/>
    <n v="0"/>
    <n v="0"/>
    <s v="No"/>
    <n v="0"/>
    <n v="1"/>
  </r>
  <r>
    <n v="2137"/>
    <x v="2136"/>
    <s v="Male"/>
    <n v="0"/>
    <s v="No"/>
    <s v="Yes"/>
    <n v="15"/>
    <x v="1"/>
    <s v="Yes"/>
    <x v="1"/>
    <x v="0"/>
    <s v="Yes"/>
    <s v="No"/>
    <s v="No"/>
    <s v="Yes"/>
    <s v="No"/>
    <s v="Month-to-month"/>
    <s v="Yes"/>
    <s v="Electronic check"/>
    <n v="91"/>
    <n v="1430.05"/>
    <n v="0"/>
    <n v="0"/>
    <s v="No"/>
    <n v="0"/>
    <n v="1"/>
  </r>
  <r>
    <n v="2138"/>
    <x v="2137"/>
    <s v="Male"/>
    <n v="0"/>
    <s v="Yes"/>
    <s v="Yes"/>
    <n v="1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n v="1"/>
    <n v="0"/>
    <s v="No"/>
    <n v="0"/>
    <n v="1"/>
  </r>
  <r>
    <n v="2139"/>
    <x v="2138"/>
    <s v="Female"/>
    <n v="0"/>
    <s v="Yes"/>
    <s v="Yes"/>
    <n v="54"/>
    <x v="1"/>
    <s v="No"/>
    <x v="0"/>
    <x v="1"/>
    <s v="No"/>
    <s v="Yes"/>
    <s v="Yes"/>
    <s v="No"/>
    <s v="Yes"/>
    <s v="Two year"/>
    <s v="No"/>
    <s v="Bank transfer (automatic)"/>
    <n v="69.95"/>
    <n v="3871.85"/>
    <n v="3"/>
    <n v="0"/>
    <s v="No"/>
    <n v="0"/>
    <n v="1"/>
  </r>
  <r>
    <n v="2140"/>
    <x v="2139"/>
    <s v="Female"/>
    <n v="0"/>
    <s v="No"/>
    <s v="No"/>
    <n v="7"/>
    <x v="1"/>
    <s v="No"/>
    <x v="0"/>
    <x v="0"/>
    <s v="No"/>
    <s v="No"/>
    <s v="No"/>
    <s v="Yes"/>
    <s v="Yes"/>
    <s v="Month-to-month"/>
    <s v="Yes"/>
    <s v="Electronic check"/>
    <n v="66.849999999999994"/>
    <n v="458.1"/>
    <n v="0"/>
    <n v="0"/>
    <s v="No"/>
    <n v="0"/>
    <n v="1"/>
  </r>
  <r>
    <n v="2141"/>
    <x v="2140"/>
    <s v="Female"/>
    <n v="0"/>
    <s v="Yes"/>
    <s v="Yes"/>
    <n v="33"/>
    <x v="1"/>
    <s v="Yes"/>
    <x v="1"/>
    <x v="0"/>
    <s v="No"/>
    <s v="No"/>
    <s v="No"/>
    <s v="No"/>
    <s v="Yes"/>
    <s v="Month-to-month"/>
    <s v="No"/>
    <s v="Credit card (automatic)"/>
    <n v="86.15"/>
    <n v="2745.7"/>
    <n v="0"/>
    <n v="0"/>
    <s v="Yes"/>
    <n v="1"/>
    <s v=""/>
  </r>
  <r>
    <n v="2142"/>
    <x v="2141"/>
    <s v="Male"/>
    <n v="0"/>
    <s v="Yes"/>
    <s v="Yes"/>
    <n v="1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n v="0"/>
    <n v="0"/>
    <s v="No"/>
    <n v="0"/>
    <n v="1"/>
  </r>
  <r>
    <n v="2143"/>
    <x v="2142"/>
    <s v="Female"/>
    <n v="0"/>
    <s v="No"/>
    <s v="Yes"/>
    <n v="21"/>
    <x v="1"/>
    <s v="No"/>
    <x v="0"/>
    <x v="1"/>
    <s v="No"/>
    <s v="Yes"/>
    <s v="No"/>
    <s v="No"/>
    <s v="Yes"/>
    <s v="One year"/>
    <s v="No"/>
    <s v="Mailed check"/>
    <n v="64.849999999999994"/>
    <n v="1336.8"/>
    <n v="0"/>
    <n v="0"/>
    <s v="No"/>
    <n v="0"/>
    <n v="1"/>
  </r>
  <r>
    <n v="2144"/>
    <x v="2143"/>
    <s v="Male"/>
    <n v="1"/>
    <s v="Yes"/>
    <s v="No"/>
    <n v="30"/>
    <x v="1"/>
    <s v="Yes"/>
    <x v="0"/>
    <x v="0"/>
    <s v="No"/>
    <s v="Yes"/>
    <s v="No"/>
    <s v="Yes"/>
    <s v="Yes"/>
    <s v="Two year"/>
    <s v="No"/>
    <s v="Electronic check"/>
    <n v="74.849999999999994"/>
    <n v="2181.75"/>
    <n v="0"/>
    <n v="0"/>
    <s v="No"/>
    <n v="0"/>
    <n v="1"/>
  </r>
  <r>
    <n v="2145"/>
    <x v="2144"/>
    <s v="Male"/>
    <n v="0"/>
    <s v="No"/>
    <s v="No"/>
    <n v="3"/>
    <x v="1"/>
    <s v="No"/>
    <x v="0"/>
    <x v="0"/>
    <s v="No"/>
    <s v="No"/>
    <s v="Yes"/>
    <s v="No"/>
    <s v="No"/>
    <s v="Month-to-month"/>
    <s v="Yes"/>
    <s v="Mailed check"/>
    <n v="50.5"/>
    <n v="147.75"/>
    <n v="0"/>
    <n v="0"/>
    <s v="No"/>
    <n v="0"/>
    <n v="1"/>
  </r>
  <r>
    <n v="2146"/>
    <x v="2145"/>
    <s v="Male"/>
    <n v="0"/>
    <s v="No"/>
    <s v="No"/>
    <n v="11"/>
    <x v="1"/>
    <s v="No"/>
    <x v="1"/>
    <x v="0"/>
    <s v="No"/>
    <s v="Yes"/>
    <s v="No"/>
    <s v="No"/>
    <s v="No"/>
    <s v="Month-to-month"/>
    <s v="No"/>
    <s v="Electronic check"/>
    <n v="72.900000000000006"/>
    <n v="818.45"/>
    <n v="0"/>
    <n v="0"/>
    <s v="No"/>
    <n v="0"/>
    <n v="1"/>
  </r>
  <r>
    <n v="2147"/>
    <x v="2146"/>
    <s v="Female"/>
    <n v="0"/>
    <s v="No"/>
    <s v="No"/>
    <n v="62"/>
    <x v="1"/>
    <s v="Yes"/>
    <x v="1"/>
    <x v="1"/>
    <s v="Yes"/>
    <s v="Yes"/>
    <s v="Yes"/>
    <s v="Yes"/>
    <s v="Yes"/>
    <s v="One year"/>
    <s v="Yes"/>
    <s v="Credit card (automatic)"/>
    <n v="115.05"/>
    <n v="7133.45"/>
    <n v="0"/>
    <n v="0"/>
    <s v="No"/>
    <n v="0"/>
    <n v="1"/>
  </r>
  <r>
    <n v="2148"/>
    <x v="2147"/>
    <s v="Male"/>
    <n v="0"/>
    <s v="No"/>
    <s v="No"/>
    <n v="1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n v="0"/>
    <n v="0"/>
    <s v="No"/>
    <n v="0"/>
    <n v="1"/>
  </r>
  <r>
    <n v="2149"/>
    <x v="2148"/>
    <s v="Male"/>
    <n v="0"/>
    <s v="No"/>
    <s v="Yes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n v="0"/>
    <n v="0"/>
    <s v="No"/>
    <n v="0"/>
    <n v="1"/>
  </r>
  <r>
    <n v="2150"/>
    <x v="2149"/>
    <s v="Female"/>
    <n v="0"/>
    <s v="No"/>
    <s v="No"/>
    <n v="46"/>
    <x v="1"/>
    <s v="Yes"/>
    <x v="1"/>
    <x v="0"/>
    <s v="No"/>
    <s v="Yes"/>
    <s v="No"/>
    <s v="Yes"/>
    <s v="Yes"/>
    <s v="One year"/>
    <s v="Yes"/>
    <s v="Electronic check"/>
    <n v="101.1"/>
    <n v="4674.3999999999996"/>
    <n v="3"/>
    <n v="0"/>
    <s v="No"/>
    <n v="0"/>
    <n v="1"/>
  </r>
  <r>
    <n v="2151"/>
    <x v="2150"/>
    <s v="Male"/>
    <n v="0"/>
    <s v="No"/>
    <s v="No"/>
    <n v="21"/>
    <x v="1"/>
    <s v="Yes"/>
    <x v="1"/>
    <x v="0"/>
    <s v="No"/>
    <s v="No"/>
    <s v="No"/>
    <s v="No"/>
    <s v="Yes"/>
    <s v="Month-to-month"/>
    <s v="Yes"/>
    <s v="Electronic check"/>
    <n v="84.1"/>
    <n v="1737.45"/>
    <n v="0"/>
    <n v="0"/>
    <s v="No"/>
    <n v="0"/>
    <n v="1"/>
  </r>
  <r>
    <n v="2152"/>
    <x v="2151"/>
    <s v="Male"/>
    <n v="0"/>
    <s v="No"/>
    <s v="No"/>
    <n v="68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n v="0"/>
    <n v="0"/>
    <s v="No"/>
    <n v="0"/>
    <n v="1"/>
  </r>
  <r>
    <n v="2153"/>
    <x v="2152"/>
    <s v="Female"/>
    <n v="0"/>
    <s v="No"/>
    <s v="No"/>
    <n v="1"/>
    <x v="1"/>
    <s v="Yes"/>
    <x v="0"/>
    <x v="0"/>
    <s v="No"/>
    <s v="No"/>
    <s v="No"/>
    <s v="No"/>
    <s v="No"/>
    <s v="Month-to-month"/>
    <s v="Yes"/>
    <s v="Electronic check"/>
    <n v="50.1"/>
    <n v="50.1"/>
    <n v="0"/>
    <n v="0"/>
    <s v="No"/>
    <n v="0"/>
    <n v="1"/>
  </r>
  <r>
    <n v="2154"/>
    <x v="2153"/>
    <s v="Female"/>
    <n v="0"/>
    <s v="Yes"/>
    <s v="No"/>
    <n v="25"/>
    <x v="1"/>
    <s v="No"/>
    <x v="1"/>
    <x v="0"/>
    <s v="No"/>
    <s v="Yes"/>
    <s v="No"/>
    <s v="No"/>
    <s v="No"/>
    <s v="Month-to-month"/>
    <s v="Yes"/>
    <s v="Electronic check"/>
    <n v="74.599999999999994"/>
    <n v="1797.75"/>
    <n v="0"/>
    <n v="0"/>
    <s v="No"/>
    <n v="0"/>
    <n v="1"/>
  </r>
  <r>
    <n v="2155"/>
    <x v="2154"/>
    <s v="Female"/>
    <n v="0"/>
    <s v="No"/>
    <s v="Yes"/>
    <n v="24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498.1"/>
    <n v="0"/>
    <n v="0"/>
    <s v="No"/>
    <n v="0"/>
    <n v="1"/>
  </r>
  <r>
    <n v="2156"/>
    <x v="2155"/>
    <s v="Female"/>
    <n v="0"/>
    <s v="Yes"/>
    <s v="No"/>
    <n v="30"/>
    <x v="1"/>
    <s v="Yes"/>
    <x v="1"/>
    <x v="0"/>
    <s v="No"/>
    <s v="No"/>
    <s v="No"/>
    <s v="No"/>
    <s v="Yes"/>
    <s v="Month-to-month"/>
    <s v="Yes"/>
    <s v="Electronic check"/>
    <n v="85"/>
    <n v="2624.25"/>
    <n v="0"/>
    <n v="0"/>
    <s v="Yes"/>
    <n v="1"/>
    <s v=""/>
  </r>
  <r>
    <n v="2157"/>
    <x v="2156"/>
    <s v="Female"/>
    <n v="0"/>
    <s v="No"/>
    <s v="No"/>
    <n v="2"/>
    <x v="1"/>
    <s v="No"/>
    <x v="1"/>
    <x v="0"/>
    <s v="No"/>
    <s v="No"/>
    <s v="No"/>
    <s v="No"/>
    <s v="Yes"/>
    <s v="Month-to-month"/>
    <s v="No"/>
    <s v="Electronic check"/>
    <n v="80.55"/>
    <n v="184.1"/>
    <n v="0"/>
    <n v="0"/>
    <s v="Yes"/>
    <n v="1"/>
    <s v=""/>
  </r>
  <r>
    <n v="2158"/>
    <x v="2157"/>
    <s v="Male"/>
    <n v="0"/>
    <s v="Yes"/>
    <s v="No"/>
    <n v="51"/>
    <x v="1"/>
    <s v="Yes"/>
    <x v="1"/>
    <x v="0"/>
    <s v="Yes"/>
    <s v="Yes"/>
    <s v="No"/>
    <s v="Yes"/>
    <s v="Yes"/>
    <s v="One year"/>
    <s v="Yes"/>
    <s v="Bank transfer (automatic)"/>
    <n v="106.8"/>
    <n v="5498.8"/>
    <n v="0"/>
    <n v="0"/>
    <s v="No"/>
    <n v="0"/>
    <n v="1"/>
  </r>
  <r>
    <n v="2159"/>
    <x v="2158"/>
    <s v="Female"/>
    <n v="0"/>
    <s v="Yes"/>
    <s v="Yes"/>
    <n v="57"/>
    <x v="1"/>
    <s v="Yes"/>
    <x v="0"/>
    <x v="1"/>
    <s v="No"/>
    <s v="Yes"/>
    <s v="Yes"/>
    <s v="Yes"/>
    <s v="Yes"/>
    <s v="Two year"/>
    <s v="Yes"/>
    <s v="Electronic check"/>
    <n v="84.5"/>
    <n v="4845.3999999999996"/>
    <n v="5"/>
    <n v="0"/>
    <s v="No"/>
    <n v="0"/>
    <n v="1"/>
  </r>
  <r>
    <n v="2160"/>
    <x v="2159"/>
    <s v="Female"/>
    <n v="0"/>
    <s v="No"/>
    <s v="No"/>
    <n v="15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n v="0"/>
    <n v="0"/>
    <s v="No"/>
    <n v="0"/>
    <n v="1"/>
  </r>
  <r>
    <n v="2161"/>
    <x v="2160"/>
    <s v="Female"/>
    <n v="0"/>
    <s v="Yes"/>
    <s v="Yes"/>
    <n v="72"/>
    <x v="1"/>
    <s v="No"/>
    <x v="0"/>
    <x v="1"/>
    <s v="Yes"/>
    <s v="Yes"/>
    <s v="Yes"/>
    <s v="Yes"/>
    <s v="Yes"/>
    <s v="Two year"/>
    <s v="Yes"/>
    <s v="Bank transfer (automatic)"/>
    <n v="83.7"/>
    <n v="6096.9"/>
    <n v="0"/>
    <n v="0"/>
    <s v="No"/>
    <n v="0"/>
    <n v="1"/>
  </r>
  <r>
    <n v="2162"/>
    <x v="2161"/>
    <s v="Female"/>
    <n v="0"/>
    <s v="No"/>
    <s v="No"/>
    <n v="2"/>
    <x v="1"/>
    <s v="No"/>
    <x v="1"/>
    <x v="0"/>
    <s v="No"/>
    <s v="Yes"/>
    <s v="No"/>
    <s v="No"/>
    <s v="No"/>
    <s v="Month-to-month"/>
    <s v="Yes"/>
    <s v="Electronic check"/>
    <n v="75.8"/>
    <n v="160.75"/>
    <n v="0"/>
    <n v="0"/>
    <s v="Yes"/>
    <n v="1"/>
    <s v=""/>
  </r>
  <r>
    <n v="2163"/>
    <x v="2162"/>
    <s v="Male"/>
    <n v="0"/>
    <s v="Yes"/>
    <s v="No"/>
    <n v="28"/>
    <x v="1"/>
    <s v="Yes"/>
    <x v="1"/>
    <x v="0"/>
    <s v="Yes"/>
    <s v="Yes"/>
    <s v="No"/>
    <s v="Yes"/>
    <s v="No"/>
    <s v="Month-to-month"/>
    <s v="No"/>
    <s v="Credit card (automatic)"/>
    <n v="96.6"/>
    <n v="2684.35"/>
    <n v="0"/>
    <n v="0"/>
    <s v="No"/>
    <n v="0"/>
    <n v="1"/>
  </r>
  <r>
    <n v="2164"/>
    <x v="2163"/>
    <s v="Male"/>
    <n v="1"/>
    <s v="Yes"/>
    <s v="No"/>
    <n v="29"/>
    <x v="1"/>
    <s v="Yes"/>
    <x v="1"/>
    <x v="0"/>
    <s v="No"/>
    <s v="Yes"/>
    <s v="No"/>
    <s v="Yes"/>
    <s v="Yes"/>
    <s v="Month-to-month"/>
    <s v="Yes"/>
    <s v="Electronic check"/>
    <n v="98.5"/>
    <n v="3004.15"/>
    <n v="0"/>
    <n v="4"/>
    <s v="Yes"/>
    <n v="1"/>
    <s v=""/>
  </r>
  <r>
    <n v="2165"/>
    <x v="2164"/>
    <s v="Male"/>
    <n v="0"/>
    <s v="Yes"/>
    <s v="Yes"/>
    <n v="70"/>
    <x v="1"/>
    <s v="No"/>
    <x v="1"/>
    <x v="1"/>
    <s v="Yes"/>
    <s v="Yes"/>
    <s v="Yes"/>
    <s v="Yes"/>
    <s v="No"/>
    <s v="Two year"/>
    <s v="Yes"/>
    <s v="Credit card (automatic)"/>
    <n v="101.1"/>
    <n v="6994.8"/>
    <n v="0"/>
    <n v="0"/>
    <s v="No"/>
    <n v="0"/>
    <n v="1"/>
  </r>
  <r>
    <n v="2166"/>
    <x v="2165"/>
    <s v="Female"/>
    <n v="0"/>
    <s v="No"/>
    <s v="No"/>
    <n v="13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2"/>
    <n v="273.25"/>
    <n v="0"/>
    <n v="0"/>
    <s v="No"/>
    <n v="0"/>
    <n v="1"/>
  </r>
  <r>
    <n v="2167"/>
    <x v="2166"/>
    <s v="Female"/>
    <n v="1"/>
    <s v="Yes"/>
    <s v="No"/>
    <n v="59"/>
    <x v="1"/>
    <s v="Yes"/>
    <x v="1"/>
    <x v="1"/>
    <s v="Yes"/>
    <s v="Yes"/>
    <s v="Yes"/>
    <s v="No"/>
    <s v="No"/>
    <s v="One year"/>
    <s v="Yes"/>
    <s v="Electronic check"/>
    <n v="94.05"/>
    <n v="5483.9"/>
    <n v="0"/>
    <n v="5"/>
    <s v="No"/>
    <n v="0"/>
    <n v="1"/>
  </r>
  <r>
    <n v="2168"/>
    <x v="2167"/>
    <s v="Male"/>
    <n v="1"/>
    <s v="Yes"/>
    <s v="No"/>
    <n v="13"/>
    <x v="1"/>
    <s v="Yes"/>
    <x v="1"/>
    <x v="0"/>
    <s v="No"/>
    <s v="No"/>
    <s v="No"/>
    <s v="Yes"/>
    <s v="Yes"/>
    <s v="Month-to-month"/>
    <s v="Yes"/>
    <s v="Electronic check"/>
    <n v="95.25"/>
    <n v="1233.6500000000001"/>
    <n v="0"/>
    <n v="0"/>
    <s v="Yes"/>
    <n v="1"/>
    <s v=""/>
  </r>
  <r>
    <n v="2169"/>
    <x v="2168"/>
    <s v="Male"/>
    <n v="1"/>
    <s v="Yes"/>
    <s v="No"/>
    <n v="7"/>
    <x v="1"/>
    <s v="Yes"/>
    <x v="1"/>
    <x v="0"/>
    <s v="No"/>
    <s v="No"/>
    <s v="No"/>
    <s v="No"/>
    <s v="No"/>
    <s v="Month-to-month"/>
    <s v="Yes"/>
    <s v="Mailed check"/>
    <n v="74.400000000000006"/>
    <n v="527.9"/>
    <n v="0"/>
    <n v="0"/>
    <s v="Yes"/>
    <n v="1"/>
    <s v=""/>
  </r>
  <r>
    <n v="2170"/>
    <x v="2169"/>
    <s v="Female"/>
    <n v="0"/>
    <s v="Yes"/>
    <s v="No"/>
    <n v="62"/>
    <x v="1"/>
    <s v="No"/>
    <x v="0"/>
    <x v="1"/>
    <s v="No"/>
    <s v="Yes"/>
    <s v="Yes"/>
    <s v="Yes"/>
    <s v="Yes"/>
    <s v="Two year"/>
    <s v="No"/>
    <s v="Mailed check"/>
    <n v="81"/>
    <n v="4985.8999999999996"/>
    <n v="0"/>
    <n v="2"/>
    <s v="No"/>
    <n v="0"/>
    <n v="1"/>
  </r>
  <r>
    <n v="2171"/>
    <x v="2170"/>
    <s v="Female"/>
    <n v="0"/>
    <s v="No"/>
    <s v="No"/>
    <n v="21"/>
    <x v="1"/>
    <s v="No"/>
    <x v="0"/>
    <x v="1"/>
    <s v="No"/>
    <s v="Yes"/>
    <s v="Yes"/>
    <s v="No"/>
    <s v="No"/>
    <s v="One year"/>
    <s v="Yes"/>
    <s v="Electronic check"/>
    <n v="60.25"/>
    <n v="1258.3499999999999"/>
    <n v="0"/>
    <n v="0"/>
    <s v="No"/>
    <n v="0"/>
    <n v="1"/>
  </r>
  <r>
    <n v="2172"/>
    <x v="2171"/>
    <s v="Female"/>
    <n v="0"/>
    <s v="No"/>
    <s v="No"/>
    <n v="2"/>
    <x v="1"/>
    <s v="No"/>
    <x v="0"/>
    <x v="0"/>
    <s v="No"/>
    <s v="Yes"/>
    <s v="No"/>
    <s v="No"/>
    <s v="Yes"/>
    <s v="Month-to-month"/>
    <s v="No"/>
    <s v="Electronic check"/>
    <n v="60.85"/>
    <n v="111.4"/>
    <n v="0"/>
    <n v="0"/>
    <s v="No"/>
    <n v="0"/>
    <n v="1"/>
  </r>
  <r>
    <n v="2173"/>
    <x v="2172"/>
    <s v="Female"/>
    <n v="0"/>
    <s v="No"/>
    <s v="No"/>
    <n v="1"/>
    <x v="1"/>
    <s v="No"/>
    <x v="0"/>
    <x v="0"/>
    <s v="No"/>
    <s v="No"/>
    <s v="No"/>
    <s v="No"/>
    <s v="No"/>
    <s v="Month-to-month"/>
    <s v="No"/>
    <s v="Credit card (automatic)"/>
    <n v="43.95"/>
    <n v="43.95"/>
    <n v="0"/>
    <n v="0"/>
    <s v="No"/>
    <n v="0"/>
    <n v="1"/>
  </r>
  <r>
    <n v="2174"/>
    <x v="2173"/>
    <s v="Male"/>
    <n v="0"/>
    <s v="No"/>
    <s v="No"/>
    <n v="4"/>
    <x v="1"/>
    <s v="No"/>
    <x v="1"/>
    <x v="0"/>
    <s v="No"/>
    <s v="Yes"/>
    <s v="No"/>
    <s v="No"/>
    <s v="Yes"/>
    <s v="Month-to-month"/>
    <s v="No"/>
    <s v="Electronic check"/>
    <n v="86.05"/>
    <n v="308.10000000000002"/>
    <n v="3"/>
    <n v="0"/>
    <s v="No"/>
    <n v="0"/>
    <n v="1"/>
  </r>
  <r>
    <n v="2175"/>
    <x v="2174"/>
    <s v="Female"/>
    <n v="0"/>
    <s v="No"/>
    <s v="No"/>
    <n v="19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n v="1"/>
    <n v="0"/>
    <s v="No"/>
    <n v="0"/>
    <n v="1"/>
  </r>
  <r>
    <n v="2176"/>
    <x v="2175"/>
    <s v="Female"/>
    <n v="0"/>
    <s v="No"/>
    <s v="No"/>
    <n v="30"/>
    <x v="1"/>
    <s v="No"/>
    <x v="1"/>
    <x v="0"/>
    <s v="No"/>
    <s v="No"/>
    <s v="Yes"/>
    <s v="Yes"/>
    <s v="No"/>
    <s v="Month-to-month"/>
    <s v="No"/>
    <s v="Electronic check"/>
    <n v="85.15"/>
    <n v="2555.9"/>
    <n v="0"/>
    <n v="0"/>
    <s v="Yes"/>
    <n v="1"/>
    <s v=""/>
  </r>
  <r>
    <n v="2177"/>
    <x v="2176"/>
    <s v="Male"/>
    <n v="0"/>
    <s v="Yes"/>
    <s v="Yes"/>
    <n v="67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n v="0"/>
    <n v="0"/>
    <s v="No"/>
    <n v="0"/>
    <n v="1"/>
  </r>
  <r>
    <n v="2178"/>
    <x v="2177"/>
    <s v="Male"/>
    <n v="1"/>
    <s v="Yes"/>
    <s v="No"/>
    <n v="72"/>
    <x v="1"/>
    <s v="Yes"/>
    <x v="1"/>
    <x v="1"/>
    <s v="Yes"/>
    <s v="Yes"/>
    <s v="No"/>
    <s v="No"/>
    <s v="Yes"/>
    <s v="Two year"/>
    <s v="Yes"/>
    <s v="Credit card (automatic)"/>
    <n v="102.65"/>
    <n v="7550.3"/>
    <n v="1"/>
    <n v="0"/>
    <s v="No"/>
    <n v="0"/>
    <n v="1"/>
  </r>
  <r>
    <n v="2179"/>
    <x v="2178"/>
    <s v="Male"/>
    <n v="0"/>
    <s v="Yes"/>
    <s v="No"/>
    <n v="53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n v="0"/>
    <n v="0"/>
    <s v="No"/>
    <n v="0"/>
    <n v="1"/>
  </r>
  <r>
    <n v="2180"/>
    <x v="2179"/>
    <s v="Female"/>
    <n v="0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55"/>
    <n v="99.6"/>
    <n v="0"/>
    <n v="0"/>
    <s v="No"/>
    <n v="0"/>
    <n v="1"/>
  </r>
  <r>
    <n v="2181"/>
    <x v="2180"/>
    <s v="Male"/>
    <n v="1"/>
    <s v="Yes"/>
    <s v="No"/>
    <n v="71"/>
    <x v="1"/>
    <s v="No"/>
    <x v="1"/>
    <x v="0"/>
    <s v="Yes"/>
    <s v="Yes"/>
    <s v="Yes"/>
    <s v="No"/>
    <s v="Yes"/>
    <s v="Two year"/>
    <s v="Yes"/>
    <s v="Credit card (automatic)"/>
    <n v="95.5"/>
    <n v="6707.15"/>
    <n v="0"/>
    <n v="0"/>
    <s v="No"/>
    <n v="0"/>
    <n v="1"/>
  </r>
  <r>
    <n v="2182"/>
    <x v="2181"/>
    <s v="Female"/>
    <n v="0"/>
    <s v="Yes"/>
    <s v="Yes"/>
    <n v="50"/>
    <x v="1"/>
    <s v="Yes"/>
    <x v="0"/>
    <x v="0"/>
    <s v="Yes"/>
    <s v="Yes"/>
    <s v="Yes"/>
    <s v="Yes"/>
    <s v="Yes"/>
    <s v="One year"/>
    <s v="Yes"/>
    <s v="Credit card (automatic)"/>
    <n v="84.15"/>
    <n v="4164.3999999999996"/>
    <n v="0"/>
    <n v="0"/>
    <s v="No"/>
    <n v="0"/>
    <n v="1"/>
  </r>
  <r>
    <n v="2183"/>
    <x v="2182"/>
    <s v="Male"/>
    <n v="0"/>
    <s v="Yes"/>
    <s v="Yes"/>
    <n v="56"/>
    <x v="1"/>
    <s v="Yes"/>
    <x v="1"/>
    <x v="0"/>
    <s v="No"/>
    <s v="Yes"/>
    <s v="Yes"/>
    <s v="Yes"/>
    <s v="Yes"/>
    <s v="Two year"/>
    <s v="Yes"/>
    <s v="Electronic check"/>
    <n v="103.2"/>
    <n v="5873.75"/>
    <n v="0"/>
    <n v="0"/>
    <s v="No"/>
    <n v="0"/>
    <n v="1"/>
  </r>
  <r>
    <n v="2184"/>
    <x v="2183"/>
    <s v="Male"/>
    <n v="0"/>
    <s v="No"/>
    <s v="No"/>
    <n v="2"/>
    <x v="1"/>
    <s v="No"/>
    <x v="0"/>
    <x v="0"/>
    <s v="No"/>
    <s v="No"/>
    <s v="Yes"/>
    <s v="No"/>
    <s v="No"/>
    <s v="Month-to-month"/>
    <s v="Yes"/>
    <s v="Credit card (automatic)"/>
    <n v="50.2"/>
    <n v="109.25"/>
    <n v="4"/>
    <n v="0"/>
    <s v="No"/>
    <n v="0"/>
    <n v="1"/>
  </r>
  <r>
    <n v="2185"/>
    <x v="2184"/>
    <s v="Female"/>
    <n v="1"/>
    <s v="No"/>
    <s v="No"/>
    <n v="2"/>
    <x v="1"/>
    <s v="Yes"/>
    <x v="1"/>
    <x v="0"/>
    <s v="No"/>
    <s v="Yes"/>
    <s v="No"/>
    <s v="No"/>
    <s v="Yes"/>
    <s v="Month-to-month"/>
    <s v="Yes"/>
    <s v="Electronic check"/>
    <n v="88.55"/>
    <n v="179.25"/>
    <n v="0"/>
    <n v="0"/>
    <s v="Yes"/>
    <n v="1"/>
    <s v=""/>
  </r>
  <r>
    <n v="2186"/>
    <x v="2185"/>
    <s v="Male"/>
    <n v="0"/>
    <s v="Yes"/>
    <s v="Yes"/>
    <n v="24"/>
    <x v="1"/>
    <s v="Yes"/>
    <x v="0"/>
    <x v="1"/>
    <s v="No"/>
    <s v="No"/>
    <s v="No"/>
    <s v="No"/>
    <s v="No"/>
    <s v="Month-to-month"/>
    <s v="No"/>
    <s v="Electronic check"/>
    <n v="54.75"/>
    <n v="1338.15"/>
    <n v="0"/>
    <n v="0"/>
    <s v="Yes"/>
    <n v="1"/>
    <s v=""/>
  </r>
  <r>
    <n v="2187"/>
    <x v="2186"/>
    <s v="Male"/>
    <n v="0"/>
    <s v="Yes"/>
    <s v="Yes"/>
    <n v="46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n v="0"/>
    <n v="0"/>
    <s v="No"/>
    <n v="0"/>
    <n v="1"/>
  </r>
  <r>
    <n v="2188"/>
    <x v="2187"/>
    <s v="Male"/>
    <n v="0"/>
    <s v="Yes"/>
    <s v="No"/>
    <n v="71"/>
    <x v="1"/>
    <s v="Yes"/>
    <x v="1"/>
    <x v="1"/>
    <s v="Yes"/>
    <s v="Yes"/>
    <s v="Yes"/>
    <s v="Yes"/>
    <s v="Yes"/>
    <s v="Two year"/>
    <s v="Yes"/>
    <s v="Electronic check"/>
    <n v="116.25"/>
    <n v="8564.75"/>
    <n v="0"/>
    <n v="0"/>
    <s v="No"/>
    <n v="0"/>
    <n v="1"/>
  </r>
  <r>
    <n v="2189"/>
    <x v="2188"/>
    <s v="Female"/>
    <n v="0"/>
    <s v="No"/>
    <s v="No"/>
    <n v="29"/>
    <x v="0"/>
    <s v="No phone service"/>
    <x v="0"/>
    <x v="0"/>
    <s v="No"/>
    <s v="No"/>
    <s v="Yes"/>
    <s v="No"/>
    <s v="No"/>
    <s v="Month-to-month"/>
    <s v="Yes"/>
    <s v="Electronic check"/>
    <n v="31.2"/>
    <n v="926.2"/>
    <n v="0"/>
    <n v="2"/>
    <s v="No"/>
    <n v="0"/>
    <n v="1"/>
  </r>
  <r>
    <n v="2190"/>
    <x v="2189"/>
    <s v="Male"/>
    <n v="0"/>
    <s v="Yes"/>
    <s v="Yes"/>
    <n v="69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n v="0"/>
    <n v="0"/>
    <s v="No"/>
    <n v="0"/>
    <n v="1"/>
  </r>
  <r>
    <n v="2191"/>
    <x v="2190"/>
    <s v="Male"/>
    <n v="0"/>
    <s v="Yes"/>
    <s v="No"/>
    <n v="71"/>
    <x v="1"/>
    <s v="Yes"/>
    <x v="0"/>
    <x v="0"/>
    <s v="Yes"/>
    <s v="Yes"/>
    <s v="Yes"/>
    <s v="Yes"/>
    <s v="Yes"/>
    <s v="Two year"/>
    <s v="No"/>
    <s v="Credit card (automatic)"/>
    <n v="84.2"/>
    <n v="5956.85"/>
    <n v="0"/>
    <n v="0"/>
    <s v="No"/>
    <n v="0"/>
    <n v="1"/>
  </r>
  <r>
    <n v="2192"/>
    <x v="2191"/>
    <s v="Female"/>
    <n v="1"/>
    <s v="No"/>
    <s v="No"/>
    <n v="1"/>
    <x v="1"/>
    <s v="No"/>
    <x v="1"/>
    <x v="0"/>
    <s v="No"/>
    <s v="No"/>
    <s v="No"/>
    <s v="Yes"/>
    <s v="Yes"/>
    <s v="Month-to-month"/>
    <s v="Yes"/>
    <s v="Electronic check"/>
    <n v="91.3"/>
    <n v="91.3"/>
    <n v="0"/>
    <n v="1"/>
    <s v="Yes"/>
    <n v="1"/>
    <s v=""/>
  </r>
  <r>
    <n v="2193"/>
    <x v="2192"/>
    <s v="Male"/>
    <n v="1"/>
    <s v="Yes"/>
    <s v="No"/>
    <n v="56"/>
    <x v="1"/>
    <s v="No"/>
    <x v="0"/>
    <x v="1"/>
    <s v="Yes"/>
    <s v="Yes"/>
    <s v="Yes"/>
    <s v="Yes"/>
    <s v="Yes"/>
    <s v="Two year"/>
    <s v="Yes"/>
    <s v="Bank transfer (automatic)"/>
    <n v="85.65"/>
    <n v="4824.45"/>
    <n v="0"/>
    <n v="5"/>
    <s v="No"/>
    <n v="0"/>
    <n v="1"/>
  </r>
  <r>
    <n v="2194"/>
    <x v="2193"/>
    <s v="Male"/>
    <n v="0"/>
    <s v="No"/>
    <s v="Yes"/>
    <n v="56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n v="0"/>
    <n v="0"/>
    <s v="No"/>
    <n v="0"/>
    <n v="1"/>
  </r>
  <r>
    <n v="2195"/>
    <x v="2194"/>
    <s v="Male"/>
    <n v="0"/>
    <s v="No"/>
    <s v="No"/>
    <n v="1"/>
    <x v="1"/>
    <s v="No"/>
    <x v="1"/>
    <x v="0"/>
    <s v="No"/>
    <s v="No"/>
    <s v="No"/>
    <s v="Yes"/>
    <s v="No"/>
    <s v="Month-to-month"/>
    <s v="Yes"/>
    <s v="Electronic check"/>
    <n v="79.5"/>
    <n v="79.5"/>
    <n v="5"/>
    <n v="0"/>
    <s v="Yes"/>
    <n v="1"/>
    <s v=""/>
  </r>
  <r>
    <n v="2196"/>
    <x v="2195"/>
    <s v="Female"/>
    <n v="0"/>
    <s v="Yes"/>
    <s v="No"/>
    <n v="28"/>
    <x v="1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5.55"/>
    <n v="672.2"/>
    <n v="0"/>
    <n v="0"/>
    <s v="No"/>
    <n v="0"/>
    <n v="1"/>
  </r>
  <r>
    <n v="2197"/>
    <x v="2196"/>
    <s v="Female"/>
    <n v="0"/>
    <s v="Yes"/>
    <s v="Yes"/>
    <n v="19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n v="0"/>
    <n v="0"/>
    <s v="No"/>
    <n v="0"/>
    <n v="1"/>
  </r>
  <r>
    <n v="2198"/>
    <x v="2197"/>
    <s v="Male"/>
    <n v="0"/>
    <s v="Yes"/>
    <s v="No"/>
    <n v="66"/>
    <x v="1"/>
    <s v="Yes"/>
    <x v="0"/>
    <x v="0"/>
    <s v="No"/>
    <s v="No"/>
    <s v="Yes"/>
    <s v="No"/>
    <s v="Yes"/>
    <s v="Month-to-month"/>
    <s v="No"/>
    <s v="Electronic check"/>
    <n v="63.85"/>
    <n v="4264.6000000000004"/>
    <n v="3"/>
    <n v="0"/>
    <s v="No"/>
    <n v="0"/>
    <n v="1"/>
  </r>
  <r>
    <n v="2199"/>
    <x v="2198"/>
    <s v="Female"/>
    <n v="0"/>
    <s v="Yes"/>
    <s v="Yes"/>
    <n v="17"/>
    <x v="1"/>
    <s v="Yes"/>
    <x v="0"/>
    <x v="0"/>
    <s v="No"/>
    <s v="Yes"/>
    <s v="Yes"/>
    <s v="No"/>
    <s v="No"/>
    <s v="One year"/>
    <s v="Yes"/>
    <s v="Mailed check"/>
    <n v="61.95"/>
    <n v="1070.7"/>
    <n v="0"/>
    <n v="0"/>
    <s v="No"/>
    <n v="0"/>
    <n v="1"/>
  </r>
  <r>
    <n v="2200"/>
    <x v="2199"/>
    <s v="Male"/>
    <n v="0"/>
    <s v="Yes"/>
    <s v="Yes"/>
    <n v="5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75"/>
    <n v="1345.85"/>
    <n v="0"/>
    <n v="0"/>
    <s v="No"/>
    <n v="0"/>
    <n v="1"/>
  </r>
  <r>
    <n v="2201"/>
    <x v="2200"/>
    <s v="Female"/>
    <n v="0"/>
    <s v="No"/>
    <s v="No"/>
    <n v="19"/>
    <x v="1"/>
    <s v="No"/>
    <x v="0"/>
    <x v="0"/>
    <s v="Yes"/>
    <s v="No"/>
    <s v="No"/>
    <s v="Yes"/>
    <s v="No"/>
    <s v="One year"/>
    <s v="No"/>
    <s v="Electronic check"/>
    <n v="58.2"/>
    <n v="1045.25"/>
    <n v="0"/>
    <n v="0"/>
    <s v="No"/>
    <n v="0"/>
    <n v="1"/>
  </r>
  <r>
    <n v="2202"/>
    <x v="2201"/>
    <s v="Female"/>
    <n v="0"/>
    <s v="No"/>
    <s v="No"/>
    <n v="36"/>
    <x v="1"/>
    <s v="No"/>
    <x v="0"/>
    <x v="1"/>
    <s v="Yes"/>
    <s v="Yes"/>
    <s v="Yes"/>
    <s v="Yes"/>
    <s v="Yes"/>
    <s v="One year"/>
    <s v="No"/>
    <s v="Bank transfer (automatic)"/>
    <n v="85.85"/>
    <n v="3003.55"/>
    <n v="0"/>
    <n v="0"/>
    <s v="No"/>
    <n v="0"/>
    <n v="1"/>
  </r>
  <r>
    <n v="2203"/>
    <x v="2202"/>
    <s v="Male"/>
    <n v="1"/>
    <s v="Yes"/>
    <s v="No"/>
    <n v="7"/>
    <x v="1"/>
    <s v="No"/>
    <x v="1"/>
    <x v="0"/>
    <s v="No"/>
    <s v="No"/>
    <s v="No"/>
    <s v="No"/>
    <s v="No"/>
    <s v="Month-to-month"/>
    <s v="Yes"/>
    <s v="Mailed check"/>
    <n v="70.099999999999994"/>
    <n v="467.55"/>
    <n v="0"/>
    <n v="0"/>
    <s v="Yes"/>
    <n v="1"/>
    <s v=""/>
  </r>
  <r>
    <n v="2204"/>
    <x v="2203"/>
    <s v="Male"/>
    <n v="0"/>
    <s v="Yes"/>
    <s v="Yes"/>
    <n v="72"/>
    <x v="1"/>
    <s v="Yes"/>
    <x v="1"/>
    <x v="1"/>
    <s v="Yes"/>
    <s v="Yes"/>
    <s v="Yes"/>
    <s v="No"/>
    <s v="Yes"/>
    <s v="One year"/>
    <s v="Yes"/>
    <s v="Credit card (automatic)"/>
    <n v="104.9"/>
    <n v="7537.5"/>
    <n v="0"/>
    <n v="0"/>
    <s v="No"/>
    <n v="0"/>
    <n v="1"/>
  </r>
  <r>
    <n v="2205"/>
    <x v="2204"/>
    <s v="Male"/>
    <n v="0"/>
    <s v="Yes"/>
    <s v="Yes"/>
    <n v="67"/>
    <x v="1"/>
    <s v="Yes"/>
    <x v="1"/>
    <x v="1"/>
    <s v="Yes"/>
    <s v="Yes"/>
    <s v="No"/>
    <s v="Yes"/>
    <s v="Yes"/>
    <s v="One year"/>
    <s v="Yes"/>
    <s v="Electronic check"/>
    <n v="111.3"/>
    <n v="7482.1"/>
    <n v="0"/>
    <n v="7"/>
    <s v="Yes"/>
    <n v="1"/>
    <s v=""/>
  </r>
  <r>
    <n v="2206"/>
    <x v="2205"/>
    <s v="Male"/>
    <n v="1"/>
    <s v="No"/>
    <s v="No"/>
    <n v="34"/>
    <x v="1"/>
    <s v="No"/>
    <x v="1"/>
    <x v="0"/>
    <s v="Yes"/>
    <s v="Yes"/>
    <s v="No"/>
    <s v="Yes"/>
    <s v="Yes"/>
    <s v="One year"/>
    <s v="Yes"/>
    <s v="Electronic check"/>
    <n v="99.85"/>
    <n v="3343.15"/>
    <n v="0"/>
    <n v="0"/>
    <s v="No"/>
    <n v="0"/>
    <n v="1"/>
  </r>
  <r>
    <n v="2207"/>
    <x v="2206"/>
    <s v="Male"/>
    <n v="1"/>
    <s v="Yes"/>
    <s v="No"/>
    <n v="57"/>
    <x v="1"/>
    <s v="Yes"/>
    <x v="1"/>
    <x v="0"/>
    <s v="Yes"/>
    <s v="Yes"/>
    <s v="No"/>
    <s v="No"/>
    <s v="Yes"/>
    <s v="Month-to-month"/>
    <s v="Yes"/>
    <s v="Bank transfer (automatic)"/>
    <n v="95.25"/>
    <n v="5427.05"/>
    <n v="0"/>
    <n v="6"/>
    <s v="Yes"/>
    <n v="1"/>
    <s v=""/>
  </r>
  <r>
    <n v="2208"/>
    <x v="2207"/>
    <s v="Female"/>
    <n v="0"/>
    <s v="Yes"/>
    <s v="No"/>
    <n v="7"/>
    <x v="1"/>
    <s v="No"/>
    <x v="1"/>
    <x v="0"/>
    <s v="No"/>
    <s v="Yes"/>
    <s v="No"/>
    <s v="Yes"/>
    <s v="No"/>
    <s v="Month-to-month"/>
    <s v="Yes"/>
    <s v="Electronic check"/>
    <n v="86.25"/>
    <n v="587.1"/>
    <n v="0"/>
    <n v="1"/>
    <s v="Yes"/>
    <n v="1"/>
    <s v=""/>
  </r>
  <r>
    <n v="2209"/>
    <x v="2208"/>
    <s v="Female"/>
    <n v="1"/>
    <s v="Yes"/>
    <s v="No"/>
    <n v="1"/>
    <x v="1"/>
    <s v="Yes"/>
    <x v="1"/>
    <x v="0"/>
    <s v="No"/>
    <s v="Yes"/>
    <s v="No"/>
    <s v="Yes"/>
    <s v="Yes"/>
    <s v="Month-to-month"/>
    <s v="Yes"/>
    <s v="Electronic check"/>
    <n v="100.8"/>
    <n v="100.8"/>
    <n v="4"/>
    <n v="0"/>
    <s v="Yes"/>
    <n v="1"/>
    <s v=""/>
  </r>
  <r>
    <n v="2210"/>
    <x v="2209"/>
    <s v="Male"/>
    <n v="0"/>
    <s v="Yes"/>
    <s v="No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n v="0"/>
    <n v="0"/>
    <s v="No"/>
    <n v="0"/>
    <n v="1"/>
  </r>
  <r>
    <n v="2211"/>
    <x v="2210"/>
    <s v="Female"/>
    <n v="0"/>
    <s v="No"/>
    <s v="No"/>
    <n v="69"/>
    <x v="1"/>
    <s v="Yes"/>
    <x v="1"/>
    <x v="0"/>
    <s v="No"/>
    <s v="Yes"/>
    <s v="Yes"/>
    <s v="Yes"/>
    <s v="Yes"/>
    <s v="Two year"/>
    <s v="No"/>
    <s v="Electronic check"/>
    <n v="104"/>
    <n v="7028.5"/>
    <n v="0"/>
    <n v="0"/>
    <s v="No"/>
    <n v="0"/>
    <n v="1"/>
  </r>
  <r>
    <n v="2212"/>
    <x v="2211"/>
    <s v="Female"/>
    <n v="0"/>
    <s v="Yes"/>
    <s v="No"/>
    <n v="50"/>
    <x v="1"/>
    <s v="Yes"/>
    <x v="1"/>
    <x v="1"/>
    <s v="No"/>
    <s v="Yes"/>
    <s v="No"/>
    <s v="Yes"/>
    <s v="Yes"/>
    <s v="One year"/>
    <s v="Yes"/>
    <s v="Mailed check"/>
    <n v="104.4"/>
    <n v="5232.8999999999996"/>
    <n v="0"/>
    <n v="0"/>
    <s v="No"/>
    <n v="0"/>
    <n v="1"/>
  </r>
  <r>
    <n v="2213"/>
    <x v="2212"/>
    <s v="Male"/>
    <n v="0"/>
    <s v="No"/>
    <s v="No"/>
    <n v="10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"/>
    <n v="225.85"/>
    <n v="0"/>
    <n v="0"/>
    <s v="No"/>
    <n v="0"/>
    <n v="1"/>
  </r>
  <r>
    <n v="2214"/>
    <x v="2213"/>
    <s v="Female"/>
    <n v="0"/>
    <s v="Yes"/>
    <s v="Yes"/>
    <n v="1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n v="2"/>
    <n v="0"/>
    <s v="No"/>
    <n v="0"/>
    <n v="1"/>
  </r>
  <r>
    <n v="2215"/>
    <x v="2214"/>
    <s v="Female"/>
    <n v="0"/>
    <s v="No"/>
    <s v="No"/>
    <n v="14"/>
    <x v="1"/>
    <s v="No"/>
    <x v="1"/>
    <x v="0"/>
    <s v="Yes"/>
    <s v="No"/>
    <s v="No"/>
    <s v="No"/>
    <s v="Yes"/>
    <s v="Month-to-month"/>
    <s v="Yes"/>
    <s v="Electronic check"/>
    <n v="86.3"/>
    <n v="1180.95"/>
    <n v="3"/>
    <n v="1"/>
    <s v="Yes"/>
    <n v="1"/>
    <s v=""/>
  </r>
  <r>
    <n v="2216"/>
    <x v="2215"/>
    <s v="Female"/>
    <n v="0"/>
    <s v="Yes"/>
    <s v="No"/>
    <n v="70"/>
    <x v="0"/>
    <s v="No phone service"/>
    <x v="0"/>
    <x v="1"/>
    <s v="No"/>
    <s v="Yes"/>
    <s v="Yes"/>
    <s v="No"/>
    <s v="Yes"/>
    <s v="Two year"/>
    <s v="Yes"/>
    <s v="Bank transfer (automatic)"/>
    <n v="49.85"/>
    <n v="3370.2"/>
    <n v="0"/>
    <n v="0"/>
    <s v="No"/>
    <n v="0"/>
    <n v="1"/>
  </r>
  <r>
    <n v="2217"/>
    <x v="2216"/>
    <s v="Female"/>
    <n v="1"/>
    <s v="No"/>
    <s v="No"/>
    <n v="64"/>
    <x v="1"/>
    <s v="Yes"/>
    <x v="1"/>
    <x v="1"/>
    <s v="No"/>
    <s v="Yes"/>
    <s v="Yes"/>
    <s v="Yes"/>
    <s v="Yes"/>
    <s v="Month-to-month"/>
    <s v="Yes"/>
    <s v="Bank transfer (automatic)"/>
    <n v="108.95"/>
    <n v="7111.3"/>
    <n v="0"/>
    <n v="0"/>
    <s v="No"/>
    <n v="0"/>
    <n v="1"/>
  </r>
  <r>
    <n v="2218"/>
    <x v="2217"/>
    <s v="Female"/>
    <n v="0"/>
    <s v="Yes"/>
    <s v="Yes"/>
    <n v="66"/>
    <x v="1"/>
    <s v="Yes"/>
    <x v="0"/>
    <x v="1"/>
    <s v="Yes"/>
    <s v="Yes"/>
    <s v="Yes"/>
    <s v="Yes"/>
    <s v="Yes"/>
    <s v="Two year"/>
    <s v="No"/>
    <s v="Credit card (automatic)"/>
    <n v="89.9"/>
    <n v="5958.85"/>
    <n v="0"/>
    <n v="0"/>
    <s v="No"/>
    <n v="0"/>
    <n v="1"/>
  </r>
  <r>
    <n v="2219"/>
    <x v="2218"/>
    <s v="Female"/>
    <n v="0"/>
    <s v="Yes"/>
    <s v="Yes"/>
    <n v="71"/>
    <x v="1"/>
    <s v="No"/>
    <x v="0"/>
    <x v="1"/>
    <s v="No"/>
    <s v="Yes"/>
    <s v="Yes"/>
    <s v="Yes"/>
    <s v="Yes"/>
    <s v="Two year"/>
    <s v="Yes"/>
    <s v="Credit card (automatic)"/>
    <n v="82"/>
    <n v="5999.85"/>
    <n v="0"/>
    <n v="0"/>
    <s v="No"/>
    <n v="0"/>
    <n v="1"/>
  </r>
  <r>
    <n v="2220"/>
    <x v="2219"/>
    <s v="Male"/>
    <n v="1"/>
    <s v="No"/>
    <s v="No"/>
    <n v="20"/>
    <x v="1"/>
    <s v="No"/>
    <x v="1"/>
    <x v="0"/>
    <s v="No"/>
    <s v="No"/>
    <s v="No"/>
    <s v="Yes"/>
    <s v="Yes"/>
    <s v="Month-to-month"/>
    <s v="No"/>
    <s v="Electronic check"/>
    <n v="89.95"/>
    <n v="1648.45"/>
    <n v="0"/>
    <n v="0"/>
    <s v="No"/>
    <n v="0"/>
    <n v="1"/>
  </r>
  <r>
    <n v="2221"/>
    <x v="2220"/>
    <s v="Male"/>
    <n v="0"/>
    <s v="Yes"/>
    <s v="No"/>
    <n v="72"/>
    <x v="1"/>
    <s v="No"/>
    <x v="0"/>
    <x v="1"/>
    <s v="Yes"/>
    <s v="No"/>
    <s v="Yes"/>
    <s v="Yes"/>
    <s v="Yes"/>
    <s v="Two year"/>
    <s v="Yes"/>
    <s v="Bank transfer (automatic)"/>
    <n v="79.349999999999994"/>
    <n v="5753.25"/>
    <n v="0"/>
    <n v="0"/>
    <s v="No"/>
    <n v="0"/>
    <n v="1"/>
  </r>
  <r>
    <n v="2222"/>
    <x v="2221"/>
    <s v="Female"/>
    <n v="0"/>
    <s v="Yes"/>
    <s v="Yes"/>
    <n v="71"/>
    <x v="1"/>
    <s v="No"/>
    <x v="0"/>
    <x v="1"/>
    <s v="Yes"/>
    <s v="Yes"/>
    <s v="Yes"/>
    <s v="No"/>
    <s v="No"/>
    <s v="Two year"/>
    <s v="No"/>
    <s v="Credit card (automatic)"/>
    <n v="64.05"/>
    <n v="4492.8999999999996"/>
    <n v="0"/>
    <n v="0"/>
    <s v="No"/>
    <n v="0"/>
    <n v="1"/>
  </r>
  <r>
    <n v="2223"/>
    <x v="2222"/>
    <s v="Male"/>
    <n v="0"/>
    <s v="Yes"/>
    <s v="Yes"/>
    <n v="38"/>
    <x v="1"/>
    <s v="Yes"/>
    <x v="1"/>
    <x v="0"/>
    <s v="No"/>
    <s v="Yes"/>
    <s v="No"/>
    <s v="Yes"/>
    <s v="Yes"/>
    <s v="Month-to-month"/>
    <s v="Yes"/>
    <s v="Credit card (automatic)"/>
    <n v="101.15"/>
    <n v="3956.7"/>
    <n v="0"/>
    <n v="0"/>
    <s v="No"/>
    <n v="0"/>
    <n v="1"/>
  </r>
  <r>
    <n v="2224"/>
    <x v="2223"/>
    <s v="Female"/>
    <n v="0"/>
    <s v="No"/>
    <s v="No"/>
    <n v="28"/>
    <x v="1"/>
    <s v="Yes"/>
    <x v="1"/>
    <x v="0"/>
    <s v="Yes"/>
    <s v="No"/>
    <s v="No"/>
    <s v="No"/>
    <s v="Yes"/>
    <s v="Month-to-month"/>
    <s v="Yes"/>
    <s v="Electronic check"/>
    <n v="89.95"/>
    <n v="2625.55"/>
    <n v="0"/>
    <n v="2"/>
    <s v="Yes"/>
    <n v="1"/>
    <s v=""/>
  </r>
  <r>
    <n v="2225"/>
    <x v="2224"/>
    <s v="Male"/>
    <n v="1"/>
    <s v="Yes"/>
    <s v="No"/>
    <n v="17"/>
    <x v="1"/>
    <s v="No"/>
    <x v="1"/>
    <x v="0"/>
    <s v="Yes"/>
    <s v="No"/>
    <s v="No"/>
    <s v="No"/>
    <s v="No"/>
    <s v="Month-to-month"/>
    <s v="Yes"/>
    <s v="Electronic check"/>
    <n v="76.45"/>
    <n v="1233.4000000000001"/>
    <n v="0"/>
    <n v="0"/>
    <s v="Yes"/>
    <n v="1"/>
    <s v=""/>
  </r>
  <r>
    <n v="2226"/>
    <x v="2225"/>
    <s v="Male"/>
    <n v="0"/>
    <s v="No"/>
    <s v="No"/>
    <n v="33"/>
    <x v="0"/>
    <s v="No phone service"/>
    <x v="0"/>
    <x v="0"/>
    <s v="Yes"/>
    <s v="No"/>
    <s v="No"/>
    <s v="Yes"/>
    <s v="No"/>
    <s v="One year"/>
    <s v="Yes"/>
    <s v="Electronic check"/>
    <n v="39.1"/>
    <n v="1309"/>
    <n v="0"/>
    <n v="0"/>
    <s v="No"/>
    <n v="0"/>
    <n v="1"/>
  </r>
  <r>
    <n v="2227"/>
    <x v="2226"/>
    <s v="Female"/>
    <n v="0"/>
    <s v="Yes"/>
    <s v="Yes"/>
    <n v="23"/>
    <x v="0"/>
    <s v="No phone service"/>
    <x v="0"/>
    <x v="1"/>
    <s v="No"/>
    <s v="No"/>
    <s v="Yes"/>
    <s v="No"/>
    <s v="No"/>
    <s v="Two year"/>
    <s v="No"/>
    <s v="Mailed check"/>
    <n v="34.6"/>
    <n v="813.45"/>
    <n v="0"/>
    <n v="1"/>
    <s v="No"/>
    <n v="0"/>
    <n v="1"/>
  </r>
  <r>
    <n v="2228"/>
    <x v="2227"/>
    <s v="Male"/>
    <n v="0"/>
    <s v="Yes"/>
    <s v="Yes"/>
    <n v="58"/>
    <x v="1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n v="3"/>
    <n v="0"/>
    <s v="No"/>
    <n v="0"/>
    <n v="1"/>
  </r>
  <r>
    <n v="2229"/>
    <x v="2228"/>
    <s v="Female"/>
    <n v="1"/>
    <s v="Yes"/>
    <s v="No"/>
    <n v="70"/>
    <x v="1"/>
    <s v="Yes"/>
    <x v="1"/>
    <x v="0"/>
    <s v="Yes"/>
    <s v="No"/>
    <s v="Yes"/>
    <s v="Yes"/>
    <s v="Yes"/>
    <s v="Two year"/>
    <s v="Yes"/>
    <s v="Bank transfer (automatic)"/>
    <n v="104.45"/>
    <n v="7349.35"/>
    <n v="0"/>
    <n v="0"/>
    <s v="No"/>
    <n v="0"/>
    <n v="1"/>
  </r>
  <r>
    <n v="2230"/>
    <x v="2229"/>
    <s v="Male"/>
    <n v="0"/>
    <s v="Yes"/>
    <s v="No"/>
    <n v="4"/>
    <x v="1"/>
    <s v="No"/>
    <x v="1"/>
    <x v="0"/>
    <s v="No"/>
    <s v="No"/>
    <s v="No"/>
    <s v="No"/>
    <s v="No"/>
    <s v="Month-to-month"/>
    <s v="No"/>
    <s v="Electronic check"/>
    <n v="70.5"/>
    <n v="294.2"/>
    <n v="0"/>
    <n v="0"/>
    <s v="No"/>
    <n v="0"/>
    <n v="1"/>
  </r>
  <r>
    <n v="2231"/>
    <x v="2230"/>
    <s v="Male"/>
    <n v="0"/>
    <s v="Yes"/>
    <s v="Yes"/>
    <n v="45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n v="0"/>
    <n v="0"/>
    <s v="No"/>
    <n v="0"/>
    <n v="1"/>
  </r>
  <r>
    <n v="2232"/>
    <x v="2231"/>
    <s v="Male"/>
    <n v="0"/>
    <s v="No"/>
    <s v="No"/>
    <n v="10"/>
    <x v="1"/>
    <s v="No"/>
    <x v="1"/>
    <x v="0"/>
    <s v="No"/>
    <s v="No"/>
    <s v="No"/>
    <s v="No"/>
    <s v="No"/>
    <s v="Month-to-month"/>
    <s v="Yes"/>
    <s v="Electronic check"/>
    <n v="70"/>
    <n v="740"/>
    <n v="0"/>
    <n v="0"/>
    <s v="Yes"/>
    <n v="1"/>
    <s v=""/>
  </r>
  <r>
    <n v="2233"/>
    <x v="2232"/>
    <s v="Male"/>
    <n v="0"/>
    <s v="Yes"/>
    <s v="Yes"/>
    <n v="36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n v="0"/>
    <n v="0"/>
    <s v="No"/>
    <n v="0"/>
    <n v="1"/>
  </r>
  <r>
    <n v="2234"/>
    <x v="2233"/>
    <s v="Male"/>
    <n v="0"/>
    <s v="No"/>
    <s v="No"/>
    <n v="54"/>
    <x v="1"/>
    <s v="No"/>
    <x v="0"/>
    <x v="1"/>
    <s v="Yes"/>
    <s v="No"/>
    <s v="Yes"/>
    <s v="Yes"/>
    <s v="No"/>
    <s v="Month-to-month"/>
    <s v="Yes"/>
    <s v="Mailed check"/>
    <n v="69.900000000000006"/>
    <n v="3883.3"/>
    <n v="0"/>
    <n v="4"/>
    <s v="No"/>
    <n v="0"/>
    <n v="1"/>
  </r>
  <r>
    <n v="2235"/>
    <x v="2234"/>
    <s v="Male"/>
    <n v="0"/>
    <s v="Yes"/>
    <s v="Yes"/>
    <n v="23"/>
    <x v="1"/>
    <s v="Yes"/>
    <x v="0"/>
    <x v="0"/>
    <s v="Yes"/>
    <s v="No"/>
    <s v="Yes"/>
    <s v="No"/>
    <s v="No"/>
    <s v="Two year"/>
    <s v="No"/>
    <s v="Mailed check"/>
    <n v="59.7"/>
    <n v="1414.2"/>
    <n v="0"/>
    <n v="0"/>
    <s v="No"/>
    <n v="0"/>
    <n v="1"/>
  </r>
  <r>
    <n v="2236"/>
    <x v="2235"/>
    <s v="Female"/>
    <n v="0"/>
    <s v="Yes"/>
    <s v="Yes"/>
    <n v="41"/>
    <x v="1"/>
    <s v="Yes"/>
    <x v="0"/>
    <x v="1"/>
    <s v="Yes"/>
    <s v="Yes"/>
    <s v="No"/>
    <s v="Yes"/>
    <s v="No"/>
    <s v="One year"/>
    <s v="Yes"/>
    <s v="Credit card (automatic)"/>
    <n v="78.349999999999994"/>
    <n v="3211.2"/>
    <n v="0"/>
    <n v="0"/>
    <s v="No"/>
    <n v="0"/>
    <n v="1"/>
  </r>
  <r>
    <n v="2237"/>
    <x v="2236"/>
    <s v="Male"/>
    <n v="1"/>
    <s v="No"/>
    <s v="No"/>
    <n v="5"/>
    <x v="1"/>
    <s v="No"/>
    <x v="1"/>
    <x v="0"/>
    <s v="No"/>
    <s v="No"/>
    <s v="No"/>
    <s v="No"/>
    <s v="No"/>
    <s v="Month-to-month"/>
    <s v="Yes"/>
    <s v="Mailed check"/>
    <n v="71.45"/>
    <n v="371.6"/>
    <n v="5"/>
    <n v="0"/>
    <s v="No"/>
    <n v="0"/>
    <n v="1"/>
  </r>
  <r>
    <n v="2238"/>
    <x v="2237"/>
    <s v="Male"/>
    <n v="0"/>
    <s v="Yes"/>
    <s v="Yes"/>
    <n v="27"/>
    <x v="0"/>
    <s v="No phone service"/>
    <x v="0"/>
    <x v="0"/>
    <s v="Yes"/>
    <s v="Yes"/>
    <s v="No"/>
    <s v="No"/>
    <s v="Yes"/>
    <s v="One year"/>
    <s v="Yes"/>
    <s v="Credit card (automatic)"/>
    <n v="45.85"/>
    <n v="1246.4000000000001"/>
    <n v="3"/>
    <n v="0"/>
    <s v="No"/>
    <n v="0"/>
    <n v="1"/>
  </r>
  <r>
    <n v="2239"/>
    <x v="2238"/>
    <s v="Female"/>
    <n v="0"/>
    <s v="No"/>
    <s v="No"/>
    <n v="1"/>
    <x v="1"/>
    <s v="No"/>
    <x v="1"/>
    <x v="0"/>
    <s v="No"/>
    <s v="No"/>
    <s v="Yes"/>
    <s v="Yes"/>
    <s v="Yes"/>
    <s v="Month-to-month"/>
    <s v="Yes"/>
    <s v="Electronic check"/>
    <n v="95.85"/>
    <n v="95.85"/>
    <n v="5"/>
    <n v="0"/>
    <s v="No"/>
    <n v="0"/>
    <n v="1"/>
  </r>
  <r>
    <n v="2240"/>
    <x v="2239"/>
    <s v="Female"/>
    <n v="0"/>
    <s v="Yes"/>
    <s v="Yes"/>
    <n v="67"/>
    <x v="0"/>
    <s v="No phone service"/>
    <x v="0"/>
    <x v="1"/>
    <s v="No"/>
    <s v="No"/>
    <s v="Yes"/>
    <s v="No"/>
    <s v="No"/>
    <s v="Two year"/>
    <s v="No"/>
    <s v="Credit card (automatic)"/>
    <n v="35.700000000000003"/>
    <n v="2545.6999999999998"/>
    <n v="0"/>
    <n v="3"/>
    <s v="No"/>
    <n v="0"/>
    <n v="1"/>
  </r>
  <r>
    <n v="2241"/>
    <x v="2240"/>
    <s v="Female"/>
    <n v="1"/>
    <s v="Yes"/>
    <s v="Yes"/>
    <n v="72"/>
    <x v="1"/>
    <s v="Yes"/>
    <x v="0"/>
    <x v="1"/>
    <s v="Yes"/>
    <s v="Yes"/>
    <s v="Yes"/>
    <s v="Yes"/>
    <s v="Yes"/>
    <s v="Two year"/>
    <s v="Yes"/>
    <s v="Credit card (automatic)"/>
    <n v="89.55"/>
    <n v="6448.85"/>
    <n v="0"/>
    <n v="1"/>
    <s v="No"/>
    <n v="0"/>
    <n v="1"/>
  </r>
  <r>
    <n v="2242"/>
    <x v="2241"/>
    <s v="Female"/>
    <n v="0"/>
    <s v="Yes"/>
    <s v="Yes"/>
    <n v="56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n v="0"/>
    <n v="2"/>
    <s v="No"/>
    <n v="0"/>
    <n v="1"/>
  </r>
  <r>
    <n v="2243"/>
    <x v="2242"/>
    <s v="Male"/>
    <n v="0"/>
    <s v="Yes"/>
    <s v="Yes"/>
    <n v="44"/>
    <x v="1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n v="0"/>
    <n v="0"/>
    <s v="No"/>
    <n v="0"/>
    <n v="1"/>
  </r>
  <r>
    <n v="2244"/>
    <x v="2243"/>
    <s v="Female"/>
    <n v="1"/>
    <s v="Yes"/>
    <s v="No"/>
    <n v="66"/>
    <x v="1"/>
    <s v="Yes"/>
    <x v="1"/>
    <x v="0"/>
    <s v="Yes"/>
    <s v="No"/>
    <s v="No"/>
    <s v="Yes"/>
    <s v="Yes"/>
    <s v="Month-to-month"/>
    <s v="Yes"/>
    <s v="Electronic check"/>
    <n v="100.8"/>
    <n v="6690.75"/>
    <n v="4"/>
    <n v="0"/>
    <s v="No"/>
    <n v="0"/>
    <n v="1"/>
  </r>
  <r>
    <n v="2245"/>
    <x v="2244"/>
    <s v="Female"/>
    <n v="0"/>
    <s v="No"/>
    <s v="No"/>
    <n v="34"/>
    <x v="1"/>
    <s v="Yes"/>
    <x v="0"/>
    <x v="1"/>
    <s v="Yes"/>
    <s v="No"/>
    <s v="Yes"/>
    <s v="No"/>
    <s v="No"/>
    <s v="One year"/>
    <s v="Yes"/>
    <s v="Mailed check"/>
    <n v="64.400000000000006"/>
    <n v="2088.75"/>
    <n v="0"/>
    <n v="5"/>
    <s v="Yes"/>
    <n v="1"/>
    <s v=""/>
  </r>
  <r>
    <n v="2246"/>
    <x v="2245"/>
    <s v="Female"/>
    <n v="0"/>
    <s v="Yes"/>
    <s v="No"/>
    <n v="69"/>
    <x v="1"/>
    <s v="Yes"/>
    <x v="1"/>
    <x v="0"/>
    <s v="No"/>
    <s v="Yes"/>
    <s v="Yes"/>
    <s v="Yes"/>
    <s v="Yes"/>
    <s v="Two year"/>
    <s v="No"/>
    <s v="Bank transfer (automatic)"/>
    <n v="105.35"/>
    <n v="7240.65"/>
    <n v="1"/>
    <n v="0"/>
    <s v="No"/>
    <n v="0"/>
    <n v="1"/>
  </r>
  <r>
    <n v="2247"/>
    <x v="2246"/>
    <s v="Female"/>
    <n v="0"/>
    <s v="Yes"/>
    <s v="Yes"/>
    <n v="1"/>
    <x v="1"/>
    <s v="Yes"/>
    <x v="1"/>
    <x v="1"/>
    <s v="No"/>
    <s v="Yes"/>
    <s v="No"/>
    <s v="Yes"/>
    <s v="Yes"/>
    <s v="Month-to-month"/>
    <s v="Yes"/>
    <s v="Electronic check"/>
    <n v="102.45"/>
    <n v="102.45"/>
    <n v="0"/>
    <n v="0"/>
    <s v="Yes"/>
    <n v="1"/>
    <s v=""/>
  </r>
  <r>
    <n v="2248"/>
    <x v="2247"/>
    <s v="Female"/>
    <n v="0"/>
    <s v="No"/>
    <s v="No"/>
    <n v="40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n v="0"/>
    <n v="0"/>
    <s v="No"/>
    <n v="0"/>
    <n v="1"/>
  </r>
  <r>
    <n v="2249"/>
    <x v="2248"/>
    <s v="Male"/>
    <n v="0"/>
    <s v="Yes"/>
    <s v="Yes"/>
    <n v="30"/>
    <x v="1"/>
    <s v="Yes"/>
    <x v="0"/>
    <x v="1"/>
    <s v="No"/>
    <s v="No"/>
    <s v="No"/>
    <s v="No"/>
    <s v="No"/>
    <s v="Month-to-month"/>
    <s v="Yes"/>
    <s v="Bank transfer (automatic)"/>
    <n v="54.45"/>
    <n v="1588.7"/>
    <n v="0"/>
    <n v="0"/>
    <s v="No"/>
    <n v="0"/>
    <n v="1"/>
  </r>
  <r>
    <n v="2250"/>
    <x v="2249"/>
    <s v="Female"/>
    <n v="0"/>
    <s v="No"/>
    <s v="No"/>
    <n v="11"/>
    <x v="1"/>
    <s v="No"/>
    <x v="0"/>
    <x v="0"/>
    <s v="No"/>
    <s v="No"/>
    <s v="Yes"/>
    <s v="Yes"/>
    <s v="Yes"/>
    <s v="Month-to-month"/>
    <s v="No"/>
    <s v="Mailed check"/>
    <n v="70.5"/>
    <n v="829.3"/>
    <n v="0"/>
    <n v="0"/>
    <s v="No"/>
    <n v="0"/>
    <n v="1"/>
  </r>
  <r>
    <n v="2251"/>
    <x v="2250"/>
    <s v="Female"/>
    <n v="0"/>
    <s v="No"/>
    <s v="No"/>
    <n v="15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n v="5"/>
    <n v="0"/>
    <s v="No"/>
    <n v="0"/>
    <n v="1"/>
  </r>
  <r>
    <n v="2252"/>
    <x v="2251"/>
    <s v="Male"/>
    <n v="0"/>
    <s v="No"/>
    <s v="No"/>
    <n v="11"/>
    <x v="1"/>
    <s v="No"/>
    <x v="0"/>
    <x v="0"/>
    <s v="No"/>
    <s v="Yes"/>
    <s v="No"/>
    <s v="Yes"/>
    <s v="Yes"/>
    <s v="Month-to-month"/>
    <s v="Yes"/>
    <s v="Electronic check"/>
    <n v="69.349999999999994"/>
    <n v="712.25"/>
    <n v="0"/>
    <n v="0"/>
    <s v="No"/>
    <n v="0"/>
    <n v="1"/>
  </r>
  <r>
    <n v="2253"/>
    <x v="2252"/>
    <s v="Female"/>
    <n v="0"/>
    <s v="Yes"/>
    <s v="Yes"/>
    <n v="64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n v="0"/>
    <n v="0"/>
    <s v="No"/>
    <n v="0"/>
    <n v="1"/>
  </r>
  <r>
    <n v="2254"/>
    <x v="2253"/>
    <s v="Male"/>
    <n v="1"/>
    <s v="Yes"/>
    <s v="No"/>
    <n v="72"/>
    <x v="1"/>
    <s v="No"/>
    <x v="0"/>
    <x v="1"/>
    <s v="Yes"/>
    <s v="Yes"/>
    <s v="Yes"/>
    <s v="Yes"/>
    <s v="No"/>
    <s v="Two year"/>
    <s v="No"/>
    <s v="Bank transfer (automatic)"/>
    <n v="74.400000000000006"/>
    <n v="5360.75"/>
    <n v="0"/>
    <n v="0"/>
    <s v="No"/>
    <n v="0"/>
    <n v="1"/>
  </r>
  <r>
    <n v="2255"/>
    <x v="2254"/>
    <s v="Male"/>
    <n v="1"/>
    <s v="Yes"/>
    <s v="No"/>
    <n v="72"/>
    <x v="1"/>
    <s v="Yes"/>
    <x v="1"/>
    <x v="1"/>
    <s v="Yes"/>
    <s v="Yes"/>
    <s v="Yes"/>
    <s v="No"/>
    <s v="No"/>
    <s v="Two year"/>
    <s v="Yes"/>
    <s v="Bank transfer (automatic)"/>
    <n v="93.05"/>
    <n v="6735.05"/>
    <n v="5"/>
    <n v="0"/>
    <s v="No"/>
    <n v="0"/>
    <n v="1"/>
  </r>
  <r>
    <n v="2256"/>
    <x v="2255"/>
    <s v="Female"/>
    <n v="0"/>
    <s v="No"/>
    <s v="Yes"/>
    <n v="1"/>
    <x v="1"/>
    <s v="No"/>
    <x v="0"/>
    <x v="1"/>
    <s v="No"/>
    <s v="No"/>
    <s v="No"/>
    <s v="No"/>
    <s v="No"/>
    <s v="Month-to-month"/>
    <s v="No"/>
    <s v="Mailed check"/>
    <n v="51.2"/>
    <n v="51.2"/>
    <n v="0"/>
    <n v="0"/>
    <s v="No"/>
    <n v="0"/>
    <n v="1"/>
  </r>
  <r>
    <n v="2257"/>
    <x v="2256"/>
    <s v="Female"/>
    <n v="0"/>
    <s v="No"/>
    <s v="Yes"/>
    <n v="15"/>
    <x v="1"/>
    <s v="No"/>
    <x v="0"/>
    <x v="1"/>
    <s v="Yes"/>
    <s v="Yes"/>
    <s v="Yes"/>
    <s v="No"/>
    <s v="No"/>
    <s v="One year"/>
    <s v="No"/>
    <s v="Credit card (automatic)"/>
    <n v="65.599999999999994"/>
    <n v="1010"/>
    <n v="0"/>
    <n v="0"/>
    <s v="No"/>
    <n v="0"/>
    <n v="1"/>
  </r>
  <r>
    <n v="2258"/>
    <x v="2257"/>
    <s v="Female"/>
    <n v="0"/>
    <s v="No"/>
    <s v="No"/>
    <n v="60"/>
    <x v="1"/>
    <s v="Yes"/>
    <x v="0"/>
    <x v="0"/>
    <s v="No"/>
    <s v="Yes"/>
    <s v="Yes"/>
    <s v="Yes"/>
    <s v="Yes"/>
    <s v="One year"/>
    <s v="No"/>
    <s v="Credit card (automatic)"/>
    <n v="80.55"/>
    <n v="4847.05"/>
    <n v="0"/>
    <n v="0"/>
    <s v="No"/>
    <n v="0"/>
    <n v="1"/>
  </r>
  <r>
    <n v="2259"/>
    <x v="2258"/>
    <s v="Male"/>
    <n v="0"/>
    <s v="No"/>
    <s v="No"/>
    <n v="56"/>
    <x v="1"/>
    <s v="No"/>
    <x v="0"/>
    <x v="1"/>
    <s v="No"/>
    <s v="Yes"/>
    <s v="No"/>
    <s v="No"/>
    <s v="No"/>
    <s v="One year"/>
    <s v="No"/>
    <s v="Mailed check"/>
    <n v="52.7"/>
    <n v="3019.7"/>
    <n v="0"/>
    <n v="0"/>
    <s v="No"/>
    <n v="0"/>
    <n v="1"/>
  </r>
  <r>
    <n v="2260"/>
    <x v="2259"/>
    <s v="Female"/>
    <n v="0"/>
    <s v="No"/>
    <s v="No"/>
    <n v="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85"/>
    <n v="161.65"/>
    <n v="5"/>
    <n v="0"/>
    <s v="No"/>
    <n v="0"/>
    <n v="1"/>
  </r>
  <r>
    <n v="2261"/>
    <x v="2260"/>
    <s v="Female"/>
    <n v="0"/>
    <s v="No"/>
    <s v="No"/>
    <n v="3"/>
    <x v="1"/>
    <s v="No"/>
    <x v="1"/>
    <x v="0"/>
    <s v="No"/>
    <s v="Yes"/>
    <s v="Yes"/>
    <s v="No"/>
    <s v="No"/>
    <s v="Month-to-month"/>
    <s v="No"/>
    <s v="Credit card (automatic)"/>
    <n v="80.099999999999994"/>
    <n v="217.55"/>
    <n v="0"/>
    <n v="0"/>
    <s v="Yes"/>
    <n v="1"/>
    <s v=""/>
  </r>
  <r>
    <n v="2262"/>
    <x v="2261"/>
    <s v="Female"/>
    <n v="0"/>
    <s v="Yes"/>
    <s v="No"/>
    <n v="49"/>
    <x v="1"/>
    <s v="Yes"/>
    <x v="0"/>
    <x v="0"/>
    <s v="No"/>
    <s v="No"/>
    <s v="No"/>
    <s v="No"/>
    <s v="No"/>
    <s v="Month-to-month"/>
    <s v="Yes"/>
    <s v="Credit card (automatic)"/>
    <n v="52.15"/>
    <n v="2583.75"/>
    <n v="0"/>
    <n v="0"/>
    <s v="No"/>
    <n v="0"/>
    <n v="1"/>
  </r>
  <r>
    <n v="2263"/>
    <x v="2262"/>
    <s v="Female"/>
    <n v="0"/>
    <s v="No"/>
    <s v="No"/>
    <n v="2"/>
    <x v="1"/>
    <s v="No"/>
    <x v="1"/>
    <x v="0"/>
    <s v="No"/>
    <s v="No"/>
    <s v="No"/>
    <s v="Yes"/>
    <s v="No"/>
    <s v="Month-to-month"/>
    <s v="Yes"/>
    <s v="Electronic check"/>
    <n v="80.2"/>
    <n v="146.05000000000001"/>
    <n v="0"/>
    <n v="0"/>
    <s v="Yes"/>
    <n v="1"/>
    <s v=""/>
  </r>
  <r>
    <n v="2264"/>
    <x v="2263"/>
    <s v="Female"/>
    <n v="0"/>
    <s v="No"/>
    <s v="No"/>
    <n v="6"/>
    <x v="1"/>
    <s v="No"/>
    <x v="1"/>
    <x v="1"/>
    <s v="Yes"/>
    <s v="Yes"/>
    <s v="Yes"/>
    <s v="No"/>
    <s v="Yes"/>
    <s v="Month-to-month"/>
    <s v="Yes"/>
    <s v="Bank transfer (automatic)"/>
    <n v="98.15"/>
    <n v="567.45000000000005"/>
    <n v="0"/>
    <n v="0"/>
    <s v="Yes"/>
    <n v="1"/>
    <s v=""/>
  </r>
  <r>
    <n v="2265"/>
    <x v="2264"/>
    <s v="Male"/>
    <n v="0"/>
    <s v="No"/>
    <s v="No"/>
    <n v="70"/>
    <x v="1"/>
    <s v="Yes"/>
    <x v="1"/>
    <x v="1"/>
    <s v="Yes"/>
    <s v="Yes"/>
    <s v="Yes"/>
    <s v="Yes"/>
    <s v="Yes"/>
    <s v="Two year"/>
    <s v="Yes"/>
    <s v="Bank transfer (automatic)"/>
    <n v="114.95"/>
    <n v="7711.25"/>
    <n v="0"/>
    <n v="0"/>
    <s v="No"/>
    <n v="0"/>
    <n v="1"/>
  </r>
  <r>
    <n v="2266"/>
    <x v="2265"/>
    <s v="Male"/>
    <n v="0"/>
    <s v="No"/>
    <s v="No"/>
    <n v="12"/>
    <x v="1"/>
    <s v="Yes"/>
    <x v="1"/>
    <x v="0"/>
    <s v="Yes"/>
    <s v="Yes"/>
    <s v="Yes"/>
    <s v="Yes"/>
    <s v="Yes"/>
    <s v="Month-to-month"/>
    <s v="Yes"/>
    <s v="Mailed check"/>
    <n v="112.95"/>
    <n v="1384.75"/>
    <n v="0"/>
    <n v="0"/>
    <s v="Yes"/>
    <n v="1"/>
    <s v=""/>
  </r>
  <r>
    <n v="2267"/>
    <x v="2266"/>
    <s v="Male"/>
    <n v="1"/>
    <s v="Yes"/>
    <s v="No"/>
    <n v="52"/>
    <x v="1"/>
    <s v="No"/>
    <x v="1"/>
    <x v="1"/>
    <s v="No"/>
    <s v="Yes"/>
    <s v="Yes"/>
    <s v="Yes"/>
    <s v="Yes"/>
    <s v="One year"/>
    <s v="Yes"/>
    <s v="Bank transfer (automatic)"/>
    <n v="104.45"/>
    <n v="5481.25"/>
    <n v="0"/>
    <n v="4"/>
    <s v="No"/>
    <n v="0"/>
    <n v="1"/>
  </r>
  <r>
    <n v="2268"/>
    <x v="2267"/>
    <s v="Female"/>
    <n v="0"/>
    <s v="Yes"/>
    <s v="No"/>
    <n v="72"/>
    <x v="1"/>
    <s v="Yes"/>
    <x v="1"/>
    <x v="1"/>
    <s v="Yes"/>
    <s v="Yes"/>
    <s v="Yes"/>
    <s v="Yes"/>
    <s v="Yes"/>
    <s v="Two year"/>
    <s v="Yes"/>
    <s v="Credit card (automatic)"/>
    <n v="113.65"/>
    <n v="8124.2"/>
    <n v="0"/>
    <n v="0"/>
    <s v="No"/>
    <n v="0"/>
    <n v="1"/>
  </r>
  <r>
    <n v="2269"/>
    <x v="2268"/>
    <s v="Female"/>
    <n v="0"/>
    <s v="No"/>
    <s v="No"/>
    <n v="40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n v="0"/>
    <n v="0"/>
    <s v="No"/>
    <n v="0"/>
    <n v="1"/>
  </r>
  <r>
    <n v="2270"/>
    <x v="2269"/>
    <s v="Female"/>
    <n v="0"/>
    <s v="No"/>
    <s v="No"/>
    <n v="1"/>
    <x v="1"/>
    <s v="No"/>
    <x v="1"/>
    <x v="0"/>
    <s v="No"/>
    <s v="No"/>
    <s v="No"/>
    <s v="No"/>
    <s v="No"/>
    <s v="Month-to-month"/>
    <s v="No"/>
    <s v="Mailed check"/>
    <n v="70.900000000000006"/>
    <n v="70.900000000000006"/>
    <n v="0"/>
    <n v="0"/>
    <s v="Yes"/>
    <n v="1"/>
    <s v=""/>
  </r>
  <r>
    <n v="2271"/>
    <x v="2270"/>
    <s v="Female"/>
    <n v="1"/>
    <s v="No"/>
    <s v="No"/>
    <n v="3"/>
    <x v="1"/>
    <s v="No"/>
    <x v="1"/>
    <x v="0"/>
    <s v="No"/>
    <s v="Yes"/>
    <s v="No"/>
    <s v="Yes"/>
    <s v="No"/>
    <s v="Month-to-month"/>
    <s v="Yes"/>
    <s v="Electronic check"/>
    <n v="86.85"/>
    <n v="220.95"/>
    <n v="1"/>
    <n v="0"/>
    <s v="Yes"/>
    <n v="1"/>
    <s v=""/>
  </r>
  <r>
    <n v="2272"/>
    <x v="2271"/>
    <s v="Female"/>
    <n v="1"/>
    <s v="No"/>
    <s v="No"/>
    <n v="40"/>
    <x v="1"/>
    <s v="No"/>
    <x v="1"/>
    <x v="0"/>
    <s v="No"/>
    <s v="No"/>
    <s v="No"/>
    <s v="Yes"/>
    <s v="Yes"/>
    <s v="Month-to-month"/>
    <s v="Yes"/>
    <s v="Electronic check"/>
    <n v="91.55"/>
    <n v="3673.6"/>
    <n v="0"/>
    <n v="0"/>
    <s v="No"/>
    <n v="0"/>
    <n v="1"/>
  </r>
  <r>
    <n v="2273"/>
    <x v="2272"/>
    <s v="Male"/>
    <n v="0"/>
    <s v="No"/>
    <s v="Yes"/>
    <n v="1"/>
    <x v="1"/>
    <s v="No"/>
    <x v="0"/>
    <x v="0"/>
    <s v="No"/>
    <s v="Yes"/>
    <s v="No"/>
    <s v="No"/>
    <s v="No"/>
    <s v="Month-to-month"/>
    <s v="Yes"/>
    <s v="Electronic check"/>
    <n v="49.85"/>
    <n v="49.85"/>
    <n v="0"/>
    <n v="0"/>
    <s v="No"/>
    <n v="0"/>
    <n v="1"/>
  </r>
  <r>
    <n v="2274"/>
    <x v="2273"/>
    <s v="Male"/>
    <n v="0"/>
    <s v="Yes"/>
    <s v="No"/>
    <n v="30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n v="0"/>
    <n v="0"/>
    <s v="No"/>
    <n v="0"/>
    <n v="1"/>
  </r>
  <r>
    <n v="2275"/>
    <x v="2274"/>
    <s v="Male"/>
    <n v="0"/>
    <s v="Yes"/>
    <s v="Yes"/>
    <n v="23"/>
    <x v="1"/>
    <s v="No"/>
    <x v="1"/>
    <x v="1"/>
    <s v="No"/>
    <s v="No"/>
    <s v="Yes"/>
    <s v="Yes"/>
    <s v="Yes"/>
    <s v="Month-to-month"/>
    <s v="Yes"/>
    <s v="Electronic check"/>
    <n v="99.85"/>
    <n v="2331.3000000000002"/>
    <n v="0"/>
    <n v="4"/>
    <s v="Yes"/>
    <n v="1"/>
    <s v=""/>
  </r>
  <r>
    <n v="2276"/>
    <x v="2275"/>
    <s v="Male"/>
    <n v="0"/>
    <s v="Yes"/>
    <s v="Yes"/>
    <n v="1"/>
    <x v="1"/>
    <s v="Yes"/>
    <x v="1"/>
    <x v="0"/>
    <s v="No"/>
    <s v="No"/>
    <s v="No"/>
    <s v="No"/>
    <s v="No"/>
    <s v="Month-to-month"/>
    <s v="Yes"/>
    <s v="Electronic check"/>
    <n v="74.5"/>
    <n v="74.5"/>
    <n v="0"/>
    <n v="0"/>
    <s v="Yes"/>
    <n v="1"/>
    <s v=""/>
  </r>
  <r>
    <n v="2277"/>
    <x v="2276"/>
    <s v="Female"/>
    <n v="1"/>
    <s v="Yes"/>
    <s v="No"/>
    <n v="44"/>
    <x v="1"/>
    <s v="Yes"/>
    <x v="1"/>
    <x v="0"/>
    <s v="No"/>
    <s v="Yes"/>
    <s v="Yes"/>
    <s v="Yes"/>
    <s v="Yes"/>
    <s v="Month-to-month"/>
    <s v="No"/>
    <s v="Electronic check"/>
    <n v="104.15"/>
    <n v="4495.6499999999996"/>
    <n v="0"/>
    <n v="0"/>
    <s v="No"/>
    <n v="0"/>
    <n v="1"/>
  </r>
  <r>
    <n v="2278"/>
    <x v="2277"/>
    <s v="Male"/>
    <n v="0"/>
    <s v="No"/>
    <s v="No"/>
    <n v="65"/>
    <x v="1"/>
    <s v="Yes"/>
    <x v="1"/>
    <x v="0"/>
    <s v="Yes"/>
    <s v="Yes"/>
    <s v="Yes"/>
    <s v="Yes"/>
    <s v="Yes"/>
    <s v="Month-to-month"/>
    <s v="Yes"/>
    <s v="Electronic check"/>
    <n v="109.15"/>
    <n v="6941.2"/>
    <n v="0"/>
    <n v="6"/>
    <s v="Yes"/>
    <n v="1"/>
    <s v=""/>
  </r>
  <r>
    <n v="2279"/>
    <x v="2278"/>
    <s v="Female"/>
    <n v="1"/>
    <s v="No"/>
    <s v="No"/>
    <n v="7"/>
    <x v="1"/>
    <s v="No"/>
    <x v="0"/>
    <x v="1"/>
    <s v="No"/>
    <s v="No"/>
    <s v="No"/>
    <s v="No"/>
    <s v="No"/>
    <s v="Month-to-month"/>
    <s v="Yes"/>
    <s v="Electronic check"/>
    <n v="48.2"/>
    <n v="340.35"/>
    <n v="0"/>
    <n v="0"/>
    <s v="No"/>
    <n v="0"/>
    <n v="1"/>
  </r>
  <r>
    <n v="2280"/>
    <x v="2279"/>
    <s v="Male"/>
    <n v="1"/>
    <s v="No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n v="0"/>
    <n v="0"/>
    <s v="No"/>
    <n v="0"/>
    <n v="1"/>
  </r>
  <r>
    <n v="2281"/>
    <x v="2280"/>
    <s v="Female"/>
    <n v="1"/>
    <s v="No"/>
    <s v="No"/>
    <n v="8"/>
    <x v="1"/>
    <s v="Yes"/>
    <x v="1"/>
    <x v="0"/>
    <s v="No"/>
    <s v="No"/>
    <s v="Yes"/>
    <s v="Yes"/>
    <s v="Yes"/>
    <s v="Month-to-month"/>
    <s v="Yes"/>
    <s v="Credit card (automatic)"/>
    <n v="100.15"/>
    <n v="908.55"/>
    <n v="5"/>
    <n v="0"/>
    <s v="No"/>
    <n v="0"/>
    <n v="1"/>
  </r>
  <r>
    <n v="2282"/>
    <x v="2281"/>
    <s v="Female"/>
    <n v="0"/>
    <s v="No"/>
    <s v="No"/>
    <n v="16"/>
    <x v="1"/>
    <s v="Yes"/>
    <x v="0"/>
    <x v="0"/>
    <s v="No"/>
    <s v="Yes"/>
    <s v="No"/>
    <s v="No"/>
    <s v="Yes"/>
    <s v="Month-to-month"/>
    <s v="Yes"/>
    <s v="Credit card (automatic)"/>
    <n v="65.2"/>
    <n v="1043.3499999999999"/>
    <n v="0"/>
    <n v="2"/>
    <s v="Yes"/>
    <n v="1"/>
    <s v=""/>
  </r>
  <r>
    <n v="2283"/>
    <x v="2282"/>
    <s v="Male"/>
    <n v="1"/>
    <s v="Yes"/>
    <s v="Yes"/>
    <n v="66"/>
    <x v="1"/>
    <s v="Yes"/>
    <x v="1"/>
    <x v="0"/>
    <s v="No"/>
    <s v="Yes"/>
    <s v="No"/>
    <s v="Yes"/>
    <s v="Yes"/>
    <s v="Month-to-month"/>
    <s v="Yes"/>
    <s v="Credit card (automatic)"/>
    <n v="99.5"/>
    <n v="6822.15"/>
    <n v="0"/>
    <n v="5"/>
    <s v="Yes"/>
    <n v="1"/>
    <s v=""/>
  </r>
  <r>
    <n v="2284"/>
    <x v="2283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Mailed check"/>
    <n v="71.55"/>
    <n v="71.55"/>
    <n v="0"/>
    <n v="0"/>
    <s v="Yes"/>
    <n v="1"/>
    <s v=""/>
  </r>
  <r>
    <n v="2285"/>
    <x v="2284"/>
    <s v="Male"/>
    <n v="0"/>
    <s v="No"/>
    <s v="Yes"/>
    <n v="3"/>
    <x v="1"/>
    <s v="No"/>
    <x v="0"/>
    <x v="1"/>
    <s v="No"/>
    <s v="Yes"/>
    <s v="No"/>
    <s v="No"/>
    <s v="No"/>
    <s v="Month-to-month"/>
    <s v="No"/>
    <s v="Mailed check"/>
    <n v="55.9"/>
    <n v="157.55000000000001"/>
    <n v="0"/>
    <n v="0"/>
    <s v="No"/>
    <n v="0"/>
    <n v="1"/>
  </r>
  <r>
    <n v="2286"/>
    <x v="2285"/>
    <s v="Male"/>
    <n v="0"/>
    <s v="Yes"/>
    <s v="No"/>
    <n v="53"/>
    <x v="1"/>
    <s v="Yes"/>
    <x v="1"/>
    <x v="1"/>
    <s v="No"/>
    <s v="Yes"/>
    <s v="No"/>
    <s v="No"/>
    <s v="Yes"/>
    <s v="Month-to-month"/>
    <s v="No"/>
    <s v="Electronic check"/>
    <n v="93.9"/>
    <n v="5029.2"/>
    <n v="0"/>
    <n v="5"/>
    <s v="Yes"/>
    <n v="1"/>
    <s v=""/>
  </r>
  <r>
    <n v="2287"/>
    <x v="2286"/>
    <s v="Male"/>
    <n v="1"/>
    <s v="Yes"/>
    <s v="No"/>
    <n v="8"/>
    <x v="1"/>
    <s v="No"/>
    <x v="0"/>
    <x v="0"/>
    <s v="No"/>
    <s v="Yes"/>
    <s v="Yes"/>
    <s v="No"/>
    <s v="Yes"/>
    <s v="Month-to-month"/>
    <s v="Yes"/>
    <s v="Credit card (automatic)"/>
    <n v="64.400000000000006"/>
    <n v="581.70000000000005"/>
    <n v="0"/>
    <n v="0"/>
    <s v="No"/>
    <n v="0"/>
    <n v="1"/>
  </r>
  <r>
    <n v="2288"/>
    <x v="2287"/>
    <s v="Male"/>
    <n v="1"/>
    <s v="Yes"/>
    <s v="No"/>
    <n v="69"/>
    <x v="1"/>
    <s v="Yes"/>
    <x v="1"/>
    <x v="0"/>
    <s v="Yes"/>
    <s v="Yes"/>
    <s v="Yes"/>
    <s v="Yes"/>
    <s v="Yes"/>
    <s v="Two year"/>
    <s v="Yes"/>
    <s v="Bank transfer (automatic)"/>
    <n v="108.4"/>
    <n v="7318.2"/>
    <n v="0"/>
    <n v="7"/>
    <s v="Yes"/>
    <n v="1"/>
    <s v=""/>
  </r>
  <r>
    <n v="2289"/>
    <x v="2288"/>
    <s v="Female"/>
    <n v="0"/>
    <s v="No"/>
    <s v="No"/>
    <n v="5"/>
    <x v="1"/>
    <s v="No"/>
    <x v="1"/>
    <x v="0"/>
    <s v="Yes"/>
    <s v="No"/>
    <s v="No"/>
    <s v="Yes"/>
    <s v="No"/>
    <s v="Month-to-month"/>
    <s v="Yes"/>
    <s v="Mailed check"/>
    <n v="85.3"/>
    <n v="420.45"/>
    <n v="0"/>
    <n v="0"/>
    <s v="No"/>
    <n v="0"/>
    <n v="1"/>
  </r>
  <r>
    <n v="2290"/>
    <x v="2289"/>
    <s v="Female"/>
    <n v="0"/>
    <s v="Yes"/>
    <s v="Yes"/>
    <n v="72"/>
    <x v="1"/>
    <s v="Yes"/>
    <x v="1"/>
    <x v="1"/>
    <s v="No"/>
    <s v="Yes"/>
    <s v="Yes"/>
    <s v="Yes"/>
    <s v="Yes"/>
    <s v="Two year"/>
    <s v="No"/>
    <s v="Mailed check"/>
    <n v="107.45"/>
    <n v="7576.7"/>
    <n v="0"/>
    <n v="0"/>
    <s v="No"/>
    <n v="0"/>
    <n v="1"/>
  </r>
  <r>
    <n v="2291"/>
    <x v="2290"/>
    <s v="Female"/>
    <n v="0"/>
    <s v="Yes"/>
    <s v="No"/>
    <n v="13"/>
    <x v="0"/>
    <s v="No phone service"/>
    <x v="0"/>
    <x v="0"/>
    <s v="No"/>
    <s v="Yes"/>
    <s v="No"/>
    <s v="Yes"/>
    <s v="Yes"/>
    <s v="Month-to-month"/>
    <s v="Yes"/>
    <s v="Bank transfer (automatic)"/>
    <n v="48.75"/>
    <n v="633.4"/>
    <n v="0"/>
    <n v="1"/>
    <s v="Yes"/>
    <n v="1"/>
    <s v=""/>
  </r>
  <r>
    <n v="2292"/>
    <x v="2291"/>
    <s v="Female"/>
    <n v="0"/>
    <s v="No"/>
    <s v="No"/>
    <n v="4"/>
    <x v="1"/>
    <s v="Yes"/>
    <x v="1"/>
    <x v="0"/>
    <s v="No"/>
    <s v="No"/>
    <s v="No"/>
    <s v="Yes"/>
    <s v="No"/>
    <s v="Month-to-month"/>
    <s v="Yes"/>
    <s v="Electronic check"/>
    <n v="85.65"/>
    <n v="321.64999999999998"/>
    <n v="0"/>
    <n v="0"/>
    <s v="Yes"/>
    <n v="1"/>
    <s v=""/>
  </r>
  <r>
    <n v="2293"/>
    <x v="2292"/>
    <s v="Female"/>
    <n v="0"/>
    <s v="Yes"/>
    <s v="Yes"/>
    <n v="54"/>
    <x v="1"/>
    <s v="Yes"/>
    <x v="0"/>
    <x v="1"/>
    <s v="Yes"/>
    <s v="Yes"/>
    <s v="Yes"/>
    <s v="Yes"/>
    <s v="Yes"/>
    <s v="Two year"/>
    <s v="No"/>
    <s v="Credit card (automatic)"/>
    <n v="91.3"/>
    <n v="4965"/>
    <n v="0"/>
    <n v="0"/>
    <s v="No"/>
    <n v="0"/>
    <n v="1"/>
  </r>
  <r>
    <n v="2294"/>
    <x v="2293"/>
    <s v="Male"/>
    <n v="0"/>
    <s v="Yes"/>
    <s v="No"/>
    <n v="72"/>
    <x v="1"/>
    <s v="Yes"/>
    <x v="0"/>
    <x v="0"/>
    <s v="Yes"/>
    <s v="Yes"/>
    <s v="Yes"/>
    <s v="Yes"/>
    <s v="Yes"/>
    <s v="Two year"/>
    <s v="No"/>
    <s v="Bank transfer (automatic)"/>
    <n v="85.95"/>
    <n v="6151.9"/>
    <n v="0"/>
    <n v="0"/>
    <s v="No"/>
    <n v="0"/>
    <n v="1"/>
  </r>
  <r>
    <n v="2295"/>
    <x v="2294"/>
    <s v="Male"/>
    <n v="0"/>
    <s v="No"/>
    <s v="No"/>
    <n v="12"/>
    <x v="1"/>
    <s v="Yes"/>
    <x v="1"/>
    <x v="0"/>
    <s v="Yes"/>
    <s v="Yes"/>
    <s v="No"/>
    <s v="Yes"/>
    <s v="Yes"/>
    <s v="Month-to-month"/>
    <s v="Yes"/>
    <s v="Electronic check"/>
    <n v="106.7"/>
    <n v="1253.9000000000001"/>
    <n v="0"/>
    <n v="2"/>
    <s v="Yes"/>
    <n v="1"/>
    <s v=""/>
  </r>
  <r>
    <n v="2296"/>
    <x v="2295"/>
    <s v="Male"/>
    <n v="0"/>
    <s v="No"/>
    <s v="No"/>
    <n v="1"/>
    <x v="0"/>
    <s v="No phone service"/>
    <x v="0"/>
    <x v="0"/>
    <s v="No"/>
    <s v="No"/>
    <s v="No"/>
    <s v="No"/>
    <s v="No"/>
    <s v="Month-to-month"/>
    <s v="Yes"/>
    <s v="Electronic check"/>
    <n v="25.15"/>
    <n v="25.15"/>
    <n v="0"/>
    <n v="0"/>
    <s v="Yes"/>
    <n v="1"/>
    <s v=""/>
  </r>
  <r>
    <n v="2297"/>
    <x v="2296"/>
    <s v="Male"/>
    <n v="1"/>
    <s v="No"/>
    <s v="No"/>
    <n v="1"/>
    <x v="1"/>
    <s v="No"/>
    <x v="0"/>
    <x v="0"/>
    <s v="No"/>
    <s v="No"/>
    <s v="No"/>
    <s v="No"/>
    <s v="No"/>
    <s v="Month-to-month"/>
    <s v="No"/>
    <s v="Electronic check"/>
    <n v="45.2"/>
    <n v="45.2"/>
    <n v="5"/>
    <n v="0"/>
    <s v="No"/>
    <n v="0"/>
    <n v="1"/>
  </r>
  <r>
    <n v="2298"/>
    <x v="2297"/>
    <s v="Female"/>
    <n v="0"/>
    <s v="Yes"/>
    <s v="No"/>
    <n v="54"/>
    <x v="1"/>
    <s v="Yes"/>
    <x v="1"/>
    <x v="0"/>
    <s v="Yes"/>
    <s v="Yes"/>
    <s v="Yes"/>
    <s v="Yes"/>
    <s v="Yes"/>
    <s v="One year"/>
    <s v="No"/>
    <s v="Electronic check"/>
    <n v="110.35"/>
    <n v="5893.15"/>
    <n v="0"/>
    <n v="5"/>
    <s v="Yes"/>
    <n v="1"/>
    <s v=""/>
  </r>
  <r>
    <n v="2299"/>
    <x v="2298"/>
    <s v="Male"/>
    <n v="0"/>
    <s v="Yes"/>
    <s v="Yes"/>
    <n v="69"/>
    <x v="1"/>
    <s v="Yes"/>
    <x v="1"/>
    <x v="0"/>
    <s v="No"/>
    <s v="Yes"/>
    <s v="No"/>
    <s v="No"/>
    <s v="No"/>
    <s v="Two year"/>
    <s v="Yes"/>
    <s v="Credit card (automatic)"/>
    <n v="79.2"/>
    <n v="5420.65"/>
    <n v="5"/>
    <n v="0"/>
    <s v="No"/>
    <n v="0"/>
    <n v="1"/>
  </r>
  <r>
    <n v="2300"/>
    <x v="2299"/>
    <s v="Female"/>
    <n v="0"/>
    <s v="No"/>
    <s v="No"/>
    <n v="48"/>
    <x v="1"/>
    <s v="No"/>
    <x v="0"/>
    <x v="1"/>
    <s v="Yes"/>
    <s v="No"/>
    <s v="No"/>
    <s v="No"/>
    <s v="No"/>
    <s v="Two year"/>
    <s v="No"/>
    <s v="Credit card (automatic)"/>
    <n v="55.5"/>
    <n v="2627.35"/>
    <n v="0"/>
    <n v="0"/>
    <s v="No"/>
    <n v="0"/>
    <n v="1"/>
  </r>
  <r>
    <n v="2301"/>
    <x v="2300"/>
    <s v="Female"/>
    <n v="0"/>
    <s v="Yes"/>
    <s v="Yes"/>
    <n v="48"/>
    <x v="1"/>
    <s v="Yes"/>
    <x v="1"/>
    <x v="1"/>
    <s v="Yes"/>
    <s v="No"/>
    <s v="No"/>
    <s v="Yes"/>
    <s v="Yes"/>
    <s v="One year"/>
    <s v="Yes"/>
    <s v="Credit card (automatic)"/>
    <n v="103.25"/>
    <n v="5037.55"/>
    <n v="0"/>
    <n v="3"/>
    <s v="Yes"/>
    <n v="1"/>
    <s v=""/>
  </r>
  <r>
    <n v="2302"/>
    <x v="2301"/>
    <s v="Female"/>
    <n v="0"/>
    <s v="Yes"/>
    <s v="No"/>
    <n v="8"/>
    <x v="1"/>
    <s v="Yes"/>
    <x v="1"/>
    <x v="0"/>
    <s v="No"/>
    <s v="No"/>
    <s v="Yes"/>
    <s v="No"/>
    <s v="Yes"/>
    <s v="Month-to-month"/>
    <s v="Yes"/>
    <s v="Electronic check"/>
    <n v="90.25"/>
    <n v="743.75"/>
    <n v="0"/>
    <n v="0"/>
    <s v="No"/>
    <n v="0"/>
    <n v="1"/>
  </r>
  <r>
    <n v="2303"/>
    <x v="2302"/>
    <s v="Male"/>
    <n v="0"/>
    <s v="Yes"/>
    <s v="Yes"/>
    <n v="71"/>
    <x v="1"/>
    <s v="Yes"/>
    <x v="0"/>
    <x v="1"/>
    <s v="Yes"/>
    <s v="Yes"/>
    <s v="Yes"/>
    <s v="Yes"/>
    <s v="Yes"/>
    <s v="Two year"/>
    <s v="Yes"/>
    <s v="Mailed check"/>
    <n v="91.25"/>
    <n v="6589.6"/>
    <n v="0"/>
    <n v="0"/>
    <s v="No"/>
    <n v="0"/>
    <n v="1"/>
  </r>
  <r>
    <n v="2304"/>
    <x v="2303"/>
    <s v="Male"/>
    <n v="0"/>
    <s v="No"/>
    <s v="No"/>
    <n v="2"/>
    <x v="1"/>
    <s v="No"/>
    <x v="0"/>
    <x v="1"/>
    <s v="No"/>
    <s v="No"/>
    <s v="No"/>
    <s v="No"/>
    <s v="No"/>
    <s v="Month-to-month"/>
    <s v="Yes"/>
    <s v="Electronic check"/>
    <n v="47.8"/>
    <n v="92.45"/>
    <n v="0"/>
    <n v="0"/>
    <s v="Yes"/>
    <n v="1"/>
    <s v=""/>
  </r>
  <r>
    <n v="2305"/>
    <x v="2304"/>
    <s v="Male"/>
    <n v="0"/>
    <s v="Yes"/>
    <s v="No"/>
    <n v="67"/>
    <x v="1"/>
    <s v="No"/>
    <x v="1"/>
    <x v="1"/>
    <s v="Yes"/>
    <s v="No"/>
    <s v="No"/>
    <s v="Yes"/>
    <s v="Yes"/>
    <s v="One year"/>
    <s v="Yes"/>
    <s v="Credit card (automatic)"/>
    <n v="100.9"/>
    <n v="6733.15"/>
    <n v="0"/>
    <n v="0"/>
    <s v="No"/>
    <n v="0"/>
    <n v="1"/>
  </r>
  <r>
    <n v="2306"/>
    <x v="2305"/>
    <s v="Male"/>
    <n v="0"/>
    <s v="Yes"/>
    <s v="Yes"/>
    <n v="34"/>
    <x v="1"/>
    <s v="Yes"/>
    <x v="1"/>
    <x v="0"/>
    <s v="Yes"/>
    <s v="No"/>
    <s v="No"/>
    <s v="Yes"/>
    <s v="Yes"/>
    <s v="Month-to-month"/>
    <s v="Yes"/>
    <s v="Bank transfer (automatic)"/>
    <n v="97.7"/>
    <n v="3410"/>
    <n v="1"/>
    <n v="0"/>
    <s v="No"/>
    <n v="0"/>
    <n v="1"/>
  </r>
  <r>
    <n v="2307"/>
    <x v="2306"/>
    <s v="Female"/>
    <n v="0"/>
    <s v="No"/>
    <s v="No"/>
    <n v="3"/>
    <x v="1"/>
    <s v="No"/>
    <x v="1"/>
    <x v="0"/>
    <s v="No"/>
    <s v="No"/>
    <s v="No"/>
    <s v="No"/>
    <s v="No"/>
    <s v="Month-to-month"/>
    <s v="Yes"/>
    <s v="Electronic check"/>
    <n v="69.849999999999994"/>
    <n v="199.85"/>
    <n v="0"/>
    <n v="0"/>
    <s v="No"/>
    <n v="0"/>
    <n v="1"/>
  </r>
  <r>
    <n v="2308"/>
    <x v="2307"/>
    <s v="Female"/>
    <n v="0"/>
    <s v="Yes"/>
    <s v="Yes"/>
    <n v="9"/>
    <x v="1"/>
    <s v="No"/>
    <x v="0"/>
    <x v="0"/>
    <s v="Yes"/>
    <s v="No"/>
    <s v="Yes"/>
    <s v="Yes"/>
    <s v="No"/>
    <s v="One year"/>
    <s v="Yes"/>
    <s v="Mailed check"/>
    <n v="65.599999999999994"/>
    <n v="593.29999999999995"/>
    <n v="0"/>
    <n v="0"/>
    <s v="No"/>
    <n v="0"/>
    <n v="1"/>
  </r>
  <r>
    <n v="2309"/>
    <x v="2308"/>
    <s v="Male"/>
    <n v="0"/>
    <s v="Yes"/>
    <s v="Yes"/>
    <n v="71"/>
    <x v="1"/>
    <s v="No"/>
    <x v="1"/>
    <x v="1"/>
    <s v="Yes"/>
    <s v="Yes"/>
    <s v="No"/>
    <s v="Yes"/>
    <s v="Yes"/>
    <s v="One year"/>
    <s v="Yes"/>
    <s v="Bank transfer (automatic)"/>
    <n v="104.65"/>
    <n v="7288.4"/>
    <n v="0"/>
    <n v="0"/>
    <s v="No"/>
    <n v="0"/>
    <n v="1"/>
  </r>
  <r>
    <n v="2310"/>
    <x v="2309"/>
    <s v="Male"/>
    <n v="0"/>
    <s v="No"/>
    <s v="No"/>
    <n v="57"/>
    <x v="1"/>
    <s v="Yes"/>
    <x v="1"/>
    <x v="0"/>
    <s v="No"/>
    <s v="No"/>
    <s v="Yes"/>
    <s v="Yes"/>
    <s v="No"/>
    <s v="Two year"/>
    <s v="Yes"/>
    <s v="Credit card (automatic)"/>
    <n v="90.45"/>
    <n v="5229.8"/>
    <n v="0"/>
    <n v="0"/>
    <s v="No"/>
    <n v="0"/>
    <n v="1"/>
  </r>
  <r>
    <n v="2311"/>
    <x v="2310"/>
    <s v="Male"/>
    <n v="0"/>
    <s v="No"/>
    <s v="No"/>
    <n v="72"/>
    <x v="0"/>
    <s v="No phone service"/>
    <x v="0"/>
    <x v="1"/>
    <s v="Yes"/>
    <s v="Yes"/>
    <s v="Yes"/>
    <s v="Yes"/>
    <s v="Yes"/>
    <s v="Two year"/>
    <s v="Yes"/>
    <s v="Bank transfer (automatic)"/>
    <n v="63.7"/>
    <n v="4464.8"/>
    <n v="2"/>
    <n v="0"/>
    <s v="No"/>
    <n v="0"/>
    <n v="1"/>
  </r>
  <r>
    <n v="2312"/>
    <x v="2311"/>
    <s v="Female"/>
    <n v="1"/>
    <s v="Yes"/>
    <s v="Yes"/>
    <n v="48"/>
    <x v="1"/>
    <s v="No"/>
    <x v="1"/>
    <x v="1"/>
    <s v="No"/>
    <s v="Yes"/>
    <s v="Yes"/>
    <s v="Yes"/>
    <s v="Yes"/>
    <s v="Month-to-month"/>
    <s v="Yes"/>
    <s v="Electronic check"/>
    <n v="104.5"/>
    <n v="5068.05"/>
    <n v="0"/>
    <n v="0"/>
    <s v="No"/>
    <n v="0"/>
    <n v="1"/>
  </r>
  <r>
    <n v="2313"/>
    <x v="2312"/>
    <s v="Male"/>
    <n v="0"/>
    <s v="No"/>
    <s v="No"/>
    <n v="18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n v="0"/>
    <n v="0"/>
    <s v="No"/>
    <n v="0"/>
    <n v="1"/>
  </r>
  <r>
    <n v="2314"/>
    <x v="2313"/>
    <s v="Male"/>
    <n v="0"/>
    <s v="Yes"/>
    <s v="Yes"/>
    <n v="43"/>
    <x v="1"/>
    <s v="Yes"/>
    <x v="1"/>
    <x v="0"/>
    <s v="No"/>
    <s v="Yes"/>
    <s v="Yes"/>
    <s v="Yes"/>
    <s v="Yes"/>
    <s v="One year"/>
    <s v="Yes"/>
    <s v="Credit card (automatic)"/>
    <n v="104.3"/>
    <n v="4451.8500000000004"/>
    <n v="0"/>
    <n v="0"/>
    <s v="No"/>
    <n v="0"/>
    <n v="1"/>
  </r>
  <r>
    <n v="2315"/>
    <x v="2314"/>
    <s v="Female"/>
    <n v="0"/>
    <s v="Yes"/>
    <s v="Yes"/>
    <n v="72"/>
    <x v="1"/>
    <s v="Yes"/>
    <x v="0"/>
    <x v="1"/>
    <s v="Yes"/>
    <s v="Yes"/>
    <s v="Yes"/>
    <s v="Yes"/>
    <s v="Yes"/>
    <s v="Two year"/>
    <s v="Yes"/>
    <s v="Bank transfer (automatic)"/>
    <n v="93.25"/>
    <n v="6688.95"/>
    <n v="0"/>
    <n v="0"/>
    <s v="No"/>
    <n v="0"/>
    <n v="1"/>
  </r>
  <r>
    <n v="2316"/>
    <x v="2315"/>
    <s v="Male"/>
    <n v="0"/>
    <s v="Yes"/>
    <s v="Yes"/>
    <n v="35"/>
    <x v="1"/>
    <s v="Yes"/>
    <x v="0"/>
    <x v="0"/>
    <s v="No"/>
    <s v="No"/>
    <s v="Yes"/>
    <s v="Yes"/>
    <s v="Yes"/>
    <s v="One year"/>
    <s v="Yes"/>
    <s v="Bank transfer (automatic)"/>
    <n v="73.45"/>
    <n v="2661.1"/>
    <n v="2"/>
    <n v="0"/>
    <s v="No"/>
    <n v="0"/>
    <n v="1"/>
  </r>
  <r>
    <n v="2317"/>
    <x v="2316"/>
    <s v="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n v="0"/>
    <n v="0"/>
    <s v="No"/>
    <n v="0"/>
    <n v="1"/>
  </r>
  <r>
    <n v="2318"/>
    <x v="2317"/>
    <s v="Female"/>
    <n v="0"/>
    <s v="Yes"/>
    <s v="Yes"/>
    <n v="49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n v="0"/>
    <n v="0"/>
    <s v="No"/>
    <n v="0"/>
    <n v="1"/>
  </r>
  <r>
    <n v="2319"/>
    <x v="2318"/>
    <s v="Female"/>
    <n v="0"/>
    <s v="Yes"/>
    <s v="Yes"/>
    <n v="71"/>
    <x v="1"/>
    <s v="Yes"/>
    <x v="1"/>
    <x v="1"/>
    <s v="Yes"/>
    <s v="Yes"/>
    <s v="No"/>
    <s v="Yes"/>
    <s v="No"/>
    <s v="Two year"/>
    <s v="No"/>
    <s v="Bank transfer (automatic)"/>
    <n v="100.5"/>
    <n v="7030.65"/>
    <n v="0"/>
    <n v="0"/>
    <s v="No"/>
    <n v="0"/>
    <n v="1"/>
  </r>
  <r>
    <n v="2320"/>
    <x v="2319"/>
    <s v="Male"/>
    <n v="0"/>
    <s v="Yes"/>
    <s v="Yes"/>
    <n v="11"/>
    <x v="1"/>
    <s v="No"/>
    <x v="1"/>
    <x v="0"/>
    <s v="No"/>
    <s v="No"/>
    <s v="No"/>
    <s v="Yes"/>
    <s v="Yes"/>
    <s v="Month-to-month"/>
    <s v="No"/>
    <s v="Electronic check"/>
    <n v="90.6"/>
    <n v="1020.2"/>
    <n v="0"/>
    <n v="0"/>
    <s v="No"/>
    <n v="0"/>
    <n v="1"/>
  </r>
  <r>
    <n v="2321"/>
    <x v="2320"/>
    <s v="Male"/>
    <n v="0"/>
    <s v="Yes"/>
    <s v="Yes"/>
    <n v="63"/>
    <x v="1"/>
    <s v="Yes"/>
    <x v="0"/>
    <x v="1"/>
    <s v="Yes"/>
    <s v="Yes"/>
    <s v="Yes"/>
    <s v="Yes"/>
    <s v="Yes"/>
    <s v="Two year"/>
    <s v="Yes"/>
    <s v="Credit card (automatic)"/>
    <n v="89.4"/>
    <n v="5597.65"/>
    <n v="0"/>
    <n v="0"/>
    <s v="No"/>
    <n v="0"/>
    <n v="1"/>
  </r>
  <r>
    <n v="2322"/>
    <x v="2321"/>
    <s v="Female"/>
    <n v="1"/>
    <s v="No"/>
    <s v="No"/>
    <n v="65"/>
    <x v="1"/>
    <s v="Yes"/>
    <x v="1"/>
    <x v="0"/>
    <s v="Yes"/>
    <s v="Yes"/>
    <s v="No"/>
    <s v="Yes"/>
    <s v="No"/>
    <s v="Month-to-month"/>
    <s v="Yes"/>
    <s v="Bank transfer (automatic)"/>
    <n v="95.45"/>
    <n v="6223.3"/>
    <n v="0"/>
    <n v="0"/>
    <s v="No"/>
    <n v="0"/>
    <n v="1"/>
  </r>
  <r>
    <n v="2323"/>
    <x v="2322"/>
    <s v="Female"/>
    <n v="0"/>
    <s v="No"/>
    <s v="Yes"/>
    <n v="49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n v="0"/>
    <n v="0"/>
    <s v="No"/>
    <n v="0"/>
    <n v="1"/>
  </r>
  <r>
    <n v="2324"/>
    <x v="2323"/>
    <s v="Female"/>
    <n v="0"/>
    <s v="No"/>
    <s v="No"/>
    <n v="29"/>
    <x v="1"/>
    <s v="Yes"/>
    <x v="1"/>
    <x v="0"/>
    <s v="No"/>
    <s v="Yes"/>
    <s v="No"/>
    <s v="Yes"/>
    <s v="Yes"/>
    <s v="Month-to-month"/>
    <s v="Yes"/>
    <s v="Credit card (automatic)"/>
    <n v="98.6"/>
    <n v="2933.2"/>
    <n v="0"/>
    <n v="2"/>
    <s v="Yes"/>
    <n v="1"/>
    <s v=""/>
  </r>
  <r>
    <n v="2325"/>
    <x v="2324"/>
    <s v="Female"/>
    <n v="1"/>
    <s v="Yes"/>
    <s v="No"/>
    <n v="15"/>
    <x v="1"/>
    <s v="Yes"/>
    <x v="1"/>
    <x v="0"/>
    <s v="No"/>
    <s v="Yes"/>
    <s v="Yes"/>
    <s v="No"/>
    <s v="No"/>
    <s v="Month-to-month"/>
    <s v="Yes"/>
    <s v="Electronic check"/>
    <n v="83.05"/>
    <n v="1258.3"/>
    <n v="0"/>
    <n v="0"/>
    <s v="Yes"/>
    <n v="1"/>
    <s v=""/>
  </r>
  <r>
    <n v="2326"/>
    <x v="2325"/>
    <s v="Female"/>
    <n v="0"/>
    <s v="Yes"/>
    <s v="Yes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n v="3"/>
    <n v="0"/>
    <s v="No"/>
    <n v="0"/>
    <n v="1"/>
  </r>
  <r>
    <n v="2327"/>
    <x v="2326"/>
    <s v="Female"/>
    <n v="0"/>
    <s v="Yes"/>
    <s v="No"/>
    <n v="72"/>
    <x v="1"/>
    <s v="Yes"/>
    <x v="1"/>
    <x v="0"/>
    <s v="Yes"/>
    <s v="Yes"/>
    <s v="Yes"/>
    <s v="Yes"/>
    <s v="Yes"/>
    <s v="One year"/>
    <s v="No"/>
    <s v="Credit card (automatic)"/>
    <n v="109.15"/>
    <n v="7789.6"/>
    <n v="0"/>
    <n v="0"/>
    <s v="No"/>
    <n v="0"/>
    <n v="1"/>
  </r>
  <r>
    <n v="2328"/>
    <x v="2327"/>
    <s v="Female"/>
    <n v="1"/>
    <s v="Yes"/>
    <s v="No"/>
    <n v="26"/>
    <x v="1"/>
    <s v="No"/>
    <x v="1"/>
    <x v="0"/>
    <s v="No"/>
    <s v="Yes"/>
    <s v="No"/>
    <s v="Yes"/>
    <s v="No"/>
    <s v="Month-to-month"/>
    <s v="Yes"/>
    <s v="Credit card (automatic)"/>
    <n v="85.7"/>
    <n v="2067"/>
    <n v="2"/>
    <n v="1"/>
    <s v="No"/>
    <n v="0"/>
    <n v="1"/>
  </r>
  <r>
    <n v="2329"/>
    <x v="2328"/>
    <s v="Female"/>
    <n v="1"/>
    <s v="Yes"/>
    <s v="No"/>
    <n v="35"/>
    <x v="1"/>
    <s v="Yes"/>
    <x v="1"/>
    <x v="0"/>
    <s v="No"/>
    <s v="Yes"/>
    <s v="No"/>
    <s v="Yes"/>
    <s v="Yes"/>
    <s v="Month-to-month"/>
    <s v="No"/>
    <s v="Bank transfer (automatic)"/>
    <n v="102.05"/>
    <n v="3452.55"/>
    <n v="2"/>
    <n v="0"/>
    <s v="No"/>
    <n v="0"/>
    <n v="1"/>
  </r>
  <r>
    <n v="2330"/>
    <x v="2329"/>
    <s v="Female"/>
    <n v="0"/>
    <s v="No"/>
    <s v="No"/>
    <n v="57"/>
    <x v="1"/>
    <s v="Yes"/>
    <x v="1"/>
    <x v="0"/>
    <s v="Yes"/>
    <s v="No"/>
    <s v="Yes"/>
    <s v="No"/>
    <s v="Yes"/>
    <s v="One year"/>
    <s v="No"/>
    <s v="Electronic check"/>
    <n v="94.7"/>
    <n v="5468.95"/>
    <n v="0"/>
    <n v="0"/>
    <s v="No"/>
    <n v="0"/>
    <n v="1"/>
  </r>
  <r>
    <n v="2331"/>
    <x v="2330"/>
    <s v="Male"/>
    <n v="0"/>
    <s v="Yes"/>
    <s v="Yes"/>
    <n v="28"/>
    <x v="1"/>
    <s v="Yes"/>
    <x v="0"/>
    <x v="0"/>
    <s v="Yes"/>
    <s v="No"/>
    <s v="No"/>
    <s v="No"/>
    <s v="Yes"/>
    <s v="Month-to-month"/>
    <s v="No"/>
    <s v="Electronic check"/>
    <n v="64.400000000000006"/>
    <n v="1802.15"/>
    <n v="0"/>
    <n v="0"/>
    <s v="No"/>
    <n v="0"/>
    <n v="1"/>
  </r>
  <r>
    <n v="2332"/>
    <x v="2331"/>
    <s v="Female"/>
    <n v="0"/>
    <s v="Yes"/>
    <s v="No"/>
    <n v="25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Mailed check"/>
    <n v="26.8"/>
    <n v="733.55"/>
    <n v="0"/>
    <n v="0"/>
    <s v="No"/>
    <n v="0"/>
    <n v="1"/>
  </r>
  <r>
    <n v="2333"/>
    <x v="2332"/>
    <s v="Female"/>
    <n v="0"/>
    <s v="Yes"/>
    <s v="No"/>
    <n v="47"/>
    <x v="1"/>
    <s v="No"/>
    <x v="0"/>
    <x v="1"/>
    <s v="No"/>
    <s v="Yes"/>
    <s v="No"/>
    <s v="Yes"/>
    <s v="No"/>
    <s v="One year"/>
    <s v="Yes"/>
    <s v="Credit card (automatic)"/>
    <n v="66.05"/>
    <n v="3021.45"/>
    <n v="0"/>
    <n v="0"/>
    <s v="No"/>
    <n v="0"/>
    <n v="1"/>
  </r>
  <r>
    <n v="2334"/>
    <x v="2333"/>
    <s v="Female"/>
    <n v="0"/>
    <s v="Yes"/>
    <s v="Yes"/>
    <n v="57"/>
    <x v="1"/>
    <s v="Yes"/>
    <x v="0"/>
    <x v="1"/>
    <s v="Yes"/>
    <s v="No"/>
    <s v="Yes"/>
    <s v="No"/>
    <s v="No"/>
    <s v="Month-to-month"/>
    <s v="No"/>
    <s v="Bank transfer (automatic)"/>
    <n v="65.2"/>
    <n v="3687.85"/>
    <n v="0"/>
    <n v="0"/>
    <s v="No"/>
    <n v="0"/>
    <n v="1"/>
  </r>
  <r>
    <n v="2335"/>
    <x v="2334"/>
    <s v="Male"/>
    <n v="1"/>
    <s v="Yes"/>
    <s v="No"/>
    <n v="16"/>
    <x v="1"/>
    <s v="Yes"/>
    <x v="1"/>
    <x v="0"/>
    <s v="No"/>
    <s v="No"/>
    <s v="No"/>
    <s v="Yes"/>
    <s v="No"/>
    <s v="Month-to-month"/>
    <s v="Yes"/>
    <s v="Credit card (automatic)"/>
    <n v="85.05"/>
    <n v="1391.15"/>
    <n v="0"/>
    <n v="0"/>
    <s v="No"/>
    <n v="0"/>
    <n v="1"/>
  </r>
  <r>
    <n v="2336"/>
    <x v="2335"/>
    <s v="Male"/>
    <n v="0"/>
    <s v="No"/>
    <s v="No"/>
    <n v="5"/>
    <x v="1"/>
    <s v="No"/>
    <x v="0"/>
    <x v="1"/>
    <s v="No"/>
    <s v="Yes"/>
    <s v="No"/>
    <s v="No"/>
    <s v="No"/>
    <s v="Month-to-month"/>
    <s v="Yes"/>
    <s v="Mailed check"/>
    <n v="55.8"/>
    <n v="274.35000000000002"/>
    <n v="0"/>
    <n v="0"/>
    <s v="No"/>
    <n v="0"/>
    <n v="1"/>
  </r>
  <r>
    <n v="2337"/>
    <x v="2336"/>
    <s v="Male"/>
    <n v="0"/>
    <s v="Yes"/>
    <s v="No"/>
    <n v="17"/>
    <x v="1"/>
    <s v="No"/>
    <x v="1"/>
    <x v="0"/>
    <s v="No"/>
    <s v="No"/>
    <s v="No"/>
    <s v="No"/>
    <s v="No"/>
    <s v="Month-to-month"/>
    <s v="Yes"/>
    <s v="Bank transfer (automatic)"/>
    <n v="70.400000000000006"/>
    <n v="1214.05"/>
    <n v="0"/>
    <n v="0"/>
    <s v="Yes"/>
    <n v="1"/>
    <s v=""/>
  </r>
  <r>
    <n v="2338"/>
    <x v="2337"/>
    <s v="Female"/>
    <n v="1"/>
    <s v="No"/>
    <s v="No"/>
    <n v="56"/>
    <x v="1"/>
    <s v="Yes"/>
    <x v="1"/>
    <x v="0"/>
    <s v="Yes"/>
    <s v="Yes"/>
    <s v="No"/>
    <s v="Yes"/>
    <s v="Yes"/>
    <s v="One year"/>
    <s v="Yes"/>
    <s v="Bank transfer (automatic)"/>
    <n v="104.75"/>
    <n v="5510.65"/>
    <n v="0"/>
    <n v="6"/>
    <s v="Yes"/>
    <n v="1"/>
    <s v=""/>
  </r>
  <r>
    <n v="2339"/>
    <x v="2338"/>
    <s v="Male"/>
    <n v="0"/>
    <s v="Yes"/>
    <s v="Yes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n v="0"/>
    <n v="4"/>
    <s v="No"/>
    <n v="0"/>
    <n v="1"/>
  </r>
  <r>
    <n v="2340"/>
    <x v="2339"/>
    <s v="Female"/>
    <n v="1"/>
    <s v="No"/>
    <s v="No"/>
    <n v="21"/>
    <x v="1"/>
    <s v="Yes"/>
    <x v="1"/>
    <x v="0"/>
    <s v="No"/>
    <s v="No"/>
    <s v="No"/>
    <s v="Yes"/>
    <s v="Yes"/>
    <s v="Month-to-month"/>
    <s v="Yes"/>
    <s v="Electronic check"/>
    <n v="94.25"/>
    <n v="1973.75"/>
    <n v="0"/>
    <n v="2"/>
    <s v="Yes"/>
    <n v="1"/>
    <s v=""/>
  </r>
  <r>
    <n v="2341"/>
    <x v="2340"/>
    <s v="Female"/>
    <n v="0"/>
    <s v="Yes"/>
    <s v="Yes"/>
    <n v="48"/>
    <x v="0"/>
    <s v="No phone service"/>
    <x v="0"/>
    <x v="1"/>
    <s v="No"/>
    <s v="Yes"/>
    <s v="No"/>
    <s v="No"/>
    <s v="Yes"/>
    <s v="One year"/>
    <s v="No"/>
    <s v="Credit card (automatic)"/>
    <n v="45"/>
    <n v="2196.3000000000002"/>
    <n v="0"/>
    <n v="0"/>
    <s v="No"/>
    <n v="0"/>
    <n v="1"/>
  </r>
  <r>
    <n v="2342"/>
    <x v="2341"/>
    <s v="Female"/>
    <n v="0"/>
    <s v="Yes"/>
    <s v="No"/>
    <n v="68"/>
    <x v="1"/>
    <s v="Yes"/>
    <x v="1"/>
    <x v="1"/>
    <s v="Yes"/>
    <s v="Yes"/>
    <s v="Yes"/>
    <s v="Yes"/>
    <s v="Yes"/>
    <s v="Two year"/>
    <s v="No"/>
    <s v="Bank transfer (automatic)"/>
    <n v="114.9"/>
    <n v="7843.55"/>
    <n v="1"/>
    <n v="0"/>
    <s v="No"/>
    <n v="0"/>
    <n v="1"/>
  </r>
  <r>
    <n v="2343"/>
    <x v="2342"/>
    <s v="Female"/>
    <n v="0"/>
    <s v="No"/>
    <s v="No"/>
    <n v="30"/>
    <x v="1"/>
    <s v="Yes"/>
    <x v="1"/>
    <x v="1"/>
    <s v="No"/>
    <s v="No"/>
    <s v="Yes"/>
    <s v="Yes"/>
    <s v="Yes"/>
    <s v="Month-to-month"/>
    <s v="No"/>
    <s v="Bank transfer (automatic)"/>
    <n v="106.4"/>
    <n v="3211.9"/>
    <n v="0"/>
    <n v="0"/>
    <s v="No"/>
    <n v="0"/>
    <n v="1"/>
  </r>
  <r>
    <n v="2344"/>
    <x v="2343"/>
    <s v="Female"/>
    <n v="0"/>
    <s v="Yes"/>
    <s v="No"/>
    <n v="3"/>
    <x v="1"/>
    <s v="No"/>
    <x v="0"/>
    <x v="0"/>
    <s v="No"/>
    <s v="No"/>
    <s v="No"/>
    <s v="No"/>
    <s v="No"/>
    <s v="Month-to-month"/>
    <s v="Yes"/>
    <s v="Mailed check"/>
    <n v="46.1"/>
    <n v="130.15"/>
    <n v="0"/>
    <n v="0"/>
    <s v="No"/>
    <n v="0"/>
    <n v="1"/>
  </r>
  <r>
    <n v="2345"/>
    <x v="2344"/>
    <s v="Female"/>
    <n v="1"/>
    <s v="No"/>
    <s v="No"/>
    <n v="14"/>
    <x v="0"/>
    <s v="No phone service"/>
    <x v="0"/>
    <x v="1"/>
    <s v="No"/>
    <s v="Yes"/>
    <s v="Yes"/>
    <s v="No"/>
    <s v="No"/>
    <s v="Two year"/>
    <s v="No"/>
    <s v="Mailed check"/>
    <n v="39.700000000000003"/>
    <n v="692.35"/>
    <n v="0"/>
    <n v="0"/>
    <s v="No"/>
    <n v="0"/>
    <n v="1"/>
  </r>
  <r>
    <n v="2346"/>
    <x v="2345"/>
    <s v="Female"/>
    <n v="0"/>
    <s v="No"/>
    <s v="Yes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n v="3"/>
    <n v="0"/>
    <s v="No"/>
    <n v="0"/>
    <n v="1"/>
  </r>
  <r>
    <n v="2347"/>
    <x v="2346"/>
    <s v="Female"/>
    <n v="0"/>
    <s v="Yes"/>
    <s v="Yes"/>
    <n v="71"/>
    <x v="1"/>
    <s v="Yes"/>
    <x v="1"/>
    <x v="0"/>
    <s v="Yes"/>
    <s v="Yes"/>
    <s v="No"/>
    <s v="No"/>
    <s v="Yes"/>
    <s v="Two year"/>
    <s v="Yes"/>
    <s v="Credit card (automatic)"/>
    <n v="95.75"/>
    <n v="6849.4"/>
    <n v="0"/>
    <n v="0"/>
    <s v="No"/>
    <n v="0"/>
    <n v="1"/>
  </r>
  <r>
    <n v="2348"/>
    <x v="2347"/>
    <s v="Male"/>
    <n v="0"/>
    <s v="Yes"/>
    <s v="Yes"/>
    <n v="8"/>
    <x v="1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4.4"/>
    <n v="203.95"/>
    <n v="0"/>
    <n v="0"/>
    <s v="No"/>
    <n v="0"/>
    <n v="1"/>
  </r>
  <r>
    <n v="2349"/>
    <x v="2348"/>
    <s v="Male"/>
    <n v="0"/>
    <s v="Yes"/>
    <s v="Yes"/>
    <n v="61"/>
    <x v="0"/>
    <s v="No phone service"/>
    <x v="0"/>
    <x v="1"/>
    <s v="No"/>
    <s v="Yes"/>
    <s v="No"/>
    <s v="No"/>
    <s v="No"/>
    <s v="Month-to-month"/>
    <s v="No"/>
    <s v="Bank transfer (automatic)"/>
    <n v="33.6"/>
    <n v="2117.1999999999998"/>
    <n v="4"/>
    <n v="0"/>
    <s v="No"/>
    <n v="0"/>
    <n v="1"/>
  </r>
  <r>
    <n v="2350"/>
    <x v="2349"/>
    <s v="Male"/>
    <n v="0"/>
    <s v="Yes"/>
    <s v="Yes"/>
    <n v="72"/>
    <x v="1"/>
    <s v="Yes"/>
    <x v="1"/>
    <x v="0"/>
    <s v="Yes"/>
    <s v="Yes"/>
    <s v="Yes"/>
    <s v="No"/>
    <s v="No"/>
    <s v="Two year"/>
    <s v="No"/>
    <s v="Bank transfer (automatic)"/>
    <n v="90.45"/>
    <n v="6565.85"/>
    <n v="0"/>
    <n v="0"/>
    <s v="No"/>
    <n v="0"/>
    <n v="1"/>
  </r>
  <r>
    <n v="2351"/>
    <x v="2350"/>
    <s v="Female"/>
    <n v="0"/>
    <s v="No"/>
    <s v="No"/>
    <n v="5"/>
    <x v="1"/>
    <s v="Yes"/>
    <x v="1"/>
    <x v="0"/>
    <s v="No"/>
    <s v="No"/>
    <s v="No"/>
    <s v="Yes"/>
    <s v="No"/>
    <s v="Month-to-month"/>
    <s v="Yes"/>
    <s v="Electronic check"/>
    <n v="84"/>
    <n v="424.75"/>
    <n v="0"/>
    <n v="0"/>
    <s v="No"/>
    <n v="0"/>
    <n v="1"/>
  </r>
  <r>
    <n v="2352"/>
    <x v="2351"/>
    <s v="Female"/>
    <n v="0"/>
    <s v="No"/>
    <s v="No"/>
    <n v="49"/>
    <x v="1"/>
    <s v="No"/>
    <x v="0"/>
    <x v="1"/>
    <s v="Yes"/>
    <s v="Yes"/>
    <s v="Yes"/>
    <s v="No"/>
    <s v="No"/>
    <s v="Two year"/>
    <s v="No"/>
    <s v="Bank transfer (automatic)"/>
    <n v="67.400000000000006"/>
    <n v="3306.85"/>
    <n v="0"/>
    <n v="0"/>
    <s v="No"/>
    <n v="0"/>
    <n v="1"/>
  </r>
  <r>
    <n v="2353"/>
    <x v="2352"/>
    <s v="Male"/>
    <n v="0"/>
    <s v="No"/>
    <s v="No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n v="0"/>
    <n v="0"/>
    <s v="No"/>
    <n v="0"/>
    <n v="1"/>
  </r>
  <r>
    <n v="2354"/>
    <x v="2353"/>
    <s v="Male"/>
    <n v="0"/>
    <s v="No"/>
    <s v="No"/>
    <n v="3"/>
    <x v="1"/>
    <s v="No"/>
    <x v="1"/>
    <x v="0"/>
    <s v="No"/>
    <s v="No"/>
    <s v="No"/>
    <s v="No"/>
    <s v="Yes"/>
    <s v="Month-to-month"/>
    <s v="Yes"/>
    <s v="Electronic check"/>
    <n v="80.349999999999994"/>
    <n v="253.8"/>
    <n v="0"/>
    <n v="0"/>
    <s v="No"/>
    <n v="0"/>
    <n v="1"/>
  </r>
  <r>
    <n v="2355"/>
    <x v="2354"/>
    <s v="Male"/>
    <n v="0"/>
    <s v="Yes"/>
    <s v="Yes"/>
    <n v="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n v="0"/>
    <n v="0"/>
    <s v="No"/>
    <n v="0"/>
    <n v="1"/>
  </r>
  <r>
    <n v="2356"/>
    <x v="2355"/>
    <s v="Male"/>
    <n v="0"/>
    <s v="Yes"/>
    <s v="Yes"/>
    <n v="67"/>
    <x v="1"/>
    <s v="No"/>
    <x v="0"/>
    <x v="1"/>
    <s v="Yes"/>
    <s v="No"/>
    <s v="No"/>
    <s v="No"/>
    <s v="No"/>
    <s v="Two year"/>
    <s v="Yes"/>
    <s v="Bank transfer (automatic)"/>
    <n v="54.2"/>
    <n v="3838.2"/>
    <n v="1"/>
    <n v="0"/>
    <s v="No"/>
    <n v="0"/>
    <n v="1"/>
  </r>
  <r>
    <n v="2357"/>
    <x v="2356"/>
    <s v="Male"/>
    <n v="0"/>
    <s v="No"/>
    <s v="No"/>
    <n v="46"/>
    <x v="1"/>
    <s v="No"/>
    <x v="0"/>
    <x v="0"/>
    <s v="No"/>
    <s v="No"/>
    <s v="No"/>
    <s v="No"/>
    <s v="No"/>
    <s v="Month-to-month"/>
    <s v="Yes"/>
    <s v="Credit card (automatic)"/>
    <n v="45.2"/>
    <n v="2065.15"/>
    <n v="0"/>
    <n v="2"/>
    <s v="No"/>
    <n v="0"/>
    <n v="1"/>
  </r>
  <r>
    <n v="2358"/>
    <x v="2357"/>
    <s v="Female"/>
    <n v="0"/>
    <s v="Yes"/>
    <s v="No"/>
    <n v="67"/>
    <x v="1"/>
    <s v="Yes"/>
    <x v="0"/>
    <x v="1"/>
    <s v="Yes"/>
    <s v="Yes"/>
    <s v="No"/>
    <s v="No"/>
    <s v="Yes"/>
    <s v="One year"/>
    <s v="No"/>
    <s v="Mailed check"/>
    <n v="75.099999999999994"/>
    <n v="5064.45"/>
    <n v="0"/>
    <n v="0"/>
    <s v="No"/>
    <n v="0"/>
    <n v="1"/>
  </r>
  <r>
    <n v="2359"/>
    <x v="2358"/>
    <s v="Female"/>
    <n v="0"/>
    <s v="Yes"/>
    <s v="No"/>
    <n v="55"/>
    <x v="1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n v="2"/>
    <n v="0"/>
    <s v="No"/>
    <n v="0"/>
    <n v="1"/>
  </r>
  <r>
    <n v="2360"/>
    <x v="2359"/>
    <s v="Male"/>
    <n v="0"/>
    <s v="Yes"/>
    <s v="No"/>
    <n v="33"/>
    <x v="1"/>
    <s v="Yes"/>
    <x v="0"/>
    <x v="1"/>
    <s v="Yes"/>
    <s v="Yes"/>
    <s v="No"/>
    <s v="Yes"/>
    <s v="No"/>
    <s v="Month-to-month"/>
    <s v="Yes"/>
    <s v="Bank transfer (automatic)"/>
    <n v="72.75"/>
    <n v="2447.4499999999998"/>
    <n v="0"/>
    <n v="0"/>
    <s v="No"/>
    <n v="0"/>
    <n v="1"/>
  </r>
  <r>
    <n v="2361"/>
    <x v="2360"/>
    <s v="Male"/>
    <n v="0"/>
    <s v="Yes"/>
    <s v="Yes"/>
    <n v="62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n v="0"/>
    <n v="0"/>
    <s v="No"/>
    <n v="0"/>
    <n v="1"/>
  </r>
  <r>
    <n v="2362"/>
    <x v="2361"/>
    <s v="Female"/>
    <n v="0"/>
    <s v="No"/>
    <s v="Yes"/>
    <n v="1"/>
    <x v="1"/>
    <s v="No"/>
    <x v="0"/>
    <x v="0"/>
    <s v="No"/>
    <s v="No"/>
    <s v="No"/>
    <s v="No"/>
    <s v="No"/>
    <s v="Month-to-month"/>
    <s v="No"/>
    <s v="Mailed check"/>
    <n v="45.95"/>
    <n v="45.95"/>
    <n v="0"/>
    <n v="0"/>
    <s v="Yes"/>
    <n v="1"/>
    <s v=""/>
  </r>
  <r>
    <n v="2363"/>
    <x v="2362"/>
    <s v="Male"/>
    <n v="0"/>
    <s v="Yes"/>
    <s v="Yes"/>
    <n v="49"/>
    <x v="0"/>
    <s v="No phone service"/>
    <x v="0"/>
    <x v="1"/>
    <s v="No"/>
    <s v="No"/>
    <s v="No"/>
    <s v="No"/>
    <s v="Yes"/>
    <s v="Month-to-month"/>
    <s v="Yes"/>
    <s v="Electronic check"/>
    <n v="39.200000000000003"/>
    <n v="1838.15"/>
    <n v="0"/>
    <n v="0"/>
    <s v="No"/>
    <n v="0"/>
    <n v="1"/>
  </r>
  <r>
    <n v="2364"/>
    <x v="2363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Electronic check"/>
    <n v="44.75"/>
    <n v="44.75"/>
    <n v="0"/>
    <n v="0"/>
    <s v="No"/>
    <n v="0"/>
    <n v="1"/>
  </r>
  <r>
    <n v="2365"/>
    <x v="2364"/>
    <s v="Male"/>
    <n v="0"/>
    <s v="Yes"/>
    <s v="No"/>
    <n v="14"/>
    <x v="1"/>
    <s v="Yes"/>
    <x v="1"/>
    <x v="0"/>
    <s v="Yes"/>
    <s v="Yes"/>
    <s v="No"/>
    <s v="No"/>
    <s v="No"/>
    <s v="Month-to-month"/>
    <s v="Yes"/>
    <s v="Electronic check"/>
    <n v="82.65"/>
    <n v="1185"/>
    <n v="0"/>
    <n v="0"/>
    <s v="No"/>
    <n v="0"/>
    <n v="1"/>
  </r>
  <r>
    <n v="2366"/>
    <x v="2365"/>
    <s v="Male"/>
    <n v="1"/>
    <s v="No"/>
    <s v="No"/>
    <n v="18"/>
    <x v="1"/>
    <s v="Yes"/>
    <x v="1"/>
    <x v="0"/>
    <s v="No"/>
    <s v="Yes"/>
    <s v="Yes"/>
    <s v="Yes"/>
    <s v="No"/>
    <s v="Month-to-month"/>
    <s v="No"/>
    <s v="Bank transfer (automatic)"/>
    <n v="93.9"/>
    <n v="1743.9"/>
    <n v="0"/>
    <n v="0"/>
    <s v="No"/>
    <n v="0"/>
    <n v="1"/>
  </r>
  <r>
    <n v="2367"/>
    <x v="2366"/>
    <s v="Fe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70.150000000000006"/>
    <n v="70.150000000000006"/>
    <n v="5"/>
    <n v="0"/>
    <s v="Yes"/>
    <n v="1"/>
    <s v=""/>
  </r>
  <r>
    <n v="2368"/>
    <x v="2367"/>
    <s v="Female"/>
    <n v="0"/>
    <s v="No"/>
    <s v="No"/>
    <n v="1"/>
    <x v="1"/>
    <s v="No"/>
    <x v="1"/>
    <x v="0"/>
    <s v="No"/>
    <s v="Yes"/>
    <s v="No"/>
    <s v="Yes"/>
    <s v="No"/>
    <s v="Month-to-month"/>
    <s v="Yes"/>
    <s v="Credit card (automatic)"/>
    <n v="85.55"/>
    <n v="85.55"/>
    <n v="0"/>
    <n v="0"/>
    <s v="Yes"/>
    <n v="1"/>
    <s v=""/>
  </r>
  <r>
    <n v="2369"/>
    <x v="2368"/>
    <s v="Female"/>
    <n v="0"/>
    <s v="Yes"/>
    <s v="No"/>
    <n v="72"/>
    <x v="1"/>
    <s v="Yes"/>
    <x v="1"/>
    <x v="1"/>
    <s v="Yes"/>
    <s v="Yes"/>
    <s v="Yes"/>
    <s v="Yes"/>
    <s v="Yes"/>
    <s v="Two year"/>
    <s v="Yes"/>
    <s v="Credit card (automatic)"/>
    <n v="117.15"/>
    <n v="8529.5"/>
    <n v="0"/>
    <n v="6"/>
    <s v="No"/>
    <n v="0"/>
    <n v="1"/>
  </r>
  <r>
    <n v="2370"/>
    <x v="2369"/>
    <s v="Male"/>
    <n v="0"/>
    <s v="No"/>
    <s v="No"/>
    <n v="64"/>
    <x v="1"/>
    <s v="Yes"/>
    <x v="1"/>
    <x v="1"/>
    <s v="No"/>
    <s v="Yes"/>
    <s v="Yes"/>
    <s v="No"/>
    <s v="Yes"/>
    <s v="Two year"/>
    <s v="No"/>
    <s v="Credit card (automatic)"/>
    <n v="99.25"/>
    <n v="6549.45"/>
    <n v="0"/>
    <n v="0"/>
    <s v="No"/>
    <n v="0"/>
    <n v="1"/>
  </r>
  <r>
    <n v="2371"/>
    <x v="2370"/>
    <s v="Male"/>
    <n v="0"/>
    <s v="Yes"/>
    <s v="No"/>
    <n v="69"/>
    <x v="1"/>
    <s v="Yes"/>
    <x v="1"/>
    <x v="1"/>
    <s v="Yes"/>
    <s v="Yes"/>
    <s v="Yes"/>
    <s v="Yes"/>
    <s v="Yes"/>
    <s v="Two year"/>
    <s v="Yes"/>
    <s v="Bank transfer (automatic)"/>
    <n v="112.55"/>
    <n v="7806.5"/>
    <n v="0"/>
    <n v="0"/>
    <s v="No"/>
    <n v="0"/>
    <n v="1"/>
  </r>
  <r>
    <n v="2372"/>
    <x v="2371"/>
    <s v="Female"/>
    <n v="0"/>
    <s v="No"/>
    <s v="No"/>
    <n v="1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n v="0"/>
    <n v="0"/>
    <s v="No"/>
    <n v="0"/>
    <n v="1"/>
  </r>
  <r>
    <n v="2373"/>
    <x v="2372"/>
    <s v="Male"/>
    <n v="0"/>
    <s v="Yes"/>
    <s v="Yes"/>
    <n v="71"/>
    <x v="1"/>
    <s v="Yes"/>
    <x v="0"/>
    <x v="1"/>
    <s v="Yes"/>
    <s v="Yes"/>
    <s v="Yes"/>
    <s v="Yes"/>
    <s v="Yes"/>
    <s v="Two year"/>
    <s v="No"/>
    <s v="Credit card (automatic)"/>
    <n v="90.3"/>
    <n v="6287.3"/>
    <n v="0"/>
    <n v="0"/>
    <s v="No"/>
    <n v="0"/>
    <n v="1"/>
  </r>
  <r>
    <n v="2374"/>
    <x v="2373"/>
    <s v="Female"/>
    <n v="0"/>
    <s v="Yes"/>
    <s v="Yes"/>
    <n v="66"/>
    <x v="1"/>
    <s v="No"/>
    <x v="0"/>
    <x v="0"/>
    <s v="No"/>
    <s v="No"/>
    <s v="Yes"/>
    <s v="No"/>
    <s v="No"/>
    <s v="One year"/>
    <s v="Yes"/>
    <s v="Credit card (automatic)"/>
    <n v="49.4"/>
    <n v="3251.85"/>
    <n v="0"/>
    <n v="0"/>
    <s v="No"/>
    <n v="0"/>
    <n v="1"/>
  </r>
  <r>
    <n v="2375"/>
    <x v="2374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n v="2"/>
    <n v="0"/>
    <s v="No"/>
    <n v="0"/>
    <n v="1"/>
  </r>
  <r>
    <n v="2376"/>
    <x v="2375"/>
    <s v="Female"/>
    <n v="1"/>
    <s v="Yes"/>
    <s v="No"/>
    <n v="71"/>
    <x v="1"/>
    <s v="No"/>
    <x v="1"/>
    <x v="1"/>
    <s v="Yes"/>
    <s v="Yes"/>
    <s v="Yes"/>
    <s v="Yes"/>
    <s v="Yes"/>
    <s v="Two year"/>
    <s v="Yes"/>
    <s v="Bank transfer (automatic)"/>
    <n v="109.7"/>
    <n v="7904.25"/>
    <n v="0"/>
    <n v="0"/>
    <s v="No"/>
    <n v="0"/>
    <n v="1"/>
  </r>
  <r>
    <n v="2377"/>
    <x v="2376"/>
    <s v="Male"/>
    <n v="0"/>
    <s v="No"/>
    <s v="No"/>
    <n v="11"/>
    <x v="1"/>
    <s v="No"/>
    <x v="0"/>
    <x v="0"/>
    <s v="Yes"/>
    <s v="No"/>
    <s v="No"/>
    <s v="Yes"/>
    <s v="No"/>
    <s v="One year"/>
    <s v="Yes"/>
    <s v="Electronic check"/>
    <n v="61.25"/>
    <n v="729.95"/>
    <n v="0"/>
    <n v="0"/>
    <s v="No"/>
    <n v="0"/>
    <n v="1"/>
  </r>
  <r>
    <n v="2378"/>
    <x v="2377"/>
    <s v="Male"/>
    <n v="0"/>
    <s v="No"/>
    <s v="Yes"/>
    <n v="47"/>
    <x v="1"/>
    <s v="No"/>
    <x v="0"/>
    <x v="1"/>
    <s v="Yes"/>
    <s v="No"/>
    <s v="No"/>
    <s v="No"/>
    <s v="No"/>
    <s v="Month-to-month"/>
    <s v="Yes"/>
    <s v="Electronic check"/>
    <n v="55.3"/>
    <n v="2654.05"/>
    <n v="0"/>
    <n v="0"/>
    <s v="No"/>
    <n v="0"/>
    <n v="1"/>
  </r>
  <r>
    <n v="2379"/>
    <x v="2378"/>
    <s v="Female"/>
    <n v="0"/>
    <s v="Yes"/>
    <s v="No"/>
    <n v="35"/>
    <x v="1"/>
    <s v="No"/>
    <x v="1"/>
    <x v="0"/>
    <s v="No"/>
    <s v="No"/>
    <s v="No"/>
    <s v="No"/>
    <s v="No"/>
    <s v="Month-to-month"/>
    <s v="Yes"/>
    <s v="Electronic check"/>
    <n v="70.3"/>
    <n v="2416.5500000000002"/>
    <n v="0"/>
    <n v="0"/>
    <s v="Yes"/>
    <n v="1"/>
    <s v=""/>
  </r>
  <r>
    <n v="2380"/>
    <x v="2379"/>
    <s v="Male"/>
    <n v="1"/>
    <s v="Yes"/>
    <s v="No"/>
    <n v="32"/>
    <x v="1"/>
    <s v="Yes"/>
    <x v="1"/>
    <x v="0"/>
    <s v="Yes"/>
    <s v="Yes"/>
    <s v="No"/>
    <s v="Yes"/>
    <s v="Yes"/>
    <s v="Month-to-month"/>
    <s v="No"/>
    <s v="Bank transfer (automatic)"/>
    <n v="106.35"/>
    <n v="3520.75"/>
    <n v="0"/>
    <n v="3"/>
    <s v="Yes"/>
    <n v="1"/>
    <s v=""/>
  </r>
  <r>
    <n v="2381"/>
    <x v="2380"/>
    <s v="Male"/>
    <n v="0"/>
    <s v="Yes"/>
    <s v="Yes"/>
    <n v="60"/>
    <x v="1"/>
    <s v="Yes"/>
    <x v="1"/>
    <x v="0"/>
    <s v="Yes"/>
    <s v="No"/>
    <s v="Yes"/>
    <s v="Yes"/>
    <s v="Yes"/>
    <s v="Month-to-month"/>
    <s v="Yes"/>
    <s v="Bank transfer (automatic)"/>
    <n v="103.75"/>
    <n v="5969.95"/>
    <n v="0"/>
    <n v="0"/>
    <s v="No"/>
    <n v="0"/>
    <n v="1"/>
  </r>
  <r>
    <n v="2382"/>
    <x v="2381"/>
    <s v="Male"/>
    <n v="0"/>
    <s v="No"/>
    <s v="No"/>
    <n v="11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"/>
    <n v="226.8"/>
    <n v="0"/>
    <n v="0"/>
    <s v="No"/>
    <n v="0"/>
    <n v="1"/>
  </r>
  <r>
    <n v="2383"/>
    <x v="2382"/>
    <s v="Female"/>
    <n v="0"/>
    <s v="No"/>
    <s v="No"/>
    <n v="29"/>
    <x v="0"/>
    <s v="No phone service"/>
    <x v="0"/>
    <x v="1"/>
    <s v="Yes"/>
    <s v="No"/>
    <s v="Yes"/>
    <s v="No"/>
    <s v="No"/>
    <s v="One year"/>
    <s v="No"/>
    <s v="Credit card (automatic)"/>
    <n v="39.5"/>
    <n v="1082.75"/>
    <n v="0"/>
    <n v="0"/>
    <s v="No"/>
    <n v="0"/>
    <n v="1"/>
  </r>
  <r>
    <n v="2384"/>
    <x v="2383"/>
    <s v="Male"/>
    <n v="0"/>
    <s v="Yes"/>
    <s v="Yes"/>
    <n v="21"/>
    <x v="0"/>
    <s v="No phone service"/>
    <x v="0"/>
    <x v="0"/>
    <s v="No"/>
    <s v="No"/>
    <s v="No"/>
    <s v="No"/>
    <s v="No"/>
    <s v="Month-to-month"/>
    <s v="Yes"/>
    <s v="Electronic check"/>
    <n v="26.05"/>
    <n v="565.75"/>
    <n v="0"/>
    <n v="1"/>
    <s v="No"/>
    <n v="0"/>
    <n v="1"/>
  </r>
  <r>
    <n v="2385"/>
    <x v="2384"/>
    <s v="Male"/>
    <n v="1"/>
    <s v="Yes"/>
    <s v="No"/>
    <n v="48"/>
    <x v="1"/>
    <s v="Yes"/>
    <x v="1"/>
    <x v="0"/>
    <s v="No"/>
    <s v="Yes"/>
    <s v="No"/>
    <s v="No"/>
    <s v="Yes"/>
    <s v="Month-to-month"/>
    <s v="Yes"/>
    <s v="Credit card (automatic)"/>
    <n v="91.05"/>
    <n v="4370.75"/>
    <n v="0"/>
    <n v="0"/>
    <s v="No"/>
    <n v="0"/>
    <n v="1"/>
  </r>
  <r>
    <n v="2386"/>
    <x v="2385"/>
    <s v="Female"/>
    <n v="0"/>
    <s v="No"/>
    <s v="Yes"/>
    <n v="3"/>
    <x v="0"/>
    <s v="No phone service"/>
    <x v="0"/>
    <x v="0"/>
    <s v="Yes"/>
    <s v="No"/>
    <s v="No"/>
    <s v="No"/>
    <s v="No"/>
    <s v="Month-to-month"/>
    <s v="No"/>
    <s v="Mailed check"/>
    <n v="29.65"/>
    <n v="90.05"/>
    <n v="0"/>
    <n v="0"/>
    <s v="No"/>
    <n v="0"/>
    <n v="1"/>
  </r>
  <r>
    <n v="2387"/>
    <x v="2386"/>
    <s v="Female"/>
    <n v="0"/>
    <s v="Yes"/>
    <s v="Yes"/>
    <n v="43"/>
    <x v="1"/>
    <s v="No"/>
    <x v="0"/>
    <x v="0"/>
    <s v="Yes"/>
    <s v="No"/>
    <s v="No"/>
    <s v="No"/>
    <s v="No"/>
    <s v="Month-to-month"/>
    <s v="No"/>
    <s v="Mailed check"/>
    <n v="50.2"/>
    <n v="2169.4"/>
    <n v="0"/>
    <n v="0"/>
    <s v="No"/>
    <n v="0"/>
    <n v="1"/>
  </r>
  <r>
    <n v="2388"/>
    <x v="2387"/>
    <s v="Male"/>
    <n v="0"/>
    <s v="No"/>
    <s v="No"/>
    <n v="5"/>
    <x v="1"/>
    <s v="Yes"/>
    <x v="1"/>
    <x v="0"/>
    <s v="Yes"/>
    <s v="Yes"/>
    <s v="No"/>
    <s v="Yes"/>
    <s v="Yes"/>
    <s v="Month-to-month"/>
    <s v="No"/>
    <s v="Electronic check"/>
    <n v="105.3"/>
    <n v="550.6"/>
    <n v="0"/>
    <n v="0"/>
    <s v="No"/>
    <n v="0"/>
    <n v="1"/>
  </r>
  <r>
    <n v="2389"/>
    <x v="2388"/>
    <s v="Female"/>
    <n v="0"/>
    <s v="No"/>
    <s v="No"/>
    <n v="1"/>
    <x v="1"/>
    <s v="No"/>
    <x v="0"/>
    <x v="0"/>
    <s v="No"/>
    <s v="No"/>
    <s v="No"/>
    <s v="No"/>
    <s v="Yes"/>
    <s v="Month-to-month"/>
    <s v="Yes"/>
    <s v="Electronic check"/>
    <n v="55.45"/>
    <n v="55.45"/>
    <n v="0"/>
    <n v="0"/>
    <s v="No"/>
    <n v="0"/>
    <n v="1"/>
  </r>
  <r>
    <n v="2390"/>
    <x v="2389"/>
    <s v="Male"/>
    <n v="0"/>
    <s v="Yes"/>
    <s v="Yes"/>
    <n v="71"/>
    <x v="1"/>
    <s v="Yes"/>
    <x v="0"/>
    <x v="1"/>
    <s v="No"/>
    <s v="Yes"/>
    <s v="Yes"/>
    <s v="Yes"/>
    <s v="Yes"/>
    <s v="One year"/>
    <s v="No"/>
    <s v="Electronic check"/>
    <n v="85.45"/>
    <n v="6300.85"/>
    <n v="0"/>
    <n v="0"/>
    <s v="No"/>
    <n v="0"/>
    <n v="1"/>
  </r>
  <r>
    <n v="2391"/>
    <x v="2390"/>
    <s v="Female"/>
    <n v="0"/>
    <s v="Yes"/>
    <s v="Yes"/>
    <n v="8"/>
    <x v="1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n v="0"/>
    <n v="0"/>
    <s v="No"/>
    <n v="0"/>
    <n v="1"/>
  </r>
  <r>
    <n v="2392"/>
    <x v="2391"/>
    <s v="Male"/>
    <n v="0"/>
    <s v="No"/>
    <s v="No"/>
    <n v="8"/>
    <x v="1"/>
    <s v="Yes"/>
    <x v="0"/>
    <x v="0"/>
    <s v="No"/>
    <s v="No"/>
    <s v="No"/>
    <s v="Yes"/>
    <s v="No"/>
    <s v="Month-to-month"/>
    <s v="Yes"/>
    <s v="Electronic check"/>
    <n v="59.25"/>
    <n v="436.6"/>
    <n v="0"/>
    <n v="0"/>
    <s v="No"/>
    <n v="0"/>
    <n v="1"/>
  </r>
  <r>
    <n v="2393"/>
    <x v="2392"/>
    <s v="Male"/>
    <n v="0"/>
    <s v="No"/>
    <s v="No"/>
    <n v="20"/>
    <x v="1"/>
    <s v="Yes"/>
    <x v="1"/>
    <x v="0"/>
    <s v="No"/>
    <s v="Yes"/>
    <s v="No"/>
    <s v="Yes"/>
    <s v="No"/>
    <s v="Month-to-month"/>
    <s v="Yes"/>
    <s v="Credit card (automatic)"/>
    <n v="90.7"/>
    <n v="1781.35"/>
    <n v="0"/>
    <n v="0"/>
    <s v="No"/>
    <n v="0"/>
    <n v="1"/>
  </r>
  <r>
    <n v="2394"/>
    <x v="2393"/>
    <s v="Female"/>
    <n v="0"/>
    <s v="Yes"/>
    <s v="Yes"/>
    <n v="33"/>
    <x v="1"/>
    <s v="Yes"/>
    <x v="1"/>
    <x v="1"/>
    <s v="No"/>
    <s v="Yes"/>
    <s v="No"/>
    <s v="Yes"/>
    <s v="Yes"/>
    <s v="One year"/>
    <s v="Yes"/>
    <s v="Mailed check"/>
    <n v="103.7"/>
    <n v="3467"/>
    <n v="0"/>
    <n v="3"/>
    <s v="Yes"/>
    <n v="1"/>
    <s v=""/>
  </r>
  <r>
    <n v="2395"/>
    <x v="2394"/>
    <s v="Male"/>
    <n v="0"/>
    <s v="No"/>
    <s v="No"/>
    <n v="71"/>
    <x v="1"/>
    <s v="Yes"/>
    <x v="1"/>
    <x v="0"/>
    <s v="Yes"/>
    <s v="No"/>
    <s v="No"/>
    <s v="No"/>
    <s v="No"/>
    <s v="One year"/>
    <s v="Yes"/>
    <s v="Credit card (automatic)"/>
    <n v="79.05"/>
    <n v="5552.5"/>
    <n v="0"/>
    <n v="0"/>
    <s v="No"/>
    <n v="0"/>
    <n v="1"/>
  </r>
  <r>
    <n v="2396"/>
    <x v="2395"/>
    <s v="Female"/>
    <n v="1"/>
    <s v="Yes"/>
    <s v="No"/>
    <n v="31"/>
    <x v="1"/>
    <s v="Yes"/>
    <x v="1"/>
    <x v="0"/>
    <s v="No"/>
    <s v="Yes"/>
    <s v="No"/>
    <s v="Yes"/>
    <s v="No"/>
    <s v="One year"/>
    <s v="Yes"/>
    <s v="Electronic check"/>
    <n v="90.7"/>
    <n v="2835.5"/>
    <n v="0"/>
    <n v="0"/>
    <s v="No"/>
    <n v="0"/>
    <n v="1"/>
  </r>
  <r>
    <n v="2397"/>
    <x v="2396"/>
    <s v="Female"/>
    <n v="1"/>
    <s v="Yes"/>
    <s v="No"/>
    <n v="38"/>
    <x v="1"/>
    <s v="Yes"/>
    <x v="1"/>
    <x v="1"/>
    <s v="Yes"/>
    <s v="No"/>
    <s v="No"/>
    <s v="No"/>
    <s v="Yes"/>
    <s v="One year"/>
    <s v="No"/>
    <s v="Credit card (automatic)"/>
    <n v="95"/>
    <n v="3591.25"/>
    <n v="0"/>
    <n v="0"/>
    <s v="No"/>
    <n v="0"/>
    <n v="1"/>
  </r>
  <r>
    <n v="2398"/>
    <x v="2397"/>
    <s v="Male"/>
    <n v="0"/>
    <s v="No"/>
    <s v="No"/>
    <n v="1"/>
    <x v="1"/>
    <s v="No"/>
    <x v="1"/>
    <x v="0"/>
    <s v="No"/>
    <s v="No"/>
    <s v="No"/>
    <s v="Yes"/>
    <s v="Yes"/>
    <s v="Month-to-month"/>
    <s v="Yes"/>
    <s v="Electronic check"/>
    <n v="88.35"/>
    <n v="88.35"/>
    <n v="0"/>
    <n v="0"/>
    <s v="Yes"/>
    <n v="1"/>
    <s v=""/>
  </r>
  <r>
    <n v="2399"/>
    <x v="2398"/>
    <s v="Female"/>
    <n v="0"/>
    <s v="Yes"/>
    <s v="Yes"/>
    <n v="2"/>
    <x v="0"/>
    <s v="No phone service"/>
    <x v="0"/>
    <x v="0"/>
    <s v="Yes"/>
    <s v="No"/>
    <s v="No"/>
    <s v="No"/>
    <s v="No"/>
    <s v="Month-to-month"/>
    <s v="Yes"/>
    <s v="Mailed check"/>
    <n v="30.25"/>
    <n v="63.75"/>
    <n v="0"/>
    <n v="0"/>
    <s v="No"/>
    <n v="0"/>
    <n v="1"/>
  </r>
  <r>
    <n v="2400"/>
    <x v="2399"/>
    <s v="Female"/>
    <n v="0"/>
    <s v="Yes"/>
    <s v="No"/>
    <n v="12"/>
    <x v="0"/>
    <s v="No phone service"/>
    <x v="0"/>
    <x v="0"/>
    <s v="No"/>
    <s v="Yes"/>
    <s v="No"/>
    <s v="Yes"/>
    <s v="Yes"/>
    <s v="Month-to-month"/>
    <s v="Yes"/>
    <s v="Bank transfer (automatic)"/>
    <n v="49.85"/>
    <n v="617.15"/>
    <n v="0"/>
    <n v="0"/>
    <s v="No"/>
    <n v="0"/>
    <n v="1"/>
  </r>
  <r>
    <n v="2401"/>
    <x v="2400"/>
    <s v="Female"/>
    <n v="0"/>
    <s v="No"/>
    <s v="Yes"/>
    <n v="9"/>
    <x v="1"/>
    <s v="No"/>
    <x v="1"/>
    <x v="1"/>
    <s v="No"/>
    <s v="Yes"/>
    <s v="Yes"/>
    <s v="No"/>
    <s v="Yes"/>
    <s v="Month-to-month"/>
    <s v="No"/>
    <s v="Bank transfer (automatic)"/>
    <n v="93"/>
    <n v="870.25"/>
    <n v="0"/>
    <n v="0"/>
    <s v="No"/>
    <n v="0"/>
    <n v="1"/>
  </r>
  <r>
    <n v="2402"/>
    <x v="2401"/>
    <s v="Male"/>
    <n v="1"/>
    <s v="No"/>
    <s v="Yes"/>
    <n v="11"/>
    <x v="1"/>
    <s v="No"/>
    <x v="0"/>
    <x v="0"/>
    <s v="Yes"/>
    <s v="No"/>
    <s v="Yes"/>
    <s v="No"/>
    <s v="No"/>
    <s v="Month-to-month"/>
    <s v="Yes"/>
    <s v="Electronic check"/>
    <n v="54.55"/>
    <n v="601.25"/>
    <n v="0"/>
    <n v="0"/>
    <s v="No"/>
    <n v="0"/>
    <n v="1"/>
  </r>
  <r>
    <n v="2403"/>
    <x v="2402"/>
    <s v="Male"/>
    <n v="0"/>
    <s v="No"/>
    <s v="Yes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n v="0"/>
    <n v="0"/>
    <s v="No"/>
    <n v="0"/>
    <n v="1"/>
  </r>
  <r>
    <n v="2404"/>
    <x v="2403"/>
    <s v="Female"/>
    <n v="0"/>
    <s v="Yes"/>
    <s v="No"/>
    <n v="71"/>
    <x v="1"/>
    <s v="No"/>
    <x v="0"/>
    <x v="1"/>
    <s v="Yes"/>
    <s v="Yes"/>
    <s v="Yes"/>
    <s v="Yes"/>
    <s v="Yes"/>
    <s v="One year"/>
    <s v="Yes"/>
    <s v="Bank transfer (automatic)"/>
    <n v="84.8"/>
    <n v="6046.1"/>
    <n v="0"/>
    <n v="0"/>
    <s v="No"/>
    <n v="0"/>
    <n v="1"/>
  </r>
  <r>
    <n v="2405"/>
    <x v="2404"/>
    <s v="Female"/>
    <n v="0"/>
    <s v="Yes"/>
    <s v="Yes"/>
    <n v="42"/>
    <x v="1"/>
    <s v="Yes"/>
    <x v="1"/>
    <x v="1"/>
    <s v="Yes"/>
    <s v="No"/>
    <s v="No"/>
    <s v="Yes"/>
    <s v="No"/>
    <s v="One year"/>
    <s v="Yes"/>
    <s v="Credit card (automatic)"/>
    <n v="94.45"/>
    <n v="3923.8"/>
    <n v="0"/>
    <n v="4"/>
    <s v="No"/>
    <n v="0"/>
    <n v="1"/>
  </r>
  <r>
    <n v="2406"/>
    <x v="2405"/>
    <s v="Female"/>
    <n v="0"/>
    <s v="Yes"/>
    <s v="Yes"/>
    <n v="8"/>
    <x v="1"/>
    <s v="No"/>
    <x v="1"/>
    <x v="0"/>
    <s v="No"/>
    <s v="Yes"/>
    <s v="No"/>
    <s v="Yes"/>
    <s v="Yes"/>
    <s v="Month-to-month"/>
    <s v="Yes"/>
    <s v="Electronic check"/>
    <n v="94.2"/>
    <n v="777.3"/>
    <n v="0"/>
    <n v="1"/>
    <s v="Yes"/>
    <n v="1"/>
    <s v=""/>
  </r>
  <r>
    <n v="2407"/>
    <x v="2406"/>
    <s v="Female"/>
    <n v="0"/>
    <s v="No"/>
    <s v="No"/>
    <n v="5"/>
    <x v="1"/>
    <s v="No"/>
    <x v="1"/>
    <x v="0"/>
    <s v="Yes"/>
    <s v="No"/>
    <s v="No"/>
    <s v="Yes"/>
    <s v="Yes"/>
    <s v="Month-to-month"/>
    <s v="Yes"/>
    <s v="Electronic check"/>
    <n v="96.25"/>
    <n v="512.45000000000005"/>
    <n v="0"/>
    <n v="0"/>
    <s v="Yes"/>
    <n v="1"/>
    <s v=""/>
  </r>
  <r>
    <n v="2408"/>
    <x v="2407"/>
    <s v="Female"/>
    <n v="0"/>
    <s v="Yes"/>
    <s v="No"/>
    <n v="2"/>
    <x v="1"/>
    <s v="No"/>
    <x v="1"/>
    <x v="0"/>
    <s v="No"/>
    <s v="No"/>
    <s v="No"/>
    <s v="No"/>
    <s v="No"/>
    <s v="Month-to-month"/>
    <s v="Yes"/>
    <s v="Electronic check"/>
    <n v="70.7"/>
    <n v="141.44999999999999"/>
    <n v="2"/>
    <n v="0"/>
    <s v="Yes"/>
    <n v="1"/>
    <s v=""/>
  </r>
  <r>
    <n v="2409"/>
    <x v="2408"/>
    <s v="Female"/>
    <n v="0"/>
    <s v="Yes"/>
    <s v="Yes"/>
    <n v="45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85"/>
    <n v="892.15"/>
    <n v="0"/>
    <n v="0"/>
    <s v="No"/>
    <n v="0"/>
    <n v="1"/>
  </r>
  <r>
    <n v="2410"/>
    <x v="2409"/>
    <s v="Male"/>
    <n v="0"/>
    <s v="Yes"/>
    <s v="Yes"/>
    <n v="28"/>
    <x v="0"/>
    <s v="No phone service"/>
    <x v="0"/>
    <x v="0"/>
    <s v="Yes"/>
    <s v="Yes"/>
    <s v="Yes"/>
    <s v="Yes"/>
    <s v="Yes"/>
    <s v="One year"/>
    <s v="Yes"/>
    <s v="Credit card (automatic)"/>
    <n v="60"/>
    <n v="1682.05"/>
    <n v="0"/>
    <n v="0"/>
    <s v="No"/>
    <n v="0"/>
    <n v="1"/>
  </r>
  <r>
    <n v="2411"/>
    <x v="2410"/>
    <s v="Female"/>
    <n v="0"/>
    <s v="Yes"/>
    <s v="No"/>
    <n v="43"/>
    <x v="1"/>
    <s v="Yes"/>
    <x v="1"/>
    <x v="0"/>
    <s v="Yes"/>
    <s v="No"/>
    <s v="No"/>
    <s v="No"/>
    <s v="No"/>
    <s v="Month-to-month"/>
    <s v="No"/>
    <s v="Electronic check"/>
    <n v="80.45"/>
    <n v="3398.9"/>
    <n v="0"/>
    <n v="0"/>
    <s v="No"/>
    <n v="0"/>
    <n v="1"/>
  </r>
  <r>
    <n v="2412"/>
    <x v="2411"/>
    <s v="Male"/>
    <n v="0"/>
    <s v="No"/>
    <s v="Yes"/>
    <n v="60"/>
    <x v="1"/>
    <s v="Yes"/>
    <x v="0"/>
    <x v="1"/>
    <s v="No"/>
    <s v="Yes"/>
    <s v="Yes"/>
    <s v="Yes"/>
    <s v="Yes"/>
    <s v="Two year"/>
    <s v="Yes"/>
    <s v="Electronic check"/>
    <n v="84.95"/>
    <n v="4984.8500000000004"/>
    <n v="0"/>
    <n v="0"/>
    <s v="No"/>
    <n v="0"/>
    <n v="1"/>
  </r>
  <r>
    <n v="2413"/>
    <x v="2412"/>
    <s v="Female"/>
    <n v="0"/>
    <s v="Yes"/>
    <s v="No"/>
    <n v="42"/>
    <x v="0"/>
    <s v="No phone service"/>
    <x v="0"/>
    <x v="0"/>
    <s v="Yes"/>
    <s v="No"/>
    <s v="Yes"/>
    <s v="No"/>
    <s v="No"/>
    <s v="One year"/>
    <s v="No"/>
    <s v="Mailed check"/>
    <n v="33.549999999999997"/>
    <n v="1445.3"/>
    <n v="2"/>
    <n v="0"/>
    <s v="Yes"/>
    <n v="1"/>
    <s v=""/>
  </r>
  <r>
    <n v="2414"/>
    <x v="2413"/>
    <s v="Male"/>
    <n v="0"/>
    <s v="Yes"/>
    <s v="Yes"/>
    <n v="7"/>
    <x v="0"/>
    <s v="No phone service"/>
    <x v="0"/>
    <x v="1"/>
    <s v="No"/>
    <s v="Yes"/>
    <s v="Yes"/>
    <s v="No"/>
    <s v="Yes"/>
    <s v="Two year"/>
    <s v="No"/>
    <s v="Credit card (automatic)"/>
    <n v="49.65"/>
    <n v="305.55"/>
    <n v="3"/>
    <n v="0"/>
    <s v="No"/>
    <n v="0"/>
    <n v="1"/>
  </r>
  <r>
    <n v="2415"/>
    <x v="2414"/>
    <s v="Female"/>
    <n v="0"/>
    <s v="Yes"/>
    <s v="No"/>
    <n v="25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n v="0"/>
    <n v="0"/>
    <s v="No"/>
    <n v="0"/>
    <n v="1"/>
  </r>
  <r>
    <n v="2416"/>
    <x v="2415"/>
    <s v="Female"/>
    <n v="1"/>
    <s v="Yes"/>
    <s v="Yes"/>
    <n v="40"/>
    <x v="1"/>
    <s v="Yes"/>
    <x v="1"/>
    <x v="0"/>
    <s v="No"/>
    <s v="No"/>
    <s v="No"/>
    <s v="Yes"/>
    <s v="Yes"/>
    <s v="Month-to-month"/>
    <s v="Yes"/>
    <s v="Credit card (automatic)"/>
    <n v="94.55"/>
    <n v="3640.45"/>
    <n v="0"/>
    <n v="6"/>
    <s v="Yes"/>
    <n v="1"/>
    <s v=""/>
  </r>
  <r>
    <n v="2417"/>
    <x v="2416"/>
    <s v="Male"/>
    <n v="0"/>
    <s v="No"/>
    <s v="No"/>
    <n v="27"/>
    <x v="1"/>
    <s v="Yes"/>
    <x v="1"/>
    <x v="0"/>
    <s v="No"/>
    <s v="Yes"/>
    <s v="No"/>
    <s v="Yes"/>
    <s v="Yes"/>
    <s v="One year"/>
    <s v="Yes"/>
    <s v="Bank transfer (automatic)"/>
    <n v="100.5"/>
    <n v="2673.45"/>
    <n v="3"/>
    <n v="0"/>
    <s v="No"/>
    <n v="0"/>
    <n v="1"/>
  </r>
  <r>
    <n v="2418"/>
    <x v="2417"/>
    <s v="Male"/>
    <n v="0"/>
    <s v="No"/>
    <s v="No"/>
    <n v="10"/>
    <x v="0"/>
    <s v="No phone service"/>
    <x v="0"/>
    <x v="0"/>
    <s v="Yes"/>
    <s v="No"/>
    <s v="Yes"/>
    <s v="No"/>
    <s v="No"/>
    <s v="Month-to-month"/>
    <s v="No"/>
    <s v="Electronic check"/>
    <n v="35.75"/>
    <n v="389.8"/>
    <n v="3"/>
    <n v="0"/>
    <s v="No"/>
    <n v="0"/>
    <n v="1"/>
  </r>
  <r>
    <n v="2419"/>
    <x v="2418"/>
    <s v="Female"/>
    <n v="1"/>
    <s v="No"/>
    <s v="No"/>
    <n v="27"/>
    <x v="1"/>
    <s v="Yes"/>
    <x v="1"/>
    <x v="0"/>
    <s v="Yes"/>
    <s v="Yes"/>
    <s v="No"/>
    <s v="No"/>
    <s v="No"/>
    <s v="Month-to-month"/>
    <s v="Yes"/>
    <s v="Bank transfer (automatic)"/>
    <n v="86.45"/>
    <n v="2401.0500000000002"/>
    <n v="0"/>
    <n v="0"/>
    <s v="No"/>
    <n v="0"/>
    <n v="1"/>
  </r>
  <r>
    <n v="2420"/>
    <x v="2419"/>
    <s v="Female"/>
    <n v="0"/>
    <s v="No"/>
    <s v="No"/>
    <n v="11"/>
    <x v="1"/>
    <s v="No"/>
    <x v="0"/>
    <x v="0"/>
    <s v="No"/>
    <s v="Yes"/>
    <s v="Yes"/>
    <s v="No"/>
    <s v="No"/>
    <s v="One year"/>
    <s v="No"/>
    <s v="Bank transfer (automatic)"/>
    <n v="53.8"/>
    <n v="651.54999999999995"/>
    <n v="4"/>
    <n v="0"/>
    <s v="No"/>
    <n v="0"/>
    <n v="1"/>
  </r>
  <r>
    <n v="2421"/>
    <x v="2420"/>
    <s v="Male"/>
    <n v="0"/>
    <s v="Yes"/>
    <s v="Yes"/>
    <n v="4"/>
    <x v="0"/>
    <s v="No phone service"/>
    <x v="0"/>
    <x v="1"/>
    <s v="No"/>
    <s v="No"/>
    <s v="No"/>
    <s v="Yes"/>
    <s v="No"/>
    <s v="Month-to-month"/>
    <s v="No"/>
    <s v="Credit card (automatic)"/>
    <n v="38.549999999999997"/>
    <n v="156.1"/>
    <n v="0"/>
    <n v="0"/>
    <s v="No"/>
    <n v="0"/>
    <n v="1"/>
  </r>
  <r>
    <n v="2422"/>
    <x v="2421"/>
    <s v="Male"/>
    <n v="0"/>
    <s v="No"/>
    <s v="No"/>
    <n v="68"/>
    <x v="0"/>
    <s v="No phone service"/>
    <x v="0"/>
    <x v="0"/>
    <s v="No"/>
    <s v="Yes"/>
    <s v="No"/>
    <s v="No"/>
    <s v="Yes"/>
    <s v="Month-to-month"/>
    <s v="Yes"/>
    <s v="Bank transfer (automatic)"/>
    <n v="39.9"/>
    <n v="2796.35"/>
    <n v="0"/>
    <n v="0"/>
    <s v="No"/>
    <n v="0"/>
    <n v="1"/>
  </r>
  <r>
    <n v="2423"/>
    <x v="2422"/>
    <s v="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70.05"/>
    <n v="70.05"/>
    <n v="0"/>
    <n v="0"/>
    <s v="No"/>
    <n v="0"/>
    <n v="1"/>
  </r>
  <r>
    <n v="2424"/>
    <x v="2423"/>
    <s v="Female"/>
    <n v="0"/>
    <s v="No"/>
    <s v="No"/>
    <n v="18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n v="0"/>
    <n v="0"/>
    <s v="No"/>
    <n v="0"/>
    <n v="1"/>
  </r>
  <r>
    <n v="2425"/>
    <x v="2424"/>
    <s v="Female"/>
    <n v="0"/>
    <s v="No"/>
    <s v="No"/>
    <n v="57"/>
    <x v="1"/>
    <s v="Yes"/>
    <x v="1"/>
    <x v="1"/>
    <s v="Yes"/>
    <s v="Yes"/>
    <s v="No"/>
    <s v="Yes"/>
    <s v="Yes"/>
    <s v="Two year"/>
    <s v="Yes"/>
    <s v="Bank transfer (automatic)"/>
    <n v="112.95"/>
    <n v="6465"/>
    <n v="3"/>
    <n v="5"/>
    <s v="Yes"/>
    <n v="1"/>
    <s v=""/>
  </r>
  <r>
    <n v="2426"/>
    <x v="2425"/>
    <s v="Male"/>
    <n v="0"/>
    <s v="No"/>
    <s v="No"/>
    <n v="26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n v="0"/>
    <n v="0"/>
    <s v="No"/>
    <n v="0"/>
    <n v="1"/>
  </r>
  <r>
    <n v="2427"/>
    <x v="2426"/>
    <s v="Female"/>
    <n v="0"/>
    <s v="Yes"/>
    <s v="No"/>
    <n v="17"/>
    <x v="0"/>
    <s v="No phone service"/>
    <x v="0"/>
    <x v="0"/>
    <s v="Yes"/>
    <s v="Yes"/>
    <s v="No"/>
    <s v="No"/>
    <s v="No"/>
    <s v="Month-to-month"/>
    <s v="Yes"/>
    <s v="Credit card (automatic)"/>
    <n v="35.65"/>
    <n v="646.04999999999995"/>
    <n v="0"/>
    <n v="0"/>
    <s v="No"/>
    <n v="0"/>
    <n v="1"/>
  </r>
  <r>
    <n v="2428"/>
    <x v="2427"/>
    <s v="Male"/>
    <n v="0"/>
    <s v="No"/>
    <s v="No"/>
    <n v="1"/>
    <x v="0"/>
    <s v="No phone service"/>
    <x v="0"/>
    <x v="0"/>
    <s v="No"/>
    <s v="No"/>
    <s v="No"/>
    <s v="No"/>
    <s v="Yes"/>
    <s v="Month-to-month"/>
    <s v="No"/>
    <s v="Electronic check"/>
    <n v="35.9"/>
    <n v="35.9"/>
    <n v="0"/>
    <n v="0"/>
    <s v="Yes"/>
    <n v="1"/>
    <s v=""/>
  </r>
  <r>
    <n v="2429"/>
    <x v="2428"/>
    <s v="Male"/>
    <n v="0"/>
    <s v="No"/>
    <s v="Yes"/>
    <n v="38"/>
    <x v="1"/>
    <s v="Yes"/>
    <x v="1"/>
    <x v="0"/>
    <s v="No"/>
    <s v="Yes"/>
    <s v="No"/>
    <s v="Yes"/>
    <s v="Yes"/>
    <s v="Month-to-month"/>
    <s v="Yes"/>
    <s v="Bank transfer (automatic)"/>
    <n v="99.25"/>
    <n v="3777.15"/>
    <n v="0"/>
    <n v="4"/>
    <s v="Yes"/>
    <n v="1"/>
    <s v=""/>
  </r>
  <r>
    <n v="2430"/>
    <x v="2429"/>
    <s v="Male"/>
    <n v="1"/>
    <s v="Yes"/>
    <s v="No"/>
    <n v="59"/>
    <x v="1"/>
    <s v="No"/>
    <x v="1"/>
    <x v="1"/>
    <s v="Yes"/>
    <s v="Yes"/>
    <s v="No"/>
    <s v="No"/>
    <s v="No"/>
    <s v="One year"/>
    <s v="Yes"/>
    <s v="Credit card (automatic)"/>
    <n v="82.95"/>
    <n v="4903.1499999999996"/>
    <n v="0"/>
    <n v="0"/>
    <s v="No"/>
    <n v="0"/>
    <n v="1"/>
  </r>
  <r>
    <n v="2431"/>
    <x v="2430"/>
    <s v="Male"/>
    <n v="0"/>
    <s v="No"/>
    <s v="No"/>
    <n v="30"/>
    <x v="1"/>
    <s v="No"/>
    <x v="0"/>
    <x v="1"/>
    <s v="No"/>
    <s v="Yes"/>
    <s v="No"/>
    <s v="No"/>
    <s v="No"/>
    <s v="Two year"/>
    <s v="Yes"/>
    <s v="Mailed check"/>
    <n v="55.65"/>
    <n v="1653.85"/>
    <n v="0"/>
    <n v="0"/>
    <s v="No"/>
    <n v="0"/>
    <n v="1"/>
  </r>
  <r>
    <n v="2432"/>
    <x v="2431"/>
    <s v="Male"/>
    <n v="1"/>
    <s v="No"/>
    <s v="No"/>
    <n v="2"/>
    <x v="0"/>
    <s v="No phone service"/>
    <x v="0"/>
    <x v="0"/>
    <s v="No"/>
    <s v="No"/>
    <s v="No"/>
    <s v="No"/>
    <s v="No"/>
    <s v="Month-to-month"/>
    <s v="Yes"/>
    <s v="Mailed check"/>
    <n v="24.45"/>
    <n v="47.5"/>
    <n v="0"/>
    <n v="0"/>
    <s v="Yes"/>
    <n v="1"/>
    <s v=""/>
  </r>
  <r>
    <n v="2433"/>
    <x v="2432"/>
    <s v="Female"/>
    <n v="1"/>
    <s v="Yes"/>
    <s v="No"/>
    <n v="50"/>
    <x v="1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n v="0"/>
    <n v="0"/>
    <s v="No"/>
    <n v="0"/>
    <n v="1"/>
  </r>
  <r>
    <n v="2434"/>
    <x v="2433"/>
    <s v="Male"/>
    <n v="0"/>
    <s v="No"/>
    <s v="No"/>
    <n v="9"/>
    <x v="0"/>
    <s v="No phone service"/>
    <x v="0"/>
    <x v="1"/>
    <s v="No"/>
    <s v="Yes"/>
    <s v="Yes"/>
    <s v="No"/>
    <s v="Yes"/>
    <s v="One year"/>
    <s v="No"/>
    <s v="Mailed check"/>
    <n v="50.8"/>
    <n v="463.6"/>
    <n v="0"/>
    <n v="0"/>
    <s v="No"/>
    <n v="0"/>
    <n v="1"/>
  </r>
  <r>
    <n v="2435"/>
    <x v="2434"/>
    <s v="Female"/>
    <n v="0"/>
    <s v="Yes"/>
    <s v="Yes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n v="0"/>
    <n v="0"/>
    <s v="No"/>
    <n v="0"/>
    <n v="1"/>
  </r>
  <r>
    <n v="2436"/>
    <x v="2435"/>
    <s v="Female"/>
    <n v="0"/>
    <s v="No"/>
    <s v="Yes"/>
    <n v="14"/>
    <x v="1"/>
    <s v="No"/>
    <x v="0"/>
    <x v="0"/>
    <s v="No"/>
    <s v="Yes"/>
    <s v="No"/>
    <s v="Yes"/>
    <s v="No"/>
    <s v="Month-to-month"/>
    <s v="Yes"/>
    <s v="Credit card (automatic)"/>
    <n v="59.8"/>
    <n v="824.85"/>
    <n v="0"/>
    <n v="0"/>
    <s v="No"/>
    <n v="0"/>
    <n v="1"/>
  </r>
  <r>
    <n v="2437"/>
    <x v="2436"/>
    <s v="Female"/>
    <n v="1"/>
    <s v="No"/>
    <s v="No"/>
    <n v="31"/>
    <x v="1"/>
    <s v="No"/>
    <x v="1"/>
    <x v="1"/>
    <s v="No"/>
    <s v="No"/>
    <s v="No"/>
    <s v="No"/>
    <s v="No"/>
    <s v="Month-to-month"/>
    <s v="Yes"/>
    <s v="Credit card (automatic)"/>
    <n v="73.55"/>
    <n v="2094.65"/>
    <n v="0"/>
    <n v="0"/>
    <s v="No"/>
    <n v="0"/>
    <n v="1"/>
  </r>
  <r>
    <n v="2438"/>
    <x v="2437"/>
    <s v="Female"/>
    <n v="0"/>
    <s v="No"/>
    <s v="No"/>
    <n v="7"/>
    <x v="1"/>
    <s v="No"/>
    <x v="0"/>
    <x v="1"/>
    <s v="Yes"/>
    <s v="Yes"/>
    <s v="No"/>
    <s v="No"/>
    <s v="No"/>
    <s v="Month-to-month"/>
    <s v="No"/>
    <s v="Electronic check"/>
    <n v="61.4"/>
    <n v="438.9"/>
    <n v="4"/>
    <n v="0"/>
    <s v="No"/>
    <n v="0"/>
    <n v="1"/>
  </r>
  <r>
    <n v="2439"/>
    <x v="2438"/>
    <s v="Female"/>
    <n v="0"/>
    <s v="No"/>
    <s v="No"/>
    <n v="8"/>
    <x v="1"/>
    <s v="Yes"/>
    <x v="1"/>
    <x v="1"/>
    <s v="No"/>
    <s v="No"/>
    <s v="Yes"/>
    <s v="Yes"/>
    <s v="Yes"/>
    <s v="Month-to-month"/>
    <s v="Yes"/>
    <s v="Bank transfer (automatic)"/>
    <n v="103.35"/>
    <n v="847.3"/>
    <n v="0"/>
    <n v="0"/>
    <s v="Yes"/>
    <n v="1"/>
    <s v=""/>
  </r>
  <r>
    <n v="2440"/>
    <x v="2439"/>
    <s v="Male"/>
    <n v="0"/>
    <s v="Yes"/>
    <s v="Yes"/>
    <n v="17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n v="0"/>
    <n v="0"/>
    <s v="No"/>
    <n v="0"/>
    <n v="1"/>
  </r>
  <r>
    <n v="2441"/>
    <x v="2440"/>
    <s v="Male"/>
    <n v="0"/>
    <s v="Yes"/>
    <s v="Yes"/>
    <n v="3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n v="0"/>
    <n v="0"/>
    <s v="No"/>
    <n v="0"/>
    <n v="1"/>
  </r>
  <r>
    <n v="2442"/>
    <x v="2441"/>
    <s v="Female"/>
    <n v="1"/>
    <s v="No"/>
    <s v="No"/>
    <n v="2"/>
    <x v="1"/>
    <s v="No"/>
    <x v="1"/>
    <x v="0"/>
    <s v="No"/>
    <s v="No"/>
    <s v="No"/>
    <s v="Yes"/>
    <s v="No"/>
    <s v="Month-to-month"/>
    <s v="No"/>
    <s v="Mailed check"/>
    <n v="81.5"/>
    <n v="162.55000000000001"/>
    <n v="0"/>
    <n v="0"/>
    <s v="No"/>
    <n v="0"/>
    <n v="1"/>
  </r>
  <r>
    <n v="2443"/>
    <x v="2442"/>
    <s v="Male"/>
    <n v="1"/>
    <s v="No"/>
    <s v="No"/>
    <n v="7"/>
    <x v="1"/>
    <s v="Yes"/>
    <x v="1"/>
    <x v="0"/>
    <s v="No"/>
    <s v="No"/>
    <s v="No"/>
    <s v="Yes"/>
    <s v="No"/>
    <s v="Month-to-month"/>
    <s v="Yes"/>
    <s v="Electronic check"/>
    <n v="84.8"/>
    <n v="546.95000000000005"/>
    <n v="0"/>
    <n v="0"/>
    <s v="Yes"/>
    <n v="1"/>
    <s v=""/>
  </r>
  <r>
    <n v="2444"/>
    <x v="2443"/>
    <s v="Female"/>
    <n v="0"/>
    <s v="Yes"/>
    <s v="Yes"/>
    <n v="72"/>
    <x v="1"/>
    <s v="Yes"/>
    <x v="1"/>
    <x v="1"/>
    <s v="Yes"/>
    <s v="Yes"/>
    <s v="No"/>
    <s v="Yes"/>
    <s v="Yes"/>
    <s v="Two year"/>
    <s v="No"/>
    <s v="Credit card (automatic)"/>
    <n v="109.55"/>
    <n v="7887.25"/>
    <n v="4"/>
    <n v="0"/>
    <s v="No"/>
    <n v="0"/>
    <n v="1"/>
  </r>
  <r>
    <n v="2445"/>
    <x v="2444"/>
    <s v="Female"/>
    <n v="1"/>
    <s v="No"/>
    <s v="No"/>
    <n v="31"/>
    <x v="1"/>
    <s v="Yes"/>
    <x v="1"/>
    <x v="0"/>
    <s v="Yes"/>
    <s v="No"/>
    <s v="No"/>
    <s v="Yes"/>
    <s v="Yes"/>
    <s v="Month-to-month"/>
    <s v="Yes"/>
    <s v="Electronic check"/>
    <n v="99.95"/>
    <n v="3186.65"/>
    <n v="0"/>
    <n v="1"/>
    <s v="Yes"/>
    <n v="1"/>
    <s v=""/>
  </r>
  <r>
    <n v="2446"/>
    <x v="2445"/>
    <s v="Female"/>
    <n v="0"/>
    <s v="Yes"/>
    <s v="Yes"/>
    <n v="27"/>
    <x v="1"/>
    <s v="No"/>
    <x v="1"/>
    <x v="1"/>
    <s v="No"/>
    <s v="No"/>
    <s v="No"/>
    <s v="No"/>
    <s v="No"/>
    <s v="Month-to-month"/>
    <s v="No"/>
    <s v="Mailed check"/>
    <n v="74.400000000000006"/>
    <n v="1972.35"/>
    <n v="0"/>
    <n v="0"/>
    <s v="No"/>
    <n v="0"/>
    <n v="1"/>
  </r>
  <r>
    <n v="2447"/>
    <x v="2446"/>
    <s v="Female"/>
    <n v="0"/>
    <s v="No"/>
    <s v="No"/>
    <n v="18"/>
    <x v="1"/>
    <s v="Yes"/>
    <x v="1"/>
    <x v="0"/>
    <s v="Yes"/>
    <s v="No"/>
    <s v="No"/>
    <s v="Yes"/>
    <s v="No"/>
    <s v="Month-to-month"/>
    <s v="Yes"/>
    <s v="Credit card (automatic)"/>
    <n v="90"/>
    <n v="1527.35"/>
    <n v="0"/>
    <n v="1"/>
    <s v="Yes"/>
    <n v="1"/>
    <s v=""/>
  </r>
  <r>
    <n v="2448"/>
    <x v="2447"/>
    <s v="Male"/>
    <n v="0"/>
    <s v="No"/>
    <s v="No"/>
    <n v="7"/>
    <x v="1"/>
    <s v="No"/>
    <x v="1"/>
    <x v="0"/>
    <s v="No"/>
    <s v="Yes"/>
    <s v="No"/>
    <s v="No"/>
    <s v="No"/>
    <s v="Month-to-month"/>
    <s v="Yes"/>
    <s v="Electronic check"/>
    <n v="74.900000000000006"/>
    <n v="490.55"/>
    <n v="0"/>
    <n v="0"/>
    <s v="No"/>
    <n v="0"/>
    <n v="1"/>
  </r>
  <r>
    <n v="2449"/>
    <x v="2448"/>
    <s v="Female"/>
    <n v="1"/>
    <s v="No"/>
    <s v="No"/>
    <n v="14"/>
    <x v="1"/>
    <s v="Yes"/>
    <x v="1"/>
    <x v="0"/>
    <s v="Yes"/>
    <s v="Yes"/>
    <s v="No"/>
    <s v="Yes"/>
    <s v="Yes"/>
    <s v="Month-to-month"/>
    <s v="Yes"/>
    <s v="Electronic check"/>
    <n v="104.85"/>
    <n v="1531.4"/>
    <n v="0"/>
    <n v="1"/>
    <s v="Yes"/>
    <n v="1"/>
    <s v=""/>
  </r>
  <r>
    <n v="2450"/>
    <x v="2449"/>
    <s v="Male"/>
    <n v="0"/>
    <s v="Yes"/>
    <s v="Yes"/>
    <n v="11"/>
    <x v="1"/>
    <s v="No"/>
    <x v="0"/>
    <x v="0"/>
    <s v="No"/>
    <s v="Yes"/>
    <s v="No"/>
    <s v="Yes"/>
    <s v="No"/>
    <s v="Month-to-month"/>
    <s v="Yes"/>
    <s v="Bank transfer (automatic)"/>
    <n v="59.65"/>
    <n v="683.25"/>
    <n v="0"/>
    <n v="0"/>
    <s v="No"/>
    <n v="0"/>
    <n v="1"/>
  </r>
  <r>
    <n v="2451"/>
    <x v="2450"/>
    <s v="Female"/>
    <n v="0"/>
    <s v="Yes"/>
    <s v="Yes"/>
    <n v="72"/>
    <x v="1"/>
    <s v="Yes"/>
    <x v="1"/>
    <x v="1"/>
    <s v="No"/>
    <s v="Yes"/>
    <s v="Yes"/>
    <s v="Yes"/>
    <s v="Yes"/>
    <s v="Two year"/>
    <s v="Yes"/>
    <s v="Bank transfer (automatic)"/>
    <n v="110.45"/>
    <n v="8058.85"/>
    <n v="0"/>
    <n v="0"/>
    <s v="No"/>
    <n v="0"/>
    <n v="1"/>
  </r>
  <r>
    <n v="2452"/>
    <x v="2451"/>
    <s v="Male"/>
    <n v="0"/>
    <s v="Yes"/>
    <s v="Yes"/>
    <n v="28"/>
    <x v="1"/>
    <s v="Yes"/>
    <x v="1"/>
    <x v="1"/>
    <s v="Yes"/>
    <s v="No"/>
    <s v="No"/>
    <s v="Yes"/>
    <s v="Yes"/>
    <s v="One year"/>
    <s v="No"/>
    <s v="Electronic check"/>
    <n v="106.1"/>
    <n v="2847.4"/>
    <n v="0"/>
    <n v="2"/>
    <s v="Yes"/>
    <n v="1"/>
    <s v=""/>
  </r>
  <r>
    <n v="2453"/>
    <x v="2452"/>
    <s v="Male"/>
    <n v="1"/>
    <s v="No"/>
    <s v="No"/>
    <n v="15"/>
    <x v="1"/>
    <s v="Yes"/>
    <x v="1"/>
    <x v="0"/>
    <s v="No"/>
    <s v="No"/>
    <s v="No"/>
    <s v="No"/>
    <s v="No"/>
    <s v="Month-to-month"/>
    <s v="Yes"/>
    <s v="Credit card (automatic)"/>
    <n v="74.2"/>
    <n v="1133.9000000000001"/>
    <n v="0"/>
    <n v="0"/>
    <s v="Yes"/>
    <n v="1"/>
    <s v=""/>
  </r>
  <r>
    <n v="2454"/>
    <x v="2453"/>
    <s v="Female"/>
    <n v="1"/>
    <s v="No"/>
    <s v="No"/>
    <n v="4"/>
    <x v="1"/>
    <s v="Yes"/>
    <x v="1"/>
    <x v="0"/>
    <s v="No"/>
    <s v="No"/>
    <s v="No"/>
    <s v="No"/>
    <s v="No"/>
    <s v="Month-to-month"/>
    <s v="Yes"/>
    <s v="Electronic check"/>
    <n v="74.45"/>
    <n v="294.45"/>
    <n v="0"/>
    <n v="0"/>
    <s v="No"/>
    <n v="0"/>
    <n v="1"/>
  </r>
  <r>
    <n v="2455"/>
    <x v="2454"/>
    <s v="Female"/>
    <n v="0"/>
    <s v="No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n v="0"/>
    <n v="0"/>
    <s v="No"/>
    <n v="0"/>
    <n v="1"/>
  </r>
  <r>
    <n v="2456"/>
    <x v="2455"/>
    <s v="Female"/>
    <n v="0"/>
    <s v="No"/>
    <s v="No"/>
    <n v="5"/>
    <x v="1"/>
    <s v="No"/>
    <x v="1"/>
    <x v="0"/>
    <s v="Yes"/>
    <s v="No"/>
    <s v="Yes"/>
    <s v="No"/>
    <s v="Yes"/>
    <s v="Month-to-month"/>
    <s v="Yes"/>
    <s v="Electronic check"/>
    <n v="89.35"/>
    <n v="461.7"/>
    <n v="0"/>
    <n v="0"/>
    <s v="Yes"/>
    <n v="1"/>
    <s v=""/>
  </r>
  <r>
    <n v="2457"/>
    <x v="2456"/>
    <s v="Male"/>
    <n v="0"/>
    <s v="Yes"/>
    <s v="Yes"/>
    <n v="47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55"/>
    <n v="1160.45"/>
    <n v="0"/>
    <n v="0"/>
    <s v="No"/>
    <n v="0"/>
    <n v="1"/>
  </r>
  <r>
    <n v="2458"/>
    <x v="2457"/>
    <s v="Male"/>
    <n v="1"/>
    <s v="Yes"/>
    <s v="No"/>
    <n v="57"/>
    <x v="1"/>
    <s v="No"/>
    <x v="1"/>
    <x v="0"/>
    <s v="Yes"/>
    <s v="Yes"/>
    <s v="No"/>
    <s v="Yes"/>
    <s v="No"/>
    <s v="One year"/>
    <s v="Yes"/>
    <s v="Electronic check"/>
    <n v="90.65"/>
    <n v="5199.8"/>
    <n v="0"/>
    <n v="0"/>
    <s v="No"/>
    <n v="0"/>
    <n v="1"/>
  </r>
  <r>
    <n v="2459"/>
    <x v="2458"/>
    <s v="Male"/>
    <n v="1"/>
    <s v="Yes"/>
    <s v="No"/>
    <n v="50"/>
    <x v="1"/>
    <s v="Yes"/>
    <x v="1"/>
    <x v="1"/>
    <s v="No"/>
    <s v="Yes"/>
    <s v="No"/>
    <s v="Yes"/>
    <s v="Yes"/>
    <s v="Two year"/>
    <s v="Yes"/>
    <s v="Credit card (automatic)"/>
    <n v="105.05"/>
    <n v="5163.3"/>
    <n v="0"/>
    <n v="0"/>
    <s v="No"/>
    <n v="0"/>
    <n v="1"/>
  </r>
  <r>
    <n v="2460"/>
    <x v="2459"/>
    <s v="Male"/>
    <n v="0"/>
    <s v="No"/>
    <s v="No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n v="0"/>
    <n v="0"/>
    <s v="No"/>
    <n v="0"/>
    <n v="1"/>
  </r>
  <r>
    <n v="2461"/>
    <x v="2460"/>
    <s v="Female"/>
    <n v="0"/>
    <s v="Yes"/>
    <s v="Yes"/>
    <n v="4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5"/>
    <n v="883.35"/>
    <n v="0"/>
    <n v="0"/>
    <s v="No"/>
    <n v="0"/>
    <n v="1"/>
  </r>
  <r>
    <n v="2462"/>
    <x v="2461"/>
    <s v="Female"/>
    <n v="0"/>
    <s v="No"/>
    <s v="No"/>
    <n v="70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n v="1"/>
    <n v="0"/>
    <s v="No"/>
    <n v="0"/>
    <n v="1"/>
  </r>
  <r>
    <n v="2463"/>
    <x v="2462"/>
    <s v="Male"/>
    <n v="0"/>
    <s v="No"/>
    <s v="Yes"/>
    <n v="1"/>
    <x v="1"/>
    <s v="No"/>
    <x v="0"/>
    <x v="1"/>
    <s v="Yes"/>
    <s v="No"/>
    <s v="Yes"/>
    <s v="No"/>
    <s v="Yes"/>
    <s v="Month-to-month"/>
    <s v="Yes"/>
    <s v="Bank transfer (automatic)"/>
    <n v="70.45"/>
    <n v="70.45"/>
    <n v="0"/>
    <n v="0"/>
    <s v="No"/>
    <n v="0"/>
    <n v="1"/>
  </r>
  <r>
    <n v="2464"/>
    <x v="2463"/>
    <s v="Male"/>
    <n v="0"/>
    <s v="Yes"/>
    <s v="No"/>
    <n v="8"/>
    <x v="1"/>
    <s v="Yes"/>
    <x v="1"/>
    <x v="0"/>
    <s v="No"/>
    <s v="No"/>
    <s v="No"/>
    <s v="No"/>
    <s v="Yes"/>
    <s v="Month-to-month"/>
    <s v="Yes"/>
    <s v="Bank transfer (automatic)"/>
    <n v="85.65"/>
    <n v="659.45"/>
    <n v="0"/>
    <n v="0"/>
    <s v="No"/>
    <n v="0"/>
    <n v="1"/>
  </r>
  <r>
    <n v="2465"/>
    <x v="2464"/>
    <s v="Female"/>
    <n v="0"/>
    <s v="No"/>
    <s v="No"/>
    <n v="1"/>
    <x v="1"/>
    <s v="Yes"/>
    <x v="1"/>
    <x v="0"/>
    <s v="No"/>
    <s v="No"/>
    <s v="No"/>
    <s v="No"/>
    <s v="No"/>
    <s v="Month-to-month"/>
    <s v="Yes"/>
    <s v="Electronic check"/>
    <n v="77.150000000000006"/>
    <n v="77.150000000000006"/>
    <n v="0"/>
    <n v="0"/>
    <s v="Yes"/>
    <n v="1"/>
    <s v=""/>
  </r>
  <r>
    <n v="2466"/>
    <x v="2465"/>
    <s v="Male"/>
    <n v="0"/>
    <s v="No"/>
    <s v="No"/>
    <n v="1"/>
    <x v="0"/>
    <s v="No phone service"/>
    <x v="0"/>
    <x v="0"/>
    <s v="No"/>
    <s v="No"/>
    <s v="No"/>
    <s v="No"/>
    <s v="Yes"/>
    <s v="Month-to-month"/>
    <s v="Yes"/>
    <s v="Bank transfer (automatic)"/>
    <n v="35.25"/>
    <n v="35.25"/>
    <n v="0"/>
    <n v="0"/>
    <s v="Yes"/>
    <n v="1"/>
    <s v=""/>
  </r>
  <r>
    <n v="2467"/>
    <x v="2466"/>
    <s v="Male"/>
    <n v="0"/>
    <s v="Yes"/>
    <s v="Yes"/>
    <n v="6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55"/>
    <n v="1205.05"/>
    <n v="0"/>
    <n v="0"/>
    <s v="No"/>
    <n v="0"/>
    <n v="1"/>
  </r>
  <r>
    <n v="2468"/>
    <x v="2467"/>
    <s v="Male"/>
    <n v="0"/>
    <s v="Yes"/>
    <s v="Yes"/>
    <n v="49"/>
    <x v="1"/>
    <s v="Yes"/>
    <x v="1"/>
    <x v="0"/>
    <s v="No"/>
    <s v="No"/>
    <s v="Yes"/>
    <s v="Yes"/>
    <s v="Yes"/>
    <s v="One year"/>
    <s v="Yes"/>
    <s v="Electronic check"/>
    <n v="97.95"/>
    <n v="4917.8999999999996"/>
    <n v="0"/>
    <n v="0"/>
    <s v="No"/>
    <n v="0"/>
    <n v="1"/>
  </r>
  <r>
    <n v="2469"/>
    <x v="2468"/>
    <s v="Male"/>
    <n v="0"/>
    <s v="Yes"/>
    <s v="No"/>
    <n v="4"/>
    <x v="0"/>
    <s v="No phone service"/>
    <x v="0"/>
    <x v="0"/>
    <s v="Yes"/>
    <s v="No"/>
    <s v="No"/>
    <s v="Yes"/>
    <s v="Yes"/>
    <s v="Month-to-month"/>
    <s v="Yes"/>
    <s v="Electronic check"/>
    <n v="48.55"/>
    <n v="201"/>
    <n v="0"/>
    <n v="0"/>
    <s v="Yes"/>
    <n v="1"/>
    <s v=""/>
  </r>
  <r>
    <n v="2470"/>
    <x v="2469"/>
    <s v="Female"/>
    <n v="0"/>
    <s v="No"/>
    <s v="No"/>
    <n v="29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n v="0"/>
    <n v="0"/>
    <s v="No"/>
    <n v="0"/>
    <n v="1"/>
  </r>
  <r>
    <n v="2471"/>
    <x v="2470"/>
    <s v="Female"/>
    <n v="0"/>
    <s v="Yes"/>
    <s v="No"/>
    <n v="67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n v="0"/>
    <n v="0"/>
    <s v="No"/>
    <n v="0"/>
    <n v="1"/>
  </r>
  <r>
    <n v="2472"/>
    <x v="2471"/>
    <s v="Female"/>
    <n v="0"/>
    <s v="Yes"/>
    <s v="No"/>
    <n v="53"/>
    <x v="1"/>
    <s v="Yes"/>
    <x v="1"/>
    <x v="0"/>
    <s v="Yes"/>
    <s v="No"/>
    <s v="No"/>
    <s v="Yes"/>
    <s v="Yes"/>
    <s v="Month-to-month"/>
    <s v="Yes"/>
    <s v="Credit card (automatic)"/>
    <n v="98.4"/>
    <n v="5149.5"/>
    <n v="1"/>
    <n v="6"/>
    <s v="Yes"/>
    <n v="1"/>
    <s v=""/>
  </r>
  <r>
    <n v="2473"/>
    <x v="2472"/>
    <s v="Male"/>
    <n v="0"/>
    <s v="Yes"/>
    <s v="No"/>
    <n v="67"/>
    <x v="1"/>
    <s v="Yes"/>
    <x v="0"/>
    <x v="1"/>
    <s v="Yes"/>
    <s v="Yes"/>
    <s v="Yes"/>
    <s v="No"/>
    <s v="No"/>
    <s v="Two year"/>
    <s v="No"/>
    <s v="Credit card (automatic)"/>
    <n v="70.900000000000006"/>
    <n v="4677.1000000000004"/>
    <n v="0"/>
    <n v="0"/>
    <s v="No"/>
    <n v="0"/>
    <n v="1"/>
  </r>
  <r>
    <n v="2474"/>
    <x v="2473"/>
    <s v="Female"/>
    <n v="0"/>
    <s v="Yes"/>
    <s v="Yes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n v="0"/>
    <n v="0"/>
    <s v="No"/>
    <n v="0"/>
    <n v="1"/>
  </r>
  <r>
    <n v="2475"/>
    <x v="2474"/>
    <s v="Female"/>
    <n v="0"/>
    <s v="No"/>
    <s v="No"/>
    <n v="47"/>
    <x v="1"/>
    <s v="Yes"/>
    <x v="1"/>
    <x v="0"/>
    <s v="Yes"/>
    <s v="Yes"/>
    <s v="No"/>
    <s v="Yes"/>
    <s v="Yes"/>
    <s v="Month-to-month"/>
    <s v="Yes"/>
    <s v="Electronic check"/>
    <n v="106.35"/>
    <n v="4849.1000000000004"/>
    <n v="1"/>
    <n v="0"/>
    <s v="No"/>
    <n v="0"/>
    <n v="1"/>
  </r>
  <r>
    <n v="2476"/>
    <x v="2475"/>
    <s v="Female"/>
    <n v="0"/>
    <s v="No"/>
    <s v="No"/>
    <n v="53"/>
    <x v="1"/>
    <s v="No"/>
    <x v="1"/>
    <x v="1"/>
    <s v="Yes"/>
    <s v="Yes"/>
    <s v="Yes"/>
    <s v="No"/>
    <s v="Yes"/>
    <s v="Two year"/>
    <s v="No"/>
    <s v="Mailed check"/>
    <n v="99.5"/>
    <n v="5424.25"/>
    <n v="0"/>
    <n v="0"/>
    <s v="No"/>
    <n v="0"/>
    <n v="1"/>
  </r>
  <r>
    <n v="2477"/>
    <x v="2476"/>
    <s v="Male"/>
    <n v="0"/>
    <s v="Yes"/>
    <s v="No"/>
    <n v="69"/>
    <x v="1"/>
    <s v="No"/>
    <x v="0"/>
    <x v="1"/>
    <s v="Yes"/>
    <s v="Yes"/>
    <s v="Yes"/>
    <s v="Yes"/>
    <s v="Yes"/>
    <s v="Two year"/>
    <s v="Yes"/>
    <s v="Mailed check"/>
    <n v="84.7"/>
    <n v="5878.9"/>
    <n v="0"/>
    <n v="0"/>
    <s v="No"/>
    <n v="0"/>
    <n v="1"/>
  </r>
  <r>
    <n v="2478"/>
    <x v="2477"/>
    <s v="Male"/>
    <n v="0"/>
    <s v="No"/>
    <s v="No"/>
    <n v="3"/>
    <x v="1"/>
    <s v="No"/>
    <x v="1"/>
    <x v="1"/>
    <s v="No"/>
    <s v="No"/>
    <s v="No"/>
    <s v="No"/>
    <s v="Yes"/>
    <s v="Month-to-month"/>
    <s v="Yes"/>
    <s v="Mailed check"/>
    <n v="86.05"/>
    <n v="244.85"/>
    <n v="2"/>
    <n v="0"/>
    <s v="No"/>
    <n v="0"/>
    <n v="1"/>
  </r>
  <r>
    <n v="2479"/>
    <x v="2478"/>
    <s v="Male"/>
    <n v="0"/>
    <s v="No"/>
    <s v="No"/>
    <n v="4"/>
    <x v="1"/>
    <s v="No"/>
    <x v="0"/>
    <x v="0"/>
    <s v="No"/>
    <s v="No"/>
    <s v="No"/>
    <s v="No"/>
    <s v="No"/>
    <s v="Month-to-month"/>
    <s v="No"/>
    <s v="Mailed check"/>
    <n v="44.55"/>
    <n v="220.75"/>
    <n v="0"/>
    <n v="0"/>
    <s v="No"/>
    <n v="0"/>
    <n v="1"/>
  </r>
  <r>
    <n v="2480"/>
    <x v="2479"/>
    <s v="Male"/>
    <n v="0"/>
    <s v="Yes"/>
    <s v="Yes"/>
    <n v="56"/>
    <x v="1"/>
    <s v="Yes"/>
    <x v="0"/>
    <x v="1"/>
    <s v="Yes"/>
    <s v="No"/>
    <s v="Yes"/>
    <s v="No"/>
    <s v="Yes"/>
    <s v="Two year"/>
    <s v="Yes"/>
    <s v="Credit card (automatic)"/>
    <n v="75.849999999999994"/>
    <n v="4261.2"/>
    <n v="0"/>
    <n v="0"/>
    <s v="No"/>
    <n v="0"/>
    <n v="1"/>
  </r>
  <r>
    <n v="2481"/>
    <x v="2480"/>
    <s v="Male"/>
    <n v="1"/>
    <s v="Yes"/>
    <s v="No"/>
    <n v="59"/>
    <x v="1"/>
    <s v="Yes"/>
    <x v="1"/>
    <x v="0"/>
    <s v="No"/>
    <s v="No"/>
    <s v="No"/>
    <s v="Yes"/>
    <s v="Yes"/>
    <s v="Month-to-month"/>
    <s v="Yes"/>
    <s v="Bank transfer (automatic)"/>
    <n v="93.85"/>
    <n v="5574.75"/>
    <n v="0"/>
    <n v="4"/>
    <s v="Yes"/>
    <n v="1"/>
    <s v=""/>
  </r>
  <r>
    <n v="2482"/>
    <x v="2481"/>
    <s v="Male"/>
    <n v="1"/>
    <s v="Yes"/>
    <s v="No"/>
    <n v="6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n v="0"/>
    <n v="1"/>
    <s v="No"/>
    <n v="0"/>
    <n v="1"/>
  </r>
  <r>
    <n v="2483"/>
    <x v="2482"/>
    <s v="Female"/>
    <n v="0"/>
    <s v="Yes"/>
    <s v="No"/>
    <n v="2"/>
    <x v="1"/>
    <s v="No"/>
    <x v="0"/>
    <x v="0"/>
    <s v="No"/>
    <s v="No"/>
    <s v="No"/>
    <s v="No"/>
    <s v="No"/>
    <s v="Month-to-month"/>
    <s v="Yes"/>
    <s v="Electronic check"/>
    <n v="45"/>
    <n v="89.75"/>
    <n v="0"/>
    <n v="0"/>
    <s v="No"/>
    <n v="0"/>
    <n v="1"/>
  </r>
  <r>
    <n v="2484"/>
    <x v="2483"/>
    <s v="Male"/>
    <n v="1"/>
    <s v="Yes"/>
    <s v="Yes"/>
    <n v="46"/>
    <x v="1"/>
    <s v="Yes"/>
    <x v="1"/>
    <x v="1"/>
    <s v="Yes"/>
    <s v="Yes"/>
    <s v="No"/>
    <s v="Yes"/>
    <s v="No"/>
    <s v="Month-to-month"/>
    <s v="Yes"/>
    <s v="Electronic check"/>
    <n v="100.7"/>
    <n v="4541.2"/>
    <n v="0"/>
    <n v="5"/>
    <s v="Yes"/>
    <n v="1"/>
    <s v=""/>
  </r>
  <r>
    <n v="2485"/>
    <x v="2484"/>
    <s v="Male"/>
    <n v="0"/>
    <s v="Yes"/>
    <s v="Yes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n v="0"/>
    <n v="0"/>
    <s v="No"/>
    <n v="0"/>
    <n v="1"/>
  </r>
  <r>
    <n v="2486"/>
    <x v="2485"/>
    <s v="Female"/>
    <n v="0"/>
    <s v="No"/>
    <s v="No"/>
    <n v="14"/>
    <x v="1"/>
    <s v="Yes"/>
    <x v="1"/>
    <x v="0"/>
    <s v="No"/>
    <s v="Yes"/>
    <s v="No"/>
    <s v="No"/>
    <s v="No"/>
    <s v="Month-to-month"/>
    <s v="Yes"/>
    <s v="Electronic check"/>
    <n v="80.45"/>
    <n v="1072"/>
    <n v="5"/>
    <n v="1"/>
    <s v="Yes"/>
    <n v="1"/>
    <s v=""/>
  </r>
  <r>
    <n v="2487"/>
    <x v="2486"/>
    <s v="Female"/>
    <n v="0"/>
    <s v="Yes"/>
    <s v="Yes"/>
    <n v="28"/>
    <x v="1"/>
    <s v="Yes"/>
    <x v="1"/>
    <x v="0"/>
    <s v="No"/>
    <s v="No"/>
    <s v="Yes"/>
    <s v="No"/>
    <s v="Yes"/>
    <s v="One year"/>
    <s v="Yes"/>
    <s v="Electronic check"/>
    <n v="90.45"/>
    <n v="2509.25"/>
    <n v="2"/>
    <n v="0"/>
    <s v="No"/>
    <n v="0"/>
    <n v="1"/>
  </r>
  <r>
    <n v="2488"/>
    <x v="2487"/>
    <s v="Male"/>
    <n v="0"/>
    <s v="No"/>
    <s v="No"/>
    <n v="24"/>
    <x v="1"/>
    <s v="No"/>
    <x v="0"/>
    <x v="1"/>
    <s v="Yes"/>
    <s v="No"/>
    <s v="Yes"/>
    <s v="No"/>
    <s v="No"/>
    <s v="Month-to-month"/>
    <s v="No"/>
    <s v="Bank transfer (automatic)"/>
    <n v="60.45"/>
    <n v="1440.75"/>
    <n v="0"/>
    <n v="1"/>
    <s v="No"/>
    <n v="0"/>
    <n v="1"/>
  </r>
  <r>
    <n v="2489"/>
    <x v="2488"/>
    <s v="Male"/>
    <n v="0"/>
    <s v="No"/>
    <s v="No"/>
    <n v="31"/>
    <x v="1"/>
    <s v="No"/>
    <x v="0"/>
    <x v="0"/>
    <s v="No"/>
    <s v="Yes"/>
    <s v="Yes"/>
    <s v="No"/>
    <s v="No"/>
    <s v="Month-to-month"/>
    <s v="Yes"/>
    <s v="Electronic check"/>
    <n v="55.25"/>
    <n v="1715.65"/>
    <n v="0"/>
    <n v="0"/>
    <s v="Yes"/>
    <n v="1"/>
    <s v=""/>
  </r>
  <r>
    <n v="2490"/>
    <x v="2489"/>
    <s v="Female"/>
    <n v="0"/>
    <s v="Yes"/>
    <s v="Yes"/>
    <n v="68"/>
    <x v="1"/>
    <s v="Yes"/>
    <x v="0"/>
    <x v="1"/>
    <s v="Yes"/>
    <s v="Yes"/>
    <s v="Yes"/>
    <s v="No"/>
    <s v="Yes"/>
    <s v="One year"/>
    <s v="Yes"/>
    <s v="Electronic check"/>
    <n v="78.45"/>
    <n v="5333.35"/>
    <n v="0"/>
    <n v="0"/>
    <s v="No"/>
    <n v="0"/>
    <n v="1"/>
  </r>
  <r>
    <n v="2491"/>
    <x v="2490"/>
    <s v="Male"/>
    <n v="0"/>
    <s v="No"/>
    <s v="Yes"/>
    <n v="39"/>
    <x v="1"/>
    <s v="Yes"/>
    <x v="1"/>
    <x v="0"/>
    <s v="No"/>
    <s v="No"/>
    <s v="Yes"/>
    <s v="Yes"/>
    <s v="Yes"/>
    <s v="Two year"/>
    <s v="No"/>
    <s v="Mailed check"/>
    <n v="100.55"/>
    <n v="3895.35"/>
    <n v="0"/>
    <n v="3"/>
    <s v="No"/>
    <n v="0"/>
    <n v="1"/>
  </r>
  <r>
    <n v="2492"/>
    <x v="2491"/>
    <s v="Female"/>
    <n v="0"/>
    <s v="Yes"/>
    <s v="No"/>
    <n v="4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n v="0"/>
    <n v="0"/>
    <s v="No"/>
    <n v="0"/>
    <n v="1"/>
  </r>
  <r>
    <n v="2493"/>
    <x v="2492"/>
    <s v="Male"/>
    <n v="0"/>
    <s v="Yes"/>
    <s v="No"/>
    <n v="13"/>
    <x v="0"/>
    <s v="No phone service"/>
    <x v="0"/>
    <x v="1"/>
    <s v="No"/>
    <s v="No"/>
    <s v="Yes"/>
    <s v="Yes"/>
    <s v="Yes"/>
    <s v="Month-to-month"/>
    <s v="Yes"/>
    <s v="Electronic check"/>
    <n v="54.45"/>
    <n v="706.85"/>
    <n v="0"/>
    <n v="0"/>
    <s v="Yes"/>
    <n v="1"/>
    <s v=""/>
  </r>
  <r>
    <n v="2494"/>
    <x v="2493"/>
    <s v="Female"/>
    <n v="0"/>
    <s v="Yes"/>
    <s v="No"/>
    <n v="6"/>
    <x v="1"/>
    <s v="Yes"/>
    <x v="1"/>
    <x v="0"/>
    <s v="Yes"/>
    <s v="No"/>
    <s v="No"/>
    <s v="No"/>
    <s v="Yes"/>
    <s v="Month-to-month"/>
    <s v="Yes"/>
    <s v="Electronic check"/>
    <n v="90.75"/>
    <n v="512.25"/>
    <n v="4"/>
    <n v="0"/>
    <s v="No"/>
    <n v="0"/>
    <n v="1"/>
  </r>
  <r>
    <n v="2495"/>
    <x v="2494"/>
    <s v="Male"/>
    <n v="0"/>
    <s v="No"/>
    <s v="No"/>
    <n v="35"/>
    <x v="1"/>
    <s v="Yes"/>
    <x v="1"/>
    <x v="0"/>
    <s v="No"/>
    <s v="No"/>
    <s v="No"/>
    <s v="No"/>
    <s v="No"/>
    <s v="Month-to-month"/>
    <s v="No"/>
    <s v="Credit card (automatic)"/>
    <n v="75.349999999999994"/>
    <n v="2636.05"/>
    <n v="0"/>
    <n v="0"/>
    <s v="Yes"/>
    <n v="1"/>
    <s v=""/>
  </r>
  <r>
    <n v="2496"/>
    <x v="2495"/>
    <s v="Female"/>
    <n v="0"/>
    <s v="Yes"/>
    <s v="No"/>
    <n v="38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n v="0"/>
    <n v="0"/>
    <s v="No"/>
    <n v="0"/>
    <n v="1"/>
  </r>
  <r>
    <n v="2497"/>
    <x v="2496"/>
    <s v="Male"/>
    <n v="0"/>
    <s v="No"/>
    <s v="No"/>
    <n v="18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n v="0"/>
    <n v="0"/>
    <s v="No"/>
    <n v="0"/>
    <n v="1"/>
  </r>
  <r>
    <n v="2498"/>
    <x v="2497"/>
    <s v="Female"/>
    <n v="0"/>
    <s v="Yes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n v="0"/>
    <n v="0"/>
    <s v="No"/>
    <n v="0"/>
    <n v="1"/>
  </r>
  <r>
    <n v="2499"/>
    <x v="2498"/>
    <s v="Male"/>
    <n v="0"/>
    <s v="Yes"/>
    <s v="No"/>
    <n v="27"/>
    <x v="1"/>
    <s v="No"/>
    <x v="0"/>
    <x v="0"/>
    <s v="Yes"/>
    <s v="No"/>
    <s v="Yes"/>
    <s v="No"/>
    <s v="No"/>
    <s v="Month-to-month"/>
    <s v="Yes"/>
    <s v="Electronic check"/>
    <n v="53.8"/>
    <n v="1389.85"/>
    <n v="0"/>
    <n v="0"/>
    <s v="No"/>
    <n v="0"/>
    <n v="1"/>
  </r>
  <r>
    <n v="2500"/>
    <x v="2499"/>
    <s v="Male"/>
    <n v="0"/>
    <s v="No"/>
    <s v="Yes"/>
    <n v="41"/>
    <x v="1"/>
    <s v="No"/>
    <x v="0"/>
    <x v="1"/>
    <s v="Yes"/>
    <s v="Yes"/>
    <s v="No"/>
    <s v="Yes"/>
    <s v="No"/>
    <s v="One year"/>
    <s v="No"/>
    <s v="Mailed check"/>
    <n v="70.2"/>
    <n v="2894.55"/>
    <n v="0"/>
    <n v="0"/>
    <s v="No"/>
    <n v="0"/>
    <n v="1"/>
  </r>
  <r>
    <n v="2501"/>
    <x v="2500"/>
    <s v="Male"/>
    <n v="0"/>
    <s v="Yes"/>
    <s v="Yes"/>
    <n v="50"/>
    <x v="1"/>
    <s v="No"/>
    <x v="0"/>
    <x v="1"/>
    <s v="No"/>
    <s v="No"/>
    <s v="Yes"/>
    <s v="Yes"/>
    <s v="Yes"/>
    <s v="One year"/>
    <s v="No"/>
    <s v="Electronic check"/>
    <n v="75.5"/>
    <n v="4025.6"/>
    <n v="0"/>
    <n v="0"/>
    <s v="No"/>
    <n v="0"/>
    <n v="1"/>
  </r>
  <r>
    <n v="2502"/>
    <x v="2501"/>
    <s v="Male"/>
    <n v="0"/>
    <s v="Yes"/>
    <s v="Yes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n v="0"/>
    <n v="0"/>
    <s v="No"/>
    <n v="0"/>
    <n v="1"/>
  </r>
  <r>
    <n v="2503"/>
    <x v="2502"/>
    <s v="Female"/>
    <n v="0"/>
    <s v="No"/>
    <s v="No"/>
    <n v="70"/>
    <x v="1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n v="0"/>
    <n v="0"/>
    <s v="No"/>
    <n v="0"/>
    <n v="1"/>
  </r>
  <r>
    <n v="2504"/>
    <x v="2503"/>
    <s v="Male"/>
    <n v="0"/>
    <s v="Yes"/>
    <s v="Yes"/>
    <n v="44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n v="0"/>
    <n v="0"/>
    <s v="No"/>
    <n v="0"/>
    <n v="1"/>
  </r>
  <r>
    <n v="2505"/>
    <x v="2504"/>
    <s v="Male"/>
    <n v="0"/>
    <s v="No"/>
    <s v="No"/>
    <n v="2"/>
    <x v="1"/>
    <s v="No"/>
    <x v="1"/>
    <x v="1"/>
    <s v="No"/>
    <s v="No"/>
    <s v="No"/>
    <s v="No"/>
    <s v="No"/>
    <s v="Month-to-month"/>
    <s v="Yes"/>
    <s v="Electronic check"/>
    <n v="75.7"/>
    <n v="189.2"/>
    <n v="0"/>
    <n v="0"/>
    <s v="Yes"/>
    <n v="1"/>
    <s v=""/>
  </r>
  <r>
    <n v="2506"/>
    <x v="2505"/>
    <s v="Female"/>
    <n v="0"/>
    <s v="Yes"/>
    <s v="Yes"/>
    <n v="34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n v="0"/>
    <n v="0"/>
    <s v="No"/>
    <n v="0"/>
    <n v="1"/>
  </r>
  <r>
    <n v="2507"/>
    <x v="2506"/>
    <s v="Female"/>
    <n v="1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n v="0"/>
    <n v="0"/>
    <s v="No"/>
    <n v="0"/>
    <n v="1"/>
  </r>
  <r>
    <n v="2508"/>
    <x v="2507"/>
    <s v="Male"/>
    <n v="0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n v="0"/>
    <n v="6"/>
    <s v="No"/>
    <n v="0"/>
    <n v="1"/>
  </r>
  <r>
    <n v="2509"/>
    <x v="2508"/>
    <s v="Female"/>
    <n v="0"/>
    <s v="No"/>
    <s v="No"/>
    <n v="64"/>
    <x v="1"/>
    <s v="Yes"/>
    <x v="1"/>
    <x v="0"/>
    <s v="Yes"/>
    <s v="Yes"/>
    <s v="Yes"/>
    <s v="Yes"/>
    <s v="Yes"/>
    <s v="Two year"/>
    <s v="Yes"/>
    <s v="Credit card (automatic)"/>
    <n v="110.5"/>
    <n v="7069.25"/>
    <n v="0"/>
    <n v="0"/>
    <s v="No"/>
    <n v="0"/>
    <n v="1"/>
  </r>
  <r>
    <n v="2510"/>
    <x v="2509"/>
    <s v="Fe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n v="0"/>
    <n v="0"/>
    <s v="No"/>
    <n v="0"/>
    <n v="1"/>
  </r>
  <r>
    <n v="2511"/>
    <x v="2510"/>
    <s v="Male"/>
    <n v="0"/>
    <s v="No"/>
    <s v="No"/>
    <n v="1"/>
    <x v="1"/>
    <s v="Yes"/>
    <x v="1"/>
    <x v="0"/>
    <s v="No"/>
    <s v="No"/>
    <s v="No"/>
    <s v="No"/>
    <s v="No"/>
    <s v="Month-to-month"/>
    <s v="Yes"/>
    <s v="Mailed check"/>
    <n v="74.25"/>
    <n v="74.25"/>
    <n v="0"/>
    <n v="0"/>
    <s v="Yes"/>
    <n v="1"/>
    <s v=""/>
  </r>
  <r>
    <n v="2512"/>
    <x v="2511"/>
    <s v="Male"/>
    <n v="1"/>
    <s v="Yes"/>
    <s v="No"/>
    <n v="29"/>
    <x v="1"/>
    <s v="No"/>
    <x v="1"/>
    <x v="1"/>
    <s v="No"/>
    <s v="Yes"/>
    <s v="No"/>
    <s v="No"/>
    <s v="Yes"/>
    <s v="One year"/>
    <s v="No"/>
    <s v="Bank transfer (automatic)"/>
    <n v="90.1"/>
    <n v="2656.7"/>
    <n v="0"/>
    <n v="0"/>
    <s v="No"/>
    <n v="0"/>
    <n v="1"/>
  </r>
  <r>
    <n v="2513"/>
    <x v="2512"/>
    <s v="Female"/>
    <n v="0"/>
    <s v="Yes"/>
    <s v="No"/>
    <n v="23"/>
    <x v="1"/>
    <s v="No"/>
    <x v="0"/>
    <x v="1"/>
    <s v="No"/>
    <s v="Yes"/>
    <s v="Yes"/>
    <s v="No"/>
    <s v="Yes"/>
    <s v="One year"/>
    <s v="Yes"/>
    <s v="Bank transfer (automatic)"/>
    <n v="68.75"/>
    <n v="1689.45"/>
    <n v="0"/>
    <n v="0"/>
    <s v="No"/>
    <n v="0"/>
    <n v="1"/>
  </r>
  <r>
    <n v="2514"/>
    <x v="2513"/>
    <s v="Male"/>
    <n v="0"/>
    <s v="Yes"/>
    <s v="Yes"/>
    <n v="52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2"/>
    <n v="1054.75"/>
    <n v="0"/>
    <n v="1"/>
    <s v="No"/>
    <n v="0"/>
    <n v="1"/>
  </r>
  <r>
    <n v="2515"/>
    <x v="2514"/>
    <s v="Female"/>
    <n v="1"/>
    <s v="No"/>
    <s v="No"/>
    <n v="25"/>
    <x v="1"/>
    <s v="Yes"/>
    <x v="1"/>
    <x v="0"/>
    <s v="Yes"/>
    <s v="No"/>
    <s v="No"/>
    <s v="No"/>
    <s v="Yes"/>
    <s v="Month-to-month"/>
    <s v="Yes"/>
    <s v="Electronic check"/>
    <n v="89.7"/>
    <n v="2187.5500000000002"/>
    <n v="0"/>
    <n v="2"/>
    <s v="Yes"/>
    <n v="1"/>
    <s v=""/>
  </r>
  <r>
    <n v="2516"/>
    <x v="2515"/>
    <s v="Female"/>
    <n v="0"/>
    <s v="No"/>
    <s v="No"/>
    <n v="64"/>
    <x v="1"/>
    <s v="Yes"/>
    <x v="1"/>
    <x v="1"/>
    <s v="Yes"/>
    <s v="Yes"/>
    <s v="Yes"/>
    <s v="Yes"/>
    <s v="Yes"/>
    <s v="Two year"/>
    <s v="Yes"/>
    <s v="Bank transfer (automatic)"/>
    <n v="115.1"/>
    <n v="7334.05"/>
    <n v="0"/>
    <n v="0"/>
    <s v="No"/>
    <n v="0"/>
    <n v="1"/>
  </r>
  <r>
    <n v="2517"/>
    <x v="2516"/>
    <s v="Female"/>
    <n v="1"/>
    <s v="No"/>
    <s v="No"/>
    <n v="16"/>
    <x v="1"/>
    <s v="Yes"/>
    <x v="1"/>
    <x v="0"/>
    <s v="No"/>
    <s v="No"/>
    <s v="No"/>
    <s v="Yes"/>
    <s v="Yes"/>
    <s v="Month-to-month"/>
    <s v="Yes"/>
    <s v="Electronic check"/>
    <n v="96.4"/>
    <n v="1581.2"/>
    <n v="4"/>
    <n v="0"/>
    <s v="Yes"/>
    <n v="1"/>
    <s v=""/>
  </r>
  <r>
    <n v="2518"/>
    <x v="2517"/>
    <s v="Male"/>
    <n v="1"/>
    <s v="No"/>
    <s v="No"/>
    <n v="1"/>
    <x v="1"/>
    <s v="No"/>
    <x v="1"/>
    <x v="0"/>
    <s v="No"/>
    <s v="No"/>
    <s v="No"/>
    <s v="No"/>
    <s v="No"/>
    <s v="Month-to-month"/>
    <s v="Yes"/>
    <s v="Bank transfer (automatic)"/>
    <n v="69.5"/>
    <n v="69.5"/>
    <n v="0"/>
    <n v="0"/>
    <s v="Yes"/>
    <n v="1"/>
    <s v=""/>
  </r>
  <r>
    <n v="2519"/>
    <x v="2518"/>
    <s v="Male"/>
    <n v="0"/>
    <s v="No"/>
    <s v="No"/>
    <n v="24"/>
    <x v="1"/>
    <s v="Yes"/>
    <x v="1"/>
    <x v="0"/>
    <s v="Yes"/>
    <s v="No"/>
    <s v="No"/>
    <s v="Yes"/>
    <s v="Yes"/>
    <s v="Month-to-month"/>
    <s v="Yes"/>
    <s v="Bank transfer (automatic)"/>
    <n v="99.65"/>
    <n v="2404.85"/>
    <n v="0"/>
    <n v="0"/>
    <s v="No"/>
    <n v="0"/>
    <n v="1"/>
  </r>
  <r>
    <n v="2520"/>
    <x v="2519"/>
    <s v="Male"/>
    <n v="0"/>
    <s v="Yes"/>
    <s v="No"/>
    <n v="2"/>
    <x v="1"/>
    <s v="Yes"/>
    <x v="1"/>
    <x v="0"/>
    <s v="No"/>
    <s v="Yes"/>
    <s v="No"/>
    <s v="Yes"/>
    <s v="No"/>
    <s v="Month-to-month"/>
    <s v="Yes"/>
    <s v="Electronic check"/>
    <n v="91.45"/>
    <n v="171.45"/>
    <n v="0"/>
    <n v="0"/>
    <s v="No"/>
    <n v="0"/>
    <n v="1"/>
  </r>
  <r>
    <n v="2521"/>
    <x v="2520"/>
    <s v="Female"/>
    <n v="0"/>
    <s v="Yes"/>
    <s v="Yes"/>
    <n v="34"/>
    <x v="1"/>
    <s v="No"/>
    <x v="0"/>
    <x v="1"/>
    <s v="Yes"/>
    <s v="Yes"/>
    <s v="Yes"/>
    <s v="Yes"/>
    <s v="Yes"/>
    <s v="Two year"/>
    <s v="No"/>
    <s v="Mailed check"/>
    <n v="84.75"/>
    <n v="2839.45"/>
    <n v="0"/>
    <n v="0"/>
    <s v="No"/>
    <n v="0"/>
    <n v="1"/>
  </r>
  <r>
    <n v="2522"/>
    <x v="2521"/>
    <s v="Male"/>
    <n v="1"/>
    <s v="Yes"/>
    <s v="No"/>
    <n v="36"/>
    <x v="1"/>
    <s v="Yes"/>
    <x v="1"/>
    <x v="0"/>
    <s v="No"/>
    <s v="No"/>
    <s v="No"/>
    <s v="No"/>
    <s v="Yes"/>
    <s v="Month-to-month"/>
    <s v="Yes"/>
    <s v="Credit card (automatic)"/>
    <n v="85.25"/>
    <n v="3132.75"/>
    <n v="0"/>
    <n v="0"/>
    <s v="Yes"/>
    <n v="1"/>
    <s v=""/>
  </r>
  <r>
    <n v="2523"/>
    <x v="2522"/>
    <s v="Male"/>
    <n v="0"/>
    <s v="Yes"/>
    <s v="Yes"/>
    <n v="53"/>
    <x v="1"/>
    <s v="Yes"/>
    <x v="0"/>
    <x v="0"/>
    <s v="No"/>
    <s v="Yes"/>
    <s v="Yes"/>
    <s v="Yes"/>
    <s v="Yes"/>
    <s v="One year"/>
    <s v="Yes"/>
    <s v="Mailed check"/>
    <n v="78.75"/>
    <n v="3942.45"/>
    <n v="0"/>
    <n v="0"/>
    <s v="No"/>
    <n v="0"/>
    <n v="1"/>
  </r>
  <r>
    <n v="2524"/>
    <x v="2523"/>
    <s v="Female"/>
    <n v="0"/>
    <s v="Yes"/>
    <s v="Yes"/>
    <n v="47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n v="0"/>
    <n v="0"/>
    <s v="No"/>
    <n v="0"/>
    <n v="1"/>
  </r>
  <r>
    <n v="2525"/>
    <x v="2524"/>
    <s v="Male"/>
    <n v="0"/>
    <s v="No"/>
    <s v="Yes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n v="0"/>
    <n v="0"/>
    <s v="No"/>
    <n v="0"/>
    <n v="1"/>
  </r>
  <r>
    <n v="2526"/>
    <x v="2525"/>
    <s v="Male"/>
    <n v="0"/>
    <s v="Yes"/>
    <s v="Yes"/>
    <n v="72"/>
    <x v="1"/>
    <s v="Yes"/>
    <x v="1"/>
    <x v="1"/>
    <s v="Yes"/>
    <s v="No"/>
    <s v="Yes"/>
    <s v="No"/>
    <s v="Yes"/>
    <s v="Two year"/>
    <s v="Yes"/>
    <s v="Credit card (automatic)"/>
    <n v="97.75"/>
    <n v="6991.6"/>
    <n v="0"/>
    <n v="0"/>
    <s v="No"/>
    <n v="0"/>
    <n v="1"/>
  </r>
  <r>
    <n v="2527"/>
    <x v="2526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n v="0"/>
    <n v="0"/>
    <s v="Yes"/>
    <n v="1"/>
    <s v=""/>
  </r>
  <r>
    <n v="2528"/>
    <x v="2527"/>
    <s v="Female"/>
    <n v="0"/>
    <s v="No"/>
    <s v="No"/>
    <n v="9"/>
    <x v="1"/>
    <s v="Yes"/>
    <x v="1"/>
    <x v="0"/>
    <s v="No"/>
    <s v="No"/>
    <s v="No"/>
    <s v="No"/>
    <s v="Yes"/>
    <s v="Month-to-month"/>
    <s v="Yes"/>
    <s v="Electronic check"/>
    <n v="83.3"/>
    <n v="803.3"/>
    <n v="0"/>
    <n v="0"/>
    <s v="Yes"/>
    <n v="1"/>
    <s v=""/>
  </r>
  <r>
    <n v="2529"/>
    <x v="2528"/>
    <s v="Female"/>
    <n v="0"/>
    <s v="No"/>
    <s v="No"/>
    <n v="8"/>
    <x v="1"/>
    <s v="No"/>
    <x v="1"/>
    <x v="0"/>
    <s v="No"/>
    <s v="No"/>
    <s v="No"/>
    <s v="Yes"/>
    <s v="No"/>
    <s v="Month-to-month"/>
    <s v="Yes"/>
    <s v="Bank transfer (automatic)"/>
    <n v="80.099999999999994"/>
    <n v="679.3"/>
    <n v="0"/>
    <n v="0"/>
    <s v="Yes"/>
    <n v="1"/>
    <s v=""/>
  </r>
  <r>
    <n v="2530"/>
    <x v="2529"/>
    <s v="Male"/>
    <n v="1"/>
    <s v="No"/>
    <s v="No"/>
    <n v="45"/>
    <x v="1"/>
    <s v="No"/>
    <x v="0"/>
    <x v="1"/>
    <s v="No"/>
    <s v="Yes"/>
    <s v="No"/>
    <s v="No"/>
    <s v="Yes"/>
    <s v="One year"/>
    <s v="No"/>
    <s v="Credit card (automatic)"/>
    <n v="62.7"/>
    <n v="2791.5"/>
    <n v="0"/>
    <n v="5"/>
    <s v="Yes"/>
    <n v="1"/>
    <s v=""/>
  </r>
  <r>
    <n v="2531"/>
    <x v="2530"/>
    <s v="Female"/>
    <n v="0"/>
    <s v="No"/>
    <s v="No"/>
    <n v="7"/>
    <x v="1"/>
    <s v="No"/>
    <x v="1"/>
    <x v="0"/>
    <s v="No"/>
    <s v="Yes"/>
    <s v="Yes"/>
    <s v="Yes"/>
    <s v="Yes"/>
    <s v="Month-to-month"/>
    <s v="Yes"/>
    <s v="Electronic check"/>
    <n v="100.4"/>
    <n v="715"/>
    <n v="2"/>
    <n v="0"/>
    <s v="No"/>
    <n v="0"/>
    <n v="1"/>
  </r>
  <r>
    <n v="2532"/>
    <x v="2531"/>
    <s v="Female"/>
    <n v="0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n v="0"/>
    <n v="0"/>
    <s v="No"/>
    <n v="0"/>
    <n v="1"/>
  </r>
  <r>
    <n v="2533"/>
    <x v="2532"/>
    <s v="Female"/>
    <n v="1"/>
    <s v="No"/>
    <s v="No"/>
    <n v="41"/>
    <x v="1"/>
    <s v="No"/>
    <x v="1"/>
    <x v="0"/>
    <s v="No"/>
    <s v="Yes"/>
    <s v="Yes"/>
    <s v="Yes"/>
    <s v="Yes"/>
    <s v="One year"/>
    <s v="Yes"/>
    <s v="Bank transfer (automatic)"/>
    <n v="101.1"/>
    <n v="4016.2"/>
    <n v="0"/>
    <n v="0"/>
    <s v="No"/>
    <n v="0"/>
    <n v="1"/>
  </r>
  <r>
    <n v="2534"/>
    <x v="2533"/>
    <s v="Male"/>
    <n v="0"/>
    <s v="Yes"/>
    <s v="Yes"/>
    <n v="67"/>
    <x v="0"/>
    <s v="No phone service"/>
    <x v="0"/>
    <x v="1"/>
    <s v="No"/>
    <s v="No"/>
    <s v="No"/>
    <s v="Yes"/>
    <s v="Yes"/>
    <s v="Two year"/>
    <s v="No"/>
    <s v="Credit card (automatic)"/>
    <n v="50.9"/>
    <n v="3281.65"/>
    <n v="5"/>
    <n v="4"/>
    <s v="No"/>
    <n v="0"/>
    <n v="1"/>
  </r>
  <r>
    <n v="2535"/>
    <x v="2534"/>
    <s v="Male"/>
    <n v="0"/>
    <s v="Yes"/>
    <s v="No"/>
    <n v="69"/>
    <x v="1"/>
    <s v="Yes"/>
    <x v="1"/>
    <x v="1"/>
    <s v="Yes"/>
    <s v="Yes"/>
    <s v="Yes"/>
    <s v="No"/>
    <s v="Yes"/>
    <s v="One year"/>
    <s v="Yes"/>
    <s v="Credit card (automatic)"/>
    <n v="107.2"/>
    <n v="7317.1"/>
    <n v="0"/>
    <n v="0"/>
    <s v="No"/>
    <n v="0"/>
    <n v="1"/>
  </r>
  <r>
    <n v="2536"/>
    <x v="2535"/>
    <s v="Female"/>
    <n v="1"/>
    <s v="Yes"/>
    <s v="No"/>
    <n v="70"/>
    <x v="1"/>
    <s v="Yes"/>
    <x v="0"/>
    <x v="1"/>
    <s v="Yes"/>
    <s v="Yes"/>
    <s v="Yes"/>
    <s v="Yes"/>
    <s v="Yes"/>
    <s v="Two year"/>
    <s v="Yes"/>
    <s v="Bank transfer (automatic)"/>
    <n v="92.2"/>
    <n v="6474.45"/>
    <n v="0"/>
    <n v="0"/>
    <s v="No"/>
    <n v="0"/>
    <n v="1"/>
  </r>
  <r>
    <n v="2537"/>
    <x v="2536"/>
    <s v="Male"/>
    <n v="0"/>
    <s v="No"/>
    <s v="No"/>
    <n v="25"/>
    <x v="1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n v="0"/>
    <n v="0"/>
    <s v="Yes"/>
    <n v="1"/>
    <s v=""/>
  </r>
  <r>
    <n v="2538"/>
    <x v="2537"/>
    <s v="Male"/>
    <n v="0"/>
    <s v="No"/>
    <s v="No"/>
    <n v="72"/>
    <x v="1"/>
    <s v="Yes"/>
    <x v="1"/>
    <x v="1"/>
    <s v="Yes"/>
    <s v="Yes"/>
    <s v="Yes"/>
    <s v="Yes"/>
    <s v="Yes"/>
    <s v="Two year"/>
    <s v="No"/>
    <s v="Bank transfer (automatic)"/>
    <n v="113.4"/>
    <n v="8164.1"/>
    <n v="0"/>
    <n v="0"/>
    <s v="No"/>
    <n v="0"/>
    <n v="1"/>
  </r>
  <r>
    <n v="2539"/>
    <x v="2538"/>
    <s v="Male"/>
    <n v="0"/>
    <s v="Yes"/>
    <s v="Yes"/>
    <n v="34"/>
    <x v="0"/>
    <s v="No phone service"/>
    <x v="0"/>
    <x v="0"/>
    <s v="No"/>
    <s v="No"/>
    <s v="Yes"/>
    <s v="Yes"/>
    <s v="No"/>
    <s v="Two year"/>
    <s v="Yes"/>
    <s v="Electronic check"/>
    <n v="40.549999999999997"/>
    <n v="1325.85"/>
    <n v="4"/>
    <n v="0"/>
    <s v="No"/>
    <n v="0"/>
    <n v="1"/>
  </r>
  <r>
    <n v="2540"/>
    <x v="2539"/>
    <s v="Female"/>
    <n v="0"/>
    <s v="Yes"/>
    <s v="Yes"/>
    <n v="65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n v="0"/>
    <n v="0"/>
    <s v="No"/>
    <n v="0"/>
    <n v="1"/>
  </r>
  <r>
    <n v="2541"/>
    <x v="2540"/>
    <s v="Female"/>
    <n v="0"/>
    <s v="No"/>
    <s v="No"/>
    <n v="70"/>
    <x v="1"/>
    <s v="Yes"/>
    <x v="1"/>
    <x v="1"/>
    <s v="Yes"/>
    <s v="Yes"/>
    <s v="Yes"/>
    <s v="Yes"/>
    <s v="Yes"/>
    <s v="Two year"/>
    <s v="Yes"/>
    <s v="Credit card (automatic)"/>
    <n v="111.95"/>
    <n v="7795.95"/>
    <n v="0"/>
    <n v="0"/>
    <s v="No"/>
    <n v="0"/>
    <n v="1"/>
  </r>
  <r>
    <n v="2542"/>
    <x v="2541"/>
    <s v="Female"/>
    <n v="0"/>
    <s v="Yes"/>
    <s v="Yes"/>
    <n v="72"/>
    <x v="0"/>
    <s v="No phone service"/>
    <x v="0"/>
    <x v="1"/>
    <s v="No"/>
    <s v="Yes"/>
    <s v="No"/>
    <s v="Yes"/>
    <s v="Yes"/>
    <s v="Two year"/>
    <s v="Yes"/>
    <s v="Credit card (automatic)"/>
    <n v="53.8"/>
    <n v="3952.45"/>
    <n v="1"/>
    <n v="0"/>
    <s v="No"/>
    <n v="0"/>
    <n v="1"/>
  </r>
  <r>
    <n v="2543"/>
    <x v="2542"/>
    <s v="Male"/>
    <n v="0"/>
    <s v="No"/>
    <s v="Yes"/>
    <n v="35"/>
    <x v="1"/>
    <s v="No"/>
    <x v="0"/>
    <x v="0"/>
    <s v="No"/>
    <s v="No"/>
    <s v="Yes"/>
    <s v="Yes"/>
    <s v="Yes"/>
    <s v="One year"/>
    <s v="Yes"/>
    <s v="Mailed check"/>
    <n v="72.099999999999994"/>
    <n v="2495.15"/>
    <n v="4"/>
    <n v="0"/>
    <s v="No"/>
    <n v="0"/>
    <n v="1"/>
  </r>
  <r>
    <n v="2544"/>
    <x v="2543"/>
    <s v="Male"/>
    <n v="0"/>
    <s v="No"/>
    <s v="No"/>
    <n v="13"/>
    <x v="1"/>
    <s v="Yes"/>
    <x v="1"/>
    <x v="1"/>
    <s v="No"/>
    <s v="No"/>
    <s v="No"/>
    <s v="Yes"/>
    <s v="Yes"/>
    <s v="Month-to-month"/>
    <s v="No"/>
    <s v="Mailed check"/>
    <n v="98.15"/>
    <n v="1230.25"/>
    <n v="0"/>
    <n v="0"/>
    <s v="Yes"/>
    <n v="1"/>
    <s v=""/>
  </r>
  <r>
    <n v="2545"/>
    <x v="2544"/>
    <s v="Female"/>
    <n v="0"/>
    <s v="Yes"/>
    <s v="No"/>
    <n v="12"/>
    <x v="1"/>
    <s v="Yes"/>
    <x v="0"/>
    <x v="1"/>
    <s v="No"/>
    <s v="Yes"/>
    <s v="No"/>
    <s v="Yes"/>
    <s v="Yes"/>
    <s v="One year"/>
    <s v="No"/>
    <s v="Electronic check"/>
    <n v="78.849999999999994"/>
    <n v="876.75"/>
    <n v="0"/>
    <n v="0"/>
    <s v="No"/>
    <n v="0"/>
    <n v="1"/>
  </r>
  <r>
    <n v="2546"/>
    <x v="2545"/>
    <s v="Female"/>
    <n v="0"/>
    <s v="Yes"/>
    <s v="Yes"/>
    <n v="62"/>
    <x v="1"/>
    <s v="No"/>
    <x v="0"/>
    <x v="1"/>
    <s v="No"/>
    <s v="Yes"/>
    <s v="Yes"/>
    <s v="Yes"/>
    <s v="No"/>
    <s v="One year"/>
    <s v="Yes"/>
    <s v="Bank transfer (automatic)"/>
    <n v="70.75"/>
    <n v="4263.45"/>
    <n v="0"/>
    <n v="0"/>
    <s v="No"/>
    <n v="0"/>
    <n v="1"/>
  </r>
  <r>
    <n v="2547"/>
    <x v="2546"/>
    <s v="Female"/>
    <n v="0"/>
    <s v="No"/>
    <s v="No"/>
    <n v="25"/>
    <x v="1"/>
    <s v="No"/>
    <x v="0"/>
    <x v="1"/>
    <s v="No"/>
    <s v="No"/>
    <s v="Yes"/>
    <s v="Yes"/>
    <s v="Yes"/>
    <s v="Month-to-month"/>
    <s v="Yes"/>
    <s v="Credit card (automatic)"/>
    <n v="76.150000000000006"/>
    <n v="1992.95"/>
    <n v="5"/>
    <n v="0"/>
    <s v="No"/>
    <n v="0"/>
    <n v="1"/>
  </r>
  <r>
    <n v="2548"/>
    <x v="2547"/>
    <s v="Female"/>
    <n v="0"/>
    <s v="No"/>
    <s v="No"/>
    <n v="52"/>
    <x v="0"/>
    <s v="No phone service"/>
    <x v="0"/>
    <x v="1"/>
    <s v="Yes"/>
    <s v="No"/>
    <s v="Yes"/>
    <s v="No"/>
    <s v="No"/>
    <s v="Two year"/>
    <s v="No"/>
    <s v="Mailed check"/>
    <n v="39.1"/>
    <n v="1982.1"/>
    <n v="0"/>
    <n v="0"/>
    <s v="No"/>
    <n v="0"/>
    <n v="1"/>
  </r>
  <r>
    <n v="2549"/>
    <x v="2548"/>
    <s v="Male"/>
    <n v="1"/>
    <s v="No"/>
    <s v="No"/>
    <n v="8"/>
    <x v="1"/>
    <s v="No"/>
    <x v="1"/>
    <x v="0"/>
    <s v="No"/>
    <s v="No"/>
    <s v="No"/>
    <s v="No"/>
    <s v="No"/>
    <s v="Month-to-month"/>
    <s v="Yes"/>
    <s v="Credit card (automatic)"/>
    <n v="69.95"/>
    <n v="562.70000000000005"/>
    <n v="0"/>
    <n v="0"/>
    <s v="No"/>
    <n v="0"/>
    <n v="1"/>
  </r>
  <r>
    <n v="2550"/>
    <x v="2549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n v="0"/>
    <n v="0"/>
    <s v="No"/>
    <n v="0"/>
    <n v="1"/>
  </r>
  <r>
    <n v="2551"/>
    <x v="2550"/>
    <s v="Female"/>
    <n v="0"/>
    <s v="Yes"/>
    <s v="Yes"/>
    <n v="56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n v="2"/>
    <n v="0"/>
    <s v="No"/>
    <n v="0"/>
    <n v="1"/>
  </r>
  <r>
    <n v="2552"/>
    <x v="2551"/>
    <s v="Female"/>
    <n v="0"/>
    <s v="No"/>
    <s v="No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n v="4"/>
    <n v="0"/>
    <s v="No"/>
    <n v="0"/>
    <n v="1"/>
  </r>
  <r>
    <n v="2553"/>
    <x v="2552"/>
    <s v="Female"/>
    <n v="0"/>
    <s v="Yes"/>
    <s v="No"/>
    <n v="47"/>
    <x v="1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n v="0"/>
    <n v="0"/>
    <s v="No"/>
    <n v="0"/>
    <n v="1"/>
  </r>
  <r>
    <n v="2554"/>
    <x v="2553"/>
    <s v="Male"/>
    <n v="1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n v="0"/>
    <n v="0"/>
    <s v="No"/>
    <n v="0"/>
    <n v="1"/>
  </r>
  <r>
    <n v="2555"/>
    <x v="2554"/>
    <s v="Female"/>
    <n v="0"/>
    <s v="No"/>
    <s v="No"/>
    <n v="18"/>
    <x v="1"/>
    <s v="No"/>
    <x v="0"/>
    <x v="0"/>
    <s v="No"/>
    <s v="Yes"/>
    <s v="No"/>
    <s v="No"/>
    <s v="No"/>
    <s v="Month-to-month"/>
    <s v="Yes"/>
    <s v="Mailed check"/>
    <n v="50"/>
    <n v="892.7"/>
    <n v="0"/>
    <n v="0"/>
    <s v="No"/>
    <n v="0"/>
    <n v="1"/>
  </r>
  <r>
    <n v="2556"/>
    <x v="2555"/>
    <s v="Female"/>
    <n v="0"/>
    <s v="No"/>
    <s v="No"/>
    <n v="8"/>
    <x v="1"/>
    <s v="No"/>
    <x v="0"/>
    <x v="1"/>
    <s v="No"/>
    <s v="No"/>
    <s v="No"/>
    <s v="Yes"/>
    <s v="No"/>
    <s v="Month-to-month"/>
    <s v="Yes"/>
    <s v="Electronic check"/>
    <n v="60"/>
    <n v="487.75"/>
    <n v="0"/>
    <n v="0"/>
    <s v="No"/>
    <n v="0"/>
    <n v="1"/>
  </r>
  <r>
    <n v="2557"/>
    <x v="2556"/>
    <s v="Male"/>
    <n v="0"/>
    <s v="Yes"/>
    <s v="No"/>
    <n v="45"/>
    <x v="1"/>
    <s v="Yes"/>
    <x v="1"/>
    <x v="1"/>
    <s v="No"/>
    <s v="Yes"/>
    <s v="No"/>
    <s v="No"/>
    <s v="No"/>
    <s v="Month-to-month"/>
    <s v="Yes"/>
    <s v="Mailed check"/>
    <n v="84.55"/>
    <n v="3713.95"/>
    <n v="0"/>
    <n v="0"/>
    <s v="No"/>
    <n v="0"/>
    <n v="1"/>
  </r>
  <r>
    <n v="2558"/>
    <x v="2557"/>
    <s v="Male"/>
    <n v="0"/>
    <s v="No"/>
    <s v="No"/>
    <n v="3"/>
    <x v="1"/>
    <s v="No"/>
    <x v="0"/>
    <x v="0"/>
    <s v="No"/>
    <s v="No"/>
    <s v="No"/>
    <s v="No"/>
    <s v="No"/>
    <s v="Month-to-month"/>
    <s v="No"/>
    <s v="Mailed check"/>
    <n v="45.45"/>
    <n v="141.69999999999999"/>
    <n v="0"/>
    <n v="0"/>
    <s v="No"/>
    <n v="0"/>
    <n v="1"/>
  </r>
  <r>
    <n v="2559"/>
    <x v="2558"/>
    <s v="Female"/>
    <n v="0"/>
    <s v="No"/>
    <s v="No"/>
    <n v="38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05"/>
    <n v="678.2"/>
    <n v="5"/>
    <n v="0"/>
    <s v="No"/>
    <n v="0"/>
    <n v="1"/>
  </r>
  <r>
    <n v="2560"/>
    <x v="2559"/>
    <s v="Male"/>
    <n v="0"/>
    <s v="Yes"/>
    <s v="No"/>
    <n v="72"/>
    <x v="1"/>
    <s v="Yes"/>
    <x v="1"/>
    <x v="1"/>
    <s v="Yes"/>
    <s v="Yes"/>
    <s v="Yes"/>
    <s v="Yes"/>
    <s v="Yes"/>
    <s v="Two year"/>
    <s v="Yes"/>
    <s v="Electronic check"/>
    <n v="115.55"/>
    <n v="8425.2999999999993"/>
    <n v="0"/>
    <n v="0"/>
    <s v="No"/>
    <n v="0"/>
    <n v="1"/>
  </r>
  <r>
    <n v="2561"/>
    <x v="2560"/>
    <s v="Male"/>
    <n v="0"/>
    <s v="No"/>
    <s v="No"/>
    <n v="46"/>
    <x v="1"/>
    <s v="Yes"/>
    <x v="1"/>
    <x v="1"/>
    <s v="Yes"/>
    <s v="No"/>
    <s v="No"/>
    <s v="No"/>
    <s v="Yes"/>
    <s v="Month-to-month"/>
    <s v="Yes"/>
    <s v="Electronic check"/>
    <n v="93.7"/>
    <n v="4154.8"/>
    <n v="0"/>
    <n v="2"/>
    <s v="Yes"/>
    <n v="1"/>
    <s v=""/>
  </r>
  <r>
    <n v="2562"/>
    <x v="2561"/>
    <s v="Female"/>
    <n v="0"/>
    <s v="Yes"/>
    <s v="Yes"/>
    <n v="71"/>
    <x v="1"/>
    <s v="Yes"/>
    <x v="1"/>
    <x v="1"/>
    <s v="Yes"/>
    <s v="Yes"/>
    <s v="No"/>
    <s v="Yes"/>
    <s v="No"/>
    <s v="Two year"/>
    <s v="Yes"/>
    <s v="Credit card (automatic)"/>
    <n v="99"/>
    <n v="7061.65"/>
    <n v="0"/>
    <n v="0"/>
    <s v="No"/>
    <n v="0"/>
    <n v="1"/>
  </r>
  <r>
    <n v="2563"/>
    <x v="2562"/>
    <s v="Male"/>
    <n v="0"/>
    <s v="Yes"/>
    <s v="Yes"/>
    <n v="66"/>
    <x v="0"/>
    <s v="No phone service"/>
    <x v="0"/>
    <x v="0"/>
    <s v="No"/>
    <s v="No"/>
    <s v="Yes"/>
    <s v="Yes"/>
    <s v="Yes"/>
    <s v="Two year"/>
    <s v="No"/>
    <s v="Bank transfer (automatic)"/>
    <n v="50.55"/>
    <n v="3364.55"/>
    <n v="0"/>
    <n v="0"/>
    <s v="No"/>
    <n v="0"/>
    <n v="1"/>
  </r>
  <r>
    <n v="2564"/>
    <x v="2563"/>
    <s v="Male"/>
    <n v="1"/>
    <s v="No"/>
    <s v="No"/>
    <n v="25"/>
    <x v="1"/>
    <s v="Yes"/>
    <x v="1"/>
    <x v="0"/>
    <s v="Yes"/>
    <s v="Yes"/>
    <s v="No"/>
    <s v="Yes"/>
    <s v="Yes"/>
    <s v="Month-to-month"/>
    <s v="No"/>
    <s v="Mailed check"/>
    <n v="105.95"/>
    <n v="2655.25"/>
    <n v="0"/>
    <n v="3"/>
    <s v="Yes"/>
    <n v="1"/>
    <s v=""/>
  </r>
  <r>
    <n v="2565"/>
    <x v="2564"/>
    <s v="Male"/>
    <n v="0"/>
    <s v="No"/>
    <s v="No"/>
    <n v="18"/>
    <x v="1"/>
    <s v="Yes"/>
    <x v="0"/>
    <x v="0"/>
    <s v="No"/>
    <s v="Yes"/>
    <s v="Yes"/>
    <s v="Yes"/>
    <s v="Yes"/>
    <s v="One year"/>
    <s v="Yes"/>
    <s v="Credit card (automatic)"/>
    <n v="82"/>
    <n v="1425.45"/>
    <n v="5"/>
    <n v="1"/>
    <s v="Yes"/>
    <n v="1"/>
    <s v=""/>
  </r>
  <r>
    <n v="2566"/>
    <x v="2565"/>
    <s v="Female"/>
    <n v="0"/>
    <s v="Yes"/>
    <s v="Yes"/>
    <n v="13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n v="0"/>
    <n v="0"/>
    <s v="No"/>
    <n v="0"/>
    <n v="1"/>
  </r>
  <r>
    <n v="2567"/>
    <x v="2566"/>
    <s v="Female"/>
    <n v="0"/>
    <s v="Yes"/>
    <s v="Yes"/>
    <n v="65"/>
    <x v="1"/>
    <s v="Yes"/>
    <x v="0"/>
    <x v="1"/>
    <s v="Yes"/>
    <s v="Yes"/>
    <s v="Yes"/>
    <s v="Yes"/>
    <s v="Yes"/>
    <s v="Two year"/>
    <s v="No"/>
    <s v="Bank transfer (automatic)"/>
    <n v="91.55"/>
    <n v="5963.95"/>
    <n v="0"/>
    <n v="0"/>
    <s v="No"/>
    <n v="0"/>
    <n v="1"/>
  </r>
  <r>
    <n v="2568"/>
    <x v="2567"/>
    <s v="Male"/>
    <n v="0"/>
    <s v="Yes"/>
    <s v="No"/>
    <n v="60"/>
    <x v="1"/>
    <s v="Yes"/>
    <x v="1"/>
    <x v="0"/>
    <s v="Yes"/>
    <s v="Yes"/>
    <s v="No"/>
    <s v="Yes"/>
    <s v="No"/>
    <s v="Month-to-month"/>
    <s v="Yes"/>
    <s v="Electronic check"/>
    <n v="95.75"/>
    <n v="5742.9"/>
    <n v="0"/>
    <n v="5"/>
    <s v="Yes"/>
    <n v="1"/>
    <s v=""/>
  </r>
  <r>
    <n v="2569"/>
    <x v="2568"/>
    <s v="Male"/>
    <n v="0"/>
    <s v="Yes"/>
    <s v="Yes"/>
    <n v="15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n v="0"/>
    <n v="0"/>
    <s v="No"/>
    <n v="0"/>
    <n v="1"/>
  </r>
  <r>
    <n v="2570"/>
    <x v="2569"/>
    <s v="Fe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n v="0"/>
    <n v="0"/>
    <s v="No"/>
    <n v="0"/>
    <n v="1"/>
  </r>
  <r>
    <n v="2571"/>
    <x v="2570"/>
    <s v="Male"/>
    <n v="0"/>
    <s v="Yes"/>
    <s v="No"/>
    <n v="30"/>
    <x v="1"/>
    <s v="Yes"/>
    <x v="1"/>
    <x v="0"/>
    <s v="No"/>
    <s v="No"/>
    <s v="No"/>
    <s v="Yes"/>
    <s v="Yes"/>
    <s v="Month-to-month"/>
    <s v="Yes"/>
    <s v="Credit card (automatic)"/>
    <n v="94.05"/>
    <n v="2866.45"/>
    <n v="0"/>
    <n v="3"/>
    <s v="Yes"/>
    <n v="1"/>
    <s v=""/>
  </r>
  <r>
    <n v="2572"/>
    <x v="2571"/>
    <s v="Female"/>
    <n v="0"/>
    <s v="Yes"/>
    <s v="Yes"/>
    <n v="42"/>
    <x v="1"/>
    <s v="No"/>
    <x v="1"/>
    <x v="0"/>
    <s v="No"/>
    <s v="Yes"/>
    <s v="Yes"/>
    <s v="Yes"/>
    <s v="Yes"/>
    <s v="Two year"/>
    <s v="Yes"/>
    <s v="Electronic check"/>
    <n v="100.4"/>
    <n v="4303.6499999999996"/>
    <n v="2"/>
    <n v="3"/>
    <s v="No"/>
    <n v="0"/>
    <n v="1"/>
  </r>
  <r>
    <n v="2573"/>
    <x v="2572"/>
    <s v="Female"/>
    <n v="0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n v="0"/>
    <n v="0"/>
    <s v="No"/>
    <n v="0"/>
    <n v="1"/>
  </r>
  <r>
    <n v="2574"/>
    <x v="2573"/>
    <s v="Female"/>
    <n v="0"/>
    <s v="No"/>
    <s v="No"/>
    <n v="1"/>
    <x v="1"/>
    <s v="No"/>
    <x v="0"/>
    <x v="0"/>
    <s v="No"/>
    <s v="No"/>
    <s v="No"/>
    <s v="No"/>
    <s v="Yes"/>
    <s v="Month-to-month"/>
    <s v="Yes"/>
    <s v="Mailed check"/>
    <n v="54.75"/>
    <n v="54.75"/>
    <n v="0"/>
    <n v="0"/>
    <s v="Yes"/>
    <n v="1"/>
    <s v=""/>
  </r>
  <r>
    <n v="2575"/>
    <x v="2574"/>
    <s v="Male"/>
    <n v="1"/>
    <s v="No"/>
    <s v="No"/>
    <n v="39"/>
    <x v="1"/>
    <s v="Yes"/>
    <x v="1"/>
    <x v="0"/>
    <s v="No"/>
    <s v="No"/>
    <s v="No"/>
    <s v="Yes"/>
    <s v="Yes"/>
    <s v="Month-to-month"/>
    <s v="Yes"/>
    <s v="Bank transfer (automatic)"/>
    <n v="95.65"/>
    <n v="3759.05"/>
    <n v="1"/>
    <n v="1"/>
    <s v="Yes"/>
    <n v="1"/>
    <s v=""/>
  </r>
  <r>
    <n v="2576"/>
    <x v="2575"/>
    <s v="Female"/>
    <n v="0"/>
    <s v="No"/>
    <s v="No"/>
    <n v="3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n v="0"/>
    <n v="0"/>
    <s v="No"/>
    <n v="0"/>
    <n v="1"/>
  </r>
  <r>
    <n v="2577"/>
    <x v="2576"/>
    <s v="Female"/>
    <n v="0"/>
    <s v="Yes"/>
    <s v="Yes"/>
    <n v="53"/>
    <x v="1"/>
    <s v="No"/>
    <x v="1"/>
    <x v="0"/>
    <s v="Yes"/>
    <s v="Yes"/>
    <s v="Yes"/>
    <s v="Yes"/>
    <s v="Yes"/>
    <s v="Month-to-month"/>
    <s v="Yes"/>
    <s v="Bank transfer (automatic)"/>
    <n v="108.25"/>
    <n v="5935.1"/>
    <n v="0"/>
    <n v="0"/>
    <s v="No"/>
    <n v="0"/>
    <n v="1"/>
  </r>
  <r>
    <n v="2578"/>
    <x v="2577"/>
    <s v="Female"/>
    <n v="0"/>
    <s v="No"/>
    <s v="No"/>
    <n v="1"/>
    <x v="1"/>
    <s v="Yes"/>
    <x v="1"/>
    <x v="0"/>
    <s v="No"/>
    <s v="No"/>
    <s v="No"/>
    <s v="Yes"/>
    <s v="Yes"/>
    <s v="Month-to-month"/>
    <s v="Yes"/>
    <s v="Electronic check"/>
    <n v="94.6"/>
    <n v="94.6"/>
    <n v="0"/>
    <n v="0"/>
    <s v="Yes"/>
    <n v="1"/>
    <s v=""/>
  </r>
  <r>
    <n v="2579"/>
    <x v="2578"/>
    <s v="Female"/>
    <n v="1"/>
    <s v="Yes"/>
    <s v="Yes"/>
    <n v="31"/>
    <x v="1"/>
    <s v="No"/>
    <x v="1"/>
    <x v="0"/>
    <s v="No"/>
    <s v="Yes"/>
    <s v="Yes"/>
    <s v="Yes"/>
    <s v="Yes"/>
    <s v="Month-to-month"/>
    <s v="Yes"/>
    <s v="Electronic check"/>
    <n v="98.9"/>
    <n v="2911.3"/>
    <n v="0"/>
    <n v="5"/>
    <s v="Yes"/>
    <n v="1"/>
    <s v=""/>
  </r>
  <r>
    <n v="2580"/>
    <x v="2579"/>
    <s v="Male"/>
    <n v="0"/>
    <s v="No"/>
    <s v="No"/>
    <n v="48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n v="0"/>
    <n v="0"/>
    <s v="No"/>
    <n v="0"/>
    <n v="1"/>
  </r>
  <r>
    <n v="2581"/>
    <x v="2580"/>
    <s v="Female"/>
    <n v="1"/>
    <s v="No"/>
    <s v="Yes"/>
    <n v="30"/>
    <x v="1"/>
    <s v="Yes"/>
    <x v="1"/>
    <x v="0"/>
    <s v="No"/>
    <s v="No"/>
    <s v="Yes"/>
    <s v="Yes"/>
    <s v="Yes"/>
    <s v="Month-to-month"/>
    <s v="Yes"/>
    <s v="Electronic check"/>
    <n v="101.3"/>
    <n v="2974.5"/>
    <n v="0"/>
    <n v="0"/>
    <s v="No"/>
    <n v="0"/>
    <n v="1"/>
  </r>
  <r>
    <n v="2582"/>
    <x v="2581"/>
    <s v="Male"/>
    <n v="0"/>
    <s v="No"/>
    <s v="No"/>
    <n v="10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n v="0"/>
    <n v="0"/>
    <s v="No"/>
    <n v="0"/>
    <n v="1"/>
  </r>
  <r>
    <n v="2583"/>
    <x v="2582"/>
    <s v="Female"/>
    <n v="0"/>
    <s v="No"/>
    <s v="Yes"/>
    <n v="12"/>
    <x v="1"/>
    <s v="Yes"/>
    <x v="1"/>
    <x v="0"/>
    <s v="Yes"/>
    <s v="Yes"/>
    <s v="No"/>
    <s v="Yes"/>
    <s v="Yes"/>
    <s v="Month-to-month"/>
    <s v="Yes"/>
    <s v="Electronic check"/>
    <n v="105.3"/>
    <n v="1275.6500000000001"/>
    <n v="0"/>
    <n v="0"/>
    <s v="No"/>
    <n v="0"/>
    <n v="1"/>
  </r>
  <r>
    <n v="2584"/>
    <x v="2583"/>
    <s v="Female"/>
    <n v="1"/>
    <s v="No"/>
    <s v="No"/>
    <n v="57"/>
    <x v="1"/>
    <s v="No"/>
    <x v="0"/>
    <x v="1"/>
    <s v="No"/>
    <s v="Yes"/>
    <s v="Yes"/>
    <s v="Yes"/>
    <s v="No"/>
    <s v="Two year"/>
    <s v="No"/>
    <s v="Bank transfer (automatic)"/>
    <n v="69.849999999999994"/>
    <n v="4003"/>
    <n v="1"/>
    <n v="0"/>
    <s v="No"/>
    <n v="0"/>
    <n v="1"/>
  </r>
  <r>
    <n v="2585"/>
    <x v="2584"/>
    <s v="Female"/>
    <n v="0"/>
    <s v="Yes"/>
    <s v="No"/>
    <n v="58"/>
    <x v="1"/>
    <s v="No"/>
    <x v="0"/>
    <x v="1"/>
    <s v="Yes"/>
    <s v="No"/>
    <s v="No"/>
    <s v="Yes"/>
    <s v="No"/>
    <s v="Month-to-month"/>
    <s v="Yes"/>
    <s v="Credit card (automatic)"/>
    <n v="65.25"/>
    <n v="3791.6"/>
    <n v="0"/>
    <n v="3"/>
    <s v="No"/>
    <n v="0"/>
    <n v="1"/>
  </r>
  <r>
    <n v="2586"/>
    <x v="2585"/>
    <s v="Female"/>
    <n v="0"/>
    <s v="No"/>
    <s v="No"/>
    <n v="37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"/>
    <n v="813.3"/>
    <n v="0"/>
    <n v="0"/>
    <s v="No"/>
    <n v="0"/>
    <n v="1"/>
  </r>
  <r>
    <n v="2587"/>
    <x v="2586"/>
    <s v="Female"/>
    <n v="0"/>
    <s v="Yes"/>
    <s v="Yes"/>
    <n v="4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n v="0"/>
    <n v="0"/>
    <s v="No"/>
    <n v="0"/>
    <n v="1"/>
  </r>
  <r>
    <n v="2588"/>
    <x v="2587"/>
    <s v="Male"/>
    <n v="0"/>
    <s v="No"/>
    <s v="Yes"/>
    <n v="27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n v="0"/>
    <n v="0"/>
    <s v="No"/>
    <n v="0"/>
    <n v="1"/>
  </r>
  <r>
    <n v="2589"/>
    <x v="2588"/>
    <s v="Female"/>
    <n v="0"/>
    <s v="No"/>
    <s v="No"/>
    <n v="8"/>
    <x v="1"/>
    <s v="No"/>
    <x v="0"/>
    <x v="0"/>
    <s v="No"/>
    <s v="No"/>
    <s v="Yes"/>
    <s v="No"/>
    <s v="No"/>
    <s v="Month-to-month"/>
    <s v="No"/>
    <s v="Electronic check"/>
    <n v="49.4"/>
    <n v="408.25"/>
    <n v="0"/>
    <n v="0"/>
    <s v="No"/>
    <n v="0"/>
    <n v="1"/>
  </r>
  <r>
    <n v="2590"/>
    <x v="2589"/>
    <s v="Male"/>
    <n v="1"/>
    <s v="No"/>
    <s v="No"/>
    <n v="3"/>
    <x v="1"/>
    <s v="Yes"/>
    <x v="1"/>
    <x v="0"/>
    <s v="No"/>
    <s v="No"/>
    <s v="No"/>
    <s v="No"/>
    <s v="No"/>
    <s v="Month-to-month"/>
    <s v="Yes"/>
    <s v="Electronic check"/>
    <n v="76.05"/>
    <n v="231.8"/>
    <n v="0"/>
    <n v="0"/>
    <s v="Yes"/>
    <n v="1"/>
    <s v=""/>
  </r>
  <r>
    <n v="2591"/>
    <x v="2590"/>
    <s v="Female"/>
    <n v="1"/>
    <s v="Yes"/>
    <s v="No"/>
    <n v="25"/>
    <x v="1"/>
    <s v="No"/>
    <x v="1"/>
    <x v="0"/>
    <s v="Yes"/>
    <s v="Yes"/>
    <s v="No"/>
    <s v="No"/>
    <s v="Yes"/>
    <s v="Month-to-month"/>
    <s v="No"/>
    <s v="Bank transfer (automatic)"/>
    <n v="88.4"/>
    <n v="2191.15"/>
    <n v="0"/>
    <n v="0"/>
    <s v="No"/>
    <n v="0"/>
    <n v="1"/>
  </r>
  <r>
    <n v="2592"/>
    <x v="2591"/>
    <s v="Female"/>
    <n v="0"/>
    <s v="Yes"/>
    <s v="Yes"/>
    <n v="57"/>
    <x v="1"/>
    <s v="Yes"/>
    <x v="1"/>
    <x v="0"/>
    <s v="Yes"/>
    <s v="No"/>
    <s v="No"/>
    <s v="Yes"/>
    <s v="Yes"/>
    <s v="Month-to-month"/>
    <s v="Yes"/>
    <s v="Electronic check"/>
    <n v="100.6"/>
    <n v="5611.7"/>
    <n v="0"/>
    <n v="0"/>
    <s v="No"/>
    <n v="0"/>
    <n v="1"/>
  </r>
  <r>
    <n v="2593"/>
    <x v="2592"/>
    <s v="Female"/>
    <n v="0"/>
    <s v="No"/>
    <s v="No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n v="0"/>
    <n v="0"/>
    <s v="No"/>
    <n v="0"/>
    <n v="1"/>
  </r>
  <r>
    <n v="2594"/>
    <x v="2593"/>
    <s v="Female"/>
    <n v="0"/>
    <s v="Yes"/>
    <s v="Yes"/>
    <n v="6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n v="0"/>
    <n v="0"/>
    <s v="No"/>
    <n v="0"/>
    <n v="1"/>
  </r>
  <r>
    <n v="2595"/>
    <x v="2594"/>
    <s v="Female"/>
    <n v="0"/>
    <s v="Yes"/>
    <s v="No"/>
    <n v="65"/>
    <x v="1"/>
    <s v="Yes"/>
    <x v="1"/>
    <x v="0"/>
    <s v="Yes"/>
    <s v="Yes"/>
    <s v="Yes"/>
    <s v="Yes"/>
    <s v="Yes"/>
    <s v="Two year"/>
    <s v="Yes"/>
    <s v="Bank transfer (automatic)"/>
    <n v="107.65"/>
    <n v="7082.85"/>
    <n v="0"/>
    <n v="0"/>
    <s v="No"/>
    <n v="0"/>
    <n v="1"/>
  </r>
  <r>
    <n v="2596"/>
    <x v="2595"/>
    <s v="Female"/>
    <n v="0"/>
    <s v="Yes"/>
    <s v="No"/>
    <n v="71"/>
    <x v="1"/>
    <s v="Yes"/>
    <x v="0"/>
    <x v="0"/>
    <s v="No"/>
    <s v="Yes"/>
    <s v="Yes"/>
    <s v="Yes"/>
    <s v="Yes"/>
    <s v="Two year"/>
    <s v="Yes"/>
    <s v="Bank transfer (automatic)"/>
    <n v="80.45"/>
    <n v="5662.25"/>
    <n v="0"/>
    <n v="0"/>
    <s v="No"/>
    <n v="0"/>
    <n v="1"/>
  </r>
  <r>
    <n v="2597"/>
    <x v="2596"/>
    <s v="Female"/>
    <n v="0"/>
    <s v="Yes"/>
    <s v="Yes"/>
    <n v="21"/>
    <x v="1"/>
    <s v="No"/>
    <x v="0"/>
    <x v="0"/>
    <s v="Yes"/>
    <s v="No"/>
    <s v="No"/>
    <s v="Yes"/>
    <s v="No"/>
    <s v="One year"/>
    <s v="Yes"/>
    <s v="Credit card (automatic)"/>
    <n v="58.85"/>
    <n v="1215.45"/>
    <n v="0"/>
    <n v="0"/>
    <s v="No"/>
    <n v="0"/>
    <n v="1"/>
  </r>
  <r>
    <n v="2598"/>
    <x v="2597"/>
    <s v="Male"/>
    <n v="0"/>
    <s v="Yes"/>
    <s v="No"/>
    <n v="71"/>
    <x v="1"/>
    <s v="Yes"/>
    <x v="1"/>
    <x v="1"/>
    <s v="Yes"/>
    <s v="Yes"/>
    <s v="No"/>
    <s v="Yes"/>
    <s v="Yes"/>
    <s v="One year"/>
    <s v="Yes"/>
    <s v="Electronic check"/>
    <n v="109.6"/>
    <n v="7854.15"/>
    <n v="0"/>
    <n v="3"/>
    <s v="No"/>
    <n v="0"/>
    <n v="1"/>
  </r>
  <r>
    <n v="2599"/>
    <x v="2598"/>
    <s v="Female"/>
    <n v="0"/>
    <s v="No"/>
    <s v="No"/>
    <n v="7"/>
    <x v="1"/>
    <s v="No"/>
    <x v="1"/>
    <x v="0"/>
    <s v="No"/>
    <s v="Yes"/>
    <s v="No"/>
    <s v="No"/>
    <s v="No"/>
    <s v="Month-to-month"/>
    <s v="Yes"/>
    <s v="Electronic check"/>
    <n v="75.150000000000006"/>
    <n v="525"/>
    <n v="0"/>
    <n v="0"/>
    <s v="No"/>
    <n v="0"/>
    <n v="1"/>
  </r>
  <r>
    <n v="2600"/>
    <x v="2599"/>
    <s v="Female"/>
    <n v="0"/>
    <s v="No"/>
    <s v="No"/>
    <n v="72"/>
    <x v="1"/>
    <s v="No"/>
    <x v="0"/>
    <x v="1"/>
    <s v="Yes"/>
    <s v="Yes"/>
    <s v="Yes"/>
    <s v="No"/>
    <s v="Yes"/>
    <s v="Two year"/>
    <s v="Yes"/>
    <s v="Credit card (automatic)"/>
    <n v="73"/>
    <n v="5265.2"/>
    <n v="0"/>
    <n v="0"/>
    <s v="No"/>
    <n v="0"/>
    <n v="1"/>
  </r>
  <r>
    <n v="2601"/>
    <x v="2600"/>
    <s v="Female"/>
    <n v="0"/>
    <s v="No"/>
    <s v="No"/>
    <n v="1"/>
    <x v="1"/>
    <s v="No"/>
    <x v="1"/>
    <x v="0"/>
    <s v="No"/>
    <s v="No"/>
    <s v="No"/>
    <s v="No"/>
    <s v="No"/>
    <s v="Month-to-month"/>
    <s v="No"/>
    <s v="Electronic check"/>
    <n v="70.099999999999994"/>
    <n v="70.099999999999994"/>
    <n v="5"/>
    <n v="0"/>
    <s v="No"/>
    <n v="0"/>
    <n v="1"/>
  </r>
  <r>
    <n v="2602"/>
    <x v="2601"/>
    <s v="Female"/>
    <n v="0"/>
    <s v="Yes"/>
    <s v="Yes"/>
    <n v="72"/>
    <x v="1"/>
    <s v="Yes"/>
    <x v="1"/>
    <x v="0"/>
    <s v="Yes"/>
    <s v="Yes"/>
    <s v="Yes"/>
    <s v="No"/>
    <s v="Yes"/>
    <s v="Two year"/>
    <s v="Yes"/>
    <s v="Bank transfer (automatic)"/>
    <n v="98.65"/>
    <n v="7129.45"/>
    <n v="3"/>
    <n v="0"/>
    <s v="No"/>
    <n v="0"/>
    <n v="1"/>
  </r>
  <r>
    <n v="2603"/>
    <x v="2602"/>
    <s v="Female"/>
    <n v="0"/>
    <s v="Yes"/>
    <s v="Yes"/>
    <n v="64"/>
    <x v="1"/>
    <s v="Yes"/>
    <x v="1"/>
    <x v="0"/>
    <s v="Yes"/>
    <s v="Yes"/>
    <s v="Yes"/>
    <s v="Yes"/>
    <s v="Yes"/>
    <s v="One year"/>
    <s v="Yes"/>
    <s v="Electronic check"/>
    <n v="111.45"/>
    <n v="7266.95"/>
    <n v="1"/>
    <n v="0"/>
    <s v="No"/>
    <n v="0"/>
    <n v="1"/>
  </r>
  <r>
    <n v="2604"/>
    <x v="2603"/>
    <s v="Female"/>
    <n v="0"/>
    <s v="No"/>
    <s v="No"/>
    <n v="72"/>
    <x v="1"/>
    <s v="Yes"/>
    <x v="1"/>
    <x v="1"/>
    <s v="Yes"/>
    <s v="Yes"/>
    <s v="Yes"/>
    <s v="Yes"/>
    <s v="Yes"/>
    <s v="Two year"/>
    <s v="Yes"/>
    <s v="Electronic check"/>
    <n v="114.9"/>
    <n v="8496.7000000000007"/>
    <n v="0"/>
    <n v="0"/>
    <s v="No"/>
    <n v="0"/>
    <n v="1"/>
  </r>
  <r>
    <n v="2605"/>
    <x v="2604"/>
    <s v="Female"/>
    <n v="0"/>
    <s v="No"/>
    <s v="No"/>
    <n v="29"/>
    <x v="1"/>
    <s v="Yes"/>
    <x v="1"/>
    <x v="0"/>
    <s v="No"/>
    <s v="Yes"/>
    <s v="No"/>
    <s v="Yes"/>
    <s v="Yes"/>
    <s v="Month-to-month"/>
    <s v="No"/>
    <s v="Bank transfer (automatic)"/>
    <n v="100.55"/>
    <n v="2878.75"/>
    <n v="0"/>
    <n v="0"/>
    <s v="No"/>
    <n v="0"/>
    <n v="1"/>
  </r>
  <r>
    <n v="2606"/>
    <x v="2605"/>
    <s v="Female"/>
    <n v="0"/>
    <s v="No"/>
    <s v="No"/>
    <n v="13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n v="0"/>
    <n v="0"/>
    <s v="No"/>
    <n v="0"/>
    <n v="1"/>
  </r>
  <r>
    <n v="2607"/>
    <x v="2606"/>
    <s v="Female"/>
    <n v="0"/>
    <s v="No"/>
    <s v="No"/>
    <n v="31"/>
    <x v="1"/>
    <s v="Yes"/>
    <x v="1"/>
    <x v="1"/>
    <s v="Yes"/>
    <s v="No"/>
    <s v="No"/>
    <s v="Yes"/>
    <s v="Yes"/>
    <s v="Month-to-month"/>
    <s v="No"/>
    <s v="Electronic check"/>
    <n v="104.35"/>
    <n v="3205.6"/>
    <n v="0"/>
    <n v="0"/>
    <s v="No"/>
    <n v="0"/>
    <n v="1"/>
  </r>
  <r>
    <n v="2608"/>
    <x v="2607"/>
    <s v="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75"/>
    <n v="69.75"/>
    <n v="0"/>
    <n v="0"/>
    <s v="Yes"/>
    <n v="1"/>
    <s v=""/>
  </r>
  <r>
    <n v="2609"/>
    <x v="2608"/>
    <s v="Male"/>
    <n v="0"/>
    <s v="Yes"/>
    <s v="Yes"/>
    <n v="7"/>
    <x v="0"/>
    <s v="No phone service"/>
    <x v="0"/>
    <x v="1"/>
    <s v="No"/>
    <s v="No"/>
    <s v="Yes"/>
    <s v="No"/>
    <s v="No"/>
    <s v="Month-to-month"/>
    <s v="Yes"/>
    <s v="Electronic check"/>
    <n v="34.5"/>
    <n v="279.25"/>
    <n v="0"/>
    <n v="0"/>
    <s v="Yes"/>
    <n v="1"/>
    <s v=""/>
  </r>
  <r>
    <n v="2610"/>
    <x v="2609"/>
    <s v="Male"/>
    <n v="0"/>
    <s v="Yes"/>
    <s v="No"/>
    <n v="61"/>
    <x v="1"/>
    <s v="Yes"/>
    <x v="1"/>
    <x v="0"/>
    <s v="Yes"/>
    <s v="Yes"/>
    <s v="No"/>
    <s v="Yes"/>
    <s v="Yes"/>
    <s v="Month-to-month"/>
    <s v="Yes"/>
    <s v="Electronic check"/>
    <n v="105.55"/>
    <n v="6281.45"/>
    <n v="4"/>
    <n v="6"/>
    <s v="Yes"/>
    <n v="1"/>
    <s v=""/>
  </r>
  <r>
    <n v="2611"/>
    <x v="2610"/>
    <s v="Female"/>
    <n v="0"/>
    <s v="No"/>
    <s v="Yes"/>
    <n v="39"/>
    <x v="0"/>
    <s v="No phone service"/>
    <x v="0"/>
    <x v="0"/>
    <s v="No"/>
    <s v="Yes"/>
    <s v="No"/>
    <s v="No"/>
    <s v="No"/>
    <s v="Month-to-month"/>
    <s v="No"/>
    <s v="Credit card (automatic)"/>
    <n v="30.1"/>
    <n v="1131.3"/>
    <n v="0"/>
    <n v="0"/>
    <s v="Yes"/>
    <n v="1"/>
    <s v=""/>
  </r>
  <r>
    <n v="2612"/>
    <x v="2611"/>
    <s v="Male"/>
    <n v="0"/>
    <s v="Yes"/>
    <s v="No"/>
    <n v="10"/>
    <x v="1"/>
    <s v="No"/>
    <x v="1"/>
    <x v="0"/>
    <s v="No"/>
    <s v="No"/>
    <s v="No"/>
    <s v="No"/>
    <s v="No"/>
    <s v="Month-to-month"/>
    <s v="Yes"/>
    <s v="Electronic check"/>
    <n v="70.3"/>
    <n v="738.2"/>
    <n v="0"/>
    <n v="0"/>
    <s v="Yes"/>
    <n v="1"/>
    <s v=""/>
  </r>
  <r>
    <n v="2613"/>
    <x v="2612"/>
    <s v="Female"/>
    <n v="0"/>
    <s v="Yes"/>
    <s v="Yes"/>
    <n v="14"/>
    <x v="1"/>
    <s v="Yes"/>
    <x v="0"/>
    <x v="0"/>
    <s v="Yes"/>
    <s v="No"/>
    <s v="Yes"/>
    <s v="Yes"/>
    <s v="Yes"/>
    <s v="Month-to-month"/>
    <s v="No"/>
    <s v="Credit card (automatic)"/>
    <n v="80.45"/>
    <n v="1137.05"/>
    <n v="4"/>
    <n v="0"/>
    <s v="No"/>
    <n v="0"/>
    <n v="1"/>
  </r>
  <r>
    <n v="2614"/>
    <x v="2613"/>
    <s v="Female"/>
    <n v="0"/>
    <s v="No"/>
    <s v="No"/>
    <n v="1"/>
    <x v="1"/>
    <s v="Yes"/>
    <x v="1"/>
    <x v="0"/>
    <s v="Yes"/>
    <s v="No"/>
    <s v="No"/>
    <s v="No"/>
    <s v="No"/>
    <s v="Month-to-month"/>
    <s v="Yes"/>
    <s v="Mailed check"/>
    <n v="80.2"/>
    <n v="80.2"/>
    <n v="5"/>
    <n v="0"/>
    <s v="Yes"/>
    <n v="1"/>
    <s v=""/>
  </r>
  <r>
    <n v="2615"/>
    <x v="2614"/>
    <s v="Female"/>
    <n v="0"/>
    <s v="Yes"/>
    <s v="Yes"/>
    <n v="67"/>
    <x v="1"/>
    <s v="Yes"/>
    <x v="1"/>
    <x v="1"/>
    <s v="No"/>
    <s v="No"/>
    <s v="Yes"/>
    <s v="No"/>
    <s v="Yes"/>
    <s v="One year"/>
    <s v="Yes"/>
    <s v="Credit card (automatic)"/>
    <n v="94.35"/>
    <n v="6341.45"/>
    <n v="0"/>
    <n v="8"/>
    <s v="Yes"/>
    <n v="1"/>
    <s v=""/>
  </r>
  <r>
    <n v="2616"/>
    <x v="2615"/>
    <s v="Female"/>
    <n v="0"/>
    <s v="No"/>
    <s v="No"/>
    <n v="72"/>
    <x v="1"/>
    <s v="Yes"/>
    <x v="0"/>
    <x v="1"/>
    <s v="Yes"/>
    <s v="Yes"/>
    <s v="Yes"/>
    <s v="Yes"/>
    <s v="Yes"/>
    <s v="Two year"/>
    <s v="Yes"/>
    <s v="Bank transfer (automatic)"/>
    <n v="91.35"/>
    <n v="6697.2"/>
    <n v="4"/>
    <n v="0"/>
    <s v="No"/>
    <n v="0"/>
    <n v="1"/>
  </r>
  <r>
    <n v="2617"/>
    <x v="2616"/>
    <s v="Male"/>
    <n v="0"/>
    <s v="Yes"/>
    <s v="Yes"/>
    <n v="6"/>
    <x v="1"/>
    <s v="No"/>
    <x v="0"/>
    <x v="0"/>
    <s v="No"/>
    <s v="No"/>
    <s v="No"/>
    <s v="No"/>
    <s v="No"/>
    <s v="Month-to-month"/>
    <s v="Yes"/>
    <s v="Bank transfer (automatic)"/>
    <n v="44.6"/>
    <n v="260.8"/>
    <n v="0"/>
    <n v="0"/>
    <s v="Yes"/>
    <n v="1"/>
    <s v=""/>
  </r>
  <r>
    <n v="2618"/>
    <x v="2617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n v="0"/>
    <n v="0"/>
    <s v="Yes"/>
    <n v="1"/>
    <s v=""/>
  </r>
  <r>
    <n v="2619"/>
    <x v="2618"/>
    <s v="Male"/>
    <n v="0"/>
    <s v="Yes"/>
    <s v="Yes"/>
    <n v="25"/>
    <x v="1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n v="0"/>
    <n v="0"/>
    <s v="No"/>
    <n v="0"/>
    <n v="1"/>
  </r>
  <r>
    <n v="2620"/>
    <x v="2619"/>
    <s v="Female"/>
    <n v="1"/>
    <s v="No"/>
    <s v="No"/>
    <n v="33"/>
    <x v="1"/>
    <s v="Yes"/>
    <x v="1"/>
    <x v="0"/>
    <s v="Yes"/>
    <s v="Yes"/>
    <s v="Yes"/>
    <s v="Yes"/>
    <s v="Yes"/>
    <s v="Month-to-month"/>
    <s v="Yes"/>
    <s v="Electronic check"/>
    <n v="110.45"/>
    <n v="3655.45"/>
    <n v="0"/>
    <n v="3"/>
    <s v="Yes"/>
    <n v="1"/>
    <s v=""/>
  </r>
  <r>
    <n v="2621"/>
    <x v="2620"/>
    <s v="Male"/>
    <n v="0"/>
    <s v="No"/>
    <s v="No"/>
    <n v="18"/>
    <x v="1"/>
    <s v="No"/>
    <x v="0"/>
    <x v="1"/>
    <s v="No"/>
    <s v="Yes"/>
    <s v="Yes"/>
    <s v="Yes"/>
    <s v="No"/>
    <s v="Month-to-month"/>
    <s v="Yes"/>
    <s v="Electronic check"/>
    <n v="68.349999999999994"/>
    <n v="1299.8"/>
    <n v="4"/>
    <n v="0"/>
    <s v="No"/>
    <n v="0"/>
    <n v="1"/>
  </r>
  <r>
    <n v="2622"/>
    <x v="2621"/>
    <s v="Male"/>
    <n v="0"/>
    <s v="Yes"/>
    <s v="No"/>
    <n v="71"/>
    <x v="1"/>
    <s v="No"/>
    <x v="0"/>
    <x v="0"/>
    <s v="Yes"/>
    <s v="Yes"/>
    <s v="Yes"/>
    <s v="Yes"/>
    <s v="Yes"/>
    <s v="Two year"/>
    <s v="Yes"/>
    <s v="Credit card (automatic)"/>
    <n v="79.099999999999994"/>
    <n v="5564.85"/>
    <n v="0"/>
    <n v="0"/>
    <s v="No"/>
    <n v="0"/>
    <n v="1"/>
  </r>
  <r>
    <n v="2623"/>
    <x v="2622"/>
    <s v="Male"/>
    <n v="1"/>
    <s v="Yes"/>
    <s v="Yes"/>
    <n v="28"/>
    <x v="1"/>
    <s v="Yes"/>
    <x v="0"/>
    <x v="0"/>
    <s v="No"/>
    <s v="No"/>
    <s v="No"/>
    <s v="No"/>
    <s v="No"/>
    <s v="One year"/>
    <s v="Yes"/>
    <s v="Electronic check"/>
    <n v="51"/>
    <n v="1381.8"/>
    <n v="0"/>
    <n v="2"/>
    <s v="No"/>
    <n v="0"/>
    <n v="1"/>
  </r>
  <r>
    <n v="2624"/>
    <x v="2623"/>
    <s v="Female"/>
    <n v="0"/>
    <s v="No"/>
    <s v="Yes"/>
    <n v="2"/>
    <x v="1"/>
    <s v="Yes"/>
    <x v="1"/>
    <x v="1"/>
    <s v="No"/>
    <s v="No"/>
    <s v="No"/>
    <s v="No"/>
    <s v="No"/>
    <s v="Month-to-month"/>
    <s v="No"/>
    <s v="Credit card (automatic)"/>
    <n v="80.55"/>
    <n v="188.1"/>
    <n v="5"/>
    <n v="0"/>
    <s v="No"/>
    <n v="0"/>
    <n v="1"/>
  </r>
  <r>
    <n v="2625"/>
    <x v="2624"/>
    <s v="Male"/>
    <n v="0"/>
    <s v="Yes"/>
    <s v="Yes"/>
    <n v="17"/>
    <x v="1"/>
    <s v="Yes"/>
    <x v="0"/>
    <x v="0"/>
    <s v="Yes"/>
    <s v="Yes"/>
    <s v="Yes"/>
    <s v="No"/>
    <s v="No"/>
    <s v="Month-to-month"/>
    <s v="Yes"/>
    <s v="Mailed check"/>
    <n v="66.7"/>
    <n v="1077.05"/>
    <n v="0"/>
    <n v="0"/>
    <s v="No"/>
    <n v="0"/>
    <n v="1"/>
  </r>
  <r>
    <n v="2626"/>
    <x v="2625"/>
    <s v="Male"/>
    <n v="0"/>
    <s v="No"/>
    <s v="No"/>
    <n v="56"/>
    <x v="1"/>
    <s v="Yes"/>
    <x v="1"/>
    <x v="1"/>
    <s v="Yes"/>
    <s v="No"/>
    <s v="No"/>
    <s v="No"/>
    <s v="No"/>
    <s v="Month-to-month"/>
    <s v="Yes"/>
    <s v="Electronic check"/>
    <n v="86.4"/>
    <n v="4922.3999999999996"/>
    <n v="0"/>
    <n v="0"/>
    <s v="No"/>
    <n v="0"/>
    <n v="1"/>
  </r>
  <r>
    <n v="2627"/>
    <x v="2626"/>
    <s v="Female"/>
    <n v="0"/>
    <s v="Yes"/>
    <s v="No"/>
    <n v="60"/>
    <x v="0"/>
    <s v="No phone service"/>
    <x v="0"/>
    <x v="1"/>
    <s v="Yes"/>
    <s v="Yes"/>
    <s v="No"/>
    <s v="No"/>
    <s v="Yes"/>
    <s v="One year"/>
    <s v="No"/>
    <s v="Electronic check"/>
    <n v="50.05"/>
    <n v="2911.5"/>
    <n v="0"/>
    <n v="0"/>
    <s v="No"/>
    <n v="0"/>
    <n v="1"/>
  </r>
  <r>
    <n v="2628"/>
    <x v="2627"/>
    <s v="Female"/>
    <n v="0"/>
    <s v="No"/>
    <s v="No"/>
    <n v="33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n v="0"/>
    <n v="0"/>
    <s v="No"/>
    <n v="0"/>
    <n v="1"/>
  </r>
  <r>
    <n v="2629"/>
    <x v="2628"/>
    <s v="Female"/>
    <n v="0"/>
    <s v="No"/>
    <s v="No"/>
    <n v="1"/>
    <x v="1"/>
    <s v="No"/>
    <x v="1"/>
    <x v="1"/>
    <s v="Yes"/>
    <s v="No"/>
    <s v="Yes"/>
    <s v="No"/>
    <s v="No"/>
    <s v="Month-to-month"/>
    <s v="Yes"/>
    <s v="Mailed check"/>
    <n v="83.4"/>
    <n v="83.4"/>
    <n v="0"/>
    <n v="0"/>
    <s v="No"/>
    <n v="0"/>
    <n v="1"/>
  </r>
  <r>
    <n v="2630"/>
    <x v="2629"/>
    <s v="Male"/>
    <n v="0"/>
    <s v="No"/>
    <s v="No"/>
    <n v="2"/>
    <x v="1"/>
    <s v="No"/>
    <x v="1"/>
    <x v="0"/>
    <s v="No"/>
    <s v="No"/>
    <s v="No"/>
    <s v="No"/>
    <s v="No"/>
    <s v="Month-to-month"/>
    <s v="No"/>
    <s v="Credit card (automatic)"/>
    <n v="70.7"/>
    <n v="140.69999999999999"/>
    <n v="0"/>
    <n v="0"/>
    <s v="Yes"/>
    <n v="1"/>
    <s v=""/>
  </r>
  <r>
    <n v="2631"/>
    <x v="2630"/>
    <s v="Male"/>
    <n v="0"/>
    <s v="Yes"/>
    <s v="No"/>
    <n v="63"/>
    <x v="1"/>
    <s v="Yes"/>
    <x v="1"/>
    <x v="1"/>
    <s v="No"/>
    <s v="No"/>
    <s v="Yes"/>
    <s v="No"/>
    <s v="No"/>
    <s v="Two year"/>
    <s v="Yes"/>
    <s v="Credit card (automatic)"/>
    <n v="84.65"/>
    <n v="5377.8"/>
    <n v="0"/>
    <n v="0"/>
    <s v="No"/>
    <n v="0"/>
    <n v="1"/>
  </r>
  <r>
    <n v="2632"/>
    <x v="2631"/>
    <s v="Male"/>
    <n v="1"/>
    <s v="Yes"/>
    <s v="No"/>
    <n v="7"/>
    <x v="1"/>
    <s v="Yes"/>
    <x v="1"/>
    <x v="0"/>
    <s v="No"/>
    <s v="Yes"/>
    <s v="No"/>
    <s v="Yes"/>
    <s v="Yes"/>
    <s v="Month-to-month"/>
    <s v="Yes"/>
    <s v="Electronic check"/>
    <n v="99.25"/>
    <n v="665.45"/>
    <n v="0"/>
    <n v="0"/>
    <s v="Yes"/>
    <n v="1"/>
    <s v=""/>
  </r>
  <r>
    <n v="2633"/>
    <x v="2632"/>
    <s v="Female"/>
    <n v="0"/>
    <s v="No"/>
    <s v="No"/>
    <n v="55"/>
    <x v="1"/>
    <s v="No"/>
    <x v="0"/>
    <x v="0"/>
    <s v="Yes"/>
    <s v="Yes"/>
    <s v="No"/>
    <s v="No"/>
    <s v="Yes"/>
    <s v="Two year"/>
    <s v="Yes"/>
    <s v="Mailed check"/>
    <n v="64.75"/>
    <n v="3617.1"/>
    <n v="0"/>
    <n v="0"/>
    <s v="No"/>
    <n v="0"/>
    <n v="1"/>
  </r>
  <r>
    <n v="2634"/>
    <x v="2633"/>
    <s v="Female"/>
    <n v="0"/>
    <s v="Yes"/>
    <s v="No"/>
    <n v="65"/>
    <x v="1"/>
    <s v="Yes"/>
    <x v="1"/>
    <x v="1"/>
    <s v="Yes"/>
    <s v="No"/>
    <s v="Yes"/>
    <s v="Yes"/>
    <s v="No"/>
    <s v="One year"/>
    <s v="Yes"/>
    <s v="Bank transfer (automatic)"/>
    <n v="100.15"/>
    <n v="6643.5"/>
    <n v="0"/>
    <n v="0"/>
    <s v="No"/>
    <n v="0"/>
    <n v="1"/>
  </r>
  <r>
    <n v="2635"/>
    <x v="2634"/>
    <s v="Male"/>
    <n v="0"/>
    <s v="Yes"/>
    <s v="No"/>
    <n v="1"/>
    <x v="1"/>
    <s v="No"/>
    <x v="1"/>
    <x v="0"/>
    <s v="No"/>
    <s v="No"/>
    <s v="Yes"/>
    <s v="Yes"/>
    <s v="No"/>
    <s v="Month-to-month"/>
    <s v="Yes"/>
    <s v="Electronic check"/>
    <n v="84.8"/>
    <n v="84.8"/>
    <n v="0"/>
    <n v="0"/>
    <s v="Yes"/>
    <n v="1"/>
    <s v=""/>
  </r>
  <r>
    <n v="2636"/>
    <x v="2635"/>
    <s v="Male"/>
    <n v="0"/>
    <s v="No"/>
    <s v="No"/>
    <n v="63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25"/>
    <n v="1559.3"/>
    <n v="0"/>
    <n v="0"/>
    <s v="No"/>
    <n v="0"/>
    <n v="1"/>
  </r>
  <r>
    <n v="2637"/>
    <x v="2636"/>
    <s v="Female"/>
    <n v="1"/>
    <s v="Yes"/>
    <s v="No"/>
    <n v="70"/>
    <x v="1"/>
    <s v="Yes"/>
    <x v="1"/>
    <x v="1"/>
    <s v="Yes"/>
    <s v="Yes"/>
    <s v="Yes"/>
    <s v="Yes"/>
    <s v="Yes"/>
    <s v="Two year"/>
    <s v="Yes"/>
    <s v="Credit card (automatic)"/>
    <n v="113"/>
    <n v="7987.6"/>
    <n v="3"/>
    <n v="0"/>
    <s v="No"/>
    <n v="0"/>
    <n v="1"/>
  </r>
  <r>
    <n v="2638"/>
    <x v="2637"/>
    <s v="Female"/>
    <n v="0"/>
    <s v="Yes"/>
    <s v="Yes"/>
    <n v="36"/>
    <x v="0"/>
    <s v="No phone service"/>
    <x v="0"/>
    <x v="1"/>
    <s v="No"/>
    <s v="Yes"/>
    <s v="Yes"/>
    <s v="No"/>
    <s v="No"/>
    <s v="Two year"/>
    <s v="No"/>
    <s v="Credit card (automatic)"/>
    <n v="40.65"/>
    <n v="1547.35"/>
    <n v="0"/>
    <n v="0"/>
    <s v="No"/>
    <n v="0"/>
    <n v="1"/>
  </r>
  <r>
    <n v="2639"/>
    <x v="2638"/>
    <s v="Male"/>
    <n v="0"/>
    <s v="No"/>
    <s v="No"/>
    <n v="52"/>
    <x v="1"/>
    <s v="No"/>
    <x v="1"/>
    <x v="0"/>
    <s v="Yes"/>
    <s v="Yes"/>
    <s v="Yes"/>
    <s v="Yes"/>
    <s v="Yes"/>
    <s v="One year"/>
    <s v="Yes"/>
    <s v="Bank transfer (automatic)"/>
    <n v="105"/>
    <n v="5426.85"/>
    <n v="0"/>
    <n v="6"/>
    <s v="Yes"/>
    <n v="1"/>
    <s v=""/>
  </r>
  <r>
    <n v="2640"/>
    <x v="2639"/>
    <s v="Male"/>
    <n v="0"/>
    <s v="No"/>
    <s v="No"/>
    <n v="22"/>
    <x v="1"/>
    <s v="Yes"/>
    <x v="0"/>
    <x v="1"/>
    <s v="No"/>
    <s v="No"/>
    <s v="No"/>
    <s v="No"/>
    <s v="No"/>
    <s v="Month-to-month"/>
    <s v="Yes"/>
    <s v="Electronic check"/>
    <n v="54.45"/>
    <n v="1127.3499999999999"/>
    <n v="5"/>
    <n v="0"/>
    <s v="Yes"/>
    <n v="1"/>
    <s v=""/>
  </r>
  <r>
    <n v="2641"/>
    <x v="2640"/>
    <s v="Male"/>
    <n v="0"/>
    <s v="No"/>
    <s v="No"/>
    <n v="22"/>
    <x v="1"/>
    <s v="No"/>
    <x v="1"/>
    <x v="0"/>
    <s v="Yes"/>
    <s v="Yes"/>
    <s v="Yes"/>
    <s v="No"/>
    <s v="Yes"/>
    <s v="Month-to-month"/>
    <s v="Yes"/>
    <s v="Bank transfer (automatic)"/>
    <n v="94.95"/>
    <n v="2142.8000000000002"/>
    <n v="0"/>
    <n v="0"/>
    <s v="No"/>
    <n v="0"/>
    <n v="1"/>
  </r>
  <r>
    <n v="2642"/>
    <x v="2641"/>
    <s v="Female"/>
    <n v="1"/>
    <s v="No"/>
    <s v="No"/>
    <n v="5"/>
    <x v="1"/>
    <s v="No"/>
    <x v="0"/>
    <x v="1"/>
    <s v="Yes"/>
    <s v="No"/>
    <s v="Yes"/>
    <s v="No"/>
    <s v="No"/>
    <s v="Month-to-month"/>
    <s v="No"/>
    <s v="Credit card (automatic)"/>
    <n v="59.9"/>
    <n v="287.85000000000002"/>
    <n v="1"/>
    <n v="0"/>
    <s v="No"/>
    <n v="0"/>
    <n v="1"/>
  </r>
  <r>
    <n v="2643"/>
    <x v="2642"/>
    <s v="Female"/>
    <n v="0"/>
    <s v="Yes"/>
    <s v="No"/>
    <n v="47"/>
    <x v="1"/>
    <s v="No"/>
    <x v="1"/>
    <x v="0"/>
    <s v="No"/>
    <s v="Yes"/>
    <s v="No"/>
    <s v="No"/>
    <s v="Yes"/>
    <s v="Month-to-month"/>
    <s v="Yes"/>
    <s v="Electronic check"/>
    <n v="85.3"/>
    <n v="4045.65"/>
    <n v="1"/>
    <n v="3"/>
    <s v="Yes"/>
    <n v="1"/>
    <s v=""/>
  </r>
  <r>
    <n v="2644"/>
    <x v="2643"/>
    <s v="Female"/>
    <n v="0"/>
    <s v="No"/>
    <s v="No"/>
    <n v="33"/>
    <x v="1"/>
    <s v="Yes"/>
    <x v="1"/>
    <x v="0"/>
    <s v="No"/>
    <s v="No"/>
    <s v="No"/>
    <s v="No"/>
    <s v="Yes"/>
    <s v="Month-to-month"/>
    <s v="Yes"/>
    <s v="Electronic check"/>
    <n v="83.35"/>
    <n v="2757.85"/>
    <n v="3"/>
    <n v="2"/>
    <s v="Yes"/>
    <n v="1"/>
    <s v=""/>
  </r>
  <r>
    <n v="2645"/>
    <x v="2644"/>
    <s v="Male"/>
    <n v="0"/>
    <s v="No"/>
    <s v="No"/>
    <n v="18"/>
    <x v="0"/>
    <s v="No phone service"/>
    <x v="0"/>
    <x v="0"/>
    <s v="Yes"/>
    <s v="Yes"/>
    <s v="No"/>
    <s v="No"/>
    <s v="No"/>
    <s v="Month-to-month"/>
    <s v="Yes"/>
    <s v="Credit card (automatic)"/>
    <n v="33.5"/>
    <n v="600"/>
    <n v="0"/>
    <n v="3"/>
    <s v="Yes"/>
    <n v="1"/>
    <s v=""/>
  </r>
  <r>
    <n v="2646"/>
    <x v="2645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n v="0"/>
    <n v="0"/>
    <s v="No"/>
    <n v="0"/>
    <n v="1"/>
  </r>
  <r>
    <n v="2647"/>
    <x v="2646"/>
    <s v="Male"/>
    <n v="0"/>
    <s v="No"/>
    <s v="No"/>
    <n v="56"/>
    <x v="1"/>
    <s v="No"/>
    <x v="0"/>
    <x v="0"/>
    <s v="Yes"/>
    <s v="Yes"/>
    <s v="Yes"/>
    <s v="Yes"/>
    <s v="Yes"/>
    <s v="Two year"/>
    <s v="Yes"/>
    <s v="Credit card (automatic)"/>
    <n v="81.8"/>
    <n v="4534.45"/>
    <n v="0"/>
    <n v="4"/>
    <s v="No"/>
    <n v="0"/>
    <n v="1"/>
  </r>
  <r>
    <n v="2648"/>
    <x v="2647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"/>
    <n v="40.9"/>
    <n v="0"/>
    <n v="0"/>
    <s v="No"/>
    <n v="0"/>
    <n v="1"/>
  </r>
  <r>
    <n v="2649"/>
    <x v="2648"/>
    <s v="Male"/>
    <n v="0"/>
    <s v="No"/>
    <s v="No"/>
    <n v="35"/>
    <x v="1"/>
    <s v="Yes"/>
    <x v="0"/>
    <x v="1"/>
    <s v="No"/>
    <s v="Yes"/>
    <s v="No"/>
    <s v="No"/>
    <s v="No"/>
    <s v="Month-to-month"/>
    <s v="Yes"/>
    <s v="Electronic check"/>
    <n v="59.6"/>
    <n v="2094.9"/>
    <n v="0"/>
    <n v="0"/>
    <s v="No"/>
    <n v="0"/>
    <n v="1"/>
  </r>
  <r>
    <n v="2650"/>
    <x v="2649"/>
    <s v="Female"/>
    <n v="0"/>
    <s v="Yes"/>
    <s v="No"/>
    <n v="64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n v="0"/>
    <n v="0"/>
    <s v="No"/>
    <n v="0"/>
    <n v="1"/>
  </r>
  <r>
    <n v="2651"/>
    <x v="2650"/>
    <s v="Female"/>
    <n v="0"/>
    <s v="No"/>
    <s v="No"/>
    <n v="15"/>
    <x v="1"/>
    <s v="Yes"/>
    <x v="1"/>
    <x v="1"/>
    <s v="No"/>
    <s v="Yes"/>
    <s v="No"/>
    <s v="No"/>
    <s v="No"/>
    <s v="Month-to-month"/>
    <s v="Yes"/>
    <s v="Credit card (automatic)"/>
    <n v="84.35"/>
    <n v="1302.6500000000001"/>
    <n v="4"/>
    <n v="0"/>
    <s v="No"/>
    <n v="0"/>
    <n v="1"/>
  </r>
  <r>
    <n v="2652"/>
    <x v="2651"/>
    <s v="Male"/>
    <n v="0"/>
    <s v="No"/>
    <s v="No"/>
    <n v="24"/>
    <x v="1"/>
    <s v="No"/>
    <x v="1"/>
    <x v="0"/>
    <s v="No"/>
    <s v="No"/>
    <s v="No"/>
    <s v="Yes"/>
    <s v="Yes"/>
    <s v="Month-to-month"/>
    <s v="Yes"/>
    <s v="Electronic check"/>
    <n v="90.35"/>
    <n v="2238.5"/>
    <n v="4"/>
    <n v="2"/>
    <s v="Yes"/>
    <n v="1"/>
    <s v=""/>
  </r>
  <r>
    <n v="2653"/>
    <x v="2652"/>
    <s v="Male"/>
    <n v="0"/>
    <s v="No"/>
    <s v="No"/>
    <n v="1"/>
    <x v="1"/>
    <s v="No"/>
    <x v="0"/>
    <x v="0"/>
    <s v="No"/>
    <s v="No"/>
    <s v="No"/>
    <s v="No"/>
    <s v="Yes"/>
    <s v="Month-to-month"/>
    <s v="No"/>
    <s v="Mailed check"/>
    <n v="55.55"/>
    <n v="55.55"/>
    <n v="0"/>
    <n v="0"/>
    <s v="No"/>
    <n v="0"/>
    <n v="1"/>
  </r>
  <r>
    <n v="2654"/>
    <x v="2653"/>
    <s v="Female"/>
    <n v="0"/>
    <s v="Yes"/>
    <s v="Yes"/>
    <n v="70"/>
    <x v="1"/>
    <s v="No"/>
    <x v="0"/>
    <x v="1"/>
    <s v="No"/>
    <s v="No"/>
    <s v="Yes"/>
    <s v="Yes"/>
    <s v="Yes"/>
    <s v="Two year"/>
    <s v="No"/>
    <s v="Credit card (automatic)"/>
    <n v="75.349999999999994"/>
    <n v="5437.75"/>
    <n v="0"/>
    <n v="0"/>
    <s v="No"/>
    <n v="0"/>
    <n v="1"/>
  </r>
  <r>
    <n v="2655"/>
    <x v="2654"/>
    <s v="Male"/>
    <n v="0"/>
    <s v="Yes"/>
    <s v="No"/>
    <n v="1"/>
    <x v="1"/>
    <s v="No"/>
    <x v="1"/>
    <x v="0"/>
    <s v="No"/>
    <s v="No"/>
    <s v="No"/>
    <s v="Yes"/>
    <s v="Yes"/>
    <s v="Month-to-month"/>
    <s v="Yes"/>
    <s v="Electronic check"/>
    <n v="90.75"/>
    <n v="90.75"/>
    <n v="0"/>
    <n v="0"/>
    <s v="Yes"/>
    <n v="1"/>
    <s v=""/>
  </r>
  <r>
    <n v="2656"/>
    <x v="2655"/>
    <s v="Female"/>
    <n v="0"/>
    <s v="No"/>
    <s v="Yes"/>
    <n v="4"/>
    <x v="1"/>
    <s v="Yes"/>
    <x v="1"/>
    <x v="0"/>
    <s v="Yes"/>
    <s v="No"/>
    <s v="No"/>
    <s v="Yes"/>
    <s v="No"/>
    <s v="Month-to-month"/>
    <s v="No"/>
    <s v="Mailed check"/>
    <n v="89.6"/>
    <n v="365.65"/>
    <n v="0"/>
    <n v="2"/>
    <s v="Yes"/>
    <n v="1"/>
    <s v=""/>
  </r>
  <r>
    <n v="2657"/>
    <x v="2656"/>
    <s v="Female"/>
    <n v="0"/>
    <s v="No"/>
    <s v="No"/>
    <n v="39"/>
    <x v="1"/>
    <s v="No"/>
    <x v="0"/>
    <x v="0"/>
    <s v="No"/>
    <s v="No"/>
    <s v="Yes"/>
    <s v="No"/>
    <s v="Yes"/>
    <s v="One year"/>
    <s v="No"/>
    <s v="Electronic check"/>
    <n v="59.3"/>
    <n v="2209.15"/>
    <n v="0"/>
    <n v="0"/>
    <s v="No"/>
    <n v="0"/>
    <n v="1"/>
  </r>
  <r>
    <n v="2658"/>
    <x v="2657"/>
    <s v="Female"/>
    <n v="0"/>
    <s v="No"/>
    <s v="No"/>
    <n v="29"/>
    <x v="1"/>
    <s v="Yes"/>
    <x v="0"/>
    <x v="1"/>
    <s v="No"/>
    <s v="No"/>
    <s v="No"/>
    <s v="No"/>
    <s v="Yes"/>
    <s v="Month-to-month"/>
    <s v="Yes"/>
    <s v="Electronic check"/>
    <n v="66.099999999999994"/>
    <n v="1912.15"/>
    <n v="0"/>
    <n v="0"/>
    <s v="No"/>
    <n v="0"/>
    <n v="1"/>
  </r>
  <r>
    <n v="2659"/>
    <x v="2658"/>
    <s v="Female"/>
    <n v="0"/>
    <s v="Yes"/>
    <s v="Yes"/>
    <n v="14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8.8"/>
    <n v="255.55"/>
    <n v="0"/>
    <n v="0"/>
    <s v="No"/>
    <n v="0"/>
    <n v="1"/>
  </r>
  <r>
    <n v="2660"/>
    <x v="2659"/>
    <s v="Female"/>
    <n v="0"/>
    <s v="No"/>
    <s v="No"/>
    <n v="61"/>
    <x v="1"/>
    <s v="Yes"/>
    <x v="0"/>
    <x v="1"/>
    <s v="No"/>
    <s v="Yes"/>
    <s v="Yes"/>
    <s v="Yes"/>
    <s v="Yes"/>
    <s v="Two year"/>
    <s v="No"/>
    <s v="Credit card (automatic)"/>
    <n v="86.45"/>
    <n v="5175.3"/>
    <n v="1"/>
    <n v="0"/>
    <s v="No"/>
    <n v="0"/>
    <n v="1"/>
  </r>
  <r>
    <n v="2661"/>
    <x v="2660"/>
    <s v="Male"/>
    <n v="0"/>
    <s v="No"/>
    <s v="Yes"/>
    <n v="13"/>
    <x v="1"/>
    <s v="No"/>
    <x v="0"/>
    <x v="1"/>
    <s v="No"/>
    <s v="No"/>
    <s v="No"/>
    <s v="No"/>
    <s v="No"/>
    <s v="Month-to-month"/>
    <s v="Yes"/>
    <s v="Credit card (automatic)"/>
    <n v="52.1"/>
    <n v="670.65"/>
    <n v="0"/>
    <n v="0"/>
    <s v="No"/>
    <n v="0"/>
    <n v="1"/>
  </r>
  <r>
    <n v="2662"/>
    <x v="2661"/>
    <s v="Female"/>
    <n v="0"/>
    <s v="No"/>
    <s v="No"/>
    <n v="66"/>
    <x v="0"/>
    <s v="No phone service"/>
    <x v="0"/>
    <x v="1"/>
    <s v="Yes"/>
    <s v="Yes"/>
    <s v="Yes"/>
    <s v="No"/>
    <s v="No"/>
    <s v="Two year"/>
    <s v="Yes"/>
    <s v="Mailed check"/>
    <n v="47.4"/>
    <n v="3177.25"/>
    <n v="0"/>
    <n v="0"/>
    <s v="No"/>
    <n v="0"/>
    <n v="1"/>
  </r>
  <r>
    <n v="2663"/>
    <x v="2662"/>
    <s v="Male"/>
    <n v="0"/>
    <s v="No"/>
    <s v="No"/>
    <n v="2"/>
    <x v="0"/>
    <s v="No phone service"/>
    <x v="0"/>
    <x v="0"/>
    <s v="No"/>
    <s v="Yes"/>
    <s v="No"/>
    <s v="Yes"/>
    <s v="Yes"/>
    <s v="Month-to-month"/>
    <s v="Yes"/>
    <s v="Electronic check"/>
    <n v="49.25"/>
    <n v="90.35"/>
    <n v="0"/>
    <n v="0"/>
    <s v="Yes"/>
    <n v="1"/>
    <s v=""/>
  </r>
  <r>
    <n v="2664"/>
    <x v="2663"/>
    <s v="Female"/>
    <n v="0"/>
    <s v="Yes"/>
    <s v="No"/>
    <n v="59"/>
    <x v="1"/>
    <s v="Yes"/>
    <x v="1"/>
    <x v="1"/>
    <s v="Yes"/>
    <s v="Yes"/>
    <s v="No"/>
    <s v="Yes"/>
    <s v="Yes"/>
    <s v="One year"/>
    <s v="Yes"/>
    <s v="Credit card (automatic)"/>
    <n v="109.15"/>
    <n v="6557.75"/>
    <n v="0"/>
    <n v="1"/>
    <s v="No"/>
    <n v="0"/>
    <n v="1"/>
  </r>
  <r>
    <n v="2665"/>
    <x v="2664"/>
    <s v="Male"/>
    <n v="0"/>
    <s v="Yes"/>
    <s v="Yes"/>
    <n v="62"/>
    <x v="1"/>
    <s v="Yes"/>
    <x v="1"/>
    <x v="1"/>
    <s v="Yes"/>
    <s v="No"/>
    <s v="No"/>
    <s v="Yes"/>
    <s v="No"/>
    <s v="One year"/>
    <s v="Yes"/>
    <s v="Credit card (automatic)"/>
    <n v="94.95"/>
    <n v="5791.85"/>
    <n v="1"/>
    <n v="0"/>
    <s v="No"/>
    <n v="0"/>
    <n v="1"/>
  </r>
  <r>
    <n v="2666"/>
    <x v="2665"/>
    <s v="Male"/>
    <n v="1"/>
    <s v="Yes"/>
    <s v="No"/>
    <n v="33"/>
    <x v="1"/>
    <s v="No"/>
    <x v="1"/>
    <x v="1"/>
    <s v="Yes"/>
    <s v="No"/>
    <s v="Yes"/>
    <s v="No"/>
    <s v="Yes"/>
    <s v="One year"/>
    <s v="Yes"/>
    <s v="Electronic check"/>
    <n v="93.55"/>
    <n v="3055.5"/>
    <n v="0"/>
    <n v="0"/>
    <s v="No"/>
    <n v="0"/>
    <n v="1"/>
  </r>
  <r>
    <n v="2667"/>
    <x v="2666"/>
    <s v="Male"/>
    <n v="0"/>
    <s v="No"/>
    <s v="Yes"/>
    <n v="66"/>
    <x v="1"/>
    <s v="No"/>
    <x v="0"/>
    <x v="0"/>
    <s v="Yes"/>
    <s v="Yes"/>
    <s v="Yes"/>
    <s v="Yes"/>
    <s v="Yes"/>
    <s v="Two year"/>
    <s v="Yes"/>
    <s v="Credit card (automatic)"/>
    <n v="79.5"/>
    <n v="5196.1000000000004"/>
    <n v="0"/>
    <n v="0"/>
    <s v="No"/>
    <n v="0"/>
    <n v="1"/>
  </r>
  <r>
    <n v="2668"/>
    <x v="2667"/>
    <s v="Female"/>
    <n v="0"/>
    <s v="No"/>
    <s v="No"/>
    <n v="72"/>
    <x v="1"/>
    <s v="Yes"/>
    <x v="1"/>
    <x v="1"/>
    <s v="Yes"/>
    <s v="Yes"/>
    <s v="Yes"/>
    <s v="Yes"/>
    <s v="Yes"/>
    <s v="Two year"/>
    <s v="No"/>
    <s v="Credit card (automatic)"/>
    <n v="115.05"/>
    <n v="8405"/>
    <n v="0"/>
    <n v="0"/>
    <s v="No"/>
    <n v="0"/>
    <n v="1"/>
  </r>
  <r>
    <n v="2669"/>
    <x v="2668"/>
    <s v="Male"/>
    <n v="0"/>
    <s v="No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n v="0"/>
    <n v="0"/>
    <s v="Yes"/>
    <n v="1"/>
    <s v=""/>
  </r>
  <r>
    <n v="2670"/>
    <x v="2669"/>
    <s v="Female"/>
    <n v="0"/>
    <s v="No"/>
    <s v="No"/>
    <n v="19"/>
    <x v="1"/>
    <s v="Yes"/>
    <x v="1"/>
    <x v="1"/>
    <s v="Yes"/>
    <s v="No"/>
    <s v="No"/>
    <s v="No"/>
    <s v="Yes"/>
    <s v="Month-to-month"/>
    <s v="Yes"/>
    <s v="Electronic check"/>
    <n v="95.15"/>
    <n v="1789.25"/>
    <n v="0"/>
    <n v="1"/>
    <s v="Yes"/>
    <n v="1"/>
    <s v=""/>
  </r>
  <r>
    <n v="2671"/>
    <x v="2670"/>
    <s v="Female"/>
    <n v="0"/>
    <s v="Yes"/>
    <s v="Yes"/>
    <n v="51"/>
    <x v="1"/>
    <s v="Yes"/>
    <x v="1"/>
    <x v="1"/>
    <s v="No"/>
    <s v="No"/>
    <s v="Yes"/>
    <s v="Yes"/>
    <s v="No"/>
    <s v="One year"/>
    <s v="Yes"/>
    <s v="Mailed check"/>
    <n v="95.15"/>
    <n v="5000.05"/>
    <n v="0"/>
    <n v="0"/>
    <s v="No"/>
    <n v="0"/>
    <n v="1"/>
  </r>
  <r>
    <n v="2672"/>
    <x v="2671"/>
    <s v="Male"/>
    <n v="0"/>
    <s v="No"/>
    <s v="No"/>
    <n v="63"/>
    <x v="1"/>
    <s v="Yes"/>
    <x v="1"/>
    <x v="0"/>
    <s v="Yes"/>
    <s v="No"/>
    <s v="Yes"/>
    <s v="Yes"/>
    <s v="Yes"/>
    <s v="Month-to-month"/>
    <s v="No"/>
    <s v="Electronic check"/>
    <n v="105.4"/>
    <n v="6713.2"/>
    <n v="2"/>
    <n v="0"/>
    <s v="No"/>
    <n v="0"/>
    <n v="1"/>
  </r>
  <r>
    <n v="2673"/>
    <x v="2672"/>
    <s v="Male"/>
    <n v="0"/>
    <s v="No"/>
    <s v="No"/>
    <n v="27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n v="0"/>
    <n v="0"/>
    <s v="No"/>
    <n v="0"/>
    <n v="1"/>
  </r>
  <r>
    <n v="2674"/>
    <x v="2673"/>
    <s v="Male"/>
    <n v="0"/>
    <s v="No"/>
    <s v="No"/>
    <n v="22"/>
    <x v="1"/>
    <s v="Yes"/>
    <x v="1"/>
    <x v="1"/>
    <s v="No"/>
    <s v="No"/>
    <s v="No"/>
    <s v="Yes"/>
    <s v="Yes"/>
    <s v="Month-to-month"/>
    <s v="Yes"/>
    <s v="Bank transfer (automatic)"/>
    <n v="101.35"/>
    <n v="2317.1"/>
    <n v="0"/>
    <n v="2"/>
    <s v="Yes"/>
    <n v="1"/>
    <s v=""/>
  </r>
  <r>
    <n v="2675"/>
    <x v="2674"/>
    <s v="Female"/>
    <n v="1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n v="0"/>
    <n v="0"/>
    <s v="No"/>
    <n v="0"/>
    <n v="1"/>
  </r>
  <r>
    <n v="2676"/>
    <x v="2675"/>
    <s v="Male"/>
    <n v="0"/>
    <s v="Yes"/>
    <s v="Yes"/>
    <n v="42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7"/>
    <n v="828.85"/>
    <n v="5"/>
    <n v="0"/>
    <s v="No"/>
    <n v="0"/>
    <n v="1"/>
  </r>
  <r>
    <n v="2677"/>
    <x v="2676"/>
    <s v="Female"/>
    <n v="0"/>
    <s v="No"/>
    <s v="No"/>
    <n v="29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n v="2"/>
    <n v="0"/>
    <s v="No"/>
    <n v="0"/>
    <n v="1"/>
  </r>
  <r>
    <n v="2678"/>
    <x v="2677"/>
    <s v="Female"/>
    <n v="0"/>
    <s v="No"/>
    <s v="No"/>
    <n v="4"/>
    <x v="1"/>
    <s v="No"/>
    <x v="1"/>
    <x v="0"/>
    <s v="No"/>
    <s v="No"/>
    <s v="No"/>
    <s v="No"/>
    <s v="No"/>
    <s v="Month-to-month"/>
    <s v="Yes"/>
    <s v="Credit card (automatic)"/>
    <n v="70.05"/>
    <n v="266.89999999999998"/>
    <n v="0"/>
    <n v="0"/>
    <s v="Yes"/>
    <n v="1"/>
    <s v=""/>
  </r>
  <r>
    <n v="2679"/>
    <x v="2678"/>
    <s v="Male"/>
    <n v="0"/>
    <s v="No"/>
    <s v="No"/>
    <n v="30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n v="0"/>
    <n v="0"/>
    <s v="No"/>
    <n v="0"/>
    <n v="1"/>
  </r>
  <r>
    <n v="2680"/>
    <x v="2679"/>
    <s v="Male"/>
    <n v="0"/>
    <s v="Yes"/>
    <s v="No"/>
    <n v="4"/>
    <x v="1"/>
    <s v="Yes"/>
    <x v="1"/>
    <x v="0"/>
    <s v="No"/>
    <s v="No"/>
    <s v="No"/>
    <s v="No"/>
    <s v="No"/>
    <s v="Month-to-month"/>
    <s v="Yes"/>
    <s v="Electronic check"/>
    <n v="74.650000000000006"/>
    <n v="301.39999999999998"/>
    <n v="0"/>
    <n v="0"/>
    <s v="Yes"/>
    <n v="1"/>
    <s v=""/>
  </r>
  <r>
    <n v="2681"/>
    <x v="2680"/>
    <s v="Male"/>
    <n v="0"/>
    <s v="Yes"/>
    <s v="Yes"/>
    <n v="71"/>
    <x v="1"/>
    <s v="No"/>
    <x v="0"/>
    <x v="1"/>
    <s v="Yes"/>
    <s v="Yes"/>
    <s v="Yes"/>
    <s v="Yes"/>
    <s v="Yes"/>
    <s v="Two year"/>
    <s v="No"/>
    <s v="Bank transfer (automatic)"/>
    <n v="85.45"/>
    <n v="6029.9"/>
    <n v="5"/>
    <n v="0"/>
    <s v="No"/>
    <n v="0"/>
    <n v="1"/>
  </r>
  <r>
    <n v="2682"/>
    <x v="2681"/>
    <s v="Male"/>
    <n v="0"/>
    <s v="Yes"/>
    <s v="No"/>
    <n v="46"/>
    <x v="0"/>
    <s v="No phone service"/>
    <x v="0"/>
    <x v="1"/>
    <s v="No"/>
    <s v="Yes"/>
    <s v="Yes"/>
    <s v="No"/>
    <s v="No"/>
    <s v="Two year"/>
    <s v="No"/>
    <s v="Credit card (automatic)"/>
    <n v="40.4"/>
    <n v="1842.7"/>
    <n v="0"/>
    <n v="0"/>
    <s v="No"/>
    <n v="0"/>
    <n v="1"/>
  </r>
  <r>
    <n v="2683"/>
    <x v="2682"/>
    <s v="Male"/>
    <n v="0"/>
    <s v="No"/>
    <s v="No"/>
    <n v="4"/>
    <x v="1"/>
    <s v="Yes"/>
    <x v="0"/>
    <x v="0"/>
    <s v="No"/>
    <s v="No"/>
    <s v="No"/>
    <s v="No"/>
    <s v="No"/>
    <s v="Month-to-month"/>
    <s v="No"/>
    <s v="Mailed check"/>
    <n v="50.4"/>
    <n v="206.6"/>
    <n v="0"/>
    <n v="0"/>
    <s v="Yes"/>
    <n v="1"/>
    <s v=""/>
  </r>
  <r>
    <n v="2684"/>
    <x v="2683"/>
    <s v="Female"/>
    <n v="0"/>
    <s v="No"/>
    <s v="No"/>
    <n v="7"/>
    <x v="1"/>
    <s v="Yes"/>
    <x v="1"/>
    <x v="1"/>
    <s v="No"/>
    <s v="No"/>
    <s v="No"/>
    <s v="No"/>
    <s v="No"/>
    <s v="Month-to-month"/>
    <s v="Yes"/>
    <s v="Mailed check"/>
    <n v="79.650000000000006"/>
    <n v="604.70000000000005"/>
    <n v="5"/>
    <n v="0"/>
    <s v="Yes"/>
    <n v="1"/>
    <s v=""/>
  </r>
  <r>
    <n v="2685"/>
    <x v="2684"/>
    <s v="Male"/>
    <n v="0"/>
    <s v="No"/>
    <s v="No"/>
    <n v="69"/>
    <x v="1"/>
    <s v="Yes"/>
    <x v="1"/>
    <x v="0"/>
    <s v="Yes"/>
    <s v="No"/>
    <s v="Yes"/>
    <s v="Yes"/>
    <s v="Yes"/>
    <s v="One year"/>
    <s v="Yes"/>
    <s v="Bank transfer (automatic)"/>
    <n v="105.2"/>
    <n v="7386.05"/>
    <n v="4"/>
    <n v="0"/>
    <s v="No"/>
    <n v="0"/>
    <n v="1"/>
  </r>
  <r>
    <n v="2686"/>
    <x v="2685"/>
    <s v="Female"/>
    <n v="0"/>
    <s v="Yes"/>
    <s v="No"/>
    <n v="72"/>
    <x v="1"/>
    <s v="Yes"/>
    <x v="1"/>
    <x v="1"/>
    <s v="Yes"/>
    <s v="Yes"/>
    <s v="No"/>
    <s v="Yes"/>
    <s v="No"/>
    <s v="Two year"/>
    <s v="No"/>
    <s v="Bank transfer (automatic)"/>
    <n v="100.65"/>
    <n v="7334.05"/>
    <n v="5"/>
    <n v="0"/>
    <s v="No"/>
    <n v="0"/>
    <n v="1"/>
  </r>
  <r>
    <n v="2687"/>
    <x v="2686"/>
    <s v="Male"/>
    <n v="1"/>
    <s v="No"/>
    <s v="No"/>
    <n v="19"/>
    <x v="1"/>
    <s v="Yes"/>
    <x v="1"/>
    <x v="0"/>
    <s v="No"/>
    <s v="Yes"/>
    <s v="No"/>
    <s v="No"/>
    <s v="No"/>
    <s v="Month-to-month"/>
    <s v="Yes"/>
    <s v="Electronic check"/>
    <n v="79.849999999999994"/>
    <n v="1471.75"/>
    <n v="0"/>
    <n v="0"/>
    <s v="Yes"/>
    <n v="1"/>
    <s v=""/>
  </r>
  <r>
    <n v="2688"/>
    <x v="2687"/>
    <s v="Male"/>
    <n v="0"/>
    <s v="No"/>
    <s v="No"/>
    <n v="28"/>
    <x v="1"/>
    <s v="No"/>
    <x v="1"/>
    <x v="0"/>
    <s v="No"/>
    <s v="Yes"/>
    <s v="Yes"/>
    <s v="No"/>
    <s v="Yes"/>
    <s v="Month-to-month"/>
    <s v="No"/>
    <s v="Electronic check"/>
    <n v="91"/>
    <n v="2626.15"/>
    <n v="4"/>
    <n v="0"/>
    <s v="No"/>
    <n v="0"/>
    <n v="1"/>
  </r>
  <r>
    <n v="2689"/>
    <x v="2688"/>
    <s v="Male"/>
    <n v="0"/>
    <s v="Yes"/>
    <s v="No"/>
    <n v="5"/>
    <x v="1"/>
    <s v="Yes"/>
    <x v="1"/>
    <x v="0"/>
    <s v="Yes"/>
    <s v="No"/>
    <s v="No"/>
    <s v="No"/>
    <s v="No"/>
    <s v="Month-to-month"/>
    <s v="Yes"/>
    <s v="Electronic check"/>
    <n v="78.75"/>
    <n v="412.1"/>
    <n v="0"/>
    <n v="0"/>
    <s v="Yes"/>
    <n v="1"/>
    <s v=""/>
  </r>
  <r>
    <n v="2690"/>
    <x v="2689"/>
    <s v="Female"/>
    <n v="1"/>
    <s v="Yes"/>
    <s v="No"/>
    <n v="72"/>
    <x v="1"/>
    <s v="Yes"/>
    <x v="1"/>
    <x v="1"/>
    <s v="Yes"/>
    <s v="Yes"/>
    <s v="Yes"/>
    <s v="Yes"/>
    <s v="Yes"/>
    <s v="Two year"/>
    <s v="Yes"/>
    <s v="Credit card (automatic)"/>
    <n v="116.75"/>
    <n v="8277.0499999999993"/>
    <n v="3"/>
    <n v="0"/>
    <s v="No"/>
    <n v="0"/>
    <n v="1"/>
  </r>
  <r>
    <n v="2691"/>
    <x v="2690"/>
    <s v="Male"/>
    <n v="1"/>
    <s v="Yes"/>
    <s v="Yes"/>
    <n v="8"/>
    <x v="1"/>
    <s v="No"/>
    <x v="1"/>
    <x v="0"/>
    <s v="No"/>
    <s v="No"/>
    <s v="No"/>
    <s v="Yes"/>
    <s v="No"/>
    <s v="Month-to-month"/>
    <s v="Yes"/>
    <s v="Credit card (automatic)"/>
    <n v="80.45"/>
    <n v="583.45000000000005"/>
    <n v="0"/>
    <n v="0"/>
    <s v="Yes"/>
    <n v="1"/>
    <s v=""/>
  </r>
  <r>
    <n v="2692"/>
    <x v="2691"/>
    <s v="Female"/>
    <n v="0"/>
    <s v="No"/>
    <s v="No"/>
    <n v="7"/>
    <x v="1"/>
    <s v="No"/>
    <x v="0"/>
    <x v="1"/>
    <s v="No"/>
    <s v="No"/>
    <s v="No"/>
    <s v="No"/>
    <s v="Yes"/>
    <s v="One year"/>
    <s v="Yes"/>
    <s v="Electronic check"/>
    <n v="59.1"/>
    <n v="369.25"/>
    <n v="0"/>
    <n v="0"/>
    <s v="No"/>
    <n v="0"/>
    <n v="1"/>
  </r>
  <r>
    <n v="2693"/>
    <x v="2692"/>
    <s v="Female"/>
    <n v="0"/>
    <s v="No"/>
    <s v="No"/>
    <n v="22"/>
    <x v="1"/>
    <s v="No"/>
    <x v="0"/>
    <x v="1"/>
    <s v="No"/>
    <s v="No"/>
    <s v="No"/>
    <s v="No"/>
    <s v="No"/>
    <s v="Month-to-month"/>
    <s v="Yes"/>
    <s v="Electronic check"/>
    <n v="49.8"/>
    <n v="1049.05"/>
    <n v="0"/>
    <n v="0"/>
    <s v="No"/>
    <n v="0"/>
    <n v="1"/>
  </r>
  <r>
    <n v="2694"/>
    <x v="2693"/>
    <s v="Male"/>
    <n v="0"/>
    <s v="No"/>
    <s v="No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n v="0"/>
    <n v="0"/>
    <s v="No"/>
    <n v="0"/>
    <n v="1"/>
  </r>
  <r>
    <n v="2695"/>
    <x v="2694"/>
    <s v="Male"/>
    <n v="0"/>
    <s v="Yes"/>
    <s v="Yes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n v="2"/>
    <n v="0"/>
    <s v="No"/>
    <n v="0"/>
    <n v="1"/>
  </r>
  <r>
    <n v="2696"/>
    <x v="2695"/>
    <s v="Male"/>
    <n v="0"/>
    <s v="Yes"/>
    <s v="No"/>
    <n v="52"/>
    <x v="1"/>
    <s v="Yes"/>
    <x v="0"/>
    <x v="1"/>
    <s v="Yes"/>
    <s v="Yes"/>
    <s v="Yes"/>
    <s v="No"/>
    <s v="Yes"/>
    <s v="One year"/>
    <s v="Yes"/>
    <s v="Credit card (automatic)"/>
    <n v="81.400000000000006"/>
    <n v="4354.45"/>
    <n v="0"/>
    <n v="0"/>
    <s v="No"/>
    <n v="0"/>
    <n v="1"/>
  </r>
  <r>
    <n v="2697"/>
    <x v="2696"/>
    <s v="Female"/>
    <n v="0"/>
    <s v="No"/>
    <s v="No"/>
    <n v="68"/>
    <x v="0"/>
    <s v="No phone service"/>
    <x v="0"/>
    <x v="1"/>
    <s v="No"/>
    <s v="Yes"/>
    <s v="Yes"/>
    <s v="No"/>
    <s v="No"/>
    <s v="Two year"/>
    <s v="No"/>
    <s v="Mailed check"/>
    <n v="38.9"/>
    <n v="2719.2"/>
    <n v="0"/>
    <n v="0"/>
    <s v="No"/>
    <n v="0"/>
    <n v="1"/>
  </r>
  <r>
    <n v="2698"/>
    <x v="2697"/>
    <s v="Female"/>
    <n v="0"/>
    <s v="Yes"/>
    <s v="No"/>
    <n v="71"/>
    <x v="1"/>
    <s v="Yes"/>
    <x v="0"/>
    <x v="1"/>
    <s v="Yes"/>
    <s v="Yes"/>
    <s v="Yes"/>
    <s v="Yes"/>
    <s v="Yes"/>
    <s v="Two year"/>
    <s v="No"/>
    <s v="Bank transfer (automatic)"/>
    <n v="87.95"/>
    <n v="6365.35"/>
    <n v="0"/>
    <n v="0"/>
    <s v="No"/>
    <n v="0"/>
    <n v="1"/>
  </r>
  <r>
    <n v="2699"/>
    <x v="2698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n v="0"/>
    <n v="0"/>
    <s v="No"/>
    <n v="0"/>
    <n v="1"/>
  </r>
  <r>
    <n v="2700"/>
    <x v="2699"/>
    <s v="Female"/>
    <n v="1"/>
    <s v="No"/>
    <s v="No"/>
    <n v="34"/>
    <x v="1"/>
    <s v="Yes"/>
    <x v="1"/>
    <x v="0"/>
    <s v="Yes"/>
    <s v="No"/>
    <s v="Yes"/>
    <s v="Yes"/>
    <s v="No"/>
    <s v="Month-to-month"/>
    <s v="Yes"/>
    <s v="Electronic check"/>
    <n v="96.35"/>
    <n v="3190.25"/>
    <n v="0"/>
    <n v="0"/>
    <s v="No"/>
    <n v="0"/>
    <n v="1"/>
  </r>
  <r>
    <n v="2701"/>
    <x v="2700"/>
    <s v="Female"/>
    <n v="0"/>
    <s v="No"/>
    <s v="No"/>
    <n v="35"/>
    <x v="0"/>
    <s v="No phone service"/>
    <x v="0"/>
    <x v="0"/>
    <s v="No"/>
    <s v="No"/>
    <s v="No"/>
    <s v="No"/>
    <s v="No"/>
    <s v="Month-to-month"/>
    <s v="No"/>
    <s v="Electronic check"/>
    <n v="24.15"/>
    <n v="812.5"/>
    <n v="0"/>
    <n v="0"/>
    <s v="No"/>
    <n v="0"/>
    <n v="1"/>
  </r>
  <r>
    <n v="2702"/>
    <x v="2701"/>
    <s v="Female"/>
    <n v="0"/>
    <s v="Yes"/>
    <s v="Yes"/>
    <n v="61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n v="0"/>
    <n v="0"/>
    <s v="No"/>
    <n v="0"/>
    <n v="1"/>
  </r>
  <r>
    <n v="2703"/>
    <x v="2702"/>
    <s v="Male"/>
    <n v="0"/>
    <s v="No"/>
    <s v="No"/>
    <n v="1"/>
    <x v="1"/>
    <s v="No"/>
    <x v="0"/>
    <x v="0"/>
    <s v="No"/>
    <s v="No"/>
    <s v="No"/>
    <s v="No"/>
    <s v="No"/>
    <s v="Month-to-month"/>
    <s v="No"/>
    <s v="Electronic check"/>
    <n v="44"/>
    <n v="44"/>
    <n v="1"/>
    <n v="0"/>
    <s v="No"/>
    <n v="0"/>
    <n v="1"/>
  </r>
  <r>
    <n v="2704"/>
    <x v="2703"/>
    <s v="Female"/>
    <n v="0"/>
    <s v="No"/>
    <s v="No"/>
    <n v="1"/>
    <x v="1"/>
    <s v="Yes"/>
    <x v="0"/>
    <x v="0"/>
    <s v="No"/>
    <s v="No"/>
    <s v="No"/>
    <s v="No"/>
    <s v="No"/>
    <s v="Month-to-month"/>
    <s v="Yes"/>
    <s v="Mailed check"/>
    <n v="50.1"/>
    <n v="50.1"/>
    <n v="0"/>
    <n v="0"/>
    <s v="Yes"/>
    <n v="1"/>
    <s v=""/>
  </r>
  <r>
    <n v="2705"/>
    <x v="2704"/>
    <s v="Female"/>
    <n v="0"/>
    <s v="Yes"/>
    <s v="Yes"/>
    <n v="53"/>
    <x v="1"/>
    <s v="No"/>
    <x v="0"/>
    <x v="0"/>
    <s v="No"/>
    <s v="Yes"/>
    <s v="No"/>
    <s v="No"/>
    <s v="Yes"/>
    <s v="One year"/>
    <s v="No"/>
    <s v="Credit card (automatic)"/>
    <n v="60.6"/>
    <n v="3297"/>
    <n v="0"/>
    <n v="0"/>
    <s v="No"/>
    <n v="0"/>
    <n v="1"/>
  </r>
  <r>
    <n v="2706"/>
    <x v="2705"/>
    <s v="Fe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n v="0"/>
    <n v="0"/>
    <s v="No"/>
    <n v="0"/>
    <n v="1"/>
  </r>
  <r>
    <n v="2707"/>
    <x v="2706"/>
    <s v="Male"/>
    <n v="0"/>
    <s v="Yes"/>
    <s v="No"/>
    <n v="2"/>
    <x v="1"/>
    <s v="No"/>
    <x v="1"/>
    <x v="0"/>
    <s v="No"/>
    <s v="Yes"/>
    <s v="No"/>
    <s v="No"/>
    <s v="No"/>
    <s v="Month-to-month"/>
    <s v="No"/>
    <s v="Electronic check"/>
    <n v="76.400000000000006"/>
    <n v="151.80000000000001"/>
    <n v="1"/>
    <n v="0"/>
    <s v="Yes"/>
    <n v="1"/>
    <s v=""/>
  </r>
  <r>
    <n v="2708"/>
    <x v="2707"/>
    <s v="Male"/>
    <n v="0"/>
    <s v="No"/>
    <s v="No"/>
    <n v="3"/>
    <x v="1"/>
    <s v="No"/>
    <x v="1"/>
    <x v="0"/>
    <s v="No"/>
    <s v="Yes"/>
    <s v="Yes"/>
    <s v="Yes"/>
    <s v="Yes"/>
    <s v="Month-to-month"/>
    <s v="Yes"/>
    <s v="Electronic check"/>
    <n v="98.7"/>
    <n v="293.64999999999998"/>
    <n v="0"/>
    <n v="0"/>
    <s v="Yes"/>
    <n v="1"/>
    <s v=""/>
  </r>
  <r>
    <n v="2709"/>
    <x v="2708"/>
    <s v="Female"/>
    <n v="1"/>
    <s v="No"/>
    <s v="No"/>
    <n v="13"/>
    <x v="1"/>
    <s v="Yes"/>
    <x v="1"/>
    <x v="1"/>
    <s v="No"/>
    <s v="No"/>
    <s v="No"/>
    <s v="Yes"/>
    <s v="Yes"/>
    <s v="Month-to-month"/>
    <s v="Yes"/>
    <s v="Electronic check"/>
    <n v="100.8"/>
    <n v="1308.0999999999999"/>
    <n v="5"/>
    <n v="1"/>
    <s v="Yes"/>
    <n v="1"/>
    <s v=""/>
  </r>
  <r>
    <n v="2710"/>
    <x v="2709"/>
    <s v="Male"/>
    <n v="1"/>
    <s v="Yes"/>
    <s v="No"/>
    <n v="41"/>
    <x v="0"/>
    <s v="No phone service"/>
    <x v="0"/>
    <x v="0"/>
    <s v="Yes"/>
    <s v="Yes"/>
    <s v="No"/>
    <s v="Yes"/>
    <s v="Yes"/>
    <s v="Month-to-month"/>
    <s v="Yes"/>
    <s v="Electronic check"/>
    <n v="53.95"/>
    <n v="2215.4"/>
    <n v="4"/>
    <n v="0"/>
    <s v="No"/>
    <n v="0"/>
    <n v="1"/>
  </r>
  <r>
    <n v="2711"/>
    <x v="2710"/>
    <s v="Female"/>
    <n v="0"/>
    <s v="Yes"/>
    <s v="No"/>
    <n v="24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n v="0"/>
    <n v="0"/>
    <s v="No"/>
    <n v="0"/>
    <n v="1"/>
  </r>
  <r>
    <n v="2712"/>
    <x v="2711"/>
    <s v="Female"/>
    <n v="0"/>
    <s v="Yes"/>
    <s v="Yes"/>
    <n v="28"/>
    <x v="1"/>
    <s v="No"/>
    <x v="1"/>
    <x v="0"/>
    <s v="No"/>
    <s v="No"/>
    <s v="No"/>
    <s v="Yes"/>
    <s v="Yes"/>
    <s v="One year"/>
    <s v="Yes"/>
    <s v="Bank transfer (automatic)"/>
    <n v="90.1"/>
    <n v="2598.9499999999998"/>
    <n v="0"/>
    <n v="2"/>
    <s v="Yes"/>
    <n v="1"/>
    <s v=""/>
  </r>
  <r>
    <n v="2713"/>
    <x v="2712"/>
    <s v="Male"/>
    <n v="0"/>
    <s v="No"/>
    <s v="No"/>
    <n v="8"/>
    <x v="0"/>
    <s v="No phone service"/>
    <x v="0"/>
    <x v="1"/>
    <s v="No"/>
    <s v="No"/>
    <s v="No"/>
    <s v="No"/>
    <s v="No"/>
    <s v="Month-to-month"/>
    <s v="No"/>
    <s v="Mailed check"/>
    <n v="29.35"/>
    <n v="216.45"/>
    <n v="0"/>
    <n v="0"/>
    <s v="No"/>
    <n v="0"/>
    <n v="1"/>
  </r>
  <r>
    <n v="2714"/>
    <x v="2713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n v="0"/>
    <n v="0"/>
    <s v="No"/>
    <n v="0"/>
    <n v="1"/>
  </r>
  <r>
    <n v="2715"/>
    <x v="2714"/>
    <s v="Female"/>
    <n v="0"/>
    <s v="No"/>
    <s v="No"/>
    <n v="54"/>
    <x v="1"/>
    <s v="Yes"/>
    <x v="1"/>
    <x v="0"/>
    <s v="No"/>
    <s v="Yes"/>
    <s v="Yes"/>
    <s v="No"/>
    <s v="Yes"/>
    <s v="Two year"/>
    <s v="Yes"/>
    <s v="Bank transfer (automatic)"/>
    <n v="95.1"/>
    <n v="5064.8500000000004"/>
    <n v="0"/>
    <n v="0"/>
    <s v="No"/>
    <n v="0"/>
    <n v="1"/>
  </r>
  <r>
    <n v="2716"/>
    <x v="2715"/>
    <s v="Male"/>
    <n v="0"/>
    <s v="No"/>
    <s v="No"/>
    <n v="41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n v="4"/>
    <n v="0"/>
    <s v="No"/>
    <n v="0"/>
    <n v="1"/>
  </r>
  <r>
    <n v="2717"/>
    <x v="2716"/>
    <s v="Female"/>
    <n v="0"/>
    <s v="Yes"/>
    <s v="No"/>
    <n v="19"/>
    <x v="1"/>
    <s v="No"/>
    <x v="0"/>
    <x v="0"/>
    <s v="No"/>
    <s v="No"/>
    <s v="No"/>
    <s v="No"/>
    <s v="No"/>
    <s v="Month-to-month"/>
    <s v="No"/>
    <s v="Mailed check"/>
    <n v="44.9"/>
    <n v="839.65"/>
    <n v="0"/>
    <n v="0"/>
    <s v="No"/>
    <n v="0"/>
    <n v="1"/>
  </r>
  <r>
    <n v="2718"/>
    <x v="2717"/>
    <s v="Female"/>
    <n v="0"/>
    <s v="Yes"/>
    <s v="Yes"/>
    <n v="72"/>
    <x v="1"/>
    <s v="Yes"/>
    <x v="0"/>
    <x v="1"/>
    <s v="Yes"/>
    <s v="Yes"/>
    <s v="Yes"/>
    <s v="Yes"/>
    <s v="Yes"/>
    <s v="Two year"/>
    <s v="No"/>
    <s v="Bank transfer (automatic)"/>
    <n v="92.65"/>
    <n v="6733"/>
    <n v="0"/>
    <n v="0"/>
    <s v="No"/>
    <n v="0"/>
    <n v="1"/>
  </r>
  <r>
    <n v="2719"/>
    <x v="2718"/>
    <s v="Male"/>
    <n v="0"/>
    <s v="No"/>
    <s v="No"/>
    <n v="62"/>
    <x v="0"/>
    <s v="No phone service"/>
    <x v="0"/>
    <x v="1"/>
    <s v="Yes"/>
    <s v="Yes"/>
    <s v="Yes"/>
    <s v="No"/>
    <s v="No"/>
    <s v="Two year"/>
    <s v="Yes"/>
    <s v="Bank transfer (automatic)"/>
    <n v="43.7"/>
    <n v="2618.3000000000002"/>
    <n v="0"/>
    <n v="0"/>
    <s v="No"/>
    <n v="0"/>
    <n v="1"/>
  </r>
  <r>
    <n v="2720"/>
    <x v="2719"/>
    <s v="Female"/>
    <n v="1"/>
    <s v="Yes"/>
    <s v="Yes"/>
    <n v="56"/>
    <x v="1"/>
    <s v="No"/>
    <x v="0"/>
    <x v="1"/>
    <s v="No"/>
    <s v="No"/>
    <s v="Yes"/>
    <s v="Yes"/>
    <s v="Yes"/>
    <s v="Two year"/>
    <s v="Yes"/>
    <s v="Credit card (automatic)"/>
    <n v="72.599999999999994"/>
    <n v="4084.35"/>
    <n v="0"/>
    <n v="0"/>
    <s v="No"/>
    <n v="0"/>
    <n v="1"/>
  </r>
  <r>
    <n v="2721"/>
    <x v="2720"/>
    <s v="Male"/>
    <n v="0"/>
    <s v="No"/>
    <s v="No"/>
    <n v="15"/>
    <x v="1"/>
    <s v="Yes"/>
    <x v="0"/>
    <x v="0"/>
    <s v="No"/>
    <s v="No"/>
    <s v="No"/>
    <s v="No"/>
    <s v="No"/>
    <s v="Month-to-month"/>
    <s v="No"/>
    <s v="Electronic check"/>
    <n v="51.55"/>
    <n v="765.5"/>
    <n v="0"/>
    <n v="0"/>
    <s v="Yes"/>
    <n v="1"/>
    <s v=""/>
  </r>
  <r>
    <n v="2722"/>
    <x v="2721"/>
    <s v="Male"/>
    <n v="1"/>
    <s v="No"/>
    <s v="No"/>
    <n v="10"/>
    <x v="1"/>
    <s v="No"/>
    <x v="1"/>
    <x v="0"/>
    <s v="No"/>
    <s v="No"/>
    <s v="No"/>
    <s v="No"/>
    <s v="Yes"/>
    <s v="Month-to-month"/>
    <s v="Yes"/>
    <s v="Electronic check"/>
    <n v="79.25"/>
    <n v="793.55"/>
    <n v="0"/>
    <n v="0"/>
    <s v="Yes"/>
    <n v="1"/>
    <s v=""/>
  </r>
  <r>
    <n v="2723"/>
    <x v="2722"/>
    <s v="Male"/>
    <n v="0"/>
    <s v="Yes"/>
    <s v="Yes"/>
    <n v="32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n v="0"/>
    <n v="0"/>
    <s v="No"/>
    <n v="0"/>
    <n v="1"/>
  </r>
  <r>
    <n v="2724"/>
    <x v="2723"/>
    <s v="Male"/>
    <n v="0"/>
    <s v="No"/>
    <s v="No"/>
    <n v="2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n v="0"/>
    <n v="0"/>
    <s v="No"/>
    <n v="0"/>
    <n v="1"/>
  </r>
  <r>
    <n v="2725"/>
    <x v="2724"/>
    <s v="Male"/>
    <n v="0"/>
    <s v="Yes"/>
    <s v="Yes"/>
    <n v="62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n v="0"/>
    <n v="0"/>
    <s v="No"/>
    <n v="0"/>
    <n v="1"/>
  </r>
  <r>
    <n v="2726"/>
    <x v="2725"/>
    <s v="Female"/>
    <n v="0"/>
    <s v="No"/>
    <s v="No"/>
    <n v="2"/>
    <x v="0"/>
    <s v="No phone service"/>
    <x v="0"/>
    <x v="0"/>
    <s v="No"/>
    <s v="No"/>
    <s v="No"/>
    <s v="No"/>
    <s v="No"/>
    <s v="Month-to-month"/>
    <s v="No"/>
    <s v="Electronic check"/>
    <n v="24.5"/>
    <n v="46.4"/>
    <n v="0"/>
    <n v="0"/>
    <s v="No"/>
    <n v="0"/>
    <n v="1"/>
  </r>
  <r>
    <n v="2727"/>
    <x v="2726"/>
    <s v="Male"/>
    <n v="0"/>
    <s v="No"/>
    <s v="Yes"/>
    <n v="27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6"/>
    <n v="581.85"/>
    <n v="0"/>
    <n v="0"/>
    <s v="No"/>
    <n v="0"/>
    <n v="1"/>
  </r>
  <r>
    <n v="2728"/>
    <x v="2727"/>
    <s v="Male"/>
    <n v="0"/>
    <s v="No"/>
    <s v="No"/>
    <n v="5"/>
    <x v="1"/>
    <s v="Yes"/>
    <x v="1"/>
    <x v="0"/>
    <s v="No"/>
    <s v="No"/>
    <s v="No"/>
    <s v="Yes"/>
    <s v="Yes"/>
    <s v="Month-to-month"/>
    <s v="Yes"/>
    <s v="Bank transfer (automatic)"/>
    <n v="94.85"/>
    <n v="462.8"/>
    <n v="0"/>
    <n v="0"/>
    <s v="Yes"/>
    <n v="1"/>
    <s v=""/>
  </r>
  <r>
    <n v="2729"/>
    <x v="2728"/>
    <s v="Female"/>
    <n v="0"/>
    <s v="No"/>
    <s v="No"/>
    <n v="25"/>
    <x v="0"/>
    <s v="No phone service"/>
    <x v="0"/>
    <x v="1"/>
    <s v="Yes"/>
    <s v="Yes"/>
    <s v="No"/>
    <s v="Yes"/>
    <s v="Yes"/>
    <s v="One year"/>
    <s v="No"/>
    <s v="Electronic check"/>
    <n v="61.05"/>
    <n v="1540.2"/>
    <n v="0"/>
    <n v="0"/>
    <s v="No"/>
    <n v="0"/>
    <n v="1"/>
  </r>
  <r>
    <n v="2730"/>
    <x v="2729"/>
    <s v="Female"/>
    <n v="0"/>
    <s v="No"/>
    <s v="No"/>
    <n v="2"/>
    <x v="1"/>
    <s v="Yes"/>
    <x v="1"/>
    <x v="0"/>
    <s v="No"/>
    <s v="No"/>
    <s v="No"/>
    <s v="No"/>
    <s v="Yes"/>
    <s v="Month-to-month"/>
    <s v="Yes"/>
    <s v="Electronic check"/>
    <n v="85.7"/>
    <n v="169.8"/>
    <n v="0"/>
    <n v="0"/>
    <s v="Yes"/>
    <n v="1"/>
    <s v=""/>
  </r>
  <r>
    <n v="2731"/>
    <x v="2730"/>
    <s v="Male"/>
    <n v="0"/>
    <s v="No"/>
    <s v="No"/>
    <n v="49"/>
    <x v="1"/>
    <s v="Yes"/>
    <x v="1"/>
    <x v="0"/>
    <s v="Yes"/>
    <s v="No"/>
    <s v="Yes"/>
    <s v="Yes"/>
    <s v="Yes"/>
    <s v="One year"/>
    <s v="Yes"/>
    <s v="Bank transfer (automatic)"/>
    <n v="106.65"/>
    <n v="5168.1000000000004"/>
    <n v="0"/>
    <n v="0"/>
    <s v="No"/>
    <n v="0"/>
    <n v="1"/>
  </r>
  <r>
    <n v="2732"/>
    <x v="2731"/>
    <s v="Female"/>
    <n v="0"/>
    <s v="No"/>
    <s v="No"/>
    <n v="63"/>
    <x v="1"/>
    <s v="Yes"/>
    <x v="1"/>
    <x v="1"/>
    <s v="Yes"/>
    <s v="Yes"/>
    <s v="No"/>
    <s v="Yes"/>
    <s v="Yes"/>
    <s v="Month-to-month"/>
    <s v="No"/>
    <s v="Credit card (automatic)"/>
    <n v="108.25"/>
    <n v="6780.1"/>
    <n v="1"/>
    <n v="0"/>
    <s v="No"/>
    <n v="0"/>
    <n v="1"/>
  </r>
  <r>
    <n v="2733"/>
    <x v="2732"/>
    <s v="Female"/>
    <n v="0"/>
    <s v="No"/>
    <s v="Yes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n v="3"/>
    <n v="0"/>
    <s v="No"/>
    <n v="0"/>
    <n v="1"/>
  </r>
  <r>
    <n v="2734"/>
    <x v="2733"/>
    <s v="Female"/>
    <n v="0"/>
    <s v="Yes"/>
    <s v="No"/>
    <n v="1"/>
    <x v="1"/>
    <s v="No"/>
    <x v="0"/>
    <x v="0"/>
    <s v="No"/>
    <s v="No"/>
    <s v="No"/>
    <s v="Yes"/>
    <s v="No"/>
    <s v="Month-to-month"/>
    <s v="Yes"/>
    <s v="Mailed check"/>
    <n v="55.3"/>
    <n v="55.3"/>
    <n v="0"/>
    <n v="0"/>
    <s v="No"/>
    <n v="0"/>
    <n v="1"/>
  </r>
  <r>
    <n v="2735"/>
    <x v="2734"/>
    <s v="Male"/>
    <n v="0"/>
    <s v="No"/>
    <s v="No"/>
    <n v="1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n v="5"/>
    <n v="0"/>
    <s v="No"/>
    <n v="0"/>
    <n v="1"/>
  </r>
  <r>
    <n v="2736"/>
    <x v="2735"/>
    <s v="Male"/>
    <n v="1"/>
    <s v="No"/>
    <s v="No"/>
    <n v="52"/>
    <x v="1"/>
    <s v="Yes"/>
    <x v="1"/>
    <x v="0"/>
    <s v="No"/>
    <s v="No"/>
    <s v="No"/>
    <s v="No"/>
    <s v="No"/>
    <s v="Month-to-month"/>
    <s v="Yes"/>
    <s v="Bank transfer (automatic)"/>
    <n v="72.95"/>
    <n v="3829.75"/>
    <n v="0"/>
    <n v="0"/>
    <s v="No"/>
    <n v="0"/>
    <n v="1"/>
  </r>
  <r>
    <n v="2737"/>
    <x v="2736"/>
    <s v="Female"/>
    <n v="1"/>
    <s v="Yes"/>
    <s v="No"/>
    <n v="60"/>
    <x v="1"/>
    <s v="Yes"/>
    <x v="1"/>
    <x v="0"/>
    <s v="Yes"/>
    <s v="No"/>
    <s v="No"/>
    <s v="No"/>
    <s v="Yes"/>
    <s v="Month-to-month"/>
    <s v="No"/>
    <s v="Electronic check"/>
    <n v="89.45"/>
    <n v="5294.6"/>
    <n v="0"/>
    <n v="0"/>
    <s v="No"/>
    <n v="0"/>
    <n v="1"/>
  </r>
  <r>
    <n v="2738"/>
    <x v="2737"/>
    <s v="Male"/>
    <n v="0"/>
    <s v="No"/>
    <s v="No"/>
    <n v="64"/>
    <x v="1"/>
    <s v="Yes"/>
    <x v="1"/>
    <x v="0"/>
    <s v="No"/>
    <s v="Yes"/>
    <s v="Yes"/>
    <s v="Yes"/>
    <s v="Yes"/>
    <s v="One year"/>
    <s v="Yes"/>
    <s v="Credit card (automatic)"/>
    <n v="104.65"/>
    <n v="6889.8"/>
    <n v="0"/>
    <n v="0"/>
    <s v="No"/>
    <n v="0"/>
    <n v="1"/>
  </r>
  <r>
    <n v="2739"/>
    <x v="2738"/>
    <s v="Female"/>
    <n v="0"/>
    <s v="Yes"/>
    <s v="Yes"/>
    <n v="43"/>
    <x v="1"/>
    <s v="No"/>
    <x v="0"/>
    <x v="1"/>
    <s v="No"/>
    <s v="Yes"/>
    <s v="No"/>
    <s v="Yes"/>
    <s v="Yes"/>
    <s v="Two year"/>
    <s v="No"/>
    <s v="Bank transfer (automatic)"/>
    <n v="75.2"/>
    <n v="3254.35"/>
    <n v="0"/>
    <n v="0"/>
    <s v="No"/>
    <n v="0"/>
    <n v="1"/>
  </r>
  <r>
    <n v="2740"/>
    <x v="2739"/>
    <s v="Female"/>
    <n v="0"/>
    <s v="Yes"/>
    <s v="No"/>
    <n v="61"/>
    <x v="1"/>
    <s v="Yes"/>
    <x v="1"/>
    <x v="0"/>
    <s v="No"/>
    <s v="No"/>
    <s v="Yes"/>
    <s v="Yes"/>
    <s v="Yes"/>
    <s v="One year"/>
    <s v="No"/>
    <s v="Bank transfer (automatic)"/>
    <n v="101.15"/>
    <n v="6383.9"/>
    <n v="5"/>
    <n v="0"/>
    <s v="No"/>
    <n v="0"/>
    <n v="1"/>
  </r>
  <r>
    <n v="2741"/>
    <x v="2740"/>
    <s v="Female"/>
    <n v="0"/>
    <s v="No"/>
    <s v="No"/>
    <n v="1"/>
    <x v="1"/>
    <s v="No"/>
    <x v="0"/>
    <x v="0"/>
    <s v="No"/>
    <s v="No"/>
    <s v="No"/>
    <s v="No"/>
    <s v="No"/>
    <s v="Month-to-month"/>
    <s v="No"/>
    <s v="Mailed check"/>
    <n v="44.4"/>
    <n v="44.4"/>
    <n v="2"/>
    <n v="0"/>
    <s v="Yes"/>
    <n v="1"/>
    <s v=""/>
  </r>
  <r>
    <n v="2742"/>
    <x v="2741"/>
    <s v="Male"/>
    <n v="1"/>
    <s v="No"/>
    <s v="No"/>
    <n v="5"/>
    <x v="1"/>
    <s v="No"/>
    <x v="1"/>
    <x v="0"/>
    <s v="No"/>
    <s v="No"/>
    <s v="No"/>
    <s v="Yes"/>
    <s v="Yes"/>
    <s v="Month-to-month"/>
    <s v="Yes"/>
    <s v="Electronic check"/>
    <n v="89.5"/>
    <n v="477.7"/>
    <n v="0"/>
    <n v="0"/>
    <s v="Yes"/>
    <n v="1"/>
    <s v=""/>
  </r>
  <r>
    <n v="2743"/>
    <x v="2742"/>
    <s v="Male"/>
    <n v="0"/>
    <s v="No"/>
    <s v="No"/>
    <n v="66"/>
    <x v="1"/>
    <s v="Yes"/>
    <x v="0"/>
    <x v="1"/>
    <s v="Yes"/>
    <s v="Yes"/>
    <s v="Yes"/>
    <s v="No"/>
    <s v="No"/>
    <s v="Two year"/>
    <s v="No"/>
    <s v="Bank transfer (automatic)"/>
    <n v="68.75"/>
    <n v="4447.55"/>
    <n v="5"/>
    <n v="0"/>
    <s v="No"/>
    <n v="0"/>
    <n v="1"/>
  </r>
  <r>
    <n v="2744"/>
    <x v="2743"/>
    <s v="Male"/>
    <n v="0"/>
    <s v="Yes"/>
    <s v="No"/>
    <n v="67"/>
    <x v="1"/>
    <s v="No"/>
    <x v="1"/>
    <x v="1"/>
    <s v="Yes"/>
    <s v="Yes"/>
    <s v="Yes"/>
    <s v="Yes"/>
    <s v="Yes"/>
    <s v="Two year"/>
    <s v="Yes"/>
    <s v="Electronic check"/>
    <n v="111.05"/>
    <n v="7321.05"/>
    <n v="0"/>
    <n v="0"/>
    <s v="No"/>
    <n v="0"/>
    <n v="1"/>
  </r>
  <r>
    <n v="2745"/>
    <x v="2744"/>
    <s v="Female"/>
    <n v="0"/>
    <s v="Yes"/>
    <s v="No"/>
    <n v="42"/>
    <x v="1"/>
    <s v="No"/>
    <x v="1"/>
    <x v="0"/>
    <s v="No"/>
    <s v="Yes"/>
    <s v="Yes"/>
    <s v="Yes"/>
    <s v="Yes"/>
    <s v="Two year"/>
    <s v="Yes"/>
    <s v="Credit card (automatic)"/>
    <n v="99"/>
    <n v="4135"/>
    <n v="2"/>
    <n v="0"/>
    <s v="No"/>
    <n v="0"/>
    <n v="1"/>
  </r>
  <r>
    <n v="2746"/>
    <x v="2745"/>
    <s v="Male"/>
    <n v="1"/>
    <s v="Yes"/>
    <s v="No"/>
    <n v="1"/>
    <x v="1"/>
    <s v="Yes"/>
    <x v="1"/>
    <x v="0"/>
    <s v="No"/>
    <s v="No"/>
    <s v="No"/>
    <s v="Yes"/>
    <s v="No"/>
    <s v="Month-to-month"/>
    <s v="Yes"/>
    <s v="Electronic check"/>
    <n v="86.05"/>
    <n v="86.05"/>
    <n v="0"/>
    <n v="0"/>
    <s v="Yes"/>
    <n v="1"/>
    <s v=""/>
  </r>
  <r>
    <n v="2747"/>
    <x v="2746"/>
    <s v="Female"/>
    <n v="0"/>
    <s v="Yes"/>
    <s v="Yes"/>
    <n v="3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1"/>
    <n v="697.7"/>
    <n v="0"/>
    <n v="0"/>
    <s v="No"/>
    <n v="0"/>
    <n v="1"/>
  </r>
  <r>
    <n v="2748"/>
    <x v="2747"/>
    <s v="Male"/>
    <n v="0"/>
    <s v="No"/>
    <s v="No"/>
    <n v="7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n v="1"/>
    <n v="0"/>
    <s v="No"/>
    <n v="0"/>
    <n v="1"/>
  </r>
  <r>
    <n v="2749"/>
    <x v="2748"/>
    <s v="Male"/>
    <n v="0"/>
    <s v="No"/>
    <s v="No"/>
    <n v="4"/>
    <x v="0"/>
    <s v="No phone service"/>
    <x v="0"/>
    <x v="0"/>
    <s v="No"/>
    <s v="No"/>
    <s v="No"/>
    <s v="Yes"/>
    <s v="Yes"/>
    <s v="Month-to-month"/>
    <s v="Yes"/>
    <s v="Electronic check"/>
    <n v="44.55"/>
    <n v="174.3"/>
    <n v="0"/>
    <n v="0"/>
    <s v="Yes"/>
    <n v="1"/>
    <s v=""/>
  </r>
  <r>
    <n v="2750"/>
    <x v="2749"/>
    <s v="Male"/>
    <n v="0"/>
    <s v="Yes"/>
    <s v="Yes"/>
    <n v="34"/>
    <x v="1"/>
    <s v="Yes"/>
    <x v="0"/>
    <x v="0"/>
    <s v="No"/>
    <s v="Yes"/>
    <s v="No"/>
    <s v="Yes"/>
    <s v="Yes"/>
    <s v="One year"/>
    <s v="No"/>
    <s v="Bank transfer (automatic)"/>
    <n v="77.2"/>
    <n v="2753.8"/>
    <n v="0"/>
    <n v="0"/>
    <s v="No"/>
    <n v="0"/>
    <n v="1"/>
  </r>
  <r>
    <n v="2751"/>
    <x v="2750"/>
    <s v="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45"/>
    <n v="69.25"/>
    <n v="0"/>
    <n v="0"/>
    <s v="No"/>
    <n v="0"/>
    <n v="1"/>
  </r>
  <r>
    <n v="2752"/>
    <x v="2751"/>
    <s v="Female"/>
    <n v="0"/>
    <s v="Yes"/>
    <s v="Yes"/>
    <n v="19"/>
    <x v="0"/>
    <s v="No phone service"/>
    <x v="0"/>
    <x v="0"/>
    <s v="No"/>
    <s v="No"/>
    <s v="No"/>
    <s v="No"/>
    <s v="No"/>
    <s v="Month-to-month"/>
    <s v="Yes"/>
    <s v="Mailed check"/>
    <n v="24.85"/>
    <n v="434.8"/>
    <n v="0"/>
    <n v="0"/>
    <s v="No"/>
    <n v="0"/>
    <n v="1"/>
  </r>
  <r>
    <n v="2753"/>
    <x v="2752"/>
    <s v="Male"/>
    <n v="0"/>
    <s v="Yes"/>
    <s v="Yes"/>
    <n v="31"/>
    <x v="0"/>
    <s v="No phone service"/>
    <x v="0"/>
    <x v="1"/>
    <s v="No"/>
    <s v="No"/>
    <s v="Yes"/>
    <s v="No"/>
    <s v="No"/>
    <s v="Month-to-month"/>
    <s v="No"/>
    <s v="Bank transfer (automatic)"/>
    <n v="35.4"/>
    <n v="1077.5"/>
    <n v="0"/>
    <n v="0"/>
    <s v="Yes"/>
    <n v="1"/>
    <s v=""/>
  </r>
  <r>
    <n v="2754"/>
    <x v="2753"/>
    <s v="Female"/>
    <n v="0"/>
    <s v="No"/>
    <s v="No"/>
    <n v="1"/>
    <x v="1"/>
    <s v="Yes"/>
    <x v="1"/>
    <x v="0"/>
    <s v="No"/>
    <s v="No"/>
    <s v="No"/>
    <s v="Yes"/>
    <s v="Yes"/>
    <s v="Month-to-month"/>
    <s v="No"/>
    <s v="Mailed check"/>
    <n v="95.65"/>
    <n v="95.65"/>
    <n v="0"/>
    <n v="0"/>
    <s v="Yes"/>
    <n v="1"/>
    <s v=""/>
  </r>
  <r>
    <n v="2755"/>
    <x v="2754"/>
    <s v="Male"/>
    <n v="0"/>
    <s v="No"/>
    <s v="No"/>
    <n v="3"/>
    <x v="0"/>
    <s v="No phone service"/>
    <x v="0"/>
    <x v="1"/>
    <s v="No"/>
    <s v="Yes"/>
    <s v="Yes"/>
    <s v="No"/>
    <s v="No"/>
    <s v="Month-to-month"/>
    <s v="No"/>
    <s v="Mailed check"/>
    <n v="41.35"/>
    <n v="107.25"/>
    <n v="0"/>
    <n v="0"/>
    <s v="No"/>
    <n v="0"/>
    <n v="1"/>
  </r>
  <r>
    <n v="2756"/>
    <x v="2755"/>
    <s v="Male"/>
    <n v="0"/>
    <s v="Yes"/>
    <s v="No"/>
    <n v="4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n v="0"/>
    <n v="0"/>
    <s v="No"/>
    <n v="0"/>
    <n v="1"/>
  </r>
  <r>
    <n v="2757"/>
    <x v="2756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n v="0"/>
    <n v="0"/>
    <s v="Yes"/>
    <n v="1"/>
    <s v=""/>
  </r>
  <r>
    <n v="2758"/>
    <x v="2757"/>
    <s v="Female"/>
    <n v="0"/>
    <s v="Yes"/>
    <s v="Yes"/>
    <n v="69"/>
    <x v="1"/>
    <s v="Yes"/>
    <x v="1"/>
    <x v="1"/>
    <s v="No"/>
    <s v="Yes"/>
    <s v="No"/>
    <s v="No"/>
    <s v="No"/>
    <s v="One year"/>
    <s v="No"/>
    <s v="Bank transfer (automatic)"/>
    <n v="84.45"/>
    <n v="5848.6"/>
    <n v="0"/>
    <n v="0"/>
    <s v="No"/>
    <n v="0"/>
    <n v="1"/>
  </r>
  <r>
    <n v="2759"/>
    <x v="2758"/>
    <s v="Male"/>
    <n v="0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n v="0"/>
    <n v="0"/>
    <s v="No"/>
    <n v="0"/>
    <n v="1"/>
  </r>
  <r>
    <n v="2760"/>
    <x v="2759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n v="0"/>
    <n v="0"/>
    <s v="No"/>
    <n v="0"/>
    <n v="1"/>
  </r>
  <r>
    <n v="2761"/>
    <x v="2760"/>
    <s v="Male"/>
    <n v="0"/>
    <s v="No"/>
    <s v="No"/>
    <n v="26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n v="0"/>
    <n v="0"/>
    <s v="No"/>
    <n v="0"/>
    <n v="1"/>
  </r>
  <r>
    <n v="2762"/>
    <x v="2761"/>
    <s v="Female"/>
    <n v="1"/>
    <s v="No"/>
    <s v="No"/>
    <n v="10"/>
    <x v="0"/>
    <s v="No phone service"/>
    <x v="0"/>
    <x v="0"/>
    <s v="No"/>
    <s v="No"/>
    <s v="No"/>
    <s v="No"/>
    <s v="Yes"/>
    <s v="Month-to-month"/>
    <s v="Yes"/>
    <s v="Electronic check"/>
    <n v="34.700000000000003"/>
    <n v="329.8"/>
    <n v="0"/>
    <n v="0"/>
    <s v="Yes"/>
    <n v="1"/>
    <s v=""/>
  </r>
  <r>
    <n v="2763"/>
    <x v="2762"/>
    <s v="Male"/>
    <n v="0"/>
    <s v="No"/>
    <s v="No"/>
    <n v="25"/>
    <x v="1"/>
    <s v="No"/>
    <x v="1"/>
    <x v="0"/>
    <s v="No"/>
    <s v="Yes"/>
    <s v="Yes"/>
    <s v="Yes"/>
    <s v="Yes"/>
    <s v="Two year"/>
    <s v="No"/>
    <s v="Bank transfer (automatic)"/>
    <n v="99.3"/>
    <n v="2513.5"/>
    <n v="0"/>
    <n v="0"/>
    <s v="No"/>
    <n v="0"/>
    <n v="1"/>
  </r>
  <r>
    <n v="2764"/>
    <x v="2763"/>
    <s v="Male"/>
    <n v="0"/>
    <s v="Yes"/>
    <s v="Yes"/>
    <n v="64"/>
    <x v="1"/>
    <s v="No"/>
    <x v="1"/>
    <x v="1"/>
    <s v="Yes"/>
    <s v="No"/>
    <s v="No"/>
    <s v="No"/>
    <s v="No"/>
    <s v="Month-to-month"/>
    <s v="No"/>
    <s v="Electronic check"/>
    <n v="81.05"/>
    <n v="5135.3500000000004"/>
    <n v="0"/>
    <n v="0"/>
    <s v="No"/>
    <n v="0"/>
    <n v="1"/>
  </r>
  <r>
    <n v="2765"/>
    <x v="2764"/>
    <s v="Male"/>
    <n v="0"/>
    <s v="Yes"/>
    <s v="Yes"/>
    <n v="30"/>
    <x v="1"/>
    <s v="Yes"/>
    <x v="0"/>
    <x v="1"/>
    <s v="Yes"/>
    <s v="Yes"/>
    <s v="Yes"/>
    <s v="No"/>
    <s v="No"/>
    <s v="Month-to-month"/>
    <s v="No"/>
    <s v="Electronic check"/>
    <n v="67.599999999999994"/>
    <n v="2000.2"/>
    <n v="2"/>
    <n v="0"/>
    <s v="No"/>
    <n v="0"/>
    <n v="1"/>
  </r>
  <r>
    <n v="2766"/>
    <x v="2765"/>
    <s v="Male"/>
    <n v="0"/>
    <s v="No"/>
    <s v="No"/>
    <n v="13"/>
    <x v="1"/>
    <s v="No"/>
    <x v="1"/>
    <x v="0"/>
    <s v="No"/>
    <s v="No"/>
    <s v="No"/>
    <s v="No"/>
    <s v="No"/>
    <s v="Month-to-month"/>
    <s v="Yes"/>
    <s v="Electronic check"/>
    <n v="70.150000000000006"/>
    <n v="931.75"/>
    <n v="3"/>
    <n v="0"/>
    <s v="No"/>
    <n v="0"/>
    <n v="1"/>
  </r>
  <r>
    <n v="2767"/>
    <x v="2766"/>
    <s v="Female"/>
    <n v="0"/>
    <s v="Yes"/>
    <s v="No"/>
    <n v="64"/>
    <x v="1"/>
    <s v="Yes"/>
    <x v="1"/>
    <x v="1"/>
    <s v="Yes"/>
    <s v="Yes"/>
    <s v="Yes"/>
    <s v="Yes"/>
    <s v="Yes"/>
    <s v="One year"/>
    <s v="Yes"/>
    <s v="Electronic check"/>
    <n v="115"/>
    <n v="7396.15"/>
    <n v="0"/>
    <n v="0"/>
    <s v="No"/>
    <n v="0"/>
    <n v="1"/>
  </r>
  <r>
    <n v="2768"/>
    <x v="2767"/>
    <s v="Female"/>
    <n v="0"/>
    <s v="No"/>
    <s v="Yes"/>
    <n v="46"/>
    <x v="1"/>
    <s v="Yes"/>
    <x v="1"/>
    <x v="0"/>
    <s v="No"/>
    <s v="Yes"/>
    <s v="Yes"/>
    <s v="No"/>
    <s v="No"/>
    <s v="Month-to-month"/>
    <s v="Yes"/>
    <s v="Bank transfer (automatic)"/>
    <n v="84.8"/>
    <n v="3958.85"/>
    <n v="0"/>
    <n v="0"/>
    <s v="No"/>
    <n v="0"/>
    <n v="1"/>
  </r>
  <r>
    <n v="2769"/>
    <x v="2768"/>
    <s v="Female"/>
    <n v="0"/>
    <s v="No"/>
    <s v="No"/>
    <n v="1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n v="0"/>
    <n v="0"/>
    <s v="No"/>
    <n v="0"/>
    <n v="1"/>
  </r>
  <r>
    <n v="2770"/>
    <x v="2769"/>
    <s v="Female"/>
    <n v="0"/>
    <s v="No"/>
    <s v="No"/>
    <n v="1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n v="0"/>
    <n v="0"/>
    <s v="Yes"/>
    <n v="1"/>
    <s v=""/>
  </r>
  <r>
    <n v="2771"/>
    <x v="2770"/>
    <s v="Male"/>
    <n v="0"/>
    <s v="Yes"/>
    <s v="Yes"/>
    <n v="17"/>
    <x v="1"/>
    <s v="Yes"/>
    <x v="1"/>
    <x v="0"/>
    <s v="No"/>
    <s v="No"/>
    <s v="No"/>
    <s v="Yes"/>
    <s v="Yes"/>
    <s v="Month-to-month"/>
    <s v="Yes"/>
    <s v="Electronic check"/>
    <n v="92.55"/>
    <n v="1515.1"/>
    <n v="0"/>
    <n v="1"/>
    <s v="Yes"/>
    <n v="1"/>
    <s v=""/>
  </r>
  <r>
    <n v="2772"/>
    <x v="2771"/>
    <s v="Female"/>
    <n v="0"/>
    <s v="Yes"/>
    <s v="Yes"/>
    <n v="13"/>
    <x v="1"/>
    <s v="No"/>
    <x v="0"/>
    <x v="1"/>
    <s v="No"/>
    <s v="Yes"/>
    <s v="No"/>
    <s v="No"/>
    <s v="Yes"/>
    <s v="Month-to-month"/>
    <s v="Yes"/>
    <s v="Mailed check"/>
    <n v="63.15"/>
    <n v="816.8"/>
    <n v="0"/>
    <n v="0"/>
    <s v="No"/>
    <n v="0"/>
    <n v="1"/>
  </r>
  <r>
    <n v="2773"/>
    <x v="2772"/>
    <s v="Female"/>
    <n v="0"/>
    <s v="Yes"/>
    <s v="Yes"/>
    <n v="67"/>
    <x v="1"/>
    <s v="Yes"/>
    <x v="0"/>
    <x v="1"/>
    <s v="Yes"/>
    <s v="No"/>
    <s v="Yes"/>
    <s v="Yes"/>
    <s v="No"/>
    <s v="Two year"/>
    <s v="No"/>
    <s v="Credit card (automatic)"/>
    <n v="74"/>
    <n v="4868.3999999999996"/>
    <n v="0"/>
    <n v="0"/>
    <s v="No"/>
    <n v="0"/>
    <n v="1"/>
  </r>
  <r>
    <n v="2774"/>
    <x v="2773"/>
    <s v="Male"/>
    <n v="0"/>
    <s v="Yes"/>
    <s v="No"/>
    <n v="24"/>
    <x v="0"/>
    <s v="No phone service"/>
    <x v="0"/>
    <x v="0"/>
    <s v="No"/>
    <s v="Yes"/>
    <s v="No"/>
    <s v="No"/>
    <s v="No"/>
    <s v="Month-to-month"/>
    <s v="No"/>
    <s v="Electronic check"/>
    <n v="29.1"/>
    <n v="688"/>
    <n v="0"/>
    <n v="0"/>
    <s v="No"/>
    <n v="0"/>
    <n v="1"/>
  </r>
  <r>
    <n v="2775"/>
    <x v="2774"/>
    <s v="Male"/>
    <n v="0"/>
    <s v="No"/>
    <s v="No"/>
    <n v="6"/>
    <x v="1"/>
    <s v="No"/>
    <x v="0"/>
    <x v="0"/>
    <s v="No"/>
    <s v="No"/>
    <s v="Yes"/>
    <s v="No"/>
    <s v="No"/>
    <s v="Month-to-month"/>
    <s v="No"/>
    <s v="Mailed check"/>
    <n v="50.05"/>
    <n v="288.35000000000002"/>
    <n v="0"/>
    <n v="0"/>
    <s v="No"/>
    <n v="0"/>
    <n v="1"/>
  </r>
  <r>
    <n v="2776"/>
    <x v="2775"/>
    <s v="Male"/>
    <n v="1"/>
    <s v="Yes"/>
    <s v="No"/>
    <n v="53"/>
    <x v="1"/>
    <s v="Yes"/>
    <x v="0"/>
    <x v="1"/>
    <s v="No"/>
    <s v="No"/>
    <s v="Yes"/>
    <s v="No"/>
    <s v="No"/>
    <s v="One year"/>
    <s v="Yes"/>
    <s v="Electronic check"/>
    <n v="60.05"/>
    <n v="3229.65"/>
    <n v="0"/>
    <n v="0"/>
    <s v="Yes"/>
    <n v="1"/>
    <s v=""/>
  </r>
  <r>
    <n v="2777"/>
    <x v="2776"/>
    <s v="Male"/>
    <n v="1"/>
    <s v="Yes"/>
    <s v="No"/>
    <n v="16"/>
    <x v="1"/>
    <s v="No"/>
    <x v="1"/>
    <x v="0"/>
    <s v="Yes"/>
    <s v="No"/>
    <s v="No"/>
    <s v="No"/>
    <s v="No"/>
    <s v="Month-to-month"/>
    <s v="Yes"/>
    <s v="Credit card (automatic)"/>
    <n v="74.3"/>
    <n v="1178.25"/>
    <n v="0"/>
    <n v="0"/>
    <s v="Yes"/>
    <n v="1"/>
    <s v=""/>
  </r>
  <r>
    <n v="2778"/>
    <x v="2777"/>
    <s v="Male"/>
    <n v="0"/>
    <s v="No"/>
    <s v="No"/>
    <n v="10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n v="4"/>
    <n v="0"/>
    <s v="No"/>
    <n v="0"/>
    <n v="1"/>
  </r>
  <r>
    <n v="2779"/>
    <x v="2778"/>
    <s v="Female"/>
    <n v="0"/>
    <s v="No"/>
    <s v="No"/>
    <n v="13"/>
    <x v="1"/>
    <s v="No"/>
    <x v="1"/>
    <x v="0"/>
    <s v="Yes"/>
    <s v="No"/>
    <s v="No"/>
    <s v="No"/>
    <s v="No"/>
    <s v="One year"/>
    <s v="Yes"/>
    <s v="Mailed check"/>
    <n v="74.650000000000006"/>
    <n v="966.25"/>
    <n v="0"/>
    <n v="0"/>
    <s v="No"/>
    <n v="0"/>
    <n v="1"/>
  </r>
  <r>
    <n v="2780"/>
    <x v="2779"/>
    <s v="Male"/>
    <n v="0"/>
    <s v="No"/>
    <s v="No"/>
    <n v="9"/>
    <x v="1"/>
    <s v="Yes"/>
    <x v="1"/>
    <x v="0"/>
    <s v="No"/>
    <s v="No"/>
    <s v="No"/>
    <s v="Yes"/>
    <s v="No"/>
    <s v="Month-to-month"/>
    <s v="Yes"/>
    <s v="Electronic check"/>
    <n v="85.35"/>
    <n v="758.6"/>
    <n v="0"/>
    <n v="0"/>
    <s v="Yes"/>
    <n v="1"/>
    <s v=""/>
  </r>
  <r>
    <n v="2781"/>
    <x v="2780"/>
    <s v="Female"/>
    <n v="0"/>
    <s v="No"/>
    <s v="No"/>
    <n v="25"/>
    <x v="1"/>
    <s v="No"/>
    <x v="0"/>
    <x v="1"/>
    <s v="Yes"/>
    <s v="Yes"/>
    <s v="Yes"/>
    <s v="Yes"/>
    <s v="No"/>
    <s v="One year"/>
    <s v="No"/>
    <s v="Mailed check"/>
    <n v="74.3"/>
    <n v="1863.8"/>
    <n v="0"/>
    <n v="2"/>
    <s v="Yes"/>
    <n v="1"/>
    <s v=""/>
  </r>
  <r>
    <n v="2782"/>
    <x v="2781"/>
    <s v="Male"/>
    <n v="1"/>
    <s v="No"/>
    <s v="No"/>
    <n v="7"/>
    <x v="0"/>
    <s v="No phone service"/>
    <x v="0"/>
    <x v="0"/>
    <s v="Yes"/>
    <s v="No"/>
    <s v="Yes"/>
    <s v="No"/>
    <s v="Yes"/>
    <s v="Month-to-month"/>
    <s v="Yes"/>
    <s v="Electronic check"/>
    <n v="44.4"/>
    <n v="265.8"/>
    <n v="0"/>
    <n v="0"/>
    <s v="No"/>
    <n v="0"/>
    <n v="1"/>
  </r>
  <r>
    <n v="2783"/>
    <x v="2782"/>
    <s v="Male"/>
    <n v="0"/>
    <s v="Yes"/>
    <s v="Yes"/>
    <n v="38"/>
    <x v="1"/>
    <s v="Yes"/>
    <x v="0"/>
    <x v="1"/>
    <s v="No"/>
    <s v="Yes"/>
    <s v="Yes"/>
    <s v="Yes"/>
    <s v="Yes"/>
    <s v="Two year"/>
    <s v="Yes"/>
    <s v="Bank transfer (automatic)"/>
    <n v="85.4"/>
    <n v="3297"/>
    <n v="0"/>
    <n v="0"/>
    <s v="No"/>
    <n v="0"/>
    <n v="1"/>
  </r>
  <r>
    <n v="2784"/>
    <x v="2783"/>
    <s v="Female"/>
    <n v="0"/>
    <s v="Yes"/>
    <s v="No"/>
    <n v="43"/>
    <x v="1"/>
    <s v="Yes"/>
    <x v="1"/>
    <x v="1"/>
    <s v="Yes"/>
    <s v="No"/>
    <s v="No"/>
    <s v="No"/>
    <s v="Yes"/>
    <s v="Month-to-month"/>
    <s v="Yes"/>
    <s v="Electronic check"/>
    <n v="94.1"/>
    <n v="4107.3"/>
    <n v="0"/>
    <n v="0"/>
    <s v="No"/>
    <n v="0"/>
    <n v="1"/>
  </r>
  <r>
    <n v="2785"/>
    <x v="2784"/>
    <s v="Female"/>
    <n v="0"/>
    <s v="No"/>
    <s v="Yes"/>
    <n v="4"/>
    <x v="1"/>
    <s v="No"/>
    <x v="1"/>
    <x v="0"/>
    <s v="No"/>
    <s v="Yes"/>
    <s v="Yes"/>
    <s v="Yes"/>
    <s v="Yes"/>
    <s v="Month-to-month"/>
    <s v="Yes"/>
    <s v="Bank transfer (automatic)"/>
    <n v="98.1"/>
    <n v="396.3"/>
    <n v="0"/>
    <n v="1"/>
    <s v="Yes"/>
    <n v="1"/>
    <s v=""/>
  </r>
  <r>
    <n v="2786"/>
    <x v="2785"/>
    <s v="Female"/>
    <n v="0"/>
    <s v="No"/>
    <s v="No"/>
    <n v="25"/>
    <x v="1"/>
    <s v="Yes"/>
    <x v="1"/>
    <x v="0"/>
    <s v="Yes"/>
    <s v="Yes"/>
    <s v="Yes"/>
    <s v="Yes"/>
    <s v="Yes"/>
    <s v="Two year"/>
    <s v="No"/>
    <s v="Electronic check"/>
    <n v="108.9"/>
    <n v="2809.05"/>
    <n v="1"/>
    <n v="0"/>
    <s v="No"/>
    <n v="0"/>
    <n v="1"/>
  </r>
  <r>
    <n v="2787"/>
    <x v="2786"/>
    <s v="Male"/>
    <n v="0"/>
    <s v="No"/>
    <s v="Yes"/>
    <n v="27"/>
    <x v="1"/>
    <s v="No"/>
    <x v="0"/>
    <x v="1"/>
    <s v="Yes"/>
    <s v="No"/>
    <s v="No"/>
    <s v="No"/>
    <s v="No"/>
    <s v="One year"/>
    <s v="No"/>
    <s v="Mailed check"/>
    <n v="56.2"/>
    <n v="1567.55"/>
    <n v="0"/>
    <n v="0"/>
    <s v="No"/>
    <n v="0"/>
    <n v="1"/>
  </r>
  <r>
    <n v="2788"/>
    <x v="2787"/>
    <s v="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6.1"/>
    <n v="1851.45"/>
    <n v="2"/>
    <n v="0"/>
    <s v="No"/>
    <n v="0"/>
    <n v="1"/>
  </r>
  <r>
    <n v="2789"/>
    <x v="2788"/>
    <s v="Male"/>
    <n v="0"/>
    <s v="No"/>
    <s v="Yes"/>
    <n v="71"/>
    <x v="1"/>
    <s v="Yes"/>
    <x v="1"/>
    <x v="1"/>
    <s v="Yes"/>
    <s v="No"/>
    <s v="No"/>
    <s v="No"/>
    <s v="No"/>
    <s v="One year"/>
    <s v="Yes"/>
    <s v="Credit card (automatic)"/>
    <n v="85.45"/>
    <n v="6028.95"/>
    <n v="0"/>
    <n v="0"/>
    <s v="No"/>
    <n v="0"/>
    <n v="1"/>
  </r>
  <r>
    <n v="2790"/>
    <x v="2789"/>
    <s v="Female"/>
    <n v="0"/>
    <s v="No"/>
    <s v="No"/>
    <n v="24"/>
    <x v="1"/>
    <s v="Yes"/>
    <x v="1"/>
    <x v="0"/>
    <s v="No"/>
    <s v="Yes"/>
    <s v="No"/>
    <s v="Yes"/>
    <s v="No"/>
    <s v="Month-to-month"/>
    <s v="Yes"/>
    <s v="Credit card (automatic)"/>
    <n v="88.95"/>
    <n v="2072.75"/>
    <n v="0"/>
    <n v="0"/>
    <s v="No"/>
    <n v="0"/>
    <n v="1"/>
  </r>
  <r>
    <n v="2791"/>
    <x v="2790"/>
    <s v="Female"/>
    <n v="0"/>
    <s v="No"/>
    <s v="No"/>
    <n v="50"/>
    <x v="1"/>
    <s v="Yes"/>
    <x v="1"/>
    <x v="1"/>
    <s v="Yes"/>
    <s v="No"/>
    <s v="Yes"/>
    <s v="Yes"/>
    <s v="Yes"/>
    <s v="Two year"/>
    <s v="Yes"/>
    <s v="Electronic check"/>
    <n v="109.65"/>
    <n v="5551.15"/>
    <n v="0"/>
    <n v="5"/>
    <s v="Yes"/>
    <n v="1"/>
    <s v=""/>
  </r>
  <r>
    <n v="2792"/>
    <x v="2791"/>
    <s v="Male"/>
    <n v="0"/>
    <s v="No"/>
    <s v="No"/>
    <n v="57"/>
    <x v="1"/>
    <s v="No"/>
    <x v="0"/>
    <x v="1"/>
    <s v="No"/>
    <s v="Yes"/>
    <s v="No"/>
    <s v="Yes"/>
    <s v="Yes"/>
    <s v="Two year"/>
    <s v="Yes"/>
    <s v="Bank transfer (automatic)"/>
    <n v="74.349999999999994"/>
    <n v="4317.3500000000004"/>
    <n v="0"/>
    <n v="0"/>
    <s v="No"/>
    <n v="0"/>
    <n v="1"/>
  </r>
  <r>
    <n v="2793"/>
    <x v="2792"/>
    <s v="Female"/>
    <n v="0"/>
    <s v="No"/>
    <s v="No"/>
    <n v="15"/>
    <x v="1"/>
    <s v="No"/>
    <x v="0"/>
    <x v="0"/>
    <s v="Yes"/>
    <s v="No"/>
    <s v="No"/>
    <s v="No"/>
    <s v="No"/>
    <s v="Month-to-month"/>
    <s v="No"/>
    <s v="Electronic check"/>
    <n v="48.85"/>
    <n v="736.8"/>
    <n v="0"/>
    <n v="0"/>
    <s v="No"/>
    <n v="0"/>
    <n v="1"/>
  </r>
  <r>
    <n v="2794"/>
    <x v="2793"/>
    <s v="Male"/>
    <n v="0"/>
    <s v="No"/>
    <s v="No"/>
    <n v="4"/>
    <x v="1"/>
    <s v="Yes"/>
    <x v="1"/>
    <x v="1"/>
    <s v="No"/>
    <s v="No"/>
    <s v="No"/>
    <s v="No"/>
    <s v="No"/>
    <s v="Month-to-month"/>
    <s v="Yes"/>
    <s v="Electronic check"/>
    <n v="80.099999999999994"/>
    <n v="336.15"/>
    <n v="0"/>
    <n v="0"/>
    <s v="No"/>
    <n v="0"/>
    <n v="1"/>
  </r>
  <r>
    <n v="2795"/>
    <x v="2794"/>
    <s v="Female"/>
    <n v="0"/>
    <s v="No"/>
    <s v="No"/>
    <n v="28"/>
    <x v="1"/>
    <s v="No"/>
    <x v="0"/>
    <x v="1"/>
    <s v="Yes"/>
    <s v="No"/>
    <s v="No"/>
    <s v="No"/>
    <s v="No"/>
    <s v="Month-to-month"/>
    <s v="No"/>
    <s v="Electronic check"/>
    <n v="56.05"/>
    <n v="1522.65"/>
    <n v="0"/>
    <n v="0"/>
    <s v="No"/>
    <n v="0"/>
    <n v="1"/>
  </r>
  <r>
    <n v="2796"/>
    <x v="2795"/>
    <s v="Female"/>
    <n v="1"/>
    <s v="No"/>
    <s v="No"/>
    <n v="9"/>
    <x v="1"/>
    <s v="Yes"/>
    <x v="1"/>
    <x v="0"/>
    <s v="No"/>
    <s v="No"/>
    <s v="No"/>
    <s v="No"/>
    <s v="No"/>
    <s v="Month-to-month"/>
    <s v="Yes"/>
    <s v="Electronic check"/>
    <n v="74.55"/>
    <n v="622.9"/>
    <n v="0"/>
    <n v="0"/>
    <s v="Yes"/>
    <n v="1"/>
    <s v=""/>
  </r>
  <r>
    <n v="2797"/>
    <x v="2796"/>
    <s v="Female"/>
    <n v="0"/>
    <s v="Yes"/>
    <s v="No"/>
    <n v="55"/>
    <x v="1"/>
    <s v="Yes"/>
    <x v="1"/>
    <x v="1"/>
    <s v="No"/>
    <s v="No"/>
    <s v="No"/>
    <s v="Yes"/>
    <s v="No"/>
    <s v="Month-to-month"/>
    <s v="Yes"/>
    <s v="Bank transfer (automatic)"/>
    <n v="89.8"/>
    <n v="4959.6000000000004"/>
    <n v="0"/>
    <n v="0"/>
    <s v="No"/>
    <n v="0"/>
    <n v="1"/>
  </r>
  <r>
    <n v="2798"/>
    <x v="2797"/>
    <s v="Male"/>
    <n v="0"/>
    <s v="No"/>
    <s v="No"/>
    <n v="3"/>
    <x v="1"/>
    <s v="Yes"/>
    <x v="1"/>
    <x v="0"/>
    <s v="No"/>
    <s v="Yes"/>
    <s v="No"/>
    <s v="Yes"/>
    <s v="Yes"/>
    <s v="Month-to-month"/>
    <s v="Yes"/>
    <s v="Electronic check"/>
    <n v="100.95"/>
    <n v="329.95"/>
    <n v="0"/>
    <n v="0"/>
    <s v="Yes"/>
    <n v="1"/>
    <s v=""/>
  </r>
  <r>
    <n v="2799"/>
    <x v="2798"/>
    <s v="Male"/>
    <n v="0"/>
    <s v="No"/>
    <s v="No"/>
    <n v="10"/>
    <x v="1"/>
    <s v="No"/>
    <x v="1"/>
    <x v="0"/>
    <s v="No"/>
    <s v="Yes"/>
    <s v="No"/>
    <s v="Yes"/>
    <s v="Yes"/>
    <s v="Month-to-month"/>
    <s v="Yes"/>
    <s v="Electronic check"/>
    <n v="94.9"/>
    <n v="1048.8499999999999"/>
    <n v="0"/>
    <n v="3"/>
    <s v="Yes"/>
    <n v="1"/>
    <s v=""/>
  </r>
  <r>
    <n v="2800"/>
    <x v="2799"/>
    <s v="Male"/>
    <n v="0"/>
    <s v="No"/>
    <s v="Yes"/>
    <n v="55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n v="0"/>
    <n v="0"/>
    <s v="No"/>
    <n v="0"/>
    <n v="1"/>
  </r>
  <r>
    <n v="2801"/>
    <x v="2800"/>
    <s v="Female"/>
    <n v="0"/>
    <s v="Yes"/>
    <s v="Yes"/>
    <n v="20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n v="0"/>
    <n v="0"/>
    <s v="No"/>
    <n v="0"/>
    <n v="1"/>
  </r>
  <r>
    <n v="2802"/>
    <x v="2801"/>
    <s v="Female"/>
    <n v="0"/>
    <s v="Yes"/>
    <s v="Yes"/>
    <n v="62"/>
    <x v="1"/>
    <s v="Yes"/>
    <x v="1"/>
    <x v="0"/>
    <s v="Yes"/>
    <s v="No"/>
    <s v="Yes"/>
    <s v="Yes"/>
    <s v="Yes"/>
    <s v="One year"/>
    <s v="Yes"/>
    <s v="Credit card (automatic)"/>
    <n v="106.05"/>
    <n v="6703.5"/>
    <n v="0"/>
    <n v="0"/>
    <s v="No"/>
    <n v="0"/>
    <n v="1"/>
  </r>
  <r>
    <n v="2803"/>
    <x v="2802"/>
    <s v="Male"/>
    <n v="1"/>
    <s v="Yes"/>
    <s v="No"/>
    <n v="32"/>
    <x v="1"/>
    <s v="Yes"/>
    <x v="1"/>
    <x v="0"/>
    <s v="No"/>
    <s v="Yes"/>
    <s v="Yes"/>
    <s v="Yes"/>
    <s v="Yes"/>
    <s v="Month-to-month"/>
    <s v="Yes"/>
    <s v="Electronic check"/>
    <n v="104.9"/>
    <n v="3351.55"/>
    <n v="0"/>
    <n v="3"/>
    <s v="Yes"/>
    <n v="1"/>
    <s v=""/>
  </r>
  <r>
    <n v="2804"/>
    <x v="2803"/>
    <s v="Female"/>
    <n v="0"/>
    <s v="No"/>
    <s v="No"/>
    <n v="43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n v="0"/>
    <n v="2"/>
    <s v="No"/>
    <n v="0"/>
    <n v="1"/>
  </r>
  <r>
    <n v="2805"/>
    <x v="2804"/>
    <s v="Male"/>
    <n v="0"/>
    <s v="Yes"/>
    <s v="No"/>
    <n v="9"/>
    <x v="0"/>
    <s v="No phone service"/>
    <x v="0"/>
    <x v="0"/>
    <s v="No"/>
    <s v="No"/>
    <s v="No"/>
    <s v="No"/>
    <s v="No"/>
    <s v="One year"/>
    <s v="No"/>
    <s v="Bank transfer (automatic)"/>
    <n v="24.1"/>
    <n v="259.8"/>
    <n v="0"/>
    <n v="0"/>
    <s v="Yes"/>
    <n v="1"/>
    <s v=""/>
  </r>
  <r>
    <n v="2806"/>
    <x v="2805"/>
    <s v="Female"/>
    <n v="0"/>
    <s v="Yes"/>
    <s v="No"/>
    <n v="60"/>
    <x v="1"/>
    <s v="No"/>
    <x v="0"/>
    <x v="1"/>
    <s v="Yes"/>
    <s v="No"/>
    <s v="Yes"/>
    <s v="No"/>
    <s v="No"/>
    <s v="Two year"/>
    <s v="No"/>
    <s v="Bank transfer (automatic)"/>
    <n v="59.85"/>
    <n v="3483.45"/>
    <n v="0"/>
    <n v="0"/>
    <s v="No"/>
    <n v="0"/>
    <n v="1"/>
  </r>
  <r>
    <n v="2807"/>
    <x v="2806"/>
    <s v="Male"/>
    <n v="0"/>
    <s v="Yes"/>
    <s v="No"/>
    <n v="58"/>
    <x v="1"/>
    <s v="Yes"/>
    <x v="0"/>
    <x v="1"/>
    <s v="Yes"/>
    <s v="Yes"/>
    <s v="No"/>
    <s v="Yes"/>
    <s v="Yes"/>
    <s v="Two year"/>
    <s v="Yes"/>
    <s v="Electronic check"/>
    <n v="86.1"/>
    <n v="4890.5"/>
    <n v="0"/>
    <n v="0"/>
    <s v="No"/>
    <n v="0"/>
    <n v="1"/>
  </r>
  <r>
    <n v="2808"/>
    <x v="2807"/>
    <s v="Male"/>
    <n v="0"/>
    <s v="No"/>
    <s v="Yes"/>
    <n v="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45"/>
    <n v="136.75"/>
    <n v="0"/>
    <n v="0"/>
    <s v="No"/>
    <n v="0"/>
    <n v="1"/>
  </r>
  <r>
    <n v="2809"/>
    <x v="2808"/>
    <s v="Male"/>
    <n v="0"/>
    <s v="Yes"/>
    <s v="Yes"/>
    <n v="2"/>
    <x v="1"/>
    <s v="No"/>
    <x v="1"/>
    <x v="1"/>
    <s v="No"/>
    <s v="No"/>
    <s v="No"/>
    <s v="Yes"/>
    <s v="Yes"/>
    <s v="Month-to-month"/>
    <s v="No"/>
    <s v="Electronic check"/>
    <n v="97.1"/>
    <n v="184.15"/>
    <n v="0"/>
    <n v="0"/>
    <s v="No"/>
    <n v="0"/>
    <n v="1"/>
  </r>
  <r>
    <n v="2810"/>
    <x v="2809"/>
    <s v="Male"/>
    <n v="1"/>
    <s v="No"/>
    <s v="No"/>
    <n v="37"/>
    <x v="0"/>
    <s v="No phone service"/>
    <x v="0"/>
    <x v="0"/>
    <s v="Yes"/>
    <s v="Yes"/>
    <s v="No"/>
    <s v="No"/>
    <s v="No"/>
    <s v="Month-to-month"/>
    <s v="No"/>
    <s v="Electronic check"/>
    <n v="36.65"/>
    <n v="1315"/>
    <n v="0"/>
    <n v="0"/>
    <s v="No"/>
    <n v="0"/>
    <n v="1"/>
  </r>
  <r>
    <n v="2811"/>
    <x v="2810"/>
    <s v="Female"/>
    <n v="1"/>
    <s v="Yes"/>
    <s v="Yes"/>
    <n v="65"/>
    <x v="1"/>
    <s v="Yes"/>
    <x v="1"/>
    <x v="0"/>
    <s v="No"/>
    <s v="Yes"/>
    <s v="Yes"/>
    <s v="Yes"/>
    <s v="Yes"/>
    <s v="One year"/>
    <s v="Yes"/>
    <s v="Bank transfer (automatic)"/>
    <n v="103.9"/>
    <n v="6767.1"/>
    <n v="0"/>
    <n v="0"/>
    <s v="No"/>
    <n v="0"/>
    <n v="1"/>
  </r>
  <r>
    <n v="2812"/>
    <x v="2811"/>
    <s v="Female"/>
    <n v="0"/>
    <s v="Yes"/>
    <s v="Yes"/>
    <n v="3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757.95"/>
    <n v="0"/>
    <n v="0"/>
    <s v="No"/>
    <n v="0"/>
    <n v="1"/>
  </r>
  <r>
    <n v="2813"/>
    <x v="2812"/>
    <s v="Male"/>
    <n v="0"/>
    <s v="Yes"/>
    <s v="No"/>
    <n v="66"/>
    <x v="1"/>
    <s v="Yes"/>
    <x v="1"/>
    <x v="0"/>
    <s v="Yes"/>
    <s v="No"/>
    <s v="Yes"/>
    <s v="Yes"/>
    <s v="Yes"/>
    <s v="One year"/>
    <s v="Yes"/>
    <s v="Electronic check"/>
    <n v="104.05"/>
    <n v="6890"/>
    <n v="0"/>
    <n v="5"/>
    <s v="Yes"/>
    <n v="1"/>
    <s v=""/>
  </r>
  <r>
    <n v="2814"/>
    <x v="2813"/>
    <s v="Male"/>
    <n v="0"/>
    <s v="No"/>
    <s v="No"/>
    <n v="6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55"/>
    <n v="1657.4"/>
    <n v="0"/>
    <n v="0"/>
    <s v="No"/>
    <n v="0"/>
    <n v="1"/>
  </r>
  <r>
    <n v="2815"/>
    <x v="2814"/>
    <s v="Female"/>
    <n v="0"/>
    <s v="Yes"/>
    <s v="Yes"/>
    <n v="62"/>
    <x v="0"/>
    <s v="No phone service"/>
    <x v="0"/>
    <x v="1"/>
    <s v="Yes"/>
    <s v="No"/>
    <s v="Yes"/>
    <s v="Yes"/>
    <s v="No"/>
    <s v="Two year"/>
    <s v="No"/>
    <s v="Bank transfer (automatic)"/>
    <n v="48.7"/>
    <n v="3008.55"/>
    <n v="0"/>
    <n v="4"/>
    <s v="No"/>
    <n v="0"/>
    <n v="1"/>
  </r>
  <r>
    <n v="2816"/>
    <x v="2815"/>
    <s v="Male"/>
    <n v="0"/>
    <s v="No"/>
    <s v="No"/>
    <n v="3"/>
    <x v="1"/>
    <s v="No"/>
    <x v="1"/>
    <x v="0"/>
    <s v="No"/>
    <s v="Yes"/>
    <s v="Yes"/>
    <s v="Yes"/>
    <s v="No"/>
    <s v="Month-to-month"/>
    <s v="Yes"/>
    <s v="Mailed check"/>
    <n v="88.35"/>
    <n v="262.05"/>
    <n v="0"/>
    <n v="0"/>
    <s v="Yes"/>
    <n v="1"/>
    <s v=""/>
  </r>
  <r>
    <n v="2817"/>
    <x v="2816"/>
    <s v="Female"/>
    <n v="0"/>
    <s v="Yes"/>
    <s v="No"/>
    <n v="72"/>
    <x v="1"/>
    <s v="Yes"/>
    <x v="1"/>
    <x v="1"/>
    <s v="Yes"/>
    <s v="Yes"/>
    <s v="No"/>
    <s v="Yes"/>
    <s v="Yes"/>
    <s v="Two year"/>
    <s v="Yes"/>
    <s v="Electronic check"/>
    <n v="109.55"/>
    <n v="8165.1"/>
    <n v="0"/>
    <n v="0"/>
    <s v="No"/>
    <n v="0"/>
    <n v="1"/>
  </r>
  <r>
    <n v="2818"/>
    <x v="2817"/>
    <s v="Female"/>
    <n v="0"/>
    <s v="Yes"/>
    <s v="No"/>
    <n v="4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n v="0"/>
    <n v="0"/>
    <s v="No"/>
    <n v="0"/>
    <n v="1"/>
  </r>
  <r>
    <n v="2819"/>
    <x v="2818"/>
    <s v="Male"/>
    <n v="0"/>
    <s v="Yes"/>
    <s v="Yes"/>
    <n v="29"/>
    <x v="1"/>
    <s v="No"/>
    <x v="1"/>
    <x v="1"/>
    <s v="No"/>
    <s v="No"/>
    <s v="No"/>
    <s v="Yes"/>
    <s v="Yes"/>
    <s v="Month-to-month"/>
    <s v="No"/>
    <s v="Credit card (automatic)"/>
    <n v="94.65"/>
    <n v="2649.15"/>
    <n v="0"/>
    <n v="2"/>
    <s v="Yes"/>
    <n v="1"/>
    <s v=""/>
  </r>
  <r>
    <n v="2820"/>
    <x v="2819"/>
    <s v="Female"/>
    <n v="0"/>
    <s v="No"/>
    <s v="No"/>
    <n v="4"/>
    <x v="1"/>
    <s v="No"/>
    <x v="0"/>
    <x v="1"/>
    <s v="Yes"/>
    <s v="No"/>
    <s v="No"/>
    <s v="No"/>
    <s v="No"/>
    <s v="Month-to-month"/>
    <s v="No"/>
    <s v="Electronic check"/>
    <n v="55.2"/>
    <n v="220.65"/>
    <n v="3"/>
    <n v="0"/>
    <s v="No"/>
    <n v="0"/>
    <n v="1"/>
  </r>
  <r>
    <n v="2821"/>
    <x v="2820"/>
    <s v="Male"/>
    <n v="0"/>
    <s v="No"/>
    <s v="No"/>
    <n v="53"/>
    <x v="1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n v="0"/>
    <n v="0"/>
    <s v="No"/>
    <n v="0"/>
    <n v="1"/>
  </r>
  <r>
    <n v="2822"/>
    <x v="2821"/>
    <s v="Male"/>
    <n v="1"/>
    <s v="Yes"/>
    <s v="No"/>
    <n v="1"/>
    <x v="1"/>
    <s v="Yes"/>
    <x v="1"/>
    <x v="0"/>
    <s v="No"/>
    <s v="No"/>
    <s v="No"/>
    <s v="No"/>
    <s v="No"/>
    <s v="Month-to-month"/>
    <s v="Yes"/>
    <s v="Electronic check"/>
    <n v="74.400000000000006"/>
    <n v="74.400000000000006"/>
    <n v="2"/>
    <n v="0"/>
    <s v="Yes"/>
    <n v="1"/>
    <s v=""/>
  </r>
  <r>
    <n v="2823"/>
    <x v="2822"/>
    <s v="Female"/>
    <n v="0"/>
    <s v="Yes"/>
    <s v="Yes"/>
    <n v="41"/>
    <x v="1"/>
    <s v="Yes"/>
    <x v="0"/>
    <x v="1"/>
    <s v="Yes"/>
    <s v="Yes"/>
    <s v="Yes"/>
    <s v="No"/>
    <s v="Yes"/>
    <s v="Month-to-month"/>
    <s v="No"/>
    <s v="Credit card (automatic)"/>
    <n v="79.900000000000006"/>
    <n v="3326.2"/>
    <n v="0"/>
    <n v="5"/>
    <s v="Yes"/>
    <n v="1"/>
    <s v=""/>
  </r>
  <r>
    <n v="2824"/>
    <x v="2823"/>
    <s v="Male"/>
    <n v="0"/>
    <s v="Yes"/>
    <s v="No"/>
    <n v="39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n v="0"/>
    <n v="0"/>
    <s v="No"/>
    <n v="0"/>
    <n v="1"/>
  </r>
  <r>
    <n v="2825"/>
    <x v="2824"/>
    <s v="Male"/>
    <n v="0"/>
    <s v="Yes"/>
    <s v="No"/>
    <n v="6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n v="0"/>
    <n v="0"/>
    <s v="No"/>
    <n v="0"/>
    <n v="1"/>
  </r>
  <r>
    <n v="2826"/>
    <x v="2825"/>
    <s v="Male"/>
    <n v="0"/>
    <s v="No"/>
    <s v="No"/>
    <n v="15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n v="0"/>
    <n v="0"/>
    <s v="No"/>
    <n v="0"/>
    <n v="1"/>
  </r>
  <r>
    <n v="2827"/>
    <x v="2826"/>
    <s v="Female"/>
    <n v="0"/>
    <s v="Yes"/>
    <s v="No"/>
    <n v="13"/>
    <x v="1"/>
    <s v="No"/>
    <x v="0"/>
    <x v="0"/>
    <s v="No"/>
    <s v="No"/>
    <s v="No"/>
    <s v="No"/>
    <s v="No"/>
    <s v="One year"/>
    <s v="No"/>
    <s v="Electronic check"/>
    <n v="43.8"/>
    <n v="592.65"/>
    <n v="0"/>
    <n v="0"/>
    <s v="No"/>
    <n v="0"/>
    <n v="1"/>
  </r>
  <r>
    <n v="2828"/>
    <x v="2827"/>
    <s v="Male"/>
    <n v="0"/>
    <s v="No"/>
    <s v="No"/>
    <n v="1"/>
    <x v="1"/>
    <s v="No"/>
    <x v="0"/>
    <x v="0"/>
    <s v="Yes"/>
    <s v="No"/>
    <s v="No"/>
    <s v="No"/>
    <s v="No"/>
    <s v="Month-to-month"/>
    <s v="Yes"/>
    <s v="Mailed check"/>
    <n v="50.15"/>
    <n v="50.15"/>
    <n v="0"/>
    <n v="0"/>
    <s v="No"/>
    <n v="0"/>
    <n v="1"/>
  </r>
  <r>
    <n v="2829"/>
    <x v="2828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45"/>
    <n v="20.45"/>
    <n v="0"/>
    <n v="0"/>
    <s v="No"/>
    <n v="0"/>
    <n v="1"/>
  </r>
  <r>
    <n v="2830"/>
    <x v="2829"/>
    <s v="Male"/>
    <n v="1"/>
    <s v="No"/>
    <s v="No"/>
    <n v="8"/>
    <x v="1"/>
    <s v="No"/>
    <x v="1"/>
    <x v="0"/>
    <s v="No"/>
    <s v="No"/>
    <s v="No"/>
    <s v="No"/>
    <s v="No"/>
    <s v="Month-to-month"/>
    <s v="Yes"/>
    <s v="Electronic check"/>
    <n v="69.7"/>
    <n v="560.85"/>
    <n v="0"/>
    <n v="0"/>
    <s v="Yes"/>
    <n v="1"/>
    <s v=""/>
  </r>
  <r>
    <n v="2831"/>
    <x v="2830"/>
    <s v="Male"/>
    <n v="0"/>
    <s v="No"/>
    <s v="No"/>
    <n v="60"/>
    <x v="1"/>
    <s v="No"/>
    <x v="0"/>
    <x v="1"/>
    <s v="Yes"/>
    <s v="Yes"/>
    <s v="No"/>
    <s v="No"/>
    <s v="No"/>
    <s v="Two year"/>
    <s v="No"/>
    <s v="Electronic check"/>
    <n v="61.4"/>
    <n v="3638.25"/>
    <n v="0"/>
    <n v="0"/>
    <s v="No"/>
    <n v="0"/>
    <n v="1"/>
  </r>
  <r>
    <n v="2832"/>
    <x v="2831"/>
    <s v="Female"/>
    <n v="1"/>
    <s v="Yes"/>
    <s v="No"/>
    <n v="12"/>
    <x v="1"/>
    <s v="Yes"/>
    <x v="1"/>
    <x v="0"/>
    <s v="Yes"/>
    <s v="Yes"/>
    <s v="No"/>
    <s v="Yes"/>
    <s v="No"/>
    <s v="Month-to-month"/>
    <s v="Yes"/>
    <s v="Electronic check"/>
    <n v="98.1"/>
    <n v="1060.2"/>
    <n v="4"/>
    <n v="1"/>
    <s v="Yes"/>
    <n v="1"/>
    <s v=""/>
  </r>
  <r>
    <n v="2833"/>
    <x v="2832"/>
    <s v="Male"/>
    <n v="0"/>
    <s v="Yes"/>
    <s v="No"/>
    <n v="40"/>
    <x v="1"/>
    <s v="Yes"/>
    <x v="0"/>
    <x v="0"/>
    <s v="Yes"/>
    <s v="No"/>
    <s v="Yes"/>
    <s v="Yes"/>
    <s v="No"/>
    <s v="One year"/>
    <s v="No"/>
    <s v="Credit card (automatic)"/>
    <n v="70.75"/>
    <n v="2921.75"/>
    <n v="0"/>
    <n v="0"/>
    <s v="No"/>
    <n v="0"/>
    <n v="1"/>
  </r>
  <r>
    <n v="2834"/>
    <x v="2833"/>
    <s v="Female"/>
    <n v="0"/>
    <s v="No"/>
    <s v="No"/>
    <n v="66"/>
    <x v="1"/>
    <s v="No"/>
    <x v="0"/>
    <x v="1"/>
    <s v="Yes"/>
    <s v="Yes"/>
    <s v="No"/>
    <s v="No"/>
    <s v="No"/>
    <s v="Two year"/>
    <s v="Yes"/>
    <s v="Bank transfer (automatic)"/>
    <n v="61.15"/>
    <n v="4017.45"/>
    <n v="0"/>
    <n v="0"/>
    <s v="No"/>
    <n v="0"/>
    <n v="1"/>
  </r>
  <r>
    <n v="2835"/>
    <x v="2834"/>
    <s v="Male"/>
    <n v="0"/>
    <s v="Yes"/>
    <s v="Yes"/>
    <n v="4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25"/>
    <n v="854.9"/>
    <n v="0"/>
    <n v="0"/>
    <s v="No"/>
    <n v="0"/>
    <n v="1"/>
  </r>
  <r>
    <n v="2836"/>
    <x v="2835"/>
    <s v="Female"/>
    <n v="1"/>
    <s v="No"/>
    <s v="No"/>
    <n v="66"/>
    <x v="1"/>
    <s v="Yes"/>
    <x v="0"/>
    <x v="1"/>
    <s v="Yes"/>
    <s v="No"/>
    <s v="Yes"/>
    <s v="No"/>
    <s v="No"/>
    <s v="One year"/>
    <s v="Yes"/>
    <s v="Credit card (automatic)"/>
    <n v="63.85"/>
    <n v="4174.3500000000004"/>
    <n v="0"/>
    <n v="0"/>
    <s v="No"/>
    <n v="0"/>
    <n v="1"/>
  </r>
  <r>
    <n v="2837"/>
    <x v="2836"/>
    <s v="Male"/>
    <n v="0"/>
    <s v="No"/>
    <s v="No"/>
    <n v="49"/>
    <x v="1"/>
    <s v="Yes"/>
    <x v="1"/>
    <x v="0"/>
    <s v="Yes"/>
    <s v="No"/>
    <s v="No"/>
    <s v="Yes"/>
    <s v="Yes"/>
    <s v="Month-to-month"/>
    <s v="No"/>
    <s v="Electronic check"/>
    <n v="98.7"/>
    <n v="4920.55"/>
    <n v="0"/>
    <n v="0"/>
    <s v="No"/>
    <n v="0"/>
    <n v="1"/>
  </r>
  <r>
    <n v="2838"/>
    <x v="2837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n v="0"/>
    <n v="0"/>
    <s v="Yes"/>
    <n v="1"/>
    <s v=""/>
  </r>
  <r>
    <n v="2839"/>
    <x v="2838"/>
    <s v="Female"/>
    <n v="0"/>
    <s v="No"/>
    <s v="No"/>
    <n v="4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"/>
    <n v="810.3"/>
    <n v="5"/>
    <n v="0"/>
    <s v="No"/>
    <n v="0"/>
    <n v="1"/>
  </r>
  <r>
    <n v="2840"/>
    <x v="2839"/>
    <s v="Female"/>
    <n v="0"/>
    <s v="Yes"/>
    <s v="Yes"/>
    <n v="41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n v="0"/>
    <n v="0"/>
    <s v="No"/>
    <n v="0"/>
    <n v="1"/>
  </r>
  <r>
    <n v="2841"/>
    <x v="2840"/>
    <s v="Female"/>
    <n v="0"/>
    <s v="Yes"/>
    <s v="Yes"/>
    <n v="23"/>
    <x v="1"/>
    <s v="No"/>
    <x v="1"/>
    <x v="1"/>
    <s v="Yes"/>
    <s v="No"/>
    <s v="Yes"/>
    <s v="No"/>
    <s v="No"/>
    <s v="Month-to-month"/>
    <s v="No"/>
    <s v="Mailed check"/>
    <n v="84.4"/>
    <n v="1936.85"/>
    <n v="0"/>
    <n v="0"/>
    <s v="No"/>
    <n v="0"/>
    <n v="1"/>
  </r>
  <r>
    <n v="2842"/>
    <x v="2841"/>
    <s v="Male"/>
    <n v="0"/>
    <s v="No"/>
    <s v="No"/>
    <n v="3"/>
    <x v="0"/>
    <s v="No phone service"/>
    <x v="0"/>
    <x v="0"/>
    <s v="No"/>
    <s v="No"/>
    <s v="No"/>
    <s v="No"/>
    <s v="No"/>
    <s v="Month-to-month"/>
    <s v="No"/>
    <s v="Electronic check"/>
    <n v="25.1"/>
    <n v="79.8"/>
    <n v="2"/>
    <n v="0"/>
    <s v="No"/>
    <n v="0"/>
    <n v="1"/>
  </r>
  <r>
    <n v="2843"/>
    <x v="2842"/>
    <s v="Female"/>
    <n v="0"/>
    <s v="No"/>
    <s v="No"/>
    <n v="4"/>
    <x v="0"/>
    <s v="No phone service"/>
    <x v="0"/>
    <x v="1"/>
    <s v="No"/>
    <s v="Yes"/>
    <s v="Yes"/>
    <s v="No"/>
    <s v="Yes"/>
    <s v="Month-to-month"/>
    <s v="No"/>
    <s v="Mailed check"/>
    <n v="48.25"/>
    <n v="202.25"/>
    <n v="0"/>
    <n v="0"/>
    <s v="No"/>
    <n v="0"/>
    <n v="1"/>
  </r>
  <r>
    <n v="2844"/>
    <x v="2843"/>
    <s v="Female"/>
    <n v="0"/>
    <s v="Yes"/>
    <s v="Yes"/>
    <n v="52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n v="0"/>
    <n v="0"/>
    <s v="No"/>
    <n v="0"/>
    <n v="1"/>
  </r>
  <r>
    <n v="2845"/>
    <x v="2844"/>
    <s v="Female"/>
    <n v="1"/>
    <s v="Yes"/>
    <s v="No"/>
    <n v="4"/>
    <x v="1"/>
    <s v="Yes"/>
    <x v="1"/>
    <x v="1"/>
    <s v="No"/>
    <s v="No"/>
    <s v="No"/>
    <s v="Yes"/>
    <s v="Yes"/>
    <s v="Month-to-month"/>
    <s v="Yes"/>
    <s v="Electronic check"/>
    <n v="99.6"/>
    <n v="347.65"/>
    <n v="0"/>
    <n v="1"/>
    <s v="Yes"/>
    <n v="1"/>
    <s v=""/>
  </r>
  <r>
    <n v="2846"/>
    <x v="2845"/>
    <s v="Female"/>
    <n v="0"/>
    <s v="No"/>
    <s v="No"/>
    <n v="11"/>
    <x v="1"/>
    <s v="No"/>
    <x v="1"/>
    <x v="0"/>
    <s v="Yes"/>
    <s v="Yes"/>
    <s v="Yes"/>
    <s v="No"/>
    <s v="Yes"/>
    <s v="Month-to-month"/>
    <s v="Yes"/>
    <s v="Electronic check"/>
    <n v="94.2"/>
    <n v="999.9"/>
    <n v="0"/>
    <n v="0"/>
    <s v="No"/>
    <n v="0"/>
    <n v="1"/>
  </r>
  <r>
    <n v="2847"/>
    <x v="2846"/>
    <s v="Female"/>
    <n v="0"/>
    <s v="Yes"/>
    <s v="No"/>
    <n v="2"/>
    <x v="1"/>
    <s v="No"/>
    <x v="0"/>
    <x v="1"/>
    <s v="No"/>
    <s v="No"/>
    <s v="No"/>
    <s v="No"/>
    <s v="Yes"/>
    <s v="Month-to-month"/>
    <s v="Yes"/>
    <s v="Mailed check"/>
    <n v="62.15"/>
    <n v="113.1"/>
    <n v="0"/>
    <n v="0"/>
    <s v="No"/>
    <n v="0"/>
    <n v="1"/>
  </r>
  <r>
    <n v="2848"/>
    <x v="2847"/>
    <s v="Female"/>
    <n v="0"/>
    <s v="Yes"/>
    <s v="No"/>
    <n v="26"/>
    <x v="1"/>
    <s v="Yes"/>
    <x v="1"/>
    <x v="0"/>
    <s v="Yes"/>
    <s v="No"/>
    <s v="No"/>
    <s v="No"/>
    <s v="No"/>
    <s v="Month-to-month"/>
    <s v="No"/>
    <s v="Bank transfer (automatic)"/>
    <n v="79.3"/>
    <n v="2015.8"/>
    <n v="0"/>
    <n v="0"/>
    <s v="No"/>
    <n v="0"/>
    <n v="1"/>
  </r>
  <r>
    <n v="2849"/>
    <x v="2848"/>
    <s v="Male"/>
    <n v="0"/>
    <s v="Yes"/>
    <s v="Yes"/>
    <n v="24"/>
    <x v="1"/>
    <s v="No"/>
    <x v="0"/>
    <x v="1"/>
    <s v="No"/>
    <s v="Yes"/>
    <s v="No"/>
    <s v="No"/>
    <s v="No"/>
    <s v="One year"/>
    <s v="Yes"/>
    <s v="Credit card (automatic)"/>
    <n v="56.25"/>
    <n v="1454.25"/>
    <n v="0"/>
    <n v="0"/>
    <s v="No"/>
    <n v="0"/>
    <n v="1"/>
  </r>
  <r>
    <n v="2850"/>
    <x v="2849"/>
    <s v="Female"/>
    <n v="0"/>
    <s v="No"/>
    <s v="No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n v="3"/>
    <n v="0"/>
    <s v="No"/>
    <n v="0"/>
    <n v="1"/>
  </r>
  <r>
    <n v="2851"/>
    <x v="2850"/>
    <s v="Male"/>
    <n v="1"/>
    <s v="Yes"/>
    <s v="No"/>
    <n v="60"/>
    <x v="1"/>
    <s v="Yes"/>
    <x v="1"/>
    <x v="0"/>
    <s v="No"/>
    <s v="No"/>
    <s v="Yes"/>
    <s v="Yes"/>
    <s v="Yes"/>
    <s v="Month-to-month"/>
    <s v="Yes"/>
    <s v="Electronic check"/>
    <n v="99"/>
    <n v="6017.9"/>
    <n v="4"/>
    <n v="0"/>
    <s v="No"/>
    <n v="0"/>
    <n v="1"/>
  </r>
  <r>
    <n v="2852"/>
    <x v="2851"/>
    <s v="Female"/>
    <n v="0"/>
    <s v="Yes"/>
    <s v="Yes"/>
    <n v="64"/>
    <x v="1"/>
    <s v="Yes"/>
    <x v="0"/>
    <x v="1"/>
    <s v="Yes"/>
    <s v="Yes"/>
    <s v="Yes"/>
    <s v="Yes"/>
    <s v="Yes"/>
    <s v="Two year"/>
    <s v="Yes"/>
    <s v="Mailed check"/>
    <n v="90.6"/>
    <n v="5817.45"/>
    <n v="0"/>
    <n v="0"/>
    <s v="No"/>
    <n v="0"/>
    <n v="1"/>
  </r>
  <r>
    <n v="2853"/>
    <x v="2852"/>
    <s v="Male"/>
    <n v="0"/>
    <s v="Yes"/>
    <s v="No"/>
    <n v="66"/>
    <x v="1"/>
    <s v="No"/>
    <x v="0"/>
    <x v="1"/>
    <s v="Yes"/>
    <s v="Yes"/>
    <s v="Yes"/>
    <s v="Yes"/>
    <s v="Yes"/>
    <s v="Two year"/>
    <s v="Yes"/>
    <s v="Bank transfer (automatic)"/>
    <n v="85.9"/>
    <n v="5595.3"/>
    <n v="0"/>
    <n v="0"/>
    <s v="No"/>
    <n v="0"/>
    <n v="1"/>
  </r>
  <r>
    <n v="2854"/>
    <x v="2853"/>
    <s v="Female"/>
    <n v="0"/>
    <s v="No"/>
    <s v="No"/>
    <n v="60"/>
    <x v="1"/>
    <s v="Yes"/>
    <x v="1"/>
    <x v="0"/>
    <s v="No"/>
    <s v="Yes"/>
    <s v="No"/>
    <s v="No"/>
    <s v="No"/>
    <s v="One year"/>
    <s v="Yes"/>
    <s v="Bank transfer (automatic)"/>
    <n v="79.2"/>
    <n v="4765"/>
    <n v="0"/>
    <n v="0"/>
    <s v="No"/>
    <n v="0"/>
    <n v="1"/>
  </r>
  <r>
    <n v="2855"/>
    <x v="2854"/>
    <s v="Male"/>
    <n v="0"/>
    <s v="Yes"/>
    <s v="Yes"/>
    <n v="17"/>
    <x v="1"/>
    <s v="Yes"/>
    <x v="0"/>
    <x v="1"/>
    <s v="No"/>
    <s v="Yes"/>
    <s v="No"/>
    <s v="Yes"/>
    <s v="No"/>
    <s v="One year"/>
    <s v="Yes"/>
    <s v="Bank transfer (automatic)"/>
    <n v="70.349999999999994"/>
    <n v="1201.6500000000001"/>
    <n v="0"/>
    <n v="0"/>
    <s v="No"/>
    <n v="0"/>
    <n v="1"/>
  </r>
  <r>
    <n v="2856"/>
    <x v="2855"/>
    <s v="Male"/>
    <n v="0"/>
    <s v="Yes"/>
    <s v="Yes"/>
    <n v="42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n v="0"/>
    <n v="0"/>
    <s v="No"/>
    <n v="0"/>
    <n v="1"/>
  </r>
  <r>
    <n v="2857"/>
    <x v="2856"/>
    <s v="Male"/>
    <n v="0"/>
    <s v="No"/>
    <s v="No"/>
    <n v="1"/>
    <x v="1"/>
    <s v="Yes"/>
    <x v="0"/>
    <x v="0"/>
    <s v="No"/>
    <s v="No"/>
    <s v="No"/>
    <s v="No"/>
    <s v="No"/>
    <s v="Month-to-month"/>
    <s v="Yes"/>
    <s v="Electronic check"/>
    <n v="50.15"/>
    <n v="50.15"/>
    <n v="4"/>
    <n v="0"/>
    <s v="No"/>
    <n v="0"/>
    <n v="1"/>
  </r>
  <r>
    <n v="2858"/>
    <x v="2857"/>
    <s v="Female"/>
    <n v="0"/>
    <s v="Yes"/>
    <s v="Yes"/>
    <n v="47"/>
    <x v="1"/>
    <s v="No"/>
    <x v="0"/>
    <x v="0"/>
    <s v="Yes"/>
    <s v="No"/>
    <s v="Yes"/>
    <s v="No"/>
    <s v="Yes"/>
    <s v="Two year"/>
    <s v="No"/>
    <s v="Bank transfer (automatic)"/>
    <n v="63.8"/>
    <n v="3007.25"/>
    <n v="1"/>
    <n v="0"/>
    <s v="No"/>
    <n v="0"/>
    <n v="1"/>
  </r>
  <r>
    <n v="2859"/>
    <x v="2858"/>
    <s v="Female"/>
    <n v="0"/>
    <s v="Yes"/>
    <s v="No"/>
    <n v="1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n v="2"/>
    <n v="0"/>
    <s v="No"/>
    <n v="0"/>
    <n v="1"/>
  </r>
  <r>
    <n v="2860"/>
    <x v="2859"/>
    <s v="Male"/>
    <n v="1"/>
    <s v="Yes"/>
    <s v="No"/>
    <n v="70"/>
    <x v="1"/>
    <s v="Yes"/>
    <x v="0"/>
    <x v="1"/>
    <s v="Yes"/>
    <s v="Yes"/>
    <s v="Yes"/>
    <s v="Yes"/>
    <s v="Yes"/>
    <s v="Two year"/>
    <s v="Yes"/>
    <s v="Credit card (automatic)"/>
    <n v="88.55"/>
    <n v="6306.5"/>
    <n v="0"/>
    <n v="0"/>
    <s v="No"/>
    <n v="0"/>
    <n v="1"/>
  </r>
  <r>
    <n v="2861"/>
    <x v="2860"/>
    <s v="Male"/>
    <n v="1"/>
    <s v="No"/>
    <s v="No"/>
    <n v="67"/>
    <x v="1"/>
    <s v="Yes"/>
    <x v="1"/>
    <x v="0"/>
    <s v="No"/>
    <s v="Yes"/>
    <s v="No"/>
    <s v="Yes"/>
    <s v="Yes"/>
    <s v="Month-to-month"/>
    <s v="Yes"/>
    <s v="Credit card (automatic)"/>
    <n v="101.4"/>
    <n v="6841.05"/>
    <n v="0"/>
    <n v="0"/>
    <s v="No"/>
    <n v="0"/>
    <n v="1"/>
  </r>
  <r>
    <n v="2862"/>
    <x v="2861"/>
    <s v="Female"/>
    <n v="0"/>
    <s v="No"/>
    <s v="No"/>
    <n v="1"/>
    <x v="1"/>
    <s v="No"/>
    <x v="1"/>
    <x v="0"/>
    <s v="No"/>
    <s v="No"/>
    <s v="No"/>
    <s v="No"/>
    <s v="Yes"/>
    <s v="Month-to-month"/>
    <s v="Yes"/>
    <s v="Electronic check"/>
    <n v="81.95"/>
    <n v="81.95"/>
    <n v="0"/>
    <n v="0"/>
    <s v="Yes"/>
    <n v="1"/>
    <s v=""/>
  </r>
  <r>
    <n v="2863"/>
    <x v="2862"/>
    <s v="Male"/>
    <n v="0"/>
    <s v="Yes"/>
    <s v="No"/>
    <n v="7"/>
    <x v="1"/>
    <s v="No"/>
    <x v="1"/>
    <x v="0"/>
    <s v="No"/>
    <s v="No"/>
    <s v="No"/>
    <s v="No"/>
    <s v="No"/>
    <s v="Month-to-month"/>
    <s v="Yes"/>
    <s v="Electronic check"/>
    <n v="69.349999999999994"/>
    <n v="451.1"/>
    <n v="0"/>
    <n v="0"/>
    <s v="Yes"/>
    <n v="1"/>
    <s v=""/>
  </r>
  <r>
    <n v="2864"/>
    <x v="2863"/>
    <s v="Male"/>
    <n v="0"/>
    <s v="No"/>
    <s v="No"/>
    <n v="1"/>
    <x v="1"/>
    <s v="No"/>
    <x v="0"/>
    <x v="0"/>
    <s v="No"/>
    <s v="No"/>
    <s v="No"/>
    <s v="No"/>
    <s v="No"/>
    <s v="Month-to-month"/>
    <s v="No"/>
    <s v="Mailed check"/>
    <n v="44.6"/>
    <n v="44.6"/>
    <n v="0"/>
    <n v="0"/>
    <s v="No"/>
    <n v="0"/>
    <n v="1"/>
  </r>
  <r>
    <n v="2865"/>
    <x v="2864"/>
    <s v="Male"/>
    <n v="0"/>
    <s v="No"/>
    <s v="No"/>
    <n v="4"/>
    <x v="1"/>
    <s v="No"/>
    <x v="0"/>
    <x v="0"/>
    <s v="Yes"/>
    <s v="No"/>
    <s v="Yes"/>
    <s v="Yes"/>
    <s v="No"/>
    <s v="Month-to-month"/>
    <s v="Yes"/>
    <s v="Bank transfer (automatic)"/>
    <n v="63.75"/>
    <n v="226.2"/>
    <n v="1"/>
    <n v="0"/>
    <s v="No"/>
    <n v="0"/>
    <n v="1"/>
  </r>
  <r>
    <n v="2866"/>
    <x v="2865"/>
    <s v="Female"/>
    <n v="0"/>
    <s v="Yes"/>
    <s v="Yes"/>
    <n v="66"/>
    <x v="1"/>
    <s v="Yes"/>
    <x v="1"/>
    <x v="1"/>
    <s v="Yes"/>
    <s v="Yes"/>
    <s v="No"/>
    <s v="Yes"/>
    <s v="Yes"/>
    <s v="Two year"/>
    <s v="No"/>
    <s v="Bank transfer (automatic)"/>
    <n v="109.25"/>
    <n v="7082.5"/>
    <n v="0"/>
    <n v="0"/>
    <s v="No"/>
    <n v="0"/>
    <n v="1"/>
  </r>
  <r>
    <n v="2867"/>
    <x v="2866"/>
    <s v="Female"/>
    <n v="0"/>
    <s v="No"/>
    <s v="No"/>
    <n v="12"/>
    <x v="1"/>
    <s v="No"/>
    <x v="1"/>
    <x v="0"/>
    <s v="Yes"/>
    <s v="No"/>
    <s v="No"/>
    <s v="No"/>
    <s v="Yes"/>
    <s v="Month-to-month"/>
    <s v="Yes"/>
    <s v="Electronic check"/>
    <n v="84.6"/>
    <n v="1017.35"/>
    <n v="0"/>
    <n v="0"/>
    <s v="No"/>
    <n v="0"/>
    <n v="1"/>
  </r>
  <r>
    <n v="2868"/>
    <x v="2867"/>
    <s v="Female"/>
    <n v="0"/>
    <s v="No"/>
    <s v="No"/>
    <n v="24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n v="0"/>
    <n v="0"/>
    <s v="No"/>
    <n v="0"/>
    <n v="1"/>
  </r>
  <r>
    <n v="2869"/>
    <x v="2868"/>
    <s v="Male"/>
    <n v="0"/>
    <s v="No"/>
    <s v="No"/>
    <n v="26"/>
    <x v="1"/>
    <s v="No"/>
    <x v="1"/>
    <x v="0"/>
    <s v="Yes"/>
    <s v="No"/>
    <s v="No"/>
    <s v="Yes"/>
    <s v="No"/>
    <s v="Month-to-month"/>
    <s v="Yes"/>
    <s v="Electronic check"/>
    <n v="85.75"/>
    <n v="2146.5"/>
    <n v="0"/>
    <n v="0"/>
    <s v="No"/>
    <n v="0"/>
    <n v="1"/>
  </r>
  <r>
    <n v="2870"/>
    <x v="2869"/>
    <s v="Female"/>
    <n v="0"/>
    <s v="No"/>
    <s v="No"/>
    <n v="6"/>
    <x v="1"/>
    <s v="No"/>
    <x v="1"/>
    <x v="0"/>
    <s v="No"/>
    <s v="No"/>
    <s v="No"/>
    <s v="Yes"/>
    <s v="Yes"/>
    <s v="Month-to-month"/>
    <s v="Yes"/>
    <s v="Electronic check"/>
    <n v="91.1"/>
    <n v="455.3"/>
    <n v="0"/>
    <n v="0"/>
    <s v="Yes"/>
    <n v="1"/>
    <s v=""/>
  </r>
  <r>
    <n v="2871"/>
    <x v="2870"/>
    <s v="Male"/>
    <n v="0"/>
    <s v="Yes"/>
    <s v="No"/>
    <n v="57"/>
    <x v="1"/>
    <s v="Yes"/>
    <x v="1"/>
    <x v="0"/>
    <s v="No"/>
    <s v="Yes"/>
    <s v="Yes"/>
    <s v="Yes"/>
    <s v="Yes"/>
    <s v="Two year"/>
    <s v="No"/>
    <s v="Electronic check"/>
    <n v="107.95"/>
    <n v="5969.85"/>
    <n v="0"/>
    <n v="0"/>
    <s v="No"/>
    <n v="0"/>
    <n v="1"/>
  </r>
  <r>
    <n v="2872"/>
    <x v="2871"/>
    <s v="Male"/>
    <n v="0"/>
    <s v="Yes"/>
    <s v="No"/>
    <n v="14"/>
    <x v="1"/>
    <s v="Yes"/>
    <x v="1"/>
    <x v="0"/>
    <s v="No"/>
    <s v="No"/>
    <s v="No"/>
    <s v="Yes"/>
    <s v="No"/>
    <s v="Month-to-month"/>
    <s v="Yes"/>
    <s v="Electronic check"/>
    <n v="86.1"/>
    <n v="1235.55"/>
    <n v="0"/>
    <n v="0"/>
    <s v="Yes"/>
    <n v="1"/>
    <s v=""/>
  </r>
  <r>
    <n v="2873"/>
    <x v="2872"/>
    <s v="Female"/>
    <n v="0"/>
    <s v="Yes"/>
    <s v="Yes"/>
    <n v="4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n v="2"/>
    <n v="0"/>
    <s v="No"/>
    <n v="0"/>
    <n v="1"/>
  </r>
  <r>
    <n v="2874"/>
    <x v="2873"/>
    <s v="Male"/>
    <n v="0"/>
    <s v="No"/>
    <s v="No"/>
    <n v="25"/>
    <x v="1"/>
    <s v="Yes"/>
    <x v="1"/>
    <x v="0"/>
    <s v="No"/>
    <s v="No"/>
    <s v="No"/>
    <s v="Yes"/>
    <s v="Yes"/>
    <s v="Month-to-month"/>
    <s v="Yes"/>
    <s v="Bank transfer (automatic)"/>
    <n v="94.7"/>
    <n v="2362.1"/>
    <n v="0"/>
    <n v="2"/>
    <s v="Yes"/>
    <n v="1"/>
    <s v=""/>
  </r>
  <r>
    <n v="2875"/>
    <x v="2874"/>
    <s v="Female"/>
    <n v="0"/>
    <s v="Yes"/>
    <s v="No"/>
    <n v="64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n v="0"/>
    <n v="0"/>
    <s v="No"/>
    <n v="0"/>
    <n v="1"/>
  </r>
  <r>
    <n v="2876"/>
    <x v="2875"/>
    <s v="Male"/>
    <n v="0"/>
    <s v="Yes"/>
    <s v="No"/>
    <n v="22"/>
    <x v="1"/>
    <s v="Yes"/>
    <x v="1"/>
    <x v="0"/>
    <s v="No"/>
    <s v="No"/>
    <s v="No"/>
    <s v="No"/>
    <s v="Yes"/>
    <s v="Month-to-month"/>
    <s v="Yes"/>
    <s v="Electronic check"/>
    <n v="85.1"/>
    <n v="1873.7"/>
    <n v="0"/>
    <n v="0"/>
    <s v="Yes"/>
    <n v="1"/>
    <s v=""/>
  </r>
  <r>
    <n v="2877"/>
    <x v="2876"/>
    <s v="Male"/>
    <n v="0"/>
    <s v="No"/>
    <s v="No"/>
    <n v="19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n v="0"/>
    <n v="0"/>
    <s v="No"/>
    <n v="0"/>
    <n v="1"/>
  </r>
  <r>
    <n v="2878"/>
    <x v="2877"/>
    <s v="Female"/>
    <n v="0"/>
    <s v="Yes"/>
    <s v="Yes"/>
    <n v="61"/>
    <x v="1"/>
    <s v="Yes"/>
    <x v="1"/>
    <x v="0"/>
    <s v="Yes"/>
    <s v="No"/>
    <s v="No"/>
    <s v="Yes"/>
    <s v="Yes"/>
    <s v="Month-to-month"/>
    <s v="Yes"/>
    <s v="Electronic check"/>
    <n v="99.15"/>
    <n v="6010.05"/>
    <n v="0"/>
    <n v="8"/>
    <s v="Yes"/>
    <n v="1"/>
    <s v=""/>
  </r>
  <r>
    <n v="2879"/>
    <x v="2878"/>
    <s v="Male"/>
    <n v="0"/>
    <s v="Yes"/>
    <s v="No"/>
    <n v="22"/>
    <x v="1"/>
    <s v="No"/>
    <x v="1"/>
    <x v="0"/>
    <s v="No"/>
    <s v="Yes"/>
    <s v="No"/>
    <s v="Yes"/>
    <s v="No"/>
    <s v="Month-to-month"/>
    <s v="Yes"/>
    <s v="Bank transfer (automatic)"/>
    <n v="87"/>
    <n v="1850.65"/>
    <n v="0"/>
    <n v="0"/>
    <s v="No"/>
    <n v="0"/>
    <n v="1"/>
  </r>
  <r>
    <n v="2880"/>
    <x v="2879"/>
    <s v="Male"/>
    <n v="1"/>
    <s v="Yes"/>
    <s v="No"/>
    <n v="70"/>
    <x v="1"/>
    <s v="Yes"/>
    <x v="1"/>
    <x v="0"/>
    <s v="Yes"/>
    <s v="Yes"/>
    <s v="No"/>
    <s v="Yes"/>
    <s v="Yes"/>
    <s v="Month-to-month"/>
    <s v="Yes"/>
    <s v="Electronic check"/>
    <n v="102.95"/>
    <n v="7101.5"/>
    <n v="0"/>
    <n v="7"/>
    <s v="Yes"/>
    <n v="1"/>
    <s v=""/>
  </r>
  <r>
    <n v="2881"/>
    <x v="2880"/>
    <s v="Male"/>
    <n v="0"/>
    <s v="No"/>
    <s v="No"/>
    <n v="12"/>
    <x v="1"/>
    <s v="No"/>
    <x v="1"/>
    <x v="0"/>
    <s v="No"/>
    <s v="No"/>
    <s v="No"/>
    <s v="No"/>
    <s v="Yes"/>
    <s v="Month-to-month"/>
    <s v="Yes"/>
    <s v="Bank transfer (automatic)"/>
    <n v="79.95"/>
    <n v="1043.4000000000001"/>
    <n v="4"/>
    <n v="0"/>
    <s v="No"/>
    <n v="0"/>
    <n v="1"/>
  </r>
  <r>
    <n v="2882"/>
    <x v="2881"/>
    <s v="Female"/>
    <n v="0"/>
    <s v="Yes"/>
    <s v="No"/>
    <n v="31"/>
    <x v="1"/>
    <s v="No"/>
    <x v="0"/>
    <x v="1"/>
    <s v="No"/>
    <s v="No"/>
    <s v="Yes"/>
    <s v="No"/>
    <s v="Yes"/>
    <s v="One year"/>
    <s v="Yes"/>
    <s v="Electronic check"/>
    <n v="64"/>
    <n v="1910.75"/>
    <n v="0"/>
    <n v="0"/>
    <s v="No"/>
    <n v="0"/>
    <n v="1"/>
  </r>
  <r>
    <n v="2883"/>
    <x v="2882"/>
    <s v="Female"/>
    <n v="0"/>
    <s v="No"/>
    <s v="No"/>
    <n v="11"/>
    <x v="1"/>
    <s v="No"/>
    <x v="0"/>
    <x v="0"/>
    <s v="No"/>
    <s v="No"/>
    <s v="No"/>
    <s v="Yes"/>
    <s v="Yes"/>
    <s v="Month-to-month"/>
    <s v="Yes"/>
    <s v="Electronic check"/>
    <n v="64.900000000000006"/>
    <n v="716.1"/>
    <n v="0"/>
    <n v="0"/>
    <s v="No"/>
    <n v="0"/>
    <n v="1"/>
  </r>
  <r>
    <n v="2884"/>
    <x v="2883"/>
    <s v="Male"/>
    <n v="0"/>
    <s v="Yes"/>
    <s v="Yes"/>
    <n v="6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75"/>
    <n v="1686.15"/>
    <n v="1"/>
    <n v="0"/>
    <s v="No"/>
    <n v="0"/>
    <n v="1"/>
  </r>
  <r>
    <n v="2885"/>
    <x v="2884"/>
    <s v="Female"/>
    <n v="1"/>
    <s v="Yes"/>
    <s v="Yes"/>
    <n v="72"/>
    <x v="1"/>
    <s v="Yes"/>
    <x v="0"/>
    <x v="1"/>
    <s v="Yes"/>
    <s v="Yes"/>
    <s v="Yes"/>
    <s v="Yes"/>
    <s v="Yes"/>
    <s v="Two year"/>
    <s v="Yes"/>
    <s v="Bank transfer (automatic)"/>
    <n v="90.15"/>
    <n v="6716.45"/>
    <n v="0"/>
    <n v="0"/>
    <s v="No"/>
    <n v="0"/>
    <n v="1"/>
  </r>
  <r>
    <n v="2886"/>
    <x v="2885"/>
    <s v="Male"/>
    <n v="1"/>
    <s v="No"/>
    <s v="No"/>
    <n v="67"/>
    <x v="1"/>
    <s v="Yes"/>
    <x v="1"/>
    <x v="1"/>
    <s v="Yes"/>
    <s v="Yes"/>
    <s v="Yes"/>
    <s v="Yes"/>
    <s v="Yes"/>
    <s v="Two year"/>
    <s v="Yes"/>
    <s v="Credit card (automatic)"/>
    <n v="116.1"/>
    <n v="7839.85"/>
    <n v="0"/>
    <n v="0"/>
    <s v="No"/>
    <n v="0"/>
    <n v="1"/>
  </r>
  <r>
    <n v="2887"/>
    <x v="2886"/>
    <s v="Female"/>
    <n v="0"/>
    <s v="No"/>
    <s v="No"/>
    <n v="60"/>
    <x v="1"/>
    <s v="No"/>
    <x v="1"/>
    <x v="1"/>
    <s v="No"/>
    <s v="Yes"/>
    <s v="Yes"/>
    <s v="Yes"/>
    <s v="Yes"/>
    <s v="Month-to-month"/>
    <s v="Yes"/>
    <s v="Bank transfer (automatic)"/>
    <n v="104.95"/>
    <n v="6236.75"/>
    <n v="5"/>
    <n v="0"/>
    <s v="No"/>
    <n v="0"/>
    <n v="1"/>
  </r>
  <r>
    <n v="2888"/>
    <x v="2887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5.05"/>
    <n v="45.05"/>
    <n v="5"/>
    <n v="0"/>
    <s v="Yes"/>
    <n v="1"/>
    <s v=""/>
  </r>
  <r>
    <n v="2889"/>
    <x v="2888"/>
    <s v="Female"/>
    <n v="1"/>
    <s v="No"/>
    <s v="Yes"/>
    <n v="1"/>
    <x v="1"/>
    <s v="No"/>
    <x v="1"/>
    <x v="0"/>
    <s v="No"/>
    <s v="No"/>
    <s v="No"/>
    <s v="No"/>
    <s v="No"/>
    <s v="Month-to-month"/>
    <s v="Yes"/>
    <s v="Electronic check"/>
    <n v="71"/>
    <n v="71"/>
    <n v="3"/>
    <n v="0"/>
    <s v="Yes"/>
    <n v="1"/>
    <s v=""/>
  </r>
  <r>
    <n v="2890"/>
    <x v="2889"/>
    <s v="Male"/>
    <n v="0"/>
    <s v="Yes"/>
    <s v="Yes"/>
    <n v="58"/>
    <x v="0"/>
    <s v="No phone service"/>
    <x v="0"/>
    <x v="1"/>
    <s v="Yes"/>
    <s v="Yes"/>
    <s v="No"/>
    <s v="Yes"/>
    <s v="No"/>
    <s v="One year"/>
    <s v="No"/>
    <s v="Mailed check"/>
    <n v="50"/>
    <n v="2919.85"/>
    <n v="2"/>
    <n v="4"/>
    <s v="No"/>
    <n v="0"/>
    <n v="1"/>
  </r>
  <r>
    <n v="2891"/>
    <x v="2890"/>
    <s v="Female"/>
    <n v="1"/>
    <s v="Yes"/>
    <s v="Yes"/>
    <n v="47"/>
    <x v="1"/>
    <s v="No"/>
    <x v="1"/>
    <x v="0"/>
    <s v="No"/>
    <s v="No"/>
    <s v="No"/>
    <s v="No"/>
    <s v="No"/>
    <s v="Month-to-month"/>
    <s v="No"/>
    <s v="Bank transfer (automatic)"/>
    <n v="70.55"/>
    <n v="3309.25"/>
    <n v="0"/>
    <n v="0"/>
    <s v="Yes"/>
    <n v="1"/>
    <s v=""/>
  </r>
  <r>
    <n v="2892"/>
    <x v="2891"/>
    <s v="Female"/>
    <n v="0"/>
    <s v="No"/>
    <s v="No"/>
    <n v="1"/>
    <x v="1"/>
    <s v="No"/>
    <x v="1"/>
    <x v="0"/>
    <s v="No"/>
    <s v="No"/>
    <s v="No"/>
    <s v="No"/>
    <s v="Yes"/>
    <s v="Month-to-month"/>
    <s v="Yes"/>
    <s v="Electronic check"/>
    <n v="79.7"/>
    <n v="79.7"/>
    <n v="0"/>
    <n v="0"/>
    <s v="Yes"/>
    <n v="1"/>
    <s v=""/>
  </r>
  <r>
    <n v="2893"/>
    <x v="2892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n v="0"/>
    <n v="0"/>
    <s v="No"/>
    <n v="0"/>
    <n v="1"/>
  </r>
  <r>
    <n v="2894"/>
    <x v="2893"/>
    <s v="Male"/>
    <n v="0"/>
    <s v="No"/>
    <s v="No"/>
    <n v="22"/>
    <x v="1"/>
    <s v="Yes"/>
    <x v="0"/>
    <x v="1"/>
    <s v="Yes"/>
    <s v="No"/>
    <s v="No"/>
    <s v="No"/>
    <s v="No"/>
    <s v="Month-to-month"/>
    <s v="No"/>
    <s v="Electronic check"/>
    <n v="59"/>
    <n v="1254.7"/>
    <n v="0"/>
    <n v="2"/>
    <s v="Yes"/>
    <n v="1"/>
    <s v=""/>
  </r>
  <r>
    <n v="2895"/>
    <x v="2894"/>
    <s v="Female"/>
    <n v="0"/>
    <s v="No"/>
    <s v="No"/>
    <n v="48"/>
    <x v="1"/>
    <s v="No"/>
    <x v="0"/>
    <x v="1"/>
    <s v="No"/>
    <s v="Yes"/>
    <s v="Yes"/>
    <s v="No"/>
    <s v="No"/>
    <s v="One year"/>
    <s v="Yes"/>
    <s v="Credit card (automatic)"/>
    <n v="60.35"/>
    <n v="2896.4"/>
    <n v="0"/>
    <n v="4"/>
    <s v="Yes"/>
    <n v="1"/>
    <s v=""/>
  </r>
  <r>
    <n v="2896"/>
    <x v="2895"/>
    <s v="Female"/>
    <n v="0"/>
    <s v="Yes"/>
    <s v="No"/>
    <n v="37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n v="0"/>
    <n v="0"/>
    <s v="No"/>
    <n v="0"/>
    <n v="1"/>
  </r>
  <r>
    <n v="2897"/>
    <x v="2896"/>
    <s v="Male"/>
    <n v="0"/>
    <s v="No"/>
    <s v="No"/>
    <n v="13"/>
    <x v="1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n v="0"/>
    <n v="0"/>
    <s v="No"/>
    <n v="0"/>
    <n v="1"/>
  </r>
  <r>
    <n v="2898"/>
    <x v="2897"/>
    <s v="Male"/>
    <n v="0"/>
    <s v="No"/>
    <s v="No"/>
    <n v="43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n v="0"/>
    <n v="0"/>
    <s v="No"/>
    <n v="0"/>
    <n v="1"/>
  </r>
  <r>
    <n v="2899"/>
    <x v="2898"/>
    <s v="Female"/>
    <n v="0"/>
    <s v="No"/>
    <s v="No"/>
    <n v="6"/>
    <x v="0"/>
    <s v="No phone service"/>
    <x v="0"/>
    <x v="1"/>
    <s v="Yes"/>
    <s v="Yes"/>
    <s v="Yes"/>
    <s v="Yes"/>
    <s v="Yes"/>
    <s v="Two year"/>
    <s v="Yes"/>
    <s v="Mailed check"/>
    <n v="63.4"/>
    <n v="348.8"/>
    <n v="0"/>
    <n v="0"/>
    <s v="No"/>
    <n v="0"/>
    <n v="1"/>
  </r>
  <r>
    <n v="2900"/>
    <x v="2899"/>
    <s v="Male"/>
    <n v="0"/>
    <s v="No"/>
    <s v="No"/>
    <n v="71"/>
    <x v="0"/>
    <s v="No phone service"/>
    <x v="0"/>
    <x v="1"/>
    <s v="Yes"/>
    <s v="Yes"/>
    <s v="Yes"/>
    <s v="Yes"/>
    <s v="No"/>
    <s v="Two year"/>
    <s v="No"/>
    <s v="Bank transfer (automatic)"/>
    <n v="53.95"/>
    <n v="3888.65"/>
    <n v="0"/>
    <n v="0"/>
    <s v="No"/>
    <n v="0"/>
    <n v="1"/>
  </r>
  <r>
    <n v="2901"/>
    <x v="2900"/>
    <s v="Female"/>
    <n v="1"/>
    <s v="Yes"/>
    <s v="Yes"/>
    <n v="1"/>
    <x v="1"/>
    <s v="No"/>
    <x v="1"/>
    <x v="0"/>
    <s v="No"/>
    <s v="No"/>
    <s v="No"/>
    <s v="No"/>
    <s v="No"/>
    <s v="Month-to-month"/>
    <s v="Yes"/>
    <s v="Electronic check"/>
    <n v="69.25"/>
    <n v="69.25"/>
    <n v="0"/>
    <n v="0"/>
    <s v="Yes"/>
    <n v="1"/>
    <s v=""/>
  </r>
  <r>
    <n v="2902"/>
    <x v="2901"/>
    <s v="Female"/>
    <n v="0"/>
    <s v="Yes"/>
    <s v="Yes"/>
    <n v="72"/>
    <x v="1"/>
    <s v="Yes"/>
    <x v="1"/>
    <x v="1"/>
    <s v="Yes"/>
    <s v="No"/>
    <s v="No"/>
    <s v="Yes"/>
    <s v="No"/>
    <s v="Two year"/>
    <s v="Yes"/>
    <s v="Electronic check"/>
    <n v="95.1"/>
    <n v="6843.15"/>
    <n v="0"/>
    <n v="0"/>
    <s v="No"/>
    <n v="0"/>
    <n v="1"/>
  </r>
  <r>
    <n v="2903"/>
    <x v="2902"/>
    <s v="Female"/>
    <n v="1"/>
    <s v="No"/>
    <s v="No"/>
    <n v="6"/>
    <x v="1"/>
    <s v="No"/>
    <x v="1"/>
    <x v="1"/>
    <s v="No"/>
    <s v="No"/>
    <s v="No"/>
    <s v="No"/>
    <s v="No"/>
    <s v="Month-to-month"/>
    <s v="Yes"/>
    <s v="Electronic check"/>
    <n v="74.099999999999994"/>
    <n v="450.9"/>
    <n v="0"/>
    <n v="0"/>
    <s v="No"/>
    <n v="0"/>
    <n v="1"/>
  </r>
  <r>
    <n v="2904"/>
    <x v="2903"/>
    <s v="Male"/>
    <n v="0"/>
    <s v="Yes"/>
    <s v="Yes"/>
    <n v="12"/>
    <x v="0"/>
    <s v="No phone service"/>
    <x v="0"/>
    <x v="0"/>
    <s v="Yes"/>
    <s v="No"/>
    <s v="Yes"/>
    <s v="No"/>
    <s v="No"/>
    <s v="Month-to-month"/>
    <s v="No"/>
    <s v="Mailed check"/>
    <n v="35.5"/>
    <n v="432.25"/>
    <n v="3"/>
    <n v="0"/>
    <s v="No"/>
    <n v="0"/>
    <n v="1"/>
  </r>
  <r>
    <n v="2905"/>
    <x v="2904"/>
    <s v="Male"/>
    <n v="0"/>
    <s v="No"/>
    <s v="No"/>
    <n v="25"/>
    <x v="1"/>
    <s v="No"/>
    <x v="1"/>
    <x v="0"/>
    <s v="No"/>
    <s v="No"/>
    <s v="No"/>
    <s v="No"/>
    <s v="No"/>
    <s v="Month-to-month"/>
    <s v="No"/>
    <s v="Mailed check"/>
    <n v="70.95"/>
    <n v="1767.35"/>
    <n v="0"/>
    <n v="0"/>
    <s v="Yes"/>
    <n v="1"/>
    <s v=""/>
  </r>
  <r>
    <n v="2906"/>
    <x v="2905"/>
    <s v="Female"/>
    <n v="0"/>
    <s v="Yes"/>
    <s v="No"/>
    <n v="21"/>
    <x v="1"/>
    <s v="No"/>
    <x v="1"/>
    <x v="0"/>
    <s v="No"/>
    <s v="Yes"/>
    <s v="Yes"/>
    <s v="No"/>
    <s v="No"/>
    <s v="One year"/>
    <s v="No"/>
    <s v="Electronic check"/>
    <n v="79.2"/>
    <n v="1742.45"/>
    <n v="0"/>
    <n v="1"/>
    <s v="No"/>
    <n v="0"/>
    <n v="1"/>
  </r>
  <r>
    <n v="2907"/>
    <x v="2906"/>
    <s v="Female"/>
    <n v="0"/>
    <s v="Yes"/>
    <s v="Yes"/>
    <n v="6"/>
    <x v="1"/>
    <s v="No"/>
    <x v="0"/>
    <x v="0"/>
    <s v="No"/>
    <s v="No"/>
    <s v="Yes"/>
    <s v="No"/>
    <s v="No"/>
    <s v="Month-to-month"/>
    <s v="Yes"/>
    <s v="Mailed check"/>
    <n v="48.8"/>
    <n v="297.35000000000002"/>
    <n v="0"/>
    <n v="0"/>
    <s v="No"/>
    <n v="0"/>
    <n v="1"/>
  </r>
  <r>
    <n v="2908"/>
    <x v="2907"/>
    <s v="Male"/>
    <n v="0"/>
    <s v="Yes"/>
    <s v="No"/>
    <n v="20"/>
    <x v="1"/>
    <s v="No"/>
    <x v="1"/>
    <x v="0"/>
    <s v="No"/>
    <s v="No"/>
    <s v="No"/>
    <s v="Yes"/>
    <s v="Yes"/>
    <s v="Month-to-month"/>
    <s v="Yes"/>
    <s v="Mailed check"/>
    <n v="89"/>
    <n v="1820.45"/>
    <n v="0"/>
    <n v="2"/>
    <s v="Yes"/>
    <n v="1"/>
    <s v=""/>
  </r>
  <r>
    <n v="2909"/>
    <x v="2908"/>
    <s v="Male"/>
    <n v="0"/>
    <s v="Yes"/>
    <s v="No"/>
    <n v="18"/>
    <x v="1"/>
    <s v="Yes"/>
    <x v="1"/>
    <x v="1"/>
    <s v="No"/>
    <s v="No"/>
    <s v="No"/>
    <s v="Yes"/>
    <s v="Yes"/>
    <s v="Month-to-month"/>
    <s v="Yes"/>
    <s v="Electronic check"/>
    <n v="99.4"/>
    <n v="1742.95"/>
    <n v="0"/>
    <n v="2"/>
    <s v="Yes"/>
    <n v="1"/>
    <s v=""/>
  </r>
  <r>
    <n v="2910"/>
    <x v="2909"/>
    <s v="Female"/>
    <n v="0"/>
    <s v="No"/>
    <s v="No"/>
    <n v="43"/>
    <x v="1"/>
    <s v="No"/>
    <x v="0"/>
    <x v="0"/>
    <s v="Yes"/>
    <s v="No"/>
    <s v="Yes"/>
    <s v="No"/>
    <s v="No"/>
    <s v="One year"/>
    <s v="No"/>
    <s v="Electronic check"/>
    <n v="55.45"/>
    <n v="2444.25"/>
    <n v="0"/>
    <n v="0"/>
    <s v="No"/>
    <n v="0"/>
    <n v="1"/>
  </r>
  <r>
    <n v="2911"/>
    <x v="2910"/>
    <s v="Female"/>
    <n v="0"/>
    <s v="Yes"/>
    <s v="Yes"/>
    <n v="35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n v="0"/>
    <n v="0"/>
    <s v="No"/>
    <n v="0"/>
    <n v="1"/>
  </r>
  <r>
    <n v="2912"/>
    <x v="2911"/>
    <s v="Female"/>
    <n v="0"/>
    <s v="No"/>
    <s v="No"/>
    <n v="1"/>
    <x v="1"/>
    <s v="No"/>
    <x v="1"/>
    <x v="0"/>
    <s v="No"/>
    <s v="Yes"/>
    <s v="No"/>
    <s v="No"/>
    <s v="No"/>
    <s v="Month-to-month"/>
    <s v="No"/>
    <s v="Bank transfer (automatic)"/>
    <n v="73.5"/>
    <n v="73.5"/>
    <n v="0"/>
    <n v="0"/>
    <s v="Yes"/>
    <n v="1"/>
    <s v=""/>
  </r>
  <r>
    <n v="2913"/>
    <x v="2912"/>
    <s v="Male"/>
    <n v="1"/>
    <s v="Yes"/>
    <s v="No"/>
    <n v="32"/>
    <x v="1"/>
    <s v="Yes"/>
    <x v="1"/>
    <x v="0"/>
    <s v="Yes"/>
    <s v="Yes"/>
    <s v="No"/>
    <s v="No"/>
    <s v="Yes"/>
    <s v="Month-to-month"/>
    <s v="Yes"/>
    <s v="Electronic check"/>
    <n v="93.5"/>
    <n v="2970.8"/>
    <n v="0"/>
    <n v="0"/>
    <s v="No"/>
    <n v="0"/>
    <n v="1"/>
  </r>
  <r>
    <n v="2914"/>
    <x v="2913"/>
    <s v="Male"/>
    <n v="0"/>
    <s v="No"/>
    <s v="No"/>
    <n v="52"/>
    <x v="0"/>
    <s v="No phone service"/>
    <x v="0"/>
    <x v="1"/>
    <s v="Yes"/>
    <s v="Yes"/>
    <s v="Yes"/>
    <s v="Yes"/>
    <s v="Yes"/>
    <s v="Two year"/>
    <s v="No"/>
    <s v="Credit card (automatic)"/>
    <n v="63.9"/>
    <n v="3334.95"/>
    <n v="0"/>
    <n v="0"/>
    <s v="No"/>
    <n v="0"/>
    <n v="1"/>
  </r>
  <r>
    <n v="2915"/>
    <x v="2914"/>
    <s v="Male"/>
    <n v="0"/>
    <s v="No"/>
    <s v="No"/>
    <n v="32"/>
    <x v="1"/>
    <s v="No"/>
    <x v="0"/>
    <x v="0"/>
    <s v="No"/>
    <s v="No"/>
    <s v="No"/>
    <s v="Yes"/>
    <s v="Yes"/>
    <s v="One year"/>
    <s v="Yes"/>
    <s v="Bank transfer (automatic)"/>
    <n v="64.849999999999994"/>
    <n v="2010.95"/>
    <n v="0"/>
    <n v="0"/>
    <s v="No"/>
    <n v="0"/>
    <n v="1"/>
  </r>
  <r>
    <n v="2916"/>
    <x v="2915"/>
    <s v="Female"/>
    <n v="0"/>
    <s v="Yes"/>
    <s v="Yes"/>
    <n v="72"/>
    <x v="0"/>
    <s v="No phone service"/>
    <x v="0"/>
    <x v="1"/>
    <s v="Yes"/>
    <s v="Yes"/>
    <s v="Yes"/>
    <s v="Yes"/>
    <s v="Yes"/>
    <s v="Two year"/>
    <s v="Yes"/>
    <s v="Bank transfer (automatic)"/>
    <n v="63.8"/>
    <n v="4684.3"/>
    <n v="0"/>
    <n v="0"/>
    <s v="No"/>
    <n v="0"/>
    <n v="1"/>
  </r>
  <r>
    <n v="2917"/>
    <x v="2916"/>
    <s v="Male"/>
    <n v="0"/>
    <s v="No"/>
    <s v="No"/>
    <n v="51"/>
    <x v="0"/>
    <s v="No phone service"/>
    <x v="0"/>
    <x v="1"/>
    <s v="No"/>
    <s v="No"/>
    <s v="Yes"/>
    <s v="No"/>
    <s v="Yes"/>
    <s v="Month-to-month"/>
    <s v="Yes"/>
    <s v="Credit card (automatic)"/>
    <n v="44.45"/>
    <n v="2181.5500000000002"/>
    <n v="0"/>
    <n v="0"/>
    <s v="No"/>
    <n v="0"/>
    <n v="1"/>
  </r>
  <r>
    <n v="2918"/>
    <x v="2917"/>
    <s v="Male"/>
    <n v="0"/>
    <s v="Yes"/>
    <s v="Yes"/>
    <n v="68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n v="0"/>
    <n v="0"/>
    <s v="No"/>
    <n v="0"/>
    <n v="1"/>
  </r>
  <r>
    <n v="2919"/>
    <x v="2918"/>
    <s v="Male"/>
    <n v="1"/>
    <s v="Yes"/>
    <s v="No"/>
    <n v="8"/>
    <x v="0"/>
    <s v="No phone service"/>
    <x v="0"/>
    <x v="0"/>
    <s v="Yes"/>
    <s v="Yes"/>
    <s v="No"/>
    <s v="No"/>
    <s v="Yes"/>
    <s v="Month-to-month"/>
    <s v="Yes"/>
    <s v="Mailed check"/>
    <n v="43.35"/>
    <n v="371.4"/>
    <n v="0"/>
    <n v="0"/>
    <s v="No"/>
    <n v="0"/>
    <n v="1"/>
  </r>
  <r>
    <n v="2920"/>
    <x v="2919"/>
    <s v="Male"/>
    <n v="0"/>
    <s v="Yes"/>
    <s v="No"/>
    <n v="49"/>
    <x v="0"/>
    <s v="No phone service"/>
    <x v="0"/>
    <x v="0"/>
    <s v="Yes"/>
    <s v="No"/>
    <s v="No"/>
    <s v="Yes"/>
    <s v="Yes"/>
    <s v="Two year"/>
    <s v="No"/>
    <s v="Credit card (automatic)"/>
    <n v="49.65"/>
    <n v="2409.9"/>
    <n v="0"/>
    <n v="0"/>
    <s v="No"/>
    <n v="0"/>
    <n v="1"/>
  </r>
  <r>
    <n v="2921"/>
    <x v="2920"/>
    <s v="Female"/>
    <n v="0"/>
    <s v="Yes"/>
    <s v="No"/>
    <n v="72"/>
    <x v="1"/>
    <s v="No"/>
    <x v="0"/>
    <x v="1"/>
    <s v="Yes"/>
    <s v="Yes"/>
    <s v="Yes"/>
    <s v="Yes"/>
    <s v="Yes"/>
    <s v="Two year"/>
    <s v="No"/>
    <s v="Mailed check"/>
    <n v="85.1"/>
    <n v="6155.4"/>
    <n v="1"/>
    <n v="0"/>
    <s v="No"/>
    <n v="0"/>
    <n v="1"/>
  </r>
  <r>
    <n v="2922"/>
    <x v="2921"/>
    <s v="Male"/>
    <n v="0"/>
    <s v="No"/>
    <s v="No"/>
    <n v="9"/>
    <x v="1"/>
    <s v="Yes"/>
    <x v="1"/>
    <x v="0"/>
    <s v="No"/>
    <s v="No"/>
    <s v="No"/>
    <s v="Yes"/>
    <s v="Yes"/>
    <s v="Month-to-month"/>
    <s v="Yes"/>
    <s v="Electronic check"/>
    <n v="95.5"/>
    <n v="829.1"/>
    <n v="4"/>
    <n v="0"/>
    <s v="Yes"/>
    <n v="1"/>
    <s v=""/>
  </r>
  <r>
    <n v="2923"/>
    <x v="2922"/>
    <s v="Female"/>
    <n v="0"/>
    <s v="Yes"/>
    <s v="No"/>
    <n v="28"/>
    <x v="1"/>
    <s v="No"/>
    <x v="1"/>
    <x v="1"/>
    <s v="No"/>
    <s v="No"/>
    <s v="No"/>
    <s v="Yes"/>
    <s v="Yes"/>
    <s v="Month-to-month"/>
    <s v="Yes"/>
    <s v="Mailed check"/>
    <n v="92.35"/>
    <n v="2602.9"/>
    <n v="0"/>
    <n v="2"/>
    <s v="Yes"/>
    <n v="1"/>
    <s v=""/>
  </r>
  <r>
    <n v="2924"/>
    <x v="2923"/>
    <s v="Male"/>
    <n v="0"/>
    <s v="No"/>
    <s v="No"/>
    <n v="54"/>
    <x v="1"/>
    <s v="No"/>
    <x v="1"/>
    <x v="1"/>
    <s v="No"/>
    <s v="Yes"/>
    <s v="No"/>
    <s v="Yes"/>
    <s v="No"/>
    <s v="Month-to-month"/>
    <s v="No"/>
    <s v="Mailed check"/>
    <n v="89.8"/>
    <n v="4667"/>
    <n v="0"/>
    <n v="0"/>
    <s v="No"/>
    <n v="0"/>
    <n v="1"/>
  </r>
  <r>
    <n v="2925"/>
    <x v="2924"/>
    <s v="Male"/>
    <n v="0"/>
    <s v="No"/>
    <s v="No"/>
    <n v="11"/>
    <x v="1"/>
    <s v="No"/>
    <x v="1"/>
    <x v="0"/>
    <s v="Yes"/>
    <s v="No"/>
    <s v="No"/>
    <s v="No"/>
    <s v="No"/>
    <s v="Month-to-month"/>
    <s v="Yes"/>
    <s v="Electronic check"/>
    <n v="74.55"/>
    <n v="824.75"/>
    <n v="0"/>
    <n v="0"/>
    <s v="Yes"/>
    <n v="1"/>
    <s v=""/>
  </r>
  <r>
    <n v="2926"/>
    <x v="2925"/>
    <s v="Female"/>
    <n v="0"/>
    <s v="Yes"/>
    <s v="Yes"/>
    <n v="50"/>
    <x v="1"/>
    <s v="No"/>
    <x v="1"/>
    <x v="0"/>
    <s v="No"/>
    <s v="Yes"/>
    <s v="Yes"/>
    <s v="Yes"/>
    <s v="Yes"/>
    <s v="One year"/>
    <s v="No"/>
    <s v="Mailed check"/>
    <n v="103.05"/>
    <n v="5153.5"/>
    <n v="0"/>
    <n v="0"/>
    <s v="No"/>
    <n v="0"/>
    <n v="1"/>
  </r>
  <r>
    <n v="2927"/>
    <x v="2926"/>
    <s v="Female"/>
    <n v="0"/>
    <s v="Yes"/>
    <s v="No"/>
    <n v="69"/>
    <x v="1"/>
    <s v="Yes"/>
    <x v="1"/>
    <x v="1"/>
    <s v="Yes"/>
    <s v="Yes"/>
    <s v="Yes"/>
    <s v="Yes"/>
    <s v="Yes"/>
    <s v="Two year"/>
    <s v="Yes"/>
    <s v="Electronic check"/>
    <n v="116"/>
    <n v="8182.85"/>
    <n v="0"/>
    <n v="0"/>
    <s v="No"/>
    <n v="0"/>
    <n v="1"/>
  </r>
  <r>
    <n v="2928"/>
    <x v="2927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900000000000006"/>
    <n v="69.900000000000006"/>
    <n v="0"/>
    <n v="0"/>
    <s v="No"/>
    <n v="0"/>
    <n v="1"/>
  </r>
  <r>
    <n v="2929"/>
    <x v="2928"/>
    <s v="Male"/>
    <n v="0"/>
    <s v="Yes"/>
    <s v="Yes"/>
    <n v="68"/>
    <x v="1"/>
    <s v="No"/>
    <x v="1"/>
    <x v="1"/>
    <s v="Yes"/>
    <s v="No"/>
    <s v="Yes"/>
    <s v="No"/>
    <s v="Yes"/>
    <s v="Two year"/>
    <s v="No"/>
    <s v="Bank transfer (automatic)"/>
    <n v="95.1"/>
    <n v="6683.4"/>
    <n v="0"/>
    <n v="0"/>
    <s v="No"/>
    <n v="0"/>
    <n v="1"/>
  </r>
  <r>
    <n v="2930"/>
    <x v="2929"/>
    <s v="Male"/>
    <n v="0"/>
    <s v="No"/>
    <s v="Yes"/>
    <n v="40"/>
    <x v="0"/>
    <s v="No phone service"/>
    <x v="0"/>
    <x v="1"/>
    <s v="Yes"/>
    <s v="No"/>
    <s v="Yes"/>
    <s v="No"/>
    <s v="No"/>
    <s v="One year"/>
    <s v="No"/>
    <s v="Mailed check"/>
    <n v="40.25"/>
    <n v="1564.05"/>
    <n v="0"/>
    <n v="0"/>
    <s v="No"/>
    <n v="0"/>
    <n v="1"/>
  </r>
  <r>
    <n v="2931"/>
    <x v="2930"/>
    <s v="Male"/>
    <n v="0"/>
    <s v="Yes"/>
    <s v="Yes"/>
    <n v="3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75"/>
    <n v="755.6"/>
    <n v="0"/>
    <n v="0"/>
    <s v="No"/>
    <n v="0"/>
    <n v="1"/>
  </r>
  <r>
    <n v="2932"/>
    <x v="2931"/>
    <s v="Female"/>
    <n v="1"/>
    <s v="No"/>
    <s v="Yes"/>
    <n v="33"/>
    <x v="1"/>
    <s v="Yes"/>
    <x v="1"/>
    <x v="0"/>
    <s v="Yes"/>
    <s v="Yes"/>
    <s v="No"/>
    <s v="Yes"/>
    <s v="Yes"/>
    <s v="Month-to-month"/>
    <s v="Yes"/>
    <s v="Bank transfer (automatic)"/>
    <n v="105.35"/>
    <n v="3465.05"/>
    <n v="0"/>
    <n v="0"/>
    <s v="No"/>
    <n v="0"/>
    <n v="1"/>
  </r>
  <r>
    <n v="2933"/>
    <x v="2932"/>
    <s v="Male"/>
    <n v="1"/>
    <s v="Yes"/>
    <s v="No"/>
    <n v="55"/>
    <x v="1"/>
    <s v="Yes"/>
    <x v="1"/>
    <x v="0"/>
    <s v="Yes"/>
    <s v="Yes"/>
    <s v="Yes"/>
    <s v="Yes"/>
    <s v="Yes"/>
    <s v="Two year"/>
    <s v="Yes"/>
    <s v="Electronic check"/>
    <n v="113.6"/>
    <n v="6292.7"/>
    <n v="0"/>
    <n v="0"/>
    <s v="No"/>
    <n v="0"/>
    <n v="1"/>
  </r>
  <r>
    <n v="2934"/>
    <x v="2933"/>
    <s v="Male"/>
    <n v="0"/>
    <s v="Yes"/>
    <s v="Yes"/>
    <n v="68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n v="0"/>
    <n v="0"/>
    <s v="No"/>
    <n v="0"/>
    <n v="1"/>
  </r>
  <r>
    <n v="2935"/>
    <x v="2934"/>
    <s v="Female"/>
    <n v="0"/>
    <s v="Yes"/>
    <s v="Yes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n v="0"/>
    <n v="0"/>
    <s v="No"/>
    <n v="0"/>
    <n v="1"/>
  </r>
  <r>
    <n v="2936"/>
    <x v="2935"/>
    <s v="Male"/>
    <n v="0"/>
    <s v="Yes"/>
    <s v="No"/>
    <n v="71"/>
    <x v="1"/>
    <s v="No"/>
    <x v="0"/>
    <x v="1"/>
    <s v="Yes"/>
    <s v="Yes"/>
    <s v="Yes"/>
    <s v="Yes"/>
    <s v="Yes"/>
    <s v="Two year"/>
    <s v="Yes"/>
    <s v="Bank transfer (automatic)"/>
    <n v="86.1"/>
    <n v="6045.9"/>
    <n v="0"/>
    <n v="0"/>
    <s v="No"/>
    <n v="0"/>
    <n v="1"/>
  </r>
  <r>
    <n v="2937"/>
    <x v="2936"/>
    <s v="Male"/>
    <n v="0"/>
    <s v="No"/>
    <s v="No"/>
    <n v="40"/>
    <x v="1"/>
    <s v="Yes"/>
    <x v="1"/>
    <x v="0"/>
    <s v="Yes"/>
    <s v="Yes"/>
    <s v="No"/>
    <s v="Yes"/>
    <s v="Yes"/>
    <s v="Month-to-month"/>
    <s v="Yes"/>
    <s v="Mailed check"/>
    <n v="102.65"/>
    <n v="4108.1499999999996"/>
    <n v="0"/>
    <n v="0"/>
    <s v="No"/>
    <n v="0"/>
    <n v="1"/>
  </r>
  <r>
    <n v="2938"/>
    <x v="2937"/>
    <s v="Female"/>
    <n v="0"/>
    <s v="Yes"/>
    <s v="Yes"/>
    <n v="64"/>
    <x v="1"/>
    <s v="Yes"/>
    <x v="1"/>
    <x v="0"/>
    <s v="Yes"/>
    <s v="Yes"/>
    <s v="No"/>
    <s v="No"/>
    <s v="Yes"/>
    <s v="One year"/>
    <s v="Yes"/>
    <s v="Electronic check"/>
    <n v="92.85"/>
    <n v="5980.75"/>
    <n v="3"/>
    <n v="4"/>
    <s v="No"/>
    <n v="0"/>
    <n v="1"/>
  </r>
  <r>
    <n v="2939"/>
    <x v="2938"/>
    <s v="Male"/>
    <n v="0"/>
    <s v="Yes"/>
    <s v="No"/>
    <n v="53"/>
    <x v="1"/>
    <s v="Yes"/>
    <x v="1"/>
    <x v="0"/>
    <s v="Yes"/>
    <s v="No"/>
    <s v="Yes"/>
    <s v="No"/>
    <s v="Yes"/>
    <s v="One year"/>
    <s v="No"/>
    <s v="Bank transfer (automatic)"/>
    <n v="97.75"/>
    <n v="5043.2"/>
    <n v="0"/>
    <n v="0"/>
    <s v="No"/>
    <n v="0"/>
    <n v="1"/>
  </r>
  <r>
    <n v="2940"/>
    <x v="2939"/>
    <s v="Male"/>
    <n v="1"/>
    <s v="No"/>
    <s v="No"/>
    <n v="12"/>
    <x v="1"/>
    <s v="No"/>
    <x v="1"/>
    <x v="0"/>
    <s v="Yes"/>
    <s v="Yes"/>
    <s v="Yes"/>
    <s v="No"/>
    <s v="No"/>
    <s v="Month-to-month"/>
    <s v="Yes"/>
    <s v="Mailed check"/>
    <n v="83.8"/>
    <n v="1029.75"/>
    <n v="0"/>
    <n v="2"/>
    <s v="Yes"/>
    <n v="1"/>
    <s v=""/>
  </r>
  <r>
    <n v="2941"/>
    <x v="2940"/>
    <s v="Male"/>
    <n v="1"/>
    <s v="No"/>
    <s v="No"/>
    <n v="53"/>
    <x v="0"/>
    <s v="No phone service"/>
    <x v="0"/>
    <x v="0"/>
    <s v="Yes"/>
    <s v="Yes"/>
    <s v="No"/>
    <s v="Yes"/>
    <s v="Yes"/>
    <s v="Month-to-month"/>
    <s v="Yes"/>
    <s v="Electronic check"/>
    <n v="54.45"/>
    <n v="2854.55"/>
    <n v="3"/>
    <n v="3"/>
    <s v="Yes"/>
    <n v="1"/>
    <s v=""/>
  </r>
  <r>
    <n v="2942"/>
    <x v="2941"/>
    <s v="Male"/>
    <n v="0"/>
    <s v="Yes"/>
    <s v="No"/>
    <n v="72"/>
    <x v="1"/>
    <s v="Yes"/>
    <x v="1"/>
    <x v="1"/>
    <s v="Yes"/>
    <s v="Yes"/>
    <s v="No"/>
    <s v="Yes"/>
    <s v="No"/>
    <s v="Two year"/>
    <s v="Yes"/>
    <s v="Credit card (automatic)"/>
    <n v="97.95"/>
    <n v="7114.25"/>
    <n v="0"/>
    <n v="0"/>
    <s v="No"/>
    <n v="0"/>
    <n v="1"/>
  </r>
  <r>
    <n v="2943"/>
    <x v="2942"/>
    <s v="Male"/>
    <n v="0"/>
    <s v="No"/>
    <s v="No"/>
    <n v="46"/>
    <x v="1"/>
    <s v="No"/>
    <x v="2"/>
    <x v="2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n v="0"/>
    <n v="0"/>
    <s v="No"/>
    <n v="0"/>
    <n v="1"/>
  </r>
  <r>
    <n v="2944"/>
    <x v="2943"/>
    <s v="Male"/>
    <n v="0"/>
    <s v="No"/>
    <s v="No"/>
    <n v="40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6"/>
    <n v="973.95"/>
    <n v="5"/>
    <n v="0"/>
    <s v="No"/>
    <n v="0"/>
    <n v="1"/>
  </r>
  <r>
    <n v="2945"/>
    <x v="2944"/>
    <s v="Male"/>
    <n v="0"/>
    <s v="No"/>
    <s v="No"/>
    <n v="12"/>
    <x v="0"/>
    <s v="No phone service"/>
    <x v="0"/>
    <x v="1"/>
    <s v="Yes"/>
    <s v="No"/>
    <s v="Yes"/>
    <s v="Yes"/>
    <s v="No"/>
    <s v="Month-to-month"/>
    <s v="Yes"/>
    <s v="Bank transfer (automatic)"/>
    <n v="50.95"/>
    <n v="605.75"/>
    <n v="0"/>
    <n v="0"/>
    <s v="No"/>
    <n v="0"/>
    <n v="1"/>
  </r>
  <r>
    <n v="2946"/>
    <x v="2945"/>
    <s v="Male"/>
    <n v="0"/>
    <s v="No"/>
    <s v="No"/>
    <n v="9"/>
    <x v="1"/>
    <s v="No"/>
    <x v="1"/>
    <x v="1"/>
    <s v="No"/>
    <s v="No"/>
    <s v="No"/>
    <s v="No"/>
    <s v="No"/>
    <s v="Month-to-month"/>
    <s v="No"/>
    <s v="Electronic check"/>
    <n v="75.599999999999994"/>
    <n v="661.55"/>
    <n v="3"/>
    <n v="0"/>
    <s v="No"/>
    <n v="0"/>
    <n v="1"/>
  </r>
  <r>
    <n v="2947"/>
    <x v="2946"/>
    <s v="Female"/>
    <n v="0"/>
    <s v="Yes"/>
    <s v="Yes"/>
    <n v="51"/>
    <x v="1"/>
    <s v="Yes"/>
    <x v="1"/>
    <x v="0"/>
    <s v="No"/>
    <s v="No"/>
    <s v="Yes"/>
    <s v="No"/>
    <s v="No"/>
    <s v="Month-to-month"/>
    <s v="Yes"/>
    <s v="Electronic check"/>
    <n v="80.75"/>
    <n v="4116.8999999999996"/>
    <n v="2"/>
    <n v="0"/>
    <s v="No"/>
    <n v="0"/>
    <n v="1"/>
  </r>
  <r>
    <n v="2948"/>
    <x v="2947"/>
    <s v="Male"/>
    <n v="0"/>
    <s v="Yes"/>
    <s v="Yes"/>
    <n v="49"/>
    <x v="1"/>
    <s v="No"/>
    <x v="1"/>
    <x v="0"/>
    <s v="Yes"/>
    <s v="Yes"/>
    <s v="No"/>
    <s v="Yes"/>
    <s v="No"/>
    <s v="Month-to-month"/>
    <s v="Yes"/>
    <s v="Credit card (automatic)"/>
    <n v="90.4"/>
    <n v="4494.6499999999996"/>
    <n v="0"/>
    <n v="0"/>
    <s v="No"/>
    <n v="0"/>
    <n v="1"/>
  </r>
  <r>
    <n v="2949"/>
    <x v="2948"/>
    <s v="Male"/>
    <n v="1"/>
    <s v="Yes"/>
    <s v="No"/>
    <n v="41"/>
    <x v="1"/>
    <s v="Yes"/>
    <x v="1"/>
    <x v="0"/>
    <s v="No"/>
    <s v="Yes"/>
    <s v="No"/>
    <s v="Yes"/>
    <s v="Yes"/>
    <s v="Month-to-month"/>
    <s v="Yes"/>
    <s v="Electronic check"/>
    <n v="99.8"/>
    <n v="4259.3"/>
    <n v="0"/>
    <n v="3"/>
    <s v="Yes"/>
    <n v="1"/>
    <s v=""/>
  </r>
  <r>
    <n v="2950"/>
    <x v="2949"/>
    <s v="Female"/>
    <n v="0"/>
    <s v="No"/>
    <s v="No"/>
    <n v="56"/>
    <x v="1"/>
    <s v="No"/>
    <x v="0"/>
    <x v="1"/>
    <s v="No"/>
    <s v="Yes"/>
    <s v="Yes"/>
    <s v="No"/>
    <s v="No"/>
    <s v="One year"/>
    <s v="Yes"/>
    <s v="Credit card (automatic)"/>
    <n v="60.25"/>
    <n v="3282.75"/>
    <n v="2"/>
    <n v="0"/>
    <s v="No"/>
    <n v="0"/>
    <n v="1"/>
  </r>
  <r>
    <n v="2951"/>
    <x v="2950"/>
    <s v="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n v="0"/>
    <n v="0"/>
    <s v="No"/>
    <n v="0"/>
    <n v="1"/>
  </r>
  <r>
    <n v="2952"/>
    <x v="2951"/>
    <s v="Male"/>
    <n v="0"/>
    <s v="Yes"/>
    <s v="No"/>
    <n v="20"/>
    <x v="1"/>
    <s v="No"/>
    <x v="0"/>
    <x v="1"/>
    <s v="No"/>
    <s v="No"/>
    <s v="Yes"/>
    <s v="No"/>
    <s v="Yes"/>
    <s v="One year"/>
    <s v="Yes"/>
    <s v="Mailed check"/>
    <n v="64.150000000000006"/>
    <n v="1274.45"/>
    <n v="0"/>
    <n v="0"/>
    <s v="No"/>
    <n v="0"/>
    <n v="1"/>
  </r>
  <r>
    <n v="2953"/>
    <x v="2952"/>
    <s v="Female"/>
    <n v="0"/>
    <s v="Yes"/>
    <s v="Yes"/>
    <n v="26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n v="0"/>
    <n v="0"/>
    <s v="No"/>
    <n v="0"/>
    <n v="1"/>
  </r>
  <r>
    <n v="2954"/>
    <x v="2953"/>
    <s v="Female"/>
    <n v="0"/>
    <s v="Yes"/>
    <s v="Yes"/>
    <n v="20"/>
    <x v="1"/>
    <s v="Yes"/>
    <x v="1"/>
    <x v="0"/>
    <s v="Yes"/>
    <s v="Yes"/>
    <s v="No"/>
    <s v="Yes"/>
    <s v="Yes"/>
    <s v="Month-to-month"/>
    <s v="Yes"/>
    <s v="Bank transfer (automatic)"/>
    <n v="105.85"/>
    <n v="2239.65"/>
    <n v="0"/>
    <n v="2"/>
    <s v="Yes"/>
    <n v="1"/>
    <s v=""/>
  </r>
  <r>
    <n v="2955"/>
    <x v="2954"/>
    <s v="Female"/>
    <n v="0"/>
    <s v="No"/>
    <s v="No"/>
    <n v="7"/>
    <x v="1"/>
    <s v="Yes"/>
    <x v="1"/>
    <x v="0"/>
    <s v="No"/>
    <s v="No"/>
    <s v="No"/>
    <s v="No"/>
    <s v="No"/>
    <s v="Month-to-month"/>
    <s v="No"/>
    <s v="Mailed check"/>
    <n v="75.45"/>
    <n v="480.75"/>
    <n v="0"/>
    <n v="0"/>
    <s v="Yes"/>
    <n v="1"/>
    <s v=""/>
  </r>
  <r>
    <n v="2956"/>
    <x v="2955"/>
    <s v="Male"/>
    <n v="0"/>
    <s v="No"/>
    <s v="No"/>
    <n v="7"/>
    <x v="1"/>
    <s v="Yes"/>
    <x v="1"/>
    <x v="0"/>
    <s v="No"/>
    <s v="No"/>
    <s v="No"/>
    <s v="Yes"/>
    <s v="Yes"/>
    <s v="Month-to-month"/>
    <s v="Yes"/>
    <s v="Electronic check"/>
    <n v="93.85"/>
    <n v="635.6"/>
    <n v="2"/>
    <n v="0"/>
    <s v="Yes"/>
    <n v="1"/>
    <s v=""/>
  </r>
  <r>
    <n v="2957"/>
    <x v="2956"/>
    <s v="Male"/>
    <n v="0"/>
    <s v="No"/>
    <s v="No"/>
    <n v="51"/>
    <x v="1"/>
    <s v="No"/>
    <x v="1"/>
    <x v="0"/>
    <s v="Yes"/>
    <s v="Yes"/>
    <s v="No"/>
    <s v="Yes"/>
    <s v="Yes"/>
    <s v="Month-to-month"/>
    <s v="Yes"/>
    <s v="Electronic check"/>
    <n v="99"/>
    <n v="5038.1499999999996"/>
    <n v="0"/>
    <n v="0"/>
    <s v="No"/>
    <n v="0"/>
    <n v="1"/>
  </r>
  <r>
    <n v="2958"/>
    <x v="2957"/>
    <s v="Female"/>
    <n v="0"/>
    <s v="No"/>
    <s v="No"/>
    <n v="4"/>
    <x v="1"/>
    <s v="Yes"/>
    <x v="1"/>
    <x v="0"/>
    <s v="Yes"/>
    <s v="No"/>
    <s v="No"/>
    <s v="No"/>
    <s v="No"/>
    <s v="Month-to-month"/>
    <s v="Yes"/>
    <s v="Mailed check"/>
    <n v="80.3"/>
    <n v="324.2"/>
    <n v="0"/>
    <n v="0"/>
    <s v="No"/>
    <n v="0"/>
    <n v="1"/>
  </r>
  <r>
    <n v="2959"/>
    <x v="2958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n v="0"/>
    <n v="0"/>
    <s v="No"/>
    <n v="0"/>
    <n v="1"/>
  </r>
  <r>
    <n v="2960"/>
    <x v="2959"/>
    <s v="Male"/>
    <n v="0"/>
    <s v="Yes"/>
    <s v="Yes"/>
    <n v="27"/>
    <x v="1"/>
    <s v="Yes"/>
    <x v="1"/>
    <x v="1"/>
    <s v="Yes"/>
    <s v="No"/>
    <s v="Yes"/>
    <s v="Yes"/>
    <s v="No"/>
    <s v="Month-to-month"/>
    <s v="No"/>
    <s v="Electronic check"/>
    <n v="100.75"/>
    <n v="2793.55"/>
    <n v="0"/>
    <n v="2"/>
    <s v="No"/>
    <n v="0"/>
    <n v="1"/>
  </r>
  <r>
    <n v="2961"/>
    <x v="2960"/>
    <s v="Male"/>
    <n v="0"/>
    <s v="No"/>
    <s v="No"/>
    <n v="22"/>
    <x v="1"/>
    <s v="Yes"/>
    <x v="1"/>
    <x v="1"/>
    <s v="No"/>
    <s v="No"/>
    <s v="No"/>
    <s v="Yes"/>
    <s v="Yes"/>
    <s v="Month-to-month"/>
    <s v="Yes"/>
    <s v="Electronic check"/>
    <n v="100.75"/>
    <n v="2095"/>
    <n v="0"/>
    <n v="1"/>
    <s v="Yes"/>
    <n v="1"/>
    <s v=""/>
  </r>
  <r>
    <n v="2962"/>
    <x v="2961"/>
    <s v="Male"/>
    <n v="0"/>
    <s v="No"/>
    <s v="No"/>
    <n v="12"/>
    <x v="1"/>
    <s v="No"/>
    <x v="0"/>
    <x v="0"/>
    <s v="Yes"/>
    <s v="No"/>
    <s v="Yes"/>
    <s v="No"/>
    <s v="No"/>
    <s v="Month-to-month"/>
    <s v="Yes"/>
    <s v="Mailed check"/>
    <n v="53.75"/>
    <n v="648.65"/>
    <n v="0"/>
    <n v="0"/>
    <s v="No"/>
    <n v="0"/>
    <n v="1"/>
  </r>
  <r>
    <n v="2963"/>
    <x v="2962"/>
    <s v="Female"/>
    <n v="0"/>
    <s v="Yes"/>
    <s v="Yes"/>
    <n v="3"/>
    <x v="0"/>
    <s v="No phone service"/>
    <x v="0"/>
    <x v="0"/>
    <s v="No"/>
    <s v="No"/>
    <s v="Yes"/>
    <s v="No"/>
    <s v="No"/>
    <s v="Month-to-month"/>
    <s v="Yes"/>
    <s v="Mailed check"/>
    <n v="31"/>
    <n v="95.05"/>
    <n v="0"/>
    <n v="0"/>
    <s v="Yes"/>
    <n v="1"/>
    <s v=""/>
  </r>
  <r>
    <n v="2964"/>
    <x v="2963"/>
    <s v="Female"/>
    <n v="0"/>
    <s v="Yes"/>
    <s v="Yes"/>
    <n v="34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n v="0"/>
    <n v="0"/>
    <s v="No"/>
    <n v="0"/>
    <n v="1"/>
  </r>
  <r>
    <n v="2965"/>
    <x v="2964"/>
    <s v="Male"/>
    <n v="0"/>
    <s v="Yes"/>
    <s v="No"/>
    <n v="24"/>
    <x v="1"/>
    <s v="Yes"/>
    <x v="0"/>
    <x v="1"/>
    <s v="No"/>
    <s v="No"/>
    <s v="Yes"/>
    <s v="No"/>
    <s v="No"/>
    <s v="One year"/>
    <s v="Yes"/>
    <s v="Electronic check"/>
    <n v="58.35"/>
    <n v="1346.9"/>
    <n v="0"/>
    <n v="0"/>
    <s v="No"/>
    <n v="0"/>
    <n v="1"/>
  </r>
  <r>
    <n v="2966"/>
    <x v="2965"/>
    <s v="Male"/>
    <n v="0"/>
    <s v="No"/>
    <s v="No"/>
    <n v="51"/>
    <x v="1"/>
    <s v="Yes"/>
    <x v="1"/>
    <x v="0"/>
    <s v="No"/>
    <s v="Yes"/>
    <s v="No"/>
    <s v="No"/>
    <s v="No"/>
    <s v="Month-to-month"/>
    <s v="No"/>
    <s v="Credit card (automatic)"/>
    <n v="80"/>
    <n v="4242.3500000000004"/>
    <n v="0"/>
    <n v="0"/>
    <s v="Yes"/>
    <n v="1"/>
    <s v=""/>
  </r>
  <r>
    <n v="2967"/>
    <x v="2966"/>
    <s v="Female"/>
    <n v="1"/>
    <s v="No"/>
    <s v="No"/>
    <n v="14"/>
    <x v="0"/>
    <s v="No phone service"/>
    <x v="0"/>
    <x v="0"/>
    <s v="No"/>
    <s v="No"/>
    <s v="No"/>
    <s v="Yes"/>
    <s v="Yes"/>
    <s v="Month-to-month"/>
    <s v="Yes"/>
    <s v="Electronic check"/>
    <n v="46.35"/>
    <n v="672.7"/>
    <n v="0"/>
    <n v="0"/>
    <s v="No"/>
    <n v="0"/>
    <n v="1"/>
  </r>
  <r>
    <n v="2968"/>
    <x v="2967"/>
    <s v="Male"/>
    <n v="0"/>
    <s v="Yes"/>
    <s v="No"/>
    <n v="59"/>
    <x v="1"/>
    <s v="Yes"/>
    <x v="1"/>
    <x v="1"/>
    <s v="Yes"/>
    <s v="Yes"/>
    <s v="Yes"/>
    <s v="Yes"/>
    <s v="Yes"/>
    <s v="Two year"/>
    <s v="No"/>
    <s v="Electronic check"/>
    <n v="113.75"/>
    <n v="6561.25"/>
    <n v="0"/>
    <n v="0"/>
    <s v="No"/>
    <n v="0"/>
    <n v="1"/>
  </r>
  <r>
    <n v="2969"/>
    <x v="2968"/>
    <s v="Male"/>
    <n v="0"/>
    <s v="No"/>
    <s v="No"/>
    <n v="3"/>
    <x v="1"/>
    <s v="No"/>
    <x v="1"/>
    <x v="0"/>
    <s v="Yes"/>
    <s v="Yes"/>
    <s v="No"/>
    <s v="No"/>
    <s v="Yes"/>
    <s v="Month-to-month"/>
    <s v="No"/>
    <s v="Electronic check"/>
    <n v="90.4"/>
    <n v="268.45"/>
    <n v="0"/>
    <n v="0"/>
    <s v="No"/>
    <n v="0"/>
    <n v="1"/>
  </r>
  <r>
    <n v="2970"/>
    <x v="2969"/>
    <s v="Female"/>
    <n v="0"/>
    <s v="Yes"/>
    <s v="Yes"/>
    <n v="65"/>
    <x v="1"/>
    <s v="Yes"/>
    <x v="1"/>
    <x v="1"/>
    <s v="No"/>
    <s v="Yes"/>
    <s v="Yes"/>
    <s v="Yes"/>
    <s v="Yes"/>
    <s v="Two year"/>
    <s v="No"/>
    <s v="Electronic check"/>
    <n v="109.3"/>
    <n v="7337.55"/>
    <n v="0"/>
    <n v="0"/>
    <s v="No"/>
    <n v="0"/>
    <n v="1"/>
  </r>
  <r>
    <n v="2971"/>
    <x v="2970"/>
    <s v="Male"/>
    <n v="1"/>
    <s v="No"/>
    <s v="No"/>
    <n v="5"/>
    <x v="1"/>
    <s v="No"/>
    <x v="1"/>
    <x v="0"/>
    <s v="No"/>
    <s v="No"/>
    <s v="No"/>
    <s v="No"/>
    <s v="No"/>
    <s v="Month-to-month"/>
    <s v="Yes"/>
    <s v="Mailed check"/>
    <n v="70.25"/>
    <n v="331.9"/>
    <n v="0"/>
    <n v="0"/>
    <s v="Yes"/>
    <n v="1"/>
    <s v=""/>
  </r>
  <r>
    <n v="2972"/>
    <x v="2971"/>
    <s v="Female"/>
    <n v="0"/>
    <s v="Yes"/>
    <s v="Yes"/>
    <n v="59"/>
    <x v="1"/>
    <s v="Yes"/>
    <x v="0"/>
    <x v="1"/>
    <s v="Yes"/>
    <s v="Yes"/>
    <s v="Yes"/>
    <s v="Yes"/>
    <s v="Yes"/>
    <s v="Two year"/>
    <s v="No"/>
    <s v="Credit card (automatic)"/>
    <n v="90.3"/>
    <n v="5194.05"/>
    <n v="0"/>
    <n v="0"/>
    <s v="No"/>
    <n v="0"/>
    <n v="1"/>
  </r>
  <r>
    <n v="2973"/>
    <x v="2972"/>
    <s v="Male"/>
    <n v="0"/>
    <s v="Yes"/>
    <s v="Yes"/>
    <n v="72"/>
    <x v="0"/>
    <s v="No phone service"/>
    <x v="0"/>
    <x v="1"/>
    <s v="Yes"/>
    <s v="Yes"/>
    <s v="Yes"/>
    <s v="Yes"/>
    <s v="Yes"/>
    <s v="Two year"/>
    <s v="Yes"/>
    <s v="Credit card (automatic)"/>
    <n v="65.25"/>
    <n v="4478.8500000000004"/>
    <n v="0"/>
    <n v="0"/>
    <s v="No"/>
    <n v="0"/>
    <n v="1"/>
  </r>
  <r>
    <n v="2974"/>
    <x v="2973"/>
    <s v="Female"/>
    <n v="0"/>
    <s v="Yes"/>
    <s v="Yes"/>
    <n v="62"/>
    <x v="1"/>
    <s v="No"/>
    <x v="1"/>
    <x v="0"/>
    <s v="Yes"/>
    <s v="Yes"/>
    <s v="No"/>
    <s v="Yes"/>
    <s v="Yes"/>
    <s v="Month-to-month"/>
    <s v="Yes"/>
    <s v="Electronic check"/>
    <n v="100.15"/>
    <n v="6283.3"/>
    <n v="0"/>
    <n v="6"/>
    <s v="Yes"/>
    <n v="1"/>
    <s v=""/>
  </r>
  <r>
    <n v="2975"/>
    <x v="2974"/>
    <s v="Male"/>
    <n v="0"/>
    <s v="No"/>
    <s v="No"/>
    <n v="28"/>
    <x v="1"/>
    <s v="Yes"/>
    <x v="1"/>
    <x v="1"/>
    <s v="Yes"/>
    <s v="No"/>
    <s v="No"/>
    <s v="No"/>
    <s v="Yes"/>
    <s v="Month-to-month"/>
    <s v="Yes"/>
    <s v="Credit card (automatic)"/>
    <n v="94.5"/>
    <n v="2659.4"/>
    <n v="2"/>
    <n v="2"/>
    <s v="Yes"/>
    <n v="1"/>
    <s v=""/>
  </r>
  <r>
    <n v="2976"/>
    <x v="2975"/>
    <s v="Male"/>
    <n v="0"/>
    <s v="No"/>
    <s v="No"/>
    <n v="3"/>
    <x v="1"/>
    <s v="No"/>
    <x v="0"/>
    <x v="0"/>
    <s v="No"/>
    <s v="No"/>
    <s v="Yes"/>
    <s v="No"/>
    <s v="Yes"/>
    <s v="Month-to-month"/>
    <s v="No"/>
    <s v="Mailed check"/>
    <n v="60.65"/>
    <n v="196.9"/>
    <n v="0"/>
    <n v="0"/>
    <s v="No"/>
    <n v="0"/>
    <n v="1"/>
  </r>
  <r>
    <n v="2977"/>
    <x v="2976"/>
    <s v="Male"/>
    <n v="0"/>
    <s v="No"/>
    <s v="Yes"/>
    <n v="19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n v="0"/>
    <n v="1"/>
    <s v="No"/>
    <n v="0"/>
    <n v="1"/>
  </r>
  <r>
    <n v="2978"/>
    <x v="2977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n v="0"/>
    <n v="0"/>
    <s v="No"/>
    <n v="0"/>
    <n v="1"/>
  </r>
  <r>
    <n v="2979"/>
    <x v="2978"/>
    <s v="Male"/>
    <n v="0"/>
    <s v="No"/>
    <s v="No"/>
    <n v="24"/>
    <x v="1"/>
    <s v="No"/>
    <x v="1"/>
    <x v="0"/>
    <s v="Yes"/>
    <s v="Yes"/>
    <s v="Yes"/>
    <s v="No"/>
    <s v="No"/>
    <s v="Month-to-month"/>
    <s v="Yes"/>
    <s v="Electronic check"/>
    <n v="85.95"/>
    <n v="2107.15"/>
    <n v="2"/>
    <n v="0"/>
    <s v="No"/>
    <n v="0"/>
    <n v="1"/>
  </r>
  <r>
    <n v="2980"/>
    <x v="2979"/>
    <s v="Male"/>
    <n v="1"/>
    <s v="No"/>
    <s v="No"/>
    <n v="57"/>
    <x v="1"/>
    <s v="No"/>
    <x v="0"/>
    <x v="0"/>
    <s v="No"/>
    <s v="Yes"/>
    <s v="Yes"/>
    <s v="No"/>
    <s v="No"/>
    <s v="One year"/>
    <s v="Yes"/>
    <s v="Electronic check"/>
    <n v="53.5"/>
    <n v="3035.8"/>
    <n v="0"/>
    <n v="0"/>
    <s v="No"/>
    <n v="0"/>
    <n v="1"/>
  </r>
  <r>
    <n v="2981"/>
    <x v="2980"/>
    <s v="Female"/>
    <n v="0"/>
    <s v="No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n v="0"/>
    <n v="0"/>
    <s v="No"/>
    <n v="0"/>
    <n v="1"/>
  </r>
  <r>
    <n v="2982"/>
    <x v="2981"/>
    <s v="Male"/>
    <n v="0"/>
    <s v="No"/>
    <s v="No"/>
    <n v="67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n v="1"/>
    <n v="0"/>
    <s v="No"/>
    <n v="0"/>
    <n v="1"/>
  </r>
  <r>
    <n v="2983"/>
    <x v="2982"/>
    <s v="Male"/>
    <n v="0"/>
    <s v="Yes"/>
    <s v="Yes"/>
    <n v="52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n v="2"/>
    <n v="0"/>
    <s v="No"/>
    <n v="0"/>
    <n v="1"/>
  </r>
  <r>
    <n v="2984"/>
    <x v="2983"/>
    <s v="Male"/>
    <n v="0"/>
    <s v="Yes"/>
    <s v="Yes"/>
    <n v="71"/>
    <x v="1"/>
    <s v="Yes"/>
    <x v="0"/>
    <x v="1"/>
    <s v="Yes"/>
    <s v="Yes"/>
    <s v="Yes"/>
    <s v="Yes"/>
    <s v="Yes"/>
    <s v="Two year"/>
    <s v="No"/>
    <s v="Credit card (automatic)"/>
    <n v="89.9"/>
    <n v="6457.15"/>
    <n v="0"/>
    <n v="0"/>
    <s v="No"/>
    <n v="0"/>
    <n v="1"/>
  </r>
  <r>
    <n v="2985"/>
    <x v="2984"/>
    <s v="Female"/>
    <n v="0"/>
    <s v="Yes"/>
    <s v="No"/>
    <n v="26"/>
    <x v="1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6"/>
    <n v="684.05"/>
    <n v="0"/>
    <n v="0"/>
    <s v="No"/>
    <n v="0"/>
    <n v="1"/>
  </r>
  <r>
    <n v="2986"/>
    <x v="2985"/>
    <s v="Female"/>
    <n v="0"/>
    <s v="No"/>
    <s v="No"/>
    <n v="35"/>
    <x v="1"/>
    <s v="Yes"/>
    <x v="1"/>
    <x v="1"/>
    <s v="Yes"/>
    <s v="Yes"/>
    <s v="Yes"/>
    <s v="Yes"/>
    <s v="Yes"/>
    <s v="Two year"/>
    <s v="Yes"/>
    <s v="Mailed check"/>
    <n v="113.2"/>
    <n v="3914.05"/>
    <n v="0"/>
    <n v="0"/>
    <s v="No"/>
    <n v="0"/>
    <n v="1"/>
  </r>
  <r>
    <n v="2987"/>
    <x v="2986"/>
    <s v="Female"/>
    <n v="0"/>
    <s v="Yes"/>
    <s v="Yes"/>
    <n v="55"/>
    <x v="1"/>
    <s v="No"/>
    <x v="1"/>
    <x v="0"/>
    <s v="No"/>
    <s v="No"/>
    <s v="No"/>
    <s v="No"/>
    <s v="No"/>
    <s v="Two year"/>
    <s v="Yes"/>
    <s v="Credit card (automatic)"/>
    <n v="69.05"/>
    <n v="3842.6"/>
    <n v="0"/>
    <n v="3"/>
    <s v="No"/>
    <n v="0"/>
    <n v="1"/>
  </r>
  <r>
    <n v="2988"/>
    <x v="2987"/>
    <s v="Female"/>
    <n v="0"/>
    <s v="Yes"/>
    <s v="Yes"/>
    <n v="3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n v="0"/>
    <n v="0"/>
    <s v="No"/>
    <n v="0"/>
    <n v="1"/>
  </r>
  <r>
    <n v="2989"/>
    <x v="2988"/>
    <s v="Male"/>
    <n v="0"/>
    <s v="Yes"/>
    <s v="No"/>
    <n v="72"/>
    <x v="1"/>
    <s v="Yes"/>
    <x v="1"/>
    <x v="1"/>
    <s v="Yes"/>
    <s v="Yes"/>
    <s v="No"/>
    <s v="Yes"/>
    <s v="Yes"/>
    <s v="Two year"/>
    <s v="Yes"/>
    <s v="Electronic check"/>
    <n v="109.65"/>
    <n v="7880.25"/>
    <n v="2"/>
    <n v="5"/>
    <s v="No"/>
    <n v="0"/>
    <n v="1"/>
  </r>
  <r>
    <n v="2990"/>
    <x v="2989"/>
    <s v="Male"/>
    <n v="0"/>
    <s v="No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n v="0"/>
    <n v="0"/>
    <s v="No"/>
    <n v="0"/>
    <n v="1"/>
  </r>
  <r>
    <n v="2991"/>
    <x v="2990"/>
    <s v="Male"/>
    <n v="0"/>
    <s v="No"/>
    <s v="No"/>
    <n v="10"/>
    <x v="0"/>
    <s v="No phone service"/>
    <x v="0"/>
    <x v="0"/>
    <s v="No"/>
    <s v="No"/>
    <s v="No"/>
    <s v="No"/>
    <s v="Yes"/>
    <s v="Month-to-month"/>
    <s v="Yes"/>
    <s v="Mailed check"/>
    <n v="33.9"/>
    <n v="298.45"/>
    <n v="1"/>
    <n v="0"/>
    <s v="Yes"/>
    <n v="1"/>
    <s v=""/>
  </r>
  <r>
    <n v="2992"/>
    <x v="2991"/>
    <s v="Female"/>
    <n v="1"/>
    <s v="Yes"/>
    <s v="No"/>
    <n v="37"/>
    <x v="1"/>
    <s v="No"/>
    <x v="1"/>
    <x v="0"/>
    <s v="No"/>
    <s v="Yes"/>
    <s v="Yes"/>
    <s v="Yes"/>
    <s v="No"/>
    <s v="Month-to-month"/>
    <s v="No"/>
    <s v="Electronic check"/>
    <n v="90"/>
    <n v="3371.75"/>
    <n v="0"/>
    <n v="0"/>
    <s v="No"/>
    <n v="0"/>
    <n v="1"/>
  </r>
  <r>
    <n v="2993"/>
    <x v="2992"/>
    <s v="Male"/>
    <n v="0"/>
    <s v="No"/>
    <s v="No"/>
    <n v="12"/>
    <x v="0"/>
    <s v="No phone service"/>
    <x v="0"/>
    <x v="0"/>
    <s v="Yes"/>
    <s v="No"/>
    <s v="Yes"/>
    <s v="No"/>
    <s v="No"/>
    <s v="Month-to-month"/>
    <s v="No"/>
    <s v="Mailed check"/>
    <n v="34"/>
    <n v="442.45"/>
    <n v="3"/>
    <n v="0"/>
    <s v="No"/>
    <n v="0"/>
    <n v="1"/>
  </r>
  <r>
    <n v="2994"/>
    <x v="2993"/>
    <s v="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n v="0"/>
    <n v="0"/>
    <s v="No"/>
    <n v="0"/>
    <n v="1"/>
  </r>
  <r>
    <n v="2995"/>
    <x v="2994"/>
    <s v="Male"/>
    <n v="0"/>
    <s v="Yes"/>
    <s v="No"/>
    <n v="62"/>
    <x v="0"/>
    <s v="No phone service"/>
    <x v="0"/>
    <x v="1"/>
    <s v="Yes"/>
    <s v="No"/>
    <s v="Yes"/>
    <s v="No"/>
    <s v="No"/>
    <s v="Two year"/>
    <s v="Yes"/>
    <s v="Credit card (automatic)"/>
    <n v="38.6"/>
    <n v="2345.5500000000002"/>
    <n v="0"/>
    <n v="0"/>
    <s v="No"/>
    <n v="0"/>
    <n v="1"/>
  </r>
  <r>
    <n v="2996"/>
    <x v="2995"/>
    <s v="Female"/>
    <n v="0"/>
    <s v="No"/>
    <s v="No"/>
    <n v="1"/>
    <x v="0"/>
    <s v="No phone service"/>
    <x v="0"/>
    <x v="0"/>
    <s v="No"/>
    <s v="No"/>
    <s v="No"/>
    <s v="No"/>
    <s v="No"/>
    <s v="Month-to-month"/>
    <s v="No"/>
    <s v="Bank transfer (automatic)"/>
    <n v="25.25"/>
    <n v="25.25"/>
    <n v="0"/>
    <n v="0"/>
    <s v="No"/>
    <n v="0"/>
    <n v="1"/>
  </r>
  <r>
    <n v="2997"/>
    <x v="2996"/>
    <s v="Female"/>
    <n v="0"/>
    <s v="No"/>
    <s v="No"/>
    <n v="18"/>
    <x v="1"/>
    <s v="Yes"/>
    <x v="0"/>
    <x v="1"/>
    <s v="No"/>
    <s v="Yes"/>
    <s v="No"/>
    <s v="No"/>
    <s v="No"/>
    <s v="Month-to-month"/>
    <s v="Yes"/>
    <s v="Mailed check"/>
    <n v="60.6"/>
    <n v="1156.3499999999999"/>
    <n v="0"/>
    <n v="0"/>
    <s v="No"/>
    <n v="0"/>
    <n v="1"/>
  </r>
  <r>
    <n v="2998"/>
    <x v="2997"/>
    <s v="Male"/>
    <n v="1"/>
    <s v="Yes"/>
    <s v="No"/>
    <n v="69"/>
    <x v="1"/>
    <s v="Yes"/>
    <x v="1"/>
    <x v="0"/>
    <s v="Yes"/>
    <s v="No"/>
    <s v="No"/>
    <s v="Yes"/>
    <s v="No"/>
    <s v="Month-to-month"/>
    <s v="Yes"/>
    <s v="Electronic check"/>
    <n v="89.95"/>
    <n v="6143.15"/>
    <n v="0"/>
    <n v="6"/>
    <s v="Yes"/>
    <n v="1"/>
    <s v=""/>
  </r>
  <r>
    <n v="2999"/>
    <x v="2998"/>
    <s v="Male"/>
    <n v="0"/>
    <s v="No"/>
    <s v="No"/>
    <n v="2"/>
    <x v="1"/>
    <s v="No"/>
    <x v="1"/>
    <x v="0"/>
    <s v="Yes"/>
    <s v="No"/>
    <s v="No"/>
    <s v="No"/>
    <s v="No"/>
    <s v="Month-to-month"/>
    <s v="Yes"/>
    <s v="Electronic check"/>
    <n v="74.75"/>
    <n v="144.80000000000001"/>
    <n v="0"/>
    <n v="0"/>
    <s v="No"/>
    <n v="0"/>
    <n v="1"/>
  </r>
  <r>
    <n v="3000"/>
    <x v="2999"/>
    <s v="Male"/>
    <n v="0"/>
    <s v="Yes"/>
    <s v="Yes"/>
    <n v="19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n v="0"/>
    <n v="0"/>
    <s v="No"/>
    <n v="0"/>
    <n v="1"/>
  </r>
  <r>
    <n v="3001"/>
    <x v="3000"/>
    <s v="Male"/>
    <n v="0"/>
    <s v="No"/>
    <s v="No"/>
    <n v="12"/>
    <x v="1"/>
    <s v="Yes"/>
    <x v="1"/>
    <x v="0"/>
    <s v="No"/>
    <s v="No"/>
    <s v="No"/>
    <s v="Yes"/>
    <s v="No"/>
    <s v="Month-to-month"/>
    <s v="Yes"/>
    <s v="Electronic check"/>
    <n v="84.45"/>
    <n v="1059.55"/>
    <n v="0"/>
    <n v="0"/>
    <s v="Yes"/>
    <n v="1"/>
    <s v=""/>
  </r>
  <r>
    <n v="3002"/>
    <x v="3001"/>
    <s v="Male"/>
    <n v="0"/>
    <s v="No"/>
    <s v="No"/>
    <n v="9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n v="0"/>
    <n v="0"/>
    <s v="No"/>
    <n v="0"/>
    <n v="1"/>
  </r>
  <r>
    <n v="3003"/>
    <x v="3002"/>
    <s v="Male"/>
    <n v="0"/>
    <s v="No"/>
    <s v="No"/>
    <n v="27"/>
    <x v="1"/>
    <s v="No"/>
    <x v="0"/>
    <x v="1"/>
    <s v="No"/>
    <s v="Yes"/>
    <s v="Yes"/>
    <s v="Yes"/>
    <s v="Yes"/>
    <s v="One year"/>
    <s v="No"/>
    <s v="Electronic check"/>
    <n v="81.7"/>
    <n v="2212.5500000000002"/>
    <n v="0"/>
    <n v="0"/>
    <s v="No"/>
    <n v="0"/>
    <n v="1"/>
  </r>
  <r>
    <n v="3004"/>
    <x v="3003"/>
    <s v="Male"/>
    <n v="0"/>
    <s v="No"/>
    <s v="Yes"/>
    <n v="27"/>
    <x v="1"/>
    <s v="Yes"/>
    <x v="1"/>
    <x v="0"/>
    <s v="No"/>
    <s v="No"/>
    <s v="Yes"/>
    <s v="No"/>
    <s v="No"/>
    <s v="Month-to-month"/>
    <s v="Yes"/>
    <s v="Electronic check"/>
    <n v="79.5"/>
    <n v="2180.5500000000002"/>
    <n v="0"/>
    <n v="1"/>
    <s v="Yes"/>
    <n v="1"/>
    <s v=""/>
  </r>
  <r>
    <n v="3005"/>
    <x v="3004"/>
    <s v="Male"/>
    <n v="0"/>
    <s v="Yes"/>
    <s v="Yes"/>
    <n v="1"/>
    <x v="1"/>
    <s v="No"/>
    <x v="1"/>
    <x v="0"/>
    <s v="No"/>
    <s v="No"/>
    <s v="No"/>
    <s v="Yes"/>
    <s v="Yes"/>
    <s v="Month-to-month"/>
    <s v="No"/>
    <s v="Mailed check"/>
    <n v="89.15"/>
    <n v="89.15"/>
    <n v="5"/>
    <n v="0"/>
    <s v="Yes"/>
    <n v="1"/>
    <s v=""/>
  </r>
  <r>
    <n v="3006"/>
    <x v="3005"/>
    <s v="Female"/>
    <n v="1"/>
    <s v="No"/>
    <s v="No"/>
    <n v="24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n v="0"/>
    <n v="0"/>
    <s v="No"/>
    <n v="0"/>
    <n v="1"/>
  </r>
  <r>
    <n v="3007"/>
    <x v="3006"/>
    <s v="Male"/>
    <n v="1"/>
    <s v="No"/>
    <s v="No"/>
    <n v="14"/>
    <x v="1"/>
    <s v="Yes"/>
    <x v="1"/>
    <x v="0"/>
    <s v="No"/>
    <s v="No"/>
    <s v="No"/>
    <s v="No"/>
    <s v="No"/>
    <s v="Month-to-month"/>
    <s v="Yes"/>
    <s v="Electronic check"/>
    <n v="74.95"/>
    <n v="1036.75"/>
    <n v="0"/>
    <n v="0"/>
    <s v="Yes"/>
    <n v="1"/>
    <s v=""/>
  </r>
  <r>
    <n v="3008"/>
    <x v="3007"/>
    <s v="Female"/>
    <n v="1"/>
    <s v="No"/>
    <s v="No"/>
    <n v="32"/>
    <x v="1"/>
    <s v="No"/>
    <x v="1"/>
    <x v="0"/>
    <s v="Yes"/>
    <s v="No"/>
    <s v="No"/>
    <s v="No"/>
    <s v="No"/>
    <s v="Month-to-month"/>
    <s v="Yes"/>
    <s v="Electronic check"/>
    <n v="74.400000000000006"/>
    <n v="2276.9499999999998"/>
    <n v="0"/>
    <n v="0"/>
    <s v="Yes"/>
    <n v="1"/>
    <s v=""/>
  </r>
  <r>
    <n v="3009"/>
    <x v="3008"/>
    <s v="Female"/>
    <n v="0"/>
    <s v="No"/>
    <s v="No"/>
    <n v="11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"/>
    <n v="211.95"/>
    <n v="0"/>
    <n v="0"/>
    <s v="No"/>
    <n v="0"/>
    <n v="1"/>
  </r>
  <r>
    <n v="3010"/>
    <x v="3009"/>
    <s v="Male"/>
    <n v="0"/>
    <s v="No"/>
    <s v="No"/>
    <n v="1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5"/>
    <n v="25"/>
    <n v="1"/>
    <n v="0"/>
    <s v="No"/>
    <n v="0"/>
    <n v="1"/>
  </r>
  <r>
    <n v="3011"/>
    <x v="3010"/>
    <s v="Male"/>
    <n v="1"/>
    <s v="No"/>
    <s v="Yes"/>
    <n v="38"/>
    <x v="1"/>
    <s v="Yes"/>
    <x v="1"/>
    <x v="1"/>
    <s v="No"/>
    <s v="No"/>
    <s v="No"/>
    <s v="No"/>
    <s v="No"/>
    <s v="Month-to-month"/>
    <s v="Yes"/>
    <s v="Mailed check"/>
    <n v="80.45"/>
    <n v="3162.65"/>
    <n v="5"/>
    <n v="0"/>
    <s v="No"/>
    <n v="0"/>
    <n v="1"/>
  </r>
  <r>
    <n v="3012"/>
    <x v="3011"/>
    <s v="Female"/>
    <n v="0"/>
    <s v="Yes"/>
    <s v="Yes"/>
    <n v="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210.65"/>
    <n v="0"/>
    <n v="0"/>
    <s v="No"/>
    <n v="0"/>
    <n v="1"/>
  </r>
  <r>
    <n v="3013"/>
    <x v="3012"/>
    <s v="Male"/>
    <n v="0"/>
    <s v="Yes"/>
    <s v="Yes"/>
    <n v="54"/>
    <x v="1"/>
    <s v="Yes"/>
    <x v="0"/>
    <x v="1"/>
    <s v="Yes"/>
    <s v="No"/>
    <s v="Yes"/>
    <s v="No"/>
    <s v="No"/>
    <s v="Two year"/>
    <s v="Yes"/>
    <s v="Credit card (automatic)"/>
    <n v="65.650000000000006"/>
    <n v="3566.7"/>
    <n v="0"/>
    <n v="0"/>
    <s v="No"/>
    <n v="0"/>
    <n v="1"/>
  </r>
  <r>
    <n v="3014"/>
    <x v="3013"/>
    <s v="Female"/>
    <n v="0"/>
    <s v="No"/>
    <s v="No"/>
    <n v="29"/>
    <x v="1"/>
    <s v="Yes"/>
    <x v="0"/>
    <x v="0"/>
    <s v="No"/>
    <s v="No"/>
    <s v="No"/>
    <s v="Yes"/>
    <s v="Yes"/>
    <s v="One year"/>
    <s v="Yes"/>
    <s v="Credit card (automatic)"/>
    <n v="71"/>
    <n v="2080.1"/>
    <n v="0"/>
    <n v="0"/>
    <s v="No"/>
    <n v="0"/>
    <n v="1"/>
  </r>
  <r>
    <n v="3015"/>
    <x v="3014"/>
    <s v="Male"/>
    <n v="1"/>
    <s v="Yes"/>
    <s v="No"/>
    <n v="44"/>
    <x v="1"/>
    <s v="Yes"/>
    <x v="1"/>
    <x v="0"/>
    <s v="No"/>
    <s v="Yes"/>
    <s v="No"/>
    <s v="Yes"/>
    <s v="No"/>
    <s v="Month-to-month"/>
    <s v="Yes"/>
    <s v="Electronic check"/>
    <n v="89.2"/>
    <n v="4040.2"/>
    <n v="0"/>
    <n v="0"/>
    <s v="No"/>
    <n v="0"/>
    <n v="1"/>
  </r>
  <r>
    <n v="3016"/>
    <x v="3015"/>
    <s v="Male"/>
    <n v="0"/>
    <s v="Yes"/>
    <s v="Yes"/>
    <n v="59"/>
    <x v="1"/>
    <s v="No"/>
    <x v="0"/>
    <x v="1"/>
    <s v="Yes"/>
    <s v="Yes"/>
    <s v="Yes"/>
    <s v="Yes"/>
    <s v="Yes"/>
    <s v="Two year"/>
    <s v="Yes"/>
    <s v="Electronic check"/>
    <n v="86.75"/>
    <n v="5186"/>
    <n v="0"/>
    <n v="0"/>
    <s v="No"/>
    <n v="0"/>
    <n v="1"/>
  </r>
  <r>
    <n v="3017"/>
    <x v="3016"/>
    <s v="Female"/>
    <n v="0"/>
    <s v="No"/>
    <s v="No"/>
    <n v="3"/>
    <x v="1"/>
    <s v="No"/>
    <x v="0"/>
    <x v="0"/>
    <s v="No"/>
    <s v="No"/>
    <s v="No"/>
    <s v="No"/>
    <s v="Yes"/>
    <s v="Month-to-month"/>
    <s v="Yes"/>
    <s v="Electronic check"/>
    <n v="55.3"/>
    <n v="196.15"/>
    <n v="0"/>
    <n v="0"/>
    <s v="Yes"/>
    <n v="1"/>
    <s v=""/>
  </r>
  <r>
    <n v="3018"/>
    <x v="3017"/>
    <s v="Female"/>
    <n v="0"/>
    <s v="Yes"/>
    <s v="Yes"/>
    <n v="18"/>
    <x v="1"/>
    <s v="No"/>
    <x v="0"/>
    <x v="1"/>
    <s v="Yes"/>
    <s v="No"/>
    <s v="Yes"/>
    <s v="No"/>
    <s v="No"/>
    <s v="One year"/>
    <s v="Yes"/>
    <s v="Mailed check"/>
    <n v="61.5"/>
    <n v="1087.45"/>
    <n v="0"/>
    <n v="0"/>
    <s v="No"/>
    <n v="0"/>
    <n v="1"/>
  </r>
  <r>
    <n v="3019"/>
    <x v="3018"/>
    <s v="Male"/>
    <n v="1"/>
    <s v="No"/>
    <s v="No"/>
    <n v="67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n v="5"/>
    <n v="0"/>
    <s v="No"/>
    <n v="0"/>
    <n v="1"/>
  </r>
  <r>
    <n v="3020"/>
    <x v="3019"/>
    <s v="Female"/>
    <n v="0"/>
    <s v="Yes"/>
    <s v="Yes"/>
    <n v="22"/>
    <x v="1"/>
    <s v="No"/>
    <x v="0"/>
    <x v="0"/>
    <s v="Yes"/>
    <s v="No"/>
    <s v="Yes"/>
    <s v="No"/>
    <s v="No"/>
    <s v="Month-to-month"/>
    <s v="No"/>
    <s v="Electronic check"/>
    <n v="55.15"/>
    <n v="1206.05"/>
    <n v="0"/>
    <n v="0"/>
    <s v="Yes"/>
    <n v="1"/>
    <s v=""/>
  </r>
  <r>
    <n v="3021"/>
    <x v="3020"/>
    <s v="Male"/>
    <n v="0"/>
    <s v="No"/>
    <s v="Yes"/>
    <n v="33"/>
    <x v="0"/>
    <s v="No phone service"/>
    <x v="0"/>
    <x v="1"/>
    <s v="No"/>
    <s v="No"/>
    <s v="Yes"/>
    <s v="No"/>
    <s v="No"/>
    <s v="One year"/>
    <s v="No"/>
    <s v="Credit card (automatic)"/>
    <n v="34.049999999999997"/>
    <n v="1113.95"/>
    <n v="0"/>
    <n v="0"/>
    <s v="No"/>
    <n v="0"/>
    <n v="1"/>
  </r>
  <r>
    <n v="3022"/>
    <x v="3021"/>
    <s v="Male"/>
    <n v="0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n v="0"/>
    <n v="0"/>
    <s v="No"/>
    <n v="0"/>
    <n v="1"/>
  </r>
  <r>
    <n v="3023"/>
    <x v="3022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n v="0"/>
    <n v="0"/>
    <s v="No"/>
    <n v="0"/>
    <n v="1"/>
  </r>
  <r>
    <n v="3024"/>
    <x v="3023"/>
    <s v="Male"/>
    <n v="0"/>
    <s v="Yes"/>
    <s v="Yes"/>
    <n v="72"/>
    <x v="1"/>
    <s v="Yes"/>
    <x v="0"/>
    <x v="1"/>
    <s v="Yes"/>
    <s v="Yes"/>
    <s v="Yes"/>
    <s v="Yes"/>
    <s v="Yes"/>
    <s v="Two year"/>
    <s v="No"/>
    <s v="Credit card (automatic)"/>
    <n v="89.7"/>
    <n v="6339.3"/>
    <n v="0"/>
    <n v="0"/>
    <s v="No"/>
    <n v="0"/>
    <n v="1"/>
  </r>
  <r>
    <n v="3025"/>
    <x v="3024"/>
    <s v="Male"/>
    <n v="0"/>
    <s v="No"/>
    <s v="Yes"/>
    <n v="9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n v="0"/>
    <n v="0"/>
    <s v="No"/>
    <n v="0"/>
    <n v="1"/>
  </r>
  <r>
    <n v="3026"/>
    <x v="3025"/>
    <s v="Male"/>
    <n v="0"/>
    <s v="Yes"/>
    <s v="Yes"/>
    <n v="67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6.3"/>
    <n v="1688.9"/>
    <n v="0"/>
    <n v="0"/>
    <s v="No"/>
    <n v="0"/>
    <n v="1"/>
  </r>
  <r>
    <n v="3027"/>
    <x v="3026"/>
    <s v="Female"/>
    <n v="0"/>
    <s v="Yes"/>
    <s v="No"/>
    <n v="16"/>
    <x v="1"/>
    <s v="Yes"/>
    <x v="1"/>
    <x v="0"/>
    <s v="No"/>
    <s v="No"/>
    <s v="No"/>
    <s v="Yes"/>
    <s v="No"/>
    <s v="Month-to-month"/>
    <s v="Yes"/>
    <s v="Electronic check"/>
    <n v="84.95"/>
    <n v="1378.25"/>
    <n v="0"/>
    <n v="0"/>
    <s v="Yes"/>
    <n v="1"/>
    <s v=""/>
  </r>
  <r>
    <n v="3028"/>
    <x v="3027"/>
    <s v="Female"/>
    <n v="0"/>
    <s v="No"/>
    <s v="No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n v="0"/>
    <n v="0"/>
    <s v="No"/>
    <n v="0"/>
    <n v="1"/>
  </r>
  <r>
    <n v="3029"/>
    <x v="3028"/>
    <s v="Male"/>
    <n v="0"/>
    <s v="No"/>
    <s v="No"/>
    <n v="5"/>
    <x v="0"/>
    <s v="No phone service"/>
    <x v="0"/>
    <x v="1"/>
    <s v="Yes"/>
    <s v="Yes"/>
    <s v="Yes"/>
    <s v="No"/>
    <s v="No"/>
    <s v="Month-to-month"/>
    <s v="Yes"/>
    <s v="Mailed check"/>
    <n v="43.25"/>
    <n v="219"/>
    <n v="0"/>
    <n v="0"/>
    <s v="Yes"/>
    <n v="1"/>
    <s v=""/>
  </r>
  <r>
    <n v="3030"/>
    <x v="3029"/>
    <s v="Male"/>
    <n v="0"/>
    <s v="Yes"/>
    <s v="Yes"/>
    <n v="23"/>
    <x v="1"/>
    <s v="Yes"/>
    <x v="0"/>
    <x v="0"/>
    <s v="No"/>
    <s v="No"/>
    <s v="No"/>
    <s v="No"/>
    <s v="No"/>
    <s v="One year"/>
    <s v="Yes"/>
    <s v="Credit card (automatic)"/>
    <n v="48.35"/>
    <n v="1067.1500000000001"/>
    <n v="0"/>
    <n v="0"/>
    <s v="Yes"/>
    <n v="1"/>
    <s v=""/>
  </r>
  <r>
    <n v="3031"/>
    <x v="3030"/>
    <s v="Male"/>
    <n v="0"/>
    <s v="No"/>
    <s v="No"/>
    <n v="1"/>
    <x v="1"/>
    <s v="No"/>
    <x v="1"/>
    <x v="0"/>
    <s v="No"/>
    <s v="No"/>
    <s v="No"/>
    <s v="Yes"/>
    <s v="No"/>
    <s v="Month-to-month"/>
    <s v="Yes"/>
    <s v="Electronic check"/>
    <n v="79.55"/>
    <n v="79.55"/>
    <n v="0"/>
    <n v="0"/>
    <s v="Yes"/>
    <n v="1"/>
    <s v=""/>
  </r>
  <r>
    <n v="3032"/>
    <x v="3031"/>
    <s v="Female"/>
    <n v="1"/>
    <s v="Yes"/>
    <s v="No"/>
    <n v="50"/>
    <x v="1"/>
    <s v="No"/>
    <x v="1"/>
    <x v="0"/>
    <s v="No"/>
    <s v="No"/>
    <s v="No"/>
    <s v="No"/>
    <s v="No"/>
    <s v="Month-to-month"/>
    <s v="Yes"/>
    <s v="Electronic check"/>
    <n v="71.05"/>
    <n v="3444.85"/>
    <n v="0"/>
    <n v="0"/>
    <s v="Yes"/>
    <n v="1"/>
    <s v=""/>
  </r>
  <r>
    <n v="3033"/>
    <x v="3032"/>
    <s v="Male"/>
    <n v="0"/>
    <s v="No"/>
    <s v="No"/>
    <n v="17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n v="0"/>
    <n v="0"/>
    <s v="No"/>
    <n v="0"/>
    <n v="1"/>
  </r>
  <r>
    <n v="3034"/>
    <x v="3033"/>
    <s v="Female"/>
    <n v="0"/>
    <s v="Yes"/>
    <s v="No"/>
    <n v="68"/>
    <x v="1"/>
    <s v="Yes"/>
    <x v="1"/>
    <x v="1"/>
    <s v="Yes"/>
    <s v="Yes"/>
    <s v="No"/>
    <s v="Yes"/>
    <s v="Yes"/>
    <s v="Two year"/>
    <s v="Yes"/>
    <s v="Bank transfer (automatic)"/>
    <n v="110.8"/>
    <n v="7553.6"/>
    <n v="0"/>
    <n v="0"/>
    <s v="No"/>
    <n v="0"/>
    <n v="1"/>
  </r>
  <r>
    <n v="3035"/>
    <x v="3034"/>
    <s v="Male"/>
    <n v="0"/>
    <s v="No"/>
    <s v="No"/>
    <n v="1"/>
    <x v="1"/>
    <s v="Yes"/>
    <x v="1"/>
    <x v="0"/>
    <s v="No"/>
    <s v="No"/>
    <s v="No"/>
    <s v="Yes"/>
    <s v="No"/>
    <s v="Month-to-month"/>
    <s v="No"/>
    <s v="Electronic check"/>
    <n v="84.5"/>
    <n v="84.5"/>
    <n v="0"/>
    <n v="0"/>
    <s v="Yes"/>
    <n v="1"/>
    <s v=""/>
  </r>
  <r>
    <n v="3036"/>
    <x v="3035"/>
    <s v="Female"/>
    <n v="1"/>
    <s v="Yes"/>
    <s v="No"/>
    <n v="25"/>
    <x v="1"/>
    <s v="No"/>
    <x v="1"/>
    <x v="0"/>
    <s v="No"/>
    <s v="No"/>
    <s v="No"/>
    <s v="No"/>
    <s v="No"/>
    <s v="Month-to-month"/>
    <s v="Yes"/>
    <s v="Electronic check"/>
    <n v="69.3"/>
    <n v="1813.1"/>
    <n v="0"/>
    <n v="0"/>
    <s v="No"/>
    <n v="0"/>
    <n v="1"/>
  </r>
  <r>
    <n v="3037"/>
    <x v="3036"/>
    <s v="Male"/>
    <n v="0"/>
    <s v="No"/>
    <s v="No"/>
    <n v="67"/>
    <x v="0"/>
    <s v="No phone service"/>
    <x v="0"/>
    <x v="1"/>
    <s v="No"/>
    <s v="Yes"/>
    <s v="Yes"/>
    <s v="Yes"/>
    <s v="No"/>
    <s v="One year"/>
    <s v="Yes"/>
    <s v="Bank transfer (automatic)"/>
    <n v="49.35"/>
    <n v="3321.35"/>
    <n v="0"/>
    <n v="0"/>
    <s v="No"/>
    <n v="0"/>
    <n v="1"/>
  </r>
  <r>
    <n v="3038"/>
    <x v="3037"/>
    <s v="Male"/>
    <n v="0"/>
    <s v="No"/>
    <s v="No"/>
    <n v="32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n v="0"/>
    <n v="0"/>
    <s v="No"/>
    <n v="0"/>
    <n v="1"/>
  </r>
  <r>
    <n v="3039"/>
    <x v="3038"/>
    <s v="Female"/>
    <n v="1"/>
    <s v="Yes"/>
    <s v="No"/>
    <n v="67"/>
    <x v="1"/>
    <s v="Yes"/>
    <x v="1"/>
    <x v="1"/>
    <s v="Yes"/>
    <s v="No"/>
    <s v="No"/>
    <s v="Yes"/>
    <s v="Yes"/>
    <s v="One year"/>
    <s v="Yes"/>
    <s v="Electronic check"/>
    <n v="105.6"/>
    <n v="7112.15"/>
    <n v="0"/>
    <n v="0"/>
    <s v="No"/>
    <n v="0"/>
    <n v="1"/>
  </r>
  <r>
    <n v="3040"/>
    <x v="3039"/>
    <s v="Male"/>
    <n v="1"/>
    <s v="Yes"/>
    <s v="No"/>
    <n v="72"/>
    <x v="0"/>
    <s v="No phone service"/>
    <x v="0"/>
    <x v="1"/>
    <s v="Yes"/>
    <s v="Yes"/>
    <s v="Yes"/>
    <s v="Yes"/>
    <s v="Yes"/>
    <s v="Two year"/>
    <s v="Yes"/>
    <s v="Credit card (automatic)"/>
    <n v="64.45"/>
    <n v="4641.1000000000004"/>
    <n v="0"/>
    <n v="0"/>
    <s v="No"/>
    <n v="0"/>
    <n v="1"/>
  </r>
  <r>
    <n v="3041"/>
    <x v="3040"/>
    <s v="Male"/>
    <n v="0"/>
    <s v="Yes"/>
    <s v="No"/>
    <n v="71"/>
    <x v="1"/>
    <s v="Yes"/>
    <x v="1"/>
    <x v="0"/>
    <s v="Yes"/>
    <s v="Yes"/>
    <s v="Yes"/>
    <s v="Yes"/>
    <s v="Yes"/>
    <s v="Two year"/>
    <s v="Yes"/>
    <s v="Credit card (automatic)"/>
    <n v="108.6"/>
    <n v="7690.9"/>
    <n v="0"/>
    <n v="7"/>
    <s v="Yes"/>
    <n v="1"/>
    <s v=""/>
  </r>
  <r>
    <n v="3042"/>
    <x v="3041"/>
    <s v="Male"/>
    <n v="0"/>
    <s v="No"/>
    <s v="Yes"/>
    <n v="1"/>
    <x v="1"/>
    <s v="No"/>
    <x v="0"/>
    <x v="0"/>
    <s v="Yes"/>
    <s v="No"/>
    <s v="No"/>
    <s v="No"/>
    <s v="No"/>
    <s v="Month-to-month"/>
    <s v="Yes"/>
    <s v="Electronic check"/>
    <n v="49.9"/>
    <n v="49.9"/>
    <n v="0"/>
    <n v="0"/>
    <s v="No"/>
    <n v="0"/>
    <n v="1"/>
  </r>
  <r>
    <n v="3043"/>
    <x v="3042"/>
    <s v="Male"/>
    <n v="0"/>
    <s v="No"/>
    <s v="No"/>
    <n v="46"/>
    <x v="0"/>
    <s v="No phone service"/>
    <x v="0"/>
    <x v="0"/>
    <s v="Yes"/>
    <s v="No"/>
    <s v="No"/>
    <s v="No"/>
    <s v="No"/>
    <s v="Month-to-month"/>
    <s v="No"/>
    <s v="Bank transfer (automatic)"/>
    <n v="30.3"/>
    <n v="1380.1"/>
    <n v="0"/>
    <n v="1"/>
    <s v="Yes"/>
    <n v="1"/>
    <s v=""/>
  </r>
  <r>
    <n v="3044"/>
    <x v="3043"/>
    <s v="Female"/>
    <n v="1"/>
    <s v="No"/>
    <s v="No"/>
    <n v="2"/>
    <x v="0"/>
    <s v="No phone service"/>
    <x v="0"/>
    <x v="0"/>
    <s v="No"/>
    <s v="Yes"/>
    <s v="No"/>
    <s v="No"/>
    <s v="No"/>
    <s v="Month-to-month"/>
    <s v="Yes"/>
    <s v="Electronic check"/>
    <n v="30.4"/>
    <n v="78.650000000000006"/>
    <n v="0"/>
    <n v="0"/>
    <s v="Yes"/>
    <n v="1"/>
    <s v=""/>
  </r>
  <r>
    <n v="3045"/>
    <x v="3044"/>
    <s v="Fe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5.4"/>
    <n v="45.4"/>
    <n v="0"/>
    <n v="0"/>
    <s v="Yes"/>
    <n v="1"/>
    <s v=""/>
  </r>
  <r>
    <n v="3046"/>
    <x v="3045"/>
    <s v="Female"/>
    <n v="0"/>
    <s v="Yes"/>
    <s v="No"/>
    <n v="48"/>
    <x v="1"/>
    <s v="No"/>
    <x v="0"/>
    <x v="0"/>
    <s v="Yes"/>
    <s v="Yes"/>
    <s v="No"/>
    <s v="No"/>
    <s v="Yes"/>
    <s v="One year"/>
    <s v="Yes"/>
    <s v="Electronic check"/>
    <n v="65.650000000000006"/>
    <n v="3094.65"/>
    <n v="0"/>
    <n v="0"/>
    <s v="No"/>
    <n v="0"/>
    <n v="1"/>
  </r>
  <r>
    <n v="3047"/>
    <x v="3046"/>
    <s v="Female"/>
    <n v="0"/>
    <s v="Yes"/>
    <s v="No"/>
    <n v="61"/>
    <x v="1"/>
    <s v="Yes"/>
    <x v="1"/>
    <x v="0"/>
    <s v="No"/>
    <s v="Yes"/>
    <s v="Yes"/>
    <s v="Yes"/>
    <s v="Yes"/>
    <s v="One year"/>
    <s v="Yes"/>
    <s v="Bank transfer (automatic)"/>
    <n v="103.3"/>
    <n v="6518.35"/>
    <n v="0"/>
    <n v="0"/>
    <s v="No"/>
    <n v="0"/>
    <n v="1"/>
  </r>
  <r>
    <n v="3048"/>
    <x v="3047"/>
    <s v="Female"/>
    <n v="0"/>
    <s v="Yes"/>
    <s v="No"/>
    <n v="32"/>
    <x v="1"/>
    <s v="No"/>
    <x v="1"/>
    <x v="0"/>
    <s v="Yes"/>
    <s v="No"/>
    <s v="No"/>
    <s v="No"/>
    <s v="Yes"/>
    <s v="Month-to-month"/>
    <s v="No"/>
    <s v="Bank transfer (automatic)"/>
    <n v="84.15"/>
    <n v="2585.9499999999998"/>
    <n v="0"/>
    <n v="5"/>
    <s v="Yes"/>
    <n v="1"/>
    <s v=""/>
  </r>
  <r>
    <n v="3049"/>
    <x v="3048"/>
    <s v="Female"/>
    <n v="0"/>
    <s v="No"/>
    <s v="No"/>
    <n v="2"/>
    <x v="1"/>
    <s v="No"/>
    <x v="0"/>
    <x v="0"/>
    <s v="No"/>
    <s v="No"/>
    <s v="No"/>
    <s v="No"/>
    <s v="No"/>
    <s v="Month-to-month"/>
    <s v="No"/>
    <s v="Electronic check"/>
    <n v="44.45"/>
    <n v="82.7"/>
    <n v="0"/>
    <n v="0"/>
    <s v="No"/>
    <n v="0"/>
    <n v="1"/>
  </r>
  <r>
    <n v="3050"/>
    <x v="3049"/>
    <s v="Fe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n v="0"/>
    <n v="0"/>
    <s v="Yes"/>
    <n v="1"/>
    <s v=""/>
  </r>
  <r>
    <n v="3051"/>
    <x v="3050"/>
    <s v="Female"/>
    <n v="0"/>
    <s v="No"/>
    <s v="No"/>
    <n v="5"/>
    <x v="1"/>
    <s v="No"/>
    <x v="1"/>
    <x v="0"/>
    <s v="No"/>
    <s v="No"/>
    <s v="Yes"/>
    <s v="No"/>
    <s v="Yes"/>
    <s v="Month-to-month"/>
    <s v="Yes"/>
    <s v="Credit card (automatic)"/>
    <n v="85.4"/>
    <n v="425.9"/>
    <n v="0"/>
    <n v="0"/>
    <s v="Yes"/>
    <n v="1"/>
    <s v=""/>
  </r>
  <r>
    <n v="3052"/>
    <x v="3051"/>
    <s v="Female"/>
    <n v="0"/>
    <s v="Yes"/>
    <s v="Yes"/>
    <n v="71"/>
    <x v="1"/>
    <s v="Yes"/>
    <x v="0"/>
    <x v="1"/>
    <s v="Yes"/>
    <s v="Yes"/>
    <s v="Yes"/>
    <s v="Yes"/>
    <s v="Yes"/>
    <s v="Two year"/>
    <s v="No"/>
    <s v="Bank transfer (automatic)"/>
    <n v="89.9"/>
    <n v="6342.7"/>
    <n v="0"/>
    <n v="0"/>
    <s v="No"/>
    <n v="0"/>
    <n v="1"/>
  </r>
  <r>
    <n v="3053"/>
    <x v="3052"/>
    <s v="Male"/>
    <n v="0"/>
    <s v="Yes"/>
    <s v="No"/>
    <n v="37"/>
    <x v="1"/>
    <s v="Yes"/>
    <x v="0"/>
    <x v="1"/>
    <s v="No"/>
    <s v="No"/>
    <s v="No"/>
    <s v="No"/>
    <s v="No"/>
    <s v="Month-to-month"/>
    <s v="Yes"/>
    <s v="Mailed check"/>
    <n v="55.05"/>
    <n v="2030.75"/>
    <n v="0"/>
    <n v="0"/>
    <s v="No"/>
    <n v="0"/>
    <n v="1"/>
  </r>
  <r>
    <n v="3054"/>
    <x v="3053"/>
    <s v="Male"/>
    <n v="0"/>
    <s v="Yes"/>
    <s v="Yes"/>
    <n v="65"/>
    <x v="1"/>
    <s v="Yes"/>
    <x v="1"/>
    <x v="0"/>
    <s v="No"/>
    <s v="Yes"/>
    <s v="Yes"/>
    <s v="Yes"/>
    <s v="Yes"/>
    <s v="Two year"/>
    <s v="Yes"/>
    <s v="Bank transfer (automatic)"/>
    <n v="104.1"/>
    <n v="6700.05"/>
    <n v="0"/>
    <n v="0"/>
    <s v="No"/>
    <n v="0"/>
    <n v="1"/>
  </r>
  <r>
    <n v="3055"/>
    <x v="3054"/>
    <s v="Female"/>
    <n v="0"/>
    <s v="No"/>
    <s v="Yes"/>
    <n v="67"/>
    <x v="1"/>
    <s v="Yes"/>
    <x v="1"/>
    <x v="0"/>
    <s v="Yes"/>
    <s v="No"/>
    <s v="Yes"/>
    <s v="Yes"/>
    <s v="Yes"/>
    <s v="One year"/>
    <s v="Yes"/>
    <s v="Bank transfer (automatic)"/>
    <n v="106.6"/>
    <n v="7244.7"/>
    <n v="0"/>
    <n v="0"/>
    <s v="No"/>
    <n v="0"/>
    <n v="1"/>
  </r>
  <r>
    <n v="3056"/>
    <x v="3055"/>
    <s v="Male"/>
    <n v="0"/>
    <s v="No"/>
    <s v="Yes"/>
    <n v="49"/>
    <x v="1"/>
    <s v="Yes"/>
    <x v="1"/>
    <x v="0"/>
    <s v="No"/>
    <s v="No"/>
    <s v="No"/>
    <s v="No"/>
    <s v="No"/>
    <s v="Month-to-month"/>
    <s v="No"/>
    <s v="Credit card (automatic)"/>
    <n v="75.2"/>
    <n v="3678.3"/>
    <n v="0"/>
    <n v="0"/>
    <s v="Yes"/>
    <n v="1"/>
    <s v=""/>
  </r>
  <r>
    <n v="3057"/>
    <x v="3056"/>
    <s v="Male"/>
    <n v="0"/>
    <s v="Yes"/>
    <s v="Yes"/>
    <n v="50"/>
    <x v="1"/>
    <s v="Yes"/>
    <x v="0"/>
    <x v="1"/>
    <s v="No"/>
    <s v="No"/>
    <s v="Yes"/>
    <s v="Yes"/>
    <s v="No"/>
    <s v="Two year"/>
    <s v="Yes"/>
    <s v="Credit card (automatic)"/>
    <n v="70.5"/>
    <n v="3486.65"/>
    <n v="4"/>
    <n v="0"/>
    <s v="No"/>
    <n v="0"/>
    <n v="1"/>
  </r>
  <r>
    <n v="3058"/>
    <x v="3057"/>
    <s v="Male"/>
    <n v="0"/>
    <s v="Yes"/>
    <s v="Yes"/>
    <n v="25"/>
    <x v="1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n v="0"/>
    <n v="0"/>
    <s v="No"/>
    <n v="0"/>
    <n v="1"/>
  </r>
  <r>
    <n v="3059"/>
    <x v="3058"/>
    <s v="Female"/>
    <n v="0"/>
    <s v="No"/>
    <s v="Yes"/>
    <n v="17"/>
    <x v="1"/>
    <s v="Yes"/>
    <x v="0"/>
    <x v="0"/>
    <s v="No"/>
    <s v="Yes"/>
    <s v="No"/>
    <s v="No"/>
    <s v="No"/>
    <s v="One year"/>
    <s v="Yes"/>
    <s v="Mailed check"/>
    <n v="55.85"/>
    <n v="937.5"/>
    <n v="0"/>
    <n v="0"/>
    <s v="Yes"/>
    <n v="1"/>
    <s v=""/>
  </r>
  <r>
    <n v="3060"/>
    <x v="3059"/>
    <s v="Female"/>
    <n v="0"/>
    <s v="Yes"/>
    <s v="Yes"/>
    <n v="64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05"/>
    <n v="1559.15"/>
    <n v="0"/>
    <n v="0"/>
    <s v="No"/>
    <n v="0"/>
    <n v="1"/>
  </r>
  <r>
    <n v="3061"/>
    <x v="3060"/>
    <s v="Male"/>
    <n v="0"/>
    <s v="Yes"/>
    <s v="No"/>
    <n v="25"/>
    <x v="0"/>
    <s v="No phone service"/>
    <x v="0"/>
    <x v="0"/>
    <s v="No"/>
    <s v="Yes"/>
    <s v="No"/>
    <s v="Yes"/>
    <s v="No"/>
    <s v="One year"/>
    <s v="Yes"/>
    <s v="Credit card (automatic)"/>
    <n v="38.1"/>
    <n v="970.4"/>
    <n v="0"/>
    <n v="0"/>
    <s v="No"/>
    <n v="0"/>
    <n v="1"/>
  </r>
  <r>
    <n v="3062"/>
    <x v="3061"/>
    <s v="Male"/>
    <n v="1"/>
    <s v="No"/>
    <s v="No"/>
    <n v="23"/>
    <x v="1"/>
    <s v="Yes"/>
    <x v="1"/>
    <x v="0"/>
    <s v="Yes"/>
    <s v="Yes"/>
    <s v="No"/>
    <s v="Yes"/>
    <s v="Yes"/>
    <s v="Month-to-month"/>
    <s v="Yes"/>
    <s v="Electronic check"/>
    <n v="106.4"/>
    <n v="2483.5"/>
    <n v="0"/>
    <n v="1"/>
    <s v="Yes"/>
    <n v="1"/>
    <s v=""/>
  </r>
  <r>
    <n v="3063"/>
    <x v="3062"/>
    <s v="Male"/>
    <n v="1"/>
    <s v="Yes"/>
    <s v="No"/>
    <n v="24"/>
    <x v="0"/>
    <s v="No phone service"/>
    <x v="0"/>
    <x v="0"/>
    <s v="No"/>
    <s v="Yes"/>
    <s v="Yes"/>
    <s v="No"/>
    <s v="No"/>
    <s v="Month-to-month"/>
    <s v="No"/>
    <s v="Mailed check"/>
    <n v="34.25"/>
    <n v="828.2"/>
    <n v="0"/>
    <n v="0"/>
    <s v="No"/>
    <n v="0"/>
    <n v="1"/>
  </r>
  <r>
    <n v="3064"/>
    <x v="3063"/>
    <s v="Female"/>
    <n v="0"/>
    <s v="No"/>
    <s v="No"/>
    <n v="37"/>
    <x v="1"/>
    <s v="Yes"/>
    <x v="1"/>
    <x v="0"/>
    <s v="No"/>
    <s v="Yes"/>
    <s v="No"/>
    <s v="Yes"/>
    <s v="Yes"/>
    <s v="Month-to-month"/>
    <s v="Yes"/>
    <s v="Electronic check"/>
    <n v="100.05"/>
    <n v="3810.55"/>
    <n v="0"/>
    <n v="0"/>
    <s v="No"/>
    <n v="0"/>
    <n v="1"/>
  </r>
  <r>
    <n v="3065"/>
    <x v="3064"/>
    <s v="Female"/>
    <n v="0"/>
    <s v="No"/>
    <s v="No"/>
    <n v="21"/>
    <x v="1"/>
    <s v="No"/>
    <x v="1"/>
    <x v="0"/>
    <s v="No"/>
    <s v="No"/>
    <s v="No"/>
    <s v="No"/>
    <s v="No"/>
    <s v="Month-to-month"/>
    <s v="Yes"/>
    <s v="Electronic check"/>
    <n v="68.650000000000006"/>
    <n v="1493.2"/>
    <n v="0"/>
    <n v="0"/>
    <s v="No"/>
    <n v="0"/>
    <n v="1"/>
  </r>
  <r>
    <n v="3066"/>
    <x v="3065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5.8"/>
    <n v="45.8"/>
    <n v="0"/>
    <n v="0"/>
    <s v="No"/>
    <n v="0"/>
    <n v="1"/>
  </r>
  <r>
    <n v="3067"/>
    <x v="3066"/>
    <s v="Female"/>
    <n v="0"/>
    <s v="No"/>
    <s v="No"/>
    <n v="10"/>
    <x v="1"/>
    <s v="Yes"/>
    <x v="1"/>
    <x v="0"/>
    <s v="No"/>
    <s v="No"/>
    <s v="No"/>
    <s v="No"/>
    <s v="No"/>
    <s v="Month-to-month"/>
    <s v="Yes"/>
    <s v="Mailed check"/>
    <n v="75.75"/>
    <n v="777.3"/>
    <n v="0"/>
    <n v="0"/>
    <s v="No"/>
    <n v="0"/>
    <n v="1"/>
  </r>
  <r>
    <n v="3068"/>
    <x v="3067"/>
    <s v="Male"/>
    <n v="0"/>
    <s v="No"/>
    <s v="No"/>
    <n v="6"/>
    <x v="1"/>
    <s v="No"/>
    <x v="1"/>
    <x v="0"/>
    <s v="Yes"/>
    <s v="No"/>
    <s v="No"/>
    <s v="No"/>
    <s v="Yes"/>
    <s v="Month-to-month"/>
    <s v="Yes"/>
    <s v="Electronic check"/>
    <n v="84.4"/>
    <n v="556.35"/>
    <n v="0"/>
    <n v="1"/>
    <s v="Yes"/>
    <n v="1"/>
    <s v=""/>
  </r>
  <r>
    <n v="3069"/>
    <x v="3068"/>
    <s v="Male"/>
    <n v="0"/>
    <s v="Yes"/>
    <s v="No"/>
    <n v="51"/>
    <x v="1"/>
    <s v="Yes"/>
    <x v="1"/>
    <x v="1"/>
    <s v="Yes"/>
    <s v="No"/>
    <s v="No"/>
    <s v="No"/>
    <s v="Yes"/>
    <s v="One year"/>
    <s v="Yes"/>
    <s v="Credit card (automatic)"/>
    <n v="96.4"/>
    <n v="4911.05"/>
    <n v="0"/>
    <n v="0"/>
    <s v="No"/>
    <n v="0"/>
    <n v="1"/>
  </r>
  <r>
    <n v="3070"/>
    <x v="3069"/>
    <s v="Female"/>
    <n v="0"/>
    <s v="No"/>
    <s v="No"/>
    <n v="1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n v="0"/>
    <n v="0"/>
    <s v="No"/>
    <n v="0"/>
    <n v="1"/>
  </r>
  <r>
    <n v="3071"/>
    <x v="3070"/>
    <s v="Female"/>
    <n v="0"/>
    <s v="No"/>
    <s v="No"/>
    <n v="6"/>
    <x v="0"/>
    <s v="No phone service"/>
    <x v="0"/>
    <x v="1"/>
    <s v="Yes"/>
    <s v="No"/>
    <s v="Yes"/>
    <s v="No"/>
    <s v="Yes"/>
    <s v="Month-to-month"/>
    <s v="No"/>
    <s v="Credit card (automatic)"/>
    <n v="50.95"/>
    <n v="307.60000000000002"/>
    <n v="0"/>
    <n v="0"/>
    <s v="No"/>
    <n v="0"/>
    <n v="1"/>
  </r>
  <r>
    <n v="3072"/>
    <x v="3071"/>
    <s v="Male"/>
    <n v="0"/>
    <s v="Yes"/>
    <s v="Yes"/>
    <n v="47"/>
    <x v="1"/>
    <s v="Yes"/>
    <x v="0"/>
    <x v="1"/>
    <s v="Yes"/>
    <s v="Yes"/>
    <s v="Yes"/>
    <s v="Yes"/>
    <s v="Yes"/>
    <s v="Two year"/>
    <s v="Yes"/>
    <s v="Mailed check"/>
    <n v="90.5"/>
    <n v="4318.3500000000004"/>
    <n v="0"/>
    <n v="0"/>
    <s v="No"/>
    <n v="0"/>
    <n v="1"/>
  </r>
  <r>
    <n v="3073"/>
    <x v="3072"/>
    <s v="Female"/>
    <n v="0"/>
    <s v="Yes"/>
    <s v="Yes"/>
    <n v="61"/>
    <x v="1"/>
    <s v="Yes"/>
    <x v="0"/>
    <x v="1"/>
    <s v="Yes"/>
    <s v="Yes"/>
    <s v="Yes"/>
    <s v="No"/>
    <s v="Yes"/>
    <s v="One year"/>
    <s v="Yes"/>
    <s v="Electronic check"/>
    <n v="79.400000000000006"/>
    <n v="4820.55"/>
    <n v="1"/>
    <n v="0"/>
    <s v="No"/>
    <n v="0"/>
    <n v="1"/>
  </r>
  <r>
    <n v="3074"/>
    <x v="3073"/>
    <s v="Female"/>
    <n v="0"/>
    <s v="No"/>
    <s v="No"/>
    <n v="52"/>
    <x v="0"/>
    <s v="No phone service"/>
    <x v="0"/>
    <x v="1"/>
    <s v="Yes"/>
    <s v="Yes"/>
    <s v="No"/>
    <s v="Yes"/>
    <s v="Yes"/>
    <s v="Two year"/>
    <s v="Yes"/>
    <s v="Bank transfer (automatic)"/>
    <n v="58.75"/>
    <n v="3038.55"/>
    <n v="0"/>
    <n v="0"/>
    <s v="No"/>
    <n v="0"/>
    <n v="1"/>
  </r>
  <r>
    <n v="3075"/>
    <x v="3074"/>
    <s v="Female"/>
    <n v="0"/>
    <s v="Yes"/>
    <s v="Yes"/>
    <n v="35"/>
    <x v="1"/>
    <s v="Yes"/>
    <x v="0"/>
    <x v="1"/>
    <s v="Yes"/>
    <s v="No"/>
    <s v="No"/>
    <s v="No"/>
    <s v="No"/>
    <s v="Month-to-month"/>
    <s v="Yes"/>
    <s v="Credit card (automatic)"/>
    <n v="59.45"/>
    <n v="2136.9"/>
    <n v="0"/>
    <n v="0"/>
    <s v="No"/>
    <n v="0"/>
    <n v="1"/>
  </r>
  <r>
    <n v="3076"/>
    <x v="3075"/>
    <s v="Male"/>
    <n v="0"/>
    <s v="Yes"/>
    <s v="No"/>
    <n v="71"/>
    <x v="1"/>
    <s v="Yes"/>
    <x v="1"/>
    <x v="0"/>
    <s v="Yes"/>
    <s v="Yes"/>
    <s v="No"/>
    <s v="Yes"/>
    <s v="Yes"/>
    <s v="One year"/>
    <s v="Yes"/>
    <s v="Bank transfer (automatic)"/>
    <n v="105.7"/>
    <n v="7472.15"/>
    <n v="1"/>
    <n v="0"/>
    <s v="No"/>
    <n v="0"/>
    <n v="1"/>
  </r>
  <r>
    <n v="3077"/>
    <x v="3076"/>
    <s v="Female"/>
    <n v="0"/>
    <s v="No"/>
    <s v="No"/>
    <n v="6"/>
    <x v="1"/>
    <s v="No"/>
    <x v="0"/>
    <x v="1"/>
    <s v="Yes"/>
    <s v="No"/>
    <s v="No"/>
    <s v="No"/>
    <s v="No"/>
    <s v="Month-to-month"/>
    <s v="No"/>
    <s v="Electronic check"/>
    <n v="56.25"/>
    <n v="389.1"/>
    <n v="0"/>
    <n v="0"/>
    <s v="Yes"/>
    <n v="1"/>
    <s v=""/>
  </r>
  <r>
    <n v="3078"/>
    <x v="3077"/>
    <s v="Male"/>
    <n v="0"/>
    <s v="Yes"/>
    <s v="No"/>
    <n v="45"/>
    <x v="1"/>
    <s v="No"/>
    <x v="0"/>
    <x v="1"/>
    <s v="No"/>
    <s v="Yes"/>
    <s v="No"/>
    <s v="No"/>
    <s v="No"/>
    <s v="Two year"/>
    <s v="No"/>
    <s v="Credit card (automatic)"/>
    <n v="53.3"/>
    <n v="2296.25"/>
    <n v="0"/>
    <n v="0"/>
    <s v="No"/>
    <n v="0"/>
    <n v="1"/>
  </r>
  <r>
    <n v="3079"/>
    <x v="3078"/>
    <s v="Female"/>
    <n v="1"/>
    <s v="No"/>
    <s v="No"/>
    <n v="2"/>
    <x v="1"/>
    <s v="Yes"/>
    <x v="1"/>
    <x v="0"/>
    <s v="No"/>
    <s v="No"/>
    <s v="No"/>
    <s v="Yes"/>
    <s v="No"/>
    <s v="Month-to-month"/>
    <s v="Yes"/>
    <s v="Electronic check"/>
    <n v="85.55"/>
    <n v="187.45"/>
    <n v="0"/>
    <n v="0"/>
    <s v="Yes"/>
    <n v="1"/>
    <s v=""/>
  </r>
  <r>
    <n v="3080"/>
    <x v="3079"/>
    <s v="Female"/>
    <n v="0"/>
    <s v="No"/>
    <s v="No"/>
    <n v="4"/>
    <x v="1"/>
    <s v="No"/>
    <x v="0"/>
    <x v="0"/>
    <s v="Yes"/>
    <s v="No"/>
    <s v="No"/>
    <s v="Yes"/>
    <s v="Yes"/>
    <s v="Month-to-month"/>
    <s v="Yes"/>
    <s v="Bank transfer (automatic)"/>
    <n v="68.650000000000006"/>
    <n v="261.25"/>
    <n v="4"/>
    <n v="1"/>
    <s v="Yes"/>
    <n v="1"/>
    <s v=""/>
  </r>
  <r>
    <n v="3081"/>
    <x v="3080"/>
    <s v="Male"/>
    <n v="0"/>
    <s v="No"/>
    <s v="No"/>
    <n v="2"/>
    <x v="0"/>
    <s v="No phone service"/>
    <x v="0"/>
    <x v="0"/>
    <s v="No"/>
    <s v="No"/>
    <s v="No"/>
    <s v="No"/>
    <s v="No"/>
    <s v="Month-to-month"/>
    <s v="No"/>
    <s v="Mailed check"/>
    <n v="24.3"/>
    <n v="38.450000000000003"/>
    <n v="0"/>
    <n v="0"/>
    <s v="No"/>
    <n v="0"/>
    <n v="1"/>
  </r>
  <r>
    <n v="3082"/>
    <x v="3081"/>
    <s v="Male"/>
    <n v="0"/>
    <s v="No"/>
    <s v="No"/>
    <n v="4"/>
    <x v="1"/>
    <s v="No"/>
    <x v="1"/>
    <x v="0"/>
    <s v="No"/>
    <s v="No"/>
    <s v="No"/>
    <s v="Yes"/>
    <s v="No"/>
    <s v="Month-to-month"/>
    <s v="No"/>
    <s v="Electronic check"/>
    <n v="77.849999999999994"/>
    <n v="299.2"/>
    <n v="0"/>
    <n v="0"/>
    <s v="Yes"/>
    <n v="1"/>
    <s v=""/>
  </r>
  <r>
    <n v="3083"/>
    <x v="3082"/>
    <s v="Male"/>
    <n v="0"/>
    <s v="No"/>
    <s v="No"/>
    <n v="51"/>
    <x v="1"/>
    <s v="Yes"/>
    <x v="0"/>
    <x v="1"/>
    <s v="No"/>
    <s v="No"/>
    <s v="Yes"/>
    <s v="No"/>
    <s v="No"/>
    <s v="One year"/>
    <s v="No"/>
    <s v="Credit card (automatic)"/>
    <n v="59.9"/>
    <n v="3043.6"/>
    <n v="0"/>
    <n v="0"/>
    <s v="No"/>
    <n v="0"/>
    <n v="1"/>
  </r>
  <r>
    <n v="3084"/>
    <x v="3083"/>
    <s v="Male"/>
    <n v="0"/>
    <s v="Yes"/>
    <s v="Yes"/>
    <n v="60"/>
    <x v="1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n v="0"/>
    <n v="0"/>
    <s v="No"/>
    <n v="0"/>
    <n v="1"/>
  </r>
  <r>
    <n v="3085"/>
    <x v="3084"/>
    <s v="Male"/>
    <n v="0"/>
    <s v="No"/>
    <s v="No"/>
    <n v="9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n v="0"/>
    <n v="0"/>
    <s v="No"/>
    <n v="0"/>
    <n v="1"/>
  </r>
  <r>
    <n v="3086"/>
    <x v="3085"/>
    <s v="Male"/>
    <n v="0"/>
    <s v="No"/>
    <s v="No"/>
    <n v="3"/>
    <x v="1"/>
    <s v="Yes"/>
    <x v="1"/>
    <x v="0"/>
    <s v="Yes"/>
    <s v="Yes"/>
    <s v="No"/>
    <s v="Yes"/>
    <s v="Yes"/>
    <s v="Month-to-month"/>
    <s v="Yes"/>
    <s v="Bank transfer (automatic)"/>
    <n v="105.35"/>
    <n v="323.25"/>
    <n v="0"/>
    <n v="1"/>
    <s v="Yes"/>
    <n v="1"/>
    <s v=""/>
  </r>
  <r>
    <n v="3087"/>
    <x v="3086"/>
    <s v="Male"/>
    <n v="0"/>
    <s v="No"/>
    <s v="No"/>
    <n v="17"/>
    <x v="1"/>
    <s v="Yes"/>
    <x v="1"/>
    <x v="0"/>
    <s v="No"/>
    <s v="Yes"/>
    <s v="Yes"/>
    <s v="No"/>
    <s v="Yes"/>
    <s v="Month-to-month"/>
    <s v="Yes"/>
    <s v="Bank transfer (automatic)"/>
    <n v="95.65"/>
    <n v="1640"/>
    <n v="0"/>
    <n v="0"/>
    <s v="No"/>
    <n v="0"/>
    <n v="1"/>
  </r>
  <r>
    <n v="3088"/>
    <x v="3087"/>
    <s v="Female"/>
    <n v="0"/>
    <s v="No"/>
    <s v="No"/>
    <n v="8"/>
    <x v="1"/>
    <s v="Yes"/>
    <x v="1"/>
    <x v="0"/>
    <s v="No"/>
    <s v="No"/>
    <s v="No"/>
    <s v="Yes"/>
    <s v="No"/>
    <s v="Month-to-month"/>
    <s v="Yes"/>
    <s v="Electronic check"/>
    <n v="87.05"/>
    <n v="762.1"/>
    <n v="1"/>
    <n v="0"/>
    <s v="Yes"/>
    <n v="1"/>
    <s v=""/>
  </r>
  <r>
    <n v="3089"/>
    <x v="3088"/>
    <s v="Male"/>
    <n v="0"/>
    <s v="Yes"/>
    <s v="Yes"/>
    <n v="46"/>
    <x v="1"/>
    <s v="No"/>
    <x v="0"/>
    <x v="1"/>
    <s v="No"/>
    <s v="Yes"/>
    <s v="Yes"/>
    <s v="Yes"/>
    <s v="Yes"/>
    <s v="Two year"/>
    <s v="No"/>
    <s v="Mailed check"/>
    <n v="81"/>
    <n v="3846.35"/>
    <n v="0"/>
    <n v="0"/>
    <s v="No"/>
    <n v="0"/>
    <n v="1"/>
  </r>
  <r>
    <n v="3090"/>
    <x v="3089"/>
    <s v="Female"/>
    <n v="0"/>
    <s v="No"/>
    <s v="No"/>
    <n v="68"/>
    <x v="1"/>
    <s v="No"/>
    <x v="0"/>
    <x v="1"/>
    <s v="Yes"/>
    <s v="Yes"/>
    <s v="Yes"/>
    <s v="Yes"/>
    <s v="Yes"/>
    <s v="Two year"/>
    <s v="Yes"/>
    <s v="Credit card (automatic)"/>
    <n v="82.45"/>
    <n v="5646.6"/>
    <n v="0"/>
    <n v="0"/>
    <s v="No"/>
    <n v="0"/>
    <n v="1"/>
  </r>
  <r>
    <n v="3091"/>
    <x v="3090"/>
    <s v="Male"/>
    <n v="0"/>
    <s v="No"/>
    <s v="No"/>
    <n v="1"/>
    <x v="1"/>
    <s v="No"/>
    <x v="0"/>
    <x v="0"/>
    <s v="No"/>
    <s v="No"/>
    <s v="No"/>
    <s v="Yes"/>
    <s v="No"/>
    <s v="Month-to-month"/>
    <s v="Yes"/>
    <s v="Mailed check"/>
    <n v="53.5"/>
    <n v="53.5"/>
    <n v="0"/>
    <n v="0"/>
    <s v="Yes"/>
    <n v="1"/>
    <s v=""/>
  </r>
  <r>
    <n v="3092"/>
    <x v="3091"/>
    <s v="Female"/>
    <n v="0"/>
    <s v="Yes"/>
    <s v="No"/>
    <n v="4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n v="0"/>
    <n v="0"/>
    <s v="No"/>
    <n v="0"/>
    <n v="1"/>
  </r>
  <r>
    <n v="3093"/>
    <x v="3092"/>
    <s v="Female"/>
    <n v="0"/>
    <s v="No"/>
    <s v="No"/>
    <n v="1"/>
    <x v="0"/>
    <s v="No phone service"/>
    <x v="0"/>
    <x v="0"/>
    <s v="No"/>
    <s v="No"/>
    <s v="No"/>
    <s v="No"/>
    <s v="No"/>
    <s v="Month-to-month"/>
    <s v="Yes"/>
    <s v="Mailed check"/>
    <n v="25.1"/>
    <n v="25.1"/>
    <n v="0"/>
    <n v="0"/>
    <s v="Yes"/>
    <n v="1"/>
    <s v=""/>
  </r>
  <r>
    <n v="3094"/>
    <x v="3093"/>
    <s v="Male"/>
    <n v="0"/>
    <s v="No"/>
    <s v="Yes"/>
    <n v="28"/>
    <x v="1"/>
    <s v="No"/>
    <x v="0"/>
    <x v="0"/>
    <s v="Yes"/>
    <s v="No"/>
    <s v="Yes"/>
    <s v="No"/>
    <s v="No"/>
    <s v="One year"/>
    <s v="Yes"/>
    <s v="Credit card (automatic)"/>
    <n v="54.4"/>
    <n v="1516.6"/>
    <n v="0"/>
    <n v="0"/>
    <s v="No"/>
    <n v="0"/>
    <n v="1"/>
  </r>
  <r>
    <n v="3095"/>
    <x v="3094"/>
    <s v="Female"/>
    <n v="0"/>
    <s v="No"/>
    <s v="No"/>
    <n v="39"/>
    <x v="1"/>
    <s v="No"/>
    <x v="0"/>
    <x v="0"/>
    <s v="Yes"/>
    <s v="No"/>
    <s v="No"/>
    <s v="Yes"/>
    <s v="No"/>
    <s v="One year"/>
    <s v="Yes"/>
    <s v="Credit card (automatic)"/>
    <n v="58.6"/>
    <n v="2224.5"/>
    <n v="0"/>
    <n v="1"/>
    <s v="No"/>
    <n v="0"/>
    <n v="1"/>
  </r>
  <r>
    <n v="3096"/>
    <x v="3095"/>
    <s v="Male"/>
    <n v="0"/>
    <s v="No"/>
    <s v="No"/>
    <n v="11"/>
    <x v="1"/>
    <s v="No"/>
    <x v="1"/>
    <x v="0"/>
    <s v="No"/>
    <s v="Yes"/>
    <s v="No"/>
    <s v="No"/>
    <s v="Yes"/>
    <s v="Month-to-month"/>
    <s v="No"/>
    <s v="Electronic check"/>
    <n v="84.8"/>
    <n v="888.75"/>
    <n v="0"/>
    <n v="0"/>
    <s v="No"/>
    <n v="0"/>
    <n v="1"/>
  </r>
  <r>
    <n v="3097"/>
    <x v="3096"/>
    <s v="Female"/>
    <n v="0"/>
    <s v="Yes"/>
    <s v="No"/>
    <n v="71"/>
    <x v="0"/>
    <s v="No phone service"/>
    <x v="0"/>
    <x v="0"/>
    <s v="Yes"/>
    <s v="Yes"/>
    <s v="Yes"/>
    <s v="Yes"/>
    <s v="Yes"/>
    <s v="Two year"/>
    <s v="Yes"/>
    <s v="Credit card (automatic)"/>
    <n v="61.4"/>
    <n v="4310.3500000000004"/>
    <n v="0"/>
    <n v="0"/>
    <s v="No"/>
    <n v="0"/>
    <n v="1"/>
  </r>
  <r>
    <n v="3098"/>
    <x v="3097"/>
    <s v="Male"/>
    <n v="0"/>
    <s v="No"/>
    <s v="Yes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n v="0"/>
    <n v="0"/>
    <s v="No"/>
    <n v="0"/>
    <n v="1"/>
  </r>
  <r>
    <n v="3099"/>
    <x v="3098"/>
    <s v="Male"/>
    <n v="1"/>
    <s v="Yes"/>
    <s v="No"/>
    <n v="30"/>
    <x v="1"/>
    <s v="No"/>
    <x v="1"/>
    <x v="0"/>
    <s v="Yes"/>
    <s v="Yes"/>
    <s v="No"/>
    <s v="No"/>
    <s v="No"/>
    <s v="Month-to-month"/>
    <s v="Yes"/>
    <s v="Mailed check"/>
    <n v="79.650000000000006"/>
    <n v="2365.15"/>
    <n v="0"/>
    <n v="3"/>
    <s v="Yes"/>
    <n v="1"/>
    <s v=""/>
  </r>
  <r>
    <n v="3100"/>
    <x v="3099"/>
    <s v="Female"/>
    <n v="0"/>
    <s v="No"/>
    <s v="No"/>
    <n v="1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n v="0"/>
    <n v="0"/>
    <s v="No"/>
    <n v="0"/>
    <n v="1"/>
  </r>
  <r>
    <n v="3101"/>
    <x v="3100"/>
    <s v="Female"/>
    <n v="0"/>
    <s v="Yes"/>
    <s v="No"/>
    <n v="55"/>
    <x v="1"/>
    <s v="Yes"/>
    <x v="1"/>
    <x v="0"/>
    <s v="Yes"/>
    <s v="Yes"/>
    <s v="No"/>
    <s v="Yes"/>
    <s v="No"/>
    <s v="Month-to-month"/>
    <s v="Yes"/>
    <s v="Credit card (automatic)"/>
    <n v="94.45"/>
    <n v="5073.1000000000004"/>
    <n v="0"/>
    <n v="3"/>
    <s v="No"/>
    <n v="0"/>
    <n v="1"/>
  </r>
  <r>
    <n v="3102"/>
    <x v="3101"/>
    <s v="Female"/>
    <n v="0"/>
    <s v="No"/>
    <s v="No"/>
    <n v="58"/>
    <x v="1"/>
    <s v="Yes"/>
    <x v="1"/>
    <x v="1"/>
    <s v="No"/>
    <s v="No"/>
    <s v="No"/>
    <s v="No"/>
    <s v="No"/>
    <s v="Month-to-month"/>
    <s v="Yes"/>
    <s v="Bank transfer (automatic)"/>
    <n v="79.8"/>
    <n v="4526.8500000000004"/>
    <n v="0"/>
    <n v="0"/>
    <s v="No"/>
    <n v="0"/>
    <n v="1"/>
  </r>
  <r>
    <n v="3103"/>
    <x v="3102"/>
    <s v="Female"/>
    <n v="0"/>
    <s v="No"/>
    <s v="No"/>
    <n v="5"/>
    <x v="1"/>
    <s v="No"/>
    <x v="0"/>
    <x v="1"/>
    <s v="No"/>
    <s v="No"/>
    <s v="Yes"/>
    <s v="No"/>
    <s v="No"/>
    <s v="Month-to-month"/>
    <s v="No"/>
    <s v="Electronic check"/>
    <n v="54.2"/>
    <n v="308.25"/>
    <n v="0"/>
    <n v="0"/>
    <s v="Yes"/>
    <n v="1"/>
    <s v=""/>
  </r>
  <r>
    <n v="3104"/>
    <x v="3103"/>
    <s v="Female"/>
    <n v="1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n v="0"/>
    <n v="0"/>
    <s v="Yes"/>
    <n v="1"/>
    <s v=""/>
  </r>
  <r>
    <n v="3105"/>
    <x v="3104"/>
    <s v="Male"/>
    <n v="1"/>
    <s v="No"/>
    <s v="No"/>
    <n v="9"/>
    <x v="1"/>
    <s v="Yes"/>
    <x v="1"/>
    <x v="0"/>
    <s v="No"/>
    <s v="No"/>
    <s v="No"/>
    <s v="No"/>
    <s v="No"/>
    <s v="Month-to-month"/>
    <s v="Yes"/>
    <s v="Electronic check"/>
    <n v="74.05"/>
    <n v="678.45"/>
    <n v="0"/>
    <n v="0"/>
    <s v="No"/>
    <n v="0"/>
    <n v="1"/>
  </r>
  <r>
    <n v="3106"/>
    <x v="3105"/>
    <s v="Male"/>
    <n v="0"/>
    <s v="No"/>
    <s v="No"/>
    <n v="26"/>
    <x v="1"/>
    <s v="No"/>
    <x v="0"/>
    <x v="0"/>
    <s v="No"/>
    <s v="No"/>
    <s v="Yes"/>
    <s v="No"/>
    <s v="No"/>
    <s v="Month-to-month"/>
    <s v="No"/>
    <s v="Bank transfer (automatic)"/>
    <n v="49.15"/>
    <n v="1237.3"/>
    <n v="0"/>
    <n v="1"/>
    <s v="No"/>
    <n v="0"/>
    <n v="1"/>
  </r>
  <r>
    <n v="3107"/>
    <x v="3106"/>
    <s v="Female"/>
    <n v="0"/>
    <s v="No"/>
    <s v="No"/>
    <n v="50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n v="0"/>
    <n v="0"/>
    <s v="No"/>
    <n v="0"/>
    <n v="1"/>
  </r>
  <r>
    <n v="3108"/>
    <x v="3107"/>
    <s v="Female"/>
    <n v="0"/>
    <s v="Yes"/>
    <s v="No"/>
    <n v="72"/>
    <x v="1"/>
    <s v="Yes"/>
    <x v="1"/>
    <x v="1"/>
    <s v="Yes"/>
    <s v="Yes"/>
    <s v="Yes"/>
    <s v="Yes"/>
    <s v="Yes"/>
    <s v="Two year"/>
    <s v="Yes"/>
    <s v="Bank transfer (automatic)"/>
    <n v="113.65"/>
    <n v="8182.75"/>
    <n v="0"/>
    <n v="0"/>
    <s v="No"/>
    <n v="0"/>
    <n v="1"/>
  </r>
  <r>
    <n v="3109"/>
    <x v="3108"/>
    <s v="Female"/>
    <n v="0"/>
    <s v="No"/>
    <s v="Yes"/>
    <n v="43"/>
    <x v="1"/>
    <s v="No"/>
    <x v="1"/>
    <x v="1"/>
    <s v="Yes"/>
    <s v="No"/>
    <s v="Yes"/>
    <s v="Yes"/>
    <s v="Yes"/>
    <s v="One year"/>
    <s v="Yes"/>
    <s v="Credit card (automatic)"/>
    <n v="106"/>
    <n v="4532.3"/>
    <n v="0"/>
    <n v="2"/>
    <s v="No"/>
    <n v="0"/>
    <n v="1"/>
  </r>
  <r>
    <n v="3110"/>
    <x v="3109"/>
    <s v="Male"/>
    <n v="0"/>
    <s v="No"/>
    <s v="No"/>
    <n v="56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n v="0"/>
    <n v="0"/>
    <s v="No"/>
    <n v="0"/>
    <n v="1"/>
  </r>
  <r>
    <n v="3111"/>
    <x v="3110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n v="0"/>
    <n v="0"/>
    <s v="No"/>
    <n v="0"/>
    <n v="1"/>
  </r>
  <r>
    <n v="3112"/>
    <x v="3111"/>
    <s v="Male"/>
    <n v="0"/>
    <s v="Yes"/>
    <s v="Yes"/>
    <n v="72"/>
    <x v="1"/>
    <s v="Yes"/>
    <x v="1"/>
    <x v="0"/>
    <s v="Yes"/>
    <s v="Yes"/>
    <s v="No"/>
    <s v="Yes"/>
    <s v="Yes"/>
    <s v="Two year"/>
    <s v="Yes"/>
    <s v="Electronic check"/>
    <n v="103.4"/>
    <n v="7372.65"/>
    <n v="0"/>
    <n v="7"/>
    <s v="Yes"/>
    <n v="1"/>
    <s v=""/>
  </r>
  <r>
    <n v="3113"/>
    <x v="3112"/>
    <s v="Male"/>
    <n v="0"/>
    <s v="Yes"/>
    <s v="No"/>
    <n v="72"/>
    <x v="1"/>
    <s v="Yes"/>
    <x v="1"/>
    <x v="1"/>
    <s v="Yes"/>
    <s v="No"/>
    <s v="Yes"/>
    <s v="No"/>
    <s v="Yes"/>
    <s v="Two year"/>
    <s v="Yes"/>
    <s v="Bank transfer (automatic)"/>
    <n v="100.55"/>
    <n v="7325.1"/>
    <n v="1"/>
    <n v="0"/>
    <s v="No"/>
    <n v="0"/>
    <n v="1"/>
  </r>
  <r>
    <n v="3114"/>
    <x v="3113"/>
    <s v="Male"/>
    <n v="0"/>
    <s v="Yes"/>
    <s v="No"/>
    <n v="36"/>
    <x v="1"/>
    <s v="Yes"/>
    <x v="1"/>
    <x v="0"/>
    <s v="No"/>
    <s v="No"/>
    <s v="No"/>
    <s v="Yes"/>
    <s v="Yes"/>
    <s v="Month-to-month"/>
    <s v="Yes"/>
    <s v="Electronic check"/>
    <n v="95.4"/>
    <n v="3474.2"/>
    <n v="0"/>
    <n v="0"/>
    <s v="No"/>
    <n v="0"/>
    <n v="1"/>
  </r>
  <r>
    <n v="3115"/>
    <x v="3114"/>
    <s v="Male"/>
    <n v="0"/>
    <s v="No"/>
    <s v="No"/>
    <n v="5"/>
    <x v="1"/>
    <s v="No"/>
    <x v="0"/>
    <x v="0"/>
    <s v="No"/>
    <s v="Yes"/>
    <s v="Yes"/>
    <s v="Yes"/>
    <s v="Yes"/>
    <s v="Month-to-month"/>
    <s v="No"/>
    <s v="Bank transfer (automatic)"/>
    <n v="75.150000000000006"/>
    <n v="392.65"/>
    <n v="0"/>
    <n v="0"/>
    <s v="No"/>
    <n v="0"/>
    <n v="1"/>
  </r>
  <r>
    <n v="3116"/>
    <x v="3115"/>
    <s v="Female"/>
    <n v="0"/>
    <s v="No"/>
    <s v="No"/>
    <n v="13"/>
    <x v="1"/>
    <s v="Yes"/>
    <x v="1"/>
    <x v="0"/>
    <s v="Yes"/>
    <s v="Yes"/>
    <s v="No"/>
    <s v="No"/>
    <s v="No"/>
    <s v="Month-to-month"/>
    <s v="Yes"/>
    <s v="Electronic check"/>
    <n v="84.45"/>
    <n v="1058.5999999999999"/>
    <n v="0"/>
    <n v="1"/>
    <s v="Yes"/>
    <n v="1"/>
    <s v=""/>
  </r>
  <r>
    <n v="3117"/>
    <x v="3116"/>
    <s v="Female"/>
    <n v="1"/>
    <s v="No"/>
    <s v="No"/>
    <n v="44"/>
    <x v="1"/>
    <s v="No"/>
    <x v="1"/>
    <x v="0"/>
    <s v="Yes"/>
    <s v="Yes"/>
    <s v="No"/>
    <s v="No"/>
    <s v="Yes"/>
    <s v="One year"/>
    <s v="No"/>
    <s v="Credit card (automatic)"/>
    <n v="89.15"/>
    <n v="3990.75"/>
    <n v="0"/>
    <n v="0"/>
    <s v="No"/>
    <n v="0"/>
    <n v="1"/>
  </r>
  <r>
    <n v="3118"/>
    <x v="3117"/>
    <s v="Female"/>
    <n v="1"/>
    <s v="Yes"/>
    <s v="Yes"/>
    <n v="70"/>
    <x v="1"/>
    <s v="Yes"/>
    <x v="1"/>
    <x v="0"/>
    <s v="Yes"/>
    <s v="Yes"/>
    <s v="Yes"/>
    <s v="Yes"/>
    <s v="Yes"/>
    <s v="One year"/>
    <s v="Yes"/>
    <s v="Electronic check"/>
    <n v="107.9"/>
    <n v="7475.85"/>
    <n v="0"/>
    <n v="0"/>
    <s v="No"/>
    <n v="0"/>
    <n v="1"/>
  </r>
  <r>
    <n v="3119"/>
    <x v="3118"/>
    <s v="Male"/>
    <n v="0"/>
    <s v="No"/>
    <s v="No"/>
    <n v="44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n v="1"/>
    <n v="0"/>
    <s v="No"/>
    <n v="0"/>
    <n v="1"/>
  </r>
  <r>
    <n v="3120"/>
    <x v="3119"/>
    <s v="Female"/>
    <n v="1"/>
    <s v="Yes"/>
    <s v="No"/>
    <n v="32"/>
    <x v="1"/>
    <s v="Yes"/>
    <x v="1"/>
    <x v="0"/>
    <s v="No"/>
    <s v="No"/>
    <s v="No"/>
    <s v="Yes"/>
    <s v="No"/>
    <s v="Month-to-month"/>
    <s v="Yes"/>
    <s v="Credit card (automatic)"/>
    <n v="85.95"/>
    <n v="2628.6"/>
    <n v="0"/>
    <n v="0"/>
    <s v="Yes"/>
    <n v="1"/>
    <s v=""/>
  </r>
  <r>
    <n v="3121"/>
    <x v="3120"/>
    <s v="Female"/>
    <n v="0"/>
    <s v="Yes"/>
    <s v="No"/>
    <n v="69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n v="0"/>
    <n v="0"/>
    <s v="No"/>
    <n v="0"/>
    <n v="1"/>
  </r>
  <r>
    <n v="3122"/>
    <x v="3121"/>
    <s v="Female"/>
    <n v="1"/>
    <s v="No"/>
    <s v="No"/>
    <n v="16"/>
    <x v="1"/>
    <s v="No"/>
    <x v="0"/>
    <x v="0"/>
    <s v="No"/>
    <s v="No"/>
    <s v="Yes"/>
    <s v="Yes"/>
    <s v="No"/>
    <s v="Month-to-month"/>
    <s v="No"/>
    <s v="Electronic check"/>
    <n v="59.4"/>
    <n v="1023.9"/>
    <n v="0"/>
    <n v="0"/>
    <s v="Yes"/>
    <n v="1"/>
    <s v=""/>
  </r>
  <r>
    <n v="3123"/>
    <x v="3122"/>
    <s v="Male"/>
    <n v="1"/>
    <s v="Yes"/>
    <s v="Yes"/>
    <n v="68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n v="0"/>
    <n v="0"/>
    <s v="No"/>
    <n v="0"/>
    <n v="1"/>
  </r>
  <r>
    <n v="3124"/>
    <x v="3123"/>
    <s v="Male"/>
    <n v="0"/>
    <s v="No"/>
    <s v="No"/>
    <n v="16"/>
    <x v="1"/>
    <s v="No"/>
    <x v="1"/>
    <x v="0"/>
    <s v="No"/>
    <s v="No"/>
    <s v="No"/>
    <s v="No"/>
    <s v="No"/>
    <s v="Month-to-month"/>
    <s v="Yes"/>
    <s v="Credit card (automatic)"/>
    <n v="69.95"/>
    <n v="1205.5"/>
    <n v="0"/>
    <n v="0"/>
    <s v="No"/>
    <n v="0"/>
    <n v="1"/>
  </r>
  <r>
    <n v="3125"/>
    <x v="3124"/>
    <s v="Male"/>
    <n v="0"/>
    <s v="Yes"/>
    <s v="Yes"/>
    <n v="68"/>
    <x v="1"/>
    <s v="No"/>
    <x v="0"/>
    <x v="1"/>
    <s v="Yes"/>
    <s v="No"/>
    <s v="Yes"/>
    <s v="Yes"/>
    <s v="Yes"/>
    <s v="Two year"/>
    <s v="No"/>
    <s v="Bank transfer (automatic)"/>
    <n v="82.85"/>
    <n v="5776.45"/>
    <n v="0"/>
    <n v="0"/>
    <s v="No"/>
    <n v="0"/>
    <n v="1"/>
  </r>
  <r>
    <n v="3126"/>
    <x v="3125"/>
    <s v="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n v="5"/>
    <n v="0"/>
    <s v="No"/>
    <n v="0"/>
    <n v="1"/>
  </r>
  <r>
    <n v="3127"/>
    <x v="3126"/>
    <s v="Female"/>
    <n v="0"/>
    <s v="Yes"/>
    <s v="Yes"/>
    <n v="26"/>
    <x v="0"/>
    <s v="No phone service"/>
    <x v="0"/>
    <x v="1"/>
    <s v="Yes"/>
    <s v="No"/>
    <s v="Yes"/>
    <s v="No"/>
    <s v="No"/>
    <s v="Month-to-month"/>
    <s v="No"/>
    <s v="Credit card (automatic)"/>
    <n v="38.85"/>
    <n v="1025.1500000000001"/>
    <n v="0"/>
    <n v="0"/>
    <s v="No"/>
    <n v="0"/>
    <n v="1"/>
  </r>
  <r>
    <n v="3128"/>
    <x v="3127"/>
    <s v="Female"/>
    <n v="0"/>
    <s v="No"/>
    <s v="No"/>
    <n v="29"/>
    <x v="0"/>
    <s v="No phone service"/>
    <x v="0"/>
    <x v="0"/>
    <s v="Yes"/>
    <s v="No"/>
    <s v="No"/>
    <s v="No"/>
    <s v="No"/>
    <s v="Month-to-month"/>
    <s v="Yes"/>
    <s v="Electronic check"/>
    <n v="30.6"/>
    <n v="856.35"/>
    <n v="0"/>
    <n v="0"/>
    <s v="Yes"/>
    <n v="1"/>
    <s v=""/>
  </r>
  <r>
    <n v="3129"/>
    <x v="3128"/>
    <s v="Male"/>
    <n v="0"/>
    <s v="No"/>
    <s v="Yes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n v="0"/>
    <n v="0"/>
    <s v="No"/>
    <n v="0"/>
    <n v="1"/>
  </r>
  <r>
    <n v="3130"/>
    <x v="3129"/>
    <s v="Male"/>
    <n v="0"/>
    <s v="Yes"/>
    <s v="No"/>
    <n v="70"/>
    <x v="1"/>
    <s v="Yes"/>
    <x v="1"/>
    <x v="0"/>
    <s v="Yes"/>
    <s v="Yes"/>
    <s v="No"/>
    <s v="Yes"/>
    <s v="No"/>
    <s v="One year"/>
    <s v="Yes"/>
    <s v="Bank transfer (automatic)"/>
    <n v="95"/>
    <n v="6602.9"/>
    <n v="0"/>
    <n v="0"/>
    <s v="No"/>
    <n v="0"/>
    <n v="1"/>
  </r>
  <r>
    <n v="3131"/>
    <x v="3130"/>
    <s v="Male"/>
    <n v="0"/>
    <s v="Yes"/>
    <s v="No"/>
    <n v="24"/>
    <x v="1"/>
    <s v="No"/>
    <x v="0"/>
    <x v="1"/>
    <s v="No"/>
    <s v="No"/>
    <s v="Yes"/>
    <s v="Yes"/>
    <s v="Yes"/>
    <s v="One year"/>
    <s v="No"/>
    <s v="Bank transfer (automatic)"/>
    <n v="74.400000000000006"/>
    <n v="1712.9"/>
    <n v="0"/>
    <n v="0"/>
    <s v="No"/>
    <n v="0"/>
    <n v="1"/>
  </r>
  <r>
    <n v="3132"/>
    <x v="3131"/>
    <s v="Female"/>
    <n v="1"/>
    <s v="Yes"/>
    <s v="No"/>
    <n v="72"/>
    <x v="1"/>
    <s v="Yes"/>
    <x v="0"/>
    <x v="1"/>
    <s v="Yes"/>
    <s v="Yes"/>
    <s v="Yes"/>
    <s v="No"/>
    <s v="Yes"/>
    <s v="Two year"/>
    <s v="No"/>
    <s v="Bank transfer (automatic)"/>
    <n v="78.45"/>
    <n v="5682.25"/>
    <n v="0"/>
    <n v="0"/>
    <s v="No"/>
    <n v="0"/>
    <n v="1"/>
  </r>
  <r>
    <n v="3133"/>
    <x v="3132"/>
    <s v="Male"/>
    <n v="0"/>
    <s v="No"/>
    <s v="No"/>
    <n v="1"/>
    <x v="1"/>
    <s v="No"/>
    <x v="1"/>
    <x v="0"/>
    <s v="No"/>
    <s v="No"/>
    <s v="Yes"/>
    <s v="No"/>
    <s v="No"/>
    <s v="Month-to-month"/>
    <s v="Yes"/>
    <s v="Mailed check"/>
    <n v="74.3"/>
    <n v="74.3"/>
    <n v="0"/>
    <n v="0"/>
    <s v="No"/>
    <n v="0"/>
    <n v="1"/>
  </r>
  <r>
    <n v="3134"/>
    <x v="3133"/>
    <s v="Male"/>
    <n v="0"/>
    <s v="Yes"/>
    <s v="No"/>
    <n v="70"/>
    <x v="0"/>
    <s v="No phone service"/>
    <x v="0"/>
    <x v="0"/>
    <s v="Yes"/>
    <s v="Yes"/>
    <s v="Yes"/>
    <s v="No"/>
    <s v="Yes"/>
    <s v="One year"/>
    <s v="Yes"/>
    <s v="Bank transfer (automatic)"/>
    <n v="51.05"/>
    <n v="3635.15"/>
    <n v="0"/>
    <n v="0"/>
    <s v="No"/>
    <n v="0"/>
    <n v="1"/>
  </r>
  <r>
    <n v="3135"/>
    <x v="3134"/>
    <s v="Female"/>
    <n v="0"/>
    <s v="Yes"/>
    <s v="Yes"/>
    <n v="3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n v="0"/>
    <n v="0"/>
    <s v="No"/>
    <n v="0"/>
    <n v="1"/>
  </r>
  <r>
    <n v="3136"/>
    <x v="3135"/>
    <s v="Female"/>
    <n v="1"/>
    <s v="No"/>
    <s v="No"/>
    <n v="38"/>
    <x v="1"/>
    <s v="Yes"/>
    <x v="1"/>
    <x v="0"/>
    <s v="No"/>
    <s v="No"/>
    <s v="Yes"/>
    <s v="Yes"/>
    <s v="Yes"/>
    <s v="Month-to-month"/>
    <s v="Yes"/>
    <s v="Electronic check"/>
    <n v="99.55"/>
    <n v="3734.25"/>
    <n v="0"/>
    <n v="2"/>
    <s v="Yes"/>
    <n v="1"/>
    <s v=""/>
  </r>
  <r>
    <n v="3137"/>
    <x v="3136"/>
    <s v="Female"/>
    <n v="0"/>
    <s v="No"/>
    <s v="No"/>
    <n v="17"/>
    <x v="1"/>
    <s v="No"/>
    <x v="1"/>
    <x v="0"/>
    <s v="No"/>
    <s v="No"/>
    <s v="No"/>
    <s v="No"/>
    <s v="No"/>
    <s v="Month-to-month"/>
    <s v="Yes"/>
    <s v="Electronic check"/>
    <n v="70"/>
    <n v="1144.5"/>
    <n v="2"/>
    <n v="0"/>
    <s v="Yes"/>
    <n v="1"/>
    <s v=""/>
  </r>
  <r>
    <n v="3138"/>
    <x v="3137"/>
    <s v="Female"/>
    <n v="0"/>
    <s v="Yes"/>
    <s v="Yes"/>
    <n v="41"/>
    <x v="1"/>
    <s v="Yes"/>
    <x v="1"/>
    <x v="0"/>
    <s v="Yes"/>
    <s v="Yes"/>
    <s v="Yes"/>
    <s v="Yes"/>
    <s v="Yes"/>
    <s v="One year"/>
    <s v="Yes"/>
    <s v="Bank transfer (automatic)"/>
    <n v="109.1"/>
    <n v="4454.25"/>
    <n v="0"/>
    <n v="0"/>
    <s v="No"/>
    <n v="0"/>
    <n v="1"/>
  </r>
  <r>
    <n v="3139"/>
    <x v="3138"/>
    <s v="Female"/>
    <n v="0"/>
    <s v="No"/>
    <s v="No"/>
    <n v="1"/>
    <x v="1"/>
    <s v="No"/>
    <x v="0"/>
    <x v="0"/>
    <s v="No"/>
    <s v="No"/>
    <s v="No"/>
    <s v="No"/>
    <s v="No"/>
    <s v="Month-to-month"/>
    <s v="Yes"/>
    <s v="Electronic check"/>
    <n v="45.3"/>
    <n v="45.3"/>
    <n v="0"/>
    <n v="0"/>
    <s v="Yes"/>
    <n v="1"/>
    <s v=""/>
  </r>
  <r>
    <n v="3140"/>
    <x v="3139"/>
    <s v="Male"/>
    <n v="0"/>
    <s v="No"/>
    <s v="No"/>
    <n v="2"/>
    <x v="0"/>
    <s v="No phone service"/>
    <x v="0"/>
    <x v="0"/>
    <s v="No"/>
    <s v="No"/>
    <s v="Yes"/>
    <s v="No"/>
    <s v="No"/>
    <s v="Month-to-month"/>
    <s v="No"/>
    <s v="Bank transfer (automatic)"/>
    <n v="29.85"/>
    <n v="75.599999999999994"/>
    <n v="0"/>
    <n v="0"/>
    <s v="Yes"/>
    <n v="1"/>
    <s v=""/>
  </r>
  <r>
    <n v="3141"/>
    <x v="3140"/>
    <s v="Male"/>
    <n v="0"/>
    <s v="No"/>
    <s v="No"/>
    <n v="14"/>
    <x v="1"/>
    <s v="No"/>
    <x v="1"/>
    <x v="0"/>
    <s v="No"/>
    <s v="Yes"/>
    <s v="No"/>
    <s v="No"/>
    <s v="No"/>
    <s v="Month-to-month"/>
    <s v="No"/>
    <s v="Electronic check"/>
    <n v="76.45"/>
    <n v="1117.55"/>
    <n v="0"/>
    <n v="0"/>
    <s v="No"/>
    <n v="0"/>
    <n v="1"/>
  </r>
  <r>
    <n v="3142"/>
    <x v="3141"/>
    <s v="Male"/>
    <n v="1"/>
    <s v="No"/>
    <s v="No"/>
    <n v="2"/>
    <x v="1"/>
    <s v="No"/>
    <x v="1"/>
    <x v="0"/>
    <s v="Yes"/>
    <s v="Yes"/>
    <s v="Yes"/>
    <s v="No"/>
    <s v="Yes"/>
    <s v="Month-to-month"/>
    <s v="Yes"/>
    <s v="Credit card (automatic)"/>
    <n v="95.1"/>
    <n v="180.25"/>
    <n v="0"/>
    <n v="0"/>
    <s v="Yes"/>
    <n v="1"/>
    <s v=""/>
  </r>
  <r>
    <n v="3143"/>
    <x v="3142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n v="0"/>
    <n v="0"/>
    <s v="Yes"/>
    <n v="1"/>
    <s v=""/>
  </r>
  <r>
    <n v="3144"/>
    <x v="3143"/>
    <s v="Male"/>
    <n v="0"/>
    <s v="Yes"/>
    <s v="Yes"/>
    <n v="13"/>
    <x v="1"/>
    <s v="Yes"/>
    <x v="0"/>
    <x v="0"/>
    <s v="Yes"/>
    <s v="Yes"/>
    <s v="Yes"/>
    <s v="Yes"/>
    <s v="No"/>
    <s v="Month-to-month"/>
    <s v="Yes"/>
    <s v="Electronic check"/>
    <n v="72.8"/>
    <n v="930.05"/>
    <n v="0"/>
    <n v="0"/>
    <s v="No"/>
    <n v="0"/>
    <n v="1"/>
  </r>
  <r>
    <n v="3145"/>
    <x v="3144"/>
    <s v="Male"/>
    <n v="0"/>
    <s v="No"/>
    <s v="No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n v="0"/>
    <n v="0"/>
    <s v="No"/>
    <n v="0"/>
    <n v="1"/>
  </r>
  <r>
    <n v="3146"/>
    <x v="3145"/>
    <s v="Female"/>
    <n v="0"/>
    <s v="No"/>
    <s v="No"/>
    <n v="4"/>
    <x v="1"/>
    <s v="No"/>
    <x v="1"/>
    <x v="0"/>
    <s v="Yes"/>
    <s v="No"/>
    <s v="No"/>
    <s v="No"/>
    <s v="No"/>
    <s v="Month-to-month"/>
    <s v="Yes"/>
    <s v="Bank transfer (automatic)"/>
    <n v="76.650000000000006"/>
    <n v="333.6"/>
    <n v="0"/>
    <n v="0"/>
    <s v="Yes"/>
    <n v="1"/>
    <s v=""/>
  </r>
  <r>
    <n v="3147"/>
    <x v="3146"/>
    <s v="Female"/>
    <n v="0"/>
    <s v="Yes"/>
    <s v="Yes"/>
    <n v="5"/>
    <x v="1"/>
    <s v="No"/>
    <x v="1"/>
    <x v="0"/>
    <s v="Yes"/>
    <s v="No"/>
    <s v="Yes"/>
    <s v="Yes"/>
    <s v="Yes"/>
    <s v="Month-to-month"/>
    <s v="Yes"/>
    <s v="Mailed check"/>
    <n v="99.15"/>
    <n v="465.05"/>
    <n v="0"/>
    <n v="0"/>
    <s v="Yes"/>
    <n v="1"/>
    <s v=""/>
  </r>
  <r>
    <n v="3148"/>
    <x v="3147"/>
    <s v="Female"/>
    <n v="0"/>
    <s v="Yes"/>
    <s v="No"/>
    <n v="15"/>
    <x v="1"/>
    <s v="No"/>
    <x v="1"/>
    <x v="1"/>
    <s v="No"/>
    <s v="Yes"/>
    <s v="No"/>
    <s v="Yes"/>
    <s v="Yes"/>
    <s v="Month-to-month"/>
    <s v="No"/>
    <s v="Electronic check"/>
    <n v="101.75"/>
    <n v="1669.4"/>
    <n v="0"/>
    <n v="0"/>
    <s v="No"/>
    <n v="0"/>
    <n v="1"/>
  </r>
  <r>
    <n v="3149"/>
    <x v="3148"/>
    <s v="Female"/>
    <n v="0"/>
    <s v="No"/>
    <s v="No"/>
    <n v="47"/>
    <x v="1"/>
    <s v="No"/>
    <x v="1"/>
    <x v="1"/>
    <s v="No"/>
    <s v="No"/>
    <s v="No"/>
    <s v="No"/>
    <s v="No"/>
    <s v="Month-to-month"/>
    <s v="No"/>
    <s v="Credit card (automatic)"/>
    <n v="75.45"/>
    <n v="3545.1"/>
    <n v="0"/>
    <n v="0"/>
    <s v="No"/>
    <n v="0"/>
    <n v="1"/>
  </r>
  <r>
    <n v="3150"/>
    <x v="3149"/>
    <s v="Female"/>
    <n v="0"/>
    <s v="No"/>
    <s v="No"/>
    <n v="8"/>
    <x v="1"/>
    <s v="No"/>
    <x v="0"/>
    <x v="0"/>
    <s v="No"/>
    <s v="Yes"/>
    <s v="Yes"/>
    <s v="No"/>
    <s v="Yes"/>
    <s v="Month-to-month"/>
    <s v="No"/>
    <s v="Mailed check"/>
    <n v="64.099999999999994"/>
    <n v="504.05"/>
    <n v="5"/>
    <n v="0"/>
    <s v="No"/>
    <n v="0"/>
    <n v="1"/>
  </r>
  <r>
    <n v="3151"/>
    <x v="3150"/>
    <s v="Male"/>
    <n v="0"/>
    <s v="No"/>
    <s v="No"/>
    <n v="17"/>
    <x v="0"/>
    <s v="No phone service"/>
    <x v="0"/>
    <x v="0"/>
    <s v="No"/>
    <s v="No"/>
    <s v="No"/>
    <s v="No"/>
    <s v="No"/>
    <s v="Month-to-month"/>
    <s v="Yes"/>
    <s v="Mailed check"/>
    <n v="25.65"/>
    <n v="440.2"/>
    <n v="0"/>
    <n v="0"/>
    <s v="No"/>
    <n v="0"/>
    <n v="1"/>
  </r>
  <r>
    <n v="3152"/>
    <x v="3151"/>
    <s v="Male"/>
    <n v="0"/>
    <s v="Yes"/>
    <s v="Yes"/>
    <n v="15"/>
    <x v="1"/>
    <s v="No"/>
    <x v="1"/>
    <x v="1"/>
    <s v="No"/>
    <s v="No"/>
    <s v="No"/>
    <s v="No"/>
    <s v="No"/>
    <s v="Month-to-month"/>
    <s v="No"/>
    <s v="Mailed check"/>
    <n v="75.099999999999994"/>
    <n v="1151.55"/>
    <n v="4"/>
    <n v="0"/>
    <s v="No"/>
    <n v="0"/>
    <n v="1"/>
  </r>
  <r>
    <n v="3153"/>
    <x v="3152"/>
    <s v="Female"/>
    <n v="0"/>
    <s v="No"/>
    <s v="No"/>
    <n v="26"/>
    <x v="1"/>
    <s v="No"/>
    <x v="1"/>
    <x v="1"/>
    <s v="No"/>
    <s v="Yes"/>
    <s v="Yes"/>
    <s v="No"/>
    <s v="Yes"/>
    <s v="One year"/>
    <s v="Yes"/>
    <s v="Bank transfer (automatic)"/>
    <n v="95.85"/>
    <n v="2475.35"/>
    <n v="0"/>
    <n v="0"/>
    <s v="No"/>
    <n v="0"/>
    <n v="1"/>
  </r>
  <r>
    <n v="3154"/>
    <x v="3153"/>
    <s v="Female"/>
    <n v="0"/>
    <s v="No"/>
    <s v="No"/>
    <n v="23"/>
    <x v="1"/>
    <s v="Yes"/>
    <x v="0"/>
    <x v="1"/>
    <s v="No"/>
    <s v="No"/>
    <s v="No"/>
    <s v="No"/>
    <s v="No"/>
    <s v="Month-to-month"/>
    <s v="No"/>
    <s v="Electronic check"/>
    <n v="54.4"/>
    <n v="1249.25"/>
    <n v="0"/>
    <n v="1"/>
    <s v="No"/>
    <n v="0"/>
    <n v="1"/>
  </r>
  <r>
    <n v="3155"/>
    <x v="3154"/>
    <s v="Female"/>
    <n v="1"/>
    <s v="No"/>
    <s v="No"/>
    <n v="4"/>
    <x v="1"/>
    <s v="No"/>
    <x v="1"/>
    <x v="0"/>
    <s v="Yes"/>
    <s v="No"/>
    <s v="No"/>
    <s v="No"/>
    <s v="No"/>
    <s v="Month-to-month"/>
    <s v="No"/>
    <s v="Electronic check"/>
    <n v="72.75"/>
    <n v="317.75"/>
    <n v="0"/>
    <n v="0"/>
    <s v="No"/>
    <n v="0"/>
    <n v="1"/>
  </r>
  <r>
    <n v="3156"/>
    <x v="3155"/>
    <s v="Male"/>
    <n v="0"/>
    <s v="No"/>
    <s v="Yes"/>
    <n v="29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n v="0"/>
    <n v="0"/>
    <s v="No"/>
    <n v="0"/>
    <n v="1"/>
  </r>
  <r>
    <n v="3157"/>
    <x v="3156"/>
    <s v="Female"/>
    <n v="0"/>
    <s v="No"/>
    <s v="No"/>
    <n v="2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n v="0"/>
    <n v="0"/>
    <s v="No"/>
    <n v="0"/>
    <n v="1"/>
  </r>
  <r>
    <n v="3158"/>
    <x v="3157"/>
    <s v="Male"/>
    <n v="0"/>
    <s v="No"/>
    <s v="No"/>
    <n v="9"/>
    <x v="1"/>
    <s v="No"/>
    <x v="0"/>
    <x v="0"/>
    <s v="No"/>
    <s v="No"/>
    <s v="No"/>
    <s v="No"/>
    <s v="No"/>
    <s v="Month-to-month"/>
    <s v="No"/>
    <s v="Mailed check"/>
    <n v="44.95"/>
    <n v="431"/>
    <n v="0"/>
    <n v="0"/>
    <s v="Yes"/>
    <n v="1"/>
    <s v=""/>
  </r>
  <r>
    <n v="3159"/>
    <x v="3158"/>
    <s v="Male"/>
    <n v="0"/>
    <s v="Yes"/>
    <s v="No"/>
    <n v="18"/>
    <x v="1"/>
    <s v="No"/>
    <x v="0"/>
    <x v="0"/>
    <s v="No"/>
    <s v="Yes"/>
    <s v="No"/>
    <s v="No"/>
    <s v="No"/>
    <s v="Month-to-month"/>
    <s v="Yes"/>
    <s v="Mailed check"/>
    <n v="49.55"/>
    <n v="878.35"/>
    <n v="0"/>
    <n v="0"/>
    <s v="Yes"/>
    <n v="1"/>
    <s v=""/>
  </r>
  <r>
    <n v="3160"/>
    <x v="3159"/>
    <s v="Male"/>
    <n v="1"/>
    <s v="No"/>
    <s v="No"/>
    <n v="3"/>
    <x v="1"/>
    <s v="Yes"/>
    <x v="1"/>
    <x v="0"/>
    <s v="No"/>
    <s v="No"/>
    <s v="No"/>
    <s v="Yes"/>
    <s v="Yes"/>
    <s v="Month-to-month"/>
    <s v="Yes"/>
    <s v="Electronic check"/>
    <n v="94.85"/>
    <n v="335.75"/>
    <n v="5"/>
    <n v="0"/>
    <s v="No"/>
    <n v="0"/>
    <n v="1"/>
  </r>
  <r>
    <n v="3161"/>
    <x v="3160"/>
    <s v="Female"/>
    <n v="0"/>
    <s v="Yes"/>
    <s v="Yes"/>
    <n v="69"/>
    <x v="0"/>
    <s v="No phone service"/>
    <x v="0"/>
    <x v="1"/>
    <s v="Yes"/>
    <s v="Yes"/>
    <s v="Yes"/>
    <s v="No"/>
    <s v="No"/>
    <s v="Two year"/>
    <s v="No"/>
    <s v="Bank transfer (automatic)"/>
    <n v="46.25"/>
    <n v="3121.4"/>
    <n v="0"/>
    <n v="0"/>
    <s v="No"/>
    <n v="0"/>
    <n v="1"/>
  </r>
  <r>
    <n v="3162"/>
    <x v="3161"/>
    <s v="Male"/>
    <n v="0"/>
    <s v="No"/>
    <s v="No"/>
    <n v="14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n v="0"/>
    <n v="0"/>
    <s v="No"/>
    <n v="0"/>
    <n v="1"/>
  </r>
  <r>
    <n v="3163"/>
    <x v="3162"/>
    <s v="Male"/>
    <n v="0"/>
    <s v="No"/>
    <s v="No"/>
    <n v="19"/>
    <x v="1"/>
    <s v="Yes"/>
    <x v="0"/>
    <x v="0"/>
    <s v="No"/>
    <s v="No"/>
    <s v="No"/>
    <s v="Yes"/>
    <s v="Yes"/>
    <s v="Month-to-month"/>
    <s v="No"/>
    <s v="Mailed check"/>
    <n v="69.599999999999994"/>
    <n v="1394.55"/>
    <n v="0"/>
    <n v="0"/>
    <s v="No"/>
    <n v="0"/>
    <n v="1"/>
  </r>
  <r>
    <n v="3164"/>
    <x v="3163"/>
    <s v="Male"/>
    <n v="1"/>
    <s v="No"/>
    <s v="No"/>
    <n v="39"/>
    <x v="1"/>
    <s v="Yes"/>
    <x v="1"/>
    <x v="0"/>
    <s v="Yes"/>
    <s v="No"/>
    <s v="No"/>
    <s v="No"/>
    <s v="Yes"/>
    <s v="Month-to-month"/>
    <s v="No"/>
    <s v="Electronic check"/>
    <n v="90.7"/>
    <n v="3413.25"/>
    <n v="0"/>
    <n v="0"/>
    <s v="No"/>
    <n v="0"/>
    <n v="1"/>
  </r>
  <r>
    <n v="3165"/>
    <x v="3164"/>
    <s v="Male"/>
    <n v="0"/>
    <s v="No"/>
    <s v="No"/>
    <n v="31"/>
    <x v="1"/>
    <s v="No"/>
    <x v="1"/>
    <x v="0"/>
    <s v="Yes"/>
    <s v="Yes"/>
    <s v="No"/>
    <s v="Yes"/>
    <s v="Yes"/>
    <s v="Month-to-month"/>
    <s v="Yes"/>
    <s v="Electronic check"/>
    <n v="101.4"/>
    <n v="3143.65"/>
    <n v="0"/>
    <n v="0"/>
    <s v="No"/>
    <n v="0"/>
    <n v="1"/>
  </r>
  <r>
    <n v="3166"/>
    <x v="3165"/>
    <s v="Male"/>
    <n v="0"/>
    <s v="Yes"/>
    <s v="Yes"/>
    <n v="24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25"/>
    <n v="439.75"/>
    <n v="2"/>
    <n v="0"/>
    <s v="No"/>
    <n v="0"/>
    <n v="1"/>
  </r>
  <r>
    <n v="3167"/>
    <x v="3166"/>
    <s v="Male"/>
    <n v="0"/>
    <s v="Yes"/>
    <s v="No"/>
    <n v="14"/>
    <x v="1"/>
    <s v="No"/>
    <x v="0"/>
    <x v="0"/>
    <s v="No"/>
    <s v="No"/>
    <s v="Yes"/>
    <s v="No"/>
    <s v="No"/>
    <s v="Month-to-month"/>
    <s v="No"/>
    <s v="Bank transfer (automatic)"/>
    <n v="48.8"/>
    <n v="664.4"/>
    <n v="0"/>
    <n v="0"/>
    <s v="No"/>
    <n v="0"/>
    <n v="1"/>
  </r>
  <r>
    <n v="3168"/>
    <x v="3167"/>
    <s v="Female"/>
    <n v="0"/>
    <s v="Yes"/>
    <s v="No"/>
    <n v="64"/>
    <x v="1"/>
    <s v="No"/>
    <x v="0"/>
    <x v="1"/>
    <s v="Yes"/>
    <s v="Yes"/>
    <s v="Yes"/>
    <s v="No"/>
    <s v="Yes"/>
    <s v="Two year"/>
    <s v="Yes"/>
    <s v="Mailed check"/>
    <n v="74.349999999999994"/>
    <n v="4759.55"/>
    <n v="0"/>
    <n v="0"/>
    <s v="No"/>
    <n v="0"/>
    <n v="1"/>
  </r>
  <r>
    <n v="3169"/>
    <x v="3168"/>
    <s v="Female"/>
    <n v="0"/>
    <s v="No"/>
    <s v="No"/>
    <n v="50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n v="0"/>
    <n v="2"/>
    <s v="No"/>
    <n v="0"/>
    <n v="1"/>
  </r>
  <r>
    <n v="3170"/>
    <x v="3169"/>
    <s v="Male"/>
    <n v="0"/>
    <s v="Yes"/>
    <s v="Yes"/>
    <n v="52"/>
    <x v="1"/>
    <s v="No"/>
    <x v="0"/>
    <x v="0"/>
    <s v="Yes"/>
    <s v="Yes"/>
    <s v="Yes"/>
    <s v="Yes"/>
    <s v="No"/>
    <s v="One year"/>
    <s v="Yes"/>
    <s v="Electronic check"/>
    <n v="68.75"/>
    <n v="3482.85"/>
    <n v="0"/>
    <n v="0"/>
    <s v="No"/>
    <n v="0"/>
    <n v="1"/>
  </r>
  <r>
    <n v="3171"/>
    <x v="3170"/>
    <s v="Male"/>
    <n v="0"/>
    <s v="No"/>
    <s v="No"/>
    <n v="28"/>
    <x v="1"/>
    <s v="Yes"/>
    <x v="1"/>
    <x v="0"/>
    <s v="Yes"/>
    <s v="No"/>
    <s v="No"/>
    <s v="Yes"/>
    <s v="Yes"/>
    <s v="One year"/>
    <s v="No"/>
    <s v="Electronic check"/>
    <n v="100.2"/>
    <n v="2688.45"/>
    <n v="3"/>
    <n v="0"/>
    <s v="No"/>
    <n v="0"/>
    <n v="1"/>
  </r>
  <r>
    <n v="3172"/>
    <x v="3171"/>
    <s v="Female"/>
    <n v="0"/>
    <s v="No"/>
    <s v="No"/>
    <n v="21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n v="0"/>
    <n v="0"/>
    <s v="No"/>
    <n v="0"/>
    <n v="1"/>
  </r>
  <r>
    <n v="3173"/>
    <x v="3172"/>
    <s v="Male"/>
    <n v="0"/>
    <s v="No"/>
    <s v="Yes"/>
    <n v="25"/>
    <x v="1"/>
    <s v="No"/>
    <x v="1"/>
    <x v="0"/>
    <s v="Yes"/>
    <s v="No"/>
    <s v="No"/>
    <s v="Yes"/>
    <s v="Yes"/>
    <s v="Month-to-month"/>
    <s v="Yes"/>
    <s v="Electronic check"/>
    <n v="95.9"/>
    <n v="2448.75"/>
    <n v="0"/>
    <n v="2"/>
    <s v="Yes"/>
    <n v="1"/>
    <s v=""/>
  </r>
  <r>
    <n v="3174"/>
    <x v="3173"/>
    <s v="Female"/>
    <n v="0"/>
    <s v="Yes"/>
    <s v="No"/>
    <n v="1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n v="0"/>
    <n v="0"/>
    <s v="No"/>
    <n v="0"/>
    <n v="1"/>
  </r>
  <r>
    <n v="3175"/>
    <x v="3174"/>
    <s v="Male"/>
    <n v="0"/>
    <s v="Yes"/>
    <s v="No"/>
    <n v="58"/>
    <x v="0"/>
    <s v="No phone service"/>
    <x v="0"/>
    <x v="0"/>
    <s v="No"/>
    <s v="No"/>
    <s v="No"/>
    <s v="Yes"/>
    <s v="Yes"/>
    <s v="One year"/>
    <s v="Yes"/>
    <s v="Credit card (automatic)"/>
    <n v="45"/>
    <n v="2689.35"/>
    <n v="0"/>
    <n v="0"/>
    <s v="No"/>
    <n v="0"/>
    <n v="1"/>
  </r>
  <r>
    <n v="3176"/>
    <x v="3175"/>
    <s v="Male"/>
    <n v="1"/>
    <s v="Yes"/>
    <s v="No"/>
    <n v="17"/>
    <x v="1"/>
    <s v="No"/>
    <x v="1"/>
    <x v="0"/>
    <s v="No"/>
    <s v="No"/>
    <s v="No"/>
    <s v="No"/>
    <s v="Yes"/>
    <s v="Month-to-month"/>
    <s v="No"/>
    <s v="Bank transfer (automatic)"/>
    <n v="81.5"/>
    <n v="1329.2"/>
    <n v="0"/>
    <n v="0"/>
    <s v="Yes"/>
    <n v="1"/>
    <s v=""/>
  </r>
  <r>
    <n v="3177"/>
    <x v="3176"/>
    <s v="Female"/>
    <n v="0"/>
    <s v="Yes"/>
    <s v="No"/>
    <n v="5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5"/>
    <n v="1281.25"/>
    <n v="0"/>
    <n v="0"/>
    <s v="No"/>
    <n v="0"/>
    <n v="1"/>
  </r>
  <r>
    <n v="3178"/>
    <x v="3177"/>
    <s v="Male"/>
    <n v="0"/>
    <s v="Yes"/>
    <s v="Yes"/>
    <n v="72"/>
    <x v="0"/>
    <s v="No phone service"/>
    <x v="0"/>
    <x v="1"/>
    <s v="No"/>
    <s v="Yes"/>
    <s v="Yes"/>
    <s v="Yes"/>
    <s v="No"/>
    <s v="Two year"/>
    <s v="No"/>
    <s v="Mailed check"/>
    <n v="48.9"/>
    <n v="3527"/>
    <n v="0"/>
    <n v="0"/>
    <s v="No"/>
    <n v="0"/>
    <n v="1"/>
  </r>
  <r>
    <n v="3179"/>
    <x v="3178"/>
    <s v="Male"/>
    <n v="0"/>
    <s v="Yes"/>
    <s v="No"/>
    <n v="52"/>
    <x v="1"/>
    <s v="No"/>
    <x v="1"/>
    <x v="1"/>
    <s v="No"/>
    <s v="No"/>
    <s v="No"/>
    <s v="Yes"/>
    <s v="No"/>
    <s v="Month-to-month"/>
    <s v="No"/>
    <s v="Electronic check"/>
    <n v="84.1"/>
    <n v="4348.6499999999996"/>
    <n v="0"/>
    <n v="3"/>
    <s v="Yes"/>
    <n v="1"/>
    <s v=""/>
  </r>
  <r>
    <n v="3180"/>
    <x v="3179"/>
    <s v="Female"/>
    <n v="0"/>
    <s v="No"/>
    <s v="No"/>
    <n v="27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n v="0"/>
    <n v="0"/>
    <s v="No"/>
    <n v="0"/>
    <n v="1"/>
  </r>
  <r>
    <n v="3181"/>
    <x v="3180"/>
    <s v="Fe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63.6"/>
    <n v="3"/>
    <n v="0"/>
    <s v="No"/>
    <n v="0"/>
    <n v="1"/>
  </r>
  <r>
    <n v="3182"/>
    <x v="3181"/>
    <s v="Female"/>
    <n v="0"/>
    <s v="Yes"/>
    <s v="No"/>
    <n v="64"/>
    <x v="1"/>
    <s v="Yes"/>
    <x v="0"/>
    <x v="1"/>
    <s v="Yes"/>
    <s v="Yes"/>
    <s v="Yes"/>
    <s v="No"/>
    <s v="Yes"/>
    <s v="Two year"/>
    <s v="Yes"/>
    <s v="Mailed check"/>
    <n v="81.3"/>
    <n v="5129.3"/>
    <n v="0"/>
    <n v="0"/>
    <s v="No"/>
    <n v="0"/>
    <n v="1"/>
  </r>
  <r>
    <n v="3183"/>
    <x v="3182"/>
    <s v="Female"/>
    <n v="0"/>
    <s v="Yes"/>
    <s v="No"/>
    <n v="45"/>
    <x v="1"/>
    <s v="No"/>
    <x v="1"/>
    <x v="0"/>
    <s v="No"/>
    <s v="No"/>
    <s v="Yes"/>
    <s v="Yes"/>
    <s v="Yes"/>
    <s v="Two year"/>
    <s v="Yes"/>
    <s v="Credit card (automatic)"/>
    <n v="95.2"/>
    <n v="4285.8"/>
    <n v="0"/>
    <n v="0"/>
    <s v="No"/>
    <n v="0"/>
    <n v="1"/>
  </r>
  <r>
    <n v="3184"/>
    <x v="3183"/>
    <s v="Male"/>
    <n v="1"/>
    <s v="Yes"/>
    <s v="No"/>
    <n v="3"/>
    <x v="0"/>
    <s v="No phone service"/>
    <x v="0"/>
    <x v="0"/>
    <s v="No"/>
    <s v="No"/>
    <s v="No"/>
    <s v="Yes"/>
    <s v="No"/>
    <s v="Month-to-month"/>
    <s v="Yes"/>
    <s v="Mailed check"/>
    <n v="36.450000000000003"/>
    <n v="93.7"/>
    <n v="0"/>
    <n v="0"/>
    <s v="Yes"/>
    <n v="1"/>
    <s v=""/>
  </r>
  <r>
    <n v="3185"/>
    <x v="3184"/>
    <s v="Female"/>
    <n v="0"/>
    <s v="Yes"/>
    <s v="No"/>
    <n v="71"/>
    <x v="1"/>
    <s v="Yes"/>
    <x v="0"/>
    <x v="0"/>
    <s v="Yes"/>
    <s v="Yes"/>
    <s v="Yes"/>
    <s v="Yes"/>
    <s v="Yes"/>
    <s v="Two year"/>
    <s v="Yes"/>
    <s v="Credit card (automatic)"/>
    <n v="83.3"/>
    <n v="5894.5"/>
    <n v="0"/>
    <n v="0"/>
    <s v="No"/>
    <n v="0"/>
    <n v="1"/>
  </r>
  <r>
    <n v="3186"/>
    <x v="3185"/>
    <s v="Female"/>
    <n v="1"/>
    <s v="No"/>
    <s v="No"/>
    <n v="1"/>
    <x v="0"/>
    <s v="No phone service"/>
    <x v="0"/>
    <x v="0"/>
    <s v="No"/>
    <s v="No"/>
    <s v="No"/>
    <s v="No"/>
    <s v="No"/>
    <s v="Month-to-month"/>
    <s v="No"/>
    <s v="Mailed check"/>
    <n v="25.05"/>
    <n v="25.05"/>
    <n v="0"/>
    <n v="0"/>
    <s v="Yes"/>
    <n v="1"/>
    <s v=""/>
  </r>
  <r>
    <n v="3187"/>
    <x v="3186"/>
    <s v="Female"/>
    <n v="0"/>
    <s v="Yes"/>
    <s v="Yes"/>
    <n v="58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n v="0"/>
    <n v="0"/>
    <s v="No"/>
    <n v="0"/>
    <n v="1"/>
  </r>
  <r>
    <n v="3188"/>
    <x v="3187"/>
    <s v="Male"/>
    <n v="0"/>
    <s v="Yes"/>
    <s v="Yes"/>
    <n v="34"/>
    <x v="1"/>
    <s v="No"/>
    <x v="1"/>
    <x v="0"/>
    <s v="Yes"/>
    <s v="Yes"/>
    <s v="No"/>
    <s v="Yes"/>
    <s v="No"/>
    <s v="Month-to-month"/>
    <s v="Yes"/>
    <s v="Electronic check"/>
    <n v="89.85"/>
    <n v="3091.75"/>
    <n v="0"/>
    <n v="0"/>
    <s v="No"/>
    <n v="0"/>
    <n v="1"/>
  </r>
  <r>
    <n v="3189"/>
    <x v="3188"/>
    <s v="Female"/>
    <n v="0"/>
    <s v="No"/>
    <s v="No"/>
    <n v="8"/>
    <x v="1"/>
    <s v="No"/>
    <x v="0"/>
    <x v="1"/>
    <s v="No"/>
    <s v="No"/>
    <s v="No"/>
    <s v="No"/>
    <s v="No"/>
    <s v="Month-to-month"/>
    <s v="Yes"/>
    <s v="Electronic check"/>
    <n v="49.85"/>
    <n v="365.55"/>
    <n v="0"/>
    <n v="0"/>
    <s v="Yes"/>
    <n v="1"/>
    <s v=""/>
  </r>
  <r>
    <n v="3190"/>
    <x v="3189"/>
    <s v="Female"/>
    <n v="0"/>
    <s v="Yes"/>
    <s v="Yes"/>
    <n v="1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n v="2"/>
    <n v="0"/>
    <s v="No"/>
    <n v="0"/>
    <n v="1"/>
  </r>
  <r>
    <n v="3191"/>
    <x v="3190"/>
    <s v="Male"/>
    <n v="0"/>
    <s v="Yes"/>
    <s v="Yes"/>
    <n v="66"/>
    <x v="0"/>
    <s v="No phone service"/>
    <x v="0"/>
    <x v="0"/>
    <s v="No"/>
    <s v="Yes"/>
    <s v="Yes"/>
    <s v="Yes"/>
    <s v="Yes"/>
    <s v="Two year"/>
    <s v="No"/>
    <s v="Bank transfer (automatic)"/>
    <n v="54.65"/>
    <n v="3632"/>
    <n v="0"/>
    <n v="0"/>
    <s v="No"/>
    <n v="0"/>
    <n v="1"/>
  </r>
  <r>
    <n v="3192"/>
    <x v="3191"/>
    <s v="Male"/>
    <n v="1"/>
    <s v="No"/>
    <s v="No"/>
    <n v="12"/>
    <x v="0"/>
    <s v="No phone service"/>
    <x v="0"/>
    <x v="0"/>
    <s v="Yes"/>
    <s v="No"/>
    <s v="No"/>
    <s v="No"/>
    <s v="No"/>
    <s v="Month-to-month"/>
    <s v="Yes"/>
    <s v="Credit card (automatic)"/>
    <n v="29.35"/>
    <n v="381.2"/>
    <n v="0"/>
    <n v="0"/>
    <s v="No"/>
    <n v="0"/>
    <n v="1"/>
  </r>
  <r>
    <n v="3193"/>
    <x v="3192"/>
    <s v="Male"/>
    <n v="0"/>
    <s v="No"/>
    <s v="No"/>
    <n v="58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n v="3"/>
    <n v="0"/>
    <s v="No"/>
    <n v="0"/>
    <n v="1"/>
  </r>
  <r>
    <n v="3194"/>
    <x v="3193"/>
    <s v="Female"/>
    <n v="0"/>
    <s v="Yes"/>
    <s v="Yes"/>
    <n v="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n v="0"/>
    <n v="0"/>
    <s v="No"/>
    <n v="0"/>
    <n v="1"/>
  </r>
  <r>
    <n v="3195"/>
    <x v="3194"/>
    <s v="Female"/>
    <n v="1"/>
    <s v="Yes"/>
    <s v="No"/>
    <n v="43"/>
    <x v="0"/>
    <s v="No phone service"/>
    <x v="0"/>
    <x v="0"/>
    <s v="Yes"/>
    <s v="Yes"/>
    <s v="No"/>
    <s v="Yes"/>
    <s v="Yes"/>
    <s v="Month-to-month"/>
    <s v="No"/>
    <s v="Credit card (automatic)"/>
    <n v="55.55"/>
    <n v="2342.1999999999998"/>
    <n v="0"/>
    <n v="4"/>
    <s v="Yes"/>
    <n v="1"/>
    <s v=""/>
  </r>
  <r>
    <n v="3196"/>
    <x v="3195"/>
    <s v="Female"/>
    <n v="0"/>
    <s v="No"/>
    <s v="No"/>
    <n v="9"/>
    <x v="1"/>
    <s v="No"/>
    <x v="1"/>
    <x v="0"/>
    <s v="Yes"/>
    <s v="Yes"/>
    <s v="No"/>
    <s v="No"/>
    <s v="No"/>
    <s v="Month-to-month"/>
    <s v="No"/>
    <s v="Electronic check"/>
    <n v="80.55"/>
    <n v="653.9"/>
    <n v="0"/>
    <n v="0"/>
    <s v="No"/>
    <n v="0"/>
    <n v="1"/>
  </r>
  <r>
    <n v="3197"/>
    <x v="3196"/>
    <s v="Fe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25"/>
    <n v="71.2"/>
    <n v="0"/>
    <n v="0"/>
    <s v="No"/>
    <n v="0"/>
    <n v="1"/>
  </r>
  <r>
    <n v="3198"/>
    <x v="3197"/>
    <s v="Female"/>
    <n v="0"/>
    <s v="Yes"/>
    <s v="Yes"/>
    <n v="22"/>
    <x v="1"/>
    <s v="No"/>
    <x v="0"/>
    <x v="0"/>
    <s v="Yes"/>
    <s v="No"/>
    <s v="No"/>
    <s v="Yes"/>
    <s v="Yes"/>
    <s v="One year"/>
    <s v="Yes"/>
    <s v="Bank transfer (automatic)"/>
    <n v="69.5"/>
    <n v="1498.2"/>
    <n v="0"/>
    <n v="2"/>
    <s v="Yes"/>
    <n v="1"/>
    <s v=""/>
  </r>
  <r>
    <n v="3199"/>
    <x v="3198"/>
    <s v="Male"/>
    <n v="0"/>
    <s v="Yes"/>
    <s v="No"/>
    <n v="40"/>
    <x v="1"/>
    <s v="Yes"/>
    <x v="1"/>
    <x v="0"/>
    <s v="Yes"/>
    <s v="Yes"/>
    <s v="No"/>
    <s v="Yes"/>
    <s v="Yes"/>
    <s v="One year"/>
    <s v="Yes"/>
    <s v="Bank transfer (automatic)"/>
    <n v="106"/>
    <n v="4178.6499999999996"/>
    <n v="0"/>
    <n v="0"/>
    <s v="No"/>
    <n v="0"/>
    <n v="1"/>
  </r>
  <r>
    <n v="3200"/>
    <x v="3199"/>
    <s v="Female"/>
    <n v="0"/>
    <s v="No"/>
    <s v="No"/>
    <n v="6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n v="0"/>
    <n v="0"/>
    <s v="No"/>
    <n v="0"/>
    <n v="1"/>
  </r>
  <r>
    <n v="3201"/>
    <x v="3200"/>
    <s v="Male"/>
    <n v="0"/>
    <s v="Yes"/>
    <s v="No"/>
    <n v="54"/>
    <x v="1"/>
    <s v="Yes"/>
    <x v="1"/>
    <x v="0"/>
    <s v="Yes"/>
    <s v="Yes"/>
    <s v="No"/>
    <s v="Yes"/>
    <s v="Yes"/>
    <s v="Month-to-month"/>
    <s v="Yes"/>
    <s v="Electronic check"/>
    <n v="104.3"/>
    <n v="5278.15"/>
    <n v="0"/>
    <n v="4"/>
    <s v="Yes"/>
    <n v="1"/>
    <s v=""/>
  </r>
  <r>
    <n v="3202"/>
    <x v="3201"/>
    <s v="Female"/>
    <n v="0"/>
    <s v="No"/>
    <s v="No"/>
    <n v="50"/>
    <x v="1"/>
    <s v="Yes"/>
    <x v="0"/>
    <x v="0"/>
    <s v="Yes"/>
    <s v="No"/>
    <s v="Yes"/>
    <s v="Yes"/>
    <s v="Yes"/>
    <s v="Two year"/>
    <s v="Yes"/>
    <s v="Mailed check"/>
    <n v="79.599999999999994"/>
    <n v="4024.2"/>
    <n v="0"/>
    <n v="0"/>
    <s v="No"/>
    <n v="0"/>
    <n v="1"/>
  </r>
  <r>
    <n v="3203"/>
    <x v="3202"/>
    <s v="Male"/>
    <n v="0"/>
    <s v="No"/>
    <s v="No"/>
    <n v="1"/>
    <x v="1"/>
    <s v="No"/>
    <x v="0"/>
    <x v="0"/>
    <s v="No"/>
    <s v="No"/>
    <s v="No"/>
    <s v="No"/>
    <s v="Yes"/>
    <s v="Month-to-month"/>
    <s v="Yes"/>
    <s v="Electronic check"/>
    <n v="55.25"/>
    <n v="55.25"/>
    <n v="0"/>
    <n v="0"/>
    <s v="No"/>
    <n v="0"/>
    <n v="1"/>
  </r>
  <r>
    <n v="3204"/>
    <x v="3203"/>
    <s v="Female"/>
    <n v="0"/>
    <s v="Yes"/>
    <s v="No"/>
    <n v="72"/>
    <x v="1"/>
    <s v="Yes"/>
    <x v="0"/>
    <x v="1"/>
    <s v="Yes"/>
    <s v="Yes"/>
    <s v="Yes"/>
    <s v="Yes"/>
    <s v="Yes"/>
    <s v="Two year"/>
    <s v="No"/>
    <s v="Bank transfer (automatic)"/>
    <n v="88.05"/>
    <n v="6520.8"/>
    <n v="0"/>
    <n v="0"/>
    <s v="No"/>
    <n v="0"/>
    <n v="1"/>
  </r>
  <r>
    <n v="3205"/>
    <x v="3204"/>
    <s v="Male"/>
    <n v="0"/>
    <s v="No"/>
    <s v="Yes"/>
    <n v="40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n v="0"/>
    <n v="0"/>
    <s v="No"/>
    <n v="0"/>
    <n v="1"/>
  </r>
  <r>
    <n v="3206"/>
    <x v="3205"/>
    <s v="Female"/>
    <n v="0"/>
    <s v="Yes"/>
    <s v="Yes"/>
    <n v="72"/>
    <x v="1"/>
    <s v="Yes"/>
    <x v="1"/>
    <x v="1"/>
    <s v="Yes"/>
    <s v="Yes"/>
    <s v="Yes"/>
    <s v="Yes"/>
    <s v="Yes"/>
    <s v="Two year"/>
    <s v="Yes"/>
    <s v="Bank transfer (automatic)"/>
    <n v="117.6"/>
    <n v="8308.9"/>
    <n v="1"/>
    <n v="0"/>
    <s v="No"/>
    <n v="0"/>
    <n v="1"/>
  </r>
  <r>
    <n v="3207"/>
    <x v="3206"/>
    <s v="Female"/>
    <n v="0"/>
    <s v="No"/>
    <s v="No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109.2"/>
    <n v="0"/>
    <n v="0"/>
    <s v="No"/>
    <n v="0"/>
    <n v="1"/>
  </r>
  <r>
    <n v="3208"/>
    <x v="3207"/>
    <s v="Female"/>
    <n v="0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n v="0"/>
    <n v="0"/>
    <s v="No"/>
    <n v="0"/>
    <n v="1"/>
  </r>
  <r>
    <n v="3209"/>
    <x v="3208"/>
    <s v="Male"/>
    <n v="0"/>
    <s v="Yes"/>
    <s v="No"/>
    <n v="48"/>
    <x v="1"/>
    <s v="Yes"/>
    <x v="0"/>
    <x v="0"/>
    <s v="Yes"/>
    <s v="Yes"/>
    <s v="No"/>
    <s v="No"/>
    <s v="Yes"/>
    <s v="One year"/>
    <s v="Yes"/>
    <s v="Credit card (automatic)"/>
    <n v="70.55"/>
    <n v="3420.5"/>
    <n v="5"/>
    <n v="0"/>
    <s v="No"/>
    <n v="0"/>
    <n v="1"/>
  </r>
  <r>
    <n v="3210"/>
    <x v="3209"/>
    <s v="Female"/>
    <n v="0"/>
    <s v="No"/>
    <s v="No"/>
    <n v="1"/>
    <x v="1"/>
    <s v="Yes"/>
    <x v="1"/>
    <x v="0"/>
    <s v="No"/>
    <s v="No"/>
    <s v="No"/>
    <s v="Yes"/>
    <s v="Yes"/>
    <s v="Month-to-month"/>
    <s v="Yes"/>
    <s v="Electronic check"/>
    <n v="93.85"/>
    <n v="93.85"/>
    <n v="0"/>
    <n v="0"/>
    <s v="Yes"/>
    <n v="1"/>
    <s v=""/>
  </r>
  <r>
    <n v="3211"/>
    <x v="3210"/>
    <s v="Female"/>
    <n v="0"/>
    <s v="Yes"/>
    <s v="Yes"/>
    <n v="64"/>
    <x v="1"/>
    <s v="No"/>
    <x v="0"/>
    <x v="1"/>
    <s v="No"/>
    <s v="No"/>
    <s v="Yes"/>
    <s v="Yes"/>
    <s v="No"/>
    <s v="One year"/>
    <s v="No"/>
    <s v="Mailed check"/>
    <n v="65.8"/>
    <n v="4068"/>
    <n v="0"/>
    <n v="0"/>
    <s v="No"/>
    <n v="0"/>
    <n v="1"/>
  </r>
  <r>
    <n v="3212"/>
    <x v="3211"/>
    <s v="Female"/>
    <n v="0"/>
    <s v="No"/>
    <s v="No"/>
    <n v="17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n v="0"/>
    <n v="0"/>
    <s v="No"/>
    <n v="0"/>
    <n v="1"/>
  </r>
  <r>
    <n v="3213"/>
    <x v="3212"/>
    <s v="Male"/>
    <n v="0"/>
    <s v="Yes"/>
    <s v="No"/>
    <n v="40"/>
    <x v="1"/>
    <s v="No"/>
    <x v="1"/>
    <x v="0"/>
    <s v="Yes"/>
    <s v="Yes"/>
    <s v="No"/>
    <s v="No"/>
    <s v="No"/>
    <s v="Month-to-month"/>
    <s v="Yes"/>
    <s v="Electronic check"/>
    <n v="80"/>
    <n v="3168.75"/>
    <n v="0"/>
    <n v="0"/>
    <s v="No"/>
    <n v="0"/>
    <n v="1"/>
  </r>
  <r>
    <n v="3214"/>
    <x v="3213"/>
    <s v="Female"/>
    <n v="0"/>
    <s v="Yes"/>
    <s v="Yes"/>
    <n v="41"/>
    <x v="0"/>
    <s v="No phone service"/>
    <x v="0"/>
    <x v="1"/>
    <s v="No"/>
    <s v="Yes"/>
    <s v="No"/>
    <s v="No"/>
    <s v="No"/>
    <s v="One year"/>
    <s v="No"/>
    <s v="Credit card (automatic)"/>
    <n v="35.4"/>
    <n v="1412.4"/>
    <n v="0"/>
    <n v="0"/>
    <s v="No"/>
    <n v="0"/>
    <n v="1"/>
  </r>
  <r>
    <n v="3215"/>
    <x v="3214"/>
    <s v="Male"/>
    <n v="1"/>
    <s v="No"/>
    <s v="No"/>
    <n v="51"/>
    <x v="1"/>
    <s v="Yes"/>
    <x v="1"/>
    <x v="0"/>
    <s v="Yes"/>
    <s v="No"/>
    <s v="No"/>
    <s v="No"/>
    <s v="No"/>
    <s v="One year"/>
    <s v="Yes"/>
    <s v="Bank transfer (automatic)"/>
    <n v="79.599999999999994"/>
    <n v="3974.7"/>
    <n v="0"/>
    <n v="0"/>
    <s v="No"/>
    <n v="0"/>
    <n v="1"/>
  </r>
  <r>
    <n v="3216"/>
    <x v="3215"/>
    <s v="Male"/>
    <n v="0"/>
    <s v="Yes"/>
    <s v="No"/>
    <n v="41"/>
    <x v="1"/>
    <s v="Yes"/>
    <x v="1"/>
    <x v="0"/>
    <s v="Yes"/>
    <s v="No"/>
    <s v="No"/>
    <s v="No"/>
    <s v="No"/>
    <s v="Month-to-month"/>
    <s v="Yes"/>
    <s v="Electronic check"/>
    <n v="80.25"/>
    <n v="3439"/>
    <n v="0"/>
    <n v="0"/>
    <s v="No"/>
    <n v="0"/>
    <n v="1"/>
  </r>
  <r>
    <n v="3217"/>
    <x v="3216"/>
    <s v="Female"/>
    <n v="0"/>
    <s v="Yes"/>
    <s v="Yes"/>
    <n v="1"/>
    <x v="1"/>
    <s v="No"/>
    <x v="0"/>
    <x v="0"/>
    <s v="No"/>
    <s v="Yes"/>
    <s v="No"/>
    <s v="No"/>
    <s v="No"/>
    <s v="Month-to-month"/>
    <s v="No"/>
    <s v="Mailed check"/>
    <n v="50.45"/>
    <n v="50.45"/>
    <n v="0"/>
    <n v="0"/>
    <s v="Yes"/>
    <n v="1"/>
    <s v=""/>
  </r>
  <r>
    <n v="3218"/>
    <x v="3217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n v="0"/>
    <n v="0"/>
    <s v="No"/>
    <n v="0"/>
    <n v="1"/>
  </r>
  <r>
    <n v="3219"/>
    <x v="3218"/>
    <s v="Male"/>
    <n v="0"/>
    <s v="No"/>
    <s v="No"/>
    <n v="68"/>
    <x v="1"/>
    <s v="No"/>
    <x v="1"/>
    <x v="0"/>
    <s v="Yes"/>
    <s v="Yes"/>
    <s v="No"/>
    <s v="No"/>
    <s v="No"/>
    <s v="One year"/>
    <s v="No"/>
    <s v="Credit card (automatic)"/>
    <n v="79.599999999999994"/>
    <n v="5461.45"/>
    <n v="0"/>
    <n v="0"/>
    <s v="No"/>
    <n v="0"/>
    <n v="1"/>
  </r>
  <r>
    <n v="3220"/>
    <x v="3219"/>
    <s v="Female"/>
    <n v="0"/>
    <s v="Yes"/>
    <s v="Yes"/>
    <n v="24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7"/>
    <n v="571.75"/>
    <n v="0"/>
    <n v="0"/>
    <s v="No"/>
    <n v="0"/>
    <n v="1"/>
  </r>
  <r>
    <n v="3221"/>
    <x v="3220"/>
    <s v="Male"/>
    <n v="0"/>
    <s v="Yes"/>
    <s v="No"/>
    <n v="70"/>
    <x v="1"/>
    <s v="Yes"/>
    <x v="0"/>
    <x v="1"/>
    <s v="No"/>
    <s v="Yes"/>
    <s v="Yes"/>
    <s v="No"/>
    <s v="Yes"/>
    <s v="Two year"/>
    <s v="No"/>
    <s v="Credit card (automatic)"/>
    <n v="77.3"/>
    <n v="5498.2"/>
    <n v="0"/>
    <n v="0"/>
    <s v="No"/>
    <n v="0"/>
    <n v="1"/>
  </r>
  <r>
    <n v="3222"/>
    <x v="3221"/>
    <s v="Male"/>
    <n v="0"/>
    <s v="No"/>
    <s v="No"/>
    <n v="3"/>
    <x v="0"/>
    <s v="No phone service"/>
    <x v="0"/>
    <x v="0"/>
    <s v="No"/>
    <s v="No"/>
    <s v="Yes"/>
    <s v="No"/>
    <s v="No"/>
    <s v="Month-to-month"/>
    <s v="Yes"/>
    <s v="Electronic check"/>
    <n v="29.75"/>
    <n v="96.85"/>
    <n v="0"/>
    <n v="0"/>
    <s v="No"/>
    <n v="0"/>
    <n v="1"/>
  </r>
  <r>
    <n v="3223"/>
    <x v="3222"/>
    <s v="Male"/>
    <n v="0"/>
    <s v="No"/>
    <s v="No"/>
    <n v="2"/>
    <x v="1"/>
    <s v="No"/>
    <x v="0"/>
    <x v="0"/>
    <s v="No"/>
    <s v="No"/>
    <s v="No"/>
    <s v="No"/>
    <s v="No"/>
    <s v="Month-to-month"/>
    <s v="No"/>
    <s v="Bank transfer (automatic)"/>
    <n v="44.9"/>
    <n v="111.05"/>
    <n v="0"/>
    <n v="0"/>
    <s v="No"/>
    <n v="0"/>
    <n v="1"/>
  </r>
  <r>
    <n v="3224"/>
    <x v="3223"/>
    <s v="Male"/>
    <n v="0"/>
    <s v="Yes"/>
    <s v="No"/>
    <n v="3"/>
    <x v="0"/>
    <s v="No phone service"/>
    <x v="0"/>
    <x v="0"/>
    <s v="Yes"/>
    <s v="No"/>
    <s v="No"/>
    <s v="No"/>
    <s v="No"/>
    <s v="Month-to-month"/>
    <s v="No"/>
    <s v="Credit card (automatic)"/>
    <n v="29.8"/>
    <n v="94.4"/>
    <n v="0"/>
    <n v="0"/>
    <s v="No"/>
    <n v="0"/>
    <n v="1"/>
  </r>
  <r>
    <n v="3225"/>
    <x v="3224"/>
    <s v="Female"/>
    <n v="0"/>
    <s v="No"/>
    <s v="No"/>
    <n v="7"/>
    <x v="1"/>
    <s v="Yes"/>
    <x v="0"/>
    <x v="0"/>
    <s v="No"/>
    <s v="No"/>
    <s v="Yes"/>
    <s v="Yes"/>
    <s v="Yes"/>
    <s v="Month-to-month"/>
    <s v="Yes"/>
    <s v="Electronic check"/>
    <n v="74.650000000000006"/>
    <n v="521.1"/>
    <n v="0"/>
    <n v="0"/>
    <s v="Yes"/>
    <n v="1"/>
    <s v=""/>
  </r>
  <r>
    <n v="3226"/>
    <x v="3225"/>
    <s v="Female"/>
    <n v="0"/>
    <s v="No"/>
    <s v="No"/>
    <n v="13"/>
    <x v="1"/>
    <s v="No"/>
    <x v="0"/>
    <x v="1"/>
    <s v="No"/>
    <s v="No"/>
    <s v="No"/>
    <s v="Yes"/>
    <s v="Yes"/>
    <s v="Month-to-month"/>
    <s v="Yes"/>
    <s v="Electronic check"/>
    <n v="71.95"/>
    <n v="923.85"/>
    <n v="0"/>
    <n v="0"/>
    <s v="No"/>
    <n v="0"/>
    <n v="1"/>
  </r>
  <r>
    <n v="3227"/>
    <x v="3226"/>
    <s v="Male"/>
    <n v="0"/>
    <s v="No"/>
    <s v="No"/>
    <n v="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n v="0"/>
    <n v="0"/>
    <s v="No"/>
    <n v="0"/>
    <n v="1"/>
  </r>
  <r>
    <n v="3228"/>
    <x v="3227"/>
    <s v="Male"/>
    <n v="0"/>
    <s v="Yes"/>
    <s v="Yes"/>
    <n v="12"/>
    <x v="1"/>
    <s v="No"/>
    <x v="0"/>
    <x v="0"/>
    <s v="No"/>
    <s v="No"/>
    <s v="No"/>
    <s v="Yes"/>
    <s v="No"/>
    <s v="Month-to-month"/>
    <s v="Yes"/>
    <s v="Mailed check"/>
    <n v="56.3"/>
    <n v="628.65"/>
    <n v="0"/>
    <n v="0"/>
    <s v="No"/>
    <n v="0"/>
    <n v="1"/>
  </r>
  <r>
    <n v="3229"/>
    <x v="3228"/>
    <s v="Male"/>
    <n v="0"/>
    <s v="Yes"/>
    <s v="Yes"/>
    <n v="53"/>
    <x v="1"/>
    <s v="Yes"/>
    <x v="1"/>
    <x v="0"/>
    <s v="Yes"/>
    <s v="Yes"/>
    <s v="No"/>
    <s v="Yes"/>
    <s v="Yes"/>
    <s v="One year"/>
    <s v="Yes"/>
    <s v="Electronic check"/>
    <n v="105.25"/>
    <n v="5576.3"/>
    <n v="3"/>
    <n v="0"/>
    <s v="No"/>
    <n v="0"/>
    <n v="1"/>
  </r>
  <r>
    <n v="3230"/>
    <x v="3229"/>
    <s v="Female"/>
    <n v="0"/>
    <s v="No"/>
    <s v="No"/>
    <n v="12"/>
    <x v="1"/>
    <s v="Yes"/>
    <x v="1"/>
    <x v="0"/>
    <s v="No"/>
    <s v="No"/>
    <s v="No"/>
    <s v="Yes"/>
    <s v="Yes"/>
    <s v="Month-to-month"/>
    <s v="Yes"/>
    <s v="Electronic check"/>
    <n v="94.2"/>
    <n v="1046.0999999999999"/>
    <n v="0"/>
    <n v="0"/>
    <s v="Yes"/>
    <n v="1"/>
    <s v=""/>
  </r>
  <r>
    <n v="3231"/>
    <x v="3230"/>
    <s v="Male"/>
    <n v="0"/>
    <s v="Yes"/>
    <s v="Yes"/>
    <n v="6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n v="0"/>
    <n v="0"/>
    <s v="No"/>
    <n v="0"/>
    <n v="1"/>
  </r>
  <r>
    <n v="3232"/>
    <x v="3231"/>
    <s v="Female"/>
    <n v="0"/>
    <s v="No"/>
    <s v="No"/>
    <n v="15"/>
    <x v="1"/>
    <s v="No"/>
    <x v="0"/>
    <x v="1"/>
    <s v="Yes"/>
    <s v="Yes"/>
    <s v="Yes"/>
    <s v="Yes"/>
    <s v="Yes"/>
    <s v="Month-to-month"/>
    <s v="No"/>
    <s v="Mailed check"/>
    <n v="84.45"/>
    <n v="1287.8499999999999"/>
    <n v="0"/>
    <n v="0"/>
    <s v="No"/>
    <n v="0"/>
    <n v="1"/>
  </r>
  <r>
    <n v="3233"/>
    <x v="3232"/>
    <s v="Male"/>
    <n v="0"/>
    <s v="Yes"/>
    <s v="Yes"/>
    <n v="36"/>
    <x v="1"/>
    <s v="No"/>
    <x v="0"/>
    <x v="1"/>
    <s v="Yes"/>
    <s v="No"/>
    <s v="No"/>
    <s v="No"/>
    <s v="No"/>
    <s v="One year"/>
    <s v="No"/>
    <s v="Mailed check"/>
    <n v="53.65"/>
    <n v="1939.35"/>
    <n v="1"/>
    <n v="0"/>
    <s v="No"/>
    <n v="0"/>
    <n v="1"/>
  </r>
  <r>
    <n v="3234"/>
    <x v="3233"/>
    <s v="Male"/>
    <n v="1"/>
    <s v="Yes"/>
    <s v="No"/>
    <n v="4"/>
    <x v="0"/>
    <s v="No phone service"/>
    <x v="0"/>
    <x v="0"/>
    <s v="No"/>
    <s v="Yes"/>
    <s v="No"/>
    <s v="No"/>
    <s v="No"/>
    <s v="Month-to-month"/>
    <s v="Yes"/>
    <s v="Electronic check"/>
    <n v="29.9"/>
    <n v="118.25"/>
    <n v="0"/>
    <n v="0"/>
    <s v="No"/>
    <n v="0"/>
    <n v="1"/>
  </r>
  <r>
    <n v="3235"/>
    <x v="3234"/>
    <s v="Female"/>
    <n v="0"/>
    <s v="Yes"/>
    <s v="Yes"/>
    <n v="24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"/>
    <n v="452.55"/>
    <n v="5"/>
    <n v="0"/>
    <s v="No"/>
    <n v="0"/>
    <n v="1"/>
  </r>
  <r>
    <n v="3236"/>
    <x v="3235"/>
    <s v="Female"/>
    <n v="0"/>
    <s v="No"/>
    <s v="No"/>
    <n v="61"/>
    <x v="0"/>
    <s v="No phone service"/>
    <x v="0"/>
    <x v="1"/>
    <s v="Yes"/>
    <s v="Yes"/>
    <s v="Yes"/>
    <s v="No"/>
    <s v="No"/>
    <s v="One year"/>
    <s v="No"/>
    <s v="Credit card (automatic)"/>
    <n v="43.7"/>
    <n v="2696.55"/>
    <n v="0"/>
    <n v="0"/>
    <s v="No"/>
    <n v="0"/>
    <n v="1"/>
  </r>
  <r>
    <n v="3237"/>
    <x v="3236"/>
    <s v="Male"/>
    <n v="0"/>
    <s v="No"/>
    <s v="No"/>
    <n v="16"/>
    <x v="1"/>
    <s v="Yes"/>
    <x v="0"/>
    <x v="0"/>
    <s v="Yes"/>
    <s v="No"/>
    <s v="No"/>
    <s v="No"/>
    <s v="No"/>
    <s v="Month-to-month"/>
    <s v="No"/>
    <s v="Electronic check"/>
    <n v="55.3"/>
    <n v="875.35"/>
    <n v="0"/>
    <n v="0"/>
    <s v="No"/>
    <n v="0"/>
    <n v="1"/>
  </r>
  <r>
    <n v="3238"/>
    <x v="3237"/>
    <s v="Male"/>
    <n v="0"/>
    <s v="Yes"/>
    <s v="Yes"/>
    <n v="65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n v="3"/>
    <n v="0"/>
    <s v="No"/>
    <n v="0"/>
    <n v="1"/>
  </r>
  <r>
    <n v="3239"/>
    <x v="3238"/>
    <s v="Female"/>
    <n v="0"/>
    <s v="Yes"/>
    <s v="Yes"/>
    <n v="26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n v="0"/>
    <n v="2"/>
    <s v="No"/>
    <n v="0"/>
    <n v="1"/>
  </r>
  <r>
    <n v="3240"/>
    <x v="3239"/>
    <s v="Male"/>
    <n v="0"/>
    <s v="No"/>
    <s v="No"/>
    <n v="16"/>
    <x v="1"/>
    <s v="No"/>
    <x v="0"/>
    <x v="0"/>
    <s v="No"/>
    <s v="No"/>
    <s v="Yes"/>
    <s v="No"/>
    <s v="No"/>
    <s v="Month-to-month"/>
    <s v="Yes"/>
    <s v="Mailed check"/>
    <n v="49.45"/>
    <n v="799"/>
    <n v="3"/>
    <n v="0"/>
    <s v="No"/>
    <n v="0"/>
    <n v="1"/>
  </r>
  <r>
    <n v="3241"/>
    <x v="3240"/>
    <s v="Female"/>
    <n v="0"/>
    <s v="Yes"/>
    <s v="No"/>
    <n v="54"/>
    <x v="1"/>
    <s v="Yes"/>
    <x v="1"/>
    <x v="1"/>
    <s v="Yes"/>
    <s v="No"/>
    <s v="No"/>
    <s v="Yes"/>
    <s v="Yes"/>
    <s v="One year"/>
    <s v="No"/>
    <s v="Bank transfer (automatic)"/>
    <n v="106.55"/>
    <n v="5763.3"/>
    <n v="0"/>
    <n v="3"/>
    <s v="Yes"/>
    <n v="1"/>
    <s v=""/>
  </r>
  <r>
    <n v="3242"/>
    <x v="3241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n v="0"/>
    <n v="0"/>
    <s v="Yes"/>
    <n v="1"/>
    <s v=""/>
  </r>
  <r>
    <n v="3243"/>
    <x v="3242"/>
    <s v="Male"/>
    <n v="0"/>
    <s v="No"/>
    <s v="Yes"/>
    <n v="5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45"/>
    <n v="106.9"/>
    <n v="1"/>
    <n v="0"/>
    <s v="No"/>
    <n v="0"/>
    <n v="1"/>
  </r>
  <r>
    <n v="3244"/>
    <x v="3243"/>
    <s v="Female"/>
    <n v="0"/>
    <s v="No"/>
    <s v="No"/>
    <n v="19"/>
    <x v="0"/>
    <s v="No phone service"/>
    <x v="0"/>
    <x v="0"/>
    <s v="Yes"/>
    <s v="No"/>
    <s v="No"/>
    <s v="No"/>
    <s v="Yes"/>
    <s v="Month-to-month"/>
    <s v="Yes"/>
    <s v="Electronic check"/>
    <n v="39.700000000000003"/>
    <n v="710.05"/>
    <n v="2"/>
    <n v="0"/>
    <s v="No"/>
    <n v="0"/>
    <n v="1"/>
  </r>
  <r>
    <n v="3245"/>
    <x v="3244"/>
    <s v="Male"/>
    <n v="0"/>
    <s v="No"/>
    <s v="No"/>
    <n v="10"/>
    <x v="1"/>
    <s v="Yes"/>
    <x v="0"/>
    <x v="1"/>
    <s v="No"/>
    <s v="No"/>
    <s v="No"/>
    <s v="No"/>
    <s v="No"/>
    <s v="Month-to-month"/>
    <s v="Yes"/>
    <s v="Credit card (automatic)"/>
    <n v="54.5"/>
    <n v="568.20000000000005"/>
    <n v="0"/>
    <n v="0"/>
    <s v="No"/>
    <n v="0"/>
    <n v="1"/>
  </r>
  <r>
    <n v="3246"/>
    <x v="3245"/>
    <s v="Female"/>
    <n v="0"/>
    <s v="Yes"/>
    <s v="Yes"/>
    <n v="23"/>
    <x v="1"/>
    <s v="No"/>
    <x v="1"/>
    <x v="0"/>
    <s v="Yes"/>
    <s v="Yes"/>
    <s v="Yes"/>
    <s v="No"/>
    <s v="No"/>
    <s v="Month-to-month"/>
    <s v="No"/>
    <s v="Electronic check"/>
    <n v="83.8"/>
    <n v="1900.25"/>
    <n v="0"/>
    <n v="3"/>
    <s v="Yes"/>
    <n v="1"/>
    <s v=""/>
  </r>
  <r>
    <n v="3247"/>
    <x v="3246"/>
    <s v="Male"/>
    <n v="0"/>
    <s v="No"/>
    <s v="No"/>
    <n v="3"/>
    <x v="1"/>
    <s v="No"/>
    <x v="0"/>
    <x v="0"/>
    <s v="No"/>
    <s v="No"/>
    <s v="No"/>
    <s v="Yes"/>
    <s v="No"/>
    <s v="Month-to-month"/>
    <s v="No"/>
    <s v="Mailed check"/>
    <n v="55.15"/>
    <n v="159.15"/>
    <n v="0"/>
    <n v="0"/>
    <s v="Yes"/>
    <n v="1"/>
    <s v=""/>
  </r>
  <r>
    <n v="3248"/>
    <x v="3247"/>
    <s v="Female"/>
    <n v="0"/>
    <s v="No"/>
    <s v="No"/>
    <n v="72"/>
    <x v="1"/>
    <s v="Yes"/>
    <x v="1"/>
    <x v="0"/>
    <s v="Yes"/>
    <s v="Yes"/>
    <s v="Yes"/>
    <s v="Yes"/>
    <s v="Yes"/>
    <s v="Two year"/>
    <s v="Yes"/>
    <s v="Bank transfer (automatic)"/>
    <n v="111.6"/>
    <n v="8012.75"/>
    <n v="0"/>
    <n v="0"/>
    <s v="No"/>
    <n v="0"/>
    <n v="1"/>
  </r>
  <r>
    <n v="3249"/>
    <x v="3248"/>
    <s v="Male"/>
    <n v="1"/>
    <s v="Yes"/>
    <s v="No"/>
    <n v="10"/>
    <x v="1"/>
    <s v="Yes"/>
    <x v="1"/>
    <x v="0"/>
    <s v="No"/>
    <s v="No"/>
    <s v="No"/>
    <s v="No"/>
    <s v="Yes"/>
    <s v="Month-to-month"/>
    <s v="Yes"/>
    <s v="Electronic check"/>
    <n v="86.65"/>
    <n v="856.65"/>
    <n v="0"/>
    <n v="0"/>
    <s v="Yes"/>
    <n v="1"/>
    <s v=""/>
  </r>
  <r>
    <n v="3250"/>
    <x v="3249"/>
    <s v="Female"/>
    <n v="0"/>
    <s v="Yes"/>
    <s v="Yes"/>
    <n v="10"/>
    <x v="1"/>
    <s v="No"/>
    <x v="0"/>
    <x v="0"/>
    <s v="Yes"/>
    <s v="Yes"/>
    <s v="No"/>
    <s v="No"/>
    <s v="No"/>
    <s v="Month-to-month"/>
    <s v="Yes"/>
    <s v="Mailed check"/>
    <n v="55.55"/>
    <n v="551.29999999999995"/>
    <n v="0"/>
    <n v="0"/>
    <s v="No"/>
    <n v="0"/>
    <n v="1"/>
  </r>
  <r>
    <n v="3251"/>
    <x v="3250"/>
    <s v="Male"/>
    <n v="0"/>
    <s v="Yes"/>
    <s v="No"/>
    <n v="11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55"/>
    <n v="184.95"/>
    <n v="0"/>
    <n v="0"/>
    <s v="No"/>
    <n v="0"/>
    <n v="1"/>
  </r>
  <r>
    <n v="3252"/>
    <x v="3251"/>
    <s v="Female"/>
    <n v="1"/>
    <s v="No"/>
    <s v="No"/>
    <n v="37"/>
    <x v="1"/>
    <s v="Yes"/>
    <x v="1"/>
    <x v="1"/>
    <s v="Yes"/>
    <s v="No"/>
    <s v="No"/>
    <s v="Yes"/>
    <s v="Yes"/>
    <s v="Month-to-month"/>
    <s v="Yes"/>
    <s v="Bank transfer (automatic)"/>
    <n v="106.75"/>
    <n v="4056.75"/>
    <n v="0"/>
    <n v="4"/>
    <s v="Yes"/>
    <n v="1"/>
    <s v=""/>
  </r>
  <r>
    <n v="3253"/>
    <x v="3252"/>
    <s v="Male"/>
    <n v="0"/>
    <s v="Yes"/>
    <s v="Yes"/>
    <n v="17"/>
    <x v="1"/>
    <s v="Yes"/>
    <x v="0"/>
    <x v="1"/>
    <s v="No"/>
    <s v="No"/>
    <s v="Yes"/>
    <s v="No"/>
    <s v="No"/>
    <s v="One year"/>
    <s v="Yes"/>
    <s v="Mailed check"/>
    <n v="62.1"/>
    <n v="1096.6500000000001"/>
    <n v="0"/>
    <n v="0"/>
    <s v="No"/>
    <n v="0"/>
    <n v="1"/>
  </r>
  <r>
    <n v="3254"/>
    <x v="3253"/>
    <s v="Female"/>
    <n v="0"/>
    <s v="Yes"/>
    <s v="Yes"/>
    <n v="36"/>
    <x v="1"/>
    <s v="Yes"/>
    <x v="1"/>
    <x v="1"/>
    <s v="No"/>
    <s v="Yes"/>
    <s v="No"/>
    <s v="Yes"/>
    <s v="Yes"/>
    <s v="Month-to-month"/>
    <s v="Yes"/>
    <s v="Credit card (automatic)"/>
    <n v="104.5"/>
    <n v="3684.95"/>
    <n v="0"/>
    <n v="1"/>
    <s v="No"/>
    <n v="0"/>
    <n v="1"/>
  </r>
  <r>
    <n v="3255"/>
    <x v="3254"/>
    <s v="Male"/>
    <n v="1"/>
    <s v="No"/>
    <s v="No"/>
    <n v="17"/>
    <x v="1"/>
    <s v="No"/>
    <x v="1"/>
    <x v="0"/>
    <s v="Yes"/>
    <s v="Yes"/>
    <s v="No"/>
    <s v="Yes"/>
    <s v="Yes"/>
    <s v="Month-to-month"/>
    <s v="Yes"/>
    <s v="Electronic check"/>
    <n v="101.8"/>
    <n v="1752.45"/>
    <n v="0"/>
    <n v="0"/>
    <s v="No"/>
    <n v="0"/>
    <n v="1"/>
  </r>
  <r>
    <n v="3256"/>
    <x v="3255"/>
    <s v="Female"/>
    <n v="1"/>
    <s v="Yes"/>
    <s v="Yes"/>
    <n v="66"/>
    <x v="1"/>
    <s v="Yes"/>
    <x v="1"/>
    <x v="1"/>
    <s v="Yes"/>
    <s v="No"/>
    <s v="Yes"/>
    <s v="Yes"/>
    <s v="Yes"/>
    <s v="One year"/>
    <s v="Yes"/>
    <s v="Credit card (automatic)"/>
    <n v="110.6"/>
    <n v="7210.85"/>
    <n v="0"/>
    <n v="0"/>
    <s v="No"/>
    <n v="0"/>
    <n v="1"/>
  </r>
  <r>
    <n v="3257"/>
    <x v="3256"/>
    <s v="Male"/>
    <n v="0"/>
    <s v="Yes"/>
    <s v="Yes"/>
    <n v="61"/>
    <x v="1"/>
    <s v="No"/>
    <x v="0"/>
    <x v="1"/>
    <s v="Yes"/>
    <s v="Yes"/>
    <s v="Yes"/>
    <s v="Yes"/>
    <s v="Yes"/>
    <s v="One year"/>
    <s v="No"/>
    <s v="Bank transfer (automatic)"/>
    <n v="84.9"/>
    <n v="5264.5"/>
    <n v="0"/>
    <n v="0"/>
    <s v="No"/>
    <n v="0"/>
    <n v="1"/>
  </r>
  <r>
    <n v="3258"/>
    <x v="3257"/>
    <s v="Male"/>
    <n v="0"/>
    <s v="No"/>
    <s v="No"/>
    <n v="22"/>
    <x v="1"/>
    <s v="No"/>
    <x v="1"/>
    <x v="0"/>
    <s v="Yes"/>
    <s v="No"/>
    <s v="No"/>
    <s v="Yes"/>
    <s v="Yes"/>
    <s v="Month-to-month"/>
    <s v="Yes"/>
    <s v="Mailed check"/>
    <n v="93.2"/>
    <n v="2157.3000000000002"/>
    <n v="2"/>
    <n v="0"/>
    <s v="No"/>
    <n v="0"/>
    <n v="1"/>
  </r>
  <r>
    <n v="3259"/>
    <x v="3258"/>
    <s v="Male"/>
    <n v="0"/>
    <s v="No"/>
    <s v="No"/>
    <n v="1"/>
    <x v="0"/>
    <s v="No phone service"/>
    <x v="0"/>
    <x v="0"/>
    <s v="No"/>
    <s v="No"/>
    <s v="No"/>
    <s v="No"/>
    <s v="No"/>
    <s v="Month-to-month"/>
    <s v="Yes"/>
    <s v="Electronic check"/>
    <n v="24.4"/>
    <n v="24.4"/>
    <n v="0"/>
    <n v="0"/>
    <s v="No"/>
    <n v="0"/>
    <n v="1"/>
  </r>
  <r>
    <n v="3260"/>
    <x v="3259"/>
    <s v="Female"/>
    <n v="0"/>
    <s v="No"/>
    <s v="No"/>
    <n v="6"/>
    <x v="1"/>
    <s v="No"/>
    <x v="1"/>
    <x v="0"/>
    <s v="No"/>
    <s v="No"/>
    <s v="No"/>
    <s v="No"/>
    <s v="No"/>
    <s v="Month-to-month"/>
    <s v="No"/>
    <s v="Credit card (automatic)"/>
    <n v="70.55"/>
    <n v="433.95"/>
    <n v="0"/>
    <n v="0"/>
    <s v="No"/>
    <n v="0"/>
    <n v="1"/>
  </r>
  <r>
    <n v="3261"/>
    <x v="3260"/>
    <s v="Male"/>
    <n v="0"/>
    <s v="No"/>
    <s v="No"/>
    <n v="31"/>
    <x v="1"/>
    <s v="No"/>
    <x v="1"/>
    <x v="0"/>
    <s v="Yes"/>
    <s v="No"/>
    <s v="Yes"/>
    <s v="No"/>
    <s v="No"/>
    <s v="Month-to-month"/>
    <s v="Yes"/>
    <s v="Electronic check"/>
    <n v="78.45"/>
    <n v="2435.15"/>
    <n v="0"/>
    <n v="0"/>
    <s v="Yes"/>
    <n v="1"/>
    <s v=""/>
  </r>
  <r>
    <n v="3262"/>
    <x v="3261"/>
    <s v="Female"/>
    <n v="0"/>
    <s v="Yes"/>
    <s v="Yes"/>
    <n v="68"/>
    <x v="1"/>
    <s v="No"/>
    <x v="0"/>
    <x v="1"/>
    <s v="Yes"/>
    <s v="Yes"/>
    <s v="Yes"/>
    <s v="Yes"/>
    <s v="Yes"/>
    <s v="Two year"/>
    <s v="Yes"/>
    <s v="Credit card (automatic)"/>
    <n v="85"/>
    <n v="5607.75"/>
    <n v="0"/>
    <n v="0"/>
    <s v="No"/>
    <n v="0"/>
    <n v="1"/>
  </r>
  <r>
    <n v="3263"/>
    <x v="3262"/>
    <s v="Female"/>
    <n v="0"/>
    <s v="Yes"/>
    <s v="Yes"/>
    <n v="34"/>
    <x v="1"/>
    <s v="Yes"/>
    <x v="1"/>
    <x v="0"/>
    <s v="No"/>
    <s v="Yes"/>
    <s v="No"/>
    <s v="Yes"/>
    <s v="No"/>
    <s v="Month-to-month"/>
    <s v="No"/>
    <s v="Electronic check"/>
    <n v="87.45"/>
    <n v="2874.15"/>
    <n v="0"/>
    <n v="4"/>
    <s v="Yes"/>
    <n v="1"/>
    <s v=""/>
  </r>
  <r>
    <n v="3264"/>
    <x v="3263"/>
    <s v="Female"/>
    <n v="0"/>
    <s v="Yes"/>
    <s v="Yes"/>
    <n v="52"/>
    <x v="1"/>
    <s v="No"/>
    <x v="1"/>
    <x v="0"/>
    <s v="Yes"/>
    <s v="Yes"/>
    <s v="Yes"/>
    <s v="No"/>
    <s v="No"/>
    <s v="Month-to-month"/>
    <s v="No"/>
    <s v="Bank transfer (automatic)"/>
    <n v="85.8"/>
    <n v="4433.3"/>
    <n v="2"/>
    <n v="0"/>
    <s v="No"/>
    <n v="0"/>
    <n v="1"/>
  </r>
  <r>
    <n v="3265"/>
    <x v="3264"/>
    <s v="Female"/>
    <n v="0"/>
    <s v="No"/>
    <s v="Yes"/>
    <n v="10"/>
    <x v="1"/>
    <s v="No"/>
    <x v="1"/>
    <x v="0"/>
    <s v="No"/>
    <s v="Yes"/>
    <s v="Yes"/>
    <s v="Yes"/>
    <s v="No"/>
    <s v="Month-to-month"/>
    <s v="Yes"/>
    <s v="Electronic check"/>
    <n v="91.1"/>
    <n v="964.35"/>
    <n v="0"/>
    <n v="0"/>
    <s v="No"/>
    <n v="0"/>
    <n v="1"/>
  </r>
  <r>
    <n v="3266"/>
    <x v="3265"/>
    <s v="Male"/>
    <n v="0"/>
    <s v="Yes"/>
    <s v="Yes"/>
    <n v="29"/>
    <x v="1"/>
    <s v="No"/>
    <x v="1"/>
    <x v="0"/>
    <s v="No"/>
    <s v="No"/>
    <s v="No"/>
    <s v="No"/>
    <s v="No"/>
    <s v="Month-to-month"/>
    <s v="Yes"/>
    <s v="Electronic check"/>
    <n v="70.75"/>
    <n v="1974.8"/>
    <n v="1"/>
    <n v="0"/>
    <s v="Yes"/>
    <n v="1"/>
    <s v=""/>
  </r>
  <r>
    <n v="3267"/>
    <x v="3266"/>
    <s v="Female"/>
    <n v="0"/>
    <s v="Yes"/>
    <s v="Yes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n v="0"/>
    <n v="0"/>
    <s v="No"/>
    <n v="0"/>
    <n v="1"/>
  </r>
  <r>
    <n v="3268"/>
    <x v="3267"/>
    <s v="Male"/>
    <n v="0"/>
    <s v="Yes"/>
    <s v="Yes"/>
    <n v="4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05"/>
    <n v="951.55"/>
    <n v="0"/>
    <n v="0"/>
    <s v="No"/>
    <n v="0"/>
    <n v="1"/>
  </r>
  <r>
    <n v="3269"/>
    <x v="3268"/>
    <s v="Male"/>
    <n v="0"/>
    <s v="Yes"/>
    <s v="Yes"/>
    <n v="24"/>
    <x v="1"/>
    <s v="Yes"/>
    <x v="0"/>
    <x v="1"/>
    <s v="No"/>
    <s v="No"/>
    <s v="No"/>
    <s v="Yes"/>
    <s v="Yes"/>
    <s v="One year"/>
    <s v="No"/>
    <s v="Mailed check"/>
    <n v="74.8"/>
    <n v="1821.2"/>
    <n v="0"/>
    <n v="0"/>
    <s v="No"/>
    <n v="0"/>
    <n v="1"/>
  </r>
  <r>
    <n v="3270"/>
    <x v="3269"/>
    <s v="Male"/>
    <n v="0"/>
    <s v="No"/>
    <s v="No"/>
    <n v="65"/>
    <x v="1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n v="5"/>
    <n v="0"/>
    <s v="No"/>
    <n v="0"/>
    <n v="1"/>
  </r>
  <r>
    <n v="3271"/>
    <x v="3270"/>
    <s v="Female"/>
    <n v="0"/>
    <s v="No"/>
    <s v="No"/>
    <n v="4"/>
    <x v="1"/>
    <s v="Yes"/>
    <x v="1"/>
    <x v="0"/>
    <s v="No"/>
    <s v="No"/>
    <s v="Yes"/>
    <s v="Yes"/>
    <s v="Yes"/>
    <s v="Month-to-month"/>
    <s v="Yes"/>
    <s v="Mailed check"/>
    <n v="100.85"/>
    <n v="399.25"/>
    <n v="0"/>
    <n v="0"/>
    <s v="No"/>
    <n v="0"/>
    <n v="1"/>
  </r>
  <r>
    <n v="3272"/>
    <x v="3271"/>
    <s v="Male"/>
    <n v="1"/>
    <s v="Yes"/>
    <s v="No"/>
    <n v="12"/>
    <x v="1"/>
    <s v="Yes"/>
    <x v="1"/>
    <x v="0"/>
    <s v="Yes"/>
    <s v="No"/>
    <s v="No"/>
    <s v="Yes"/>
    <s v="Yes"/>
    <s v="Month-to-month"/>
    <s v="Yes"/>
    <s v="Electronic check"/>
    <n v="101.35"/>
    <n v="1218.55"/>
    <n v="0"/>
    <n v="1"/>
    <s v="Yes"/>
    <n v="1"/>
    <s v=""/>
  </r>
  <r>
    <n v="3273"/>
    <x v="3272"/>
    <s v="Male"/>
    <n v="0"/>
    <s v="No"/>
    <s v="No"/>
    <n v="1"/>
    <x v="1"/>
    <s v="Yes"/>
    <x v="1"/>
    <x v="1"/>
    <s v="No"/>
    <s v="No"/>
    <s v="No"/>
    <s v="No"/>
    <s v="No"/>
    <s v="Month-to-month"/>
    <s v="Yes"/>
    <s v="Electronic check"/>
    <n v="81.7"/>
    <n v="81.7"/>
    <n v="0"/>
    <n v="0"/>
    <s v="Yes"/>
    <n v="1"/>
    <s v=""/>
  </r>
  <r>
    <n v="3274"/>
    <x v="3273"/>
    <s v="Male"/>
    <n v="0"/>
    <s v="No"/>
    <s v="No"/>
    <n v="33"/>
    <x v="1"/>
    <s v="No"/>
    <x v="1"/>
    <x v="0"/>
    <s v="No"/>
    <s v="No"/>
    <s v="No"/>
    <s v="No"/>
    <s v="No"/>
    <s v="Month-to-month"/>
    <s v="No"/>
    <s v="Electronic check"/>
    <n v="68.25"/>
    <n v="2171.15"/>
    <n v="3"/>
    <n v="3"/>
    <s v="Yes"/>
    <n v="1"/>
    <s v=""/>
  </r>
  <r>
    <n v="3275"/>
    <x v="3274"/>
    <s v="Female"/>
    <n v="0"/>
    <s v="No"/>
    <s v="No"/>
    <n v="34"/>
    <x v="1"/>
    <s v="No"/>
    <x v="1"/>
    <x v="0"/>
    <s v="Yes"/>
    <s v="Yes"/>
    <s v="Yes"/>
    <s v="Yes"/>
    <s v="Yes"/>
    <s v="Month-to-month"/>
    <s v="Yes"/>
    <s v="Electronic check"/>
    <n v="105.1"/>
    <n v="3634.8"/>
    <n v="0"/>
    <n v="0"/>
    <s v="No"/>
    <n v="0"/>
    <n v="1"/>
  </r>
  <r>
    <n v="3276"/>
    <x v="3275"/>
    <s v="Female"/>
    <n v="0"/>
    <s v="Yes"/>
    <s v="No"/>
    <n v="14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n v="0"/>
    <n v="0"/>
    <s v="No"/>
    <n v="0"/>
    <n v="1"/>
  </r>
  <r>
    <n v="3277"/>
    <x v="3276"/>
    <s v="Female"/>
    <n v="0"/>
    <s v="No"/>
    <s v="No"/>
    <n v="4"/>
    <x v="1"/>
    <s v="No"/>
    <x v="1"/>
    <x v="0"/>
    <s v="No"/>
    <s v="No"/>
    <s v="No"/>
    <s v="No"/>
    <s v="Yes"/>
    <s v="Month-to-month"/>
    <s v="Yes"/>
    <s v="Electronic check"/>
    <n v="79.150000000000006"/>
    <n v="317.25"/>
    <n v="0"/>
    <n v="0"/>
    <s v="Yes"/>
    <n v="1"/>
    <s v=""/>
  </r>
  <r>
    <n v="3278"/>
    <x v="3277"/>
    <s v="Male"/>
    <n v="0"/>
    <s v="Yes"/>
    <s v="Yes"/>
    <n v="13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"/>
    <n v="218.55"/>
    <n v="0"/>
    <n v="0"/>
    <s v="No"/>
    <n v="0"/>
    <n v="1"/>
  </r>
  <r>
    <n v="3279"/>
    <x v="3278"/>
    <s v="Female"/>
    <n v="0"/>
    <s v="Yes"/>
    <s v="Yes"/>
    <n v="65"/>
    <x v="1"/>
    <s v="Yes"/>
    <x v="0"/>
    <x v="0"/>
    <s v="Yes"/>
    <s v="No"/>
    <s v="Yes"/>
    <s v="Yes"/>
    <s v="Yes"/>
    <s v="Two year"/>
    <s v="Yes"/>
    <s v="Bank transfer (automatic)"/>
    <n v="79.400000000000006"/>
    <n v="5071.8999999999996"/>
    <n v="0"/>
    <n v="0"/>
    <s v="No"/>
    <n v="0"/>
    <n v="1"/>
  </r>
  <r>
    <n v="3280"/>
    <x v="3279"/>
    <s v="Male"/>
    <n v="0"/>
    <s v="Yes"/>
    <s v="Yes"/>
    <n v="23"/>
    <x v="1"/>
    <s v="No"/>
    <x v="0"/>
    <x v="1"/>
    <s v="No"/>
    <s v="No"/>
    <s v="Yes"/>
    <s v="No"/>
    <s v="No"/>
    <s v="One year"/>
    <s v="No"/>
    <s v="Credit card (automatic)"/>
    <n v="57.2"/>
    <n v="1423.35"/>
    <n v="0"/>
    <n v="0"/>
    <s v="No"/>
    <n v="0"/>
    <n v="1"/>
  </r>
  <r>
    <n v="3281"/>
    <x v="3280"/>
    <s v="Male"/>
    <n v="0"/>
    <s v="Yes"/>
    <s v="No"/>
    <n v="55"/>
    <x v="1"/>
    <s v="No"/>
    <x v="0"/>
    <x v="1"/>
    <s v="Yes"/>
    <s v="Yes"/>
    <s v="No"/>
    <s v="No"/>
    <s v="No"/>
    <s v="Two year"/>
    <s v="No"/>
    <s v="Electronic check"/>
    <n v="58.6"/>
    <n v="3068.6"/>
    <n v="0"/>
    <n v="0"/>
    <s v="No"/>
    <n v="0"/>
    <n v="1"/>
  </r>
  <r>
    <n v="3282"/>
    <x v="3281"/>
    <s v="Male"/>
    <n v="0"/>
    <s v="Yes"/>
    <s v="No"/>
    <n v="49"/>
    <x v="1"/>
    <s v="No"/>
    <x v="1"/>
    <x v="0"/>
    <s v="Yes"/>
    <s v="No"/>
    <s v="No"/>
    <s v="Yes"/>
    <s v="Yes"/>
    <s v="Two year"/>
    <s v="Yes"/>
    <s v="Electronic check"/>
    <n v="94.8"/>
    <n v="4690.6499999999996"/>
    <n v="0"/>
    <n v="0"/>
    <s v="No"/>
    <n v="0"/>
    <n v="1"/>
  </r>
  <r>
    <n v="3283"/>
    <x v="3282"/>
    <s v="Male"/>
    <n v="0"/>
    <s v="Yes"/>
    <s v="No"/>
    <n v="60"/>
    <x v="1"/>
    <s v="Yes"/>
    <x v="1"/>
    <x v="0"/>
    <s v="Yes"/>
    <s v="Yes"/>
    <s v="No"/>
    <s v="Yes"/>
    <s v="Yes"/>
    <s v="One year"/>
    <s v="No"/>
    <s v="Bank transfer (automatic)"/>
    <n v="102.5"/>
    <n v="6157.6"/>
    <n v="0"/>
    <n v="0"/>
    <s v="No"/>
    <n v="0"/>
    <n v="1"/>
  </r>
  <r>
    <n v="3284"/>
    <x v="3283"/>
    <s v="Female"/>
    <n v="0"/>
    <s v="Yes"/>
    <s v="Yes"/>
    <n v="69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n v="0"/>
    <n v="0"/>
    <s v="No"/>
    <n v="0"/>
    <n v="1"/>
  </r>
  <r>
    <n v="3285"/>
    <x v="3284"/>
    <s v="Male"/>
    <n v="0"/>
    <s v="No"/>
    <s v="No"/>
    <n v="40"/>
    <x v="1"/>
    <s v="Yes"/>
    <x v="1"/>
    <x v="0"/>
    <s v="No"/>
    <s v="No"/>
    <s v="No"/>
    <s v="Yes"/>
    <s v="No"/>
    <s v="Month-to-month"/>
    <s v="Yes"/>
    <s v="Electronic check"/>
    <n v="84.9"/>
    <n v="3369.05"/>
    <n v="0"/>
    <n v="0"/>
    <s v="No"/>
    <n v="0"/>
    <n v="1"/>
  </r>
  <r>
    <n v="3286"/>
    <x v="3285"/>
    <s v="Male"/>
    <n v="0"/>
    <s v="Yes"/>
    <s v="No"/>
    <n v="67"/>
    <x v="1"/>
    <s v="No"/>
    <x v="0"/>
    <x v="1"/>
    <s v="Yes"/>
    <s v="No"/>
    <s v="Yes"/>
    <s v="No"/>
    <s v="Yes"/>
    <s v="Two year"/>
    <s v="Yes"/>
    <s v="Credit card (automatic)"/>
    <n v="69.2"/>
    <n v="4671.6499999999996"/>
    <n v="0"/>
    <n v="0"/>
    <s v="No"/>
    <n v="0"/>
    <n v="1"/>
  </r>
  <r>
    <n v="3287"/>
    <x v="3286"/>
    <s v="Male"/>
    <n v="1"/>
    <s v="No"/>
    <s v="No"/>
    <n v="35"/>
    <x v="1"/>
    <s v="Yes"/>
    <x v="1"/>
    <x v="0"/>
    <s v="No"/>
    <s v="No"/>
    <s v="No"/>
    <s v="Yes"/>
    <s v="Yes"/>
    <s v="Month-to-month"/>
    <s v="Yes"/>
    <s v="Electronic check"/>
    <n v="95.45"/>
    <n v="3474.05"/>
    <n v="0"/>
    <n v="5"/>
    <s v="Yes"/>
    <n v="1"/>
    <s v=""/>
  </r>
  <r>
    <n v="3288"/>
    <x v="3287"/>
    <s v="Male"/>
    <n v="0"/>
    <s v="Yes"/>
    <s v="Yes"/>
    <n v="19"/>
    <x v="1"/>
    <s v="Yes"/>
    <x v="1"/>
    <x v="0"/>
    <s v="No"/>
    <s v="No"/>
    <s v="Yes"/>
    <s v="Yes"/>
    <s v="Yes"/>
    <s v="One year"/>
    <s v="Yes"/>
    <s v="Electronic check"/>
    <n v="100.95"/>
    <n v="1875.55"/>
    <n v="0"/>
    <n v="1"/>
    <s v="Yes"/>
    <n v="1"/>
    <s v=""/>
  </r>
  <r>
    <n v="3289"/>
    <x v="3288"/>
    <s v="Female"/>
    <n v="0"/>
    <s v="Yes"/>
    <s v="Yes"/>
    <n v="1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n v="0"/>
    <n v="0"/>
    <s v="No"/>
    <n v="0"/>
    <n v="1"/>
  </r>
  <r>
    <n v="3290"/>
    <x v="3289"/>
    <s v="Female"/>
    <n v="0"/>
    <s v="No"/>
    <s v="Yes"/>
    <n v="41"/>
    <x v="1"/>
    <s v="Yes"/>
    <x v="1"/>
    <x v="0"/>
    <s v="Yes"/>
    <s v="No"/>
    <s v="No"/>
    <s v="Yes"/>
    <s v="No"/>
    <s v="Month-to-month"/>
    <s v="Yes"/>
    <s v="Bank transfer (automatic)"/>
    <n v="88.5"/>
    <n v="3645.05"/>
    <n v="0"/>
    <n v="0"/>
    <s v="No"/>
    <n v="0"/>
    <n v="1"/>
  </r>
  <r>
    <n v="3291"/>
    <x v="3290"/>
    <s v="Female"/>
    <n v="0"/>
    <s v="No"/>
    <s v="No"/>
    <n v="4"/>
    <x v="0"/>
    <s v="No phone service"/>
    <x v="0"/>
    <x v="1"/>
    <s v="No"/>
    <s v="Yes"/>
    <s v="No"/>
    <s v="No"/>
    <s v="No"/>
    <s v="Month-to-month"/>
    <s v="No"/>
    <s v="Mailed check"/>
    <n v="35"/>
    <n v="135.75"/>
    <n v="0"/>
    <n v="0"/>
    <s v="No"/>
    <n v="0"/>
    <n v="1"/>
  </r>
  <r>
    <n v="3292"/>
    <x v="3291"/>
    <s v="Female"/>
    <n v="0"/>
    <s v="Yes"/>
    <s v="Yes"/>
    <n v="24"/>
    <x v="1"/>
    <s v="No"/>
    <x v="0"/>
    <x v="1"/>
    <s v="No"/>
    <s v="No"/>
    <s v="Yes"/>
    <s v="No"/>
    <s v="No"/>
    <s v="Month-to-month"/>
    <s v="No"/>
    <s v="Electronic check"/>
    <n v="55.15"/>
    <n v="1319.85"/>
    <n v="2"/>
    <n v="0"/>
    <s v="No"/>
    <n v="0"/>
    <n v="1"/>
  </r>
  <r>
    <n v="3293"/>
    <x v="3292"/>
    <s v="Female"/>
    <n v="0"/>
    <s v="No"/>
    <s v="No"/>
    <n v="5"/>
    <x v="0"/>
    <s v="No phone service"/>
    <x v="0"/>
    <x v="0"/>
    <s v="Yes"/>
    <s v="No"/>
    <s v="No"/>
    <s v="Yes"/>
    <s v="Yes"/>
    <s v="Month-to-month"/>
    <s v="Yes"/>
    <s v="Credit card (automatic)"/>
    <n v="50.95"/>
    <n v="229.4"/>
    <n v="0"/>
    <n v="0"/>
    <s v="No"/>
    <n v="0"/>
    <n v="1"/>
  </r>
  <r>
    <n v="3294"/>
    <x v="3293"/>
    <s v="Female"/>
    <n v="0"/>
    <s v="No"/>
    <s v="No"/>
    <n v="5"/>
    <x v="1"/>
    <s v="Yes"/>
    <x v="0"/>
    <x v="0"/>
    <s v="Yes"/>
    <s v="No"/>
    <s v="No"/>
    <s v="No"/>
    <s v="Yes"/>
    <s v="Month-to-month"/>
    <s v="Yes"/>
    <s v="Electronic check"/>
    <n v="64"/>
    <n v="370.25"/>
    <n v="0"/>
    <n v="0"/>
    <s v="No"/>
    <n v="0"/>
    <n v="1"/>
  </r>
  <r>
    <n v="3295"/>
    <x v="3294"/>
    <s v="Female"/>
    <n v="0"/>
    <s v="Yes"/>
    <s v="Yes"/>
    <n v="1"/>
    <x v="1"/>
    <s v="No"/>
    <x v="1"/>
    <x v="0"/>
    <s v="No"/>
    <s v="No"/>
    <s v="No"/>
    <s v="No"/>
    <s v="No"/>
    <s v="Month-to-month"/>
    <s v="Yes"/>
    <s v="Mailed check"/>
    <n v="69.099999999999994"/>
    <n v="69.099999999999994"/>
    <n v="0"/>
    <n v="0"/>
    <s v="Yes"/>
    <n v="1"/>
    <s v=""/>
  </r>
  <r>
    <n v="3296"/>
    <x v="3295"/>
    <s v="Female"/>
    <n v="0"/>
    <s v="Yes"/>
    <s v="Yes"/>
    <n v="72"/>
    <x v="1"/>
    <s v="Yes"/>
    <x v="0"/>
    <x v="1"/>
    <s v="Yes"/>
    <s v="Yes"/>
    <s v="Yes"/>
    <s v="Yes"/>
    <s v="No"/>
    <s v="Two year"/>
    <s v="No"/>
    <s v="Bank transfer (automatic)"/>
    <n v="80.2"/>
    <n v="5714.2"/>
    <n v="0"/>
    <n v="0"/>
    <s v="No"/>
    <n v="0"/>
    <n v="1"/>
  </r>
  <r>
    <n v="3297"/>
    <x v="3296"/>
    <s v="Female"/>
    <n v="0"/>
    <s v="No"/>
    <s v="No"/>
    <n v="24"/>
    <x v="1"/>
    <s v="No"/>
    <x v="0"/>
    <x v="0"/>
    <s v="No"/>
    <s v="Yes"/>
    <s v="No"/>
    <s v="No"/>
    <s v="No"/>
    <s v="Month-to-month"/>
    <s v="Yes"/>
    <s v="Credit card (automatic)"/>
    <n v="49.3"/>
    <n v="1233.25"/>
    <n v="0"/>
    <n v="0"/>
    <s v="No"/>
    <n v="0"/>
    <n v="1"/>
  </r>
  <r>
    <n v="3298"/>
    <x v="3297"/>
    <s v="Female"/>
    <n v="0"/>
    <s v="Yes"/>
    <s v="No"/>
    <n v="42"/>
    <x v="1"/>
    <s v="Yes"/>
    <x v="0"/>
    <x v="1"/>
    <s v="No"/>
    <s v="Yes"/>
    <s v="Yes"/>
    <s v="Yes"/>
    <s v="Yes"/>
    <s v="Two year"/>
    <s v="No"/>
    <s v="Credit card (automatic)"/>
    <n v="84.35"/>
    <n v="3571.6"/>
    <n v="2"/>
    <n v="0"/>
    <s v="No"/>
    <n v="0"/>
    <n v="1"/>
  </r>
  <r>
    <n v="3299"/>
    <x v="3298"/>
    <s v="Fe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n v="1"/>
    <n v="0"/>
    <s v="No"/>
    <n v="0"/>
    <n v="1"/>
  </r>
  <r>
    <n v="3300"/>
    <x v="3299"/>
    <s v="Male"/>
    <n v="0"/>
    <s v="No"/>
    <s v="No"/>
    <n v="68"/>
    <x v="1"/>
    <s v="Yes"/>
    <x v="1"/>
    <x v="1"/>
    <s v="Yes"/>
    <s v="Yes"/>
    <s v="Yes"/>
    <s v="Yes"/>
    <s v="Yes"/>
    <s v="One year"/>
    <s v="Yes"/>
    <s v="Credit card (automatic)"/>
    <n v="117.2"/>
    <n v="8035.95"/>
    <n v="4"/>
    <n v="0"/>
    <s v="No"/>
    <n v="0"/>
    <n v="1"/>
  </r>
  <r>
    <n v="3301"/>
    <x v="3300"/>
    <s v="Female"/>
    <n v="0"/>
    <s v="Yes"/>
    <s v="Yes"/>
    <n v="33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n v="0"/>
    <n v="0"/>
    <s v="No"/>
    <n v="0"/>
    <n v="1"/>
  </r>
  <r>
    <n v="3302"/>
    <x v="3301"/>
    <s v="Fe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599999999999994"/>
    <n v="69.599999999999994"/>
    <n v="0"/>
    <n v="0"/>
    <s v="Yes"/>
    <n v="1"/>
    <s v=""/>
  </r>
  <r>
    <n v="3303"/>
    <x v="3302"/>
    <s v="Male"/>
    <n v="0"/>
    <s v="No"/>
    <s v="No"/>
    <n v="31"/>
    <x v="1"/>
    <s v="Yes"/>
    <x v="1"/>
    <x v="0"/>
    <s v="Yes"/>
    <s v="Yes"/>
    <s v="No"/>
    <s v="Yes"/>
    <s v="Yes"/>
    <s v="One year"/>
    <s v="Yes"/>
    <s v="Electronic check"/>
    <n v="103.45"/>
    <n v="3066.45"/>
    <n v="1"/>
    <n v="2"/>
    <s v="Yes"/>
    <n v="1"/>
    <s v=""/>
  </r>
  <r>
    <n v="3304"/>
    <x v="3303"/>
    <s v="Female"/>
    <n v="0"/>
    <s v="No"/>
    <s v="No"/>
    <n v="4"/>
    <x v="1"/>
    <s v="Yes"/>
    <x v="1"/>
    <x v="0"/>
    <s v="Yes"/>
    <s v="No"/>
    <s v="No"/>
    <s v="No"/>
    <s v="No"/>
    <s v="Month-to-month"/>
    <s v="No"/>
    <s v="Bank transfer (automatic)"/>
    <n v="77.95"/>
    <n v="305.55"/>
    <n v="0"/>
    <n v="0"/>
    <s v="Yes"/>
    <n v="1"/>
    <s v=""/>
  </r>
  <r>
    <n v="3305"/>
    <x v="3304"/>
    <s v="Male"/>
    <n v="1"/>
    <s v="Yes"/>
    <s v="No"/>
    <n v="69"/>
    <x v="1"/>
    <s v="Yes"/>
    <x v="1"/>
    <x v="0"/>
    <s v="Yes"/>
    <s v="Yes"/>
    <s v="Yes"/>
    <s v="Yes"/>
    <s v="Yes"/>
    <s v="Two year"/>
    <s v="Yes"/>
    <s v="Electronic check"/>
    <n v="109.95"/>
    <n v="7634.25"/>
    <n v="0"/>
    <n v="0"/>
    <s v="No"/>
    <n v="0"/>
    <n v="1"/>
  </r>
  <r>
    <n v="3306"/>
    <x v="3305"/>
    <s v="Male"/>
    <n v="1"/>
    <s v="No"/>
    <s v="No"/>
    <n v="38"/>
    <x v="1"/>
    <s v="Yes"/>
    <x v="1"/>
    <x v="0"/>
    <s v="No"/>
    <s v="No"/>
    <s v="No"/>
    <s v="Yes"/>
    <s v="Yes"/>
    <s v="Month-to-month"/>
    <s v="No"/>
    <s v="Electronic check"/>
    <n v="94.75"/>
    <n v="3653"/>
    <n v="4"/>
    <n v="0"/>
    <s v="No"/>
    <n v="0"/>
    <n v="1"/>
  </r>
  <r>
    <n v="3307"/>
    <x v="3306"/>
    <s v="Female"/>
    <n v="0"/>
    <s v="Yes"/>
    <s v="Yes"/>
    <n v="3"/>
    <x v="1"/>
    <s v="No"/>
    <x v="1"/>
    <x v="0"/>
    <s v="Yes"/>
    <s v="No"/>
    <s v="Yes"/>
    <s v="No"/>
    <s v="No"/>
    <s v="Month-to-month"/>
    <s v="Yes"/>
    <s v="Electronic check"/>
    <n v="80"/>
    <n v="241.3"/>
    <n v="0"/>
    <n v="0"/>
    <s v="No"/>
    <n v="0"/>
    <n v="1"/>
  </r>
  <r>
    <n v="3308"/>
    <x v="3307"/>
    <s v="Female"/>
    <n v="0"/>
    <s v="Yes"/>
    <s v="Yes"/>
    <n v="48"/>
    <x v="1"/>
    <s v="Yes"/>
    <x v="0"/>
    <x v="0"/>
    <s v="Yes"/>
    <s v="No"/>
    <s v="Yes"/>
    <s v="Yes"/>
    <s v="Yes"/>
    <s v="Two year"/>
    <s v="No"/>
    <s v="Electronic check"/>
    <n v="79.650000000000006"/>
    <n v="3870.3"/>
    <n v="0"/>
    <n v="0"/>
    <s v="No"/>
    <n v="0"/>
    <n v="1"/>
  </r>
  <r>
    <n v="3309"/>
    <x v="3308"/>
    <s v="Female"/>
    <n v="0"/>
    <s v="Yes"/>
    <s v="No"/>
    <n v="15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2"/>
    <n v="387.9"/>
    <n v="0"/>
    <n v="0"/>
    <s v="No"/>
    <n v="0"/>
    <n v="1"/>
  </r>
  <r>
    <n v="3310"/>
    <x v="3309"/>
    <s v="Female"/>
    <n v="0"/>
    <s v="No"/>
    <s v="No"/>
    <n v="25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n v="0"/>
    <n v="0"/>
    <s v="No"/>
    <n v="0"/>
    <n v="1"/>
  </r>
  <r>
    <n v="3311"/>
    <x v="3310"/>
    <s v="Female"/>
    <n v="1"/>
    <s v="No"/>
    <s v="No"/>
    <n v="1"/>
    <x v="1"/>
    <s v="No"/>
    <x v="1"/>
    <x v="0"/>
    <s v="No"/>
    <s v="No"/>
    <s v="No"/>
    <s v="Yes"/>
    <s v="No"/>
    <s v="Month-to-month"/>
    <s v="No"/>
    <s v="Electronic check"/>
    <n v="78.45"/>
    <n v="78.45"/>
    <n v="0"/>
    <n v="0"/>
    <s v="Yes"/>
    <n v="1"/>
    <s v=""/>
  </r>
  <r>
    <n v="3312"/>
    <x v="3311"/>
    <s v="Female"/>
    <n v="0"/>
    <s v="No"/>
    <s v="No"/>
    <n v="48"/>
    <x v="0"/>
    <s v="No phone service"/>
    <x v="0"/>
    <x v="1"/>
    <s v="Yes"/>
    <s v="No"/>
    <s v="No"/>
    <s v="Yes"/>
    <s v="No"/>
    <s v="Month-to-month"/>
    <s v="Yes"/>
    <s v="Electronic check"/>
    <n v="44.8"/>
    <n v="2104.5500000000002"/>
    <n v="3"/>
    <n v="0"/>
    <s v="No"/>
    <n v="0"/>
    <n v="1"/>
  </r>
  <r>
    <n v="3313"/>
    <x v="3312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n v="0"/>
    <n v="0"/>
    <s v="No"/>
    <n v="0"/>
    <n v="1"/>
  </r>
  <r>
    <n v="3314"/>
    <x v="3313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n v="3"/>
    <n v="0"/>
    <s v="No"/>
    <n v="0"/>
    <n v="1"/>
  </r>
  <r>
    <n v="3315"/>
    <x v="3314"/>
    <s v="Female"/>
    <n v="0"/>
    <s v="No"/>
    <s v="No"/>
    <n v="37"/>
    <x v="1"/>
    <s v="No"/>
    <x v="1"/>
    <x v="0"/>
    <s v="Yes"/>
    <s v="Yes"/>
    <s v="No"/>
    <s v="No"/>
    <s v="No"/>
    <s v="One year"/>
    <s v="No"/>
    <s v="Electronic check"/>
    <n v="80.05"/>
    <n v="3019.1"/>
    <n v="0"/>
    <n v="0"/>
    <s v="No"/>
    <n v="0"/>
    <n v="1"/>
  </r>
  <r>
    <n v="3316"/>
    <x v="3315"/>
    <s v="Male"/>
    <n v="1"/>
    <s v="Yes"/>
    <s v="No"/>
    <n v="66"/>
    <x v="1"/>
    <s v="Yes"/>
    <x v="1"/>
    <x v="0"/>
    <s v="Yes"/>
    <s v="Yes"/>
    <s v="Yes"/>
    <s v="Yes"/>
    <s v="Yes"/>
    <s v="One year"/>
    <s v="Yes"/>
    <s v="Bank transfer (automatic)"/>
    <n v="107.35"/>
    <n v="7051.95"/>
    <n v="3"/>
    <n v="0"/>
    <s v="No"/>
    <n v="0"/>
    <n v="1"/>
  </r>
  <r>
    <n v="3317"/>
    <x v="3316"/>
    <s v="Female"/>
    <n v="0"/>
    <s v="Yes"/>
    <s v="No"/>
    <n v="26"/>
    <x v="0"/>
    <s v="No phone service"/>
    <x v="0"/>
    <x v="1"/>
    <s v="Yes"/>
    <s v="Yes"/>
    <s v="No"/>
    <s v="Yes"/>
    <s v="No"/>
    <s v="One year"/>
    <s v="No"/>
    <s v="Bank transfer (automatic)"/>
    <n v="47.85"/>
    <n v="1190.5"/>
    <n v="5"/>
    <n v="0"/>
    <s v="No"/>
    <n v="0"/>
    <n v="1"/>
  </r>
  <r>
    <n v="3318"/>
    <x v="3317"/>
    <s v="Male"/>
    <n v="0"/>
    <s v="Yes"/>
    <s v="No"/>
    <n v="63"/>
    <x v="1"/>
    <s v="No"/>
    <x v="0"/>
    <x v="1"/>
    <s v="Yes"/>
    <s v="No"/>
    <s v="Yes"/>
    <s v="Yes"/>
    <s v="No"/>
    <s v="One year"/>
    <s v="No"/>
    <s v="Credit card (automatic)"/>
    <n v="70.8"/>
    <n v="4448.8"/>
    <n v="0"/>
    <n v="0"/>
    <s v="No"/>
    <n v="0"/>
    <n v="1"/>
  </r>
  <r>
    <n v="3319"/>
    <x v="3318"/>
    <s v="Male"/>
    <n v="0"/>
    <s v="No"/>
    <s v="No"/>
    <n v="10"/>
    <x v="0"/>
    <s v="No phone service"/>
    <x v="0"/>
    <x v="0"/>
    <s v="No"/>
    <s v="Yes"/>
    <s v="No"/>
    <s v="No"/>
    <s v="No"/>
    <s v="Month-to-month"/>
    <s v="No"/>
    <s v="Mailed check"/>
    <n v="29.5"/>
    <n v="255.25"/>
    <n v="0"/>
    <n v="0"/>
    <s v="Yes"/>
    <n v="1"/>
    <s v=""/>
  </r>
  <r>
    <n v="3320"/>
    <x v="3319"/>
    <s v="Female"/>
    <n v="0"/>
    <s v="No"/>
    <s v="No"/>
    <n v="2"/>
    <x v="1"/>
    <s v="No"/>
    <x v="0"/>
    <x v="1"/>
    <s v="No"/>
    <s v="No"/>
    <s v="No"/>
    <s v="Yes"/>
    <s v="Yes"/>
    <s v="Month-to-month"/>
    <s v="Yes"/>
    <s v="Electronic check"/>
    <n v="70.75"/>
    <n v="146.9"/>
    <n v="0"/>
    <n v="0"/>
    <s v="Yes"/>
    <n v="1"/>
    <s v=""/>
  </r>
  <r>
    <n v="3321"/>
    <x v="3320"/>
    <s v="Male"/>
    <n v="1"/>
    <s v="Yes"/>
    <s v="No"/>
    <n v="18"/>
    <x v="1"/>
    <s v="No"/>
    <x v="0"/>
    <x v="1"/>
    <s v="No"/>
    <s v="No"/>
    <s v="No"/>
    <s v="No"/>
    <s v="Yes"/>
    <s v="Month-to-month"/>
    <s v="Yes"/>
    <s v="Credit card (automatic)"/>
    <n v="59.1"/>
    <n v="1011.05"/>
    <n v="0"/>
    <n v="0"/>
    <s v="No"/>
    <n v="0"/>
    <n v="1"/>
  </r>
  <r>
    <n v="3322"/>
    <x v="3321"/>
    <s v="Female"/>
    <n v="0"/>
    <s v="Yes"/>
    <s v="No"/>
    <n v="64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55"/>
    <n v="1714.95"/>
    <n v="0"/>
    <n v="0"/>
    <s v="No"/>
    <n v="0"/>
    <n v="1"/>
  </r>
  <r>
    <n v="3323"/>
    <x v="3322"/>
    <s v="Female"/>
    <n v="1"/>
    <s v="No"/>
    <s v="No"/>
    <n v="9"/>
    <x v="1"/>
    <s v="Yes"/>
    <x v="1"/>
    <x v="0"/>
    <s v="No"/>
    <s v="No"/>
    <s v="No"/>
    <s v="No"/>
    <s v="Yes"/>
    <s v="Month-to-month"/>
    <s v="Yes"/>
    <s v="Electronic check"/>
    <n v="84.45"/>
    <n v="762.5"/>
    <n v="0"/>
    <n v="0"/>
    <s v="Yes"/>
    <n v="1"/>
    <s v=""/>
  </r>
  <r>
    <n v="3324"/>
    <x v="3323"/>
    <s v="Female"/>
    <n v="0"/>
    <s v="No"/>
    <s v="Yes"/>
    <n v="2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n v="0"/>
    <n v="0"/>
    <s v="No"/>
    <n v="0"/>
    <n v="1"/>
  </r>
  <r>
    <n v="3325"/>
    <x v="3324"/>
    <s v="Female"/>
    <n v="0"/>
    <s v="No"/>
    <s v="No"/>
    <n v="1"/>
    <x v="1"/>
    <s v="No"/>
    <x v="1"/>
    <x v="0"/>
    <s v="No"/>
    <s v="Yes"/>
    <s v="No"/>
    <s v="No"/>
    <s v="No"/>
    <s v="Month-to-month"/>
    <s v="No"/>
    <s v="Electronic check"/>
    <n v="75.55"/>
    <n v="75.55"/>
    <n v="2"/>
    <n v="0"/>
    <s v="No"/>
    <n v="0"/>
    <n v="1"/>
  </r>
  <r>
    <n v="3326"/>
    <x v="3325"/>
    <s v="Male"/>
    <n v="0"/>
    <s v="No"/>
    <s v="No"/>
    <n v="4"/>
    <x v="1"/>
    <s v="Yes"/>
    <x v="1"/>
    <x v="0"/>
    <s v="No"/>
    <s v="No"/>
    <s v="No"/>
    <s v="No"/>
    <s v="Yes"/>
    <s v="Month-to-month"/>
    <s v="Yes"/>
    <s v="Electronic check"/>
    <n v="85.65"/>
    <n v="338.9"/>
    <n v="4"/>
    <n v="0"/>
    <s v="Yes"/>
    <n v="1"/>
    <s v=""/>
  </r>
  <r>
    <n v="3327"/>
    <x v="3326"/>
    <s v="Male"/>
    <n v="1"/>
    <s v="No"/>
    <s v="No"/>
    <n v="38"/>
    <x v="1"/>
    <s v="No"/>
    <x v="0"/>
    <x v="0"/>
    <s v="Yes"/>
    <s v="Yes"/>
    <s v="Yes"/>
    <s v="Yes"/>
    <s v="No"/>
    <s v="One year"/>
    <s v="Yes"/>
    <s v="Credit card (automatic)"/>
    <n v="70.150000000000006"/>
    <n v="2497.35"/>
    <n v="0"/>
    <n v="2"/>
    <s v="Yes"/>
    <n v="1"/>
    <s v=""/>
  </r>
  <r>
    <n v="3328"/>
    <x v="3327"/>
    <s v="Male"/>
    <n v="0"/>
    <s v="Yes"/>
    <s v="No"/>
    <n v="66"/>
    <x v="1"/>
    <s v="Yes"/>
    <x v="1"/>
    <x v="0"/>
    <s v="Yes"/>
    <s v="Yes"/>
    <s v="No"/>
    <s v="No"/>
    <s v="Yes"/>
    <s v="One year"/>
    <s v="No"/>
    <s v="Electronic check"/>
    <n v="95.3"/>
    <n v="6273.4"/>
    <n v="0"/>
    <n v="0"/>
    <s v="No"/>
    <n v="0"/>
    <n v="1"/>
  </r>
  <r>
    <n v="3329"/>
    <x v="3328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70.25"/>
    <n v="70.25"/>
    <n v="0"/>
    <n v="0"/>
    <s v="No"/>
    <n v="0"/>
    <n v="1"/>
  </r>
  <r>
    <n v="3330"/>
    <x v="3329"/>
    <s v="Female"/>
    <n v="0"/>
    <s v="Yes"/>
    <s v="No"/>
    <n v="18"/>
    <x v="1"/>
    <s v="No"/>
    <x v="0"/>
    <x v="0"/>
    <s v="No"/>
    <s v="No"/>
    <s v="Yes"/>
    <s v="No"/>
    <s v="No"/>
    <s v="Month-to-month"/>
    <s v="Yes"/>
    <s v="Mailed check"/>
    <n v="50.3"/>
    <n v="908.75"/>
    <n v="0"/>
    <n v="0"/>
    <s v="No"/>
    <n v="0"/>
    <n v="1"/>
  </r>
  <r>
    <n v="3331"/>
    <x v="3330"/>
    <s v="Male"/>
    <n v="1"/>
    <s v="No"/>
    <s v="No"/>
    <n v="51"/>
    <x v="1"/>
    <s v="Yes"/>
    <x v="1"/>
    <x v="0"/>
    <s v="No"/>
    <s v="Yes"/>
    <s v="No"/>
    <s v="Yes"/>
    <s v="Yes"/>
    <s v="Month-to-month"/>
    <s v="Yes"/>
    <s v="Electronic check"/>
    <n v="97.8"/>
    <n v="4913.3"/>
    <n v="0"/>
    <n v="4"/>
    <s v="Yes"/>
    <n v="1"/>
    <s v=""/>
  </r>
  <r>
    <n v="3332"/>
    <x v="3331"/>
    <s v="Male"/>
    <n v="0"/>
    <s v="Yes"/>
    <s v="Yes"/>
    <n v="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50000000000001"/>
    <s v=" "/>
    <n v="0"/>
    <n v="0"/>
    <s v="No"/>
    <n v="0"/>
    <n v="1"/>
  </r>
  <r>
    <n v="3333"/>
    <x v="3332"/>
    <s v="Male"/>
    <n v="0"/>
    <s v="No"/>
    <s v="No"/>
    <n v="1"/>
    <x v="1"/>
    <s v="No"/>
    <x v="0"/>
    <x v="0"/>
    <s v="No"/>
    <s v="No"/>
    <s v="No"/>
    <s v="No"/>
    <s v="No"/>
    <s v="Month-to-month"/>
    <s v="No"/>
    <s v="Mailed check"/>
    <n v="46.3"/>
    <n v="46.3"/>
    <n v="0"/>
    <n v="0"/>
    <s v="Yes"/>
    <n v="1"/>
    <s v=""/>
  </r>
  <r>
    <n v="3334"/>
    <x v="3333"/>
    <s v="Male"/>
    <n v="0"/>
    <s v="No"/>
    <s v="Yes"/>
    <n v="1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n v="0"/>
    <n v="0"/>
    <s v="No"/>
    <n v="0"/>
    <n v="1"/>
  </r>
  <r>
    <n v="3335"/>
    <x v="3334"/>
    <s v="Female"/>
    <n v="0"/>
    <s v="No"/>
    <s v="No"/>
    <n v="41"/>
    <x v="1"/>
    <s v="Yes"/>
    <x v="1"/>
    <x v="0"/>
    <s v="Yes"/>
    <s v="Yes"/>
    <s v="No"/>
    <s v="Yes"/>
    <s v="Yes"/>
    <s v="Month-to-month"/>
    <s v="Yes"/>
    <s v="Electronic check"/>
    <n v="106.3"/>
    <n v="4443.45"/>
    <n v="0"/>
    <n v="2"/>
    <s v="Yes"/>
    <n v="1"/>
    <s v=""/>
  </r>
  <r>
    <n v="3336"/>
    <x v="3335"/>
    <s v="Male"/>
    <n v="0"/>
    <s v="No"/>
    <s v="No"/>
    <n v="12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n v="4"/>
    <n v="0"/>
    <s v="No"/>
    <n v="0"/>
    <n v="1"/>
  </r>
  <r>
    <n v="3337"/>
    <x v="3336"/>
    <s v="Female"/>
    <n v="0"/>
    <s v="Yes"/>
    <s v="Yes"/>
    <n v="55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"/>
    <n v="1079.05"/>
    <n v="0"/>
    <n v="0"/>
    <s v="No"/>
    <n v="0"/>
    <n v="1"/>
  </r>
  <r>
    <n v="3338"/>
    <x v="3337"/>
    <s v="Female"/>
    <n v="0"/>
    <s v="No"/>
    <s v="No"/>
    <n v="7"/>
    <x v="1"/>
    <s v="Yes"/>
    <x v="1"/>
    <x v="0"/>
    <s v="No"/>
    <s v="No"/>
    <s v="No"/>
    <s v="No"/>
    <s v="No"/>
    <s v="Month-to-month"/>
    <s v="Yes"/>
    <s v="Electronic check"/>
    <n v="75.349999999999994"/>
    <n v="564.65"/>
    <n v="0"/>
    <n v="0"/>
    <s v="No"/>
    <n v="0"/>
    <n v="1"/>
  </r>
  <r>
    <n v="3339"/>
    <x v="3338"/>
    <s v="Female"/>
    <n v="0"/>
    <s v="No"/>
    <s v="No"/>
    <n v="12"/>
    <x v="1"/>
    <s v="No"/>
    <x v="1"/>
    <x v="0"/>
    <s v="No"/>
    <s v="Yes"/>
    <s v="Yes"/>
    <s v="No"/>
    <s v="Yes"/>
    <s v="Month-to-month"/>
    <s v="Yes"/>
    <s v="Electronic check"/>
    <n v="89.4"/>
    <n v="1095.6500000000001"/>
    <n v="0"/>
    <n v="2"/>
    <s v="Yes"/>
    <n v="1"/>
    <s v=""/>
  </r>
  <r>
    <n v="3340"/>
    <x v="3339"/>
    <s v="Female"/>
    <n v="0"/>
    <s v="Yes"/>
    <s v="Yes"/>
    <n v="68"/>
    <x v="1"/>
    <s v="Yes"/>
    <x v="0"/>
    <x v="1"/>
    <s v="Yes"/>
    <s v="Yes"/>
    <s v="Yes"/>
    <s v="Yes"/>
    <s v="Yes"/>
    <s v="Two year"/>
    <s v="No"/>
    <s v="Credit card (automatic)"/>
    <n v="88"/>
    <n v="6161.9"/>
    <n v="0"/>
    <n v="0"/>
    <s v="No"/>
    <n v="0"/>
    <n v="1"/>
  </r>
  <r>
    <n v="3341"/>
    <x v="3340"/>
    <s v="Female"/>
    <n v="1"/>
    <s v="No"/>
    <s v="No"/>
    <n v="5"/>
    <x v="1"/>
    <s v="Yes"/>
    <x v="1"/>
    <x v="0"/>
    <s v="No"/>
    <s v="No"/>
    <s v="No"/>
    <s v="Yes"/>
    <s v="No"/>
    <s v="Month-to-month"/>
    <s v="Yes"/>
    <s v="Credit card (automatic)"/>
    <n v="83.15"/>
    <n v="446.05"/>
    <n v="0"/>
    <n v="0"/>
    <s v="Yes"/>
    <n v="1"/>
    <s v=""/>
  </r>
  <r>
    <n v="3342"/>
    <x v="3341"/>
    <s v="Female"/>
    <n v="1"/>
    <s v="No"/>
    <s v="No"/>
    <n v="49"/>
    <x v="1"/>
    <s v="No"/>
    <x v="0"/>
    <x v="0"/>
    <s v="No"/>
    <s v="No"/>
    <s v="No"/>
    <s v="No"/>
    <s v="No"/>
    <s v="Month-to-month"/>
    <s v="No"/>
    <s v="Mailed check"/>
    <n v="43.8"/>
    <n v="2106.0500000000002"/>
    <n v="0"/>
    <n v="0"/>
    <s v="No"/>
    <n v="0"/>
    <n v="1"/>
  </r>
  <r>
    <n v="3343"/>
    <x v="3342"/>
    <s v="Male"/>
    <n v="0"/>
    <s v="No"/>
    <s v="No"/>
    <n v="40"/>
    <x v="0"/>
    <s v="No phone service"/>
    <x v="0"/>
    <x v="1"/>
    <s v="Yes"/>
    <s v="Yes"/>
    <s v="No"/>
    <s v="Yes"/>
    <s v="Yes"/>
    <s v="One year"/>
    <s v="No"/>
    <s v="Credit card (automatic)"/>
    <n v="62.05"/>
    <n v="2511.5500000000002"/>
    <n v="2"/>
    <n v="0"/>
    <s v="No"/>
    <n v="0"/>
    <n v="1"/>
  </r>
  <r>
    <n v="3344"/>
    <x v="3343"/>
    <s v="Female"/>
    <n v="0"/>
    <s v="No"/>
    <s v="No"/>
    <n v="16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n v="0"/>
    <n v="0"/>
    <s v="No"/>
    <n v="0"/>
    <n v="1"/>
  </r>
  <r>
    <n v="3345"/>
    <x v="3344"/>
    <s v="Male"/>
    <n v="0"/>
    <s v="No"/>
    <s v="No"/>
    <n v="10"/>
    <x v="1"/>
    <s v="Yes"/>
    <x v="1"/>
    <x v="0"/>
    <s v="No"/>
    <s v="No"/>
    <s v="No"/>
    <s v="No"/>
    <s v="No"/>
    <s v="Month-to-month"/>
    <s v="Yes"/>
    <s v="Mailed check"/>
    <n v="74.150000000000006"/>
    <n v="811.8"/>
    <n v="0"/>
    <n v="0"/>
    <s v="Yes"/>
    <n v="1"/>
    <s v=""/>
  </r>
  <r>
    <n v="3346"/>
    <x v="3345"/>
    <s v="Female"/>
    <n v="0"/>
    <s v="Yes"/>
    <s v="No"/>
    <n v="72"/>
    <x v="1"/>
    <s v="Yes"/>
    <x v="1"/>
    <x v="0"/>
    <s v="Yes"/>
    <s v="Yes"/>
    <s v="No"/>
    <s v="Yes"/>
    <s v="Yes"/>
    <s v="One year"/>
    <s v="Yes"/>
    <s v="Electronic check"/>
    <n v="101.35"/>
    <n v="7323.15"/>
    <n v="1"/>
    <n v="0"/>
    <s v="No"/>
    <n v="0"/>
    <n v="1"/>
  </r>
  <r>
    <n v="3347"/>
    <x v="3346"/>
    <s v="Female"/>
    <n v="1"/>
    <s v="No"/>
    <s v="No"/>
    <n v="2"/>
    <x v="1"/>
    <s v="Yes"/>
    <x v="1"/>
    <x v="0"/>
    <s v="No"/>
    <s v="No"/>
    <s v="No"/>
    <s v="No"/>
    <s v="Yes"/>
    <s v="Month-to-month"/>
    <s v="Yes"/>
    <s v="Electronic check"/>
    <n v="84.05"/>
    <n v="186.05"/>
    <n v="0"/>
    <n v="0"/>
    <s v="No"/>
    <n v="0"/>
    <n v="1"/>
  </r>
  <r>
    <n v="3348"/>
    <x v="3347"/>
    <s v="Male"/>
    <n v="0"/>
    <s v="Yes"/>
    <s v="Yes"/>
    <n v="2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9"/>
    <n v="454"/>
    <n v="0"/>
    <n v="0"/>
    <s v="No"/>
    <n v="0"/>
    <n v="1"/>
  </r>
  <r>
    <n v="3349"/>
    <x v="3348"/>
    <s v="Female"/>
    <n v="1"/>
    <s v="No"/>
    <s v="No"/>
    <n v="71"/>
    <x v="1"/>
    <s v="Yes"/>
    <x v="1"/>
    <x v="0"/>
    <s v="Yes"/>
    <s v="Yes"/>
    <s v="No"/>
    <s v="Yes"/>
    <s v="Yes"/>
    <s v="One year"/>
    <s v="Yes"/>
    <s v="Electronic check"/>
    <n v="105.9"/>
    <n v="7521.95"/>
    <n v="0"/>
    <n v="0"/>
    <s v="No"/>
    <n v="0"/>
    <n v="1"/>
  </r>
  <r>
    <n v="3350"/>
    <x v="3349"/>
    <s v="Female"/>
    <n v="0"/>
    <s v="Yes"/>
    <s v="No"/>
    <n v="11"/>
    <x v="1"/>
    <s v="Yes"/>
    <x v="1"/>
    <x v="0"/>
    <s v="No"/>
    <s v="Yes"/>
    <s v="No"/>
    <s v="Yes"/>
    <s v="Yes"/>
    <s v="Month-to-month"/>
    <s v="Yes"/>
    <s v="Electronic check"/>
    <n v="99.5"/>
    <n v="1056.95"/>
    <n v="0"/>
    <n v="1"/>
    <s v="Yes"/>
    <n v="1"/>
    <s v=""/>
  </r>
  <r>
    <n v="3351"/>
    <x v="3350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4.15"/>
    <n v="44.15"/>
    <n v="0"/>
    <n v="0"/>
    <s v="Yes"/>
    <n v="1"/>
    <s v=""/>
  </r>
  <r>
    <n v="3352"/>
    <x v="3351"/>
    <s v="Female"/>
    <n v="0"/>
    <s v="No"/>
    <s v="No"/>
    <n v="16"/>
    <x v="1"/>
    <s v="No"/>
    <x v="0"/>
    <x v="0"/>
    <s v="Yes"/>
    <s v="No"/>
    <s v="Yes"/>
    <s v="No"/>
    <s v="No"/>
    <s v="Month-to-month"/>
    <s v="Yes"/>
    <s v="Mailed check"/>
    <n v="53.9"/>
    <n v="834.15"/>
    <n v="0"/>
    <n v="0"/>
    <s v="Yes"/>
    <n v="1"/>
    <s v=""/>
  </r>
  <r>
    <n v="3353"/>
    <x v="3352"/>
    <s v="Female"/>
    <n v="0"/>
    <s v="No"/>
    <s v="No"/>
    <n v="1"/>
    <x v="1"/>
    <s v="Yes"/>
    <x v="1"/>
    <x v="0"/>
    <s v="No"/>
    <s v="No"/>
    <s v="No"/>
    <s v="No"/>
    <s v="Yes"/>
    <s v="Month-to-month"/>
    <s v="Yes"/>
    <s v="Mailed check"/>
    <n v="85.45"/>
    <n v="85.45"/>
    <n v="0"/>
    <n v="0"/>
    <s v="Yes"/>
    <n v="1"/>
    <s v=""/>
  </r>
  <r>
    <n v="3354"/>
    <x v="3353"/>
    <s v="Male"/>
    <n v="0"/>
    <s v="Yes"/>
    <s v="No"/>
    <n v="12"/>
    <x v="1"/>
    <s v="No"/>
    <x v="1"/>
    <x v="0"/>
    <s v="Yes"/>
    <s v="No"/>
    <s v="No"/>
    <s v="No"/>
    <s v="Yes"/>
    <s v="Month-to-month"/>
    <s v="Yes"/>
    <s v="Credit card (automatic)"/>
    <n v="85.05"/>
    <n v="999.8"/>
    <n v="0"/>
    <n v="0"/>
    <s v="No"/>
    <n v="0"/>
    <n v="1"/>
  </r>
  <r>
    <n v="3355"/>
    <x v="3354"/>
    <s v="Female"/>
    <n v="0"/>
    <s v="No"/>
    <s v="No"/>
    <n v="54"/>
    <x v="0"/>
    <s v="No phone service"/>
    <x v="0"/>
    <x v="1"/>
    <s v="No"/>
    <s v="No"/>
    <s v="Yes"/>
    <s v="No"/>
    <s v="Yes"/>
    <s v="One year"/>
    <s v="No"/>
    <s v="Bank transfer (automatic)"/>
    <n v="44.1"/>
    <n v="2369.6999999999998"/>
    <n v="0"/>
    <n v="0"/>
    <s v="No"/>
    <n v="0"/>
    <n v="1"/>
  </r>
  <r>
    <n v="3356"/>
    <x v="3355"/>
    <s v="Female"/>
    <n v="0"/>
    <s v="Yes"/>
    <s v="No"/>
    <n v="68"/>
    <x v="1"/>
    <s v="Yes"/>
    <x v="1"/>
    <x v="0"/>
    <s v="Yes"/>
    <s v="Yes"/>
    <s v="Yes"/>
    <s v="No"/>
    <s v="No"/>
    <s v="Two year"/>
    <s v="No"/>
    <s v="Credit card (automatic)"/>
    <n v="90.2"/>
    <n v="6297.65"/>
    <n v="5"/>
    <n v="5"/>
    <s v="No"/>
    <n v="0"/>
    <n v="1"/>
  </r>
  <r>
    <n v="3357"/>
    <x v="3356"/>
    <s v="Female"/>
    <n v="0"/>
    <s v="Yes"/>
    <s v="Yes"/>
    <n v="4"/>
    <x v="1"/>
    <s v="Yes"/>
    <x v="0"/>
    <x v="0"/>
    <s v="No"/>
    <s v="No"/>
    <s v="No"/>
    <s v="No"/>
    <s v="No"/>
    <s v="Month-to-month"/>
    <s v="No"/>
    <s v="Mailed check"/>
    <n v="50.85"/>
    <n v="239.55"/>
    <n v="0"/>
    <n v="0"/>
    <s v="Yes"/>
    <n v="1"/>
    <s v=""/>
  </r>
  <r>
    <n v="3358"/>
    <x v="3357"/>
    <s v="Female"/>
    <n v="0"/>
    <s v="No"/>
    <s v="Yes"/>
    <n v="1"/>
    <x v="1"/>
    <s v="No"/>
    <x v="0"/>
    <x v="0"/>
    <s v="No"/>
    <s v="Yes"/>
    <s v="No"/>
    <s v="No"/>
    <s v="Yes"/>
    <s v="Month-to-month"/>
    <s v="No"/>
    <s v="Electronic check"/>
    <n v="59.2"/>
    <n v="59.2"/>
    <n v="0"/>
    <n v="0"/>
    <s v="Yes"/>
    <n v="1"/>
    <s v=""/>
  </r>
  <r>
    <n v="3359"/>
    <x v="3358"/>
    <s v="Male"/>
    <n v="0"/>
    <s v="No"/>
    <s v="No"/>
    <n v="27"/>
    <x v="1"/>
    <s v="No"/>
    <x v="0"/>
    <x v="1"/>
    <s v="No"/>
    <s v="No"/>
    <s v="Yes"/>
    <s v="No"/>
    <s v="No"/>
    <s v="Month-to-month"/>
    <s v="No"/>
    <s v="Mailed check"/>
    <n v="53.45"/>
    <n v="1461.45"/>
    <n v="1"/>
    <n v="0"/>
    <s v="No"/>
    <n v="0"/>
    <n v="1"/>
  </r>
  <r>
    <n v="3360"/>
    <x v="3359"/>
    <s v="Male"/>
    <n v="0"/>
    <s v="No"/>
    <s v="No"/>
    <n v="2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n v="0"/>
    <n v="0"/>
    <s v="No"/>
    <n v="0"/>
    <n v="1"/>
  </r>
  <r>
    <n v="3361"/>
    <x v="3360"/>
    <s v="Male"/>
    <n v="0"/>
    <s v="No"/>
    <s v="No"/>
    <n v="13"/>
    <x v="1"/>
    <s v="No"/>
    <x v="1"/>
    <x v="0"/>
    <s v="No"/>
    <s v="Yes"/>
    <s v="No"/>
    <s v="Yes"/>
    <s v="No"/>
    <s v="Month-to-month"/>
    <s v="Yes"/>
    <s v="Electronic check"/>
    <n v="83.2"/>
    <n v="1060.5999999999999"/>
    <n v="0"/>
    <n v="1"/>
    <s v="Yes"/>
    <n v="1"/>
    <s v=""/>
  </r>
  <r>
    <n v="3362"/>
    <x v="3361"/>
    <s v="Female"/>
    <n v="1"/>
    <s v="No"/>
    <s v="No"/>
    <n v="64"/>
    <x v="1"/>
    <s v="Yes"/>
    <x v="0"/>
    <x v="0"/>
    <s v="Yes"/>
    <s v="Yes"/>
    <s v="Yes"/>
    <s v="No"/>
    <s v="Yes"/>
    <s v="Month-to-month"/>
    <s v="No"/>
    <s v="Credit card (automatic)"/>
    <n v="74.650000000000006"/>
    <n v="4869.3500000000004"/>
    <n v="0"/>
    <n v="0"/>
    <s v="No"/>
    <n v="0"/>
    <n v="1"/>
  </r>
  <r>
    <n v="3363"/>
    <x v="3362"/>
    <s v="Female"/>
    <n v="0"/>
    <s v="No"/>
    <s v="No"/>
    <n v="1"/>
    <x v="1"/>
    <s v="No"/>
    <x v="0"/>
    <x v="1"/>
    <s v="Yes"/>
    <s v="No"/>
    <s v="No"/>
    <s v="No"/>
    <s v="No"/>
    <s v="Month-to-month"/>
    <s v="Yes"/>
    <s v="Electronic check"/>
    <n v="54.9"/>
    <n v="54.9"/>
    <n v="0"/>
    <n v="1"/>
    <s v="Yes"/>
    <n v="1"/>
    <s v=""/>
  </r>
  <r>
    <n v="3364"/>
    <x v="3363"/>
    <s v="Male"/>
    <n v="0"/>
    <s v="Yes"/>
    <s v="No"/>
    <n v="57"/>
    <x v="0"/>
    <s v="No phone service"/>
    <x v="0"/>
    <x v="0"/>
    <s v="Yes"/>
    <s v="Yes"/>
    <s v="Yes"/>
    <s v="Yes"/>
    <s v="Yes"/>
    <s v="Two year"/>
    <s v="Yes"/>
    <s v="Bank transfer (automatic)"/>
    <n v="57.5"/>
    <n v="3265.95"/>
    <n v="4"/>
    <n v="0"/>
    <s v="No"/>
    <n v="0"/>
    <n v="1"/>
  </r>
  <r>
    <n v="3365"/>
    <x v="3364"/>
    <s v="Female"/>
    <n v="0"/>
    <s v="Yes"/>
    <s v="No"/>
    <n v="21"/>
    <x v="1"/>
    <s v="Yes"/>
    <x v="1"/>
    <x v="1"/>
    <s v="No"/>
    <s v="Yes"/>
    <s v="No"/>
    <s v="Yes"/>
    <s v="Yes"/>
    <s v="Month-to-month"/>
    <s v="Yes"/>
    <s v="Electronic check"/>
    <n v="103.9"/>
    <n v="2254.1999999999998"/>
    <n v="0"/>
    <n v="2"/>
    <s v="Yes"/>
    <n v="1"/>
    <s v=""/>
  </r>
  <r>
    <n v="3366"/>
    <x v="3365"/>
    <s v="Male"/>
    <n v="0"/>
    <s v="No"/>
    <s v="No"/>
    <n v="1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n v="1"/>
    <n v="0"/>
    <s v="No"/>
    <n v="0"/>
    <n v="1"/>
  </r>
  <r>
    <n v="3367"/>
    <x v="3366"/>
    <s v="Male"/>
    <n v="0"/>
    <s v="Yes"/>
    <s v="No"/>
    <n v="31"/>
    <x v="1"/>
    <s v="No"/>
    <x v="1"/>
    <x v="0"/>
    <s v="No"/>
    <s v="Yes"/>
    <s v="No"/>
    <s v="Yes"/>
    <s v="Yes"/>
    <s v="One year"/>
    <s v="Yes"/>
    <s v="Electronic check"/>
    <n v="93.8"/>
    <n v="2939.8"/>
    <n v="0"/>
    <n v="0"/>
    <s v="No"/>
    <n v="0"/>
    <n v="1"/>
  </r>
  <r>
    <n v="3368"/>
    <x v="3367"/>
    <s v="Male"/>
    <n v="0"/>
    <s v="No"/>
    <s v="No"/>
    <n v="52"/>
    <x v="1"/>
    <s v="Yes"/>
    <x v="0"/>
    <x v="1"/>
    <s v="Yes"/>
    <s v="Yes"/>
    <s v="Yes"/>
    <s v="Yes"/>
    <s v="Yes"/>
    <s v="Two year"/>
    <s v="Yes"/>
    <s v="Mailed check"/>
    <n v="89.25"/>
    <n v="4652.3999999999996"/>
    <n v="4"/>
    <n v="0"/>
    <s v="No"/>
    <n v="0"/>
    <n v="1"/>
  </r>
  <r>
    <n v="3369"/>
    <x v="3368"/>
    <s v="Female"/>
    <n v="0"/>
    <s v="No"/>
    <s v="No"/>
    <n v="46"/>
    <x v="1"/>
    <s v="Yes"/>
    <x v="1"/>
    <x v="0"/>
    <s v="Yes"/>
    <s v="Yes"/>
    <s v="No"/>
    <s v="No"/>
    <s v="Yes"/>
    <s v="One year"/>
    <s v="Yes"/>
    <s v="Electronic check"/>
    <n v="94.15"/>
    <n v="4408.45"/>
    <n v="0"/>
    <n v="0"/>
    <s v="No"/>
    <n v="0"/>
    <n v="1"/>
  </r>
  <r>
    <n v="3370"/>
    <x v="3369"/>
    <s v="Female"/>
    <n v="1"/>
    <s v="No"/>
    <s v="No"/>
    <n v="11"/>
    <x v="1"/>
    <s v="Yes"/>
    <x v="0"/>
    <x v="1"/>
    <s v="No"/>
    <s v="No"/>
    <s v="No"/>
    <s v="No"/>
    <s v="No"/>
    <s v="Month-to-month"/>
    <s v="Yes"/>
    <s v="Electronic check"/>
    <n v="55.6"/>
    <n v="580.79999999999995"/>
    <n v="1"/>
    <n v="0"/>
    <s v="No"/>
    <n v="0"/>
    <n v="1"/>
  </r>
  <r>
    <n v="3371"/>
    <x v="3370"/>
    <s v="Female"/>
    <n v="0"/>
    <s v="Yes"/>
    <s v="Yes"/>
    <n v="53"/>
    <x v="0"/>
    <s v="No phone service"/>
    <x v="0"/>
    <x v="1"/>
    <s v="Yes"/>
    <s v="Yes"/>
    <s v="No"/>
    <s v="No"/>
    <s v="Yes"/>
    <s v="Month-to-month"/>
    <s v="Yes"/>
    <s v="Bank transfer (automatic)"/>
    <n v="48.7"/>
    <n v="2495.1999999999998"/>
    <n v="0"/>
    <n v="0"/>
    <s v="No"/>
    <n v="0"/>
    <n v="1"/>
  </r>
  <r>
    <n v="3372"/>
    <x v="3371"/>
    <s v="Female"/>
    <n v="0"/>
    <s v="Yes"/>
    <s v="Yes"/>
    <n v="1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n v="0"/>
    <n v="0"/>
    <s v="Yes"/>
    <n v="1"/>
    <s v=""/>
  </r>
  <r>
    <n v="3373"/>
    <x v="3372"/>
    <s v="Male"/>
    <n v="1"/>
    <s v="No"/>
    <s v="No"/>
    <n v="57"/>
    <x v="1"/>
    <s v="Yes"/>
    <x v="1"/>
    <x v="0"/>
    <s v="Yes"/>
    <s v="No"/>
    <s v="Yes"/>
    <s v="Yes"/>
    <s v="Yes"/>
    <s v="Month-to-month"/>
    <s v="Yes"/>
    <s v="Bank transfer (automatic)"/>
    <n v="104.9"/>
    <n v="5913.95"/>
    <n v="0"/>
    <n v="0"/>
    <s v="No"/>
    <n v="0"/>
    <n v="1"/>
  </r>
  <r>
    <n v="3374"/>
    <x v="3373"/>
    <s v="Female"/>
    <n v="1"/>
    <s v="No"/>
    <s v="No"/>
    <n v="2"/>
    <x v="1"/>
    <s v="Yes"/>
    <x v="1"/>
    <x v="0"/>
    <s v="No"/>
    <s v="No"/>
    <s v="No"/>
    <s v="No"/>
    <s v="No"/>
    <s v="Month-to-month"/>
    <s v="Yes"/>
    <s v="Mailed check"/>
    <n v="75.45"/>
    <n v="158.4"/>
    <n v="0"/>
    <n v="0"/>
    <s v="Yes"/>
    <n v="1"/>
    <s v=""/>
  </r>
  <r>
    <n v="3375"/>
    <x v="3374"/>
    <s v="Female"/>
    <n v="1"/>
    <s v="No"/>
    <s v="No"/>
    <n v="2"/>
    <x v="1"/>
    <s v="No"/>
    <x v="0"/>
    <x v="1"/>
    <s v="Yes"/>
    <s v="No"/>
    <s v="No"/>
    <s v="No"/>
    <s v="No"/>
    <s v="Month-to-month"/>
    <s v="No"/>
    <s v="Mailed check"/>
    <n v="54.85"/>
    <n v="104.2"/>
    <n v="0"/>
    <n v="0"/>
    <s v="Yes"/>
    <n v="1"/>
    <s v=""/>
  </r>
  <r>
    <n v="3376"/>
    <x v="3375"/>
    <s v="Female"/>
    <n v="0"/>
    <s v="Yes"/>
    <s v="Yes"/>
    <n v="71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n v="0"/>
    <n v="0"/>
    <s v="No"/>
    <n v="0"/>
    <n v="1"/>
  </r>
  <r>
    <n v="3377"/>
    <x v="3376"/>
    <s v="Fe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n v="4"/>
    <n v="0"/>
    <s v="No"/>
    <n v="0"/>
    <n v="1"/>
  </r>
  <r>
    <n v="3378"/>
    <x v="3377"/>
    <s v="Male"/>
    <n v="0"/>
    <s v="Yes"/>
    <s v="No"/>
    <n v="6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n v="0"/>
    <n v="0"/>
    <s v="No"/>
    <n v="0"/>
    <n v="1"/>
  </r>
  <r>
    <n v="3379"/>
    <x v="3378"/>
    <s v="Male"/>
    <n v="0"/>
    <s v="Yes"/>
    <s v="No"/>
    <n v="72"/>
    <x v="1"/>
    <s v="No"/>
    <x v="0"/>
    <x v="1"/>
    <s v="Yes"/>
    <s v="Yes"/>
    <s v="Yes"/>
    <s v="Yes"/>
    <s v="Yes"/>
    <s v="Two year"/>
    <s v="No"/>
    <s v="Mailed check"/>
    <n v="84.45"/>
    <n v="6033.1"/>
    <n v="0"/>
    <n v="0"/>
    <s v="No"/>
    <n v="0"/>
    <n v="1"/>
  </r>
  <r>
    <n v="3380"/>
    <x v="3379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n v="0"/>
    <n v="0"/>
    <s v="No"/>
    <n v="0"/>
    <n v="1"/>
  </r>
  <r>
    <n v="3381"/>
    <x v="3380"/>
    <s v="Male"/>
    <n v="1"/>
    <s v="Yes"/>
    <s v="No"/>
    <n v="1"/>
    <x v="1"/>
    <s v="Yes"/>
    <x v="1"/>
    <x v="0"/>
    <s v="No"/>
    <s v="No"/>
    <s v="No"/>
    <s v="Yes"/>
    <s v="Yes"/>
    <s v="Month-to-month"/>
    <s v="Yes"/>
    <s v="Electronic check"/>
    <n v="95.1"/>
    <n v="95.1"/>
    <n v="0"/>
    <n v="0"/>
    <s v="Yes"/>
    <n v="1"/>
    <s v=""/>
  </r>
  <r>
    <n v="3382"/>
    <x v="3381"/>
    <s v="Female"/>
    <n v="0"/>
    <s v="No"/>
    <s v="No"/>
    <n v="41"/>
    <x v="1"/>
    <s v="No"/>
    <x v="0"/>
    <x v="1"/>
    <s v="No"/>
    <s v="Yes"/>
    <s v="Yes"/>
    <s v="Yes"/>
    <s v="Yes"/>
    <s v="One year"/>
    <s v="Yes"/>
    <s v="Bank transfer (automatic)"/>
    <n v="79.849999999999994"/>
    <n v="3320.75"/>
    <n v="3"/>
    <n v="0"/>
    <s v="No"/>
    <n v="0"/>
    <n v="1"/>
  </r>
  <r>
    <n v="3383"/>
    <x v="3382"/>
    <s v="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n v="0"/>
    <n v="0"/>
    <s v="No"/>
    <n v="0"/>
    <n v="1"/>
  </r>
  <r>
    <n v="3384"/>
    <x v="3383"/>
    <s v="Male"/>
    <n v="0"/>
    <s v="Yes"/>
    <s v="No"/>
    <n v="6"/>
    <x v="1"/>
    <s v="Yes"/>
    <x v="1"/>
    <x v="0"/>
    <s v="No"/>
    <s v="No"/>
    <s v="No"/>
    <s v="No"/>
    <s v="No"/>
    <s v="Month-to-month"/>
    <s v="Yes"/>
    <s v="Electronic check"/>
    <n v="75.5"/>
    <n v="438"/>
    <n v="1"/>
    <n v="0"/>
    <s v="Yes"/>
    <n v="1"/>
    <s v=""/>
  </r>
  <r>
    <n v="3385"/>
    <x v="3384"/>
    <s v="Female"/>
    <n v="0"/>
    <s v="Yes"/>
    <s v="Yes"/>
    <n v="4"/>
    <x v="1"/>
    <s v="No"/>
    <x v="1"/>
    <x v="0"/>
    <s v="No"/>
    <s v="Yes"/>
    <s v="No"/>
    <s v="No"/>
    <s v="No"/>
    <s v="Month-to-month"/>
    <s v="Yes"/>
    <s v="Electronic check"/>
    <n v="73.75"/>
    <n v="325.45"/>
    <n v="2"/>
    <n v="0"/>
    <s v="Yes"/>
    <n v="1"/>
    <s v=""/>
  </r>
  <r>
    <n v="3386"/>
    <x v="3385"/>
    <s v="Male"/>
    <n v="0"/>
    <s v="No"/>
    <s v="No"/>
    <n v="12"/>
    <x v="1"/>
    <s v="Yes"/>
    <x v="1"/>
    <x v="0"/>
    <s v="No"/>
    <s v="No"/>
    <s v="No"/>
    <s v="Yes"/>
    <s v="Yes"/>
    <s v="Month-to-month"/>
    <s v="Yes"/>
    <s v="Electronic check"/>
    <n v="96.05"/>
    <n v="1148.0999999999999"/>
    <n v="0"/>
    <n v="1"/>
    <s v="Yes"/>
    <n v="1"/>
    <s v=""/>
  </r>
  <r>
    <n v="3387"/>
    <x v="3386"/>
    <s v="Female"/>
    <n v="0"/>
    <s v="Yes"/>
    <s v="No"/>
    <n v="58"/>
    <x v="1"/>
    <s v="Yes"/>
    <x v="0"/>
    <x v="1"/>
    <s v="No"/>
    <s v="No"/>
    <s v="Yes"/>
    <s v="No"/>
    <s v="Yes"/>
    <s v="One year"/>
    <s v="Yes"/>
    <s v="Electronic check"/>
    <n v="68.400000000000006"/>
    <n v="3972.25"/>
    <n v="4"/>
    <n v="0"/>
    <s v="No"/>
    <n v="0"/>
    <n v="1"/>
  </r>
  <r>
    <n v="3388"/>
    <x v="3387"/>
    <s v="Female"/>
    <n v="0"/>
    <s v="No"/>
    <s v="No"/>
    <n v="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n v="0"/>
    <n v="0"/>
    <s v="No"/>
    <n v="0"/>
    <n v="1"/>
  </r>
  <r>
    <n v="3389"/>
    <x v="3388"/>
    <s v="Female"/>
    <n v="0"/>
    <s v="Yes"/>
    <s v="No"/>
    <n v="65"/>
    <x v="1"/>
    <s v="No"/>
    <x v="0"/>
    <x v="1"/>
    <s v="No"/>
    <s v="Yes"/>
    <s v="No"/>
    <s v="No"/>
    <s v="No"/>
    <s v="Month-to-month"/>
    <s v="Yes"/>
    <s v="Mailed check"/>
    <n v="55.15"/>
    <n v="3673.15"/>
    <n v="0"/>
    <n v="4"/>
    <s v="No"/>
    <n v="0"/>
    <n v="1"/>
  </r>
  <r>
    <n v="3390"/>
    <x v="3389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Mailed check"/>
    <n v="70.599999999999994"/>
    <n v="70.599999999999994"/>
    <n v="0"/>
    <n v="0"/>
    <s v="No"/>
    <n v="0"/>
    <n v="1"/>
  </r>
  <r>
    <n v="3391"/>
    <x v="3390"/>
    <s v="Male"/>
    <n v="0"/>
    <s v="Yes"/>
    <s v="No"/>
    <n v="56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n v="0"/>
    <n v="0"/>
    <s v="No"/>
    <n v="0"/>
    <n v="1"/>
  </r>
  <r>
    <n v="3392"/>
    <x v="3391"/>
    <s v="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"/>
    <n v="73.45"/>
    <n v="0"/>
    <n v="0"/>
    <s v="No"/>
    <n v="0"/>
    <n v="1"/>
  </r>
  <r>
    <n v="3393"/>
    <x v="3392"/>
    <s v="Female"/>
    <n v="0"/>
    <s v="Yes"/>
    <s v="Yes"/>
    <n v="58"/>
    <x v="1"/>
    <s v="No"/>
    <x v="0"/>
    <x v="0"/>
    <s v="No"/>
    <s v="No"/>
    <s v="No"/>
    <s v="No"/>
    <s v="No"/>
    <s v="One year"/>
    <s v="Yes"/>
    <s v="Mailed check"/>
    <n v="44.1"/>
    <n v="2413.0500000000002"/>
    <n v="0"/>
    <n v="0"/>
    <s v="No"/>
    <n v="0"/>
    <n v="1"/>
  </r>
  <r>
    <n v="3394"/>
    <x v="3393"/>
    <s v="Male"/>
    <n v="0"/>
    <s v="Yes"/>
    <s v="No"/>
    <n v="62"/>
    <x v="1"/>
    <s v="Yes"/>
    <x v="1"/>
    <x v="0"/>
    <s v="No"/>
    <s v="Yes"/>
    <s v="Yes"/>
    <s v="Yes"/>
    <s v="Yes"/>
    <s v="Two year"/>
    <s v="Yes"/>
    <s v="Bank transfer (automatic)"/>
    <n v="107.6"/>
    <n v="6912.7"/>
    <n v="0"/>
    <n v="0"/>
    <s v="No"/>
    <n v="0"/>
    <n v="1"/>
  </r>
  <r>
    <n v="3395"/>
    <x v="3394"/>
    <s v="Male"/>
    <n v="0"/>
    <s v="No"/>
    <s v="No"/>
    <n v="26"/>
    <x v="1"/>
    <s v="Yes"/>
    <x v="0"/>
    <x v="1"/>
    <s v="Yes"/>
    <s v="No"/>
    <s v="No"/>
    <s v="No"/>
    <s v="No"/>
    <s v="One year"/>
    <s v="No"/>
    <s v="Electronic check"/>
    <n v="61.55"/>
    <n v="1581.95"/>
    <n v="0"/>
    <n v="0"/>
    <s v="No"/>
    <n v="0"/>
    <n v="1"/>
  </r>
  <r>
    <n v="3396"/>
    <x v="3395"/>
    <s v="Male"/>
    <n v="0"/>
    <s v="No"/>
    <s v="No"/>
    <n v="62"/>
    <x v="1"/>
    <s v="Yes"/>
    <x v="1"/>
    <x v="1"/>
    <s v="Yes"/>
    <s v="Yes"/>
    <s v="No"/>
    <s v="No"/>
    <s v="No"/>
    <s v="Month-to-month"/>
    <s v="No"/>
    <s v="Bank transfer (automatic)"/>
    <n v="90.7"/>
    <n v="5586.45"/>
    <n v="3"/>
    <n v="0"/>
    <s v="No"/>
    <n v="0"/>
    <n v="1"/>
  </r>
  <r>
    <n v="3397"/>
    <x v="3396"/>
    <s v="Female"/>
    <n v="0"/>
    <s v="Yes"/>
    <s v="Yes"/>
    <n v="58"/>
    <x v="1"/>
    <s v="No"/>
    <x v="1"/>
    <x v="1"/>
    <s v="Yes"/>
    <s v="No"/>
    <s v="No"/>
    <s v="Yes"/>
    <s v="Yes"/>
    <s v="One year"/>
    <s v="No"/>
    <s v="Credit card (automatic)"/>
    <n v="99.25"/>
    <n v="5846.65"/>
    <n v="0"/>
    <n v="0"/>
    <s v="No"/>
    <n v="0"/>
    <n v="1"/>
  </r>
  <r>
    <n v="3398"/>
    <x v="3397"/>
    <s v="Female"/>
    <n v="0"/>
    <s v="Yes"/>
    <s v="No"/>
    <n v="68"/>
    <x v="1"/>
    <s v="Yes"/>
    <x v="0"/>
    <x v="1"/>
    <s v="Yes"/>
    <s v="Yes"/>
    <s v="Yes"/>
    <s v="Yes"/>
    <s v="Yes"/>
    <s v="Two year"/>
    <s v="Yes"/>
    <s v="Electronic check"/>
    <n v="91.7"/>
    <n v="6424.7"/>
    <n v="0"/>
    <n v="0"/>
    <s v="No"/>
    <n v="0"/>
    <n v="1"/>
  </r>
  <r>
    <n v="3399"/>
    <x v="3398"/>
    <s v="Female"/>
    <n v="0"/>
    <s v="Yes"/>
    <s v="Yes"/>
    <n v="61"/>
    <x v="1"/>
    <s v="Yes"/>
    <x v="1"/>
    <x v="1"/>
    <s v="Yes"/>
    <s v="Yes"/>
    <s v="No"/>
    <s v="No"/>
    <s v="Yes"/>
    <s v="One year"/>
    <s v="Yes"/>
    <s v="Credit card (automatic)"/>
    <n v="100.7"/>
    <n v="6018.65"/>
    <n v="0"/>
    <n v="0"/>
    <s v="No"/>
    <n v="0"/>
    <n v="1"/>
  </r>
  <r>
    <n v="3400"/>
    <x v="3399"/>
    <s v="Female"/>
    <n v="0"/>
    <s v="No"/>
    <s v="No"/>
    <n v="42"/>
    <x v="1"/>
    <s v="Yes"/>
    <x v="0"/>
    <x v="0"/>
    <s v="No"/>
    <s v="Yes"/>
    <s v="Yes"/>
    <s v="Yes"/>
    <s v="Yes"/>
    <s v="Two year"/>
    <s v="Yes"/>
    <s v="Credit card (automatic)"/>
    <n v="78.45"/>
    <n v="3373.4"/>
    <n v="0"/>
    <n v="0"/>
    <s v="No"/>
    <n v="0"/>
    <n v="1"/>
  </r>
  <r>
    <n v="3401"/>
    <x v="3400"/>
    <s v="Male"/>
    <n v="0"/>
    <s v="No"/>
    <s v="No"/>
    <n v="18"/>
    <x v="1"/>
    <s v="Yes"/>
    <x v="1"/>
    <x v="0"/>
    <s v="No"/>
    <s v="No"/>
    <s v="No"/>
    <s v="Yes"/>
    <s v="No"/>
    <s v="Month-to-month"/>
    <s v="No"/>
    <s v="Bank transfer (automatic)"/>
    <n v="84.3"/>
    <n v="1537.9"/>
    <n v="0"/>
    <n v="0"/>
    <s v="No"/>
    <n v="0"/>
    <n v="1"/>
  </r>
  <r>
    <n v="3402"/>
    <x v="3401"/>
    <s v="Female"/>
    <n v="0"/>
    <s v="No"/>
    <s v="No"/>
    <n v="56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n v="0"/>
    <n v="0"/>
    <s v="No"/>
    <n v="0"/>
    <n v="1"/>
  </r>
  <r>
    <n v="3403"/>
    <x v="3402"/>
    <s v="Female"/>
    <n v="0"/>
    <s v="No"/>
    <s v="No"/>
    <n v="4"/>
    <x v="1"/>
    <s v="Yes"/>
    <x v="1"/>
    <x v="0"/>
    <s v="Yes"/>
    <s v="No"/>
    <s v="No"/>
    <s v="No"/>
    <s v="Yes"/>
    <s v="Month-to-month"/>
    <s v="Yes"/>
    <s v="Electronic check"/>
    <n v="88.95"/>
    <n v="355.2"/>
    <n v="0"/>
    <n v="0"/>
    <s v="Yes"/>
    <n v="1"/>
    <s v=""/>
  </r>
  <r>
    <n v="3404"/>
    <x v="3403"/>
    <s v="Fe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n v="0"/>
    <n v="0"/>
    <s v="No"/>
    <n v="0"/>
    <n v="1"/>
  </r>
  <r>
    <n v="3405"/>
    <x v="3404"/>
    <s v="Female"/>
    <n v="0"/>
    <s v="No"/>
    <s v="Yes"/>
    <n v="35"/>
    <x v="1"/>
    <s v="No"/>
    <x v="0"/>
    <x v="1"/>
    <s v="Yes"/>
    <s v="No"/>
    <s v="No"/>
    <s v="No"/>
    <s v="No"/>
    <s v="One year"/>
    <s v="No"/>
    <s v="Credit card (automatic)"/>
    <n v="55.6"/>
    <n v="2016.45"/>
    <n v="0"/>
    <n v="0"/>
    <s v="No"/>
    <n v="0"/>
    <n v="1"/>
  </r>
  <r>
    <n v="3406"/>
    <x v="3405"/>
    <s v="Female"/>
    <n v="0"/>
    <s v="Yes"/>
    <s v="Yes"/>
    <n v="64"/>
    <x v="1"/>
    <s v="Yes"/>
    <x v="1"/>
    <x v="1"/>
    <s v="No"/>
    <s v="No"/>
    <s v="Yes"/>
    <s v="No"/>
    <s v="No"/>
    <s v="Month-to-month"/>
    <s v="Yes"/>
    <s v="Bank transfer (automatic)"/>
    <n v="86.8"/>
    <n v="5327.25"/>
    <n v="0"/>
    <n v="0"/>
    <s v="No"/>
    <n v="0"/>
    <n v="1"/>
  </r>
  <r>
    <n v="3407"/>
    <x v="3406"/>
    <s v="Female"/>
    <n v="0"/>
    <s v="No"/>
    <s v="No"/>
    <n v="31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95"/>
    <n v="683.25"/>
    <n v="0"/>
    <n v="0"/>
    <s v="No"/>
    <n v="0"/>
    <n v="1"/>
  </r>
  <r>
    <n v="3408"/>
    <x v="3407"/>
    <s v="Female"/>
    <n v="1"/>
    <s v="Yes"/>
    <s v="No"/>
    <n v="67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n v="3"/>
    <n v="0"/>
    <s v="No"/>
    <n v="0"/>
    <n v="1"/>
  </r>
  <r>
    <n v="3409"/>
    <x v="3408"/>
    <s v="Female"/>
    <n v="0"/>
    <s v="No"/>
    <s v="No"/>
    <n v="4"/>
    <x v="1"/>
    <s v="No"/>
    <x v="0"/>
    <x v="0"/>
    <s v="Yes"/>
    <s v="No"/>
    <s v="No"/>
    <s v="No"/>
    <s v="No"/>
    <s v="Month-to-month"/>
    <s v="No"/>
    <s v="Credit card (automatic)"/>
    <n v="50.7"/>
    <n v="151.30000000000001"/>
    <n v="0"/>
    <n v="0"/>
    <s v="Yes"/>
    <n v="1"/>
    <s v=""/>
  </r>
  <r>
    <n v="3410"/>
    <x v="3409"/>
    <s v="Female"/>
    <n v="1"/>
    <s v="Yes"/>
    <s v="No"/>
    <n v="70"/>
    <x v="1"/>
    <s v="Yes"/>
    <x v="1"/>
    <x v="1"/>
    <s v="Yes"/>
    <s v="Yes"/>
    <s v="Yes"/>
    <s v="Yes"/>
    <s v="Yes"/>
    <s v="Two year"/>
    <s v="Yes"/>
    <s v="Electronic check"/>
    <n v="113.65"/>
    <n v="7714.65"/>
    <n v="1"/>
    <n v="3"/>
    <s v="No"/>
    <n v="0"/>
    <n v="1"/>
  </r>
  <r>
    <n v="3411"/>
    <x v="3410"/>
    <s v="Male"/>
    <n v="0"/>
    <s v="No"/>
    <s v="No"/>
    <n v="3"/>
    <x v="1"/>
    <s v="No"/>
    <x v="0"/>
    <x v="0"/>
    <s v="No"/>
    <s v="No"/>
    <s v="No"/>
    <s v="Yes"/>
    <s v="No"/>
    <s v="Month-to-month"/>
    <s v="No"/>
    <s v="Credit card (automatic)"/>
    <n v="53.4"/>
    <n v="188.7"/>
    <n v="0"/>
    <n v="0"/>
    <s v="Yes"/>
    <n v="1"/>
    <s v=""/>
  </r>
  <r>
    <n v="3412"/>
    <x v="3411"/>
    <s v="Male"/>
    <n v="1"/>
    <s v="Yes"/>
    <s v="No"/>
    <n v="53"/>
    <x v="1"/>
    <s v="Yes"/>
    <x v="1"/>
    <x v="0"/>
    <s v="Yes"/>
    <s v="No"/>
    <s v="No"/>
    <s v="Yes"/>
    <s v="Yes"/>
    <s v="Month-to-month"/>
    <s v="Yes"/>
    <s v="Electronic check"/>
    <n v="101.9"/>
    <n v="5549.4"/>
    <n v="0"/>
    <n v="3"/>
    <s v="Yes"/>
    <n v="1"/>
    <s v=""/>
  </r>
  <r>
    <n v="3413"/>
    <x v="3412"/>
    <s v="Male"/>
    <n v="0"/>
    <s v="Yes"/>
    <s v="Yes"/>
    <n v="2"/>
    <x v="1"/>
    <s v="No"/>
    <x v="0"/>
    <x v="1"/>
    <s v="Yes"/>
    <s v="No"/>
    <s v="Yes"/>
    <s v="No"/>
    <s v="No"/>
    <s v="Two year"/>
    <s v="No"/>
    <s v="Mailed check"/>
    <n v="59.5"/>
    <n v="130.5"/>
    <n v="0"/>
    <n v="0"/>
    <s v="No"/>
    <n v="0"/>
    <n v="1"/>
  </r>
  <r>
    <n v="3414"/>
    <x v="3413"/>
    <s v="Female"/>
    <n v="0"/>
    <s v="Yes"/>
    <s v="Yes"/>
    <n v="29"/>
    <x v="1"/>
    <s v="No"/>
    <x v="1"/>
    <x v="0"/>
    <s v="No"/>
    <s v="No"/>
    <s v="No"/>
    <s v="Yes"/>
    <s v="Yes"/>
    <s v="Month-to-month"/>
    <s v="Yes"/>
    <s v="Credit card (automatic)"/>
    <n v="87.8"/>
    <n v="2621.75"/>
    <n v="0"/>
    <n v="0"/>
    <s v="No"/>
    <n v="0"/>
    <n v="1"/>
  </r>
  <r>
    <n v="3415"/>
    <x v="3414"/>
    <s v="Female"/>
    <n v="0"/>
    <s v="No"/>
    <s v="No"/>
    <n v="47"/>
    <x v="0"/>
    <s v="No phone service"/>
    <x v="0"/>
    <x v="1"/>
    <s v="No"/>
    <s v="Yes"/>
    <s v="Yes"/>
    <s v="No"/>
    <s v="No"/>
    <s v="Two year"/>
    <s v="No"/>
    <s v="Mailed check"/>
    <n v="41.9"/>
    <n v="1875.25"/>
    <n v="0"/>
    <n v="0"/>
    <s v="No"/>
    <n v="0"/>
    <n v="1"/>
  </r>
  <r>
    <n v="3416"/>
    <x v="3415"/>
    <s v="Female"/>
    <n v="0"/>
    <s v="Yes"/>
    <s v="Yes"/>
    <n v="68"/>
    <x v="1"/>
    <s v="Yes"/>
    <x v="1"/>
    <x v="0"/>
    <s v="No"/>
    <s v="No"/>
    <s v="No"/>
    <s v="Yes"/>
    <s v="No"/>
    <s v="One year"/>
    <s v="Yes"/>
    <s v="Electronic check"/>
    <n v="83"/>
    <n v="5685.8"/>
    <n v="0"/>
    <n v="0"/>
    <s v="Yes"/>
    <n v="1"/>
    <s v=""/>
  </r>
  <r>
    <n v="3417"/>
    <x v="3416"/>
    <s v="Male"/>
    <n v="0"/>
    <s v="No"/>
    <s v="Yes"/>
    <n v="12"/>
    <x v="1"/>
    <s v="No"/>
    <x v="0"/>
    <x v="1"/>
    <s v="No"/>
    <s v="No"/>
    <s v="No"/>
    <s v="Yes"/>
    <s v="Yes"/>
    <s v="Month-to-month"/>
    <s v="Yes"/>
    <s v="Mailed check"/>
    <n v="69.849999999999994"/>
    <n v="837.5"/>
    <n v="0"/>
    <n v="0"/>
    <s v="No"/>
    <n v="0"/>
    <n v="1"/>
  </r>
  <r>
    <n v="3418"/>
    <x v="3417"/>
    <s v="Female"/>
    <n v="0"/>
    <s v="Yes"/>
    <s v="Yes"/>
    <n v="8"/>
    <x v="1"/>
    <s v="No"/>
    <x v="0"/>
    <x v="0"/>
    <s v="Yes"/>
    <s v="No"/>
    <s v="Yes"/>
    <s v="No"/>
    <s v="No"/>
    <s v="Month-to-month"/>
    <s v="No"/>
    <s v="Bank transfer (automatic)"/>
    <n v="56.3"/>
    <n v="401.5"/>
    <n v="0"/>
    <n v="0"/>
    <s v="No"/>
    <n v="0"/>
    <n v="1"/>
  </r>
  <r>
    <n v="3419"/>
    <x v="3418"/>
    <s v="Male"/>
    <n v="0"/>
    <s v="Yes"/>
    <s v="No"/>
    <n v="54"/>
    <x v="1"/>
    <s v="Yes"/>
    <x v="1"/>
    <x v="1"/>
    <s v="Yes"/>
    <s v="Yes"/>
    <s v="No"/>
    <s v="Yes"/>
    <s v="Yes"/>
    <s v="Month-to-month"/>
    <s v="No"/>
    <s v="Electronic check"/>
    <n v="109.55"/>
    <n v="6118.95"/>
    <n v="3"/>
    <n v="0"/>
    <s v="No"/>
    <n v="0"/>
    <n v="1"/>
  </r>
  <r>
    <n v="3420"/>
    <x v="3419"/>
    <s v="Male"/>
    <n v="0"/>
    <s v="Yes"/>
    <s v="Yes"/>
    <n v="69"/>
    <x v="1"/>
    <s v="No"/>
    <x v="1"/>
    <x v="0"/>
    <s v="Yes"/>
    <s v="No"/>
    <s v="Yes"/>
    <s v="Yes"/>
    <s v="No"/>
    <s v="Two year"/>
    <s v="Yes"/>
    <s v="Mailed check"/>
    <n v="92.15"/>
    <n v="6480.9"/>
    <n v="5"/>
    <n v="0"/>
    <s v="No"/>
    <n v="0"/>
    <n v="1"/>
  </r>
  <r>
    <n v="3421"/>
    <x v="3420"/>
    <s v="Female"/>
    <n v="0"/>
    <s v="No"/>
    <s v="No"/>
    <n v="26"/>
    <x v="1"/>
    <s v="Yes"/>
    <x v="0"/>
    <x v="1"/>
    <s v="Yes"/>
    <s v="No"/>
    <s v="No"/>
    <s v="Yes"/>
    <s v="No"/>
    <s v="Month-to-month"/>
    <s v="Yes"/>
    <s v="Bank transfer (automatic)"/>
    <n v="69.5"/>
    <n v="1800.05"/>
    <n v="0"/>
    <n v="0"/>
    <s v="No"/>
    <n v="0"/>
    <n v="1"/>
  </r>
  <r>
    <n v="3422"/>
    <x v="3421"/>
    <s v="Female"/>
    <n v="0"/>
    <s v="Yes"/>
    <s v="No"/>
    <n v="72"/>
    <x v="1"/>
    <s v="Yes"/>
    <x v="1"/>
    <x v="1"/>
    <s v="Yes"/>
    <s v="Yes"/>
    <s v="Yes"/>
    <s v="No"/>
    <s v="No"/>
    <s v="Two year"/>
    <s v="Yes"/>
    <s v="Bank transfer (automatic)"/>
    <n v="97"/>
    <n v="7104.2"/>
    <n v="0"/>
    <n v="0"/>
    <s v="No"/>
    <n v="0"/>
    <n v="1"/>
  </r>
  <r>
    <n v="3423"/>
    <x v="3422"/>
    <s v="Female"/>
    <n v="0"/>
    <s v="No"/>
    <s v="No"/>
    <n v="70"/>
    <x v="0"/>
    <s v="No phone service"/>
    <x v="0"/>
    <x v="1"/>
    <s v="No"/>
    <s v="Yes"/>
    <s v="Yes"/>
    <s v="Yes"/>
    <s v="Yes"/>
    <s v="Two year"/>
    <s v="Yes"/>
    <s v="Bank transfer (automatic)"/>
    <n v="58.35"/>
    <n v="4214.25"/>
    <n v="0"/>
    <n v="0"/>
    <s v="No"/>
    <n v="0"/>
    <n v="1"/>
  </r>
  <r>
    <n v="3424"/>
    <x v="3423"/>
    <s v="Male"/>
    <n v="0"/>
    <s v="No"/>
    <s v="Yes"/>
    <n v="1"/>
    <x v="1"/>
    <s v="No"/>
    <x v="0"/>
    <x v="1"/>
    <s v="No"/>
    <s v="No"/>
    <s v="No"/>
    <s v="No"/>
    <s v="No"/>
    <s v="Month-to-month"/>
    <s v="No"/>
    <s v="Mailed check"/>
    <n v="50.6"/>
    <n v="50.6"/>
    <n v="0"/>
    <n v="0"/>
    <s v="Yes"/>
    <n v="1"/>
    <s v=""/>
  </r>
  <r>
    <n v="3425"/>
    <x v="3424"/>
    <s v="Male"/>
    <n v="0"/>
    <s v="No"/>
    <s v="No"/>
    <n v="10"/>
    <x v="1"/>
    <s v="No"/>
    <x v="1"/>
    <x v="0"/>
    <s v="No"/>
    <s v="No"/>
    <s v="No"/>
    <s v="Yes"/>
    <s v="Yes"/>
    <s v="Month-to-month"/>
    <s v="Yes"/>
    <s v="Electronic check"/>
    <n v="89.5"/>
    <n v="863.1"/>
    <n v="0"/>
    <n v="0"/>
    <s v="Yes"/>
    <n v="1"/>
    <s v=""/>
  </r>
  <r>
    <n v="3426"/>
    <x v="3425"/>
    <s v="Female"/>
    <n v="0"/>
    <s v="Yes"/>
    <s v="Yes"/>
    <n v="28"/>
    <x v="1"/>
    <s v="No"/>
    <x v="1"/>
    <x v="0"/>
    <s v="No"/>
    <s v="No"/>
    <s v="No"/>
    <s v="No"/>
    <s v="No"/>
    <s v="One year"/>
    <s v="Yes"/>
    <s v="Bank transfer (automatic)"/>
    <n v="70.400000000000006"/>
    <n v="1992.2"/>
    <n v="0"/>
    <n v="0"/>
    <s v="No"/>
    <n v="0"/>
    <n v="1"/>
  </r>
  <r>
    <n v="3427"/>
    <x v="3426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8"/>
    <n v="69.8"/>
    <n v="0"/>
    <n v="0"/>
    <s v="Yes"/>
    <n v="1"/>
    <s v=""/>
  </r>
  <r>
    <n v="3428"/>
    <x v="3427"/>
    <s v="Female"/>
    <n v="0"/>
    <s v="Yes"/>
    <s v="No"/>
    <n v="21"/>
    <x v="1"/>
    <s v="Yes"/>
    <x v="1"/>
    <x v="0"/>
    <s v="No"/>
    <s v="No"/>
    <s v="No"/>
    <s v="Yes"/>
    <s v="Yes"/>
    <s v="Month-to-month"/>
    <s v="Yes"/>
    <s v="Electronic check"/>
    <n v="94.3"/>
    <n v="1948.35"/>
    <n v="0"/>
    <n v="0"/>
    <s v="No"/>
    <n v="0"/>
    <n v="1"/>
  </r>
  <r>
    <n v="3429"/>
    <x v="3428"/>
    <s v="Male"/>
    <n v="1"/>
    <s v="Yes"/>
    <s v="No"/>
    <n v="51"/>
    <x v="1"/>
    <s v="Yes"/>
    <x v="1"/>
    <x v="1"/>
    <s v="No"/>
    <s v="Yes"/>
    <s v="No"/>
    <s v="Yes"/>
    <s v="No"/>
    <s v="Month-to-month"/>
    <s v="Yes"/>
    <s v="Bank transfer (automatic)"/>
    <n v="93.8"/>
    <n v="4750.95"/>
    <n v="0"/>
    <n v="5"/>
    <s v="Yes"/>
    <n v="1"/>
    <s v=""/>
  </r>
  <r>
    <n v="3430"/>
    <x v="3429"/>
    <s v="Female"/>
    <n v="0"/>
    <s v="Yes"/>
    <s v="Yes"/>
    <n v="53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n v="0"/>
    <n v="0"/>
    <s v="No"/>
    <n v="0"/>
    <n v="1"/>
  </r>
  <r>
    <n v="3431"/>
    <x v="3430"/>
    <s v="Male"/>
    <n v="0"/>
    <s v="No"/>
    <s v="Yes"/>
    <n v="53"/>
    <x v="1"/>
    <s v="No"/>
    <x v="1"/>
    <x v="1"/>
    <s v="Yes"/>
    <s v="Yes"/>
    <s v="No"/>
    <s v="No"/>
    <s v="Yes"/>
    <s v="One year"/>
    <s v="No"/>
    <s v="Electronic check"/>
    <n v="95.95"/>
    <n v="5036.8999999999996"/>
    <n v="0"/>
    <n v="0"/>
    <s v="No"/>
    <n v="0"/>
    <n v="1"/>
  </r>
  <r>
    <n v="3432"/>
    <x v="3431"/>
    <s v="Male"/>
    <n v="0"/>
    <s v="Yes"/>
    <s v="No"/>
    <n v="24"/>
    <x v="1"/>
    <s v="Yes"/>
    <x v="1"/>
    <x v="0"/>
    <s v="No"/>
    <s v="Yes"/>
    <s v="No"/>
    <s v="Yes"/>
    <s v="Yes"/>
    <s v="Month-to-month"/>
    <s v="Yes"/>
    <s v="Electronic check"/>
    <n v="101.05"/>
    <n v="2391.8000000000002"/>
    <n v="0"/>
    <n v="3"/>
    <s v="Yes"/>
    <n v="1"/>
    <s v=""/>
  </r>
  <r>
    <n v="3433"/>
    <x v="3432"/>
    <s v="Female"/>
    <n v="0"/>
    <s v="Yes"/>
    <s v="No"/>
    <n v="70"/>
    <x v="1"/>
    <s v="Yes"/>
    <x v="0"/>
    <x v="1"/>
    <s v="Yes"/>
    <s v="Yes"/>
    <s v="Yes"/>
    <s v="Yes"/>
    <s v="Yes"/>
    <s v="Two year"/>
    <s v="Yes"/>
    <s v="Credit card (automatic)"/>
    <n v="94.8"/>
    <n v="6859.05"/>
    <n v="2"/>
    <n v="0"/>
    <s v="No"/>
    <n v="0"/>
    <n v="1"/>
  </r>
  <r>
    <n v="3434"/>
    <x v="3433"/>
    <s v="Male"/>
    <n v="0"/>
    <s v="No"/>
    <s v="No"/>
    <n v="61"/>
    <x v="1"/>
    <s v="Yes"/>
    <x v="1"/>
    <x v="1"/>
    <s v="Yes"/>
    <s v="Yes"/>
    <s v="No"/>
    <s v="Yes"/>
    <s v="Yes"/>
    <s v="One year"/>
    <s v="Yes"/>
    <s v="Electronic check"/>
    <n v="107.75"/>
    <n v="6521.9"/>
    <n v="2"/>
    <n v="0"/>
    <s v="No"/>
    <n v="0"/>
    <n v="1"/>
  </r>
  <r>
    <n v="3435"/>
    <x v="3434"/>
    <s v="Female"/>
    <n v="0"/>
    <s v="No"/>
    <s v="No"/>
    <n v="11"/>
    <x v="1"/>
    <s v="No"/>
    <x v="0"/>
    <x v="1"/>
    <s v="No"/>
    <s v="No"/>
    <s v="Yes"/>
    <s v="No"/>
    <s v="No"/>
    <s v="One year"/>
    <s v="Yes"/>
    <s v="Mailed check"/>
    <n v="54.6"/>
    <n v="617.85"/>
    <n v="0"/>
    <n v="0"/>
    <s v="No"/>
    <n v="0"/>
    <n v="1"/>
  </r>
  <r>
    <n v="3436"/>
    <x v="3435"/>
    <s v="Male"/>
    <n v="0"/>
    <s v="No"/>
    <s v="No"/>
    <n v="2"/>
    <x v="1"/>
    <s v="No"/>
    <x v="1"/>
    <x v="0"/>
    <s v="No"/>
    <s v="No"/>
    <s v="No"/>
    <s v="No"/>
    <s v="No"/>
    <s v="Month-to-month"/>
    <s v="Yes"/>
    <s v="Credit card (automatic)"/>
    <n v="71.3"/>
    <n v="157.75"/>
    <n v="0"/>
    <n v="0"/>
    <s v="No"/>
    <n v="0"/>
    <n v="1"/>
  </r>
  <r>
    <n v="3437"/>
    <x v="3436"/>
    <s v="Male"/>
    <n v="0"/>
    <s v="No"/>
    <s v="No"/>
    <n v="25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n v="4"/>
    <n v="0"/>
    <s v="No"/>
    <n v="0"/>
    <n v="1"/>
  </r>
  <r>
    <n v="3438"/>
    <x v="3437"/>
    <s v="Female"/>
    <n v="0"/>
    <s v="No"/>
    <s v="No"/>
    <n v="41"/>
    <x v="1"/>
    <s v="Yes"/>
    <x v="0"/>
    <x v="0"/>
    <s v="Yes"/>
    <s v="No"/>
    <s v="No"/>
    <s v="No"/>
    <s v="No"/>
    <s v="One year"/>
    <s v="Yes"/>
    <s v="Credit card (automatic)"/>
    <n v="56.3"/>
    <n v="2364"/>
    <n v="0"/>
    <n v="0"/>
    <s v="No"/>
    <n v="0"/>
    <n v="1"/>
  </r>
  <r>
    <n v="3439"/>
    <x v="3438"/>
    <s v="Male"/>
    <n v="0"/>
    <s v="Yes"/>
    <s v="No"/>
    <n v="18"/>
    <x v="1"/>
    <s v="Yes"/>
    <x v="1"/>
    <x v="0"/>
    <s v="No"/>
    <s v="No"/>
    <s v="No"/>
    <s v="Yes"/>
    <s v="Yes"/>
    <s v="Month-to-month"/>
    <s v="Yes"/>
    <s v="Electronic check"/>
    <n v="94.7"/>
    <n v="1687.95"/>
    <n v="0"/>
    <n v="2"/>
    <s v="Yes"/>
    <n v="1"/>
    <s v=""/>
  </r>
  <r>
    <n v="3440"/>
    <x v="3439"/>
    <s v="Male"/>
    <n v="1"/>
    <s v="Yes"/>
    <s v="No"/>
    <n v="72"/>
    <x v="1"/>
    <s v="Yes"/>
    <x v="1"/>
    <x v="0"/>
    <s v="Yes"/>
    <s v="Yes"/>
    <s v="No"/>
    <s v="Yes"/>
    <s v="Yes"/>
    <s v="Two year"/>
    <s v="Yes"/>
    <s v="Bank transfer (automatic)"/>
    <n v="104.15"/>
    <n v="7689.95"/>
    <n v="5"/>
    <n v="7"/>
    <s v="Yes"/>
    <n v="1"/>
    <s v=""/>
  </r>
  <r>
    <n v="3441"/>
    <x v="3440"/>
    <s v="Female"/>
    <n v="0"/>
    <s v="Yes"/>
    <s v="Yes"/>
    <n v="71"/>
    <x v="1"/>
    <s v="Yes"/>
    <x v="0"/>
    <x v="1"/>
    <s v="Yes"/>
    <s v="Yes"/>
    <s v="Yes"/>
    <s v="Yes"/>
    <s v="Yes"/>
    <s v="Two year"/>
    <s v="Yes"/>
    <s v="Credit card (automatic)"/>
    <n v="90.55"/>
    <n v="6239.05"/>
    <n v="0"/>
    <n v="0"/>
    <s v="No"/>
    <n v="0"/>
    <n v="1"/>
  </r>
  <r>
    <n v="3442"/>
    <x v="3441"/>
    <s v="Female"/>
    <n v="0"/>
    <s v="Yes"/>
    <s v="Yes"/>
    <n v="34"/>
    <x v="1"/>
    <s v="No"/>
    <x v="0"/>
    <x v="1"/>
    <s v="Yes"/>
    <s v="Yes"/>
    <s v="No"/>
    <s v="No"/>
    <s v="No"/>
    <s v="One year"/>
    <s v="Yes"/>
    <s v="Mailed check"/>
    <n v="60.8"/>
    <n v="2042.05"/>
    <n v="0"/>
    <n v="0"/>
    <s v="No"/>
    <n v="0"/>
    <n v="1"/>
  </r>
  <r>
    <n v="3443"/>
    <x v="3442"/>
    <s v="Male"/>
    <n v="0"/>
    <s v="No"/>
    <s v="No"/>
    <n v="29"/>
    <x v="1"/>
    <s v="No"/>
    <x v="1"/>
    <x v="0"/>
    <s v="No"/>
    <s v="Yes"/>
    <s v="Yes"/>
    <s v="Yes"/>
    <s v="Yes"/>
    <s v="Month-to-month"/>
    <s v="Yes"/>
    <s v="Credit card (automatic)"/>
    <n v="98.8"/>
    <n v="2807.1"/>
    <n v="0"/>
    <n v="0"/>
    <s v="No"/>
    <n v="0"/>
    <n v="1"/>
  </r>
  <r>
    <n v="3444"/>
    <x v="3443"/>
    <s v="Male"/>
    <n v="1"/>
    <s v="Yes"/>
    <s v="No"/>
    <n v="40"/>
    <x v="1"/>
    <s v="No"/>
    <x v="1"/>
    <x v="1"/>
    <s v="Yes"/>
    <s v="Yes"/>
    <s v="Yes"/>
    <s v="Yes"/>
    <s v="No"/>
    <s v="One year"/>
    <s v="Yes"/>
    <s v="Credit card (automatic)"/>
    <n v="98.15"/>
    <n v="4116.8"/>
    <n v="0"/>
    <n v="0"/>
    <s v="No"/>
    <n v="0"/>
    <n v="1"/>
  </r>
  <r>
    <n v="3445"/>
    <x v="3444"/>
    <s v="Male"/>
    <n v="0"/>
    <s v="Yes"/>
    <s v="No"/>
    <n v="36"/>
    <x v="0"/>
    <s v="No phone service"/>
    <x v="0"/>
    <x v="1"/>
    <s v="No"/>
    <s v="Yes"/>
    <s v="No"/>
    <s v="No"/>
    <s v="No"/>
    <s v="One year"/>
    <s v="No"/>
    <s v="Mailed check"/>
    <n v="35.35"/>
    <n v="1317.95"/>
    <n v="0"/>
    <n v="0"/>
    <s v="No"/>
    <n v="0"/>
    <n v="1"/>
  </r>
  <r>
    <n v="3446"/>
    <x v="3445"/>
    <s v="Female"/>
    <n v="0"/>
    <s v="Yes"/>
    <s v="No"/>
    <n v="46"/>
    <x v="1"/>
    <s v="Yes"/>
    <x v="1"/>
    <x v="0"/>
    <s v="Yes"/>
    <s v="No"/>
    <s v="Yes"/>
    <s v="Yes"/>
    <s v="Yes"/>
    <s v="One year"/>
    <s v="Yes"/>
    <s v="Electronic check"/>
    <n v="103.15"/>
    <n v="4594.6499999999996"/>
    <n v="3"/>
    <n v="0"/>
    <s v="No"/>
    <n v="0"/>
    <n v="1"/>
  </r>
  <r>
    <n v="3447"/>
    <x v="3446"/>
    <s v="Female"/>
    <n v="0"/>
    <s v="No"/>
    <s v="No"/>
    <n v="58"/>
    <x v="1"/>
    <s v="Yes"/>
    <x v="1"/>
    <x v="1"/>
    <s v="Yes"/>
    <s v="Yes"/>
    <s v="No"/>
    <s v="Yes"/>
    <s v="Yes"/>
    <s v="One year"/>
    <s v="Yes"/>
    <s v="Electronic check"/>
    <n v="107.75"/>
    <n v="6332.75"/>
    <n v="0"/>
    <n v="0"/>
    <s v="No"/>
    <n v="0"/>
    <n v="1"/>
  </r>
  <r>
    <n v="3448"/>
    <x v="3447"/>
    <s v="Male"/>
    <n v="0"/>
    <s v="No"/>
    <s v="No"/>
    <n v="39"/>
    <x v="1"/>
    <s v="Yes"/>
    <x v="1"/>
    <x v="0"/>
    <s v="Yes"/>
    <s v="No"/>
    <s v="No"/>
    <s v="No"/>
    <s v="No"/>
    <s v="One year"/>
    <s v="No"/>
    <s v="Credit card (automatic)"/>
    <n v="81.400000000000006"/>
    <n v="3213.75"/>
    <n v="0"/>
    <n v="0"/>
    <s v="No"/>
    <n v="0"/>
    <n v="1"/>
  </r>
  <r>
    <n v="3449"/>
    <x v="3448"/>
    <s v="Male"/>
    <n v="0"/>
    <s v="Yes"/>
    <s v="Yes"/>
    <n v="4"/>
    <x v="1"/>
    <s v="No"/>
    <x v="0"/>
    <x v="0"/>
    <s v="No"/>
    <s v="No"/>
    <s v="Yes"/>
    <s v="No"/>
    <s v="Yes"/>
    <s v="Month-to-month"/>
    <s v="No"/>
    <s v="Credit card (automatic)"/>
    <n v="61.45"/>
    <n v="229.55"/>
    <n v="0"/>
    <n v="0"/>
    <s v="Yes"/>
    <n v="1"/>
    <s v=""/>
  </r>
  <r>
    <n v="3450"/>
    <x v="3449"/>
    <s v="Female"/>
    <n v="0"/>
    <s v="Yes"/>
    <s v="Yes"/>
    <n v="52"/>
    <x v="1"/>
    <s v="Yes"/>
    <x v="1"/>
    <x v="0"/>
    <s v="Yes"/>
    <s v="Yes"/>
    <s v="No"/>
    <s v="Yes"/>
    <s v="No"/>
    <s v="One year"/>
    <s v="Yes"/>
    <s v="Credit card (automatic)"/>
    <n v="95.7"/>
    <n v="4976.1499999999996"/>
    <n v="0"/>
    <n v="0"/>
    <s v="No"/>
    <n v="0"/>
    <n v="1"/>
  </r>
  <r>
    <n v="3451"/>
    <x v="3450"/>
    <s v="Male"/>
    <n v="1"/>
    <s v="Yes"/>
    <s v="No"/>
    <n v="70"/>
    <x v="1"/>
    <s v="Yes"/>
    <x v="1"/>
    <x v="0"/>
    <s v="Yes"/>
    <s v="Yes"/>
    <s v="No"/>
    <s v="Yes"/>
    <s v="Yes"/>
    <s v="One year"/>
    <s v="Yes"/>
    <s v="Electronic check"/>
    <n v="104.8"/>
    <n v="7308.95"/>
    <n v="0"/>
    <n v="0"/>
    <s v="No"/>
    <n v="0"/>
    <n v="1"/>
  </r>
  <r>
    <n v="3452"/>
    <x v="3451"/>
    <s v="Male"/>
    <n v="1"/>
    <s v="Yes"/>
    <s v="No"/>
    <n v="65"/>
    <x v="1"/>
    <s v="No"/>
    <x v="1"/>
    <x v="0"/>
    <s v="No"/>
    <s v="No"/>
    <s v="No"/>
    <s v="No"/>
    <s v="No"/>
    <s v="One year"/>
    <s v="Yes"/>
    <s v="Bank transfer (automatic)"/>
    <n v="70.95"/>
    <n v="4555.2"/>
    <n v="0"/>
    <n v="0"/>
    <s v="No"/>
    <n v="0"/>
    <n v="1"/>
  </r>
  <r>
    <n v="3453"/>
    <x v="3452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4.95"/>
    <n v="44.95"/>
    <n v="0"/>
    <n v="0"/>
    <s v="No"/>
    <n v="0"/>
    <n v="1"/>
  </r>
  <r>
    <n v="3454"/>
    <x v="3453"/>
    <s v="Female"/>
    <n v="0"/>
    <s v="Yes"/>
    <s v="No"/>
    <n v="70"/>
    <x v="1"/>
    <s v="Yes"/>
    <x v="1"/>
    <x v="0"/>
    <s v="No"/>
    <s v="Yes"/>
    <s v="No"/>
    <s v="Yes"/>
    <s v="Yes"/>
    <s v="One year"/>
    <s v="Yes"/>
    <s v="Electronic check"/>
    <n v="97.65"/>
    <n v="6982.5"/>
    <n v="0"/>
    <n v="0"/>
    <s v="No"/>
    <n v="0"/>
    <n v="1"/>
  </r>
  <r>
    <n v="3455"/>
    <x v="3454"/>
    <s v="Female"/>
    <n v="1"/>
    <s v="Yes"/>
    <s v="Yes"/>
    <n v="29"/>
    <x v="0"/>
    <s v="No phone service"/>
    <x v="0"/>
    <x v="0"/>
    <s v="Yes"/>
    <s v="Yes"/>
    <s v="No"/>
    <s v="No"/>
    <s v="No"/>
    <s v="Month-to-month"/>
    <s v="Yes"/>
    <s v="Mailed check"/>
    <n v="35.65"/>
    <n v="1025.1500000000001"/>
    <n v="0"/>
    <n v="0"/>
    <s v="No"/>
    <n v="0"/>
    <n v="1"/>
  </r>
  <r>
    <n v="3456"/>
    <x v="3455"/>
    <s v="Male"/>
    <n v="0"/>
    <s v="No"/>
    <s v="No"/>
    <n v="1"/>
    <x v="1"/>
    <s v="No"/>
    <x v="1"/>
    <x v="0"/>
    <s v="No"/>
    <s v="No"/>
    <s v="No"/>
    <s v="Yes"/>
    <s v="Yes"/>
    <s v="Month-to-month"/>
    <s v="Yes"/>
    <s v="Electronic check"/>
    <n v="90.55"/>
    <n v="90.55"/>
    <n v="0"/>
    <n v="0"/>
    <s v="Yes"/>
    <n v="1"/>
    <s v=""/>
  </r>
  <r>
    <n v="3457"/>
    <x v="3456"/>
    <s v="Female"/>
    <n v="0"/>
    <s v="No"/>
    <s v="No"/>
    <n v="67"/>
    <x v="1"/>
    <s v="Yes"/>
    <x v="0"/>
    <x v="1"/>
    <s v="No"/>
    <s v="Yes"/>
    <s v="Yes"/>
    <s v="Yes"/>
    <s v="Yes"/>
    <s v="Two year"/>
    <s v="Yes"/>
    <s v="Mailed check"/>
    <n v="85.25"/>
    <n v="5714.2"/>
    <n v="0"/>
    <n v="0"/>
    <s v="No"/>
    <n v="0"/>
    <n v="1"/>
  </r>
  <r>
    <n v="3458"/>
    <x v="3457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n v="2"/>
    <n v="0"/>
    <s v="No"/>
    <n v="0"/>
    <n v="1"/>
  </r>
  <r>
    <n v="3459"/>
    <x v="3458"/>
    <s v="Female"/>
    <n v="0"/>
    <s v="No"/>
    <s v="No"/>
    <n v="26"/>
    <x v="1"/>
    <s v="No"/>
    <x v="1"/>
    <x v="0"/>
    <s v="No"/>
    <s v="No"/>
    <s v="No"/>
    <s v="Yes"/>
    <s v="Yes"/>
    <s v="Month-to-month"/>
    <s v="Yes"/>
    <s v="Bank transfer (automatic)"/>
    <n v="88.8"/>
    <n v="2274.35"/>
    <n v="0"/>
    <n v="4"/>
    <s v="Yes"/>
    <n v="1"/>
    <s v=""/>
  </r>
  <r>
    <n v="3460"/>
    <x v="3459"/>
    <s v="Female"/>
    <n v="0"/>
    <s v="Yes"/>
    <s v="Yes"/>
    <n v="30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5.1"/>
    <n v="789.55"/>
    <n v="0"/>
    <n v="0"/>
    <s v="No"/>
    <n v="0"/>
    <n v="1"/>
  </r>
  <r>
    <n v="3461"/>
    <x v="3460"/>
    <s v="Female"/>
    <n v="0"/>
    <s v="Yes"/>
    <s v="No"/>
    <n v="48"/>
    <x v="1"/>
    <s v="No"/>
    <x v="1"/>
    <x v="0"/>
    <s v="No"/>
    <s v="Yes"/>
    <s v="Yes"/>
    <s v="Yes"/>
    <s v="Yes"/>
    <s v="Month-to-month"/>
    <s v="Yes"/>
    <s v="Credit card (automatic)"/>
    <n v="100.05"/>
    <n v="4834"/>
    <n v="0"/>
    <n v="0"/>
    <s v="No"/>
    <n v="0"/>
    <n v="1"/>
  </r>
  <r>
    <n v="3462"/>
    <x v="3461"/>
    <s v="Female"/>
    <n v="0"/>
    <s v="Yes"/>
    <s v="Yes"/>
    <n v="55"/>
    <x v="1"/>
    <s v="No"/>
    <x v="0"/>
    <x v="1"/>
    <s v="Yes"/>
    <s v="No"/>
    <s v="No"/>
    <s v="No"/>
    <s v="No"/>
    <s v="Month-to-month"/>
    <s v="No"/>
    <s v="Electronic check"/>
    <n v="55.7"/>
    <n v="3131.8"/>
    <n v="0"/>
    <n v="0"/>
    <s v="No"/>
    <n v="0"/>
    <n v="1"/>
  </r>
  <r>
    <n v="3463"/>
    <x v="3462"/>
    <s v="Male"/>
    <n v="0"/>
    <s v="No"/>
    <s v="No"/>
    <n v="7"/>
    <x v="1"/>
    <s v="Yes"/>
    <x v="1"/>
    <x v="0"/>
    <s v="No"/>
    <s v="No"/>
    <s v="No"/>
    <s v="No"/>
    <s v="Yes"/>
    <s v="Month-to-month"/>
    <s v="Yes"/>
    <s v="Mailed check"/>
    <n v="85.2"/>
    <n v="602.54999999999995"/>
    <n v="3"/>
    <n v="0"/>
    <s v="Yes"/>
    <n v="1"/>
    <s v=""/>
  </r>
  <r>
    <n v="3464"/>
    <x v="3463"/>
    <s v="Male"/>
    <n v="0"/>
    <s v="No"/>
    <s v="No"/>
    <n v="37"/>
    <x v="1"/>
    <s v="Yes"/>
    <x v="1"/>
    <x v="1"/>
    <s v="No"/>
    <s v="No"/>
    <s v="No"/>
    <s v="Yes"/>
    <s v="No"/>
    <s v="Month-to-month"/>
    <s v="Yes"/>
    <s v="Electronic check"/>
    <n v="91.15"/>
    <n v="3369.25"/>
    <n v="0"/>
    <n v="0"/>
    <s v="No"/>
    <n v="0"/>
    <n v="1"/>
  </r>
  <r>
    <n v="3465"/>
    <x v="3464"/>
    <s v="Female"/>
    <n v="0"/>
    <s v="Yes"/>
    <s v="No"/>
    <n v="31"/>
    <x v="1"/>
    <s v="No"/>
    <x v="1"/>
    <x v="0"/>
    <s v="Yes"/>
    <s v="No"/>
    <s v="No"/>
    <s v="No"/>
    <s v="Yes"/>
    <s v="Month-to-month"/>
    <s v="Yes"/>
    <s v="Bank transfer (automatic)"/>
    <n v="83.85"/>
    <n v="2674.15"/>
    <n v="0"/>
    <n v="0"/>
    <s v="No"/>
    <n v="0"/>
    <n v="1"/>
  </r>
  <r>
    <n v="3466"/>
    <x v="3465"/>
    <s v="Male"/>
    <n v="0"/>
    <s v="No"/>
    <s v="No"/>
    <n v="4"/>
    <x v="1"/>
    <s v="No"/>
    <x v="0"/>
    <x v="0"/>
    <s v="No"/>
    <s v="No"/>
    <s v="No"/>
    <s v="No"/>
    <s v="No"/>
    <s v="Month-to-month"/>
    <s v="Yes"/>
    <s v="Electronic check"/>
    <n v="45.9"/>
    <n v="199.75"/>
    <n v="1"/>
    <n v="0"/>
    <s v="No"/>
    <n v="0"/>
    <n v="1"/>
  </r>
  <r>
    <n v="3467"/>
    <x v="3466"/>
    <s v="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n v="0"/>
    <n v="0"/>
    <s v="No"/>
    <n v="0"/>
    <n v="1"/>
  </r>
  <r>
    <n v="3468"/>
    <x v="3467"/>
    <s v="Male"/>
    <n v="1"/>
    <s v="No"/>
    <s v="No"/>
    <n v="5"/>
    <x v="1"/>
    <s v="No"/>
    <x v="1"/>
    <x v="0"/>
    <s v="No"/>
    <s v="No"/>
    <s v="No"/>
    <s v="Yes"/>
    <s v="Yes"/>
    <s v="Month-to-month"/>
    <s v="Yes"/>
    <s v="Electronic check"/>
    <n v="91.4"/>
    <n v="449.75"/>
    <n v="0"/>
    <n v="0"/>
    <s v="Yes"/>
    <n v="1"/>
    <s v=""/>
  </r>
  <r>
    <n v="3469"/>
    <x v="3468"/>
    <s v="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n v="0"/>
    <n v="0"/>
    <s v="No"/>
    <n v="0"/>
    <n v="1"/>
  </r>
  <r>
    <n v="3470"/>
    <x v="3469"/>
    <s v="Female"/>
    <n v="1"/>
    <s v="No"/>
    <s v="No"/>
    <n v="15"/>
    <x v="1"/>
    <s v="No"/>
    <x v="1"/>
    <x v="0"/>
    <s v="No"/>
    <s v="No"/>
    <s v="No"/>
    <s v="Yes"/>
    <s v="Yes"/>
    <s v="Month-to-month"/>
    <s v="Yes"/>
    <s v="Electronic check"/>
    <n v="91.5"/>
    <n v="1400.3"/>
    <n v="0"/>
    <n v="0"/>
    <s v="No"/>
    <n v="0"/>
    <n v="1"/>
  </r>
  <r>
    <n v="3471"/>
    <x v="3470"/>
    <s v="Male"/>
    <n v="0"/>
    <s v="Yes"/>
    <s v="Yes"/>
    <n v="8"/>
    <x v="1"/>
    <s v="No"/>
    <x v="0"/>
    <x v="1"/>
    <s v="No"/>
    <s v="No"/>
    <s v="No"/>
    <s v="No"/>
    <s v="No"/>
    <s v="Month-to-month"/>
    <s v="Yes"/>
    <s v="Credit card (automatic)"/>
    <n v="51.3"/>
    <n v="411.6"/>
    <n v="0"/>
    <n v="0"/>
    <s v="No"/>
    <n v="0"/>
    <n v="1"/>
  </r>
  <r>
    <n v="3472"/>
    <x v="3471"/>
    <s v="Female"/>
    <n v="0"/>
    <s v="No"/>
    <s v="No"/>
    <n v="35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1.1"/>
    <n v="741"/>
    <n v="0"/>
    <n v="0"/>
    <s v="No"/>
    <n v="0"/>
    <n v="1"/>
  </r>
  <r>
    <n v="3473"/>
    <x v="3472"/>
    <s v="Female"/>
    <n v="1"/>
    <s v="No"/>
    <s v="No"/>
    <n v="56"/>
    <x v="1"/>
    <s v="Yes"/>
    <x v="1"/>
    <x v="0"/>
    <s v="Yes"/>
    <s v="Yes"/>
    <s v="No"/>
    <s v="Yes"/>
    <s v="Yes"/>
    <s v="Month-to-month"/>
    <s v="No"/>
    <s v="Electronic check"/>
    <n v="104.75"/>
    <n v="5841.35"/>
    <n v="0"/>
    <n v="0"/>
    <s v="No"/>
    <n v="0"/>
    <n v="1"/>
  </r>
  <r>
    <n v="3474"/>
    <x v="3473"/>
    <s v="Male"/>
    <n v="0"/>
    <s v="Yes"/>
    <s v="No"/>
    <n v="42"/>
    <x v="1"/>
    <s v="Yes"/>
    <x v="1"/>
    <x v="0"/>
    <s v="No"/>
    <s v="Yes"/>
    <s v="Yes"/>
    <s v="Yes"/>
    <s v="Yes"/>
    <s v="Month-to-month"/>
    <s v="Yes"/>
    <s v="Bank transfer (automatic)"/>
    <n v="106.15"/>
    <n v="4512.7"/>
    <n v="0"/>
    <n v="4"/>
    <s v="Yes"/>
    <n v="1"/>
    <s v=""/>
  </r>
  <r>
    <n v="3475"/>
    <x v="3474"/>
    <s v="Male"/>
    <n v="1"/>
    <s v="Yes"/>
    <s v="Yes"/>
    <n v="65"/>
    <x v="1"/>
    <s v="Yes"/>
    <x v="1"/>
    <x v="1"/>
    <s v="Yes"/>
    <s v="No"/>
    <s v="No"/>
    <s v="No"/>
    <s v="No"/>
    <s v="Month-to-month"/>
    <s v="Yes"/>
    <s v="Electronic check"/>
    <n v="85.75"/>
    <n v="5688.45"/>
    <n v="0"/>
    <n v="0"/>
    <s v="No"/>
    <n v="0"/>
    <n v="1"/>
  </r>
  <r>
    <n v="3476"/>
    <x v="3475"/>
    <s v="Female"/>
    <n v="0"/>
    <s v="Yes"/>
    <s v="Yes"/>
    <n v="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"/>
    <n v="31.9"/>
    <n v="0"/>
    <n v="0"/>
    <s v="No"/>
    <n v="0"/>
    <n v="1"/>
  </r>
  <r>
    <n v="3477"/>
    <x v="3476"/>
    <s v="Male"/>
    <n v="1"/>
    <s v="Yes"/>
    <s v="No"/>
    <n v="65"/>
    <x v="1"/>
    <s v="Yes"/>
    <x v="1"/>
    <x v="1"/>
    <s v="No"/>
    <s v="No"/>
    <s v="No"/>
    <s v="Yes"/>
    <s v="Yes"/>
    <s v="One year"/>
    <s v="Yes"/>
    <s v="Electronic check"/>
    <n v="100.75"/>
    <n v="6674.65"/>
    <n v="0"/>
    <n v="0"/>
    <s v="No"/>
    <n v="0"/>
    <n v="1"/>
  </r>
  <r>
    <n v="3478"/>
    <x v="3477"/>
    <s v="Female"/>
    <n v="0"/>
    <s v="No"/>
    <s v="No"/>
    <n v="18"/>
    <x v="1"/>
    <s v="Yes"/>
    <x v="1"/>
    <x v="0"/>
    <s v="No"/>
    <s v="No"/>
    <s v="No"/>
    <s v="No"/>
    <s v="No"/>
    <s v="Month-to-month"/>
    <s v="Yes"/>
    <s v="Electronic check"/>
    <n v="74.150000000000006"/>
    <n v="1345.75"/>
    <n v="0"/>
    <n v="0"/>
    <s v="No"/>
    <n v="0"/>
    <n v="1"/>
  </r>
  <r>
    <n v="3479"/>
    <x v="3478"/>
    <s v="Female"/>
    <n v="0"/>
    <s v="No"/>
    <s v="No"/>
    <n v="23"/>
    <x v="1"/>
    <s v="Yes"/>
    <x v="0"/>
    <x v="1"/>
    <s v="No"/>
    <s v="Yes"/>
    <s v="No"/>
    <s v="Yes"/>
    <s v="Yes"/>
    <s v="One year"/>
    <s v="Yes"/>
    <s v="Electronic check"/>
    <n v="78.55"/>
    <n v="1843.05"/>
    <n v="0"/>
    <n v="0"/>
    <s v="No"/>
    <n v="0"/>
    <n v="1"/>
  </r>
  <r>
    <n v="3480"/>
    <x v="3479"/>
    <s v="Female"/>
    <n v="0"/>
    <s v="No"/>
    <s v="No"/>
    <n v="4"/>
    <x v="1"/>
    <s v="No"/>
    <x v="0"/>
    <x v="0"/>
    <s v="No"/>
    <s v="No"/>
    <s v="No"/>
    <s v="No"/>
    <s v="No"/>
    <s v="Month-to-month"/>
    <s v="Yes"/>
    <s v="Mailed check"/>
    <n v="45.3"/>
    <n v="196.95"/>
    <n v="4"/>
    <n v="0"/>
    <s v="Yes"/>
    <n v="1"/>
    <s v=""/>
  </r>
  <r>
    <n v="3481"/>
    <x v="3480"/>
    <s v="Male"/>
    <n v="0"/>
    <s v="Yes"/>
    <s v="No"/>
    <n v="70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n v="0"/>
    <n v="0"/>
    <s v="No"/>
    <n v="0"/>
    <n v="1"/>
  </r>
  <r>
    <n v="3482"/>
    <x v="3481"/>
    <s v="Female"/>
    <n v="0"/>
    <s v="No"/>
    <s v="No"/>
    <n v="4"/>
    <x v="1"/>
    <s v="Yes"/>
    <x v="0"/>
    <x v="0"/>
    <s v="No"/>
    <s v="No"/>
    <s v="No"/>
    <s v="No"/>
    <s v="No"/>
    <s v="Month-to-month"/>
    <s v="No"/>
    <s v="Electronic check"/>
    <n v="50.7"/>
    <n v="214.55"/>
    <n v="0"/>
    <n v="0"/>
    <s v="No"/>
    <n v="0"/>
    <n v="1"/>
  </r>
  <r>
    <n v="3483"/>
    <x v="3482"/>
    <s v="Male"/>
    <n v="0"/>
    <s v="No"/>
    <s v="No"/>
    <n v="19"/>
    <x v="1"/>
    <s v="No"/>
    <x v="0"/>
    <x v="0"/>
    <s v="No"/>
    <s v="No"/>
    <s v="No"/>
    <s v="No"/>
    <s v="No"/>
    <s v="Month-to-month"/>
    <s v="Yes"/>
    <s v="Bank transfer (automatic)"/>
    <n v="45"/>
    <n v="865.85"/>
    <n v="0"/>
    <n v="0"/>
    <s v="No"/>
    <n v="0"/>
    <n v="1"/>
  </r>
  <r>
    <n v="3484"/>
    <x v="3483"/>
    <s v="Female"/>
    <n v="0"/>
    <s v="No"/>
    <s v="No"/>
    <n v="18"/>
    <x v="1"/>
    <s v="No"/>
    <x v="1"/>
    <x v="0"/>
    <s v="Yes"/>
    <s v="Yes"/>
    <s v="No"/>
    <s v="No"/>
    <s v="No"/>
    <s v="Month-to-month"/>
    <s v="No"/>
    <s v="Electronic check"/>
    <n v="77.8"/>
    <n v="1358.6"/>
    <n v="0"/>
    <n v="0"/>
    <s v="No"/>
    <n v="0"/>
    <n v="1"/>
  </r>
  <r>
    <n v="3485"/>
    <x v="3484"/>
    <s v="Female"/>
    <n v="1"/>
    <s v="Yes"/>
    <s v="No"/>
    <n v="38"/>
    <x v="1"/>
    <s v="No"/>
    <x v="1"/>
    <x v="1"/>
    <s v="No"/>
    <s v="No"/>
    <s v="No"/>
    <s v="No"/>
    <s v="Yes"/>
    <s v="Month-to-month"/>
    <s v="Yes"/>
    <s v="Electronic check"/>
    <n v="83.45"/>
    <n v="3147.15"/>
    <n v="1"/>
    <n v="0"/>
    <s v="No"/>
    <n v="0"/>
    <n v="1"/>
  </r>
  <r>
    <n v="3486"/>
    <x v="3485"/>
    <s v="Male"/>
    <n v="0"/>
    <s v="No"/>
    <s v="No"/>
    <n v="2"/>
    <x v="1"/>
    <s v="Yes"/>
    <x v="1"/>
    <x v="0"/>
    <s v="No"/>
    <s v="No"/>
    <s v="No"/>
    <s v="No"/>
    <s v="No"/>
    <s v="Month-to-month"/>
    <s v="Yes"/>
    <s v="Credit card (automatic)"/>
    <n v="73.25"/>
    <n v="131.05000000000001"/>
    <n v="0"/>
    <n v="0"/>
    <s v="Yes"/>
    <n v="1"/>
    <s v=""/>
  </r>
  <r>
    <n v="3487"/>
    <x v="3486"/>
    <s v="Male"/>
    <n v="0"/>
    <s v="No"/>
    <s v="No"/>
    <n v="47"/>
    <x v="1"/>
    <s v="Yes"/>
    <x v="1"/>
    <x v="1"/>
    <s v="Yes"/>
    <s v="No"/>
    <s v="No"/>
    <s v="Yes"/>
    <s v="No"/>
    <s v="One year"/>
    <s v="No"/>
    <s v="Bank transfer (automatic)"/>
    <n v="94.8"/>
    <n v="4535.8500000000004"/>
    <n v="0"/>
    <n v="0"/>
    <s v="No"/>
    <n v="0"/>
    <n v="1"/>
  </r>
  <r>
    <n v="3488"/>
    <x v="3487"/>
    <s v="Female"/>
    <n v="0"/>
    <s v="Yes"/>
    <s v="Yes"/>
    <n v="5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n v="0"/>
    <n v="0"/>
    <s v="No"/>
    <n v="0"/>
    <n v="1"/>
  </r>
  <r>
    <n v="3489"/>
    <x v="3488"/>
    <s v="Male"/>
    <n v="0"/>
    <s v="No"/>
    <s v="No"/>
    <n v="9"/>
    <x v="1"/>
    <s v="Yes"/>
    <x v="0"/>
    <x v="0"/>
    <s v="No"/>
    <s v="No"/>
    <s v="No"/>
    <s v="No"/>
    <s v="Yes"/>
    <s v="Month-to-month"/>
    <s v="No"/>
    <s v="Mailed check"/>
    <n v="59.9"/>
    <n v="542.4"/>
    <n v="3"/>
    <n v="0"/>
    <s v="No"/>
    <n v="0"/>
    <n v="1"/>
  </r>
  <r>
    <n v="3490"/>
    <x v="3489"/>
    <s v="Female"/>
    <n v="0"/>
    <s v="Yes"/>
    <s v="No"/>
    <n v="26"/>
    <x v="1"/>
    <s v="Yes"/>
    <x v="0"/>
    <x v="1"/>
    <s v="Yes"/>
    <s v="Yes"/>
    <s v="Yes"/>
    <s v="Yes"/>
    <s v="Yes"/>
    <s v="One year"/>
    <s v="Yes"/>
    <s v="Credit card (automatic)"/>
    <n v="90.1"/>
    <n v="2312.5500000000002"/>
    <n v="0"/>
    <n v="0"/>
    <s v="No"/>
    <n v="0"/>
    <n v="1"/>
  </r>
  <r>
    <n v="3491"/>
    <x v="3490"/>
    <s v="Male"/>
    <n v="0"/>
    <s v="Yes"/>
    <s v="Yes"/>
    <n v="8"/>
    <x v="1"/>
    <s v="No"/>
    <x v="0"/>
    <x v="0"/>
    <s v="No"/>
    <s v="Yes"/>
    <s v="No"/>
    <s v="No"/>
    <s v="No"/>
    <s v="Month-to-month"/>
    <s v="Yes"/>
    <s v="Electronic check"/>
    <n v="51.05"/>
    <n v="415.05"/>
    <n v="0"/>
    <n v="0"/>
    <s v="Yes"/>
    <n v="1"/>
    <s v=""/>
  </r>
  <r>
    <n v="3492"/>
    <x v="3491"/>
    <s v="Male"/>
    <n v="0"/>
    <s v="Yes"/>
    <s v="No"/>
    <n v="44"/>
    <x v="1"/>
    <s v="No"/>
    <x v="0"/>
    <x v="0"/>
    <s v="Yes"/>
    <s v="Yes"/>
    <s v="Yes"/>
    <s v="Yes"/>
    <s v="No"/>
    <s v="One year"/>
    <s v="Yes"/>
    <s v="Electronic check"/>
    <n v="70.95"/>
    <n v="3250.45"/>
    <n v="3"/>
    <n v="0"/>
    <s v="No"/>
    <n v="0"/>
    <n v="1"/>
  </r>
  <r>
    <n v="3493"/>
    <x v="3492"/>
    <s v="Female"/>
    <n v="0"/>
    <s v="No"/>
    <s v="No"/>
    <n v="3"/>
    <x v="0"/>
    <s v="No phone service"/>
    <x v="0"/>
    <x v="0"/>
    <s v="Yes"/>
    <s v="No"/>
    <s v="No"/>
    <s v="No"/>
    <s v="No"/>
    <s v="Month-to-month"/>
    <s v="No"/>
    <s v="Mailed check"/>
    <n v="29.2"/>
    <n v="98.5"/>
    <n v="0"/>
    <n v="0"/>
    <s v="No"/>
    <n v="0"/>
    <n v="1"/>
  </r>
  <r>
    <n v="3494"/>
    <x v="3493"/>
    <s v="Male"/>
    <n v="0"/>
    <s v="No"/>
    <s v="No"/>
    <n v="2"/>
    <x v="1"/>
    <s v="No"/>
    <x v="0"/>
    <x v="0"/>
    <s v="No"/>
    <s v="No"/>
    <s v="No"/>
    <s v="No"/>
    <s v="No"/>
    <s v="Month-to-month"/>
    <s v="Yes"/>
    <s v="Bank transfer (automatic)"/>
    <n v="46.6"/>
    <n v="87.9"/>
    <n v="0"/>
    <n v="0"/>
    <s v="No"/>
    <n v="0"/>
    <n v="1"/>
  </r>
  <r>
    <n v="3495"/>
    <x v="3494"/>
    <s v="Female"/>
    <n v="0"/>
    <s v="Yes"/>
    <s v="Yes"/>
    <n v="9"/>
    <x v="1"/>
    <s v="Yes"/>
    <x v="1"/>
    <x v="0"/>
    <s v="No"/>
    <s v="No"/>
    <s v="No"/>
    <s v="Yes"/>
    <s v="No"/>
    <s v="Month-to-month"/>
    <s v="Yes"/>
    <s v="Bank transfer (automatic)"/>
    <n v="85.35"/>
    <n v="754.65"/>
    <n v="0"/>
    <n v="0"/>
    <s v="Yes"/>
    <n v="1"/>
    <s v=""/>
  </r>
  <r>
    <n v="3496"/>
    <x v="3495"/>
    <s v="Male"/>
    <n v="1"/>
    <s v="No"/>
    <s v="No"/>
    <n v="1"/>
    <x v="1"/>
    <s v="Yes"/>
    <x v="1"/>
    <x v="0"/>
    <s v="No"/>
    <s v="No"/>
    <s v="No"/>
    <s v="No"/>
    <s v="No"/>
    <s v="Month-to-month"/>
    <s v="Yes"/>
    <s v="Electronic check"/>
    <n v="75.349999999999994"/>
    <n v="75.349999999999994"/>
    <n v="0"/>
    <n v="0"/>
    <s v="Yes"/>
    <n v="1"/>
    <s v=""/>
  </r>
  <r>
    <n v="3497"/>
    <x v="3496"/>
    <s v="Male"/>
    <n v="0"/>
    <s v="No"/>
    <s v="No"/>
    <n v="25"/>
    <x v="1"/>
    <s v="No"/>
    <x v="1"/>
    <x v="1"/>
    <s v="No"/>
    <s v="No"/>
    <s v="No"/>
    <s v="No"/>
    <s v="No"/>
    <s v="Month-to-month"/>
    <s v="No"/>
    <s v="Bank transfer (automatic)"/>
    <n v="74.3"/>
    <n v="1952.25"/>
    <n v="2"/>
    <n v="0"/>
    <s v="No"/>
    <n v="0"/>
    <n v="1"/>
  </r>
  <r>
    <n v="3498"/>
    <x v="3497"/>
    <s v="Female"/>
    <n v="1"/>
    <s v="Yes"/>
    <s v="No"/>
    <n v="2"/>
    <x v="1"/>
    <s v="No"/>
    <x v="1"/>
    <x v="0"/>
    <s v="No"/>
    <s v="No"/>
    <s v="No"/>
    <s v="No"/>
    <s v="No"/>
    <s v="Month-to-month"/>
    <s v="Yes"/>
    <s v="Electronic check"/>
    <n v="69.3"/>
    <n v="153.80000000000001"/>
    <n v="1"/>
    <n v="0"/>
    <s v="No"/>
    <n v="0"/>
    <n v="1"/>
  </r>
  <r>
    <n v="3499"/>
    <x v="3498"/>
    <s v="Male"/>
    <n v="0"/>
    <s v="No"/>
    <s v="No"/>
    <n v="43"/>
    <x v="1"/>
    <s v="No"/>
    <x v="1"/>
    <x v="1"/>
    <s v="No"/>
    <s v="No"/>
    <s v="No"/>
    <s v="No"/>
    <s v="No"/>
    <s v="Month-to-month"/>
    <s v="Yes"/>
    <s v="Electronic check"/>
    <n v="75.2"/>
    <n v="3198.6"/>
    <n v="0"/>
    <n v="0"/>
    <s v="Yes"/>
    <n v="1"/>
    <s v=""/>
  </r>
  <r>
    <n v="3500"/>
    <x v="3499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n v="0"/>
    <n v="0"/>
    <s v="Yes"/>
    <n v="1"/>
    <s v=""/>
  </r>
  <r>
    <n v="3501"/>
    <x v="3500"/>
    <s v="Female"/>
    <n v="0"/>
    <s v="Yes"/>
    <s v="No"/>
    <n v="58"/>
    <x v="1"/>
    <s v="Yes"/>
    <x v="1"/>
    <x v="0"/>
    <s v="Yes"/>
    <s v="Yes"/>
    <s v="No"/>
    <s v="No"/>
    <s v="Yes"/>
    <s v="One year"/>
    <s v="Yes"/>
    <s v="Electronic check"/>
    <n v="94.3"/>
    <n v="5610.15"/>
    <n v="0"/>
    <n v="0"/>
    <s v="No"/>
    <n v="0"/>
    <n v="1"/>
  </r>
  <r>
    <n v="3502"/>
    <x v="3501"/>
    <s v="Female"/>
    <n v="0"/>
    <s v="Yes"/>
    <s v="Yes"/>
    <n v="59"/>
    <x v="1"/>
    <s v="Yes"/>
    <x v="0"/>
    <x v="1"/>
    <s v="No"/>
    <s v="Yes"/>
    <s v="Yes"/>
    <s v="Yes"/>
    <s v="No"/>
    <s v="Two year"/>
    <s v="Yes"/>
    <s v="Mailed check"/>
    <n v="76.45"/>
    <n v="4519.5"/>
    <n v="0"/>
    <n v="0"/>
    <s v="No"/>
    <n v="0"/>
    <n v="1"/>
  </r>
  <r>
    <n v="3503"/>
    <x v="3502"/>
    <s v="Male"/>
    <n v="0"/>
    <s v="No"/>
    <s v="No"/>
    <n v="44"/>
    <x v="0"/>
    <s v="No phone service"/>
    <x v="0"/>
    <x v="1"/>
    <s v="No"/>
    <s v="Yes"/>
    <s v="No"/>
    <s v="Yes"/>
    <s v="Yes"/>
    <s v="One year"/>
    <s v="Yes"/>
    <s v="Electronic check"/>
    <n v="54"/>
    <n v="2440.25"/>
    <n v="0"/>
    <n v="0"/>
    <s v="No"/>
    <n v="0"/>
    <n v="1"/>
  </r>
  <r>
    <n v="3504"/>
    <x v="3503"/>
    <s v="Male"/>
    <n v="0"/>
    <s v="No"/>
    <s v="No"/>
    <n v="66"/>
    <x v="1"/>
    <s v="Yes"/>
    <x v="1"/>
    <x v="0"/>
    <s v="Yes"/>
    <s v="No"/>
    <s v="Yes"/>
    <s v="Yes"/>
    <s v="Yes"/>
    <s v="One year"/>
    <s v="Yes"/>
    <s v="Electronic check"/>
    <n v="104.25"/>
    <n v="6860.6"/>
    <n v="0"/>
    <n v="0"/>
    <s v="No"/>
    <n v="0"/>
    <n v="1"/>
  </r>
  <r>
    <n v="3505"/>
    <x v="3504"/>
    <s v="Male"/>
    <n v="0"/>
    <s v="Yes"/>
    <s v="Yes"/>
    <n v="68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n v="0"/>
    <n v="0"/>
    <s v="No"/>
    <n v="0"/>
    <n v="1"/>
  </r>
  <r>
    <n v="3506"/>
    <x v="3505"/>
    <s v="Male"/>
    <n v="0"/>
    <s v="No"/>
    <s v="No"/>
    <n v="9"/>
    <x v="0"/>
    <s v="No phone service"/>
    <x v="0"/>
    <x v="0"/>
    <s v="No"/>
    <s v="No"/>
    <s v="No"/>
    <s v="No"/>
    <s v="No"/>
    <s v="Month-to-month"/>
    <s v="Yes"/>
    <s v="Electronic check"/>
    <n v="24.95"/>
    <n v="190.25"/>
    <n v="5"/>
    <n v="0"/>
    <s v="No"/>
    <n v="0"/>
    <n v="1"/>
  </r>
  <r>
    <n v="3507"/>
    <x v="3506"/>
    <s v="Male"/>
    <n v="0"/>
    <s v="No"/>
    <s v="No"/>
    <n v="19"/>
    <x v="1"/>
    <s v="Yes"/>
    <x v="1"/>
    <x v="1"/>
    <s v="No"/>
    <s v="Yes"/>
    <s v="No"/>
    <s v="No"/>
    <s v="No"/>
    <s v="Month-to-month"/>
    <s v="Yes"/>
    <s v="Electronic check"/>
    <n v="84.75"/>
    <n v="1651.95"/>
    <n v="0"/>
    <n v="0"/>
    <s v="No"/>
    <n v="0"/>
    <n v="1"/>
  </r>
  <r>
    <n v="3508"/>
    <x v="3507"/>
    <s v="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n v="1"/>
    <n v="0"/>
    <s v="No"/>
    <n v="0"/>
    <n v="1"/>
  </r>
  <r>
    <n v="3509"/>
    <x v="3508"/>
    <s v="Female"/>
    <n v="0"/>
    <s v="No"/>
    <s v="No"/>
    <n v="70"/>
    <x v="1"/>
    <s v="Yes"/>
    <x v="1"/>
    <x v="1"/>
    <s v="Yes"/>
    <s v="Yes"/>
    <s v="Yes"/>
    <s v="Yes"/>
    <s v="Yes"/>
    <s v="Two year"/>
    <s v="Yes"/>
    <s v="Bank transfer (automatic)"/>
    <n v="113.65"/>
    <n v="7939.25"/>
    <n v="0"/>
    <n v="0"/>
    <s v="No"/>
    <n v="0"/>
    <n v="1"/>
  </r>
  <r>
    <n v="3510"/>
    <x v="3509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4.9"/>
    <n v="44.9"/>
    <n v="4"/>
    <n v="0"/>
    <s v="No"/>
    <n v="0"/>
    <n v="1"/>
  </r>
  <r>
    <n v="3511"/>
    <x v="3510"/>
    <s v="Female"/>
    <n v="0"/>
    <s v="No"/>
    <s v="No"/>
    <n v="8"/>
    <x v="1"/>
    <s v="Yes"/>
    <x v="1"/>
    <x v="0"/>
    <s v="No"/>
    <s v="No"/>
    <s v="No"/>
    <s v="No"/>
    <s v="No"/>
    <s v="Month-to-month"/>
    <s v="Yes"/>
    <s v="Electronic check"/>
    <n v="75.25"/>
    <n v="576.70000000000005"/>
    <n v="1"/>
    <n v="0"/>
    <s v="No"/>
    <n v="0"/>
    <n v="1"/>
  </r>
  <r>
    <n v="3512"/>
    <x v="3511"/>
    <s v="Male"/>
    <n v="0"/>
    <s v="No"/>
    <s v="No"/>
    <n v="53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6"/>
    <n v="1279"/>
    <n v="0"/>
    <n v="0"/>
    <s v="No"/>
    <n v="0"/>
    <n v="1"/>
  </r>
  <r>
    <n v="3513"/>
    <x v="3512"/>
    <s v="Male"/>
    <n v="1"/>
    <s v="No"/>
    <s v="No"/>
    <n v="51"/>
    <x v="1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n v="0"/>
    <n v="0"/>
    <s v="No"/>
    <n v="0"/>
    <n v="1"/>
  </r>
  <r>
    <n v="3514"/>
    <x v="3513"/>
    <s v="Male"/>
    <n v="0"/>
    <s v="Yes"/>
    <s v="Yes"/>
    <n v="1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n v="0"/>
    <n v="0"/>
    <s v="No"/>
    <n v="0"/>
    <n v="1"/>
  </r>
  <r>
    <n v="3515"/>
    <x v="3514"/>
    <s v="Male"/>
    <n v="0"/>
    <s v="Yes"/>
    <s v="Yes"/>
    <n v="60"/>
    <x v="1"/>
    <s v="Yes"/>
    <x v="1"/>
    <x v="1"/>
    <s v="No"/>
    <s v="Yes"/>
    <s v="Yes"/>
    <s v="Yes"/>
    <s v="Yes"/>
    <s v="Two year"/>
    <s v="Yes"/>
    <s v="Electronic check"/>
    <n v="110.6"/>
    <n v="6586.85"/>
    <n v="0"/>
    <n v="0"/>
    <s v="No"/>
    <n v="0"/>
    <n v="1"/>
  </r>
  <r>
    <n v="3516"/>
    <x v="3515"/>
    <s v="Male"/>
    <n v="0"/>
    <s v="No"/>
    <s v="No"/>
    <n v="17"/>
    <x v="1"/>
    <s v="No"/>
    <x v="0"/>
    <x v="1"/>
    <s v="Yes"/>
    <s v="No"/>
    <s v="No"/>
    <s v="No"/>
    <s v="No"/>
    <s v="Month-to-month"/>
    <s v="Yes"/>
    <s v="Credit card (automatic)"/>
    <n v="55.5"/>
    <n v="934.15"/>
    <n v="2"/>
    <n v="0"/>
    <s v="No"/>
    <n v="0"/>
    <n v="1"/>
  </r>
  <r>
    <n v="3517"/>
    <x v="3516"/>
    <s v="Male"/>
    <n v="0"/>
    <s v="No"/>
    <s v="No"/>
    <n v="3"/>
    <x v="1"/>
    <s v="No"/>
    <x v="0"/>
    <x v="0"/>
    <s v="No"/>
    <s v="No"/>
    <s v="No"/>
    <s v="No"/>
    <s v="No"/>
    <s v="Month-to-month"/>
    <s v="Yes"/>
    <s v="Electronic check"/>
    <n v="43.3"/>
    <n v="123.65"/>
    <n v="0"/>
    <n v="0"/>
    <s v="Yes"/>
    <n v="1"/>
    <s v=""/>
  </r>
  <r>
    <n v="3518"/>
    <x v="3517"/>
    <s v="Male"/>
    <n v="0"/>
    <s v="Yes"/>
    <s v="No"/>
    <n v="70"/>
    <x v="1"/>
    <s v="No"/>
    <x v="1"/>
    <x v="1"/>
    <s v="Yes"/>
    <s v="Yes"/>
    <s v="Yes"/>
    <s v="Yes"/>
    <s v="Yes"/>
    <s v="One year"/>
    <s v="Yes"/>
    <s v="Bank transfer (automatic)"/>
    <n v="109.5"/>
    <n v="7534.65"/>
    <n v="0"/>
    <n v="5"/>
    <s v="Yes"/>
    <n v="1"/>
    <s v=""/>
  </r>
  <r>
    <n v="3519"/>
    <x v="3518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n v="2"/>
    <n v="0"/>
    <s v="No"/>
    <n v="0"/>
    <n v="1"/>
  </r>
  <r>
    <n v="3520"/>
    <x v="3519"/>
    <s v="Male"/>
    <n v="1"/>
    <s v="No"/>
    <s v="No"/>
    <n v="43"/>
    <x v="1"/>
    <s v="Yes"/>
    <x v="1"/>
    <x v="0"/>
    <s v="No"/>
    <s v="No"/>
    <s v="No"/>
    <s v="Yes"/>
    <s v="No"/>
    <s v="Month-to-month"/>
    <s v="Yes"/>
    <s v="Electronic check"/>
    <n v="84.85"/>
    <n v="3645.6"/>
    <n v="0"/>
    <n v="0"/>
    <s v="No"/>
    <n v="0"/>
    <n v="1"/>
  </r>
  <r>
    <n v="3521"/>
    <x v="3520"/>
    <s v="Female"/>
    <n v="0"/>
    <s v="Yes"/>
    <s v="No"/>
    <n v="1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n v="0"/>
    <n v="0"/>
    <s v="No"/>
    <n v="0"/>
    <n v="1"/>
  </r>
  <r>
    <n v="3522"/>
    <x v="3521"/>
    <s v="Female"/>
    <n v="0"/>
    <s v="Yes"/>
    <s v="Yes"/>
    <n v="57"/>
    <x v="1"/>
    <s v="No"/>
    <x v="0"/>
    <x v="1"/>
    <s v="Yes"/>
    <s v="No"/>
    <s v="No"/>
    <s v="No"/>
    <s v="No"/>
    <s v="One year"/>
    <s v="No"/>
    <s v="Electronic check"/>
    <n v="53.45"/>
    <n v="3053"/>
    <n v="0"/>
    <n v="0"/>
    <s v="No"/>
    <n v="0"/>
    <n v="1"/>
  </r>
  <r>
    <n v="3523"/>
    <x v="3522"/>
    <s v="Male"/>
    <n v="0"/>
    <s v="Yes"/>
    <s v="Yes"/>
    <n v="37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n v="0"/>
    <n v="0"/>
    <s v="No"/>
    <n v="0"/>
    <n v="1"/>
  </r>
  <r>
    <n v="3524"/>
    <x v="3523"/>
    <s v="Female"/>
    <n v="0"/>
    <s v="Yes"/>
    <s v="No"/>
    <n v="72"/>
    <x v="1"/>
    <s v="Yes"/>
    <x v="1"/>
    <x v="1"/>
    <s v="Yes"/>
    <s v="Yes"/>
    <s v="Yes"/>
    <s v="Yes"/>
    <s v="Yes"/>
    <s v="Two year"/>
    <s v="No"/>
    <s v="Credit card (automatic)"/>
    <n v="112.1"/>
    <n v="7965.95"/>
    <n v="3"/>
    <n v="0"/>
    <s v="No"/>
    <n v="0"/>
    <n v="1"/>
  </r>
  <r>
    <n v="3525"/>
    <x v="3524"/>
    <s v="Female"/>
    <n v="1"/>
    <s v="No"/>
    <s v="No"/>
    <n v="11"/>
    <x v="1"/>
    <s v="Yes"/>
    <x v="1"/>
    <x v="0"/>
    <s v="No"/>
    <s v="No"/>
    <s v="No"/>
    <s v="No"/>
    <s v="Yes"/>
    <s v="Month-to-month"/>
    <s v="Yes"/>
    <s v="Credit card (automatic)"/>
    <n v="84.8"/>
    <n v="906.85"/>
    <n v="0"/>
    <n v="0"/>
    <s v="Yes"/>
    <n v="1"/>
    <s v=""/>
  </r>
  <r>
    <n v="3526"/>
    <x v="3525"/>
    <s v="Female"/>
    <n v="1"/>
    <s v="Yes"/>
    <s v="No"/>
    <n v="50"/>
    <x v="1"/>
    <s v="Yes"/>
    <x v="1"/>
    <x v="0"/>
    <s v="Yes"/>
    <s v="Yes"/>
    <s v="No"/>
    <s v="Yes"/>
    <s v="No"/>
    <s v="Month-to-month"/>
    <s v="Yes"/>
    <s v="Electronic check"/>
    <n v="95.05"/>
    <n v="4888.7"/>
    <n v="4"/>
    <n v="4"/>
    <s v="Yes"/>
    <n v="1"/>
    <s v=""/>
  </r>
  <r>
    <n v="3527"/>
    <x v="3526"/>
    <s v="Male"/>
    <n v="1"/>
    <s v="No"/>
    <s v="No"/>
    <n v="5"/>
    <x v="1"/>
    <s v="No"/>
    <x v="0"/>
    <x v="0"/>
    <s v="No"/>
    <s v="Yes"/>
    <s v="No"/>
    <s v="No"/>
    <s v="No"/>
    <s v="Month-to-month"/>
    <s v="No"/>
    <s v="Electronic check"/>
    <n v="50.35"/>
    <n v="237.25"/>
    <n v="0"/>
    <n v="0"/>
    <s v="Yes"/>
    <n v="1"/>
    <s v=""/>
  </r>
  <r>
    <n v="3528"/>
    <x v="3527"/>
    <s v="Male"/>
    <n v="0"/>
    <s v="Yes"/>
    <s v="No"/>
    <n v="1"/>
    <x v="1"/>
    <s v="Yes"/>
    <x v="1"/>
    <x v="0"/>
    <s v="No"/>
    <s v="No"/>
    <s v="No"/>
    <s v="No"/>
    <s v="No"/>
    <s v="Month-to-month"/>
    <s v="Yes"/>
    <s v="Bank transfer (automatic)"/>
    <n v="74.599999999999994"/>
    <n v="74.599999999999994"/>
    <n v="0"/>
    <n v="0"/>
    <s v="Yes"/>
    <n v="1"/>
    <s v=""/>
  </r>
  <r>
    <n v="3529"/>
    <x v="3528"/>
    <s v="Male"/>
    <n v="0"/>
    <s v="No"/>
    <s v="No"/>
    <n v="16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n v="0"/>
    <n v="0"/>
    <s v="Yes"/>
    <n v="1"/>
    <s v=""/>
  </r>
  <r>
    <n v="3530"/>
    <x v="3529"/>
    <s v="Male"/>
    <n v="1"/>
    <s v="Yes"/>
    <s v="No"/>
    <n v="2"/>
    <x v="1"/>
    <s v="No"/>
    <x v="1"/>
    <x v="0"/>
    <s v="No"/>
    <s v="Yes"/>
    <s v="No"/>
    <s v="No"/>
    <s v="No"/>
    <s v="Month-to-month"/>
    <s v="Yes"/>
    <s v="Electronic check"/>
    <n v="74.2"/>
    <n v="140.1"/>
    <n v="0"/>
    <n v="0"/>
    <s v="No"/>
    <n v="0"/>
    <n v="1"/>
  </r>
  <r>
    <n v="3531"/>
    <x v="3530"/>
    <s v="Female"/>
    <n v="0"/>
    <s v="No"/>
    <s v="No"/>
    <n v="17"/>
    <x v="1"/>
    <s v="Yes"/>
    <x v="0"/>
    <x v="0"/>
    <s v="No"/>
    <s v="Yes"/>
    <s v="Yes"/>
    <s v="Yes"/>
    <s v="No"/>
    <s v="Month-to-month"/>
    <s v="Yes"/>
    <s v="Mailed check"/>
    <n v="69"/>
    <n v="1108"/>
    <n v="0"/>
    <n v="0"/>
    <s v="No"/>
    <n v="0"/>
    <n v="1"/>
  </r>
  <r>
    <n v="3532"/>
    <x v="3531"/>
    <s v="Female"/>
    <n v="0"/>
    <s v="No"/>
    <s v="No"/>
    <n v="16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n v="3"/>
    <n v="0"/>
    <s v="No"/>
    <n v="0"/>
    <n v="1"/>
  </r>
  <r>
    <n v="3533"/>
    <x v="3532"/>
    <s v="Female"/>
    <n v="0"/>
    <s v="No"/>
    <s v="No"/>
    <n v="15"/>
    <x v="1"/>
    <s v="No"/>
    <x v="0"/>
    <x v="0"/>
    <s v="No"/>
    <s v="Yes"/>
    <s v="No"/>
    <s v="No"/>
    <s v="Yes"/>
    <s v="Month-to-month"/>
    <s v="Yes"/>
    <s v="Electronic check"/>
    <n v="59.45"/>
    <n v="892.65"/>
    <n v="0"/>
    <n v="1"/>
    <s v="Yes"/>
    <n v="1"/>
    <s v=""/>
  </r>
  <r>
    <n v="3534"/>
    <x v="3533"/>
    <s v="Female"/>
    <n v="0"/>
    <s v="No"/>
    <s v="No"/>
    <n v="10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8"/>
    <n v="198.25"/>
    <n v="0"/>
    <n v="0"/>
    <s v="No"/>
    <n v="0"/>
    <n v="1"/>
  </r>
  <r>
    <n v="3535"/>
    <x v="3534"/>
    <s v="Female"/>
    <n v="0"/>
    <s v="No"/>
    <s v="Yes"/>
    <n v="46"/>
    <x v="1"/>
    <s v="No"/>
    <x v="1"/>
    <x v="1"/>
    <s v="Yes"/>
    <s v="No"/>
    <s v="Yes"/>
    <s v="Yes"/>
    <s v="Yes"/>
    <s v="One year"/>
    <s v="Yes"/>
    <s v="Bank transfer (automatic)"/>
    <n v="105.2"/>
    <n v="4822.8500000000004"/>
    <n v="0"/>
    <n v="4"/>
    <s v="Yes"/>
    <n v="1"/>
    <s v=""/>
  </r>
  <r>
    <n v="3536"/>
    <x v="3535"/>
    <s v="Male"/>
    <n v="0"/>
    <s v="Yes"/>
    <s v="Yes"/>
    <n v="64"/>
    <x v="1"/>
    <s v="Yes"/>
    <x v="1"/>
    <x v="0"/>
    <s v="Yes"/>
    <s v="Yes"/>
    <s v="Yes"/>
    <s v="Yes"/>
    <s v="Yes"/>
    <s v="Two year"/>
    <s v="Yes"/>
    <s v="Credit card (automatic)"/>
    <n v="109.2"/>
    <n v="6741.15"/>
    <n v="0"/>
    <n v="0"/>
    <s v="No"/>
    <n v="0"/>
    <n v="1"/>
  </r>
  <r>
    <n v="3537"/>
    <x v="3536"/>
    <s v="Female"/>
    <n v="0"/>
    <s v="No"/>
    <s v="No"/>
    <n v="1"/>
    <x v="1"/>
    <s v="Yes"/>
    <x v="1"/>
    <x v="0"/>
    <s v="Yes"/>
    <s v="No"/>
    <s v="No"/>
    <s v="No"/>
    <s v="No"/>
    <s v="Month-to-month"/>
    <s v="Yes"/>
    <s v="Mailed check"/>
    <n v="79.150000000000006"/>
    <n v="79.150000000000006"/>
    <n v="5"/>
    <n v="0"/>
    <s v="No"/>
    <n v="0"/>
    <n v="1"/>
  </r>
  <r>
    <n v="3538"/>
    <x v="3537"/>
    <s v="Male"/>
    <n v="0"/>
    <s v="Yes"/>
    <s v="Yes"/>
    <n v="25"/>
    <x v="1"/>
    <s v="No"/>
    <x v="0"/>
    <x v="0"/>
    <s v="Yes"/>
    <s v="Yes"/>
    <s v="No"/>
    <s v="No"/>
    <s v="No"/>
    <s v="One year"/>
    <s v="No"/>
    <s v="Mailed check"/>
    <n v="53.65"/>
    <n v="1355.45"/>
    <n v="5"/>
    <n v="0"/>
    <s v="No"/>
    <n v="0"/>
    <n v="1"/>
  </r>
  <r>
    <n v="3539"/>
    <x v="3538"/>
    <s v="Male"/>
    <n v="0"/>
    <s v="Yes"/>
    <s v="Yes"/>
    <n v="71"/>
    <x v="1"/>
    <s v="No"/>
    <x v="1"/>
    <x v="1"/>
    <s v="Yes"/>
    <s v="Yes"/>
    <s v="Yes"/>
    <s v="Yes"/>
    <s v="No"/>
    <s v="Two year"/>
    <s v="No"/>
    <s v="Credit card (automatic)"/>
    <n v="100.2"/>
    <n v="7209"/>
    <n v="0"/>
    <n v="0"/>
    <s v="No"/>
    <n v="0"/>
    <n v="1"/>
  </r>
  <r>
    <n v="3540"/>
    <x v="3539"/>
    <s v="Male"/>
    <n v="0"/>
    <s v="No"/>
    <s v="No"/>
    <n v="8"/>
    <x v="1"/>
    <s v="No"/>
    <x v="0"/>
    <x v="0"/>
    <s v="No"/>
    <s v="No"/>
    <s v="No"/>
    <s v="No"/>
    <s v="No"/>
    <s v="Month-to-month"/>
    <s v="Yes"/>
    <s v="Mailed check"/>
    <n v="45.15"/>
    <n v="438.4"/>
    <n v="4"/>
    <n v="0"/>
    <s v="Yes"/>
    <n v="1"/>
    <s v=""/>
  </r>
  <r>
    <n v="3541"/>
    <x v="3540"/>
    <s v="Female"/>
    <n v="0"/>
    <s v="Yes"/>
    <s v="Yes"/>
    <n v="72"/>
    <x v="1"/>
    <s v="No"/>
    <x v="1"/>
    <x v="1"/>
    <s v="Yes"/>
    <s v="Yes"/>
    <s v="Yes"/>
    <s v="Yes"/>
    <s v="Yes"/>
    <s v="Two year"/>
    <s v="Yes"/>
    <s v="Bank transfer (automatic)"/>
    <n v="108.65"/>
    <n v="7726.35"/>
    <n v="0"/>
    <n v="0"/>
    <s v="No"/>
    <n v="0"/>
    <n v="1"/>
  </r>
  <r>
    <n v="3542"/>
    <x v="3541"/>
    <s v="Female"/>
    <n v="0"/>
    <s v="Yes"/>
    <s v="No"/>
    <n v="49"/>
    <x v="0"/>
    <s v="No phone service"/>
    <x v="0"/>
    <x v="1"/>
    <s v="No"/>
    <s v="No"/>
    <s v="No"/>
    <s v="Yes"/>
    <s v="No"/>
    <s v="Month-to-month"/>
    <s v="No"/>
    <s v="Bank transfer (automatic)"/>
    <n v="40.65"/>
    <n v="2070.75"/>
    <n v="0"/>
    <n v="0"/>
    <s v="No"/>
    <n v="0"/>
    <n v="1"/>
  </r>
  <r>
    <n v="3543"/>
    <x v="3542"/>
    <s v="Male"/>
    <n v="0"/>
    <s v="Yes"/>
    <s v="Yes"/>
    <n v="29"/>
    <x v="0"/>
    <s v="No phone service"/>
    <x v="0"/>
    <x v="1"/>
    <s v="Yes"/>
    <s v="Yes"/>
    <s v="Yes"/>
    <s v="No"/>
    <s v="Yes"/>
    <s v="One year"/>
    <s v="Yes"/>
    <s v="Credit card (automatic)"/>
    <n v="55.35"/>
    <n v="1636.95"/>
    <n v="0"/>
    <n v="0"/>
    <s v="No"/>
    <n v="0"/>
    <n v="1"/>
  </r>
  <r>
    <n v="3544"/>
    <x v="3543"/>
    <s v="Male"/>
    <n v="0"/>
    <s v="Yes"/>
    <s v="No"/>
    <n v="72"/>
    <x v="1"/>
    <s v="Yes"/>
    <x v="1"/>
    <x v="1"/>
    <s v="Yes"/>
    <s v="Yes"/>
    <s v="Yes"/>
    <s v="No"/>
    <s v="Yes"/>
    <s v="Two year"/>
    <s v="No"/>
    <s v="Bank transfer (automatic)"/>
    <n v="105.6"/>
    <n v="7581.5"/>
    <n v="0"/>
    <n v="0"/>
    <s v="No"/>
    <n v="0"/>
    <n v="1"/>
  </r>
  <r>
    <n v="3545"/>
    <x v="3544"/>
    <s v="Male"/>
    <n v="0"/>
    <s v="Yes"/>
    <s v="No"/>
    <n v="31"/>
    <x v="1"/>
    <s v="Yes"/>
    <x v="1"/>
    <x v="0"/>
    <s v="Yes"/>
    <s v="Yes"/>
    <s v="No"/>
    <s v="Yes"/>
    <s v="No"/>
    <s v="Month-to-month"/>
    <s v="No"/>
    <s v="Electronic check"/>
    <n v="93.8"/>
    <n v="3019.5"/>
    <n v="0"/>
    <n v="3"/>
    <s v="Yes"/>
    <n v="1"/>
    <s v=""/>
  </r>
  <r>
    <n v="3546"/>
    <x v="3545"/>
    <s v="Female"/>
    <n v="0"/>
    <s v="No"/>
    <s v="No"/>
    <n v="50"/>
    <x v="1"/>
    <s v="Yes"/>
    <x v="1"/>
    <x v="0"/>
    <s v="No"/>
    <s v="No"/>
    <s v="No"/>
    <s v="Yes"/>
    <s v="Yes"/>
    <s v="Month-to-month"/>
    <s v="Yes"/>
    <s v="Electronic check"/>
    <n v="95.7"/>
    <n v="4729.75"/>
    <n v="0"/>
    <n v="0"/>
    <s v="No"/>
    <n v="0"/>
    <n v="1"/>
  </r>
  <r>
    <n v="3547"/>
    <x v="3546"/>
    <s v="Male"/>
    <n v="0"/>
    <s v="Yes"/>
    <s v="No"/>
    <n v="71"/>
    <x v="1"/>
    <s v="Yes"/>
    <x v="0"/>
    <x v="1"/>
    <s v="No"/>
    <s v="Yes"/>
    <s v="Yes"/>
    <s v="Yes"/>
    <s v="Yes"/>
    <s v="Two year"/>
    <s v="No"/>
    <s v="Electronic check"/>
    <n v="83.2"/>
    <n v="6126.1"/>
    <n v="0"/>
    <n v="0"/>
    <s v="No"/>
    <n v="0"/>
    <n v="1"/>
  </r>
  <r>
    <n v="3548"/>
    <x v="3547"/>
    <s v="Male"/>
    <n v="1"/>
    <s v="Yes"/>
    <s v="No"/>
    <n v="70"/>
    <x v="1"/>
    <s v="Yes"/>
    <x v="0"/>
    <x v="1"/>
    <s v="Yes"/>
    <s v="Yes"/>
    <s v="Yes"/>
    <s v="Yes"/>
    <s v="Yes"/>
    <s v="Two year"/>
    <s v="No"/>
    <s v="Credit card (automatic)"/>
    <n v="90.05"/>
    <n v="6333.4"/>
    <n v="0"/>
    <n v="0"/>
    <s v="No"/>
    <n v="0"/>
    <n v="1"/>
  </r>
  <r>
    <n v="3549"/>
    <x v="3548"/>
    <s v="Male"/>
    <n v="0"/>
    <s v="No"/>
    <s v="No"/>
    <n v="71"/>
    <x v="1"/>
    <s v="Yes"/>
    <x v="1"/>
    <x v="1"/>
    <s v="No"/>
    <s v="No"/>
    <s v="Yes"/>
    <s v="No"/>
    <s v="Yes"/>
    <s v="One year"/>
    <s v="No"/>
    <s v="Credit card (automatic)"/>
    <n v="97.65"/>
    <n v="6687.85"/>
    <n v="0"/>
    <n v="0"/>
    <s v="No"/>
    <n v="0"/>
    <n v="1"/>
  </r>
  <r>
    <n v="3550"/>
    <x v="3549"/>
    <s v="Male"/>
    <n v="0"/>
    <s v="Yes"/>
    <s v="Yes"/>
    <n v="61"/>
    <x v="1"/>
    <s v="No"/>
    <x v="0"/>
    <x v="1"/>
    <s v="Yes"/>
    <s v="Yes"/>
    <s v="Yes"/>
    <s v="No"/>
    <s v="No"/>
    <s v="Two year"/>
    <s v="Yes"/>
    <s v="Bank transfer (automatic)"/>
    <n v="68.05"/>
    <n v="4158.25"/>
    <n v="0"/>
    <n v="0"/>
    <s v="No"/>
    <n v="0"/>
    <n v="1"/>
  </r>
  <r>
    <n v="3551"/>
    <x v="3550"/>
    <s v="Male"/>
    <n v="0"/>
    <s v="No"/>
    <s v="No"/>
    <n v="32"/>
    <x v="1"/>
    <s v="No"/>
    <x v="1"/>
    <x v="0"/>
    <s v="No"/>
    <s v="No"/>
    <s v="Yes"/>
    <s v="Yes"/>
    <s v="Yes"/>
    <s v="Month-to-month"/>
    <s v="Yes"/>
    <s v="Electronic check"/>
    <n v="96.2"/>
    <n v="3183.4"/>
    <n v="1"/>
    <n v="3"/>
    <s v="Yes"/>
    <n v="1"/>
    <s v=""/>
  </r>
  <r>
    <n v="3552"/>
    <x v="3551"/>
    <s v="Female"/>
    <n v="0"/>
    <s v="No"/>
    <s v="Yes"/>
    <n v="1"/>
    <x v="1"/>
    <s v="No"/>
    <x v="1"/>
    <x v="0"/>
    <s v="No"/>
    <s v="No"/>
    <s v="No"/>
    <s v="No"/>
    <s v="Yes"/>
    <s v="Month-to-month"/>
    <s v="Yes"/>
    <s v="Electronic check"/>
    <n v="79.599999999999994"/>
    <n v="79.599999999999994"/>
    <n v="0"/>
    <n v="0"/>
    <s v="Yes"/>
    <n v="1"/>
    <s v=""/>
  </r>
  <r>
    <n v="3553"/>
    <x v="3552"/>
    <s v="Male"/>
    <n v="0"/>
    <s v="No"/>
    <s v="No"/>
    <n v="68"/>
    <x v="1"/>
    <s v="Yes"/>
    <x v="1"/>
    <x v="1"/>
    <s v="Yes"/>
    <s v="Yes"/>
    <s v="No"/>
    <s v="No"/>
    <s v="Yes"/>
    <s v="Two year"/>
    <s v="Yes"/>
    <s v="Bank transfer (automatic)"/>
    <n v="102.1"/>
    <n v="7149.35"/>
    <n v="0"/>
    <n v="0"/>
    <s v="No"/>
    <n v="0"/>
    <n v="1"/>
  </r>
  <r>
    <n v="3554"/>
    <x v="3553"/>
    <s v="Male"/>
    <n v="0"/>
    <s v="No"/>
    <s v="No"/>
    <n v="6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n v="0"/>
    <n v="0"/>
    <s v="No"/>
    <n v="0"/>
    <n v="1"/>
  </r>
  <r>
    <n v="3555"/>
    <x v="3554"/>
    <s v="Female"/>
    <n v="0"/>
    <s v="No"/>
    <s v="Yes"/>
    <n v="7"/>
    <x v="1"/>
    <s v="No"/>
    <x v="1"/>
    <x v="0"/>
    <s v="No"/>
    <s v="No"/>
    <s v="No"/>
    <s v="No"/>
    <s v="No"/>
    <s v="Month-to-month"/>
    <s v="Yes"/>
    <s v="Electronic check"/>
    <n v="71.05"/>
    <n v="472.65"/>
    <n v="0"/>
    <n v="0"/>
    <s v="No"/>
    <n v="0"/>
    <n v="1"/>
  </r>
  <r>
    <n v="3556"/>
    <x v="3555"/>
    <s v="Male"/>
    <n v="0"/>
    <s v="No"/>
    <s v="No"/>
    <n v="20"/>
    <x v="1"/>
    <s v="Yes"/>
    <x v="1"/>
    <x v="0"/>
    <s v="No"/>
    <s v="No"/>
    <s v="No"/>
    <s v="Yes"/>
    <s v="No"/>
    <s v="Month-to-month"/>
    <s v="Yes"/>
    <s v="Electronic check"/>
    <n v="85.25"/>
    <n v="1734.5"/>
    <n v="0"/>
    <n v="0"/>
    <s v="Yes"/>
    <n v="1"/>
    <s v=""/>
  </r>
  <r>
    <n v="3557"/>
    <x v="3556"/>
    <s v="Male"/>
    <n v="0"/>
    <s v="Yes"/>
    <s v="Yes"/>
    <n v="6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45"/>
    <n v="113.5"/>
    <n v="0"/>
    <n v="0"/>
    <s v="No"/>
    <n v="0"/>
    <n v="1"/>
  </r>
  <r>
    <n v="3558"/>
    <x v="3557"/>
    <s v="Female"/>
    <n v="1"/>
    <s v="No"/>
    <s v="No"/>
    <n v="33"/>
    <x v="0"/>
    <s v="No phone service"/>
    <x v="0"/>
    <x v="1"/>
    <s v="Yes"/>
    <s v="Yes"/>
    <s v="No"/>
    <s v="Yes"/>
    <s v="Yes"/>
    <s v="Month-to-month"/>
    <s v="Yes"/>
    <s v="Bank transfer (automatic)"/>
    <n v="59.45"/>
    <n v="1884.65"/>
    <n v="0"/>
    <n v="2"/>
    <s v="No"/>
    <n v="0"/>
    <n v="1"/>
  </r>
  <r>
    <n v="3559"/>
    <x v="3558"/>
    <s v="Male"/>
    <n v="0"/>
    <s v="Yes"/>
    <s v="Yes"/>
    <n v="28"/>
    <x v="1"/>
    <s v="Yes"/>
    <x v="1"/>
    <x v="0"/>
    <s v="No"/>
    <s v="No"/>
    <s v="No"/>
    <s v="Yes"/>
    <s v="Yes"/>
    <s v="One year"/>
    <s v="No"/>
    <s v="Bank transfer (automatic)"/>
    <n v="92.2"/>
    <n v="2568.15"/>
    <n v="0"/>
    <n v="0"/>
    <s v="No"/>
    <n v="0"/>
    <n v="1"/>
  </r>
  <r>
    <n v="3560"/>
    <x v="3559"/>
    <s v="Male"/>
    <n v="0"/>
    <s v="No"/>
    <s v="No"/>
    <n v="27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n v="0"/>
    <n v="0"/>
    <s v="No"/>
    <n v="0"/>
    <n v="1"/>
  </r>
  <r>
    <n v="3561"/>
    <x v="3560"/>
    <s v="Male"/>
    <n v="0"/>
    <s v="No"/>
    <s v="No"/>
    <n v="7"/>
    <x v="1"/>
    <s v="No"/>
    <x v="0"/>
    <x v="0"/>
    <s v="No"/>
    <s v="No"/>
    <s v="No"/>
    <s v="No"/>
    <s v="No"/>
    <s v="Month-to-month"/>
    <s v="No"/>
    <s v="Mailed check"/>
    <n v="43.9"/>
    <n v="278.39999999999998"/>
    <n v="0"/>
    <n v="0"/>
    <s v="No"/>
    <n v="0"/>
    <n v="1"/>
  </r>
  <r>
    <n v="3562"/>
    <x v="3561"/>
    <s v="Male"/>
    <n v="0"/>
    <s v="No"/>
    <s v="No"/>
    <n v="26"/>
    <x v="1"/>
    <s v="Yes"/>
    <x v="1"/>
    <x v="0"/>
    <s v="No"/>
    <s v="No"/>
    <s v="Yes"/>
    <s v="No"/>
    <s v="No"/>
    <s v="Month-to-month"/>
    <s v="Yes"/>
    <s v="Electronic check"/>
    <n v="80.5"/>
    <n v="2088.8000000000002"/>
    <n v="0"/>
    <n v="0"/>
    <s v="Yes"/>
    <n v="1"/>
    <s v=""/>
  </r>
  <r>
    <n v="3563"/>
    <x v="3562"/>
    <s v="Male"/>
    <n v="1"/>
    <s v="No"/>
    <s v="No"/>
    <n v="5"/>
    <x v="1"/>
    <s v="Yes"/>
    <x v="1"/>
    <x v="0"/>
    <s v="Yes"/>
    <s v="No"/>
    <s v="No"/>
    <s v="No"/>
    <s v="Yes"/>
    <s v="Month-to-month"/>
    <s v="Yes"/>
    <s v="Electronic check"/>
    <n v="89.8"/>
    <n v="502.6"/>
    <n v="0"/>
    <n v="0"/>
    <s v="Yes"/>
    <n v="1"/>
    <s v=""/>
  </r>
  <r>
    <n v="3564"/>
    <x v="3563"/>
    <s v="Male"/>
    <n v="1"/>
    <s v="No"/>
    <s v="No"/>
    <n v="30"/>
    <x v="1"/>
    <s v="Yes"/>
    <x v="1"/>
    <x v="1"/>
    <s v="No"/>
    <s v="No"/>
    <s v="No"/>
    <s v="No"/>
    <s v="Yes"/>
    <s v="Month-to-month"/>
    <s v="Yes"/>
    <s v="Credit card (automatic)"/>
    <n v="90.5"/>
    <n v="2595.85"/>
    <n v="0"/>
    <n v="2"/>
    <s v="No"/>
    <n v="0"/>
    <n v="1"/>
  </r>
  <r>
    <n v="3565"/>
    <x v="3564"/>
    <s v="Male"/>
    <n v="0"/>
    <s v="No"/>
    <s v="No"/>
    <n v="63"/>
    <x v="1"/>
    <s v="Yes"/>
    <x v="1"/>
    <x v="0"/>
    <s v="Yes"/>
    <s v="No"/>
    <s v="No"/>
    <s v="No"/>
    <s v="Yes"/>
    <s v="One year"/>
    <s v="No"/>
    <s v="Credit card (automatic)"/>
    <n v="90.45"/>
    <n v="5825.5"/>
    <n v="0"/>
    <n v="0"/>
    <s v="No"/>
    <n v="0"/>
    <n v="1"/>
  </r>
  <r>
    <n v="3566"/>
    <x v="3565"/>
    <s v="Male"/>
    <n v="0"/>
    <s v="No"/>
    <s v="No"/>
    <n v="1"/>
    <x v="1"/>
    <s v="No"/>
    <x v="0"/>
    <x v="0"/>
    <s v="Yes"/>
    <s v="No"/>
    <s v="No"/>
    <s v="No"/>
    <s v="No"/>
    <s v="Month-to-month"/>
    <s v="Yes"/>
    <s v="Electronic check"/>
    <n v="50.75"/>
    <n v="50.75"/>
    <n v="0"/>
    <n v="0"/>
    <s v="Yes"/>
    <n v="1"/>
    <s v=""/>
  </r>
  <r>
    <n v="3567"/>
    <x v="3566"/>
    <s v="Female"/>
    <n v="0"/>
    <s v="No"/>
    <s v="Yes"/>
    <n v="53"/>
    <x v="1"/>
    <s v="Yes"/>
    <x v="0"/>
    <x v="0"/>
    <s v="Yes"/>
    <s v="Yes"/>
    <s v="Yes"/>
    <s v="Yes"/>
    <s v="Yes"/>
    <s v="One year"/>
    <s v="Yes"/>
    <s v="Electronic check"/>
    <n v="84.6"/>
    <n v="4449.75"/>
    <n v="0"/>
    <n v="0"/>
    <s v="No"/>
    <n v="0"/>
    <n v="1"/>
  </r>
  <r>
    <n v="3568"/>
    <x v="3567"/>
    <s v="Female"/>
    <n v="0"/>
    <s v="Yes"/>
    <s v="Yes"/>
    <n v="14"/>
    <x v="1"/>
    <s v="No"/>
    <x v="1"/>
    <x v="0"/>
    <s v="Yes"/>
    <s v="No"/>
    <s v="Yes"/>
    <s v="No"/>
    <s v="Yes"/>
    <s v="Month-to-month"/>
    <s v="Yes"/>
    <s v="Credit card (automatic)"/>
    <n v="89.65"/>
    <n v="1208.3499999999999"/>
    <n v="0"/>
    <n v="0"/>
    <s v="Yes"/>
    <n v="1"/>
    <s v=""/>
  </r>
  <r>
    <n v="3569"/>
    <x v="3568"/>
    <s v="Female"/>
    <n v="0"/>
    <s v="No"/>
    <s v="No"/>
    <n v="21"/>
    <x v="1"/>
    <s v="No"/>
    <x v="1"/>
    <x v="0"/>
    <s v="Yes"/>
    <s v="No"/>
    <s v="Yes"/>
    <s v="Yes"/>
    <s v="Yes"/>
    <s v="Month-to-month"/>
    <s v="Yes"/>
    <s v="Bank transfer (automatic)"/>
    <n v="99.15"/>
    <n v="1956.4"/>
    <n v="0"/>
    <n v="0"/>
    <s v="No"/>
    <n v="0"/>
    <n v="1"/>
  </r>
  <r>
    <n v="3570"/>
    <x v="3569"/>
    <s v="Male"/>
    <n v="0"/>
    <s v="No"/>
    <s v="No"/>
    <n v="1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n v="0"/>
    <n v="0"/>
    <s v="No"/>
    <n v="0"/>
    <n v="1"/>
  </r>
  <r>
    <n v="3571"/>
    <x v="3570"/>
    <s v="Male"/>
    <n v="0"/>
    <s v="Yes"/>
    <s v="Yes"/>
    <n v="16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5"/>
    <n v="290.55"/>
    <n v="0"/>
    <n v="0"/>
    <s v="No"/>
    <n v="0"/>
    <n v="1"/>
  </r>
  <r>
    <n v="3572"/>
    <x v="3571"/>
    <s v="Female"/>
    <n v="0"/>
    <s v="No"/>
    <s v="No"/>
    <n v="35"/>
    <x v="1"/>
    <s v="No"/>
    <x v="0"/>
    <x v="0"/>
    <s v="No"/>
    <s v="Yes"/>
    <s v="No"/>
    <s v="No"/>
    <s v="Yes"/>
    <s v="Month-to-month"/>
    <s v="Yes"/>
    <s v="Electronic check"/>
    <n v="62.1"/>
    <n v="2096.1"/>
    <n v="0"/>
    <n v="0"/>
    <s v="No"/>
    <n v="0"/>
    <n v="1"/>
  </r>
  <r>
    <n v="3573"/>
    <x v="3572"/>
    <s v="Female"/>
    <n v="1"/>
    <s v="No"/>
    <s v="No"/>
    <n v="32"/>
    <x v="1"/>
    <s v="No"/>
    <x v="1"/>
    <x v="0"/>
    <s v="No"/>
    <s v="No"/>
    <s v="No"/>
    <s v="No"/>
    <s v="Yes"/>
    <s v="Month-to-month"/>
    <s v="Yes"/>
    <s v="Electronic check"/>
    <n v="79.5"/>
    <n v="2665"/>
    <n v="0"/>
    <n v="0"/>
    <s v="No"/>
    <n v="0"/>
    <n v="1"/>
  </r>
  <r>
    <n v="3574"/>
    <x v="3573"/>
    <s v="Female"/>
    <n v="0"/>
    <s v="Yes"/>
    <s v="Yes"/>
    <n v="28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n v="5"/>
    <n v="0"/>
    <s v="No"/>
    <n v="0"/>
    <n v="1"/>
  </r>
  <r>
    <n v="3575"/>
    <x v="3574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n v="0"/>
    <n v="0"/>
    <s v="No"/>
    <n v="0"/>
    <n v="1"/>
  </r>
  <r>
    <n v="3576"/>
    <x v="3575"/>
    <s v="Male"/>
    <n v="0"/>
    <s v="No"/>
    <s v="No"/>
    <n v="59"/>
    <x v="0"/>
    <s v="No phone service"/>
    <x v="0"/>
    <x v="0"/>
    <s v="No"/>
    <s v="No"/>
    <s v="Yes"/>
    <s v="Yes"/>
    <s v="Yes"/>
    <s v="Month-to-month"/>
    <s v="Yes"/>
    <s v="Electronic check"/>
    <n v="51.7"/>
    <n v="3005.8"/>
    <n v="0"/>
    <n v="0"/>
    <s v="No"/>
    <n v="0"/>
    <n v="1"/>
  </r>
  <r>
    <n v="3577"/>
    <x v="3576"/>
    <s v="Fe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n v="0"/>
    <n v="0"/>
    <s v="No"/>
    <n v="0"/>
    <n v="1"/>
  </r>
  <r>
    <n v="3578"/>
    <x v="3577"/>
    <s v="Male"/>
    <n v="0"/>
    <s v="No"/>
    <s v="No"/>
    <n v="36"/>
    <x v="1"/>
    <s v="No"/>
    <x v="0"/>
    <x v="0"/>
    <s v="Yes"/>
    <s v="No"/>
    <s v="Yes"/>
    <s v="No"/>
    <s v="Yes"/>
    <s v="One year"/>
    <s v="Yes"/>
    <s v="Mailed check"/>
    <n v="65.400000000000006"/>
    <n v="2498.4"/>
    <n v="0"/>
    <n v="3"/>
    <s v="Yes"/>
    <n v="1"/>
    <s v=""/>
  </r>
  <r>
    <n v="3579"/>
    <x v="3578"/>
    <s v="Female"/>
    <n v="0"/>
    <s v="No"/>
    <s v="No"/>
    <n v="40"/>
    <x v="1"/>
    <s v="No"/>
    <x v="0"/>
    <x v="1"/>
    <s v="Yes"/>
    <s v="No"/>
    <s v="No"/>
    <s v="Yes"/>
    <s v="No"/>
    <s v="Month-to-month"/>
    <s v="No"/>
    <s v="Mailed check"/>
    <n v="65.099999999999994"/>
    <n v="2586"/>
    <n v="0"/>
    <n v="0"/>
    <s v="No"/>
    <n v="0"/>
    <n v="1"/>
  </r>
  <r>
    <n v="3580"/>
    <x v="3579"/>
    <s v="Male"/>
    <n v="0"/>
    <s v="Yes"/>
    <s v="Yes"/>
    <n v="40"/>
    <x v="1"/>
    <s v="Yes"/>
    <x v="1"/>
    <x v="0"/>
    <s v="No"/>
    <s v="Yes"/>
    <s v="No"/>
    <s v="No"/>
    <s v="No"/>
    <s v="Month-to-month"/>
    <s v="Yes"/>
    <s v="Electronic check"/>
    <n v="81.2"/>
    <n v="3292.3"/>
    <n v="0"/>
    <n v="0"/>
    <s v="No"/>
    <n v="0"/>
    <n v="1"/>
  </r>
  <r>
    <n v="3581"/>
    <x v="3580"/>
    <s v="Female"/>
    <n v="0"/>
    <s v="No"/>
    <s v="Yes"/>
    <n v="9"/>
    <x v="1"/>
    <s v="No"/>
    <x v="0"/>
    <x v="0"/>
    <s v="No"/>
    <s v="Yes"/>
    <s v="Yes"/>
    <s v="Yes"/>
    <s v="Yes"/>
    <s v="Month-to-month"/>
    <s v="Yes"/>
    <s v="Mailed check"/>
    <n v="72.900000000000006"/>
    <n v="651.4"/>
    <n v="4"/>
    <n v="0"/>
    <s v="Yes"/>
    <n v="1"/>
    <s v=""/>
  </r>
  <r>
    <n v="3582"/>
    <x v="3581"/>
    <s v="Male"/>
    <n v="0"/>
    <s v="Yes"/>
    <s v="Yes"/>
    <n v="63"/>
    <x v="1"/>
    <s v="No"/>
    <x v="0"/>
    <x v="1"/>
    <s v="Yes"/>
    <s v="Yes"/>
    <s v="Yes"/>
    <s v="Yes"/>
    <s v="No"/>
    <s v="Two year"/>
    <s v="No"/>
    <s v="Credit card (automatic)"/>
    <n v="74.5"/>
    <n v="4674.55"/>
    <n v="0"/>
    <n v="0"/>
    <s v="No"/>
    <n v="0"/>
    <n v="1"/>
  </r>
  <r>
    <n v="3583"/>
    <x v="3582"/>
    <s v="Female"/>
    <n v="0"/>
    <s v="No"/>
    <s v="No"/>
    <n v="3"/>
    <x v="1"/>
    <s v="No"/>
    <x v="1"/>
    <x v="0"/>
    <s v="No"/>
    <s v="No"/>
    <s v="No"/>
    <s v="Yes"/>
    <s v="No"/>
    <s v="Month-to-month"/>
    <s v="Yes"/>
    <s v="Electronic check"/>
    <n v="80.5"/>
    <n v="232.35"/>
    <n v="5"/>
    <n v="0"/>
    <s v="No"/>
    <n v="0"/>
    <n v="1"/>
  </r>
  <r>
    <n v="3584"/>
    <x v="3583"/>
    <s v="Male"/>
    <n v="0"/>
    <s v="Yes"/>
    <s v="Yes"/>
    <n v="40"/>
    <x v="0"/>
    <s v="No phone service"/>
    <x v="0"/>
    <x v="0"/>
    <s v="Yes"/>
    <s v="Yes"/>
    <s v="Yes"/>
    <s v="Yes"/>
    <s v="Yes"/>
    <s v="One year"/>
    <s v="No"/>
    <s v="Mailed check"/>
    <n v="60.3"/>
    <n v="2448.5"/>
    <n v="0"/>
    <n v="0"/>
    <s v="No"/>
    <n v="0"/>
    <n v="1"/>
  </r>
  <r>
    <n v="3585"/>
    <x v="3584"/>
    <s v="Male"/>
    <n v="0"/>
    <s v="Yes"/>
    <s v="No"/>
    <n v="8"/>
    <x v="1"/>
    <s v="No"/>
    <x v="1"/>
    <x v="1"/>
    <s v="No"/>
    <s v="No"/>
    <s v="No"/>
    <s v="No"/>
    <s v="No"/>
    <s v="Month-to-month"/>
    <s v="Yes"/>
    <s v="Mailed check"/>
    <n v="75"/>
    <n v="658.1"/>
    <n v="4"/>
    <n v="0"/>
    <s v="No"/>
    <n v="0"/>
    <n v="1"/>
  </r>
  <r>
    <n v="3586"/>
    <x v="3585"/>
    <s v="Male"/>
    <n v="1"/>
    <s v="Yes"/>
    <s v="No"/>
    <n v="34"/>
    <x v="1"/>
    <s v="No"/>
    <x v="1"/>
    <x v="1"/>
    <s v="No"/>
    <s v="No"/>
    <s v="Yes"/>
    <s v="Yes"/>
    <s v="No"/>
    <s v="One year"/>
    <s v="No"/>
    <s v="Mailed check"/>
    <n v="90.15"/>
    <n v="3128.8"/>
    <n v="0"/>
    <n v="0"/>
    <s v="No"/>
    <n v="0"/>
    <n v="1"/>
  </r>
  <r>
    <n v="3587"/>
    <x v="3586"/>
    <s v="Male"/>
    <n v="0"/>
    <s v="No"/>
    <s v="No"/>
    <n v="5"/>
    <x v="0"/>
    <s v="No phone service"/>
    <x v="0"/>
    <x v="1"/>
    <s v="No"/>
    <s v="Yes"/>
    <s v="Yes"/>
    <s v="No"/>
    <s v="No"/>
    <s v="Month-to-month"/>
    <s v="No"/>
    <s v="Mailed check"/>
    <n v="40"/>
    <n v="223.45"/>
    <n v="0"/>
    <n v="1"/>
    <s v="Yes"/>
    <n v="1"/>
    <s v=""/>
  </r>
  <r>
    <n v="3588"/>
    <x v="3587"/>
    <s v="Male"/>
    <n v="1"/>
    <s v="No"/>
    <s v="No"/>
    <n v="9"/>
    <x v="1"/>
    <s v="Yes"/>
    <x v="1"/>
    <x v="0"/>
    <s v="Yes"/>
    <s v="No"/>
    <s v="No"/>
    <s v="Yes"/>
    <s v="Yes"/>
    <s v="Month-to-month"/>
    <s v="Yes"/>
    <s v="Credit card (automatic)"/>
    <n v="99.45"/>
    <n v="919.4"/>
    <n v="0"/>
    <n v="0"/>
    <s v="Yes"/>
    <n v="1"/>
    <s v=""/>
  </r>
  <r>
    <n v="3589"/>
    <x v="3588"/>
    <s v="Male"/>
    <n v="0"/>
    <s v="Yes"/>
    <s v="No"/>
    <n v="9"/>
    <x v="1"/>
    <s v="Yes"/>
    <x v="0"/>
    <x v="0"/>
    <s v="Yes"/>
    <s v="Yes"/>
    <s v="No"/>
    <s v="No"/>
    <s v="Yes"/>
    <s v="Month-to-month"/>
    <s v="Yes"/>
    <s v="Credit card (automatic)"/>
    <n v="69.05"/>
    <n v="653.95000000000005"/>
    <n v="0"/>
    <n v="0"/>
    <s v="No"/>
    <n v="0"/>
    <n v="1"/>
  </r>
  <r>
    <n v="3590"/>
    <x v="3589"/>
    <s v="Male"/>
    <n v="0"/>
    <s v="Yes"/>
    <s v="Yes"/>
    <n v="31"/>
    <x v="1"/>
    <s v="Yes"/>
    <x v="0"/>
    <x v="0"/>
    <s v="No"/>
    <s v="No"/>
    <s v="No"/>
    <s v="No"/>
    <s v="Yes"/>
    <s v="Month-to-month"/>
    <s v="No"/>
    <s v="Bank transfer (automatic)"/>
    <n v="59.7"/>
    <n v="1825.5"/>
    <n v="0"/>
    <n v="0"/>
    <s v="No"/>
    <n v="0"/>
    <n v="1"/>
  </r>
  <r>
    <n v="3591"/>
    <x v="3590"/>
    <s v="Female"/>
    <n v="0"/>
    <s v="Yes"/>
    <s v="No"/>
    <n v="50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n v="1"/>
    <n v="0"/>
    <s v="No"/>
    <n v="0"/>
    <n v="1"/>
  </r>
  <r>
    <n v="3592"/>
    <x v="3591"/>
    <s v="Female"/>
    <n v="0"/>
    <s v="No"/>
    <s v="No"/>
    <n v="2"/>
    <x v="1"/>
    <s v="No"/>
    <x v="1"/>
    <x v="1"/>
    <s v="Yes"/>
    <s v="No"/>
    <s v="Yes"/>
    <s v="No"/>
    <s v="No"/>
    <s v="Month-to-month"/>
    <s v="Yes"/>
    <s v="Electronic check"/>
    <n v="86.25"/>
    <n v="181.65"/>
    <n v="0"/>
    <n v="0"/>
    <s v="Yes"/>
    <n v="1"/>
    <s v=""/>
  </r>
  <r>
    <n v="3593"/>
    <x v="3592"/>
    <s v="Female"/>
    <n v="0"/>
    <s v="No"/>
    <s v="No"/>
    <n v="1"/>
    <x v="1"/>
    <s v="No"/>
    <x v="0"/>
    <x v="0"/>
    <s v="No"/>
    <s v="No"/>
    <s v="No"/>
    <s v="No"/>
    <s v="No"/>
    <s v="Month-to-month"/>
    <s v="Yes"/>
    <s v="Electronic check"/>
    <n v="45.65"/>
    <n v="45.65"/>
    <n v="0"/>
    <n v="0"/>
    <s v="Yes"/>
    <n v="1"/>
    <s v=""/>
  </r>
  <r>
    <n v="3594"/>
    <x v="3593"/>
    <s v="Male"/>
    <n v="0"/>
    <s v="No"/>
    <s v="No"/>
    <n v="8"/>
    <x v="1"/>
    <s v="No"/>
    <x v="1"/>
    <x v="0"/>
    <s v="No"/>
    <s v="No"/>
    <s v="No"/>
    <s v="No"/>
    <s v="No"/>
    <s v="Month-to-month"/>
    <s v="Yes"/>
    <s v="Mailed check"/>
    <n v="70.099999999999994"/>
    <n v="551.35"/>
    <n v="1"/>
    <n v="0"/>
    <s v="Yes"/>
    <n v="1"/>
    <s v=""/>
  </r>
  <r>
    <n v="3595"/>
    <x v="3594"/>
    <s v="Female"/>
    <n v="0"/>
    <s v="No"/>
    <s v="No"/>
    <n v="9"/>
    <x v="0"/>
    <s v="No phone service"/>
    <x v="0"/>
    <x v="0"/>
    <s v="Yes"/>
    <s v="No"/>
    <s v="No"/>
    <s v="No"/>
    <s v="Yes"/>
    <s v="Month-to-month"/>
    <s v="No"/>
    <s v="Electronic check"/>
    <n v="40.75"/>
    <n v="359.4"/>
    <n v="0"/>
    <n v="0"/>
    <s v="No"/>
    <n v="0"/>
    <n v="1"/>
  </r>
  <r>
    <n v="3596"/>
    <x v="3595"/>
    <s v="Female"/>
    <n v="1"/>
    <s v="No"/>
    <s v="No"/>
    <n v="2"/>
    <x v="1"/>
    <s v="No"/>
    <x v="1"/>
    <x v="0"/>
    <s v="No"/>
    <s v="No"/>
    <s v="No"/>
    <s v="No"/>
    <s v="No"/>
    <s v="Month-to-month"/>
    <s v="Yes"/>
    <s v="Bank transfer (automatic)"/>
    <n v="70.2"/>
    <n v="115.95"/>
    <n v="0"/>
    <n v="0"/>
    <s v="Yes"/>
    <n v="1"/>
    <s v=""/>
  </r>
  <r>
    <n v="3597"/>
    <x v="3596"/>
    <s v="Female"/>
    <n v="0"/>
    <s v="No"/>
    <s v="No"/>
    <n v="3"/>
    <x v="1"/>
    <s v="No"/>
    <x v="0"/>
    <x v="1"/>
    <s v="Yes"/>
    <s v="No"/>
    <s v="No"/>
    <s v="No"/>
    <s v="No"/>
    <s v="Month-to-month"/>
    <s v="No"/>
    <s v="Electronic check"/>
    <n v="55.35"/>
    <n v="165.2"/>
    <n v="0"/>
    <n v="1"/>
    <s v="Yes"/>
    <n v="1"/>
    <s v=""/>
  </r>
  <r>
    <n v="3598"/>
    <x v="3597"/>
    <s v="Male"/>
    <n v="0"/>
    <s v="Yes"/>
    <s v="No"/>
    <n v="25"/>
    <x v="1"/>
    <s v="No"/>
    <x v="1"/>
    <x v="0"/>
    <s v="No"/>
    <s v="No"/>
    <s v="Yes"/>
    <s v="Yes"/>
    <s v="Yes"/>
    <s v="Month-to-month"/>
    <s v="Yes"/>
    <s v="Credit card (automatic)"/>
    <n v="95.7"/>
    <n v="2338.35"/>
    <n v="0"/>
    <n v="0"/>
    <s v="No"/>
    <n v="0"/>
    <n v="1"/>
  </r>
  <r>
    <n v="3599"/>
    <x v="3598"/>
    <s v="Male"/>
    <n v="1"/>
    <s v="No"/>
    <s v="No"/>
    <n v="1"/>
    <x v="1"/>
    <s v="No"/>
    <x v="0"/>
    <x v="0"/>
    <s v="No"/>
    <s v="No"/>
    <s v="No"/>
    <s v="No"/>
    <s v="No"/>
    <s v="Month-to-month"/>
    <s v="No"/>
    <s v="Electronic check"/>
    <n v="46.3"/>
    <n v="46.3"/>
    <n v="0"/>
    <n v="0"/>
    <s v="No"/>
    <n v="0"/>
    <n v="1"/>
  </r>
  <r>
    <n v="3600"/>
    <x v="3599"/>
    <s v="Female"/>
    <n v="0"/>
    <s v="Yes"/>
    <s v="Yes"/>
    <n v="45"/>
    <x v="1"/>
    <s v="Yes"/>
    <x v="0"/>
    <x v="1"/>
    <s v="Yes"/>
    <s v="Yes"/>
    <s v="Yes"/>
    <s v="Yes"/>
    <s v="No"/>
    <s v="Month-to-month"/>
    <s v="No"/>
    <s v="Mailed check"/>
    <n v="81.3"/>
    <n v="3541.1"/>
    <n v="0"/>
    <n v="0"/>
    <s v="No"/>
    <n v="0"/>
    <n v="1"/>
  </r>
  <r>
    <n v="3601"/>
    <x v="3600"/>
    <s v="Male"/>
    <n v="1"/>
    <s v="Yes"/>
    <s v="Yes"/>
    <n v="51"/>
    <x v="1"/>
    <s v="Yes"/>
    <x v="1"/>
    <x v="0"/>
    <s v="Yes"/>
    <s v="Yes"/>
    <s v="No"/>
    <s v="No"/>
    <s v="No"/>
    <s v="Month-to-month"/>
    <s v="Yes"/>
    <s v="Electronic check"/>
    <n v="84.2"/>
    <n v="4146.05"/>
    <n v="0"/>
    <n v="5"/>
    <s v="Yes"/>
    <n v="1"/>
    <s v=""/>
  </r>
  <r>
    <n v="3602"/>
    <x v="3601"/>
    <s v="Female"/>
    <n v="0"/>
    <s v="Yes"/>
    <s v="Yes"/>
    <n v="5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n v="0"/>
    <n v="0"/>
    <s v="No"/>
    <n v="0"/>
    <n v="1"/>
  </r>
  <r>
    <n v="3603"/>
    <x v="3602"/>
    <s v="Female"/>
    <n v="0"/>
    <s v="No"/>
    <s v="No"/>
    <n v="38"/>
    <x v="1"/>
    <s v="Yes"/>
    <x v="0"/>
    <x v="1"/>
    <s v="Yes"/>
    <s v="Yes"/>
    <s v="No"/>
    <s v="No"/>
    <s v="No"/>
    <s v="Month-to-month"/>
    <s v="Yes"/>
    <s v="Bank transfer (automatic)"/>
    <n v="66.150000000000006"/>
    <n v="2522.4"/>
    <n v="0"/>
    <n v="0"/>
    <s v="No"/>
    <n v="0"/>
    <n v="1"/>
  </r>
  <r>
    <n v="3604"/>
    <x v="3603"/>
    <s v="Male"/>
    <n v="0"/>
    <s v="No"/>
    <s v="No"/>
    <n v="2"/>
    <x v="1"/>
    <s v="No"/>
    <x v="0"/>
    <x v="0"/>
    <s v="No"/>
    <s v="No"/>
    <s v="No"/>
    <s v="No"/>
    <s v="No"/>
    <s v="Month-to-month"/>
    <s v="No"/>
    <s v="Mailed check"/>
    <n v="45.85"/>
    <n v="81"/>
    <n v="3"/>
    <n v="0"/>
    <s v="Yes"/>
    <n v="1"/>
    <s v=""/>
  </r>
  <r>
    <n v="3605"/>
    <x v="3604"/>
    <s v="Male"/>
    <n v="0"/>
    <s v="Yes"/>
    <s v="Yes"/>
    <n v="3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n v="5"/>
    <n v="0"/>
    <s v="No"/>
    <n v="0"/>
    <n v="1"/>
  </r>
  <r>
    <n v="3606"/>
    <x v="3605"/>
    <s v="Male"/>
    <n v="0"/>
    <s v="No"/>
    <s v="No"/>
    <n v="34"/>
    <x v="1"/>
    <s v="No"/>
    <x v="0"/>
    <x v="0"/>
    <s v="Yes"/>
    <s v="No"/>
    <s v="No"/>
    <s v="No"/>
    <s v="No"/>
    <s v="Month-to-month"/>
    <s v="Yes"/>
    <s v="Electronic check"/>
    <n v="49.8"/>
    <n v="1734.2"/>
    <n v="0"/>
    <n v="0"/>
    <s v="No"/>
    <n v="0"/>
    <n v="1"/>
  </r>
  <r>
    <n v="3607"/>
    <x v="3606"/>
    <s v="Female"/>
    <n v="0"/>
    <s v="Yes"/>
    <s v="No"/>
    <n v="70"/>
    <x v="1"/>
    <s v="Yes"/>
    <x v="1"/>
    <x v="0"/>
    <s v="No"/>
    <s v="Yes"/>
    <s v="No"/>
    <s v="Yes"/>
    <s v="Yes"/>
    <s v="One year"/>
    <s v="Yes"/>
    <s v="Electronic check"/>
    <n v="101.75"/>
    <n v="7069.3"/>
    <n v="0"/>
    <n v="0"/>
    <s v="No"/>
    <n v="0"/>
    <n v="1"/>
  </r>
  <r>
    <n v="3608"/>
    <x v="3607"/>
    <s v="Female"/>
    <n v="0"/>
    <s v="No"/>
    <s v="No"/>
    <n v="13"/>
    <x v="1"/>
    <s v="No"/>
    <x v="0"/>
    <x v="1"/>
    <s v="No"/>
    <s v="No"/>
    <s v="Yes"/>
    <s v="No"/>
    <s v="No"/>
    <s v="One year"/>
    <s v="No"/>
    <s v="Mailed check"/>
    <n v="55.15"/>
    <n v="742.9"/>
    <n v="0"/>
    <n v="0"/>
    <s v="No"/>
    <n v="0"/>
    <n v="1"/>
  </r>
  <r>
    <n v="3609"/>
    <x v="3608"/>
    <s v="Male"/>
    <n v="0"/>
    <s v="No"/>
    <s v="No"/>
    <n v="39"/>
    <x v="1"/>
    <s v="Yes"/>
    <x v="1"/>
    <x v="0"/>
    <s v="No"/>
    <s v="No"/>
    <s v="No"/>
    <s v="No"/>
    <s v="No"/>
    <s v="Month-to-month"/>
    <s v="No"/>
    <s v="Electronic check"/>
    <n v="75.25"/>
    <n v="3017.65"/>
    <n v="0"/>
    <n v="0"/>
    <s v="Yes"/>
    <n v="1"/>
    <s v=""/>
  </r>
  <r>
    <n v="3610"/>
    <x v="3609"/>
    <s v="Female"/>
    <n v="0"/>
    <s v="No"/>
    <s v="No"/>
    <n v="61"/>
    <x v="1"/>
    <s v="Yes"/>
    <x v="1"/>
    <x v="0"/>
    <s v="Yes"/>
    <s v="Yes"/>
    <s v="No"/>
    <s v="Yes"/>
    <s v="Yes"/>
    <s v="One year"/>
    <s v="Yes"/>
    <s v="Electronic check"/>
    <n v="103.95"/>
    <n v="6423"/>
    <n v="0"/>
    <n v="5"/>
    <s v="No"/>
    <n v="0"/>
    <n v="1"/>
  </r>
  <r>
    <n v="3611"/>
    <x v="3610"/>
    <s v="Female"/>
    <n v="0"/>
    <s v="No"/>
    <s v="No"/>
    <n v="12"/>
    <x v="1"/>
    <s v="Yes"/>
    <x v="1"/>
    <x v="0"/>
    <s v="No"/>
    <s v="Yes"/>
    <s v="No"/>
    <s v="Yes"/>
    <s v="Yes"/>
    <s v="Month-to-month"/>
    <s v="Yes"/>
    <s v="Bank transfer (automatic)"/>
    <n v="100.15"/>
    <n v="1164.3"/>
    <n v="0"/>
    <n v="2"/>
    <s v="Yes"/>
    <n v="1"/>
    <s v=""/>
  </r>
  <r>
    <n v="3612"/>
    <x v="3611"/>
    <s v="Male"/>
    <n v="0"/>
    <s v="No"/>
    <s v="No"/>
    <n v="41"/>
    <x v="1"/>
    <s v="No"/>
    <x v="1"/>
    <x v="0"/>
    <s v="Yes"/>
    <s v="No"/>
    <s v="Yes"/>
    <s v="Yes"/>
    <s v="Yes"/>
    <s v="Two year"/>
    <s v="Yes"/>
    <s v="Credit card (automatic)"/>
    <n v="99.65"/>
    <n v="4220.3500000000004"/>
    <n v="1"/>
    <n v="0"/>
    <s v="No"/>
    <n v="0"/>
    <n v="1"/>
  </r>
  <r>
    <n v="3613"/>
    <x v="3612"/>
    <s v="Male"/>
    <n v="0"/>
    <s v="No"/>
    <s v="No"/>
    <n v="21"/>
    <x v="1"/>
    <s v="Yes"/>
    <x v="1"/>
    <x v="0"/>
    <s v="No"/>
    <s v="No"/>
    <s v="No"/>
    <s v="No"/>
    <s v="No"/>
    <s v="Month-to-month"/>
    <s v="Yes"/>
    <s v="Electronic check"/>
    <n v="73.7"/>
    <n v="1558.7"/>
    <n v="0"/>
    <n v="0"/>
    <s v="No"/>
    <n v="0"/>
    <n v="1"/>
  </r>
  <r>
    <n v="3614"/>
    <x v="3613"/>
    <s v="Male"/>
    <n v="1"/>
    <s v="No"/>
    <s v="No"/>
    <n v="55"/>
    <x v="0"/>
    <s v="No phone service"/>
    <x v="0"/>
    <x v="0"/>
    <s v="No"/>
    <s v="Yes"/>
    <s v="No"/>
    <s v="Yes"/>
    <s v="Yes"/>
    <s v="One year"/>
    <s v="Yes"/>
    <s v="Bank transfer (automatic)"/>
    <n v="50.05"/>
    <n v="2743.45"/>
    <n v="5"/>
    <n v="0"/>
    <s v="No"/>
    <n v="0"/>
    <n v="1"/>
  </r>
  <r>
    <n v="3615"/>
    <x v="3614"/>
    <s v="Male"/>
    <n v="0"/>
    <s v="Yes"/>
    <s v="No"/>
    <n v="69"/>
    <x v="0"/>
    <s v="No phone service"/>
    <x v="0"/>
    <x v="1"/>
    <s v="No"/>
    <s v="Yes"/>
    <s v="Yes"/>
    <s v="Yes"/>
    <s v="Yes"/>
    <s v="Two year"/>
    <s v="No"/>
    <s v="Bank transfer (automatic)"/>
    <n v="60.25"/>
    <n v="4055.5"/>
    <n v="0"/>
    <n v="0"/>
    <s v="No"/>
    <n v="0"/>
    <n v="1"/>
  </r>
  <r>
    <n v="3616"/>
    <x v="3615"/>
    <s v="Male"/>
    <n v="1"/>
    <s v="Yes"/>
    <s v="Yes"/>
    <n v="26"/>
    <x v="1"/>
    <s v="Yes"/>
    <x v="1"/>
    <x v="0"/>
    <s v="Yes"/>
    <s v="Yes"/>
    <s v="No"/>
    <s v="Yes"/>
    <s v="Yes"/>
    <s v="Month-to-month"/>
    <s v="No"/>
    <s v="Electronic check"/>
    <n v="105.75"/>
    <n v="2710.25"/>
    <n v="0"/>
    <n v="3"/>
    <s v="Yes"/>
    <n v="1"/>
    <s v=""/>
  </r>
  <r>
    <n v="3617"/>
    <x v="3616"/>
    <s v="Female"/>
    <n v="1"/>
    <s v="Yes"/>
    <s v="No"/>
    <n v="69"/>
    <x v="1"/>
    <s v="No"/>
    <x v="1"/>
    <x v="1"/>
    <s v="Yes"/>
    <s v="No"/>
    <s v="No"/>
    <s v="No"/>
    <s v="Yes"/>
    <s v="One year"/>
    <s v="No"/>
    <s v="Credit card (automatic)"/>
    <n v="87.3"/>
    <n v="6055.55"/>
    <n v="0"/>
    <n v="0"/>
    <s v="No"/>
    <n v="0"/>
    <n v="1"/>
  </r>
  <r>
    <n v="3618"/>
    <x v="3617"/>
    <s v="Female"/>
    <n v="1"/>
    <s v="Yes"/>
    <s v="No"/>
    <n v="18"/>
    <x v="0"/>
    <s v="No phone service"/>
    <x v="0"/>
    <x v="0"/>
    <s v="No"/>
    <s v="Yes"/>
    <s v="No"/>
    <s v="Yes"/>
    <s v="Yes"/>
    <s v="Month-to-month"/>
    <s v="Yes"/>
    <s v="Electronic check"/>
    <n v="48.35"/>
    <n v="810.7"/>
    <n v="0"/>
    <n v="0"/>
    <s v="Yes"/>
    <n v="1"/>
    <s v=""/>
  </r>
  <r>
    <n v="3619"/>
    <x v="3618"/>
    <s v="Male"/>
    <n v="0"/>
    <s v="Yes"/>
    <s v="Yes"/>
    <n v="47"/>
    <x v="1"/>
    <s v="Yes"/>
    <x v="0"/>
    <x v="0"/>
    <s v="Yes"/>
    <s v="No"/>
    <s v="No"/>
    <s v="No"/>
    <s v="No"/>
    <s v="Month-to-month"/>
    <s v="No"/>
    <s v="Electronic check"/>
    <n v="54.25"/>
    <n v="2538.1999999999998"/>
    <n v="0"/>
    <n v="0"/>
    <s v="No"/>
    <n v="0"/>
    <n v="1"/>
  </r>
  <r>
    <n v="3620"/>
    <x v="3619"/>
    <s v="Female"/>
    <n v="0"/>
    <s v="Yes"/>
    <s v="Yes"/>
    <n v="72"/>
    <x v="1"/>
    <s v="No"/>
    <x v="0"/>
    <x v="1"/>
    <s v="Yes"/>
    <s v="Yes"/>
    <s v="Yes"/>
    <s v="Yes"/>
    <s v="Yes"/>
    <s v="Two year"/>
    <s v="No"/>
    <s v="Bank transfer (automatic)"/>
    <n v="85.3"/>
    <n v="6129.2"/>
    <n v="0"/>
    <n v="0"/>
    <s v="No"/>
    <n v="0"/>
    <n v="1"/>
  </r>
  <r>
    <n v="3621"/>
    <x v="3620"/>
    <s v="Male"/>
    <n v="1"/>
    <s v="Yes"/>
    <s v="No"/>
    <n v="33"/>
    <x v="0"/>
    <s v="No phone service"/>
    <x v="0"/>
    <x v="0"/>
    <s v="Yes"/>
    <s v="Yes"/>
    <s v="Yes"/>
    <s v="Yes"/>
    <s v="No"/>
    <s v="Month-to-month"/>
    <s v="Yes"/>
    <s v="Electronic check"/>
    <n v="50"/>
    <n v="1750.85"/>
    <n v="1"/>
    <n v="0"/>
    <s v="No"/>
    <n v="0"/>
    <n v="1"/>
  </r>
  <r>
    <n v="3622"/>
    <x v="3621"/>
    <s v="Female"/>
    <n v="0"/>
    <s v="Yes"/>
    <s v="Yes"/>
    <n v="2"/>
    <x v="0"/>
    <s v="No phone service"/>
    <x v="0"/>
    <x v="0"/>
    <s v="No"/>
    <s v="No"/>
    <s v="No"/>
    <s v="No"/>
    <s v="No"/>
    <s v="Month-to-month"/>
    <s v="Yes"/>
    <s v="Mailed check"/>
    <n v="24.4"/>
    <n v="36.549999999999997"/>
    <n v="0"/>
    <n v="0"/>
    <s v="Yes"/>
    <n v="1"/>
    <s v=""/>
  </r>
  <r>
    <n v="3623"/>
    <x v="3622"/>
    <s v="Female"/>
    <n v="0"/>
    <s v="Yes"/>
    <s v="Yes"/>
    <n v="72"/>
    <x v="1"/>
    <s v="Yes"/>
    <x v="0"/>
    <x v="1"/>
    <s v="Yes"/>
    <s v="Yes"/>
    <s v="Yes"/>
    <s v="Yes"/>
    <s v="Yes"/>
    <s v="Two year"/>
    <s v="No"/>
    <s v="Credit card (automatic)"/>
    <n v="90.95"/>
    <n v="6652.45"/>
    <n v="0"/>
    <n v="0"/>
    <s v="No"/>
    <n v="0"/>
    <n v="1"/>
  </r>
  <r>
    <n v="3624"/>
    <x v="3623"/>
    <s v="Male"/>
    <n v="1"/>
    <s v="Yes"/>
    <s v="No"/>
    <n v="37"/>
    <x v="1"/>
    <s v="No"/>
    <x v="1"/>
    <x v="0"/>
    <s v="No"/>
    <s v="No"/>
    <s v="No"/>
    <s v="No"/>
    <s v="No"/>
    <s v="Month-to-month"/>
    <s v="Yes"/>
    <s v="Bank transfer (automatic)"/>
    <n v="72.25"/>
    <n v="2575.4499999999998"/>
    <n v="0"/>
    <n v="0"/>
    <s v="No"/>
    <n v="0"/>
    <n v="1"/>
  </r>
  <r>
    <n v="3625"/>
    <x v="3624"/>
    <s v="Female"/>
    <n v="1"/>
    <s v="Yes"/>
    <s v="Yes"/>
    <n v="62"/>
    <x v="1"/>
    <s v="Yes"/>
    <x v="1"/>
    <x v="0"/>
    <s v="Yes"/>
    <s v="Yes"/>
    <s v="No"/>
    <s v="No"/>
    <s v="Yes"/>
    <s v="Month-to-month"/>
    <s v="Yes"/>
    <s v="Credit card (automatic)"/>
    <n v="96.1"/>
    <n v="6019.35"/>
    <n v="0"/>
    <n v="0"/>
    <s v="No"/>
    <n v="0"/>
    <n v="1"/>
  </r>
  <r>
    <n v="3626"/>
    <x v="3625"/>
    <s v="Female"/>
    <n v="0"/>
    <s v="Yes"/>
    <s v="No"/>
    <n v="7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n v="0"/>
    <n v="0"/>
    <s v="No"/>
    <n v="0"/>
    <n v="1"/>
  </r>
  <r>
    <n v="3627"/>
    <x v="3626"/>
    <s v="Male"/>
    <n v="0"/>
    <s v="No"/>
    <s v="Yes"/>
    <n v="23"/>
    <x v="1"/>
    <s v="No"/>
    <x v="0"/>
    <x v="0"/>
    <s v="Yes"/>
    <s v="No"/>
    <s v="Yes"/>
    <s v="No"/>
    <s v="No"/>
    <s v="Month-to-month"/>
    <s v="Yes"/>
    <s v="Bank transfer (automatic)"/>
    <n v="55.3"/>
    <n v="1284.2"/>
    <n v="0"/>
    <n v="0"/>
    <s v="No"/>
    <n v="0"/>
    <n v="1"/>
  </r>
  <r>
    <n v="3628"/>
    <x v="3627"/>
    <s v="Female"/>
    <n v="0"/>
    <s v="No"/>
    <s v="No"/>
    <n v="16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n v="3"/>
    <n v="0"/>
    <s v="No"/>
    <n v="0"/>
    <n v="1"/>
  </r>
  <r>
    <n v="3629"/>
    <x v="3628"/>
    <s v="Male"/>
    <n v="0"/>
    <s v="No"/>
    <s v="No"/>
    <n v="9"/>
    <x v="1"/>
    <s v="No"/>
    <x v="0"/>
    <x v="1"/>
    <s v="No"/>
    <s v="Yes"/>
    <s v="Yes"/>
    <s v="Yes"/>
    <s v="No"/>
    <s v="Month-to-month"/>
    <s v="Yes"/>
    <s v="Mailed check"/>
    <n v="69.5"/>
    <n v="653.25"/>
    <n v="0"/>
    <n v="0"/>
    <s v="No"/>
    <n v="0"/>
    <n v="1"/>
  </r>
  <r>
    <n v="3630"/>
    <x v="3629"/>
    <s v="Male"/>
    <n v="0"/>
    <s v="Yes"/>
    <s v="Yes"/>
    <n v="17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5.15"/>
    <n v="412.6"/>
    <n v="0"/>
    <n v="0"/>
    <s v="No"/>
    <n v="0"/>
    <n v="1"/>
  </r>
  <r>
    <n v="3631"/>
    <x v="3630"/>
    <s v="Fe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n v="0"/>
    <n v="0"/>
    <s v="Yes"/>
    <n v="1"/>
    <s v=""/>
  </r>
  <r>
    <n v="3632"/>
    <x v="3631"/>
    <s v="Female"/>
    <n v="1"/>
    <s v="Yes"/>
    <s v="No"/>
    <n v="1"/>
    <x v="1"/>
    <s v="No"/>
    <x v="0"/>
    <x v="1"/>
    <s v="No"/>
    <s v="No"/>
    <s v="No"/>
    <s v="No"/>
    <s v="No"/>
    <s v="Month-to-month"/>
    <s v="Yes"/>
    <s v="Electronic check"/>
    <n v="49.55"/>
    <n v="49.55"/>
    <n v="0"/>
    <n v="0"/>
    <s v="Yes"/>
    <n v="1"/>
    <s v=""/>
  </r>
  <r>
    <n v="3633"/>
    <x v="3632"/>
    <s v="Female"/>
    <n v="0"/>
    <s v="Yes"/>
    <s v="No"/>
    <n v="24"/>
    <x v="1"/>
    <s v="Yes"/>
    <x v="1"/>
    <x v="0"/>
    <s v="No"/>
    <s v="Yes"/>
    <s v="No"/>
    <s v="No"/>
    <s v="No"/>
    <s v="Month-to-month"/>
    <s v="Yes"/>
    <s v="Mailed check"/>
    <n v="79.650000000000006"/>
    <n v="1928.7"/>
    <n v="0"/>
    <n v="0"/>
    <s v="No"/>
    <n v="0"/>
    <n v="1"/>
  </r>
  <r>
    <n v="3634"/>
    <x v="3633"/>
    <s v="Fe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71.25"/>
    <n v="71.25"/>
    <n v="0"/>
    <n v="0"/>
    <s v="No"/>
    <n v="0"/>
    <n v="1"/>
  </r>
  <r>
    <n v="3635"/>
    <x v="3634"/>
    <s v="Male"/>
    <n v="1"/>
    <s v="No"/>
    <s v="No"/>
    <n v="72"/>
    <x v="1"/>
    <s v="Yes"/>
    <x v="1"/>
    <x v="1"/>
    <s v="Yes"/>
    <s v="Yes"/>
    <s v="Yes"/>
    <s v="Yes"/>
    <s v="Yes"/>
    <s v="Two year"/>
    <s v="No"/>
    <s v="Bank transfer (automatic)"/>
    <n v="113.8"/>
    <n v="7845.8"/>
    <n v="4"/>
    <n v="0"/>
    <s v="No"/>
    <n v="0"/>
    <n v="1"/>
  </r>
  <r>
    <n v="3636"/>
    <x v="3635"/>
    <s v="Fe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n v="4"/>
    <n v="0"/>
    <s v="No"/>
    <n v="0"/>
    <n v="1"/>
  </r>
  <r>
    <n v="3637"/>
    <x v="3636"/>
    <s v="Female"/>
    <n v="0"/>
    <s v="No"/>
    <s v="Yes"/>
    <n v="1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n v="0"/>
    <n v="0"/>
    <s v="No"/>
    <n v="0"/>
    <n v="1"/>
  </r>
  <r>
    <n v="3638"/>
    <x v="3637"/>
    <s v="Male"/>
    <n v="0"/>
    <s v="No"/>
    <s v="No"/>
    <n v="9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n v="2"/>
    <n v="0"/>
    <s v="Yes"/>
    <n v="1"/>
    <s v=""/>
  </r>
  <r>
    <n v="3639"/>
    <x v="3638"/>
    <s v="Female"/>
    <n v="1"/>
    <s v="Yes"/>
    <s v="No"/>
    <n v="2"/>
    <x v="1"/>
    <s v="No"/>
    <x v="0"/>
    <x v="0"/>
    <s v="Yes"/>
    <s v="No"/>
    <s v="No"/>
    <s v="No"/>
    <s v="No"/>
    <s v="Month-to-month"/>
    <s v="No"/>
    <s v="Credit card (automatic)"/>
    <n v="50.15"/>
    <n v="115.1"/>
    <n v="3"/>
    <n v="0"/>
    <s v="Yes"/>
    <n v="1"/>
    <s v=""/>
  </r>
  <r>
    <n v="3640"/>
    <x v="3639"/>
    <s v="Female"/>
    <n v="1"/>
    <s v="Yes"/>
    <s v="No"/>
    <n v="60"/>
    <x v="1"/>
    <s v="Yes"/>
    <x v="1"/>
    <x v="0"/>
    <s v="No"/>
    <s v="Yes"/>
    <s v="No"/>
    <s v="Yes"/>
    <s v="Yes"/>
    <s v="One year"/>
    <s v="Yes"/>
    <s v="Credit card (automatic)"/>
    <n v="100.5"/>
    <n v="6029"/>
    <n v="0"/>
    <n v="0"/>
    <s v="No"/>
    <n v="0"/>
    <n v="1"/>
  </r>
  <r>
    <n v="3641"/>
    <x v="3640"/>
    <s v="Male"/>
    <n v="1"/>
    <s v="Yes"/>
    <s v="No"/>
    <n v="29"/>
    <x v="1"/>
    <s v="Yes"/>
    <x v="1"/>
    <x v="0"/>
    <s v="Yes"/>
    <s v="Yes"/>
    <s v="No"/>
    <s v="No"/>
    <s v="Yes"/>
    <s v="Month-to-month"/>
    <s v="Yes"/>
    <s v="Electronic check"/>
    <n v="95.9"/>
    <n v="2745.2"/>
    <n v="3"/>
    <n v="2"/>
    <s v="Yes"/>
    <n v="1"/>
    <s v=""/>
  </r>
  <r>
    <n v="3642"/>
    <x v="3641"/>
    <s v="Female"/>
    <n v="0"/>
    <s v="No"/>
    <s v="No"/>
    <n v="49"/>
    <x v="1"/>
    <s v="No"/>
    <x v="0"/>
    <x v="0"/>
    <s v="No"/>
    <s v="Yes"/>
    <s v="Yes"/>
    <s v="Yes"/>
    <s v="Yes"/>
    <s v="Two year"/>
    <s v="Yes"/>
    <s v="Bank transfer (automatic)"/>
    <n v="74.45"/>
    <n v="3721.9"/>
    <n v="0"/>
    <n v="0"/>
    <s v="No"/>
    <n v="0"/>
    <n v="1"/>
  </r>
  <r>
    <n v="3643"/>
    <x v="3642"/>
    <s v="Female"/>
    <n v="1"/>
    <s v="No"/>
    <s v="No"/>
    <n v="30"/>
    <x v="1"/>
    <s v="Yes"/>
    <x v="1"/>
    <x v="0"/>
    <s v="Yes"/>
    <s v="Yes"/>
    <s v="No"/>
    <s v="Yes"/>
    <s v="Yes"/>
    <s v="Month-to-month"/>
    <s v="Yes"/>
    <s v="Electronic check"/>
    <n v="104.1"/>
    <n v="3121.1"/>
    <n v="0"/>
    <n v="0"/>
    <s v="No"/>
    <n v="0"/>
    <n v="1"/>
  </r>
  <r>
    <n v="3644"/>
    <x v="3643"/>
    <s v="Female"/>
    <n v="0"/>
    <s v="Yes"/>
    <s v="No"/>
    <n v="53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n v="0"/>
    <n v="0"/>
    <s v="No"/>
    <n v="0"/>
    <n v="1"/>
  </r>
  <r>
    <n v="3645"/>
    <x v="3644"/>
    <s v="Male"/>
    <n v="0"/>
    <s v="No"/>
    <s v="Yes"/>
    <n v="39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"/>
    <n v="1004.35"/>
    <n v="0"/>
    <n v="0"/>
    <s v="No"/>
    <n v="0"/>
    <n v="1"/>
  </r>
  <r>
    <n v="3646"/>
    <x v="3645"/>
    <s v="Female"/>
    <n v="0"/>
    <s v="No"/>
    <s v="No"/>
    <n v="9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n v="1"/>
    <n v="0"/>
    <s v="No"/>
    <n v="0"/>
    <n v="1"/>
  </r>
  <r>
    <n v="3647"/>
    <x v="3646"/>
    <s v="Male"/>
    <n v="0"/>
    <s v="No"/>
    <s v="No"/>
    <n v="39"/>
    <x v="1"/>
    <s v="No"/>
    <x v="1"/>
    <x v="0"/>
    <s v="No"/>
    <s v="Yes"/>
    <s v="Yes"/>
    <s v="No"/>
    <s v="No"/>
    <s v="One year"/>
    <s v="No"/>
    <s v="Electronic check"/>
    <n v="81.900000000000006"/>
    <n v="3219.75"/>
    <n v="0"/>
    <n v="0"/>
    <s v="No"/>
    <n v="0"/>
    <n v="1"/>
  </r>
  <r>
    <n v="3648"/>
    <x v="3647"/>
    <s v="Male"/>
    <n v="1"/>
    <s v="No"/>
    <s v="No"/>
    <n v="8"/>
    <x v="1"/>
    <s v="No"/>
    <x v="1"/>
    <x v="0"/>
    <s v="No"/>
    <s v="No"/>
    <s v="No"/>
    <s v="No"/>
    <s v="No"/>
    <s v="Month-to-month"/>
    <s v="Yes"/>
    <s v="Electronic check"/>
    <n v="69.7"/>
    <n v="572.85"/>
    <n v="0"/>
    <n v="0"/>
    <s v="No"/>
    <n v="0"/>
    <n v="1"/>
  </r>
  <r>
    <n v="3649"/>
    <x v="3648"/>
    <s v="Female"/>
    <n v="0"/>
    <s v="Yes"/>
    <s v="Yes"/>
    <n v="51"/>
    <x v="1"/>
    <s v="Yes"/>
    <x v="1"/>
    <x v="0"/>
    <s v="No"/>
    <s v="Yes"/>
    <s v="No"/>
    <s v="No"/>
    <s v="Yes"/>
    <s v="One year"/>
    <s v="Yes"/>
    <s v="Electronic check"/>
    <n v="90.15"/>
    <n v="4554.8500000000004"/>
    <n v="0"/>
    <n v="0"/>
    <s v="No"/>
    <n v="0"/>
    <n v="1"/>
  </r>
  <r>
    <n v="3650"/>
    <x v="3649"/>
    <s v="Male"/>
    <n v="0"/>
    <s v="Yes"/>
    <s v="Yes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n v="3"/>
    <n v="0"/>
    <s v="No"/>
    <n v="0"/>
    <n v="1"/>
  </r>
  <r>
    <n v="3651"/>
    <x v="3650"/>
    <s v="Male"/>
    <n v="1"/>
    <s v="No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65"/>
    <n v="1766.75"/>
    <n v="0"/>
    <n v="0"/>
    <s v="No"/>
    <n v="0"/>
    <n v="1"/>
  </r>
  <r>
    <n v="3652"/>
    <x v="3651"/>
    <s v="Female"/>
    <n v="1"/>
    <s v="Yes"/>
    <s v="No"/>
    <n v="70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n v="5"/>
    <n v="0"/>
    <s v="No"/>
    <n v="0"/>
    <n v="1"/>
  </r>
  <r>
    <n v="3653"/>
    <x v="3652"/>
    <s v="Female"/>
    <n v="1"/>
    <s v="No"/>
    <s v="No"/>
    <n v="1"/>
    <x v="0"/>
    <s v="No phone service"/>
    <x v="0"/>
    <x v="0"/>
    <s v="No"/>
    <s v="No"/>
    <s v="No"/>
    <s v="No"/>
    <s v="No"/>
    <s v="Month-to-month"/>
    <s v="No"/>
    <s v="Electronic check"/>
    <n v="25.25"/>
    <n v="25.25"/>
    <n v="0"/>
    <n v="0"/>
    <s v="Yes"/>
    <n v="1"/>
    <s v=""/>
  </r>
  <r>
    <n v="3654"/>
    <x v="3653"/>
    <s v="Male"/>
    <n v="0"/>
    <s v="Yes"/>
    <s v="No"/>
    <n v="38"/>
    <x v="0"/>
    <s v="No phone service"/>
    <x v="0"/>
    <x v="1"/>
    <s v="Yes"/>
    <s v="No"/>
    <s v="Yes"/>
    <s v="Yes"/>
    <s v="Yes"/>
    <s v="Two year"/>
    <s v="Yes"/>
    <s v="Bank transfer (automatic)"/>
    <n v="60"/>
    <n v="2193.1999999999998"/>
    <n v="0"/>
    <n v="0"/>
    <s v="No"/>
    <n v="0"/>
    <n v="1"/>
  </r>
  <r>
    <n v="3655"/>
    <x v="3654"/>
    <s v="Female"/>
    <n v="0"/>
    <s v="Yes"/>
    <s v="No"/>
    <n v="28"/>
    <x v="1"/>
    <s v="No"/>
    <x v="1"/>
    <x v="0"/>
    <s v="Yes"/>
    <s v="Yes"/>
    <s v="No"/>
    <s v="No"/>
    <s v="Yes"/>
    <s v="Month-to-month"/>
    <s v="No"/>
    <s v="Credit card (automatic)"/>
    <n v="89.9"/>
    <n v="2433.5"/>
    <n v="0"/>
    <n v="0"/>
    <s v="No"/>
    <n v="0"/>
    <n v="1"/>
  </r>
  <r>
    <n v="3656"/>
    <x v="3655"/>
    <s v="Female"/>
    <n v="0"/>
    <s v="Yes"/>
    <s v="No"/>
    <n v="3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n v="0"/>
    <n v="0"/>
    <s v="No"/>
    <n v="0"/>
    <n v="1"/>
  </r>
  <r>
    <n v="3657"/>
    <x v="3656"/>
    <s v="Male"/>
    <n v="1"/>
    <s v="Yes"/>
    <s v="No"/>
    <n v="49"/>
    <x v="1"/>
    <s v="No"/>
    <x v="0"/>
    <x v="0"/>
    <s v="Yes"/>
    <s v="No"/>
    <s v="No"/>
    <s v="No"/>
    <s v="No"/>
    <s v="Two year"/>
    <s v="No"/>
    <s v="Mailed check"/>
    <n v="49.8"/>
    <n v="2398.4"/>
    <n v="0"/>
    <n v="0"/>
    <s v="No"/>
    <n v="0"/>
    <n v="1"/>
  </r>
  <r>
    <n v="3658"/>
    <x v="3657"/>
    <s v="Female"/>
    <n v="0"/>
    <s v="Yes"/>
    <s v="Yes"/>
    <n v="37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n v="0"/>
    <n v="3"/>
    <s v="No"/>
    <n v="0"/>
    <n v="1"/>
  </r>
  <r>
    <n v="3659"/>
    <x v="3658"/>
    <s v="Female"/>
    <n v="0"/>
    <s v="No"/>
    <s v="No"/>
    <n v="10"/>
    <x v="1"/>
    <s v="No"/>
    <x v="0"/>
    <x v="0"/>
    <s v="No"/>
    <s v="Yes"/>
    <s v="Yes"/>
    <s v="No"/>
    <s v="No"/>
    <s v="Month-to-month"/>
    <s v="No"/>
    <s v="Electronic check"/>
    <n v="54.25"/>
    <n v="583"/>
    <n v="0"/>
    <n v="0"/>
    <s v="No"/>
    <n v="0"/>
    <n v="1"/>
  </r>
  <r>
    <n v="3660"/>
    <x v="3659"/>
    <s v="Male"/>
    <n v="0"/>
    <s v="Yes"/>
    <s v="No"/>
    <n v="67"/>
    <x v="1"/>
    <s v="Yes"/>
    <x v="1"/>
    <x v="1"/>
    <s v="Yes"/>
    <s v="Yes"/>
    <s v="No"/>
    <s v="Yes"/>
    <s v="Yes"/>
    <s v="One year"/>
    <s v="No"/>
    <s v="Credit card (automatic)"/>
    <n v="109.9"/>
    <n v="7332.4"/>
    <n v="0"/>
    <n v="2"/>
    <s v="No"/>
    <n v="0"/>
    <n v="1"/>
  </r>
  <r>
    <n v="3661"/>
    <x v="3660"/>
    <s v="Male"/>
    <n v="0"/>
    <s v="No"/>
    <s v="No"/>
    <n v="7"/>
    <x v="0"/>
    <s v="No phone service"/>
    <x v="0"/>
    <x v="0"/>
    <s v="No"/>
    <s v="Yes"/>
    <s v="Yes"/>
    <s v="No"/>
    <s v="No"/>
    <s v="One year"/>
    <s v="Yes"/>
    <s v="Credit card (automatic)"/>
    <n v="35.5"/>
    <n v="249.55"/>
    <n v="0"/>
    <n v="0"/>
    <s v="No"/>
    <n v="0"/>
    <n v="1"/>
  </r>
  <r>
    <n v="3662"/>
    <x v="3661"/>
    <s v="Female"/>
    <n v="0"/>
    <s v="No"/>
    <s v="No"/>
    <n v="51"/>
    <x v="1"/>
    <s v="No"/>
    <x v="1"/>
    <x v="0"/>
    <s v="No"/>
    <s v="No"/>
    <s v="No"/>
    <s v="Yes"/>
    <s v="Yes"/>
    <s v="One year"/>
    <s v="No"/>
    <s v="Credit card (automatic)"/>
    <n v="87.55"/>
    <n v="4475.8999999999996"/>
    <n v="0"/>
    <n v="0"/>
    <s v="No"/>
    <n v="0"/>
    <n v="1"/>
  </r>
  <r>
    <n v="3663"/>
    <x v="3662"/>
    <s v="Female"/>
    <n v="0"/>
    <s v="No"/>
    <s v="No"/>
    <n v="9"/>
    <x v="1"/>
    <s v="No"/>
    <x v="0"/>
    <x v="0"/>
    <s v="No"/>
    <s v="No"/>
    <s v="No"/>
    <s v="No"/>
    <s v="No"/>
    <s v="Month-to-month"/>
    <s v="No"/>
    <s v="Electronic check"/>
    <n v="45.15"/>
    <n v="416.45"/>
    <n v="0"/>
    <n v="0"/>
    <s v="Yes"/>
    <n v="1"/>
    <s v=""/>
  </r>
  <r>
    <n v="3664"/>
    <x v="3663"/>
    <s v="Female"/>
    <n v="0"/>
    <s v="No"/>
    <s v="No"/>
    <n v="9"/>
    <x v="1"/>
    <s v="No"/>
    <x v="1"/>
    <x v="0"/>
    <s v="No"/>
    <s v="No"/>
    <s v="No"/>
    <s v="Yes"/>
    <s v="Yes"/>
    <s v="Month-to-month"/>
    <s v="Yes"/>
    <s v="Mailed check"/>
    <n v="88.4"/>
    <n v="788.6"/>
    <n v="0"/>
    <n v="0"/>
    <s v="No"/>
    <n v="0"/>
    <n v="1"/>
  </r>
  <r>
    <n v="3665"/>
    <x v="3664"/>
    <s v="Male"/>
    <n v="0"/>
    <s v="No"/>
    <s v="No"/>
    <n v="4"/>
    <x v="1"/>
    <s v="No"/>
    <x v="0"/>
    <x v="0"/>
    <s v="No"/>
    <s v="No"/>
    <s v="Yes"/>
    <s v="No"/>
    <s v="No"/>
    <s v="Month-to-month"/>
    <s v="Yes"/>
    <s v="Mailed check"/>
    <n v="50.8"/>
    <n v="202.3"/>
    <n v="0"/>
    <n v="0"/>
    <s v="No"/>
    <n v="0"/>
    <n v="1"/>
  </r>
  <r>
    <n v="3666"/>
    <x v="3665"/>
    <s v="Male"/>
    <n v="0"/>
    <s v="Yes"/>
    <s v="No"/>
    <n v="71"/>
    <x v="1"/>
    <s v="Yes"/>
    <x v="1"/>
    <x v="1"/>
    <s v="Yes"/>
    <s v="Yes"/>
    <s v="No"/>
    <s v="Yes"/>
    <s v="No"/>
    <s v="Two year"/>
    <s v="Yes"/>
    <s v="Electronic check"/>
    <n v="99"/>
    <n v="6994.6"/>
    <n v="4"/>
    <n v="0"/>
    <s v="No"/>
    <n v="0"/>
    <n v="1"/>
  </r>
  <r>
    <n v="3667"/>
    <x v="3666"/>
    <s v="Female"/>
    <n v="0"/>
    <s v="Yes"/>
    <s v="Yes"/>
    <n v="50"/>
    <x v="1"/>
    <s v="Yes"/>
    <x v="1"/>
    <x v="0"/>
    <s v="No"/>
    <s v="No"/>
    <s v="No"/>
    <s v="Yes"/>
    <s v="No"/>
    <s v="Month-to-month"/>
    <s v="Yes"/>
    <s v="Bank transfer (automatic)"/>
    <n v="84.4"/>
    <n v="4116.1499999999996"/>
    <n v="0"/>
    <n v="0"/>
    <s v="Yes"/>
    <n v="1"/>
    <s v=""/>
  </r>
  <r>
    <n v="3668"/>
    <x v="3667"/>
    <s v="Female"/>
    <n v="1"/>
    <s v="Yes"/>
    <s v="Yes"/>
    <n v="24"/>
    <x v="1"/>
    <s v="No"/>
    <x v="1"/>
    <x v="0"/>
    <s v="No"/>
    <s v="Yes"/>
    <s v="No"/>
    <s v="Yes"/>
    <s v="Yes"/>
    <s v="Two year"/>
    <s v="Yes"/>
    <s v="Electronic check"/>
    <n v="96.55"/>
    <n v="2263.4499999999998"/>
    <n v="0"/>
    <n v="0"/>
    <s v="No"/>
    <n v="0"/>
    <n v="1"/>
  </r>
  <r>
    <n v="3669"/>
    <x v="3668"/>
    <s v="Male"/>
    <n v="0"/>
    <s v="Yes"/>
    <s v="No"/>
    <n v="22"/>
    <x v="1"/>
    <s v="No"/>
    <x v="0"/>
    <x v="1"/>
    <s v="No"/>
    <s v="No"/>
    <s v="No"/>
    <s v="Yes"/>
    <s v="No"/>
    <s v="One year"/>
    <s v="Yes"/>
    <s v="Bank transfer (automatic)"/>
    <n v="59.75"/>
    <n v="1374.35"/>
    <n v="0"/>
    <n v="0"/>
    <s v="No"/>
    <n v="0"/>
    <n v="1"/>
  </r>
  <r>
    <n v="3670"/>
    <x v="3669"/>
    <s v="Male"/>
    <n v="0"/>
    <s v="No"/>
    <s v="No"/>
    <n v="44"/>
    <x v="1"/>
    <s v="Yes"/>
    <x v="1"/>
    <x v="1"/>
    <s v="Yes"/>
    <s v="Yes"/>
    <s v="No"/>
    <s v="Yes"/>
    <s v="Yes"/>
    <s v="Month-to-month"/>
    <s v="Yes"/>
    <s v="Electronic check"/>
    <n v="111.5"/>
    <n v="4915.1499999999996"/>
    <n v="5"/>
    <n v="0"/>
    <s v="No"/>
    <n v="0"/>
    <n v="1"/>
  </r>
  <r>
    <n v="3671"/>
    <x v="3670"/>
    <s v="Female"/>
    <n v="0"/>
    <s v="Yes"/>
    <s v="Yes"/>
    <n v="33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n v="0"/>
    <n v="0"/>
    <s v="No"/>
    <n v="0"/>
    <n v="1"/>
  </r>
  <r>
    <n v="3672"/>
    <x v="3671"/>
    <s v="Female"/>
    <n v="0"/>
    <s v="No"/>
    <s v="No"/>
    <n v="1"/>
    <x v="1"/>
    <s v="Yes"/>
    <x v="1"/>
    <x v="0"/>
    <s v="No"/>
    <s v="No"/>
    <s v="No"/>
    <s v="No"/>
    <s v="No"/>
    <s v="Month-to-month"/>
    <s v="Yes"/>
    <s v="Electronic check"/>
    <n v="75.099999999999994"/>
    <n v="75.099999999999994"/>
    <n v="4"/>
    <n v="0"/>
    <s v="Yes"/>
    <n v="1"/>
    <s v=""/>
  </r>
  <r>
    <n v="3673"/>
    <x v="3672"/>
    <s v="Female"/>
    <n v="0"/>
    <s v="Yes"/>
    <s v="No"/>
    <n v="54"/>
    <x v="1"/>
    <s v="Yes"/>
    <x v="0"/>
    <x v="0"/>
    <s v="No"/>
    <s v="No"/>
    <s v="No"/>
    <s v="Yes"/>
    <s v="Yes"/>
    <s v="One year"/>
    <s v="Yes"/>
    <s v="Credit card (automatic)"/>
    <n v="70.150000000000006"/>
    <n v="3715.65"/>
    <n v="0"/>
    <n v="3"/>
    <s v="Yes"/>
    <n v="1"/>
    <s v=""/>
  </r>
  <r>
    <n v="3674"/>
    <x v="3673"/>
    <s v="Male"/>
    <n v="0"/>
    <s v="No"/>
    <s v="No"/>
    <n v="42"/>
    <x v="1"/>
    <s v="Yes"/>
    <x v="1"/>
    <x v="0"/>
    <s v="Yes"/>
    <s v="No"/>
    <s v="No"/>
    <s v="Yes"/>
    <s v="Yes"/>
    <s v="Month-to-month"/>
    <s v="Yes"/>
    <s v="Electronic check"/>
    <n v="101.75"/>
    <n v="4273.45"/>
    <n v="0"/>
    <n v="6"/>
    <s v="Yes"/>
    <n v="1"/>
    <s v=""/>
  </r>
  <r>
    <n v="3675"/>
    <x v="3674"/>
    <s v="Female"/>
    <n v="0"/>
    <s v="No"/>
    <s v="No"/>
    <n v="1"/>
    <x v="1"/>
    <s v="No"/>
    <x v="0"/>
    <x v="0"/>
    <s v="No"/>
    <s v="No"/>
    <s v="No"/>
    <s v="No"/>
    <s v="No"/>
    <s v="Month-to-month"/>
    <s v="No"/>
    <s v="Electronic check"/>
    <n v="45.8"/>
    <n v="45.8"/>
    <n v="0"/>
    <n v="0"/>
    <s v="Yes"/>
    <n v="1"/>
    <s v=""/>
  </r>
  <r>
    <n v="3676"/>
    <x v="3675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n v="3"/>
    <n v="0"/>
    <s v="No"/>
    <n v="0"/>
    <n v="1"/>
  </r>
  <r>
    <n v="3677"/>
    <x v="3676"/>
    <s v="Male"/>
    <n v="0"/>
    <s v="No"/>
    <s v="No"/>
    <n v="30"/>
    <x v="1"/>
    <s v="No"/>
    <x v="0"/>
    <x v="1"/>
    <s v="Yes"/>
    <s v="No"/>
    <s v="Yes"/>
    <s v="Yes"/>
    <s v="No"/>
    <s v="One year"/>
    <s v="No"/>
    <s v="Electronic check"/>
    <n v="70.400000000000006"/>
    <n v="2044.75"/>
    <n v="1"/>
    <n v="2"/>
    <s v="No"/>
    <n v="0"/>
    <n v="1"/>
  </r>
  <r>
    <n v="3678"/>
    <x v="3677"/>
    <s v="Female"/>
    <n v="0"/>
    <s v="No"/>
    <s v="No"/>
    <n v="1"/>
    <x v="0"/>
    <s v="No phone service"/>
    <x v="0"/>
    <x v="0"/>
    <s v="No"/>
    <s v="No"/>
    <s v="Yes"/>
    <s v="No"/>
    <s v="No"/>
    <s v="Month-to-month"/>
    <s v="No"/>
    <s v="Mailed check"/>
    <n v="30.55"/>
    <n v="30.55"/>
    <n v="0"/>
    <n v="0"/>
    <s v="No"/>
    <n v="0"/>
    <n v="1"/>
  </r>
  <r>
    <n v="3679"/>
    <x v="3678"/>
    <s v="Male"/>
    <n v="0"/>
    <s v="Yes"/>
    <s v="Yes"/>
    <n v="16"/>
    <x v="1"/>
    <s v="Yes"/>
    <x v="0"/>
    <x v="1"/>
    <s v="Yes"/>
    <s v="No"/>
    <s v="Yes"/>
    <s v="Yes"/>
    <s v="Yes"/>
    <s v="Month-to-month"/>
    <s v="No"/>
    <s v="Electronic check"/>
    <n v="84.9"/>
    <n v="1398.25"/>
    <n v="0"/>
    <n v="0"/>
    <s v="No"/>
    <n v="0"/>
    <n v="1"/>
  </r>
  <r>
    <n v="3680"/>
    <x v="3679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n v="0"/>
    <n v="0"/>
    <s v="Yes"/>
    <n v="1"/>
    <s v=""/>
  </r>
  <r>
    <n v="3681"/>
    <x v="3680"/>
    <s v="Male"/>
    <n v="0"/>
    <s v="Yes"/>
    <s v="No"/>
    <n v="9"/>
    <x v="0"/>
    <s v="No phone service"/>
    <x v="0"/>
    <x v="0"/>
    <s v="No"/>
    <s v="No"/>
    <s v="Yes"/>
    <s v="Yes"/>
    <s v="No"/>
    <s v="Month-to-month"/>
    <s v="No"/>
    <s v="Mailed check"/>
    <n v="40.65"/>
    <n v="328.95"/>
    <n v="0"/>
    <n v="0"/>
    <s v="Yes"/>
    <n v="1"/>
    <s v=""/>
  </r>
  <r>
    <n v="3682"/>
    <x v="3681"/>
    <s v="Male"/>
    <n v="1"/>
    <s v="Yes"/>
    <s v="No"/>
    <n v="46"/>
    <x v="1"/>
    <s v="Yes"/>
    <x v="1"/>
    <x v="0"/>
    <s v="No"/>
    <s v="Yes"/>
    <s v="No"/>
    <s v="Yes"/>
    <s v="Yes"/>
    <s v="Month-to-month"/>
    <s v="Yes"/>
    <s v="Electronic check"/>
    <n v="101"/>
    <n v="4680.05"/>
    <n v="0"/>
    <n v="4"/>
    <s v="Yes"/>
    <n v="1"/>
    <s v=""/>
  </r>
  <r>
    <n v="3683"/>
    <x v="3682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099999999999994"/>
    <n v="69.099999999999994"/>
    <n v="0"/>
    <n v="0"/>
    <s v="Yes"/>
    <n v="1"/>
    <s v=""/>
  </r>
  <r>
    <n v="3684"/>
    <x v="3683"/>
    <s v="Male"/>
    <n v="0"/>
    <s v="Yes"/>
    <s v="No"/>
    <n v="71"/>
    <x v="1"/>
    <s v="No"/>
    <x v="0"/>
    <x v="1"/>
    <s v="No"/>
    <s v="No"/>
    <s v="Yes"/>
    <s v="No"/>
    <s v="No"/>
    <s v="Two year"/>
    <s v="No"/>
    <s v="Bank transfer (automatic)"/>
    <n v="54.5"/>
    <n v="3778.2"/>
    <n v="0"/>
    <n v="0"/>
    <s v="No"/>
    <n v="0"/>
    <n v="1"/>
  </r>
  <r>
    <n v="3685"/>
    <x v="3684"/>
    <s v="Male"/>
    <n v="0"/>
    <s v="No"/>
    <s v="No"/>
    <n v="43"/>
    <x v="1"/>
    <s v="Yes"/>
    <x v="1"/>
    <x v="0"/>
    <s v="No"/>
    <s v="No"/>
    <s v="No"/>
    <s v="No"/>
    <s v="No"/>
    <s v="Month-to-month"/>
    <s v="Yes"/>
    <s v="Credit card (automatic)"/>
    <n v="75.349999999999994"/>
    <n v="3161.4"/>
    <n v="0"/>
    <n v="0"/>
    <s v="No"/>
    <n v="0"/>
    <n v="1"/>
  </r>
  <r>
    <n v="3686"/>
    <x v="3685"/>
    <s v="Male"/>
    <n v="0"/>
    <s v="Yes"/>
    <s v="No"/>
    <n v="50"/>
    <x v="0"/>
    <s v="No phone service"/>
    <x v="0"/>
    <x v="1"/>
    <s v="No"/>
    <s v="No"/>
    <s v="Yes"/>
    <s v="Yes"/>
    <s v="No"/>
    <s v="One year"/>
    <s v="Yes"/>
    <s v="Bank transfer (automatic)"/>
    <n v="44.45"/>
    <n v="2188.4499999999998"/>
    <n v="3"/>
    <n v="0"/>
    <s v="No"/>
    <n v="0"/>
    <n v="1"/>
  </r>
  <r>
    <n v="3687"/>
    <x v="3686"/>
    <s v="Female"/>
    <n v="0"/>
    <s v="No"/>
    <s v="No"/>
    <n v="13"/>
    <x v="1"/>
    <s v="Yes"/>
    <x v="1"/>
    <x v="0"/>
    <s v="No"/>
    <s v="No"/>
    <s v="No"/>
    <s v="No"/>
    <s v="No"/>
    <s v="Month-to-month"/>
    <s v="Yes"/>
    <s v="Mailed check"/>
    <n v="75"/>
    <n v="999.45"/>
    <n v="1"/>
    <n v="0"/>
    <s v="Yes"/>
    <n v="1"/>
    <s v=""/>
  </r>
  <r>
    <n v="3688"/>
    <x v="3687"/>
    <s v="Male"/>
    <n v="0"/>
    <s v="Yes"/>
    <s v="Yes"/>
    <n v="19"/>
    <x v="1"/>
    <s v="No"/>
    <x v="1"/>
    <x v="0"/>
    <s v="Yes"/>
    <s v="No"/>
    <s v="Yes"/>
    <s v="Yes"/>
    <s v="Yes"/>
    <s v="One year"/>
    <s v="No"/>
    <s v="Bank transfer (automatic)"/>
    <n v="100"/>
    <n v="1888.65"/>
    <n v="0"/>
    <n v="0"/>
    <s v="Yes"/>
    <n v="1"/>
    <s v=""/>
  </r>
  <r>
    <n v="3689"/>
    <x v="3688"/>
    <s v="Female"/>
    <n v="0"/>
    <s v="No"/>
    <s v="No"/>
    <n v="41"/>
    <x v="1"/>
    <s v="Yes"/>
    <x v="1"/>
    <x v="0"/>
    <s v="No"/>
    <s v="Yes"/>
    <s v="No"/>
    <s v="Yes"/>
    <s v="Yes"/>
    <s v="Month-to-month"/>
    <s v="No"/>
    <s v="Bank transfer (automatic)"/>
    <n v="98.05"/>
    <n v="3990.6"/>
    <n v="1"/>
    <n v="0"/>
    <s v="No"/>
    <n v="0"/>
    <n v="1"/>
  </r>
  <r>
    <n v="3690"/>
    <x v="3689"/>
    <s v="Fe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71.150000000000006"/>
    <n v="71.150000000000006"/>
    <n v="1"/>
    <n v="0"/>
    <s v="Yes"/>
    <n v="1"/>
    <s v=""/>
  </r>
  <r>
    <n v="3691"/>
    <x v="3690"/>
    <s v="Female"/>
    <n v="0"/>
    <s v="No"/>
    <s v="No"/>
    <n v="24"/>
    <x v="0"/>
    <s v="No phone service"/>
    <x v="0"/>
    <x v="0"/>
    <s v="Yes"/>
    <s v="Yes"/>
    <s v="No"/>
    <s v="Yes"/>
    <s v="Yes"/>
    <s v="Month-to-month"/>
    <s v="Yes"/>
    <s v="Credit card (automatic)"/>
    <n v="54.15"/>
    <n v="1240.25"/>
    <n v="2"/>
    <n v="1"/>
    <s v="Yes"/>
    <n v="1"/>
    <s v=""/>
  </r>
  <r>
    <n v="3692"/>
    <x v="3691"/>
    <s v="Female"/>
    <n v="0"/>
    <s v="Yes"/>
    <s v="No"/>
    <n v="40"/>
    <x v="1"/>
    <s v="Yes"/>
    <x v="0"/>
    <x v="0"/>
    <s v="Yes"/>
    <s v="No"/>
    <s v="No"/>
    <s v="Yes"/>
    <s v="No"/>
    <s v="One year"/>
    <s v="No"/>
    <s v="Bank transfer (automatic)"/>
    <n v="63.9"/>
    <n v="2635"/>
    <n v="0"/>
    <n v="0"/>
    <s v="No"/>
    <n v="0"/>
    <n v="1"/>
  </r>
  <r>
    <n v="3693"/>
    <x v="3692"/>
    <s v="Female"/>
    <n v="0"/>
    <s v="Yes"/>
    <s v="Yes"/>
    <n v="3"/>
    <x v="1"/>
    <s v="Yes"/>
    <x v="0"/>
    <x v="0"/>
    <s v="Yes"/>
    <s v="Yes"/>
    <s v="No"/>
    <s v="Yes"/>
    <s v="No"/>
    <s v="Month-to-month"/>
    <s v="Yes"/>
    <s v="Bank transfer (automatic)"/>
    <n v="69.150000000000006"/>
    <n v="235"/>
    <n v="1"/>
    <n v="0"/>
    <s v="No"/>
    <n v="0"/>
    <n v="1"/>
  </r>
  <r>
    <n v="3694"/>
    <x v="3693"/>
    <s v="Female"/>
    <n v="0"/>
    <s v="No"/>
    <s v="No"/>
    <n v="37"/>
    <x v="1"/>
    <s v="Yes"/>
    <x v="0"/>
    <x v="1"/>
    <s v="No"/>
    <s v="No"/>
    <s v="No"/>
    <s v="Yes"/>
    <s v="No"/>
    <s v="One year"/>
    <s v="No"/>
    <s v="Bank transfer (automatic)"/>
    <n v="64.650000000000006"/>
    <n v="2347.85"/>
    <n v="0"/>
    <n v="2"/>
    <s v="No"/>
    <n v="0"/>
    <n v="1"/>
  </r>
  <r>
    <n v="3695"/>
    <x v="3694"/>
    <s v="Female"/>
    <n v="0"/>
    <s v="Yes"/>
    <s v="Yes"/>
    <n v="67"/>
    <x v="1"/>
    <s v="Yes"/>
    <x v="1"/>
    <x v="1"/>
    <s v="No"/>
    <s v="Yes"/>
    <s v="Yes"/>
    <s v="Yes"/>
    <s v="Yes"/>
    <s v="Two year"/>
    <s v="Yes"/>
    <s v="Credit card (automatic)"/>
    <n v="108.75"/>
    <n v="7156.2"/>
    <n v="0"/>
    <n v="6"/>
    <s v="Yes"/>
    <n v="1"/>
    <s v=""/>
  </r>
  <r>
    <n v="3696"/>
    <x v="3695"/>
    <s v="Female"/>
    <n v="0"/>
    <s v="Yes"/>
    <s v="Yes"/>
    <n v="32"/>
    <x v="1"/>
    <s v="Yes"/>
    <x v="1"/>
    <x v="0"/>
    <s v="Yes"/>
    <s v="No"/>
    <s v="No"/>
    <s v="Yes"/>
    <s v="Yes"/>
    <s v="Month-to-month"/>
    <s v="Yes"/>
    <s v="Electronic check"/>
    <n v="98.85"/>
    <n v="3089.6"/>
    <n v="0"/>
    <n v="0"/>
    <s v="No"/>
    <n v="0"/>
    <n v="1"/>
  </r>
  <r>
    <n v="3697"/>
    <x v="3696"/>
    <s v="Female"/>
    <n v="0"/>
    <s v="Yes"/>
    <s v="No"/>
    <n v="6"/>
    <x v="1"/>
    <s v="No"/>
    <x v="0"/>
    <x v="0"/>
    <s v="No"/>
    <s v="No"/>
    <s v="Yes"/>
    <s v="No"/>
    <s v="No"/>
    <s v="Month-to-month"/>
    <s v="Yes"/>
    <s v="Electronic check"/>
    <n v="49.15"/>
    <n v="270.8"/>
    <n v="0"/>
    <n v="0"/>
    <s v="Yes"/>
    <n v="1"/>
    <s v=""/>
  </r>
  <r>
    <n v="3698"/>
    <x v="3697"/>
    <s v="Female"/>
    <n v="0"/>
    <s v="Yes"/>
    <s v="Yes"/>
    <n v="32"/>
    <x v="1"/>
    <s v="Yes"/>
    <x v="1"/>
    <x v="1"/>
    <s v="No"/>
    <s v="No"/>
    <s v="No"/>
    <s v="Yes"/>
    <s v="No"/>
    <s v="Month-to-month"/>
    <s v="No"/>
    <s v="Electronic check"/>
    <n v="89.6"/>
    <n v="2901.8"/>
    <n v="0"/>
    <n v="0"/>
    <s v="No"/>
    <n v="0"/>
    <n v="1"/>
  </r>
  <r>
    <n v="3699"/>
    <x v="3698"/>
    <s v="Female"/>
    <n v="0"/>
    <s v="No"/>
    <s v="No"/>
    <n v="59"/>
    <x v="1"/>
    <s v="Yes"/>
    <x v="1"/>
    <x v="0"/>
    <s v="Yes"/>
    <s v="Yes"/>
    <s v="No"/>
    <s v="No"/>
    <s v="No"/>
    <s v="Month-to-month"/>
    <s v="Yes"/>
    <s v="Electronic check"/>
    <n v="83.25"/>
    <n v="4949.1000000000004"/>
    <n v="0"/>
    <n v="0"/>
    <s v="No"/>
    <n v="0"/>
    <n v="1"/>
  </r>
  <r>
    <n v="3700"/>
    <x v="3699"/>
    <s v="Female"/>
    <n v="0"/>
    <s v="Yes"/>
    <s v="No"/>
    <n v="30"/>
    <x v="1"/>
    <s v="No"/>
    <x v="0"/>
    <x v="0"/>
    <s v="Yes"/>
    <s v="Yes"/>
    <s v="Yes"/>
    <s v="No"/>
    <s v="Yes"/>
    <s v="One year"/>
    <s v="No"/>
    <s v="Bank transfer (automatic)"/>
    <n v="70.25"/>
    <n v="2198.9"/>
    <n v="0"/>
    <n v="0"/>
    <s v="No"/>
    <n v="0"/>
    <n v="1"/>
  </r>
  <r>
    <n v="3701"/>
    <x v="3700"/>
    <s v="Male"/>
    <n v="0"/>
    <s v="No"/>
    <s v="Yes"/>
    <n v="2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n v="0"/>
    <n v="0"/>
    <s v="Yes"/>
    <n v="1"/>
    <s v=""/>
  </r>
  <r>
    <n v="3702"/>
    <x v="3701"/>
    <s v="Female"/>
    <n v="0"/>
    <s v="Yes"/>
    <s v="Yes"/>
    <n v="27"/>
    <x v="1"/>
    <s v="Yes"/>
    <x v="2"/>
    <x v="2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n v="0"/>
    <n v="0"/>
    <s v="No"/>
    <n v="0"/>
    <n v="1"/>
  </r>
  <r>
    <n v="3703"/>
    <x v="3702"/>
    <s v="Female"/>
    <n v="1"/>
    <s v="No"/>
    <s v="No"/>
    <n v="20"/>
    <x v="1"/>
    <s v="Yes"/>
    <x v="1"/>
    <x v="1"/>
    <s v="No"/>
    <s v="No"/>
    <s v="No"/>
    <s v="No"/>
    <s v="No"/>
    <s v="Month-to-month"/>
    <s v="Yes"/>
    <s v="Electronic check"/>
    <n v="79.150000000000006"/>
    <n v="1520.9"/>
    <n v="3"/>
    <n v="0"/>
    <s v="Yes"/>
    <n v="1"/>
    <s v=""/>
  </r>
  <r>
    <n v="3704"/>
    <x v="3703"/>
    <s v="Male"/>
    <n v="0"/>
    <s v="No"/>
    <s v="Yes"/>
    <n v="9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n v="0"/>
    <n v="0"/>
    <s v="No"/>
    <n v="0"/>
    <n v="1"/>
  </r>
  <r>
    <n v="3705"/>
    <x v="3704"/>
    <s v="Female"/>
    <n v="0"/>
    <s v="Yes"/>
    <s v="Yes"/>
    <n v="68"/>
    <x v="1"/>
    <s v="Yes"/>
    <x v="0"/>
    <x v="1"/>
    <s v="Yes"/>
    <s v="Yes"/>
    <s v="No"/>
    <s v="Yes"/>
    <s v="No"/>
    <s v="One year"/>
    <s v="Yes"/>
    <s v="Credit card (automatic)"/>
    <n v="73"/>
    <n v="5163"/>
    <n v="0"/>
    <n v="0"/>
    <s v="No"/>
    <n v="0"/>
    <n v="1"/>
  </r>
  <r>
    <n v="3706"/>
    <x v="3705"/>
    <s v="Female"/>
    <n v="0"/>
    <s v="Yes"/>
    <s v="Yes"/>
    <n v="69"/>
    <x v="1"/>
    <s v="Yes"/>
    <x v="0"/>
    <x v="1"/>
    <s v="No"/>
    <s v="No"/>
    <s v="Yes"/>
    <s v="No"/>
    <s v="No"/>
    <s v="Two year"/>
    <s v="No"/>
    <s v="Credit card (automatic)"/>
    <n v="61.4"/>
    <n v="4059.85"/>
    <n v="1"/>
    <n v="0"/>
    <s v="No"/>
    <n v="0"/>
    <n v="1"/>
  </r>
  <r>
    <n v="3707"/>
    <x v="3706"/>
    <s v="Male"/>
    <n v="0"/>
    <s v="No"/>
    <s v="No"/>
    <n v="26"/>
    <x v="1"/>
    <s v="Yes"/>
    <x v="1"/>
    <x v="0"/>
    <s v="No"/>
    <s v="Yes"/>
    <s v="Yes"/>
    <s v="No"/>
    <s v="No"/>
    <s v="Month-to-month"/>
    <s v="Yes"/>
    <s v="Mailed check"/>
    <n v="84.3"/>
    <n v="2281.6"/>
    <n v="0"/>
    <n v="0"/>
    <s v="No"/>
    <n v="0"/>
    <n v="1"/>
  </r>
  <r>
    <n v="3708"/>
    <x v="3707"/>
    <s v="Male"/>
    <n v="0"/>
    <s v="Yes"/>
    <s v="Yes"/>
    <n v="69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n v="0"/>
    <n v="0"/>
    <s v="No"/>
    <n v="0"/>
    <n v="1"/>
  </r>
  <r>
    <n v="3709"/>
    <x v="3708"/>
    <s v="Male"/>
    <n v="0"/>
    <s v="No"/>
    <s v="No"/>
    <n v="1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n v="0"/>
    <n v="0"/>
    <s v="No"/>
    <n v="0"/>
    <n v="1"/>
  </r>
  <r>
    <n v="3710"/>
    <x v="3709"/>
    <s v="Male"/>
    <n v="0"/>
    <s v="No"/>
    <s v="No"/>
    <n v="1"/>
    <x v="1"/>
    <s v="Yes"/>
    <x v="0"/>
    <x v="0"/>
    <s v="No"/>
    <s v="No"/>
    <s v="No"/>
    <s v="No"/>
    <s v="No"/>
    <s v="Month-to-month"/>
    <s v="No"/>
    <s v="Mailed check"/>
    <n v="50.75"/>
    <n v="50.75"/>
    <n v="0"/>
    <n v="0"/>
    <s v="No"/>
    <n v="0"/>
    <n v="1"/>
  </r>
  <r>
    <n v="3711"/>
    <x v="3710"/>
    <s v="Male"/>
    <n v="0"/>
    <s v="Yes"/>
    <s v="Yes"/>
    <n v="10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45"/>
    <n v="242.4"/>
    <n v="0"/>
    <n v="0"/>
    <s v="No"/>
    <n v="0"/>
    <n v="1"/>
  </r>
  <r>
    <n v="3712"/>
    <x v="3711"/>
    <s v="Female"/>
    <n v="0"/>
    <s v="Yes"/>
    <s v="Yes"/>
    <n v="55"/>
    <x v="1"/>
    <s v="Yes"/>
    <x v="0"/>
    <x v="1"/>
    <s v="Yes"/>
    <s v="No"/>
    <s v="Yes"/>
    <s v="No"/>
    <s v="Yes"/>
    <s v="One year"/>
    <s v="Yes"/>
    <s v="Bank transfer (automatic)"/>
    <n v="75.75"/>
    <n v="4264.25"/>
    <n v="0"/>
    <n v="0"/>
    <s v="No"/>
    <n v="0"/>
    <n v="1"/>
  </r>
  <r>
    <n v="3713"/>
    <x v="3712"/>
    <s v="Male"/>
    <n v="0"/>
    <s v="No"/>
    <s v="No"/>
    <n v="44"/>
    <x v="1"/>
    <s v="No"/>
    <x v="0"/>
    <x v="1"/>
    <s v="No"/>
    <s v="No"/>
    <s v="Yes"/>
    <s v="Yes"/>
    <s v="No"/>
    <s v="One year"/>
    <s v="No"/>
    <s v="Electronic check"/>
    <n v="65.400000000000006"/>
    <n v="2774.55"/>
    <n v="0"/>
    <n v="0"/>
    <s v="No"/>
    <n v="0"/>
    <n v="1"/>
  </r>
  <r>
    <n v="3714"/>
    <x v="3713"/>
    <s v="Male"/>
    <n v="1"/>
    <s v="Yes"/>
    <s v="No"/>
    <n v="46"/>
    <x v="1"/>
    <s v="No"/>
    <x v="1"/>
    <x v="0"/>
    <s v="No"/>
    <s v="No"/>
    <s v="No"/>
    <s v="No"/>
    <s v="Yes"/>
    <s v="Month-to-month"/>
    <s v="Yes"/>
    <s v="Electronic check"/>
    <n v="80.400000000000006"/>
    <n v="3605.2"/>
    <n v="2"/>
    <n v="0"/>
    <s v="Yes"/>
    <n v="1"/>
    <s v=""/>
  </r>
  <r>
    <n v="3715"/>
    <x v="3714"/>
    <s v="Male"/>
    <n v="0"/>
    <s v="Yes"/>
    <s v="Yes"/>
    <n v="69"/>
    <x v="1"/>
    <s v="No"/>
    <x v="0"/>
    <x v="1"/>
    <s v="Yes"/>
    <s v="Yes"/>
    <s v="No"/>
    <s v="No"/>
    <s v="No"/>
    <s v="Two year"/>
    <s v="Yes"/>
    <s v="Bank transfer (automatic)"/>
    <n v="59.75"/>
    <n v="4069.9"/>
    <n v="0"/>
    <n v="0"/>
    <s v="No"/>
    <n v="0"/>
    <n v="1"/>
  </r>
  <r>
    <n v="3716"/>
    <x v="3715"/>
    <s v="Male"/>
    <n v="1"/>
    <s v="No"/>
    <s v="No"/>
    <n v="11"/>
    <x v="1"/>
    <s v="No"/>
    <x v="1"/>
    <x v="0"/>
    <s v="No"/>
    <s v="No"/>
    <s v="No"/>
    <s v="No"/>
    <s v="Yes"/>
    <s v="Month-to-month"/>
    <s v="Yes"/>
    <s v="Electronic check"/>
    <n v="78.5"/>
    <n v="874.2"/>
    <n v="0"/>
    <n v="0"/>
    <s v="No"/>
    <n v="0"/>
    <n v="1"/>
  </r>
  <r>
    <n v="3717"/>
    <x v="3716"/>
    <s v="Female"/>
    <n v="0"/>
    <s v="Yes"/>
    <s v="No"/>
    <n v="11"/>
    <x v="1"/>
    <s v="Yes"/>
    <x v="1"/>
    <x v="0"/>
    <s v="Yes"/>
    <s v="No"/>
    <s v="No"/>
    <s v="Yes"/>
    <s v="Yes"/>
    <s v="Month-to-month"/>
    <s v="Yes"/>
    <s v="Electronic check"/>
    <n v="102"/>
    <n v="1145.3499999999999"/>
    <n v="0"/>
    <n v="1"/>
    <s v="Yes"/>
    <n v="1"/>
    <s v=""/>
  </r>
  <r>
    <n v="3718"/>
    <x v="3717"/>
    <s v="Male"/>
    <n v="0"/>
    <s v="No"/>
    <s v="No"/>
    <n v="29"/>
    <x v="1"/>
    <s v="No"/>
    <x v="0"/>
    <x v="0"/>
    <s v="No"/>
    <s v="Yes"/>
    <s v="No"/>
    <s v="No"/>
    <s v="No"/>
    <s v="Month-to-month"/>
    <s v="No"/>
    <s v="Bank transfer (automatic)"/>
    <n v="48.95"/>
    <n v="1323.7"/>
    <n v="0"/>
    <n v="0"/>
    <s v="No"/>
    <n v="0"/>
    <n v="1"/>
  </r>
  <r>
    <n v="3719"/>
    <x v="3718"/>
    <s v="Female"/>
    <n v="0"/>
    <s v="Yes"/>
    <s v="No"/>
    <n v="57"/>
    <x v="1"/>
    <s v="Yes"/>
    <x v="1"/>
    <x v="1"/>
    <s v="No"/>
    <s v="No"/>
    <s v="No"/>
    <s v="Yes"/>
    <s v="Yes"/>
    <s v="Month-to-month"/>
    <s v="Yes"/>
    <s v="Electronic check"/>
    <n v="99.65"/>
    <n v="5497.05"/>
    <n v="5"/>
    <n v="0"/>
    <s v="No"/>
    <n v="0"/>
    <n v="1"/>
  </r>
  <r>
    <n v="3720"/>
    <x v="3719"/>
    <s v="Male"/>
    <n v="0"/>
    <s v="No"/>
    <s v="No"/>
    <n v="28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n v="0"/>
    <n v="0"/>
    <s v="No"/>
    <n v="0"/>
    <n v="1"/>
  </r>
  <r>
    <n v="3721"/>
    <x v="3720"/>
    <s v="Female"/>
    <n v="0"/>
    <s v="No"/>
    <s v="No"/>
    <n v="42"/>
    <x v="1"/>
    <s v="No"/>
    <x v="0"/>
    <x v="1"/>
    <s v="No"/>
    <s v="Yes"/>
    <s v="No"/>
    <s v="No"/>
    <s v="No"/>
    <s v="Month-to-month"/>
    <s v="No"/>
    <s v="Credit card (automatic)"/>
    <n v="54.55"/>
    <n v="2455.0500000000002"/>
    <n v="0"/>
    <n v="0"/>
    <s v="No"/>
    <n v="0"/>
    <n v="1"/>
  </r>
  <r>
    <n v="3722"/>
    <x v="3721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n v="0"/>
    <n v="0"/>
    <s v="Yes"/>
    <n v="1"/>
    <s v=""/>
  </r>
  <r>
    <n v="3723"/>
    <x v="3722"/>
    <s v="Male"/>
    <n v="0"/>
    <s v="No"/>
    <s v="Yes"/>
    <n v="23"/>
    <x v="0"/>
    <s v="No phone service"/>
    <x v="0"/>
    <x v="1"/>
    <s v="Yes"/>
    <s v="No"/>
    <s v="Yes"/>
    <s v="No"/>
    <s v="No"/>
    <s v="One year"/>
    <s v="No"/>
    <s v="Bank transfer (automatic)"/>
    <n v="40.65"/>
    <n v="947.4"/>
    <n v="0"/>
    <n v="1"/>
    <s v="No"/>
    <n v="0"/>
    <n v="1"/>
  </r>
  <r>
    <n v="3724"/>
    <x v="3723"/>
    <s v="Female"/>
    <n v="0"/>
    <s v="Yes"/>
    <s v="Yes"/>
    <n v="1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n v="0"/>
    <n v="0"/>
    <s v="No"/>
    <n v="0"/>
    <n v="1"/>
  </r>
  <r>
    <n v="3725"/>
    <x v="3724"/>
    <s v="Male"/>
    <n v="0"/>
    <s v="Yes"/>
    <s v="Yes"/>
    <n v="62"/>
    <x v="1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n v="3"/>
    <n v="0"/>
    <s v="No"/>
    <n v="0"/>
    <n v="1"/>
  </r>
  <r>
    <n v="3726"/>
    <x v="3725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Mailed check"/>
    <n v="70.8"/>
    <n v="70.8"/>
    <n v="0"/>
    <n v="0"/>
    <s v="Yes"/>
    <n v="1"/>
    <s v=""/>
  </r>
  <r>
    <n v="3727"/>
    <x v="3726"/>
    <s v="Male"/>
    <n v="0"/>
    <s v="No"/>
    <s v="No"/>
    <n v="16"/>
    <x v="1"/>
    <s v="Yes"/>
    <x v="1"/>
    <x v="0"/>
    <s v="No"/>
    <s v="No"/>
    <s v="Yes"/>
    <s v="No"/>
    <s v="Yes"/>
    <s v="Month-to-month"/>
    <s v="Yes"/>
    <s v="Credit card (automatic)"/>
    <n v="89.05"/>
    <n v="1448.6"/>
    <n v="0"/>
    <n v="0"/>
    <s v="Yes"/>
    <n v="1"/>
    <s v=""/>
  </r>
  <r>
    <n v="3728"/>
    <x v="3727"/>
    <s v="Female"/>
    <n v="0"/>
    <s v="No"/>
    <s v="No"/>
    <n v="3"/>
    <x v="1"/>
    <s v="Yes"/>
    <x v="1"/>
    <x v="0"/>
    <s v="No"/>
    <s v="No"/>
    <s v="No"/>
    <s v="Yes"/>
    <s v="Yes"/>
    <s v="Month-to-month"/>
    <s v="Yes"/>
    <s v="Electronic check"/>
    <n v="96.6"/>
    <n v="291.89999999999998"/>
    <n v="2"/>
    <n v="1"/>
    <s v="Yes"/>
    <n v="1"/>
    <s v=""/>
  </r>
  <r>
    <n v="3729"/>
    <x v="3728"/>
    <s v="Male"/>
    <n v="0"/>
    <s v="No"/>
    <s v="No"/>
    <n v="67"/>
    <x v="1"/>
    <s v="Yes"/>
    <x v="0"/>
    <x v="1"/>
    <s v="Yes"/>
    <s v="Yes"/>
    <s v="Yes"/>
    <s v="Yes"/>
    <s v="Yes"/>
    <s v="One year"/>
    <s v="Yes"/>
    <s v="Bank transfer (automatic)"/>
    <n v="88.8"/>
    <n v="5903.15"/>
    <n v="0"/>
    <n v="0"/>
    <s v="No"/>
    <n v="0"/>
    <n v="1"/>
  </r>
  <r>
    <n v="3730"/>
    <x v="3729"/>
    <s v="Male"/>
    <n v="0"/>
    <s v="No"/>
    <s v="No"/>
    <n v="62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n v="0"/>
    <n v="0"/>
    <s v="No"/>
    <n v="0"/>
    <n v="1"/>
  </r>
  <r>
    <n v="3731"/>
    <x v="3730"/>
    <s v="Female"/>
    <n v="0"/>
    <s v="Yes"/>
    <s v="No"/>
    <n v="57"/>
    <x v="1"/>
    <s v="Yes"/>
    <x v="1"/>
    <x v="0"/>
    <s v="Yes"/>
    <s v="Yes"/>
    <s v="No"/>
    <s v="Yes"/>
    <s v="Yes"/>
    <s v="Month-to-month"/>
    <s v="Yes"/>
    <s v="Credit card (automatic)"/>
    <n v="104.5"/>
    <n v="5921.35"/>
    <n v="0"/>
    <n v="5"/>
    <s v="Yes"/>
    <n v="1"/>
    <s v=""/>
  </r>
  <r>
    <n v="3732"/>
    <x v="3731"/>
    <s v="Male"/>
    <n v="0"/>
    <s v="No"/>
    <s v="No"/>
    <n v="2"/>
    <x v="1"/>
    <s v="No"/>
    <x v="1"/>
    <x v="0"/>
    <s v="No"/>
    <s v="No"/>
    <s v="No"/>
    <s v="No"/>
    <s v="No"/>
    <s v="Month-to-month"/>
    <s v="Yes"/>
    <s v="Electronic check"/>
    <n v="69.8"/>
    <n v="146.65"/>
    <n v="0"/>
    <n v="0"/>
    <s v="No"/>
    <n v="0"/>
    <n v="1"/>
  </r>
  <r>
    <n v="3733"/>
    <x v="3732"/>
    <s v="Female"/>
    <n v="0"/>
    <s v="Yes"/>
    <s v="Yes"/>
    <n v="23"/>
    <x v="1"/>
    <s v="Yes"/>
    <x v="0"/>
    <x v="1"/>
    <s v="No"/>
    <s v="Yes"/>
    <s v="Yes"/>
    <s v="Yes"/>
    <s v="No"/>
    <s v="Two year"/>
    <s v="Yes"/>
    <s v="Bank transfer (automatic)"/>
    <n v="77.150000000000006"/>
    <n v="1759.4"/>
    <n v="0"/>
    <n v="0"/>
    <s v="No"/>
    <n v="0"/>
    <n v="1"/>
  </r>
  <r>
    <n v="3734"/>
    <x v="3733"/>
    <s v="Female"/>
    <n v="0"/>
    <s v="No"/>
    <s v="Yes"/>
    <n v="25"/>
    <x v="0"/>
    <s v="No phone service"/>
    <x v="0"/>
    <x v="1"/>
    <s v="No"/>
    <s v="No"/>
    <s v="Yes"/>
    <s v="No"/>
    <s v="No"/>
    <s v="Two year"/>
    <s v="No"/>
    <s v="Bank transfer (automatic)"/>
    <n v="35.049999999999997"/>
    <n v="844.45"/>
    <n v="0"/>
    <n v="0"/>
    <s v="No"/>
    <n v="0"/>
    <n v="1"/>
  </r>
  <r>
    <n v="3735"/>
    <x v="3734"/>
    <s v="Female"/>
    <n v="1"/>
    <s v="No"/>
    <s v="No"/>
    <n v="72"/>
    <x v="1"/>
    <s v="Yes"/>
    <x v="1"/>
    <x v="0"/>
    <s v="Yes"/>
    <s v="Yes"/>
    <s v="Yes"/>
    <s v="Yes"/>
    <s v="Yes"/>
    <s v="Two year"/>
    <s v="Yes"/>
    <s v="Bank transfer (automatic)"/>
    <n v="108.1"/>
    <n v="7774.05"/>
    <n v="0"/>
    <n v="0"/>
    <s v="No"/>
    <n v="0"/>
    <n v="1"/>
  </r>
  <r>
    <n v="3736"/>
    <x v="3735"/>
    <s v="Female"/>
    <n v="0"/>
    <s v="Yes"/>
    <s v="No"/>
    <n v="2"/>
    <x v="1"/>
    <s v="Yes"/>
    <x v="1"/>
    <x v="0"/>
    <s v="No"/>
    <s v="No"/>
    <s v="No"/>
    <s v="Yes"/>
    <s v="No"/>
    <s v="Month-to-month"/>
    <s v="Yes"/>
    <s v="Electronic check"/>
    <n v="84.05"/>
    <n v="134.05000000000001"/>
    <n v="2"/>
    <n v="0"/>
    <s v="No"/>
    <n v="0"/>
    <n v="1"/>
  </r>
  <r>
    <n v="3737"/>
    <x v="3736"/>
    <s v="Female"/>
    <n v="0"/>
    <s v="No"/>
    <s v="No"/>
    <n v="8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n v="0"/>
    <n v="0"/>
    <s v="No"/>
    <n v="0"/>
    <n v="1"/>
  </r>
  <r>
    <n v="3738"/>
    <x v="3737"/>
    <s v="Female"/>
    <n v="0"/>
    <s v="No"/>
    <s v="No"/>
    <n v="5"/>
    <x v="1"/>
    <s v="Yes"/>
    <x v="0"/>
    <x v="0"/>
    <s v="No"/>
    <s v="No"/>
    <s v="No"/>
    <s v="No"/>
    <s v="No"/>
    <s v="Month-to-month"/>
    <s v="Yes"/>
    <s v="Mailed check"/>
    <n v="50.6"/>
    <n v="249.95"/>
    <n v="0"/>
    <n v="0"/>
    <s v="Yes"/>
    <n v="1"/>
    <s v=""/>
  </r>
  <r>
    <n v="3739"/>
    <x v="3738"/>
    <s v="Male"/>
    <n v="0"/>
    <s v="No"/>
    <s v="No"/>
    <n v="35"/>
    <x v="0"/>
    <s v="No phone service"/>
    <x v="0"/>
    <x v="0"/>
    <s v="No"/>
    <s v="Yes"/>
    <s v="No"/>
    <s v="Yes"/>
    <s v="Yes"/>
    <s v="Month-to-month"/>
    <s v="No"/>
    <s v="Electronic check"/>
    <n v="49.2"/>
    <n v="1701.65"/>
    <n v="5"/>
    <n v="0"/>
    <s v="No"/>
    <n v="0"/>
    <n v="1"/>
  </r>
  <r>
    <n v="3740"/>
    <x v="3739"/>
    <s v="Male"/>
    <n v="0"/>
    <s v="No"/>
    <s v="No"/>
    <n v="24"/>
    <x v="1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n v="0"/>
    <n v="0"/>
    <s v="No"/>
    <n v="0"/>
    <n v="1"/>
  </r>
  <r>
    <n v="3741"/>
    <x v="3740"/>
    <s v="Female"/>
    <n v="0"/>
    <s v="Yes"/>
    <s v="Yes"/>
    <n v="2"/>
    <x v="1"/>
    <s v="No"/>
    <x v="1"/>
    <x v="0"/>
    <s v="No"/>
    <s v="No"/>
    <s v="No"/>
    <s v="No"/>
    <s v="No"/>
    <s v="Month-to-month"/>
    <s v="Yes"/>
    <s v="Electronic check"/>
    <n v="71.650000000000006"/>
    <n v="135.75"/>
    <n v="0"/>
    <n v="0"/>
    <s v="No"/>
    <n v="0"/>
    <n v="1"/>
  </r>
  <r>
    <n v="3742"/>
    <x v="3741"/>
    <s v="Male"/>
    <n v="0"/>
    <s v="Yes"/>
    <s v="Yes"/>
    <n v="72"/>
    <x v="1"/>
    <s v="Yes"/>
    <x v="1"/>
    <x v="1"/>
    <s v="Yes"/>
    <s v="Yes"/>
    <s v="Yes"/>
    <s v="No"/>
    <s v="Yes"/>
    <s v="Two year"/>
    <s v="Yes"/>
    <s v="Credit card (automatic)"/>
    <n v="104.9"/>
    <n v="7732.65"/>
    <n v="5"/>
    <n v="0"/>
    <s v="No"/>
    <n v="0"/>
    <n v="1"/>
  </r>
  <r>
    <n v="3743"/>
    <x v="3742"/>
    <s v="Female"/>
    <n v="0"/>
    <s v="No"/>
    <s v="No"/>
    <n v="41"/>
    <x v="1"/>
    <s v="Yes"/>
    <x v="1"/>
    <x v="1"/>
    <s v="Yes"/>
    <s v="Yes"/>
    <s v="Yes"/>
    <s v="Yes"/>
    <s v="No"/>
    <s v="Month-to-month"/>
    <s v="Yes"/>
    <s v="Electronic check"/>
    <n v="106.5"/>
    <n v="4282.3999999999996"/>
    <n v="0"/>
    <n v="0"/>
    <s v="No"/>
    <n v="0"/>
    <n v="1"/>
  </r>
  <r>
    <n v="3744"/>
    <x v="3743"/>
    <s v="Male"/>
    <n v="0"/>
    <s v="No"/>
    <s v="Yes"/>
    <n v="4"/>
    <x v="1"/>
    <s v="No"/>
    <x v="0"/>
    <x v="1"/>
    <s v="No"/>
    <s v="No"/>
    <s v="No"/>
    <s v="No"/>
    <s v="No"/>
    <s v="Month-to-month"/>
    <s v="No"/>
    <s v="Electronic check"/>
    <n v="49.35"/>
    <n v="219.65"/>
    <n v="0"/>
    <n v="0"/>
    <s v="Yes"/>
    <n v="1"/>
    <s v=""/>
  </r>
  <r>
    <n v="3745"/>
    <x v="3744"/>
    <s v="Male"/>
    <n v="0"/>
    <s v="No"/>
    <s v="No"/>
    <n v="26"/>
    <x v="1"/>
    <s v="No"/>
    <x v="1"/>
    <x v="0"/>
    <s v="Yes"/>
    <s v="No"/>
    <s v="No"/>
    <s v="No"/>
    <s v="No"/>
    <s v="One year"/>
    <s v="No"/>
    <s v="Bank transfer (automatic)"/>
    <n v="75.5"/>
    <n v="2018.1"/>
    <n v="4"/>
    <n v="0"/>
    <s v="No"/>
    <n v="0"/>
    <n v="1"/>
  </r>
  <r>
    <n v="3746"/>
    <x v="3745"/>
    <s v="Male"/>
    <n v="0"/>
    <s v="No"/>
    <s v="No"/>
    <n v="7"/>
    <x v="1"/>
    <s v="No"/>
    <x v="1"/>
    <x v="0"/>
    <s v="Yes"/>
    <s v="No"/>
    <s v="No"/>
    <s v="Yes"/>
    <s v="Yes"/>
    <s v="Month-to-month"/>
    <s v="Yes"/>
    <s v="Electronic check"/>
    <n v="94.25"/>
    <n v="669"/>
    <n v="0"/>
    <n v="0"/>
    <s v="Yes"/>
    <n v="1"/>
    <s v=""/>
  </r>
  <r>
    <n v="3747"/>
    <x v="3746"/>
    <s v="Female"/>
    <n v="0"/>
    <s v="Yes"/>
    <s v="No"/>
    <n v="1"/>
    <x v="1"/>
    <s v="No"/>
    <x v="1"/>
    <x v="0"/>
    <s v="No"/>
    <s v="No"/>
    <s v="No"/>
    <s v="No"/>
    <s v="No"/>
    <s v="Month-to-month"/>
    <s v="Yes"/>
    <s v="Electronic check"/>
    <n v="68.95"/>
    <n v="68.95"/>
    <n v="0"/>
    <n v="0"/>
    <s v="Yes"/>
    <n v="1"/>
    <s v=""/>
  </r>
  <r>
    <n v="3748"/>
    <x v="3747"/>
    <s v="Female"/>
    <n v="0"/>
    <s v="Yes"/>
    <s v="Yes"/>
    <n v="4"/>
    <x v="1"/>
    <s v="Yes"/>
    <x v="0"/>
    <x v="0"/>
    <s v="Yes"/>
    <s v="No"/>
    <s v="Yes"/>
    <s v="No"/>
    <s v="No"/>
    <s v="Month-to-month"/>
    <s v="Yes"/>
    <s v="Mailed check"/>
    <n v="58.5"/>
    <n v="224.85"/>
    <n v="0"/>
    <n v="0"/>
    <s v="No"/>
    <n v="0"/>
    <n v="1"/>
  </r>
  <r>
    <n v="3749"/>
    <x v="3748"/>
    <s v="Male"/>
    <n v="0"/>
    <s v="No"/>
    <s v="No"/>
    <n v="48"/>
    <x v="1"/>
    <s v="No"/>
    <x v="0"/>
    <x v="0"/>
    <s v="Yes"/>
    <s v="Yes"/>
    <s v="Yes"/>
    <s v="Yes"/>
    <s v="Yes"/>
    <s v="Two year"/>
    <s v="No"/>
    <s v="Credit card (automatic)"/>
    <n v="78.900000000000006"/>
    <n v="3771.5"/>
    <n v="0"/>
    <n v="0"/>
    <s v="No"/>
    <n v="0"/>
    <n v="1"/>
  </r>
  <r>
    <n v="3750"/>
    <x v="3749"/>
    <s v="Male"/>
    <n v="1"/>
    <s v="No"/>
    <s v="No"/>
    <n v="2"/>
    <x v="1"/>
    <s v="Yes"/>
    <x v="1"/>
    <x v="0"/>
    <s v="No"/>
    <s v="No"/>
    <s v="No"/>
    <s v="Yes"/>
    <s v="Yes"/>
    <s v="Month-to-month"/>
    <s v="Yes"/>
    <s v="Electronic check"/>
    <n v="93.85"/>
    <n v="196.75"/>
    <n v="5"/>
    <n v="0"/>
    <s v="Yes"/>
    <n v="1"/>
    <s v=""/>
  </r>
  <r>
    <n v="3751"/>
    <x v="3750"/>
    <s v="Female"/>
    <n v="1"/>
    <s v="Yes"/>
    <s v="No"/>
    <n v="12"/>
    <x v="1"/>
    <s v="No"/>
    <x v="0"/>
    <x v="1"/>
    <s v="No"/>
    <s v="Yes"/>
    <s v="Yes"/>
    <s v="Yes"/>
    <s v="Yes"/>
    <s v="One year"/>
    <s v="Yes"/>
    <s v="Electronic check"/>
    <n v="79.2"/>
    <n v="943.85"/>
    <n v="0"/>
    <n v="0"/>
    <s v="No"/>
    <n v="0"/>
    <n v="1"/>
  </r>
  <r>
    <n v="3752"/>
    <x v="3751"/>
    <s v="Male"/>
    <n v="0"/>
    <s v="Yes"/>
    <s v="No"/>
    <n v="60"/>
    <x v="1"/>
    <s v="Yes"/>
    <x v="1"/>
    <x v="1"/>
    <s v="No"/>
    <s v="Yes"/>
    <s v="Yes"/>
    <s v="Yes"/>
    <s v="Yes"/>
    <s v="Month-to-month"/>
    <s v="Yes"/>
    <s v="Bank transfer (automatic)"/>
    <n v="109.45"/>
    <n v="6572.85"/>
    <n v="0"/>
    <n v="0"/>
    <s v="No"/>
    <n v="0"/>
    <n v="1"/>
  </r>
  <r>
    <n v="3753"/>
    <x v="3752"/>
    <s v="Male"/>
    <n v="0"/>
    <s v="No"/>
    <s v="No"/>
    <n v="55"/>
    <x v="1"/>
    <s v="No"/>
    <x v="0"/>
    <x v="1"/>
    <s v="No"/>
    <s v="Yes"/>
    <s v="Yes"/>
    <s v="No"/>
    <s v="No"/>
    <s v="Two year"/>
    <s v="Yes"/>
    <s v="Electronic check"/>
    <n v="59.2"/>
    <n v="3175.85"/>
    <n v="0"/>
    <n v="0"/>
    <s v="No"/>
    <n v="0"/>
    <n v="1"/>
  </r>
  <r>
    <n v="3754"/>
    <x v="3753"/>
    <s v="Male"/>
    <n v="0"/>
    <s v="No"/>
    <s v="No"/>
    <n v="1"/>
    <x v="0"/>
    <s v="No phone service"/>
    <x v="0"/>
    <x v="0"/>
    <s v="No"/>
    <s v="No"/>
    <s v="Yes"/>
    <s v="No"/>
    <s v="No"/>
    <s v="Month-to-month"/>
    <s v="No"/>
    <s v="Mailed check"/>
    <n v="29.15"/>
    <n v="29.15"/>
    <n v="2"/>
    <n v="0"/>
    <s v="No"/>
    <n v="0"/>
    <n v="1"/>
  </r>
  <r>
    <n v="3755"/>
    <x v="3754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n v="0"/>
    <n v="0"/>
    <s v="No"/>
    <n v="0"/>
    <n v="1"/>
  </r>
  <r>
    <n v="3756"/>
    <x v="3755"/>
    <s v="Male"/>
    <n v="0"/>
    <s v="No"/>
    <s v="No"/>
    <n v="4"/>
    <x v="1"/>
    <s v="Yes"/>
    <x v="1"/>
    <x v="0"/>
    <s v="No"/>
    <s v="No"/>
    <s v="No"/>
    <s v="No"/>
    <s v="No"/>
    <s v="Month-to-month"/>
    <s v="Yes"/>
    <s v="Electronic check"/>
    <n v="76.05"/>
    <n v="318.89999999999998"/>
    <n v="0"/>
    <n v="0"/>
    <s v="Yes"/>
    <n v="1"/>
    <s v=""/>
  </r>
  <r>
    <n v="3757"/>
    <x v="3756"/>
    <s v="Male"/>
    <n v="0"/>
    <s v="No"/>
    <s v="No"/>
    <n v="1"/>
    <x v="0"/>
    <s v="No phone service"/>
    <x v="0"/>
    <x v="0"/>
    <s v="No"/>
    <s v="No"/>
    <s v="No"/>
    <s v="No"/>
    <s v="No"/>
    <s v="Month-to-month"/>
    <s v="Yes"/>
    <s v="Mailed check"/>
    <n v="24.45"/>
    <n v="24.45"/>
    <n v="0"/>
    <n v="0"/>
    <s v="Yes"/>
    <n v="1"/>
    <s v=""/>
  </r>
  <r>
    <n v="3758"/>
    <x v="3757"/>
    <s v="Female"/>
    <n v="0"/>
    <s v="No"/>
    <s v="No"/>
    <n v="42"/>
    <x v="1"/>
    <s v="No"/>
    <x v="0"/>
    <x v="0"/>
    <s v="No"/>
    <s v="Yes"/>
    <s v="Yes"/>
    <s v="No"/>
    <s v="Yes"/>
    <s v="Two year"/>
    <s v="No"/>
    <s v="Credit card (automatic)"/>
    <n v="66.5"/>
    <n v="2762.75"/>
    <n v="0"/>
    <n v="0"/>
    <s v="No"/>
    <n v="0"/>
    <n v="1"/>
  </r>
  <r>
    <n v="3759"/>
    <x v="3758"/>
    <s v="Female"/>
    <n v="0"/>
    <s v="No"/>
    <s v="No"/>
    <n v="1"/>
    <x v="1"/>
    <s v="No"/>
    <x v="0"/>
    <x v="1"/>
    <s v="No"/>
    <s v="No"/>
    <s v="No"/>
    <s v="No"/>
    <s v="No"/>
    <s v="Month-to-month"/>
    <s v="No"/>
    <s v="Bank transfer (automatic)"/>
    <n v="49.55"/>
    <n v="49.55"/>
    <n v="0"/>
    <n v="0"/>
    <s v="No"/>
    <n v="0"/>
    <n v="1"/>
  </r>
  <r>
    <n v="3760"/>
    <x v="3759"/>
    <s v="Male"/>
    <n v="0"/>
    <s v="No"/>
    <s v="No"/>
    <n v="7"/>
    <x v="1"/>
    <s v="Yes"/>
    <x v="1"/>
    <x v="0"/>
    <s v="No"/>
    <s v="Yes"/>
    <s v="No"/>
    <s v="Yes"/>
    <s v="No"/>
    <s v="Month-to-month"/>
    <s v="Yes"/>
    <s v="Credit card (automatic)"/>
    <n v="89.35"/>
    <n v="631.85"/>
    <n v="3"/>
    <n v="0"/>
    <s v="Yes"/>
    <n v="1"/>
    <s v=""/>
  </r>
  <r>
    <n v="3761"/>
    <x v="3760"/>
    <s v="Male"/>
    <n v="0"/>
    <s v="No"/>
    <s v="No"/>
    <n v="3"/>
    <x v="1"/>
    <s v="No"/>
    <x v="1"/>
    <x v="0"/>
    <s v="No"/>
    <s v="Yes"/>
    <s v="No"/>
    <s v="No"/>
    <s v="No"/>
    <s v="Month-to-month"/>
    <s v="Yes"/>
    <s v="Credit card (automatic)"/>
    <n v="73.599999999999994"/>
    <n v="232.5"/>
    <n v="0"/>
    <n v="0"/>
    <s v="No"/>
    <n v="0"/>
    <n v="1"/>
  </r>
  <r>
    <n v="3762"/>
    <x v="3761"/>
    <s v="Female"/>
    <n v="0"/>
    <s v="Yes"/>
    <s v="No"/>
    <n v="72"/>
    <x v="1"/>
    <s v="Yes"/>
    <x v="0"/>
    <x v="1"/>
    <s v="Yes"/>
    <s v="Yes"/>
    <s v="No"/>
    <s v="Yes"/>
    <s v="Yes"/>
    <s v="Two year"/>
    <s v="Yes"/>
    <s v="Credit card (automatic)"/>
    <n v="82.65"/>
    <n v="5919.35"/>
    <n v="0"/>
    <n v="0"/>
    <s v="No"/>
    <n v="0"/>
    <n v="1"/>
  </r>
  <r>
    <n v="3763"/>
    <x v="3762"/>
    <s v="Male"/>
    <n v="0"/>
    <s v="No"/>
    <s v="No"/>
    <n v="15"/>
    <x v="1"/>
    <s v="Yes"/>
    <x v="0"/>
    <x v="0"/>
    <s v="No"/>
    <s v="No"/>
    <s v="No"/>
    <s v="No"/>
    <s v="No"/>
    <s v="Month-to-month"/>
    <s v="Yes"/>
    <s v="Electronic check"/>
    <n v="49"/>
    <n v="749.25"/>
    <n v="0"/>
    <n v="0"/>
    <s v="No"/>
    <n v="0"/>
    <n v="1"/>
  </r>
  <r>
    <n v="3764"/>
    <x v="3763"/>
    <s v="Male"/>
    <n v="0"/>
    <s v="Yes"/>
    <s v="No"/>
    <n v="4"/>
    <x v="1"/>
    <s v="No"/>
    <x v="1"/>
    <x v="0"/>
    <s v="No"/>
    <s v="No"/>
    <s v="No"/>
    <s v="Yes"/>
    <s v="No"/>
    <s v="Month-to-month"/>
    <s v="Yes"/>
    <s v="Electronic check"/>
    <n v="80.349999999999994"/>
    <n v="307.39999999999998"/>
    <n v="0"/>
    <n v="0"/>
    <s v="Yes"/>
    <n v="1"/>
    <s v=""/>
  </r>
  <r>
    <n v="3765"/>
    <x v="3764"/>
    <s v="Female"/>
    <n v="0"/>
    <s v="No"/>
    <s v="No"/>
    <n v="11"/>
    <x v="1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n v="0"/>
    <n v="0"/>
    <s v="No"/>
    <n v="0"/>
    <n v="1"/>
  </r>
  <r>
    <n v="3766"/>
    <x v="3765"/>
    <s v="Female"/>
    <n v="0"/>
    <s v="No"/>
    <s v="No"/>
    <n v="5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n v="0"/>
    <n v="0"/>
    <s v="No"/>
    <n v="0"/>
    <n v="1"/>
  </r>
  <r>
    <n v="3767"/>
    <x v="3766"/>
    <s v="Female"/>
    <n v="1"/>
    <s v="No"/>
    <s v="No"/>
    <n v="1"/>
    <x v="1"/>
    <s v="No"/>
    <x v="0"/>
    <x v="1"/>
    <s v="No"/>
    <s v="Yes"/>
    <s v="No"/>
    <s v="No"/>
    <s v="No"/>
    <s v="Month-to-month"/>
    <s v="Yes"/>
    <s v="Electronic check"/>
    <n v="55.8"/>
    <n v="55.8"/>
    <n v="0"/>
    <n v="0"/>
    <s v="Yes"/>
    <n v="1"/>
    <s v=""/>
  </r>
  <r>
    <n v="3768"/>
    <x v="3767"/>
    <s v="Male"/>
    <n v="0"/>
    <s v="Yes"/>
    <s v="No"/>
    <n v="72"/>
    <x v="1"/>
    <s v="Yes"/>
    <x v="1"/>
    <x v="1"/>
    <s v="No"/>
    <s v="Yes"/>
    <s v="Yes"/>
    <s v="Yes"/>
    <s v="Yes"/>
    <s v="Two year"/>
    <s v="Yes"/>
    <s v="Credit card (automatic)"/>
    <n v="110.9"/>
    <n v="8240.85"/>
    <n v="0"/>
    <n v="6"/>
    <s v="No"/>
    <n v="0"/>
    <n v="1"/>
  </r>
  <r>
    <n v="3769"/>
    <x v="3768"/>
    <s v="Female"/>
    <n v="0"/>
    <s v="Yes"/>
    <s v="No"/>
    <n v="55"/>
    <x v="1"/>
    <s v="Yes"/>
    <x v="1"/>
    <x v="0"/>
    <s v="Yes"/>
    <s v="No"/>
    <s v="No"/>
    <s v="No"/>
    <s v="No"/>
    <s v="Month-to-month"/>
    <s v="Yes"/>
    <s v="Credit card (automatic)"/>
    <n v="77.75"/>
    <n v="4266.3999999999996"/>
    <n v="0"/>
    <n v="0"/>
    <s v="No"/>
    <n v="0"/>
    <n v="1"/>
  </r>
  <r>
    <n v="3770"/>
    <x v="3769"/>
    <s v="Female"/>
    <n v="0"/>
    <s v="Yes"/>
    <s v="Yes"/>
    <n v="40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n v="0"/>
    <n v="0"/>
    <s v="No"/>
    <n v="0"/>
    <n v="1"/>
  </r>
  <r>
    <n v="3771"/>
    <x v="3770"/>
    <s v="Female"/>
    <n v="0"/>
    <s v="Yes"/>
    <s v="No"/>
    <n v="57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n v="0"/>
    <n v="0"/>
    <s v="No"/>
    <n v="0"/>
    <n v="1"/>
  </r>
  <r>
    <n v="3772"/>
    <x v="3771"/>
    <s v="Male"/>
    <n v="0"/>
    <s v="No"/>
    <s v="No"/>
    <n v="1"/>
    <x v="1"/>
    <s v="No"/>
    <x v="1"/>
    <x v="0"/>
    <s v="No"/>
    <s v="No"/>
    <s v="No"/>
    <s v="Yes"/>
    <s v="No"/>
    <s v="Month-to-month"/>
    <s v="Yes"/>
    <s v="Electronic check"/>
    <n v="79.05"/>
    <n v="79.05"/>
    <n v="0"/>
    <n v="0"/>
    <s v="Yes"/>
    <n v="1"/>
    <s v=""/>
  </r>
  <r>
    <n v="3773"/>
    <x v="3772"/>
    <s v="Male"/>
    <n v="0"/>
    <s v="Yes"/>
    <s v="No"/>
    <n v="1"/>
    <x v="1"/>
    <s v="No"/>
    <x v="1"/>
    <x v="1"/>
    <s v="No"/>
    <s v="No"/>
    <s v="No"/>
    <s v="Yes"/>
    <s v="Yes"/>
    <s v="Month-to-month"/>
    <s v="Yes"/>
    <s v="Electronic check"/>
    <n v="95"/>
    <n v="95"/>
    <n v="0"/>
    <n v="0"/>
    <s v="Yes"/>
    <n v="1"/>
    <s v=""/>
  </r>
  <r>
    <n v="3774"/>
    <x v="3773"/>
    <s v="Female"/>
    <n v="0"/>
    <s v="No"/>
    <s v="No"/>
    <n v="1"/>
    <x v="0"/>
    <s v="No phone service"/>
    <x v="0"/>
    <x v="0"/>
    <s v="No"/>
    <s v="No"/>
    <s v="No"/>
    <s v="No"/>
    <s v="No"/>
    <s v="Month-to-month"/>
    <s v="No"/>
    <s v="Mailed check"/>
    <n v="25.2"/>
    <n v="25.2"/>
    <n v="2"/>
    <n v="0"/>
    <s v="Yes"/>
    <n v="1"/>
    <s v=""/>
  </r>
  <r>
    <n v="3775"/>
    <x v="3774"/>
    <s v="Male"/>
    <n v="1"/>
    <s v="Yes"/>
    <s v="Yes"/>
    <n v="52"/>
    <x v="1"/>
    <s v="Yes"/>
    <x v="0"/>
    <x v="0"/>
    <s v="Yes"/>
    <s v="Yes"/>
    <s v="No"/>
    <s v="Yes"/>
    <s v="Yes"/>
    <s v="One year"/>
    <s v="Yes"/>
    <s v="Electronic check"/>
    <n v="80.849999999999994"/>
    <n v="4079.55"/>
    <n v="0"/>
    <n v="0"/>
    <s v="No"/>
    <n v="0"/>
    <n v="1"/>
  </r>
  <r>
    <n v="3776"/>
    <x v="3775"/>
    <s v="Male"/>
    <n v="1"/>
    <s v="No"/>
    <s v="No"/>
    <n v="41"/>
    <x v="1"/>
    <s v="Yes"/>
    <x v="1"/>
    <x v="0"/>
    <s v="No"/>
    <s v="Yes"/>
    <s v="No"/>
    <s v="Yes"/>
    <s v="Yes"/>
    <s v="Month-to-month"/>
    <s v="Yes"/>
    <s v="Electronic check"/>
    <n v="98.4"/>
    <n v="4187.75"/>
    <n v="0"/>
    <n v="4"/>
    <s v="Yes"/>
    <n v="1"/>
    <s v=""/>
  </r>
  <r>
    <n v="3777"/>
    <x v="3776"/>
    <s v="Male"/>
    <n v="0"/>
    <s v="Yes"/>
    <s v="No"/>
    <n v="43"/>
    <x v="1"/>
    <s v="No"/>
    <x v="0"/>
    <x v="0"/>
    <s v="No"/>
    <s v="No"/>
    <s v="No"/>
    <s v="Yes"/>
    <s v="No"/>
    <s v="One year"/>
    <s v="Yes"/>
    <s v="Mailed check"/>
    <n v="56.35"/>
    <n v="2391.15"/>
    <n v="0"/>
    <n v="0"/>
    <s v="No"/>
    <n v="0"/>
    <n v="1"/>
  </r>
  <r>
    <n v="3778"/>
    <x v="3777"/>
    <s v="Female"/>
    <n v="0"/>
    <s v="Yes"/>
    <s v="Yes"/>
    <n v="47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n v="1"/>
    <n v="0"/>
    <s v="No"/>
    <n v="0"/>
    <n v="1"/>
  </r>
  <r>
    <n v="3779"/>
    <x v="3778"/>
    <s v="Male"/>
    <n v="0"/>
    <s v="No"/>
    <s v="No"/>
    <n v="3"/>
    <x v="1"/>
    <s v="Yes"/>
    <x v="0"/>
    <x v="0"/>
    <s v="No"/>
    <s v="No"/>
    <s v="No"/>
    <s v="No"/>
    <s v="No"/>
    <s v="Month-to-month"/>
    <s v="No"/>
    <s v="Bank transfer (automatic)"/>
    <n v="50.4"/>
    <n v="137.25"/>
    <n v="0"/>
    <n v="0"/>
    <s v="No"/>
    <n v="0"/>
    <n v="1"/>
  </r>
  <r>
    <n v="3780"/>
    <x v="3779"/>
    <s v="Male"/>
    <n v="1"/>
    <s v="Yes"/>
    <s v="Yes"/>
    <n v="66"/>
    <x v="1"/>
    <s v="Yes"/>
    <x v="0"/>
    <x v="1"/>
    <s v="Yes"/>
    <s v="Yes"/>
    <s v="Yes"/>
    <s v="Yes"/>
    <s v="No"/>
    <s v="Two year"/>
    <s v="No"/>
    <s v="Credit card (automatic)"/>
    <n v="79.400000000000006"/>
    <n v="5154.6000000000004"/>
    <n v="0"/>
    <n v="7"/>
    <s v="Yes"/>
    <n v="1"/>
    <s v=""/>
  </r>
  <r>
    <n v="3781"/>
    <x v="3780"/>
    <s v="Male"/>
    <n v="0"/>
    <s v="Yes"/>
    <s v="Yes"/>
    <n v="55"/>
    <x v="1"/>
    <s v="No"/>
    <x v="0"/>
    <x v="0"/>
    <s v="No"/>
    <s v="Yes"/>
    <s v="Yes"/>
    <s v="No"/>
    <s v="No"/>
    <s v="Two year"/>
    <s v="Yes"/>
    <s v="Credit card (automatic)"/>
    <n v="55.25"/>
    <n v="3119.9"/>
    <n v="0"/>
    <n v="0"/>
    <s v="No"/>
    <n v="0"/>
    <n v="1"/>
  </r>
  <r>
    <n v="3782"/>
    <x v="3781"/>
    <s v="Male"/>
    <n v="0"/>
    <s v="No"/>
    <s v="No"/>
    <n v="29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n v="0"/>
    <n v="0"/>
    <s v="No"/>
    <n v="0"/>
    <n v="1"/>
  </r>
  <r>
    <n v="3783"/>
    <x v="3782"/>
    <s v="Female"/>
    <n v="0"/>
    <s v="No"/>
    <s v="Yes"/>
    <n v="12"/>
    <x v="1"/>
    <s v="Yes"/>
    <x v="1"/>
    <x v="0"/>
    <s v="No"/>
    <s v="No"/>
    <s v="No"/>
    <s v="Yes"/>
    <s v="No"/>
    <s v="Month-to-month"/>
    <s v="Yes"/>
    <s v="Electronic check"/>
    <n v="84.05"/>
    <n v="966.55"/>
    <n v="0"/>
    <n v="0"/>
    <s v="No"/>
    <n v="0"/>
    <n v="1"/>
  </r>
  <r>
    <n v="3784"/>
    <x v="3783"/>
    <s v="Female"/>
    <n v="0"/>
    <s v="Yes"/>
    <s v="No"/>
    <n v="66"/>
    <x v="1"/>
    <s v="Yes"/>
    <x v="1"/>
    <x v="0"/>
    <s v="Yes"/>
    <s v="Yes"/>
    <s v="No"/>
    <s v="Yes"/>
    <s v="Yes"/>
    <s v="Month-to-month"/>
    <s v="Yes"/>
    <s v="Electronic check"/>
    <n v="105.2"/>
    <n v="6936.85"/>
    <n v="0"/>
    <n v="0"/>
    <s v="No"/>
    <n v="0"/>
    <n v="1"/>
  </r>
  <r>
    <n v="3785"/>
    <x v="3784"/>
    <s v="Male"/>
    <n v="1"/>
    <s v="No"/>
    <s v="No"/>
    <n v="35"/>
    <x v="1"/>
    <s v="Yes"/>
    <x v="1"/>
    <x v="0"/>
    <s v="No"/>
    <s v="Yes"/>
    <s v="No"/>
    <s v="Yes"/>
    <s v="Yes"/>
    <s v="Month-to-month"/>
    <s v="Yes"/>
    <s v="Electronic check"/>
    <n v="101.4"/>
    <n v="3496.3"/>
    <n v="0"/>
    <n v="3"/>
    <s v="Yes"/>
    <n v="1"/>
    <s v=""/>
  </r>
  <r>
    <n v="3786"/>
    <x v="3785"/>
    <s v="Male"/>
    <n v="1"/>
    <s v="Yes"/>
    <s v="No"/>
    <n v="10"/>
    <x v="1"/>
    <s v="Yes"/>
    <x v="1"/>
    <x v="0"/>
    <s v="No"/>
    <s v="Yes"/>
    <s v="No"/>
    <s v="No"/>
    <s v="Yes"/>
    <s v="Month-to-month"/>
    <s v="Yes"/>
    <s v="Electronic check"/>
    <n v="89.8"/>
    <n v="914.3"/>
    <n v="0"/>
    <n v="1"/>
    <s v="Yes"/>
    <n v="1"/>
    <s v=""/>
  </r>
  <r>
    <n v="3787"/>
    <x v="3786"/>
    <s v="Male"/>
    <n v="0"/>
    <s v="Yes"/>
    <s v="Yes"/>
    <n v="27"/>
    <x v="1"/>
    <s v="Yes"/>
    <x v="1"/>
    <x v="0"/>
    <s v="No"/>
    <s v="No"/>
    <s v="No"/>
    <s v="No"/>
    <s v="No"/>
    <s v="Month-to-month"/>
    <s v="Yes"/>
    <s v="Bank transfer (automatic)"/>
    <n v="75.75"/>
    <n v="1929"/>
    <n v="0"/>
    <n v="2"/>
    <s v="No"/>
    <n v="0"/>
    <n v="1"/>
  </r>
  <r>
    <n v="3788"/>
    <x v="3787"/>
    <s v="Female"/>
    <n v="0"/>
    <s v="No"/>
    <s v="No"/>
    <n v="58"/>
    <x v="1"/>
    <s v="No"/>
    <x v="1"/>
    <x v="0"/>
    <s v="No"/>
    <s v="No"/>
    <s v="Yes"/>
    <s v="Yes"/>
    <s v="Yes"/>
    <s v="Month-to-month"/>
    <s v="Yes"/>
    <s v="Electronic check"/>
    <n v="95.3"/>
    <n v="5817.7"/>
    <n v="0"/>
    <n v="0"/>
    <s v="No"/>
    <n v="0"/>
    <n v="1"/>
  </r>
  <r>
    <n v="3789"/>
    <x v="3788"/>
    <s v="Male"/>
    <n v="0"/>
    <s v="Yes"/>
    <s v="No"/>
    <n v="54"/>
    <x v="1"/>
    <s v="No"/>
    <x v="1"/>
    <x v="1"/>
    <s v="Yes"/>
    <s v="Yes"/>
    <s v="Yes"/>
    <s v="Yes"/>
    <s v="Yes"/>
    <s v="Two year"/>
    <s v="No"/>
    <s v="Bank transfer (automatic)"/>
    <n v="109.75"/>
    <n v="6110.2"/>
    <n v="0"/>
    <n v="4"/>
    <s v="Yes"/>
    <n v="1"/>
    <s v=""/>
  </r>
  <r>
    <n v="3790"/>
    <x v="3789"/>
    <s v="Male"/>
    <n v="0"/>
    <s v="No"/>
    <s v="No"/>
    <n v="9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n v="0"/>
    <n v="0"/>
    <s v="No"/>
    <n v="0"/>
    <n v="1"/>
  </r>
  <r>
    <n v="3791"/>
    <x v="3790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n v="0"/>
    <n v="0"/>
    <s v="Yes"/>
    <n v="1"/>
    <s v=""/>
  </r>
  <r>
    <n v="3792"/>
    <x v="3791"/>
    <s v="Male"/>
    <n v="0"/>
    <s v="No"/>
    <s v="No"/>
    <n v="6"/>
    <x v="1"/>
    <s v="No"/>
    <x v="1"/>
    <x v="0"/>
    <s v="No"/>
    <s v="No"/>
    <s v="No"/>
    <s v="No"/>
    <s v="No"/>
    <s v="Month-to-month"/>
    <s v="Yes"/>
    <s v="Electronic check"/>
    <n v="69.099999999999994"/>
    <n v="435"/>
    <n v="2"/>
    <n v="0"/>
    <s v="No"/>
    <n v="0"/>
    <n v="1"/>
  </r>
  <r>
    <n v="3793"/>
    <x v="3792"/>
    <s v="Female"/>
    <n v="1"/>
    <s v="No"/>
    <s v="No"/>
    <n v="26"/>
    <x v="1"/>
    <s v="No"/>
    <x v="1"/>
    <x v="0"/>
    <s v="No"/>
    <s v="No"/>
    <s v="No"/>
    <s v="Yes"/>
    <s v="Yes"/>
    <s v="Month-to-month"/>
    <s v="Yes"/>
    <s v="Electronic check"/>
    <n v="91.25"/>
    <n v="2351.8000000000002"/>
    <n v="0"/>
    <n v="1"/>
    <s v="Yes"/>
    <n v="1"/>
    <s v=""/>
  </r>
  <r>
    <n v="3794"/>
    <x v="3793"/>
    <s v="Female"/>
    <n v="0"/>
    <s v="No"/>
    <s v="No"/>
    <n v="9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n v="0"/>
    <n v="0"/>
    <s v="No"/>
    <n v="0"/>
    <n v="1"/>
  </r>
  <r>
    <n v="3795"/>
    <x v="3794"/>
    <s v="Male"/>
    <n v="0"/>
    <s v="Yes"/>
    <s v="No"/>
    <n v="8"/>
    <x v="1"/>
    <s v="No"/>
    <x v="0"/>
    <x v="0"/>
    <s v="Yes"/>
    <s v="Yes"/>
    <s v="No"/>
    <s v="No"/>
    <s v="No"/>
    <s v="Month-to-month"/>
    <s v="Yes"/>
    <s v="Mailed check"/>
    <n v="54.75"/>
    <n v="445.85"/>
    <n v="0"/>
    <n v="0"/>
    <s v="No"/>
    <n v="0"/>
    <n v="1"/>
  </r>
  <r>
    <n v="3796"/>
    <x v="3795"/>
    <s v="Male"/>
    <n v="0"/>
    <s v="No"/>
    <s v="No"/>
    <n v="12"/>
    <x v="1"/>
    <s v="No"/>
    <x v="1"/>
    <x v="0"/>
    <s v="No"/>
    <s v="No"/>
    <s v="No"/>
    <s v="Yes"/>
    <s v="No"/>
    <s v="Month-to-month"/>
    <s v="Yes"/>
    <s v="Electronic check"/>
    <n v="81.45"/>
    <n v="912"/>
    <n v="0"/>
    <n v="0"/>
    <s v="No"/>
    <n v="0"/>
    <n v="1"/>
  </r>
  <r>
    <n v="3797"/>
    <x v="3796"/>
    <s v="Female"/>
    <n v="0"/>
    <s v="No"/>
    <s v="No"/>
    <n v="15"/>
    <x v="1"/>
    <s v="Yes"/>
    <x v="0"/>
    <x v="0"/>
    <s v="No"/>
    <s v="No"/>
    <s v="No"/>
    <s v="No"/>
    <s v="No"/>
    <s v="Month-to-month"/>
    <s v="Yes"/>
    <s v="Electronic check"/>
    <n v="49.1"/>
    <n v="679.55"/>
    <n v="3"/>
    <n v="0"/>
    <s v="Yes"/>
    <n v="1"/>
    <s v=""/>
  </r>
  <r>
    <n v="3798"/>
    <x v="3797"/>
    <s v="Male"/>
    <n v="0"/>
    <s v="Yes"/>
    <s v="No"/>
    <n v="43"/>
    <x v="1"/>
    <s v="Yes"/>
    <x v="0"/>
    <x v="1"/>
    <s v="No"/>
    <s v="Yes"/>
    <s v="No"/>
    <s v="Yes"/>
    <s v="Yes"/>
    <s v="One year"/>
    <s v="Yes"/>
    <s v="Electronic check"/>
    <n v="80.2"/>
    <n v="3581.6"/>
    <n v="4"/>
    <n v="0"/>
    <s v="No"/>
    <n v="0"/>
    <n v="1"/>
  </r>
  <r>
    <n v="3799"/>
    <x v="3798"/>
    <s v="Male"/>
    <n v="0"/>
    <s v="No"/>
    <s v="No"/>
    <n v="42"/>
    <x v="1"/>
    <s v="Yes"/>
    <x v="1"/>
    <x v="0"/>
    <s v="No"/>
    <s v="No"/>
    <s v="Yes"/>
    <s v="Yes"/>
    <s v="Yes"/>
    <s v="Month-to-month"/>
    <s v="Yes"/>
    <s v="Electronic check"/>
    <n v="100.3"/>
    <n v="4222.95"/>
    <n v="0"/>
    <n v="0"/>
    <s v="No"/>
    <n v="0"/>
    <n v="1"/>
  </r>
  <r>
    <n v="3800"/>
    <x v="3799"/>
    <s v="Female"/>
    <n v="0"/>
    <s v="No"/>
    <s v="No"/>
    <n v="31"/>
    <x v="1"/>
    <s v="Yes"/>
    <x v="0"/>
    <x v="1"/>
    <s v="No"/>
    <s v="Yes"/>
    <s v="Yes"/>
    <s v="No"/>
    <s v="No"/>
    <s v="Month-to-month"/>
    <s v="No"/>
    <s v="Credit card (automatic)"/>
    <n v="65.25"/>
    <n v="1994.3"/>
    <n v="0"/>
    <n v="3"/>
    <s v="Yes"/>
    <n v="1"/>
    <s v=""/>
  </r>
  <r>
    <n v="3801"/>
    <x v="3800"/>
    <s v="Female"/>
    <n v="0"/>
    <s v="No"/>
    <s v="Yes"/>
    <n v="66"/>
    <x v="1"/>
    <s v="Yes"/>
    <x v="1"/>
    <x v="1"/>
    <s v="No"/>
    <s v="Yes"/>
    <s v="Yes"/>
    <s v="No"/>
    <s v="No"/>
    <s v="Two year"/>
    <s v="Yes"/>
    <s v="Credit card (automatic)"/>
    <n v="90.95"/>
    <n v="5930.05"/>
    <n v="0"/>
    <n v="0"/>
    <s v="No"/>
    <n v="0"/>
    <n v="1"/>
  </r>
  <r>
    <n v="3802"/>
    <x v="3801"/>
    <s v="Female"/>
    <n v="1"/>
    <s v="No"/>
    <s v="No"/>
    <n v="18"/>
    <x v="1"/>
    <s v="Yes"/>
    <x v="1"/>
    <x v="0"/>
    <s v="Yes"/>
    <s v="No"/>
    <s v="Yes"/>
    <s v="No"/>
    <s v="No"/>
    <s v="Month-to-month"/>
    <s v="Yes"/>
    <s v="Electronic check"/>
    <n v="85.45"/>
    <n v="1505.85"/>
    <n v="0"/>
    <n v="0"/>
    <s v="Yes"/>
    <n v="1"/>
    <s v=""/>
  </r>
  <r>
    <n v="3803"/>
    <x v="3802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20"/>
    <n v="0"/>
    <n v="0"/>
    <s v="No"/>
    <n v="0"/>
    <n v="1"/>
  </r>
  <r>
    <n v="3804"/>
    <x v="3803"/>
    <s v="Male"/>
    <n v="0"/>
    <s v="Yes"/>
    <s v="No"/>
    <n v="61"/>
    <x v="1"/>
    <s v="Yes"/>
    <x v="1"/>
    <x v="0"/>
    <s v="Yes"/>
    <s v="No"/>
    <s v="Yes"/>
    <s v="Yes"/>
    <s v="No"/>
    <s v="Two year"/>
    <s v="Yes"/>
    <s v="Electronic check"/>
    <n v="94.1"/>
    <n v="5638.3"/>
    <n v="0"/>
    <n v="7"/>
    <s v="Yes"/>
    <n v="1"/>
    <s v=""/>
  </r>
  <r>
    <n v="3805"/>
    <x v="3804"/>
    <s v="Male"/>
    <n v="0"/>
    <s v="No"/>
    <s v="No"/>
    <n v="10"/>
    <x v="1"/>
    <s v="Yes"/>
    <x v="1"/>
    <x v="0"/>
    <s v="Yes"/>
    <s v="No"/>
    <s v="No"/>
    <s v="No"/>
    <s v="No"/>
    <s v="Month-to-month"/>
    <s v="No"/>
    <s v="Electronic check"/>
    <n v="79.849999999999994"/>
    <n v="797.25"/>
    <n v="0"/>
    <n v="0"/>
    <s v="No"/>
    <n v="0"/>
    <n v="1"/>
  </r>
  <r>
    <n v="3806"/>
    <x v="3805"/>
    <s v="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71.650000000000006"/>
    <n v="71.650000000000006"/>
    <n v="0"/>
    <n v="0"/>
    <s v="Yes"/>
    <n v="1"/>
    <s v=""/>
  </r>
  <r>
    <n v="3807"/>
    <x v="3806"/>
    <s v="Female"/>
    <n v="1"/>
    <s v="No"/>
    <s v="No"/>
    <n v="18"/>
    <x v="1"/>
    <s v="No"/>
    <x v="1"/>
    <x v="0"/>
    <s v="Yes"/>
    <s v="No"/>
    <s v="No"/>
    <s v="No"/>
    <s v="No"/>
    <s v="Month-to-month"/>
    <s v="Yes"/>
    <s v="Electronic check"/>
    <n v="73.55"/>
    <n v="1359.45"/>
    <n v="0"/>
    <n v="0"/>
    <s v="No"/>
    <n v="0"/>
    <n v="1"/>
  </r>
  <r>
    <n v="3808"/>
    <x v="3807"/>
    <s v="Male"/>
    <n v="0"/>
    <s v="Yes"/>
    <s v="No"/>
    <n v="24"/>
    <x v="1"/>
    <s v="Yes"/>
    <x v="1"/>
    <x v="0"/>
    <s v="Yes"/>
    <s v="Yes"/>
    <s v="No"/>
    <s v="Yes"/>
    <s v="Yes"/>
    <s v="Month-to-month"/>
    <s v="Yes"/>
    <s v="Electronic check"/>
    <n v="104.65"/>
    <n v="2542.4499999999998"/>
    <n v="0"/>
    <n v="2"/>
    <s v="Yes"/>
    <n v="1"/>
    <s v=""/>
  </r>
  <r>
    <n v="3809"/>
    <x v="3808"/>
    <s v="Female"/>
    <n v="0"/>
    <s v="Yes"/>
    <s v="Yes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n v="0"/>
    <n v="0"/>
    <s v="No"/>
    <n v="0"/>
    <n v="1"/>
  </r>
  <r>
    <n v="3810"/>
    <x v="3809"/>
    <s v="Male"/>
    <n v="0"/>
    <s v="No"/>
    <s v="No"/>
    <n v="50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n v="0"/>
    <n v="0"/>
    <s v="No"/>
    <n v="0"/>
    <n v="1"/>
  </r>
  <r>
    <n v="3811"/>
    <x v="3810"/>
    <s v="Male"/>
    <n v="0"/>
    <s v="Yes"/>
    <s v="Yes"/>
    <n v="1"/>
    <x v="1"/>
    <s v="No"/>
    <x v="0"/>
    <x v="0"/>
    <s v="No"/>
    <s v="No"/>
    <s v="No"/>
    <s v="No"/>
    <s v="No"/>
    <s v="Month-to-month"/>
    <s v="No"/>
    <s v="Electronic check"/>
    <n v="44.55"/>
    <n v="44.55"/>
    <n v="0"/>
    <n v="0"/>
    <s v="No"/>
    <n v="0"/>
    <n v="1"/>
  </r>
  <r>
    <n v="3812"/>
    <x v="3811"/>
    <s v="Male"/>
    <n v="0"/>
    <s v="No"/>
    <s v="No"/>
    <n v="2"/>
    <x v="1"/>
    <s v="No"/>
    <x v="0"/>
    <x v="1"/>
    <s v="No"/>
    <s v="No"/>
    <s v="Yes"/>
    <s v="No"/>
    <s v="No"/>
    <s v="Month-to-month"/>
    <s v="Yes"/>
    <s v="Mailed check"/>
    <n v="54.45"/>
    <n v="87.3"/>
    <n v="0"/>
    <n v="0"/>
    <s v="No"/>
    <n v="0"/>
    <n v="1"/>
  </r>
  <r>
    <n v="3813"/>
    <x v="3812"/>
    <s v="Male"/>
    <n v="0"/>
    <s v="No"/>
    <s v="No"/>
    <n v="17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n v="0"/>
    <n v="0"/>
    <s v="No"/>
    <n v="0"/>
    <n v="1"/>
  </r>
  <r>
    <n v="3814"/>
    <x v="3813"/>
    <s v="Male"/>
    <n v="0"/>
    <s v="Yes"/>
    <s v="Yes"/>
    <n v="69"/>
    <x v="1"/>
    <s v="Yes"/>
    <x v="1"/>
    <x v="0"/>
    <s v="Yes"/>
    <s v="Yes"/>
    <s v="No"/>
    <s v="Yes"/>
    <s v="Yes"/>
    <s v="Two year"/>
    <s v="Yes"/>
    <s v="Electronic check"/>
    <n v="105"/>
    <n v="7297.75"/>
    <n v="0"/>
    <n v="0"/>
    <s v="No"/>
    <n v="0"/>
    <n v="1"/>
  </r>
  <r>
    <n v="3815"/>
    <x v="3814"/>
    <s v="Male"/>
    <n v="0"/>
    <s v="Yes"/>
    <s v="No"/>
    <n v="72"/>
    <x v="1"/>
    <s v="Yes"/>
    <x v="0"/>
    <x v="1"/>
    <s v="Yes"/>
    <s v="Yes"/>
    <s v="Yes"/>
    <s v="Yes"/>
    <s v="Yes"/>
    <s v="Two year"/>
    <s v="Yes"/>
    <s v="Credit card (automatic)"/>
    <n v="88.7"/>
    <n v="6301.7"/>
    <n v="0"/>
    <n v="0"/>
    <s v="No"/>
    <n v="0"/>
    <n v="1"/>
  </r>
  <r>
    <n v="3816"/>
    <x v="3815"/>
    <s v="Female"/>
    <n v="0"/>
    <s v="No"/>
    <s v="No"/>
    <n v="3"/>
    <x v="1"/>
    <s v="Yes"/>
    <x v="1"/>
    <x v="0"/>
    <s v="No"/>
    <s v="No"/>
    <s v="No"/>
    <s v="No"/>
    <s v="No"/>
    <s v="Month-to-month"/>
    <s v="Yes"/>
    <s v="Electronic check"/>
    <n v="74.25"/>
    <n v="210.3"/>
    <n v="0"/>
    <n v="0"/>
    <s v="Yes"/>
    <n v="1"/>
    <s v=""/>
  </r>
  <r>
    <n v="3817"/>
    <x v="3816"/>
    <s v="Male"/>
    <n v="1"/>
    <s v="Yes"/>
    <s v="Yes"/>
    <n v="50"/>
    <x v="1"/>
    <s v="Yes"/>
    <x v="0"/>
    <x v="1"/>
    <s v="Yes"/>
    <s v="Yes"/>
    <s v="No"/>
    <s v="No"/>
    <s v="Yes"/>
    <s v="Two year"/>
    <s v="Yes"/>
    <s v="Bank transfer (automatic)"/>
    <n v="75.150000000000006"/>
    <n v="3822.45"/>
    <n v="1"/>
    <n v="0"/>
    <s v="No"/>
    <n v="0"/>
    <n v="1"/>
  </r>
  <r>
    <n v="3818"/>
    <x v="3817"/>
    <s v="Female"/>
    <n v="0"/>
    <s v="No"/>
    <s v="No"/>
    <n v="5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25"/>
    <n v="1048.45"/>
    <n v="0"/>
    <n v="0"/>
    <s v="No"/>
    <n v="0"/>
    <n v="1"/>
  </r>
  <r>
    <n v="3819"/>
    <x v="3818"/>
    <s v="Female"/>
    <n v="0"/>
    <s v="Yes"/>
    <s v="No"/>
    <n v="58"/>
    <x v="1"/>
    <s v="Yes"/>
    <x v="1"/>
    <x v="1"/>
    <s v="Yes"/>
    <s v="No"/>
    <s v="Yes"/>
    <s v="Yes"/>
    <s v="Yes"/>
    <s v="Two year"/>
    <s v="Yes"/>
    <s v="Credit card (automatic)"/>
    <n v="109.1"/>
    <n v="6393.65"/>
    <n v="0"/>
    <n v="0"/>
    <s v="No"/>
    <n v="0"/>
    <n v="1"/>
  </r>
  <r>
    <n v="3820"/>
    <x v="3819"/>
    <s v="Male"/>
    <n v="0"/>
    <s v="No"/>
    <s v="No"/>
    <n v="46"/>
    <x v="0"/>
    <s v="No phone service"/>
    <x v="0"/>
    <x v="1"/>
    <s v="No"/>
    <s v="No"/>
    <s v="No"/>
    <s v="No"/>
    <s v="No"/>
    <s v="One year"/>
    <s v="Yes"/>
    <s v="Bank transfer (automatic)"/>
    <n v="30.75"/>
    <n v="1489.3"/>
    <n v="0"/>
    <n v="0"/>
    <s v="No"/>
    <n v="0"/>
    <n v="1"/>
  </r>
  <r>
    <n v="3821"/>
    <x v="3820"/>
    <s v="Male"/>
    <n v="1"/>
    <s v="Yes"/>
    <s v="No"/>
    <n v="72"/>
    <x v="1"/>
    <s v="Yes"/>
    <x v="1"/>
    <x v="1"/>
    <s v="Yes"/>
    <s v="Yes"/>
    <s v="Yes"/>
    <s v="Yes"/>
    <s v="Yes"/>
    <s v="Month-to-month"/>
    <s v="Yes"/>
    <s v="Credit card (automatic)"/>
    <n v="112.9"/>
    <n v="8061.5"/>
    <n v="0"/>
    <n v="0"/>
    <s v="No"/>
    <n v="0"/>
    <n v="1"/>
  </r>
  <r>
    <n v="3822"/>
    <x v="3821"/>
    <s v="Female"/>
    <n v="1"/>
    <s v="No"/>
    <s v="No"/>
    <n v="1"/>
    <x v="1"/>
    <s v="Yes"/>
    <x v="1"/>
    <x v="0"/>
    <s v="No"/>
    <s v="No"/>
    <s v="No"/>
    <s v="No"/>
    <s v="No"/>
    <s v="Month-to-month"/>
    <s v="Yes"/>
    <s v="Electronic check"/>
    <n v="74.2"/>
    <n v="74.2"/>
    <n v="3"/>
    <n v="0"/>
    <s v="Yes"/>
    <n v="1"/>
    <s v=""/>
  </r>
  <r>
    <n v="3823"/>
    <x v="3822"/>
    <s v="Female"/>
    <n v="0"/>
    <s v="Yes"/>
    <s v="Yes"/>
    <n v="6"/>
    <x v="1"/>
    <s v="Yes"/>
    <x v="1"/>
    <x v="0"/>
    <s v="Yes"/>
    <s v="Yes"/>
    <s v="No"/>
    <s v="Yes"/>
    <s v="No"/>
    <s v="Month-to-month"/>
    <s v="Yes"/>
    <s v="Mailed check"/>
    <n v="94.05"/>
    <n v="518.75"/>
    <n v="0"/>
    <n v="0"/>
    <s v="No"/>
    <n v="0"/>
    <n v="1"/>
  </r>
  <r>
    <n v="3824"/>
    <x v="3823"/>
    <s v="Male"/>
    <n v="0"/>
    <s v="Yes"/>
    <s v="No"/>
    <n v="72"/>
    <x v="1"/>
    <s v="Yes"/>
    <x v="0"/>
    <x v="1"/>
    <s v="Yes"/>
    <s v="Yes"/>
    <s v="Yes"/>
    <s v="No"/>
    <s v="Yes"/>
    <s v="Two year"/>
    <s v="No"/>
    <s v="Bank transfer (automatic)"/>
    <n v="78.849999999999994"/>
    <n v="5763.15"/>
    <n v="0"/>
    <n v="0"/>
    <s v="No"/>
    <n v="0"/>
    <n v="1"/>
  </r>
  <r>
    <n v="3825"/>
    <x v="3824"/>
    <s v="Male"/>
    <n v="0"/>
    <s v="No"/>
    <s v="No"/>
    <n v="4"/>
    <x v="1"/>
    <s v="No"/>
    <x v="0"/>
    <x v="0"/>
    <s v="No"/>
    <s v="No"/>
    <s v="No"/>
    <s v="No"/>
    <s v="Yes"/>
    <s v="Month-to-month"/>
    <s v="Yes"/>
    <s v="Mailed check"/>
    <n v="55.3"/>
    <n v="238.5"/>
    <n v="0"/>
    <n v="0"/>
    <s v="No"/>
    <n v="0"/>
    <n v="1"/>
  </r>
  <r>
    <n v="3826"/>
    <x v="3825"/>
    <s v="Female"/>
    <n v="0"/>
    <s v="Yes"/>
    <s v="Yes"/>
    <n v="52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n v="0"/>
    <n v="0"/>
    <s v="No"/>
    <n v="0"/>
    <n v="1"/>
  </r>
  <r>
    <n v="3827"/>
    <x v="3826"/>
    <s v="Male"/>
    <n v="0"/>
    <s v="Yes"/>
    <s v="Yes"/>
    <n v="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35"/>
    <s v=" "/>
    <n v="0"/>
    <n v="0"/>
    <s v="No"/>
    <n v="0"/>
    <n v="1"/>
  </r>
  <r>
    <n v="3828"/>
    <x v="3827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n v="0"/>
    <n v="0"/>
    <s v="No"/>
    <n v="0"/>
    <n v="1"/>
  </r>
  <r>
    <n v="3829"/>
    <x v="3828"/>
    <s v="Female"/>
    <n v="0"/>
    <s v="Yes"/>
    <s v="No"/>
    <n v="65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n v="0"/>
    <n v="0"/>
    <s v="No"/>
    <n v="0"/>
    <n v="1"/>
  </r>
  <r>
    <n v="3830"/>
    <x v="3829"/>
    <s v="Male"/>
    <n v="1"/>
    <s v="Yes"/>
    <s v="No"/>
    <n v="43"/>
    <x v="1"/>
    <s v="Yes"/>
    <x v="1"/>
    <x v="0"/>
    <s v="Yes"/>
    <s v="No"/>
    <s v="No"/>
    <s v="Yes"/>
    <s v="Yes"/>
    <s v="Month-to-month"/>
    <s v="Yes"/>
    <s v="Electronic check"/>
    <n v="101"/>
    <n v="4388.3999999999996"/>
    <n v="0"/>
    <n v="5"/>
    <s v="Yes"/>
    <n v="1"/>
    <s v=""/>
  </r>
  <r>
    <n v="3831"/>
    <x v="3830"/>
    <s v="Male"/>
    <n v="0"/>
    <s v="Yes"/>
    <s v="No"/>
    <n v="4"/>
    <x v="1"/>
    <s v="Yes"/>
    <x v="1"/>
    <x v="0"/>
    <s v="Yes"/>
    <s v="No"/>
    <s v="No"/>
    <s v="Yes"/>
    <s v="Yes"/>
    <s v="Month-to-month"/>
    <s v="Yes"/>
    <s v="Electronic check"/>
    <n v="100.2"/>
    <n v="420.2"/>
    <n v="0"/>
    <n v="0"/>
    <s v="Yes"/>
    <n v="1"/>
    <s v=""/>
  </r>
  <r>
    <n v="3832"/>
    <x v="3831"/>
    <s v="Male"/>
    <n v="1"/>
    <s v="Yes"/>
    <s v="No"/>
    <n v="25"/>
    <x v="1"/>
    <s v="Yes"/>
    <x v="1"/>
    <x v="1"/>
    <s v="No"/>
    <s v="No"/>
    <s v="No"/>
    <s v="No"/>
    <s v="Yes"/>
    <s v="One year"/>
    <s v="Yes"/>
    <s v="Electronic check"/>
    <n v="89.05"/>
    <n v="2177.4499999999998"/>
    <n v="0"/>
    <n v="1"/>
    <s v="Yes"/>
    <n v="1"/>
    <s v=""/>
  </r>
  <r>
    <n v="3833"/>
    <x v="3832"/>
    <s v="Female"/>
    <n v="0"/>
    <s v="Yes"/>
    <s v="No"/>
    <n v="51"/>
    <x v="1"/>
    <s v="Yes"/>
    <x v="0"/>
    <x v="0"/>
    <s v="Yes"/>
    <s v="No"/>
    <s v="Yes"/>
    <s v="Yes"/>
    <s v="Yes"/>
    <s v="One year"/>
    <s v="Yes"/>
    <s v="Credit card (automatic)"/>
    <n v="78.650000000000006"/>
    <n v="3950.85"/>
    <n v="0"/>
    <n v="0"/>
    <s v="No"/>
    <n v="0"/>
    <n v="1"/>
  </r>
  <r>
    <n v="3834"/>
    <x v="3833"/>
    <s v="Male"/>
    <n v="0"/>
    <s v="No"/>
    <s v="No"/>
    <n v="12"/>
    <x v="1"/>
    <s v="Yes"/>
    <x v="0"/>
    <x v="0"/>
    <s v="No"/>
    <s v="Yes"/>
    <s v="No"/>
    <s v="Yes"/>
    <s v="Yes"/>
    <s v="Month-to-month"/>
    <s v="No"/>
    <s v="Bank transfer (automatic)"/>
    <n v="74.75"/>
    <n v="827.05"/>
    <n v="0"/>
    <n v="0"/>
    <s v="No"/>
    <n v="0"/>
    <n v="1"/>
  </r>
  <r>
    <n v="3835"/>
    <x v="3834"/>
    <s v="Female"/>
    <n v="0"/>
    <s v="Yes"/>
    <s v="Yes"/>
    <n v="57"/>
    <x v="1"/>
    <s v="No"/>
    <x v="0"/>
    <x v="1"/>
    <s v="No"/>
    <s v="No"/>
    <s v="No"/>
    <s v="Yes"/>
    <s v="Yes"/>
    <s v="One year"/>
    <s v="Yes"/>
    <s v="Bank transfer (automatic)"/>
    <n v="70.099999999999994"/>
    <n v="3913.3"/>
    <n v="5"/>
    <n v="5"/>
    <s v="Yes"/>
    <n v="1"/>
    <s v=""/>
  </r>
  <r>
    <n v="3836"/>
    <x v="3835"/>
    <s v="Female"/>
    <n v="0"/>
    <s v="Yes"/>
    <s v="Yes"/>
    <n v="24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n v="0"/>
    <n v="0"/>
    <s v="No"/>
    <n v="0"/>
    <n v="1"/>
  </r>
  <r>
    <n v="3837"/>
    <x v="3836"/>
    <s v="Female"/>
    <n v="0"/>
    <s v="Yes"/>
    <s v="No"/>
    <n v="64"/>
    <x v="1"/>
    <s v="Yes"/>
    <x v="0"/>
    <x v="0"/>
    <s v="No"/>
    <s v="Yes"/>
    <s v="Yes"/>
    <s v="No"/>
    <s v="No"/>
    <s v="One year"/>
    <s v="No"/>
    <s v="Bank transfer (automatic)"/>
    <n v="58.35"/>
    <n v="3756.45"/>
    <n v="0"/>
    <n v="0"/>
    <s v="No"/>
    <n v="0"/>
    <n v="1"/>
  </r>
  <r>
    <n v="3838"/>
    <x v="3837"/>
    <s v="Female"/>
    <n v="0"/>
    <s v="No"/>
    <s v="No"/>
    <n v="4"/>
    <x v="1"/>
    <s v="No"/>
    <x v="1"/>
    <x v="0"/>
    <s v="Yes"/>
    <s v="Yes"/>
    <s v="Yes"/>
    <s v="Yes"/>
    <s v="Yes"/>
    <s v="One year"/>
    <s v="Yes"/>
    <s v="Electronic check"/>
    <n v="105.65"/>
    <n v="443.9"/>
    <n v="0"/>
    <n v="1"/>
    <s v="Yes"/>
    <n v="1"/>
    <s v=""/>
  </r>
  <r>
    <n v="3839"/>
    <x v="3838"/>
    <s v="Female"/>
    <n v="0"/>
    <s v="No"/>
    <s v="No"/>
    <n v="26"/>
    <x v="1"/>
    <s v="Yes"/>
    <x v="1"/>
    <x v="0"/>
    <s v="No"/>
    <s v="Yes"/>
    <s v="No"/>
    <s v="Yes"/>
    <s v="Yes"/>
    <s v="Month-to-month"/>
    <s v="Yes"/>
    <s v="Bank transfer (automatic)"/>
    <n v="100.5"/>
    <n v="2599.9499999999998"/>
    <n v="0"/>
    <n v="0"/>
    <s v="No"/>
    <n v="0"/>
    <n v="1"/>
  </r>
  <r>
    <n v="3840"/>
    <x v="3839"/>
    <s v="Female"/>
    <n v="0"/>
    <s v="Yes"/>
    <s v="Yes"/>
    <n v="1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n v="0"/>
    <n v="0"/>
    <s v="No"/>
    <n v="0"/>
    <n v="1"/>
  </r>
  <r>
    <n v="3841"/>
    <x v="3840"/>
    <s v="Male"/>
    <n v="1"/>
    <s v="Yes"/>
    <s v="No"/>
    <n v="64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n v="0"/>
    <n v="0"/>
    <s v="No"/>
    <n v="0"/>
    <n v="1"/>
  </r>
  <r>
    <n v="3842"/>
    <x v="3841"/>
    <s v="Male"/>
    <n v="1"/>
    <s v="Yes"/>
    <s v="No"/>
    <n v="36"/>
    <x v="1"/>
    <s v="Yes"/>
    <x v="1"/>
    <x v="0"/>
    <s v="Yes"/>
    <s v="No"/>
    <s v="No"/>
    <s v="Yes"/>
    <s v="Yes"/>
    <s v="Month-to-month"/>
    <s v="Yes"/>
    <s v="Electronic check"/>
    <n v="96.5"/>
    <n v="3436.1"/>
    <n v="2"/>
    <n v="3"/>
    <s v="Yes"/>
    <n v="1"/>
    <s v=""/>
  </r>
  <r>
    <n v="3843"/>
    <x v="3842"/>
    <s v="Female"/>
    <n v="0"/>
    <s v="Yes"/>
    <s v="No"/>
    <n v="27"/>
    <x v="1"/>
    <s v="Yes"/>
    <x v="1"/>
    <x v="0"/>
    <s v="No"/>
    <s v="No"/>
    <s v="No"/>
    <s v="Yes"/>
    <s v="Yes"/>
    <s v="Month-to-month"/>
    <s v="No"/>
    <s v="Credit card (automatic)"/>
    <n v="95"/>
    <n v="2462.5500000000002"/>
    <n v="0"/>
    <n v="0"/>
    <s v="No"/>
    <n v="0"/>
    <n v="1"/>
  </r>
  <r>
    <n v="3844"/>
    <x v="3843"/>
    <s v="Male"/>
    <n v="1"/>
    <s v="Yes"/>
    <s v="No"/>
    <n v="1"/>
    <x v="1"/>
    <s v="No"/>
    <x v="1"/>
    <x v="0"/>
    <s v="No"/>
    <s v="No"/>
    <s v="No"/>
    <s v="No"/>
    <s v="No"/>
    <s v="Month-to-month"/>
    <s v="No"/>
    <s v="Mailed check"/>
    <n v="70.849999999999994"/>
    <n v="70.849999999999994"/>
    <n v="0"/>
    <n v="0"/>
    <s v="Yes"/>
    <n v="1"/>
    <s v=""/>
  </r>
  <r>
    <n v="3845"/>
    <x v="3844"/>
    <s v="Female"/>
    <n v="0"/>
    <s v="No"/>
    <s v="No"/>
    <n v="35"/>
    <x v="1"/>
    <s v="Yes"/>
    <x v="0"/>
    <x v="1"/>
    <s v="No"/>
    <s v="Yes"/>
    <s v="Yes"/>
    <s v="Yes"/>
    <s v="Yes"/>
    <s v="One year"/>
    <s v="Yes"/>
    <s v="Credit card (automatic)"/>
    <n v="85.95"/>
    <n v="3110.1"/>
    <n v="0"/>
    <n v="2"/>
    <s v="Yes"/>
    <n v="1"/>
    <s v=""/>
  </r>
  <r>
    <n v="3846"/>
    <x v="3845"/>
    <s v="Male"/>
    <n v="0"/>
    <s v="No"/>
    <s v="No"/>
    <n v="4"/>
    <x v="1"/>
    <s v="No"/>
    <x v="1"/>
    <x v="0"/>
    <s v="No"/>
    <s v="Yes"/>
    <s v="No"/>
    <s v="No"/>
    <s v="No"/>
    <s v="Month-to-month"/>
    <s v="Yes"/>
    <s v="Electronic check"/>
    <n v="73.900000000000006"/>
    <n v="280.85000000000002"/>
    <n v="2"/>
    <n v="0"/>
    <s v="Yes"/>
    <n v="1"/>
    <s v=""/>
  </r>
  <r>
    <n v="3847"/>
    <x v="3846"/>
    <s v="Female"/>
    <n v="0"/>
    <s v="Yes"/>
    <s v="Yes"/>
    <n v="8"/>
    <x v="1"/>
    <s v="No"/>
    <x v="0"/>
    <x v="0"/>
    <s v="No"/>
    <s v="No"/>
    <s v="No"/>
    <s v="No"/>
    <s v="No"/>
    <s v="Month-to-month"/>
    <s v="Yes"/>
    <s v="Electronic check"/>
    <n v="45.45"/>
    <n v="411.75"/>
    <n v="0"/>
    <n v="0"/>
    <s v="No"/>
    <n v="0"/>
    <n v="1"/>
  </r>
  <r>
    <n v="3848"/>
    <x v="3847"/>
    <s v="Male"/>
    <n v="0"/>
    <s v="No"/>
    <s v="No"/>
    <n v="1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n v="0"/>
    <n v="0"/>
    <s v="No"/>
    <n v="0"/>
    <n v="1"/>
  </r>
  <r>
    <n v="3849"/>
    <x v="3848"/>
    <s v="Female"/>
    <n v="0"/>
    <s v="No"/>
    <s v="No"/>
    <n v="2"/>
    <x v="1"/>
    <s v="No"/>
    <x v="0"/>
    <x v="0"/>
    <s v="Yes"/>
    <s v="No"/>
    <s v="No"/>
    <s v="No"/>
    <s v="No"/>
    <s v="Month-to-month"/>
    <s v="No"/>
    <s v="Mailed check"/>
    <n v="49.2"/>
    <n v="103.7"/>
    <n v="0"/>
    <n v="0"/>
    <s v="No"/>
    <n v="0"/>
    <n v="1"/>
  </r>
  <r>
    <n v="3850"/>
    <x v="3849"/>
    <s v="Female"/>
    <n v="0"/>
    <s v="Yes"/>
    <s v="No"/>
    <n v="58"/>
    <x v="1"/>
    <s v="Yes"/>
    <x v="1"/>
    <x v="1"/>
    <s v="Yes"/>
    <s v="Yes"/>
    <s v="No"/>
    <s v="Yes"/>
    <s v="Yes"/>
    <s v="Two year"/>
    <s v="Yes"/>
    <s v="Bank transfer (automatic)"/>
    <n v="109.45"/>
    <n v="6144.55"/>
    <n v="1"/>
    <n v="3"/>
    <s v="Yes"/>
    <n v="1"/>
    <s v=""/>
  </r>
  <r>
    <n v="3851"/>
    <x v="3850"/>
    <s v="Male"/>
    <n v="0"/>
    <s v="Yes"/>
    <s v="No"/>
    <n v="51"/>
    <x v="1"/>
    <s v="No"/>
    <x v="0"/>
    <x v="1"/>
    <s v="Yes"/>
    <s v="Yes"/>
    <s v="Yes"/>
    <s v="Yes"/>
    <s v="Yes"/>
    <s v="Two year"/>
    <s v="Yes"/>
    <s v="Credit card (automatic)"/>
    <n v="83.25"/>
    <n v="4089.45"/>
    <n v="3"/>
    <n v="0"/>
    <s v="No"/>
    <n v="0"/>
    <n v="1"/>
  </r>
  <r>
    <n v="3852"/>
    <x v="3851"/>
    <s v="Female"/>
    <n v="0"/>
    <s v="Yes"/>
    <s v="Yes"/>
    <n v="46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25"/>
    <n v="864.2"/>
    <n v="0"/>
    <n v="0"/>
    <s v="No"/>
    <n v="0"/>
    <n v="1"/>
  </r>
  <r>
    <n v="3853"/>
    <x v="3852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n v="4"/>
    <n v="0"/>
    <s v="No"/>
    <n v="0"/>
    <n v="1"/>
  </r>
  <r>
    <n v="3854"/>
    <x v="3853"/>
    <s v="Male"/>
    <n v="0"/>
    <s v="No"/>
    <s v="No"/>
    <n v="46"/>
    <x v="1"/>
    <s v="Yes"/>
    <x v="1"/>
    <x v="0"/>
    <s v="No"/>
    <s v="No"/>
    <s v="No"/>
    <s v="No"/>
    <s v="No"/>
    <s v="Month-to-month"/>
    <s v="No"/>
    <s v="Bank transfer (automatic)"/>
    <n v="72.8"/>
    <n v="3249.4"/>
    <n v="0"/>
    <n v="0"/>
    <s v="No"/>
    <n v="0"/>
    <n v="1"/>
  </r>
  <r>
    <n v="3855"/>
    <x v="3854"/>
    <s v="Female"/>
    <n v="0"/>
    <s v="Yes"/>
    <s v="No"/>
    <n v="50"/>
    <x v="1"/>
    <s v="Yes"/>
    <x v="1"/>
    <x v="1"/>
    <s v="Yes"/>
    <s v="No"/>
    <s v="Yes"/>
    <s v="Yes"/>
    <s v="Yes"/>
    <s v="Month-to-month"/>
    <s v="Yes"/>
    <s v="Bank transfer (automatic)"/>
    <n v="109.65"/>
    <n v="5405.8"/>
    <n v="0"/>
    <n v="0"/>
    <s v="No"/>
    <n v="0"/>
    <n v="1"/>
  </r>
  <r>
    <n v="3856"/>
    <x v="3855"/>
    <s v="Male"/>
    <n v="0"/>
    <s v="Yes"/>
    <s v="Yes"/>
    <n v="53"/>
    <x v="1"/>
    <s v="No"/>
    <x v="0"/>
    <x v="0"/>
    <s v="Yes"/>
    <s v="No"/>
    <s v="Yes"/>
    <s v="Yes"/>
    <s v="No"/>
    <s v="Month-to-month"/>
    <s v="No"/>
    <s v="Credit card (automatic)"/>
    <n v="65"/>
    <n v="3363.8"/>
    <n v="0"/>
    <n v="0"/>
    <s v="No"/>
    <n v="0"/>
    <n v="1"/>
  </r>
  <r>
    <n v="3857"/>
    <x v="3856"/>
    <s v="Male"/>
    <n v="0"/>
    <s v="Yes"/>
    <s v="No"/>
    <n v="61"/>
    <x v="1"/>
    <s v="Yes"/>
    <x v="1"/>
    <x v="0"/>
    <s v="Yes"/>
    <s v="Yes"/>
    <s v="Yes"/>
    <s v="Yes"/>
    <s v="Yes"/>
    <s v="Month-to-month"/>
    <s v="Yes"/>
    <s v="Electronic check"/>
    <n v="114.1"/>
    <n v="7132.15"/>
    <n v="0"/>
    <n v="0"/>
    <s v="No"/>
    <n v="0"/>
    <n v="1"/>
  </r>
  <r>
    <n v="3858"/>
    <x v="3857"/>
    <s v="Male"/>
    <n v="0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n v="0"/>
    <n v="0"/>
    <s v="No"/>
    <n v="0"/>
    <n v="1"/>
  </r>
  <r>
    <n v="3859"/>
    <x v="3858"/>
    <s v="Male"/>
    <n v="0"/>
    <s v="No"/>
    <s v="No"/>
    <n v="47"/>
    <x v="1"/>
    <s v="No"/>
    <x v="0"/>
    <x v="1"/>
    <s v="Yes"/>
    <s v="Yes"/>
    <s v="Yes"/>
    <s v="Yes"/>
    <s v="Yes"/>
    <s v="One year"/>
    <s v="Yes"/>
    <s v="Bank transfer (automatic)"/>
    <n v="86.95"/>
    <n v="4138.8999999999996"/>
    <n v="0"/>
    <n v="0"/>
    <s v="No"/>
    <n v="0"/>
    <n v="1"/>
  </r>
  <r>
    <n v="3860"/>
    <x v="3859"/>
    <s v="Female"/>
    <n v="0"/>
    <s v="No"/>
    <s v="No"/>
    <n v="54"/>
    <x v="1"/>
    <s v="Yes"/>
    <x v="1"/>
    <x v="0"/>
    <s v="Yes"/>
    <s v="Yes"/>
    <s v="No"/>
    <s v="Yes"/>
    <s v="No"/>
    <s v="One year"/>
    <s v="Yes"/>
    <s v="Bank transfer (automatic)"/>
    <n v="94.75"/>
    <n v="5121.75"/>
    <n v="0"/>
    <n v="0"/>
    <s v="No"/>
    <n v="0"/>
    <n v="1"/>
  </r>
  <r>
    <n v="3861"/>
    <x v="3860"/>
    <s v="Male"/>
    <n v="0"/>
    <s v="No"/>
    <s v="Yes"/>
    <n v="19"/>
    <x v="0"/>
    <s v="No phone service"/>
    <x v="0"/>
    <x v="0"/>
    <s v="No"/>
    <s v="No"/>
    <s v="No"/>
    <s v="No"/>
    <s v="No"/>
    <s v="Month-to-month"/>
    <s v="Yes"/>
    <s v="Credit card (automatic)"/>
    <n v="25.35"/>
    <n v="566.1"/>
    <n v="0"/>
    <n v="0"/>
    <s v="No"/>
    <n v="0"/>
    <n v="1"/>
  </r>
  <r>
    <n v="3862"/>
    <x v="3861"/>
    <s v="Female"/>
    <n v="0"/>
    <s v="No"/>
    <s v="Yes"/>
    <n v="26"/>
    <x v="1"/>
    <s v="No"/>
    <x v="1"/>
    <x v="0"/>
    <s v="Yes"/>
    <s v="Yes"/>
    <s v="Yes"/>
    <s v="Yes"/>
    <s v="Yes"/>
    <s v="Two year"/>
    <s v="Yes"/>
    <s v="Electronic check"/>
    <n v="105.45"/>
    <n v="2715.3"/>
    <n v="0"/>
    <n v="0"/>
    <s v="No"/>
    <n v="0"/>
    <n v="1"/>
  </r>
  <r>
    <n v="3863"/>
    <x v="3862"/>
    <s v="Male"/>
    <n v="0"/>
    <s v="Yes"/>
    <s v="Yes"/>
    <n v="7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4"/>
    <n v="1782.05"/>
    <n v="0"/>
    <n v="0"/>
    <s v="No"/>
    <n v="0"/>
    <n v="1"/>
  </r>
  <r>
    <n v="3864"/>
    <x v="3863"/>
    <s v="Male"/>
    <n v="0"/>
    <s v="Yes"/>
    <s v="No"/>
    <n v="17"/>
    <x v="1"/>
    <s v="Yes"/>
    <x v="1"/>
    <x v="0"/>
    <s v="Yes"/>
    <s v="Yes"/>
    <s v="No"/>
    <s v="Yes"/>
    <s v="Yes"/>
    <s v="Month-to-month"/>
    <s v="Yes"/>
    <s v="Electronic check"/>
    <n v="102.55"/>
    <n v="1742.5"/>
    <n v="0"/>
    <n v="1"/>
    <s v="No"/>
    <n v="0"/>
    <n v="1"/>
  </r>
  <r>
    <n v="3865"/>
    <x v="3864"/>
    <s v="Female"/>
    <n v="0"/>
    <s v="No"/>
    <s v="No"/>
    <n v="30"/>
    <x v="1"/>
    <s v="Yes"/>
    <x v="1"/>
    <x v="0"/>
    <s v="Yes"/>
    <s v="No"/>
    <s v="No"/>
    <s v="Yes"/>
    <s v="Yes"/>
    <s v="Month-to-month"/>
    <s v="Yes"/>
    <s v="Electronic check"/>
    <n v="100.2"/>
    <n v="2983.8"/>
    <n v="0"/>
    <n v="3"/>
    <s v="Yes"/>
    <n v="1"/>
    <s v=""/>
  </r>
  <r>
    <n v="3866"/>
    <x v="3865"/>
    <s v="Female"/>
    <n v="0"/>
    <s v="No"/>
    <s v="Yes"/>
    <n v="1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4"/>
    <n v="24"/>
    <n v="2"/>
    <n v="0"/>
    <s v="No"/>
    <n v="0"/>
    <n v="1"/>
  </r>
  <r>
    <n v="3867"/>
    <x v="3866"/>
    <s v="Female"/>
    <n v="0"/>
    <s v="Yes"/>
    <s v="Yes"/>
    <n v="19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6"/>
    <n v="485.9"/>
    <n v="0"/>
    <n v="0"/>
    <s v="No"/>
    <n v="0"/>
    <n v="1"/>
  </r>
  <r>
    <n v="3868"/>
    <x v="3867"/>
    <s v="Female"/>
    <n v="0"/>
    <s v="Yes"/>
    <s v="No"/>
    <n v="26"/>
    <x v="1"/>
    <s v="No"/>
    <x v="0"/>
    <x v="0"/>
    <s v="Yes"/>
    <s v="Yes"/>
    <s v="No"/>
    <s v="Yes"/>
    <s v="Yes"/>
    <s v="Two year"/>
    <s v="Yes"/>
    <s v="Credit card (automatic)"/>
    <n v="73.5"/>
    <n v="1905.7"/>
    <n v="0"/>
    <n v="0"/>
    <s v="No"/>
    <n v="0"/>
    <n v="1"/>
  </r>
  <r>
    <n v="3869"/>
    <x v="3868"/>
    <s v="Female"/>
    <n v="0"/>
    <s v="Yes"/>
    <s v="Yes"/>
    <n v="21"/>
    <x v="1"/>
    <s v="No"/>
    <x v="1"/>
    <x v="0"/>
    <s v="Yes"/>
    <s v="No"/>
    <s v="No"/>
    <s v="No"/>
    <s v="No"/>
    <s v="Month-to-month"/>
    <s v="Yes"/>
    <s v="Bank transfer (automatic)"/>
    <n v="74.05"/>
    <n v="1565.7"/>
    <n v="0"/>
    <n v="0"/>
    <s v="Yes"/>
    <n v="1"/>
    <s v=""/>
  </r>
  <r>
    <n v="3870"/>
    <x v="3869"/>
    <s v="Male"/>
    <n v="0"/>
    <s v="Yes"/>
    <s v="No"/>
    <n v="50"/>
    <x v="1"/>
    <s v="Yes"/>
    <x v="1"/>
    <x v="0"/>
    <s v="Yes"/>
    <s v="No"/>
    <s v="No"/>
    <s v="Yes"/>
    <s v="Yes"/>
    <s v="One year"/>
    <s v="Yes"/>
    <s v="Electronic check"/>
    <n v="98.25"/>
    <n v="4858.7"/>
    <n v="0"/>
    <n v="0"/>
    <s v="No"/>
    <n v="0"/>
    <n v="1"/>
  </r>
  <r>
    <n v="3871"/>
    <x v="3870"/>
    <s v="Female"/>
    <n v="0"/>
    <s v="Yes"/>
    <s v="No"/>
    <n v="68"/>
    <x v="0"/>
    <s v="No phone service"/>
    <x v="0"/>
    <x v="1"/>
    <s v="No"/>
    <s v="Yes"/>
    <s v="No"/>
    <s v="Yes"/>
    <s v="Yes"/>
    <s v="One year"/>
    <s v="Yes"/>
    <s v="Electronic check"/>
    <n v="54.4"/>
    <n v="3723.65"/>
    <n v="0"/>
    <n v="0"/>
    <s v="No"/>
    <n v="0"/>
    <n v="1"/>
  </r>
  <r>
    <n v="3872"/>
    <x v="3871"/>
    <s v="Male"/>
    <n v="0"/>
    <s v="No"/>
    <s v="No"/>
    <n v="3"/>
    <x v="1"/>
    <s v="Yes"/>
    <x v="1"/>
    <x v="0"/>
    <s v="No"/>
    <s v="Yes"/>
    <s v="No"/>
    <s v="Yes"/>
    <s v="Yes"/>
    <s v="Month-to-month"/>
    <s v="Yes"/>
    <s v="Bank transfer (automatic)"/>
    <n v="101.55"/>
    <n v="298.35000000000002"/>
    <n v="0"/>
    <n v="0"/>
    <s v="Yes"/>
    <n v="1"/>
    <s v=""/>
  </r>
  <r>
    <n v="3873"/>
    <x v="3872"/>
    <s v="Male"/>
    <n v="0"/>
    <s v="Yes"/>
    <s v="Yes"/>
    <n v="9"/>
    <x v="1"/>
    <s v="No"/>
    <x v="1"/>
    <x v="0"/>
    <s v="No"/>
    <s v="Yes"/>
    <s v="Yes"/>
    <s v="Yes"/>
    <s v="Yes"/>
    <s v="Month-to-month"/>
    <s v="No"/>
    <s v="Electronic check"/>
    <n v="103.1"/>
    <n v="970.45"/>
    <n v="0"/>
    <n v="0"/>
    <s v="No"/>
    <n v="0"/>
    <n v="1"/>
  </r>
  <r>
    <n v="3874"/>
    <x v="3873"/>
    <s v="Female"/>
    <n v="0"/>
    <s v="Yes"/>
    <s v="Yes"/>
    <n v="51"/>
    <x v="0"/>
    <s v="No phone service"/>
    <x v="0"/>
    <x v="1"/>
    <s v="No"/>
    <s v="No"/>
    <s v="Yes"/>
    <s v="No"/>
    <s v="No"/>
    <s v="Two year"/>
    <s v="No"/>
    <s v="Bank transfer (automatic)"/>
    <n v="34.200000000000003"/>
    <n v="1782"/>
    <n v="0"/>
    <n v="0"/>
    <s v="No"/>
    <n v="0"/>
    <n v="1"/>
  </r>
  <r>
    <n v="3875"/>
    <x v="3874"/>
    <s v="Female"/>
    <n v="0"/>
    <s v="No"/>
    <s v="No"/>
    <n v="9"/>
    <x v="1"/>
    <s v="No"/>
    <x v="0"/>
    <x v="0"/>
    <s v="No"/>
    <s v="No"/>
    <s v="No"/>
    <s v="No"/>
    <s v="No"/>
    <s v="Month-to-month"/>
    <s v="Yes"/>
    <s v="Electronic check"/>
    <n v="43.75"/>
    <n v="405.7"/>
    <n v="0"/>
    <n v="0"/>
    <s v="No"/>
    <n v="0"/>
    <n v="1"/>
  </r>
  <r>
    <n v="3876"/>
    <x v="3875"/>
    <s v="Male"/>
    <n v="1"/>
    <s v="Yes"/>
    <s v="Yes"/>
    <n v="41"/>
    <x v="1"/>
    <s v="Yes"/>
    <x v="1"/>
    <x v="0"/>
    <s v="Yes"/>
    <s v="Yes"/>
    <s v="Yes"/>
    <s v="Yes"/>
    <s v="Yes"/>
    <s v="One year"/>
    <s v="Yes"/>
    <s v="Electronic check"/>
    <n v="111.95"/>
    <n v="4534.8999999999996"/>
    <n v="2"/>
    <n v="5"/>
    <s v="Yes"/>
    <n v="1"/>
    <s v=""/>
  </r>
  <r>
    <n v="3877"/>
    <x v="3876"/>
    <s v="Male"/>
    <n v="0"/>
    <s v="No"/>
    <s v="No"/>
    <n v="22"/>
    <x v="1"/>
    <s v="Yes"/>
    <x v="1"/>
    <x v="0"/>
    <s v="Yes"/>
    <s v="No"/>
    <s v="No"/>
    <s v="Yes"/>
    <s v="Yes"/>
    <s v="Month-to-month"/>
    <s v="Yes"/>
    <s v="Electronic check"/>
    <n v="100.65"/>
    <n v="2415.9499999999998"/>
    <n v="0"/>
    <n v="0"/>
    <s v="No"/>
    <n v="0"/>
    <n v="1"/>
  </r>
  <r>
    <n v="3878"/>
    <x v="3877"/>
    <s v="Female"/>
    <n v="0"/>
    <s v="Yes"/>
    <s v="Yes"/>
    <n v="21"/>
    <x v="0"/>
    <s v="No phone service"/>
    <x v="0"/>
    <x v="1"/>
    <s v="No"/>
    <s v="Yes"/>
    <s v="No"/>
    <s v="Yes"/>
    <s v="Yes"/>
    <s v="One year"/>
    <s v="Yes"/>
    <s v="Electronic check"/>
    <n v="55.95"/>
    <n v="1157.05"/>
    <n v="5"/>
    <n v="2"/>
    <s v="Yes"/>
    <n v="1"/>
    <s v=""/>
  </r>
  <r>
    <n v="3879"/>
    <x v="3878"/>
    <s v="Male"/>
    <n v="0"/>
    <s v="Yes"/>
    <s v="Yes"/>
    <n v="71"/>
    <x v="1"/>
    <s v="Yes"/>
    <x v="1"/>
    <x v="1"/>
    <s v="Yes"/>
    <s v="Yes"/>
    <s v="Yes"/>
    <s v="Yes"/>
    <s v="Yes"/>
    <s v="Two year"/>
    <s v="Yes"/>
    <s v="Bank transfer (automatic)"/>
    <n v="116.05"/>
    <n v="8297.5"/>
    <n v="0"/>
    <n v="0"/>
    <s v="No"/>
    <n v="0"/>
    <n v="1"/>
  </r>
  <r>
    <n v="3880"/>
    <x v="3879"/>
    <s v="Male"/>
    <n v="0"/>
    <s v="No"/>
    <s v="No"/>
    <n v="1"/>
    <x v="1"/>
    <s v="No"/>
    <x v="0"/>
    <x v="0"/>
    <s v="No"/>
    <s v="No"/>
    <s v="No"/>
    <s v="No"/>
    <s v="No"/>
    <s v="Month-to-month"/>
    <s v="No"/>
    <s v="Electronic check"/>
    <n v="45.75"/>
    <n v="45.75"/>
    <n v="0"/>
    <n v="0"/>
    <s v="Yes"/>
    <n v="1"/>
    <s v=""/>
  </r>
  <r>
    <n v="3881"/>
    <x v="3880"/>
    <s v="Male"/>
    <n v="0"/>
    <s v="Yes"/>
    <s v="Yes"/>
    <n v="26"/>
    <x v="1"/>
    <s v="Yes"/>
    <x v="0"/>
    <x v="0"/>
    <s v="No"/>
    <s v="Yes"/>
    <s v="Yes"/>
    <s v="Yes"/>
    <s v="Yes"/>
    <s v="One year"/>
    <s v="Yes"/>
    <s v="Credit card (automatic)"/>
    <n v="82"/>
    <n v="2083.1"/>
    <n v="0"/>
    <n v="0"/>
    <s v="No"/>
    <n v="0"/>
    <n v="1"/>
  </r>
  <r>
    <n v="3882"/>
    <x v="3881"/>
    <s v="Male"/>
    <n v="0"/>
    <s v="Yes"/>
    <s v="No"/>
    <n v="71"/>
    <x v="1"/>
    <s v="Yes"/>
    <x v="0"/>
    <x v="1"/>
    <s v="Yes"/>
    <s v="No"/>
    <s v="Yes"/>
    <s v="No"/>
    <s v="No"/>
    <s v="Two year"/>
    <s v="No"/>
    <s v="Bank transfer (automatic)"/>
    <n v="65.150000000000006"/>
    <n v="4681.75"/>
    <n v="5"/>
    <n v="0"/>
    <s v="No"/>
    <n v="0"/>
    <n v="1"/>
  </r>
  <r>
    <n v="3883"/>
    <x v="3882"/>
    <s v="Male"/>
    <n v="0"/>
    <s v="No"/>
    <s v="No"/>
    <n v="4"/>
    <x v="1"/>
    <s v="No"/>
    <x v="0"/>
    <x v="0"/>
    <s v="No"/>
    <s v="No"/>
    <s v="No"/>
    <s v="No"/>
    <s v="No"/>
    <s v="Month-to-month"/>
    <s v="Yes"/>
    <s v="Credit card (automatic)"/>
    <n v="44.8"/>
    <n v="176.2"/>
    <n v="0"/>
    <n v="0"/>
    <s v="No"/>
    <n v="0"/>
    <n v="1"/>
  </r>
  <r>
    <n v="3884"/>
    <x v="3883"/>
    <s v="Female"/>
    <n v="0"/>
    <s v="No"/>
    <s v="No"/>
    <n v="12"/>
    <x v="1"/>
    <s v="Yes"/>
    <x v="1"/>
    <x v="1"/>
    <s v="No"/>
    <s v="No"/>
    <s v="No"/>
    <s v="No"/>
    <s v="No"/>
    <s v="Month-to-month"/>
    <s v="Yes"/>
    <s v="Electronic check"/>
    <n v="79.8"/>
    <n v="1001.2"/>
    <n v="0"/>
    <n v="0"/>
    <s v="No"/>
    <n v="0"/>
    <n v="1"/>
  </r>
  <r>
    <n v="3885"/>
    <x v="3884"/>
    <s v="Female"/>
    <n v="0"/>
    <s v="Yes"/>
    <s v="No"/>
    <n v="18"/>
    <x v="1"/>
    <s v="Yes"/>
    <x v="1"/>
    <x v="0"/>
    <s v="No"/>
    <s v="No"/>
    <s v="Yes"/>
    <s v="Yes"/>
    <s v="No"/>
    <s v="Month-to-month"/>
    <s v="Yes"/>
    <s v="Electronic check"/>
    <n v="88.85"/>
    <n v="1594.75"/>
    <n v="0"/>
    <n v="0"/>
    <s v="No"/>
    <n v="0"/>
    <n v="1"/>
  </r>
  <r>
    <n v="3886"/>
    <x v="3885"/>
    <s v="Female"/>
    <n v="0"/>
    <s v="No"/>
    <s v="No"/>
    <n v="3"/>
    <x v="1"/>
    <s v="Yes"/>
    <x v="1"/>
    <x v="0"/>
    <s v="No"/>
    <s v="No"/>
    <s v="No"/>
    <s v="No"/>
    <s v="No"/>
    <s v="Month-to-month"/>
    <s v="Yes"/>
    <s v="Electronic check"/>
    <n v="74.95"/>
    <n v="212.4"/>
    <n v="0"/>
    <n v="0"/>
    <s v="No"/>
    <n v="0"/>
    <n v="1"/>
  </r>
  <r>
    <n v="3887"/>
    <x v="3886"/>
    <s v="Female"/>
    <n v="1"/>
    <s v="Yes"/>
    <s v="No"/>
    <n v="72"/>
    <x v="1"/>
    <s v="Yes"/>
    <x v="1"/>
    <x v="1"/>
    <s v="Yes"/>
    <s v="No"/>
    <s v="No"/>
    <s v="Yes"/>
    <s v="Yes"/>
    <s v="One year"/>
    <s v="Yes"/>
    <s v="Bank transfer (automatic)"/>
    <n v="106.85"/>
    <n v="7677.4"/>
    <n v="0"/>
    <n v="0"/>
    <s v="No"/>
    <n v="0"/>
    <n v="1"/>
  </r>
  <r>
    <n v="3888"/>
    <x v="3887"/>
    <s v="Male"/>
    <n v="0"/>
    <s v="No"/>
    <s v="No"/>
    <n v="11"/>
    <x v="1"/>
    <s v="No"/>
    <x v="1"/>
    <x v="0"/>
    <s v="Yes"/>
    <s v="No"/>
    <s v="No"/>
    <s v="No"/>
    <s v="No"/>
    <s v="Month-to-month"/>
    <s v="No"/>
    <s v="Electronic check"/>
    <n v="74.95"/>
    <n v="815.5"/>
    <n v="0"/>
    <n v="0"/>
    <s v="Yes"/>
    <n v="1"/>
    <s v=""/>
  </r>
  <r>
    <n v="3889"/>
    <x v="3888"/>
    <s v="Female"/>
    <n v="0"/>
    <s v="No"/>
    <s v="No"/>
    <n v="1"/>
    <x v="1"/>
    <s v="No"/>
    <x v="1"/>
    <x v="0"/>
    <s v="No"/>
    <s v="No"/>
    <s v="No"/>
    <s v="No"/>
    <s v="Yes"/>
    <s v="Month-to-month"/>
    <s v="No"/>
    <s v="Credit card (automatic)"/>
    <n v="80.150000000000006"/>
    <n v="80.150000000000006"/>
    <n v="0"/>
    <n v="0"/>
    <s v="Yes"/>
    <n v="1"/>
    <s v=""/>
  </r>
  <r>
    <n v="3890"/>
    <x v="3889"/>
    <s v="Male"/>
    <n v="0"/>
    <s v="No"/>
    <s v="No"/>
    <n v="13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n v="0"/>
    <n v="0"/>
    <s v="No"/>
    <n v="0"/>
    <n v="1"/>
  </r>
  <r>
    <n v="3891"/>
    <x v="3890"/>
    <s v="Female"/>
    <n v="0"/>
    <s v="Yes"/>
    <s v="No"/>
    <n v="72"/>
    <x v="1"/>
    <s v="Yes"/>
    <x v="1"/>
    <x v="0"/>
    <s v="Yes"/>
    <s v="Yes"/>
    <s v="Yes"/>
    <s v="Yes"/>
    <s v="Yes"/>
    <s v="One year"/>
    <s v="Yes"/>
    <s v="Electronic check"/>
    <n v="109.25"/>
    <n v="8109.8"/>
    <n v="0"/>
    <n v="6"/>
    <s v="Yes"/>
    <n v="1"/>
    <s v=""/>
  </r>
  <r>
    <n v="3892"/>
    <x v="3891"/>
    <s v="Male"/>
    <n v="0"/>
    <s v="Yes"/>
    <s v="No"/>
    <n v="42"/>
    <x v="1"/>
    <s v="Yes"/>
    <x v="0"/>
    <x v="1"/>
    <s v="No"/>
    <s v="No"/>
    <s v="No"/>
    <s v="No"/>
    <s v="No"/>
    <s v="One year"/>
    <s v="No"/>
    <s v="Credit card (automatic)"/>
    <n v="56.1"/>
    <n v="2386.85"/>
    <n v="0"/>
    <n v="0"/>
    <s v="No"/>
    <n v="0"/>
    <n v="1"/>
  </r>
  <r>
    <n v="3893"/>
    <x v="3892"/>
    <s v="Female"/>
    <n v="0"/>
    <s v="No"/>
    <s v="No"/>
    <n v="1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n v="5"/>
    <n v="0"/>
    <s v="No"/>
    <n v="0"/>
    <n v="1"/>
  </r>
  <r>
    <n v="3894"/>
    <x v="3893"/>
    <s v="Female"/>
    <n v="1"/>
    <s v="No"/>
    <s v="No"/>
    <n v="7"/>
    <x v="1"/>
    <s v="No"/>
    <x v="0"/>
    <x v="0"/>
    <s v="Yes"/>
    <s v="No"/>
    <s v="No"/>
    <s v="No"/>
    <s v="No"/>
    <s v="Month-to-month"/>
    <s v="Yes"/>
    <s v="Mailed check"/>
    <n v="51.3"/>
    <n v="419.35"/>
    <n v="0"/>
    <n v="0"/>
    <s v="No"/>
    <n v="0"/>
    <n v="1"/>
  </r>
  <r>
    <n v="3895"/>
    <x v="3894"/>
    <s v="Female"/>
    <n v="0"/>
    <s v="Yes"/>
    <s v="No"/>
    <n v="68"/>
    <x v="1"/>
    <s v="Yes"/>
    <x v="1"/>
    <x v="1"/>
    <s v="Yes"/>
    <s v="Yes"/>
    <s v="Yes"/>
    <s v="Yes"/>
    <s v="Yes"/>
    <s v="Two year"/>
    <s v="No"/>
    <s v="Mailed check"/>
    <n v="118.6"/>
    <n v="7990.05"/>
    <n v="0"/>
    <n v="0"/>
    <s v="No"/>
    <n v="0"/>
    <n v="1"/>
  </r>
  <r>
    <n v="3896"/>
    <x v="3895"/>
    <s v="Male"/>
    <n v="0"/>
    <s v="Yes"/>
    <s v="Yes"/>
    <n v="56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n v="0"/>
    <n v="0"/>
    <s v="No"/>
    <n v="0"/>
    <n v="1"/>
  </r>
  <r>
    <n v="3897"/>
    <x v="3896"/>
    <s v="Female"/>
    <n v="0"/>
    <s v="Yes"/>
    <s v="Yes"/>
    <n v="38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"/>
    <n v="749.35"/>
    <n v="2"/>
    <n v="0"/>
    <s v="No"/>
    <n v="0"/>
    <n v="1"/>
  </r>
  <r>
    <n v="3898"/>
    <x v="3897"/>
    <s v="Female"/>
    <n v="0"/>
    <s v="Yes"/>
    <s v="Yes"/>
    <n v="72"/>
    <x v="1"/>
    <s v="Yes"/>
    <x v="1"/>
    <x v="1"/>
    <s v="Yes"/>
    <s v="Yes"/>
    <s v="Yes"/>
    <s v="Yes"/>
    <s v="Yes"/>
    <s v="Two year"/>
    <s v="Yes"/>
    <s v="Electronic check"/>
    <n v="115.5"/>
    <n v="8425.15"/>
    <n v="0"/>
    <n v="0"/>
    <s v="No"/>
    <n v="0"/>
    <n v="1"/>
  </r>
  <r>
    <n v="3899"/>
    <x v="3898"/>
    <s v="Female"/>
    <n v="0"/>
    <s v="No"/>
    <s v="No"/>
    <n v="48"/>
    <x v="1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n v="0"/>
    <n v="0"/>
    <s v="No"/>
    <n v="0"/>
    <n v="1"/>
  </r>
  <r>
    <n v="3900"/>
    <x v="3899"/>
    <s v="Female"/>
    <n v="1"/>
    <s v="Yes"/>
    <s v="No"/>
    <n v="52"/>
    <x v="1"/>
    <s v="Yes"/>
    <x v="1"/>
    <x v="1"/>
    <s v="Yes"/>
    <s v="Yes"/>
    <s v="No"/>
    <s v="Yes"/>
    <s v="Yes"/>
    <s v="Month-to-month"/>
    <s v="Yes"/>
    <s v="Electronic check"/>
    <n v="109.1"/>
    <n v="5647.95"/>
    <n v="3"/>
    <n v="0"/>
    <s v="No"/>
    <n v="0"/>
    <n v="1"/>
  </r>
  <r>
    <n v="3901"/>
    <x v="3900"/>
    <s v="Female"/>
    <n v="0"/>
    <s v="Yes"/>
    <s v="Yes"/>
    <n v="35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n v="0"/>
    <n v="0"/>
    <s v="No"/>
    <n v="0"/>
    <n v="1"/>
  </r>
  <r>
    <n v="3902"/>
    <x v="3901"/>
    <s v="Male"/>
    <n v="0"/>
    <s v="Yes"/>
    <s v="No"/>
    <n v="67"/>
    <x v="1"/>
    <s v="Yes"/>
    <x v="1"/>
    <x v="0"/>
    <s v="Yes"/>
    <s v="Yes"/>
    <s v="Yes"/>
    <s v="Yes"/>
    <s v="Yes"/>
    <s v="Two year"/>
    <s v="Yes"/>
    <s v="Bank transfer (automatic)"/>
    <n v="111.3"/>
    <n v="7567.2"/>
    <n v="0"/>
    <n v="0"/>
    <s v="No"/>
    <n v="0"/>
    <n v="1"/>
  </r>
  <r>
    <n v="3903"/>
    <x v="3902"/>
    <s v="Female"/>
    <n v="0"/>
    <s v="No"/>
    <s v="No"/>
    <n v="1"/>
    <x v="0"/>
    <s v="No phone service"/>
    <x v="0"/>
    <x v="1"/>
    <s v="No"/>
    <s v="No"/>
    <s v="No"/>
    <s v="No"/>
    <s v="No"/>
    <s v="Month-to-month"/>
    <s v="No"/>
    <s v="Mailed check"/>
    <n v="29.9"/>
    <n v="29.9"/>
    <n v="4"/>
    <n v="0"/>
    <s v="No"/>
    <n v="0"/>
    <n v="1"/>
  </r>
  <r>
    <n v="3904"/>
    <x v="3903"/>
    <s v="Male"/>
    <n v="0"/>
    <s v="No"/>
    <s v="No"/>
    <n v="53"/>
    <x v="1"/>
    <s v="No"/>
    <x v="1"/>
    <x v="0"/>
    <s v="Yes"/>
    <s v="No"/>
    <s v="Yes"/>
    <s v="No"/>
    <s v="No"/>
    <s v="Month-to-month"/>
    <s v="Yes"/>
    <s v="Mailed check"/>
    <n v="80.599999999999994"/>
    <n v="4348.1000000000004"/>
    <n v="0"/>
    <n v="0"/>
    <s v="No"/>
    <n v="0"/>
    <n v="1"/>
  </r>
  <r>
    <n v="3905"/>
    <x v="3904"/>
    <s v="Male"/>
    <n v="0"/>
    <s v="Yes"/>
    <s v="Yes"/>
    <n v="3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n v="0"/>
    <n v="0"/>
    <s v="No"/>
    <n v="0"/>
    <n v="1"/>
  </r>
  <r>
    <n v="3906"/>
    <x v="3905"/>
    <s v="Female"/>
    <n v="0"/>
    <s v="No"/>
    <s v="No"/>
    <n v="3"/>
    <x v="0"/>
    <s v="No phone service"/>
    <x v="0"/>
    <x v="0"/>
    <s v="No"/>
    <s v="No"/>
    <s v="No"/>
    <s v="Yes"/>
    <s v="No"/>
    <s v="Month-to-month"/>
    <s v="No"/>
    <s v="Credit card (automatic)"/>
    <n v="35.200000000000003"/>
    <n v="108.95"/>
    <n v="0"/>
    <n v="0"/>
    <s v="Yes"/>
    <n v="1"/>
    <s v=""/>
  </r>
  <r>
    <n v="3907"/>
    <x v="3906"/>
    <s v="Female"/>
    <n v="0"/>
    <s v="Yes"/>
    <s v="No"/>
    <n v="1"/>
    <x v="1"/>
    <s v="No"/>
    <x v="1"/>
    <x v="0"/>
    <s v="No"/>
    <s v="No"/>
    <s v="No"/>
    <s v="Yes"/>
    <s v="No"/>
    <s v="Month-to-month"/>
    <s v="No"/>
    <s v="Electronic check"/>
    <n v="78.8"/>
    <n v="78.8"/>
    <n v="0"/>
    <n v="0"/>
    <s v="Yes"/>
    <n v="1"/>
    <s v=""/>
  </r>
  <r>
    <n v="3908"/>
    <x v="3907"/>
    <s v="Male"/>
    <n v="0"/>
    <s v="No"/>
    <s v="No"/>
    <n v="19"/>
    <x v="1"/>
    <s v="No"/>
    <x v="1"/>
    <x v="0"/>
    <s v="No"/>
    <s v="Yes"/>
    <s v="Yes"/>
    <s v="Yes"/>
    <s v="No"/>
    <s v="Month-to-month"/>
    <s v="No"/>
    <s v="Mailed check"/>
    <n v="89.95"/>
    <n v="1682.4"/>
    <n v="0"/>
    <n v="0"/>
    <s v="No"/>
    <n v="0"/>
    <n v="1"/>
  </r>
  <r>
    <n v="3909"/>
    <x v="3908"/>
    <s v="Female"/>
    <n v="1"/>
    <s v="Yes"/>
    <s v="No"/>
    <n v="60"/>
    <x v="1"/>
    <s v="Yes"/>
    <x v="1"/>
    <x v="1"/>
    <s v="Yes"/>
    <s v="Yes"/>
    <s v="Yes"/>
    <s v="Yes"/>
    <s v="Yes"/>
    <s v="Two year"/>
    <s v="Yes"/>
    <s v="Bank transfer (automatic)"/>
    <n v="116.05"/>
    <n v="6925.9"/>
    <n v="0"/>
    <n v="0"/>
    <s v="No"/>
    <n v="0"/>
    <n v="1"/>
  </r>
  <r>
    <n v="3910"/>
    <x v="3909"/>
    <s v="Male"/>
    <n v="0"/>
    <s v="No"/>
    <s v="No"/>
    <n v="1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n v="0"/>
    <n v="1"/>
    <s v="No"/>
    <n v="0"/>
    <n v="1"/>
  </r>
  <r>
    <n v="3911"/>
    <x v="3910"/>
    <s v="Female"/>
    <n v="0"/>
    <s v="No"/>
    <s v="No"/>
    <n v="47"/>
    <x v="1"/>
    <s v="Yes"/>
    <x v="1"/>
    <x v="0"/>
    <s v="Yes"/>
    <s v="Yes"/>
    <s v="No"/>
    <s v="Yes"/>
    <s v="Yes"/>
    <s v="Month-to-month"/>
    <s v="Yes"/>
    <s v="Electronic check"/>
    <n v="106.4"/>
    <n v="5127.95"/>
    <n v="0"/>
    <n v="3"/>
    <s v="Yes"/>
    <n v="1"/>
    <s v=""/>
  </r>
  <r>
    <n v="3912"/>
    <x v="3911"/>
    <s v="Male"/>
    <n v="0"/>
    <s v="No"/>
    <s v="No"/>
    <n v="18"/>
    <x v="1"/>
    <s v="No"/>
    <x v="0"/>
    <x v="1"/>
    <s v="No"/>
    <s v="No"/>
    <s v="No"/>
    <s v="No"/>
    <s v="No"/>
    <s v="Month-to-month"/>
    <s v="No"/>
    <s v="Electronic check"/>
    <n v="49.4"/>
    <n v="874.8"/>
    <n v="3"/>
    <n v="0"/>
    <s v="Yes"/>
    <n v="1"/>
    <s v=""/>
  </r>
  <r>
    <n v="3913"/>
    <x v="3912"/>
    <s v="Female"/>
    <n v="0"/>
    <s v="Yes"/>
    <s v="Yes"/>
    <n v="60"/>
    <x v="1"/>
    <s v="Yes"/>
    <x v="1"/>
    <x v="1"/>
    <s v="Yes"/>
    <s v="Yes"/>
    <s v="Yes"/>
    <s v="Yes"/>
    <s v="Yes"/>
    <s v="Two year"/>
    <s v="No"/>
    <s v="Credit card (automatic)"/>
    <n v="115.25"/>
    <n v="6758.45"/>
    <n v="0"/>
    <n v="0"/>
    <s v="No"/>
    <n v="0"/>
    <n v="1"/>
  </r>
  <r>
    <n v="3914"/>
    <x v="3913"/>
    <s v="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n v="0"/>
    <n v="0"/>
    <s v="No"/>
    <n v="0"/>
    <n v="1"/>
  </r>
  <r>
    <n v="3915"/>
    <x v="3914"/>
    <s v="Male"/>
    <n v="0"/>
    <s v="No"/>
    <s v="No"/>
    <n v="39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n v="0"/>
    <n v="0"/>
    <s v="No"/>
    <n v="0"/>
    <n v="1"/>
  </r>
  <r>
    <n v="3916"/>
    <x v="3915"/>
    <s v="Female"/>
    <n v="0"/>
    <s v="Yes"/>
    <s v="No"/>
    <n v="59"/>
    <x v="1"/>
    <s v="No"/>
    <x v="1"/>
    <x v="1"/>
    <s v="No"/>
    <s v="Yes"/>
    <s v="No"/>
    <s v="No"/>
    <s v="No"/>
    <s v="One year"/>
    <s v="Yes"/>
    <s v="Credit card (automatic)"/>
    <n v="81.25"/>
    <n v="4639.45"/>
    <n v="0"/>
    <n v="0"/>
    <s v="No"/>
    <n v="0"/>
    <n v="1"/>
  </r>
  <r>
    <n v="3917"/>
    <x v="3916"/>
    <s v="Male"/>
    <n v="0"/>
    <s v="Yes"/>
    <s v="Yes"/>
    <n v="2"/>
    <x v="1"/>
    <s v="No"/>
    <x v="1"/>
    <x v="0"/>
    <s v="No"/>
    <s v="No"/>
    <s v="No"/>
    <s v="No"/>
    <s v="No"/>
    <s v="Month-to-month"/>
    <s v="No"/>
    <s v="Mailed check"/>
    <n v="69.95"/>
    <n v="143.9"/>
    <n v="0"/>
    <n v="0"/>
    <s v="No"/>
    <n v="0"/>
    <n v="1"/>
  </r>
  <r>
    <n v="3918"/>
    <x v="3917"/>
    <s v="Male"/>
    <n v="1"/>
    <s v="No"/>
    <s v="No"/>
    <n v="1"/>
    <x v="1"/>
    <s v="No"/>
    <x v="1"/>
    <x v="0"/>
    <s v="No"/>
    <s v="No"/>
    <s v="No"/>
    <s v="No"/>
    <s v="No"/>
    <s v="Month-to-month"/>
    <s v="No"/>
    <s v="Electronic check"/>
    <n v="69.099999999999994"/>
    <n v="69.099999999999994"/>
    <n v="0"/>
    <n v="0"/>
    <s v="Yes"/>
    <n v="1"/>
    <s v=""/>
  </r>
  <r>
    <n v="3919"/>
    <x v="3918"/>
    <s v="Male"/>
    <n v="0"/>
    <s v="Yes"/>
    <s v="Yes"/>
    <n v="20"/>
    <x v="1"/>
    <s v="No"/>
    <x v="1"/>
    <x v="0"/>
    <s v="No"/>
    <s v="No"/>
    <s v="No"/>
    <s v="Yes"/>
    <s v="Yes"/>
    <s v="Month-to-month"/>
    <s v="Yes"/>
    <s v="Electronic check"/>
    <n v="90.2"/>
    <n v="1776.55"/>
    <n v="0"/>
    <n v="3"/>
    <s v="Yes"/>
    <n v="1"/>
    <s v=""/>
  </r>
  <r>
    <n v="3920"/>
    <x v="3919"/>
    <s v="Female"/>
    <n v="0"/>
    <s v="No"/>
    <s v="No"/>
    <n v="6"/>
    <x v="1"/>
    <s v="Yes"/>
    <x v="1"/>
    <x v="0"/>
    <s v="No"/>
    <s v="No"/>
    <s v="No"/>
    <s v="Yes"/>
    <s v="Yes"/>
    <s v="Month-to-month"/>
    <s v="Yes"/>
    <s v="Bank transfer (automatic)"/>
    <n v="93.55"/>
    <n v="536.4"/>
    <n v="0"/>
    <n v="2"/>
    <s v="Yes"/>
    <n v="1"/>
    <s v=""/>
  </r>
  <r>
    <n v="3921"/>
    <x v="3920"/>
    <s v="Male"/>
    <n v="0"/>
    <s v="No"/>
    <s v="No"/>
    <n v="71"/>
    <x v="1"/>
    <s v="Yes"/>
    <x v="1"/>
    <x v="0"/>
    <s v="No"/>
    <s v="Yes"/>
    <s v="Yes"/>
    <s v="No"/>
    <s v="No"/>
    <s v="Two year"/>
    <s v="Yes"/>
    <s v="Credit card (automatic)"/>
    <n v="86.4"/>
    <n v="6172"/>
    <n v="0"/>
    <n v="0"/>
    <s v="No"/>
    <n v="0"/>
    <n v="1"/>
  </r>
  <r>
    <n v="3922"/>
    <x v="3921"/>
    <s v="Female"/>
    <n v="0"/>
    <s v="Yes"/>
    <s v="No"/>
    <n v="24"/>
    <x v="1"/>
    <s v="Yes"/>
    <x v="0"/>
    <x v="1"/>
    <s v="Yes"/>
    <s v="Yes"/>
    <s v="No"/>
    <s v="No"/>
    <s v="No"/>
    <s v="Month-to-month"/>
    <s v="No"/>
    <s v="Mailed check"/>
    <n v="66.3"/>
    <n v="1559.45"/>
    <n v="0"/>
    <n v="0"/>
    <s v="No"/>
    <n v="0"/>
    <n v="1"/>
  </r>
  <r>
    <n v="3923"/>
    <x v="3922"/>
    <s v="Male"/>
    <n v="1"/>
    <s v="Yes"/>
    <s v="No"/>
    <n v="67"/>
    <x v="1"/>
    <s v="Yes"/>
    <x v="1"/>
    <x v="0"/>
    <s v="No"/>
    <s v="No"/>
    <s v="No"/>
    <s v="Yes"/>
    <s v="Yes"/>
    <s v="Month-to-month"/>
    <s v="Yes"/>
    <s v="Credit card (automatic)"/>
    <n v="94.65"/>
    <n v="6079"/>
    <n v="0"/>
    <n v="0"/>
    <s v="No"/>
    <n v="0"/>
    <n v="1"/>
  </r>
  <r>
    <n v="3924"/>
    <x v="3923"/>
    <s v="Male"/>
    <n v="0"/>
    <s v="No"/>
    <s v="No"/>
    <n v="1"/>
    <x v="1"/>
    <s v="No"/>
    <x v="1"/>
    <x v="0"/>
    <s v="No"/>
    <s v="No"/>
    <s v="No"/>
    <s v="No"/>
    <s v="Yes"/>
    <s v="Month-to-month"/>
    <s v="Yes"/>
    <s v="Mailed check"/>
    <n v="80.849999999999994"/>
    <n v="80.849999999999994"/>
    <n v="0"/>
    <n v="0"/>
    <s v="Yes"/>
    <n v="1"/>
    <s v=""/>
  </r>
  <r>
    <n v="3925"/>
    <x v="3924"/>
    <s v="Female"/>
    <n v="0"/>
    <s v="Yes"/>
    <s v="Yes"/>
    <n v="48"/>
    <x v="1"/>
    <s v="Yes"/>
    <x v="1"/>
    <x v="0"/>
    <s v="No"/>
    <s v="No"/>
    <s v="No"/>
    <s v="No"/>
    <s v="Yes"/>
    <s v="One year"/>
    <s v="Yes"/>
    <s v="Mailed check"/>
    <n v="82.05"/>
    <n v="4029.95"/>
    <n v="0"/>
    <n v="0"/>
    <s v="Yes"/>
    <n v="1"/>
    <s v=""/>
  </r>
  <r>
    <n v="3926"/>
    <x v="3925"/>
    <s v="Female"/>
    <n v="0"/>
    <s v="Yes"/>
    <s v="No"/>
    <n v="37"/>
    <x v="1"/>
    <s v="Yes"/>
    <x v="0"/>
    <x v="0"/>
    <s v="Yes"/>
    <s v="No"/>
    <s v="Yes"/>
    <s v="No"/>
    <s v="Yes"/>
    <s v="One year"/>
    <s v="No"/>
    <s v="Mailed check"/>
    <n v="72.099999999999994"/>
    <n v="2658.4"/>
    <n v="4"/>
    <n v="0"/>
    <s v="No"/>
    <n v="0"/>
    <n v="1"/>
  </r>
  <r>
    <n v="3927"/>
    <x v="3926"/>
    <s v="Male"/>
    <n v="0"/>
    <s v="No"/>
    <s v="No"/>
    <n v="11"/>
    <x v="0"/>
    <s v="No phone service"/>
    <x v="0"/>
    <x v="0"/>
    <s v="Yes"/>
    <s v="Yes"/>
    <s v="No"/>
    <s v="No"/>
    <s v="No"/>
    <s v="Month-to-month"/>
    <s v="No"/>
    <s v="Mailed check"/>
    <n v="34.700000000000003"/>
    <n v="383.55"/>
    <n v="0"/>
    <n v="0"/>
    <s v="No"/>
    <n v="0"/>
    <n v="1"/>
  </r>
  <r>
    <n v="3928"/>
    <x v="3927"/>
    <s v="Male"/>
    <n v="0"/>
    <s v="Yes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n v="0"/>
    <n v="0"/>
    <s v="Yes"/>
    <n v="1"/>
    <s v=""/>
  </r>
  <r>
    <n v="3929"/>
    <x v="3928"/>
    <s v="Female"/>
    <n v="0"/>
    <s v="Yes"/>
    <s v="No"/>
    <n v="18"/>
    <x v="1"/>
    <s v="No"/>
    <x v="1"/>
    <x v="0"/>
    <s v="No"/>
    <s v="Yes"/>
    <s v="No"/>
    <s v="Yes"/>
    <s v="Yes"/>
    <s v="Month-to-month"/>
    <s v="Yes"/>
    <s v="Credit card (automatic)"/>
    <n v="95.95"/>
    <n v="1745.5"/>
    <n v="0"/>
    <n v="0"/>
    <s v="No"/>
    <n v="0"/>
    <n v="1"/>
  </r>
  <r>
    <n v="3930"/>
    <x v="3929"/>
    <s v="Male"/>
    <n v="0"/>
    <s v="Yes"/>
    <s v="Yes"/>
    <n v="50"/>
    <x v="1"/>
    <s v="No"/>
    <x v="0"/>
    <x v="0"/>
    <s v="No"/>
    <s v="No"/>
    <s v="No"/>
    <s v="No"/>
    <s v="No"/>
    <s v="One year"/>
    <s v="Yes"/>
    <s v="Bank transfer (automatic)"/>
    <n v="44.8"/>
    <n v="2230.85"/>
    <n v="0"/>
    <n v="0"/>
    <s v="No"/>
    <n v="0"/>
    <n v="1"/>
  </r>
  <r>
    <n v="3931"/>
    <x v="3930"/>
    <s v="Female"/>
    <n v="0"/>
    <s v="Yes"/>
    <s v="Yes"/>
    <n v="67"/>
    <x v="1"/>
    <s v="Yes"/>
    <x v="1"/>
    <x v="1"/>
    <s v="No"/>
    <s v="Yes"/>
    <s v="Yes"/>
    <s v="Yes"/>
    <s v="Yes"/>
    <s v="One year"/>
    <s v="Yes"/>
    <s v="Electronic check"/>
    <n v="109.4"/>
    <n v="7281.6"/>
    <n v="0"/>
    <n v="0"/>
    <s v="No"/>
    <n v="0"/>
    <n v="1"/>
  </r>
  <r>
    <n v="3932"/>
    <x v="3931"/>
    <s v="Female"/>
    <n v="0"/>
    <s v="Yes"/>
    <s v="No"/>
    <n v="25"/>
    <x v="1"/>
    <s v="No"/>
    <x v="0"/>
    <x v="1"/>
    <s v="Yes"/>
    <s v="No"/>
    <s v="Yes"/>
    <s v="No"/>
    <s v="Yes"/>
    <s v="Month-to-month"/>
    <s v="Yes"/>
    <s v="Mailed check"/>
    <n v="71.05"/>
    <n v="1837.7"/>
    <n v="0"/>
    <n v="0"/>
    <s v="No"/>
    <n v="0"/>
    <n v="1"/>
  </r>
  <r>
    <n v="3933"/>
    <x v="3932"/>
    <s v="Female"/>
    <n v="1"/>
    <s v="No"/>
    <s v="No"/>
    <n v="2"/>
    <x v="1"/>
    <s v="Yes"/>
    <x v="1"/>
    <x v="0"/>
    <s v="No"/>
    <s v="Yes"/>
    <s v="No"/>
    <s v="No"/>
    <s v="No"/>
    <s v="Month-to-month"/>
    <s v="Yes"/>
    <s v="Electronic check"/>
    <n v="78.55"/>
    <n v="149.55000000000001"/>
    <n v="0"/>
    <n v="0"/>
    <s v="Yes"/>
    <n v="1"/>
    <s v=""/>
  </r>
  <r>
    <n v="3934"/>
    <x v="3933"/>
    <s v="Male"/>
    <n v="0"/>
    <s v="No"/>
    <s v="No"/>
    <n v="9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n v="0"/>
    <n v="0"/>
    <s v="No"/>
    <n v="0"/>
    <n v="1"/>
  </r>
  <r>
    <n v="3935"/>
    <x v="3934"/>
    <s v="Female"/>
    <n v="0"/>
    <s v="No"/>
    <s v="Yes"/>
    <n v="10"/>
    <x v="0"/>
    <s v="No phone service"/>
    <x v="0"/>
    <x v="1"/>
    <s v="Yes"/>
    <s v="No"/>
    <s v="Yes"/>
    <s v="No"/>
    <s v="No"/>
    <s v="One year"/>
    <s v="No"/>
    <s v="Mailed check"/>
    <n v="40.25"/>
    <n v="411.45"/>
    <n v="4"/>
    <n v="0"/>
    <s v="No"/>
    <n v="0"/>
    <n v="1"/>
  </r>
  <r>
    <n v="3936"/>
    <x v="3935"/>
    <s v="Female"/>
    <n v="0"/>
    <s v="Yes"/>
    <s v="No"/>
    <n v="70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n v="4"/>
    <n v="0"/>
    <s v="No"/>
    <n v="0"/>
    <n v="1"/>
  </r>
  <r>
    <n v="3937"/>
    <x v="3936"/>
    <s v="Male"/>
    <n v="0"/>
    <s v="No"/>
    <s v="No"/>
    <n v="9"/>
    <x v="1"/>
    <s v="No"/>
    <x v="0"/>
    <x v="1"/>
    <s v="No"/>
    <s v="Yes"/>
    <s v="Yes"/>
    <s v="No"/>
    <s v="Yes"/>
    <s v="Month-to-month"/>
    <s v="Yes"/>
    <s v="Bank transfer (automatic)"/>
    <n v="68.25"/>
    <n v="576.95000000000005"/>
    <n v="0"/>
    <n v="0"/>
    <s v="No"/>
    <n v="0"/>
    <n v="1"/>
  </r>
  <r>
    <n v="3938"/>
    <x v="3937"/>
    <s v="Fe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n v="1"/>
    <n v="0"/>
    <s v="No"/>
    <n v="0"/>
    <n v="1"/>
  </r>
  <r>
    <n v="3939"/>
    <x v="3938"/>
    <s v="Female"/>
    <n v="0"/>
    <s v="No"/>
    <s v="No"/>
    <n v="2"/>
    <x v="1"/>
    <s v="No"/>
    <x v="0"/>
    <x v="1"/>
    <s v="No"/>
    <s v="No"/>
    <s v="No"/>
    <s v="No"/>
    <s v="No"/>
    <s v="Month-to-month"/>
    <s v="No"/>
    <s v="Mailed check"/>
    <n v="50.95"/>
    <n v="123.05"/>
    <n v="0"/>
    <n v="0"/>
    <s v="No"/>
    <n v="0"/>
    <n v="1"/>
  </r>
  <r>
    <n v="3940"/>
    <x v="3939"/>
    <s v="Female"/>
    <n v="0"/>
    <s v="No"/>
    <s v="Yes"/>
    <n v="1"/>
    <x v="1"/>
    <s v="No"/>
    <x v="1"/>
    <x v="0"/>
    <s v="No"/>
    <s v="No"/>
    <s v="No"/>
    <s v="No"/>
    <s v="Yes"/>
    <s v="Month-to-month"/>
    <s v="No"/>
    <s v="Electronic check"/>
    <n v="78.650000000000006"/>
    <n v="78.650000000000006"/>
    <n v="0"/>
    <n v="0"/>
    <s v="Yes"/>
    <n v="1"/>
    <s v=""/>
  </r>
  <r>
    <n v="3941"/>
    <x v="3940"/>
    <s v="Male"/>
    <n v="0"/>
    <s v="No"/>
    <s v="No"/>
    <n v="19"/>
    <x v="0"/>
    <s v="No phone service"/>
    <x v="0"/>
    <x v="0"/>
    <s v="No"/>
    <s v="No"/>
    <s v="No"/>
    <s v="No"/>
    <s v="No"/>
    <s v="Month-to-month"/>
    <s v="Yes"/>
    <s v="Bank transfer (automatic)"/>
    <n v="25.15"/>
    <n v="468.35"/>
    <n v="4"/>
    <n v="0"/>
    <s v="No"/>
    <n v="0"/>
    <n v="1"/>
  </r>
  <r>
    <n v="3942"/>
    <x v="3941"/>
    <s v="Male"/>
    <n v="0"/>
    <s v="Yes"/>
    <s v="Yes"/>
    <n v="7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n v="0"/>
    <n v="0"/>
    <s v="No"/>
    <n v="0"/>
    <n v="1"/>
  </r>
  <r>
    <n v="3943"/>
    <x v="3942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Electronic check"/>
    <n v="42.9"/>
    <n v="42.9"/>
    <n v="0"/>
    <n v="0"/>
    <s v="Yes"/>
    <n v="1"/>
    <s v=""/>
  </r>
  <r>
    <n v="3944"/>
    <x v="3943"/>
    <s v="Male"/>
    <n v="1"/>
    <s v="No"/>
    <s v="No"/>
    <n v="1"/>
    <x v="1"/>
    <s v="No"/>
    <x v="0"/>
    <x v="0"/>
    <s v="No"/>
    <s v="No"/>
    <s v="No"/>
    <s v="No"/>
    <s v="No"/>
    <s v="Month-to-month"/>
    <s v="No"/>
    <s v="Electronic check"/>
    <n v="44"/>
    <n v="44"/>
    <n v="0"/>
    <n v="0"/>
    <s v="No"/>
    <n v="0"/>
    <n v="1"/>
  </r>
  <r>
    <n v="3945"/>
    <x v="3944"/>
    <s v="Female"/>
    <n v="0"/>
    <s v="Yes"/>
    <s v="Yes"/>
    <n v="9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25"/>
    <n v="172.35"/>
    <n v="0"/>
    <n v="0"/>
    <s v="No"/>
    <n v="0"/>
    <n v="1"/>
  </r>
  <r>
    <n v="3946"/>
    <x v="3945"/>
    <s v="Female"/>
    <n v="0"/>
    <s v="No"/>
    <s v="No"/>
    <n v="3"/>
    <x v="0"/>
    <s v="No phone service"/>
    <x v="0"/>
    <x v="1"/>
    <s v="No"/>
    <s v="No"/>
    <s v="Yes"/>
    <s v="No"/>
    <s v="No"/>
    <s v="Month-to-month"/>
    <s v="No"/>
    <s v="Mailed check"/>
    <n v="34.25"/>
    <n v="139.35"/>
    <n v="0"/>
    <n v="0"/>
    <s v="Yes"/>
    <n v="1"/>
    <s v=""/>
  </r>
  <r>
    <n v="3947"/>
    <x v="3946"/>
    <s v="Female"/>
    <n v="0"/>
    <s v="No"/>
    <s v="No"/>
    <n v="9"/>
    <x v="0"/>
    <s v="No phone service"/>
    <x v="0"/>
    <x v="1"/>
    <s v="No"/>
    <s v="Yes"/>
    <s v="Yes"/>
    <s v="Yes"/>
    <s v="Yes"/>
    <s v="Month-to-month"/>
    <s v="No"/>
    <s v="Mailed check"/>
    <n v="58.5"/>
    <n v="539.85"/>
    <n v="4"/>
    <n v="1"/>
    <s v="Yes"/>
    <n v="1"/>
    <s v=""/>
  </r>
  <r>
    <n v="3948"/>
    <x v="3947"/>
    <s v="Female"/>
    <n v="0"/>
    <s v="No"/>
    <s v="No"/>
    <n v="5"/>
    <x v="1"/>
    <s v="No"/>
    <x v="0"/>
    <x v="1"/>
    <s v="No"/>
    <s v="Yes"/>
    <s v="No"/>
    <s v="No"/>
    <s v="No"/>
    <s v="Month-to-month"/>
    <s v="No"/>
    <s v="Credit card (automatic)"/>
    <n v="55.8"/>
    <n v="300.39999999999998"/>
    <n v="0"/>
    <n v="0"/>
    <s v="No"/>
    <n v="0"/>
    <n v="1"/>
  </r>
  <r>
    <n v="3949"/>
    <x v="3948"/>
    <s v="Female"/>
    <n v="0"/>
    <s v="Yes"/>
    <s v="Yes"/>
    <n v="56"/>
    <x v="1"/>
    <s v="No"/>
    <x v="1"/>
    <x v="0"/>
    <s v="No"/>
    <s v="No"/>
    <s v="No"/>
    <s v="Yes"/>
    <s v="Yes"/>
    <s v="One year"/>
    <s v="No"/>
    <s v="Bank transfer (automatic)"/>
    <n v="88.9"/>
    <n v="4968"/>
    <n v="0"/>
    <n v="0"/>
    <s v="No"/>
    <n v="0"/>
    <n v="1"/>
  </r>
  <r>
    <n v="3950"/>
    <x v="3949"/>
    <s v="Female"/>
    <n v="0"/>
    <s v="No"/>
    <s v="Yes"/>
    <n v="18"/>
    <x v="1"/>
    <s v="Yes"/>
    <x v="0"/>
    <x v="1"/>
    <s v="No"/>
    <s v="No"/>
    <s v="No"/>
    <s v="No"/>
    <s v="No"/>
    <s v="Month-to-month"/>
    <s v="No"/>
    <s v="Mailed check"/>
    <n v="57.65"/>
    <n v="992.7"/>
    <n v="3"/>
    <n v="0"/>
    <s v="No"/>
    <n v="0"/>
    <n v="1"/>
  </r>
  <r>
    <n v="3951"/>
    <x v="3950"/>
    <s v="Male"/>
    <n v="1"/>
    <s v="No"/>
    <s v="No"/>
    <n v="49"/>
    <x v="1"/>
    <s v="Yes"/>
    <x v="1"/>
    <x v="0"/>
    <s v="No"/>
    <s v="No"/>
    <s v="No"/>
    <s v="Yes"/>
    <s v="Yes"/>
    <s v="Month-to-month"/>
    <s v="Yes"/>
    <s v="Electronic check"/>
    <n v="96.2"/>
    <n v="4718.25"/>
    <n v="0"/>
    <n v="4"/>
    <s v="Yes"/>
    <n v="1"/>
    <s v=""/>
  </r>
  <r>
    <n v="3952"/>
    <x v="3951"/>
    <s v="Male"/>
    <n v="0"/>
    <s v="Yes"/>
    <s v="No"/>
    <n v="70"/>
    <x v="1"/>
    <s v="Yes"/>
    <x v="0"/>
    <x v="1"/>
    <s v="Yes"/>
    <s v="Yes"/>
    <s v="Yes"/>
    <s v="Yes"/>
    <s v="No"/>
    <s v="Two year"/>
    <s v="No"/>
    <s v="Mailed check"/>
    <n v="79.150000000000006"/>
    <n v="5536.5"/>
    <n v="0"/>
    <n v="0"/>
    <s v="No"/>
    <n v="0"/>
    <n v="1"/>
  </r>
  <r>
    <n v="3953"/>
    <x v="3952"/>
    <s v="Female"/>
    <n v="0"/>
    <s v="No"/>
    <s v="No"/>
    <n v="72"/>
    <x v="1"/>
    <s v="Yes"/>
    <x v="1"/>
    <x v="0"/>
    <s v="Yes"/>
    <s v="Yes"/>
    <s v="Yes"/>
    <s v="Yes"/>
    <s v="Yes"/>
    <s v="Two year"/>
    <s v="Yes"/>
    <s v="Credit card (automatic)"/>
    <n v="108.05"/>
    <n v="7806.6"/>
    <n v="0"/>
    <n v="0"/>
    <s v="No"/>
    <n v="0"/>
    <n v="1"/>
  </r>
  <r>
    <n v="3954"/>
    <x v="3953"/>
    <s v="Female"/>
    <n v="1"/>
    <s v="No"/>
    <s v="No"/>
    <n v="6"/>
    <x v="1"/>
    <s v="No"/>
    <x v="1"/>
    <x v="0"/>
    <s v="No"/>
    <s v="Yes"/>
    <s v="No"/>
    <s v="No"/>
    <s v="No"/>
    <s v="Month-to-month"/>
    <s v="No"/>
    <s v="Electronic check"/>
    <n v="74.400000000000006"/>
    <n v="434.1"/>
    <n v="0"/>
    <n v="0"/>
    <s v="Yes"/>
    <n v="1"/>
    <s v=""/>
  </r>
  <r>
    <n v="3955"/>
    <x v="3954"/>
    <s v="Male"/>
    <n v="1"/>
    <s v="Yes"/>
    <s v="No"/>
    <n v="17"/>
    <x v="1"/>
    <s v="Yes"/>
    <x v="1"/>
    <x v="0"/>
    <s v="No"/>
    <s v="No"/>
    <s v="No"/>
    <s v="Yes"/>
    <s v="Yes"/>
    <s v="Month-to-month"/>
    <s v="Yes"/>
    <s v="Electronic check"/>
    <n v="94.8"/>
    <n v="1563.9"/>
    <n v="0"/>
    <n v="1"/>
    <s v="No"/>
    <n v="0"/>
    <n v="1"/>
  </r>
  <r>
    <n v="3956"/>
    <x v="3955"/>
    <s v="Male"/>
    <n v="0"/>
    <s v="Yes"/>
    <s v="No"/>
    <n v="29"/>
    <x v="0"/>
    <s v="No phone service"/>
    <x v="0"/>
    <x v="0"/>
    <s v="No"/>
    <s v="No"/>
    <s v="No"/>
    <s v="Yes"/>
    <s v="Yes"/>
    <s v="Month-to-month"/>
    <s v="Yes"/>
    <s v="Electronic check"/>
    <n v="45.9"/>
    <n v="1332.4"/>
    <n v="0"/>
    <n v="0"/>
    <s v="No"/>
    <n v="0"/>
    <n v="1"/>
  </r>
  <r>
    <n v="3957"/>
    <x v="3956"/>
    <s v="Female"/>
    <n v="0"/>
    <s v="Yes"/>
    <s v="No"/>
    <n v="6"/>
    <x v="1"/>
    <s v="Yes"/>
    <x v="1"/>
    <x v="0"/>
    <s v="Yes"/>
    <s v="Yes"/>
    <s v="No"/>
    <s v="Yes"/>
    <s v="Yes"/>
    <s v="Month-to-month"/>
    <s v="Yes"/>
    <s v="Electronic check"/>
    <n v="105.3"/>
    <n v="545.20000000000005"/>
    <n v="0"/>
    <n v="0"/>
    <s v="Yes"/>
    <n v="1"/>
    <s v=""/>
  </r>
  <r>
    <n v="3958"/>
    <x v="3957"/>
    <s v="Male"/>
    <n v="0"/>
    <s v="Yes"/>
    <s v="No"/>
    <n v="63"/>
    <x v="1"/>
    <s v="Yes"/>
    <x v="1"/>
    <x v="0"/>
    <s v="No"/>
    <s v="Yes"/>
    <s v="No"/>
    <s v="Yes"/>
    <s v="Yes"/>
    <s v="Two year"/>
    <s v="No"/>
    <s v="Electronic check"/>
    <n v="102.6"/>
    <n v="6296.75"/>
    <n v="0"/>
    <n v="0"/>
    <s v="No"/>
    <n v="0"/>
    <n v="1"/>
  </r>
  <r>
    <n v="3959"/>
    <x v="3958"/>
    <s v="Male"/>
    <n v="0"/>
    <s v="Yes"/>
    <s v="No"/>
    <n v="16"/>
    <x v="1"/>
    <s v="Yes"/>
    <x v="1"/>
    <x v="0"/>
    <s v="No"/>
    <s v="No"/>
    <s v="No"/>
    <s v="No"/>
    <s v="No"/>
    <s v="Month-to-month"/>
    <s v="Yes"/>
    <s v="Bank transfer (automatic)"/>
    <n v="73.849999999999994"/>
    <n v="1284.2"/>
    <n v="0"/>
    <n v="1"/>
    <s v="Yes"/>
    <n v="1"/>
    <s v=""/>
  </r>
  <r>
    <n v="3960"/>
    <x v="3959"/>
    <s v="Male"/>
    <n v="0"/>
    <s v="No"/>
    <s v="No"/>
    <n v="59"/>
    <x v="1"/>
    <s v="No"/>
    <x v="0"/>
    <x v="0"/>
    <s v="No"/>
    <s v="Yes"/>
    <s v="No"/>
    <s v="No"/>
    <s v="Yes"/>
    <s v="One year"/>
    <s v="Yes"/>
    <s v="Bank transfer (automatic)"/>
    <n v="61.35"/>
    <n v="3645.5"/>
    <n v="0"/>
    <n v="0"/>
    <s v="No"/>
    <n v="0"/>
    <n v="1"/>
  </r>
  <r>
    <n v="3961"/>
    <x v="3960"/>
    <s v="Female"/>
    <n v="0"/>
    <s v="No"/>
    <s v="No"/>
    <n v="3"/>
    <x v="1"/>
    <s v="No"/>
    <x v="0"/>
    <x v="0"/>
    <s v="No"/>
    <s v="Yes"/>
    <s v="No"/>
    <s v="Yes"/>
    <s v="No"/>
    <s v="Month-to-month"/>
    <s v="No"/>
    <s v="Electronic check"/>
    <n v="57.55"/>
    <n v="161.44999999999999"/>
    <n v="1"/>
    <n v="0"/>
    <s v="No"/>
    <n v="0"/>
    <n v="1"/>
  </r>
  <r>
    <n v="3962"/>
    <x v="3961"/>
    <s v="Female"/>
    <n v="0"/>
    <s v="No"/>
    <s v="No"/>
    <n v="8"/>
    <x v="0"/>
    <s v="No phone service"/>
    <x v="0"/>
    <x v="0"/>
    <s v="Yes"/>
    <s v="No"/>
    <s v="No"/>
    <s v="No"/>
    <s v="No"/>
    <s v="Month-to-month"/>
    <s v="Yes"/>
    <s v="Mailed check"/>
    <n v="29.25"/>
    <n v="226.95"/>
    <n v="0"/>
    <n v="0"/>
    <s v="No"/>
    <n v="0"/>
    <n v="1"/>
  </r>
  <r>
    <n v="3963"/>
    <x v="3962"/>
    <s v="Female"/>
    <n v="1"/>
    <s v="Yes"/>
    <s v="No"/>
    <n v="7"/>
    <x v="1"/>
    <s v="Yes"/>
    <x v="1"/>
    <x v="0"/>
    <s v="No"/>
    <s v="No"/>
    <s v="No"/>
    <s v="No"/>
    <s v="Yes"/>
    <s v="Month-to-month"/>
    <s v="Yes"/>
    <s v="Electronic check"/>
    <n v="84.55"/>
    <n v="646.85"/>
    <n v="0"/>
    <n v="0"/>
    <s v="Yes"/>
    <n v="1"/>
    <s v=""/>
  </r>
  <r>
    <n v="3964"/>
    <x v="3963"/>
    <s v="Female"/>
    <n v="0"/>
    <s v="No"/>
    <s v="No"/>
    <n v="68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n v="0"/>
    <n v="0"/>
    <s v="No"/>
    <n v="0"/>
    <n v="1"/>
  </r>
  <r>
    <n v="3965"/>
    <x v="3964"/>
    <s v="Female"/>
    <n v="0"/>
    <s v="Yes"/>
    <s v="Yes"/>
    <n v="68"/>
    <x v="1"/>
    <s v="Yes"/>
    <x v="1"/>
    <x v="1"/>
    <s v="No"/>
    <s v="Yes"/>
    <s v="Yes"/>
    <s v="Yes"/>
    <s v="Yes"/>
    <s v="Two year"/>
    <s v="No"/>
    <s v="Credit card (automatic)"/>
    <n v="111.75"/>
    <n v="7511.3"/>
    <n v="0"/>
    <n v="0"/>
    <s v="No"/>
    <n v="0"/>
    <n v="1"/>
  </r>
  <r>
    <n v="3966"/>
    <x v="3965"/>
    <s v="Female"/>
    <n v="1"/>
    <s v="Yes"/>
    <s v="No"/>
    <n v="52"/>
    <x v="1"/>
    <s v="Yes"/>
    <x v="1"/>
    <x v="0"/>
    <s v="Yes"/>
    <s v="Yes"/>
    <s v="No"/>
    <s v="Yes"/>
    <s v="Yes"/>
    <s v="One year"/>
    <s v="Yes"/>
    <s v="Electronic check"/>
    <n v="106.5"/>
    <n v="5621.85"/>
    <n v="4"/>
    <n v="0"/>
    <s v="No"/>
    <n v="0"/>
    <n v="1"/>
  </r>
  <r>
    <n v="3967"/>
    <x v="3966"/>
    <s v="Male"/>
    <n v="0"/>
    <s v="Yes"/>
    <s v="Yes"/>
    <n v="72"/>
    <x v="1"/>
    <s v="Yes"/>
    <x v="1"/>
    <x v="1"/>
    <s v="Yes"/>
    <s v="No"/>
    <s v="Yes"/>
    <s v="Yes"/>
    <s v="Yes"/>
    <s v="Two year"/>
    <s v="Yes"/>
    <s v="Credit card (automatic)"/>
    <n v="107.7"/>
    <n v="7919.8"/>
    <n v="0"/>
    <n v="0"/>
    <s v="No"/>
    <n v="0"/>
    <n v="1"/>
  </r>
  <r>
    <n v="3968"/>
    <x v="3967"/>
    <s v="Female"/>
    <n v="0"/>
    <s v="Yes"/>
    <s v="No"/>
    <n v="3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n v="1"/>
    <n v="0"/>
    <s v="No"/>
    <n v="0"/>
    <n v="1"/>
  </r>
  <r>
    <n v="3969"/>
    <x v="3968"/>
    <s v="Female"/>
    <n v="0"/>
    <s v="Yes"/>
    <s v="No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n v="1"/>
    <n v="0"/>
    <s v="No"/>
    <n v="0"/>
    <n v="1"/>
  </r>
  <r>
    <n v="3970"/>
    <x v="3969"/>
    <s v="Male"/>
    <n v="0"/>
    <s v="Yes"/>
    <s v="Yes"/>
    <n v="1"/>
    <x v="1"/>
    <s v="No"/>
    <x v="1"/>
    <x v="0"/>
    <s v="No"/>
    <s v="No"/>
    <s v="No"/>
    <s v="No"/>
    <s v="No"/>
    <s v="Month-to-month"/>
    <s v="Yes"/>
    <s v="Credit card (automatic)"/>
    <n v="69.95"/>
    <n v="69.95"/>
    <n v="0"/>
    <n v="0"/>
    <s v="No"/>
    <n v="0"/>
    <n v="1"/>
  </r>
  <r>
    <n v="3971"/>
    <x v="3970"/>
    <s v="Male"/>
    <n v="0"/>
    <s v="Yes"/>
    <s v="Yes"/>
    <n v="42"/>
    <x v="1"/>
    <s v="No"/>
    <x v="0"/>
    <x v="1"/>
    <s v="No"/>
    <s v="No"/>
    <s v="Yes"/>
    <s v="No"/>
    <s v="Yes"/>
    <s v="One year"/>
    <s v="No"/>
    <s v="Credit card (automatic)"/>
    <n v="63.7"/>
    <n v="2763.35"/>
    <n v="0"/>
    <n v="0"/>
    <s v="No"/>
    <n v="0"/>
    <n v="1"/>
  </r>
  <r>
    <n v="3972"/>
    <x v="3971"/>
    <s v="Female"/>
    <n v="0"/>
    <s v="No"/>
    <s v="No"/>
    <n v="25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n v="3"/>
    <n v="0"/>
    <s v="Yes"/>
    <n v="1"/>
    <s v=""/>
  </r>
  <r>
    <n v="3973"/>
    <x v="3972"/>
    <s v="Male"/>
    <n v="0"/>
    <s v="No"/>
    <s v="No"/>
    <n v="45"/>
    <x v="1"/>
    <s v="No"/>
    <x v="0"/>
    <x v="1"/>
    <s v="No"/>
    <s v="No"/>
    <s v="No"/>
    <s v="No"/>
    <s v="No"/>
    <s v="Month-to-month"/>
    <s v="Yes"/>
    <s v="Bank transfer (automatic)"/>
    <n v="50.9"/>
    <n v="2298.5500000000002"/>
    <n v="3"/>
    <n v="1"/>
    <s v="No"/>
    <n v="0"/>
    <n v="1"/>
  </r>
  <r>
    <n v="3974"/>
    <x v="3973"/>
    <s v="Female"/>
    <n v="0"/>
    <s v="Yes"/>
    <s v="Yes"/>
    <n v="43"/>
    <x v="0"/>
    <s v="No phone service"/>
    <x v="0"/>
    <x v="1"/>
    <s v="No"/>
    <s v="Yes"/>
    <s v="Yes"/>
    <s v="Yes"/>
    <s v="Yes"/>
    <s v="One year"/>
    <s v="Yes"/>
    <s v="Credit card (automatic)"/>
    <n v="60.4"/>
    <n v="2640.55"/>
    <n v="0"/>
    <n v="3"/>
    <s v="No"/>
    <n v="0"/>
    <n v="1"/>
  </r>
  <r>
    <n v="3975"/>
    <x v="3974"/>
    <s v="Male"/>
    <n v="0"/>
    <s v="Yes"/>
    <s v="No"/>
    <n v="37"/>
    <x v="1"/>
    <s v="Yes"/>
    <x v="0"/>
    <x v="1"/>
    <s v="No"/>
    <s v="Yes"/>
    <s v="No"/>
    <s v="Yes"/>
    <s v="Yes"/>
    <s v="One year"/>
    <s v="No"/>
    <s v="Mailed check"/>
    <n v="79.25"/>
    <n v="2911.8"/>
    <n v="0"/>
    <n v="0"/>
    <s v="No"/>
    <n v="0"/>
    <n v="1"/>
  </r>
  <r>
    <n v="3976"/>
    <x v="3975"/>
    <s v="Female"/>
    <n v="1"/>
    <s v="No"/>
    <s v="No"/>
    <n v="20"/>
    <x v="1"/>
    <s v="Yes"/>
    <x v="1"/>
    <x v="0"/>
    <s v="No"/>
    <s v="No"/>
    <s v="No"/>
    <s v="No"/>
    <s v="Yes"/>
    <s v="Month-to-month"/>
    <s v="Yes"/>
    <s v="Credit card (automatic)"/>
    <n v="85.8"/>
    <n v="1727.5"/>
    <n v="0"/>
    <n v="0"/>
    <s v="Yes"/>
    <n v="1"/>
    <s v=""/>
  </r>
  <r>
    <n v="3977"/>
    <x v="3976"/>
    <s v="Female"/>
    <n v="0"/>
    <s v="No"/>
    <s v="No"/>
    <n v="4"/>
    <x v="0"/>
    <s v="No phone service"/>
    <x v="0"/>
    <x v="0"/>
    <s v="No"/>
    <s v="No"/>
    <s v="No"/>
    <s v="No"/>
    <s v="No"/>
    <s v="Month-to-month"/>
    <s v="Yes"/>
    <s v="Electronic check"/>
    <n v="24.45"/>
    <n v="86.6"/>
    <n v="0"/>
    <n v="0"/>
    <s v="Yes"/>
    <n v="1"/>
    <s v=""/>
  </r>
  <r>
    <n v="3978"/>
    <x v="3977"/>
    <s v="Male"/>
    <n v="0"/>
    <s v="Yes"/>
    <s v="No"/>
    <n v="63"/>
    <x v="1"/>
    <s v="No"/>
    <x v="1"/>
    <x v="1"/>
    <s v="Yes"/>
    <s v="Yes"/>
    <s v="Yes"/>
    <s v="Yes"/>
    <s v="Yes"/>
    <s v="Two year"/>
    <s v="Yes"/>
    <s v="Credit card (automatic)"/>
    <n v="110.1"/>
    <n v="6705.7"/>
    <n v="0"/>
    <n v="0"/>
    <s v="No"/>
    <n v="0"/>
    <n v="1"/>
  </r>
  <r>
    <n v="3979"/>
    <x v="3978"/>
    <s v="Male"/>
    <n v="0"/>
    <s v="No"/>
    <s v="No"/>
    <n v="3"/>
    <x v="1"/>
    <s v="No"/>
    <x v="1"/>
    <x v="0"/>
    <s v="No"/>
    <s v="No"/>
    <s v="No"/>
    <s v="Yes"/>
    <s v="Yes"/>
    <s v="Month-to-month"/>
    <s v="No"/>
    <s v="Mailed check"/>
    <n v="90.7"/>
    <n v="237.65"/>
    <n v="0"/>
    <n v="0"/>
    <s v="No"/>
    <n v="0"/>
    <n v="1"/>
  </r>
  <r>
    <n v="3980"/>
    <x v="3979"/>
    <s v="Male"/>
    <n v="0"/>
    <s v="Yes"/>
    <s v="Yes"/>
    <n v="66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n v="0"/>
    <n v="0"/>
    <s v="No"/>
    <n v="0"/>
    <n v="1"/>
  </r>
  <r>
    <n v="3981"/>
    <x v="3980"/>
    <s v="Male"/>
    <n v="0"/>
    <s v="No"/>
    <s v="No"/>
    <n v="28"/>
    <x v="1"/>
    <s v="Yes"/>
    <x v="1"/>
    <x v="0"/>
    <s v="Yes"/>
    <s v="Yes"/>
    <s v="No"/>
    <s v="Yes"/>
    <s v="Yes"/>
    <s v="Month-to-month"/>
    <s v="Yes"/>
    <s v="Electronic check"/>
    <n v="105.7"/>
    <n v="2979.5"/>
    <n v="3"/>
    <n v="2"/>
    <s v="Yes"/>
    <n v="1"/>
    <s v=""/>
  </r>
  <r>
    <n v="3982"/>
    <x v="3981"/>
    <s v="Female"/>
    <n v="1"/>
    <s v="No"/>
    <s v="No"/>
    <n v="8"/>
    <x v="1"/>
    <s v="Yes"/>
    <x v="1"/>
    <x v="0"/>
    <s v="No"/>
    <s v="No"/>
    <s v="No"/>
    <s v="No"/>
    <s v="Yes"/>
    <s v="Month-to-month"/>
    <s v="No"/>
    <s v="Electronic check"/>
    <n v="85.2"/>
    <n v="695.75"/>
    <n v="0"/>
    <n v="0"/>
    <s v="No"/>
    <n v="0"/>
    <n v="1"/>
  </r>
  <r>
    <n v="3983"/>
    <x v="3982"/>
    <s v="Male"/>
    <n v="0"/>
    <s v="No"/>
    <s v="Yes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35"/>
    <n v="1654.6"/>
    <n v="0"/>
    <n v="0"/>
    <s v="No"/>
    <n v="0"/>
    <n v="1"/>
  </r>
  <r>
    <n v="3984"/>
    <x v="3983"/>
    <s v="Male"/>
    <n v="0"/>
    <s v="No"/>
    <s v="No"/>
    <n v="1"/>
    <x v="0"/>
    <s v="No phone service"/>
    <x v="0"/>
    <x v="0"/>
    <s v="No"/>
    <s v="No"/>
    <s v="No"/>
    <s v="No"/>
    <s v="No"/>
    <s v="Month-to-month"/>
    <s v="Yes"/>
    <s v="Electronic check"/>
    <n v="24.25"/>
    <n v="24.25"/>
    <n v="1"/>
    <n v="0"/>
    <s v="Yes"/>
    <n v="1"/>
    <s v=""/>
  </r>
  <r>
    <n v="3985"/>
    <x v="3984"/>
    <s v="Fe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n v="4"/>
    <n v="0"/>
    <s v="No"/>
    <n v="0"/>
    <n v="1"/>
  </r>
  <r>
    <n v="3986"/>
    <x v="3985"/>
    <s v="Male"/>
    <n v="1"/>
    <s v="Yes"/>
    <s v="No"/>
    <n v="16"/>
    <x v="1"/>
    <s v="No"/>
    <x v="0"/>
    <x v="1"/>
    <s v="Yes"/>
    <s v="No"/>
    <s v="No"/>
    <s v="No"/>
    <s v="No"/>
    <s v="Month-to-month"/>
    <s v="Yes"/>
    <s v="Bank transfer (automatic)"/>
    <n v="54.55"/>
    <n v="825.1"/>
    <n v="0"/>
    <n v="0"/>
    <s v="No"/>
    <n v="0"/>
    <n v="1"/>
  </r>
  <r>
    <n v="3987"/>
    <x v="3986"/>
    <s v="Male"/>
    <n v="0"/>
    <s v="Yes"/>
    <s v="No"/>
    <n v="66"/>
    <x v="1"/>
    <s v="Yes"/>
    <x v="1"/>
    <x v="1"/>
    <s v="Yes"/>
    <s v="Yes"/>
    <s v="Yes"/>
    <s v="No"/>
    <s v="No"/>
    <s v="Two year"/>
    <s v="No"/>
    <s v="Mailed check"/>
    <n v="96.6"/>
    <n v="6424.25"/>
    <n v="0"/>
    <n v="0"/>
    <s v="No"/>
    <n v="0"/>
    <n v="1"/>
  </r>
  <r>
    <n v="3988"/>
    <x v="3987"/>
    <s v="Female"/>
    <n v="0"/>
    <s v="No"/>
    <s v="No"/>
    <n v="11"/>
    <x v="1"/>
    <s v="Yes"/>
    <x v="1"/>
    <x v="0"/>
    <s v="No"/>
    <s v="No"/>
    <s v="No"/>
    <s v="No"/>
    <s v="No"/>
    <s v="Month-to-month"/>
    <s v="Yes"/>
    <s v="Electronic check"/>
    <n v="76.5"/>
    <n v="837.95"/>
    <n v="0"/>
    <n v="0"/>
    <s v="Yes"/>
    <n v="1"/>
    <s v=""/>
  </r>
  <r>
    <n v="3989"/>
    <x v="3988"/>
    <s v="Male"/>
    <n v="0"/>
    <s v="No"/>
    <s v="No"/>
    <n v="51"/>
    <x v="1"/>
    <s v="Yes"/>
    <x v="0"/>
    <x v="1"/>
    <s v="Yes"/>
    <s v="Yes"/>
    <s v="Yes"/>
    <s v="Yes"/>
    <s v="No"/>
    <s v="One year"/>
    <s v="Yes"/>
    <s v="Credit card (automatic)"/>
    <n v="81.150000000000006"/>
    <n v="4126.2"/>
    <n v="0"/>
    <n v="0"/>
    <s v="No"/>
    <n v="0"/>
    <n v="1"/>
  </r>
  <r>
    <n v="3990"/>
    <x v="3989"/>
    <s v="Female"/>
    <n v="0"/>
    <s v="No"/>
    <s v="Yes"/>
    <n v="8"/>
    <x v="0"/>
    <s v="No phone service"/>
    <x v="0"/>
    <x v="1"/>
    <s v="No"/>
    <s v="No"/>
    <s v="No"/>
    <s v="No"/>
    <s v="Yes"/>
    <s v="Month-to-month"/>
    <s v="Yes"/>
    <s v="Electronic check"/>
    <n v="38.5"/>
    <n v="330.8"/>
    <n v="0"/>
    <n v="0"/>
    <s v="No"/>
    <n v="0"/>
    <n v="1"/>
  </r>
  <r>
    <n v="3991"/>
    <x v="3990"/>
    <s v="Male"/>
    <n v="0"/>
    <s v="No"/>
    <s v="No"/>
    <n v="14"/>
    <x v="1"/>
    <s v="No"/>
    <x v="1"/>
    <x v="0"/>
    <s v="No"/>
    <s v="No"/>
    <s v="No"/>
    <s v="Yes"/>
    <s v="Yes"/>
    <s v="Month-to-month"/>
    <s v="Yes"/>
    <s v="Electronic check"/>
    <n v="92.9"/>
    <n v="1337.45"/>
    <n v="3"/>
    <n v="0"/>
    <s v="No"/>
    <n v="0"/>
    <n v="1"/>
  </r>
  <r>
    <n v="3992"/>
    <x v="3991"/>
    <s v="Female"/>
    <n v="0"/>
    <s v="No"/>
    <s v="No"/>
    <n v="4"/>
    <x v="1"/>
    <s v="Yes"/>
    <x v="1"/>
    <x v="0"/>
    <s v="Yes"/>
    <s v="No"/>
    <s v="Yes"/>
    <s v="No"/>
    <s v="Yes"/>
    <s v="Month-to-month"/>
    <s v="Yes"/>
    <s v="Electronic check"/>
    <n v="93.5"/>
    <n v="362.2"/>
    <n v="3"/>
    <n v="0"/>
    <s v="Yes"/>
    <n v="1"/>
    <s v=""/>
  </r>
  <r>
    <n v="3993"/>
    <x v="3992"/>
    <s v="Female"/>
    <n v="0"/>
    <s v="No"/>
    <s v="No"/>
    <n v="70"/>
    <x v="1"/>
    <s v="Yes"/>
    <x v="0"/>
    <x v="1"/>
    <s v="Yes"/>
    <s v="Yes"/>
    <s v="No"/>
    <s v="Yes"/>
    <s v="Yes"/>
    <s v="Two year"/>
    <s v="No"/>
    <s v="Mailed check"/>
    <n v="84.7"/>
    <n v="5991.05"/>
    <n v="0"/>
    <n v="0"/>
    <s v="No"/>
    <n v="0"/>
    <n v="1"/>
  </r>
  <r>
    <n v="3994"/>
    <x v="3993"/>
    <s v="Female"/>
    <n v="0"/>
    <s v="No"/>
    <s v="Yes"/>
    <n v="70"/>
    <x v="1"/>
    <s v="Yes"/>
    <x v="0"/>
    <x v="1"/>
    <s v="Yes"/>
    <s v="No"/>
    <s v="Yes"/>
    <s v="No"/>
    <s v="No"/>
    <s v="Two year"/>
    <s v="No"/>
    <s v="Electronic check"/>
    <n v="66"/>
    <n v="4891.5"/>
    <n v="0"/>
    <n v="0"/>
    <s v="No"/>
    <n v="0"/>
    <n v="1"/>
  </r>
  <r>
    <n v="3995"/>
    <x v="3994"/>
    <s v="Female"/>
    <n v="1"/>
    <s v="Yes"/>
    <s v="No"/>
    <n v="54"/>
    <x v="1"/>
    <s v="Yes"/>
    <x v="1"/>
    <x v="0"/>
    <s v="Yes"/>
    <s v="No"/>
    <s v="No"/>
    <s v="Yes"/>
    <s v="Yes"/>
    <s v="One year"/>
    <s v="Yes"/>
    <s v="Credit card (automatic)"/>
    <n v="101.5"/>
    <n v="5373.1"/>
    <n v="0"/>
    <n v="5"/>
    <s v="Yes"/>
    <n v="1"/>
    <s v=""/>
  </r>
  <r>
    <n v="3996"/>
    <x v="3995"/>
    <s v="Male"/>
    <n v="0"/>
    <s v="No"/>
    <s v="Yes"/>
    <n v="28"/>
    <x v="1"/>
    <s v="No"/>
    <x v="1"/>
    <x v="1"/>
    <s v="No"/>
    <s v="No"/>
    <s v="No"/>
    <s v="No"/>
    <s v="No"/>
    <s v="Month-to-month"/>
    <s v="Yes"/>
    <s v="Bank transfer (automatic)"/>
    <n v="74.900000000000006"/>
    <n v="2068.5500000000002"/>
    <n v="0"/>
    <n v="0"/>
    <s v="Yes"/>
    <n v="1"/>
    <s v=""/>
  </r>
  <r>
    <n v="3997"/>
    <x v="3996"/>
    <s v="Male"/>
    <n v="0"/>
    <s v="No"/>
    <s v="No"/>
    <n v="24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75"/>
    <n v="487.05"/>
    <n v="0"/>
    <n v="0"/>
    <s v="No"/>
    <n v="0"/>
    <n v="1"/>
  </r>
  <r>
    <n v="3998"/>
    <x v="3997"/>
    <s v="Female"/>
    <n v="0"/>
    <s v="Yes"/>
    <s v="No"/>
    <n v="69"/>
    <x v="1"/>
    <s v="No"/>
    <x v="0"/>
    <x v="0"/>
    <s v="Yes"/>
    <s v="No"/>
    <s v="No"/>
    <s v="No"/>
    <s v="Yes"/>
    <s v="Two year"/>
    <s v="Yes"/>
    <s v="Credit card (automatic)"/>
    <n v="61.45"/>
    <n v="4131.2"/>
    <n v="3"/>
    <n v="0"/>
    <s v="No"/>
    <n v="0"/>
    <n v="1"/>
  </r>
  <r>
    <n v="3999"/>
    <x v="3998"/>
    <s v="Male"/>
    <n v="0"/>
    <s v="Yes"/>
    <s v="Yes"/>
    <n v="42"/>
    <x v="1"/>
    <s v="No"/>
    <x v="0"/>
    <x v="1"/>
    <s v="Yes"/>
    <s v="No"/>
    <s v="No"/>
    <s v="No"/>
    <s v="No"/>
    <s v="Month-to-month"/>
    <s v="No"/>
    <s v="Mailed check"/>
    <n v="54.5"/>
    <n v="2301.15"/>
    <n v="0"/>
    <n v="0"/>
    <s v="No"/>
    <n v="0"/>
    <n v="1"/>
  </r>
  <r>
    <n v="4000"/>
    <x v="3999"/>
    <s v="Female"/>
    <n v="1"/>
    <s v="No"/>
    <s v="No"/>
    <n v="2"/>
    <x v="1"/>
    <s v="No"/>
    <x v="1"/>
    <x v="0"/>
    <s v="No"/>
    <s v="No"/>
    <s v="No"/>
    <s v="No"/>
    <s v="No"/>
    <s v="Month-to-month"/>
    <s v="Yes"/>
    <s v="Electronic check"/>
    <n v="69.599999999999994"/>
    <n v="131.65"/>
    <n v="0"/>
    <n v="0"/>
    <s v="Yes"/>
    <n v="1"/>
    <s v=""/>
  </r>
  <r>
    <n v="4001"/>
    <x v="4000"/>
    <s v="Female"/>
    <n v="1"/>
    <s v="No"/>
    <s v="No"/>
    <n v="39"/>
    <x v="1"/>
    <s v="Yes"/>
    <x v="1"/>
    <x v="0"/>
    <s v="No"/>
    <s v="Yes"/>
    <s v="No"/>
    <s v="Yes"/>
    <s v="Yes"/>
    <s v="Month-to-month"/>
    <s v="Yes"/>
    <s v="Electronic check"/>
    <n v="99.75"/>
    <n v="4036"/>
    <n v="0"/>
    <n v="0"/>
    <s v="No"/>
    <n v="0"/>
    <n v="1"/>
  </r>
  <r>
    <n v="4002"/>
    <x v="4001"/>
    <s v="Male"/>
    <n v="0"/>
    <s v="Yes"/>
    <s v="Yes"/>
    <n v="45"/>
    <x v="1"/>
    <s v="Yes"/>
    <x v="1"/>
    <x v="0"/>
    <s v="Yes"/>
    <s v="Yes"/>
    <s v="Yes"/>
    <s v="Yes"/>
    <s v="Yes"/>
    <s v="Two year"/>
    <s v="Yes"/>
    <s v="Bank transfer (automatic)"/>
    <n v="109.75"/>
    <n v="4900.6499999999996"/>
    <n v="0"/>
    <n v="0"/>
    <s v="No"/>
    <n v="0"/>
    <n v="1"/>
  </r>
  <r>
    <n v="4003"/>
    <x v="4002"/>
    <s v="Male"/>
    <n v="0"/>
    <s v="Yes"/>
    <s v="Yes"/>
    <n v="72"/>
    <x v="1"/>
    <s v="Yes"/>
    <x v="0"/>
    <x v="1"/>
    <s v="Yes"/>
    <s v="Yes"/>
    <s v="Yes"/>
    <s v="Yes"/>
    <s v="No"/>
    <s v="Two year"/>
    <s v="Yes"/>
    <s v="Bank transfer (automatic)"/>
    <n v="80.849999999999994"/>
    <n v="5727.45"/>
    <n v="0"/>
    <n v="3"/>
    <s v="No"/>
    <n v="0"/>
    <n v="1"/>
  </r>
  <r>
    <n v="4004"/>
    <x v="4003"/>
    <s v="Female"/>
    <n v="0"/>
    <s v="No"/>
    <s v="No"/>
    <n v="3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"/>
    <n v="743.05"/>
    <n v="0"/>
    <n v="0"/>
    <s v="No"/>
    <n v="0"/>
    <n v="1"/>
  </r>
  <r>
    <n v="4005"/>
    <x v="4004"/>
    <s v="Male"/>
    <n v="0"/>
    <s v="Yes"/>
    <s v="No"/>
    <n v="72"/>
    <x v="1"/>
    <s v="Yes"/>
    <x v="0"/>
    <x v="1"/>
    <s v="Yes"/>
    <s v="Yes"/>
    <s v="Yes"/>
    <s v="No"/>
    <s v="No"/>
    <s v="Two year"/>
    <s v="Yes"/>
    <s v="Bank transfer (automatic)"/>
    <n v="67.8"/>
    <n v="4804.6499999999996"/>
    <n v="0"/>
    <n v="0"/>
    <s v="No"/>
    <n v="0"/>
    <n v="1"/>
  </r>
  <r>
    <n v="4006"/>
    <x v="4005"/>
    <s v="Male"/>
    <n v="0"/>
    <s v="No"/>
    <s v="No"/>
    <n v="1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n v="0"/>
    <n v="0"/>
    <s v="Yes"/>
    <n v="1"/>
    <s v=""/>
  </r>
  <r>
    <n v="4007"/>
    <x v="4006"/>
    <s v="Male"/>
    <n v="0"/>
    <s v="Yes"/>
    <s v="Yes"/>
    <n v="72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n v="5"/>
    <n v="0"/>
    <s v="No"/>
    <n v="0"/>
    <n v="1"/>
  </r>
  <r>
    <n v="4008"/>
    <x v="4007"/>
    <s v="Male"/>
    <n v="0"/>
    <s v="Yes"/>
    <s v="No"/>
    <n v="55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n v="2"/>
    <n v="0"/>
    <s v="No"/>
    <n v="0"/>
    <n v="1"/>
  </r>
  <r>
    <n v="4009"/>
    <x v="4008"/>
    <s v="Female"/>
    <n v="0"/>
    <s v="Yes"/>
    <s v="Yes"/>
    <n v="51"/>
    <x v="0"/>
    <s v="No phone service"/>
    <x v="0"/>
    <x v="0"/>
    <s v="No"/>
    <s v="Yes"/>
    <s v="Yes"/>
    <s v="Yes"/>
    <s v="Yes"/>
    <s v="One year"/>
    <s v="Yes"/>
    <s v="Electronic check"/>
    <n v="56.15"/>
    <n v="2898.95"/>
    <n v="2"/>
    <n v="0"/>
    <s v="No"/>
    <n v="0"/>
    <n v="1"/>
  </r>
  <r>
    <n v="4010"/>
    <x v="4009"/>
    <s v="Male"/>
    <n v="0"/>
    <s v="No"/>
    <s v="No"/>
    <n v="63"/>
    <x v="1"/>
    <s v="No"/>
    <x v="0"/>
    <x v="1"/>
    <s v="Yes"/>
    <s v="Yes"/>
    <s v="Yes"/>
    <s v="Yes"/>
    <s v="Yes"/>
    <s v="Two year"/>
    <s v="Yes"/>
    <s v="Bank transfer (automatic)"/>
    <n v="86.7"/>
    <n v="5309.5"/>
    <n v="0"/>
    <n v="0"/>
    <s v="No"/>
    <n v="0"/>
    <n v="1"/>
  </r>
  <r>
    <n v="4011"/>
    <x v="4010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n v="0"/>
    <n v="0"/>
    <s v="No"/>
    <n v="0"/>
    <n v="1"/>
  </r>
  <r>
    <n v="4012"/>
    <x v="4011"/>
    <s v="Female"/>
    <n v="0"/>
    <s v="Yes"/>
    <s v="Yes"/>
    <n v="23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n v="4"/>
    <n v="0"/>
    <s v="No"/>
    <n v="0"/>
    <n v="1"/>
  </r>
  <r>
    <n v="4013"/>
    <x v="4012"/>
    <s v="Female"/>
    <n v="0"/>
    <s v="No"/>
    <s v="No"/>
    <n v="1"/>
    <x v="1"/>
    <s v="No"/>
    <x v="0"/>
    <x v="0"/>
    <s v="Yes"/>
    <s v="No"/>
    <s v="No"/>
    <s v="No"/>
    <s v="No"/>
    <s v="Month-to-month"/>
    <s v="No"/>
    <s v="Electronic check"/>
    <n v="50.55"/>
    <n v="50.55"/>
    <n v="0"/>
    <n v="0"/>
    <s v="Yes"/>
    <n v="1"/>
    <s v=""/>
  </r>
  <r>
    <n v="4014"/>
    <x v="4013"/>
    <s v="Female"/>
    <n v="0"/>
    <s v="No"/>
    <s v="No"/>
    <n v="2"/>
    <x v="1"/>
    <s v="Yes"/>
    <x v="0"/>
    <x v="0"/>
    <s v="No"/>
    <s v="No"/>
    <s v="Yes"/>
    <s v="No"/>
    <s v="No"/>
    <s v="Month-to-month"/>
    <s v="Yes"/>
    <s v="Mailed check"/>
    <n v="54.35"/>
    <n v="117.05"/>
    <n v="0"/>
    <n v="0"/>
    <s v="No"/>
    <n v="0"/>
    <n v="1"/>
  </r>
  <r>
    <n v="4015"/>
    <x v="4014"/>
    <s v="Female"/>
    <n v="1"/>
    <s v="No"/>
    <s v="No"/>
    <n v="52"/>
    <x v="1"/>
    <s v="Yes"/>
    <x v="1"/>
    <x v="1"/>
    <s v="Yes"/>
    <s v="Yes"/>
    <s v="No"/>
    <s v="Yes"/>
    <s v="Yes"/>
    <s v="Month-to-month"/>
    <s v="No"/>
    <s v="Credit card (automatic)"/>
    <n v="108.1"/>
    <n v="5839.3"/>
    <n v="0"/>
    <n v="0"/>
    <s v="No"/>
    <n v="0"/>
    <n v="1"/>
  </r>
  <r>
    <n v="4016"/>
    <x v="4015"/>
    <s v="Female"/>
    <n v="0"/>
    <s v="No"/>
    <s v="No"/>
    <n v="36"/>
    <x v="1"/>
    <s v="Yes"/>
    <x v="0"/>
    <x v="1"/>
    <s v="No"/>
    <s v="No"/>
    <s v="No"/>
    <s v="No"/>
    <s v="No"/>
    <s v="One year"/>
    <s v="No"/>
    <s v="Mailed check"/>
    <n v="54.45"/>
    <n v="1893.5"/>
    <n v="0"/>
    <n v="0"/>
    <s v="No"/>
    <n v="0"/>
    <n v="1"/>
  </r>
  <r>
    <n v="4017"/>
    <x v="4016"/>
    <s v="Female"/>
    <n v="0"/>
    <s v="No"/>
    <s v="No"/>
    <n v="1"/>
    <x v="1"/>
    <s v="No"/>
    <x v="0"/>
    <x v="0"/>
    <s v="No"/>
    <s v="No"/>
    <s v="No"/>
    <s v="No"/>
    <s v="No"/>
    <s v="Month-to-month"/>
    <s v="No"/>
    <s v="Mailed check"/>
    <n v="45.35"/>
    <n v="45.35"/>
    <n v="0"/>
    <n v="0"/>
    <s v="No"/>
    <n v="0"/>
    <n v="1"/>
  </r>
  <r>
    <n v="4018"/>
    <x v="4017"/>
    <s v="Female"/>
    <n v="0"/>
    <s v="No"/>
    <s v="No"/>
    <n v="28"/>
    <x v="1"/>
    <s v="Yes"/>
    <x v="0"/>
    <x v="1"/>
    <s v="No"/>
    <s v="Yes"/>
    <s v="No"/>
    <s v="No"/>
    <s v="No"/>
    <s v="One year"/>
    <s v="No"/>
    <s v="Mailed check"/>
    <n v="59"/>
    <n v="1654.45"/>
    <n v="1"/>
    <n v="0"/>
    <s v="No"/>
    <n v="0"/>
    <n v="1"/>
  </r>
  <r>
    <n v="4019"/>
    <x v="4018"/>
    <s v="Female"/>
    <n v="0"/>
    <s v="Yes"/>
    <s v="Yes"/>
    <n v="7"/>
    <x v="1"/>
    <s v="No"/>
    <x v="0"/>
    <x v="1"/>
    <s v="Yes"/>
    <s v="Yes"/>
    <s v="No"/>
    <s v="Yes"/>
    <s v="No"/>
    <s v="One year"/>
    <s v="No"/>
    <s v="Electronic check"/>
    <n v="69.45"/>
    <n v="477.05"/>
    <n v="0"/>
    <n v="0"/>
    <s v="No"/>
    <n v="0"/>
    <n v="1"/>
  </r>
  <r>
    <n v="4020"/>
    <x v="4019"/>
    <s v="Male"/>
    <n v="0"/>
    <s v="No"/>
    <s v="No"/>
    <n v="14"/>
    <x v="1"/>
    <s v="Yes"/>
    <x v="1"/>
    <x v="0"/>
    <s v="Yes"/>
    <s v="No"/>
    <s v="No"/>
    <s v="Yes"/>
    <s v="Yes"/>
    <s v="Month-to-month"/>
    <s v="Yes"/>
    <s v="Electronic check"/>
    <n v="100.55"/>
    <n v="1415.55"/>
    <n v="0"/>
    <n v="1"/>
    <s v="Yes"/>
    <n v="1"/>
    <s v=""/>
  </r>
  <r>
    <n v="4021"/>
    <x v="4020"/>
    <s v="Male"/>
    <n v="1"/>
    <s v="Yes"/>
    <s v="No"/>
    <n v="72"/>
    <x v="0"/>
    <s v="No phone service"/>
    <x v="0"/>
    <x v="1"/>
    <s v="Yes"/>
    <s v="Yes"/>
    <s v="Yes"/>
    <s v="Yes"/>
    <s v="Yes"/>
    <s v="Two year"/>
    <s v="Yes"/>
    <s v="Credit card (automatic)"/>
    <n v="64.95"/>
    <n v="4546"/>
    <n v="0"/>
    <n v="2"/>
    <s v="No"/>
    <n v="0"/>
    <n v="1"/>
  </r>
  <r>
    <n v="4022"/>
    <x v="4021"/>
    <s v="Fe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n v="0"/>
    <n v="0"/>
    <s v="Yes"/>
    <n v="1"/>
    <s v=""/>
  </r>
  <r>
    <n v="4023"/>
    <x v="4022"/>
    <s v="Female"/>
    <n v="0"/>
    <s v="No"/>
    <s v="No"/>
    <n v="10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n v="4"/>
    <n v="0"/>
    <s v="No"/>
    <n v="0"/>
    <n v="1"/>
  </r>
  <r>
    <n v="4024"/>
    <x v="4023"/>
    <s v="Male"/>
    <n v="0"/>
    <s v="No"/>
    <s v="No"/>
    <n v="42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n v="0"/>
    <n v="0"/>
    <s v="No"/>
    <n v="0"/>
    <n v="1"/>
  </r>
  <r>
    <n v="4025"/>
    <x v="4024"/>
    <s v="Female"/>
    <n v="0"/>
    <s v="No"/>
    <s v="No"/>
    <n v="7"/>
    <x v="0"/>
    <s v="No phone service"/>
    <x v="0"/>
    <x v="0"/>
    <s v="No"/>
    <s v="No"/>
    <s v="No"/>
    <s v="No"/>
    <s v="No"/>
    <s v="Month-to-month"/>
    <s v="No"/>
    <s v="Bank transfer (automatic)"/>
    <n v="25.05"/>
    <n v="189.95"/>
    <n v="0"/>
    <n v="0"/>
    <s v="No"/>
    <n v="0"/>
    <n v="1"/>
  </r>
  <r>
    <n v="4026"/>
    <x v="4025"/>
    <s v="Male"/>
    <n v="0"/>
    <s v="No"/>
    <s v="No"/>
    <n v="4"/>
    <x v="1"/>
    <s v="No"/>
    <x v="1"/>
    <x v="0"/>
    <s v="No"/>
    <s v="Yes"/>
    <s v="No"/>
    <s v="No"/>
    <s v="No"/>
    <s v="Month-to-month"/>
    <s v="Yes"/>
    <s v="Bank transfer (automatic)"/>
    <n v="74.8"/>
    <n v="321.89999999999998"/>
    <n v="0"/>
    <n v="0"/>
    <s v="Yes"/>
    <n v="1"/>
    <s v=""/>
  </r>
  <r>
    <n v="4027"/>
    <x v="4026"/>
    <s v="Male"/>
    <n v="0"/>
    <s v="Yes"/>
    <s v="Yes"/>
    <n v="72"/>
    <x v="1"/>
    <s v="Yes"/>
    <x v="1"/>
    <x v="1"/>
    <s v="Yes"/>
    <s v="Yes"/>
    <s v="Yes"/>
    <s v="Yes"/>
    <s v="Yes"/>
    <s v="Two year"/>
    <s v="Yes"/>
    <s v="Credit card (automatic)"/>
    <n v="114.3"/>
    <n v="8058.55"/>
    <n v="0"/>
    <n v="0"/>
    <s v="No"/>
    <n v="0"/>
    <n v="1"/>
  </r>
  <r>
    <n v="4028"/>
    <x v="4027"/>
    <s v="Female"/>
    <n v="0"/>
    <s v="Yes"/>
    <s v="No"/>
    <n v="20"/>
    <x v="0"/>
    <s v="No phone service"/>
    <x v="0"/>
    <x v="0"/>
    <s v="No"/>
    <s v="No"/>
    <s v="No"/>
    <s v="No"/>
    <s v="No"/>
    <s v="Month-to-month"/>
    <s v="Yes"/>
    <s v="Electronic check"/>
    <n v="24.45"/>
    <n v="482.8"/>
    <n v="2"/>
    <n v="0"/>
    <s v="Yes"/>
    <n v="1"/>
    <s v=""/>
  </r>
  <r>
    <n v="4029"/>
    <x v="4028"/>
    <s v="Male"/>
    <n v="0"/>
    <s v="No"/>
    <s v="No"/>
    <n v="63"/>
    <x v="1"/>
    <s v="No"/>
    <x v="1"/>
    <x v="1"/>
    <s v="Yes"/>
    <s v="Yes"/>
    <s v="Yes"/>
    <s v="Yes"/>
    <s v="Yes"/>
    <s v="Two year"/>
    <s v="No"/>
    <s v="Credit card (automatic)"/>
    <n v="109.2"/>
    <n v="7049.75"/>
    <n v="0"/>
    <n v="0"/>
    <s v="No"/>
    <n v="0"/>
    <n v="1"/>
  </r>
  <r>
    <n v="4030"/>
    <x v="4029"/>
    <s v="Female"/>
    <n v="0"/>
    <s v="No"/>
    <s v="No"/>
    <n v="56"/>
    <x v="0"/>
    <s v="No phone service"/>
    <x v="0"/>
    <x v="1"/>
    <s v="Yes"/>
    <s v="Yes"/>
    <s v="Yes"/>
    <s v="No"/>
    <s v="No"/>
    <s v="Two year"/>
    <s v="No"/>
    <s v="Bank transfer (automatic)"/>
    <n v="45.05"/>
    <n v="2560.1"/>
    <n v="2"/>
    <n v="0"/>
    <s v="No"/>
    <n v="0"/>
    <n v="1"/>
  </r>
  <r>
    <n v="4031"/>
    <x v="4030"/>
    <s v="Female"/>
    <n v="0"/>
    <s v="No"/>
    <s v="Yes"/>
    <n v="5"/>
    <x v="1"/>
    <s v="No"/>
    <x v="0"/>
    <x v="0"/>
    <s v="No"/>
    <s v="No"/>
    <s v="Yes"/>
    <s v="No"/>
    <s v="No"/>
    <s v="Month-to-month"/>
    <s v="Yes"/>
    <s v="Mailed check"/>
    <n v="51"/>
    <n v="286.8"/>
    <n v="0"/>
    <n v="0"/>
    <s v="No"/>
    <n v="0"/>
    <n v="1"/>
  </r>
  <r>
    <n v="4032"/>
    <x v="4031"/>
    <s v="Female"/>
    <n v="0"/>
    <s v="Yes"/>
    <s v="No"/>
    <n v="72"/>
    <x v="1"/>
    <s v="Yes"/>
    <x v="1"/>
    <x v="0"/>
    <s v="Yes"/>
    <s v="Yes"/>
    <s v="Yes"/>
    <s v="Yes"/>
    <s v="Yes"/>
    <s v="Two year"/>
    <s v="Yes"/>
    <s v="Bank transfer (automatic)"/>
    <n v="110.45"/>
    <n v="7982.5"/>
    <n v="3"/>
    <n v="0"/>
    <s v="No"/>
    <n v="0"/>
    <n v="1"/>
  </r>
  <r>
    <n v="4033"/>
    <x v="4032"/>
    <s v="Male"/>
    <n v="1"/>
    <s v="Yes"/>
    <s v="Yes"/>
    <n v="68"/>
    <x v="1"/>
    <s v="Yes"/>
    <x v="1"/>
    <x v="0"/>
    <s v="Yes"/>
    <s v="Yes"/>
    <s v="No"/>
    <s v="No"/>
    <s v="No"/>
    <s v="Month-to-month"/>
    <s v="Yes"/>
    <s v="Electronic check"/>
    <n v="84.65"/>
    <n v="5683.6"/>
    <n v="0"/>
    <n v="0"/>
    <s v="No"/>
    <n v="0"/>
    <n v="1"/>
  </r>
  <r>
    <n v="4034"/>
    <x v="4033"/>
    <s v="Male"/>
    <n v="0"/>
    <s v="Yes"/>
    <s v="Yes"/>
    <n v="67"/>
    <x v="1"/>
    <s v="No"/>
    <x v="0"/>
    <x v="1"/>
    <s v="Yes"/>
    <s v="No"/>
    <s v="Yes"/>
    <s v="No"/>
    <s v="No"/>
    <s v="One year"/>
    <s v="No"/>
    <s v="Mailed check"/>
    <n v="60.05"/>
    <n v="3994.05"/>
    <n v="0"/>
    <n v="0"/>
    <s v="No"/>
    <n v="0"/>
    <n v="1"/>
  </r>
  <r>
    <n v="4035"/>
    <x v="4034"/>
    <s v="Male"/>
    <n v="0"/>
    <s v="Yes"/>
    <s v="Yes"/>
    <n v="8"/>
    <x v="1"/>
    <s v="No"/>
    <x v="0"/>
    <x v="0"/>
    <s v="No"/>
    <s v="No"/>
    <s v="No"/>
    <s v="No"/>
    <s v="No"/>
    <s v="Month-to-month"/>
    <s v="No"/>
    <s v="Bank transfer (automatic)"/>
    <n v="44.65"/>
    <n v="369.15"/>
    <n v="0"/>
    <n v="0"/>
    <s v="No"/>
    <n v="0"/>
    <n v="1"/>
  </r>
  <r>
    <n v="4036"/>
    <x v="4035"/>
    <s v="Male"/>
    <n v="0"/>
    <s v="Yes"/>
    <s v="Yes"/>
    <n v="52"/>
    <x v="1"/>
    <s v="Yes"/>
    <x v="1"/>
    <x v="0"/>
    <s v="Yes"/>
    <s v="No"/>
    <s v="Yes"/>
    <s v="No"/>
    <s v="Yes"/>
    <s v="Month-to-month"/>
    <s v="Yes"/>
    <s v="Bank transfer (automatic)"/>
    <n v="93.25"/>
    <n v="4631.7"/>
    <n v="0"/>
    <n v="0"/>
    <s v="No"/>
    <n v="0"/>
    <n v="1"/>
  </r>
  <r>
    <n v="4037"/>
    <x v="4036"/>
    <s v="Female"/>
    <n v="0"/>
    <s v="Yes"/>
    <s v="Yes"/>
    <n v="18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n v="0"/>
    <n v="0"/>
    <s v="No"/>
    <n v="0"/>
    <n v="1"/>
  </r>
  <r>
    <n v="4038"/>
    <x v="4037"/>
    <s v="Female"/>
    <n v="0"/>
    <s v="Yes"/>
    <s v="Yes"/>
    <n v="59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45"/>
    <n v="1534.05"/>
    <n v="0"/>
    <n v="0"/>
    <s v="No"/>
    <n v="0"/>
    <n v="1"/>
  </r>
  <r>
    <n v="4039"/>
    <x v="4038"/>
    <s v="Female"/>
    <n v="0"/>
    <s v="No"/>
    <s v="No"/>
    <n v="6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6"/>
    <n v="1093"/>
    <n v="0"/>
    <n v="1"/>
    <s v="No"/>
    <n v="0"/>
    <n v="1"/>
  </r>
  <r>
    <n v="4040"/>
    <x v="4039"/>
    <s v="Male"/>
    <n v="0"/>
    <s v="No"/>
    <s v="No"/>
    <n v="7"/>
    <x v="1"/>
    <s v="Yes"/>
    <x v="1"/>
    <x v="0"/>
    <s v="No"/>
    <s v="No"/>
    <s v="No"/>
    <s v="Yes"/>
    <s v="Yes"/>
    <s v="Month-to-month"/>
    <s v="Yes"/>
    <s v="Electronic check"/>
    <n v="94.1"/>
    <n v="701.3"/>
    <n v="0"/>
    <n v="0"/>
    <s v="No"/>
    <n v="0"/>
    <n v="1"/>
  </r>
  <r>
    <n v="4041"/>
    <x v="4040"/>
    <s v="Male"/>
    <n v="0"/>
    <s v="Yes"/>
    <s v="Yes"/>
    <n v="59"/>
    <x v="0"/>
    <s v="No phone service"/>
    <x v="0"/>
    <x v="1"/>
    <s v="No"/>
    <s v="Yes"/>
    <s v="No"/>
    <s v="No"/>
    <s v="No"/>
    <s v="One year"/>
    <s v="No"/>
    <s v="Mailed check"/>
    <n v="34.799999999999997"/>
    <n v="1980.3"/>
    <n v="5"/>
    <n v="0"/>
    <s v="No"/>
    <n v="0"/>
    <n v="1"/>
  </r>
  <r>
    <n v="4042"/>
    <x v="4041"/>
    <s v="Male"/>
    <n v="0"/>
    <s v="No"/>
    <s v="No"/>
    <n v="46"/>
    <x v="0"/>
    <s v="No phone service"/>
    <x v="0"/>
    <x v="1"/>
    <s v="No"/>
    <s v="Yes"/>
    <s v="Yes"/>
    <s v="Yes"/>
    <s v="Yes"/>
    <s v="Two year"/>
    <s v="Yes"/>
    <s v="Bank transfer (automatic)"/>
    <n v="60.75"/>
    <n v="2893.4"/>
    <n v="0"/>
    <n v="0"/>
    <s v="No"/>
    <n v="0"/>
    <n v="1"/>
  </r>
  <r>
    <n v="4043"/>
    <x v="4042"/>
    <s v="Male"/>
    <n v="0"/>
    <s v="No"/>
    <s v="No"/>
    <n v="5"/>
    <x v="1"/>
    <s v="No"/>
    <x v="0"/>
    <x v="0"/>
    <s v="Yes"/>
    <s v="No"/>
    <s v="No"/>
    <s v="No"/>
    <s v="No"/>
    <s v="Month-to-month"/>
    <s v="Yes"/>
    <s v="Electronic check"/>
    <n v="51.35"/>
    <n v="262.3"/>
    <n v="0"/>
    <n v="0"/>
    <s v="No"/>
    <n v="0"/>
    <n v="1"/>
  </r>
  <r>
    <n v="4044"/>
    <x v="4043"/>
    <s v="Male"/>
    <n v="1"/>
    <s v="Yes"/>
    <s v="No"/>
    <n v="59"/>
    <x v="0"/>
    <s v="No phone service"/>
    <x v="0"/>
    <x v="1"/>
    <s v="No"/>
    <s v="Yes"/>
    <s v="Yes"/>
    <s v="Yes"/>
    <s v="Yes"/>
    <s v="Two year"/>
    <s v="Yes"/>
    <s v="Credit card (automatic)"/>
    <n v="64.05"/>
    <n v="3886.85"/>
    <n v="0"/>
    <n v="0"/>
    <s v="No"/>
    <n v="0"/>
    <n v="1"/>
  </r>
  <r>
    <n v="4045"/>
    <x v="4044"/>
    <s v="Female"/>
    <n v="0"/>
    <s v="Yes"/>
    <s v="No"/>
    <n v="70"/>
    <x v="1"/>
    <s v="Yes"/>
    <x v="0"/>
    <x v="0"/>
    <s v="Yes"/>
    <s v="Yes"/>
    <s v="Yes"/>
    <s v="Yes"/>
    <s v="Yes"/>
    <s v="Two year"/>
    <s v="Yes"/>
    <s v="Bank transfer (automatic)"/>
    <n v="84.8"/>
    <n v="5917.55"/>
    <n v="0"/>
    <n v="5"/>
    <s v="No"/>
    <n v="0"/>
    <n v="1"/>
  </r>
  <r>
    <n v="4046"/>
    <x v="4045"/>
    <s v="Female"/>
    <n v="0"/>
    <s v="No"/>
    <s v="No"/>
    <n v="14"/>
    <x v="1"/>
    <s v="No"/>
    <x v="1"/>
    <x v="0"/>
    <s v="No"/>
    <s v="No"/>
    <s v="No"/>
    <s v="No"/>
    <s v="No"/>
    <s v="Month-to-month"/>
    <s v="Yes"/>
    <s v="Credit card (automatic)"/>
    <n v="71"/>
    <n v="914"/>
    <n v="0"/>
    <n v="0"/>
    <s v="Yes"/>
    <n v="1"/>
    <s v=""/>
  </r>
  <r>
    <n v="4047"/>
    <x v="4046"/>
    <s v="Female"/>
    <n v="0"/>
    <s v="No"/>
    <s v="No"/>
    <n v="44"/>
    <x v="1"/>
    <s v="Yes"/>
    <x v="0"/>
    <x v="0"/>
    <s v="No"/>
    <s v="No"/>
    <s v="No"/>
    <s v="No"/>
    <s v="No"/>
    <s v="Month-to-month"/>
    <s v="Yes"/>
    <s v="Mailed check"/>
    <n v="50.15"/>
    <n v="2139.1"/>
    <n v="0"/>
    <n v="0"/>
    <s v="No"/>
    <n v="0"/>
    <n v="1"/>
  </r>
  <r>
    <n v="4048"/>
    <x v="4047"/>
    <s v="Female"/>
    <n v="0"/>
    <s v="Yes"/>
    <s v="No"/>
    <n v="64"/>
    <x v="1"/>
    <s v="Yes"/>
    <x v="1"/>
    <x v="1"/>
    <s v="No"/>
    <s v="Yes"/>
    <s v="No"/>
    <s v="Yes"/>
    <s v="No"/>
    <s v="Two year"/>
    <s v="Yes"/>
    <s v="Credit card (automatic)"/>
    <n v="94.6"/>
    <n v="5948.7"/>
    <n v="0"/>
    <n v="0"/>
    <s v="No"/>
    <n v="0"/>
    <n v="1"/>
  </r>
  <r>
    <n v="4049"/>
    <x v="4048"/>
    <s v="Female"/>
    <n v="0"/>
    <s v="Yes"/>
    <s v="Yes"/>
    <n v="58"/>
    <x v="0"/>
    <s v="No phone service"/>
    <x v="0"/>
    <x v="1"/>
    <s v="No"/>
    <s v="Yes"/>
    <s v="Yes"/>
    <s v="Yes"/>
    <s v="Yes"/>
    <s v="Two year"/>
    <s v="No"/>
    <s v="Mailed check"/>
    <n v="59.75"/>
    <n v="3624.35"/>
    <n v="0"/>
    <n v="0"/>
    <s v="No"/>
    <n v="0"/>
    <n v="1"/>
  </r>
  <r>
    <n v="4050"/>
    <x v="4049"/>
    <s v="Female"/>
    <n v="1"/>
    <s v="Yes"/>
    <s v="No"/>
    <n v="46"/>
    <x v="1"/>
    <s v="Yes"/>
    <x v="1"/>
    <x v="0"/>
    <s v="No"/>
    <s v="No"/>
    <s v="Yes"/>
    <s v="Yes"/>
    <s v="Yes"/>
    <s v="One year"/>
    <s v="No"/>
    <s v="Electronic check"/>
    <n v="100.25"/>
    <n v="4753.8500000000004"/>
    <n v="0"/>
    <n v="0"/>
    <s v="No"/>
    <n v="0"/>
    <n v="1"/>
  </r>
  <r>
    <n v="4051"/>
    <x v="4050"/>
    <s v="Male"/>
    <n v="1"/>
    <s v="Yes"/>
    <s v="No"/>
    <n v="58"/>
    <x v="1"/>
    <s v="Yes"/>
    <x v="1"/>
    <x v="0"/>
    <s v="Yes"/>
    <s v="No"/>
    <s v="No"/>
    <s v="Yes"/>
    <s v="Yes"/>
    <s v="Month-to-month"/>
    <s v="Yes"/>
    <s v="Electronic check"/>
    <n v="98.9"/>
    <n v="5780.7"/>
    <n v="0"/>
    <n v="0"/>
    <s v="No"/>
    <n v="0"/>
    <n v="1"/>
  </r>
  <r>
    <n v="4052"/>
    <x v="4051"/>
    <s v="Female"/>
    <n v="0"/>
    <s v="Yes"/>
    <s v="No"/>
    <n v="72"/>
    <x v="1"/>
    <s v="Yes"/>
    <x v="1"/>
    <x v="0"/>
    <s v="Yes"/>
    <s v="No"/>
    <s v="No"/>
    <s v="Yes"/>
    <s v="Yes"/>
    <s v="Two year"/>
    <s v="Yes"/>
    <s v="Credit card (automatic)"/>
    <n v="97.7"/>
    <n v="6869.7"/>
    <n v="0"/>
    <n v="0"/>
    <s v="No"/>
    <n v="0"/>
    <n v="1"/>
  </r>
  <r>
    <n v="4053"/>
    <x v="4052"/>
    <s v="Female"/>
    <n v="1"/>
    <s v="No"/>
    <s v="No"/>
    <n v="30"/>
    <x v="0"/>
    <s v="No phone service"/>
    <x v="0"/>
    <x v="0"/>
    <s v="No"/>
    <s v="Yes"/>
    <s v="No"/>
    <s v="Yes"/>
    <s v="No"/>
    <s v="Month-to-month"/>
    <s v="Yes"/>
    <s v="Electronic check"/>
    <n v="40.299999999999997"/>
    <n v="1172.95"/>
    <n v="0"/>
    <n v="1"/>
    <s v="Yes"/>
    <n v="1"/>
    <s v=""/>
  </r>
  <r>
    <n v="4054"/>
    <x v="4053"/>
    <s v="Male"/>
    <n v="1"/>
    <s v="No"/>
    <s v="No"/>
    <n v="11"/>
    <x v="1"/>
    <s v="Yes"/>
    <x v="0"/>
    <x v="1"/>
    <s v="Yes"/>
    <s v="No"/>
    <s v="No"/>
    <s v="No"/>
    <s v="No"/>
    <s v="Month-to-month"/>
    <s v="No"/>
    <s v="Bank transfer (automatic)"/>
    <n v="60.25"/>
    <n v="662.95"/>
    <n v="0"/>
    <n v="0"/>
    <s v="No"/>
    <n v="0"/>
    <n v="1"/>
  </r>
  <r>
    <n v="4055"/>
    <x v="4054"/>
    <s v="Female"/>
    <n v="1"/>
    <s v="No"/>
    <s v="No"/>
    <n v="34"/>
    <x v="0"/>
    <s v="No phone service"/>
    <x v="0"/>
    <x v="0"/>
    <s v="Yes"/>
    <s v="Yes"/>
    <s v="No"/>
    <s v="Yes"/>
    <s v="Yes"/>
    <s v="Month-to-month"/>
    <s v="Yes"/>
    <s v="Electronic check"/>
    <n v="56.25"/>
    <n v="1765.95"/>
    <n v="0"/>
    <n v="0"/>
    <s v="No"/>
    <n v="0"/>
    <n v="1"/>
  </r>
  <r>
    <n v="4056"/>
    <x v="4055"/>
    <s v="Male"/>
    <n v="0"/>
    <s v="No"/>
    <s v="No"/>
    <n v="54"/>
    <x v="0"/>
    <s v="No phone service"/>
    <x v="0"/>
    <x v="1"/>
    <s v="Yes"/>
    <s v="No"/>
    <s v="No"/>
    <s v="No"/>
    <s v="Yes"/>
    <s v="Two year"/>
    <s v="No"/>
    <s v="Bank transfer (automatic)"/>
    <n v="46.2"/>
    <n v="2431.9499999999998"/>
    <n v="1"/>
    <n v="0"/>
    <s v="No"/>
    <n v="0"/>
    <n v="1"/>
  </r>
  <r>
    <n v="4057"/>
    <x v="4056"/>
    <s v="Female"/>
    <n v="0"/>
    <s v="No"/>
    <s v="No"/>
    <n v="3"/>
    <x v="0"/>
    <s v="No phone service"/>
    <x v="0"/>
    <x v="0"/>
    <s v="Yes"/>
    <s v="No"/>
    <s v="No"/>
    <s v="Yes"/>
    <s v="Yes"/>
    <s v="Month-to-month"/>
    <s v="Yes"/>
    <s v="Electronic check"/>
    <n v="50.6"/>
    <n v="155.35"/>
    <n v="0"/>
    <n v="0"/>
    <s v="Yes"/>
    <n v="1"/>
    <s v=""/>
  </r>
  <r>
    <n v="4058"/>
    <x v="4057"/>
    <s v="Fe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9"/>
    <n v="1859.2"/>
    <n v="4"/>
    <n v="0"/>
    <s v="No"/>
    <n v="0"/>
    <n v="1"/>
  </r>
  <r>
    <n v="4059"/>
    <x v="4058"/>
    <s v="Female"/>
    <n v="0"/>
    <s v="Yes"/>
    <s v="Yes"/>
    <n v="40"/>
    <x v="1"/>
    <s v="Yes"/>
    <x v="1"/>
    <x v="0"/>
    <s v="No"/>
    <s v="Yes"/>
    <s v="Yes"/>
    <s v="No"/>
    <s v="No"/>
    <s v="Month-to-month"/>
    <s v="Yes"/>
    <s v="Electronic check"/>
    <n v="84.85"/>
    <n v="3303.05"/>
    <n v="0"/>
    <n v="0"/>
    <s v="Yes"/>
    <n v="1"/>
    <s v=""/>
  </r>
  <r>
    <n v="4060"/>
    <x v="4059"/>
    <s v="Female"/>
    <n v="0"/>
    <s v="Yes"/>
    <s v="Yes"/>
    <n v="2"/>
    <x v="1"/>
    <s v="No"/>
    <x v="0"/>
    <x v="0"/>
    <s v="No"/>
    <s v="No"/>
    <s v="No"/>
    <s v="Yes"/>
    <s v="Yes"/>
    <s v="Month-to-month"/>
    <s v="No"/>
    <s v="Mailed check"/>
    <n v="65.7"/>
    <n v="134.35"/>
    <n v="0"/>
    <n v="0"/>
    <s v="Yes"/>
    <n v="1"/>
    <s v=""/>
  </r>
  <r>
    <n v="4061"/>
    <x v="4060"/>
    <s v="Male"/>
    <n v="0"/>
    <s v="Yes"/>
    <s v="Yes"/>
    <n v="54"/>
    <x v="1"/>
    <s v="Yes"/>
    <x v="0"/>
    <x v="0"/>
    <s v="No"/>
    <s v="Yes"/>
    <s v="No"/>
    <s v="No"/>
    <s v="Yes"/>
    <s v="Two year"/>
    <s v="No"/>
    <s v="Credit card (automatic)"/>
    <n v="63.35"/>
    <n v="3409.1"/>
    <n v="0"/>
    <n v="0"/>
    <s v="No"/>
    <n v="0"/>
    <n v="1"/>
  </r>
  <r>
    <n v="4062"/>
    <x v="4061"/>
    <s v="Female"/>
    <n v="0"/>
    <s v="No"/>
    <s v="No"/>
    <n v="14"/>
    <x v="1"/>
    <s v="No"/>
    <x v="0"/>
    <x v="1"/>
    <s v="No"/>
    <s v="No"/>
    <s v="No"/>
    <s v="No"/>
    <s v="No"/>
    <s v="Month-to-month"/>
    <s v="No"/>
    <s v="Bank transfer (automatic)"/>
    <n v="50.1"/>
    <n v="709.5"/>
    <n v="1"/>
    <n v="0"/>
    <s v="No"/>
    <n v="0"/>
    <n v="1"/>
  </r>
  <r>
    <n v="4063"/>
    <x v="4062"/>
    <s v="Female"/>
    <n v="0"/>
    <s v="No"/>
    <s v="No"/>
    <n v="1"/>
    <x v="1"/>
    <s v="No"/>
    <x v="1"/>
    <x v="0"/>
    <s v="No"/>
    <s v="No"/>
    <s v="No"/>
    <s v="No"/>
    <s v="No"/>
    <s v="Month-to-month"/>
    <s v="No"/>
    <s v="Electronic check"/>
    <n v="70.5"/>
    <n v="70.5"/>
    <n v="0"/>
    <n v="0"/>
    <s v="Yes"/>
    <n v="1"/>
    <s v=""/>
  </r>
  <r>
    <n v="4064"/>
    <x v="4063"/>
    <s v="Female"/>
    <n v="0"/>
    <s v="No"/>
    <s v="No"/>
    <n v="10"/>
    <x v="1"/>
    <s v="Yes"/>
    <x v="1"/>
    <x v="0"/>
    <s v="Yes"/>
    <s v="Yes"/>
    <s v="No"/>
    <s v="No"/>
    <s v="Yes"/>
    <s v="Month-to-month"/>
    <s v="Yes"/>
    <s v="Electronic check"/>
    <n v="94.85"/>
    <n v="953.45"/>
    <n v="4"/>
    <n v="1"/>
    <s v="Yes"/>
    <n v="1"/>
    <s v=""/>
  </r>
  <r>
    <n v="4065"/>
    <x v="4064"/>
    <s v="Female"/>
    <n v="0"/>
    <s v="No"/>
    <s v="No"/>
    <n v="1"/>
    <x v="1"/>
    <s v="No"/>
    <x v="0"/>
    <x v="1"/>
    <s v="No"/>
    <s v="No"/>
    <s v="No"/>
    <s v="No"/>
    <s v="No"/>
    <s v="Month-to-month"/>
    <s v="No"/>
    <s v="Electronic check"/>
    <n v="50.15"/>
    <n v="50.15"/>
    <n v="0"/>
    <n v="0"/>
    <s v="No"/>
    <n v="0"/>
    <n v="1"/>
  </r>
  <r>
    <n v="4066"/>
    <x v="4065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n v="0"/>
    <n v="0"/>
    <s v="Yes"/>
    <n v="1"/>
    <s v=""/>
  </r>
  <r>
    <n v="4067"/>
    <x v="4066"/>
    <s v="Male"/>
    <n v="0"/>
    <s v="No"/>
    <s v="No"/>
    <n v="56"/>
    <x v="1"/>
    <s v="Yes"/>
    <x v="0"/>
    <x v="1"/>
    <s v="Yes"/>
    <s v="No"/>
    <s v="Yes"/>
    <s v="No"/>
    <s v="No"/>
    <s v="One year"/>
    <s v="Yes"/>
    <s v="Bank transfer (automatic)"/>
    <n v="64.650000000000006"/>
    <n v="3665.55"/>
    <n v="0"/>
    <n v="0"/>
    <s v="No"/>
    <n v="0"/>
    <n v="1"/>
  </r>
  <r>
    <n v="4068"/>
    <x v="4067"/>
    <s v="Female"/>
    <n v="0"/>
    <s v="Yes"/>
    <s v="No"/>
    <n v="68"/>
    <x v="1"/>
    <s v="No"/>
    <x v="0"/>
    <x v="1"/>
    <s v="Yes"/>
    <s v="No"/>
    <s v="Yes"/>
    <s v="Yes"/>
    <s v="Yes"/>
    <s v="Two year"/>
    <s v="Yes"/>
    <s v="Bank transfer (automatic)"/>
    <n v="79.599999999999994"/>
    <n v="5515.8"/>
    <n v="0"/>
    <n v="1"/>
    <s v="No"/>
    <n v="0"/>
    <n v="1"/>
  </r>
  <r>
    <n v="4069"/>
    <x v="4068"/>
    <s v="Female"/>
    <n v="0"/>
    <s v="Yes"/>
    <s v="Yes"/>
    <n v="14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5"/>
    <n v="272"/>
    <n v="0"/>
    <n v="0"/>
    <s v="No"/>
    <n v="0"/>
    <n v="1"/>
  </r>
  <r>
    <n v="4070"/>
    <x v="4069"/>
    <s v="Male"/>
    <n v="0"/>
    <s v="Yes"/>
    <s v="Yes"/>
    <n v="68"/>
    <x v="1"/>
    <s v="No"/>
    <x v="1"/>
    <x v="1"/>
    <s v="No"/>
    <s v="No"/>
    <s v="Yes"/>
    <s v="Yes"/>
    <s v="Yes"/>
    <s v="Two year"/>
    <s v="Yes"/>
    <s v="Electronic check"/>
    <n v="99.55"/>
    <n v="6668"/>
    <n v="0"/>
    <n v="0"/>
    <s v="No"/>
    <n v="0"/>
    <n v="1"/>
  </r>
  <r>
    <n v="4071"/>
    <x v="4070"/>
    <s v="Male"/>
    <n v="1"/>
    <s v="Yes"/>
    <s v="No"/>
    <n v="55"/>
    <x v="1"/>
    <s v="Yes"/>
    <x v="1"/>
    <x v="0"/>
    <s v="No"/>
    <s v="No"/>
    <s v="No"/>
    <s v="No"/>
    <s v="No"/>
    <s v="Month-to-month"/>
    <s v="Yes"/>
    <s v="Electronic check"/>
    <n v="74"/>
    <n v="4052.4"/>
    <n v="0"/>
    <n v="2"/>
    <s v="No"/>
    <n v="0"/>
    <n v="1"/>
  </r>
  <r>
    <n v="4072"/>
    <x v="4071"/>
    <s v="Female"/>
    <n v="0"/>
    <s v="No"/>
    <s v="No"/>
    <n v="16"/>
    <x v="0"/>
    <s v="No phone service"/>
    <x v="0"/>
    <x v="1"/>
    <s v="No"/>
    <s v="No"/>
    <s v="No"/>
    <s v="Yes"/>
    <s v="No"/>
    <s v="Month-to-month"/>
    <s v="Yes"/>
    <s v="Electronic check"/>
    <n v="38.9"/>
    <n v="664.4"/>
    <n v="0"/>
    <n v="0"/>
    <s v="No"/>
    <n v="0"/>
    <n v="1"/>
  </r>
  <r>
    <n v="4073"/>
    <x v="4072"/>
    <s v="Male"/>
    <n v="1"/>
    <s v="No"/>
    <s v="No"/>
    <n v="9"/>
    <x v="1"/>
    <s v="No"/>
    <x v="1"/>
    <x v="0"/>
    <s v="No"/>
    <s v="No"/>
    <s v="No"/>
    <s v="No"/>
    <s v="Yes"/>
    <s v="Month-to-month"/>
    <s v="Yes"/>
    <s v="Electronic check"/>
    <n v="79.55"/>
    <n v="718.55"/>
    <n v="0"/>
    <n v="0"/>
    <s v="No"/>
    <n v="0"/>
    <n v="1"/>
  </r>
  <r>
    <n v="4074"/>
    <x v="4073"/>
    <s v="Male"/>
    <n v="0"/>
    <s v="Yes"/>
    <s v="Yes"/>
    <n v="14"/>
    <x v="1"/>
    <s v="No"/>
    <x v="0"/>
    <x v="1"/>
    <s v="Yes"/>
    <s v="No"/>
    <s v="No"/>
    <s v="Yes"/>
    <s v="No"/>
    <s v="Month-to-month"/>
    <s v="Yes"/>
    <s v="Electronic check"/>
    <n v="65.45"/>
    <n v="937.6"/>
    <n v="0"/>
    <n v="1"/>
    <s v="Yes"/>
    <n v="1"/>
    <s v=""/>
  </r>
  <r>
    <n v="4075"/>
    <x v="4074"/>
    <s v="Male"/>
    <n v="1"/>
    <s v="Yes"/>
    <s v="No"/>
    <n v="58"/>
    <x v="1"/>
    <s v="Yes"/>
    <x v="1"/>
    <x v="0"/>
    <s v="No"/>
    <s v="Yes"/>
    <s v="No"/>
    <s v="Yes"/>
    <s v="Yes"/>
    <s v="Month-to-month"/>
    <s v="Yes"/>
    <s v="Electronic check"/>
    <n v="98.7"/>
    <n v="5812.6"/>
    <n v="0"/>
    <n v="5"/>
    <s v="Yes"/>
    <n v="1"/>
    <s v=""/>
  </r>
  <r>
    <n v="4076"/>
    <x v="4075"/>
    <s v="Male"/>
    <n v="0"/>
    <s v="No"/>
    <s v="No"/>
    <n v="53"/>
    <x v="0"/>
    <s v="No phone service"/>
    <x v="0"/>
    <x v="1"/>
    <s v="Yes"/>
    <s v="No"/>
    <s v="No"/>
    <s v="No"/>
    <s v="Yes"/>
    <s v="Month-to-month"/>
    <s v="Yes"/>
    <s v="Bank transfer (automatic)"/>
    <n v="46.3"/>
    <n v="2546.85"/>
    <n v="0"/>
    <n v="0"/>
    <s v="No"/>
    <n v="0"/>
    <n v="1"/>
  </r>
  <r>
    <n v="4077"/>
    <x v="4076"/>
    <s v="Male"/>
    <n v="0"/>
    <s v="Yes"/>
    <s v="No"/>
    <n v="70"/>
    <x v="1"/>
    <s v="Yes"/>
    <x v="1"/>
    <x v="1"/>
    <s v="Yes"/>
    <s v="Yes"/>
    <s v="No"/>
    <s v="Yes"/>
    <s v="No"/>
    <s v="Two year"/>
    <s v="Yes"/>
    <s v="Credit card (automatic)"/>
    <n v="99.35"/>
    <n v="6944.5"/>
    <n v="0"/>
    <n v="0"/>
    <s v="No"/>
    <n v="0"/>
    <n v="1"/>
  </r>
  <r>
    <n v="4078"/>
    <x v="4077"/>
    <s v="Female"/>
    <n v="1"/>
    <s v="Yes"/>
    <s v="Yes"/>
    <n v="14"/>
    <x v="1"/>
    <s v="Yes"/>
    <x v="1"/>
    <x v="0"/>
    <s v="No"/>
    <s v="No"/>
    <s v="No"/>
    <s v="Yes"/>
    <s v="Yes"/>
    <s v="Month-to-month"/>
    <s v="Yes"/>
    <s v="Electronic check"/>
    <n v="95.8"/>
    <n v="1346.3"/>
    <n v="0"/>
    <n v="0"/>
    <s v="No"/>
    <n v="0"/>
    <n v="1"/>
  </r>
  <r>
    <n v="4079"/>
    <x v="4078"/>
    <s v="Male"/>
    <n v="0"/>
    <s v="Yes"/>
    <s v="Yes"/>
    <n v="22"/>
    <x v="1"/>
    <s v="No"/>
    <x v="0"/>
    <x v="1"/>
    <s v="No"/>
    <s v="Yes"/>
    <s v="Yes"/>
    <s v="Yes"/>
    <s v="No"/>
    <s v="One year"/>
    <s v="Yes"/>
    <s v="Bank transfer (automatic)"/>
    <n v="67.5"/>
    <n v="1544.05"/>
    <n v="0"/>
    <n v="0"/>
    <s v="Yes"/>
    <n v="1"/>
    <s v=""/>
  </r>
  <r>
    <n v="4080"/>
    <x v="4079"/>
    <s v="Female"/>
    <n v="0"/>
    <s v="Yes"/>
    <s v="No"/>
    <n v="10"/>
    <x v="1"/>
    <s v="Yes"/>
    <x v="1"/>
    <x v="1"/>
    <s v="No"/>
    <s v="No"/>
    <s v="No"/>
    <s v="No"/>
    <s v="No"/>
    <s v="Month-to-month"/>
    <s v="Yes"/>
    <s v="Credit card (automatic)"/>
    <n v="78.150000000000006"/>
    <n v="765.15"/>
    <n v="0"/>
    <n v="0"/>
    <s v="No"/>
    <n v="0"/>
    <n v="1"/>
  </r>
  <r>
    <n v="4081"/>
    <x v="4080"/>
    <s v="Female"/>
    <n v="0"/>
    <s v="Yes"/>
    <s v="Yes"/>
    <n v="29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6.1"/>
    <n v="692.55"/>
    <n v="0"/>
    <n v="0"/>
    <s v="No"/>
    <n v="0"/>
    <n v="1"/>
  </r>
  <r>
    <n v="4082"/>
    <x v="4081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599999999999994"/>
    <n v="69.599999999999994"/>
    <n v="0"/>
    <n v="0"/>
    <s v="Yes"/>
    <n v="1"/>
    <s v=""/>
  </r>
  <r>
    <n v="4083"/>
    <x v="4082"/>
    <s v="Male"/>
    <n v="0"/>
    <s v="Yes"/>
    <s v="No"/>
    <n v="49"/>
    <x v="1"/>
    <s v="Yes"/>
    <x v="0"/>
    <x v="1"/>
    <s v="No"/>
    <s v="Yes"/>
    <s v="Yes"/>
    <s v="Yes"/>
    <s v="Yes"/>
    <s v="One year"/>
    <s v="No"/>
    <s v="Electronic check"/>
    <n v="84.35"/>
    <n v="4059.35"/>
    <n v="0"/>
    <n v="2"/>
    <s v="Yes"/>
    <n v="1"/>
    <s v=""/>
  </r>
  <r>
    <n v="4084"/>
    <x v="4083"/>
    <s v="Female"/>
    <n v="1"/>
    <s v="Yes"/>
    <s v="No"/>
    <n v="68"/>
    <x v="1"/>
    <s v="Yes"/>
    <x v="1"/>
    <x v="0"/>
    <s v="Yes"/>
    <s v="No"/>
    <s v="No"/>
    <s v="Yes"/>
    <s v="Yes"/>
    <s v="Month-to-month"/>
    <s v="Yes"/>
    <s v="Electronic check"/>
    <n v="100.2"/>
    <n v="6851.65"/>
    <n v="0"/>
    <n v="7"/>
    <s v="Yes"/>
    <n v="1"/>
    <s v=""/>
  </r>
  <r>
    <n v="4085"/>
    <x v="4084"/>
    <s v="Female"/>
    <n v="0"/>
    <s v="No"/>
    <s v="No"/>
    <n v="1"/>
    <x v="1"/>
    <s v="No"/>
    <x v="1"/>
    <x v="0"/>
    <s v="No"/>
    <s v="No"/>
    <s v="No"/>
    <s v="Yes"/>
    <s v="No"/>
    <s v="Month-to-month"/>
    <s v="No"/>
    <s v="Electronic check"/>
    <n v="78.05"/>
    <n v="78.05"/>
    <n v="0"/>
    <n v="0"/>
    <s v="Yes"/>
    <n v="1"/>
    <s v=""/>
  </r>
  <r>
    <n v="4086"/>
    <x v="4085"/>
    <s v="Female"/>
    <n v="0"/>
    <s v="No"/>
    <s v="No"/>
    <n v="30"/>
    <x v="0"/>
    <s v="No phone service"/>
    <x v="0"/>
    <x v="0"/>
    <s v="No"/>
    <s v="No"/>
    <s v="Yes"/>
    <s v="No"/>
    <s v="Yes"/>
    <s v="One year"/>
    <s v="Yes"/>
    <s v="Credit card (automatic)"/>
    <n v="40.35"/>
    <n v="1187.05"/>
    <n v="0"/>
    <n v="0"/>
    <s v="No"/>
    <n v="0"/>
    <n v="1"/>
  </r>
  <r>
    <n v="4087"/>
    <x v="4086"/>
    <s v="Female"/>
    <n v="0"/>
    <s v="Yes"/>
    <s v="No"/>
    <n v="72"/>
    <x v="1"/>
    <s v="Yes"/>
    <x v="0"/>
    <x v="1"/>
    <s v="Yes"/>
    <s v="Yes"/>
    <s v="Yes"/>
    <s v="Yes"/>
    <s v="No"/>
    <s v="Two year"/>
    <s v="No"/>
    <s v="Credit card (automatic)"/>
    <n v="79.2"/>
    <n v="5401.9"/>
    <n v="4"/>
    <n v="0"/>
    <s v="No"/>
    <n v="0"/>
    <n v="1"/>
  </r>
  <r>
    <n v="4088"/>
    <x v="4087"/>
    <s v="Female"/>
    <n v="0"/>
    <s v="No"/>
    <s v="No"/>
    <n v="1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n v="0"/>
    <n v="0"/>
    <s v="No"/>
    <n v="0"/>
    <n v="1"/>
  </r>
  <r>
    <n v="4089"/>
    <x v="4088"/>
    <s v="Male"/>
    <n v="0"/>
    <s v="No"/>
    <s v="No"/>
    <n v="7"/>
    <x v="1"/>
    <s v="Yes"/>
    <x v="1"/>
    <x v="0"/>
    <s v="No"/>
    <s v="No"/>
    <s v="No"/>
    <s v="No"/>
    <s v="No"/>
    <s v="Month-to-month"/>
    <s v="No"/>
    <s v="Electronic check"/>
    <n v="73.599999999999994"/>
    <n v="520"/>
    <n v="5"/>
    <n v="0"/>
    <s v="Yes"/>
    <n v="1"/>
    <s v=""/>
  </r>
  <r>
    <n v="4090"/>
    <x v="4089"/>
    <s v="Female"/>
    <n v="0"/>
    <s v="No"/>
    <s v="No"/>
    <n v="9"/>
    <x v="1"/>
    <s v="Yes"/>
    <x v="1"/>
    <x v="0"/>
    <s v="No"/>
    <s v="No"/>
    <s v="No"/>
    <s v="No"/>
    <s v="No"/>
    <s v="Month-to-month"/>
    <s v="Yes"/>
    <s v="Electronic check"/>
    <n v="74.75"/>
    <n v="706.6"/>
    <n v="0"/>
    <n v="0"/>
    <s v="Yes"/>
    <n v="1"/>
    <s v=""/>
  </r>
  <r>
    <n v="4091"/>
    <x v="4090"/>
    <s v="Female"/>
    <n v="0"/>
    <s v="No"/>
    <s v="Yes"/>
    <n v="1"/>
    <x v="1"/>
    <s v="No"/>
    <x v="0"/>
    <x v="1"/>
    <s v="No"/>
    <s v="No"/>
    <s v="No"/>
    <s v="No"/>
    <s v="No"/>
    <s v="Month-to-month"/>
    <s v="No"/>
    <s v="Mailed check"/>
    <n v="49.9"/>
    <n v="49.9"/>
    <n v="0"/>
    <n v="0"/>
    <s v="No"/>
    <n v="0"/>
    <n v="1"/>
  </r>
  <r>
    <n v="4092"/>
    <x v="4091"/>
    <s v="Female"/>
    <n v="0"/>
    <s v="No"/>
    <s v="No"/>
    <n v="20"/>
    <x v="1"/>
    <s v="Yes"/>
    <x v="0"/>
    <x v="0"/>
    <s v="Yes"/>
    <s v="No"/>
    <s v="Yes"/>
    <s v="No"/>
    <s v="Yes"/>
    <s v="Month-to-month"/>
    <s v="Yes"/>
    <s v="Credit card (automatic)"/>
    <n v="68.900000000000006"/>
    <n v="1370.35"/>
    <n v="2"/>
    <n v="0"/>
    <s v="No"/>
    <n v="0"/>
    <n v="1"/>
  </r>
  <r>
    <n v="4093"/>
    <x v="4092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n v="0"/>
    <n v="0"/>
    <s v="No"/>
    <n v="0"/>
    <n v="1"/>
  </r>
  <r>
    <n v="4094"/>
    <x v="4093"/>
    <s v="Female"/>
    <n v="0"/>
    <s v="No"/>
    <s v="No"/>
    <n v="29"/>
    <x v="1"/>
    <s v="Yes"/>
    <x v="1"/>
    <x v="0"/>
    <s v="No"/>
    <s v="No"/>
    <s v="No"/>
    <s v="No"/>
    <s v="No"/>
    <s v="Month-to-month"/>
    <s v="Yes"/>
    <s v="Credit card (automatic)"/>
    <n v="76"/>
    <n v="2215.25"/>
    <n v="0"/>
    <n v="0"/>
    <s v="No"/>
    <n v="0"/>
    <n v="1"/>
  </r>
  <r>
    <n v="4095"/>
    <x v="4094"/>
    <s v="Male"/>
    <n v="0"/>
    <s v="No"/>
    <s v="No"/>
    <n v="1"/>
    <x v="1"/>
    <s v="No"/>
    <x v="1"/>
    <x v="0"/>
    <s v="No"/>
    <s v="No"/>
    <s v="Yes"/>
    <s v="No"/>
    <s v="No"/>
    <s v="Month-to-month"/>
    <s v="No"/>
    <s v="Electronic check"/>
    <n v="74"/>
    <n v="74"/>
    <n v="0"/>
    <n v="0"/>
    <s v="No"/>
    <n v="0"/>
    <n v="1"/>
  </r>
  <r>
    <n v="4096"/>
    <x v="4095"/>
    <s v="Male"/>
    <n v="0"/>
    <s v="No"/>
    <s v="No"/>
    <n v="3"/>
    <x v="1"/>
    <s v="No"/>
    <x v="1"/>
    <x v="1"/>
    <s v="No"/>
    <s v="No"/>
    <s v="Yes"/>
    <s v="No"/>
    <s v="No"/>
    <s v="Month-to-month"/>
    <s v="Yes"/>
    <s v="Mailed check"/>
    <n v="82.3"/>
    <n v="214.4"/>
    <n v="0"/>
    <n v="0"/>
    <s v="No"/>
    <n v="0"/>
    <n v="1"/>
  </r>
  <r>
    <n v="4097"/>
    <x v="4096"/>
    <s v="Female"/>
    <n v="0"/>
    <s v="No"/>
    <s v="No"/>
    <n v="20"/>
    <x v="1"/>
    <s v="No"/>
    <x v="1"/>
    <x v="1"/>
    <s v="No"/>
    <s v="Yes"/>
    <s v="No"/>
    <s v="Yes"/>
    <s v="No"/>
    <s v="Month-to-month"/>
    <s v="Yes"/>
    <s v="Bank transfer (automatic)"/>
    <n v="89.4"/>
    <n v="1871.15"/>
    <n v="0"/>
    <n v="0"/>
    <s v="No"/>
    <n v="0"/>
    <n v="1"/>
  </r>
  <r>
    <n v="4098"/>
    <x v="4097"/>
    <s v="Male"/>
    <n v="0"/>
    <s v="No"/>
    <s v="Yes"/>
    <n v="64"/>
    <x v="1"/>
    <s v="No"/>
    <x v="1"/>
    <x v="0"/>
    <s v="Yes"/>
    <s v="No"/>
    <s v="Yes"/>
    <s v="Yes"/>
    <s v="Yes"/>
    <s v="Month-to-month"/>
    <s v="Yes"/>
    <s v="Credit card (automatic)"/>
    <n v="99.15"/>
    <n v="6171.2"/>
    <n v="0"/>
    <n v="0"/>
    <s v="No"/>
    <n v="0"/>
    <n v="1"/>
  </r>
  <r>
    <n v="4099"/>
    <x v="4098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n v="0"/>
    <n v="0"/>
    <s v="Yes"/>
    <n v="1"/>
    <s v=""/>
  </r>
  <r>
    <n v="4100"/>
    <x v="4099"/>
    <s v="Female"/>
    <n v="0"/>
    <s v="No"/>
    <s v="No"/>
    <n v="6"/>
    <x v="0"/>
    <s v="No phone service"/>
    <x v="0"/>
    <x v="1"/>
    <s v="No"/>
    <s v="No"/>
    <s v="No"/>
    <s v="No"/>
    <s v="No"/>
    <s v="Month-to-month"/>
    <s v="No"/>
    <s v="Bank transfer (automatic)"/>
    <n v="29.45"/>
    <n v="161.44999999999999"/>
    <n v="5"/>
    <n v="0"/>
    <s v="No"/>
    <n v="0"/>
    <n v="1"/>
  </r>
  <r>
    <n v="4101"/>
    <x v="4100"/>
    <s v="Male"/>
    <n v="0"/>
    <s v="Yes"/>
    <s v="No"/>
    <n v="50"/>
    <x v="1"/>
    <s v="No"/>
    <x v="2"/>
    <x v="2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n v="2"/>
    <n v="0"/>
    <s v="No"/>
    <n v="0"/>
    <n v="1"/>
  </r>
  <r>
    <n v="4102"/>
    <x v="4101"/>
    <s v="Male"/>
    <n v="0"/>
    <s v="No"/>
    <s v="No"/>
    <n v="6"/>
    <x v="1"/>
    <s v="No"/>
    <x v="0"/>
    <x v="1"/>
    <s v="No"/>
    <s v="No"/>
    <s v="No"/>
    <s v="No"/>
    <s v="Yes"/>
    <s v="Month-to-month"/>
    <s v="Yes"/>
    <s v="Bank transfer (automatic)"/>
    <n v="59.15"/>
    <n v="336.7"/>
    <n v="0"/>
    <n v="0"/>
    <s v="No"/>
    <n v="0"/>
    <n v="1"/>
  </r>
  <r>
    <n v="4103"/>
    <x v="4102"/>
    <s v="Male"/>
    <n v="0"/>
    <s v="Yes"/>
    <s v="Yes"/>
    <n v="7"/>
    <x v="1"/>
    <s v="No"/>
    <x v="0"/>
    <x v="0"/>
    <s v="No"/>
    <s v="No"/>
    <s v="No"/>
    <s v="No"/>
    <s v="No"/>
    <s v="Month-to-month"/>
    <s v="No"/>
    <s v="Electronic check"/>
    <n v="44.75"/>
    <n v="333.65"/>
    <n v="0"/>
    <n v="0"/>
    <s v="No"/>
    <n v="0"/>
    <n v="1"/>
  </r>
  <r>
    <n v="4104"/>
    <x v="4103"/>
    <s v="Male"/>
    <n v="0"/>
    <s v="Yes"/>
    <s v="Yes"/>
    <n v="72"/>
    <x v="1"/>
    <s v="Yes"/>
    <x v="1"/>
    <x v="0"/>
    <s v="No"/>
    <s v="Yes"/>
    <s v="No"/>
    <s v="No"/>
    <s v="Yes"/>
    <s v="Two year"/>
    <s v="Yes"/>
    <s v="Credit card (automatic)"/>
    <n v="90.8"/>
    <n v="6511.8"/>
    <n v="3"/>
    <n v="0"/>
    <s v="No"/>
    <n v="0"/>
    <n v="1"/>
  </r>
  <r>
    <n v="4105"/>
    <x v="4104"/>
    <s v="Male"/>
    <n v="0"/>
    <s v="Yes"/>
    <s v="No"/>
    <n v="8"/>
    <x v="1"/>
    <s v="No"/>
    <x v="0"/>
    <x v="0"/>
    <s v="Yes"/>
    <s v="No"/>
    <s v="No"/>
    <s v="No"/>
    <s v="No"/>
    <s v="Month-to-month"/>
    <s v="Yes"/>
    <s v="Bank transfer (automatic)"/>
    <n v="49.55"/>
    <n v="393.45"/>
    <n v="0"/>
    <n v="0"/>
    <s v="No"/>
    <n v="0"/>
    <n v="1"/>
  </r>
  <r>
    <n v="4106"/>
    <x v="4105"/>
    <s v="Female"/>
    <n v="0"/>
    <s v="Yes"/>
    <s v="Yes"/>
    <n v="67"/>
    <x v="1"/>
    <s v="Yes"/>
    <x v="1"/>
    <x v="1"/>
    <s v="No"/>
    <s v="No"/>
    <s v="Yes"/>
    <s v="Yes"/>
    <s v="Yes"/>
    <s v="Two year"/>
    <s v="No"/>
    <s v="Credit card (automatic)"/>
    <n v="106.7"/>
    <n v="7009.5"/>
    <n v="0"/>
    <n v="0"/>
    <s v="No"/>
    <n v="0"/>
    <n v="1"/>
  </r>
  <r>
    <n v="4107"/>
    <x v="4106"/>
    <s v="Female"/>
    <n v="1"/>
    <s v="Yes"/>
    <s v="No"/>
    <n v="24"/>
    <x v="1"/>
    <s v="Yes"/>
    <x v="1"/>
    <x v="0"/>
    <s v="No"/>
    <s v="No"/>
    <s v="No"/>
    <s v="Yes"/>
    <s v="Yes"/>
    <s v="Month-to-month"/>
    <s v="Yes"/>
    <s v="Electronic check"/>
    <n v="93.55"/>
    <n v="2264.0500000000002"/>
    <n v="0"/>
    <n v="2"/>
    <s v="Yes"/>
    <n v="1"/>
    <s v=""/>
  </r>
  <r>
    <n v="4108"/>
    <x v="4107"/>
    <s v="Female"/>
    <n v="0"/>
    <s v="Yes"/>
    <s v="No"/>
    <n v="72"/>
    <x v="1"/>
    <s v="Yes"/>
    <x v="1"/>
    <x v="1"/>
    <s v="Yes"/>
    <s v="No"/>
    <s v="No"/>
    <s v="No"/>
    <s v="Yes"/>
    <s v="Two year"/>
    <s v="Yes"/>
    <s v="Credit card (automatic)"/>
    <n v="94.45"/>
    <n v="6921.7"/>
    <n v="2"/>
    <n v="0"/>
    <s v="No"/>
    <n v="0"/>
    <n v="1"/>
  </r>
  <r>
    <n v="4109"/>
    <x v="4108"/>
    <s v="Male"/>
    <n v="0"/>
    <s v="Yes"/>
    <s v="Yes"/>
    <n v="33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n v="0"/>
    <n v="0"/>
    <s v="No"/>
    <n v="0"/>
    <n v="1"/>
  </r>
  <r>
    <n v="4110"/>
    <x v="4109"/>
    <s v="Male"/>
    <n v="0"/>
    <s v="No"/>
    <s v="No"/>
    <n v="2"/>
    <x v="0"/>
    <s v="No phone service"/>
    <x v="0"/>
    <x v="0"/>
    <s v="No"/>
    <s v="No"/>
    <s v="No"/>
    <s v="No"/>
    <s v="No"/>
    <s v="Month-to-month"/>
    <s v="Yes"/>
    <s v="Electronic check"/>
    <n v="25.05"/>
    <n v="56.35"/>
    <n v="0"/>
    <n v="0"/>
    <s v="Yes"/>
    <n v="1"/>
    <s v=""/>
  </r>
  <r>
    <n v="4111"/>
    <x v="4110"/>
    <s v="Male"/>
    <n v="0"/>
    <s v="Yes"/>
    <s v="No"/>
    <n v="70"/>
    <x v="1"/>
    <s v="No"/>
    <x v="0"/>
    <x v="1"/>
    <s v="Yes"/>
    <s v="No"/>
    <s v="Yes"/>
    <s v="No"/>
    <s v="Yes"/>
    <s v="Two year"/>
    <s v="No"/>
    <s v="Mailed check"/>
    <n v="67.95"/>
    <n v="4664.1499999999996"/>
    <n v="0"/>
    <n v="0"/>
    <s v="No"/>
    <n v="0"/>
    <n v="1"/>
  </r>
  <r>
    <n v="4112"/>
    <x v="4111"/>
    <s v="Female"/>
    <n v="0"/>
    <s v="No"/>
    <s v="No"/>
    <n v="22"/>
    <x v="1"/>
    <s v="No"/>
    <x v="0"/>
    <x v="0"/>
    <s v="Yes"/>
    <s v="Yes"/>
    <s v="No"/>
    <s v="Yes"/>
    <s v="No"/>
    <s v="One year"/>
    <s v="No"/>
    <s v="Bank transfer (automatic)"/>
    <n v="65.25"/>
    <n v="1441.8"/>
    <n v="0"/>
    <n v="0"/>
    <s v="No"/>
    <n v="0"/>
    <n v="1"/>
  </r>
  <r>
    <n v="4113"/>
    <x v="4112"/>
    <s v="Female"/>
    <n v="0"/>
    <s v="No"/>
    <s v="No"/>
    <n v="59"/>
    <x v="1"/>
    <s v="Yes"/>
    <x v="1"/>
    <x v="1"/>
    <s v="Yes"/>
    <s v="Yes"/>
    <s v="No"/>
    <s v="No"/>
    <s v="Yes"/>
    <s v="Month-to-month"/>
    <s v="Yes"/>
    <s v="Bank transfer (automatic)"/>
    <n v="99.45"/>
    <n v="5623.7"/>
    <n v="0"/>
    <n v="0"/>
    <s v="No"/>
    <n v="0"/>
    <n v="1"/>
  </r>
  <r>
    <n v="4114"/>
    <x v="4113"/>
    <s v="Male"/>
    <n v="0"/>
    <s v="No"/>
    <s v="No"/>
    <n v="36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n v="0"/>
    <n v="0"/>
    <s v="No"/>
    <n v="0"/>
    <n v="1"/>
  </r>
  <r>
    <n v="4115"/>
    <x v="4114"/>
    <s v="Female"/>
    <n v="0"/>
    <s v="Yes"/>
    <s v="Yes"/>
    <n v="5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95"/>
    <n v="1028.75"/>
    <n v="0"/>
    <n v="0"/>
    <s v="No"/>
    <n v="0"/>
    <n v="1"/>
  </r>
  <r>
    <n v="4116"/>
    <x v="4115"/>
    <s v="Male"/>
    <n v="0"/>
    <s v="Yes"/>
    <s v="No"/>
    <n v="53"/>
    <x v="1"/>
    <s v="Yes"/>
    <x v="0"/>
    <x v="1"/>
    <s v="No"/>
    <s v="Yes"/>
    <s v="Yes"/>
    <s v="Yes"/>
    <s v="No"/>
    <s v="One year"/>
    <s v="No"/>
    <s v="Bank transfer (automatic)"/>
    <n v="77.400000000000006"/>
    <n v="4155.95"/>
    <n v="0"/>
    <n v="0"/>
    <s v="No"/>
    <n v="0"/>
    <n v="1"/>
  </r>
  <r>
    <n v="4117"/>
    <x v="4116"/>
    <s v="Female"/>
    <n v="0"/>
    <s v="Yes"/>
    <s v="Yes"/>
    <n v="20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n v="1"/>
    <n v="0"/>
    <s v="No"/>
    <n v="0"/>
    <n v="1"/>
  </r>
  <r>
    <n v="4118"/>
    <x v="4117"/>
    <s v="Male"/>
    <n v="0"/>
    <s v="Yes"/>
    <s v="No"/>
    <n v="63"/>
    <x v="1"/>
    <s v="No"/>
    <x v="1"/>
    <x v="1"/>
    <s v="No"/>
    <s v="Yes"/>
    <s v="No"/>
    <s v="Yes"/>
    <s v="Yes"/>
    <s v="Two year"/>
    <s v="No"/>
    <s v="Credit card (automatic)"/>
    <n v="99.7"/>
    <n v="6330.4"/>
    <n v="0"/>
    <n v="6"/>
    <s v="No"/>
    <n v="0"/>
    <n v="1"/>
  </r>
  <r>
    <n v="4119"/>
    <x v="4118"/>
    <s v="Female"/>
    <n v="0"/>
    <s v="No"/>
    <s v="No"/>
    <n v="40"/>
    <x v="1"/>
    <s v="No"/>
    <x v="1"/>
    <x v="0"/>
    <s v="Yes"/>
    <s v="No"/>
    <s v="No"/>
    <s v="No"/>
    <s v="No"/>
    <s v="Month-to-month"/>
    <s v="No"/>
    <s v="Credit card (automatic)"/>
    <n v="74.8"/>
    <n v="2971.7"/>
    <n v="0"/>
    <n v="0"/>
    <s v="No"/>
    <n v="0"/>
    <n v="1"/>
  </r>
  <r>
    <n v="4120"/>
    <x v="4119"/>
    <s v="Male"/>
    <n v="0"/>
    <s v="No"/>
    <s v="No"/>
    <n v="35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n v="0"/>
    <n v="0"/>
    <s v="No"/>
    <n v="0"/>
    <n v="1"/>
  </r>
  <r>
    <n v="4121"/>
    <x v="4120"/>
    <s v="Male"/>
    <n v="0"/>
    <s v="Yes"/>
    <s v="Yes"/>
    <n v="26"/>
    <x v="1"/>
    <s v="No"/>
    <x v="1"/>
    <x v="0"/>
    <s v="No"/>
    <s v="No"/>
    <s v="No"/>
    <s v="No"/>
    <s v="Yes"/>
    <s v="One year"/>
    <s v="No"/>
    <s v="Bank transfer (automatic)"/>
    <n v="78.95"/>
    <n v="2034.25"/>
    <n v="0"/>
    <n v="0"/>
    <s v="No"/>
    <n v="0"/>
    <n v="1"/>
  </r>
  <r>
    <n v="4122"/>
    <x v="4121"/>
    <s v="Male"/>
    <n v="1"/>
    <s v="Yes"/>
    <s v="No"/>
    <n v="27"/>
    <x v="1"/>
    <s v="Yes"/>
    <x v="1"/>
    <x v="0"/>
    <s v="Yes"/>
    <s v="Yes"/>
    <s v="No"/>
    <s v="No"/>
    <s v="Yes"/>
    <s v="Month-to-month"/>
    <s v="Yes"/>
    <s v="Electronic check"/>
    <n v="95.55"/>
    <n v="2510.1999999999998"/>
    <n v="0"/>
    <n v="3"/>
    <s v="Yes"/>
    <n v="1"/>
    <s v=""/>
  </r>
  <r>
    <n v="4123"/>
    <x v="4122"/>
    <s v="Male"/>
    <n v="0"/>
    <s v="No"/>
    <s v="Yes"/>
    <n v="53"/>
    <x v="1"/>
    <s v="No"/>
    <x v="0"/>
    <x v="1"/>
    <s v="Yes"/>
    <s v="No"/>
    <s v="Yes"/>
    <s v="No"/>
    <s v="No"/>
    <s v="One year"/>
    <s v="No"/>
    <s v="Credit card (automatic)"/>
    <n v="62.85"/>
    <n v="3419.5"/>
    <n v="0"/>
    <n v="0"/>
    <s v="No"/>
    <n v="0"/>
    <n v="1"/>
  </r>
  <r>
    <n v="4124"/>
    <x v="4123"/>
    <s v="Male"/>
    <n v="1"/>
    <s v="Yes"/>
    <s v="No"/>
    <n v="34"/>
    <x v="1"/>
    <s v="No"/>
    <x v="1"/>
    <x v="0"/>
    <s v="No"/>
    <s v="No"/>
    <s v="No"/>
    <s v="No"/>
    <s v="No"/>
    <s v="Month-to-month"/>
    <s v="No"/>
    <s v="Credit card (automatic)"/>
    <n v="71.55"/>
    <n v="2427.35"/>
    <n v="4"/>
    <n v="0"/>
    <s v="No"/>
    <n v="0"/>
    <n v="1"/>
  </r>
  <r>
    <n v="4125"/>
    <x v="4124"/>
    <s v="Female"/>
    <n v="1"/>
    <s v="Yes"/>
    <s v="No"/>
    <n v="19"/>
    <x v="1"/>
    <s v="Yes"/>
    <x v="1"/>
    <x v="0"/>
    <s v="No"/>
    <s v="No"/>
    <s v="No"/>
    <s v="Yes"/>
    <s v="Yes"/>
    <s v="Month-to-month"/>
    <s v="Yes"/>
    <s v="Electronic check"/>
    <n v="94.95"/>
    <n v="1760.25"/>
    <n v="0"/>
    <n v="0"/>
    <s v="No"/>
    <n v="0"/>
    <n v="1"/>
  </r>
  <r>
    <n v="4126"/>
    <x v="4125"/>
    <s v="Male"/>
    <n v="0"/>
    <s v="Yes"/>
    <s v="No"/>
    <n v="43"/>
    <x v="1"/>
    <s v="No"/>
    <x v="1"/>
    <x v="1"/>
    <s v="Yes"/>
    <s v="Yes"/>
    <s v="No"/>
    <s v="No"/>
    <s v="No"/>
    <s v="Month-to-month"/>
    <s v="Yes"/>
    <s v="Credit card (automatic)"/>
    <n v="86.1"/>
    <n v="3551.65"/>
    <n v="0"/>
    <n v="0"/>
    <s v="No"/>
    <n v="0"/>
    <n v="1"/>
  </r>
  <r>
    <n v="4127"/>
    <x v="4126"/>
    <s v="Male"/>
    <n v="0"/>
    <s v="Yes"/>
    <s v="Yes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n v="0"/>
    <n v="0"/>
    <s v="No"/>
    <n v="0"/>
    <n v="1"/>
  </r>
  <r>
    <n v="4128"/>
    <x v="4127"/>
    <s v="Male"/>
    <n v="0"/>
    <s v="No"/>
    <s v="Yes"/>
    <n v="56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8"/>
    <n v="1424.2"/>
    <n v="0"/>
    <n v="4"/>
    <s v="No"/>
    <n v="0"/>
    <n v="1"/>
  </r>
  <r>
    <n v="4129"/>
    <x v="4128"/>
    <s v="Male"/>
    <n v="0"/>
    <s v="No"/>
    <s v="No"/>
    <n v="57"/>
    <x v="0"/>
    <s v="No phone service"/>
    <x v="0"/>
    <x v="0"/>
    <s v="Yes"/>
    <s v="No"/>
    <s v="No"/>
    <s v="Yes"/>
    <s v="No"/>
    <s v="Month-to-month"/>
    <s v="Yes"/>
    <s v="Electronic check"/>
    <n v="39.299999999999997"/>
    <n v="2111.4499999999998"/>
    <n v="0"/>
    <n v="4"/>
    <s v="Yes"/>
    <n v="1"/>
    <s v=""/>
  </r>
  <r>
    <n v="4130"/>
    <x v="4129"/>
    <s v="Male"/>
    <n v="0"/>
    <s v="Yes"/>
    <s v="Yes"/>
    <n v="34"/>
    <x v="1"/>
    <s v="No"/>
    <x v="1"/>
    <x v="0"/>
    <s v="No"/>
    <s v="Yes"/>
    <s v="No"/>
    <s v="Yes"/>
    <s v="No"/>
    <s v="Month-to-month"/>
    <s v="Yes"/>
    <s v="Mailed check"/>
    <n v="84.05"/>
    <n v="2909.95"/>
    <n v="0"/>
    <n v="0"/>
    <s v="No"/>
    <n v="0"/>
    <n v="1"/>
  </r>
  <r>
    <n v="4131"/>
    <x v="4130"/>
    <s v="Female"/>
    <n v="0"/>
    <s v="No"/>
    <s v="No"/>
    <n v="10"/>
    <x v="0"/>
    <s v="No phone service"/>
    <x v="0"/>
    <x v="0"/>
    <s v="Yes"/>
    <s v="No"/>
    <s v="Yes"/>
    <s v="No"/>
    <s v="No"/>
    <s v="Month-to-month"/>
    <s v="No"/>
    <s v="Electronic check"/>
    <n v="36.25"/>
    <n v="374"/>
    <n v="1"/>
    <n v="0"/>
    <s v="No"/>
    <n v="0"/>
    <n v="1"/>
  </r>
  <r>
    <n v="4132"/>
    <x v="4131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n v="0"/>
    <n v="0"/>
    <s v="Yes"/>
    <n v="1"/>
    <s v=""/>
  </r>
  <r>
    <n v="4133"/>
    <x v="4132"/>
    <s v="Female"/>
    <n v="0"/>
    <s v="No"/>
    <s v="No"/>
    <n v="13"/>
    <x v="0"/>
    <s v="No phone service"/>
    <x v="0"/>
    <x v="0"/>
    <s v="No"/>
    <s v="No"/>
    <s v="No"/>
    <s v="No"/>
    <s v="No"/>
    <s v="Month-to-month"/>
    <s v="Yes"/>
    <s v="Electronic check"/>
    <n v="23.9"/>
    <n v="300.8"/>
    <n v="0"/>
    <n v="0"/>
    <s v="Yes"/>
    <n v="1"/>
    <s v=""/>
  </r>
  <r>
    <n v="4134"/>
    <x v="4133"/>
    <s v="Male"/>
    <n v="0"/>
    <s v="No"/>
    <s v="No"/>
    <n v="56"/>
    <x v="1"/>
    <s v="Yes"/>
    <x v="1"/>
    <x v="0"/>
    <s v="Yes"/>
    <s v="No"/>
    <s v="No"/>
    <s v="Yes"/>
    <s v="Yes"/>
    <s v="Month-to-month"/>
    <s v="No"/>
    <s v="Electronic check"/>
    <n v="98.6"/>
    <n v="5581.05"/>
    <n v="0"/>
    <n v="0"/>
    <s v="No"/>
    <n v="0"/>
    <n v="1"/>
  </r>
  <r>
    <n v="4135"/>
    <x v="4134"/>
    <s v="Female"/>
    <n v="0"/>
    <s v="Yes"/>
    <s v="No"/>
    <n v="55"/>
    <x v="1"/>
    <s v="Yes"/>
    <x v="1"/>
    <x v="0"/>
    <s v="Yes"/>
    <s v="Yes"/>
    <s v="No"/>
    <s v="Yes"/>
    <s v="Yes"/>
    <s v="Month-to-month"/>
    <s v="Yes"/>
    <s v="Credit card (automatic)"/>
    <n v="103.65"/>
    <n v="5676.65"/>
    <n v="0"/>
    <n v="0"/>
    <s v="No"/>
    <n v="0"/>
    <n v="1"/>
  </r>
  <r>
    <n v="4136"/>
    <x v="4135"/>
    <s v="Female"/>
    <n v="0"/>
    <s v="Yes"/>
    <s v="Yes"/>
    <n v="36"/>
    <x v="1"/>
    <s v="Yes"/>
    <x v="0"/>
    <x v="1"/>
    <s v="Yes"/>
    <s v="Yes"/>
    <s v="Yes"/>
    <s v="Yes"/>
    <s v="Yes"/>
    <s v="Two year"/>
    <s v="Yes"/>
    <s v="Credit card (automatic)"/>
    <n v="92.9"/>
    <n v="3379.25"/>
    <n v="0"/>
    <n v="0"/>
    <s v="No"/>
    <n v="0"/>
    <n v="1"/>
  </r>
  <r>
    <n v="4137"/>
    <x v="4136"/>
    <s v="Male"/>
    <n v="0"/>
    <s v="Yes"/>
    <s v="No"/>
    <n v="47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n v="0"/>
    <n v="0"/>
    <s v="No"/>
    <n v="0"/>
    <n v="1"/>
  </r>
  <r>
    <n v="4138"/>
    <x v="4137"/>
    <s v="Female"/>
    <n v="0"/>
    <s v="Yes"/>
    <s v="Yes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n v="0"/>
    <n v="0"/>
    <s v="No"/>
    <n v="0"/>
    <n v="1"/>
  </r>
  <r>
    <n v="4139"/>
    <x v="4138"/>
    <s v="Female"/>
    <n v="0"/>
    <s v="No"/>
    <s v="No"/>
    <n v="1"/>
    <x v="1"/>
    <s v="No"/>
    <x v="1"/>
    <x v="0"/>
    <s v="No"/>
    <s v="Yes"/>
    <s v="No"/>
    <s v="Yes"/>
    <s v="No"/>
    <s v="Month-to-month"/>
    <s v="Yes"/>
    <s v="Electronic check"/>
    <n v="85.45"/>
    <n v="85.45"/>
    <n v="0"/>
    <n v="0"/>
    <s v="Yes"/>
    <n v="1"/>
    <s v=""/>
  </r>
  <r>
    <n v="4140"/>
    <x v="4139"/>
    <s v="Male"/>
    <n v="1"/>
    <s v="No"/>
    <s v="No"/>
    <n v="24"/>
    <x v="1"/>
    <s v="Yes"/>
    <x v="1"/>
    <x v="0"/>
    <s v="Yes"/>
    <s v="No"/>
    <s v="No"/>
    <s v="No"/>
    <s v="No"/>
    <s v="Month-to-month"/>
    <s v="Yes"/>
    <s v="Electronic check"/>
    <n v="80.5"/>
    <n v="2088.4499999999998"/>
    <n v="0"/>
    <n v="0"/>
    <s v="No"/>
    <n v="0"/>
    <n v="1"/>
  </r>
  <r>
    <n v="4141"/>
    <x v="4140"/>
    <s v="Female"/>
    <n v="0"/>
    <s v="No"/>
    <s v="No"/>
    <n v="63"/>
    <x v="1"/>
    <s v="Yes"/>
    <x v="1"/>
    <x v="0"/>
    <s v="Yes"/>
    <s v="No"/>
    <s v="No"/>
    <s v="Yes"/>
    <s v="Yes"/>
    <s v="One year"/>
    <s v="No"/>
    <s v="Bank transfer (automatic)"/>
    <n v="99.9"/>
    <n v="6137"/>
    <n v="3"/>
    <n v="6"/>
    <s v="Yes"/>
    <n v="1"/>
    <s v=""/>
  </r>
  <r>
    <n v="4142"/>
    <x v="4141"/>
    <s v="Female"/>
    <n v="1"/>
    <s v="No"/>
    <s v="No"/>
    <n v="35"/>
    <x v="0"/>
    <s v="No phone service"/>
    <x v="0"/>
    <x v="0"/>
    <s v="No"/>
    <s v="Yes"/>
    <s v="No"/>
    <s v="Yes"/>
    <s v="No"/>
    <s v="Month-to-month"/>
    <s v="Yes"/>
    <s v="Electronic check"/>
    <n v="39.85"/>
    <n v="1434.6"/>
    <n v="4"/>
    <n v="0"/>
    <s v="No"/>
    <n v="0"/>
    <n v="1"/>
  </r>
  <r>
    <n v="4143"/>
    <x v="4142"/>
    <s v="Female"/>
    <n v="0"/>
    <s v="No"/>
    <s v="No"/>
    <n v="67"/>
    <x v="1"/>
    <s v="No"/>
    <x v="0"/>
    <x v="1"/>
    <s v="Yes"/>
    <s v="No"/>
    <s v="Yes"/>
    <s v="No"/>
    <s v="No"/>
    <s v="One year"/>
    <s v="No"/>
    <s v="Credit card (automatic)"/>
    <n v="60.5"/>
    <n v="3870"/>
    <n v="0"/>
    <n v="0"/>
    <s v="No"/>
    <n v="0"/>
    <n v="1"/>
  </r>
  <r>
    <n v="4144"/>
    <x v="4143"/>
    <s v="Male"/>
    <n v="0"/>
    <s v="No"/>
    <s v="No"/>
    <n v="25"/>
    <x v="1"/>
    <s v="Yes"/>
    <x v="1"/>
    <x v="0"/>
    <s v="No"/>
    <s v="No"/>
    <s v="No"/>
    <s v="No"/>
    <s v="Yes"/>
    <s v="Month-to-month"/>
    <s v="Yes"/>
    <s v="Electronic check"/>
    <n v="84.8"/>
    <n v="2043.45"/>
    <n v="0"/>
    <n v="0"/>
    <s v="Yes"/>
    <n v="1"/>
    <s v=""/>
  </r>
  <r>
    <n v="4145"/>
    <x v="4144"/>
    <s v="Male"/>
    <n v="0"/>
    <s v="No"/>
    <s v="No"/>
    <n v="21"/>
    <x v="1"/>
    <s v="Yes"/>
    <x v="1"/>
    <x v="1"/>
    <s v="No"/>
    <s v="Yes"/>
    <s v="No"/>
    <s v="Yes"/>
    <s v="Yes"/>
    <s v="Month-to-month"/>
    <s v="No"/>
    <s v="Mailed check"/>
    <n v="103.85"/>
    <n v="2215"/>
    <n v="0"/>
    <n v="0"/>
    <s v="No"/>
    <n v="0"/>
    <n v="1"/>
  </r>
  <r>
    <n v="4146"/>
    <x v="4145"/>
    <s v="Female"/>
    <n v="0"/>
    <s v="No"/>
    <s v="No"/>
    <n v="13"/>
    <x v="1"/>
    <s v="No"/>
    <x v="0"/>
    <x v="1"/>
    <s v="Yes"/>
    <s v="No"/>
    <s v="Yes"/>
    <s v="No"/>
    <s v="Yes"/>
    <s v="Month-to-month"/>
    <s v="No"/>
    <s v="Bank transfer (automatic)"/>
    <n v="67.8"/>
    <n v="842.25"/>
    <n v="0"/>
    <n v="0"/>
    <s v="No"/>
    <n v="0"/>
    <n v="1"/>
  </r>
  <r>
    <n v="4147"/>
    <x v="4146"/>
    <s v="Male"/>
    <n v="0"/>
    <s v="Yes"/>
    <s v="No"/>
    <n v="35"/>
    <x v="1"/>
    <s v="Yes"/>
    <x v="1"/>
    <x v="0"/>
    <s v="No"/>
    <s v="No"/>
    <s v="No"/>
    <s v="No"/>
    <s v="No"/>
    <s v="Month-to-month"/>
    <s v="Yes"/>
    <s v="Electronic check"/>
    <n v="75.2"/>
    <n v="2576.1999999999998"/>
    <n v="0"/>
    <n v="0"/>
    <s v="Yes"/>
    <n v="1"/>
    <s v=""/>
  </r>
  <r>
    <n v="4148"/>
    <x v="4147"/>
    <s v="Male"/>
    <n v="1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n v="0"/>
    <n v="0"/>
    <s v="No"/>
    <n v="0"/>
    <n v="1"/>
  </r>
  <r>
    <n v="4149"/>
    <x v="4148"/>
    <s v="Female"/>
    <n v="0"/>
    <s v="No"/>
    <s v="No"/>
    <n v="29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n v="0"/>
    <n v="0"/>
    <s v="No"/>
    <n v="0"/>
    <n v="1"/>
  </r>
  <r>
    <n v="4150"/>
    <x v="4149"/>
    <s v="Male"/>
    <n v="0"/>
    <s v="Yes"/>
    <s v="No"/>
    <n v="71"/>
    <x v="0"/>
    <s v="No phone service"/>
    <x v="0"/>
    <x v="0"/>
    <s v="Yes"/>
    <s v="No"/>
    <s v="No"/>
    <s v="Yes"/>
    <s v="Yes"/>
    <s v="Two year"/>
    <s v="No"/>
    <s v="Electronic check"/>
    <n v="49.35"/>
    <n v="3515.25"/>
    <n v="0"/>
    <n v="7"/>
    <s v="Yes"/>
    <n v="1"/>
    <s v=""/>
  </r>
  <r>
    <n v="4151"/>
    <x v="4150"/>
    <s v="Male"/>
    <n v="1"/>
    <s v="Yes"/>
    <s v="No"/>
    <n v="7"/>
    <x v="1"/>
    <s v="No"/>
    <x v="1"/>
    <x v="0"/>
    <s v="No"/>
    <s v="No"/>
    <s v="No"/>
    <s v="Yes"/>
    <s v="Yes"/>
    <s v="Month-to-month"/>
    <s v="Yes"/>
    <s v="Electronic check"/>
    <n v="89"/>
    <n v="605.45000000000005"/>
    <n v="3"/>
    <n v="0"/>
    <s v="No"/>
    <n v="0"/>
    <n v="1"/>
  </r>
  <r>
    <n v="4152"/>
    <x v="4151"/>
    <s v="Female"/>
    <n v="1"/>
    <s v="No"/>
    <s v="No"/>
    <n v="57"/>
    <x v="0"/>
    <s v="No phone service"/>
    <x v="0"/>
    <x v="0"/>
    <s v="Yes"/>
    <s v="Yes"/>
    <s v="No"/>
    <s v="Yes"/>
    <s v="Yes"/>
    <s v="Month-to-month"/>
    <s v="Yes"/>
    <s v="Electronic check"/>
    <n v="55"/>
    <n v="3094.05"/>
    <n v="0"/>
    <n v="0"/>
    <s v="No"/>
    <n v="0"/>
    <n v="1"/>
  </r>
  <r>
    <n v="4153"/>
    <x v="4152"/>
    <s v="Male"/>
    <n v="0"/>
    <s v="Yes"/>
    <s v="No"/>
    <n v="65"/>
    <x v="1"/>
    <s v="Yes"/>
    <x v="0"/>
    <x v="1"/>
    <s v="No"/>
    <s v="Yes"/>
    <s v="Yes"/>
    <s v="No"/>
    <s v="Yes"/>
    <s v="Two year"/>
    <s v="No"/>
    <s v="Bank transfer (automatic)"/>
    <n v="76.150000000000006"/>
    <n v="4929.55"/>
    <n v="0"/>
    <n v="0"/>
    <s v="No"/>
    <n v="0"/>
    <n v="1"/>
  </r>
  <r>
    <n v="4154"/>
    <x v="4153"/>
    <s v="Male"/>
    <n v="0"/>
    <s v="No"/>
    <s v="No"/>
    <n v="2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n v="0"/>
    <n v="0"/>
    <s v="No"/>
    <n v="0"/>
    <n v="1"/>
  </r>
  <r>
    <n v="4155"/>
    <x v="4154"/>
    <s v="Male"/>
    <n v="0"/>
    <s v="No"/>
    <s v="No"/>
    <n v="6"/>
    <x v="1"/>
    <s v="Yes"/>
    <x v="1"/>
    <x v="0"/>
    <s v="No"/>
    <s v="No"/>
    <s v="No"/>
    <s v="No"/>
    <s v="No"/>
    <s v="Month-to-month"/>
    <s v="Yes"/>
    <s v="Electronic check"/>
    <n v="74.900000000000006"/>
    <n v="469.8"/>
    <n v="0"/>
    <n v="0"/>
    <s v="Yes"/>
    <n v="1"/>
    <s v=""/>
  </r>
  <r>
    <n v="4156"/>
    <x v="4155"/>
    <s v="Female"/>
    <n v="1"/>
    <s v="No"/>
    <s v="No"/>
    <n v="72"/>
    <x v="1"/>
    <s v="Yes"/>
    <x v="1"/>
    <x v="1"/>
    <s v="Yes"/>
    <s v="Yes"/>
    <s v="Yes"/>
    <s v="Yes"/>
    <s v="Yes"/>
    <s v="Two year"/>
    <s v="Yes"/>
    <s v="Credit card (automatic)"/>
    <n v="117.35"/>
    <n v="8436.25"/>
    <n v="0"/>
    <n v="0"/>
    <s v="No"/>
    <n v="0"/>
    <n v="1"/>
  </r>
  <r>
    <n v="4157"/>
    <x v="4156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n v="0"/>
    <n v="0"/>
    <s v="No"/>
    <n v="0"/>
    <n v="1"/>
  </r>
  <r>
    <n v="4158"/>
    <x v="4157"/>
    <s v="Male"/>
    <n v="0"/>
    <s v="No"/>
    <s v="No"/>
    <n v="11"/>
    <x v="1"/>
    <s v="No"/>
    <x v="0"/>
    <x v="0"/>
    <s v="No"/>
    <s v="No"/>
    <s v="No"/>
    <s v="No"/>
    <s v="No"/>
    <s v="Month-to-month"/>
    <s v="No"/>
    <s v="Credit card (automatic)"/>
    <n v="45.2"/>
    <n v="492"/>
    <n v="0"/>
    <n v="0"/>
    <s v="No"/>
    <n v="0"/>
    <n v="1"/>
  </r>
  <r>
    <n v="4159"/>
    <x v="4158"/>
    <s v="Male"/>
    <n v="0"/>
    <s v="Yes"/>
    <s v="Yes"/>
    <n v="39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2"/>
    <n v="987.95"/>
    <n v="0"/>
    <n v="0"/>
    <s v="No"/>
    <n v="0"/>
    <n v="1"/>
  </r>
  <r>
    <n v="4160"/>
    <x v="4159"/>
    <s v="Female"/>
    <n v="1"/>
    <s v="No"/>
    <s v="No"/>
    <n v="59"/>
    <x v="1"/>
    <s v="Yes"/>
    <x v="1"/>
    <x v="1"/>
    <s v="Yes"/>
    <s v="Yes"/>
    <s v="No"/>
    <s v="No"/>
    <s v="No"/>
    <s v="Month-to-month"/>
    <s v="Yes"/>
    <s v="Electronic check"/>
    <n v="89.75"/>
    <n v="5496.9"/>
    <n v="0"/>
    <n v="0"/>
    <s v="No"/>
    <n v="0"/>
    <n v="1"/>
  </r>
  <r>
    <n v="4161"/>
    <x v="4160"/>
    <s v="Male"/>
    <n v="0"/>
    <s v="No"/>
    <s v="No"/>
    <n v="26"/>
    <x v="1"/>
    <s v="No"/>
    <x v="0"/>
    <x v="1"/>
    <s v="No"/>
    <s v="No"/>
    <s v="Yes"/>
    <s v="Yes"/>
    <s v="Yes"/>
    <s v="One year"/>
    <s v="No"/>
    <s v="Bank transfer (automatic)"/>
    <n v="75"/>
    <n v="1908.35"/>
    <n v="0"/>
    <n v="0"/>
    <s v="No"/>
    <n v="0"/>
    <n v="1"/>
  </r>
  <r>
    <n v="4162"/>
    <x v="4161"/>
    <s v="Male"/>
    <n v="1"/>
    <s v="No"/>
    <s v="No"/>
    <n v="2"/>
    <x v="1"/>
    <s v="No"/>
    <x v="0"/>
    <x v="0"/>
    <s v="No"/>
    <s v="Yes"/>
    <s v="No"/>
    <s v="No"/>
    <s v="No"/>
    <s v="Month-to-month"/>
    <s v="No"/>
    <s v="Mailed check"/>
    <n v="49.95"/>
    <n v="107.1"/>
    <n v="0"/>
    <n v="0"/>
    <s v="No"/>
    <n v="0"/>
    <n v="1"/>
  </r>
  <r>
    <n v="4163"/>
    <x v="4162"/>
    <s v="Female"/>
    <n v="0"/>
    <s v="Yes"/>
    <s v="Yes"/>
    <n v="72"/>
    <x v="0"/>
    <s v="No phone service"/>
    <x v="0"/>
    <x v="1"/>
    <s v="Yes"/>
    <s v="Yes"/>
    <s v="Yes"/>
    <s v="Yes"/>
    <s v="Yes"/>
    <s v="Two year"/>
    <s v="No"/>
    <s v="Bank transfer (automatic)"/>
    <n v="65.7"/>
    <n v="4575.3500000000004"/>
    <n v="3"/>
    <n v="0"/>
    <s v="No"/>
    <n v="0"/>
    <n v="1"/>
  </r>
  <r>
    <n v="4164"/>
    <x v="4163"/>
    <s v="Male"/>
    <n v="0"/>
    <s v="Yes"/>
    <s v="No"/>
    <n v="65"/>
    <x v="1"/>
    <s v="Yes"/>
    <x v="0"/>
    <x v="1"/>
    <s v="Yes"/>
    <s v="Yes"/>
    <s v="No"/>
    <s v="No"/>
    <s v="No"/>
    <s v="One year"/>
    <s v="No"/>
    <s v="Credit card (automatic)"/>
    <n v="67.05"/>
    <n v="4309.55"/>
    <n v="3"/>
    <n v="1"/>
    <s v="No"/>
    <n v="0"/>
    <n v="1"/>
  </r>
  <r>
    <n v="4165"/>
    <x v="4164"/>
    <s v="Male"/>
    <n v="0"/>
    <s v="Yes"/>
    <s v="Yes"/>
    <n v="72"/>
    <x v="1"/>
    <s v="Yes"/>
    <x v="1"/>
    <x v="0"/>
    <s v="Yes"/>
    <s v="Yes"/>
    <s v="Yes"/>
    <s v="Yes"/>
    <s v="Yes"/>
    <s v="Two year"/>
    <s v="No"/>
    <s v="Credit card (automatic)"/>
    <n v="110.9"/>
    <n v="7922.75"/>
    <n v="4"/>
    <n v="0"/>
    <s v="No"/>
    <n v="0"/>
    <n v="1"/>
  </r>
  <r>
    <n v="4166"/>
    <x v="4165"/>
    <s v="Male"/>
    <n v="0"/>
    <s v="No"/>
    <s v="No"/>
    <n v="6"/>
    <x v="1"/>
    <s v="Yes"/>
    <x v="1"/>
    <x v="0"/>
    <s v="No"/>
    <s v="No"/>
    <s v="Yes"/>
    <s v="No"/>
    <s v="Yes"/>
    <s v="Month-to-month"/>
    <s v="Yes"/>
    <s v="Bank transfer (automatic)"/>
    <n v="87.95"/>
    <n v="522.35"/>
    <n v="0"/>
    <n v="0"/>
    <s v="No"/>
    <n v="0"/>
    <n v="1"/>
  </r>
  <r>
    <n v="4167"/>
    <x v="4166"/>
    <s v="Male"/>
    <n v="1"/>
    <s v="No"/>
    <s v="No"/>
    <n v="32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n v="0"/>
    <n v="0"/>
    <s v="No"/>
    <n v="0"/>
    <n v="1"/>
  </r>
  <r>
    <n v="4168"/>
    <x v="4167"/>
    <s v="Female"/>
    <n v="0"/>
    <s v="Yes"/>
    <s v="No"/>
    <n v="50"/>
    <x v="1"/>
    <s v="Yes"/>
    <x v="0"/>
    <x v="0"/>
    <s v="No"/>
    <s v="Yes"/>
    <s v="No"/>
    <s v="Yes"/>
    <s v="Yes"/>
    <s v="One year"/>
    <s v="No"/>
    <s v="Bank transfer (automatic)"/>
    <n v="75.7"/>
    <n v="3876.2"/>
    <n v="0"/>
    <n v="0"/>
    <s v="No"/>
    <n v="0"/>
    <n v="1"/>
  </r>
  <r>
    <n v="4169"/>
    <x v="4168"/>
    <s v="Male"/>
    <n v="0"/>
    <s v="Yes"/>
    <s v="No"/>
    <n v="61"/>
    <x v="0"/>
    <s v="No phone service"/>
    <x v="0"/>
    <x v="1"/>
    <s v="No"/>
    <s v="Yes"/>
    <s v="Yes"/>
    <s v="Yes"/>
    <s v="Yes"/>
    <s v="Two year"/>
    <s v="Yes"/>
    <s v="Mailed check"/>
    <n v="62.15"/>
    <n v="3778.85"/>
    <n v="2"/>
    <n v="0"/>
    <s v="No"/>
    <n v="0"/>
    <n v="1"/>
  </r>
  <r>
    <n v="4170"/>
    <x v="4169"/>
    <s v="Female"/>
    <n v="0"/>
    <s v="No"/>
    <s v="No"/>
    <n v="15"/>
    <x v="1"/>
    <s v="No"/>
    <x v="1"/>
    <x v="0"/>
    <s v="Yes"/>
    <s v="Yes"/>
    <s v="No"/>
    <s v="Yes"/>
    <s v="Yes"/>
    <s v="Month-to-month"/>
    <s v="Yes"/>
    <s v="Electronic check"/>
    <n v="101.25"/>
    <n v="1457.25"/>
    <n v="3"/>
    <n v="0"/>
    <s v="Yes"/>
    <n v="1"/>
    <s v=""/>
  </r>
  <r>
    <n v="4171"/>
    <x v="4170"/>
    <s v="Male"/>
    <n v="0"/>
    <s v="Yes"/>
    <s v="No"/>
    <n v="72"/>
    <x v="1"/>
    <s v="Yes"/>
    <x v="1"/>
    <x v="1"/>
    <s v="Yes"/>
    <s v="Yes"/>
    <s v="Yes"/>
    <s v="Yes"/>
    <s v="Yes"/>
    <s v="Two year"/>
    <s v="No"/>
    <s v="Bank transfer (automatic)"/>
    <n v="115.15"/>
    <n v="8349.4500000000007"/>
    <n v="4"/>
    <n v="0"/>
    <s v="No"/>
    <n v="0"/>
    <n v="1"/>
  </r>
  <r>
    <n v="4172"/>
    <x v="4171"/>
    <s v="Male"/>
    <n v="0"/>
    <s v="No"/>
    <s v="No"/>
    <n v="9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n v="0"/>
    <n v="0"/>
    <s v="Yes"/>
    <n v="1"/>
    <s v=""/>
  </r>
  <r>
    <n v="4173"/>
    <x v="4172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n v="0"/>
    <n v="0"/>
    <s v="No"/>
    <n v="0"/>
    <n v="1"/>
  </r>
  <r>
    <n v="4174"/>
    <x v="4173"/>
    <s v="Female"/>
    <n v="0"/>
    <s v="No"/>
    <s v="No"/>
    <n v="12"/>
    <x v="1"/>
    <s v="Yes"/>
    <x v="1"/>
    <x v="0"/>
    <s v="No"/>
    <s v="No"/>
    <s v="No"/>
    <s v="No"/>
    <s v="Yes"/>
    <s v="Month-to-month"/>
    <s v="Yes"/>
    <s v="Electronic check"/>
    <n v="86.55"/>
    <n v="1066.9000000000001"/>
    <n v="0"/>
    <n v="0"/>
    <s v="No"/>
    <n v="0"/>
    <n v="1"/>
  </r>
  <r>
    <n v="4175"/>
    <x v="4174"/>
    <s v="Female"/>
    <n v="0"/>
    <s v="No"/>
    <s v="No"/>
    <n v="37"/>
    <x v="0"/>
    <s v="No phone service"/>
    <x v="0"/>
    <x v="0"/>
    <s v="No"/>
    <s v="No"/>
    <s v="Yes"/>
    <s v="No"/>
    <s v="No"/>
    <s v="Month-to-month"/>
    <s v="No"/>
    <s v="Credit card (automatic)"/>
    <n v="28.6"/>
    <n v="973.55"/>
    <n v="5"/>
    <n v="0"/>
    <s v="Yes"/>
    <n v="1"/>
    <s v=""/>
  </r>
  <r>
    <n v="4176"/>
    <x v="4175"/>
    <s v="Male"/>
    <n v="0"/>
    <s v="Yes"/>
    <s v="Yes"/>
    <n v="61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n v="0"/>
    <n v="0"/>
    <s v="No"/>
    <n v="0"/>
    <n v="1"/>
  </r>
  <r>
    <n v="4177"/>
    <x v="4176"/>
    <s v="Male"/>
    <n v="0"/>
    <s v="Yes"/>
    <s v="Yes"/>
    <n v="18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n v="4"/>
    <n v="0"/>
    <s v="No"/>
    <n v="0"/>
    <n v="1"/>
  </r>
  <r>
    <n v="4178"/>
    <x v="4177"/>
    <s v="Male"/>
    <n v="0"/>
    <s v="No"/>
    <s v="Yes"/>
    <n v="21"/>
    <x v="1"/>
    <s v="No"/>
    <x v="0"/>
    <x v="0"/>
    <s v="No"/>
    <s v="No"/>
    <s v="No"/>
    <s v="No"/>
    <s v="No"/>
    <s v="Month-to-month"/>
    <s v="No"/>
    <s v="Mailed check"/>
    <n v="45.65"/>
    <n v="985.05"/>
    <n v="0"/>
    <n v="0"/>
    <s v="No"/>
    <n v="0"/>
    <n v="1"/>
  </r>
  <r>
    <n v="4179"/>
    <x v="4178"/>
    <s v="Male"/>
    <n v="0"/>
    <s v="Yes"/>
    <s v="Yes"/>
    <n v="68"/>
    <x v="0"/>
    <s v="No phone service"/>
    <x v="0"/>
    <x v="1"/>
    <s v="Yes"/>
    <s v="Yes"/>
    <s v="Yes"/>
    <s v="No"/>
    <s v="Yes"/>
    <s v="Two year"/>
    <s v="Yes"/>
    <s v="Mailed check"/>
    <n v="56.4"/>
    <n v="3948.45"/>
    <n v="0"/>
    <n v="0"/>
    <s v="No"/>
    <n v="0"/>
    <n v="1"/>
  </r>
  <r>
    <n v="4180"/>
    <x v="4179"/>
    <s v="Male"/>
    <n v="1"/>
    <s v="No"/>
    <s v="No"/>
    <n v="12"/>
    <x v="1"/>
    <s v="Yes"/>
    <x v="1"/>
    <x v="0"/>
    <s v="No"/>
    <s v="No"/>
    <s v="No"/>
    <s v="No"/>
    <s v="No"/>
    <s v="Month-to-month"/>
    <s v="Yes"/>
    <s v="Credit card (automatic)"/>
    <n v="73.3"/>
    <n v="828.05"/>
    <n v="0"/>
    <n v="0"/>
    <s v="No"/>
    <n v="0"/>
    <n v="1"/>
  </r>
  <r>
    <n v="4181"/>
    <x v="4180"/>
    <s v="Female"/>
    <n v="1"/>
    <s v="No"/>
    <s v="No"/>
    <n v="2"/>
    <x v="0"/>
    <s v="No phone service"/>
    <x v="0"/>
    <x v="0"/>
    <s v="No"/>
    <s v="No"/>
    <s v="No"/>
    <s v="No"/>
    <s v="No"/>
    <s v="Month-to-month"/>
    <s v="No"/>
    <s v="Electronic check"/>
    <n v="24.35"/>
    <n v="41.85"/>
    <n v="0"/>
    <n v="0"/>
    <s v="Yes"/>
    <n v="1"/>
    <s v=""/>
  </r>
  <r>
    <n v="4182"/>
    <x v="4181"/>
    <s v="Female"/>
    <n v="0"/>
    <s v="Yes"/>
    <s v="No"/>
    <n v="62"/>
    <x v="1"/>
    <s v="Yes"/>
    <x v="1"/>
    <x v="0"/>
    <s v="No"/>
    <s v="Yes"/>
    <s v="No"/>
    <s v="Yes"/>
    <s v="Yes"/>
    <s v="Month-to-month"/>
    <s v="Yes"/>
    <s v="Electronic check"/>
    <n v="101.35"/>
    <n v="6164.7"/>
    <n v="1"/>
    <n v="0"/>
    <s v="No"/>
    <n v="0"/>
    <n v="1"/>
  </r>
  <r>
    <n v="4183"/>
    <x v="4182"/>
    <s v="Female"/>
    <n v="1"/>
    <s v="No"/>
    <s v="No"/>
    <n v="29"/>
    <x v="1"/>
    <s v="Yes"/>
    <x v="1"/>
    <x v="0"/>
    <s v="No"/>
    <s v="No"/>
    <s v="Yes"/>
    <s v="Yes"/>
    <s v="Yes"/>
    <s v="Month-to-month"/>
    <s v="No"/>
    <s v="Electronic check"/>
    <n v="98.65"/>
    <n v="2862.75"/>
    <n v="0"/>
    <n v="3"/>
    <s v="Yes"/>
    <n v="1"/>
    <s v=""/>
  </r>
  <r>
    <n v="4184"/>
    <x v="4183"/>
    <s v="Male"/>
    <n v="0"/>
    <s v="No"/>
    <s v="Yes"/>
    <n v="1"/>
    <x v="0"/>
    <s v="No phone service"/>
    <x v="0"/>
    <x v="0"/>
    <s v="Yes"/>
    <s v="No"/>
    <s v="Yes"/>
    <s v="No"/>
    <s v="No"/>
    <s v="Month-to-month"/>
    <s v="No"/>
    <s v="Mailed check"/>
    <n v="33.6"/>
    <n v="33.6"/>
    <n v="0"/>
    <n v="0"/>
    <s v="No"/>
    <n v="0"/>
    <n v="1"/>
  </r>
  <r>
    <n v="4185"/>
    <x v="4184"/>
    <s v="Male"/>
    <n v="1"/>
    <s v="Yes"/>
    <s v="No"/>
    <n v="5"/>
    <x v="1"/>
    <s v="Yes"/>
    <x v="1"/>
    <x v="0"/>
    <s v="No"/>
    <s v="Yes"/>
    <s v="No"/>
    <s v="No"/>
    <s v="No"/>
    <s v="Month-to-month"/>
    <s v="Yes"/>
    <s v="Bank transfer (automatic)"/>
    <n v="79.900000000000006"/>
    <n v="343.95"/>
    <n v="0"/>
    <n v="0"/>
    <s v="Yes"/>
    <n v="1"/>
    <s v=""/>
  </r>
  <r>
    <n v="4186"/>
    <x v="4185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n v="0"/>
    <n v="0"/>
    <s v="No"/>
    <n v="0"/>
    <n v="1"/>
  </r>
  <r>
    <n v="4187"/>
    <x v="4186"/>
    <s v="Male"/>
    <n v="0"/>
    <s v="No"/>
    <s v="Yes"/>
    <n v="62"/>
    <x v="1"/>
    <s v="Yes"/>
    <x v="1"/>
    <x v="0"/>
    <s v="No"/>
    <s v="Yes"/>
    <s v="Yes"/>
    <s v="Yes"/>
    <s v="Yes"/>
    <s v="Two year"/>
    <s v="Yes"/>
    <s v="Electronic check"/>
    <n v="104.05"/>
    <n v="6590.5"/>
    <n v="0"/>
    <n v="0"/>
    <s v="No"/>
    <n v="0"/>
    <n v="1"/>
  </r>
  <r>
    <n v="4188"/>
    <x v="4187"/>
    <s v="Female"/>
    <n v="0"/>
    <s v="Yes"/>
    <s v="Yes"/>
    <n v="36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n v="0"/>
    <n v="0"/>
    <s v="No"/>
    <n v="0"/>
    <n v="1"/>
  </r>
  <r>
    <n v="4189"/>
    <x v="4188"/>
    <s v="Female"/>
    <n v="1"/>
    <s v="No"/>
    <s v="No"/>
    <n v="28"/>
    <x v="1"/>
    <s v="Yes"/>
    <x v="1"/>
    <x v="0"/>
    <s v="No"/>
    <s v="Yes"/>
    <s v="Yes"/>
    <s v="Yes"/>
    <s v="Yes"/>
    <s v="Month-to-month"/>
    <s v="Yes"/>
    <s v="Electronic check"/>
    <n v="103.3"/>
    <n v="2890.65"/>
    <n v="0"/>
    <n v="2"/>
    <s v="Yes"/>
    <n v="1"/>
    <s v=""/>
  </r>
  <r>
    <n v="4190"/>
    <x v="4189"/>
    <s v="Female"/>
    <n v="0"/>
    <s v="Yes"/>
    <s v="Yes"/>
    <n v="69"/>
    <x v="1"/>
    <s v="Yes"/>
    <x v="0"/>
    <x v="1"/>
    <s v="Yes"/>
    <s v="No"/>
    <s v="Yes"/>
    <s v="Yes"/>
    <s v="No"/>
    <s v="One year"/>
    <s v="No"/>
    <s v="Credit card (automatic)"/>
    <n v="73.7"/>
    <n v="4885.8500000000004"/>
    <n v="0"/>
    <n v="0"/>
    <s v="No"/>
    <n v="0"/>
    <n v="1"/>
  </r>
  <r>
    <n v="4191"/>
    <x v="4190"/>
    <s v="Female"/>
    <n v="0"/>
    <s v="Yes"/>
    <s v="No"/>
    <n v="11"/>
    <x v="1"/>
    <s v="Yes"/>
    <x v="1"/>
    <x v="1"/>
    <s v="No"/>
    <s v="No"/>
    <s v="Yes"/>
    <s v="Yes"/>
    <s v="No"/>
    <s v="Month-to-month"/>
    <s v="Yes"/>
    <s v="Credit card (automatic)"/>
    <n v="96.2"/>
    <n v="1222.05"/>
    <n v="2"/>
    <n v="1"/>
    <s v="Yes"/>
    <n v="1"/>
    <s v=""/>
  </r>
  <r>
    <n v="4192"/>
    <x v="4191"/>
    <s v="Female"/>
    <n v="0"/>
    <s v="Yes"/>
    <s v="No"/>
    <n v="63"/>
    <x v="1"/>
    <s v="Yes"/>
    <x v="1"/>
    <x v="0"/>
    <s v="Yes"/>
    <s v="Yes"/>
    <s v="Yes"/>
    <s v="Yes"/>
    <s v="Yes"/>
    <s v="Month-to-month"/>
    <s v="Yes"/>
    <s v="Electronic check"/>
    <n v="108.75"/>
    <n v="6871.7"/>
    <n v="5"/>
    <n v="0"/>
    <s v="No"/>
    <n v="0"/>
    <n v="1"/>
  </r>
  <r>
    <n v="4193"/>
    <x v="4192"/>
    <s v="Male"/>
    <n v="0"/>
    <s v="No"/>
    <s v="No"/>
    <n v="23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n v="0"/>
    <n v="0"/>
    <s v="No"/>
    <n v="0"/>
    <n v="1"/>
  </r>
  <r>
    <n v="4194"/>
    <x v="4193"/>
    <s v="Male"/>
    <n v="0"/>
    <s v="No"/>
    <s v="No"/>
    <n v="10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n v="0"/>
    <n v="0"/>
    <s v="No"/>
    <n v="0"/>
    <n v="1"/>
  </r>
  <r>
    <n v="4195"/>
    <x v="4194"/>
    <s v="Female"/>
    <n v="0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n v="0"/>
    <n v="0"/>
    <s v="No"/>
    <n v="0"/>
    <n v="1"/>
  </r>
  <r>
    <n v="4196"/>
    <x v="4195"/>
    <s v="Female"/>
    <n v="1"/>
    <s v="No"/>
    <s v="No"/>
    <n v="45"/>
    <x v="1"/>
    <s v="Yes"/>
    <x v="0"/>
    <x v="1"/>
    <s v="No"/>
    <s v="No"/>
    <s v="Yes"/>
    <s v="No"/>
    <s v="Yes"/>
    <s v="Month-to-month"/>
    <s v="Yes"/>
    <s v="Electronic check"/>
    <n v="70.05"/>
    <n v="3062.45"/>
    <n v="0"/>
    <n v="0"/>
    <s v="No"/>
    <n v="0"/>
    <n v="1"/>
  </r>
  <r>
    <n v="4197"/>
    <x v="4196"/>
    <s v="Female"/>
    <n v="0"/>
    <s v="Yes"/>
    <s v="Yes"/>
    <n v="7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05"/>
    <n v="1764.75"/>
    <n v="0"/>
    <n v="0"/>
    <s v="No"/>
    <n v="0"/>
    <n v="1"/>
  </r>
  <r>
    <n v="4198"/>
    <x v="4197"/>
    <s v="Female"/>
    <n v="0"/>
    <s v="No"/>
    <s v="Yes"/>
    <n v="22"/>
    <x v="1"/>
    <s v="Yes"/>
    <x v="1"/>
    <x v="0"/>
    <s v="No"/>
    <s v="No"/>
    <s v="No"/>
    <s v="No"/>
    <s v="Yes"/>
    <s v="Month-to-month"/>
    <s v="Yes"/>
    <s v="Electronic check"/>
    <n v="84.75"/>
    <n v="1816.75"/>
    <n v="0"/>
    <n v="0"/>
    <s v="No"/>
    <n v="0"/>
    <n v="1"/>
  </r>
  <r>
    <n v="4199"/>
    <x v="4198"/>
    <s v="Female"/>
    <n v="0"/>
    <s v="Yes"/>
    <s v="Yes"/>
    <n v="5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n v="2"/>
    <n v="0"/>
    <s v="No"/>
    <n v="0"/>
    <n v="1"/>
  </r>
  <r>
    <n v="4200"/>
    <x v="4199"/>
    <s v="Male"/>
    <n v="0"/>
    <s v="Yes"/>
    <s v="No"/>
    <n v="55"/>
    <x v="1"/>
    <s v="Yes"/>
    <x v="1"/>
    <x v="0"/>
    <s v="No"/>
    <s v="Yes"/>
    <s v="Yes"/>
    <s v="Yes"/>
    <s v="Yes"/>
    <s v="One year"/>
    <s v="Yes"/>
    <s v="Electronic check"/>
    <n v="104.15"/>
    <n v="5743.05"/>
    <n v="0"/>
    <n v="3"/>
    <s v="Yes"/>
    <n v="1"/>
    <s v=""/>
  </r>
  <r>
    <n v="4201"/>
    <x v="4200"/>
    <s v="Female"/>
    <n v="0"/>
    <s v="No"/>
    <s v="No"/>
    <n v="65"/>
    <x v="0"/>
    <s v="No phone service"/>
    <x v="0"/>
    <x v="1"/>
    <s v="No"/>
    <s v="Yes"/>
    <s v="Yes"/>
    <s v="Yes"/>
    <s v="Yes"/>
    <s v="Two year"/>
    <s v="No"/>
    <s v="Credit card (automatic)"/>
    <n v="59.95"/>
    <n v="3921.1"/>
    <n v="0"/>
    <n v="0"/>
    <s v="No"/>
    <n v="0"/>
    <n v="1"/>
  </r>
  <r>
    <n v="4202"/>
    <x v="4201"/>
    <s v="Female"/>
    <n v="0"/>
    <s v="Yes"/>
    <s v="Yes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n v="0"/>
    <n v="0"/>
    <s v="No"/>
    <n v="0"/>
    <n v="1"/>
  </r>
  <r>
    <n v="4203"/>
    <x v="4202"/>
    <s v="Male"/>
    <n v="0"/>
    <s v="Yes"/>
    <s v="No"/>
    <n v="10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n v="0"/>
    <n v="0"/>
    <s v="No"/>
    <n v="0"/>
    <n v="1"/>
  </r>
  <r>
    <n v="4204"/>
    <x v="4203"/>
    <s v="Female"/>
    <n v="0"/>
    <s v="No"/>
    <s v="Yes"/>
    <n v="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05"/>
    <n v="96.8"/>
    <n v="0"/>
    <n v="0"/>
    <s v="No"/>
    <n v="0"/>
    <n v="1"/>
  </r>
  <r>
    <n v="4205"/>
    <x v="4204"/>
    <s v="Male"/>
    <n v="1"/>
    <s v="No"/>
    <s v="No"/>
    <n v="5"/>
    <x v="1"/>
    <s v="No"/>
    <x v="1"/>
    <x v="0"/>
    <s v="Yes"/>
    <s v="No"/>
    <s v="No"/>
    <s v="No"/>
    <s v="Yes"/>
    <s v="Month-to-month"/>
    <s v="Yes"/>
    <s v="Electronic check"/>
    <n v="85.55"/>
    <n v="408.5"/>
    <n v="0"/>
    <n v="0"/>
    <s v="No"/>
    <n v="0"/>
    <n v="1"/>
  </r>
  <r>
    <n v="4206"/>
    <x v="4205"/>
    <s v="Female"/>
    <n v="0"/>
    <s v="Yes"/>
    <s v="Yes"/>
    <n v="24"/>
    <x v="1"/>
    <s v="Yes"/>
    <x v="0"/>
    <x v="1"/>
    <s v="No"/>
    <s v="Yes"/>
    <s v="No"/>
    <s v="Yes"/>
    <s v="Yes"/>
    <s v="Two year"/>
    <s v="No"/>
    <s v="Credit card (automatic)"/>
    <n v="78.599999999999994"/>
    <n v="1846.65"/>
    <n v="0"/>
    <n v="0"/>
    <s v="No"/>
    <n v="0"/>
    <n v="1"/>
  </r>
  <r>
    <n v="4207"/>
    <x v="4206"/>
    <s v="Female"/>
    <n v="0"/>
    <s v="Yes"/>
    <s v="Yes"/>
    <n v="72"/>
    <x v="1"/>
    <s v="Yes"/>
    <x v="1"/>
    <x v="1"/>
    <s v="Yes"/>
    <s v="Yes"/>
    <s v="Yes"/>
    <s v="Yes"/>
    <s v="Yes"/>
    <s v="Two year"/>
    <s v="Yes"/>
    <s v="Credit card (automatic)"/>
    <n v="116.8"/>
    <n v="8456.75"/>
    <n v="0"/>
    <n v="0"/>
    <s v="No"/>
    <n v="0"/>
    <n v="1"/>
  </r>
  <r>
    <n v="4208"/>
    <x v="4207"/>
    <s v="Male"/>
    <n v="0"/>
    <s v="No"/>
    <s v="No"/>
    <n v="21"/>
    <x v="0"/>
    <s v="No phone service"/>
    <x v="0"/>
    <x v="1"/>
    <s v="No"/>
    <s v="No"/>
    <s v="Yes"/>
    <s v="Yes"/>
    <s v="No"/>
    <s v="Month-to-month"/>
    <s v="Yes"/>
    <s v="Mailed check"/>
    <n v="43.55"/>
    <n v="1011.5"/>
    <n v="0"/>
    <n v="1"/>
    <s v="No"/>
    <n v="0"/>
    <n v="1"/>
  </r>
  <r>
    <n v="4209"/>
    <x v="4208"/>
    <s v="Male"/>
    <n v="0"/>
    <s v="Yes"/>
    <s v="No"/>
    <n v="69"/>
    <x v="0"/>
    <s v="No phone service"/>
    <x v="0"/>
    <x v="0"/>
    <s v="Yes"/>
    <s v="Yes"/>
    <s v="Yes"/>
    <s v="Yes"/>
    <s v="Yes"/>
    <s v="One year"/>
    <s v="Yes"/>
    <s v="Credit card (automatic)"/>
    <n v="60.8"/>
    <n v="4263.3999999999996"/>
    <n v="0"/>
    <n v="0"/>
    <s v="No"/>
    <n v="0"/>
    <n v="1"/>
  </r>
  <r>
    <n v="4210"/>
    <x v="4209"/>
    <s v="Male"/>
    <n v="0"/>
    <s v="Yes"/>
    <s v="Yes"/>
    <n v="44"/>
    <x v="1"/>
    <s v="No"/>
    <x v="0"/>
    <x v="0"/>
    <s v="Yes"/>
    <s v="No"/>
    <s v="Yes"/>
    <s v="No"/>
    <s v="No"/>
    <s v="Month-to-month"/>
    <s v="Yes"/>
    <s v="Bank transfer (automatic)"/>
    <n v="54.9"/>
    <n v="2549.1"/>
    <n v="4"/>
    <n v="0"/>
    <s v="No"/>
    <n v="0"/>
    <n v="1"/>
  </r>
  <r>
    <n v="4211"/>
    <x v="4210"/>
    <s v="Female"/>
    <n v="1"/>
    <s v="Yes"/>
    <s v="Yes"/>
    <n v="61"/>
    <x v="1"/>
    <s v="Yes"/>
    <x v="0"/>
    <x v="0"/>
    <s v="No"/>
    <s v="Yes"/>
    <s v="No"/>
    <s v="Yes"/>
    <s v="No"/>
    <s v="One year"/>
    <s v="Yes"/>
    <s v="Electronic check"/>
    <n v="65.2"/>
    <n v="3965.05"/>
    <n v="0"/>
    <n v="0"/>
    <s v="No"/>
    <n v="0"/>
    <n v="1"/>
  </r>
  <r>
    <n v="4212"/>
    <x v="4211"/>
    <s v="Male"/>
    <n v="1"/>
    <s v="No"/>
    <s v="No"/>
    <n v="24"/>
    <x v="1"/>
    <s v="Yes"/>
    <x v="1"/>
    <x v="0"/>
    <s v="Yes"/>
    <s v="Yes"/>
    <s v="No"/>
    <s v="Yes"/>
    <s v="Yes"/>
    <s v="Month-to-month"/>
    <s v="Yes"/>
    <s v="Credit card (automatic)"/>
    <n v="102.95"/>
    <n v="2496.6999999999998"/>
    <n v="0"/>
    <n v="2"/>
    <s v="Yes"/>
    <n v="1"/>
    <s v=""/>
  </r>
  <r>
    <n v="4213"/>
    <x v="4212"/>
    <s v="Female"/>
    <n v="0"/>
    <s v="No"/>
    <s v="No"/>
    <n v="1"/>
    <x v="1"/>
    <s v="No"/>
    <x v="1"/>
    <x v="0"/>
    <s v="No"/>
    <s v="No"/>
    <s v="No"/>
    <s v="Yes"/>
    <s v="Yes"/>
    <s v="Month-to-month"/>
    <s v="No"/>
    <s v="Electronic check"/>
    <n v="90.6"/>
    <n v="90.6"/>
    <n v="0"/>
    <n v="0"/>
    <s v="Yes"/>
    <n v="1"/>
    <s v=""/>
  </r>
  <r>
    <n v="4214"/>
    <x v="4213"/>
    <s v="Female"/>
    <n v="0"/>
    <s v="No"/>
    <s v="No"/>
    <n v="6"/>
    <x v="1"/>
    <s v="No"/>
    <x v="0"/>
    <x v="0"/>
    <s v="No"/>
    <s v="No"/>
    <s v="Yes"/>
    <s v="No"/>
    <s v="No"/>
    <s v="Month-to-month"/>
    <s v="Yes"/>
    <s v="Bank transfer (automatic)"/>
    <n v="50.8"/>
    <n v="288.05"/>
    <n v="0"/>
    <n v="0"/>
    <s v="Yes"/>
    <n v="1"/>
    <s v=""/>
  </r>
  <r>
    <n v="4215"/>
    <x v="4214"/>
    <s v="Male"/>
    <n v="0"/>
    <s v="No"/>
    <s v="No"/>
    <n v="4"/>
    <x v="1"/>
    <s v="Yes"/>
    <x v="1"/>
    <x v="0"/>
    <s v="Yes"/>
    <s v="No"/>
    <s v="No"/>
    <s v="No"/>
    <s v="Yes"/>
    <s v="Month-to-month"/>
    <s v="Yes"/>
    <s v="Electronic check"/>
    <n v="90.05"/>
    <n v="368.1"/>
    <n v="0"/>
    <n v="1"/>
    <s v="Yes"/>
    <n v="1"/>
    <s v=""/>
  </r>
  <r>
    <n v="4216"/>
    <x v="4215"/>
    <s v="Male"/>
    <n v="0"/>
    <s v="Yes"/>
    <s v="No"/>
    <n v="72"/>
    <x v="1"/>
    <s v="Yes"/>
    <x v="1"/>
    <x v="0"/>
    <s v="Yes"/>
    <s v="Yes"/>
    <s v="Yes"/>
    <s v="Yes"/>
    <s v="Yes"/>
    <s v="Two year"/>
    <s v="Yes"/>
    <s v="Electronic check"/>
    <n v="108.2"/>
    <n v="7840.6"/>
    <n v="0"/>
    <n v="0"/>
    <s v="No"/>
    <n v="0"/>
    <n v="1"/>
  </r>
  <r>
    <n v="4217"/>
    <x v="4216"/>
    <s v="Male"/>
    <n v="0"/>
    <s v="No"/>
    <s v="No"/>
    <n v="72"/>
    <x v="1"/>
    <s v="Yes"/>
    <x v="0"/>
    <x v="1"/>
    <s v="Yes"/>
    <s v="Yes"/>
    <s v="Yes"/>
    <s v="Yes"/>
    <s v="Yes"/>
    <s v="Two year"/>
    <s v="No"/>
    <s v="Bank transfer (automatic)"/>
    <n v="92"/>
    <n v="6632.75"/>
    <n v="3"/>
    <n v="0"/>
    <s v="No"/>
    <n v="0"/>
    <n v="1"/>
  </r>
  <r>
    <n v="4218"/>
    <x v="4217"/>
    <s v="Male"/>
    <n v="1"/>
    <s v="Yes"/>
    <s v="No"/>
    <n v="14"/>
    <x v="1"/>
    <s v="Yes"/>
    <x v="1"/>
    <x v="0"/>
    <s v="No"/>
    <s v="No"/>
    <s v="No"/>
    <s v="No"/>
    <s v="No"/>
    <s v="Month-to-month"/>
    <s v="Yes"/>
    <s v="Electronic check"/>
    <n v="75.099999999999994"/>
    <n v="1013.35"/>
    <n v="0"/>
    <n v="0"/>
    <s v="No"/>
    <n v="0"/>
    <n v="1"/>
  </r>
  <r>
    <n v="4219"/>
    <x v="4218"/>
    <s v="Male"/>
    <n v="0"/>
    <s v="No"/>
    <s v="No"/>
    <n v="7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n v="0"/>
    <n v="0"/>
    <s v="No"/>
    <n v="0"/>
    <n v="1"/>
  </r>
  <r>
    <n v="4220"/>
    <x v="4219"/>
    <s v="Female"/>
    <n v="0"/>
    <s v="No"/>
    <s v="No"/>
    <n v="48"/>
    <x v="1"/>
    <s v="No"/>
    <x v="1"/>
    <x v="0"/>
    <s v="Yes"/>
    <s v="No"/>
    <s v="No"/>
    <s v="No"/>
    <s v="No"/>
    <s v="One year"/>
    <s v="No"/>
    <s v="Electronic check"/>
    <n v="75.150000000000006"/>
    <n v="3772.65"/>
    <n v="0"/>
    <n v="0"/>
    <s v="No"/>
    <n v="0"/>
    <n v="1"/>
  </r>
  <r>
    <n v="4221"/>
    <x v="4220"/>
    <s v="Male"/>
    <n v="0"/>
    <s v="Yes"/>
    <s v="Yes"/>
    <n v="55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n v="0"/>
    <n v="0"/>
    <s v="No"/>
    <n v="0"/>
    <n v="1"/>
  </r>
  <r>
    <n v="4222"/>
    <x v="4221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n v="0"/>
    <n v="0"/>
    <s v="No"/>
    <n v="0"/>
    <n v="1"/>
  </r>
  <r>
    <n v="4223"/>
    <x v="4222"/>
    <s v="Male"/>
    <n v="0"/>
    <s v="No"/>
    <s v="No"/>
    <n v="45"/>
    <x v="1"/>
    <s v="No"/>
    <x v="1"/>
    <x v="1"/>
    <s v="Yes"/>
    <s v="Yes"/>
    <s v="Yes"/>
    <s v="Yes"/>
    <s v="Yes"/>
    <s v="One year"/>
    <s v="No"/>
    <s v="Credit card (automatic)"/>
    <n v="112.2"/>
    <n v="5031.8500000000004"/>
    <n v="4"/>
    <n v="0"/>
    <s v="No"/>
    <n v="0"/>
    <n v="1"/>
  </r>
  <r>
    <n v="4224"/>
    <x v="4223"/>
    <s v="Male"/>
    <n v="0"/>
    <s v="No"/>
    <s v="No"/>
    <n v="3"/>
    <x v="1"/>
    <s v="No"/>
    <x v="1"/>
    <x v="0"/>
    <s v="No"/>
    <s v="No"/>
    <s v="No"/>
    <s v="No"/>
    <s v="No"/>
    <s v="Month-to-month"/>
    <s v="Yes"/>
    <s v="Mailed check"/>
    <n v="70.3"/>
    <n v="220.4"/>
    <n v="0"/>
    <n v="0"/>
    <s v="No"/>
    <n v="0"/>
    <n v="1"/>
  </r>
  <r>
    <n v="4225"/>
    <x v="4224"/>
    <s v="Female"/>
    <n v="0"/>
    <s v="Yes"/>
    <s v="No"/>
    <n v="7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n v="0"/>
    <n v="0"/>
    <s v="No"/>
    <n v="0"/>
    <n v="1"/>
  </r>
  <r>
    <n v="4226"/>
    <x v="4225"/>
    <s v="Male"/>
    <n v="0"/>
    <s v="Yes"/>
    <s v="No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n v="0"/>
    <n v="0"/>
    <s v="No"/>
    <n v="0"/>
    <n v="1"/>
  </r>
  <r>
    <n v="4227"/>
    <x v="4226"/>
    <s v="Female"/>
    <n v="0"/>
    <s v="Yes"/>
    <s v="No"/>
    <n v="3"/>
    <x v="1"/>
    <s v="Yes"/>
    <x v="1"/>
    <x v="0"/>
    <s v="No"/>
    <s v="No"/>
    <s v="No"/>
    <s v="No"/>
    <s v="No"/>
    <s v="Month-to-month"/>
    <s v="Yes"/>
    <s v="Electronic check"/>
    <n v="75.849999999999994"/>
    <n v="256.60000000000002"/>
    <n v="0"/>
    <n v="0"/>
    <s v="Yes"/>
    <n v="1"/>
    <s v=""/>
  </r>
  <r>
    <n v="4228"/>
    <x v="4227"/>
    <s v="Male"/>
    <n v="0"/>
    <s v="Yes"/>
    <s v="Yes"/>
    <n v="69"/>
    <x v="1"/>
    <s v="No"/>
    <x v="0"/>
    <x v="1"/>
    <s v="Yes"/>
    <s v="No"/>
    <s v="Yes"/>
    <s v="Yes"/>
    <s v="Yes"/>
    <s v="Two year"/>
    <s v="No"/>
    <s v="Bank transfer (automatic)"/>
    <n v="80.650000000000006"/>
    <n v="5542.55"/>
    <n v="0"/>
    <n v="0"/>
    <s v="No"/>
    <n v="0"/>
    <n v="1"/>
  </r>
  <r>
    <n v="4229"/>
    <x v="4228"/>
    <s v="Male"/>
    <n v="0"/>
    <s v="Yes"/>
    <s v="Yes"/>
    <n v="1"/>
    <x v="1"/>
    <s v="No"/>
    <x v="1"/>
    <x v="0"/>
    <s v="No"/>
    <s v="No"/>
    <s v="No"/>
    <s v="No"/>
    <s v="No"/>
    <s v="Month-to-month"/>
    <s v="Yes"/>
    <s v="Electronic check"/>
    <n v="68.5"/>
    <n v="68.5"/>
    <n v="0"/>
    <n v="0"/>
    <s v="Yes"/>
    <n v="1"/>
    <s v=""/>
  </r>
  <r>
    <n v="4230"/>
    <x v="4229"/>
    <s v="Female"/>
    <n v="1"/>
    <s v="Yes"/>
    <s v="No"/>
    <n v="72"/>
    <x v="1"/>
    <s v="Yes"/>
    <x v="1"/>
    <x v="1"/>
    <s v="Yes"/>
    <s v="Yes"/>
    <s v="Yes"/>
    <s v="Yes"/>
    <s v="Yes"/>
    <s v="Two year"/>
    <s v="Yes"/>
    <s v="Credit card (automatic)"/>
    <n v="115.75"/>
    <n v="8443.7000000000007"/>
    <n v="0"/>
    <n v="0"/>
    <s v="No"/>
    <n v="0"/>
    <n v="1"/>
  </r>
  <r>
    <n v="4231"/>
    <x v="4230"/>
    <s v="Male"/>
    <n v="0"/>
    <s v="No"/>
    <s v="No"/>
    <n v="11"/>
    <x v="1"/>
    <s v="No"/>
    <x v="1"/>
    <x v="1"/>
    <s v="No"/>
    <s v="No"/>
    <s v="No"/>
    <s v="No"/>
    <s v="No"/>
    <s v="Month-to-month"/>
    <s v="Yes"/>
    <s v="Electronic check"/>
    <n v="73.5"/>
    <n v="791.75"/>
    <n v="3"/>
    <n v="0"/>
    <s v="Yes"/>
    <n v="1"/>
    <s v=""/>
  </r>
  <r>
    <n v="4232"/>
    <x v="4231"/>
    <s v="Male"/>
    <n v="0"/>
    <s v="No"/>
    <s v="No"/>
    <n v="71"/>
    <x v="1"/>
    <s v="Yes"/>
    <x v="0"/>
    <x v="1"/>
    <s v="Yes"/>
    <s v="Yes"/>
    <s v="Yes"/>
    <s v="No"/>
    <s v="Yes"/>
    <s v="Two year"/>
    <s v="No"/>
    <s v="Bank transfer (automatic)"/>
    <n v="80.599999999999994"/>
    <n v="5708.2"/>
    <n v="0"/>
    <n v="0"/>
    <s v="No"/>
    <n v="0"/>
    <n v="1"/>
  </r>
  <r>
    <n v="4233"/>
    <x v="4232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Mailed check"/>
    <n v="69.95"/>
    <n v="69.95"/>
    <n v="0"/>
    <n v="0"/>
    <s v="Yes"/>
    <n v="1"/>
    <s v=""/>
  </r>
  <r>
    <n v="4234"/>
    <x v="4233"/>
    <s v="Female"/>
    <n v="0"/>
    <s v="Yes"/>
    <s v="No"/>
    <n v="33"/>
    <x v="0"/>
    <s v="No phone service"/>
    <x v="0"/>
    <x v="1"/>
    <s v="No"/>
    <s v="Yes"/>
    <s v="Yes"/>
    <s v="Yes"/>
    <s v="Yes"/>
    <s v="Two year"/>
    <s v="No"/>
    <s v="Bank transfer (automatic)"/>
    <n v="59.55"/>
    <n v="2016.3"/>
    <n v="0"/>
    <n v="0"/>
    <s v="No"/>
    <n v="0"/>
    <n v="1"/>
  </r>
  <r>
    <n v="4235"/>
    <x v="4234"/>
    <s v="Female"/>
    <n v="0"/>
    <s v="No"/>
    <s v="No"/>
    <n v="16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n v="0"/>
    <n v="0"/>
    <s v="No"/>
    <n v="0"/>
    <n v="1"/>
  </r>
  <r>
    <n v="4236"/>
    <x v="4235"/>
    <s v="Female"/>
    <n v="1"/>
    <s v="Yes"/>
    <s v="No"/>
    <n v="56"/>
    <x v="1"/>
    <s v="Yes"/>
    <x v="1"/>
    <x v="1"/>
    <s v="Yes"/>
    <s v="Yes"/>
    <s v="Yes"/>
    <s v="No"/>
    <s v="No"/>
    <s v="One year"/>
    <s v="No"/>
    <s v="Electronic check"/>
    <n v="95.65"/>
    <n v="5471.75"/>
    <n v="3"/>
    <n v="0"/>
    <s v="No"/>
    <n v="0"/>
    <n v="1"/>
  </r>
  <r>
    <n v="4237"/>
    <x v="4236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n v="0"/>
    <n v="0"/>
    <s v="No"/>
    <n v="0"/>
    <n v="1"/>
  </r>
  <r>
    <n v="4238"/>
    <x v="4237"/>
    <s v="Male"/>
    <n v="0"/>
    <s v="No"/>
    <s v="No"/>
    <n v="5"/>
    <x v="1"/>
    <s v="No"/>
    <x v="0"/>
    <x v="0"/>
    <s v="No"/>
    <s v="Yes"/>
    <s v="No"/>
    <s v="Yes"/>
    <s v="Yes"/>
    <s v="Month-to-month"/>
    <s v="Yes"/>
    <s v="Electronic check"/>
    <n v="70.05"/>
    <n v="346.4"/>
    <n v="3"/>
    <n v="0"/>
    <s v="Yes"/>
    <n v="1"/>
    <s v=""/>
  </r>
  <r>
    <n v="4239"/>
    <x v="4238"/>
    <s v="Male"/>
    <n v="0"/>
    <s v="Yes"/>
    <s v="Yes"/>
    <n v="5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n v="0"/>
    <n v="5"/>
    <s v="No"/>
    <n v="0"/>
    <n v="1"/>
  </r>
  <r>
    <n v="4240"/>
    <x v="4239"/>
    <s v="Male"/>
    <n v="0"/>
    <s v="Yes"/>
    <s v="Yes"/>
    <n v="56"/>
    <x v="0"/>
    <s v="No phone service"/>
    <x v="0"/>
    <x v="0"/>
    <s v="Yes"/>
    <s v="Yes"/>
    <s v="No"/>
    <s v="No"/>
    <s v="No"/>
    <s v="One year"/>
    <s v="Yes"/>
    <s v="Credit card (automatic)"/>
    <n v="36.1"/>
    <n v="1971.5"/>
    <n v="0"/>
    <n v="0"/>
    <s v="No"/>
    <n v="0"/>
    <n v="1"/>
  </r>
  <r>
    <n v="4241"/>
    <x v="4240"/>
    <s v="Male"/>
    <n v="0"/>
    <s v="No"/>
    <s v="No"/>
    <n v="8"/>
    <x v="1"/>
    <s v="Yes"/>
    <x v="1"/>
    <x v="0"/>
    <s v="Yes"/>
    <s v="Yes"/>
    <s v="No"/>
    <s v="Yes"/>
    <s v="No"/>
    <s v="Month-to-month"/>
    <s v="Yes"/>
    <s v="Electronic check"/>
    <n v="94"/>
    <n v="773.65"/>
    <n v="0"/>
    <n v="1"/>
    <s v="Yes"/>
    <n v="1"/>
    <s v=""/>
  </r>
  <r>
    <n v="4242"/>
    <x v="4241"/>
    <s v="Female"/>
    <n v="0"/>
    <s v="Yes"/>
    <s v="Yes"/>
    <n v="22"/>
    <x v="1"/>
    <s v="No"/>
    <x v="0"/>
    <x v="1"/>
    <s v="Yes"/>
    <s v="Yes"/>
    <s v="No"/>
    <s v="No"/>
    <s v="No"/>
    <s v="Month-to-month"/>
    <s v="No"/>
    <s v="Mailed check"/>
    <n v="61.15"/>
    <n v="1422.05"/>
    <n v="0"/>
    <n v="3"/>
    <s v="Yes"/>
    <n v="1"/>
    <s v=""/>
  </r>
  <r>
    <n v="4243"/>
    <x v="4242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n v="0"/>
    <n v="0"/>
    <s v="No"/>
    <n v="0"/>
    <n v="1"/>
  </r>
  <r>
    <n v="4244"/>
    <x v="4243"/>
    <s v="Female"/>
    <n v="0"/>
    <s v="No"/>
    <s v="Yes"/>
    <n v="40"/>
    <x v="1"/>
    <s v="No"/>
    <x v="0"/>
    <x v="1"/>
    <s v="No"/>
    <s v="No"/>
    <s v="Yes"/>
    <s v="Yes"/>
    <s v="No"/>
    <s v="Month-to-month"/>
    <s v="Yes"/>
    <s v="Credit card (automatic)"/>
    <n v="64.099999999999994"/>
    <n v="2460.35"/>
    <n v="4"/>
    <n v="0"/>
    <s v="No"/>
    <n v="0"/>
    <n v="1"/>
  </r>
  <r>
    <n v="4245"/>
    <x v="4244"/>
    <s v="Male"/>
    <n v="0"/>
    <s v="Yes"/>
    <s v="Yes"/>
    <n v="46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n v="0"/>
    <n v="0"/>
    <s v="No"/>
    <n v="0"/>
    <n v="1"/>
  </r>
  <r>
    <n v="4246"/>
    <x v="4245"/>
    <s v="Male"/>
    <n v="0"/>
    <s v="Yes"/>
    <s v="Yes"/>
    <n v="6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n v="0"/>
    <n v="0"/>
    <s v="No"/>
    <n v="0"/>
    <n v="1"/>
  </r>
  <r>
    <n v="4247"/>
    <x v="4246"/>
    <s v="Male"/>
    <n v="0"/>
    <s v="Yes"/>
    <s v="Yes"/>
    <n v="68"/>
    <x v="1"/>
    <s v="Yes"/>
    <x v="1"/>
    <x v="1"/>
    <s v="Yes"/>
    <s v="Yes"/>
    <s v="No"/>
    <s v="Yes"/>
    <s v="Yes"/>
    <s v="Two year"/>
    <s v="Yes"/>
    <s v="Electronic check"/>
    <n v="110.2"/>
    <n v="7467.5"/>
    <n v="0"/>
    <n v="0"/>
    <s v="No"/>
    <n v="0"/>
    <n v="1"/>
  </r>
  <r>
    <n v="4248"/>
    <x v="4247"/>
    <s v="Male"/>
    <n v="0"/>
    <s v="Yes"/>
    <s v="Yes"/>
    <n v="69"/>
    <x v="1"/>
    <s v="No"/>
    <x v="1"/>
    <x v="1"/>
    <s v="Yes"/>
    <s v="No"/>
    <s v="Yes"/>
    <s v="Yes"/>
    <s v="Yes"/>
    <s v="Two year"/>
    <s v="Yes"/>
    <s v="Credit card (automatic)"/>
    <n v="106.35"/>
    <n v="7261.75"/>
    <n v="0"/>
    <n v="0"/>
    <s v="No"/>
    <n v="0"/>
    <n v="1"/>
  </r>
  <r>
    <n v="4249"/>
    <x v="4248"/>
    <s v="Female"/>
    <n v="0"/>
    <s v="Yes"/>
    <s v="No"/>
    <n v="56"/>
    <x v="1"/>
    <s v="Yes"/>
    <x v="1"/>
    <x v="0"/>
    <s v="Yes"/>
    <s v="Yes"/>
    <s v="Yes"/>
    <s v="No"/>
    <s v="No"/>
    <s v="Month-to-month"/>
    <s v="No"/>
    <s v="Electronic check"/>
    <n v="90.55"/>
    <n v="5116.6000000000004"/>
    <n v="0"/>
    <n v="0"/>
    <s v="No"/>
    <n v="0"/>
    <n v="1"/>
  </r>
  <r>
    <n v="4250"/>
    <x v="4249"/>
    <s v="Female"/>
    <n v="0"/>
    <s v="Yes"/>
    <s v="Yes"/>
    <n v="10"/>
    <x v="1"/>
    <s v="No"/>
    <x v="0"/>
    <x v="0"/>
    <s v="Yes"/>
    <s v="Yes"/>
    <s v="No"/>
    <s v="No"/>
    <s v="Yes"/>
    <s v="One year"/>
    <s v="Yes"/>
    <s v="Mailed check"/>
    <n v="65.900000000000006"/>
    <n v="660.05"/>
    <n v="1"/>
    <n v="0"/>
    <s v="No"/>
    <n v="0"/>
    <n v="1"/>
  </r>
  <r>
    <n v="4251"/>
    <x v="4250"/>
    <s v="Male"/>
    <n v="0"/>
    <s v="No"/>
    <s v="No"/>
    <n v="63"/>
    <x v="1"/>
    <s v="Yes"/>
    <x v="1"/>
    <x v="1"/>
    <s v="Yes"/>
    <s v="Yes"/>
    <s v="Yes"/>
    <s v="Yes"/>
    <s v="No"/>
    <s v="One year"/>
    <s v="No"/>
    <s v="Credit card (automatic)"/>
    <n v="104.5"/>
    <n v="6590.8"/>
    <n v="0"/>
    <n v="0"/>
    <s v="No"/>
    <n v="0"/>
    <n v="1"/>
  </r>
  <r>
    <n v="4252"/>
    <x v="4251"/>
    <s v="Female"/>
    <n v="0"/>
    <s v="Yes"/>
    <s v="Yes"/>
    <n v="24"/>
    <x v="0"/>
    <s v="No phone service"/>
    <x v="0"/>
    <x v="1"/>
    <s v="Yes"/>
    <s v="Yes"/>
    <s v="Yes"/>
    <s v="No"/>
    <s v="Yes"/>
    <s v="Two year"/>
    <s v="Yes"/>
    <s v="Mailed check"/>
    <n v="52.5"/>
    <n v="1208.1500000000001"/>
    <n v="0"/>
    <n v="0"/>
    <s v="No"/>
    <n v="0"/>
    <n v="1"/>
  </r>
  <r>
    <n v="4253"/>
    <x v="4252"/>
    <s v="Female"/>
    <n v="0"/>
    <s v="No"/>
    <s v="No"/>
    <n v="19"/>
    <x v="1"/>
    <s v="Yes"/>
    <x v="0"/>
    <x v="0"/>
    <s v="No"/>
    <s v="Yes"/>
    <s v="No"/>
    <s v="No"/>
    <s v="No"/>
    <s v="Month-to-month"/>
    <s v="Yes"/>
    <s v="Mailed check"/>
    <n v="56.1"/>
    <n v="1033.9000000000001"/>
    <n v="0"/>
    <n v="0"/>
    <s v="No"/>
    <n v="0"/>
    <n v="1"/>
  </r>
  <r>
    <n v="4254"/>
    <x v="4253"/>
    <s v="Male"/>
    <n v="0"/>
    <s v="Yes"/>
    <s v="Yes"/>
    <n v="22"/>
    <x v="1"/>
    <s v="Yes"/>
    <x v="1"/>
    <x v="0"/>
    <s v="No"/>
    <s v="Yes"/>
    <s v="No"/>
    <s v="Yes"/>
    <s v="No"/>
    <s v="Month-to-month"/>
    <s v="Yes"/>
    <s v="Electronic check"/>
    <n v="88.75"/>
    <n v="1885.15"/>
    <n v="0"/>
    <n v="0"/>
    <s v="No"/>
    <n v="0"/>
    <n v="1"/>
  </r>
  <r>
    <n v="4255"/>
    <x v="4254"/>
    <s v="Male"/>
    <n v="0"/>
    <s v="Yes"/>
    <s v="No"/>
    <n v="29"/>
    <x v="1"/>
    <s v="Yes"/>
    <x v="1"/>
    <x v="1"/>
    <s v="Yes"/>
    <s v="No"/>
    <s v="No"/>
    <s v="No"/>
    <s v="No"/>
    <s v="Month-to-month"/>
    <s v="Yes"/>
    <s v="Electronic check"/>
    <n v="84.45"/>
    <n v="2467.1"/>
    <n v="0"/>
    <n v="2"/>
    <s v="Yes"/>
    <n v="1"/>
    <s v=""/>
  </r>
  <r>
    <n v="4256"/>
    <x v="4255"/>
    <s v="Male"/>
    <n v="0"/>
    <s v="Yes"/>
    <s v="No"/>
    <n v="13"/>
    <x v="1"/>
    <s v="Yes"/>
    <x v="0"/>
    <x v="0"/>
    <s v="No"/>
    <s v="Yes"/>
    <s v="No"/>
    <s v="Yes"/>
    <s v="Yes"/>
    <s v="One year"/>
    <s v="Yes"/>
    <s v="Mailed check"/>
    <n v="75.3"/>
    <n v="989.45"/>
    <n v="0"/>
    <n v="1"/>
    <s v="Yes"/>
    <n v="1"/>
    <s v=""/>
  </r>
  <r>
    <n v="4257"/>
    <x v="4256"/>
    <s v="Female"/>
    <n v="0"/>
    <s v="Yes"/>
    <s v="No"/>
    <n v="70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n v="2"/>
    <n v="0"/>
    <s v="No"/>
    <n v="0"/>
    <n v="1"/>
  </r>
  <r>
    <n v="4258"/>
    <x v="4257"/>
    <s v="Female"/>
    <n v="0"/>
    <s v="Yes"/>
    <s v="No"/>
    <n v="49"/>
    <x v="1"/>
    <s v="No"/>
    <x v="1"/>
    <x v="0"/>
    <s v="Yes"/>
    <s v="Yes"/>
    <s v="No"/>
    <s v="Yes"/>
    <s v="Yes"/>
    <s v="Month-to-month"/>
    <s v="No"/>
    <s v="Electronic check"/>
    <n v="99.4"/>
    <n v="5025"/>
    <n v="0"/>
    <n v="0"/>
    <s v="No"/>
    <n v="0"/>
    <n v="1"/>
  </r>
  <r>
    <n v="4259"/>
    <x v="4258"/>
    <s v="Female"/>
    <n v="1"/>
    <s v="Yes"/>
    <s v="No"/>
    <n v="43"/>
    <x v="1"/>
    <s v="Yes"/>
    <x v="1"/>
    <x v="1"/>
    <s v="No"/>
    <s v="Yes"/>
    <s v="Yes"/>
    <s v="Yes"/>
    <s v="Yes"/>
    <s v="One year"/>
    <s v="Yes"/>
    <s v="Mailed check"/>
    <n v="109.55"/>
    <n v="4830.25"/>
    <n v="1"/>
    <n v="3"/>
    <s v="Yes"/>
    <n v="1"/>
    <s v=""/>
  </r>
  <r>
    <n v="4260"/>
    <x v="4259"/>
    <s v="Fe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n v="0"/>
    <n v="0"/>
    <s v="Yes"/>
    <n v="1"/>
    <s v=""/>
  </r>
  <r>
    <n v="4261"/>
    <x v="4260"/>
    <s v="Male"/>
    <n v="0"/>
    <s v="Yes"/>
    <s v="Yes"/>
    <n v="42"/>
    <x v="1"/>
    <s v="No"/>
    <x v="0"/>
    <x v="0"/>
    <s v="No"/>
    <s v="Yes"/>
    <s v="Yes"/>
    <s v="Yes"/>
    <s v="Yes"/>
    <s v="One year"/>
    <s v="No"/>
    <s v="Electronic check"/>
    <n v="73.150000000000006"/>
    <n v="3088.25"/>
    <n v="0"/>
    <n v="0"/>
    <s v="No"/>
    <n v="0"/>
    <n v="1"/>
  </r>
  <r>
    <n v="4262"/>
    <x v="4261"/>
    <s v="Male"/>
    <n v="0"/>
    <s v="No"/>
    <s v="No"/>
    <n v="57"/>
    <x v="1"/>
    <s v="No"/>
    <x v="0"/>
    <x v="0"/>
    <s v="Yes"/>
    <s v="No"/>
    <s v="Yes"/>
    <s v="No"/>
    <s v="No"/>
    <s v="One year"/>
    <s v="Yes"/>
    <s v="Mailed check"/>
    <n v="54.65"/>
    <n v="3134.7"/>
    <n v="0"/>
    <n v="0"/>
    <s v="No"/>
    <n v="0"/>
    <n v="1"/>
  </r>
  <r>
    <n v="4263"/>
    <x v="4262"/>
    <s v="Male"/>
    <n v="1"/>
    <s v="No"/>
    <s v="No"/>
    <n v="2"/>
    <x v="1"/>
    <s v="No"/>
    <x v="0"/>
    <x v="1"/>
    <s v="No"/>
    <s v="Yes"/>
    <s v="No"/>
    <s v="Yes"/>
    <s v="No"/>
    <s v="Month-to-month"/>
    <s v="No"/>
    <s v="Bank transfer (automatic)"/>
    <n v="66.400000000000006"/>
    <n v="94.55"/>
    <n v="0"/>
    <n v="0"/>
    <s v="Yes"/>
    <n v="1"/>
    <s v=""/>
  </r>
  <r>
    <n v="4264"/>
    <x v="4263"/>
    <s v="Female"/>
    <n v="0"/>
    <s v="Yes"/>
    <s v="No"/>
    <n v="72"/>
    <x v="1"/>
    <s v="Yes"/>
    <x v="1"/>
    <x v="1"/>
    <s v="Yes"/>
    <s v="Yes"/>
    <s v="Yes"/>
    <s v="Yes"/>
    <s v="Yes"/>
    <s v="Two year"/>
    <s v="Yes"/>
    <s v="Credit card (automatic)"/>
    <n v="115.55"/>
    <n v="8312.4"/>
    <n v="0"/>
    <n v="0"/>
    <s v="No"/>
    <n v="0"/>
    <n v="1"/>
  </r>
  <r>
    <n v="4265"/>
    <x v="4264"/>
    <s v="Female"/>
    <n v="1"/>
    <s v="No"/>
    <s v="No"/>
    <n v="46"/>
    <x v="1"/>
    <s v="Yes"/>
    <x v="1"/>
    <x v="0"/>
    <s v="Yes"/>
    <s v="Yes"/>
    <s v="No"/>
    <s v="Yes"/>
    <s v="Yes"/>
    <s v="Month-to-month"/>
    <s v="Yes"/>
    <s v="Electronic check"/>
    <n v="104.45"/>
    <n v="4863.8500000000004"/>
    <n v="0"/>
    <n v="0"/>
    <s v="No"/>
    <n v="0"/>
    <n v="1"/>
  </r>
  <r>
    <n v="4266"/>
    <x v="4265"/>
    <s v="Male"/>
    <n v="1"/>
    <s v="Yes"/>
    <s v="No"/>
    <n v="66"/>
    <x v="1"/>
    <s v="Yes"/>
    <x v="1"/>
    <x v="0"/>
    <s v="No"/>
    <s v="No"/>
    <s v="Yes"/>
    <s v="Yes"/>
    <s v="Yes"/>
    <s v="Month-to-month"/>
    <s v="Yes"/>
    <s v="Credit card (automatic)"/>
    <n v="100.05"/>
    <n v="6871.9"/>
    <n v="0"/>
    <n v="5"/>
    <s v="Yes"/>
    <n v="1"/>
    <s v=""/>
  </r>
  <r>
    <n v="4267"/>
    <x v="4266"/>
    <s v="Male"/>
    <n v="0"/>
    <s v="No"/>
    <s v="No"/>
    <n v="62"/>
    <x v="1"/>
    <s v="Yes"/>
    <x v="1"/>
    <x v="1"/>
    <s v="Yes"/>
    <s v="No"/>
    <s v="Yes"/>
    <s v="No"/>
    <s v="Yes"/>
    <s v="One year"/>
    <s v="No"/>
    <s v="Electronic check"/>
    <n v="102"/>
    <n v="6529.25"/>
    <n v="0"/>
    <n v="4"/>
    <s v="Yes"/>
    <n v="1"/>
    <s v=""/>
  </r>
  <r>
    <n v="4268"/>
    <x v="4267"/>
    <s v="Female"/>
    <n v="0"/>
    <s v="Yes"/>
    <s v="No"/>
    <n v="72"/>
    <x v="1"/>
    <s v="Yes"/>
    <x v="0"/>
    <x v="1"/>
    <s v="Yes"/>
    <s v="Yes"/>
    <s v="Yes"/>
    <s v="Yes"/>
    <s v="Yes"/>
    <s v="Two year"/>
    <s v="Yes"/>
    <s v="Bank transfer (automatic)"/>
    <n v="91.15"/>
    <n v="6637.9"/>
    <n v="0"/>
    <n v="0"/>
    <s v="No"/>
    <n v="0"/>
    <n v="1"/>
  </r>
  <r>
    <n v="4269"/>
    <x v="4268"/>
    <s v="Male"/>
    <n v="0"/>
    <s v="Yes"/>
    <s v="Yes"/>
    <n v="35"/>
    <x v="1"/>
    <s v="No"/>
    <x v="1"/>
    <x v="0"/>
    <s v="Yes"/>
    <s v="No"/>
    <s v="Yes"/>
    <s v="Yes"/>
    <s v="No"/>
    <s v="One year"/>
    <s v="Yes"/>
    <s v="Electronic check"/>
    <n v="89.7"/>
    <n v="3165.6"/>
    <n v="0"/>
    <n v="0"/>
    <s v="No"/>
    <n v="0"/>
    <n v="1"/>
  </r>
  <r>
    <n v="4270"/>
    <x v="4269"/>
    <s v="Male"/>
    <n v="0"/>
    <s v="Yes"/>
    <s v="No"/>
    <n v="17"/>
    <x v="1"/>
    <s v="Yes"/>
    <x v="1"/>
    <x v="1"/>
    <s v="Yes"/>
    <s v="Yes"/>
    <s v="No"/>
    <s v="No"/>
    <s v="No"/>
    <s v="Month-to-month"/>
    <s v="No"/>
    <s v="Credit card (automatic)"/>
    <n v="90.2"/>
    <n v="1454.15"/>
    <n v="0"/>
    <n v="0"/>
    <s v="Yes"/>
    <n v="1"/>
    <s v=""/>
  </r>
  <r>
    <n v="4271"/>
    <x v="4270"/>
    <s v="Female"/>
    <n v="0"/>
    <s v="Yes"/>
    <s v="No"/>
    <n v="72"/>
    <x v="1"/>
    <s v="Yes"/>
    <x v="0"/>
    <x v="1"/>
    <s v="Yes"/>
    <s v="Yes"/>
    <s v="Yes"/>
    <s v="Yes"/>
    <s v="Yes"/>
    <s v="Two year"/>
    <s v="Yes"/>
    <s v="Electronic check"/>
    <n v="92.4"/>
    <n v="6786.1"/>
    <n v="0"/>
    <n v="0"/>
    <s v="No"/>
    <n v="0"/>
    <n v="1"/>
  </r>
  <r>
    <n v="4272"/>
    <x v="4271"/>
    <s v="Female"/>
    <n v="0"/>
    <s v="Yes"/>
    <s v="Yes"/>
    <n v="28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n v="0"/>
    <n v="0"/>
    <s v="No"/>
    <n v="0"/>
    <n v="1"/>
  </r>
  <r>
    <n v="4273"/>
    <x v="4272"/>
    <s v="Male"/>
    <n v="0"/>
    <s v="Yes"/>
    <s v="No"/>
    <n v="56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n v="0"/>
    <n v="0"/>
    <s v="Yes"/>
    <n v="1"/>
    <s v=""/>
  </r>
  <r>
    <n v="4274"/>
    <x v="4273"/>
    <s v="Female"/>
    <n v="0"/>
    <s v="No"/>
    <s v="No"/>
    <n v="31"/>
    <x v="1"/>
    <s v="Yes"/>
    <x v="1"/>
    <x v="0"/>
    <s v="No"/>
    <s v="No"/>
    <s v="Yes"/>
    <s v="No"/>
    <s v="No"/>
    <s v="Month-to-month"/>
    <s v="Yes"/>
    <s v="Credit card (automatic)"/>
    <n v="79.849999999999994"/>
    <n v="2404.15"/>
    <n v="0"/>
    <n v="0"/>
    <s v="Yes"/>
    <n v="1"/>
    <s v=""/>
  </r>
  <r>
    <n v="4275"/>
    <x v="4274"/>
    <s v="Male"/>
    <n v="0"/>
    <s v="No"/>
    <s v="No"/>
    <n v="45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n v="0"/>
    <n v="0"/>
    <s v="No"/>
    <n v="0"/>
    <n v="1"/>
  </r>
  <r>
    <n v="4276"/>
    <x v="4275"/>
    <s v="Female"/>
    <n v="0"/>
    <s v="No"/>
    <s v="No"/>
    <n v="1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n v="0"/>
    <n v="0"/>
    <s v="No"/>
    <n v="0"/>
    <n v="1"/>
  </r>
  <r>
    <n v="4277"/>
    <x v="4276"/>
    <s v="Female"/>
    <n v="0"/>
    <s v="No"/>
    <s v="No"/>
    <n v="2"/>
    <x v="1"/>
    <s v="No"/>
    <x v="0"/>
    <x v="0"/>
    <s v="Yes"/>
    <s v="No"/>
    <s v="No"/>
    <s v="No"/>
    <s v="No"/>
    <s v="Month-to-month"/>
    <s v="Yes"/>
    <s v="Mailed check"/>
    <n v="49.6"/>
    <n v="114.7"/>
    <n v="3"/>
    <n v="0"/>
    <s v="Yes"/>
    <n v="1"/>
    <s v=""/>
  </r>
  <r>
    <n v="4278"/>
    <x v="4277"/>
    <s v="Female"/>
    <n v="0"/>
    <s v="No"/>
    <s v="No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n v="0"/>
    <n v="0"/>
    <s v="No"/>
    <n v="0"/>
    <n v="1"/>
  </r>
  <r>
    <n v="4279"/>
    <x v="4278"/>
    <s v="Female"/>
    <n v="0"/>
    <s v="Yes"/>
    <s v="No"/>
    <n v="48"/>
    <x v="1"/>
    <s v="No"/>
    <x v="1"/>
    <x v="0"/>
    <s v="Yes"/>
    <s v="Yes"/>
    <s v="No"/>
    <s v="Yes"/>
    <s v="Yes"/>
    <s v="One year"/>
    <s v="Yes"/>
    <s v="Electronic check"/>
    <n v="97.05"/>
    <n v="4692.95"/>
    <n v="0"/>
    <n v="0"/>
    <s v="No"/>
    <n v="0"/>
    <n v="1"/>
  </r>
  <r>
    <n v="4280"/>
    <x v="4279"/>
    <s v="Male"/>
    <n v="0"/>
    <s v="Yes"/>
    <s v="Yes"/>
    <n v="25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n v="0"/>
    <n v="0"/>
    <s v="No"/>
    <n v="0"/>
    <n v="1"/>
  </r>
  <r>
    <n v="4281"/>
    <x v="4280"/>
    <s v="Male"/>
    <n v="0"/>
    <s v="Yes"/>
    <s v="Yes"/>
    <n v="64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n v="3"/>
    <n v="0"/>
    <s v="No"/>
    <n v="0"/>
    <n v="1"/>
  </r>
  <r>
    <n v="4282"/>
    <x v="4281"/>
    <s v="Male"/>
    <n v="0"/>
    <s v="No"/>
    <s v="No"/>
    <n v="50"/>
    <x v="0"/>
    <s v="No phone service"/>
    <x v="0"/>
    <x v="1"/>
    <s v="Yes"/>
    <s v="No"/>
    <s v="No"/>
    <s v="No"/>
    <s v="No"/>
    <s v="Month-to-month"/>
    <s v="Yes"/>
    <s v="Mailed check"/>
    <n v="35"/>
    <n v="1782.4"/>
    <n v="0"/>
    <n v="0"/>
    <s v="No"/>
    <n v="0"/>
    <n v="1"/>
  </r>
  <r>
    <n v="4283"/>
    <x v="4282"/>
    <s v="Female"/>
    <n v="0"/>
    <s v="Yes"/>
    <s v="Yes"/>
    <n v="52"/>
    <x v="1"/>
    <s v="Yes"/>
    <x v="1"/>
    <x v="0"/>
    <s v="No"/>
    <s v="Yes"/>
    <s v="No"/>
    <s v="Yes"/>
    <s v="Yes"/>
    <s v="One year"/>
    <s v="No"/>
    <s v="Bank transfer (automatic)"/>
    <n v="101.25"/>
    <n v="5301.1"/>
    <n v="0"/>
    <n v="0"/>
    <s v="No"/>
    <n v="0"/>
    <n v="1"/>
  </r>
  <r>
    <n v="4284"/>
    <x v="4283"/>
    <s v="Male"/>
    <n v="1"/>
    <s v="Yes"/>
    <s v="No"/>
    <n v="4"/>
    <x v="1"/>
    <s v="No"/>
    <x v="1"/>
    <x v="0"/>
    <s v="No"/>
    <s v="No"/>
    <s v="No"/>
    <s v="No"/>
    <s v="No"/>
    <s v="Month-to-month"/>
    <s v="Yes"/>
    <s v="Electronic check"/>
    <n v="70.2"/>
    <n v="280.35000000000002"/>
    <n v="0"/>
    <n v="0"/>
    <s v="No"/>
    <n v="0"/>
    <n v="1"/>
  </r>
  <r>
    <n v="4285"/>
    <x v="4284"/>
    <s v="Female"/>
    <n v="1"/>
    <s v="No"/>
    <s v="No"/>
    <n v="32"/>
    <x v="1"/>
    <s v="No"/>
    <x v="1"/>
    <x v="0"/>
    <s v="No"/>
    <s v="No"/>
    <s v="No"/>
    <s v="Yes"/>
    <s v="Yes"/>
    <s v="Month-to-month"/>
    <s v="No"/>
    <s v="Electronic check"/>
    <n v="90.95"/>
    <n v="2897.95"/>
    <n v="0"/>
    <n v="0"/>
    <s v="No"/>
    <n v="0"/>
    <n v="1"/>
  </r>
  <r>
    <n v="4286"/>
    <x v="4285"/>
    <s v="Male"/>
    <n v="0"/>
    <s v="Yes"/>
    <s v="Yes"/>
    <n v="45"/>
    <x v="1"/>
    <s v="Yes"/>
    <x v="0"/>
    <x v="1"/>
    <s v="Yes"/>
    <s v="No"/>
    <s v="Yes"/>
    <s v="Yes"/>
    <s v="No"/>
    <s v="Two year"/>
    <s v="No"/>
    <s v="Credit card (automatic)"/>
    <n v="73.849999999999994"/>
    <n v="3371"/>
    <n v="2"/>
    <n v="0"/>
    <s v="No"/>
    <n v="0"/>
    <n v="1"/>
  </r>
  <r>
    <n v="4287"/>
    <x v="4286"/>
    <s v="Male"/>
    <n v="0"/>
    <s v="Yes"/>
    <s v="No"/>
    <n v="9"/>
    <x v="1"/>
    <s v="Yes"/>
    <x v="1"/>
    <x v="1"/>
    <s v="No"/>
    <s v="No"/>
    <s v="No"/>
    <s v="No"/>
    <s v="Yes"/>
    <s v="Month-to-month"/>
    <s v="Yes"/>
    <s v="Electronic check"/>
    <n v="88.05"/>
    <n v="801.3"/>
    <n v="0"/>
    <n v="0"/>
    <s v="No"/>
    <n v="0"/>
    <n v="1"/>
  </r>
  <r>
    <n v="4288"/>
    <x v="4287"/>
    <s v="Female"/>
    <n v="1"/>
    <s v="Yes"/>
    <s v="No"/>
    <n v="66"/>
    <x v="1"/>
    <s v="Yes"/>
    <x v="1"/>
    <x v="0"/>
    <s v="No"/>
    <s v="Yes"/>
    <s v="Yes"/>
    <s v="Yes"/>
    <s v="Yes"/>
    <s v="One year"/>
    <s v="Yes"/>
    <s v="Credit card (automatic)"/>
    <n v="105.95"/>
    <n v="6975.25"/>
    <n v="0"/>
    <n v="6"/>
    <s v="Yes"/>
    <n v="1"/>
    <s v=""/>
  </r>
  <r>
    <n v="4289"/>
    <x v="4288"/>
    <s v="Male"/>
    <n v="0"/>
    <s v="No"/>
    <s v="Yes"/>
    <n v="3"/>
    <x v="1"/>
    <s v="Yes"/>
    <x v="1"/>
    <x v="0"/>
    <s v="No"/>
    <s v="Yes"/>
    <s v="No"/>
    <s v="No"/>
    <s v="Yes"/>
    <s v="Month-to-month"/>
    <s v="No"/>
    <s v="Electronic check"/>
    <n v="91.85"/>
    <n v="257.05"/>
    <n v="2"/>
    <n v="0"/>
    <s v="Yes"/>
    <n v="1"/>
    <s v=""/>
  </r>
  <r>
    <n v="4290"/>
    <x v="4289"/>
    <s v="Female"/>
    <n v="0"/>
    <s v="No"/>
    <s v="No"/>
    <n v="54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n v="0"/>
    <n v="0"/>
    <s v="No"/>
    <n v="0"/>
    <n v="1"/>
  </r>
  <r>
    <n v="4291"/>
    <x v="4290"/>
    <s v="Female"/>
    <n v="0"/>
    <s v="Yes"/>
    <s v="Yes"/>
    <n v="1"/>
    <x v="0"/>
    <s v="No phone service"/>
    <x v="0"/>
    <x v="0"/>
    <s v="No"/>
    <s v="No"/>
    <s v="Yes"/>
    <s v="Yes"/>
    <s v="No"/>
    <s v="Month-to-month"/>
    <s v="No"/>
    <s v="Electronic check"/>
    <n v="40.1"/>
    <n v="40.1"/>
    <n v="0"/>
    <n v="0"/>
    <s v="Yes"/>
    <n v="1"/>
    <s v=""/>
  </r>
  <r>
    <n v="4292"/>
    <x v="4291"/>
    <s v="Female"/>
    <n v="0"/>
    <s v="Yes"/>
    <s v="Yes"/>
    <n v="64"/>
    <x v="1"/>
    <s v="Yes"/>
    <x v="1"/>
    <x v="1"/>
    <s v="Yes"/>
    <s v="No"/>
    <s v="Yes"/>
    <s v="Yes"/>
    <s v="Yes"/>
    <s v="Two year"/>
    <s v="No"/>
    <s v="Bank transfer (automatic)"/>
    <n v="110.3"/>
    <n v="6997.3"/>
    <n v="0"/>
    <n v="0"/>
    <s v="No"/>
    <n v="0"/>
    <n v="1"/>
  </r>
  <r>
    <n v="4293"/>
    <x v="4292"/>
    <s v="Female"/>
    <n v="1"/>
    <s v="No"/>
    <s v="No"/>
    <n v="31"/>
    <x v="1"/>
    <s v="Yes"/>
    <x v="1"/>
    <x v="0"/>
    <s v="No"/>
    <s v="No"/>
    <s v="No"/>
    <s v="No"/>
    <s v="No"/>
    <s v="Month-to-month"/>
    <s v="Yes"/>
    <s v="Electronic check"/>
    <n v="73.900000000000006"/>
    <n v="2217.15"/>
    <n v="0"/>
    <n v="0"/>
    <s v="Yes"/>
    <n v="1"/>
    <s v=""/>
  </r>
  <r>
    <n v="4294"/>
    <x v="4293"/>
    <s v="Female"/>
    <n v="0"/>
    <s v="No"/>
    <s v="No"/>
    <n v="14"/>
    <x v="1"/>
    <s v="No"/>
    <x v="1"/>
    <x v="0"/>
    <s v="No"/>
    <s v="No"/>
    <s v="No"/>
    <s v="Yes"/>
    <s v="Yes"/>
    <s v="Month-to-month"/>
    <s v="Yes"/>
    <s v="Mailed check"/>
    <n v="89.8"/>
    <n v="1129.0999999999999"/>
    <n v="0"/>
    <n v="2"/>
    <s v="Yes"/>
    <n v="1"/>
    <s v=""/>
  </r>
  <r>
    <n v="4295"/>
    <x v="4294"/>
    <s v="Female"/>
    <n v="0"/>
    <s v="No"/>
    <s v="No"/>
    <n v="12"/>
    <x v="1"/>
    <s v="No"/>
    <x v="1"/>
    <x v="1"/>
    <s v="No"/>
    <s v="No"/>
    <s v="No"/>
    <s v="Yes"/>
    <s v="No"/>
    <s v="One year"/>
    <s v="Yes"/>
    <s v="Credit card (automatic)"/>
    <n v="85.15"/>
    <n v="979.05"/>
    <n v="3"/>
    <n v="0"/>
    <s v="No"/>
    <n v="0"/>
    <n v="1"/>
  </r>
  <r>
    <n v="4296"/>
    <x v="4295"/>
    <s v="Male"/>
    <n v="1"/>
    <s v="Yes"/>
    <s v="No"/>
    <n v="67"/>
    <x v="1"/>
    <s v="No"/>
    <x v="0"/>
    <x v="1"/>
    <s v="Yes"/>
    <s v="No"/>
    <s v="Yes"/>
    <s v="No"/>
    <s v="No"/>
    <s v="One year"/>
    <s v="Yes"/>
    <s v="Bank transfer (automatic)"/>
    <n v="60.95"/>
    <n v="4119.3999999999996"/>
    <n v="0"/>
    <n v="0"/>
    <s v="No"/>
    <n v="0"/>
    <n v="1"/>
  </r>
  <r>
    <n v="4297"/>
    <x v="4296"/>
    <s v="Female"/>
    <n v="0"/>
    <s v="Yes"/>
    <s v="Yes"/>
    <n v="35"/>
    <x v="1"/>
    <s v="Yes"/>
    <x v="0"/>
    <x v="1"/>
    <s v="No"/>
    <s v="Yes"/>
    <s v="Yes"/>
    <s v="Yes"/>
    <s v="No"/>
    <s v="Month-to-month"/>
    <s v="No"/>
    <s v="Electronic check"/>
    <n v="72.25"/>
    <n v="2568.5500000000002"/>
    <n v="0"/>
    <n v="3"/>
    <s v="Yes"/>
    <n v="1"/>
    <s v=""/>
  </r>
  <r>
    <n v="4298"/>
    <x v="4297"/>
    <s v="Female"/>
    <n v="0"/>
    <s v="No"/>
    <s v="No"/>
    <n v="45"/>
    <x v="1"/>
    <s v="Yes"/>
    <x v="0"/>
    <x v="1"/>
    <s v="No"/>
    <s v="No"/>
    <s v="Yes"/>
    <s v="No"/>
    <s v="Yes"/>
    <s v="Two year"/>
    <s v="No"/>
    <s v="Mailed check"/>
    <n v="73.55"/>
    <n v="3349.1"/>
    <n v="0"/>
    <n v="0"/>
    <s v="No"/>
    <n v="0"/>
    <n v="1"/>
  </r>
  <r>
    <n v="4299"/>
    <x v="4298"/>
    <s v="Male"/>
    <n v="0"/>
    <s v="No"/>
    <s v="No"/>
    <n v="10"/>
    <x v="1"/>
    <s v="No"/>
    <x v="0"/>
    <x v="0"/>
    <s v="No"/>
    <s v="No"/>
    <s v="No"/>
    <s v="No"/>
    <s v="No"/>
    <s v="Month-to-month"/>
    <s v="No"/>
    <s v="Mailed check"/>
    <n v="46"/>
    <n v="492.1"/>
    <n v="1"/>
    <n v="0"/>
    <s v="No"/>
    <n v="0"/>
    <n v="1"/>
  </r>
  <r>
    <n v="4300"/>
    <x v="4299"/>
    <s v="Female"/>
    <n v="1"/>
    <s v="No"/>
    <s v="No"/>
    <n v="29"/>
    <x v="1"/>
    <s v="Yes"/>
    <x v="0"/>
    <x v="1"/>
    <s v="Yes"/>
    <s v="No"/>
    <s v="No"/>
    <s v="No"/>
    <s v="No"/>
    <s v="Month-to-month"/>
    <s v="Yes"/>
    <s v="Bank transfer (automatic)"/>
    <n v="58.55"/>
    <n v="1718.95"/>
    <n v="0"/>
    <n v="0"/>
    <s v="No"/>
    <n v="0"/>
    <n v="1"/>
  </r>
  <r>
    <n v="4301"/>
    <x v="4300"/>
    <s v="Female"/>
    <n v="0"/>
    <s v="No"/>
    <s v="No"/>
    <n v="24"/>
    <x v="1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n v="0"/>
    <n v="0"/>
    <s v="No"/>
    <n v="0"/>
    <n v="1"/>
  </r>
  <r>
    <n v="4302"/>
    <x v="4301"/>
    <s v="Male"/>
    <n v="0"/>
    <s v="Yes"/>
    <s v="Yes"/>
    <n v="66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75"/>
    <n v="1344.5"/>
    <n v="0"/>
    <n v="0"/>
    <s v="No"/>
    <n v="0"/>
    <n v="1"/>
  </r>
  <r>
    <n v="4303"/>
    <x v="4302"/>
    <s v="Male"/>
    <n v="0"/>
    <s v="No"/>
    <s v="No"/>
    <n v="51"/>
    <x v="1"/>
    <s v="No"/>
    <x v="1"/>
    <x v="1"/>
    <s v="No"/>
    <s v="No"/>
    <s v="No"/>
    <s v="Yes"/>
    <s v="No"/>
    <s v="One year"/>
    <s v="No"/>
    <s v="Mailed check"/>
    <n v="86.35"/>
    <n v="4267.1499999999996"/>
    <n v="0"/>
    <n v="0"/>
    <s v="No"/>
    <n v="0"/>
    <n v="1"/>
  </r>
  <r>
    <n v="4304"/>
    <x v="4303"/>
    <s v="Female"/>
    <n v="0"/>
    <s v="Yes"/>
    <s v="No"/>
    <n v="45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5"/>
    <n v="1121.05"/>
    <n v="0"/>
    <n v="0"/>
    <s v="No"/>
    <n v="0"/>
    <n v="1"/>
  </r>
  <r>
    <n v="4305"/>
    <x v="4304"/>
    <s v="Female"/>
    <n v="0"/>
    <s v="Yes"/>
    <s v="No"/>
    <n v="49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n v="0"/>
    <n v="1"/>
    <s v="No"/>
    <n v="0"/>
    <n v="1"/>
  </r>
  <r>
    <n v="4306"/>
    <x v="4305"/>
    <s v="Female"/>
    <n v="0"/>
    <s v="Yes"/>
    <s v="No"/>
    <n v="29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n v="0"/>
    <n v="0"/>
    <s v="No"/>
    <n v="0"/>
    <n v="1"/>
  </r>
  <r>
    <n v="4307"/>
    <x v="4306"/>
    <s v="Male"/>
    <n v="0"/>
    <s v="Yes"/>
    <s v="Yes"/>
    <n v="40"/>
    <x v="1"/>
    <s v="Yes"/>
    <x v="1"/>
    <x v="1"/>
    <s v="Yes"/>
    <s v="No"/>
    <s v="Yes"/>
    <s v="Yes"/>
    <s v="Yes"/>
    <s v="Month-to-month"/>
    <s v="Yes"/>
    <s v="Credit card (automatic)"/>
    <n v="110.1"/>
    <n v="4469.1000000000004"/>
    <n v="0"/>
    <n v="0"/>
    <s v="No"/>
    <n v="0"/>
    <n v="1"/>
  </r>
  <r>
    <n v="4308"/>
    <x v="4307"/>
    <s v="Female"/>
    <n v="1"/>
    <s v="No"/>
    <s v="No"/>
    <n v="37"/>
    <x v="1"/>
    <s v="Yes"/>
    <x v="1"/>
    <x v="0"/>
    <s v="No"/>
    <s v="No"/>
    <s v="No"/>
    <s v="Yes"/>
    <s v="Yes"/>
    <s v="Month-to-month"/>
    <s v="Yes"/>
    <s v="Electronic check"/>
    <n v="96.55"/>
    <n v="3580.3"/>
    <n v="0"/>
    <n v="3"/>
    <s v="Yes"/>
    <n v="1"/>
    <s v=""/>
  </r>
  <r>
    <n v="4309"/>
    <x v="4308"/>
    <s v="Male"/>
    <n v="0"/>
    <s v="No"/>
    <s v="No"/>
    <n v="25"/>
    <x v="1"/>
    <s v="No"/>
    <x v="1"/>
    <x v="0"/>
    <s v="No"/>
    <s v="No"/>
    <s v="No"/>
    <s v="No"/>
    <s v="No"/>
    <s v="Month-to-month"/>
    <s v="No"/>
    <s v="Electronic check"/>
    <n v="69.75"/>
    <n v="1729.35"/>
    <n v="1"/>
    <n v="0"/>
    <s v="No"/>
    <n v="0"/>
    <n v="1"/>
  </r>
  <r>
    <n v="4310"/>
    <x v="4309"/>
    <s v="Female"/>
    <n v="0"/>
    <s v="No"/>
    <s v="No"/>
    <n v="22"/>
    <x v="0"/>
    <s v="No phone service"/>
    <x v="0"/>
    <x v="0"/>
    <s v="No"/>
    <s v="Yes"/>
    <s v="No"/>
    <s v="Yes"/>
    <s v="Yes"/>
    <s v="Month-to-month"/>
    <s v="Yes"/>
    <s v="Electronic check"/>
    <n v="50.6"/>
    <n v="1073.3"/>
    <n v="0"/>
    <n v="0"/>
    <s v="No"/>
    <n v="0"/>
    <n v="1"/>
  </r>
  <r>
    <n v="4311"/>
    <x v="4310"/>
    <s v="Male"/>
    <n v="0"/>
    <s v="No"/>
    <s v="No"/>
    <n v="72"/>
    <x v="0"/>
    <s v="No phone service"/>
    <x v="0"/>
    <x v="1"/>
    <s v="Yes"/>
    <s v="Yes"/>
    <s v="Yes"/>
    <s v="Yes"/>
    <s v="Yes"/>
    <s v="Two year"/>
    <s v="Yes"/>
    <s v="Bank transfer (automatic)"/>
    <n v="65.599999999999994"/>
    <n v="4566.5"/>
    <n v="0"/>
    <n v="0"/>
    <s v="No"/>
    <n v="0"/>
    <n v="1"/>
  </r>
  <r>
    <n v="4312"/>
    <x v="4311"/>
    <s v="Female"/>
    <n v="0"/>
    <s v="No"/>
    <s v="No"/>
    <n v="7"/>
    <x v="0"/>
    <s v="No phone service"/>
    <x v="0"/>
    <x v="0"/>
    <s v="Yes"/>
    <s v="No"/>
    <s v="No"/>
    <s v="No"/>
    <s v="Yes"/>
    <s v="Month-to-month"/>
    <s v="Yes"/>
    <s v="Credit card (automatic)"/>
    <n v="40.1"/>
    <n v="293.3"/>
    <n v="0"/>
    <n v="1"/>
    <s v="Yes"/>
    <n v="1"/>
    <s v=""/>
  </r>
  <r>
    <n v="4313"/>
    <x v="4312"/>
    <s v="Male"/>
    <n v="0"/>
    <s v="Yes"/>
    <s v="Yes"/>
    <n v="33"/>
    <x v="1"/>
    <s v="No"/>
    <x v="0"/>
    <x v="0"/>
    <s v="Yes"/>
    <s v="Yes"/>
    <s v="Yes"/>
    <s v="Yes"/>
    <s v="Yes"/>
    <s v="Two year"/>
    <s v="No"/>
    <s v="Credit card (automatic)"/>
    <n v="82.1"/>
    <n v="2603.1"/>
    <n v="0"/>
    <n v="0"/>
    <s v="No"/>
    <n v="0"/>
    <n v="1"/>
  </r>
  <r>
    <n v="4314"/>
    <x v="4313"/>
    <s v="Female"/>
    <n v="0"/>
    <s v="No"/>
    <s v="No"/>
    <n v="23"/>
    <x v="1"/>
    <s v="No"/>
    <x v="1"/>
    <x v="0"/>
    <s v="Yes"/>
    <s v="No"/>
    <s v="Yes"/>
    <s v="No"/>
    <s v="No"/>
    <s v="Month-to-month"/>
    <s v="Yes"/>
    <s v="Mailed check"/>
    <n v="79.099999999999994"/>
    <n v="1783.75"/>
    <n v="0"/>
    <n v="1"/>
    <s v="No"/>
    <n v="0"/>
    <n v="1"/>
  </r>
  <r>
    <n v="4315"/>
    <x v="4314"/>
    <s v="Male"/>
    <n v="1"/>
    <s v="No"/>
    <s v="No"/>
    <n v="24"/>
    <x v="1"/>
    <s v="Yes"/>
    <x v="1"/>
    <x v="0"/>
    <s v="Yes"/>
    <s v="No"/>
    <s v="No"/>
    <s v="Yes"/>
    <s v="Yes"/>
    <s v="Month-to-month"/>
    <s v="Yes"/>
    <s v="Electronic check"/>
    <n v="101.25"/>
    <n v="2440.15"/>
    <n v="0"/>
    <n v="2"/>
    <s v="Yes"/>
    <n v="1"/>
    <s v=""/>
  </r>
  <r>
    <n v="4316"/>
    <x v="4315"/>
    <s v="Female"/>
    <n v="0"/>
    <s v="No"/>
    <s v="No"/>
    <n v="1"/>
    <x v="1"/>
    <s v="No"/>
    <x v="1"/>
    <x v="0"/>
    <s v="No"/>
    <s v="No"/>
    <s v="No"/>
    <s v="Yes"/>
    <s v="No"/>
    <s v="Month-to-month"/>
    <s v="No"/>
    <s v="Electronic check"/>
    <n v="79.55"/>
    <n v="79.55"/>
    <n v="0"/>
    <n v="0"/>
    <s v="Yes"/>
    <n v="1"/>
    <s v=""/>
  </r>
  <r>
    <n v="4317"/>
    <x v="4316"/>
    <s v="Male"/>
    <n v="0"/>
    <s v="No"/>
    <s v="No"/>
    <n v="69"/>
    <x v="1"/>
    <s v="Yes"/>
    <x v="0"/>
    <x v="1"/>
    <s v="Yes"/>
    <s v="Yes"/>
    <s v="Yes"/>
    <s v="Yes"/>
    <s v="Yes"/>
    <s v="Two year"/>
    <s v="No"/>
    <s v="Mailed check"/>
    <n v="90.65"/>
    <n v="6322.1"/>
    <n v="0"/>
    <n v="0"/>
    <s v="No"/>
    <n v="0"/>
    <n v="1"/>
  </r>
  <r>
    <n v="4318"/>
    <x v="4317"/>
    <s v="Female"/>
    <n v="0"/>
    <s v="No"/>
    <s v="Yes"/>
    <n v="3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n v="2"/>
    <n v="0"/>
    <s v="No"/>
    <n v="0"/>
    <n v="1"/>
  </r>
  <r>
    <n v="4319"/>
    <x v="4318"/>
    <s v="Male"/>
    <n v="0"/>
    <s v="No"/>
    <s v="No"/>
    <n v="56"/>
    <x v="1"/>
    <s v="No"/>
    <x v="0"/>
    <x v="0"/>
    <s v="Yes"/>
    <s v="No"/>
    <s v="Yes"/>
    <s v="Yes"/>
    <s v="Yes"/>
    <s v="One year"/>
    <s v="Yes"/>
    <s v="Bank transfer (automatic)"/>
    <n v="75.75"/>
    <n v="4284.6499999999996"/>
    <n v="4"/>
    <n v="0"/>
    <s v="No"/>
    <n v="0"/>
    <n v="1"/>
  </r>
  <r>
    <n v="4320"/>
    <x v="4319"/>
    <s v="Male"/>
    <n v="0"/>
    <s v="No"/>
    <s v="No"/>
    <n v="65"/>
    <x v="1"/>
    <s v="Yes"/>
    <x v="1"/>
    <x v="1"/>
    <s v="No"/>
    <s v="Yes"/>
    <s v="Yes"/>
    <s v="Yes"/>
    <s v="Yes"/>
    <s v="One year"/>
    <s v="Yes"/>
    <s v="Credit card (automatic)"/>
    <n v="110"/>
    <n v="7138.65"/>
    <n v="0"/>
    <n v="0"/>
    <s v="No"/>
    <n v="0"/>
    <n v="1"/>
  </r>
  <r>
    <n v="4321"/>
    <x v="4320"/>
    <s v="Male"/>
    <n v="0"/>
    <s v="Yes"/>
    <s v="No"/>
    <n v="71"/>
    <x v="1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n v="0"/>
    <n v="0"/>
    <s v="No"/>
    <n v="0"/>
    <n v="1"/>
  </r>
  <r>
    <n v="4322"/>
    <x v="4321"/>
    <s v="Female"/>
    <n v="1"/>
    <s v="No"/>
    <s v="No"/>
    <n v="14"/>
    <x v="1"/>
    <s v="Yes"/>
    <x v="1"/>
    <x v="0"/>
    <s v="No"/>
    <s v="Yes"/>
    <s v="No"/>
    <s v="No"/>
    <s v="No"/>
    <s v="Month-to-month"/>
    <s v="Yes"/>
    <s v="Bank transfer (automatic)"/>
    <n v="80.349999999999994"/>
    <n v="1058.0999999999999"/>
    <n v="0"/>
    <n v="0"/>
    <s v="No"/>
    <n v="0"/>
    <n v="1"/>
  </r>
  <r>
    <n v="4323"/>
    <x v="4322"/>
    <s v="Female"/>
    <n v="0"/>
    <s v="No"/>
    <s v="No"/>
    <n v="2"/>
    <x v="1"/>
    <s v="No"/>
    <x v="1"/>
    <x v="0"/>
    <s v="No"/>
    <s v="No"/>
    <s v="No"/>
    <s v="No"/>
    <s v="No"/>
    <s v="Month-to-month"/>
    <s v="Yes"/>
    <s v="Electronic check"/>
    <n v="70.150000000000006"/>
    <n v="123.8"/>
    <n v="0"/>
    <n v="0"/>
    <s v="No"/>
    <n v="0"/>
    <n v="1"/>
  </r>
  <r>
    <n v="4324"/>
    <x v="4323"/>
    <s v="Female"/>
    <n v="0"/>
    <s v="No"/>
    <s v="No"/>
    <n v="32"/>
    <x v="1"/>
    <s v="Yes"/>
    <x v="1"/>
    <x v="0"/>
    <s v="No"/>
    <s v="No"/>
    <s v="No"/>
    <s v="Yes"/>
    <s v="No"/>
    <s v="One year"/>
    <s v="No"/>
    <s v="Electronic check"/>
    <n v="84.05"/>
    <n v="2781.85"/>
    <n v="0"/>
    <n v="0"/>
    <s v="Yes"/>
    <n v="1"/>
    <s v=""/>
  </r>
  <r>
    <n v="4325"/>
    <x v="4324"/>
    <s v="Male"/>
    <n v="0"/>
    <s v="No"/>
    <s v="No"/>
    <n v="40"/>
    <x v="1"/>
    <s v="No"/>
    <x v="0"/>
    <x v="1"/>
    <s v="No"/>
    <s v="Yes"/>
    <s v="No"/>
    <s v="No"/>
    <s v="Yes"/>
    <s v="Month-to-month"/>
    <s v="No"/>
    <s v="Electronic check"/>
    <n v="67.45"/>
    <n v="2731"/>
    <n v="0"/>
    <n v="0"/>
    <s v="No"/>
    <n v="0"/>
    <n v="1"/>
  </r>
  <r>
    <n v="4326"/>
    <x v="4325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n v="0"/>
    <n v="0"/>
    <s v="No"/>
    <n v="0"/>
    <n v="1"/>
  </r>
  <r>
    <n v="4327"/>
    <x v="4326"/>
    <s v="Male"/>
    <n v="0"/>
    <s v="No"/>
    <s v="No"/>
    <n v="1"/>
    <x v="1"/>
    <s v="No"/>
    <x v="1"/>
    <x v="0"/>
    <s v="No"/>
    <s v="No"/>
    <s v="No"/>
    <s v="Yes"/>
    <s v="Yes"/>
    <s v="Month-to-month"/>
    <s v="Yes"/>
    <s v="Electronic check"/>
    <n v="89.1"/>
    <n v="89.1"/>
    <n v="0"/>
    <n v="0"/>
    <s v="Yes"/>
    <n v="1"/>
    <s v=""/>
  </r>
  <r>
    <n v="4328"/>
    <x v="4327"/>
    <s v="Female"/>
    <n v="0"/>
    <s v="No"/>
    <s v="No"/>
    <n v="7"/>
    <x v="1"/>
    <s v="No"/>
    <x v="1"/>
    <x v="0"/>
    <s v="No"/>
    <s v="No"/>
    <s v="No"/>
    <s v="No"/>
    <s v="No"/>
    <s v="Month-to-month"/>
    <s v="Yes"/>
    <s v="Mailed check"/>
    <n v="69.900000000000006"/>
    <n v="497.3"/>
    <n v="0"/>
    <n v="0"/>
    <s v="No"/>
    <n v="0"/>
    <n v="1"/>
  </r>
  <r>
    <n v="4329"/>
    <x v="4328"/>
    <s v="Female"/>
    <n v="0"/>
    <s v="Yes"/>
    <s v="No"/>
    <n v="15"/>
    <x v="1"/>
    <s v="Yes"/>
    <x v="0"/>
    <x v="0"/>
    <s v="No"/>
    <s v="No"/>
    <s v="No"/>
    <s v="No"/>
    <s v="No"/>
    <s v="Month-to-month"/>
    <s v="Yes"/>
    <s v="Electronic check"/>
    <n v="51.1"/>
    <n v="711.15"/>
    <n v="0"/>
    <n v="0"/>
    <s v="No"/>
    <n v="0"/>
    <n v="1"/>
  </r>
  <r>
    <n v="4330"/>
    <x v="4329"/>
    <s v="Female"/>
    <n v="0"/>
    <s v="Yes"/>
    <s v="Yes"/>
    <n v="17"/>
    <x v="1"/>
    <s v="Yes"/>
    <x v="1"/>
    <x v="1"/>
    <s v="No"/>
    <s v="Yes"/>
    <s v="No"/>
    <s v="Yes"/>
    <s v="No"/>
    <s v="Month-to-month"/>
    <s v="No"/>
    <s v="Electronic check"/>
    <n v="94.4"/>
    <n v="1607.2"/>
    <n v="2"/>
    <n v="1"/>
    <s v="Yes"/>
    <n v="1"/>
    <s v=""/>
  </r>
  <r>
    <n v="4331"/>
    <x v="4330"/>
    <s v="Male"/>
    <n v="0"/>
    <s v="No"/>
    <s v="No"/>
    <n v="19"/>
    <x v="1"/>
    <s v="No"/>
    <x v="1"/>
    <x v="0"/>
    <s v="Yes"/>
    <s v="Yes"/>
    <s v="No"/>
    <s v="No"/>
    <s v="No"/>
    <s v="Month-to-month"/>
    <s v="Yes"/>
    <s v="Electronic check"/>
    <n v="78.25"/>
    <n v="1490.95"/>
    <n v="0"/>
    <n v="1"/>
    <s v="Yes"/>
    <n v="1"/>
    <s v=""/>
  </r>
  <r>
    <n v="4332"/>
    <x v="4331"/>
    <s v="Male"/>
    <n v="0"/>
    <s v="No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n v="0"/>
    <n v="0"/>
    <s v="No"/>
    <n v="0"/>
    <n v="1"/>
  </r>
  <r>
    <n v="4333"/>
    <x v="4332"/>
    <s v="Female"/>
    <n v="0"/>
    <s v="Yes"/>
    <s v="Yes"/>
    <n v="54"/>
    <x v="1"/>
    <s v="Yes"/>
    <x v="0"/>
    <x v="1"/>
    <s v="No"/>
    <s v="No"/>
    <s v="Yes"/>
    <s v="No"/>
    <s v="No"/>
    <s v="Two year"/>
    <s v="No"/>
    <s v="Bank transfer (automatic)"/>
    <n v="60"/>
    <n v="3273.95"/>
    <n v="4"/>
    <n v="0"/>
    <s v="No"/>
    <n v="0"/>
    <n v="1"/>
  </r>
  <r>
    <n v="4334"/>
    <x v="4333"/>
    <s v="Male"/>
    <n v="0"/>
    <s v="Yes"/>
    <s v="No"/>
    <n v="31"/>
    <x v="1"/>
    <s v="Yes"/>
    <x v="1"/>
    <x v="1"/>
    <s v="Yes"/>
    <s v="No"/>
    <s v="Yes"/>
    <s v="No"/>
    <s v="No"/>
    <s v="Month-to-month"/>
    <s v="Yes"/>
    <s v="Credit card (automatic)"/>
    <n v="90.55"/>
    <n v="2929.75"/>
    <n v="0"/>
    <n v="0"/>
    <s v="No"/>
    <n v="0"/>
    <n v="1"/>
  </r>
  <r>
    <n v="4335"/>
    <x v="4334"/>
    <s v="Female"/>
    <n v="0"/>
    <s v="No"/>
    <s v="No"/>
    <n v="11"/>
    <x v="1"/>
    <s v="No"/>
    <x v="1"/>
    <x v="1"/>
    <s v="No"/>
    <s v="No"/>
    <s v="No"/>
    <s v="No"/>
    <s v="No"/>
    <s v="Month-to-month"/>
    <s v="No"/>
    <s v="Electronic check"/>
    <n v="76.400000000000006"/>
    <n v="838.7"/>
    <n v="0"/>
    <n v="0"/>
    <s v="No"/>
    <n v="0"/>
    <n v="1"/>
  </r>
  <r>
    <n v="4336"/>
    <x v="4335"/>
    <s v="Female"/>
    <n v="1"/>
    <s v="No"/>
    <s v="No"/>
    <n v="18"/>
    <x v="1"/>
    <s v="No"/>
    <x v="1"/>
    <x v="0"/>
    <s v="No"/>
    <s v="Yes"/>
    <s v="No"/>
    <s v="No"/>
    <s v="Yes"/>
    <s v="Month-to-month"/>
    <s v="Yes"/>
    <s v="Electronic check"/>
    <n v="84.95"/>
    <n v="1443.65"/>
    <n v="1"/>
    <n v="0"/>
    <s v="No"/>
    <n v="0"/>
    <n v="1"/>
  </r>
  <r>
    <n v="4337"/>
    <x v="4336"/>
    <s v="Female"/>
    <n v="1"/>
    <s v="No"/>
    <s v="No"/>
    <n v="72"/>
    <x v="1"/>
    <s v="Yes"/>
    <x v="1"/>
    <x v="1"/>
    <s v="Yes"/>
    <s v="No"/>
    <s v="Yes"/>
    <s v="Yes"/>
    <s v="Yes"/>
    <s v="Two year"/>
    <s v="Yes"/>
    <s v="Bank transfer (automatic)"/>
    <n v="110.1"/>
    <n v="7746.7"/>
    <n v="0"/>
    <n v="0"/>
    <s v="No"/>
    <n v="0"/>
    <n v="1"/>
  </r>
  <r>
    <n v="4338"/>
    <x v="4337"/>
    <s v="Female"/>
    <n v="1"/>
    <s v="No"/>
    <s v="No"/>
    <n v="71"/>
    <x v="1"/>
    <s v="Yes"/>
    <x v="1"/>
    <x v="0"/>
    <s v="Yes"/>
    <s v="No"/>
    <s v="No"/>
    <s v="Yes"/>
    <s v="Yes"/>
    <s v="Month-to-month"/>
    <s v="Yes"/>
    <s v="Credit card (automatic)"/>
    <n v="99.65"/>
    <n v="6951.15"/>
    <n v="0"/>
    <n v="6"/>
    <s v="No"/>
    <n v="0"/>
    <n v="1"/>
  </r>
  <r>
    <n v="4339"/>
    <x v="4338"/>
    <s v="Male"/>
    <n v="1"/>
    <s v="No"/>
    <s v="No"/>
    <n v="5"/>
    <x v="0"/>
    <s v="No phone service"/>
    <x v="0"/>
    <x v="0"/>
    <s v="No"/>
    <s v="Yes"/>
    <s v="Yes"/>
    <s v="Yes"/>
    <s v="No"/>
    <s v="Month-to-month"/>
    <s v="No"/>
    <s v="Credit card (automatic)"/>
    <n v="45.4"/>
    <n v="214.75"/>
    <n v="0"/>
    <n v="0"/>
    <s v="No"/>
    <n v="0"/>
    <n v="1"/>
  </r>
  <r>
    <n v="4340"/>
    <x v="4339"/>
    <s v="Male"/>
    <n v="0"/>
    <s v="Yes"/>
    <s v="No"/>
    <n v="38"/>
    <x v="1"/>
    <s v="Yes"/>
    <x v="0"/>
    <x v="0"/>
    <s v="No"/>
    <s v="Yes"/>
    <s v="Yes"/>
    <s v="No"/>
    <s v="Yes"/>
    <s v="One year"/>
    <s v="No"/>
    <s v="Credit card (automatic)"/>
    <n v="69"/>
    <n v="2669.45"/>
    <n v="4"/>
    <n v="0"/>
    <s v="No"/>
    <n v="0"/>
    <n v="1"/>
  </r>
  <r>
    <n v="4341"/>
    <x v="4340"/>
    <s v="Male"/>
    <n v="0"/>
    <s v="No"/>
    <s v="Yes"/>
    <n v="5"/>
    <x v="1"/>
    <s v="No"/>
    <x v="0"/>
    <x v="0"/>
    <s v="No"/>
    <s v="No"/>
    <s v="Yes"/>
    <s v="No"/>
    <s v="No"/>
    <s v="Month-to-month"/>
    <s v="Yes"/>
    <s v="Bank transfer (automatic)"/>
    <n v="48.65"/>
    <n v="235.2"/>
    <n v="0"/>
    <n v="0"/>
    <s v="No"/>
    <n v="0"/>
    <n v="1"/>
  </r>
  <r>
    <n v="4342"/>
    <x v="4341"/>
    <s v="Male"/>
    <n v="1"/>
    <s v="No"/>
    <s v="No"/>
    <n v="2"/>
    <x v="1"/>
    <s v="No"/>
    <x v="0"/>
    <x v="0"/>
    <s v="No"/>
    <s v="No"/>
    <s v="No"/>
    <s v="No"/>
    <s v="No"/>
    <s v="Month-to-month"/>
    <s v="Yes"/>
    <s v="Electronic check"/>
    <n v="44.15"/>
    <n v="92.65"/>
    <n v="0"/>
    <n v="0"/>
    <s v="Yes"/>
    <n v="1"/>
    <s v=""/>
  </r>
  <r>
    <n v="4343"/>
    <x v="4342"/>
    <s v="Female"/>
    <n v="1"/>
    <s v="No"/>
    <s v="No"/>
    <n v="52"/>
    <x v="1"/>
    <s v="Yes"/>
    <x v="0"/>
    <x v="1"/>
    <s v="No"/>
    <s v="Yes"/>
    <s v="No"/>
    <s v="No"/>
    <s v="No"/>
    <s v="Two year"/>
    <s v="No"/>
    <s v="Bank transfer (automatic)"/>
    <n v="59.85"/>
    <n v="3103.25"/>
    <n v="0"/>
    <n v="0"/>
    <s v="No"/>
    <n v="0"/>
    <n v="1"/>
  </r>
  <r>
    <n v="4344"/>
    <x v="4343"/>
    <s v="Female"/>
    <n v="1"/>
    <s v="No"/>
    <s v="No"/>
    <n v="8"/>
    <x v="1"/>
    <s v="Yes"/>
    <x v="1"/>
    <x v="0"/>
    <s v="No"/>
    <s v="No"/>
    <s v="No"/>
    <s v="No"/>
    <s v="No"/>
    <s v="Month-to-month"/>
    <s v="Yes"/>
    <s v="Electronic check"/>
    <n v="75.75"/>
    <n v="606.25"/>
    <n v="0"/>
    <n v="0"/>
    <s v="Yes"/>
    <n v="1"/>
    <s v=""/>
  </r>
  <r>
    <n v="4345"/>
    <x v="4344"/>
    <s v="Female"/>
    <n v="0"/>
    <s v="No"/>
    <s v="No"/>
    <n v="68"/>
    <x v="1"/>
    <s v="Yes"/>
    <x v="0"/>
    <x v="0"/>
    <s v="Yes"/>
    <s v="Yes"/>
    <s v="No"/>
    <s v="Yes"/>
    <s v="Yes"/>
    <s v="Two year"/>
    <s v="Yes"/>
    <s v="Electronic check"/>
    <n v="80.650000000000006"/>
    <n v="5330.2"/>
    <n v="0"/>
    <n v="0"/>
    <s v="No"/>
    <n v="0"/>
    <n v="1"/>
  </r>
  <r>
    <n v="4346"/>
    <x v="4345"/>
    <s v="Male"/>
    <n v="0"/>
    <s v="Yes"/>
    <s v="Yes"/>
    <n v="69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n v="0"/>
    <n v="0"/>
    <s v="No"/>
    <n v="0"/>
    <n v="1"/>
  </r>
  <r>
    <n v="4347"/>
    <x v="4346"/>
    <s v="Female"/>
    <n v="0"/>
    <s v="Yes"/>
    <s v="No"/>
    <n v="42"/>
    <x v="1"/>
    <s v="Yes"/>
    <x v="0"/>
    <x v="1"/>
    <s v="Yes"/>
    <s v="No"/>
    <s v="Yes"/>
    <s v="No"/>
    <s v="No"/>
    <s v="Month-to-month"/>
    <s v="Yes"/>
    <s v="Credit card (automatic)"/>
    <n v="66.400000000000006"/>
    <n v="2727.8"/>
    <n v="0"/>
    <n v="0"/>
    <s v="No"/>
    <n v="0"/>
    <n v="1"/>
  </r>
  <r>
    <n v="4348"/>
    <x v="4347"/>
    <s v="Female"/>
    <n v="0"/>
    <s v="No"/>
    <s v="No"/>
    <n v="50"/>
    <x v="1"/>
    <s v="No"/>
    <x v="1"/>
    <x v="0"/>
    <s v="Yes"/>
    <s v="No"/>
    <s v="Yes"/>
    <s v="Yes"/>
    <s v="Yes"/>
    <s v="Two year"/>
    <s v="Yes"/>
    <s v="Mailed check"/>
    <n v="100.2"/>
    <n v="5038.45"/>
    <n v="0"/>
    <n v="0"/>
    <s v="No"/>
    <n v="0"/>
    <n v="1"/>
  </r>
  <r>
    <n v="4349"/>
    <x v="4348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n v="0"/>
    <n v="0"/>
    <s v="Yes"/>
    <n v="1"/>
    <s v=""/>
  </r>
  <r>
    <n v="4350"/>
    <x v="4349"/>
    <s v="Male"/>
    <n v="1"/>
    <s v="Yes"/>
    <s v="No"/>
    <n v="1"/>
    <x v="1"/>
    <s v="Yes"/>
    <x v="1"/>
    <x v="1"/>
    <s v="No"/>
    <s v="No"/>
    <s v="No"/>
    <s v="No"/>
    <s v="No"/>
    <s v="Month-to-month"/>
    <s v="Yes"/>
    <s v="Electronic check"/>
    <n v="80.3"/>
    <n v="80.3"/>
    <n v="0"/>
    <n v="0"/>
    <s v="Yes"/>
    <n v="1"/>
    <s v=""/>
  </r>
  <r>
    <n v="4351"/>
    <x v="4350"/>
    <s v="Male"/>
    <n v="0"/>
    <s v="Yes"/>
    <s v="No"/>
    <n v="33"/>
    <x v="1"/>
    <s v="No"/>
    <x v="0"/>
    <x v="0"/>
    <s v="No"/>
    <s v="No"/>
    <s v="No"/>
    <s v="No"/>
    <s v="No"/>
    <s v="Month-to-month"/>
    <s v="Yes"/>
    <s v="Credit card (automatic)"/>
    <n v="44.55"/>
    <n v="1462.6"/>
    <n v="0"/>
    <n v="0"/>
    <s v="No"/>
    <n v="0"/>
    <n v="1"/>
  </r>
  <r>
    <n v="4352"/>
    <x v="4351"/>
    <s v="Female"/>
    <n v="0"/>
    <s v="No"/>
    <s v="No"/>
    <n v="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n v="0"/>
    <n v="0"/>
    <s v="No"/>
    <n v="0"/>
    <n v="1"/>
  </r>
  <r>
    <n v="4353"/>
    <x v="4352"/>
    <s v="Male"/>
    <n v="0"/>
    <s v="Yes"/>
    <s v="Yes"/>
    <n v="64"/>
    <x v="1"/>
    <s v="Yes"/>
    <x v="1"/>
    <x v="1"/>
    <s v="Yes"/>
    <s v="Yes"/>
    <s v="No"/>
    <s v="No"/>
    <s v="No"/>
    <s v="Month-to-month"/>
    <s v="Yes"/>
    <s v="Electronic check"/>
    <n v="91.8"/>
    <n v="5960.5"/>
    <n v="0"/>
    <n v="0"/>
    <s v="No"/>
    <n v="0"/>
    <n v="1"/>
  </r>
  <r>
    <n v="4354"/>
    <x v="4353"/>
    <s v="Female"/>
    <n v="0"/>
    <s v="No"/>
    <s v="No"/>
    <n v="1"/>
    <x v="1"/>
    <s v="No"/>
    <x v="1"/>
    <x v="0"/>
    <s v="No"/>
    <s v="Yes"/>
    <s v="No"/>
    <s v="No"/>
    <s v="No"/>
    <s v="Month-to-month"/>
    <s v="Yes"/>
    <s v="Electronic check"/>
    <n v="74.900000000000006"/>
    <n v="74.900000000000006"/>
    <n v="4"/>
    <n v="0"/>
    <s v="Yes"/>
    <n v="1"/>
    <s v=""/>
  </r>
  <r>
    <n v="4355"/>
    <x v="4354"/>
    <s v="Male"/>
    <n v="0"/>
    <s v="No"/>
    <s v="No"/>
    <n v="59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n v="0"/>
    <n v="0"/>
    <s v="No"/>
    <n v="0"/>
    <n v="1"/>
  </r>
  <r>
    <n v="4356"/>
    <x v="4355"/>
    <s v="Female"/>
    <n v="0"/>
    <s v="Yes"/>
    <s v="No"/>
    <n v="6"/>
    <x v="1"/>
    <s v="Yes"/>
    <x v="0"/>
    <x v="0"/>
    <s v="No"/>
    <s v="No"/>
    <s v="No"/>
    <s v="No"/>
    <s v="No"/>
    <s v="Month-to-month"/>
    <s v="No"/>
    <s v="Electronic check"/>
    <n v="50.35"/>
    <n v="314.55"/>
    <n v="0"/>
    <n v="0"/>
    <s v="No"/>
    <n v="0"/>
    <n v="1"/>
  </r>
  <r>
    <n v="4357"/>
    <x v="4356"/>
    <s v="Fe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8.8"/>
    <n v="56"/>
    <n v="0"/>
    <n v="0"/>
    <s v="No"/>
    <n v="0"/>
    <n v="1"/>
  </r>
  <r>
    <n v="4358"/>
    <x v="4357"/>
    <s v="Female"/>
    <n v="0"/>
    <s v="Yes"/>
    <s v="No"/>
    <n v="1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n v="1"/>
    <n v="0"/>
    <s v="No"/>
    <n v="0"/>
    <n v="1"/>
  </r>
  <r>
    <n v="4359"/>
    <x v="4358"/>
    <s v="Male"/>
    <n v="0"/>
    <s v="Yes"/>
    <s v="Yes"/>
    <n v="13"/>
    <x v="1"/>
    <s v="No"/>
    <x v="0"/>
    <x v="0"/>
    <s v="No"/>
    <s v="No"/>
    <s v="No"/>
    <s v="Yes"/>
    <s v="Yes"/>
    <s v="One year"/>
    <s v="Yes"/>
    <s v="Electronic check"/>
    <n v="64.75"/>
    <n v="877.35"/>
    <n v="0"/>
    <n v="0"/>
    <s v="No"/>
    <n v="0"/>
    <n v="1"/>
  </r>
  <r>
    <n v="4360"/>
    <x v="4359"/>
    <s v="Female"/>
    <n v="0"/>
    <s v="No"/>
    <s v="No"/>
    <n v="23"/>
    <x v="1"/>
    <s v="Yes"/>
    <x v="1"/>
    <x v="0"/>
    <s v="Yes"/>
    <s v="No"/>
    <s v="No"/>
    <s v="Yes"/>
    <s v="Yes"/>
    <s v="Month-to-month"/>
    <s v="Yes"/>
    <s v="Credit card (automatic)"/>
    <n v="98.7"/>
    <n v="2249.1"/>
    <n v="0"/>
    <n v="0"/>
    <s v="No"/>
    <n v="0"/>
    <n v="1"/>
  </r>
  <r>
    <n v="4361"/>
    <x v="4360"/>
    <s v="Male"/>
    <n v="1"/>
    <s v="Yes"/>
    <s v="No"/>
    <n v="31"/>
    <x v="1"/>
    <s v="Yes"/>
    <x v="1"/>
    <x v="1"/>
    <s v="No"/>
    <s v="No"/>
    <s v="No"/>
    <s v="Yes"/>
    <s v="No"/>
    <s v="Month-to-month"/>
    <s v="No"/>
    <s v="Electronic check"/>
    <n v="89.45"/>
    <n v="2807.65"/>
    <n v="0"/>
    <n v="0"/>
    <s v="No"/>
    <n v="0"/>
    <n v="1"/>
  </r>
  <r>
    <n v="4362"/>
    <x v="4361"/>
    <s v="Male"/>
    <n v="0"/>
    <s v="No"/>
    <s v="No"/>
    <n v="29"/>
    <x v="1"/>
    <s v="No"/>
    <x v="0"/>
    <x v="1"/>
    <s v="Yes"/>
    <s v="No"/>
    <s v="Yes"/>
    <s v="No"/>
    <s v="No"/>
    <s v="One year"/>
    <s v="Yes"/>
    <s v="Electronic check"/>
    <n v="58.75"/>
    <n v="1696.2"/>
    <n v="0"/>
    <n v="0"/>
    <s v="No"/>
    <n v="0"/>
    <n v="1"/>
  </r>
  <r>
    <n v="4363"/>
    <x v="4362"/>
    <s v="Female"/>
    <n v="0"/>
    <s v="Yes"/>
    <s v="No"/>
    <n v="49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n v="0"/>
    <n v="0"/>
    <s v="No"/>
    <n v="0"/>
    <n v="1"/>
  </r>
  <r>
    <n v="4364"/>
    <x v="4363"/>
    <s v="Female"/>
    <n v="0"/>
    <s v="Yes"/>
    <s v="No"/>
    <n v="56"/>
    <x v="1"/>
    <s v="Yes"/>
    <x v="1"/>
    <x v="0"/>
    <s v="No"/>
    <s v="No"/>
    <s v="No"/>
    <s v="Yes"/>
    <s v="No"/>
    <s v="Month-to-month"/>
    <s v="Yes"/>
    <s v="Bank transfer (automatic)"/>
    <n v="85.6"/>
    <n v="4902.8"/>
    <n v="2"/>
    <n v="0"/>
    <s v="No"/>
    <n v="0"/>
    <n v="1"/>
  </r>
  <r>
    <n v="4365"/>
    <x v="4364"/>
    <s v="Female"/>
    <n v="0"/>
    <s v="No"/>
    <s v="No"/>
    <n v="63"/>
    <x v="1"/>
    <s v="Yes"/>
    <x v="0"/>
    <x v="1"/>
    <s v="Yes"/>
    <s v="Yes"/>
    <s v="Yes"/>
    <s v="No"/>
    <s v="Yes"/>
    <s v="Two year"/>
    <s v="Yes"/>
    <s v="Credit card (automatic)"/>
    <n v="80.3"/>
    <n v="4995.3500000000004"/>
    <n v="2"/>
    <n v="0"/>
    <s v="No"/>
    <n v="0"/>
    <n v="1"/>
  </r>
  <r>
    <n v="4366"/>
    <x v="4365"/>
    <s v="Male"/>
    <n v="0"/>
    <s v="Yes"/>
    <s v="No"/>
    <n v="63"/>
    <x v="1"/>
    <s v="Yes"/>
    <x v="0"/>
    <x v="0"/>
    <s v="No"/>
    <s v="Yes"/>
    <s v="Yes"/>
    <s v="Yes"/>
    <s v="Yes"/>
    <s v="Two year"/>
    <s v="No"/>
    <s v="Credit card (automatic)"/>
    <n v="79.8"/>
    <n v="5034.05"/>
    <n v="0"/>
    <n v="0"/>
    <s v="No"/>
    <n v="0"/>
    <n v="1"/>
  </r>
  <r>
    <n v="4367"/>
    <x v="4366"/>
    <s v="Male"/>
    <n v="1"/>
    <s v="Yes"/>
    <s v="Yes"/>
    <n v="24"/>
    <x v="1"/>
    <s v="Yes"/>
    <x v="1"/>
    <x v="1"/>
    <s v="No"/>
    <s v="No"/>
    <s v="No"/>
    <s v="No"/>
    <s v="No"/>
    <s v="Month-to-month"/>
    <s v="Yes"/>
    <s v="Electronic check"/>
    <n v="79.849999999999994"/>
    <n v="1857.75"/>
    <n v="5"/>
    <n v="2"/>
    <s v="No"/>
    <n v="0"/>
    <n v="1"/>
  </r>
  <r>
    <n v="4368"/>
    <x v="4367"/>
    <s v="Male"/>
    <n v="1"/>
    <s v="Yes"/>
    <s v="No"/>
    <n v="36"/>
    <x v="1"/>
    <s v="No"/>
    <x v="0"/>
    <x v="0"/>
    <s v="No"/>
    <s v="Yes"/>
    <s v="Yes"/>
    <s v="No"/>
    <s v="No"/>
    <s v="One year"/>
    <s v="No"/>
    <s v="Credit card (automatic)"/>
    <n v="54.1"/>
    <n v="1992.85"/>
    <n v="0"/>
    <n v="0"/>
    <s v="No"/>
    <n v="0"/>
    <n v="1"/>
  </r>
  <r>
    <n v="4369"/>
    <x v="4368"/>
    <s v="Female"/>
    <n v="1"/>
    <s v="No"/>
    <s v="No"/>
    <n v="9"/>
    <x v="1"/>
    <s v="No"/>
    <x v="1"/>
    <x v="0"/>
    <s v="No"/>
    <s v="No"/>
    <s v="No"/>
    <s v="Yes"/>
    <s v="No"/>
    <s v="Month-to-month"/>
    <s v="Yes"/>
    <s v="Electronic check"/>
    <n v="80.849999999999994"/>
    <n v="751.65"/>
    <n v="1"/>
    <n v="0"/>
    <s v="Yes"/>
    <n v="1"/>
    <s v=""/>
  </r>
  <r>
    <n v="4370"/>
    <x v="4369"/>
    <s v="Male"/>
    <n v="0"/>
    <s v="No"/>
    <s v="No"/>
    <n v="3"/>
    <x v="0"/>
    <s v="No phone service"/>
    <x v="0"/>
    <x v="0"/>
    <s v="No"/>
    <s v="No"/>
    <s v="No"/>
    <s v="No"/>
    <s v="No"/>
    <s v="Month-to-month"/>
    <s v="No"/>
    <s v="Electronic check"/>
    <n v="24.75"/>
    <n v="66.95"/>
    <n v="0"/>
    <n v="0"/>
    <s v="Yes"/>
    <n v="1"/>
    <s v=""/>
  </r>
  <r>
    <n v="4371"/>
    <x v="4370"/>
    <s v="Female"/>
    <n v="0"/>
    <s v="Yes"/>
    <s v="No"/>
    <n v="21"/>
    <x v="1"/>
    <s v="No"/>
    <x v="0"/>
    <x v="1"/>
    <s v="No"/>
    <s v="Yes"/>
    <s v="Yes"/>
    <s v="Yes"/>
    <s v="Yes"/>
    <s v="One year"/>
    <s v="No"/>
    <s v="Mailed check"/>
    <n v="80.900000000000006"/>
    <n v="1714.95"/>
    <n v="0"/>
    <n v="0"/>
    <s v="No"/>
    <n v="0"/>
    <n v="1"/>
  </r>
  <r>
    <n v="4372"/>
    <x v="4371"/>
    <s v="Male"/>
    <n v="0"/>
    <s v="Yes"/>
    <s v="Yes"/>
    <n v="13"/>
    <x v="1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n v="0"/>
    <n v="0"/>
    <s v="No"/>
    <n v="0"/>
    <n v="1"/>
  </r>
  <r>
    <n v="4373"/>
    <x v="4372"/>
    <s v="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n v="0"/>
    <n v="0"/>
    <s v="No"/>
    <n v="0"/>
    <n v="1"/>
  </r>
  <r>
    <n v="4374"/>
    <x v="4373"/>
    <s v="Female"/>
    <n v="0"/>
    <s v="Yes"/>
    <s v="Yes"/>
    <n v="25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05"/>
    <n v="520.1"/>
    <n v="2"/>
    <n v="1"/>
    <s v="No"/>
    <n v="0"/>
    <n v="1"/>
  </r>
  <r>
    <n v="4375"/>
    <x v="4374"/>
    <s v="Male"/>
    <n v="0"/>
    <s v="Yes"/>
    <s v="Yes"/>
    <n v="71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n v="3"/>
    <n v="0"/>
    <s v="No"/>
    <n v="0"/>
    <n v="1"/>
  </r>
  <r>
    <n v="4376"/>
    <x v="4375"/>
    <s v="Male"/>
    <n v="0"/>
    <s v="No"/>
    <s v="No"/>
    <n v="66"/>
    <x v="1"/>
    <s v="Yes"/>
    <x v="1"/>
    <x v="1"/>
    <s v="Yes"/>
    <s v="Yes"/>
    <s v="Yes"/>
    <s v="Yes"/>
    <s v="Yes"/>
    <s v="One year"/>
    <s v="Yes"/>
    <s v="Bank transfer (automatic)"/>
    <n v="114.3"/>
    <n v="7383.7"/>
    <n v="0"/>
    <n v="0"/>
    <s v="No"/>
    <n v="0"/>
    <n v="1"/>
  </r>
  <r>
    <n v="4377"/>
    <x v="4376"/>
    <s v="Female"/>
    <n v="0"/>
    <s v="No"/>
    <s v="No"/>
    <n v="45"/>
    <x v="1"/>
    <s v="No"/>
    <x v="1"/>
    <x v="1"/>
    <s v="Yes"/>
    <s v="No"/>
    <s v="No"/>
    <s v="Yes"/>
    <s v="Yes"/>
    <s v="One year"/>
    <s v="Yes"/>
    <s v="Electronic check"/>
    <n v="100.3"/>
    <n v="4483.95"/>
    <n v="5"/>
    <n v="0"/>
    <s v="No"/>
    <n v="0"/>
    <n v="1"/>
  </r>
  <r>
    <n v="4378"/>
    <x v="4377"/>
    <s v="Female"/>
    <n v="0"/>
    <s v="Yes"/>
    <s v="No"/>
    <n v="22"/>
    <x v="1"/>
    <s v="No"/>
    <x v="1"/>
    <x v="0"/>
    <s v="No"/>
    <s v="No"/>
    <s v="No"/>
    <s v="Yes"/>
    <s v="No"/>
    <s v="Month-to-month"/>
    <s v="Yes"/>
    <s v="Credit card (automatic)"/>
    <n v="80"/>
    <n v="1706.45"/>
    <n v="0"/>
    <n v="0"/>
    <s v="No"/>
    <n v="0"/>
    <n v="1"/>
  </r>
  <r>
    <n v="4379"/>
    <x v="4378"/>
    <s v="Female"/>
    <n v="0"/>
    <s v="Yes"/>
    <s v="No"/>
    <n v="67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n v="0"/>
    <n v="0"/>
    <s v="No"/>
    <n v="0"/>
    <n v="1"/>
  </r>
  <r>
    <n v="4380"/>
    <x v="4379"/>
    <s v="Female"/>
    <n v="0"/>
    <s v="Yes"/>
    <s v="No"/>
    <n v="68"/>
    <x v="1"/>
    <s v="Yes"/>
    <x v="1"/>
    <x v="0"/>
    <s v="No"/>
    <s v="Yes"/>
    <s v="No"/>
    <s v="Yes"/>
    <s v="No"/>
    <s v="Two year"/>
    <s v="Yes"/>
    <s v="Bank transfer (automatic)"/>
    <n v="89.95"/>
    <n v="5974.3"/>
    <n v="4"/>
    <n v="0"/>
    <s v="No"/>
    <n v="0"/>
    <n v="1"/>
  </r>
  <r>
    <n v="4381"/>
    <x v="4380"/>
    <s v="Female"/>
    <n v="0"/>
    <s v="Yes"/>
    <s v="Yes"/>
    <n v="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"/>
    <s v=" "/>
    <n v="5"/>
    <n v="0"/>
    <s v="No"/>
    <n v="0"/>
    <n v="1"/>
  </r>
  <r>
    <n v="4382"/>
    <x v="4381"/>
    <s v="Female"/>
    <n v="1"/>
    <s v="No"/>
    <s v="No"/>
    <n v="49"/>
    <x v="1"/>
    <s v="Yes"/>
    <x v="1"/>
    <x v="0"/>
    <s v="No"/>
    <s v="Yes"/>
    <s v="No"/>
    <s v="No"/>
    <s v="Yes"/>
    <s v="Month-to-month"/>
    <s v="Yes"/>
    <s v="Credit card (automatic)"/>
    <n v="90.85"/>
    <n v="4515.8500000000004"/>
    <n v="0"/>
    <n v="3"/>
    <s v="Yes"/>
    <n v="1"/>
    <s v=""/>
  </r>
  <r>
    <n v="4383"/>
    <x v="4382"/>
    <s v="Female"/>
    <n v="1"/>
    <s v="No"/>
    <s v="No"/>
    <n v="4"/>
    <x v="1"/>
    <s v="Yes"/>
    <x v="0"/>
    <x v="0"/>
    <s v="No"/>
    <s v="No"/>
    <s v="No"/>
    <s v="No"/>
    <s v="No"/>
    <s v="Month-to-month"/>
    <s v="No"/>
    <s v="Mailed check"/>
    <n v="48.75"/>
    <n v="179.85"/>
    <n v="0"/>
    <n v="0"/>
    <s v="No"/>
    <n v="0"/>
    <n v="1"/>
  </r>
  <r>
    <n v="4384"/>
    <x v="4383"/>
    <s v="Male"/>
    <n v="0"/>
    <s v="Yes"/>
    <s v="No"/>
    <n v="63"/>
    <x v="1"/>
    <s v="Yes"/>
    <x v="0"/>
    <x v="1"/>
    <s v="Yes"/>
    <s v="Yes"/>
    <s v="Yes"/>
    <s v="No"/>
    <s v="Yes"/>
    <s v="One year"/>
    <s v="No"/>
    <s v="Credit card (automatic)"/>
    <n v="80"/>
    <n v="5040.2"/>
    <n v="0"/>
    <n v="0"/>
    <s v="No"/>
    <n v="0"/>
    <n v="1"/>
  </r>
  <r>
    <n v="4385"/>
    <x v="4384"/>
    <s v="Female"/>
    <n v="0"/>
    <s v="Yes"/>
    <s v="No"/>
    <n v="2"/>
    <x v="1"/>
    <s v="No"/>
    <x v="1"/>
    <x v="0"/>
    <s v="Yes"/>
    <s v="Yes"/>
    <s v="No"/>
    <s v="No"/>
    <s v="No"/>
    <s v="Month-to-month"/>
    <s v="No"/>
    <s v="Bank transfer (automatic)"/>
    <n v="79.7"/>
    <n v="165"/>
    <n v="0"/>
    <n v="0"/>
    <s v="Yes"/>
    <n v="1"/>
    <s v=""/>
  </r>
  <r>
    <n v="4386"/>
    <x v="4385"/>
    <s v="Male"/>
    <n v="0"/>
    <s v="No"/>
    <s v="No"/>
    <n v="21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n v="0"/>
    <n v="0"/>
    <s v="No"/>
    <n v="0"/>
    <n v="1"/>
  </r>
  <r>
    <n v="4387"/>
    <x v="4386"/>
    <s v="Male"/>
    <n v="0"/>
    <s v="Yes"/>
    <s v="Yes"/>
    <n v="55"/>
    <x v="1"/>
    <s v="No"/>
    <x v="0"/>
    <x v="1"/>
    <s v="Yes"/>
    <s v="No"/>
    <s v="Yes"/>
    <s v="No"/>
    <s v="No"/>
    <s v="Two year"/>
    <s v="No"/>
    <s v="Bank transfer (automatic)"/>
    <n v="57.55"/>
    <n v="3046.4"/>
    <n v="0"/>
    <n v="5"/>
    <s v="Yes"/>
    <n v="1"/>
    <s v=""/>
  </r>
  <r>
    <n v="4388"/>
    <x v="4387"/>
    <s v="Male"/>
    <n v="0"/>
    <s v="No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n v="0"/>
    <n v="0"/>
    <s v="No"/>
    <n v="0"/>
    <n v="1"/>
  </r>
  <r>
    <n v="4389"/>
    <x v="4388"/>
    <s v="Female"/>
    <n v="0"/>
    <s v="No"/>
    <s v="No"/>
    <n v="17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n v="0"/>
    <n v="0"/>
    <s v="No"/>
    <n v="0"/>
    <n v="1"/>
  </r>
  <r>
    <n v="4390"/>
    <x v="4389"/>
    <s v="Male"/>
    <n v="0"/>
    <s v="No"/>
    <s v="No"/>
    <n v="30"/>
    <x v="1"/>
    <s v="Yes"/>
    <x v="1"/>
    <x v="1"/>
    <s v="No"/>
    <s v="No"/>
    <s v="No"/>
    <s v="Yes"/>
    <s v="Yes"/>
    <s v="Month-to-month"/>
    <s v="Yes"/>
    <s v="Bank transfer (automatic)"/>
    <n v="100.4"/>
    <n v="2936.25"/>
    <n v="0"/>
    <n v="0"/>
    <s v="No"/>
    <n v="0"/>
    <n v="1"/>
  </r>
  <r>
    <n v="4391"/>
    <x v="4390"/>
    <s v="Male"/>
    <n v="0"/>
    <s v="Yes"/>
    <s v="Yes"/>
    <n v="22"/>
    <x v="1"/>
    <s v="No"/>
    <x v="0"/>
    <x v="1"/>
    <s v="Yes"/>
    <s v="No"/>
    <s v="Yes"/>
    <s v="No"/>
    <s v="No"/>
    <s v="Month-to-month"/>
    <s v="Yes"/>
    <s v="Mailed check"/>
    <n v="57.95"/>
    <n v="1271.8"/>
    <n v="0"/>
    <n v="0"/>
    <s v="No"/>
    <n v="0"/>
    <n v="1"/>
  </r>
  <r>
    <n v="4392"/>
    <x v="4391"/>
    <s v="Female"/>
    <n v="0"/>
    <s v="No"/>
    <s v="No"/>
    <n v="9"/>
    <x v="1"/>
    <s v="No"/>
    <x v="0"/>
    <x v="0"/>
    <s v="No"/>
    <s v="No"/>
    <s v="Yes"/>
    <s v="Yes"/>
    <s v="No"/>
    <s v="Month-to-month"/>
    <s v="Yes"/>
    <s v="Bank transfer (automatic)"/>
    <n v="59.5"/>
    <n v="530.04999999999995"/>
    <n v="0"/>
    <n v="0"/>
    <s v="No"/>
    <n v="0"/>
    <n v="1"/>
  </r>
  <r>
    <n v="4393"/>
    <x v="4392"/>
    <s v="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n v="5"/>
    <n v="0"/>
    <s v="No"/>
    <n v="0"/>
    <n v="1"/>
  </r>
  <r>
    <n v="4394"/>
    <x v="4393"/>
    <s v="Female"/>
    <n v="0"/>
    <s v="Yes"/>
    <s v="No"/>
    <n v="21"/>
    <x v="1"/>
    <s v="Yes"/>
    <x v="1"/>
    <x v="0"/>
    <s v="No"/>
    <s v="No"/>
    <s v="No"/>
    <s v="No"/>
    <s v="Yes"/>
    <s v="Month-to-month"/>
    <s v="Yes"/>
    <s v="Electronic check"/>
    <n v="86.5"/>
    <n v="1808.7"/>
    <n v="0"/>
    <n v="0"/>
    <s v="Yes"/>
    <n v="1"/>
    <s v=""/>
  </r>
  <r>
    <n v="4395"/>
    <x v="4394"/>
    <s v="Male"/>
    <n v="0"/>
    <s v="No"/>
    <s v="No"/>
    <n v="19"/>
    <x v="1"/>
    <s v="Yes"/>
    <x v="0"/>
    <x v="0"/>
    <s v="No"/>
    <s v="Yes"/>
    <s v="Yes"/>
    <s v="No"/>
    <s v="No"/>
    <s v="Month-to-month"/>
    <s v="No"/>
    <s v="Electronic check"/>
    <n v="59.55"/>
    <n v="1144.5999999999999"/>
    <n v="0"/>
    <n v="1"/>
    <s v="No"/>
    <n v="0"/>
    <n v="1"/>
  </r>
  <r>
    <n v="4396"/>
    <x v="4395"/>
    <s v="Female"/>
    <n v="0"/>
    <s v="Yes"/>
    <s v="Yes"/>
    <n v="69"/>
    <x v="1"/>
    <s v="Yes"/>
    <x v="1"/>
    <x v="0"/>
    <s v="Yes"/>
    <s v="Yes"/>
    <s v="No"/>
    <s v="Yes"/>
    <s v="Yes"/>
    <s v="Month-to-month"/>
    <s v="Yes"/>
    <s v="Electronic check"/>
    <n v="103.95"/>
    <n v="7446.9"/>
    <n v="0"/>
    <n v="4"/>
    <s v="Yes"/>
    <n v="1"/>
    <s v=""/>
  </r>
  <r>
    <n v="4397"/>
    <x v="4396"/>
    <s v="Male"/>
    <n v="1"/>
    <s v="No"/>
    <s v="No"/>
    <n v="1"/>
    <x v="0"/>
    <s v="No phone service"/>
    <x v="0"/>
    <x v="0"/>
    <s v="No"/>
    <s v="No"/>
    <s v="No"/>
    <s v="No"/>
    <s v="No"/>
    <s v="Month-to-month"/>
    <s v="Yes"/>
    <s v="Electronic check"/>
    <n v="25.1"/>
    <n v="25.1"/>
    <n v="0"/>
    <n v="0"/>
    <s v="Yes"/>
    <n v="1"/>
    <s v=""/>
  </r>
  <r>
    <n v="4398"/>
    <x v="4397"/>
    <s v="Female"/>
    <n v="0"/>
    <s v="Yes"/>
    <s v="No"/>
    <n v="72"/>
    <x v="1"/>
    <s v="Yes"/>
    <x v="1"/>
    <x v="1"/>
    <s v="Yes"/>
    <s v="Yes"/>
    <s v="Yes"/>
    <s v="Yes"/>
    <s v="No"/>
    <s v="Two year"/>
    <s v="Yes"/>
    <s v="Bank transfer (automatic)"/>
    <n v="103.95"/>
    <n v="7556.9"/>
    <n v="0"/>
    <n v="1"/>
    <s v="No"/>
    <n v="0"/>
    <n v="1"/>
  </r>
  <r>
    <n v="4399"/>
    <x v="4398"/>
    <s v="Male"/>
    <n v="0"/>
    <s v="Yes"/>
    <s v="Yes"/>
    <n v="70"/>
    <x v="1"/>
    <s v="Yes"/>
    <x v="0"/>
    <x v="1"/>
    <s v="No"/>
    <s v="Yes"/>
    <s v="No"/>
    <s v="Yes"/>
    <s v="No"/>
    <s v="Two year"/>
    <s v="No"/>
    <s v="Credit card (automatic)"/>
    <n v="68.95"/>
    <n v="4858.7"/>
    <n v="0"/>
    <n v="0"/>
    <s v="No"/>
    <n v="0"/>
    <n v="1"/>
  </r>
  <r>
    <n v="4400"/>
    <x v="4399"/>
    <s v="Female"/>
    <n v="0"/>
    <s v="No"/>
    <s v="No"/>
    <n v="66"/>
    <x v="1"/>
    <s v="Yes"/>
    <x v="1"/>
    <x v="1"/>
    <s v="Yes"/>
    <s v="Yes"/>
    <s v="Yes"/>
    <s v="No"/>
    <s v="Yes"/>
    <s v="Month-to-month"/>
    <s v="Yes"/>
    <s v="Bank transfer (automatic)"/>
    <n v="103.1"/>
    <n v="6595"/>
    <n v="3"/>
    <n v="0"/>
    <s v="No"/>
    <n v="0"/>
    <n v="1"/>
  </r>
  <r>
    <n v="4401"/>
    <x v="4400"/>
    <s v="Female"/>
    <n v="0"/>
    <s v="Yes"/>
    <s v="Yes"/>
    <n v="7"/>
    <x v="0"/>
    <s v="No phone service"/>
    <x v="0"/>
    <x v="0"/>
    <s v="No"/>
    <s v="No"/>
    <s v="No"/>
    <s v="No"/>
    <s v="No"/>
    <s v="Month-to-month"/>
    <s v="Yes"/>
    <s v="Electronic check"/>
    <n v="24.7"/>
    <n v="149.05000000000001"/>
    <n v="0"/>
    <n v="0"/>
    <s v="No"/>
    <n v="0"/>
    <n v="1"/>
  </r>
  <r>
    <n v="4402"/>
    <x v="4401"/>
    <s v="Female"/>
    <n v="1"/>
    <s v="Yes"/>
    <s v="Yes"/>
    <n v="46"/>
    <x v="1"/>
    <s v="Yes"/>
    <x v="1"/>
    <x v="1"/>
    <s v="Yes"/>
    <s v="No"/>
    <s v="Yes"/>
    <s v="Yes"/>
    <s v="Yes"/>
    <s v="Month-to-month"/>
    <s v="Yes"/>
    <s v="Electronic check"/>
    <n v="110.2"/>
    <n v="4972.1000000000004"/>
    <n v="0"/>
    <n v="0"/>
    <s v="No"/>
    <n v="0"/>
    <n v="1"/>
  </r>
  <r>
    <n v="4403"/>
    <x v="4402"/>
    <s v="Male"/>
    <n v="0"/>
    <s v="No"/>
    <s v="No"/>
    <n v="39"/>
    <x v="0"/>
    <s v="No phone service"/>
    <x v="0"/>
    <x v="1"/>
    <s v="Yes"/>
    <s v="No"/>
    <s v="Yes"/>
    <s v="Yes"/>
    <s v="No"/>
    <s v="Month-to-month"/>
    <s v="Yes"/>
    <s v="Credit card (automatic)"/>
    <n v="48.95"/>
    <n v="1880.85"/>
    <n v="0"/>
    <n v="3"/>
    <s v="Yes"/>
    <n v="1"/>
    <s v=""/>
  </r>
  <r>
    <n v="4404"/>
    <x v="4403"/>
    <s v="Female"/>
    <n v="0"/>
    <s v="Yes"/>
    <s v="Yes"/>
    <n v="32"/>
    <x v="1"/>
    <s v="Yes"/>
    <x v="0"/>
    <x v="0"/>
    <s v="Yes"/>
    <s v="Yes"/>
    <s v="No"/>
    <s v="No"/>
    <s v="No"/>
    <s v="Month-to-month"/>
    <s v="No"/>
    <s v="Bank transfer (automatic)"/>
    <n v="62.45"/>
    <n v="2045.55"/>
    <n v="0"/>
    <n v="0"/>
    <s v="No"/>
    <n v="0"/>
    <n v="1"/>
  </r>
  <r>
    <n v="4405"/>
    <x v="4404"/>
    <s v="Male"/>
    <n v="0"/>
    <s v="No"/>
    <s v="No"/>
    <n v="24"/>
    <x v="1"/>
    <s v="No"/>
    <x v="1"/>
    <x v="0"/>
    <s v="Yes"/>
    <s v="Yes"/>
    <s v="No"/>
    <s v="No"/>
    <s v="Yes"/>
    <s v="Month-to-month"/>
    <s v="Yes"/>
    <s v="Electronic check"/>
    <n v="89.55"/>
    <n v="2187.15"/>
    <n v="0"/>
    <n v="0"/>
    <s v="No"/>
    <n v="0"/>
    <n v="1"/>
  </r>
  <r>
    <n v="4406"/>
    <x v="4405"/>
    <s v="Male"/>
    <n v="0"/>
    <s v="Yes"/>
    <s v="Yes"/>
    <n v="6"/>
    <x v="1"/>
    <s v="No"/>
    <x v="1"/>
    <x v="0"/>
    <s v="Yes"/>
    <s v="No"/>
    <s v="No"/>
    <s v="No"/>
    <s v="Yes"/>
    <s v="Month-to-month"/>
    <s v="Yes"/>
    <s v="Credit card (automatic)"/>
    <n v="83.55"/>
    <n v="477.55"/>
    <n v="0"/>
    <n v="0"/>
    <s v="Yes"/>
    <n v="1"/>
    <s v=""/>
  </r>
  <r>
    <n v="4407"/>
    <x v="4406"/>
    <s v="Female"/>
    <n v="0"/>
    <s v="No"/>
    <s v="No"/>
    <n v="37"/>
    <x v="1"/>
    <s v="Yes"/>
    <x v="0"/>
    <x v="1"/>
    <s v="Yes"/>
    <s v="Yes"/>
    <s v="Yes"/>
    <s v="Yes"/>
    <s v="No"/>
    <s v="Month-to-month"/>
    <s v="Yes"/>
    <s v="Credit card (automatic)"/>
    <n v="78.900000000000006"/>
    <n v="2976.95"/>
    <n v="0"/>
    <n v="0"/>
    <s v="No"/>
    <n v="0"/>
    <n v="1"/>
  </r>
  <r>
    <n v="4408"/>
    <x v="4407"/>
    <s v="Male"/>
    <n v="0"/>
    <s v="No"/>
    <s v="Yes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n v="0"/>
    <n v="0"/>
    <s v="No"/>
    <n v="0"/>
    <n v="1"/>
  </r>
  <r>
    <n v="4409"/>
    <x v="4408"/>
    <s v="Female"/>
    <n v="0"/>
    <s v="Yes"/>
    <s v="Yes"/>
    <n v="72"/>
    <x v="1"/>
    <s v="Yes"/>
    <x v="0"/>
    <x v="1"/>
    <s v="No"/>
    <s v="Yes"/>
    <s v="No"/>
    <s v="Yes"/>
    <s v="No"/>
    <s v="Two year"/>
    <s v="Yes"/>
    <s v="Bank transfer (automatic)"/>
    <n v="71.45"/>
    <n v="5025.8500000000004"/>
    <n v="0"/>
    <n v="0"/>
    <s v="No"/>
    <n v="0"/>
    <n v="1"/>
  </r>
  <r>
    <n v="4410"/>
    <x v="4409"/>
    <s v="Male"/>
    <n v="1"/>
    <s v="Yes"/>
    <s v="No"/>
    <n v="71"/>
    <x v="0"/>
    <s v="No phone service"/>
    <x v="0"/>
    <x v="1"/>
    <s v="Yes"/>
    <s v="Yes"/>
    <s v="Yes"/>
    <s v="No"/>
    <s v="No"/>
    <s v="Two year"/>
    <s v="No"/>
    <s v="Credit card (automatic)"/>
    <n v="46.35"/>
    <n v="3353.4"/>
    <n v="0"/>
    <n v="0"/>
    <s v="No"/>
    <n v="0"/>
    <n v="1"/>
  </r>
  <r>
    <n v="4411"/>
    <x v="4410"/>
    <s v="Female"/>
    <n v="0"/>
    <s v="Yes"/>
    <s v="No"/>
    <n v="16"/>
    <x v="1"/>
    <s v="No"/>
    <x v="1"/>
    <x v="0"/>
    <s v="Yes"/>
    <s v="No"/>
    <s v="No"/>
    <s v="Yes"/>
    <s v="Yes"/>
    <s v="Month-to-month"/>
    <s v="Yes"/>
    <s v="Bank transfer (automatic)"/>
    <n v="94.65"/>
    <n v="1461.15"/>
    <n v="0"/>
    <n v="0"/>
    <s v="No"/>
    <n v="0"/>
    <n v="1"/>
  </r>
  <r>
    <n v="4412"/>
    <x v="4411"/>
    <s v="Female"/>
    <n v="0"/>
    <s v="Yes"/>
    <s v="No"/>
    <n v="57"/>
    <x v="0"/>
    <s v="No phone service"/>
    <x v="0"/>
    <x v="1"/>
    <s v="No"/>
    <s v="Yes"/>
    <s v="Yes"/>
    <s v="No"/>
    <s v="Yes"/>
    <s v="Month-to-month"/>
    <s v="Yes"/>
    <s v="Bank transfer (automatic)"/>
    <n v="49.9"/>
    <n v="2782.4"/>
    <n v="3"/>
    <n v="0"/>
    <s v="No"/>
    <n v="0"/>
    <n v="1"/>
  </r>
  <r>
    <n v="4413"/>
    <x v="4412"/>
    <s v="Male"/>
    <n v="0"/>
    <s v="No"/>
    <s v="No"/>
    <n v="66"/>
    <x v="1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n v="0"/>
    <n v="0"/>
    <s v="No"/>
    <n v="0"/>
    <n v="1"/>
  </r>
  <r>
    <n v="4414"/>
    <x v="4413"/>
    <s v="Female"/>
    <n v="1"/>
    <s v="No"/>
    <s v="No"/>
    <n v="17"/>
    <x v="1"/>
    <s v="No"/>
    <x v="1"/>
    <x v="0"/>
    <s v="Yes"/>
    <s v="Yes"/>
    <s v="No"/>
    <s v="Yes"/>
    <s v="No"/>
    <s v="Month-to-month"/>
    <s v="Yes"/>
    <s v="Electronic check"/>
    <n v="89.15"/>
    <n v="1496.9"/>
    <n v="5"/>
    <n v="1"/>
    <s v="Yes"/>
    <n v="1"/>
    <s v=""/>
  </r>
  <r>
    <n v="4415"/>
    <x v="4414"/>
    <s v="Female"/>
    <n v="0"/>
    <s v="No"/>
    <s v="Yes"/>
    <n v="2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n v="0"/>
    <n v="0"/>
    <s v="No"/>
    <n v="0"/>
    <n v="1"/>
  </r>
  <r>
    <n v="4416"/>
    <x v="4415"/>
    <s v="Male"/>
    <n v="0"/>
    <s v="Yes"/>
    <s v="No"/>
    <n v="66"/>
    <x v="1"/>
    <s v="Yes"/>
    <x v="0"/>
    <x v="1"/>
    <s v="Yes"/>
    <s v="Yes"/>
    <s v="No"/>
    <s v="No"/>
    <s v="No"/>
    <s v="Two year"/>
    <s v="Yes"/>
    <s v="Credit card (automatic)"/>
    <n v="66.099999999999994"/>
    <n v="4428.45"/>
    <n v="2"/>
    <n v="0"/>
    <s v="No"/>
    <n v="0"/>
    <n v="1"/>
  </r>
  <r>
    <n v="4417"/>
    <x v="4416"/>
    <s v="Female"/>
    <n v="0"/>
    <s v="Yes"/>
    <s v="No"/>
    <n v="17"/>
    <x v="1"/>
    <s v="Yes"/>
    <x v="0"/>
    <x v="0"/>
    <s v="Yes"/>
    <s v="No"/>
    <s v="No"/>
    <s v="Yes"/>
    <s v="Yes"/>
    <s v="Month-to-month"/>
    <s v="Yes"/>
    <s v="Bank transfer (automatic)"/>
    <n v="75.400000000000006"/>
    <n v="1322.55"/>
    <n v="3"/>
    <n v="0"/>
    <s v="No"/>
    <n v="0"/>
    <n v="1"/>
  </r>
  <r>
    <n v="4418"/>
    <x v="4417"/>
    <s v="Male"/>
    <n v="0"/>
    <s v="No"/>
    <s v="Yes"/>
    <n v="1"/>
    <x v="1"/>
    <s v="No"/>
    <x v="1"/>
    <x v="0"/>
    <s v="No"/>
    <s v="No"/>
    <s v="No"/>
    <s v="No"/>
    <s v="No"/>
    <s v="Month-to-month"/>
    <s v="Yes"/>
    <s v="Mailed check"/>
    <n v="70.45"/>
    <n v="70.45"/>
    <n v="5"/>
    <n v="0"/>
    <s v="Yes"/>
    <n v="1"/>
    <s v=""/>
  </r>
  <r>
    <n v="4419"/>
    <x v="4418"/>
    <s v="Male"/>
    <n v="0"/>
    <s v="Yes"/>
    <s v="No"/>
    <n v="58"/>
    <x v="1"/>
    <s v="No"/>
    <x v="0"/>
    <x v="1"/>
    <s v="Yes"/>
    <s v="Yes"/>
    <s v="No"/>
    <s v="No"/>
    <s v="No"/>
    <s v="One year"/>
    <s v="No"/>
    <s v="Credit card (automatic)"/>
    <n v="60.3"/>
    <n v="3563.8"/>
    <n v="0"/>
    <n v="5"/>
    <s v="Yes"/>
    <n v="1"/>
    <s v=""/>
  </r>
  <r>
    <n v="4420"/>
    <x v="4419"/>
    <s v="Female"/>
    <n v="0"/>
    <s v="Yes"/>
    <s v="Yes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n v="0"/>
    <n v="0"/>
    <s v="No"/>
    <n v="0"/>
    <n v="1"/>
  </r>
  <r>
    <n v="4421"/>
    <x v="4420"/>
    <s v="Male"/>
    <n v="0"/>
    <s v="No"/>
    <s v="No"/>
    <n v="27"/>
    <x v="1"/>
    <s v="No"/>
    <x v="0"/>
    <x v="1"/>
    <s v="No"/>
    <s v="Yes"/>
    <s v="Yes"/>
    <s v="Yes"/>
    <s v="No"/>
    <s v="One year"/>
    <s v="No"/>
    <s v="Credit card (automatic)"/>
    <n v="69.349999999999994"/>
    <n v="1927.3"/>
    <n v="0"/>
    <n v="0"/>
    <s v="No"/>
    <n v="0"/>
    <n v="1"/>
  </r>
  <r>
    <n v="4422"/>
    <x v="4421"/>
    <s v="Male"/>
    <n v="0"/>
    <s v="Yes"/>
    <s v="No"/>
    <n v="34"/>
    <x v="1"/>
    <s v="Yes"/>
    <x v="1"/>
    <x v="0"/>
    <s v="Yes"/>
    <s v="No"/>
    <s v="No"/>
    <s v="No"/>
    <s v="Yes"/>
    <s v="Month-to-month"/>
    <s v="No"/>
    <s v="Mailed check"/>
    <n v="88.85"/>
    <n v="3000.25"/>
    <n v="2"/>
    <n v="0"/>
    <s v="No"/>
    <n v="0"/>
    <n v="1"/>
  </r>
  <r>
    <n v="4423"/>
    <x v="4422"/>
    <s v="Male"/>
    <n v="0"/>
    <s v="No"/>
    <s v="No"/>
    <n v="30"/>
    <x v="1"/>
    <s v="No"/>
    <x v="1"/>
    <x v="0"/>
    <s v="Yes"/>
    <s v="No"/>
    <s v="No"/>
    <s v="Yes"/>
    <s v="Yes"/>
    <s v="One year"/>
    <s v="Yes"/>
    <s v="Bank transfer (automatic)"/>
    <n v="97"/>
    <n v="3021.3"/>
    <n v="0"/>
    <n v="0"/>
    <s v="No"/>
    <n v="0"/>
    <n v="1"/>
  </r>
  <r>
    <n v="4424"/>
    <x v="4423"/>
    <s v="Male"/>
    <n v="0"/>
    <s v="No"/>
    <s v="No"/>
    <n v="33"/>
    <x v="1"/>
    <s v="No"/>
    <x v="0"/>
    <x v="0"/>
    <s v="Yes"/>
    <s v="Yes"/>
    <s v="No"/>
    <s v="Yes"/>
    <s v="No"/>
    <s v="Month-to-month"/>
    <s v="Yes"/>
    <s v="Credit card (automatic)"/>
    <n v="66.400000000000006"/>
    <n v="2245.4"/>
    <n v="0"/>
    <n v="0"/>
    <s v="No"/>
    <n v="0"/>
    <n v="1"/>
  </r>
  <r>
    <n v="4425"/>
    <x v="4424"/>
    <s v="Male"/>
    <n v="0"/>
    <s v="No"/>
    <s v="Yes"/>
    <n v="1"/>
    <x v="0"/>
    <s v="No phone service"/>
    <x v="0"/>
    <x v="0"/>
    <s v="No"/>
    <s v="No"/>
    <s v="No"/>
    <s v="No"/>
    <s v="No"/>
    <s v="Month-to-month"/>
    <s v="No"/>
    <s v="Electronic check"/>
    <n v="24.75"/>
    <n v="24.75"/>
    <n v="2"/>
    <n v="0"/>
    <s v="Yes"/>
    <n v="1"/>
    <s v=""/>
  </r>
  <r>
    <n v="4426"/>
    <x v="4425"/>
    <s v="Male"/>
    <n v="0"/>
    <s v="Yes"/>
    <s v="Yes"/>
    <n v="14"/>
    <x v="1"/>
    <s v="Yes"/>
    <x v="0"/>
    <x v="1"/>
    <s v="Yes"/>
    <s v="No"/>
    <s v="No"/>
    <s v="No"/>
    <s v="Yes"/>
    <s v="Month-to-month"/>
    <s v="No"/>
    <s v="Mailed check"/>
    <n v="69.2"/>
    <n v="944.65"/>
    <n v="1"/>
    <n v="0"/>
    <s v="No"/>
    <n v="0"/>
    <n v="1"/>
  </r>
  <r>
    <n v="4427"/>
    <x v="4426"/>
    <s v="Female"/>
    <n v="0"/>
    <s v="No"/>
    <s v="Yes"/>
    <n v="16"/>
    <x v="1"/>
    <s v="Yes"/>
    <x v="1"/>
    <x v="0"/>
    <s v="No"/>
    <s v="No"/>
    <s v="Yes"/>
    <s v="No"/>
    <s v="No"/>
    <s v="One year"/>
    <s v="Yes"/>
    <s v="Credit card (automatic)"/>
    <n v="79.5"/>
    <n v="1264.2"/>
    <n v="0"/>
    <n v="0"/>
    <s v="No"/>
    <n v="0"/>
    <n v="1"/>
  </r>
  <r>
    <n v="4428"/>
    <x v="4427"/>
    <s v="Female"/>
    <n v="0"/>
    <s v="No"/>
    <s v="No"/>
    <n v="49"/>
    <x v="1"/>
    <s v="No"/>
    <x v="1"/>
    <x v="0"/>
    <s v="No"/>
    <s v="Yes"/>
    <s v="Yes"/>
    <s v="Yes"/>
    <s v="Yes"/>
    <s v="Two year"/>
    <s v="No"/>
    <s v="Credit card (automatic)"/>
    <n v="100.65"/>
    <n v="4917.75"/>
    <n v="0"/>
    <n v="0"/>
    <s v="No"/>
    <n v="0"/>
    <n v="1"/>
  </r>
  <r>
    <n v="4429"/>
    <x v="4428"/>
    <s v="Male"/>
    <n v="0"/>
    <s v="Yes"/>
    <s v="Yes"/>
    <n v="19"/>
    <x v="1"/>
    <s v="Yes"/>
    <x v="1"/>
    <x v="0"/>
    <s v="No"/>
    <s v="Yes"/>
    <s v="Yes"/>
    <s v="Yes"/>
    <s v="Yes"/>
    <s v="Month-to-month"/>
    <s v="No"/>
    <s v="Electronic check"/>
    <n v="103.3"/>
    <n v="2012.7"/>
    <n v="0"/>
    <n v="0"/>
    <s v="Yes"/>
    <n v="1"/>
    <s v=""/>
  </r>
  <r>
    <n v="4430"/>
    <x v="4429"/>
    <s v="Female"/>
    <n v="0"/>
    <s v="Yes"/>
    <s v="Yes"/>
    <n v="70"/>
    <x v="1"/>
    <s v="Yes"/>
    <x v="0"/>
    <x v="1"/>
    <s v="Yes"/>
    <s v="Yes"/>
    <s v="Yes"/>
    <s v="Yes"/>
    <s v="No"/>
    <s v="Two year"/>
    <s v="No"/>
    <s v="Bank transfer (automatic)"/>
    <n v="79.7"/>
    <n v="5743.3"/>
    <n v="0"/>
    <n v="0"/>
    <s v="No"/>
    <n v="0"/>
    <n v="1"/>
  </r>
  <r>
    <n v="4431"/>
    <x v="4430"/>
    <s v="Female"/>
    <n v="0"/>
    <s v="Yes"/>
    <s v="Yes"/>
    <n v="32"/>
    <x v="1"/>
    <s v="No"/>
    <x v="0"/>
    <x v="1"/>
    <s v="Yes"/>
    <s v="No"/>
    <s v="Yes"/>
    <s v="No"/>
    <s v="No"/>
    <s v="Month-to-month"/>
    <s v="No"/>
    <s v="Bank transfer (automatic)"/>
    <n v="61.4"/>
    <n v="1864.65"/>
    <n v="0"/>
    <n v="0"/>
    <s v="No"/>
    <n v="0"/>
    <n v="1"/>
  </r>
  <r>
    <n v="4432"/>
    <x v="4431"/>
    <s v="Female"/>
    <n v="0"/>
    <s v="No"/>
    <s v="No"/>
    <n v="18"/>
    <x v="1"/>
    <s v="No"/>
    <x v="1"/>
    <x v="0"/>
    <s v="No"/>
    <s v="No"/>
    <s v="No"/>
    <s v="No"/>
    <s v="No"/>
    <s v="Month-to-month"/>
    <s v="Yes"/>
    <s v="Electronic check"/>
    <n v="69.8"/>
    <n v="1221.6500000000001"/>
    <n v="0"/>
    <n v="0"/>
    <s v="No"/>
    <n v="0"/>
    <n v="1"/>
  </r>
  <r>
    <n v="4433"/>
    <x v="4432"/>
    <s v="Male"/>
    <n v="0"/>
    <s v="No"/>
    <s v="No"/>
    <n v="37"/>
    <x v="0"/>
    <s v="No phone service"/>
    <x v="0"/>
    <x v="1"/>
    <s v="Yes"/>
    <s v="No"/>
    <s v="Yes"/>
    <s v="No"/>
    <s v="No"/>
    <s v="Two year"/>
    <s v="Yes"/>
    <s v="Mailed check"/>
    <n v="40.549999999999997"/>
    <n v="1390.85"/>
    <n v="0"/>
    <n v="0"/>
    <s v="No"/>
    <n v="0"/>
    <n v="1"/>
  </r>
  <r>
    <n v="4434"/>
    <x v="4433"/>
    <s v="Female"/>
    <n v="0"/>
    <s v="No"/>
    <s v="No"/>
    <n v="4"/>
    <x v="1"/>
    <s v="Yes"/>
    <x v="1"/>
    <x v="0"/>
    <s v="No"/>
    <s v="No"/>
    <s v="No"/>
    <s v="No"/>
    <s v="No"/>
    <s v="Month-to-month"/>
    <s v="Yes"/>
    <s v="Electronic check"/>
    <n v="75.650000000000006"/>
    <n v="302.35000000000002"/>
    <n v="0"/>
    <n v="0"/>
    <s v="No"/>
    <n v="0"/>
    <n v="1"/>
  </r>
  <r>
    <n v="4435"/>
    <x v="4434"/>
    <s v="Female"/>
    <n v="0"/>
    <s v="Yes"/>
    <s v="No"/>
    <n v="16"/>
    <x v="1"/>
    <s v="Yes"/>
    <x v="1"/>
    <x v="1"/>
    <s v="Yes"/>
    <s v="Yes"/>
    <s v="No"/>
    <s v="No"/>
    <s v="No"/>
    <s v="Month-to-month"/>
    <s v="No"/>
    <s v="Electronic check"/>
    <n v="90.7"/>
    <n v="1374.9"/>
    <n v="4"/>
    <n v="0"/>
    <s v="No"/>
    <n v="0"/>
    <n v="1"/>
  </r>
  <r>
    <n v="4436"/>
    <x v="4435"/>
    <s v="Male"/>
    <n v="0"/>
    <s v="Yes"/>
    <s v="No"/>
    <n v="17"/>
    <x v="1"/>
    <s v="Yes"/>
    <x v="1"/>
    <x v="0"/>
    <s v="Yes"/>
    <s v="No"/>
    <s v="No"/>
    <s v="No"/>
    <s v="No"/>
    <s v="Month-to-month"/>
    <s v="Yes"/>
    <s v="Bank transfer (automatic)"/>
    <n v="80.5"/>
    <n v="1336.9"/>
    <n v="0"/>
    <n v="0"/>
    <s v="No"/>
    <n v="0"/>
    <n v="1"/>
  </r>
  <r>
    <n v="4437"/>
    <x v="4436"/>
    <s v="Female"/>
    <n v="0"/>
    <s v="No"/>
    <s v="Yes"/>
    <n v="19"/>
    <x v="1"/>
    <s v="No"/>
    <x v="0"/>
    <x v="1"/>
    <s v="Yes"/>
    <s v="Yes"/>
    <s v="No"/>
    <s v="No"/>
    <s v="No"/>
    <s v="Month-to-month"/>
    <s v="Yes"/>
    <s v="Electronic check"/>
    <n v="60.6"/>
    <n v="1297.8"/>
    <n v="0"/>
    <n v="0"/>
    <s v="No"/>
    <n v="0"/>
    <n v="1"/>
  </r>
  <r>
    <n v="4438"/>
    <x v="4437"/>
    <s v="Male"/>
    <n v="0"/>
    <s v="Yes"/>
    <s v="No"/>
    <n v="60"/>
    <x v="1"/>
    <s v="Yes"/>
    <x v="1"/>
    <x v="0"/>
    <s v="No"/>
    <s v="Yes"/>
    <s v="No"/>
    <s v="Yes"/>
    <s v="Yes"/>
    <s v="Two year"/>
    <s v="No"/>
    <s v="Credit card (automatic)"/>
    <n v="101.15"/>
    <n v="6067.4"/>
    <n v="0"/>
    <n v="0"/>
    <s v="No"/>
    <n v="0"/>
    <n v="1"/>
  </r>
  <r>
    <n v="4439"/>
    <x v="4438"/>
    <s v="Male"/>
    <n v="0"/>
    <s v="Yes"/>
    <s v="Yes"/>
    <n v="51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95"/>
    <n v="1222.25"/>
    <n v="0"/>
    <n v="0"/>
    <s v="No"/>
    <n v="0"/>
    <n v="1"/>
  </r>
  <r>
    <n v="4440"/>
    <x v="4439"/>
    <s v="Male"/>
    <n v="0"/>
    <s v="Yes"/>
    <s v="Yes"/>
    <n v="28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n v="0"/>
    <n v="2"/>
    <s v="No"/>
    <n v="0"/>
    <n v="1"/>
  </r>
  <r>
    <n v="4441"/>
    <x v="4440"/>
    <s v="Male"/>
    <n v="0"/>
    <s v="No"/>
    <s v="No"/>
    <n v="43"/>
    <x v="1"/>
    <s v="No"/>
    <x v="0"/>
    <x v="0"/>
    <s v="Yes"/>
    <s v="No"/>
    <s v="No"/>
    <s v="No"/>
    <s v="Yes"/>
    <s v="Two year"/>
    <s v="Yes"/>
    <s v="Electronic check"/>
    <n v="60"/>
    <n v="2548.5500000000002"/>
    <n v="0"/>
    <n v="0"/>
    <s v="No"/>
    <n v="0"/>
    <n v="1"/>
  </r>
  <r>
    <n v="4442"/>
    <x v="4441"/>
    <s v="Male"/>
    <n v="0"/>
    <s v="Yes"/>
    <s v="No"/>
    <n v="42"/>
    <x v="1"/>
    <s v="No"/>
    <x v="2"/>
    <x v="2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n v="0"/>
    <n v="2"/>
    <s v="No"/>
    <n v="0"/>
    <n v="1"/>
  </r>
  <r>
    <n v="4443"/>
    <x v="4442"/>
    <s v="Male"/>
    <n v="0"/>
    <s v="No"/>
    <s v="No"/>
    <n v="3"/>
    <x v="1"/>
    <s v="No"/>
    <x v="1"/>
    <x v="0"/>
    <s v="No"/>
    <s v="No"/>
    <s v="No"/>
    <s v="Yes"/>
    <s v="No"/>
    <s v="Month-to-month"/>
    <s v="Yes"/>
    <s v="Electronic check"/>
    <n v="78.5"/>
    <n v="242.05"/>
    <n v="0"/>
    <n v="0"/>
    <s v="Yes"/>
    <n v="1"/>
    <s v=""/>
  </r>
  <r>
    <n v="4444"/>
    <x v="4443"/>
    <s v="Female"/>
    <n v="0"/>
    <s v="No"/>
    <s v="No"/>
    <n v="1"/>
    <x v="1"/>
    <s v="No"/>
    <x v="0"/>
    <x v="0"/>
    <s v="No"/>
    <s v="No"/>
    <s v="No"/>
    <s v="No"/>
    <s v="No"/>
    <s v="Month-to-month"/>
    <s v="No"/>
    <s v="Mailed check"/>
    <n v="44.75"/>
    <n v="44.75"/>
    <n v="0"/>
    <n v="0"/>
    <s v="No"/>
    <n v="0"/>
    <n v="1"/>
  </r>
  <r>
    <n v="4445"/>
    <x v="4444"/>
    <s v="Fe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n v="1"/>
    <n v="0"/>
    <s v="Yes"/>
    <n v="1"/>
    <s v=""/>
  </r>
  <r>
    <n v="4446"/>
    <x v="4445"/>
    <s v="Female"/>
    <n v="0"/>
    <s v="No"/>
    <s v="No"/>
    <n v="63"/>
    <x v="1"/>
    <s v="Yes"/>
    <x v="1"/>
    <x v="1"/>
    <s v="Yes"/>
    <s v="Yes"/>
    <s v="No"/>
    <s v="Yes"/>
    <s v="No"/>
    <s v="Two year"/>
    <s v="No"/>
    <s v="Credit card (automatic)"/>
    <n v="98"/>
    <n v="6218.45"/>
    <n v="0"/>
    <n v="0"/>
    <s v="No"/>
    <n v="0"/>
    <n v="1"/>
  </r>
  <r>
    <n v="4447"/>
    <x v="4446"/>
    <s v="Male"/>
    <n v="1"/>
    <s v="No"/>
    <s v="No"/>
    <n v="3"/>
    <x v="1"/>
    <s v="No"/>
    <x v="1"/>
    <x v="0"/>
    <s v="No"/>
    <s v="No"/>
    <s v="No"/>
    <s v="Yes"/>
    <s v="No"/>
    <s v="Month-to-month"/>
    <s v="Yes"/>
    <s v="Electronic check"/>
    <n v="79.900000000000006"/>
    <n v="260.89999999999998"/>
    <n v="0"/>
    <n v="0"/>
    <s v="Yes"/>
    <n v="1"/>
    <s v=""/>
  </r>
  <r>
    <n v="4448"/>
    <x v="4447"/>
    <s v="Male"/>
    <n v="0"/>
    <s v="Yes"/>
    <s v="No"/>
    <n v="68"/>
    <x v="1"/>
    <s v="Yes"/>
    <x v="1"/>
    <x v="1"/>
    <s v="Yes"/>
    <s v="No"/>
    <s v="Yes"/>
    <s v="Yes"/>
    <s v="Yes"/>
    <s v="Month-to-month"/>
    <s v="Yes"/>
    <s v="Electronic check"/>
    <n v="107.7"/>
    <n v="7320.9"/>
    <n v="0"/>
    <n v="0"/>
    <s v="No"/>
    <n v="0"/>
    <n v="1"/>
  </r>
  <r>
    <n v="4449"/>
    <x v="4448"/>
    <s v="Female"/>
    <n v="1"/>
    <s v="No"/>
    <s v="No"/>
    <n v="30"/>
    <x v="1"/>
    <s v="Yes"/>
    <x v="1"/>
    <x v="0"/>
    <s v="Yes"/>
    <s v="No"/>
    <s v="No"/>
    <s v="Yes"/>
    <s v="Yes"/>
    <s v="Month-to-month"/>
    <s v="Yes"/>
    <s v="Electronic check"/>
    <n v="99.7"/>
    <n v="2967.35"/>
    <n v="0"/>
    <n v="3"/>
    <s v="Yes"/>
    <n v="1"/>
    <s v=""/>
  </r>
  <r>
    <n v="4450"/>
    <x v="4449"/>
    <s v="Female"/>
    <n v="0"/>
    <s v="No"/>
    <s v="No"/>
    <n v="60"/>
    <x v="1"/>
    <s v="Yes"/>
    <x v="1"/>
    <x v="0"/>
    <s v="Yes"/>
    <s v="Yes"/>
    <s v="No"/>
    <s v="Yes"/>
    <s v="Yes"/>
    <s v="Two year"/>
    <s v="No"/>
    <s v="Electronic check"/>
    <n v="104.7"/>
    <n v="6333.8"/>
    <n v="5"/>
    <n v="0"/>
    <s v="No"/>
    <n v="0"/>
    <n v="1"/>
  </r>
  <r>
    <n v="4451"/>
    <x v="4450"/>
    <s v="Male"/>
    <n v="0"/>
    <s v="No"/>
    <s v="No"/>
    <n v="15"/>
    <x v="1"/>
    <s v="Yes"/>
    <x v="0"/>
    <x v="0"/>
    <s v="Yes"/>
    <s v="No"/>
    <s v="Yes"/>
    <s v="No"/>
    <s v="No"/>
    <s v="Month-to-month"/>
    <s v="Yes"/>
    <s v="Credit card (automatic)"/>
    <n v="58.6"/>
    <n v="939.7"/>
    <n v="0"/>
    <n v="0"/>
    <s v="Yes"/>
    <n v="1"/>
    <s v=""/>
  </r>
  <r>
    <n v="4452"/>
    <x v="4451"/>
    <s v="Male"/>
    <n v="1"/>
    <s v="No"/>
    <s v="No"/>
    <n v="45"/>
    <x v="1"/>
    <s v="Yes"/>
    <x v="1"/>
    <x v="0"/>
    <s v="No"/>
    <s v="No"/>
    <s v="No"/>
    <s v="Yes"/>
    <s v="Yes"/>
    <s v="Month-to-month"/>
    <s v="Yes"/>
    <s v="Bank transfer (automatic)"/>
    <n v="93.9"/>
    <n v="4200.25"/>
    <n v="0"/>
    <n v="0"/>
    <s v="No"/>
    <n v="0"/>
    <n v="1"/>
  </r>
  <r>
    <n v="4453"/>
    <x v="4452"/>
    <s v="Female"/>
    <n v="0"/>
    <s v="Yes"/>
    <s v="No"/>
    <n v="70"/>
    <x v="1"/>
    <s v="No"/>
    <x v="0"/>
    <x v="1"/>
    <s v="Yes"/>
    <s v="Yes"/>
    <s v="Yes"/>
    <s v="Yes"/>
    <s v="Yes"/>
    <s v="Two year"/>
    <s v="No"/>
    <s v="Credit card (automatic)"/>
    <n v="86.45"/>
    <n v="5950.2"/>
    <n v="0"/>
    <n v="0"/>
    <s v="No"/>
    <n v="0"/>
    <n v="1"/>
  </r>
  <r>
    <n v="4454"/>
    <x v="4453"/>
    <s v="Male"/>
    <n v="0"/>
    <s v="Yes"/>
    <s v="No"/>
    <n v="10"/>
    <x v="1"/>
    <s v="Yes"/>
    <x v="1"/>
    <x v="0"/>
    <s v="No"/>
    <s v="Yes"/>
    <s v="No"/>
    <s v="Yes"/>
    <s v="Yes"/>
    <s v="Month-to-month"/>
    <s v="Yes"/>
    <s v="Electronic check"/>
    <n v="98.5"/>
    <n v="1037.75"/>
    <n v="0"/>
    <n v="3"/>
    <s v="Yes"/>
    <n v="1"/>
    <s v=""/>
  </r>
  <r>
    <n v="4455"/>
    <x v="4454"/>
    <s v="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n v="0"/>
    <n v="0"/>
    <s v="No"/>
    <n v="0"/>
    <n v="1"/>
  </r>
  <r>
    <n v="4456"/>
    <x v="4455"/>
    <s v="Female"/>
    <n v="0"/>
    <s v="No"/>
    <s v="No"/>
    <n v="1"/>
    <x v="1"/>
    <s v="No"/>
    <x v="0"/>
    <x v="0"/>
    <s v="No"/>
    <s v="Yes"/>
    <s v="No"/>
    <s v="No"/>
    <s v="No"/>
    <s v="Month-to-month"/>
    <s v="Yes"/>
    <s v="Mailed check"/>
    <n v="50.45"/>
    <n v="50.45"/>
    <n v="0"/>
    <n v="0"/>
    <s v="Yes"/>
    <n v="1"/>
    <s v=""/>
  </r>
  <r>
    <n v="4457"/>
    <x v="4456"/>
    <s v="Female"/>
    <n v="0"/>
    <s v="Yes"/>
    <s v="No"/>
    <n v="68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n v="0"/>
    <n v="0"/>
    <s v="No"/>
    <n v="0"/>
    <n v="1"/>
  </r>
  <r>
    <n v="4458"/>
    <x v="4457"/>
    <s v="Male"/>
    <n v="0"/>
    <s v="Yes"/>
    <s v="Yes"/>
    <n v="22"/>
    <x v="1"/>
    <s v="No"/>
    <x v="1"/>
    <x v="1"/>
    <s v="No"/>
    <s v="No"/>
    <s v="No"/>
    <s v="No"/>
    <s v="No"/>
    <s v="Month-to-month"/>
    <s v="No"/>
    <s v="Bank transfer (automatic)"/>
    <n v="75"/>
    <n v="1573.95"/>
    <n v="0"/>
    <n v="0"/>
    <s v="No"/>
    <n v="0"/>
    <n v="1"/>
  </r>
  <r>
    <n v="4459"/>
    <x v="4458"/>
    <s v="Male"/>
    <n v="0"/>
    <s v="Yes"/>
    <s v="Yes"/>
    <n v="38"/>
    <x v="1"/>
    <s v="Yes"/>
    <x v="1"/>
    <x v="0"/>
    <s v="Yes"/>
    <s v="Yes"/>
    <s v="No"/>
    <s v="Yes"/>
    <s v="No"/>
    <s v="Month-to-month"/>
    <s v="Yes"/>
    <s v="Electronic check"/>
    <n v="94.65"/>
    <n v="3624.3"/>
    <n v="0"/>
    <n v="2"/>
    <s v="Yes"/>
    <n v="1"/>
    <s v=""/>
  </r>
  <r>
    <n v="4460"/>
    <x v="4459"/>
    <s v="Female"/>
    <n v="0"/>
    <s v="No"/>
    <s v="No"/>
    <n v="1"/>
    <x v="1"/>
    <s v="Yes"/>
    <x v="1"/>
    <x v="0"/>
    <s v="Yes"/>
    <s v="No"/>
    <s v="No"/>
    <s v="Yes"/>
    <s v="Yes"/>
    <s v="Month-to-month"/>
    <s v="Yes"/>
    <s v="Credit card (automatic)"/>
    <n v="100.25"/>
    <n v="100.25"/>
    <n v="0"/>
    <n v="0"/>
    <s v="Yes"/>
    <n v="1"/>
    <s v=""/>
  </r>
  <r>
    <n v="4461"/>
    <x v="4460"/>
    <s v="Male"/>
    <n v="0"/>
    <s v="Yes"/>
    <s v="No"/>
    <n v="18"/>
    <x v="1"/>
    <s v="No"/>
    <x v="1"/>
    <x v="0"/>
    <s v="No"/>
    <s v="Yes"/>
    <s v="Yes"/>
    <s v="No"/>
    <s v="No"/>
    <s v="Month-to-month"/>
    <s v="No"/>
    <s v="Electronic check"/>
    <n v="78.2"/>
    <n v="1468.75"/>
    <n v="1"/>
    <n v="0"/>
    <s v="No"/>
    <n v="0"/>
    <n v="1"/>
  </r>
  <r>
    <n v="4462"/>
    <x v="4461"/>
    <s v="Male"/>
    <n v="0"/>
    <s v="No"/>
    <s v="No"/>
    <n v="29"/>
    <x v="1"/>
    <s v="No"/>
    <x v="1"/>
    <x v="0"/>
    <s v="No"/>
    <s v="No"/>
    <s v="Yes"/>
    <s v="Yes"/>
    <s v="Yes"/>
    <s v="Month-to-month"/>
    <s v="Yes"/>
    <s v="Electronic check"/>
    <n v="94.2"/>
    <n v="2607.6"/>
    <n v="3"/>
    <n v="0"/>
    <s v="No"/>
    <n v="0"/>
    <n v="1"/>
  </r>
  <r>
    <n v="4463"/>
    <x v="4462"/>
    <s v="Female"/>
    <n v="0"/>
    <s v="No"/>
    <s v="No"/>
    <n v="16"/>
    <x v="1"/>
    <s v="Yes"/>
    <x v="1"/>
    <x v="0"/>
    <s v="No"/>
    <s v="Yes"/>
    <s v="No"/>
    <s v="No"/>
    <s v="Yes"/>
    <s v="Month-to-month"/>
    <s v="Yes"/>
    <s v="Electronic check"/>
    <n v="88.45"/>
    <n v="1422.1"/>
    <n v="0"/>
    <n v="0"/>
    <s v="Yes"/>
    <n v="1"/>
    <s v=""/>
  </r>
  <r>
    <n v="4464"/>
    <x v="4463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849999999999994"/>
    <n v="69.849999999999994"/>
    <n v="0"/>
    <n v="0"/>
    <s v="Yes"/>
    <n v="1"/>
    <s v=""/>
  </r>
  <r>
    <n v="4465"/>
    <x v="4464"/>
    <s v="Male"/>
    <n v="0"/>
    <s v="No"/>
    <s v="No"/>
    <n v="12"/>
    <x v="1"/>
    <s v="No"/>
    <x v="1"/>
    <x v="1"/>
    <s v="No"/>
    <s v="Yes"/>
    <s v="No"/>
    <s v="No"/>
    <s v="No"/>
    <s v="Month-to-month"/>
    <s v="No"/>
    <s v="Bank transfer (automatic)"/>
    <n v="81.7"/>
    <n v="858.6"/>
    <n v="0"/>
    <n v="2"/>
    <s v="Yes"/>
    <n v="1"/>
    <s v=""/>
  </r>
  <r>
    <n v="4466"/>
    <x v="4465"/>
    <s v="Male"/>
    <n v="0"/>
    <s v="No"/>
    <s v="No"/>
    <n v="31"/>
    <x v="0"/>
    <s v="No phone service"/>
    <x v="0"/>
    <x v="0"/>
    <s v="No"/>
    <s v="Yes"/>
    <s v="No"/>
    <s v="Yes"/>
    <s v="Yes"/>
    <s v="One year"/>
    <s v="Yes"/>
    <s v="Electronic check"/>
    <n v="50.05"/>
    <n v="1523.4"/>
    <n v="5"/>
    <n v="0"/>
    <s v="No"/>
    <n v="0"/>
    <n v="1"/>
  </r>
  <r>
    <n v="4467"/>
    <x v="4466"/>
    <s v="Male"/>
    <n v="0"/>
    <s v="No"/>
    <s v="No"/>
    <n v="4"/>
    <x v="1"/>
    <s v="No"/>
    <x v="1"/>
    <x v="0"/>
    <s v="No"/>
    <s v="No"/>
    <s v="No"/>
    <s v="No"/>
    <s v="Yes"/>
    <s v="Month-to-month"/>
    <s v="Yes"/>
    <s v="Electronic check"/>
    <n v="79.900000000000006"/>
    <n v="324.3"/>
    <n v="0"/>
    <n v="0"/>
    <s v="Yes"/>
    <n v="1"/>
    <s v=""/>
  </r>
  <r>
    <n v="4468"/>
    <x v="4467"/>
    <s v="Female"/>
    <n v="0"/>
    <s v="Yes"/>
    <s v="No"/>
    <n v="48"/>
    <x v="1"/>
    <s v="Yes"/>
    <x v="0"/>
    <x v="0"/>
    <s v="No"/>
    <s v="Yes"/>
    <s v="Yes"/>
    <s v="No"/>
    <s v="Yes"/>
    <s v="One year"/>
    <s v="Yes"/>
    <s v="Mailed check"/>
    <n v="69.55"/>
    <n v="3435.6"/>
    <n v="0"/>
    <n v="0"/>
    <s v="No"/>
    <n v="0"/>
    <n v="1"/>
  </r>
  <r>
    <n v="4469"/>
    <x v="4468"/>
    <s v="Female"/>
    <n v="0"/>
    <s v="No"/>
    <s v="No"/>
    <n v="15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n v="0"/>
    <n v="0"/>
    <s v="Yes"/>
    <n v="1"/>
    <s v=""/>
  </r>
  <r>
    <n v="4470"/>
    <x v="4469"/>
    <s v="Male"/>
    <n v="0"/>
    <s v="No"/>
    <s v="No"/>
    <n v="50"/>
    <x v="1"/>
    <s v="No"/>
    <x v="1"/>
    <x v="1"/>
    <s v="Yes"/>
    <s v="Yes"/>
    <s v="Yes"/>
    <s v="No"/>
    <s v="No"/>
    <s v="One year"/>
    <s v="Yes"/>
    <s v="Credit card (automatic)"/>
    <n v="90.1"/>
    <n v="4549.45"/>
    <n v="0"/>
    <n v="0"/>
    <s v="No"/>
    <n v="0"/>
    <n v="1"/>
  </r>
  <r>
    <n v="4471"/>
    <x v="4470"/>
    <s v="Male"/>
    <n v="0"/>
    <s v="No"/>
    <s v="No"/>
    <n v="7"/>
    <x v="1"/>
    <s v="No"/>
    <x v="0"/>
    <x v="0"/>
    <s v="No"/>
    <s v="No"/>
    <s v="No"/>
    <s v="No"/>
    <s v="No"/>
    <s v="Month-to-month"/>
    <s v="Yes"/>
    <s v="Bank transfer (automatic)"/>
    <n v="44.65"/>
    <n v="322.5"/>
    <n v="0"/>
    <n v="0"/>
    <s v="No"/>
    <n v="0"/>
    <n v="1"/>
  </r>
  <r>
    <n v="4472"/>
    <x v="4471"/>
    <s v="Male"/>
    <n v="1"/>
    <s v="Yes"/>
    <s v="No"/>
    <n v="41"/>
    <x v="1"/>
    <s v="Yes"/>
    <x v="1"/>
    <x v="1"/>
    <s v="No"/>
    <s v="Yes"/>
    <s v="No"/>
    <s v="No"/>
    <s v="No"/>
    <s v="Month-to-month"/>
    <s v="Yes"/>
    <s v="Bank transfer (automatic)"/>
    <n v="83.75"/>
    <n v="3273.55"/>
    <n v="0"/>
    <n v="4"/>
    <s v="Yes"/>
    <n v="1"/>
    <s v=""/>
  </r>
  <r>
    <n v="4473"/>
    <x v="4472"/>
    <s v="Male"/>
    <n v="0"/>
    <s v="Yes"/>
    <s v="Yes"/>
    <n v="68"/>
    <x v="1"/>
    <s v="No"/>
    <x v="1"/>
    <x v="1"/>
    <s v="No"/>
    <s v="Yes"/>
    <s v="No"/>
    <s v="No"/>
    <s v="No"/>
    <s v="Two year"/>
    <s v="No"/>
    <s v="Credit card (automatic)"/>
    <n v="80.349999999999994"/>
    <n v="5375.15"/>
    <n v="1"/>
    <n v="0"/>
    <s v="No"/>
    <n v="0"/>
    <n v="1"/>
  </r>
  <r>
    <n v="4474"/>
    <x v="4473"/>
    <s v="Female"/>
    <n v="1"/>
    <s v="Yes"/>
    <s v="No"/>
    <n v="26"/>
    <x v="1"/>
    <s v="Yes"/>
    <x v="1"/>
    <x v="0"/>
    <s v="No"/>
    <s v="Yes"/>
    <s v="No"/>
    <s v="Yes"/>
    <s v="Yes"/>
    <s v="Month-to-month"/>
    <s v="Yes"/>
    <s v="Bank transfer (automatic)"/>
    <n v="98.1"/>
    <n v="2510.6999999999998"/>
    <n v="0"/>
    <n v="0"/>
    <s v="No"/>
    <n v="0"/>
    <n v="1"/>
  </r>
  <r>
    <n v="4475"/>
    <x v="4474"/>
    <s v="Male"/>
    <n v="0"/>
    <s v="No"/>
    <s v="No"/>
    <n v="57"/>
    <x v="0"/>
    <s v="No phone service"/>
    <x v="0"/>
    <x v="0"/>
    <s v="No"/>
    <s v="Yes"/>
    <s v="Yes"/>
    <s v="Yes"/>
    <s v="Yes"/>
    <s v="Two year"/>
    <s v="No"/>
    <s v="Credit card (automatic)"/>
    <n v="53.35"/>
    <n v="3090.05"/>
    <n v="0"/>
    <n v="0"/>
    <s v="No"/>
    <n v="0"/>
    <n v="1"/>
  </r>
  <r>
    <n v="4476"/>
    <x v="4475"/>
    <s v="Fe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n v="0"/>
    <n v="0"/>
    <s v="No"/>
    <n v="0"/>
    <n v="1"/>
  </r>
  <r>
    <n v="4477"/>
    <x v="4476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n v="0"/>
    <n v="0"/>
    <s v="Yes"/>
    <n v="1"/>
    <s v=""/>
  </r>
  <r>
    <n v="4478"/>
    <x v="4477"/>
    <s v="Male"/>
    <n v="0"/>
    <s v="Yes"/>
    <s v="Yes"/>
    <n v="19"/>
    <x v="1"/>
    <s v="No"/>
    <x v="0"/>
    <x v="1"/>
    <s v="No"/>
    <s v="No"/>
    <s v="No"/>
    <s v="No"/>
    <s v="No"/>
    <s v="One year"/>
    <s v="Yes"/>
    <s v="Bank transfer (automatic)"/>
    <n v="48.95"/>
    <n v="955.6"/>
    <n v="0"/>
    <n v="0"/>
    <s v="No"/>
    <n v="0"/>
    <n v="1"/>
  </r>
  <r>
    <n v="4479"/>
    <x v="4478"/>
    <s v="Female"/>
    <n v="0"/>
    <s v="No"/>
    <s v="No"/>
    <n v="3"/>
    <x v="1"/>
    <s v="No"/>
    <x v="0"/>
    <x v="0"/>
    <s v="No"/>
    <s v="No"/>
    <s v="No"/>
    <s v="Yes"/>
    <s v="No"/>
    <s v="Month-to-month"/>
    <s v="Yes"/>
    <s v="Electronic check"/>
    <n v="54.2"/>
    <n v="140.4"/>
    <n v="2"/>
    <n v="0"/>
    <s v="No"/>
    <n v="0"/>
    <n v="1"/>
  </r>
  <r>
    <n v="4480"/>
    <x v="4479"/>
    <s v="Female"/>
    <n v="0"/>
    <s v="No"/>
    <s v="No"/>
    <n v="59"/>
    <x v="1"/>
    <s v="Yes"/>
    <x v="2"/>
    <x v="2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n v="0"/>
    <n v="0"/>
    <s v="No"/>
    <n v="0"/>
    <n v="1"/>
  </r>
  <r>
    <n v="4481"/>
    <x v="4480"/>
    <s v="Female"/>
    <n v="0"/>
    <s v="Yes"/>
    <s v="No"/>
    <n v="1"/>
    <x v="1"/>
    <s v="No"/>
    <x v="1"/>
    <x v="0"/>
    <s v="No"/>
    <s v="No"/>
    <s v="No"/>
    <s v="No"/>
    <s v="No"/>
    <s v="Month-to-month"/>
    <s v="Yes"/>
    <s v="Mailed check"/>
    <n v="69.400000000000006"/>
    <n v="69.400000000000006"/>
    <n v="0"/>
    <n v="0"/>
    <s v="Yes"/>
    <n v="1"/>
    <s v=""/>
  </r>
  <r>
    <n v="4482"/>
    <x v="4481"/>
    <s v="Male"/>
    <n v="0"/>
    <s v="Yes"/>
    <s v="No"/>
    <n v="42"/>
    <x v="0"/>
    <s v="No phone service"/>
    <x v="0"/>
    <x v="1"/>
    <s v="No"/>
    <s v="No"/>
    <s v="No"/>
    <s v="Yes"/>
    <s v="No"/>
    <s v="Month-to-month"/>
    <s v="Yes"/>
    <s v="Bank transfer (automatic)"/>
    <n v="40.15"/>
    <n v="1626.05"/>
    <n v="0"/>
    <n v="0"/>
    <s v="No"/>
    <n v="0"/>
    <n v="1"/>
  </r>
  <r>
    <n v="4483"/>
    <x v="4482"/>
    <s v="Female"/>
    <n v="0"/>
    <s v="No"/>
    <s v="No"/>
    <n v="7"/>
    <x v="1"/>
    <s v="Yes"/>
    <x v="1"/>
    <x v="0"/>
    <s v="No"/>
    <s v="No"/>
    <s v="No"/>
    <s v="No"/>
    <s v="No"/>
    <s v="Month-to-month"/>
    <s v="Yes"/>
    <s v="Electronic check"/>
    <n v="74.900000000000006"/>
    <n v="541.15"/>
    <n v="0"/>
    <n v="0"/>
    <s v="Yes"/>
    <n v="1"/>
    <s v=""/>
  </r>
  <r>
    <n v="4484"/>
    <x v="4483"/>
    <s v="Male"/>
    <n v="0"/>
    <s v="Yes"/>
    <s v="No"/>
    <n v="67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n v="0"/>
    <n v="5"/>
    <s v="No"/>
    <n v="0"/>
    <n v="1"/>
  </r>
  <r>
    <n v="4485"/>
    <x v="4484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70.349999999999994"/>
    <n v="70.349999999999994"/>
    <n v="0"/>
    <n v="0"/>
    <s v="No"/>
    <n v="0"/>
    <n v="1"/>
  </r>
  <r>
    <n v="4486"/>
    <x v="4485"/>
    <s v="Male"/>
    <n v="0"/>
    <s v="Yes"/>
    <s v="No"/>
    <n v="66"/>
    <x v="1"/>
    <s v="Yes"/>
    <x v="0"/>
    <x v="1"/>
    <s v="Yes"/>
    <s v="Yes"/>
    <s v="Yes"/>
    <s v="Yes"/>
    <s v="Yes"/>
    <s v="Two year"/>
    <s v="No"/>
    <s v="Bank transfer (automatic)"/>
    <n v="91.7"/>
    <n v="6075.9"/>
    <n v="0"/>
    <n v="0"/>
    <s v="No"/>
    <n v="0"/>
    <n v="1"/>
  </r>
  <r>
    <n v="4487"/>
    <x v="4486"/>
    <s v="Female"/>
    <n v="0"/>
    <s v="No"/>
    <s v="No"/>
    <n v="61"/>
    <x v="1"/>
    <s v="Yes"/>
    <x v="1"/>
    <x v="0"/>
    <s v="No"/>
    <s v="Yes"/>
    <s v="No"/>
    <s v="No"/>
    <s v="Yes"/>
    <s v="Month-to-month"/>
    <s v="No"/>
    <s v="Mailed check"/>
    <n v="89.2"/>
    <n v="5500.6"/>
    <n v="0"/>
    <n v="0"/>
    <s v="No"/>
    <n v="0"/>
    <n v="1"/>
  </r>
  <r>
    <n v="4488"/>
    <x v="4487"/>
    <s v="Male"/>
    <n v="0"/>
    <s v="Yes"/>
    <s v="Yes"/>
    <n v="4"/>
    <x v="1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n v="3"/>
    <n v="0"/>
    <s v="No"/>
    <n v="0"/>
    <n v="1"/>
  </r>
  <r>
    <n v="4489"/>
    <x v="4488"/>
    <s v="Female"/>
    <n v="1"/>
    <s v="Yes"/>
    <s v="No"/>
    <n v="42"/>
    <x v="1"/>
    <s v="No"/>
    <x v="1"/>
    <x v="1"/>
    <s v="No"/>
    <s v="No"/>
    <s v="No"/>
    <s v="No"/>
    <s v="No"/>
    <s v="Month-to-month"/>
    <s v="Yes"/>
    <s v="Credit card (automatic)"/>
    <n v="74.150000000000006"/>
    <n v="3229.4"/>
    <n v="5"/>
    <n v="0"/>
    <s v="Yes"/>
    <n v="1"/>
    <s v=""/>
  </r>
  <r>
    <n v="4490"/>
    <x v="4489"/>
    <s v="Female"/>
    <n v="0"/>
    <s v="Yes"/>
    <s v="Yes"/>
    <n v="64"/>
    <x v="1"/>
    <s v="Yes"/>
    <x v="0"/>
    <x v="0"/>
    <s v="Yes"/>
    <s v="No"/>
    <s v="No"/>
    <s v="No"/>
    <s v="No"/>
    <s v="One year"/>
    <s v="Yes"/>
    <s v="Bank transfer (automatic)"/>
    <n v="53.85"/>
    <n v="3399.85"/>
    <n v="0"/>
    <n v="0"/>
    <s v="No"/>
    <n v="0"/>
    <n v="1"/>
  </r>
  <r>
    <n v="4491"/>
    <x v="4490"/>
    <s v="Female"/>
    <n v="1"/>
    <s v="Yes"/>
    <s v="No"/>
    <n v="54"/>
    <x v="1"/>
    <s v="Yes"/>
    <x v="1"/>
    <x v="1"/>
    <s v="Yes"/>
    <s v="Yes"/>
    <s v="Yes"/>
    <s v="Yes"/>
    <s v="Yes"/>
    <s v="One year"/>
    <s v="Yes"/>
    <s v="Bank transfer (automatic)"/>
    <n v="115.6"/>
    <n v="6431.05"/>
    <n v="3"/>
    <n v="0"/>
    <s v="No"/>
    <n v="0"/>
    <n v="1"/>
  </r>
  <r>
    <n v="4492"/>
    <x v="4491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n v="5"/>
    <n v="0"/>
    <s v="No"/>
    <n v="0"/>
    <n v="1"/>
  </r>
  <r>
    <n v="4493"/>
    <x v="4492"/>
    <s v="Male"/>
    <n v="0"/>
    <s v="Yes"/>
    <s v="Yes"/>
    <n v="54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n v="0"/>
    <n v="3"/>
    <s v="No"/>
    <n v="0"/>
    <n v="1"/>
  </r>
  <r>
    <n v="4494"/>
    <x v="4493"/>
    <s v="Female"/>
    <n v="0"/>
    <s v="No"/>
    <s v="Yes"/>
    <n v="1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n v="0"/>
    <n v="0"/>
    <s v="No"/>
    <n v="0"/>
    <n v="1"/>
  </r>
  <r>
    <n v="4495"/>
    <x v="4494"/>
    <s v="Male"/>
    <n v="0"/>
    <s v="No"/>
    <s v="No"/>
    <n v="3"/>
    <x v="1"/>
    <s v="No"/>
    <x v="1"/>
    <x v="0"/>
    <s v="Yes"/>
    <s v="No"/>
    <s v="No"/>
    <s v="No"/>
    <s v="Yes"/>
    <s v="Month-to-month"/>
    <s v="No"/>
    <s v="Electronic check"/>
    <n v="84.3"/>
    <n v="235.05"/>
    <n v="0"/>
    <n v="0"/>
    <s v="No"/>
    <n v="0"/>
    <n v="1"/>
  </r>
  <r>
    <n v="4496"/>
    <x v="4495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70.099999999999994"/>
    <n v="70.099999999999994"/>
    <n v="5"/>
    <n v="0"/>
    <s v="Yes"/>
    <n v="1"/>
    <s v=""/>
  </r>
  <r>
    <n v="4497"/>
    <x v="4496"/>
    <s v="Female"/>
    <n v="0"/>
    <s v="Yes"/>
    <s v="Yes"/>
    <n v="72"/>
    <x v="1"/>
    <s v="Yes"/>
    <x v="0"/>
    <x v="1"/>
    <s v="Yes"/>
    <s v="Yes"/>
    <s v="Yes"/>
    <s v="Yes"/>
    <s v="Yes"/>
    <s v="Two year"/>
    <s v="No"/>
    <s v="Credit card (automatic)"/>
    <n v="89.75"/>
    <n v="6595.9"/>
    <n v="0"/>
    <n v="0"/>
    <s v="No"/>
    <n v="0"/>
    <n v="1"/>
  </r>
  <r>
    <n v="4498"/>
    <x v="4497"/>
    <s v="Male"/>
    <n v="1"/>
    <s v="Yes"/>
    <s v="No"/>
    <n v="60"/>
    <x v="1"/>
    <s v="No"/>
    <x v="1"/>
    <x v="0"/>
    <s v="Yes"/>
    <s v="Yes"/>
    <s v="No"/>
    <s v="Yes"/>
    <s v="Yes"/>
    <s v="One year"/>
    <s v="Yes"/>
    <s v="Electronic check"/>
    <n v="97.95"/>
    <n v="5867"/>
    <n v="0"/>
    <n v="0"/>
    <s v="No"/>
    <n v="0"/>
    <n v="1"/>
  </r>
  <r>
    <n v="4499"/>
    <x v="4498"/>
    <s v="Female"/>
    <n v="0"/>
    <s v="Yes"/>
    <s v="Yes"/>
    <n v="11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"/>
    <n v="196.35"/>
    <n v="0"/>
    <n v="0"/>
    <s v="No"/>
    <n v="0"/>
    <n v="1"/>
  </r>
  <r>
    <n v="4500"/>
    <x v="4499"/>
    <s v="Female"/>
    <n v="0"/>
    <s v="No"/>
    <s v="Yes"/>
    <n v="12"/>
    <x v="1"/>
    <s v="Yes"/>
    <x v="1"/>
    <x v="1"/>
    <s v="No"/>
    <s v="No"/>
    <s v="No"/>
    <s v="No"/>
    <s v="No"/>
    <s v="Month-to-month"/>
    <s v="Yes"/>
    <s v="Electronic check"/>
    <n v="78.3"/>
    <n v="909.25"/>
    <n v="0"/>
    <n v="0"/>
    <s v="Yes"/>
    <n v="1"/>
    <s v=""/>
  </r>
  <r>
    <n v="4501"/>
    <x v="4500"/>
    <s v="Male"/>
    <n v="0"/>
    <s v="Yes"/>
    <s v="Yes"/>
    <n v="61"/>
    <x v="1"/>
    <s v="No"/>
    <x v="1"/>
    <x v="0"/>
    <s v="Yes"/>
    <s v="Yes"/>
    <s v="Yes"/>
    <s v="Yes"/>
    <s v="Yes"/>
    <s v="One year"/>
    <s v="No"/>
    <s v="Credit card (automatic)"/>
    <n v="103.9"/>
    <n v="6449.15"/>
    <n v="0"/>
    <n v="0"/>
    <s v="No"/>
    <n v="0"/>
    <n v="1"/>
  </r>
  <r>
    <n v="4502"/>
    <x v="4501"/>
    <s v="Female"/>
    <n v="0"/>
    <s v="No"/>
    <s v="No"/>
    <n v="39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n v="0"/>
    <n v="0"/>
    <s v="No"/>
    <n v="0"/>
    <n v="1"/>
  </r>
  <r>
    <n v="4503"/>
    <x v="4502"/>
    <s v="Male"/>
    <n v="0"/>
    <s v="No"/>
    <s v="No"/>
    <n v="55"/>
    <x v="1"/>
    <s v="Yes"/>
    <x v="1"/>
    <x v="0"/>
    <s v="No"/>
    <s v="No"/>
    <s v="No"/>
    <s v="Yes"/>
    <s v="Yes"/>
    <s v="Month-to-month"/>
    <s v="Yes"/>
    <s v="Electronic check"/>
    <n v="96.8"/>
    <n v="5283.95"/>
    <n v="0"/>
    <n v="4"/>
    <s v="Yes"/>
    <n v="1"/>
    <s v=""/>
  </r>
  <r>
    <n v="4504"/>
    <x v="4503"/>
    <s v="Female"/>
    <n v="0"/>
    <s v="No"/>
    <s v="No"/>
    <n v="17"/>
    <x v="1"/>
    <s v="Yes"/>
    <x v="1"/>
    <x v="1"/>
    <s v="Yes"/>
    <s v="No"/>
    <s v="No"/>
    <s v="Yes"/>
    <s v="No"/>
    <s v="Month-to-month"/>
    <s v="Yes"/>
    <s v="Electronic check"/>
    <n v="94.4"/>
    <n v="1617.5"/>
    <n v="0"/>
    <n v="2"/>
    <s v="Yes"/>
    <n v="1"/>
    <s v=""/>
  </r>
  <r>
    <n v="4505"/>
    <x v="4504"/>
    <s v="Male"/>
    <n v="0"/>
    <s v="No"/>
    <s v="No"/>
    <n v="37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n v="0"/>
    <n v="0"/>
    <s v="No"/>
    <n v="0"/>
    <n v="1"/>
  </r>
  <r>
    <n v="4506"/>
    <x v="4505"/>
    <s v="Fe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6"/>
    <n v="1776"/>
    <n v="0"/>
    <n v="0"/>
    <s v="No"/>
    <n v="0"/>
    <n v="1"/>
  </r>
  <r>
    <n v="4507"/>
    <x v="4506"/>
    <s v="Male"/>
    <n v="1"/>
    <s v="Yes"/>
    <s v="No"/>
    <n v="72"/>
    <x v="1"/>
    <s v="Yes"/>
    <x v="0"/>
    <x v="0"/>
    <s v="Yes"/>
    <s v="Yes"/>
    <s v="Yes"/>
    <s v="Yes"/>
    <s v="No"/>
    <s v="Two year"/>
    <s v="No"/>
    <s v="Credit card (automatic)"/>
    <n v="77.349999999999994"/>
    <n v="5396.25"/>
    <n v="0"/>
    <n v="0"/>
    <s v="No"/>
    <n v="0"/>
    <n v="1"/>
  </r>
  <r>
    <n v="4508"/>
    <x v="4507"/>
    <s v="Female"/>
    <n v="0"/>
    <s v="No"/>
    <s v="No"/>
    <n v="8"/>
    <x v="1"/>
    <s v="No"/>
    <x v="0"/>
    <x v="1"/>
    <s v="No"/>
    <s v="No"/>
    <s v="Yes"/>
    <s v="No"/>
    <s v="Yes"/>
    <s v="Month-to-month"/>
    <s v="No"/>
    <s v="Bank transfer (automatic)"/>
    <n v="66.05"/>
    <n v="574.5"/>
    <n v="2"/>
    <n v="0"/>
    <s v="No"/>
    <n v="0"/>
    <n v="1"/>
  </r>
  <r>
    <n v="4509"/>
    <x v="4508"/>
    <s v="Female"/>
    <n v="0"/>
    <s v="Yes"/>
    <s v="Yes"/>
    <n v="2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n v="0"/>
    <n v="0"/>
    <s v="No"/>
    <n v="0"/>
    <n v="1"/>
  </r>
  <r>
    <n v="4510"/>
    <x v="4509"/>
    <s v="Female"/>
    <n v="0"/>
    <s v="No"/>
    <s v="No"/>
    <n v="1"/>
    <x v="1"/>
    <s v="No"/>
    <x v="1"/>
    <x v="0"/>
    <s v="Yes"/>
    <s v="No"/>
    <s v="No"/>
    <s v="Yes"/>
    <s v="No"/>
    <s v="Month-to-month"/>
    <s v="No"/>
    <s v="Electronic check"/>
    <n v="84.3"/>
    <n v="84.3"/>
    <n v="2"/>
    <n v="0"/>
    <s v="Yes"/>
    <n v="1"/>
    <s v=""/>
  </r>
  <r>
    <n v="4511"/>
    <x v="4510"/>
    <s v="Female"/>
    <n v="0"/>
    <s v="No"/>
    <s v="No"/>
    <n v="38"/>
    <x v="1"/>
    <s v="Yes"/>
    <x v="0"/>
    <x v="0"/>
    <s v="Yes"/>
    <s v="No"/>
    <s v="Yes"/>
    <s v="No"/>
    <s v="Yes"/>
    <s v="Month-to-month"/>
    <s v="No"/>
    <s v="Credit card (automatic)"/>
    <n v="68.150000000000006"/>
    <n v="2656.3"/>
    <n v="4"/>
    <n v="0"/>
    <s v="No"/>
    <n v="0"/>
    <n v="1"/>
  </r>
  <r>
    <n v="4512"/>
    <x v="4511"/>
    <s v="Male"/>
    <n v="0"/>
    <s v="No"/>
    <s v="Yes"/>
    <n v="17"/>
    <x v="1"/>
    <s v="No"/>
    <x v="0"/>
    <x v="0"/>
    <s v="Yes"/>
    <s v="Yes"/>
    <s v="Yes"/>
    <s v="Yes"/>
    <s v="Yes"/>
    <s v="One year"/>
    <s v="No"/>
    <s v="Electronic check"/>
    <n v="80.849999999999994"/>
    <n v="1445.95"/>
    <n v="0"/>
    <n v="0"/>
    <s v="No"/>
    <n v="0"/>
    <n v="1"/>
  </r>
  <r>
    <n v="4513"/>
    <x v="4512"/>
    <s v="Female"/>
    <n v="1"/>
    <s v="No"/>
    <s v="No"/>
    <n v="70"/>
    <x v="1"/>
    <s v="Yes"/>
    <x v="0"/>
    <x v="0"/>
    <s v="Yes"/>
    <s v="Yes"/>
    <s v="Yes"/>
    <s v="Yes"/>
    <s v="No"/>
    <s v="Two year"/>
    <s v="Yes"/>
    <s v="Bank transfer (automatic)"/>
    <n v="75.5"/>
    <n v="5212.6499999999996"/>
    <n v="0"/>
    <n v="2"/>
    <s v="No"/>
    <n v="0"/>
    <n v="1"/>
  </r>
  <r>
    <n v="4514"/>
    <x v="4513"/>
    <s v="Female"/>
    <n v="1"/>
    <s v="Yes"/>
    <s v="Yes"/>
    <n v="72"/>
    <x v="1"/>
    <s v="Yes"/>
    <x v="0"/>
    <x v="1"/>
    <s v="Yes"/>
    <s v="Yes"/>
    <s v="Yes"/>
    <s v="Yes"/>
    <s v="Yes"/>
    <s v="Two year"/>
    <s v="No"/>
    <s v="Credit card (automatic)"/>
    <n v="92.45"/>
    <n v="6440.25"/>
    <n v="0"/>
    <n v="8"/>
    <s v="Yes"/>
    <n v="1"/>
    <s v=""/>
  </r>
  <r>
    <n v="4515"/>
    <x v="4514"/>
    <s v="Female"/>
    <n v="0"/>
    <s v="No"/>
    <s v="No"/>
    <n v="28"/>
    <x v="1"/>
    <s v="No"/>
    <x v="1"/>
    <x v="0"/>
    <s v="No"/>
    <s v="No"/>
    <s v="No"/>
    <s v="No"/>
    <s v="Yes"/>
    <s v="Month-to-month"/>
    <s v="Yes"/>
    <s v="Electronic check"/>
    <n v="80.599999999999994"/>
    <n v="2244.9499999999998"/>
    <n v="0"/>
    <n v="0"/>
    <s v="No"/>
    <n v="0"/>
    <n v="1"/>
  </r>
  <r>
    <n v="4516"/>
    <x v="4515"/>
    <s v="Female"/>
    <n v="0"/>
    <s v="No"/>
    <s v="No"/>
    <n v="15"/>
    <x v="1"/>
    <s v="No"/>
    <x v="1"/>
    <x v="0"/>
    <s v="Yes"/>
    <s v="No"/>
    <s v="No"/>
    <s v="Yes"/>
    <s v="No"/>
    <s v="Month-to-month"/>
    <s v="Yes"/>
    <s v="Bank transfer (automatic)"/>
    <n v="83.2"/>
    <n v="1130"/>
    <n v="0"/>
    <n v="0"/>
    <s v="No"/>
    <n v="0"/>
    <n v="1"/>
  </r>
  <r>
    <n v="4517"/>
    <x v="4516"/>
    <s v="Male"/>
    <n v="0"/>
    <s v="Yes"/>
    <s v="Yes"/>
    <n v="72"/>
    <x v="1"/>
    <s v="Yes"/>
    <x v="0"/>
    <x v="1"/>
    <s v="Yes"/>
    <s v="Yes"/>
    <s v="Yes"/>
    <s v="Yes"/>
    <s v="Yes"/>
    <s v="Two year"/>
    <s v="Yes"/>
    <s v="Bank transfer (automatic)"/>
    <n v="87.55"/>
    <n v="6463.15"/>
    <n v="3"/>
    <n v="0"/>
    <s v="No"/>
    <n v="0"/>
    <n v="1"/>
  </r>
  <r>
    <n v="4518"/>
    <x v="4517"/>
    <s v="Female"/>
    <n v="1"/>
    <s v="Yes"/>
    <s v="No"/>
    <n v="11"/>
    <x v="1"/>
    <s v="Yes"/>
    <x v="1"/>
    <x v="0"/>
    <s v="No"/>
    <s v="Yes"/>
    <s v="No"/>
    <s v="Yes"/>
    <s v="Yes"/>
    <s v="Month-to-month"/>
    <s v="Yes"/>
    <s v="Electronic check"/>
    <n v="99.55"/>
    <n v="1131.2"/>
    <n v="0"/>
    <n v="1"/>
    <s v="Yes"/>
    <n v="1"/>
    <s v=""/>
  </r>
  <r>
    <n v="4519"/>
    <x v="4518"/>
    <s v="Male"/>
    <n v="1"/>
    <s v="No"/>
    <s v="No"/>
    <n v="8"/>
    <x v="1"/>
    <s v="Yes"/>
    <x v="1"/>
    <x v="0"/>
    <s v="No"/>
    <s v="Yes"/>
    <s v="No"/>
    <s v="No"/>
    <s v="No"/>
    <s v="Month-to-month"/>
    <s v="Yes"/>
    <s v="Electronic check"/>
    <n v="81.25"/>
    <n v="585.95000000000005"/>
    <n v="0"/>
    <n v="0"/>
    <s v="Yes"/>
    <n v="1"/>
    <s v=""/>
  </r>
  <r>
    <n v="4520"/>
    <x v="4519"/>
    <s v="Female"/>
    <n v="0"/>
    <s v="Yes"/>
    <s v="No"/>
    <n v="57"/>
    <x v="1"/>
    <s v="Yes"/>
    <x v="1"/>
    <x v="0"/>
    <s v="Yes"/>
    <s v="Yes"/>
    <s v="Yes"/>
    <s v="Yes"/>
    <s v="Yes"/>
    <s v="One year"/>
    <s v="Yes"/>
    <s v="Bank transfer (automatic)"/>
    <n v="109.4"/>
    <n v="6252.7"/>
    <n v="0"/>
    <n v="0"/>
    <s v="No"/>
    <n v="0"/>
    <n v="1"/>
  </r>
  <r>
    <n v="4521"/>
    <x v="4520"/>
    <s v="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n v="1"/>
    <n v="0"/>
    <s v="Yes"/>
    <n v="1"/>
    <s v=""/>
  </r>
  <r>
    <n v="4522"/>
    <x v="4521"/>
    <s v="Female"/>
    <n v="0"/>
    <s v="Yes"/>
    <s v="No"/>
    <n v="46"/>
    <x v="0"/>
    <s v="No phone service"/>
    <x v="0"/>
    <x v="1"/>
    <s v="Yes"/>
    <s v="No"/>
    <s v="No"/>
    <s v="Yes"/>
    <s v="No"/>
    <s v="Month-to-month"/>
    <s v="No"/>
    <s v="Electronic check"/>
    <n v="45.55"/>
    <n v="2062.15"/>
    <n v="0"/>
    <n v="0"/>
    <s v="No"/>
    <n v="0"/>
    <n v="1"/>
  </r>
  <r>
    <n v="4523"/>
    <x v="4522"/>
    <s v="Male"/>
    <n v="0"/>
    <s v="Yes"/>
    <s v="No"/>
    <n v="30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n v="0"/>
    <n v="0"/>
    <s v="No"/>
    <n v="0"/>
    <n v="1"/>
  </r>
  <r>
    <n v="4524"/>
    <x v="4523"/>
    <s v="Male"/>
    <n v="1"/>
    <s v="Yes"/>
    <s v="No"/>
    <n v="10"/>
    <x v="1"/>
    <s v="No"/>
    <x v="1"/>
    <x v="1"/>
    <s v="No"/>
    <s v="No"/>
    <s v="No"/>
    <s v="No"/>
    <s v="No"/>
    <s v="Month-to-month"/>
    <s v="No"/>
    <s v="Electronic check"/>
    <n v="75.3"/>
    <n v="720.45"/>
    <n v="3"/>
    <n v="0"/>
    <s v="No"/>
    <n v="0"/>
    <n v="1"/>
  </r>
  <r>
    <n v="4525"/>
    <x v="4524"/>
    <s v="Male"/>
    <n v="0"/>
    <s v="Yes"/>
    <s v="No"/>
    <n v="23"/>
    <x v="1"/>
    <s v="Yes"/>
    <x v="1"/>
    <x v="1"/>
    <s v="Yes"/>
    <s v="Yes"/>
    <s v="No"/>
    <s v="Yes"/>
    <s v="No"/>
    <s v="Month-to-month"/>
    <s v="Yes"/>
    <s v="Electronic check"/>
    <n v="99.25"/>
    <n v="2186.4"/>
    <n v="0"/>
    <n v="2"/>
    <s v="Yes"/>
    <n v="1"/>
    <s v=""/>
  </r>
  <r>
    <n v="4526"/>
    <x v="4525"/>
    <s v="Male"/>
    <n v="0"/>
    <s v="No"/>
    <s v="No"/>
    <n v="32"/>
    <x v="1"/>
    <s v="No"/>
    <x v="1"/>
    <x v="1"/>
    <s v="Yes"/>
    <s v="Yes"/>
    <s v="No"/>
    <s v="No"/>
    <s v="Yes"/>
    <s v="Month-to-month"/>
    <s v="Yes"/>
    <s v="Credit card (automatic)"/>
    <n v="93.4"/>
    <n v="2979.3"/>
    <n v="0"/>
    <n v="0"/>
    <s v="No"/>
    <n v="0"/>
    <n v="1"/>
  </r>
  <r>
    <n v="4527"/>
    <x v="4526"/>
    <s v="Male"/>
    <n v="0"/>
    <s v="No"/>
    <s v="No"/>
    <n v="13"/>
    <x v="1"/>
    <s v="No"/>
    <x v="1"/>
    <x v="1"/>
    <s v="No"/>
    <s v="No"/>
    <s v="No"/>
    <s v="No"/>
    <s v="No"/>
    <s v="Month-to-month"/>
    <s v="Yes"/>
    <s v="Credit card (automatic)"/>
    <n v="73.75"/>
    <n v="956.65"/>
    <n v="0"/>
    <n v="0"/>
    <s v="No"/>
    <n v="0"/>
    <n v="1"/>
  </r>
  <r>
    <n v="4528"/>
    <x v="4527"/>
    <s v="Female"/>
    <n v="0"/>
    <s v="No"/>
    <s v="No"/>
    <n v="39"/>
    <x v="1"/>
    <s v="No"/>
    <x v="1"/>
    <x v="0"/>
    <s v="No"/>
    <s v="Yes"/>
    <s v="Yes"/>
    <s v="No"/>
    <s v="No"/>
    <s v="Two year"/>
    <s v="Yes"/>
    <s v="Electronic check"/>
    <n v="80.45"/>
    <n v="3201.55"/>
    <n v="0"/>
    <n v="1"/>
    <s v="Yes"/>
    <n v="1"/>
    <s v=""/>
  </r>
  <r>
    <n v="4529"/>
    <x v="4528"/>
    <s v="Female"/>
    <n v="0"/>
    <s v="No"/>
    <s v="No"/>
    <n v="44"/>
    <x v="1"/>
    <s v="No"/>
    <x v="1"/>
    <x v="0"/>
    <s v="Yes"/>
    <s v="Yes"/>
    <s v="No"/>
    <s v="Yes"/>
    <s v="No"/>
    <s v="Month-to-month"/>
    <s v="Yes"/>
    <s v="Credit card (automatic)"/>
    <n v="88.15"/>
    <n v="3973.2"/>
    <n v="0"/>
    <n v="0"/>
    <s v="No"/>
    <n v="0"/>
    <n v="1"/>
  </r>
  <r>
    <n v="4530"/>
    <x v="4529"/>
    <s v="Male"/>
    <n v="1"/>
    <s v="No"/>
    <s v="No"/>
    <n v="9"/>
    <x v="1"/>
    <s v="No"/>
    <x v="0"/>
    <x v="0"/>
    <s v="No"/>
    <s v="No"/>
    <s v="Yes"/>
    <s v="No"/>
    <s v="No"/>
    <s v="Month-to-month"/>
    <s v="No"/>
    <s v="Mailed check"/>
    <n v="49.2"/>
    <n v="447.9"/>
    <n v="0"/>
    <n v="0"/>
    <s v="No"/>
    <n v="0"/>
    <n v="1"/>
  </r>
  <r>
    <n v="4531"/>
    <x v="4530"/>
    <s v="Female"/>
    <n v="0"/>
    <s v="Yes"/>
    <s v="No"/>
    <n v="67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n v="0"/>
    <n v="0"/>
    <s v="No"/>
    <n v="0"/>
    <n v="1"/>
  </r>
  <r>
    <n v="4532"/>
    <x v="4531"/>
    <s v="Male"/>
    <n v="0"/>
    <s v="Yes"/>
    <s v="Yes"/>
    <n v="9"/>
    <x v="1"/>
    <s v="Yes"/>
    <x v="1"/>
    <x v="0"/>
    <s v="No"/>
    <s v="Yes"/>
    <s v="No"/>
    <s v="No"/>
    <s v="No"/>
    <s v="Month-to-month"/>
    <s v="Yes"/>
    <s v="Bank transfer (automatic)"/>
    <n v="79.349999999999994"/>
    <n v="661.25"/>
    <n v="0"/>
    <n v="0"/>
    <s v="Yes"/>
    <n v="1"/>
    <s v=""/>
  </r>
  <r>
    <n v="4533"/>
    <x v="4532"/>
    <s v="Female"/>
    <n v="0"/>
    <s v="No"/>
    <s v="No"/>
    <n v="15"/>
    <x v="1"/>
    <s v="Yes"/>
    <x v="1"/>
    <x v="0"/>
    <s v="Yes"/>
    <s v="No"/>
    <s v="No"/>
    <s v="No"/>
    <s v="No"/>
    <s v="Month-to-month"/>
    <s v="Yes"/>
    <s v="Electronic check"/>
    <n v="79.75"/>
    <n v="1111.8499999999999"/>
    <n v="0"/>
    <n v="0"/>
    <s v="Yes"/>
    <n v="1"/>
    <s v=""/>
  </r>
  <r>
    <n v="4534"/>
    <x v="4533"/>
    <s v="Female"/>
    <n v="0"/>
    <s v="Yes"/>
    <s v="No"/>
    <n v="71"/>
    <x v="1"/>
    <s v="Yes"/>
    <x v="1"/>
    <x v="0"/>
    <s v="Yes"/>
    <s v="Yes"/>
    <s v="No"/>
    <s v="Yes"/>
    <s v="Yes"/>
    <s v="Two year"/>
    <s v="Yes"/>
    <s v="Bank transfer (automatic)"/>
    <n v="105.15"/>
    <n v="7555"/>
    <n v="0"/>
    <n v="0"/>
    <s v="No"/>
    <n v="0"/>
    <n v="1"/>
  </r>
  <r>
    <n v="4535"/>
    <x v="4534"/>
    <s v="Male"/>
    <n v="0"/>
    <s v="No"/>
    <s v="No"/>
    <n v="1"/>
    <x v="1"/>
    <s v="No"/>
    <x v="0"/>
    <x v="0"/>
    <s v="No"/>
    <s v="No"/>
    <s v="Yes"/>
    <s v="No"/>
    <s v="No"/>
    <s v="Month-to-month"/>
    <s v="No"/>
    <s v="Credit card (automatic)"/>
    <n v="49"/>
    <n v="49"/>
    <n v="0"/>
    <n v="0"/>
    <s v="No"/>
    <n v="0"/>
    <n v="1"/>
  </r>
  <r>
    <n v="4536"/>
    <x v="4535"/>
    <s v="Female"/>
    <n v="0"/>
    <s v="Yes"/>
    <s v="Yes"/>
    <n v="30"/>
    <x v="1"/>
    <s v="Yes"/>
    <x v="1"/>
    <x v="0"/>
    <s v="No"/>
    <s v="Yes"/>
    <s v="No"/>
    <s v="Yes"/>
    <s v="Yes"/>
    <s v="Month-to-month"/>
    <s v="Yes"/>
    <s v="Electronic check"/>
    <n v="100.05"/>
    <n v="3046.15"/>
    <n v="5"/>
    <n v="3"/>
    <s v="Yes"/>
    <n v="1"/>
    <s v=""/>
  </r>
  <r>
    <n v="4537"/>
    <x v="4536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349999999999994"/>
    <n v="69.349999999999994"/>
    <n v="0"/>
    <n v="0"/>
    <s v="Yes"/>
    <n v="1"/>
    <s v=""/>
  </r>
  <r>
    <n v="4538"/>
    <x v="4537"/>
    <s v="Male"/>
    <n v="0"/>
    <s v="Yes"/>
    <s v="No"/>
    <n v="17"/>
    <x v="0"/>
    <s v="No phone service"/>
    <x v="0"/>
    <x v="0"/>
    <s v="Yes"/>
    <s v="No"/>
    <s v="No"/>
    <s v="Yes"/>
    <s v="Yes"/>
    <s v="Month-to-month"/>
    <s v="Yes"/>
    <s v="Mailed check"/>
    <n v="49.8"/>
    <n v="836.35"/>
    <n v="0"/>
    <n v="0"/>
    <s v="No"/>
    <n v="0"/>
    <n v="1"/>
  </r>
  <r>
    <n v="4539"/>
    <x v="4538"/>
    <s v="Female"/>
    <n v="0"/>
    <s v="No"/>
    <s v="No"/>
    <n v="3"/>
    <x v="1"/>
    <s v="No"/>
    <x v="1"/>
    <x v="0"/>
    <s v="No"/>
    <s v="No"/>
    <s v="Yes"/>
    <s v="No"/>
    <s v="Yes"/>
    <s v="Month-to-month"/>
    <s v="No"/>
    <s v="Electronic check"/>
    <n v="85.8"/>
    <n v="272.2"/>
    <n v="0"/>
    <n v="0"/>
    <s v="Yes"/>
    <n v="1"/>
    <s v=""/>
  </r>
  <r>
    <n v="4540"/>
    <x v="4539"/>
    <s v="Male"/>
    <n v="0"/>
    <s v="Yes"/>
    <s v="Yes"/>
    <n v="67"/>
    <x v="1"/>
    <s v="Yes"/>
    <x v="0"/>
    <x v="1"/>
    <s v="No"/>
    <s v="Yes"/>
    <s v="No"/>
    <s v="Yes"/>
    <s v="Yes"/>
    <s v="Two year"/>
    <s v="Yes"/>
    <s v="Electronic check"/>
    <n v="79.7"/>
    <n v="5293.4"/>
    <n v="2"/>
    <n v="7"/>
    <s v="Yes"/>
    <n v="1"/>
    <s v=""/>
  </r>
  <r>
    <n v="4541"/>
    <x v="4540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n v="0"/>
    <n v="0"/>
    <s v="No"/>
    <n v="0"/>
    <n v="1"/>
  </r>
  <r>
    <n v="4542"/>
    <x v="4541"/>
    <s v="Female"/>
    <n v="1"/>
    <s v="No"/>
    <s v="No"/>
    <n v="1"/>
    <x v="1"/>
    <s v="Yes"/>
    <x v="0"/>
    <x v="0"/>
    <s v="No"/>
    <s v="No"/>
    <s v="No"/>
    <s v="No"/>
    <s v="No"/>
    <s v="Month-to-month"/>
    <s v="No"/>
    <s v="Mailed check"/>
    <n v="50.55"/>
    <n v="50.55"/>
    <n v="0"/>
    <n v="0"/>
    <s v="Yes"/>
    <n v="1"/>
    <s v=""/>
  </r>
  <r>
    <n v="4543"/>
    <x v="4542"/>
    <s v="Female"/>
    <n v="1"/>
    <s v="Yes"/>
    <s v="No"/>
    <n v="32"/>
    <x v="1"/>
    <s v="Yes"/>
    <x v="1"/>
    <x v="0"/>
    <s v="No"/>
    <s v="Yes"/>
    <s v="No"/>
    <s v="No"/>
    <s v="No"/>
    <s v="Month-to-month"/>
    <s v="No"/>
    <s v="Mailed check"/>
    <n v="79.3"/>
    <n v="2570"/>
    <n v="0"/>
    <n v="0"/>
    <s v="No"/>
    <n v="0"/>
    <n v="1"/>
  </r>
  <r>
    <n v="4544"/>
    <x v="4543"/>
    <s v="Male"/>
    <n v="0"/>
    <s v="Yes"/>
    <s v="Yes"/>
    <n v="41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n v="0"/>
    <n v="1"/>
    <s v="No"/>
    <n v="0"/>
    <n v="1"/>
  </r>
  <r>
    <n v="4545"/>
    <x v="4544"/>
    <s v="Male"/>
    <n v="0"/>
    <s v="Yes"/>
    <s v="No"/>
    <n v="1"/>
    <x v="1"/>
    <s v="No"/>
    <x v="1"/>
    <x v="0"/>
    <s v="No"/>
    <s v="No"/>
    <s v="No"/>
    <s v="Yes"/>
    <s v="No"/>
    <s v="Month-to-month"/>
    <s v="Yes"/>
    <s v="Electronic check"/>
    <n v="80.55"/>
    <n v="80.55"/>
    <n v="0"/>
    <n v="0"/>
    <s v="Yes"/>
    <n v="1"/>
    <s v=""/>
  </r>
  <r>
    <n v="4546"/>
    <x v="4545"/>
    <s v="Female"/>
    <n v="0"/>
    <s v="No"/>
    <s v="No"/>
    <n v="1"/>
    <x v="1"/>
    <s v="No"/>
    <x v="0"/>
    <x v="0"/>
    <s v="No"/>
    <s v="No"/>
    <s v="No"/>
    <s v="No"/>
    <s v="No"/>
    <s v="Month-to-month"/>
    <s v="No"/>
    <s v="Bank transfer (automatic)"/>
    <n v="44.15"/>
    <n v="44.15"/>
    <n v="0"/>
    <n v="0"/>
    <s v="No"/>
    <n v="0"/>
    <n v="1"/>
  </r>
  <r>
    <n v="4547"/>
    <x v="4546"/>
    <s v="Female"/>
    <n v="0"/>
    <s v="Yes"/>
    <s v="Yes"/>
    <n v="12"/>
    <x v="1"/>
    <s v="Yes"/>
    <x v="1"/>
    <x v="0"/>
    <s v="Yes"/>
    <s v="Yes"/>
    <s v="No"/>
    <s v="No"/>
    <s v="No"/>
    <s v="Month-to-month"/>
    <s v="Yes"/>
    <s v="Electronic check"/>
    <n v="84.5"/>
    <n v="916.9"/>
    <n v="0"/>
    <n v="1"/>
    <s v="Yes"/>
    <n v="1"/>
    <s v=""/>
  </r>
  <r>
    <n v="4548"/>
    <x v="4547"/>
    <s v="Male"/>
    <n v="0"/>
    <s v="Yes"/>
    <s v="Yes"/>
    <n v="62"/>
    <x v="1"/>
    <s v="Yes"/>
    <x v="1"/>
    <x v="1"/>
    <s v="Yes"/>
    <s v="No"/>
    <s v="No"/>
    <s v="Yes"/>
    <s v="Yes"/>
    <s v="Month-to-month"/>
    <s v="Yes"/>
    <s v="Electronic check"/>
    <n v="105.5"/>
    <n v="6487.2"/>
    <n v="0"/>
    <n v="0"/>
    <s v="No"/>
    <n v="0"/>
    <n v="1"/>
  </r>
  <r>
    <n v="4549"/>
    <x v="4548"/>
    <s v="Female"/>
    <n v="0"/>
    <s v="No"/>
    <s v="No"/>
    <n v="22"/>
    <x v="1"/>
    <s v="No"/>
    <x v="1"/>
    <x v="0"/>
    <s v="Yes"/>
    <s v="No"/>
    <s v="No"/>
    <s v="No"/>
    <s v="Yes"/>
    <s v="Month-to-month"/>
    <s v="Yes"/>
    <s v="Mailed check"/>
    <n v="84.3"/>
    <n v="1855.65"/>
    <n v="3"/>
    <n v="2"/>
    <s v="Yes"/>
    <n v="1"/>
    <s v=""/>
  </r>
  <r>
    <n v="4550"/>
    <x v="4549"/>
    <s v="Female"/>
    <n v="0"/>
    <s v="No"/>
    <s v="Yes"/>
    <n v="17"/>
    <x v="1"/>
    <s v="Yes"/>
    <x v="1"/>
    <x v="0"/>
    <s v="Yes"/>
    <s v="Yes"/>
    <s v="Yes"/>
    <s v="No"/>
    <s v="No"/>
    <s v="Month-to-month"/>
    <s v="Yes"/>
    <s v="Credit card (automatic)"/>
    <n v="92.7"/>
    <n v="1556.85"/>
    <n v="0"/>
    <n v="0"/>
    <s v="No"/>
    <n v="0"/>
    <n v="1"/>
  </r>
  <r>
    <n v="4551"/>
    <x v="4550"/>
    <s v="Fe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n v="0"/>
    <n v="0"/>
    <s v="No"/>
    <n v="0"/>
    <n v="1"/>
  </r>
  <r>
    <n v="4552"/>
    <x v="4551"/>
    <s v="Male"/>
    <n v="0"/>
    <s v="Yes"/>
    <s v="Yes"/>
    <n v="56"/>
    <x v="1"/>
    <s v="Yes"/>
    <x v="1"/>
    <x v="0"/>
    <s v="Yes"/>
    <s v="No"/>
    <s v="Yes"/>
    <s v="Yes"/>
    <s v="No"/>
    <s v="Month-to-month"/>
    <s v="Yes"/>
    <s v="Credit card (automatic)"/>
    <n v="96.95"/>
    <n v="5432.2"/>
    <n v="3"/>
    <n v="0"/>
    <s v="No"/>
    <n v="0"/>
    <n v="1"/>
  </r>
  <r>
    <n v="4553"/>
    <x v="4552"/>
    <s v="Female"/>
    <n v="0"/>
    <s v="No"/>
    <s v="No"/>
    <n v="9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n v="0"/>
    <n v="0"/>
    <s v="No"/>
    <n v="0"/>
    <n v="1"/>
  </r>
  <r>
    <n v="4554"/>
    <x v="4553"/>
    <s v="Male"/>
    <n v="0"/>
    <s v="Yes"/>
    <s v="No"/>
    <n v="72"/>
    <x v="1"/>
    <s v="Yes"/>
    <x v="1"/>
    <x v="1"/>
    <s v="Yes"/>
    <s v="Yes"/>
    <s v="Yes"/>
    <s v="Yes"/>
    <s v="Yes"/>
    <s v="Two year"/>
    <s v="Yes"/>
    <s v="Bank transfer (automatic)"/>
    <n v="115.8"/>
    <n v="8424.9"/>
    <n v="0"/>
    <n v="0"/>
    <s v="No"/>
    <n v="0"/>
    <n v="1"/>
  </r>
  <r>
    <n v="4555"/>
    <x v="4554"/>
    <s v="Male"/>
    <n v="0"/>
    <s v="No"/>
    <s v="No"/>
    <n v="20"/>
    <x v="1"/>
    <s v="No"/>
    <x v="1"/>
    <x v="1"/>
    <s v="Yes"/>
    <s v="Yes"/>
    <s v="Yes"/>
    <s v="Yes"/>
    <s v="Yes"/>
    <s v="Month-to-month"/>
    <s v="Yes"/>
    <s v="Bank transfer (automatic)"/>
    <n v="108.2"/>
    <n v="2203.6999999999998"/>
    <n v="0"/>
    <n v="0"/>
    <s v="No"/>
    <n v="0"/>
    <n v="1"/>
  </r>
  <r>
    <n v="4556"/>
    <x v="4555"/>
    <s v="Male"/>
    <n v="0"/>
    <s v="Yes"/>
    <s v="Yes"/>
    <n v="1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2"/>
    <n v="387.4"/>
    <n v="0"/>
    <n v="0"/>
    <s v="No"/>
    <n v="0"/>
    <n v="1"/>
  </r>
  <r>
    <n v="4557"/>
    <x v="4556"/>
    <s v="Male"/>
    <n v="0"/>
    <s v="No"/>
    <s v="No"/>
    <n v="2"/>
    <x v="1"/>
    <s v="No"/>
    <x v="1"/>
    <x v="0"/>
    <s v="No"/>
    <s v="No"/>
    <s v="No"/>
    <s v="No"/>
    <s v="No"/>
    <s v="Month-to-month"/>
    <s v="Yes"/>
    <s v="Electronic check"/>
    <n v="67.75"/>
    <n v="116.65"/>
    <n v="0"/>
    <n v="0"/>
    <s v="Yes"/>
    <n v="1"/>
    <s v=""/>
  </r>
  <r>
    <n v="4558"/>
    <x v="4557"/>
    <s v="Male"/>
    <n v="0"/>
    <s v="No"/>
    <s v="No"/>
    <n v="53"/>
    <x v="0"/>
    <s v="No phone service"/>
    <x v="0"/>
    <x v="0"/>
    <s v="No"/>
    <s v="Yes"/>
    <s v="Yes"/>
    <s v="Yes"/>
    <s v="Yes"/>
    <s v="One year"/>
    <s v="No"/>
    <s v="Credit card (automatic)"/>
    <n v="54.9"/>
    <n v="3045.75"/>
    <n v="0"/>
    <n v="4"/>
    <s v="No"/>
    <n v="0"/>
    <n v="1"/>
  </r>
  <r>
    <n v="4559"/>
    <x v="4558"/>
    <s v="Female"/>
    <n v="1"/>
    <s v="No"/>
    <s v="No"/>
    <n v="27"/>
    <x v="1"/>
    <s v="Yes"/>
    <x v="1"/>
    <x v="0"/>
    <s v="No"/>
    <s v="No"/>
    <s v="No"/>
    <s v="No"/>
    <s v="Yes"/>
    <s v="Month-to-month"/>
    <s v="Yes"/>
    <s v="Electronic check"/>
    <n v="85.25"/>
    <n v="2287.25"/>
    <n v="0"/>
    <n v="0"/>
    <s v="Yes"/>
    <n v="1"/>
    <s v=""/>
  </r>
  <r>
    <n v="4560"/>
    <x v="4559"/>
    <s v="Male"/>
    <n v="0"/>
    <s v="No"/>
    <s v="No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n v="0"/>
    <n v="0"/>
    <s v="No"/>
    <n v="0"/>
    <n v="1"/>
  </r>
  <r>
    <n v="4561"/>
    <x v="4560"/>
    <s v="Male"/>
    <n v="0"/>
    <s v="Yes"/>
    <s v="Yes"/>
    <n v="9"/>
    <x v="1"/>
    <s v="Yes"/>
    <x v="1"/>
    <x v="0"/>
    <s v="No"/>
    <s v="Yes"/>
    <s v="No"/>
    <s v="Yes"/>
    <s v="No"/>
    <s v="One year"/>
    <s v="Yes"/>
    <s v="Electronic check"/>
    <n v="90.35"/>
    <n v="767.9"/>
    <n v="0"/>
    <n v="0"/>
    <s v="No"/>
    <n v="0"/>
    <n v="1"/>
  </r>
  <r>
    <n v="4562"/>
    <x v="4561"/>
    <s v="Female"/>
    <n v="0"/>
    <s v="Yes"/>
    <s v="Yes"/>
    <n v="8"/>
    <x v="1"/>
    <s v="Yes"/>
    <x v="0"/>
    <x v="0"/>
    <s v="Yes"/>
    <s v="No"/>
    <s v="No"/>
    <s v="No"/>
    <s v="No"/>
    <s v="Month-to-month"/>
    <s v="No"/>
    <s v="Electronic check"/>
    <n v="55.75"/>
    <n v="446.8"/>
    <n v="5"/>
    <n v="0"/>
    <s v="No"/>
    <n v="0"/>
    <n v="1"/>
  </r>
  <r>
    <n v="4563"/>
    <x v="4562"/>
    <s v="Female"/>
    <n v="0"/>
    <s v="Yes"/>
    <s v="Yes"/>
    <n v="71"/>
    <x v="1"/>
    <s v="Yes"/>
    <x v="1"/>
    <x v="1"/>
    <s v="Yes"/>
    <s v="Yes"/>
    <s v="Yes"/>
    <s v="Yes"/>
    <s v="Yes"/>
    <s v="Two year"/>
    <s v="No"/>
    <s v="Bank transfer (automatic)"/>
    <n v="114.6"/>
    <n v="8100.25"/>
    <n v="0"/>
    <n v="0"/>
    <s v="No"/>
    <n v="0"/>
    <n v="1"/>
  </r>
  <r>
    <n v="4564"/>
    <x v="4563"/>
    <s v="Female"/>
    <n v="0"/>
    <s v="No"/>
    <s v="No"/>
    <n v="10"/>
    <x v="1"/>
    <s v="Yes"/>
    <x v="1"/>
    <x v="0"/>
    <s v="Yes"/>
    <s v="No"/>
    <s v="No"/>
    <s v="No"/>
    <s v="No"/>
    <s v="Month-to-month"/>
    <s v="Yes"/>
    <s v="Bank transfer (automatic)"/>
    <n v="80.05"/>
    <n v="830.7"/>
    <n v="0"/>
    <n v="0"/>
    <s v="Yes"/>
    <n v="1"/>
    <s v=""/>
  </r>
  <r>
    <n v="4565"/>
    <x v="4564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20"/>
    <n v="0"/>
    <n v="0"/>
    <s v="Yes"/>
    <n v="1"/>
    <s v=""/>
  </r>
  <r>
    <n v="4566"/>
    <x v="4565"/>
    <s v="Female"/>
    <n v="0"/>
    <s v="Yes"/>
    <s v="No"/>
    <n v="71"/>
    <x v="0"/>
    <s v="No phone service"/>
    <x v="0"/>
    <x v="1"/>
    <s v="Yes"/>
    <s v="Yes"/>
    <s v="Yes"/>
    <s v="Yes"/>
    <s v="Yes"/>
    <s v="One year"/>
    <s v="No"/>
    <s v="Bank transfer (automatic)"/>
    <n v="66.8"/>
    <n v="4689.1499999999996"/>
    <n v="0"/>
    <n v="0"/>
    <s v="No"/>
    <n v="0"/>
    <n v="1"/>
  </r>
  <r>
    <n v="4567"/>
    <x v="4566"/>
    <s v="Male"/>
    <n v="0"/>
    <s v="Yes"/>
    <s v="No"/>
    <n v="68"/>
    <x v="1"/>
    <s v="No"/>
    <x v="1"/>
    <x v="0"/>
    <s v="Yes"/>
    <s v="No"/>
    <s v="Yes"/>
    <s v="Yes"/>
    <s v="Yes"/>
    <s v="One year"/>
    <s v="Yes"/>
    <s v="Electronic check"/>
    <n v="100.3"/>
    <n v="6754.35"/>
    <n v="0"/>
    <n v="0"/>
    <s v="No"/>
    <n v="0"/>
    <n v="1"/>
  </r>
  <r>
    <n v="4568"/>
    <x v="4567"/>
    <s v="Male"/>
    <n v="0"/>
    <s v="No"/>
    <s v="No"/>
    <n v="34"/>
    <x v="1"/>
    <s v="Yes"/>
    <x v="1"/>
    <x v="0"/>
    <s v="Yes"/>
    <s v="No"/>
    <s v="Yes"/>
    <s v="Yes"/>
    <s v="Yes"/>
    <s v="Month-to-month"/>
    <s v="Yes"/>
    <s v="Electronic check"/>
    <n v="105.35"/>
    <n v="3540.65"/>
    <n v="1"/>
    <n v="0"/>
    <s v="No"/>
    <n v="0"/>
    <n v="1"/>
  </r>
  <r>
    <n v="4569"/>
    <x v="4568"/>
    <s v="Male"/>
    <n v="0"/>
    <s v="No"/>
    <s v="No"/>
    <n v="26"/>
    <x v="1"/>
    <s v="No"/>
    <x v="1"/>
    <x v="0"/>
    <s v="Yes"/>
    <s v="Yes"/>
    <s v="Yes"/>
    <s v="No"/>
    <s v="No"/>
    <s v="One year"/>
    <s v="Yes"/>
    <s v="Electronic check"/>
    <n v="85.2"/>
    <n v="2184.6"/>
    <n v="0"/>
    <n v="0"/>
    <s v="No"/>
    <n v="0"/>
    <n v="1"/>
  </r>
  <r>
    <n v="4570"/>
    <x v="4569"/>
    <s v="Female"/>
    <n v="0"/>
    <s v="No"/>
    <s v="No"/>
    <n v="22"/>
    <x v="1"/>
    <s v="No"/>
    <x v="0"/>
    <x v="1"/>
    <s v="No"/>
    <s v="No"/>
    <s v="No"/>
    <s v="No"/>
    <s v="No"/>
    <s v="Month-to-month"/>
    <s v="Yes"/>
    <s v="Credit card (automatic)"/>
    <n v="48.8"/>
    <n v="1054.5999999999999"/>
    <n v="0"/>
    <n v="0"/>
    <s v="Yes"/>
    <n v="1"/>
    <s v=""/>
  </r>
  <r>
    <n v="4571"/>
    <x v="4570"/>
    <s v="Male"/>
    <n v="0"/>
    <s v="No"/>
    <s v="No"/>
    <n v="7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n v="0"/>
    <n v="0"/>
    <s v="No"/>
    <n v="0"/>
    <n v="1"/>
  </r>
  <r>
    <n v="4572"/>
    <x v="4571"/>
    <s v="Female"/>
    <n v="0"/>
    <s v="Yes"/>
    <s v="No"/>
    <n v="20"/>
    <x v="1"/>
    <s v="No"/>
    <x v="1"/>
    <x v="0"/>
    <s v="No"/>
    <s v="No"/>
    <s v="No"/>
    <s v="No"/>
    <s v="No"/>
    <s v="Month-to-month"/>
    <s v="Yes"/>
    <s v="Bank transfer (automatic)"/>
    <n v="69.8"/>
    <n v="1540.35"/>
    <n v="0"/>
    <n v="0"/>
    <s v="No"/>
    <n v="0"/>
    <n v="1"/>
  </r>
  <r>
    <n v="4573"/>
    <x v="4572"/>
    <s v="Female"/>
    <n v="0"/>
    <s v="Yes"/>
    <s v="No"/>
    <n v="60"/>
    <x v="1"/>
    <s v="Yes"/>
    <x v="1"/>
    <x v="0"/>
    <s v="Yes"/>
    <s v="Yes"/>
    <s v="No"/>
    <s v="Yes"/>
    <s v="Yes"/>
    <s v="Month-to-month"/>
    <s v="Yes"/>
    <s v="Electronic check"/>
    <n v="106.15"/>
    <n v="6411.25"/>
    <n v="0"/>
    <n v="0"/>
    <s v="No"/>
    <n v="0"/>
    <n v="1"/>
  </r>
  <r>
    <n v="4574"/>
    <x v="4573"/>
    <s v="Male"/>
    <n v="0"/>
    <s v="Yes"/>
    <s v="Yes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n v="4"/>
    <n v="0"/>
    <s v="No"/>
    <n v="0"/>
    <n v="1"/>
  </r>
  <r>
    <n v="4575"/>
    <x v="4574"/>
    <s v="Female"/>
    <n v="1"/>
    <s v="Yes"/>
    <s v="No"/>
    <n v="72"/>
    <x v="1"/>
    <s v="Yes"/>
    <x v="1"/>
    <x v="0"/>
    <s v="Yes"/>
    <s v="Yes"/>
    <s v="No"/>
    <s v="Yes"/>
    <s v="Yes"/>
    <s v="One year"/>
    <s v="Yes"/>
    <s v="Credit card (automatic)"/>
    <n v="105.75"/>
    <n v="7629.85"/>
    <n v="0"/>
    <n v="3"/>
    <s v="No"/>
    <n v="0"/>
    <n v="1"/>
  </r>
  <r>
    <n v="4576"/>
    <x v="4575"/>
    <s v="Male"/>
    <n v="0"/>
    <s v="No"/>
    <s v="No"/>
    <n v="4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n v="2"/>
    <n v="0"/>
    <s v="No"/>
    <n v="0"/>
    <n v="1"/>
  </r>
  <r>
    <n v="4577"/>
    <x v="4576"/>
    <s v="Male"/>
    <n v="0"/>
    <s v="Yes"/>
    <s v="Yes"/>
    <n v="1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n v="0"/>
    <n v="0"/>
    <s v="No"/>
    <n v="0"/>
    <n v="1"/>
  </r>
  <r>
    <n v="4578"/>
    <x v="4577"/>
    <s v="Female"/>
    <n v="1"/>
    <s v="Yes"/>
    <s v="No"/>
    <n v="62"/>
    <x v="1"/>
    <s v="Yes"/>
    <x v="1"/>
    <x v="1"/>
    <s v="No"/>
    <s v="Yes"/>
    <s v="No"/>
    <s v="Yes"/>
    <s v="Yes"/>
    <s v="One year"/>
    <s v="Yes"/>
    <s v="Electronic check"/>
    <n v="104.85"/>
    <n v="6312.9"/>
    <n v="0"/>
    <n v="0"/>
    <s v="No"/>
    <n v="0"/>
    <n v="1"/>
  </r>
  <r>
    <n v="4579"/>
    <x v="4578"/>
    <s v="Female"/>
    <n v="0"/>
    <s v="No"/>
    <s v="No"/>
    <n v="10"/>
    <x v="1"/>
    <s v="No"/>
    <x v="0"/>
    <x v="0"/>
    <s v="No"/>
    <s v="No"/>
    <s v="Yes"/>
    <s v="No"/>
    <s v="Yes"/>
    <s v="Month-to-month"/>
    <s v="Yes"/>
    <s v="Mailed check"/>
    <n v="60.95"/>
    <n v="629.54999999999995"/>
    <n v="0"/>
    <n v="0"/>
    <s v="No"/>
    <n v="0"/>
    <n v="1"/>
  </r>
  <r>
    <n v="4580"/>
    <x v="4579"/>
    <s v="Male"/>
    <n v="0"/>
    <s v="No"/>
    <s v="No"/>
    <n v="31"/>
    <x v="1"/>
    <s v="Yes"/>
    <x v="1"/>
    <x v="0"/>
    <s v="Yes"/>
    <s v="No"/>
    <s v="No"/>
    <s v="No"/>
    <s v="No"/>
    <s v="Month-to-month"/>
    <s v="Yes"/>
    <s v="Electronic check"/>
    <n v="81.150000000000006"/>
    <n v="2640.55"/>
    <n v="0"/>
    <n v="0"/>
    <s v="No"/>
    <n v="0"/>
    <n v="1"/>
  </r>
  <r>
    <n v="4581"/>
    <x v="4580"/>
    <s v="Female"/>
    <n v="0"/>
    <s v="Yes"/>
    <s v="No"/>
    <n v="7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n v="0"/>
    <n v="0"/>
    <s v="No"/>
    <n v="0"/>
    <n v="1"/>
  </r>
  <r>
    <n v="4582"/>
    <x v="4581"/>
    <s v="Male"/>
    <n v="0"/>
    <s v="No"/>
    <s v="No"/>
    <n v="5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8"/>
    <n v="1212.25"/>
    <n v="0"/>
    <n v="0"/>
    <s v="No"/>
    <n v="0"/>
    <n v="1"/>
  </r>
  <r>
    <n v="4583"/>
    <x v="4582"/>
    <s v="Male"/>
    <n v="0"/>
    <s v="Yes"/>
    <s v="Yes"/>
    <n v="70"/>
    <x v="1"/>
    <s v="Yes"/>
    <x v="0"/>
    <x v="1"/>
    <s v="Yes"/>
    <s v="Yes"/>
    <s v="Yes"/>
    <s v="Yes"/>
    <s v="Yes"/>
    <s v="Two year"/>
    <s v="Yes"/>
    <s v="Credit card (automatic)"/>
    <n v="90.15"/>
    <n v="6237.05"/>
    <n v="0"/>
    <n v="0"/>
    <s v="No"/>
    <n v="0"/>
    <n v="1"/>
  </r>
  <r>
    <n v="4584"/>
    <x v="4583"/>
    <s v="Female"/>
    <n v="0"/>
    <s v="Yes"/>
    <s v="No"/>
    <n v="71"/>
    <x v="1"/>
    <s v="Yes"/>
    <x v="0"/>
    <x v="1"/>
    <s v="Yes"/>
    <s v="Yes"/>
    <s v="Yes"/>
    <s v="Yes"/>
    <s v="Yes"/>
    <s v="Two year"/>
    <s v="No"/>
    <s v="Electronic check"/>
    <n v="90.1"/>
    <n v="6310.9"/>
    <n v="0"/>
    <n v="0"/>
    <s v="No"/>
    <n v="0"/>
    <n v="1"/>
  </r>
  <r>
    <n v="4585"/>
    <x v="4584"/>
    <s v="Male"/>
    <n v="1"/>
    <s v="No"/>
    <s v="No"/>
    <n v="69"/>
    <x v="1"/>
    <s v="Yes"/>
    <x v="0"/>
    <x v="1"/>
    <s v="No"/>
    <s v="Yes"/>
    <s v="Yes"/>
    <s v="No"/>
    <s v="Yes"/>
    <s v="Two year"/>
    <s v="No"/>
    <s v="Credit card (automatic)"/>
    <n v="74.099999999999994"/>
    <n v="5031"/>
    <n v="0"/>
    <n v="0"/>
    <s v="No"/>
    <n v="0"/>
    <n v="1"/>
  </r>
  <r>
    <n v="4586"/>
    <x v="4585"/>
    <s v="Female"/>
    <n v="1"/>
    <s v="No"/>
    <s v="No"/>
    <n v="1"/>
    <x v="1"/>
    <s v="Yes"/>
    <x v="1"/>
    <x v="0"/>
    <s v="No"/>
    <s v="No"/>
    <s v="No"/>
    <s v="No"/>
    <s v="Yes"/>
    <s v="Month-to-month"/>
    <s v="Yes"/>
    <s v="Electronic check"/>
    <n v="85.05"/>
    <n v="85.05"/>
    <n v="0"/>
    <n v="0"/>
    <s v="Yes"/>
    <n v="1"/>
    <s v=""/>
  </r>
  <r>
    <n v="4587"/>
    <x v="4586"/>
    <s v="Female"/>
    <n v="0"/>
    <s v="Yes"/>
    <s v="Yes"/>
    <n v="72"/>
    <x v="1"/>
    <s v="Yes"/>
    <x v="1"/>
    <x v="1"/>
    <s v="Yes"/>
    <s v="Yes"/>
    <s v="Yes"/>
    <s v="Yes"/>
    <s v="Yes"/>
    <s v="Two year"/>
    <s v="Yes"/>
    <s v="Bank transfer (automatic)"/>
    <n v="118.75"/>
    <n v="8672.4500000000007"/>
    <n v="0"/>
    <n v="0"/>
    <s v="No"/>
    <n v="0"/>
    <n v="1"/>
  </r>
  <r>
    <n v="4588"/>
    <x v="4587"/>
    <s v="Female"/>
    <n v="0"/>
    <s v="Yes"/>
    <s v="No"/>
    <n v="26"/>
    <x v="1"/>
    <s v="No"/>
    <x v="1"/>
    <x v="0"/>
    <s v="No"/>
    <s v="No"/>
    <s v="Yes"/>
    <s v="No"/>
    <s v="Yes"/>
    <s v="Month-to-month"/>
    <s v="No"/>
    <s v="Credit card (automatic)"/>
    <n v="85.9"/>
    <n v="2196.4499999999998"/>
    <n v="0"/>
    <n v="0"/>
    <s v="No"/>
    <n v="0"/>
    <n v="1"/>
  </r>
  <r>
    <n v="4589"/>
    <x v="4588"/>
    <s v="Female"/>
    <n v="0"/>
    <s v="Yes"/>
    <s v="No"/>
    <n v="33"/>
    <x v="1"/>
    <s v="Yes"/>
    <x v="1"/>
    <x v="0"/>
    <s v="No"/>
    <s v="Yes"/>
    <s v="Yes"/>
    <s v="No"/>
    <s v="Yes"/>
    <s v="Month-to-month"/>
    <s v="Yes"/>
    <s v="Credit card (automatic)"/>
    <n v="95"/>
    <n v="3008.15"/>
    <n v="0"/>
    <n v="0"/>
    <s v="No"/>
    <n v="0"/>
    <n v="1"/>
  </r>
  <r>
    <n v="4590"/>
    <x v="4589"/>
    <s v="Female"/>
    <n v="0"/>
    <s v="Yes"/>
    <s v="Yes"/>
    <n v="1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n v="2"/>
    <n v="0"/>
    <s v="No"/>
    <n v="0"/>
    <n v="1"/>
  </r>
  <r>
    <n v="4591"/>
    <x v="4590"/>
    <s v="Female"/>
    <n v="1"/>
    <s v="No"/>
    <s v="No"/>
    <n v="57"/>
    <x v="1"/>
    <s v="Yes"/>
    <x v="1"/>
    <x v="1"/>
    <s v="No"/>
    <s v="Yes"/>
    <s v="Yes"/>
    <s v="No"/>
    <s v="Yes"/>
    <s v="Two year"/>
    <s v="No"/>
    <s v="Credit card (automatic)"/>
    <n v="101.3"/>
    <n v="5779.6"/>
    <n v="0"/>
    <n v="0"/>
    <s v="No"/>
    <n v="0"/>
    <n v="1"/>
  </r>
  <r>
    <n v="4592"/>
    <x v="4591"/>
    <s v="Female"/>
    <n v="0"/>
    <s v="No"/>
    <s v="No"/>
    <n v="1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n v="0"/>
    <n v="0"/>
    <s v="No"/>
    <n v="0"/>
    <n v="1"/>
  </r>
  <r>
    <n v="4593"/>
    <x v="4592"/>
    <s v="Female"/>
    <n v="0"/>
    <s v="Yes"/>
    <s v="Yes"/>
    <n v="39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Mailed check"/>
    <n v="24.2"/>
    <n v="914.6"/>
    <n v="0"/>
    <n v="0"/>
    <s v="No"/>
    <n v="0"/>
    <n v="1"/>
  </r>
  <r>
    <n v="4594"/>
    <x v="4593"/>
    <s v="Female"/>
    <n v="0"/>
    <s v="No"/>
    <s v="No"/>
    <n v="1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n v="0"/>
    <n v="0"/>
    <s v="No"/>
    <n v="0"/>
    <n v="1"/>
  </r>
  <r>
    <n v="4595"/>
    <x v="4594"/>
    <s v="Female"/>
    <n v="0"/>
    <s v="Yes"/>
    <s v="Yes"/>
    <n v="21"/>
    <x v="1"/>
    <s v="No"/>
    <x v="1"/>
    <x v="0"/>
    <s v="Yes"/>
    <s v="Yes"/>
    <s v="Yes"/>
    <s v="Yes"/>
    <s v="Yes"/>
    <s v="Month-to-month"/>
    <s v="Yes"/>
    <s v="Electronic check"/>
    <n v="102.8"/>
    <n v="2110.15"/>
    <n v="1"/>
    <n v="4"/>
    <s v="Yes"/>
    <n v="1"/>
    <s v=""/>
  </r>
  <r>
    <n v="4596"/>
    <x v="4595"/>
    <s v="Female"/>
    <n v="0"/>
    <s v="Yes"/>
    <s v="Yes"/>
    <n v="68"/>
    <x v="1"/>
    <s v="Yes"/>
    <x v="0"/>
    <x v="0"/>
    <s v="Yes"/>
    <s v="Yes"/>
    <s v="Yes"/>
    <s v="Yes"/>
    <s v="Yes"/>
    <s v="Two year"/>
    <s v="No"/>
    <s v="Bank transfer (automatic)"/>
    <n v="85.3"/>
    <n v="5560"/>
    <n v="0"/>
    <n v="2"/>
    <s v="No"/>
    <n v="0"/>
    <n v="1"/>
  </r>
  <r>
    <n v="4597"/>
    <x v="4596"/>
    <s v="Male"/>
    <n v="0"/>
    <s v="No"/>
    <s v="No"/>
    <n v="18"/>
    <x v="1"/>
    <s v="Yes"/>
    <x v="1"/>
    <x v="0"/>
    <s v="No"/>
    <s v="Yes"/>
    <s v="No"/>
    <s v="Yes"/>
    <s v="No"/>
    <s v="One year"/>
    <s v="Yes"/>
    <s v="Credit card (automatic)"/>
    <n v="89.6"/>
    <n v="1633"/>
    <n v="0"/>
    <n v="0"/>
    <s v="No"/>
    <n v="0"/>
    <n v="1"/>
  </r>
  <r>
    <n v="4598"/>
    <x v="4597"/>
    <s v="Female"/>
    <n v="0"/>
    <s v="No"/>
    <s v="No"/>
    <n v="6"/>
    <x v="1"/>
    <s v="No"/>
    <x v="1"/>
    <x v="0"/>
    <s v="No"/>
    <s v="Yes"/>
    <s v="Yes"/>
    <s v="Yes"/>
    <s v="Yes"/>
    <s v="Month-to-month"/>
    <s v="Yes"/>
    <s v="Mailed check"/>
    <n v="99.95"/>
    <n v="547.65"/>
    <n v="0"/>
    <n v="0"/>
    <s v="Yes"/>
    <n v="1"/>
    <s v=""/>
  </r>
  <r>
    <n v="4599"/>
    <x v="4598"/>
    <s v="Male"/>
    <n v="0"/>
    <s v="No"/>
    <s v="No"/>
    <n v="18"/>
    <x v="1"/>
    <s v="Yes"/>
    <x v="0"/>
    <x v="1"/>
    <s v="No"/>
    <s v="No"/>
    <s v="No"/>
    <s v="No"/>
    <s v="No"/>
    <s v="Month-to-month"/>
    <s v="No"/>
    <s v="Mailed check"/>
    <n v="56.25"/>
    <n v="969.85"/>
    <n v="0"/>
    <n v="0"/>
    <s v="No"/>
    <n v="0"/>
    <n v="1"/>
  </r>
  <r>
    <n v="4600"/>
    <x v="4599"/>
    <s v="Female"/>
    <n v="0"/>
    <s v="Yes"/>
    <s v="Yes"/>
    <n v="52"/>
    <x v="1"/>
    <s v="No"/>
    <x v="0"/>
    <x v="0"/>
    <s v="No"/>
    <s v="Yes"/>
    <s v="No"/>
    <s v="No"/>
    <s v="No"/>
    <s v="One year"/>
    <s v="Yes"/>
    <s v="Bank transfer (automatic)"/>
    <n v="50.95"/>
    <n v="2610.65"/>
    <n v="0"/>
    <n v="0"/>
    <s v="No"/>
    <n v="0"/>
    <n v="1"/>
  </r>
  <r>
    <n v="4601"/>
    <x v="4600"/>
    <s v="Male"/>
    <n v="0"/>
    <s v="Yes"/>
    <s v="Yes"/>
    <n v="56"/>
    <x v="1"/>
    <s v="Yes"/>
    <x v="1"/>
    <x v="1"/>
    <s v="Yes"/>
    <s v="Yes"/>
    <s v="Yes"/>
    <s v="Yes"/>
    <s v="Yes"/>
    <s v="Two year"/>
    <s v="No"/>
    <s v="Mailed check"/>
    <n v="115.85"/>
    <n v="6567.9"/>
    <n v="0"/>
    <n v="0"/>
    <s v="No"/>
    <n v="0"/>
    <n v="1"/>
  </r>
  <r>
    <n v="4602"/>
    <x v="4601"/>
    <s v="Male"/>
    <n v="0"/>
    <s v="No"/>
    <s v="No"/>
    <n v="45"/>
    <x v="1"/>
    <s v="Yes"/>
    <x v="1"/>
    <x v="0"/>
    <s v="No"/>
    <s v="Yes"/>
    <s v="Yes"/>
    <s v="Yes"/>
    <s v="Yes"/>
    <s v="Month-to-month"/>
    <s v="Yes"/>
    <s v="Bank transfer (automatic)"/>
    <n v="103.65"/>
    <n v="4747.8500000000004"/>
    <n v="0"/>
    <n v="0"/>
    <s v="No"/>
    <n v="0"/>
    <n v="1"/>
  </r>
  <r>
    <n v="4603"/>
    <x v="4602"/>
    <s v="Female"/>
    <n v="0"/>
    <s v="No"/>
    <s v="No"/>
    <n v="67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6.1"/>
    <n v="1759.55"/>
    <n v="4"/>
    <n v="0"/>
    <s v="No"/>
    <n v="0"/>
    <n v="1"/>
  </r>
  <r>
    <n v="4604"/>
    <x v="4603"/>
    <s v="Male"/>
    <n v="0"/>
    <s v="Yes"/>
    <s v="No"/>
    <n v="3"/>
    <x v="0"/>
    <s v="No phone service"/>
    <x v="0"/>
    <x v="1"/>
    <s v="No"/>
    <s v="No"/>
    <s v="Yes"/>
    <s v="No"/>
    <s v="No"/>
    <s v="Month-to-month"/>
    <s v="No"/>
    <s v="Mailed check"/>
    <n v="35.1"/>
    <n v="101.1"/>
    <n v="0"/>
    <n v="0"/>
    <s v="No"/>
    <n v="0"/>
    <n v="1"/>
  </r>
  <r>
    <n v="4605"/>
    <x v="4604"/>
    <s v="Male"/>
    <n v="1"/>
    <s v="No"/>
    <s v="No"/>
    <n v="65"/>
    <x v="1"/>
    <s v="No"/>
    <x v="1"/>
    <x v="0"/>
    <s v="Yes"/>
    <s v="Yes"/>
    <s v="No"/>
    <s v="Yes"/>
    <s v="Yes"/>
    <s v="Month-to-month"/>
    <s v="Yes"/>
    <s v="Bank transfer (automatic)"/>
    <n v="99.1"/>
    <n v="6496.15"/>
    <n v="5"/>
    <n v="0"/>
    <s v="No"/>
    <n v="0"/>
    <n v="1"/>
  </r>
  <r>
    <n v="4606"/>
    <x v="4605"/>
    <s v="Male"/>
    <n v="0"/>
    <s v="Yes"/>
    <s v="No"/>
    <n v="63"/>
    <x v="1"/>
    <s v="Yes"/>
    <x v="0"/>
    <x v="0"/>
    <s v="Yes"/>
    <s v="No"/>
    <s v="Yes"/>
    <s v="No"/>
    <s v="Yes"/>
    <s v="Two year"/>
    <s v="No"/>
    <s v="Mailed check"/>
    <n v="67.25"/>
    <n v="4234.1499999999996"/>
    <n v="0"/>
    <n v="0"/>
    <s v="No"/>
    <n v="0"/>
    <n v="1"/>
  </r>
  <r>
    <n v="4607"/>
    <x v="4606"/>
    <s v="Female"/>
    <n v="0"/>
    <s v="Yes"/>
    <s v="Yes"/>
    <n v="1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"/>
    <n v="300.7"/>
    <n v="0"/>
    <n v="0"/>
    <s v="No"/>
    <n v="0"/>
    <n v="1"/>
  </r>
  <r>
    <n v="4608"/>
    <x v="4607"/>
    <s v="Male"/>
    <n v="0"/>
    <s v="No"/>
    <s v="Yes"/>
    <n v="1"/>
    <x v="1"/>
    <s v="No"/>
    <x v="0"/>
    <x v="0"/>
    <s v="No"/>
    <s v="No"/>
    <s v="Yes"/>
    <s v="No"/>
    <s v="Yes"/>
    <s v="Month-to-month"/>
    <s v="Yes"/>
    <s v="Mailed check"/>
    <n v="59.55"/>
    <n v="59.55"/>
    <n v="0"/>
    <n v="0"/>
    <s v="No"/>
    <n v="0"/>
    <n v="1"/>
  </r>
  <r>
    <n v="4609"/>
    <x v="4608"/>
    <s v="Male"/>
    <n v="0"/>
    <s v="No"/>
    <s v="No"/>
    <n v="55"/>
    <x v="1"/>
    <s v="Yes"/>
    <x v="0"/>
    <x v="0"/>
    <s v="No"/>
    <s v="Yes"/>
    <s v="No"/>
    <s v="Yes"/>
    <s v="Yes"/>
    <s v="Two year"/>
    <s v="Yes"/>
    <s v="Bank transfer (automatic)"/>
    <n v="77.8"/>
    <n v="4323.3500000000004"/>
    <n v="4"/>
    <n v="0"/>
    <s v="No"/>
    <n v="0"/>
    <n v="1"/>
  </r>
  <r>
    <n v="4610"/>
    <x v="4609"/>
    <s v="Male"/>
    <n v="0"/>
    <s v="Yes"/>
    <s v="Yes"/>
    <n v="25"/>
    <x v="1"/>
    <s v="Yes"/>
    <x v="0"/>
    <x v="0"/>
    <s v="No"/>
    <s v="No"/>
    <s v="Yes"/>
    <s v="No"/>
    <s v="No"/>
    <s v="One year"/>
    <s v="Yes"/>
    <s v="Mailed check"/>
    <n v="55.1"/>
    <n v="1466.1"/>
    <n v="0"/>
    <n v="0"/>
    <s v="No"/>
    <n v="0"/>
    <n v="1"/>
  </r>
  <r>
    <n v="4611"/>
    <x v="4610"/>
    <s v="Male"/>
    <n v="0"/>
    <s v="Yes"/>
    <s v="No"/>
    <n v="72"/>
    <x v="1"/>
    <s v="Yes"/>
    <x v="1"/>
    <x v="1"/>
    <s v="Yes"/>
    <s v="Yes"/>
    <s v="Yes"/>
    <s v="Yes"/>
    <s v="Yes"/>
    <s v="One year"/>
    <s v="Yes"/>
    <s v="Bank transfer (automatic)"/>
    <n v="117.8"/>
    <n v="8684.7999999999993"/>
    <n v="0"/>
    <n v="7"/>
    <s v="Yes"/>
    <n v="1"/>
    <s v=""/>
  </r>
  <r>
    <n v="4612"/>
    <x v="4611"/>
    <s v="Fe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n v="0"/>
    <n v="5"/>
    <s v="No"/>
    <n v="0"/>
    <n v="1"/>
  </r>
  <r>
    <n v="4613"/>
    <x v="4612"/>
    <s v="Female"/>
    <n v="0"/>
    <s v="No"/>
    <s v="Yes"/>
    <n v="65"/>
    <x v="0"/>
    <s v="No phone service"/>
    <x v="0"/>
    <x v="0"/>
    <s v="Yes"/>
    <s v="No"/>
    <s v="Yes"/>
    <s v="Yes"/>
    <s v="No"/>
    <s v="Two year"/>
    <s v="No"/>
    <s v="Mailed check"/>
    <n v="45.25"/>
    <n v="2933.95"/>
    <n v="0"/>
    <n v="0"/>
    <s v="No"/>
    <n v="0"/>
    <n v="1"/>
  </r>
  <r>
    <n v="4614"/>
    <x v="4613"/>
    <s v="Female"/>
    <n v="1"/>
    <s v="No"/>
    <s v="No"/>
    <n v="54"/>
    <x v="1"/>
    <s v="Yes"/>
    <x v="1"/>
    <x v="0"/>
    <s v="Yes"/>
    <s v="No"/>
    <s v="No"/>
    <s v="No"/>
    <s v="No"/>
    <s v="Month-to-month"/>
    <s v="Yes"/>
    <s v="Electronic check"/>
    <n v="79.5"/>
    <n v="4370.25"/>
    <n v="0"/>
    <n v="0"/>
    <s v="Yes"/>
    <n v="1"/>
    <s v=""/>
  </r>
  <r>
    <n v="4615"/>
    <x v="4614"/>
    <s v="Male"/>
    <n v="0"/>
    <s v="Yes"/>
    <s v="Yes"/>
    <n v="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n v="0"/>
    <n v="0"/>
    <s v="No"/>
    <n v="0"/>
    <n v="1"/>
  </r>
  <r>
    <n v="4616"/>
    <x v="4615"/>
    <s v="Female"/>
    <n v="0"/>
    <s v="Yes"/>
    <s v="No"/>
    <n v="72"/>
    <x v="1"/>
    <s v="Yes"/>
    <x v="0"/>
    <x v="1"/>
    <s v="Yes"/>
    <s v="No"/>
    <s v="Yes"/>
    <s v="No"/>
    <s v="No"/>
    <s v="Two year"/>
    <s v="No"/>
    <s v="Bank transfer (automatic)"/>
    <n v="64.75"/>
    <n v="4804.75"/>
    <n v="0"/>
    <n v="0"/>
    <s v="No"/>
    <n v="0"/>
    <n v="1"/>
  </r>
  <r>
    <n v="4617"/>
    <x v="4616"/>
    <s v="Male"/>
    <n v="0"/>
    <s v="Yes"/>
    <s v="No"/>
    <n v="21"/>
    <x v="1"/>
    <s v="No"/>
    <x v="0"/>
    <x v="0"/>
    <s v="No"/>
    <s v="No"/>
    <s v="No"/>
    <s v="Yes"/>
    <s v="No"/>
    <s v="Month-to-month"/>
    <s v="No"/>
    <s v="Bank transfer (automatic)"/>
    <n v="54.6"/>
    <n v="1125.2"/>
    <n v="2"/>
    <n v="0"/>
    <s v="No"/>
    <n v="0"/>
    <n v="1"/>
  </r>
  <r>
    <n v="4618"/>
    <x v="4617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n v="0"/>
    <n v="0"/>
    <s v="No"/>
    <n v="0"/>
    <n v="1"/>
  </r>
  <r>
    <n v="4619"/>
    <x v="4618"/>
    <s v="Male"/>
    <n v="1"/>
    <s v="No"/>
    <s v="No"/>
    <n v="4"/>
    <x v="1"/>
    <s v="No"/>
    <x v="1"/>
    <x v="0"/>
    <s v="No"/>
    <s v="Yes"/>
    <s v="No"/>
    <s v="Yes"/>
    <s v="Yes"/>
    <s v="Month-to-month"/>
    <s v="Yes"/>
    <s v="Electronic check"/>
    <n v="94.75"/>
    <n v="422.4"/>
    <n v="5"/>
    <n v="0"/>
    <s v="No"/>
    <n v="0"/>
    <n v="1"/>
  </r>
  <r>
    <n v="4620"/>
    <x v="4619"/>
    <s v="Male"/>
    <n v="0"/>
    <s v="Yes"/>
    <s v="No"/>
    <n v="3"/>
    <x v="1"/>
    <s v="Yes"/>
    <x v="1"/>
    <x v="0"/>
    <s v="No"/>
    <s v="No"/>
    <s v="Yes"/>
    <s v="No"/>
    <s v="No"/>
    <s v="Month-to-month"/>
    <s v="Yes"/>
    <s v="Bank transfer (automatic)"/>
    <n v="79.650000000000006"/>
    <n v="251.75"/>
    <n v="0"/>
    <n v="0"/>
    <s v="Yes"/>
    <n v="1"/>
    <s v=""/>
  </r>
  <r>
    <n v="4621"/>
    <x v="4620"/>
    <s v="Male"/>
    <n v="0"/>
    <s v="Yes"/>
    <s v="No"/>
    <n v="72"/>
    <x v="1"/>
    <s v="Yes"/>
    <x v="1"/>
    <x v="1"/>
    <s v="Yes"/>
    <s v="Yes"/>
    <s v="Yes"/>
    <s v="Yes"/>
    <s v="Yes"/>
    <s v="Two year"/>
    <s v="No"/>
    <s v="Credit card (automatic)"/>
    <n v="115.8"/>
    <n v="8332.15"/>
    <n v="0"/>
    <n v="0"/>
    <s v="No"/>
    <n v="0"/>
    <n v="1"/>
  </r>
  <r>
    <n v="4622"/>
    <x v="4621"/>
    <s v="Female"/>
    <n v="0"/>
    <s v="No"/>
    <s v="No"/>
    <n v="6"/>
    <x v="1"/>
    <s v="No"/>
    <x v="0"/>
    <x v="1"/>
    <s v="No"/>
    <s v="No"/>
    <s v="No"/>
    <s v="No"/>
    <s v="No"/>
    <s v="Month-to-month"/>
    <s v="Yes"/>
    <s v="Electronic check"/>
    <n v="49.45"/>
    <n v="314.60000000000002"/>
    <n v="0"/>
    <n v="0"/>
    <s v="No"/>
    <n v="0"/>
    <n v="1"/>
  </r>
  <r>
    <n v="4623"/>
    <x v="4622"/>
    <s v="Male"/>
    <n v="0"/>
    <s v="No"/>
    <s v="No"/>
    <n v="52"/>
    <x v="1"/>
    <s v="No"/>
    <x v="1"/>
    <x v="0"/>
    <s v="No"/>
    <s v="Yes"/>
    <s v="No"/>
    <s v="No"/>
    <s v="Yes"/>
    <s v="Month-to-month"/>
    <s v="Yes"/>
    <s v="Credit card (automatic)"/>
    <n v="83.8"/>
    <n v="4331.3999999999996"/>
    <n v="0"/>
    <n v="1"/>
    <s v="No"/>
    <n v="0"/>
    <n v="1"/>
  </r>
  <r>
    <n v="4624"/>
    <x v="4623"/>
    <s v="Male"/>
    <n v="1"/>
    <s v="Yes"/>
    <s v="No"/>
    <n v="69"/>
    <x v="1"/>
    <s v="Yes"/>
    <x v="1"/>
    <x v="0"/>
    <s v="Yes"/>
    <s v="Yes"/>
    <s v="No"/>
    <s v="No"/>
    <s v="Yes"/>
    <s v="Month-to-month"/>
    <s v="Yes"/>
    <s v="Bank transfer (automatic)"/>
    <n v="95.35"/>
    <n v="6382"/>
    <n v="0"/>
    <n v="0"/>
    <s v="No"/>
    <n v="0"/>
    <n v="1"/>
  </r>
  <r>
    <n v="4625"/>
    <x v="4624"/>
    <s v="Male"/>
    <n v="0"/>
    <s v="No"/>
    <s v="No"/>
    <n v="8"/>
    <x v="1"/>
    <s v="No"/>
    <x v="1"/>
    <x v="0"/>
    <s v="No"/>
    <s v="Yes"/>
    <s v="No"/>
    <s v="Yes"/>
    <s v="Yes"/>
    <s v="Month-to-month"/>
    <s v="Yes"/>
    <s v="Electronic check"/>
    <n v="94.7"/>
    <n v="740.3"/>
    <n v="0"/>
    <n v="0"/>
    <s v="Yes"/>
    <n v="1"/>
    <s v=""/>
  </r>
  <r>
    <n v="4626"/>
    <x v="4625"/>
    <s v="Female"/>
    <n v="1"/>
    <s v="No"/>
    <s v="No"/>
    <n v="8"/>
    <x v="1"/>
    <s v="No"/>
    <x v="1"/>
    <x v="0"/>
    <s v="No"/>
    <s v="Yes"/>
    <s v="No"/>
    <s v="No"/>
    <s v="No"/>
    <s v="Month-to-month"/>
    <s v="Yes"/>
    <s v="Bank transfer (automatic)"/>
    <n v="74.05"/>
    <n v="600.15"/>
    <n v="0"/>
    <n v="0"/>
    <s v="No"/>
    <n v="0"/>
    <n v="1"/>
  </r>
  <r>
    <n v="4627"/>
    <x v="4626"/>
    <s v="Female"/>
    <n v="1"/>
    <s v="No"/>
    <s v="No"/>
    <n v="63"/>
    <x v="1"/>
    <s v="Yes"/>
    <x v="1"/>
    <x v="0"/>
    <s v="No"/>
    <s v="Yes"/>
    <s v="No"/>
    <s v="No"/>
    <s v="Yes"/>
    <s v="Month-to-month"/>
    <s v="Yes"/>
    <s v="Bank transfer (automatic)"/>
    <n v="89.6"/>
    <n v="5538.8"/>
    <n v="0"/>
    <n v="2"/>
    <s v="No"/>
    <n v="0"/>
    <n v="1"/>
  </r>
  <r>
    <n v="4628"/>
    <x v="4627"/>
    <s v="Male"/>
    <n v="0"/>
    <s v="No"/>
    <s v="No"/>
    <n v="60"/>
    <x v="1"/>
    <s v="Yes"/>
    <x v="1"/>
    <x v="1"/>
    <s v="Yes"/>
    <s v="Yes"/>
    <s v="Yes"/>
    <s v="Yes"/>
    <s v="Yes"/>
    <s v="One year"/>
    <s v="Yes"/>
    <s v="Credit card (automatic)"/>
    <n v="116.6"/>
    <n v="7049.5"/>
    <n v="0"/>
    <n v="0"/>
    <s v="No"/>
    <n v="0"/>
    <n v="1"/>
  </r>
  <r>
    <n v="4629"/>
    <x v="4628"/>
    <s v="Female"/>
    <n v="0"/>
    <s v="Yes"/>
    <s v="No"/>
    <n v="12"/>
    <x v="1"/>
    <s v="No"/>
    <x v="0"/>
    <x v="1"/>
    <s v="No"/>
    <s v="No"/>
    <s v="Yes"/>
    <s v="No"/>
    <s v="No"/>
    <s v="Month-to-month"/>
    <s v="No"/>
    <s v="Bank transfer (automatic)"/>
    <n v="54.2"/>
    <n v="690.5"/>
    <n v="0"/>
    <n v="0"/>
    <s v="No"/>
    <n v="0"/>
    <n v="1"/>
  </r>
  <r>
    <n v="4630"/>
    <x v="4629"/>
    <s v="Female"/>
    <n v="0"/>
    <s v="No"/>
    <s v="No"/>
    <n v="1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n v="0"/>
    <n v="0"/>
    <s v="No"/>
    <n v="0"/>
    <n v="1"/>
  </r>
  <r>
    <n v="4631"/>
    <x v="4630"/>
    <s v="Male"/>
    <n v="0"/>
    <s v="No"/>
    <s v="No"/>
    <n v="22"/>
    <x v="1"/>
    <s v="Yes"/>
    <x v="0"/>
    <x v="1"/>
    <s v="Yes"/>
    <s v="Yes"/>
    <s v="No"/>
    <s v="No"/>
    <s v="No"/>
    <s v="Month-to-month"/>
    <s v="No"/>
    <s v="Mailed check"/>
    <n v="65.05"/>
    <n v="1427.55"/>
    <n v="0"/>
    <n v="0"/>
    <s v="No"/>
    <n v="0"/>
    <n v="1"/>
  </r>
  <r>
    <n v="4632"/>
    <x v="4631"/>
    <s v="Male"/>
    <n v="0"/>
    <s v="No"/>
    <s v="No"/>
    <n v="5"/>
    <x v="1"/>
    <s v="Yes"/>
    <x v="1"/>
    <x v="0"/>
    <s v="No"/>
    <s v="Yes"/>
    <s v="No"/>
    <s v="Yes"/>
    <s v="No"/>
    <s v="Month-to-month"/>
    <s v="Yes"/>
    <s v="Electronic check"/>
    <n v="92.5"/>
    <n v="452.7"/>
    <n v="0"/>
    <n v="1"/>
    <s v="Yes"/>
    <n v="1"/>
    <s v=""/>
  </r>
  <r>
    <n v="4633"/>
    <x v="4632"/>
    <s v="Fe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n v="0"/>
    <n v="0"/>
    <s v="Yes"/>
    <n v="1"/>
    <s v=""/>
  </r>
  <r>
    <n v="4634"/>
    <x v="4633"/>
    <s v="Fe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n v="0"/>
    <n v="0"/>
    <s v="No"/>
    <n v="0"/>
    <n v="1"/>
  </r>
  <r>
    <n v="4635"/>
    <x v="4634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n v="0"/>
    <n v="0"/>
    <s v="No"/>
    <n v="0"/>
    <n v="1"/>
  </r>
  <r>
    <n v="4636"/>
    <x v="4635"/>
    <s v="Female"/>
    <n v="0"/>
    <s v="Yes"/>
    <s v="Yes"/>
    <n v="40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n v="0"/>
    <n v="0"/>
    <s v="No"/>
    <n v="0"/>
    <n v="1"/>
  </r>
  <r>
    <n v="4637"/>
    <x v="4636"/>
    <s v="Male"/>
    <n v="0"/>
    <s v="Yes"/>
    <s v="Yes"/>
    <n v="44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n v="0"/>
    <n v="0"/>
    <s v="No"/>
    <n v="0"/>
    <n v="1"/>
  </r>
  <r>
    <n v="4638"/>
    <x v="4637"/>
    <s v="Male"/>
    <n v="1"/>
    <s v="Yes"/>
    <s v="No"/>
    <n v="71"/>
    <x v="1"/>
    <s v="No"/>
    <x v="0"/>
    <x v="1"/>
    <s v="Yes"/>
    <s v="No"/>
    <s v="Yes"/>
    <s v="Yes"/>
    <s v="No"/>
    <s v="One year"/>
    <s v="Yes"/>
    <s v="Bank transfer (automatic)"/>
    <n v="71"/>
    <n v="5012.1000000000004"/>
    <n v="5"/>
    <n v="0"/>
    <s v="No"/>
    <n v="0"/>
    <n v="1"/>
  </r>
  <r>
    <n v="4639"/>
    <x v="4638"/>
    <s v="Female"/>
    <n v="0"/>
    <s v="No"/>
    <s v="No"/>
    <n v="2"/>
    <x v="1"/>
    <s v="Yes"/>
    <x v="1"/>
    <x v="0"/>
    <s v="No"/>
    <s v="No"/>
    <s v="No"/>
    <s v="No"/>
    <s v="No"/>
    <s v="Month-to-month"/>
    <s v="Yes"/>
    <s v="Electronic check"/>
    <n v="75.55"/>
    <n v="166.3"/>
    <n v="0"/>
    <n v="0"/>
    <s v="Yes"/>
    <n v="1"/>
    <s v=""/>
  </r>
  <r>
    <n v="4640"/>
    <x v="4639"/>
    <s v="Male"/>
    <n v="1"/>
    <s v="No"/>
    <s v="No"/>
    <n v="26"/>
    <x v="1"/>
    <s v="Yes"/>
    <x v="1"/>
    <x v="0"/>
    <s v="No"/>
    <s v="No"/>
    <s v="No"/>
    <s v="Yes"/>
    <s v="Yes"/>
    <s v="Month-to-month"/>
    <s v="Yes"/>
    <s v="Electronic check"/>
    <n v="93.6"/>
    <n v="2404.1"/>
    <n v="3"/>
    <n v="0"/>
    <s v="No"/>
    <n v="0"/>
    <n v="1"/>
  </r>
  <r>
    <n v="4641"/>
    <x v="4640"/>
    <s v="Male"/>
    <n v="0"/>
    <s v="Yes"/>
    <s v="Yes"/>
    <n v="1"/>
    <x v="1"/>
    <s v="No"/>
    <x v="1"/>
    <x v="0"/>
    <s v="No"/>
    <s v="No"/>
    <s v="No"/>
    <s v="No"/>
    <s v="No"/>
    <s v="Month-to-month"/>
    <s v="Yes"/>
    <s v="Electronic check"/>
    <n v="70"/>
    <n v="70"/>
    <n v="0"/>
    <n v="0"/>
    <s v="Yes"/>
    <n v="1"/>
    <s v=""/>
  </r>
  <r>
    <n v="4642"/>
    <x v="4641"/>
    <s v="Female"/>
    <n v="0"/>
    <s v="No"/>
    <s v="No"/>
    <n v="1"/>
    <x v="0"/>
    <s v="No phone service"/>
    <x v="0"/>
    <x v="0"/>
    <s v="No"/>
    <s v="No"/>
    <s v="No"/>
    <s v="No"/>
    <s v="No"/>
    <s v="Month-to-month"/>
    <s v="No"/>
    <s v="Mailed check"/>
    <n v="24.4"/>
    <n v="24.4"/>
    <n v="0"/>
    <n v="0"/>
    <s v="No"/>
    <n v="0"/>
    <n v="1"/>
  </r>
  <r>
    <n v="4643"/>
    <x v="4642"/>
    <s v="Male"/>
    <n v="0"/>
    <s v="Yes"/>
    <s v="Yes"/>
    <n v="65"/>
    <x v="1"/>
    <s v="No"/>
    <x v="0"/>
    <x v="1"/>
    <s v="No"/>
    <s v="No"/>
    <s v="Yes"/>
    <s v="Yes"/>
    <s v="Yes"/>
    <s v="Two year"/>
    <s v="Yes"/>
    <s v="Bank transfer (automatic)"/>
    <n v="74.8"/>
    <n v="4820.1499999999996"/>
    <n v="0"/>
    <n v="6"/>
    <s v="Yes"/>
    <n v="1"/>
    <s v=""/>
  </r>
  <r>
    <n v="4644"/>
    <x v="4643"/>
    <s v="Male"/>
    <n v="0"/>
    <s v="No"/>
    <s v="No"/>
    <n v="3"/>
    <x v="1"/>
    <s v="Yes"/>
    <x v="0"/>
    <x v="0"/>
    <s v="No"/>
    <s v="No"/>
    <s v="Yes"/>
    <s v="Yes"/>
    <s v="No"/>
    <s v="Month-to-month"/>
    <s v="Yes"/>
    <s v="Mailed check"/>
    <n v="65.25"/>
    <n v="209.9"/>
    <n v="0"/>
    <n v="0"/>
    <s v="No"/>
    <n v="0"/>
    <n v="1"/>
  </r>
  <r>
    <n v="4645"/>
    <x v="4644"/>
    <s v="Male"/>
    <n v="0"/>
    <s v="No"/>
    <s v="No"/>
    <n v="13"/>
    <x v="1"/>
    <s v="No"/>
    <x v="0"/>
    <x v="0"/>
    <s v="No"/>
    <s v="No"/>
    <s v="Yes"/>
    <s v="No"/>
    <s v="No"/>
    <s v="Month-to-month"/>
    <s v="Yes"/>
    <s v="Mailed check"/>
    <n v="50.55"/>
    <n v="610.75"/>
    <n v="0"/>
    <n v="0"/>
    <s v="No"/>
    <n v="0"/>
    <n v="1"/>
  </r>
  <r>
    <n v="4646"/>
    <x v="4645"/>
    <s v="Female"/>
    <n v="0"/>
    <s v="Yes"/>
    <s v="No"/>
    <n v="33"/>
    <x v="1"/>
    <s v="Yes"/>
    <x v="1"/>
    <x v="0"/>
    <s v="Yes"/>
    <s v="Yes"/>
    <s v="No"/>
    <s v="Yes"/>
    <s v="Yes"/>
    <s v="Month-to-month"/>
    <s v="Yes"/>
    <s v="Electronic check"/>
    <n v="104.4"/>
    <n v="3409.6"/>
    <n v="0"/>
    <n v="3"/>
    <s v="Yes"/>
    <n v="1"/>
    <s v=""/>
  </r>
  <r>
    <n v="4647"/>
    <x v="4646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Mailed check"/>
    <n v="70.7"/>
    <n v="70.7"/>
    <n v="0"/>
    <n v="0"/>
    <s v="No"/>
    <n v="0"/>
    <n v="1"/>
  </r>
  <r>
    <n v="4648"/>
    <x v="4647"/>
    <s v="Male"/>
    <n v="0"/>
    <s v="Yes"/>
    <s v="Yes"/>
    <n v="4"/>
    <x v="1"/>
    <s v="No"/>
    <x v="0"/>
    <x v="0"/>
    <s v="No"/>
    <s v="No"/>
    <s v="No"/>
    <s v="No"/>
    <s v="No"/>
    <s v="Month-to-month"/>
    <s v="No"/>
    <s v="Mailed check"/>
    <n v="45.25"/>
    <n v="155.35"/>
    <n v="0"/>
    <n v="0"/>
    <s v="No"/>
    <n v="0"/>
    <n v="1"/>
  </r>
  <r>
    <n v="4649"/>
    <x v="4648"/>
    <s v="Male"/>
    <n v="0"/>
    <s v="No"/>
    <s v="No"/>
    <n v="2"/>
    <x v="1"/>
    <s v="No"/>
    <x v="1"/>
    <x v="0"/>
    <s v="No"/>
    <s v="No"/>
    <s v="No"/>
    <s v="No"/>
    <s v="No"/>
    <s v="Month-to-month"/>
    <s v="Yes"/>
    <s v="Electronic check"/>
    <n v="70.3"/>
    <n v="144"/>
    <n v="0"/>
    <n v="0"/>
    <s v="No"/>
    <n v="0"/>
    <n v="1"/>
  </r>
  <r>
    <n v="4650"/>
    <x v="4649"/>
    <s v="Male"/>
    <n v="0"/>
    <s v="Yes"/>
    <s v="No"/>
    <n v="72"/>
    <x v="1"/>
    <s v="Yes"/>
    <x v="1"/>
    <x v="1"/>
    <s v="Yes"/>
    <s v="No"/>
    <s v="Yes"/>
    <s v="Yes"/>
    <s v="Yes"/>
    <s v="Two year"/>
    <s v="Yes"/>
    <s v="Credit card (automatic)"/>
    <n v="108.95"/>
    <n v="7875"/>
    <n v="5"/>
    <n v="5"/>
    <s v="No"/>
    <n v="0"/>
    <n v="1"/>
  </r>
  <r>
    <n v="4651"/>
    <x v="4650"/>
    <s v="Female"/>
    <n v="0"/>
    <s v="Yes"/>
    <s v="Yes"/>
    <n v="37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n v="0"/>
    <n v="0"/>
    <s v="No"/>
    <n v="0"/>
    <n v="1"/>
  </r>
  <r>
    <n v="4652"/>
    <x v="4651"/>
    <s v="Female"/>
    <n v="0"/>
    <s v="No"/>
    <s v="No"/>
    <n v="15"/>
    <x v="1"/>
    <s v="No"/>
    <x v="1"/>
    <x v="1"/>
    <s v="No"/>
    <s v="No"/>
    <s v="No"/>
    <s v="Yes"/>
    <s v="No"/>
    <s v="Month-to-month"/>
    <s v="No"/>
    <s v="Electronic check"/>
    <n v="86.2"/>
    <n v="1270.2"/>
    <n v="2"/>
    <n v="1"/>
    <s v="Yes"/>
    <n v="1"/>
    <s v=""/>
  </r>
  <r>
    <n v="4653"/>
    <x v="4652"/>
    <s v="Female"/>
    <n v="0"/>
    <s v="No"/>
    <s v="No"/>
    <n v="23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n v="0"/>
    <n v="1"/>
    <s v="No"/>
    <n v="0"/>
    <n v="1"/>
  </r>
  <r>
    <n v="4654"/>
    <x v="4653"/>
    <s v="Female"/>
    <n v="0"/>
    <s v="Yes"/>
    <s v="Yes"/>
    <n v="30"/>
    <x v="0"/>
    <s v="No phone service"/>
    <x v="0"/>
    <x v="0"/>
    <s v="No"/>
    <s v="No"/>
    <s v="Yes"/>
    <s v="Yes"/>
    <s v="Yes"/>
    <s v="Month-to-month"/>
    <s v="No"/>
    <s v="Credit card (automatic)"/>
    <n v="51.2"/>
    <n v="1561.5"/>
    <n v="0"/>
    <n v="4"/>
    <s v="Yes"/>
    <n v="1"/>
    <s v=""/>
  </r>
  <r>
    <n v="4655"/>
    <x v="4654"/>
    <s v="Female"/>
    <n v="0"/>
    <s v="Yes"/>
    <s v="Yes"/>
    <n v="42"/>
    <x v="1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n v="0"/>
    <n v="0"/>
    <s v="No"/>
    <n v="0"/>
    <n v="1"/>
  </r>
  <r>
    <n v="4656"/>
    <x v="4655"/>
    <s v="Female"/>
    <n v="0"/>
    <s v="No"/>
    <s v="No"/>
    <n v="32"/>
    <x v="1"/>
    <s v="Yes"/>
    <x v="0"/>
    <x v="1"/>
    <s v="No"/>
    <s v="No"/>
    <s v="No"/>
    <s v="Yes"/>
    <s v="Yes"/>
    <s v="One year"/>
    <s v="No"/>
    <s v="Mailed check"/>
    <n v="74.75"/>
    <n v="2282.9499999999998"/>
    <n v="0"/>
    <n v="0"/>
    <s v="No"/>
    <n v="0"/>
    <n v="1"/>
  </r>
  <r>
    <n v="4657"/>
    <x v="4656"/>
    <s v="Female"/>
    <n v="0"/>
    <s v="Yes"/>
    <s v="Yes"/>
    <n v="22"/>
    <x v="1"/>
    <s v="Yes"/>
    <x v="1"/>
    <x v="0"/>
    <s v="No"/>
    <s v="No"/>
    <s v="No"/>
    <s v="No"/>
    <s v="No"/>
    <s v="Month-to-month"/>
    <s v="Yes"/>
    <s v="Bank transfer (automatic)"/>
    <n v="75.8"/>
    <n v="1615.1"/>
    <n v="0"/>
    <n v="0"/>
    <s v="No"/>
    <n v="0"/>
    <n v="1"/>
  </r>
  <r>
    <n v="4658"/>
    <x v="4657"/>
    <s v="Male"/>
    <n v="0"/>
    <s v="Yes"/>
    <s v="No"/>
    <n v="42"/>
    <x v="0"/>
    <s v="No phone service"/>
    <x v="0"/>
    <x v="0"/>
    <s v="No"/>
    <s v="No"/>
    <s v="No"/>
    <s v="No"/>
    <s v="No"/>
    <s v="Month-to-month"/>
    <s v="Yes"/>
    <s v="Credit card (automatic)"/>
    <n v="25.1"/>
    <n v="1097.1500000000001"/>
    <n v="0"/>
    <n v="0"/>
    <s v="No"/>
    <n v="0"/>
    <n v="1"/>
  </r>
  <r>
    <n v="4659"/>
    <x v="4658"/>
    <s v="Female"/>
    <n v="0"/>
    <s v="No"/>
    <s v="No"/>
    <n v="8"/>
    <x v="1"/>
    <s v="No"/>
    <x v="0"/>
    <x v="0"/>
    <s v="No"/>
    <s v="No"/>
    <s v="No"/>
    <s v="No"/>
    <s v="No"/>
    <s v="Month-to-month"/>
    <s v="No"/>
    <s v="Mailed check"/>
    <n v="44.45"/>
    <n v="369.3"/>
    <n v="0"/>
    <n v="0"/>
    <s v="No"/>
    <n v="0"/>
    <n v="1"/>
  </r>
  <r>
    <n v="4660"/>
    <x v="4659"/>
    <s v="Female"/>
    <n v="0"/>
    <s v="Yes"/>
    <s v="Yes"/>
    <n v="65"/>
    <x v="1"/>
    <s v="Yes"/>
    <x v="1"/>
    <x v="1"/>
    <s v="No"/>
    <s v="Yes"/>
    <s v="No"/>
    <s v="Yes"/>
    <s v="Yes"/>
    <s v="Two year"/>
    <s v="Yes"/>
    <s v="Credit card (automatic)"/>
    <n v="104.3"/>
    <n v="6725.3"/>
    <n v="0"/>
    <n v="0"/>
    <s v="No"/>
    <n v="0"/>
    <n v="1"/>
  </r>
  <r>
    <n v="4661"/>
    <x v="4660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n v="0"/>
    <n v="0"/>
    <s v="Yes"/>
    <n v="1"/>
    <s v=""/>
  </r>
  <r>
    <n v="4662"/>
    <x v="4661"/>
    <s v="Female"/>
    <n v="0"/>
    <s v="Yes"/>
    <s v="Yes"/>
    <n v="70"/>
    <x v="1"/>
    <s v="Yes"/>
    <x v="0"/>
    <x v="1"/>
    <s v="Yes"/>
    <s v="Yes"/>
    <s v="Yes"/>
    <s v="Yes"/>
    <s v="Yes"/>
    <s v="Two year"/>
    <s v="Yes"/>
    <s v="Bank transfer (automatic)"/>
    <n v="89"/>
    <n v="6293.2"/>
    <n v="0"/>
    <n v="0"/>
    <s v="No"/>
    <n v="0"/>
    <n v="1"/>
  </r>
  <r>
    <n v="4663"/>
    <x v="4662"/>
    <s v="Male"/>
    <n v="0"/>
    <s v="No"/>
    <s v="Yes"/>
    <n v="2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n v="0"/>
    <n v="0"/>
    <s v="No"/>
    <n v="0"/>
    <n v="1"/>
  </r>
  <r>
    <n v="4664"/>
    <x v="4663"/>
    <s v="Female"/>
    <n v="1"/>
    <s v="No"/>
    <s v="No"/>
    <n v="4"/>
    <x v="1"/>
    <s v="Yes"/>
    <x v="1"/>
    <x v="0"/>
    <s v="No"/>
    <s v="No"/>
    <s v="No"/>
    <s v="No"/>
    <s v="No"/>
    <s v="Month-to-month"/>
    <s v="Yes"/>
    <s v="Electronic check"/>
    <n v="74.900000000000006"/>
    <n v="321.75"/>
    <n v="0"/>
    <n v="0"/>
    <s v="Yes"/>
    <n v="1"/>
    <s v=""/>
  </r>
  <r>
    <n v="4665"/>
    <x v="4664"/>
    <s v="Female"/>
    <n v="0"/>
    <s v="No"/>
    <s v="No"/>
    <n v="2"/>
    <x v="1"/>
    <s v="Yes"/>
    <x v="1"/>
    <x v="0"/>
    <s v="No"/>
    <s v="No"/>
    <s v="No"/>
    <s v="No"/>
    <s v="No"/>
    <s v="Month-to-month"/>
    <s v="No"/>
    <s v="Credit card (automatic)"/>
    <n v="74.900000000000006"/>
    <n v="147.15"/>
    <n v="0"/>
    <n v="0"/>
    <s v="Yes"/>
    <n v="1"/>
    <s v=""/>
  </r>
  <r>
    <n v="4666"/>
    <x v="4665"/>
    <s v="Female"/>
    <n v="0"/>
    <s v="Yes"/>
    <s v="Yes"/>
    <n v="67"/>
    <x v="0"/>
    <s v="No phone service"/>
    <x v="0"/>
    <x v="1"/>
    <s v="Yes"/>
    <s v="No"/>
    <s v="No"/>
    <s v="No"/>
    <s v="No"/>
    <s v="Two year"/>
    <s v="No"/>
    <s v="Bank transfer (automatic)"/>
    <n v="36.15"/>
    <n v="2434.4499999999998"/>
    <n v="0"/>
    <n v="0"/>
    <s v="No"/>
    <n v="0"/>
    <n v="1"/>
  </r>
  <r>
    <n v="4667"/>
    <x v="4666"/>
    <s v="Female"/>
    <n v="0"/>
    <s v="No"/>
    <s v="No"/>
    <n v="25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n v="0"/>
    <n v="0"/>
    <s v="No"/>
    <n v="0"/>
    <n v="1"/>
  </r>
  <r>
    <n v="4668"/>
    <x v="4667"/>
    <s v="Female"/>
    <n v="0"/>
    <s v="Yes"/>
    <s v="No"/>
    <n v="20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n v="0"/>
    <n v="0"/>
    <s v="No"/>
    <n v="0"/>
    <n v="1"/>
  </r>
  <r>
    <n v="4669"/>
    <x v="4668"/>
    <s v="Female"/>
    <n v="0"/>
    <s v="No"/>
    <s v="Yes"/>
    <n v="2"/>
    <x v="1"/>
    <s v="No"/>
    <x v="0"/>
    <x v="1"/>
    <s v="No"/>
    <s v="No"/>
    <s v="No"/>
    <s v="No"/>
    <s v="Yes"/>
    <s v="Month-to-month"/>
    <s v="Yes"/>
    <s v="Credit card (automatic)"/>
    <n v="61.2"/>
    <n v="125.95"/>
    <n v="0"/>
    <n v="0"/>
    <s v="No"/>
    <n v="0"/>
    <n v="1"/>
  </r>
  <r>
    <n v="4670"/>
    <x v="4669"/>
    <s v="Male"/>
    <n v="0"/>
    <s v="No"/>
    <s v="No"/>
    <n v="5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n v="0"/>
    <n v="0"/>
    <s v="No"/>
    <n v="0"/>
    <n v="1"/>
  </r>
  <r>
    <n v="4671"/>
    <x v="4670"/>
    <s v="Female"/>
    <n v="0"/>
    <s v="Yes"/>
    <s v="Yes"/>
    <n v="46"/>
    <x v="0"/>
    <s v="No phone service"/>
    <x v="0"/>
    <x v="1"/>
    <s v="Yes"/>
    <s v="No"/>
    <s v="No"/>
    <s v="No"/>
    <s v="No"/>
    <s v="Month-to-month"/>
    <s v="No"/>
    <s v="Bank transfer (automatic)"/>
    <n v="35.049999999999997"/>
    <n v="1620.25"/>
    <n v="0"/>
    <n v="0"/>
    <s v="No"/>
    <n v="0"/>
    <n v="1"/>
  </r>
  <r>
    <n v="4672"/>
    <x v="4671"/>
    <s v="Female"/>
    <n v="0"/>
    <s v="No"/>
    <s v="No"/>
    <n v="25"/>
    <x v="1"/>
    <s v="Yes"/>
    <x v="1"/>
    <x v="0"/>
    <s v="Yes"/>
    <s v="No"/>
    <s v="No"/>
    <s v="Yes"/>
    <s v="Yes"/>
    <s v="Month-to-month"/>
    <s v="Yes"/>
    <s v="Electronic check"/>
    <n v="100.25"/>
    <n v="2387.75"/>
    <n v="0"/>
    <n v="2"/>
    <s v="Yes"/>
    <n v="1"/>
    <s v=""/>
  </r>
  <r>
    <n v="4673"/>
    <x v="4672"/>
    <s v="Male"/>
    <n v="0"/>
    <s v="No"/>
    <s v="Yes"/>
    <n v="13"/>
    <x v="1"/>
    <s v="No"/>
    <x v="0"/>
    <x v="0"/>
    <s v="No"/>
    <s v="No"/>
    <s v="No"/>
    <s v="No"/>
    <s v="No"/>
    <s v="Month-to-month"/>
    <s v="No"/>
    <s v="Mailed check"/>
    <n v="44"/>
    <n v="659.35"/>
    <n v="0"/>
    <n v="0"/>
    <s v="No"/>
    <n v="0"/>
    <n v="1"/>
  </r>
  <r>
    <n v="4674"/>
    <x v="4673"/>
    <s v="Female"/>
    <n v="1"/>
    <s v="No"/>
    <s v="No"/>
    <n v="25"/>
    <x v="1"/>
    <s v="Yes"/>
    <x v="1"/>
    <x v="1"/>
    <s v="Yes"/>
    <s v="No"/>
    <s v="No"/>
    <s v="Yes"/>
    <s v="Yes"/>
    <s v="Month-to-month"/>
    <s v="Yes"/>
    <s v="Mailed check"/>
    <n v="102.8"/>
    <n v="2660.2"/>
    <n v="0"/>
    <n v="3"/>
    <s v="Yes"/>
    <n v="1"/>
    <s v=""/>
  </r>
  <r>
    <n v="4675"/>
    <x v="4674"/>
    <s v="Male"/>
    <n v="0"/>
    <s v="Yes"/>
    <s v="Yes"/>
    <n v="26"/>
    <x v="1"/>
    <s v="No"/>
    <x v="0"/>
    <x v="0"/>
    <s v="No"/>
    <s v="Yes"/>
    <s v="No"/>
    <s v="No"/>
    <s v="No"/>
    <s v="One year"/>
    <s v="No"/>
    <s v="Mailed check"/>
    <n v="50.35"/>
    <n v="1285.8"/>
    <n v="0"/>
    <n v="0"/>
    <s v="No"/>
    <n v="0"/>
    <n v="1"/>
  </r>
  <r>
    <n v="4676"/>
    <x v="4675"/>
    <s v="Male"/>
    <n v="0"/>
    <s v="No"/>
    <s v="No"/>
    <n v="43"/>
    <x v="1"/>
    <s v="Yes"/>
    <x v="1"/>
    <x v="0"/>
    <s v="No"/>
    <s v="No"/>
    <s v="Yes"/>
    <s v="Yes"/>
    <s v="Yes"/>
    <s v="One year"/>
    <s v="Yes"/>
    <s v="Electronic check"/>
    <n v="100"/>
    <n v="4211.55"/>
    <n v="0"/>
    <n v="4"/>
    <s v="Yes"/>
    <n v="1"/>
    <s v=""/>
  </r>
  <r>
    <n v="4677"/>
    <x v="4676"/>
    <s v="Male"/>
    <n v="0"/>
    <s v="No"/>
    <s v="Yes"/>
    <n v="19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n v="0"/>
    <n v="0"/>
    <s v="No"/>
    <n v="0"/>
    <n v="1"/>
  </r>
  <r>
    <n v="4678"/>
    <x v="4677"/>
    <s v="Male"/>
    <n v="0"/>
    <s v="Yes"/>
    <s v="No"/>
    <n v="10"/>
    <x v="1"/>
    <s v="No"/>
    <x v="1"/>
    <x v="0"/>
    <s v="Yes"/>
    <s v="No"/>
    <s v="Yes"/>
    <s v="Yes"/>
    <s v="Yes"/>
    <s v="Month-to-month"/>
    <s v="Yes"/>
    <s v="Electronic check"/>
    <n v="99.85"/>
    <n v="990.9"/>
    <n v="0"/>
    <n v="3"/>
    <s v="Yes"/>
    <n v="1"/>
    <s v=""/>
  </r>
  <r>
    <n v="4679"/>
    <x v="4678"/>
    <s v="Female"/>
    <n v="0"/>
    <s v="No"/>
    <s v="Yes"/>
    <n v="2"/>
    <x v="1"/>
    <s v="Yes"/>
    <x v="1"/>
    <x v="0"/>
    <s v="No"/>
    <s v="No"/>
    <s v="No"/>
    <s v="Yes"/>
    <s v="Yes"/>
    <s v="Month-to-month"/>
    <s v="Yes"/>
    <s v="Bank transfer (automatic)"/>
    <n v="94.2"/>
    <n v="193.8"/>
    <n v="0"/>
    <n v="0"/>
    <s v="Yes"/>
    <n v="1"/>
    <s v=""/>
  </r>
  <r>
    <n v="4680"/>
    <x v="4679"/>
    <s v="Female"/>
    <n v="0"/>
    <s v="Yes"/>
    <s v="No"/>
    <n v="72"/>
    <x v="1"/>
    <s v="Yes"/>
    <x v="0"/>
    <x v="1"/>
    <s v="Yes"/>
    <s v="No"/>
    <s v="Yes"/>
    <s v="Yes"/>
    <s v="Yes"/>
    <s v="Two year"/>
    <s v="Yes"/>
    <s v="Bank transfer (automatic)"/>
    <n v="86.4"/>
    <n v="6058.95"/>
    <n v="0"/>
    <n v="0"/>
    <s v="No"/>
    <n v="0"/>
    <n v="1"/>
  </r>
  <r>
    <n v="4681"/>
    <x v="4680"/>
    <s v="Male"/>
    <n v="1"/>
    <s v="No"/>
    <s v="No"/>
    <n v="18"/>
    <x v="1"/>
    <s v="Yes"/>
    <x v="0"/>
    <x v="1"/>
    <s v="Yes"/>
    <s v="No"/>
    <s v="No"/>
    <s v="No"/>
    <s v="No"/>
    <s v="Month-to-month"/>
    <s v="Yes"/>
    <s v="Credit card (automatic)"/>
    <n v="58.4"/>
    <n v="964.9"/>
    <n v="1"/>
    <n v="0"/>
    <s v="No"/>
    <n v="0"/>
    <n v="1"/>
  </r>
  <r>
    <n v="4682"/>
    <x v="4681"/>
    <s v="Male"/>
    <n v="1"/>
    <s v="No"/>
    <s v="No"/>
    <n v="9"/>
    <x v="1"/>
    <s v="Yes"/>
    <x v="1"/>
    <x v="0"/>
    <s v="No"/>
    <s v="No"/>
    <s v="No"/>
    <s v="No"/>
    <s v="Yes"/>
    <s v="Month-to-month"/>
    <s v="Yes"/>
    <s v="Electronic check"/>
    <n v="83.85"/>
    <n v="790.15"/>
    <n v="0"/>
    <n v="0"/>
    <s v="Yes"/>
    <n v="1"/>
    <s v=""/>
  </r>
  <r>
    <n v="4683"/>
    <x v="4682"/>
    <s v="Female"/>
    <n v="1"/>
    <s v="No"/>
    <s v="No"/>
    <n v="27"/>
    <x v="1"/>
    <s v="Yes"/>
    <x v="1"/>
    <x v="0"/>
    <s v="No"/>
    <s v="Yes"/>
    <s v="No"/>
    <s v="No"/>
    <s v="Yes"/>
    <s v="Month-to-month"/>
    <s v="No"/>
    <s v="Credit card (automatic)"/>
    <n v="88.3"/>
    <n v="2467.75"/>
    <n v="0"/>
    <n v="2"/>
    <s v="Yes"/>
    <n v="1"/>
    <s v=""/>
  </r>
  <r>
    <n v="4684"/>
    <x v="4683"/>
    <s v="Male"/>
    <n v="0"/>
    <s v="No"/>
    <s v="No"/>
    <n v="24"/>
    <x v="1"/>
    <s v="Yes"/>
    <x v="1"/>
    <x v="0"/>
    <s v="No"/>
    <s v="No"/>
    <s v="No"/>
    <s v="Yes"/>
    <s v="Yes"/>
    <s v="Month-to-month"/>
    <s v="Yes"/>
    <s v="Electronic check"/>
    <n v="94.1"/>
    <n v="2322.85"/>
    <n v="0"/>
    <n v="0"/>
    <s v="No"/>
    <n v="0"/>
    <n v="1"/>
  </r>
  <r>
    <n v="4685"/>
    <x v="4684"/>
    <s v="Male"/>
    <n v="0"/>
    <s v="No"/>
    <s v="No"/>
    <n v="69"/>
    <x v="1"/>
    <s v="No"/>
    <x v="1"/>
    <x v="0"/>
    <s v="Yes"/>
    <s v="Yes"/>
    <s v="Yes"/>
    <s v="Yes"/>
    <s v="Yes"/>
    <s v="One year"/>
    <s v="Yes"/>
    <s v="Bank transfer (automatic)"/>
    <n v="104.05"/>
    <n v="7262"/>
    <n v="0"/>
    <n v="4"/>
    <s v="Yes"/>
    <n v="1"/>
    <s v=""/>
  </r>
  <r>
    <n v="4686"/>
    <x v="4685"/>
    <s v="Female"/>
    <n v="0"/>
    <s v="Yes"/>
    <s v="No"/>
    <n v="46"/>
    <x v="1"/>
    <s v="Yes"/>
    <x v="1"/>
    <x v="0"/>
    <s v="Yes"/>
    <s v="Yes"/>
    <s v="Yes"/>
    <s v="Yes"/>
    <s v="Yes"/>
    <s v="Two year"/>
    <s v="Yes"/>
    <s v="Credit card (automatic)"/>
    <n v="108.9"/>
    <n v="4854.3"/>
    <n v="3"/>
    <n v="0"/>
    <s v="No"/>
    <n v="0"/>
    <n v="1"/>
  </r>
  <r>
    <n v="4687"/>
    <x v="4686"/>
    <s v="Female"/>
    <n v="1"/>
    <s v="No"/>
    <s v="No"/>
    <n v="72"/>
    <x v="1"/>
    <s v="Yes"/>
    <x v="1"/>
    <x v="1"/>
    <s v="Yes"/>
    <s v="Yes"/>
    <s v="Yes"/>
    <s v="No"/>
    <s v="Yes"/>
    <s v="Two year"/>
    <s v="Yes"/>
    <s v="Bank transfer (automatic)"/>
    <n v="107.4"/>
    <n v="7748.75"/>
    <n v="0"/>
    <n v="4"/>
    <s v="No"/>
    <n v="0"/>
    <n v="1"/>
  </r>
  <r>
    <n v="4688"/>
    <x v="4687"/>
    <s v="Male"/>
    <n v="0"/>
    <s v="Yes"/>
    <s v="No"/>
    <n v="22"/>
    <x v="1"/>
    <s v="No"/>
    <x v="1"/>
    <x v="0"/>
    <s v="No"/>
    <s v="Yes"/>
    <s v="No"/>
    <s v="Yes"/>
    <s v="Yes"/>
    <s v="Month-to-month"/>
    <s v="Yes"/>
    <s v="Credit card (automatic)"/>
    <n v="94.7"/>
    <n v="1914.9"/>
    <n v="0"/>
    <n v="2"/>
    <s v="Yes"/>
    <n v="1"/>
    <s v=""/>
  </r>
  <r>
    <n v="4689"/>
    <x v="4688"/>
    <s v="Female"/>
    <n v="1"/>
    <s v="Yes"/>
    <s v="No"/>
    <n v="70"/>
    <x v="1"/>
    <s v="Yes"/>
    <x v="1"/>
    <x v="1"/>
    <s v="No"/>
    <s v="No"/>
    <s v="No"/>
    <s v="No"/>
    <s v="Yes"/>
    <s v="Month-to-month"/>
    <s v="Yes"/>
    <s v="Electronic check"/>
    <n v="90.85"/>
    <n v="6470.1"/>
    <n v="0"/>
    <n v="5"/>
    <s v="No"/>
    <n v="0"/>
    <n v="1"/>
  </r>
  <r>
    <n v="4690"/>
    <x v="4689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n v="0"/>
    <n v="0"/>
    <s v="No"/>
    <n v="0"/>
    <n v="1"/>
  </r>
  <r>
    <n v="4691"/>
    <x v="4690"/>
    <s v="Male"/>
    <n v="0"/>
    <s v="Yes"/>
    <s v="No"/>
    <n v="31"/>
    <x v="1"/>
    <s v="No"/>
    <x v="0"/>
    <x v="0"/>
    <s v="No"/>
    <s v="Yes"/>
    <s v="Yes"/>
    <s v="No"/>
    <s v="Yes"/>
    <s v="Month-to-month"/>
    <s v="Yes"/>
    <s v="Credit card (automatic)"/>
    <n v="66.400000000000006"/>
    <n v="2019.8"/>
    <n v="0"/>
    <n v="0"/>
    <s v="No"/>
    <n v="0"/>
    <n v="1"/>
  </r>
  <r>
    <n v="4692"/>
    <x v="4691"/>
    <s v="Female"/>
    <n v="1"/>
    <s v="Yes"/>
    <s v="No"/>
    <n v="56"/>
    <x v="1"/>
    <s v="Yes"/>
    <x v="1"/>
    <x v="0"/>
    <s v="No"/>
    <s v="Yes"/>
    <s v="No"/>
    <s v="Yes"/>
    <s v="Yes"/>
    <s v="Month-to-month"/>
    <s v="Yes"/>
    <s v="Bank transfer (automatic)"/>
    <n v="100.65"/>
    <n v="5688.05"/>
    <n v="0"/>
    <n v="7"/>
    <s v="Yes"/>
    <n v="1"/>
    <s v=""/>
  </r>
  <r>
    <n v="4693"/>
    <x v="4692"/>
    <s v="Female"/>
    <n v="0"/>
    <s v="Yes"/>
    <s v="Yes"/>
    <n v="16"/>
    <x v="1"/>
    <s v="No"/>
    <x v="1"/>
    <x v="1"/>
    <s v="No"/>
    <s v="Yes"/>
    <s v="No"/>
    <s v="Yes"/>
    <s v="Yes"/>
    <s v="Month-to-month"/>
    <s v="No"/>
    <s v="Bank transfer (automatic)"/>
    <n v="100.7"/>
    <n v="1522.7"/>
    <n v="0"/>
    <n v="0"/>
    <s v="No"/>
    <n v="0"/>
    <n v="1"/>
  </r>
  <r>
    <n v="4694"/>
    <x v="4693"/>
    <s v="Male"/>
    <n v="0"/>
    <s v="No"/>
    <s v="Yes"/>
    <n v="5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n v="0"/>
    <n v="0"/>
    <s v="No"/>
    <n v="0"/>
    <n v="1"/>
  </r>
  <r>
    <n v="4695"/>
    <x v="4694"/>
    <s v="Male"/>
    <n v="0"/>
    <s v="Yes"/>
    <s v="Yes"/>
    <n v="1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n v="5"/>
    <n v="0"/>
    <s v="No"/>
    <n v="0"/>
    <n v="1"/>
  </r>
  <r>
    <n v="4696"/>
    <x v="4695"/>
    <s v="Female"/>
    <n v="0"/>
    <s v="No"/>
    <s v="No"/>
    <n v="35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75"/>
    <n v="700.45"/>
    <n v="0"/>
    <n v="0"/>
    <s v="No"/>
    <n v="0"/>
    <n v="1"/>
  </r>
  <r>
    <n v="4697"/>
    <x v="4696"/>
    <s v="Female"/>
    <n v="0"/>
    <s v="No"/>
    <s v="No"/>
    <n v="59"/>
    <x v="1"/>
    <s v="No"/>
    <x v="1"/>
    <x v="0"/>
    <s v="No"/>
    <s v="Yes"/>
    <s v="No"/>
    <s v="Yes"/>
    <s v="Yes"/>
    <s v="Two year"/>
    <s v="No"/>
    <s v="Electronic check"/>
    <n v="95.8"/>
    <n v="5655.45"/>
    <n v="0"/>
    <n v="0"/>
    <s v="No"/>
    <n v="0"/>
    <n v="1"/>
  </r>
  <r>
    <n v="4698"/>
    <x v="4697"/>
    <s v="Male"/>
    <n v="0"/>
    <s v="Yes"/>
    <s v="No"/>
    <n v="72"/>
    <x v="1"/>
    <s v="No"/>
    <x v="1"/>
    <x v="0"/>
    <s v="No"/>
    <s v="Yes"/>
    <s v="No"/>
    <s v="Yes"/>
    <s v="Yes"/>
    <s v="Month-to-month"/>
    <s v="Yes"/>
    <s v="Electronic check"/>
    <n v="94.65"/>
    <n v="6747.35"/>
    <n v="3"/>
    <n v="0"/>
    <s v="No"/>
    <n v="0"/>
    <n v="1"/>
  </r>
  <r>
    <n v="4699"/>
    <x v="4698"/>
    <s v="Female"/>
    <n v="1"/>
    <s v="Yes"/>
    <s v="No"/>
    <n v="66"/>
    <x v="1"/>
    <s v="Yes"/>
    <x v="0"/>
    <x v="0"/>
    <s v="Yes"/>
    <s v="Yes"/>
    <s v="No"/>
    <s v="Yes"/>
    <s v="Yes"/>
    <s v="Two year"/>
    <s v="Yes"/>
    <s v="Bank transfer (automatic)"/>
    <n v="80.55"/>
    <n v="5265.1"/>
    <n v="0"/>
    <n v="6"/>
    <s v="Yes"/>
    <n v="1"/>
    <s v=""/>
  </r>
  <r>
    <n v="4700"/>
    <x v="4699"/>
    <s v="Female"/>
    <n v="0"/>
    <s v="Yes"/>
    <s v="No"/>
    <n v="49"/>
    <x v="1"/>
    <s v="Yes"/>
    <x v="1"/>
    <x v="1"/>
    <s v="Yes"/>
    <s v="Yes"/>
    <s v="Yes"/>
    <s v="No"/>
    <s v="Yes"/>
    <s v="Two year"/>
    <s v="No"/>
    <s v="Credit card (automatic)"/>
    <n v="106.65"/>
    <n v="5174.3500000000004"/>
    <n v="0"/>
    <n v="0"/>
    <s v="No"/>
    <n v="0"/>
    <n v="1"/>
  </r>
  <r>
    <n v="4701"/>
    <x v="4700"/>
    <s v="Female"/>
    <n v="0"/>
    <s v="No"/>
    <s v="No"/>
    <n v="2"/>
    <x v="1"/>
    <s v="No"/>
    <x v="0"/>
    <x v="0"/>
    <s v="No"/>
    <s v="No"/>
    <s v="No"/>
    <s v="No"/>
    <s v="No"/>
    <s v="Month-to-month"/>
    <s v="Yes"/>
    <s v="Mailed check"/>
    <n v="45.85"/>
    <n v="105.6"/>
    <n v="1"/>
    <n v="0"/>
    <s v="No"/>
    <n v="0"/>
    <n v="1"/>
  </r>
  <r>
    <n v="4702"/>
    <x v="4701"/>
    <s v="Male"/>
    <n v="1"/>
    <s v="No"/>
    <s v="No"/>
    <n v="21"/>
    <x v="1"/>
    <s v="Yes"/>
    <x v="1"/>
    <x v="0"/>
    <s v="Yes"/>
    <s v="Yes"/>
    <s v="No"/>
    <s v="Yes"/>
    <s v="Yes"/>
    <s v="Month-to-month"/>
    <s v="Yes"/>
    <s v="Electronic check"/>
    <n v="104.35"/>
    <n v="2271.85"/>
    <n v="0"/>
    <n v="0"/>
    <s v="No"/>
    <n v="0"/>
    <n v="1"/>
  </r>
  <r>
    <n v="4703"/>
    <x v="4702"/>
    <s v="Male"/>
    <n v="1"/>
    <s v="No"/>
    <s v="No"/>
    <n v="54"/>
    <x v="0"/>
    <s v="No phone service"/>
    <x v="0"/>
    <x v="0"/>
    <s v="Yes"/>
    <s v="Yes"/>
    <s v="No"/>
    <s v="Yes"/>
    <s v="Yes"/>
    <s v="One year"/>
    <s v="Yes"/>
    <s v="Electronic check"/>
    <n v="55.45"/>
    <n v="2966.95"/>
    <n v="0"/>
    <n v="0"/>
    <s v="No"/>
    <n v="0"/>
    <n v="1"/>
  </r>
  <r>
    <n v="4704"/>
    <x v="4703"/>
    <s v="Male"/>
    <n v="1"/>
    <s v="Yes"/>
    <s v="No"/>
    <n v="24"/>
    <x v="1"/>
    <s v="Yes"/>
    <x v="1"/>
    <x v="1"/>
    <s v="No"/>
    <s v="No"/>
    <s v="No"/>
    <s v="No"/>
    <s v="No"/>
    <s v="Month-to-month"/>
    <s v="Yes"/>
    <s v="Electronic check"/>
    <n v="78.849999999999994"/>
    <n v="1772.25"/>
    <n v="0"/>
    <n v="0"/>
    <s v="Yes"/>
    <n v="1"/>
    <s v=""/>
  </r>
  <r>
    <n v="4705"/>
    <x v="4704"/>
    <s v="Male"/>
    <n v="0"/>
    <s v="No"/>
    <s v="No"/>
    <n v="1"/>
    <x v="1"/>
    <s v="Yes"/>
    <x v="0"/>
    <x v="1"/>
    <s v="Yes"/>
    <s v="No"/>
    <s v="No"/>
    <s v="No"/>
    <s v="No"/>
    <s v="Month-to-month"/>
    <s v="No"/>
    <s v="Electronic check"/>
    <n v="61.15"/>
    <n v="61.15"/>
    <n v="0"/>
    <n v="0"/>
    <s v="No"/>
    <n v="0"/>
    <n v="1"/>
  </r>
  <r>
    <n v="4706"/>
    <x v="4705"/>
    <s v="Male"/>
    <n v="0"/>
    <s v="No"/>
    <s v="No"/>
    <n v="6"/>
    <x v="1"/>
    <s v="No"/>
    <x v="1"/>
    <x v="1"/>
    <s v="Yes"/>
    <s v="No"/>
    <s v="No"/>
    <s v="No"/>
    <s v="No"/>
    <s v="Month-to-month"/>
    <s v="Yes"/>
    <s v="Electronic check"/>
    <n v="78.95"/>
    <n v="494.95"/>
    <n v="0"/>
    <n v="0"/>
    <s v="No"/>
    <n v="0"/>
    <n v="1"/>
  </r>
  <r>
    <n v="4707"/>
    <x v="4706"/>
    <s v="Fe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4.45"/>
    <n v="44.45"/>
    <n v="0"/>
    <n v="0"/>
    <s v="Yes"/>
    <n v="1"/>
    <s v=""/>
  </r>
  <r>
    <n v="4708"/>
    <x v="4707"/>
    <s v="Male"/>
    <n v="0"/>
    <s v="No"/>
    <s v="Yes"/>
    <n v="49"/>
    <x v="1"/>
    <s v="Yes"/>
    <x v="1"/>
    <x v="1"/>
    <s v="Yes"/>
    <s v="Yes"/>
    <s v="No"/>
    <s v="Yes"/>
    <s v="Yes"/>
    <s v="One year"/>
    <s v="Yes"/>
    <s v="Credit card (automatic)"/>
    <n v="109.2"/>
    <n v="5290.45"/>
    <n v="0"/>
    <n v="0"/>
    <s v="No"/>
    <n v="0"/>
    <n v="1"/>
  </r>
  <r>
    <n v="4709"/>
    <x v="4708"/>
    <s v="Female"/>
    <n v="0"/>
    <s v="Yes"/>
    <s v="Yes"/>
    <n v="56"/>
    <x v="1"/>
    <s v="No"/>
    <x v="0"/>
    <x v="1"/>
    <s v="Yes"/>
    <s v="Yes"/>
    <s v="No"/>
    <s v="No"/>
    <s v="No"/>
    <s v="Two year"/>
    <s v="Yes"/>
    <s v="Credit card (automatic)"/>
    <n v="61.3"/>
    <n v="3346.8"/>
    <n v="0"/>
    <n v="0"/>
    <s v="No"/>
    <n v="0"/>
    <n v="1"/>
  </r>
  <r>
    <n v="4710"/>
    <x v="4709"/>
    <s v="Female"/>
    <n v="1"/>
    <s v="No"/>
    <s v="No"/>
    <n v="56"/>
    <x v="1"/>
    <s v="Yes"/>
    <x v="1"/>
    <x v="1"/>
    <s v="Yes"/>
    <s v="No"/>
    <s v="No"/>
    <s v="No"/>
    <s v="Yes"/>
    <s v="Month-to-month"/>
    <s v="Yes"/>
    <s v="Electronic check"/>
    <n v="96.85"/>
    <n v="5219.6499999999996"/>
    <n v="0"/>
    <n v="0"/>
    <s v="No"/>
    <n v="0"/>
    <n v="1"/>
  </r>
  <r>
    <n v="4711"/>
    <x v="4710"/>
    <s v="Female"/>
    <n v="0"/>
    <s v="Yes"/>
    <s v="Yes"/>
    <n v="6"/>
    <x v="0"/>
    <s v="No phone service"/>
    <x v="0"/>
    <x v="0"/>
    <s v="Yes"/>
    <s v="Yes"/>
    <s v="Yes"/>
    <s v="No"/>
    <s v="No"/>
    <s v="Two year"/>
    <s v="No"/>
    <s v="Mailed check"/>
    <n v="40.549999999999997"/>
    <n v="217.5"/>
    <n v="0"/>
    <n v="0"/>
    <s v="No"/>
    <n v="0"/>
    <n v="1"/>
  </r>
  <r>
    <n v="4712"/>
    <x v="4711"/>
    <s v="Male"/>
    <n v="0"/>
    <s v="No"/>
    <s v="No"/>
    <n v="3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n v="0"/>
    <n v="0"/>
    <s v="No"/>
    <n v="0"/>
    <n v="1"/>
  </r>
  <r>
    <n v="4713"/>
    <x v="4712"/>
    <s v="Male"/>
    <n v="0"/>
    <s v="Yes"/>
    <s v="Yes"/>
    <n v="50"/>
    <x v="1"/>
    <s v="Yes"/>
    <x v="1"/>
    <x v="1"/>
    <s v="Yes"/>
    <s v="Yes"/>
    <s v="No"/>
    <s v="Yes"/>
    <s v="Yes"/>
    <s v="One year"/>
    <s v="Yes"/>
    <s v="Electronic check"/>
    <n v="108.25"/>
    <n v="5431.4"/>
    <n v="1"/>
    <n v="2"/>
    <s v="No"/>
    <n v="0"/>
    <n v="1"/>
  </r>
  <r>
    <n v="4714"/>
    <x v="4713"/>
    <s v="Male"/>
    <n v="0"/>
    <s v="Yes"/>
    <s v="Yes"/>
    <n v="58"/>
    <x v="1"/>
    <s v="Yes"/>
    <x v="1"/>
    <x v="0"/>
    <s v="No"/>
    <s v="Yes"/>
    <s v="Yes"/>
    <s v="Yes"/>
    <s v="Yes"/>
    <s v="One year"/>
    <s v="Yes"/>
    <s v="Bank transfer (automatic)"/>
    <n v="105.05"/>
    <n v="6004.85"/>
    <n v="0"/>
    <n v="0"/>
    <s v="No"/>
    <n v="0"/>
    <n v="1"/>
  </r>
  <r>
    <n v="4715"/>
    <x v="4714"/>
    <s v="Female"/>
    <n v="0"/>
    <s v="Yes"/>
    <s v="Yes"/>
    <n v="65"/>
    <x v="1"/>
    <s v="Yes"/>
    <x v="0"/>
    <x v="1"/>
    <s v="Yes"/>
    <s v="Yes"/>
    <s v="Yes"/>
    <s v="Yes"/>
    <s v="Yes"/>
    <s v="Two year"/>
    <s v="Yes"/>
    <s v="Mailed check"/>
    <n v="90.45"/>
    <n v="5957.9"/>
    <n v="4"/>
    <n v="0"/>
    <s v="No"/>
    <n v="0"/>
    <n v="1"/>
  </r>
  <r>
    <n v="4716"/>
    <x v="4715"/>
    <s v="Female"/>
    <n v="0"/>
    <s v="No"/>
    <s v="No"/>
    <n v="64"/>
    <x v="1"/>
    <s v="Yes"/>
    <x v="0"/>
    <x v="1"/>
    <s v="Yes"/>
    <s v="Yes"/>
    <s v="Yes"/>
    <s v="Yes"/>
    <s v="Yes"/>
    <s v="Two year"/>
    <s v="Yes"/>
    <s v="Credit card (automatic)"/>
    <n v="86.4"/>
    <n v="5442.05"/>
    <n v="0"/>
    <n v="0"/>
    <s v="No"/>
    <n v="0"/>
    <n v="1"/>
  </r>
  <r>
    <n v="4717"/>
    <x v="4716"/>
    <s v="Female"/>
    <n v="0"/>
    <s v="Yes"/>
    <s v="No"/>
    <n v="66"/>
    <x v="1"/>
    <s v="Yes"/>
    <x v="0"/>
    <x v="1"/>
    <s v="Yes"/>
    <s v="Yes"/>
    <s v="No"/>
    <s v="No"/>
    <s v="No"/>
    <s v="Two year"/>
    <s v="No"/>
    <s v="Bank transfer (automatic)"/>
    <n v="66.900000000000006"/>
    <n v="4370.25"/>
    <n v="0"/>
    <n v="0"/>
    <s v="No"/>
    <n v="0"/>
    <n v="1"/>
  </r>
  <r>
    <n v="4718"/>
    <x v="4717"/>
    <s v="Male"/>
    <n v="0"/>
    <s v="Yes"/>
    <s v="No"/>
    <n v="38"/>
    <x v="1"/>
    <s v="Yes"/>
    <x v="1"/>
    <x v="1"/>
    <s v="No"/>
    <s v="Yes"/>
    <s v="Yes"/>
    <s v="Yes"/>
    <s v="Yes"/>
    <s v="One year"/>
    <s v="Yes"/>
    <s v="Electronic check"/>
    <n v="110.7"/>
    <n v="4428.6000000000004"/>
    <n v="0"/>
    <n v="0"/>
    <s v="No"/>
    <n v="0"/>
    <n v="1"/>
  </r>
  <r>
    <n v="4719"/>
    <x v="4718"/>
    <s v="Female"/>
    <n v="0"/>
    <s v="Yes"/>
    <s v="No"/>
    <n v="20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"/>
    <n v="416.45"/>
    <n v="0"/>
    <n v="0"/>
    <s v="No"/>
    <n v="0"/>
    <n v="1"/>
  </r>
  <r>
    <n v="4720"/>
    <x v="4719"/>
    <s v="Male"/>
    <n v="0"/>
    <s v="No"/>
    <s v="No"/>
    <n v="36"/>
    <x v="1"/>
    <s v="Yes"/>
    <x v="1"/>
    <x v="0"/>
    <s v="No"/>
    <s v="No"/>
    <s v="No"/>
    <s v="No"/>
    <s v="Yes"/>
    <s v="Month-to-month"/>
    <s v="Yes"/>
    <s v="Electronic check"/>
    <n v="84.9"/>
    <n v="3067.2"/>
    <n v="0"/>
    <n v="0"/>
    <s v="Yes"/>
    <n v="1"/>
    <s v=""/>
  </r>
  <r>
    <n v="4721"/>
    <x v="4720"/>
    <s v="Male"/>
    <n v="1"/>
    <s v="No"/>
    <s v="No"/>
    <n v="64"/>
    <x v="1"/>
    <s v="Yes"/>
    <x v="1"/>
    <x v="0"/>
    <s v="No"/>
    <s v="Yes"/>
    <s v="Yes"/>
    <s v="Yes"/>
    <s v="Yes"/>
    <s v="One year"/>
    <s v="No"/>
    <s v="Electronic check"/>
    <n v="102.1"/>
    <n v="6688.1"/>
    <n v="0"/>
    <n v="0"/>
    <s v="No"/>
    <n v="0"/>
    <n v="1"/>
  </r>
  <r>
    <n v="4722"/>
    <x v="4721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n v="0"/>
    <n v="0"/>
    <s v="Yes"/>
    <n v="1"/>
    <s v=""/>
  </r>
  <r>
    <n v="4723"/>
    <x v="4722"/>
    <s v="Female"/>
    <n v="0"/>
    <s v="No"/>
    <s v="No"/>
    <n v="60"/>
    <x v="1"/>
    <s v="No"/>
    <x v="0"/>
    <x v="0"/>
    <s v="Yes"/>
    <s v="Yes"/>
    <s v="Yes"/>
    <s v="Yes"/>
    <s v="No"/>
    <s v="One year"/>
    <s v="Yes"/>
    <s v="Credit card (automatic)"/>
    <n v="70.150000000000006"/>
    <n v="4224.7"/>
    <n v="0"/>
    <n v="0"/>
    <s v="No"/>
    <n v="0"/>
    <n v="1"/>
  </r>
  <r>
    <n v="4724"/>
    <x v="4723"/>
    <s v="Male"/>
    <n v="0"/>
    <s v="No"/>
    <s v="No"/>
    <n v="1"/>
    <x v="1"/>
    <s v="No"/>
    <x v="1"/>
    <x v="0"/>
    <s v="Yes"/>
    <s v="No"/>
    <s v="No"/>
    <s v="No"/>
    <s v="No"/>
    <s v="Month-to-month"/>
    <s v="Yes"/>
    <s v="Electronic check"/>
    <n v="74.349999999999994"/>
    <n v="74.349999999999994"/>
    <n v="4"/>
    <n v="0"/>
    <s v="Yes"/>
    <n v="1"/>
    <s v=""/>
  </r>
  <r>
    <n v="4725"/>
    <x v="4724"/>
    <s v="Female"/>
    <n v="0"/>
    <s v="Yes"/>
    <s v="Yes"/>
    <n v="50"/>
    <x v="1"/>
    <s v="Yes"/>
    <x v="0"/>
    <x v="1"/>
    <s v="Yes"/>
    <s v="Yes"/>
    <s v="Yes"/>
    <s v="No"/>
    <s v="Yes"/>
    <s v="One year"/>
    <s v="Yes"/>
    <s v="Bank transfer (automatic)"/>
    <n v="80.05"/>
    <n v="4042.2"/>
    <n v="0"/>
    <n v="0"/>
    <s v="No"/>
    <n v="0"/>
    <n v="1"/>
  </r>
  <r>
    <n v="4726"/>
    <x v="4725"/>
    <s v="Male"/>
    <n v="0"/>
    <s v="No"/>
    <s v="No"/>
    <n v="1"/>
    <x v="1"/>
    <s v="Yes"/>
    <x v="0"/>
    <x v="0"/>
    <s v="No"/>
    <s v="Yes"/>
    <s v="Yes"/>
    <s v="No"/>
    <s v="No"/>
    <s v="Month-to-month"/>
    <s v="No"/>
    <s v="Mailed check"/>
    <n v="62.05"/>
    <n v="62.05"/>
    <n v="2"/>
    <n v="0"/>
    <s v="Yes"/>
    <n v="1"/>
    <s v=""/>
  </r>
  <r>
    <n v="4727"/>
    <x v="4726"/>
    <s v="Female"/>
    <n v="0"/>
    <s v="Yes"/>
    <s v="No"/>
    <n v="72"/>
    <x v="0"/>
    <s v="No phone service"/>
    <x v="0"/>
    <x v="1"/>
    <s v="Yes"/>
    <s v="Yes"/>
    <s v="No"/>
    <s v="No"/>
    <s v="Yes"/>
    <s v="Two year"/>
    <s v="Yes"/>
    <s v="Electronic check"/>
    <n v="49.2"/>
    <n v="3580.95"/>
    <n v="0"/>
    <n v="0"/>
    <s v="No"/>
    <n v="0"/>
    <n v="1"/>
  </r>
  <r>
    <n v="4728"/>
    <x v="4727"/>
    <s v="Male"/>
    <n v="0"/>
    <s v="Yes"/>
    <s v="No"/>
    <n v="60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n v="0"/>
    <n v="0"/>
    <s v="No"/>
    <n v="0"/>
    <n v="1"/>
  </r>
  <r>
    <n v="4729"/>
    <x v="4728"/>
    <s v="Male"/>
    <n v="0"/>
    <s v="No"/>
    <s v="No"/>
    <n v="46"/>
    <x v="0"/>
    <s v="No phone service"/>
    <x v="0"/>
    <x v="1"/>
    <s v="No"/>
    <s v="Yes"/>
    <s v="Yes"/>
    <s v="No"/>
    <s v="No"/>
    <s v="Two year"/>
    <s v="No"/>
    <s v="Mailed check"/>
    <n v="38.25"/>
    <n v="1755.35"/>
    <n v="0"/>
    <n v="0"/>
    <s v="No"/>
    <n v="0"/>
    <n v="1"/>
  </r>
  <r>
    <n v="4730"/>
    <x v="4729"/>
    <s v="Female"/>
    <n v="0"/>
    <s v="Yes"/>
    <s v="Yes"/>
    <n v="69"/>
    <x v="0"/>
    <s v="No phone service"/>
    <x v="0"/>
    <x v="0"/>
    <s v="Yes"/>
    <s v="Yes"/>
    <s v="No"/>
    <s v="Yes"/>
    <s v="Yes"/>
    <s v="Two year"/>
    <s v="Yes"/>
    <s v="Credit card (automatic)"/>
    <n v="54.95"/>
    <n v="3772.5"/>
    <n v="0"/>
    <n v="0"/>
    <s v="No"/>
    <n v="0"/>
    <n v="1"/>
  </r>
  <r>
    <n v="4731"/>
    <x v="4730"/>
    <s v="Male"/>
    <n v="1"/>
    <s v="No"/>
    <s v="No"/>
    <n v="31"/>
    <x v="1"/>
    <s v="Yes"/>
    <x v="1"/>
    <x v="0"/>
    <s v="No"/>
    <s v="Yes"/>
    <s v="Yes"/>
    <s v="Yes"/>
    <s v="No"/>
    <s v="Month-to-month"/>
    <s v="Yes"/>
    <s v="Bank transfer (automatic)"/>
    <n v="96.6"/>
    <n v="2877.95"/>
    <n v="0"/>
    <n v="0"/>
    <s v="No"/>
    <n v="0"/>
    <n v="1"/>
  </r>
  <r>
    <n v="4732"/>
    <x v="4731"/>
    <s v="Male"/>
    <n v="0"/>
    <s v="Yes"/>
    <s v="Yes"/>
    <n v="19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n v="0"/>
    <n v="0"/>
    <s v="No"/>
    <n v="0"/>
    <n v="1"/>
  </r>
  <r>
    <n v="4733"/>
    <x v="4732"/>
    <s v="Female"/>
    <n v="0"/>
    <s v="Yes"/>
    <s v="Yes"/>
    <n v="7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n v="0"/>
    <n v="0"/>
    <s v="No"/>
    <n v="0"/>
    <n v="1"/>
  </r>
  <r>
    <n v="4734"/>
    <x v="4733"/>
    <s v="Male"/>
    <n v="0"/>
    <s v="Yes"/>
    <s v="No"/>
    <n v="12"/>
    <x v="1"/>
    <s v="No"/>
    <x v="1"/>
    <x v="1"/>
    <s v="Yes"/>
    <s v="Yes"/>
    <s v="No"/>
    <s v="No"/>
    <s v="No"/>
    <s v="Month-to-month"/>
    <s v="Yes"/>
    <s v="Electronic check"/>
    <n v="84.6"/>
    <n v="959.9"/>
    <n v="0"/>
    <n v="0"/>
    <s v="No"/>
    <n v="0"/>
    <n v="1"/>
  </r>
  <r>
    <n v="4735"/>
    <x v="4734"/>
    <s v="Male"/>
    <n v="0"/>
    <s v="Yes"/>
    <s v="Yes"/>
    <n v="39"/>
    <x v="1"/>
    <s v="No"/>
    <x v="0"/>
    <x v="1"/>
    <s v="No"/>
    <s v="Yes"/>
    <s v="Yes"/>
    <s v="Yes"/>
    <s v="Yes"/>
    <s v="One year"/>
    <s v="No"/>
    <s v="Credit card (automatic)"/>
    <n v="80"/>
    <n v="3182.95"/>
    <n v="0"/>
    <n v="4"/>
    <s v="Yes"/>
    <n v="1"/>
    <s v=""/>
  </r>
  <r>
    <n v="4736"/>
    <x v="4735"/>
    <s v="Male"/>
    <n v="0"/>
    <s v="No"/>
    <s v="No"/>
    <n v="44"/>
    <x v="1"/>
    <s v="Yes"/>
    <x v="0"/>
    <x v="0"/>
    <s v="Yes"/>
    <s v="Yes"/>
    <s v="Yes"/>
    <s v="Yes"/>
    <s v="Yes"/>
    <s v="One year"/>
    <s v="Yes"/>
    <s v="Bank transfer (automatic)"/>
    <n v="85.25"/>
    <n v="3704.15"/>
    <n v="0"/>
    <n v="0"/>
    <s v="No"/>
    <n v="0"/>
    <n v="1"/>
  </r>
  <r>
    <n v="4737"/>
    <x v="4736"/>
    <s v="Female"/>
    <n v="0"/>
    <s v="Yes"/>
    <s v="Yes"/>
    <n v="56"/>
    <x v="1"/>
    <s v="Yes"/>
    <x v="0"/>
    <x v="1"/>
    <s v="Yes"/>
    <s v="Yes"/>
    <s v="Yes"/>
    <s v="Yes"/>
    <s v="No"/>
    <s v="Two year"/>
    <s v="No"/>
    <s v="Credit card (automatic)"/>
    <n v="81.25"/>
    <n v="4620.3999999999996"/>
    <n v="0"/>
    <n v="0"/>
    <s v="No"/>
    <n v="0"/>
    <n v="1"/>
  </r>
  <r>
    <n v="4738"/>
    <x v="4737"/>
    <s v="Female"/>
    <n v="0"/>
    <s v="Yes"/>
    <s v="No"/>
    <n v="72"/>
    <x v="1"/>
    <s v="Yes"/>
    <x v="1"/>
    <x v="1"/>
    <s v="Yes"/>
    <s v="Yes"/>
    <s v="Yes"/>
    <s v="Yes"/>
    <s v="Yes"/>
    <s v="Two year"/>
    <s v="Yes"/>
    <s v="Bank transfer (automatic)"/>
    <n v="115.5"/>
    <n v="8312.75"/>
    <n v="3"/>
    <n v="0"/>
    <s v="No"/>
    <n v="0"/>
    <n v="1"/>
  </r>
  <r>
    <n v="4739"/>
    <x v="4738"/>
    <s v="Male"/>
    <n v="0"/>
    <s v="No"/>
    <s v="No"/>
    <n v="5"/>
    <x v="1"/>
    <s v="Yes"/>
    <x v="1"/>
    <x v="0"/>
    <s v="Yes"/>
    <s v="Yes"/>
    <s v="No"/>
    <s v="Yes"/>
    <s v="Yes"/>
    <s v="Month-to-month"/>
    <s v="No"/>
    <s v="Mailed check"/>
    <n v="104.1"/>
    <n v="541.9"/>
    <n v="0"/>
    <n v="0"/>
    <s v="Yes"/>
    <n v="1"/>
    <s v=""/>
  </r>
  <r>
    <n v="4740"/>
    <x v="4739"/>
    <s v="Female"/>
    <n v="0"/>
    <s v="No"/>
    <s v="No"/>
    <n v="11"/>
    <x v="1"/>
    <s v="Yes"/>
    <x v="1"/>
    <x v="1"/>
    <s v="No"/>
    <s v="No"/>
    <s v="No"/>
    <s v="No"/>
    <s v="No"/>
    <s v="Month-to-month"/>
    <s v="Yes"/>
    <s v="Bank transfer (automatic)"/>
    <n v="79"/>
    <n v="929.3"/>
    <n v="0"/>
    <n v="0"/>
    <s v="No"/>
    <n v="0"/>
    <n v="1"/>
  </r>
  <r>
    <n v="4741"/>
    <x v="4740"/>
    <s v="Male"/>
    <n v="1"/>
    <s v="Yes"/>
    <s v="No"/>
    <n v="24"/>
    <x v="0"/>
    <s v="No phone service"/>
    <x v="0"/>
    <x v="1"/>
    <s v="No"/>
    <s v="No"/>
    <s v="No"/>
    <s v="No"/>
    <s v="Yes"/>
    <s v="Month-to-month"/>
    <s v="No"/>
    <s v="Bank transfer (automatic)"/>
    <n v="39.1"/>
    <n v="971.3"/>
    <n v="0"/>
    <n v="1"/>
    <s v="Yes"/>
    <n v="1"/>
    <s v=""/>
  </r>
  <r>
    <n v="4742"/>
    <x v="4741"/>
    <s v="Female"/>
    <n v="1"/>
    <s v="Yes"/>
    <s v="No"/>
    <n v="15"/>
    <x v="1"/>
    <s v="No"/>
    <x v="1"/>
    <x v="0"/>
    <s v="Yes"/>
    <s v="No"/>
    <s v="No"/>
    <s v="Yes"/>
    <s v="Yes"/>
    <s v="Month-to-month"/>
    <s v="Yes"/>
    <s v="Electronic check"/>
    <n v="94.65"/>
    <n v="1285.05"/>
    <n v="0"/>
    <n v="0"/>
    <s v="No"/>
    <n v="0"/>
    <n v="1"/>
  </r>
  <r>
    <n v="4743"/>
    <x v="4742"/>
    <s v="Male"/>
    <n v="0"/>
    <s v="No"/>
    <s v="No"/>
    <n v="72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8"/>
    <n v="1521.2"/>
    <n v="0"/>
    <n v="0"/>
    <s v="No"/>
    <n v="0"/>
    <n v="1"/>
  </r>
  <r>
    <n v="4744"/>
    <x v="4743"/>
    <s v="Male"/>
    <n v="0"/>
    <s v="Yes"/>
    <s v="No"/>
    <n v="56"/>
    <x v="1"/>
    <s v="Yes"/>
    <x v="0"/>
    <x v="0"/>
    <s v="Yes"/>
    <s v="Yes"/>
    <s v="No"/>
    <s v="No"/>
    <s v="No"/>
    <s v="Two year"/>
    <s v="No"/>
    <s v="Credit card (automatic)"/>
    <n v="59.5"/>
    <n v="3389.25"/>
    <n v="0"/>
    <n v="0"/>
    <s v="No"/>
    <n v="0"/>
    <n v="1"/>
  </r>
  <r>
    <n v="4745"/>
    <x v="4744"/>
    <s v="Male"/>
    <n v="1"/>
    <s v="No"/>
    <s v="No"/>
    <n v="64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n v="0"/>
    <n v="0"/>
    <s v="No"/>
    <n v="0"/>
    <n v="1"/>
  </r>
  <r>
    <n v="4746"/>
    <x v="4745"/>
    <s v="Female"/>
    <n v="0"/>
    <s v="Yes"/>
    <s v="No"/>
    <n v="34"/>
    <x v="1"/>
    <s v="Yes"/>
    <x v="1"/>
    <x v="0"/>
    <s v="No"/>
    <s v="Yes"/>
    <s v="No"/>
    <s v="Yes"/>
    <s v="Yes"/>
    <s v="Month-to-month"/>
    <s v="Yes"/>
    <s v="Electronic check"/>
    <n v="100.45"/>
    <n v="3414.65"/>
    <n v="0"/>
    <n v="0"/>
    <s v="No"/>
    <n v="0"/>
    <n v="1"/>
  </r>
  <r>
    <n v="4747"/>
    <x v="4746"/>
    <s v="Male"/>
    <n v="0"/>
    <s v="No"/>
    <s v="No"/>
    <n v="2"/>
    <x v="1"/>
    <s v="Yes"/>
    <x v="1"/>
    <x v="0"/>
    <s v="No"/>
    <s v="No"/>
    <s v="No"/>
    <s v="No"/>
    <s v="No"/>
    <s v="Month-to-month"/>
    <s v="Yes"/>
    <s v="Electronic check"/>
    <n v="76.5"/>
    <n v="162.44999999999999"/>
    <n v="0"/>
    <n v="0"/>
    <s v="Yes"/>
    <n v="1"/>
    <s v=""/>
  </r>
  <r>
    <n v="4748"/>
    <x v="4747"/>
    <s v="Male"/>
    <n v="0"/>
    <s v="No"/>
    <s v="No"/>
    <n v="35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n v="0"/>
    <n v="0"/>
    <s v="No"/>
    <n v="0"/>
    <n v="1"/>
  </r>
  <r>
    <n v="4749"/>
    <x v="4748"/>
    <s v="Male"/>
    <n v="0"/>
    <s v="No"/>
    <s v="No"/>
    <n v="22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n v="0"/>
    <n v="0"/>
    <s v="No"/>
    <n v="0"/>
    <n v="1"/>
  </r>
  <r>
    <n v="4750"/>
    <x v="4749"/>
    <s v="Male"/>
    <n v="0"/>
    <s v="No"/>
    <s v="No"/>
    <n v="5"/>
    <x v="1"/>
    <s v="No"/>
    <x v="0"/>
    <x v="0"/>
    <s v="No"/>
    <s v="No"/>
    <s v="Yes"/>
    <s v="No"/>
    <s v="No"/>
    <s v="Month-to-month"/>
    <s v="Yes"/>
    <s v="Electronic check"/>
    <n v="49.2"/>
    <n v="216.9"/>
    <n v="0"/>
    <n v="0"/>
    <s v="Yes"/>
    <n v="1"/>
    <s v=""/>
  </r>
  <r>
    <n v="4751"/>
    <x v="4750"/>
    <s v="Male"/>
    <n v="0"/>
    <s v="No"/>
    <s v="No"/>
    <n v="9"/>
    <x v="0"/>
    <s v="No phone service"/>
    <x v="0"/>
    <x v="1"/>
    <s v="Yes"/>
    <s v="Yes"/>
    <s v="No"/>
    <s v="No"/>
    <s v="No"/>
    <s v="One year"/>
    <s v="No"/>
    <s v="Mailed check"/>
    <n v="39.549999999999997"/>
    <n v="373"/>
    <n v="4"/>
    <n v="0"/>
    <s v="No"/>
    <n v="0"/>
    <n v="1"/>
  </r>
  <r>
    <n v="4752"/>
    <x v="4751"/>
    <s v="Male"/>
    <n v="0"/>
    <s v="No"/>
    <s v="No"/>
    <n v="11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n v="0"/>
    <n v="0"/>
    <s v="Yes"/>
    <n v="1"/>
    <s v=""/>
  </r>
  <r>
    <n v="4753"/>
    <x v="4752"/>
    <s v="Male"/>
    <n v="0"/>
    <s v="No"/>
    <s v="No"/>
    <n v="23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45"/>
    <n v="481.1"/>
    <n v="0"/>
    <n v="0"/>
    <s v="No"/>
    <n v="0"/>
    <n v="1"/>
  </r>
  <r>
    <n v="4754"/>
    <x v="4753"/>
    <s v="Female"/>
    <n v="0"/>
    <s v="Yes"/>
    <s v="Yes"/>
    <n v="4"/>
    <x v="1"/>
    <s v="No"/>
    <x v="1"/>
    <x v="0"/>
    <s v="No"/>
    <s v="No"/>
    <s v="No"/>
    <s v="No"/>
    <s v="Yes"/>
    <s v="Month-to-month"/>
    <s v="No"/>
    <s v="Electronic check"/>
    <n v="80.849999999999994"/>
    <n v="302.75"/>
    <n v="0"/>
    <n v="0"/>
    <s v="Yes"/>
    <n v="1"/>
    <s v=""/>
  </r>
  <r>
    <n v="4755"/>
    <x v="4754"/>
    <s v="Male"/>
    <n v="0"/>
    <s v="Yes"/>
    <s v="No"/>
    <n v="6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n v="1"/>
    <n v="0"/>
    <s v="No"/>
    <n v="0"/>
    <n v="1"/>
  </r>
  <r>
    <n v="4756"/>
    <x v="4755"/>
    <s v="Male"/>
    <n v="0"/>
    <s v="Yes"/>
    <s v="No"/>
    <n v="33"/>
    <x v="1"/>
    <s v="No"/>
    <x v="1"/>
    <x v="0"/>
    <s v="No"/>
    <s v="No"/>
    <s v="No"/>
    <s v="Yes"/>
    <s v="Yes"/>
    <s v="Month-to-month"/>
    <s v="No"/>
    <s v="Electronic check"/>
    <n v="91.25"/>
    <n v="2964.05"/>
    <n v="1"/>
    <n v="0"/>
    <s v="No"/>
    <n v="0"/>
    <n v="1"/>
  </r>
  <r>
    <n v="4757"/>
    <x v="4756"/>
    <s v="Male"/>
    <n v="0"/>
    <s v="No"/>
    <s v="No"/>
    <n v="31"/>
    <x v="1"/>
    <s v="No"/>
    <x v="0"/>
    <x v="1"/>
    <s v="Yes"/>
    <s v="Yes"/>
    <s v="Yes"/>
    <s v="Yes"/>
    <s v="No"/>
    <s v="Month-to-month"/>
    <s v="Yes"/>
    <s v="Bank transfer (automatic)"/>
    <n v="72.45"/>
    <n v="2156.25"/>
    <n v="0"/>
    <n v="0"/>
    <s v="No"/>
    <n v="0"/>
    <n v="1"/>
  </r>
  <r>
    <n v="4758"/>
    <x v="4757"/>
    <s v="Male"/>
    <n v="0"/>
    <s v="No"/>
    <s v="No"/>
    <n v="1"/>
    <x v="1"/>
    <s v="Yes"/>
    <x v="0"/>
    <x v="0"/>
    <s v="Yes"/>
    <s v="No"/>
    <s v="Yes"/>
    <s v="No"/>
    <s v="No"/>
    <s v="Month-to-month"/>
    <s v="No"/>
    <s v="Mailed check"/>
    <n v="60.1"/>
    <n v="60.1"/>
    <n v="0"/>
    <n v="0"/>
    <s v="Yes"/>
    <n v="1"/>
    <s v=""/>
  </r>
  <r>
    <n v="4759"/>
    <x v="4758"/>
    <s v="Female"/>
    <n v="0"/>
    <s v="No"/>
    <s v="No"/>
    <n v="56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n v="0"/>
    <n v="0"/>
    <s v="No"/>
    <n v="0"/>
    <n v="1"/>
  </r>
  <r>
    <n v="4760"/>
    <x v="4759"/>
    <s v="Male"/>
    <n v="0"/>
    <s v="No"/>
    <s v="No"/>
    <n v="1"/>
    <x v="1"/>
    <s v="No"/>
    <x v="1"/>
    <x v="0"/>
    <s v="No"/>
    <s v="No"/>
    <s v="No"/>
    <s v="Yes"/>
    <s v="No"/>
    <s v="Month-to-month"/>
    <s v="Yes"/>
    <s v="Electronic check"/>
    <n v="78.95"/>
    <n v="78.95"/>
    <n v="0"/>
    <n v="0"/>
    <s v="Yes"/>
    <n v="1"/>
    <s v=""/>
  </r>
  <r>
    <n v="4761"/>
    <x v="4760"/>
    <s v="Male"/>
    <n v="0"/>
    <s v="Yes"/>
    <s v="Yes"/>
    <n v="66"/>
    <x v="1"/>
    <s v="No"/>
    <x v="0"/>
    <x v="1"/>
    <s v="Yes"/>
    <s v="Yes"/>
    <s v="Yes"/>
    <s v="Yes"/>
    <s v="No"/>
    <s v="One year"/>
    <s v="Yes"/>
    <s v="Electronic check"/>
    <n v="75.099999999999994"/>
    <n v="5013"/>
    <n v="0"/>
    <n v="0"/>
    <s v="No"/>
    <n v="0"/>
    <n v="1"/>
  </r>
  <r>
    <n v="4762"/>
    <x v="4761"/>
    <s v="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n v="0"/>
    <n v="0"/>
    <s v="No"/>
    <n v="0"/>
    <n v="1"/>
  </r>
  <r>
    <n v="4763"/>
    <x v="4762"/>
    <s v="Male"/>
    <n v="1"/>
    <s v="No"/>
    <s v="No"/>
    <n v="34"/>
    <x v="1"/>
    <s v="No"/>
    <x v="1"/>
    <x v="0"/>
    <s v="No"/>
    <s v="No"/>
    <s v="No"/>
    <s v="No"/>
    <s v="No"/>
    <s v="Month-to-month"/>
    <s v="No"/>
    <s v="Credit card (automatic)"/>
    <n v="69.150000000000006"/>
    <n v="2275.1"/>
    <n v="3"/>
    <n v="0"/>
    <s v="No"/>
    <n v="0"/>
    <n v="1"/>
  </r>
  <r>
    <n v="4764"/>
    <x v="4763"/>
    <s v="Female"/>
    <n v="0"/>
    <s v="Yes"/>
    <s v="Yes"/>
    <n v="58"/>
    <x v="1"/>
    <s v="No"/>
    <x v="1"/>
    <x v="0"/>
    <s v="Yes"/>
    <s v="Yes"/>
    <s v="No"/>
    <s v="Yes"/>
    <s v="No"/>
    <s v="Month-to-month"/>
    <s v="Yes"/>
    <s v="Electronic check"/>
    <n v="91.55"/>
    <n v="5511.65"/>
    <n v="0"/>
    <n v="5"/>
    <s v="No"/>
    <n v="0"/>
    <n v="1"/>
  </r>
  <r>
    <n v="4765"/>
    <x v="4764"/>
    <s v="Male"/>
    <n v="0"/>
    <s v="No"/>
    <s v="No"/>
    <n v="2"/>
    <x v="1"/>
    <s v="No"/>
    <x v="0"/>
    <x v="0"/>
    <s v="No"/>
    <s v="No"/>
    <s v="No"/>
    <s v="No"/>
    <s v="No"/>
    <s v="Month-to-month"/>
    <s v="Yes"/>
    <s v="Electronic check"/>
    <n v="45.15"/>
    <n v="98.5"/>
    <n v="5"/>
    <n v="0"/>
    <s v="Yes"/>
    <n v="1"/>
    <s v=""/>
  </r>
  <r>
    <n v="4766"/>
    <x v="4765"/>
    <s v="Male"/>
    <n v="0"/>
    <s v="No"/>
    <s v="No"/>
    <n v="37"/>
    <x v="0"/>
    <s v="No phone service"/>
    <x v="0"/>
    <x v="0"/>
    <s v="No"/>
    <s v="No"/>
    <s v="No"/>
    <s v="Yes"/>
    <s v="No"/>
    <s v="Two year"/>
    <s v="No"/>
    <s v="Credit card (automatic)"/>
    <n v="35.799999999999997"/>
    <n v="1316.9"/>
    <n v="0"/>
    <n v="0"/>
    <s v="No"/>
    <n v="0"/>
    <n v="1"/>
  </r>
  <r>
    <n v="4767"/>
    <x v="4766"/>
    <s v="Female"/>
    <n v="0"/>
    <s v="No"/>
    <s v="No"/>
    <n v="71"/>
    <x v="1"/>
    <s v="Yes"/>
    <x v="1"/>
    <x v="1"/>
    <s v="Yes"/>
    <s v="Yes"/>
    <s v="Yes"/>
    <s v="Yes"/>
    <s v="Yes"/>
    <s v="Two year"/>
    <s v="Yes"/>
    <s v="Credit card (automatic)"/>
    <n v="113.15"/>
    <n v="7993.3"/>
    <n v="0"/>
    <n v="0"/>
    <s v="No"/>
    <n v="0"/>
    <n v="1"/>
  </r>
  <r>
    <n v="4768"/>
    <x v="4767"/>
    <s v="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n v="3"/>
    <n v="0"/>
    <s v="No"/>
    <n v="0"/>
    <n v="1"/>
  </r>
  <r>
    <n v="4769"/>
    <x v="4768"/>
    <s v="Male"/>
    <n v="1"/>
    <s v="Yes"/>
    <s v="Yes"/>
    <n v="7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n v="0"/>
    <n v="0"/>
    <s v="No"/>
    <n v="0"/>
    <n v="1"/>
  </r>
  <r>
    <n v="4770"/>
    <x v="4769"/>
    <s v="Male"/>
    <n v="0"/>
    <s v="Yes"/>
    <s v="Yes"/>
    <n v="35"/>
    <x v="1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n v="0"/>
    <n v="0"/>
    <s v="No"/>
    <n v="0"/>
    <n v="1"/>
  </r>
  <r>
    <n v="4771"/>
    <x v="4770"/>
    <s v="Female"/>
    <n v="0"/>
    <s v="Yes"/>
    <s v="Yes"/>
    <n v="6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7"/>
    <n v="94.45"/>
    <n v="3"/>
    <n v="0"/>
    <s v="No"/>
    <n v="0"/>
    <n v="1"/>
  </r>
  <r>
    <n v="4772"/>
    <x v="4771"/>
    <s v="Female"/>
    <n v="0"/>
    <s v="No"/>
    <s v="No"/>
    <n v="3"/>
    <x v="1"/>
    <s v="No"/>
    <x v="1"/>
    <x v="0"/>
    <s v="No"/>
    <s v="No"/>
    <s v="No"/>
    <s v="Yes"/>
    <s v="No"/>
    <s v="Month-to-month"/>
    <s v="Yes"/>
    <s v="Electronic check"/>
    <n v="79.400000000000006"/>
    <n v="244.65"/>
    <n v="0"/>
    <n v="0"/>
    <s v="Yes"/>
    <n v="1"/>
    <s v=""/>
  </r>
  <r>
    <n v="4773"/>
    <x v="4772"/>
    <s v="Female"/>
    <n v="0"/>
    <s v="Yes"/>
    <s v="Yes"/>
    <n v="69"/>
    <x v="1"/>
    <s v="No"/>
    <x v="0"/>
    <x v="0"/>
    <s v="Yes"/>
    <s v="Yes"/>
    <s v="Yes"/>
    <s v="No"/>
    <s v="No"/>
    <s v="One year"/>
    <s v="No"/>
    <s v="Bank transfer (automatic)"/>
    <n v="59.1"/>
    <n v="4134.7"/>
    <n v="0"/>
    <n v="0"/>
    <s v="No"/>
    <n v="0"/>
    <n v="1"/>
  </r>
  <r>
    <n v="4774"/>
    <x v="4773"/>
    <s v="Male"/>
    <n v="0"/>
    <s v="No"/>
    <s v="No"/>
    <n v="44"/>
    <x v="0"/>
    <s v="No phone service"/>
    <x v="0"/>
    <x v="0"/>
    <s v="Yes"/>
    <s v="Yes"/>
    <s v="No"/>
    <s v="Yes"/>
    <s v="Yes"/>
    <s v="One year"/>
    <s v="Yes"/>
    <s v="Mailed check"/>
    <n v="53.95"/>
    <n v="2375.4"/>
    <n v="0"/>
    <n v="4"/>
    <s v="Yes"/>
    <n v="1"/>
    <s v=""/>
  </r>
  <r>
    <n v="4775"/>
    <x v="4774"/>
    <s v="Female"/>
    <n v="0"/>
    <s v="Yes"/>
    <s v="No"/>
    <n v="53"/>
    <x v="1"/>
    <s v="Yes"/>
    <x v="1"/>
    <x v="0"/>
    <s v="No"/>
    <s v="No"/>
    <s v="Yes"/>
    <s v="No"/>
    <s v="Yes"/>
    <s v="One year"/>
    <s v="Yes"/>
    <s v="Electronic check"/>
    <n v="91.15"/>
    <n v="4862.5"/>
    <n v="0"/>
    <n v="3"/>
    <s v="No"/>
    <n v="0"/>
    <n v="1"/>
  </r>
  <r>
    <n v="4776"/>
    <x v="4775"/>
    <s v="Female"/>
    <n v="0"/>
    <s v="Yes"/>
    <s v="No"/>
    <n v="24"/>
    <x v="1"/>
    <s v="No"/>
    <x v="1"/>
    <x v="0"/>
    <s v="Yes"/>
    <s v="Yes"/>
    <s v="No"/>
    <s v="Yes"/>
    <s v="Yes"/>
    <s v="Month-to-month"/>
    <s v="Yes"/>
    <s v="Credit card (automatic)"/>
    <n v="99.3"/>
    <n v="2431.35"/>
    <n v="0"/>
    <n v="1"/>
    <s v="Yes"/>
    <n v="1"/>
    <s v=""/>
  </r>
  <r>
    <n v="4777"/>
    <x v="4776"/>
    <s v="Female"/>
    <n v="0"/>
    <s v="Yes"/>
    <s v="No"/>
    <n v="5"/>
    <x v="1"/>
    <s v="No"/>
    <x v="1"/>
    <x v="0"/>
    <s v="No"/>
    <s v="No"/>
    <s v="No"/>
    <s v="No"/>
    <s v="No"/>
    <s v="Month-to-month"/>
    <s v="Yes"/>
    <s v="Electronic check"/>
    <n v="68.95"/>
    <n v="351.5"/>
    <n v="0"/>
    <n v="0"/>
    <s v="No"/>
    <n v="0"/>
    <n v="1"/>
  </r>
  <r>
    <n v="4778"/>
    <x v="4777"/>
    <s v="Female"/>
    <n v="0"/>
    <s v="No"/>
    <s v="Yes"/>
    <n v="2"/>
    <x v="1"/>
    <s v="No"/>
    <x v="0"/>
    <x v="0"/>
    <s v="Yes"/>
    <s v="No"/>
    <s v="No"/>
    <s v="No"/>
    <s v="No"/>
    <s v="Month-to-month"/>
    <s v="No"/>
    <s v="Mailed check"/>
    <n v="51.55"/>
    <n v="106.2"/>
    <n v="0"/>
    <n v="0"/>
    <s v="No"/>
    <n v="0"/>
    <n v="1"/>
  </r>
  <r>
    <n v="4779"/>
    <x v="4778"/>
    <s v="Male"/>
    <n v="0"/>
    <s v="No"/>
    <s v="Yes"/>
    <n v="6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4"/>
    <n v="1413"/>
    <n v="0"/>
    <n v="0"/>
    <s v="No"/>
    <n v="0"/>
    <n v="1"/>
  </r>
  <r>
    <n v="4780"/>
    <x v="4779"/>
    <s v="Female"/>
    <n v="0"/>
    <s v="Yes"/>
    <s v="No"/>
    <n v="19"/>
    <x v="1"/>
    <s v="No"/>
    <x v="1"/>
    <x v="0"/>
    <s v="No"/>
    <s v="Yes"/>
    <s v="No"/>
    <s v="Yes"/>
    <s v="Yes"/>
    <s v="Month-to-month"/>
    <s v="Yes"/>
    <s v="Electronic check"/>
    <n v="96.8"/>
    <n v="1743.05"/>
    <n v="3"/>
    <n v="1"/>
    <s v="No"/>
    <n v="0"/>
    <n v="1"/>
  </r>
  <r>
    <n v="4781"/>
    <x v="4780"/>
    <s v="Male"/>
    <n v="0"/>
    <s v="No"/>
    <s v="No"/>
    <n v="9"/>
    <x v="1"/>
    <s v="No"/>
    <x v="1"/>
    <x v="0"/>
    <s v="No"/>
    <s v="No"/>
    <s v="No"/>
    <s v="No"/>
    <s v="No"/>
    <s v="Month-to-month"/>
    <s v="No"/>
    <s v="Mailed check"/>
    <n v="70.05"/>
    <n v="657.5"/>
    <n v="0"/>
    <n v="0"/>
    <s v="No"/>
    <n v="0"/>
    <n v="1"/>
  </r>
  <r>
    <n v="4782"/>
    <x v="4781"/>
    <s v="Male"/>
    <n v="0"/>
    <s v="No"/>
    <s v="No"/>
    <n v="53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n v="0"/>
    <n v="0"/>
    <s v="No"/>
    <n v="0"/>
    <n v="1"/>
  </r>
  <r>
    <n v="4783"/>
    <x v="4782"/>
    <s v="Male"/>
    <n v="0"/>
    <s v="No"/>
    <s v="No"/>
    <n v="5"/>
    <x v="1"/>
    <s v="No"/>
    <x v="1"/>
    <x v="0"/>
    <s v="No"/>
    <s v="No"/>
    <s v="No"/>
    <s v="No"/>
    <s v="Yes"/>
    <s v="Month-to-month"/>
    <s v="No"/>
    <s v="Mailed check"/>
    <n v="78.75"/>
    <n v="426.35"/>
    <n v="1"/>
    <n v="0"/>
    <s v="No"/>
    <n v="0"/>
    <n v="1"/>
  </r>
  <r>
    <n v="4784"/>
    <x v="4783"/>
    <s v="Female"/>
    <n v="1"/>
    <s v="Yes"/>
    <s v="Yes"/>
    <n v="71"/>
    <x v="1"/>
    <s v="Yes"/>
    <x v="0"/>
    <x v="1"/>
    <s v="Yes"/>
    <s v="No"/>
    <s v="No"/>
    <s v="Yes"/>
    <s v="No"/>
    <s v="One year"/>
    <s v="No"/>
    <s v="Electronic check"/>
    <n v="69.2"/>
    <n v="4982.5"/>
    <n v="0"/>
    <n v="0"/>
    <s v="No"/>
    <n v="0"/>
    <n v="1"/>
  </r>
  <r>
    <n v="4785"/>
    <x v="4784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n v="0"/>
    <n v="0"/>
    <s v="No"/>
    <n v="0"/>
    <n v="1"/>
  </r>
  <r>
    <n v="4786"/>
    <x v="4785"/>
    <s v="Male"/>
    <n v="0"/>
    <s v="No"/>
    <s v="No"/>
    <n v="18"/>
    <x v="1"/>
    <s v="Yes"/>
    <x v="1"/>
    <x v="0"/>
    <s v="Yes"/>
    <s v="No"/>
    <s v="No"/>
    <s v="No"/>
    <s v="No"/>
    <s v="Month-to-month"/>
    <s v="Yes"/>
    <s v="Electronic check"/>
    <n v="80.650000000000006"/>
    <n v="1451.9"/>
    <n v="5"/>
    <n v="0"/>
    <s v="Yes"/>
    <n v="1"/>
    <s v=""/>
  </r>
  <r>
    <n v="4787"/>
    <x v="4786"/>
    <s v="Male"/>
    <n v="0"/>
    <s v="No"/>
    <s v="No"/>
    <n v="72"/>
    <x v="1"/>
    <s v="Yes"/>
    <x v="1"/>
    <x v="0"/>
    <s v="Yes"/>
    <s v="Yes"/>
    <s v="No"/>
    <s v="Yes"/>
    <s v="Yes"/>
    <s v="Two year"/>
    <s v="Yes"/>
    <s v="Electronic check"/>
    <n v="103.65"/>
    <n v="7634.8"/>
    <n v="0"/>
    <n v="0"/>
    <s v="No"/>
    <n v="0"/>
    <n v="1"/>
  </r>
  <r>
    <n v="4788"/>
    <x v="4787"/>
    <s v="Female"/>
    <n v="0"/>
    <s v="Yes"/>
    <s v="No"/>
    <n v="4"/>
    <x v="1"/>
    <s v="No"/>
    <x v="0"/>
    <x v="1"/>
    <s v="Yes"/>
    <s v="No"/>
    <s v="No"/>
    <s v="No"/>
    <s v="No"/>
    <s v="Month-to-month"/>
    <s v="No"/>
    <s v="Mailed check"/>
    <n v="54.7"/>
    <n v="235.05"/>
    <n v="0"/>
    <n v="0"/>
    <s v="No"/>
    <n v="0"/>
    <n v="1"/>
  </r>
  <r>
    <n v="4789"/>
    <x v="4788"/>
    <s v="Male"/>
    <n v="0"/>
    <s v="No"/>
    <s v="No"/>
    <n v="59"/>
    <x v="1"/>
    <s v="Yes"/>
    <x v="0"/>
    <x v="0"/>
    <s v="No"/>
    <s v="Yes"/>
    <s v="No"/>
    <s v="No"/>
    <s v="No"/>
    <s v="Two year"/>
    <s v="No"/>
    <s v="Credit card (automatic)"/>
    <n v="54.15"/>
    <n v="3116.15"/>
    <n v="0"/>
    <n v="0"/>
    <s v="No"/>
    <n v="0"/>
    <n v="1"/>
  </r>
  <r>
    <n v="4790"/>
    <x v="4789"/>
    <s v="Female"/>
    <n v="0"/>
    <s v="No"/>
    <s v="No"/>
    <n v="1"/>
    <x v="1"/>
    <s v="No"/>
    <x v="1"/>
    <x v="0"/>
    <s v="No"/>
    <s v="No"/>
    <s v="No"/>
    <s v="No"/>
    <s v="No"/>
    <s v="Month-to-month"/>
    <s v="No"/>
    <s v="Mailed check"/>
    <n v="71.099999999999994"/>
    <n v="71.099999999999994"/>
    <n v="3"/>
    <n v="0"/>
    <s v="Yes"/>
    <n v="1"/>
    <s v=""/>
  </r>
  <r>
    <n v="4791"/>
    <x v="4790"/>
    <s v="Female"/>
    <n v="1"/>
    <s v="Yes"/>
    <s v="No"/>
    <n v="31"/>
    <x v="1"/>
    <s v="Yes"/>
    <x v="1"/>
    <x v="0"/>
    <s v="No"/>
    <s v="No"/>
    <s v="No"/>
    <s v="No"/>
    <s v="Yes"/>
    <s v="Month-to-month"/>
    <s v="Yes"/>
    <s v="Electronic check"/>
    <n v="84.85"/>
    <n v="2633.4"/>
    <n v="0"/>
    <n v="0"/>
    <s v="No"/>
    <n v="0"/>
    <n v="1"/>
  </r>
  <r>
    <n v="4792"/>
    <x v="4791"/>
    <s v="Male"/>
    <n v="0"/>
    <s v="Yes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n v="0"/>
    <n v="0"/>
    <s v="No"/>
    <n v="0"/>
    <n v="1"/>
  </r>
  <r>
    <n v="4793"/>
    <x v="4792"/>
    <s v="Female"/>
    <n v="1"/>
    <s v="Yes"/>
    <s v="No"/>
    <n v="65"/>
    <x v="1"/>
    <s v="Yes"/>
    <x v="1"/>
    <x v="0"/>
    <s v="Yes"/>
    <s v="Yes"/>
    <s v="No"/>
    <s v="Yes"/>
    <s v="Yes"/>
    <s v="One year"/>
    <s v="Yes"/>
    <s v="Electronic check"/>
    <n v="106.25"/>
    <n v="6979.8"/>
    <n v="2"/>
    <n v="8"/>
    <s v="Yes"/>
    <n v="1"/>
    <s v=""/>
  </r>
  <r>
    <n v="4794"/>
    <x v="4793"/>
    <s v="Male"/>
    <n v="0"/>
    <s v="Yes"/>
    <s v="No"/>
    <n v="49"/>
    <x v="1"/>
    <s v="No"/>
    <x v="1"/>
    <x v="0"/>
    <s v="No"/>
    <s v="Yes"/>
    <s v="Yes"/>
    <s v="Yes"/>
    <s v="Yes"/>
    <s v="One year"/>
    <s v="Yes"/>
    <s v="Credit card (automatic)"/>
    <n v="99.25"/>
    <n v="4920.8"/>
    <n v="0"/>
    <n v="0"/>
    <s v="No"/>
    <n v="0"/>
    <n v="1"/>
  </r>
  <r>
    <n v="4795"/>
    <x v="4794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n v="0"/>
    <n v="0"/>
    <s v="No"/>
    <n v="0"/>
    <n v="1"/>
  </r>
  <r>
    <n v="4796"/>
    <x v="4795"/>
    <s v="Female"/>
    <n v="0"/>
    <s v="Yes"/>
    <s v="No"/>
    <n v="53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n v="0"/>
    <n v="0"/>
    <s v="Yes"/>
    <n v="1"/>
    <s v=""/>
  </r>
  <r>
    <n v="4797"/>
    <x v="4796"/>
    <s v="Female"/>
    <n v="0"/>
    <s v="Yes"/>
    <s v="No"/>
    <n v="55"/>
    <x v="1"/>
    <s v="No"/>
    <x v="1"/>
    <x v="1"/>
    <s v="No"/>
    <s v="No"/>
    <s v="No"/>
    <s v="Yes"/>
    <s v="Yes"/>
    <s v="One year"/>
    <s v="Yes"/>
    <s v="Electronic check"/>
    <n v="94.75"/>
    <n v="5276.1"/>
    <n v="0"/>
    <n v="0"/>
    <s v="No"/>
    <n v="0"/>
    <n v="1"/>
  </r>
  <r>
    <n v="4798"/>
    <x v="4797"/>
    <s v="Male"/>
    <n v="0"/>
    <s v="Yes"/>
    <s v="Yes"/>
    <n v="72"/>
    <x v="1"/>
    <s v="Yes"/>
    <x v="1"/>
    <x v="1"/>
    <s v="Yes"/>
    <s v="Yes"/>
    <s v="Yes"/>
    <s v="Yes"/>
    <s v="Yes"/>
    <s v="Two year"/>
    <s v="Yes"/>
    <s v="Credit card (automatic)"/>
    <n v="114.05"/>
    <n v="8289.2000000000007"/>
    <n v="2"/>
    <n v="0"/>
    <s v="No"/>
    <n v="0"/>
    <n v="1"/>
  </r>
  <r>
    <n v="4799"/>
    <x v="4798"/>
    <s v="Female"/>
    <n v="1"/>
    <s v="No"/>
    <s v="No"/>
    <n v="36"/>
    <x v="1"/>
    <s v="Yes"/>
    <x v="1"/>
    <x v="0"/>
    <s v="No"/>
    <s v="No"/>
    <s v="No"/>
    <s v="No"/>
    <s v="No"/>
    <s v="Month-to-month"/>
    <s v="Yes"/>
    <s v="Bank transfer (automatic)"/>
    <n v="74.900000000000006"/>
    <n v="2659.45"/>
    <n v="0"/>
    <n v="0"/>
    <s v="No"/>
    <n v="0"/>
    <n v="1"/>
  </r>
  <r>
    <n v="4800"/>
    <x v="4799"/>
    <s v="Female"/>
    <n v="0"/>
    <s v="Yes"/>
    <s v="Yes"/>
    <n v="1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n v="0"/>
    <n v="0"/>
    <s v="No"/>
    <n v="0"/>
    <n v="1"/>
  </r>
  <r>
    <n v="4801"/>
    <x v="4800"/>
    <s v="Male"/>
    <n v="1"/>
    <s v="No"/>
    <s v="No"/>
    <n v="1"/>
    <x v="1"/>
    <s v="Yes"/>
    <x v="1"/>
    <x v="0"/>
    <s v="No"/>
    <s v="No"/>
    <s v="No"/>
    <s v="Yes"/>
    <s v="Yes"/>
    <s v="Month-to-month"/>
    <s v="Yes"/>
    <s v="Electronic check"/>
    <n v="94"/>
    <n v="94"/>
    <n v="0"/>
    <n v="0"/>
    <s v="Yes"/>
    <n v="1"/>
    <s v=""/>
  </r>
  <r>
    <n v="4802"/>
    <x v="4801"/>
    <s v="Female"/>
    <n v="0"/>
    <s v="Yes"/>
    <s v="Yes"/>
    <n v="72"/>
    <x v="1"/>
    <s v="Yes"/>
    <x v="0"/>
    <x v="1"/>
    <s v="Yes"/>
    <s v="Yes"/>
    <s v="Yes"/>
    <s v="No"/>
    <s v="Yes"/>
    <s v="Two year"/>
    <s v="No"/>
    <s v="Bank transfer (automatic)"/>
    <n v="80.849999999999994"/>
    <n v="5824.75"/>
    <n v="0"/>
    <n v="0"/>
    <s v="No"/>
    <n v="0"/>
    <n v="1"/>
  </r>
  <r>
    <n v="4803"/>
    <x v="4802"/>
    <s v="Female"/>
    <n v="0"/>
    <s v="No"/>
    <s v="No"/>
    <n v="28"/>
    <x v="1"/>
    <s v="No"/>
    <x v="0"/>
    <x v="0"/>
    <s v="Yes"/>
    <s v="No"/>
    <s v="Yes"/>
    <s v="No"/>
    <s v="No"/>
    <s v="Month-to-month"/>
    <s v="No"/>
    <s v="Bank transfer (automatic)"/>
    <n v="54.65"/>
    <n v="1517.5"/>
    <n v="0"/>
    <n v="0"/>
    <s v="No"/>
    <n v="0"/>
    <n v="1"/>
  </r>
  <r>
    <n v="4804"/>
    <x v="4803"/>
    <s v="Male"/>
    <n v="0"/>
    <s v="Yes"/>
    <s v="No"/>
    <n v="38"/>
    <x v="1"/>
    <s v="Yes"/>
    <x v="1"/>
    <x v="1"/>
    <s v="No"/>
    <s v="No"/>
    <s v="No"/>
    <s v="Yes"/>
    <s v="No"/>
    <s v="Month-to-month"/>
    <s v="No"/>
    <s v="Bank transfer (automatic)"/>
    <n v="91.7"/>
    <n v="3479.05"/>
    <n v="0"/>
    <n v="0"/>
    <s v="No"/>
    <n v="0"/>
    <n v="1"/>
  </r>
  <r>
    <n v="4805"/>
    <x v="4804"/>
    <s v="Female"/>
    <n v="0"/>
    <s v="No"/>
    <s v="No"/>
    <n v="61"/>
    <x v="1"/>
    <s v="Yes"/>
    <x v="1"/>
    <x v="1"/>
    <s v="Yes"/>
    <s v="Yes"/>
    <s v="Yes"/>
    <s v="Yes"/>
    <s v="Yes"/>
    <s v="One year"/>
    <s v="Yes"/>
    <s v="Electronic check"/>
    <n v="118.6"/>
    <n v="7365.7"/>
    <n v="0"/>
    <n v="0"/>
    <s v="No"/>
    <n v="0"/>
    <n v="1"/>
  </r>
  <r>
    <n v="4806"/>
    <x v="4805"/>
    <s v="Male"/>
    <n v="0"/>
    <s v="Yes"/>
    <s v="Yes"/>
    <n v="5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55"/>
    <n v="1331.05"/>
    <n v="0"/>
    <n v="0"/>
    <s v="No"/>
    <n v="0"/>
    <n v="1"/>
  </r>
  <r>
    <n v="4807"/>
    <x v="4806"/>
    <s v="Male"/>
    <n v="0"/>
    <s v="No"/>
    <s v="No"/>
    <n v="67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45"/>
    <n v="1195.95"/>
    <n v="0"/>
    <n v="0"/>
    <s v="No"/>
    <n v="0"/>
    <n v="1"/>
  </r>
  <r>
    <n v="4808"/>
    <x v="4807"/>
    <s v="Female"/>
    <n v="0"/>
    <s v="No"/>
    <s v="Yes"/>
    <n v="34"/>
    <x v="1"/>
    <s v="Yes"/>
    <x v="1"/>
    <x v="1"/>
    <s v="Yes"/>
    <s v="Yes"/>
    <s v="Yes"/>
    <s v="Yes"/>
    <s v="Yes"/>
    <s v="Two year"/>
    <s v="Yes"/>
    <s v="Credit card (automatic)"/>
    <n v="116.15"/>
    <n v="3946.9"/>
    <n v="0"/>
    <n v="0"/>
    <s v="No"/>
    <n v="0"/>
    <n v="1"/>
  </r>
  <r>
    <n v="4809"/>
    <x v="4808"/>
    <s v="Female"/>
    <n v="0"/>
    <s v="No"/>
    <s v="No"/>
    <n v="54"/>
    <x v="1"/>
    <s v="No"/>
    <x v="0"/>
    <x v="1"/>
    <s v="No"/>
    <s v="Yes"/>
    <s v="Yes"/>
    <s v="Yes"/>
    <s v="Yes"/>
    <s v="Two year"/>
    <s v="No"/>
    <s v="Electronic check"/>
    <n v="80.599999999999994"/>
    <n v="4299.95"/>
    <n v="0"/>
    <n v="0"/>
    <s v="No"/>
    <n v="0"/>
    <n v="1"/>
  </r>
  <r>
    <n v="4810"/>
    <x v="4809"/>
    <s v="Female"/>
    <n v="0"/>
    <s v="Yes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n v="0"/>
    <n v="0"/>
    <s v="No"/>
    <n v="0"/>
    <n v="1"/>
  </r>
  <r>
    <n v="4811"/>
    <x v="4810"/>
    <s v="Female"/>
    <n v="1"/>
    <s v="No"/>
    <s v="No"/>
    <n v="15"/>
    <x v="1"/>
    <s v="Yes"/>
    <x v="1"/>
    <x v="0"/>
    <s v="Yes"/>
    <s v="No"/>
    <s v="No"/>
    <s v="No"/>
    <s v="Yes"/>
    <s v="Month-to-month"/>
    <s v="No"/>
    <s v="Electronic check"/>
    <n v="89.85"/>
    <n v="1424.95"/>
    <n v="0"/>
    <n v="1"/>
    <s v="Yes"/>
    <n v="1"/>
    <s v=""/>
  </r>
  <r>
    <n v="4812"/>
    <x v="4811"/>
    <s v="Female"/>
    <n v="0"/>
    <s v="No"/>
    <s v="No"/>
    <n v="4"/>
    <x v="1"/>
    <s v="No"/>
    <x v="0"/>
    <x v="0"/>
    <s v="No"/>
    <s v="No"/>
    <s v="No"/>
    <s v="No"/>
    <s v="No"/>
    <s v="Month-to-month"/>
    <s v="Yes"/>
    <s v="Mailed check"/>
    <n v="46"/>
    <n v="193.6"/>
    <n v="0"/>
    <n v="0"/>
    <s v="Yes"/>
    <n v="1"/>
    <s v=""/>
  </r>
  <r>
    <n v="4813"/>
    <x v="4812"/>
    <s v="Female"/>
    <n v="0"/>
    <s v="No"/>
    <s v="No"/>
    <n v="9"/>
    <x v="1"/>
    <s v="No"/>
    <x v="0"/>
    <x v="0"/>
    <s v="Yes"/>
    <s v="No"/>
    <s v="Yes"/>
    <s v="Yes"/>
    <s v="No"/>
    <s v="Month-to-month"/>
    <s v="No"/>
    <s v="Mailed check"/>
    <n v="66.25"/>
    <n v="620.54999999999995"/>
    <n v="0"/>
    <n v="1"/>
    <s v="Yes"/>
    <n v="1"/>
    <s v=""/>
  </r>
  <r>
    <n v="4814"/>
    <x v="4813"/>
    <s v="Female"/>
    <n v="0"/>
    <s v="No"/>
    <s v="Yes"/>
    <n v="46"/>
    <x v="1"/>
    <s v="No"/>
    <x v="1"/>
    <x v="0"/>
    <s v="Yes"/>
    <s v="Yes"/>
    <s v="No"/>
    <s v="Yes"/>
    <s v="Yes"/>
    <s v="Month-to-month"/>
    <s v="Yes"/>
    <s v="Electronic check"/>
    <n v="99.8"/>
    <n v="4391.25"/>
    <n v="0"/>
    <n v="0"/>
    <s v="No"/>
    <n v="0"/>
    <n v="1"/>
  </r>
  <r>
    <n v="4815"/>
    <x v="4814"/>
    <s v="Female"/>
    <n v="0"/>
    <s v="No"/>
    <s v="No"/>
    <n v="22"/>
    <x v="1"/>
    <s v="Yes"/>
    <x v="1"/>
    <x v="0"/>
    <s v="No"/>
    <s v="No"/>
    <s v="Yes"/>
    <s v="Yes"/>
    <s v="No"/>
    <s v="Month-to-month"/>
    <s v="Yes"/>
    <s v="Electronic check"/>
    <n v="90"/>
    <n v="1993.8"/>
    <n v="5"/>
    <n v="0"/>
    <s v="Yes"/>
    <n v="1"/>
    <s v=""/>
  </r>
  <r>
    <n v="4816"/>
    <x v="4815"/>
    <s v="Male"/>
    <n v="0"/>
    <s v="No"/>
    <s v="No"/>
    <n v="38"/>
    <x v="1"/>
    <s v="No"/>
    <x v="1"/>
    <x v="0"/>
    <s v="No"/>
    <s v="No"/>
    <s v="No"/>
    <s v="No"/>
    <s v="No"/>
    <s v="One year"/>
    <s v="Yes"/>
    <s v="Bank transfer (automatic)"/>
    <n v="70.45"/>
    <n v="2597.6"/>
    <n v="0"/>
    <n v="0"/>
    <s v="Yes"/>
    <n v="1"/>
    <s v=""/>
  </r>
  <r>
    <n v="4817"/>
    <x v="4816"/>
    <s v="Female"/>
    <n v="0"/>
    <s v="Yes"/>
    <s v="Yes"/>
    <n v="55"/>
    <x v="1"/>
    <s v="Yes"/>
    <x v="0"/>
    <x v="1"/>
    <s v="Yes"/>
    <s v="No"/>
    <s v="Yes"/>
    <s v="Yes"/>
    <s v="No"/>
    <s v="One year"/>
    <s v="Yes"/>
    <s v="Credit card (automatic)"/>
    <n v="75"/>
    <n v="4213.8999999999996"/>
    <n v="0"/>
    <n v="0"/>
    <s v="No"/>
    <n v="0"/>
    <n v="1"/>
  </r>
  <r>
    <n v="4818"/>
    <x v="4817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n v="2"/>
    <n v="0"/>
    <s v="No"/>
    <n v="0"/>
    <n v="1"/>
  </r>
  <r>
    <n v="4819"/>
    <x v="4818"/>
    <s v="Male"/>
    <n v="1"/>
    <s v="Yes"/>
    <s v="No"/>
    <n v="64"/>
    <x v="1"/>
    <s v="No"/>
    <x v="1"/>
    <x v="1"/>
    <s v="No"/>
    <s v="Yes"/>
    <s v="No"/>
    <s v="No"/>
    <s v="No"/>
    <s v="One year"/>
    <s v="No"/>
    <s v="Credit card (automatic)"/>
    <n v="80.3"/>
    <n v="5017.7"/>
    <n v="0"/>
    <n v="0"/>
    <s v="No"/>
    <n v="0"/>
    <n v="1"/>
  </r>
  <r>
    <n v="4820"/>
    <x v="4819"/>
    <s v="Male"/>
    <n v="0"/>
    <s v="No"/>
    <s v="Yes"/>
    <n v="53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n v="0"/>
    <n v="0"/>
    <s v="Yes"/>
    <n v="1"/>
    <s v=""/>
  </r>
  <r>
    <n v="4821"/>
    <x v="4820"/>
    <s v="Female"/>
    <n v="0"/>
    <s v="Yes"/>
    <s v="No"/>
    <n v="58"/>
    <x v="1"/>
    <s v="Yes"/>
    <x v="0"/>
    <x v="1"/>
    <s v="No"/>
    <s v="Yes"/>
    <s v="Yes"/>
    <s v="Yes"/>
    <s v="Yes"/>
    <s v="Two year"/>
    <s v="Yes"/>
    <s v="Electronic check"/>
    <n v="84.3"/>
    <n v="4916.3999999999996"/>
    <n v="0"/>
    <n v="0"/>
    <s v="No"/>
    <n v="0"/>
    <n v="1"/>
  </r>
  <r>
    <n v="4822"/>
    <x v="4821"/>
    <s v="Male"/>
    <n v="0"/>
    <s v="Yes"/>
    <s v="No"/>
    <n v="56"/>
    <x v="0"/>
    <s v="No phone service"/>
    <x v="0"/>
    <x v="0"/>
    <s v="No"/>
    <s v="Yes"/>
    <s v="Yes"/>
    <s v="Yes"/>
    <s v="Yes"/>
    <s v="One year"/>
    <s v="Yes"/>
    <s v="Bank transfer (automatic)"/>
    <n v="54.05"/>
    <n v="2959.8"/>
    <n v="5"/>
    <n v="0"/>
    <s v="No"/>
    <n v="0"/>
    <n v="1"/>
  </r>
  <r>
    <n v="4823"/>
    <x v="4822"/>
    <s v="Male"/>
    <n v="0"/>
    <s v="Yes"/>
    <s v="Yes"/>
    <n v="72"/>
    <x v="1"/>
    <s v="No"/>
    <x v="1"/>
    <x v="1"/>
    <s v="No"/>
    <s v="Yes"/>
    <s v="Yes"/>
    <s v="Yes"/>
    <s v="Yes"/>
    <s v="Two year"/>
    <s v="Yes"/>
    <s v="Credit card (automatic)"/>
    <n v="104.9"/>
    <n v="7559.55"/>
    <n v="0"/>
    <n v="0"/>
    <s v="No"/>
    <n v="0"/>
    <n v="1"/>
  </r>
  <r>
    <n v="4824"/>
    <x v="4823"/>
    <s v="Male"/>
    <n v="0"/>
    <s v="No"/>
    <s v="No"/>
    <n v="1"/>
    <x v="1"/>
    <s v="No"/>
    <x v="0"/>
    <x v="1"/>
    <s v="No"/>
    <s v="No"/>
    <s v="Yes"/>
    <s v="No"/>
    <s v="No"/>
    <s v="Month-to-month"/>
    <s v="Yes"/>
    <s v="Electronic check"/>
    <n v="53.95"/>
    <n v="53.95"/>
    <n v="5"/>
    <n v="0"/>
    <s v="Yes"/>
    <n v="1"/>
    <s v=""/>
  </r>
  <r>
    <n v="4825"/>
    <x v="4824"/>
    <s v="Male"/>
    <n v="1"/>
    <s v="Yes"/>
    <s v="No"/>
    <n v="72"/>
    <x v="1"/>
    <s v="Yes"/>
    <x v="1"/>
    <x v="0"/>
    <s v="Yes"/>
    <s v="No"/>
    <s v="No"/>
    <s v="Yes"/>
    <s v="Yes"/>
    <s v="One year"/>
    <s v="Yes"/>
    <s v="Credit card (automatic)"/>
    <n v="97.25"/>
    <n v="7133.1"/>
    <n v="2"/>
    <n v="0"/>
    <s v="No"/>
    <n v="0"/>
    <n v="1"/>
  </r>
  <r>
    <n v="4826"/>
    <x v="4825"/>
    <s v="Male"/>
    <n v="0"/>
    <s v="No"/>
    <s v="No"/>
    <n v="22"/>
    <x v="1"/>
    <s v="Yes"/>
    <x v="1"/>
    <x v="0"/>
    <s v="No"/>
    <s v="No"/>
    <s v="No"/>
    <s v="No"/>
    <s v="Yes"/>
    <s v="Month-to-month"/>
    <s v="No"/>
    <s v="Electronic check"/>
    <n v="83.05"/>
    <n v="1799.3"/>
    <n v="0"/>
    <n v="0"/>
    <s v="No"/>
    <n v="0"/>
    <n v="1"/>
  </r>
  <r>
    <n v="4827"/>
    <x v="4826"/>
    <s v="Female"/>
    <n v="1"/>
    <s v="No"/>
    <s v="No"/>
    <n v="8"/>
    <x v="1"/>
    <s v="Yes"/>
    <x v="1"/>
    <x v="0"/>
    <s v="Yes"/>
    <s v="Yes"/>
    <s v="No"/>
    <s v="Yes"/>
    <s v="Yes"/>
    <s v="Month-to-month"/>
    <s v="Yes"/>
    <s v="Electronic check"/>
    <n v="105.5"/>
    <n v="829.55"/>
    <n v="0"/>
    <n v="0"/>
    <s v="Yes"/>
    <n v="1"/>
    <s v=""/>
  </r>
  <r>
    <n v="4828"/>
    <x v="4827"/>
    <s v="Female"/>
    <n v="0"/>
    <s v="No"/>
    <s v="Yes"/>
    <n v="16"/>
    <x v="1"/>
    <s v="No"/>
    <x v="1"/>
    <x v="0"/>
    <s v="No"/>
    <s v="No"/>
    <s v="No"/>
    <s v="Yes"/>
    <s v="No"/>
    <s v="Month-to-month"/>
    <s v="Yes"/>
    <s v="Electronic check"/>
    <n v="81"/>
    <n v="1312.15"/>
    <n v="4"/>
    <n v="0"/>
    <s v="Yes"/>
    <n v="1"/>
    <s v=""/>
  </r>
  <r>
    <n v="4829"/>
    <x v="4828"/>
    <s v="Female"/>
    <n v="0"/>
    <s v="No"/>
    <s v="No"/>
    <n v="39"/>
    <x v="0"/>
    <s v="No phone service"/>
    <x v="0"/>
    <x v="0"/>
    <s v="Yes"/>
    <s v="Yes"/>
    <s v="Yes"/>
    <s v="No"/>
    <s v="No"/>
    <s v="Month-to-month"/>
    <s v="No"/>
    <s v="Bank transfer (automatic)"/>
    <n v="41.1"/>
    <n v="1597.05"/>
    <n v="5"/>
    <n v="0"/>
    <s v="No"/>
    <n v="0"/>
    <n v="1"/>
  </r>
  <r>
    <n v="4830"/>
    <x v="4829"/>
    <s v="Female"/>
    <n v="0"/>
    <s v="No"/>
    <s v="No"/>
    <n v="12"/>
    <x v="1"/>
    <s v="No"/>
    <x v="0"/>
    <x v="0"/>
    <s v="No"/>
    <s v="No"/>
    <s v="No"/>
    <s v="No"/>
    <s v="No"/>
    <s v="Month-to-month"/>
    <s v="Yes"/>
    <s v="Bank transfer (automatic)"/>
    <n v="45"/>
    <n v="524.35"/>
    <n v="0"/>
    <n v="0"/>
    <s v="No"/>
    <n v="0"/>
    <n v="1"/>
  </r>
  <r>
    <n v="4831"/>
    <x v="4830"/>
    <s v="Male"/>
    <n v="0"/>
    <s v="Yes"/>
    <s v="No"/>
    <n v="54"/>
    <x v="1"/>
    <s v="No"/>
    <x v="0"/>
    <x v="1"/>
    <s v="Yes"/>
    <s v="No"/>
    <s v="No"/>
    <s v="Yes"/>
    <s v="Yes"/>
    <s v="Two year"/>
    <s v="Yes"/>
    <s v="Bank transfer (automatic)"/>
    <n v="74.55"/>
    <n v="4191.45"/>
    <n v="0"/>
    <n v="0"/>
    <s v="No"/>
    <n v="0"/>
    <n v="1"/>
  </r>
  <r>
    <n v="4832"/>
    <x v="4831"/>
    <s v="Female"/>
    <n v="0"/>
    <s v="No"/>
    <s v="No"/>
    <n v="18"/>
    <x v="0"/>
    <s v="No phone service"/>
    <x v="0"/>
    <x v="1"/>
    <s v="Yes"/>
    <s v="No"/>
    <s v="Yes"/>
    <s v="No"/>
    <s v="No"/>
    <s v="One year"/>
    <s v="Yes"/>
    <s v="Mailed check"/>
    <n v="40.200000000000003"/>
    <n v="711.95"/>
    <n v="0"/>
    <n v="0"/>
    <s v="No"/>
    <n v="0"/>
    <n v="1"/>
  </r>
  <r>
    <n v="4833"/>
    <x v="4832"/>
    <s v="Male"/>
    <n v="0"/>
    <s v="Yes"/>
    <s v="No"/>
    <n v="32"/>
    <x v="1"/>
    <s v="No"/>
    <x v="0"/>
    <x v="1"/>
    <s v="Yes"/>
    <s v="No"/>
    <s v="Yes"/>
    <s v="No"/>
    <s v="Yes"/>
    <s v="One year"/>
    <s v="No"/>
    <s v="Mailed check"/>
    <n v="70.5"/>
    <n v="2201.75"/>
    <n v="0"/>
    <n v="0"/>
    <s v="No"/>
    <n v="0"/>
    <n v="1"/>
  </r>
  <r>
    <n v="4834"/>
    <x v="4833"/>
    <s v="Female"/>
    <n v="0"/>
    <s v="No"/>
    <s v="No"/>
    <n v="41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75"/>
    <n v="806.95"/>
    <n v="0"/>
    <n v="0"/>
    <s v="No"/>
    <n v="0"/>
    <n v="1"/>
  </r>
  <r>
    <n v="4835"/>
    <x v="4834"/>
    <s v="Male"/>
    <n v="0"/>
    <s v="Yes"/>
    <s v="Yes"/>
    <n v="67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n v="0"/>
    <n v="0"/>
    <s v="No"/>
    <n v="0"/>
    <n v="1"/>
  </r>
  <r>
    <n v="4836"/>
    <x v="4835"/>
    <s v="Male"/>
    <n v="0"/>
    <s v="Yes"/>
    <s v="No"/>
    <n v="65"/>
    <x v="1"/>
    <s v="Yes"/>
    <x v="1"/>
    <x v="1"/>
    <s v="No"/>
    <s v="Yes"/>
    <s v="No"/>
    <s v="Yes"/>
    <s v="Yes"/>
    <s v="Month-to-month"/>
    <s v="Yes"/>
    <s v="Electronic check"/>
    <n v="104.25"/>
    <n v="6812.95"/>
    <n v="0"/>
    <n v="1"/>
    <s v="No"/>
    <n v="0"/>
    <n v="1"/>
  </r>
  <r>
    <n v="4837"/>
    <x v="4836"/>
    <s v="Female"/>
    <n v="0"/>
    <s v="No"/>
    <s v="No"/>
    <n v="25"/>
    <x v="1"/>
    <s v="Yes"/>
    <x v="0"/>
    <x v="1"/>
    <s v="Yes"/>
    <s v="Yes"/>
    <s v="Yes"/>
    <s v="Yes"/>
    <s v="No"/>
    <s v="Month-to-month"/>
    <s v="Yes"/>
    <s v="Bank transfer (automatic)"/>
    <n v="78.349999999999994"/>
    <n v="1837.9"/>
    <n v="0"/>
    <n v="0"/>
    <s v="No"/>
    <n v="0"/>
    <n v="1"/>
  </r>
  <r>
    <n v="4838"/>
    <x v="4837"/>
    <s v="Female"/>
    <n v="0"/>
    <s v="Yes"/>
    <s v="Yes"/>
    <n v="1"/>
    <x v="1"/>
    <s v="No"/>
    <x v="1"/>
    <x v="0"/>
    <s v="No"/>
    <s v="No"/>
    <s v="No"/>
    <s v="No"/>
    <s v="No"/>
    <s v="Month-to-month"/>
    <s v="Yes"/>
    <s v="Electronic check"/>
    <n v="69.8"/>
    <n v="69.8"/>
    <n v="0"/>
    <n v="0"/>
    <s v="Yes"/>
    <n v="1"/>
    <s v=""/>
  </r>
  <r>
    <n v="4839"/>
    <x v="4838"/>
    <s v="Female"/>
    <n v="0"/>
    <s v="Yes"/>
    <s v="No"/>
    <n v="67"/>
    <x v="1"/>
    <s v="Yes"/>
    <x v="1"/>
    <x v="0"/>
    <s v="Yes"/>
    <s v="Yes"/>
    <s v="Yes"/>
    <s v="Yes"/>
    <s v="Yes"/>
    <s v="One year"/>
    <s v="Yes"/>
    <s v="Credit card (automatic)"/>
    <n v="109.7"/>
    <n v="7344.45"/>
    <n v="0"/>
    <n v="0"/>
    <s v="No"/>
    <n v="0"/>
    <n v="1"/>
  </r>
  <r>
    <n v="4840"/>
    <x v="4839"/>
    <s v="Male"/>
    <n v="1"/>
    <s v="No"/>
    <s v="No"/>
    <n v="7"/>
    <x v="1"/>
    <s v="Yes"/>
    <x v="1"/>
    <x v="0"/>
    <s v="No"/>
    <s v="No"/>
    <s v="No"/>
    <s v="No"/>
    <s v="No"/>
    <s v="Month-to-month"/>
    <s v="No"/>
    <s v="Mailed check"/>
    <n v="73.75"/>
    <n v="545.15"/>
    <n v="0"/>
    <n v="0"/>
    <s v="Yes"/>
    <n v="1"/>
    <s v=""/>
  </r>
  <r>
    <n v="4841"/>
    <x v="4840"/>
    <s v="Female"/>
    <n v="1"/>
    <s v="No"/>
    <s v="No"/>
    <n v="43"/>
    <x v="0"/>
    <s v="No phone service"/>
    <x v="0"/>
    <x v="1"/>
    <s v="Yes"/>
    <s v="No"/>
    <s v="No"/>
    <s v="No"/>
    <s v="No"/>
    <s v="Month-to-month"/>
    <s v="Yes"/>
    <s v="Credit card (automatic)"/>
    <n v="33.450000000000003"/>
    <n v="1500.25"/>
    <n v="0"/>
    <n v="0"/>
    <s v="No"/>
    <n v="0"/>
    <n v="1"/>
  </r>
  <r>
    <n v="4842"/>
    <x v="4841"/>
    <s v="Female"/>
    <n v="0"/>
    <s v="No"/>
    <s v="No"/>
    <n v="24"/>
    <x v="1"/>
    <s v="No"/>
    <x v="1"/>
    <x v="1"/>
    <s v="No"/>
    <s v="No"/>
    <s v="No"/>
    <s v="Yes"/>
    <s v="Yes"/>
    <s v="Month-to-month"/>
    <s v="Yes"/>
    <s v="Electronic check"/>
    <n v="94.6"/>
    <n v="2283.15"/>
    <n v="0"/>
    <n v="2"/>
    <s v="No"/>
    <n v="0"/>
    <n v="1"/>
  </r>
  <r>
    <n v="4843"/>
    <x v="4842"/>
    <s v="Male"/>
    <n v="1"/>
    <s v="No"/>
    <s v="No"/>
    <n v="9"/>
    <x v="1"/>
    <s v="Yes"/>
    <x v="0"/>
    <x v="1"/>
    <s v="No"/>
    <s v="No"/>
    <s v="No"/>
    <s v="No"/>
    <s v="No"/>
    <s v="Month-to-month"/>
    <s v="No"/>
    <s v="Electronic check"/>
    <n v="54.55"/>
    <n v="494.05"/>
    <n v="0"/>
    <n v="0"/>
    <s v="Yes"/>
    <n v="1"/>
    <s v=""/>
  </r>
  <r>
    <n v="4844"/>
    <x v="4843"/>
    <s v="Male"/>
    <n v="0"/>
    <s v="Yes"/>
    <s v="Yes"/>
    <n v="69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n v="1"/>
    <n v="0"/>
    <s v="No"/>
    <n v="0"/>
    <n v="1"/>
  </r>
  <r>
    <n v="4845"/>
    <x v="4844"/>
    <s v="Female"/>
    <n v="0"/>
    <s v="No"/>
    <s v="Yes"/>
    <n v="37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n v="0"/>
    <n v="0"/>
    <s v="No"/>
    <n v="0"/>
    <n v="1"/>
  </r>
  <r>
    <n v="4846"/>
    <x v="4845"/>
    <s v="Male"/>
    <n v="0"/>
    <s v="Yes"/>
    <s v="Yes"/>
    <n v="20"/>
    <x v="0"/>
    <s v="No phone service"/>
    <x v="0"/>
    <x v="1"/>
    <s v="No"/>
    <s v="Yes"/>
    <s v="Yes"/>
    <s v="No"/>
    <s v="No"/>
    <s v="Two year"/>
    <s v="Yes"/>
    <s v="Credit card (automatic)"/>
    <n v="39.4"/>
    <n v="825.4"/>
    <n v="0"/>
    <n v="0"/>
    <s v="No"/>
    <n v="0"/>
    <n v="1"/>
  </r>
  <r>
    <n v="4847"/>
    <x v="4846"/>
    <s v="Male"/>
    <n v="0"/>
    <s v="No"/>
    <s v="No"/>
    <n v="7"/>
    <x v="1"/>
    <s v="No"/>
    <x v="1"/>
    <x v="0"/>
    <s v="No"/>
    <s v="No"/>
    <s v="No"/>
    <s v="No"/>
    <s v="No"/>
    <s v="Month-to-month"/>
    <s v="No"/>
    <s v="Bank transfer (automatic)"/>
    <n v="69.150000000000006"/>
    <n v="488.65"/>
    <n v="0"/>
    <n v="0"/>
    <s v="No"/>
    <n v="0"/>
    <n v="1"/>
  </r>
  <r>
    <n v="4848"/>
    <x v="4847"/>
    <s v="Female"/>
    <n v="1"/>
    <s v="No"/>
    <s v="No"/>
    <n v="37"/>
    <x v="1"/>
    <s v="Yes"/>
    <x v="1"/>
    <x v="0"/>
    <s v="No"/>
    <s v="No"/>
    <s v="No"/>
    <s v="No"/>
    <s v="No"/>
    <s v="Month-to-month"/>
    <s v="Yes"/>
    <s v="Electronic check"/>
    <n v="76.25"/>
    <n v="2841.55"/>
    <n v="0"/>
    <n v="0"/>
    <s v="Yes"/>
    <n v="1"/>
    <s v=""/>
  </r>
  <r>
    <n v="4849"/>
    <x v="4848"/>
    <s v="Female"/>
    <n v="0"/>
    <s v="No"/>
    <s v="No"/>
    <n v="5"/>
    <x v="1"/>
    <s v="Yes"/>
    <x v="1"/>
    <x v="0"/>
    <s v="No"/>
    <s v="No"/>
    <s v="No"/>
    <s v="Yes"/>
    <s v="Yes"/>
    <s v="Month-to-month"/>
    <s v="Yes"/>
    <s v="Mailed check"/>
    <n v="93.9"/>
    <n v="486.85"/>
    <n v="0"/>
    <n v="0"/>
    <s v="Yes"/>
    <n v="1"/>
    <s v=""/>
  </r>
  <r>
    <n v="4850"/>
    <x v="4849"/>
    <s v="Male"/>
    <n v="0"/>
    <s v="No"/>
    <s v="No"/>
    <n v="41"/>
    <x v="0"/>
    <s v="No phone service"/>
    <x v="0"/>
    <x v="0"/>
    <s v="No"/>
    <s v="Yes"/>
    <s v="No"/>
    <s v="Yes"/>
    <s v="Yes"/>
    <s v="One year"/>
    <s v="Yes"/>
    <s v="Electronic check"/>
    <n v="51.35"/>
    <n v="2075.1"/>
    <n v="0"/>
    <n v="0"/>
    <s v="No"/>
    <n v="0"/>
    <n v="1"/>
  </r>
  <r>
    <n v="4851"/>
    <x v="4850"/>
    <s v="Female"/>
    <n v="0"/>
    <s v="No"/>
    <s v="No"/>
    <n v="54"/>
    <x v="1"/>
    <s v="No"/>
    <x v="1"/>
    <x v="1"/>
    <s v="Yes"/>
    <s v="No"/>
    <s v="No"/>
    <s v="Yes"/>
    <s v="Yes"/>
    <s v="One year"/>
    <s v="Yes"/>
    <s v="Credit card (automatic)"/>
    <n v="100.05"/>
    <n v="5299.65"/>
    <n v="0"/>
    <n v="0"/>
    <s v="No"/>
    <n v="0"/>
    <n v="1"/>
  </r>
  <r>
    <n v="4852"/>
    <x v="4851"/>
    <s v="Female"/>
    <n v="1"/>
    <s v="No"/>
    <s v="No"/>
    <n v="3"/>
    <x v="1"/>
    <s v="No"/>
    <x v="1"/>
    <x v="0"/>
    <s v="No"/>
    <s v="No"/>
    <s v="No"/>
    <s v="No"/>
    <s v="No"/>
    <s v="Month-to-month"/>
    <s v="Yes"/>
    <s v="Electronic check"/>
    <n v="70.400000000000006"/>
    <n v="204.7"/>
    <n v="0"/>
    <n v="0"/>
    <s v="Yes"/>
    <n v="1"/>
    <s v=""/>
  </r>
  <r>
    <n v="4853"/>
    <x v="4852"/>
    <s v="Male"/>
    <n v="1"/>
    <s v="No"/>
    <s v="No"/>
    <n v="69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n v="0"/>
    <n v="0"/>
    <s v="No"/>
    <n v="0"/>
    <n v="1"/>
  </r>
  <r>
    <n v="4854"/>
    <x v="4853"/>
    <s v="Female"/>
    <n v="0"/>
    <s v="No"/>
    <s v="No"/>
    <n v="53"/>
    <x v="1"/>
    <s v="No"/>
    <x v="1"/>
    <x v="0"/>
    <s v="Yes"/>
    <s v="Yes"/>
    <s v="Yes"/>
    <s v="No"/>
    <s v="Yes"/>
    <s v="One year"/>
    <s v="Yes"/>
    <s v="Credit card (automatic)"/>
    <n v="94.45"/>
    <n v="5042.75"/>
    <n v="4"/>
    <n v="0"/>
    <s v="No"/>
    <n v="0"/>
    <n v="1"/>
  </r>
  <r>
    <n v="4855"/>
    <x v="4854"/>
    <s v="Male"/>
    <n v="0"/>
    <s v="Yes"/>
    <s v="Yes"/>
    <n v="18"/>
    <x v="0"/>
    <s v="No phone service"/>
    <x v="0"/>
    <x v="0"/>
    <s v="Yes"/>
    <s v="Yes"/>
    <s v="No"/>
    <s v="Yes"/>
    <s v="No"/>
    <s v="One year"/>
    <s v="No"/>
    <s v="Credit card (automatic)"/>
    <n v="46.4"/>
    <n v="812.4"/>
    <n v="0"/>
    <n v="0"/>
    <s v="No"/>
    <n v="0"/>
    <n v="1"/>
  </r>
  <r>
    <n v="4856"/>
    <x v="4855"/>
    <s v="Male"/>
    <n v="0"/>
    <s v="Yes"/>
    <s v="No"/>
    <n v="64"/>
    <x v="1"/>
    <s v="No"/>
    <x v="1"/>
    <x v="1"/>
    <s v="Yes"/>
    <s v="No"/>
    <s v="Yes"/>
    <s v="Yes"/>
    <s v="Yes"/>
    <s v="Two year"/>
    <s v="Yes"/>
    <s v="Credit card (automatic)"/>
    <n v="104.05"/>
    <n v="6605.55"/>
    <n v="0"/>
    <n v="0"/>
    <s v="No"/>
    <n v="0"/>
    <n v="1"/>
  </r>
  <r>
    <n v="4857"/>
    <x v="4856"/>
    <s v="Female"/>
    <n v="0"/>
    <s v="Yes"/>
    <s v="Yes"/>
    <n v="31"/>
    <x v="1"/>
    <s v="Yes"/>
    <x v="1"/>
    <x v="0"/>
    <s v="Yes"/>
    <s v="No"/>
    <s v="No"/>
    <s v="No"/>
    <s v="Yes"/>
    <s v="Month-to-month"/>
    <s v="Yes"/>
    <s v="Electronic check"/>
    <n v="91.15"/>
    <n v="2995.45"/>
    <n v="0"/>
    <n v="3"/>
    <s v="Yes"/>
    <n v="1"/>
    <s v=""/>
  </r>
  <r>
    <n v="4858"/>
    <x v="4857"/>
    <s v="Female"/>
    <n v="0"/>
    <s v="No"/>
    <s v="No"/>
    <n v="20"/>
    <x v="0"/>
    <s v="No phone service"/>
    <x v="0"/>
    <x v="0"/>
    <s v="No"/>
    <s v="No"/>
    <s v="No"/>
    <s v="No"/>
    <s v="No"/>
    <s v="Month-to-month"/>
    <s v="No"/>
    <s v="Credit card (automatic)"/>
    <n v="24.9"/>
    <n v="505.95"/>
    <n v="0"/>
    <n v="0"/>
    <s v="No"/>
    <n v="0"/>
    <n v="1"/>
  </r>
  <r>
    <n v="4859"/>
    <x v="4858"/>
    <s v="Male"/>
    <n v="0"/>
    <s v="Yes"/>
    <s v="Yes"/>
    <n v="57"/>
    <x v="1"/>
    <s v="No"/>
    <x v="0"/>
    <x v="1"/>
    <s v="Yes"/>
    <s v="No"/>
    <s v="Yes"/>
    <s v="No"/>
    <s v="No"/>
    <s v="One year"/>
    <s v="No"/>
    <s v="Mailed check"/>
    <n v="59.6"/>
    <n v="3509.4"/>
    <n v="0"/>
    <n v="0"/>
    <s v="No"/>
    <n v="0"/>
    <n v="1"/>
  </r>
  <r>
    <n v="4860"/>
    <x v="4859"/>
    <s v="Male"/>
    <n v="1"/>
    <s v="Yes"/>
    <s v="No"/>
    <n v="63"/>
    <x v="1"/>
    <s v="Yes"/>
    <x v="1"/>
    <x v="1"/>
    <s v="Yes"/>
    <s v="Yes"/>
    <s v="No"/>
    <s v="Yes"/>
    <s v="Yes"/>
    <s v="Two year"/>
    <s v="No"/>
    <s v="Credit card (automatic)"/>
    <n v="108.5"/>
    <n v="6991.9"/>
    <n v="1"/>
    <n v="2"/>
    <s v="No"/>
    <n v="0"/>
    <n v="1"/>
  </r>
  <r>
    <n v="4861"/>
    <x v="4860"/>
    <s v="Male"/>
    <n v="0"/>
    <s v="Yes"/>
    <s v="Yes"/>
    <n v="13"/>
    <x v="0"/>
    <s v="No phone service"/>
    <x v="0"/>
    <x v="1"/>
    <s v="Yes"/>
    <s v="No"/>
    <s v="Yes"/>
    <s v="No"/>
    <s v="No"/>
    <s v="Two year"/>
    <s v="No"/>
    <s v="Mailed check"/>
    <n v="40.549999999999997"/>
    <n v="590.35"/>
    <n v="0"/>
    <n v="0"/>
    <s v="No"/>
    <n v="0"/>
    <n v="1"/>
  </r>
  <r>
    <n v="4862"/>
    <x v="4861"/>
    <s v="Female"/>
    <n v="1"/>
    <s v="Yes"/>
    <s v="No"/>
    <n v="48"/>
    <x v="1"/>
    <s v="No"/>
    <x v="0"/>
    <x v="0"/>
    <s v="Yes"/>
    <s v="No"/>
    <s v="No"/>
    <s v="No"/>
    <s v="Yes"/>
    <s v="One year"/>
    <s v="Yes"/>
    <s v="Bank transfer (automatic)"/>
    <n v="58.95"/>
    <n v="2789.7"/>
    <n v="0"/>
    <n v="0"/>
    <s v="No"/>
    <n v="0"/>
    <n v="1"/>
  </r>
  <r>
    <n v="4863"/>
    <x v="4862"/>
    <s v="Female"/>
    <n v="0"/>
    <s v="No"/>
    <s v="No"/>
    <n v="2"/>
    <x v="1"/>
    <s v="No"/>
    <x v="1"/>
    <x v="0"/>
    <s v="No"/>
    <s v="No"/>
    <s v="No"/>
    <s v="No"/>
    <s v="No"/>
    <s v="Month-to-month"/>
    <s v="Yes"/>
    <s v="Electronic check"/>
    <n v="70.95"/>
    <n v="137.94999999999999"/>
    <n v="0"/>
    <n v="0"/>
    <s v="Yes"/>
    <n v="1"/>
    <s v=""/>
  </r>
  <r>
    <n v="4864"/>
    <x v="4863"/>
    <s v="Male"/>
    <n v="0"/>
    <s v="Yes"/>
    <s v="Yes"/>
    <n v="57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n v="0"/>
    <n v="0"/>
    <s v="No"/>
    <n v="0"/>
    <n v="1"/>
  </r>
  <r>
    <n v="4865"/>
    <x v="4864"/>
    <s v="Male"/>
    <n v="0"/>
    <s v="Yes"/>
    <s v="No"/>
    <n v="71"/>
    <x v="1"/>
    <s v="Yes"/>
    <x v="1"/>
    <x v="0"/>
    <s v="Yes"/>
    <s v="Yes"/>
    <s v="Yes"/>
    <s v="Yes"/>
    <s v="Yes"/>
    <s v="One year"/>
    <s v="Yes"/>
    <s v="Bank transfer (automatic)"/>
    <n v="113.15"/>
    <n v="7953.25"/>
    <n v="4"/>
    <n v="0"/>
    <s v="No"/>
    <n v="0"/>
    <n v="1"/>
  </r>
  <r>
    <n v="4866"/>
    <x v="4865"/>
    <s v="Female"/>
    <n v="0"/>
    <s v="Yes"/>
    <s v="Yes"/>
    <n v="7"/>
    <x v="1"/>
    <s v="Yes"/>
    <x v="0"/>
    <x v="0"/>
    <s v="No"/>
    <s v="No"/>
    <s v="No"/>
    <s v="No"/>
    <s v="No"/>
    <s v="Month-to-month"/>
    <s v="No"/>
    <s v="Electronic check"/>
    <n v="48.8"/>
    <n v="349.8"/>
    <n v="0"/>
    <n v="0"/>
    <s v="No"/>
    <n v="0"/>
    <n v="1"/>
  </r>
  <r>
    <n v="4867"/>
    <x v="4866"/>
    <s v="Female"/>
    <n v="0"/>
    <s v="No"/>
    <s v="No"/>
    <n v="16"/>
    <x v="1"/>
    <s v="Yes"/>
    <x v="0"/>
    <x v="0"/>
    <s v="No"/>
    <s v="No"/>
    <s v="No"/>
    <s v="No"/>
    <s v="Yes"/>
    <s v="Month-to-month"/>
    <s v="Yes"/>
    <s v="Bank transfer (automatic)"/>
    <n v="63.05"/>
    <n v="1067.05"/>
    <n v="0"/>
    <n v="0"/>
    <s v="No"/>
    <n v="0"/>
    <n v="1"/>
  </r>
  <r>
    <n v="4868"/>
    <x v="4867"/>
    <s v="Male"/>
    <n v="0"/>
    <s v="Yes"/>
    <s v="No"/>
    <n v="34"/>
    <x v="1"/>
    <s v="Yes"/>
    <x v="1"/>
    <x v="0"/>
    <s v="No"/>
    <s v="Yes"/>
    <s v="No"/>
    <s v="Yes"/>
    <s v="Yes"/>
    <s v="Month-to-month"/>
    <s v="No"/>
    <s v="Electronic check"/>
    <n v="100.85"/>
    <n v="3527.3"/>
    <n v="0"/>
    <n v="0"/>
    <s v="No"/>
    <n v="0"/>
    <n v="1"/>
  </r>
  <r>
    <n v="4869"/>
    <x v="4868"/>
    <s v="Female"/>
    <n v="0"/>
    <s v="Yes"/>
    <s v="No"/>
    <n v="37"/>
    <x v="1"/>
    <s v="Yes"/>
    <x v="1"/>
    <x v="0"/>
    <s v="No"/>
    <s v="Yes"/>
    <s v="No"/>
    <s v="Yes"/>
    <s v="Yes"/>
    <s v="Month-to-month"/>
    <s v="Yes"/>
    <s v="Electronic check"/>
    <n v="99.5"/>
    <n v="3762"/>
    <n v="0"/>
    <n v="3"/>
    <s v="Yes"/>
    <n v="1"/>
    <s v=""/>
  </r>
  <r>
    <n v="4870"/>
    <x v="4869"/>
    <s v="Male"/>
    <n v="0"/>
    <s v="No"/>
    <s v="No"/>
    <n v="16"/>
    <x v="1"/>
    <s v="Yes"/>
    <x v="1"/>
    <x v="0"/>
    <s v="Yes"/>
    <s v="No"/>
    <s v="No"/>
    <s v="No"/>
    <s v="No"/>
    <s v="Month-to-month"/>
    <s v="Yes"/>
    <s v="Mailed check"/>
    <n v="80.55"/>
    <n v="1248.9000000000001"/>
    <n v="0"/>
    <n v="0"/>
    <s v="No"/>
    <n v="0"/>
    <n v="1"/>
  </r>
  <r>
    <n v="4871"/>
    <x v="4870"/>
    <s v="Male"/>
    <n v="0"/>
    <s v="No"/>
    <s v="Yes"/>
    <n v="48"/>
    <x v="1"/>
    <s v="Yes"/>
    <x v="0"/>
    <x v="1"/>
    <s v="Yes"/>
    <s v="Yes"/>
    <s v="No"/>
    <s v="No"/>
    <s v="No"/>
    <s v="One year"/>
    <s v="Yes"/>
    <s v="Bank transfer (automatic)"/>
    <n v="64.400000000000006"/>
    <n v="3035.35"/>
    <n v="0"/>
    <n v="0"/>
    <s v="No"/>
    <n v="0"/>
    <n v="1"/>
  </r>
  <r>
    <n v="4872"/>
    <x v="4871"/>
    <s v="Male"/>
    <n v="0"/>
    <s v="Yes"/>
    <s v="Yes"/>
    <n v="58"/>
    <x v="1"/>
    <s v="No"/>
    <x v="0"/>
    <x v="0"/>
    <s v="Yes"/>
    <s v="No"/>
    <s v="Yes"/>
    <s v="Yes"/>
    <s v="Yes"/>
    <s v="One year"/>
    <s v="Yes"/>
    <s v="Credit card (automatic)"/>
    <n v="75.2"/>
    <n v="4300.8"/>
    <n v="0"/>
    <n v="0"/>
    <s v="No"/>
    <n v="0"/>
    <n v="1"/>
  </r>
  <r>
    <n v="4873"/>
    <x v="4872"/>
    <s v="Female"/>
    <n v="0"/>
    <s v="Yes"/>
    <s v="No"/>
    <n v="72"/>
    <x v="1"/>
    <s v="Yes"/>
    <x v="0"/>
    <x v="1"/>
    <s v="No"/>
    <s v="Yes"/>
    <s v="Yes"/>
    <s v="Yes"/>
    <s v="Yes"/>
    <s v="Two year"/>
    <s v="Yes"/>
    <s v="Bank transfer (automatic)"/>
    <n v="84.9"/>
    <n v="6065.3"/>
    <n v="0"/>
    <n v="0"/>
    <s v="No"/>
    <n v="0"/>
    <n v="1"/>
  </r>
  <r>
    <n v="4874"/>
    <x v="4873"/>
    <s v="Female"/>
    <n v="0"/>
    <s v="No"/>
    <s v="No"/>
    <n v="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n v="0"/>
    <n v="0"/>
    <s v="No"/>
    <n v="0"/>
    <n v="1"/>
  </r>
  <r>
    <n v="4875"/>
    <x v="4874"/>
    <s v="Female"/>
    <n v="0"/>
    <s v="No"/>
    <s v="No"/>
    <n v="38"/>
    <x v="1"/>
    <s v="No"/>
    <x v="1"/>
    <x v="1"/>
    <s v="Yes"/>
    <s v="Yes"/>
    <s v="No"/>
    <s v="No"/>
    <s v="No"/>
    <s v="Month-to-month"/>
    <s v="Yes"/>
    <s v="Credit card (automatic)"/>
    <n v="83.9"/>
    <n v="3233.6"/>
    <n v="0"/>
    <n v="4"/>
    <s v="Yes"/>
    <n v="1"/>
    <s v=""/>
  </r>
  <r>
    <n v="4876"/>
    <x v="4875"/>
    <s v="Female"/>
    <n v="1"/>
    <s v="Yes"/>
    <s v="No"/>
    <n v="48"/>
    <x v="1"/>
    <s v="Yes"/>
    <x v="1"/>
    <x v="1"/>
    <s v="Yes"/>
    <s v="Yes"/>
    <s v="Yes"/>
    <s v="Yes"/>
    <s v="Yes"/>
    <s v="Month-to-month"/>
    <s v="No"/>
    <s v="Electronic check"/>
    <n v="117.45"/>
    <n v="5438.9"/>
    <n v="0"/>
    <n v="6"/>
    <s v="Yes"/>
    <n v="1"/>
    <s v=""/>
  </r>
  <r>
    <n v="4877"/>
    <x v="4876"/>
    <s v="Male"/>
    <n v="0"/>
    <s v="No"/>
    <s v="No"/>
    <n v="10"/>
    <x v="1"/>
    <s v="No"/>
    <x v="1"/>
    <x v="1"/>
    <s v="Yes"/>
    <s v="Yes"/>
    <s v="No"/>
    <s v="Yes"/>
    <s v="Yes"/>
    <s v="Month-to-month"/>
    <s v="Yes"/>
    <s v="Electronic check"/>
    <n v="104.4"/>
    <n v="1081.45"/>
    <n v="0"/>
    <n v="0"/>
    <s v="Yes"/>
    <n v="1"/>
    <s v=""/>
  </r>
  <r>
    <n v="4878"/>
    <x v="4877"/>
    <s v="Female"/>
    <n v="0"/>
    <s v="No"/>
    <s v="No"/>
    <n v="30"/>
    <x v="1"/>
    <s v="No"/>
    <x v="0"/>
    <x v="1"/>
    <s v="Yes"/>
    <s v="Yes"/>
    <s v="Yes"/>
    <s v="Yes"/>
    <s v="No"/>
    <s v="One year"/>
    <s v="No"/>
    <s v="Credit card (automatic)"/>
    <n v="74.650000000000006"/>
    <n v="2308.6"/>
    <n v="0"/>
    <n v="0"/>
    <s v="No"/>
    <n v="0"/>
    <n v="1"/>
  </r>
  <r>
    <n v="4879"/>
    <x v="4878"/>
    <s v="Male"/>
    <n v="0"/>
    <s v="Yes"/>
    <s v="No"/>
    <n v="31"/>
    <x v="1"/>
    <s v="Yes"/>
    <x v="0"/>
    <x v="0"/>
    <s v="No"/>
    <s v="No"/>
    <s v="No"/>
    <s v="Yes"/>
    <s v="No"/>
    <s v="Month-to-month"/>
    <s v="Yes"/>
    <s v="Credit card (automatic)"/>
    <n v="59.05"/>
    <n v="1882.8"/>
    <n v="0"/>
    <n v="0"/>
    <s v="No"/>
    <n v="0"/>
    <n v="1"/>
  </r>
  <r>
    <n v="4880"/>
    <x v="4879"/>
    <s v="Female"/>
    <n v="1"/>
    <s v="No"/>
    <s v="No"/>
    <n v="46"/>
    <x v="1"/>
    <s v="Yes"/>
    <x v="0"/>
    <x v="0"/>
    <s v="No"/>
    <s v="Yes"/>
    <s v="Yes"/>
    <s v="No"/>
    <s v="Yes"/>
    <s v="One year"/>
    <s v="Yes"/>
    <s v="Credit card (automatic)"/>
    <n v="69.099999999999994"/>
    <n v="3255.35"/>
    <n v="0"/>
    <n v="0"/>
    <s v="No"/>
    <n v="0"/>
    <n v="1"/>
  </r>
  <r>
    <n v="4881"/>
    <x v="4880"/>
    <s v="Male"/>
    <n v="0"/>
    <s v="Yes"/>
    <s v="No"/>
    <n v="5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n v="0"/>
    <n v="0"/>
    <s v="No"/>
    <n v="0"/>
    <n v="1"/>
  </r>
  <r>
    <n v="4882"/>
    <x v="4881"/>
    <s v="Male"/>
    <n v="0"/>
    <s v="Yes"/>
    <s v="No"/>
    <n v="28"/>
    <x v="1"/>
    <s v="No"/>
    <x v="1"/>
    <x v="0"/>
    <s v="No"/>
    <s v="No"/>
    <s v="Yes"/>
    <s v="No"/>
    <s v="No"/>
    <s v="Month-to-month"/>
    <s v="No"/>
    <s v="Bank transfer (automatic)"/>
    <n v="76.55"/>
    <n v="2065.4"/>
    <n v="0"/>
    <n v="0"/>
    <s v="No"/>
    <n v="0"/>
    <n v="1"/>
  </r>
  <r>
    <n v="4883"/>
    <x v="4882"/>
    <s v="Female"/>
    <n v="0"/>
    <s v="No"/>
    <s v="No"/>
    <n v="66"/>
    <x v="0"/>
    <s v="No phone service"/>
    <x v="0"/>
    <x v="1"/>
    <s v="Yes"/>
    <s v="Yes"/>
    <s v="Yes"/>
    <s v="Yes"/>
    <s v="Yes"/>
    <s v="Two year"/>
    <s v="Yes"/>
    <s v="Bank transfer (automatic)"/>
    <n v="62.5"/>
    <n v="4136.3999999999996"/>
    <n v="0"/>
    <n v="0"/>
    <s v="No"/>
    <n v="0"/>
    <n v="1"/>
  </r>
  <r>
    <n v="4884"/>
    <x v="4883"/>
    <s v="Male"/>
    <n v="1"/>
    <s v="No"/>
    <s v="No"/>
    <n v="8"/>
    <x v="0"/>
    <s v="No phone service"/>
    <x v="0"/>
    <x v="0"/>
    <s v="No"/>
    <s v="Yes"/>
    <s v="No"/>
    <s v="No"/>
    <s v="No"/>
    <s v="Month-to-month"/>
    <s v="Yes"/>
    <s v="Electronic check"/>
    <n v="29.4"/>
    <n v="221.9"/>
    <n v="0"/>
    <n v="0"/>
    <s v="Yes"/>
    <n v="1"/>
    <s v=""/>
  </r>
  <r>
    <n v="4885"/>
    <x v="4884"/>
    <s v="Female"/>
    <n v="0"/>
    <s v="Yes"/>
    <s v="Yes"/>
    <n v="41"/>
    <x v="1"/>
    <s v="No"/>
    <x v="1"/>
    <x v="0"/>
    <s v="No"/>
    <s v="Yes"/>
    <s v="No"/>
    <s v="Yes"/>
    <s v="Yes"/>
    <s v="Month-to-month"/>
    <s v="Yes"/>
    <s v="Bank transfer (automatic)"/>
    <n v="94.9"/>
    <n v="3848"/>
    <n v="0"/>
    <n v="0"/>
    <s v="No"/>
    <n v="0"/>
    <n v="1"/>
  </r>
  <r>
    <n v="4886"/>
    <x v="4885"/>
    <s v="Male"/>
    <n v="1"/>
    <s v="Yes"/>
    <s v="No"/>
    <n v="72"/>
    <x v="1"/>
    <s v="Yes"/>
    <x v="1"/>
    <x v="0"/>
    <s v="Yes"/>
    <s v="Yes"/>
    <s v="Yes"/>
    <s v="Yes"/>
    <s v="Yes"/>
    <s v="Two year"/>
    <s v="Yes"/>
    <s v="Bank transfer (automatic)"/>
    <n v="111.65"/>
    <n v="8022.85"/>
    <n v="0"/>
    <n v="2"/>
    <s v="No"/>
    <n v="0"/>
    <n v="1"/>
  </r>
  <r>
    <n v="4887"/>
    <x v="4886"/>
    <s v="Female"/>
    <n v="0"/>
    <s v="No"/>
    <s v="No"/>
    <n v="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n v="0"/>
    <n v="0"/>
    <s v="No"/>
    <n v="0"/>
    <n v="1"/>
  </r>
  <r>
    <n v="4888"/>
    <x v="4887"/>
    <s v="Female"/>
    <n v="0"/>
    <s v="Yes"/>
    <s v="Yes"/>
    <n v="3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n v="0"/>
    <n v="0"/>
    <s v="No"/>
    <n v="0"/>
    <n v="1"/>
  </r>
  <r>
    <n v="4889"/>
    <x v="4888"/>
    <s v="Male"/>
    <n v="0"/>
    <s v="No"/>
    <s v="No"/>
    <n v="44"/>
    <x v="1"/>
    <s v="No"/>
    <x v="1"/>
    <x v="1"/>
    <s v="Yes"/>
    <s v="Yes"/>
    <s v="No"/>
    <s v="Yes"/>
    <s v="Yes"/>
    <s v="One year"/>
    <s v="Yes"/>
    <s v="Electronic check"/>
    <n v="106.05"/>
    <n v="4510.8"/>
    <n v="0"/>
    <n v="0"/>
    <s v="No"/>
    <n v="0"/>
    <n v="1"/>
  </r>
  <r>
    <n v="4890"/>
    <x v="4889"/>
    <s v="Male"/>
    <n v="0"/>
    <s v="Yes"/>
    <s v="Yes"/>
    <n v="47"/>
    <x v="1"/>
    <s v="Yes"/>
    <x v="1"/>
    <x v="1"/>
    <s v="Yes"/>
    <s v="Yes"/>
    <s v="Yes"/>
    <s v="Yes"/>
    <s v="Yes"/>
    <s v="One year"/>
    <s v="Yes"/>
    <s v="Bank transfer (automatic)"/>
    <n v="113.45"/>
    <n v="5317.8"/>
    <n v="0"/>
    <n v="0"/>
    <s v="No"/>
    <n v="0"/>
    <n v="1"/>
  </r>
  <r>
    <n v="4891"/>
    <x v="4890"/>
    <s v="Male"/>
    <n v="0"/>
    <s v="Yes"/>
    <s v="Yes"/>
    <n v="53"/>
    <x v="1"/>
    <s v="No"/>
    <x v="1"/>
    <x v="0"/>
    <s v="Yes"/>
    <s v="No"/>
    <s v="Yes"/>
    <s v="Yes"/>
    <s v="No"/>
    <s v="Month-to-month"/>
    <s v="Yes"/>
    <s v="Electronic check"/>
    <n v="92.55"/>
    <n v="4779.45"/>
    <n v="0"/>
    <n v="0"/>
    <s v="No"/>
    <n v="0"/>
    <n v="1"/>
  </r>
  <r>
    <n v="4892"/>
    <x v="4891"/>
    <s v="Male"/>
    <n v="0"/>
    <s v="Yes"/>
    <s v="No"/>
    <n v="4"/>
    <x v="1"/>
    <s v="Yes"/>
    <x v="0"/>
    <x v="0"/>
    <s v="No"/>
    <s v="Yes"/>
    <s v="No"/>
    <s v="Yes"/>
    <s v="No"/>
    <s v="Month-to-month"/>
    <s v="No"/>
    <s v="Electronic check"/>
    <n v="65.599999999999994"/>
    <n v="250.1"/>
    <n v="0"/>
    <n v="0"/>
    <s v="No"/>
    <n v="0"/>
    <n v="1"/>
  </r>
  <r>
    <n v="4893"/>
    <x v="4892"/>
    <s v="Male"/>
    <n v="1"/>
    <s v="No"/>
    <s v="No"/>
    <n v="20"/>
    <x v="1"/>
    <s v="Yes"/>
    <x v="1"/>
    <x v="0"/>
    <s v="No"/>
    <s v="No"/>
    <s v="No"/>
    <s v="Yes"/>
    <s v="No"/>
    <s v="Month-to-month"/>
    <s v="Yes"/>
    <s v="Electronic check"/>
    <n v="84.35"/>
    <n v="1745.2"/>
    <n v="3"/>
    <n v="0"/>
    <s v="No"/>
    <n v="0"/>
    <n v="1"/>
  </r>
  <r>
    <n v="4894"/>
    <x v="4893"/>
    <s v="Male"/>
    <n v="0"/>
    <s v="No"/>
    <s v="No"/>
    <n v="2"/>
    <x v="1"/>
    <s v="No"/>
    <x v="0"/>
    <x v="0"/>
    <s v="No"/>
    <s v="No"/>
    <s v="No"/>
    <s v="No"/>
    <s v="No"/>
    <s v="Month-to-month"/>
    <s v="No"/>
    <s v="Mailed check"/>
    <n v="44.65"/>
    <n v="74.900000000000006"/>
    <n v="5"/>
    <n v="0"/>
    <s v="Yes"/>
    <n v="1"/>
    <s v=""/>
  </r>
  <r>
    <n v="4895"/>
    <x v="4894"/>
    <s v="Male"/>
    <n v="1"/>
    <s v="Yes"/>
    <s v="No"/>
    <n v="57"/>
    <x v="1"/>
    <s v="Yes"/>
    <x v="0"/>
    <x v="0"/>
    <s v="Yes"/>
    <s v="Yes"/>
    <s v="No"/>
    <s v="Yes"/>
    <s v="No"/>
    <s v="One year"/>
    <s v="Yes"/>
    <s v="Credit card (automatic)"/>
    <n v="71.099999999999994"/>
    <n v="4140.1000000000004"/>
    <n v="3"/>
    <n v="0"/>
    <s v="No"/>
    <n v="0"/>
    <n v="1"/>
  </r>
  <r>
    <n v="4896"/>
    <x v="4895"/>
    <s v="Female"/>
    <n v="1"/>
    <s v="Yes"/>
    <s v="No"/>
    <n v="44"/>
    <x v="1"/>
    <s v="No"/>
    <x v="1"/>
    <x v="1"/>
    <s v="Yes"/>
    <s v="No"/>
    <s v="Yes"/>
    <s v="No"/>
    <s v="No"/>
    <s v="Month-to-month"/>
    <s v="Yes"/>
    <s v="Electronic check"/>
    <n v="85.15"/>
    <n v="3670.5"/>
    <n v="0"/>
    <n v="0"/>
    <s v="No"/>
    <n v="0"/>
    <n v="1"/>
  </r>
  <r>
    <n v="4897"/>
    <x v="4896"/>
    <s v="Male"/>
    <n v="0"/>
    <s v="No"/>
    <s v="No"/>
    <n v="24"/>
    <x v="1"/>
    <s v="No"/>
    <x v="0"/>
    <x v="0"/>
    <s v="No"/>
    <s v="Yes"/>
    <s v="No"/>
    <s v="No"/>
    <s v="No"/>
    <s v="Month-to-month"/>
    <s v="Yes"/>
    <s v="Mailed check"/>
    <n v="49.7"/>
    <n v="1167.8"/>
    <n v="0"/>
    <n v="0"/>
    <s v="No"/>
    <n v="0"/>
    <n v="1"/>
  </r>
  <r>
    <n v="4898"/>
    <x v="4897"/>
    <s v="Male"/>
    <n v="0"/>
    <s v="Yes"/>
    <s v="Yes"/>
    <n v="15"/>
    <x v="0"/>
    <s v="No phone service"/>
    <x v="0"/>
    <x v="1"/>
    <s v="No"/>
    <s v="No"/>
    <s v="No"/>
    <s v="No"/>
    <s v="No"/>
    <s v="Month-to-month"/>
    <s v="Yes"/>
    <s v="Bank transfer (automatic)"/>
    <n v="30.2"/>
    <n v="469.65"/>
    <n v="0"/>
    <n v="0"/>
    <s v="No"/>
    <n v="0"/>
    <n v="1"/>
  </r>
  <r>
    <n v="4899"/>
    <x v="4898"/>
    <s v="Female"/>
    <n v="0"/>
    <s v="No"/>
    <s v="No"/>
    <n v="3"/>
    <x v="0"/>
    <s v="No phone service"/>
    <x v="0"/>
    <x v="0"/>
    <s v="No"/>
    <s v="No"/>
    <s v="No"/>
    <s v="No"/>
    <s v="No"/>
    <s v="Month-to-month"/>
    <s v="No"/>
    <s v="Electronic check"/>
    <n v="25.25"/>
    <n v="58.9"/>
    <n v="0"/>
    <n v="0"/>
    <s v="Yes"/>
    <n v="1"/>
    <s v=""/>
  </r>
  <r>
    <n v="4900"/>
    <x v="4899"/>
    <s v="Female"/>
    <n v="0"/>
    <s v="No"/>
    <s v="Yes"/>
    <n v="4"/>
    <x v="1"/>
    <s v="Yes"/>
    <x v="1"/>
    <x v="0"/>
    <s v="Yes"/>
    <s v="Yes"/>
    <s v="No"/>
    <s v="No"/>
    <s v="No"/>
    <s v="Month-to-month"/>
    <s v="No"/>
    <s v="Bank transfer (automatic)"/>
    <n v="84.05"/>
    <n v="333.55"/>
    <n v="0"/>
    <n v="0"/>
    <s v="Yes"/>
    <n v="1"/>
    <s v=""/>
  </r>
  <r>
    <n v="4901"/>
    <x v="4900"/>
    <s v="Male"/>
    <n v="1"/>
    <s v="Yes"/>
    <s v="No"/>
    <n v="37"/>
    <x v="1"/>
    <s v="Yes"/>
    <x v="1"/>
    <x v="0"/>
    <s v="No"/>
    <s v="No"/>
    <s v="No"/>
    <s v="Yes"/>
    <s v="No"/>
    <s v="Month-to-month"/>
    <s v="Yes"/>
    <s v="Electronic check"/>
    <n v="85.7"/>
    <n v="3171.15"/>
    <n v="0"/>
    <n v="0"/>
    <s v="Yes"/>
    <n v="1"/>
    <s v=""/>
  </r>
  <r>
    <n v="4902"/>
    <x v="4901"/>
    <s v="Female"/>
    <n v="0"/>
    <s v="No"/>
    <s v="No"/>
    <n v="1"/>
    <x v="1"/>
    <s v="No"/>
    <x v="1"/>
    <x v="0"/>
    <s v="Yes"/>
    <s v="No"/>
    <s v="No"/>
    <s v="No"/>
    <s v="No"/>
    <s v="Month-to-month"/>
    <s v="Yes"/>
    <s v="Electronic check"/>
    <n v="74.7"/>
    <n v="74.7"/>
    <n v="0"/>
    <n v="0"/>
    <s v="Yes"/>
    <n v="1"/>
    <s v=""/>
  </r>
  <r>
    <n v="4903"/>
    <x v="4902"/>
    <s v="Female"/>
    <n v="0"/>
    <s v="No"/>
    <s v="No"/>
    <n v="24"/>
    <x v="1"/>
    <s v="No"/>
    <x v="0"/>
    <x v="1"/>
    <s v="No"/>
    <s v="No"/>
    <s v="Yes"/>
    <s v="No"/>
    <s v="No"/>
    <s v="Month-to-month"/>
    <s v="No"/>
    <s v="Credit card (automatic)"/>
    <n v="56.35"/>
    <n v="1381.2"/>
    <n v="0"/>
    <n v="0"/>
    <s v="No"/>
    <n v="0"/>
    <n v="1"/>
  </r>
  <r>
    <n v="4904"/>
    <x v="4903"/>
    <s v="Female"/>
    <n v="0"/>
    <s v="No"/>
    <s v="No"/>
    <n v="5"/>
    <x v="1"/>
    <s v="Yes"/>
    <x v="1"/>
    <x v="0"/>
    <s v="Yes"/>
    <s v="No"/>
    <s v="No"/>
    <s v="Yes"/>
    <s v="No"/>
    <s v="Month-to-month"/>
    <s v="Yes"/>
    <s v="Electronic check"/>
    <n v="90.8"/>
    <n v="455.5"/>
    <n v="0"/>
    <n v="0"/>
    <s v="Yes"/>
    <n v="1"/>
    <s v=""/>
  </r>
  <r>
    <n v="4905"/>
    <x v="4904"/>
    <s v="Female"/>
    <n v="0"/>
    <s v="No"/>
    <s v="No"/>
    <n v="33"/>
    <x v="1"/>
    <s v="Yes"/>
    <x v="1"/>
    <x v="0"/>
    <s v="Yes"/>
    <s v="Yes"/>
    <s v="No"/>
    <s v="Yes"/>
    <s v="Yes"/>
    <s v="Month-to-month"/>
    <s v="No"/>
    <s v="Electronic check"/>
    <n v="107.55"/>
    <n v="3645.5"/>
    <n v="1"/>
    <n v="0"/>
    <s v="No"/>
    <n v="0"/>
    <n v="1"/>
  </r>
  <r>
    <n v="4906"/>
    <x v="4905"/>
    <s v="Female"/>
    <n v="0"/>
    <s v="Yes"/>
    <s v="Yes"/>
    <n v="58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n v="0"/>
    <n v="0"/>
    <s v="No"/>
    <n v="0"/>
    <n v="1"/>
  </r>
  <r>
    <n v="4907"/>
    <x v="4906"/>
    <s v="Female"/>
    <n v="0"/>
    <s v="Yes"/>
    <s v="Yes"/>
    <n v="72"/>
    <x v="1"/>
    <s v="Yes"/>
    <x v="1"/>
    <x v="1"/>
    <s v="Yes"/>
    <s v="No"/>
    <s v="No"/>
    <s v="Yes"/>
    <s v="No"/>
    <s v="Two year"/>
    <s v="Yes"/>
    <s v="Bank transfer (automatic)"/>
    <n v="95.9"/>
    <n v="6954.15"/>
    <n v="0"/>
    <n v="0"/>
    <s v="No"/>
    <n v="0"/>
    <n v="1"/>
  </r>
  <r>
    <n v="4908"/>
    <x v="4907"/>
    <s v="Female"/>
    <n v="0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3.85"/>
    <n v="1672.1"/>
    <n v="0"/>
    <n v="0"/>
    <s v="No"/>
    <n v="0"/>
    <n v="1"/>
  </r>
  <r>
    <n v="4909"/>
    <x v="4908"/>
    <s v="Female"/>
    <n v="1"/>
    <s v="No"/>
    <s v="No"/>
    <n v="28"/>
    <x v="1"/>
    <s v="Yes"/>
    <x v="1"/>
    <x v="0"/>
    <s v="Yes"/>
    <s v="Yes"/>
    <s v="No"/>
    <s v="Yes"/>
    <s v="Yes"/>
    <s v="Month-to-month"/>
    <s v="Yes"/>
    <s v="Electronic check"/>
    <n v="106.15"/>
    <n v="3152.5"/>
    <n v="0"/>
    <n v="3"/>
    <s v="Yes"/>
    <n v="1"/>
    <s v=""/>
  </r>
  <r>
    <n v="4910"/>
    <x v="4909"/>
    <s v="Male"/>
    <n v="0"/>
    <s v="Yes"/>
    <s v="No"/>
    <n v="51"/>
    <x v="1"/>
    <s v="No"/>
    <x v="0"/>
    <x v="1"/>
    <s v="Yes"/>
    <s v="Yes"/>
    <s v="Yes"/>
    <s v="Yes"/>
    <s v="Yes"/>
    <s v="Two year"/>
    <s v="Yes"/>
    <s v="Credit card (automatic)"/>
    <n v="83.85"/>
    <n v="4307.1000000000004"/>
    <n v="0"/>
    <n v="0"/>
    <s v="No"/>
    <n v="0"/>
    <n v="1"/>
  </r>
  <r>
    <n v="4911"/>
    <x v="4910"/>
    <s v="Female"/>
    <n v="0"/>
    <s v="No"/>
    <s v="No"/>
    <n v="30"/>
    <x v="1"/>
    <s v="No"/>
    <x v="0"/>
    <x v="1"/>
    <s v="Yes"/>
    <s v="Yes"/>
    <s v="Yes"/>
    <s v="Yes"/>
    <s v="Yes"/>
    <s v="One year"/>
    <s v="No"/>
    <s v="Bank transfer (automatic)"/>
    <n v="85.35"/>
    <n v="2530.4"/>
    <n v="0"/>
    <n v="4"/>
    <s v="Yes"/>
    <n v="1"/>
    <s v=""/>
  </r>
  <r>
    <n v="4912"/>
    <x v="4911"/>
    <s v="Male"/>
    <n v="1"/>
    <s v="Yes"/>
    <s v="No"/>
    <n v="72"/>
    <x v="1"/>
    <s v="No"/>
    <x v="1"/>
    <x v="1"/>
    <s v="Yes"/>
    <s v="No"/>
    <s v="Yes"/>
    <s v="No"/>
    <s v="No"/>
    <s v="Two year"/>
    <s v="Yes"/>
    <s v="Credit card (automatic)"/>
    <n v="84.8"/>
    <n v="6141.65"/>
    <n v="4"/>
    <n v="0"/>
    <s v="No"/>
    <n v="0"/>
    <n v="1"/>
  </r>
  <r>
    <n v="4913"/>
    <x v="4912"/>
    <s v="Male"/>
    <n v="1"/>
    <s v="No"/>
    <s v="No"/>
    <n v="36"/>
    <x v="1"/>
    <s v="Yes"/>
    <x v="1"/>
    <x v="1"/>
    <s v="No"/>
    <s v="No"/>
    <s v="No"/>
    <s v="Yes"/>
    <s v="No"/>
    <s v="Month-to-month"/>
    <s v="Yes"/>
    <s v="Electronic check"/>
    <n v="90.85"/>
    <n v="3186.7"/>
    <n v="0"/>
    <n v="3"/>
    <s v="Yes"/>
    <n v="1"/>
    <s v=""/>
  </r>
  <r>
    <n v="4914"/>
    <x v="4913"/>
    <s v="Male"/>
    <n v="0"/>
    <s v="No"/>
    <s v="Yes"/>
    <n v="14"/>
    <x v="1"/>
    <s v="No"/>
    <x v="0"/>
    <x v="1"/>
    <s v="Yes"/>
    <s v="Yes"/>
    <s v="Yes"/>
    <s v="No"/>
    <s v="Yes"/>
    <s v="Two year"/>
    <s v="No"/>
    <s v="Bank transfer (automatic)"/>
    <n v="76.099999999999994"/>
    <n v="1054.8"/>
    <n v="0"/>
    <n v="0"/>
    <s v="No"/>
    <n v="0"/>
    <n v="1"/>
  </r>
  <r>
    <n v="4915"/>
    <x v="4914"/>
    <s v="Female"/>
    <n v="0"/>
    <s v="Yes"/>
    <s v="Yes"/>
    <n v="72"/>
    <x v="1"/>
    <s v="Yes"/>
    <x v="0"/>
    <x v="1"/>
    <s v="Yes"/>
    <s v="No"/>
    <s v="Yes"/>
    <s v="Yes"/>
    <s v="No"/>
    <s v="Two year"/>
    <s v="No"/>
    <s v="Mailed check"/>
    <n v="74.55"/>
    <n v="5430.65"/>
    <n v="0"/>
    <n v="0"/>
    <s v="No"/>
    <n v="0"/>
    <n v="1"/>
  </r>
  <r>
    <n v="4916"/>
    <x v="4915"/>
    <s v="Female"/>
    <n v="0"/>
    <s v="Yes"/>
    <s v="Yes"/>
    <n v="22"/>
    <x v="0"/>
    <s v="No phone service"/>
    <x v="0"/>
    <x v="0"/>
    <s v="Yes"/>
    <s v="No"/>
    <s v="No"/>
    <s v="Yes"/>
    <s v="No"/>
    <s v="Month-to-month"/>
    <s v="No"/>
    <s v="Electronic check"/>
    <n v="39.200000000000003"/>
    <n v="849.9"/>
    <n v="4"/>
    <n v="0"/>
    <s v="No"/>
    <n v="0"/>
    <n v="1"/>
  </r>
  <r>
    <n v="4917"/>
    <x v="4916"/>
    <s v="Female"/>
    <n v="0"/>
    <s v="No"/>
    <s v="No"/>
    <n v="2"/>
    <x v="1"/>
    <s v="Yes"/>
    <x v="1"/>
    <x v="0"/>
    <s v="Yes"/>
    <s v="No"/>
    <s v="No"/>
    <s v="No"/>
    <s v="No"/>
    <s v="Month-to-month"/>
    <s v="No"/>
    <s v="Electronic check"/>
    <n v="79.55"/>
    <n v="151.75"/>
    <n v="2"/>
    <n v="0"/>
    <s v="No"/>
    <n v="0"/>
    <n v="1"/>
  </r>
  <r>
    <n v="4918"/>
    <x v="4917"/>
    <s v="Female"/>
    <n v="0"/>
    <s v="No"/>
    <s v="No"/>
    <n v="1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n v="0"/>
    <n v="0"/>
    <s v="No"/>
    <n v="0"/>
    <n v="1"/>
  </r>
  <r>
    <n v="4919"/>
    <x v="4918"/>
    <s v="Male"/>
    <n v="0"/>
    <s v="Yes"/>
    <s v="Yes"/>
    <n v="5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n v="0"/>
    <n v="0"/>
    <s v="No"/>
    <n v="0"/>
    <n v="1"/>
  </r>
  <r>
    <n v="4920"/>
    <x v="4919"/>
    <s v="Male"/>
    <n v="0"/>
    <s v="Yes"/>
    <s v="No"/>
    <n v="70"/>
    <x v="0"/>
    <s v="No phone service"/>
    <x v="0"/>
    <x v="1"/>
    <s v="No"/>
    <s v="Yes"/>
    <s v="Yes"/>
    <s v="No"/>
    <s v="No"/>
    <s v="Two year"/>
    <s v="Yes"/>
    <s v="Credit card (automatic)"/>
    <n v="39.15"/>
    <n v="2692.75"/>
    <n v="0"/>
    <n v="0"/>
    <s v="No"/>
    <n v="0"/>
    <n v="1"/>
  </r>
  <r>
    <n v="4921"/>
    <x v="4920"/>
    <s v="Female"/>
    <n v="0"/>
    <s v="Yes"/>
    <s v="Yes"/>
    <n v="71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n v="0"/>
    <n v="0"/>
    <s v="No"/>
    <n v="0"/>
    <n v="1"/>
  </r>
  <r>
    <n v="4922"/>
    <x v="4921"/>
    <s v="Female"/>
    <n v="0"/>
    <s v="Yes"/>
    <s v="Yes"/>
    <n v="39"/>
    <x v="1"/>
    <s v="Yes"/>
    <x v="1"/>
    <x v="0"/>
    <s v="No"/>
    <s v="No"/>
    <s v="Yes"/>
    <s v="Yes"/>
    <s v="Yes"/>
    <s v="Month-to-month"/>
    <s v="Yes"/>
    <s v="Credit card (automatic)"/>
    <n v="99.95"/>
    <n v="3767.4"/>
    <n v="0"/>
    <n v="0"/>
    <s v="No"/>
    <n v="0"/>
    <n v="1"/>
  </r>
  <r>
    <n v="4923"/>
    <x v="4922"/>
    <s v="Female"/>
    <n v="0"/>
    <s v="Yes"/>
    <s v="Yes"/>
    <n v="61"/>
    <x v="1"/>
    <s v="Yes"/>
    <x v="0"/>
    <x v="1"/>
    <s v="Yes"/>
    <s v="No"/>
    <s v="No"/>
    <s v="No"/>
    <s v="No"/>
    <s v="Month-to-month"/>
    <s v="No"/>
    <s v="Electronic check"/>
    <n v="59.8"/>
    <n v="3641.5"/>
    <n v="4"/>
    <n v="0"/>
    <s v="No"/>
    <n v="0"/>
    <n v="1"/>
  </r>
  <r>
    <n v="4924"/>
    <x v="4923"/>
    <s v="Female"/>
    <n v="0"/>
    <s v="No"/>
    <s v="No"/>
    <n v="52"/>
    <x v="1"/>
    <s v="No"/>
    <x v="0"/>
    <x v="1"/>
    <s v="No"/>
    <s v="No"/>
    <s v="No"/>
    <s v="No"/>
    <s v="No"/>
    <s v="Month-to-month"/>
    <s v="Yes"/>
    <s v="Bank transfer (automatic)"/>
    <n v="49.75"/>
    <n v="2535.5500000000002"/>
    <n v="0"/>
    <n v="0"/>
    <s v="No"/>
    <n v="0"/>
    <n v="1"/>
  </r>
  <r>
    <n v="4925"/>
    <x v="4924"/>
    <s v="Female"/>
    <n v="0"/>
    <s v="No"/>
    <s v="No"/>
    <n v="1"/>
    <x v="0"/>
    <s v="No phone service"/>
    <x v="0"/>
    <x v="0"/>
    <s v="No"/>
    <s v="No"/>
    <s v="No"/>
    <s v="Yes"/>
    <s v="No"/>
    <s v="Month-to-month"/>
    <s v="Yes"/>
    <s v="Electronic check"/>
    <n v="35.75"/>
    <n v="35.75"/>
    <n v="0"/>
    <n v="0"/>
    <s v="Yes"/>
    <n v="1"/>
    <s v=""/>
  </r>
  <r>
    <n v="4926"/>
    <x v="4925"/>
    <s v="Male"/>
    <n v="0"/>
    <s v="Yes"/>
    <s v="No"/>
    <n v="64"/>
    <x v="1"/>
    <s v="Yes"/>
    <x v="1"/>
    <x v="1"/>
    <s v="No"/>
    <s v="Yes"/>
    <s v="Yes"/>
    <s v="Yes"/>
    <s v="Yes"/>
    <s v="One year"/>
    <s v="Yes"/>
    <s v="Mailed check"/>
    <n v="108.5"/>
    <n v="6880.85"/>
    <n v="0"/>
    <n v="0"/>
    <s v="No"/>
    <n v="0"/>
    <n v="1"/>
  </r>
  <r>
    <n v="4927"/>
    <x v="4926"/>
    <s v="Male"/>
    <n v="0"/>
    <s v="Yes"/>
    <s v="No"/>
    <n v="62"/>
    <x v="1"/>
    <s v="No"/>
    <x v="0"/>
    <x v="0"/>
    <s v="Yes"/>
    <s v="Yes"/>
    <s v="Yes"/>
    <s v="No"/>
    <s v="No"/>
    <s v="Two year"/>
    <s v="Yes"/>
    <s v="Credit card (automatic)"/>
    <n v="60.15"/>
    <n v="3753.2"/>
    <n v="0"/>
    <n v="0"/>
    <s v="No"/>
    <n v="0"/>
    <n v="1"/>
  </r>
  <r>
    <n v="4928"/>
    <x v="4927"/>
    <s v="Male"/>
    <n v="0"/>
    <s v="Yes"/>
    <s v="No"/>
    <n v="3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n v="0"/>
    <n v="0"/>
    <s v="No"/>
    <n v="0"/>
    <n v="1"/>
  </r>
  <r>
    <n v="4929"/>
    <x v="4928"/>
    <s v="Female"/>
    <n v="1"/>
    <s v="Yes"/>
    <s v="Yes"/>
    <n v="4"/>
    <x v="1"/>
    <s v="No"/>
    <x v="0"/>
    <x v="0"/>
    <s v="No"/>
    <s v="No"/>
    <s v="No"/>
    <s v="No"/>
    <s v="No"/>
    <s v="Month-to-month"/>
    <s v="No"/>
    <s v="Electronic check"/>
    <n v="46"/>
    <n v="181.6"/>
    <n v="0"/>
    <n v="0"/>
    <s v="Yes"/>
    <n v="1"/>
    <s v=""/>
  </r>
  <r>
    <n v="4930"/>
    <x v="4929"/>
    <s v="Male"/>
    <n v="1"/>
    <s v="Yes"/>
    <s v="No"/>
    <n v="63"/>
    <x v="1"/>
    <s v="No"/>
    <x v="0"/>
    <x v="1"/>
    <s v="Yes"/>
    <s v="Yes"/>
    <s v="Yes"/>
    <s v="Yes"/>
    <s v="Yes"/>
    <s v="One year"/>
    <s v="Yes"/>
    <s v="Bank transfer (automatic)"/>
    <n v="84"/>
    <n v="5329.55"/>
    <n v="0"/>
    <n v="0"/>
    <s v="No"/>
    <n v="0"/>
    <n v="1"/>
  </r>
  <r>
    <n v="4931"/>
    <x v="4930"/>
    <s v="Female"/>
    <n v="0"/>
    <s v="No"/>
    <s v="No"/>
    <n v="1"/>
    <x v="1"/>
    <s v="No"/>
    <x v="0"/>
    <x v="0"/>
    <s v="No"/>
    <s v="No"/>
    <s v="No"/>
    <s v="No"/>
    <s v="No"/>
    <s v="Month-to-month"/>
    <s v="Yes"/>
    <s v="Credit card (automatic)"/>
    <n v="44.55"/>
    <n v="44.55"/>
    <n v="0"/>
    <n v="0"/>
    <s v="No"/>
    <n v="0"/>
    <n v="1"/>
  </r>
  <r>
    <n v="4932"/>
    <x v="4931"/>
    <s v="Male"/>
    <n v="0"/>
    <s v="Yes"/>
    <s v="No"/>
    <n v="15"/>
    <x v="1"/>
    <s v="Yes"/>
    <x v="1"/>
    <x v="0"/>
    <s v="No"/>
    <s v="Yes"/>
    <s v="Yes"/>
    <s v="Yes"/>
    <s v="Yes"/>
    <s v="Month-to-month"/>
    <s v="Yes"/>
    <s v="Electronic check"/>
    <n v="103.45"/>
    <n v="1539.8"/>
    <n v="0"/>
    <n v="0"/>
    <s v="No"/>
    <n v="0"/>
    <n v="1"/>
  </r>
  <r>
    <n v="4933"/>
    <x v="4932"/>
    <s v="Male"/>
    <n v="0"/>
    <s v="Yes"/>
    <s v="Yes"/>
    <n v="27"/>
    <x v="1"/>
    <s v="No"/>
    <x v="1"/>
    <x v="1"/>
    <s v="Yes"/>
    <s v="No"/>
    <s v="No"/>
    <s v="No"/>
    <s v="No"/>
    <s v="One year"/>
    <s v="Yes"/>
    <s v="Credit card (automatic)"/>
    <n v="80.650000000000006"/>
    <n v="2209.75"/>
    <n v="0"/>
    <n v="0"/>
    <s v="No"/>
    <n v="0"/>
    <n v="1"/>
  </r>
  <r>
    <n v="4934"/>
    <x v="4933"/>
    <s v="Female"/>
    <n v="0"/>
    <s v="No"/>
    <s v="Yes"/>
    <n v="4"/>
    <x v="0"/>
    <s v="No phone service"/>
    <x v="0"/>
    <x v="1"/>
    <s v="Yes"/>
    <s v="Yes"/>
    <s v="No"/>
    <s v="Yes"/>
    <s v="Yes"/>
    <s v="Month-to-month"/>
    <s v="Yes"/>
    <s v="Mailed check"/>
    <n v="57.2"/>
    <n v="223.75"/>
    <n v="0"/>
    <n v="0"/>
    <s v="No"/>
    <n v="0"/>
    <n v="1"/>
  </r>
  <r>
    <n v="4935"/>
    <x v="4934"/>
    <s v="Female"/>
    <n v="0"/>
    <s v="Yes"/>
    <s v="No"/>
    <n v="72"/>
    <x v="1"/>
    <s v="Yes"/>
    <x v="1"/>
    <x v="1"/>
    <s v="Yes"/>
    <s v="Yes"/>
    <s v="No"/>
    <s v="Yes"/>
    <s v="Yes"/>
    <s v="Two year"/>
    <s v="Yes"/>
    <s v="Electronic check"/>
    <n v="110.75"/>
    <n v="7751.7"/>
    <n v="0"/>
    <n v="0"/>
    <s v="No"/>
    <n v="0"/>
    <n v="1"/>
  </r>
  <r>
    <n v="4936"/>
    <x v="4935"/>
    <s v="Male"/>
    <n v="1"/>
    <s v="Yes"/>
    <s v="No"/>
    <n v="45"/>
    <x v="1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n v="2"/>
    <n v="0"/>
    <s v="No"/>
    <n v="0"/>
    <n v="1"/>
  </r>
  <r>
    <n v="4937"/>
    <x v="4936"/>
    <s v="Female"/>
    <n v="1"/>
    <s v="No"/>
    <s v="No"/>
    <n v="45"/>
    <x v="1"/>
    <s v="Yes"/>
    <x v="1"/>
    <x v="1"/>
    <s v="Yes"/>
    <s v="No"/>
    <s v="Yes"/>
    <s v="Yes"/>
    <s v="No"/>
    <s v="Month-to-month"/>
    <s v="Yes"/>
    <s v="Electronic check"/>
    <n v="97.05"/>
    <n v="4385.05"/>
    <n v="0"/>
    <n v="0"/>
    <s v="No"/>
    <n v="0"/>
    <n v="1"/>
  </r>
  <r>
    <n v="4938"/>
    <x v="4937"/>
    <s v="Female"/>
    <n v="0"/>
    <s v="No"/>
    <s v="No"/>
    <n v="36"/>
    <x v="1"/>
    <s v="No"/>
    <x v="0"/>
    <x v="1"/>
    <s v="Yes"/>
    <s v="Yes"/>
    <s v="Yes"/>
    <s v="Yes"/>
    <s v="No"/>
    <s v="One year"/>
    <s v="Yes"/>
    <s v="Mailed check"/>
    <n v="76.349999999999994"/>
    <n v="2606.35"/>
    <n v="0"/>
    <n v="0"/>
    <s v="No"/>
    <n v="0"/>
    <n v="1"/>
  </r>
  <r>
    <n v="4939"/>
    <x v="4938"/>
    <s v="Male"/>
    <n v="0"/>
    <s v="Yes"/>
    <s v="Yes"/>
    <n v="17"/>
    <x v="1"/>
    <s v="No"/>
    <x v="1"/>
    <x v="1"/>
    <s v="No"/>
    <s v="Yes"/>
    <s v="No"/>
    <s v="Yes"/>
    <s v="No"/>
    <s v="Month-to-month"/>
    <s v="Yes"/>
    <s v="Electronic check"/>
    <n v="89.4"/>
    <n v="1539.45"/>
    <n v="0"/>
    <n v="1"/>
    <s v="Yes"/>
    <n v="1"/>
    <s v=""/>
  </r>
  <r>
    <n v="4940"/>
    <x v="4939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n v="0"/>
    <n v="0"/>
    <s v="No"/>
    <n v="0"/>
    <n v="1"/>
  </r>
  <r>
    <n v="4941"/>
    <x v="4940"/>
    <s v="Male"/>
    <n v="1"/>
    <s v="No"/>
    <s v="No"/>
    <n v="16"/>
    <x v="1"/>
    <s v="Yes"/>
    <x v="1"/>
    <x v="0"/>
    <s v="No"/>
    <s v="No"/>
    <s v="No"/>
    <s v="No"/>
    <s v="No"/>
    <s v="Month-to-month"/>
    <s v="Yes"/>
    <s v="Bank transfer (automatic)"/>
    <n v="74.45"/>
    <n v="1261.3499999999999"/>
    <n v="0"/>
    <n v="0"/>
    <s v="No"/>
    <n v="0"/>
    <n v="1"/>
  </r>
  <r>
    <n v="4942"/>
    <x v="4941"/>
    <s v="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n v="0"/>
    <n v="0"/>
    <s v="Yes"/>
    <n v="1"/>
    <s v=""/>
  </r>
  <r>
    <n v="4943"/>
    <x v="4942"/>
    <s v="Male"/>
    <n v="0"/>
    <s v="Yes"/>
    <s v="Yes"/>
    <n v="4"/>
    <x v="1"/>
    <s v="Yes"/>
    <x v="0"/>
    <x v="0"/>
    <s v="No"/>
    <s v="No"/>
    <s v="No"/>
    <s v="No"/>
    <s v="No"/>
    <s v="Month-to-month"/>
    <s v="Yes"/>
    <s v="Electronic check"/>
    <n v="50.9"/>
    <n v="225.6"/>
    <n v="0"/>
    <n v="0"/>
    <s v="Yes"/>
    <n v="1"/>
    <s v=""/>
  </r>
  <r>
    <n v="4944"/>
    <x v="4943"/>
    <s v="Female"/>
    <n v="0"/>
    <s v="Yes"/>
    <s v="No"/>
    <n v="71"/>
    <x v="1"/>
    <s v="No"/>
    <x v="0"/>
    <x v="1"/>
    <s v="Yes"/>
    <s v="Yes"/>
    <s v="Yes"/>
    <s v="Yes"/>
    <s v="Yes"/>
    <s v="Two year"/>
    <s v="Yes"/>
    <s v="Credit card (automatic)"/>
    <n v="84.4"/>
    <n v="5969.3"/>
    <n v="2"/>
    <n v="0"/>
    <s v="No"/>
    <n v="0"/>
    <n v="1"/>
  </r>
  <r>
    <n v="4945"/>
    <x v="4944"/>
    <s v="Male"/>
    <n v="0"/>
    <s v="Yes"/>
    <s v="Yes"/>
    <n v="10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n v="2"/>
    <n v="0"/>
    <s v="No"/>
    <n v="0"/>
    <n v="1"/>
  </r>
  <r>
    <n v="4946"/>
    <x v="4945"/>
    <s v="Male"/>
    <n v="0"/>
    <s v="Yes"/>
    <s v="Yes"/>
    <n v="2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05"/>
    <n v="400"/>
    <n v="0"/>
    <n v="0"/>
    <s v="No"/>
    <n v="0"/>
    <n v="1"/>
  </r>
  <r>
    <n v="4947"/>
    <x v="4946"/>
    <s v="Male"/>
    <n v="0"/>
    <s v="No"/>
    <s v="No"/>
    <n v="4"/>
    <x v="1"/>
    <s v="No"/>
    <x v="1"/>
    <x v="0"/>
    <s v="No"/>
    <s v="No"/>
    <s v="No"/>
    <s v="Yes"/>
    <s v="No"/>
    <s v="Month-to-month"/>
    <s v="Yes"/>
    <s v="Electronic check"/>
    <n v="81"/>
    <n v="340.85"/>
    <n v="0"/>
    <n v="0"/>
    <s v="Yes"/>
    <n v="1"/>
    <s v=""/>
  </r>
  <r>
    <n v="4948"/>
    <x v="4947"/>
    <s v="Male"/>
    <n v="0"/>
    <s v="No"/>
    <s v="No"/>
    <n v="26"/>
    <x v="1"/>
    <s v="Yes"/>
    <x v="1"/>
    <x v="0"/>
    <s v="No"/>
    <s v="Yes"/>
    <s v="No"/>
    <s v="Yes"/>
    <s v="Yes"/>
    <s v="Month-to-month"/>
    <s v="Yes"/>
    <s v="Electronic check"/>
    <n v="98.35"/>
    <n v="2515.3000000000002"/>
    <n v="0"/>
    <n v="2"/>
    <s v="Yes"/>
    <n v="1"/>
    <s v=""/>
  </r>
  <r>
    <n v="4949"/>
    <x v="4948"/>
    <s v="Female"/>
    <n v="0"/>
    <s v="No"/>
    <s v="No"/>
    <n v="4"/>
    <x v="1"/>
    <s v="No"/>
    <x v="0"/>
    <x v="0"/>
    <s v="No"/>
    <s v="No"/>
    <s v="No"/>
    <s v="Yes"/>
    <s v="No"/>
    <s v="Month-to-month"/>
    <s v="No"/>
    <s v="Credit card (automatic)"/>
    <n v="55.5"/>
    <n v="227.35"/>
    <n v="0"/>
    <n v="0"/>
    <s v="No"/>
    <n v="0"/>
    <n v="1"/>
  </r>
  <r>
    <n v="4950"/>
    <x v="4949"/>
    <s v="Male"/>
    <n v="0"/>
    <s v="No"/>
    <s v="No"/>
    <n v="5"/>
    <x v="0"/>
    <s v="No phone service"/>
    <x v="0"/>
    <x v="0"/>
    <s v="Yes"/>
    <s v="No"/>
    <s v="No"/>
    <s v="Yes"/>
    <s v="Yes"/>
    <s v="Month-to-month"/>
    <s v="Yes"/>
    <s v="Mailed check"/>
    <n v="51"/>
    <n v="305.95"/>
    <n v="0"/>
    <n v="0"/>
    <s v="Yes"/>
    <n v="1"/>
    <s v=""/>
  </r>
  <r>
    <n v="4951"/>
    <x v="4950"/>
    <s v="Female"/>
    <n v="0"/>
    <s v="Yes"/>
    <s v="No"/>
    <n v="4"/>
    <x v="1"/>
    <s v="Yes"/>
    <x v="1"/>
    <x v="0"/>
    <s v="Yes"/>
    <s v="No"/>
    <s v="No"/>
    <s v="Yes"/>
    <s v="No"/>
    <s v="Month-to-month"/>
    <s v="Yes"/>
    <s v="Electronic check"/>
    <n v="91.65"/>
    <n v="365.4"/>
    <n v="0"/>
    <n v="0"/>
    <s v="Yes"/>
    <n v="1"/>
    <s v=""/>
  </r>
  <r>
    <n v="4952"/>
    <x v="4951"/>
    <s v="Male"/>
    <n v="1"/>
    <s v="Yes"/>
    <s v="No"/>
    <n v="29"/>
    <x v="1"/>
    <s v="Yes"/>
    <x v="1"/>
    <x v="0"/>
    <s v="No"/>
    <s v="No"/>
    <s v="No"/>
    <s v="No"/>
    <s v="Yes"/>
    <s v="Month-to-month"/>
    <s v="Yes"/>
    <s v="Electronic check"/>
    <n v="84.3"/>
    <n v="2357.75"/>
    <n v="0"/>
    <n v="0"/>
    <s v="No"/>
    <n v="0"/>
    <n v="1"/>
  </r>
  <r>
    <n v="4953"/>
    <x v="4952"/>
    <s v="Male"/>
    <n v="0"/>
    <s v="No"/>
    <s v="No"/>
    <n v="2"/>
    <x v="1"/>
    <s v="No"/>
    <x v="1"/>
    <x v="1"/>
    <s v="Yes"/>
    <s v="No"/>
    <s v="No"/>
    <s v="Yes"/>
    <s v="Yes"/>
    <s v="Month-to-month"/>
    <s v="No"/>
    <s v="Electronic check"/>
    <n v="100.2"/>
    <n v="198.5"/>
    <n v="0"/>
    <n v="0"/>
    <s v="No"/>
    <n v="0"/>
    <n v="1"/>
  </r>
  <r>
    <n v="4954"/>
    <x v="4953"/>
    <s v="Female"/>
    <n v="0"/>
    <s v="No"/>
    <s v="No"/>
    <n v="2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n v="0"/>
    <n v="0"/>
    <s v="No"/>
    <n v="0"/>
    <n v="1"/>
  </r>
  <r>
    <n v="4955"/>
    <x v="4954"/>
    <s v="Male"/>
    <n v="0"/>
    <s v="No"/>
    <s v="Yes"/>
    <n v="1"/>
    <x v="1"/>
    <s v="No"/>
    <x v="1"/>
    <x v="0"/>
    <s v="No"/>
    <s v="No"/>
    <s v="No"/>
    <s v="Yes"/>
    <s v="Yes"/>
    <s v="Month-to-month"/>
    <s v="Yes"/>
    <s v="Electronic check"/>
    <n v="90.85"/>
    <n v="90.85"/>
    <n v="3"/>
    <n v="0"/>
    <s v="Yes"/>
    <n v="1"/>
    <s v=""/>
  </r>
  <r>
    <n v="4956"/>
    <x v="4955"/>
    <s v="Male"/>
    <n v="0"/>
    <s v="No"/>
    <s v="No"/>
    <n v="1"/>
    <x v="1"/>
    <s v="No"/>
    <x v="1"/>
    <x v="0"/>
    <s v="No"/>
    <s v="No"/>
    <s v="No"/>
    <s v="No"/>
    <s v="No"/>
    <s v="Month-to-month"/>
    <s v="No"/>
    <s v="Mailed check"/>
    <n v="69.400000000000006"/>
    <n v="69.400000000000006"/>
    <n v="0"/>
    <n v="0"/>
    <s v="Yes"/>
    <n v="1"/>
    <s v=""/>
  </r>
  <r>
    <n v="4957"/>
    <x v="4956"/>
    <s v="Female"/>
    <n v="1"/>
    <s v="No"/>
    <s v="No"/>
    <n v="8"/>
    <x v="1"/>
    <s v="No"/>
    <x v="1"/>
    <x v="0"/>
    <s v="No"/>
    <s v="Yes"/>
    <s v="No"/>
    <s v="Yes"/>
    <s v="Yes"/>
    <s v="Month-to-month"/>
    <s v="Yes"/>
    <s v="Credit card (automatic)"/>
    <n v="94.45"/>
    <n v="742.95"/>
    <n v="0"/>
    <n v="0"/>
    <s v="Yes"/>
    <n v="1"/>
    <s v=""/>
  </r>
  <r>
    <n v="4958"/>
    <x v="4957"/>
    <s v="Male"/>
    <n v="0"/>
    <s v="No"/>
    <s v="No"/>
    <n v="1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n v="0"/>
    <n v="0"/>
    <s v="No"/>
    <n v="0"/>
    <n v="1"/>
  </r>
  <r>
    <n v="4959"/>
    <x v="4958"/>
    <s v="Female"/>
    <n v="0"/>
    <s v="Yes"/>
    <s v="No"/>
    <n v="59"/>
    <x v="1"/>
    <s v="Yes"/>
    <x v="1"/>
    <x v="1"/>
    <s v="Yes"/>
    <s v="No"/>
    <s v="No"/>
    <s v="Yes"/>
    <s v="No"/>
    <s v="Month-to-month"/>
    <s v="Yes"/>
    <s v="Electronic check"/>
    <n v="94.75"/>
    <n v="5597.65"/>
    <n v="0"/>
    <n v="0"/>
    <s v="No"/>
    <n v="0"/>
    <n v="1"/>
  </r>
  <r>
    <n v="4960"/>
    <x v="4959"/>
    <s v="Fe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n v="0"/>
    <n v="0"/>
    <s v="Yes"/>
    <n v="1"/>
    <s v=""/>
  </r>
  <r>
    <n v="4961"/>
    <x v="4960"/>
    <s v="Male"/>
    <n v="1"/>
    <s v="No"/>
    <s v="No"/>
    <n v="50"/>
    <x v="1"/>
    <s v="Yes"/>
    <x v="1"/>
    <x v="0"/>
    <s v="No"/>
    <s v="No"/>
    <s v="No"/>
    <s v="Yes"/>
    <s v="Yes"/>
    <s v="Month-to-month"/>
    <s v="Yes"/>
    <s v="Electronic check"/>
    <n v="95.7"/>
    <n v="4816.7"/>
    <n v="3"/>
    <n v="3"/>
    <s v="Yes"/>
    <n v="1"/>
    <s v=""/>
  </r>
  <r>
    <n v="4962"/>
    <x v="4961"/>
    <s v="Male"/>
    <n v="0"/>
    <s v="Yes"/>
    <s v="No"/>
    <n v="18"/>
    <x v="1"/>
    <s v="No"/>
    <x v="0"/>
    <x v="0"/>
    <s v="No"/>
    <s v="No"/>
    <s v="No"/>
    <s v="No"/>
    <s v="No"/>
    <s v="Month-to-month"/>
    <s v="Yes"/>
    <s v="Bank transfer (automatic)"/>
    <n v="44.35"/>
    <n v="768.05"/>
    <n v="0"/>
    <n v="0"/>
    <s v="No"/>
    <n v="0"/>
    <n v="1"/>
  </r>
  <r>
    <n v="4963"/>
    <x v="4962"/>
    <s v="Female"/>
    <n v="0"/>
    <s v="Yes"/>
    <s v="Yes"/>
    <n v="17"/>
    <x v="1"/>
    <s v="No"/>
    <x v="0"/>
    <x v="1"/>
    <s v="Yes"/>
    <s v="No"/>
    <s v="No"/>
    <s v="Yes"/>
    <s v="Yes"/>
    <s v="Month-to-month"/>
    <s v="No"/>
    <s v="Mailed check"/>
    <n v="74.55"/>
    <n v="1215.8"/>
    <n v="0"/>
    <n v="0"/>
    <s v="No"/>
    <n v="0"/>
    <n v="1"/>
  </r>
  <r>
    <n v="4964"/>
    <x v="4963"/>
    <s v="Male"/>
    <n v="0"/>
    <s v="Yes"/>
    <s v="No"/>
    <n v="47"/>
    <x v="1"/>
    <s v="No"/>
    <x v="0"/>
    <x v="0"/>
    <s v="Yes"/>
    <s v="Yes"/>
    <s v="No"/>
    <s v="Yes"/>
    <s v="Yes"/>
    <s v="Two year"/>
    <s v="No"/>
    <s v="Electronic check"/>
    <n v="73.599999999999994"/>
    <n v="3522.65"/>
    <n v="0"/>
    <n v="0"/>
    <s v="No"/>
    <n v="0"/>
    <n v="1"/>
  </r>
  <r>
    <n v="4965"/>
    <x v="4964"/>
    <s v="Female"/>
    <n v="0"/>
    <s v="No"/>
    <s v="No"/>
    <n v="26"/>
    <x v="1"/>
    <s v="Yes"/>
    <x v="1"/>
    <x v="0"/>
    <s v="No"/>
    <s v="No"/>
    <s v="No"/>
    <s v="No"/>
    <s v="No"/>
    <s v="Month-to-month"/>
    <s v="Yes"/>
    <s v="Bank transfer (automatic)"/>
    <n v="74.95"/>
    <n v="1834.95"/>
    <n v="0"/>
    <n v="0"/>
    <s v="Yes"/>
    <n v="1"/>
    <s v=""/>
  </r>
  <r>
    <n v="4966"/>
    <x v="4965"/>
    <s v="Female"/>
    <n v="0"/>
    <s v="No"/>
    <s v="No"/>
    <n v="6"/>
    <x v="0"/>
    <s v="No phone service"/>
    <x v="0"/>
    <x v="0"/>
    <s v="No"/>
    <s v="Yes"/>
    <s v="No"/>
    <s v="Yes"/>
    <s v="Yes"/>
    <s v="Month-to-month"/>
    <s v="Yes"/>
    <s v="Electronic check"/>
    <n v="47.95"/>
    <n v="305.10000000000002"/>
    <n v="0"/>
    <n v="0"/>
    <s v="Yes"/>
    <n v="1"/>
    <s v=""/>
  </r>
  <r>
    <n v="4967"/>
    <x v="4966"/>
    <s v="Male"/>
    <n v="0"/>
    <s v="Yes"/>
    <s v="Yes"/>
    <n v="19"/>
    <x v="1"/>
    <s v="Yes"/>
    <x v="0"/>
    <x v="0"/>
    <s v="No"/>
    <s v="No"/>
    <s v="No"/>
    <s v="No"/>
    <s v="No"/>
    <s v="Month-to-month"/>
    <s v="No"/>
    <s v="Credit card (automatic)"/>
    <n v="50.1"/>
    <n v="910.45"/>
    <n v="0"/>
    <n v="0"/>
    <s v="No"/>
    <n v="0"/>
    <n v="1"/>
  </r>
  <r>
    <n v="4968"/>
    <x v="4967"/>
    <s v="Female"/>
    <n v="0"/>
    <s v="No"/>
    <s v="No"/>
    <n v="3"/>
    <x v="1"/>
    <s v="Yes"/>
    <x v="0"/>
    <x v="0"/>
    <s v="No"/>
    <s v="No"/>
    <s v="Yes"/>
    <s v="Yes"/>
    <s v="No"/>
    <s v="Month-to-month"/>
    <s v="Yes"/>
    <s v="Electronic check"/>
    <n v="63.6"/>
    <n v="155.65"/>
    <n v="0"/>
    <n v="0"/>
    <s v="Yes"/>
    <n v="1"/>
    <s v=""/>
  </r>
  <r>
    <n v="4969"/>
    <x v="4968"/>
    <s v="Female"/>
    <n v="1"/>
    <s v="Yes"/>
    <s v="Yes"/>
    <n v="68"/>
    <x v="0"/>
    <s v="No phone service"/>
    <x v="0"/>
    <x v="0"/>
    <s v="Yes"/>
    <s v="Yes"/>
    <s v="No"/>
    <s v="Yes"/>
    <s v="Yes"/>
    <s v="Two year"/>
    <s v="Yes"/>
    <s v="Electronic check"/>
    <n v="53"/>
    <n v="3656.25"/>
    <n v="2"/>
    <n v="0"/>
    <s v="No"/>
    <n v="0"/>
    <n v="1"/>
  </r>
  <r>
    <n v="4970"/>
    <x v="4969"/>
    <s v="Female"/>
    <n v="0"/>
    <s v="Yes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n v="5"/>
    <n v="0"/>
    <s v="No"/>
    <n v="0"/>
    <n v="1"/>
  </r>
  <r>
    <n v="4971"/>
    <x v="4970"/>
    <s v="Male"/>
    <n v="0"/>
    <s v="No"/>
    <s v="No"/>
    <n v="7"/>
    <x v="0"/>
    <s v="No phone service"/>
    <x v="0"/>
    <x v="0"/>
    <s v="No"/>
    <s v="No"/>
    <s v="No"/>
    <s v="No"/>
    <s v="No"/>
    <s v="One year"/>
    <s v="Yes"/>
    <s v="Credit card (automatic)"/>
    <n v="24.35"/>
    <n v="150.85"/>
    <n v="0"/>
    <n v="0"/>
    <s v="No"/>
    <n v="0"/>
    <n v="1"/>
  </r>
  <r>
    <n v="4972"/>
    <x v="4971"/>
    <s v="Female"/>
    <n v="0"/>
    <s v="No"/>
    <s v="No"/>
    <n v="18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n v="0"/>
    <n v="0"/>
    <s v="No"/>
    <n v="0"/>
    <n v="1"/>
  </r>
  <r>
    <n v="4973"/>
    <x v="4972"/>
    <s v="Female"/>
    <n v="0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n v="0"/>
    <n v="0"/>
    <s v="No"/>
    <n v="0"/>
    <n v="1"/>
  </r>
  <r>
    <n v="4974"/>
    <x v="4973"/>
    <s v="Male"/>
    <n v="1"/>
    <s v="Yes"/>
    <s v="No"/>
    <n v="13"/>
    <x v="1"/>
    <s v="Yes"/>
    <x v="1"/>
    <x v="1"/>
    <s v="Yes"/>
    <s v="No"/>
    <s v="No"/>
    <s v="No"/>
    <s v="Yes"/>
    <s v="Month-to-month"/>
    <s v="No"/>
    <s v="Credit card (automatic)"/>
    <n v="93.8"/>
    <n v="1261"/>
    <n v="0"/>
    <n v="0"/>
    <s v="No"/>
    <n v="0"/>
    <n v="1"/>
  </r>
  <r>
    <n v="4975"/>
    <x v="4974"/>
    <s v="Male"/>
    <n v="0"/>
    <s v="No"/>
    <s v="No"/>
    <n v="3"/>
    <x v="0"/>
    <s v="No phone service"/>
    <x v="0"/>
    <x v="0"/>
    <s v="Yes"/>
    <s v="No"/>
    <s v="Yes"/>
    <s v="No"/>
    <s v="No"/>
    <s v="Month-to-month"/>
    <s v="Yes"/>
    <s v="Mailed check"/>
    <n v="36.85"/>
    <n v="108.7"/>
    <n v="4"/>
    <n v="0"/>
    <s v="Yes"/>
    <n v="1"/>
    <s v=""/>
  </r>
  <r>
    <n v="4976"/>
    <x v="4975"/>
    <s v="Male"/>
    <n v="0"/>
    <s v="Yes"/>
    <s v="No"/>
    <n v="72"/>
    <x v="1"/>
    <s v="Yes"/>
    <x v="1"/>
    <x v="0"/>
    <s v="Yes"/>
    <s v="Yes"/>
    <s v="No"/>
    <s v="Yes"/>
    <s v="Yes"/>
    <s v="Two year"/>
    <s v="Yes"/>
    <s v="Bank transfer (automatic)"/>
    <n v="103.75"/>
    <n v="7346.2"/>
    <n v="0"/>
    <n v="0"/>
    <s v="No"/>
    <n v="0"/>
    <n v="1"/>
  </r>
  <r>
    <n v="4977"/>
    <x v="4976"/>
    <s v="Male"/>
    <n v="0"/>
    <s v="Yes"/>
    <s v="Yes"/>
    <n v="66"/>
    <x v="0"/>
    <s v="No phone service"/>
    <x v="0"/>
    <x v="0"/>
    <s v="Yes"/>
    <s v="Yes"/>
    <s v="No"/>
    <s v="Yes"/>
    <s v="Yes"/>
    <s v="Two year"/>
    <s v="Yes"/>
    <s v="Credit card (automatic)"/>
    <n v="56.75"/>
    <n v="3708.4"/>
    <n v="0"/>
    <n v="0"/>
    <s v="No"/>
    <n v="0"/>
    <n v="1"/>
  </r>
  <r>
    <n v="4978"/>
    <x v="4977"/>
    <s v="Male"/>
    <n v="0"/>
    <s v="Yes"/>
    <s v="Yes"/>
    <n v="24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n v="0"/>
    <n v="0"/>
    <s v="No"/>
    <n v="0"/>
    <n v="1"/>
  </r>
  <r>
    <n v="4979"/>
    <x v="4978"/>
    <s v="Female"/>
    <n v="0"/>
    <s v="No"/>
    <s v="No"/>
    <n v="1"/>
    <x v="1"/>
    <s v="No"/>
    <x v="0"/>
    <x v="0"/>
    <s v="No"/>
    <s v="No"/>
    <s v="No"/>
    <s v="No"/>
    <s v="No"/>
    <s v="Month-to-month"/>
    <s v="Yes"/>
    <s v="Electronic check"/>
    <n v="44.1"/>
    <n v="44.1"/>
    <n v="0"/>
    <n v="0"/>
    <s v="Yes"/>
    <n v="1"/>
    <s v=""/>
  </r>
  <r>
    <n v="4980"/>
    <x v="4979"/>
    <s v="Female"/>
    <n v="0"/>
    <s v="Yes"/>
    <s v="Yes"/>
    <n v="56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45"/>
    <n v="1385.85"/>
    <n v="0"/>
    <n v="0"/>
    <s v="No"/>
    <n v="0"/>
    <n v="1"/>
  </r>
  <r>
    <n v="4981"/>
    <x v="4980"/>
    <s v="Female"/>
    <n v="1"/>
    <s v="Yes"/>
    <s v="No"/>
    <n v="22"/>
    <x v="1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n v="0"/>
    <n v="0"/>
    <s v="No"/>
    <n v="0"/>
    <n v="1"/>
  </r>
  <r>
    <n v="4982"/>
    <x v="4981"/>
    <s v="Male"/>
    <n v="0"/>
    <s v="No"/>
    <s v="No"/>
    <n v="14"/>
    <x v="0"/>
    <s v="No phone service"/>
    <x v="0"/>
    <x v="0"/>
    <s v="No"/>
    <s v="Yes"/>
    <s v="No"/>
    <s v="Yes"/>
    <s v="Yes"/>
    <s v="Month-to-month"/>
    <s v="Yes"/>
    <s v="Electronic check"/>
    <n v="50.75"/>
    <n v="712.75"/>
    <n v="0"/>
    <n v="1"/>
    <s v="Yes"/>
    <n v="1"/>
    <s v=""/>
  </r>
  <r>
    <n v="4983"/>
    <x v="4982"/>
    <s v="Female"/>
    <n v="1"/>
    <s v="Yes"/>
    <s v="No"/>
    <n v="61"/>
    <x v="1"/>
    <s v="Yes"/>
    <x v="1"/>
    <x v="0"/>
    <s v="Yes"/>
    <s v="Yes"/>
    <s v="No"/>
    <s v="Yes"/>
    <s v="Yes"/>
    <s v="One year"/>
    <s v="Yes"/>
    <s v="Credit card (automatic)"/>
    <n v="104.4"/>
    <n v="6405"/>
    <n v="0"/>
    <n v="6"/>
    <s v="Yes"/>
    <n v="1"/>
    <s v=""/>
  </r>
  <r>
    <n v="4984"/>
    <x v="4983"/>
    <s v="Female"/>
    <n v="1"/>
    <s v="Yes"/>
    <s v="No"/>
    <n v="40"/>
    <x v="0"/>
    <s v="No phone service"/>
    <x v="0"/>
    <x v="0"/>
    <s v="Yes"/>
    <s v="No"/>
    <s v="No"/>
    <s v="Yes"/>
    <s v="No"/>
    <s v="Month-to-month"/>
    <s v="Yes"/>
    <s v="Electronic check"/>
    <n v="39.299999999999997"/>
    <n v="1637.4"/>
    <n v="0"/>
    <n v="3"/>
    <s v="Yes"/>
    <n v="1"/>
    <s v=""/>
  </r>
  <r>
    <n v="4985"/>
    <x v="4984"/>
    <s v="Female"/>
    <n v="0"/>
    <s v="No"/>
    <s v="No"/>
    <n v="42"/>
    <x v="1"/>
    <s v="No"/>
    <x v="0"/>
    <x v="1"/>
    <s v="Yes"/>
    <s v="Yes"/>
    <s v="No"/>
    <s v="No"/>
    <s v="No"/>
    <s v="Month-to-month"/>
    <s v="No"/>
    <s v="Bank transfer (automatic)"/>
    <n v="59.65"/>
    <n v="2536.5500000000002"/>
    <n v="0"/>
    <n v="0"/>
    <s v="No"/>
    <n v="0"/>
    <n v="1"/>
  </r>
  <r>
    <n v="4986"/>
    <x v="4985"/>
    <s v="Female"/>
    <n v="0"/>
    <s v="Yes"/>
    <s v="Yes"/>
    <n v="72"/>
    <x v="1"/>
    <s v="Yes"/>
    <x v="0"/>
    <x v="1"/>
    <s v="No"/>
    <s v="Yes"/>
    <s v="Yes"/>
    <s v="Yes"/>
    <s v="Yes"/>
    <s v="Two year"/>
    <s v="Yes"/>
    <s v="Bank transfer (automatic)"/>
    <n v="83.3"/>
    <n v="6042.7"/>
    <n v="0"/>
    <n v="0"/>
    <s v="No"/>
    <n v="0"/>
    <n v="1"/>
  </r>
  <r>
    <n v="4987"/>
    <x v="4986"/>
    <s v="Female"/>
    <n v="0"/>
    <s v="No"/>
    <s v="No"/>
    <n v="12"/>
    <x v="1"/>
    <s v="Yes"/>
    <x v="1"/>
    <x v="0"/>
    <s v="No"/>
    <s v="No"/>
    <s v="Yes"/>
    <s v="No"/>
    <s v="No"/>
    <s v="Month-to-month"/>
    <s v="Yes"/>
    <s v="Credit card (automatic)"/>
    <n v="79.55"/>
    <n v="958.25"/>
    <n v="2"/>
    <n v="0"/>
    <s v="No"/>
    <n v="0"/>
    <n v="1"/>
  </r>
  <r>
    <n v="4988"/>
    <x v="4987"/>
    <s v="Male"/>
    <n v="0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n v="0"/>
    <n v="0"/>
    <s v="No"/>
    <n v="0"/>
    <n v="1"/>
  </r>
  <r>
    <n v="4989"/>
    <x v="4988"/>
    <s v="Female"/>
    <n v="0"/>
    <s v="Yes"/>
    <s v="No"/>
    <n v="26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2"/>
    <n v="459.6"/>
    <n v="4"/>
    <n v="0"/>
    <s v="No"/>
    <n v="0"/>
    <n v="1"/>
  </r>
  <r>
    <n v="4990"/>
    <x v="4989"/>
    <s v="Female"/>
    <n v="0"/>
    <s v="No"/>
    <s v="Yes"/>
    <n v="7"/>
    <x v="0"/>
    <s v="No phone service"/>
    <x v="0"/>
    <x v="1"/>
    <s v="No"/>
    <s v="No"/>
    <s v="No"/>
    <s v="No"/>
    <s v="No"/>
    <s v="Month-to-month"/>
    <s v="No"/>
    <s v="Mailed check"/>
    <n v="29.8"/>
    <n v="201.95"/>
    <n v="0"/>
    <n v="0"/>
    <s v="No"/>
    <n v="0"/>
    <n v="1"/>
  </r>
  <r>
    <n v="4991"/>
    <x v="4990"/>
    <s v="Female"/>
    <n v="0"/>
    <s v="Yes"/>
    <s v="Yes"/>
    <n v="6"/>
    <x v="1"/>
    <s v="No"/>
    <x v="0"/>
    <x v="0"/>
    <s v="No"/>
    <s v="No"/>
    <s v="No"/>
    <s v="No"/>
    <s v="No"/>
    <s v="Month-to-month"/>
    <s v="No"/>
    <s v="Mailed check"/>
    <n v="45.5"/>
    <n v="285.2"/>
    <n v="0"/>
    <n v="0"/>
    <s v="No"/>
    <n v="0"/>
    <n v="1"/>
  </r>
  <r>
    <n v="4992"/>
    <x v="4991"/>
    <s v="Female"/>
    <n v="0"/>
    <s v="No"/>
    <s v="No"/>
    <n v="58"/>
    <x v="1"/>
    <s v="No"/>
    <x v="1"/>
    <x v="1"/>
    <s v="Yes"/>
    <s v="Yes"/>
    <s v="No"/>
    <s v="Yes"/>
    <s v="Yes"/>
    <s v="One year"/>
    <s v="Yes"/>
    <s v="Electronic check"/>
    <n v="106.45"/>
    <n v="6145.85"/>
    <n v="0"/>
    <n v="6"/>
    <s v="Yes"/>
    <n v="1"/>
    <s v=""/>
  </r>
  <r>
    <n v="4993"/>
    <x v="4992"/>
    <s v="Male"/>
    <n v="0"/>
    <s v="Yes"/>
    <s v="No"/>
    <n v="51"/>
    <x v="0"/>
    <s v="No phone service"/>
    <x v="0"/>
    <x v="0"/>
    <s v="Yes"/>
    <s v="No"/>
    <s v="No"/>
    <s v="No"/>
    <s v="No"/>
    <s v="Month-to-month"/>
    <s v="Yes"/>
    <s v="Credit card (automatic)"/>
    <n v="30.05"/>
    <n v="1529.45"/>
    <n v="0"/>
    <n v="0"/>
    <s v="No"/>
    <n v="0"/>
    <n v="1"/>
  </r>
  <r>
    <n v="4994"/>
    <x v="4993"/>
    <s v="Male"/>
    <n v="0"/>
    <s v="Yes"/>
    <s v="Yes"/>
    <n v="72"/>
    <x v="0"/>
    <s v="No phone service"/>
    <x v="0"/>
    <x v="1"/>
    <s v="Yes"/>
    <s v="Yes"/>
    <s v="Yes"/>
    <s v="Yes"/>
    <s v="Yes"/>
    <s v="Two year"/>
    <s v="Yes"/>
    <s v="Bank transfer (automatic)"/>
    <n v="65.650000000000006"/>
    <n v="4664.5"/>
    <n v="0"/>
    <n v="0"/>
    <s v="No"/>
    <n v="0"/>
    <n v="1"/>
  </r>
  <r>
    <n v="4995"/>
    <x v="4994"/>
    <s v="Female"/>
    <n v="0"/>
    <s v="No"/>
    <s v="No"/>
    <n v="18"/>
    <x v="1"/>
    <s v="No"/>
    <x v="1"/>
    <x v="1"/>
    <s v="No"/>
    <s v="No"/>
    <s v="No"/>
    <s v="Yes"/>
    <s v="Yes"/>
    <s v="Month-to-month"/>
    <s v="Yes"/>
    <s v="Electronic check"/>
    <n v="96.05"/>
    <n v="1740.7"/>
    <n v="0"/>
    <n v="1"/>
    <s v="Yes"/>
    <n v="1"/>
    <s v=""/>
  </r>
  <r>
    <n v="4996"/>
    <x v="4995"/>
    <s v="Female"/>
    <n v="0"/>
    <s v="No"/>
    <s v="No"/>
    <n v="7"/>
    <x v="1"/>
    <s v="Yes"/>
    <x v="1"/>
    <x v="0"/>
    <s v="No"/>
    <s v="No"/>
    <s v="No"/>
    <s v="No"/>
    <s v="No"/>
    <s v="Month-to-month"/>
    <s v="Yes"/>
    <s v="Bank transfer (automatic)"/>
    <n v="75.099999999999994"/>
    <n v="552.95000000000005"/>
    <n v="0"/>
    <n v="0"/>
    <s v="Yes"/>
    <n v="1"/>
    <s v=""/>
  </r>
  <r>
    <n v="4997"/>
    <x v="4996"/>
    <s v="Female"/>
    <n v="0"/>
    <s v="No"/>
    <s v="No"/>
    <n v="47"/>
    <x v="1"/>
    <s v="Yes"/>
    <x v="0"/>
    <x v="1"/>
    <s v="Yes"/>
    <s v="No"/>
    <s v="Yes"/>
    <s v="No"/>
    <s v="Yes"/>
    <s v="Two year"/>
    <s v="No"/>
    <s v="Mailed check"/>
    <n v="74.05"/>
    <n v="3496.3"/>
    <n v="0"/>
    <n v="0"/>
    <s v="No"/>
    <n v="0"/>
    <n v="1"/>
  </r>
  <r>
    <n v="4998"/>
    <x v="4997"/>
    <s v="Male"/>
    <n v="1"/>
    <s v="No"/>
    <s v="No"/>
    <n v="2"/>
    <x v="1"/>
    <s v="No"/>
    <x v="0"/>
    <x v="0"/>
    <s v="No"/>
    <s v="No"/>
    <s v="No"/>
    <s v="No"/>
    <s v="No"/>
    <s v="Month-to-month"/>
    <s v="Yes"/>
    <s v="Electronic check"/>
    <n v="44.7"/>
    <n v="93.7"/>
    <n v="4"/>
    <n v="0"/>
    <s v="Yes"/>
    <n v="1"/>
    <s v=""/>
  </r>
  <r>
    <n v="4999"/>
    <x v="4998"/>
    <s v="Male"/>
    <n v="1"/>
    <s v="No"/>
    <s v="No"/>
    <n v="62"/>
    <x v="1"/>
    <s v="Yes"/>
    <x v="1"/>
    <x v="0"/>
    <s v="Yes"/>
    <s v="Yes"/>
    <s v="Yes"/>
    <s v="Yes"/>
    <s v="Yes"/>
    <s v="One year"/>
    <s v="Yes"/>
    <s v="Bank transfer (automatic)"/>
    <n v="110.75"/>
    <n v="7053.35"/>
    <n v="4"/>
    <n v="0"/>
    <s v="No"/>
    <n v="0"/>
    <n v="1"/>
  </r>
  <r>
    <n v="5000"/>
    <x v="4999"/>
    <s v="Female"/>
    <n v="0"/>
    <s v="Yes"/>
    <s v="Yes"/>
    <n v="16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"/>
    <n v="301.55"/>
    <n v="0"/>
    <n v="0"/>
    <s v="No"/>
    <n v="0"/>
    <n v="1"/>
  </r>
  <r>
    <n v="5001"/>
    <x v="5000"/>
    <s v="Male"/>
    <n v="0"/>
    <s v="No"/>
    <s v="No"/>
    <n v="6"/>
    <x v="1"/>
    <s v="No"/>
    <x v="0"/>
    <x v="0"/>
    <s v="No"/>
    <s v="No"/>
    <s v="Yes"/>
    <s v="No"/>
    <s v="No"/>
    <s v="Month-to-month"/>
    <s v="Yes"/>
    <s v="Credit card (automatic)"/>
    <n v="49.5"/>
    <n v="312.7"/>
    <n v="0"/>
    <n v="0"/>
    <s v="No"/>
    <n v="0"/>
    <n v="1"/>
  </r>
  <r>
    <n v="5002"/>
    <x v="5001"/>
    <s v="Male"/>
    <n v="0"/>
    <s v="No"/>
    <s v="No"/>
    <n v="19"/>
    <x v="1"/>
    <s v="No"/>
    <x v="0"/>
    <x v="0"/>
    <s v="No"/>
    <s v="Yes"/>
    <s v="Yes"/>
    <s v="No"/>
    <s v="No"/>
    <s v="Month-to-month"/>
    <s v="Yes"/>
    <s v="Credit card (automatic)"/>
    <n v="55"/>
    <n v="1046.5"/>
    <n v="0"/>
    <n v="0"/>
    <s v="Yes"/>
    <n v="1"/>
    <s v=""/>
  </r>
  <r>
    <n v="5003"/>
    <x v="5002"/>
    <s v="Female"/>
    <n v="0"/>
    <s v="Yes"/>
    <s v="Yes"/>
    <n v="69"/>
    <x v="0"/>
    <s v="No phone service"/>
    <x v="0"/>
    <x v="1"/>
    <s v="No"/>
    <s v="Yes"/>
    <s v="No"/>
    <s v="No"/>
    <s v="Yes"/>
    <s v="Two year"/>
    <s v="Yes"/>
    <s v="Credit card (automatic)"/>
    <n v="43.95"/>
    <n v="2960.1"/>
    <n v="0"/>
    <n v="0"/>
    <s v="No"/>
    <n v="0"/>
    <n v="1"/>
  </r>
  <r>
    <n v="5004"/>
    <x v="5003"/>
    <s v="Male"/>
    <n v="0"/>
    <s v="Yes"/>
    <s v="Yes"/>
    <n v="11"/>
    <x v="1"/>
    <s v="Yes"/>
    <x v="1"/>
    <x v="0"/>
    <s v="No"/>
    <s v="No"/>
    <s v="No"/>
    <s v="No"/>
    <s v="No"/>
    <s v="Month-to-month"/>
    <s v="Yes"/>
    <s v="Electronic check"/>
    <n v="74.349999999999994"/>
    <n v="834.2"/>
    <n v="0"/>
    <n v="0"/>
    <s v="Yes"/>
    <n v="1"/>
    <s v=""/>
  </r>
  <r>
    <n v="5005"/>
    <x v="5004"/>
    <s v="Female"/>
    <n v="0"/>
    <s v="Yes"/>
    <s v="No"/>
    <n v="64"/>
    <x v="1"/>
    <s v="Yes"/>
    <x v="1"/>
    <x v="0"/>
    <s v="Yes"/>
    <s v="Yes"/>
    <s v="Yes"/>
    <s v="Yes"/>
    <s v="Yes"/>
    <s v="Month-to-month"/>
    <s v="Yes"/>
    <s v="Electronic check"/>
    <n v="111.15"/>
    <n v="6953.4"/>
    <n v="0"/>
    <n v="4"/>
    <s v="No"/>
    <n v="0"/>
    <n v="1"/>
  </r>
  <r>
    <n v="5006"/>
    <x v="5005"/>
    <s v="Female"/>
    <n v="0"/>
    <s v="Yes"/>
    <s v="No"/>
    <n v="39"/>
    <x v="1"/>
    <s v="No"/>
    <x v="1"/>
    <x v="1"/>
    <s v="No"/>
    <s v="Yes"/>
    <s v="Yes"/>
    <s v="Yes"/>
    <s v="Yes"/>
    <s v="One year"/>
    <s v="Yes"/>
    <s v="Credit card (automatic)"/>
    <n v="104.7"/>
    <n v="4134.8500000000004"/>
    <n v="5"/>
    <n v="3"/>
    <s v="Yes"/>
    <n v="1"/>
    <s v=""/>
  </r>
  <r>
    <n v="5007"/>
    <x v="5006"/>
    <s v="Female"/>
    <n v="0"/>
    <s v="No"/>
    <s v="No"/>
    <n v="15"/>
    <x v="1"/>
    <s v="Yes"/>
    <x v="0"/>
    <x v="1"/>
    <s v="No"/>
    <s v="No"/>
    <s v="No"/>
    <s v="No"/>
    <s v="No"/>
    <s v="Month-to-month"/>
    <s v="Yes"/>
    <s v="Mailed check"/>
    <n v="55.7"/>
    <n v="899.8"/>
    <n v="0"/>
    <n v="0"/>
    <s v="Yes"/>
    <n v="1"/>
    <s v=""/>
  </r>
  <r>
    <n v="5008"/>
    <x v="5007"/>
    <s v="Male"/>
    <n v="0"/>
    <s v="No"/>
    <s v="No"/>
    <n v="2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n v="0"/>
    <n v="0"/>
    <s v="No"/>
    <n v="0"/>
    <n v="1"/>
  </r>
  <r>
    <n v="5009"/>
    <x v="5008"/>
    <s v="Female"/>
    <n v="0"/>
    <s v="No"/>
    <s v="No"/>
    <n v="6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n v="0"/>
    <n v="0"/>
    <s v="No"/>
    <n v="0"/>
    <n v="1"/>
  </r>
  <r>
    <n v="5010"/>
    <x v="5009"/>
    <s v="Male"/>
    <n v="0"/>
    <s v="Yes"/>
    <s v="No"/>
    <n v="66"/>
    <x v="1"/>
    <s v="Yes"/>
    <x v="1"/>
    <x v="1"/>
    <s v="Yes"/>
    <s v="Yes"/>
    <s v="Yes"/>
    <s v="Yes"/>
    <s v="Yes"/>
    <s v="One year"/>
    <s v="No"/>
    <s v="Bank transfer (automatic)"/>
    <n v="115.8"/>
    <n v="7942.15"/>
    <n v="3"/>
    <n v="0"/>
    <s v="No"/>
    <n v="0"/>
    <n v="1"/>
  </r>
  <r>
    <n v="5011"/>
    <x v="5010"/>
    <s v="Female"/>
    <n v="0"/>
    <s v="No"/>
    <s v="No"/>
    <n v="61"/>
    <x v="1"/>
    <s v="Yes"/>
    <x v="0"/>
    <x v="0"/>
    <s v="Yes"/>
    <s v="Yes"/>
    <s v="Yes"/>
    <s v="Yes"/>
    <s v="Yes"/>
    <s v="Two year"/>
    <s v="No"/>
    <s v="Credit card (automatic)"/>
    <n v="88.65"/>
    <n v="5321.25"/>
    <n v="0"/>
    <n v="0"/>
    <s v="No"/>
    <n v="0"/>
    <n v="1"/>
  </r>
  <r>
    <n v="5012"/>
    <x v="5011"/>
    <s v="Female"/>
    <n v="1"/>
    <s v="Yes"/>
    <s v="No"/>
    <n v="43"/>
    <x v="1"/>
    <s v="Yes"/>
    <x v="1"/>
    <x v="1"/>
    <s v="Yes"/>
    <s v="No"/>
    <s v="No"/>
    <s v="Yes"/>
    <s v="No"/>
    <s v="Month-to-month"/>
    <s v="Yes"/>
    <s v="Electronic check"/>
    <n v="94.5"/>
    <n v="4156.8"/>
    <n v="0"/>
    <n v="0"/>
    <s v="No"/>
    <n v="0"/>
    <n v="1"/>
  </r>
  <r>
    <n v="5013"/>
    <x v="5012"/>
    <s v="Female"/>
    <n v="0"/>
    <s v="No"/>
    <s v="No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n v="0"/>
    <n v="0"/>
    <s v="No"/>
    <n v="0"/>
    <n v="1"/>
  </r>
  <r>
    <n v="5014"/>
    <x v="5013"/>
    <s v="Male"/>
    <n v="1"/>
    <s v="No"/>
    <s v="No"/>
    <n v="23"/>
    <x v="0"/>
    <s v="No phone service"/>
    <x v="0"/>
    <x v="0"/>
    <s v="No"/>
    <s v="No"/>
    <s v="No"/>
    <s v="No"/>
    <s v="Yes"/>
    <s v="Month-to-month"/>
    <s v="Yes"/>
    <s v="Bank transfer (automatic)"/>
    <n v="34.65"/>
    <n v="768.45"/>
    <n v="0"/>
    <n v="0"/>
    <s v="No"/>
    <n v="0"/>
    <n v="1"/>
  </r>
  <r>
    <n v="5015"/>
    <x v="5014"/>
    <s v="Male"/>
    <n v="1"/>
    <s v="Yes"/>
    <s v="No"/>
    <n v="71"/>
    <x v="0"/>
    <s v="No phone service"/>
    <x v="0"/>
    <x v="0"/>
    <s v="Yes"/>
    <s v="Yes"/>
    <s v="No"/>
    <s v="Yes"/>
    <s v="Yes"/>
    <s v="Month-to-month"/>
    <s v="Yes"/>
    <s v="Bank transfer (automatic)"/>
    <n v="52.3"/>
    <n v="3765.05"/>
    <n v="0"/>
    <n v="0"/>
    <s v="No"/>
    <n v="0"/>
    <n v="1"/>
  </r>
  <r>
    <n v="5016"/>
    <x v="5015"/>
    <s v="Female"/>
    <n v="0"/>
    <s v="No"/>
    <s v="No"/>
    <n v="34"/>
    <x v="1"/>
    <s v="Yes"/>
    <x v="0"/>
    <x v="0"/>
    <s v="No"/>
    <s v="No"/>
    <s v="Yes"/>
    <s v="Yes"/>
    <s v="No"/>
    <s v="Month-to-month"/>
    <s v="No"/>
    <s v="Mailed check"/>
    <n v="65"/>
    <n v="2157.5"/>
    <n v="0"/>
    <n v="2"/>
    <s v="No"/>
    <n v="0"/>
    <n v="1"/>
  </r>
  <r>
    <n v="5017"/>
    <x v="5016"/>
    <s v="Female"/>
    <n v="0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n v="0"/>
    <n v="0"/>
    <s v="Yes"/>
    <n v="1"/>
    <s v=""/>
  </r>
  <r>
    <n v="5018"/>
    <x v="5017"/>
    <s v="Female"/>
    <n v="0"/>
    <s v="Yes"/>
    <s v="No"/>
    <n v="41"/>
    <x v="0"/>
    <s v="No phone service"/>
    <x v="0"/>
    <x v="0"/>
    <s v="Yes"/>
    <s v="No"/>
    <s v="Yes"/>
    <s v="No"/>
    <s v="No"/>
    <s v="One year"/>
    <s v="No"/>
    <s v="Mailed check"/>
    <n v="35.450000000000003"/>
    <n v="1391.65"/>
    <n v="0"/>
    <n v="0"/>
    <s v="No"/>
    <n v="0"/>
    <n v="1"/>
  </r>
  <r>
    <n v="5019"/>
    <x v="5018"/>
    <s v="Female"/>
    <n v="0"/>
    <s v="Yes"/>
    <s v="Yes"/>
    <n v="72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n v="0"/>
    <n v="0"/>
    <s v="No"/>
    <n v="0"/>
    <n v="1"/>
  </r>
  <r>
    <n v="5020"/>
    <x v="5019"/>
    <s v="Male"/>
    <n v="1"/>
    <s v="No"/>
    <s v="No"/>
    <n v="14"/>
    <x v="1"/>
    <s v="Yes"/>
    <x v="1"/>
    <x v="0"/>
    <s v="No"/>
    <s v="No"/>
    <s v="No"/>
    <s v="Yes"/>
    <s v="Yes"/>
    <s v="Month-to-month"/>
    <s v="Yes"/>
    <s v="Electronic check"/>
    <n v="95.6"/>
    <n v="1273.3"/>
    <n v="0"/>
    <n v="0"/>
    <s v="No"/>
    <n v="0"/>
    <n v="1"/>
  </r>
  <r>
    <n v="5021"/>
    <x v="5020"/>
    <s v="Female"/>
    <n v="0"/>
    <s v="No"/>
    <s v="No"/>
    <n v="41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n v="0"/>
    <n v="0"/>
    <s v="No"/>
    <n v="0"/>
    <n v="1"/>
  </r>
  <r>
    <n v="5022"/>
    <x v="5021"/>
    <s v="Female"/>
    <n v="0"/>
    <s v="Yes"/>
    <s v="Yes"/>
    <n v="23"/>
    <x v="1"/>
    <s v="Yes"/>
    <x v="1"/>
    <x v="1"/>
    <s v="No"/>
    <s v="No"/>
    <s v="No"/>
    <s v="No"/>
    <s v="No"/>
    <s v="One year"/>
    <s v="No"/>
    <s v="Credit card (automatic)"/>
    <n v="81.849999999999994"/>
    <n v="1810.85"/>
    <n v="0"/>
    <n v="0"/>
    <s v="No"/>
    <n v="0"/>
    <n v="1"/>
  </r>
  <r>
    <n v="5023"/>
    <x v="5022"/>
    <s v="Male"/>
    <n v="0"/>
    <s v="Yes"/>
    <s v="Yes"/>
    <n v="71"/>
    <x v="1"/>
    <s v="No"/>
    <x v="1"/>
    <x v="1"/>
    <s v="Yes"/>
    <s v="Yes"/>
    <s v="Yes"/>
    <s v="Yes"/>
    <s v="Yes"/>
    <s v="Two year"/>
    <s v="No"/>
    <s v="Credit card (automatic)"/>
    <n v="109.3"/>
    <n v="7782.85"/>
    <n v="0"/>
    <n v="0"/>
    <s v="No"/>
    <n v="0"/>
    <n v="1"/>
  </r>
  <r>
    <n v="5024"/>
    <x v="5023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70.3"/>
    <n v="70.3"/>
    <n v="0"/>
    <n v="0"/>
    <s v="Yes"/>
    <n v="1"/>
    <s v=""/>
  </r>
  <r>
    <n v="5025"/>
    <x v="5024"/>
    <s v="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4"/>
    <n v="1797.1"/>
    <n v="0"/>
    <n v="0"/>
    <s v="No"/>
    <n v="0"/>
    <n v="1"/>
  </r>
  <r>
    <n v="5026"/>
    <x v="5025"/>
    <s v="Male"/>
    <n v="0"/>
    <s v="Yes"/>
    <s v="Yes"/>
    <n v="6"/>
    <x v="1"/>
    <s v="No"/>
    <x v="1"/>
    <x v="0"/>
    <s v="No"/>
    <s v="No"/>
    <s v="No"/>
    <s v="No"/>
    <s v="No"/>
    <s v="Month-to-month"/>
    <s v="Yes"/>
    <s v="Electronic check"/>
    <n v="69.8"/>
    <n v="377.85"/>
    <n v="0"/>
    <n v="0"/>
    <s v="No"/>
    <n v="0"/>
    <n v="1"/>
  </r>
  <r>
    <n v="5027"/>
    <x v="5026"/>
    <s v="Male"/>
    <n v="0"/>
    <s v="Yes"/>
    <s v="Yes"/>
    <n v="23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n v="0"/>
    <n v="0"/>
    <s v="No"/>
    <n v="0"/>
    <n v="1"/>
  </r>
  <r>
    <n v="5028"/>
    <x v="5027"/>
    <s v="Male"/>
    <n v="1"/>
    <s v="Yes"/>
    <s v="No"/>
    <n v="10"/>
    <x v="1"/>
    <s v="Yes"/>
    <x v="1"/>
    <x v="0"/>
    <s v="No"/>
    <s v="No"/>
    <s v="No"/>
    <s v="No"/>
    <s v="Yes"/>
    <s v="Month-to-month"/>
    <s v="No"/>
    <s v="Electronic check"/>
    <n v="85.55"/>
    <n v="851.75"/>
    <n v="0"/>
    <n v="0"/>
    <s v="Yes"/>
    <n v="1"/>
    <s v=""/>
  </r>
  <r>
    <n v="5029"/>
    <x v="5028"/>
    <s v="Female"/>
    <n v="0"/>
    <s v="No"/>
    <s v="No"/>
    <n v="72"/>
    <x v="1"/>
    <s v="No"/>
    <x v="1"/>
    <x v="1"/>
    <s v="Yes"/>
    <s v="Yes"/>
    <s v="Yes"/>
    <s v="Yes"/>
    <s v="Yes"/>
    <s v="Two year"/>
    <s v="Yes"/>
    <s v="Electronic check"/>
    <n v="109.9"/>
    <n v="7624.2"/>
    <n v="0"/>
    <n v="0"/>
    <s v="No"/>
    <n v="0"/>
    <n v="1"/>
  </r>
  <r>
    <n v="5030"/>
    <x v="5029"/>
    <s v="Female"/>
    <n v="0"/>
    <s v="Yes"/>
    <s v="No"/>
    <n v="7"/>
    <x v="1"/>
    <s v="No"/>
    <x v="0"/>
    <x v="1"/>
    <s v="No"/>
    <s v="No"/>
    <s v="No"/>
    <s v="No"/>
    <s v="No"/>
    <s v="Month-to-month"/>
    <s v="Yes"/>
    <s v="Bank transfer (automatic)"/>
    <n v="50.3"/>
    <n v="355.1"/>
    <n v="5"/>
    <n v="0"/>
    <s v="No"/>
    <n v="0"/>
    <n v="1"/>
  </r>
  <r>
    <n v="5031"/>
    <x v="5030"/>
    <s v="Male"/>
    <n v="0"/>
    <s v="No"/>
    <s v="Yes"/>
    <n v="6"/>
    <x v="1"/>
    <s v="No"/>
    <x v="1"/>
    <x v="0"/>
    <s v="No"/>
    <s v="Yes"/>
    <s v="No"/>
    <s v="Yes"/>
    <s v="Yes"/>
    <s v="Month-to-month"/>
    <s v="No"/>
    <s v="Mailed check"/>
    <n v="94.5"/>
    <n v="575.45000000000005"/>
    <n v="0"/>
    <n v="0"/>
    <s v="Yes"/>
    <n v="1"/>
    <s v=""/>
  </r>
  <r>
    <n v="5032"/>
    <x v="5031"/>
    <s v="Male"/>
    <n v="0"/>
    <s v="Yes"/>
    <s v="Yes"/>
    <n v="9"/>
    <x v="1"/>
    <s v="No"/>
    <x v="1"/>
    <x v="0"/>
    <s v="Yes"/>
    <s v="No"/>
    <s v="Yes"/>
    <s v="Yes"/>
    <s v="Yes"/>
    <s v="Month-to-month"/>
    <s v="Yes"/>
    <s v="Electronic check"/>
    <n v="101.5"/>
    <n v="906.85"/>
    <n v="0"/>
    <n v="0"/>
    <s v="No"/>
    <n v="0"/>
    <n v="1"/>
  </r>
  <r>
    <n v="5033"/>
    <x v="5032"/>
    <s v="Female"/>
    <n v="0"/>
    <s v="No"/>
    <s v="No"/>
    <n v="12"/>
    <x v="1"/>
    <s v="Yes"/>
    <x v="1"/>
    <x v="0"/>
    <s v="Yes"/>
    <s v="No"/>
    <s v="No"/>
    <s v="No"/>
    <s v="Yes"/>
    <s v="Month-to-month"/>
    <s v="Yes"/>
    <s v="Electronic check"/>
    <n v="89.15"/>
    <n v="1057.55"/>
    <n v="0"/>
    <n v="0"/>
    <s v="No"/>
    <n v="0"/>
    <n v="1"/>
  </r>
  <r>
    <n v="5034"/>
    <x v="5033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n v="3"/>
    <n v="0"/>
    <s v="No"/>
    <n v="0"/>
    <n v="1"/>
  </r>
  <r>
    <n v="5035"/>
    <x v="5034"/>
    <s v="Female"/>
    <n v="1"/>
    <s v="Yes"/>
    <s v="Yes"/>
    <n v="48"/>
    <x v="0"/>
    <s v="No phone service"/>
    <x v="0"/>
    <x v="0"/>
    <s v="Yes"/>
    <s v="No"/>
    <s v="No"/>
    <s v="No"/>
    <s v="No"/>
    <s v="One year"/>
    <s v="No"/>
    <s v="Bank transfer (automatic)"/>
    <n v="29.9"/>
    <n v="1388.75"/>
    <n v="0"/>
    <n v="0"/>
    <s v="No"/>
    <n v="0"/>
    <n v="1"/>
  </r>
  <r>
    <n v="5036"/>
    <x v="5035"/>
    <s v="Male"/>
    <n v="0"/>
    <s v="No"/>
    <s v="No"/>
    <n v="20"/>
    <x v="1"/>
    <s v="No"/>
    <x v="1"/>
    <x v="0"/>
    <s v="No"/>
    <s v="No"/>
    <s v="No"/>
    <s v="Yes"/>
    <s v="No"/>
    <s v="Month-to-month"/>
    <s v="No"/>
    <s v="Electronic check"/>
    <n v="78.8"/>
    <n v="1641.3"/>
    <n v="0"/>
    <n v="0"/>
    <s v="No"/>
    <n v="0"/>
    <n v="1"/>
  </r>
  <r>
    <n v="5037"/>
    <x v="5036"/>
    <s v="Female"/>
    <n v="1"/>
    <s v="Yes"/>
    <s v="No"/>
    <n v="16"/>
    <x v="1"/>
    <s v="Yes"/>
    <x v="1"/>
    <x v="0"/>
    <s v="No"/>
    <s v="No"/>
    <s v="No"/>
    <s v="No"/>
    <s v="Yes"/>
    <s v="Month-to-month"/>
    <s v="Yes"/>
    <s v="Credit card (automatic)"/>
    <n v="85.35"/>
    <n v="1375.15"/>
    <n v="0"/>
    <n v="0"/>
    <s v="Yes"/>
    <n v="1"/>
    <s v=""/>
  </r>
  <r>
    <n v="5038"/>
    <x v="5037"/>
    <s v="Female"/>
    <n v="0"/>
    <s v="No"/>
    <s v="No"/>
    <n v="2"/>
    <x v="1"/>
    <s v="No"/>
    <x v="1"/>
    <x v="0"/>
    <s v="No"/>
    <s v="No"/>
    <s v="No"/>
    <s v="Yes"/>
    <s v="No"/>
    <s v="Month-to-month"/>
    <s v="Yes"/>
    <s v="Mailed check"/>
    <n v="79.650000000000006"/>
    <n v="152.69999999999999"/>
    <n v="5"/>
    <n v="0"/>
    <s v="Yes"/>
    <n v="1"/>
    <s v=""/>
  </r>
  <r>
    <n v="5039"/>
    <x v="5038"/>
    <s v="Female"/>
    <n v="0"/>
    <s v="No"/>
    <s v="No"/>
    <n v="10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3"/>
    <n v="185.2"/>
    <n v="0"/>
    <n v="0"/>
    <s v="No"/>
    <n v="0"/>
    <n v="1"/>
  </r>
  <r>
    <n v="5040"/>
    <x v="5039"/>
    <s v="Female"/>
    <n v="1"/>
    <s v="No"/>
    <s v="No"/>
    <n v="2"/>
    <x v="1"/>
    <s v="No"/>
    <x v="1"/>
    <x v="0"/>
    <s v="No"/>
    <s v="No"/>
    <s v="No"/>
    <s v="No"/>
    <s v="Yes"/>
    <s v="Month-to-month"/>
    <s v="Yes"/>
    <s v="Electronic check"/>
    <n v="79.599999999999994"/>
    <n v="195.05"/>
    <n v="0"/>
    <n v="0"/>
    <s v="Yes"/>
    <n v="1"/>
    <s v=""/>
  </r>
  <r>
    <n v="5041"/>
    <x v="5040"/>
    <s v="Male"/>
    <n v="0"/>
    <s v="Yes"/>
    <s v="Yes"/>
    <n v="20"/>
    <x v="1"/>
    <s v="Yes"/>
    <x v="1"/>
    <x v="0"/>
    <s v="Yes"/>
    <s v="No"/>
    <s v="Yes"/>
    <s v="Yes"/>
    <s v="No"/>
    <s v="Month-to-month"/>
    <s v="No"/>
    <s v="Mailed check"/>
    <n v="96.8"/>
    <n v="1826.7"/>
    <n v="1"/>
    <n v="1"/>
    <s v="No"/>
    <n v="0"/>
    <n v="1"/>
  </r>
  <r>
    <n v="5042"/>
    <x v="5041"/>
    <s v="Male"/>
    <n v="0"/>
    <s v="Yes"/>
    <s v="No"/>
    <n v="20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5"/>
    <n v="417.5"/>
    <n v="0"/>
    <n v="0"/>
    <s v="No"/>
    <n v="0"/>
    <n v="1"/>
  </r>
  <r>
    <n v="5043"/>
    <x v="5042"/>
    <s v="Male"/>
    <n v="0"/>
    <s v="Yes"/>
    <s v="Yes"/>
    <n v="19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"/>
    <n v="344.5"/>
    <n v="0"/>
    <n v="0"/>
    <s v="No"/>
    <n v="0"/>
    <n v="1"/>
  </r>
  <r>
    <n v="5044"/>
    <x v="5043"/>
    <s v="Male"/>
    <n v="1"/>
    <s v="No"/>
    <s v="No"/>
    <n v="19"/>
    <x v="1"/>
    <s v="Yes"/>
    <x v="1"/>
    <x v="1"/>
    <s v="No"/>
    <s v="No"/>
    <s v="No"/>
    <s v="Yes"/>
    <s v="No"/>
    <s v="Month-to-month"/>
    <s v="Yes"/>
    <s v="Electronic check"/>
    <n v="90.6"/>
    <n v="1660"/>
    <n v="5"/>
    <n v="2"/>
    <s v="Yes"/>
    <n v="1"/>
    <s v=""/>
  </r>
  <r>
    <n v="5045"/>
    <x v="5044"/>
    <s v="Male"/>
    <n v="0"/>
    <s v="Yes"/>
    <s v="No"/>
    <n v="22"/>
    <x v="1"/>
    <s v="No"/>
    <x v="1"/>
    <x v="1"/>
    <s v="Yes"/>
    <s v="No"/>
    <s v="Yes"/>
    <s v="Yes"/>
    <s v="Yes"/>
    <s v="Month-to-month"/>
    <s v="Yes"/>
    <s v="Electronic check"/>
    <n v="104.6"/>
    <n v="2180.5500000000002"/>
    <n v="0"/>
    <n v="0"/>
    <s v="No"/>
    <n v="0"/>
    <n v="1"/>
  </r>
  <r>
    <n v="5046"/>
    <x v="5045"/>
    <s v="Female"/>
    <n v="0"/>
    <s v="No"/>
    <s v="No"/>
    <n v="35"/>
    <x v="1"/>
    <s v="Yes"/>
    <x v="1"/>
    <x v="0"/>
    <s v="No"/>
    <s v="No"/>
    <s v="Yes"/>
    <s v="No"/>
    <s v="No"/>
    <s v="Month-to-month"/>
    <s v="No"/>
    <s v="Credit card (automatic)"/>
    <n v="80.05"/>
    <n v="2835.9"/>
    <n v="0"/>
    <n v="0"/>
    <s v="No"/>
    <n v="0"/>
    <n v="1"/>
  </r>
  <r>
    <n v="5047"/>
    <x v="5046"/>
    <s v="Female"/>
    <n v="0"/>
    <s v="No"/>
    <s v="No"/>
    <n v="1"/>
    <x v="1"/>
    <s v="No"/>
    <x v="0"/>
    <x v="0"/>
    <s v="No"/>
    <s v="No"/>
    <s v="No"/>
    <s v="No"/>
    <s v="No"/>
    <s v="Month-to-month"/>
    <s v="No"/>
    <s v="Mailed check"/>
    <n v="45.15"/>
    <n v="45.15"/>
    <n v="0"/>
    <n v="0"/>
    <s v="No"/>
    <n v="0"/>
    <n v="1"/>
  </r>
  <r>
    <n v="5048"/>
    <x v="5047"/>
    <s v="Male"/>
    <n v="0"/>
    <s v="No"/>
    <s v="No"/>
    <n v="39"/>
    <x v="1"/>
    <s v="Yes"/>
    <x v="1"/>
    <x v="0"/>
    <s v="No"/>
    <s v="No"/>
    <s v="No"/>
    <s v="No"/>
    <s v="No"/>
    <s v="Month-to-month"/>
    <s v="Yes"/>
    <s v="Credit card (automatic)"/>
    <n v="73.150000000000006"/>
    <n v="2730.85"/>
    <n v="0"/>
    <n v="0"/>
    <s v="No"/>
    <n v="0"/>
    <n v="1"/>
  </r>
  <r>
    <n v="5049"/>
    <x v="5048"/>
    <s v="Female"/>
    <n v="1"/>
    <s v="Yes"/>
    <s v="No"/>
    <n v="54"/>
    <x v="1"/>
    <s v="No"/>
    <x v="1"/>
    <x v="0"/>
    <s v="No"/>
    <s v="Yes"/>
    <s v="Yes"/>
    <s v="Yes"/>
    <s v="Yes"/>
    <s v="One year"/>
    <s v="Yes"/>
    <s v="Electronic check"/>
    <n v="99.1"/>
    <n v="5437.1"/>
    <n v="3"/>
    <n v="0"/>
    <s v="No"/>
    <n v="0"/>
    <n v="1"/>
  </r>
  <r>
    <n v="5050"/>
    <x v="5049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n v="0"/>
    <n v="0"/>
    <s v="Yes"/>
    <n v="1"/>
    <s v=""/>
  </r>
  <r>
    <n v="5051"/>
    <x v="5050"/>
    <s v="Male"/>
    <n v="0"/>
    <s v="Yes"/>
    <s v="No"/>
    <n v="66"/>
    <x v="1"/>
    <s v="Yes"/>
    <x v="1"/>
    <x v="1"/>
    <s v="No"/>
    <s v="Yes"/>
    <s v="No"/>
    <s v="Yes"/>
    <s v="Yes"/>
    <s v="Two year"/>
    <s v="Yes"/>
    <s v="Credit card (automatic)"/>
    <n v="106.05"/>
    <n v="6981.35"/>
    <n v="0"/>
    <n v="5"/>
    <s v="Yes"/>
    <n v="1"/>
    <s v=""/>
  </r>
  <r>
    <n v="5052"/>
    <x v="5051"/>
    <s v="Male"/>
    <n v="0"/>
    <s v="No"/>
    <s v="No"/>
    <n v="56"/>
    <x v="1"/>
    <s v="Yes"/>
    <x v="1"/>
    <x v="1"/>
    <s v="No"/>
    <s v="No"/>
    <s v="Yes"/>
    <s v="Yes"/>
    <s v="Yes"/>
    <s v="Month-to-month"/>
    <s v="Yes"/>
    <s v="Mailed check"/>
    <n v="105.35"/>
    <n v="5794.45"/>
    <n v="0"/>
    <n v="0"/>
    <s v="No"/>
    <n v="0"/>
    <n v="1"/>
  </r>
  <r>
    <n v="5053"/>
    <x v="5052"/>
    <s v="Male"/>
    <n v="0"/>
    <s v="No"/>
    <s v="Yes"/>
    <n v="18"/>
    <x v="1"/>
    <s v="No"/>
    <x v="0"/>
    <x v="0"/>
    <s v="No"/>
    <s v="No"/>
    <s v="No"/>
    <s v="No"/>
    <s v="No"/>
    <s v="Month-to-month"/>
    <s v="Yes"/>
    <s v="Credit card (automatic)"/>
    <n v="45.65"/>
    <n v="747.2"/>
    <n v="0"/>
    <n v="0"/>
    <s v="No"/>
    <n v="0"/>
    <n v="1"/>
  </r>
  <r>
    <n v="5054"/>
    <x v="5053"/>
    <s v="Female"/>
    <n v="0"/>
    <s v="Yes"/>
    <s v="Yes"/>
    <n v="16"/>
    <x v="1"/>
    <s v="Yes"/>
    <x v="1"/>
    <x v="0"/>
    <s v="Yes"/>
    <s v="No"/>
    <s v="No"/>
    <s v="No"/>
    <s v="No"/>
    <s v="Month-to-month"/>
    <s v="Yes"/>
    <s v="Credit card (automatic)"/>
    <n v="79.95"/>
    <n v="1267.95"/>
    <n v="0"/>
    <n v="0"/>
    <s v="No"/>
    <n v="0"/>
    <n v="1"/>
  </r>
  <r>
    <n v="5055"/>
    <x v="5054"/>
    <s v="Female"/>
    <n v="0"/>
    <s v="No"/>
    <s v="No"/>
    <n v="68"/>
    <x v="1"/>
    <s v="No"/>
    <x v="0"/>
    <x v="1"/>
    <s v="No"/>
    <s v="Yes"/>
    <s v="No"/>
    <s v="No"/>
    <s v="No"/>
    <s v="One year"/>
    <s v="Yes"/>
    <s v="Credit card (automatic)"/>
    <n v="54.45"/>
    <n v="3674.95"/>
    <n v="0"/>
    <n v="0"/>
    <s v="No"/>
    <n v="0"/>
    <n v="1"/>
  </r>
  <r>
    <n v="5056"/>
    <x v="5055"/>
    <s v="Female"/>
    <n v="1"/>
    <s v="Yes"/>
    <s v="No"/>
    <n v="53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n v="0"/>
    <n v="0"/>
    <s v="No"/>
    <n v="0"/>
    <n v="1"/>
  </r>
  <r>
    <n v="5057"/>
    <x v="5056"/>
    <s v="Female"/>
    <n v="0"/>
    <s v="Yes"/>
    <s v="Yes"/>
    <n v="72"/>
    <x v="1"/>
    <s v="Yes"/>
    <x v="0"/>
    <x v="1"/>
    <s v="No"/>
    <s v="Yes"/>
    <s v="Yes"/>
    <s v="Yes"/>
    <s v="Yes"/>
    <s v="Two year"/>
    <s v="No"/>
    <s v="Credit card (automatic)"/>
    <n v="84.7"/>
    <n v="5893.9"/>
    <n v="0"/>
    <n v="0"/>
    <s v="No"/>
    <n v="0"/>
    <n v="1"/>
  </r>
  <r>
    <n v="5058"/>
    <x v="5057"/>
    <s v="Male"/>
    <n v="0"/>
    <s v="No"/>
    <s v="No"/>
    <n v="9"/>
    <x v="1"/>
    <s v="Yes"/>
    <x v="1"/>
    <x v="0"/>
    <s v="No"/>
    <s v="No"/>
    <s v="No"/>
    <s v="No"/>
    <s v="No"/>
    <s v="Month-to-month"/>
    <s v="Yes"/>
    <s v="Electronic check"/>
    <n v="75.849999999999994"/>
    <n v="724.65"/>
    <n v="0"/>
    <n v="0"/>
    <s v="No"/>
    <n v="0"/>
    <n v="1"/>
  </r>
  <r>
    <n v="5059"/>
    <x v="5058"/>
    <s v="Female"/>
    <n v="0"/>
    <s v="No"/>
    <s v="No"/>
    <n v="30"/>
    <x v="1"/>
    <s v="No"/>
    <x v="0"/>
    <x v="1"/>
    <s v="No"/>
    <s v="No"/>
    <s v="No"/>
    <s v="No"/>
    <s v="No"/>
    <s v="Month-to-month"/>
    <s v="Yes"/>
    <s v="Mailed check"/>
    <n v="48.8"/>
    <n v="1536.75"/>
    <n v="0"/>
    <n v="0"/>
    <s v="No"/>
    <n v="0"/>
    <n v="1"/>
  </r>
  <r>
    <n v="5060"/>
    <x v="5059"/>
    <s v="Female"/>
    <n v="0"/>
    <s v="No"/>
    <s v="No"/>
    <n v="36"/>
    <x v="1"/>
    <s v="Yes"/>
    <x v="1"/>
    <x v="0"/>
    <s v="Yes"/>
    <s v="No"/>
    <s v="No"/>
    <s v="Yes"/>
    <s v="Yes"/>
    <s v="Month-to-month"/>
    <s v="Yes"/>
    <s v="Electronic check"/>
    <n v="99.15"/>
    <n v="3615.6"/>
    <n v="0"/>
    <n v="3"/>
    <s v="Yes"/>
    <n v="1"/>
    <s v=""/>
  </r>
  <r>
    <n v="5061"/>
    <x v="5060"/>
    <s v="Female"/>
    <n v="0"/>
    <s v="No"/>
    <s v="No"/>
    <n v="18"/>
    <x v="0"/>
    <s v="No phone service"/>
    <x v="0"/>
    <x v="0"/>
    <s v="No"/>
    <s v="Yes"/>
    <s v="Yes"/>
    <s v="No"/>
    <s v="No"/>
    <s v="Month-to-month"/>
    <s v="Yes"/>
    <s v="Electronic check"/>
    <n v="35.200000000000003"/>
    <n v="607.29999999999995"/>
    <n v="0"/>
    <n v="0"/>
    <s v="No"/>
    <n v="0"/>
    <n v="1"/>
  </r>
  <r>
    <n v="5062"/>
    <x v="5061"/>
    <s v="Female"/>
    <n v="1"/>
    <s v="Yes"/>
    <s v="Yes"/>
    <n v="55"/>
    <x v="1"/>
    <s v="Yes"/>
    <x v="0"/>
    <x v="1"/>
    <s v="No"/>
    <s v="Yes"/>
    <s v="Yes"/>
    <s v="Yes"/>
    <s v="No"/>
    <s v="One year"/>
    <s v="No"/>
    <s v="Electronic check"/>
    <n v="76.25"/>
    <n v="4154.55"/>
    <n v="0"/>
    <n v="0"/>
    <s v="No"/>
    <n v="0"/>
    <n v="1"/>
  </r>
  <r>
    <n v="5063"/>
    <x v="5062"/>
    <s v="Female"/>
    <n v="0"/>
    <s v="Yes"/>
    <s v="No"/>
    <n v="39"/>
    <x v="0"/>
    <s v="No phone service"/>
    <x v="0"/>
    <x v="1"/>
    <s v="No"/>
    <s v="Yes"/>
    <s v="No"/>
    <s v="Yes"/>
    <s v="Yes"/>
    <s v="Month-to-month"/>
    <s v="No"/>
    <s v="Electronic check"/>
    <n v="55.9"/>
    <n v="2184.35"/>
    <n v="5"/>
    <n v="3"/>
    <s v="Yes"/>
    <n v="1"/>
    <s v=""/>
  </r>
  <r>
    <n v="5064"/>
    <x v="5063"/>
    <s v="Male"/>
    <n v="0"/>
    <s v="No"/>
    <s v="No"/>
    <n v="21"/>
    <x v="1"/>
    <s v="Yes"/>
    <x v="1"/>
    <x v="0"/>
    <s v="Yes"/>
    <s v="No"/>
    <s v="No"/>
    <s v="No"/>
    <s v="No"/>
    <s v="Month-to-month"/>
    <s v="Yes"/>
    <s v="Electronic check"/>
    <n v="82.35"/>
    <n v="1852.85"/>
    <n v="0"/>
    <n v="0"/>
    <s v="Yes"/>
    <n v="1"/>
    <s v=""/>
  </r>
  <r>
    <n v="5065"/>
    <x v="5064"/>
    <s v="Male"/>
    <n v="0"/>
    <s v="No"/>
    <s v="No"/>
    <n v="2"/>
    <x v="0"/>
    <s v="No phone service"/>
    <x v="0"/>
    <x v="0"/>
    <s v="Yes"/>
    <s v="Yes"/>
    <s v="Yes"/>
    <s v="No"/>
    <s v="No"/>
    <s v="Month-to-month"/>
    <s v="Yes"/>
    <s v="Credit card (automatic)"/>
    <n v="40.4"/>
    <n v="77.150000000000006"/>
    <n v="0"/>
    <n v="0"/>
    <s v="Yes"/>
    <n v="1"/>
    <s v=""/>
  </r>
  <r>
    <n v="5066"/>
    <x v="5065"/>
    <s v="Male"/>
    <n v="1"/>
    <s v="No"/>
    <s v="No"/>
    <n v="33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n v="1"/>
    <n v="0"/>
    <s v="No"/>
    <n v="0"/>
    <n v="1"/>
  </r>
  <r>
    <n v="5067"/>
    <x v="5066"/>
    <s v="Male"/>
    <n v="0"/>
    <s v="Yes"/>
    <s v="No"/>
    <n v="44"/>
    <x v="0"/>
    <s v="No phone service"/>
    <x v="0"/>
    <x v="0"/>
    <s v="Yes"/>
    <s v="Yes"/>
    <s v="No"/>
    <s v="Yes"/>
    <s v="Yes"/>
    <s v="Two year"/>
    <s v="No"/>
    <s v="Bank transfer (automatic)"/>
    <n v="54.3"/>
    <n v="2390.4499999999998"/>
    <n v="0"/>
    <n v="0"/>
    <s v="No"/>
    <n v="0"/>
    <n v="1"/>
  </r>
  <r>
    <n v="5068"/>
    <x v="5067"/>
    <s v="Female"/>
    <n v="0"/>
    <s v="Yes"/>
    <s v="Yes"/>
    <n v="30"/>
    <x v="1"/>
    <s v="No"/>
    <x v="0"/>
    <x v="1"/>
    <s v="No"/>
    <s v="No"/>
    <s v="Yes"/>
    <s v="No"/>
    <s v="Yes"/>
    <s v="Month-to-month"/>
    <s v="No"/>
    <s v="Bank transfer (automatic)"/>
    <n v="66.3"/>
    <n v="1923.5"/>
    <n v="0"/>
    <n v="0"/>
    <s v="No"/>
    <n v="0"/>
    <n v="1"/>
  </r>
  <r>
    <n v="5069"/>
    <x v="5068"/>
    <s v="Female"/>
    <n v="0"/>
    <s v="Yes"/>
    <s v="No"/>
    <n v="71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n v="0"/>
    <n v="0"/>
    <s v="No"/>
    <n v="0"/>
    <n v="1"/>
  </r>
  <r>
    <n v="5070"/>
    <x v="5069"/>
    <s v="Female"/>
    <n v="0"/>
    <s v="No"/>
    <s v="No"/>
    <n v="4"/>
    <x v="1"/>
    <s v="Yes"/>
    <x v="1"/>
    <x v="0"/>
    <s v="No"/>
    <s v="No"/>
    <s v="No"/>
    <s v="No"/>
    <s v="No"/>
    <s v="Month-to-month"/>
    <s v="No"/>
    <s v="Electronic check"/>
    <n v="75.349999999999994"/>
    <n v="338.1"/>
    <n v="4"/>
    <n v="0"/>
    <s v="Yes"/>
    <n v="1"/>
    <s v=""/>
  </r>
  <r>
    <n v="5071"/>
    <x v="5070"/>
    <s v="Male"/>
    <n v="0"/>
    <s v="No"/>
    <s v="Yes"/>
    <n v="35"/>
    <x v="1"/>
    <s v="No"/>
    <x v="1"/>
    <x v="0"/>
    <s v="No"/>
    <s v="Yes"/>
    <s v="No"/>
    <s v="Yes"/>
    <s v="No"/>
    <s v="One year"/>
    <s v="Yes"/>
    <s v="Electronic check"/>
    <n v="85.15"/>
    <n v="3030.6"/>
    <n v="0"/>
    <n v="2"/>
    <s v="Yes"/>
    <n v="1"/>
    <s v=""/>
  </r>
  <r>
    <n v="5072"/>
    <x v="5071"/>
    <s v="Male"/>
    <n v="0"/>
    <s v="Yes"/>
    <s v="No"/>
    <n v="1"/>
    <x v="1"/>
    <s v="No"/>
    <x v="1"/>
    <x v="0"/>
    <s v="No"/>
    <s v="Yes"/>
    <s v="No"/>
    <s v="No"/>
    <s v="No"/>
    <s v="Month-to-month"/>
    <s v="No"/>
    <s v="Credit card (automatic)"/>
    <n v="75.349999999999994"/>
    <n v="75.349999999999994"/>
    <n v="0"/>
    <n v="0"/>
    <s v="No"/>
    <n v="0"/>
    <n v="1"/>
  </r>
  <r>
    <n v="5073"/>
    <x v="5072"/>
    <s v="Male"/>
    <n v="1"/>
    <s v="Yes"/>
    <s v="No"/>
    <n v="23"/>
    <x v="1"/>
    <s v="Yes"/>
    <x v="1"/>
    <x v="0"/>
    <s v="Yes"/>
    <s v="Yes"/>
    <s v="No"/>
    <s v="Yes"/>
    <s v="Yes"/>
    <s v="Month-to-month"/>
    <s v="Yes"/>
    <s v="Electronic check"/>
    <n v="104.45"/>
    <n v="2184.85"/>
    <n v="2"/>
    <n v="0"/>
    <s v="No"/>
    <n v="0"/>
    <n v="1"/>
  </r>
  <r>
    <n v="5074"/>
    <x v="5073"/>
    <s v="Female"/>
    <n v="0"/>
    <s v="No"/>
    <s v="Yes"/>
    <n v="22"/>
    <x v="0"/>
    <s v="No phone service"/>
    <x v="0"/>
    <x v="0"/>
    <s v="No"/>
    <s v="Yes"/>
    <s v="No"/>
    <s v="Yes"/>
    <s v="Yes"/>
    <s v="One year"/>
    <s v="Yes"/>
    <s v="Credit card (automatic)"/>
    <n v="49.45"/>
    <n v="1031.4000000000001"/>
    <n v="0"/>
    <n v="0"/>
    <s v="No"/>
    <n v="0"/>
    <n v="1"/>
  </r>
  <r>
    <n v="5075"/>
    <x v="5074"/>
    <s v="Female"/>
    <n v="0"/>
    <s v="No"/>
    <s v="Yes"/>
    <n v="49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n v="0"/>
    <n v="0"/>
    <s v="No"/>
    <n v="0"/>
    <n v="1"/>
  </r>
  <r>
    <n v="5076"/>
    <x v="5075"/>
    <s v="Female"/>
    <n v="0"/>
    <s v="Yes"/>
    <s v="Yes"/>
    <n v="42"/>
    <x v="1"/>
    <s v="No"/>
    <x v="1"/>
    <x v="0"/>
    <s v="No"/>
    <s v="Yes"/>
    <s v="No"/>
    <s v="Yes"/>
    <s v="Yes"/>
    <s v="Month-to-month"/>
    <s v="Yes"/>
    <s v="Electronic check"/>
    <n v="92.15"/>
    <n v="3875.4"/>
    <n v="0"/>
    <n v="0"/>
    <s v="No"/>
    <n v="0"/>
    <n v="1"/>
  </r>
  <r>
    <n v="5077"/>
    <x v="5076"/>
    <s v="Female"/>
    <n v="0"/>
    <s v="Yes"/>
    <s v="Yes"/>
    <n v="33"/>
    <x v="1"/>
    <s v="No"/>
    <x v="1"/>
    <x v="0"/>
    <s v="No"/>
    <s v="Yes"/>
    <s v="No"/>
    <s v="Yes"/>
    <s v="Yes"/>
    <s v="One year"/>
    <s v="Yes"/>
    <s v="Electronic check"/>
    <n v="93.8"/>
    <n v="3124.5"/>
    <n v="0"/>
    <n v="3"/>
    <s v="Yes"/>
    <n v="1"/>
    <s v=""/>
  </r>
  <r>
    <n v="5078"/>
    <x v="5077"/>
    <s v="Female"/>
    <n v="0"/>
    <s v="Yes"/>
    <s v="Yes"/>
    <n v="7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n v="3"/>
    <n v="0"/>
    <s v="No"/>
    <n v="0"/>
    <n v="1"/>
  </r>
  <r>
    <n v="5079"/>
    <x v="5078"/>
    <s v="Female"/>
    <n v="0"/>
    <s v="Yes"/>
    <s v="Yes"/>
    <n v="67"/>
    <x v="1"/>
    <s v="Yes"/>
    <x v="1"/>
    <x v="1"/>
    <s v="No"/>
    <s v="Yes"/>
    <s v="Yes"/>
    <s v="No"/>
    <s v="Yes"/>
    <s v="One year"/>
    <s v="Yes"/>
    <s v="Bank transfer (automatic)"/>
    <n v="100.25"/>
    <n v="6689"/>
    <n v="5"/>
    <n v="0"/>
    <s v="No"/>
    <n v="0"/>
    <n v="1"/>
  </r>
  <r>
    <n v="5080"/>
    <x v="5079"/>
    <s v="Male"/>
    <n v="0"/>
    <s v="No"/>
    <s v="No"/>
    <n v="15"/>
    <x v="1"/>
    <s v="Yes"/>
    <x v="1"/>
    <x v="0"/>
    <s v="Yes"/>
    <s v="No"/>
    <s v="Yes"/>
    <s v="No"/>
    <s v="Yes"/>
    <s v="Month-to-month"/>
    <s v="No"/>
    <s v="Electronic check"/>
    <n v="95.7"/>
    <n v="1451.1"/>
    <n v="4"/>
    <n v="0"/>
    <s v="No"/>
    <n v="0"/>
    <n v="1"/>
  </r>
  <r>
    <n v="5081"/>
    <x v="5080"/>
    <s v="Male"/>
    <n v="0"/>
    <s v="Yes"/>
    <s v="No"/>
    <n v="67"/>
    <x v="1"/>
    <s v="Yes"/>
    <x v="1"/>
    <x v="0"/>
    <s v="Yes"/>
    <s v="Yes"/>
    <s v="No"/>
    <s v="No"/>
    <s v="Yes"/>
    <s v="Two year"/>
    <s v="Yes"/>
    <s v="Electronic check"/>
    <n v="93.15"/>
    <n v="6368.2"/>
    <n v="0"/>
    <n v="0"/>
    <s v="No"/>
    <n v="0"/>
    <n v="1"/>
  </r>
  <r>
    <n v="5082"/>
    <x v="5081"/>
    <s v="Male"/>
    <n v="0"/>
    <s v="Yes"/>
    <s v="Yes"/>
    <n v="53"/>
    <x v="1"/>
    <s v="No"/>
    <x v="0"/>
    <x v="1"/>
    <s v="Yes"/>
    <s v="No"/>
    <s v="Yes"/>
    <s v="Yes"/>
    <s v="No"/>
    <s v="Two year"/>
    <s v="Yes"/>
    <s v="Mailed check"/>
    <n v="69.7"/>
    <n v="3729.6"/>
    <n v="0"/>
    <n v="0"/>
    <s v="No"/>
    <n v="0"/>
    <n v="1"/>
  </r>
  <r>
    <n v="5083"/>
    <x v="5082"/>
    <s v="Male"/>
    <n v="0"/>
    <s v="Yes"/>
    <s v="Yes"/>
    <n v="21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"/>
    <n v="350.1"/>
    <n v="0"/>
    <n v="0"/>
    <s v="No"/>
    <n v="0"/>
    <n v="1"/>
  </r>
  <r>
    <n v="5084"/>
    <x v="5083"/>
    <s v="Female"/>
    <n v="0"/>
    <s v="Yes"/>
    <s v="Yes"/>
    <n v="40"/>
    <x v="1"/>
    <s v="No"/>
    <x v="0"/>
    <x v="1"/>
    <s v="Yes"/>
    <s v="No"/>
    <s v="Yes"/>
    <s v="No"/>
    <s v="Yes"/>
    <s v="Month-to-month"/>
    <s v="Yes"/>
    <s v="Mailed check"/>
    <n v="71.349999999999994"/>
    <n v="2847.2"/>
    <n v="2"/>
    <n v="0"/>
    <s v="No"/>
    <n v="0"/>
    <n v="1"/>
  </r>
  <r>
    <n v="5085"/>
    <x v="5084"/>
    <s v="Female"/>
    <n v="0"/>
    <s v="Yes"/>
    <s v="Yes"/>
    <n v="22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n v="0"/>
    <n v="0"/>
    <s v="No"/>
    <n v="0"/>
    <n v="1"/>
  </r>
  <r>
    <n v="5086"/>
    <x v="5085"/>
    <s v="Male"/>
    <n v="0"/>
    <s v="No"/>
    <s v="No"/>
    <n v="39"/>
    <x v="0"/>
    <s v="No phone service"/>
    <x v="0"/>
    <x v="0"/>
    <s v="No"/>
    <s v="No"/>
    <s v="Yes"/>
    <s v="No"/>
    <s v="Yes"/>
    <s v="Month-to-month"/>
    <s v="Yes"/>
    <s v="Electronic check"/>
    <n v="40.6"/>
    <n v="1494.5"/>
    <n v="0"/>
    <n v="0"/>
    <s v="No"/>
    <n v="0"/>
    <n v="1"/>
  </r>
  <r>
    <n v="5087"/>
    <x v="5086"/>
    <s v="Male"/>
    <n v="0"/>
    <s v="No"/>
    <s v="No"/>
    <n v="45"/>
    <x v="1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n v="0"/>
    <n v="0"/>
    <s v="Yes"/>
    <n v="1"/>
    <s v=""/>
  </r>
  <r>
    <n v="5088"/>
    <x v="5087"/>
    <s v="Female"/>
    <n v="0"/>
    <s v="Yes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n v="0"/>
    <n v="0"/>
    <s v="No"/>
    <n v="0"/>
    <n v="1"/>
  </r>
  <r>
    <n v="5089"/>
    <x v="5088"/>
    <s v="Female"/>
    <n v="0"/>
    <s v="Yes"/>
    <s v="Yes"/>
    <n v="57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n v="0"/>
    <n v="0"/>
    <s v="No"/>
    <n v="0"/>
    <n v="1"/>
  </r>
  <r>
    <n v="5090"/>
    <x v="5089"/>
    <s v="Male"/>
    <n v="0"/>
    <s v="Yes"/>
    <s v="Yes"/>
    <n v="8"/>
    <x v="1"/>
    <s v="No"/>
    <x v="0"/>
    <x v="0"/>
    <s v="No"/>
    <s v="No"/>
    <s v="No"/>
    <s v="Yes"/>
    <s v="No"/>
    <s v="Month-to-month"/>
    <s v="Yes"/>
    <s v="Electronic check"/>
    <n v="54.4"/>
    <n v="475.1"/>
    <n v="0"/>
    <n v="0"/>
    <s v="No"/>
    <n v="0"/>
    <n v="1"/>
  </r>
  <r>
    <n v="5091"/>
    <x v="5090"/>
    <s v="Male"/>
    <n v="1"/>
    <s v="Yes"/>
    <s v="No"/>
    <n v="7"/>
    <x v="1"/>
    <s v="Yes"/>
    <x v="1"/>
    <x v="1"/>
    <s v="Yes"/>
    <s v="No"/>
    <s v="No"/>
    <s v="No"/>
    <s v="Yes"/>
    <s v="Month-to-month"/>
    <s v="Yes"/>
    <s v="Credit card (automatic)"/>
    <n v="94.7"/>
    <n v="673.1"/>
    <n v="0"/>
    <n v="0"/>
    <s v="Yes"/>
    <n v="1"/>
    <s v=""/>
  </r>
  <r>
    <n v="5092"/>
    <x v="5091"/>
    <s v="Male"/>
    <n v="0"/>
    <s v="No"/>
    <s v="No"/>
    <n v="6"/>
    <x v="0"/>
    <s v="No phone service"/>
    <x v="0"/>
    <x v="0"/>
    <s v="Yes"/>
    <s v="No"/>
    <s v="No"/>
    <s v="No"/>
    <s v="No"/>
    <s v="Month-to-month"/>
    <s v="Yes"/>
    <s v="Credit card (automatic)"/>
    <n v="30.5"/>
    <n v="208.7"/>
    <n v="0"/>
    <n v="0"/>
    <s v="Yes"/>
    <n v="1"/>
    <s v=""/>
  </r>
  <r>
    <n v="5093"/>
    <x v="5092"/>
    <s v="Female"/>
    <n v="0"/>
    <s v="Yes"/>
    <s v="Yes"/>
    <n v="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n v="0"/>
    <n v="0"/>
    <s v="No"/>
    <n v="0"/>
    <n v="1"/>
  </r>
  <r>
    <n v="5094"/>
    <x v="5093"/>
    <s v="Male"/>
    <n v="0"/>
    <s v="No"/>
    <s v="No"/>
    <n v="49"/>
    <x v="1"/>
    <s v="Yes"/>
    <x v="0"/>
    <x v="0"/>
    <s v="No"/>
    <s v="No"/>
    <s v="Yes"/>
    <s v="Yes"/>
    <s v="No"/>
    <s v="Two year"/>
    <s v="Yes"/>
    <s v="Bank transfer (automatic)"/>
    <n v="66.150000000000006"/>
    <n v="3199"/>
    <n v="0"/>
    <n v="0"/>
    <s v="No"/>
    <n v="0"/>
    <n v="1"/>
  </r>
  <r>
    <n v="5095"/>
    <x v="5094"/>
    <s v="Female"/>
    <n v="0"/>
    <s v="No"/>
    <s v="No"/>
    <n v="65"/>
    <x v="1"/>
    <s v="Yes"/>
    <x v="1"/>
    <x v="1"/>
    <s v="Yes"/>
    <s v="No"/>
    <s v="Yes"/>
    <s v="No"/>
    <s v="No"/>
    <s v="One year"/>
    <s v="Yes"/>
    <s v="Electronic check"/>
    <n v="89.85"/>
    <n v="5844.65"/>
    <n v="0"/>
    <n v="0"/>
    <s v="No"/>
    <n v="0"/>
    <n v="1"/>
  </r>
  <r>
    <n v="5096"/>
    <x v="5095"/>
    <s v="Female"/>
    <n v="0"/>
    <s v="No"/>
    <s v="No"/>
    <n v="55"/>
    <x v="1"/>
    <s v="No"/>
    <x v="0"/>
    <x v="0"/>
    <s v="No"/>
    <s v="No"/>
    <s v="No"/>
    <s v="No"/>
    <s v="No"/>
    <s v="One year"/>
    <s v="No"/>
    <s v="Bank transfer (automatic)"/>
    <n v="45.05"/>
    <n v="2462.6"/>
    <n v="0"/>
    <n v="0"/>
    <s v="No"/>
    <n v="0"/>
    <n v="1"/>
  </r>
  <r>
    <n v="5097"/>
    <x v="5096"/>
    <s v="Male"/>
    <n v="0"/>
    <s v="Yes"/>
    <s v="Yes"/>
    <n v="71"/>
    <x v="1"/>
    <s v="Yes"/>
    <x v="0"/>
    <x v="1"/>
    <s v="Yes"/>
    <s v="Yes"/>
    <s v="Yes"/>
    <s v="Yes"/>
    <s v="Yes"/>
    <s v="Two year"/>
    <s v="No"/>
    <s v="Bank transfer (automatic)"/>
    <n v="86.85"/>
    <n v="6263.8"/>
    <n v="0"/>
    <n v="0"/>
    <s v="No"/>
    <n v="0"/>
    <n v="1"/>
  </r>
  <r>
    <n v="5098"/>
    <x v="5097"/>
    <s v="Male"/>
    <n v="0"/>
    <s v="No"/>
    <s v="No"/>
    <n v="35"/>
    <x v="1"/>
    <s v="Yes"/>
    <x v="1"/>
    <x v="1"/>
    <s v="Yes"/>
    <s v="Yes"/>
    <s v="Yes"/>
    <s v="No"/>
    <s v="No"/>
    <s v="Month-to-month"/>
    <s v="Yes"/>
    <s v="Mailed check"/>
    <n v="96.75"/>
    <n v="3403.4"/>
    <n v="5"/>
    <n v="0"/>
    <s v="No"/>
    <n v="0"/>
    <n v="1"/>
  </r>
  <r>
    <n v="5099"/>
    <x v="5098"/>
    <s v="Male"/>
    <n v="1"/>
    <s v="No"/>
    <s v="No"/>
    <n v="3"/>
    <x v="1"/>
    <s v="Yes"/>
    <x v="1"/>
    <x v="0"/>
    <s v="No"/>
    <s v="No"/>
    <s v="No"/>
    <s v="No"/>
    <s v="No"/>
    <s v="Month-to-month"/>
    <s v="Yes"/>
    <s v="Electronic check"/>
    <n v="77"/>
    <n v="237.75"/>
    <n v="0"/>
    <n v="0"/>
    <s v="Yes"/>
    <n v="1"/>
    <s v=""/>
  </r>
  <r>
    <n v="5100"/>
    <x v="5099"/>
    <s v="Female"/>
    <n v="0"/>
    <s v="No"/>
    <s v="Yes"/>
    <n v="1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n v="0"/>
    <n v="0"/>
    <s v="Yes"/>
    <n v="1"/>
    <s v=""/>
  </r>
  <r>
    <n v="5101"/>
    <x v="5100"/>
    <s v="Female"/>
    <n v="0"/>
    <s v="No"/>
    <s v="No"/>
    <n v="1"/>
    <x v="1"/>
    <s v="No"/>
    <x v="1"/>
    <x v="0"/>
    <s v="No"/>
    <s v="Yes"/>
    <s v="No"/>
    <s v="No"/>
    <s v="No"/>
    <s v="Month-to-month"/>
    <s v="No"/>
    <s v="Electronic check"/>
    <n v="75.3"/>
    <n v="75.3"/>
    <n v="1"/>
    <n v="0"/>
    <s v="Yes"/>
    <n v="1"/>
    <s v=""/>
  </r>
  <r>
    <n v="5102"/>
    <x v="5101"/>
    <s v="Male"/>
    <n v="0"/>
    <s v="No"/>
    <s v="No"/>
    <n v="17"/>
    <x v="1"/>
    <s v="Yes"/>
    <x v="1"/>
    <x v="1"/>
    <s v="Yes"/>
    <s v="Yes"/>
    <s v="Yes"/>
    <s v="Yes"/>
    <s v="No"/>
    <s v="Month-to-month"/>
    <s v="Yes"/>
    <s v="Bank transfer (automatic)"/>
    <n v="106.65"/>
    <n v="1672.1"/>
    <n v="0"/>
    <n v="0"/>
    <s v="No"/>
    <n v="0"/>
    <n v="1"/>
  </r>
  <r>
    <n v="5103"/>
    <x v="5102"/>
    <s v="Female"/>
    <n v="0"/>
    <s v="Yes"/>
    <s v="No"/>
    <n v="72"/>
    <x v="1"/>
    <s v="Yes"/>
    <x v="1"/>
    <x v="1"/>
    <s v="No"/>
    <s v="Yes"/>
    <s v="Yes"/>
    <s v="Yes"/>
    <s v="Yes"/>
    <s v="Two year"/>
    <s v="Yes"/>
    <s v="Credit card (automatic)"/>
    <n v="110.15"/>
    <n v="7881.2"/>
    <n v="0"/>
    <n v="0"/>
    <s v="No"/>
    <n v="0"/>
    <n v="1"/>
  </r>
  <r>
    <n v="5104"/>
    <x v="5103"/>
    <s v="Female"/>
    <n v="0"/>
    <s v="Yes"/>
    <s v="Yes"/>
    <n v="28"/>
    <x v="1"/>
    <s v="No"/>
    <x v="1"/>
    <x v="1"/>
    <s v="No"/>
    <s v="No"/>
    <s v="No"/>
    <s v="No"/>
    <s v="Yes"/>
    <s v="One year"/>
    <s v="Yes"/>
    <s v="Bank transfer (automatic)"/>
    <n v="82.85"/>
    <n v="2320.8000000000002"/>
    <n v="0"/>
    <n v="0"/>
    <s v="No"/>
    <n v="0"/>
    <n v="1"/>
  </r>
  <r>
    <n v="5105"/>
    <x v="5104"/>
    <s v="Female"/>
    <n v="0"/>
    <s v="Yes"/>
    <s v="No"/>
    <n v="1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n v="0"/>
    <n v="0"/>
    <s v="No"/>
    <n v="0"/>
    <n v="1"/>
  </r>
  <r>
    <n v="5106"/>
    <x v="5105"/>
    <s v="Female"/>
    <n v="1"/>
    <s v="Yes"/>
    <s v="No"/>
    <n v="40"/>
    <x v="1"/>
    <s v="No"/>
    <x v="1"/>
    <x v="0"/>
    <s v="Yes"/>
    <s v="No"/>
    <s v="Yes"/>
    <s v="Yes"/>
    <s v="Yes"/>
    <s v="One year"/>
    <s v="Yes"/>
    <s v="Credit card (automatic)"/>
    <n v="99.2"/>
    <n v="4062.2"/>
    <n v="0"/>
    <n v="4"/>
    <s v="Yes"/>
    <n v="1"/>
    <s v=""/>
  </r>
  <r>
    <n v="5107"/>
    <x v="5106"/>
    <s v="Female"/>
    <n v="0"/>
    <s v="No"/>
    <s v="No"/>
    <n v="52"/>
    <x v="1"/>
    <s v="No"/>
    <x v="0"/>
    <x v="0"/>
    <s v="No"/>
    <s v="Yes"/>
    <s v="No"/>
    <s v="No"/>
    <s v="Yes"/>
    <s v="Month-to-month"/>
    <s v="Yes"/>
    <s v="Electronic check"/>
    <n v="59.45"/>
    <n v="3043.7"/>
    <n v="0"/>
    <n v="0"/>
    <s v="No"/>
    <n v="0"/>
    <n v="1"/>
  </r>
  <r>
    <n v="5108"/>
    <x v="5107"/>
    <s v="Female"/>
    <n v="0"/>
    <s v="Yes"/>
    <s v="No"/>
    <n v="47"/>
    <x v="1"/>
    <s v="No"/>
    <x v="0"/>
    <x v="0"/>
    <s v="Yes"/>
    <s v="No"/>
    <s v="No"/>
    <s v="Yes"/>
    <s v="No"/>
    <s v="Month-to-month"/>
    <s v="Yes"/>
    <s v="Bank transfer (automatic)"/>
    <n v="58.6"/>
    <n v="2723.4"/>
    <n v="0"/>
    <n v="0"/>
    <s v="No"/>
    <n v="0"/>
    <n v="1"/>
  </r>
  <r>
    <n v="5109"/>
    <x v="5108"/>
    <s v="Female"/>
    <n v="0"/>
    <s v="No"/>
    <s v="No"/>
    <n v="23"/>
    <x v="1"/>
    <s v="No"/>
    <x v="0"/>
    <x v="0"/>
    <s v="No"/>
    <s v="Yes"/>
    <s v="No"/>
    <s v="No"/>
    <s v="No"/>
    <s v="Month-to-month"/>
    <s v="No"/>
    <s v="Credit card (automatic)"/>
    <n v="49.7"/>
    <n v="1081.25"/>
    <n v="0"/>
    <n v="0"/>
    <s v="No"/>
    <n v="0"/>
    <n v="1"/>
  </r>
  <r>
    <n v="5110"/>
    <x v="5109"/>
    <s v="Male"/>
    <n v="0"/>
    <s v="Yes"/>
    <s v="Yes"/>
    <n v="66"/>
    <x v="1"/>
    <s v="No"/>
    <x v="0"/>
    <x v="1"/>
    <s v="Yes"/>
    <s v="Yes"/>
    <s v="Yes"/>
    <s v="No"/>
    <s v="No"/>
    <s v="Two year"/>
    <s v="No"/>
    <s v="Mailed check"/>
    <n v="65.849999999999994"/>
    <n v="4097.05"/>
    <n v="0"/>
    <n v="0"/>
    <s v="No"/>
    <n v="0"/>
    <n v="1"/>
  </r>
  <r>
    <n v="5111"/>
    <x v="5110"/>
    <s v="Female"/>
    <n v="0"/>
    <s v="No"/>
    <s v="No"/>
    <n v="8"/>
    <x v="1"/>
    <s v="Yes"/>
    <x v="1"/>
    <x v="0"/>
    <s v="No"/>
    <s v="No"/>
    <s v="No"/>
    <s v="No"/>
    <s v="No"/>
    <s v="Month-to-month"/>
    <s v="Yes"/>
    <s v="Electronic check"/>
    <n v="73.5"/>
    <n v="632.20000000000005"/>
    <n v="3"/>
    <n v="0"/>
    <s v="No"/>
    <n v="0"/>
    <n v="1"/>
  </r>
  <r>
    <n v="5112"/>
    <x v="5111"/>
    <s v="Male"/>
    <n v="1"/>
    <s v="No"/>
    <s v="No"/>
    <n v="47"/>
    <x v="1"/>
    <s v="No"/>
    <x v="1"/>
    <x v="1"/>
    <s v="No"/>
    <s v="No"/>
    <s v="No"/>
    <s v="No"/>
    <s v="Yes"/>
    <s v="Month-to-month"/>
    <s v="No"/>
    <s v="Mailed check"/>
    <n v="85.5"/>
    <n v="4042.3"/>
    <n v="0"/>
    <n v="3"/>
    <s v="Yes"/>
    <n v="1"/>
    <s v=""/>
  </r>
  <r>
    <n v="5113"/>
    <x v="5112"/>
    <s v="Female"/>
    <n v="0"/>
    <s v="No"/>
    <s v="No"/>
    <n v="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n v="3"/>
    <n v="0"/>
    <s v="Yes"/>
    <n v="1"/>
    <s v=""/>
  </r>
  <r>
    <n v="5114"/>
    <x v="5113"/>
    <s v="Female"/>
    <n v="0"/>
    <s v="Yes"/>
    <s v="Yes"/>
    <n v="71"/>
    <x v="1"/>
    <s v="Yes"/>
    <x v="1"/>
    <x v="1"/>
    <s v="Yes"/>
    <s v="Yes"/>
    <s v="Yes"/>
    <s v="Yes"/>
    <s v="Yes"/>
    <s v="Two year"/>
    <s v="No"/>
    <s v="Credit card (automatic)"/>
    <n v="113.65"/>
    <n v="8166.8"/>
    <n v="0"/>
    <n v="0"/>
    <s v="No"/>
    <n v="0"/>
    <n v="1"/>
  </r>
  <r>
    <n v="5115"/>
    <x v="5114"/>
    <s v="Female"/>
    <n v="1"/>
    <s v="No"/>
    <s v="No"/>
    <n v="50"/>
    <x v="1"/>
    <s v="Yes"/>
    <x v="1"/>
    <x v="1"/>
    <s v="Yes"/>
    <s v="No"/>
    <s v="No"/>
    <s v="No"/>
    <s v="No"/>
    <s v="Month-to-month"/>
    <s v="Yes"/>
    <s v="Electronic check"/>
    <n v="83.4"/>
    <n v="4113.7"/>
    <n v="0"/>
    <n v="0"/>
    <s v="No"/>
    <n v="0"/>
    <n v="1"/>
  </r>
  <r>
    <n v="5116"/>
    <x v="5115"/>
    <s v="Male"/>
    <n v="0"/>
    <s v="Yes"/>
    <s v="No"/>
    <n v="46"/>
    <x v="1"/>
    <s v="No"/>
    <x v="0"/>
    <x v="1"/>
    <s v="Yes"/>
    <s v="Yes"/>
    <s v="Yes"/>
    <s v="No"/>
    <s v="No"/>
    <s v="Two year"/>
    <s v="No"/>
    <s v="Mailed check"/>
    <n v="65.650000000000006"/>
    <n v="3047.15"/>
    <n v="4"/>
    <n v="1"/>
    <s v="No"/>
    <n v="0"/>
    <n v="1"/>
  </r>
  <r>
    <n v="5117"/>
    <x v="5116"/>
    <s v="Male"/>
    <n v="0"/>
    <s v="No"/>
    <s v="No"/>
    <n v="1"/>
    <x v="1"/>
    <s v="No"/>
    <x v="1"/>
    <x v="0"/>
    <s v="No"/>
    <s v="No"/>
    <s v="No"/>
    <s v="No"/>
    <s v="No"/>
    <s v="Month-to-month"/>
    <s v="No"/>
    <s v="Electronic check"/>
    <n v="70.400000000000006"/>
    <n v="70.400000000000006"/>
    <n v="0"/>
    <n v="0"/>
    <s v="Yes"/>
    <n v="1"/>
    <s v=""/>
  </r>
  <r>
    <n v="5118"/>
    <x v="5117"/>
    <s v="Female"/>
    <n v="0"/>
    <s v="No"/>
    <s v="No"/>
    <n v="66"/>
    <x v="0"/>
    <s v="No phone service"/>
    <x v="0"/>
    <x v="1"/>
    <s v="No"/>
    <s v="Yes"/>
    <s v="Yes"/>
    <s v="Yes"/>
    <s v="Yes"/>
    <s v="Two year"/>
    <s v="Yes"/>
    <s v="Bank transfer (automatic)"/>
    <n v="61.35"/>
    <n v="4193.3999999999996"/>
    <n v="0"/>
    <n v="3"/>
    <s v="No"/>
    <n v="0"/>
    <n v="1"/>
  </r>
  <r>
    <n v="5119"/>
    <x v="5118"/>
    <s v="Female"/>
    <n v="0"/>
    <s v="Yes"/>
    <s v="No"/>
    <n v="42"/>
    <x v="1"/>
    <s v="Yes"/>
    <x v="1"/>
    <x v="0"/>
    <s v="No"/>
    <s v="Yes"/>
    <s v="Yes"/>
    <s v="No"/>
    <s v="No"/>
    <s v="Month-to-month"/>
    <s v="Yes"/>
    <s v="Credit card (automatic)"/>
    <n v="85.9"/>
    <n v="3729.75"/>
    <n v="0"/>
    <n v="0"/>
    <s v="No"/>
    <n v="0"/>
    <n v="1"/>
  </r>
  <r>
    <n v="5120"/>
    <x v="5119"/>
    <s v="Female"/>
    <n v="0"/>
    <s v="No"/>
    <s v="No"/>
    <n v="5"/>
    <x v="1"/>
    <s v="No"/>
    <x v="1"/>
    <x v="0"/>
    <s v="No"/>
    <s v="No"/>
    <s v="Yes"/>
    <s v="No"/>
    <s v="No"/>
    <s v="Month-to-month"/>
    <s v="Yes"/>
    <s v="Mailed check"/>
    <n v="75.650000000000006"/>
    <n v="399.45"/>
    <n v="0"/>
    <n v="0"/>
    <s v="No"/>
    <n v="0"/>
    <n v="1"/>
  </r>
  <r>
    <n v="5121"/>
    <x v="5120"/>
    <s v="Male"/>
    <n v="0"/>
    <s v="Yes"/>
    <s v="Yes"/>
    <n v="7"/>
    <x v="1"/>
    <s v="No"/>
    <x v="0"/>
    <x v="1"/>
    <s v="No"/>
    <s v="No"/>
    <s v="No"/>
    <s v="No"/>
    <s v="No"/>
    <s v="One year"/>
    <s v="Yes"/>
    <s v="Electronic check"/>
    <n v="49.75"/>
    <n v="331.3"/>
    <n v="0"/>
    <n v="0"/>
    <s v="Yes"/>
    <n v="1"/>
    <s v=""/>
  </r>
  <r>
    <n v="5122"/>
    <x v="5121"/>
    <s v="Male"/>
    <n v="0"/>
    <s v="No"/>
    <s v="No"/>
    <n v="29"/>
    <x v="1"/>
    <s v="Yes"/>
    <x v="0"/>
    <x v="0"/>
    <s v="Yes"/>
    <s v="Yes"/>
    <s v="No"/>
    <s v="No"/>
    <s v="Yes"/>
    <s v="One year"/>
    <s v="No"/>
    <s v="Credit card (automatic)"/>
    <n v="70.900000000000006"/>
    <n v="1964.6"/>
    <n v="0"/>
    <n v="0"/>
    <s v="No"/>
    <n v="0"/>
    <n v="1"/>
  </r>
  <r>
    <n v="5123"/>
    <x v="5122"/>
    <s v="Female"/>
    <n v="0"/>
    <s v="Yes"/>
    <s v="Yes"/>
    <n v="27"/>
    <x v="1"/>
    <s v="No"/>
    <x v="0"/>
    <x v="0"/>
    <s v="Yes"/>
    <s v="No"/>
    <s v="No"/>
    <s v="No"/>
    <s v="No"/>
    <s v="Month-to-month"/>
    <s v="No"/>
    <s v="Mailed check"/>
    <n v="49.85"/>
    <n v="1336.15"/>
    <n v="0"/>
    <n v="0"/>
    <s v="No"/>
    <n v="0"/>
    <n v="1"/>
  </r>
  <r>
    <n v="5124"/>
    <x v="5123"/>
    <s v="Female"/>
    <n v="1"/>
    <s v="No"/>
    <s v="No"/>
    <n v="15"/>
    <x v="1"/>
    <s v="No"/>
    <x v="1"/>
    <x v="0"/>
    <s v="Yes"/>
    <s v="No"/>
    <s v="No"/>
    <s v="No"/>
    <s v="No"/>
    <s v="Month-to-month"/>
    <s v="Yes"/>
    <s v="Credit card (automatic)"/>
    <n v="75.3"/>
    <n v="1147.45"/>
    <n v="0"/>
    <n v="0"/>
    <s v="Yes"/>
    <n v="1"/>
    <s v=""/>
  </r>
  <r>
    <n v="5125"/>
    <x v="5124"/>
    <s v="Female"/>
    <n v="0"/>
    <s v="Yes"/>
    <s v="Yes"/>
    <n v="25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n v="0"/>
    <n v="0"/>
    <s v="No"/>
    <n v="0"/>
    <n v="1"/>
  </r>
  <r>
    <n v="5126"/>
    <x v="5125"/>
    <s v="Female"/>
    <n v="0"/>
    <s v="Yes"/>
    <s v="No"/>
    <n v="11"/>
    <x v="1"/>
    <s v="Yes"/>
    <x v="1"/>
    <x v="0"/>
    <s v="No"/>
    <s v="No"/>
    <s v="No"/>
    <s v="Yes"/>
    <s v="Yes"/>
    <s v="Month-to-month"/>
    <s v="Yes"/>
    <s v="Electronic check"/>
    <n v="94"/>
    <n v="1078.9000000000001"/>
    <n v="0"/>
    <n v="1"/>
    <s v="Yes"/>
    <n v="1"/>
    <s v=""/>
  </r>
  <r>
    <n v="5127"/>
    <x v="5126"/>
    <s v="Male"/>
    <n v="0"/>
    <s v="Yes"/>
    <s v="No"/>
    <n v="57"/>
    <x v="1"/>
    <s v="Yes"/>
    <x v="1"/>
    <x v="1"/>
    <s v="Yes"/>
    <s v="Yes"/>
    <s v="Yes"/>
    <s v="Yes"/>
    <s v="No"/>
    <s v="Month-to-month"/>
    <s v="Yes"/>
    <s v="Electronic check"/>
    <n v="103.05"/>
    <n v="5925.75"/>
    <n v="0"/>
    <n v="0"/>
    <s v="No"/>
    <n v="0"/>
    <n v="1"/>
  </r>
  <r>
    <n v="5128"/>
    <x v="5127"/>
    <s v="Male"/>
    <n v="0"/>
    <s v="No"/>
    <s v="No"/>
    <n v="67"/>
    <x v="1"/>
    <s v="Yes"/>
    <x v="1"/>
    <x v="1"/>
    <s v="Yes"/>
    <s v="Yes"/>
    <s v="Yes"/>
    <s v="Yes"/>
    <s v="Yes"/>
    <s v="One year"/>
    <s v="Yes"/>
    <s v="Bank transfer (automatic)"/>
    <n v="118.35"/>
    <n v="7804.15"/>
    <n v="3"/>
    <n v="7"/>
    <s v="Yes"/>
    <n v="1"/>
    <s v=""/>
  </r>
  <r>
    <n v="5129"/>
    <x v="5128"/>
    <s v="Female"/>
    <n v="1"/>
    <s v="Yes"/>
    <s v="No"/>
    <n v="47"/>
    <x v="1"/>
    <s v="Yes"/>
    <x v="1"/>
    <x v="0"/>
    <s v="No"/>
    <s v="Yes"/>
    <s v="No"/>
    <s v="Yes"/>
    <s v="Yes"/>
    <s v="Month-to-month"/>
    <s v="No"/>
    <s v="Electronic check"/>
    <n v="99.7"/>
    <n v="4747.2"/>
    <n v="4"/>
    <n v="0"/>
    <s v="No"/>
    <n v="0"/>
    <n v="1"/>
  </r>
  <r>
    <n v="5130"/>
    <x v="5129"/>
    <s v="Female"/>
    <n v="0"/>
    <s v="No"/>
    <s v="No"/>
    <n v="13"/>
    <x v="1"/>
    <s v="No"/>
    <x v="1"/>
    <x v="0"/>
    <s v="No"/>
    <s v="No"/>
    <s v="No"/>
    <s v="Yes"/>
    <s v="No"/>
    <s v="Month-to-month"/>
    <s v="Yes"/>
    <s v="Mailed check"/>
    <n v="81.900000000000006"/>
    <n v="1028.9000000000001"/>
    <n v="0"/>
    <n v="0"/>
    <s v="No"/>
    <n v="0"/>
    <n v="1"/>
  </r>
  <r>
    <n v="5131"/>
    <x v="5130"/>
    <s v="Male"/>
    <n v="0"/>
    <s v="No"/>
    <s v="No"/>
    <n v="8"/>
    <x v="0"/>
    <s v="No phone service"/>
    <x v="0"/>
    <x v="1"/>
    <s v="No"/>
    <s v="No"/>
    <s v="No"/>
    <s v="No"/>
    <s v="No"/>
    <s v="Month-to-month"/>
    <s v="Yes"/>
    <s v="Electronic check"/>
    <n v="30.45"/>
    <n v="226.45"/>
    <n v="0"/>
    <n v="0"/>
    <s v="Yes"/>
    <n v="1"/>
    <s v=""/>
  </r>
  <r>
    <n v="5132"/>
    <x v="5131"/>
    <s v="Female"/>
    <n v="0"/>
    <s v="Yes"/>
    <s v="No"/>
    <n v="44"/>
    <x v="1"/>
    <s v="Yes"/>
    <x v="1"/>
    <x v="0"/>
    <s v="No"/>
    <s v="No"/>
    <s v="No"/>
    <s v="Yes"/>
    <s v="Yes"/>
    <s v="Month-to-month"/>
    <s v="Yes"/>
    <s v="Electronic check"/>
    <n v="96.1"/>
    <n v="4364.1000000000004"/>
    <n v="0"/>
    <n v="2"/>
    <s v="Yes"/>
    <n v="1"/>
    <s v=""/>
  </r>
  <r>
    <n v="5133"/>
    <x v="5132"/>
    <s v="Male"/>
    <n v="0"/>
    <s v="Yes"/>
    <s v="Yes"/>
    <n v="71"/>
    <x v="1"/>
    <s v="Yes"/>
    <x v="0"/>
    <x v="1"/>
    <s v="No"/>
    <s v="No"/>
    <s v="No"/>
    <s v="Yes"/>
    <s v="No"/>
    <s v="One year"/>
    <s v="Yes"/>
    <s v="Electronic check"/>
    <n v="66.2"/>
    <n v="4692.55"/>
    <n v="0"/>
    <n v="2"/>
    <s v="No"/>
    <n v="0"/>
    <n v="1"/>
  </r>
  <r>
    <n v="5134"/>
    <x v="5133"/>
    <s v="Male"/>
    <n v="1"/>
    <s v="Yes"/>
    <s v="No"/>
    <n v="24"/>
    <x v="1"/>
    <s v="Yes"/>
    <x v="1"/>
    <x v="0"/>
    <s v="Yes"/>
    <s v="Yes"/>
    <s v="No"/>
    <s v="Yes"/>
    <s v="Yes"/>
    <s v="Month-to-month"/>
    <s v="Yes"/>
    <s v="Electronic check"/>
    <n v="104.25"/>
    <n v="2433.9"/>
    <n v="0"/>
    <n v="2"/>
    <s v="Yes"/>
    <n v="1"/>
    <s v=""/>
  </r>
  <r>
    <n v="5135"/>
    <x v="5134"/>
    <s v="Male"/>
    <n v="1"/>
    <s v="No"/>
    <s v="No"/>
    <n v="15"/>
    <x v="1"/>
    <s v="Yes"/>
    <x v="1"/>
    <x v="0"/>
    <s v="Yes"/>
    <s v="No"/>
    <s v="No"/>
    <s v="No"/>
    <s v="No"/>
    <s v="Month-to-month"/>
    <s v="Yes"/>
    <s v="Electronic check"/>
    <n v="80.2"/>
    <n v="1217.25"/>
    <n v="0"/>
    <n v="0"/>
    <s v="Yes"/>
    <n v="1"/>
    <s v=""/>
  </r>
  <r>
    <n v="5136"/>
    <x v="5135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n v="2"/>
    <n v="0"/>
    <s v="No"/>
    <n v="0"/>
    <n v="1"/>
  </r>
  <r>
    <n v="5137"/>
    <x v="5136"/>
    <s v="Male"/>
    <n v="1"/>
    <s v="No"/>
    <s v="No"/>
    <n v="2"/>
    <x v="1"/>
    <s v="Yes"/>
    <x v="1"/>
    <x v="0"/>
    <s v="No"/>
    <s v="No"/>
    <s v="No"/>
    <s v="No"/>
    <s v="No"/>
    <s v="Month-to-month"/>
    <s v="Yes"/>
    <s v="Mailed check"/>
    <n v="72.599999999999994"/>
    <n v="154.30000000000001"/>
    <n v="5"/>
    <n v="0"/>
    <s v="No"/>
    <n v="0"/>
    <n v="1"/>
  </r>
  <r>
    <n v="5138"/>
    <x v="5137"/>
    <s v="Male"/>
    <n v="1"/>
    <s v="No"/>
    <s v="No"/>
    <n v="55"/>
    <x v="1"/>
    <s v="Yes"/>
    <x v="1"/>
    <x v="1"/>
    <s v="Yes"/>
    <s v="Yes"/>
    <s v="Yes"/>
    <s v="Yes"/>
    <s v="Yes"/>
    <s v="Month-to-month"/>
    <s v="Yes"/>
    <s v="Electronic check"/>
    <n v="116.5"/>
    <n v="6382.55"/>
    <n v="0"/>
    <n v="3"/>
    <s v="No"/>
    <n v="0"/>
    <n v="1"/>
  </r>
  <r>
    <n v="5139"/>
    <x v="5138"/>
    <s v="Male"/>
    <n v="1"/>
    <s v="No"/>
    <s v="No"/>
    <n v="71"/>
    <x v="1"/>
    <s v="Yes"/>
    <x v="1"/>
    <x v="0"/>
    <s v="Yes"/>
    <s v="No"/>
    <s v="Yes"/>
    <s v="Yes"/>
    <s v="Yes"/>
    <s v="Two year"/>
    <s v="Yes"/>
    <s v="Electronic check"/>
    <n v="106.8"/>
    <n v="7623.2"/>
    <n v="0"/>
    <n v="0"/>
    <s v="No"/>
    <n v="0"/>
    <n v="1"/>
  </r>
  <r>
    <n v="5140"/>
    <x v="5139"/>
    <s v="Male"/>
    <n v="0"/>
    <s v="Yes"/>
    <s v="Yes"/>
    <n v="5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95"/>
    <n v="1261.45"/>
    <n v="2"/>
    <n v="0"/>
    <s v="No"/>
    <n v="0"/>
    <n v="1"/>
  </r>
  <r>
    <n v="5141"/>
    <x v="5140"/>
    <s v="Male"/>
    <n v="0"/>
    <s v="No"/>
    <s v="No"/>
    <n v="1"/>
    <x v="1"/>
    <s v="No"/>
    <x v="1"/>
    <x v="0"/>
    <s v="No"/>
    <s v="No"/>
    <s v="No"/>
    <s v="Yes"/>
    <s v="Yes"/>
    <s v="Month-to-month"/>
    <s v="Yes"/>
    <s v="Electronic check"/>
    <n v="89.25"/>
    <n v="89.25"/>
    <n v="0"/>
    <n v="0"/>
    <s v="No"/>
    <n v="0"/>
    <n v="1"/>
  </r>
  <r>
    <n v="5142"/>
    <x v="5141"/>
    <s v="Male"/>
    <n v="0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n v="0"/>
    <n v="0"/>
    <s v="No"/>
    <n v="0"/>
    <n v="1"/>
  </r>
  <r>
    <n v="5143"/>
    <x v="5142"/>
    <s v="Female"/>
    <n v="0"/>
    <s v="No"/>
    <s v="No"/>
    <n v="66"/>
    <x v="1"/>
    <s v="Yes"/>
    <x v="1"/>
    <x v="1"/>
    <s v="Yes"/>
    <s v="Yes"/>
    <s v="Yes"/>
    <s v="Yes"/>
    <s v="No"/>
    <s v="One year"/>
    <s v="Yes"/>
    <s v="Bank transfer (automatic)"/>
    <n v="104.55"/>
    <n v="6779.05"/>
    <n v="0"/>
    <n v="0"/>
    <s v="No"/>
    <n v="0"/>
    <n v="1"/>
  </r>
  <r>
    <n v="5144"/>
    <x v="5143"/>
    <s v="Female"/>
    <n v="0"/>
    <s v="Yes"/>
    <s v="Yes"/>
    <n v="49"/>
    <x v="1"/>
    <s v="No"/>
    <x v="0"/>
    <x v="1"/>
    <s v="Yes"/>
    <s v="Yes"/>
    <s v="Yes"/>
    <s v="Yes"/>
    <s v="Yes"/>
    <s v="One year"/>
    <s v="Yes"/>
    <s v="Mailed check"/>
    <n v="87.2"/>
    <n v="4345"/>
    <n v="0"/>
    <n v="0"/>
    <s v="No"/>
    <n v="0"/>
    <n v="1"/>
  </r>
  <r>
    <n v="5145"/>
    <x v="5144"/>
    <s v="Female"/>
    <n v="1"/>
    <s v="Yes"/>
    <s v="No"/>
    <n v="3"/>
    <x v="0"/>
    <s v="No phone service"/>
    <x v="0"/>
    <x v="0"/>
    <s v="Yes"/>
    <s v="No"/>
    <s v="No"/>
    <s v="No"/>
    <s v="No"/>
    <s v="Month-to-month"/>
    <s v="Yes"/>
    <s v="Electronic check"/>
    <n v="30.75"/>
    <n v="82.85"/>
    <n v="0"/>
    <n v="0"/>
    <s v="No"/>
    <n v="0"/>
    <n v="1"/>
  </r>
  <r>
    <n v="5146"/>
    <x v="5145"/>
    <s v="Male"/>
    <n v="0"/>
    <s v="Yes"/>
    <s v="Yes"/>
    <n v="66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n v="0"/>
    <n v="0"/>
    <s v="No"/>
    <n v="0"/>
    <n v="1"/>
  </r>
  <r>
    <n v="5147"/>
    <x v="5146"/>
    <s v="Male"/>
    <n v="0"/>
    <s v="No"/>
    <s v="Yes"/>
    <n v="11"/>
    <x v="1"/>
    <s v="Yes"/>
    <x v="1"/>
    <x v="0"/>
    <s v="No"/>
    <s v="No"/>
    <s v="No"/>
    <s v="No"/>
    <s v="Yes"/>
    <s v="Month-to-month"/>
    <s v="No"/>
    <s v="Electronic check"/>
    <n v="86.2"/>
    <n v="893.2"/>
    <n v="0"/>
    <n v="0"/>
    <s v="No"/>
    <n v="0"/>
    <n v="1"/>
  </r>
  <r>
    <n v="5148"/>
    <x v="5147"/>
    <s v="Male"/>
    <n v="0"/>
    <s v="No"/>
    <s v="No"/>
    <n v="28"/>
    <x v="0"/>
    <s v="No phone service"/>
    <x v="0"/>
    <x v="0"/>
    <s v="No"/>
    <s v="No"/>
    <s v="Yes"/>
    <s v="No"/>
    <s v="No"/>
    <s v="Month-to-month"/>
    <s v="Yes"/>
    <s v="Credit card (automatic)"/>
    <n v="30.1"/>
    <n v="810.85"/>
    <n v="0"/>
    <n v="0"/>
    <s v="No"/>
    <n v="0"/>
    <n v="1"/>
  </r>
  <r>
    <n v="5149"/>
    <x v="5148"/>
    <s v="Male"/>
    <n v="0"/>
    <s v="Yes"/>
    <s v="No"/>
    <n v="65"/>
    <x v="1"/>
    <s v="Yes"/>
    <x v="1"/>
    <x v="1"/>
    <s v="Yes"/>
    <s v="Yes"/>
    <s v="No"/>
    <s v="Yes"/>
    <s v="No"/>
    <s v="Two year"/>
    <s v="Yes"/>
    <s v="Electronic check"/>
    <n v="99.35"/>
    <n v="6347.55"/>
    <n v="0"/>
    <n v="0"/>
    <s v="No"/>
    <n v="0"/>
    <n v="1"/>
  </r>
  <r>
    <n v="5150"/>
    <x v="5149"/>
    <s v="Female"/>
    <n v="0"/>
    <s v="No"/>
    <s v="No"/>
    <n v="62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n v="2"/>
    <n v="5"/>
    <s v="No"/>
    <n v="0"/>
    <n v="1"/>
  </r>
  <r>
    <n v="5151"/>
    <x v="5150"/>
    <s v="Female"/>
    <n v="0"/>
    <s v="Yes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n v="0"/>
    <n v="0"/>
    <s v="No"/>
    <n v="0"/>
    <n v="1"/>
  </r>
  <r>
    <n v="5152"/>
    <x v="5151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n v="3"/>
    <n v="0"/>
    <s v="No"/>
    <n v="0"/>
    <n v="1"/>
  </r>
  <r>
    <n v="5153"/>
    <x v="5152"/>
    <s v="Female"/>
    <n v="0"/>
    <s v="Yes"/>
    <s v="Yes"/>
    <n v="55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n v="0"/>
    <n v="0"/>
    <s v="No"/>
    <n v="0"/>
    <n v="1"/>
  </r>
  <r>
    <n v="5154"/>
    <x v="5153"/>
    <s v="Male"/>
    <n v="1"/>
    <s v="Yes"/>
    <s v="No"/>
    <n v="41"/>
    <x v="1"/>
    <s v="No"/>
    <x v="1"/>
    <x v="0"/>
    <s v="Yes"/>
    <s v="No"/>
    <s v="No"/>
    <s v="Yes"/>
    <s v="Yes"/>
    <s v="Month-to-month"/>
    <s v="Yes"/>
    <s v="Electronic check"/>
    <n v="94.55"/>
    <n v="3851.45"/>
    <n v="0"/>
    <n v="3"/>
    <s v="No"/>
    <n v="0"/>
    <n v="1"/>
  </r>
  <r>
    <n v="5155"/>
    <x v="5154"/>
    <s v="Female"/>
    <n v="0"/>
    <s v="Yes"/>
    <s v="Yes"/>
    <n v="17"/>
    <x v="1"/>
    <s v="Yes"/>
    <x v="1"/>
    <x v="1"/>
    <s v="No"/>
    <s v="Yes"/>
    <s v="No"/>
    <s v="Yes"/>
    <s v="Yes"/>
    <s v="Month-to-month"/>
    <s v="Yes"/>
    <s v="Electronic check"/>
    <n v="104.2"/>
    <n v="1743.5"/>
    <n v="0"/>
    <n v="1"/>
    <s v="Yes"/>
    <n v="1"/>
    <s v=""/>
  </r>
  <r>
    <n v="5156"/>
    <x v="5155"/>
    <s v="Female"/>
    <n v="0"/>
    <s v="No"/>
    <s v="No"/>
    <n v="30"/>
    <x v="1"/>
    <s v="No"/>
    <x v="1"/>
    <x v="0"/>
    <s v="No"/>
    <s v="No"/>
    <s v="Yes"/>
    <s v="Yes"/>
    <s v="Yes"/>
    <s v="One year"/>
    <s v="Yes"/>
    <s v="Bank transfer (automatic)"/>
    <n v="94.4"/>
    <n v="2638.1"/>
    <n v="0"/>
    <n v="0"/>
    <s v="No"/>
    <n v="0"/>
    <n v="1"/>
  </r>
  <r>
    <n v="5157"/>
    <x v="5156"/>
    <s v="Male"/>
    <n v="0"/>
    <s v="No"/>
    <s v="No"/>
    <n v="17"/>
    <x v="1"/>
    <s v="No"/>
    <x v="0"/>
    <x v="1"/>
    <s v="Yes"/>
    <s v="No"/>
    <s v="No"/>
    <s v="No"/>
    <s v="No"/>
    <s v="One year"/>
    <s v="No"/>
    <s v="Mailed check"/>
    <n v="56.1"/>
    <n v="946.95"/>
    <n v="0"/>
    <n v="0"/>
    <s v="No"/>
    <n v="0"/>
    <n v="1"/>
  </r>
  <r>
    <n v="5158"/>
    <x v="5157"/>
    <s v="Female"/>
    <n v="0"/>
    <s v="Yes"/>
    <s v="Yes"/>
    <n v="16"/>
    <x v="1"/>
    <s v="No"/>
    <x v="0"/>
    <x v="1"/>
    <s v="Yes"/>
    <s v="No"/>
    <s v="Yes"/>
    <s v="No"/>
    <s v="Yes"/>
    <s v="Two year"/>
    <s v="No"/>
    <s v="Bank transfer (automatic)"/>
    <n v="68.25"/>
    <n v="1114.8499999999999"/>
    <n v="0"/>
    <n v="0"/>
    <s v="No"/>
    <n v="0"/>
    <n v="1"/>
  </r>
  <r>
    <n v="5159"/>
    <x v="5158"/>
    <s v="Male"/>
    <n v="0"/>
    <s v="No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n v="5"/>
    <n v="0"/>
    <s v="No"/>
    <n v="0"/>
    <n v="1"/>
  </r>
  <r>
    <n v="5160"/>
    <x v="5159"/>
    <s v="Male"/>
    <n v="0"/>
    <s v="No"/>
    <s v="No"/>
    <n v="9"/>
    <x v="1"/>
    <s v="Yes"/>
    <x v="1"/>
    <x v="0"/>
    <s v="No"/>
    <s v="No"/>
    <s v="No"/>
    <s v="No"/>
    <s v="No"/>
    <s v="Month-to-month"/>
    <s v="Yes"/>
    <s v="Electronic check"/>
    <n v="76.25"/>
    <n v="684.85"/>
    <n v="2"/>
    <n v="0"/>
    <s v="No"/>
    <n v="0"/>
    <n v="1"/>
  </r>
  <r>
    <n v="5161"/>
    <x v="5160"/>
    <s v="Female"/>
    <n v="0"/>
    <s v="No"/>
    <s v="No"/>
    <n v="1"/>
    <x v="1"/>
    <s v="No"/>
    <x v="1"/>
    <x v="0"/>
    <s v="Yes"/>
    <s v="No"/>
    <s v="No"/>
    <s v="No"/>
    <s v="No"/>
    <s v="Month-to-month"/>
    <s v="No"/>
    <s v="Electronic check"/>
    <n v="74.349999999999994"/>
    <n v="74.349999999999994"/>
    <n v="0"/>
    <n v="0"/>
    <s v="No"/>
    <n v="0"/>
    <n v="1"/>
  </r>
  <r>
    <n v="5162"/>
    <x v="5161"/>
    <s v="Male"/>
    <n v="0"/>
    <s v="No"/>
    <s v="Yes"/>
    <n v="23"/>
    <x v="1"/>
    <s v="No"/>
    <x v="0"/>
    <x v="0"/>
    <s v="Yes"/>
    <s v="No"/>
    <s v="Yes"/>
    <s v="No"/>
    <s v="No"/>
    <s v="Month-to-month"/>
    <s v="No"/>
    <s v="Electronic check"/>
    <n v="54.15"/>
    <n v="1312.45"/>
    <n v="0"/>
    <n v="0"/>
    <s v="No"/>
    <n v="0"/>
    <n v="1"/>
  </r>
  <r>
    <n v="5163"/>
    <x v="5162"/>
    <s v="Male"/>
    <n v="0"/>
    <s v="No"/>
    <s v="Yes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n v="0"/>
    <n v="0"/>
    <s v="No"/>
    <n v="0"/>
    <n v="1"/>
  </r>
  <r>
    <n v="5164"/>
    <x v="5163"/>
    <s v="Male"/>
    <n v="0"/>
    <s v="Yes"/>
    <s v="Yes"/>
    <n v="19"/>
    <x v="0"/>
    <s v="No phone service"/>
    <x v="0"/>
    <x v="1"/>
    <s v="Yes"/>
    <s v="No"/>
    <s v="No"/>
    <s v="No"/>
    <s v="No"/>
    <s v="Month-to-month"/>
    <s v="Yes"/>
    <s v="Mailed check"/>
    <n v="34.950000000000003"/>
    <n v="610.20000000000005"/>
    <n v="0"/>
    <n v="0"/>
    <s v="No"/>
    <n v="0"/>
    <n v="1"/>
  </r>
  <r>
    <n v="5165"/>
    <x v="5164"/>
    <s v="Female"/>
    <n v="0"/>
    <s v="No"/>
    <s v="No"/>
    <n v="7"/>
    <x v="1"/>
    <s v="Yes"/>
    <x v="0"/>
    <x v="1"/>
    <s v="No"/>
    <s v="No"/>
    <s v="No"/>
    <s v="No"/>
    <s v="No"/>
    <s v="Month-to-month"/>
    <s v="Yes"/>
    <s v="Electronic check"/>
    <n v="53.65"/>
    <n v="404.35"/>
    <n v="0"/>
    <n v="0"/>
    <s v="No"/>
    <n v="0"/>
    <n v="1"/>
  </r>
  <r>
    <n v="5166"/>
    <x v="5165"/>
    <s v="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650000000000006"/>
    <n v="69.650000000000006"/>
    <n v="0"/>
    <n v="0"/>
    <s v="Yes"/>
    <n v="1"/>
    <s v=""/>
  </r>
  <r>
    <n v="5167"/>
    <x v="5166"/>
    <s v="Male"/>
    <n v="0"/>
    <s v="No"/>
    <s v="No"/>
    <n v="61"/>
    <x v="1"/>
    <s v="Yes"/>
    <x v="1"/>
    <x v="1"/>
    <s v="No"/>
    <s v="Yes"/>
    <s v="No"/>
    <s v="Yes"/>
    <s v="Yes"/>
    <s v="One year"/>
    <s v="No"/>
    <s v="Electronic check"/>
    <n v="104"/>
    <n v="6363.45"/>
    <n v="0"/>
    <n v="0"/>
    <s v="No"/>
    <n v="0"/>
    <n v="1"/>
  </r>
  <r>
    <n v="5168"/>
    <x v="5167"/>
    <s v="Female"/>
    <n v="0"/>
    <s v="Yes"/>
    <s v="No"/>
    <n v="57"/>
    <x v="1"/>
    <s v="No"/>
    <x v="0"/>
    <x v="1"/>
    <s v="Yes"/>
    <s v="No"/>
    <s v="Yes"/>
    <s v="Yes"/>
    <s v="No"/>
    <s v="Two year"/>
    <s v="Yes"/>
    <s v="Credit card (automatic)"/>
    <n v="70.349999999999994"/>
    <n v="4124.6499999999996"/>
    <n v="0"/>
    <n v="0"/>
    <s v="No"/>
    <n v="0"/>
    <n v="1"/>
  </r>
  <r>
    <n v="5169"/>
    <x v="5168"/>
    <s v="Male"/>
    <n v="0"/>
    <s v="No"/>
    <s v="No"/>
    <n v="9"/>
    <x v="1"/>
    <s v="No"/>
    <x v="1"/>
    <x v="0"/>
    <s v="No"/>
    <s v="No"/>
    <s v="No"/>
    <s v="No"/>
    <s v="Yes"/>
    <s v="Month-to-month"/>
    <s v="Yes"/>
    <s v="Electronic check"/>
    <n v="80.8"/>
    <n v="713.1"/>
    <n v="0"/>
    <n v="0"/>
    <s v="Yes"/>
    <n v="1"/>
    <s v=""/>
  </r>
  <r>
    <n v="5170"/>
    <x v="5169"/>
    <s v="Male"/>
    <n v="0"/>
    <s v="No"/>
    <s v="Yes"/>
    <n v="15"/>
    <x v="1"/>
    <s v="No"/>
    <x v="0"/>
    <x v="1"/>
    <s v="No"/>
    <s v="Yes"/>
    <s v="No"/>
    <s v="No"/>
    <s v="Yes"/>
    <s v="One year"/>
    <s v="No"/>
    <s v="Mailed check"/>
    <n v="64.849999999999994"/>
    <n v="950.75"/>
    <n v="0"/>
    <n v="0"/>
    <s v="No"/>
    <n v="0"/>
    <n v="1"/>
  </r>
  <r>
    <n v="5171"/>
    <x v="5170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n v="0"/>
    <n v="0"/>
    <s v="No"/>
    <n v="0"/>
    <n v="1"/>
  </r>
  <r>
    <n v="5172"/>
    <x v="5171"/>
    <s v="Female"/>
    <n v="0"/>
    <s v="Yes"/>
    <s v="No"/>
    <n v="12"/>
    <x v="1"/>
    <s v="No"/>
    <x v="0"/>
    <x v="0"/>
    <s v="No"/>
    <s v="No"/>
    <s v="No"/>
    <s v="No"/>
    <s v="No"/>
    <s v="Month-to-month"/>
    <s v="No"/>
    <s v="Bank transfer (automatic)"/>
    <n v="45.9"/>
    <n v="505.95"/>
    <n v="0"/>
    <n v="0"/>
    <s v="No"/>
    <n v="0"/>
    <n v="1"/>
  </r>
  <r>
    <n v="5173"/>
    <x v="5172"/>
    <s v="Male"/>
    <n v="0"/>
    <s v="No"/>
    <s v="No"/>
    <n v="54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n v="0"/>
    <n v="0"/>
    <s v="No"/>
    <n v="0"/>
    <n v="1"/>
  </r>
  <r>
    <n v="5174"/>
    <x v="5173"/>
    <s v="Male"/>
    <n v="0"/>
    <s v="Yes"/>
    <s v="Yes"/>
    <n v="4"/>
    <x v="1"/>
    <s v="No"/>
    <x v="0"/>
    <x v="0"/>
    <s v="No"/>
    <s v="No"/>
    <s v="No"/>
    <s v="No"/>
    <s v="No"/>
    <s v="Month-to-month"/>
    <s v="No"/>
    <s v="Electronic check"/>
    <n v="44.8"/>
    <n v="169.65"/>
    <n v="0"/>
    <n v="0"/>
    <s v="No"/>
    <n v="0"/>
    <n v="1"/>
  </r>
  <r>
    <n v="5175"/>
    <x v="5174"/>
    <s v="Female"/>
    <n v="0"/>
    <s v="No"/>
    <s v="No"/>
    <n v="7"/>
    <x v="1"/>
    <s v="No"/>
    <x v="1"/>
    <x v="0"/>
    <s v="No"/>
    <s v="No"/>
    <s v="No"/>
    <s v="Yes"/>
    <s v="No"/>
    <s v="Month-to-month"/>
    <s v="Yes"/>
    <s v="Mailed check"/>
    <n v="80.3"/>
    <n v="526.70000000000005"/>
    <n v="3"/>
    <n v="0"/>
    <s v="Yes"/>
    <n v="1"/>
    <s v=""/>
  </r>
  <r>
    <n v="5176"/>
    <x v="5175"/>
    <s v="Female"/>
    <n v="0"/>
    <s v="Yes"/>
    <s v="No"/>
    <n v="20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n v="5"/>
    <n v="0"/>
    <s v="No"/>
    <n v="0"/>
    <n v="1"/>
  </r>
  <r>
    <n v="5177"/>
    <x v="5176"/>
    <s v="Female"/>
    <n v="0"/>
    <s v="No"/>
    <s v="Yes"/>
    <n v="26"/>
    <x v="0"/>
    <s v="No phone service"/>
    <x v="0"/>
    <x v="1"/>
    <s v="No"/>
    <s v="No"/>
    <s v="Yes"/>
    <s v="No"/>
    <s v="Yes"/>
    <s v="Month-to-month"/>
    <s v="No"/>
    <s v="Mailed check"/>
    <n v="45.8"/>
    <n v="1147"/>
    <n v="0"/>
    <n v="0"/>
    <s v="No"/>
    <n v="0"/>
    <n v="1"/>
  </r>
  <r>
    <n v="5178"/>
    <x v="5177"/>
    <s v="Male"/>
    <n v="1"/>
    <s v="Yes"/>
    <s v="No"/>
    <n v="36"/>
    <x v="1"/>
    <s v="Yes"/>
    <x v="1"/>
    <x v="0"/>
    <s v="No"/>
    <s v="No"/>
    <s v="No"/>
    <s v="No"/>
    <s v="Yes"/>
    <s v="Month-to-month"/>
    <s v="Yes"/>
    <s v="Electronic check"/>
    <n v="84.1"/>
    <n v="3021.6"/>
    <n v="0"/>
    <n v="0"/>
    <s v="Yes"/>
    <n v="1"/>
    <s v=""/>
  </r>
  <r>
    <n v="5179"/>
    <x v="5178"/>
    <s v="Female"/>
    <n v="0"/>
    <s v="Yes"/>
    <s v="No"/>
    <n v="53"/>
    <x v="1"/>
    <s v="Yes"/>
    <x v="1"/>
    <x v="0"/>
    <s v="Yes"/>
    <s v="Yes"/>
    <s v="Yes"/>
    <s v="Yes"/>
    <s v="Yes"/>
    <s v="One year"/>
    <s v="Yes"/>
    <s v="Bank transfer (automatic)"/>
    <n v="108.95"/>
    <n v="5718.2"/>
    <n v="0"/>
    <n v="3"/>
    <s v="No"/>
    <n v="0"/>
    <n v="1"/>
  </r>
  <r>
    <n v="5180"/>
    <x v="5179"/>
    <s v="Male"/>
    <n v="0"/>
    <s v="No"/>
    <s v="No"/>
    <n v="3"/>
    <x v="1"/>
    <s v="No"/>
    <x v="0"/>
    <x v="0"/>
    <s v="No"/>
    <s v="No"/>
    <s v="Yes"/>
    <s v="Yes"/>
    <s v="Yes"/>
    <s v="Month-to-month"/>
    <s v="Yes"/>
    <s v="Electronic check"/>
    <n v="69.349999999999994"/>
    <n v="191.35"/>
    <n v="0"/>
    <n v="0"/>
    <s v="Yes"/>
    <n v="1"/>
    <s v=""/>
  </r>
  <r>
    <n v="5181"/>
    <x v="5180"/>
    <s v="Female"/>
    <n v="0"/>
    <s v="No"/>
    <s v="No"/>
    <n v="68"/>
    <x v="0"/>
    <s v="No phone service"/>
    <x v="0"/>
    <x v="1"/>
    <s v="Yes"/>
    <s v="Yes"/>
    <s v="Yes"/>
    <s v="Yes"/>
    <s v="Yes"/>
    <s v="Two year"/>
    <s v="No"/>
    <s v="Credit card (automatic)"/>
    <n v="64.349999999999994"/>
    <n v="4539.6000000000004"/>
    <n v="3"/>
    <n v="0"/>
    <s v="No"/>
    <n v="0"/>
    <n v="1"/>
  </r>
  <r>
    <n v="5182"/>
    <x v="5181"/>
    <s v="Male"/>
    <n v="0"/>
    <s v="Yes"/>
    <s v="Yes"/>
    <n v="72"/>
    <x v="1"/>
    <s v="Yes"/>
    <x v="0"/>
    <x v="1"/>
    <s v="Yes"/>
    <s v="Yes"/>
    <s v="Yes"/>
    <s v="Yes"/>
    <s v="Yes"/>
    <s v="Two year"/>
    <s v="Yes"/>
    <s v="Credit card (automatic)"/>
    <n v="90.8"/>
    <n v="6397.6"/>
    <n v="0"/>
    <n v="0"/>
    <s v="No"/>
    <n v="0"/>
    <n v="1"/>
  </r>
  <r>
    <n v="5183"/>
    <x v="5182"/>
    <s v="Male"/>
    <n v="0"/>
    <s v="No"/>
    <s v="No"/>
    <n v="12"/>
    <x v="1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n v="5"/>
    <n v="0"/>
    <s v="No"/>
    <n v="0"/>
    <n v="1"/>
  </r>
  <r>
    <n v="5184"/>
    <x v="5183"/>
    <s v="Female"/>
    <n v="1"/>
    <s v="Yes"/>
    <s v="Yes"/>
    <n v="34"/>
    <x v="1"/>
    <s v="Yes"/>
    <x v="1"/>
    <x v="0"/>
    <s v="Yes"/>
    <s v="No"/>
    <s v="No"/>
    <s v="No"/>
    <s v="No"/>
    <s v="Month-to-month"/>
    <s v="Yes"/>
    <s v="Mailed check"/>
    <n v="79.599999999999994"/>
    <n v="2718.3"/>
    <n v="0"/>
    <n v="0"/>
    <s v="Yes"/>
    <n v="1"/>
    <s v=""/>
  </r>
  <r>
    <n v="5185"/>
    <x v="5184"/>
    <s v="Female"/>
    <n v="0"/>
    <s v="Yes"/>
    <s v="No"/>
    <n v="68"/>
    <x v="1"/>
    <s v="Yes"/>
    <x v="1"/>
    <x v="1"/>
    <s v="Yes"/>
    <s v="No"/>
    <s v="No"/>
    <s v="No"/>
    <s v="No"/>
    <s v="Two year"/>
    <s v="Yes"/>
    <s v="Bank transfer (automatic)"/>
    <n v="84.7"/>
    <n v="5711.05"/>
    <n v="0"/>
    <n v="0"/>
    <s v="No"/>
    <n v="0"/>
    <n v="1"/>
  </r>
  <r>
    <n v="5186"/>
    <x v="5185"/>
    <s v="Female"/>
    <n v="0"/>
    <s v="No"/>
    <s v="Yes"/>
    <n v="50"/>
    <x v="1"/>
    <s v="No"/>
    <x v="0"/>
    <x v="1"/>
    <s v="No"/>
    <s v="Yes"/>
    <s v="Yes"/>
    <s v="Yes"/>
    <s v="No"/>
    <s v="One year"/>
    <s v="Yes"/>
    <s v="Credit card (automatic)"/>
    <n v="70.8"/>
    <n v="3478.15"/>
    <n v="0"/>
    <n v="0"/>
    <s v="No"/>
    <n v="0"/>
    <n v="1"/>
  </r>
  <r>
    <n v="5187"/>
    <x v="5186"/>
    <s v="Female"/>
    <n v="1"/>
    <s v="No"/>
    <s v="No"/>
    <n v="1"/>
    <x v="0"/>
    <s v="No phone service"/>
    <x v="0"/>
    <x v="0"/>
    <s v="No"/>
    <s v="No"/>
    <s v="No"/>
    <s v="Yes"/>
    <s v="No"/>
    <s v="Month-to-month"/>
    <s v="Yes"/>
    <s v="Electronic check"/>
    <n v="36.450000000000003"/>
    <n v="36.450000000000003"/>
    <n v="0"/>
    <n v="0"/>
    <s v="Yes"/>
    <n v="1"/>
    <s v=""/>
  </r>
  <r>
    <n v="5188"/>
    <x v="5187"/>
    <s v="Female"/>
    <n v="1"/>
    <s v="No"/>
    <s v="No"/>
    <n v="41"/>
    <x v="1"/>
    <s v="Yes"/>
    <x v="1"/>
    <x v="0"/>
    <s v="Yes"/>
    <s v="Yes"/>
    <s v="No"/>
    <s v="Yes"/>
    <s v="Yes"/>
    <s v="Month-to-month"/>
    <s v="Yes"/>
    <s v="Electronic check"/>
    <n v="104.4"/>
    <n v="4133.95"/>
    <n v="1"/>
    <n v="0"/>
    <s v="No"/>
    <n v="0"/>
    <n v="1"/>
  </r>
  <r>
    <n v="5189"/>
    <x v="5188"/>
    <s v="Male"/>
    <n v="1"/>
    <s v="Yes"/>
    <s v="No"/>
    <n v="30"/>
    <x v="1"/>
    <s v="Yes"/>
    <x v="1"/>
    <x v="0"/>
    <s v="No"/>
    <s v="No"/>
    <s v="Yes"/>
    <s v="Yes"/>
    <s v="Yes"/>
    <s v="Month-to-month"/>
    <s v="Yes"/>
    <s v="Electronic check"/>
    <n v="101.5"/>
    <n v="2917.65"/>
    <n v="0"/>
    <n v="0"/>
    <s v="No"/>
    <n v="0"/>
    <n v="1"/>
  </r>
  <r>
    <n v="5190"/>
    <x v="5189"/>
    <s v="Male"/>
    <n v="0"/>
    <s v="No"/>
    <s v="No"/>
    <n v="1"/>
    <x v="1"/>
    <s v="Yes"/>
    <x v="0"/>
    <x v="0"/>
    <s v="Yes"/>
    <s v="No"/>
    <s v="No"/>
    <s v="No"/>
    <s v="No"/>
    <s v="Month-to-month"/>
    <s v="No"/>
    <s v="Electronic check"/>
    <n v="54.3"/>
    <n v="54.3"/>
    <n v="0"/>
    <n v="0"/>
    <s v="No"/>
    <n v="0"/>
    <n v="1"/>
  </r>
  <r>
    <n v="5191"/>
    <x v="5190"/>
    <s v="Male"/>
    <n v="1"/>
    <s v="Yes"/>
    <s v="Yes"/>
    <n v="29"/>
    <x v="1"/>
    <s v="Yes"/>
    <x v="1"/>
    <x v="0"/>
    <s v="No"/>
    <s v="Yes"/>
    <s v="No"/>
    <s v="Yes"/>
    <s v="Yes"/>
    <s v="Month-to-month"/>
    <s v="Yes"/>
    <s v="Electronic check"/>
    <n v="103.95"/>
    <n v="2964.8"/>
    <n v="2"/>
    <n v="0"/>
    <s v="No"/>
    <n v="0"/>
    <n v="1"/>
  </r>
  <r>
    <n v="5192"/>
    <x v="5191"/>
    <s v="Female"/>
    <n v="0"/>
    <s v="Yes"/>
    <s v="Yes"/>
    <n v="23"/>
    <x v="1"/>
    <s v="Yes"/>
    <x v="0"/>
    <x v="1"/>
    <s v="Yes"/>
    <s v="Yes"/>
    <s v="Yes"/>
    <s v="Yes"/>
    <s v="Yes"/>
    <s v="Two year"/>
    <s v="Yes"/>
    <s v="Credit card (automatic)"/>
    <n v="91.1"/>
    <n v="2198.3000000000002"/>
    <n v="0"/>
    <n v="0"/>
    <s v="No"/>
    <n v="0"/>
    <n v="1"/>
  </r>
  <r>
    <n v="5193"/>
    <x v="5192"/>
    <s v="Male"/>
    <n v="0"/>
    <s v="No"/>
    <s v="Yes"/>
    <n v="6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n v="0"/>
    <n v="0"/>
    <s v="No"/>
    <n v="0"/>
    <n v="1"/>
  </r>
  <r>
    <n v="5194"/>
    <x v="5193"/>
    <s v="Fe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n v="0"/>
    <n v="0"/>
    <s v="No"/>
    <n v="0"/>
    <n v="1"/>
  </r>
  <r>
    <n v="5195"/>
    <x v="5194"/>
    <s v="Male"/>
    <n v="0"/>
    <s v="No"/>
    <s v="Yes"/>
    <n v="22"/>
    <x v="1"/>
    <s v="No"/>
    <x v="1"/>
    <x v="0"/>
    <s v="Yes"/>
    <s v="Yes"/>
    <s v="No"/>
    <s v="Yes"/>
    <s v="No"/>
    <s v="Month-to-month"/>
    <s v="Yes"/>
    <s v="Electronic check"/>
    <n v="89.4"/>
    <n v="2001.5"/>
    <n v="0"/>
    <n v="3"/>
    <s v="Yes"/>
    <n v="1"/>
    <s v=""/>
  </r>
  <r>
    <n v="5196"/>
    <x v="5195"/>
    <s v="Male"/>
    <n v="0"/>
    <s v="No"/>
    <s v="No"/>
    <n v="72"/>
    <x v="1"/>
    <s v="No"/>
    <x v="0"/>
    <x v="1"/>
    <s v="Yes"/>
    <s v="Yes"/>
    <s v="Yes"/>
    <s v="Yes"/>
    <s v="No"/>
    <s v="Two year"/>
    <s v="Yes"/>
    <s v="Bank transfer (automatic)"/>
    <n v="75.099999999999994"/>
    <n v="5336.35"/>
    <n v="0"/>
    <n v="0"/>
    <s v="No"/>
    <n v="0"/>
    <n v="1"/>
  </r>
  <r>
    <n v="5197"/>
    <x v="5196"/>
    <s v="Female"/>
    <n v="1"/>
    <s v="No"/>
    <s v="No"/>
    <n v="66"/>
    <x v="1"/>
    <s v="Yes"/>
    <x v="1"/>
    <x v="0"/>
    <s v="Yes"/>
    <s v="Yes"/>
    <s v="No"/>
    <s v="Yes"/>
    <s v="Yes"/>
    <s v="One year"/>
    <s v="No"/>
    <s v="Bank transfer (automatic)"/>
    <n v="108.1"/>
    <n v="7238.6"/>
    <n v="0"/>
    <n v="0"/>
    <s v="No"/>
    <n v="0"/>
    <n v="1"/>
  </r>
  <r>
    <n v="5198"/>
    <x v="5197"/>
    <s v="Female"/>
    <n v="0"/>
    <s v="Yes"/>
    <s v="No"/>
    <n v="72"/>
    <x v="1"/>
    <s v="Yes"/>
    <x v="1"/>
    <x v="0"/>
    <s v="Yes"/>
    <s v="Yes"/>
    <s v="Yes"/>
    <s v="Yes"/>
    <s v="Yes"/>
    <s v="Two year"/>
    <s v="Yes"/>
    <s v="Electronic check"/>
    <n v="110.15"/>
    <n v="7998.8"/>
    <n v="0"/>
    <n v="0"/>
    <s v="No"/>
    <n v="0"/>
    <n v="1"/>
  </r>
  <r>
    <n v="5199"/>
    <x v="5198"/>
    <s v="Female"/>
    <n v="1"/>
    <s v="Yes"/>
    <s v="No"/>
    <n v="47"/>
    <x v="1"/>
    <s v="Yes"/>
    <x v="1"/>
    <x v="1"/>
    <s v="No"/>
    <s v="No"/>
    <s v="No"/>
    <s v="No"/>
    <s v="No"/>
    <s v="Month-to-month"/>
    <s v="No"/>
    <s v="Electronic check"/>
    <n v="80.349999999999994"/>
    <n v="3825.85"/>
    <n v="3"/>
    <n v="4"/>
    <s v="Yes"/>
    <n v="1"/>
    <s v=""/>
  </r>
  <r>
    <n v="5200"/>
    <x v="5199"/>
    <s v="Female"/>
    <n v="0"/>
    <s v="No"/>
    <s v="No"/>
    <n v="51"/>
    <x v="1"/>
    <s v="Yes"/>
    <x v="1"/>
    <x v="0"/>
    <s v="Yes"/>
    <s v="Yes"/>
    <s v="Yes"/>
    <s v="Yes"/>
    <s v="Yes"/>
    <s v="One year"/>
    <s v="Yes"/>
    <s v="Electronic check"/>
    <n v="111.5"/>
    <n v="5703.25"/>
    <n v="0"/>
    <n v="0"/>
    <s v="No"/>
    <n v="0"/>
    <n v="1"/>
  </r>
  <r>
    <n v="5201"/>
    <x v="5200"/>
    <s v="Female"/>
    <n v="0"/>
    <s v="Yes"/>
    <s v="Yes"/>
    <n v="70"/>
    <x v="1"/>
    <s v="Yes"/>
    <x v="1"/>
    <x v="0"/>
    <s v="Yes"/>
    <s v="Yes"/>
    <s v="No"/>
    <s v="Yes"/>
    <s v="Yes"/>
    <s v="One year"/>
    <s v="Yes"/>
    <s v="Electronic check"/>
    <n v="106.5"/>
    <n v="7397"/>
    <n v="5"/>
    <n v="4"/>
    <s v="No"/>
    <n v="0"/>
    <n v="1"/>
  </r>
  <r>
    <n v="5202"/>
    <x v="5201"/>
    <s v="Male"/>
    <n v="0"/>
    <s v="No"/>
    <s v="No"/>
    <n v="9"/>
    <x v="1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n v="0"/>
    <n v="0"/>
    <s v="No"/>
    <n v="0"/>
    <n v="1"/>
  </r>
  <r>
    <n v="5203"/>
    <x v="5202"/>
    <s v="Male"/>
    <n v="0"/>
    <s v="Yes"/>
    <s v="Yes"/>
    <n v="59"/>
    <x v="1"/>
    <s v="Yes"/>
    <x v="1"/>
    <x v="1"/>
    <s v="Yes"/>
    <s v="No"/>
    <s v="Yes"/>
    <s v="Yes"/>
    <s v="Yes"/>
    <s v="Two year"/>
    <s v="Yes"/>
    <s v="Mailed check"/>
    <n v="111.1"/>
    <n v="6555.2"/>
    <n v="0"/>
    <n v="4"/>
    <s v="No"/>
    <n v="0"/>
    <n v="1"/>
  </r>
  <r>
    <n v="5204"/>
    <x v="5203"/>
    <s v="Male"/>
    <n v="0"/>
    <s v="No"/>
    <s v="Yes"/>
    <n v="3"/>
    <x v="1"/>
    <s v="No"/>
    <x v="0"/>
    <x v="0"/>
    <s v="No"/>
    <s v="No"/>
    <s v="Yes"/>
    <s v="Yes"/>
    <s v="Yes"/>
    <s v="Month-to-month"/>
    <s v="No"/>
    <s v="Mailed check"/>
    <n v="70.7"/>
    <n v="225.65"/>
    <n v="0"/>
    <n v="0"/>
    <s v="No"/>
    <n v="0"/>
    <n v="1"/>
  </r>
  <r>
    <n v="5205"/>
    <x v="5204"/>
    <s v="Male"/>
    <n v="1"/>
    <s v="Yes"/>
    <s v="No"/>
    <n v="38"/>
    <x v="0"/>
    <s v="No phone service"/>
    <x v="0"/>
    <x v="0"/>
    <s v="No"/>
    <s v="No"/>
    <s v="No"/>
    <s v="No"/>
    <s v="No"/>
    <s v="Month-to-month"/>
    <s v="Yes"/>
    <s v="Electronic check"/>
    <n v="24.85"/>
    <n v="955.75"/>
    <n v="0"/>
    <n v="0"/>
    <s v="No"/>
    <n v="0"/>
    <n v="1"/>
  </r>
  <r>
    <n v="5206"/>
    <x v="5205"/>
    <s v="Female"/>
    <n v="0"/>
    <s v="No"/>
    <s v="No"/>
    <n v="37"/>
    <x v="1"/>
    <s v="Yes"/>
    <x v="1"/>
    <x v="1"/>
    <s v="Yes"/>
    <s v="Yes"/>
    <s v="No"/>
    <s v="No"/>
    <s v="No"/>
    <s v="Month-to-month"/>
    <s v="No"/>
    <s v="Bank transfer (automatic)"/>
    <n v="91.2"/>
    <n v="3382.3"/>
    <n v="0"/>
    <n v="0"/>
    <s v="No"/>
    <n v="0"/>
    <n v="1"/>
  </r>
  <r>
    <n v="5207"/>
    <x v="5206"/>
    <s v="Male"/>
    <n v="0"/>
    <s v="No"/>
    <s v="No"/>
    <n v="37"/>
    <x v="1"/>
    <s v="No"/>
    <x v="0"/>
    <x v="1"/>
    <s v="Yes"/>
    <s v="Yes"/>
    <s v="Yes"/>
    <s v="No"/>
    <s v="No"/>
    <s v="Two year"/>
    <s v="No"/>
    <s v="Bank transfer (automatic)"/>
    <n v="65.599999999999994"/>
    <n v="2313.8000000000002"/>
    <n v="0"/>
    <n v="0"/>
    <s v="No"/>
    <n v="0"/>
    <n v="1"/>
  </r>
  <r>
    <n v="5208"/>
    <x v="5207"/>
    <s v="Female"/>
    <n v="1"/>
    <s v="Yes"/>
    <s v="No"/>
    <n v="24"/>
    <x v="0"/>
    <s v="No phone service"/>
    <x v="0"/>
    <x v="0"/>
    <s v="No"/>
    <s v="Yes"/>
    <s v="No"/>
    <s v="No"/>
    <s v="Yes"/>
    <s v="Month-to-month"/>
    <s v="Yes"/>
    <s v="Credit card (automatic)"/>
    <n v="40.65"/>
    <n v="933.3"/>
    <n v="0"/>
    <n v="2"/>
    <s v="Yes"/>
    <n v="1"/>
    <s v=""/>
  </r>
  <r>
    <n v="5209"/>
    <x v="5208"/>
    <s v="Female"/>
    <n v="0"/>
    <s v="Yes"/>
    <s v="Yes"/>
    <n v="14"/>
    <x v="1"/>
    <s v="No"/>
    <x v="0"/>
    <x v="1"/>
    <s v="Yes"/>
    <s v="No"/>
    <s v="Yes"/>
    <s v="No"/>
    <s v="No"/>
    <s v="Month-to-month"/>
    <s v="No"/>
    <s v="Bank transfer (automatic)"/>
    <n v="59.45"/>
    <n v="780.85"/>
    <n v="0"/>
    <n v="0"/>
    <s v="No"/>
    <n v="0"/>
    <n v="1"/>
  </r>
  <r>
    <n v="5210"/>
    <x v="5209"/>
    <s v="Male"/>
    <n v="0"/>
    <s v="Yes"/>
    <s v="No"/>
    <n v="72"/>
    <x v="1"/>
    <s v="Yes"/>
    <x v="1"/>
    <x v="1"/>
    <s v="Yes"/>
    <s v="No"/>
    <s v="Yes"/>
    <s v="Yes"/>
    <s v="Yes"/>
    <s v="Two year"/>
    <s v="Yes"/>
    <s v="Credit card (automatic)"/>
    <n v="109.95"/>
    <n v="7852.4"/>
    <n v="0"/>
    <n v="0"/>
    <s v="No"/>
    <n v="0"/>
    <n v="1"/>
  </r>
  <r>
    <n v="5211"/>
    <x v="5210"/>
    <s v="Male"/>
    <n v="0"/>
    <s v="Yes"/>
    <s v="No"/>
    <n v="53"/>
    <x v="0"/>
    <s v="No phone service"/>
    <x v="0"/>
    <x v="0"/>
    <s v="Yes"/>
    <s v="Yes"/>
    <s v="Yes"/>
    <s v="Yes"/>
    <s v="Yes"/>
    <s v="One year"/>
    <s v="Yes"/>
    <s v="Electronic check"/>
    <n v="60.45"/>
    <n v="3184.25"/>
    <n v="0"/>
    <n v="5"/>
    <s v="Yes"/>
    <n v="1"/>
    <s v=""/>
  </r>
  <r>
    <n v="5212"/>
    <x v="5211"/>
    <s v="Female"/>
    <n v="0"/>
    <s v="Yes"/>
    <s v="No"/>
    <n v="8"/>
    <x v="1"/>
    <s v="Yes"/>
    <x v="1"/>
    <x v="0"/>
    <s v="No"/>
    <s v="No"/>
    <s v="No"/>
    <s v="No"/>
    <s v="Yes"/>
    <s v="Month-to-month"/>
    <s v="Yes"/>
    <s v="Electronic check"/>
    <n v="84.9"/>
    <n v="764.95"/>
    <n v="3"/>
    <n v="0"/>
    <s v="Yes"/>
    <n v="1"/>
    <s v=""/>
  </r>
  <r>
    <n v="5213"/>
    <x v="5212"/>
    <s v="Male"/>
    <n v="0"/>
    <s v="Yes"/>
    <s v="Yes"/>
    <n v="72"/>
    <x v="0"/>
    <s v="No phone service"/>
    <x v="0"/>
    <x v="1"/>
    <s v="Yes"/>
    <s v="Yes"/>
    <s v="No"/>
    <s v="No"/>
    <s v="No"/>
    <s v="Two year"/>
    <s v="No"/>
    <s v="Credit card (automatic)"/>
    <n v="38.5"/>
    <n v="2763"/>
    <n v="0"/>
    <n v="0"/>
    <s v="No"/>
    <n v="0"/>
    <n v="1"/>
  </r>
  <r>
    <n v="5214"/>
    <x v="5213"/>
    <s v="Female"/>
    <n v="1"/>
    <s v="Yes"/>
    <s v="No"/>
    <n v="17"/>
    <x v="1"/>
    <s v="Yes"/>
    <x v="1"/>
    <x v="0"/>
    <s v="No"/>
    <s v="No"/>
    <s v="No"/>
    <s v="Yes"/>
    <s v="Yes"/>
    <s v="Month-to-month"/>
    <s v="Yes"/>
    <s v="Electronic check"/>
    <n v="92.55"/>
    <n v="1614.7"/>
    <n v="0"/>
    <n v="0"/>
    <s v="No"/>
    <n v="0"/>
    <n v="1"/>
  </r>
  <r>
    <n v="5215"/>
    <x v="5214"/>
    <s v="Female"/>
    <n v="0"/>
    <s v="Yes"/>
    <s v="Yes"/>
    <n v="2"/>
    <x v="1"/>
    <s v="No"/>
    <x v="1"/>
    <x v="0"/>
    <s v="Yes"/>
    <s v="No"/>
    <s v="No"/>
    <s v="No"/>
    <s v="No"/>
    <s v="Month-to-month"/>
    <s v="Yes"/>
    <s v="Bank transfer (automatic)"/>
    <n v="73.55"/>
    <n v="145.4"/>
    <n v="0"/>
    <n v="0"/>
    <s v="Yes"/>
    <n v="1"/>
    <s v=""/>
  </r>
  <r>
    <n v="5216"/>
    <x v="5215"/>
    <s v="Female"/>
    <n v="0"/>
    <s v="Yes"/>
    <s v="No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n v="0"/>
    <n v="0"/>
    <s v="Yes"/>
    <n v="1"/>
    <s v=""/>
  </r>
  <r>
    <n v="5217"/>
    <x v="5216"/>
    <s v="Female"/>
    <n v="0"/>
    <s v="Yes"/>
    <s v="No"/>
    <n v="48"/>
    <x v="0"/>
    <s v="No phone service"/>
    <x v="0"/>
    <x v="0"/>
    <s v="Yes"/>
    <s v="Yes"/>
    <s v="No"/>
    <s v="No"/>
    <s v="No"/>
    <s v="One year"/>
    <s v="No"/>
    <s v="Mailed check"/>
    <n v="34.700000000000003"/>
    <n v="1604.5"/>
    <n v="0"/>
    <n v="3"/>
    <s v="Yes"/>
    <n v="1"/>
    <s v=""/>
  </r>
  <r>
    <n v="5218"/>
    <x v="5217"/>
    <s v="Female"/>
    <n v="0"/>
    <s v="No"/>
    <s v="No"/>
    <n v="10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n v="2"/>
    <n v="0"/>
    <s v="No"/>
    <n v="0"/>
    <n v="1"/>
  </r>
  <r>
    <n v="5219"/>
    <x v="5218"/>
    <s v="Male"/>
    <n v="0"/>
    <s v="Yes"/>
    <s v="Yes"/>
    <n v="0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7"/>
    <s v=" "/>
    <n v="0"/>
    <n v="0"/>
    <s v="No"/>
    <n v="0"/>
    <n v="1"/>
  </r>
  <r>
    <n v="5220"/>
    <x v="5219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n v="0"/>
    <n v="0"/>
    <s v="No"/>
    <n v="0"/>
    <n v="1"/>
  </r>
  <r>
    <n v="5221"/>
    <x v="5220"/>
    <s v="Female"/>
    <n v="0"/>
    <s v="No"/>
    <s v="No"/>
    <n v="29"/>
    <x v="1"/>
    <s v="No"/>
    <x v="0"/>
    <x v="1"/>
    <s v="No"/>
    <s v="Yes"/>
    <s v="Yes"/>
    <s v="No"/>
    <s v="No"/>
    <s v="One year"/>
    <s v="No"/>
    <s v="Credit card (automatic)"/>
    <n v="58"/>
    <n v="1734.5"/>
    <n v="0"/>
    <n v="0"/>
    <s v="No"/>
    <n v="0"/>
    <n v="1"/>
  </r>
  <r>
    <n v="5222"/>
    <x v="5221"/>
    <s v="Female"/>
    <n v="1"/>
    <s v="Yes"/>
    <s v="Yes"/>
    <n v="65"/>
    <x v="1"/>
    <s v="Yes"/>
    <x v="1"/>
    <x v="0"/>
    <s v="Yes"/>
    <s v="Yes"/>
    <s v="No"/>
    <s v="Yes"/>
    <s v="Yes"/>
    <s v="One year"/>
    <s v="Yes"/>
    <s v="Electronic check"/>
    <n v="107.45"/>
    <n v="7047.5"/>
    <n v="0"/>
    <n v="0"/>
    <s v="No"/>
    <n v="0"/>
    <n v="1"/>
  </r>
  <r>
    <n v="5223"/>
    <x v="5222"/>
    <s v="Female"/>
    <n v="0"/>
    <s v="No"/>
    <s v="No"/>
    <n v="8"/>
    <x v="1"/>
    <s v="Yes"/>
    <x v="0"/>
    <x v="1"/>
    <s v="Yes"/>
    <s v="Yes"/>
    <s v="No"/>
    <s v="No"/>
    <s v="No"/>
    <s v="Month-to-month"/>
    <s v="Yes"/>
    <s v="Bank transfer (automatic)"/>
    <n v="65.5"/>
    <n v="573.15"/>
    <n v="0"/>
    <n v="0"/>
    <s v="No"/>
    <n v="0"/>
    <n v="1"/>
  </r>
  <r>
    <n v="5224"/>
    <x v="5223"/>
    <s v="Male"/>
    <n v="0"/>
    <s v="Yes"/>
    <s v="No"/>
    <n v="6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n v="0"/>
    <n v="0"/>
    <s v="No"/>
    <n v="0"/>
    <n v="1"/>
  </r>
  <r>
    <n v="5225"/>
    <x v="5224"/>
    <s v="Female"/>
    <n v="1"/>
    <s v="No"/>
    <s v="No"/>
    <n v="45"/>
    <x v="1"/>
    <s v="Yes"/>
    <x v="1"/>
    <x v="0"/>
    <s v="No"/>
    <s v="Yes"/>
    <s v="No"/>
    <s v="Yes"/>
    <s v="Yes"/>
    <s v="One year"/>
    <s v="Yes"/>
    <s v="Bank transfer (automatic)"/>
    <n v="100.15"/>
    <n v="4459.8"/>
    <n v="0"/>
    <n v="0"/>
    <s v="No"/>
    <n v="0"/>
    <n v="1"/>
  </r>
  <r>
    <n v="5226"/>
    <x v="5225"/>
    <s v="Male"/>
    <n v="0"/>
    <s v="Yes"/>
    <s v="Yes"/>
    <n v="72"/>
    <x v="1"/>
    <s v="Yes"/>
    <x v="1"/>
    <x v="0"/>
    <s v="Yes"/>
    <s v="Yes"/>
    <s v="No"/>
    <s v="Yes"/>
    <s v="Yes"/>
    <s v="One year"/>
    <s v="Yes"/>
    <s v="Credit card (automatic)"/>
    <n v="104.45"/>
    <n v="7459"/>
    <n v="2"/>
    <n v="0"/>
    <s v="No"/>
    <n v="0"/>
    <n v="1"/>
  </r>
  <r>
    <n v="5227"/>
    <x v="5226"/>
    <s v="Male"/>
    <n v="0"/>
    <s v="Yes"/>
    <s v="Yes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n v="0"/>
    <n v="0"/>
    <s v="No"/>
    <n v="0"/>
    <n v="1"/>
  </r>
  <r>
    <n v="5228"/>
    <x v="5227"/>
    <s v="Male"/>
    <n v="0"/>
    <s v="No"/>
    <s v="No"/>
    <n v="7"/>
    <x v="1"/>
    <s v="Yes"/>
    <x v="1"/>
    <x v="0"/>
    <s v="No"/>
    <s v="No"/>
    <s v="No"/>
    <s v="Yes"/>
    <s v="Yes"/>
    <s v="Month-to-month"/>
    <s v="No"/>
    <s v="Electronic check"/>
    <n v="96.2"/>
    <n v="639.70000000000005"/>
    <n v="0"/>
    <n v="0"/>
    <s v="No"/>
    <n v="0"/>
    <n v="1"/>
  </r>
  <r>
    <n v="5229"/>
    <x v="5228"/>
    <s v="Male"/>
    <n v="0"/>
    <s v="No"/>
    <s v="No"/>
    <n v="9"/>
    <x v="1"/>
    <s v="No"/>
    <x v="0"/>
    <x v="0"/>
    <s v="No"/>
    <s v="No"/>
    <s v="No"/>
    <s v="No"/>
    <s v="No"/>
    <s v="Month-to-month"/>
    <s v="Yes"/>
    <s v="Mailed check"/>
    <n v="44.4"/>
    <n v="348.15"/>
    <n v="0"/>
    <n v="0"/>
    <s v="No"/>
    <n v="0"/>
    <n v="1"/>
  </r>
  <r>
    <n v="5230"/>
    <x v="5229"/>
    <s v="Female"/>
    <n v="1"/>
    <s v="Yes"/>
    <s v="No"/>
    <n v="43"/>
    <x v="1"/>
    <s v="Yes"/>
    <x v="1"/>
    <x v="0"/>
    <s v="No"/>
    <s v="Yes"/>
    <s v="Yes"/>
    <s v="Yes"/>
    <s v="Yes"/>
    <s v="One year"/>
    <s v="Yes"/>
    <s v="Electronic check"/>
    <n v="107.55"/>
    <n v="4533.8999999999996"/>
    <n v="0"/>
    <n v="4"/>
    <s v="Yes"/>
    <n v="1"/>
    <s v=""/>
  </r>
  <r>
    <n v="5231"/>
    <x v="5230"/>
    <s v="Male"/>
    <n v="0"/>
    <s v="Yes"/>
    <s v="Yes"/>
    <n v="58"/>
    <x v="1"/>
    <s v="Yes"/>
    <x v="1"/>
    <x v="0"/>
    <s v="No"/>
    <s v="Yes"/>
    <s v="Yes"/>
    <s v="No"/>
    <s v="Yes"/>
    <s v="Two year"/>
    <s v="No"/>
    <s v="Bank transfer (automatic)"/>
    <n v="94.35"/>
    <n v="5563.65"/>
    <n v="3"/>
    <n v="5"/>
    <s v="No"/>
    <n v="0"/>
    <n v="1"/>
  </r>
  <r>
    <n v="5232"/>
    <x v="5231"/>
    <s v="Male"/>
    <n v="1"/>
    <s v="Yes"/>
    <s v="No"/>
    <n v="16"/>
    <x v="1"/>
    <s v="Yes"/>
    <x v="1"/>
    <x v="0"/>
    <s v="No"/>
    <s v="Yes"/>
    <s v="No"/>
    <s v="Yes"/>
    <s v="Yes"/>
    <s v="Month-to-month"/>
    <s v="Yes"/>
    <s v="Electronic check"/>
    <n v="98.75"/>
    <n v="1587.55"/>
    <n v="0"/>
    <n v="1"/>
    <s v="Yes"/>
    <n v="1"/>
    <s v=""/>
  </r>
  <r>
    <n v="5233"/>
    <x v="5232"/>
    <s v="Male"/>
    <n v="0"/>
    <s v="Yes"/>
    <s v="Yes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n v="0"/>
    <n v="0"/>
    <s v="No"/>
    <n v="0"/>
    <n v="1"/>
  </r>
  <r>
    <n v="5234"/>
    <x v="5233"/>
    <s v="Female"/>
    <n v="0"/>
    <s v="Yes"/>
    <s v="No"/>
    <n v="8"/>
    <x v="1"/>
    <s v="No"/>
    <x v="1"/>
    <x v="0"/>
    <s v="Yes"/>
    <s v="Yes"/>
    <s v="No"/>
    <s v="Yes"/>
    <s v="Yes"/>
    <s v="Month-to-month"/>
    <s v="No"/>
    <s v="Electronic check"/>
    <n v="101.15"/>
    <n v="842.9"/>
    <n v="2"/>
    <n v="0"/>
    <s v="Yes"/>
    <n v="1"/>
    <s v=""/>
  </r>
  <r>
    <n v="5235"/>
    <x v="5234"/>
    <s v="Female"/>
    <n v="0"/>
    <s v="Yes"/>
    <s v="No"/>
    <n v="40"/>
    <x v="1"/>
    <s v="Yes"/>
    <x v="1"/>
    <x v="1"/>
    <s v="No"/>
    <s v="Yes"/>
    <s v="No"/>
    <s v="Yes"/>
    <s v="Yes"/>
    <s v="One year"/>
    <s v="No"/>
    <s v="Bank transfer (automatic)"/>
    <n v="105.75"/>
    <n v="4228.55"/>
    <n v="0"/>
    <n v="0"/>
    <s v="No"/>
    <n v="0"/>
    <n v="1"/>
  </r>
  <r>
    <n v="5236"/>
    <x v="5235"/>
    <s v="Male"/>
    <n v="0"/>
    <s v="No"/>
    <s v="No"/>
    <n v="9"/>
    <x v="1"/>
    <s v="Yes"/>
    <x v="1"/>
    <x v="1"/>
    <s v="No"/>
    <s v="No"/>
    <s v="No"/>
    <s v="No"/>
    <s v="No"/>
    <s v="Month-to-month"/>
    <s v="Yes"/>
    <s v="Electronic check"/>
    <n v="81.150000000000006"/>
    <n v="784.45"/>
    <n v="0"/>
    <n v="0"/>
    <s v="No"/>
    <n v="0"/>
    <n v="1"/>
  </r>
  <r>
    <n v="5237"/>
    <x v="5236"/>
    <s v="Male"/>
    <n v="0"/>
    <s v="No"/>
    <s v="No"/>
    <n v="41"/>
    <x v="1"/>
    <s v="No"/>
    <x v="1"/>
    <x v="0"/>
    <s v="Yes"/>
    <s v="No"/>
    <s v="Yes"/>
    <s v="Yes"/>
    <s v="No"/>
    <s v="One year"/>
    <s v="Yes"/>
    <s v="Electronic check"/>
    <n v="89.55"/>
    <n v="3729.75"/>
    <n v="0"/>
    <n v="0"/>
    <s v="No"/>
    <n v="0"/>
    <n v="1"/>
  </r>
  <r>
    <n v="5238"/>
    <x v="5237"/>
    <s v="Female"/>
    <n v="0"/>
    <s v="No"/>
    <s v="No"/>
    <n v="26"/>
    <x v="1"/>
    <s v="No"/>
    <x v="0"/>
    <x v="0"/>
    <s v="Yes"/>
    <s v="Yes"/>
    <s v="No"/>
    <s v="No"/>
    <s v="No"/>
    <s v="Month-to-month"/>
    <s v="Yes"/>
    <s v="Credit card (automatic)"/>
    <n v="54.75"/>
    <n v="1406.9"/>
    <n v="0"/>
    <n v="0"/>
    <s v="No"/>
    <n v="0"/>
    <n v="1"/>
  </r>
  <r>
    <n v="5239"/>
    <x v="5238"/>
    <s v="Female"/>
    <n v="0"/>
    <s v="Yes"/>
    <s v="No"/>
    <n v="33"/>
    <x v="1"/>
    <s v="No"/>
    <x v="0"/>
    <x v="0"/>
    <s v="Yes"/>
    <s v="No"/>
    <s v="Yes"/>
    <s v="No"/>
    <s v="No"/>
    <s v="One year"/>
    <s v="Yes"/>
    <s v="Credit card (automatic)"/>
    <n v="53.75"/>
    <n v="1857.3"/>
    <n v="0"/>
    <n v="0"/>
    <s v="No"/>
    <n v="0"/>
    <n v="1"/>
  </r>
  <r>
    <n v="5240"/>
    <x v="5239"/>
    <s v="Male"/>
    <n v="0"/>
    <s v="Yes"/>
    <s v="Yes"/>
    <n v="68"/>
    <x v="1"/>
    <s v="No"/>
    <x v="1"/>
    <x v="0"/>
    <s v="Yes"/>
    <s v="Yes"/>
    <s v="Yes"/>
    <s v="Yes"/>
    <s v="Yes"/>
    <s v="One year"/>
    <s v="No"/>
    <s v="Credit card (automatic)"/>
    <n v="105.75"/>
    <n v="7322.5"/>
    <n v="0"/>
    <n v="0"/>
    <s v="No"/>
    <n v="0"/>
    <n v="1"/>
  </r>
  <r>
    <n v="5241"/>
    <x v="5240"/>
    <s v="Female"/>
    <n v="1"/>
    <s v="Yes"/>
    <s v="No"/>
    <n v="65"/>
    <x v="1"/>
    <s v="No"/>
    <x v="1"/>
    <x v="0"/>
    <s v="Yes"/>
    <s v="Yes"/>
    <s v="Yes"/>
    <s v="Yes"/>
    <s v="Yes"/>
    <s v="Two year"/>
    <s v="Yes"/>
    <s v="Credit card (automatic)"/>
    <n v="105.85"/>
    <n v="6725.5"/>
    <n v="5"/>
    <n v="0"/>
    <s v="No"/>
    <n v="0"/>
    <n v="1"/>
  </r>
  <r>
    <n v="5242"/>
    <x v="5241"/>
    <s v="Male"/>
    <n v="0"/>
    <s v="No"/>
    <s v="No"/>
    <n v="55"/>
    <x v="1"/>
    <s v="No"/>
    <x v="0"/>
    <x v="0"/>
    <s v="Yes"/>
    <s v="No"/>
    <s v="Yes"/>
    <s v="No"/>
    <s v="Yes"/>
    <s v="One year"/>
    <s v="Yes"/>
    <s v="Electronic check"/>
    <n v="64.2"/>
    <n v="3627.3"/>
    <n v="2"/>
    <n v="0"/>
    <s v="No"/>
    <n v="0"/>
    <n v="1"/>
  </r>
  <r>
    <n v="5243"/>
    <x v="5242"/>
    <s v="Male"/>
    <n v="0"/>
    <s v="No"/>
    <s v="No"/>
    <n v="20"/>
    <x v="1"/>
    <s v="Yes"/>
    <x v="1"/>
    <x v="0"/>
    <s v="No"/>
    <s v="Yes"/>
    <s v="No"/>
    <s v="Yes"/>
    <s v="No"/>
    <s v="Month-to-month"/>
    <s v="Yes"/>
    <s v="Electronic check"/>
    <n v="88.7"/>
    <n v="1761.45"/>
    <n v="0"/>
    <n v="2"/>
    <s v="Yes"/>
    <n v="1"/>
    <s v=""/>
  </r>
  <r>
    <n v="5244"/>
    <x v="5243"/>
    <s v="Male"/>
    <n v="0"/>
    <s v="No"/>
    <s v="No"/>
    <n v="19"/>
    <x v="1"/>
    <s v="No"/>
    <x v="1"/>
    <x v="0"/>
    <s v="No"/>
    <s v="No"/>
    <s v="Yes"/>
    <s v="No"/>
    <s v="Yes"/>
    <s v="One year"/>
    <s v="Yes"/>
    <s v="Credit card (automatic)"/>
    <n v="87.7"/>
    <n v="1725.95"/>
    <n v="0"/>
    <n v="0"/>
    <s v="No"/>
    <n v="0"/>
    <n v="1"/>
  </r>
  <r>
    <n v="5245"/>
    <x v="5244"/>
    <s v="Female"/>
    <n v="0"/>
    <s v="No"/>
    <s v="No"/>
    <n v="45"/>
    <x v="1"/>
    <s v="Yes"/>
    <x v="1"/>
    <x v="0"/>
    <s v="No"/>
    <s v="Yes"/>
    <s v="No"/>
    <s v="No"/>
    <s v="Yes"/>
    <s v="Month-to-month"/>
    <s v="Yes"/>
    <s v="Credit card (automatic)"/>
    <n v="89.3"/>
    <n v="4192.1499999999996"/>
    <n v="0"/>
    <n v="0"/>
    <s v="No"/>
    <n v="0"/>
    <n v="1"/>
  </r>
  <r>
    <n v="5246"/>
    <x v="5245"/>
    <s v="Female"/>
    <n v="0"/>
    <s v="Yes"/>
    <s v="Yes"/>
    <n v="70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n v="0"/>
    <n v="0"/>
    <s v="No"/>
    <n v="0"/>
    <n v="1"/>
  </r>
  <r>
    <n v="5247"/>
    <x v="5246"/>
    <s v="Female"/>
    <n v="0"/>
    <s v="No"/>
    <s v="No"/>
    <n v="2"/>
    <x v="1"/>
    <s v="No"/>
    <x v="1"/>
    <x v="0"/>
    <s v="No"/>
    <s v="No"/>
    <s v="No"/>
    <s v="Yes"/>
    <s v="No"/>
    <s v="Month-to-month"/>
    <s v="Yes"/>
    <s v="Electronic check"/>
    <n v="79.75"/>
    <n v="164.5"/>
    <n v="0"/>
    <n v="0"/>
    <s v="Yes"/>
    <n v="1"/>
    <s v=""/>
  </r>
  <r>
    <n v="5248"/>
    <x v="5247"/>
    <s v="Female"/>
    <n v="0"/>
    <s v="No"/>
    <s v="No"/>
    <n v="27"/>
    <x v="1"/>
    <s v="Yes"/>
    <x v="1"/>
    <x v="0"/>
    <s v="No"/>
    <s v="No"/>
    <s v="No"/>
    <s v="Yes"/>
    <s v="Yes"/>
    <s v="Month-to-month"/>
    <s v="Yes"/>
    <s v="Mailed check"/>
    <n v="94.55"/>
    <n v="2724.6"/>
    <n v="0"/>
    <n v="2"/>
    <s v="Yes"/>
    <n v="1"/>
    <s v=""/>
  </r>
  <r>
    <n v="5249"/>
    <x v="5248"/>
    <s v="Female"/>
    <n v="0"/>
    <s v="Yes"/>
    <s v="No"/>
    <n v="12"/>
    <x v="1"/>
    <s v="No"/>
    <x v="2"/>
    <x v="2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n v="0"/>
    <n v="0"/>
    <s v="No"/>
    <n v="0"/>
    <n v="1"/>
  </r>
  <r>
    <n v="5250"/>
    <x v="5249"/>
    <s v="Male"/>
    <n v="0"/>
    <s v="No"/>
    <s v="Yes"/>
    <n v="72"/>
    <x v="0"/>
    <s v="No phone service"/>
    <x v="0"/>
    <x v="1"/>
    <s v="Yes"/>
    <s v="Yes"/>
    <s v="Yes"/>
    <s v="Yes"/>
    <s v="Yes"/>
    <s v="Two year"/>
    <s v="No"/>
    <s v="Credit card (automatic)"/>
    <n v="67.2"/>
    <n v="4671.7"/>
    <n v="4"/>
    <n v="0"/>
    <s v="No"/>
    <n v="0"/>
    <n v="1"/>
  </r>
  <r>
    <n v="5251"/>
    <x v="5250"/>
    <s v="Male"/>
    <n v="0"/>
    <s v="No"/>
    <s v="No"/>
    <n v="12"/>
    <x v="1"/>
    <s v="Yes"/>
    <x v="1"/>
    <x v="0"/>
    <s v="No"/>
    <s v="No"/>
    <s v="No"/>
    <s v="Yes"/>
    <s v="Yes"/>
    <s v="Month-to-month"/>
    <s v="No"/>
    <s v="Electronic check"/>
    <n v="94.55"/>
    <n v="1173.55"/>
    <n v="0"/>
    <n v="0"/>
    <s v="No"/>
    <n v="0"/>
    <n v="1"/>
  </r>
  <r>
    <n v="5252"/>
    <x v="5251"/>
    <s v="Female"/>
    <n v="1"/>
    <s v="No"/>
    <s v="No"/>
    <n v="5"/>
    <x v="1"/>
    <s v="No"/>
    <x v="1"/>
    <x v="0"/>
    <s v="No"/>
    <s v="No"/>
    <s v="No"/>
    <s v="No"/>
    <s v="No"/>
    <s v="Month-to-month"/>
    <s v="Yes"/>
    <s v="Mailed check"/>
    <n v="69.05"/>
    <n v="318.5"/>
    <n v="3"/>
    <n v="0"/>
    <s v="Yes"/>
    <n v="1"/>
    <s v=""/>
  </r>
  <r>
    <n v="5253"/>
    <x v="5252"/>
    <s v="Male"/>
    <n v="1"/>
    <s v="Yes"/>
    <s v="No"/>
    <n v="71"/>
    <x v="1"/>
    <s v="Yes"/>
    <x v="1"/>
    <x v="1"/>
    <s v="Yes"/>
    <s v="Yes"/>
    <s v="No"/>
    <s v="Yes"/>
    <s v="Yes"/>
    <s v="Month-to-month"/>
    <s v="Yes"/>
    <s v="Electronic check"/>
    <n v="107.5"/>
    <n v="7713.55"/>
    <n v="0"/>
    <n v="0"/>
    <s v="No"/>
    <n v="0"/>
    <n v="1"/>
  </r>
  <r>
    <n v="5254"/>
    <x v="5253"/>
    <s v="Male"/>
    <n v="1"/>
    <s v="No"/>
    <s v="No"/>
    <n v="35"/>
    <x v="1"/>
    <s v="No"/>
    <x v="0"/>
    <x v="0"/>
    <s v="No"/>
    <s v="Yes"/>
    <s v="Yes"/>
    <s v="Yes"/>
    <s v="Yes"/>
    <s v="One year"/>
    <s v="Yes"/>
    <s v="Electronic check"/>
    <n v="73"/>
    <n v="2471.25"/>
    <n v="5"/>
    <n v="0"/>
    <s v="No"/>
    <n v="0"/>
    <n v="1"/>
  </r>
  <r>
    <n v="5255"/>
    <x v="5254"/>
    <s v="Male"/>
    <n v="0"/>
    <s v="Yes"/>
    <s v="Yes"/>
    <n v="70"/>
    <x v="1"/>
    <s v="Yes"/>
    <x v="1"/>
    <x v="1"/>
    <s v="Yes"/>
    <s v="Yes"/>
    <s v="Yes"/>
    <s v="Yes"/>
    <s v="Yes"/>
    <s v="Two year"/>
    <s v="No"/>
    <s v="Credit card (automatic)"/>
    <n v="114.75"/>
    <n v="7842.3"/>
    <n v="0"/>
    <n v="0"/>
    <s v="No"/>
    <n v="0"/>
    <n v="1"/>
  </r>
  <r>
    <n v="5256"/>
    <x v="5255"/>
    <s v="Female"/>
    <n v="0"/>
    <s v="No"/>
    <s v="No"/>
    <n v="31"/>
    <x v="1"/>
    <s v="Yes"/>
    <x v="1"/>
    <x v="0"/>
    <s v="No"/>
    <s v="No"/>
    <s v="No"/>
    <s v="No"/>
    <s v="No"/>
    <s v="Month-to-month"/>
    <s v="Yes"/>
    <s v="Electronic check"/>
    <n v="76.05"/>
    <n v="2227.8000000000002"/>
    <n v="0"/>
    <n v="0"/>
    <s v="No"/>
    <n v="0"/>
    <n v="1"/>
  </r>
  <r>
    <n v="5257"/>
    <x v="5256"/>
    <s v="Male"/>
    <n v="0"/>
    <s v="Yes"/>
    <s v="Yes"/>
    <n v="52"/>
    <x v="1"/>
    <s v="Yes"/>
    <x v="1"/>
    <x v="0"/>
    <s v="No"/>
    <s v="Yes"/>
    <s v="Yes"/>
    <s v="No"/>
    <s v="Yes"/>
    <s v="Two year"/>
    <s v="Yes"/>
    <s v="Bank transfer (automatic)"/>
    <n v="96.25"/>
    <n v="4990.25"/>
    <n v="0"/>
    <n v="5"/>
    <s v="Yes"/>
    <n v="1"/>
    <s v=""/>
  </r>
  <r>
    <n v="5258"/>
    <x v="5257"/>
    <s v="Male"/>
    <n v="1"/>
    <s v="No"/>
    <s v="No"/>
    <n v="37"/>
    <x v="1"/>
    <s v="Yes"/>
    <x v="1"/>
    <x v="0"/>
    <s v="No"/>
    <s v="Yes"/>
    <s v="No"/>
    <s v="Yes"/>
    <s v="Yes"/>
    <s v="Month-to-month"/>
    <s v="Yes"/>
    <s v="Electronic check"/>
    <n v="101.1"/>
    <n v="3744.05"/>
    <n v="0"/>
    <n v="2"/>
    <s v="Yes"/>
    <n v="1"/>
    <s v=""/>
  </r>
  <r>
    <n v="5259"/>
    <x v="5258"/>
    <s v="Male"/>
    <n v="0"/>
    <s v="No"/>
    <s v="No"/>
    <n v="69"/>
    <x v="1"/>
    <s v="Yes"/>
    <x v="1"/>
    <x v="0"/>
    <s v="Yes"/>
    <s v="No"/>
    <s v="Yes"/>
    <s v="Yes"/>
    <s v="Yes"/>
    <s v="One year"/>
    <s v="Yes"/>
    <s v="Bank transfer (automatic)"/>
    <n v="104.7"/>
    <n v="7220.35"/>
    <n v="0"/>
    <n v="6"/>
    <s v="Yes"/>
    <n v="1"/>
    <s v=""/>
  </r>
  <r>
    <n v="5260"/>
    <x v="5259"/>
    <s v="Male"/>
    <n v="1"/>
    <s v="Yes"/>
    <s v="No"/>
    <n v="30"/>
    <x v="1"/>
    <s v="Yes"/>
    <x v="1"/>
    <x v="0"/>
    <s v="No"/>
    <s v="No"/>
    <s v="No"/>
    <s v="No"/>
    <s v="No"/>
    <s v="Month-to-month"/>
    <s v="No"/>
    <s v="Mailed check"/>
    <n v="77.900000000000006"/>
    <n v="2351.4499999999998"/>
    <n v="0"/>
    <n v="0"/>
    <s v="No"/>
    <n v="0"/>
    <n v="1"/>
  </r>
  <r>
    <n v="5261"/>
    <x v="5260"/>
    <s v="Female"/>
    <n v="0"/>
    <s v="No"/>
    <s v="No"/>
    <n v="33"/>
    <x v="1"/>
    <s v="Yes"/>
    <x v="1"/>
    <x v="1"/>
    <s v="No"/>
    <s v="No"/>
    <s v="No"/>
    <s v="No"/>
    <s v="Yes"/>
    <s v="Month-to-month"/>
    <s v="Yes"/>
    <s v="Electronic check"/>
    <n v="90.65"/>
    <n v="2989.6"/>
    <n v="0"/>
    <n v="0"/>
    <s v="No"/>
    <n v="0"/>
    <n v="1"/>
  </r>
  <r>
    <n v="5262"/>
    <x v="5261"/>
    <s v="Male"/>
    <n v="1"/>
    <s v="Yes"/>
    <s v="No"/>
    <n v="54"/>
    <x v="1"/>
    <s v="Yes"/>
    <x v="1"/>
    <x v="0"/>
    <s v="Yes"/>
    <s v="Yes"/>
    <s v="Yes"/>
    <s v="Yes"/>
    <s v="Yes"/>
    <s v="Two year"/>
    <s v="Yes"/>
    <s v="Electronic check"/>
    <n v="110.45"/>
    <n v="6077.75"/>
    <n v="1"/>
    <n v="0"/>
    <s v="No"/>
    <n v="0"/>
    <n v="1"/>
  </r>
  <r>
    <n v="5263"/>
    <x v="5262"/>
    <s v="Female"/>
    <n v="0"/>
    <s v="No"/>
    <s v="No"/>
    <n v="59"/>
    <x v="1"/>
    <s v="Yes"/>
    <x v="0"/>
    <x v="1"/>
    <s v="No"/>
    <s v="No"/>
    <s v="Yes"/>
    <s v="No"/>
    <s v="Yes"/>
    <s v="One year"/>
    <s v="No"/>
    <s v="Bank transfer (automatic)"/>
    <n v="68.7"/>
    <n v="4070.95"/>
    <n v="0"/>
    <n v="0"/>
    <s v="No"/>
    <n v="0"/>
    <n v="1"/>
  </r>
  <r>
    <n v="5264"/>
    <x v="5263"/>
    <s v="Male"/>
    <n v="1"/>
    <s v="No"/>
    <s v="No"/>
    <n v="55"/>
    <x v="0"/>
    <s v="No phone service"/>
    <x v="0"/>
    <x v="1"/>
    <s v="Yes"/>
    <s v="No"/>
    <s v="No"/>
    <s v="Yes"/>
    <s v="No"/>
    <s v="Month-to-month"/>
    <s v="Yes"/>
    <s v="Electronic check"/>
    <n v="44.85"/>
    <n v="2479.0500000000002"/>
    <n v="0"/>
    <n v="0"/>
    <s v="No"/>
    <n v="0"/>
    <n v="1"/>
  </r>
  <r>
    <n v="5265"/>
    <x v="5264"/>
    <s v="Male"/>
    <n v="1"/>
    <s v="Yes"/>
    <s v="No"/>
    <n v="69"/>
    <x v="0"/>
    <s v="No phone service"/>
    <x v="0"/>
    <x v="0"/>
    <s v="No"/>
    <s v="Yes"/>
    <s v="No"/>
    <s v="No"/>
    <s v="No"/>
    <s v="One year"/>
    <s v="Yes"/>
    <s v="Credit card (automatic)"/>
    <n v="29.8"/>
    <n v="2134.3000000000002"/>
    <n v="4"/>
    <n v="0"/>
    <s v="No"/>
    <n v="0"/>
    <n v="1"/>
  </r>
  <r>
    <n v="5266"/>
    <x v="5265"/>
    <s v="Female"/>
    <n v="0"/>
    <s v="No"/>
    <s v="No"/>
    <n v="66"/>
    <x v="1"/>
    <s v="Yes"/>
    <x v="1"/>
    <x v="0"/>
    <s v="Yes"/>
    <s v="No"/>
    <s v="No"/>
    <s v="Yes"/>
    <s v="No"/>
    <s v="One year"/>
    <s v="Yes"/>
    <s v="Bank transfer (automatic)"/>
    <n v="88.9"/>
    <n v="6000.1"/>
    <n v="0"/>
    <n v="0"/>
    <s v="No"/>
    <n v="0"/>
    <n v="1"/>
  </r>
  <r>
    <n v="5267"/>
    <x v="5266"/>
    <s v="Male"/>
    <n v="0"/>
    <s v="Yes"/>
    <s v="Yes"/>
    <n v="37"/>
    <x v="1"/>
    <s v="No"/>
    <x v="0"/>
    <x v="1"/>
    <s v="No"/>
    <s v="Yes"/>
    <s v="Yes"/>
    <s v="No"/>
    <s v="No"/>
    <s v="One year"/>
    <s v="Yes"/>
    <s v="Mailed check"/>
    <n v="58.75"/>
    <n v="2203.1"/>
    <n v="1"/>
    <n v="0"/>
    <s v="No"/>
    <n v="0"/>
    <n v="1"/>
  </r>
  <r>
    <n v="5268"/>
    <x v="5267"/>
    <s v="Male"/>
    <n v="1"/>
    <s v="Yes"/>
    <s v="No"/>
    <n v="9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n v="0"/>
    <n v="0"/>
    <s v="No"/>
    <n v="0"/>
    <n v="1"/>
  </r>
  <r>
    <n v="5269"/>
    <x v="5268"/>
    <s v="Male"/>
    <n v="0"/>
    <s v="Yes"/>
    <s v="Yes"/>
    <n v="69"/>
    <x v="1"/>
    <s v="Yes"/>
    <x v="0"/>
    <x v="1"/>
    <s v="No"/>
    <s v="Yes"/>
    <s v="Yes"/>
    <s v="Yes"/>
    <s v="Yes"/>
    <s v="Two year"/>
    <s v="No"/>
    <s v="Bank transfer (automatic)"/>
    <n v="86.9"/>
    <n v="6194.1"/>
    <n v="1"/>
    <n v="0"/>
    <s v="No"/>
    <n v="0"/>
    <n v="1"/>
  </r>
  <r>
    <n v="5270"/>
    <x v="5269"/>
    <s v="Male"/>
    <n v="0"/>
    <s v="No"/>
    <s v="No"/>
    <n v="10"/>
    <x v="1"/>
    <s v="No"/>
    <x v="0"/>
    <x v="0"/>
    <s v="Yes"/>
    <s v="No"/>
    <s v="No"/>
    <s v="Yes"/>
    <s v="No"/>
    <s v="Month-to-month"/>
    <s v="Yes"/>
    <s v="Mailed check"/>
    <n v="59.65"/>
    <n v="638.95000000000005"/>
    <n v="0"/>
    <n v="0"/>
    <s v="No"/>
    <n v="0"/>
    <n v="1"/>
  </r>
  <r>
    <n v="5271"/>
    <x v="5270"/>
    <s v="Male"/>
    <n v="0"/>
    <s v="No"/>
    <s v="Yes"/>
    <n v="40"/>
    <x v="1"/>
    <s v="No"/>
    <x v="0"/>
    <x v="1"/>
    <s v="Yes"/>
    <s v="No"/>
    <s v="No"/>
    <s v="No"/>
    <s v="No"/>
    <s v="Month-to-month"/>
    <s v="Yes"/>
    <s v="Mailed check"/>
    <n v="55.25"/>
    <n v="2139.1999999999998"/>
    <n v="0"/>
    <n v="4"/>
    <s v="Yes"/>
    <n v="1"/>
    <s v=""/>
  </r>
  <r>
    <n v="5272"/>
    <x v="5271"/>
    <s v="Male"/>
    <n v="0"/>
    <s v="No"/>
    <s v="Yes"/>
    <n v="13"/>
    <x v="1"/>
    <s v="No"/>
    <x v="0"/>
    <x v="0"/>
    <s v="No"/>
    <s v="No"/>
    <s v="No"/>
    <s v="Yes"/>
    <s v="Yes"/>
    <s v="Month-to-month"/>
    <s v="No"/>
    <s v="Credit card (automatic)"/>
    <n v="66.400000000000006"/>
    <n v="831.75"/>
    <n v="0"/>
    <n v="0"/>
    <s v="No"/>
    <n v="0"/>
    <n v="1"/>
  </r>
  <r>
    <n v="5273"/>
    <x v="5272"/>
    <s v="Female"/>
    <n v="0"/>
    <s v="No"/>
    <s v="No"/>
    <n v="6"/>
    <x v="1"/>
    <s v="Yes"/>
    <x v="1"/>
    <x v="0"/>
    <s v="Yes"/>
    <s v="No"/>
    <s v="No"/>
    <s v="Yes"/>
    <s v="No"/>
    <s v="Month-to-month"/>
    <s v="Yes"/>
    <s v="Electronic check"/>
    <n v="90.1"/>
    <n v="521.29999999999995"/>
    <n v="0"/>
    <n v="0"/>
    <s v="Yes"/>
    <n v="1"/>
    <s v=""/>
  </r>
  <r>
    <n v="5274"/>
    <x v="5273"/>
    <s v="Female"/>
    <n v="0"/>
    <s v="Yes"/>
    <s v="Yes"/>
    <n v="69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n v="0"/>
    <n v="0"/>
    <s v="No"/>
    <n v="0"/>
    <n v="1"/>
  </r>
  <r>
    <n v="5275"/>
    <x v="5274"/>
    <s v="Female"/>
    <n v="1"/>
    <s v="Yes"/>
    <s v="No"/>
    <n v="66"/>
    <x v="1"/>
    <s v="Yes"/>
    <x v="1"/>
    <x v="0"/>
    <s v="Yes"/>
    <s v="Yes"/>
    <s v="Yes"/>
    <s v="Yes"/>
    <s v="Yes"/>
    <s v="One year"/>
    <s v="Yes"/>
    <s v="Credit card (automatic)"/>
    <n v="108.1"/>
    <n v="7181.95"/>
    <n v="0"/>
    <n v="0"/>
    <s v="No"/>
    <n v="0"/>
    <n v="1"/>
  </r>
  <r>
    <n v="5276"/>
    <x v="5275"/>
    <s v="Male"/>
    <n v="0"/>
    <s v="No"/>
    <s v="No"/>
    <n v="11"/>
    <x v="1"/>
    <s v="Yes"/>
    <x v="0"/>
    <x v="0"/>
    <s v="No"/>
    <s v="Yes"/>
    <s v="No"/>
    <s v="No"/>
    <s v="No"/>
    <s v="Month-to-month"/>
    <s v="No"/>
    <s v="Electronic check"/>
    <n v="53.75"/>
    <n v="608"/>
    <n v="0"/>
    <n v="0"/>
    <s v="Yes"/>
    <n v="1"/>
    <s v=""/>
  </r>
  <r>
    <n v="5277"/>
    <x v="5276"/>
    <s v="Male"/>
    <n v="0"/>
    <s v="Yes"/>
    <s v="Yes"/>
    <n v="46"/>
    <x v="1"/>
    <s v="No"/>
    <x v="0"/>
    <x v="1"/>
    <s v="No"/>
    <s v="Yes"/>
    <s v="Yes"/>
    <s v="No"/>
    <s v="No"/>
    <s v="One year"/>
    <s v="No"/>
    <s v="Mailed check"/>
    <n v="56.9"/>
    <n v="2560.1"/>
    <n v="0"/>
    <n v="0"/>
    <s v="No"/>
    <n v="0"/>
    <n v="1"/>
  </r>
  <r>
    <n v="5278"/>
    <x v="5277"/>
    <s v="Female"/>
    <n v="0"/>
    <s v="No"/>
    <s v="No"/>
    <n v="6"/>
    <x v="1"/>
    <s v="No"/>
    <x v="1"/>
    <x v="0"/>
    <s v="No"/>
    <s v="No"/>
    <s v="No"/>
    <s v="Yes"/>
    <s v="Yes"/>
    <s v="Month-to-month"/>
    <s v="No"/>
    <s v="Electronic check"/>
    <n v="89.3"/>
    <n v="577.6"/>
    <n v="0"/>
    <n v="1"/>
    <s v="Yes"/>
    <n v="1"/>
    <s v=""/>
  </r>
  <r>
    <n v="5279"/>
    <x v="5278"/>
    <s v="Female"/>
    <n v="0"/>
    <s v="Yes"/>
    <s v="Yes"/>
    <n v="56"/>
    <x v="1"/>
    <s v="Yes"/>
    <x v="1"/>
    <x v="1"/>
    <s v="No"/>
    <s v="Yes"/>
    <s v="Yes"/>
    <s v="Yes"/>
    <s v="Yes"/>
    <s v="Month-to-month"/>
    <s v="Yes"/>
    <s v="Mailed check"/>
    <n v="109.6"/>
    <n v="5953"/>
    <n v="2"/>
    <n v="0"/>
    <s v="No"/>
    <n v="0"/>
    <n v="1"/>
  </r>
  <r>
    <n v="5280"/>
    <x v="5279"/>
    <s v="Male"/>
    <n v="0"/>
    <s v="Yes"/>
    <s v="Yes"/>
    <n v="7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n v="0"/>
    <n v="0"/>
    <s v="No"/>
    <n v="0"/>
    <n v="1"/>
  </r>
  <r>
    <n v="5281"/>
    <x v="5280"/>
    <s v="Female"/>
    <n v="0"/>
    <s v="Yes"/>
    <s v="Yes"/>
    <n v="33"/>
    <x v="1"/>
    <s v="Yes"/>
    <x v="0"/>
    <x v="0"/>
    <s v="No"/>
    <s v="Yes"/>
    <s v="Yes"/>
    <s v="Yes"/>
    <s v="Yes"/>
    <s v="One year"/>
    <s v="Yes"/>
    <s v="Electronic check"/>
    <n v="79.150000000000006"/>
    <n v="2531.4"/>
    <n v="2"/>
    <n v="0"/>
    <s v="No"/>
    <n v="0"/>
    <n v="1"/>
  </r>
  <r>
    <n v="5282"/>
    <x v="5281"/>
    <s v="Female"/>
    <n v="0"/>
    <s v="Yes"/>
    <s v="Yes"/>
    <n v="72"/>
    <x v="1"/>
    <s v="Yes"/>
    <x v="0"/>
    <x v="1"/>
    <s v="Yes"/>
    <s v="No"/>
    <s v="Yes"/>
    <s v="No"/>
    <s v="No"/>
    <s v="Two year"/>
    <s v="No"/>
    <s v="Credit card (automatic)"/>
    <n v="66.75"/>
    <n v="4760.3"/>
    <n v="0"/>
    <n v="0"/>
    <s v="No"/>
    <n v="0"/>
    <n v="1"/>
  </r>
  <r>
    <n v="5283"/>
    <x v="5282"/>
    <s v="Female"/>
    <n v="0"/>
    <s v="Yes"/>
    <s v="No"/>
    <n v="3"/>
    <x v="1"/>
    <s v="Yes"/>
    <x v="1"/>
    <x v="0"/>
    <s v="No"/>
    <s v="No"/>
    <s v="No"/>
    <s v="Yes"/>
    <s v="Yes"/>
    <s v="Month-to-month"/>
    <s v="Yes"/>
    <s v="Electronic check"/>
    <n v="95.2"/>
    <n v="292.85000000000002"/>
    <n v="3"/>
    <n v="1"/>
    <s v="Yes"/>
    <n v="1"/>
    <s v=""/>
  </r>
  <r>
    <n v="5284"/>
    <x v="5283"/>
    <s v="Female"/>
    <n v="0"/>
    <s v="No"/>
    <s v="Yes"/>
    <n v="19"/>
    <x v="1"/>
    <s v="No"/>
    <x v="0"/>
    <x v="0"/>
    <s v="No"/>
    <s v="No"/>
    <s v="Yes"/>
    <s v="No"/>
    <s v="No"/>
    <s v="Month-to-month"/>
    <s v="No"/>
    <s v="Mailed check"/>
    <n v="48.8"/>
    <n v="953.65"/>
    <n v="0"/>
    <n v="1"/>
    <s v="No"/>
    <n v="0"/>
    <n v="1"/>
  </r>
  <r>
    <n v="5285"/>
    <x v="5284"/>
    <s v="Female"/>
    <n v="1"/>
    <s v="No"/>
    <s v="No"/>
    <n v="5"/>
    <x v="0"/>
    <s v="No phone service"/>
    <x v="0"/>
    <x v="0"/>
    <s v="No"/>
    <s v="No"/>
    <s v="No"/>
    <s v="Yes"/>
    <s v="Yes"/>
    <s v="Month-to-month"/>
    <s v="No"/>
    <s v="Electronic check"/>
    <n v="45.7"/>
    <n v="198"/>
    <n v="0"/>
    <n v="0"/>
    <s v="Yes"/>
    <n v="1"/>
    <s v=""/>
  </r>
  <r>
    <n v="5286"/>
    <x v="5285"/>
    <s v="Female"/>
    <n v="0"/>
    <s v="Yes"/>
    <s v="No"/>
    <n v="71"/>
    <x v="1"/>
    <s v="No"/>
    <x v="0"/>
    <x v="0"/>
    <s v="Yes"/>
    <s v="Yes"/>
    <s v="Yes"/>
    <s v="Yes"/>
    <s v="Yes"/>
    <s v="Two year"/>
    <s v="Yes"/>
    <s v="Credit card (automatic)"/>
    <n v="80.7"/>
    <n v="5705.05"/>
    <n v="0"/>
    <n v="5"/>
    <s v="No"/>
    <n v="0"/>
    <n v="1"/>
  </r>
  <r>
    <n v="5287"/>
    <x v="5286"/>
    <s v="Male"/>
    <n v="0"/>
    <s v="Yes"/>
    <s v="No"/>
    <n v="8"/>
    <x v="1"/>
    <s v="No"/>
    <x v="1"/>
    <x v="1"/>
    <s v="No"/>
    <s v="No"/>
    <s v="No"/>
    <s v="No"/>
    <s v="No"/>
    <s v="Month-to-month"/>
    <s v="Yes"/>
    <s v="Electronic check"/>
    <n v="74.5"/>
    <n v="609.9"/>
    <n v="0"/>
    <n v="0"/>
    <s v="Yes"/>
    <n v="1"/>
    <s v=""/>
  </r>
  <r>
    <n v="5288"/>
    <x v="5287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n v="3"/>
    <n v="0"/>
    <s v="No"/>
    <n v="0"/>
    <n v="1"/>
  </r>
  <r>
    <n v="5289"/>
    <x v="5288"/>
    <s v="Female"/>
    <n v="0"/>
    <s v="No"/>
    <s v="No"/>
    <n v="1"/>
    <x v="1"/>
    <s v="No"/>
    <x v="1"/>
    <x v="0"/>
    <s v="No"/>
    <s v="No"/>
    <s v="No"/>
    <s v="Yes"/>
    <s v="No"/>
    <s v="Month-to-month"/>
    <s v="Yes"/>
    <s v="Electronic check"/>
    <n v="79.650000000000006"/>
    <n v="79.650000000000006"/>
    <n v="0"/>
    <n v="0"/>
    <s v="Yes"/>
    <n v="1"/>
    <s v=""/>
  </r>
  <r>
    <n v="5290"/>
    <x v="5289"/>
    <s v="Female"/>
    <n v="0"/>
    <s v="No"/>
    <s v="No"/>
    <n v="61"/>
    <x v="1"/>
    <s v="Yes"/>
    <x v="1"/>
    <x v="1"/>
    <s v="Yes"/>
    <s v="Yes"/>
    <s v="Yes"/>
    <s v="Yes"/>
    <s v="Yes"/>
    <s v="One year"/>
    <s v="Yes"/>
    <s v="Mailed check"/>
    <n v="115.1"/>
    <n v="6993.65"/>
    <n v="3"/>
    <n v="0"/>
    <s v="No"/>
    <n v="0"/>
    <n v="1"/>
  </r>
  <r>
    <n v="5291"/>
    <x v="5290"/>
    <s v="Female"/>
    <n v="0"/>
    <s v="Yes"/>
    <s v="Yes"/>
    <n v="71"/>
    <x v="0"/>
    <s v="No phone service"/>
    <x v="0"/>
    <x v="1"/>
    <s v="Yes"/>
    <s v="No"/>
    <s v="Yes"/>
    <s v="Yes"/>
    <s v="Yes"/>
    <s v="Two year"/>
    <s v="No"/>
    <s v="Bank transfer (automatic)"/>
    <n v="59.7"/>
    <n v="4122.6499999999996"/>
    <n v="0"/>
    <n v="0"/>
    <s v="No"/>
    <n v="0"/>
    <n v="1"/>
  </r>
  <r>
    <n v="5292"/>
    <x v="5291"/>
    <s v="Female"/>
    <n v="0"/>
    <s v="Yes"/>
    <s v="No"/>
    <n v="68"/>
    <x v="1"/>
    <s v="Yes"/>
    <x v="1"/>
    <x v="0"/>
    <s v="Yes"/>
    <s v="Yes"/>
    <s v="No"/>
    <s v="No"/>
    <s v="No"/>
    <s v="One year"/>
    <s v="No"/>
    <s v="Credit card (automatic)"/>
    <n v="86.45"/>
    <n v="5762.95"/>
    <n v="0"/>
    <n v="0"/>
    <s v="No"/>
    <n v="0"/>
    <n v="1"/>
  </r>
  <r>
    <n v="5293"/>
    <x v="5292"/>
    <s v="Male"/>
    <n v="0"/>
    <s v="No"/>
    <s v="No"/>
    <n v="46"/>
    <x v="0"/>
    <s v="No phone service"/>
    <x v="0"/>
    <x v="0"/>
    <s v="No"/>
    <s v="Yes"/>
    <s v="Yes"/>
    <s v="No"/>
    <s v="No"/>
    <s v="One year"/>
    <s v="No"/>
    <s v="Credit card (automatic)"/>
    <n v="33.700000000000003"/>
    <n v="1537.85"/>
    <n v="0"/>
    <n v="0"/>
    <s v="No"/>
    <n v="0"/>
    <n v="1"/>
  </r>
  <r>
    <n v="5294"/>
    <x v="5293"/>
    <s v="Male"/>
    <n v="0"/>
    <s v="No"/>
    <s v="No"/>
    <n v="33"/>
    <x v="1"/>
    <s v="Yes"/>
    <x v="1"/>
    <x v="1"/>
    <s v="No"/>
    <s v="No"/>
    <s v="No"/>
    <s v="No"/>
    <s v="No"/>
    <s v="One year"/>
    <s v="No"/>
    <s v="Bank transfer (automatic)"/>
    <n v="80.099999999999994"/>
    <n v="2603.3000000000002"/>
    <n v="0"/>
    <n v="0"/>
    <s v="No"/>
    <n v="0"/>
    <n v="1"/>
  </r>
  <r>
    <n v="5295"/>
    <x v="5294"/>
    <s v="Female"/>
    <n v="0"/>
    <s v="Yes"/>
    <s v="Yes"/>
    <n v="53"/>
    <x v="1"/>
    <s v="Yes"/>
    <x v="1"/>
    <x v="1"/>
    <s v="Yes"/>
    <s v="Yes"/>
    <s v="Yes"/>
    <s v="No"/>
    <s v="Yes"/>
    <s v="Two year"/>
    <s v="Yes"/>
    <s v="Bank transfer (automatic)"/>
    <n v="104.05"/>
    <n v="5566.4"/>
    <n v="0"/>
    <n v="0"/>
    <s v="No"/>
    <n v="0"/>
    <n v="1"/>
  </r>
  <r>
    <n v="5296"/>
    <x v="5295"/>
    <s v="Female"/>
    <n v="1"/>
    <s v="Yes"/>
    <s v="No"/>
    <n v="50"/>
    <x v="1"/>
    <s v="Yes"/>
    <x v="1"/>
    <x v="1"/>
    <s v="Yes"/>
    <s v="Yes"/>
    <s v="No"/>
    <s v="Yes"/>
    <s v="Yes"/>
    <s v="Month-to-month"/>
    <s v="No"/>
    <s v="Bank transfer (automatic)"/>
    <n v="108.75"/>
    <n v="5431.9"/>
    <n v="0"/>
    <n v="0"/>
    <s v="No"/>
    <n v="0"/>
    <n v="1"/>
  </r>
  <r>
    <n v="5297"/>
    <x v="5296"/>
    <s v="Female"/>
    <n v="0"/>
    <s v="No"/>
    <s v="No"/>
    <n v="57"/>
    <x v="0"/>
    <s v="No phone service"/>
    <x v="0"/>
    <x v="1"/>
    <s v="No"/>
    <s v="Yes"/>
    <s v="Yes"/>
    <s v="No"/>
    <s v="No"/>
    <s v="One year"/>
    <s v="Yes"/>
    <s v="Credit card (automatic)"/>
    <n v="41.1"/>
    <n v="2258.25"/>
    <n v="0"/>
    <n v="0"/>
    <s v="No"/>
    <n v="0"/>
    <n v="1"/>
  </r>
  <r>
    <n v="5298"/>
    <x v="5297"/>
    <s v="Female"/>
    <n v="0"/>
    <s v="Yes"/>
    <s v="Yes"/>
    <n v="54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n v="0"/>
    <n v="3"/>
    <s v="No"/>
    <n v="0"/>
    <n v="1"/>
  </r>
  <r>
    <n v="5299"/>
    <x v="5298"/>
    <s v="Female"/>
    <n v="1"/>
    <s v="Yes"/>
    <s v="No"/>
    <n v="60"/>
    <x v="1"/>
    <s v="Yes"/>
    <x v="1"/>
    <x v="0"/>
    <s v="Yes"/>
    <s v="Yes"/>
    <s v="No"/>
    <s v="Yes"/>
    <s v="Yes"/>
    <s v="Month-to-month"/>
    <s v="Yes"/>
    <s v="Electronic check"/>
    <n v="105.9"/>
    <n v="6401.25"/>
    <n v="0"/>
    <n v="0"/>
    <s v="No"/>
    <n v="0"/>
    <n v="1"/>
  </r>
  <r>
    <n v="5300"/>
    <x v="5299"/>
    <s v="Female"/>
    <n v="1"/>
    <s v="Yes"/>
    <s v="No"/>
    <n v="28"/>
    <x v="1"/>
    <s v="Yes"/>
    <x v="1"/>
    <x v="0"/>
    <s v="No"/>
    <s v="No"/>
    <s v="Yes"/>
    <s v="Yes"/>
    <s v="Yes"/>
    <s v="Month-to-month"/>
    <s v="Yes"/>
    <s v="Credit card (automatic)"/>
    <n v="101.3"/>
    <n v="2812.2"/>
    <n v="2"/>
    <n v="3"/>
    <s v="Yes"/>
    <n v="1"/>
    <s v=""/>
  </r>
  <r>
    <n v="5301"/>
    <x v="5300"/>
    <s v="Female"/>
    <n v="0"/>
    <s v="Yes"/>
    <s v="Yes"/>
    <n v="1"/>
    <x v="1"/>
    <s v="No"/>
    <x v="1"/>
    <x v="0"/>
    <s v="No"/>
    <s v="No"/>
    <s v="No"/>
    <s v="Yes"/>
    <s v="No"/>
    <s v="Month-to-month"/>
    <s v="Yes"/>
    <s v="Mailed check"/>
    <n v="80.05"/>
    <n v="80.05"/>
    <n v="0"/>
    <n v="0"/>
    <s v="Yes"/>
    <n v="1"/>
    <s v=""/>
  </r>
  <r>
    <n v="5302"/>
    <x v="5301"/>
    <s v="Male"/>
    <n v="0"/>
    <s v="Yes"/>
    <s v="Yes"/>
    <n v="29"/>
    <x v="1"/>
    <s v="Yes"/>
    <x v="1"/>
    <x v="0"/>
    <s v="No"/>
    <s v="Yes"/>
    <s v="No"/>
    <s v="No"/>
    <s v="Yes"/>
    <s v="Month-to-month"/>
    <s v="Yes"/>
    <s v="Electronic check"/>
    <n v="89.2"/>
    <n v="2698.35"/>
    <n v="0"/>
    <n v="3"/>
    <s v="Yes"/>
    <n v="1"/>
    <s v=""/>
  </r>
  <r>
    <n v="5303"/>
    <x v="5302"/>
    <s v="Female"/>
    <n v="0"/>
    <s v="Yes"/>
    <s v="Yes"/>
    <n v="10"/>
    <x v="1"/>
    <s v="No"/>
    <x v="0"/>
    <x v="0"/>
    <s v="Yes"/>
    <s v="No"/>
    <s v="Yes"/>
    <s v="No"/>
    <s v="Yes"/>
    <s v="Month-to-month"/>
    <s v="Yes"/>
    <s v="Electronic check"/>
    <n v="65.5"/>
    <n v="616.9"/>
    <n v="5"/>
    <n v="0"/>
    <s v="No"/>
    <n v="0"/>
    <n v="1"/>
  </r>
  <r>
    <n v="5304"/>
    <x v="5303"/>
    <s v="Male"/>
    <n v="0"/>
    <s v="No"/>
    <s v="Yes"/>
    <n v="43"/>
    <x v="0"/>
    <s v="No phone service"/>
    <x v="0"/>
    <x v="1"/>
    <s v="Yes"/>
    <s v="Yes"/>
    <s v="No"/>
    <s v="No"/>
    <s v="No"/>
    <s v="Month-to-month"/>
    <s v="Yes"/>
    <s v="Electronic check"/>
    <n v="40.450000000000003"/>
    <n v="1912.85"/>
    <n v="0"/>
    <n v="0"/>
    <s v="No"/>
    <n v="0"/>
    <n v="1"/>
  </r>
  <r>
    <n v="5305"/>
    <x v="5304"/>
    <s v="Male"/>
    <n v="1"/>
    <s v="Yes"/>
    <s v="No"/>
    <n v="13"/>
    <x v="1"/>
    <s v="No"/>
    <x v="1"/>
    <x v="0"/>
    <s v="No"/>
    <s v="No"/>
    <s v="No"/>
    <s v="No"/>
    <s v="No"/>
    <s v="Month-to-month"/>
    <s v="No"/>
    <s v="Bank transfer (automatic)"/>
    <n v="70.45"/>
    <n v="849.1"/>
    <n v="0"/>
    <n v="0"/>
    <s v="No"/>
    <n v="0"/>
    <n v="1"/>
  </r>
  <r>
    <n v="5306"/>
    <x v="5305"/>
    <s v="Female"/>
    <n v="0"/>
    <s v="Yes"/>
    <s v="No"/>
    <n v="43"/>
    <x v="1"/>
    <s v="No"/>
    <x v="0"/>
    <x v="1"/>
    <s v="No"/>
    <s v="Yes"/>
    <s v="Yes"/>
    <s v="Yes"/>
    <s v="Yes"/>
    <s v="Two year"/>
    <s v="Yes"/>
    <s v="Electronic check"/>
    <n v="78.8"/>
    <n v="3460.3"/>
    <n v="0"/>
    <n v="0"/>
    <s v="No"/>
    <n v="0"/>
    <n v="1"/>
  </r>
  <r>
    <n v="5307"/>
    <x v="5306"/>
    <s v="Male"/>
    <n v="0"/>
    <s v="Yes"/>
    <s v="Yes"/>
    <n v="19"/>
    <x v="1"/>
    <s v="Yes"/>
    <x v="1"/>
    <x v="0"/>
    <s v="No"/>
    <s v="No"/>
    <s v="No"/>
    <s v="No"/>
    <s v="Yes"/>
    <s v="Month-to-month"/>
    <s v="Yes"/>
    <s v="Electronic check"/>
    <n v="83.65"/>
    <n v="1465.75"/>
    <n v="0"/>
    <n v="0"/>
    <s v="Yes"/>
    <n v="1"/>
    <s v=""/>
  </r>
  <r>
    <n v="5308"/>
    <x v="5307"/>
    <s v="Male"/>
    <n v="0"/>
    <s v="Yes"/>
    <s v="Yes"/>
    <n v="1"/>
    <x v="1"/>
    <s v="No"/>
    <x v="1"/>
    <x v="0"/>
    <s v="No"/>
    <s v="No"/>
    <s v="No"/>
    <s v="Yes"/>
    <s v="Yes"/>
    <s v="Month-to-month"/>
    <s v="Yes"/>
    <s v="Electronic check"/>
    <n v="90.1"/>
    <n v="90.1"/>
    <n v="0"/>
    <n v="0"/>
    <s v="No"/>
    <n v="0"/>
    <n v="1"/>
  </r>
  <r>
    <n v="5309"/>
    <x v="5308"/>
    <s v="Female"/>
    <n v="0"/>
    <s v="No"/>
    <s v="No"/>
    <n v="69"/>
    <x v="1"/>
    <s v="No"/>
    <x v="0"/>
    <x v="1"/>
    <s v="No"/>
    <s v="Yes"/>
    <s v="Yes"/>
    <s v="Yes"/>
    <s v="Yes"/>
    <s v="Two year"/>
    <s v="Yes"/>
    <s v="Credit card (automatic)"/>
    <n v="82.45"/>
    <n v="5555.3"/>
    <n v="0"/>
    <n v="0"/>
    <s v="No"/>
    <n v="0"/>
    <n v="1"/>
  </r>
  <r>
    <n v="5310"/>
    <x v="5309"/>
    <s v="Female"/>
    <n v="0"/>
    <s v="Yes"/>
    <s v="No"/>
    <n v="6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n v="0"/>
    <n v="0"/>
    <s v="No"/>
    <n v="0"/>
    <n v="1"/>
  </r>
  <r>
    <n v="5311"/>
    <x v="5310"/>
    <s v="Male"/>
    <n v="0"/>
    <s v="Yes"/>
    <s v="No"/>
    <n v="43"/>
    <x v="1"/>
    <s v="Yes"/>
    <x v="0"/>
    <x v="1"/>
    <s v="Yes"/>
    <s v="No"/>
    <s v="Yes"/>
    <s v="No"/>
    <s v="No"/>
    <s v="Month-to-month"/>
    <s v="No"/>
    <s v="Bank transfer (automatic)"/>
    <n v="66.25"/>
    <n v="2907.35"/>
    <n v="0"/>
    <n v="0"/>
    <s v="No"/>
    <n v="0"/>
    <n v="1"/>
  </r>
  <r>
    <n v="5312"/>
    <x v="5311"/>
    <s v="Female"/>
    <n v="0"/>
    <s v="Yes"/>
    <s v="No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n v="0"/>
    <n v="0"/>
    <s v="Yes"/>
    <n v="1"/>
    <s v=""/>
  </r>
  <r>
    <n v="5313"/>
    <x v="5312"/>
    <s v="Male"/>
    <n v="0"/>
    <s v="No"/>
    <s v="No"/>
    <n v="1"/>
    <x v="1"/>
    <s v="No"/>
    <x v="0"/>
    <x v="0"/>
    <s v="No"/>
    <s v="No"/>
    <s v="Yes"/>
    <s v="No"/>
    <s v="No"/>
    <s v="Month-to-month"/>
    <s v="No"/>
    <s v="Mailed check"/>
    <n v="51.25"/>
    <n v="51.25"/>
    <n v="0"/>
    <n v="0"/>
    <s v="Yes"/>
    <n v="1"/>
    <s v=""/>
  </r>
  <r>
    <n v="5314"/>
    <x v="5313"/>
    <s v="Male"/>
    <n v="0"/>
    <s v="Yes"/>
    <s v="No"/>
    <n v="56"/>
    <x v="1"/>
    <s v="No"/>
    <x v="1"/>
    <x v="0"/>
    <s v="No"/>
    <s v="No"/>
    <s v="No"/>
    <s v="Yes"/>
    <s v="Yes"/>
    <s v="Month-to-month"/>
    <s v="No"/>
    <s v="Mailed check"/>
    <n v="89.7"/>
    <n v="4952.95"/>
    <n v="2"/>
    <n v="3"/>
    <s v="No"/>
    <n v="0"/>
    <n v="1"/>
  </r>
  <r>
    <n v="5315"/>
    <x v="5314"/>
    <s v="Female"/>
    <n v="0"/>
    <s v="Yes"/>
    <s v="No"/>
    <n v="70"/>
    <x v="0"/>
    <s v="No phone service"/>
    <x v="0"/>
    <x v="1"/>
    <s v="Yes"/>
    <s v="Yes"/>
    <s v="Yes"/>
    <s v="Yes"/>
    <s v="Yes"/>
    <s v="Two year"/>
    <s v="No"/>
    <s v="Bank transfer (automatic)"/>
    <n v="64.55"/>
    <n v="4504.8999999999996"/>
    <n v="0"/>
    <n v="0"/>
    <s v="No"/>
    <n v="0"/>
    <n v="1"/>
  </r>
  <r>
    <n v="5316"/>
    <x v="5315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Electronic check"/>
    <n v="45.6"/>
    <n v="45.6"/>
    <n v="0"/>
    <n v="0"/>
    <s v="Yes"/>
    <n v="1"/>
    <s v=""/>
  </r>
  <r>
    <n v="5317"/>
    <x v="5316"/>
    <s v="Male"/>
    <n v="0"/>
    <s v="Yes"/>
    <s v="Yes"/>
    <n v="49"/>
    <x v="1"/>
    <s v="Yes"/>
    <x v="1"/>
    <x v="0"/>
    <s v="Yes"/>
    <s v="Yes"/>
    <s v="No"/>
    <s v="Yes"/>
    <s v="No"/>
    <s v="One year"/>
    <s v="Yes"/>
    <s v="Electronic check"/>
    <n v="93.65"/>
    <n v="4520.1499999999996"/>
    <n v="0"/>
    <n v="0"/>
    <s v="No"/>
    <n v="0"/>
    <n v="1"/>
  </r>
  <r>
    <n v="5318"/>
    <x v="5317"/>
    <s v="Female"/>
    <n v="0"/>
    <s v="No"/>
    <s v="No"/>
    <n v="6"/>
    <x v="1"/>
    <s v="No"/>
    <x v="0"/>
    <x v="0"/>
    <s v="No"/>
    <s v="No"/>
    <s v="Yes"/>
    <s v="No"/>
    <s v="No"/>
    <s v="Month-to-month"/>
    <s v="Yes"/>
    <s v="Bank transfer (automatic)"/>
    <n v="49.65"/>
    <n v="267.35000000000002"/>
    <n v="0"/>
    <n v="0"/>
    <s v="Yes"/>
    <n v="1"/>
    <s v=""/>
  </r>
  <r>
    <n v="5319"/>
    <x v="5318"/>
    <s v="Female"/>
    <n v="0"/>
    <s v="Yes"/>
    <s v="Yes"/>
    <n v="32"/>
    <x v="1"/>
    <s v="No"/>
    <x v="0"/>
    <x v="1"/>
    <s v="Yes"/>
    <s v="Yes"/>
    <s v="Yes"/>
    <s v="No"/>
    <s v="Yes"/>
    <s v="Two year"/>
    <s v="No"/>
    <s v="Mailed check"/>
    <n v="73.599999999999994"/>
    <n v="2316.85"/>
    <n v="2"/>
    <n v="0"/>
    <s v="No"/>
    <n v="0"/>
    <n v="1"/>
  </r>
  <r>
    <n v="5320"/>
    <x v="5319"/>
    <s v="Female"/>
    <n v="1"/>
    <s v="Yes"/>
    <s v="No"/>
    <n v="72"/>
    <x v="1"/>
    <s v="Yes"/>
    <x v="1"/>
    <x v="1"/>
    <s v="No"/>
    <s v="Yes"/>
    <s v="Yes"/>
    <s v="Yes"/>
    <s v="Yes"/>
    <s v="Two year"/>
    <s v="Yes"/>
    <s v="Mailed check"/>
    <n v="109.75"/>
    <n v="8075.35"/>
    <n v="0"/>
    <n v="0"/>
    <s v="No"/>
    <n v="0"/>
    <n v="1"/>
  </r>
  <r>
    <n v="5321"/>
    <x v="5320"/>
    <s v="Male"/>
    <n v="0"/>
    <s v="No"/>
    <s v="Yes"/>
    <n v="37"/>
    <x v="1"/>
    <s v="No"/>
    <x v="0"/>
    <x v="1"/>
    <s v="Yes"/>
    <s v="No"/>
    <s v="Yes"/>
    <s v="No"/>
    <s v="No"/>
    <s v="Two year"/>
    <s v="No"/>
    <s v="Credit card (automatic)"/>
    <n v="61.45"/>
    <n v="2302.35"/>
    <n v="0"/>
    <n v="0"/>
    <s v="No"/>
    <n v="0"/>
    <n v="1"/>
  </r>
  <r>
    <n v="5322"/>
    <x v="5321"/>
    <s v="Female"/>
    <n v="0"/>
    <s v="Yes"/>
    <s v="No"/>
    <n v="69"/>
    <x v="1"/>
    <s v="No"/>
    <x v="1"/>
    <x v="1"/>
    <s v="Yes"/>
    <s v="No"/>
    <s v="Yes"/>
    <s v="Yes"/>
    <s v="Yes"/>
    <s v="One year"/>
    <s v="Yes"/>
    <s v="Credit card (automatic)"/>
    <n v="106.4"/>
    <n v="7251.9"/>
    <n v="0"/>
    <n v="0"/>
    <s v="No"/>
    <n v="0"/>
    <n v="1"/>
  </r>
  <r>
    <n v="5323"/>
    <x v="5322"/>
    <s v="Female"/>
    <n v="0"/>
    <s v="Yes"/>
    <s v="No"/>
    <n v="26"/>
    <x v="1"/>
    <s v="No"/>
    <x v="0"/>
    <x v="0"/>
    <s v="Yes"/>
    <s v="Yes"/>
    <s v="Yes"/>
    <s v="Yes"/>
    <s v="Yes"/>
    <s v="Month-to-month"/>
    <s v="No"/>
    <s v="Bank transfer (automatic)"/>
    <n v="81.900000000000006"/>
    <n v="2078.5500000000002"/>
    <n v="3"/>
    <n v="0"/>
    <s v="No"/>
    <n v="0"/>
    <n v="1"/>
  </r>
  <r>
    <n v="5324"/>
    <x v="5323"/>
    <s v="Female"/>
    <n v="0"/>
    <s v="Yes"/>
    <s v="Yes"/>
    <n v="58"/>
    <x v="1"/>
    <s v="Yes"/>
    <x v="1"/>
    <x v="0"/>
    <s v="Yes"/>
    <s v="Yes"/>
    <s v="No"/>
    <s v="Yes"/>
    <s v="Yes"/>
    <s v="One year"/>
    <s v="Yes"/>
    <s v="Credit card (automatic)"/>
    <n v="105.2"/>
    <n v="6225.4"/>
    <n v="0"/>
    <n v="0"/>
    <s v="No"/>
    <n v="0"/>
    <n v="1"/>
  </r>
  <r>
    <n v="5325"/>
    <x v="5324"/>
    <s v="Male"/>
    <n v="0"/>
    <s v="No"/>
    <s v="No"/>
    <n v="24"/>
    <x v="1"/>
    <s v="Yes"/>
    <x v="0"/>
    <x v="0"/>
    <s v="No"/>
    <s v="No"/>
    <s v="Yes"/>
    <s v="No"/>
    <s v="No"/>
    <s v="One year"/>
    <s v="No"/>
    <s v="Bank transfer (automatic)"/>
    <n v="54.6"/>
    <n v="1242.25"/>
    <n v="0"/>
    <n v="0"/>
    <s v="No"/>
    <n v="0"/>
    <n v="1"/>
  </r>
  <r>
    <n v="5326"/>
    <x v="5325"/>
    <s v="Male"/>
    <n v="0"/>
    <s v="Yes"/>
    <s v="Yes"/>
    <n v="5"/>
    <x v="1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n v="0"/>
    <n v="0"/>
    <s v="No"/>
    <n v="0"/>
    <n v="1"/>
  </r>
  <r>
    <n v="5327"/>
    <x v="5326"/>
    <s v="Male"/>
    <n v="0"/>
    <s v="Yes"/>
    <s v="Yes"/>
    <n v="15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n v="0"/>
    <n v="0"/>
    <s v="Yes"/>
    <n v="1"/>
    <s v=""/>
  </r>
  <r>
    <n v="5328"/>
    <x v="5327"/>
    <s v="Female"/>
    <n v="0"/>
    <s v="Yes"/>
    <s v="Yes"/>
    <n v="3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"/>
    <n v="599.25"/>
    <n v="0"/>
    <n v="0"/>
    <s v="No"/>
    <n v="0"/>
    <n v="1"/>
  </r>
  <r>
    <n v="5329"/>
    <x v="5328"/>
    <s v="Female"/>
    <n v="0"/>
    <s v="Yes"/>
    <s v="No"/>
    <n v="55"/>
    <x v="1"/>
    <s v="Yes"/>
    <x v="0"/>
    <x v="1"/>
    <s v="Yes"/>
    <s v="No"/>
    <s v="Yes"/>
    <s v="No"/>
    <s v="No"/>
    <s v="One year"/>
    <s v="Yes"/>
    <s v="Credit card (automatic)"/>
    <n v="66.05"/>
    <n v="3462.1"/>
    <n v="1"/>
    <n v="0"/>
    <s v="No"/>
    <n v="0"/>
    <n v="1"/>
  </r>
  <r>
    <n v="5330"/>
    <x v="5329"/>
    <s v="Female"/>
    <n v="0"/>
    <s v="Yes"/>
    <s v="No"/>
    <n v="25"/>
    <x v="0"/>
    <s v="No phone service"/>
    <x v="0"/>
    <x v="0"/>
    <s v="No"/>
    <s v="No"/>
    <s v="No"/>
    <s v="Yes"/>
    <s v="No"/>
    <s v="Month-to-month"/>
    <s v="Yes"/>
    <s v="Bank transfer (automatic)"/>
    <n v="34"/>
    <n v="853"/>
    <n v="0"/>
    <n v="0"/>
    <s v="Yes"/>
    <n v="1"/>
    <s v=""/>
  </r>
  <r>
    <n v="5331"/>
    <x v="5330"/>
    <s v="Male"/>
    <n v="1"/>
    <s v="Yes"/>
    <s v="No"/>
    <n v="10"/>
    <x v="1"/>
    <s v="No"/>
    <x v="1"/>
    <x v="0"/>
    <s v="Yes"/>
    <s v="Yes"/>
    <s v="Yes"/>
    <s v="Yes"/>
    <s v="No"/>
    <s v="Month-to-month"/>
    <s v="Yes"/>
    <s v="Mailed check"/>
    <n v="92.5"/>
    <n v="934.1"/>
    <n v="0"/>
    <n v="1"/>
    <s v="Yes"/>
    <n v="1"/>
    <s v=""/>
  </r>
  <r>
    <n v="5332"/>
    <x v="5331"/>
    <s v="Male"/>
    <n v="0"/>
    <s v="Yes"/>
    <s v="Yes"/>
    <n v="44"/>
    <x v="0"/>
    <s v="No phone service"/>
    <x v="0"/>
    <x v="1"/>
    <s v="Yes"/>
    <s v="Yes"/>
    <s v="Yes"/>
    <s v="No"/>
    <s v="Yes"/>
    <s v="Two year"/>
    <s v="Yes"/>
    <s v="Credit card (automatic)"/>
    <n v="54.05"/>
    <n v="2375.1999999999998"/>
    <n v="0"/>
    <n v="0"/>
    <s v="No"/>
    <n v="0"/>
    <n v="1"/>
  </r>
  <r>
    <n v="5333"/>
    <x v="5332"/>
    <s v="Female"/>
    <n v="0"/>
    <s v="No"/>
    <s v="No"/>
    <n v="47"/>
    <x v="1"/>
    <s v="No"/>
    <x v="0"/>
    <x v="1"/>
    <s v="Yes"/>
    <s v="No"/>
    <s v="Yes"/>
    <s v="No"/>
    <s v="No"/>
    <s v="One year"/>
    <s v="Yes"/>
    <s v="Mailed check"/>
    <n v="58.9"/>
    <n v="2813.05"/>
    <n v="0"/>
    <n v="0"/>
    <s v="No"/>
    <n v="0"/>
    <n v="1"/>
  </r>
  <r>
    <n v="5334"/>
    <x v="5333"/>
    <s v="Female"/>
    <n v="0"/>
    <s v="Yes"/>
    <s v="Yes"/>
    <n v="13"/>
    <x v="1"/>
    <s v="No"/>
    <x v="1"/>
    <x v="0"/>
    <s v="No"/>
    <s v="No"/>
    <s v="No"/>
    <s v="Yes"/>
    <s v="Yes"/>
    <s v="Month-to-month"/>
    <s v="No"/>
    <s v="Electronic check"/>
    <n v="88.35"/>
    <n v="1222.8"/>
    <n v="0"/>
    <n v="1"/>
    <s v="Yes"/>
    <n v="1"/>
    <s v=""/>
  </r>
  <r>
    <n v="5335"/>
    <x v="5334"/>
    <s v="Female"/>
    <n v="0"/>
    <s v="Yes"/>
    <s v="Yes"/>
    <n v="49"/>
    <x v="1"/>
    <s v="Yes"/>
    <x v="1"/>
    <x v="0"/>
    <s v="Yes"/>
    <s v="Yes"/>
    <s v="Yes"/>
    <s v="Yes"/>
    <s v="Yes"/>
    <s v="Two year"/>
    <s v="Yes"/>
    <s v="Bank transfer (automatic)"/>
    <n v="107.95"/>
    <n v="5293.2"/>
    <n v="0"/>
    <n v="5"/>
    <s v="Yes"/>
    <n v="1"/>
    <s v=""/>
  </r>
  <r>
    <n v="5336"/>
    <x v="5335"/>
    <s v="Female"/>
    <n v="0"/>
    <s v="Yes"/>
    <s v="No"/>
    <n v="64"/>
    <x v="1"/>
    <s v="No"/>
    <x v="1"/>
    <x v="1"/>
    <s v="No"/>
    <s v="No"/>
    <s v="Yes"/>
    <s v="Yes"/>
    <s v="Yes"/>
    <s v="One year"/>
    <s v="Yes"/>
    <s v="Mailed check"/>
    <n v="96.9"/>
    <n v="6314.35"/>
    <n v="0"/>
    <n v="0"/>
    <s v="No"/>
    <n v="0"/>
    <n v="1"/>
  </r>
  <r>
    <n v="5337"/>
    <x v="5336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n v="0"/>
    <n v="0"/>
    <s v="No"/>
    <n v="0"/>
    <n v="1"/>
  </r>
  <r>
    <n v="5338"/>
    <x v="5337"/>
    <s v="Male"/>
    <n v="0"/>
    <s v="No"/>
    <s v="No"/>
    <n v="20"/>
    <x v="1"/>
    <s v="No"/>
    <x v="0"/>
    <x v="0"/>
    <s v="No"/>
    <s v="No"/>
    <s v="Yes"/>
    <s v="No"/>
    <s v="No"/>
    <s v="Month-to-month"/>
    <s v="No"/>
    <s v="Mailed check"/>
    <n v="50"/>
    <n v="1003.05"/>
    <n v="0"/>
    <n v="0"/>
    <s v="No"/>
    <n v="0"/>
    <n v="1"/>
  </r>
  <r>
    <n v="5339"/>
    <x v="5338"/>
    <s v="Female"/>
    <n v="0"/>
    <s v="Yes"/>
    <s v="No"/>
    <n v="37"/>
    <x v="0"/>
    <s v="No phone service"/>
    <x v="0"/>
    <x v="1"/>
    <s v="No"/>
    <s v="No"/>
    <s v="Yes"/>
    <s v="Yes"/>
    <s v="No"/>
    <s v="Two year"/>
    <s v="No"/>
    <s v="Electronic check"/>
    <n v="45.4"/>
    <n v="1593.1"/>
    <n v="0"/>
    <n v="0"/>
    <s v="No"/>
    <n v="0"/>
    <n v="1"/>
  </r>
  <r>
    <n v="5340"/>
    <x v="5339"/>
    <s v="Male"/>
    <n v="0"/>
    <s v="Yes"/>
    <s v="Yes"/>
    <n v="30"/>
    <x v="1"/>
    <s v="Yes"/>
    <x v="1"/>
    <x v="0"/>
    <s v="No"/>
    <s v="No"/>
    <s v="No"/>
    <s v="Yes"/>
    <s v="No"/>
    <s v="Month-to-month"/>
    <s v="No"/>
    <s v="Electronic check"/>
    <n v="85.45"/>
    <n v="2509.9499999999998"/>
    <n v="0"/>
    <n v="0"/>
    <s v="No"/>
    <n v="0"/>
    <n v="1"/>
  </r>
  <r>
    <n v="5341"/>
    <x v="5340"/>
    <s v="Female"/>
    <n v="0"/>
    <s v="No"/>
    <s v="No"/>
    <n v="38"/>
    <x v="1"/>
    <s v="Yes"/>
    <x v="0"/>
    <x v="1"/>
    <s v="Yes"/>
    <s v="Yes"/>
    <s v="No"/>
    <s v="Yes"/>
    <s v="Yes"/>
    <s v="One year"/>
    <s v="No"/>
    <s v="Bank transfer (automatic)"/>
    <n v="84.1"/>
    <n v="3187.65"/>
    <n v="0"/>
    <n v="0"/>
    <s v="No"/>
    <n v="0"/>
    <n v="1"/>
  </r>
  <r>
    <n v="5342"/>
    <x v="5341"/>
    <s v="Female"/>
    <n v="1"/>
    <s v="No"/>
    <s v="No"/>
    <n v="1"/>
    <x v="1"/>
    <s v="Yes"/>
    <x v="1"/>
    <x v="0"/>
    <s v="No"/>
    <s v="No"/>
    <s v="No"/>
    <s v="No"/>
    <s v="No"/>
    <s v="Month-to-month"/>
    <s v="Yes"/>
    <s v="Mailed check"/>
    <n v="74.45"/>
    <n v="74.45"/>
    <n v="0"/>
    <n v="0"/>
    <s v="Yes"/>
    <n v="1"/>
    <s v=""/>
  </r>
  <r>
    <n v="5343"/>
    <x v="5342"/>
    <s v="Female"/>
    <n v="0"/>
    <s v="No"/>
    <s v="No"/>
    <n v="37"/>
    <x v="1"/>
    <s v="No"/>
    <x v="0"/>
    <x v="0"/>
    <s v="No"/>
    <s v="No"/>
    <s v="No"/>
    <s v="Yes"/>
    <s v="Yes"/>
    <s v="Month-to-month"/>
    <s v="Yes"/>
    <s v="Electronic check"/>
    <n v="64.75"/>
    <n v="2345.1999999999998"/>
    <n v="0"/>
    <n v="4"/>
    <s v="Yes"/>
    <n v="1"/>
    <s v=""/>
  </r>
  <r>
    <n v="5344"/>
    <x v="5343"/>
    <s v="Female"/>
    <n v="0"/>
    <s v="Yes"/>
    <s v="No"/>
    <n v="52"/>
    <x v="0"/>
    <s v="No phone service"/>
    <x v="0"/>
    <x v="1"/>
    <s v="Yes"/>
    <s v="Yes"/>
    <s v="Yes"/>
    <s v="Yes"/>
    <s v="Yes"/>
    <s v="Two year"/>
    <s v="No"/>
    <s v="Credit card (automatic)"/>
    <n v="66.25"/>
    <n v="3330.1"/>
    <n v="0"/>
    <n v="0"/>
    <s v="No"/>
    <n v="0"/>
    <n v="1"/>
  </r>
  <r>
    <n v="5345"/>
    <x v="5344"/>
    <s v="Male"/>
    <n v="0"/>
    <s v="No"/>
    <s v="Yes"/>
    <n v="71"/>
    <x v="1"/>
    <s v="No"/>
    <x v="0"/>
    <x v="1"/>
    <s v="Yes"/>
    <s v="Yes"/>
    <s v="Yes"/>
    <s v="Yes"/>
    <s v="No"/>
    <s v="Two year"/>
    <s v="Yes"/>
    <s v="Credit card (automatic)"/>
    <n v="76.900000000000006"/>
    <n v="5522.7"/>
    <n v="3"/>
    <n v="0"/>
    <s v="No"/>
    <n v="0"/>
    <n v="1"/>
  </r>
  <r>
    <n v="5346"/>
    <x v="5345"/>
    <s v="Male"/>
    <n v="0"/>
    <s v="No"/>
    <s v="No"/>
    <n v="26"/>
    <x v="1"/>
    <s v="No"/>
    <x v="1"/>
    <x v="0"/>
    <s v="Yes"/>
    <s v="Yes"/>
    <s v="No"/>
    <s v="Yes"/>
    <s v="No"/>
    <s v="Month-to-month"/>
    <s v="No"/>
    <s v="Electronic check"/>
    <n v="89.8"/>
    <n v="2335.3000000000002"/>
    <n v="0"/>
    <n v="2"/>
    <s v="Yes"/>
    <n v="1"/>
    <s v=""/>
  </r>
  <r>
    <n v="5347"/>
    <x v="5346"/>
    <s v="Male"/>
    <n v="0"/>
    <s v="No"/>
    <s v="No"/>
    <n v="66"/>
    <x v="1"/>
    <s v="Yes"/>
    <x v="0"/>
    <x v="1"/>
    <s v="Yes"/>
    <s v="Yes"/>
    <s v="No"/>
    <s v="No"/>
    <s v="Yes"/>
    <s v="Two year"/>
    <s v="Yes"/>
    <s v="Credit card (automatic)"/>
    <n v="74.599999999999994"/>
    <n v="4798.3999999999996"/>
    <n v="0"/>
    <n v="0"/>
    <s v="No"/>
    <n v="0"/>
    <n v="1"/>
  </r>
  <r>
    <n v="5348"/>
    <x v="5347"/>
    <s v="Male"/>
    <n v="0"/>
    <s v="Yes"/>
    <s v="No"/>
    <n v="72"/>
    <x v="1"/>
    <s v="Yes"/>
    <x v="1"/>
    <x v="1"/>
    <s v="Yes"/>
    <s v="Yes"/>
    <s v="Yes"/>
    <s v="Yes"/>
    <s v="Yes"/>
    <s v="Two year"/>
    <s v="Yes"/>
    <s v="Credit card (automatic)"/>
    <n v="116.95"/>
    <n v="8594.4"/>
    <n v="0"/>
    <n v="0"/>
    <s v="No"/>
    <n v="0"/>
    <n v="1"/>
  </r>
  <r>
    <n v="5349"/>
    <x v="5348"/>
    <s v="Male"/>
    <n v="0"/>
    <s v="No"/>
    <s v="Yes"/>
    <n v="25"/>
    <x v="0"/>
    <s v="No phone service"/>
    <x v="0"/>
    <x v="1"/>
    <s v="No"/>
    <s v="No"/>
    <s v="No"/>
    <s v="Yes"/>
    <s v="No"/>
    <s v="One year"/>
    <s v="Yes"/>
    <s v="Credit card (automatic)"/>
    <n v="40.65"/>
    <n v="970.55"/>
    <n v="0"/>
    <n v="0"/>
    <s v="No"/>
    <n v="0"/>
    <n v="1"/>
  </r>
  <r>
    <n v="5350"/>
    <x v="5349"/>
    <s v="Male"/>
    <n v="0"/>
    <s v="Yes"/>
    <s v="Yes"/>
    <n v="69"/>
    <x v="1"/>
    <s v="Yes"/>
    <x v="1"/>
    <x v="1"/>
    <s v="Yes"/>
    <s v="Yes"/>
    <s v="Yes"/>
    <s v="Yes"/>
    <s v="Yes"/>
    <s v="Two year"/>
    <s v="Yes"/>
    <s v="Bank transfer (automatic)"/>
    <n v="114.35"/>
    <n v="7665.8"/>
    <n v="1"/>
    <n v="0"/>
    <s v="No"/>
    <n v="0"/>
    <n v="1"/>
  </r>
  <r>
    <n v="5351"/>
    <x v="5350"/>
    <s v="Male"/>
    <n v="0"/>
    <s v="Yes"/>
    <s v="Yes"/>
    <n v="53"/>
    <x v="1"/>
    <s v="Yes"/>
    <x v="0"/>
    <x v="1"/>
    <s v="Yes"/>
    <s v="No"/>
    <s v="No"/>
    <s v="No"/>
    <s v="Yes"/>
    <s v="Two year"/>
    <s v="No"/>
    <s v="Bank transfer (automatic)"/>
    <n v="69.7"/>
    <n v="3686.05"/>
    <n v="0"/>
    <n v="0"/>
    <s v="No"/>
    <n v="0"/>
    <n v="1"/>
  </r>
  <r>
    <n v="5352"/>
    <x v="5351"/>
    <s v="Female"/>
    <n v="0"/>
    <s v="No"/>
    <s v="No"/>
    <n v="12"/>
    <x v="1"/>
    <s v="No"/>
    <x v="1"/>
    <x v="0"/>
    <s v="No"/>
    <s v="Yes"/>
    <s v="No"/>
    <s v="Yes"/>
    <s v="Yes"/>
    <s v="One year"/>
    <s v="No"/>
    <s v="Mailed check"/>
    <n v="95.5"/>
    <n v="1115.1500000000001"/>
    <n v="0"/>
    <n v="1"/>
    <s v="Yes"/>
    <n v="1"/>
    <s v=""/>
  </r>
  <r>
    <n v="5353"/>
    <x v="5352"/>
    <s v="Male"/>
    <n v="0"/>
    <s v="No"/>
    <s v="No"/>
    <n v="26"/>
    <x v="1"/>
    <s v="No"/>
    <x v="1"/>
    <x v="0"/>
    <s v="No"/>
    <s v="Yes"/>
    <s v="Yes"/>
    <s v="Yes"/>
    <s v="Yes"/>
    <s v="Month-to-month"/>
    <s v="Yes"/>
    <s v="Electronic check"/>
    <n v="98.65"/>
    <n v="2537"/>
    <n v="0"/>
    <n v="0"/>
    <s v="No"/>
    <n v="0"/>
    <n v="1"/>
  </r>
  <r>
    <n v="5354"/>
    <x v="5353"/>
    <s v="Male"/>
    <n v="0"/>
    <s v="No"/>
    <s v="No"/>
    <n v="21"/>
    <x v="1"/>
    <s v="No"/>
    <x v="0"/>
    <x v="0"/>
    <s v="No"/>
    <s v="Yes"/>
    <s v="No"/>
    <s v="No"/>
    <s v="Yes"/>
    <s v="Month-to-month"/>
    <s v="No"/>
    <s v="Mailed check"/>
    <n v="61.65"/>
    <n v="1393.6"/>
    <n v="0"/>
    <n v="0"/>
    <s v="No"/>
    <n v="0"/>
    <n v="1"/>
  </r>
  <r>
    <n v="5355"/>
    <x v="5354"/>
    <s v="Female"/>
    <n v="0"/>
    <s v="No"/>
    <s v="Yes"/>
    <n v="1"/>
    <x v="1"/>
    <s v="No"/>
    <x v="1"/>
    <x v="0"/>
    <s v="No"/>
    <s v="No"/>
    <s v="No"/>
    <s v="Yes"/>
    <s v="Yes"/>
    <s v="Month-to-month"/>
    <s v="Yes"/>
    <s v="Electronic check"/>
    <n v="89.35"/>
    <n v="89.35"/>
    <n v="0"/>
    <n v="0"/>
    <s v="No"/>
    <n v="0"/>
    <n v="1"/>
  </r>
  <r>
    <n v="5356"/>
    <x v="5355"/>
    <s v="Male"/>
    <n v="0"/>
    <s v="No"/>
    <s v="No"/>
    <n v="48"/>
    <x v="1"/>
    <s v="Yes"/>
    <x v="1"/>
    <x v="1"/>
    <s v="No"/>
    <s v="No"/>
    <s v="Yes"/>
    <s v="No"/>
    <s v="Yes"/>
    <s v="Month-to-month"/>
    <s v="Yes"/>
    <s v="Electronic check"/>
    <n v="95.4"/>
    <n v="4445.3"/>
    <n v="0"/>
    <n v="0"/>
    <s v="No"/>
    <n v="0"/>
    <n v="1"/>
  </r>
  <r>
    <n v="5357"/>
    <x v="5356"/>
    <s v="Female"/>
    <n v="0"/>
    <s v="Yes"/>
    <s v="No"/>
    <n v="26"/>
    <x v="0"/>
    <s v="No phone service"/>
    <x v="0"/>
    <x v="1"/>
    <s v="No"/>
    <s v="Yes"/>
    <s v="No"/>
    <s v="No"/>
    <s v="No"/>
    <s v="One year"/>
    <s v="No"/>
    <s v="Credit card (automatic)"/>
    <n v="35.4"/>
    <n v="978.6"/>
    <n v="1"/>
    <n v="0"/>
    <s v="No"/>
    <n v="0"/>
    <n v="1"/>
  </r>
  <r>
    <n v="5358"/>
    <x v="5357"/>
    <s v="Male"/>
    <n v="0"/>
    <s v="Yes"/>
    <s v="No"/>
    <n v="6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n v="0"/>
    <n v="0"/>
    <s v="No"/>
    <n v="0"/>
    <n v="1"/>
  </r>
  <r>
    <n v="5359"/>
    <x v="5358"/>
    <s v="Male"/>
    <n v="0"/>
    <s v="No"/>
    <s v="No"/>
    <n v="1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n v="0"/>
    <n v="0"/>
    <s v="No"/>
    <n v="0"/>
    <n v="1"/>
  </r>
  <r>
    <n v="5360"/>
    <x v="5359"/>
    <s v="Female"/>
    <n v="1"/>
    <s v="No"/>
    <s v="No"/>
    <n v="10"/>
    <x v="0"/>
    <s v="No phone service"/>
    <x v="0"/>
    <x v="0"/>
    <s v="No"/>
    <s v="No"/>
    <s v="Yes"/>
    <s v="No"/>
    <s v="No"/>
    <s v="Month-to-month"/>
    <s v="Yes"/>
    <s v="Electronic check"/>
    <n v="29.65"/>
    <n v="291.39999999999998"/>
    <n v="0"/>
    <n v="0"/>
    <s v="Yes"/>
    <n v="1"/>
    <s v=""/>
  </r>
  <r>
    <n v="5361"/>
    <x v="5360"/>
    <s v="Male"/>
    <n v="0"/>
    <s v="Yes"/>
    <s v="Yes"/>
    <n v="5"/>
    <x v="1"/>
    <s v="Yes"/>
    <x v="1"/>
    <x v="1"/>
    <s v="No"/>
    <s v="Yes"/>
    <s v="No"/>
    <s v="No"/>
    <s v="No"/>
    <s v="Month-to-month"/>
    <s v="Yes"/>
    <s v="Electronic check"/>
    <n v="84.5"/>
    <n v="453.75"/>
    <n v="2"/>
    <n v="1"/>
    <s v="Yes"/>
    <n v="1"/>
    <s v=""/>
  </r>
  <r>
    <n v="5362"/>
    <x v="5361"/>
    <s v="Female"/>
    <n v="0"/>
    <s v="No"/>
    <s v="Yes"/>
    <n v="4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n v="1"/>
    <n v="0"/>
    <s v="No"/>
    <n v="0"/>
    <n v="1"/>
  </r>
  <r>
    <n v="5363"/>
    <x v="5362"/>
    <s v="Male"/>
    <n v="0"/>
    <s v="Yes"/>
    <s v="Yes"/>
    <n v="65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n v="0"/>
    <n v="0"/>
    <s v="No"/>
    <n v="0"/>
    <n v="1"/>
  </r>
  <r>
    <n v="5364"/>
    <x v="5363"/>
    <s v="Male"/>
    <n v="0"/>
    <s v="Yes"/>
    <s v="Yes"/>
    <n v="7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35"/>
    <n v="1715.15"/>
    <n v="5"/>
    <n v="0"/>
    <s v="No"/>
    <n v="0"/>
    <n v="1"/>
  </r>
  <r>
    <n v="5365"/>
    <x v="5364"/>
    <s v="Male"/>
    <n v="0"/>
    <s v="No"/>
    <s v="No"/>
    <n v="18"/>
    <x v="1"/>
    <s v="Yes"/>
    <x v="1"/>
    <x v="0"/>
    <s v="No"/>
    <s v="Yes"/>
    <s v="No"/>
    <s v="No"/>
    <s v="Yes"/>
    <s v="Month-to-month"/>
    <s v="Yes"/>
    <s v="Credit card (automatic)"/>
    <n v="90.7"/>
    <n v="1597.25"/>
    <n v="0"/>
    <n v="1"/>
    <s v="Yes"/>
    <n v="1"/>
    <s v=""/>
  </r>
  <r>
    <n v="5366"/>
    <x v="5365"/>
    <s v="Male"/>
    <n v="0"/>
    <s v="No"/>
    <s v="Yes"/>
    <n v="6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n v="4"/>
    <n v="0"/>
    <s v="No"/>
    <n v="0"/>
    <n v="1"/>
  </r>
  <r>
    <n v="5367"/>
    <x v="5366"/>
    <s v="Female"/>
    <n v="0"/>
    <s v="Yes"/>
    <s v="Yes"/>
    <n v="66"/>
    <x v="1"/>
    <s v="No"/>
    <x v="0"/>
    <x v="1"/>
    <s v="No"/>
    <s v="No"/>
    <s v="No"/>
    <s v="Yes"/>
    <s v="No"/>
    <s v="Two year"/>
    <s v="Yes"/>
    <s v="Electronic check"/>
    <n v="59.75"/>
    <n v="3996.8"/>
    <n v="0"/>
    <n v="0"/>
    <s v="No"/>
    <n v="0"/>
    <n v="1"/>
  </r>
  <r>
    <n v="5368"/>
    <x v="5367"/>
    <s v="Female"/>
    <n v="0"/>
    <s v="Yes"/>
    <s v="Yes"/>
    <n v="65"/>
    <x v="1"/>
    <s v="Yes"/>
    <x v="0"/>
    <x v="1"/>
    <s v="Yes"/>
    <s v="No"/>
    <s v="Yes"/>
    <s v="Yes"/>
    <s v="Yes"/>
    <s v="Two year"/>
    <s v="Yes"/>
    <s v="Bank transfer (automatic)"/>
    <n v="82.5"/>
    <n v="5215.1000000000004"/>
    <n v="1"/>
    <n v="0"/>
    <s v="No"/>
    <n v="0"/>
    <n v="1"/>
  </r>
  <r>
    <n v="5369"/>
    <x v="5368"/>
    <s v="Female"/>
    <n v="1"/>
    <s v="No"/>
    <s v="No"/>
    <n v="3"/>
    <x v="1"/>
    <s v="No"/>
    <x v="1"/>
    <x v="0"/>
    <s v="No"/>
    <s v="No"/>
    <s v="No"/>
    <s v="No"/>
    <s v="No"/>
    <s v="Month-to-month"/>
    <s v="Yes"/>
    <s v="Electronic check"/>
    <n v="70.3"/>
    <n v="235.5"/>
    <n v="0"/>
    <n v="0"/>
    <s v="Yes"/>
    <n v="1"/>
    <s v=""/>
  </r>
  <r>
    <n v="5370"/>
    <x v="5369"/>
    <s v="Female"/>
    <n v="0"/>
    <s v="No"/>
    <s v="No"/>
    <n v="3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n v="4"/>
    <n v="0"/>
    <s v="No"/>
    <n v="0"/>
    <n v="1"/>
  </r>
  <r>
    <n v="5371"/>
    <x v="5370"/>
    <s v="Male"/>
    <n v="0"/>
    <s v="Yes"/>
    <s v="Yes"/>
    <n v="16"/>
    <x v="1"/>
    <s v="Yes"/>
    <x v="1"/>
    <x v="0"/>
    <s v="No"/>
    <s v="Yes"/>
    <s v="No"/>
    <s v="Yes"/>
    <s v="No"/>
    <s v="Month-to-month"/>
    <s v="Yes"/>
    <s v="Bank transfer (automatic)"/>
    <n v="90.8"/>
    <n v="1442.2"/>
    <n v="0"/>
    <n v="0"/>
    <s v="No"/>
    <n v="0"/>
    <n v="1"/>
  </r>
  <r>
    <n v="5372"/>
    <x v="5371"/>
    <s v="Female"/>
    <n v="0"/>
    <s v="No"/>
    <s v="No"/>
    <n v="54"/>
    <x v="1"/>
    <s v="Yes"/>
    <x v="1"/>
    <x v="1"/>
    <s v="No"/>
    <s v="Yes"/>
    <s v="No"/>
    <s v="Yes"/>
    <s v="Yes"/>
    <s v="One year"/>
    <s v="Yes"/>
    <s v="Bank transfer (automatic)"/>
    <n v="103.95"/>
    <n v="5639.05"/>
    <n v="0"/>
    <n v="5"/>
    <s v="Yes"/>
    <n v="1"/>
    <s v=""/>
  </r>
  <r>
    <n v="5373"/>
    <x v="5372"/>
    <s v="Female"/>
    <n v="1"/>
    <s v="No"/>
    <s v="No"/>
    <n v="50"/>
    <x v="1"/>
    <s v="Yes"/>
    <x v="1"/>
    <x v="0"/>
    <s v="No"/>
    <s v="Yes"/>
    <s v="Yes"/>
    <s v="Yes"/>
    <s v="Yes"/>
    <s v="Month-to-month"/>
    <s v="Yes"/>
    <s v="Electronic check"/>
    <n v="104.95"/>
    <n v="5222.3500000000004"/>
    <n v="0"/>
    <n v="0"/>
    <s v="No"/>
    <n v="0"/>
    <n v="1"/>
  </r>
  <r>
    <n v="5374"/>
    <x v="5373"/>
    <s v="Male"/>
    <n v="0"/>
    <s v="Yes"/>
    <s v="No"/>
    <n v="71"/>
    <x v="1"/>
    <s v="No"/>
    <x v="1"/>
    <x v="0"/>
    <s v="Yes"/>
    <s v="Yes"/>
    <s v="Yes"/>
    <s v="Yes"/>
    <s v="Yes"/>
    <s v="Two year"/>
    <s v="Yes"/>
    <s v="Electronic check"/>
    <n v="105.25"/>
    <n v="7291.75"/>
    <n v="0"/>
    <n v="0"/>
    <s v="No"/>
    <n v="0"/>
    <n v="1"/>
  </r>
  <r>
    <n v="5375"/>
    <x v="5374"/>
    <s v="Female"/>
    <n v="0"/>
    <s v="No"/>
    <s v="No"/>
    <n v="10"/>
    <x v="1"/>
    <s v="Yes"/>
    <x v="1"/>
    <x v="0"/>
    <s v="No"/>
    <s v="No"/>
    <s v="No"/>
    <s v="No"/>
    <s v="No"/>
    <s v="Month-to-month"/>
    <s v="Yes"/>
    <s v="Electronic check"/>
    <n v="74.75"/>
    <n v="799.65"/>
    <n v="2"/>
    <n v="0"/>
    <s v="Yes"/>
    <n v="1"/>
    <s v=""/>
  </r>
  <r>
    <n v="5376"/>
    <x v="5375"/>
    <s v="Female"/>
    <n v="0"/>
    <s v="No"/>
    <s v="No"/>
    <n v="1"/>
    <x v="1"/>
    <s v="No"/>
    <x v="0"/>
    <x v="0"/>
    <s v="No"/>
    <s v="No"/>
    <s v="Yes"/>
    <s v="No"/>
    <s v="No"/>
    <s v="Month-to-month"/>
    <s v="Yes"/>
    <s v="Electronic check"/>
    <n v="50.8"/>
    <n v="50.8"/>
    <n v="0"/>
    <n v="0"/>
    <s v="Yes"/>
    <n v="1"/>
    <s v=""/>
  </r>
  <r>
    <n v="5377"/>
    <x v="5376"/>
    <s v="Male"/>
    <n v="0"/>
    <s v="No"/>
    <s v="No"/>
    <n v="18"/>
    <x v="1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3.75"/>
    <n v="424.5"/>
    <n v="0"/>
    <n v="1"/>
    <s v="No"/>
    <n v="0"/>
    <n v="1"/>
  </r>
  <r>
    <n v="5378"/>
    <x v="5377"/>
    <s v="Male"/>
    <n v="0"/>
    <s v="No"/>
    <s v="No"/>
    <n v="4"/>
    <x v="1"/>
    <s v="No"/>
    <x v="0"/>
    <x v="0"/>
    <s v="No"/>
    <s v="No"/>
    <s v="Yes"/>
    <s v="Yes"/>
    <s v="No"/>
    <s v="Month-to-month"/>
    <s v="Yes"/>
    <s v="Electronic check"/>
    <n v="61.3"/>
    <n v="249.4"/>
    <n v="4"/>
    <n v="0"/>
    <s v="No"/>
    <n v="0"/>
    <n v="1"/>
  </r>
  <r>
    <n v="5379"/>
    <x v="5378"/>
    <s v="Female"/>
    <n v="0"/>
    <s v="Yes"/>
    <s v="Yes"/>
    <n v="58"/>
    <x v="1"/>
    <s v="Yes"/>
    <x v="0"/>
    <x v="1"/>
    <s v="No"/>
    <s v="Yes"/>
    <s v="Yes"/>
    <s v="Yes"/>
    <s v="No"/>
    <s v="Two year"/>
    <s v="No"/>
    <s v="Mailed check"/>
    <n v="75.8"/>
    <n v="4415.75"/>
    <n v="0"/>
    <n v="0"/>
    <s v="No"/>
    <n v="0"/>
    <n v="1"/>
  </r>
  <r>
    <n v="5380"/>
    <x v="5379"/>
    <s v="Female"/>
    <n v="0"/>
    <s v="Yes"/>
    <s v="No"/>
    <n v="56"/>
    <x v="1"/>
    <s v="Yes"/>
    <x v="1"/>
    <x v="1"/>
    <s v="No"/>
    <s v="No"/>
    <s v="No"/>
    <s v="Yes"/>
    <s v="Yes"/>
    <s v="One year"/>
    <s v="Yes"/>
    <s v="Electronic check"/>
    <n v="98"/>
    <n v="5270.6"/>
    <n v="1"/>
    <n v="0"/>
    <s v="No"/>
    <n v="0"/>
    <n v="1"/>
  </r>
  <r>
    <n v="5381"/>
    <x v="5380"/>
    <s v="Male"/>
    <n v="0"/>
    <s v="No"/>
    <s v="No"/>
    <n v="2"/>
    <x v="1"/>
    <s v="No"/>
    <x v="1"/>
    <x v="0"/>
    <s v="No"/>
    <s v="No"/>
    <s v="No"/>
    <s v="Yes"/>
    <s v="No"/>
    <s v="Month-to-month"/>
    <s v="Yes"/>
    <s v="Electronic check"/>
    <n v="80.25"/>
    <n v="144.55000000000001"/>
    <n v="0"/>
    <n v="0"/>
    <s v="Yes"/>
    <n v="1"/>
    <s v=""/>
  </r>
  <r>
    <n v="5382"/>
    <x v="5381"/>
    <s v="Male"/>
    <n v="0"/>
    <s v="Yes"/>
    <s v="No"/>
    <n v="32"/>
    <x v="1"/>
    <s v="Yes"/>
    <x v="1"/>
    <x v="0"/>
    <s v="No"/>
    <s v="Yes"/>
    <s v="No"/>
    <s v="No"/>
    <s v="No"/>
    <s v="Month-to-month"/>
    <s v="Yes"/>
    <s v="Electronic check"/>
    <n v="78.900000000000006"/>
    <n v="2447.9499999999998"/>
    <n v="0"/>
    <n v="2"/>
    <s v="Yes"/>
    <n v="1"/>
    <s v=""/>
  </r>
  <r>
    <n v="5383"/>
    <x v="5382"/>
    <s v="Male"/>
    <n v="0"/>
    <s v="Yes"/>
    <s v="Yes"/>
    <n v="56"/>
    <x v="0"/>
    <s v="No phone service"/>
    <x v="0"/>
    <x v="1"/>
    <s v="Yes"/>
    <s v="No"/>
    <s v="Yes"/>
    <s v="Yes"/>
    <s v="No"/>
    <s v="One year"/>
    <s v="Yes"/>
    <s v="Mailed check"/>
    <n v="52"/>
    <n v="2884.9"/>
    <n v="0"/>
    <n v="0"/>
    <s v="No"/>
    <n v="0"/>
    <n v="1"/>
  </r>
  <r>
    <n v="5384"/>
    <x v="5383"/>
    <s v="Male"/>
    <n v="0"/>
    <s v="No"/>
    <s v="No"/>
    <n v="36"/>
    <x v="1"/>
    <s v="Yes"/>
    <x v="1"/>
    <x v="0"/>
    <s v="No"/>
    <s v="No"/>
    <s v="No"/>
    <s v="No"/>
    <s v="Yes"/>
    <s v="Month-to-month"/>
    <s v="Yes"/>
    <s v="Electronic check"/>
    <n v="84.75"/>
    <n v="3050.15"/>
    <n v="2"/>
    <n v="0"/>
    <s v="Yes"/>
    <n v="1"/>
    <s v=""/>
  </r>
  <r>
    <n v="5385"/>
    <x v="5384"/>
    <s v="Female"/>
    <n v="0"/>
    <s v="No"/>
    <s v="No"/>
    <n v="4"/>
    <x v="1"/>
    <s v="Yes"/>
    <x v="0"/>
    <x v="0"/>
    <s v="No"/>
    <s v="No"/>
    <s v="Yes"/>
    <s v="Yes"/>
    <s v="No"/>
    <s v="Month-to-month"/>
    <s v="Yes"/>
    <s v="Mailed check"/>
    <n v="64.400000000000006"/>
    <n v="253"/>
    <n v="3"/>
    <n v="0"/>
    <s v="No"/>
    <n v="0"/>
    <n v="1"/>
  </r>
  <r>
    <n v="5386"/>
    <x v="5385"/>
    <s v="Male"/>
    <n v="0"/>
    <s v="No"/>
    <s v="No"/>
    <n v="53"/>
    <x v="1"/>
    <s v="Yes"/>
    <x v="1"/>
    <x v="0"/>
    <s v="No"/>
    <s v="No"/>
    <s v="No"/>
    <s v="Yes"/>
    <s v="No"/>
    <s v="Month-to-month"/>
    <s v="No"/>
    <s v="Bank transfer (automatic)"/>
    <n v="85.45"/>
    <n v="4517.25"/>
    <n v="0"/>
    <n v="0"/>
    <s v="Yes"/>
    <n v="1"/>
    <s v=""/>
  </r>
  <r>
    <n v="5387"/>
    <x v="5386"/>
    <s v="Male"/>
    <n v="0"/>
    <s v="No"/>
    <s v="No"/>
    <n v="10"/>
    <x v="1"/>
    <s v="No"/>
    <x v="0"/>
    <x v="0"/>
    <s v="No"/>
    <s v="No"/>
    <s v="No"/>
    <s v="No"/>
    <s v="No"/>
    <s v="Month-to-month"/>
    <s v="Yes"/>
    <s v="Credit card (automatic)"/>
    <n v="45.8"/>
    <n v="436.2"/>
    <n v="0"/>
    <n v="0"/>
    <s v="No"/>
    <n v="0"/>
    <n v="1"/>
  </r>
  <r>
    <n v="5388"/>
    <x v="5387"/>
    <s v="Male"/>
    <n v="0"/>
    <s v="No"/>
    <s v="No"/>
    <n v="4"/>
    <x v="0"/>
    <s v="No phone service"/>
    <x v="0"/>
    <x v="0"/>
    <s v="No"/>
    <s v="No"/>
    <s v="Yes"/>
    <s v="No"/>
    <s v="No"/>
    <s v="Month-to-month"/>
    <s v="No"/>
    <s v="Electronic check"/>
    <n v="30.5"/>
    <n v="118.4"/>
    <n v="0"/>
    <n v="0"/>
    <s v="No"/>
    <n v="0"/>
    <n v="1"/>
  </r>
  <r>
    <n v="5389"/>
    <x v="5388"/>
    <s v="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n v="0"/>
    <n v="0"/>
    <s v="Yes"/>
    <n v="1"/>
    <s v=""/>
  </r>
  <r>
    <n v="5390"/>
    <x v="5389"/>
    <s v="Female"/>
    <n v="0"/>
    <s v="Yes"/>
    <s v="No"/>
    <n v="51"/>
    <x v="1"/>
    <s v="No"/>
    <x v="1"/>
    <x v="0"/>
    <s v="No"/>
    <s v="No"/>
    <s v="No"/>
    <s v="No"/>
    <s v="No"/>
    <s v="Month-to-month"/>
    <s v="No"/>
    <s v="Mailed check"/>
    <n v="69.150000000000006"/>
    <n v="3649.6"/>
    <n v="0"/>
    <n v="0"/>
    <s v="No"/>
    <n v="0"/>
    <n v="1"/>
  </r>
  <r>
    <n v="5391"/>
    <x v="5390"/>
    <s v="Male"/>
    <n v="1"/>
    <s v="No"/>
    <s v="No"/>
    <n v="12"/>
    <x v="1"/>
    <s v="Yes"/>
    <x v="1"/>
    <x v="0"/>
    <s v="No"/>
    <s v="Yes"/>
    <s v="No"/>
    <s v="Yes"/>
    <s v="Yes"/>
    <s v="Month-to-month"/>
    <s v="Yes"/>
    <s v="Electronic check"/>
    <n v="99.45"/>
    <n v="1200.1500000000001"/>
    <n v="0"/>
    <n v="1"/>
    <s v="Yes"/>
    <n v="1"/>
    <s v=""/>
  </r>
  <r>
    <n v="5392"/>
    <x v="5391"/>
    <s v="Female"/>
    <n v="0"/>
    <s v="No"/>
    <s v="No"/>
    <n v="6"/>
    <x v="0"/>
    <s v="No phone service"/>
    <x v="0"/>
    <x v="0"/>
    <s v="No"/>
    <s v="No"/>
    <s v="Yes"/>
    <s v="Yes"/>
    <s v="Yes"/>
    <s v="One year"/>
    <s v="Yes"/>
    <s v="Mailed check"/>
    <n v="49.25"/>
    <n v="255.6"/>
    <n v="3"/>
    <n v="0"/>
    <s v="No"/>
    <n v="0"/>
    <n v="1"/>
  </r>
  <r>
    <n v="5393"/>
    <x v="5392"/>
    <s v="Male"/>
    <n v="0"/>
    <s v="Yes"/>
    <s v="Yes"/>
    <n v="63"/>
    <x v="0"/>
    <s v="No phone service"/>
    <x v="0"/>
    <x v="0"/>
    <s v="Yes"/>
    <s v="Yes"/>
    <s v="Yes"/>
    <s v="No"/>
    <s v="No"/>
    <s v="Two year"/>
    <s v="No"/>
    <s v="Bank transfer (automatic)"/>
    <n v="39.35"/>
    <n v="2395.0500000000002"/>
    <n v="0"/>
    <n v="0"/>
    <s v="No"/>
    <n v="0"/>
    <n v="1"/>
  </r>
  <r>
    <n v="5394"/>
    <x v="5393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70.599999999999994"/>
    <n v="70.599999999999994"/>
    <n v="5"/>
    <n v="0"/>
    <s v="Yes"/>
    <n v="1"/>
    <s v=""/>
  </r>
  <r>
    <n v="5395"/>
    <x v="5394"/>
    <s v="Female"/>
    <n v="0"/>
    <s v="Yes"/>
    <s v="No"/>
    <n v="48"/>
    <x v="1"/>
    <s v="Yes"/>
    <x v="1"/>
    <x v="0"/>
    <s v="Yes"/>
    <s v="No"/>
    <s v="Yes"/>
    <s v="Yes"/>
    <s v="Yes"/>
    <s v="Month-to-month"/>
    <s v="Yes"/>
    <s v="Credit card (automatic)"/>
    <n v="105.1"/>
    <n v="5083.55"/>
    <n v="2"/>
    <n v="0"/>
    <s v="No"/>
    <n v="0"/>
    <n v="1"/>
  </r>
  <r>
    <n v="5396"/>
    <x v="5395"/>
    <s v="Female"/>
    <n v="0"/>
    <s v="No"/>
    <s v="No"/>
    <n v="5"/>
    <x v="1"/>
    <s v="No"/>
    <x v="1"/>
    <x v="0"/>
    <s v="No"/>
    <s v="No"/>
    <s v="No"/>
    <s v="Yes"/>
    <s v="No"/>
    <s v="Month-to-month"/>
    <s v="Yes"/>
    <s v="Credit card (automatic)"/>
    <n v="81"/>
    <n v="389.6"/>
    <n v="0"/>
    <n v="0"/>
    <s v="Yes"/>
    <n v="1"/>
    <s v=""/>
  </r>
  <r>
    <n v="5397"/>
    <x v="5396"/>
    <s v="Female"/>
    <n v="0"/>
    <s v="No"/>
    <s v="Yes"/>
    <n v="35"/>
    <x v="1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n v="0"/>
    <n v="0"/>
    <s v="No"/>
    <n v="0"/>
    <n v="1"/>
  </r>
  <r>
    <n v="5398"/>
    <x v="5397"/>
    <s v="Male"/>
    <n v="0"/>
    <s v="No"/>
    <s v="No"/>
    <n v="6"/>
    <x v="1"/>
    <s v="No"/>
    <x v="1"/>
    <x v="0"/>
    <s v="Yes"/>
    <s v="No"/>
    <s v="No"/>
    <s v="Yes"/>
    <s v="No"/>
    <s v="Month-to-month"/>
    <s v="Yes"/>
    <s v="Electronic check"/>
    <n v="84.85"/>
    <n v="523.5"/>
    <n v="0"/>
    <n v="0"/>
    <s v="Yes"/>
    <n v="1"/>
    <s v=""/>
  </r>
  <r>
    <n v="5399"/>
    <x v="5398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n v="0"/>
    <n v="0"/>
    <s v="No"/>
    <n v="0"/>
    <n v="1"/>
  </r>
  <r>
    <n v="5400"/>
    <x v="5399"/>
    <s v="Female"/>
    <n v="0"/>
    <s v="No"/>
    <s v="No"/>
    <n v="50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n v="3"/>
    <n v="2"/>
    <s v="No"/>
    <n v="0"/>
    <n v="1"/>
  </r>
  <r>
    <n v="5401"/>
    <x v="5400"/>
    <s v="Female"/>
    <n v="0"/>
    <s v="No"/>
    <s v="No"/>
    <n v="33"/>
    <x v="1"/>
    <s v="No"/>
    <x v="1"/>
    <x v="0"/>
    <s v="No"/>
    <s v="No"/>
    <s v="No"/>
    <s v="No"/>
    <s v="No"/>
    <s v="Month-to-month"/>
    <s v="Yes"/>
    <s v="Bank transfer (automatic)"/>
    <n v="70.400000000000006"/>
    <n v="2406.1"/>
    <n v="0"/>
    <n v="0"/>
    <s v="No"/>
    <n v="0"/>
    <n v="1"/>
  </r>
  <r>
    <n v="5402"/>
    <x v="5401"/>
    <s v="Male"/>
    <n v="0"/>
    <s v="No"/>
    <s v="No"/>
    <n v="3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n v="0"/>
    <n v="2"/>
    <s v="No"/>
    <n v="0"/>
    <n v="1"/>
  </r>
  <r>
    <n v="5403"/>
    <x v="5402"/>
    <s v="Female"/>
    <n v="0"/>
    <s v="Yes"/>
    <s v="Yes"/>
    <n v="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n v="0"/>
    <n v="0"/>
    <s v="No"/>
    <n v="0"/>
    <n v="1"/>
  </r>
  <r>
    <n v="5404"/>
    <x v="5403"/>
    <s v="Female"/>
    <n v="0"/>
    <s v="Yes"/>
    <s v="Yes"/>
    <n v="54"/>
    <x v="1"/>
    <s v="Yes"/>
    <x v="0"/>
    <x v="0"/>
    <s v="Yes"/>
    <s v="Yes"/>
    <s v="Yes"/>
    <s v="Yes"/>
    <s v="Yes"/>
    <s v="Month-to-month"/>
    <s v="Yes"/>
    <s v="Electronic check"/>
    <n v="86.2"/>
    <n v="4524.05"/>
    <n v="0"/>
    <n v="0"/>
    <s v="No"/>
    <n v="0"/>
    <n v="1"/>
  </r>
  <r>
    <n v="5405"/>
    <x v="5404"/>
    <s v="Female"/>
    <n v="0"/>
    <s v="No"/>
    <s v="No"/>
    <n v="46"/>
    <x v="1"/>
    <s v="No"/>
    <x v="1"/>
    <x v="1"/>
    <s v="Yes"/>
    <s v="Yes"/>
    <s v="No"/>
    <s v="Yes"/>
    <s v="No"/>
    <s v="One year"/>
    <s v="Yes"/>
    <s v="Credit card (automatic)"/>
    <n v="95.65"/>
    <n v="4664.2"/>
    <n v="0"/>
    <n v="0"/>
    <s v="No"/>
    <n v="0"/>
    <n v="1"/>
  </r>
  <r>
    <n v="5406"/>
    <x v="5405"/>
    <s v="Male"/>
    <n v="0"/>
    <s v="No"/>
    <s v="Yes"/>
    <n v="34"/>
    <x v="1"/>
    <s v="Yes"/>
    <x v="1"/>
    <x v="1"/>
    <s v="Yes"/>
    <s v="No"/>
    <s v="No"/>
    <s v="Yes"/>
    <s v="Yes"/>
    <s v="One year"/>
    <s v="Yes"/>
    <s v="Electronic check"/>
    <n v="103.8"/>
    <n v="3470.8"/>
    <n v="0"/>
    <n v="0"/>
    <s v="No"/>
    <n v="0"/>
    <n v="1"/>
  </r>
  <r>
    <n v="5407"/>
    <x v="5406"/>
    <s v="Male"/>
    <n v="0"/>
    <s v="Yes"/>
    <s v="Yes"/>
    <n v="71"/>
    <x v="1"/>
    <s v="Yes"/>
    <x v="1"/>
    <x v="1"/>
    <s v="No"/>
    <s v="No"/>
    <s v="No"/>
    <s v="Yes"/>
    <s v="Yes"/>
    <s v="Two year"/>
    <s v="Yes"/>
    <s v="Electronic check"/>
    <n v="97.2"/>
    <n v="6910.3"/>
    <n v="0"/>
    <n v="0"/>
    <s v="No"/>
    <n v="0"/>
    <n v="1"/>
  </r>
  <r>
    <n v="5408"/>
    <x v="5407"/>
    <s v="Female"/>
    <n v="0"/>
    <s v="Yes"/>
    <s v="Yes"/>
    <n v="63"/>
    <x v="1"/>
    <s v="No"/>
    <x v="0"/>
    <x v="1"/>
    <s v="Yes"/>
    <s v="Yes"/>
    <s v="Yes"/>
    <s v="No"/>
    <s v="No"/>
    <s v="Two year"/>
    <s v="No"/>
    <s v="Mailed check"/>
    <n v="63.55"/>
    <n v="4014.2"/>
    <n v="0"/>
    <n v="0"/>
    <s v="No"/>
    <n v="0"/>
    <n v="1"/>
  </r>
  <r>
    <n v="5409"/>
    <x v="5408"/>
    <s v="Female"/>
    <n v="0"/>
    <s v="No"/>
    <s v="No"/>
    <n v="5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n v="0"/>
    <n v="0"/>
    <s v="No"/>
    <n v="0"/>
    <n v="1"/>
  </r>
  <r>
    <n v="5410"/>
    <x v="5409"/>
    <s v="Female"/>
    <n v="1"/>
    <s v="No"/>
    <s v="No"/>
    <n v="26"/>
    <x v="1"/>
    <s v="Yes"/>
    <x v="1"/>
    <x v="0"/>
    <s v="Yes"/>
    <s v="No"/>
    <s v="No"/>
    <s v="Yes"/>
    <s v="No"/>
    <s v="Month-to-month"/>
    <s v="Yes"/>
    <s v="Electronic check"/>
    <n v="89.15"/>
    <n v="2277.65"/>
    <n v="1"/>
    <n v="2"/>
    <s v="Yes"/>
    <n v="1"/>
    <s v=""/>
  </r>
  <r>
    <n v="5411"/>
    <x v="5410"/>
    <s v="Female"/>
    <n v="0"/>
    <s v="Yes"/>
    <s v="No"/>
    <n v="64"/>
    <x v="1"/>
    <s v="No"/>
    <x v="1"/>
    <x v="1"/>
    <s v="No"/>
    <s v="Yes"/>
    <s v="No"/>
    <s v="Yes"/>
    <s v="Yes"/>
    <s v="Two year"/>
    <s v="Yes"/>
    <s v="Bank transfer (automatic)"/>
    <n v="99"/>
    <n v="6375.8"/>
    <n v="0"/>
    <n v="0"/>
    <s v="No"/>
    <n v="0"/>
    <n v="1"/>
  </r>
  <r>
    <n v="5412"/>
    <x v="5411"/>
    <s v="Female"/>
    <n v="1"/>
    <s v="Yes"/>
    <s v="No"/>
    <n v="1"/>
    <x v="0"/>
    <s v="No phone service"/>
    <x v="0"/>
    <x v="0"/>
    <s v="No"/>
    <s v="No"/>
    <s v="No"/>
    <s v="No"/>
    <s v="No"/>
    <s v="Month-to-month"/>
    <s v="Yes"/>
    <s v="Electronic check"/>
    <n v="24.8"/>
    <n v="24.8"/>
    <n v="0"/>
    <n v="0"/>
    <s v="Yes"/>
    <n v="1"/>
    <s v=""/>
  </r>
  <r>
    <n v="5413"/>
    <x v="5412"/>
    <s v="Male"/>
    <n v="1"/>
    <s v="Yes"/>
    <s v="No"/>
    <n v="61"/>
    <x v="1"/>
    <s v="Yes"/>
    <x v="1"/>
    <x v="0"/>
    <s v="Yes"/>
    <s v="No"/>
    <s v="Yes"/>
    <s v="No"/>
    <s v="No"/>
    <s v="One year"/>
    <s v="Yes"/>
    <s v="Bank transfer (automatic)"/>
    <n v="85.55"/>
    <n v="5251.75"/>
    <n v="0"/>
    <n v="0"/>
    <s v="No"/>
    <n v="0"/>
    <n v="1"/>
  </r>
  <r>
    <n v="5414"/>
    <x v="5413"/>
    <s v="Female"/>
    <n v="0"/>
    <s v="No"/>
    <s v="No"/>
    <n v="15"/>
    <x v="1"/>
    <s v="No"/>
    <x v="1"/>
    <x v="0"/>
    <s v="No"/>
    <s v="Yes"/>
    <s v="No"/>
    <s v="Yes"/>
    <s v="Yes"/>
    <s v="Month-to-month"/>
    <s v="Yes"/>
    <s v="Credit card (automatic)"/>
    <n v="94"/>
    <n v="1505.45"/>
    <n v="0"/>
    <n v="0"/>
    <s v="No"/>
    <n v="0"/>
    <n v="1"/>
  </r>
  <r>
    <n v="5415"/>
    <x v="5414"/>
    <s v="Male"/>
    <n v="0"/>
    <s v="No"/>
    <s v="No"/>
    <n v="64"/>
    <x v="1"/>
    <s v="Yes"/>
    <x v="1"/>
    <x v="0"/>
    <s v="Yes"/>
    <s v="No"/>
    <s v="Yes"/>
    <s v="Yes"/>
    <s v="Yes"/>
    <s v="One year"/>
    <s v="Yes"/>
    <s v="Credit card (automatic)"/>
    <n v="105.65"/>
    <n v="6903.1"/>
    <n v="0"/>
    <n v="6"/>
    <s v="Yes"/>
    <n v="1"/>
    <s v=""/>
  </r>
  <r>
    <n v="5416"/>
    <x v="5415"/>
    <s v="Female"/>
    <n v="0"/>
    <s v="No"/>
    <s v="No"/>
    <n v="18"/>
    <x v="1"/>
    <s v="Yes"/>
    <x v="0"/>
    <x v="0"/>
    <s v="No"/>
    <s v="No"/>
    <s v="No"/>
    <s v="No"/>
    <s v="No"/>
    <s v="Month-to-month"/>
    <s v="Yes"/>
    <s v="Electronic check"/>
    <n v="50.3"/>
    <n v="913.3"/>
    <n v="0"/>
    <n v="0"/>
    <s v="No"/>
    <n v="0"/>
    <n v="1"/>
  </r>
  <r>
    <n v="5417"/>
    <x v="5416"/>
    <s v="Female"/>
    <n v="0"/>
    <s v="Yes"/>
    <s v="Yes"/>
    <n v="57"/>
    <x v="1"/>
    <s v="No"/>
    <x v="1"/>
    <x v="0"/>
    <s v="Yes"/>
    <s v="No"/>
    <s v="No"/>
    <s v="Yes"/>
    <s v="Yes"/>
    <s v="One year"/>
    <s v="Yes"/>
    <s v="Electronic check"/>
    <n v="95"/>
    <n v="5535.8"/>
    <n v="1"/>
    <n v="0"/>
    <s v="No"/>
    <n v="0"/>
    <n v="1"/>
  </r>
  <r>
    <n v="5418"/>
    <x v="5417"/>
    <s v="Male"/>
    <n v="0"/>
    <s v="Yes"/>
    <s v="Yes"/>
    <n v="14"/>
    <x v="1"/>
    <s v="No"/>
    <x v="0"/>
    <x v="1"/>
    <s v="Yes"/>
    <s v="No"/>
    <s v="No"/>
    <s v="No"/>
    <s v="Yes"/>
    <s v="Two year"/>
    <s v="Yes"/>
    <s v="Bank transfer (automatic)"/>
    <n v="61.4"/>
    <n v="815.55"/>
    <n v="0"/>
    <n v="0"/>
    <s v="No"/>
    <n v="0"/>
    <n v="1"/>
  </r>
  <r>
    <n v="5419"/>
    <x v="5418"/>
    <s v="Male"/>
    <n v="1"/>
    <s v="No"/>
    <s v="No"/>
    <n v="18"/>
    <x v="1"/>
    <s v="Yes"/>
    <x v="1"/>
    <x v="0"/>
    <s v="Yes"/>
    <s v="No"/>
    <s v="No"/>
    <s v="No"/>
    <s v="No"/>
    <s v="Month-to-month"/>
    <s v="Yes"/>
    <s v="Credit card (automatic)"/>
    <n v="80.55"/>
    <n v="1411.65"/>
    <n v="1"/>
    <n v="0"/>
    <s v="No"/>
    <n v="0"/>
    <n v="1"/>
  </r>
  <r>
    <n v="5420"/>
    <x v="5419"/>
    <s v="Female"/>
    <n v="1"/>
    <s v="Yes"/>
    <s v="No"/>
    <n v="72"/>
    <x v="1"/>
    <s v="Yes"/>
    <x v="1"/>
    <x v="1"/>
    <s v="No"/>
    <s v="No"/>
    <s v="No"/>
    <s v="No"/>
    <s v="No"/>
    <s v="Two year"/>
    <s v="No"/>
    <s v="Bank transfer (automatic)"/>
    <n v="78.5"/>
    <n v="5602.25"/>
    <n v="0"/>
    <n v="0"/>
    <s v="No"/>
    <n v="0"/>
    <n v="1"/>
  </r>
  <r>
    <n v="5421"/>
    <x v="5420"/>
    <s v="Male"/>
    <n v="0"/>
    <s v="Yes"/>
    <s v="No"/>
    <n v="70"/>
    <x v="1"/>
    <s v="Yes"/>
    <x v="1"/>
    <x v="1"/>
    <s v="Yes"/>
    <s v="Yes"/>
    <s v="Yes"/>
    <s v="Yes"/>
    <s v="Yes"/>
    <s v="Two year"/>
    <s v="No"/>
    <s v="Credit card (automatic)"/>
    <n v="114.3"/>
    <n v="8244.2999999999993"/>
    <n v="3"/>
    <n v="4"/>
    <s v="No"/>
    <n v="0"/>
    <n v="1"/>
  </r>
  <r>
    <n v="5422"/>
    <x v="5421"/>
    <s v="Female"/>
    <n v="0"/>
    <s v="No"/>
    <s v="No"/>
    <n v="3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05"/>
    <n v="741.5"/>
    <n v="0"/>
    <n v="0"/>
    <s v="No"/>
    <n v="0"/>
    <n v="1"/>
  </r>
  <r>
    <n v="5423"/>
    <x v="5422"/>
    <s v="Male"/>
    <n v="0"/>
    <s v="Yes"/>
    <s v="Yes"/>
    <n v="68"/>
    <x v="1"/>
    <s v="No"/>
    <x v="0"/>
    <x v="1"/>
    <s v="Yes"/>
    <s v="Yes"/>
    <s v="Yes"/>
    <s v="No"/>
    <s v="No"/>
    <s v="Two year"/>
    <s v="No"/>
    <s v="Credit card (automatic)"/>
    <n v="62.65"/>
    <n v="4375.8"/>
    <n v="0"/>
    <n v="0"/>
    <s v="No"/>
    <n v="0"/>
    <n v="1"/>
  </r>
  <r>
    <n v="5424"/>
    <x v="5423"/>
    <s v="Male"/>
    <n v="0"/>
    <s v="No"/>
    <s v="No"/>
    <n v="13"/>
    <x v="1"/>
    <s v="No"/>
    <x v="1"/>
    <x v="0"/>
    <s v="No"/>
    <s v="No"/>
    <s v="No"/>
    <s v="No"/>
    <s v="Yes"/>
    <s v="Month-to-month"/>
    <s v="Yes"/>
    <s v="Electronic check"/>
    <n v="80.849999999999994"/>
    <n v="1008.7"/>
    <n v="0"/>
    <n v="0"/>
    <s v="Yes"/>
    <n v="1"/>
    <s v=""/>
  </r>
  <r>
    <n v="5425"/>
    <x v="5424"/>
    <s v="Male"/>
    <n v="1"/>
    <s v="Yes"/>
    <s v="No"/>
    <n v="65"/>
    <x v="1"/>
    <s v="Yes"/>
    <x v="1"/>
    <x v="1"/>
    <s v="Yes"/>
    <s v="No"/>
    <s v="No"/>
    <s v="Yes"/>
    <s v="No"/>
    <s v="Two year"/>
    <s v="Yes"/>
    <s v="Credit card (automatic)"/>
    <n v="92.7"/>
    <n v="5968.4"/>
    <n v="0"/>
    <n v="0"/>
    <s v="No"/>
    <n v="0"/>
    <n v="1"/>
  </r>
  <r>
    <n v="5426"/>
    <x v="5425"/>
    <s v="Female"/>
    <n v="0"/>
    <s v="No"/>
    <s v="No"/>
    <n v="30"/>
    <x v="1"/>
    <s v="Yes"/>
    <x v="1"/>
    <x v="0"/>
    <s v="No"/>
    <s v="Yes"/>
    <s v="No"/>
    <s v="Yes"/>
    <s v="Yes"/>
    <s v="Month-to-month"/>
    <s v="No"/>
    <s v="Electronic check"/>
    <n v="100.45"/>
    <n v="3096.9"/>
    <n v="0"/>
    <n v="0"/>
    <s v="No"/>
    <n v="0"/>
    <n v="1"/>
  </r>
  <r>
    <n v="5427"/>
    <x v="5426"/>
    <s v="Male"/>
    <n v="0"/>
    <s v="Yes"/>
    <s v="No"/>
    <n v="51"/>
    <x v="1"/>
    <s v="Yes"/>
    <x v="0"/>
    <x v="0"/>
    <s v="No"/>
    <s v="No"/>
    <s v="Yes"/>
    <s v="Yes"/>
    <s v="Yes"/>
    <s v="Two year"/>
    <s v="Yes"/>
    <s v="Bank transfer (automatic)"/>
    <n v="75.2"/>
    <n v="3901.25"/>
    <n v="0"/>
    <n v="0"/>
    <s v="No"/>
    <n v="0"/>
    <n v="1"/>
  </r>
  <r>
    <n v="5428"/>
    <x v="5427"/>
    <s v="Female"/>
    <n v="0"/>
    <s v="No"/>
    <s v="No"/>
    <n v="31"/>
    <x v="1"/>
    <s v="Yes"/>
    <x v="1"/>
    <x v="1"/>
    <s v="No"/>
    <s v="Yes"/>
    <s v="No"/>
    <s v="No"/>
    <s v="No"/>
    <s v="Month-to-month"/>
    <s v="Yes"/>
    <s v="Credit card (automatic)"/>
    <n v="84.75"/>
    <n v="2613.4"/>
    <n v="0"/>
    <n v="0"/>
    <s v="No"/>
    <n v="0"/>
    <n v="1"/>
  </r>
  <r>
    <n v="5429"/>
    <x v="5428"/>
    <s v="Female"/>
    <n v="0"/>
    <s v="Yes"/>
    <s v="No"/>
    <n v="9"/>
    <x v="1"/>
    <s v="No"/>
    <x v="1"/>
    <x v="0"/>
    <s v="No"/>
    <s v="No"/>
    <s v="No"/>
    <s v="Yes"/>
    <s v="Yes"/>
    <s v="Month-to-month"/>
    <s v="No"/>
    <s v="Electronic check"/>
    <n v="89.45"/>
    <n v="853.1"/>
    <n v="0"/>
    <n v="0"/>
    <s v="Yes"/>
    <n v="1"/>
    <s v=""/>
  </r>
  <r>
    <n v="5430"/>
    <x v="5429"/>
    <s v="Female"/>
    <n v="0"/>
    <s v="Yes"/>
    <s v="Yes"/>
    <n v="72"/>
    <x v="1"/>
    <s v="Yes"/>
    <x v="0"/>
    <x v="1"/>
    <s v="Yes"/>
    <s v="Yes"/>
    <s v="Yes"/>
    <s v="No"/>
    <s v="Yes"/>
    <s v="Two year"/>
    <s v="Yes"/>
    <s v="Bank transfer (automatic)"/>
    <n v="79.5"/>
    <n v="5661.7"/>
    <n v="0"/>
    <n v="0"/>
    <s v="No"/>
    <n v="0"/>
    <n v="1"/>
  </r>
  <r>
    <n v="5431"/>
    <x v="5430"/>
    <s v="Male"/>
    <n v="0"/>
    <s v="No"/>
    <s v="No"/>
    <n v="10"/>
    <x v="1"/>
    <s v="Yes"/>
    <x v="0"/>
    <x v="0"/>
    <s v="No"/>
    <s v="No"/>
    <s v="No"/>
    <s v="Yes"/>
    <s v="Yes"/>
    <s v="Month-to-month"/>
    <s v="Yes"/>
    <s v="Credit card (automatic)"/>
    <n v="72.150000000000006"/>
    <n v="794.25"/>
    <n v="0"/>
    <n v="1"/>
    <s v="Yes"/>
    <n v="1"/>
    <s v=""/>
  </r>
  <r>
    <n v="5432"/>
    <x v="5431"/>
    <s v="Female"/>
    <n v="0"/>
    <s v="No"/>
    <s v="No"/>
    <n v="37"/>
    <x v="1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n v="0"/>
    <n v="0"/>
    <s v="No"/>
    <n v="0"/>
    <n v="1"/>
  </r>
  <r>
    <n v="5433"/>
    <x v="5432"/>
    <s v="Female"/>
    <n v="0"/>
    <s v="No"/>
    <s v="No"/>
    <n v="2"/>
    <x v="1"/>
    <s v="No"/>
    <x v="0"/>
    <x v="0"/>
    <s v="No"/>
    <s v="Yes"/>
    <s v="Yes"/>
    <s v="Yes"/>
    <s v="Yes"/>
    <s v="Month-to-month"/>
    <s v="No"/>
    <s v="Electronic check"/>
    <n v="76.400000000000006"/>
    <n v="160.80000000000001"/>
    <n v="0"/>
    <n v="0"/>
    <s v="Yes"/>
    <n v="1"/>
    <s v=""/>
  </r>
  <r>
    <n v="5434"/>
    <x v="5433"/>
    <s v="Male"/>
    <n v="0"/>
    <s v="No"/>
    <s v="No"/>
    <n v="55"/>
    <x v="1"/>
    <s v="No"/>
    <x v="1"/>
    <x v="1"/>
    <s v="Yes"/>
    <s v="No"/>
    <s v="No"/>
    <s v="Yes"/>
    <s v="Yes"/>
    <s v="One year"/>
    <s v="Yes"/>
    <s v="Mailed check"/>
    <n v="100.9"/>
    <n v="5552.05"/>
    <n v="0"/>
    <n v="0"/>
    <s v="No"/>
    <n v="0"/>
    <n v="1"/>
  </r>
  <r>
    <n v="5435"/>
    <x v="5434"/>
    <s v="Male"/>
    <n v="0"/>
    <s v="No"/>
    <s v="Yes"/>
    <n v="33"/>
    <x v="1"/>
    <s v="Yes"/>
    <x v="1"/>
    <x v="1"/>
    <s v="No"/>
    <s v="Yes"/>
    <s v="No"/>
    <s v="No"/>
    <s v="Yes"/>
    <s v="Month-to-month"/>
    <s v="Yes"/>
    <s v="Bank transfer (automatic)"/>
    <n v="95.3"/>
    <n v="3275.15"/>
    <n v="0"/>
    <n v="0"/>
    <s v="No"/>
    <n v="0"/>
    <n v="1"/>
  </r>
  <r>
    <n v="5436"/>
    <x v="5435"/>
    <s v="Female"/>
    <n v="0"/>
    <s v="Yes"/>
    <s v="Yes"/>
    <n v="46"/>
    <x v="1"/>
    <s v="No"/>
    <x v="1"/>
    <x v="0"/>
    <s v="No"/>
    <s v="Yes"/>
    <s v="Yes"/>
    <s v="No"/>
    <s v="Yes"/>
    <s v="One year"/>
    <s v="No"/>
    <s v="Bank transfer (automatic)"/>
    <n v="90.95"/>
    <n v="4236.6000000000004"/>
    <n v="0"/>
    <n v="0"/>
    <s v="No"/>
    <n v="0"/>
    <n v="1"/>
  </r>
  <r>
    <n v="5437"/>
    <x v="5436"/>
    <s v="Female"/>
    <n v="0"/>
    <s v="No"/>
    <s v="Yes"/>
    <n v="1"/>
    <x v="1"/>
    <s v="No"/>
    <x v="0"/>
    <x v="1"/>
    <s v="No"/>
    <s v="No"/>
    <s v="Yes"/>
    <s v="No"/>
    <s v="No"/>
    <s v="Month-to-month"/>
    <s v="No"/>
    <s v="Electronic check"/>
    <n v="54.5"/>
    <n v="54.5"/>
    <n v="0"/>
    <n v="0"/>
    <s v="No"/>
    <n v="0"/>
    <n v="1"/>
  </r>
  <r>
    <n v="5438"/>
    <x v="5437"/>
    <s v="Female"/>
    <n v="1"/>
    <s v="No"/>
    <s v="No"/>
    <n v="20"/>
    <x v="1"/>
    <s v="Yes"/>
    <x v="0"/>
    <x v="0"/>
    <s v="No"/>
    <s v="No"/>
    <s v="No"/>
    <s v="No"/>
    <s v="Yes"/>
    <s v="Month-to-month"/>
    <s v="Yes"/>
    <s v="Mailed check"/>
    <n v="61.6"/>
    <n v="1174.3499999999999"/>
    <n v="0"/>
    <n v="0"/>
    <s v="Yes"/>
    <n v="1"/>
    <s v=""/>
  </r>
  <r>
    <n v="5439"/>
    <x v="5438"/>
    <s v="Male"/>
    <n v="0"/>
    <s v="Yes"/>
    <s v="No"/>
    <n v="9"/>
    <x v="1"/>
    <s v="No"/>
    <x v="1"/>
    <x v="0"/>
    <s v="Yes"/>
    <s v="Yes"/>
    <s v="No"/>
    <s v="No"/>
    <s v="No"/>
    <s v="Month-to-month"/>
    <s v="Yes"/>
    <s v="Electronic check"/>
    <n v="79.900000000000006"/>
    <n v="741.7"/>
    <n v="0"/>
    <n v="0"/>
    <s v="Yes"/>
    <n v="1"/>
    <s v=""/>
  </r>
  <r>
    <n v="5440"/>
    <x v="5439"/>
    <s v="Male"/>
    <n v="1"/>
    <s v="No"/>
    <s v="No"/>
    <n v="32"/>
    <x v="1"/>
    <s v="Yes"/>
    <x v="1"/>
    <x v="0"/>
    <s v="No"/>
    <s v="No"/>
    <s v="No"/>
    <s v="Yes"/>
    <s v="Yes"/>
    <s v="Month-to-month"/>
    <s v="Yes"/>
    <s v="Credit card (automatic)"/>
    <n v="96.15"/>
    <n v="3019.25"/>
    <n v="0"/>
    <n v="3"/>
    <s v="Yes"/>
    <n v="1"/>
    <s v=""/>
  </r>
  <r>
    <n v="5441"/>
    <x v="5440"/>
    <s v="Female"/>
    <n v="0"/>
    <s v="Yes"/>
    <s v="Yes"/>
    <n v="19"/>
    <x v="1"/>
    <s v="No"/>
    <x v="0"/>
    <x v="0"/>
    <s v="No"/>
    <s v="Yes"/>
    <s v="No"/>
    <s v="No"/>
    <s v="No"/>
    <s v="Month-to-month"/>
    <s v="Yes"/>
    <s v="Bank transfer (automatic)"/>
    <n v="49.6"/>
    <n v="962.9"/>
    <n v="0"/>
    <n v="0"/>
    <s v="No"/>
    <n v="0"/>
    <n v="1"/>
  </r>
  <r>
    <n v="5442"/>
    <x v="5441"/>
    <s v="Female"/>
    <n v="0"/>
    <s v="Yes"/>
    <s v="No"/>
    <n v="70"/>
    <x v="1"/>
    <s v="Yes"/>
    <x v="0"/>
    <x v="1"/>
    <s v="No"/>
    <s v="Yes"/>
    <s v="Yes"/>
    <s v="No"/>
    <s v="No"/>
    <s v="Two year"/>
    <s v="No"/>
    <s v="Credit card (automatic)"/>
    <n v="65.3"/>
    <n v="4759.75"/>
    <n v="0"/>
    <n v="6"/>
    <s v="Yes"/>
    <n v="1"/>
    <s v=""/>
  </r>
  <r>
    <n v="5443"/>
    <x v="5442"/>
    <s v="Female"/>
    <n v="0"/>
    <s v="No"/>
    <s v="Yes"/>
    <n v="61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n v="0"/>
    <n v="0"/>
    <s v="No"/>
    <n v="0"/>
    <n v="1"/>
  </r>
  <r>
    <n v="5444"/>
    <x v="5443"/>
    <s v="Male"/>
    <n v="0"/>
    <s v="No"/>
    <s v="No"/>
    <n v="26"/>
    <x v="1"/>
    <s v="No"/>
    <x v="0"/>
    <x v="0"/>
    <s v="No"/>
    <s v="No"/>
    <s v="No"/>
    <s v="No"/>
    <s v="No"/>
    <s v="Month-to-month"/>
    <s v="No"/>
    <s v="Electronic check"/>
    <n v="45.45"/>
    <n v="1233.1500000000001"/>
    <n v="0"/>
    <n v="0"/>
    <s v="No"/>
    <n v="0"/>
    <n v="1"/>
  </r>
  <r>
    <n v="5445"/>
    <x v="5444"/>
    <s v="Male"/>
    <n v="0"/>
    <s v="Yes"/>
    <s v="No"/>
    <n v="45"/>
    <x v="1"/>
    <s v="Yes"/>
    <x v="1"/>
    <x v="0"/>
    <s v="Yes"/>
    <s v="Yes"/>
    <s v="No"/>
    <s v="Yes"/>
    <s v="Yes"/>
    <s v="Month-to-month"/>
    <s v="Yes"/>
    <s v="Bank transfer (automatic)"/>
    <n v="107.75"/>
    <n v="4882.8"/>
    <n v="2"/>
    <n v="0"/>
    <s v="No"/>
    <n v="0"/>
    <n v="1"/>
  </r>
  <r>
    <n v="5446"/>
    <x v="5445"/>
    <s v="Male"/>
    <n v="0"/>
    <s v="Yes"/>
    <s v="Yes"/>
    <n v="62"/>
    <x v="1"/>
    <s v="Yes"/>
    <x v="1"/>
    <x v="0"/>
    <s v="No"/>
    <s v="Yes"/>
    <s v="No"/>
    <s v="Yes"/>
    <s v="No"/>
    <s v="Two year"/>
    <s v="Yes"/>
    <s v="Credit card (automatic)"/>
    <n v="89.1"/>
    <n v="5411.65"/>
    <n v="0"/>
    <n v="0"/>
    <s v="No"/>
    <n v="0"/>
    <n v="1"/>
  </r>
  <r>
    <n v="5447"/>
    <x v="5446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n v="0"/>
    <n v="0"/>
    <s v="Yes"/>
    <n v="1"/>
    <s v=""/>
  </r>
  <r>
    <n v="5448"/>
    <x v="5447"/>
    <s v="Female"/>
    <n v="0"/>
    <s v="No"/>
    <s v="No"/>
    <n v="3"/>
    <x v="1"/>
    <s v="No"/>
    <x v="0"/>
    <x v="0"/>
    <s v="No"/>
    <s v="No"/>
    <s v="No"/>
    <s v="No"/>
    <s v="No"/>
    <s v="Month-to-month"/>
    <s v="No"/>
    <s v="Mailed check"/>
    <n v="44.75"/>
    <n v="148.05000000000001"/>
    <n v="0"/>
    <n v="0"/>
    <s v="No"/>
    <n v="0"/>
    <n v="1"/>
  </r>
  <r>
    <n v="5449"/>
    <x v="5448"/>
    <s v="Female"/>
    <n v="0"/>
    <s v="Yes"/>
    <s v="Yes"/>
    <n v="41"/>
    <x v="1"/>
    <s v="Yes"/>
    <x v="1"/>
    <x v="1"/>
    <s v="Yes"/>
    <s v="Yes"/>
    <s v="No"/>
    <s v="No"/>
    <s v="Yes"/>
    <s v="One year"/>
    <s v="Yes"/>
    <s v="Bank transfer (automatic)"/>
    <n v="101.6"/>
    <n v="3930.55"/>
    <n v="0"/>
    <n v="0"/>
    <s v="No"/>
    <n v="0"/>
    <n v="1"/>
  </r>
  <r>
    <n v="5450"/>
    <x v="5449"/>
    <s v="Male"/>
    <n v="0"/>
    <s v="Yes"/>
    <s v="Yes"/>
    <n v="67"/>
    <x v="1"/>
    <s v="No"/>
    <x v="1"/>
    <x v="0"/>
    <s v="Yes"/>
    <s v="Yes"/>
    <s v="Yes"/>
    <s v="Yes"/>
    <s v="Yes"/>
    <s v="Two year"/>
    <s v="No"/>
    <s v="Bank transfer (automatic)"/>
    <n v="103.15"/>
    <n v="6895.5"/>
    <n v="0"/>
    <n v="0"/>
    <s v="No"/>
    <n v="0"/>
    <n v="1"/>
  </r>
  <r>
    <n v="5451"/>
    <x v="5450"/>
    <s v="Male"/>
    <n v="0"/>
    <s v="No"/>
    <s v="No"/>
    <n v="1"/>
    <x v="1"/>
    <s v="Yes"/>
    <x v="1"/>
    <x v="0"/>
    <s v="No"/>
    <s v="No"/>
    <s v="No"/>
    <s v="Yes"/>
    <s v="No"/>
    <s v="Month-to-month"/>
    <s v="Yes"/>
    <s v="Mailed check"/>
    <n v="84.65"/>
    <n v="84.65"/>
    <n v="0"/>
    <n v="0"/>
    <s v="Yes"/>
    <n v="1"/>
    <s v=""/>
  </r>
  <r>
    <n v="5452"/>
    <x v="5451"/>
    <s v="Female"/>
    <n v="0"/>
    <s v="Yes"/>
    <s v="No"/>
    <n v="71"/>
    <x v="1"/>
    <s v="Yes"/>
    <x v="1"/>
    <x v="1"/>
    <s v="Yes"/>
    <s v="No"/>
    <s v="No"/>
    <s v="Yes"/>
    <s v="No"/>
    <s v="One year"/>
    <s v="No"/>
    <s v="Mailed check"/>
    <n v="95.65"/>
    <n v="6856.95"/>
    <n v="0"/>
    <n v="0"/>
    <s v="No"/>
    <n v="0"/>
    <n v="1"/>
  </r>
  <r>
    <n v="5453"/>
    <x v="5452"/>
    <s v="Female"/>
    <n v="0"/>
    <s v="Yes"/>
    <s v="Yes"/>
    <n v="37"/>
    <x v="1"/>
    <s v="No"/>
    <x v="0"/>
    <x v="1"/>
    <s v="Yes"/>
    <s v="No"/>
    <s v="No"/>
    <s v="Yes"/>
    <s v="Yes"/>
    <s v="One year"/>
    <s v="No"/>
    <s v="Bank transfer (automatic)"/>
    <n v="75.099999999999994"/>
    <n v="2658.8"/>
    <n v="3"/>
    <n v="0"/>
    <s v="No"/>
    <n v="0"/>
    <n v="1"/>
  </r>
  <r>
    <n v="5454"/>
    <x v="5453"/>
    <s v="Male"/>
    <n v="0"/>
    <s v="Yes"/>
    <s v="No"/>
    <n v="60"/>
    <x v="1"/>
    <s v="No"/>
    <x v="0"/>
    <x v="1"/>
    <s v="Yes"/>
    <s v="No"/>
    <s v="Yes"/>
    <s v="No"/>
    <s v="No"/>
    <s v="Two year"/>
    <s v="Yes"/>
    <s v="Mailed check"/>
    <n v="61.35"/>
    <n v="3766.2"/>
    <n v="0"/>
    <n v="0"/>
    <s v="No"/>
    <n v="0"/>
    <n v="1"/>
  </r>
  <r>
    <n v="5455"/>
    <x v="5454"/>
    <s v="Female"/>
    <n v="1"/>
    <s v="Yes"/>
    <s v="No"/>
    <n v="1"/>
    <x v="1"/>
    <s v="No"/>
    <x v="1"/>
    <x v="0"/>
    <s v="No"/>
    <s v="No"/>
    <s v="No"/>
    <s v="No"/>
    <s v="No"/>
    <s v="Month-to-month"/>
    <s v="Yes"/>
    <s v="Electronic check"/>
    <n v="69.55"/>
    <n v="69.55"/>
    <n v="0"/>
    <n v="0"/>
    <s v="Yes"/>
    <n v="1"/>
    <s v=""/>
  </r>
  <r>
    <n v="5456"/>
    <x v="5455"/>
    <s v="Female"/>
    <n v="0"/>
    <s v="No"/>
    <s v="No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n v="0"/>
    <n v="0"/>
    <s v="No"/>
    <n v="0"/>
    <n v="1"/>
  </r>
  <r>
    <n v="5457"/>
    <x v="5456"/>
    <s v="Female"/>
    <n v="0"/>
    <s v="No"/>
    <s v="No"/>
    <n v="13"/>
    <x v="0"/>
    <s v="No phone service"/>
    <x v="0"/>
    <x v="0"/>
    <s v="Yes"/>
    <s v="No"/>
    <s v="No"/>
    <s v="No"/>
    <s v="No"/>
    <s v="Month-to-month"/>
    <s v="Yes"/>
    <s v="Electronic check"/>
    <n v="31.05"/>
    <n v="347.25"/>
    <n v="0"/>
    <n v="0"/>
    <s v="Yes"/>
    <n v="1"/>
    <s v=""/>
  </r>
  <r>
    <n v="5458"/>
    <x v="5457"/>
    <s v="Female"/>
    <n v="0"/>
    <s v="Yes"/>
    <s v="Yes"/>
    <n v="11"/>
    <x v="1"/>
    <s v="No"/>
    <x v="0"/>
    <x v="1"/>
    <s v="No"/>
    <s v="No"/>
    <s v="No"/>
    <s v="No"/>
    <s v="No"/>
    <s v="Month-to-month"/>
    <s v="No"/>
    <s v="Bank transfer (automatic)"/>
    <n v="51"/>
    <n v="581.70000000000005"/>
    <n v="0"/>
    <n v="0"/>
    <s v="No"/>
    <n v="0"/>
    <n v="1"/>
  </r>
  <r>
    <n v="5459"/>
    <x v="5458"/>
    <s v="Male"/>
    <n v="0"/>
    <s v="No"/>
    <s v="No"/>
    <n v="7"/>
    <x v="1"/>
    <s v="No"/>
    <x v="0"/>
    <x v="1"/>
    <s v="No"/>
    <s v="No"/>
    <s v="No"/>
    <s v="No"/>
    <s v="No"/>
    <s v="Month-to-month"/>
    <s v="Yes"/>
    <s v="Mailed check"/>
    <n v="51"/>
    <n v="354.05"/>
    <n v="0"/>
    <n v="0"/>
    <s v="Yes"/>
    <n v="1"/>
    <s v=""/>
  </r>
  <r>
    <n v="5460"/>
    <x v="5459"/>
    <s v="Female"/>
    <n v="0"/>
    <s v="Yes"/>
    <s v="Yes"/>
    <n v="10"/>
    <x v="1"/>
    <s v="No"/>
    <x v="1"/>
    <x v="0"/>
    <s v="No"/>
    <s v="No"/>
    <s v="No"/>
    <s v="Yes"/>
    <s v="Yes"/>
    <s v="Month-to-month"/>
    <s v="Yes"/>
    <s v="Electronic check"/>
    <n v="88.85"/>
    <n v="929.45"/>
    <n v="0"/>
    <n v="0"/>
    <s v="No"/>
    <n v="0"/>
    <n v="1"/>
  </r>
  <r>
    <n v="5461"/>
    <x v="5460"/>
    <s v="Male"/>
    <n v="0"/>
    <s v="Yes"/>
    <s v="No"/>
    <n v="34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n v="0"/>
    <n v="0"/>
    <s v="No"/>
    <n v="0"/>
    <n v="1"/>
  </r>
  <r>
    <n v="5462"/>
    <x v="5461"/>
    <s v="Female"/>
    <n v="0"/>
    <s v="No"/>
    <s v="No"/>
    <n v="62"/>
    <x v="1"/>
    <s v="No"/>
    <x v="0"/>
    <x v="1"/>
    <s v="No"/>
    <s v="No"/>
    <s v="Yes"/>
    <s v="No"/>
    <s v="Yes"/>
    <s v="Two year"/>
    <s v="Yes"/>
    <s v="Mailed check"/>
    <n v="65.099999999999994"/>
    <n v="3846.75"/>
    <n v="0"/>
    <n v="0"/>
    <s v="No"/>
    <n v="0"/>
    <n v="1"/>
  </r>
  <r>
    <n v="5463"/>
    <x v="5462"/>
    <s v="Male"/>
    <n v="0"/>
    <s v="Yes"/>
    <s v="No"/>
    <n v="64"/>
    <x v="1"/>
    <s v="Yes"/>
    <x v="0"/>
    <x v="0"/>
    <s v="Yes"/>
    <s v="No"/>
    <s v="Yes"/>
    <s v="No"/>
    <s v="Yes"/>
    <s v="One year"/>
    <s v="Yes"/>
    <s v="Mailed check"/>
    <n v="70.150000000000006"/>
    <n v="4480.7"/>
    <n v="2"/>
    <n v="0"/>
    <s v="No"/>
    <n v="0"/>
    <n v="1"/>
  </r>
  <r>
    <n v="5464"/>
    <x v="5463"/>
    <s v="Female"/>
    <n v="0"/>
    <s v="Yes"/>
    <s v="Yes"/>
    <n v="1"/>
    <x v="1"/>
    <s v="No"/>
    <x v="0"/>
    <x v="0"/>
    <s v="No"/>
    <s v="No"/>
    <s v="No"/>
    <s v="No"/>
    <s v="No"/>
    <s v="Month-to-month"/>
    <s v="Yes"/>
    <s v="Bank transfer (automatic)"/>
    <n v="44.35"/>
    <n v="44.35"/>
    <n v="0"/>
    <n v="0"/>
    <s v="Yes"/>
    <n v="1"/>
    <s v=""/>
  </r>
  <r>
    <n v="5465"/>
    <x v="5464"/>
    <s v="Male"/>
    <n v="0"/>
    <s v="No"/>
    <s v="No"/>
    <n v="25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75"/>
    <n v="499.4"/>
    <n v="0"/>
    <n v="0"/>
    <s v="No"/>
    <n v="0"/>
    <n v="1"/>
  </r>
  <r>
    <n v="5466"/>
    <x v="5465"/>
    <s v="Female"/>
    <n v="0"/>
    <s v="No"/>
    <s v="No"/>
    <n v="26"/>
    <x v="1"/>
    <s v="No"/>
    <x v="0"/>
    <x v="0"/>
    <s v="Yes"/>
    <s v="Yes"/>
    <s v="No"/>
    <s v="No"/>
    <s v="No"/>
    <s v="One year"/>
    <s v="Yes"/>
    <s v="Mailed check"/>
    <n v="56.05"/>
    <n v="1553.2"/>
    <n v="0"/>
    <n v="0"/>
    <s v="No"/>
    <n v="0"/>
    <n v="1"/>
  </r>
  <r>
    <n v="5467"/>
    <x v="5466"/>
    <s v="Male"/>
    <n v="0"/>
    <s v="No"/>
    <s v="Yes"/>
    <n v="10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n v="0"/>
    <n v="0"/>
    <s v="No"/>
    <n v="0"/>
    <n v="1"/>
  </r>
  <r>
    <n v="5468"/>
    <x v="5467"/>
    <s v="Female"/>
    <n v="0"/>
    <s v="No"/>
    <s v="No"/>
    <n v="53"/>
    <x v="1"/>
    <s v="Yes"/>
    <x v="1"/>
    <x v="1"/>
    <s v="Yes"/>
    <s v="Yes"/>
    <s v="No"/>
    <s v="Yes"/>
    <s v="No"/>
    <s v="One year"/>
    <s v="No"/>
    <s v="Mailed check"/>
    <n v="98.6"/>
    <n v="5311.85"/>
    <n v="0"/>
    <n v="0"/>
    <s v="No"/>
    <n v="0"/>
    <n v="1"/>
  </r>
  <r>
    <n v="5469"/>
    <x v="5468"/>
    <s v="Female"/>
    <n v="0"/>
    <s v="No"/>
    <s v="No"/>
    <n v="7"/>
    <x v="1"/>
    <s v="No"/>
    <x v="1"/>
    <x v="0"/>
    <s v="No"/>
    <s v="No"/>
    <s v="No"/>
    <s v="Yes"/>
    <s v="No"/>
    <s v="Month-to-month"/>
    <s v="Yes"/>
    <s v="Electronic check"/>
    <n v="79.7"/>
    <n v="586.04999999999995"/>
    <n v="0"/>
    <n v="0"/>
    <s v="Yes"/>
    <n v="1"/>
    <s v=""/>
  </r>
  <r>
    <n v="5470"/>
    <x v="5469"/>
    <s v="Male"/>
    <n v="0"/>
    <s v="No"/>
    <s v="No"/>
    <n v="33"/>
    <x v="1"/>
    <s v="No"/>
    <x v="1"/>
    <x v="0"/>
    <s v="Yes"/>
    <s v="Yes"/>
    <s v="No"/>
    <s v="No"/>
    <s v="No"/>
    <s v="Month-to-month"/>
    <s v="Yes"/>
    <s v="Credit card (automatic)"/>
    <n v="79"/>
    <n v="2576.8000000000002"/>
    <n v="0"/>
    <n v="0"/>
    <s v="No"/>
    <n v="0"/>
    <n v="1"/>
  </r>
  <r>
    <n v="5471"/>
    <x v="5470"/>
    <s v="Female"/>
    <n v="1"/>
    <s v="Yes"/>
    <s v="No"/>
    <n v="71"/>
    <x v="1"/>
    <s v="No"/>
    <x v="1"/>
    <x v="0"/>
    <s v="Yes"/>
    <s v="Yes"/>
    <s v="No"/>
    <s v="No"/>
    <s v="Yes"/>
    <s v="Two year"/>
    <s v="No"/>
    <s v="Credit card (automatic)"/>
    <n v="89.45"/>
    <n v="6435.25"/>
    <n v="0"/>
    <n v="0"/>
    <s v="No"/>
    <n v="0"/>
    <n v="1"/>
  </r>
  <r>
    <n v="5472"/>
    <x v="5471"/>
    <s v="Female"/>
    <n v="0"/>
    <s v="No"/>
    <s v="No"/>
    <n v="29"/>
    <x v="1"/>
    <s v="Yes"/>
    <x v="1"/>
    <x v="0"/>
    <s v="No"/>
    <s v="No"/>
    <s v="No"/>
    <s v="No"/>
    <s v="No"/>
    <s v="Month-to-month"/>
    <s v="Yes"/>
    <s v="Electronic check"/>
    <n v="74.2"/>
    <n v="1993.25"/>
    <n v="0"/>
    <n v="0"/>
    <s v="No"/>
    <n v="0"/>
    <n v="1"/>
  </r>
  <r>
    <n v="5473"/>
    <x v="5472"/>
    <s v="Male"/>
    <n v="0"/>
    <s v="Yes"/>
    <s v="Yes"/>
    <n v="24"/>
    <x v="1"/>
    <s v="Yes"/>
    <x v="0"/>
    <x v="1"/>
    <s v="No"/>
    <s v="No"/>
    <s v="Yes"/>
    <s v="Yes"/>
    <s v="Yes"/>
    <s v="Month-to-month"/>
    <s v="No"/>
    <s v="Bank transfer (automatic)"/>
    <n v="81"/>
    <n v="1923.85"/>
    <n v="2"/>
    <n v="0"/>
    <s v="No"/>
    <n v="0"/>
    <n v="1"/>
  </r>
  <r>
    <n v="5474"/>
    <x v="5473"/>
    <s v="Male"/>
    <n v="0"/>
    <s v="Yes"/>
    <s v="Yes"/>
    <n v="20"/>
    <x v="1"/>
    <s v="No"/>
    <x v="0"/>
    <x v="0"/>
    <s v="No"/>
    <s v="Yes"/>
    <s v="No"/>
    <s v="No"/>
    <s v="No"/>
    <s v="Month-to-month"/>
    <s v="Yes"/>
    <s v="Electronic check"/>
    <n v="49.6"/>
    <n v="939.8"/>
    <n v="3"/>
    <n v="0"/>
    <s v="No"/>
    <n v="0"/>
    <n v="1"/>
  </r>
  <r>
    <n v="5475"/>
    <x v="5474"/>
    <s v="Female"/>
    <n v="0"/>
    <s v="No"/>
    <s v="No"/>
    <n v="1"/>
    <x v="1"/>
    <s v="Yes"/>
    <x v="1"/>
    <x v="0"/>
    <s v="No"/>
    <s v="No"/>
    <s v="No"/>
    <s v="Yes"/>
    <s v="No"/>
    <s v="Month-to-month"/>
    <s v="Yes"/>
    <s v="Electronic check"/>
    <n v="84.6"/>
    <n v="84.6"/>
    <n v="0"/>
    <n v="0"/>
    <s v="No"/>
    <n v="0"/>
    <n v="1"/>
  </r>
  <r>
    <n v="5476"/>
    <x v="5475"/>
    <s v="Male"/>
    <n v="0"/>
    <s v="No"/>
    <s v="Yes"/>
    <n v="54"/>
    <x v="1"/>
    <s v="Yes"/>
    <x v="0"/>
    <x v="0"/>
    <s v="Yes"/>
    <s v="No"/>
    <s v="No"/>
    <s v="No"/>
    <s v="No"/>
    <s v="Month-to-month"/>
    <s v="Yes"/>
    <s v="Credit card (automatic)"/>
    <n v="55"/>
    <n v="3092.65"/>
    <n v="0"/>
    <n v="5"/>
    <s v="Yes"/>
    <n v="1"/>
    <s v=""/>
  </r>
  <r>
    <n v="5477"/>
    <x v="5476"/>
    <s v="Female"/>
    <n v="1"/>
    <s v="No"/>
    <s v="No"/>
    <n v="5"/>
    <x v="1"/>
    <s v="No"/>
    <x v="1"/>
    <x v="0"/>
    <s v="No"/>
    <s v="Yes"/>
    <s v="No"/>
    <s v="Yes"/>
    <s v="No"/>
    <s v="Month-to-month"/>
    <s v="Yes"/>
    <s v="Mailed check"/>
    <n v="84.85"/>
    <n v="415.55"/>
    <n v="0"/>
    <n v="0"/>
    <s v="Yes"/>
    <n v="1"/>
    <s v=""/>
  </r>
  <r>
    <n v="5478"/>
    <x v="5477"/>
    <s v="Female"/>
    <n v="0"/>
    <s v="Yes"/>
    <s v="Yes"/>
    <n v="72"/>
    <x v="1"/>
    <s v="Yes"/>
    <x v="0"/>
    <x v="1"/>
    <s v="No"/>
    <s v="Yes"/>
    <s v="Yes"/>
    <s v="Yes"/>
    <s v="Yes"/>
    <s v="Two year"/>
    <s v="Yes"/>
    <s v="Bank transfer (automatic)"/>
    <n v="84.2"/>
    <n v="5986.55"/>
    <n v="2"/>
    <n v="0"/>
    <s v="No"/>
    <n v="0"/>
    <n v="1"/>
  </r>
  <r>
    <n v="5479"/>
    <x v="5478"/>
    <s v="Male"/>
    <n v="0"/>
    <s v="Yes"/>
    <s v="No"/>
    <n v="52"/>
    <x v="1"/>
    <s v="No"/>
    <x v="1"/>
    <x v="1"/>
    <s v="Yes"/>
    <s v="Yes"/>
    <s v="Yes"/>
    <s v="Yes"/>
    <s v="Yes"/>
    <s v="Two year"/>
    <s v="Yes"/>
    <s v="Electronic check"/>
    <n v="106.3"/>
    <n v="5487"/>
    <n v="4"/>
    <n v="5"/>
    <s v="No"/>
    <n v="0"/>
    <n v="1"/>
  </r>
  <r>
    <n v="5480"/>
    <x v="5479"/>
    <s v="Female"/>
    <n v="0"/>
    <s v="No"/>
    <s v="No"/>
    <n v="9"/>
    <x v="1"/>
    <s v="No"/>
    <x v="1"/>
    <x v="0"/>
    <s v="No"/>
    <s v="No"/>
    <s v="No"/>
    <s v="No"/>
    <s v="No"/>
    <s v="Month-to-month"/>
    <s v="No"/>
    <s v="Electronic check"/>
    <n v="69.05"/>
    <n v="651.5"/>
    <n v="0"/>
    <n v="0"/>
    <s v="No"/>
    <n v="0"/>
    <n v="1"/>
  </r>
  <r>
    <n v="5481"/>
    <x v="5480"/>
    <s v="Fe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5.4"/>
    <n v="45.4"/>
    <n v="0"/>
    <n v="0"/>
    <s v="No"/>
    <n v="0"/>
    <n v="1"/>
  </r>
  <r>
    <n v="5482"/>
    <x v="5481"/>
    <s v="Male"/>
    <n v="1"/>
    <s v="No"/>
    <s v="No"/>
    <n v="1"/>
    <x v="1"/>
    <s v="Yes"/>
    <x v="1"/>
    <x v="0"/>
    <s v="No"/>
    <s v="No"/>
    <s v="No"/>
    <s v="No"/>
    <s v="No"/>
    <s v="Month-to-month"/>
    <s v="Yes"/>
    <s v="Electronic check"/>
    <n v="73.650000000000006"/>
    <n v="73.650000000000006"/>
    <n v="0"/>
    <n v="0"/>
    <s v="Yes"/>
    <n v="1"/>
    <s v=""/>
  </r>
  <r>
    <n v="5483"/>
    <x v="5482"/>
    <s v="Male"/>
    <n v="0"/>
    <s v="Yes"/>
    <s v="Yes"/>
    <n v="33"/>
    <x v="1"/>
    <s v="No"/>
    <x v="0"/>
    <x v="0"/>
    <s v="No"/>
    <s v="Yes"/>
    <s v="Yes"/>
    <s v="Yes"/>
    <s v="Yes"/>
    <s v="One year"/>
    <s v="Yes"/>
    <s v="Mailed check"/>
    <n v="73.900000000000006"/>
    <n v="2405.0500000000002"/>
    <n v="0"/>
    <n v="5"/>
    <s v="Yes"/>
    <n v="1"/>
    <s v=""/>
  </r>
  <r>
    <n v="5484"/>
    <x v="5483"/>
    <s v="Female"/>
    <n v="0"/>
    <s v="Yes"/>
    <s v="No"/>
    <n v="55"/>
    <x v="1"/>
    <s v="Yes"/>
    <x v="1"/>
    <x v="0"/>
    <s v="No"/>
    <s v="Yes"/>
    <s v="No"/>
    <s v="No"/>
    <s v="No"/>
    <s v="Month-to-month"/>
    <s v="Yes"/>
    <s v="Electronic check"/>
    <n v="77.75"/>
    <n v="4458.1499999999996"/>
    <n v="0"/>
    <n v="0"/>
    <s v="Yes"/>
    <n v="1"/>
    <s v=""/>
  </r>
  <r>
    <n v="5485"/>
    <x v="5484"/>
    <s v="Male"/>
    <n v="0"/>
    <s v="Yes"/>
    <s v="Yes"/>
    <n v="69"/>
    <x v="1"/>
    <s v="Yes"/>
    <x v="1"/>
    <x v="0"/>
    <s v="No"/>
    <s v="No"/>
    <s v="Yes"/>
    <s v="Yes"/>
    <s v="Yes"/>
    <s v="Two year"/>
    <s v="Yes"/>
    <s v="Electronic check"/>
    <n v="99.35"/>
    <n v="6856.45"/>
    <n v="1"/>
    <n v="0"/>
    <s v="No"/>
    <n v="0"/>
    <n v="1"/>
  </r>
  <r>
    <n v="5486"/>
    <x v="5485"/>
    <s v="Male"/>
    <n v="0"/>
    <s v="No"/>
    <s v="No"/>
    <n v="1"/>
    <x v="1"/>
    <s v="No"/>
    <x v="0"/>
    <x v="1"/>
    <s v="No"/>
    <s v="No"/>
    <s v="No"/>
    <s v="No"/>
    <s v="No"/>
    <s v="Month-to-month"/>
    <s v="Yes"/>
    <s v="Mailed check"/>
    <n v="50.75"/>
    <n v="50.75"/>
    <n v="0"/>
    <n v="0"/>
    <s v="No"/>
    <n v="0"/>
    <n v="1"/>
  </r>
  <r>
    <n v="5487"/>
    <x v="5486"/>
    <s v="Male"/>
    <n v="0"/>
    <s v="No"/>
    <s v="No"/>
    <n v="54"/>
    <x v="1"/>
    <s v="Yes"/>
    <x v="0"/>
    <x v="1"/>
    <s v="No"/>
    <s v="Yes"/>
    <s v="Yes"/>
    <s v="Yes"/>
    <s v="Yes"/>
    <s v="Two year"/>
    <s v="No"/>
    <s v="Bank transfer (automatic)"/>
    <n v="87.1"/>
    <n v="4735.2"/>
    <n v="3"/>
    <n v="0"/>
    <s v="No"/>
    <n v="0"/>
    <n v="1"/>
  </r>
  <r>
    <n v="5488"/>
    <x v="5487"/>
    <s v="Male"/>
    <n v="0"/>
    <s v="No"/>
    <s v="Yes"/>
    <n v="33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n v="0"/>
    <n v="0"/>
    <s v="No"/>
    <n v="0"/>
    <n v="1"/>
  </r>
  <r>
    <n v="5489"/>
    <x v="5488"/>
    <s v="Male"/>
    <n v="1"/>
    <s v="Yes"/>
    <s v="No"/>
    <n v="45"/>
    <x v="1"/>
    <s v="Yes"/>
    <x v="1"/>
    <x v="0"/>
    <s v="Yes"/>
    <s v="Yes"/>
    <s v="Yes"/>
    <s v="Yes"/>
    <s v="No"/>
    <s v="One year"/>
    <s v="Yes"/>
    <s v="Bank transfer (automatic)"/>
    <n v="98.7"/>
    <n v="4525.8"/>
    <n v="0"/>
    <n v="0"/>
    <s v="No"/>
    <n v="0"/>
    <n v="1"/>
  </r>
  <r>
    <n v="5490"/>
    <x v="5489"/>
    <s v="Female"/>
    <n v="0"/>
    <s v="No"/>
    <s v="Yes"/>
    <n v="11"/>
    <x v="0"/>
    <s v="No phone service"/>
    <x v="0"/>
    <x v="0"/>
    <s v="No"/>
    <s v="No"/>
    <s v="No"/>
    <s v="No"/>
    <s v="No"/>
    <s v="Month-to-month"/>
    <s v="No"/>
    <s v="Electronic check"/>
    <n v="25.2"/>
    <n v="321.05"/>
    <n v="0"/>
    <n v="0"/>
    <s v="No"/>
    <n v="0"/>
    <n v="1"/>
  </r>
  <r>
    <n v="5491"/>
    <x v="5490"/>
    <s v="Male"/>
    <n v="0"/>
    <s v="No"/>
    <s v="No"/>
    <n v="6"/>
    <x v="1"/>
    <s v="No"/>
    <x v="0"/>
    <x v="1"/>
    <s v="Yes"/>
    <s v="No"/>
    <s v="No"/>
    <s v="No"/>
    <s v="No"/>
    <s v="Month-to-month"/>
    <s v="Yes"/>
    <s v="Bank transfer (automatic)"/>
    <n v="55.7"/>
    <n v="335.65"/>
    <n v="0"/>
    <n v="0"/>
    <s v="No"/>
    <n v="0"/>
    <n v="1"/>
  </r>
  <r>
    <n v="5492"/>
    <x v="5491"/>
    <s v="Male"/>
    <n v="0"/>
    <s v="No"/>
    <s v="No"/>
    <n v="21"/>
    <x v="1"/>
    <s v="No"/>
    <x v="0"/>
    <x v="1"/>
    <s v="No"/>
    <s v="Yes"/>
    <s v="No"/>
    <s v="Yes"/>
    <s v="No"/>
    <s v="Month-to-month"/>
    <s v="No"/>
    <s v="Bank transfer (automatic)"/>
    <n v="65.349999999999994"/>
    <n v="1424.4"/>
    <n v="0"/>
    <n v="0"/>
    <s v="No"/>
    <n v="0"/>
    <n v="1"/>
  </r>
  <r>
    <n v="5493"/>
    <x v="5492"/>
    <s v="Female"/>
    <n v="0"/>
    <s v="Yes"/>
    <s v="Yes"/>
    <n v="65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n v="1"/>
    <n v="0"/>
    <s v="No"/>
    <n v="0"/>
    <n v="1"/>
  </r>
  <r>
    <n v="5494"/>
    <x v="5493"/>
    <s v="Female"/>
    <n v="1"/>
    <s v="Yes"/>
    <s v="No"/>
    <n v="6"/>
    <x v="1"/>
    <s v="Yes"/>
    <x v="1"/>
    <x v="0"/>
    <s v="No"/>
    <s v="No"/>
    <s v="No"/>
    <s v="No"/>
    <s v="Yes"/>
    <s v="Month-to-month"/>
    <s v="Yes"/>
    <s v="Electronic check"/>
    <n v="84.35"/>
    <n v="474.9"/>
    <n v="0"/>
    <n v="0"/>
    <s v="Yes"/>
    <n v="1"/>
    <s v=""/>
  </r>
  <r>
    <n v="5495"/>
    <x v="5494"/>
    <s v="Female"/>
    <n v="0"/>
    <s v="No"/>
    <s v="No"/>
    <n v="8"/>
    <x v="1"/>
    <s v="No"/>
    <x v="1"/>
    <x v="1"/>
    <s v="No"/>
    <s v="No"/>
    <s v="No"/>
    <s v="Yes"/>
    <s v="No"/>
    <s v="Month-to-month"/>
    <s v="No"/>
    <s v="Electronic check"/>
    <n v="84.95"/>
    <n v="668.4"/>
    <n v="0"/>
    <n v="0"/>
    <s v="Yes"/>
    <n v="1"/>
    <s v=""/>
  </r>
  <r>
    <n v="5496"/>
    <x v="5495"/>
    <s v="Male"/>
    <n v="0"/>
    <s v="No"/>
    <s v="No"/>
    <n v="11"/>
    <x v="1"/>
    <s v="No"/>
    <x v="1"/>
    <x v="0"/>
    <s v="No"/>
    <s v="No"/>
    <s v="Yes"/>
    <s v="No"/>
    <s v="No"/>
    <s v="Month-to-month"/>
    <s v="Yes"/>
    <s v="Electronic check"/>
    <n v="73.849999999999994"/>
    <n v="926.25"/>
    <n v="0"/>
    <n v="0"/>
    <s v="Yes"/>
    <n v="1"/>
    <s v=""/>
  </r>
  <r>
    <n v="5497"/>
    <x v="5496"/>
    <s v="Male"/>
    <n v="0"/>
    <s v="Yes"/>
    <s v="Yes"/>
    <n v="43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25"/>
    <n v="1077.95"/>
    <n v="0"/>
    <n v="0"/>
    <s v="No"/>
    <n v="0"/>
    <n v="1"/>
  </r>
  <r>
    <n v="5498"/>
    <x v="5497"/>
    <s v="Male"/>
    <n v="0"/>
    <s v="Yes"/>
    <s v="Yes"/>
    <n v="49"/>
    <x v="0"/>
    <s v="No phone service"/>
    <x v="0"/>
    <x v="0"/>
    <s v="Yes"/>
    <s v="No"/>
    <s v="No"/>
    <s v="Yes"/>
    <s v="Yes"/>
    <s v="One year"/>
    <s v="Yes"/>
    <s v="Bank transfer (automatic)"/>
    <n v="51.8"/>
    <n v="2541.25"/>
    <n v="0"/>
    <n v="6"/>
    <s v="Yes"/>
    <n v="1"/>
    <s v=""/>
  </r>
  <r>
    <n v="5499"/>
    <x v="5498"/>
    <s v="Female"/>
    <n v="1"/>
    <s v="Yes"/>
    <s v="No"/>
    <n v="1"/>
    <x v="1"/>
    <s v="No"/>
    <x v="0"/>
    <x v="0"/>
    <s v="No"/>
    <s v="No"/>
    <s v="No"/>
    <s v="No"/>
    <s v="No"/>
    <s v="Month-to-month"/>
    <s v="No"/>
    <s v="Electronic check"/>
    <n v="46"/>
    <n v="46"/>
    <n v="5"/>
    <n v="0"/>
    <s v="Yes"/>
    <n v="1"/>
    <s v=""/>
  </r>
  <r>
    <n v="5500"/>
    <x v="5499"/>
    <s v="Male"/>
    <n v="1"/>
    <s v="No"/>
    <s v="No"/>
    <n v="15"/>
    <x v="1"/>
    <s v="No"/>
    <x v="1"/>
    <x v="0"/>
    <s v="No"/>
    <s v="No"/>
    <s v="No"/>
    <s v="No"/>
    <s v="Yes"/>
    <s v="Month-to-month"/>
    <s v="Yes"/>
    <s v="Electronic check"/>
    <n v="79.400000000000006"/>
    <n v="1156.0999999999999"/>
    <n v="0"/>
    <n v="0"/>
    <s v="Yes"/>
    <n v="1"/>
    <s v=""/>
  </r>
  <r>
    <n v="5501"/>
    <x v="5500"/>
    <s v="Male"/>
    <n v="0"/>
    <s v="Yes"/>
    <s v="Yes"/>
    <n v="60"/>
    <x v="1"/>
    <s v="No"/>
    <x v="0"/>
    <x v="1"/>
    <s v="Yes"/>
    <s v="Yes"/>
    <s v="No"/>
    <s v="No"/>
    <s v="No"/>
    <s v="Two year"/>
    <s v="No"/>
    <s v="Bank transfer (automatic)"/>
    <n v="60.5"/>
    <n v="3694.45"/>
    <n v="0"/>
    <n v="0"/>
    <s v="No"/>
    <n v="0"/>
    <n v="1"/>
  </r>
  <r>
    <n v="5502"/>
    <x v="5501"/>
    <s v="Male"/>
    <n v="0"/>
    <s v="No"/>
    <s v="No"/>
    <n v="17"/>
    <x v="0"/>
    <s v="No phone service"/>
    <x v="0"/>
    <x v="0"/>
    <s v="No"/>
    <s v="No"/>
    <s v="No"/>
    <s v="No"/>
    <s v="No"/>
    <s v="Month-to-month"/>
    <s v="No"/>
    <s v="Credit card (automatic)"/>
    <n v="25.1"/>
    <n v="382.8"/>
    <n v="0"/>
    <n v="0"/>
    <s v="No"/>
    <n v="0"/>
    <n v="1"/>
  </r>
  <r>
    <n v="5503"/>
    <x v="5502"/>
    <s v="Male"/>
    <n v="1"/>
    <s v="Yes"/>
    <s v="No"/>
    <n v="16"/>
    <x v="1"/>
    <s v="No"/>
    <x v="1"/>
    <x v="0"/>
    <s v="No"/>
    <s v="No"/>
    <s v="No"/>
    <s v="No"/>
    <s v="No"/>
    <s v="Month-to-month"/>
    <s v="Yes"/>
    <s v="Bank transfer (automatic)"/>
    <n v="71.8"/>
    <n v="1167.8"/>
    <n v="0"/>
    <n v="0"/>
    <s v="Yes"/>
    <n v="1"/>
    <s v=""/>
  </r>
  <r>
    <n v="5504"/>
    <x v="5503"/>
    <s v="Male"/>
    <n v="0"/>
    <s v="Yes"/>
    <s v="Yes"/>
    <n v="35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n v="0"/>
    <n v="0"/>
    <s v="No"/>
    <n v="0"/>
    <n v="1"/>
  </r>
  <r>
    <n v="5505"/>
    <x v="5504"/>
    <s v="Male"/>
    <n v="1"/>
    <s v="Yes"/>
    <s v="No"/>
    <n v="44"/>
    <x v="1"/>
    <s v="Yes"/>
    <x v="1"/>
    <x v="0"/>
    <s v="Yes"/>
    <s v="No"/>
    <s v="No"/>
    <s v="No"/>
    <s v="Yes"/>
    <s v="One year"/>
    <s v="No"/>
    <s v="Mailed check"/>
    <n v="88.4"/>
    <n v="3912.9"/>
    <n v="0"/>
    <n v="4"/>
    <s v="Yes"/>
    <n v="1"/>
    <s v=""/>
  </r>
  <r>
    <n v="5506"/>
    <x v="5505"/>
    <s v="Female"/>
    <n v="0"/>
    <s v="Yes"/>
    <s v="Yes"/>
    <n v="12"/>
    <x v="0"/>
    <s v="No phone service"/>
    <x v="0"/>
    <x v="0"/>
    <s v="No"/>
    <s v="No"/>
    <s v="Yes"/>
    <s v="No"/>
    <s v="No"/>
    <s v="One year"/>
    <s v="No"/>
    <s v="Credit card (automatic)"/>
    <n v="30.25"/>
    <n v="368.85"/>
    <n v="0"/>
    <n v="0"/>
    <s v="No"/>
    <n v="0"/>
    <n v="1"/>
  </r>
  <r>
    <n v="5507"/>
    <x v="5506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n v="0"/>
    <n v="0"/>
    <s v="No"/>
    <n v="0"/>
    <n v="1"/>
  </r>
  <r>
    <n v="5508"/>
    <x v="5507"/>
    <s v="Female"/>
    <n v="0"/>
    <s v="No"/>
    <s v="No"/>
    <n v="28"/>
    <x v="1"/>
    <s v="No"/>
    <x v="0"/>
    <x v="1"/>
    <s v="Yes"/>
    <s v="No"/>
    <s v="Yes"/>
    <s v="No"/>
    <s v="No"/>
    <s v="One year"/>
    <s v="Yes"/>
    <s v="Electronic check"/>
    <n v="59.9"/>
    <n v="1654.7"/>
    <n v="0"/>
    <n v="0"/>
    <s v="No"/>
    <n v="0"/>
    <n v="1"/>
  </r>
  <r>
    <n v="5509"/>
    <x v="5508"/>
    <s v="Male"/>
    <n v="0"/>
    <s v="Yes"/>
    <s v="No"/>
    <n v="7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n v="0"/>
    <n v="0"/>
    <s v="No"/>
    <n v="0"/>
    <n v="1"/>
  </r>
  <r>
    <n v="5510"/>
    <x v="5509"/>
    <s v="Female"/>
    <n v="0"/>
    <s v="No"/>
    <s v="Yes"/>
    <n v="5"/>
    <x v="1"/>
    <s v="No"/>
    <x v="0"/>
    <x v="0"/>
    <s v="No"/>
    <s v="No"/>
    <s v="No"/>
    <s v="No"/>
    <s v="No"/>
    <s v="Month-to-month"/>
    <s v="No"/>
    <s v="Mailed check"/>
    <n v="46"/>
    <n v="221.7"/>
    <n v="0"/>
    <n v="0"/>
    <s v="Yes"/>
    <n v="1"/>
    <s v=""/>
  </r>
  <r>
    <n v="5511"/>
    <x v="5510"/>
    <s v="Male"/>
    <n v="0"/>
    <s v="No"/>
    <s v="No"/>
    <n v="18"/>
    <x v="1"/>
    <s v="No"/>
    <x v="1"/>
    <x v="0"/>
    <s v="Yes"/>
    <s v="Yes"/>
    <s v="No"/>
    <s v="Yes"/>
    <s v="Yes"/>
    <s v="Month-to-month"/>
    <s v="No"/>
    <s v="Credit card (automatic)"/>
    <n v="101.3"/>
    <n v="1794.65"/>
    <n v="0"/>
    <n v="0"/>
    <s v="No"/>
    <n v="0"/>
    <n v="1"/>
  </r>
  <r>
    <n v="5512"/>
    <x v="5511"/>
    <s v="Male"/>
    <n v="0"/>
    <s v="Yes"/>
    <s v="No"/>
    <n v="70"/>
    <x v="1"/>
    <s v="Yes"/>
    <x v="0"/>
    <x v="1"/>
    <s v="No"/>
    <s v="No"/>
    <s v="Yes"/>
    <s v="Yes"/>
    <s v="Yes"/>
    <s v="Two year"/>
    <s v="Yes"/>
    <s v="Credit card (automatic)"/>
    <n v="76.95"/>
    <n v="5289.8"/>
    <n v="0"/>
    <n v="0"/>
    <s v="No"/>
    <n v="0"/>
    <n v="1"/>
  </r>
  <r>
    <n v="5513"/>
    <x v="5512"/>
    <s v="Female"/>
    <n v="0"/>
    <s v="Yes"/>
    <s v="Yes"/>
    <n v="9"/>
    <x v="1"/>
    <s v="Yes"/>
    <x v="0"/>
    <x v="0"/>
    <s v="Yes"/>
    <s v="No"/>
    <s v="No"/>
    <s v="No"/>
    <s v="No"/>
    <s v="Month-to-month"/>
    <s v="Yes"/>
    <s v="Mailed check"/>
    <n v="55.3"/>
    <n v="501.2"/>
    <n v="0"/>
    <n v="0"/>
    <s v="No"/>
    <n v="0"/>
    <n v="1"/>
  </r>
  <r>
    <n v="5514"/>
    <x v="5513"/>
    <s v="Female"/>
    <n v="1"/>
    <s v="No"/>
    <s v="No"/>
    <n v="67"/>
    <x v="1"/>
    <s v="No"/>
    <x v="1"/>
    <x v="1"/>
    <s v="Yes"/>
    <s v="No"/>
    <s v="Yes"/>
    <s v="Yes"/>
    <s v="No"/>
    <s v="Two year"/>
    <s v="Yes"/>
    <s v="Bank transfer (automatic)"/>
    <n v="92.45"/>
    <n v="6140.85"/>
    <n v="0"/>
    <n v="0"/>
    <s v="No"/>
    <n v="0"/>
    <n v="1"/>
  </r>
  <r>
    <n v="5515"/>
    <x v="5514"/>
    <s v="Female"/>
    <n v="0"/>
    <s v="No"/>
    <s v="No"/>
    <n v="1"/>
    <x v="1"/>
    <s v="No"/>
    <x v="0"/>
    <x v="1"/>
    <s v="No"/>
    <s v="No"/>
    <s v="No"/>
    <s v="No"/>
    <s v="No"/>
    <s v="Month-to-month"/>
    <s v="Yes"/>
    <s v="Bank transfer (automatic)"/>
    <n v="48.45"/>
    <n v="48.45"/>
    <n v="0"/>
    <n v="0"/>
    <s v="No"/>
    <n v="0"/>
    <n v="1"/>
  </r>
  <r>
    <n v="5516"/>
    <x v="5515"/>
    <s v="Female"/>
    <n v="0"/>
    <s v="Yes"/>
    <s v="Yes"/>
    <n v="1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n v="0"/>
    <n v="0"/>
    <s v="No"/>
    <n v="0"/>
    <n v="1"/>
  </r>
  <r>
    <n v="5517"/>
    <x v="5516"/>
    <s v="Male"/>
    <n v="0"/>
    <s v="No"/>
    <s v="No"/>
    <n v="4"/>
    <x v="1"/>
    <s v="Yes"/>
    <x v="0"/>
    <x v="0"/>
    <s v="No"/>
    <s v="No"/>
    <s v="No"/>
    <s v="No"/>
    <s v="No"/>
    <s v="Month-to-month"/>
    <s v="No"/>
    <s v="Credit card (automatic)"/>
    <n v="51.75"/>
    <n v="201.1"/>
    <n v="0"/>
    <n v="0"/>
    <s v="Yes"/>
    <n v="1"/>
    <s v=""/>
  </r>
  <r>
    <n v="5518"/>
    <x v="5517"/>
    <s v="Male"/>
    <n v="1"/>
    <s v="Yes"/>
    <s v="Yes"/>
    <n v="71"/>
    <x v="1"/>
    <s v="No"/>
    <x v="1"/>
    <x v="1"/>
    <s v="Yes"/>
    <s v="Yes"/>
    <s v="No"/>
    <s v="No"/>
    <s v="No"/>
    <s v="One year"/>
    <s v="Yes"/>
    <s v="Bank transfer (automatic)"/>
    <n v="86.7"/>
    <n v="6179.35"/>
    <n v="0"/>
    <n v="0"/>
    <s v="No"/>
    <n v="0"/>
    <n v="1"/>
  </r>
  <r>
    <n v="5519"/>
    <x v="5518"/>
    <s v="Male"/>
    <n v="0"/>
    <s v="Yes"/>
    <s v="Yes"/>
    <n v="30"/>
    <x v="1"/>
    <s v="Yes"/>
    <x v="1"/>
    <x v="1"/>
    <s v="Yes"/>
    <s v="No"/>
    <s v="No"/>
    <s v="Yes"/>
    <s v="No"/>
    <s v="Month-to-month"/>
    <s v="Yes"/>
    <s v="Electronic check"/>
    <n v="94.4"/>
    <n v="2838.7"/>
    <n v="0"/>
    <n v="4"/>
    <s v="Yes"/>
    <n v="1"/>
    <s v=""/>
  </r>
  <r>
    <n v="5520"/>
    <x v="5519"/>
    <s v="Male"/>
    <n v="0"/>
    <s v="Yes"/>
    <s v="No"/>
    <n v="1"/>
    <x v="1"/>
    <s v="No"/>
    <x v="0"/>
    <x v="1"/>
    <s v="No"/>
    <s v="Yes"/>
    <s v="No"/>
    <s v="No"/>
    <s v="No"/>
    <s v="Month-to-month"/>
    <s v="No"/>
    <s v="Mailed check"/>
    <n v="55.7"/>
    <n v="55.7"/>
    <n v="0"/>
    <n v="0"/>
    <s v="No"/>
    <n v="0"/>
    <n v="1"/>
  </r>
  <r>
    <n v="5521"/>
    <x v="5520"/>
    <s v="Female"/>
    <n v="0"/>
    <s v="No"/>
    <s v="No"/>
    <n v="55"/>
    <x v="1"/>
    <s v="Yes"/>
    <x v="1"/>
    <x v="1"/>
    <s v="No"/>
    <s v="Yes"/>
    <s v="No"/>
    <s v="No"/>
    <s v="No"/>
    <s v="One year"/>
    <s v="Yes"/>
    <s v="Credit card (automatic)"/>
    <n v="84.25"/>
    <n v="4589.8500000000004"/>
    <n v="0"/>
    <n v="0"/>
    <s v="No"/>
    <n v="0"/>
    <n v="1"/>
  </r>
  <r>
    <n v="5522"/>
    <x v="5521"/>
    <s v="Male"/>
    <n v="0"/>
    <s v="No"/>
    <s v="No"/>
    <n v="59"/>
    <x v="1"/>
    <s v="No"/>
    <x v="0"/>
    <x v="0"/>
    <s v="No"/>
    <s v="Yes"/>
    <s v="Yes"/>
    <s v="Yes"/>
    <s v="No"/>
    <s v="Month-to-month"/>
    <s v="Yes"/>
    <s v="Electronic check"/>
    <n v="64.650000000000006"/>
    <n v="3735.45"/>
    <n v="0"/>
    <n v="0"/>
    <s v="No"/>
    <n v="0"/>
    <n v="1"/>
  </r>
  <r>
    <n v="5523"/>
    <x v="5522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Mailed check"/>
    <n v="70.150000000000006"/>
    <n v="70.150000000000006"/>
    <n v="1"/>
    <n v="0"/>
    <s v="Yes"/>
    <n v="1"/>
    <s v=""/>
  </r>
  <r>
    <n v="5524"/>
    <x v="5523"/>
    <s v="Female"/>
    <n v="0"/>
    <s v="Yes"/>
    <s v="No"/>
    <n v="7"/>
    <x v="1"/>
    <s v="No"/>
    <x v="1"/>
    <x v="0"/>
    <s v="No"/>
    <s v="No"/>
    <s v="No"/>
    <s v="No"/>
    <s v="No"/>
    <s v="Month-to-month"/>
    <s v="Yes"/>
    <s v="Bank transfer (automatic)"/>
    <n v="69.2"/>
    <n v="477.55"/>
    <n v="0"/>
    <n v="0"/>
    <s v="No"/>
    <n v="0"/>
    <n v="1"/>
  </r>
  <r>
    <n v="5525"/>
    <x v="5524"/>
    <s v="Male"/>
    <n v="0"/>
    <s v="Yes"/>
    <s v="Yes"/>
    <n v="45"/>
    <x v="1"/>
    <s v="No"/>
    <x v="0"/>
    <x v="1"/>
    <s v="No"/>
    <s v="No"/>
    <s v="Yes"/>
    <s v="No"/>
    <s v="No"/>
    <s v="Two year"/>
    <s v="No"/>
    <s v="Bank transfer (automatic)"/>
    <n v="54.65"/>
    <n v="2553.6999999999998"/>
    <n v="0"/>
    <n v="0"/>
    <s v="No"/>
    <n v="0"/>
    <n v="1"/>
  </r>
  <r>
    <n v="5526"/>
    <x v="5525"/>
    <s v="Female"/>
    <n v="0"/>
    <s v="Yes"/>
    <s v="Yes"/>
    <n v="54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n v="4"/>
    <n v="0"/>
    <s v="No"/>
    <n v="0"/>
    <n v="1"/>
  </r>
  <r>
    <n v="5527"/>
    <x v="5526"/>
    <s v="Male"/>
    <n v="0"/>
    <s v="Yes"/>
    <s v="Yes"/>
    <n v="51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n v="0"/>
    <n v="0"/>
    <s v="No"/>
    <n v="0"/>
    <n v="1"/>
  </r>
  <r>
    <n v="5528"/>
    <x v="5527"/>
    <s v="Female"/>
    <n v="1"/>
    <s v="Yes"/>
    <s v="No"/>
    <n v="72"/>
    <x v="1"/>
    <s v="Yes"/>
    <x v="1"/>
    <x v="0"/>
    <s v="Yes"/>
    <s v="Yes"/>
    <s v="No"/>
    <s v="Yes"/>
    <s v="Yes"/>
    <s v="One year"/>
    <s v="No"/>
    <s v="Credit card (automatic)"/>
    <n v="105"/>
    <n v="7578.05"/>
    <n v="0"/>
    <n v="0"/>
    <s v="No"/>
    <n v="0"/>
    <n v="1"/>
  </r>
  <r>
    <n v="5529"/>
    <x v="5528"/>
    <s v="Male"/>
    <n v="0"/>
    <s v="Yes"/>
    <s v="No"/>
    <n v="44"/>
    <x v="1"/>
    <s v="No"/>
    <x v="0"/>
    <x v="1"/>
    <s v="Yes"/>
    <s v="No"/>
    <s v="Yes"/>
    <s v="No"/>
    <s v="No"/>
    <s v="One year"/>
    <s v="Yes"/>
    <s v="Bank transfer (automatic)"/>
    <n v="59.85"/>
    <n v="2603.9499999999998"/>
    <n v="0"/>
    <n v="0"/>
    <s v="No"/>
    <n v="0"/>
    <n v="1"/>
  </r>
  <r>
    <n v="5530"/>
    <x v="5529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n v="0"/>
    <n v="0"/>
    <s v="No"/>
    <n v="0"/>
    <n v="1"/>
  </r>
  <r>
    <n v="5531"/>
    <x v="5530"/>
    <s v="Female"/>
    <n v="0"/>
    <s v="No"/>
    <s v="No"/>
    <n v="66"/>
    <x v="1"/>
    <s v="Yes"/>
    <x v="1"/>
    <x v="0"/>
    <s v="No"/>
    <s v="Yes"/>
    <s v="No"/>
    <s v="Yes"/>
    <s v="No"/>
    <s v="One year"/>
    <s v="Yes"/>
    <s v="Bank transfer (automatic)"/>
    <n v="92.15"/>
    <n v="6056.9"/>
    <n v="0"/>
    <n v="0"/>
    <s v="No"/>
    <n v="0"/>
    <n v="1"/>
  </r>
  <r>
    <n v="5532"/>
    <x v="5531"/>
    <s v="Male"/>
    <n v="0"/>
    <s v="Yes"/>
    <s v="Yes"/>
    <n v="68"/>
    <x v="0"/>
    <s v="No phone service"/>
    <x v="0"/>
    <x v="1"/>
    <s v="Yes"/>
    <s v="No"/>
    <s v="No"/>
    <s v="Yes"/>
    <s v="No"/>
    <s v="One year"/>
    <s v="No"/>
    <s v="Mailed check"/>
    <n v="44.8"/>
    <n v="2983.65"/>
    <n v="0"/>
    <n v="0"/>
    <s v="No"/>
    <n v="0"/>
    <n v="1"/>
  </r>
  <r>
    <n v="5533"/>
    <x v="5532"/>
    <s v="Female"/>
    <n v="0"/>
    <s v="No"/>
    <s v="No"/>
    <n v="3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n v="0"/>
    <n v="0"/>
    <s v="No"/>
    <n v="0"/>
    <n v="1"/>
  </r>
  <r>
    <n v="5534"/>
    <x v="5533"/>
    <s v="Female"/>
    <n v="1"/>
    <s v="No"/>
    <s v="No"/>
    <n v="21"/>
    <x v="1"/>
    <s v="Yes"/>
    <x v="1"/>
    <x v="0"/>
    <s v="No"/>
    <s v="No"/>
    <s v="No"/>
    <s v="Yes"/>
    <s v="Yes"/>
    <s v="Month-to-month"/>
    <s v="Yes"/>
    <s v="Bank transfer (automatic)"/>
    <n v="95.4"/>
    <n v="2025.1"/>
    <n v="0"/>
    <n v="0"/>
    <s v="No"/>
    <n v="0"/>
    <n v="1"/>
  </r>
  <r>
    <n v="5535"/>
    <x v="5534"/>
    <s v="Male"/>
    <n v="0"/>
    <s v="No"/>
    <s v="Yes"/>
    <n v="21"/>
    <x v="1"/>
    <s v="Yes"/>
    <x v="1"/>
    <x v="1"/>
    <s v="No"/>
    <s v="No"/>
    <s v="No"/>
    <s v="No"/>
    <s v="No"/>
    <s v="Month-to-month"/>
    <s v="No"/>
    <s v="Electronic check"/>
    <n v="80.349999999999994"/>
    <n v="1747.2"/>
    <n v="0"/>
    <n v="0"/>
    <s v="No"/>
    <n v="0"/>
    <n v="1"/>
  </r>
  <r>
    <n v="5536"/>
    <x v="5535"/>
    <s v="Female"/>
    <n v="0"/>
    <s v="Yes"/>
    <s v="Yes"/>
    <n v="55"/>
    <x v="1"/>
    <s v="Yes"/>
    <x v="0"/>
    <x v="1"/>
    <s v="No"/>
    <s v="Yes"/>
    <s v="Yes"/>
    <s v="Yes"/>
    <s v="Yes"/>
    <s v="Two year"/>
    <s v="Yes"/>
    <s v="Bank transfer (automatic)"/>
    <n v="85.1"/>
    <n v="4657.95"/>
    <n v="0"/>
    <n v="0"/>
    <s v="No"/>
    <n v="0"/>
    <n v="1"/>
  </r>
  <r>
    <n v="5537"/>
    <x v="5536"/>
    <s v="Male"/>
    <n v="0"/>
    <s v="No"/>
    <s v="No"/>
    <n v="9"/>
    <x v="0"/>
    <s v="No phone service"/>
    <x v="0"/>
    <x v="0"/>
    <s v="No"/>
    <s v="No"/>
    <s v="No"/>
    <s v="Yes"/>
    <s v="No"/>
    <s v="Month-to-month"/>
    <s v="Yes"/>
    <s v="Credit card (automatic)"/>
    <n v="34.700000000000003"/>
    <n v="296.10000000000002"/>
    <n v="0"/>
    <n v="0"/>
    <s v="Yes"/>
    <n v="1"/>
    <s v=""/>
  </r>
  <r>
    <n v="5538"/>
    <x v="5537"/>
    <s v="Male"/>
    <n v="1"/>
    <s v="Yes"/>
    <s v="No"/>
    <n v="71"/>
    <x v="1"/>
    <s v="Yes"/>
    <x v="1"/>
    <x v="1"/>
    <s v="Yes"/>
    <s v="Yes"/>
    <s v="Yes"/>
    <s v="Yes"/>
    <s v="Yes"/>
    <s v="Two year"/>
    <s v="Yes"/>
    <s v="Bank transfer (automatic)"/>
    <n v="115.05"/>
    <n v="8016.6"/>
    <n v="0"/>
    <n v="3"/>
    <s v="No"/>
    <n v="0"/>
    <n v="1"/>
  </r>
  <r>
    <n v="5539"/>
    <x v="5538"/>
    <s v="Female"/>
    <n v="0"/>
    <s v="No"/>
    <s v="No"/>
    <n v="1"/>
    <x v="1"/>
    <s v="No"/>
    <x v="1"/>
    <x v="0"/>
    <s v="No"/>
    <s v="No"/>
    <s v="No"/>
    <s v="No"/>
    <s v="Yes"/>
    <s v="Month-to-month"/>
    <s v="Yes"/>
    <s v="Electronic check"/>
    <n v="81.099999999999994"/>
    <n v="81.099999999999994"/>
    <n v="0"/>
    <n v="0"/>
    <s v="Yes"/>
    <n v="1"/>
    <s v=""/>
  </r>
  <r>
    <n v="5540"/>
    <x v="5539"/>
    <s v="Male"/>
    <n v="0"/>
    <s v="Yes"/>
    <s v="Yes"/>
    <n v="2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95"/>
    <n v="433.5"/>
    <n v="0"/>
    <n v="0"/>
    <s v="No"/>
    <n v="0"/>
    <n v="1"/>
  </r>
  <r>
    <n v="5541"/>
    <x v="5540"/>
    <s v="Fe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n v="0"/>
    <n v="0"/>
    <s v="Yes"/>
    <n v="1"/>
    <s v=""/>
  </r>
  <r>
    <n v="5542"/>
    <x v="5541"/>
    <s v="Female"/>
    <n v="0"/>
    <s v="No"/>
    <s v="No"/>
    <n v="61"/>
    <x v="1"/>
    <s v="Yes"/>
    <x v="1"/>
    <x v="0"/>
    <s v="No"/>
    <s v="Yes"/>
    <s v="Yes"/>
    <s v="Yes"/>
    <s v="Yes"/>
    <s v="Two year"/>
    <s v="Yes"/>
    <s v="Electronic check"/>
    <n v="106.6"/>
    <n v="6428.4"/>
    <n v="0"/>
    <n v="6"/>
    <s v="Yes"/>
    <n v="1"/>
    <s v=""/>
  </r>
  <r>
    <n v="5543"/>
    <x v="5542"/>
    <s v="Female"/>
    <n v="0"/>
    <s v="Yes"/>
    <s v="No"/>
    <n v="67"/>
    <x v="1"/>
    <s v="Yes"/>
    <x v="0"/>
    <x v="0"/>
    <s v="Yes"/>
    <s v="Yes"/>
    <s v="Yes"/>
    <s v="Yes"/>
    <s v="Yes"/>
    <s v="Two year"/>
    <s v="No"/>
    <s v="Bank transfer (automatic)"/>
    <n v="86.15"/>
    <n v="5883.85"/>
    <n v="0"/>
    <n v="0"/>
    <s v="No"/>
    <n v="0"/>
    <n v="1"/>
  </r>
  <r>
    <n v="5544"/>
    <x v="5543"/>
    <s v="Female"/>
    <n v="1"/>
    <s v="No"/>
    <s v="No"/>
    <n v="14"/>
    <x v="1"/>
    <s v="No"/>
    <x v="1"/>
    <x v="1"/>
    <s v="Yes"/>
    <s v="No"/>
    <s v="No"/>
    <s v="No"/>
    <s v="No"/>
    <s v="Month-to-month"/>
    <s v="No"/>
    <s v="Electronic check"/>
    <n v="78.849999999999994"/>
    <n v="1043.8"/>
    <n v="0"/>
    <n v="0"/>
    <s v="No"/>
    <n v="0"/>
    <n v="1"/>
  </r>
  <r>
    <n v="5545"/>
    <x v="5544"/>
    <s v="Male"/>
    <n v="0"/>
    <s v="Yes"/>
    <s v="No"/>
    <n v="59"/>
    <x v="1"/>
    <s v="Yes"/>
    <x v="1"/>
    <x v="1"/>
    <s v="Yes"/>
    <s v="Yes"/>
    <s v="Yes"/>
    <s v="Yes"/>
    <s v="No"/>
    <s v="Month-to-month"/>
    <s v="Yes"/>
    <s v="Electronic check"/>
    <n v="106.75"/>
    <n v="6252.9"/>
    <n v="0"/>
    <n v="5"/>
    <s v="Yes"/>
    <n v="1"/>
    <s v=""/>
  </r>
  <r>
    <n v="5546"/>
    <x v="5545"/>
    <s v="Male"/>
    <n v="1"/>
    <s v="Yes"/>
    <s v="No"/>
    <n v="21"/>
    <x v="1"/>
    <s v="No"/>
    <x v="1"/>
    <x v="0"/>
    <s v="No"/>
    <s v="Yes"/>
    <s v="No"/>
    <s v="Yes"/>
    <s v="No"/>
    <s v="Month-to-month"/>
    <s v="No"/>
    <s v="Bank transfer (automatic)"/>
    <n v="86.55"/>
    <n v="1857.25"/>
    <n v="0"/>
    <n v="0"/>
    <s v="No"/>
    <n v="0"/>
    <n v="1"/>
  </r>
  <r>
    <n v="5547"/>
    <x v="5546"/>
    <s v="Male"/>
    <n v="0"/>
    <s v="No"/>
    <s v="No"/>
    <n v="4"/>
    <x v="0"/>
    <s v="No phone service"/>
    <x v="0"/>
    <x v="1"/>
    <s v="Yes"/>
    <s v="No"/>
    <s v="Yes"/>
    <s v="No"/>
    <s v="No"/>
    <s v="Month-to-month"/>
    <s v="No"/>
    <s v="Mailed check"/>
    <n v="42.4"/>
    <n v="146.4"/>
    <n v="0"/>
    <n v="0"/>
    <s v="No"/>
    <n v="0"/>
    <n v="1"/>
  </r>
  <r>
    <n v="5548"/>
    <x v="5547"/>
    <s v="Female"/>
    <n v="0"/>
    <s v="No"/>
    <s v="No"/>
    <n v="3"/>
    <x v="1"/>
    <s v="No"/>
    <x v="1"/>
    <x v="0"/>
    <s v="No"/>
    <s v="No"/>
    <s v="No"/>
    <s v="Yes"/>
    <s v="Yes"/>
    <s v="Month-to-month"/>
    <s v="Yes"/>
    <s v="Electronic check"/>
    <n v="89.45"/>
    <n v="240.45"/>
    <n v="2"/>
    <n v="0"/>
    <s v="Yes"/>
    <n v="1"/>
    <s v=""/>
  </r>
  <r>
    <n v="5549"/>
    <x v="5548"/>
    <s v="Male"/>
    <n v="0"/>
    <s v="Yes"/>
    <s v="No"/>
    <n v="7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n v="0"/>
    <n v="0"/>
    <s v="No"/>
    <n v="0"/>
    <n v="1"/>
  </r>
  <r>
    <n v="5550"/>
    <x v="5549"/>
    <s v="Female"/>
    <n v="0"/>
    <s v="No"/>
    <s v="No"/>
    <n v="3"/>
    <x v="1"/>
    <s v="No"/>
    <x v="1"/>
    <x v="0"/>
    <s v="Yes"/>
    <s v="No"/>
    <s v="Yes"/>
    <s v="Yes"/>
    <s v="Yes"/>
    <s v="Month-to-month"/>
    <s v="Yes"/>
    <s v="Electronic check"/>
    <n v="97.9"/>
    <n v="315.3"/>
    <n v="0"/>
    <n v="2"/>
    <s v="Yes"/>
    <n v="1"/>
    <s v=""/>
  </r>
  <r>
    <n v="5551"/>
    <x v="5550"/>
    <s v="Male"/>
    <n v="1"/>
    <s v="No"/>
    <s v="No"/>
    <n v="21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n v="0"/>
    <n v="0"/>
    <s v="No"/>
    <n v="0"/>
    <n v="1"/>
  </r>
  <r>
    <n v="5552"/>
    <x v="5551"/>
    <s v="Male"/>
    <n v="0"/>
    <s v="No"/>
    <s v="No"/>
    <n v="2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n v="0"/>
    <n v="0"/>
    <s v="No"/>
    <n v="0"/>
    <n v="1"/>
  </r>
  <r>
    <n v="5553"/>
    <x v="5552"/>
    <s v="Male"/>
    <n v="0"/>
    <s v="Yes"/>
    <s v="Yes"/>
    <n v="22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n v="0"/>
    <n v="0"/>
    <s v="No"/>
    <n v="0"/>
    <n v="1"/>
  </r>
  <r>
    <n v="5554"/>
    <x v="5553"/>
    <s v="Male"/>
    <n v="0"/>
    <s v="No"/>
    <s v="No"/>
    <n v="1"/>
    <x v="1"/>
    <s v="No"/>
    <x v="0"/>
    <x v="0"/>
    <s v="No"/>
    <s v="No"/>
    <s v="No"/>
    <s v="No"/>
    <s v="Yes"/>
    <s v="Month-to-month"/>
    <s v="Yes"/>
    <s v="Mailed check"/>
    <n v="55.7"/>
    <n v="55.7"/>
    <n v="3"/>
    <n v="0"/>
    <s v="Yes"/>
    <n v="1"/>
    <s v=""/>
  </r>
  <r>
    <n v="5555"/>
    <x v="5554"/>
    <s v="Female"/>
    <n v="0"/>
    <s v="No"/>
    <s v="No"/>
    <n v="63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6"/>
    <n v="1298.7"/>
    <n v="0"/>
    <n v="0"/>
    <s v="No"/>
    <n v="0"/>
    <n v="1"/>
  </r>
  <r>
    <n v="5556"/>
    <x v="5555"/>
    <s v="Female"/>
    <n v="0"/>
    <s v="Yes"/>
    <s v="Yes"/>
    <n v="70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n v="0"/>
    <n v="0"/>
    <s v="No"/>
    <n v="0"/>
    <n v="1"/>
  </r>
  <r>
    <n v="5557"/>
    <x v="5556"/>
    <s v="Male"/>
    <n v="0"/>
    <s v="No"/>
    <s v="No"/>
    <n v="13"/>
    <x v="1"/>
    <s v="No"/>
    <x v="1"/>
    <x v="0"/>
    <s v="Yes"/>
    <s v="Yes"/>
    <s v="No"/>
    <s v="No"/>
    <s v="No"/>
    <s v="Month-to-month"/>
    <s v="Yes"/>
    <s v="Electronic check"/>
    <n v="79.8"/>
    <n v="973.45"/>
    <n v="0"/>
    <n v="2"/>
    <s v="Yes"/>
    <n v="1"/>
    <s v=""/>
  </r>
  <r>
    <n v="5558"/>
    <x v="5557"/>
    <s v="Female"/>
    <n v="0"/>
    <s v="No"/>
    <s v="No"/>
    <n v="5"/>
    <x v="1"/>
    <s v="No"/>
    <x v="1"/>
    <x v="0"/>
    <s v="No"/>
    <s v="No"/>
    <s v="No"/>
    <s v="Yes"/>
    <s v="No"/>
    <s v="Month-to-month"/>
    <s v="No"/>
    <s v="Electronic check"/>
    <n v="80.2"/>
    <n v="384.25"/>
    <n v="4"/>
    <n v="0"/>
    <s v="No"/>
    <n v="0"/>
    <n v="1"/>
  </r>
  <r>
    <n v="5559"/>
    <x v="5558"/>
    <s v="Female"/>
    <n v="0"/>
    <s v="Yes"/>
    <s v="Yes"/>
    <n v="72"/>
    <x v="1"/>
    <s v="Yes"/>
    <x v="1"/>
    <x v="1"/>
    <s v="Yes"/>
    <s v="Yes"/>
    <s v="Yes"/>
    <s v="Yes"/>
    <s v="Yes"/>
    <s v="Two year"/>
    <s v="Yes"/>
    <s v="Credit card (automatic)"/>
    <n v="116.4"/>
    <n v="8543.25"/>
    <n v="0"/>
    <n v="0"/>
    <s v="No"/>
    <n v="0"/>
    <n v="1"/>
  </r>
  <r>
    <n v="5560"/>
    <x v="5559"/>
    <s v="Female"/>
    <n v="0"/>
    <s v="No"/>
    <s v="No"/>
    <n v="13"/>
    <x v="0"/>
    <s v="No phone service"/>
    <x v="0"/>
    <x v="0"/>
    <s v="Yes"/>
    <s v="No"/>
    <s v="No"/>
    <s v="No"/>
    <s v="No"/>
    <s v="Month-to-month"/>
    <s v="Yes"/>
    <s v="Electronic check"/>
    <n v="31.65"/>
    <n v="389.95"/>
    <n v="0"/>
    <n v="0"/>
    <s v="No"/>
    <n v="0"/>
    <n v="1"/>
  </r>
  <r>
    <n v="5561"/>
    <x v="5560"/>
    <s v="Male"/>
    <n v="0"/>
    <s v="Yes"/>
    <s v="No"/>
    <n v="61"/>
    <x v="1"/>
    <s v="No"/>
    <x v="1"/>
    <x v="0"/>
    <s v="Yes"/>
    <s v="Yes"/>
    <s v="Yes"/>
    <s v="No"/>
    <s v="Yes"/>
    <s v="Month-to-month"/>
    <s v="No"/>
    <s v="Credit card (automatic)"/>
    <n v="94.15"/>
    <n v="5731.85"/>
    <n v="0"/>
    <n v="0"/>
    <s v="No"/>
    <n v="0"/>
    <n v="1"/>
  </r>
  <r>
    <n v="5562"/>
    <x v="5561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n v="0"/>
    <n v="0"/>
    <s v="No"/>
    <n v="0"/>
    <n v="1"/>
  </r>
  <r>
    <n v="5563"/>
    <x v="5562"/>
    <s v="Female"/>
    <n v="1"/>
    <s v="Yes"/>
    <s v="No"/>
    <n v="56"/>
    <x v="1"/>
    <s v="Yes"/>
    <x v="1"/>
    <x v="0"/>
    <s v="No"/>
    <s v="No"/>
    <s v="Yes"/>
    <s v="No"/>
    <s v="No"/>
    <s v="Month-to-month"/>
    <s v="Yes"/>
    <s v="Bank transfer (automatic)"/>
    <n v="76.849999999999994"/>
    <n v="4275.75"/>
    <n v="0"/>
    <n v="0"/>
    <s v="No"/>
    <n v="0"/>
    <n v="1"/>
  </r>
  <r>
    <n v="5564"/>
    <x v="5563"/>
    <s v="Fe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n v="0"/>
    <n v="0"/>
    <s v="No"/>
    <n v="0"/>
    <n v="1"/>
  </r>
  <r>
    <n v="5565"/>
    <x v="5564"/>
    <s v="Male"/>
    <n v="0"/>
    <s v="No"/>
    <s v="No"/>
    <n v="35"/>
    <x v="1"/>
    <s v="Yes"/>
    <x v="0"/>
    <x v="1"/>
    <s v="No"/>
    <s v="No"/>
    <s v="No"/>
    <s v="No"/>
    <s v="No"/>
    <s v="Two year"/>
    <s v="No"/>
    <s v="Mailed check"/>
    <n v="55.25"/>
    <n v="1924.1"/>
    <n v="0"/>
    <n v="0"/>
    <s v="No"/>
    <n v="0"/>
    <n v="1"/>
  </r>
  <r>
    <n v="5566"/>
    <x v="5565"/>
    <s v="Female"/>
    <n v="0"/>
    <s v="Yes"/>
    <s v="No"/>
    <n v="18"/>
    <x v="0"/>
    <s v="No phone service"/>
    <x v="0"/>
    <x v="0"/>
    <s v="No"/>
    <s v="Yes"/>
    <s v="No"/>
    <s v="Yes"/>
    <s v="No"/>
    <s v="Month-to-month"/>
    <s v="Yes"/>
    <s v="Electronic check"/>
    <n v="39.049999999999997"/>
    <n v="669.85"/>
    <n v="0"/>
    <n v="2"/>
    <s v="Yes"/>
    <n v="1"/>
    <s v=""/>
  </r>
  <r>
    <n v="5567"/>
    <x v="5566"/>
    <s v="Male"/>
    <n v="0"/>
    <s v="Yes"/>
    <s v="No"/>
    <n v="72"/>
    <x v="1"/>
    <s v="Yes"/>
    <x v="0"/>
    <x v="0"/>
    <s v="Yes"/>
    <s v="Yes"/>
    <s v="No"/>
    <s v="Yes"/>
    <s v="Yes"/>
    <s v="Two year"/>
    <s v="No"/>
    <s v="Bank transfer (automatic)"/>
    <n v="82.15"/>
    <n v="5784.3"/>
    <n v="0"/>
    <n v="0"/>
    <s v="No"/>
    <n v="0"/>
    <n v="1"/>
  </r>
  <r>
    <n v="5568"/>
    <x v="5567"/>
    <s v="Female"/>
    <n v="1"/>
    <s v="No"/>
    <s v="No"/>
    <n v="49"/>
    <x v="1"/>
    <s v="Yes"/>
    <x v="1"/>
    <x v="1"/>
    <s v="Yes"/>
    <s v="Yes"/>
    <s v="Yes"/>
    <s v="No"/>
    <s v="Yes"/>
    <s v="One year"/>
    <s v="No"/>
    <s v="Bank transfer (automatic)"/>
    <n v="103"/>
    <n v="5166.2"/>
    <n v="0"/>
    <n v="0"/>
    <s v="No"/>
    <n v="0"/>
    <n v="1"/>
  </r>
  <r>
    <n v="5569"/>
    <x v="5568"/>
    <s v="Female"/>
    <n v="0"/>
    <s v="Yes"/>
    <s v="No"/>
    <n v="44"/>
    <x v="1"/>
    <s v="Yes"/>
    <x v="1"/>
    <x v="1"/>
    <s v="Yes"/>
    <s v="Yes"/>
    <s v="Yes"/>
    <s v="No"/>
    <s v="No"/>
    <s v="Month-to-month"/>
    <s v="Yes"/>
    <s v="Credit card (automatic)"/>
    <n v="95.1"/>
    <n v="4060.55"/>
    <n v="0"/>
    <n v="0"/>
    <s v="No"/>
    <n v="0"/>
    <n v="1"/>
  </r>
  <r>
    <n v="5570"/>
    <x v="5569"/>
    <s v="Female"/>
    <n v="1"/>
    <s v="Yes"/>
    <s v="No"/>
    <n v="3"/>
    <x v="1"/>
    <s v="No"/>
    <x v="1"/>
    <x v="0"/>
    <s v="No"/>
    <s v="No"/>
    <s v="Yes"/>
    <s v="Yes"/>
    <s v="No"/>
    <s v="Month-to-month"/>
    <s v="Yes"/>
    <s v="Mailed check"/>
    <n v="83.9"/>
    <n v="267.39999999999998"/>
    <n v="0"/>
    <n v="0"/>
    <s v="Yes"/>
    <n v="1"/>
    <s v=""/>
  </r>
  <r>
    <n v="5571"/>
    <x v="5570"/>
    <s v="Female"/>
    <n v="0"/>
    <s v="Yes"/>
    <s v="Yes"/>
    <n v="37"/>
    <x v="1"/>
    <s v="Yes"/>
    <x v="1"/>
    <x v="0"/>
    <s v="Yes"/>
    <s v="Yes"/>
    <s v="No"/>
    <s v="No"/>
    <s v="Yes"/>
    <s v="Month-to-month"/>
    <s v="Yes"/>
    <s v="Electronic check"/>
    <n v="95.15"/>
    <n v="3532.85"/>
    <n v="0"/>
    <n v="0"/>
    <s v="No"/>
    <n v="0"/>
    <n v="1"/>
  </r>
  <r>
    <n v="5572"/>
    <x v="5571"/>
    <s v="Male"/>
    <n v="0"/>
    <s v="Yes"/>
    <s v="No"/>
    <n v="61"/>
    <x v="1"/>
    <s v="Yes"/>
    <x v="0"/>
    <x v="0"/>
    <s v="Yes"/>
    <s v="Yes"/>
    <s v="No"/>
    <s v="Yes"/>
    <s v="Yes"/>
    <s v="One year"/>
    <s v="Yes"/>
    <s v="Electronic check"/>
    <n v="79.8"/>
    <n v="4914.8"/>
    <n v="0"/>
    <n v="0"/>
    <s v="No"/>
    <n v="0"/>
    <n v="1"/>
  </r>
  <r>
    <n v="5573"/>
    <x v="5572"/>
    <s v="Male"/>
    <n v="0"/>
    <s v="Yes"/>
    <s v="No"/>
    <n v="70"/>
    <x v="1"/>
    <s v="Yes"/>
    <x v="0"/>
    <x v="1"/>
    <s v="No"/>
    <s v="Yes"/>
    <s v="Yes"/>
    <s v="No"/>
    <s v="Yes"/>
    <s v="Two year"/>
    <s v="Yes"/>
    <s v="Credit card (automatic)"/>
    <n v="74.8"/>
    <n v="5315.8"/>
    <n v="0"/>
    <n v="0"/>
    <s v="No"/>
    <n v="0"/>
    <n v="1"/>
  </r>
  <r>
    <n v="5574"/>
    <x v="5573"/>
    <s v="Fe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849999999999994"/>
    <n v="69.849999999999994"/>
    <n v="0"/>
    <n v="0"/>
    <s v="Yes"/>
    <n v="1"/>
    <s v=""/>
  </r>
  <r>
    <n v="5575"/>
    <x v="5574"/>
    <s v="Female"/>
    <n v="0"/>
    <s v="No"/>
    <s v="No"/>
    <n v="4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n v="0"/>
    <n v="0"/>
    <s v="No"/>
    <n v="0"/>
    <n v="1"/>
  </r>
  <r>
    <n v="5576"/>
    <x v="5575"/>
    <s v="Male"/>
    <n v="0"/>
    <s v="Yes"/>
    <s v="Yes"/>
    <n v="70"/>
    <x v="1"/>
    <s v="Yes"/>
    <x v="0"/>
    <x v="1"/>
    <s v="Yes"/>
    <s v="Yes"/>
    <s v="Yes"/>
    <s v="No"/>
    <s v="Yes"/>
    <s v="One year"/>
    <s v="No"/>
    <s v="Bank transfer (automatic)"/>
    <n v="78.349999999999994"/>
    <n v="5445.95"/>
    <n v="0"/>
    <n v="2"/>
    <s v="No"/>
    <n v="0"/>
    <n v="1"/>
  </r>
  <r>
    <n v="5577"/>
    <x v="5576"/>
    <s v="Female"/>
    <n v="0"/>
    <s v="No"/>
    <s v="No"/>
    <n v="1"/>
    <x v="1"/>
    <s v="No"/>
    <x v="0"/>
    <x v="0"/>
    <s v="No"/>
    <s v="No"/>
    <s v="No"/>
    <s v="Yes"/>
    <s v="No"/>
    <s v="Month-to-month"/>
    <s v="Yes"/>
    <s v="Mailed check"/>
    <n v="53.55"/>
    <n v="53.55"/>
    <n v="0"/>
    <n v="0"/>
    <s v="Yes"/>
    <n v="1"/>
    <s v=""/>
  </r>
  <r>
    <n v="5578"/>
    <x v="5577"/>
    <s v="Male"/>
    <n v="0"/>
    <s v="No"/>
    <s v="No"/>
    <n v="51"/>
    <x v="1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n v="0"/>
    <n v="1"/>
    <s v="No"/>
    <n v="0"/>
    <n v="1"/>
  </r>
  <r>
    <n v="5579"/>
    <x v="5578"/>
    <s v="Female"/>
    <n v="0"/>
    <s v="Yes"/>
    <s v="Yes"/>
    <n v="42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"/>
    <n v="833.55"/>
    <n v="0"/>
    <n v="0"/>
    <s v="No"/>
    <n v="0"/>
    <n v="1"/>
  </r>
  <r>
    <n v="5580"/>
    <x v="5579"/>
    <s v="Female"/>
    <n v="0"/>
    <s v="Yes"/>
    <s v="Yes"/>
    <n v="70"/>
    <x v="1"/>
    <s v="Yes"/>
    <x v="1"/>
    <x v="1"/>
    <s v="Yes"/>
    <s v="Yes"/>
    <s v="Yes"/>
    <s v="No"/>
    <s v="No"/>
    <s v="Two year"/>
    <s v="No"/>
    <s v="Bank transfer (automatic)"/>
    <n v="93.9"/>
    <n v="6579.05"/>
    <n v="0"/>
    <n v="7"/>
    <s v="Yes"/>
    <n v="1"/>
    <s v=""/>
  </r>
  <r>
    <n v="5581"/>
    <x v="5580"/>
    <s v="Male"/>
    <n v="0"/>
    <s v="No"/>
    <s v="No"/>
    <n v="48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n v="0"/>
    <n v="0"/>
    <s v="No"/>
    <n v="0"/>
    <n v="1"/>
  </r>
  <r>
    <n v="5582"/>
    <x v="5581"/>
    <s v="Male"/>
    <n v="0"/>
    <s v="Yes"/>
    <s v="Yes"/>
    <n v="68"/>
    <x v="1"/>
    <s v="Yes"/>
    <x v="1"/>
    <x v="1"/>
    <s v="Yes"/>
    <s v="Yes"/>
    <s v="Yes"/>
    <s v="Yes"/>
    <s v="Yes"/>
    <s v="Two year"/>
    <s v="Yes"/>
    <s v="Electronic check"/>
    <n v="113.15"/>
    <n v="7856"/>
    <n v="0"/>
    <n v="8"/>
    <s v="Yes"/>
    <n v="1"/>
    <s v=""/>
  </r>
  <r>
    <n v="5583"/>
    <x v="5582"/>
    <s v="Female"/>
    <n v="0"/>
    <s v="No"/>
    <s v="No"/>
    <n v="4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n v="0"/>
    <n v="3"/>
    <s v="No"/>
    <n v="0"/>
    <n v="1"/>
  </r>
  <r>
    <n v="5584"/>
    <x v="5583"/>
    <s v="Female"/>
    <n v="1"/>
    <s v="Yes"/>
    <s v="No"/>
    <n v="26"/>
    <x v="1"/>
    <s v="No"/>
    <x v="1"/>
    <x v="0"/>
    <s v="Yes"/>
    <s v="No"/>
    <s v="No"/>
    <s v="No"/>
    <s v="Yes"/>
    <s v="Month-to-month"/>
    <s v="No"/>
    <s v="Electronic check"/>
    <n v="84.95"/>
    <n v="2169.75"/>
    <n v="0"/>
    <n v="4"/>
    <s v="Yes"/>
    <n v="1"/>
    <s v=""/>
  </r>
  <r>
    <n v="5585"/>
    <x v="5584"/>
    <s v="Male"/>
    <n v="0"/>
    <s v="Yes"/>
    <s v="No"/>
    <n v="11"/>
    <x v="1"/>
    <s v="Yes"/>
    <x v="1"/>
    <x v="0"/>
    <s v="Yes"/>
    <s v="No"/>
    <s v="No"/>
    <s v="No"/>
    <s v="No"/>
    <s v="Month-to-month"/>
    <s v="Yes"/>
    <s v="Bank transfer (automatic)"/>
    <n v="80.5"/>
    <n v="896.9"/>
    <n v="0"/>
    <n v="0"/>
    <s v="Yes"/>
    <n v="1"/>
    <s v=""/>
  </r>
  <r>
    <n v="5586"/>
    <x v="5585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n v="0"/>
    <n v="0"/>
    <s v="Yes"/>
    <n v="1"/>
    <s v=""/>
  </r>
  <r>
    <n v="5587"/>
    <x v="5586"/>
    <s v="Female"/>
    <n v="0"/>
    <s v="No"/>
    <s v="No"/>
    <n v="2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n v="0"/>
    <n v="0"/>
    <s v="No"/>
    <n v="0"/>
    <n v="1"/>
  </r>
  <r>
    <n v="5588"/>
    <x v="5587"/>
    <s v="Female"/>
    <n v="1"/>
    <s v="No"/>
    <s v="No"/>
    <n v="46"/>
    <x v="1"/>
    <s v="No"/>
    <x v="1"/>
    <x v="0"/>
    <s v="Yes"/>
    <s v="Yes"/>
    <s v="No"/>
    <s v="Yes"/>
    <s v="No"/>
    <s v="One year"/>
    <s v="Yes"/>
    <s v="Bank transfer (automatic)"/>
    <n v="91.3"/>
    <n v="4126.3500000000004"/>
    <n v="0"/>
    <n v="0"/>
    <s v="No"/>
    <n v="0"/>
    <n v="1"/>
  </r>
  <r>
    <n v="5589"/>
    <x v="5588"/>
    <s v="Male"/>
    <n v="0"/>
    <s v="No"/>
    <s v="No"/>
    <n v="1"/>
    <x v="1"/>
    <s v="No"/>
    <x v="0"/>
    <x v="0"/>
    <s v="No"/>
    <s v="Yes"/>
    <s v="No"/>
    <s v="No"/>
    <s v="No"/>
    <s v="Month-to-month"/>
    <s v="Yes"/>
    <s v="Mailed check"/>
    <n v="49.65"/>
    <n v="49.65"/>
    <n v="0"/>
    <n v="0"/>
    <s v="Yes"/>
    <n v="1"/>
    <s v=""/>
  </r>
  <r>
    <n v="5590"/>
    <x v="5589"/>
    <s v="Female"/>
    <n v="0"/>
    <s v="No"/>
    <s v="No"/>
    <n v="46"/>
    <x v="1"/>
    <s v="No"/>
    <x v="0"/>
    <x v="0"/>
    <s v="No"/>
    <s v="Yes"/>
    <s v="Yes"/>
    <s v="No"/>
    <s v="No"/>
    <s v="Two year"/>
    <s v="No"/>
    <s v="Credit card (automatic)"/>
    <n v="54.35"/>
    <n v="2460.15"/>
    <n v="1"/>
    <n v="0"/>
    <s v="Yes"/>
    <n v="1"/>
    <s v=""/>
  </r>
  <r>
    <n v="5591"/>
    <x v="5590"/>
    <s v="Male"/>
    <n v="0"/>
    <s v="Yes"/>
    <s v="Yes"/>
    <n v="25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n v="0"/>
    <n v="0"/>
    <s v="No"/>
    <n v="0"/>
    <n v="1"/>
  </r>
  <r>
    <n v="5592"/>
    <x v="5591"/>
    <s v="Male"/>
    <n v="0"/>
    <s v="No"/>
    <s v="No"/>
    <n v="4"/>
    <x v="1"/>
    <s v="No"/>
    <x v="1"/>
    <x v="0"/>
    <s v="No"/>
    <s v="No"/>
    <s v="No"/>
    <s v="Yes"/>
    <s v="Yes"/>
    <s v="Month-to-month"/>
    <s v="Yes"/>
    <s v="Electronic check"/>
    <n v="88.45"/>
    <n v="370.65"/>
    <n v="0"/>
    <n v="1"/>
    <s v="Yes"/>
    <n v="1"/>
    <s v=""/>
  </r>
  <r>
    <n v="5593"/>
    <x v="5592"/>
    <s v="Male"/>
    <n v="0"/>
    <s v="No"/>
    <s v="No"/>
    <n v="1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265.75"/>
    <n v="3"/>
    <n v="0"/>
    <s v="No"/>
    <n v="0"/>
    <n v="1"/>
  </r>
  <r>
    <n v="5594"/>
    <x v="5593"/>
    <s v="Male"/>
    <n v="0"/>
    <s v="Yes"/>
    <s v="No"/>
    <n v="31"/>
    <x v="1"/>
    <s v="No"/>
    <x v="0"/>
    <x v="1"/>
    <s v="Yes"/>
    <s v="Yes"/>
    <s v="Yes"/>
    <s v="No"/>
    <s v="Yes"/>
    <s v="One year"/>
    <s v="Yes"/>
    <s v="Credit card (automatic)"/>
    <n v="75.5"/>
    <n v="2424.4499999999998"/>
    <n v="0"/>
    <n v="0"/>
    <s v="No"/>
    <n v="0"/>
    <n v="1"/>
  </r>
  <r>
    <n v="5595"/>
    <x v="5594"/>
    <s v="Female"/>
    <n v="0"/>
    <s v="Yes"/>
    <s v="Yes"/>
    <n v="23"/>
    <x v="1"/>
    <s v="Yes"/>
    <x v="1"/>
    <x v="0"/>
    <s v="No"/>
    <s v="No"/>
    <s v="No"/>
    <s v="Yes"/>
    <s v="No"/>
    <s v="Month-to-month"/>
    <s v="Yes"/>
    <s v="Electronic check"/>
    <n v="83.75"/>
    <n v="1849.95"/>
    <n v="0"/>
    <n v="0"/>
    <s v="No"/>
    <n v="0"/>
    <n v="1"/>
  </r>
  <r>
    <n v="5596"/>
    <x v="5595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n v="0"/>
    <n v="0"/>
    <s v="No"/>
    <n v="0"/>
    <n v="1"/>
  </r>
  <r>
    <n v="5597"/>
    <x v="5596"/>
    <s v="Female"/>
    <n v="0"/>
    <s v="No"/>
    <s v="No"/>
    <n v="65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n v="1"/>
    <n v="0"/>
    <s v="No"/>
    <n v="0"/>
    <n v="1"/>
  </r>
  <r>
    <n v="5598"/>
    <x v="5597"/>
    <s v="Male"/>
    <n v="1"/>
    <s v="No"/>
    <s v="No"/>
    <n v="22"/>
    <x v="1"/>
    <s v="Yes"/>
    <x v="1"/>
    <x v="0"/>
    <s v="No"/>
    <s v="No"/>
    <s v="Yes"/>
    <s v="Yes"/>
    <s v="No"/>
    <s v="Month-to-month"/>
    <s v="Yes"/>
    <s v="Bank transfer (automatic)"/>
    <n v="90.5"/>
    <n v="1910.6"/>
    <n v="0"/>
    <n v="1"/>
    <s v="Yes"/>
    <n v="1"/>
    <s v=""/>
  </r>
  <r>
    <n v="5599"/>
    <x v="5598"/>
    <s v="Female"/>
    <n v="0"/>
    <s v="Yes"/>
    <s v="Yes"/>
    <n v="55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n v="0"/>
    <n v="0"/>
    <s v="No"/>
    <n v="0"/>
    <n v="1"/>
  </r>
  <r>
    <n v="5600"/>
    <x v="5599"/>
    <s v="Male"/>
    <n v="0"/>
    <s v="Yes"/>
    <s v="No"/>
    <n v="9"/>
    <x v="1"/>
    <s v="No"/>
    <x v="1"/>
    <x v="0"/>
    <s v="Yes"/>
    <s v="Yes"/>
    <s v="Yes"/>
    <s v="Yes"/>
    <s v="No"/>
    <s v="Month-to-month"/>
    <s v="Yes"/>
    <s v="Mailed check"/>
    <n v="94.85"/>
    <n v="890.6"/>
    <n v="5"/>
    <n v="0"/>
    <s v="Yes"/>
    <n v="1"/>
    <s v=""/>
  </r>
  <r>
    <n v="5601"/>
    <x v="5600"/>
    <s v="Male"/>
    <n v="0"/>
    <s v="Yes"/>
    <s v="Yes"/>
    <n v="7"/>
    <x v="1"/>
    <s v="No"/>
    <x v="1"/>
    <x v="0"/>
    <s v="No"/>
    <s v="No"/>
    <s v="No"/>
    <s v="No"/>
    <s v="No"/>
    <s v="Month-to-month"/>
    <s v="Yes"/>
    <s v="Bank transfer (automatic)"/>
    <n v="69.95"/>
    <n v="529.5"/>
    <n v="0"/>
    <n v="0"/>
    <s v="Yes"/>
    <n v="1"/>
    <s v=""/>
  </r>
  <r>
    <n v="5602"/>
    <x v="5601"/>
    <s v="Female"/>
    <n v="0"/>
    <s v="Yes"/>
    <s v="Yes"/>
    <n v="35"/>
    <x v="0"/>
    <s v="No phone service"/>
    <x v="0"/>
    <x v="0"/>
    <s v="No"/>
    <s v="No"/>
    <s v="Yes"/>
    <s v="Yes"/>
    <s v="No"/>
    <s v="One year"/>
    <s v="No"/>
    <s v="Mailed check"/>
    <n v="40.9"/>
    <n v="1383.6"/>
    <n v="0"/>
    <n v="0"/>
    <s v="No"/>
    <n v="0"/>
    <n v="1"/>
  </r>
  <r>
    <n v="5603"/>
    <x v="5602"/>
    <s v="Male"/>
    <n v="0"/>
    <s v="No"/>
    <s v="No"/>
    <n v="6"/>
    <x v="1"/>
    <s v="No"/>
    <x v="0"/>
    <x v="1"/>
    <s v="No"/>
    <s v="Yes"/>
    <s v="Yes"/>
    <s v="Yes"/>
    <s v="Yes"/>
    <s v="Two year"/>
    <s v="Yes"/>
    <s v="Mailed check"/>
    <n v="80.25"/>
    <n v="493.4"/>
    <n v="0"/>
    <n v="0"/>
    <s v="No"/>
    <n v="0"/>
    <n v="1"/>
  </r>
  <r>
    <n v="5604"/>
    <x v="5603"/>
    <s v="Female"/>
    <n v="0"/>
    <s v="No"/>
    <s v="No"/>
    <n v="1"/>
    <x v="1"/>
    <s v="No"/>
    <x v="0"/>
    <x v="1"/>
    <s v="No"/>
    <s v="No"/>
    <s v="No"/>
    <s v="No"/>
    <s v="No"/>
    <s v="Month-to-month"/>
    <s v="Yes"/>
    <s v="Credit card (automatic)"/>
    <n v="48.6"/>
    <n v="48.6"/>
    <n v="0"/>
    <n v="0"/>
    <s v="Yes"/>
    <n v="1"/>
    <s v=""/>
  </r>
  <r>
    <n v="5605"/>
    <x v="5604"/>
    <s v="Male"/>
    <n v="0"/>
    <s v="No"/>
    <s v="No"/>
    <n v="17"/>
    <x v="1"/>
    <s v="No"/>
    <x v="1"/>
    <x v="0"/>
    <s v="No"/>
    <s v="No"/>
    <s v="No"/>
    <s v="No"/>
    <s v="No"/>
    <s v="Month-to-month"/>
    <s v="Yes"/>
    <s v="Electronic check"/>
    <n v="70.8"/>
    <n v="1207"/>
    <n v="0"/>
    <n v="0"/>
    <s v="No"/>
    <n v="0"/>
    <n v="1"/>
  </r>
  <r>
    <n v="5606"/>
    <x v="5605"/>
    <s v="Male"/>
    <n v="0"/>
    <s v="Yes"/>
    <s v="Yes"/>
    <n v="10"/>
    <x v="1"/>
    <s v="No"/>
    <x v="0"/>
    <x v="0"/>
    <s v="No"/>
    <s v="Yes"/>
    <s v="No"/>
    <s v="Yes"/>
    <s v="No"/>
    <s v="Month-to-month"/>
    <s v="No"/>
    <s v="Mailed check"/>
    <n v="60.2"/>
    <n v="563.5"/>
    <n v="0"/>
    <n v="0"/>
    <s v="No"/>
    <n v="0"/>
    <n v="1"/>
  </r>
  <r>
    <n v="5607"/>
    <x v="5606"/>
    <s v="Male"/>
    <n v="0"/>
    <s v="No"/>
    <s v="Yes"/>
    <n v="15"/>
    <x v="1"/>
    <s v="No"/>
    <x v="0"/>
    <x v="0"/>
    <s v="No"/>
    <s v="Yes"/>
    <s v="Yes"/>
    <s v="No"/>
    <s v="No"/>
    <s v="One year"/>
    <s v="No"/>
    <s v="Credit card (automatic)"/>
    <n v="55.2"/>
    <n v="864.55"/>
    <n v="0"/>
    <n v="0"/>
    <s v="No"/>
    <n v="0"/>
    <n v="1"/>
  </r>
  <r>
    <n v="5608"/>
    <x v="5607"/>
    <s v="Female"/>
    <n v="1"/>
    <s v="No"/>
    <s v="No"/>
    <n v="40"/>
    <x v="0"/>
    <s v="No phone service"/>
    <x v="0"/>
    <x v="1"/>
    <s v="Yes"/>
    <s v="No"/>
    <s v="No"/>
    <s v="Yes"/>
    <s v="Yes"/>
    <s v="Month-to-month"/>
    <s v="Yes"/>
    <s v="Electronic check"/>
    <n v="55.8"/>
    <n v="2109.35"/>
    <n v="0"/>
    <n v="4"/>
    <s v="Yes"/>
    <n v="1"/>
    <s v=""/>
  </r>
  <r>
    <n v="5609"/>
    <x v="5608"/>
    <s v="Female"/>
    <n v="0"/>
    <s v="Yes"/>
    <s v="Yes"/>
    <n v="13"/>
    <x v="1"/>
    <s v="No"/>
    <x v="0"/>
    <x v="1"/>
    <s v="No"/>
    <s v="No"/>
    <s v="Yes"/>
    <s v="No"/>
    <s v="No"/>
    <s v="One year"/>
    <s v="No"/>
    <s v="Bank transfer (automatic)"/>
    <n v="54.15"/>
    <n v="701.05"/>
    <n v="0"/>
    <n v="0"/>
    <s v="No"/>
    <n v="0"/>
    <n v="1"/>
  </r>
  <r>
    <n v="5610"/>
    <x v="5609"/>
    <s v="Male"/>
    <n v="0"/>
    <s v="Yes"/>
    <s v="No"/>
    <n v="29"/>
    <x v="1"/>
    <s v="Yes"/>
    <x v="1"/>
    <x v="0"/>
    <s v="Yes"/>
    <s v="No"/>
    <s v="No"/>
    <s v="No"/>
    <s v="No"/>
    <s v="Month-to-month"/>
    <s v="Yes"/>
    <s v="Bank transfer (automatic)"/>
    <n v="80.150000000000006"/>
    <n v="2265.25"/>
    <n v="0"/>
    <n v="0"/>
    <s v="Yes"/>
    <n v="1"/>
    <s v=""/>
  </r>
  <r>
    <n v="5611"/>
    <x v="5610"/>
    <s v="Female"/>
    <n v="0"/>
    <s v="No"/>
    <s v="No"/>
    <n v="3"/>
    <x v="1"/>
    <s v="Yes"/>
    <x v="1"/>
    <x v="0"/>
    <s v="No"/>
    <s v="No"/>
    <s v="No"/>
    <s v="No"/>
    <s v="No"/>
    <s v="Month-to-month"/>
    <s v="Yes"/>
    <s v="Electronic check"/>
    <n v="75.5"/>
    <n v="220.6"/>
    <n v="3"/>
    <n v="0"/>
    <s v="Yes"/>
    <n v="1"/>
    <s v=""/>
  </r>
  <r>
    <n v="5612"/>
    <x v="5611"/>
    <s v="Female"/>
    <n v="1"/>
    <s v="Yes"/>
    <s v="No"/>
    <n v="58"/>
    <x v="1"/>
    <s v="Yes"/>
    <x v="1"/>
    <x v="0"/>
    <s v="No"/>
    <s v="No"/>
    <s v="Yes"/>
    <s v="Yes"/>
    <s v="Yes"/>
    <s v="Month-to-month"/>
    <s v="Yes"/>
    <s v="Bank transfer (automatic)"/>
    <n v="100.4"/>
    <n v="5749.8"/>
    <n v="0"/>
    <n v="0"/>
    <s v="No"/>
    <n v="0"/>
    <n v="1"/>
  </r>
  <r>
    <n v="5613"/>
    <x v="5612"/>
    <s v="Female"/>
    <n v="0"/>
    <s v="No"/>
    <s v="No"/>
    <n v="45"/>
    <x v="1"/>
    <s v="No"/>
    <x v="0"/>
    <x v="1"/>
    <s v="Yes"/>
    <s v="No"/>
    <s v="Yes"/>
    <s v="No"/>
    <s v="No"/>
    <s v="One year"/>
    <s v="Yes"/>
    <s v="Credit card (automatic)"/>
    <n v="62.55"/>
    <n v="2796.45"/>
    <n v="4"/>
    <n v="0"/>
    <s v="No"/>
    <n v="0"/>
    <n v="1"/>
  </r>
  <r>
    <n v="5614"/>
    <x v="5613"/>
    <s v="Female"/>
    <n v="0"/>
    <s v="Yes"/>
    <s v="Yes"/>
    <n v="72"/>
    <x v="1"/>
    <s v="Yes"/>
    <x v="0"/>
    <x v="1"/>
    <s v="Yes"/>
    <s v="Yes"/>
    <s v="Yes"/>
    <s v="No"/>
    <s v="No"/>
    <s v="Two year"/>
    <s v="Yes"/>
    <s v="Bank transfer (automatic)"/>
    <n v="70.45"/>
    <n v="5165.7"/>
    <n v="0"/>
    <n v="0"/>
    <s v="No"/>
    <n v="0"/>
    <n v="1"/>
  </r>
  <r>
    <n v="5615"/>
    <x v="5614"/>
    <s v="Male"/>
    <n v="0"/>
    <s v="Yes"/>
    <s v="Yes"/>
    <n v="68"/>
    <x v="1"/>
    <s v="Yes"/>
    <x v="1"/>
    <x v="1"/>
    <s v="Yes"/>
    <s v="No"/>
    <s v="No"/>
    <s v="No"/>
    <s v="No"/>
    <s v="One year"/>
    <s v="Yes"/>
    <s v="Bank transfer (automatic)"/>
    <n v="85.5"/>
    <n v="5696.6"/>
    <n v="5"/>
    <n v="0"/>
    <s v="No"/>
    <n v="0"/>
    <n v="1"/>
  </r>
  <r>
    <n v="5616"/>
    <x v="5615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n v="0"/>
    <n v="0"/>
    <s v="Yes"/>
    <n v="1"/>
    <s v=""/>
  </r>
  <r>
    <n v="5617"/>
    <x v="5616"/>
    <s v="Female"/>
    <n v="0"/>
    <s v="Yes"/>
    <s v="Yes"/>
    <n v="38"/>
    <x v="1"/>
    <s v="No"/>
    <x v="0"/>
    <x v="1"/>
    <s v="Yes"/>
    <s v="No"/>
    <s v="No"/>
    <s v="No"/>
    <s v="No"/>
    <s v="Month-to-month"/>
    <s v="No"/>
    <s v="Electronic check"/>
    <n v="54.5"/>
    <n v="2076.0500000000002"/>
    <n v="0"/>
    <n v="0"/>
    <s v="No"/>
    <n v="0"/>
    <n v="1"/>
  </r>
  <r>
    <n v="5618"/>
    <x v="5617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n v="0"/>
    <n v="0"/>
    <s v="No"/>
    <n v="0"/>
    <n v="1"/>
  </r>
  <r>
    <n v="5619"/>
    <x v="5618"/>
    <s v="Male"/>
    <n v="0"/>
    <s v="No"/>
    <s v="No"/>
    <n v="1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n v="0"/>
    <n v="0"/>
    <s v="No"/>
    <n v="0"/>
    <n v="1"/>
  </r>
  <r>
    <n v="5620"/>
    <x v="5619"/>
    <s v="Female"/>
    <n v="1"/>
    <s v="Yes"/>
    <s v="No"/>
    <n v="20"/>
    <x v="1"/>
    <s v="No"/>
    <x v="1"/>
    <x v="0"/>
    <s v="No"/>
    <s v="No"/>
    <s v="No"/>
    <s v="Yes"/>
    <s v="Yes"/>
    <s v="One year"/>
    <s v="Yes"/>
    <s v="Bank transfer (automatic)"/>
    <n v="91"/>
    <n v="1859.5"/>
    <n v="0"/>
    <n v="0"/>
    <s v="No"/>
    <n v="0"/>
    <n v="1"/>
  </r>
  <r>
    <n v="5621"/>
    <x v="5620"/>
    <s v="Male"/>
    <n v="0"/>
    <s v="Yes"/>
    <s v="No"/>
    <n v="72"/>
    <x v="1"/>
    <s v="Yes"/>
    <x v="1"/>
    <x v="0"/>
    <s v="Yes"/>
    <s v="Yes"/>
    <s v="No"/>
    <s v="Yes"/>
    <s v="Yes"/>
    <s v="Two year"/>
    <s v="Yes"/>
    <s v="Bank transfer (automatic)"/>
    <n v="104.8"/>
    <n v="7470.1"/>
    <n v="5"/>
    <n v="0"/>
    <s v="No"/>
    <n v="0"/>
    <n v="1"/>
  </r>
  <r>
    <n v="5622"/>
    <x v="5621"/>
    <s v="Female"/>
    <n v="0"/>
    <s v="Yes"/>
    <s v="No"/>
    <n v="3"/>
    <x v="1"/>
    <s v="Yes"/>
    <x v="1"/>
    <x v="0"/>
    <s v="No"/>
    <s v="No"/>
    <s v="No"/>
    <s v="No"/>
    <s v="No"/>
    <s v="Month-to-month"/>
    <s v="Yes"/>
    <s v="Credit card (automatic)"/>
    <n v="74.75"/>
    <n v="229.5"/>
    <n v="1"/>
    <n v="0"/>
    <s v="Yes"/>
    <n v="1"/>
    <s v=""/>
  </r>
  <r>
    <n v="5623"/>
    <x v="5622"/>
    <s v="Male"/>
    <n v="0"/>
    <s v="No"/>
    <s v="No"/>
    <n v="23"/>
    <x v="1"/>
    <s v="Yes"/>
    <x v="1"/>
    <x v="0"/>
    <s v="No"/>
    <s v="Yes"/>
    <s v="Yes"/>
    <s v="Yes"/>
    <s v="Yes"/>
    <s v="Month-to-month"/>
    <s v="Yes"/>
    <s v="Mailed check"/>
    <n v="104.05"/>
    <n v="2470.1"/>
    <n v="0"/>
    <n v="3"/>
    <s v="Yes"/>
    <n v="1"/>
    <s v=""/>
  </r>
  <r>
    <n v="5624"/>
    <x v="5623"/>
    <s v="Male"/>
    <n v="0"/>
    <s v="No"/>
    <s v="No"/>
    <n v="40"/>
    <x v="1"/>
    <s v="No"/>
    <x v="0"/>
    <x v="0"/>
    <s v="No"/>
    <s v="No"/>
    <s v="Yes"/>
    <s v="No"/>
    <s v="No"/>
    <s v="Month-to-month"/>
    <s v="Yes"/>
    <s v="Electronic check"/>
    <n v="51.1"/>
    <n v="2092.9"/>
    <n v="0"/>
    <n v="0"/>
    <s v="No"/>
    <n v="0"/>
    <n v="1"/>
  </r>
  <r>
    <n v="5625"/>
    <x v="5624"/>
    <s v="Male"/>
    <n v="1"/>
    <s v="Yes"/>
    <s v="No"/>
    <n v="62"/>
    <x v="1"/>
    <s v="Yes"/>
    <x v="1"/>
    <x v="0"/>
    <s v="Yes"/>
    <s v="No"/>
    <s v="No"/>
    <s v="No"/>
    <s v="Yes"/>
    <s v="Month-to-month"/>
    <s v="Yes"/>
    <s v="Bank transfer (automatic)"/>
    <n v="89.8"/>
    <n v="5629.55"/>
    <n v="0"/>
    <n v="0"/>
    <s v="No"/>
    <n v="0"/>
    <n v="1"/>
  </r>
  <r>
    <n v="5626"/>
    <x v="5625"/>
    <s v="Female"/>
    <n v="0"/>
    <s v="No"/>
    <s v="Yes"/>
    <n v="2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n v="5"/>
    <n v="0"/>
    <s v="No"/>
    <n v="0"/>
    <n v="1"/>
  </r>
  <r>
    <n v="5627"/>
    <x v="5626"/>
    <s v="Female"/>
    <n v="0"/>
    <s v="No"/>
    <s v="No"/>
    <n v="11"/>
    <x v="1"/>
    <s v="No"/>
    <x v="0"/>
    <x v="1"/>
    <s v="No"/>
    <s v="Yes"/>
    <s v="No"/>
    <s v="No"/>
    <s v="Yes"/>
    <s v="Month-to-month"/>
    <s v="No"/>
    <s v="Bank transfer (automatic)"/>
    <n v="64.05"/>
    <n v="733.95"/>
    <n v="0"/>
    <n v="0"/>
    <s v="No"/>
    <n v="0"/>
    <n v="1"/>
  </r>
  <r>
    <n v="5628"/>
    <x v="5627"/>
    <s v="Male"/>
    <n v="1"/>
    <s v="Yes"/>
    <s v="No"/>
    <n v="7"/>
    <x v="1"/>
    <s v="Yes"/>
    <x v="1"/>
    <x v="0"/>
    <s v="No"/>
    <s v="No"/>
    <s v="No"/>
    <s v="No"/>
    <s v="No"/>
    <s v="Month-to-month"/>
    <s v="Yes"/>
    <s v="Electronic check"/>
    <n v="74.849999999999994"/>
    <n v="485.25"/>
    <n v="0"/>
    <n v="0"/>
    <s v="No"/>
    <n v="0"/>
    <n v="1"/>
  </r>
  <r>
    <n v="5629"/>
    <x v="5628"/>
    <s v="Female"/>
    <n v="0"/>
    <s v="No"/>
    <s v="No"/>
    <n v="13"/>
    <x v="1"/>
    <s v="Yes"/>
    <x v="1"/>
    <x v="1"/>
    <s v="Yes"/>
    <s v="No"/>
    <s v="No"/>
    <s v="Yes"/>
    <s v="No"/>
    <s v="Month-to-month"/>
    <s v="Yes"/>
    <s v="Electronic check"/>
    <n v="96.65"/>
    <n v="1244.5"/>
    <n v="0"/>
    <n v="0"/>
    <s v="Yes"/>
    <n v="1"/>
    <s v=""/>
  </r>
  <r>
    <n v="5630"/>
    <x v="5629"/>
    <s v="Male"/>
    <n v="1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n v="0"/>
    <n v="0"/>
    <s v="Yes"/>
    <n v="1"/>
    <s v=""/>
  </r>
  <r>
    <n v="5631"/>
    <x v="5630"/>
    <s v="Female"/>
    <n v="0"/>
    <s v="No"/>
    <s v="No"/>
    <n v="39"/>
    <x v="1"/>
    <s v="Yes"/>
    <x v="1"/>
    <x v="0"/>
    <s v="Yes"/>
    <s v="Yes"/>
    <s v="No"/>
    <s v="Yes"/>
    <s v="Yes"/>
    <s v="Month-to-month"/>
    <s v="Yes"/>
    <s v="Electronic check"/>
    <n v="103.45"/>
    <n v="3994.45"/>
    <n v="0"/>
    <n v="2"/>
    <s v="Yes"/>
    <n v="1"/>
    <s v=""/>
  </r>
  <r>
    <n v="5632"/>
    <x v="5631"/>
    <s v="Male"/>
    <n v="0"/>
    <s v="Yes"/>
    <s v="No"/>
    <n v="3"/>
    <x v="0"/>
    <s v="No phone service"/>
    <x v="0"/>
    <x v="0"/>
    <s v="No"/>
    <s v="No"/>
    <s v="No"/>
    <s v="No"/>
    <s v="No"/>
    <s v="Month-to-month"/>
    <s v="No"/>
    <s v="Mailed check"/>
    <n v="25"/>
    <n v="78.25"/>
    <n v="0"/>
    <n v="0"/>
    <s v="No"/>
    <n v="0"/>
    <n v="1"/>
  </r>
  <r>
    <n v="5633"/>
    <x v="5632"/>
    <s v="Male"/>
    <n v="0"/>
    <s v="No"/>
    <s v="No"/>
    <n v="58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n v="0"/>
    <n v="1"/>
    <s v="No"/>
    <n v="0"/>
    <n v="1"/>
  </r>
  <r>
    <n v="5634"/>
    <x v="5633"/>
    <s v="Male"/>
    <n v="0"/>
    <s v="No"/>
    <s v="Yes"/>
    <n v="6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n v="0"/>
    <n v="0"/>
    <s v="No"/>
    <n v="0"/>
    <n v="1"/>
  </r>
  <r>
    <n v="5635"/>
    <x v="5634"/>
    <s v="Fe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n v="5"/>
    <n v="0"/>
    <s v="Yes"/>
    <n v="1"/>
    <s v=""/>
  </r>
  <r>
    <n v="5636"/>
    <x v="5635"/>
    <s v="Female"/>
    <n v="0"/>
    <s v="Yes"/>
    <s v="No"/>
    <n v="22"/>
    <x v="1"/>
    <s v="No"/>
    <x v="0"/>
    <x v="0"/>
    <s v="Yes"/>
    <s v="Yes"/>
    <s v="No"/>
    <s v="No"/>
    <s v="No"/>
    <s v="Month-to-month"/>
    <s v="Yes"/>
    <s v="Mailed check"/>
    <n v="54.7"/>
    <n v="1178.75"/>
    <n v="0"/>
    <n v="0"/>
    <s v="No"/>
    <n v="0"/>
    <n v="1"/>
  </r>
  <r>
    <n v="5637"/>
    <x v="5636"/>
    <s v="Male"/>
    <n v="0"/>
    <s v="Yes"/>
    <s v="No"/>
    <n v="14"/>
    <x v="0"/>
    <s v="No phone service"/>
    <x v="0"/>
    <x v="0"/>
    <s v="No"/>
    <s v="No"/>
    <s v="No"/>
    <s v="Yes"/>
    <s v="Yes"/>
    <s v="Month-to-month"/>
    <s v="No"/>
    <s v="Electronic check"/>
    <n v="46.35"/>
    <n v="667.7"/>
    <n v="0"/>
    <n v="0"/>
    <s v="Yes"/>
    <n v="1"/>
    <s v=""/>
  </r>
  <r>
    <n v="5638"/>
    <x v="5637"/>
    <s v="Male"/>
    <n v="0"/>
    <s v="Yes"/>
    <s v="Yes"/>
    <n v="64"/>
    <x v="1"/>
    <s v="Yes"/>
    <x v="1"/>
    <x v="0"/>
    <s v="No"/>
    <s v="Yes"/>
    <s v="No"/>
    <s v="No"/>
    <s v="Yes"/>
    <s v="One year"/>
    <s v="No"/>
    <s v="Credit card (automatic)"/>
    <n v="90.25"/>
    <n v="5629.15"/>
    <n v="0"/>
    <n v="0"/>
    <s v="No"/>
    <n v="0"/>
    <n v="1"/>
  </r>
  <r>
    <n v="5639"/>
    <x v="5638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n v="0"/>
    <n v="0"/>
    <s v="Yes"/>
    <n v="1"/>
    <s v=""/>
  </r>
  <r>
    <n v="5640"/>
    <x v="5639"/>
    <s v="Male"/>
    <n v="0"/>
    <s v="No"/>
    <s v="No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n v="0"/>
    <n v="0"/>
    <s v="No"/>
    <n v="0"/>
    <n v="1"/>
  </r>
  <r>
    <n v="5641"/>
    <x v="5640"/>
    <s v="Male"/>
    <n v="0"/>
    <s v="No"/>
    <s v="No"/>
    <n v="1"/>
    <x v="1"/>
    <s v="No"/>
    <x v="1"/>
    <x v="0"/>
    <s v="No"/>
    <s v="No"/>
    <s v="No"/>
    <s v="No"/>
    <s v="Yes"/>
    <s v="Month-to-month"/>
    <s v="No"/>
    <s v="Electronic check"/>
    <n v="79.599999999999994"/>
    <n v="79.599999999999994"/>
    <n v="5"/>
    <n v="0"/>
    <s v="Yes"/>
    <n v="1"/>
    <s v=""/>
  </r>
  <r>
    <n v="5642"/>
    <x v="5641"/>
    <s v="Male"/>
    <n v="0"/>
    <s v="No"/>
    <s v="Yes"/>
    <n v="39"/>
    <x v="1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n v="0"/>
    <n v="0"/>
    <s v="No"/>
    <n v="0"/>
    <n v="1"/>
  </r>
  <r>
    <n v="5643"/>
    <x v="5642"/>
    <s v="Female"/>
    <n v="0"/>
    <s v="No"/>
    <s v="No"/>
    <n v="20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"/>
    <n v="403.15"/>
    <n v="0"/>
    <n v="0"/>
    <s v="No"/>
    <n v="0"/>
    <n v="1"/>
  </r>
  <r>
    <n v="5644"/>
    <x v="5643"/>
    <s v="Male"/>
    <n v="0"/>
    <s v="No"/>
    <s v="No"/>
    <n v="1"/>
    <x v="1"/>
    <s v="No"/>
    <x v="1"/>
    <x v="0"/>
    <s v="No"/>
    <s v="No"/>
    <s v="Yes"/>
    <s v="No"/>
    <s v="No"/>
    <s v="Month-to-month"/>
    <s v="Yes"/>
    <s v="Electronic check"/>
    <n v="75.900000000000006"/>
    <n v="75.900000000000006"/>
    <n v="3"/>
    <n v="0"/>
    <s v="Yes"/>
    <n v="1"/>
    <s v=""/>
  </r>
  <r>
    <n v="5645"/>
    <x v="5644"/>
    <s v="Male"/>
    <n v="0"/>
    <s v="Yes"/>
    <s v="No"/>
    <n v="1"/>
    <x v="1"/>
    <s v="No"/>
    <x v="1"/>
    <x v="0"/>
    <s v="No"/>
    <s v="Yes"/>
    <s v="No"/>
    <s v="No"/>
    <s v="No"/>
    <s v="Month-to-month"/>
    <s v="No"/>
    <s v="Electronic check"/>
    <n v="76.2"/>
    <n v="76.2"/>
    <n v="0"/>
    <n v="0"/>
    <s v="Yes"/>
    <n v="1"/>
    <s v=""/>
  </r>
  <r>
    <n v="5646"/>
    <x v="5645"/>
    <s v="Male"/>
    <n v="0"/>
    <s v="Yes"/>
    <s v="No"/>
    <n v="64"/>
    <x v="1"/>
    <s v="Yes"/>
    <x v="0"/>
    <x v="1"/>
    <s v="No"/>
    <s v="No"/>
    <s v="No"/>
    <s v="Yes"/>
    <s v="No"/>
    <s v="One year"/>
    <s v="Yes"/>
    <s v="Credit card (automatic)"/>
    <n v="66.150000000000006"/>
    <n v="4392.5"/>
    <n v="0"/>
    <n v="0"/>
    <s v="No"/>
    <n v="0"/>
    <n v="1"/>
  </r>
  <r>
    <n v="5647"/>
    <x v="5646"/>
    <s v="Male"/>
    <n v="0"/>
    <s v="No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n v="0"/>
    <n v="0"/>
    <s v="Yes"/>
    <n v="1"/>
    <s v=""/>
  </r>
  <r>
    <n v="5648"/>
    <x v="5647"/>
    <s v="Female"/>
    <n v="0"/>
    <s v="Yes"/>
    <s v="No"/>
    <n v="46"/>
    <x v="1"/>
    <s v="No"/>
    <x v="0"/>
    <x v="0"/>
    <s v="Yes"/>
    <s v="No"/>
    <s v="No"/>
    <s v="Yes"/>
    <s v="Yes"/>
    <s v="Month-to-month"/>
    <s v="Yes"/>
    <s v="Credit card (automatic)"/>
    <n v="69.099999999999994"/>
    <n v="3168"/>
    <n v="0"/>
    <n v="0"/>
    <s v="No"/>
    <n v="0"/>
    <n v="1"/>
  </r>
  <r>
    <n v="5649"/>
    <x v="5648"/>
    <s v="Female"/>
    <n v="1"/>
    <s v="Yes"/>
    <s v="Yes"/>
    <n v="28"/>
    <x v="0"/>
    <s v="No phone service"/>
    <x v="0"/>
    <x v="0"/>
    <s v="Yes"/>
    <s v="No"/>
    <s v="No"/>
    <s v="No"/>
    <s v="Yes"/>
    <s v="One year"/>
    <s v="Yes"/>
    <s v="Electronic check"/>
    <n v="39.1"/>
    <n v="1096.5999999999999"/>
    <n v="4"/>
    <n v="0"/>
    <s v="No"/>
    <n v="0"/>
    <n v="1"/>
  </r>
  <r>
    <n v="5650"/>
    <x v="5649"/>
    <s v="Female"/>
    <n v="0"/>
    <s v="Yes"/>
    <s v="No"/>
    <n v="3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n v="0"/>
    <n v="0"/>
    <s v="No"/>
    <n v="0"/>
    <n v="1"/>
  </r>
  <r>
    <n v="5651"/>
    <x v="5650"/>
    <s v="Male"/>
    <n v="0"/>
    <s v="Yes"/>
    <s v="Yes"/>
    <n v="39"/>
    <x v="1"/>
    <s v="No"/>
    <x v="0"/>
    <x v="1"/>
    <s v="Yes"/>
    <s v="Yes"/>
    <s v="No"/>
    <s v="No"/>
    <s v="No"/>
    <s v="One year"/>
    <s v="No"/>
    <s v="Electronic check"/>
    <n v="59.8"/>
    <n v="2343.85"/>
    <n v="0"/>
    <n v="0"/>
    <s v="No"/>
    <n v="0"/>
    <n v="1"/>
  </r>
  <r>
    <n v="5652"/>
    <x v="5651"/>
    <s v="Female"/>
    <n v="0"/>
    <s v="Yes"/>
    <s v="No"/>
    <n v="42"/>
    <x v="1"/>
    <s v="Yes"/>
    <x v="1"/>
    <x v="0"/>
    <s v="No"/>
    <s v="Yes"/>
    <s v="Yes"/>
    <s v="No"/>
    <s v="No"/>
    <s v="Month-to-month"/>
    <s v="Yes"/>
    <s v="Electronic check"/>
    <n v="84.3"/>
    <n v="3588.4"/>
    <n v="0"/>
    <n v="0"/>
    <s v="Yes"/>
    <n v="1"/>
    <s v=""/>
  </r>
  <r>
    <n v="5653"/>
    <x v="5652"/>
    <s v="Female"/>
    <n v="0"/>
    <s v="No"/>
    <s v="No"/>
    <n v="1"/>
    <x v="1"/>
    <s v="No"/>
    <x v="0"/>
    <x v="0"/>
    <s v="Yes"/>
    <s v="No"/>
    <s v="No"/>
    <s v="No"/>
    <s v="No"/>
    <s v="Month-to-month"/>
    <s v="Yes"/>
    <s v="Electronic check"/>
    <n v="48.6"/>
    <n v="48.6"/>
    <n v="0"/>
    <n v="0"/>
    <s v="No"/>
    <n v="0"/>
    <n v="1"/>
  </r>
  <r>
    <n v="5654"/>
    <x v="5653"/>
    <s v="Female"/>
    <n v="0"/>
    <s v="No"/>
    <s v="No"/>
    <n v="7"/>
    <x v="1"/>
    <s v="No"/>
    <x v="1"/>
    <x v="0"/>
    <s v="No"/>
    <s v="No"/>
    <s v="No"/>
    <s v="Yes"/>
    <s v="No"/>
    <s v="Month-to-month"/>
    <s v="Yes"/>
    <s v="Electronic check"/>
    <n v="79"/>
    <n v="522.95000000000005"/>
    <n v="0"/>
    <n v="0"/>
    <s v="Yes"/>
    <n v="1"/>
    <s v=""/>
  </r>
  <r>
    <n v="5655"/>
    <x v="5654"/>
    <s v="Male"/>
    <n v="1"/>
    <s v="Yes"/>
    <s v="No"/>
    <n v="70"/>
    <x v="1"/>
    <s v="No"/>
    <x v="1"/>
    <x v="1"/>
    <s v="Yes"/>
    <s v="Yes"/>
    <s v="No"/>
    <s v="Yes"/>
    <s v="Yes"/>
    <s v="Two year"/>
    <s v="No"/>
    <s v="Credit card (automatic)"/>
    <n v="105.35"/>
    <n v="7511.9"/>
    <n v="0"/>
    <n v="0"/>
    <s v="No"/>
    <n v="0"/>
    <n v="1"/>
  </r>
  <r>
    <n v="5656"/>
    <x v="5655"/>
    <s v="Male"/>
    <n v="0"/>
    <s v="No"/>
    <s v="No"/>
    <n v="65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n v="0"/>
    <n v="0"/>
    <s v="No"/>
    <n v="0"/>
    <n v="1"/>
  </r>
  <r>
    <n v="5657"/>
    <x v="5656"/>
    <s v="Male"/>
    <n v="0"/>
    <s v="No"/>
    <s v="No"/>
    <n v="1"/>
    <x v="1"/>
    <s v="No"/>
    <x v="0"/>
    <x v="1"/>
    <s v="No"/>
    <s v="No"/>
    <s v="No"/>
    <s v="No"/>
    <s v="No"/>
    <s v="Month-to-month"/>
    <s v="No"/>
    <s v="Electronic check"/>
    <n v="49.75"/>
    <n v="49.75"/>
    <n v="2"/>
    <n v="0"/>
    <s v="No"/>
    <n v="0"/>
    <n v="1"/>
  </r>
  <r>
    <n v="5658"/>
    <x v="5657"/>
    <s v="Male"/>
    <n v="0"/>
    <s v="Yes"/>
    <s v="No"/>
    <n v="18"/>
    <x v="1"/>
    <s v="Yes"/>
    <x v="1"/>
    <x v="0"/>
    <s v="No"/>
    <s v="No"/>
    <s v="No"/>
    <s v="Yes"/>
    <s v="Yes"/>
    <s v="Month-to-month"/>
    <s v="Yes"/>
    <s v="Electronic check"/>
    <n v="94.75"/>
    <n v="1691.9"/>
    <n v="0"/>
    <n v="0"/>
    <s v="No"/>
    <n v="0"/>
    <n v="1"/>
  </r>
  <r>
    <n v="5659"/>
    <x v="5658"/>
    <s v="Male"/>
    <n v="0"/>
    <s v="Yes"/>
    <s v="No"/>
    <n v="24"/>
    <x v="1"/>
    <s v="Yes"/>
    <x v="1"/>
    <x v="0"/>
    <s v="No"/>
    <s v="No"/>
    <s v="No"/>
    <s v="Yes"/>
    <s v="Yes"/>
    <s v="Month-to-month"/>
    <s v="Yes"/>
    <s v="Electronic check"/>
    <n v="93"/>
    <n v="2248.0500000000002"/>
    <n v="4"/>
    <n v="0"/>
    <s v="No"/>
    <n v="0"/>
    <n v="1"/>
  </r>
  <r>
    <n v="5660"/>
    <x v="5659"/>
    <s v="Male"/>
    <n v="0"/>
    <s v="No"/>
    <s v="No"/>
    <n v="63"/>
    <x v="1"/>
    <s v="Yes"/>
    <x v="0"/>
    <x v="1"/>
    <s v="No"/>
    <s v="Yes"/>
    <s v="Yes"/>
    <s v="No"/>
    <s v="Yes"/>
    <s v="Two year"/>
    <s v="Yes"/>
    <s v="Bank transfer (automatic)"/>
    <n v="71.900000000000006"/>
    <n v="4479.2"/>
    <n v="0"/>
    <n v="0"/>
    <s v="No"/>
    <n v="0"/>
    <n v="1"/>
  </r>
  <r>
    <n v="5661"/>
    <x v="5660"/>
    <s v="Female"/>
    <n v="0"/>
    <s v="No"/>
    <s v="Yes"/>
    <n v="44"/>
    <x v="1"/>
    <s v="Yes"/>
    <x v="0"/>
    <x v="0"/>
    <s v="Yes"/>
    <s v="No"/>
    <s v="No"/>
    <s v="Yes"/>
    <s v="Yes"/>
    <s v="One year"/>
    <s v="Yes"/>
    <s v="Mailed check"/>
    <n v="77.55"/>
    <n v="3471.1"/>
    <n v="0"/>
    <n v="3"/>
    <s v="No"/>
    <n v="0"/>
    <n v="1"/>
  </r>
  <r>
    <n v="5662"/>
    <x v="5661"/>
    <s v="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n v="0"/>
    <n v="0"/>
    <s v="No"/>
    <n v="0"/>
    <n v="1"/>
  </r>
  <r>
    <n v="5663"/>
    <x v="5662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70.25"/>
    <n v="70.25"/>
    <n v="0"/>
    <n v="0"/>
    <s v="Yes"/>
    <n v="1"/>
    <s v=""/>
  </r>
  <r>
    <n v="5664"/>
    <x v="5663"/>
    <s v="Female"/>
    <n v="0"/>
    <s v="Yes"/>
    <s v="Yes"/>
    <n v="37"/>
    <x v="1"/>
    <s v="Yes"/>
    <x v="1"/>
    <x v="0"/>
    <s v="No"/>
    <s v="No"/>
    <s v="No"/>
    <s v="Yes"/>
    <s v="Yes"/>
    <s v="Month-to-month"/>
    <s v="Yes"/>
    <s v="Electronic check"/>
    <n v="95.25"/>
    <n v="3314.15"/>
    <n v="0"/>
    <n v="0"/>
    <s v="No"/>
    <n v="0"/>
    <n v="1"/>
  </r>
  <r>
    <n v="5665"/>
    <x v="5664"/>
    <s v="Female"/>
    <n v="1"/>
    <s v="No"/>
    <s v="No"/>
    <n v="10"/>
    <x v="1"/>
    <s v="No"/>
    <x v="1"/>
    <x v="0"/>
    <s v="No"/>
    <s v="Yes"/>
    <s v="No"/>
    <s v="No"/>
    <s v="Yes"/>
    <s v="Month-to-month"/>
    <s v="Yes"/>
    <s v="Credit card (automatic)"/>
    <n v="84.6"/>
    <n v="865.55"/>
    <n v="0"/>
    <n v="1"/>
    <s v="Yes"/>
    <n v="1"/>
    <s v=""/>
  </r>
  <r>
    <n v="5666"/>
    <x v="5665"/>
    <s v="Male"/>
    <n v="0"/>
    <s v="No"/>
    <s v="No"/>
    <n v="34"/>
    <x v="0"/>
    <s v="No phone service"/>
    <x v="0"/>
    <x v="0"/>
    <s v="No"/>
    <s v="No"/>
    <s v="No"/>
    <s v="No"/>
    <s v="No"/>
    <s v="Month-to-month"/>
    <s v="Yes"/>
    <s v="Bank transfer (automatic)"/>
    <n v="25.05"/>
    <n v="852.7"/>
    <n v="3"/>
    <n v="0"/>
    <s v="No"/>
    <n v="0"/>
    <n v="1"/>
  </r>
  <r>
    <n v="5667"/>
    <x v="5666"/>
    <s v="Male"/>
    <n v="0"/>
    <s v="Yes"/>
    <s v="No"/>
    <n v="35"/>
    <x v="0"/>
    <s v="No phone service"/>
    <x v="0"/>
    <x v="1"/>
    <s v="No"/>
    <s v="Yes"/>
    <s v="No"/>
    <s v="Yes"/>
    <s v="Yes"/>
    <s v="One year"/>
    <s v="No"/>
    <s v="Credit card (automatic)"/>
    <n v="53.15"/>
    <n v="1930.9"/>
    <n v="0"/>
    <n v="0"/>
    <s v="No"/>
    <n v="0"/>
    <n v="1"/>
  </r>
  <r>
    <n v="5668"/>
    <x v="5667"/>
    <s v="Female"/>
    <n v="0"/>
    <s v="Yes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n v="0"/>
    <n v="0"/>
    <s v="No"/>
    <n v="0"/>
    <n v="1"/>
  </r>
  <r>
    <n v="5669"/>
    <x v="5668"/>
    <s v="Female"/>
    <n v="1"/>
    <s v="Yes"/>
    <s v="No"/>
    <n v="39"/>
    <x v="1"/>
    <s v="Yes"/>
    <x v="1"/>
    <x v="0"/>
    <s v="No"/>
    <s v="No"/>
    <s v="Yes"/>
    <s v="Yes"/>
    <s v="Yes"/>
    <s v="Month-to-month"/>
    <s v="Yes"/>
    <s v="Electronic check"/>
    <n v="101.25"/>
    <n v="3949.15"/>
    <n v="0"/>
    <n v="0"/>
    <s v="No"/>
    <n v="0"/>
    <n v="1"/>
  </r>
  <r>
    <n v="5670"/>
    <x v="5669"/>
    <s v="Male"/>
    <n v="1"/>
    <s v="Yes"/>
    <s v="No"/>
    <n v="43"/>
    <x v="1"/>
    <s v="No"/>
    <x v="1"/>
    <x v="0"/>
    <s v="Yes"/>
    <s v="Yes"/>
    <s v="No"/>
    <s v="Yes"/>
    <s v="Yes"/>
    <s v="One year"/>
    <s v="Yes"/>
    <s v="Bank transfer (automatic)"/>
    <n v="100.55"/>
    <n v="4304"/>
    <n v="0"/>
    <n v="0"/>
    <s v="No"/>
    <n v="0"/>
    <n v="1"/>
  </r>
  <r>
    <n v="5671"/>
    <x v="5670"/>
    <s v="Female"/>
    <n v="0"/>
    <s v="Yes"/>
    <s v="Yes"/>
    <n v="17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n v="0"/>
    <n v="0"/>
    <s v="Yes"/>
    <n v="1"/>
    <s v=""/>
  </r>
  <r>
    <n v="5672"/>
    <x v="5671"/>
    <s v="Female"/>
    <n v="0"/>
    <s v="Yes"/>
    <s v="No"/>
    <n v="6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n v="0"/>
    <n v="0"/>
    <s v="No"/>
    <n v="0"/>
    <n v="1"/>
  </r>
  <r>
    <n v="5673"/>
    <x v="5672"/>
    <s v="Female"/>
    <n v="0"/>
    <s v="Yes"/>
    <s v="No"/>
    <n v="49"/>
    <x v="1"/>
    <s v="Yes"/>
    <x v="0"/>
    <x v="1"/>
    <s v="Yes"/>
    <s v="Yes"/>
    <s v="No"/>
    <s v="No"/>
    <s v="Yes"/>
    <s v="One year"/>
    <s v="No"/>
    <s v="Electronic check"/>
    <n v="71.8"/>
    <n v="3472.05"/>
    <n v="0"/>
    <n v="4"/>
    <s v="No"/>
    <n v="0"/>
    <n v="1"/>
  </r>
  <r>
    <n v="5674"/>
    <x v="5673"/>
    <s v="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7"/>
    <n v="117.8"/>
    <n v="0"/>
    <n v="0"/>
    <s v="No"/>
    <n v="0"/>
    <n v="1"/>
  </r>
  <r>
    <n v="5675"/>
    <x v="5674"/>
    <s v="Female"/>
    <n v="0"/>
    <s v="Yes"/>
    <s v="Yes"/>
    <n v="64"/>
    <x v="0"/>
    <s v="No phone service"/>
    <x v="0"/>
    <x v="0"/>
    <s v="Yes"/>
    <s v="Yes"/>
    <s v="Yes"/>
    <s v="No"/>
    <s v="Yes"/>
    <s v="Two year"/>
    <s v="No"/>
    <s v="Electronic check"/>
    <n v="49.85"/>
    <n v="3210.35"/>
    <n v="4"/>
    <n v="0"/>
    <s v="No"/>
    <n v="0"/>
    <n v="1"/>
  </r>
  <r>
    <n v="5676"/>
    <x v="5675"/>
    <s v="Male"/>
    <n v="0"/>
    <s v="No"/>
    <s v="No"/>
    <n v="3"/>
    <x v="1"/>
    <s v="No"/>
    <x v="1"/>
    <x v="0"/>
    <s v="No"/>
    <s v="No"/>
    <s v="No"/>
    <s v="No"/>
    <s v="No"/>
    <s v="Month-to-month"/>
    <s v="Yes"/>
    <s v="Mailed check"/>
    <n v="69.599999999999994"/>
    <n v="207.4"/>
    <n v="2"/>
    <n v="0"/>
    <s v="No"/>
    <n v="0"/>
    <n v="1"/>
  </r>
  <r>
    <n v="5677"/>
    <x v="5676"/>
    <s v="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n v="0"/>
    <n v="0"/>
    <s v="No"/>
    <n v="0"/>
    <n v="1"/>
  </r>
  <r>
    <n v="5678"/>
    <x v="5677"/>
    <s v="Male"/>
    <n v="0"/>
    <s v="Yes"/>
    <s v="No"/>
    <n v="40"/>
    <x v="1"/>
    <s v="No"/>
    <x v="1"/>
    <x v="0"/>
    <s v="Yes"/>
    <s v="Yes"/>
    <s v="No"/>
    <s v="No"/>
    <s v="No"/>
    <s v="One year"/>
    <s v="No"/>
    <s v="Electronic check"/>
    <n v="80.8"/>
    <n v="3132.75"/>
    <n v="0"/>
    <n v="0"/>
    <s v="No"/>
    <n v="0"/>
    <n v="1"/>
  </r>
  <r>
    <n v="5679"/>
    <x v="5678"/>
    <s v="Female"/>
    <n v="0"/>
    <s v="No"/>
    <s v="Yes"/>
    <n v="1"/>
    <x v="1"/>
    <s v="No"/>
    <x v="0"/>
    <x v="1"/>
    <s v="Yes"/>
    <s v="No"/>
    <s v="Yes"/>
    <s v="No"/>
    <s v="No"/>
    <s v="Month-to-month"/>
    <s v="Yes"/>
    <s v="Electronic check"/>
    <n v="60"/>
    <n v="60"/>
    <n v="0"/>
    <n v="0"/>
    <s v="Yes"/>
    <n v="1"/>
    <s v=""/>
  </r>
  <r>
    <n v="5680"/>
    <x v="5679"/>
    <s v="Male"/>
    <n v="0"/>
    <s v="No"/>
    <s v="No"/>
    <n v="8"/>
    <x v="1"/>
    <s v="Yes"/>
    <x v="1"/>
    <x v="0"/>
    <s v="No"/>
    <s v="No"/>
    <s v="No"/>
    <s v="No"/>
    <s v="Yes"/>
    <s v="Month-to-month"/>
    <s v="Yes"/>
    <s v="Electronic check"/>
    <n v="86.55"/>
    <n v="649.65"/>
    <n v="0"/>
    <n v="0"/>
    <s v="Yes"/>
    <n v="1"/>
    <s v=""/>
  </r>
  <r>
    <n v="5681"/>
    <x v="5680"/>
    <s v="Female"/>
    <n v="1"/>
    <s v="Yes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n v="0"/>
    <n v="0"/>
    <s v="Yes"/>
    <n v="1"/>
    <s v=""/>
  </r>
  <r>
    <n v="5682"/>
    <x v="5681"/>
    <s v="Female"/>
    <n v="1"/>
    <s v="Yes"/>
    <s v="No"/>
    <n v="34"/>
    <x v="1"/>
    <s v="No"/>
    <x v="0"/>
    <x v="0"/>
    <s v="No"/>
    <s v="Yes"/>
    <s v="Yes"/>
    <s v="Yes"/>
    <s v="No"/>
    <s v="One year"/>
    <s v="No"/>
    <s v="Bank transfer (automatic)"/>
    <n v="64.2"/>
    <n v="2106.3000000000002"/>
    <n v="0"/>
    <n v="0"/>
    <s v="No"/>
    <n v="0"/>
    <n v="1"/>
  </r>
  <r>
    <n v="5683"/>
    <x v="5682"/>
    <s v="Female"/>
    <n v="0"/>
    <s v="Yes"/>
    <s v="No"/>
    <n v="1"/>
    <x v="0"/>
    <s v="No phone service"/>
    <x v="0"/>
    <x v="0"/>
    <s v="No"/>
    <s v="No"/>
    <s v="No"/>
    <s v="No"/>
    <s v="Yes"/>
    <s v="Month-to-month"/>
    <s v="No"/>
    <s v="Electronic check"/>
    <n v="35"/>
    <n v="35"/>
    <n v="0"/>
    <n v="0"/>
    <s v="No"/>
    <n v="0"/>
    <n v="1"/>
  </r>
  <r>
    <n v="5684"/>
    <x v="5683"/>
    <s v="Female"/>
    <n v="0"/>
    <s v="No"/>
    <s v="No"/>
    <n v="39"/>
    <x v="0"/>
    <s v="No phone service"/>
    <x v="0"/>
    <x v="0"/>
    <s v="No"/>
    <s v="Yes"/>
    <s v="No"/>
    <s v="Yes"/>
    <s v="Yes"/>
    <s v="Month-to-month"/>
    <s v="Yes"/>
    <s v="Electronic check"/>
    <n v="50.75"/>
    <n v="2011.4"/>
    <n v="0"/>
    <n v="3"/>
    <s v="Yes"/>
    <n v="1"/>
    <s v=""/>
  </r>
  <r>
    <n v="5685"/>
    <x v="5684"/>
    <s v="Female"/>
    <n v="1"/>
    <s v="Yes"/>
    <s v="No"/>
    <n v="58"/>
    <x v="1"/>
    <s v="No"/>
    <x v="1"/>
    <x v="1"/>
    <s v="Yes"/>
    <s v="No"/>
    <s v="Yes"/>
    <s v="Yes"/>
    <s v="Yes"/>
    <s v="One year"/>
    <s v="Yes"/>
    <s v="Credit card (automatic)"/>
    <n v="105.5"/>
    <n v="6205.5"/>
    <n v="0"/>
    <n v="5"/>
    <s v="Yes"/>
    <n v="1"/>
    <s v=""/>
  </r>
  <r>
    <n v="5686"/>
    <x v="5685"/>
    <s v="Male"/>
    <n v="0"/>
    <s v="Yes"/>
    <s v="Yes"/>
    <n v="45"/>
    <x v="1"/>
    <s v="No"/>
    <x v="2"/>
    <x v="2"/>
    <s v="No internet service"/>
    <s v="No internet service"/>
    <s v="No internet service"/>
    <s v="No internet service"/>
    <s v="No internet service"/>
    <s v="Two year"/>
    <s v="No"/>
    <s v="Electronic check"/>
    <n v="19.2"/>
    <n v="903.7"/>
    <n v="4"/>
    <n v="0"/>
    <s v="No"/>
    <n v="0"/>
    <n v="1"/>
  </r>
  <r>
    <n v="5687"/>
    <x v="5686"/>
    <s v="Male"/>
    <n v="1"/>
    <s v="No"/>
    <s v="No"/>
    <n v="6"/>
    <x v="1"/>
    <s v="No"/>
    <x v="1"/>
    <x v="1"/>
    <s v="No"/>
    <s v="No"/>
    <s v="No"/>
    <s v="Yes"/>
    <s v="No"/>
    <s v="Month-to-month"/>
    <s v="Yes"/>
    <s v="Bank transfer (automatic)"/>
    <n v="85.15"/>
    <n v="503.6"/>
    <n v="0"/>
    <n v="0"/>
    <s v="Yes"/>
    <n v="1"/>
    <s v=""/>
  </r>
  <r>
    <n v="5688"/>
    <x v="5687"/>
    <s v="Male"/>
    <n v="0"/>
    <s v="No"/>
    <s v="No"/>
    <n v="43"/>
    <x v="1"/>
    <s v="No"/>
    <x v="1"/>
    <x v="1"/>
    <s v="Yes"/>
    <s v="Yes"/>
    <s v="Yes"/>
    <s v="No"/>
    <s v="No"/>
    <s v="One year"/>
    <s v="Yes"/>
    <s v="Credit card (automatic)"/>
    <n v="90.65"/>
    <n v="3882.3"/>
    <n v="0"/>
    <n v="0"/>
    <s v="No"/>
    <n v="0"/>
    <n v="1"/>
  </r>
  <r>
    <n v="5689"/>
    <x v="5688"/>
    <s v="Male"/>
    <n v="0"/>
    <s v="Yes"/>
    <s v="Yes"/>
    <n v="41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"/>
    <n v="879.8"/>
    <n v="0"/>
    <n v="0"/>
    <s v="No"/>
    <n v="0"/>
    <n v="1"/>
  </r>
  <r>
    <n v="5690"/>
    <x v="5689"/>
    <s v="Male"/>
    <n v="0"/>
    <s v="No"/>
    <s v="No"/>
    <n v="5"/>
    <x v="1"/>
    <s v="No"/>
    <x v="1"/>
    <x v="0"/>
    <s v="Yes"/>
    <s v="No"/>
    <s v="No"/>
    <s v="No"/>
    <s v="No"/>
    <s v="Month-to-month"/>
    <s v="Yes"/>
    <s v="Electronic check"/>
    <n v="74.650000000000006"/>
    <n v="383.65"/>
    <n v="4"/>
    <n v="0"/>
    <s v="No"/>
    <n v="0"/>
    <n v="1"/>
  </r>
  <r>
    <n v="5691"/>
    <x v="5690"/>
    <s v="Male"/>
    <n v="0"/>
    <s v="No"/>
    <s v="No"/>
    <n v="72"/>
    <x v="0"/>
    <s v="No phone service"/>
    <x v="0"/>
    <x v="1"/>
    <s v="No"/>
    <s v="Yes"/>
    <s v="Yes"/>
    <s v="Yes"/>
    <s v="Yes"/>
    <s v="Two year"/>
    <s v="Yes"/>
    <s v="Credit card (automatic)"/>
    <n v="61.2"/>
    <n v="4390.25"/>
    <n v="2"/>
    <n v="0"/>
    <s v="No"/>
    <n v="0"/>
    <n v="1"/>
  </r>
  <r>
    <n v="5692"/>
    <x v="5691"/>
    <s v="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95"/>
    <n v="68.2"/>
    <n v="3"/>
    <n v="0"/>
    <s v="No"/>
    <n v="0"/>
    <n v="1"/>
  </r>
  <r>
    <n v="5693"/>
    <x v="5692"/>
    <s v="Male"/>
    <n v="0"/>
    <s v="Yes"/>
    <s v="Yes"/>
    <n v="9"/>
    <x v="1"/>
    <s v="No"/>
    <x v="0"/>
    <x v="0"/>
    <s v="Yes"/>
    <s v="No"/>
    <s v="Yes"/>
    <s v="No"/>
    <s v="No"/>
    <s v="Month-to-month"/>
    <s v="No"/>
    <s v="Mailed check"/>
    <n v="54.8"/>
    <n v="452.8"/>
    <n v="0"/>
    <n v="0"/>
    <s v="No"/>
    <n v="0"/>
    <n v="1"/>
  </r>
  <r>
    <n v="5694"/>
    <x v="5693"/>
    <s v="Male"/>
    <n v="1"/>
    <s v="Yes"/>
    <s v="No"/>
    <n v="72"/>
    <x v="1"/>
    <s v="Yes"/>
    <x v="0"/>
    <x v="0"/>
    <s v="No"/>
    <s v="Yes"/>
    <s v="No"/>
    <s v="Yes"/>
    <s v="Yes"/>
    <s v="Two year"/>
    <s v="Yes"/>
    <s v="Credit card (automatic)"/>
    <n v="73.45"/>
    <n v="5329"/>
    <n v="1"/>
    <n v="0"/>
    <s v="No"/>
    <n v="0"/>
    <n v="1"/>
  </r>
  <r>
    <n v="5695"/>
    <x v="5694"/>
    <s v="Female"/>
    <n v="0"/>
    <s v="Yes"/>
    <s v="No"/>
    <n v="33"/>
    <x v="1"/>
    <s v="No"/>
    <x v="0"/>
    <x v="0"/>
    <s v="No"/>
    <s v="No"/>
    <s v="Yes"/>
    <s v="No"/>
    <s v="No"/>
    <s v="One year"/>
    <s v="Yes"/>
    <s v="Mailed check"/>
    <n v="51.45"/>
    <n v="1758.9"/>
    <n v="0"/>
    <n v="0"/>
    <s v="No"/>
    <n v="0"/>
    <n v="1"/>
  </r>
  <r>
    <n v="5696"/>
    <x v="5695"/>
    <s v="Female"/>
    <n v="0"/>
    <s v="Yes"/>
    <s v="No"/>
    <n v="72"/>
    <x v="1"/>
    <s v="Yes"/>
    <x v="1"/>
    <x v="1"/>
    <s v="No"/>
    <s v="No"/>
    <s v="No"/>
    <s v="No"/>
    <s v="No"/>
    <s v="Two year"/>
    <s v="No"/>
    <s v="Bank transfer (automatic)"/>
    <n v="80.45"/>
    <n v="5737.6"/>
    <n v="0"/>
    <n v="0"/>
    <s v="No"/>
    <n v="0"/>
    <n v="1"/>
  </r>
  <r>
    <n v="5697"/>
    <x v="5696"/>
    <s v="Male"/>
    <n v="0"/>
    <s v="Yes"/>
    <s v="No"/>
    <n v="22"/>
    <x v="1"/>
    <s v="No"/>
    <x v="0"/>
    <x v="1"/>
    <s v="No"/>
    <s v="No"/>
    <s v="Yes"/>
    <s v="No"/>
    <s v="No"/>
    <s v="Month-to-month"/>
    <s v="Yes"/>
    <s v="Electronic check"/>
    <n v="54.2"/>
    <n v="1152.7"/>
    <n v="0"/>
    <n v="0"/>
    <s v="Yes"/>
    <n v="1"/>
    <s v=""/>
  </r>
  <r>
    <n v="5698"/>
    <x v="5697"/>
    <s v="Female"/>
    <n v="0"/>
    <s v="Yes"/>
    <s v="No"/>
    <n v="70"/>
    <x v="1"/>
    <s v="Yes"/>
    <x v="1"/>
    <x v="0"/>
    <s v="Yes"/>
    <s v="Yes"/>
    <s v="Yes"/>
    <s v="Yes"/>
    <s v="Yes"/>
    <s v="One year"/>
    <s v="Yes"/>
    <s v="Electronic check"/>
    <n v="109.5"/>
    <n v="7674.55"/>
    <n v="0"/>
    <n v="7"/>
    <s v="Yes"/>
    <n v="1"/>
    <s v=""/>
  </r>
  <r>
    <n v="5699"/>
    <x v="5698"/>
    <s v="Male"/>
    <n v="0"/>
    <s v="Yes"/>
    <s v="Yes"/>
    <n v="21"/>
    <x v="1"/>
    <s v="Yes"/>
    <x v="1"/>
    <x v="0"/>
    <s v="Yes"/>
    <s v="Yes"/>
    <s v="No"/>
    <s v="Yes"/>
    <s v="Yes"/>
    <s v="Month-to-month"/>
    <s v="No"/>
    <s v="Electronic check"/>
    <n v="104.4"/>
    <n v="2157.9499999999998"/>
    <n v="0"/>
    <n v="3"/>
    <s v="Yes"/>
    <n v="1"/>
    <s v=""/>
  </r>
  <r>
    <n v="5700"/>
    <x v="5699"/>
    <s v="Male"/>
    <n v="0"/>
    <s v="No"/>
    <s v="No"/>
    <n v="15"/>
    <x v="1"/>
    <s v="No"/>
    <x v="1"/>
    <x v="0"/>
    <s v="No"/>
    <s v="Yes"/>
    <s v="No"/>
    <s v="Yes"/>
    <s v="No"/>
    <s v="Month-to-month"/>
    <s v="No"/>
    <s v="Electronic check"/>
    <n v="85.3"/>
    <n v="1219.8499999999999"/>
    <n v="0"/>
    <n v="0"/>
    <s v="No"/>
    <n v="0"/>
    <n v="1"/>
  </r>
  <r>
    <n v="5701"/>
    <x v="5700"/>
    <s v="Male"/>
    <n v="1"/>
    <s v="Yes"/>
    <s v="No"/>
    <n v="29"/>
    <x v="1"/>
    <s v="Yes"/>
    <x v="1"/>
    <x v="0"/>
    <s v="No"/>
    <s v="No"/>
    <s v="Yes"/>
    <s v="No"/>
    <s v="No"/>
    <s v="Month-to-month"/>
    <s v="Yes"/>
    <s v="Electronic check"/>
    <n v="79.3"/>
    <n v="2414.5500000000002"/>
    <n v="0"/>
    <n v="0"/>
    <s v="No"/>
    <n v="0"/>
    <n v="1"/>
  </r>
  <r>
    <n v="5702"/>
    <x v="5701"/>
    <s v="Female"/>
    <n v="0"/>
    <s v="Yes"/>
    <s v="Yes"/>
    <n v="15"/>
    <x v="1"/>
    <s v="No"/>
    <x v="0"/>
    <x v="0"/>
    <s v="Yes"/>
    <s v="Yes"/>
    <s v="Yes"/>
    <s v="Yes"/>
    <s v="Yes"/>
    <s v="Month-to-month"/>
    <s v="No"/>
    <s v="Bank transfer (automatic)"/>
    <n v="76.5"/>
    <n v="1155.5999999999999"/>
    <n v="0"/>
    <n v="0"/>
    <s v="No"/>
    <n v="0"/>
    <n v="1"/>
  </r>
  <r>
    <n v="5703"/>
    <x v="5702"/>
    <s v="Male"/>
    <n v="1"/>
    <s v="Yes"/>
    <s v="Yes"/>
    <n v="71"/>
    <x v="1"/>
    <s v="Yes"/>
    <x v="1"/>
    <x v="1"/>
    <s v="Yes"/>
    <s v="No"/>
    <s v="No"/>
    <s v="Yes"/>
    <s v="Yes"/>
    <s v="Month-to-month"/>
    <s v="Yes"/>
    <s v="Credit card (automatic)"/>
    <n v="105.1"/>
    <n v="7548.1"/>
    <n v="0"/>
    <n v="8"/>
    <s v="Yes"/>
    <n v="1"/>
    <s v=""/>
  </r>
  <r>
    <n v="5704"/>
    <x v="5703"/>
    <s v="Male"/>
    <n v="1"/>
    <s v="No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n v="0"/>
    <n v="0"/>
    <s v="No"/>
    <n v="0"/>
    <n v="1"/>
  </r>
  <r>
    <n v="5705"/>
    <x v="5704"/>
    <s v="Female"/>
    <n v="0"/>
    <s v="Yes"/>
    <s v="No"/>
    <n v="19"/>
    <x v="1"/>
    <s v="Yes"/>
    <x v="1"/>
    <x v="0"/>
    <s v="No"/>
    <s v="No"/>
    <s v="No"/>
    <s v="Yes"/>
    <s v="No"/>
    <s v="Month-to-month"/>
    <s v="Yes"/>
    <s v="Electronic check"/>
    <n v="86.85"/>
    <n v="1564.4"/>
    <n v="1"/>
    <n v="0"/>
    <s v="No"/>
    <n v="0"/>
    <n v="1"/>
  </r>
  <r>
    <n v="5706"/>
    <x v="5705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n v="0"/>
    <n v="0"/>
    <s v="No"/>
    <n v="0"/>
    <n v="1"/>
  </r>
  <r>
    <n v="5707"/>
    <x v="5706"/>
    <s v="Female"/>
    <n v="0"/>
    <s v="No"/>
    <s v="No"/>
    <n v="1"/>
    <x v="1"/>
    <s v="No"/>
    <x v="1"/>
    <x v="0"/>
    <s v="Yes"/>
    <s v="No"/>
    <s v="No"/>
    <s v="No"/>
    <s v="No"/>
    <s v="Month-to-month"/>
    <s v="Yes"/>
    <s v="Electronic check"/>
    <n v="75.7"/>
    <n v="75.7"/>
    <n v="0"/>
    <n v="0"/>
    <s v="Yes"/>
    <n v="1"/>
    <s v=""/>
  </r>
  <r>
    <n v="5708"/>
    <x v="5707"/>
    <s v="Female"/>
    <n v="0"/>
    <s v="No"/>
    <s v="No"/>
    <n v="2"/>
    <x v="1"/>
    <s v="No"/>
    <x v="0"/>
    <x v="0"/>
    <s v="No"/>
    <s v="No"/>
    <s v="No"/>
    <s v="No"/>
    <s v="No"/>
    <s v="Month-to-month"/>
    <s v="No"/>
    <s v="Electronic check"/>
    <n v="45.55"/>
    <n v="84.4"/>
    <n v="2"/>
    <n v="0"/>
    <s v="No"/>
    <n v="0"/>
    <n v="1"/>
  </r>
  <r>
    <n v="5709"/>
    <x v="5708"/>
    <s v="Female"/>
    <n v="1"/>
    <s v="Yes"/>
    <s v="Yes"/>
    <n v="11"/>
    <x v="1"/>
    <s v="Yes"/>
    <x v="1"/>
    <x v="0"/>
    <s v="No"/>
    <s v="Yes"/>
    <s v="No"/>
    <s v="No"/>
    <s v="No"/>
    <s v="Month-to-month"/>
    <s v="Yes"/>
    <s v="Credit card (automatic)"/>
    <n v="78.099999999999994"/>
    <n v="864.85"/>
    <n v="0"/>
    <n v="0"/>
    <s v="No"/>
    <n v="0"/>
    <n v="1"/>
  </r>
  <r>
    <n v="5710"/>
    <x v="5709"/>
    <s v="Female"/>
    <n v="0"/>
    <s v="No"/>
    <s v="No"/>
    <n v="1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"/>
    <n v="228.75"/>
    <n v="1"/>
    <n v="0"/>
    <s v="No"/>
    <n v="0"/>
    <n v="1"/>
  </r>
  <r>
    <n v="5711"/>
    <x v="5710"/>
    <s v="Female"/>
    <n v="0"/>
    <s v="Yes"/>
    <s v="No"/>
    <n v="70"/>
    <x v="1"/>
    <s v="Yes"/>
    <x v="1"/>
    <x v="0"/>
    <s v="Yes"/>
    <s v="Yes"/>
    <s v="Yes"/>
    <s v="Yes"/>
    <s v="Yes"/>
    <s v="Two year"/>
    <s v="Yes"/>
    <s v="Electronic check"/>
    <n v="110.5"/>
    <n v="7752.05"/>
    <n v="0"/>
    <n v="0"/>
    <s v="No"/>
    <n v="0"/>
    <n v="1"/>
  </r>
  <r>
    <n v="5712"/>
    <x v="5711"/>
    <s v="Female"/>
    <n v="1"/>
    <s v="Yes"/>
    <s v="No"/>
    <n v="20"/>
    <x v="1"/>
    <s v="Yes"/>
    <x v="1"/>
    <x v="0"/>
    <s v="No"/>
    <s v="Yes"/>
    <s v="No"/>
    <s v="Yes"/>
    <s v="No"/>
    <s v="Month-to-month"/>
    <s v="No"/>
    <s v="Electronic check"/>
    <n v="90.8"/>
    <n v="1951"/>
    <n v="0"/>
    <n v="2"/>
    <s v="Yes"/>
    <n v="1"/>
    <s v=""/>
  </r>
  <r>
    <n v="5713"/>
    <x v="5712"/>
    <s v="Female"/>
    <n v="0"/>
    <s v="No"/>
    <s v="No"/>
    <n v="2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n v="0"/>
    <n v="2"/>
    <s v="No"/>
    <n v="0"/>
    <n v="1"/>
  </r>
  <r>
    <n v="5714"/>
    <x v="5713"/>
    <s v="Male"/>
    <n v="1"/>
    <s v="No"/>
    <s v="No"/>
    <n v="49"/>
    <x v="1"/>
    <s v="Yes"/>
    <x v="0"/>
    <x v="1"/>
    <s v="Yes"/>
    <s v="Yes"/>
    <s v="Yes"/>
    <s v="No"/>
    <s v="Yes"/>
    <s v="Two year"/>
    <s v="No"/>
    <s v="Credit card (automatic)"/>
    <n v="81.349999999999994"/>
    <n v="4060.9"/>
    <n v="0"/>
    <n v="0"/>
    <s v="No"/>
    <n v="0"/>
    <n v="1"/>
  </r>
  <r>
    <n v="5715"/>
    <x v="5714"/>
    <s v="Female"/>
    <n v="0"/>
    <s v="Yes"/>
    <s v="Yes"/>
    <n v="4"/>
    <x v="1"/>
    <s v="Yes"/>
    <x v="1"/>
    <x v="0"/>
    <s v="Yes"/>
    <s v="No"/>
    <s v="No"/>
    <s v="Yes"/>
    <s v="Yes"/>
    <s v="Month-to-month"/>
    <s v="Yes"/>
    <s v="Electronic check"/>
    <n v="97.95"/>
    <n v="384.5"/>
    <n v="0"/>
    <n v="0"/>
    <s v="Yes"/>
    <n v="1"/>
    <s v=""/>
  </r>
  <r>
    <n v="5716"/>
    <x v="5715"/>
    <s v="Male"/>
    <n v="0"/>
    <s v="No"/>
    <s v="No"/>
    <n v="32"/>
    <x v="1"/>
    <s v="Yes"/>
    <x v="1"/>
    <x v="1"/>
    <s v="Yes"/>
    <s v="No"/>
    <s v="Yes"/>
    <s v="Yes"/>
    <s v="Yes"/>
    <s v="Month-to-month"/>
    <s v="Yes"/>
    <s v="Credit card (automatic)"/>
    <n v="108.15"/>
    <n v="3432.9"/>
    <n v="0"/>
    <n v="3"/>
    <s v="Yes"/>
    <n v="1"/>
    <s v=""/>
  </r>
  <r>
    <n v="5717"/>
    <x v="5716"/>
    <s v="Male"/>
    <n v="0"/>
    <s v="No"/>
    <s v="Yes"/>
    <n v="2"/>
    <x v="1"/>
    <s v="No"/>
    <x v="0"/>
    <x v="0"/>
    <s v="No"/>
    <s v="No"/>
    <s v="No"/>
    <s v="No"/>
    <s v="Yes"/>
    <s v="Month-to-month"/>
    <s v="Yes"/>
    <s v="Electronic check"/>
    <n v="55.3"/>
    <n v="108.65"/>
    <n v="0"/>
    <n v="0"/>
    <s v="No"/>
    <n v="0"/>
    <n v="1"/>
  </r>
  <r>
    <n v="5718"/>
    <x v="5717"/>
    <s v="Male"/>
    <n v="1"/>
    <s v="Yes"/>
    <s v="No"/>
    <n v="69"/>
    <x v="0"/>
    <s v="No phone service"/>
    <x v="0"/>
    <x v="1"/>
    <s v="Yes"/>
    <s v="No"/>
    <s v="No"/>
    <s v="Yes"/>
    <s v="Yes"/>
    <s v="Two year"/>
    <s v="No"/>
    <s v="Credit card (automatic)"/>
    <n v="56.55"/>
    <n v="3952.65"/>
    <n v="0"/>
    <n v="0"/>
    <s v="No"/>
    <n v="0"/>
    <n v="1"/>
  </r>
  <r>
    <n v="5719"/>
    <x v="5718"/>
    <s v="Male"/>
    <n v="0"/>
    <s v="No"/>
    <s v="No"/>
    <n v="6"/>
    <x v="1"/>
    <s v="No"/>
    <x v="1"/>
    <x v="0"/>
    <s v="No"/>
    <s v="No"/>
    <s v="No"/>
    <s v="Yes"/>
    <s v="No"/>
    <s v="Month-to-month"/>
    <s v="Yes"/>
    <s v="Credit card (automatic)"/>
    <n v="80.5"/>
    <n v="463.05"/>
    <n v="0"/>
    <n v="0"/>
    <s v="Yes"/>
    <n v="1"/>
    <s v=""/>
  </r>
  <r>
    <n v="5720"/>
    <x v="5719"/>
    <s v="Female"/>
    <n v="0"/>
    <s v="Yes"/>
    <s v="Yes"/>
    <n v="24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7"/>
    <n v="494.05"/>
    <n v="2"/>
    <n v="1"/>
    <s v="No"/>
    <n v="0"/>
    <n v="1"/>
  </r>
  <r>
    <n v="5721"/>
    <x v="5720"/>
    <s v="Female"/>
    <n v="0"/>
    <s v="No"/>
    <s v="No"/>
    <n v="32"/>
    <x v="1"/>
    <s v="Yes"/>
    <x v="1"/>
    <x v="0"/>
    <s v="Yes"/>
    <s v="Yes"/>
    <s v="No"/>
    <s v="Yes"/>
    <s v="Yes"/>
    <s v="One year"/>
    <s v="Yes"/>
    <s v="Credit card (automatic)"/>
    <n v="104.05"/>
    <n v="3416.85"/>
    <n v="0"/>
    <n v="0"/>
    <s v="No"/>
    <n v="0"/>
    <n v="1"/>
  </r>
  <r>
    <n v="5722"/>
    <x v="5721"/>
    <s v="Female"/>
    <n v="0"/>
    <s v="No"/>
    <s v="No"/>
    <n v="27"/>
    <x v="1"/>
    <s v="No"/>
    <x v="0"/>
    <x v="1"/>
    <s v="Yes"/>
    <s v="No"/>
    <s v="No"/>
    <s v="No"/>
    <s v="No"/>
    <s v="Two year"/>
    <s v="No"/>
    <s v="Bank transfer (automatic)"/>
    <n v="52.85"/>
    <n v="1498.65"/>
    <n v="0"/>
    <n v="1"/>
    <s v="No"/>
    <n v="0"/>
    <n v="1"/>
  </r>
  <r>
    <n v="5723"/>
    <x v="5722"/>
    <s v="Female"/>
    <n v="1"/>
    <s v="Yes"/>
    <s v="No"/>
    <n v="27"/>
    <x v="1"/>
    <s v="Yes"/>
    <x v="1"/>
    <x v="1"/>
    <s v="No"/>
    <s v="No"/>
    <s v="Yes"/>
    <s v="Yes"/>
    <s v="Yes"/>
    <s v="Month-to-month"/>
    <s v="Yes"/>
    <s v="Bank transfer (automatic)"/>
    <n v="104.3"/>
    <n v="2867.75"/>
    <n v="0"/>
    <n v="0"/>
    <s v="Yes"/>
    <n v="1"/>
    <s v=""/>
  </r>
  <r>
    <n v="5724"/>
    <x v="5723"/>
    <s v="Male"/>
    <n v="0"/>
    <s v="No"/>
    <s v="No"/>
    <n v="58"/>
    <x v="1"/>
    <s v="Yes"/>
    <x v="1"/>
    <x v="0"/>
    <s v="No"/>
    <s v="No"/>
    <s v="Yes"/>
    <s v="No"/>
    <s v="No"/>
    <s v="Month-to-month"/>
    <s v="No"/>
    <s v="Bank transfer (automatic)"/>
    <n v="80.650000000000006"/>
    <n v="4807.3500000000004"/>
    <n v="0"/>
    <n v="0"/>
    <s v="No"/>
    <n v="0"/>
    <n v="1"/>
  </r>
  <r>
    <n v="5725"/>
    <x v="5724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Mailed check"/>
    <n v="71.349999999999994"/>
    <n v="71.349999999999994"/>
    <n v="3"/>
    <n v="0"/>
    <s v="Yes"/>
    <n v="1"/>
    <s v=""/>
  </r>
  <r>
    <n v="5726"/>
    <x v="5725"/>
    <s v="Female"/>
    <n v="0"/>
    <s v="Yes"/>
    <s v="Yes"/>
    <n v="18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n v="0"/>
    <n v="0"/>
    <s v="No"/>
    <n v="0"/>
    <n v="1"/>
  </r>
  <r>
    <n v="5727"/>
    <x v="5726"/>
    <s v="Female"/>
    <n v="0"/>
    <s v="Yes"/>
    <s v="Yes"/>
    <n v="47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n v="0"/>
    <n v="0"/>
    <s v="No"/>
    <n v="0"/>
    <n v="1"/>
  </r>
  <r>
    <n v="5728"/>
    <x v="5727"/>
    <s v="Female"/>
    <n v="0"/>
    <s v="Yes"/>
    <s v="Yes"/>
    <n v="70"/>
    <x v="1"/>
    <s v="Yes"/>
    <x v="1"/>
    <x v="0"/>
    <s v="Yes"/>
    <s v="Yes"/>
    <s v="Yes"/>
    <s v="Yes"/>
    <s v="Yes"/>
    <s v="Two year"/>
    <s v="Yes"/>
    <s v="Electronic check"/>
    <n v="110.2"/>
    <n v="7689.8"/>
    <n v="0"/>
    <n v="0"/>
    <s v="No"/>
    <n v="0"/>
    <n v="1"/>
  </r>
  <r>
    <n v="5729"/>
    <x v="5728"/>
    <s v="Female"/>
    <n v="0"/>
    <s v="No"/>
    <s v="No"/>
    <n v="13"/>
    <x v="1"/>
    <s v="Yes"/>
    <x v="1"/>
    <x v="0"/>
    <s v="Yes"/>
    <s v="Yes"/>
    <s v="Yes"/>
    <s v="No"/>
    <s v="No"/>
    <s v="Month-to-month"/>
    <s v="No"/>
    <s v="Electronic check"/>
    <n v="89.4"/>
    <n v="1132.3499999999999"/>
    <n v="0"/>
    <n v="1"/>
    <s v="Yes"/>
    <n v="1"/>
    <s v=""/>
  </r>
  <r>
    <n v="5730"/>
    <x v="5729"/>
    <s v="Female"/>
    <n v="0"/>
    <s v="Yes"/>
    <s v="Yes"/>
    <n v="36"/>
    <x v="1"/>
    <s v="No"/>
    <x v="0"/>
    <x v="1"/>
    <s v="No"/>
    <s v="No"/>
    <s v="No"/>
    <s v="No"/>
    <s v="No"/>
    <s v="Month-to-month"/>
    <s v="No"/>
    <s v="Credit card (automatic)"/>
    <n v="51.05"/>
    <n v="1815"/>
    <n v="0"/>
    <n v="2"/>
    <s v="No"/>
    <n v="0"/>
    <n v="1"/>
  </r>
  <r>
    <n v="5731"/>
    <x v="5730"/>
    <s v="Male"/>
    <n v="0"/>
    <s v="No"/>
    <s v="No"/>
    <n v="67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8"/>
    <n v="1311.3"/>
    <n v="0"/>
    <n v="0"/>
    <s v="No"/>
    <n v="0"/>
    <n v="1"/>
  </r>
  <r>
    <n v="5732"/>
    <x v="5731"/>
    <s v="Female"/>
    <n v="0"/>
    <s v="No"/>
    <s v="No"/>
    <n v="1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n v="0"/>
    <n v="0"/>
    <s v="No"/>
    <n v="0"/>
    <n v="1"/>
  </r>
  <r>
    <n v="5733"/>
    <x v="5732"/>
    <s v="Male"/>
    <n v="1"/>
    <s v="No"/>
    <s v="No"/>
    <n v="19"/>
    <x v="1"/>
    <s v="No"/>
    <x v="1"/>
    <x v="1"/>
    <s v="No"/>
    <s v="No"/>
    <s v="No"/>
    <s v="No"/>
    <s v="Yes"/>
    <s v="Month-to-month"/>
    <s v="Yes"/>
    <s v="Electronic check"/>
    <n v="87.3"/>
    <n v="1637.3"/>
    <n v="0"/>
    <n v="0"/>
    <s v="No"/>
    <n v="0"/>
    <n v="1"/>
  </r>
  <r>
    <n v="5734"/>
    <x v="5733"/>
    <s v="Female"/>
    <n v="0"/>
    <s v="Yes"/>
    <s v="Yes"/>
    <n v="71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n v="4"/>
    <n v="0"/>
    <s v="No"/>
    <n v="0"/>
    <n v="1"/>
  </r>
  <r>
    <n v="5735"/>
    <x v="5734"/>
    <s v="Male"/>
    <n v="0"/>
    <s v="Yes"/>
    <s v="Yes"/>
    <n v="72"/>
    <x v="1"/>
    <s v="Yes"/>
    <x v="0"/>
    <x v="1"/>
    <s v="Yes"/>
    <s v="Yes"/>
    <s v="Yes"/>
    <s v="Yes"/>
    <s v="Yes"/>
    <s v="Two year"/>
    <s v="Yes"/>
    <s v="Mailed check"/>
    <n v="89.4"/>
    <n v="6376.55"/>
    <n v="0"/>
    <n v="0"/>
    <s v="No"/>
    <n v="0"/>
    <n v="1"/>
  </r>
  <r>
    <n v="5736"/>
    <x v="5735"/>
    <s v="Female"/>
    <n v="0"/>
    <s v="Yes"/>
    <s v="Yes"/>
    <n v="4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"/>
    <n v="935.9"/>
    <n v="0"/>
    <n v="0"/>
    <s v="No"/>
    <n v="0"/>
    <n v="1"/>
  </r>
  <r>
    <n v="5737"/>
    <x v="5736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n v="0"/>
    <n v="0"/>
    <s v="No"/>
    <n v="0"/>
    <n v="1"/>
  </r>
  <r>
    <n v="5738"/>
    <x v="5737"/>
    <s v="Male"/>
    <n v="0"/>
    <s v="Yes"/>
    <s v="Yes"/>
    <n v="18"/>
    <x v="1"/>
    <s v="No"/>
    <x v="0"/>
    <x v="1"/>
    <s v="No"/>
    <s v="Yes"/>
    <s v="Yes"/>
    <s v="Yes"/>
    <s v="Yes"/>
    <s v="Month-to-month"/>
    <s v="No"/>
    <s v="Electronic check"/>
    <n v="83.25"/>
    <n v="1611.15"/>
    <n v="3"/>
    <n v="0"/>
    <s v="No"/>
    <n v="0"/>
    <n v="1"/>
  </r>
  <r>
    <n v="5739"/>
    <x v="5738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n v="0"/>
    <n v="0"/>
    <s v="Yes"/>
    <n v="1"/>
    <s v=""/>
  </r>
  <r>
    <n v="5740"/>
    <x v="5739"/>
    <s v="Male"/>
    <n v="1"/>
    <s v="Yes"/>
    <s v="No"/>
    <n v="67"/>
    <x v="1"/>
    <s v="Yes"/>
    <x v="1"/>
    <x v="0"/>
    <s v="Yes"/>
    <s v="No"/>
    <s v="Yes"/>
    <s v="Yes"/>
    <s v="Yes"/>
    <s v="Two year"/>
    <s v="No"/>
    <s v="Bank transfer (automatic)"/>
    <n v="102.9"/>
    <n v="6989.7"/>
    <n v="0"/>
    <n v="0"/>
    <s v="No"/>
    <n v="0"/>
    <n v="1"/>
  </r>
  <r>
    <n v="5741"/>
    <x v="5740"/>
    <s v="Male"/>
    <n v="0"/>
    <s v="Yes"/>
    <s v="Yes"/>
    <n v="69"/>
    <x v="0"/>
    <s v="No phone service"/>
    <x v="0"/>
    <x v="1"/>
    <s v="No"/>
    <s v="Yes"/>
    <s v="Yes"/>
    <s v="No"/>
    <s v="No"/>
    <s v="Two year"/>
    <s v="No"/>
    <s v="Mailed check"/>
    <n v="39.1"/>
    <n v="2779.5"/>
    <n v="0"/>
    <n v="0"/>
    <s v="No"/>
    <n v="0"/>
    <n v="1"/>
  </r>
  <r>
    <n v="5742"/>
    <x v="5741"/>
    <s v="Male"/>
    <n v="0"/>
    <s v="No"/>
    <s v="No"/>
    <n v="19"/>
    <x v="1"/>
    <s v="Yes"/>
    <x v="1"/>
    <x v="0"/>
    <s v="Yes"/>
    <s v="No"/>
    <s v="No"/>
    <s v="Yes"/>
    <s v="Yes"/>
    <s v="Month-to-month"/>
    <s v="Yes"/>
    <s v="Electronic check"/>
    <n v="99.95"/>
    <n v="1931.75"/>
    <n v="0"/>
    <n v="1"/>
    <s v="Yes"/>
    <n v="1"/>
    <s v=""/>
  </r>
  <r>
    <n v="5743"/>
    <x v="5742"/>
    <s v="Male"/>
    <n v="1"/>
    <s v="Yes"/>
    <s v="No"/>
    <n v="72"/>
    <x v="1"/>
    <s v="Yes"/>
    <x v="1"/>
    <x v="1"/>
    <s v="Yes"/>
    <s v="Yes"/>
    <s v="Yes"/>
    <s v="Yes"/>
    <s v="Yes"/>
    <s v="Two year"/>
    <s v="Yes"/>
    <s v="Mailed check"/>
    <n v="114.5"/>
    <n v="8331.9500000000007"/>
    <n v="0"/>
    <n v="0"/>
    <s v="No"/>
    <n v="0"/>
    <n v="1"/>
  </r>
  <r>
    <n v="5744"/>
    <x v="5743"/>
    <s v="Female"/>
    <n v="1"/>
    <s v="No"/>
    <s v="No"/>
    <n v="3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2"/>
    <n v="735.9"/>
    <n v="0"/>
    <n v="0"/>
    <s v="No"/>
    <n v="0"/>
    <n v="1"/>
  </r>
  <r>
    <n v="5745"/>
    <x v="5744"/>
    <s v="Male"/>
    <n v="1"/>
    <s v="Yes"/>
    <s v="No"/>
    <n v="40"/>
    <x v="1"/>
    <s v="No"/>
    <x v="0"/>
    <x v="0"/>
    <s v="No"/>
    <s v="No"/>
    <s v="No"/>
    <s v="No"/>
    <s v="Yes"/>
    <s v="One year"/>
    <s v="No"/>
    <s v="Electronic check"/>
    <n v="55.8"/>
    <n v="2283.3000000000002"/>
    <n v="1"/>
    <n v="0"/>
    <s v="No"/>
    <n v="0"/>
    <n v="1"/>
  </r>
  <r>
    <n v="5746"/>
    <x v="5745"/>
    <s v="Female"/>
    <n v="0"/>
    <s v="Yes"/>
    <s v="Yes"/>
    <n v="61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2"/>
    <n v="1445.2"/>
    <n v="0"/>
    <n v="0"/>
    <s v="No"/>
    <n v="0"/>
    <n v="1"/>
  </r>
  <r>
    <n v="5747"/>
    <x v="5746"/>
    <s v="Female"/>
    <n v="0"/>
    <s v="No"/>
    <s v="No"/>
    <n v="10"/>
    <x v="1"/>
    <s v="Yes"/>
    <x v="1"/>
    <x v="0"/>
    <s v="Yes"/>
    <s v="No"/>
    <s v="No"/>
    <s v="No"/>
    <s v="No"/>
    <s v="Month-to-month"/>
    <s v="Yes"/>
    <s v="Credit card (automatic)"/>
    <n v="81"/>
    <n v="818.05"/>
    <n v="3"/>
    <n v="0"/>
    <s v="Yes"/>
    <n v="1"/>
    <s v=""/>
  </r>
  <r>
    <n v="5748"/>
    <x v="5747"/>
    <s v="Male"/>
    <n v="0"/>
    <s v="Yes"/>
    <s v="No"/>
    <n v="32"/>
    <x v="1"/>
    <s v="Yes"/>
    <x v="0"/>
    <x v="1"/>
    <s v="No"/>
    <s v="No"/>
    <s v="Yes"/>
    <s v="Yes"/>
    <s v="No"/>
    <s v="One year"/>
    <s v="Yes"/>
    <s v="Credit card (automatic)"/>
    <n v="72.8"/>
    <n v="2333.0500000000002"/>
    <n v="0"/>
    <n v="0"/>
    <s v="No"/>
    <n v="0"/>
    <n v="1"/>
  </r>
  <r>
    <n v="5749"/>
    <x v="5748"/>
    <s v="Female"/>
    <n v="0"/>
    <s v="No"/>
    <s v="No"/>
    <n v="21"/>
    <x v="1"/>
    <s v="Yes"/>
    <x v="1"/>
    <x v="0"/>
    <s v="Yes"/>
    <s v="No"/>
    <s v="No"/>
    <s v="Yes"/>
    <s v="Yes"/>
    <s v="Month-to-month"/>
    <s v="Yes"/>
    <s v="Credit card (automatic)"/>
    <n v="99.85"/>
    <n v="1992.55"/>
    <n v="5"/>
    <n v="0"/>
    <s v="No"/>
    <n v="0"/>
    <n v="1"/>
  </r>
  <r>
    <n v="5750"/>
    <x v="5749"/>
    <s v="Female"/>
    <n v="1"/>
    <s v="No"/>
    <s v="No"/>
    <n v="59"/>
    <x v="1"/>
    <s v="Yes"/>
    <x v="1"/>
    <x v="0"/>
    <s v="No"/>
    <s v="Yes"/>
    <s v="No"/>
    <s v="Yes"/>
    <s v="Yes"/>
    <s v="One year"/>
    <s v="Yes"/>
    <s v="Electronic check"/>
    <n v="99.5"/>
    <n v="5890"/>
    <n v="5"/>
    <n v="4"/>
    <s v="No"/>
    <n v="0"/>
    <n v="1"/>
  </r>
  <r>
    <n v="5751"/>
    <x v="5750"/>
    <s v="Female"/>
    <n v="1"/>
    <s v="Yes"/>
    <s v="No"/>
    <n v="13"/>
    <x v="1"/>
    <s v="No"/>
    <x v="1"/>
    <x v="0"/>
    <s v="No"/>
    <s v="No"/>
    <s v="No"/>
    <s v="No"/>
    <s v="No"/>
    <s v="Month-to-month"/>
    <s v="Yes"/>
    <s v="Electronic check"/>
    <n v="70.150000000000006"/>
    <n v="916.75"/>
    <n v="0"/>
    <n v="0"/>
    <s v="Yes"/>
    <n v="1"/>
    <s v=""/>
  </r>
  <r>
    <n v="5752"/>
    <x v="5751"/>
    <s v="Female"/>
    <n v="0"/>
    <s v="No"/>
    <s v="No"/>
    <n v="47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n v="0"/>
    <n v="0"/>
    <s v="No"/>
    <n v="0"/>
    <n v="1"/>
  </r>
  <r>
    <n v="5753"/>
    <x v="5752"/>
    <s v="Male"/>
    <n v="0"/>
    <s v="Yes"/>
    <s v="Yes"/>
    <n v="69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n v="0"/>
    <n v="0"/>
    <s v="No"/>
    <n v="0"/>
    <n v="1"/>
  </r>
  <r>
    <n v="5754"/>
    <x v="5753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n v="0"/>
    <n v="0"/>
    <s v="No"/>
    <n v="0"/>
    <n v="1"/>
  </r>
  <r>
    <n v="5755"/>
    <x v="5754"/>
    <s v="Female"/>
    <n v="0"/>
    <s v="Yes"/>
    <s v="Yes"/>
    <n v="2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n v="0"/>
    <n v="0"/>
    <s v="No"/>
    <n v="0"/>
    <n v="1"/>
  </r>
  <r>
    <n v="5756"/>
    <x v="5755"/>
    <s v="Male"/>
    <n v="1"/>
    <s v="Yes"/>
    <s v="No"/>
    <n v="15"/>
    <x v="1"/>
    <s v="Yes"/>
    <x v="1"/>
    <x v="1"/>
    <s v="No"/>
    <s v="Yes"/>
    <s v="No"/>
    <s v="Yes"/>
    <s v="No"/>
    <s v="Month-to-month"/>
    <s v="Yes"/>
    <s v="Electronic check"/>
    <n v="96.5"/>
    <n v="1392.25"/>
    <n v="0"/>
    <n v="0"/>
    <s v="No"/>
    <n v="0"/>
    <n v="1"/>
  </r>
  <r>
    <n v="5757"/>
    <x v="5756"/>
    <s v="Female"/>
    <n v="0"/>
    <s v="No"/>
    <s v="No"/>
    <n v="53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n v="0"/>
    <n v="0"/>
    <s v="No"/>
    <n v="0"/>
    <n v="1"/>
  </r>
  <r>
    <n v="5758"/>
    <x v="5757"/>
    <s v="Female"/>
    <n v="1"/>
    <s v="Yes"/>
    <s v="No"/>
    <n v="28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n v="0"/>
    <n v="0"/>
    <s v="No"/>
    <n v="0"/>
    <n v="1"/>
  </r>
  <r>
    <n v="5759"/>
    <x v="5758"/>
    <s v="Male"/>
    <n v="0"/>
    <s v="No"/>
    <s v="No"/>
    <n v="22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"/>
    <n v="475.1"/>
    <n v="0"/>
    <n v="1"/>
    <s v="No"/>
    <n v="0"/>
    <n v="1"/>
  </r>
  <r>
    <n v="5760"/>
    <x v="5759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Mailed check"/>
    <n v="70.150000000000006"/>
    <n v="70.150000000000006"/>
    <n v="0"/>
    <n v="0"/>
    <s v="Yes"/>
    <n v="1"/>
    <s v=""/>
  </r>
  <r>
    <n v="5761"/>
    <x v="5760"/>
    <s v="Male"/>
    <n v="1"/>
    <s v="Yes"/>
    <s v="No"/>
    <n v="16"/>
    <x v="1"/>
    <s v="No"/>
    <x v="1"/>
    <x v="0"/>
    <s v="No"/>
    <s v="Yes"/>
    <s v="Yes"/>
    <s v="No"/>
    <s v="Yes"/>
    <s v="Month-to-month"/>
    <s v="Yes"/>
    <s v="Electronic check"/>
    <n v="91.55"/>
    <n v="1540.05"/>
    <n v="0"/>
    <n v="0"/>
    <s v="No"/>
    <n v="0"/>
    <n v="1"/>
  </r>
  <r>
    <n v="5762"/>
    <x v="5761"/>
    <s v="Female"/>
    <n v="0"/>
    <s v="Yes"/>
    <s v="Yes"/>
    <n v="48"/>
    <x v="0"/>
    <s v="No phone service"/>
    <x v="0"/>
    <x v="1"/>
    <s v="Yes"/>
    <s v="No"/>
    <s v="Yes"/>
    <s v="No"/>
    <s v="No"/>
    <s v="Two year"/>
    <s v="No"/>
    <s v="Mailed check"/>
    <n v="39.4"/>
    <n v="1978.65"/>
    <n v="2"/>
    <n v="0"/>
    <s v="No"/>
    <n v="0"/>
    <n v="1"/>
  </r>
  <r>
    <n v="5763"/>
    <x v="5762"/>
    <s v="Male"/>
    <n v="1"/>
    <s v="Yes"/>
    <s v="No"/>
    <n v="30"/>
    <x v="1"/>
    <s v="Yes"/>
    <x v="1"/>
    <x v="1"/>
    <s v="Yes"/>
    <s v="Yes"/>
    <s v="Yes"/>
    <s v="Yes"/>
    <s v="No"/>
    <s v="Month-to-month"/>
    <s v="Yes"/>
    <s v="Bank transfer (automatic)"/>
    <n v="105.7"/>
    <n v="3181.8"/>
    <n v="0"/>
    <n v="0"/>
    <s v="No"/>
    <n v="0"/>
    <n v="1"/>
  </r>
  <r>
    <n v="5764"/>
    <x v="5763"/>
    <s v="Female"/>
    <n v="0"/>
    <s v="No"/>
    <s v="No"/>
    <n v="3"/>
    <x v="1"/>
    <s v="No"/>
    <x v="1"/>
    <x v="0"/>
    <s v="No"/>
    <s v="No"/>
    <s v="No"/>
    <s v="No"/>
    <s v="No"/>
    <s v="Month-to-month"/>
    <s v="Yes"/>
    <s v="Electronic check"/>
    <n v="70.25"/>
    <n v="229.7"/>
    <n v="0"/>
    <n v="0"/>
    <s v="No"/>
    <n v="0"/>
    <n v="1"/>
  </r>
  <r>
    <n v="5765"/>
    <x v="5764"/>
    <s v="Male"/>
    <n v="1"/>
    <s v="No"/>
    <s v="No"/>
    <n v="57"/>
    <x v="1"/>
    <s v="Yes"/>
    <x v="1"/>
    <x v="1"/>
    <s v="No"/>
    <s v="No"/>
    <s v="Yes"/>
    <s v="No"/>
    <s v="Yes"/>
    <s v="Two year"/>
    <s v="No"/>
    <s v="Electronic check"/>
    <n v="93.75"/>
    <n v="5625.55"/>
    <n v="0"/>
    <n v="0"/>
    <s v="No"/>
    <n v="0"/>
    <n v="1"/>
  </r>
  <r>
    <n v="5766"/>
    <x v="5765"/>
    <s v="Female"/>
    <n v="1"/>
    <s v="Yes"/>
    <s v="No"/>
    <n v="68"/>
    <x v="1"/>
    <s v="Yes"/>
    <x v="1"/>
    <x v="1"/>
    <s v="Yes"/>
    <s v="No"/>
    <s v="No"/>
    <s v="No"/>
    <s v="Yes"/>
    <s v="One year"/>
    <s v="Yes"/>
    <s v="Credit card (automatic)"/>
    <n v="96.55"/>
    <n v="6581.9"/>
    <n v="3"/>
    <n v="7"/>
    <s v="Yes"/>
    <n v="1"/>
    <s v=""/>
  </r>
  <r>
    <n v="5767"/>
    <x v="5766"/>
    <s v="Female"/>
    <n v="0"/>
    <s v="Yes"/>
    <s v="No"/>
    <n v="23"/>
    <x v="1"/>
    <s v="No"/>
    <x v="0"/>
    <x v="0"/>
    <s v="No"/>
    <s v="No"/>
    <s v="Yes"/>
    <s v="Yes"/>
    <s v="No"/>
    <s v="One year"/>
    <s v="No"/>
    <s v="Bank transfer (automatic)"/>
    <n v="60"/>
    <n v="1347.15"/>
    <n v="0"/>
    <n v="2"/>
    <s v="No"/>
    <n v="0"/>
    <n v="1"/>
  </r>
  <r>
    <n v="5768"/>
    <x v="5767"/>
    <s v="Female"/>
    <n v="0"/>
    <s v="Yes"/>
    <s v="No"/>
    <n v="65"/>
    <x v="1"/>
    <s v="No"/>
    <x v="0"/>
    <x v="0"/>
    <s v="No"/>
    <s v="No"/>
    <s v="Yes"/>
    <s v="Yes"/>
    <s v="No"/>
    <s v="Two year"/>
    <s v="Yes"/>
    <s v="Credit card (automatic)"/>
    <n v="59.8"/>
    <n v="3808.2"/>
    <n v="0"/>
    <n v="3"/>
    <s v="No"/>
    <n v="0"/>
    <n v="1"/>
  </r>
  <r>
    <n v="5769"/>
    <x v="5768"/>
    <s v="Male"/>
    <n v="0"/>
    <s v="Yes"/>
    <s v="No"/>
    <n v="44"/>
    <x v="1"/>
    <s v="No"/>
    <x v="1"/>
    <x v="0"/>
    <s v="No"/>
    <s v="No"/>
    <s v="No"/>
    <s v="Yes"/>
    <s v="Yes"/>
    <s v="One year"/>
    <s v="Yes"/>
    <s v="Bank transfer (automatic)"/>
    <n v="90.65"/>
    <n v="3974.15"/>
    <n v="0"/>
    <n v="0"/>
    <s v="No"/>
    <n v="0"/>
    <n v="1"/>
  </r>
  <r>
    <n v="5770"/>
    <x v="5769"/>
    <s v="Female"/>
    <n v="0"/>
    <s v="Yes"/>
    <s v="Yes"/>
    <n v="71"/>
    <x v="1"/>
    <s v="Yes"/>
    <x v="1"/>
    <x v="1"/>
    <s v="Yes"/>
    <s v="Yes"/>
    <s v="No"/>
    <s v="Yes"/>
    <s v="Yes"/>
    <s v="Two year"/>
    <s v="Yes"/>
    <s v="Bank transfer (automatic)"/>
    <n v="109"/>
    <n v="7661.8"/>
    <n v="0"/>
    <n v="0"/>
    <s v="No"/>
    <n v="0"/>
    <n v="1"/>
  </r>
  <r>
    <n v="5771"/>
    <x v="5770"/>
    <s v="Female"/>
    <n v="0"/>
    <s v="Yes"/>
    <s v="No"/>
    <n v="37"/>
    <x v="1"/>
    <s v="Yes"/>
    <x v="0"/>
    <x v="1"/>
    <s v="No"/>
    <s v="Yes"/>
    <s v="Yes"/>
    <s v="No"/>
    <s v="No"/>
    <s v="One year"/>
    <s v="No"/>
    <s v="Credit card (automatic)"/>
    <n v="68.099999999999994"/>
    <n v="2479.25"/>
    <n v="0"/>
    <n v="1"/>
    <s v="No"/>
    <n v="0"/>
    <n v="1"/>
  </r>
  <r>
    <n v="5772"/>
    <x v="5771"/>
    <s v="Female"/>
    <n v="0"/>
    <s v="No"/>
    <s v="No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n v="0"/>
    <n v="0"/>
    <s v="No"/>
    <n v="0"/>
    <n v="1"/>
  </r>
  <r>
    <n v="5773"/>
    <x v="5772"/>
    <s v="Male"/>
    <n v="0"/>
    <s v="Yes"/>
    <s v="Yes"/>
    <n v="69"/>
    <x v="1"/>
    <s v="Yes"/>
    <x v="0"/>
    <x v="0"/>
    <s v="Yes"/>
    <s v="Yes"/>
    <s v="Yes"/>
    <s v="Yes"/>
    <s v="Yes"/>
    <s v="Two year"/>
    <s v="Yes"/>
    <s v="Bank transfer (automatic)"/>
    <n v="81.95"/>
    <n v="5601.4"/>
    <n v="0"/>
    <n v="0"/>
    <s v="No"/>
    <n v="0"/>
    <n v="1"/>
  </r>
  <r>
    <n v="5774"/>
    <x v="5773"/>
    <s v="Female"/>
    <n v="0"/>
    <s v="No"/>
    <s v="No"/>
    <n v="35"/>
    <x v="1"/>
    <s v="No"/>
    <x v="0"/>
    <x v="1"/>
    <s v="Yes"/>
    <s v="Yes"/>
    <s v="No"/>
    <s v="No"/>
    <s v="No"/>
    <s v="Month-to-month"/>
    <s v="No"/>
    <s v="Electronic check"/>
    <n v="60.55"/>
    <n v="1982.6"/>
    <n v="4"/>
    <n v="0"/>
    <s v="No"/>
    <n v="0"/>
    <n v="1"/>
  </r>
  <r>
    <n v="5775"/>
    <x v="5774"/>
    <s v="Male"/>
    <n v="0"/>
    <s v="No"/>
    <s v="No"/>
    <n v="5"/>
    <x v="1"/>
    <s v="No"/>
    <x v="0"/>
    <x v="0"/>
    <s v="Yes"/>
    <s v="No"/>
    <s v="Yes"/>
    <s v="No"/>
    <s v="Yes"/>
    <s v="Month-to-month"/>
    <s v="Yes"/>
    <s v="Bank transfer (automatic)"/>
    <n v="65.599999999999994"/>
    <n v="339.9"/>
    <n v="0"/>
    <n v="0"/>
    <s v="No"/>
    <n v="0"/>
    <n v="1"/>
  </r>
  <r>
    <n v="5776"/>
    <x v="5775"/>
    <s v="Male"/>
    <n v="0"/>
    <s v="Yes"/>
    <s v="Yes"/>
    <n v="58"/>
    <x v="1"/>
    <s v="Yes"/>
    <x v="1"/>
    <x v="0"/>
    <s v="No"/>
    <s v="No"/>
    <s v="No"/>
    <s v="Yes"/>
    <s v="No"/>
    <s v="Two year"/>
    <s v="No"/>
    <s v="Bank transfer (automatic)"/>
    <n v="82.5"/>
    <n v="4828.05"/>
    <n v="0"/>
    <n v="0"/>
    <s v="No"/>
    <n v="0"/>
    <n v="1"/>
  </r>
  <r>
    <n v="5777"/>
    <x v="5776"/>
    <s v="Male"/>
    <n v="0"/>
    <s v="Yes"/>
    <s v="No"/>
    <n v="72"/>
    <x v="1"/>
    <s v="Yes"/>
    <x v="0"/>
    <x v="1"/>
    <s v="Yes"/>
    <s v="Yes"/>
    <s v="Yes"/>
    <s v="No"/>
    <s v="Yes"/>
    <s v="Two year"/>
    <s v="Yes"/>
    <s v="Bank transfer (automatic)"/>
    <n v="82.3"/>
    <n v="5980.55"/>
    <n v="0"/>
    <n v="0"/>
    <s v="No"/>
    <n v="0"/>
    <n v="1"/>
  </r>
  <r>
    <n v="5778"/>
    <x v="5777"/>
    <s v="Male"/>
    <n v="0"/>
    <s v="Yes"/>
    <s v="No"/>
    <n v="72"/>
    <x v="1"/>
    <s v="Yes"/>
    <x v="0"/>
    <x v="1"/>
    <s v="Yes"/>
    <s v="Yes"/>
    <s v="Yes"/>
    <s v="No"/>
    <s v="No"/>
    <s v="Two year"/>
    <s v="No"/>
    <s v="Mailed check"/>
    <n v="68.150000000000006"/>
    <n v="4808.7"/>
    <n v="0"/>
    <n v="0"/>
    <s v="No"/>
    <n v="0"/>
    <n v="1"/>
  </r>
  <r>
    <n v="5779"/>
    <x v="5778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n v="4"/>
    <n v="0"/>
    <s v="No"/>
    <n v="0"/>
    <n v="1"/>
  </r>
  <r>
    <n v="5780"/>
    <x v="5779"/>
    <s v="Female"/>
    <n v="0"/>
    <s v="No"/>
    <s v="No"/>
    <n v="39"/>
    <x v="1"/>
    <s v="No"/>
    <x v="1"/>
    <x v="1"/>
    <s v="No"/>
    <s v="Yes"/>
    <s v="Yes"/>
    <s v="Yes"/>
    <s v="No"/>
    <s v="One year"/>
    <s v="Yes"/>
    <s v="Electronic check"/>
    <n v="95.55"/>
    <n v="3692.85"/>
    <n v="5"/>
    <n v="2"/>
    <s v="Yes"/>
    <n v="1"/>
    <s v=""/>
  </r>
  <r>
    <n v="5781"/>
    <x v="5780"/>
    <s v="Male"/>
    <n v="0"/>
    <s v="Yes"/>
    <s v="Yes"/>
    <n v="53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n v="0"/>
    <n v="2"/>
    <s v="No"/>
    <n v="0"/>
    <n v="1"/>
  </r>
  <r>
    <n v="5782"/>
    <x v="5781"/>
    <s v="Female"/>
    <n v="0"/>
    <s v="No"/>
    <s v="No"/>
    <n v="27"/>
    <x v="1"/>
    <s v="No"/>
    <x v="1"/>
    <x v="0"/>
    <s v="No"/>
    <s v="Yes"/>
    <s v="Yes"/>
    <s v="No"/>
    <s v="Yes"/>
    <s v="Month-to-month"/>
    <s v="Yes"/>
    <s v="Electronic check"/>
    <n v="89.2"/>
    <n v="2383.6"/>
    <n v="0"/>
    <n v="0"/>
    <s v="No"/>
    <n v="0"/>
    <n v="1"/>
  </r>
  <r>
    <n v="5783"/>
    <x v="5782"/>
    <s v="Fe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650000000000006"/>
    <n v="69.650000000000006"/>
    <n v="0"/>
    <n v="0"/>
    <s v="Yes"/>
    <n v="1"/>
    <s v=""/>
  </r>
  <r>
    <n v="5784"/>
    <x v="5783"/>
    <s v="Female"/>
    <n v="1"/>
    <s v="No"/>
    <s v="No"/>
    <n v="1"/>
    <x v="1"/>
    <s v="No"/>
    <x v="1"/>
    <x v="0"/>
    <s v="No"/>
    <s v="No"/>
    <s v="No"/>
    <s v="Yes"/>
    <s v="Yes"/>
    <s v="Month-to-month"/>
    <s v="Yes"/>
    <s v="Electronic check"/>
    <n v="89.3"/>
    <n v="89.3"/>
    <n v="0"/>
    <n v="0"/>
    <s v="Yes"/>
    <n v="1"/>
    <s v=""/>
  </r>
  <r>
    <n v="5785"/>
    <x v="5784"/>
    <s v="Female"/>
    <n v="0"/>
    <s v="Yes"/>
    <s v="No"/>
    <n v="18"/>
    <x v="1"/>
    <s v="No"/>
    <x v="1"/>
    <x v="1"/>
    <s v="No"/>
    <s v="No"/>
    <s v="No"/>
    <s v="No"/>
    <s v="No"/>
    <s v="Month-to-month"/>
    <s v="No"/>
    <s v="Electronic check"/>
    <n v="74.8"/>
    <n v="1438.05"/>
    <n v="5"/>
    <n v="0"/>
    <s v="No"/>
    <n v="0"/>
    <n v="1"/>
  </r>
  <r>
    <n v="5786"/>
    <x v="5785"/>
    <s v="Male"/>
    <n v="0"/>
    <s v="Yes"/>
    <s v="Yes"/>
    <n v="46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2"/>
    <n v="917.45"/>
    <n v="0"/>
    <n v="0"/>
    <s v="No"/>
    <n v="0"/>
    <n v="1"/>
  </r>
  <r>
    <n v="5787"/>
    <x v="5786"/>
    <s v="Female"/>
    <n v="0"/>
    <s v="Yes"/>
    <s v="No"/>
    <n v="72"/>
    <x v="1"/>
    <s v="Yes"/>
    <x v="0"/>
    <x v="1"/>
    <s v="No"/>
    <s v="Yes"/>
    <s v="Yes"/>
    <s v="Yes"/>
    <s v="Yes"/>
    <s v="Two year"/>
    <s v="Yes"/>
    <s v="Credit card (automatic)"/>
    <n v="84.4"/>
    <n v="6096.45"/>
    <n v="0"/>
    <n v="0"/>
    <s v="No"/>
    <n v="0"/>
    <n v="1"/>
  </r>
  <r>
    <n v="5788"/>
    <x v="5787"/>
    <s v="Female"/>
    <n v="0"/>
    <s v="No"/>
    <s v="No"/>
    <n v="36"/>
    <x v="1"/>
    <s v="No"/>
    <x v="1"/>
    <x v="0"/>
    <s v="No"/>
    <s v="Yes"/>
    <s v="Yes"/>
    <s v="No"/>
    <s v="Yes"/>
    <s v="Month-to-month"/>
    <s v="Yes"/>
    <s v="Electronic check"/>
    <n v="87.55"/>
    <n v="3078.1"/>
    <n v="0"/>
    <n v="1"/>
    <s v="Yes"/>
    <n v="1"/>
    <s v=""/>
  </r>
  <r>
    <n v="5789"/>
    <x v="5788"/>
    <s v="Female"/>
    <n v="0"/>
    <s v="Yes"/>
    <s v="No"/>
    <n v="4"/>
    <x v="0"/>
    <s v="No phone service"/>
    <x v="0"/>
    <x v="0"/>
    <s v="No"/>
    <s v="No"/>
    <s v="No"/>
    <s v="No"/>
    <s v="No"/>
    <s v="Month-to-month"/>
    <s v="Yes"/>
    <s v="Electronic check"/>
    <n v="25.15"/>
    <n v="99.95"/>
    <n v="0"/>
    <n v="0"/>
    <s v="No"/>
    <n v="0"/>
    <n v="1"/>
  </r>
  <r>
    <n v="5790"/>
    <x v="5789"/>
    <s v="Female"/>
    <n v="0"/>
    <s v="No"/>
    <s v="No"/>
    <n v="25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n v="0"/>
    <n v="0"/>
    <s v="No"/>
    <n v="0"/>
    <n v="1"/>
  </r>
  <r>
    <n v="5791"/>
    <x v="5790"/>
    <s v="Female"/>
    <n v="0"/>
    <s v="Yes"/>
    <s v="Yes"/>
    <n v="40"/>
    <x v="0"/>
    <s v="No phone service"/>
    <x v="0"/>
    <x v="0"/>
    <s v="Yes"/>
    <s v="No"/>
    <s v="No"/>
    <s v="Yes"/>
    <s v="Yes"/>
    <s v="Month-to-month"/>
    <s v="Yes"/>
    <s v="Electronic check"/>
    <n v="50.85"/>
    <n v="2036.55"/>
    <n v="0"/>
    <n v="0"/>
    <s v="No"/>
    <n v="0"/>
    <n v="1"/>
  </r>
  <r>
    <n v="5792"/>
    <x v="5791"/>
    <s v="Male"/>
    <n v="0"/>
    <s v="Yes"/>
    <s v="No"/>
    <n v="63"/>
    <x v="1"/>
    <s v="Yes"/>
    <x v="1"/>
    <x v="0"/>
    <s v="Yes"/>
    <s v="Yes"/>
    <s v="No"/>
    <s v="Yes"/>
    <s v="Yes"/>
    <s v="Month-to-month"/>
    <s v="Yes"/>
    <s v="Electronic check"/>
    <n v="102.4"/>
    <n v="6444.05"/>
    <n v="0"/>
    <n v="0"/>
    <s v="No"/>
    <n v="0"/>
    <n v="1"/>
  </r>
  <r>
    <n v="5793"/>
    <x v="5792"/>
    <s v="Female"/>
    <n v="1"/>
    <s v="No"/>
    <s v="No"/>
    <n v="15"/>
    <x v="1"/>
    <s v="No"/>
    <x v="1"/>
    <x v="1"/>
    <s v="No"/>
    <s v="Yes"/>
    <s v="Yes"/>
    <s v="No"/>
    <s v="Yes"/>
    <s v="Month-to-month"/>
    <s v="Yes"/>
    <s v="Mailed check"/>
    <n v="96.3"/>
    <n v="1426.75"/>
    <n v="0"/>
    <n v="0"/>
    <s v="Yes"/>
    <n v="1"/>
    <s v=""/>
  </r>
  <r>
    <n v="5794"/>
    <x v="5793"/>
    <s v="Male"/>
    <n v="0"/>
    <s v="No"/>
    <s v="No"/>
    <n v="14"/>
    <x v="1"/>
    <s v="Yes"/>
    <x v="0"/>
    <x v="0"/>
    <s v="Yes"/>
    <s v="No"/>
    <s v="No"/>
    <s v="No"/>
    <s v="No"/>
    <s v="Month-to-month"/>
    <s v="Yes"/>
    <s v="Credit card (automatic)"/>
    <n v="55.5"/>
    <n v="767.55"/>
    <n v="0"/>
    <n v="0"/>
    <s v="No"/>
    <n v="0"/>
    <n v="1"/>
  </r>
  <r>
    <n v="5795"/>
    <x v="5794"/>
    <s v="Male"/>
    <n v="1"/>
    <s v="Yes"/>
    <s v="No"/>
    <n v="72"/>
    <x v="1"/>
    <s v="Yes"/>
    <x v="1"/>
    <x v="0"/>
    <s v="Yes"/>
    <s v="Yes"/>
    <s v="Yes"/>
    <s v="Yes"/>
    <s v="Yes"/>
    <s v="Two year"/>
    <s v="Yes"/>
    <s v="Bank transfer (automatic)"/>
    <n v="109.75"/>
    <n v="7932.5"/>
    <n v="3"/>
    <n v="0"/>
    <s v="No"/>
    <n v="0"/>
    <n v="1"/>
  </r>
  <r>
    <n v="5796"/>
    <x v="5795"/>
    <s v="Male"/>
    <n v="0"/>
    <s v="No"/>
    <s v="No"/>
    <n v="39"/>
    <x v="1"/>
    <s v="Yes"/>
    <x v="1"/>
    <x v="1"/>
    <s v="Yes"/>
    <s v="No"/>
    <s v="No"/>
    <s v="Yes"/>
    <s v="Yes"/>
    <s v="Month-to-month"/>
    <s v="Yes"/>
    <s v="Electronic check"/>
    <n v="106.4"/>
    <n v="4040.65"/>
    <n v="0"/>
    <n v="0"/>
    <s v="No"/>
    <n v="0"/>
    <n v="1"/>
  </r>
  <r>
    <n v="5797"/>
    <x v="5796"/>
    <s v="Female"/>
    <n v="0"/>
    <s v="Yes"/>
    <s v="Yes"/>
    <n v="47"/>
    <x v="0"/>
    <s v="No phone service"/>
    <x v="0"/>
    <x v="1"/>
    <s v="Yes"/>
    <s v="Yes"/>
    <s v="No"/>
    <s v="Yes"/>
    <s v="Yes"/>
    <s v="Two year"/>
    <s v="Yes"/>
    <s v="Credit card (automatic)"/>
    <n v="60"/>
    <n v="2768.65"/>
    <n v="0"/>
    <n v="0"/>
    <s v="No"/>
    <n v="0"/>
    <n v="1"/>
  </r>
  <r>
    <n v="5798"/>
    <x v="5797"/>
    <s v="Male"/>
    <n v="0"/>
    <s v="Yes"/>
    <s v="No"/>
    <n v="19"/>
    <x v="1"/>
    <s v="Yes"/>
    <x v="1"/>
    <x v="1"/>
    <s v="Yes"/>
    <s v="No"/>
    <s v="Yes"/>
    <s v="No"/>
    <s v="No"/>
    <s v="Month-to-month"/>
    <s v="Yes"/>
    <s v="Credit card (automatic)"/>
    <n v="88.8"/>
    <n v="1672.35"/>
    <n v="0"/>
    <n v="0"/>
    <s v="No"/>
    <n v="0"/>
    <n v="1"/>
  </r>
  <r>
    <n v="5799"/>
    <x v="5798"/>
    <s v="Female"/>
    <n v="0"/>
    <s v="No"/>
    <s v="No"/>
    <n v="5"/>
    <x v="1"/>
    <s v="Yes"/>
    <x v="1"/>
    <x v="0"/>
    <s v="No"/>
    <s v="No"/>
    <s v="No"/>
    <s v="Yes"/>
    <s v="No"/>
    <s v="Month-to-month"/>
    <s v="Yes"/>
    <s v="Electronic check"/>
    <n v="85.2"/>
    <n v="474.8"/>
    <n v="0"/>
    <n v="0"/>
    <s v="Yes"/>
    <n v="1"/>
    <s v=""/>
  </r>
  <r>
    <n v="5800"/>
    <x v="5799"/>
    <s v="Female"/>
    <n v="0"/>
    <s v="No"/>
    <s v="No"/>
    <n v="13"/>
    <x v="0"/>
    <s v="No phone service"/>
    <x v="0"/>
    <x v="0"/>
    <s v="No"/>
    <s v="No"/>
    <s v="No"/>
    <s v="No"/>
    <s v="Yes"/>
    <s v="Month-to-month"/>
    <s v="Yes"/>
    <s v="Electronic check"/>
    <n v="35.1"/>
    <n v="446.1"/>
    <n v="0"/>
    <n v="0"/>
    <s v="Yes"/>
    <n v="1"/>
    <s v=""/>
  </r>
  <r>
    <n v="5801"/>
    <x v="5800"/>
    <s v="Female"/>
    <n v="0"/>
    <s v="No"/>
    <s v="No"/>
    <n v="17"/>
    <x v="1"/>
    <s v="Yes"/>
    <x v="1"/>
    <x v="0"/>
    <s v="No"/>
    <s v="Yes"/>
    <s v="No"/>
    <s v="No"/>
    <s v="No"/>
    <s v="Month-to-month"/>
    <s v="No"/>
    <s v="Bank transfer (automatic)"/>
    <n v="80.05"/>
    <n v="1345.65"/>
    <n v="0"/>
    <n v="1"/>
    <s v="No"/>
    <n v="0"/>
    <n v="1"/>
  </r>
  <r>
    <n v="5802"/>
    <x v="5801"/>
    <s v="Male"/>
    <n v="1"/>
    <s v="Yes"/>
    <s v="No"/>
    <n v="34"/>
    <x v="1"/>
    <s v="Yes"/>
    <x v="1"/>
    <x v="0"/>
    <s v="No"/>
    <s v="No"/>
    <s v="No"/>
    <s v="No"/>
    <s v="No"/>
    <s v="Month-to-month"/>
    <s v="Yes"/>
    <s v="Electronic check"/>
    <n v="75.55"/>
    <n v="2425.4"/>
    <n v="3"/>
    <n v="0"/>
    <s v="No"/>
    <n v="0"/>
    <n v="1"/>
  </r>
  <r>
    <n v="5803"/>
    <x v="5802"/>
    <s v="Female"/>
    <n v="0"/>
    <s v="No"/>
    <s v="No"/>
    <n v="42"/>
    <x v="1"/>
    <s v="No"/>
    <x v="0"/>
    <x v="0"/>
    <s v="Yes"/>
    <s v="No"/>
    <s v="No"/>
    <s v="No"/>
    <s v="No"/>
    <s v="Month-to-month"/>
    <s v="Yes"/>
    <s v="Electronic check"/>
    <n v="49.55"/>
    <n v="2077.9499999999998"/>
    <n v="0"/>
    <n v="0"/>
    <s v="No"/>
    <n v="0"/>
    <n v="1"/>
  </r>
  <r>
    <n v="5804"/>
    <x v="5803"/>
    <s v="Male"/>
    <n v="0"/>
    <s v="Yes"/>
    <s v="No"/>
    <n v="5"/>
    <x v="1"/>
    <s v="Yes"/>
    <x v="1"/>
    <x v="0"/>
    <s v="Yes"/>
    <s v="No"/>
    <s v="No"/>
    <s v="No"/>
    <s v="No"/>
    <s v="Month-to-month"/>
    <s v="Yes"/>
    <s v="Electronic check"/>
    <n v="81.3"/>
    <n v="416.3"/>
    <n v="0"/>
    <n v="0"/>
    <s v="Yes"/>
    <n v="1"/>
    <s v=""/>
  </r>
  <r>
    <n v="5805"/>
    <x v="5804"/>
    <s v="Female"/>
    <n v="0"/>
    <s v="Yes"/>
    <s v="Yes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n v="0"/>
    <n v="0"/>
    <s v="No"/>
    <n v="0"/>
    <n v="1"/>
  </r>
  <r>
    <n v="5806"/>
    <x v="5805"/>
    <s v="Male"/>
    <n v="1"/>
    <s v="Yes"/>
    <s v="No"/>
    <n v="19"/>
    <x v="1"/>
    <s v="No"/>
    <x v="0"/>
    <x v="1"/>
    <s v="No"/>
    <s v="Yes"/>
    <s v="No"/>
    <s v="Yes"/>
    <s v="No"/>
    <s v="Month-to-month"/>
    <s v="No"/>
    <s v="Bank transfer (automatic)"/>
    <n v="66.400000000000006"/>
    <n v="1286.05"/>
    <n v="5"/>
    <n v="0"/>
    <s v="No"/>
    <n v="0"/>
    <n v="1"/>
  </r>
  <r>
    <n v="5807"/>
    <x v="5806"/>
    <s v="Female"/>
    <n v="0"/>
    <s v="No"/>
    <s v="Yes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n v="5"/>
    <n v="0"/>
    <s v="Yes"/>
    <n v="1"/>
    <s v=""/>
  </r>
  <r>
    <n v="5808"/>
    <x v="5807"/>
    <s v="Male"/>
    <n v="0"/>
    <s v="No"/>
    <s v="No"/>
    <n v="57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n v="0"/>
    <n v="0"/>
    <s v="No"/>
    <n v="0"/>
    <n v="1"/>
  </r>
  <r>
    <n v="5809"/>
    <x v="5808"/>
    <s v="Male"/>
    <n v="0"/>
    <s v="Yes"/>
    <s v="No"/>
    <n v="72"/>
    <x v="1"/>
    <s v="Yes"/>
    <x v="1"/>
    <x v="0"/>
    <s v="Yes"/>
    <s v="Yes"/>
    <s v="Yes"/>
    <s v="Yes"/>
    <s v="Yes"/>
    <s v="Two year"/>
    <s v="Yes"/>
    <s v="Electronic check"/>
    <n v="108.4"/>
    <n v="7719.5"/>
    <n v="0"/>
    <n v="0"/>
    <s v="No"/>
    <n v="0"/>
    <n v="1"/>
  </r>
  <r>
    <n v="5810"/>
    <x v="5809"/>
    <s v="Female"/>
    <n v="0"/>
    <s v="No"/>
    <s v="No"/>
    <n v="6"/>
    <x v="1"/>
    <s v="No"/>
    <x v="1"/>
    <x v="0"/>
    <s v="Yes"/>
    <s v="No"/>
    <s v="No"/>
    <s v="No"/>
    <s v="Yes"/>
    <s v="Month-to-month"/>
    <s v="Yes"/>
    <s v="Mailed check"/>
    <n v="85.95"/>
    <n v="514.6"/>
    <n v="5"/>
    <n v="0"/>
    <s v="No"/>
    <n v="0"/>
    <n v="1"/>
  </r>
  <r>
    <n v="5811"/>
    <x v="5810"/>
    <s v="Female"/>
    <n v="0"/>
    <s v="Yes"/>
    <s v="Yes"/>
    <n v="17"/>
    <x v="1"/>
    <s v="Yes"/>
    <x v="1"/>
    <x v="0"/>
    <s v="No"/>
    <s v="No"/>
    <s v="No"/>
    <s v="No"/>
    <s v="Yes"/>
    <s v="Month-to-month"/>
    <s v="Yes"/>
    <s v="Electronic check"/>
    <n v="85.45"/>
    <n v="1451.6"/>
    <n v="0"/>
    <n v="0"/>
    <s v="Yes"/>
    <n v="1"/>
    <s v=""/>
  </r>
  <r>
    <n v="5812"/>
    <x v="5811"/>
    <s v="Male"/>
    <n v="0"/>
    <s v="Yes"/>
    <s v="No"/>
    <n v="61"/>
    <x v="1"/>
    <s v="Yes"/>
    <x v="0"/>
    <x v="0"/>
    <s v="Yes"/>
    <s v="Yes"/>
    <s v="No"/>
    <s v="Yes"/>
    <s v="Yes"/>
    <s v="Two year"/>
    <s v="No"/>
    <s v="Bank transfer (automatic)"/>
    <n v="80.900000000000006"/>
    <n v="4932.5"/>
    <n v="0"/>
    <n v="0"/>
    <s v="No"/>
    <n v="0"/>
    <n v="1"/>
  </r>
  <r>
    <n v="5813"/>
    <x v="5812"/>
    <s v="Male"/>
    <n v="0"/>
    <s v="Yes"/>
    <s v="Yes"/>
    <n v="1"/>
    <x v="1"/>
    <s v="No"/>
    <x v="1"/>
    <x v="0"/>
    <s v="No"/>
    <s v="No"/>
    <s v="No"/>
    <s v="No"/>
    <s v="No"/>
    <s v="Month-to-month"/>
    <s v="Yes"/>
    <s v="Electronic check"/>
    <n v="71"/>
    <n v="71"/>
    <n v="3"/>
    <n v="0"/>
    <s v="Yes"/>
    <n v="1"/>
    <s v=""/>
  </r>
  <r>
    <n v="5814"/>
    <x v="5813"/>
    <s v="Male"/>
    <n v="0"/>
    <s v="Yes"/>
    <s v="Yes"/>
    <n v="48"/>
    <x v="1"/>
    <s v="Yes"/>
    <x v="1"/>
    <x v="1"/>
    <s v="Yes"/>
    <s v="Yes"/>
    <s v="Yes"/>
    <s v="Yes"/>
    <s v="Yes"/>
    <s v="Two year"/>
    <s v="No"/>
    <s v="Credit card (automatic)"/>
    <n v="111.8"/>
    <n v="5443.65"/>
    <n v="0"/>
    <n v="1"/>
    <s v="No"/>
    <n v="0"/>
    <n v="1"/>
  </r>
  <r>
    <n v="5815"/>
    <x v="5814"/>
    <s v="Male"/>
    <n v="0"/>
    <s v="No"/>
    <s v="No"/>
    <n v="16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n v="0"/>
    <n v="0"/>
    <s v="No"/>
    <n v="0"/>
    <n v="1"/>
  </r>
  <r>
    <n v="5816"/>
    <x v="5815"/>
    <s v="Male"/>
    <n v="1"/>
    <s v="No"/>
    <s v="No"/>
    <n v="9"/>
    <x v="1"/>
    <s v="Yes"/>
    <x v="1"/>
    <x v="0"/>
    <s v="No"/>
    <s v="No"/>
    <s v="No"/>
    <s v="No"/>
    <s v="Yes"/>
    <s v="Month-to-month"/>
    <s v="Yes"/>
    <s v="Electronic check"/>
    <n v="85.05"/>
    <n v="746.5"/>
    <n v="0"/>
    <n v="0"/>
    <s v="Yes"/>
    <n v="1"/>
    <s v=""/>
  </r>
  <r>
    <n v="5817"/>
    <x v="5816"/>
    <s v="Female"/>
    <n v="0"/>
    <s v="No"/>
    <s v="No"/>
    <n v="3"/>
    <x v="1"/>
    <s v="No"/>
    <x v="0"/>
    <x v="0"/>
    <s v="No"/>
    <s v="No"/>
    <s v="No"/>
    <s v="No"/>
    <s v="No"/>
    <s v="Month-to-month"/>
    <s v="No"/>
    <s v="Electronic check"/>
    <n v="44.6"/>
    <n v="122.7"/>
    <n v="0"/>
    <n v="0"/>
    <s v="No"/>
    <n v="0"/>
    <n v="1"/>
  </r>
  <r>
    <n v="5818"/>
    <x v="5817"/>
    <s v="Male"/>
    <n v="0"/>
    <s v="No"/>
    <s v="Yes"/>
    <n v="1"/>
    <x v="1"/>
    <s v="No"/>
    <x v="0"/>
    <x v="0"/>
    <s v="No"/>
    <s v="No"/>
    <s v="No"/>
    <s v="No"/>
    <s v="No"/>
    <s v="Month-to-month"/>
    <s v="Yes"/>
    <s v="Electronic check"/>
    <n v="44.4"/>
    <n v="44.4"/>
    <n v="0"/>
    <n v="0"/>
    <s v="Yes"/>
    <n v="1"/>
    <s v=""/>
  </r>
  <r>
    <n v="5819"/>
    <x v="5818"/>
    <s v="Male"/>
    <n v="0"/>
    <s v="No"/>
    <s v="No"/>
    <n v="65"/>
    <x v="1"/>
    <s v="Yes"/>
    <x v="1"/>
    <x v="0"/>
    <s v="Yes"/>
    <s v="Yes"/>
    <s v="No"/>
    <s v="Yes"/>
    <s v="Yes"/>
    <s v="Two year"/>
    <s v="No"/>
    <s v="Credit card (automatic)"/>
    <n v="105.1"/>
    <n v="6631.85"/>
    <n v="0"/>
    <n v="0"/>
    <s v="No"/>
    <n v="0"/>
    <n v="1"/>
  </r>
  <r>
    <n v="5820"/>
    <x v="5819"/>
    <s v="Female"/>
    <n v="0"/>
    <s v="Yes"/>
    <s v="Yes"/>
    <n v="70"/>
    <x v="1"/>
    <s v="Yes"/>
    <x v="1"/>
    <x v="1"/>
    <s v="Yes"/>
    <s v="Yes"/>
    <s v="Yes"/>
    <s v="Yes"/>
    <s v="Yes"/>
    <s v="Two year"/>
    <s v="Yes"/>
    <s v="Credit card (automatic)"/>
    <n v="115.15"/>
    <n v="8250"/>
    <n v="0"/>
    <n v="0"/>
    <s v="No"/>
    <n v="0"/>
    <n v="1"/>
  </r>
  <r>
    <n v="5821"/>
    <x v="5820"/>
    <s v="Male"/>
    <n v="0"/>
    <s v="Yes"/>
    <s v="No"/>
    <n v="60"/>
    <x v="1"/>
    <s v="No"/>
    <x v="0"/>
    <x v="1"/>
    <s v="No"/>
    <s v="No"/>
    <s v="No"/>
    <s v="Yes"/>
    <s v="No"/>
    <s v="One year"/>
    <s v="Yes"/>
    <s v="Mailed check"/>
    <n v="59.8"/>
    <n v="3561.15"/>
    <n v="0"/>
    <n v="0"/>
    <s v="No"/>
    <n v="0"/>
    <n v="1"/>
  </r>
  <r>
    <n v="5822"/>
    <x v="5821"/>
    <s v="Female"/>
    <n v="0"/>
    <s v="Yes"/>
    <s v="No"/>
    <n v="69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n v="0"/>
    <n v="0"/>
    <s v="No"/>
    <n v="0"/>
    <n v="1"/>
  </r>
  <r>
    <n v="5823"/>
    <x v="5822"/>
    <s v="Female"/>
    <n v="1"/>
    <s v="No"/>
    <s v="No"/>
    <n v="35"/>
    <x v="1"/>
    <s v="No"/>
    <x v="1"/>
    <x v="0"/>
    <s v="No"/>
    <s v="No"/>
    <s v="No"/>
    <s v="No"/>
    <s v="No"/>
    <s v="Month-to-month"/>
    <s v="No"/>
    <s v="Electronic check"/>
    <n v="70.55"/>
    <n v="2419"/>
    <n v="0"/>
    <n v="0"/>
    <s v="No"/>
    <n v="0"/>
    <n v="1"/>
  </r>
  <r>
    <n v="5824"/>
    <x v="5823"/>
    <s v="Female"/>
    <n v="0"/>
    <s v="No"/>
    <s v="No"/>
    <n v="2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n v="0"/>
    <n v="0"/>
    <s v="No"/>
    <n v="0"/>
    <n v="1"/>
  </r>
  <r>
    <n v="5825"/>
    <x v="5824"/>
    <s v="Male"/>
    <n v="0"/>
    <s v="Yes"/>
    <s v="Yes"/>
    <n v="66"/>
    <x v="1"/>
    <s v="Yes"/>
    <x v="0"/>
    <x v="0"/>
    <s v="Yes"/>
    <s v="Yes"/>
    <s v="No"/>
    <s v="Yes"/>
    <s v="Yes"/>
    <s v="Two year"/>
    <s v="No"/>
    <s v="Bank transfer (automatic)"/>
    <n v="79.849999999999994"/>
    <n v="5234.95"/>
    <n v="0"/>
    <n v="0"/>
    <s v="No"/>
    <n v="0"/>
    <n v="1"/>
  </r>
  <r>
    <n v="5826"/>
    <x v="5825"/>
    <s v="Male"/>
    <n v="1"/>
    <s v="Yes"/>
    <s v="No"/>
    <n v="1"/>
    <x v="1"/>
    <s v="No"/>
    <x v="1"/>
    <x v="0"/>
    <s v="No"/>
    <s v="No"/>
    <s v="No"/>
    <s v="No"/>
    <s v="No"/>
    <s v="Month-to-month"/>
    <s v="Yes"/>
    <s v="Electronic check"/>
    <n v="70.3"/>
    <n v="70.3"/>
    <n v="0"/>
    <n v="0"/>
    <s v="Yes"/>
    <n v="1"/>
    <s v=""/>
  </r>
  <r>
    <n v="5827"/>
    <x v="5826"/>
    <s v="Female"/>
    <n v="0"/>
    <s v="Yes"/>
    <s v="No"/>
    <n v="1"/>
    <x v="1"/>
    <s v="No"/>
    <x v="1"/>
    <x v="0"/>
    <s v="No"/>
    <s v="No"/>
    <s v="No"/>
    <s v="Yes"/>
    <s v="No"/>
    <s v="Month-to-month"/>
    <s v="Yes"/>
    <s v="Bank transfer (automatic)"/>
    <n v="79.349999999999994"/>
    <n v="79.349999999999994"/>
    <n v="0"/>
    <n v="0"/>
    <s v="Yes"/>
    <n v="1"/>
    <s v=""/>
  </r>
  <r>
    <n v="5828"/>
    <x v="5827"/>
    <s v="Male"/>
    <n v="0"/>
    <s v="Yes"/>
    <s v="Yes"/>
    <n v="34"/>
    <x v="1"/>
    <s v="Yes"/>
    <x v="1"/>
    <x v="0"/>
    <s v="No"/>
    <s v="Yes"/>
    <s v="No"/>
    <s v="No"/>
    <s v="Yes"/>
    <s v="Month-to-month"/>
    <s v="Yes"/>
    <s v="Credit card (automatic)"/>
    <n v="90.05"/>
    <n v="3097"/>
    <n v="0"/>
    <n v="1"/>
    <s v="No"/>
    <n v="0"/>
    <n v="1"/>
  </r>
  <r>
    <n v="5829"/>
    <x v="5828"/>
    <s v="Fe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n v="0"/>
    <n v="0"/>
    <s v="No"/>
    <n v="0"/>
    <n v="1"/>
  </r>
  <r>
    <n v="5830"/>
    <x v="5829"/>
    <s v="Male"/>
    <n v="0"/>
    <s v="Yes"/>
    <s v="Yes"/>
    <n v="31"/>
    <x v="0"/>
    <s v="No phone service"/>
    <x v="0"/>
    <x v="1"/>
    <s v="No"/>
    <s v="Yes"/>
    <s v="Yes"/>
    <s v="Yes"/>
    <s v="Yes"/>
    <s v="One year"/>
    <s v="No"/>
    <s v="Electronic check"/>
    <n v="59.95"/>
    <n v="1848.8"/>
    <n v="0"/>
    <n v="0"/>
    <s v="No"/>
    <n v="0"/>
    <n v="1"/>
  </r>
  <r>
    <n v="5831"/>
    <x v="5830"/>
    <s v="Male"/>
    <n v="0"/>
    <s v="No"/>
    <s v="Yes"/>
    <n v="30"/>
    <x v="1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n v="0"/>
    <n v="0"/>
    <s v="No"/>
    <n v="0"/>
    <n v="1"/>
  </r>
  <r>
    <n v="5832"/>
    <x v="5831"/>
    <s v="Female"/>
    <n v="0"/>
    <s v="No"/>
    <s v="No"/>
    <n v="9"/>
    <x v="1"/>
    <s v="No"/>
    <x v="1"/>
    <x v="0"/>
    <s v="No"/>
    <s v="No"/>
    <s v="No"/>
    <s v="Yes"/>
    <s v="Yes"/>
    <s v="Month-to-month"/>
    <s v="Yes"/>
    <s v="Bank transfer (automatic)"/>
    <n v="90.8"/>
    <n v="809.75"/>
    <n v="0"/>
    <n v="1"/>
    <s v="Yes"/>
    <n v="1"/>
    <s v=""/>
  </r>
  <r>
    <n v="5833"/>
    <x v="5832"/>
    <s v="Male"/>
    <n v="0"/>
    <s v="Yes"/>
    <s v="Yes"/>
    <n v="20"/>
    <x v="1"/>
    <s v="No"/>
    <x v="1"/>
    <x v="0"/>
    <s v="No"/>
    <s v="No"/>
    <s v="No"/>
    <s v="No"/>
    <s v="No"/>
    <s v="Month-to-month"/>
    <s v="Yes"/>
    <s v="Electronic check"/>
    <n v="70.45"/>
    <n v="1470.95"/>
    <n v="1"/>
    <n v="0"/>
    <s v="Yes"/>
    <n v="1"/>
    <s v=""/>
  </r>
  <r>
    <n v="5834"/>
    <x v="5833"/>
    <s v="Male"/>
    <n v="1"/>
    <s v="Yes"/>
    <s v="No"/>
    <n v="19"/>
    <x v="0"/>
    <s v="No phone service"/>
    <x v="0"/>
    <x v="0"/>
    <s v="Yes"/>
    <s v="Yes"/>
    <s v="No"/>
    <s v="No"/>
    <s v="No"/>
    <s v="Month-to-month"/>
    <s v="Yes"/>
    <s v="Credit card (automatic)"/>
    <n v="34.299999999999997"/>
    <n v="577.15"/>
    <n v="0"/>
    <n v="0"/>
    <s v="No"/>
    <n v="0"/>
    <n v="1"/>
  </r>
  <r>
    <n v="5835"/>
    <x v="5834"/>
    <s v="Female"/>
    <n v="0"/>
    <s v="Yes"/>
    <s v="No"/>
    <n v="65"/>
    <x v="1"/>
    <s v="Yes"/>
    <x v="1"/>
    <x v="1"/>
    <s v="No"/>
    <s v="Yes"/>
    <s v="No"/>
    <s v="Yes"/>
    <s v="Yes"/>
    <s v="Month-to-month"/>
    <s v="Yes"/>
    <s v="Electronic check"/>
    <n v="105.05"/>
    <n v="6914.95"/>
    <n v="0"/>
    <n v="0"/>
    <s v="No"/>
    <n v="0"/>
    <n v="1"/>
  </r>
  <r>
    <n v="5836"/>
    <x v="5835"/>
    <s v="Female"/>
    <n v="0"/>
    <s v="Yes"/>
    <s v="Yes"/>
    <n v="3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"/>
    <n v="602.9"/>
    <n v="0"/>
    <n v="0"/>
    <s v="No"/>
    <n v="0"/>
    <n v="1"/>
  </r>
  <r>
    <n v="5837"/>
    <x v="5836"/>
    <s v="Male"/>
    <n v="0"/>
    <s v="No"/>
    <s v="No"/>
    <n v="6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n v="0"/>
    <n v="0"/>
    <s v="No"/>
    <n v="0"/>
    <n v="1"/>
  </r>
  <r>
    <n v="5838"/>
    <x v="5837"/>
    <s v="Female"/>
    <n v="0"/>
    <s v="No"/>
    <s v="No"/>
    <n v="2"/>
    <x v="0"/>
    <s v="No phone service"/>
    <x v="0"/>
    <x v="0"/>
    <s v="Yes"/>
    <s v="No"/>
    <s v="No"/>
    <s v="Yes"/>
    <s v="Yes"/>
    <s v="Month-to-month"/>
    <s v="No"/>
    <s v="Electronic check"/>
    <n v="51.4"/>
    <n v="96.8"/>
    <n v="0"/>
    <n v="0"/>
    <s v="No"/>
    <n v="0"/>
    <n v="1"/>
  </r>
  <r>
    <n v="5839"/>
    <x v="5838"/>
    <s v="Male"/>
    <n v="0"/>
    <s v="Yes"/>
    <s v="Yes"/>
    <n v="53"/>
    <x v="1"/>
    <s v="Yes"/>
    <x v="0"/>
    <x v="1"/>
    <s v="No"/>
    <s v="No"/>
    <s v="Yes"/>
    <s v="No"/>
    <s v="Yes"/>
    <s v="Month-to-month"/>
    <s v="No"/>
    <s v="Electronic check"/>
    <n v="71.849999999999994"/>
    <n v="3827.9"/>
    <n v="0"/>
    <n v="0"/>
    <s v="No"/>
    <n v="0"/>
    <n v="1"/>
  </r>
  <r>
    <n v="5840"/>
    <x v="5839"/>
    <s v="Male"/>
    <n v="1"/>
    <s v="Yes"/>
    <s v="No"/>
    <n v="7"/>
    <x v="1"/>
    <s v="Yes"/>
    <x v="1"/>
    <x v="0"/>
    <s v="No"/>
    <s v="No"/>
    <s v="No"/>
    <s v="No"/>
    <s v="No"/>
    <s v="Month-to-month"/>
    <s v="Yes"/>
    <s v="Electronic check"/>
    <n v="75.400000000000006"/>
    <n v="533.04999999999995"/>
    <n v="1"/>
    <n v="0"/>
    <s v="No"/>
    <n v="0"/>
    <n v="1"/>
  </r>
  <r>
    <n v="5841"/>
    <x v="5840"/>
    <s v="Female"/>
    <n v="0"/>
    <s v="Yes"/>
    <s v="Yes"/>
    <n v="61"/>
    <x v="1"/>
    <s v="No"/>
    <x v="0"/>
    <x v="1"/>
    <s v="No"/>
    <s v="No"/>
    <s v="No"/>
    <s v="No"/>
    <s v="No"/>
    <s v="One year"/>
    <s v="Yes"/>
    <s v="Bank transfer (automatic)"/>
    <n v="49.7"/>
    <n v="2961.4"/>
    <n v="0"/>
    <n v="0"/>
    <s v="No"/>
    <n v="0"/>
    <n v="1"/>
  </r>
  <r>
    <n v="5842"/>
    <x v="5841"/>
    <s v="Male"/>
    <n v="1"/>
    <s v="No"/>
    <s v="No"/>
    <n v="70"/>
    <x v="0"/>
    <s v="No phone service"/>
    <x v="0"/>
    <x v="0"/>
    <s v="No"/>
    <s v="No"/>
    <s v="No"/>
    <s v="Yes"/>
    <s v="Yes"/>
    <s v="One year"/>
    <s v="Yes"/>
    <s v="Electronic check"/>
    <n v="45.25"/>
    <n v="3264.45"/>
    <n v="0"/>
    <n v="9"/>
    <s v="Yes"/>
    <n v="1"/>
    <s v=""/>
  </r>
  <r>
    <n v="5843"/>
    <x v="5842"/>
    <s v="Female"/>
    <n v="0"/>
    <s v="No"/>
    <s v="No"/>
    <n v="13"/>
    <x v="1"/>
    <s v="Yes"/>
    <x v="0"/>
    <x v="1"/>
    <s v="No"/>
    <s v="Yes"/>
    <s v="No"/>
    <s v="Yes"/>
    <s v="Yes"/>
    <s v="Month-to-month"/>
    <s v="Yes"/>
    <s v="Electronic check"/>
    <n v="78.75"/>
    <n v="995.35"/>
    <n v="2"/>
    <n v="0"/>
    <s v="No"/>
    <n v="0"/>
    <n v="1"/>
  </r>
  <r>
    <n v="5844"/>
    <x v="5843"/>
    <s v="Male"/>
    <n v="1"/>
    <s v="Yes"/>
    <s v="No"/>
    <n v="35"/>
    <x v="1"/>
    <s v="Yes"/>
    <x v="1"/>
    <x v="0"/>
    <s v="No"/>
    <s v="Yes"/>
    <s v="No"/>
    <s v="No"/>
    <s v="No"/>
    <s v="One year"/>
    <s v="Yes"/>
    <s v="Bank transfer (automatic)"/>
    <n v="81.599999999999994"/>
    <n v="2815.25"/>
    <n v="5"/>
    <n v="0"/>
    <s v="No"/>
    <n v="0"/>
    <n v="1"/>
  </r>
  <r>
    <n v="5845"/>
    <x v="5844"/>
    <s v="Female"/>
    <n v="0"/>
    <s v="Yes"/>
    <s v="No"/>
    <n v="2"/>
    <x v="1"/>
    <s v="No"/>
    <x v="1"/>
    <x v="0"/>
    <s v="No"/>
    <s v="No"/>
    <s v="No"/>
    <s v="No"/>
    <s v="No"/>
    <s v="Month-to-month"/>
    <s v="Yes"/>
    <s v="Credit card (automatic)"/>
    <n v="70.400000000000006"/>
    <n v="154.80000000000001"/>
    <n v="4"/>
    <n v="0"/>
    <s v="No"/>
    <n v="0"/>
    <n v="1"/>
  </r>
  <r>
    <n v="5846"/>
    <x v="5845"/>
    <s v="Female"/>
    <n v="0"/>
    <s v="No"/>
    <s v="No"/>
    <n v="3"/>
    <x v="1"/>
    <s v="Yes"/>
    <x v="1"/>
    <x v="0"/>
    <s v="No"/>
    <s v="No"/>
    <s v="No"/>
    <s v="No"/>
    <s v="No"/>
    <s v="Month-to-month"/>
    <s v="Yes"/>
    <s v="Electronic check"/>
    <n v="75.8"/>
    <n v="246.3"/>
    <n v="0"/>
    <n v="0"/>
    <s v="Yes"/>
    <n v="1"/>
    <s v=""/>
  </r>
  <r>
    <n v="5847"/>
    <x v="5846"/>
    <s v="Female"/>
    <n v="0"/>
    <s v="No"/>
    <s v="No"/>
    <n v="3"/>
    <x v="1"/>
    <s v="Yes"/>
    <x v="1"/>
    <x v="0"/>
    <s v="No"/>
    <s v="No"/>
    <s v="No"/>
    <s v="No"/>
    <s v="No"/>
    <s v="Month-to-month"/>
    <s v="No"/>
    <s v="Electronic check"/>
    <n v="76.099999999999994"/>
    <n v="257.60000000000002"/>
    <n v="4"/>
    <n v="0"/>
    <s v="No"/>
    <n v="0"/>
    <n v="1"/>
  </r>
  <r>
    <n v="5848"/>
    <x v="5847"/>
    <s v="Female"/>
    <n v="0"/>
    <s v="No"/>
    <s v="No"/>
    <n v="62"/>
    <x v="1"/>
    <s v="Yes"/>
    <x v="1"/>
    <x v="0"/>
    <s v="No"/>
    <s v="No"/>
    <s v="No"/>
    <s v="Yes"/>
    <s v="Yes"/>
    <s v="One year"/>
    <s v="Yes"/>
    <s v="Bank transfer (automatic)"/>
    <n v="94"/>
    <n v="5757.2"/>
    <n v="3"/>
    <n v="0"/>
    <s v="No"/>
    <n v="0"/>
    <n v="1"/>
  </r>
  <r>
    <n v="5849"/>
    <x v="5848"/>
    <s v="Male"/>
    <n v="0"/>
    <s v="Yes"/>
    <s v="Yes"/>
    <n v="72"/>
    <x v="1"/>
    <s v="Yes"/>
    <x v="1"/>
    <x v="1"/>
    <s v="Yes"/>
    <s v="Yes"/>
    <s v="Yes"/>
    <s v="No"/>
    <s v="Yes"/>
    <s v="Two year"/>
    <s v="No"/>
    <s v="Credit card (automatic)"/>
    <n v="103.95"/>
    <n v="7517.7"/>
    <n v="3"/>
    <n v="0"/>
    <s v="No"/>
    <n v="0"/>
    <n v="1"/>
  </r>
  <r>
    <n v="5850"/>
    <x v="5849"/>
    <s v="Male"/>
    <n v="0"/>
    <s v="Yes"/>
    <s v="No"/>
    <n v="63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n v="0"/>
    <n v="0"/>
    <s v="No"/>
    <n v="0"/>
    <n v="1"/>
  </r>
  <r>
    <n v="5851"/>
    <x v="5850"/>
    <s v="Male"/>
    <n v="1"/>
    <s v="No"/>
    <s v="No"/>
    <n v="20"/>
    <x v="1"/>
    <s v="No"/>
    <x v="1"/>
    <x v="0"/>
    <s v="No"/>
    <s v="No"/>
    <s v="No"/>
    <s v="No"/>
    <s v="No"/>
    <s v="Month-to-month"/>
    <s v="No"/>
    <s v="Credit card (automatic)"/>
    <n v="71.3"/>
    <n v="1389.2"/>
    <n v="0"/>
    <n v="0"/>
    <s v="Yes"/>
    <n v="1"/>
    <s v=""/>
  </r>
  <r>
    <n v="5852"/>
    <x v="5851"/>
    <s v="Female"/>
    <n v="1"/>
    <s v="No"/>
    <s v="No"/>
    <n v="35"/>
    <x v="1"/>
    <s v="Yes"/>
    <x v="1"/>
    <x v="1"/>
    <s v="Yes"/>
    <s v="Yes"/>
    <s v="Yes"/>
    <s v="Yes"/>
    <s v="Yes"/>
    <s v="One year"/>
    <s v="Yes"/>
    <s v="Bank transfer (automatic)"/>
    <n v="110.8"/>
    <n v="3836.3"/>
    <n v="0"/>
    <n v="0"/>
    <s v="No"/>
    <n v="0"/>
    <n v="1"/>
  </r>
  <r>
    <n v="5853"/>
    <x v="5852"/>
    <s v="Male"/>
    <n v="1"/>
    <s v="Yes"/>
    <s v="No"/>
    <n v="21"/>
    <x v="1"/>
    <s v="No"/>
    <x v="1"/>
    <x v="0"/>
    <s v="No"/>
    <s v="No"/>
    <s v="No"/>
    <s v="No"/>
    <s v="No"/>
    <s v="Month-to-month"/>
    <s v="Yes"/>
    <s v="Electronic check"/>
    <n v="69.099999999999994"/>
    <n v="1474.75"/>
    <n v="0"/>
    <n v="0"/>
    <s v="Yes"/>
    <n v="1"/>
    <s v=""/>
  </r>
  <r>
    <n v="5854"/>
    <x v="5853"/>
    <s v="Male"/>
    <n v="0"/>
    <s v="Yes"/>
    <s v="No"/>
    <n v="62"/>
    <x v="1"/>
    <s v="Yes"/>
    <x v="1"/>
    <x v="1"/>
    <s v="Yes"/>
    <s v="No"/>
    <s v="No"/>
    <s v="No"/>
    <s v="Yes"/>
    <s v="One year"/>
    <s v="No"/>
    <s v="Electronic check"/>
    <n v="96.1"/>
    <n v="6001.45"/>
    <n v="0"/>
    <n v="5"/>
    <s v="No"/>
    <n v="0"/>
    <n v="1"/>
  </r>
  <r>
    <n v="5855"/>
    <x v="5854"/>
    <s v="Female"/>
    <n v="0"/>
    <s v="No"/>
    <s v="No"/>
    <n v="15"/>
    <x v="1"/>
    <s v="Yes"/>
    <x v="0"/>
    <x v="0"/>
    <s v="No"/>
    <s v="No"/>
    <s v="No"/>
    <s v="No"/>
    <s v="No"/>
    <s v="Month-to-month"/>
    <s v="Yes"/>
    <s v="Mailed check"/>
    <n v="48.8"/>
    <n v="720.1"/>
    <n v="0"/>
    <n v="0"/>
    <s v="No"/>
    <n v="0"/>
    <n v="1"/>
  </r>
  <r>
    <n v="5856"/>
    <x v="5855"/>
    <s v="Female"/>
    <n v="0"/>
    <s v="No"/>
    <s v="No"/>
    <n v="55"/>
    <x v="1"/>
    <s v="No"/>
    <x v="0"/>
    <x v="1"/>
    <s v="No"/>
    <s v="No"/>
    <s v="No"/>
    <s v="No"/>
    <s v="No"/>
    <s v="Month-to-month"/>
    <s v="Yes"/>
    <s v="Credit card (automatic)"/>
    <n v="50.55"/>
    <n v="2832.75"/>
    <n v="0"/>
    <n v="0"/>
    <s v="No"/>
    <n v="0"/>
    <n v="1"/>
  </r>
  <r>
    <n v="5857"/>
    <x v="5856"/>
    <s v="Female"/>
    <n v="0"/>
    <s v="No"/>
    <s v="No"/>
    <n v="11"/>
    <x v="1"/>
    <s v="No"/>
    <x v="0"/>
    <x v="0"/>
    <s v="No"/>
    <s v="No"/>
    <s v="No"/>
    <s v="No"/>
    <s v="No"/>
    <s v="Month-to-month"/>
    <s v="Yes"/>
    <s v="Mailed check"/>
    <n v="44.65"/>
    <n v="472.25"/>
    <n v="0"/>
    <n v="0"/>
    <s v="No"/>
    <n v="0"/>
    <n v="1"/>
  </r>
  <r>
    <n v="5858"/>
    <x v="5857"/>
    <s v="Female"/>
    <n v="0"/>
    <s v="Yes"/>
    <s v="Yes"/>
    <n v="17"/>
    <x v="1"/>
    <s v="Yes"/>
    <x v="1"/>
    <x v="0"/>
    <s v="No"/>
    <s v="Yes"/>
    <s v="No"/>
    <s v="Yes"/>
    <s v="No"/>
    <s v="Month-to-month"/>
    <s v="No"/>
    <s v="Electronic check"/>
    <n v="88.25"/>
    <n v="1460.65"/>
    <n v="0"/>
    <n v="0"/>
    <s v="Yes"/>
    <n v="1"/>
    <s v=""/>
  </r>
  <r>
    <n v="5859"/>
    <x v="5858"/>
    <s v="Female"/>
    <n v="0"/>
    <s v="No"/>
    <s v="No"/>
    <n v="61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n v="0"/>
    <n v="0"/>
    <s v="No"/>
    <n v="0"/>
    <n v="1"/>
  </r>
  <r>
    <n v="5860"/>
    <x v="5859"/>
    <s v="Female"/>
    <n v="0"/>
    <s v="Yes"/>
    <s v="No"/>
    <n v="71"/>
    <x v="1"/>
    <s v="Yes"/>
    <x v="0"/>
    <x v="1"/>
    <s v="Yes"/>
    <s v="Yes"/>
    <s v="Yes"/>
    <s v="Yes"/>
    <s v="Yes"/>
    <s v="Two year"/>
    <s v="No"/>
    <s v="Credit card (automatic)"/>
    <n v="89.3"/>
    <n v="6388.65"/>
    <n v="5"/>
    <n v="0"/>
    <s v="No"/>
    <n v="0"/>
    <n v="1"/>
  </r>
  <r>
    <n v="5861"/>
    <x v="5860"/>
    <s v="Female"/>
    <n v="0"/>
    <s v="No"/>
    <s v="No"/>
    <n v="2"/>
    <x v="1"/>
    <s v="No"/>
    <x v="1"/>
    <x v="0"/>
    <s v="No"/>
    <s v="No"/>
    <s v="No"/>
    <s v="No"/>
    <s v="No"/>
    <s v="Month-to-month"/>
    <s v="No"/>
    <s v="Bank transfer (automatic)"/>
    <n v="70"/>
    <n v="153.05000000000001"/>
    <n v="0"/>
    <n v="0"/>
    <s v="Yes"/>
    <n v="1"/>
    <s v=""/>
  </r>
  <r>
    <n v="5862"/>
    <x v="5861"/>
    <s v="Male"/>
    <n v="0"/>
    <s v="No"/>
    <s v="No"/>
    <n v="35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25"/>
    <n v="677.9"/>
    <n v="0"/>
    <n v="0"/>
    <s v="No"/>
    <n v="0"/>
    <n v="1"/>
  </r>
  <r>
    <n v="5863"/>
    <x v="5862"/>
    <s v="Female"/>
    <n v="0"/>
    <s v="No"/>
    <s v="No"/>
    <n v="17"/>
    <x v="1"/>
    <s v="No"/>
    <x v="1"/>
    <x v="0"/>
    <s v="No"/>
    <s v="No"/>
    <s v="No"/>
    <s v="No"/>
    <s v="No"/>
    <s v="Month-to-month"/>
    <s v="No"/>
    <s v="Bank transfer (automatic)"/>
    <n v="70.5"/>
    <n v="1165.5999999999999"/>
    <n v="0"/>
    <n v="0"/>
    <s v="No"/>
    <n v="0"/>
    <n v="1"/>
  </r>
  <r>
    <n v="5864"/>
    <x v="5863"/>
    <s v="Female"/>
    <n v="0"/>
    <s v="No"/>
    <s v="No"/>
    <n v="21"/>
    <x v="1"/>
    <s v="Yes"/>
    <x v="1"/>
    <x v="0"/>
    <s v="No"/>
    <s v="No"/>
    <s v="No"/>
    <s v="Yes"/>
    <s v="Yes"/>
    <s v="Month-to-month"/>
    <s v="Yes"/>
    <s v="Electronic check"/>
    <n v="97.35"/>
    <n v="2119.5"/>
    <n v="0"/>
    <n v="2"/>
    <s v="Yes"/>
    <n v="1"/>
    <s v=""/>
  </r>
  <r>
    <n v="5865"/>
    <x v="5864"/>
    <s v="Female"/>
    <n v="0"/>
    <s v="Yes"/>
    <s v="No"/>
    <n v="47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n v="5"/>
    <n v="0"/>
    <s v="No"/>
    <n v="0"/>
    <n v="1"/>
  </r>
  <r>
    <n v="5866"/>
    <x v="5865"/>
    <s v="Female"/>
    <n v="0"/>
    <s v="Yes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85"/>
    <n v="72"/>
    <n v="0"/>
    <n v="0"/>
    <s v="No"/>
    <n v="0"/>
    <n v="1"/>
  </r>
  <r>
    <n v="5867"/>
    <x v="5866"/>
    <s v="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n v="5"/>
    <n v="0"/>
    <s v="No"/>
    <n v="0"/>
    <n v="1"/>
  </r>
  <r>
    <n v="5868"/>
    <x v="5867"/>
    <s v="Male"/>
    <n v="1"/>
    <s v="Yes"/>
    <s v="No"/>
    <n v="44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n v="0"/>
    <n v="0"/>
    <s v="No"/>
    <n v="0"/>
    <n v="1"/>
  </r>
  <r>
    <n v="5869"/>
    <x v="5868"/>
    <s v="Fe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4"/>
    <n v="44"/>
    <n v="0"/>
    <n v="0"/>
    <s v="No"/>
    <n v="0"/>
    <n v="1"/>
  </r>
  <r>
    <n v="5870"/>
    <x v="5869"/>
    <s v="Female"/>
    <n v="0"/>
    <s v="Yes"/>
    <s v="Yes"/>
    <n v="44"/>
    <x v="1"/>
    <s v="Yes"/>
    <x v="1"/>
    <x v="0"/>
    <s v="Yes"/>
    <s v="Yes"/>
    <s v="No"/>
    <s v="No"/>
    <s v="Yes"/>
    <s v="One year"/>
    <s v="No"/>
    <s v="Electronic check"/>
    <n v="94.4"/>
    <n v="4295.3500000000004"/>
    <n v="0"/>
    <n v="0"/>
    <s v="No"/>
    <n v="0"/>
    <n v="1"/>
  </r>
  <r>
    <n v="5871"/>
    <x v="5870"/>
    <s v="Male"/>
    <n v="0"/>
    <s v="Yes"/>
    <s v="Yes"/>
    <n v="5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n v="0"/>
    <n v="0"/>
    <s v="Yes"/>
    <n v="1"/>
    <s v=""/>
  </r>
  <r>
    <n v="5872"/>
    <x v="5871"/>
    <s v="Male"/>
    <n v="0"/>
    <s v="No"/>
    <s v="No"/>
    <n v="24"/>
    <x v="1"/>
    <s v="Yes"/>
    <x v="0"/>
    <x v="1"/>
    <s v="No"/>
    <s v="No"/>
    <s v="No"/>
    <s v="No"/>
    <s v="No"/>
    <s v="Month-to-month"/>
    <s v="Yes"/>
    <s v="Bank transfer (automatic)"/>
    <n v="55.65"/>
    <n v="1400.55"/>
    <n v="0"/>
    <n v="0"/>
    <s v="Yes"/>
    <n v="1"/>
    <s v=""/>
  </r>
  <r>
    <n v="5873"/>
    <x v="5872"/>
    <s v="Female"/>
    <n v="0"/>
    <s v="No"/>
    <s v="Yes"/>
    <n v="1"/>
    <x v="1"/>
    <s v="No"/>
    <x v="1"/>
    <x v="0"/>
    <s v="No"/>
    <s v="No"/>
    <s v="No"/>
    <s v="No"/>
    <s v="No"/>
    <s v="Month-to-month"/>
    <s v="Yes"/>
    <s v="Electronic check"/>
    <n v="69.650000000000006"/>
    <n v="69.650000000000006"/>
    <n v="0"/>
    <n v="0"/>
    <s v="Yes"/>
    <n v="1"/>
    <s v=""/>
  </r>
  <r>
    <n v="5874"/>
    <x v="5873"/>
    <s v="Female"/>
    <n v="0"/>
    <s v="No"/>
    <s v="No"/>
    <n v="18"/>
    <x v="1"/>
    <s v="No"/>
    <x v="1"/>
    <x v="1"/>
    <s v="No"/>
    <s v="No"/>
    <s v="No"/>
    <s v="No"/>
    <s v="No"/>
    <s v="Month-to-month"/>
    <s v="Yes"/>
    <s v="Electronic check"/>
    <n v="75.400000000000006"/>
    <n v="1380.4"/>
    <n v="5"/>
    <n v="0"/>
    <s v="No"/>
    <n v="0"/>
    <n v="1"/>
  </r>
  <r>
    <n v="5875"/>
    <x v="5874"/>
    <s v="Female"/>
    <n v="0"/>
    <s v="No"/>
    <s v="No"/>
    <n v="10"/>
    <x v="1"/>
    <s v="Yes"/>
    <x v="1"/>
    <x v="0"/>
    <s v="No"/>
    <s v="Yes"/>
    <s v="No"/>
    <s v="Yes"/>
    <s v="Yes"/>
    <s v="Month-to-month"/>
    <s v="Yes"/>
    <s v="Electronic check"/>
    <n v="100.6"/>
    <n v="1060.2"/>
    <n v="0"/>
    <n v="0"/>
    <s v="Yes"/>
    <n v="1"/>
    <s v=""/>
  </r>
  <r>
    <n v="5876"/>
    <x v="5875"/>
    <s v="Female"/>
    <n v="0"/>
    <s v="Yes"/>
    <s v="No"/>
    <n v="65"/>
    <x v="1"/>
    <s v="No"/>
    <x v="0"/>
    <x v="1"/>
    <s v="Yes"/>
    <s v="Yes"/>
    <s v="No"/>
    <s v="No"/>
    <s v="Yes"/>
    <s v="Two year"/>
    <s v="No"/>
    <s v="Bank transfer (automatic)"/>
    <n v="71"/>
    <n v="4386.2"/>
    <n v="0"/>
    <n v="0"/>
    <s v="No"/>
    <n v="0"/>
    <n v="1"/>
  </r>
  <r>
    <n v="5877"/>
    <x v="5876"/>
    <s v="Female"/>
    <n v="1"/>
    <s v="No"/>
    <s v="No"/>
    <n v="1"/>
    <x v="1"/>
    <s v="No"/>
    <x v="1"/>
    <x v="0"/>
    <s v="Yes"/>
    <s v="No"/>
    <s v="No"/>
    <s v="No"/>
    <s v="Yes"/>
    <s v="Month-to-month"/>
    <s v="Yes"/>
    <s v="Electronic check"/>
    <n v="86"/>
    <n v="86"/>
    <n v="5"/>
    <n v="1"/>
    <s v="Yes"/>
    <n v="1"/>
    <s v=""/>
  </r>
  <r>
    <n v="5878"/>
    <x v="5877"/>
    <s v="Female"/>
    <n v="0"/>
    <s v="No"/>
    <s v="No"/>
    <n v="53"/>
    <x v="1"/>
    <s v="Yes"/>
    <x v="1"/>
    <x v="1"/>
    <s v="No"/>
    <s v="Yes"/>
    <s v="No"/>
    <s v="Yes"/>
    <s v="Yes"/>
    <s v="One year"/>
    <s v="Yes"/>
    <s v="Credit card (automatic)"/>
    <n v="106.95"/>
    <n v="5785.5"/>
    <n v="0"/>
    <n v="5"/>
    <s v="Yes"/>
    <n v="1"/>
    <s v=""/>
  </r>
  <r>
    <n v="5879"/>
    <x v="5878"/>
    <s v="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1.2"/>
    <n v="52.05"/>
    <n v="0"/>
    <n v="0"/>
    <s v="No"/>
    <n v="0"/>
    <n v="1"/>
  </r>
  <r>
    <n v="5880"/>
    <x v="5879"/>
    <s v="Male"/>
    <n v="0"/>
    <s v="Yes"/>
    <s v="No"/>
    <n v="33"/>
    <x v="1"/>
    <s v="No"/>
    <x v="0"/>
    <x v="1"/>
    <s v="Yes"/>
    <s v="No"/>
    <s v="Yes"/>
    <s v="No"/>
    <s v="No"/>
    <s v="Two year"/>
    <s v="Yes"/>
    <s v="Mailed check"/>
    <n v="61.05"/>
    <n v="2018.4"/>
    <n v="0"/>
    <n v="0"/>
    <s v="No"/>
    <n v="0"/>
    <n v="1"/>
  </r>
  <r>
    <n v="5881"/>
    <x v="5880"/>
    <s v="Male"/>
    <n v="0"/>
    <s v="No"/>
    <s v="No"/>
    <n v="3"/>
    <x v="0"/>
    <s v="No phone service"/>
    <x v="0"/>
    <x v="0"/>
    <s v="Yes"/>
    <s v="No"/>
    <s v="No"/>
    <s v="No"/>
    <s v="No"/>
    <s v="Month-to-month"/>
    <s v="Yes"/>
    <s v="Electronic check"/>
    <n v="29.6"/>
    <n v="79.45"/>
    <n v="0"/>
    <n v="0"/>
    <s v="Yes"/>
    <n v="1"/>
    <s v=""/>
  </r>
  <r>
    <n v="5882"/>
    <x v="5881"/>
    <s v="Female"/>
    <n v="0"/>
    <s v="No"/>
    <s v="No"/>
    <n v="34"/>
    <x v="1"/>
    <s v="No"/>
    <x v="0"/>
    <x v="1"/>
    <s v="No"/>
    <s v="Yes"/>
    <s v="Yes"/>
    <s v="Yes"/>
    <s v="Yes"/>
    <s v="One year"/>
    <s v="Yes"/>
    <s v="Bank transfer (automatic)"/>
    <n v="79.95"/>
    <n v="2727.3"/>
    <n v="0"/>
    <n v="0"/>
    <s v="No"/>
    <n v="0"/>
    <n v="1"/>
  </r>
  <r>
    <n v="5883"/>
    <x v="5882"/>
    <s v="Female"/>
    <n v="0"/>
    <s v="Yes"/>
    <s v="Yes"/>
    <n v="14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n v="0"/>
    <n v="0"/>
    <s v="No"/>
    <n v="0"/>
    <n v="1"/>
  </r>
  <r>
    <n v="5884"/>
    <x v="5883"/>
    <s v="Female"/>
    <n v="0"/>
    <s v="No"/>
    <s v="No"/>
    <n v="1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n v="0"/>
    <n v="0"/>
    <s v="No"/>
    <n v="0"/>
    <n v="1"/>
  </r>
  <r>
    <n v="5885"/>
    <x v="5884"/>
    <s v="Male"/>
    <n v="1"/>
    <s v="Yes"/>
    <s v="No"/>
    <n v="46"/>
    <x v="0"/>
    <s v="No phone service"/>
    <x v="0"/>
    <x v="0"/>
    <s v="Yes"/>
    <s v="Yes"/>
    <s v="Yes"/>
    <s v="Yes"/>
    <s v="Yes"/>
    <s v="One year"/>
    <s v="Yes"/>
    <s v="Bank transfer (automatic)"/>
    <n v="59.9"/>
    <n v="2816.65"/>
    <n v="0"/>
    <n v="2"/>
    <s v="Yes"/>
    <n v="1"/>
    <s v=""/>
  </r>
  <r>
    <n v="5886"/>
    <x v="5885"/>
    <s v="Male"/>
    <n v="0"/>
    <s v="Yes"/>
    <s v="Yes"/>
    <n v="23"/>
    <x v="1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4.35"/>
    <n v="538.5"/>
    <n v="0"/>
    <n v="0"/>
    <s v="No"/>
    <n v="0"/>
    <n v="1"/>
  </r>
  <r>
    <n v="5887"/>
    <x v="5886"/>
    <s v="Female"/>
    <n v="0"/>
    <s v="Yes"/>
    <s v="Yes"/>
    <n v="47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948.9"/>
    <n v="5"/>
    <n v="0"/>
    <s v="No"/>
    <n v="0"/>
    <n v="1"/>
  </r>
  <r>
    <n v="5888"/>
    <x v="5887"/>
    <s v="Male"/>
    <n v="0"/>
    <s v="No"/>
    <s v="Yes"/>
    <n v="17"/>
    <x v="1"/>
    <s v="No"/>
    <x v="0"/>
    <x v="1"/>
    <s v="No"/>
    <s v="No"/>
    <s v="No"/>
    <s v="No"/>
    <s v="No"/>
    <s v="Month-to-month"/>
    <s v="Yes"/>
    <s v="Mailed check"/>
    <n v="50.3"/>
    <n v="846.8"/>
    <n v="0"/>
    <n v="0"/>
    <s v="No"/>
    <n v="0"/>
    <n v="1"/>
  </r>
  <r>
    <n v="5889"/>
    <x v="5888"/>
    <s v="Female"/>
    <n v="0"/>
    <s v="Yes"/>
    <s v="Yes"/>
    <n v="49"/>
    <x v="1"/>
    <s v="Yes"/>
    <x v="1"/>
    <x v="0"/>
    <s v="No"/>
    <s v="No"/>
    <s v="No"/>
    <s v="Yes"/>
    <s v="Yes"/>
    <s v="Month-to-month"/>
    <s v="Yes"/>
    <s v="Electronic check"/>
    <n v="95.6"/>
    <n v="4783.5"/>
    <n v="0"/>
    <n v="4"/>
    <s v="Yes"/>
    <n v="1"/>
    <s v=""/>
  </r>
  <r>
    <n v="5890"/>
    <x v="5889"/>
    <s v="Male"/>
    <n v="1"/>
    <s v="Yes"/>
    <s v="No"/>
    <n v="59"/>
    <x v="0"/>
    <s v="No phone service"/>
    <x v="0"/>
    <x v="0"/>
    <s v="Yes"/>
    <s v="No"/>
    <s v="No"/>
    <s v="Yes"/>
    <s v="Yes"/>
    <s v="Month-to-month"/>
    <s v="Yes"/>
    <s v="Electronic check"/>
    <n v="50.25"/>
    <n v="2997.45"/>
    <n v="0"/>
    <n v="0"/>
    <s v="No"/>
    <n v="0"/>
    <n v="1"/>
  </r>
  <r>
    <n v="5891"/>
    <x v="5890"/>
    <s v="Female"/>
    <n v="0"/>
    <s v="No"/>
    <s v="No"/>
    <n v="69"/>
    <x v="1"/>
    <s v="Yes"/>
    <x v="0"/>
    <x v="1"/>
    <s v="No"/>
    <s v="Yes"/>
    <s v="Yes"/>
    <s v="Yes"/>
    <s v="Yes"/>
    <s v="Two year"/>
    <s v="Yes"/>
    <s v="Credit card (automatic)"/>
    <n v="85.35"/>
    <n v="5897.4"/>
    <n v="0"/>
    <n v="0"/>
    <s v="No"/>
    <n v="0"/>
    <n v="1"/>
  </r>
  <r>
    <n v="5892"/>
    <x v="5891"/>
    <s v="Male"/>
    <n v="0"/>
    <s v="No"/>
    <s v="No"/>
    <n v="11"/>
    <x v="0"/>
    <s v="No phone service"/>
    <x v="0"/>
    <x v="0"/>
    <s v="No"/>
    <s v="Yes"/>
    <s v="No"/>
    <s v="Yes"/>
    <s v="No"/>
    <s v="One year"/>
    <s v="Yes"/>
    <s v="Electronic check"/>
    <n v="41.6"/>
    <n v="470.6"/>
    <n v="0"/>
    <n v="1"/>
    <s v="Yes"/>
    <n v="1"/>
    <s v=""/>
  </r>
  <r>
    <n v="5893"/>
    <x v="5892"/>
    <s v="Male"/>
    <n v="0"/>
    <s v="No"/>
    <s v="No"/>
    <n v="10"/>
    <x v="1"/>
    <s v="No"/>
    <x v="0"/>
    <x v="1"/>
    <s v="No"/>
    <s v="No"/>
    <s v="No"/>
    <s v="No"/>
    <s v="No"/>
    <s v="Month-to-month"/>
    <s v="Yes"/>
    <s v="Mailed check"/>
    <n v="51.65"/>
    <n v="524.5"/>
    <n v="0"/>
    <n v="0"/>
    <s v="No"/>
    <n v="0"/>
    <n v="1"/>
  </r>
  <r>
    <n v="5894"/>
    <x v="5893"/>
    <s v="Male"/>
    <n v="0"/>
    <s v="Yes"/>
    <s v="Yes"/>
    <n v="1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n v="0"/>
    <n v="0"/>
    <s v="No"/>
    <n v="0"/>
    <n v="1"/>
  </r>
  <r>
    <n v="5895"/>
    <x v="5894"/>
    <s v="Male"/>
    <n v="0"/>
    <s v="No"/>
    <s v="No"/>
    <n v="45"/>
    <x v="1"/>
    <s v="Yes"/>
    <x v="1"/>
    <x v="0"/>
    <s v="Yes"/>
    <s v="No"/>
    <s v="No"/>
    <s v="Yes"/>
    <s v="Yes"/>
    <s v="Month-to-month"/>
    <s v="Yes"/>
    <s v="Credit card (automatic)"/>
    <n v="100.85"/>
    <n v="4740"/>
    <n v="0"/>
    <n v="5"/>
    <s v="Yes"/>
    <n v="1"/>
    <s v=""/>
  </r>
  <r>
    <n v="5896"/>
    <x v="5895"/>
    <s v="Female"/>
    <n v="0"/>
    <s v="Yes"/>
    <s v="Yes"/>
    <n v="39"/>
    <x v="1"/>
    <s v="No"/>
    <x v="0"/>
    <x v="0"/>
    <s v="No"/>
    <s v="Yes"/>
    <s v="No"/>
    <s v="Yes"/>
    <s v="No"/>
    <s v="Month-to-month"/>
    <s v="Yes"/>
    <s v="Mailed check"/>
    <n v="59.85"/>
    <n v="2341.5"/>
    <n v="0"/>
    <n v="0"/>
    <s v="No"/>
    <n v="0"/>
    <n v="1"/>
  </r>
  <r>
    <n v="5897"/>
    <x v="5896"/>
    <s v="Male"/>
    <n v="1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n v="0"/>
    <n v="0"/>
    <s v="No"/>
    <n v="0"/>
    <n v="1"/>
  </r>
  <r>
    <n v="5898"/>
    <x v="5897"/>
    <s v="Male"/>
    <n v="0"/>
    <s v="Yes"/>
    <s v="Yes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n v="0"/>
    <n v="0"/>
    <s v="No"/>
    <n v="0"/>
    <n v="1"/>
  </r>
  <r>
    <n v="5899"/>
    <x v="5898"/>
    <s v="Female"/>
    <n v="0"/>
    <s v="Yes"/>
    <s v="Yes"/>
    <n v="33"/>
    <x v="1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n v="0"/>
    <n v="0"/>
    <s v="No"/>
    <n v="0"/>
    <n v="1"/>
  </r>
  <r>
    <n v="5900"/>
    <x v="5899"/>
    <s v="Male"/>
    <n v="1"/>
    <s v="No"/>
    <s v="No"/>
    <n v="67"/>
    <x v="1"/>
    <s v="Yes"/>
    <x v="1"/>
    <x v="0"/>
    <s v="No"/>
    <s v="No"/>
    <s v="No"/>
    <s v="No"/>
    <s v="No"/>
    <s v="Month-to-month"/>
    <s v="Yes"/>
    <s v="Mailed check"/>
    <n v="75.7"/>
    <n v="5060.8500000000004"/>
    <n v="0"/>
    <n v="4"/>
    <s v="No"/>
    <n v="0"/>
    <n v="1"/>
  </r>
  <r>
    <n v="5901"/>
    <x v="5900"/>
    <s v="Male"/>
    <n v="0"/>
    <s v="Yes"/>
    <s v="Yes"/>
    <n v="37"/>
    <x v="0"/>
    <s v="No phone service"/>
    <x v="0"/>
    <x v="1"/>
    <s v="Yes"/>
    <s v="Yes"/>
    <s v="No"/>
    <s v="No"/>
    <s v="No"/>
    <s v="Month-to-month"/>
    <s v="No"/>
    <s v="Bank transfer (automatic)"/>
    <n v="40.200000000000003"/>
    <n v="1448.8"/>
    <n v="0"/>
    <n v="4"/>
    <s v="Yes"/>
    <n v="1"/>
    <s v=""/>
  </r>
  <r>
    <n v="5902"/>
    <x v="5901"/>
    <s v="Male"/>
    <n v="0"/>
    <s v="Yes"/>
    <s v="Yes"/>
    <n v="49"/>
    <x v="1"/>
    <s v="Yes"/>
    <x v="1"/>
    <x v="0"/>
    <s v="No"/>
    <s v="No"/>
    <s v="No"/>
    <s v="Yes"/>
    <s v="No"/>
    <s v="Month-to-month"/>
    <s v="No"/>
    <s v="Electronic check"/>
    <n v="84.5"/>
    <n v="4254.8500000000004"/>
    <n v="1"/>
    <n v="0"/>
    <s v="Yes"/>
    <n v="1"/>
    <s v=""/>
  </r>
  <r>
    <n v="5903"/>
    <x v="5902"/>
    <s v="Female"/>
    <n v="0"/>
    <s v="Yes"/>
    <s v="No"/>
    <n v="9"/>
    <x v="1"/>
    <s v="No"/>
    <x v="0"/>
    <x v="0"/>
    <s v="Yes"/>
    <s v="No"/>
    <s v="No"/>
    <s v="No"/>
    <s v="No"/>
    <s v="Month-to-month"/>
    <s v="No"/>
    <s v="Mailed check"/>
    <n v="50.85"/>
    <n v="466.6"/>
    <n v="0"/>
    <n v="0"/>
    <s v="No"/>
    <n v="0"/>
    <n v="1"/>
  </r>
  <r>
    <n v="5904"/>
    <x v="5903"/>
    <s v="Male"/>
    <n v="0"/>
    <s v="Yes"/>
    <s v="No"/>
    <n v="52"/>
    <x v="1"/>
    <s v="Yes"/>
    <x v="1"/>
    <x v="1"/>
    <s v="No"/>
    <s v="Yes"/>
    <s v="Yes"/>
    <s v="No"/>
    <s v="No"/>
    <s v="Two year"/>
    <s v="Yes"/>
    <s v="Credit card (automatic)"/>
    <n v="91.6"/>
    <n v="4627.8"/>
    <n v="0"/>
    <n v="0"/>
    <s v="No"/>
    <n v="0"/>
    <n v="1"/>
  </r>
  <r>
    <n v="5905"/>
    <x v="5904"/>
    <s v="Female"/>
    <n v="0"/>
    <s v="No"/>
    <s v="No"/>
    <n v="70"/>
    <x v="1"/>
    <s v="Yes"/>
    <x v="1"/>
    <x v="0"/>
    <s v="Yes"/>
    <s v="No"/>
    <s v="No"/>
    <s v="Yes"/>
    <s v="Yes"/>
    <s v="One year"/>
    <s v="No"/>
    <s v="Electronic check"/>
    <n v="98.9"/>
    <n v="6838.6"/>
    <n v="0"/>
    <n v="0"/>
    <s v="No"/>
    <n v="0"/>
    <n v="1"/>
  </r>
  <r>
    <n v="5906"/>
    <x v="5905"/>
    <s v="Male"/>
    <n v="0"/>
    <s v="No"/>
    <s v="No"/>
    <n v="1"/>
    <x v="1"/>
    <s v="No"/>
    <x v="1"/>
    <x v="0"/>
    <s v="Yes"/>
    <s v="No"/>
    <s v="No"/>
    <s v="No"/>
    <s v="Yes"/>
    <s v="Month-to-month"/>
    <s v="Yes"/>
    <s v="Electronic check"/>
    <n v="85"/>
    <n v="85"/>
    <n v="3"/>
    <n v="0"/>
    <s v="No"/>
    <n v="0"/>
    <n v="1"/>
  </r>
  <r>
    <n v="5907"/>
    <x v="5906"/>
    <s v="Female"/>
    <n v="1"/>
    <s v="No"/>
    <s v="No"/>
    <n v="14"/>
    <x v="1"/>
    <s v="Yes"/>
    <x v="1"/>
    <x v="0"/>
    <s v="Yes"/>
    <s v="No"/>
    <s v="No"/>
    <s v="No"/>
    <s v="No"/>
    <s v="Month-to-month"/>
    <s v="Yes"/>
    <s v="Electronic check"/>
    <n v="78.95"/>
    <n v="1101.8499999999999"/>
    <n v="0"/>
    <n v="0"/>
    <s v="Yes"/>
    <n v="1"/>
    <s v=""/>
  </r>
  <r>
    <n v="5908"/>
    <x v="5907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Mailed check"/>
    <n v="44.3"/>
    <n v="44.3"/>
    <n v="0"/>
    <n v="0"/>
    <s v="No"/>
    <n v="0"/>
    <n v="1"/>
  </r>
  <r>
    <n v="5909"/>
    <x v="5908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n v="0"/>
    <n v="0"/>
    <s v="Yes"/>
    <n v="1"/>
    <s v=""/>
  </r>
  <r>
    <n v="5910"/>
    <x v="5909"/>
    <s v="Female"/>
    <n v="0"/>
    <s v="No"/>
    <s v="No"/>
    <n v="52"/>
    <x v="1"/>
    <s v="Yes"/>
    <x v="1"/>
    <x v="0"/>
    <s v="Yes"/>
    <s v="No"/>
    <s v="No"/>
    <s v="No"/>
    <s v="No"/>
    <s v="One year"/>
    <s v="Yes"/>
    <s v="Mailed check"/>
    <n v="80.2"/>
    <n v="4297.6000000000004"/>
    <n v="0"/>
    <n v="0"/>
    <s v="No"/>
    <n v="0"/>
    <n v="1"/>
  </r>
  <r>
    <n v="5911"/>
    <x v="5910"/>
    <s v="Male"/>
    <n v="0"/>
    <s v="No"/>
    <s v="No"/>
    <n v="6"/>
    <x v="1"/>
    <s v="No"/>
    <x v="0"/>
    <x v="0"/>
    <s v="No"/>
    <s v="Yes"/>
    <s v="No"/>
    <s v="Yes"/>
    <s v="No"/>
    <s v="Month-to-month"/>
    <s v="No"/>
    <s v="Mailed check"/>
    <n v="60.9"/>
    <n v="414.1"/>
    <n v="0"/>
    <n v="0"/>
    <s v="No"/>
    <n v="0"/>
    <n v="1"/>
  </r>
  <r>
    <n v="5912"/>
    <x v="5911"/>
    <s v="Male"/>
    <n v="0"/>
    <s v="Yes"/>
    <s v="No"/>
    <n v="7"/>
    <x v="0"/>
    <s v="No phone service"/>
    <x v="0"/>
    <x v="1"/>
    <s v="Yes"/>
    <s v="No"/>
    <s v="No"/>
    <s v="No"/>
    <s v="No"/>
    <s v="Month-to-month"/>
    <s v="No"/>
    <s v="Mailed check"/>
    <n v="34.200000000000003"/>
    <n v="256.60000000000002"/>
    <n v="0"/>
    <n v="0"/>
    <s v="No"/>
    <n v="0"/>
    <n v="1"/>
  </r>
  <r>
    <n v="5913"/>
    <x v="5912"/>
    <s v="Female"/>
    <n v="1"/>
    <s v="No"/>
    <s v="No"/>
    <n v="47"/>
    <x v="1"/>
    <s v="Yes"/>
    <x v="1"/>
    <x v="0"/>
    <s v="Yes"/>
    <s v="Yes"/>
    <s v="No"/>
    <s v="No"/>
    <s v="No"/>
    <s v="Month-to-month"/>
    <s v="Yes"/>
    <s v="Bank transfer (automatic)"/>
    <n v="85.2"/>
    <n v="3969.35"/>
    <n v="0"/>
    <n v="3"/>
    <s v="Yes"/>
    <n v="1"/>
    <s v=""/>
  </r>
  <r>
    <n v="5914"/>
    <x v="5913"/>
    <s v="Female"/>
    <n v="0"/>
    <s v="No"/>
    <s v="No"/>
    <n v="26"/>
    <x v="1"/>
    <s v="No"/>
    <x v="1"/>
    <x v="1"/>
    <s v="No"/>
    <s v="Yes"/>
    <s v="Yes"/>
    <s v="No"/>
    <s v="No"/>
    <s v="One year"/>
    <s v="Yes"/>
    <s v="Credit card (automatic)"/>
    <n v="87.15"/>
    <n v="2274.1"/>
    <n v="5"/>
    <n v="0"/>
    <s v="No"/>
    <n v="0"/>
    <n v="1"/>
  </r>
  <r>
    <n v="5915"/>
    <x v="5914"/>
    <s v="Male"/>
    <n v="0"/>
    <s v="Yes"/>
    <s v="Yes"/>
    <n v="25"/>
    <x v="1"/>
    <s v="No"/>
    <x v="0"/>
    <x v="1"/>
    <s v="No"/>
    <s v="No"/>
    <s v="Yes"/>
    <s v="No"/>
    <s v="No"/>
    <s v="Month-to-month"/>
    <s v="No"/>
    <s v="Electronic check"/>
    <n v="54.3"/>
    <n v="1296.8"/>
    <n v="0"/>
    <n v="0"/>
    <s v="No"/>
    <n v="0"/>
    <n v="1"/>
  </r>
  <r>
    <n v="5916"/>
    <x v="5915"/>
    <s v="Male"/>
    <n v="0"/>
    <s v="No"/>
    <s v="No"/>
    <n v="69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n v="0"/>
    <n v="0"/>
    <s v="No"/>
    <n v="0"/>
    <n v="1"/>
  </r>
  <r>
    <n v="5917"/>
    <x v="5916"/>
    <s v="Female"/>
    <n v="0"/>
    <s v="No"/>
    <s v="No"/>
    <n v="72"/>
    <x v="1"/>
    <s v="Yes"/>
    <x v="1"/>
    <x v="1"/>
    <s v="Yes"/>
    <s v="Yes"/>
    <s v="Yes"/>
    <s v="Yes"/>
    <s v="Yes"/>
    <s v="Two year"/>
    <s v="Yes"/>
    <s v="Credit card (automatic)"/>
    <n v="112.75"/>
    <n v="8192.6"/>
    <n v="0"/>
    <n v="0"/>
    <s v="No"/>
    <n v="0"/>
    <n v="1"/>
  </r>
  <r>
    <n v="5918"/>
    <x v="5917"/>
    <s v="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n v="0"/>
    <n v="0"/>
    <s v="No"/>
    <n v="0"/>
    <n v="1"/>
  </r>
  <r>
    <n v="5919"/>
    <x v="5918"/>
    <s v="Male"/>
    <n v="0"/>
    <s v="Yes"/>
    <s v="Yes"/>
    <n v="5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n v="0"/>
    <n v="0"/>
    <s v="No"/>
    <n v="0"/>
    <n v="1"/>
  </r>
  <r>
    <n v="5920"/>
    <x v="5919"/>
    <s v="Male"/>
    <n v="0"/>
    <s v="No"/>
    <s v="No"/>
    <n v="67"/>
    <x v="1"/>
    <s v="No"/>
    <x v="0"/>
    <x v="1"/>
    <s v="No"/>
    <s v="Yes"/>
    <s v="No"/>
    <s v="No"/>
    <s v="Yes"/>
    <s v="Two year"/>
    <s v="No"/>
    <s v="Bank transfer (automatic)"/>
    <n v="65.55"/>
    <n v="4361.55"/>
    <n v="3"/>
    <n v="0"/>
    <s v="No"/>
    <n v="0"/>
    <n v="1"/>
  </r>
  <r>
    <n v="5921"/>
    <x v="5920"/>
    <s v="Female"/>
    <n v="1"/>
    <s v="No"/>
    <s v="No"/>
    <n v="26"/>
    <x v="1"/>
    <s v="No"/>
    <x v="1"/>
    <x v="0"/>
    <s v="No"/>
    <s v="No"/>
    <s v="No"/>
    <s v="No"/>
    <s v="Yes"/>
    <s v="Month-to-month"/>
    <s v="Yes"/>
    <s v="Electronic check"/>
    <n v="78.8"/>
    <n v="2006.1"/>
    <n v="0"/>
    <n v="0"/>
    <s v="No"/>
    <n v="0"/>
    <n v="1"/>
  </r>
  <r>
    <n v="5922"/>
    <x v="5921"/>
    <s v="Female"/>
    <n v="0"/>
    <s v="No"/>
    <s v="No"/>
    <n v="27"/>
    <x v="1"/>
    <s v="No"/>
    <x v="0"/>
    <x v="0"/>
    <s v="Yes"/>
    <s v="Yes"/>
    <s v="Yes"/>
    <s v="Yes"/>
    <s v="Yes"/>
    <s v="One year"/>
    <s v="No"/>
    <s v="Mailed check"/>
    <n v="78.2"/>
    <n v="2078.9499999999998"/>
    <n v="0"/>
    <n v="0"/>
    <s v="No"/>
    <n v="0"/>
    <n v="1"/>
  </r>
  <r>
    <n v="5923"/>
    <x v="5922"/>
    <s v="Male"/>
    <n v="0"/>
    <s v="Yes"/>
    <s v="Yes"/>
    <n v="72"/>
    <x v="1"/>
    <s v="Yes"/>
    <x v="1"/>
    <x v="1"/>
    <s v="No"/>
    <s v="Yes"/>
    <s v="No"/>
    <s v="Yes"/>
    <s v="Yes"/>
    <s v="Two year"/>
    <s v="No"/>
    <s v="Bank transfer (automatic)"/>
    <n v="105.25"/>
    <n v="7609.75"/>
    <n v="0"/>
    <n v="0"/>
    <s v="No"/>
    <n v="0"/>
    <n v="1"/>
  </r>
  <r>
    <n v="5924"/>
    <x v="5923"/>
    <s v="Female"/>
    <n v="0"/>
    <s v="No"/>
    <s v="No"/>
    <n v="6"/>
    <x v="1"/>
    <s v="No"/>
    <x v="1"/>
    <x v="0"/>
    <s v="No"/>
    <s v="Yes"/>
    <s v="Yes"/>
    <s v="No"/>
    <s v="Yes"/>
    <s v="Month-to-month"/>
    <s v="Yes"/>
    <s v="Electronic check"/>
    <n v="89.25"/>
    <n v="487.05"/>
    <n v="0"/>
    <n v="0"/>
    <s v="No"/>
    <n v="0"/>
    <n v="1"/>
  </r>
  <r>
    <n v="5925"/>
    <x v="5924"/>
    <s v="Male"/>
    <n v="0"/>
    <s v="Yes"/>
    <s v="Yes"/>
    <n v="62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n v="0"/>
    <n v="0"/>
    <s v="No"/>
    <n v="0"/>
    <n v="1"/>
  </r>
  <r>
    <n v="5926"/>
    <x v="5925"/>
    <s v="Male"/>
    <n v="0"/>
    <s v="No"/>
    <s v="No"/>
    <n v="20"/>
    <x v="1"/>
    <s v="Yes"/>
    <x v="0"/>
    <x v="0"/>
    <s v="Yes"/>
    <s v="No"/>
    <s v="Yes"/>
    <s v="Yes"/>
    <s v="No"/>
    <s v="One year"/>
    <s v="Yes"/>
    <s v="Electronic check"/>
    <n v="68.7"/>
    <n v="1416.2"/>
    <n v="0"/>
    <n v="1"/>
    <s v="No"/>
    <n v="0"/>
    <n v="1"/>
  </r>
  <r>
    <n v="5927"/>
    <x v="5926"/>
    <s v="Male"/>
    <n v="0"/>
    <s v="No"/>
    <s v="No"/>
    <n v="6"/>
    <x v="1"/>
    <s v="No"/>
    <x v="0"/>
    <x v="1"/>
    <s v="No"/>
    <s v="Yes"/>
    <s v="Yes"/>
    <s v="Yes"/>
    <s v="Yes"/>
    <s v="Month-to-month"/>
    <s v="No"/>
    <s v="Credit card (automatic)"/>
    <n v="78.650000000000006"/>
    <n v="483.3"/>
    <n v="3"/>
    <n v="0"/>
    <s v="No"/>
    <n v="0"/>
    <n v="1"/>
  </r>
  <r>
    <n v="5928"/>
    <x v="5927"/>
    <s v="Male"/>
    <n v="0"/>
    <s v="No"/>
    <s v="No"/>
    <n v="5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n v="0"/>
    <n v="0"/>
    <s v="No"/>
    <n v="0"/>
    <n v="1"/>
  </r>
  <r>
    <n v="5929"/>
    <x v="5928"/>
    <s v="Female"/>
    <n v="0"/>
    <s v="Yes"/>
    <s v="Yes"/>
    <n v="6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n v="0"/>
    <n v="0"/>
    <s v="No"/>
    <n v="0"/>
    <n v="1"/>
  </r>
  <r>
    <n v="5930"/>
    <x v="5929"/>
    <s v="Male"/>
    <n v="1"/>
    <s v="Yes"/>
    <s v="No"/>
    <n v="62"/>
    <x v="1"/>
    <s v="Yes"/>
    <x v="1"/>
    <x v="1"/>
    <s v="Yes"/>
    <s v="Yes"/>
    <s v="No"/>
    <s v="No"/>
    <s v="No"/>
    <s v="Month-to-month"/>
    <s v="Yes"/>
    <s v="Electronic check"/>
    <n v="89.1"/>
    <n v="5618.3"/>
    <n v="0"/>
    <n v="3"/>
    <s v="No"/>
    <n v="0"/>
    <n v="1"/>
  </r>
  <r>
    <n v="5931"/>
    <x v="5930"/>
    <s v="Female"/>
    <n v="0"/>
    <s v="No"/>
    <s v="No"/>
    <n v="72"/>
    <x v="1"/>
    <s v="Yes"/>
    <x v="1"/>
    <x v="1"/>
    <s v="No"/>
    <s v="No"/>
    <s v="Yes"/>
    <s v="No"/>
    <s v="No"/>
    <s v="Two year"/>
    <s v="Yes"/>
    <s v="Bank transfer (automatic)"/>
    <n v="84.7"/>
    <n v="6185.15"/>
    <n v="3"/>
    <n v="0"/>
    <s v="No"/>
    <n v="0"/>
    <n v="1"/>
  </r>
  <r>
    <n v="5932"/>
    <x v="5931"/>
    <s v="Male"/>
    <n v="1"/>
    <s v="Yes"/>
    <s v="No"/>
    <n v="13"/>
    <x v="1"/>
    <s v="No"/>
    <x v="1"/>
    <x v="0"/>
    <s v="Yes"/>
    <s v="Yes"/>
    <s v="No"/>
    <s v="Yes"/>
    <s v="Yes"/>
    <s v="Month-to-month"/>
    <s v="Yes"/>
    <s v="Electronic check"/>
    <n v="98"/>
    <n v="1237.8499999999999"/>
    <n v="0"/>
    <n v="2"/>
    <s v="Yes"/>
    <n v="1"/>
    <s v=""/>
  </r>
  <r>
    <n v="5933"/>
    <x v="5932"/>
    <s v="Male"/>
    <n v="0"/>
    <s v="Yes"/>
    <s v="No"/>
    <n v="5"/>
    <x v="1"/>
    <s v="No"/>
    <x v="1"/>
    <x v="0"/>
    <s v="No"/>
    <s v="Yes"/>
    <s v="No"/>
    <s v="Yes"/>
    <s v="Yes"/>
    <s v="Month-to-month"/>
    <s v="Yes"/>
    <s v="Electronic check"/>
    <n v="94.45"/>
    <n v="498.1"/>
    <n v="3"/>
    <n v="2"/>
    <s v="Yes"/>
    <n v="1"/>
    <s v=""/>
  </r>
  <r>
    <n v="5934"/>
    <x v="5933"/>
    <s v="Male"/>
    <n v="1"/>
    <s v="No"/>
    <s v="No"/>
    <n v="3"/>
    <x v="1"/>
    <s v="Yes"/>
    <x v="1"/>
    <x v="0"/>
    <s v="Yes"/>
    <s v="Yes"/>
    <s v="No"/>
    <s v="Yes"/>
    <s v="Yes"/>
    <s v="Month-to-month"/>
    <s v="Yes"/>
    <s v="Electronic check"/>
    <n v="105"/>
    <n v="294.45"/>
    <n v="0"/>
    <n v="0"/>
    <s v="Yes"/>
    <n v="1"/>
    <s v=""/>
  </r>
  <r>
    <n v="5935"/>
    <x v="5934"/>
    <s v="Female"/>
    <n v="1"/>
    <s v="Yes"/>
    <s v="No"/>
    <n v="26"/>
    <x v="1"/>
    <s v="Yes"/>
    <x v="1"/>
    <x v="0"/>
    <s v="Yes"/>
    <s v="Yes"/>
    <s v="No"/>
    <s v="No"/>
    <s v="Yes"/>
    <s v="Month-to-month"/>
    <s v="Yes"/>
    <s v="Electronic check"/>
    <n v="93.85"/>
    <n v="2381.5500000000002"/>
    <n v="0"/>
    <n v="2"/>
    <s v="Yes"/>
    <n v="1"/>
    <s v=""/>
  </r>
  <r>
    <n v="5936"/>
    <x v="5935"/>
    <s v="Male"/>
    <n v="1"/>
    <s v="No"/>
    <s v="No"/>
    <n v="13"/>
    <x v="1"/>
    <s v="No"/>
    <x v="0"/>
    <x v="0"/>
    <s v="Yes"/>
    <s v="No"/>
    <s v="No"/>
    <s v="Yes"/>
    <s v="No"/>
    <s v="Month-to-month"/>
    <s v="Yes"/>
    <s v="Electronic check"/>
    <n v="59.9"/>
    <n v="788.35"/>
    <n v="1"/>
    <n v="0"/>
    <s v="No"/>
    <n v="0"/>
    <n v="1"/>
  </r>
  <r>
    <n v="5937"/>
    <x v="5936"/>
    <s v="Female"/>
    <n v="0"/>
    <s v="Yes"/>
    <s v="Yes"/>
    <n v="38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95"/>
    <n v="756.4"/>
    <n v="0"/>
    <n v="0"/>
    <s v="No"/>
    <n v="0"/>
    <n v="1"/>
  </r>
  <r>
    <n v="5938"/>
    <x v="5937"/>
    <s v="Female"/>
    <n v="1"/>
    <s v="Yes"/>
    <s v="No"/>
    <n v="8"/>
    <x v="1"/>
    <s v="Yes"/>
    <x v="1"/>
    <x v="0"/>
    <s v="No"/>
    <s v="No"/>
    <s v="No"/>
    <s v="No"/>
    <s v="Yes"/>
    <s v="Month-to-month"/>
    <s v="Yes"/>
    <s v="Electronic check"/>
    <n v="84"/>
    <n v="613.4"/>
    <n v="0"/>
    <n v="0"/>
    <s v="Yes"/>
    <n v="1"/>
    <s v=""/>
  </r>
  <r>
    <n v="5939"/>
    <x v="5938"/>
    <s v="Male"/>
    <n v="1"/>
    <s v="Yes"/>
    <s v="Yes"/>
    <n v="34"/>
    <x v="1"/>
    <s v="Yes"/>
    <x v="1"/>
    <x v="0"/>
    <s v="Yes"/>
    <s v="Yes"/>
    <s v="Yes"/>
    <s v="Yes"/>
    <s v="Yes"/>
    <s v="Month-to-month"/>
    <s v="Yes"/>
    <s v="Electronic check"/>
    <n v="108.9"/>
    <n v="3625.2"/>
    <n v="0"/>
    <n v="0"/>
    <s v="No"/>
    <n v="0"/>
    <n v="1"/>
  </r>
  <r>
    <n v="5940"/>
    <x v="5939"/>
    <s v="Male"/>
    <n v="0"/>
    <s v="No"/>
    <s v="No"/>
    <n v="18"/>
    <x v="0"/>
    <s v="No phone service"/>
    <x v="0"/>
    <x v="1"/>
    <s v="No"/>
    <s v="Yes"/>
    <s v="No"/>
    <s v="No"/>
    <s v="No"/>
    <s v="Month-to-month"/>
    <s v="No"/>
    <s v="Mailed check"/>
    <n v="33.6"/>
    <n v="550.35"/>
    <n v="4"/>
    <n v="0"/>
    <s v="No"/>
    <n v="0"/>
    <n v="1"/>
  </r>
  <r>
    <n v="5941"/>
    <x v="5940"/>
    <s v="Male"/>
    <n v="0"/>
    <s v="Yes"/>
    <s v="Yes"/>
    <n v="56"/>
    <x v="1"/>
    <s v="No"/>
    <x v="1"/>
    <x v="0"/>
    <s v="Yes"/>
    <s v="Yes"/>
    <s v="Yes"/>
    <s v="No"/>
    <s v="No"/>
    <s v="One year"/>
    <s v="Yes"/>
    <s v="Mailed check"/>
    <n v="85.85"/>
    <n v="4793.8"/>
    <n v="0"/>
    <n v="0"/>
    <s v="No"/>
    <n v="0"/>
    <n v="1"/>
  </r>
  <r>
    <n v="5942"/>
    <x v="5941"/>
    <s v="Female"/>
    <n v="0"/>
    <s v="No"/>
    <s v="No"/>
    <n v="36"/>
    <x v="0"/>
    <s v="No phone service"/>
    <x v="0"/>
    <x v="0"/>
    <s v="Yes"/>
    <s v="No"/>
    <s v="Yes"/>
    <s v="No"/>
    <s v="No"/>
    <s v="Month-to-month"/>
    <s v="Yes"/>
    <s v="Bank transfer (automatic)"/>
    <n v="34.85"/>
    <n v="1267.2"/>
    <n v="0"/>
    <n v="0"/>
    <s v="No"/>
    <n v="0"/>
    <n v="1"/>
  </r>
  <r>
    <n v="5943"/>
    <x v="5942"/>
    <s v="Female"/>
    <n v="0"/>
    <s v="Yes"/>
    <s v="No"/>
    <n v="9"/>
    <x v="0"/>
    <s v="No phone service"/>
    <x v="0"/>
    <x v="0"/>
    <s v="No"/>
    <s v="Yes"/>
    <s v="No"/>
    <s v="Yes"/>
    <s v="Yes"/>
    <s v="Month-to-month"/>
    <s v="Yes"/>
    <s v="Electronic check"/>
    <n v="48.75"/>
    <n v="442.2"/>
    <n v="0"/>
    <n v="0"/>
    <s v="Yes"/>
    <n v="1"/>
    <s v=""/>
  </r>
  <r>
    <n v="5944"/>
    <x v="5943"/>
    <s v="Male"/>
    <n v="0"/>
    <s v="No"/>
    <s v="No"/>
    <n v="1"/>
    <x v="1"/>
    <s v="No"/>
    <x v="1"/>
    <x v="0"/>
    <s v="No"/>
    <s v="Yes"/>
    <s v="No"/>
    <s v="Yes"/>
    <s v="No"/>
    <s v="Month-to-month"/>
    <s v="Yes"/>
    <s v="Electronic check"/>
    <n v="84.85"/>
    <n v="84.85"/>
    <n v="0"/>
    <n v="0"/>
    <s v="Yes"/>
    <n v="1"/>
    <s v=""/>
  </r>
  <r>
    <n v="5945"/>
    <x v="5944"/>
    <s v="Male"/>
    <n v="0"/>
    <s v="No"/>
    <s v="No"/>
    <n v="12"/>
    <x v="1"/>
    <s v="No"/>
    <x v="0"/>
    <x v="1"/>
    <s v="No"/>
    <s v="No"/>
    <s v="Yes"/>
    <s v="No"/>
    <s v="No"/>
    <s v="Month-to-month"/>
    <s v="No"/>
    <s v="Mailed check"/>
    <n v="56.65"/>
    <n v="654.85"/>
    <n v="0"/>
    <n v="0"/>
    <s v="Yes"/>
    <n v="1"/>
    <s v=""/>
  </r>
  <r>
    <n v="5946"/>
    <x v="5945"/>
    <s v="Female"/>
    <n v="1"/>
    <s v="Yes"/>
    <s v="Yes"/>
    <n v="57"/>
    <x v="1"/>
    <s v="No"/>
    <x v="1"/>
    <x v="0"/>
    <s v="Yes"/>
    <s v="Yes"/>
    <s v="Yes"/>
    <s v="Yes"/>
    <s v="No"/>
    <s v="Month-to-month"/>
    <s v="Yes"/>
    <s v="Credit card (automatic)"/>
    <n v="95.3"/>
    <n v="5567.45"/>
    <n v="0"/>
    <n v="0"/>
    <s v="No"/>
    <n v="0"/>
    <n v="1"/>
  </r>
  <r>
    <n v="5947"/>
    <x v="5946"/>
    <s v="Female"/>
    <n v="0"/>
    <s v="No"/>
    <s v="No"/>
    <n v="42"/>
    <x v="1"/>
    <s v="No"/>
    <x v="0"/>
    <x v="1"/>
    <s v="Yes"/>
    <s v="Yes"/>
    <s v="Yes"/>
    <s v="No"/>
    <s v="Yes"/>
    <s v="One year"/>
    <s v="No"/>
    <s v="Credit card (automatic)"/>
    <n v="73.900000000000006"/>
    <n v="3160.55"/>
    <n v="0"/>
    <n v="4"/>
    <s v="Yes"/>
    <n v="1"/>
    <s v=""/>
  </r>
  <r>
    <n v="5948"/>
    <x v="5947"/>
    <s v="Female"/>
    <n v="0"/>
    <s v="Yes"/>
    <s v="Yes"/>
    <n v="33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5"/>
    <n v="740.3"/>
    <n v="0"/>
    <n v="0"/>
    <s v="Yes"/>
    <n v="1"/>
    <s v=""/>
  </r>
  <r>
    <n v="5949"/>
    <x v="5948"/>
    <s v="Male"/>
    <n v="0"/>
    <s v="Yes"/>
    <s v="No"/>
    <n v="70"/>
    <x v="1"/>
    <s v="No"/>
    <x v="1"/>
    <x v="1"/>
    <s v="Yes"/>
    <s v="No"/>
    <s v="Yes"/>
    <s v="No"/>
    <s v="No"/>
    <s v="Two year"/>
    <s v="No"/>
    <s v="Bank transfer (automatic)"/>
    <n v="84.6"/>
    <n v="5706.2"/>
    <n v="0"/>
    <n v="0"/>
    <s v="No"/>
    <n v="0"/>
    <n v="1"/>
  </r>
  <r>
    <n v="5950"/>
    <x v="5949"/>
    <s v="Female"/>
    <n v="0"/>
    <s v="No"/>
    <s v="No"/>
    <n v="68"/>
    <x v="0"/>
    <s v="No phone service"/>
    <x v="0"/>
    <x v="0"/>
    <s v="Yes"/>
    <s v="No"/>
    <s v="Yes"/>
    <s v="No"/>
    <s v="Yes"/>
    <s v="Month-to-month"/>
    <s v="No"/>
    <s v="Electronic check"/>
    <n v="44.95"/>
    <n v="3085.35"/>
    <n v="0"/>
    <n v="0"/>
    <s v="No"/>
    <n v="0"/>
    <n v="1"/>
  </r>
  <r>
    <n v="5951"/>
    <x v="5950"/>
    <s v="Male"/>
    <n v="0"/>
    <s v="No"/>
    <s v="Yes"/>
    <n v="1"/>
    <x v="0"/>
    <s v="No phone service"/>
    <x v="0"/>
    <x v="0"/>
    <s v="No"/>
    <s v="No"/>
    <s v="No"/>
    <s v="No"/>
    <s v="No"/>
    <s v="Month-to-month"/>
    <s v="Yes"/>
    <s v="Electronic check"/>
    <n v="24.7"/>
    <n v="24.7"/>
    <n v="1"/>
    <n v="0"/>
    <s v="No"/>
    <n v="0"/>
    <n v="1"/>
  </r>
  <r>
    <n v="5952"/>
    <x v="5951"/>
    <s v="Female"/>
    <n v="0"/>
    <s v="No"/>
    <s v="No"/>
    <n v="37"/>
    <x v="1"/>
    <s v="Yes"/>
    <x v="1"/>
    <x v="0"/>
    <s v="No"/>
    <s v="No"/>
    <s v="Yes"/>
    <s v="Yes"/>
    <s v="Yes"/>
    <s v="Month-to-month"/>
    <s v="No"/>
    <s v="Credit card (automatic)"/>
    <n v="100.3"/>
    <n v="3541.4"/>
    <n v="5"/>
    <n v="2"/>
    <s v="No"/>
    <n v="0"/>
    <n v="1"/>
  </r>
  <r>
    <n v="5953"/>
    <x v="5952"/>
    <s v="Female"/>
    <n v="0"/>
    <s v="No"/>
    <s v="Yes"/>
    <n v="4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n v="0"/>
    <n v="0"/>
    <s v="No"/>
    <n v="0"/>
    <n v="1"/>
  </r>
  <r>
    <n v="5954"/>
    <x v="5953"/>
    <s v="Male"/>
    <n v="0"/>
    <s v="No"/>
    <s v="No"/>
    <n v="1"/>
    <x v="1"/>
    <s v="No"/>
    <x v="0"/>
    <x v="1"/>
    <s v="No"/>
    <s v="No"/>
    <s v="No"/>
    <s v="No"/>
    <s v="No"/>
    <s v="Month-to-month"/>
    <s v="Yes"/>
    <s v="Mailed check"/>
    <n v="50.7"/>
    <n v="50.7"/>
    <n v="0"/>
    <n v="0"/>
    <s v="No"/>
    <n v="0"/>
    <n v="1"/>
  </r>
  <r>
    <n v="5955"/>
    <x v="5954"/>
    <s v="Male"/>
    <n v="0"/>
    <s v="No"/>
    <s v="No"/>
    <n v="20"/>
    <x v="0"/>
    <s v="No phone service"/>
    <x v="0"/>
    <x v="1"/>
    <s v="Yes"/>
    <s v="Yes"/>
    <s v="Yes"/>
    <s v="Yes"/>
    <s v="No"/>
    <s v="Month-to-month"/>
    <s v="Yes"/>
    <s v="Credit card (automatic)"/>
    <n v="55"/>
    <n v="1165.55"/>
    <n v="0"/>
    <n v="0"/>
    <s v="No"/>
    <n v="0"/>
    <n v="1"/>
  </r>
  <r>
    <n v="5956"/>
    <x v="5955"/>
    <s v="Male"/>
    <n v="0"/>
    <s v="Yes"/>
    <s v="Yes"/>
    <n v="72"/>
    <x v="1"/>
    <s v="No"/>
    <x v="0"/>
    <x v="1"/>
    <s v="Yes"/>
    <s v="No"/>
    <s v="Yes"/>
    <s v="Yes"/>
    <s v="No"/>
    <s v="Two year"/>
    <s v="No"/>
    <s v="Bank transfer (automatic)"/>
    <n v="68.400000000000006"/>
    <n v="4855.3500000000004"/>
    <n v="0"/>
    <n v="0"/>
    <s v="No"/>
    <n v="0"/>
    <n v="1"/>
  </r>
  <r>
    <n v="5957"/>
    <x v="5956"/>
    <s v="Female"/>
    <n v="0"/>
    <s v="No"/>
    <s v="No"/>
    <n v="31"/>
    <x v="1"/>
    <s v="Yes"/>
    <x v="1"/>
    <x v="0"/>
    <s v="No"/>
    <s v="Yes"/>
    <s v="No"/>
    <s v="No"/>
    <s v="Yes"/>
    <s v="Month-to-month"/>
    <s v="Yes"/>
    <s v="Electronic check"/>
    <n v="89.9"/>
    <n v="2806.9"/>
    <n v="0"/>
    <n v="5"/>
    <s v="Yes"/>
    <n v="1"/>
    <s v=""/>
  </r>
  <r>
    <n v="5958"/>
    <x v="5957"/>
    <s v="Male"/>
    <n v="1"/>
    <s v="Yes"/>
    <s v="No"/>
    <n v="18"/>
    <x v="1"/>
    <s v="No"/>
    <x v="1"/>
    <x v="0"/>
    <s v="No"/>
    <s v="No"/>
    <s v="No"/>
    <s v="No"/>
    <s v="Yes"/>
    <s v="Month-to-month"/>
    <s v="No"/>
    <s v="Electronic check"/>
    <n v="78.55"/>
    <n v="1422.65"/>
    <n v="0"/>
    <n v="0"/>
    <s v="Yes"/>
    <n v="1"/>
    <s v=""/>
  </r>
  <r>
    <n v="5959"/>
    <x v="5958"/>
    <s v="Male"/>
    <n v="0"/>
    <s v="Yes"/>
    <s v="No"/>
    <n v="11"/>
    <x v="1"/>
    <s v="No"/>
    <x v="0"/>
    <x v="0"/>
    <s v="No"/>
    <s v="No"/>
    <s v="No"/>
    <s v="Yes"/>
    <s v="No"/>
    <s v="Month-to-month"/>
    <s v="Yes"/>
    <s v="Bank transfer (automatic)"/>
    <n v="55.05"/>
    <n v="608.15"/>
    <n v="0"/>
    <n v="0"/>
    <s v="No"/>
    <n v="0"/>
    <n v="1"/>
  </r>
  <r>
    <n v="5960"/>
    <x v="5959"/>
    <s v="Female"/>
    <n v="0"/>
    <s v="Yes"/>
    <s v="Yes"/>
    <n v="33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n v="3"/>
    <n v="0"/>
    <s v="No"/>
    <n v="0"/>
    <n v="1"/>
  </r>
  <r>
    <n v="5961"/>
    <x v="5960"/>
    <s v="Female"/>
    <n v="1"/>
    <s v="No"/>
    <s v="No"/>
    <n v="62"/>
    <x v="1"/>
    <s v="Yes"/>
    <x v="1"/>
    <x v="0"/>
    <s v="No"/>
    <s v="No"/>
    <s v="No"/>
    <s v="Yes"/>
    <s v="No"/>
    <s v="One year"/>
    <s v="No"/>
    <s v="Electronic check"/>
    <n v="84.45"/>
    <n v="4959.1499999999996"/>
    <n v="0"/>
    <n v="0"/>
    <s v="No"/>
    <n v="0"/>
    <n v="1"/>
  </r>
  <r>
    <n v="5962"/>
    <x v="5961"/>
    <s v="Female"/>
    <n v="0"/>
    <s v="No"/>
    <s v="No"/>
    <n v="1"/>
    <x v="0"/>
    <s v="No phone service"/>
    <x v="0"/>
    <x v="0"/>
    <s v="No"/>
    <s v="Yes"/>
    <s v="Yes"/>
    <s v="No"/>
    <s v="No"/>
    <s v="Month-to-month"/>
    <s v="No"/>
    <s v="Mailed check"/>
    <n v="35.9"/>
    <n v="35.9"/>
    <n v="2"/>
    <n v="0"/>
    <s v="No"/>
    <n v="0"/>
    <n v="1"/>
  </r>
  <r>
    <n v="5963"/>
    <x v="5962"/>
    <s v="Male"/>
    <n v="0"/>
    <s v="Yes"/>
    <s v="No"/>
    <n v="16"/>
    <x v="1"/>
    <s v="No"/>
    <x v="1"/>
    <x v="1"/>
    <s v="Yes"/>
    <s v="No"/>
    <s v="No"/>
    <s v="No"/>
    <s v="No"/>
    <s v="Month-to-month"/>
    <s v="No"/>
    <s v="Bank transfer (automatic)"/>
    <n v="80.75"/>
    <n v="1321.3"/>
    <n v="0"/>
    <n v="0"/>
    <s v="No"/>
    <n v="0"/>
    <n v="1"/>
  </r>
  <r>
    <n v="5964"/>
    <x v="5963"/>
    <s v="Male"/>
    <n v="0"/>
    <s v="Yes"/>
    <s v="Yes"/>
    <n v="22"/>
    <x v="1"/>
    <s v="Yes"/>
    <x v="0"/>
    <x v="0"/>
    <s v="No"/>
    <s v="Yes"/>
    <s v="Yes"/>
    <s v="Yes"/>
    <s v="Yes"/>
    <s v="One year"/>
    <s v="Yes"/>
    <s v="Mailed check"/>
    <n v="78.650000000000006"/>
    <n v="1663.75"/>
    <n v="0"/>
    <n v="0"/>
    <s v="No"/>
    <n v="0"/>
    <n v="1"/>
  </r>
  <r>
    <n v="5965"/>
    <x v="5964"/>
    <s v="Female"/>
    <n v="0"/>
    <s v="Yes"/>
    <s v="Yes"/>
    <n v="49"/>
    <x v="1"/>
    <s v="No"/>
    <x v="0"/>
    <x v="1"/>
    <s v="No"/>
    <s v="Yes"/>
    <s v="Yes"/>
    <s v="No"/>
    <s v="No"/>
    <s v="Month-to-month"/>
    <s v="No"/>
    <s v="Bank transfer (automatic)"/>
    <n v="61.75"/>
    <n v="3024.15"/>
    <n v="0"/>
    <n v="0"/>
    <s v="No"/>
    <n v="0"/>
    <n v="1"/>
  </r>
  <r>
    <n v="5966"/>
    <x v="5965"/>
    <s v="Male"/>
    <n v="0"/>
    <s v="Yes"/>
    <s v="Yes"/>
    <n v="36"/>
    <x v="1"/>
    <s v="No"/>
    <x v="0"/>
    <x v="1"/>
    <s v="No"/>
    <s v="Yes"/>
    <s v="No"/>
    <s v="No"/>
    <s v="Yes"/>
    <s v="One year"/>
    <s v="Yes"/>
    <s v="Credit card (automatic)"/>
    <n v="63.7"/>
    <n v="2188.5"/>
    <n v="0"/>
    <n v="0"/>
    <s v="No"/>
    <n v="0"/>
    <n v="1"/>
  </r>
  <r>
    <n v="5967"/>
    <x v="5966"/>
    <s v="Male"/>
    <n v="0"/>
    <s v="Yes"/>
    <s v="No"/>
    <n v="42"/>
    <x v="1"/>
    <s v="Yes"/>
    <x v="1"/>
    <x v="0"/>
    <s v="Yes"/>
    <s v="Yes"/>
    <s v="Yes"/>
    <s v="No"/>
    <s v="Yes"/>
    <s v="Month-to-month"/>
    <s v="Yes"/>
    <s v="Electronic check"/>
    <n v="99.45"/>
    <n v="4138.05"/>
    <n v="0"/>
    <n v="4"/>
    <s v="Yes"/>
    <n v="1"/>
    <s v=""/>
  </r>
  <r>
    <n v="5968"/>
    <x v="5967"/>
    <s v="Male"/>
    <n v="1"/>
    <s v="No"/>
    <s v="No"/>
    <n v="4"/>
    <x v="0"/>
    <s v="No phone service"/>
    <x v="0"/>
    <x v="0"/>
    <s v="No"/>
    <s v="No"/>
    <s v="No"/>
    <s v="No"/>
    <s v="No"/>
    <s v="Month-to-month"/>
    <s v="Yes"/>
    <s v="Bank transfer (automatic)"/>
    <n v="25.2"/>
    <n v="102.5"/>
    <n v="0"/>
    <n v="0"/>
    <s v="Yes"/>
    <n v="1"/>
    <s v=""/>
  </r>
  <r>
    <n v="5969"/>
    <x v="5968"/>
    <s v="Female"/>
    <n v="0"/>
    <s v="No"/>
    <s v="No"/>
    <n v="12"/>
    <x v="1"/>
    <s v="Yes"/>
    <x v="0"/>
    <x v="0"/>
    <s v="No"/>
    <s v="No"/>
    <s v="Yes"/>
    <s v="Yes"/>
    <s v="Yes"/>
    <s v="One year"/>
    <s v="No"/>
    <s v="Mailed check"/>
    <n v="74.05"/>
    <n v="872.65"/>
    <n v="2"/>
    <n v="0"/>
    <s v="Yes"/>
    <n v="1"/>
    <s v=""/>
  </r>
  <r>
    <n v="5970"/>
    <x v="5969"/>
    <s v="Female"/>
    <n v="0"/>
    <s v="No"/>
    <s v="No"/>
    <n v="31"/>
    <x v="1"/>
    <s v="No"/>
    <x v="1"/>
    <x v="1"/>
    <s v="No"/>
    <s v="Yes"/>
    <s v="Yes"/>
    <s v="No"/>
    <s v="No"/>
    <s v="Month-to-month"/>
    <s v="No"/>
    <s v="Electronic check"/>
    <n v="87.6"/>
    <n v="2724.25"/>
    <n v="0"/>
    <n v="0"/>
    <s v="No"/>
    <n v="0"/>
    <n v="1"/>
  </r>
  <r>
    <n v="5971"/>
    <x v="5970"/>
    <s v="Male"/>
    <n v="0"/>
    <s v="Yes"/>
    <s v="No"/>
    <n v="5"/>
    <x v="1"/>
    <s v="Yes"/>
    <x v="1"/>
    <x v="1"/>
    <s v="No"/>
    <s v="No"/>
    <s v="No"/>
    <s v="No"/>
    <s v="Yes"/>
    <s v="Month-to-month"/>
    <s v="Yes"/>
    <s v="Electronic check"/>
    <n v="89.15"/>
    <n v="413.25"/>
    <n v="0"/>
    <n v="0"/>
    <s v="No"/>
    <n v="0"/>
    <n v="1"/>
  </r>
  <r>
    <n v="5972"/>
    <x v="5971"/>
    <s v="Male"/>
    <n v="0"/>
    <s v="Yes"/>
    <s v="Yes"/>
    <n v="66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n v="0"/>
    <n v="0"/>
    <s v="No"/>
    <n v="0"/>
    <n v="1"/>
  </r>
  <r>
    <n v="5973"/>
    <x v="5972"/>
    <s v="Female"/>
    <n v="1"/>
    <s v="No"/>
    <s v="No"/>
    <n v="15"/>
    <x v="1"/>
    <s v="Yes"/>
    <x v="0"/>
    <x v="0"/>
    <s v="No"/>
    <s v="No"/>
    <s v="Yes"/>
    <s v="No"/>
    <s v="No"/>
    <s v="Month-to-month"/>
    <s v="No"/>
    <s v="Credit card (automatic)"/>
    <n v="55"/>
    <n v="757.1"/>
    <n v="0"/>
    <n v="1"/>
    <s v="Yes"/>
    <n v="1"/>
    <s v=""/>
  </r>
  <r>
    <n v="5974"/>
    <x v="5973"/>
    <s v="Male"/>
    <n v="0"/>
    <s v="No"/>
    <s v="No"/>
    <n v="64"/>
    <x v="1"/>
    <s v="Yes"/>
    <x v="1"/>
    <x v="0"/>
    <s v="Yes"/>
    <s v="Yes"/>
    <s v="No"/>
    <s v="Yes"/>
    <s v="Yes"/>
    <s v="Two year"/>
    <s v="Yes"/>
    <s v="Bank transfer (automatic)"/>
    <n v="104.4"/>
    <n v="6692.65"/>
    <n v="0"/>
    <n v="0"/>
    <s v="No"/>
    <n v="0"/>
    <n v="1"/>
  </r>
  <r>
    <n v="5975"/>
    <x v="5974"/>
    <s v="Male"/>
    <n v="0"/>
    <s v="Yes"/>
    <s v="Yes"/>
    <n v="1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n v="0"/>
    <n v="0"/>
    <s v="No"/>
    <n v="0"/>
    <n v="1"/>
  </r>
  <r>
    <n v="5976"/>
    <x v="5975"/>
    <s v="Male"/>
    <n v="0"/>
    <s v="Yes"/>
    <s v="Yes"/>
    <n v="7"/>
    <x v="1"/>
    <s v="No"/>
    <x v="1"/>
    <x v="0"/>
    <s v="Yes"/>
    <s v="No"/>
    <s v="Yes"/>
    <s v="Yes"/>
    <s v="No"/>
    <s v="Month-to-month"/>
    <s v="Yes"/>
    <s v="Electronic check"/>
    <n v="89.75"/>
    <n v="608.79999999999995"/>
    <n v="0"/>
    <n v="1"/>
    <s v="Yes"/>
    <n v="1"/>
    <s v=""/>
  </r>
  <r>
    <n v="5977"/>
    <x v="5976"/>
    <s v="Male"/>
    <n v="0"/>
    <s v="No"/>
    <s v="No"/>
    <n v="29"/>
    <x v="0"/>
    <s v="No phone service"/>
    <x v="0"/>
    <x v="0"/>
    <s v="Yes"/>
    <s v="No"/>
    <s v="Yes"/>
    <s v="No"/>
    <s v="No"/>
    <s v="Month-to-month"/>
    <s v="No"/>
    <s v="Electronic check"/>
    <n v="34.299999999999997"/>
    <n v="1004.75"/>
    <n v="0"/>
    <n v="0"/>
    <s v="No"/>
    <n v="0"/>
    <n v="1"/>
  </r>
  <r>
    <n v="5978"/>
    <x v="5977"/>
    <s v="Male"/>
    <n v="0"/>
    <s v="No"/>
    <s v="No"/>
    <n v="57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n v="0"/>
    <n v="4"/>
    <s v="No"/>
    <n v="0"/>
    <n v="1"/>
  </r>
  <r>
    <n v="5979"/>
    <x v="5978"/>
    <s v="Female"/>
    <n v="0"/>
    <s v="No"/>
    <s v="No"/>
    <n v="46"/>
    <x v="1"/>
    <s v="Yes"/>
    <x v="1"/>
    <x v="1"/>
    <s v="Yes"/>
    <s v="No"/>
    <s v="No"/>
    <s v="No"/>
    <s v="No"/>
    <s v="Month-to-month"/>
    <s v="No"/>
    <s v="Mailed check"/>
    <n v="84.25"/>
    <n v="3847.6"/>
    <n v="0"/>
    <n v="0"/>
    <s v="No"/>
    <n v="0"/>
    <n v="1"/>
  </r>
  <r>
    <n v="5980"/>
    <x v="5979"/>
    <s v="Male"/>
    <n v="0"/>
    <s v="No"/>
    <s v="No"/>
    <n v="53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n v="0"/>
    <n v="0"/>
    <s v="No"/>
    <n v="0"/>
    <n v="1"/>
  </r>
  <r>
    <n v="5981"/>
    <x v="5980"/>
    <s v="Female"/>
    <n v="0"/>
    <s v="No"/>
    <s v="No"/>
    <n v="17"/>
    <x v="1"/>
    <s v="No"/>
    <x v="0"/>
    <x v="1"/>
    <s v="Yes"/>
    <s v="No"/>
    <s v="Yes"/>
    <s v="Yes"/>
    <s v="Yes"/>
    <s v="One year"/>
    <s v="No"/>
    <s v="Credit card (automatic)"/>
    <n v="79.849999999999994"/>
    <n v="1387.35"/>
    <n v="5"/>
    <n v="0"/>
    <s v="No"/>
    <n v="0"/>
    <n v="1"/>
  </r>
  <r>
    <n v="5982"/>
    <x v="5981"/>
    <s v="Female"/>
    <n v="0"/>
    <s v="Yes"/>
    <s v="Yes"/>
    <n v="38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2"/>
    <n v="746.05"/>
    <n v="0"/>
    <n v="0"/>
    <s v="No"/>
    <n v="0"/>
    <n v="1"/>
  </r>
  <r>
    <n v="5983"/>
    <x v="5982"/>
    <s v="Male"/>
    <n v="0"/>
    <s v="No"/>
    <s v="No"/>
    <n v="15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n v="0"/>
    <n v="0"/>
    <s v="No"/>
    <n v="0"/>
    <n v="1"/>
  </r>
  <r>
    <n v="5984"/>
    <x v="5983"/>
    <s v="Female"/>
    <n v="0"/>
    <s v="No"/>
    <s v="No"/>
    <n v="22"/>
    <x v="0"/>
    <s v="No phone service"/>
    <x v="0"/>
    <x v="0"/>
    <s v="Yes"/>
    <s v="No"/>
    <s v="No"/>
    <s v="Yes"/>
    <s v="Yes"/>
    <s v="Month-to-month"/>
    <s v="Yes"/>
    <s v="Electronic check"/>
    <n v="50.35"/>
    <n v="1098.8499999999999"/>
    <n v="0"/>
    <n v="0"/>
    <s v="No"/>
    <n v="0"/>
    <n v="1"/>
  </r>
  <r>
    <n v="5985"/>
    <x v="5984"/>
    <s v="Male"/>
    <n v="0"/>
    <s v="Yes"/>
    <s v="No"/>
    <n v="14"/>
    <x v="1"/>
    <s v="Yes"/>
    <x v="1"/>
    <x v="0"/>
    <s v="No"/>
    <s v="No"/>
    <s v="No"/>
    <s v="No"/>
    <s v="Yes"/>
    <s v="Month-to-month"/>
    <s v="Yes"/>
    <s v="Electronic check"/>
    <n v="85.15"/>
    <n v="1139.2"/>
    <n v="0"/>
    <n v="0"/>
    <s v="Yes"/>
    <n v="1"/>
    <s v=""/>
  </r>
  <r>
    <n v="5986"/>
    <x v="5985"/>
    <s v="Female"/>
    <n v="0"/>
    <s v="Yes"/>
    <s v="No"/>
    <n v="57"/>
    <x v="1"/>
    <s v="Yes"/>
    <x v="0"/>
    <x v="0"/>
    <s v="Yes"/>
    <s v="Yes"/>
    <s v="Yes"/>
    <s v="Yes"/>
    <s v="No"/>
    <s v="One year"/>
    <s v="No"/>
    <s v="Bank transfer (automatic)"/>
    <n v="74.599999999999994"/>
    <n v="4368.95"/>
    <n v="0"/>
    <n v="0"/>
    <s v="No"/>
    <n v="0"/>
    <n v="1"/>
  </r>
  <r>
    <n v="5987"/>
    <x v="5986"/>
    <s v="Male"/>
    <n v="1"/>
    <s v="No"/>
    <s v="No"/>
    <n v="11"/>
    <x v="1"/>
    <s v="No"/>
    <x v="1"/>
    <x v="0"/>
    <s v="No"/>
    <s v="No"/>
    <s v="No"/>
    <s v="No"/>
    <s v="Yes"/>
    <s v="Month-to-month"/>
    <s v="Yes"/>
    <s v="Credit card (automatic)"/>
    <n v="79.150000000000006"/>
    <n v="827.7"/>
    <n v="0"/>
    <n v="0"/>
    <s v="No"/>
    <n v="0"/>
    <n v="1"/>
  </r>
  <r>
    <n v="5988"/>
    <x v="5987"/>
    <s v="Fe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n v="0"/>
    <n v="0"/>
    <s v="No"/>
    <n v="0"/>
    <n v="1"/>
  </r>
  <r>
    <n v="5989"/>
    <x v="5988"/>
    <s v="Male"/>
    <n v="0"/>
    <s v="Yes"/>
    <s v="Yes"/>
    <n v="1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n v="0"/>
    <n v="0"/>
    <s v="No"/>
    <n v="0"/>
    <n v="1"/>
  </r>
  <r>
    <n v="5990"/>
    <x v="5989"/>
    <s v="Male"/>
    <n v="1"/>
    <s v="Yes"/>
    <s v="No"/>
    <n v="3"/>
    <x v="1"/>
    <s v="Yes"/>
    <x v="1"/>
    <x v="0"/>
    <s v="No"/>
    <s v="No"/>
    <s v="No"/>
    <s v="Yes"/>
    <s v="Yes"/>
    <s v="Month-to-month"/>
    <s v="Yes"/>
    <s v="Electronic check"/>
    <n v="94.6"/>
    <n v="279.55"/>
    <n v="0"/>
    <n v="0"/>
    <s v="Yes"/>
    <n v="1"/>
    <s v=""/>
  </r>
  <r>
    <n v="5991"/>
    <x v="5990"/>
    <s v="Male"/>
    <n v="0"/>
    <s v="No"/>
    <s v="Yes"/>
    <n v="36"/>
    <x v="1"/>
    <s v="No"/>
    <x v="1"/>
    <x v="0"/>
    <s v="Yes"/>
    <s v="No"/>
    <s v="No"/>
    <s v="Yes"/>
    <s v="Yes"/>
    <s v="Month-to-month"/>
    <s v="Yes"/>
    <s v="Electronic check"/>
    <n v="94.7"/>
    <n v="3512.5"/>
    <n v="0"/>
    <n v="0"/>
    <s v="No"/>
    <n v="0"/>
    <n v="1"/>
  </r>
  <r>
    <n v="5992"/>
    <x v="5991"/>
    <s v="Male"/>
    <n v="0"/>
    <s v="No"/>
    <s v="No"/>
    <n v="16"/>
    <x v="1"/>
    <s v="No"/>
    <x v="1"/>
    <x v="1"/>
    <s v="No"/>
    <s v="No"/>
    <s v="No"/>
    <s v="Yes"/>
    <s v="Yes"/>
    <s v="Month-to-month"/>
    <s v="Yes"/>
    <s v="Electronic check"/>
    <n v="94.25"/>
    <n v="1483.25"/>
    <n v="0"/>
    <n v="1"/>
    <s v="Yes"/>
    <n v="1"/>
    <s v=""/>
  </r>
  <r>
    <n v="5993"/>
    <x v="5992"/>
    <s v="Male"/>
    <n v="0"/>
    <s v="Yes"/>
    <s v="Yes"/>
    <n v="65"/>
    <x v="1"/>
    <s v="Yes"/>
    <x v="0"/>
    <x v="1"/>
    <s v="Yes"/>
    <s v="Yes"/>
    <s v="No"/>
    <s v="No"/>
    <s v="Yes"/>
    <s v="One year"/>
    <s v="No"/>
    <s v="Credit card (automatic)"/>
    <n v="72.45"/>
    <n v="4653.8500000000004"/>
    <n v="0"/>
    <n v="5"/>
    <s v="Yes"/>
    <n v="1"/>
    <s v=""/>
  </r>
  <r>
    <n v="5994"/>
    <x v="5993"/>
    <s v="Male"/>
    <n v="0"/>
    <s v="No"/>
    <s v="No"/>
    <n v="2"/>
    <x v="1"/>
    <s v="No"/>
    <x v="1"/>
    <x v="0"/>
    <s v="Yes"/>
    <s v="No"/>
    <s v="No"/>
    <s v="No"/>
    <s v="No"/>
    <s v="Month-to-month"/>
    <s v="No"/>
    <s v="Electronic check"/>
    <n v="74.95"/>
    <n v="151.75"/>
    <n v="0"/>
    <n v="0"/>
    <s v="No"/>
    <n v="0"/>
    <n v="1"/>
  </r>
  <r>
    <n v="5995"/>
    <x v="5994"/>
    <s v="Female"/>
    <n v="0"/>
    <s v="No"/>
    <s v="No"/>
    <n v="42"/>
    <x v="1"/>
    <s v="Yes"/>
    <x v="1"/>
    <x v="1"/>
    <s v="No"/>
    <s v="Yes"/>
    <s v="No"/>
    <s v="Yes"/>
    <s v="Yes"/>
    <s v="Month-to-month"/>
    <s v="Yes"/>
    <s v="Electronic check"/>
    <n v="105.2"/>
    <n v="4400.75"/>
    <n v="0"/>
    <n v="3"/>
    <s v="Yes"/>
    <n v="1"/>
    <s v=""/>
  </r>
  <r>
    <n v="5996"/>
    <x v="5995"/>
    <s v="Male"/>
    <n v="0"/>
    <s v="Yes"/>
    <s v="Yes"/>
    <n v="72"/>
    <x v="1"/>
    <s v="No"/>
    <x v="1"/>
    <x v="1"/>
    <s v="Yes"/>
    <s v="Yes"/>
    <s v="Yes"/>
    <s v="Yes"/>
    <s v="Yes"/>
    <s v="Two year"/>
    <s v="No"/>
    <s v="Bank transfer (automatic)"/>
    <n v="111.95"/>
    <n v="8033.1"/>
    <n v="0"/>
    <n v="0"/>
    <s v="No"/>
    <n v="0"/>
    <n v="1"/>
  </r>
  <r>
    <n v="5997"/>
    <x v="5996"/>
    <s v="Male"/>
    <n v="0"/>
    <s v="No"/>
    <s v="No"/>
    <n v="6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n v="0"/>
    <n v="0"/>
    <s v="No"/>
    <n v="0"/>
    <n v="1"/>
  </r>
  <r>
    <n v="5998"/>
    <x v="5997"/>
    <s v="Female"/>
    <n v="0"/>
    <s v="No"/>
    <s v="No"/>
    <n v="6"/>
    <x v="1"/>
    <s v="Yes"/>
    <x v="1"/>
    <x v="0"/>
    <s v="Yes"/>
    <s v="No"/>
    <s v="No"/>
    <s v="Yes"/>
    <s v="No"/>
    <s v="Month-to-month"/>
    <s v="Yes"/>
    <s v="Electronic check"/>
    <n v="89.75"/>
    <n v="552.65"/>
    <n v="0"/>
    <n v="0"/>
    <s v="No"/>
    <n v="0"/>
    <n v="1"/>
  </r>
  <r>
    <n v="5999"/>
    <x v="5998"/>
    <s v="Male"/>
    <n v="0"/>
    <s v="Yes"/>
    <s v="No"/>
    <n v="48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05"/>
    <n v="1036"/>
    <n v="0"/>
    <n v="2"/>
    <s v="No"/>
    <n v="0"/>
    <n v="1"/>
  </r>
  <r>
    <n v="6000"/>
    <x v="5999"/>
    <s v="Male"/>
    <n v="0"/>
    <s v="No"/>
    <s v="No"/>
    <n v="35"/>
    <x v="1"/>
    <s v="Yes"/>
    <x v="1"/>
    <x v="1"/>
    <s v="No"/>
    <s v="Yes"/>
    <s v="Yes"/>
    <s v="Yes"/>
    <s v="Yes"/>
    <s v="Two year"/>
    <s v="Yes"/>
    <s v="Electronic check"/>
    <n v="108.95"/>
    <n v="4025.5"/>
    <n v="0"/>
    <n v="0"/>
    <s v="No"/>
    <n v="0"/>
    <n v="1"/>
  </r>
  <r>
    <n v="6001"/>
    <x v="6000"/>
    <s v="Male"/>
    <n v="0"/>
    <s v="No"/>
    <s v="Yes"/>
    <n v="52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n v="0"/>
    <n v="0"/>
    <s v="No"/>
    <n v="0"/>
    <n v="1"/>
  </r>
  <r>
    <n v="6002"/>
    <x v="6001"/>
    <s v="Female"/>
    <n v="0"/>
    <s v="No"/>
    <s v="No"/>
    <n v="1"/>
    <x v="0"/>
    <s v="No phone service"/>
    <x v="0"/>
    <x v="0"/>
    <s v="No"/>
    <s v="No"/>
    <s v="No"/>
    <s v="No"/>
    <s v="No"/>
    <s v="Month-to-month"/>
    <s v="Yes"/>
    <s v="Mailed check"/>
    <n v="24.9"/>
    <n v="24.9"/>
    <n v="0"/>
    <n v="0"/>
    <s v="No"/>
    <n v="0"/>
    <n v="1"/>
  </r>
  <r>
    <n v="6003"/>
    <x v="6002"/>
    <s v="Male"/>
    <n v="0"/>
    <s v="Yes"/>
    <s v="No"/>
    <n v="6"/>
    <x v="1"/>
    <s v="Yes"/>
    <x v="1"/>
    <x v="0"/>
    <s v="No"/>
    <s v="No"/>
    <s v="No"/>
    <s v="Yes"/>
    <s v="No"/>
    <s v="Month-to-month"/>
    <s v="Yes"/>
    <s v="Electronic check"/>
    <n v="82.85"/>
    <n v="460.25"/>
    <n v="0"/>
    <n v="0"/>
    <s v="Yes"/>
    <n v="1"/>
    <s v=""/>
  </r>
  <r>
    <n v="6004"/>
    <x v="6003"/>
    <s v="Female"/>
    <n v="0"/>
    <s v="Yes"/>
    <s v="No"/>
    <n v="71"/>
    <x v="1"/>
    <s v="Yes"/>
    <x v="0"/>
    <x v="1"/>
    <s v="Yes"/>
    <s v="Yes"/>
    <s v="Yes"/>
    <s v="Yes"/>
    <s v="Yes"/>
    <s v="Two year"/>
    <s v="No"/>
    <s v="Credit card (automatic)"/>
    <n v="93.2"/>
    <n v="6506.15"/>
    <n v="0"/>
    <n v="0"/>
    <s v="No"/>
    <n v="0"/>
    <n v="1"/>
  </r>
  <r>
    <n v="6005"/>
    <x v="6004"/>
    <s v="Female"/>
    <n v="0"/>
    <s v="Yes"/>
    <s v="Yes"/>
    <n v="67"/>
    <x v="1"/>
    <s v="No"/>
    <x v="1"/>
    <x v="1"/>
    <s v="Yes"/>
    <s v="Yes"/>
    <s v="No"/>
    <s v="No"/>
    <s v="No"/>
    <s v="One year"/>
    <s v="No"/>
    <s v="Bank transfer (automatic)"/>
    <n v="84.8"/>
    <n v="5598.3"/>
    <n v="0"/>
    <n v="0"/>
    <s v="No"/>
    <n v="0"/>
    <n v="1"/>
  </r>
  <r>
    <n v="6006"/>
    <x v="6005"/>
    <s v="Male"/>
    <n v="1"/>
    <s v="No"/>
    <s v="No"/>
    <n v="60"/>
    <x v="1"/>
    <s v="Yes"/>
    <x v="0"/>
    <x v="1"/>
    <s v="Yes"/>
    <s v="No"/>
    <s v="No"/>
    <s v="No"/>
    <s v="Yes"/>
    <s v="One year"/>
    <s v="Yes"/>
    <s v="Electronic check"/>
    <n v="71.75"/>
    <n v="4374.55"/>
    <n v="0"/>
    <n v="0"/>
    <s v="No"/>
    <n v="0"/>
    <n v="1"/>
  </r>
  <r>
    <n v="6007"/>
    <x v="6006"/>
    <s v="Male"/>
    <n v="0"/>
    <s v="Yes"/>
    <s v="Yes"/>
    <n v="23"/>
    <x v="0"/>
    <s v="No phone service"/>
    <x v="0"/>
    <x v="0"/>
    <s v="No"/>
    <s v="No"/>
    <s v="Yes"/>
    <s v="No"/>
    <s v="No"/>
    <s v="Month-to-month"/>
    <s v="Yes"/>
    <s v="Bank transfer (automatic)"/>
    <n v="30.35"/>
    <n v="678.75"/>
    <n v="0"/>
    <n v="0"/>
    <s v="No"/>
    <n v="0"/>
    <n v="1"/>
  </r>
  <r>
    <n v="6008"/>
    <x v="6007"/>
    <s v="Male"/>
    <n v="0"/>
    <s v="No"/>
    <s v="Yes"/>
    <n v="39"/>
    <x v="0"/>
    <s v="No phone service"/>
    <x v="0"/>
    <x v="0"/>
    <s v="No"/>
    <s v="Yes"/>
    <s v="Yes"/>
    <s v="Yes"/>
    <s v="Yes"/>
    <s v="One year"/>
    <s v="No"/>
    <s v="Bank transfer (automatic)"/>
    <n v="54.85"/>
    <n v="2191.6999999999998"/>
    <n v="0"/>
    <n v="0"/>
    <s v="No"/>
    <n v="0"/>
    <n v="1"/>
  </r>
  <r>
    <n v="6009"/>
    <x v="6008"/>
    <s v="Male"/>
    <n v="0"/>
    <s v="Yes"/>
    <s v="Yes"/>
    <n v="15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5"/>
    <n v="239.75"/>
    <n v="0"/>
    <n v="1"/>
    <s v="No"/>
    <n v="0"/>
    <n v="1"/>
  </r>
  <r>
    <n v="6010"/>
    <x v="6009"/>
    <s v="Male"/>
    <n v="1"/>
    <s v="Yes"/>
    <s v="No"/>
    <n v="53"/>
    <x v="1"/>
    <s v="Yes"/>
    <x v="1"/>
    <x v="0"/>
    <s v="Yes"/>
    <s v="Yes"/>
    <s v="No"/>
    <s v="Yes"/>
    <s v="Yes"/>
    <s v="Month-to-month"/>
    <s v="Yes"/>
    <s v="Electronic check"/>
    <n v="103.85"/>
    <n v="5485.5"/>
    <n v="0"/>
    <n v="6"/>
    <s v="Yes"/>
    <n v="1"/>
    <s v=""/>
  </r>
  <r>
    <n v="6011"/>
    <x v="6010"/>
    <s v="Male"/>
    <n v="0"/>
    <s v="Yes"/>
    <s v="Yes"/>
    <n v="24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n v="0"/>
    <n v="1"/>
    <s v="No"/>
    <n v="0"/>
    <n v="1"/>
  </r>
  <r>
    <n v="6012"/>
    <x v="6011"/>
    <s v="Female"/>
    <n v="0"/>
    <s v="Yes"/>
    <s v="Yes"/>
    <n v="3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n v="0"/>
    <n v="0"/>
    <s v="No"/>
    <n v="0"/>
    <n v="1"/>
  </r>
  <r>
    <n v="6013"/>
    <x v="6012"/>
    <s v="Female"/>
    <n v="0"/>
    <s v="Yes"/>
    <s v="Yes"/>
    <n v="5"/>
    <x v="1"/>
    <s v="No"/>
    <x v="1"/>
    <x v="0"/>
    <s v="Yes"/>
    <s v="No"/>
    <s v="No"/>
    <s v="No"/>
    <s v="Yes"/>
    <s v="Month-to-month"/>
    <s v="Yes"/>
    <s v="Electronic check"/>
    <n v="83.6"/>
    <n v="404.2"/>
    <n v="0"/>
    <n v="0"/>
    <s v="Yes"/>
    <n v="1"/>
    <s v=""/>
  </r>
  <r>
    <n v="6014"/>
    <x v="6013"/>
    <s v="Female"/>
    <n v="1"/>
    <s v="Yes"/>
    <s v="No"/>
    <n v="50"/>
    <x v="1"/>
    <s v="Yes"/>
    <x v="1"/>
    <x v="0"/>
    <s v="No"/>
    <s v="No"/>
    <s v="Yes"/>
    <s v="Yes"/>
    <s v="Yes"/>
    <s v="One year"/>
    <s v="Yes"/>
    <s v="Electronic check"/>
    <n v="100.65"/>
    <n v="5189.75"/>
    <n v="0"/>
    <n v="4"/>
    <s v="No"/>
    <n v="0"/>
    <n v="1"/>
  </r>
  <r>
    <n v="6015"/>
    <x v="6014"/>
    <s v="Female"/>
    <n v="0"/>
    <s v="No"/>
    <s v="No"/>
    <n v="54"/>
    <x v="1"/>
    <s v="No"/>
    <x v="1"/>
    <x v="0"/>
    <s v="No"/>
    <s v="Yes"/>
    <s v="No"/>
    <s v="Yes"/>
    <s v="Yes"/>
    <s v="One year"/>
    <s v="Yes"/>
    <s v="Credit card (automatic)"/>
    <n v="94.1"/>
    <n v="5060.8999999999996"/>
    <n v="0"/>
    <n v="0"/>
    <s v="No"/>
    <n v="0"/>
    <n v="1"/>
  </r>
  <r>
    <n v="6016"/>
    <x v="6015"/>
    <s v="Female"/>
    <n v="0"/>
    <s v="No"/>
    <s v="No"/>
    <n v="3"/>
    <x v="1"/>
    <s v="No"/>
    <x v="1"/>
    <x v="1"/>
    <s v="No"/>
    <s v="No"/>
    <s v="No"/>
    <s v="No"/>
    <s v="No"/>
    <s v="Month-to-month"/>
    <s v="Yes"/>
    <s v="Electronic check"/>
    <n v="74.55"/>
    <n v="233.65"/>
    <n v="0"/>
    <n v="0"/>
    <s v="No"/>
    <n v="0"/>
    <n v="1"/>
  </r>
  <r>
    <n v="6017"/>
    <x v="6016"/>
    <s v="Male"/>
    <n v="0"/>
    <s v="No"/>
    <s v="No"/>
    <n v="68"/>
    <x v="1"/>
    <s v="Yes"/>
    <x v="1"/>
    <x v="0"/>
    <s v="Yes"/>
    <s v="Yes"/>
    <s v="Yes"/>
    <s v="Yes"/>
    <s v="Yes"/>
    <s v="One year"/>
    <s v="No"/>
    <s v="Electronic check"/>
    <n v="108.45"/>
    <n v="7176.55"/>
    <n v="0"/>
    <n v="6"/>
    <s v="Yes"/>
    <n v="1"/>
    <s v=""/>
  </r>
  <r>
    <n v="6018"/>
    <x v="6017"/>
    <s v="Male"/>
    <n v="0"/>
    <s v="No"/>
    <s v="No"/>
    <n v="5"/>
    <x v="1"/>
    <s v="No"/>
    <x v="0"/>
    <x v="0"/>
    <s v="No"/>
    <s v="Yes"/>
    <s v="Yes"/>
    <s v="No"/>
    <s v="No"/>
    <s v="Month-to-month"/>
    <s v="No"/>
    <s v="Electronic check"/>
    <n v="56.15"/>
    <n v="291.45"/>
    <n v="0"/>
    <n v="0"/>
    <s v="No"/>
    <n v="0"/>
    <n v="1"/>
  </r>
  <r>
    <n v="6019"/>
    <x v="6018"/>
    <s v="Male"/>
    <n v="0"/>
    <s v="No"/>
    <s v="No"/>
    <n v="3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n v="4"/>
    <n v="0"/>
    <s v="No"/>
    <n v="0"/>
    <n v="1"/>
  </r>
  <r>
    <n v="6020"/>
    <x v="6019"/>
    <s v="Female"/>
    <n v="0"/>
    <s v="No"/>
    <s v="No"/>
    <n v="41"/>
    <x v="1"/>
    <s v="Yes"/>
    <x v="0"/>
    <x v="0"/>
    <s v="Yes"/>
    <s v="Yes"/>
    <s v="No"/>
    <s v="Yes"/>
    <s v="Yes"/>
    <s v="One year"/>
    <s v="Yes"/>
    <s v="Electronic check"/>
    <n v="80.55"/>
    <n v="3263.9"/>
    <n v="0"/>
    <n v="0"/>
    <s v="No"/>
    <n v="0"/>
    <n v="1"/>
  </r>
  <r>
    <n v="6021"/>
    <x v="6020"/>
    <s v="Female"/>
    <n v="0"/>
    <s v="Yes"/>
    <s v="Yes"/>
    <n v="34"/>
    <x v="0"/>
    <s v="No phone service"/>
    <x v="0"/>
    <x v="1"/>
    <s v="No"/>
    <s v="Yes"/>
    <s v="Yes"/>
    <s v="Yes"/>
    <s v="Yes"/>
    <s v="One year"/>
    <s v="No"/>
    <s v="Mailed check"/>
    <n v="61.25"/>
    <n v="1993.2"/>
    <n v="0"/>
    <n v="0"/>
    <s v="No"/>
    <n v="0"/>
    <n v="1"/>
  </r>
  <r>
    <n v="6022"/>
    <x v="6021"/>
    <s v="Female"/>
    <n v="0"/>
    <s v="Yes"/>
    <s v="Yes"/>
    <n v="1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n v="1"/>
    <n v="0"/>
    <s v="No"/>
    <n v="0"/>
    <n v="1"/>
  </r>
  <r>
    <n v="6023"/>
    <x v="6022"/>
    <s v="Female"/>
    <n v="0"/>
    <s v="No"/>
    <s v="No"/>
    <n v="20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n v="2"/>
    <n v="0"/>
    <s v="No"/>
    <n v="0"/>
    <n v="1"/>
  </r>
  <r>
    <n v="6024"/>
    <x v="6023"/>
    <s v="Female"/>
    <n v="1"/>
    <s v="No"/>
    <s v="No"/>
    <n v="5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n v="0"/>
    <n v="0"/>
    <s v="No"/>
    <n v="0"/>
    <n v="1"/>
  </r>
  <r>
    <n v="6025"/>
    <x v="6024"/>
    <s v="Female"/>
    <n v="0"/>
    <s v="Yes"/>
    <s v="No"/>
    <n v="3"/>
    <x v="1"/>
    <s v="Yes"/>
    <x v="1"/>
    <x v="0"/>
    <s v="Yes"/>
    <s v="No"/>
    <s v="No"/>
    <s v="No"/>
    <s v="Yes"/>
    <s v="Month-to-month"/>
    <s v="Yes"/>
    <s v="Credit card (automatic)"/>
    <n v="91.5"/>
    <n v="242.95"/>
    <n v="0"/>
    <n v="0"/>
    <s v="Yes"/>
    <n v="1"/>
    <s v=""/>
  </r>
  <r>
    <n v="6026"/>
    <x v="6025"/>
    <s v="Female"/>
    <n v="0"/>
    <s v="No"/>
    <s v="Yes"/>
    <n v="41"/>
    <x v="1"/>
    <s v="No"/>
    <x v="0"/>
    <x v="0"/>
    <s v="No"/>
    <s v="No"/>
    <s v="No"/>
    <s v="No"/>
    <s v="No"/>
    <s v="Month-to-month"/>
    <s v="No"/>
    <s v="Bank transfer (automatic)"/>
    <n v="45.2"/>
    <n v="1841.9"/>
    <n v="0"/>
    <n v="0"/>
    <s v="No"/>
    <n v="0"/>
    <n v="1"/>
  </r>
  <r>
    <n v="6027"/>
    <x v="6026"/>
    <s v="Female"/>
    <n v="0"/>
    <s v="No"/>
    <s v="No"/>
    <n v="1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n v="0"/>
    <n v="0"/>
    <s v="No"/>
    <n v="0"/>
    <n v="1"/>
  </r>
  <r>
    <n v="6028"/>
    <x v="6027"/>
    <s v="Male"/>
    <n v="0"/>
    <s v="Yes"/>
    <s v="Yes"/>
    <n v="35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n v="0"/>
    <n v="0"/>
    <s v="No"/>
    <n v="0"/>
    <n v="1"/>
  </r>
  <r>
    <n v="6029"/>
    <x v="6028"/>
    <s v="Male"/>
    <n v="0"/>
    <s v="Yes"/>
    <s v="No"/>
    <n v="12"/>
    <x v="1"/>
    <s v="No"/>
    <x v="1"/>
    <x v="1"/>
    <s v="No"/>
    <s v="No"/>
    <s v="Yes"/>
    <s v="No"/>
    <s v="No"/>
    <s v="Month-to-month"/>
    <s v="No"/>
    <s v="Bank transfer (automatic)"/>
    <n v="80.849999999999994"/>
    <n v="866.45"/>
    <n v="0"/>
    <n v="0"/>
    <s v="Yes"/>
    <n v="1"/>
    <s v=""/>
  </r>
  <r>
    <n v="6030"/>
    <x v="6029"/>
    <s v="Male"/>
    <n v="0"/>
    <s v="No"/>
    <s v="No"/>
    <n v="4"/>
    <x v="1"/>
    <s v="No"/>
    <x v="1"/>
    <x v="1"/>
    <s v="Yes"/>
    <s v="No"/>
    <s v="Yes"/>
    <s v="No"/>
    <s v="Yes"/>
    <s v="Month-to-month"/>
    <s v="Yes"/>
    <s v="Mailed check"/>
    <n v="94.9"/>
    <n v="360.55"/>
    <n v="0"/>
    <n v="0"/>
    <s v="No"/>
    <n v="0"/>
    <n v="1"/>
  </r>
  <r>
    <n v="6031"/>
    <x v="6030"/>
    <s v="Female"/>
    <n v="0"/>
    <s v="No"/>
    <s v="No"/>
    <n v="43"/>
    <x v="0"/>
    <s v="No phone service"/>
    <x v="0"/>
    <x v="0"/>
    <s v="No"/>
    <s v="Yes"/>
    <s v="No"/>
    <s v="Yes"/>
    <s v="Yes"/>
    <s v="Month-to-month"/>
    <s v="Yes"/>
    <s v="Bank transfer (automatic)"/>
    <n v="49.05"/>
    <n v="2076.1999999999998"/>
    <n v="0"/>
    <n v="5"/>
    <s v="Yes"/>
    <n v="1"/>
    <s v=""/>
  </r>
  <r>
    <n v="6032"/>
    <x v="6031"/>
    <s v="Female"/>
    <n v="1"/>
    <s v="Yes"/>
    <s v="Yes"/>
    <n v="12"/>
    <x v="0"/>
    <s v="No phone service"/>
    <x v="0"/>
    <x v="0"/>
    <s v="No"/>
    <s v="No"/>
    <s v="Yes"/>
    <s v="No"/>
    <s v="No"/>
    <s v="Month-to-month"/>
    <s v="Yes"/>
    <s v="Mailed check"/>
    <n v="29.3"/>
    <n v="355.9"/>
    <n v="5"/>
    <n v="0"/>
    <s v="No"/>
    <n v="0"/>
    <n v="1"/>
  </r>
  <r>
    <n v="6033"/>
    <x v="6032"/>
    <s v="Male"/>
    <n v="1"/>
    <s v="Yes"/>
    <s v="No"/>
    <n v="68"/>
    <x v="1"/>
    <s v="Yes"/>
    <x v="1"/>
    <x v="0"/>
    <s v="Yes"/>
    <s v="Yes"/>
    <s v="No"/>
    <s v="Yes"/>
    <s v="Yes"/>
    <s v="Month-to-month"/>
    <s v="Yes"/>
    <s v="Electronic check"/>
    <n v="105.3"/>
    <n v="7299.65"/>
    <n v="0"/>
    <n v="5"/>
    <s v="Yes"/>
    <n v="1"/>
    <s v=""/>
  </r>
  <r>
    <n v="6034"/>
    <x v="6033"/>
    <s v="Male"/>
    <n v="1"/>
    <s v="No"/>
    <s v="No"/>
    <n v="25"/>
    <x v="1"/>
    <s v="Yes"/>
    <x v="1"/>
    <x v="0"/>
    <s v="Yes"/>
    <s v="No"/>
    <s v="No"/>
    <s v="Yes"/>
    <s v="No"/>
    <s v="Month-to-month"/>
    <s v="Yes"/>
    <s v="Electronic check"/>
    <n v="88.95"/>
    <n v="2291.1999999999998"/>
    <n v="0"/>
    <n v="2"/>
    <s v="Yes"/>
    <n v="1"/>
    <s v=""/>
  </r>
  <r>
    <n v="6035"/>
    <x v="6034"/>
    <s v="Female"/>
    <n v="0"/>
    <s v="No"/>
    <s v="No"/>
    <n v="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25"/>
    <n v="129.15"/>
    <n v="0"/>
    <n v="0"/>
    <s v="No"/>
    <n v="0"/>
    <n v="1"/>
  </r>
  <r>
    <n v="6036"/>
    <x v="6035"/>
    <s v="Male"/>
    <n v="1"/>
    <s v="Yes"/>
    <s v="No"/>
    <n v="66"/>
    <x v="1"/>
    <s v="Yes"/>
    <x v="1"/>
    <x v="0"/>
    <s v="Yes"/>
    <s v="Yes"/>
    <s v="Yes"/>
    <s v="Yes"/>
    <s v="Yes"/>
    <s v="One year"/>
    <s v="Yes"/>
    <s v="Electronic check"/>
    <n v="110.85"/>
    <n v="7491.75"/>
    <n v="2"/>
    <n v="5"/>
    <s v="Yes"/>
    <n v="1"/>
    <s v=""/>
  </r>
  <r>
    <n v="6037"/>
    <x v="6036"/>
    <s v="Female"/>
    <n v="0"/>
    <s v="Yes"/>
    <s v="No"/>
    <n v="53"/>
    <x v="1"/>
    <s v="No"/>
    <x v="1"/>
    <x v="1"/>
    <s v="Yes"/>
    <s v="Yes"/>
    <s v="Yes"/>
    <s v="Yes"/>
    <s v="Yes"/>
    <s v="One year"/>
    <s v="No"/>
    <s v="Electronic check"/>
    <n v="110.5"/>
    <n v="5835.5"/>
    <n v="0"/>
    <n v="0"/>
    <s v="No"/>
    <n v="0"/>
    <n v="1"/>
  </r>
  <r>
    <n v="6038"/>
    <x v="6037"/>
    <s v="Male"/>
    <n v="1"/>
    <s v="No"/>
    <s v="No"/>
    <n v="63"/>
    <x v="1"/>
    <s v="Yes"/>
    <x v="1"/>
    <x v="1"/>
    <s v="Yes"/>
    <s v="Yes"/>
    <s v="No"/>
    <s v="Yes"/>
    <s v="Yes"/>
    <s v="Month-to-month"/>
    <s v="Yes"/>
    <s v="Bank transfer (automatic)"/>
    <n v="109.4"/>
    <n v="7031.45"/>
    <n v="0"/>
    <n v="0"/>
    <s v="No"/>
    <n v="0"/>
    <n v="1"/>
  </r>
  <r>
    <n v="6039"/>
    <x v="6038"/>
    <s v="Female"/>
    <n v="0"/>
    <s v="Yes"/>
    <s v="Yes"/>
    <n v="70"/>
    <x v="1"/>
    <s v="Yes"/>
    <x v="1"/>
    <x v="1"/>
    <s v="Yes"/>
    <s v="Yes"/>
    <s v="Yes"/>
    <s v="Yes"/>
    <s v="Yes"/>
    <s v="Two year"/>
    <s v="Yes"/>
    <s v="Bank transfer (automatic)"/>
    <n v="114.2"/>
    <n v="7723.9"/>
    <n v="4"/>
    <n v="6"/>
    <s v="Yes"/>
    <n v="1"/>
    <s v=""/>
  </r>
  <r>
    <n v="6040"/>
    <x v="6039"/>
    <s v="Male"/>
    <n v="1"/>
    <s v="Yes"/>
    <s v="No"/>
    <n v="27"/>
    <x v="0"/>
    <s v="No phone service"/>
    <x v="0"/>
    <x v="0"/>
    <s v="No"/>
    <s v="No"/>
    <s v="No"/>
    <s v="No"/>
    <s v="Yes"/>
    <s v="Month-to-month"/>
    <s v="No"/>
    <s v="Bank transfer (automatic)"/>
    <n v="36.5"/>
    <n v="1032"/>
    <n v="0"/>
    <n v="0"/>
    <s v="Yes"/>
    <n v="1"/>
    <s v=""/>
  </r>
  <r>
    <n v="6041"/>
    <x v="6040"/>
    <s v="Female"/>
    <n v="0"/>
    <s v="No"/>
    <s v="No"/>
    <n v="1"/>
    <x v="1"/>
    <s v="No"/>
    <x v="1"/>
    <x v="0"/>
    <s v="No"/>
    <s v="No"/>
    <s v="No"/>
    <s v="No"/>
    <s v="No"/>
    <s v="Month-to-month"/>
    <s v="No"/>
    <s v="Mailed check"/>
    <n v="70.75"/>
    <n v="70.75"/>
    <n v="0"/>
    <n v="0"/>
    <s v="Yes"/>
    <n v="1"/>
    <s v=""/>
  </r>
  <r>
    <n v="6042"/>
    <x v="6041"/>
    <s v="Female"/>
    <n v="0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n v="2"/>
    <n v="0"/>
    <s v="No"/>
    <n v="0"/>
    <n v="1"/>
  </r>
  <r>
    <n v="6043"/>
    <x v="6042"/>
    <s v="Female"/>
    <n v="1"/>
    <s v="Yes"/>
    <s v="No"/>
    <n v="3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n v="0"/>
    <n v="0"/>
    <s v="No"/>
    <n v="0"/>
    <n v="1"/>
  </r>
  <r>
    <n v="6044"/>
    <x v="6043"/>
    <s v="Male"/>
    <n v="0"/>
    <s v="No"/>
    <s v="No"/>
    <n v="3"/>
    <x v="0"/>
    <s v="No phone service"/>
    <x v="0"/>
    <x v="0"/>
    <s v="No"/>
    <s v="Yes"/>
    <s v="No"/>
    <s v="Yes"/>
    <s v="No"/>
    <s v="Month-to-month"/>
    <s v="Yes"/>
    <s v="Mailed check"/>
    <n v="40.15"/>
    <n v="130.75"/>
    <n v="0"/>
    <n v="2"/>
    <s v="Yes"/>
    <n v="1"/>
    <s v=""/>
  </r>
  <r>
    <n v="6045"/>
    <x v="6044"/>
    <s v="Female"/>
    <n v="0"/>
    <s v="No"/>
    <s v="Yes"/>
    <n v="12"/>
    <x v="1"/>
    <s v="Yes"/>
    <x v="1"/>
    <x v="0"/>
    <s v="No"/>
    <s v="No"/>
    <s v="No"/>
    <s v="No"/>
    <s v="No"/>
    <s v="Month-to-month"/>
    <s v="Yes"/>
    <s v="Electronic check"/>
    <n v="76.599999999999994"/>
    <n v="893"/>
    <n v="0"/>
    <n v="0"/>
    <s v="No"/>
    <n v="0"/>
    <n v="1"/>
  </r>
  <r>
    <n v="6046"/>
    <x v="6045"/>
    <s v="Female"/>
    <n v="0"/>
    <s v="Yes"/>
    <s v="Yes"/>
    <n v="38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n v="0"/>
    <n v="0"/>
    <s v="No"/>
    <n v="0"/>
    <n v="1"/>
  </r>
  <r>
    <n v="6047"/>
    <x v="6046"/>
    <s v="Female"/>
    <n v="0"/>
    <s v="No"/>
    <s v="No"/>
    <n v="9"/>
    <x v="1"/>
    <s v="No"/>
    <x v="1"/>
    <x v="0"/>
    <s v="No"/>
    <s v="Yes"/>
    <s v="No"/>
    <s v="No"/>
    <s v="Yes"/>
    <s v="Month-to-month"/>
    <s v="Yes"/>
    <s v="Credit card (automatic)"/>
    <n v="85.3"/>
    <n v="781.4"/>
    <n v="0"/>
    <n v="0"/>
    <s v="No"/>
    <n v="0"/>
    <n v="1"/>
  </r>
  <r>
    <n v="6048"/>
    <x v="6047"/>
    <s v="Male"/>
    <n v="0"/>
    <s v="Yes"/>
    <s v="No"/>
    <n v="13"/>
    <x v="1"/>
    <s v="Yes"/>
    <x v="0"/>
    <x v="1"/>
    <s v="No"/>
    <s v="No"/>
    <s v="No"/>
    <s v="No"/>
    <s v="Yes"/>
    <s v="Month-to-month"/>
    <s v="Yes"/>
    <s v="Electronic check"/>
    <n v="65.849999999999994"/>
    <n v="902.25"/>
    <n v="1"/>
    <n v="0"/>
    <s v="No"/>
    <n v="0"/>
    <n v="1"/>
  </r>
  <r>
    <n v="6049"/>
    <x v="6048"/>
    <s v="Male"/>
    <n v="1"/>
    <s v="Yes"/>
    <s v="No"/>
    <n v="29"/>
    <x v="1"/>
    <s v="Yes"/>
    <x v="1"/>
    <x v="0"/>
    <s v="No"/>
    <s v="No"/>
    <s v="No"/>
    <s v="Yes"/>
    <s v="Yes"/>
    <s v="Month-to-month"/>
    <s v="Yes"/>
    <s v="Electronic check"/>
    <n v="94.45"/>
    <n v="2653.65"/>
    <n v="0"/>
    <n v="2"/>
    <s v="Yes"/>
    <n v="1"/>
    <s v=""/>
  </r>
  <r>
    <n v="6050"/>
    <x v="6049"/>
    <s v="Female"/>
    <n v="0"/>
    <s v="Yes"/>
    <s v="Yes"/>
    <n v="47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n v="0"/>
    <n v="0"/>
    <s v="No"/>
    <n v="0"/>
    <n v="1"/>
  </r>
  <r>
    <n v="6051"/>
    <x v="6050"/>
    <s v="Male"/>
    <n v="0"/>
    <s v="Yes"/>
    <s v="No"/>
    <n v="61"/>
    <x v="1"/>
    <s v="Yes"/>
    <x v="1"/>
    <x v="1"/>
    <s v="No"/>
    <s v="Yes"/>
    <s v="Yes"/>
    <s v="Yes"/>
    <s v="No"/>
    <s v="Month-to-month"/>
    <s v="No"/>
    <s v="Bank transfer (automatic)"/>
    <n v="99.4"/>
    <n v="5943.65"/>
    <n v="0"/>
    <n v="0"/>
    <s v="No"/>
    <n v="0"/>
    <n v="1"/>
  </r>
  <r>
    <n v="6052"/>
    <x v="6051"/>
    <s v="Male"/>
    <n v="0"/>
    <s v="No"/>
    <s v="No"/>
    <n v="1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275.7"/>
    <n v="0"/>
    <n v="1"/>
    <s v="No"/>
    <n v="0"/>
    <n v="1"/>
  </r>
  <r>
    <n v="6053"/>
    <x v="6052"/>
    <s v="Female"/>
    <n v="0"/>
    <s v="Yes"/>
    <s v="Yes"/>
    <n v="41"/>
    <x v="1"/>
    <s v="No"/>
    <x v="0"/>
    <x v="1"/>
    <s v="Yes"/>
    <s v="No"/>
    <s v="Yes"/>
    <s v="Yes"/>
    <s v="Yes"/>
    <s v="Two year"/>
    <s v="No"/>
    <s v="Electronic check"/>
    <n v="78.45"/>
    <n v="3126.45"/>
    <n v="0"/>
    <n v="0"/>
    <s v="No"/>
    <n v="0"/>
    <n v="1"/>
  </r>
  <r>
    <n v="6054"/>
    <x v="6053"/>
    <s v="Female"/>
    <n v="0"/>
    <s v="No"/>
    <s v="Yes"/>
    <n v="43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n v="0"/>
    <n v="0"/>
    <s v="No"/>
    <n v="0"/>
    <n v="1"/>
  </r>
  <r>
    <n v="6055"/>
    <x v="6054"/>
    <s v="Female"/>
    <n v="0"/>
    <s v="Yes"/>
    <s v="Yes"/>
    <n v="36"/>
    <x v="1"/>
    <s v="Yes"/>
    <x v="1"/>
    <x v="0"/>
    <s v="Yes"/>
    <s v="Yes"/>
    <s v="No"/>
    <s v="Yes"/>
    <s v="No"/>
    <s v="Month-to-month"/>
    <s v="Yes"/>
    <s v="Bank transfer (automatic)"/>
    <n v="97.35"/>
    <n v="3457.9"/>
    <n v="0"/>
    <n v="3"/>
    <s v="Yes"/>
    <n v="1"/>
    <s v=""/>
  </r>
  <r>
    <n v="6056"/>
    <x v="6055"/>
    <s v="Female"/>
    <n v="0"/>
    <s v="No"/>
    <s v="No"/>
    <n v="6"/>
    <x v="1"/>
    <s v="No"/>
    <x v="0"/>
    <x v="0"/>
    <s v="No"/>
    <s v="No"/>
    <s v="No"/>
    <s v="No"/>
    <s v="Yes"/>
    <s v="Month-to-month"/>
    <s v="Yes"/>
    <s v="Electronic check"/>
    <n v="55"/>
    <n v="340.4"/>
    <n v="0"/>
    <n v="0"/>
    <s v="No"/>
    <n v="0"/>
    <n v="1"/>
  </r>
  <r>
    <n v="6057"/>
    <x v="6056"/>
    <s v="Female"/>
    <n v="0"/>
    <s v="No"/>
    <s v="No"/>
    <n v="58"/>
    <x v="1"/>
    <s v="Yes"/>
    <x v="0"/>
    <x v="1"/>
    <s v="Yes"/>
    <s v="Yes"/>
    <s v="Yes"/>
    <s v="No"/>
    <s v="No"/>
    <s v="One year"/>
    <s v="Yes"/>
    <s v="Credit card (automatic)"/>
    <n v="71.099999999999994"/>
    <n v="4299.2"/>
    <n v="0"/>
    <n v="0"/>
    <s v="No"/>
    <n v="0"/>
    <n v="1"/>
  </r>
  <r>
    <n v="6058"/>
    <x v="6057"/>
    <s v="Male"/>
    <n v="0"/>
    <s v="No"/>
    <s v="No"/>
    <n v="19"/>
    <x v="1"/>
    <s v="No"/>
    <x v="0"/>
    <x v="0"/>
    <s v="No"/>
    <s v="No"/>
    <s v="Yes"/>
    <s v="Yes"/>
    <s v="No"/>
    <s v="Month-to-month"/>
    <s v="Yes"/>
    <s v="Credit card (automatic)"/>
    <n v="61.55"/>
    <n v="1093.2"/>
    <n v="0"/>
    <n v="0"/>
    <s v="No"/>
    <n v="0"/>
    <n v="1"/>
  </r>
  <r>
    <n v="6059"/>
    <x v="6058"/>
    <s v="Male"/>
    <n v="0"/>
    <s v="Yes"/>
    <s v="No"/>
    <n v="11"/>
    <x v="1"/>
    <s v="No"/>
    <x v="0"/>
    <x v="0"/>
    <s v="No"/>
    <s v="No"/>
    <s v="No"/>
    <s v="No"/>
    <s v="No"/>
    <s v="Month-to-month"/>
    <s v="Yes"/>
    <s v="Bank transfer (automatic)"/>
    <n v="45.9"/>
    <n v="521.9"/>
    <n v="0"/>
    <n v="0"/>
    <s v="No"/>
    <n v="0"/>
    <n v="1"/>
  </r>
  <r>
    <n v="6060"/>
    <x v="6059"/>
    <s v="Female"/>
    <n v="0"/>
    <s v="No"/>
    <s v="No"/>
    <n v="39"/>
    <x v="0"/>
    <s v="No phone service"/>
    <x v="0"/>
    <x v="1"/>
    <s v="Yes"/>
    <s v="No"/>
    <s v="Yes"/>
    <s v="No"/>
    <s v="No"/>
    <s v="One year"/>
    <s v="Yes"/>
    <s v="Bank transfer (automatic)"/>
    <n v="40.299999999999997"/>
    <n v="1630.4"/>
    <n v="0"/>
    <n v="0"/>
    <s v="No"/>
    <n v="0"/>
    <n v="1"/>
  </r>
  <r>
    <n v="6061"/>
    <x v="6060"/>
    <s v="Female"/>
    <n v="1"/>
    <s v="No"/>
    <s v="No"/>
    <n v="8"/>
    <x v="1"/>
    <s v="No"/>
    <x v="1"/>
    <x v="0"/>
    <s v="Yes"/>
    <s v="No"/>
    <s v="No"/>
    <s v="Yes"/>
    <s v="No"/>
    <s v="Month-to-month"/>
    <s v="Yes"/>
    <s v="Electronic check"/>
    <n v="87.1"/>
    <n v="713.6"/>
    <n v="0"/>
    <n v="0"/>
    <s v="No"/>
    <n v="0"/>
    <n v="1"/>
  </r>
  <r>
    <n v="6062"/>
    <x v="6061"/>
    <s v="Female"/>
    <n v="0"/>
    <s v="No"/>
    <s v="Yes"/>
    <n v="26"/>
    <x v="1"/>
    <s v="Yes"/>
    <x v="0"/>
    <x v="0"/>
    <s v="No"/>
    <s v="No"/>
    <s v="No"/>
    <s v="No"/>
    <s v="No"/>
    <s v="Month-to-month"/>
    <s v="Yes"/>
    <s v="Mailed check"/>
    <n v="49.5"/>
    <n v="1265.6500000000001"/>
    <n v="0"/>
    <n v="0"/>
    <s v="No"/>
    <n v="0"/>
    <n v="1"/>
  </r>
  <r>
    <n v="6063"/>
    <x v="6062"/>
    <s v="Female"/>
    <n v="1"/>
    <s v="No"/>
    <s v="No"/>
    <n v="53"/>
    <x v="1"/>
    <s v="No"/>
    <x v="1"/>
    <x v="0"/>
    <s v="Yes"/>
    <s v="No"/>
    <s v="No"/>
    <s v="No"/>
    <s v="No"/>
    <s v="Month-to-month"/>
    <s v="Yes"/>
    <s v="Credit card (automatic)"/>
    <n v="73.8"/>
    <n v="4003.85"/>
    <n v="0"/>
    <n v="0"/>
    <s v="No"/>
    <n v="0"/>
    <n v="1"/>
  </r>
  <r>
    <n v="6064"/>
    <x v="6063"/>
    <s v="Female"/>
    <n v="0"/>
    <s v="Yes"/>
    <s v="Yes"/>
    <n v="70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2"/>
    <n v="1401.4"/>
    <n v="0"/>
    <n v="0"/>
    <s v="No"/>
    <n v="0"/>
    <n v="1"/>
  </r>
  <r>
    <n v="6065"/>
    <x v="6064"/>
    <s v="Male"/>
    <n v="0"/>
    <s v="No"/>
    <s v="No"/>
    <n v="1"/>
    <x v="0"/>
    <s v="No phone service"/>
    <x v="0"/>
    <x v="0"/>
    <s v="No"/>
    <s v="No"/>
    <s v="No"/>
    <s v="Yes"/>
    <s v="Yes"/>
    <s v="Month-to-month"/>
    <s v="Yes"/>
    <s v="Mailed check"/>
    <n v="45.3"/>
    <n v="45.3"/>
    <n v="0"/>
    <n v="0"/>
    <s v="Yes"/>
    <n v="1"/>
    <s v=""/>
  </r>
  <r>
    <n v="6066"/>
    <x v="6065"/>
    <s v="Male"/>
    <n v="0"/>
    <s v="No"/>
    <s v="No"/>
    <n v="59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"/>
    <n v="1510.5"/>
    <n v="0"/>
    <n v="0"/>
    <s v="No"/>
    <n v="0"/>
    <n v="1"/>
  </r>
  <r>
    <n v="6067"/>
    <x v="6066"/>
    <s v="Male"/>
    <n v="0"/>
    <s v="No"/>
    <s v="No"/>
    <n v="2"/>
    <x v="1"/>
    <s v="No"/>
    <x v="1"/>
    <x v="0"/>
    <s v="No"/>
    <s v="Yes"/>
    <s v="No"/>
    <s v="Yes"/>
    <s v="Yes"/>
    <s v="Month-to-month"/>
    <s v="No"/>
    <s v="Electronic check"/>
    <n v="94.95"/>
    <n v="178.1"/>
    <n v="0"/>
    <n v="0"/>
    <s v="Yes"/>
    <n v="1"/>
    <s v=""/>
  </r>
  <r>
    <n v="6068"/>
    <x v="6067"/>
    <s v="Male"/>
    <n v="0"/>
    <s v="No"/>
    <s v="No"/>
    <n v="7"/>
    <x v="0"/>
    <s v="No phone service"/>
    <x v="0"/>
    <x v="1"/>
    <s v="No"/>
    <s v="Yes"/>
    <s v="No"/>
    <s v="No"/>
    <s v="No"/>
    <s v="One year"/>
    <s v="No"/>
    <s v="Mailed check"/>
    <n v="35.299999999999997"/>
    <n v="264.8"/>
    <n v="3"/>
    <n v="0"/>
    <s v="No"/>
    <n v="0"/>
    <n v="1"/>
  </r>
  <r>
    <n v="6069"/>
    <x v="6068"/>
    <s v="Female"/>
    <n v="0"/>
    <s v="No"/>
    <s v="Yes"/>
    <n v="12"/>
    <x v="1"/>
    <s v="No"/>
    <x v="0"/>
    <x v="0"/>
    <s v="No"/>
    <s v="No"/>
    <s v="No"/>
    <s v="No"/>
    <s v="No"/>
    <s v="Month-to-month"/>
    <s v="Yes"/>
    <s v="Electronic check"/>
    <n v="44.55"/>
    <n v="480.6"/>
    <n v="0"/>
    <n v="0"/>
    <s v="Yes"/>
    <n v="1"/>
    <s v=""/>
  </r>
  <r>
    <n v="6070"/>
    <x v="6069"/>
    <s v="Male"/>
    <n v="0"/>
    <s v="Yes"/>
    <s v="Yes"/>
    <n v="59"/>
    <x v="1"/>
    <s v="No"/>
    <x v="0"/>
    <x v="0"/>
    <s v="Yes"/>
    <s v="Yes"/>
    <s v="Yes"/>
    <s v="Yes"/>
    <s v="Yes"/>
    <s v="One year"/>
    <s v="No"/>
    <s v="Credit card (automatic)"/>
    <n v="76.75"/>
    <n v="4541.8999999999996"/>
    <n v="0"/>
    <n v="0"/>
    <s v="No"/>
    <n v="0"/>
    <n v="1"/>
  </r>
  <r>
    <n v="6071"/>
    <x v="6070"/>
    <s v="Male"/>
    <n v="0"/>
    <s v="Yes"/>
    <s v="Yes"/>
    <n v="61"/>
    <x v="1"/>
    <s v="Yes"/>
    <x v="0"/>
    <x v="0"/>
    <s v="No"/>
    <s v="Yes"/>
    <s v="Yes"/>
    <s v="Yes"/>
    <s v="Yes"/>
    <s v="Two year"/>
    <s v="Yes"/>
    <s v="Bank transfer (automatic)"/>
    <n v="81"/>
    <n v="4976.1499999999996"/>
    <n v="0"/>
    <n v="0"/>
    <s v="No"/>
    <n v="0"/>
    <n v="1"/>
  </r>
  <r>
    <n v="6072"/>
    <x v="6071"/>
    <s v="Male"/>
    <n v="0"/>
    <s v="Yes"/>
    <s v="Yes"/>
    <n v="72"/>
    <x v="1"/>
    <s v="Yes"/>
    <x v="1"/>
    <x v="1"/>
    <s v="No"/>
    <s v="Yes"/>
    <s v="No"/>
    <s v="Yes"/>
    <s v="Yes"/>
    <s v="Two year"/>
    <s v="Yes"/>
    <s v="Bank transfer (automatic)"/>
    <n v="105.55"/>
    <n v="7542.25"/>
    <n v="0"/>
    <n v="0"/>
    <s v="No"/>
    <n v="0"/>
    <n v="1"/>
  </r>
  <r>
    <n v="6073"/>
    <x v="6072"/>
    <s v="Female"/>
    <n v="0"/>
    <s v="Yes"/>
    <s v="Yes"/>
    <n v="1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n v="0"/>
    <n v="0"/>
    <s v="No"/>
    <n v="0"/>
    <n v="1"/>
  </r>
  <r>
    <n v="6074"/>
    <x v="6073"/>
    <s v="Female"/>
    <n v="0"/>
    <s v="Yes"/>
    <s v="Yes"/>
    <n v="64"/>
    <x v="1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4.9"/>
    <n v="1595.5"/>
    <n v="0"/>
    <n v="0"/>
    <s v="No"/>
    <n v="0"/>
    <n v="1"/>
  </r>
  <r>
    <n v="6075"/>
    <x v="6074"/>
    <s v="Male"/>
    <n v="0"/>
    <s v="Yes"/>
    <s v="No"/>
    <n v="1"/>
    <x v="0"/>
    <s v="No phone service"/>
    <x v="0"/>
    <x v="0"/>
    <s v="No"/>
    <s v="No"/>
    <s v="No"/>
    <s v="No"/>
    <s v="No"/>
    <s v="Month-to-month"/>
    <s v="Yes"/>
    <s v="Electronic check"/>
    <n v="23.45"/>
    <n v="23.45"/>
    <n v="0"/>
    <n v="0"/>
    <s v="Yes"/>
    <n v="1"/>
    <s v=""/>
  </r>
  <r>
    <n v="6076"/>
    <x v="6075"/>
    <s v="Female"/>
    <n v="0"/>
    <s v="No"/>
    <s v="No"/>
    <n v="10"/>
    <x v="1"/>
    <s v="No"/>
    <x v="0"/>
    <x v="0"/>
    <s v="Yes"/>
    <s v="No"/>
    <s v="Yes"/>
    <s v="No"/>
    <s v="Yes"/>
    <s v="One year"/>
    <s v="No"/>
    <s v="Mailed check"/>
    <n v="64.900000000000006"/>
    <n v="685.55"/>
    <n v="0"/>
    <n v="0"/>
    <s v="No"/>
    <n v="0"/>
    <n v="1"/>
  </r>
  <r>
    <n v="6077"/>
    <x v="6076"/>
    <s v="Female"/>
    <n v="0"/>
    <s v="Yes"/>
    <s v="Yes"/>
    <n v="65"/>
    <x v="1"/>
    <s v="No"/>
    <x v="0"/>
    <x v="1"/>
    <s v="Yes"/>
    <s v="Yes"/>
    <s v="No"/>
    <s v="No"/>
    <s v="No"/>
    <s v="One year"/>
    <s v="No"/>
    <s v="Bank transfer (automatic)"/>
    <n v="61.35"/>
    <n v="3874.1"/>
    <n v="0"/>
    <n v="0"/>
    <s v="No"/>
    <n v="0"/>
    <n v="1"/>
  </r>
  <r>
    <n v="6078"/>
    <x v="6077"/>
    <s v="Female"/>
    <n v="0"/>
    <s v="Yes"/>
    <s v="No"/>
    <n v="62"/>
    <x v="1"/>
    <s v="Yes"/>
    <x v="1"/>
    <x v="1"/>
    <s v="Yes"/>
    <s v="Yes"/>
    <s v="Yes"/>
    <s v="Yes"/>
    <s v="Yes"/>
    <s v="Two year"/>
    <s v="No"/>
    <s v="Mailed check"/>
    <n v="113.95"/>
    <n v="6891.4"/>
    <n v="0"/>
    <n v="0"/>
    <s v="No"/>
    <n v="0"/>
    <n v="1"/>
  </r>
  <r>
    <n v="6079"/>
    <x v="6078"/>
    <s v="Female"/>
    <n v="0"/>
    <s v="Yes"/>
    <s v="No"/>
    <n v="55"/>
    <x v="1"/>
    <s v="Yes"/>
    <x v="0"/>
    <x v="1"/>
    <s v="Yes"/>
    <s v="Yes"/>
    <s v="Yes"/>
    <s v="Yes"/>
    <s v="Yes"/>
    <s v="One year"/>
    <s v="Yes"/>
    <s v="Electronic check"/>
    <n v="90.15"/>
    <n v="4916.95"/>
    <n v="0"/>
    <n v="0"/>
    <s v="No"/>
    <n v="0"/>
    <n v="1"/>
  </r>
  <r>
    <n v="6080"/>
    <x v="6079"/>
    <s v="Female"/>
    <n v="0"/>
    <s v="Yes"/>
    <s v="No"/>
    <n v="25"/>
    <x v="1"/>
    <s v="Yes"/>
    <x v="0"/>
    <x v="0"/>
    <s v="Yes"/>
    <s v="No"/>
    <s v="No"/>
    <s v="No"/>
    <s v="No"/>
    <s v="Month-to-month"/>
    <s v="No"/>
    <s v="Electronic check"/>
    <n v="54.1"/>
    <n v="1373"/>
    <n v="0"/>
    <n v="0"/>
    <s v="No"/>
    <n v="0"/>
    <n v="1"/>
  </r>
  <r>
    <n v="6081"/>
    <x v="6080"/>
    <s v="Male"/>
    <n v="0"/>
    <s v="No"/>
    <s v="No"/>
    <n v="1"/>
    <x v="0"/>
    <s v="No phone service"/>
    <x v="0"/>
    <x v="1"/>
    <s v="No"/>
    <s v="No"/>
    <s v="No"/>
    <s v="No"/>
    <s v="No"/>
    <s v="Month-to-month"/>
    <s v="No"/>
    <s v="Mailed check"/>
    <n v="29.7"/>
    <n v="29.7"/>
    <n v="0"/>
    <n v="0"/>
    <s v="Yes"/>
    <n v="1"/>
    <s v=""/>
  </r>
  <r>
    <n v="6082"/>
    <x v="6081"/>
    <s v="Male"/>
    <n v="0"/>
    <s v="No"/>
    <s v="No"/>
    <n v="1"/>
    <x v="1"/>
    <s v="No"/>
    <x v="0"/>
    <x v="1"/>
    <s v="No"/>
    <s v="No"/>
    <s v="No"/>
    <s v="No"/>
    <s v="No"/>
    <s v="Month-to-month"/>
    <s v="Yes"/>
    <s v="Credit card (automatic)"/>
    <n v="49.8"/>
    <n v="49.8"/>
    <n v="0"/>
    <n v="0"/>
    <s v="No"/>
    <n v="0"/>
    <n v="1"/>
  </r>
  <r>
    <n v="6083"/>
    <x v="6082"/>
    <s v="Female"/>
    <n v="0"/>
    <s v="Yes"/>
    <s v="No"/>
    <n v="59"/>
    <x v="1"/>
    <s v="Yes"/>
    <x v="1"/>
    <x v="0"/>
    <s v="Yes"/>
    <s v="No"/>
    <s v="No"/>
    <s v="Yes"/>
    <s v="Yes"/>
    <s v="Month-to-month"/>
    <s v="No"/>
    <s v="Electronic check"/>
    <n v="101.1"/>
    <n v="6039.9"/>
    <n v="0"/>
    <n v="5"/>
    <s v="Yes"/>
    <n v="1"/>
    <s v=""/>
  </r>
  <r>
    <n v="6084"/>
    <x v="6083"/>
    <s v="Male"/>
    <n v="1"/>
    <s v="Yes"/>
    <s v="Yes"/>
    <n v="64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n v="0"/>
    <n v="0"/>
    <s v="No"/>
    <n v="0"/>
    <n v="1"/>
  </r>
  <r>
    <n v="6085"/>
    <x v="6084"/>
    <s v="Male"/>
    <n v="0"/>
    <s v="Yes"/>
    <s v="No"/>
    <n v="36"/>
    <x v="1"/>
    <s v="Yes"/>
    <x v="1"/>
    <x v="0"/>
    <s v="No"/>
    <s v="No"/>
    <s v="No"/>
    <s v="Yes"/>
    <s v="Yes"/>
    <s v="Month-to-month"/>
    <s v="Yes"/>
    <s v="Bank transfer (automatic)"/>
    <n v="95"/>
    <n v="3440.25"/>
    <n v="0"/>
    <n v="0"/>
    <s v="No"/>
    <n v="0"/>
    <n v="1"/>
  </r>
  <r>
    <n v="6086"/>
    <x v="6085"/>
    <s v="Female"/>
    <n v="0"/>
    <s v="No"/>
    <s v="No"/>
    <n v="3"/>
    <x v="1"/>
    <s v="Yes"/>
    <x v="0"/>
    <x v="0"/>
    <s v="No"/>
    <s v="No"/>
    <s v="No"/>
    <s v="No"/>
    <s v="No"/>
    <s v="Month-to-month"/>
    <s v="Yes"/>
    <s v="Mailed check"/>
    <n v="50.65"/>
    <n v="151.30000000000001"/>
    <n v="0"/>
    <n v="0"/>
    <s v="Yes"/>
    <n v="1"/>
    <s v=""/>
  </r>
  <r>
    <n v="6087"/>
    <x v="6086"/>
    <s v="Male"/>
    <n v="0"/>
    <s v="Yes"/>
    <s v="No"/>
    <n v="61"/>
    <x v="1"/>
    <s v="Yes"/>
    <x v="0"/>
    <x v="1"/>
    <s v="No"/>
    <s v="Yes"/>
    <s v="No"/>
    <s v="No"/>
    <s v="Yes"/>
    <s v="Two year"/>
    <s v="Yes"/>
    <s v="Mailed check"/>
    <n v="69.900000000000006"/>
    <n v="4226.7"/>
    <n v="0"/>
    <n v="0"/>
    <s v="No"/>
    <n v="0"/>
    <n v="1"/>
  </r>
  <r>
    <n v="6088"/>
    <x v="6087"/>
    <s v="Male"/>
    <n v="0"/>
    <s v="No"/>
    <s v="Yes"/>
    <n v="26"/>
    <x v="0"/>
    <s v="No phone service"/>
    <x v="0"/>
    <x v="0"/>
    <s v="Yes"/>
    <s v="No"/>
    <s v="No"/>
    <s v="Yes"/>
    <s v="No"/>
    <s v="One year"/>
    <s v="Yes"/>
    <s v="Bank transfer (automatic)"/>
    <n v="39.950000000000003"/>
    <n v="1023.75"/>
    <n v="0"/>
    <n v="0"/>
    <s v="No"/>
    <n v="0"/>
    <n v="1"/>
  </r>
  <r>
    <n v="6089"/>
    <x v="6088"/>
    <s v="Female"/>
    <n v="0"/>
    <s v="No"/>
    <s v="No"/>
    <n v="1"/>
    <x v="1"/>
    <s v="No"/>
    <x v="0"/>
    <x v="0"/>
    <s v="No"/>
    <s v="No"/>
    <s v="No"/>
    <s v="No"/>
    <s v="Yes"/>
    <s v="Month-to-month"/>
    <s v="Yes"/>
    <s v="Electronic check"/>
    <n v="55.4"/>
    <n v="55.4"/>
    <n v="0"/>
    <n v="0"/>
    <s v="Yes"/>
    <n v="1"/>
    <s v=""/>
  </r>
  <r>
    <n v="6090"/>
    <x v="6089"/>
    <s v="Female"/>
    <n v="1"/>
    <s v="Yes"/>
    <s v="No"/>
    <n v="1"/>
    <x v="1"/>
    <s v="Yes"/>
    <x v="1"/>
    <x v="0"/>
    <s v="Yes"/>
    <s v="No"/>
    <s v="No"/>
    <s v="Yes"/>
    <s v="No"/>
    <s v="Month-to-month"/>
    <s v="Yes"/>
    <s v="Electronic check"/>
    <n v="90.6"/>
    <n v="90.6"/>
    <n v="0"/>
    <n v="0"/>
    <s v="Yes"/>
    <n v="1"/>
    <s v=""/>
  </r>
  <r>
    <n v="6091"/>
    <x v="6090"/>
    <s v="Male"/>
    <n v="0"/>
    <s v="Yes"/>
    <s v="Yes"/>
    <n v="68"/>
    <x v="1"/>
    <s v="No"/>
    <x v="1"/>
    <x v="1"/>
    <s v="Yes"/>
    <s v="Yes"/>
    <s v="No"/>
    <s v="Yes"/>
    <s v="Yes"/>
    <s v="Two year"/>
    <s v="Yes"/>
    <s v="Credit card (automatic)"/>
    <n v="103.25"/>
    <n v="7074.4"/>
    <n v="0"/>
    <n v="0"/>
    <s v="No"/>
    <n v="0"/>
    <n v="1"/>
  </r>
  <r>
    <n v="6092"/>
    <x v="6091"/>
    <s v="Male"/>
    <n v="1"/>
    <s v="Yes"/>
    <s v="No"/>
    <n v="2"/>
    <x v="1"/>
    <s v="Yes"/>
    <x v="1"/>
    <x v="0"/>
    <s v="No"/>
    <s v="No"/>
    <s v="No"/>
    <s v="Yes"/>
    <s v="No"/>
    <s v="Month-to-month"/>
    <s v="Yes"/>
    <s v="Mailed check"/>
    <n v="86.85"/>
    <n v="156.35"/>
    <n v="0"/>
    <n v="0"/>
    <s v="Yes"/>
    <n v="1"/>
    <s v=""/>
  </r>
  <r>
    <n v="6093"/>
    <x v="6092"/>
    <s v="Female"/>
    <n v="0"/>
    <s v="Yes"/>
    <s v="No"/>
    <n v="72"/>
    <x v="1"/>
    <s v="Yes"/>
    <x v="1"/>
    <x v="1"/>
    <s v="Yes"/>
    <s v="Yes"/>
    <s v="Yes"/>
    <s v="No"/>
    <s v="No"/>
    <s v="Two year"/>
    <s v="Yes"/>
    <s v="Bank transfer (automatic)"/>
    <n v="94.25"/>
    <n v="6849.75"/>
    <n v="0"/>
    <n v="0"/>
    <s v="No"/>
    <n v="0"/>
    <n v="1"/>
  </r>
  <r>
    <n v="6094"/>
    <x v="6093"/>
    <s v="Female"/>
    <n v="0"/>
    <s v="Yes"/>
    <s v="No"/>
    <n v="71"/>
    <x v="0"/>
    <s v="No phone service"/>
    <x v="0"/>
    <x v="0"/>
    <s v="No"/>
    <s v="Yes"/>
    <s v="Yes"/>
    <s v="No"/>
    <s v="Yes"/>
    <s v="Two year"/>
    <s v="Yes"/>
    <s v="Electronic check"/>
    <n v="47.05"/>
    <n v="3263.6"/>
    <n v="0"/>
    <n v="0"/>
    <s v="No"/>
    <n v="0"/>
    <n v="1"/>
  </r>
  <r>
    <n v="6095"/>
    <x v="6094"/>
    <s v="Male"/>
    <n v="0"/>
    <s v="No"/>
    <s v="No"/>
    <n v="57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n v="0"/>
    <n v="0"/>
    <s v="No"/>
    <n v="0"/>
    <n v="1"/>
  </r>
  <r>
    <n v="6096"/>
    <x v="6095"/>
    <s v="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n v="0"/>
    <n v="0"/>
    <s v="No"/>
    <n v="0"/>
    <n v="1"/>
  </r>
  <r>
    <n v="6097"/>
    <x v="6096"/>
    <s v="Female"/>
    <n v="1"/>
    <s v="No"/>
    <s v="No"/>
    <n v="1"/>
    <x v="1"/>
    <s v="No"/>
    <x v="1"/>
    <x v="0"/>
    <s v="No"/>
    <s v="No"/>
    <s v="No"/>
    <s v="No"/>
    <s v="No"/>
    <s v="Month-to-month"/>
    <s v="Yes"/>
    <s v="Electronic check"/>
    <n v="70.2"/>
    <n v="70.2"/>
    <n v="0"/>
    <n v="0"/>
    <s v="No"/>
    <n v="0"/>
    <n v="1"/>
  </r>
  <r>
    <n v="6098"/>
    <x v="6097"/>
    <s v="Male"/>
    <n v="0"/>
    <s v="Yes"/>
    <s v="Yes"/>
    <n v="72"/>
    <x v="1"/>
    <s v="Yes"/>
    <x v="0"/>
    <x v="1"/>
    <s v="Yes"/>
    <s v="Yes"/>
    <s v="Yes"/>
    <s v="No"/>
    <s v="Yes"/>
    <s v="Two year"/>
    <s v="No"/>
    <s v="Credit card (automatic)"/>
    <n v="81"/>
    <n v="5750"/>
    <n v="0"/>
    <n v="0"/>
    <s v="No"/>
    <n v="0"/>
    <n v="1"/>
  </r>
  <r>
    <n v="6099"/>
    <x v="6098"/>
    <s v="Male"/>
    <n v="0"/>
    <s v="Yes"/>
    <s v="Yes"/>
    <n v="21"/>
    <x v="1"/>
    <s v="Yes"/>
    <x v="0"/>
    <x v="1"/>
    <s v="No"/>
    <s v="No"/>
    <s v="No"/>
    <s v="Yes"/>
    <s v="Yes"/>
    <s v="One year"/>
    <s v="Yes"/>
    <s v="Bank transfer (automatic)"/>
    <n v="75.900000000000006"/>
    <n v="1549.75"/>
    <n v="0"/>
    <n v="0"/>
    <s v="No"/>
    <n v="0"/>
    <n v="1"/>
  </r>
  <r>
    <n v="6100"/>
    <x v="6099"/>
    <s v="Female"/>
    <n v="0"/>
    <s v="Yes"/>
    <s v="Yes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n v="0"/>
    <n v="5"/>
    <s v="No"/>
    <n v="0"/>
    <n v="1"/>
  </r>
  <r>
    <n v="6101"/>
    <x v="6100"/>
    <s v="Female"/>
    <n v="1"/>
    <s v="Yes"/>
    <s v="No"/>
    <n v="29"/>
    <x v="1"/>
    <s v="Yes"/>
    <x v="1"/>
    <x v="0"/>
    <s v="No"/>
    <s v="Yes"/>
    <s v="No"/>
    <s v="Yes"/>
    <s v="Yes"/>
    <s v="Month-to-month"/>
    <s v="Yes"/>
    <s v="Bank transfer (automatic)"/>
    <n v="99.05"/>
    <n v="2952.85"/>
    <n v="0"/>
    <n v="1"/>
    <s v="Yes"/>
    <n v="1"/>
    <s v=""/>
  </r>
  <r>
    <n v="6102"/>
    <x v="6101"/>
    <s v="Female"/>
    <n v="1"/>
    <s v="No"/>
    <s v="No"/>
    <n v="69"/>
    <x v="1"/>
    <s v="Yes"/>
    <x v="1"/>
    <x v="1"/>
    <s v="No"/>
    <s v="Yes"/>
    <s v="Yes"/>
    <s v="Yes"/>
    <s v="Yes"/>
    <s v="Two year"/>
    <s v="No"/>
    <s v="Credit card (automatic)"/>
    <n v="110.25"/>
    <n v="7467.55"/>
    <n v="0"/>
    <n v="0"/>
    <s v="No"/>
    <n v="0"/>
    <n v="1"/>
  </r>
  <r>
    <n v="6103"/>
    <x v="6102"/>
    <s v="Female"/>
    <n v="0"/>
    <s v="Yes"/>
    <s v="No"/>
    <n v="64"/>
    <x v="1"/>
    <s v="Yes"/>
    <x v="0"/>
    <x v="1"/>
    <s v="No"/>
    <s v="Yes"/>
    <s v="Yes"/>
    <s v="Yes"/>
    <s v="Yes"/>
    <s v="Two year"/>
    <s v="Yes"/>
    <s v="Credit card (automatic)"/>
    <n v="85"/>
    <n v="5484.4"/>
    <n v="0"/>
    <n v="0"/>
    <s v="No"/>
    <n v="0"/>
    <n v="1"/>
  </r>
  <r>
    <n v="6104"/>
    <x v="6103"/>
    <s v="Male"/>
    <n v="0"/>
    <s v="No"/>
    <s v="No"/>
    <n v="1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n v="0"/>
    <n v="0"/>
    <s v="No"/>
    <n v="0"/>
    <n v="1"/>
  </r>
  <r>
    <n v="6105"/>
    <x v="6104"/>
    <s v="Female"/>
    <n v="0"/>
    <s v="No"/>
    <s v="No"/>
    <n v="4"/>
    <x v="1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3.9"/>
    <n v="97.5"/>
    <n v="0"/>
    <n v="0"/>
    <s v="No"/>
    <n v="0"/>
    <n v="1"/>
  </r>
  <r>
    <n v="6106"/>
    <x v="6105"/>
    <s v="Female"/>
    <n v="0"/>
    <s v="No"/>
    <s v="No"/>
    <n v="52"/>
    <x v="1"/>
    <s v="Yes"/>
    <x v="1"/>
    <x v="1"/>
    <s v="Yes"/>
    <s v="No"/>
    <s v="Yes"/>
    <s v="Yes"/>
    <s v="Yes"/>
    <s v="One year"/>
    <s v="Yes"/>
    <s v="Credit card (automatic)"/>
    <n v="111.25"/>
    <n v="5916.45"/>
    <n v="0"/>
    <n v="4"/>
    <s v="Yes"/>
    <n v="1"/>
    <s v=""/>
  </r>
  <r>
    <n v="6107"/>
    <x v="6106"/>
    <s v="Male"/>
    <n v="0"/>
    <s v="No"/>
    <s v="No"/>
    <n v="2"/>
    <x v="1"/>
    <s v="No"/>
    <x v="0"/>
    <x v="1"/>
    <s v="No"/>
    <s v="Yes"/>
    <s v="No"/>
    <s v="No"/>
    <s v="No"/>
    <s v="Month-to-month"/>
    <s v="Yes"/>
    <s v="Mailed check"/>
    <n v="55.1"/>
    <n v="113.35"/>
    <n v="0"/>
    <n v="1"/>
    <s v="Yes"/>
    <n v="1"/>
    <s v=""/>
  </r>
  <r>
    <n v="6108"/>
    <x v="6107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n v="0"/>
    <n v="0"/>
    <s v="No"/>
    <n v="0"/>
    <n v="1"/>
  </r>
  <r>
    <n v="6109"/>
    <x v="6108"/>
    <s v="Male"/>
    <n v="0"/>
    <s v="No"/>
    <s v="No"/>
    <n v="18"/>
    <x v="0"/>
    <s v="No phone service"/>
    <x v="0"/>
    <x v="0"/>
    <s v="No"/>
    <s v="No"/>
    <s v="No"/>
    <s v="No"/>
    <s v="No"/>
    <s v="Month-to-month"/>
    <s v="No"/>
    <s v="Mailed check"/>
    <n v="25.15"/>
    <n v="476.8"/>
    <n v="0"/>
    <n v="0"/>
    <s v="No"/>
    <n v="0"/>
    <n v="1"/>
  </r>
  <r>
    <n v="6110"/>
    <x v="6109"/>
    <s v="Female"/>
    <n v="0"/>
    <s v="No"/>
    <s v="No"/>
    <n v="2"/>
    <x v="1"/>
    <s v="Yes"/>
    <x v="0"/>
    <x v="0"/>
    <s v="Yes"/>
    <s v="No"/>
    <s v="No"/>
    <s v="No"/>
    <s v="No"/>
    <s v="Month-to-month"/>
    <s v="No"/>
    <s v="Mailed check"/>
    <n v="54.15"/>
    <n v="101.65"/>
    <n v="0"/>
    <n v="0"/>
    <s v="No"/>
    <n v="0"/>
    <n v="1"/>
  </r>
  <r>
    <n v="6111"/>
    <x v="6110"/>
    <s v="Female"/>
    <n v="0"/>
    <s v="Yes"/>
    <s v="No"/>
    <n v="19"/>
    <x v="1"/>
    <s v="No"/>
    <x v="0"/>
    <x v="0"/>
    <s v="Yes"/>
    <s v="No"/>
    <s v="No"/>
    <s v="No"/>
    <s v="Yes"/>
    <s v="Month-to-month"/>
    <s v="Yes"/>
    <s v="Mailed check"/>
    <n v="59.8"/>
    <n v="1130.8499999999999"/>
    <n v="0"/>
    <n v="0"/>
    <s v="No"/>
    <n v="0"/>
    <n v="1"/>
  </r>
  <r>
    <n v="6112"/>
    <x v="6111"/>
    <s v="Female"/>
    <n v="0"/>
    <s v="No"/>
    <s v="No"/>
    <n v="40"/>
    <x v="1"/>
    <s v="Yes"/>
    <x v="1"/>
    <x v="0"/>
    <s v="No"/>
    <s v="No"/>
    <s v="No"/>
    <s v="No"/>
    <s v="Yes"/>
    <s v="Month-to-month"/>
    <s v="No"/>
    <s v="Bank transfer (automatic)"/>
    <n v="83.85"/>
    <n v="3532.25"/>
    <n v="0"/>
    <n v="0"/>
    <s v="No"/>
    <n v="0"/>
    <n v="1"/>
  </r>
  <r>
    <n v="6113"/>
    <x v="6112"/>
    <s v="Female"/>
    <n v="1"/>
    <s v="Yes"/>
    <s v="Yes"/>
    <n v="66"/>
    <x v="1"/>
    <s v="Yes"/>
    <x v="1"/>
    <x v="0"/>
    <s v="Yes"/>
    <s v="Yes"/>
    <s v="No"/>
    <s v="Yes"/>
    <s v="Yes"/>
    <s v="One year"/>
    <s v="Yes"/>
    <s v="Electronic check"/>
    <n v="104.9"/>
    <n v="6891.45"/>
    <n v="0"/>
    <n v="0"/>
    <s v="No"/>
    <n v="0"/>
    <n v="1"/>
  </r>
  <r>
    <n v="6114"/>
    <x v="6113"/>
    <s v="Male"/>
    <n v="0"/>
    <s v="No"/>
    <s v="No"/>
    <n v="21"/>
    <x v="1"/>
    <s v="Yes"/>
    <x v="1"/>
    <x v="0"/>
    <s v="No"/>
    <s v="No"/>
    <s v="No"/>
    <s v="No"/>
    <s v="No"/>
    <s v="Month-to-month"/>
    <s v="No"/>
    <s v="Mailed check"/>
    <n v="75.3"/>
    <n v="1570.7"/>
    <n v="0"/>
    <n v="0"/>
    <s v="No"/>
    <n v="0"/>
    <n v="1"/>
  </r>
  <r>
    <n v="6115"/>
    <x v="6114"/>
    <s v="Male"/>
    <n v="0"/>
    <s v="No"/>
    <s v="No"/>
    <n v="8"/>
    <x v="1"/>
    <s v="No"/>
    <x v="0"/>
    <x v="0"/>
    <s v="Yes"/>
    <s v="No"/>
    <s v="Yes"/>
    <s v="Yes"/>
    <s v="No"/>
    <s v="Month-to-month"/>
    <s v="Yes"/>
    <s v="Electronic check"/>
    <n v="66.650000000000006"/>
    <n v="520.95000000000005"/>
    <n v="0"/>
    <n v="0"/>
    <s v="No"/>
    <n v="0"/>
    <n v="1"/>
  </r>
  <r>
    <n v="6116"/>
    <x v="6115"/>
    <s v="Female"/>
    <n v="0"/>
    <s v="Yes"/>
    <s v="Yes"/>
    <n v="72"/>
    <x v="1"/>
    <s v="No"/>
    <x v="1"/>
    <x v="1"/>
    <s v="Yes"/>
    <s v="Yes"/>
    <s v="Yes"/>
    <s v="Yes"/>
    <s v="Yes"/>
    <s v="Two year"/>
    <s v="Yes"/>
    <s v="Credit card (automatic)"/>
    <n v="109.5"/>
    <n v="7854.9"/>
    <n v="0"/>
    <n v="0"/>
    <s v="No"/>
    <n v="0"/>
    <n v="1"/>
  </r>
  <r>
    <n v="6117"/>
    <x v="6116"/>
    <s v="Female"/>
    <n v="0"/>
    <s v="No"/>
    <s v="No"/>
    <n v="48"/>
    <x v="1"/>
    <s v="Yes"/>
    <x v="0"/>
    <x v="0"/>
    <s v="Yes"/>
    <s v="Yes"/>
    <s v="Yes"/>
    <s v="Yes"/>
    <s v="No"/>
    <s v="One year"/>
    <s v="Yes"/>
    <s v="Bank transfer (automatic)"/>
    <n v="73.849999999999994"/>
    <n v="3581.4"/>
    <n v="0"/>
    <n v="0"/>
    <s v="No"/>
    <n v="0"/>
    <n v="1"/>
  </r>
  <r>
    <n v="6118"/>
    <x v="6117"/>
    <s v="Male"/>
    <n v="0"/>
    <s v="No"/>
    <s v="No"/>
    <n v="69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n v="0"/>
    <n v="0"/>
    <s v="No"/>
    <n v="0"/>
    <n v="1"/>
  </r>
  <r>
    <n v="6119"/>
    <x v="6118"/>
    <s v="Male"/>
    <n v="0"/>
    <s v="No"/>
    <s v="No"/>
    <n v="72"/>
    <x v="1"/>
    <s v="Yes"/>
    <x v="1"/>
    <x v="1"/>
    <s v="Yes"/>
    <s v="Yes"/>
    <s v="Yes"/>
    <s v="Yes"/>
    <s v="Yes"/>
    <s v="Two year"/>
    <s v="Yes"/>
    <s v="Electronic check"/>
    <n v="118.2"/>
    <n v="8547.15"/>
    <n v="0"/>
    <n v="1"/>
    <s v="No"/>
    <n v="0"/>
    <n v="1"/>
  </r>
  <r>
    <n v="6120"/>
    <x v="6119"/>
    <s v="Female"/>
    <n v="0"/>
    <s v="No"/>
    <s v="No"/>
    <n v="14"/>
    <x v="1"/>
    <s v="No"/>
    <x v="0"/>
    <x v="0"/>
    <s v="Yes"/>
    <s v="No"/>
    <s v="No"/>
    <s v="No"/>
    <s v="No"/>
    <s v="One year"/>
    <s v="No"/>
    <s v="Credit card (automatic)"/>
    <n v="51.45"/>
    <n v="727.85"/>
    <n v="0"/>
    <n v="0"/>
    <s v="No"/>
    <n v="0"/>
    <n v="1"/>
  </r>
  <r>
    <n v="6121"/>
    <x v="6120"/>
    <s v="Male"/>
    <n v="0"/>
    <s v="No"/>
    <s v="No"/>
    <n v="6"/>
    <x v="1"/>
    <s v="No"/>
    <x v="0"/>
    <x v="0"/>
    <s v="Yes"/>
    <s v="No"/>
    <s v="No"/>
    <s v="Yes"/>
    <s v="No"/>
    <s v="Month-to-month"/>
    <s v="No"/>
    <s v="Electronic check"/>
    <n v="59.45"/>
    <n v="357.6"/>
    <n v="0"/>
    <n v="0"/>
    <s v="No"/>
    <n v="0"/>
    <n v="1"/>
  </r>
  <r>
    <n v="6122"/>
    <x v="6121"/>
    <s v="Female"/>
    <n v="0"/>
    <s v="Yes"/>
    <s v="Yes"/>
    <n v="8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n v="0"/>
    <n v="0"/>
    <s v="No"/>
    <n v="0"/>
    <n v="1"/>
  </r>
  <r>
    <n v="6123"/>
    <x v="6122"/>
    <s v="Female"/>
    <n v="0"/>
    <s v="No"/>
    <s v="No"/>
    <n v="17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n v="0"/>
    <n v="0"/>
    <s v="No"/>
    <n v="0"/>
    <n v="1"/>
  </r>
  <r>
    <n v="6124"/>
    <x v="6123"/>
    <s v="Male"/>
    <n v="0"/>
    <s v="No"/>
    <s v="No"/>
    <n v="65"/>
    <x v="1"/>
    <s v="Yes"/>
    <x v="1"/>
    <x v="1"/>
    <s v="No"/>
    <s v="No"/>
    <s v="Yes"/>
    <s v="No"/>
    <s v="Yes"/>
    <s v="One year"/>
    <s v="No"/>
    <s v="Electronic check"/>
    <n v="93.55"/>
    <n v="6069.25"/>
    <n v="0"/>
    <n v="0"/>
    <s v="No"/>
    <n v="0"/>
    <n v="1"/>
  </r>
  <r>
    <n v="6125"/>
    <x v="6124"/>
    <s v="Female"/>
    <n v="0"/>
    <s v="Yes"/>
    <s v="Yes"/>
    <n v="57"/>
    <x v="1"/>
    <s v="No"/>
    <x v="0"/>
    <x v="1"/>
    <s v="No"/>
    <s v="Yes"/>
    <s v="Yes"/>
    <s v="No"/>
    <s v="No"/>
    <s v="One year"/>
    <s v="Yes"/>
    <s v="Mailed check"/>
    <n v="59.3"/>
    <n v="3274.35"/>
    <n v="0"/>
    <n v="0"/>
    <s v="No"/>
    <n v="0"/>
    <n v="1"/>
  </r>
  <r>
    <n v="6126"/>
    <x v="6125"/>
    <s v="Male"/>
    <n v="0"/>
    <s v="Yes"/>
    <s v="No"/>
    <n v="13"/>
    <x v="1"/>
    <s v="Yes"/>
    <x v="1"/>
    <x v="0"/>
    <s v="No"/>
    <s v="Yes"/>
    <s v="No"/>
    <s v="Yes"/>
    <s v="Yes"/>
    <s v="Month-to-month"/>
    <s v="Yes"/>
    <s v="Credit card (automatic)"/>
    <n v="102.25"/>
    <n v="1359"/>
    <n v="0"/>
    <n v="2"/>
    <s v="Yes"/>
    <n v="1"/>
    <s v=""/>
  </r>
  <r>
    <n v="6127"/>
    <x v="6126"/>
    <s v="Male"/>
    <n v="1"/>
    <s v="No"/>
    <s v="No"/>
    <n v="19"/>
    <x v="1"/>
    <s v="No"/>
    <x v="1"/>
    <x v="0"/>
    <s v="No"/>
    <s v="Yes"/>
    <s v="No"/>
    <s v="Yes"/>
    <s v="Yes"/>
    <s v="Month-to-month"/>
    <s v="Yes"/>
    <s v="Credit card (automatic)"/>
    <n v="95.9"/>
    <n v="1777.9"/>
    <n v="0"/>
    <n v="1"/>
    <s v="Yes"/>
    <n v="1"/>
    <s v=""/>
  </r>
  <r>
    <n v="6128"/>
    <x v="6127"/>
    <s v="Female"/>
    <n v="0"/>
    <s v="Yes"/>
    <s v="No"/>
    <n v="56"/>
    <x v="1"/>
    <s v="Yes"/>
    <x v="1"/>
    <x v="1"/>
    <s v="Yes"/>
    <s v="Yes"/>
    <s v="No"/>
    <s v="Yes"/>
    <s v="Yes"/>
    <s v="One year"/>
    <s v="No"/>
    <s v="Bank transfer (automatic)"/>
    <n v="109.8"/>
    <n v="6109.65"/>
    <n v="0"/>
    <n v="0"/>
    <s v="No"/>
    <n v="0"/>
    <n v="1"/>
  </r>
  <r>
    <n v="6129"/>
    <x v="6128"/>
    <s v="Female"/>
    <n v="0"/>
    <s v="Yes"/>
    <s v="No"/>
    <n v="14"/>
    <x v="1"/>
    <s v="No"/>
    <x v="1"/>
    <x v="0"/>
    <s v="No"/>
    <s v="No"/>
    <s v="No"/>
    <s v="No"/>
    <s v="Yes"/>
    <s v="Month-to-month"/>
    <s v="Yes"/>
    <s v="Electronic check"/>
    <n v="78.099999999999994"/>
    <n v="1122.4000000000001"/>
    <n v="3"/>
    <n v="0"/>
    <s v="No"/>
    <n v="0"/>
    <n v="1"/>
  </r>
  <r>
    <n v="6130"/>
    <x v="6129"/>
    <s v="Male"/>
    <n v="0"/>
    <s v="Yes"/>
    <s v="No"/>
    <n v="52"/>
    <x v="0"/>
    <s v="No phone service"/>
    <x v="0"/>
    <x v="1"/>
    <s v="No"/>
    <s v="No"/>
    <s v="No"/>
    <s v="No"/>
    <s v="Yes"/>
    <s v="Month-to-month"/>
    <s v="Yes"/>
    <s v="Electronic check"/>
    <n v="39.9"/>
    <n v="2020.9"/>
    <n v="0"/>
    <n v="3"/>
    <s v="No"/>
    <n v="0"/>
    <n v="1"/>
  </r>
  <r>
    <n v="6131"/>
    <x v="6130"/>
    <s v="Female"/>
    <n v="0"/>
    <s v="No"/>
    <s v="No"/>
    <n v="58"/>
    <x v="1"/>
    <s v="No"/>
    <x v="0"/>
    <x v="1"/>
    <s v="Yes"/>
    <s v="Yes"/>
    <s v="Yes"/>
    <s v="No"/>
    <s v="No"/>
    <s v="Two year"/>
    <s v="Yes"/>
    <s v="Credit card (automatic)"/>
    <n v="64.900000000000006"/>
    <n v="3795.45"/>
    <n v="0"/>
    <n v="0"/>
    <s v="No"/>
    <n v="0"/>
    <n v="1"/>
  </r>
  <r>
    <n v="6132"/>
    <x v="6131"/>
    <s v="Female"/>
    <n v="1"/>
    <s v="No"/>
    <s v="No"/>
    <n v="47"/>
    <x v="1"/>
    <s v="Yes"/>
    <x v="1"/>
    <x v="0"/>
    <s v="Yes"/>
    <s v="No"/>
    <s v="Yes"/>
    <s v="Yes"/>
    <s v="No"/>
    <s v="Month-to-month"/>
    <s v="Yes"/>
    <s v="Electronic check"/>
    <n v="95.05"/>
    <n v="4504.55"/>
    <n v="0"/>
    <n v="4"/>
    <s v="Yes"/>
    <n v="1"/>
    <s v=""/>
  </r>
  <r>
    <n v="6133"/>
    <x v="6132"/>
    <s v="Female"/>
    <n v="0"/>
    <s v="No"/>
    <s v="No"/>
    <n v="67"/>
    <x v="0"/>
    <s v="No phone service"/>
    <x v="0"/>
    <x v="0"/>
    <s v="No"/>
    <s v="Yes"/>
    <s v="Yes"/>
    <s v="Yes"/>
    <s v="Yes"/>
    <s v="Month-to-month"/>
    <s v="Yes"/>
    <s v="Credit card (automatic)"/>
    <n v="53.4"/>
    <n v="3579.15"/>
    <n v="1"/>
    <n v="3"/>
    <s v="No"/>
    <n v="0"/>
    <n v="1"/>
  </r>
  <r>
    <n v="6134"/>
    <x v="6133"/>
    <s v="Male"/>
    <n v="0"/>
    <s v="No"/>
    <s v="No"/>
    <n v="2"/>
    <x v="0"/>
    <s v="No phone service"/>
    <x v="0"/>
    <x v="0"/>
    <s v="No"/>
    <s v="No"/>
    <s v="No"/>
    <s v="No"/>
    <s v="No"/>
    <s v="Month-to-month"/>
    <s v="Yes"/>
    <s v="Credit card (automatic)"/>
    <n v="24.9"/>
    <n v="49.7"/>
    <n v="0"/>
    <n v="0"/>
    <s v="No"/>
    <n v="0"/>
    <n v="1"/>
  </r>
  <r>
    <n v="6135"/>
    <x v="6134"/>
    <s v="Male"/>
    <n v="1"/>
    <s v="No"/>
    <s v="No"/>
    <n v="6"/>
    <x v="1"/>
    <s v="No"/>
    <x v="0"/>
    <x v="0"/>
    <s v="No"/>
    <s v="No"/>
    <s v="No"/>
    <s v="No"/>
    <s v="No"/>
    <s v="Month-to-month"/>
    <s v="No"/>
    <s v="Credit card (automatic)"/>
    <n v="44.7"/>
    <n v="276.5"/>
    <n v="0"/>
    <n v="0"/>
    <s v="No"/>
    <n v="0"/>
    <n v="1"/>
  </r>
  <r>
    <n v="6136"/>
    <x v="6135"/>
    <s v="Male"/>
    <n v="0"/>
    <s v="Yes"/>
    <s v="Yes"/>
    <n v="71"/>
    <x v="1"/>
    <s v="Yes"/>
    <x v="1"/>
    <x v="1"/>
    <s v="Yes"/>
    <s v="Yes"/>
    <s v="Yes"/>
    <s v="Yes"/>
    <s v="Yes"/>
    <s v="Two year"/>
    <s v="Yes"/>
    <s v="Bank transfer (automatic)"/>
    <n v="114"/>
    <n v="8175.9"/>
    <n v="0"/>
    <n v="0"/>
    <s v="No"/>
    <n v="0"/>
    <n v="1"/>
  </r>
  <r>
    <n v="6137"/>
    <x v="6136"/>
    <s v="Female"/>
    <n v="0"/>
    <s v="Yes"/>
    <s v="Yes"/>
    <n v="46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n v="0"/>
    <n v="0"/>
    <s v="No"/>
    <n v="0"/>
    <n v="1"/>
  </r>
  <r>
    <n v="6138"/>
    <x v="6137"/>
    <s v="Female"/>
    <n v="0"/>
    <s v="No"/>
    <s v="No"/>
    <n v="5"/>
    <x v="1"/>
    <s v="No"/>
    <x v="0"/>
    <x v="1"/>
    <s v="No"/>
    <s v="No"/>
    <s v="Yes"/>
    <s v="No"/>
    <s v="No"/>
    <s v="Month-to-month"/>
    <s v="No"/>
    <s v="Credit card (automatic)"/>
    <n v="53.85"/>
    <n v="259.8"/>
    <n v="0"/>
    <n v="0"/>
    <s v="Yes"/>
    <n v="1"/>
    <s v=""/>
  </r>
  <r>
    <n v="6139"/>
    <x v="6138"/>
    <s v="Male"/>
    <n v="1"/>
    <s v="Yes"/>
    <s v="No"/>
    <n v="67"/>
    <x v="1"/>
    <s v="Yes"/>
    <x v="1"/>
    <x v="1"/>
    <s v="Yes"/>
    <s v="No"/>
    <s v="No"/>
    <s v="No"/>
    <s v="No"/>
    <s v="Month-to-month"/>
    <s v="No"/>
    <s v="Bank transfer (automatic)"/>
    <n v="83.85"/>
    <n v="5588.8"/>
    <n v="3"/>
    <n v="0"/>
    <s v="No"/>
    <n v="0"/>
    <n v="1"/>
  </r>
  <r>
    <n v="6140"/>
    <x v="6139"/>
    <s v="Male"/>
    <n v="0"/>
    <s v="No"/>
    <s v="Yes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n v="0"/>
    <n v="0"/>
    <s v="No"/>
    <n v="0"/>
    <n v="1"/>
  </r>
  <r>
    <n v="6141"/>
    <x v="6140"/>
    <s v="Fe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58"/>
    <n v="0"/>
    <n v="0"/>
    <s v="No"/>
    <n v="0"/>
    <n v="1"/>
  </r>
  <r>
    <n v="6142"/>
    <x v="6141"/>
    <s v="Male"/>
    <n v="1"/>
    <s v="Yes"/>
    <s v="No"/>
    <n v="52"/>
    <x v="1"/>
    <s v="Yes"/>
    <x v="1"/>
    <x v="1"/>
    <s v="No"/>
    <s v="Yes"/>
    <s v="No"/>
    <s v="Yes"/>
    <s v="Yes"/>
    <s v="Month-to-month"/>
    <s v="Yes"/>
    <s v="Electronic check"/>
    <n v="104.2"/>
    <n v="5568.35"/>
    <n v="4"/>
    <n v="5"/>
    <s v="Yes"/>
    <n v="1"/>
    <s v=""/>
  </r>
  <r>
    <n v="6143"/>
    <x v="6142"/>
    <s v="Female"/>
    <n v="0"/>
    <s v="Yes"/>
    <s v="No"/>
    <n v="42"/>
    <x v="1"/>
    <s v="Yes"/>
    <x v="0"/>
    <x v="0"/>
    <s v="No"/>
    <s v="No"/>
    <s v="No"/>
    <s v="No"/>
    <s v="No"/>
    <s v="Month-to-month"/>
    <s v="Yes"/>
    <s v="Electronic check"/>
    <n v="50.25"/>
    <n v="2203.65"/>
    <n v="1"/>
    <n v="0"/>
    <s v="Yes"/>
    <n v="1"/>
    <s v=""/>
  </r>
  <r>
    <n v="6144"/>
    <x v="6143"/>
    <s v="Male"/>
    <n v="0"/>
    <s v="Yes"/>
    <s v="Yes"/>
    <n v="50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n v="0"/>
    <n v="0"/>
    <s v="No"/>
    <n v="0"/>
    <n v="1"/>
  </r>
  <r>
    <n v="6145"/>
    <x v="6144"/>
    <s v="Male"/>
    <n v="1"/>
    <s v="Yes"/>
    <s v="No"/>
    <n v="23"/>
    <x v="1"/>
    <s v="No"/>
    <x v="1"/>
    <x v="1"/>
    <s v="Yes"/>
    <s v="No"/>
    <s v="No"/>
    <s v="No"/>
    <s v="Yes"/>
    <s v="Month-to-month"/>
    <s v="Yes"/>
    <s v="Electronic check"/>
    <n v="90"/>
    <n v="2024.1"/>
    <n v="0"/>
    <n v="0"/>
    <s v="No"/>
    <n v="0"/>
    <n v="1"/>
  </r>
  <r>
    <n v="6146"/>
    <x v="6145"/>
    <s v="Female"/>
    <n v="0"/>
    <s v="Yes"/>
    <s v="Yes"/>
    <n v="67"/>
    <x v="0"/>
    <s v="No phone service"/>
    <x v="0"/>
    <x v="1"/>
    <s v="Yes"/>
    <s v="Yes"/>
    <s v="Yes"/>
    <s v="Yes"/>
    <s v="No"/>
    <s v="Two year"/>
    <s v="No"/>
    <s v="Credit card (automatic)"/>
    <n v="54.2"/>
    <n v="3623.95"/>
    <n v="5"/>
    <n v="0"/>
    <s v="No"/>
    <n v="0"/>
    <n v="1"/>
  </r>
  <r>
    <n v="6147"/>
    <x v="6146"/>
    <s v="Female"/>
    <n v="0"/>
    <s v="No"/>
    <s v="No"/>
    <n v="25"/>
    <x v="1"/>
    <s v="No"/>
    <x v="1"/>
    <x v="0"/>
    <s v="Yes"/>
    <s v="Yes"/>
    <s v="No"/>
    <s v="Yes"/>
    <s v="Yes"/>
    <s v="Month-to-month"/>
    <s v="Yes"/>
    <s v="Electronic check"/>
    <n v="99.5"/>
    <n v="2369.0500000000002"/>
    <n v="0"/>
    <n v="2"/>
    <s v="Yes"/>
    <n v="1"/>
    <s v=""/>
  </r>
  <r>
    <n v="6148"/>
    <x v="6147"/>
    <s v="Female"/>
    <n v="1"/>
    <s v="Yes"/>
    <s v="No"/>
    <n v="39"/>
    <x v="1"/>
    <s v="No"/>
    <x v="1"/>
    <x v="1"/>
    <s v="Yes"/>
    <s v="No"/>
    <s v="No"/>
    <s v="Yes"/>
    <s v="Yes"/>
    <s v="One year"/>
    <s v="No"/>
    <s v="Mailed check"/>
    <n v="99.1"/>
    <n v="3877.95"/>
    <n v="1"/>
    <n v="1"/>
    <s v="No"/>
    <n v="0"/>
    <n v="1"/>
  </r>
  <r>
    <n v="6149"/>
    <x v="6148"/>
    <s v="Female"/>
    <n v="0"/>
    <s v="No"/>
    <s v="No"/>
    <n v="69"/>
    <x v="1"/>
    <s v="Yes"/>
    <x v="0"/>
    <x v="1"/>
    <s v="Yes"/>
    <s v="No"/>
    <s v="Yes"/>
    <s v="No"/>
    <s v="No"/>
    <s v="Two year"/>
    <s v="Yes"/>
    <s v="Mailed check"/>
    <n v="66.900000000000006"/>
    <n v="4577.8999999999996"/>
    <n v="0"/>
    <n v="0"/>
    <s v="No"/>
    <n v="0"/>
    <n v="1"/>
  </r>
  <r>
    <n v="6150"/>
    <x v="6149"/>
    <s v="Female"/>
    <n v="0"/>
    <s v="No"/>
    <s v="No"/>
    <n v="1"/>
    <x v="0"/>
    <s v="No phone service"/>
    <x v="0"/>
    <x v="0"/>
    <s v="No"/>
    <s v="No"/>
    <s v="No"/>
    <s v="No"/>
    <s v="No"/>
    <s v="One year"/>
    <s v="No"/>
    <s v="Mailed check"/>
    <n v="25.85"/>
    <n v="25.85"/>
    <n v="0"/>
    <n v="0"/>
    <s v="No"/>
    <n v="0"/>
    <n v="1"/>
  </r>
  <r>
    <n v="6151"/>
    <x v="6150"/>
    <s v="Male"/>
    <n v="0"/>
    <s v="No"/>
    <s v="No"/>
    <n v="32"/>
    <x v="1"/>
    <s v="No"/>
    <x v="1"/>
    <x v="0"/>
    <s v="No"/>
    <s v="No"/>
    <s v="No"/>
    <s v="Yes"/>
    <s v="Yes"/>
    <s v="Month-to-month"/>
    <s v="No"/>
    <s v="Electronic check"/>
    <n v="91.05"/>
    <n v="2871.5"/>
    <n v="0"/>
    <n v="0"/>
    <s v="No"/>
    <n v="0"/>
    <n v="1"/>
  </r>
  <r>
    <n v="6152"/>
    <x v="6151"/>
    <s v="Female"/>
    <n v="0"/>
    <s v="No"/>
    <s v="No"/>
    <n v="9"/>
    <x v="1"/>
    <s v="No"/>
    <x v="1"/>
    <x v="0"/>
    <s v="No"/>
    <s v="No"/>
    <s v="No"/>
    <s v="No"/>
    <s v="No"/>
    <s v="Month-to-month"/>
    <s v="No"/>
    <s v="Electronic check"/>
    <n v="71"/>
    <n v="672.55"/>
    <n v="3"/>
    <n v="0"/>
    <s v="Yes"/>
    <n v="1"/>
    <s v=""/>
  </r>
  <r>
    <n v="6153"/>
    <x v="6152"/>
    <s v="Female"/>
    <n v="0"/>
    <s v="No"/>
    <s v="No"/>
    <n v="16"/>
    <x v="1"/>
    <s v="No"/>
    <x v="1"/>
    <x v="0"/>
    <s v="Yes"/>
    <s v="Yes"/>
    <s v="No"/>
    <s v="No"/>
    <s v="Yes"/>
    <s v="Month-to-month"/>
    <s v="Yes"/>
    <s v="Credit card (automatic)"/>
    <n v="93.2"/>
    <n v="1573.7"/>
    <n v="0"/>
    <n v="1"/>
    <s v="Yes"/>
    <n v="1"/>
    <s v=""/>
  </r>
  <r>
    <n v="6154"/>
    <x v="6153"/>
    <s v="Male"/>
    <n v="0"/>
    <s v="Yes"/>
    <s v="Yes"/>
    <n v="60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n v="0"/>
    <n v="0"/>
    <s v="No"/>
    <n v="0"/>
    <n v="1"/>
  </r>
  <r>
    <n v="6155"/>
    <x v="6154"/>
    <s v="Female"/>
    <n v="0"/>
    <s v="Yes"/>
    <s v="Yes"/>
    <n v="72"/>
    <x v="1"/>
    <s v="Yes"/>
    <x v="1"/>
    <x v="0"/>
    <s v="Yes"/>
    <s v="Yes"/>
    <s v="Yes"/>
    <s v="Yes"/>
    <s v="Yes"/>
    <s v="Two year"/>
    <s v="Yes"/>
    <s v="Bank transfer (automatic)"/>
    <n v="109.2"/>
    <n v="7711.45"/>
    <n v="0"/>
    <n v="0"/>
    <s v="No"/>
    <n v="0"/>
    <n v="1"/>
  </r>
  <r>
    <n v="6156"/>
    <x v="6155"/>
    <s v="Male"/>
    <n v="0"/>
    <s v="Yes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n v="0"/>
    <n v="0"/>
    <s v="Yes"/>
    <n v="1"/>
    <s v=""/>
  </r>
  <r>
    <n v="6157"/>
    <x v="6156"/>
    <s v="Female"/>
    <n v="1"/>
    <s v="No"/>
    <s v="No"/>
    <n v="26"/>
    <x v="1"/>
    <s v="No"/>
    <x v="1"/>
    <x v="1"/>
    <s v="No"/>
    <s v="No"/>
    <s v="No"/>
    <s v="Yes"/>
    <s v="No"/>
    <s v="Month-to-month"/>
    <s v="Yes"/>
    <s v="Credit card (automatic)"/>
    <n v="85.8"/>
    <n v="2193.65"/>
    <n v="0"/>
    <n v="0"/>
    <s v="No"/>
    <n v="0"/>
    <n v="1"/>
  </r>
  <r>
    <n v="6158"/>
    <x v="6157"/>
    <s v="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n v="0"/>
    <n v="0"/>
    <s v="Yes"/>
    <n v="1"/>
    <s v=""/>
  </r>
  <r>
    <n v="6159"/>
    <x v="6158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n v="0"/>
    <n v="0"/>
    <s v="No"/>
    <n v="0"/>
    <n v="1"/>
  </r>
  <r>
    <n v="6160"/>
    <x v="6159"/>
    <s v="Female"/>
    <n v="0"/>
    <s v="No"/>
    <s v="Yes"/>
    <n v="2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n v="0"/>
    <n v="0"/>
    <s v="No"/>
    <n v="0"/>
    <n v="1"/>
  </r>
  <r>
    <n v="6161"/>
    <x v="6160"/>
    <s v="Female"/>
    <n v="0"/>
    <s v="No"/>
    <s v="No"/>
    <n v="36"/>
    <x v="1"/>
    <s v="Yes"/>
    <x v="0"/>
    <x v="1"/>
    <s v="No"/>
    <s v="Yes"/>
    <s v="Yes"/>
    <s v="Yes"/>
    <s v="Yes"/>
    <s v="One year"/>
    <s v="Yes"/>
    <s v="Credit card (automatic)"/>
    <n v="89.65"/>
    <n v="3348.1"/>
    <n v="0"/>
    <n v="0"/>
    <s v="No"/>
    <n v="0"/>
    <n v="1"/>
  </r>
  <r>
    <n v="6162"/>
    <x v="6161"/>
    <s v="Male"/>
    <n v="0"/>
    <s v="No"/>
    <s v="No"/>
    <n v="7"/>
    <x v="1"/>
    <s v="No"/>
    <x v="1"/>
    <x v="1"/>
    <s v="No"/>
    <s v="No"/>
    <s v="No"/>
    <s v="No"/>
    <s v="No"/>
    <s v="Month-to-month"/>
    <s v="No"/>
    <s v="Mailed check"/>
    <n v="74.349999999999994"/>
    <n v="533.6"/>
    <n v="0"/>
    <n v="0"/>
    <s v="No"/>
    <n v="0"/>
    <n v="1"/>
  </r>
  <r>
    <n v="6163"/>
    <x v="6162"/>
    <s v="Female"/>
    <n v="1"/>
    <s v="Yes"/>
    <s v="No"/>
    <n v="60"/>
    <x v="0"/>
    <s v="No phone service"/>
    <x v="0"/>
    <x v="0"/>
    <s v="Yes"/>
    <s v="No"/>
    <s v="No"/>
    <s v="Yes"/>
    <s v="Yes"/>
    <s v="Two year"/>
    <s v="Yes"/>
    <s v="Credit card (automatic)"/>
    <n v="49.45"/>
    <n v="2907.55"/>
    <n v="0"/>
    <n v="0"/>
    <s v="No"/>
    <n v="0"/>
    <n v="1"/>
  </r>
  <r>
    <n v="6164"/>
    <x v="6163"/>
    <s v="Female"/>
    <n v="0"/>
    <s v="Yes"/>
    <s v="No"/>
    <n v="19"/>
    <x v="1"/>
    <s v="Yes"/>
    <x v="1"/>
    <x v="0"/>
    <s v="Yes"/>
    <s v="No"/>
    <s v="No"/>
    <s v="No"/>
    <s v="Yes"/>
    <s v="Month-to-month"/>
    <s v="Yes"/>
    <s v="Electronic check"/>
    <n v="89.1"/>
    <n v="1620.8"/>
    <n v="0"/>
    <n v="1"/>
    <s v="No"/>
    <n v="0"/>
    <n v="1"/>
  </r>
  <r>
    <n v="6165"/>
    <x v="6164"/>
    <s v="Male"/>
    <n v="1"/>
    <s v="Yes"/>
    <s v="No"/>
    <n v="45"/>
    <x v="1"/>
    <s v="Yes"/>
    <x v="0"/>
    <x v="1"/>
    <s v="No"/>
    <s v="Yes"/>
    <s v="Yes"/>
    <s v="No"/>
    <s v="Yes"/>
    <s v="Two year"/>
    <s v="No"/>
    <s v="Credit card (automatic)"/>
    <n v="75.150000000000006"/>
    <n v="3480.35"/>
    <n v="0"/>
    <n v="0"/>
    <s v="No"/>
    <n v="0"/>
    <n v="1"/>
  </r>
  <r>
    <n v="6166"/>
    <x v="6165"/>
    <s v="Male"/>
    <n v="1"/>
    <s v="No"/>
    <s v="No"/>
    <n v="4"/>
    <x v="1"/>
    <s v="No"/>
    <x v="1"/>
    <x v="0"/>
    <s v="No"/>
    <s v="No"/>
    <s v="No"/>
    <s v="No"/>
    <s v="No"/>
    <s v="Month-to-month"/>
    <s v="Yes"/>
    <s v="Electronic check"/>
    <n v="70.650000000000006"/>
    <n v="293.85000000000002"/>
    <n v="0"/>
    <n v="0"/>
    <s v="No"/>
    <n v="0"/>
    <n v="1"/>
  </r>
  <r>
    <n v="6167"/>
    <x v="6166"/>
    <s v="Female"/>
    <n v="0"/>
    <s v="Yes"/>
    <s v="Yes"/>
    <n v="31"/>
    <x v="1"/>
    <s v="Yes"/>
    <x v="1"/>
    <x v="0"/>
    <s v="No"/>
    <s v="Yes"/>
    <s v="Yes"/>
    <s v="Yes"/>
    <s v="Yes"/>
    <s v="Month-to-month"/>
    <s v="Yes"/>
    <s v="Electronic check"/>
    <n v="104.2"/>
    <n v="3243.45"/>
    <n v="0"/>
    <n v="3"/>
    <s v="Yes"/>
    <n v="1"/>
    <s v=""/>
  </r>
  <r>
    <n v="6168"/>
    <x v="6167"/>
    <s v="Male"/>
    <n v="0"/>
    <s v="Yes"/>
    <s v="Yes"/>
    <n v="47"/>
    <x v="1"/>
    <s v="No"/>
    <x v="1"/>
    <x v="1"/>
    <s v="No"/>
    <s v="Yes"/>
    <s v="No"/>
    <s v="No"/>
    <s v="Yes"/>
    <s v="Month-to-month"/>
    <s v="No"/>
    <s v="Electronic check"/>
    <n v="90.05"/>
    <n v="4137.2"/>
    <n v="0"/>
    <n v="0"/>
    <s v="No"/>
    <n v="0"/>
    <n v="1"/>
  </r>
  <r>
    <n v="6169"/>
    <x v="6168"/>
    <s v="Male"/>
    <n v="0"/>
    <s v="No"/>
    <s v="No"/>
    <n v="1"/>
    <x v="1"/>
    <s v="No"/>
    <x v="1"/>
    <x v="0"/>
    <s v="No"/>
    <s v="No"/>
    <s v="No"/>
    <s v="No"/>
    <s v="Yes"/>
    <s v="Month-to-month"/>
    <s v="Yes"/>
    <s v="Electronic check"/>
    <n v="79.25"/>
    <n v="79.25"/>
    <n v="0"/>
    <n v="0"/>
    <s v="Yes"/>
    <n v="1"/>
    <s v=""/>
  </r>
  <r>
    <n v="6170"/>
    <x v="6169"/>
    <s v="Female"/>
    <n v="0"/>
    <s v="No"/>
    <s v="No"/>
    <n v="1"/>
    <x v="1"/>
    <s v="No"/>
    <x v="0"/>
    <x v="0"/>
    <s v="No"/>
    <s v="No"/>
    <s v="No"/>
    <s v="No"/>
    <s v="No"/>
    <s v="Month-to-month"/>
    <s v="Yes"/>
    <s v="Bank transfer (automatic)"/>
    <n v="44.9"/>
    <n v="44.9"/>
    <n v="0"/>
    <n v="0"/>
    <s v="Yes"/>
    <n v="1"/>
    <s v=""/>
  </r>
  <r>
    <n v="6171"/>
    <x v="6170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n v="0"/>
    <n v="0"/>
    <s v="No"/>
    <n v="0"/>
    <n v="1"/>
  </r>
  <r>
    <n v="6172"/>
    <x v="6171"/>
    <s v="Female"/>
    <n v="1"/>
    <s v="Yes"/>
    <s v="Yes"/>
    <n v="59"/>
    <x v="1"/>
    <s v="Yes"/>
    <x v="1"/>
    <x v="0"/>
    <s v="No"/>
    <s v="Yes"/>
    <s v="No"/>
    <s v="No"/>
    <s v="Yes"/>
    <s v="Month-to-month"/>
    <s v="Yes"/>
    <s v="Credit card (automatic)"/>
    <n v="88.75"/>
    <n v="5348.65"/>
    <n v="0"/>
    <n v="1"/>
    <s v="No"/>
    <n v="0"/>
    <n v="1"/>
  </r>
  <r>
    <n v="6173"/>
    <x v="6172"/>
    <s v="Male"/>
    <n v="0"/>
    <s v="Yes"/>
    <s v="No"/>
    <n v="10"/>
    <x v="1"/>
    <s v="No"/>
    <x v="1"/>
    <x v="0"/>
    <s v="No"/>
    <s v="No"/>
    <s v="No"/>
    <s v="No"/>
    <s v="No"/>
    <s v="Month-to-month"/>
    <s v="Yes"/>
    <s v="Electronic check"/>
    <n v="70.099999999999994"/>
    <n v="659.65"/>
    <n v="0"/>
    <n v="0"/>
    <s v="Yes"/>
    <n v="1"/>
    <s v=""/>
  </r>
  <r>
    <n v="6174"/>
    <x v="6173"/>
    <s v="Male"/>
    <n v="1"/>
    <s v="No"/>
    <s v="No"/>
    <n v="35"/>
    <x v="1"/>
    <s v="Yes"/>
    <x v="1"/>
    <x v="1"/>
    <s v="No"/>
    <s v="No"/>
    <s v="No"/>
    <s v="No"/>
    <s v="Yes"/>
    <s v="Month-to-month"/>
    <s v="No"/>
    <s v="Credit card (automatic)"/>
    <n v="91"/>
    <n v="3180.5"/>
    <n v="0"/>
    <n v="1"/>
    <s v="No"/>
    <n v="0"/>
    <n v="1"/>
  </r>
  <r>
    <n v="6175"/>
    <x v="6174"/>
    <s v="Male"/>
    <n v="0"/>
    <s v="No"/>
    <s v="No"/>
    <n v="4"/>
    <x v="0"/>
    <s v="No phone service"/>
    <x v="0"/>
    <x v="0"/>
    <s v="No"/>
    <s v="Yes"/>
    <s v="No"/>
    <s v="No"/>
    <s v="No"/>
    <s v="Month-to-month"/>
    <s v="Yes"/>
    <s v="Electronic check"/>
    <n v="29.65"/>
    <n v="118.5"/>
    <n v="3"/>
    <n v="0"/>
    <s v="Yes"/>
    <n v="1"/>
    <s v=""/>
  </r>
  <r>
    <n v="6176"/>
    <x v="6175"/>
    <s v="Male"/>
    <n v="0"/>
    <s v="Yes"/>
    <s v="Yes"/>
    <n v="32"/>
    <x v="1"/>
    <s v="No"/>
    <x v="1"/>
    <x v="1"/>
    <s v="Yes"/>
    <s v="No"/>
    <s v="No"/>
    <s v="No"/>
    <s v="Yes"/>
    <s v="One year"/>
    <s v="Yes"/>
    <s v="Electronic check"/>
    <n v="90.8"/>
    <n v="3023.85"/>
    <n v="0"/>
    <n v="0"/>
    <s v="No"/>
    <n v="0"/>
    <n v="1"/>
  </r>
  <r>
    <n v="6177"/>
    <x v="6176"/>
    <s v="Male"/>
    <n v="0"/>
    <s v="No"/>
    <s v="No"/>
    <n v="43"/>
    <x v="1"/>
    <s v="Yes"/>
    <x v="1"/>
    <x v="0"/>
    <s v="Yes"/>
    <s v="No"/>
    <s v="No"/>
    <s v="No"/>
    <s v="No"/>
    <s v="Month-to-month"/>
    <s v="Yes"/>
    <s v="Electronic check"/>
    <n v="77.849999999999994"/>
    <n v="3365.85"/>
    <n v="0"/>
    <n v="0"/>
    <s v="Yes"/>
    <n v="1"/>
    <s v=""/>
  </r>
  <r>
    <n v="6178"/>
    <x v="6177"/>
    <s v="Male"/>
    <n v="0"/>
    <s v="No"/>
    <s v="No"/>
    <n v="4"/>
    <x v="1"/>
    <s v="No"/>
    <x v="0"/>
    <x v="0"/>
    <s v="No"/>
    <s v="No"/>
    <s v="No"/>
    <s v="No"/>
    <s v="Yes"/>
    <s v="Month-to-month"/>
    <s v="No"/>
    <s v="Electronic check"/>
    <n v="54.3"/>
    <n v="195.3"/>
    <n v="4"/>
    <n v="0"/>
    <s v="Yes"/>
    <n v="1"/>
    <s v=""/>
  </r>
  <r>
    <n v="6179"/>
    <x v="6178"/>
    <s v="Female"/>
    <n v="1"/>
    <s v="Yes"/>
    <s v="No"/>
    <n v="54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n v="0"/>
    <n v="0"/>
    <s v="No"/>
    <n v="0"/>
    <n v="1"/>
  </r>
  <r>
    <n v="6180"/>
    <x v="6179"/>
    <s v="Female"/>
    <n v="1"/>
    <s v="No"/>
    <s v="No"/>
    <n v="11"/>
    <x v="1"/>
    <s v="Yes"/>
    <x v="1"/>
    <x v="0"/>
    <s v="No"/>
    <s v="No"/>
    <s v="No"/>
    <s v="Yes"/>
    <s v="Yes"/>
    <s v="Month-to-month"/>
    <s v="Yes"/>
    <s v="Bank transfer (automatic)"/>
    <n v="95.15"/>
    <n v="997.65"/>
    <n v="0"/>
    <n v="1"/>
    <s v="Yes"/>
    <n v="1"/>
    <s v=""/>
  </r>
  <r>
    <n v="6181"/>
    <x v="6180"/>
    <s v="Female"/>
    <n v="1"/>
    <s v="No"/>
    <s v="No"/>
    <n v="66"/>
    <x v="1"/>
    <s v="Yes"/>
    <x v="1"/>
    <x v="1"/>
    <s v="No"/>
    <s v="No"/>
    <s v="No"/>
    <s v="Yes"/>
    <s v="Yes"/>
    <s v="Two year"/>
    <s v="Yes"/>
    <s v="Bank transfer (automatic)"/>
    <n v="102.4"/>
    <n v="6471.85"/>
    <n v="0"/>
    <n v="3"/>
    <s v="No"/>
    <n v="0"/>
    <n v="1"/>
  </r>
  <r>
    <n v="6182"/>
    <x v="6181"/>
    <s v="Male"/>
    <n v="0"/>
    <s v="Yes"/>
    <s v="Yes"/>
    <n v="61"/>
    <x v="1"/>
    <s v="Yes"/>
    <x v="1"/>
    <x v="0"/>
    <s v="No"/>
    <s v="Yes"/>
    <s v="No"/>
    <s v="Yes"/>
    <s v="Yes"/>
    <s v="One year"/>
    <s v="Yes"/>
    <s v="Electronic check"/>
    <n v="99.9"/>
    <n v="6241.35"/>
    <n v="0"/>
    <n v="0"/>
    <s v="No"/>
    <n v="0"/>
    <n v="1"/>
  </r>
  <r>
    <n v="6183"/>
    <x v="6182"/>
    <s v="Male"/>
    <n v="0"/>
    <s v="Yes"/>
    <s v="Yes"/>
    <n v="72"/>
    <x v="1"/>
    <s v="Yes"/>
    <x v="0"/>
    <x v="1"/>
    <s v="Yes"/>
    <s v="Yes"/>
    <s v="Yes"/>
    <s v="Yes"/>
    <s v="Yes"/>
    <s v="Two year"/>
    <s v="No"/>
    <s v="Credit card (automatic)"/>
    <n v="88.7"/>
    <n v="6501.35"/>
    <n v="0"/>
    <n v="0"/>
    <s v="No"/>
    <n v="0"/>
    <n v="1"/>
  </r>
  <r>
    <n v="6184"/>
    <x v="6183"/>
    <s v="Male"/>
    <n v="0"/>
    <s v="Yes"/>
    <s v="Yes"/>
    <n v="44"/>
    <x v="0"/>
    <s v="No phone service"/>
    <x v="0"/>
    <x v="0"/>
    <s v="No"/>
    <s v="Yes"/>
    <s v="Yes"/>
    <s v="Yes"/>
    <s v="Yes"/>
    <s v="One year"/>
    <s v="Yes"/>
    <s v="Electronic check"/>
    <n v="54.3"/>
    <n v="2317.1"/>
    <n v="0"/>
    <n v="0"/>
    <s v="No"/>
    <n v="0"/>
    <n v="1"/>
  </r>
  <r>
    <n v="6185"/>
    <x v="6184"/>
    <s v="Male"/>
    <n v="0"/>
    <s v="No"/>
    <s v="No"/>
    <n v="41"/>
    <x v="1"/>
    <s v="Yes"/>
    <x v="0"/>
    <x v="0"/>
    <s v="No"/>
    <s v="Yes"/>
    <s v="No"/>
    <s v="No"/>
    <s v="No"/>
    <s v="Month-to-month"/>
    <s v="Yes"/>
    <s v="Bank transfer (automatic)"/>
    <n v="55.7"/>
    <n v="2237.5500000000002"/>
    <n v="0"/>
    <n v="0"/>
    <s v="No"/>
    <n v="0"/>
    <n v="1"/>
  </r>
  <r>
    <n v="6186"/>
    <x v="6185"/>
    <s v="Male"/>
    <n v="0"/>
    <s v="Yes"/>
    <s v="No"/>
    <n v="50"/>
    <x v="1"/>
    <s v="Yes"/>
    <x v="1"/>
    <x v="1"/>
    <s v="No"/>
    <s v="Yes"/>
    <s v="No"/>
    <s v="Yes"/>
    <s v="Yes"/>
    <s v="One year"/>
    <s v="Yes"/>
    <s v="Electronic check"/>
    <n v="103.95"/>
    <n v="5231.3"/>
    <n v="0"/>
    <n v="0"/>
    <s v="No"/>
    <n v="0"/>
    <n v="1"/>
  </r>
  <r>
    <n v="6187"/>
    <x v="6186"/>
    <s v="Male"/>
    <n v="0"/>
    <s v="Yes"/>
    <s v="No"/>
    <n v="47"/>
    <x v="1"/>
    <s v="Yes"/>
    <x v="1"/>
    <x v="1"/>
    <s v="No"/>
    <s v="Yes"/>
    <s v="Yes"/>
    <s v="Yes"/>
    <s v="Yes"/>
    <s v="One year"/>
    <s v="Yes"/>
    <s v="Credit card (automatic)"/>
    <n v="110.85"/>
    <n v="5275.8"/>
    <n v="0"/>
    <n v="5"/>
    <s v="Yes"/>
    <n v="1"/>
    <s v=""/>
  </r>
  <r>
    <n v="6188"/>
    <x v="6187"/>
    <s v="Male"/>
    <n v="0"/>
    <s v="Yes"/>
    <s v="Yes"/>
    <n v="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n v="5"/>
    <n v="0"/>
    <s v="No"/>
    <n v="0"/>
    <n v="1"/>
  </r>
  <r>
    <n v="6189"/>
    <x v="6188"/>
    <s v="Male"/>
    <n v="0"/>
    <s v="No"/>
    <s v="No"/>
    <n v="1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n v="0"/>
    <n v="0"/>
    <s v="No"/>
    <n v="0"/>
    <n v="1"/>
  </r>
  <r>
    <n v="6190"/>
    <x v="6189"/>
    <s v="Male"/>
    <n v="0"/>
    <s v="Yes"/>
    <s v="Yes"/>
    <n v="72"/>
    <x v="1"/>
    <s v="Yes"/>
    <x v="0"/>
    <x v="1"/>
    <s v="Yes"/>
    <s v="Yes"/>
    <s v="Yes"/>
    <s v="Yes"/>
    <s v="Yes"/>
    <s v="Two year"/>
    <s v="Yes"/>
    <s v="Credit card (automatic)"/>
    <n v="91.95"/>
    <n v="6614.9"/>
    <n v="0"/>
    <n v="0"/>
    <s v="No"/>
    <n v="0"/>
    <n v="1"/>
  </r>
  <r>
    <n v="6191"/>
    <x v="6190"/>
    <s v="Male"/>
    <n v="0"/>
    <s v="No"/>
    <s v="No"/>
    <n v="1"/>
    <x v="1"/>
    <s v="No"/>
    <x v="1"/>
    <x v="0"/>
    <s v="No"/>
    <s v="No"/>
    <s v="No"/>
    <s v="No"/>
    <s v="Yes"/>
    <s v="Month-to-month"/>
    <s v="No"/>
    <s v="Electronic check"/>
    <n v="80.5"/>
    <n v="80.5"/>
    <n v="0"/>
    <n v="0"/>
    <s v="Yes"/>
    <n v="1"/>
    <s v=""/>
  </r>
  <r>
    <n v="6192"/>
    <x v="6191"/>
    <s v="Female"/>
    <n v="1"/>
    <s v="No"/>
    <s v="No"/>
    <n v="42"/>
    <x v="1"/>
    <s v="Yes"/>
    <x v="0"/>
    <x v="0"/>
    <s v="No"/>
    <s v="Yes"/>
    <s v="No"/>
    <s v="No"/>
    <s v="No"/>
    <s v="Month-to-month"/>
    <s v="No"/>
    <s v="Electronic check"/>
    <n v="55.65"/>
    <n v="2421.75"/>
    <n v="0"/>
    <n v="0"/>
    <s v="No"/>
    <n v="0"/>
    <n v="1"/>
  </r>
  <r>
    <n v="6193"/>
    <x v="6192"/>
    <s v="Female"/>
    <n v="1"/>
    <s v="No"/>
    <s v="No"/>
    <n v="18"/>
    <x v="1"/>
    <s v="No"/>
    <x v="1"/>
    <x v="0"/>
    <s v="Yes"/>
    <s v="No"/>
    <s v="No"/>
    <s v="No"/>
    <s v="No"/>
    <s v="Month-to-month"/>
    <s v="Yes"/>
    <s v="Electronic check"/>
    <n v="74.7"/>
    <n v="1294.5999999999999"/>
    <n v="0"/>
    <n v="0"/>
    <s v="No"/>
    <n v="0"/>
    <n v="1"/>
  </r>
  <r>
    <n v="6194"/>
    <x v="6193"/>
    <s v="Female"/>
    <n v="0"/>
    <s v="No"/>
    <s v="Yes"/>
    <n v="13"/>
    <x v="1"/>
    <s v="Yes"/>
    <x v="1"/>
    <x v="0"/>
    <s v="Yes"/>
    <s v="Yes"/>
    <s v="No"/>
    <s v="Yes"/>
    <s v="Yes"/>
    <s v="One year"/>
    <s v="Yes"/>
    <s v="Credit card (automatic)"/>
    <n v="104.15"/>
    <n v="1299.0999999999999"/>
    <n v="0"/>
    <n v="0"/>
    <s v="No"/>
    <n v="0"/>
    <n v="1"/>
  </r>
  <r>
    <n v="6195"/>
    <x v="6194"/>
    <s v="Female"/>
    <n v="0"/>
    <s v="Yes"/>
    <s v="Yes"/>
    <n v="68"/>
    <x v="1"/>
    <s v="Yes"/>
    <x v="1"/>
    <x v="0"/>
    <s v="Yes"/>
    <s v="No"/>
    <s v="Yes"/>
    <s v="No"/>
    <s v="No"/>
    <s v="One year"/>
    <s v="Yes"/>
    <s v="Bank transfer (automatic)"/>
    <n v="83.65"/>
    <n v="5733.4"/>
    <n v="0"/>
    <n v="0"/>
    <s v="No"/>
    <n v="0"/>
    <n v="1"/>
  </r>
  <r>
    <n v="6196"/>
    <x v="6195"/>
    <s v="Male"/>
    <n v="0"/>
    <s v="No"/>
    <s v="No"/>
    <n v="4"/>
    <x v="1"/>
    <s v="Yes"/>
    <x v="1"/>
    <x v="0"/>
    <s v="No"/>
    <s v="No"/>
    <s v="No"/>
    <s v="No"/>
    <s v="No"/>
    <s v="Month-to-month"/>
    <s v="Yes"/>
    <s v="Bank transfer (automatic)"/>
    <n v="72.2"/>
    <n v="305.55"/>
    <n v="0"/>
    <n v="0"/>
    <s v="Yes"/>
    <n v="1"/>
    <s v=""/>
  </r>
  <r>
    <n v="6197"/>
    <x v="6196"/>
    <s v="Male"/>
    <n v="0"/>
    <s v="No"/>
    <s v="No"/>
    <n v="69"/>
    <x v="1"/>
    <s v="Yes"/>
    <x v="1"/>
    <x v="1"/>
    <s v="Yes"/>
    <s v="Yes"/>
    <s v="No"/>
    <s v="Yes"/>
    <s v="Yes"/>
    <s v="Two year"/>
    <s v="Yes"/>
    <s v="Credit card (automatic)"/>
    <n v="110.05"/>
    <n v="7430.75"/>
    <n v="0"/>
    <n v="0"/>
    <s v="No"/>
    <n v="0"/>
    <n v="1"/>
  </r>
  <r>
    <n v="6198"/>
    <x v="6197"/>
    <s v="Male"/>
    <n v="0"/>
    <s v="No"/>
    <s v="No"/>
    <n v="17"/>
    <x v="1"/>
    <s v="No"/>
    <x v="0"/>
    <x v="0"/>
    <s v="No"/>
    <s v="No"/>
    <s v="Yes"/>
    <s v="No"/>
    <s v="No"/>
    <s v="Month-to-month"/>
    <s v="No"/>
    <s v="Mailed check"/>
    <n v="51.5"/>
    <n v="900.5"/>
    <n v="0"/>
    <n v="0"/>
    <s v="Yes"/>
    <n v="1"/>
    <s v=""/>
  </r>
  <r>
    <n v="6199"/>
    <x v="6198"/>
    <s v="Male"/>
    <n v="0"/>
    <s v="Yes"/>
    <s v="Yes"/>
    <n v="25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n v="0"/>
    <n v="0"/>
    <s v="No"/>
    <n v="0"/>
    <n v="1"/>
  </r>
  <r>
    <n v="6200"/>
    <x v="6199"/>
    <s v="Male"/>
    <n v="1"/>
    <s v="No"/>
    <s v="No"/>
    <n v="43"/>
    <x v="1"/>
    <s v="No"/>
    <x v="1"/>
    <x v="0"/>
    <s v="No"/>
    <s v="No"/>
    <s v="No"/>
    <s v="Yes"/>
    <s v="Yes"/>
    <s v="Month-to-month"/>
    <s v="Yes"/>
    <s v="Mailed check"/>
    <n v="89.55"/>
    <n v="3856.75"/>
    <n v="0"/>
    <n v="4"/>
    <s v="Yes"/>
    <n v="1"/>
    <s v=""/>
  </r>
  <r>
    <n v="6201"/>
    <x v="6200"/>
    <s v="Female"/>
    <n v="0"/>
    <s v="Yes"/>
    <s v="Yes"/>
    <n v="59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n v="5"/>
    <n v="0"/>
    <s v="No"/>
    <n v="0"/>
    <n v="1"/>
  </r>
  <r>
    <n v="6202"/>
    <x v="6201"/>
    <s v="Female"/>
    <n v="1"/>
    <s v="No"/>
    <s v="No"/>
    <n v="5"/>
    <x v="1"/>
    <s v="No"/>
    <x v="1"/>
    <x v="1"/>
    <s v="Yes"/>
    <s v="No"/>
    <s v="No"/>
    <s v="No"/>
    <s v="No"/>
    <s v="Month-to-month"/>
    <s v="No"/>
    <s v="Electronic check"/>
    <n v="80.7"/>
    <n v="374.8"/>
    <n v="0"/>
    <n v="0"/>
    <s v="No"/>
    <n v="0"/>
    <n v="1"/>
  </r>
  <r>
    <n v="6203"/>
    <x v="6202"/>
    <s v="Male"/>
    <n v="0"/>
    <s v="Yes"/>
    <s v="Yes"/>
    <n v="21"/>
    <x v="1"/>
    <s v="Yes"/>
    <x v="0"/>
    <x v="1"/>
    <s v="Yes"/>
    <s v="No"/>
    <s v="Yes"/>
    <s v="Yes"/>
    <s v="No"/>
    <s v="One year"/>
    <s v="No"/>
    <s v="Mailed check"/>
    <n v="77.5"/>
    <n v="1625"/>
    <n v="0"/>
    <n v="4"/>
    <s v="Yes"/>
    <n v="1"/>
    <s v=""/>
  </r>
  <r>
    <n v="6204"/>
    <x v="6203"/>
    <s v="Female"/>
    <n v="0"/>
    <s v="Yes"/>
    <s v="Yes"/>
    <n v="69"/>
    <x v="1"/>
    <s v="Yes"/>
    <x v="1"/>
    <x v="1"/>
    <s v="Yes"/>
    <s v="Yes"/>
    <s v="Yes"/>
    <s v="Yes"/>
    <s v="No"/>
    <s v="One year"/>
    <s v="Yes"/>
    <s v="Credit card (automatic)"/>
    <n v="105.1"/>
    <n v="7234.8"/>
    <n v="0"/>
    <n v="0"/>
    <s v="No"/>
    <n v="0"/>
    <n v="1"/>
  </r>
  <r>
    <n v="6205"/>
    <x v="6204"/>
    <s v="Male"/>
    <n v="0"/>
    <s v="No"/>
    <s v="No"/>
    <n v="13"/>
    <x v="0"/>
    <s v="No phone service"/>
    <x v="0"/>
    <x v="0"/>
    <s v="No"/>
    <s v="No"/>
    <s v="No"/>
    <s v="No"/>
    <s v="No"/>
    <s v="Month-to-month"/>
    <s v="Yes"/>
    <s v="Bank transfer (automatic)"/>
    <n v="25.15"/>
    <n v="331.85"/>
    <n v="4"/>
    <n v="0"/>
    <s v="No"/>
    <n v="0"/>
    <n v="1"/>
  </r>
  <r>
    <n v="6206"/>
    <x v="6205"/>
    <s v="Male"/>
    <n v="0"/>
    <s v="Yes"/>
    <s v="No"/>
    <n v="42"/>
    <x v="1"/>
    <s v="Yes"/>
    <x v="1"/>
    <x v="0"/>
    <s v="Yes"/>
    <s v="Yes"/>
    <s v="No"/>
    <s v="Yes"/>
    <s v="No"/>
    <s v="Month-to-month"/>
    <s v="Yes"/>
    <s v="Bank transfer (automatic)"/>
    <n v="95.25"/>
    <n v="3959.35"/>
    <n v="0"/>
    <n v="6"/>
    <s v="Yes"/>
    <n v="1"/>
    <s v=""/>
  </r>
  <r>
    <n v="6207"/>
    <x v="6206"/>
    <s v="Male"/>
    <n v="0"/>
    <s v="Yes"/>
    <s v="No"/>
    <n v="52"/>
    <x v="1"/>
    <s v="Yes"/>
    <x v="1"/>
    <x v="0"/>
    <s v="Yes"/>
    <s v="No"/>
    <s v="Yes"/>
    <s v="No"/>
    <s v="Yes"/>
    <s v="Month-to-month"/>
    <s v="Yes"/>
    <s v="Credit card (automatic)"/>
    <n v="95.65"/>
    <n v="5088.3999999999996"/>
    <n v="0"/>
    <n v="3"/>
    <s v="No"/>
    <n v="0"/>
    <n v="1"/>
  </r>
  <r>
    <n v="6208"/>
    <x v="6207"/>
    <s v="Male"/>
    <n v="1"/>
    <s v="No"/>
    <s v="No"/>
    <n v="46"/>
    <x v="1"/>
    <s v="No"/>
    <x v="1"/>
    <x v="1"/>
    <s v="No"/>
    <s v="No"/>
    <s v="No"/>
    <s v="No"/>
    <s v="Yes"/>
    <s v="Month-to-month"/>
    <s v="No"/>
    <s v="Electronic check"/>
    <n v="85"/>
    <n v="3969.4"/>
    <n v="0"/>
    <n v="4"/>
    <s v="Yes"/>
    <n v="1"/>
    <s v=""/>
  </r>
  <r>
    <n v="6209"/>
    <x v="6208"/>
    <s v="Male"/>
    <n v="0"/>
    <s v="Yes"/>
    <s v="No"/>
    <n v="61"/>
    <x v="1"/>
    <s v="Yes"/>
    <x v="0"/>
    <x v="1"/>
    <s v="Yes"/>
    <s v="Yes"/>
    <s v="Yes"/>
    <s v="No"/>
    <s v="Yes"/>
    <s v="Two year"/>
    <s v="Yes"/>
    <s v="Bank transfer (automatic)"/>
    <n v="80.8"/>
    <n v="4860.8500000000004"/>
    <n v="0"/>
    <n v="0"/>
    <s v="No"/>
    <n v="0"/>
    <n v="1"/>
  </r>
  <r>
    <n v="6210"/>
    <x v="6209"/>
    <s v="Male"/>
    <n v="0"/>
    <s v="No"/>
    <s v="No"/>
    <n v="29"/>
    <x v="0"/>
    <s v="No phone service"/>
    <x v="0"/>
    <x v="0"/>
    <s v="No"/>
    <s v="No"/>
    <s v="No"/>
    <s v="No"/>
    <s v="No"/>
    <s v="One year"/>
    <s v="Yes"/>
    <s v="Mailed check"/>
    <n v="24.85"/>
    <n v="788.05"/>
    <n v="0"/>
    <n v="0"/>
    <s v="No"/>
    <n v="0"/>
    <n v="1"/>
  </r>
  <r>
    <n v="6211"/>
    <x v="6210"/>
    <s v="Female"/>
    <n v="0"/>
    <s v="No"/>
    <s v="Yes"/>
    <n v="25"/>
    <x v="1"/>
    <s v="No"/>
    <x v="0"/>
    <x v="0"/>
    <s v="Yes"/>
    <s v="No"/>
    <s v="Yes"/>
    <s v="No"/>
    <s v="No"/>
    <s v="One year"/>
    <s v="Yes"/>
    <s v="Credit card (automatic)"/>
    <n v="54.75"/>
    <n v="1266.3499999999999"/>
    <n v="0"/>
    <n v="0"/>
    <s v="No"/>
    <n v="0"/>
    <n v="1"/>
  </r>
  <r>
    <n v="6212"/>
    <x v="6211"/>
    <s v="Female"/>
    <n v="0"/>
    <s v="Yes"/>
    <s v="Yes"/>
    <n v="5"/>
    <x v="1"/>
    <s v="No"/>
    <x v="1"/>
    <x v="0"/>
    <s v="No"/>
    <s v="No"/>
    <s v="Yes"/>
    <s v="Yes"/>
    <s v="No"/>
    <s v="Month-to-month"/>
    <s v="Yes"/>
    <s v="Electronic check"/>
    <n v="85.75"/>
    <n v="470.95"/>
    <n v="0"/>
    <n v="0"/>
    <s v="Yes"/>
    <n v="1"/>
    <s v=""/>
  </r>
  <r>
    <n v="6213"/>
    <x v="6212"/>
    <s v="Male"/>
    <n v="0"/>
    <s v="No"/>
    <s v="No"/>
    <n v="15"/>
    <x v="0"/>
    <s v="No phone service"/>
    <x v="0"/>
    <x v="0"/>
    <s v="No"/>
    <s v="Yes"/>
    <s v="No"/>
    <s v="Yes"/>
    <s v="Yes"/>
    <s v="One year"/>
    <s v="No"/>
    <s v="Electronic check"/>
    <n v="50.75"/>
    <n v="688.2"/>
    <n v="0"/>
    <n v="0"/>
    <s v="No"/>
    <n v="0"/>
    <n v="1"/>
  </r>
  <r>
    <n v="6214"/>
    <x v="6213"/>
    <s v="Female"/>
    <n v="0"/>
    <s v="Yes"/>
    <s v="Yes"/>
    <n v="1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n v="3"/>
    <n v="0"/>
    <s v="No"/>
    <n v="0"/>
    <n v="1"/>
  </r>
  <r>
    <n v="6215"/>
    <x v="6214"/>
    <s v="Male"/>
    <n v="0"/>
    <s v="No"/>
    <s v="No"/>
    <n v="44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05"/>
    <n v="845.25"/>
    <n v="3"/>
    <n v="0"/>
    <s v="No"/>
    <n v="0"/>
    <n v="1"/>
  </r>
  <r>
    <n v="6216"/>
    <x v="6215"/>
    <s v="Female"/>
    <n v="1"/>
    <s v="No"/>
    <s v="No"/>
    <n v="6"/>
    <x v="1"/>
    <s v="Yes"/>
    <x v="1"/>
    <x v="0"/>
    <s v="Yes"/>
    <s v="No"/>
    <s v="No"/>
    <s v="Yes"/>
    <s v="Yes"/>
    <s v="Month-to-month"/>
    <s v="Yes"/>
    <s v="Electronic check"/>
    <n v="98.25"/>
    <n v="560.6"/>
    <n v="0"/>
    <n v="0"/>
    <s v="Yes"/>
    <n v="1"/>
    <s v=""/>
  </r>
  <r>
    <n v="6217"/>
    <x v="6216"/>
    <s v="Male"/>
    <n v="0"/>
    <s v="Yes"/>
    <s v="Yes"/>
    <n v="58"/>
    <x v="1"/>
    <s v="Yes"/>
    <x v="0"/>
    <x v="1"/>
    <s v="Yes"/>
    <s v="Yes"/>
    <s v="Yes"/>
    <s v="No"/>
    <s v="No"/>
    <s v="Two year"/>
    <s v="No"/>
    <s v="Credit card (automatic)"/>
    <n v="71.599999999999994"/>
    <n v="4230.25"/>
    <n v="5"/>
    <n v="0"/>
    <s v="No"/>
    <n v="0"/>
    <n v="1"/>
  </r>
  <r>
    <n v="6218"/>
    <x v="6217"/>
    <s v="Male"/>
    <n v="0"/>
    <s v="Yes"/>
    <s v="Yes"/>
    <n v="62"/>
    <x v="1"/>
    <s v="No"/>
    <x v="1"/>
    <x v="1"/>
    <s v="Yes"/>
    <s v="No"/>
    <s v="No"/>
    <s v="No"/>
    <s v="No"/>
    <s v="One year"/>
    <s v="Yes"/>
    <s v="Credit card (automatic)"/>
    <n v="81.45"/>
    <n v="4983.05"/>
    <n v="0"/>
    <n v="0"/>
    <s v="No"/>
    <n v="0"/>
    <n v="1"/>
  </r>
  <r>
    <n v="6219"/>
    <x v="6218"/>
    <s v="Female"/>
    <n v="0"/>
    <s v="Yes"/>
    <s v="Yes"/>
    <n v="70"/>
    <x v="0"/>
    <s v="No phone service"/>
    <x v="0"/>
    <x v="0"/>
    <s v="Yes"/>
    <s v="Yes"/>
    <s v="Yes"/>
    <s v="Yes"/>
    <s v="Yes"/>
    <s v="One year"/>
    <s v="Yes"/>
    <s v="Bank transfer (automatic)"/>
    <n v="58.4"/>
    <n v="4113.1499999999996"/>
    <n v="0"/>
    <n v="0"/>
    <s v="No"/>
    <n v="0"/>
    <n v="1"/>
  </r>
  <r>
    <n v="6220"/>
    <x v="6219"/>
    <s v="Female"/>
    <n v="1"/>
    <s v="No"/>
    <s v="No"/>
    <n v="1"/>
    <x v="0"/>
    <s v="No phone service"/>
    <x v="0"/>
    <x v="0"/>
    <s v="No"/>
    <s v="No"/>
    <s v="No"/>
    <s v="No"/>
    <s v="No"/>
    <s v="Month-to-month"/>
    <s v="Yes"/>
    <s v="Mailed check"/>
    <n v="25.7"/>
    <n v="25.7"/>
    <n v="0"/>
    <n v="0"/>
    <s v="Yes"/>
    <n v="1"/>
    <s v=""/>
  </r>
  <r>
    <n v="6221"/>
    <x v="6220"/>
    <s v="Male"/>
    <n v="0"/>
    <s v="Yes"/>
    <s v="Yes"/>
    <n v="10"/>
    <x v="0"/>
    <s v="No phone service"/>
    <x v="0"/>
    <x v="1"/>
    <s v="Yes"/>
    <s v="Yes"/>
    <s v="Yes"/>
    <s v="No"/>
    <s v="Yes"/>
    <s v="Two year"/>
    <s v="No"/>
    <s v="Credit card (automatic)"/>
    <n v="53.7"/>
    <n v="521"/>
    <n v="0"/>
    <n v="0"/>
    <s v="No"/>
    <n v="0"/>
    <n v="1"/>
  </r>
  <r>
    <n v="6222"/>
    <x v="6221"/>
    <s v="Male"/>
    <n v="0"/>
    <s v="No"/>
    <s v="No"/>
    <n v="26"/>
    <x v="1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n v="0"/>
    <n v="0"/>
    <s v="No"/>
    <n v="0"/>
    <n v="1"/>
  </r>
  <r>
    <n v="6223"/>
    <x v="6222"/>
    <s v="Male"/>
    <n v="0"/>
    <s v="No"/>
    <s v="No"/>
    <n v="66"/>
    <x v="1"/>
    <s v="Yes"/>
    <x v="1"/>
    <x v="0"/>
    <s v="Yes"/>
    <s v="No"/>
    <s v="No"/>
    <s v="No"/>
    <s v="Yes"/>
    <s v="Month-to-month"/>
    <s v="No"/>
    <s v="Credit card (automatic)"/>
    <n v="89.4"/>
    <n v="5976.9"/>
    <n v="0"/>
    <n v="0"/>
    <s v="No"/>
    <n v="0"/>
    <n v="1"/>
  </r>
  <r>
    <n v="6224"/>
    <x v="6223"/>
    <s v="Female"/>
    <n v="0"/>
    <s v="Yes"/>
    <s v="Yes"/>
    <n v="7"/>
    <x v="1"/>
    <s v="No"/>
    <x v="1"/>
    <x v="0"/>
    <s v="No"/>
    <s v="No"/>
    <s v="No"/>
    <s v="No"/>
    <s v="No"/>
    <s v="Month-to-month"/>
    <s v="Yes"/>
    <s v="Electronic check"/>
    <n v="69"/>
    <n v="506.9"/>
    <n v="0"/>
    <n v="0"/>
    <s v="Yes"/>
    <n v="1"/>
    <s v=""/>
  </r>
  <r>
    <n v="6225"/>
    <x v="6224"/>
    <s v="Male"/>
    <n v="0"/>
    <s v="Yes"/>
    <s v="Yes"/>
    <n v="51"/>
    <x v="1"/>
    <s v="Yes"/>
    <x v="1"/>
    <x v="0"/>
    <s v="Yes"/>
    <s v="No"/>
    <s v="Yes"/>
    <s v="No"/>
    <s v="No"/>
    <s v="One year"/>
    <s v="No"/>
    <s v="Bank transfer (automatic)"/>
    <n v="84.2"/>
    <n v="4299.75"/>
    <n v="4"/>
    <n v="0"/>
    <s v="No"/>
    <n v="0"/>
    <n v="1"/>
  </r>
  <r>
    <n v="6226"/>
    <x v="6225"/>
    <s v="Male"/>
    <n v="0"/>
    <s v="Yes"/>
    <s v="Yes"/>
    <n v="72"/>
    <x v="1"/>
    <s v="Yes"/>
    <x v="1"/>
    <x v="1"/>
    <s v="Yes"/>
    <s v="Yes"/>
    <s v="Yes"/>
    <s v="Yes"/>
    <s v="No"/>
    <s v="Two year"/>
    <s v="Yes"/>
    <s v="Credit card (automatic)"/>
    <n v="106.1"/>
    <n v="7548.6"/>
    <n v="0"/>
    <n v="0"/>
    <s v="No"/>
    <n v="0"/>
    <n v="1"/>
  </r>
  <r>
    <n v="6227"/>
    <x v="6226"/>
    <s v="Male"/>
    <n v="0"/>
    <s v="No"/>
    <s v="No"/>
    <n v="65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75"/>
    <n v="1654.75"/>
    <n v="0"/>
    <n v="6"/>
    <s v="No"/>
    <n v="0"/>
    <n v="1"/>
  </r>
  <r>
    <n v="6228"/>
    <x v="6227"/>
    <s v="Male"/>
    <n v="0"/>
    <s v="No"/>
    <s v="No"/>
    <n v="2"/>
    <x v="1"/>
    <s v="No"/>
    <x v="0"/>
    <x v="0"/>
    <s v="No"/>
    <s v="No"/>
    <s v="No"/>
    <s v="No"/>
    <s v="No"/>
    <s v="Month-to-month"/>
    <s v="No"/>
    <s v="Bank transfer (automatic)"/>
    <n v="46.05"/>
    <n v="80.349999999999994"/>
    <n v="0"/>
    <n v="0"/>
    <s v="Yes"/>
    <n v="1"/>
    <s v=""/>
  </r>
  <r>
    <n v="6229"/>
    <x v="6228"/>
    <s v="Male"/>
    <n v="0"/>
    <s v="No"/>
    <s v="Yes"/>
    <n v="70"/>
    <x v="1"/>
    <s v="Yes"/>
    <x v="0"/>
    <x v="1"/>
    <s v="Yes"/>
    <s v="No"/>
    <s v="Yes"/>
    <s v="No"/>
    <s v="No"/>
    <s v="One year"/>
    <s v="No"/>
    <s v="Bank transfer (automatic)"/>
    <n v="64.95"/>
    <n v="4551.5"/>
    <n v="0"/>
    <n v="0"/>
    <s v="No"/>
    <n v="0"/>
    <n v="1"/>
  </r>
  <r>
    <n v="6230"/>
    <x v="6229"/>
    <s v="Male"/>
    <n v="0"/>
    <s v="Yes"/>
    <s v="No"/>
    <n v="72"/>
    <x v="1"/>
    <s v="Yes"/>
    <x v="0"/>
    <x v="0"/>
    <s v="Yes"/>
    <s v="Yes"/>
    <s v="Yes"/>
    <s v="Yes"/>
    <s v="Yes"/>
    <s v="Two year"/>
    <s v="Yes"/>
    <s v="Credit card (automatic)"/>
    <n v="85.45"/>
    <n v="6227.5"/>
    <n v="5"/>
    <n v="0"/>
    <s v="No"/>
    <n v="0"/>
    <n v="1"/>
  </r>
  <r>
    <n v="6231"/>
    <x v="6230"/>
    <s v="Fe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n v="0"/>
    <n v="0"/>
    <s v="No"/>
    <n v="0"/>
    <n v="1"/>
  </r>
  <r>
    <n v="6232"/>
    <x v="6231"/>
    <s v="Female"/>
    <n v="1"/>
    <s v="Yes"/>
    <s v="No"/>
    <n v="1"/>
    <x v="1"/>
    <s v="No"/>
    <x v="1"/>
    <x v="0"/>
    <s v="Yes"/>
    <s v="No"/>
    <s v="No"/>
    <s v="No"/>
    <s v="No"/>
    <s v="Month-to-month"/>
    <s v="Yes"/>
    <s v="Mailed check"/>
    <n v="76.400000000000006"/>
    <n v="76.400000000000006"/>
    <n v="0"/>
    <n v="0"/>
    <s v="Yes"/>
    <n v="1"/>
    <s v=""/>
  </r>
  <r>
    <n v="6233"/>
    <x v="6232"/>
    <s v="Female"/>
    <n v="0"/>
    <s v="No"/>
    <s v="No"/>
    <n v="5"/>
    <x v="1"/>
    <s v="Yes"/>
    <x v="1"/>
    <x v="0"/>
    <s v="No"/>
    <s v="Yes"/>
    <s v="No"/>
    <s v="Yes"/>
    <s v="Yes"/>
    <s v="Month-to-month"/>
    <s v="Yes"/>
    <s v="Electronic check"/>
    <n v="100.5"/>
    <n v="514"/>
    <n v="0"/>
    <n v="0"/>
    <s v="Yes"/>
    <n v="1"/>
    <s v=""/>
  </r>
  <r>
    <n v="6234"/>
    <x v="6233"/>
    <s v="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n v="0"/>
    <n v="0"/>
    <s v="No"/>
    <n v="0"/>
    <n v="1"/>
  </r>
  <r>
    <n v="6235"/>
    <x v="6234"/>
    <s v="Male"/>
    <n v="0"/>
    <s v="No"/>
    <s v="No"/>
    <n v="58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n v="0"/>
    <n v="0"/>
    <s v="No"/>
    <n v="0"/>
    <n v="1"/>
  </r>
  <r>
    <n v="6236"/>
    <x v="6235"/>
    <s v="Male"/>
    <n v="1"/>
    <s v="Yes"/>
    <s v="Yes"/>
    <n v="22"/>
    <x v="0"/>
    <s v="No phone service"/>
    <x v="0"/>
    <x v="1"/>
    <s v="No"/>
    <s v="No"/>
    <s v="No"/>
    <s v="No"/>
    <s v="Yes"/>
    <s v="Month-to-month"/>
    <s v="No"/>
    <s v="Mailed check"/>
    <n v="40.049999999999997"/>
    <n v="880.2"/>
    <n v="0"/>
    <n v="1"/>
    <s v="Yes"/>
    <n v="1"/>
    <s v=""/>
  </r>
  <r>
    <n v="6237"/>
    <x v="6236"/>
    <s v="Male"/>
    <n v="1"/>
    <s v="Yes"/>
    <s v="No"/>
    <n v="33"/>
    <x v="1"/>
    <s v="Yes"/>
    <x v="1"/>
    <x v="0"/>
    <s v="Yes"/>
    <s v="No"/>
    <s v="No"/>
    <s v="Yes"/>
    <s v="Yes"/>
    <s v="Month-to-month"/>
    <s v="Yes"/>
    <s v="Bank transfer (automatic)"/>
    <n v="100.6"/>
    <n v="3270.25"/>
    <n v="0"/>
    <n v="0"/>
    <s v="No"/>
    <n v="0"/>
    <n v="1"/>
  </r>
  <r>
    <n v="6238"/>
    <x v="6237"/>
    <s v="Male"/>
    <n v="0"/>
    <s v="No"/>
    <s v="No"/>
    <n v="1"/>
    <x v="1"/>
    <s v="No"/>
    <x v="1"/>
    <x v="0"/>
    <s v="No"/>
    <s v="No"/>
    <s v="No"/>
    <s v="No"/>
    <s v="No"/>
    <s v="Month-to-month"/>
    <s v="No"/>
    <s v="Electronic check"/>
    <n v="69.95"/>
    <n v="69.95"/>
    <n v="0"/>
    <n v="0"/>
    <s v="Yes"/>
    <n v="1"/>
    <s v=""/>
  </r>
  <r>
    <n v="6239"/>
    <x v="6238"/>
    <s v="Male"/>
    <n v="1"/>
    <s v="Yes"/>
    <s v="No"/>
    <n v="54"/>
    <x v="1"/>
    <s v="Yes"/>
    <x v="1"/>
    <x v="0"/>
    <s v="No"/>
    <s v="No"/>
    <s v="No"/>
    <s v="No"/>
    <s v="No"/>
    <s v="Month-to-month"/>
    <s v="No"/>
    <s v="Bank transfer (automatic)"/>
    <n v="74"/>
    <n v="3919.15"/>
    <n v="0"/>
    <n v="0"/>
    <s v="No"/>
    <n v="0"/>
    <n v="1"/>
  </r>
  <r>
    <n v="6240"/>
    <x v="6239"/>
    <s v="Male"/>
    <n v="0"/>
    <s v="Yes"/>
    <s v="No"/>
    <n v="72"/>
    <x v="1"/>
    <s v="Yes"/>
    <x v="1"/>
    <x v="0"/>
    <s v="Yes"/>
    <s v="No"/>
    <s v="No"/>
    <s v="Yes"/>
    <s v="Yes"/>
    <s v="Two year"/>
    <s v="Yes"/>
    <s v="Electronic check"/>
    <n v="99.4"/>
    <n v="7285.7"/>
    <n v="0"/>
    <n v="0"/>
    <s v="No"/>
    <n v="0"/>
    <n v="1"/>
  </r>
  <r>
    <n v="6241"/>
    <x v="6240"/>
    <s v="Male"/>
    <n v="0"/>
    <s v="No"/>
    <s v="Yes"/>
    <n v="1"/>
    <x v="1"/>
    <s v="Yes"/>
    <x v="1"/>
    <x v="0"/>
    <s v="No"/>
    <s v="No"/>
    <s v="No"/>
    <s v="Yes"/>
    <s v="Yes"/>
    <s v="Month-to-month"/>
    <s v="Yes"/>
    <s v="Electronic check"/>
    <n v="93.3"/>
    <n v="93.3"/>
    <n v="0"/>
    <n v="0"/>
    <s v="Yes"/>
    <n v="1"/>
    <s v=""/>
  </r>
  <r>
    <n v="6242"/>
    <x v="6241"/>
    <s v="Male"/>
    <n v="0"/>
    <s v="No"/>
    <s v="No"/>
    <n v="3"/>
    <x v="1"/>
    <s v="No"/>
    <x v="0"/>
    <x v="0"/>
    <s v="No"/>
    <s v="Yes"/>
    <s v="No"/>
    <s v="No"/>
    <s v="No"/>
    <s v="Month-to-month"/>
    <s v="Yes"/>
    <s v="Electronic check"/>
    <n v="49.15"/>
    <n v="169.05"/>
    <n v="0"/>
    <n v="0"/>
    <s v="Yes"/>
    <n v="1"/>
    <s v=""/>
  </r>
  <r>
    <n v="6243"/>
    <x v="6242"/>
    <s v="Female"/>
    <n v="0"/>
    <s v="Yes"/>
    <s v="Yes"/>
    <n v="72"/>
    <x v="1"/>
    <s v="Yes"/>
    <x v="1"/>
    <x v="1"/>
    <s v="Yes"/>
    <s v="Yes"/>
    <s v="Yes"/>
    <s v="No"/>
    <s v="Yes"/>
    <s v="Two year"/>
    <s v="No"/>
    <s v="Credit card (automatic)"/>
    <n v="107.45"/>
    <n v="7658.3"/>
    <n v="0"/>
    <n v="0"/>
    <s v="No"/>
    <n v="0"/>
    <n v="1"/>
  </r>
  <r>
    <n v="6244"/>
    <x v="6243"/>
    <s v="Female"/>
    <n v="0"/>
    <s v="Yes"/>
    <s v="Yes"/>
    <n v="72"/>
    <x v="1"/>
    <s v="Yes"/>
    <x v="0"/>
    <x v="1"/>
    <s v="Yes"/>
    <s v="Yes"/>
    <s v="No"/>
    <s v="Yes"/>
    <s v="Yes"/>
    <s v="Two year"/>
    <s v="Yes"/>
    <s v="Credit card (automatic)"/>
    <n v="83.6"/>
    <n v="5959.3"/>
    <n v="1"/>
    <n v="0"/>
    <s v="No"/>
    <n v="0"/>
    <n v="1"/>
  </r>
  <r>
    <n v="6245"/>
    <x v="6244"/>
    <s v="Male"/>
    <n v="1"/>
    <s v="Yes"/>
    <s v="No"/>
    <n v="54"/>
    <x v="1"/>
    <s v="Yes"/>
    <x v="1"/>
    <x v="0"/>
    <s v="No"/>
    <s v="Yes"/>
    <s v="No"/>
    <s v="Yes"/>
    <s v="Yes"/>
    <s v="Month-to-month"/>
    <s v="Yes"/>
    <s v="Credit card (automatic)"/>
    <n v="99.05"/>
    <n v="5295.7"/>
    <n v="0"/>
    <n v="0"/>
    <s v="No"/>
    <n v="0"/>
    <n v="1"/>
  </r>
  <r>
    <n v="6246"/>
    <x v="6245"/>
    <s v="Female"/>
    <n v="0"/>
    <s v="Yes"/>
    <s v="No"/>
    <n v="59"/>
    <x v="1"/>
    <s v="Yes"/>
    <x v="0"/>
    <x v="0"/>
    <s v="Yes"/>
    <s v="No"/>
    <s v="Yes"/>
    <s v="Yes"/>
    <s v="Yes"/>
    <s v="One year"/>
    <s v="Yes"/>
    <s v="Electronic check"/>
    <n v="80.099999999999994"/>
    <n v="4693.2"/>
    <n v="4"/>
    <n v="2"/>
    <s v="No"/>
    <n v="0"/>
    <n v="1"/>
  </r>
  <r>
    <n v="6247"/>
    <x v="6246"/>
    <s v="Male"/>
    <n v="0"/>
    <s v="No"/>
    <s v="No"/>
    <n v="54"/>
    <x v="1"/>
    <s v="No"/>
    <x v="0"/>
    <x v="1"/>
    <s v="Yes"/>
    <s v="No"/>
    <s v="No"/>
    <s v="Yes"/>
    <s v="No"/>
    <s v="Two year"/>
    <s v="Yes"/>
    <s v="Bank transfer (automatic)"/>
    <n v="65.3"/>
    <n v="3512.9"/>
    <n v="0"/>
    <n v="0"/>
    <s v="No"/>
    <n v="0"/>
    <n v="1"/>
  </r>
  <r>
    <n v="6248"/>
    <x v="6247"/>
    <s v="Male"/>
    <n v="0"/>
    <s v="No"/>
    <s v="No"/>
    <n v="60"/>
    <x v="1"/>
    <s v="Yes"/>
    <x v="1"/>
    <x v="0"/>
    <s v="No"/>
    <s v="Yes"/>
    <s v="No"/>
    <s v="Yes"/>
    <s v="No"/>
    <s v="Two year"/>
    <s v="Yes"/>
    <s v="Electronic check"/>
    <n v="89.55"/>
    <n v="5231.2"/>
    <n v="0"/>
    <n v="3"/>
    <s v="No"/>
    <n v="0"/>
    <n v="1"/>
  </r>
  <r>
    <n v="6249"/>
    <x v="6248"/>
    <s v="Female"/>
    <n v="0"/>
    <s v="Yes"/>
    <s v="No"/>
    <n v="60"/>
    <x v="0"/>
    <s v="No phone service"/>
    <x v="0"/>
    <x v="0"/>
    <s v="Yes"/>
    <s v="Yes"/>
    <s v="Yes"/>
    <s v="Yes"/>
    <s v="Yes"/>
    <s v="Two year"/>
    <s v="No"/>
    <s v="Credit card (automatic)"/>
    <n v="60.8"/>
    <n v="3603.45"/>
    <n v="4"/>
    <n v="0"/>
    <s v="No"/>
    <n v="0"/>
    <n v="1"/>
  </r>
  <r>
    <n v="6250"/>
    <x v="6249"/>
    <s v="Male"/>
    <n v="0"/>
    <s v="No"/>
    <s v="No"/>
    <n v="3"/>
    <x v="1"/>
    <s v="Yes"/>
    <x v="1"/>
    <x v="0"/>
    <s v="No"/>
    <s v="No"/>
    <s v="No"/>
    <s v="No"/>
    <s v="No"/>
    <s v="Month-to-month"/>
    <s v="No"/>
    <s v="Electronic check"/>
    <n v="74.5"/>
    <n v="217.45"/>
    <n v="0"/>
    <n v="0"/>
    <s v="No"/>
    <n v="0"/>
    <n v="1"/>
  </r>
  <r>
    <n v="6251"/>
    <x v="6250"/>
    <s v="Female"/>
    <n v="0"/>
    <s v="Yes"/>
    <s v="No"/>
    <n v="69"/>
    <x v="1"/>
    <s v="Yes"/>
    <x v="1"/>
    <x v="1"/>
    <s v="No"/>
    <s v="No"/>
    <s v="No"/>
    <s v="Yes"/>
    <s v="Yes"/>
    <s v="Two year"/>
    <s v="No"/>
    <s v="Bank transfer (automatic)"/>
    <n v="99.15"/>
    <n v="6875.35"/>
    <n v="4"/>
    <n v="0"/>
    <s v="No"/>
    <n v="0"/>
    <n v="1"/>
  </r>
  <r>
    <n v="6252"/>
    <x v="6251"/>
    <s v="Female"/>
    <n v="0"/>
    <s v="Yes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n v="3"/>
    <n v="0"/>
    <s v="No"/>
    <n v="0"/>
    <n v="1"/>
  </r>
  <r>
    <n v="6253"/>
    <x v="6252"/>
    <s v="Male"/>
    <n v="0"/>
    <s v="Yes"/>
    <s v="Yes"/>
    <n v="50"/>
    <x v="0"/>
    <s v="No phone service"/>
    <x v="0"/>
    <x v="1"/>
    <s v="No"/>
    <s v="No"/>
    <s v="No"/>
    <s v="Yes"/>
    <s v="No"/>
    <s v="Month-to-month"/>
    <s v="Yes"/>
    <s v="Credit card (automatic)"/>
    <n v="39.450000000000003"/>
    <n v="2021.35"/>
    <n v="0"/>
    <n v="0"/>
    <s v="No"/>
    <n v="0"/>
    <n v="1"/>
  </r>
  <r>
    <n v="6254"/>
    <x v="6253"/>
    <s v="Female"/>
    <n v="0"/>
    <s v="No"/>
    <s v="No"/>
    <n v="56"/>
    <x v="0"/>
    <s v="No phone service"/>
    <x v="0"/>
    <x v="0"/>
    <s v="No"/>
    <s v="No"/>
    <s v="No"/>
    <s v="Yes"/>
    <s v="Yes"/>
    <s v="Month-to-month"/>
    <s v="Yes"/>
    <s v="Credit card (automatic)"/>
    <n v="44.85"/>
    <n v="2564.9499999999998"/>
    <n v="0"/>
    <n v="0"/>
    <s v="No"/>
    <n v="0"/>
    <n v="1"/>
  </r>
  <r>
    <n v="6255"/>
    <x v="6254"/>
    <s v="Female"/>
    <n v="0"/>
    <s v="Yes"/>
    <s v="No"/>
    <n v="60"/>
    <x v="1"/>
    <s v="No"/>
    <x v="1"/>
    <x v="1"/>
    <s v="No"/>
    <s v="No"/>
    <s v="Yes"/>
    <s v="Yes"/>
    <s v="Yes"/>
    <s v="Two year"/>
    <s v="Yes"/>
    <s v="Electronic check"/>
    <n v="97.2"/>
    <n v="5611.75"/>
    <n v="0"/>
    <n v="0"/>
    <s v="No"/>
    <n v="0"/>
    <n v="1"/>
  </r>
  <r>
    <n v="6256"/>
    <x v="6255"/>
    <s v="Male"/>
    <n v="1"/>
    <s v="Yes"/>
    <s v="No"/>
    <n v="69"/>
    <x v="1"/>
    <s v="Yes"/>
    <x v="1"/>
    <x v="1"/>
    <s v="No"/>
    <s v="Yes"/>
    <s v="Yes"/>
    <s v="Yes"/>
    <s v="Yes"/>
    <s v="One year"/>
    <s v="Yes"/>
    <s v="Mailed check"/>
    <n v="110.55"/>
    <n v="7610.1"/>
    <n v="0"/>
    <n v="0"/>
    <s v="No"/>
    <n v="0"/>
    <n v="1"/>
  </r>
  <r>
    <n v="6257"/>
    <x v="6256"/>
    <s v="Female"/>
    <n v="0"/>
    <s v="No"/>
    <s v="No"/>
    <n v="1"/>
    <x v="0"/>
    <s v="No phone service"/>
    <x v="0"/>
    <x v="0"/>
    <s v="No"/>
    <s v="No"/>
    <s v="No"/>
    <s v="No"/>
    <s v="Yes"/>
    <s v="Month-to-month"/>
    <s v="No"/>
    <s v="Mailed check"/>
    <n v="35.049999999999997"/>
    <n v="35.049999999999997"/>
    <n v="0"/>
    <n v="0"/>
    <s v="Yes"/>
    <n v="1"/>
    <s v=""/>
  </r>
  <r>
    <n v="6258"/>
    <x v="6257"/>
    <s v="Female"/>
    <n v="1"/>
    <s v="No"/>
    <s v="No"/>
    <n v="1"/>
    <x v="1"/>
    <s v="No"/>
    <x v="1"/>
    <x v="0"/>
    <s v="Yes"/>
    <s v="No"/>
    <s v="No"/>
    <s v="No"/>
    <s v="No"/>
    <s v="Month-to-month"/>
    <s v="Yes"/>
    <s v="Electronic check"/>
    <n v="73"/>
    <n v="73"/>
    <n v="0"/>
    <n v="0"/>
    <s v="Yes"/>
    <n v="1"/>
    <s v=""/>
  </r>
  <r>
    <n v="6259"/>
    <x v="6258"/>
    <s v="Female"/>
    <n v="0"/>
    <s v="Yes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n v="0"/>
    <n v="0"/>
    <s v="No"/>
    <n v="0"/>
    <n v="1"/>
  </r>
  <r>
    <n v="6260"/>
    <x v="6259"/>
    <s v="Male"/>
    <n v="0"/>
    <s v="Yes"/>
    <s v="Yes"/>
    <n v="60"/>
    <x v="1"/>
    <s v="No"/>
    <x v="0"/>
    <x v="0"/>
    <s v="Yes"/>
    <s v="No"/>
    <s v="Yes"/>
    <s v="Yes"/>
    <s v="Yes"/>
    <s v="Two year"/>
    <s v="No"/>
    <s v="Bank transfer (automatic)"/>
    <n v="76.95"/>
    <n v="4543.95"/>
    <n v="0"/>
    <n v="0"/>
    <s v="No"/>
    <n v="0"/>
    <n v="1"/>
  </r>
  <r>
    <n v="6261"/>
    <x v="6260"/>
    <s v="Female"/>
    <n v="0"/>
    <s v="No"/>
    <s v="No"/>
    <n v="13"/>
    <x v="0"/>
    <s v="No phone service"/>
    <x v="0"/>
    <x v="0"/>
    <s v="No"/>
    <s v="Yes"/>
    <s v="Yes"/>
    <s v="No"/>
    <s v="No"/>
    <s v="Two year"/>
    <s v="No"/>
    <s v="Mailed check"/>
    <n v="35.4"/>
    <n v="450.4"/>
    <n v="0"/>
    <n v="0"/>
    <s v="No"/>
    <n v="0"/>
    <n v="1"/>
  </r>
  <r>
    <n v="6262"/>
    <x v="6261"/>
    <s v="Male"/>
    <n v="0"/>
    <s v="Yes"/>
    <s v="Yes"/>
    <n v="6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n v="0"/>
    <n v="0"/>
    <s v="No"/>
    <n v="0"/>
    <n v="1"/>
  </r>
  <r>
    <n v="6263"/>
    <x v="6262"/>
    <s v="Female"/>
    <n v="0"/>
    <s v="No"/>
    <s v="No"/>
    <n v="45"/>
    <x v="1"/>
    <s v="Yes"/>
    <x v="1"/>
    <x v="1"/>
    <s v="Yes"/>
    <s v="No"/>
    <s v="No"/>
    <s v="No"/>
    <s v="Yes"/>
    <s v="One year"/>
    <s v="No"/>
    <s v="Bank transfer (automatic)"/>
    <n v="96.75"/>
    <n v="4442.75"/>
    <n v="0"/>
    <n v="0"/>
    <s v="No"/>
    <n v="0"/>
    <n v="1"/>
  </r>
  <r>
    <n v="6264"/>
    <x v="6263"/>
    <s v="Female"/>
    <n v="0"/>
    <s v="No"/>
    <s v="No"/>
    <n v="25"/>
    <x v="0"/>
    <s v="No phone service"/>
    <x v="0"/>
    <x v="0"/>
    <s v="No"/>
    <s v="Yes"/>
    <s v="Yes"/>
    <s v="Yes"/>
    <s v="Yes"/>
    <s v="One year"/>
    <s v="No"/>
    <s v="Electronic check"/>
    <n v="54.2"/>
    <n v="1423.15"/>
    <n v="0"/>
    <n v="0"/>
    <s v="No"/>
    <n v="0"/>
    <n v="1"/>
  </r>
  <r>
    <n v="6265"/>
    <x v="6264"/>
    <s v="Male"/>
    <n v="0"/>
    <s v="No"/>
    <s v="No"/>
    <n v="44"/>
    <x v="1"/>
    <s v="No"/>
    <x v="1"/>
    <x v="0"/>
    <s v="No"/>
    <s v="Yes"/>
    <s v="Yes"/>
    <s v="Yes"/>
    <s v="Yes"/>
    <s v="Two year"/>
    <s v="No"/>
    <s v="Bank transfer (automatic)"/>
    <n v="100.1"/>
    <n v="4378.3500000000004"/>
    <n v="0"/>
    <n v="0"/>
    <s v="No"/>
    <n v="0"/>
    <n v="1"/>
  </r>
  <r>
    <n v="6266"/>
    <x v="6265"/>
    <s v="Female"/>
    <n v="0"/>
    <s v="No"/>
    <s v="No"/>
    <n v="2"/>
    <x v="1"/>
    <s v="No"/>
    <x v="0"/>
    <x v="0"/>
    <s v="No"/>
    <s v="No"/>
    <s v="No"/>
    <s v="No"/>
    <s v="No"/>
    <s v="Month-to-month"/>
    <s v="Yes"/>
    <s v="Mailed check"/>
    <n v="45.25"/>
    <n v="74.2"/>
    <n v="2"/>
    <n v="0"/>
    <s v="No"/>
    <n v="0"/>
    <n v="1"/>
  </r>
  <r>
    <n v="6267"/>
    <x v="6266"/>
    <s v="Male"/>
    <n v="1"/>
    <s v="No"/>
    <s v="No"/>
    <n v="33"/>
    <x v="1"/>
    <s v="Yes"/>
    <x v="1"/>
    <x v="0"/>
    <s v="Yes"/>
    <s v="Yes"/>
    <s v="No"/>
    <s v="No"/>
    <s v="No"/>
    <s v="Month-to-month"/>
    <s v="Yes"/>
    <s v="Credit card (automatic)"/>
    <n v="83.85"/>
    <n v="2716.3"/>
    <n v="0"/>
    <n v="2"/>
    <s v="Yes"/>
    <n v="1"/>
    <s v=""/>
  </r>
  <r>
    <n v="6268"/>
    <x v="6267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70.099999999999994"/>
    <n v="70.099999999999994"/>
    <n v="0"/>
    <n v="0"/>
    <s v="Yes"/>
    <n v="1"/>
    <s v=""/>
  </r>
  <r>
    <n v="6269"/>
    <x v="6268"/>
    <s v="Female"/>
    <n v="0"/>
    <s v="No"/>
    <s v="No"/>
    <n v="22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n v="0"/>
    <n v="0"/>
    <s v="No"/>
    <n v="0"/>
    <n v="1"/>
  </r>
  <r>
    <n v="6270"/>
    <x v="6269"/>
    <s v="Female"/>
    <n v="0"/>
    <s v="No"/>
    <s v="No"/>
    <n v="35"/>
    <x v="0"/>
    <s v="No phone service"/>
    <x v="0"/>
    <x v="0"/>
    <s v="No"/>
    <s v="Yes"/>
    <s v="Yes"/>
    <s v="No"/>
    <s v="No"/>
    <s v="Month-to-month"/>
    <s v="Yes"/>
    <s v="Mailed check"/>
    <n v="33.450000000000003"/>
    <n v="1175.8499999999999"/>
    <n v="0"/>
    <n v="0"/>
    <s v="No"/>
    <n v="0"/>
    <n v="1"/>
  </r>
  <r>
    <n v="6271"/>
    <x v="6270"/>
    <s v="Female"/>
    <n v="0"/>
    <s v="Yes"/>
    <s v="Yes"/>
    <n v="2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n v="0"/>
    <n v="0"/>
    <s v="No"/>
    <n v="0"/>
    <n v="1"/>
  </r>
  <r>
    <n v="6272"/>
    <x v="6271"/>
    <s v="Male"/>
    <n v="1"/>
    <s v="Yes"/>
    <s v="No"/>
    <n v="27"/>
    <x v="1"/>
    <s v="Yes"/>
    <x v="1"/>
    <x v="1"/>
    <s v="No"/>
    <s v="Yes"/>
    <s v="No"/>
    <s v="No"/>
    <s v="No"/>
    <s v="One year"/>
    <s v="Yes"/>
    <s v="Electronic check"/>
    <n v="85.9"/>
    <n v="2220.1"/>
    <n v="0"/>
    <n v="0"/>
    <s v="No"/>
    <n v="0"/>
    <n v="1"/>
  </r>
  <r>
    <n v="6273"/>
    <x v="6272"/>
    <s v="Male"/>
    <n v="0"/>
    <s v="No"/>
    <s v="Yes"/>
    <n v="54"/>
    <x v="1"/>
    <s v="No"/>
    <x v="0"/>
    <x v="0"/>
    <s v="Yes"/>
    <s v="Yes"/>
    <s v="Yes"/>
    <s v="No"/>
    <s v="No"/>
    <s v="One year"/>
    <s v="Yes"/>
    <s v="Electronic check"/>
    <n v="61"/>
    <n v="3283.05"/>
    <n v="0"/>
    <n v="0"/>
    <s v="No"/>
    <n v="0"/>
    <n v="1"/>
  </r>
  <r>
    <n v="6274"/>
    <x v="6273"/>
    <s v="Female"/>
    <n v="1"/>
    <s v="No"/>
    <s v="No"/>
    <n v="2"/>
    <x v="1"/>
    <s v="No"/>
    <x v="1"/>
    <x v="0"/>
    <s v="No"/>
    <s v="No"/>
    <s v="No"/>
    <s v="No"/>
    <s v="No"/>
    <s v="Month-to-month"/>
    <s v="Yes"/>
    <s v="Electronic check"/>
    <n v="70.650000000000006"/>
    <n v="142.35"/>
    <n v="4"/>
    <n v="0"/>
    <s v="Yes"/>
    <n v="1"/>
    <s v=""/>
  </r>
  <r>
    <n v="6275"/>
    <x v="6274"/>
    <s v="Male"/>
    <n v="0"/>
    <s v="No"/>
    <s v="No"/>
    <n v="57"/>
    <x v="1"/>
    <s v="Yes"/>
    <x v="1"/>
    <x v="0"/>
    <s v="No"/>
    <s v="No"/>
    <s v="No"/>
    <s v="Yes"/>
    <s v="No"/>
    <s v="One year"/>
    <s v="Yes"/>
    <s v="Electronic check"/>
    <n v="86.9"/>
    <n v="4939.25"/>
    <n v="0"/>
    <n v="0"/>
    <s v="No"/>
    <n v="0"/>
    <n v="1"/>
  </r>
  <r>
    <n v="6276"/>
    <x v="6275"/>
    <s v="Male"/>
    <n v="0"/>
    <s v="No"/>
    <s v="No"/>
    <n v="62"/>
    <x v="1"/>
    <s v="Yes"/>
    <x v="0"/>
    <x v="1"/>
    <s v="Yes"/>
    <s v="Yes"/>
    <s v="Yes"/>
    <s v="No"/>
    <s v="No"/>
    <s v="Two year"/>
    <s v="No"/>
    <s v="Bank transfer (automatic)"/>
    <n v="69.400000000000006"/>
    <n v="4237.5"/>
    <n v="0"/>
    <n v="0"/>
    <s v="No"/>
    <n v="0"/>
    <n v="1"/>
  </r>
  <r>
    <n v="6277"/>
    <x v="6276"/>
    <s v="Female"/>
    <n v="0"/>
    <s v="Yes"/>
    <s v="Yes"/>
    <n v="15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n v="0"/>
    <n v="0"/>
    <s v="No"/>
    <n v="0"/>
    <n v="1"/>
  </r>
  <r>
    <n v="6278"/>
    <x v="6277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n v="0"/>
    <n v="0"/>
    <s v="Yes"/>
    <n v="1"/>
    <s v=""/>
  </r>
  <r>
    <n v="6279"/>
    <x v="6278"/>
    <s v="Female"/>
    <n v="0"/>
    <s v="Yes"/>
    <s v="No"/>
    <n v="70"/>
    <x v="1"/>
    <s v="Yes"/>
    <x v="1"/>
    <x v="0"/>
    <s v="No"/>
    <s v="Yes"/>
    <s v="Yes"/>
    <s v="Yes"/>
    <s v="Yes"/>
    <s v="Two year"/>
    <s v="Yes"/>
    <s v="Bank transfer (automatic)"/>
    <n v="104.3"/>
    <n v="7188.5"/>
    <n v="0"/>
    <n v="0"/>
    <s v="No"/>
    <n v="0"/>
    <n v="1"/>
  </r>
  <r>
    <n v="6280"/>
    <x v="6279"/>
    <s v="Female"/>
    <n v="0"/>
    <s v="Yes"/>
    <s v="Yes"/>
    <n v="21"/>
    <x v="1"/>
    <s v="No"/>
    <x v="0"/>
    <x v="0"/>
    <s v="No"/>
    <s v="No"/>
    <s v="No"/>
    <s v="No"/>
    <s v="No"/>
    <s v="Month-to-month"/>
    <s v="Yes"/>
    <s v="Electronic check"/>
    <n v="44.95"/>
    <n v="926.25"/>
    <n v="0"/>
    <n v="0"/>
    <s v="No"/>
    <n v="0"/>
    <n v="1"/>
  </r>
  <r>
    <n v="6281"/>
    <x v="6280"/>
    <s v="Female"/>
    <n v="0"/>
    <s v="No"/>
    <s v="Yes"/>
    <n v="23"/>
    <x v="1"/>
    <s v="No"/>
    <x v="0"/>
    <x v="0"/>
    <s v="No"/>
    <s v="No"/>
    <s v="Yes"/>
    <s v="No"/>
    <s v="No"/>
    <s v="One year"/>
    <s v="Yes"/>
    <s v="Electronic check"/>
    <n v="49.45"/>
    <n v="1119.3499999999999"/>
    <n v="1"/>
    <n v="0"/>
    <s v="No"/>
    <n v="0"/>
    <n v="1"/>
  </r>
  <r>
    <n v="6282"/>
    <x v="6281"/>
    <s v="Male"/>
    <n v="0"/>
    <s v="No"/>
    <s v="No"/>
    <n v="6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"/>
    <n v="116.6"/>
    <n v="0"/>
    <n v="0"/>
    <s v="No"/>
    <n v="0"/>
    <n v="1"/>
  </r>
  <r>
    <n v="6283"/>
    <x v="6282"/>
    <s v="Male"/>
    <n v="0"/>
    <s v="Yes"/>
    <s v="Yes"/>
    <n v="4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n v="3"/>
    <n v="0"/>
    <s v="No"/>
    <n v="0"/>
    <n v="1"/>
  </r>
  <r>
    <n v="6284"/>
    <x v="6283"/>
    <s v="Female"/>
    <n v="0"/>
    <s v="No"/>
    <s v="No"/>
    <n v="3"/>
    <x v="1"/>
    <s v="No"/>
    <x v="1"/>
    <x v="1"/>
    <s v="No"/>
    <s v="Yes"/>
    <s v="No"/>
    <s v="Yes"/>
    <s v="Yes"/>
    <s v="Month-to-month"/>
    <s v="Yes"/>
    <s v="Credit card (automatic)"/>
    <n v="99"/>
    <n v="287.39999999999998"/>
    <n v="0"/>
    <n v="0"/>
    <s v="Yes"/>
    <n v="1"/>
    <s v=""/>
  </r>
  <r>
    <n v="6285"/>
    <x v="6284"/>
    <s v="Female"/>
    <n v="0"/>
    <s v="No"/>
    <s v="No"/>
    <n v="23"/>
    <x v="1"/>
    <s v="Yes"/>
    <x v="1"/>
    <x v="0"/>
    <s v="No"/>
    <s v="No"/>
    <s v="No"/>
    <s v="Yes"/>
    <s v="Yes"/>
    <s v="Month-to-month"/>
    <s v="Yes"/>
    <s v="Electronic check"/>
    <n v="93.5"/>
    <n v="2341.5500000000002"/>
    <n v="0"/>
    <n v="0"/>
    <s v="No"/>
    <n v="0"/>
    <n v="1"/>
  </r>
  <r>
    <n v="6286"/>
    <x v="6285"/>
    <s v="Male"/>
    <n v="0"/>
    <s v="No"/>
    <s v="No"/>
    <n v="26"/>
    <x v="0"/>
    <s v="No phone service"/>
    <x v="0"/>
    <x v="1"/>
    <s v="No"/>
    <s v="No"/>
    <s v="Yes"/>
    <s v="Yes"/>
    <s v="Yes"/>
    <s v="One year"/>
    <s v="No"/>
    <s v="Credit card (automatic)"/>
    <n v="54.55"/>
    <n v="1362.85"/>
    <n v="4"/>
    <n v="0"/>
    <s v="No"/>
    <n v="0"/>
    <n v="1"/>
  </r>
  <r>
    <n v="6287"/>
    <x v="6286"/>
    <s v="Female"/>
    <n v="0"/>
    <s v="No"/>
    <s v="Yes"/>
    <n v="8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n v="0"/>
    <n v="0"/>
    <s v="No"/>
    <n v="0"/>
    <n v="1"/>
  </r>
  <r>
    <n v="6288"/>
    <x v="6287"/>
    <s v="Male"/>
    <n v="0"/>
    <s v="No"/>
    <s v="No"/>
    <n v="26"/>
    <x v="1"/>
    <s v="Yes"/>
    <x v="1"/>
    <x v="0"/>
    <s v="No"/>
    <s v="No"/>
    <s v="No"/>
    <s v="No"/>
    <s v="Yes"/>
    <s v="Month-to-month"/>
    <s v="Yes"/>
    <s v="Electronic check"/>
    <n v="83.95"/>
    <n v="2254.1999999999998"/>
    <n v="1"/>
    <n v="0"/>
    <s v="Yes"/>
    <n v="1"/>
    <s v=""/>
  </r>
  <r>
    <n v="6289"/>
    <x v="6288"/>
    <s v="Male"/>
    <n v="0"/>
    <s v="No"/>
    <s v="No"/>
    <n v="2"/>
    <x v="1"/>
    <s v="Yes"/>
    <x v="1"/>
    <x v="0"/>
    <s v="Yes"/>
    <s v="No"/>
    <s v="No"/>
    <s v="No"/>
    <s v="No"/>
    <s v="Month-to-month"/>
    <s v="Yes"/>
    <s v="Electronic check"/>
    <n v="79.45"/>
    <n v="145.15"/>
    <n v="0"/>
    <n v="0"/>
    <s v="No"/>
    <n v="0"/>
    <n v="1"/>
  </r>
  <r>
    <n v="6290"/>
    <x v="6289"/>
    <s v="Male"/>
    <n v="0"/>
    <s v="No"/>
    <s v="No"/>
    <n v="67"/>
    <x v="1"/>
    <s v="Yes"/>
    <x v="1"/>
    <x v="1"/>
    <s v="Yes"/>
    <s v="Yes"/>
    <s v="Yes"/>
    <s v="Yes"/>
    <s v="Yes"/>
    <s v="Two year"/>
    <s v="No"/>
    <s v="Credit card (automatic)"/>
    <n v="116.2"/>
    <n v="7752.3"/>
    <n v="0"/>
    <n v="6"/>
    <s v="Yes"/>
    <n v="1"/>
    <s v=""/>
  </r>
  <r>
    <n v="6291"/>
    <x v="6290"/>
    <s v="Female"/>
    <n v="0"/>
    <s v="Yes"/>
    <s v="No"/>
    <n v="71"/>
    <x v="1"/>
    <s v="Yes"/>
    <x v="1"/>
    <x v="0"/>
    <s v="No"/>
    <s v="No"/>
    <s v="No"/>
    <s v="Yes"/>
    <s v="Yes"/>
    <s v="Two year"/>
    <s v="Yes"/>
    <s v="Bank transfer (automatic)"/>
    <n v="93.7"/>
    <n v="6585.35"/>
    <n v="0"/>
    <n v="7"/>
    <s v="Yes"/>
    <n v="1"/>
    <s v=""/>
  </r>
  <r>
    <n v="6292"/>
    <x v="6291"/>
    <s v="Female"/>
    <n v="0"/>
    <s v="No"/>
    <s v="No"/>
    <n v="59"/>
    <x v="1"/>
    <s v="Yes"/>
    <x v="0"/>
    <x v="1"/>
    <s v="Yes"/>
    <s v="Yes"/>
    <s v="Yes"/>
    <s v="No"/>
    <s v="Yes"/>
    <s v="One year"/>
    <s v="No"/>
    <s v="Credit card (automatic)"/>
    <n v="79.849999999999994"/>
    <n v="4786.1000000000004"/>
    <n v="4"/>
    <n v="0"/>
    <s v="No"/>
    <n v="0"/>
    <n v="1"/>
  </r>
  <r>
    <n v="6293"/>
    <x v="6292"/>
    <s v="Male"/>
    <n v="0"/>
    <s v="Yes"/>
    <s v="Yes"/>
    <n v="39"/>
    <x v="1"/>
    <s v="Yes"/>
    <x v="1"/>
    <x v="0"/>
    <s v="No"/>
    <s v="Yes"/>
    <s v="No"/>
    <s v="Yes"/>
    <s v="Yes"/>
    <s v="One year"/>
    <s v="No"/>
    <s v="Electronic check"/>
    <n v="100"/>
    <n v="3835.55"/>
    <n v="4"/>
    <n v="0"/>
    <s v="No"/>
    <n v="0"/>
    <n v="1"/>
  </r>
  <r>
    <n v="6294"/>
    <x v="6293"/>
    <s v="Male"/>
    <n v="0"/>
    <s v="No"/>
    <s v="Yes"/>
    <n v="2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n v="0"/>
    <n v="0"/>
    <s v="No"/>
    <n v="0"/>
    <n v="1"/>
  </r>
  <r>
    <n v="6295"/>
    <x v="6294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n v="3"/>
    <n v="0"/>
    <s v="Yes"/>
    <n v="1"/>
    <s v=""/>
  </r>
  <r>
    <n v="6296"/>
    <x v="6295"/>
    <s v="Female"/>
    <n v="0"/>
    <s v="Yes"/>
    <s v="Yes"/>
    <n v="48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n v="0"/>
    <n v="0"/>
    <s v="No"/>
    <n v="0"/>
    <n v="1"/>
  </r>
  <r>
    <n v="6297"/>
    <x v="6296"/>
    <s v="Female"/>
    <n v="1"/>
    <s v="Yes"/>
    <s v="No"/>
    <n v="31"/>
    <x v="0"/>
    <s v="No phone service"/>
    <x v="0"/>
    <x v="1"/>
    <s v="Yes"/>
    <s v="Yes"/>
    <s v="No"/>
    <s v="No"/>
    <s v="Yes"/>
    <s v="One year"/>
    <s v="Yes"/>
    <s v="Credit card (automatic)"/>
    <n v="50.4"/>
    <n v="1580.1"/>
    <n v="0"/>
    <n v="0"/>
    <s v="No"/>
    <n v="0"/>
    <n v="1"/>
  </r>
  <r>
    <n v="6298"/>
    <x v="6297"/>
    <s v="Female"/>
    <n v="0"/>
    <s v="Yes"/>
    <s v="Yes"/>
    <n v="64"/>
    <x v="1"/>
    <s v="Yes"/>
    <x v="1"/>
    <x v="1"/>
    <s v="Yes"/>
    <s v="Yes"/>
    <s v="Yes"/>
    <s v="Yes"/>
    <s v="Yes"/>
    <s v="One year"/>
    <s v="No"/>
    <s v="Electronic check"/>
    <n v="113.35"/>
    <n v="7222.75"/>
    <n v="0"/>
    <n v="0"/>
    <s v="No"/>
    <n v="0"/>
    <n v="1"/>
  </r>
  <r>
    <n v="6299"/>
    <x v="6298"/>
    <s v="Male"/>
    <n v="0"/>
    <s v="Yes"/>
    <s v="Yes"/>
    <n v="46"/>
    <x v="1"/>
    <s v="Yes"/>
    <x v="1"/>
    <x v="0"/>
    <s v="Yes"/>
    <s v="No"/>
    <s v="No"/>
    <s v="No"/>
    <s v="No"/>
    <s v="Month-to-month"/>
    <s v="Yes"/>
    <s v="Bank transfer (automatic)"/>
    <n v="80"/>
    <n v="3769.7"/>
    <n v="3"/>
    <n v="0"/>
    <s v="No"/>
    <n v="0"/>
    <n v="1"/>
  </r>
  <r>
    <n v="6300"/>
    <x v="6299"/>
    <s v="Female"/>
    <n v="0"/>
    <s v="No"/>
    <s v="No"/>
    <n v="52"/>
    <x v="1"/>
    <s v="Yes"/>
    <x v="0"/>
    <x v="0"/>
    <s v="No"/>
    <s v="Yes"/>
    <s v="Yes"/>
    <s v="Yes"/>
    <s v="Yes"/>
    <s v="Two year"/>
    <s v="Yes"/>
    <s v="Bank transfer (automatic)"/>
    <n v="80.95"/>
    <n v="4233.95"/>
    <n v="0"/>
    <n v="0"/>
    <s v="No"/>
    <n v="0"/>
    <n v="1"/>
  </r>
  <r>
    <n v="6301"/>
    <x v="6300"/>
    <s v="Female"/>
    <n v="0"/>
    <s v="Yes"/>
    <s v="Yes"/>
    <n v="67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9"/>
    <n v="1680.25"/>
    <n v="0"/>
    <n v="0"/>
    <s v="No"/>
    <n v="0"/>
    <n v="1"/>
  </r>
  <r>
    <n v="6302"/>
    <x v="6301"/>
    <s v="Female"/>
    <n v="1"/>
    <s v="No"/>
    <s v="No"/>
    <n v="67"/>
    <x v="1"/>
    <s v="Yes"/>
    <x v="0"/>
    <x v="0"/>
    <s v="Yes"/>
    <s v="No"/>
    <s v="No"/>
    <s v="No"/>
    <s v="No"/>
    <s v="Month-to-month"/>
    <s v="No"/>
    <s v="Electronic check"/>
    <n v="54.9"/>
    <n v="3725.5"/>
    <n v="0"/>
    <n v="0"/>
    <s v="No"/>
    <n v="0"/>
    <n v="1"/>
  </r>
  <r>
    <n v="6303"/>
    <x v="6302"/>
    <s v="Female"/>
    <n v="0"/>
    <s v="No"/>
    <s v="No"/>
    <n v="5"/>
    <x v="1"/>
    <s v="Yes"/>
    <x v="1"/>
    <x v="0"/>
    <s v="No"/>
    <s v="No"/>
    <s v="No"/>
    <s v="No"/>
    <s v="No"/>
    <s v="Month-to-month"/>
    <s v="No"/>
    <s v="Electronic check"/>
    <n v="75.55"/>
    <n v="413.65"/>
    <n v="0"/>
    <n v="0"/>
    <s v="Yes"/>
    <n v="1"/>
    <s v=""/>
  </r>
  <r>
    <n v="6304"/>
    <x v="6303"/>
    <s v="Female"/>
    <n v="0"/>
    <s v="Yes"/>
    <s v="No"/>
    <n v="71"/>
    <x v="1"/>
    <s v="Yes"/>
    <x v="1"/>
    <x v="0"/>
    <s v="Yes"/>
    <s v="Yes"/>
    <s v="Yes"/>
    <s v="Yes"/>
    <s v="Yes"/>
    <s v="Two year"/>
    <s v="No"/>
    <s v="Electronic check"/>
    <n v="109.25"/>
    <n v="7707.7"/>
    <n v="0"/>
    <n v="0"/>
    <s v="No"/>
    <n v="0"/>
    <n v="1"/>
  </r>
  <r>
    <n v="6305"/>
    <x v="6304"/>
    <s v="Female"/>
    <n v="0"/>
    <s v="No"/>
    <s v="No"/>
    <n v="9"/>
    <x v="1"/>
    <s v="No"/>
    <x v="1"/>
    <x v="0"/>
    <s v="No"/>
    <s v="No"/>
    <s v="No"/>
    <s v="Yes"/>
    <s v="No"/>
    <s v="Month-to-month"/>
    <s v="Yes"/>
    <s v="Bank transfer (automatic)"/>
    <n v="77.650000000000006"/>
    <n v="714.15"/>
    <n v="0"/>
    <n v="0"/>
    <s v="Yes"/>
    <n v="1"/>
    <s v=""/>
  </r>
  <r>
    <n v="6306"/>
    <x v="6305"/>
    <s v="Female"/>
    <n v="1"/>
    <s v="No"/>
    <s v="No"/>
    <n v="26"/>
    <x v="1"/>
    <s v="Yes"/>
    <x v="1"/>
    <x v="1"/>
    <s v="Yes"/>
    <s v="No"/>
    <s v="No"/>
    <s v="No"/>
    <s v="Yes"/>
    <s v="Month-to-month"/>
    <s v="Yes"/>
    <s v="Electronic check"/>
    <n v="95"/>
    <n v="2497.1999999999998"/>
    <n v="5"/>
    <n v="2"/>
    <s v="Yes"/>
    <n v="1"/>
    <s v=""/>
  </r>
  <r>
    <n v="6307"/>
    <x v="6306"/>
    <s v="Male"/>
    <n v="0"/>
    <s v="No"/>
    <s v="No"/>
    <n v="71"/>
    <x v="1"/>
    <s v="Yes"/>
    <x v="1"/>
    <x v="1"/>
    <s v="Yes"/>
    <s v="Yes"/>
    <s v="Yes"/>
    <s v="Yes"/>
    <s v="Yes"/>
    <s v="One year"/>
    <s v="Yes"/>
    <s v="Bank transfer (automatic)"/>
    <n v="116.3"/>
    <n v="8309.5499999999993"/>
    <n v="0"/>
    <n v="0"/>
    <s v="No"/>
    <n v="0"/>
    <n v="1"/>
  </r>
  <r>
    <n v="6308"/>
    <x v="6307"/>
    <s v="Female"/>
    <n v="0"/>
    <s v="No"/>
    <s v="No"/>
    <n v="3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n v="0"/>
    <n v="1"/>
    <s v="No"/>
    <n v="0"/>
    <n v="1"/>
  </r>
  <r>
    <n v="6309"/>
    <x v="6308"/>
    <s v="Female"/>
    <n v="0"/>
    <s v="No"/>
    <s v="No"/>
    <n v="2"/>
    <x v="1"/>
    <s v="No"/>
    <x v="1"/>
    <x v="0"/>
    <s v="No"/>
    <s v="No"/>
    <s v="No"/>
    <s v="No"/>
    <s v="No"/>
    <s v="Month-to-month"/>
    <s v="No"/>
    <s v="Electronic check"/>
    <n v="70.349999999999994"/>
    <n v="139.25"/>
    <n v="0"/>
    <n v="0"/>
    <s v="No"/>
    <n v="0"/>
    <n v="1"/>
  </r>
  <r>
    <n v="6310"/>
    <x v="6309"/>
    <s v="Female"/>
    <n v="0"/>
    <s v="Yes"/>
    <s v="No"/>
    <n v="71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n v="0"/>
    <n v="0"/>
    <s v="No"/>
    <n v="0"/>
    <n v="1"/>
  </r>
  <r>
    <n v="6311"/>
    <x v="6310"/>
    <s v="Female"/>
    <n v="0"/>
    <s v="No"/>
    <s v="No"/>
    <n v="60"/>
    <x v="0"/>
    <s v="No phone service"/>
    <x v="0"/>
    <x v="1"/>
    <s v="No"/>
    <s v="Yes"/>
    <s v="No"/>
    <s v="No"/>
    <s v="Yes"/>
    <s v="One year"/>
    <s v="Yes"/>
    <s v="Electronic check"/>
    <n v="44.45"/>
    <n v="2773.9"/>
    <n v="0"/>
    <n v="0"/>
    <s v="No"/>
    <n v="0"/>
    <n v="1"/>
  </r>
  <r>
    <n v="6312"/>
    <x v="6311"/>
    <s v="Female"/>
    <n v="1"/>
    <s v="No"/>
    <s v="No"/>
    <n v="55"/>
    <x v="1"/>
    <s v="Yes"/>
    <x v="1"/>
    <x v="0"/>
    <s v="No"/>
    <s v="Yes"/>
    <s v="No"/>
    <s v="Yes"/>
    <s v="Yes"/>
    <s v="One year"/>
    <s v="Yes"/>
    <s v="Electronic check"/>
    <n v="100.15"/>
    <n v="5409.75"/>
    <n v="3"/>
    <n v="0"/>
    <s v="No"/>
    <n v="0"/>
    <n v="1"/>
  </r>
  <r>
    <n v="6313"/>
    <x v="6312"/>
    <s v="Male"/>
    <n v="0"/>
    <s v="No"/>
    <s v="No"/>
    <n v="54"/>
    <x v="1"/>
    <s v="No"/>
    <x v="1"/>
    <x v="1"/>
    <s v="Yes"/>
    <s v="No"/>
    <s v="Yes"/>
    <s v="Yes"/>
    <s v="Yes"/>
    <s v="One year"/>
    <s v="Yes"/>
    <s v="Credit card (automatic)"/>
    <n v="105.4"/>
    <n v="5643.4"/>
    <n v="0"/>
    <n v="6"/>
    <s v="Yes"/>
    <n v="1"/>
    <s v=""/>
  </r>
  <r>
    <n v="6314"/>
    <x v="6313"/>
    <s v="Male"/>
    <n v="0"/>
    <s v="No"/>
    <s v="No"/>
    <n v="2"/>
    <x v="1"/>
    <s v="No"/>
    <x v="1"/>
    <x v="0"/>
    <s v="No"/>
    <s v="Yes"/>
    <s v="No"/>
    <s v="Yes"/>
    <s v="Yes"/>
    <s v="Month-to-month"/>
    <s v="Yes"/>
    <s v="Electronic check"/>
    <n v="95.85"/>
    <n v="197.7"/>
    <n v="0"/>
    <n v="0"/>
    <s v="Yes"/>
    <n v="1"/>
    <s v=""/>
  </r>
  <r>
    <n v="6315"/>
    <x v="6314"/>
    <s v="Female"/>
    <n v="0"/>
    <s v="No"/>
    <s v="No"/>
    <n v="6"/>
    <x v="1"/>
    <s v="Yes"/>
    <x v="1"/>
    <x v="0"/>
    <s v="No"/>
    <s v="No"/>
    <s v="No"/>
    <s v="No"/>
    <s v="No"/>
    <s v="Month-to-month"/>
    <s v="Yes"/>
    <s v="Mailed check"/>
    <n v="73.849999999999994"/>
    <n v="401.3"/>
    <n v="0"/>
    <n v="0"/>
    <s v="No"/>
    <n v="0"/>
    <n v="1"/>
  </r>
  <r>
    <n v="6316"/>
    <x v="6315"/>
    <s v="Female"/>
    <n v="0"/>
    <s v="Yes"/>
    <s v="Yes"/>
    <n v="48"/>
    <x v="1"/>
    <s v="No"/>
    <x v="0"/>
    <x v="1"/>
    <s v="Yes"/>
    <s v="Yes"/>
    <s v="No"/>
    <s v="No"/>
    <s v="Yes"/>
    <s v="Two year"/>
    <s v="Yes"/>
    <s v="Credit card (automatic)"/>
    <n v="70.099999999999994"/>
    <n v="3238.4"/>
    <n v="0"/>
    <n v="0"/>
    <s v="No"/>
    <n v="0"/>
    <n v="1"/>
  </r>
  <r>
    <n v="6317"/>
    <x v="6316"/>
    <s v="Male"/>
    <n v="0"/>
    <s v="Yes"/>
    <s v="Yes"/>
    <n v="63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25"/>
    <n v="1573.05"/>
    <n v="5"/>
    <n v="4"/>
    <s v="No"/>
    <n v="0"/>
    <n v="1"/>
  </r>
  <r>
    <n v="6318"/>
    <x v="6317"/>
    <s v="Male"/>
    <n v="0"/>
    <s v="No"/>
    <s v="No"/>
    <n v="1"/>
    <x v="1"/>
    <s v="Yes"/>
    <x v="1"/>
    <x v="0"/>
    <s v="Yes"/>
    <s v="No"/>
    <s v="No"/>
    <s v="No"/>
    <s v="No"/>
    <s v="Month-to-month"/>
    <s v="Yes"/>
    <s v="Electronic check"/>
    <n v="79.150000000000006"/>
    <n v="79.150000000000006"/>
    <n v="0"/>
    <n v="0"/>
    <s v="Yes"/>
    <n v="1"/>
    <s v=""/>
  </r>
  <r>
    <n v="6319"/>
    <x v="6318"/>
    <s v="Male"/>
    <n v="0"/>
    <s v="No"/>
    <s v="Yes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n v="0"/>
    <n v="0"/>
    <s v="No"/>
    <n v="0"/>
    <n v="1"/>
  </r>
  <r>
    <n v="6320"/>
    <x v="6319"/>
    <s v="Male"/>
    <n v="1"/>
    <s v="Yes"/>
    <s v="No"/>
    <n v="54"/>
    <x v="0"/>
    <s v="No phone service"/>
    <x v="0"/>
    <x v="0"/>
    <s v="No"/>
    <s v="No"/>
    <s v="No"/>
    <s v="No"/>
    <s v="No"/>
    <s v="Month-to-month"/>
    <s v="Yes"/>
    <s v="Bank transfer (automatic)"/>
    <n v="24.95"/>
    <n v="1364.75"/>
    <n v="0"/>
    <n v="0"/>
    <s v="No"/>
    <n v="0"/>
    <n v="1"/>
  </r>
  <r>
    <n v="6321"/>
    <x v="6320"/>
    <s v="Female"/>
    <n v="0"/>
    <s v="Yes"/>
    <s v="Yes"/>
    <n v="30"/>
    <x v="1"/>
    <s v="No"/>
    <x v="0"/>
    <x v="0"/>
    <s v="No"/>
    <s v="Yes"/>
    <s v="Yes"/>
    <s v="Yes"/>
    <s v="No"/>
    <s v="One year"/>
    <s v="Yes"/>
    <s v="Electronic check"/>
    <n v="64.5"/>
    <n v="1985.15"/>
    <n v="0"/>
    <n v="0"/>
    <s v="No"/>
    <n v="0"/>
    <n v="1"/>
  </r>
  <r>
    <n v="6322"/>
    <x v="6321"/>
    <s v="Female"/>
    <n v="0"/>
    <s v="Yes"/>
    <s v="No"/>
    <n v="30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n v="5"/>
    <n v="0"/>
    <s v="Yes"/>
    <n v="1"/>
    <s v=""/>
  </r>
  <r>
    <n v="6323"/>
    <x v="6322"/>
    <s v="Female"/>
    <n v="0"/>
    <s v="No"/>
    <s v="No"/>
    <n v="4"/>
    <x v="1"/>
    <s v="No"/>
    <x v="1"/>
    <x v="0"/>
    <s v="No"/>
    <s v="No"/>
    <s v="No"/>
    <s v="Yes"/>
    <s v="No"/>
    <s v="Month-to-month"/>
    <s v="Yes"/>
    <s v="Electronic check"/>
    <n v="79"/>
    <n v="303.14999999999998"/>
    <n v="0"/>
    <n v="0"/>
    <s v="Yes"/>
    <n v="1"/>
    <s v=""/>
  </r>
  <r>
    <n v="6324"/>
    <x v="6323"/>
    <s v="Female"/>
    <n v="0"/>
    <s v="No"/>
    <s v="No"/>
    <n v="40"/>
    <x v="1"/>
    <s v="Yes"/>
    <x v="1"/>
    <x v="0"/>
    <s v="No"/>
    <s v="Yes"/>
    <s v="Yes"/>
    <s v="Yes"/>
    <s v="Yes"/>
    <s v="One year"/>
    <s v="Yes"/>
    <s v="Credit card (automatic)"/>
    <n v="105.95"/>
    <n v="4335.2"/>
    <n v="0"/>
    <n v="2"/>
    <s v="No"/>
    <n v="0"/>
    <n v="1"/>
  </r>
  <r>
    <n v="6325"/>
    <x v="6324"/>
    <s v="Female"/>
    <n v="0"/>
    <s v="Yes"/>
    <s v="Yes"/>
    <n v="9"/>
    <x v="1"/>
    <s v="No"/>
    <x v="1"/>
    <x v="0"/>
    <s v="No"/>
    <s v="No"/>
    <s v="Yes"/>
    <s v="No"/>
    <s v="No"/>
    <s v="Month-to-month"/>
    <s v="Yes"/>
    <s v="Electronic check"/>
    <n v="75.849999999999994"/>
    <n v="647.5"/>
    <n v="0"/>
    <n v="0"/>
    <s v="No"/>
    <n v="0"/>
    <n v="1"/>
  </r>
  <r>
    <n v="6326"/>
    <x v="6325"/>
    <s v="Female"/>
    <n v="0"/>
    <s v="Yes"/>
    <s v="Yes"/>
    <n v="17"/>
    <x v="1"/>
    <s v="No"/>
    <x v="1"/>
    <x v="1"/>
    <s v="No"/>
    <s v="No"/>
    <s v="Yes"/>
    <s v="Yes"/>
    <s v="No"/>
    <s v="Month-to-month"/>
    <s v="No"/>
    <s v="Electronic check"/>
    <n v="91.85"/>
    <n v="1574.45"/>
    <n v="0"/>
    <n v="1"/>
    <s v="Yes"/>
    <n v="1"/>
    <s v=""/>
  </r>
  <r>
    <n v="6327"/>
    <x v="6326"/>
    <s v="Female"/>
    <n v="0"/>
    <s v="No"/>
    <s v="No"/>
    <n v="62"/>
    <x v="0"/>
    <s v="No phone service"/>
    <x v="0"/>
    <x v="0"/>
    <s v="Yes"/>
    <s v="Yes"/>
    <s v="No"/>
    <s v="No"/>
    <s v="Yes"/>
    <s v="Two year"/>
    <s v="Yes"/>
    <s v="Credit card (automatic)"/>
    <n v="43.6"/>
    <n v="2748.7"/>
    <n v="0"/>
    <n v="0"/>
    <s v="No"/>
    <n v="0"/>
    <n v="1"/>
  </r>
  <r>
    <n v="6328"/>
    <x v="6327"/>
    <s v="Male"/>
    <n v="0"/>
    <s v="No"/>
    <s v="No"/>
    <n v="28"/>
    <x v="1"/>
    <s v="No"/>
    <x v="1"/>
    <x v="0"/>
    <s v="Yes"/>
    <s v="No"/>
    <s v="Yes"/>
    <s v="Yes"/>
    <s v="No"/>
    <s v="One year"/>
    <s v="Yes"/>
    <s v="Bank transfer (automatic)"/>
    <n v="91.25"/>
    <n v="2483.65"/>
    <n v="2"/>
    <n v="0"/>
    <s v="No"/>
    <n v="0"/>
    <n v="1"/>
  </r>
  <r>
    <n v="6329"/>
    <x v="6328"/>
    <s v="Female"/>
    <n v="0"/>
    <s v="No"/>
    <s v="No"/>
    <n v="70"/>
    <x v="1"/>
    <s v="Yes"/>
    <x v="0"/>
    <x v="1"/>
    <s v="Yes"/>
    <s v="Yes"/>
    <s v="Yes"/>
    <s v="Yes"/>
    <s v="Yes"/>
    <s v="Two year"/>
    <s v="No"/>
    <s v="Credit card (automatic)"/>
    <n v="89.75"/>
    <n v="6367.2"/>
    <n v="0"/>
    <n v="0"/>
    <s v="No"/>
    <n v="0"/>
    <n v="1"/>
  </r>
  <r>
    <n v="6330"/>
    <x v="6329"/>
    <s v="Female"/>
    <n v="0"/>
    <s v="No"/>
    <s v="No"/>
    <n v="46"/>
    <x v="1"/>
    <s v="No"/>
    <x v="1"/>
    <x v="0"/>
    <s v="Yes"/>
    <s v="Yes"/>
    <s v="Yes"/>
    <s v="Yes"/>
    <s v="Yes"/>
    <s v="Two year"/>
    <s v="Yes"/>
    <s v="Bank transfer (automatic)"/>
    <n v="104.4"/>
    <n v="4904.2"/>
    <n v="0"/>
    <n v="0"/>
    <s v="No"/>
    <n v="0"/>
    <n v="1"/>
  </r>
  <r>
    <n v="6331"/>
    <x v="6330"/>
    <s v="Female"/>
    <n v="0"/>
    <s v="Yes"/>
    <s v="No"/>
    <n v="23"/>
    <x v="1"/>
    <s v="Yes"/>
    <x v="1"/>
    <x v="0"/>
    <s v="No"/>
    <s v="Yes"/>
    <s v="No"/>
    <s v="No"/>
    <s v="Yes"/>
    <s v="Month-to-month"/>
    <s v="No"/>
    <s v="Mailed check"/>
    <n v="90.15"/>
    <n v="2044.95"/>
    <n v="4"/>
    <n v="0"/>
    <s v="No"/>
    <n v="0"/>
    <n v="1"/>
  </r>
  <r>
    <n v="6332"/>
    <x v="6331"/>
    <s v="Male"/>
    <n v="0"/>
    <s v="Yes"/>
    <s v="Yes"/>
    <n v="47"/>
    <x v="0"/>
    <s v="No phone service"/>
    <x v="0"/>
    <x v="1"/>
    <s v="No"/>
    <s v="Yes"/>
    <s v="Yes"/>
    <s v="No"/>
    <s v="No"/>
    <s v="One year"/>
    <s v="No"/>
    <s v="Electronic check"/>
    <n v="40.299999999999997"/>
    <n v="1794.8"/>
    <n v="0"/>
    <n v="0"/>
    <s v="No"/>
    <n v="0"/>
    <n v="1"/>
  </r>
  <r>
    <n v="6333"/>
    <x v="6332"/>
    <s v="Male"/>
    <n v="0"/>
    <s v="Yes"/>
    <s v="Yes"/>
    <n v="68"/>
    <x v="1"/>
    <s v="No"/>
    <x v="1"/>
    <x v="1"/>
    <s v="Yes"/>
    <s v="Yes"/>
    <s v="No"/>
    <s v="Yes"/>
    <s v="Yes"/>
    <s v="Two year"/>
    <s v="Yes"/>
    <s v="Bank transfer (automatic)"/>
    <n v="105.25"/>
    <n v="7173.15"/>
    <n v="0"/>
    <n v="0"/>
    <s v="No"/>
    <n v="0"/>
    <n v="1"/>
  </r>
  <r>
    <n v="6334"/>
    <x v="6333"/>
    <s v="Female"/>
    <n v="1"/>
    <s v="No"/>
    <s v="No"/>
    <n v="60"/>
    <x v="1"/>
    <s v="Yes"/>
    <x v="1"/>
    <x v="0"/>
    <s v="No"/>
    <s v="Yes"/>
    <s v="Yes"/>
    <s v="Yes"/>
    <s v="Yes"/>
    <s v="One year"/>
    <s v="Yes"/>
    <s v="Electronic check"/>
    <n v="106"/>
    <n v="6441.4"/>
    <n v="0"/>
    <n v="7"/>
    <s v="Yes"/>
    <n v="1"/>
    <s v=""/>
  </r>
  <r>
    <n v="6335"/>
    <x v="6334"/>
    <s v="Female"/>
    <n v="0"/>
    <s v="No"/>
    <s v="Yes"/>
    <n v="67"/>
    <x v="1"/>
    <s v="Yes"/>
    <x v="1"/>
    <x v="0"/>
    <s v="Yes"/>
    <s v="No"/>
    <s v="Yes"/>
    <s v="Yes"/>
    <s v="Yes"/>
    <s v="Two year"/>
    <s v="Yes"/>
    <s v="Electronic check"/>
    <n v="104"/>
    <n v="7039.05"/>
    <n v="0"/>
    <n v="0"/>
    <s v="No"/>
    <n v="0"/>
    <n v="1"/>
  </r>
  <r>
    <n v="6336"/>
    <x v="6335"/>
    <s v="Female"/>
    <n v="0"/>
    <s v="No"/>
    <s v="No"/>
    <n v="14"/>
    <x v="1"/>
    <s v="No"/>
    <x v="0"/>
    <x v="0"/>
    <s v="No"/>
    <s v="No"/>
    <s v="Yes"/>
    <s v="Yes"/>
    <s v="Yes"/>
    <s v="Month-to-month"/>
    <s v="Yes"/>
    <s v="Electronic check"/>
    <n v="69.650000000000006"/>
    <n v="921.4"/>
    <n v="0"/>
    <n v="0"/>
    <s v="No"/>
    <n v="0"/>
    <n v="1"/>
  </r>
  <r>
    <n v="6337"/>
    <x v="6336"/>
    <s v="Male"/>
    <n v="0"/>
    <s v="Yes"/>
    <s v="Yes"/>
    <n v="57"/>
    <x v="1"/>
    <s v="Yes"/>
    <x v="1"/>
    <x v="0"/>
    <s v="No"/>
    <s v="No"/>
    <s v="No"/>
    <s v="No"/>
    <s v="No"/>
    <s v="Month-to-month"/>
    <s v="Yes"/>
    <s v="Electronic check"/>
    <n v="74.3"/>
    <n v="4018.35"/>
    <n v="0"/>
    <n v="0"/>
    <s v="No"/>
    <n v="0"/>
    <n v="1"/>
  </r>
  <r>
    <n v="6338"/>
    <x v="6337"/>
    <s v="Female"/>
    <n v="0"/>
    <s v="Yes"/>
    <s v="Yes"/>
    <n v="55"/>
    <x v="1"/>
    <s v="Yes"/>
    <x v="1"/>
    <x v="1"/>
    <s v="No"/>
    <s v="No"/>
    <s v="No"/>
    <s v="Yes"/>
    <s v="Yes"/>
    <s v="One year"/>
    <s v="No"/>
    <s v="Mailed check"/>
    <n v="100.9"/>
    <n v="5448.6"/>
    <n v="3"/>
    <n v="0"/>
    <s v="No"/>
    <n v="0"/>
    <n v="1"/>
  </r>
  <r>
    <n v="6339"/>
    <x v="6338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n v="0"/>
    <n v="0"/>
    <s v="No"/>
    <n v="0"/>
    <n v="1"/>
  </r>
  <r>
    <n v="6340"/>
    <x v="6339"/>
    <s v="Male"/>
    <n v="0"/>
    <s v="No"/>
    <s v="Yes"/>
    <n v="1"/>
    <x v="1"/>
    <s v="No"/>
    <x v="0"/>
    <x v="0"/>
    <s v="No"/>
    <s v="No"/>
    <s v="Yes"/>
    <s v="No"/>
    <s v="No"/>
    <s v="Month-to-month"/>
    <s v="Yes"/>
    <s v="Mailed check"/>
    <n v="49.9"/>
    <n v="49.9"/>
    <n v="0"/>
    <n v="0"/>
    <s v="Yes"/>
    <n v="1"/>
    <s v=""/>
  </r>
  <r>
    <n v="6341"/>
    <x v="6340"/>
    <s v="Male"/>
    <n v="0"/>
    <s v="No"/>
    <s v="No"/>
    <n v="23"/>
    <x v="1"/>
    <s v="Yes"/>
    <x v="1"/>
    <x v="0"/>
    <s v="No"/>
    <s v="Yes"/>
    <s v="Yes"/>
    <s v="Yes"/>
    <s v="No"/>
    <s v="Month-to-month"/>
    <s v="Yes"/>
    <s v="Credit card (automatic)"/>
    <n v="96.9"/>
    <n v="2085.4499999999998"/>
    <n v="0"/>
    <n v="0"/>
    <s v="No"/>
    <n v="0"/>
    <n v="1"/>
  </r>
  <r>
    <n v="6342"/>
    <x v="6341"/>
    <s v="Female"/>
    <n v="0"/>
    <s v="No"/>
    <s v="No"/>
    <n v="13"/>
    <x v="1"/>
    <s v="Yes"/>
    <x v="1"/>
    <x v="1"/>
    <s v="No"/>
    <s v="No"/>
    <s v="No"/>
    <s v="Yes"/>
    <s v="Yes"/>
    <s v="Month-to-month"/>
    <s v="Yes"/>
    <s v="Electronic check"/>
    <n v="100.35"/>
    <n v="1358.85"/>
    <n v="0"/>
    <n v="1"/>
    <s v="Yes"/>
    <n v="1"/>
    <s v=""/>
  </r>
  <r>
    <n v="6343"/>
    <x v="6342"/>
    <s v="Male"/>
    <n v="0"/>
    <s v="Yes"/>
    <s v="No"/>
    <n v="47"/>
    <x v="1"/>
    <s v="Yes"/>
    <x v="1"/>
    <x v="0"/>
    <s v="Yes"/>
    <s v="Yes"/>
    <s v="No"/>
    <s v="Yes"/>
    <s v="Yes"/>
    <s v="Month-to-month"/>
    <s v="Yes"/>
    <s v="Electronic check"/>
    <n v="104.1"/>
    <n v="5135.1499999999996"/>
    <n v="0"/>
    <n v="3"/>
    <s v="No"/>
    <n v="0"/>
    <n v="1"/>
  </r>
  <r>
    <n v="6344"/>
    <x v="6343"/>
    <s v="Male"/>
    <n v="0"/>
    <s v="No"/>
    <s v="No"/>
    <n v="38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n v="0"/>
    <n v="0"/>
    <s v="No"/>
    <n v="0"/>
    <n v="1"/>
  </r>
  <r>
    <n v="6345"/>
    <x v="6344"/>
    <s v="Female"/>
    <n v="1"/>
    <s v="Yes"/>
    <s v="No"/>
    <n v="38"/>
    <x v="1"/>
    <s v="Yes"/>
    <x v="1"/>
    <x v="0"/>
    <s v="No"/>
    <s v="No"/>
    <s v="No"/>
    <s v="No"/>
    <s v="No"/>
    <s v="Month-to-month"/>
    <s v="Yes"/>
    <s v="Bank transfer (automatic)"/>
    <n v="74.95"/>
    <n v="2869.85"/>
    <n v="0"/>
    <n v="0"/>
    <s v="Yes"/>
    <n v="1"/>
    <s v=""/>
  </r>
  <r>
    <n v="6346"/>
    <x v="6345"/>
    <s v="Female"/>
    <n v="1"/>
    <s v="No"/>
    <s v="No"/>
    <n v="2"/>
    <x v="1"/>
    <s v="Yes"/>
    <x v="0"/>
    <x v="0"/>
    <s v="Yes"/>
    <s v="No"/>
    <s v="No"/>
    <s v="No"/>
    <s v="No"/>
    <s v="Month-to-month"/>
    <s v="Yes"/>
    <s v="Credit card (automatic)"/>
    <n v="56.55"/>
    <n v="118.25"/>
    <n v="0"/>
    <n v="0"/>
    <s v="No"/>
    <n v="0"/>
    <n v="1"/>
  </r>
  <r>
    <n v="6347"/>
    <x v="6346"/>
    <s v="Male"/>
    <n v="1"/>
    <s v="Yes"/>
    <s v="Yes"/>
    <n v="1"/>
    <x v="1"/>
    <s v="No"/>
    <x v="0"/>
    <x v="0"/>
    <s v="No"/>
    <s v="No"/>
    <s v="Yes"/>
    <s v="No"/>
    <s v="No"/>
    <s v="Month-to-month"/>
    <s v="Yes"/>
    <s v="Credit card (automatic)"/>
    <n v="49.25"/>
    <n v="49.25"/>
    <n v="4"/>
    <n v="0"/>
    <s v="Yes"/>
    <n v="1"/>
    <s v=""/>
  </r>
  <r>
    <n v="6348"/>
    <x v="6347"/>
    <s v="Male"/>
    <n v="0"/>
    <s v="Yes"/>
    <s v="No"/>
    <n v="15"/>
    <x v="1"/>
    <s v="No"/>
    <x v="1"/>
    <x v="0"/>
    <s v="No"/>
    <s v="No"/>
    <s v="No"/>
    <s v="No"/>
    <s v="No"/>
    <s v="Month-to-month"/>
    <s v="Yes"/>
    <s v="Bank transfer (automatic)"/>
    <n v="68.599999999999994"/>
    <n v="1108.5999999999999"/>
    <n v="0"/>
    <n v="0"/>
    <s v="No"/>
    <n v="0"/>
    <n v="1"/>
  </r>
  <r>
    <n v="6349"/>
    <x v="6348"/>
    <s v="Female"/>
    <n v="0"/>
    <s v="No"/>
    <s v="No"/>
    <n v="26"/>
    <x v="1"/>
    <s v="No"/>
    <x v="1"/>
    <x v="0"/>
    <s v="No"/>
    <s v="No"/>
    <s v="No"/>
    <s v="No"/>
    <s v="No"/>
    <s v="Month-to-month"/>
    <s v="Yes"/>
    <s v="Credit card (automatic)"/>
    <n v="69.05"/>
    <n v="1815.65"/>
    <n v="2"/>
    <n v="0"/>
    <s v="No"/>
    <n v="0"/>
    <n v="1"/>
  </r>
  <r>
    <n v="6350"/>
    <x v="6349"/>
    <s v="Female"/>
    <n v="0"/>
    <s v="Yes"/>
    <s v="Yes"/>
    <n v="35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n v="0"/>
    <n v="0"/>
    <s v="No"/>
    <n v="0"/>
    <n v="1"/>
  </r>
  <r>
    <n v="6351"/>
    <x v="6350"/>
    <s v="Male"/>
    <n v="0"/>
    <s v="No"/>
    <s v="Yes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n v="0"/>
    <n v="0"/>
    <s v="No"/>
    <n v="0"/>
    <n v="1"/>
  </r>
  <r>
    <n v="6352"/>
    <x v="6351"/>
    <s v="Male"/>
    <n v="0"/>
    <s v="Yes"/>
    <s v="Yes"/>
    <n v="50"/>
    <x v="1"/>
    <s v="Yes"/>
    <x v="1"/>
    <x v="0"/>
    <s v="Yes"/>
    <s v="No"/>
    <s v="Yes"/>
    <s v="Yes"/>
    <s v="Yes"/>
    <s v="Month-to-month"/>
    <s v="No"/>
    <s v="Electronic check"/>
    <n v="103.7"/>
    <n v="5071.05"/>
    <n v="0"/>
    <n v="3"/>
    <s v="Yes"/>
    <n v="1"/>
    <s v=""/>
  </r>
  <r>
    <n v="6353"/>
    <x v="6352"/>
    <s v="Male"/>
    <n v="0"/>
    <s v="Yes"/>
    <s v="No"/>
    <n v="42"/>
    <x v="1"/>
    <s v="Yes"/>
    <x v="1"/>
    <x v="1"/>
    <s v="No"/>
    <s v="Yes"/>
    <s v="No"/>
    <s v="No"/>
    <s v="Yes"/>
    <s v="Month-to-month"/>
    <s v="Yes"/>
    <s v="Electronic check"/>
    <n v="94.4"/>
    <n v="4014.6"/>
    <n v="0"/>
    <n v="0"/>
    <s v="No"/>
    <n v="0"/>
    <n v="1"/>
  </r>
  <r>
    <n v="6354"/>
    <x v="6353"/>
    <s v="Male"/>
    <n v="0"/>
    <s v="Yes"/>
    <s v="No"/>
    <n v="10"/>
    <x v="1"/>
    <s v="No"/>
    <x v="0"/>
    <x v="1"/>
    <s v="No"/>
    <s v="No"/>
    <s v="Yes"/>
    <s v="No"/>
    <s v="No"/>
    <s v="Month-to-month"/>
    <s v="Yes"/>
    <s v="Credit card (automatic)"/>
    <n v="54.95"/>
    <n v="568.85"/>
    <n v="4"/>
    <n v="0"/>
    <s v="No"/>
    <n v="0"/>
    <n v="1"/>
  </r>
  <r>
    <n v="6355"/>
    <x v="6354"/>
    <s v="Female"/>
    <n v="0"/>
    <s v="Yes"/>
    <s v="No"/>
    <n v="61"/>
    <x v="1"/>
    <s v="No"/>
    <x v="1"/>
    <x v="1"/>
    <s v="Yes"/>
    <s v="No"/>
    <s v="Yes"/>
    <s v="No"/>
    <s v="Yes"/>
    <s v="One year"/>
    <s v="No"/>
    <s v="Bank transfer (automatic)"/>
    <n v="93.7"/>
    <n v="5860.7"/>
    <n v="0"/>
    <n v="0"/>
    <s v="No"/>
    <n v="0"/>
    <n v="1"/>
  </r>
  <r>
    <n v="6356"/>
    <x v="6355"/>
    <s v="Female"/>
    <n v="0"/>
    <s v="No"/>
    <s v="No"/>
    <n v="68"/>
    <x v="1"/>
    <s v="Yes"/>
    <x v="1"/>
    <x v="1"/>
    <s v="Yes"/>
    <s v="No"/>
    <s v="Yes"/>
    <s v="Yes"/>
    <s v="Yes"/>
    <s v="Two year"/>
    <s v="No"/>
    <s v="Credit card (automatic)"/>
    <n v="110.25"/>
    <n v="7279.35"/>
    <n v="4"/>
    <n v="0"/>
    <s v="No"/>
    <n v="0"/>
    <n v="1"/>
  </r>
  <r>
    <n v="6357"/>
    <x v="6356"/>
    <s v="Male"/>
    <n v="0"/>
    <s v="No"/>
    <s v="No"/>
    <n v="10"/>
    <x v="1"/>
    <s v="No"/>
    <x v="1"/>
    <x v="1"/>
    <s v="No"/>
    <s v="Yes"/>
    <s v="No"/>
    <s v="Yes"/>
    <s v="Yes"/>
    <s v="One year"/>
    <s v="Yes"/>
    <s v="Electronic check"/>
    <n v="98.9"/>
    <n v="1064.95"/>
    <n v="0"/>
    <n v="0"/>
    <s v="No"/>
    <n v="0"/>
    <n v="1"/>
  </r>
  <r>
    <n v="6358"/>
    <x v="6357"/>
    <s v="Male"/>
    <n v="0"/>
    <s v="Yes"/>
    <s v="No"/>
    <n v="65"/>
    <x v="1"/>
    <s v="Yes"/>
    <x v="1"/>
    <x v="1"/>
    <s v="Yes"/>
    <s v="Yes"/>
    <s v="No"/>
    <s v="No"/>
    <s v="No"/>
    <s v="One year"/>
    <s v="No"/>
    <s v="Electronic check"/>
    <n v="89.75"/>
    <n v="5769.6"/>
    <n v="0"/>
    <n v="6"/>
    <s v="Yes"/>
    <n v="1"/>
    <s v=""/>
  </r>
  <r>
    <n v="6359"/>
    <x v="6358"/>
    <s v="Female"/>
    <n v="0"/>
    <s v="Yes"/>
    <s v="Yes"/>
    <n v="72"/>
    <x v="1"/>
    <s v="No"/>
    <x v="0"/>
    <x v="1"/>
    <s v="No"/>
    <s v="Yes"/>
    <s v="Yes"/>
    <s v="Yes"/>
    <s v="Yes"/>
    <s v="Two year"/>
    <s v="Yes"/>
    <s v="Bank transfer (automatic)"/>
    <n v="80.45"/>
    <n v="5886.85"/>
    <n v="0"/>
    <n v="0"/>
    <s v="No"/>
    <n v="0"/>
    <n v="1"/>
  </r>
  <r>
    <n v="6360"/>
    <x v="6359"/>
    <s v="Male"/>
    <n v="0"/>
    <s v="Yes"/>
    <s v="Yes"/>
    <n v="55"/>
    <x v="1"/>
    <s v="No"/>
    <x v="1"/>
    <x v="0"/>
    <s v="Yes"/>
    <s v="No"/>
    <s v="Yes"/>
    <s v="No"/>
    <s v="No"/>
    <s v="Month-to-month"/>
    <s v="No"/>
    <s v="Electronic check"/>
    <n v="79.400000000000006"/>
    <n v="4238.45"/>
    <n v="0"/>
    <n v="0"/>
    <s v="No"/>
    <n v="0"/>
    <n v="1"/>
  </r>
  <r>
    <n v="6361"/>
    <x v="6360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n v="0"/>
    <n v="0"/>
    <s v="Yes"/>
    <n v="1"/>
    <s v=""/>
  </r>
  <r>
    <n v="6362"/>
    <x v="6361"/>
    <s v="Female"/>
    <n v="0"/>
    <s v="No"/>
    <s v="No"/>
    <n v="7"/>
    <x v="1"/>
    <s v="No"/>
    <x v="0"/>
    <x v="0"/>
    <s v="No"/>
    <s v="Yes"/>
    <s v="Yes"/>
    <s v="No"/>
    <s v="Yes"/>
    <s v="Month-to-month"/>
    <s v="No"/>
    <s v="Bank transfer (automatic)"/>
    <n v="62.8"/>
    <n v="418.3"/>
    <n v="4"/>
    <n v="0"/>
    <s v="No"/>
    <n v="0"/>
    <n v="1"/>
  </r>
  <r>
    <n v="6363"/>
    <x v="6362"/>
    <s v="Female"/>
    <n v="0"/>
    <s v="No"/>
    <s v="No"/>
    <n v="2"/>
    <x v="1"/>
    <s v="Yes"/>
    <x v="1"/>
    <x v="0"/>
    <s v="No"/>
    <s v="No"/>
    <s v="No"/>
    <s v="No"/>
    <s v="No"/>
    <s v="Month-to-month"/>
    <s v="Yes"/>
    <s v="Mailed check"/>
    <n v="74.900000000000006"/>
    <n v="136.05000000000001"/>
    <n v="5"/>
    <n v="0"/>
    <s v="No"/>
    <n v="0"/>
    <n v="1"/>
  </r>
  <r>
    <n v="6364"/>
    <x v="6363"/>
    <s v="Female"/>
    <n v="0"/>
    <s v="No"/>
    <s v="No"/>
    <n v="9"/>
    <x v="1"/>
    <s v="No"/>
    <x v="1"/>
    <x v="1"/>
    <s v="No"/>
    <s v="No"/>
    <s v="No"/>
    <s v="No"/>
    <s v="No"/>
    <s v="Month-to-month"/>
    <s v="Yes"/>
    <s v="Electronic check"/>
    <n v="74.849999999999994"/>
    <n v="708.2"/>
    <n v="0"/>
    <n v="0"/>
    <s v="No"/>
    <n v="0"/>
    <n v="1"/>
  </r>
  <r>
    <n v="6365"/>
    <x v="6364"/>
    <s v="Male"/>
    <n v="0"/>
    <s v="No"/>
    <s v="Yes"/>
    <n v="27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n v="4"/>
    <n v="0"/>
    <s v="No"/>
    <n v="0"/>
    <n v="1"/>
  </r>
  <r>
    <n v="6366"/>
    <x v="6365"/>
    <s v="Male"/>
    <n v="1"/>
    <s v="Yes"/>
    <s v="No"/>
    <n v="7"/>
    <x v="1"/>
    <s v="Yes"/>
    <x v="1"/>
    <x v="0"/>
    <s v="No"/>
    <s v="Yes"/>
    <s v="No"/>
    <s v="Yes"/>
    <s v="Yes"/>
    <s v="Month-to-month"/>
    <s v="Yes"/>
    <s v="Electronic check"/>
    <n v="101.95"/>
    <n v="700.85"/>
    <n v="0"/>
    <n v="1"/>
    <s v="Yes"/>
    <n v="1"/>
    <s v=""/>
  </r>
  <r>
    <n v="6367"/>
    <x v="6366"/>
    <s v="Female"/>
    <n v="0"/>
    <s v="Yes"/>
    <s v="No"/>
    <n v="64"/>
    <x v="1"/>
    <s v="No"/>
    <x v="0"/>
    <x v="0"/>
    <s v="Yes"/>
    <s v="Yes"/>
    <s v="Yes"/>
    <s v="No"/>
    <s v="Yes"/>
    <s v="Two year"/>
    <s v="Yes"/>
    <s v="Mailed check"/>
    <n v="68.3"/>
    <n v="4378.8"/>
    <n v="0"/>
    <n v="0"/>
    <s v="No"/>
    <n v="0"/>
    <n v="1"/>
  </r>
  <r>
    <n v="6368"/>
    <x v="6367"/>
    <s v="Male"/>
    <n v="0"/>
    <s v="No"/>
    <s v="No"/>
    <n v="70"/>
    <x v="0"/>
    <s v="No phone service"/>
    <x v="0"/>
    <x v="1"/>
    <s v="No"/>
    <s v="Yes"/>
    <s v="Yes"/>
    <s v="No"/>
    <s v="Yes"/>
    <s v="Two year"/>
    <s v="No"/>
    <s v="Bank transfer (automatic)"/>
    <n v="48.4"/>
    <n v="3442.8"/>
    <n v="2"/>
    <n v="0"/>
    <s v="No"/>
    <n v="0"/>
    <n v="1"/>
  </r>
  <r>
    <n v="6369"/>
    <x v="6368"/>
    <s v="Male"/>
    <n v="1"/>
    <s v="No"/>
    <s v="No"/>
    <n v="2"/>
    <x v="1"/>
    <s v="Yes"/>
    <x v="1"/>
    <x v="0"/>
    <s v="No"/>
    <s v="No"/>
    <s v="No"/>
    <s v="Yes"/>
    <s v="Yes"/>
    <s v="Month-to-month"/>
    <s v="Yes"/>
    <s v="Electronic check"/>
    <n v="94"/>
    <n v="181.7"/>
    <n v="0"/>
    <n v="2"/>
    <s v="Yes"/>
    <n v="1"/>
    <s v=""/>
  </r>
  <r>
    <n v="6370"/>
    <x v="6369"/>
    <s v="Male"/>
    <n v="1"/>
    <s v="No"/>
    <s v="No"/>
    <n v="67"/>
    <x v="1"/>
    <s v="No"/>
    <x v="1"/>
    <x v="1"/>
    <s v="Yes"/>
    <s v="No"/>
    <s v="Yes"/>
    <s v="Yes"/>
    <s v="Yes"/>
    <s v="Two year"/>
    <s v="Yes"/>
    <s v="Electronic check"/>
    <n v="105.05"/>
    <n v="7171.7"/>
    <n v="0"/>
    <n v="0"/>
    <s v="No"/>
    <n v="0"/>
    <n v="1"/>
  </r>
  <r>
    <n v="6371"/>
    <x v="6370"/>
    <s v="Female"/>
    <n v="0"/>
    <s v="No"/>
    <s v="No"/>
    <n v="45"/>
    <x v="1"/>
    <s v="Yes"/>
    <x v="1"/>
    <x v="0"/>
    <s v="Yes"/>
    <s v="No"/>
    <s v="No"/>
    <s v="Yes"/>
    <s v="No"/>
    <s v="Month-to-month"/>
    <s v="Yes"/>
    <s v="Credit card (automatic)"/>
    <n v="89.3"/>
    <n v="4016.85"/>
    <n v="0"/>
    <n v="4"/>
    <s v="Yes"/>
    <n v="1"/>
    <s v=""/>
  </r>
  <r>
    <n v="6372"/>
    <x v="6371"/>
    <s v="Female"/>
    <n v="0"/>
    <s v="No"/>
    <s v="No"/>
    <n v="24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n v="0"/>
    <n v="0"/>
    <s v="No"/>
    <n v="0"/>
    <n v="1"/>
  </r>
  <r>
    <n v="6373"/>
    <x v="6372"/>
    <s v="Male"/>
    <n v="0"/>
    <s v="Yes"/>
    <s v="Yes"/>
    <n v="4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n v="3"/>
    <n v="0"/>
    <s v="No"/>
    <n v="0"/>
    <n v="1"/>
  </r>
  <r>
    <n v="6374"/>
    <x v="6373"/>
    <s v="Male"/>
    <n v="0"/>
    <s v="Yes"/>
    <s v="Yes"/>
    <n v="44"/>
    <x v="1"/>
    <s v="No"/>
    <x v="1"/>
    <x v="0"/>
    <s v="No"/>
    <s v="Yes"/>
    <s v="No"/>
    <s v="Yes"/>
    <s v="Yes"/>
    <s v="Month-to-month"/>
    <s v="Yes"/>
    <s v="Bank transfer (automatic)"/>
    <n v="92.95"/>
    <n v="4122.8999999999996"/>
    <n v="0"/>
    <n v="0"/>
    <s v="No"/>
    <n v="0"/>
    <n v="1"/>
  </r>
  <r>
    <n v="6375"/>
    <x v="6374"/>
    <s v="Female"/>
    <n v="0"/>
    <s v="Yes"/>
    <s v="Yes"/>
    <n v="72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7"/>
    <n v="1482.3"/>
    <n v="0"/>
    <n v="0"/>
    <s v="No"/>
    <n v="0"/>
    <n v="1"/>
  </r>
  <r>
    <n v="6376"/>
    <x v="6375"/>
    <s v="Female"/>
    <n v="0"/>
    <s v="No"/>
    <s v="No"/>
    <n v="1"/>
    <x v="1"/>
    <s v="No"/>
    <x v="1"/>
    <x v="0"/>
    <s v="Yes"/>
    <s v="No"/>
    <s v="No"/>
    <s v="No"/>
    <s v="No"/>
    <s v="Month-to-month"/>
    <s v="Yes"/>
    <s v="Credit card (automatic)"/>
    <n v="74.3"/>
    <n v="74.3"/>
    <n v="0"/>
    <n v="0"/>
    <s v="Yes"/>
    <n v="1"/>
    <s v=""/>
  </r>
  <r>
    <n v="6377"/>
    <x v="6376"/>
    <s v="Male"/>
    <n v="0"/>
    <s v="No"/>
    <s v="No"/>
    <n v="66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n v="4"/>
    <n v="0"/>
    <s v="No"/>
    <n v="0"/>
    <n v="1"/>
  </r>
  <r>
    <n v="6378"/>
    <x v="6377"/>
    <s v="Male"/>
    <n v="0"/>
    <s v="No"/>
    <s v="No"/>
    <n v="1"/>
    <x v="0"/>
    <s v="No phone service"/>
    <x v="0"/>
    <x v="0"/>
    <s v="Yes"/>
    <s v="No"/>
    <s v="Yes"/>
    <s v="No"/>
    <s v="Yes"/>
    <s v="Month-to-month"/>
    <s v="Yes"/>
    <s v="Mailed check"/>
    <n v="44.65"/>
    <n v="44.65"/>
    <n v="0"/>
    <n v="0"/>
    <s v="Yes"/>
    <n v="1"/>
    <s v=""/>
  </r>
  <r>
    <n v="6379"/>
    <x v="6378"/>
    <s v="Male"/>
    <n v="0"/>
    <s v="Yes"/>
    <s v="Yes"/>
    <n v="13"/>
    <x v="1"/>
    <s v="No"/>
    <x v="1"/>
    <x v="1"/>
    <s v="No"/>
    <s v="No"/>
    <s v="No"/>
    <s v="No"/>
    <s v="Yes"/>
    <s v="Month-to-month"/>
    <s v="No"/>
    <s v="Electronic check"/>
    <n v="84.05"/>
    <n v="1095.3"/>
    <n v="5"/>
    <n v="2"/>
    <s v="Yes"/>
    <n v="1"/>
    <s v=""/>
  </r>
  <r>
    <n v="6380"/>
    <x v="6379"/>
    <s v="Male"/>
    <n v="0"/>
    <s v="No"/>
    <s v="No"/>
    <n v="10"/>
    <x v="1"/>
    <s v="Yes"/>
    <x v="1"/>
    <x v="0"/>
    <s v="Yes"/>
    <s v="No"/>
    <s v="No"/>
    <s v="No"/>
    <s v="No"/>
    <s v="Month-to-month"/>
    <s v="Yes"/>
    <s v="Bank transfer (automatic)"/>
    <n v="80.7"/>
    <n v="788.8"/>
    <n v="0"/>
    <n v="0"/>
    <s v="Yes"/>
    <n v="1"/>
    <s v=""/>
  </r>
  <r>
    <n v="6381"/>
    <x v="6380"/>
    <s v="Male"/>
    <n v="1"/>
    <s v="Yes"/>
    <s v="No"/>
    <n v="65"/>
    <x v="1"/>
    <s v="Yes"/>
    <x v="1"/>
    <x v="0"/>
    <s v="Yes"/>
    <s v="Yes"/>
    <s v="No"/>
    <s v="Yes"/>
    <s v="Yes"/>
    <s v="Month-to-month"/>
    <s v="Yes"/>
    <s v="Electronic check"/>
    <n v="104.35"/>
    <n v="6578.55"/>
    <n v="4"/>
    <n v="0"/>
    <s v="No"/>
    <n v="0"/>
    <n v="1"/>
  </r>
  <r>
    <n v="6382"/>
    <x v="6381"/>
    <s v="Male"/>
    <n v="0"/>
    <s v="No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n v="0"/>
    <n v="0"/>
    <s v="No"/>
    <n v="0"/>
    <n v="1"/>
  </r>
  <r>
    <n v="6383"/>
    <x v="6382"/>
    <s v="Male"/>
    <n v="0"/>
    <s v="Yes"/>
    <s v="Yes"/>
    <n v="38"/>
    <x v="1"/>
    <s v="No"/>
    <x v="0"/>
    <x v="1"/>
    <s v="Yes"/>
    <s v="Yes"/>
    <s v="Yes"/>
    <s v="Yes"/>
    <s v="No"/>
    <s v="One year"/>
    <s v="No"/>
    <s v="Electronic check"/>
    <n v="74.05"/>
    <n v="2802.3"/>
    <n v="1"/>
    <n v="0"/>
    <s v="No"/>
    <n v="0"/>
    <n v="1"/>
  </r>
  <r>
    <n v="6384"/>
    <x v="6383"/>
    <s v="Male"/>
    <n v="0"/>
    <s v="No"/>
    <s v="Yes"/>
    <n v="23"/>
    <x v="0"/>
    <s v="No phone service"/>
    <x v="0"/>
    <x v="1"/>
    <s v="No"/>
    <s v="Yes"/>
    <s v="Yes"/>
    <s v="No"/>
    <s v="No"/>
    <s v="Two year"/>
    <s v="No"/>
    <s v="Mailed check"/>
    <n v="40.1"/>
    <n v="857.75"/>
    <n v="0"/>
    <n v="0"/>
    <s v="No"/>
    <n v="0"/>
    <n v="1"/>
  </r>
  <r>
    <n v="6385"/>
    <x v="6384"/>
    <s v="Female"/>
    <n v="0"/>
    <s v="Yes"/>
    <s v="No"/>
    <n v="10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n v="4"/>
    <n v="0"/>
    <s v="No"/>
    <n v="0"/>
    <n v="1"/>
  </r>
  <r>
    <n v="6386"/>
    <x v="6385"/>
    <s v="Male"/>
    <n v="0"/>
    <s v="No"/>
    <s v="Yes"/>
    <n v="4"/>
    <x v="1"/>
    <s v="Yes"/>
    <x v="1"/>
    <x v="0"/>
    <s v="Yes"/>
    <s v="No"/>
    <s v="No"/>
    <s v="Yes"/>
    <s v="Yes"/>
    <s v="Month-to-month"/>
    <s v="Yes"/>
    <s v="Electronic check"/>
    <n v="101.7"/>
    <n v="364.55"/>
    <n v="0"/>
    <n v="0"/>
    <s v="Yes"/>
    <n v="1"/>
    <s v=""/>
  </r>
  <r>
    <n v="6387"/>
    <x v="6386"/>
    <s v="Male"/>
    <n v="0"/>
    <s v="Yes"/>
    <s v="Yes"/>
    <n v="72"/>
    <x v="1"/>
    <s v="Yes"/>
    <x v="0"/>
    <x v="1"/>
    <s v="No"/>
    <s v="Yes"/>
    <s v="Yes"/>
    <s v="Yes"/>
    <s v="Yes"/>
    <s v="Two year"/>
    <s v="Yes"/>
    <s v="Credit card (automatic)"/>
    <n v="83.55"/>
    <n v="6093.3"/>
    <n v="0"/>
    <n v="0"/>
    <s v="No"/>
    <n v="0"/>
    <n v="1"/>
  </r>
  <r>
    <n v="6388"/>
    <x v="6387"/>
    <s v="Female"/>
    <n v="0"/>
    <s v="Yes"/>
    <s v="No"/>
    <n v="35"/>
    <x v="1"/>
    <s v="No"/>
    <x v="0"/>
    <x v="0"/>
    <s v="Yes"/>
    <s v="No"/>
    <s v="Yes"/>
    <s v="No"/>
    <s v="No"/>
    <s v="Month-to-month"/>
    <s v="No"/>
    <s v="Electronic check"/>
    <n v="56.85"/>
    <n v="1861.1"/>
    <n v="4"/>
    <n v="2"/>
    <s v="No"/>
    <n v="0"/>
    <n v="1"/>
  </r>
  <r>
    <n v="6389"/>
    <x v="6388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n v="0"/>
    <n v="0"/>
    <s v="Yes"/>
    <n v="1"/>
    <s v=""/>
  </r>
  <r>
    <n v="6390"/>
    <x v="6389"/>
    <s v="Female"/>
    <n v="0"/>
    <s v="Yes"/>
    <s v="Yes"/>
    <n v="58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n v="0"/>
    <n v="0"/>
    <s v="No"/>
    <n v="0"/>
    <n v="1"/>
  </r>
  <r>
    <n v="6391"/>
    <x v="6390"/>
    <s v="Male"/>
    <n v="0"/>
    <s v="Yes"/>
    <s v="Yes"/>
    <n v="70"/>
    <x v="1"/>
    <s v="No"/>
    <x v="1"/>
    <x v="0"/>
    <s v="Yes"/>
    <s v="Yes"/>
    <s v="Yes"/>
    <s v="Yes"/>
    <s v="Yes"/>
    <s v="One year"/>
    <s v="Yes"/>
    <s v="Electronic check"/>
    <n v="106.15"/>
    <n v="7475.1"/>
    <n v="0"/>
    <n v="0"/>
    <s v="No"/>
    <n v="0"/>
    <n v="1"/>
  </r>
  <r>
    <n v="6392"/>
    <x v="6391"/>
    <s v="Male"/>
    <n v="0"/>
    <s v="Yes"/>
    <s v="Yes"/>
    <n v="38"/>
    <x v="1"/>
    <s v="Yes"/>
    <x v="0"/>
    <x v="0"/>
    <s v="Yes"/>
    <s v="Yes"/>
    <s v="No"/>
    <s v="Yes"/>
    <s v="Yes"/>
    <s v="One year"/>
    <s v="No"/>
    <s v="Credit card (automatic)"/>
    <n v="78.95"/>
    <n v="2862.55"/>
    <n v="0"/>
    <n v="0"/>
    <s v="No"/>
    <n v="0"/>
    <n v="1"/>
  </r>
  <r>
    <n v="6393"/>
    <x v="6392"/>
    <s v="Female"/>
    <n v="0"/>
    <s v="Yes"/>
    <s v="Yes"/>
    <n v="60"/>
    <x v="0"/>
    <s v="No phone service"/>
    <x v="0"/>
    <x v="0"/>
    <s v="Yes"/>
    <s v="No"/>
    <s v="No"/>
    <s v="Yes"/>
    <s v="Yes"/>
    <s v="Month-to-month"/>
    <s v="Yes"/>
    <s v="Electronic check"/>
    <n v="49.75"/>
    <n v="3069.45"/>
    <n v="4"/>
    <n v="0"/>
    <s v="No"/>
    <n v="0"/>
    <n v="1"/>
  </r>
  <r>
    <n v="6394"/>
    <x v="6393"/>
    <s v="Male"/>
    <n v="0"/>
    <s v="No"/>
    <s v="No"/>
    <n v="26"/>
    <x v="1"/>
    <s v="Yes"/>
    <x v="1"/>
    <x v="1"/>
    <s v="Yes"/>
    <s v="No"/>
    <s v="No"/>
    <s v="Yes"/>
    <s v="No"/>
    <s v="Month-to-month"/>
    <s v="Yes"/>
    <s v="Credit card (automatic)"/>
    <n v="92.4"/>
    <n v="2349.8000000000002"/>
    <n v="0"/>
    <n v="0"/>
    <s v="No"/>
    <n v="0"/>
    <n v="1"/>
  </r>
  <r>
    <n v="6395"/>
    <x v="6394"/>
    <s v="Female"/>
    <n v="0"/>
    <s v="No"/>
    <s v="No"/>
    <n v="8"/>
    <x v="1"/>
    <s v="No"/>
    <x v="0"/>
    <x v="1"/>
    <s v="Yes"/>
    <s v="No"/>
    <s v="Yes"/>
    <s v="No"/>
    <s v="No"/>
    <s v="One year"/>
    <s v="No"/>
    <s v="Bank transfer (automatic)"/>
    <n v="58.2"/>
    <n v="469.25"/>
    <n v="0"/>
    <n v="0"/>
    <s v="No"/>
    <n v="0"/>
    <n v="1"/>
  </r>
  <r>
    <n v="6396"/>
    <x v="6395"/>
    <s v="Male"/>
    <n v="0"/>
    <s v="Yes"/>
    <s v="Yes"/>
    <n v="41"/>
    <x v="1"/>
    <s v="Yes"/>
    <x v="1"/>
    <x v="0"/>
    <s v="No"/>
    <s v="Yes"/>
    <s v="Yes"/>
    <s v="Yes"/>
    <s v="Yes"/>
    <s v="One year"/>
    <s v="Yes"/>
    <s v="Electronic check"/>
    <n v="102.6"/>
    <n v="4213.3500000000004"/>
    <n v="0"/>
    <n v="4"/>
    <s v="Yes"/>
    <n v="1"/>
    <s v=""/>
  </r>
  <r>
    <n v="6397"/>
    <x v="6396"/>
    <s v="Female"/>
    <n v="1"/>
    <s v="Yes"/>
    <s v="No"/>
    <n v="36"/>
    <x v="1"/>
    <s v="Yes"/>
    <x v="1"/>
    <x v="0"/>
    <s v="Yes"/>
    <s v="No"/>
    <s v="No"/>
    <s v="Yes"/>
    <s v="No"/>
    <s v="Month-to-month"/>
    <s v="Yes"/>
    <s v="Credit card (automatic)"/>
    <n v="91.95"/>
    <n v="3301.05"/>
    <n v="0"/>
    <n v="0"/>
    <s v="No"/>
    <n v="0"/>
    <n v="1"/>
  </r>
  <r>
    <n v="6398"/>
    <x v="6397"/>
    <s v="Male"/>
    <n v="1"/>
    <s v="No"/>
    <s v="No"/>
    <n v="54"/>
    <x v="1"/>
    <s v="No"/>
    <x v="0"/>
    <x v="0"/>
    <s v="No"/>
    <s v="Yes"/>
    <s v="Yes"/>
    <s v="No"/>
    <s v="Yes"/>
    <s v="One year"/>
    <s v="No"/>
    <s v="Bank transfer (automatic)"/>
    <n v="65.25"/>
    <n v="3529.95"/>
    <n v="0"/>
    <n v="0"/>
    <s v="No"/>
    <n v="0"/>
    <n v="1"/>
  </r>
  <r>
    <n v="6399"/>
    <x v="6398"/>
    <s v="Male"/>
    <n v="0"/>
    <s v="Yes"/>
    <s v="Yes"/>
    <n v="71"/>
    <x v="1"/>
    <s v="Yes"/>
    <x v="1"/>
    <x v="0"/>
    <s v="Yes"/>
    <s v="Yes"/>
    <s v="No"/>
    <s v="Yes"/>
    <s v="Yes"/>
    <s v="Two year"/>
    <s v="Yes"/>
    <s v="Bank transfer (automatic)"/>
    <n v="106"/>
    <n v="7723.7"/>
    <n v="3"/>
    <n v="7"/>
    <s v="Yes"/>
    <n v="1"/>
    <s v=""/>
  </r>
  <r>
    <n v="6400"/>
    <x v="6399"/>
    <s v="Female"/>
    <n v="0"/>
    <s v="No"/>
    <s v="No"/>
    <n v="55"/>
    <x v="1"/>
    <s v="Yes"/>
    <x v="1"/>
    <x v="0"/>
    <s v="No"/>
    <s v="No"/>
    <s v="No"/>
    <s v="No"/>
    <s v="No"/>
    <s v="Month-to-month"/>
    <s v="Yes"/>
    <s v="Electronic check"/>
    <n v="73.099999999999994"/>
    <n v="4144.8999999999996"/>
    <n v="0"/>
    <n v="0"/>
    <s v="No"/>
    <n v="0"/>
    <n v="1"/>
  </r>
  <r>
    <n v="6401"/>
    <x v="6400"/>
    <s v="Female"/>
    <n v="0"/>
    <s v="No"/>
    <s v="No"/>
    <n v="72"/>
    <x v="1"/>
    <s v="Yes"/>
    <x v="0"/>
    <x v="1"/>
    <s v="Yes"/>
    <s v="No"/>
    <s v="No"/>
    <s v="No"/>
    <s v="No"/>
    <s v="Two year"/>
    <s v="No"/>
    <s v="Bank transfer (automatic)"/>
    <n v="59.75"/>
    <n v="4265"/>
    <n v="0"/>
    <n v="0"/>
    <s v="No"/>
    <n v="0"/>
    <n v="1"/>
  </r>
  <r>
    <n v="6402"/>
    <x v="6401"/>
    <s v="Female"/>
    <n v="0"/>
    <s v="No"/>
    <s v="Yes"/>
    <n v="3"/>
    <x v="1"/>
    <s v="No"/>
    <x v="0"/>
    <x v="1"/>
    <s v="No"/>
    <s v="No"/>
    <s v="Yes"/>
    <s v="No"/>
    <s v="No"/>
    <s v="Month-to-month"/>
    <s v="Yes"/>
    <s v="Mailed check"/>
    <n v="55.1"/>
    <n v="154.65"/>
    <n v="0"/>
    <n v="0"/>
    <s v="Yes"/>
    <n v="1"/>
    <s v=""/>
  </r>
  <r>
    <n v="6403"/>
    <x v="6402"/>
    <s v="Female"/>
    <n v="0"/>
    <s v="Yes"/>
    <s v="Yes"/>
    <n v="54"/>
    <x v="1"/>
    <s v="Yes"/>
    <x v="0"/>
    <x v="0"/>
    <s v="Yes"/>
    <s v="Yes"/>
    <s v="No"/>
    <s v="No"/>
    <s v="No"/>
    <s v="Two year"/>
    <s v="Yes"/>
    <s v="Bank transfer (automatic)"/>
    <n v="59.8"/>
    <n v="3246.45"/>
    <n v="0"/>
    <n v="0"/>
    <s v="No"/>
    <n v="0"/>
    <n v="1"/>
  </r>
  <r>
    <n v="6404"/>
    <x v="6403"/>
    <s v="Male"/>
    <n v="0"/>
    <s v="Yes"/>
    <s v="Yes"/>
    <n v="72"/>
    <x v="1"/>
    <s v="Yes"/>
    <x v="1"/>
    <x v="1"/>
    <s v="Yes"/>
    <s v="Yes"/>
    <s v="Yes"/>
    <s v="Yes"/>
    <s v="Yes"/>
    <s v="Two year"/>
    <s v="Yes"/>
    <s v="Bank transfer (automatic)"/>
    <n v="116.6"/>
    <n v="8337.4500000000007"/>
    <n v="0"/>
    <n v="0"/>
    <s v="No"/>
    <n v="0"/>
    <n v="1"/>
  </r>
  <r>
    <n v="6405"/>
    <x v="6404"/>
    <s v="Male"/>
    <n v="0"/>
    <s v="No"/>
    <s v="No"/>
    <n v="52"/>
    <x v="1"/>
    <s v="Yes"/>
    <x v="1"/>
    <x v="1"/>
    <s v="No"/>
    <s v="Yes"/>
    <s v="Yes"/>
    <s v="Yes"/>
    <s v="Yes"/>
    <s v="Two year"/>
    <s v="Yes"/>
    <s v="Electronic check"/>
    <n v="109.3"/>
    <n v="5731.4"/>
    <n v="1"/>
    <n v="0"/>
    <s v="No"/>
    <n v="0"/>
    <n v="1"/>
  </r>
  <r>
    <n v="6406"/>
    <x v="6405"/>
    <s v="Female"/>
    <n v="1"/>
    <s v="No"/>
    <s v="No"/>
    <n v="60"/>
    <x v="1"/>
    <s v="Yes"/>
    <x v="1"/>
    <x v="1"/>
    <s v="No"/>
    <s v="No"/>
    <s v="No"/>
    <s v="Yes"/>
    <s v="Yes"/>
    <s v="One year"/>
    <s v="Yes"/>
    <s v="Bank transfer (automatic)"/>
    <n v="101.4"/>
    <n v="6176.6"/>
    <n v="3"/>
    <n v="5"/>
    <s v="No"/>
    <n v="0"/>
    <n v="1"/>
  </r>
  <r>
    <n v="6407"/>
    <x v="6406"/>
    <s v="Female"/>
    <n v="0"/>
    <s v="No"/>
    <s v="No"/>
    <n v="39"/>
    <x v="0"/>
    <s v="No phone service"/>
    <x v="0"/>
    <x v="0"/>
    <s v="No"/>
    <s v="Yes"/>
    <s v="No"/>
    <s v="Yes"/>
    <s v="Yes"/>
    <s v="Month-to-month"/>
    <s v="Yes"/>
    <s v="Credit card (automatic)"/>
    <n v="50.65"/>
    <n v="1905.4"/>
    <n v="0"/>
    <n v="0"/>
    <s v="No"/>
    <n v="0"/>
    <n v="1"/>
  </r>
  <r>
    <n v="6408"/>
    <x v="6407"/>
    <s v="Female"/>
    <n v="0"/>
    <s v="No"/>
    <s v="No"/>
    <n v="15"/>
    <x v="1"/>
    <s v="No"/>
    <x v="0"/>
    <x v="0"/>
    <s v="No"/>
    <s v="No"/>
    <s v="No"/>
    <s v="Yes"/>
    <s v="No"/>
    <s v="One year"/>
    <s v="No"/>
    <s v="Mailed check"/>
    <n v="56.15"/>
    <n v="931.9"/>
    <n v="0"/>
    <n v="0"/>
    <s v="No"/>
    <n v="0"/>
    <n v="1"/>
  </r>
  <r>
    <n v="6409"/>
    <x v="6408"/>
    <s v="Male"/>
    <n v="0"/>
    <s v="No"/>
    <s v="No"/>
    <n v="69"/>
    <x v="1"/>
    <s v="Yes"/>
    <x v="1"/>
    <x v="0"/>
    <s v="No"/>
    <s v="Yes"/>
    <s v="Yes"/>
    <s v="Yes"/>
    <s v="Yes"/>
    <s v="Two year"/>
    <s v="Yes"/>
    <s v="Bank transfer (automatic)"/>
    <n v="106.5"/>
    <n v="7348.8"/>
    <n v="0"/>
    <n v="8"/>
    <s v="Yes"/>
    <n v="1"/>
    <s v=""/>
  </r>
  <r>
    <n v="6410"/>
    <x v="6409"/>
    <s v="Male"/>
    <n v="0"/>
    <s v="Yes"/>
    <s v="Yes"/>
    <n v="43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2"/>
    <n v="776.25"/>
    <n v="0"/>
    <n v="0"/>
    <s v="No"/>
    <n v="0"/>
    <n v="1"/>
  </r>
  <r>
    <n v="6411"/>
    <x v="6410"/>
    <s v="Female"/>
    <n v="1"/>
    <s v="No"/>
    <s v="No"/>
    <n v="63"/>
    <x v="1"/>
    <s v="Yes"/>
    <x v="0"/>
    <x v="1"/>
    <s v="Yes"/>
    <s v="Yes"/>
    <s v="Yes"/>
    <s v="Yes"/>
    <s v="No"/>
    <s v="One year"/>
    <s v="No"/>
    <s v="Bank transfer (automatic)"/>
    <n v="83"/>
    <n v="5243.05"/>
    <n v="0"/>
    <n v="0"/>
    <s v="No"/>
    <n v="0"/>
    <n v="1"/>
  </r>
  <r>
    <n v="6412"/>
    <x v="6411"/>
    <s v="Male"/>
    <n v="1"/>
    <s v="Yes"/>
    <s v="No"/>
    <n v="2"/>
    <x v="1"/>
    <s v="No"/>
    <x v="1"/>
    <x v="0"/>
    <s v="No"/>
    <s v="No"/>
    <s v="No"/>
    <s v="No"/>
    <s v="No"/>
    <s v="Month-to-month"/>
    <s v="No"/>
    <s v="Electronic check"/>
    <n v="70.099999999999994"/>
    <n v="141.65"/>
    <n v="0"/>
    <n v="0"/>
    <s v="No"/>
    <n v="0"/>
    <n v="1"/>
  </r>
  <r>
    <n v="6413"/>
    <x v="6412"/>
    <s v="Female"/>
    <n v="0"/>
    <s v="Yes"/>
    <s v="Yes"/>
    <n v="72"/>
    <x v="1"/>
    <s v="No"/>
    <x v="1"/>
    <x v="1"/>
    <s v="Yes"/>
    <s v="Yes"/>
    <s v="Yes"/>
    <s v="Yes"/>
    <s v="Yes"/>
    <s v="Two year"/>
    <s v="Yes"/>
    <s v="Bank transfer (automatic)"/>
    <n v="108.3"/>
    <n v="7679.65"/>
    <n v="0"/>
    <n v="0"/>
    <s v="No"/>
    <n v="0"/>
    <n v="1"/>
  </r>
  <r>
    <n v="6414"/>
    <x v="6413"/>
    <s v="Female"/>
    <n v="0"/>
    <s v="Yes"/>
    <s v="Yes"/>
    <n v="32"/>
    <x v="1"/>
    <s v="Yes"/>
    <x v="1"/>
    <x v="0"/>
    <s v="No"/>
    <s v="Yes"/>
    <s v="No"/>
    <s v="No"/>
    <s v="Yes"/>
    <s v="Month-to-month"/>
    <s v="Yes"/>
    <s v="Bank transfer (automatic)"/>
    <n v="91.05"/>
    <n v="2954.5"/>
    <n v="0"/>
    <n v="3"/>
    <s v="Yes"/>
    <n v="1"/>
    <s v=""/>
  </r>
  <r>
    <n v="6415"/>
    <x v="6414"/>
    <s v="Male"/>
    <n v="0"/>
    <s v="Yes"/>
    <s v="Yes"/>
    <n v="40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n v="3"/>
    <n v="0"/>
    <s v="No"/>
    <n v="0"/>
    <n v="1"/>
  </r>
  <r>
    <n v="6416"/>
    <x v="6415"/>
    <s v="Female"/>
    <n v="0"/>
    <s v="Yes"/>
    <s v="No"/>
    <n v="58"/>
    <x v="0"/>
    <s v="No phone service"/>
    <x v="0"/>
    <x v="1"/>
    <s v="Yes"/>
    <s v="No"/>
    <s v="No"/>
    <s v="Yes"/>
    <s v="No"/>
    <s v="One year"/>
    <s v="Yes"/>
    <s v="Electronic check"/>
    <n v="45.35"/>
    <n v="2540.1"/>
    <n v="0"/>
    <n v="0"/>
    <s v="No"/>
    <n v="0"/>
    <n v="1"/>
  </r>
  <r>
    <n v="6417"/>
    <x v="6416"/>
    <s v="Male"/>
    <n v="0"/>
    <s v="No"/>
    <s v="No"/>
    <n v="67"/>
    <x v="0"/>
    <s v="No phone service"/>
    <x v="0"/>
    <x v="1"/>
    <s v="No"/>
    <s v="No"/>
    <s v="Yes"/>
    <s v="Yes"/>
    <s v="No"/>
    <s v="Two year"/>
    <s v="No"/>
    <s v="Electronic check"/>
    <n v="43.9"/>
    <n v="3097.2"/>
    <n v="0"/>
    <n v="0"/>
    <s v="No"/>
    <n v="0"/>
    <n v="1"/>
  </r>
  <r>
    <n v="6418"/>
    <x v="6417"/>
    <s v="Female"/>
    <n v="1"/>
    <s v="Yes"/>
    <s v="No"/>
    <n v="51"/>
    <x v="1"/>
    <s v="Yes"/>
    <x v="1"/>
    <x v="1"/>
    <s v="No"/>
    <s v="No"/>
    <s v="No"/>
    <s v="No"/>
    <s v="No"/>
    <s v="Month-to-month"/>
    <s v="Yes"/>
    <s v="Electronic check"/>
    <n v="77.5"/>
    <n v="3807.35"/>
    <n v="0"/>
    <n v="0"/>
    <s v="Yes"/>
    <n v="1"/>
    <s v=""/>
  </r>
  <r>
    <n v="6419"/>
    <x v="6418"/>
    <s v="Male"/>
    <n v="0"/>
    <s v="Yes"/>
    <s v="No"/>
    <n v="31"/>
    <x v="1"/>
    <s v="Yes"/>
    <x v="0"/>
    <x v="0"/>
    <s v="No"/>
    <s v="Yes"/>
    <s v="Yes"/>
    <s v="Yes"/>
    <s v="Yes"/>
    <s v="One year"/>
    <s v="Yes"/>
    <s v="Mailed check"/>
    <n v="79.3"/>
    <n v="2484"/>
    <n v="0"/>
    <n v="0"/>
    <s v="No"/>
    <n v="0"/>
    <n v="1"/>
  </r>
  <r>
    <n v="6420"/>
    <x v="6419"/>
    <s v="Male"/>
    <n v="1"/>
    <s v="Yes"/>
    <s v="No"/>
    <n v="69"/>
    <x v="1"/>
    <s v="Yes"/>
    <x v="1"/>
    <x v="1"/>
    <s v="Yes"/>
    <s v="No"/>
    <s v="No"/>
    <s v="No"/>
    <s v="No"/>
    <s v="Month-to-month"/>
    <s v="Yes"/>
    <s v="Credit card (automatic)"/>
    <n v="84.9"/>
    <n v="5785.65"/>
    <n v="0"/>
    <n v="0"/>
    <s v="No"/>
    <n v="0"/>
    <n v="1"/>
  </r>
  <r>
    <n v="6421"/>
    <x v="6420"/>
    <s v="Male"/>
    <n v="0"/>
    <s v="Yes"/>
    <s v="No"/>
    <n v="32"/>
    <x v="1"/>
    <s v="Yes"/>
    <x v="1"/>
    <x v="0"/>
    <s v="No"/>
    <s v="No"/>
    <s v="Yes"/>
    <s v="No"/>
    <s v="No"/>
    <s v="One year"/>
    <s v="Yes"/>
    <s v="Electronic check"/>
    <n v="79.25"/>
    <n v="2619.15"/>
    <n v="0"/>
    <n v="2"/>
    <s v="No"/>
    <n v="0"/>
    <n v="1"/>
  </r>
  <r>
    <n v="6422"/>
    <x v="6421"/>
    <s v="Female"/>
    <n v="0"/>
    <s v="No"/>
    <s v="No"/>
    <n v="21"/>
    <x v="1"/>
    <s v="No"/>
    <x v="0"/>
    <x v="1"/>
    <s v="Yes"/>
    <s v="No"/>
    <s v="Yes"/>
    <s v="Yes"/>
    <s v="No"/>
    <s v="Two year"/>
    <s v="No"/>
    <s v="Credit card (automatic)"/>
    <n v="71.05"/>
    <n v="1524.85"/>
    <n v="0"/>
    <n v="0"/>
    <s v="No"/>
    <n v="0"/>
    <n v="1"/>
  </r>
  <r>
    <n v="6423"/>
    <x v="6422"/>
    <s v="Male"/>
    <n v="0"/>
    <s v="No"/>
    <s v="No"/>
    <n v="52"/>
    <x v="1"/>
    <s v="No"/>
    <x v="0"/>
    <x v="1"/>
    <s v="No"/>
    <s v="Yes"/>
    <s v="No"/>
    <s v="No"/>
    <s v="No"/>
    <s v="One year"/>
    <s v="No"/>
    <s v="Electronic check"/>
    <n v="53.75"/>
    <n v="2790.65"/>
    <n v="0"/>
    <n v="0"/>
    <s v="No"/>
    <n v="0"/>
    <n v="1"/>
  </r>
  <r>
    <n v="6424"/>
    <x v="6423"/>
    <s v="Fe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n v="0"/>
    <n v="0"/>
    <s v="No"/>
    <n v="0"/>
    <n v="1"/>
  </r>
  <r>
    <n v="6425"/>
    <x v="6424"/>
    <s v="Female"/>
    <n v="0"/>
    <s v="Yes"/>
    <s v="No"/>
    <n v="72"/>
    <x v="0"/>
    <s v="No phone service"/>
    <x v="0"/>
    <x v="0"/>
    <s v="Yes"/>
    <s v="Yes"/>
    <s v="No"/>
    <s v="Yes"/>
    <s v="Yes"/>
    <s v="Two year"/>
    <s v="Yes"/>
    <s v="Electronic check"/>
    <n v="54.2"/>
    <n v="3937.45"/>
    <n v="0"/>
    <n v="7"/>
    <s v="Yes"/>
    <n v="1"/>
    <s v=""/>
  </r>
  <r>
    <n v="6426"/>
    <x v="6425"/>
    <s v="Male"/>
    <n v="0"/>
    <s v="Yes"/>
    <s v="Yes"/>
    <n v="52"/>
    <x v="0"/>
    <s v="No phone service"/>
    <x v="0"/>
    <x v="1"/>
    <s v="No"/>
    <s v="Yes"/>
    <s v="No"/>
    <s v="No"/>
    <s v="Yes"/>
    <s v="One year"/>
    <s v="No"/>
    <s v="Bank transfer (automatic)"/>
    <n v="44.25"/>
    <n v="2276.1"/>
    <n v="0"/>
    <n v="0"/>
    <s v="No"/>
    <n v="0"/>
    <n v="1"/>
  </r>
  <r>
    <n v="6427"/>
    <x v="6426"/>
    <s v="Female"/>
    <n v="0"/>
    <s v="No"/>
    <s v="No"/>
    <n v="41"/>
    <x v="1"/>
    <s v="No"/>
    <x v="0"/>
    <x v="0"/>
    <s v="No"/>
    <s v="No"/>
    <s v="Yes"/>
    <s v="No"/>
    <s v="No"/>
    <s v="One year"/>
    <s v="No"/>
    <s v="Bank transfer (automatic)"/>
    <n v="50.05"/>
    <n v="2029.05"/>
    <n v="0"/>
    <n v="0"/>
    <s v="No"/>
    <n v="0"/>
    <n v="1"/>
  </r>
  <r>
    <n v="6428"/>
    <x v="6427"/>
    <s v="Male"/>
    <n v="0"/>
    <s v="No"/>
    <s v="No"/>
    <n v="41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n v="0"/>
    <n v="0"/>
    <s v="No"/>
    <n v="0"/>
    <n v="1"/>
  </r>
  <r>
    <n v="6429"/>
    <x v="6428"/>
    <s v="Female"/>
    <n v="0"/>
    <s v="No"/>
    <s v="No"/>
    <n v="6"/>
    <x v="1"/>
    <s v="No"/>
    <x v="1"/>
    <x v="0"/>
    <s v="No"/>
    <s v="No"/>
    <s v="No"/>
    <s v="No"/>
    <s v="No"/>
    <s v="Month-to-month"/>
    <s v="Yes"/>
    <s v="Mailed check"/>
    <n v="69.25"/>
    <n v="418.4"/>
    <n v="0"/>
    <n v="0"/>
    <s v="Yes"/>
    <n v="1"/>
    <s v=""/>
  </r>
  <r>
    <n v="6430"/>
    <x v="6429"/>
    <s v="Male"/>
    <n v="0"/>
    <s v="Yes"/>
    <s v="Yes"/>
    <n v="67"/>
    <x v="1"/>
    <s v="Yes"/>
    <x v="0"/>
    <x v="1"/>
    <s v="Yes"/>
    <s v="Yes"/>
    <s v="Yes"/>
    <s v="No"/>
    <s v="No"/>
    <s v="One year"/>
    <s v="Yes"/>
    <s v="Credit card (automatic)"/>
    <n v="69.349999999999994"/>
    <n v="4653.25"/>
    <n v="0"/>
    <n v="0"/>
    <s v="No"/>
    <n v="0"/>
    <n v="1"/>
  </r>
  <r>
    <n v="6431"/>
    <x v="6430"/>
    <s v="Female"/>
    <n v="0"/>
    <s v="Yes"/>
    <s v="Yes"/>
    <n v="1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n v="0"/>
    <n v="0"/>
    <s v="No"/>
    <n v="0"/>
    <n v="1"/>
  </r>
  <r>
    <n v="6432"/>
    <x v="6431"/>
    <s v="Male"/>
    <n v="0"/>
    <s v="No"/>
    <s v="No"/>
    <n v="17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n v="0"/>
    <n v="0"/>
    <s v="No"/>
    <n v="0"/>
    <n v="1"/>
  </r>
  <r>
    <n v="6433"/>
    <x v="6432"/>
    <s v="Male"/>
    <n v="0"/>
    <s v="Yes"/>
    <s v="No"/>
    <n v="35"/>
    <x v="1"/>
    <s v="No"/>
    <x v="0"/>
    <x v="1"/>
    <s v="Yes"/>
    <s v="Yes"/>
    <s v="No"/>
    <s v="No"/>
    <s v="No"/>
    <s v="Month-to-month"/>
    <s v="No"/>
    <s v="Mailed check"/>
    <n v="61"/>
    <n v="2130.4499999999998"/>
    <n v="0"/>
    <n v="0"/>
    <s v="No"/>
    <n v="0"/>
    <n v="1"/>
  </r>
  <r>
    <n v="6434"/>
    <x v="6433"/>
    <s v="Female"/>
    <n v="0"/>
    <s v="Yes"/>
    <s v="Yes"/>
    <n v="58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n v="4"/>
    <n v="0"/>
    <s v="No"/>
    <n v="0"/>
    <n v="1"/>
  </r>
  <r>
    <n v="6435"/>
    <x v="6434"/>
    <s v="Male"/>
    <n v="0"/>
    <s v="No"/>
    <s v="No"/>
    <n v="1"/>
    <x v="1"/>
    <s v="No"/>
    <x v="0"/>
    <x v="0"/>
    <s v="No"/>
    <s v="Yes"/>
    <s v="No"/>
    <s v="No"/>
    <s v="No"/>
    <s v="Month-to-month"/>
    <s v="Yes"/>
    <s v="Electronic check"/>
    <n v="50.5"/>
    <n v="50.5"/>
    <n v="0"/>
    <n v="0"/>
    <s v="Yes"/>
    <n v="1"/>
    <s v=""/>
  </r>
  <r>
    <n v="6436"/>
    <x v="6435"/>
    <s v="Male"/>
    <n v="0"/>
    <s v="Yes"/>
    <s v="Yes"/>
    <n v="52"/>
    <x v="0"/>
    <s v="No phone service"/>
    <x v="0"/>
    <x v="0"/>
    <s v="Yes"/>
    <s v="Yes"/>
    <s v="Yes"/>
    <s v="Yes"/>
    <s v="No"/>
    <s v="Two year"/>
    <s v="No"/>
    <s v="Mailed check"/>
    <n v="50.2"/>
    <n v="2554"/>
    <n v="0"/>
    <n v="2"/>
    <s v="No"/>
    <n v="0"/>
    <n v="1"/>
  </r>
  <r>
    <n v="6437"/>
    <x v="6436"/>
    <s v="Female"/>
    <n v="0"/>
    <s v="No"/>
    <s v="No"/>
    <n v="70"/>
    <x v="1"/>
    <s v="No"/>
    <x v="0"/>
    <x v="1"/>
    <s v="No"/>
    <s v="Yes"/>
    <s v="Yes"/>
    <s v="Yes"/>
    <s v="Yes"/>
    <s v="Two year"/>
    <s v="No"/>
    <s v="Bank transfer (automatic)"/>
    <n v="79.599999999999994"/>
    <n v="5589.45"/>
    <n v="0"/>
    <n v="0"/>
    <s v="No"/>
    <n v="0"/>
    <n v="1"/>
  </r>
  <r>
    <n v="6438"/>
    <x v="6437"/>
    <s v="Female"/>
    <n v="0"/>
    <s v="Yes"/>
    <s v="Yes"/>
    <n v="19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n v="0"/>
    <n v="0"/>
    <s v="No"/>
    <n v="0"/>
    <n v="1"/>
  </r>
  <r>
    <n v="6439"/>
    <x v="6438"/>
    <s v="Male"/>
    <n v="1"/>
    <s v="No"/>
    <s v="No"/>
    <n v="1"/>
    <x v="1"/>
    <s v="Yes"/>
    <x v="1"/>
    <x v="0"/>
    <s v="No"/>
    <s v="No"/>
    <s v="No"/>
    <s v="No"/>
    <s v="No"/>
    <s v="Month-to-month"/>
    <s v="Yes"/>
    <s v="Electronic check"/>
    <n v="74.400000000000006"/>
    <n v="74.400000000000006"/>
    <n v="0"/>
    <n v="0"/>
    <s v="Yes"/>
    <n v="1"/>
    <s v=""/>
  </r>
  <r>
    <n v="6440"/>
    <x v="6439"/>
    <s v="Female"/>
    <n v="0"/>
    <s v="Yes"/>
    <s v="Yes"/>
    <n v="35"/>
    <x v="1"/>
    <s v="No"/>
    <x v="1"/>
    <x v="1"/>
    <s v="No"/>
    <s v="Yes"/>
    <s v="Yes"/>
    <s v="Yes"/>
    <s v="Yes"/>
    <s v="Month-to-month"/>
    <s v="Yes"/>
    <s v="Electronic check"/>
    <n v="106.9"/>
    <n v="3756.45"/>
    <n v="4"/>
    <n v="0"/>
    <s v="No"/>
    <n v="0"/>
    <n v="1"/>
  </r>
  <r>
    <n v="6441"/>
    <x v="6440"/>
    <s v="Female"/>
    <n v="0"/>
    <s v="No"/>
    <s v="No"/>
    <n v="32"/>
    <x v="1"/>
    <s v="Yes"/>
    <x v="1"/>
    <x v="0"/>
    <s v="No"/>
    <s v="Yes"/>
    <s v="No"/>
    <s v="Yes"/>
    <s v="Yes"/>
    <s v="Month-to-month"/>
    <s v="Yes"/>
    <s v="Electronic check"/>
    <n v="101.35"/>
    <n v="3334.9"/>
    <n v="0"/>
    <n v="0"/>
    <s v="No"/>
    <n v="0"/>
    <n v="1"/>
  </r>
  <r>
    <n v="6442"/>
    <x v="6441"/>
    <s v="Female"/>
    <n v="0"/>
    <s v="Yes"/>
    <s v="Yes"/>
    <n v="17"/>
    <x v="1"/>
    <s v="No"/>
    <x v="0"/>
    <x v="1"/>
    <s v="No"/>
    <s v="No"/>
    <s v="Yes"/>
    <s v="No"/>
    <s v="No"/>
    <s v="Month-to-month"/>
    <s v="Yes"/>
    <s v="Credit card (automatic)"/>
    <n v="55.35"/>
    <n v="920.5"/>
    <n v="0"/>
    <n v="0"/>
    <s v="No"/>
    <n v="0"/>
    <n v="1"/>
  </r>
  <r>
    <n v="6443"/>
    <x v="6442"/>
    <s v="Female"/>
    <n v="0"/>
    <s v="Yes"/>
    <s v="Yes"/>
    <n v="67"/>
    <x v="1"/>
    <s v="No"/>
    <x v="0"/>
    <x v="0"/>
    <s v="Yes"/>
    <s v="No"/>
    <s v="No"/>
    <s v="No"/>
    <s v="No"/>
    <s v="One year"/>
    <s v="No"/>
    <s v="Credit card (automatic)"/>
    <n v="50.55"/>
    <n v="3431.75"/>
    <n v="0"/>
    <n v="0"/>
    <s v="No"/>
    <n v="0"/>
    <n v="1"/>
  </r>
  <r>
    <n v="6444"/>
    <x v="6443"/>
    <s v="Female"/>
    <n v="0"/>
    <s v="No"/>
    <s v="No"/>
    <n v="9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n v="0"/>
    <n v="0"/>
    <s v="No"/>
    <n v="0"/>
    <n v="1"/>
  </r>
  <r>
    <n v="6445"/>
    <x v="6444"/>
    <s v="Male"/>
    <n v="0"/>
    <s v="No"/>
    <s v="Yes"/>
    <n v="31"/>
    <x v="1"/>
    <s v="Yes"/>
    <x v="0"/>
    <x v="0"/>
    <s v="Yes"/>
    <s v="No"/>
    <s v="Yes"/>
    <s v="Yes"/>
    <s v="Yes"/>
    <s v="One year"/>
    <s v="Yes"/>
    <s v="Mailed check"/>
    <n v="79.45"/>
    <n v="2587.6999999999998"/>
    <n v="0"/>
    <n v="4"/>
    <s v="Yes"/>
    <n v="1"/>
    <s v=""/>
  </r>
  <r>
    <n v="6446"/>
    <x v="6445"/>
    <s v="Male"/>
    <n v="0"/>
    <s v="No"/>
    <s v="No"/>
    <n v="4"/>
    <x v="1"/>
    <s v="Yes"/>
    <x v="1"/>
    <x v="1"/>
    <s v="No"/>
    <s v="No"/>
    <s v="No"/>
    <s v="Yes"/>
    <s v="No"/>
    <s v="Month-to-month"/>
    <s v="No"/>
    <s v="Electronic check"/>
    <n v="90.65"/>
    <n v="367.95"/>
    <n v="0"/>
    <n v="0"/>
    <s v="No"/>
    <n v="0"/>
    <n v="1"/>
  </r>
  <r>
    <n v="6447"/>
    <x v="6446"/>
    <s v="Male"/>
    <n v="1"/>
    <s v="Yes"/>
    <s v="Yes"/>
    <n v="58"/>
    <x v="1"/>
    <s v="Yes"/>
    <x v="1"/>
    <x v="1"/>
    <s v="Yes"/>
    <s v="No"/>
    <s v="Yes"/>
    <s v="No"/>
    <s v="No"/>
    <s v="One year"/>
    <s v="Yes"/>
    <s v="Bank transfer (automatic)"/>
    <n v="89.85"/>
    <n v="5125.75"/>
    <n v="0"/>
    <n v="0"/>
    <s v="No"/>
    <n v="0"/>
    <n v="1"/>
  </r>
  <r>
    <n v="6448"/>
    <x v="6447"/>
    <s v="Male"/>
    <n v="0"/>
    <s v="No"/>
    <s v="No"/>
    <n v="60"/>
    <x v="1"/>
    <s v="No"/>
    <x v="0"/>
    <x v="1"/>
    <s v="No"/>
    <s v="Yes"/>
    <s v="Yes"/>
    <s v="Yes"/>
    <s v="Yes"/>
    <s v="One year"/>
    <s v="No"/>
    <s v="Mailed check"/>
    <n v="79"/>
    <n v="4801.1000000000004"/>
    <n v="3"/>
    <n v="0"/>
    <s v="No"/>
    <n v="0"/>
    <n v="1"/>
  </r>
  <r>
    <n v="6449"/>
    <x v="6448"/>
    <s v="Male"/>
    <n v="0"/>
    <s v="No"/>
    <s v="No"/>
    <n v="58"/>
    <x v="1"/>
    <s v="Yes"/>
    <x v="1"/>
    <x v="0"/>
    <s v="No"/>
    <s v="Yes"/>
    <s v="Yes"/>
    <s v="Yes"/>
    <s v="Yes"/>
    <s v="One year"/>
    <s v="Yes"/>
    <s v="Electronic check"/>
    <n v="104.65"/>
    <n v="6219.6"/>
    <n v="0"/>
    <n v="5"/>
    <s v="Yes"/>
    <n v="1"/>
    <s v=""/>
  </r>
  <r>
    <n v="6450"/>
    <x v="6449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n v="4"/>
    <n v="0"/>
    <s v="No"/>
    <n v="0"/>
    <n v="1"/>
  </r>
  <r>
    <n v="6451"/>
    <x v="6450"/>
    <s v="Female"/>
    <n v="0"/>
    <s v="Yes"/>
    <s v="Yes"/>
    <n v="27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n v="0"/>
    <n v="0"/>
    <s v="No"/>
    <n v="0"/>
    <n v="1"/>
  </r>
  <r>
    <n v="6452"/>
    <x v="6451"/>
    <s v="Male"/>
    <n v="1"/>
    <s v="Yes"/>
    <s v="Yes"/>
    <n v="66"/>
    <x v="1"/>
    <s v="Yes"/>
    <x v="1"/>
    <x v="1"/>
    <s v="Yes"/>
    <s v="Yes"/>
    <s v="Yes"/>
    <s v="Yes"/>
    <s v="Yes"/>
    <s v="One year"/>
    <s v="Yes"/>
    <s v="Electronic check"/>
    <n v="116.25"/>
    <n v="7862.25"/>
    <n v="0"/>
    <n v="0"/>
    <s v="No"/>
    <n v="0"/>
    <n v="1"/>
  </r>
  <r>
    <n v="6453"/>
    <x v="6452"/>
    <s v="Male"/>
    <n v="0"/>
    <s v="No"/>
    <s v="No"/>
    <n v="15"/>
    <x v="1"/>
    <s v="Yes"/>
    <x v="1"/>
    <x v="1"/>
    <s v="No"/>
    <s v="No"/>
    <s v="No"/>
    <s v="Yes"/>
    <s v="No"/>
    <s v="Month-to-month"/>
    <s v="Yes"/>
    <s v="Bank transfer (automatic)"/>
    <n v="87.75"/>
    <n v="1242.2"/>
    <n v="0"/>
    <n v="0"/>
    <s v="No"/>
    <n v="0"/>
    <n v="1"/>
  </r>
  <r>
    <n v="6454"/>
    <x v="6453"/>
    <s v="Male"/>
    <n v="1"/>
    <s v="Yes"/>
    <s v="No"/>
    <n v="47"/>
    <x v="1"/>
    <s v="Yes"/>
    <x v="1"/>
    <x v="0"/>
    <s v="No"/>
    <s v="Yes"/>
    <s v="No"/>
    <s v="Yes"/>
    <s v="Yes"/>
    <s v="Month-to-month"/>
    <s v="Yes"/>
    <s v="Electronic check"/>
    <n v="100.05"/>
    <n v="4871.05"/>
    <n v="3"/>
    <n v="2"/>
    <s v="Yes"/>
    <n v="1"/>
    <s v=""/>
  </r>
  <r>
    <n v="6455"/>
    <x v="6454"/>
    <s v="Female"/>
    <n v="0"/>
    <s v="No"/>
    <s v="No"/>
    <n v="41"/>
    <x v="1"/>
    <s v="Yes"/>
    <x v="1"/>
    <x v="1"/>
    <s v="No"/>
    <s v="No"/>
    <s v="No"/>
    <s v="No"/>
    <s v="No"/>
    <s v="Month-to-month"/>
    <s v="Yes"/>
    <s v="Credit card (automatic)"/>
    <n v="81.3"/>
    <n v="3190.65"/>
    <n v="0"/>
    <n v="0"/>
    <s v="No"/>
    <n v="0"/>
    <n v="1"/>
  </r>
  <r>
    <n v="6456"/>
    <x v="6455"/>
    <s v="Male"/>
    <n v="0"/>
    <s v="Yes"/>
    <s v="No"/>
    <n v="59"/>
    <x v="0"/>
    <s v="No phone service"/>
    <x v="0"/>
    <x v="0"/>
    <s v="No"/>
    <s v="No"/>
    <s v="No"/>
    <s v="Yes"/>
    <s v="Yes"/>
    <s v="Month-to-month"/>
    <s v="Yes"/>
    <s v="Electronic check"/>
    <n v="44.3"/>
    <n v="2666.75"/>
    <n v="0"/>
    <n v="2"/>
    <s v="No"/>
    <n v="0"/>
    <n v="1"/>
  </r>
  <r>
    <n v="6457"/>
    <x v="6456"/>
    <s v="Female"/>
    <n v="0"/>
    <s v="No"/>
    <s v="Yes"/>
    <n v="50"/>
    <x v="1"/>
    <s v="No"/>
    <x v="1"/>
    <x v="0"/>
    <s v="No"/>
    <s v="No"/>
    <s v="No"/>
    <s v="No"/>
    <s v="No"/>
    <s v="Two year"/>
    <s v="No"/>
    <s v="Credit card (automatic)"/>
    <n v="70.349999999999994"/>
    <n v="3533.6"/>
    <n v="0"/>
    <n v="0"/>
    <s v="No"/>
    <n v="0"/>
    <n v="1"/>
  </r>
  <r>
    <n v="6458"/>
    <x v="6457"/>
    <s v="Male"/>
    <n v="0"/>
    <s v="Yes"/>
    <s v="Yes"/>
    <n v="17"/>
    <x v="0"/>
    <s v="No phone service"/>
    <x v="0"/>
    <x v="1"/>
    <s v="No"/>
    <s v="Yes"/>
    <s v="No"/>
    <s v="Yes"/>
    <s v="No"/>
    <s v="One year"/>
    <s v="No"/>
    <s v="Credit card (automatic)"/>
    <n v="44.45"/>
    <n v="792.15"/>
    <n v="0"/>
    <n v="0"/>
    <s v="No"/>
    <n v="0"/>
    <n v="1"/>
  </r>
  <r>
    <n v="6459"/>
    <x v="6458"/>
    <s v="Male"/>
    <n v="0"/>
    <s v="Yes"/>
    <s v="Yes"/>
    <n v="6"/>
    <x v="1"/>
    <s v="No"/>
    <x v="0"/>
    <x v="1"/>
    <s v="No"/>
    <s v="No"/>
    <s v="No"/>
    <s v="No"/>
    <s v="No"/>
    <s v="Month-to-month"/>
    <s v="Yes"/>
    <s v="Electronic check"/>
    <n v="49.15"/>
    <n v="295.64999999999998"/>
    <n v="2"/>
    <n v="0"/>
    <s v="No"/>
    <n v="0"/>
    <n v="1"/>
  </r>
  <r>
    <n v="6460"/>
    <x v="6459"/>
    <s v="Male"/>
    <n v="1"/>
    <s v="Yes"/>
    <s v="No"/>
    <n v="51"/>
    <x v="0"/>
    <s v="No phone service"/>
    <x v="0"/>
    <x v="0"/>
    <s v="Yes"/>
    <s v="No"/>
    <s v="No"/>
    <s v="No"/>
    <s v="No"/>
    <s v="Month-to-month"/>
    <s v="Yes"/>
    <s v="Credit card (automatic)"/>
    <n v="29.45"/>
    <n v="1459.35"/>
    <n v="0"/>
    <n v="0"/>
    <s v="No"/>
    <n v="0"/>
    <n v="1"/>
  </r>
  <r>
    <n v="6461"/>
    <x v="6460"/>
    <s v="Male"/>
    <n v="0"/>
    <s v="No"/>
    <s v="No"/>
    <n v="44"/>
    <x v="1"/>
    <s v="No"/>
    <x v="1"/>
    <x v="0"/>
    <s v="Yes"/>
    <s v="No"/>
    <s v="Yes"/>
    <s v="Yes"/>
    <s v="Yes"/>
    <s v="Month-to-month"/>
    <s v="No"/>
    <s v="Electronic check"/>
    <n v="100.55"/>
    <n v="4398.1499999999996"/>
    <n v="0"/>
    <n v="3"/>
    <s v="Yes"/>
    <n v="1"/>
    <s v=""/>
  </r>
  <r>
    <n v="6462"/>
    <x v="6461"/>
    <s v="Male"/>
    <n v="0"/>
    <s v="Yes"/>
    <s v="No"/>
    <n v="49"/>
    <x v="1"/>
    <s v="No"/>
    <x v="1"/>
    <x v="0"/>
    <s v="Yes"/>
    <s v="No"/>
    <s v="No"/>
    <s v="Yes"/>
    <s v="No"/>
    <s v="Month-to-month"/>
    <s v="Yes"/>
    <s v="Credit card (automatic)"/>
    <n v="85.3"/>
    <n v="4297.95"/>
    <n v="0"/>
    <n v="0"/>
    <s v="No"/>
    <n v="0"/>
    <n v="1"/>
  </r>
  <r>
    <n v="6463"/>
    <x v="6462"/>
    <s v="Male"/>
    <n v="0"/>
    <s v="No"/>
    <s v="No"/>
    <n v="2"/>
    <x v="1"/>
    <s v="No"/>
    <x v="1"/>
    <x v="0"/>
    <s v="Yes"/>
    <s v="No"/>
    <s v="No"/>
    <s v="Yes"/>
    <s v="Yes"/>
    <s v="Month-to-month"/>
    <s v="No"/>
    <s v="Electronic check"/>
    <n v="95.65"/>
    <n v="167.3"/>
    <n v="0"/>
    <n v="0"/>
    <s v="Yes"/>
    <n v="1"/>
    <s v=""/>
  </r>
  <r>
    <n v="6464"/>
    <x v="6463"/>
    <s v="Male"/>
    <n v="0"/>
    <s v="Yes"/>
    <s v="No"/>
    <n v="59"/>
    <x v="1"/>
    <s v="Yes"/>
    <x v="0"/>
    <x v="1"/>
    <s v="No"/>
    <s v="No"/>
    <s v="Yes"/>
    <s v="No"/>
    <s v="Yes"/>
    <s v="One year"/>
    <s v="Yes"/>
    <s v="Mailed check"/>
    <n v="69.099999999999994"/>
    <n v="4096.8999999999996"/>
    <n v="0"/>
    <n v="0"/>
    <s v="No"/>
    <n v="0"/>
    <n v="1"/>
  </r>
  <r>
    <n v="6465"/>
    <x v="6464"/>
    <s v="Male"/>
    <n v="1"/>
    <s v="No"/>
    <s v="No"/>
    <n v="50"/>
    <x v="1"/>
    <s v="Yes"/>
    <x v="0"/>
    <x v="1"/>
    <s v="Yes"/>
    <s v="No"/>
    <s v="No"/>
    <s v="Yes"/>
    <s v="No"/>
    <s v="Month-to-month"/>
    <s v="Yes"/>
    <s v="Bank transfer (automatic)"/>
    <n v="70.349999999999994"/>
    <n v="3454.6"/>
    <n v="0"/>
    <n v="0"/>
    <s v="No"/>
    <n v="0"/>
    <n v="1"/>
  </r>
  <r>
    <n v="6466"/>
    <x v="6465"/>
    <s v="Female"/>
    <n v="0"/>
    <s v="Yes"/>
    <s v="Yes"/>
    <n v="5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6"/>
    <n v="1286"/>
    <n v="0"/>
    <n v="4"/>
    <s v="No"/>
    <n v="0"/>
    <n v="1"/>
  </r>
  <r>
    <n v="6467"/>
    <x v="6466"/>
    <s v="Male"/>
    <n v="0"/>
    <s v="No"/>
    <s v="No"/>
    <n v="18"/>
    <x v="1"/>
    <s v="Yes"/>
    <x v="1"/>
    <x v="0"/>
    <s v="No"/>
    <s v="No"/>
    <s v="No"/>
    <s v="No"/>
    <s v="No"/>
    <s v="Month-to-month"/>
    <s v="No"/>
    <s v="Mailed check"/>
    <n v="74.150000000000006"/>
    <n v="1387"/>
    <n v="0"/>
    <n v="0"/>
    <s v="No"/>
    <n v="0"/>
    <n v="1"/>
  </r>
  <r>
    <n v="6468"/>
    <x v="6467"/>
    <s v="Male"/>
    <n v="0"/>
    <s v="No"/>
    <s v="No"/>
    <n v="10"/>
    <x v="1"/>
    <s v="Yes"/>
    <x v="1"/>
    <x v="0"/>
    <s v="No"/>
    <s v="No"/>
    <s v="No"/>
    <s v="No"/>
    <s v="No"/>
    <s v="Month-to-month"/>
    <s v="No"/>
    <s v="Electronic check"/>
    <n v="75.05"/>
    <n v="786.3"/>
    <n v="0"/>
    <n v="0"/>
    <s v="No"/>
    <n v="0"/>
    <n v="1"/>
  </r>
  <r>
    <n v="6469"/>
    <x v="6468"/>
    <s v="Male"/>
    <n v="0"/>
    <s v="Yes"/>
    <s v="No"/>
    <n v="14"/>
    <x v="1"/>
    <s v="No"/>
    <x v="0"/>
    <x v="0"/>
    <s v="No"/>
    <s v="No"/>
    <s v="No"/>
    <s v="No"/>
    <s v="No"/>
    <s v="One year"/>
    <s v="No"/>
    <s v="Electronic check"/>
    <n v="44.6"/>
    <n v="641.25"/>
    <n v="0"/>
    <n v="0"/>
    <s v="No"/>
    <n v="0"/>
    <n v="1"/>
  </r>
  <r>
    <n v="6470"/>
    <x v="6469"/>
    <s v="Male"/>
    <n v="0"/>
    <s v="No"/>
    <s v="No"/>
    <n v="35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n v="0"/>
    <n v="0"/>
    <s v="No"/>
    <n v="0"/>
    <n v="1"/>
  </r>
  <r>
    <n v="6471"/>
    <x v="6470"/>
    <s v="Male"/>
    <n v="0"/>
    <s v="Yes"/>
    <s v="Yes"/>
    <n v="8"/>
    <x v="1"/>
    <s v="No"/>
    <x v="0"/>
    <x v="0"/>
    <s v="No"/>
    <s v="No"/>
    <s v="No"/>
    <s v="No"/>
    <s v="No"/>
    <s v="One year"/>
    <s v="Yes"/>
    <s v="Mailed check"/>
    <n v="43.45"/>
    <n v="345.5"/>
    <n v="5"/>
    <n v="0"/>
    <s v="No"/>
    <n v="0"/>
    <n v="1"/>
  </r>
  <r>
    <n v="6472"/>
    <x v="6471"/>
    <s v="Male"/>
    <n v="0"/>
    <s v="Yes"/>
    <s v="Yes"/>
    <n v="18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n v="1"/>
    <n v="0"/>
    <s v="No"/>
    <n v="0"/>
    <n v="1"/>
  </r>
  <r>
    <n v="6473"/>
    <x v="6472"/>
    <s v="Female"/>
    <n v="0"/>
    <s v="Yes"/>
    <s v="Yes"/>
    <n v="60"/>
    <x v="1"/>
    <s v="Yes"/>
    <x v="1"/>
    <x v="1"/>
    <s v="Yes"/>
    <s v="No"/>
    <s v="No"/>
    <s v="Yes"/>
    <s v="No"/>
    <s v="One year"/>
    <s v="No"/>
    <s v="Bank transfer (automatic)"/>
    <n v="94.15"/>
    <n v="5811.8"/>
    <n v="5"/>
    <n v="0"/>
    <s v="No"/>
    <n v="0"/>
    <n v="1"/>
  </r>
  <r>
    <n v="6474"/>
    <x v="6473"/>
    <s v="Female"/>
    <n v="0"/>
    <s v="No"/>
    <s v="No"/>
    <n v="1"/>
    <x v="1"/>
    <s v="No"/>
    <x v="1"/>
    <x v="0"/>
    <s v="No"/>
    <s v="Yes"/>
    <s v="No"/>
    <s v="Yes"/>
    <s v="Yes"/>
    <s v="Month-to-month"/>
    <s v="No"/>
    <s v="Electronic check"/>
    <n v="94.4"/>
    <n v="94.4"/>
    <n v="3"/>
    <n v="0"/>
    <s v="Yes"/>
    <n v="1"/>
    <s v=""/>
  </r>
  <r>
    <n v="6475"/>
    <x v="6474"/>
    <s v="Female"/>
    <n v="0"/>
    <s v="No"/>
    <s v="No"/>
    <n v="6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5"/>
    <n v="124.45"/>
    <n v="0"/>
    <n v="0"/>
    <s v="No"/>
    <n v="0"/>
    <n v="1"/>
  </r>
  <r>
    <n v="6476"/>
    <x v="6475"/>
    <s v="Female"/>
    <n v="0"/>
    <s v="No"/>
    <s v="Yes"/>
    <n v="19"/>
    <x v="1"/>
    <s v="Yes"/>
    <x v="0"/>
    <x v="1"/>
    <s v="Yes"/>
    <s v="No"/>
    <s v="Yes"/>
    <s v="Yes"/>
    <s v="No"/>
    <s v="Month-to-month"/>
    <s v="Yes"/>
    <s v="Mailed check"/>
    <n v="75.900000000000006"/>
    <n v="1375.6"/>
    <n v="0"/>
    <n v="0"/>
    <s v="No"/>
    <n v="0"/>
    <n v="1"/>
  </r>
  <r>
    <n v="6477"/>
    <x v="6476"/>
    <s v="Male"/>
    <n v="0"/>
    <s v="Yes"/>
    <s v="Yes"/>
    <n v="53"/>
    <x v="1"/>
    <s v="Yes"/>
    <x v="0"/>
    <x v="1"/>
    <s v="Yes"/>
    <s v="No"/>
    <s v="Yes"/>
    <s v="No"/>
    <s v="No"/>
    <s v="One year"/>
    <s v="No"/>
    <s v="Bank transfer (automatic)"/>
    <n v="64.150000000000006"/>
    <n v="3491.55"/>
    <n v="0"/>
    <n v="0"/>
    <s v="No"/>
    <n v="0"/>
    <n v="1"/>
  </r>
  <r>
    <n v="6478"/>
    <x v="6477"/>
    <s v="Male"/>
    <n v="1"/>
    <s v="Yes"/>
    <s v="No"/>
    <n v="72"/>
    <x v="1"/>
    <s v="Yes"/>
    <x v="1"/>
    <x v="1"/>
    <s v="Yes"/>
    <s v="Yes"/>
    <s v="No"/>
    <s v="Yes"/>
    <s v="Yes"/>
    <s v="Two year"/>
    <s v="Yes"/>
    <s v="Bank transfer (automatic)"/>
    <n v="109.55"/>
    <n v="7920.7"/>
    <n v="0"/>
    <n v="0"/>
    <s v="No"/>
    <n v="0"/>
    <n v="1"/>
  </r>
  <r>
    <n v="6479"/>
    <x v="6478"/>
    <s v="Female"/>
    <n v="0"/>
    <s v="Yes"/>
    <s v="No"/>
    <n v="60"/>
    <x v="1"/>
    <s v="Yes"/>
    <x v="1"/>
    <x v="0"/>
    <s v="Yes"/>
    <s v="Yes"/>
    <s v="Yes"/>
    <s v="Yes"/>
    <s v="Yes"/>
    <s v="Two year"/>
    <s v="Yes"/>
    <s v="Credit card (automatic)"/>
    <n v="110.8"/>
    <n v="6640.7"/>
    <n v="0"/>
    <n v="0"/>
    <s v="No"/>
    <n v="0"/>
    <n v="1"/>
  </r>
  <r>
    <n v="6480"/>
    <x v="6479"/>
    <s v="Female"/>
    <n v="0"/>
    <s v="No"/>
    <s v="No"/>
    <n v="1"/>
    <x v="1"/>
    <s v="No"/>
    <x v="0"/>
    <x v="0"/>
    <s v="No"/>
    <s v="No"/>
    <s v="No"/>
    <s v="Yes"/>
    <s v="No"/>
    <s v="Month-to-month"/>
    <s v="Yes"/>
    <s v="Credit card (automatic)"/>
    <n v="55"/>
    <n v="55"/>
    <n v="4"/>
    <n v="0"/>
    <s v="Yes"/>
    <n v="1"/>
    <s v=""/>
  </r>
  <r>
    <n v="6481"/>
    <x v="6480"/>
    <s v="Female"/>
    <n v="0"/>
    <s v="No"/>
    <s v="Yes"/>
    <n v="13"/>
    <x v="1"/>
    <s v="No"/>
    <x v="0"/>
    <x v="0"/>
    <s v="No"/>
    <s v="Yes"/>
    <s v="Yes"/>
    <s v="No"/>
    <s v="No"/>
    <s v="Month-to-month"/>
    <s v="No"/>
    <s v="Mailed check"/>
    <n v="53.45"/>
    <n v="718.1"/>
    <n v="0"/>
    <n v="0"/>
    <s v="No"/>
    <n v="0"/>
    <n v="1"/>
  </r>
  <r>
    <n v="6482"/>
    <x v="6481"/>
    <s v="Female"/>
    <n v="0"/>
    <s v="Yes"/>
    <s v="Yes"/>
    <n v="5"/>
    <x v="1"/>
    <s v="No"/>
    <x v="1"/>
    <x v="0"/>
    <s v="No"/>
    <s v="No"/>
    <s v="No"/>
    <s v="No"/>
    <s v="No"/>
    <s v="Month-to-month"/>
    <s v="No"/>
    <s v="Credit card (automatic)"/>
    <n v="69.95"/>
    <n v="320.39999999999998"/>
    <n v="0"/>
    <n v="0"/>
    <s v="No"/>
    <n v="0"/>
    <n v="1"/>
  </r>
  <r>
    <n v="6483"/>
    <x v="6482"/>
    <s v="Male"/>
    <n v="0"/>
    <s v="No"/>
    <s v="No"/>
    <n v="1"/>
    <x v="1"/>
    <s v="Yes"/>
    <x v="1"/>
    <x v="0"/>
    <s v="No"/>
    <s v="Yes"/>
    <s v="No"/>
    <s v="Yes"/>
    <s v="Yes"/>
    <s v="Month-to-month"/>
    <s v="Yes"/>
    <s v="Electronic check"/>
    <n v="101.45"/>
    <n v="101.45"/>
    <n v="0"/>
    <n v="1"/>
    <s v="Yes"/>
    <n v="1"/>
    <s v=""/>
  </r>
  <r>
    <n v="6484"/>
    <x v="6483"/>
    <s v="Male"/>
    <n v="0"/>
    <s v="Yes"/>
    <s v="Yes"/>
    <n v="13"/>
    <x v="1"/>
    <s v="No"/>
    <x v="1"/>
    <x v="0"/>
    <s v="No"/>
    <s v="Yes"/>
    <s v="No"/>
    <s v="Yes"/>
    <s v="Yes"/>
    <s v="Month-to-month"/>
    <s v="No"/>
    <s v="Electronic check"/>
    <n v="97"/>
    <n v="1334.45"/>
    <n v="0"/>
    <n v="0"/>
    <s v="No"/>
    <n v="0"/>
    <n v="1"/>
  </r>
  <r>
    <n v="6485"/>
    <x v="6484"/>
    <s v="Male"/>
    <n v="0"/>
    <s v="No"/>
    <s v="No"/>
    <n v="37"/>
    <x v="1"/>
    <s v="Yes"/>
    <x v="0"/>
    <x v="1"/>
    <s v="Yes"/>
    <s v="Yes"/>
    <s v="Yes"/>
    <s v="Yes"/>
    <s v="Yes"/>
    <s v="One year"/>
    <s v="Yes"/>
    <s v="Bank transfer (automatic)"/>
    <n v="90.6"/>
    <n v="3358.65"/>
    <n v="0"/>
    <n v="0"/>
    <s v="No"/>
    <n v="0"/>
    <n v="1"/>
  </r>
  <r>
    <n v="6486"/>
    <x v="6485"/>
    <s v="Male"/>
    <n v="0"/>
    <s v="Yes"/>
    <s v="No"/>
    <n v="64"/>
    <x v="1"/>
    <s v="No"/>
    <x v="1"/>
    <x v="1"/>
    <s v="No"/>
    <s v="No"/>
    <s v="No"/>
    <s v="No"/>
    <s v="No"/>
    <s v="Month-to-month"/>
    <s v="Yes"/>
    <s v="Mailed check"/>
    <n v="73.55"/>
    <n v="4764"/>
    <n v="0"/>
    <n v="0"/>
    <s v="No"/>
    <n v="0"/>
    <n v="1"/>
  </r>
  <r>
    <n v="6487"/>
    <x v="6486"/>
    <s v="Female"/>
    <n v="0"/>
    <s v="Yes"/>
    <s v="No"/>
    <n v="5"/>
    <x v="1"/>
    <s v="Yes"/>
    <x v="0"/>
    <x v="0"/>
    <s v="No"/>
    <s v="Yes"/>
    <s v="Yes"/>
    <s v="Yes"/>
    <s v="No"/>
    <s v="Month-to-month"/>
    <s v="No"/>
    <s v="Bank transfer (automatic)"/>
    <n v="67.95"/>
    <n v="350.3"/>
    <n v="0"/>
    <n v="0"/>
    <s v="Yes"/>
    <n v="1"/>
    <s v=""/>
  </r>
  <r>
    <n v="6488"/>
    <x v="6487"/>
    <s v="Female"/>
    <n v="0"/>
    <s v="Yes"/>
    <s v="No"/>
    <n v="61"/>
    <x v="1"/>
    <s v="Yes"/>
    <x v="1"/>
    <x v="0"/>
    <s v="Yes"/>
    <s v="No"/>
    <s v="Yes"/>
    <s v="No"/>
    <s v="Yes"/>
    <s v="Two year"/>
    <s v="Yes"/>
    <s v="Bank transfer (automatic)"/>
    <n v="94.35"/>
    <n v="5703"/>
    <n v="0"/>
    <n v="0"/>
    <s v="No"/>
    <n v="0"/>
    <n v="1"/>
  </r>
  <r>
    <n v="6489"/>
    <x v="6488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5"/>
    <n v="69.5"/>
    <n v="0"/>
    <n v="0"/>
    <s v="Yes"/>
    <n v="1"/>
    <s v=""/>
  </r>
  <r>
    <n v="6490"/>
    <x v="6489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n v="0"/>
    <n v="0"/>
    <s v="Yes"/>
    <n v="1"/>
    <s v=""/>
  </r>
  <r>
    <n v="6491"/>
    <x v="6490"/>
    <s v="Male"/>
    <n v="0"/>
    <s v="No"/>
    <s v="No"/>
    <n v="26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n v="0"/>
    <n v="0"/>
    <s v="No"/>
    <n v="0"/>
    <n v="1"/>
  </r>
  <r>
    <n v="6492"/>
    <x v="6491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2"/>
    <n v="69.2"/>
    <n v="5"/>
    <n v="0"/>
    <s v="Yes"/>
    <n v="1"/>
    <s v=""/>
  </r>
  <r>
    <n v="6493"/>
    <x v="6492"/>
    <s v="Male"/>
    <n v="0"/>
    <s v="Yes"/>
    <s v="No"/>
    <n v="24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483.15"/>
    <n v="0"/>
    <n v="0"/>
    <s v="No"/>
    <n v="0"/>
    <n v="1"/>
  </r>
  <r>
    <n v="6494"/>
    <x v="6493"/>
    <s v="Male"/>
    <n v="0"/>
    <s v="Yes"/>
    <s v="No"/>
    <n v="17"/>
    <x v="0"/>
    <s v="No phone service"/>
    <x v="0"/>
    <x v="0"/>
    <s v="No"/>
    <s v="Yes"/>
    <s v="Yes"/>
    <s v="Yes"/>
    <s v="Yes"/>
    <s v="One year"/>
    <s v="No"/>
    <s v="Electronic check"/>
    <n v="54.6"/>
    <n v="934.8"/>
    <n v="0"/>
    <n v="0"/>
    <s v="No"/>
    <n v="0"/>
    <n v="1"/>
  </r>
  <r>
    <n v="6495"/>
    <x v="6494"/>
    <s v="Female"/>
    <n v="0"/>
    <s v="No"/>
    <s v="Yes"/>
    <n v="26"/>
    <x v="0"/>
    <s v="No phone service"/>
    <x v="0"/>
    <x v="0"/>
    <s v="No"/>
    <s v="Yes"/>
    <s v="No"/>
    <s v="No"/>
    <s v="No"/>
    <s v="Month-to-month"/>
    <s v="Yes"/>
    <s v="Mailed check"/>
    <n v="29.8"/>
    <n v="786.5"/>
    <n v="2"/>
    <n v="0"/>
    <s v="No"/>
    <n v="0"/>
    <n v="1"/>
  </r>
  <r>
    <n v="6496"/>
    <x v="6495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650000000000006"/>
    <n v="69.650000000000006"/>
    <n v="0"/>
    <n v="0"/>
    <s v="Yes"/>
    <n v="1"/>
    <s v=""/>
  </r>
  <r>
    <n v="6497"/>
    <x v="6496"/>
    <s v="Male"/>
    <n v="1"/>
    <s v="Yes"/>
    <s v="No"/>
    <n v="40"/>
    <x v="1"/>
    <s v="Yes"/>
    <x v="1"/>
    <x v="1"/>
    <s v="No"/>
    <s v="No"/>
    <s v="No"/>
    <s v="Yes"/>
    <s v="Yes"/>
    <s v="Month-to-month"/>
    <s v="No"/>
    <s v="Electronic check"/>
    <n v="101.85"/>
    <n v="4086.3"/>
    <n v="0"/>
    <n v="2"/>
    <s v="Yes"/>
    <n v="1"/>
    <s v=""/>
  </r>
  <r>
    <n v="6498"/>
    <x v="6497"/>
    <s v="Male"/>
    <n v="0"/>
    <s v="No"/>
    <s v="No"/>
    <n v="52"/>
    <x v="1"/>
    <s v="Yes"/>
    <x v="1"/>
    <x v="0"/>
    <s v="Yes"/>
    <s v="Yes"/>
    <s v="No"/>
    <s v="Yes"/>
    <s v="Yes"/>
    <s v="Month-to-month"/>
    <s v="Yes"/>
    <s v="Electronic check"/>
    <n v="103.05"/>
    <n v="5364.8"/>
    <n v="0"/>
    <n v="0"/>
    <s v="No"/>
    <n v="0"/>
    <n v="1"/>
  </r>
  <r>
    <n v="6499"/>
    <x v="6498"/>
    <s v="Female"/>
    <n v="0"/>
    <s v="No"/>
    <s v="No"/>
    <n v="1"/>
    <x v="1"/>
    <s v="No"/>
    <x v="1"/>
    <x v="0"/>
    <s v="Yes"/>
    <s v="Yes"/>
    <s v="No"/>
    <s v="No"/>
    <s v="No"/>
    <s v="Month-to-month"/>
    <s v="Yes"/>
    <s v="Electronic check"/>
    <n v="82.3"/>
    <n v="82.3"/>
    <n v="0"/>
    <n v="0"/>
    <s v="Yes"/>
    <n v="1"/>
    <s v=""/>
  </r>
  <r>
    <n v="6500"/>
    <x v="6499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n v="0"/>
    <n v="0"/>
    <s v="No"/>
    <n v="0"/>
    <n v="1"/>
  </r>
  <r>
    <n v="6501"/>
    <x v="6500"/>
    <s v="Female"/>
    <n v="0"/>
    <s v="No"/>
    <s v="No"/>
    <n v="21"/>
    <x v="0"/>
    <s v="No phone service"/>
    <x v="0"/>
    <x v="1"/>
    <s v="No"/>
    <s v="No"/>
    <s v="Yes"/>
    <s v="No"/>
    <s v="No"/>
    <s v="Two year"/>
    <s v="No"/>
    <s v="Mailed check"/>
    <n v="35.1"/>
    <n v="770.4"/>
    <n v="0"/>
    <n v="0"/>
    <s v="No"/>
    <n v="0"/>
    <n v="1"/>
  </r>
  <r>
    <n v="6502"/>
    <x v="6501"/>
    <s v="Female"/>
    <n v="0"/>
    <s v="Yes"/>
    <s v="No"/>
    <n v="67"/>
    <x v="1"/>
    <s v="Yes"/>
    <x v="1"/>
    <x v="0"/>
    <s v="Yes"/>
    <s v="Yes"/>
    <s v="No"/>
    <s v="Yes"/>
    <s v="Yes"/>
    <s v="One year"/>
    <s v="Yes"/>
    <s v="Bank transfer (automatic)"/>
    <n v="105.7"/>
    <n v="6816.95"/>
    <n v="0"/>
    <n v="0"/>
    <s v="No"/>
    <n v="0"/>
    <n v="1"/>
  </r>
  <r>
    <n v="6503"/>
    <x v="6502"/>
    <s v="Female"/>
    <n v="0"/>
    <s v="Yes"/>
    <s v="Yes"/>
    <n v="44"/>
    <x v="1"/>
    <s v="No"/>
    <x v="0"/>
    <x v="1"/>
    <s v="No"/>
    <s v="No"/>
    <s v="Yes"/>
    <s v="No"/>
    <s v="No"/>
    <s v="Month-to-month"/>
    <s v="No"/>
    <s v="Bank transfer (automatic)"/>
    <n v="56.25"/>
    <n v="2419.5500000000002"/>
    <n v="0"/>
    <n v="0"/>
    <s v="No"/>
    <n v="0"/>
    <n v="1"/>
  </r>
  <r>
    <n v="6504"/>
    <x v="6503"/>
    <s v="Male"/>
    <n v="0"/>
    <s v="Yes"/>
    <s v="Yes"/>
    <n v="70"/>
    <x v="0"/>
    <s v="No phone service"/>
    <x v="0"/>
    <x v="0"/>
    <s v="Yes"/>
    <s v="Yes"/>
    <s v="Yes"/>
    <s v="Yes"/>
    <s v="Yes"/>
    <s v="One year"/>
    <s v="No"/>
    <s v="Electronic check"/>
    <n v="60.35"/>
    <n v="4138.7"/>
    <n v="0"/>
    <n v="0"/>
    <s v="No"/>
    <n v="0"/>
    <n v="1"/>
  </r>
  <r>
    <n v="6505"/>
    <x v="6504"/>
    <s v="Male"/>
    <n v="0"/>
    <s v="No"/>
    <s v="No"/>
    <n v="3"/>
    <x v="1"/>
    <s v="No"/>
    <x v="1"/>
    <x v="0"/>
    <s v="No"/>
    <s v="No"/>
    <s v="No"/>
    <s v="Yes"/>
    <s v="No"/>
    <s v="Month-to-month"/>
    <s v="No"/>
    <s v="Electronic check"/>
    <n v="79.25"/>
    <n v="267.60000000000002"/>
    <n v="0"/>
    <n v="0"/>
    <s v="Yes"/>
    <n v="1"/>
    <s v=""/>
  </r>
  <r>
    <n v="6506"/>
    <x v="6505"/>
    <s v="Male"/>
    <n v="0"/>
    <s v="Yes"/>
    <s v="Yes"/>
    <n v="56"/>
    <x v="1"/>
    <s v="No"/>
    <x v="0"/>
    <x v="1"/>
    <s v="Yes"/>
    <s v="Yes"/>
    <s v="No"/>
    <s v="No"/>
    <s v="No"/>
    <s v="Two year"/>
    <s v="Yes"/>
    <s v="Bank transfer (automatic)"/>
    <n v="59.8"/>
    <n v="3457.45"/>
    <n v="1"/>
    <n v="0"/>
    <s v="No"/>
    <n v="0"/>
    <n v="1"/>
  </r>
  <r>
    <n v="6507"/>
    <x v="6506"/>
    <s v="Female"/>
    <n v="0"/>
    <s v="No"/>
    <s v="No"/>
    <n v="13"/>
    <x v="1"/>
    <s v="Yes"/>
    <x v="1"/>
    <x v="0"/>
    <s v="No"/>
    <s v="No"/>
    <s v="No"/>
    <s v="No"/>
    <s v="Yes"/>
    <s v="Month-to-month"/>
    <s v="Yes"/>
    <s v="Electronic check"/>
    <n v="84.6"/>
    <n v="1115.2"/>
    <n v="0"/>
    <n v="0"/>
    <s v="Yes"/>
    <n v="1"/>
    <s v=""/>
  </r>
  <r>
    <n v="6508"/>
    <x v="6507"/>
    <s v="Female"/>
    <n v="0"/>
    <s v="Yes"/>
    <s v="Yes"/>
    <n v="58"/>
    <x v="1"/>
    <s v="Yes"/>
    <x v="1"/>
    <x v="1"/>
    <s v="Yes"/>
    <s v="No"/>
    <s v="No"/>
    <s v="No"/>
    <s v="Yes"/>
    <s v="Month-to-month"/>
    <s v="Yes"/>
    <s v="Bank transfer (automatic)"/>
    <n v="93.4"/>
    <n v="5435.6"/>
    <n v="2"/>
    <n v="5"/>
    <s v="Yes"/>
    <n v="1"/>
    <s v=""/>
  </r>
  <r>
    <n v="6509"/>
    <x v="6508"/>
    <s v="Female"/>
    <n v="0"/>
    <s v="Yes"/>
    <s v="Yes"/>
    <n v="42"/>
    <x v="1"/>
    <s v="Yes"/>
    <x v="1"/>
    <x v="0"/>
    <s v="No"/>
    <s v="No"/>
    <s v="No"/>
    <s v="Yes"/>
    <s v="Yes"/>
    <s v="Month-to-month"/>
    <s v="Yes"/>
    <s v="Electronic check"/>
    <n v="94.2"/>
    <n v="4186.3"/>
    <n v="0"/>
    <n v="5"/>
    <s v="Yes"/>
    <n v="1"/>
    <s v=""/>
  </r>
  <r>
    <n v="6510"/>
    <x v="6509"/>
    <s v="Male"/>
    <n v="1"/>
    <s v="Yes"/>
    <s v="No"/>
    <n v="1"/>
    <x v="0"/>
    <s v="No phone service"/>
    <x v="0"/>
    <x v="0"/>
    <s v="No"/>
    <s v="No"/>
    <s v="No"/>
    <s v="No"/>
    <s v="No"/>
    <s v="Month-to-month"/>
    <s v="No"/>
    <s v="Electronic check"/>
    <n v="25.05"/>
    <n v="25.05"/>
    <n v="0"/>
    <n v="0"/>
    <s v="Yes"/>
    <n v="1"/>
    <s v=""/>
  </r>
  <r>
    <n v="6511"/>
    <x v="6510"/>
    <s v="Female"/>
    <n v="0"/>
    <s v="Yes"/>
    <s v="Yes"/>
    <n v="46"/>
    <x v="1"/>
    <s v="Yes"/>
    <x v="1"/>
    <x v="1"/>
    <s v="No"/>
    <s v="Yes"/>
    <s v="Yes"/>
    <s v="No"/>
    <s v="Yes"/>
    <s v="Two year"/>
    <s v="No"/>
    <s v="Mailed check"/>
    <n v="99.65"/>
    <n v="4630.2"/>
    <n v="0"/>
    <n v="0"/>
    <s v="No"/>
    <n v="0"/>
    <n v="1"/>
  </r>
  <r>
    <n v="6512"/>
    <x v="6511"/>
    <s v="Female"/>
    <n v="0"/>
    <s v="Yes"/>
    <s v="Yes"/>
    <n v="63"/>
    <x v="1"/>
    <s v="No"/>
    <x v="0"/>
    <x v="1"/>
    <s v="No"/>
    <s v="No"/>
    <s v="No"/>
    <s v="No"/>
    <s v="No"/>
    <s v="Two year"/>
    <s v="Yes"/>
    <s v="Bank transfer (automatic)"/>
    <n v="50.65"/>
    <n v="3221.25"/>
    <n v="0"/>
    <n v="0"/>
    <s v="No"/>
    <n v="0"/>
    <n v="1"/>
  </r>
  <r>
    <n v="6513"/>
    <x v="6512"/>
    <s v="Male"/>
    <n v="0"/>
    <s v="No"/>
    <s v="No"/>
    <n v="11"/>
    <x v="1"/>
    <s v="No"/>
    <x v="0"/>
    <x v="0"/>
    <s v="Yes"/>
    <s v="Yes"/>
    <s v="Yes"/>
    <s v="No"/>
    <s v="No"/>
    <s v="Month-to-month"/>
    <s v="Yes"/>
    <s v="Electronic check"/>
    <n v="60.9"/>
    <n v="688.5"/>
    <n v="1"/>
    <n v="0"/>
    <s v="No"/>
    <n v="0"/>
    <n v="1"/>
  </r>
  <r>
    <n v="6514"/>
    <x v="6513"/>
    <s v="Male"/>
    <n v="0"/>
    <s v="Yes"/>
    <s v="Yes"/>
    <n v="15"/>
    <x v="1"/>
    <s v="Yes"/>
    <x v="0"/>
    <x v="0"/>
    <s v="No"/>
    <s v="Yes"/>
    <s v="Yes"/>
    <s v="No"/>
    <s v="No"/>
    <s v="Month-to-month"/>
    <s v="Yes"/>
    <s v="Bank transfer (automatic)"/>
    <n v="59.65"/>
    <n v="867.1"/>
    <n v="1"/>
    <n v="0"/>
    <s v="No"/>
    <n v="0"/>
    <n v="1"/>
  </r>
  <r>
    <n v="6515"/>
    <x v="6514"/>
    <s v="Male"/>
    <n v="0"/>
    <s v="Yes"/>
    <s v="No"/>
    <n v="72"/>
    <x v="0"/>
    <s v="No phone service"/>
    <x v="0"/>
    <x v="1"/>
    <s v="Yes"/>
    <s v="Yes"/>
    <s v="Yes"/>
    <s v="Yes"/>
    <s v="Yes"/>
    <s v="Two year"/>
    <s v="Yes"/>
    <s v="Electronic check"/>
    <n v="64.7"/>
    <n v="4746.05"/>
    <n v="0"/>
    <n v="0"/>
    <s v="No"/>
    <n v="0"/>
    <n v="1"/>
  </r>
  <r>
    <n v="6516"/>
    <x v="6515"/>
    <s v="Female"/>
    <n v="0"/>
    <s v="No"/>
    <s v="No"/>
    <n v="29"/>
    <x v="0"/>
    <s v="No phone service"/>
    <x v="0"/>
    <x v="0"/>
    <s v="No"/>
    <s v="No"/>
    <s v="No"/>
    <s v="No"/>
    <s v="No"/>
    <s v="Month-to-month"/>
    <s v="Yes"/>
    <s v="Credit card (automatic)"/>
    <n v="25.1"/>
    <n v="712.85"/>
    <n v="0"/>
    <n v="0"/>
    <s v="Yes"/>
    <n v="1"/>
    <s v=""/>
  </r>
  <r>
    <n v="6517"/>
    <x v="6516"/>
    <s v="Male"/>
    <n v="0"/>
    <s v="No"/>
    <s v="Yes"/>
    <n v="1"/>
    <x v="1"/>
    <s v="No"/>
    <x v="0"/>
    <x v="0"/>
    <s v="No"/>
    <s v="Yes"/>
    <s v="No"/>
    <s v="No"/>
    <s v="No"/>
    <s v="Month-to-month"/>
    <s v="No"/>
    <s v="Electronic check"/>
    <n v="48.95"/>
    <n v="48.95"/>
    <n v="0"/>
    <n v="0"/>
    <s v="Yes"/>
    <n v="1"/>
    <s v=""/>
  </r>
  <r>
    <n v="6518"/>
    <x v="6517"/>
    <s v="Female"/>
    <n v="0"/>
    <s v="Yes"/>
    <s v="Yes"/>
    <n v="6"/>
    <x v="1"/>
    <s v="No"/>
    <x v="0"/>
    <x v="0"/>
    <s v="No"/>
    <s v="No"/>
    <s v="No"/>
    <s v="Yes"/>
    <s v="No"/>
    <s v="Month-to-month"/>
    <s v="No"/>
    <s v="Electronic check"/>
    <n v="54.85"/>
    <n v="355.1"/>
    <n v="0"/>
    <n v="0"/>
    <s v="No"/>
    <n v="0"/>
    <n v="1"/>
  </r>
  <r>
    <n v="6519"/>
    <x v="6518"/>
    <s v="Male"/>
    <n v="0"/>
    <s v="No"/>
    <s v="No"/>
    <n v="1"/>
    <x v="1"/>
    <s v="No"/>
    <x v="0"/>
    <x v="0"/>
    <s v="No"/>
    <s v="No"/>
    <s v="No"/>
    <s v="No"/>
    <s v="No"/>
    <s v="Month-to-month"/>
    <s v="No"/>
    <s v="Electronic check"/>
    <n v="45.3"/>
    <n v="45.3"/>
    <n v="0"/>
    <n v="0"/>
    <s v="Yes"/>
    <n v="1"/>
    <s v=""/>
  </r>
  <r>
    <n v="6520"/>
    <x v="6519"/>
    <s v="Male"/>
    <n v="0"/>
    <s v="Yes"/>
    <s v="Yes"/>
    <n v="63"/>
    <x v="1"/>
    <s v="Yes"/>
    <x v="1"/>
    <x v="0"/>
    <s v="Yes"/>
    <s v="No"/>
    <s v="No"/>
    <s v="No"/>
    <s v="Yes"/>
    <s v="One year"/>
    <s v="Yes"/>
    <s v="Electronic check"/>
    <n v="91.35"/>
    <n v="5764.7"/>
    <n v="0"/>
    <n v="0"/>
    <s v="No"/>
    <n v="0"/>
    <n v="1"/>
  </r>
  <r>
    <n v="6521"/>
    <x v="6520"/>
    <s v="Male"/>
    <n v="0"/>
    <s v="No"/>
    <s v="No"/>
    <n v="2"/>
    <x v="1"/>
    <s v="No"/>
    <x v="1"/>
    <x v="0"/>
    <s v="No"/>
    <s v="Yes"/>
    <s v="No"/>
    <s v="No"/>
    <s v="Yes"/>
    <s v="Month-to-month"/>
    <s v="Yes"/>
    <s v="Electronic check"/>
    <n v="85.85"/>
    <n v="167.3"/>
    <n v="0"/>
    <n v="0"/>
    <s v="Yes"/>
    <n v="1"/>
    <s v=""/>
  </r>
  <r>
    <n v="6522"/>
    <x v="6521"/>
    <s v="Female"/>
    <n v="0"/>
    <s v="Yes"/>
    <s v="Yes"/>
    <n v="1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1"/>
    <n v="428.45"/>
    <n v="0"/>
    <n v="0"/>
    <s v="No"/>
    <n v="0"/>
    <n v="1"/>
  </r>
  <r>
    <n v="6523"/>
    <x v="6522"/>
    <s v="Female"/>
    <n v="0"/>
    <s v="Yes"/>
    <s v="No"/>
    <n v="43"/>
    <x v="0"/>
    <s v="No phone service"/>
    <x v="0"/>
    <x v="1"/>
    <s v="No"/>
    <s v="No"/>
    <s v="Yes"/>
    <s v="No"/>
    <s v="No"/>
    <s v="Month-to-month"/>
    <s v="No"/>
    <s v="Bank transfer (automatic)"/>
    <n v="34"/>
    <n v="1505.35"/>
    <n v="0"/>
    <n v="0"/>
    <s v="No"/>
    <n v="0"/>
    <n v="1"/>
  </r>
  <r>
    <n v="6524"/>
    <x v="6523"/>
    <s v="Female"/>
    <n v="0"/>
    <s v="No"/>
    <s v="No"/>
    <n v="15"/>
    <x v="0"/>
    <s v="No phone service"/>
    <x v="0"/>
    <x v="1"/>
    <s v="Yes"/>
    <s v="Yes"/>
    <s v="Yes"/>
    <s v="No"/>
    <s v="No"/>
    <s v="One year"/>
    <s v="No"/>
    <s v="Mailed check"/>
    <n v="45.9"/>
    <n v="693.45"/>
    <n v="0"/>
    <n v="0"/>
    <s v="No"/>
    <n v="0"/>
    <n v="1"/>
  </r>
  <r>
    <n v="6525"/>
    <x v="6524"/>
    <s v="Male"/>
    <n v="0"/>
    <s v="No"/>
    <s v="Yes"/>
    <n v="10"/>
    <x v="1"/>
    <s v="Yes"/>
    <x v="1"/>
    <x v="0"/>
    <s v="No"/>
    <s v="No"/>
    <s v="No"/>
    <s v="Yes"/>
    <s v="Yes"/>
    <s v="Month-to-month"/>
    <s v="No"/>
    <s v="Electronic check"/>
    <n v="95.2"/>
    <n v="930.4"/>
    <n v="5"/>
    <n v="0"/>
    <s v="Yes"/>
    <n v="1"/>
    <s v=""/>
  </r>
  <r>
    <n v="6526"/>
    <x v="6525"/>
    <s v="Male"/>
    <n v="0"/>
    <s v="Yes"/>
    <s v="Yes"/>
    <n v="55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5"/>
    <n v="1177.95"/>
    <n v="0"/>
    <n v="0"/>
    <s v="No"/>
    <n v="0"/>
    <n v="1"/>
  </r>
  <r>
    <n v="6527"/>
    <x v="6526"/>
    <s v="Male"/>
    <n v="0"/>
    <s v="No"/>
    <s v="Yes"/>
    <n v="49"/>
    <x v="1"/>
    <s v="Yes"/>
    <x v="1"/>
    <x v="0"/>
    <s v="No"/>
    <s v="No"/>
    <s v="Yes"/>
    <s v="Yes"/>
    <s v="Yes"/>
    <s v="One year"/>
    <s v="Yes"/>
    <s v="Bank transfer (automatic)"/>
    <n v="100.6"/>
    <n v="5069.6499999999996"/>
    <n v="0"/>
    <n v="5"/>
    <s v="Yes"/>
    <n v="1"/>
    <s v=""/>
  </r>
  <r>
    <n v="6528"/>
    <x v="6527"/>
    <s v="Male"/>
    <n v="0"/>
    <s v="Yes"/>
    <s v="Yes"/>
    <n v="6"/>
    <x v="1"/>
    <s v="No"/>
    <x v="0"/>
    <x v="0"/>
    <s v="Yes"/>
    <s v="Yes"/>
    <s v="No"/>
    <s v="No"/>
    <s v="No"/>
    <s v="Month-to-month"/>
    <s v="Yes"/>
    <s v="Mailed check"/>
    <n v="55.3"/>
    <n v="324.25"/>
    <n v="0"/>
    <n v="0"/>
    <s v="Yes"/>
    <n v="1"/>
    <s v=""/>
  </r>
  <r>
    <n v="6529"/>
    <x v="6528"/>
    <s v="Male"/>
    <n v="0"/>
    <s v="Yes"/>
    <s v="Yes"/>
    <n v="70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n v="0"/>
    <n v="2"/>
    <s v="No"/>
    <n v="0"/>
    <n v="1"/>
  </r>
  <r>
    <n v="6530"/>
    <x v="6529"/>
    <s v="Male"/>
    <n v="1"/>
    <s v="No"/>
    <s v="No"/>
    <n v="2"/>
    <x v="1"/>
    <s v="Yes"/>
    <x v="1"/>
    <x v="0"/>
    <s v="No"/>
    <s v="No"/>
    <s v="No"/>
    <s v="No"/>
    <s v="No"/>
    <s v="Month-to-month"/>
    <s v="Yes"/>
    <s v="Mailed check"/>
    <n v="74.849999999999994"/>
    <n v="156.4"/>
    <n v="4"/>
    <n v="0"/>
    <s v="Yes"/>
    <n v="1"/>
    <s v=""/>
  </r>
  <r>
    <n v="6531"/>
    <x v="6530"/>
    <s v="Male"/>
    <n v="1"/>
    <s v="Yes"/>
    <s v="No"/>
    <n v="63"/>
    <x v="0"/>
    <s v="No phone service"/>
    <x v="0"/>
    <x v="1"/>
    <s v="No"/>
    <s v="No"/>
    <s v="Yes"/>
    <s v="No"/>
    <s v="No"/>
    <s v="One year"/>
    <s v="No"/>
    <s v="Bank transfer (automatic)"/>
    <n v="36.1"/>
    <n v="2298.9"/>
    <n v="0"/>
    <n v="0"/>
    <s v="No"/>
    <n v="0"/>
    <n v="1"/>
  </r>
  <r>
    <n v="6532"/>
    <x v="6531"/>
    <s v="Female"/>
    <n v="0"/>
    <s v="No"/>
    <s v="No"/>
    <n v="25"/>
    <x v="1"/>
    <s v="No"/>
    <x v="0"/>
    <x v="0"/>
    <s v="Yes"/>
    <s v="No"/>
    <s v="Yes"/>
    <s v="No"/>
    <s v="Yes"/>
    <s v="Month-to-month"/>
    <s v="Yes"/>
    <s v="Bank transfer (automatic)"/>
    <n v="65.8"/>
    <n v="1679.65"/>
    <n v="0"/>
    <n v="0"/>
    <s v="No"/>
    <n v="0"/>
    <n v="1"/>
  </r>
  <r>
    <n v="6533"/>
    <x v="6532"/>
    <s v="Female"/>
    <n v="1"/>
    <s v="No"/>
    <s v="No"/>
    <n v="18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n v="0"/>
    <n v="0"/>
    <s v="No"/>
    <n v="0"/>
    <n v="1"/>
  </r>
  <r>
    <n v="6534"/>
    <x v="6533"/>
    <s v="Male"/>
    <n v="1"/>
    <s v="Yes"/>
    <s v="No"/>
    <n v="28"/>
    <x v="1"/>
    <s v="Yes"/>
    <x v="1"/>
    <x v="0"/>
    <s v="Yes"/>
    <s v="No"/>
    <s v="Yes"/>
    <s v="Yes"/>
    <s v="Yes"/>
    <s v="Month-to-month"/>
    <s v="Yes"/>
    <s v="Electronic check"/>
    <n v="105.8"/>
    <n v="2998"/>
    <n v="0"/>
    <n v="0"/>
    <s v="No"/>
    <n v="0"/>
    <n v="1"/>
  </r>
  <r>
    <n v="6535"/>
    <x v="6534"/>
    <s v="Female"/>
    <n v="1"/>
    <s v="No"/>
    <s v="No"/>
    <n v="53"/>
    <x v="1"/>
    <s v="No"/>
    <x v="1"/>
    <x v="1"/>
    <s v="Yes"/>
    <s v="No"/>
    <s v="Yes"/>
    <s v="No"/>
    <s v="Yes"/>
    <s v="One year"/>
    <s v="Yes"/>
    <s v="Mailed check"/>
    <n v="96.75"/>
    <n v="5206.55"/>
    <n v="0"/>
    <n v="0"/>
    <s v="No"/>
    <n v="0"/>
    <n v="1"/>
  </r>
  <r>
    <n v="6536"/>
    <x v="6535"/>
    <s v="Male"/>
    <n v="0"/>
    <s v="No"/>
    <s v="No"/>
    <n v="35"/>
    <x v="1"/>
    <s v="No"/>
    <x v="1"/>
    <x v="0"/>
    <s v="Yes"/>
    <s v="Yes"/>
    <s v="No"/>
    <s v="Yes"/>
    <s v="Yes"/>
    <s v="One year"/>
    <s v="Yes"/>
    <s v="Bank transfer (automatic)"/>
    <n v="102.35"/>
    <n v="3626.1"/>
    <n v="0"/>
    <n v="4"/>
    <s v="Yes"/>
    <n v="1"/>
    <s v=""/>
  </r>
  <r>
    <n v="6537"/>
    <x v="6536"/>
    <s v="Male"/>
    <n v="0"/>
    <s v="No"/>
    <s v="No"/>
    <n v="1"/>
    <x v="0"/>
    <s v="No phone service"/>
    <x v="0"/>
    <x v="0"/>
    <s v="No"/>
    <s v="No"/>
    <s v="No"/>
    <s v="No"/>
    <s v="No"/>
    <s v="Month-to-month"/>
    <s v="No"/>
    <s v="Mailed check"/>
    <n v="24.4"/>
    <n v="24.4"/>
    <n v="0"/>
    <n v="0"/>
    <s v="No"/>
    <n v="0"/>
    <n v="1"/>
  </r>
  <r>
    <n v="6538"/>
    <x v="6537"/>
    <s v="Male"/>
    <n v="0"/>
    <s v="Yes"/>
    <s v="No"/>
    <n v="70"/>
    <x v="1"/>
    <s v="Yes"/>
    <x v="1"/>
    <x v="1"/>
    <s v="Yes"/>
    <s v="Yes"/>
    <s v="Yes"/>
    <s v="Yes"/>
    <s v="Yes"/>
    <s v="One year"/>
    <s v="No"/>
    <s v="Credit card (automatic)"/>
    <n v="115.65"/>
    <n v="7968.85"/>
    <n v="2"/>
    <n v="7"/>
    <s v="Yes"/>
    <n v="1"/>
    <s v=""/>
  </r>
  <r>
    <n v="6539"/>
    <x v="6538"/>
    <s v="Male"/>
    <n v="0"/>
    <s v="No"/>
    <s v="No"/>
    <n v="2"/>
    <x v="1"/>
    <s v="No"/>
    <x v="1"/>
    <x v="0"/>
    <s v="No"/>
    <s v="Yes"/>
    <s v="Yes"/>
    <s v="No"/>
    <s v="No"/>
    <s v="Month-to-month"/>
    <s v="Yes"/>
    <s v="Electronic check"/>
    <n v="79.849999999999994"/>
    <n v="152.44999999999999"/>
    <n v="0"/>
    <n v="0"/>
    <s v="Yes"/>
    <n v="1"/>
    <s v=""/>
  </r>
  <r>
    <n v="6540"/>
    <x v="6539"/>
    <s v="Female"/>
    <n v="0"/>
    <s v="Yes"/>
    <s v="No"/>
    <n v="26"/>
    <x v="1"/>
    <s v="No"/>
    <x v="0"/>
    <x v="0"/>
    <s v="Yes"/>
    <s v="No"/>
    <s v="Yes"/>
    <s v="Yes"/>
    <s v="Yes"/>
    <s v="Month-to-month"/>
    <s v="Yes"/>
    <s v="Electronic check"/>
    <n v="73.05"/>
    <n v="1959.5"/>
    <n v="0"/>
    <n v="0"/>
    <s v="No"/>
    <n v="0"/>
    <n v="1"/>
  </r>
  <r>
    <n v="6541"/>
    <x v="6540"/>
    <s v="Female"/>
    <n v="0"/>
    <s v="No"/>
    <s v="No"/>
    <n v="34"/>
    <x v="1"/>
    <s v="No"/>
    <x v="0"/>
    <x v="1"/>
    <s v="Yes"/>
    <s v="No"/>
    <s v="No"/>
    <s v="No"/>
    <s v="Yes"/>
    <s v="One year"/>
    <s v="No"/>
    <s v="Electronic check"/>
    <n v="64.349999999999994"/>
    <n v="2053.0500000000002"/>
    <n v="1"/>
    <n v="0"/>
    <s v="No"/>
    <n v="0"/>
    <n v="1"/>
  </r>
  <r>
    <n v="6542"/>
    <x v="6541"/>
    <s v="Female"/>
    <n v="0"/>
    <s v="No"/>
    <s v="Yes"/>
    <n v="1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5"/>
    <n v="398.55"/>
    <n v="0"/>
    <n v="0"/>
    <s v="No"/>
    <n v="0"/>
    <n v="1"/>
  </r>
  <r>
    <n v="6543"/>
    <x v="6542"/>
    <s v="Male"/>
    <n v="0"/>
    <s v="No"/>
    <s v="No"/>
    <n v="15"/>
    <x v="1"/>
    <s v="Yes"/>
    <x v="1"/>
    <x v="0"/>
    <s v="No"/>
    <s v="No"/>
    <s v="No"/>
    <s v="No"/>
    <s v="No"/>
    <s v="Month-to-month"/>
    <s v="Yes"/>
    <s v="Mailed check"/>
    <n v="76"/>
    <n v="1130.8499999999999"/>
    <n v="0"/>
    <n v="0"/>
    <s v="Yes"/>
    <n v="1"/>
    <s v=""/>
  </r>
  <r>
    <n v="6544"/>
    <x v="6543"/>
    <s v="Female"/>
    <n v="0"/>
    <s v="Yes"/>
    <s v="Yes"/>
    <n v="62"/>
    <x v="1"/>
    <s v="No"/>
    <x v="0"/>
    <x v="1"/>
    <s v="No"/>
    <s v="Yes"/>
    <s v="No"/>
    <s v="No"/>
    <s v="No"/>
    <s v="One year"/>
    <s v="No"/>
    <s v="Credit card (automatic)"/>
    <n v="54.75"/>
    <n v="3425.35"/>
    <n v="0"/>
    <n v="0"/>
    <s v="No"/>
    <n v="0"/>
    <n v="1"/>
  </r>
  <r>
    <n v="6545"/>
    <x v="6544"/>
    <s v="Female"/>
    <n v="1"/>
    <s v="No"/>
    <s v="No"/>
    <n v="42"/>
    <x v="1"/>
    <s v="Yes"/>
    <x v="1"/>
    <x v="0"/>
    <s v="Yes"/>
    <s v="Yes"/>
    <s v="No"/>
    <s v="Yes"/>
    <s v="Yes"/>
    <s v="Month-to-month"/>
    <s v="Yes"/>
    <s v="Bank transfer (automatic)"/>
    <n v="104.75"/>
    <n v="4323.45"/>
    <n v="0"/>
    <n v="4"/>
    <s v="Yes"/>
    <n v="1"/>
    <s v=""/>
  </r>
  <r>
    <n v="6546"/>
    <x v="6545"/>
    <s v="Female"/>
    <n v="0"/>
    <s v="No"/>
    <s v="No"/>
    <n v="9"/>
    <x v="1"/>
    <s v="No"/>
    <x v="0"/>
    <x v="1"/>
    <s v="Yes"/>
    <s v="No"/>
    <s v="No"/>
    <s v="Yes"/>
    <s v="Yes"/>
    <s v="Month-to-month"/>
    <s v="Yes"/>
    <s v="Electronic check"/>
    <n v="74.650000000000006"/>
    <n v="703.55"/>
    <n v="0"/>
    <n v="0"/>
    <s v="Yes"/>
    <n v="1"/>
    <s v=""/>
  </r>
  <r>
    <n v="6547"/>
    <x v="6546"/>
    <s v="Male"/>
    <n v="0"/>
    <s v="No"/>
    <s v="No"/>
    <n v="24"/>
    <x v="1"/>
    <s v="No"/>
    <x v="0"/>
    <x v="1"/>
    <s v="No"/>
    <s v="No"/>
    <s v="No"/>
    <s v="No"/>
    <s v="No"/>
    <s v="Month-to-month"/>
    <s v="Yes"/>
    <s v="Electronic check"/>
    <n v="51.15"/>
    <n v="1275.7"/>
    <n v="0"/>
    <n v="0"/>
    <s v="No"/>
    <n v="0"/>
    <n v="1"/>
  </r>
  <r>
    <n v="6548"/>
    <x v="6547"/>
    <s v="Male"/>
    <n v="1"/>
    <s v="Yes"/>
    <s v="No"/>
    <n v="68"/>
    <x v="0"/>
    <s v="No phone service"/>
    <x v="0"/>
    <x v="1"/>
    <s v="Yes"/>
    <s v="Yes"/>
    <s v="No"/>
    <s v="No"/>
    <s v="No"/>
    <s v="Two year"/>
    <s v="Yes"/>
    <s v="Electronic check"/>
    <n v="41.95"/>
    <n v="2965.75"/>
    <n v="0"/>
    <n v="0"/>
    <s v="No"/>
    <n v="0"/>
    <n v="1"/>
  </r>
  <r>
    <n v="6549"/>
    <x v="6548"/>
    <s v="Male"/>
    <n v="0"/>
    <s v="Yes"/>
    <s v="Yes"/>
    <n v="31"/>
    <x v="1"/>
    <s v="No"/>
    <x v="0"/>
    <x v="0"/>
    <s v="No"/>
    <s v="Yes"/>
    <s v="Yes"/>
    <s v="No"/>
    <s v="No"/>
    <s v="Month-to-month"/>
    <s v="No"/>
    <s v="Mailed check"/>
    <n v="54.35"/>
    <n v="1647"/>
    <n v="0"/>
    <n v="0"/>
    <s v="No"/>
    <n v="0"/>
    <n v="1"/>
  </r>
  <r>
    <n v="6550"/>
    <x v="6549"/>
    <s v="Female"/>
    <n v="0"/>
    <s v="No"/>
    <s v="No"/>
    <n v="1"/>
    <x v="1"/>
    <s v="No"/>
    <x v="0"/>
    <x v="0"/>
    <s v="No"/>
    <s v="No"/>
    <s v="No"/>
    <s v="No"/>
    <s v="Yes"/>
    <s v="Month-to-month"/>
    <s v="Yes"/>
    <s v="Electronic check"/>
    <n v="56.25"/>
    <n v="56.25"/>
    <n v="0"/>
    <n v="0"/>
    <s v="Yes"/>
    <n v="1"/>
    <s v=""/>
  </r>
  <r>
    <n v="6551"/>
    <x v="6550"/>
    <s v="Male"/>
    <n v="0"/>
    <s v="Yes"/>
    <s v="No"/>
    <n v="21"/>
    <x v="1"/>
    <s v="Yes"/>
    <x v="1"/>
    <x v="0"/>
    <s v="No"/>
    <s v="Yes"/>
    <s v="Yes"/>
    <s v="Yes"/>
    <s v="Yes"/>
    <s v="Month-to-month"/>
    <s v="Yes"/>
    <s v="Electronic check"/>
    <n v="106.1"/>
    <n v="2249.9499999999998"/>
    <n v="0"/>
    <n v="2"/>
    <s v="Yes"/>
    <n v="1"/>
    <s v=""/>
  </r>
  <r>
    <n v="6552"/>
    <x v="6551"/>
    <s v="Female"/>
    <n v="0"/>
    <s v="Yes"/>
    <s v="No"/>
    <n v="63"/>
    <x v="1"/>
    <s v="No"/>
    <x v="1"/>
    <x v="0"/>
    <s v="Yes"/>
    <s v="No"/>
    <s v="No"/>
    <s v="Yes"/>
    <s v="Yes"/>
    <s v="One year"/>
    <s v="Yes"/>
    <s v="Electronic check"/>
    <n v="96"/>
    <n v="6109.75"/>
    <n v="0"/>
    <n v="0"/>
    <s v="No"/>
    <n v="0"/>
    <n v="1"/>
  </r>
  <r>
    <n v="6553"/>
    <x v="6552"/>
    <s v="Female"/>
    <n v="1"/>
    <s v="No"/>
    <s v="No"/>
    <n v="2"/>
    <x v="1"/>
    <s v="No"/>
    <x v="1"/>
    <x v="0"/>
    <s v="No"/>
    <s v="No"/>
    <s v="No"/>
    <s v="No"/>
    <s v="Yes"/>
    <s v="Month-to-month"/>
    <s v="Yes"/>
    <s v="Bank transfer (automatic)"/>
    <n v="79.75"/>
    <n v="159.4"/>
    <n v="0"/>
    <n v="0"/>
    <s v="Yes"/>
    <n v="1"/>
    <s v=""/>
  </r>
  <r>
    <n v="6554"/>
    <x v="6553"/>
    <s v="Female"/>
    <n v="0"/>
    <s v="Yes"/>
    <s v="Yes"/>
    <n v="61"/>
    <x v="0"/>
    <s v="No phone service"/>
    <x v="0"/>
    <x v="0"/>
    <s v="Yes"/>
    <s v="Yes"/>
    <s v="Yes"/>
    <s v="Yes"/>
    <s v="Yes"/>
    <s v="Two year"/>
    <s v="Yes"/>
    <s v="Bank transfer (automatic)"/>
    <n v="61.45"/>
    <n v="3751.15"/>
    <n v="0"/>
    <n v="5"/>
    <s v="No"/>
    <n v="0"/>
    <n v="1"/>
  </r>
  <r>
    <n v="6555"/>
    <x v="6554"/>
    <s v="Female"/>
    <n v="0"/>
    <s v="No"/>
    <s v="No"/>
    <n v="1"/>
    <x v="1"/>
    <s v="No"/>
    <x v="1"/>
    <x v="0"/>
    <s v="No"/>
    <s v="No"/>
    <s v="No"/>
    <s v="No"/>
    <s v="No"/>
    <s v="Month-to-month"/>
    <s v="No"/>
    <s v="Electronic check"/>
    <n v="68.650000000000006"/>
    <n v="68.650000000000006"/>
    <n v="0"/>
    <n v="0"/>
    <s v="Yes"/>
    <n v="1"/>
    <s v=""/>
  </r>
  <r>
    <n v="6556"/>
    <x v="6555"/>
    <s v="Male"/>
    <n v="0"/>
    <s v="No"/>
    <s v="No"/>
    <n v="18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n v="0"/>
    <n v="0"/>
    <s v="No"/>
    <n v="0"/>
    <n v="1"/>
  </r>
  <r>
    <n v="6557"/>
    <x v="6556"/>
    <s v="Female"/>
    <n v="0"/>
    <s v="Yes"/>
    <s v="Yes"/>
    <n v="6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n v="0"/>
    <n v="0"/>
    <s v="No"/>
    <n v="0"/>
    <n v="1"/>
  </r>
  <r>
    <n v="6558"/>
    <x v="6557"/>
    <s v="Female"/>
    <n v="0"/>
    <s v="No"/>
    <s v="No"/>
    <n v="33"/>
    <x v="1"/>
    <s v="Yes"/>
    <x v="1"/>
    <x v="0"/>
    <s v="Yes"/>
    <s v="No"/>
    <s v="No"/>
    <s v="Yes"/>
    <s v="Yes"/>
    <s v="Month-to-month"/>
    <s v="Yes"/>
    <s v="Electronic check"/>
    <n v="100"/>
    <n v="3320.6"/>
    <n v="0"/>
    <n v="0"/>
    <s v="No"/>
    <n v="0"/>
    <n v="1"/>
  </r>
  <r>
    <n v="6559"/>
    <x v="6558"/>
    <s v="Male"/>
    <n v="0"/>
    <s v="No"/>
    <s v="No"/>
    <n v="1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n v="0"/>
    <n v="0"/>
    <s v="Yes"/>
    <n v="1"/>
    <s v=""/>
  </r>
  <r>
    <n v="6560"/>
    <x v="6559"/>
    <s v="Female"/>
    <n v="0"/>
    <s v="Yes"/>
    <s v="No"/>
    <n v="56"/>
    <x v="1"/>
    <s v="No"/>
    <x v="1"/>
    <x v="0"/>
    <s v="No"/>
    <s v="Yes"/>
    <s v="Yes"/>
    <s v="Yes"/>
    <s v="Yes"/>
    <s v="Month-to-month"/>
    <s v="Yes"/>
    <s v="Electronic check"/>
    <n v="98.7"/>
    <n v="5669.5"/>
    <n v="0"/>
    <n v="0"/>
    <s v="No"/>
    <n v="0"/>
    <n v="1"/>
  </r>
  <r>
    <n v="6561"/>
    <x v="6560"/>
    <s v="Male"/>
    <n v="0"/>
    <s v="No"/>
    <s v="Yes"/>
    <n v="23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"/>
    <n v="465.45"/>
    <n v="0"/>
    <n v="0"/>
    <s v="No"/>
    <n v="0"/>
    <n v="1"/>
  </r>
  <r>
    <n v="6562"/>
    <x v="6561"/>
    <s v="Male"/>
    <n v="0"/>
    <s v="No"/>
    <s v="No"/>
    <n v="9"/>
    <x v="1"/>
    <s v="No"/>
    <x v="1"/>
    <x v="0"/>
    <s v="No"/>
    <s v="Yes"/>
    <s v="No"/>
    <s v="No"/>
    <s v="No"/>
    <s v="Month-to-month"/>
    <s v="Yes"/>
    <s v="Electronic check"/>
    <n v="73.8"/>
    <n v="704.3"/>
    <n v="0"/>
    <n v="0"/>
    <s v="No"/>
    <n v="0"/>
    <n v="1"/>
  </r>
  <r>
    <n v="6563"/>
    <x v="6562"/>
    <s v="Female"/>
    <n v="1"/>
    <s v="Yes"/>
    <s v="No"/>
    <n v="14"/>
    <x v="1"/>
    <s v="Yes"/>
    <x v="1"/>
    <x v="0"/>
    <s v="Yes"/>
    <s v="No"/>
    <s v="No"/>
    <s v="Yes"/>
    <s v="Yes"/>
    <s v="Month-to-month"/>
    <s v="Yes"/>
    <s v="Electronic check"/>
    <n v="100.2"/>
    <n v="1369.8"/>
    <n v="1"/>
    <n v="1"/>
    <s v="Yes"/>
    <n v="1"/>
    <s v=""/>
  </r>
  <r>
    <n v="6564"/>
    <x v="6563"/>
    <s v="Male"/>
    <n v="0"/>
    <s v="Yes"/>
    <s v="Yes"/>
    <n v="15"/>
    <x v="1"/>
    <s v="Yes"/>
    <x v="1"/>
    <x v="0"/>
    <s v="No"/>
    <s v="No"/>
    <s v="No"/>
    <s v="No"/>
    <s v="No"/>
    <s v="Month-to-month"/>
    <s v="Yes"/>
    <s v="Bank transfer (automatic)"/>
    <n v="74.900000000000006"/>
    <n v="1107.25"/>
    <n v="1"/>
    <n v="0"/>
    <s v="Yes"/>
    <n v="1"/>
    <s v=""/>
  </r>
  <r>
    <n v="6565"/>
    <x v="6564"/>
    <s v="Male"/>
    <n v="0"/>
    <s v="No"/>
    <s v="No"/>
    <n v="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n v="0"/>
    <n v="0"/>
    <s v="No"/>
    <n v="0"/>
    <n v="1"/>
  </r>
  <r>
    <n v="6566"/>
    <x v="6565"/>
    <s v="Male"/>
    <n v="0"/>
    <s v="Yes"/>
    <s v="No"/>
    <n v="61"/>
    <x v="1"/>
    <s v="Yes"/>
    <x v="1"/>
    <x v="1"/>
    <s v="Yes"/>
    <s v="No"/>
    <s v="No"/>
    <s v="Yes"/>
    <s v="Yes"/>
    <s v="Month-to-month"/>
    <s v="Yes"/>
    <s v="Electronic check"/>
    <n v="106.2"/>
    <n v="6375.2"/>
    <n v="0"/>
    <n v="0"/>
    <s v="No"/>
    <n v="0"/>
    <n v="1"/>
  </r>
  <r>
    <n v="6567"/>
    <x v="6566"/>
    <s v="Male"/>
    <n v="0"/>
    <s v="Yes"/>
    <s v="Yes"/>
    <n v="70"/>
    <x v="1"/>
    <s v="Yes"/>
    <x v="1"/>
    <x v="1"/>
    <s v="Yes"/>
    <s v="Yes"/>
    <s v="Yes"/>
    <s v="Yes"/>
    <s v="Yes"/>
    <s v="Two year"/>
    <s v="Yes"/>
    <s v="Credit card (automatic)"/>
    <n v="116.55"/>
    <n v="8152.3"/>
    <n v="0"/>
    <n v="0"/>
    <s v="No"/>
    <n v="0"/>
    <n v="1"/>
  </r>
  <r>
    <n v="6568"/>
    <x v="6567"/>
    <s v="Male"/>
    <n v="0"/>
    <s v="No"/>
    <s v="No"/>
    <n v="15"/>
    <x v="1"/>
    <s v="Yes"/>
    <x v="1"/>
    <x v="1"/>
    <s v="No"/>
    <s v="No"/>
    <s v="No"/>
    <s v="Yes"/>
    <s v="Yes"/>
    <s v="Month-to-month"/>
    <s v="Yes"/>
    <s v="Electronic check"/>
    <n v="99.7"/>
    <n v="1566.75"/>
    <n v="0"/>
    <n v="0"/>
    <s v="No"/>
    <n v="0"/>
    <n v="1"/>
  </r>
  <r>
    <n v="6569"/>
    <x v="6568"/>
    <s v="Male"/>
    <n v="0"/>
    <s v="Yes"/>
    <s v="Yes"/>
    <n v="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"/>
    <n v="130.25"/>
    <n v="0"/>
    <n v="0"/>
    <s v="No"/>
    <n v="0"/>
    <n v="1"/>
  </r>
  <r>
    <n v="6570"/>
    <x v="6569"/>
    <s v="Female"/>
    <n v="0"/>
    <s v="Yes"/>
    <s v="Yes"/>
    <n v="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"/>
    <n v="162.15"/>
    <n v="0"/>
    <n v="0"/>
    <s v="No"/>
    <n v="0"/>
    <n v="1"/>
  </r>
  <r>
    <n v="6571"/>
    <x v="6570"/>
    <s v="Female"/>
    <n v="0"/>
    <s v="No"/>
    <s v="No"/>
    <n v="4"/>
    <x v="0"/>
    <s v="No phone service"/>
    <x v="0"/>
    <x v="1"/>
    <s v="No"/>
    <s v="No"/>
    <s v="No"/>
    <s v="No"/>
    <s v="No"/>
    <s v="Month-to-month"/>
    <s v="Yes"/>
    <s v="Mailed check"/>
    <n v="29.15"/>
    <n v="110.05"/>
    <n v="0"/>
    <n v="0"/>
    <s v="No"/>
    <n v="0"/>
    <n v="1"/>
  </r>
  <r>
    <n v="6572"/>
    <x v="6571"/>
    <s v="Female"/>
    <n v="0"/>
    <s v="No"/>
    <s v="No"/>
    <n v="34"/>
    <x v="1"/>
    <s v="No"/>
    <x v="0"/>
    <x v="1"/>
    <s v="Yes"/>
    <s v="No"/>
    <s v="No"/>
    <s v="No"/>
    <s v="No"/>
    <s v="One year"/>
    <s v="No"/>
    <s v="Mailed check"/>
    <n v="55"/>
    <n v="1885.15"/>
    <n v="0"/>
    <n v="0"/>
    <s v="No"/>
    <n v="0"/>
    <n v="1"/>
  </r>
  <r>
    <n v="6573"/>
    <x v="6572"/>
    <s v="Male"/>
    <n v="0"/>
    <s v="Yes"/>
    <s v="No"/>
    <n v="68"/>
    <x v="1"/>
    <s v="Yes"/>
    <x v="0"/>
    <x v="1"/>
    <s v="Yes"/>
    <s v="Yes"/>
    <s v="Yes"/>
    <s v="Yes"/>
    <s v="Yes"/>
    <s v="Two year"/>
    <s v="Yes"/>
    <s v="Credit card (automatic)"/>
    <n v="90.8"/>
    <n v="6302.85"/>
    <n v="0"/>
    <n v="0"/>
    <s v="No"/>
    <n v="0"/>
    <n v="1"/>
  </r>
  <r>
    <n v="6574"/>
    <x v="6573"/>
    <s v="Female"/>
    <n v="0"/>
    <s v="Yes"/>
    <s v="Yes"/>
    <n v="45"/>
    <x v="0"/>
    <s v="No phone service"/>
    <x v="0"/>
    <x v="0"/>
    <s v="Yes"/>
    <s v="Yes"/>
    <s v="Yes"/>
    <s v="No"/>
    <s v="Yes"/>
    <s v="One year"/>
    <s v="No"/>
    <s v="Bank transfer (automatic)"/>
    <n v="51"/>
    <n v="2264.5"/>
    <n v="0"/>
    <n v="2"/>
    <s v="No"/>
    <n v="0"/>
    <n v="1"/>
  </r>
  <r>
    <n v="6575"/>
    <x v="6574"/>
    <s v="Female"/>
    <n v="1"/>
    <s v="No"/>
    <s v="No"/>
    <n v="9"/>
    <x v="1"/>
    <s v="Yes"/>
    <x v="1"/>
    <x v="0"/>
    <s v="No"/>
    <s v="Yes"/>
    <s v="No"/>
    <s v="Yes"/>
    <s v="No"/>
    <s v="Month-to-month"/>
    <s v="Yes"/>
    <s v="Electronic check"/>
    <n v="90.1"/>
    <n v="816.8"/>
    <n v="0"/>
    <n v="0"/>
    <s v="No"/>
    <n v="0"/>
    <n v="1"/>
  </r>
  <r>
    <n v="6576"/>
    <x v="6575"/>
    <s v="Female"/>
    <n v="0"/>
    <s v="No"/>
    <s v="No"/>
    <n v="22"/>
    <x v="1"/>
    <s v="Yes"/>
    <x v="0"/>
    <x v="1"/>
    <s v="No"/>
    <s v="No"/>
    <s v="Yes"/>
    <s v="No"/>
    <s v="No"/>
    <s v="Month-to-month"/>
    <s v="Yes"/>
    <s v="Mailed check"/>
    <n v="59.05"/>
    <n v="1253.5"/>
    <n v="3"/>
    <n v="0"/>
    <s v="No"/>
    <n v="0"/>
    <n v="1"/>
  </r>
  <r>
    <n v="6577"/>
    <x v="6576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n v="0"/>
    <n v="0"/>
    <s v="No"/>
    <n v="0"/>
    <n v="1"/>
  </r>
  <r>
    <n v="6578"/>
    <x v="6577"/>
    <s v="Male"/>
    <n v="0"/>
    <s v="Yes"/>
    <s v="No"/>
    <n v="70"/>
    <x v="1"/>
    <s v="Yes"/>
    <x v="0"/>
    <x v="0"/>
    <s v="Yes"/>
    <s v="Yes"/>
    <s v="Yes"/>
    <s v="Yes"/>
    <s v="No"/>
    <s v="Two year"/>
    <s v="No"/>
    <s v="Bank transfer (automatic)"/>
    <n v="72.95"/>
    <n v="5265.55"/>
    <n v="0"/>
    <n v="3"/>
    <s v="No"/>
    <n v="0"/>
    <n v="1"/>
  </r>
  <r>
    <n v="6579"/>
    <x v="6578"/>
    <s v="Female"/>
    <n v="0"/>
    <s v="No"/>
    <s v="Yes"/>
    <n v="10"/>
    <x v="1"/>
    <s v="Yes"/>
    <x v="0"/>
    <x v="1"/>
    <s v="No"/>
    <s v="Yes"/>
    <s v="Yes"/>
    <s v="No"/>
    <s v="Yes"/>
    <s v="One year"/>
    <s v="No"/>
    <s v="Credit card (automatic)"/>
    <n v="73.55"/>
    <n v="693.3"/>
    <n v="0"/>
    <n v="0"/>
    <s v="No"/>
    <n v="0"/>
    <n v="1"/>
  </r>
  <r>
    <n v="6580"/>
    <x v="6579"/>
    <s v="Male"/>
    <n v="0"/>
    <s v="No"/>
    <s v="No"/>
    <n v="72"/>
    <x v="1"/>
    <s v="Yes"/>
    <x v="0"/>
    <x v="1"/>
    <s v="No"/>
    <s v="Yes"/>
    <s v="Yes"/>
    <s v="Yes"/>
    <s v="Yes"/>
    <s v="Two year"/>
    <s v="No"/>
    <s v="Credit card (automatic)"/>
    <n v="84.3"/>
    <n v="5997.1"/>
    <n v="0"/>
    <n v="0"/>
    <s v="No"/>
    <n v="0"/>
    <n v="1"/>
  </r>
  <r>
    <n v="6581"/>
    <x v="6580"/>
    <s v="Female"/>
    <n v="0"/>
    <s v="Yes"/>
    <s v="Yes"/>
    <n v="49"/>
    <x v="1"/>
    <s v="No"/>
    <x v="0"/>
    <x v="0"/>
    <s v="Yes"/>
    <s v="Yes"/>
    <s v="No"/>
    <s v="Yes"/>
    <s v="Yes"/>
    <s v="One year"/>
    <s v="No"/>
    <s v="Credit card (automatic)"/>
    <n v="78"/>
    <n v="3824.2"/>
    <n v="0"/>
    <n v="0"/>
    <s v="No"/>
    <n v="0"/>
    <n v="1"/>
  </r>
  <r>
    <n v="6582"/>
    <x v="6581"/>
    <s v="Female"/>
    <n v="1"/>
    <s v="No"/>
    <s v="No"/>
    <n v="54"/>
    <x v="1"/>
    <s v="Yes"/>
    <x v="0"/>
    <x v="0"/>
    <s v="Yes"/>
    <s v="No"/>
    <s v="Yes"/>
    <s v="Yes"/>
    <s v="No"/>
    <s v="One year"/>
    <s v="No"/>
    <s v="Mailed check"/>
    <n v="72.099999999999994"/>
    <n v="3886.05"/>
    <n v="0"/>
    <n v="0"/>
    <s v="No"/>
    <n v="0"/>
    <n v="1"/>
  </r>
  <r>
    <n v="6583"/>
    <x v="6582"/>
    <s v="Female"/>
    <n v="0"/>
    <s v="No"/>
    <s v="No"/>
    <n v="71"/>
    <x v="1"/>
    <s v="Yes"/>
    <x v="1"/>
    <x v="1"/>
    <s v="Yes"/>
    <s v="Yes"/>
    <s v="No"/>
    <s v="Yes"/>
    <s v="Yes"/>
    <s v="Two year"/>
    <s v="Yes"/>
    <s v="Credit card (automatic)"/>
    <n v="106.75"/>
    <n v="7283.25"/>
    <n v="0"/>
    <n v="0"/>
    <s v="No"/>
    <n v="0"/>
    <n v="1"/>
  </r>
  <r>
    <n v="6584"/>
    <x v="6583"/>
    <s v="Female"/>
    <n v="0"/>
    <s v="No"/>
    <s v="No"/>
    <n v="22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25"/>
    <n v="412.55"/>
    <n v="0"/>
    <n v="0"/>
    <s v="No"/>
    <n v="0"/>
    <n v="1"/>
  </r>
  <r>
    <n v="6585"/>
    <x v="6584"/>
    <s v="Female"/>
    <n v="0"/>
    <s v="Yes"/>
    <s v="Yes"/>
    <n v="50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n v="0"/>
    <n v="0"/>
    <s v="No"/>
    <n v="0"/>
    <n v="1"/>
  </r>
  <r>
    <n v="6586"/>
    <x v="6585"/>
    <s v="Female"/>
    <n v="0"/>
    <s v="Yes"/>
    <s v="Yes"/>
    <n v="43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"/>
    <n v="817.95"/>
    <n v="0"/>
    <n v="0"/>
    <s v="No"/>
    <n v="0"/>
    <n v="1"/>
  </r>
  <r>
    <n v="6587"/>
    <x v="6586"/>
    <s v="Female"/>
    <n v="0"/>
    <s v="Yes"/>
    <s v="Yes"/>
    <n v="45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n v="0"/>
    <n v="0"/>
    <s v="No"/>
    <n v="0"/>
    <n v="1"/>
  </r>
  <r>
    <n v="6588"/>
    <x v="6587"/>
    <s v="Male"/>
    <n v="1"/>
    <s v="No"/>
    <s v="No"/>
    <n v="64"/>
    <x v="1"/>
    <s v="Yes"/>
    <x v="1"/>
    <x v="1"/>
    <s v="Yes"/>
    <s v="No"/>
    <s v="No"/>
    <s v="Yes"/>
    <s v="Yes"/>
    <s v="Month-to-month"/>
    <s v="Yes"/>
    <s v="Bank transfer (automatic)"/>
    <n v="103.5"/>
    <n v="6548.65"/>
    <n v="0"/>
    <n v="0"/>
    <s v="No"/>
    <n v="0"/>
    <n v="1"/>
  </r>
  <r>
    <n v="6589"/>
    <x v="6588"/>
    <s v="Female"/>
    <n v="0"/>
    <s v="Yes"/>
    <s v="Yes"/>
    <n v="23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3.85"/>
    <n v="625.65"/>
    <n v="4"/>
    <n v="0"/>
    <s v="No"/>
    <n v="0"/>
    <n v="1"/>
  </r>
  <r>
    <n v="6590"/>
    <x v="6589"/>
    <s v="Female"/>
    <n v="0"/>
    <s v="Yes"/>
    <s v="No"/>
    <n v="6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n v="0"/>
    <n v="0"/>
    <s v="No"/>
    <n v="0"/>
    <n v="1"/>
  </r>
  <r>
    <n v="6591"/>
    <x v="6590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70.849999999999994"/>
    <n v="70.849999999999994"/>
    <n v="0"/>
    <n v="0"/>
    <s v="Yes"/>
    <n v="1"/>
    <s v=""/>
  </r>
  <r>
    <n v="6592"/>
    <x v="6591"/>
    <s v="Male"/>
    <n v="0"/>
    <s v="No"/>
    <s v="No"/>
    <n v="2"/>
    <x v="1"/>
    <s v="No"/>
    <x v="1"/>
    <x v="0"/>
    <s v="No"/>
    <s v="No"/>
    <s v="No"/>
    <s v="No"/>
    <s v="No"/>
    <s v="Month-to-month"/>
    <s v="Yes"/>
    <s v="Credit card (automatic)"/>
    <n v="69.8"/>
    <n v="134.69999999999999"/>
    <n v="0"/>
    <n v="0"/>
    <s v="Yes"/>
    <n v="1"/>
    <s v=""/>
  </r>
  <r>
    <n v="6593"/>
    <x v="6592"/>
    <s v="Male"/>
    <n v="0"/>
    <s v="No"/>
    <s v="No"/>
    <n v="26"/>
    <x v="1"/>
    <s v="No"/>
    <x v="0"/>
    <x v="0"/>
    <s v="No"/>
    <s v="No"/>
    <s v="Yes"/>
    <s v="Yes"/>
    <s v="No"/>
    <s v="One year"/>
    <s v="No"/>
    <s v="Credit card (automatic)"/>
    <n v="59.45"/>
    <n v="1507"/>
    <n v="0"/>
    <n v="0"/>
    <s v="No"/>
    <n v="0"/>
    <n v="1"/>
  </r>
  <r>
    <n v="6594"/>
    <x v="6593"/>
    <s v="Male"/>
    <n v="0"/>
    <s v="Yes"/>
    <s v="No"/>
    <n v="55"/>
    <x v="0"/>
    <s v="No phone service"/>
    <x v="0"/>
    <x v="0"/>
    <s v="No"/>
    <s v="Yes"/>
    <s v="Yes"/>
    <s v="Yes"/>
    <s v="Yes"/>
    <s v="Month-to-month"/>
    <s v="Yes"/>
    <s v="Bank transfer (automatic)"/>
    <n v="54.55"/>
    <n v="2978.3"/>
    <n v="0"/>
    <n v="6"/>
    <s v="Yes"/>
    <n v="1"/>
    <s v=""/>
  </r>
  <r>
    <n v="6595"/>
    <x v="6594"/>
    <s v="Male"/>
    <n v="0"/>
    <s v="No"/>
    <s v="No"/>
    <n v="14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n v="5"/>
    <n v="0"/>
    <s v="No"/>
    <n v="0"/>
    <n v="1"/>
  </r>
  <r>
    <n v="6596"/>
    <x v="6595"/>
    <s v="Male"/>
    <n v="0"/>
    <s v="Yes"/>
    <s v="No"/>
    <n v="71"/>
    <x v="1"/>
    <s v="No"/>
    <x v="0"/>
    <x v="1"/>
    <s v="No"/>
    <s v="Yes"/>
    <s v="Yes"/>
    <s v="Yes"/>
    <s v="Yes"/>
    <s v="Two year"/>
    <s v="Yes"/>
    <s v="Electronic check"/>
    <n v="82.55"/>
    <n v="5832.65"/>
    <n v="0"/>
    <n v="0"/>
    <s v="No"/>
    <n v="0"/>
    <n v="1"/>
  </r>
  <r>
    <n v="6597"/>
    <x v="6596"/>
    <s v="Male"/>
    <n v="0"/>
    <s v="No"/>
    <s v="No"/>
    <n v="64"/>
    <x v="1"/>
    <s v="Yes"/>
    <x v="0"/>
    <x v="1"/>
    <s v="Yes"/>
    <s v="Yes"/>
    <s v="Yes"/>
    <s v="Yes"/>
    <s v="No"/>
    <s v="One year"/>
    <s v="No"/>
    <s v="Electronic check"/>
    <n v="81.25"/>
    <n v="5567.55"/>
    <n v="0"/>
    <n v="0"/>
    <s v="No"/>
    <n v="0"/>
    <n v="1"/>
  </r>
  <r>
    <n v="6598"/>
    <x v="6597"/>
    <s v="Female"/>
    <n v="0"/>
    <s v="No"/>
    <s v="No"/>
    <n v="7"/>
    <x v="1"/>
    <s v="No"/>
    <x v="0"/>
    <x v="0"/>
    <s v="No"/>
    <s v="No"/>
    <s v="Yes"/>
    <s v="Yes"/>
    <s v="Yes"/>
    <s v="Month-to-month"/>
    <s v="Yes"/>
    <s v="Credit card (automatic)"/>
    <n v="70.75"/>
    <n v="450.8"/>
    <n v="0"/>
    <n v="0"/>
    <s v="Yes"/>
    <n v="1"/>
    <s v=""/>
  </r>
  <r>
    <n v="6599"/>
    <x v="6598"/>
    <s v="Female"/>
    <n v="0"/>
    <s v="No"/>
    <s v="No"/>
    <n v="57"/>
    <x v="1"/>
    <s v="No"/>
    <x v="0"/>
    <x v="1"/>
    <s v="Yes"/>
    <s v="Yes"/>
    <s v="Yes"/>
    <s v="Yes"/>
    <s v="No"/>
    <s v="Two year"/>
    <s v="Yes"/>
    <s v="Credit card (automatic)"/>
    <n v="74.3"/>
    <n v="4166.3500000000004"/>
    <n v="0"/>
    <n v="0"/>
    <s v="No"/>
    <n v="0"/>
    <n v="1"/>
  </r>
  <r>
    <n v="6600"/>
    <x v="6599"/>
    <s v="Female"/>
    <n v="0"/>
    <s v="Yes"/>
    <s v="No"/>
    <n v="13"/>
    <x v="1"/>
    <s v="Yes"/>
    <x v="1"/>
    <x v="0"/>
    <s v="Yes"/>
    <s v="Yes"/>
    <s v="No"/>
    <s v="Yes"/>
    <s v="No"/>
    <s v="Month-to-month"/>
    <s v="No"/>
    <s v="Electronic check"/>
    <n v="94.1"/>
    <n v="1215.5999999999999"/>
    <n v="0"/>
    <n v="1"/>
    <s v="Yes"/>
    <n v="1"/>
    <s v=""/>
  </r>
  <r>
    <n v="6601"/>
    <x v="6600"/>
    <s v="Female"/>
    <n v="0"/>
    <s v="Yes"/>
    <s v="Yes"/>
    <n v="3"/>
    <x v="0"/>
    <s v="No phone service"/>
    <x v="0"/>
    <x v="1"/>
    <s v="No"/>
    <s v="No"/>
    <s v="No"/>
    <s v="No"/>
    <s v="No"/>
    <s v="Month-to-month"/>
    <s v="No"/>
    <s v="Credit card (automatic)"/>
    <n v="29.7"/>
    <n v="91.7"/>
    <n v="0"/>
    <n v="0"/>
    <s v="Yes"/>
    <n v="1"/>
    <s v=""/>
  </r>
  <r>
    <n v="6602"/>
    <x v="6601"/>
    <s v="Male"/>
    <n v="1"/>
    <s v="Yes"/>
    <s v="No"/>
    <n v="72"/>
    <x v="1"/>
    <s v="Yes"/>
    <x v="1"/>
    <x v="0"/>
    <s v="Yes"/>
    <s v="Yes"/>
    <s v="Yes"/>
    <s v="Yes"/>
    <s v="Yes"/>
    <s v="Two year"/>
    <s v="No"/>
    <s v="Credit card (automatic)"/>
    <n v="109.7"/>
    <n v="7898.45"/>
    <n v="0"/>
    <n v="0"/>
    <s v="No"/>
    <n v="0"/>
    <n v="1"/>
  </r>
  <r>
    <n v="6603"/>
    <x v="6602"/>
    <s v="Female"/>
    <n v="0"/>
    <s v="Yes"/>
    <s v="Yes"/>
    <n v="40"/>
    <x v="1"/>
    <s v="Yes"/>
    <x v="1"/>
    <x v="0"/>
    <s v="Yes"/>
    <s v="Yes"/>
    <s v="No"/>
    <s v="Yes"/>
    <s v="No"/>
    <s v="Month-to-month"/>
    <s v="Yes"/>
    <s v="Credit card (automatic)"/>
    <n v="96.35"/>
    <n v="3915.4"/>
    <n v="0"/>
    <n v="0"/>
    <s v="No"/>
    <n v="0"/>
    <n v="1"/>
  </r>
  <r>
    <n v="6604"/>
    <x v="6603"/>
    <s v="Male"/>
    <n v="0"/>
    <s v="Yes"/>
    <s v="No"/>
    <n v="14"/>
    <x v="1"/>
    <s v="Yes"/>
    <x v="0"/>
    <x v="0"/>
    <s v="No"/>
    <s v="No"/>
    <s v="Yes"/>
    <s v="Yes"/>
    <s v="No"/>
    <s v="Month-to-month"/>
    <s v="Yes"/>
    <s v="Credit card (automatic)"/>
    <n v="66.599999999999994"/>
    <n v="979.5"/>
    <n v="0"/>
    <n v="0"/>
    <s v="No"/>
    <n v="0"/>
    <n v="1"/>
  </r>
  <r>
    <n v="6605"/>
    <x v="6604"/>
    <s v="Male"/>
    <n v="0"/>
    <s v="Yes"/>
    <s v="Yes"/>
    <n v="2"/>
    <x v="1"/>
    <s v="No"/>
    <x v="0"/>
    <x v="0"/>
    <s v="No"/>
    <s v="No"/>
    <s v="No"/>
    <s v="No"/>
    <s v="No"/>
    <s v="Month-to-month"/>
    <s v="Yes"/>
    <s v="Electronic check"/>
    <n v="44.5"/>
    <n v="90.05"/>
    <n v="5"/>
    <n v="0"/>
    <s v="No"/>
    <n v="0"/>
    <n v="1"/>
  </r>
  <r>
    <n v="6606"/>
    <x v="6605"/>
    <s v="Male"/>
    <n v="1"/>
    <s v="No"/>
    <s v="No"/>
    <n v="66"/>
    <x v="1"/>
    <s v="Yes"/>
    <x v="1"/>
    <x v="0"/>
    <s v="Yes"/>
    <s v="Yes"/>
    <s v="Yes"/>
    <s v="Yes"/>
    <s v="Yes"/>
    <s v="One year"/>
    <s v="No"/>
    <s v="Credit card (automatic)"/>
    <n v="110.9"/>
    <n v="7432.05"/>
    <n v="0"/>
    <n v="6"/>
    <s v="Yes"/>
    <n v="1"/>
    <s v=""/>
  </r>
  <r>
    <n v="6607"/>
    <x v="6606"/>
    <s v="Female"/>
    <n v="0"/>
    <s v="Yes"/>
    <s v="No"/>
    <n v="38"/>
    <x v="1"/>
    <s v="Yes"/>
    <x v="1"/>
    <x v="0"/>
    <s v="No"/>
    <s v="Yes"/>
    <s v="Yes"/>
    <s v="Yes"/>
    <s v="Yes"/>
    <s v="Month-to-month"/>
    <s v="Yes"/>
    <s v="Electronic check"/>
    <n v="105"/>
    <n v="4026.4"/>
    <n v="0"/>
    <n v="3"/>
    <s v="Yes"/>
    <n v="1"/>
    <s v=""/>
  </r>
  <r>
    <n v="6608"/>
    <x v="6607"/>
    <s v="Male"/>
    <n v="0"/>
    <s v="No"/>
    <s v="Yes"/>
    <n v="1"/>
    <x v="0"/>
    <s v="No phone service"/>
    <x v="0"/>
    <x v="0"/>
    <s v="No"/>
    <s v="No"/>
    <s v="No"/>
    <s v="No"/>
    <s v="No"/>
    <s v="Month-to-month"/>
    <s v="Yes"/>
    <s v="Electronic check"/>
    <n v="25.3"/>
    <n v="25.3"/>
    <n v="0"/>
    <n v="0"/>
    <s v="Yes"/>
    <n v="1"/>
    <s v=""/>
  </r>
  <r>
    <n v="6609"/>
    <x v="6608"/>
    <s v="Male"/>
    <n v="0"/>
    <s v="No"/>
    <s v="No"/>
    <n v="22"/>
    <x v="1"/>
    <s v="No"/>
    <x v="0"/>
    <x v="0"/>
    <s v="Yes"/>
    <s v="No"/>
    <s v="Yes"/>
    <s v="No"/>
    <s v="No"/>
    <s v="One year"/>
    <s v="Yes"/>
    <s v="Credit card (automatic)"/>
    <n v="55.15"/>
    <n v="1193.05"/>
    <n v="0"/>
    <n v="0"/>
    <s v="Yes"/>
    <n v="1"/>
    <s v=""/>
  </r>
  <r>
    <n v="6610"/>
    <x v="6609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n v="0"/>
    <n v="0"/>
    <s v="Yes"/>
    <n v="1"/>
    <s v=""/>
  </r>
  <r>
    <n v="6611"/>
    <x v="6610"/>
    <s v="Male"/>
    <n v="0"/>
    <s v="No"/>
    <s v="No"/>
    <n v="5"/>
    <x v="1"/>
    <s v="No"/>
    <x v="1"/>
    <x v="0"/>
    <s v="No"/>
    <s v="No"/>
    <s v="No"/>
    <s v="Yes"/>
    <s v="No"/>
    <s v="Month-to-month"/>
    <s v="Yes"/>
    <s v="Mailed check"/>
    <n v="80.099999999999994"/>
    <n v="398.55"/>
    <n v="0"/>
    <n v="0"/>
    <s v="No"/>
    <n v="0"/>
    <n v="1"/>
  </r>
  <r>
    <n v="6612"/>
    <x v="6611"/>
    <s v="Male"/>
    <n v="0"/>
    <s v="Yes"/>
    <s v="Yes"/>
    <n v="29"/>
    <x v="1"/>
    <s v="Yes"/>
    <x v="0"/>
    <x v="1"/>
    <s v="No"/>
    <s v="No"/>
    <s v="Yes"/>
    <s v="Yes"/>
    <s v="No"/>
    <s v="One year"/>
    <s v="No"/>
    <s v="Bank transfer (automatic)"/>
    <n v="69.05"/>
    <n v="1958.45"/>
    <n v="0"/>
    <n v="0"/>
    <s v="No"/>
    <n v="0"/>
    <n v="1"/>
  </r>
  <r>
    <n v="6613"/>
    <x v="6612"/>
    <s v="Male"/>
    <n v="0"/>
    <s v="Yes"/>
    <s v="Yes"/>
    <n v="1"/>
    <x v="1"/>
    <s v="No"/>
    <x v="1"/>
    <x v="0"/>
    <s v="No"/>
    <s v="No"/>
    <s v="No"/>
    <s v="No"/>
    <s v="No"/>
    <s v="Month-to-month"/>
    <s v="Yes"/>
    <s v="Mailed check"/>
    <n v="69.900000000000006"/>
    <n v="69.900000000000006"/>
    <n v="0"/>
    <n v="0"/>
    <s v="Yes"/>
    <n v="1"/>
    <s v=""/>
  </r>
  <r>
    <n v="6614"/>
    <x v="6613"/>
    <s v="Fe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n v="0"/>
    <n v="0"/>
    <s v="No"/>
    <n v="0"/>
    <n v="1"/>
  </r>
  <r>
    <n v="6615"/>
    <x v="6614"/>
    <s v="Male"/>
    <n v="0"/>
    <s v="Yes"/>
    <s v="Yes"/>
    <n v="71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n v="4"/>
    <n v="0"/>
    <s v="No"/>
    <n v="0"/>
    <n v="1"/>
  </r>
  <r>
    <n v="6616"/>
    <x v="6615"/>
    <s v="Male"/>
    <n v="0"/>
    <s v="No"/>
    <s v="Yes"/>
    <n v="9"/>
    <x v="1"/>
    <s v="No"/>
    <x v="0"/>
    <x v="0"/>
    <s v="Yes"/>
    <s v="No"/>
    <s v="No"/>
    <s v="No"/>
    <s v="No"/>
    <s v="Month-to-month"/>
    <s v="Yes"/>
    <s v="Electronic check"/>
    <n v="50.1"/>
    <n v="484.05"/>
    <n v="0"/>
    <n v="0"/>
    <s v="No"/>
    <n v="0"/>
    <n v="1"/>
  </r>
  <r>
    <n v="6617"/>
    <x v="6616"/>
    <s v="Male"/>
    <n v="0"/>
    <s v="No"/>
    <s v="No"/>
    <n v="43"/>
    <x v="1"/>
    <s v="Yes"/>
    <x v="1"/>
    <x v="0"/>
    <s v="Yes"/>
    <s v="No"/>
    <s v="No"/>
    <s v="Yes"/>
    <s v="Yes"/>
    <s v="Month-to-month"/>
    <s v="Yes"/>
    <s v="Electronic check"/>
    <n v="101.4"/>
    <n v="4528"/>
    <n v="0"/>
    <n v="4"/>
    <s v="Yes"/>
    <n v="1"/>
    <s v=""/>
  </r>
  <r>
    <n v="6618"/>
    <x v="6617"/>
    <s v="Female"/>
    <n v="0"/>
    <s v="No"/>
    <s v="No"/>
    <n v="48"/>
    <x v="1"/>
    <s v="Yes"/>
    <x v="0"/>
    <x v="1"/>
    <s v="Yes"/>
    <s v="Yes"/>
    <s v="No"/>
    <s v="Yes"/>
    <s v="Yes"/>
    <s v="One year"/>
    <s v="Yes"/>
    <s v="Credit card (automatic)"/>
    <n v="83.45"/>
    <n v="3887.85"/>
    <n v="0"/>
    <n v="0"/>
    <s v="No"/>
    <n v="0"/>
    <n v="1"/>
  </r>
  <r>
    <n v="6619"/>
    <x v="6618"/>
    <s v="Male"/>
    <n v="0"/>
    <s v="No"/>
    <s v="No"/>
    <n v="26"/>
    <x v="1"/>
    <s v="Yes"/>
    <x v="1"/>
    <x v="1"/>
    <s v="Yes"/>
    <s v="No"/>
    <s v="No"/>
    <s v="No"/>
    <s v="No"/>
    <s v="Month-to-month"/>
    <s v="Yes"/>
    <s v="Credit card (automatic)"/>
    <n v="86.65"/>
    <n v="2208.75"/>
    <n v="0"/>
    <n v="0"/>
    <s v="No"/>
    <n v="0"/>
    <n v="1"/>
  </r>
  <r>
    <n v="6620"/>
    <x v="6619"/>
    <s v="Female"/>
    <n v="0"/>
    <s v="No"/>
    <s v="No"/>
    <n v="9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n v="0"/>
    <n v="0"/>
    <s v="No"/>
    <n v="0"/>
    <n v="1"/>
  </r>
  <r>
    <n v="6621"/>
    <x v="6620"/>
    <s v="Male"/>
    <n v="0"/>
    <s v="No"/>
    <s v="No"/>
    <n v="1"/>
    <x v="1"/>
    <s v="No"/>
    <x v="1"/>
    <x v="0"/>
    <s v="No"/>
    <s v="No"/>
    <s v="No"/>
    <s v="No"/>
    <s v="Yes"/>
    <s v="Month-to-month"/>
    <s v="Yes"/>
    <s v="Electronic check"/>
    <n v="80.8"/>
    <n v="80.8"/>
    <n v="0"/>
    <n v="0"/>
    <s v="Yes"/>
    <n v="1"/>
    <s v=""/>
  </r>
  <r>
    <n v="6622"/>
    <x v="6621"/>
    <s v="Female"/>
    <n v="0"/>
    <s v="Yes"/>
    <s v="Yes"/>
    <n v="46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n v="0"/>
    <n v="2"/>
    <s v="No"/>
    <n v="0"/>
    <n v="1"/>
  </r>
  <r>
    <n v="6623"/>
    <x v="6622"/>
    <s v="Male"/>
    <n v="0"/>
    <s v="No"/>
    <s v="No"/>
    <n v="2"/>
    <x v="1"/>
    <s v="Yes"/>
    <x v="0"/>
    <x v="0"/>
    <s v="No"/>
    <s v="No"/>
    <s v="No"/>
    <s v="No"/>
    <s v="Yes"/>
    <s v="Month-to-month"/>
    <s v="No"/>
    <s v="Bank transfer (automatic)"/>
    <n v="62.05"/>
    <n v="118.3"/>
    <n v="0"/>
    <n v="0"/>
    <s v="Yes"/>
    <n v="1"/>
    <s v=""/>
  </r>
  <r>
    <n v="6624"/>
    <x v="6623"/>
    <s v="Male"/>
    <n v="1"/>
    <s v="No"/>
    <s v="No"/>
    <n v="1"/>
    <x v="1"/>
    <s v="Yes"/>
    <x v="1"/>
    <x v="0"/>
    <s v="No"/>
    <s v="No"/>
    <s v="No"/>
    <s v="No"/>
    <s v="No"/>
    <s v="Month-to-month"/>
    <s v="Yes"/>
    <s v="Electronic check"/>
    <n v="76.45"/>
    <n v="76.45"/>
    <n v="0"/>
    <n v="0"/>
    <s v="Yes"/>
    <n v="1"/>
    <s v=""/>
  </r>
  <r>
    <n v="6625"/>
    <x v="6624"/>
    <s v="Male"/>
    <n v="0"/>
    <s v="Yes"/>
    <s v="Yes"/>
    <n v="64"/>
    <x v="0"/>
    <s v="No phone service"/>
    <x v="0"/>
    <x v="1"/>
    <s v="No"/>
    <s v="Yes"/>
    <s v="Yes"/>
    <s v="Yes"/>
    <s v="Yes"/>
    <s v="Two year"/>
    <s v="Yes"/>
    <s v="Bank transfer (automatic)"/>
    <n v="60.05"/>
    <n v="3845.45"/>
    <n v="0"/>
    <n v="0"/>
    <s v="No"/>
    <n v="0"/>
    <n v="1"/>
  </r>
  <r>
    <n v="6626"/>
    <x v="6625"/>
    <s v="Female"/>
    <n v="1"/>
    <s v="No"/>
    <s v="No"/>
    <n v="12"/>
    <x v="1"/>
    <s v="Yes"/>
    <x v="1"/>
    <x v="0"/>
    <s v="Yes"/>
    <s v="No"/>
    <s v="No"/>
    <s v="Yes"/>
    <s v="No"/>
    <s v="Month-to-month"/>
    <s v="Yes"/>
    <s v="Electronic check"/>
    <n v="91.3"/>
    <n v="1094.5"/>
    <n v="0"/>
    <n v="1"/>
    <s v="Yes"/>
    <n v="1"/>
    <s v=""/>
  </r>
  <r>
    <n v="6627"/>
    <x v="6626"/>
    <s v="Male"/>
    <n v="1"/>
    <s v="Yes"/>
    <s v="No"/>
    <n v="6"/>
    <x v="1"/>
    <s v="No"/>
    <x v="1"/>
    <x v="0"/>
    <s v="No"/>
    <s v="Yes"/>
    <s v="No"/>
    <s v="Yes"/>
    <s v="Yes"/>
    <s v="Month-to-month"/>
    <s v="Yes"/>
    <s v="Electronic check"/>
    <n v="95.75"/>
    <n v="573.75"/>
    <n v="0"/>
    <n v="1"/>
    <s v="Yes"/>
    <n v="1"/>
    <s v=""/>
  </r>
  <r>
    <n v="6628"/>
    <x v="6627"/>
    <s v="Female"/>
    <n v="0"/>
    <s v="Yes"/>
    <s v="No"/>
    <n v="59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n v="0"/>
    <n v="4"/>
    <s v="No"/>
    <n v="0"/>
    <n v="1"/>
  </r>
  <r>
    <n v="6629"/>
    <x v="6628"/>
    <s v="Female"/>
    <n v="0"/>
    <s v="No"/>
    <s v="No"/>
    <n v="7"/>
    <x v="1"/>
    <s v="No"/>
    <x v="1"/>
    <x v="0"/>
    <s v="Yes"/>
    <s v="No"/>
    <s v="No"/>
    <s v="Yes"/>
    <s v="Yes"/>
    <s v="One year"/>
    <s v="Yes"/>
    <s v="Mailed check"/>
    <n v="94.05"/>
    <n v="633.45000000000005"/>
    <n v="0"/>
    <n v="0"/>
    <s v="No"/>
    <n v="0"/>
    <n v="1"/>
  </r>
  <r>
    <n v="6630"/>
    <x v="6629"/>
    <s v="Female"/>
    <n v="1"/>
    <s v="Yes"/>
    <s v="No"/>
    <n v="72"/>
    <x v="1"/>
    <s v="Yes"/>
    <x v="0"/>
    <x v="1"/>
    <s v="Yes"/>
    <s v="Yes"/>
    <s v="No"/>
    <s v="Yes"/>
    <s v="Yes"/>
    <s v="Two year"/>
    <s v="Yes"/>
    <s v="Credit card (automatic)"/>
    <n v="84.1"/>
    <n v="6129.65"/>
    <n v="0"/>
    <n v="0"/>
    <s v="No"/>
    <n v="0"/>
    <n v="1"/>
  </r>
  <r>
    <n v="6631"/>
    <x v="6630"/>
    <s v="Male"/>
    <n v="1"/>
    <s v="No"/>
    <s v="No"/>
    <n v="16"/>
    <x v="1"/>
    <s v="No"/>
    <x v="1"/>
    <x v="0"/>
    <s v="No"/>
    <s v="No"/>
    <s v="No"/>
    <s v="No"/>
    <s v="Yes"/>
    <s v="Month-to-month"/>
    <s v="Yes"/>
    <s v="Electronic check"/>
    <n v="78.75"/>
    <n v="1218.25"/>
    <n v="0"/>
    <n v="0"/>
    <s v="No"/>
    <n v="0"/>
    <n v="1"/>
  </r>
  <r>
    <n v="6632"/>
    <x v="6631"/>
    <s v="Male"/>
    <n v="0"/>
    <s v="Yes"/>
    <s v="No"/>
    <n v="25"/>
    <x v="1"/>
    <s v="Yes"/>
    <x v="0"/>
    <x v="0"/>
    <s v="No"/>
    <s v="Yes"/>
    <s v="No"/>
    <s v="No"/>
    <s v="No"/>
    <s v="Month-to-month"/>
    <s v="No"/>
    <s v="Credit card (automatic)"/>
    <n v="55.55"/>
    <n v="1405.3"/>
    <n v="0"/>
    <n v="0"/>
    <s v="No"/>
    <n v="0"/>
    <n v="1"/>
  </r>
  <r>
    <n v="6633"/>
    <x v="6632"/>
    <s v="Female"/>
    <n v="0"/>
    <s v="Yes"/>
    <s v="No"/>
    <n v="34"/>
    <x v="1"/>
    <s v="Yes"/>
    <x v="0"/>
    <x v="1"/>
    <s v="Yes"/>
    <s v="No"/>
    <s v="Yes"/>
    <s v="No"/>
    <s v="No"/>
    <s v="Month-to-month"/>
    <s v="No"/>
    <s v="Electronic check"/>
    <n v="62.65"/>
    <n v="2274.9"/>
    <n v="0"/>
    <n v="3"/>
    <s v="Yes"/>
    <n v="1"/>
    <s v=""/>
  </r>
  <r>
    <n v="6634"/>
    <x v="6633"/>
    <s v="Female"/>
    <n v="0"/>
    <s v="No"/>
    <s v="No"/>
    <n v="1"/>
    <x v="1"/>
    <s v="Yes"/>
    <x v="1"/>
    <x v="0"/>
    <s v="No"/>
    <s v="No"/>
    <s v="No"/>
    <s v="No"/>
    <s v="No"/>
    <s v="Month-to-month"/>
    <s v="Yes"/>
    <s v="Electronic check"/>
    <n v="74.5"/>
    <n v="74.5"/>
    <n v="0"/>
    <n v="0"/>
    <s v="Yes"/>
    <n v="1"/>
    <s v=""/>
  </r>
  <r>
    <n v="6635"/>
    <x v="6634"/>
    <s v="Female"/>
    <n v="0"/>
    <s v="Yes"/>
    <s v="Yes"/>
    <n v="10"/>
    <x v="1"/>
    <s v="Yes"/>
    <x v="1"/>
    <x v="0"/>
    <s v="Yes"/>
    <s v="Yes"/>
    <s v="No"/>
    <s v="Yes"/>
    <s v="Yes"/>
    <s v="Month-to-month"/>
    <s v="Yes"/>
    <s v="Credit card (automatic)"/>
    <n v="102.1"/>
    <n v="1068.8499999999999"/>
    <n v="0"/>
    <n v="0"/>
    <s v="Yes"/>
    <n v="1"/>
    <s v=""/>
  </r>
  <r>
    <n v="6636"/>
    <x v="6635"/>
    <s v="Male"/>
    <n v="0"/>
    <s v="Yes"/>
    <s v="No"/>
    <n v="24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n v="0"/>
    <n v="0"/>
    <s v="No"/>
    <n v="0"/>
    <n v="1"/>
  </r>
  <r>
    <n v="6637"/>
    <x v="6636"/>
    <s v="Female"/>
    <n v="0"/>
    <s v="Yes"/>
    <s v="Yes"/>
    <n v="10"/>
    <x v="1"/>
    <s v="Yes"/>
    <x v="0"/>
    <x v="1"/>
    <s v="Yes"/>
    <s v="No"/>
    <s v="No"/>
    <s v="Yes"/>
    <s v="No"/>
    <s v="One year"/>
    <s v="No"/>
    <s v="Electronic check"/>
    <n v="70.3"/>
    <n v="676.15"/>
    <n v="0"/>
    <n v="0"/>
    <s v="No"/>
    <n v="0"/>
    <n v="1"/>
  </r>
  <r>
    <n v="6638"/>
    <x v="6637"/>
    <s v="Male"/>
    <n v="0"/>
    <s v="Yes"/>
    <s v="No"/>
    <n v="69"/>
    <x v="1"/>
    <s v="No"/>
    <x v="0"/>
    <x v="1"/>
    <s v="Yes"/>
    <s v="No"/>
    <s v="No"/>
    <s v="No"/>
    <s v="No"/>
    <s v="One year"/>
    <s v="Yes"/>
    <s v="Credit card (automatic)"/>
    <n v="53.65"/>
    <n v="3804.4"/>
    <n v="0"/>
    <n v="0"/>
    <s v="No"/>
    <n v="0"/>
    <n v="1"/>
  </r>
  <r>
    <n v="6639"/>
    <x v="6638"/>
    <s v="Male"/>
    <n v="0"/>
    <s v="No"/>
    <s v="No"/>
    <n v="57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75"/>
    <n v="1118.8"/>
    <n v="0"/>
    <n v="0"/>
    <s v="No"/>
    <n v="0"/>
    <n v="1"/>
  </r>
  <r>
    <n v="6640"/>
    <x v="6639"/>
    <s v="Male"/>
    <n v="0"/>
    <s v="Yes"/>
    <s v="Yes"/>
    <n v="50"/>
    <x v="1"/>
    <s v="No"/>
    <x v="1"/>
    <x v="0"/>
    <s v="Yes"/>
    <s v="Yes"/>
    <s v="Yes"/>
    <s v="Yes"/>
    <s v="Yes"/>
    <s v="One year"/>
    <s v="Yes"/>
    <s v="Bank transfer (automatic)"/>
    <n v="103.4"/>
    <n v="5236.3999999999996"/>
    <n v="0"/>
    <n v="0"/>
    <s v="No"/>
    <n v="0"/>
    <n v="1"/>
  </r>
  <r>
    <n v="6641"/>
    <x v="6640"/>
    <s v="Male"/>
    <n v="0"/>
    <s v="Yes"/>
    <s v="Yes"/>
    <n v="28"/>
    <x v="0"/>
    <s v="No phone service"/>
    <x v="0"/>
    <x v="1"/>
    <s v="No"/>
    <s v="Yes"/>
    <s v="Yes"/>
    <s v="Yes"/>
    <s v="No"/>
    <s v="One year"/>
    <s v="No"/>
    <s v="Mailed check"/>
    <n v="50.8"/>
    <n v="1386.8"/>
    <n v="0"/>
    <n v="0"/>
    <s v="No"/>
    <n v="0"/>
    <n v="1"/>
  </r>
  <r>
    <n v="6642"/>
    <x v="6641"/>
    <s v="Female"/>
    <n v="0"/>
    <s v="No"/>
    <s v="No"/>
    <n v="16"/>
    <x v="1"/>
    <s v="No"/>
    <x v="0"/>
    <x v="1"/>
    <s v="No"/>
    <s v="No"/>
    <s v="No"/>
    <s v="No"/>
    <s v="No"/>
    <s v="Month-to-month"/>
    <s v="Yes"/>
    <s v="Electronic check"/>
    <n v="50.15"/>
    <n v="762.25"/>
    <n v="0"/>
    <n v="0"/>
    <s v="Yes"/>
    <n v="1"/>
    <s v=""/>
  </r>
  <r>
    <n v="6643"/>
    <x v="6642"/>
    <s v="Male"/>
    <n v="0"/>
    <s v="No"/>
    <s v="No"/>
    <n v="25"/>
    <x v="1"/>
    <s v="No"/>
    <x v="0"/>
    <x v="1"/>
    <s v="Yes"/>
    <s v="No"/>
    <s v="Yes"/>
    <s v="Yes"/>
    <s v="Yes"/>
    <s v="Month-to-month"/>
    <s v="Yes"/>
    <s v="Mailed check"/>
    <n v="79"/>
    <n v="1902"/>
    <n v="0"/>
    <n v="0"/>
    <s v="No"/>
    <n v="0"/>
    <n v="1"/>
  </r>
  <r>
    <n v="6644"/>
    <x v="6643"/>
    <s v="Female"/>
    <n v="1"/>
    <s v="Yes"/>
    <s v="No"/>
    <n v="3"/>
    <x v="1"/>
    <s v="No"/>
    <x v="1"/>
    <x v="0"/>
    <s v="Yes"/>
    <s v="No"/>
    <s v="No"/>
    <s v="No"/>
    <s v="No"/>
    <s v="Month-to-month"/>
    <s v="Yes"/>
    <s v="Bank transfer (automatic)"/>
    <n v="74.599999999999994"/>
    <n v="239.05"/>
    <n v="0"/>
    <n v="0"/>
    <s v="No"/>
    <n v="0"/>
    <n v="1"/>
  </r>
  <r>
    <n v="6645"/>
    <x v="6644"/>
    <s v="Male"/>
    <n v="0"/>
    <s v="Yes"/>
    <s v="No"/>
    <n v="61"/>
    <x v="1"/>
    <s v="Yes"/>
    <x v="1"/>
    <x v="0"/>
    <s v="No"/>
    <s v="No"/>
    <s v="No"/>
    <s v="Yes"/>
    <s v="Yes"/>
    <s v="One year"/>
    <s v="Yes"/>
    <s v="Bank transfer (automatic)"/>
    <n v="96.5"/>
    <n v="5673.7"/>
    <n v="0"/>
    <n v="4"/>
    <s v="No"/>
    <n v="0"/>
    <n v="1"/>
  </r>
  <r>
    <n v="6646"/>
    <x v="6645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n v="0"/>
    <n v="0"/>
    <s v="No"/>
    <n v="0"/>
    <n v="1"/>
  </r>
  <r>
    <n v="6647"/>
    <x v="6646"/>
    <s v="Male"/>
    <n v="0"/>
    <s v="Yes"/>
    <s v="Yes"/>
    <n v="51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n v="0"/>
    <n v="0"/>
    <s v="No"/>
    <n v="0"/>
    <n v="1"/>
  </r>
  <r>
    <n v="6648"/>
    <x v="6647"/>
    <s v="Female"/>
    <n v="0"/>
    <s v="Yes"/>
    <s v="Yes"/>
    <n v="71"/>
    <x v="1"/>
    <s v="No"/>
    <x v="0"/>
    <x v="1"/>
    <s v="No"/>
    <s v="Yes"/>
    <s v="No"/>
    <s v="Yes"/>
    <s v="Yes"/>
    <s v="Two year"/>
    <s v="No"/>
    <s v="Credit card (automatic)"/>
    <n v="77.55"/>
    <n v="5574.35"/>
    <n v="5"/>
    <n v="0"/>
    <s v="No"/>
    <n v="0"/>
    <n v="1"/>
  </r>
  <r>
    <n v="6649"/>
    <x v="6648"/>
    <s v="Female"/>
    <n v="0"/>
    <s v="Yes"/>
    <s v="Yes"/>
    <n v="20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n v="0"/>
    <n v="0"/>
    <s v="No"/>
    <n v="0"/>
    <n v="1"/>
  </r>
  <r>
    <n v="6650"/>
    <x v="6649"/>
    <s v="Male"/>
    <n v="0"/>
    <s v="Yes"/>
    <s v="Yes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n v="0"/>
    <n v="0"/>
    <s v="No"/>
    <n v="0"/>
    <n v="1"/>
  </r>
  <r>
    <n v="6651"/>
    <x v="6650"/>
    <s v="Female"/>
    <n v="0"/>
    <s v="No"/>
    <s v="No"/>
    <n v="6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n v="5"/>
    <n v="0"/>
    <s v="No"/>
    <n v="0"/>
    <n v="1"/>
  </r>
  <r>
    <n v="6652"/>
    <x v="6651"/>
    <s v="Female"/>
    <n v="0"/>
    <s v="No"/>
    <s v="No"/>
    <n v="29"/>
    <x v="1"/>
    <s v="Yes"/>
    <x v="0"/>
    <x v="1"/>
    <s v="Yes"/>
    <s v="No"/>
    <s v="Yes"/>
    <s v="No"/>
    <s v="No"/>
    <s v="Month-to-month"/>
    <s v="No"/>
    <s v="Mailed check"/>
    <n v="67.45"/>
    <n v="1801.1"/>
    <n v="0"/>
    <n v="0"/>
    <s v="No"/>
    <n v="0"/>
    <n v="1"/>
  </r>
  <r>
    <n v="6653"/>
    <x v="6652"/>
    <s v="Male"/>
    <n v="0"/>
    <s v="No"/>
    <s v="No"/>
    <n v="36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n v="0"/>
    <n v="0"/>
    <s v="No"/>
    <n v="0"/>
    <n v="1"/>
  </r>
  <r>
    <n v="6654"/>
    <x v="6653"/>
    <s v="Female"/>
    <n v="0"/>
    <s v="No"/>
    <s v="No"/>
    <n v="28"/>
    <x v="0"/>
    <s v="No phone service"/>
    <x v="0"/>
    <x v="0"/>
    <s v="No"/>
    <s v="Yes"/>
    <s v="No"/>
    <s v="No"/>
    <s v="No"/>
    <s v="Month-to-month"/>
    <s v="Yes"/>
    <s v="Mailed check"/>
    <n v="29.75"/>
    <n v="790.7"/>
    <n v="0"/>
    <n v="0"/>
    <s v="No"/>
    <n v="0"/>
    <n v="1"/>
  </r>
  <r>
    <n v="6655"/>
    <x v="6654"/>
    <s v="Female"/>
    <n v="0"/>
    <s v="Yes"/>
    <s v="No"/>
    <n v="7"/>
    <x v="1"/>
    <s v="Yes"/>
    <x v="1"/>
    <x v="0"/>
    <s v="No"/>
    <s v="No"/>
    <s v="No"/>
    <s v="Yes"/>
    <s v="No"/>
    <s v="Month-to-month"/>
    <s v="Yes"/>
    <s v="Electronic check"/>
    <n v="86.5"/>
    <n v="582.5"/>
    <n v="0"/>
    <n v="0"/>
    <s v="Yes"/>
    <n v="1"/>
    <s v=""/>
  </r>
  <r>
    <n v="6656"/>
    <x v="6655"/>
    <s v="Female"/>
    <n v="0"/>
    <s v="No"/>
    <s v="No"/>
    <n v="63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2"/>
    <n v="1618.2"/>
    <n v="0"/>
    <n v="0"/>
    <s v="No"/>
    <n v="0"/>
    <n v="1"/>
  </r>
  <r>
    <n v="6657"/>
    <x v="6656"/>
    <s v="Male"/>
    <n v="0"/>
    <s v="Yes"/>
    <s v="Yes"/>
    <n v="4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n v="0"/>
    <n v="0"/>
    <s v="No"/>
    <n v="0"/>
    <n v="1"/>
  </r>
  <r>
    <n v="6658"/>
    <x v="6657"/>
    <s v="Female"/>
    <n v="0"/>
    <s v="Yes"/>
    <s v="No"/>
    <n v="49"/>
    <x v="1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n v="0"/>
    <n v="0"/>
    <s v="No"/>
    <n v="0"/>
    <n v="1"/>
  </r>
  <r>
    <n v="6659"/>
    <x v="6658"/>
    <s v="Male"/>
    <n v="1"/>
    <s v="No"/>
    <s v="No"/>
    <n v="27"/>
    <x v="1"/>
    <s v="Yes"/>
    <x v="1"/>
    <x v="0"/>
    <s v="Yes"/>
    <s v="No"/>
    <s v="No"/>
    <s v="No"/>
    <s v="No"/>
    <s v="Month-to-month"/>
    <s v="Yes"/>
    <s v="Electronic check"/>
    <n v="81.45"/>
    <n v="2122.0500000000002"/>
    <n v="0"/>
    <n v="0"/>
    <s v="Yes"/>
    <n v="1"/>
    <s v=""/>
  </r>
  <r>
    <n v="6660"/>
    <x v="6659"/>
    <s v="Male"/>
    <n v="0"/>
    <s v="Yes"/>
    <s v="No"/>
    <n v="72"/>
    <x v="1"/>
    <s v="Yes"/>
    <x v="0"/>
    <x v="1"/>
    <s v="Yes"/>
    <s v="Yes"/>
    <s v="Yes"/>
    <s v="Yes"/>
    <s v="Yes"/>
    <s v="Two year"/>
    <s v="No"/>
    <s v="Credit card (automatic)"/>
    <n v="92.3"/>
    <n v="6719.9"/>
    <n v="0"/>
    <n v="0"/>
    <s v="No"/>
    <n v="0"/>
    <n v="1"/>
  </r>
  <r>
    <n v="6661"/>
    <x v="6660"/>
    <s v="Male"/>
    <n v="0"/>
    <s v="Yes"/>
    <s v="No"/>
    <n v="1"/>
    <x v="1"/>
    <s v="No"/>
    <x v="1"/>
    <x v="0"/>
    <s v="No"/>
    <s v="No"/>
    <s v="No"/>
    <s v="No"/>
    <s v="No"/>
    <s v="Month-to-month"/>
    <s v="Yes"/>
    <s v="Electronic check"/>
    <n v="69.150000000000006"/>
    <n v="69.150000000000006"/>
    <n v="0"/>
    <n v="0"/>
    <s v="Yes"/>
    <n v="1"/>
    <s v=""/>
  </r>
  <r>
    <n v="6662"/>
    <x v="6661"/>
    <s v="Female"/>
    <n v="0"/>
    <s v="Yes"/>
    <s v="Yes"/>
    <n v="72"/>
    <x v="0"/>
    <s v="No phone service"/>
    <x v="0"/>
    <x v="0"/>
    <s v="Yes"/>
    <s v="No"/>
    <s v="Yes"/>
    <s v="Yes"/>
    <s v="Yes"/>
    <s v="Two year"/>
    <s v="No"/>
    <s v="Credit card (automatic)"/>
    <n v="53.65"/>
    <n v="3784"/>
    <n v="0"/>
    <n v="0"/>
    <s v="No"/>
    <n v="0"/>
    <n v="1"/>
  </r>
  <r>
    <n v="6663"/>
    <x v="6662"/>
    <s v="Female"/>
    <n v="0"/>
    <s v="No"/>
    <s v="No"/>
    <n v="47"/>
    <x v="0"/>
    <s v="No phone service"/>
    <x v="0"/>
    <x v="1"/>
    <s v="Yes"/>
    <s v="No"/>
    <s v="Yes"/>
    <s v="No"/>
    <s v="No"/>
    <s v="One year"/>
    <s v="No"/>
    <s v="Credit card (automatic)"/>
    <n v="39.65"/>
    <n v="1798.65"/>
    <n v="0"/>
    <n v="0"/>
    <s v="No"/>
    <n v="0"/>
    <n v="1"/>
  </r>
  <r>
    <n v="6664"/>
    <x v="6663"/>
    <s v="Female"/>
    <n v="0"/>
    <s v="No"/>
    <s v="No"/>
    <n v="1"/>
    <x v="1"/>
    <s v="No"/>
    <x v="0"/>
    <x v="0"/>
    <s v="No"/>
    <s v="No"/>
    <s v="No"/>
    <s v="Yes"/>
    <s v="No"/>
    <s v="Month-to-month"/>
    <s v="Yes"/>
    <s v="Electronic check"/>
    <n v="54.65"/>
    <n v="54.65"/>
    <n v="0"/>
    <n v="0"/>
    <s v="No"/>
    <n v="0"/>
    <n v="1"/>
  </r>
  <r>
    <n v="6665"/>
    <x v="6664"/>
    <s v="Female"/>
    <n v="0"/>
    <s v="No"/>
    <s v="No"/>
    <n v="36"/>
    <x v="1"/>
    <s v="Yes"/>
    <x v="1"/>
    <x v="0"/>
    <s v="Yes"/>
    <s v="Yes"/>
    <s v="No"/>
    <s v="Yes"/>
    <s v="Yes"/>
    <s v="One year"/>
    <s v="Yes"/>
    <s v="Bank transfer (automatic)"/>
    <n v="104.8"/>
    <n v="3886.45"/>
    <n v="0"/>
    <n v="0"/>
    <s v="No"/>
    <n v="0"/>
    <n v="1"/>
  </r>
  <r>
    <n v="6666"/>
    <x v="6665"/>
    <s v="Male"/>
    <n v="0"/>
    <s v="Yes"/>
    <s v="Yes"/>
    <n v="43"/>
    <x v="0"/>
    <s v="No phone service"/>
    <x v="0"/>
    <x v="0"/>
    <s v="Yes"/>
    <s v="No"/>
    <s v="No"/>
    <s v="No"/>
    <s v="No"/>
    <s v="Month-to-month"/>
    <s v="No"/>
    <s v="Credit card (automatic)"/>
    <n v="29.3"/>
    <n v="1224.05"/>
    <n v="5"/>
    <n v="0"/>
    <s v="No"/>
    <n v="0"/>
    <n v="1"/>
  </r>
  <r>
    <n v="6667"/>
    <x v="6666"/>
    <s v="Female"/>
    <n v="1"/>
    <s v="Yes"/>
    <s v="No"/>
    <n v="27"/>
    <x v="1"/>
    <s v="Yes"/>
    <x v="0"/>
    <x v="0"/>
    <s v="Yes"/>
    <s v="Yes"/>
    <s v="Yes"/>
    <s v="Yes"/>
    <s v="Yes"/>
    <s v="Month-to-month"/>
    <s v="No"/>
    <s v="Electronic check"/>
    <n v="83.85"/>
    <n v="2310.1999999999998"/>
    <n v="2"/>
    <n v="1"/>
    <s v="No"/>
    <n v="0"/>
    <n v="1"/>
  </r>
  <r>
    <n v="6668"/>
    <x v="6667"/>
    <s v="Female"/>
    <n v="0"/>
    <s v="No"/>
    <s v="No"/>
    <n v="9"/>
    <x v="1"/>
    <s v="No"/>
    <x v="1"/>
    <x v="0"/>
    <s v="No"/>
    <s v="No"/>
    <s v="No"/>
    <s v="No"/>
    <s v="Yes"/>
    <s v="Month-to-month"/>
    <s v="Yes"/>
    <s v="Electronic check"/>
    <n v="79.55"/>
    <n v="723.4"/>
    <n v="0"/>
    <n v="0"/>
    <s v="Yes"/>
    <n v="1"/>
    <s v=""/>
  </r>
  <r>
    <n v="6669"/>
    <x v="6668"/>
    <s v="Female"/>
    <n v="0"/>
    <s v="No"/>
    <s v="No"/>
    <n v="38"/>
    <x v="1"/>
    <s v="Yes"/>
    <x v="1"/>
    <x v="0"/>
    <s v="No"/>
    <s v="Yes"/>
    <s v="Yes"/>
    <s v="Yes"/>
    <s v="Yes"/>
    <s v="Month-to-month"/>
    <s v="Yes"/>
    <s v="Electronic check"/>
    <n v="103.65"/>
    <n v="3988.5"/>
    <n v="0"/>
    <n v="1"/>
    <s v="No"/>
    <n v="0"/>
    <n v="1"/>
  </r>
  <r>
    <n v="6670"/>
    <x v="6669"/>
    <s v="Female"/>
    <n v="1"/>
    <s v="No"/>
    <s v="No"/>
    <n v="35"/>
    <x v="1"/>
    <s v="Yes"/>
    <x v="1"/>
    <x v="1"/>
    <s v="No"/>
    <s v="No"/>
    <s v="No"/>
    <s v="Yes"/>
    <s v="Yes"/>
    <s v="Month-to-month"/>
    <s v="Yes"/>
    <s v="Electronic check"/>
    <n v="99.05"/>
    <n v="3554.6"/>
    <n v="4"/>
    <n v="0"/>
    <s v="No"/>
    <n v="0"/>
    <n v="1"/>
  </r>
  <r>
    <n v="6671"/>
    <x v="6670"/>
    <s v="Female"/>
    <n v="0"/>
    <s v="Yes"/>
    <s v="Yes"/>
    <n v="0"/>
    <x v="1"/>
    <s v="Yes"/>
    <x v="0"/>
    <x v="0"/>
    <s v="Yes"/>
    <s v="Yes"/>
    <s v="Yes"/>
    <s v="Yes"/>
    <s v="No"/>
    <s v="Two year"/>
    <s v="No"/>
    <s v="Mailed check"/>
    <n v="73.349999999999994"/>
    <s v=" "/>
    <n v="0"/>
    <n v="0"/>
    <s v="No"/>
    <n v="0"/>
    <n v="1"/>
  </r>
  <r>
    <n v="6672"/>
    <x v="6671"/>
    <s v="Female"/>
    <n v="0"/>
    <s v="Yes"/>
    <s v="No"/>
    <n v="59"/>
    <x v="1"/>
    <s v="No"/>
    <x v="1"/>
    <x v="0"/>
    <s v="Yes"/>
    <s v="No"/>
    <s v="Yes"/>
    <s v="Yes"/>
    <s v="Yes"/>
    <s v="Two year"/>
    <s v="Yes"/>
    <s v="Mailed check"/>
    <n v="100.05"/>
    <n v="6034.85"/>
    <n v="0"/>
    <n v="0"/>
    <s v="No"/>
    <n v="0"/>
    <n v="1"/>
  </r>
  <r>
    <n v="6673"/>
    <x v="6672"/>
    <s v="Male"/>
    <n v="0"/>
    <s v="No"/>
    <s v="No"/>
    <n v="27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n v="5"/>
    <n v="1"/>
    <s v="No"/>
    <n v="0"/>
    <n v="1"/>
  </r>
  <r>
    <n v="6674"/>
    <x v="6673"/>
    <s v="Female"/>
    <n v="1"/>
    <s v="No"/>
    <s v="No"/>
    <n v="2"/>
    <x v="1"/>
    <s v="No"/>
    <x v="0"/>
    <x v="0"/>
    <s v="No"/>
    <s v="No"/>
    <s v="No"/>
    <s v="No"/>
    <s v="No"/>
    <s v="Month-to-month"/>
    <s v="No"/>
    <s v="Electronic check"/>
    <n v="43.95"/>
    <n v="85.1"/>
    <n v="0"/>
    <n v="0"/>
    <s v="No"/>
    <n v="0"/>
    <n v="1"/>
  </r>
  <r>
    <n v="6675"/>
    <x v="6674"/>
    <s v="Male"/>
    <n v="0"/>
    <s v="No"/>
    <s v="No"/>
    <n v="7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3.5"/>
    <n v="173"/>
    <n v="0"/>
    <n v="0"/>
    <s v="No"/>
    <n v="0"/>
    <n v="1"/>
  </r>
  <r>
    <n v="6676"/>
    <x v="6675"/>
    <s v="Female"/>
    <n v="0"/>
    <s v="No"/>
    <s v="No"/>
    <n v="36"/>
    <x v="1"/>
    <s v="Yes"/>
    <x v="0"/>
    <x v="0"/>
    <s v="Yes"/>
    <s v="No"/>
    <s v="Yes"/>
    <s v="No"/>
    <s v="Yes"/>
    <s v="One year"/>
    <s v="Yes"/>
    <s v="Mailed check"/>
    <n v="70.7"/>
    <n v="2511.9499999999998"/>
    <n v="0"/>
    <n v="0"/>
    <s v="No"/>
    <n v="0"/>
    <n v="1"/>
  </r>
  <r>
    <n v="6677"/>
    <x v="6676"/>
    <s v="Female"/>
    <n v="0"/>
    <s v="Yes"/>
    <s v="Yes"/>
    <n v="41"/>
    <x v="1"/>
    <s v="Yes"/>
    <x v="1"/>
    <x v="1"/>
    <s v="Yes"/>
    <s v="No"/>
    <s v="No"/>
    <s v="Yes"/>
    <s v="No"/>
    <s v="Month-to-month"/>
    <s v="Yes"/>
    <s v="Bank transfer (automatic)"/>
    <n v="94.3"/>
    <n v="3893.6"/>
    <n v="0"/>
    <n v="0"/>
    <s v="No"/>
    <n v="0"/>
    <n v="1"/>
  </r>
  <r>
    <n v="6678"/>
    <x v="6677"/>
    <s v="Female"/>
    <n v="0"/>
    <s v="No"/>
    <s v="No"/>
    <n v="13"/>
    <x v="0"/>
    <s v="No phone service"/>
    <x v="0"/>
    <x v="0"/>
    <s v="Yes"/>
    <s v="No"/>
    <s v="No"/>
    <s v="No"/>
    <s v="No"/>
    <s v="Month-to-month"/>
    <s v="No"/>
    <s v="Electronic check"/>
    <n v="29.15"/>
    <n v="357.15"/>
    <n v="0"/>
    <n v="0"/>
    <s v="No"/>
    <n v="0"/>
    <n v="1"/>
  </r>
  <r>
    <n v="6679"/>
    <x v="6678"/>
    <s v="Male"/>
    <n v="0"/>
    <s v="No"/>
    <s v="Yes"/>
    <n v="19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n v="0"/>
    <n v="0"/>
    <s v="No"/>
    <n v="0"/>
    <n v="1"/>
  </r>
  <r>
    <n v="6680"/>
    <x v="6679"/>
    <s v="Female"/>
    <n v="0"/>
    <s v="Yes"/>
    <s v="No"/>
    <n v="60"/>
    <x v="0"/>
    <s v="No phone service"/>
    <x v="0"/>
    <x v="1"/>
    <s v="Yes"/>
    <s v="No"/>
    <s v="Yes"/>
    <s v="No"/>
    <s v="No"/>
    <s v="Two year"/>
    <s v="No"/>
    <s v="Bank transfer (automatic)"/>
    <n v="37.700000000000003"/>
    <n v="2288.6999999999998"/>
    <n v="0"/>
    <n v="3"/>
    <s v="No"/>
    <n v="0"/>
    <n v="1"/>
  </r>
  <r>
    <n v="6681"/>
    <x v="6680"/>
    <s v="Female"/>
    <n v="0"/>
    <s v="No"/>
    <s v="Yes"/>
    <n v="48"/>
    <x v="1"/>
    <s v="No"/>
    <x v="1"/>
    <x v="0"/>
    <s v="Yes"/>
    <s v="Yes"/>
    <s v="Yes"/>
    <s v="Yes"/>
    <s v="No"/>
    <s v="Two year"/>
    <s v="Yes"/>
    <s v="Mailed check"/>
    <n v="95.5"/>
    <n v="4627.8500000000004"/>
    <n v="0"/>
    <n v="5"/>
    <s v="Yes"/>
    <n v="1"/>
    <s v=""/>
  </r>
  <r>
    <n v="6682"/>
    <x v="6681"/>
    <s v="Male"/>
    <n v="1"/>
    <s v="No"/>
    <s v="No"/>
    <n v="3"/>
    <x v="1"/>
    <s v="Yes"/>
    <x v="1"/>
    <x v="0"/>
    <s v="No"/>
    <s v="Yes"/>
    <s v="No"/>
    <s v="Yes"/>
    <s v="No"/>
    <s v="Month-to-month"/>
    <s v="No"/>
    <s v="Electronic check"/>
    <n v="91.05"/>
    <n v="289.10000000000002"/>
    <n v="0"/>
    <n v="0"/>
    <s v="Yes"/>
    <n v="1"/>
    <s v=""/>
  </r>
  <r>
    <n v="6683"/>
    <x v="6682"/>
    <s v="Male"/>
    <n v="0"/>
    <s v="Yes"/>
    <s v="No"/>
    <n v="69"/>
    <x v="1"/>
    <s v="Yes"/>
    <x v="1"/>
    <x v="0"/>
    <s v="Yes"/>
    <s v="No"/>
    <s v="Yes"/>
    <s v="Yes"/>
    <s v="No"/>
    <s v="Two year"/>
    <s v="Yes"/>
    <s v="Mailed check"/>
    <n v="92.45"/>
    <n v="6460.55"/>
    <n v="0"/>
    <n v="0"/>
    <s v="No"/>
    <n v="0"/>
    <n v="1"/>
  </r>
  <r>
    <n v="6684"/>
    <x v="6683"/>
    <s v="Male"/>
    <n v="0"/>
    <s v="No"/>
    <s v="No"/>
    <n v="43"/>
    <x v="0"/>
    <s v="No phone service"/>
    <x v="0"/>
    <x v="0"/>
    <s v="No"/>
    <s v="Yes"/>
    <s v="Yes"/>
    <s v="No"/>
    <s v="Yes"/>
    <s v="One year"/>
    <s v="No"/>
    <s v="Electronic check"/>
    <n v="44.15"/>
    <n v="1931.3"/>
    <n v="0"/>
    <n v="0"/>
    <s v="No"/>
    <n v="0"/>
    <n v="1"/>
  </r>
  <r>
    <n v="6685"/>
    <x v="6684"/>
    <s v="Female"/>
    <n v="0"/>
    <s v="No"/>
    <s v="Yes"/>
    <n v="11"/>
    <x v="0"/>
    <s v="No phone service"/>
    <x v="0"/>
    <x v="1"/>
    <s v="No"/>
    <s v="No"/>
    <s v="Yes"/>
    <s v="No"/>
    <s v="No"/>
    <s v="One year"/>
    <s v="Yes"/>
    <s v="Mailed check"/>
    <n v="36.049999999999997"/>
    <n v="402.6"/>
    <n v="5"/>
    <n v="0"/>
    <s v="No"/>
    <n v="0"/>
    <n v="1"/>
  </r>
  <r>
    <n v="6686"/>
    <x v="6685"/>
    <s v="Female"/>
    <n v="0"/>
    <s v="Yes"/>
    <s v="No"/>
    <n v="45"/>
    <x v="1"/>
    <s v="No"/>
    <x v="0"/>
    <x v="0"/>
    <s v="No"/>
    <s v="Yes"/>
    <s v="No"/>
    <s v="No"/>
    <s v="No"/>
    <s v="Month-to-month"/>
    <s v="Yes"/>
    <s v="Credit card (automatic)"/>
    <n v="50.25"/>
    <n v="2221.5500000000002"/>
    <n v="0"/>
    <n v="0"/>
    <s v="No"/>
    <n v="0"/>
    <n v="1"/>
  </r>
  <r>
    <n v="6687"/>
    <x v="6686"/>
    <s v="Male"/>
    <n v="0"/>
    <s v="Yes"/>
    <s v="No"/>
    <n v="72"/>
    <x v="1"/>
    <s v="Yes"/>
    <x v="1"/>
    <x v="0"/>
    <s v="Yes"/>
    <s v="Yes"/>
    <s v="Yes"/>
    <s v="Yes"/>
    <s v="Yes"/>
    <s v="Two year"/>
    <s v="Yes"/>
    <s v="Credit card (automatic)"/>
    <n v="109.75"/>
    <n v="7758.9"/>
    <n v="0"/>
    <n v="0"/>
    <s v="No"/>
    <n v="0"/>
    <n v="1"/>
  </r>
  <r>
    <n v="6688"/>
    <x v="6687"/>
    <s v="Female"/>
    <n v="1"/>
    <s v="Yes"/>
    <s v="No"/>
    <n v="2"/>
    <x v="1"/>
    <s v="Yes"/>
    <x v="1"/>
    <x v="0"/>
    <s v="No"/>
    <s v="Yes"/>
    <s v="No"/>
    <s v="No"/>
    <s v="No"/>
    <s v="Month-to-month"/>
    <s v="No"/>
    <s v="Electronic check"/>
    <n v="79.2"/>
    <n v="172.85"/>
    <n v="0"/>
    <n v="0"/>
    <s v="Yes"/>
    <n v="1"/>
    <s v=""/>
  </r>
  <r>
    <n v="6689"/>
    <x v="6688"/>
    <s v="Female"/>
    <n v="0"/>
    <s v="Yes"/>
    <s v="Yes"/>
    <n v="12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n v="0"/>
    <n v="0"/>
    <s v="No"/>
    <n v="0"/>
    <n v="1"/>
  </r>
  <r>
    <n v="6690"/>
    <x v="6689"/>
    <s v="Female"/>
    <n v="0"/>
    <s v="Yes"/>
    <s v="Yes"/>
    <n v="67"/>
    <x v="1"/>
    <s v="Yes"/>
    <x v="1"/>
    <x v="0"/>
    <s v="Yes"/>
    <s v="Yes"/>
    <s v="Yes"/>
    <s v="Yes"/>
    <s v="Yes"/>
    <s v="One year"/>
    <s v="Yes"/>
    <s v="Credit card (automatic)"/>
    <n v="112.35"/>
    <n v="7388.45"/>
    <n v="0"/>
    <n v="0"/>
    <s v="No"/>
    <n v="0"/>
    <n v="1"/>
  </r>
  <r>
    <n v="6691"/>
    <x v="6690"/>
    <s v="Male"/>
    <n v="0"/>
    <s v="Yes"/>
    <s v="No"/>
    <n v="37"/>
    <x v="1"/>
    <s v="Yes"/>
    <x v="1"/>
    <x v="0"/>
    <s v="No"/>
    <s v="Yes"/>
    <s v="Yes"/>
    <s v="Yes"/>
    <s v="No"/>
    <s v="Two year"/>
    <s v="No"/>
    <s v="Mailed check"/>
    <n v="94.3"/>
    <n v="3460.95"/>
    <n v="0"/>
    <n v="0"/>
    <s v="No"/>
    <n v="0"/>
    <n v="1"/>
  </r>
  <r>
    <n v="6692"/>
    <x v="6691"/>
    <s v="Female"/>
    <n v="0"/>
    <s v="No"/>
    <s v="No"/>
    <n v="39"/>
    <x v="0"/>
    <s v="No phone service"/>
    <x v="0"/>
    <x v="1"/>
    <s v="Yes"/>
    <s v="No"/>
    <s v="Yes"/>
    <s v="No"/>
    <s v="No"/>
    <s v="One year"/>
    <s v="No"/>
    <s v="Bank transfer (automatic)"/>
    <n v="41.15"/>
    <n v="1700.9"/>
    <n v="0"/>
    <n v="0"/>
    <s v="No"/>
    <n v="0"/>
    <n v="1"/>
  </r>
  <r>
    <n v="6693"/>
    <x v="6692"/>
    <s v="Female"/>
    <n v="0"/>
    <s v="No"/>
    <s v="No"/>
    <n v="41"/>
    <x v="1"/>
    <s v="Yes"/>
    <x v="0"/>
    <x v="1"/>
    <s v="No"/>
    <s v="Yes"/>
    <s v="Yes"/>
    <s v="No"/>
    <s v="Yes"/>
    <s v="Month-to-month"/>
    <s v="Yes"/>
    <s v="Bank transfer (automatic)"/>
    <n v="74.650000000000006"/>
    <n v="3090.65"/>
    <n v="0"/>
    <n v="0"/>
    <s v="No"/>
    <n v="0"/>
    <n v="1"/>
  </r>
  <r>
    <n v="6694"/>
    <x v="6693"/>
    <s v="Female"/>
    <n v="0"/>
    <s v="No"/>
    <s v="No"/>
    <n v="25"/>
    <x v="0"/>
    <s v="No phone service"/>
    <x v="0"/>
    <x v="0"/>
    <s v="No"/>
    <s v="Yes"/>
    <s v="No"/>
    <s v="Yes"/>
    <s v="Yes"/>
    <s v="Month-to-month"/>
    <s v="Yes"/>
    <s v="Electronic check"/>
    <n v="48.25"/>
    <n v="1293.8"/>
    <n v="0"/>
    <n v="0"/>
    <s v="No"/>
    <n v="0"/>
    <n v="1"/>
  </r>
  <r>
    <n v="6695"/>
    <x v="6694"/>
    <s v="Male"/>
    <n v="0"/>
    <s v="Yes"/>
    <s v="Yes"/>
    <n v="8"/>
    <x v="1"/>
    <s v="Yes"/>
    <x v="0"/>
    <x v="1"/>
    <s v="Yes"/>
    <s v="No"/>
    <s v="Yes"/>
    <s v="No"/>
    <s v="Yes"/>
    <s v="Two year"/>
    <s v="Yes"/>
    <s v="Credit card (automatic)"/>
    <n v="76.150000000000006"/>
    <n v="645.79999999999995"/>
    <n v="0"/>
    <n v="0"/>
    <s v="No"/>
    <n v="0"/>
    <n v="1"/>
  </r>
  <r>
    <n v="6696"/>
    <x v="6695"/>
    <s v="Female"/>
    <n v="0"/>
    <s v="Yes"/>
    <s v="Yes"/>
    <n v="71"/>
    <x v="1"/>
    <s v="Yes"/>
    <x v="0"/>
    <x v="1"/>
    <s v="Yes"/>
    <s v="Yes"/>
    <s v="Yes"/>
    <s v="No"/>
    <s v="No"/>
    <s v="Two year"/>
    <s v="No"/>
    <s v="Mailed check"/>
    <n v="71.099999999999994"/>
    <n v="5224.95"/>
    <n v="0"/>
    <n v="0"/>
    <s v="No"/>
    <n v="0"/>
    <n v="1"/>
  </r>
  <r>
    <n v="6697"/>
    <x v="6696"/>
    <s v="Male"/>
    <n v="0"/>
    <s v="No"/>
    <s v="No"/>
    <n v="5"/>
    <x v="1"/>
    <s v="Yes"/>
    <x v="1"/>
    <x v="0"/>
    <s v="Yes"/>
    <s v="Yes"/>
    <s v="No"/>
    <s v="No"/>
    <s v="Yes"/>
    <s v="Month-to-month"/>
    <s v="No"/>
    <s v="Electronic check"/>
    <n v="96.55"/>
    <n v="500.1"/>
    <n v="0"/>
    <n v="0"/>
    <s v="No"/>
    <n v="0"/>
    <n v="1"/>
  </r>
  <r>
    <n v="6698"/>
    <x v="6697"/>
    <s v="Female"/>
    <n v="0"/>
    <s v="No"/>
    <s v="No"/>
    <n v="30"/>
    <x v="1"/>
    <s v="Yes"/>
    <x v="0"/>
    <x v="1"/>
    <s v="No"/>
    <s v="Yes"/>
    <s v="No"/>
    <s v="Yes"/>
    <s v="Yes"/>
    <s v="One year"/>
    <s v="Yes"/>
    <s v="Credit card (automatic)"/>
    <n v="79.3"/>
    <n v="2427.1"/>
    <n v="0"/>
    <n v="1"/>
    <s v="No"/>
    <n v="0"/>
    <n v="1"/>
  </r>
  <r>
    <n v="6699"/>
    <x v="6698"/>
    <s v="Male"/>
    <n v="0"/>
    <s v="No"/>
    <s v="No"/>
    <n v="40"/>
    <x v="1"/>
    <s v="No"/>
    <x v="1"/>
    <x v="0"/>
    <s v="Yes"/>
    <s v="No"/>
    <s v="Yes"/>
    <s v="No"/>
    <s v="Yes"/>
    <s v="One year"/>
    <s v="Yes"/>
    <s v="Credit card (automatic)"/>
    <n v="89.6"/>
    <n v="3488.15"/>
    <n v="0"/>
    <n v="0"/>
    <s v="No"/>
    <n v="0"/>
    <n v="1"/>
  </r>
  <r>
    <n v="6700"/>
    <x v="6699"/>
    <s v="Female"/>
    <n v="0"/>
    <s v="No"/>
    <s v="No"/>
    <n v="54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5"/>
    <n v="1035.7"/>
    <n v="0"/>
    <n v="0"/>
    <s v="No"/>
    <n v="0"/>
    <n v="1"/>
  </r>
  <r>
    <n v="6701"/>
    <x v="6700"/>
    <s v="Male"/>
    <n v="0"/>
    <s v="Yes"/>
    <s v="No"/>
    <n v="72"/>
    <x v="1"/>
    <s v="Yes"/>
    <x v="1"/>
    <x v="0"/>
    <s v="Yes"/>
    <s v="Yes"/>
    <s v="No"/>
    <s v="Yes"/>
    <s v="Yes"/>
    <s v="Two year"/>
    <s v="Yes"/>
    <s v="Bank transfer (automatic)"/>
    <n v="106.3"/>
    <n v="7565.35"/>
    <n v="0"/>
    <n v="0"/>
    <s v="No"/>
    <n v="0"/>
    <n v="1"/>
  </r>
  <r>
    <n v="6702"/>
    <x v="6701"/>
    <s v="Male"/>
    <n v="0"/>
    <s v="Yes"/>
    <s v="Yes"/>
    <n v="28"/>
    <x v="1"/>
    <s v="No"/>
    <x v="1"/>
    <x v="0"/>
    <s v="Yes"/>
    <s v="Yes"/>
    <s v="No"/>
    <s v="Yes"/>
    <s v="Yes"/>
    <s v="One year"/>
    <s v="No"/>
    <s v="Bank transfer (automatic)"/>
    <n v="100.35"/>
    <n v="2799"/>
    <n v="0"/>
    <n v="0"/>
    <s v="No"/>
    <n v="0"/>
    <n v="1"/>
  </r>
  <r>
    <n v="6703"/>
    <x v="6702"/>
    <s v="Male"/>
    <n v="0"/>
    <s v="Yes"/>
    <s v="Yes"/>
    <n v="18"/>
    <x v="1"/>
    <s v="No"/>
    <x v="1"/>
    <x v="0"/>
    <s v="No"/>
    <s v="No"/>
    <s v="Yes"/>
    <s v="No"/>
    <s v="Yes"/>
    <s v="Month-to-month"/>
    <s v="Yes"/>
    <s v="Electronic check"/>
    <n v="85.6"/>
    <n v="1601.5"/>
    <n v="2"/>
    <n v="0"/>
    <s v="No"/>
    <n v="0"/>
    <n v="1"/>
  </r>
  <r>
    <n v="6704"/>
    <x v="6703"/>
    <s v="Female"/>
    <n v="0"/>
    <s v="No"/>
    <s v="No"/>
    <n v="2"/>
    <x v="0"/>
    <s v="No phone service"/>
    <x v="0"/>
    <x v="0"/>
    <s v="No"/>
    <s v="No"/>
    <s v="No"/>
    <s v="Yes"/>
    <s v="Yes"/>
    <s v="Month-to-month"/>
    <s v="Yes"/>
    <s v="Electronic check"/>
    <n v="45.25"/>
    <n v="85.5"/>
    <n v="0"/>
    <n v="0"/>
    <s v="Yes"/>
    <n v="1"/>
    <s v=""/>
  </r>
  <r>
    <n v="6705"/>
    <x v="6704"/>
    <s v="Female"/>
    <n v="0"/>
    <s v="Yes"/>
    <s v="Yes"/>
    <n v="59"/>
    <x v="1"/>
    <s v="Yes"/>
    <x v="1"/>
    <x v="0"/>
    <s v="Yes"/>
    <s v="Yes"/>
    <s v="No"/>
    <s v="Yes"/>
    <s v="Yes"/>
    <s v="One year"/>
    <s v="Yes"/>
    <s v="Electronic check"/>
    <n v="106.15"/>
    <n v="6256.2"/>
    <n v="0"/>
    <n v="0"/>
    <s v="No"/>
    <n v="0"/>
    <n v="1"/>
  </r>
  <r>
    <n v="6706"/>
    <x v="6705"/>
    <s v="Male"/>
    <n v="0"/>
    <s v="Yes"/>
    <s v="Yes"/>
    <n v="22"/>
    <x v="1"/>
    <s v="No"/>
    <x v="0"/>
    <x v="0"/>
    <s v="No"/>
    <s v="No"/>
    <s v="Yes"/>
    <s v="No"/>
    <s v="No"/>
    <s v="Month-to-month"/>
    <s v="Yes"/>
    <s v="Electronic check"/>
    <n v="51.1"/>
    <n v="1232.9000000000001"/>
    <n v="0"/>
    <n v="0"/>
    <s v="No"/>
    <n v="0"/>
    <n v="1"/>
  </r>
  <r>
    <n v="6707"/>
    <x v="6706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n v="0"/>
    <n v="0"/>
    <s v="No"/>
    <n v="0"/>
    <n v="1"/>
  </r>
  <r>
    <n v="6708"/>
    <x v="6707"/>
    <s v="Female"/>
    <n v="1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n v="0"/>
    <n v="0"/>
    <s v="No"/>
    <n v="0"/>
    <n v="1"/>
  </r>
  <r>
    <n v="6709"/>
    <x v="6708"/>
    <s v="Female"/>
    <n v="1"/>
    <s v="No"/>
    <s v="No"/>
    <n v="14"/>
    <x v="1"/>
    <s v="Yes"/>
    <x v="1"/>
    <x v="0"/>
    <s v="No"/>
    <s v="No"/>
    <s v="No"/>
    <s v="No"/>
    <s v="No"/>
    <s v="Month-to-month"/>
    <s v="Yes"/>
    <s v="Electronic check"/>
    <n v="74.3"/>
    <n v="1096.25"/>
    <n v="0"/>
    <n v="0"/>
    <s v="Yes"/>
    <n v="1"/>
    <s v=""/>
  </r>
  <r>
    <n v="6710"/>
    <x v="6709"/>
    <s v="Male"/>
    <n v="0"/>
    <s v="Yes"/>
    <s v="No"/>
    <n v="50"/>
    <x v="1"/>
    <s v="Yes"/>
    <x v="1"/>
    <x v="0"/>
    <s v="No"/>
    <s v="No"/>
    <s v="Yes"/>
    <s v="Yes"/>
    <s v="Yes"/>
    <s v="One year"/>
    <s v="No"/>
    <s v="Electronic check"/>
    <n v="99.4"/>
    <n v="5059.75"/>
    <n v="0"/>
    <n v="0"/>
    <s v="No"/>
    <n v="0"/>
    <n v="1"/>
  </r>
  <r>
    <n v="6711"/>
    <x v="6710"/>
    <s v="Female"/>
    <n v="0"/>
    <s v="Yes"/>
    <s v="Yes"/>
    <n v="48"/>
    <x v="1"/>
    <s v="No"/>
    <x v="0"/>
    <x v="1"/>
    <s v="No"/>
    <s v="Yes"/>
    <s v="Yes"/>
    <s v="Yes"/>
    <s v="No"/>
    <s v="One year"/>
    <s v="No"/>
    <s v="Bank transfer (automatic)"/>
    <n v="69.7"/>
    <n v="3023.65"/>
    <n v="0"/>
    <n v="0"/>
    <s v="No"/>
    <n v="0"/>
    <n v="1"/>
  </r>
  <r>
    <n v="6712"/>
    <x v="6711"/>
    <s v="Female"/>
    <n v="0"/>
    <s v="Yes"/>
    <s v="Yes"/>
    <n v="49"/>
    <x v="1"/>
    <s v="Yes"/>
    <x v="1"/>
    <x v="0"/>
    <s v="Yes"/>
    <s v="No"/>
    <s v="No"/>
    <s v="Yes"/>
    <s v="Yes"/>
    <s v="Month-to-month"/>
    <s v="Yes"/>
    <s v="Electronic check"/>
    <n v="98.35"/>
    <n v="4889.2"/>
    <n v="0"/>
    <n v="0"/>
    <s v="No"/>
    <n v="0"/>
    <n v="1"/>
  </r>
  <r>
    <n v="6713"/>
    <x v="6712"/>
    <s v="Male"/>
    <n v="0"/>
    <s v="Yes"/>
    <s v="Yes"/>
    <n v="28"/>
    <x v="1"/>
    <s v="No"/>
    <x v="1"/>
    <x v="0"/>
    <s v="No"/>
    <s v="Yes"/>
    <s v="No"/>
    <s v="Yes"/>
    <s v="No"/>
    <s v="Month-to-month"/>
    <s v="No"/>
    <s v="Electronic check"/>
    <n v="85.45"/>
    <n v="2289.9"/>
    <n v="0"/>
    <n v="1"/>
    <s v="No"/>
    <n v="0"/>
    <n v="1"/>
  </r>
  <r>
    <n v="6714"/>
    <x v="6713"/>
    <s v="Male"/>
    <n v="1"/>
    <s v="No"/>
    <s v="No"/>
    <n v="68"/>
    <x v="1"/>
    <s v="Yes"/>
    <x v="1"/>
    <x v="0"/>
    <s v="Yes"/>
    <s v="Yes"/>
    <s v="No"/>
    <s v="No"/>
    <s v="Yes"/>
    <s v="Month-to-month"/>
    <s v="Yes"/>
    <s v="Electronic check"/>
    <n v="95.9"/>
    <n v="6503.2"/>
    <n v="0"/>
    <n v="0"/>
    <s v="No"/>
    <n v="0"/>
    <n v="1"/>
  </r>
  <r>
    <n v="6715"/>
    <x v="6714"/>
    <s v="Male"/>
    <n v="0"/>
    <s v="No"/>
    <s v="No"/>
    <n v="13"/>
    <x v="1"/>
    <s v="Yes"/>
    <x v="1"/>
    <x v="0"/>
    <s v="No"/>
    <s v="No"/>
    <s v="Yes"/>
    <s v="Yes"/>
    <s v="Yes"/>
    <s v="Month-to-month"/>
    <s v="No"/>
    <s v="Electronic check"/>
    <n v="100.75"/>
    <n v="1313.25"/>
    <n v="2"/>
    <n v="0"/>
    <s v="No"/>
    <n v="0"/>
    <n v="1"/>
  </r>
  <r>
    <n v="6716"/>
    <x v="6715"/>
    <s v="Female"/>
    <n v="0"/>
    <s v="No"/>
    <s v="No"/>
    <n v="11"/>
    <x v="1"/>
    <s v="Yes"/>
    <x v="1"/>
    <x v="0"/>
    <s v="No"/>
    <s v="Yes"/>
    <s v="No"/>
    <s v="Yes"/>
    <s v="No"/>
    <s v="Month-to-month"/>
    <s v="Yes"/>
    <s v="Electronic check"/>
    <n v="89.2"/>
    <n v="990.3"/>
    <n v="5"/>
    <n v="0"/>
    <s v="No"/>
    <n v="0"/>
    <n v="1"/>
  </r>
  <r>
    <n v="6717"/>
    <x v="6716"/>
    <s v="Female"/>
    <n v="0"/>
    <s v="Yes"/>
    <s v="No"/>
    <n v="3"/>
    <x v="1"/>
    <s v="Yes"/>
    <x v="1"/>
    <x v="0"/>
    <s v="No"/>
    <s v="No"/>
    <s v="No"/>
    <s v="No"/>
    <s v="No"/>
    <s v="Month-to-month"/>
    <s v="Yes"/>
    <s v="Credit card (automatic)"/>
    <n v="74.099999999999994"/>
    <n v="228"/>
    <n v="0"/>
    <n v="0"/>
    <s v="Yes"/>
    <n v="1"/>
    <s v=""/>
  </r>
  <r>
    <n v="6718"/>
    <x v="6717"/>
    <s v="Male"/>
    <n v="1"/>
    <s v="Yes"/>
    <s v="No"/>
    <n v="57"/>
    <x v="1"/>
    <s v="Yes"/>
    <x v="1"/>
    <x v="0"/>
    <s v="No"/>
    <s v="Yes"/>
    <s v="No"/>
    <s v="Yes"/>
    <s v="Yes"/>
    <s v="Month-to-month"/>
    <s v="No"/>
    <s v="Electronic check"/>
    <n v="100.6"/>
    <n v="5746.15"/>
    <n v="0"/>
    <n v="4"/>
    <s v="Yes"/>
    <n v="1"/>
    <s v=""/>
  </r>
  <r>
    <n v="6719"/>
    <x v="6718"/>
    <s v="Male"/>
    <n v="0"/>
    <s v="No"/>
    <s v="No"/>
    <n v="3"/>
    <x v="1"/>
    <s v="Yes"/>
    <x v="1"/>
    <x v="0"/>
    <s v="No"/>
    <s v="No"/>
    <s v="No"/>
    <s v="No"/>
    <s v="No"/>
    <s v="Month-to-month"/>
    <s v="No"/>
    <s v="Mailed check"/>
    <n v="75"/>
    <n v="209.1"/>
    <n v="4"/>
    <n v="0"/>
    <s v="Yes"/>
    <n v="1"/>
    <s v=""/>
  </r>
  <r>
    <n v="6720"/>
    <x v="6719"/>
    <s v="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n v="0"/>
    <n v="0"/>
    <s v="No"/>
    <n v="0"/>
    <n v="1"/>
  </r>
  <r>
    <n v="6721"/>
    <x v="6720"/>
    <s v="Male"/>
    <n v="0"/>
    <s v="Yes"/>
    <s v="Yes"/>
    <n v="70"/>
    <x v="1"/>
    <s v="Yes"/>
    <x v="0"/>
    <x v="0"/>
    <s v="Yes"/>
    <s v="Yes"/>
    <s v="Yes"/>
    <s v="Yes"/>
    <s v="Yes"/>
    <s v="Two year"/>
    <s v="Yes"/>
    <s v="Electronic check"/>
    <n v="84.1"/>
    <n v="5979.7"/>
    <n v="0"/>
    <n v="0"/>
    <s v="No"/>
    <n v="0"/>
    <n v="1"/>
  </r>
  <r>
    <n v="6722"/>
    <x v="6721"/>
    <s v="Female"/>
    <n v="0"/>
    <s v="Yes"/>
    <s v="Yes"/>
    <n v="49"/>
    <x v="1"/>
    <s v="Yes"/>
    <x v="0"/>
    <x v="0"/>
    <s v="Yes"/>
    <s v="No"/>
    <s v="Yes"/>
    <s v="Yes"/>
    <s v="Yes"/>
    <s v="Two year"/>
    <s v="No"/>
    <s v="Bank transfer (automatic)"/>
    <n v="79.3"/>
    <n v="3902.45"/>
    <n v="4"/>
    <n v="0"/>
    <s v="No"/>
    <n v="0"/>
    <n v="1"/>
  </r>
  <r>
    <n v="6723"/>
    <x v="6722"/>
    <s v="Female"/>
    <n v="1"/>
    <s v="Yes"/>
    <s v="No"/>
    <n v="67"/>
    <x v="1"/>
    <s v="Yes"/>
    <x v="1"/>
    <x v="1"/>
    <s v="No"/>
    <s v="Yes"/>
    <s v="No"/>
    <s v="Yes"/>
    <s v="Yes"/>
    <s v="One year"/>
    <s v="Yes"/>
    <s v="Credit card (automatic)"/>
    <n v="107.05"/>
    <n v="7142.5"/>
    <n v="0"/>
    <n v="0"/>
    <s v="No"/>
    <n v="0"/>
    <n v="1"/>
  </r>
  <r>
    <n v="6724"/>
    <x v="6723"/>
    <s v="Male"/>
    <n v="0"/>
    <s v="No"/>
    <s v="No"/>
    <n v="46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n v="2"/>
    <n v="0"/>
    <s v="No"/>
    <n v="0"/>
    <n v="1"/>
  </r>
  <r>
    <n v="6725"/>
    <x v="6724"/>
    <s v="Female"/>
    <n v="1"/>
    <s v="No"/>
    <s v="No"/>
    <n v="64"/>
    <x v="1"/>
    <s v="No"/>
    <x v="0"/>
    <x v="1"/>
    <s v="Yes"/>
    <s v="No"/>
    <s v="Yes"/>
    <s v="Yes"/>
    <s v="No"/>
    <s v="Two year"/>
    <s v="Yes"/>
    <s v="Credit card (automatic)"/>
    <n v="70.2"/>
    <n v="4481"/>
    <n v="5"/>
    <n v="5"/>
    <s v="Yes"/>
    <n v="1"/>
    <s v=""/>
  </r>
  <r>
    <n v="6726"/>
    <x v="6725"/>
    <s v="Female"/>
    <n v="0"/>
    <s v="Yes"/>
    <s v="No"/>
    <n v="37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n v="0"/>
    <n v="0"/>
    <s v="No"/>
    <n v="0"/>
    <n v="1"/>
  </r>
  <r>
    <n v="6727"/>
    <x v="6726"/>
    <s v="Female"/>
    <n v="1"/>
    <s v="No"/>
    <s v="No"/>
    <n v="2"/>
    <x v="1"/>
    <s v="No"/>
    <x v="1"/>
    <x v="0"/>
    <s v="No"/>
    <s v="No"/>
    <s v="No"/>
    <s v="No"/>
    <s v="No"/>
    <s v="Month-to-month"/>
    <s v="No"/>
    <s v="Electronic check"/>
    <n v="70.75"/>
    <n v="154.85"/>
    <n v="0"/>
    <n v="0"/>
    <s v="Yes"/>
    <n v="1"/>
    <s v=""/>
  </r>
  <r>
    <n v="6728"/>
    <x v="6727"/>
    <s v="Female"/>
    <n v="1"/>
    <s v="Yes"/>
    <s v="No"/>
    <n v="13"/>
    <x v="0"/>
    <s v="No phone service"/>
    <x v="0"/>
    <x v="0"/>
    <s v="No"/>
    <s v="No"/>
    <s v="No"/>
    <s v="Yes"/>
    <s v="Yes"/>
    <s v="Month-to-month"/>
    <s v="No"/>
    <s v="Electronic check"/>
    <n v="45.3"/>
    <n v="528.45000000000005"/>
    <n v="0"/>
    <n v="0"/>
    <s v="No"/>
    <n v="0"/>
    <n v="1"/>
  </r>
  <r>
    <n v="6729"/>
    <x v="6728"/>
    <s v="Female"/>
    <n v="0"/>
    <s v="Yes"/>
    <s v="No"/>
    <n v="72"/>
    <x v="1"/>
    <s v="Yes"/>
    <x v="1"/>
    <x v="1"/>
    <s v="Yes"/>
    <s v="Yes"/>
    <s v="Yes"/>
    <s v="Yes"/>
    <s v="Yes"/>
    <s v="Two year"/>
    <s v="No"/>
    <s v="Electronic check"/>
    <n v="115.15"/>
    <n v="8349.7000000000007"/>
    <n v="0"/>
    <n v="0"/>
    <s v="No"/>
    <n v="0"/>
    <n v="1"/>
  </r>
  <r>
    <n v="6730"/>
    <x v="6729"/>
    <s v="Male"/>
    <n v="0"/>
    <s v="Yes"/>
    <s v="Yes"/>
    <n v="68"/>
    <x v="1"/>
    <s v="No"/>
    <x v="0"/>
    <x v="0"/>
    <s v="No"/>
    <s v="Yes"/>
    <s v="Yes"/>
    <s v="Yes"/>
    <s v="Yes"/>
    <s v="Two year"/>
    <s v="Yes"/>
    <s v="Bank transfer (automatic)"/>
    <n v="72.95"/>
    <n v="4953.25"/>
    <n v="3"/>
    <n v="0"/>
    <s v="No"/>
    <n v="0"/>
    <n v="1"/>
  </r>
  <r>
    <n v="6731"/>
    <x v="6730"/>
    <s v="Male"/>
    <n v="0"/>
    <s v="Yes"/>
    <s v="Yes"/>
    <n v="15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n v="3"/>
    <n v="0"/>
    <s v="No"/>
    <n v="0"/>
    <n v="1"/>
  </r>
  <r>
    <n v="6732"/>
    <x v="6731"/>
    <s v="Female"/>
    <n v="0"/>
    <s v="No"/>
    <s v="No"/>
    <n v="24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n v="0"/>
    <n v="0"/>
    <s v="No"/>
    <n v="0"/>
    <n v="1"/>
  </r>
  <r>
    <n v="6733"/>
    <x v="6732"/>
    <s v="Female"/>
    <n v="0"/>
    <s v="No"/>
    <s v="No"/>
    <n v="24"/>
    <x v="1"/>
    <s v="Yes"/>
    <x v="1"/>
    <x v="0"/>
    <s v="No"/>
    <s v="No"/>
    <s v="Yes"/>
    <s v="No"/>
    <s v="Yes"/>
    <s v="Month-to-month"/>
    <s v="Yes"/>
    <s v="Electronic check"/>
    <n v="89.55"/>
    <n v="2259.35"/>
    <n v="2"/>
    <n v="0"/>
    <s v="No"/>
    <n v="0"/>
    <n v="1"/>
  </r>
  <r>
    <n v="6734"/>
    <x v="6733"/>
    <s v="Male"/>
    <n v="0"/>
    <s v="No"/>
    <s v="No"/>
    <n v="27"/>
    <x v="1"/>
    <s v="No"/>
    <x v="0"/>
    <x v="1"/>
    <s v="No"/>
    <s v="No"/>
    <s v="No"/>
    <s v="No"/>
    <s v="No"/>
    <s v="Month-to-month"/>
    <s v="No"/>
    <s v="Mailed check"/>
    <n v="50.35"/>
    <n v="1411.35"/>
    <n v="3"/>
    <n v="0"/>
    <s v="No"/>
    <n v="0"/>
    <n v="1"/>
  </r>
  <r>
    <n v="6735"/>
    <x v="6734"/>
    <s v="Male"/>
    <n v="0"/>
    <s v="No"/>
    <s v="No"/>
    <n v="12"/>
    <x v="1"/>
    <s v="No"/>
    <x v="0"/>
    <x v="0"/>
    <s v="No"/>
    <s v="No"/>
    <s v="Yes"/>
    <s v="No"/>
    <s v="No"/>
    <s v="Month-to-month"/>
    <s v="No"/>
    <s v="Bank transfer (automatic)"/>
    <n v="50.25"/>
    <n v="593.75"/>
    <n v="2"/>
    <n v="0"/>
    <s v="Yes"/>
    <n v="1"/>
    <s v=""/>
  </r>
  <r>
    <n v="6736"/>
    <x v="6735"/>
    <s v="Female"/>
    <n v="0"/>
    <s v="Yes"/>
    <s v="Yes"/>
    <n v="71"/>
    <x v="1"/>
    <s v="No"/>
    <x v="0"/>
    <x v="1"/>
    <s v="Yes"/>
    <s v="Yes"/>
    <s v="Yes"/>
    <s v="Yes"/>
    <s v="Yes"/>
    <s v="Two year"/>
    <s v="No"/>
    <s v="Credit card (automatic)"/>
    <n v="87.25"/>
    <n v="6328.7"/>
    <n v="0"/>
    <n v="0"/>
    <s v="No"/>
    <n v="0"/>
    <n v="1"/>
  </r>
  <r>
    <n v="6737"/>
    <x v="6736"/>
    <s v="Male"/>
    <n v="0"/>
    <s v="Yes"/>
    <s v="Yes"/>
    <n v="67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8"/>
    <n v="1411.9"/>
    <n v="0"/>
    <n v="3"/>
    <s v="No"/>
    <n v="0"/>
    <n v="1"/>
  </r>
  <r>
    <n v="6738"/>
    <x v="6737"/>
    <s v="Female"/>
    <n v="0"/>
    <s v="Yes"/>
    <s v="No"/>
    <n v="63"/>
    <x v="1"/>
    <s v="Yes"/>
    <x v="1"/>
    <x v="0"/>
    <s v="Yes"/>
    <s v="Yes"/>
    <s v="Yes"/>
    <s v="Yes"/>
    <s v="Yes"/>
    <s v="Two year"/>
    <s v="Yes"/>
    <s v="Bank transfer (automatic)"/>
    <n v="109.25"/>
    <n v="6841.4"/>
    <n v="5"/>
    <n v="0"/>
    <s v="No"/>
    <n v="0"/>
    <n v="1"/>
  </r>
  <r>
    <n v="6739"/>
    <x v="6738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n v="0"/>
    <n v="0"/>
    <s v="No"/>
    <n v="0"/>
    <n v="1"/>
  </r>
  <r>
    <n v="6740"/>
    <x v="6739"/>
    <s v="Male"/>
    <n v="0"/>
    <s v="No"/>
    <s v="No"/>
    <n v="4"/>
    <x v="1"/>
    <s v="No"/>
    <x v="0"/>
    <x v="0"/>
    <s v="No"/>
    <s v="No"/>
    <s v="No"/>
    <s v="No"/>
    <s v="Yes"/>
    <s v="Month-to-month"/>
    <s v="Yes"/>
    <s v="Electronic check"/>
    <n v="55.9"/>
    <n v="238.5"/>
    <n v="0"/>
    <n v="0"/>
    <s v="No"/>
    <n v="0"/>
    <n v="1"/>
  </r>
  <r>
    <n v="6741"/>
    <x v="6740"/>
    <s v="Female"/>
    <n v="1"/>
    <s v="No"/>
    <s v="No"/>
    <n v="40"/>
    <x v="1"/>
    <s v="No"/>
    <x v="1"/>
    <x v="1"/>
    <s v="Yes"/>
    <s v="No"/>
    <s v="No"/>
    <s v="No"/>
    <s v="No"/>
    <s v="Month-to-month"/>
    <s v="Yes"/>
    <s v="Credit card (automatic)"/>
    <n v="79.2"/>
    <n v="3233.85"/>
    <n v="0"/>
    <n v="5"/>
    <s v="Yes"/>
    <n v="1"/>
    <s v=""/>
  </r>
  <r>
    <n v="6742"/>
    <x v="6741"/>
    <s v="Female"/>
    <n v="0"/>
    <s v="No"/>
    <s v="No"/>
    <n v="12"/>
    <x v="1"/>
    <s v="No"/>
    <x v="1"/>
    <x v="0"/>
    <s v="No"/>
    <s v="Yes"/>
    <s v="No"/>
    <s v="Yes"/>
    <s v="Yes"/>
    <s v="Month-to-month"/>
    <s v="Yes"/>
    <s v="Electronic check"/>
    <n v="96"/>
    <n v="1062.0999999999999"/>
    <n v="2"/>
    <n v="1"/>
    <s v="Yes"/>
    <n v="1"/>
    <s v=""/>
  </r>
  <r>
    <n v="6743"/>
    <x v="6742"/>
    <s v="Male"/>
    <n v="0"/>
    <s v="Yes"/>
    <s v="Yes"/>
    <n v="52"/>
    <x v="1"/>
    <s v="No"/>
    <x v="0"/>
    <x v="1"/>
    <s v="Yes"/>
    <s v="Yes"/>
    <s v="No"/>
    <s v="Yes"/>
    <s v="Yes"/>
    <s v="Two year"/>
    <s v="No"/>
    <s v="Electronic check"/>
    <n v="79.2"/>
    <n v="4016.3"/>
    <n v="2"/>
    <n v="0"/>
    <s v="No"/>
    <n v="0"/>
    <n v="1"/>
  </r>
  <r>
    <n v="6744"/>
    <x v="6743"/>
    <s v="Male"/>
    <n v="0"/>
    <s v="No"/>
    <s v="No"/>
    <n v="10"/>
    <x v="1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n v="0"/>
    <n v="0"/>
    <s v="No"/>
    <n v="0"/>
    <n v="1"/>
  </r>
  <r>
    <n v="6745"/>
    <x v="6744"/>
    <s v="Male"/>
    <n v="0"/>
    <s v="No"/>
    <s v="No"/>
    <n v="68"/>
    <x v="1"/>
    <s v="Yes"/>
    <x v="1"/>
    <x v="1"/>
    <s v="Yes"/>
    <s v="Yes"/>
    <s v="No"/>
    <s v="Yes"/>
    <s v="No"/>
    <s v="One year"/>
    <s v="No"/>
    <s v="Bank transfer (automatic)"/>
    <n v="101.35"/>
    <n v="7110.75"/>
    <n v="0"/>
    <n v="0"/>
    <s v="No"/>
    <n v="0"/>
    <n v="1"/>
  </r>
  <r>
    <n v="6746"/>
    <x v="6745"/>
    <s v="Female"/>
    <n v="0"/>
    <s v="No"/>
    <s v="No"/>
    <n v="54"/>
    <x v="1"/>
    <s v="Yes"/>
    <x v="1"/>
    <x v="0"/>
    <s v="No"/>
    <s v="No"/>
    <s v="Yes"/>
    <s v="Yes"/>
    <s v="Yes"/>
    <s v="Month-to-month"/>
    <s v="Yes"/>
    <s v="Electronic check"/>
    <n v="100.1"/>
    <n v="5440.9"/>
    <n v="0"/>
    <n v="5"/>
    <s v="Yes"/>
    <n v="1"/>
    <s v=""/>
  </r>
  <r>
    <n v="6747"/>
    <x v="6746"/>
    <s v="Female"/>
    <n v="0"/>
    <s v="Yes"/>
    <s v="Yes"/>
    <n v="4"/>
    <x v="1"/>
    <s v="No"/>
    <x v="0"/>
    <x v="0"/>
    <s v="Yes"/>
    <s v="No"/>
    <s v="Yes"/>
    <s v="No"/>
    <s v="No"/>
    <s v="Month-to-month"/>
    <s v="No"/>
    <s v="Mailed check"/>
    <n v="56.5"/>
    <n v="235.1"/>
    <n v="0"/>
    <n v="0"/>
    <s v="Yes"/>
    <n v="1"/>
    <s v=""/>
  </r>
  <r>
    <n v="6748"/>
    <x v="6747"/>
    <s v="Female"/>
    <n v="0"/>
    <s v="Yes"/>
    <s v="No"/>
    <n v="52"/>
    <x v="0"/>
    <s v="No phone service"/>
    <x v="0"/>
    <x v="1"/>
    <s v="No"/>
    <s v="Yes"/>
    <s v="No"/>
    <s v="No"/>
    <s v="No"/>
    <s v="One year"/>
    <s v="No"/>
    <s v="Mailed check"/>
    <n v="35.450000000000003"/>
    <n v="1958.95"/>
    <n v="0"/>
    <n v="0"/>
    <s v="No"/>
    <n v="0"/>
    <n v="1"/>
  </r>
  <r>
    <n v="6749"/>
    <x v="6748"/>
    <s v="Female"/>
    <n v="1"/>
    <s v="No"/>
    <s v="No"/>
    <n v="1"/>
    <x v="1"/>
    <s v="No"/>
    <x v="1"/>
    <x v="0"/>
    <s v="No"/>
    <s v="Yes"/>
    <s v="No"/>
    <s v="No"/>
    <s v="Yes"/>
    <s v="Month-to-month"/>
    <s v="Yes"/>
    <s v="Electronic check"/>
    <n v="85"/>
    <n v="85"/>
    <n v="0"/>
    <n v="0"/>
    <s v="Yes"/>
    <n v="1"/>
    <s v=""/>
  </r>
  <r>
    <n v="6750"/>
    <x v="6749"/>
    <s v="Male"/>
    <n v="0"/>
    <s v="Yes"/>
    <s v="No"/>
    <n v="70"/>
    <x v="1"/>
    <s v="Yes"/>
    <x v="0"/>
    <x v="1"/>
    <s v="Yes"/>
    <s v="Yes"/>
    <s v="Yes"/>
    <s v="Yes"/>
    <s v="No"/>
    <s v="One year"/>
    <s v="No"/>
    <s v="Bank transfer (automatic)"/>
    <n v="79.400000000000006"/>
    <n v="5528.9"/>
    <n v="0"/>
    <n v="0"/>
    <s v="No"/>
    <n v="0"/>
    <n v="1"/>
  </r>
  <r>
    <n v="6751"/>
    <x v="6750"/>
    <s v="Male"/>
    <n v="0"/>
    <s v="No"/>
    <s v="No"/>
    <n v="43"/>
    <x v="0"/>
    <s v="No phone service"/>
    <x v="0"/>
    <x v="1"/>
    <s v="No"/>
    <s v="Yes"/>
    <s v="No"/>
    <s v="No"/>
    <s v="No"/>
    <s v="One year"/>
    <s v="Yes"/>
    <s v="Credit card (automatic)"/>
    <n v="35.200000000000003"/>
    <n v="1463.7"/>
    <n v="0"/>
    <n v="0"/>
    <s v="No"/>
    <n v="0"/>
    <n v="1"/>
  </r>
  <r>
    <n v="6752"/>
    <x v="6751"/>
    <s v="Male"/>
    <n v="0"/>
    <s v="No"/>
    <s v="No"/>
    <n v="52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n v="0"/>
    <n v="0"/>
    <s v="No"/>
    <n v="0"/>
    <n v="1"/>
  </r>
  <r>
    <n v="6753"/>
    <x v="6752"/>
    <s v="Female"/>
    <n v="0"/>
    <s v="No"/>
    <s v="No"/>
    <n v="12"/>
    <x v="0"/>
    <s v="No phone service"/>
    <x v="0"/>
    <x v="1"/>
    <s v="No"/>
    <s v="Yes"/>
    <s v="Yes"/>
    <s v="No"/>
    <s v="Yes"/>
    <s v="Two year"/>
    <s v="No"/>
    <s v="Mailed check"/>
    <n v="49.85"/>
    <n v="552.1"/>
    <n v="4"/>
    <n v="0"/>
    <s v="No"/>
    <n v="0"/>
    <n v="1"/>
  </r>
  <r>
    <n v="6754"/>
    <x v="6753"/>
    <s v="Female"/>
    <n v="0"/>
    <s v="Yes"/>
    <s v="Yes"/>
    <n v="56"/>
    <x v="1"/>
    <s v="Yes"/>
    <x v="0"/>
    <x v="1"/>
    <s v="Yes"/>
    <s v="No"/>
    <s v="No"/>
    <s v="No"/>
    <s v="Yes"/>
    <s v="One year"/>
    <s v="No"/>
    <s v="Bank transfer (automatic)"/>
    <n v="68.75"/>
    <n v="3815.4"/>
    <n v="5"/>
    <n v="1"/>
    <s v="No"/>
    <n v="0"/>
    <n v="1"/>
  </r>
  <r>
    <n v="6755"/>
    <x v="6754"/>
    <s v="Male"/>
    <n v="0"/>
    <s v="No"/>
    <s v="Yes"/>
    <n v="0"/>
    <x v="1"/>
    <s v="Yes"/>
    <x v="0"/>
    <x v="1"/>
    <s v="Yes"/>
    <s v="No"/>
    <s v="Yes"/>
    <s v="No"/>
    <s v="No"/>
    <s v="Two year"/>
    <s v="Yes"/>
    <s v="Bank transfer (automatic)"/>
    <n v="61.9"/>
    <s v=" "/>
    <n v="0"/>
    <n v="0"/>
    <s v="No"/>
    <n v="0"/>
    <n v="1"/>
  </r>
  <r>
    <n v="6756"/>
    <x v="6755"/>
    <s v="Male"/>
    <n v="0"/>
    <s v="No"/>
    <s v="No"/>
    <n v="42"/>
    <x v="1"/>
    <s v="Yes"/>
    <x v="1"/>
    <x v="0"/>
    <s v="No"/>
    <s v="Yes"/>
    <s v="No"/>
    <s v="No"/>
    <s v="No"/>
    <s v="Month-to-month"/>
    <s v="No"/>
    <s v="Electronic check"/>
    <n v="79.900000000000006"/>
    <n v="3313.4"/>
    <n v="0"/>
    <n v="0"/>
    <s v="No"/>
    <n v="0"/>
    <n v="1"/>
  </r>
  <r>
    <n v="6757"/>
    <x v="6756"/>
    <s v="Male"/>
    <n v="1"/>
    <s v="Yes"/>
    <s v="No"/>
    <n v="22"/>
    <x v="1"/>
    <s v="No"/>
    <x v="1"/>
    <x v="0"/>
    <s v="No"/>
    <s v="No"/>
    <s v="No"/>
    <s v="Yes"/>
    <s v="Yes"/>
    <s v="Month-to-month"/>
    <s v="Yes"/>
    <s v="Bank transfer (automatic)"/>
    <n v="89.75"/>
    <n v="1938.9"/>
    <n v="0"/>
    <n v="0"/>
    <s v="No"/>
    <n v="0"/>
    <n v="1"/>
  </r>
  <r>
    <n v="6758"/>
    <x v="6757"/>
    <s v="Male"/>
    <n v="0"/>
    <s v="Yes"/>
    <s v="Yes"/>
    <n v="51"/>
    <x v="0"/>
    <s v="No phone service"/>
    <x v="0"/>
    <x v="1"/>
    <s v="Yes"/>
    <s v="Yes"/>
    <s v="No"/>
    <s v="Yes"/>
    <s v="Yes"/>
    <s v="One year"/>
    <s v="No"/>
    <s v="Electronic check"/>
    <n v="59.3"/>
    <n v="3014.65"/>
    <n v="3"/>
    <n v="5"/>
    <s v="Yes"/>
    <n v="1"/>
    <s v=""/>
  </r>
  <r>
    <n v="6759"/>
    <x v="6758"/>
    <s v="Male"/>
    <n v="0"/>
    <s v="No"/>
    <s v="No"/>
    <n v="27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n v="0"/>
    <n v="0"/>
    <s v="No"/>
    <n v="0"/>
    <n v="1"/>
  </r>
  <r>
    <n v="6760"/>
    <x v="6759"/>
    <s v="Male"/>
    <n v="1"/>
    <s v="Yes"/>
    <s v="No"/>
    <n v="51"/>
    <x v="1"/>
    <s v="Yes"/>
    <x v="1"/>
    <x v="1"/>
    <s v="No"/>
    <s v="Yes"/>
    <s v="No"/>
    <s v="No"/>
    <s v="Yes"/>
    <s v="One year"/>
    <s v="Yes"/>
    <s v="Bank transfer (automatic)"/>
    <n v="93.65"/>
    <n v="4839.1499999999996"/>
    <n v="0"/>
    <n v="0"/>
    <s v="No"/>
    <n v="0"/>
    <n v="1"/>
  </r>
  <r>
    <n v="6761"/>
    <x v="6760"/>
    <s v="Male"/>
    <n v="0"/>
    <s v="No"/>
    <s v="Yes"/>
    <n v="4"/>
    <x v="1"/>
    <s v="No"/>
    <x v="0"/>
    <x v="1"/>
    <s v="No"/>
    <s v="No"/>
    <s v="No"/>
    <s v="No"/>
    <s v="No"/>
    <s v="Month-to-month"/>
    <s v="Yes"/>
    <s v="Electronic check"/>
    <n v="49.4"/>
    <n v="184.4"/>
    <n v="0"/>
    <n v="0"/>
    <s v="Yes"/>
    <n v="1"/>
    <s v=""/>
  </r>
  <r>
    <n v="6762"/>
    <x v="6761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n v="0"/>
    <n v="0"/>
    <s v="No"/>
    <n v="0"/>
    <n v="1"/>
  </r>
  <r>
    <n v="6763"/>
    <x v="6762"/>
    <s v="Male"/>
    <n v="0"/>
    <s v="No"/>
    <s v="No"/>
    <n v="35"/>
    <x v="1"/>
    <s v="No"/>
    <x v="0"/>
    <x v="0"/>
    <s v="No"/>
    <s v="No"/>
    <s v="No"/>
    <s v="Yes"/>
    <s v="No"/>
    <s v="Month-to-month"/>
    <s v="No"/>
    <s v="Mailed check"/>
    <n v="55"/>
    <n v="2010.55"/>
    <n v="0"/>
    <n v="0"/>
    <s v="Yes"/>
    <n v="1"/>
    <s v=""/>
  </r>
  <r>
    <n v="6764"/>
    <x v="6763"/>
    <s v="Male"/>
    <n v="1"/>
    <s v="Yes"/>
    <s v="Yes"/>
    <n v="71"/>
    <x v="1"/>
    <s v="Yes"/>
    <x v="0"/>
    <x v="0"/>
    <s v="Yes"/>
    <s v="Yes"/>
    <s v="Yes"/>
    <s v="No"/>
    <s v="Yes"/>
    <s v="One year"/>
    <s v="Yes"/>
    <s v="Bank transfer (automatic)"/>
    <n v="72.900000000000006"/>
    <n v="5139.6499999999996"/>
    <n v="0"/>
    <n v="0"/>
    <s v="No"/>
    <n v="0"/>
    <n v="1"/>
  </r>
  <r>
    <n v="6765"/>
    <x v="6764"/>
    <s v="Fe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2"/>
    <n v="69.2"/>
    <n v="5"/>
    <n v="0"/>
    <s v="Yes"/>
    <n v="1"/>
    <s v=""/>
  </r>
  <r>
    <n v="6766"/>
    <x v="6765"/>
    <s v="Female"/>
    <n v="0"/>
    <s v="Yes"/>
    <s v="Yes"/>
    <n v="69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n v="0"/>
    <n v="0"/>
    <s v="No"/>
    <n v="0"/>
    <n v="1"/>
  </r>
  <r>
    <n v="6767"/>
    <x v="6766"/>
    <s v="Male"/>
    <n v="0"/>
    <s v="Yes"/>
    <s v="Yes"/>
    <n v="14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n v="3"/>
    <n v="0"/>
    <s v="No"/>
    <n v="0"/>
    <n v="1"/>
  </r>
  <r>
    <n v="6768"/>
    <x v="6767"/>
    <s v="Male"/>
    <n v="0"/>
    <s v="Yes"/>
    <s v="No"/>
    <n v="57"/>
    <x v="1"/>
    <s v="No"/>
    <x v="0"/>
    <x v="1"/>
    <s v="No"/>
    <s v="No"/>
    <s v="Yes"/>
    <s v="No"/>
    <s v="No"/>
    <s v="Month-to-month"/>
    <s v="No"/>
    <s v="Electronic check"/>
    <n v="55.7"/>
    <n v="3171.6"/>
    <n v="0"/>
    <n v="0"/>
    <s v="No"/>
    <n v="0"/>
    <n v="1"/>
  </r>
  <r>
    <n v="6769"/>
    <x v="6768"/>
    <s v="Female"/>
    <n v="0"/>
    <s v="Yes"/>
    <s v="Yes"/>
    <n v="72"/>
    <x v="1"/>
    <s v="Yes"/>
    <x v="1"/>
    <x v="1"/>
    <s v="Yes"/>
    <s v="Yes"/>
    <s v="Yes"/>
    <s v="Yes"/>
    <s v="Yes"/>
    <s v="Two year"/>
    <s v="No"/>
    <s v="Credit card (automatic)"/>
    <n v="117.5"/>
    <n v="8670.1"/>
    <n v="0"/>
    <n v="0"/>
    <s v="No"/>
    <n v="0"/>
    <n v="1"/>
  </r>
  <r>
    <n v="6770"/>
    <x v="6769"/>
    <s v="Male"/>
    <n v="0"/>
    <s v="No"/>
    <s v="No"/>
    <n v="48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n v="0"/>
    <n v="0"/>
    <s v="No"/>
    <n v="0"/>
    <n v="1"/>
  </r>
  <r>
    <n v="6771"/>
    <x v="6770"/>
    <s v="Female"/>
    <n v="0"/>
    <s v="Yes"/>
    <s v="Yes"/>
    <n v="4"/>
    <x v="1"/>
    <s v="No"/>
    <x v="1"/>
    <x v="0"/>
    <s v="No"/>
    <s v="No"/>
    <s v="No"/>
    <s v="Yes"/>
    <s v="No"/>
    <s v="Month-to-month"/>
    <s v="Yes"/>
    <s v="Mailed check"/>
    <n v="78.900000000000006"/>
    <n v="299.75"/>
    <n v="4"/>
    <n v="0"/>
    <s v="No"/>
    <n v="0"/>
    <n v="1"/>
  </r>
  <r>
    <n v="6772"/>
    <x v="6771"/>
    <s v="Male"/>
    <n v="0"/>
    <s v="Yes"/>
    <s v="Yes"/>
    <n v="3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n v="4"/>
    <n v="0"/>
    <s v="No"/>
    <n v="0"/>
    <n v="1"/>
  </r>
  <r>
    <n v="6773"/>
    <x v="6772"/>
    <s v="Male"/>
    <n v="0"/>
    <s v="No"/>
    <s v="No"/>
    <n v="38"/>
    <x v="1"/>
    <s v="No"/>
    <x v="0"/>
    <x v="0"/>
    <s v="No"/>
    <s v="Yes"/>
    <s v="Yes"/>
    <s v="No"/>
    <s v="Yes"/>
    <s v="One year"/>
    <s v="Yes"/>
    <s v="Mailed check"/>
    <n v="62.3"/>
    <n v="2354.8000000000002"/>
    <n v="0"/>
    <n v="4"/>
    <s v="Yes"/>
    <n v="1"/>
    <s v=""/>
  </r>
  <r>
    <n v="6774"/>
    <x v="6773"/>
    <s v="Male"/>
    <n v="1"/>
    <s v="Yes"/>
    <s v="No"/>
    <n v="37"/>
    <x v="1"/>
    <s v="Yes"/>
    <x v="1"/>
    <x v="0"/>
    <s v="No"/>
    <s v="No"/>
    <s v="No"/>
    <s v="Yes"/>
    <s v="Yes"/>
    <s v="Month-to-month"/>
    <s v="Yes"/>
    <s v="Electronic check"/>
    <n v="92.5"/>
    <n v="3473.4"/>
    <n v="0"/>
    <n v="5"/>
    <s v="Yes"/>
    <n v="1"/>
    <s v=""/>
  </r>
  <r>
    <n v="6775"/>
    <x v="6774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n v="3"/>
    <n v="0"/>
    <s v="No"/>
    <n v="0"/>
    <n v="1"/>
  </r>
  <r>
    <n v="6776"/>
    <x v="6775"/>
    <s v="Male"/>
    <n v="1"/>
    <s v="No"/>
    <s v="No"/>
    <n v="57"/>
    <x v="1"/>
    <s v="Yes"/>
    <x v="0"/>
    <x v="0"/>
    <s v="Yes"/>
    <s v="Yes"/>
    <s v="No"/>
    <s v="Yes"/>
    <s v="Yes"/>
    <s v="Two year"/>
    <s v="Yes"/>
    <s v="Bank transfer (automatic)"/>
    <n v="79.75"/>
    <n v="4438.2"/>
    <n v="0"/>
    <n v="0"/>
    <s v="No"/>
    <n v="0"/>
    <n v="1"/>
  </r>
  <r>
    <n v="6777"/>
    <x v="6776"/>
    <s v="Female"/>
    <n v="1"/>
    <s v="Yes"/>
    <s v="No"/>
    <n v="62"/>
    <x v="1"/>
    <s v="No"/>
    <x v="0"/>
    <x v="1"/>
    <s v="No"/>
    <s v="Yes"/>
    <s v="Yes"/>
    <s v="Yes"/>
    <s v="Yes"/>
    <s v="Two year"/>
    <s v="Yes"/>
    <s v="Credit card (automatic)"/>
    <n v="79.95"/>
    <n v="4819.75"/>
    <n v="1"/>
    <n v="0"/>
    <s v="No"/>
    <n v="0"/>
    <n v="1"/>
  </r>
  <r>
    <n v="6778"/>
    <x v="6777"/>
    <s v="Male"/>
    <n v="0"/>
    <s v="Yes"/>
    <s v="No"/>
    <n v="3"/>
    <x v="0"/>
    <s v="No phone service"/>
    <x v="0"/>
    <x v="0"/>
    <s v="No"/>
    <s v="No"/>
    <s v="Yes"/>
    <s v="No"/>
    <s v="No"/>
    <s v="Month-to-month"/>
    <s v="Yes"/>
    <s v="Electronic check"/>
    <n v="29.9"/>
    <n v="92.25"/>
    <n v="0"/>
    <n v="0"/>
    <s v="No"/>
    <n v="0"/>
    <n v="1"/>
  </r>
  <r>
    <n v="6779"/>
    <x v="6778"/>
    <s v="Female"/>
    <n v="0"/>
    <s v="No"/>
    <s v="Yes"/>
    <n v="72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75"/>
    <n v="1567"/>
    <n v="0"/>
    <n v="0"/>
    <s v="No"/>
    <n v="0"/>
    <n v="1"/>
  </r>
  <r>
    <n v="6780"/>
    <x v="6779"/>
    <s v="Male"/>
    <n v="0"/>
    <s v="No"/>
    <s v="Yes"/>
    <n v="29"/>
    <x v="0"/>
    <s v="No phone service"/>
    <x v="0"/>
    <x v="1"/>
    <s v="Yes"/>
    <s v="Yes"/>
    <s v="Yes"/>
    <s v="No"/>
    <s v="No"/>
    <s v="Month-to-month"/>
    <s v="Yes"/>
    <s v="Mailed check"/>
    <n v="45"/>
    <n v="1242.45"/>
    <n v="0"/>
    <n v="0"/>
    <s v="No"/>
    <n v="0"/>
    <n v="1"/>
  </r>
  <r>
    <n v="6781"/>
    <x v="6780"/>
    <s v="Male"/>
    <n v="0"/>
    <s v="Yes"/>
    <s v="Yes"/>
    <n v="13"/>
    <x v="1"/>
    <s v="No"/>
    <x v="0"/>
    <x v="0"/>
    <s v="No"/>
    <s v="No"/>
    <s v="No"/>
    <s v="No"/>
    <s v="No"/>
    <s v="Month-to-month"/>
    <s v="No"/>
    <s v="Bank transfer (automatic)"/>
    <n v="44.8"/>
    <n v="559.20000000000005"/>
    <n v="0"/>
    <n v="0"/>
    <s v="No"/>
    <n v="0"/>
    <n v="1"/>
  </r>
  <r>
    <n v="6782"/>
    <x v="6781"/>
    <s v="Male"/>
    <n v="0"/>
    <s v="No"/>
    <s v="Yes"/>
    <n v="3"/>
    <x v="1"/>
    <s v="No"/>
    <x v="1"/>
    <x v="0"/>
    <s v="No"/>
    <s v="No"/>
    <s v="No"/>
    <s v="No"/>
    <s v="No"/>
    <s v="Month-to-month"/>
    <s v="No"/>
    <s v="Electronic check"/>
    <n v="69.650000000000006"/>
    <n v="220.1"/>
    <n v="1"/>
    <n v="0"/>
    <s v="Yes"/>
    <n v="1"/>
    <s v=""/>
  </r>
  <r>
    <n v="6783"/>
    <x v="6782"/>
    <s v="Female"/>
    <n v="0"/>
    <s v="No"/>
    <s v="No"/>
    <n v="11"/>
    <x v="1"/>
    <s v="No"/>
    <x v="0"/>
    <x v="0"/>
    <s v="Yes"/>
    <s v="No"/>
    <s v="No"/>
    <s v="No"/>
    <s v="No"/>
    <s v="Month-to-month"/>
    <s v="No"/>
    <s v="Electronic check"/>
    <n v="51.1"/>
    <n v="531.15"/>
    <n v="0"/>
    <n v="0"/>
    <s v="No"/>
    <n v="0"/>
    <n v="1"/>
  </r>
  <r>
    <n v="6784"/>
    <x v="6783"/>
    <s v="Female"/>
    <n v="0"/>
    <s v="No"/>
    <s v="Yes"/>
    <n v="21"/>
    <x v="0"/>
    <s v="No phone service"/>
    <x v="0"/>
    <x v="1"/>
    <s v="Yes"/>
    <s v="Yes"/>
    <s v="Yes"/>
    <s v="Yes"/>
    <s v="No"/>
    <s v="Two year"/>
    <s v="No"/>
    <s v="Mailed check"/>
    <n v="53.15"/>
    <n v="1183.2"/>
    <n v="1"/>
    <n v="0"/>
    <s v="No"/>
    <n v="0"/>
    <n v="1"/>
  </r>
  <r>
    <n v="6785"/>
    <x v="6784"/>
    <s v="Female"/>
    <n v="0"/>
    <s v="No"/>
    <s v="No"/>
    <n v="19"/>
    <x v="1"/>
    <s v="Yes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n v="0"/>
    <n v="0"/>
    <s v="No"/>
    <n v="0"/>
    <n v="1"/>
  </r>
  <r>
    <n v="6786"/>
    <x v="6785"/>
    <s v="Male"/>
    <n v="0"/>
    <s v="No"/>
    <s v="No"/>
    <n v="61"/>
    <x v="1"/>
    <s v="Yes"/>
    <x v="1"/>
    <x v="1"/>
    <s v="No"/>
    <s v="Yes"/>
    <s v="Yes"/>
    <s v="Yes"/>
    <s v="Yes"/>
    <s v="Two year"/>
    <s v="Yes"/>
    <s v="Credit card (automatic)"/>
    <n v="111.6"/>
    <n v="6876.05"/>
    <n v="0"/>
    <n v="5"/>
    <s v="Yes"/>
    <n v="1"/>
    <s v=""/>
  </r>
  <r>
    <n v="6787"/>
    <x v="6786"/>
    <s v="Female"/>
    <n v="0"/>
    <s v="No"/>
    <s v="No"/>
    <n v="11"/>
    <x v="1"/>
    <s v="No"/>
    <x v="0"/>
    <x v="1"/>
    <s v="No"/>
    <s v="No"/>
    <s v="No"/>
    <s v="No"/>
    <s v="No"/>
    <s v="Month-to-month"/>
    <s v="No"/>
    <s v="Credit card (automatic)"/>
    <n v="48.55"/>
    <n v="501"/>
    <n v="0"/>
    <n v="0"/>
    <s v="Yes"/>
    <n v="1"/>
    <s v=""/>
  </r>
  <r>
    <n v="6788"/>
    <x v="6787"/>
    <s v="Male"/>
    <n v="0"/>
    <s v="Yes"/>
    <s v="Yes"/>
    <n v="35"/>
    <x v="1"/>
    <s v="Yes"/>
    <x v="1"/>
    <x v="0"/>
    <s v="Yes"/>
    <s v="Yes"/>
    <s v="Yes"/>
    <s v="Yes"/>
    <s v="Yes"/>
    <s v="Month-to-month"/>
    <s v="Yes"/>
    <s v="Electronic check"/>
    <n v="109.95"/>
    <n v="3782.4"/>
    <n v="0"/>
    <n v="0"/>
    <s v="No"/>
    <n v="0"/>
    <n v="1"/>
  </r>
  <r>
    <n v="6789"/>
    <x v="6788"/>
    <s v="Male"/>
    <n v="0"/>
    <s v="No"/>
    <s v="Yes"/>
    <n v="2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n v="0"/>
    <n v="0"/>
    <s v="No"/>
    <n v="0"/>
    <n v="1"/>
  </r>
  <r>
    <n v="6790"/>
    <x v="6789"/>
    <s v="Fe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n v="0"/>
    <n v="0"/>
    <s v="Yes"/>
    <n v="1"/>
    <s v=""/>
  </r>
  <r>
    <n v="6791"/>
    <x v="6790"/>
    <s v="Female"/>
    <n v="0"/>
    <s v="No"/>
    <s v="No"/>
    <n v="67"/>
    <x v="1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n v="1"/>
    <n v="0"/>
    <s v="No"/>
    <n v="0"/>
    <n v="1"/>
  </r>
  <r>
    <n v="6792"/>
    <x v="6791"/>
    <s v="Male"/>
    <n v="0"/>
    <s v="No"/>
    <s v="No"/>
    <n v="19"/>
    <x v="0"/>
    <s v="No phone service"/>
    <x v="0"/>
    <x v="0"/>
    <s v="No"/>
    <s v="Yes"/>
    <s v="No"/>
    <s v="Yes"/>
    <s v="No"/>
    <s v="Month-to-month"/>
    <s v="Yes"/>
    <s v="Electronic check"/>
    <n v="39.65"/>
    <n v="733.35"/>
    <n v="0"/>
    <n v="2"/>
    <s v="Yes"/>
    <n v="1"/>
    <s v=""/>
  </r>
  <r>
    <n v="6793"/>
    <x v="6792"/>
    <s v="Male"/>
    <n v="0"/>
    <s v="No"/>
    <s v="No"/>
    <n v="56"/>
    <x v="1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4.9"/>
    <n v="1334"/>
    <n v="5"/>
    <n v="0"/>
    <s v="Yes"/>
    <n v="1"/>
    <s v=""/>
  </r>
  <r>
    <n v="6794"/>
    <x v="6793"/>
    <s v="Male"/>
    <n v="0"/>
    <s v="Yes"/>
    <s v="Yes"/>
    <n v="72"/>
    <x v="1"/>
    <s v="Yes"/>
    <x v="1"/>
    <x v="1"/>
    <s v="Yes"/>
    <s v="Yes"/>
    <s v="No"/>
    <s v="Yes"/>
    <s v="Yes"/>
    <s v="Two year"/>
    <s v="Yes"/>
    <s v="Credit card (automatic)"/>
    <n v="108.4"/>
    <n v="7767.25"/>
    <n v="0"/>
    <n v="5"/>
    <s v="No"/>
    <n v="0"/>
    <n v="1"/>
  </r>
  <r>
    <n v="6795"/>
    <x v="6794"/>
    <s v="Male"/>
    <n v="0"/>
    <s v="No"/>
    <s v="No"/>
    <n v="4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5"/>
    <n v="876.15"/>
    <n v="0"/>
    <n v="0"/>
    <s v="No"/>
    <n v="0"/>
    <n v="1"/>
  </r>
  <r>
    <n v="6796"/>
    <x v="6795"/>
    <s v="Female"/>
    <n v="0"/>
    <s v="Yes"/>
    <s v="Yes"/>
    <n v="55"/>
    <x v="1"/>
    <s v="Yes"/>
    <x v="1"/>
    <x v="1"/>
    <s v="Yes"/>
    <s v="No"/>
    <s v="No"/>
    <s v="No"/>
    <s v="No"/>
    <s v="Month-to-month"/>
    <s v="Yes"/>
    <s v="Electronic check"/>
    <n v="85.1"/>
    <n v="4600.95"/>
    <n v="5"/>
    <n v="0"/>
    <s v="No"/>
    <n v="0"/>
    <n v="1"/>
  </r>
  <r>
    <n v="6797"/>
    <x v="6796"/>
    <s v="Male"/>
    <n v="0"/>
    <s v="Yes"/>
    <s v="Yes"/>
    <n v="2"/>
    <x v="1"/>
    <s v="Yes"/>
    <x v="0"/>
    <x v="1"/>
    <s v="No"/>
    <s v="No"/>
    <s v="No"/>
    <s v="No"/>
    <s v="No"/>
    <s v="Month-to-month"/>
    <s v="No"/>
    <s v="Mailed check"/>
    <n v="56.7"/>
    <n v="113.55"/>
    <n v="0"/>
    <n v="0"/>
    <s v="Yes"/>
    <n v="1"/>
    <s v=""/>
  </r>
  <r>
    <n v="6798"/>
    <x v="6797"/>
    <s v="Male"/>
    <n v="0"/>
    <s v="No"/>
    <s v="No"/>
    <n v="27"/>
    <x v="1"/>
    <s v="No"/>
    <x v="1"/>
    <x v="0"/>
    <s v="No"/>
    <s v="No"/>
    <s v="No"/>
    <s v="No"/>
    <s v="No"/>
    <s v="Month-to-month"/>
    <s v="Yes"/>
    <s v="Mailed check"/>
    <n v="69.05"/>
    <n v="1793.25"/>
    <n v="0"/>
    <n v="0"/>
    <s v="No"/>
    <n v="0"/>
    <n v="1"/>
  </r>
  <r>
    <n v="6799"/>
    <x v="6798"/>
    <s v="Female"/>
    <n v="0"/>
    <s v="No"/>
    <s v="No"/>
    <n v="13"/>
    <x v="1"/>
    <s v="No"/>
    <x v="1"/>
    <x v="0"/>
    <s v="No"/>
    <s v="No"/>
    <s v="No"/>
    <s v="No"/>
    <s v="No"/>
    <s v="Month-to-month"/>
    <s v="Yes"/>
    <s v="Mailed check"/>
    <n v="70.150000000000006"/>
    <n v="886.7"/>
    <n v="0"/>
    <n v="0"/>
    <s v="No"/>
    <n v="0"/>
    <n v="1"/>
  </r>
  <r>
    <n v="6800"/>
    <x v="6799"/>
    <s v="Female"/>
    <n v="0"/>
    <s v="No"/>
    <s v="No"/>
    <n v="70"/>
    <x v="1"/>
    <s v="Yes"/>
    <x v="1"/>
    <x v="1"/>
    <s v="Yes"/>
    <s v="Yes"/>
    <s v="No"/>
    <s v="Yes"/>
    <s v="Yes"/>
    <s v="Two year"/>
    <s v="Yes"/>
    <s v="Mailed check"/>
    <n v="111.15"/>
    <n v="7737.55"/>
    <n v="3"/>
    <n v="1"/>
    <s v="No"/>
    <n v="0"/>
    <n v="1"/>
  </r>
  <r>
    <n v="6801"/>
    <x v="6800"/>
    <s v="Female"/>
    <n v="0"/>
    <s v="Yes"/>
    <s v="No"/>
    <n v="14"/>
    <x v="1"/>
    <s v="No"/>
    <x v="1"/>
    <x v="1"/>
    <s v="Yes"/>
    <s v="No"/>
    <s v="Yes"/>
    <s v="Yes"/>
    <s v="Yes"/>
    <s v="One year"/>
    <s v="No"/>
    <s v="Mailed check"/>
    <n v="105.95"/>
    <n v="1348.9"/>
    <n v="0"/>
    <n v="1"/>
    <s v="Yes"/>
    <n v="1"/>
    <s v=""/>
  </r>
  <r>
    <n v="6802"/>
    <x v="6801"/>
    <s v="Female"/>
    <n v="0"/>
    <s v="Yes"/>
    <s v="Yes"/>
    <n v="19"/>
    <x v="1"/>
    <s v="Yes"/>
    <x v="1"/>
    <x v="0"/>
    <s v="No"/>
    <s v="No"/>
    <s v="Yes"/>
    <s v="No"/>
    <s v="Yes"/>
    <s v="One year"/>
    <s v="Yes"/>
    <s v="Bank transfer (automatic)"/>
    <n v="89.35"/>
    <n v="1686.85"/>
    <n v="0"/>
    <n v="0"/>
    <s v="No"/>
    <n v="0"/>
    <n v="1"/>
  </r>
  <r>
    <n v="6803"/>
    <x v="6802"/>
    <s v="Female"/>
    <n v="0"/>
    <s v="No"/>
    <s v="No"/>
    <n v="20"/>
    <x v="1"/>
    <s v="Yes"/>
    <x v="1"/>
    <x v="1"/>
    <s v="No"/>
    <s v="No"/>
    <s v="No"/>
    <s v="Yes"/>
    <s v="No"/>
    <s v="Month-to-month"/>
    <s v="Yes"/>
    <s v="Bank transfer (automatic)"/>
    <n v="89.1"/>
    <n v="1879.25"/>
    <n v="0"/>
    <n v="0"/>
    <s v="No"/>
    <n v="0"/>
    <n v="1"/>
  </r>
  <r>
    <n v="6804"/>
    <x v="6803"/>
    <s v="Male"/>
    <n v="0"/>
    <s v="Yes"/>
    <s v="Yes"/>
    <n v="43"/>
    <x v="1"/>
    <s v="Yes"/>
    <x v="1"/>
    <x v="1"/>
    <s v="No"/>
    <s v="Yes"/>
    <s v="Yes"/>
    <s v="No"/>
    <s v="No"/>
    <s v="One year"/>
    <s v="Yes"/>
    <s v="Credit card (automatic)"/>
    <n v="91.25"/>
    <n v="4013.8"/>
    <n v="0"/>
    <n v="0"/>
    <s v="No"/>
    <n v="0"/>
    <n v="1"/>
  </r>
  <r>
    <n v="6805"/>
    <x v="6804"/>
    <s v="Male"/>
    <n v="0"/>
    <s v="Yes"/>
    <s v="Yes"/>
    <n v="5"/>
    <x v="1"/>
    <s v="No"/>
    <x v="1"/>
    <x v="1"/>
    <s v="No"/>
    <s v="Yes"/>
    <s v="No"/>
    <s v="No"/>
    <s v="Yes"/>
    <s v="Month-to-month"/>
    <s v="Yes"/>
    <s v="Mailed check"/>
    <n v="90.35"/>
    <n v="434.5"/>
    <n v="0"/>
    <n v="0"/>
    <s v="No"/>
    <n v="0"/>
    <n v="1"/>
  </r>
  <r>
    <n v="6806"/>
    <x v="6805"/>
    <s v="Female"/>
    <n v="1"/>
    <s v="Yes"/>
    <s v="No"/>
    <n v="70"/>
    <x v="1"/>
    <s v="Yes"/>
    <x v="1"/>
    <x v="0"/>
    <s v="Yes"/>
    <s v="No"/>
    <s v="Yes"/>
    <s v="Yes"/>
    <s v="Yes"/>
    <s v="One year"/>
    <s v="Yes"/>
    <s v="Bank transfer (automatic)"/>
    <n v="105.55"/>
    <n v="7195.35"/>
    <n v="0"/>
    <n v="0"/>
    <s v="No"/>
    <n v="0"/>
    <n v="1"/>
  </r>
  <r>
    <n v="6807"/>
    <x v="6806"/>
    <s v="Female"/>
    <n v="0"/>
    <s v="Yes"/>
    <s v="No"/>
    <n v="40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n v="0"/>
    <n v="0"/>
    <s v="No"/>
    <n v="0"/>
    <n v="1"/>
  </r>
  <r>
    <n v="6808"/>
    <x v="6807"/>
    <s v="Male"/>
    <n v="0"/>
    <s v="Yes"/>
    <s v="Yes"/>
    <n v="6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n v="0"/>
    <n v="0"/>
    <s v="No"/>
    <n v="0"/>
    <n v="1"/>
  </r>
  <r>
    <n v="6809"/>
    <x v="6808"/>
    <s v="Male"/>
    <n v="0"/>
    <s v="No"/>
    <s v="No"/>
    <n v="39"/>
    <x v="1"/>
    <s v="No"/>
    <x v="1"/>
    <x v="1"/>
    <s v="No"/>
    <s v="Yes"/>
    <s v="No"/>
    <s v="Yes"/>
    <s v="Yes"/>
    <s v="Two year"/>
    <s v="Yes"/>
    <s v="Electronic check"/>
    <n v="100.45"/>
    <n v="3801.7"/>
    <n v="0"/>
    <n v="0"/>
    <s v="No"/>
    <n v="0"/>
    <n v="1"/>
  </r>
  <r>
    <n v="6810"/>
    <x v="6809"/>
    <s v="Male"/>
    <n v="1"/>
    <s v="Yes"/>
    <s v="No"/>
    <n v="4"/>
    <x v="1"/>
    <s v="Yes"/>
    <x v="1"/>
    <x v="0"/>
    <s v="No"/>
    <s v="No"/>
    <s v="No"/>
    <s v="No"/>
    <s v="No"/>
    <s v="Month-to-month"/>
    <s v="No"/>
    <s v="Electronic check"/>
    <n v="74.95"/>
    <n v="308.7"/>
    <n v="0"/>
    <n v="0"/>
    <s v="Yes"/>
    <n v="1"/>
    <s v=""/>
  </r>
  <r>
    <n v="6811"/>
    <x v="6810"/>
    <s v="Male"/>
    <n v="0"/>
    <s v="No"/>
    <s v="No"/>
    <n v="15"/>
    <x v="0"/>
    <s v="No phone service"/>
    <x v="0"/>
    <x v="0"/>
    <s v="No"/>
    <s v="No"/>
    <s v="Yes"/>
    <s v="No"/>
    <s v="No"/>
    <s v="Month-to-month"/>
    <s v="Yes"/>
    <s v="Electronic check"/>
    <n v="29.7"/>
    <n v="438.25"/>
    <n v="1"/>
    <n v="0"/>
    <s v="Yes"/>
    <n v="1"/>
    <s v=""/>
  </r>
  <r>
    <n v="6812"/>
    <x v="6811"/>
    <s v="Male"/>
    <n v="0"/>
    <s v="Yes"/>
    <s v="No"/>
    <n v="1"/>
    <x v="0"/>
    <s v="No phone service"/>
    <x v="0"/>
    <x v="0"/>
    <s v="No"/>
    <s v="Yes"/>
    <s v="No"/>
    <s v="Yes"/>
    <s v="Yes"/>
    <s v="Month-to-month"/>
    <s v="Yes"/>
    <s v="Electronic check"/>
    <n v="50.35"/>
    <n v="50.35"/>
    <n v="0"/>
    <n v="1"/>
    <s v="Yes"/>
    <n v="1"/>
    <s v=""/>
  </r>
  <r>
    <n v="6813"/>
    <x v="6812"/>
    <s v="Female"/>
    <n v="1"/>
    <s v="No"/>
    <s v="No"/>
    <n v="45"/>
    <x v="1"/>
    <s v="No"/>
    <x v="1"/>
    <x v="1"/>
    <s v="Yes"/>
    <s v="No"/>
    <s v="Yes"/>
    <s v="No"/>
    <s v="No"/>
    <s v="Month-to-month"/>
    <s v="Yes"/>
    <s v="Bank transfer (automatic)"/>
    <n v="85.7"/>
    <n v="3778.1"/>
    <n v="0"/>
    <n v="0"/>
    <s v="No"/>
    <n v="0"/>
    <n v="1"/>
  </r>
  <r>
    <n v="6814"/>
    <x v="6813"/>
    <s v="Female"/>
    <n v="0"/>
    <s v="Yes"/>
    <s v="No"/>
    <n v="64"/>
    <x v="0"/>
    <s v="No phone service"/>
    <x v="0"/>
    <x v="1"/>
    <s v="No"/>
    <s v="Yes"/>
    <s v="Yes"/>
    <s v="No"/>
    <s v="Yes"/>
    <s v="Two year"/>
    <s v="No"/>
    <s v="Electronic check"/>
    <n v="47.85"/>
    <n v="3147.5"/>
    <n v="0"/>
    <n v="5"/>
    <s v="Yes"/>
    <n v="1"/>
    <s v=""/>
  </r>
  <r>
    <n v="6815"/>
    <x v="6814"/>
    <s v="Female"/>
    <n v="1"/>
    <s v="Yes"/>
    <s v="No"/>
    <n v="57"/>
    <x v="1"/>
    <s v="Yes"/>
    <x v="1"/>
    <x v="0"/>
    <s v="Yes"/>
    <s v="Yes"/>
    <s v="No"/>
    <s v="No"/>
    <s v="Yes"/>
    <s v="Month-to-month"/>
    <s v="No"/>
    <s v="Credit card (automatic)"/>
    <n v="94"/>
    <n v="5438.95"/>
    <n v="0"/>
    <n v="0"/>
    <s v="No"/>
    <n v="0"/>
    <n v="1"/>
  </r>
  <r>
    <n v="6816"/>
    <x v="6815"/>
    <s v="Male"/>
    <n v="0"/>
    <s v="Yes"/>
    <s v="Yes"/>
    <n v="72"/>
    <x v="1"/>
    <s v="Yes"/>
    <x v="0"/>
    <x v="1"/>
    <s v="Yes"/>
    <s v="Yes"/>
    <s v="Yes"/>
    <s v="No"/>
    <s v="No"/>
    <s v="Two year"/>
    <s v="No"/>
    <s v="Bank transfer (automatic)"/>
    <n v="69.849999999999994"/>
    <n v="5102.3500000000004"/>
    <n v="0"/>
    <n v="0"/>
    <s v="No"/>
    <n v="0"/>
    <n v="1"/>
  </r>
  <r>
    <n v="6817"/>
    <x v="6816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70.3"/>
    <n v="70.3"/>
    <n v="0"/>
    <n v="0"/>
    <s v="Yes"/>
    <n v="1"/>
    <s v=""/>
  </r>
  <r>
    <n v="6818"/>
    <x v="6817"/>
    <s v="Male"/>
    <n v="0"/>
    <s v="Yes"/>
    <s v="No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n v="0"/>
    <n v="0"/>
    <s v="No"/>
    <n v="0"/>
    <n v="1"/>
  </r>
  <r>
    <n v="6819"/>
    <x v="6818"/>
    <s v="Female"/>
    <n v="0"/>
    <s v="No"/>
    <s v="No"/>
    <n v="3"/>
    <x v="1"/>
    <s v="No"/>
    <x v="0"/>
    <x v="1"/>
    <s v="Yes"/>
    <s v="No"/>
    <s v="Yes"/>
    <s v="No"/>
    <s v="Yes"/>
    <s v="Two year"/>
    <s v="No"/>
    <s v="Mailed check"/>
    <n v="71.099999999999994"/>
    <n v="213.35"/>
    <n v="4"/>
    <n v="0"/>
    <s v="No"/>
    <n v="0"/>
    <n v="1"/>
  </r>
  <r>
    <n v="6820"/>
    <x v="6819"/>
    <s v="Male"/>
    <n v="1"/>
    <s v="No"/>
    <s v="No"/>
    <n v="55"/>
    <x v="1"/>
    <s v="Yes"/>
    <x v="1"/>
    <x v="1"/>
    <s v="No"/>
    <s v="No"/>
    <s v="No"/>
    <s v="Yes"/>
    <s v="Yes"/>
    <s v="Month-to-month"/>
    <s v="Yes"/>
    <s v="Electronic check"/>
    <n v="98.8"/>
    <n v="5617.75"/>
    <n v="0"/>
    <n v="4"/>
    <s v="Yes"/>
    <n v="1"/>
    <s v=""/>
  </r>
  <r>
    <n v="6821"/>
    <x v="6820"/>
    <s v="Female"/>
    <n v="0"/>
    <s v="Yes"/>
    <s v="No"/>
    <n v="59"/>
    <x v="1"/>
    <s v="Yes"/>
    <x v="1"/>
    <x v="0"/>
    <s v="No"/>
    <s v="Yes"/>
    <s v="Yes"/>
    <s v="Yes"/>
    <s v="No"/>
    <s v="Month-to-month"/>
    <s v="No"/>
    <s v="Electronic check"/>
    <n v="93.35"/>
    <n v="5386.5"/>
    <n v="0"/>
    <n v="0"/>
    <s v="No"/>
    <n v="0"/>
    <n v="1"/>
  </r>
  <r>
    <n v="6822"/>
    <x v="6821"/>
    <s v="Female"/>
    <n v="0"/>
    <s v="No"/>
    <s v="No"/>
    <n v="18"/>
    <x v="1"/>
    <s v="Yes"/>
    <x v="1"/>
    <x v="0"/>
    <s v="No"/>
    <s v="No"/>
    <s v="Yes"/>
    <s v="Yes"/>
    <s v="Yes"/>
    <s v="Month-to-month"/>
    <s v="Yes"/>
    <s v="Bank transfer (automatic)"/>
    <n v="99.85"/>
    <n v="1776.95"/>
    <n v="1"/>
    <n v="0"/>
    <s v="Yes"/>
    <n v="1"/>
    <s v=""/>
  </r>
  <r>
    <n v="6823"/>
    <x v="6822"/>
    <s v="Male"/>
    <n v="1"/>
    <s v="Yes"/>
    <s v="No"/>
    <n v="32"/>
    <x v="1"/>
    <s v="No"/>
    <x v="1"/>
    <x v="0"/>
    <s v="No"/>
    <s v="No"/>
    <s v="No"/>
    <s v="No"/>
    <s v="Yes"/>
    <s v="Month-to-month"/>
    <s v="Yes"/>
    <s v="Credit card (automatic)"/>
    <n v="80.3"/>
    <n v="2483.0500000000002"/>
    <n v="0"/>
    <n v="0"/>
    <s v="Yes"/>
    <n v="1"/>
    <s v=""/>
  </r>
  <r>
    <n v="6824"/>
    <x v="6823"/>
    <s v="Female"/>
    <n v="0"/>
    <s v="No"/>
    <s v="No"/>
    <n v="4"/>
    <x v="1"/>
    <s v="No"/>
    <x v="0"/>
    <x v="1"/>
    <s v="No"/>
    <s v="No"/>
    <s v="No"/>
    <s v="No"/>
    <s v="No"/>
    <s v="Month-to-month"/>
    <s v="Yes"/>
    <s v="Bank transfer (automatic)"/>
    <n v="50.55"/>
    <n v="235.65"/>
    <n v="0"/>
    <n v="0"/>
    <s v="No"/>
    <n v="0"/>
    <n v="1"/>
  </r>
  <r>
    <n v="6825"/>
    <x v="6824"/>
    <s v="Female"/>
    <n v="1"/>
    <s v="No"/>
    <s v="No"/>
    <n v="66"/>
    <x v="1"/>
    <s v="Yes"/>
    <x v="1"/>
    <x v="0"/>
    <s v="Yes"/>
    <s v="No"/>
    <s v="No"/>
    <s v="No"/>
    <s v="No"/>
    <s v="Month-to-month"/>
    <s v="Yes"/>
    <s v="Credit card (automatic)"/>
    <n v="80.45"/>
    <n v="5224.3500000000004"/>
    <n v="0"/>
    <n v="0"/>
    <s v="Yes"/>
    <n v="1"/>
    <s v=""/>
  </r>
  <r>
    <n v="6826"/>
    <x v="6825"/>
    <s v="Male"/>
    <n v="0"/>
    <s v="No"/>
    <s v="No"/>
    <n v="27"/>
    <x v="1"/>
    <s v="Yes"/>
    <x v="1"/>
    <x v="0"/>
    <s v="No"/>
    <s v="Yes"/>
    <s v="No"/>
    <s v="No"/>
    <s v="No"/>
    <s v="Month-to-month"/>
    <s v="Yes"/>
    <s v="Electronic check"/>
    <n v="81.3"/>
    <n v="2272.8000000000002"/>
    <n v="0"/>
    <n v="0"/>
    <s v="No"/>
    <n v="0"/>
    <n v="1"/>
  </r>
  <r>
    <n v="6827"/>
    <x v="6826"/>
    <s v="Male"/>
    <n v="0"/>
    <s v="No"/>
    <s v="No"/>
    <n v="4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n v="0"/>
    <n v="0"/>
    <s v="No"/>
    <n v="0"/>
    <n v="1"/>
  </r>
  <r>
    <n v="6828"/>
    <x v="6827"/>
    <s v="Male"/>
    <n v="0"/>
    <s v="Yes"/>
    <s v="Yes"/>
    <n v="60"/>
    <x v="1"/>
    <s v="No"/>
    <x v="0"/>
    <x v="1"/>
    <s v="Yes"/>
    <s v="No"/>
    <s v="Yes"/>
    <s v="Yes"/>
    <s v="Yes"/>
    <s v="Month-to-month"/>
    <s v="Yes"/>
    <s v="Credit card (automatic)"/>
    <n v="79.05"/>
    <n v="4663.3999999999996"/>
    <n v="0"/>
    <n v="0"/>
    <s v="No"/>
    <n v="0"/>
    <n v="1"/>
  </r>
  <r>
    <n v="6829"/>
    <x v="6828"/>
    <s v="Female"/>
    <n v="0"/>
    <s v="Yes"/>
    <s v="Yes"/>
    <n v="8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05"/>
    <n v="201.7"/>
    <n v="0"/>
    <n v="0"/>
    <s v="No"/>
    <n v="0"/>
    <n v="1"/>
  </r>
  <r>
    <n v="6830"/>
    <x v="6829"/>
    <s v="Male"/>
    <n v="0"/>
    <s v="Yes"/>
    <s v="Yes"/>
    <n v="8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n v="0"/>
    <n v="0"/>
    <s v="No"/>
    <n v="0"/>
    <n v="1"/>
  </r>
  <r>
    <n v="6831"/>
    <x v="6830"/>
    <s v="Male"/>
    <n v="0"/>
    <s v="No"/>
    <s v="No"/>
    <n v="35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2"/>
    <n v="684.4"/>
    <n v="0"/>
    <n v="0"/>
    <s v="No"/>
    <n v="0"/>
    <n v="1"/>
  </r>
  <r>
    <n v="6832"/>
    <x v="6831"/>
    <s v="Male"/>
    <n v="0"/>
    <s v="No"/>
    <s v="No"/>
    <n v="7"/>
    <x v="1"/>
    <s v="Yes"/>
    <x v="1"/>
    <x v="0"/>
    <s v="No"/>
    <s v="No"/>
    <s v="No"/>
    <s v="No"/>
    <s v="Yes"/>
    <s v="Month-to-month"/>
    <s v="Yes"/>
    <s v="Electronic check"/>
    <n v="86.8"/>
    <n v="620.35"/>
    <n v="2"/>
    <n v="0"/>
    <s v="Yes"/>
    <n v="1"/>
    <s v=""/>
  </r>
  <r>
    <n v="6833"/>
    <x v="6832"/>
    <s v="Female"/>
    <n v="0"/>
    <s v="Yes"/>
    <s v="Yes"/>
    <n v="53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9"/>
    <n v="1146.05"/>
    <n v="0"/>
    <n v="0"/>
    <s v="No"/>
    <n v="0"/>
    <n v="1"/>
  </r>
  <r>
    <n v="6834"/>
    <x v="6833"/>
    <s v="Female"/>
    <n v="1"/>
    <s v="No"/>
    <s v="No"/>
    <n v="18"/>
    <x v="1"/>
    <s v="Yes"/>
    <x v="1"/>
    <x v="0"/>
    <s v="Yes"/>
    <s v="No"/>
    <s v="Yes"/>
    <s v="Yes"/>
    <s v="Yes"/>
    <s v="Month-to-month"/>
    <s v="Yes"/>
    <s v="Credit card (automatic)"/>
    <n v="103.6"/>
    <n v="1806.35"/>
    <n v="0"/>
    <n v="0"/>
    <s v="No"/>
    <n v="0"/>
    <n v="1"/>
  </r>
  <r>
    <n v="6835"/>
    <x v="6834"/>
    <s v="Female"/>
    <n v="0"/>
    <s v="No"/>
    <s v="No"/>
    <n v="15"/>
    <x v="0"/>
    <s v="No phone service"/>
    <x v="0"/>
    <x v="0"/>
    <s v="Yes"/>
    <s v="No"/>
    <s v="No"/>
    <s v="No"/>
    <s v="Yes"/>
    <s v="Two year"/>
    <s v="Yes"/>
    <s v="Mailed check"/>
    <n v="38.799999999999997"/>
    <n v="603"/>
    <n v="0"/>
    <n v="0"/>
    <s v="No"/>
    <n v="0"/>
    <n v="1"/>
  </r>
  <r>
    <n v="6836"/>
    <x v="6835"/>
    <s v="Male"/>
    <n v="0"/>
    <s v="Yes"/>
    <s v="No"/>
    <n v="67"/>
    <x v="1"/>
    <s v="Yes"/>
    <x v="1"/>
    <x v="0"/>
    <s v="Yes"/>
    <s v="No"/>
    <s v="No"/>
    <s v="Yes"/>
    <s v="No"/>
    <s v="One year"/>
    <s v="Yes"/>
    <s v="Bank transfer (automatic)"/>
    <n v="88.4"/>
    <n v="5798.3"/>
    <n v="0"/>
    <n v="0"/>
    <s v="No"/>
    <n v="0"/>
    <n v="1"/>
  </r>
  <r>
    <n v="6837"/>
    <x v="6836"/>
    <s v="Male"/>
    <n v="1"/>
    <s v="Yes"/>
    <s v="No"/>
    <n v="6"/>
    <x v="1"/>
    <s v="No"/>
    <x v="1"/>
    <x v="0"/>
    <s v="Yes"/>
    <s v="No"/>
    <s v="No"/>
    <s v="No"/>
    <s v="Yes"/>
    <s v="Month-to-month"/>
    <s v="Yes"/>
    <s v="Electronic check"/>
    <n v="84.2"/>
    <n v="519.15"/>
    <n v="0"/>
    <n v="0"/>
    <s v="Yes"/>
    <n v="1"/>
    <s v=""/>
  </r>
  <r>
    <n v="6838"/>
    <x v="6837"/>
    <s v="Male"/>
    <n v="1"/>
    <s v="No"/>
    <s v="No"/>
    <n v="6"/>
    <x v="1"/>
    <s v="No"/>
    <x v="1"/>
    <x v="0"/>
    <s v="No"/>
    <s v="No"/>
    <s v="No"/>
    <s v="Yes"/>
    <s v="No"/>
    <s v="Month-to-month"/>
    <s v="Yes"/>
    <s v="Electronic check"/>
    <n v="79.7"/>
    <n v="497.6"/>
    <n v="0"/>
    <n v="0"/>
    <s v="No"/>
    <n v="0"/>
    <n v="1"/>
  </r>
  <r>
    <n v="6839"/>
    <x v="6838"/>
    <s v="Male"/>
    <n v="0"/>
    <s v="No"/>
    <s v="No"/>
    <n v="13"/>
    <x v="1"/>
    <s v="Yes"/>
    <x v="1"/>
    <x v="0"/>
    <s v="No"/>
    <s v="No"/>
    <s v="Yes"/>
    <s v="Yes"/>
    <s v="Yes"/>
    <s v="Month-to-month"/>
    <s v="Yes"/>
    <s v="Mailed check"/>
    <n v="99"/>
    <n v="1301.7"/>
    <n v="0"/>
    <n v="0"/>
    <s v="Yes"/>
    <n v="1"/>
    <s v=""/>
  </r>
  <r>
    <n v="6840"/>
    <x v="6839"/>
    <s v="Female"/>
    <n v="0"/>
    <s v="No"/>
    <s v="No"/>
    <n v="11"/>
    <x v="1"/>
    <s v="Yes"/>
    <x v="1"/>
    <x v="0"/>
    <s v="No"/>
    <s v="Yes"/>
    <s v="No"/>
    <s v="Yes"/>
    <s v="Yes"/>
    <s v="Month-to-month"/>
    <s v="Yes"/>
    <s v="Electronic check"/>
    <n v="100.75"/>
    <n v="1129.75"/>
    <n v="0"/>
    <n v="1"/>
    <s v="Yes"/>
    <n v="1"/>
    <s v=""/>
  </r>
  <r>
    <n v="6841"/>
    <x v="6840"/>
    <s v="Male"/>
    <n v="0"/>
    <s v="No"/>
    <s v="Yes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n v="0"/>
    <n v="0"/>
    <s v="No"/>
    <n v="0"/>
    <n v="1"/>
  </r>
  <r>
    <n v="6842"/>
    <x v="6841"/>
    <s v="Male"/>
    <n v="0"/>
    <s v="No"/>
    <s v="No"/>
    <n v="5"/>
    <x v="1"/>
    <s v="No"/>
    <x v="0"/>
    <x v="1"/>
    <s v="No"/>
    <s v="No"/>
    <s v="Yes"/>
    <s v="No"/>
    <s v="No"/>
    <s v="Month-to-month"/>
    <s v="Yes"/>
    <s v="Mailed check"/>
    <n v="55.75"/>
    <n v="266.95"/>
    <n v="0"/>
    <n v="0"/>
    <s v="No"/>
    <n v="0"/>
    <n v="1"/>
  </r>
  <r>
    <n v="6843"/>
    <x v="6842"/>
    <s v="Male"/>
    <n v="0"/>
    <s v="No"/>
    <s v="No"/>
    <n v="13"/>
    <x v="1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95"/>
    <n v="257"/>
    <n v="0"/>
    <n v="0"/>
    <s v="No"/>
    <n v="0"/>
    <n v="1"/>
  </r>
  <r>
    <n v="6844"/>
    <x v="6843"/>
    <s v="Female"/>
    <n v="0"/>
    <s v="Yes"/>
    <s v="No"/>
    <n v="9"/>
    <x v="1"/>
    <s v="Yes"/>
    <x v="1"/>
    <x v="1"/>
    <s v="Yes"/>
    <s v="Yes"/>
    <s v="No"/>
    <s v="No"/>
    <s v="No"/>
    <s v="Month-to-month"/>
    <s v="No"/>
    <s v="Bank transfer (automatic)"/>
    <n v="91.75"/>
    <n v="865.8"/>
    <n v="0"/>
    <n v="0"/>
    <s v="Yes"/>
    <n v="1"/>
    <s v=""/>
  </r>
  <r>
    <n v="6845"/>
    <x v="6844"/>
    <s v="Male"/>
    <n v="0"/>
    <s v="No"/>
    <s v="No"/>
    <n v="29"/>
    <x v="1"/>
    <s v="No"/>
    <x v="1"/>
    <x v="0"/>
    <s v="Yes"/>
    <s v="No"/>
    <s v="Yes"/>
    <s v="Yes"/>
    <s v="No"/>
    <s v="Month-to-month"/>
    <s v="No"/>
    <s v="Mailed check"/>
    <n v="89.65"/>
    <n v="2623.65"/>
    <n v="0"/>
    <n v="0"/>
    <s v="No"/>
    <n v="0"/>
    <n v="1"/>
  </r>
  <r>
    <n v="6846"/>
    <x v="6845"/>
    <s v="Male"/>
    <n v="1"/>
    <s v="No"/>
    <s v="No"/>
    <n v="1"/>
    <x v="1"/>
    <s v="No"/>
    <x v="0"/>
    <x v="0"/>
    <s v="No"/>
    <s v="No"/>
    <s v="No"/>
    <s v="No"/>
    <s v="No"/>
    <s v="Month-to-month"/>
    <s v="Yes"/>
    <s v="Mailed check"/>
    <n v="45.85"/>
    <n v="45.85"/>
    <n v="5"/>
    <n v="0"/>
    <s v="No"/>
    <n v="0"/>
    <n v="1"/>
  </r>
  <r>
    <n v="6847"/>
    <x v="6846"/>
    <s v="Female"/>
    <n v="0"/>
    <s v="No"/>
    <s v="No"/>
    <n v="1"/>
    <x v="1"/>
    <s v="Yes"/>
    <x v="1"/>
    <x v="0"/>
    <s v="No"/>
    <s v="Yes"/>
    <s v="No"/>
    <s v="No"/>
    <s v="No"/>
    <s v="Month-to-month"/>
    <s v="Yes"/>
    <s v="Mailed check"/>
    <n v="79.55"/>
    <n v="79.55"/>
    <n v="0"/>
    <n v="0"/>
    <s v="Yes"/>
    <n v="1"/>
    <s v=""/>
  </r>
  <r>
    <n v="6848"/>
    <x v="6847"/>
    <s v="Female"/>
    <n v="0"/>
    <s v="Yes"/>
    <s v="Yes"/>
    <n v="18"/>
    <x v="1"/>
    <s v="No"/>
    <x v="0"/>
    <x v="0"/>
    <s v="No"/>
    <s v="No"/>
    <s v="No"/>
    <s v="Yes"/>
    <s v="No"/>
    <s v="Month-to-month"/>
    <s v="No"/>
    <s v="Mailed check"/>
    <n v="55.95"/>
    <n v="1082.8"/>
    <n v="0"/>
    <n v="0"/>
    <s v="No"/>
    <n v="0"/>
    <n v="1"/>
  </r>
  <r>
    <n v="6849"/>
    <x v="6848"/>
    <s v="Female"/>
    <n v="0"/>
    <s v="Yes"/>
    <s v="No"/>
    <n v="2"/>
    <x v="1"/>
    <s v="No"/>
    <x v="0"/>
    <x v="0"/>
    <s v="No"/>
    <s v="Yes"/>
    <s v="No"/>
    <s v="Yes"/>
    <s v="Yes"/>
    <s v="Month-to-month"/>
    <s v="No"/>
    <s v="Credit card (automatic)"/>
    <n v="69"/>
    <n v="147.80000000000001"/>
    <n v="0"/>
    <n v="0"/>
    <s v="No"/>
    <n v="0"/>
    <n v="1"/>
  </r>
  <r>
    <n v="6850"/>
    <x v="6849"/>
    <s v="Male"/>
    <n v="0"/>
    <s v="Yes"/>
    <s v="Yes"/>
    <n v="30"/>
    <x v="1"/>
    <s v="Yes"/>
    <x v="1"/>
    <x v="0"/>
    <s v="Yes"/>
    <s v="No"/>
    <s v="Yes"/>
    <s v="No"/>
    <s v="No"/>
    <s v="Month-to-month"/>
    <s v="Yes"/>
    <s v="Bank transfer (automatic)"/>
    <n v="83.55"/>
    <n v="2570.1999999999998"/>
    <n v="0"/>
    <n v="0"/>
    <s v="No"/>
    <n v="0"/>
    <n v="1"/>
  </r>
  <r>
    <n v="6851"/>
    <x v="6850"/>
    <s v="Male"/>
    <n v="0"/>
    <s v="No"/>
    <s v="Yes"/>
    <n v="66"/>
    <x v="1"/>
    <s v="Yes"/>
    <x v="0"/>
    <x v="1"/>
    <s v="Yes"/>
    <s v="No"/>
    <s v="Yes"/>
    <s v="No"/>
    <s v="No"/>
    <s v="Two year"/>
    <s v="No"/>
    <s v="Bank transfer (automatic)"/>
    <n v="65.7"/>
    <n v="4378.8999999999996"/>
    <n v="0"/>
    <n v="0"/>
    <s v="No"/>
    <n v="0"/>
    <n v="1"/>
  </r>
  <r>
    <n v="6852"/>
    <x v="6851"/>
    <s v="Male"/>
    <n v="0"/>
    <s v="Yes"/>
    <s v="Yes"/>
    <n v="38"/>
    <x v="1"/>
    <s v="Yes"/>
    <x v="1"/>
    <x v="0"/>
    <s v="No"/>
    <s v="Yes"/>
    <s v="Yes"/>
    <s v="Yes"/>
    <s v="No"/>
    <s v="Two year"/>
    <s v="Yes"/>
    <s v="Bank transfer (automatic)"/>
    <n v="94.9"/>
    <n v="3616.25"/>
    <n v="0"/>
    <n v="0"/>
    <s v="No"/>
    <n v="0"/>
    <n v="1"/>
  </r>
  <r>
    <n v="6853"/>
    <x v="6852"/>
    <s v="Male"/>
    <n v="0"/>
    <s v="Yes"/>
    <s v="Yes"/>
    <n v="44"/>
    <x v="1"/>
    <s v="No"/>
    <x v="0"/>
    <x v="0"/>
    <s v="Yes"/>
    <s v="Yes"/>
    <s v="Yes"/>
    <s v="No"/>
    <s v="No"/>
    <s v="Month-to-month"/>
    <s v="Yes"/>
    <s v="Mailed check"/>
    <n v="61.9"/>
    <n v="2924.05"/>
    <n v="0"/>
    <n v="0"/>
    <s v="No"/>
    <n v="0"/>
    <n v="1"/>
  </r>
  <r>
    <n v="6854"/>
    <x v="6853"/>
    <s v="Female"/>
    <n v="0"/>
    <s v="No"/>
    <s v="No"/>
    <n v="54"/>
    <x v="1"/>
    <s v="Yes"/>
    <x v="1"/>
    <x v="0"/>
    <s v="Yes"/>
    <s v="Yes"/>
    <s v="Yes"/>
    <s v="Yes"/>
    <s v="Yes"/>
    <s v="Month-to-month"/>
    <s v="No"/>
    <s v="Electronic check"/>
    <n v="111.1"/>
    <n v="6014.85"/>
    <n v="0"/>
    <n v="5"/>
    <s v="Yes"/>
    <n v="1"/>
    <s v=""/>
  </r>
  <r>
    <n v="6855"/>
    <x v="6854"/>
    <s v="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n v="0"/>
    <n v="0"/>
    <s v="No"/>
    <n v="0"/>
    <n v="1"/>
  </r>
  <r>
    <n v="6856"/>
    <x v="6855"/>
    <s v="Female"/>
    <n v="0"/>
    <s v="No"/>
    <s v="No"/>
    <n v="42"/>
    <x v="1"/>
    <s v="No"/>
    <x v="0"/>
    <x v="1"/>
    <s v="Yes"/>
    <s v="No"/>
    <s v="Yes"/>
    <s v="No"/>
    <s v="Yes"/>
    <s v="One year"/>
    <s v="Yes"/>
    <s v="Mailed check"/>
    <n v="67.7"/>
    <n v="2882.25"/>
    <n v="0"/>
    <n v="0"/>
    <s v="No"/>
    <n v="0"/>
    <n v="1"/>
  </r>
  <r>
    <n v="6857"/>
    <x v="6856"/>
    <s v="Female"/>
    <n v="0"/>
    <s v="Yes"/>
    <s v="Yes"/>
    <n v="58"/>
    <x v="1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n v="4"/>
    <n v="0"/>
    <s v="No"/>
    <n v="0"/>
    <n v="1"/>
  </r>
  <r>
    <n v="6858"/>
    <x v="6857"/>
    <s v="Male"/>
    <n v="0"/>
    <s v="Yes"/>
    <s v="Yes"/>
    <n v="58"/>
    <x v="1"/>
    <s v="No"/>
    <x v="1"/>
    <x v="0"/>
    <s v="Yes"/>
    <s v="No"/>
    <s v="No"/>
    <s v="Yes"/>
    <s v="Yes"/>
    <s v="Month-to-month"/>
    <s v="Yes"/>
    <s v="Electronic check"/>
    <n v="92.85"/>
    <n v="5305.05"/>
    <n v="0"/>
    <n v="0"/>
    <s v="No"/>
    <n v="0"/>
    <n v="1"/>
  </r>
  <r>
    <n v="6859"/>
    <x v="6858"/>
    <s v="Female"/>
    <n v="0"/>
    <s v="Yes"/>
    <s v="Yes"/>
    <n v="25"/>
    <x v="1"/>
    <s v="Yes"/>
    <x v="1"/>
    <x v="0"/>
    <s v="No"/>
    <s v="Yes"/>
    <s v="No"/>
    <s v="No"/>
    <s v="Yes"/>
    <s v="Month-to-month"/>
    <s v="Yes"/>
    <s v="Electronic check"/>
    <n v="89.1"/>
    <n v="2368.4"/>
    <n v="0"/>
    <n v="2"/>
    <s v="Yes"/>
    <n v="1"/>
    <s v=""/>
  </r>
  <r>
    <n v="6860"/>
    <x v="6859"/>
    <s v="Female"/>
    <n v="0"/>
    <s v="No"/>
    <s v="No"/>
    <n v="71"/>
    <x v="1"/>
    <s v="Yes"/>
    <x v="1"/>
    <x v="1"/>
    <s v="Yes"/>
    <s v="Yes"/>
    <s v="Yes"/>
    <s v="Yes"/>
    <s v="Yes"/>
    <s v="Two year"/>
    <s v="No"/>
    <s v="Mailed check"/>
    <n v="111.3"/>
    <n v="7985.9"/>
    <n v="0"/>
    <n v="0"/>
    <s v="No"/>
    <n v="0"/>
    <n v="1"/>
  </r>
  <r>
    <n v="6861"/>
    <x v="6860"/>
    <s v="Female"/>
    <n v="0"/>
    <s v="No"/>
    <s v="No"/>
    <n v="37"/>
    <x v="1"/>
    <s v="Yes"/>
    <x v="1"/>
    <x v="0"/>
    <s v="Yes"/>
    <s v="Yes"/>
    <s v="No"/>
    <s v="Yes"/>
    <s v="Yes"/>
    <s v="Month-to-month"/>
    <s v="Yes"/>
    <s v="Bank transfer (automatic)"/>
    <n v="101.9"/>
    <n v="3545.35"/>
    <n v="0"/>
    <n v="2"/>
    <s v="Yes"/>
    <n v="1"/>
    <s v=""/>
  </r>
  <r>
    <n v="6862"/>
    <x v="6861"/>
    <s v="Female"/>
    <n v="0"/>
    <s v="Yes"/>
    <s v="Yes"/>
    <n v="14"/>
    <x v="1"/>
    <s v="Yes"/>
    <x v="1"/>
    <x v="0"/>
    <s v="No"/>
    <s v="No"/>
    <s v="Yes"/>
    <s v="Yes"/>
    <s v="No"/>
    <s v="Month-to-month"/>
    <s v="Yes"/>
    <s v="Electronic check"/>
    <n v="91.65"/>
    <n v="1301"/>
    <n v="4"/>
    <n v="0"/>
    <s v="Yes"/>
    <n v="1"/>
    <s v=""/>
  </r>
  <r>
    <n v="6863"/>
    <x v="6862"/>
    <s v="Female"/>
    <n v="1"/>
    <s v="No"/>
    <s v="No"/>
    <n v="4"/>
    <x v="1"/>
    <s v="Yes"/>
    <x v="1"/>
    <x v="0"/>
    <s v="No"/>
    <s v="Yes"/>
    <s v="No"/>
    <s v="No"/>
    <s v="Yes"/>
    <s v="Month-to-month"/>
    <s v="Yes"/>
    <s v="Electronic check"/>
    <n v="88.85"/>
    <n v="372.45"/>
    <n v="0"/>
    <n v="0"/>
    <s v="Yes"/>
    <n v="1"/>
    <s v=""/>
  </r>
  <r>
    <n v="6864"/>
    <x v="6863"/>
    <s v="Female"/>
    <n v="0"/>
    <s v="Yes"/>
    <s v="No"/>
    <n v="48"/>
    <x v="1"/>
    <s v="Yes"/>
    <x v="0"/>
    <x v="1"/>
    <s v="No"/>
    <s v="No"/>
    <s v="Yes"/>
    <s v="No"/>
    <s v="No"/>
    <s v="One year"/>
    <s v="Yes"/>
    <s v="Bank transfer (automatic)"/>
    <n v="60.6"/>
    <n v="2985.25"/>
    <n v="0"/>
    <n v="0"/>
    <s v="No"/>
    <n v="0"/>
    <n v="1"/>
  </r>
  <r>
    <n v="6865"/>
    <x v="6864"/>
    <s v="Female"/>
    <n v="1"/>
    <s v="No"/>
    <s v="No"/>
    <n v="3"/>
    <x v="0"/>
    <s v="No phone service"/>
    <x v="0"/>
    <x v="0"/>
    <s v="No"/>
    <s v="No"/>
    <s v="No"/>
    <s v="No"/>
    <s v="No"/>
    <s v="Month-to-month"/>
    <s v="No"/>
    <s v="Electronic check"/>
    <n v="25.3"/>
    <n v="77.75"/>
    <n v="4"/>
    <n v="0"/>
    <s v="Yes"/>
    <n v="1"/>
    <s v=""/>
  </r>
  <r>
    <n v="6866"/>
    <x v="6865"/>
    <s v="Female"/>
    <n v="0"/>
    <s v="Yes"/>
    <s v="No"/>
    <n v="8"/>
    <x v="1"/>
    <s v="No"/>
    <x v="0"/>
    <x v="1"/>
    <s v="No"/>
    <s v="No"/>
    <s v="Yes"/>
    <s v="No"/>
    <s v="Yes"/>
    <s v="Two year"/>
    <s v="No"/>
    <s v="Mailed check"/>
    <n v="65.5"/>
    <n v="564.35"/>
    <n v="0"/>
    <n v="0"/>
    <s v="No"/>
    <n v="0"/>
    <n v="1"/>
  </r>
  <r>
    <n v="6867"/>
    <x v="6866"/>
    <s v="Male"/>
    <n v="0"/>
    <s v="No"/>
    <s v="No"/>
    <n v="1"/>
    <x v="1"/>
    <s v="Yes"/>
    <x v="1"/>
    <x v="0"/>
    <s v="No"/>
    <s v="No"/>
    <s v="No"/>
    <s v="Yes"/>
    <s v="Yes"/>
    <s v="Month-to-month"/>
    <s v="Yes"/>
    <s v="Electronic check"/>
    <n v="95.45"/>
    <n v="95.45"/>
    <n v="0"/>
    <n v="0"/>
    <s v="Yes"/>
    <n v="1"/>
    <s v=""/>
  </r>
  <r>
    <n v="6868"/>
    <x v="6867"/>
    <s v="Male"/>
    <n v="0"/>
    <s v="No"/>
    <s v="No"/>
    <n v="67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n v="0"/>
    <n v="0"/>
    <s v="No"/>
    <n v="0"/>
    <n v="1"/>
  </r>
  <r>
    <n v="6869"/>
    <x v="6868"/>
    <s v="Male"/>
    <n v="0"/>
    <s v="No"/>
    <s v="No"/>
    <n v="13"/>
    <x v="1"/>
    <s v="No"/>
    <x v="1"/>
    <x v="0"/>
    <s v="No"/>
    <s v="No"/>
    <s v="No"/>
    <s v="Yes"/>
    <s v="Yes"/>
    <s v="Month-to-month"/>
    <s v="Yes"/>
    <s v="Electronic check"/>
    <n v="91.1"/>
    <n v="1135.7"/>
    <n v="0"/>
    <n v="2"/>
    <s v="Yes"/>
    <n v="1"/>
    <s v=""/>
  </r>
  <r>
    <n v="6870"/>
    <x v="6869"/>
    <s v="Female"/>
    <n v="0"/>
    <s v="Yes"/>
    <s v="Yes"/>
    <n v="45"/>
    <x v="1"/>
    <s v="No"/>
    <x v="0"/>
    <x v="0"/>
    <s v="Yes"/>
    <s v="No"/>
    <s v="Yes"/>
    <s v="No"/>
    <s v="No"/>
    <s v="One year"/>
    <s v="Yes"/>
    <s v="Credit card (automatic)"/>
    <n v="54.15"/>
    <n v="2319.8000000000002"/>
    <n v="0"/>
    <n v="0"/>
    <s v="Yes"/>
    <n v="1"/>
    <s v=""/>
  </r>
  <r>
    <n v="6871"/>
    <x v="6870"/>
    <s v="Male"/>
    <n v="0"/>
    <s v="No"/>
    <s v="No"/>
    <n v="49"/>
    <x v="1"/>
    <s v="Yes"/>
    <x v="1"/>
    <x v="0"/>
    <s v="No"/>
    <s v="No"/>
    <s v="No"/>
    <s v="No"/>
    <s v="No"/>
    <s v="Month-to-month"/>
    <s v="Yes"/>
    <s v="Bank transfer (automatic)"/>
    <n v="74.599999999999994"/>
    <n v="3720.35"/>
    <n v="0"/>
    <n v="0"/>
    <s v="No"/>
    <n v="0"/>
    <n v="1"/>
  </r>
  <r>
    <n v="6872"/>
    <x v="6871"/>
    <s v="Female"/>
    <n v="0"/>
    <s v="Yes"/>
    <s v="No"/>
    <n v="52"/>
    <x v="1"/>
    <s v="Yes"/>
    <x v="1"/>
    <x v="0"/>
    <s v="Yes"/>
    <s v="Yes"/>
    <s v="No"/>
    <s v="Yes"/>
    <s v="No"/>
    <s v="Month-to-month"/>
    <s v="No"/>
    <s v="Bank transfer (automatic)"/>
    <n v="94.6"/>
    <n v="5025.8"/>
    <n v="0"/>
    <n v="0"/>
    <s v="No"/>
    <n v="0"/>
    <n v="1"/>
  </r>
  <r>
    <n v="6873"/>
    <x v="6872"/>
    <s v="Female"/>
    <n v="0"/>
    <s v="Yes"/>
    <s v="No"/>
    <n v="63"/>
    <x v="1"/>
    <s v="No"/>
    <x v="1"/>
    <x v="1"/>
    <s v="No"/>
    <s v="Yes"/>
    <s v="No"/>
    <s v="No"/>
    <s v="No"/>
    <s v="One year"/>
    <s v="Yes"/>
    <s v="Credit card (automatic)"/>
    <n v="81.150000000000006"/>
    <n v="5224.5"/>
    <n v="0"/>
    <n v="0"/>
    <s v="No"/>
    <n v="0"/>
    <n v="1"/>
  </r>
  <r>
    <n v="6874"/>
    <x v="6873"/>
    <s v="Female"/>
    <n v="0"/>
    <s v="Yes"/>
    <s v="Yes"/>
    <n v="68"/>
    <x v="1"/>
    <s v="Yes"/>
    <x v="0"/>
    <x v="1"/>
    <s v="Yes"/>
    <s v="Yes"/>
    <s v="Yes"/>
    <s v="Yes"/>
    <s v="Yes"/>
    <s v="Two year"/>
    <s v="Yes"/>
    <s v="Bank transfer (automatic)"/>
    <n v="89.05"/>
    <n v="6185.8"/>
    <n v="2"/>
    <n v="0"/>
    <s v="No"/>
    <n v="0"/>
    <n v="1"/>
  </r>
  <r>
    <n v="6875"/>
    <x v="6874"/>
    <s v="Female"/>
    <n v="0"/>
    <s v="Yes"/>
    <s v="No"/>
    <n v="31"/>
    <x v="1"/>
    <s v="No"/>
    <x v="0"/>
    <x v="0"/>
    <s v="No"/>
    <s v="No"/>
    <s v="Yes"/>
    <s v="No"/>
    <s v="No"/>
    <s v="Month-to-month"/>
    <s v="Yes"/>
    <s v="Mailed check"/>
    <n v="49.2"/>
    <n v="1498.55"/>
    <n v="0"/>
    <n v="0"/>
    <s v="No"/>
    <n v="0"/>
    <n v="1"/>
  </r>
  <r>
    <n v="6876"/>
    <x v="6875"/>
    <s v="Female"/>
    <n v="0"/>
    <s v="Yes"/>
    <s v="No"/>
    <n v="64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n v="0"/>
    <n v="0"/>
    <s v="No"/>
    <n v="0"/>
    <n v="1"/>
  </r>
  <r>
    <n v="6877"/>
    <x v="6876"/>
    <s v="Female"/>
    <n v="0"/>
    <s v="Yes"/>
    <s v="No"/>
    <n v="62"/>
    <x v="1"/>
    <s v="No"/>
    <x v="1"/>
    <x v="1"/>
    <s v="No"/>
    <s v="Yes"/>
    <s v="Yes"/>
    <s v="Yes"/>
    <s v="Yes"/>
    <s v="One year"/>
    <s v="Yes"/>
    <s v="Electronic check"/>
    <n v="104.3"/>
    <n v="6613.65"/>
    <n v="0"/>
    <n v="1"/>
    <s v="No"/>
    <n v="0"/>
    <n v="1"/>
  </r>
  <r>
    <n v="6878"/>
    <x v="6877"/>
    <s v="Female"/>
    <n v="0"/>
    <s v="No"/>
    <s v="No"/>
    <n v="1"/>
    <x v="1"/>
    <s v="No"/>
    <x v="1"/>
    <x v="0"/>
    <s v="No"/>
    <s v="No"/>
    <s v="No"/>
    <s v="No"/>
    <s v="No"/>
    <s v="Month-to-month"/>
    <s v="No"/>
    <s v="Bank transfer (automatic)"/>
    <n v="69.7"/>
    <n v="69.7"/>
    <n v="0"/>
    <n v="0"/>
    <s v="Yes"/>
    <n v="1"/>
    <s v=""/>
  </r>
  <r>
    <n v="6879"/>
    <x v="6878"/>
    <s v="Female"/>
    <n v="0"/>
    <s v="No"/>
    <s v="No"/>
    <n v="6"/>
    <x v="1"/>
    <s v="No"/>
    <x v="1"/>
    <x v="0"/>
    <s v="No"/>
    <s v="No"/>
    <s v="No"/>
    <s v="Yes"/>
    <s v="Yes"/>
    <s v="Month-to-month"/>
    <s v="Yes"/>
    <s v="Electronic check"/>
    <n v="89.5"/>
    <n v="573.29999999999995"/>
    <n v="0"/>
    <n v="0"/>
    <s v="Yes"/>
    <n v="1"/>
    <s v=""/>
  </r>
  <r>
    <n v="6880"/>
    <x v="6879"/>
    <s v="Female"/>
    <n v="0"/>
    <s v="Yes"/>
    <s v="No"/>
    <n v="21"/>
    <x v="1"/>
    <s v="No"/>
    <x v="1"/>
    <x v="0"/>
    <s v="No"/>
    <s v="No"/>
    <s v="Yes"/>
    <s v="Yes"/>
    <s v="No"/>
    <s v="Month-to-month"/>
    <s v="Yes"/>
    <s v="Electronic check"/>
    <n v="86.05"/>
    <n v="1818.9"/>
    <n v="0"/>
    <n v="0"/>
    <s v="No"/>
    <n v="0"/>
    <n v="1"/>
  </r>
  <r>
    <n v="6881"/>
    <x v="6880"/>
    <s v="Female"/>
    <n v="0"/>
    <s v="Yes"/>
    <s v="Yes"/>
    <n v="72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n v="0"/>
    <n v="0"/>
    <s v="No"/>
    <n v="0"/>
    <n v="1"/>
  </r>
  <r>
    <n v="6882"/>
    <x v="6881"/>
    <s v="Female"/>
    <n v="0"/>
    <s v="Yes"/>
    <s v="Yes"/>
    <n v="32"/>
    <x v="0"/>
    <s v="No phone service"/>
    <x v="0"/>
    <x v="1"/>
    <s v="Yes"/>
    <s v="No"/>
    <s v="No"/>
    <s v="No"/>
    <s v="No"/>
    <s v="Month-to-month"/>
    <s v="Yes"/>
    <s v="Electronic check"/>
    <n v="35.15"/>
    <n v="1051.05"/>
    <n v="1"/>
    <n v="0"/>
    <s v="No"/>
    <n v="0"/>
    <n v="1"/>
  </r>
  <r>
    <n v="6883"/>
    <x v="6882"/>
    <s v="Female"/>
    <n v="1"/>
    <s v="No"/>
    <s v="No"/>
    <n v="71"/>
    <x v="1"/>
    <s v="Yes"/>
    <x v="1"/>
    <x v="1"/>
    <s v="Yes"/>
    <s v="No"/>
    <s v="Yes"/>
    <s v="Yes"/>
    <s v="No"/>
    <s v="One year"/>
    <s v="Yes"/>
    <s v="Credit card (automatic)"/>
    <n v="99.65"/>
    <n v="7181.25"/>
    <n v="0"/>
    <n v="0"/>
    <s v="No"/>
    <n v="0"/>
    <n v="1"/>
  </r>
  <r>
    <n v="6884"/>
    <x v="6883"/>
    <s v="Female"/>
    <n v="0"/>
    <s v="No"/>
    <s v="Yes"/>
    <n v="34"/>
    <x v="1"/>
    <s v="No"/>
    <x v="1"/>
    <x v="1"/>
    <s v="Yes"/>
    <s v="Yes"/>
    <s v="No"/>
    <s v="Yes"/>
    <s v="Yes"/>
    <s v="Month-to-month"/>
    <s v="Yes"/>
    <s v="Bank transfer (automatic)"/>
    <n v="105.35"/>
    <n v="3688.6"/>
    <n v="3"/>
    <n v="0"/>
    <s v="No"/>
    <n v="0"/>
    <n v="1"/>
  </r>
  <r>
    <n v="6885"/>
    <x v="6884"/>
    <s v="Male"/>
    <n v="0"/>
    <s v="Yes"/>
    <s v="No"/>
    <n v="3"/>
    <x v="0"/>
    <s v="No phone service"/>
    <x v="0"/>
    <x v="0"/>
    <s v="No"/>
    <s v="No"/>
    <s v="No"/>
    <s v="No"/>
    <s v="Yes"/>
    <s v="Month-to-month"/>
    <s v="Yes"/>
    <s v="Electronic check"/>
    <n v="35.15"/>
    <n v="99.75"/>
    <n v="0"/>
    <n v="0"/>
    <s v="Yes"/>
    <n v="1"/>
    <s v=""/>
  </r>
  <r>
    <n v="6886"/>
    <x v="6885"/>
    <s v="Male"/>
    <n v="0"/>
    <s v="No"/>
    <s v="Yes"/>
    <n v="12"/>
    <x v="1"/>
    <s v="Yes"/>
    <x v="1"/>
    <x v="0"/>
    <s v="No"/>
    <s v="No"/>
    <s v="No"/>
    <s v="No"/>
    <s v="No"/>
    <s v="Month-to-month"/>
    <s v="Yes"/>
    <s v="Credit card (automatic)"/>
    <n v="73.75"/>
    <n v="871.4"/>
    <n v="4"/>
    <n v="0"/>
    <s v="Yes"/>
    <n v="1"/>
    <s v=""/>
  </r>
  <r>
    <n v="6887"/>
    <x v="6886"/>
    <s v="Female"/>
    <n v="1"/>
    <s v="No"/>
    <s v="No"/>
    <n v="8"/>
    <x v="1"/>
    <s v="Yes"/>
    <x v="1"/>
    <x v="0"/>
    <s v="No"/>
    <s v="Yes"/>
    <s v="No"/>
    <s v="Yes"/>
    <s v="Yes"/>
    <s v="Month-to-month"/>
    <s v="No"/>
    <s v="Electronic check"/>
    <n v="101.35"/>
    <n v="780.5"/>
    <n v="0"/>
    <n v="0"/>
    <s v="Yes"/>
    <n v="1"/>
    <s v=""/>
  </r>
  <r>
    <n v="6888"/>
    <x v="6887"/>
    <s v="Female"/>
    <n v="0"/>
    <s v="Yes"/>
    <s v="Yes"/>
    <n v="35"/>
    <x v="1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n v="4"/>
    <n v="0"/>
    <s v="No"/>
    <n v="0"/>
    <n v="1"/>
  </r>
  <r>
    <n v="6889"/>
    <x v="6888"/>
    <s v="Female"/>
    <n v="0"/>
    <s v="Yes"/>
    <s v="Yes"/>
    <n v="3"/>
    <x v="1"/>
    <s v="No"/>
    <x v="1"/>
    <x v="0"/>
    <s v="No"/>
    <s v="No"/>
    <s v="No"/>
    <s v="Yes"/>
    <s v="No"/>
    <s v="Month-to-month"/>
    <s v="Yes"/>
    <s v="Electronic check"/>
    <n v="80.7"/>
    <n v="239.45"/>
    <n v="0"/>
    <n v="0"/>
    <s v="No"/>
    <n v="0"/>
    <n v="1"/>
  </r>
  <r>
    <n v="6890"/>
    <x v="6889"/>
    <s v="Male"/>
    <n v="0"/>
    <s v="No"/>
    <s v="No"/>
    <n v="3"/>
    <x v="1"/>
    <s v="No"/>
    <x v="1"/>
    <x v="0"/>
    <s v="No"/>
    <s v="Yes"/>
    <s v="Yes"/>
    <s v="Yes"/>
    <s v="No"/>
    <s v="Month-to-month"/>
    <s v="Yes"/>
    <s v="Mailed check"/>
    <n v="89.85"/>
    <n v="244.45"/>
    <n v="0"/>
    <n v="0"/>
    <s v="No"/>
    <n v="0"/>
    <n v="1"/>
  </r>
  <r>
    <n v="6891"/>
    <x v="6890"/>
    <s v="Male"/>
    <n v="0"/>
    <s v="No"/>
    <s v="No"/>
    <n v="53"/>
    <x v="1"/>
    <s v="No"/>
    <x v="0"/>
    <x v="0"/>
    <s v="No"/>
    <s v="Yes"/>
    <s v="No"/>
    <s v="No"/>
    <s v="Yes"/>
    <s v="One year"/>
    <s v="Yes"/>
    <s v="Electronic check"/>
    <n v="61.1"/>
    <n v="3357.9"/>
    <n v="0"/>
    <n v="0"/>
    <s v="No"/>
    <n v="0"/>
    <n v="1"/>
  </r>
  <r>
    <n v="6892"/>
    <x v="6891"/>
    <s v="Female"/>
    <n v="0"/>
    <s v="Yes"/>
    <s v="No"/>
    <n v="4"/>
    <x v="0"/>
    <s v="No phone service"/>
    <x v="0"/>
    <x v="1"/>
    <s v="No"/>
    <s v="No"/>
    <s v="No"/>
    <s v="No"/>
    <s v="No"/>
    <s v="Month-to-month"/>
    <s v="Yes"/>
    <s v="Electronic check"/>
    <n v="29.05"/>
    <n v="129.6"/>
    <n v="0"/>
    <n v="0"/>
    <s v="No"/>
    <n v="0"/>
    <n v="1"/>
  </r>
  <r>
    <n v="6893"/>
    <x v="6892"/>
    <s v="Female"/>
    <n v="0"/>
    <s v="Yes"/>
    <s v="Yes"/>
    <n v="48"/>
    <x v="1"/>
    <s v="No"/>
    <x v="1"/>
    <x v="1"/>
    <s v="No"/>
    <s v="Yes"/>
    <s v="No"/>
    <s v="Yes"/>
    <s v="Yes"/>
    <s v="One year"/>
    <s v="Yes"/>
    <s v="Bank transfer (automatic)"/>
    <n v="99.7"/>
    <n v="4977.2"/>
    <n v="2"/>
    <n v="0"/>
    <s v="No"/>
    <n v="0"/>
    <n v="1"/>
  </r>
  <r>
    <n v="6894"/>
    <x v="6893"/>
    <s v="Female"/>
    <n v="0"/>
    <s v="Yes"/>
    <s v="Yes"/>
    <n v="6"/>
    <x v="1"/>
    <s v="No"/>
    <x v="0"/>
    <x v="1"/>
    <s v="Yes"/>
    <s v="No"/>
    <s v="No"/>
    <s v="No"/>
    <s v="No"/>
    <s v="Month-to-month"/>
    <s v="No"/>
    <s v="Credit card (automatic)"/>
    <n v="55.9"/>
    <n v="365.35"/>
    <n v="0"/>
    <n v="0"/>
    <s v="Yes"/>
    <n v="1"/>
    <s v=""/>
  </r>
  <r>
    <n v="6895"/>
    <x v="6894"/>
    <s v="Male"/>
    <n v="1"/>
    <s v="Yes"/>
    <s v="No"/>
    <n v="3"/>
    <x v="1"/>
    <s v="Yes"/>
    <x v="1"/>
    <x v="0"/>
    <s v="Yes"/>
    <s v="Yes"/>
    <s v="No"/>
    <s v="Yes"/>
    <s v="Yes"/>
    <s v="Month-to-month"/>
    <s v="Yes"/>
    <s v="Electronic check"/>
    <n v="105.9"/>
    <n v="334.65"/>
    <n v="0"/>
    <n v="1"/>
    <s v="Yes"/>
    <n v="1"/>
    <s v=""/>
  </r>
  <r>
    <n v="6896"/>
    <x v="6895"/>
    <s v="Male"/>
    <n v="0"/>
    <s v="Yes"/>
    <s v="Yes"/>
    <n v="54"/>
    <x v="0"/>
    <s v="No phone service"/>
    <x v="0"/>
    <x v="0"/>
    <s v="No"/>
    <s v="Yes"/>
    <s v="Yes"/>
    <s v="No"/>
    <s v="Yes"/>
    <s v="Two year"/>
    <s v="No"/>
    <s v="Credit card (automatic)"/>
    <n v="46"/>
    <n v="2424.0500000000002"/>
    <n v="0"/>
    <n v="0"/>
    <s v="No"/>
    <n v="0"/>
    <n v="1"/>
  </r>
  <r>
    <n v="6897"/>
    <x v="6896"/>
    <s v="Female"/>
    <n v="0"/>
    <s v="No"/>
    <s v="No"/>
    <n v="1"/>
    <x v="1"/>
    <s v="No"/>
    <x v="0"/>
    <x v="0"/>
    <s v="No"/>
    <s v="No"/>
    <s v="No"/>
    <s v="No"/>
    <s v="No"/>
    <s v="Month-to-month"/>
    <s v="No"/>
    <s v="Mailed check"/>
    <n v="43.95"/>
    <n v="43.95"/>
    <n v="0"/>
    <n v="0"/>
    <s v="Yes"/>
    <n v="1"/>
    <s v=""/>
  </r>
  <r>
    <n v="6898"/>
    <x v="6897"/>
    <s v="Male"/>
    <n v="0"/>
    <s v="No"/>
    <s v="No"/>
    <n v="62"/>
    <x v="1"/>
    <s v="No"/>
    <x v="0"/>
    <x v="0"/>
    <s v="Yes"/>
    <s v="Yes"/>
    <s v="Yes"/>
    <s v="Yes"/>
    <s v="Yes"/>
    <s v="Month-to-month"/>
    <s v="Yes"/>
    <s v="Bank transfer (automatic)"/>
    <n v="80.400000000000006"/>
    <n v="4981.1499999999996"/>
    <n v="0"/>
    <n v="0"/>
    <s v="No"/>
    <n v="0"/>
    <n v="1"/>
  </r>
  <r>
    <n v="6899"/>
    <x v="6898"/>
    <s v="Male"/>
    <n v="0"/>
    <s v="Yes"/>
    <s v="Yes"/>
    <n v="22"/>
    <x v="1"/>
    <s v="No"/>
    <x v="1"/>
    <x v="0"/>
    <s v="Yes"/>
    <s v="Yes"/>
    <s v="No"/>
    <s v="Yes"/>
    <s v="Yes"/>
    <s v="One year"/>
    <s v="Yes"/>
    <s v="Mailed check"/>
    <n v="100.05"/>
    <n v="2090.25"/>
    <n v="0"/>
    <n v="0"/>
    <s v="No"/>
    <n v="0"/>
    <n v="1"/>
  </r>
  <r>
    <n v="6900"/>
    <x v="6899"/>
    <s v="Male"/>
    <n v="0"/>
    <s v="No"/>
    <s v="No"/>
    <n v="1"/>
    <x v="1"/>
    <s v="No"/>
    <x v="0"/>
    <x v="0"/>
    <s v="No"/>
    <s v="No"/>
    <s v="No"/>
    <s v="No"/>
    <s v="No"/>
    <s v="Month-to-month"/>
    <s v="Yes"/>
    <s v="Bank transfer (automatic)"/>
    <n v="45.1"/>
    <n v="45.1"/>
    <n v="0"/>
    <n v="0"/>
    <s v="Yes"/>
    <n v="1"/>
    <s v=""/>
  </r>
  <r>
    <n v="6901"/>
    <x v="6900"/>
    <s v="Male"/>
    <n v="1"/>
    <s v="No"/>
    <s v="No"/>
    <n v="51"/>
    <x v="1"/>
    <s v="No"/>
    <x v="1"/>
    <x v="0"/>
    <s v="No"/>
    <s v="Yes"/>
    <s v="No"/>
    <s v="Yes"/>
    <s v="Yes"/>
    <s v="One year"/>
    <s v="Yes"/>
    <s v="Bank transfer (automatic)"/>
    <n v="94"/>
    <n v="4905.75"/>
    <n v="0"/>
    <n v="0"/>
    <s v="No"/>
    <n v="0"/>
    <n v="1"/>
  </r>
  <r>
    <n v="6902"/>
    <x v="6901"/>
    <s v="Female"/>
    <n v="0"/>
    <s v="No"/>
    <s v="No"/>
    <n v="30"/>
    <x v="1"/>
    <s v="Yes"/>
    <x v="0"/>
    <x v="0"/>
    <s v="Yes"/>
    <s v="Yes"/>
    <s v="No"/>
    <s v="Yes"/>
    <s v="No"/>
    <s v="One year"/>
    <s v="Yes"/>
    <s v="Credit card (automatic)"/>
    <n v="68.95"/>
    <n v="2038.7"/>
    <n v="0"/>
    <n v="0"/>
    <s v="No"/>
    <n v="0"/>
    <n v="1"/>
  </r>
  <r>
    <n v="6903"/>
    <x v="6902"/>
    <s v="Female"/>
    <n v="1"/>
    <s v="Yes"/>
    <s v="No"/>
    <n v="56"/>
    <x v="1"/>
    <s v="Yes"/>
    <x v="0"/>
    <x v="1"/>
    <s v="Yes"/>
    <s v="Yes"/>
    <s v="Yes"/>
    <s v="No"/>
    <s v="No"/>
    <s v="One year"/>
    <s v="Yes"/>
    <s v="Credit card (automatic)"/>
    <n v="68.45"/>
    <n v="4014"/>
    <n v="5"/>
    <n v="0"/>
    <s v="No"/>
    <n v="0"/>
    <n v="1"/>
  </r>
  <r>
    <n v="6904"/>
    <x v="6903"/>
    <s v="Male"/>
    <n v="0"/>
    <s v="Yes"/>
    <s v="No"/>
    <n v="35"/>
    <x v="1"/>
    <s v="Yes"/>
    <x v="0"/>
    <x v="0"/>
    <s v="Yes"/>
    <s v="No"/>
    <s v="Yes"/>
    <s v="Yes"/>
    <s v="No"/>
    <s v="One year"/>
    <s v="Yes"/>
    <s v="Electronic check"/>
    <n v="69"/>
    <n v="2441.6999999999998"/>
    <n v="0"/>
    <n v="0"/>
    <s v="No"/>
    <n v="0"/>
    <n v="1"/>
  </r>
  <r>
    <n v="6905"/>
    <x v="6904"/>
    <s v="Female"/>
    <n v="1"/>
    <s v="No"/>
    <s v="No"/>
    <n v="64"/>
    <x v="0"/>
    <s v="No phone service"/>
    <x v="0"/>
    <x v="0"/>
    <s v="Yes"/>
    <s v="No"/>
    <s v="Yes"/>
    <s v="Yes"/>
    <s v="No"/>
    <s v="Month-to-month"/>
    <s v="Yes"/>
    <s v="Electronic check"/>
    <n v="43.85"/>
    <n v="2751"/>
    <n v="0"/>
    <n v="0"/>
    <s v="No"/>
    <n v="0"/>
    <n v="1"/>
  </r>
  <r>
    <n v="6906"/>
    <x v="6905"/>
    <s v="Male"/>
    <n v="0"/>
    <s v="No"/>
    <s v="Yes"/>
    <n v="30"/>
    <x v="0"/>
    <s v="No phone service"/>
    <x v="0"/>
    <x v="0"/>
    <s v="No"/>
    <s v="No"/>
    <s v="No"/>
    <s v="Yes"/>
    <s v="Yes"/>
    <s v="Month-to-month"/>
    <s v="Yes"/>
    <s v="Electronic check"/>
    <n v="44.5"/>
    <n v="1307.8"/>
    <n v="0"/>
    <n v="0"/>
    <s v="No"/>
    <n v="0"/>
    <n v="1"/>
  </r>
  <r>
    <n v="6907"/>
    <x v="6906"/>
    <s v="Female"/>
    <n v="0"/>
    <s v="Yes"/>
    <s v="Yes"/>
    <n v="25"/>
    <x v="1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8.7"/>
    <n v="383.65"/>
    <n v="0"/>
    <n v="0"/>
    <s v="No"/>
    <n v="0"/>
    <n v="1"/>
  </r>
  <r>
    <n v="6908"/>
    <x v="6907"/>
    <s v="Female"/>
    <n v="0"/>
    <s v="No"/>
    <s v="No"/>
    <n v="41"/>
    <x v="1"/>
    <s v="No"/>
    <x v="1"/>
    <x v="0"/>
    <s v="No"/>
    <s v="No"/>
    <s v="No"/>
    <s v="No"/>
    <s v="No"/>
    <s v="Month-to-month"/>
    <s v="No"/>
    <s v="Bank transfer (automatic)"/>
    <n v="70.25"/>
    <n v="2868.05"/>
    <n v="0"/>
    <n v="0"/>
    <s v="Yes"/>
    <n v="1"/>
    <s v=""/>
  </r>
  <r>
    <n v="6909"/>
    <x v="6908"/>
    <s v="Male"/>
    <n v="0"/>
    <s v="No"/>
    <s v="Yes"/>
    <n v="9"/>
    <x v="1"/>
    <s v="No"/>
    <x v="0"/>
    <x v="0"/>
    <s v="No"/>
    <s v="No"/>
    <s v="No"/>
    <s v="Yes"/>
    <s v="No"/>
    <s v="Month-to-month"/>
    <s v="No"/>
    <s v="Electronic check"/>
    <n v="55.35"/>
    <n v="449.75"/>
    <n v="5"/>
    <n v="0"/>
    <s v="Yes"/>
    <n v="1"/>
    <s v=""/>
  </r>
  <r>
    <n v="6910"/>
    <x v="6909"/>
    <s v="Female"/>
    <n v="0"/>
    <s v="Yes"/>
    <s v="No"/>
    <n v="1"/>
    <x v="1"/>
    <s v="No"/>
    <x v="0"/>
    <x v="1"/>
    <s v="Yes"/>
    <s v="No"/>
    <s v="No"/>
    <s v="No"/>
    <s v="No"/>
    <s v="Month-to-month"/>
    <s v="Yes"/>
    <s v="Mailed check"/>
    <n v="53.55"/>
    <n v="53.55"/>
    <n v="0"/>
    <n v="0"/>
    <s v="No"/>
    <n v="0"/>
    <n v="1"/>
  </r>
  <r>
    <n v="6911"/>
    <x v="6910"/>
    <s v="Male"/>
    <n v="0"/>
    <s v="No"/>
    <s v="Yes"/>
    <n v="70"/>
    <x v="1"/>
    <s v="Yes"/>
    <x v="1"/>
    <x v="1"/>
    <s v="Yes"/>
    <s v="Yes"/>
    <s v="Yes"/>
    <s v="Yes"/>
    <s v="Yes"/>
    <s v="Two year"/>
    <s v="Yes"/>
    <s v="Electronic check"/>
    <n v="114.6"/>
    <n v="7882.5"/>
    <n v="5"/>
    <n v="4"/>
    <s v="No"/>
    <n v="0"/>
    <n v="1"/>
  </r>
  <r>
    <n v="6912"/>
    <x v="6911"/>
    <s v="Female"/>
    <n v="0"/>
    <s v="Yes"/>
    <s v="Yes"/>
    <n v="57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n v="0"/>
    <n v="3"/>
    <s v="No"/>
    <n v="0"/>
    <n v="1"/>
  </r>
  <r>
    <n v="6913"/>
    <x v="6912"/>
    <s v="Male"/>
    <n v="0"/>
    <s v="No"/>
    <s v="No"/>
    <n v="9"/>
    <x v="1"/>
    <s v="Yes"/>
    <x v="1"/>
    <x v="0"/>
    <s v="No"/>
    <s v="No"/>
    <s v="No"/>
    <s v="Yes"/>
    <s v="No"/>
    <s v="Month-to-month"/>
    <s v="Yes"/>
    <s v="Electronic check"/>
    <n v="85.5"/>
    <n v="791.7"/>
    <n v="0"/>
    <n v="0"/>
    <s v="No"/>
    <n v="0"/>
    <n v="1"/>
  </r>
  <r>
    <n v="6914"/>
    <x v="6913"/>
    <s v="Female"/>
    <n v="0"/>
    <s v="Yes"/>
    <s v="Yes"/>
    <n v="69"/>
    <x v="1"/>
    <s v="Yes"/>
    <x v="1"/>
    <x v="0"/>
    <s v="Yes"/>
    <s v="Yes"/>
    <s v="Yes"/>
    <s v="Yes"/>
    <s v="Yes"/>
    <s v="One year"/>
    <s v="Yes"/>
    <s v="Bank transfer (automatic)"/>
    <n v="108.75"/>
    <n v="7493.05"/>
    <n v="0"/>
    <n v="0"/>
    <s v="No"/>
    <n v="0"/>
    <n v="1"/>
  </r>
  <r>
    <n v="6915"/>
    <x v="6914"/>
    <s v="Male"/>
    <n v="1"/>
    <s v="Yes"/>
    <s v="No"/>
    <n v="43"/>
    <x v="1"/>
    <s v="Yes"/>
    <x v="1"/>
    <x v="0"/>
    <s v="Yes"/>
    <s v="Yes"/>
    <s v="No"/>
    <s v="Yes"/>
    <s v="Yes"/>
    <s v="Month-to-month"/>
    <s v="Yes"/>
    <s v="Electronic check"/>
    <n v="103"/>
    <n v="4414.3"/>
    <n v="0"/>
    <n v="4"/>
    <s v="Yes"/>
    <n v="1"/>
    <s v=""/>
  </r>
  <r>
    <n v="6916"/>
    <x v="6915"/>
    <s v="Female"/>
    <n v="0"/>
    <s v="Yes"/>
    <s v="No"/>
    <n v="72"/>
    <x v="1"/>
    <s v="Yes"/>
    <x v="1"/>
    <x v="0"/>
    <s v="No"/>
    <s v="Yes"/>
    <s v="No"/>
    <s v="Yes"/>
    <s v="Yes"/>
    <s v="Two year"/>
    <s v="Yes"/>
    <s v="Electronic check"/>
    <n v="97.85"/>
    <n v="6841.3"/>
    <n v="0"/>
    <n v="0"/>
    <s v="No"/>
    <n v="0"/>
    <n v="1"/>
  </r>
  <r>
    <n v="6917"/>
    <x v="6916"/>
    <s v="Male"/>
    <n v="0"/>
    <s v="No"/>
    <s v="Yes"/>
    <n v="44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n v="0"/>
    <n v="0"/>
    <s v="No"/>
    <n v="0"/>
    <n v="1"/>
  </r>
  <r>
    <n v="6918"/>
    <x v="6917"/>
    <s v="Female"/>
    <n v="0"/>
    <s v="Yes"/>
    <s v="No"/>
    <n v="72"/>
    <x v="1"/>
    <s v="Yes"/>
    <x v="1"/>
    <x v="1"/>
    <s v="Yes"/>
    <s v="No"/>
    <s v="No"/>
    <s v="No"/>
    <s v="No"/>
    <s v="Two year"/>
    <s v="Yes"/>
    <s v="Bank transfer (automatic)"/>
    <n v="84.05"/>
    <n v="6052.25"/>
    <n v="0"/>
    <n v="0"/>
    <s v="No"/>
    <n v="0"/>
    <n v="1"/>
  </r>
  <r>
    <n v="6919"/>
    <x v="6918"/>
    <s v="Female"/>
    <n v="0"/>
    <s v="Yes"/>
    <s v="No"/>
    <n v="33"/>
    <x v="1"/>
    <s v="No"/>
    <x v="1"/>
    <x v="1"/>
    <s v="No"/>
    <s v="Yes"/>
    <s v="Yes"/>
    <s v="Yes"/>
    <s v="Yes"/>
    <s v="One year"/>
    <s v="Yes"/>
    <s v="Electronic check"/>
    <n v="103.75"/>
    <n v="3361.05"/>
    <n v="0"/>
    <n v="3"/>
    <s v="Yes"/>
    <n v="1"/>
    <s v=""/>
  </r>
  <r>
    <n v="6920"/>
    <x v="6919"/>
    <s v="Male"/>
    <n v="0"/>
    <s v="No"/>
    <s v="No"/>
    <n v="54"/>
    <x v="1"/>
    <s v="Yes"/>
    <x v="1"/>
    <x v="0"/>
    <s v="No"/>
    <s v="Yes"/>
    <s v="No"/>
    <s v="No"/>
    <s v="Yes"/>
    <s v="Month-to-month"/>
    <s v="No"/>
    <s v="Credit card (automatic)"/>
    <n v="89.4"/>
    <n v="4869.5"/>
    <n v="0"/>
    <n v="0"/>
    <s v="No"/>
    <n v="0"/>
    <n v="1"/>
  </r>
  <r>
    <n v="6921"/>
    <x v="6920"/>
    <s v="Male"/>
    <n v="0"/>
    <s v="No"/>
    <s v="Yes"/>
    <n v="27"/>
    <x v="1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n v="0"/>
    <n v="0"/>
    <s v="No"/>
    <n v="0"/>
    <n v="1"/>
  </r>
  <r>
    <n v="6922"/>
    <x v="6921"/>
    <s v="Male"/>
    <n v="0"/>
    <s v="No"/>
    <s v="No"/>
    <n v="54"/>
    <x v="1"/>
    <s v="Yes"/>
    <x v="1"/>
    <x v="0"/>
    <s v="Yes"/>
    <s v="No"/>
    <s v="No"/>
    <s v="No"/>
    <s v="No"/>
    <s v="Month-to-month"/>
    <s v="Yes"/>
    <s v="Bank transfer (automatic)"/>
    <n v="79.849999999999994"/>
    <n v="4308.25"/>
    <n v="0"/>
    <n v="0"/>
    <s v="No"/>
    <n v="0"/>
    <n v="1"/>
  </r>
  <r>
    <n v="6923"/>
    <x v="6922"/>
    <s v="Male"/>
    <n v="0"/>
    <s v="No"/>
    <s v="No"/>
    <n v="3"/>
    <x v="1"/>
    <s v="No"/>
    <x v="1"/>
    <x v="0"/>
    <s v="Yes"/>
    <s v="No"/>
    <s v="No"/>
    <s v="No"/>
    <s v="No"/>
    <s v="Month-to-month"/>
    <s v="No"/>
    <s v="Credit card (automatic)"/>
    <n v="74.45"/>
    <n v="221.1"/>
    <n v="0"/>
    <n v="0"/>
    <s v="No"/>
    <n v="0"/>
    <n v="1"/>
  </r>
  <r>
    <n v="6924"/>
    <x v="6923"/>
    <s v="Female"/>
    <n v="0"/>
    <s v="Yes"/>
    <s v="No"/>
    <n v="53"/>
    <x v="1"/>
    <s v="Yes"/>
    <x v="0"/>
    <x v="1"/>
    <s v="Yes"/>
    <s v="Yes"/>
    <s v="No"/>
    <s v="No"/>
    <s v="Yes"/>
    <s v="One year"/>
    <s v="No"/>
    <s v="Bank transfer (automatic)"/>
    <n v="74.099999999999994"/>
    <n v="3833.95"/>
    <n v="0"/>
    <n v="0"/>
    <s v="No"/>
    <n v="0"/>
    <n v="1"/>
  </r>
  <r>
    <n v="6925"/>
    <x v="6924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349999999999994"/>
    <n v="69.349999999999994"/>
    <n v="0"/>
    <n v="0"/>
    <s v="Yes"/>
    <n v="1"/>
    <s v=""/>
  </r>
  <r>
    <n v="6926"/>
    <x v="6925"/>
    <s v="Male"/>
    <n v="0"/>
    <s v="Yes"/>
    <s v="No"/>
    <n v="15"/>
    <x v="1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8.8"/>
    <n v="294.95"/>
    <n v="4"/>
    <n v="0"/>
    <s v="No"/>
    <n v="0"/>
    <n v="1"/>
  </r>
  <r>
    <n v="6927"/>
    <x v="6926"/>
    <s v="Female"/>
    <n v="0"/>
    <s v="No"/>
    <s v="No"/>
    <n v="56"/>
    <x v="1"/>
    <s v="No"/>
    <x v="1"/>
    <x v="0"/>
    <s v="Yes"/>
    <s v="No"/>
    <s v="No"/>
    <s v="No"/>
    <s v="No"/>
    <s v="Month-to-month"/>
    <s v="Yes"/>
    <s v="Electronic check"/>
    <n v="73.849999999999994"/>
    <n v="4092.85"/>
    <n v="0"/>
    <n v="0"/>
    <s v="Yes"/>
    <n v="1"/>
    <s v=""/>
  </r>
  <r>
    <n v="6928"/>
    <x v="6927"/>
    <s v="Male"/>
    <n v="0"/>
    <s v="Yes"/>
    <s v="Yes"/>
    <n v="5"/>
    <x v="1"/>
    <s v="Yes"/>
    <x v="0"/>
    <x v="1"/>
    <s v="Yes"/>
    <s v="No"/>
    <s v="Yes"/>
    <s v="No"/>
    <s v="No"/>
    <s v="Month-to-month"/>
    <s v="No"/>
    <s v="Credit card (automatic)"/>
    <n v="64.400000000000006"/>
    <n v="316.89999999999998"/>
    <n v="0"/>
    <n v="0"/>
    <s v="No"/>
    <n v="0"/>
    <n v="1"/>
  </r>
  <r>
    <n v="6929"/>
    <x v="6928"/>
    <s v="Male"/>
    <n v="0"/>
    <s v="Yes"/>
    <s v="Yes"/>
    <n v="48"/>
    <x v="1"/>
    <s v="No"/>
    <x v="0"/>
    <x v="0"/>
    <s v="Yes"/>
    <s v="Yes"/>
    <s v="No"/>
    <s v="No"/>
    <s v="No"/>
    <s v="One year"/>
    <s v="Yes"/>
    <s v="Credit card (automatic)"/>
    <n v="55.8"/>
    <n v="2651.2"/>
    <n v="0"/>
    <n v="0"/>
    <s v="No"/>
    <n v="0"/>
    <n v="1"/>
  </r>
  <r>
    <n v="6930"/>
    <x v="6929"/>
    <s v="Female"/>
    <n v="0"/>
    <s v="No"/>
    <s v="Yes"/>
    <n v="25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n v="0"/>
    <n v="2"/>
    <s v="No"/>
    <n v="0"/>
    <n v="1"/>
  </r>
  <r>
    <n v="6931"/>
    <x v="6930"/>
    <s v="Female"/>
    <n v="0"/>
    <s v="Yes"/>
    <s v="No"/>
    <n v="3"/>
    <x v="1"/>
    <s v="Yes"/>
    <x v="1"/>
    <x v="0"/>
    <s v="No"/>
    <s v="No"/>
    <s v="No"/>
    <s v="No"/>
    <s v="No"/>
    <s v="Month-to-month"/>
    <s v="Yes"/>
    <s v="Credit card (automatic)"/>
    <n v="75.150000000000006"/>
    <n v="216.75"/>
    <n v="5"/>
    <n v="0"/>
    <s v="Yes"/>
    <n v="1"/>
    <s v=""/>
  </r>
  <r>
    <n v="6932"/>
    <x v="6931"/>
    <s v="Male"/>
    <n v="0"/>
    <s v="No"/>
    <s v="No"/>
    <n v="58"/>
    <x v="1"/>
    <s v="No"/>
    <x v="1"/>
    <x v="1"/>
    <s v="Yes"/>
    <s v="No"/>
    <s v="No"/>
    <s v="Yes"/>
    <s v="Yes"/>
    <s v="One year"/>
    <s v="No"/>
    <s v="Bank transfer (automatic)"/>
    <n v="99.15"/>
    <n v="5720.95"/>
    <n v="0"/>
    <n v="0"/>
    <s v="No"/>
    <n v="0"/>
    <n v="1"/>
  </r>
  <r>
    <n v="6933"/>
    <x v="6932"/>
    <s v="Male"/>
    <n v="0"/>
    <s v="No"/>
    <s v="No"/>
    <n v="10"/>
    <x v="1"/>
    <s v="No"/>
    <x v="0"/>
    <x v="0"/>
    <s v="No"/>
    <s v="No"/>
    <s v="No"/>
    <s v="No"/>
    <s v="Yes"/>
    <s v="Month-to-month"/>
    <s v="Yes"/>
    <s v="Bank transfer (automatic)"/>
    <n v="56.75"/>
    <n v="503.25"/>
    <n v="0"/>
    <n v="0"/>
    <s v="No"/>
    <n v="0"/>
    <n v="1"/>
  </r>
  <r>
    <n v="6934"/>
    <x v="6933"/>
    <s v="Male"/>
    <n v="0"/>
    <s v="No"/>
    <s v="No"/>
    <n v="1"/>
    <x v="1"/>
    <s v="No"/>
    <x v="1"/>
    <x v="0"/>
    <s v="No"/>
    <s v="No"/>
    <s v="No"/>
    <s v="No"/>
    <s v="No"/>
    <s v="Month-to-month"/>
    <s v="Yes"/>
    <s v="Electronic check"/>
    <n v="69.599999999999994"/>
    <n v="69.599999999999994"/>
    <n v="0"/>
    <n v="0"/>
    <s v="Yes"/>
    <n v="1"/>
    <s v=""/>
  </r>
  <r>
    <n v="6935"/>
    <x v="6934"/>
    <s v="Male"/>
    <n v="0"/>
    <s v="Yes"/>
    <s v="No"/>
    <n v="71"/>
    <x v="1"/>
    <s v="Yes"/>
    <x v="1"/>
    <x v="0"/>
    <s v="Yes"/>
    <s v="No"/>
    <s v="Yes"/>
    <s v="Yes"/>
    <s v="Yes"/>
    <s v="Two year"/>
    <s v="Yes"/>
    <s v="Credit card (automatic)"/>
    <n v="104.15"/>
    <n v="7365.3"/>
    <n v="0"/>
    <n v="0"/>
    <s v="No"/>
    <n v="0"/>
    <n v="1"/>
  </r>
  <r>
    <n v="6936"/>
    <x v="6935"/>
    <s v="Female"/>
    <n v="0"/>
    <s v="Yes"/>
    <s v="Yes"/>
    <n v="65"/>
    <x v="1"/>
    <s v="Yes"/>
    <x v="1"/>
    <x v="0"/>
    <s v="Yes"/>
    <s v="Yes"/>
    <s v="Yes"/>
    <s v="Yes"/>
    <s v="Yes"/>
    <s v="Two year"/>
    <s v="Yes"/>
    <s v="Credit card (automatic)"/>
    <n v="110.8"/>
    <n v="7245.9"/>
    <n v="0"/>
    <n v="0"/>
    <s v="No"/>
    <n v="0"/>
    <n v="1"/>
  </r>
  <r>
    <n v="6937"/>
    <x v="6936"/>
    <s v="Male"/>
    <n v="0"/>
    <s v="Yes"/>
    <s v="Yes"/>
    <n v="5"/>
    <x v="1"/>
    <s v="Yes"/>
    <x v="1"/>
    <x v="0"/>
    <s v="Yes"/>
    <s v="No"/>
    <s v="No"/>
    <s v="No"/>
    <s v="No"/>
    <s v="Month-to-month"/>
    <s v="Yes"/>
    <s v="Electronic check"/>
    <n v="80.150000000000006"/>
    <n v="385"/>
    <n v="0"/>
    <n v="0"/>
    <s v="Yes"/>
    <n v="1"/>
    <s v=""/>
  </r>
  <r>
    <n v="6938"/>
    <x v="6937"/>
    <s v="Female"/>
    <n v="0"/>
    <s v="No"/>
    <s v="No"/>
    <n v="28"/>
    <x v="0"/>
    <s v="No phone service"/>
    <x v="0"/>
    <x v="0"/>
    <s v="No"/>
    <s v="Yes"/>
    <s v="Yes"/>
    <s v="No"/>
    <s v="No"/>
    <s v="Month-to-month"/>
    <s v="Yes"/>
    <s v="Mailed check"/>
    <n v="35.75"/>
    <n v="961.4"/>
    <n v="0"/>
    <n v="0"/>
    <s v="No"/>
    <n v="0"/>
    <n v="1"/>
  </r>
  <r>
    <n v="6939"/>
    <x v="6938"/>
    <s v="Female"/>
    <n v="0"/>
    <s v="Yes"/>
    <s v="Yes"/>
    <n v="67"/>
    <x v="1"/>
    <s v="Yes"/>
    <x v="0"/>
    <x v="0"/>
    <s v="No"/>
    <s v="Yes"/>
    <s v="Yes"/>
    <s v="No"/>
    <s v="Yes"/>
    <s v="Two year"/>
    <s v="Yes"/>
    <s v="Bank transfer (automatic)"/>
    <n v="69.900000000000006"/>
    <n v="4615.8999999999996"/>
    <n v="0"/>
    <n v="1"/>
    <s v="No"/>
    <n v="0"/>
    <n v="1"/>
  </r>
  <r>
    <n v="6940"/>
    <x v="6939"/>
    <s v="Male"/>
    <n v="0"/>
    <s v="No"/>
    <s v="No"/>
    <n v="35"/>
    <x v="1"/>
    <s v="No"/>
    <x v="1"/>
    <x v="1"/>
    <s v="No"/>
    <s v="No"/>
    <s v="Yes"/>
    <s v="No"/>
    <s v="Yes"/>
    <s v="One year"/>
    <s v="Yes"/>
    <s v="Electronic check"/>
    <n v="89.2"/>
    <n v="3251.3"/>
    <n v="0"/>
    <n v="0"/>
    <s v="No"/>
    <n v="0"/>
    <n v="1"/>
  </r>
  <r>
    <n v="6941"/>
    <x v="6940"/>
    <s v="Female"/>
    <n v="0"/>
    <s v="Yes"/>
    <s v="Yes"/>
    <n v="72"/>
    <x v="0"/>
    <s v="No phone service"/>
    <x v="0"/>
    <x v="1"/>
    <s v="Yes"/>
    <s v="Yes"/>
    <s v="Yes"/>
    <s v="No"/>
    <s v="Yes"/>
    <s v="Two year"/>
    <s v="No"/>
    <s v="Credit card (automatic)"/>
    <n v="55.65"/>
    <n v="3880.05"/>
    <n v="0"/>
    <n v="2"/>
    <s v="No"/>
    <n v="0"/>
    <n v="1"/>
  </r>
  <r>
    <n v="6942"/>
    <x v="6941"/>
    <s v="Female"/>
    <n v="0"/>
    <s v="Yes"/>
    <s v="Yes"/>
    <n v="61"/>
    <x v="0"/>
    <s v="No phone service"/>
    <x v="0"/>
    <x v="1"/>
    <s v="Yes"/>
    <s v="No"/>
    <s v="Yes"/>
    <s v="No"/>
    <s v="Yes"/>
    <s v="One year"/>
    <s v="Yes"/>
    <s v="Bank transfer (automatic)"/>
    <n v="50.7"/>
    <n v="3088.75"/>
    <n v="0"/>
    <n v="0"/>
    <s v="No"/>
    <n v="0"/>
    <n v="1"/>
  </r>
  <r>
    <n v="6943"/>
    <x v="6942"/>
    <s v="Male"/>
    <n v="1"/>
    <s v="No"/>
    <s v="No"/>
    <n v="68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n v="0"/>
    <n v="0"/>
    <s v="No"/>
    <n v="0"/>
    <n v="1"/>
  </r>
  <r>
    <n v="6944"/>
    <x v="6943"/>
    <s v="Female"/>
    <n v="0"/>
    <s v="Yes"/>
    <s v="Yes"/>
    <n v="1"/>
    <x v="0"/>
    <s v="No phone service"/>
    <x v="0"/>
    <x v="1"/>
    <s v="No"/>
    <s v="No"/>
    <s v="No"/>
    <s v="No"/>
    <s v="No"/>
    <s v="Month-to-month"/>
    <s v="No"/>
    <s v="Bank transfer (automatic)"/>
    <n v="30.5"/>
    <n v="30.5"/>
    <n v="0"/>
    <n v="0"/>
    <s v="Yes"/>
    <n v="1"/>
    <s v=""/>
  </r>
  <r>
    <n v="6945"/>
    <x v="6944"/>
    <s v="Male"/>
    <n v="0"/>
    <s v="No"/>
    <s v="No"/>
    <n v="3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n v="2"/>
    <n v="0"/>
    <s v="No"/>
    <n v="0"/>
    <n v="1"/>
  </r>
  <r>
    <n v="6946"/>
    <x v="6945"/>
    <s v="Male"/>
    <n v="0"/>
    <s v="Yes"/>
    <s v="Yes"/>
    <n v="70"/>
    <x v="1"/>
    <s v="Yes"/>
    <x v="1"/>
    <x v="0"/>
    <s v="Yes"/>
    <s v="No"/>
    <s v="No"/>
    <s v="Yes"/>
    <s v="Yes"/>
    <s v="Two year"/>
    <s v="No"/>
    <s v="Bank transfer (automatic)"/>
    <n v="98.3"/>
    <n v="6859.5"/>
    <n v="0"/>
    <n v="6"/>
    <s v="Yes"/>
    <n v="1"/>
    <s v=""/>
  </r>
  <r>
    <n v="6947"/>
    <x v="6946"/>
    <s v="Female"/>
    <n v="0"/>
    <s v="No"/>
    <s v="Yes"/>
    <n v="48"/>
    <x v="0"/>
    <s v="No phone service"/>
    <x v="0"/>
    <x v="0"/>
    <s v="Yes"/>
    <s v="Yes"/>
    <s v="No"/>
    <s v="No"/>
    <s v="Yes"/>
    <s v="Month-to-month"/>
    <s v="No"/>
    <s v="Credit card (automatic)"/>
    <n v="45.55"/>
    <n v="2108.35"/>
    <n v="0"/>
    <n v="0"/>
    <s v="No"/>
    <n v="0"/>
    <n v="1"/>
  </r>
  <r>
    <n v="6948"/>
    <x v="6947"/>
    <s v="Male"/>
    <n v="0"/>
    <s v="Yes"/>
    <s v="Yes"/>
    <n v="68"/>
    <x v="1"/>
    <s v="Yes"/>
    <x v="1"/>
    <x v="0"/>
    <s v="Yes"/>
    <s v="No"/>
    <s v="No"/>
    <s v="Yes"/>
    <s v="Yes"/>
    <s v="One year"/>
    <s v="Yes"/>
    <s v="Credit card (automatic)"/>
    <n v="101.05"/>
    <n v="6770.5"/>
    <n v="0"/>
    <n v="0"/>
    <s v="No"/>
    <n v="0"/>
    <n v="1"/>
  </r>
  <r>
    <n v="6949"/>
    <x v="6948"/>
    <s v="Female"/>
    <n v="0"/>
    <s v="No"/>
    <s v="No"/>
    <n v="47"/>
    <x v="1"/>
    <s v="No"/>
    <x v="1"/>
    <x v="1"/>
    <s v="No"/>
    <s v="Yes"/>
    <s v="Yes"/>
    <s v="Yes"/>
    <s v="Yes"/>
    <s v="One year"/>
    <s v="Yes"/>
    <s v="Electronic check"/>
    <n v="103.7"/>
    <n v="4730.6000000000004"/>
    <n v="0"/>
    <n v="4"/>
    <s v="No"/>
    <n v="0"/>
    <n v="1"/>
  </r>
  <r>
    <n v="6950"/>
    <x v="6949"/>
    <s v="Male"/>
    <n v="0"/>
    <s v="Yes"/>
    <s v="Yes"/>
    <n v="32"/>
    <x v="0"/>
    <s v="No phone service"/>
    <x v="0"/>
    <x v="0"/>
    <s v="No"/>
    <s v="Yes"/>
    <s v="Yes"/>
    <s v="No"/>
    <s v="No"/>
    <s v="One year"/>
    <s v="Yes"/>
    <s v="Mailed check"/>
    <n v="36.25"/>
    <n v="1151.05"/>
    <n v="0"/>
    <n v="0"/>
    <s v="No"/>
    <n v="0"/>
    <n v="1"/>
  </r>
  <r>
    <n v="6951"/>
    <x v="6950"/>
    <s v="Female"/>
    <n v="0"/>
    <s v="Yes"/>
    <s v="Yes"/>
    <n v="5"/>
    <x v="1"/>
    <s v="No"/>
    <x v="0"/>
    <x v="1"/>
    <s v="No"/>
    <s v="No"/>
    <s v="No"/>
    <s v="No"/>
    <s v="No"/>
    <s v="Month-to-month"/>
    <s v="Yes"/>
    <s v="Mailed check"/>
    <n v="49.4"/>
    <n v="232.55"/>
    <n v="0"/>
    <n v="0"/>
    <s v="No"/>
    <n v="0"/>
    <n v="1"/>
  </r>
  <r>
    <n v="6952"/>
    <x v="6951"/>
    <s v="Male"/>
    <n v="0"/>
    <s v="No"/>
    <s v="No"/>
    <n v="49"/>
    <x v="1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n v="0"/>
    <n v="0"/>
    <s v="No"/>
    <n v="0"/>
    <n v="1"/>
  </r>
  <r>
    <n v="6953"/>
    <x v="6952"/>
    <s v="Female"/>
    <n v="0"/>
    <s v="No"/>
    <s v="No"/>
    <n v="48"/>
    <x v="1"/>
    <s v="Yes"/>
    <x v="1"/>
    <x v="0"/>
    <s v="Yes"/>
    <s v="Yes"/>
    <s v="No"/>
    <s v="Yes"/>
    <s v="Yes"/>
    <s v="Month-to-month"/>
    <s v="Yes"/>
    <s v="Bank transfer (automatic)"/>
    <n v="107.4"/>
    <n v="5121.3"/>
    <n v="0"/>
    <n v="5"/>
    <s v="Yes"/>
    <n v="1"/>
    <s v=""/>
  </r>
  <r>
    <n v="6954"/>
    <x v="6953"/>
    <s v="Female"/>
    <n v="1"/>
    <s v="No"/>
    <s v="No"/>
    <n v="13"/>
    <x v="1"/>
    <s v="Yes"/>
    <x v="1"/>
    <x v="0"/>
    <s v="No"/>
    <s v="No"/>
    <s v="No"/>
    <s v="No"/>
    <s v="Yes"/>
    <s v="Month-to-month"/>
    <s v="Yes"/>
    <s v="Electronic check"/>
    <n v="82"/>
    <n v="1127.2"/>
    <n v="0"/>
    <n v="0"/>
    <s v="Yes"/>
    <n v="1"/>
    <s v=""/>
  </r>
  <r>
    <n v="6955"/>
    <x v="6954"/>
    <s v="Male"/>
    <n v="0"/>
    <s v="No"/>
    <s v="No"/>
    <n v="15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n v="2"/>
    <n v="0"/>
    <s v="No"/>
    <n v="0"/>
    <n v="1"/>
  </r>
  <r>
    <n v="6956"/>
    <x v="6955"/>
    <s v="Female"/>
    <n v="0"/>
    <s v="No"/>
    <s v="No"/>
    <n v="12"/>
    <x v="1"/>
    <s v="No"/>
    <x v="0"/>
    <x v="0"/>
    <s v="No"/>
    <s v="No"/>
    <s v="No"/>
    <s v="No"/>
    <s v="No"/>
    <s v="Month-to-month"/>
    <s v="Yes"/>
    <s v="Electronic check"/>
    <n v="45.05"/>
    <n v="523.1"/>
    <n v="0"/>
    <n v="0"/>
    <s v="No"/>
    <n v="0"/>
    <n v="1"/>
  </r>
  <r>
    <n v="6957"/>
    <x v="6956"/>
    <s v="Male"/>
    <n v="1"/>
    <s v="No"/>
    <s v="No"/>
    <n v="67"/>
    <x v="1"/>
    <s v="Yes"/>
    <x v="0"/>
    <x v="1"/>
    <s v="Yes"/>
    <s v="No"/>
    <s v="Yes"/>
    <s v="No"/>
    <s v="No"/>
    <s v="Two year"/>
    <s v="Yes"/>
    <s v="Bank transfer (automatic)"/>
    <n v="64.55"/>
    <n v="4250.1000000000004"/>
    <n v="0"/>
    <n v="0"/>
    <s v="No"/>
    <n v="0"/>
    <n v="1"/>
  </r>
  <r>
    <n v="6958"/>
    <x v="6957"/>
    <s v="Male"/>
    <n v="0"/>
    <s v="No"/>
    <s v="No"/>
    <n v="9"/>
    <x v="1"/>
    <s v="No"/>
    <x v="1"/>
    <x v="0"/>
    <s v="No"/>
    <s v="No"/>
    <s v="Yes"/>
    <s v="Yes"/>
    <s v="No"/>
    <s v="Month-to-month"/>
    <s v="No"/>
    <s v="Electronic check"/>
    <n v="86.25"/>
    <n v="770.5"/>
    <n v="0"/>
    <n v="0"/>
    <s v="No"/>
    <n v="0"/>
    <n v="1"/>
  </r>
  <r>
    <n v="6959"/>
    <x v="6958"/>
    <s v="Female"/>
    <n v="0"/>
    <s v="Yes"/>
    <s v="Yes"/>
    <n v="13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n v="4"/>
    <n v="0"/>
    <s v="No"/>
    <n v="0"/>
    <n v="1"/>
  </r>
  <r>
    <n v="6960"/>
    <x v="6959"/>
    <s v="Female"/>
    <n v="0"/>
    <s v="No"/>
    <s v="No"/>
    <n v="38"/>
    <x v="1"/>
    <s v="No"/>
    <x v="1"/>
    <x v="0"/>
    <s v="No"/>
    <s v="No"/>
    <s v="No"/>
    <s v="Yes"/>
    <s v="Yes"/>
    <s v="One year"/>
    <s v="Yes"/>
    <s v="Mailed check"/>
    <n v="89.1"/>
    <n v="3342"/>
    <n v="2"/>
    <n v="0"/>
    <s v="No"/>
    <n v="0"/>
    <n v="1"/>
  </r>
  <r>
    <n v="6961"/>
    <x v="6960"/>
    <s v="Female"/>
    <n v="1"/>
    <s v="Yes"/>
    <s v="No"/>
    <n v="42"/>
    <x v="1"/>
    <s v="Yes"/>
    <x v="1"/>
    <x v="0"/>
    <s v="Yes"/>
    <s v="Yes"/>
    <s v="No"/>
    <s v="Yes"/>
    <s v="No"/>
    <s v="Month-to-month"/>
    <s v="Yes"/>
    <s v="Electronic check"/>
    <n v="95.55"/>
    <n v="3930.6"/>
    <n v="0"/>
    <n v="2"/>
    <s v="No"/>
    <n v="0"/>
    <n v="1"/>
  </r>
  <r>
    <n v="6962"/>
    <x v="6961"/>
    <s v="Female"/>
    <n v="0"/>
    <s v="Yes"/>
    <s v="No"/>
    <n v="24"/>
    <x v="1"/>
    <s v="Yes"/>
    <x v="1"/>
    <x v="0"/>
    <s v="No"/>
    <s v="No"/>
    <s v="No"/>
    <s v="No"/>
    <s v="No"/>
    <s v="Month-to-month"/>
    <s v="Yes"/>
    <s v="Credit card (automatic)"/>
    <n v="75.400000000000006"/>
    <n v="1747.85"/>
    <n v="0"/>
    <n v="0"/>
    <s v="Yes"/>
    <n v="1"/>
    <s v=""/>
  </r>
  <r>
    <n v="6963"/>
    <x v="6962"/>
    <s v="Female"/>
    <n v="1"/>
    <s v="Yes"/>
    <s v="No"/>
    <n v="27"/>
    <x v="1"/>
    <s v="No"/>
    <x v="1"/>
    <x v="1"/>
    <s v="No"/>
    <s v="Yes"/>
    <s v="No"/>
    <s v="Yes"/>
    <s v="Yes"/>
    <s v="Month-to-month"/>
    <s v="Yes"/>
    <s v="Electronic check"/>
    <n v="101.25"/>
    <n v="2754.45"/>
    <n v="0"/>
    <n v="2"/>
    <s v="Yes"/>
    <n v="1"/>
    <s v=""/>
  </r>
  <r>
    <n v="6964"/>
    <x v="6963"/>
    <s v="Male"/>
    <n v="0"/>
    <s v="Yes"/>
    <s v="Yes"/>
    <n v="9"/>
    <x v="1"/>
    <s v="Yes"/>
    <x v="1"/>
    <x v="0"/>
    <s v="Yes"/>
    <s v="Yes"/>
    <s v="No"/>
    <s v="Yes"/>
    <s v="Yes"/>
    <s v="Month-to-month"/>
    <s v="Yes"/>
    <s v="Credit card (automatic)"/>
    <n v="102.6"/>
    <n v="897.75"/>
    <n v="0"/>
    <n v="0"/>
    <s v="No"/>
    <n v="0"/>
    <n v="1"/>
  </r>
  <r>
    <n v="6965"/>
    <x v="6964"/>
    <s v="Female"/>
    <n v="0"/>
    <s v="Yes"/>
    <s v="No"/>
    <n v="49"/>
    <x v="0"/>
    <s v="No phone service"/>
    <x v="0"/>
    <x v="0"/>
    <s v="Yes"/>
    <s v="No"/>
    <s v="Yes"/>
    <s v="Yes"/>
    <s v="Yes"/>
    <s v="One year"/>
    <s v="Yes"/>
    <s v="Credit card (automatic)"/>
    <n v="56.3"/>
    <n v="2780.6"/>
    <n v="5"/>
    <n v="0"/>
    <s v="No"/>
    <n v="0"/>
    <n v="1"/>
  </r>
  <r>
    <n v="6966"/>
    <x v="6965"/>
    <s v="Female"/>
    <n v="1"/>
    <s v="Yes"/>
    <s v="No"/>
    <n v="61"/>
    <x v="1"/>
    <s v="Yes"/>
    <x v="1"/>
    <x v="1"/>
    <s v="Yes"/>
    <s v="Yes"/>
    <s v="Yes"/>
    <s v="No"/>
    <s v="No"/>
    <s v="Month-to-month"/>
    <s v="Yes"/>
    <s v="Credit card (automatic)"/>
    <n v="94.2"/>
    <n v="5895.45"/>
    <n v="0"/>
    <n v="0"/>
    <s v="No"/>
    <n v="0"/>
    <n v="1"/>
  </r>
  <r>
    <n v="6967"/>
    <x v="6966"/>
    <s v="Male"/>
    <n v="0"/>
    <s v="No"/>
    <s v="Yes"/>
    <n v="50"/>
    <x v="0"/>
    <s v="No phone service"/>
    <x v="0"/>
    <x v="1"/>
    <s v="Yes"/>
    <s v="No"/>
    <s v="No"/>
    <s v="Yes"/>
    <s v="No"/>
    <s v="One year"/>
    <s v="Yes"/>
    <s v="Bank transfer (automatic)"/>
    <n v="43.05"/>
    <n v="2208.0500000000002"/>
    <n v="0"/>
    <n v="0"/>
    <s v="No"/>
    <n v="0"/>
    <n v="1"/>
  </r>
  <r>
    <n v="6968"/>
    <x v="6967"/>
    <s v="Male"/>
    <n v="1"/>
    <s v="No"/>
    <s v="No"/>
    <n v="25"/>
    <x v="1"/>
    <s v="Yes"/>
    <x v="1"/>
    <x v="0"/>
    <s v="Yes"/>
    <s v="No"/>
    <s v="No"/>
    <s v="Yes"/>
    <s v="No"/>
    <s v="Month-to-month"/>
    <s v="Yes"/>
    <s v="Electronic check"/>
    <n v="89.5"/>
    <n v="2196.15"/>
    <n v="0"/>
    <n v="2"/>
    <s v="Yes"/>
    <n v="1"/>
    <s v=""/>
  </r>
  <r>
    <n v="6969"/>
    <x v="6968"/>
    <s v="Female"/>
    <n v="1"/>
    <s v="No"/>
    <s v="No"/>
    <n v="22"/>
    <x v="1"/>
    <s v="Yes"/>
    <x v="1"/>
    <x v="0"/>
    <s v="No"/>
    <s v="No"/>
    <s v="No"/>
    <s v="No"/>
    <s v="No"/>
    <s v="Month-to-month"/>
    <s v="Yes"/>
    <s v="Bank transfer (automatic)"/>
    <n v="74.400000000000006"/>
    <n v="1692.6"/>
    <n v="0"/>
    <n v="0"/>
    <s v="Yes"/>
    <n v="1"/>
    <s v=""/>
  </r>
  <r>
    <n v="6970"/>
    <x v="6969"/>
    <s v="Male"/>
    <n v="0"/>
    <s v="No"/>
    <s v="No"/>
    <n v="1"/>
    <x v="1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n v="0"/>
    <n v="0"/>
    <s v="Yes"/>
    <n v="1"/>
    <s v=""/>
  </r>
  <r>
    <n v="6971"/>
    <x v="6970"/>
    <s v="Male"/>
    <n v="0"/>
    <s v="No"/>
    <s v="No"/>
    <n v="4"/>
    <x v="1"/>
    <s v="Yes"/>
    <x v="1"/>
    <x v="0"/>
    <s v="No"/>
    <s v="No"/>
    <s v="No"/>
    <s v="No"/>
    <s v="No"/>
    <s v="Month-to-month"/>
    <s v="Yes"/>
    <s v="Electronic check"/>
    <n v="74.349999999999994"/>
    <n v="265.35000000000002"/>
    <n v="0"/>
    <n v="0"/>
    <s v="Yes"/>
    <n v="1"/>
    <s v=""/>
  </r>
  <r>
    <n v="6972"/>
    <x v="6971"/>
    <s v="Female"/>
    <n v="1"/>
    <s v="Yes"/>
    <s v="No"/>
    <n v="18"/>
    <x v="1"/>
    <s v="Yes"/>
    <x v="1"/>
    <x v="0"/>
    <s v="No"/>
    <s v="No"/>
    <s v="Yes"/>
    <s v="Yes"/>
    <s v="Yes"/>
    <s v="Month-to-month"/>
    <s v="No"/>
    <s v="Bank transfer (automatic)"/>
    <n v="99.75"/>
    <n v="1836.25"/>
    <n v="0"/>
    <n v="1"/>
    <s v="Yes"/>
    <n v="1"/>
    <s v=""/>
  </r>
  <r>
    <n v="6973"/>
    <x v="6972"/>
    <s v="Female"/>
    <n v="1"/>
    <s v="No"/>
    <s v="No"/>
    <n v="56"/>
    <x v="1"/>
    <s v="Yes"/>
    <x v="1"/>
    <x v="0"/>
    <s v="Yes"/>
    <s v="Yes"/>
    <s v="Yes"/>
    <s v="Yes"/>
    <s v="Yes"/>
    <s v="One year"/>
    <s v="Yes"/>
    <s v="Electronic check"/>
    <n v="111.95"/>
    <n v="6418.9"/>
    <n v="0"/>
    <n v="6"/>
    <s v="Yes"/>
    <n v="1"/>
    <s v=""/>
  </r>
  <r>
    <n v="6974"/>
    <x v="6973"/>
    <s v="Female"/>
    <n v="1"/>
    <s v="Yes"/>
    <s v="No"/>
    <n v="53"/>
    <x v="1"/>
    <s v="No"/>
    <x v="1"/>
    <x v="0"/>
    <s v="Yes"/>
    <s v="Yes"/>
    <s v="Yes"/>
    <s v="Yes"/>
    <s v="No"/>
    <s v="One year"/>
    <s v="Yes"/>
    <s v="Electronic check"/>
    <n v="94"/>
    <n v="4871.45"/>
    <n v="0"/>
    <n v="0"/>
    <s v="No"/>
    <n v="0"/>
    <n v="1"/>
  </r>
  <r>
    <n v="6975"/>
    <x v="6974"/>
    <s v="Female"/>
    <n v="0"/>
    <s v="Yes"/>
    <s v="No"/>
    <n v="51"/>
    <x v="1"/>
    <s v="Yes"/>
    <x v="1"/>
    <x v="0"/>
    <s v="No"/>
    <s v="Yes"/>
    <s v="No"/>
    <s v="Yes"/>
    <s v="Yes"/>
    <s v="One year"/>
    <s v="Yes"/>
    <s v="Electronic check"/>
    <n v="98.85"/>
    <n v="4947.55"/>
    <n v="0"/>
    <n v="0"/>
    <s v="No"/>
    <n v="0"/>
    <n v="1"/>
  </r>
  <r>
    <n v="6976"/>
    <x v="6975"/>
    <s v="Female"/>
    <n v="0"/>
    <s v="Yes"/>
    <s v="Yes"/>
    <n v="24"/>
    <x v="1"/>
    <s v="Yes"/>
    <x v="0"/>
    <x v="1"/>
    <s v="Yes"/>
    <s v="Yes"/>
    <s v="No"/>
    <s v="No"/>
    <s v="No"/>
    <s v="Two year"/>
    <s v="No"/>
    <s v="Electronic check"/>
    <n v="64.349999999999994"/>
    <n v="1558.65"/>
    <n v="2"/>
    <n v="0"/>
    <s v="No"/>
    <n v="0"/>
    <n v="1"/>
  </r>
  <r>
    <n v="6977"/>
    <x v="6976"/>
    <s v="Female"/>
    <n v="0"/>
    <s v="Yes"/>
    <s v="No"/>
    <n v="62"/>
    <x v="1"/>
    <s v="No"/>
    <x v="0"/>
    <x v="1"/>
    <s v="Yes"/>
    <s v="Yes"/>
    <s v="No"/>
    <s v="Yes"/>
    <s v="No"/>
    <s v="Two year"/>
    <s v="Yes"/>
    <s v="Credit card (automatic)"/>
    <n v="72"/>
    <n v="4284.2"/>
    <n v="3"/>
    <n v="0"/>
    <s v="No"/>
    <n v="0"/>
    <n v="1"/>
  </r>
  <r>
    <n v="6978"/>
    <x v="6977"/>
    <s v="Male"/>
    <n v="0"/>
    <s v="No"/>
    <s v="No"/>
    <n v="24"/>
    <x v="1"/>
    <s v="No"/>
    <x v="0"/>
    <x v="0"/>
    <s v="Yes"/>
    <s v="No"/>
    <s v="No"/>
    <s v="No"/>
    <s v="No"/>
    <s v="Month-to-month"/>
    <s v="Yes"/>
    <s v="Mailed check"/>
    <n v="49.7"/>
    <n v="1218.25"/>
    <n v="0"/>
    <n v="0"/>
    <s v="No"/>
    <n v="0"/>
    <n v="1"/>
  </r>
  <r>
    <n v="6979"/>
    <x v="6978"/>
    <s v="Female"/>
    <n v="0"/>
    <s v="Yes"/>
    <s v="Yes"/>
    <n v="70"/>
    <x v="1"/>
    <s v="Yes"/>
    <x v="0"/>
    <x v="1"/>
    <s v="Yes"/>
    <s v="Yes"/>
    <s v="Yes"/>
    <s v="Yes"/>
    <s v="No"/>
    <s v="Two year"/>
    <s v="No"/>
    <s v="Electronic check"/>
    <n v="80.7"/>
    <n v="5617.95"/>
    <n v="0"/>
    <n v="0"/>
    <s v="No"/>
    <n v="0"/>
    <n v="1"/>
  </r>
  <r>
    <n v="6980"/>
    <x v="6979"/>
    <s v="Male"/>
    <n v="0"/>
    <s v="No"/>
    <s v="Yes"/>
    <n v="1"/>
    <x v="0"/>
    <s v="No phone service"/>
    <x v="0"/>
    <x v="0"/>
    <s v="No"/>
    <s v="No"/>
    <s v="No"/>
    <s v="No"/>
    <s v="No"/>
    <s v="Month-to-month"/>
    <s v="No"/>
    <s v="Mailed check"/>
    <n v="24.2"/>
    <n v="24.2"/>
    <n v="0"/>
    <n v="0"/>
    <s v="No"/>
    <n v="0"/>
    <n v="1"/>
  </r>
  <r>
    <n v="6981"/>
    <x v="6980"/>
    <s v="Male"/>
    <n v="1"/>
    <s v="No"/>
    <s v="No"/>
    <n v="16"/>
    <x v="0"/>
    <s v="No phone service"/>
    <x v="0"/>
    <x v="0"/>
    <s v="Yes"/>
    <s v="No"/>
    <s v="No"/>
    <s v="Yes"/>
    <s v="No"/>
    <s v="Month-to-month"/>
    <s v="Yes"/>
    <s v="Mailed check"/>
    <n v="39"/>
    <n v="679.85"/>
    <n v="0"/>
    <n v="1"/>
    <s v="Yes"/>
    <n v="1"/>
    <s v=""/>
  </r>
  <r>
    <n v="6982"/>
    <x v="6981"/>
    <s v="Female"/>
    <n v="0"/>
    <s v="No"/>
    <s v="No"/>
    <n v="8"/>
    <x v="1"/>
    <s v="No"/>
    <x v="0"/>
    <x v="0"/>
    <s v="Yes"/>
    <s v="No"/>
    <s v="Yes"/>
    <s v="Yes"/>
    <s v="No"/>
    <s v="Month-to-month"/>
    <s v="Yes"/>
    <s v="Electronic check"/>
    <n v="65.45"/>
    <n v="554.45000000000005"/>
    <n v="0"/>
    <n v="0"/>
    <s v="No"/>
    <n v="0"/>
    <n v="1"/>
  </r>
  <r>
    <n v="6983"/>
    <x v="6982"/>
    <s v="Female"/>
    <n v="0"/>
    <s v="Yes"/>
    <s v="Yes"/>
    <n v="72"/>
    <x v="1"/>
    <s v="No"/>
    <x v="0"/>
    <x v="1"/>
    <s v="Yes"/>
    <s v="Yes"/>
    <s v="Yes"/>
    <s v="No"/>
    <s v="Yes"/>
    <s v="Two year"/>
    <s v="Yes"/>
    <s v="Electronic check"/>
    <n v="74.349999999999994"/>
    <n v="5237.3999999999996"/>
    <n v="0"/>
    <n v="7"/>
    <s v="No"/>
    <n v="0"/>
    <n v="1"/>
  </r>
  <r>
    <n v="6984"/>
    <x v="6983"/>
    <s v="Female"/>
    <n v="0"/>
    <s v="No"/>
    <s v="No"/>
    <n v="23"/>
    <x v="1"/>
    <s v="No"/>
    <x v="1"/>
    <x v="0"/>
    <s v="Yes"/>
    <s v="Yes"/>
    <s v="Yes"/>
    <s v="No"/>
    <s v="No"/>
    <s v="Month-to-month"/>
    <s v="No"/>
    <s v="Bank transfer (automatic)"/>
    <n v="83.2"/>
    <n v="2032.3"/>
    <n v="0"/>
    <n v="0"/>
    <s v="No"/>
    <n v="0"/>
    <n v="1"/>
  </r>
  <r>
    <n v="6985"/>
    <x v="6984"/>
    <s v="Male"/>
    <n v="0"/>
    <s v="No"/>
    <s v="Yes"/>
    <n v="31"/>
    <x v="0"/>
    <s v="No phone service"/>
    <x v="0"/>
    <x v="0"/>
    <s v="No"/>
    <s v="No"/>
    <s v="No"/>
    <s v="No"/>
    <s v="No"/>
    <s v="Month-to-month"/>
    <s v="No"/>
    <s v="Credit card (automatic)"/>
    <n v="25"/>
    <n v="789.2"/>
    <n v="0"/>
    <n v="0"/>
    <s v="No"/>
    <n v="0"/>
    <n v="1"/>
  </r>
  <r>
    <n v="6986"/>
    <x v="6985"/>
    <s v="Male"/>
    <n v="0"/>
    <s v="Yes"/>
    <s v="Yes"/>
    <n v="37"/>
    <x v="0"/>
    <s v="No phone service"/>
    <x v="0"/>
    <x v="1"/>
    <s v="No"/>
    <s v="Yes"/>
    <s v="Yes"/>
    <s v="No"/>
    <s v="No"/>
    <s v="One year"/>
    <s v="Yes"/>
    <s v="Electronic check"/>
    <n v="40.200000000000003"/>
    <n v="1525.35"/>
    <n v="0"/>
    <n v="0"/>
    <s v="No"/>
    <n v="0"/>
    <n v="1"/>
  </r>
  <r>
    <n v="6987"/>
    <x v="6986"/>
    <s v="Female"/>
    <n v="0"/>
    <s v="Yes"/>
    <s v="No"/>
    <n v="30"/>
    <x v="1"/>
    <s v="Yes"/>
    <x v="1"/>
    <x v="0"/>
    <s v="Yes"/>
    <s v="No"/>
    <s v="Yes"/>
    <s v="Yes"/>
    <s v="No"/>
    <s v="Month-to-month"/>
    <s v="Yes"/>
    <s v="Credit card (automatic)"/>
    <n v="94.1"/>
    <n v="2804.45"/>
    <n v="4"/>
    <n v="4"/>
    <s v="Yes"/>
    <n v="1"/>
    <s v=""/>
  </r>
  <r>
    <n v="6988"/>
    <x v="6987"/>
    <s v="Female"/>
    <n v="1"/>
    <s v="No"/>
    <s v="No"/>
    <n v="35"/>
    <x v="1"/>
    <s v="Yes"/>
    <x v="1"/>
    <x v="1"/>
    <s v="Yes"/>
    <s v="Yes"/>
    <s v="No"/>
    <s v="Yes"/>
    <s v="Yes"/>
    <s v="One year"/>
    <s v="Yes"/>
    <s v="Electronic check"/>
    <n v="108.35"/>
    <n v="3726.15"/>
    <n v="0"/>
    <n v="0"/>
    <s v="No"/>
    <n v="0"/>
    <n v="1"/>
  </r>
  <r>
    <n v="6989"/>
    <x v="6988"/>
    <s v="Female"/>
    <n v="0"/>
    <s v="Yes"/>
    <s v="Yes"/>
    <n v="23"/>
    <x v="1"/>
    <s v="Yes"/>
    <x v="0"/>
    <x v="0"/>
    <s v="Yes"/>
    <s v="No"/>
    <s v="Yes"/>
    <s v="Yes"/>
    <s v="No"/>
    <s v="Month-to-month"/>
    <s v="Yes"/>
    <s v="Credit card (automatic)"/>
    <n v="69.5"/>
    <n v="1652.1"/>
    <n v="0"/>
    <n v="0"/>
    <s v="No"/>
    <n v="0"/>
    <n v="1"/>
  </r>
  <r>
    <n v="6990"/>
    <x v="6989"/>
    <s v="Female"/>
    <n v="0"/>
    <s v="Yes"/>
    <s v="Yes"/>
    <n v="20"/>
    <x v="1"/>
    <s v="Yes"/>
    <x v="0"/>
    <x v="1"/>
    <s v="No"/>
    <s v="No"/>
    <s v="No"/>
    <s v="Yes"/>
    <s v="Yes"/>
    <s v="One year"/>
    <s v="No"/>
    <s v="Bank transfer (automatic)"/>
    <n v="76"/>
    <n v="1588.75"/>
    <n v="0"/>
    <n v="0"/>
    <s v="No"/>
    <n v="0"/>
    <n v="1"/>
  </r>
  <r>
    <n v="6991"/>
    <x v="6990"/>
    <s v="Male"/>
    <n v="0"/>
    <s v="Yes"/>
    <s v="No"/>
    <n v="36"/>
    <x v="1"/>
    <s v="No"/>
    <x v="1"/>
    <x v="1"/>
    <s v="No"/>
    <s v="No"/>
    <s v="No"/>
    <s v="Yes"/>
    <s v="Yes"/>
    <s v="Month-to-month"/>
    <s v="Yes"/>
    <s v="Electronic check"/>
    <n v="93.6"/>
    <n v="3366.05"/>
    <n v="0"/>
    <n v="0"/>
    <s v="No"/>
    <n v="0"/>
    <n v="1"/>
  </r>
  <r>
    <n v="6992"/>
    <x v="6991"/>
    <s v="Female"/>
    <n v="0"/>
    <s v="No"/>
    <s v="No"/>
    <n v="8"/>
    <x v="1"/>
    <s v="Yes"/>
    <x v="1"/>
    <x v="0"/>
    <s v="No"/>
    <s v="No"/>
    <s v="No"/>
    <s v="Yes"/>
    <s v="Yes"/>
    <s v="Month-to-month"/>
    <s v="No"/>
    <s v="Bank transfer (automatic)"/>
    <n v="95.65"/>
    <n v="778.1"/>
    <n v="0"/>
    <n v="0"/>
    <s v="Yes"/>
    <n v="1"/>
    <s v=""/>
  </r>
  <r>
    <n v="6993"/>
    <x v="6992"/>
    <s v="Male"/>
    <n v="0"/>
    <s v="Yes"/>
    <s v="Yes"/>
    <n v="71"/>
    <x v="1"/>
    <s v="Yes"/>
    <x v="1"/>
    <x v="0"/>
    <s v="Yes"/>
    <s v="No"/>
    <s v="No"/>
    <s v="Yes"/>
    <s v="Yes"/>
    <s v="One year"/>
    <s v="No"/>
    <s v="Bank transfer (automatic)"/>
    <n v="100.55"/>
    <n v="7113.75"/>
    <n v="0"/>
    <n v="0"/>
    <s v="No"/>
    <n v="0"/>
    <n v="1"/>
  </r>
  <r>
    <n v="6994"/>
    <x v="6993"/>
    <s v="Female"/>
    <n v="1"/>
    <s v="Yes"/>
    <s v="No"/>
    <n v="50"/>
    <x v="1"/>
    <s v="Yes"/>
    <x v="1"/>
    <x v="0"/>
    <s v="Yes"/>
    <s v="No"/>
    <s v="No"/>
    <s v="Yes"/>
    <s v="No"/>
    <s v="Month-to-month"/>
    <s v="Yes"/>
    <s v="Electronic check"/>
    <n v="88.05"/>
    <n v="4367.3500000000004"/>
    <n v="0"/>
    <n v="5"/>
    <s v="Yes"/>
    <n v="1"/>
    <s v=""/>
  </r>
  <r>
    <n v="6995"/>
    <x v="6994"/>
    <s v="Female"/>
    <n v="0"/>
    <s v="Yes"/>
    <s v="Yes"/>
    <n v="43"/>
    <x v="1"/>
    <s v="Yes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n v="0"/>
    <n v="0"/>
    <s v="No"/>
    <n v="0"/>
    <n v="1"/>
  </r>
  <r>
    <n v="6996"/>
    <x v="6995"/>
    <s v="Male"/>
    <n v="0"/>
    <s v="No"/>
    <s v="Yes"/>
    <n v="57"/>
    <x v="1"/>
    <s v="Yes"/>
    <x v="0"/>
    <x v="1"/>
    <s v="Yes"/>
    <s v="Yes"/>
    <s v="Yes"/>
    <s v="Yes"/>
    <s v="Yes"/>
    <s v="Two year"/>
    <s v="No"/>
    <s v="Mailed check"/>
    <n v="89.55"/>
    <n v="5012.3500000000004"/>
    <n v="2"/>
    <n v="0"/>
    <s v="No"/>
    <n v="0"/>
    <n v="1"/>
  </r>
  <r>
    <n v="6997"/>
    <x v="6996"/>
    <s v="Female"/>
    <n v="0"/>
    <s v="Yes"/>
    <s v="Yes"/>
    <n v="41"/>
    <x v="1"/>
    <s v="No"/>
    <x v="0"/>
    <x v="0"/>
    <s v="Yes"/>
    <s v="No"/>
    <s v="Yes"/>
    <s v="No"/>
    <s v="Yes"/>
    <s v="One year"/>
    <s v="Yes"/>
    <s v="Bank transfer (automatic)"/>
    <n v="66.5"/>
    <n v="2728.6"/>
    <n v="5"/>
    <n v="4"/>
    <s v="Yes"/>
    <n v="1"/>
    <s v=""/>
  </r>
  <r>
    <n v="6998"/>
    <x v="6997"/>
    <s v="Female"/>
    <n v="0"/>
    <s v="Yes"/>
    <s v="No"/>
    <n v="27"/>
    <x v="1"/>
    <s v="No"/>
    <x v="1"/>
    <x v="0"/>
    <s v="Yes"/>
    <s v="No"/>
    <s v="No"/>
    <s v="No"/>
    <s v="No"/>
    <s v="Month-to-month"/>
    <s v="Yes"/>
    <s v="Electronic check"/>
    <n v="76.099999999999994"/>
    <n v="2093.4"/>
    <n v="0"/>
    <n v="0"/>
    <s v="No"/>
    <n v="0"/>
    <n v="1"/>
  </r>
  <r>
    <n v="6999"/>
    <x v="6998"/>
    <s v="Female"/>
    <n v="0"/>
    <s v="No"/>
    <s v="No"/>
    <n v="13"/>
    <x v="1"/>
    <s v="No"/>
    <x v="1"/>
    <x v="0"/>
    <s v="No"/>
    <s v="No"/>
    <s v="No"/>
    <s v="No"/>
    <s v="Yes"/>
    <s v="Month-to-month"/>
    <s v="Yes"/>
    <s v="Electronic check"/>
    <n v="80.5"/>
    <n v="1011.8"/>
    <n v="0"/>
    <n v="0"/>
    <s v="No"/>
    <n v="0"/>
    <n v="1"/>
  </r>
  <r>
    <n v="7000"/>
    <x v="6999"/>
    <s v="Male"/>
    <n v="0"/>
    <s v="No"/>
    <s v="No"/>
    <n v="3"/>
    <x v="0"/>
    <s v="No phone service"/>
    <x v="0"/>
    <x v="1"/>
    <s v="Yes"/>
    <s v="No"/>
    <s v="No"/>
    <s v="No"/>
    <s v="No"/>
    <s v="Month-to-month"/>
    <s v="Yes"/>
    <s v="Mailed check"/>
    <n v="35.450000000000003"/>
    <n v="106.85"/>
    <n v="0"/>
    <n v="1"/>
    <s v="Yes"/>
    <n v="1"/>
    <s v=""/>
  </r>
  <r>
    <n v="7001"/>
    <x v="7000"/>
    <s v="Female"/>
    <n v="0"/>
    <s v="No"/>
    <s v="No"/>
    <n v="67"/>
    <x v="1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n v="0"/>
    <n v="0"/>
    <s v="No"/>
    <n v="0"/>
    <n v="1"/>
  </r>
  <r>
    <n v="7002"/>
    <x v="7001"/>
    <s v="Male"/>
    <n v="0"/>
    <s v="No"/>
    <s v="No"/>
    <n v="3"/>
    <x v="1"/>
    <s v="No"/>
    <x v="0"/>
    <x v="0"/>
    <s v="Yes"/>
    <s v="No"/>
    <s v="No"/>
    <s v="No"/>
    <s v="No"/>
    <s v="Month-to-month"/>
    <s v="Yes"/>
    <s v="Mailed check"/>
    <n v="49.9"/>
    <n v="130.1"/>
    <n v="0"/>
    <n v="0"/>
    <s v="Yes"/>
    <n v="1"/>
    <s v=""/>
  </r>
  <r>
    <n v="7003"/>
    <x v="7002"/>
    <s v="Female"/>
    <n v="0"/>
    <s v="Yes"/>
    <s v="No"/>
    <n v="64"/>
    <x v="1"/>
    <s v="Yes"/>
    <x v="1"/>
    <x v="0"/>
    <s v="Yes"/>
    <s v="No"/>
    <s v="Yes"/>
    <s v="Yes"/>
    <s v="Yes"/>
    <s v="Two year"/>
    <s v="Yes"/>
    <s v="Bank transfer (automatic)"/>
    <n v="105.4"/>
    <n v="6794.75"/>
    <n v="0"/>
    <n v="0"/>
    <s v="No"/>
    <n v="0"/>
    <n v="1"/>
  </r>
  <r>
    <n v="7004"/>
    <x v="7003"/>
    <s v="Male"/>
    <n v="0"/>
    <s v="No"/>
    <s v="No"/>
    <n v="26"/>
    <x v="0"/>
    <s v="No phone service"/>
    <x v="0"/>
    <x v="0"/>
    <s v="No"/>
    <s v="Yes"/>
    <s v="Yes"/>
    <s v="No"/>
    <s v="No"/>
    <s v="Month-to-month"/>
    <s v="No"/>
    <s v="Electronic check"/>
    <n v="35.75"/>
    <n v="1022.5"/>
    <n v="0"/>
    <n v="0"/>
    <s v="No"/>
    <n v="0"/>
    <n v="1"/>
  </r>
  <r>
    <n v="7005"/>
    <x v="7004"/>
    <s v="Male"/>
    <n v="0"/>
    <s v="No"/>
    <s v="No"/>
    <n v="38"/>
    <x v="1"/>
    <s v="Yes"/>
    <x v="1"/>
    <x v="0"/>
    <s v="Yes"/>
    <s v="Yes"/>
    <s v="No"/>
    <s v="No"/>
    <s v="Yes"/>
    <s v="Month-to-month"/>
    <s v="Yes"/>
    <s v="Credit card (automatic)"/>
    <n v="95.1"/>
    <n v="3691.2"/>
    <n v="0"/>
    <n v="0"/>
    <s v="No"/>
    <n v="0"/>
    <n v="1"/>
  </r>
  <r>
    <n v="7006"/>
    <x v="7005"/>
    <s v="Male"/>
    <n v="0"/>
    <s v="Yes"/>
    <s v="No"/>
    <n v="23"/>
    <x v="1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n v="0"/>
    <n v="0"/>
    <s v="No"/>
    <n v="0"/>
    <n v="1"/>
  </r>
  <r>
    <n v="7007"/>
    <x v="7006"/>
    <s v="Male"/>
    <n v="0"/>
    <s v="No"/>
    <s v="No"/>
    <n v="40"/>
    <x v="1"/>
    <s v="Yes"/>
    <x v="1"/>
    <x v="0"/>
    <s v="Yes"/>
    <s v="Yes"/>
    <s v="No"/>
    <s v="Yes"/>
    <s v="Yes"/>
    <s v="Month-to-month"/>
    <s v="Yes"/>
    <s v="Credit card (automatic)"/>
    <n v="104.5"/>
    <n v="4036.85"/>
    <n v="0"/>
    <n v="5"/>
    <s v="Yes"/>
    <n v="1"/>
    <s v=""/>
  </r>
  <r>
    <n v="7008"/>
    <x v="7007"/>
    <s v="Male"/>
    <n v="1"/>
    <s v="Yes"/>
    <s v="No"/>
    <n v="72"/>
    <x v="0"/>
    <s v="No phone service"/>
    <x v="0"/>
    <x v="1"/>
    <s v="Yes"/>
    <s v="Yes"/>
    <s v="Yes"/>
    <s v="Yes"/>
    <s v="Yes"/>
    <s v="Two year"/>
    <s v="Yes"/>
    <s v="Bank transfer (automatic)"/>
    <n v="63.1"/>
    <n v="4685.55"/>
    <n v="0"/>
    <n v="3"/>
    <s v="No"/>
    <n v="0"/>
    <n v="1"/>
  </r>
  <r>
    <n v="7009"/>
    <x v="7008"/>
    <s v="Female"/>
    <n v="1"/>
    <s v="No"/>
    <s v="No"/>
    <n v="3"/>
    <x v="1"/>
    <s v="Yes"/>
    <x v="1"/>
    <x v="0"/>
    <s v="No"/>
    <s v="No"/>
    <s v="No"/>
    <s v="No"/>
    <s v="No"/>
    <s v="Month-to-month"/>
    <s v="Yes"/>
    <s v="Credit card (automatic)"/>
    <n v="75.05"/>
    <n v="256.25"/>
    <n v="0"/>
    <n v="0"/>
    <s v="Yes"/>
    <n v="1"/>
    <s v=""/>
  </r>
  <r>
    <n v="7010"/>
    <x v="7009"/>
    <s v="Male"/>
    <n v="0"/>
    <s v="No"/>
    <s v="No"/>
    <n v="23"/>
    <x v="1"/>
    <s v="Yes"/>
    <x v="1"/>
    <x v="0"/>
    <s v="No"/>
    <s v="Yes"/>
    <s v="No"/>
    <s v="No"/>
    <s v="No"/>
    <s v="Month-to-month"/>
    <s v="Yes"/>
    <s v="Electronic check"/>
    <n v="81"/>
    <n v="1917.1"/>
    <n v="0"/>
    <n v="0"/>
    <s v="Yes"/>
    <n v="1"/>
    <s v=""/>
  </r>
  <r>
    <n v="7011"/>
    <x v="7010"/>
    <s v="Female"/>
    <n v="1"/>
    <s v="Yes"/>
    <s v="No"/>
    <n v="1"/>
    <x v="1"/>
    <s v="Yes"/>
    <x v="1"/>
    <x v="0"/>
    <s v="No"/>
    <s v="No"/>
    <s v="No"/>
    <s v="No"/>
    <s v="No"/>
    <s v="Month-to-month"/>
    <s v="Yes"/>
    <s v="Electronic check"/>
    <n v="74.45"/>
    <n v="74.45"/>
    <n v="0"/>
    <n v="0"/>
    <s v="Yes"/>
    <n v="1"/>
    <s v=""/>
  </r>
  <r>
    <n v="7012"/>
    <x v="7011"/>
    <s v="Female"/>
    <n v="0"/>
    <s v="No"/>
    <s v="No"/>
    <n v="4"/>
    <x v="1"/>
    <s v="No"/>
    <x v="0"/>
    <x v="1"/>
    <s v="Yes"/>
    <s v="No"/>
    <s v="Yes"/>
    <s v="No"/>
    <s v="No"/>
    <s v="Month-to-month"/>
    <s v="Yes"/>
    <s v="Mailed check"/>
    <n v="60.4"/>
    <n v="272.14999999999998"/>
    <n v="0"/>
    <n v="0"/>
    <s v="Yes"/>
    <n v="1"/>
    <s v=""/>
  </r>
  <r>
    <n v="7013"/>
    <x v="7012"/>
    <s v="Female"/>
    <n v="0"/>
    <s v="Yes"/>
    <s v="No"/>
    <n v="62"/>
    <x v="1"/>
    <s v="Yes"/>
    <x v="0"/>
    <x v="1"/>
    <s v="Yes"/>
    <s v="No"/>
    <s v="Yes"/>
    <s v="Yes"/>
    <s v="Yes"/>
    <s v="Two year"/>
    <s v="Yes"/>
    <s v="Electronic check"/>
    <n v="84.95"/>
    <n v="5150.55"/>
    <n v="0"/>
    <n v="0"/>
    <s v="No"/>
    <n v="0"/>
    <n v="1"/>
  </r>
  <r>
    <n v="7014"/>
    <x v="7013"/>
    <s v="Female"/>
    <n v="0"/>
    <s v="No"/>
    <s v="No"/>
    <n v="40"/>
    <x v="1"/>
    <s v="Yes"/>
    <x v="1"/>
    <x v="0"/>
    <s v="Yes"/>
    <s v="Yes"/>
    <s v="No"/>
    <s v="Yes"/>
    <s v="No"/>
    <s v="Month-to-month"/>
    <s v="Yes"/>
    <s v="Bank transfer (automatic)"/>
    <n v="93.4"/>
    <n v="3756.4"/>
    <n v="0"/>
    <n v="0"/>
    <s v="No"/>
    <n v="0"/>
    <n v="1"/>
  </r>
  <r>
    <n v="7015"/>
    <x v="7014"/>
    <s v="Male"/>
    <n v="0"/>
    <s v="No"/>
    <s v="No"/>
    <n v="41"/>
    <x v="1"/>
    <s v="Yes"/>
    <x v="1"/>
    <x v="0"/>
    <s v="Yes"/>
    <s v="No"/>
    <s v="No"/>
    <s v="Yes"/>
    <s v="No"/>
    <s v="Month-to-month"/>
    <s v="Yes"/>
    <s v="Electronic check"/>
    <n v="89.2"/>
    <n v="3645.75"/>
    <n v="3"/>
    <n v="0"/>
    <s v="No"/>
    <n v="0"/>
    <n v="1"/>
  </r>
  <r>
    <n v="7016"/>
    <x v="7015"/>
    <s v="Male"/>
    <n v="1"/>
    <s v="Yes"/>
    <s v="No"/>
    <n v="34"/>
    <x v="1"/>
    <s v="No"/>
    <x v="1"/>
    <x v="0"/>
    <s v="No"/>
    <s v="Yes"/>
    <s v="No"/>
    <s v="Yes"/>
    <s v="No"/>
    <s v="Month-to-month"/>
    <s v="Yes"/>
    <s v="Credit card (automatic)"/>
    <n v="85.2"/>
    <n v="2874.45"/>
    <n v="0"/>
    <n v="0"/>
    <s v="No"/>
    <n v="0"/>
    <n v="1"/>
  </r>
  <r>
    <n v="7017"/>
    <x v="7016"/>
    <s v="Female"/>
    <n v="0"/>
    <s v="No"/>
    <s v="No"/>
    <n v="1"/>
    <x v="1"/>
    <s v="No"/>
    <x v="0"/>
    <x v="0"/>
    <s v="Yes"/>
    <s v="No"/>
    <s v="No"/>
    <s v="No"/>
    <s v="No"/>
    <s v="Month-to-month"/>
    <s v="No"/>
    <s v="Electronic check"/>
    <n v="49.95"/>
    <n v="49.95"/>
    <n v="0"/>
    <n v="0"/>
    <s v="No"/>
    <n v="0"/>
    <n v="1"/>
  </r>
  <r>
    <n v="7018"/>
    <x v="7017"/>
    <s v="Female"/>
    <n v="0"/>
    <s v="No"/>
    <s v="No"/>
    <n v="51"/>
    <x v="1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n v="0"/>
    <n v="0"/>
    <s v="No"/>
    <n v="0"/>
    <n v="1"/>
  </r>
  <r>
    <n v="7019"/>
    <x v="7018"/>
    <s v="Male"/>
    <n v="0"/>
    <s v="Yes"/>
    <s v="Yes"/>
    <n v="1"/>
    <x v="1"/>
    <s v="No"/>
    <x v="1"/>
    <x v="0"/>
    <s v="No"/>
    <s v="No"/>
    <s v="No"/>
    <s v="No"/>
    <s v="No"/>
    <s v="Month-to-month"/>
    <s v="Yes"/>
    <s v="Mailed check"/>
    <n v="70.650000000000006"/>
    <n v="70.650000000000006"/>
    <n v="2"/>
    <n v="0"/>
    <s v="Yes"/>
    <n v="1"/>
    <s v=""/>
  </r>
  <r>
    <n v="7020"/>
    <x v="7019"/>
    <s v="Female"/>
    <n v="0"/>
    <s v="No"/>
    <s v="No"/>
    <n v="39"/>
    <x v="1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n v="0"/>
    <n v="0"/>
    <s v="No"/>
    <n v="0"/>
    <n v="1"/>
  </r>
  <r>
    <n v="7021"/>
    <x v="7020"/>
    <s v="Male"/>
    <n v="0"/>
    <s v="Yes"/>
    <s v="Yes"/>
    <n v="1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n v="0"/>
    <n v="0"/>
    <s v="No"/>
    <n v="0"/>
    <n v="1"/>
  </r>
  <r>
    <n v="7022"/>
    <x v="7021"/>
    <s v="Male"/>
    <n v="0"/>
    <s v="No"/>
    <s v="No"/>
    <n v="12"/>
    <x v="1"/>
    <s v="No"/>
    <x v="0"/>
    <x v="0"/>
    <s v="No"/>
    <s v="No"/>
    <s v="Yes"/>
    <s v="Yes"/>
    <s v="No"/>
    <s v="One year"/>
    <s v="Yes"/>
    <s v="Electronic check"/>
    <n v="59.8"/>
    <n v="727.8"/>
    <n v="0"/>
    <n v="0"/>
    <s v="Yes"/>
    <n v="1"/>
    <s v=""/>
  </r>
  <r>
    <n v="7023"/>
    <x v="7022"/>
    <s v="Male"/>
    <n v="0"/>
    <s v="No"/>
    <s v="No"/>
    <n v="72"/>
    <x v="1"/>
    <s v="Yes"/>
    <x v="1"/>
    <x v="0"/>
    <s v="Yes"/>
    <s v="Yes"/>
    <s v="No"/>
    <s v="Yes"/>
    <s v="Yes"/>
    <s v="One year"/>
    <s v="Yes"/>
    <s v="Electronic check"/>
    <n v="104.95"/>
    <n v="7544.3"/>
    <n v="0"/>
    <n v="0"/>
    <s v="No"/>
    <n v="0"/>
    <n v="1"/>
  </r>
  <r>
    <n v="7024"/>
    <x v="7023"/>
    <s v="Female"/>
    <n v="1"/>
    <s v="Yes"/>
    <s v="No"/>
    <n v="63"/>
    <x v="1"/>
    <s v="Yes"/>
    <x v="1"/>
    <x v="0"/>
    <s v="Yes"/>
    <s v="Yes"/>
    <s v="No"/>
    <s v="Yes"/>
    <s v="Yes"/>
    <s v="Month-to-month"/>
    <s v="Yes"/>
    <s v="Electronic check"/>
    <n v="103.5"/>
    <n v="6479.4"/>
    <n v="0"/>
    <n v="0"/>
    <s v="No"/>
    <n v="0"/>
    <n v="1"/>
  </r>
  <r>
    <n v="7025"/>
    <x v="7024"/>
    <s v="Male"/>
    <n v="0"/>
    <s v="Yes"/>
    <s v="No"/>
    <n v="44"/>
    <x v="1"/>
    <s v="Yes"/>
    <x v="1"/>
    <x v="1"/>
    <s v="No"/>
    <s v="Yes"/>
    <s v="No"/>
    <s v="No"/>
    <s v="No"/>
    <s v="Month-to-month"/>
    <s v="Yes"/>
    <s v="Credit card (automatic)"/>
    <n v="84.8"/>
    <n v="3626.35"/>
    <n v="0"/>
    <n v="0"/>
    <s v="No"/>
    <n v="0"/>
    <n v="1"/>
  </r>
  <r>
    <n v="7026"/>
    <x v="7025"/>
    <s v="Female"/>
    <n v="0"/>
    <s v="No"/>
    <s v="No"/>
    <n v="18"/>
    <x v="1"/>
    <s v="Yes"/>
    <x v="1"/>
    <x v="0"/>
    <s v="No"/>
    <s v="Yes"/>
    <s v="Yes"/>
    <s v="No"/>
    <s v="Yes"/>
    <s v="Month-to-month"/>
    <s v="Yes"/>
    <s v="Bank transfer (automatic)"/>
    <n v="95.05"/>
    <n v="1679.4"/>
    <n v="0"/>
    <n v="0"/>
    <s v="No"/>
    <n v="0"/>
    <n v="1"/>
  </r>
  <r>
    <n v="7027"/>
    <x v="7026"/>
    <s v="Female"/>
    <n v="0"/>
    <s v="No"/>
    <s v="No"/>
    <n v="9"/>
    <x v="1"/>
    <s v="No"/>
    <x v="0"/>
    <x v="0"/>
    <s v="No"/>
    <s v="No"/>
    <s v="No"/>
    <s v="No"/>
    <s v="No"/>
    <s v="Month-to-month"/>
    <s v="Yes"/>
    <s v="Bank transfer (automatic)"/>
    <n v="44.2"/>
    <n v="403.35"/>
    <n v="4"/>
    <n v="0"/>
    <s v="Yes"/>
    <n v="1"/>
    <s v=""/>
  </r>
  <r>
    <n v="7028"/>
    <x v="7027"/>
    <s v="Male"/>
    <n v="0"/>
    <s v="No"/>
    <s v="No"/>
    <n v="13"/>
    <x v="1"/>
    <s v="No"/>
    <x v="0"/>
    <x v="0"/>
    <s v="Yes"/>
    <s v="No"/>
    <s v="Yes"/>
    <s v="Yes"/>
    <s v="Yes"/>
    <s v="Month-to-month"/>
    <s v="No"/>
    <s v="Mailed check"/>
    <n v="73.349999999999994"/>
    <n v="931.55"/>
    <n v="0"/>
    <n v="0"/>
    <s v="No"/>
    <n v="0"/>
    <n v="1"/>
  </r>
  <r>
    <n v="7029"/>
    <x v="7028"/>
    <s v="Female"/>
    <n v="0"/>
    <s v="Yes"/>
    <s v="No"/>
    <n v="68"/>
    <x v="1"/>
    <s v="No"/>
    <x v="0"/>
    <x v="0"/>
    <s v="Yes"/>
    <s v="No"/>
    <s v="Yes"/>
    <s v="Yes"/>
    <s v="No"/>
    <s v="Two year"/>
    <s v="No"/>
    <s v="Bank transfer (automatic)"/>
    <n v="64.099999999999994"/>
    <n v="4326.25"/>
    <n v="0"/>
    <n v="0"/>
    <s v="No"/>
    <n v="0"/>
    <n v="1"/>
  </r>
  <r>
    <n v="7030"/>
    <x v="7029"/>
    <s v="Female"/>
    <n v="1"/>
    <s v="No"/>
    <s v="No"/>
    <n v="6"/>
    <x v="0"/>
    <s v="No phone service"/>
    <x v="0"/>
    <x v="0"/>
    <s v="No"/>
    <s v="No"/>
    <s v="No"/>
    <s v="Yes"/>
    <s v="Yes"/>
    <s v="Month-to-month"/>
    <s v="Yes"/>
    <s v="Electronic check"/>
    <n v="44.4"/>
    <n v="263.05"/>
    <n v="0"/>
    <n v="0"/>
    <s v="No"/>
    <n v="0"/>
    <n v="1"/>
  </r>
  <r>
    <n v="7031"/>
    <x v="7030"/>
    <s v="Female"/>
    <n v="0"/>
    <s v="No"/>
    <s v="No"/>
    <n v="2"/>
    <x v="1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n v="0"/>
    <n v="0"/>
    <s v="No"/>
    <n v="0"/>
    <n v="1"/>
  </r>
  <r>
    <n v="7032"/>
    <x v="7031"/>
    <s v="Male"/>
    <n v="1"/>
    <s v="Yes"/>
    <s v="No"/>
    <n v="55"/>
    <x v="1"/>
    <s v="Yes"/>
    <x v="0"/>
    <x v="1"/>
    <s v="Yes"/>
    <s v="No"/>
    <s v="No"/>
    <s v="No"/>
    <s v="No"/>
    <s v="One year"/>
    <s v="No"/>
    <s v="Credit card (automatic)"/>
    <n v="60"/>
    <n v="3316.1"/>
    <n v="0"/>
    <n v="0"/>
    <s v="No"/>
    <n v="0"/>
    <n v="1"/>
  </r>
  <r>
    <n v="7033"/>
    <x v="7032"/>
    <s v="Male"/>
    <n v="1"/>
    <s v="No"/>
    <s v="No"/>
    <n v="1"/>
    <x v="1"/>
    <s v="Yes"/>
    <x v="1"/>
    <x v="0"/>
    <s v="No"/>
    <s v="No"/>
    <s v="No"/>
    <s v="No"/>
    <s v="No"/>
    <s v="Month-to-month"/>
    <s v="Yes"/>
    <s v="Electronic check"/>
    <n v="75.75"/>
    <n v="75.75"/>
    <n v="0"/>
    <n v="0"/>
    <s v="Yes"/>
    <n v="1"/>
    <s v=""/>
  </r>
  <r>
    <n v="7034"/>
    <x v="7033"/>
    <s v="Male"/>
    <n v="0"/>
    <s v="No"/>
    <s v="No"/>
    <n v="38"/>
    <x v="1"/>
    <s v="No"/>
    <x v="1"/>
    <x v="0"/>
    <s v="No"/>
    <s v="No"/>
    <s v="No"/>
    <s v="No"/>
    <s v="No"/>
    <s v="Month-to-month"/>
    <s v="Yes"/>
    <s v="Credit card (automatic)"/>
    <n v="69.5"/>
    <n v="2625.25"/>
    <n v="0"/>
    <n v="0"/>
    <s v="No"/>
    <n v="0"/>
    <n v="1"/>
  </r>
  <r>
    <n v="7035"/>
    <x v="7034"/>
    <s v="Female"/>
    <n v="0"/>
    <s v="No"/>
    <s v="No"/>
    <n v="67"/>
    <x v="1"/>
    <s v="Yes"/>
    <x v="1"/>
    <x v="1"/>
    <s v="Yes"/>
    <s v="Yes"/>
    <s v="No"/>
    <s v="Yes"/>
    <s v="No"/>
    <s v="Month-to-month"/>
    <s v="Yes"/>
    <s v="Credit card (automatic)"/>
    <n v="102.95"/>
    <n v="6886.25"/>
    <n v="0"/>
    <n v="7"/>
    <s v="Yes"/>
    <n v="1"/>
    <s v=""/>
  </r>
  <r>
    <n v="7036"/>
    <x v="7035"/>
    <s v="Male"/>
    <n v="0"/>
    <s v="No"/>
    <s v="No"/>
    <n v="19"/>
    <x v="1"/>
    <s v="No"/>
    <x v="1"/>
    <x v="0"/>
    <s v="No"/>
    <s v="No"/>
    <s v="No"/>
    <s v="Yes"/>
    <s v="No"/>
    <s v="Month-to-month"/>
    <s v="Yes"/>
    <s v="Bank transfer (automatic)"/>
    <n v="78.7"/>
    <n v="1495.1"/>
    <n v="0"/>
    <n v="0"/>
    <s v="No"/>
    <n v="0"/>
    <n v="1"/>
  </r>
  <r>
    <n v="7037"/>
    <x v="7036"/>
    <s v="Female"/>
    <n v="0"/>
    <s v="No"/>
    <s v="No"/>
    <n v="12"/>
    <x v="0"/>
    <s v="No phone service"/>
    <x v="0"/>
    <x v="0"/>
    <s v="Yes"/>
    <s v="Yes"/>
    <s v="Yes"/>
    <s v="Yes"/>
    <s v="Yes"/>
    <s v="One year"/>
    <s v="No"/>
    <s v="Electronic check"/>
    <n v="60.65"/>
    <n v="743.3"/>
    <n v="0"/>
    <n v="0"/>
    <s v="No"/>
    <n v="0"/>
    <n v="1"/>
  </r>
  <r>
    <n v="7038"/>
    <x v="7037"/>
    <s v="Female"/>
    <n v="0"/>
    <s v="No"/>
    <s v="No"/>
    <n v="72"/>
    <x v="1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n v="1"/>
    <n v="0"/>
    <s v="No"/>
    <n v="0"/>
    <n v="1"/>
  </r>
  <r>
    <n v="7039"/>
    <x v="7038"/>
    <s v="Male"/>
    <n v="0"/>
    <s v="Yes"/>
    <s v="Yes"/>
    <n v="24"/>
    <x v="1"/>
    <s v="Yes"/>
    <x v="0"/>
    <x v="1"/>
    <s v="No"/>
    <s v="Yes"/>
    <s v="Yes"/>
    <s v="Yes"/>
    <s v="Yes"/>
    <s v="One year"/>
    <s v="Yes"/>
    <s v="Mailed check"/>
    <n v="84.8"/>
    <n v="1990.5"/>
    <n v="0"/>
    <n v="0"/>
    <s v="No"/>
    <n v="0"/>
    <n v="1"/>
  </r>
  <r>
    <n v="7040"/>
    <x v="7039"/>
    <s v="Female"/>
    <n v="0"/>
    <s v="Yes"/>
    <s v="Yes"/>
    <n v="72"/>
    <x v="1"/>
    <s v="Yes"/>
    <x v="1"/>
    <x v="0"/>
    <s v="Yes"/>
    <s v="Yes"/>
    <s v="No"/>
    <s v="Yes"/>
    <s v="Yes"/>
    <s v="One year"/>
    <s v="Yes"/>
    <s v="Credit card (automatic)"/>
    <n v="103.2"/>
    <n v="7362.9"/>
    <n v="0"/>
    <n v="5"/>
    <s v="No"/>
    <n v="0"/>
    <n v="1"/>
  </r>
  <r>
    <n v="7041"/>
    <x v="7040"/>
    <s v="Female"/>
    <n v="0"/>
    <s v="Yes"/>
    <s v="Yes"/>
    <n v="11"/>
    <x v="0"/>
    <s v="No phone service"/>
    <x v="0"/>
    <x v="1"/>
    <s v="No"/>
    <s v="No"/>
    <s v="No"/>
    <s v="No"/>
    <s v="No"/>
    <s v="Month-to-month"/>
    <s v="Yes"/>
    <s v="Electronic check"/>
    <n v="29.6"/>
    <n v="346.45"/>
    <n v="0"/>
    <n v="0"/>
    <s v="No"/>
    <n v="0"/>
    <n v="1"/>
  </r>
  <r>
    <n v="7042"/>
    <x v="7041"/>
    <s v="Male"/>
    <n v="1"/>
    <s v="Yes"/>
    <s v="No"/>
    <n v="4"/>
    <x v="1"/>
    <s v="Yes"/>
    <x v="1"/>
    <x v="0"/>
    <s v="No"/>
    <s v="No"/>
    <s v="No"/>
    <s v="No"/>
    <s v="No"/>
    <s v="Month-to-month"/>
    <s v="Yes"/>
    <s v="Mailed check"/>
    <n v="74.400000000000006"/>
    <n v="306.60000000000002"/>
    <n v="0"/>
    <n v="0"/>
    <s v="Yes"/>
    <n v="1"/>
    <s v=""/>
  </r>
  <r>
    <n v="7043"/>
    <x v="7042"/>
    <s v="Male"/>
    <n v="0"/>
    <s v="No"/>
    <s v="No"/>
    <n v="66"/>
    <x v="1"/>
    <s v="No"/>
    <x v="1"/>
    <x v="1"/>
    <s v="No"/>
    <s v="Yes"/>
    <s v="Yes"/>
    <s v="Yes"/>
    <s v="Yes"/>
    <s v="Two year"/>
    <s v="Yes"/>
    <s v="Bank transfer (automatic)"/>
    <n v="105.65"/>
    <n v="6844.5"/>
    <n v="2"/>
    <n v="0"/>
    <s v="No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A0B513-4C13-445A-9F64-D8726D012B22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4" firstHeaderRow="1" firstDataRow="1" firstDataCol="1"/>
  <pivotFields count="26">
    <pivotField showAll="0"/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Count of PhoneServic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9BAD5-492A-4A31-B59B-0185DC33E602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ID">
  <location ref="A1:C7045" firstHeaderRow="0" firstDataRow="1" firstDataCol="1"/>
  <pivotFields count="26">
    <pivotField showAll="0"/>
    <pivotField axis="axisRow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numFmtId="1" showAll="0"/>
    <pivotField showAll="0"/>
    <pivotField showAll="0"/>
    <pivotField showAll="0"/>
  </pivotFields>
  <rowFields count="1">
    <field x="1"/>
  </rowFields>
  <rowItems count="70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AdminTickets" fld="21" baseField="0" baseItem="0"/>
    <dataField name="Sum of numTechTickets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007367-8AC0-4922-882F-9C02F21440FB}" name="data" displayName="data" ref="A1:AJ7044" totalsRowShown="0">
  <autoFilter ref="A1:AJ7044" xr:uid="{06007367-8AC0-4922-882F-9C02F21440FB}"/>
  <tableColumns count="36">
    <tableColumn id="1" xr3:uid="{F5224A4A-FD34-4284-9540-3E43A37B8B25}" name="No. of customer"/>
    <tableColumn id="2" xr3:uid="{7414561F-8D49-4284-AD91-9B084F3EF592}" name="customerID"/>
    <tableColumn id="3" xr3:uid="{A73B4894-0980-415F-AEDB-912DC700A6CB}" name="Gender"/>
    <tableColumn id="4" xr3:uid="{248A69D0-E5DA-4B93-98C2-720D7E2F147C}" name="SeniorCitizen"/>
    <tableColumn id="5" xr3:uid="{E4D7F99E-40C4-453A-8E9B-5D46E3FCC030}" name="Partner"/>
    <tableColumn id="6" xr3:uid="{089721CB-64C1-4E9E-8092-1C516D70C6AE}" name="Dependents"/>
    <tableColumn id="43" xr3:uid="{9C266A93-5AC0-491E-A517-5513E06C3C5A}" name="Partner / Dependent" dataDxfId="0">
      <calculatedColumnFormula>IF(AND(data[[#This Row],[Partner]]="Yes", data[[#This Row],[Dependents]]="Yes"), "Both", IF(data[[#This Row],[Partner]]="Yes", "Partner", IF(data[[#This Row],[Dependents]]="Yes", "Dependent", "None")))</calculatedColumnFormula>
    </tableColumn>
    <tableColumn id="7" xr3:uid="{AD693819-B168-42B7-A373-A59CC5ABE4E6}" name="Tenure"/>
    <tableColumn id="27" xr3:uid="{9048BC98-92F7-4344-8A14-2E3DA18260EB}" name="Column1" dataDxfId="14" totalsRowDxfId="6">
      <calculatedColumnFormula>data[[#This Row],[Tenure]]/12</calculatedColumnFormula>
    </tableColumn>
    <tableColumn id="8" xr3:uid="{F5691BCD-63E4-496D-9851-1D6E2B3D8D73}" name="PhoneService"/>
    <tableColumn id="29" xr3:uid="{9D8CB8C8-256B-4700-900C-06A6428105E2}" name="Total phone service" dataDxfId="13" totalsRowDxfId="5">
      <calculatedColumnFormula>IF(data[[#This Row],[PhoneService]]="Yes",1,"")</calculatedColumnFormula>
    </tableColumn>
    <tableColumn id="9" xr3:uid="{325736F7-6707-4E3D-AEBF-E278FE8A6E21}" name="MultipleLines"/>
    <tableColumn id="30" xr3:uid="{72B5BDC9-34F9-44AB-889E-DB74A7245508}" name="Total multiple line" dataDxfId="12" totalsRowDxfId="4">
      <calculatedColumnFormula>IF(data[[#This Row],[MultipleLines]]="Yes",1,"")</calculatedColumnFormula>
    </tableColumn>
    <tableColumn id="10" xr3:uid="{2EF46ABD-A79B-4857-895B-AF4356D19EE4}" name="InternetService"/>
    <tableColumn id="11" xr3:uid="{7601844D-32BC-4944-855C-2404D5CD8EC1}" name="OnlineSecurity"/>
    <tableColumn id="32" xr3:uid="{D8BA1764-3632-489A-841E-4A87A61FAF6B}" name="Online security" dataDxfId="11" totalsRowDxfId="3">
      <calculatedColumnFormula>IF(data[[#This Row],[OnlineSecurity]]="Yes",1,"")</calculatedColumnFormula>
    </tableColumn>
    <tableColumn id="12" xr3:uid="{88F6C476-69CA-444A-ACC2-E1A4AD81B6E9}" name="OnlineBackup"/>
    <tableColumn id="33" xr3:uid="{C83D13A8-EE34-4B44-A68A-BD9EAFB01AF3}" name="Total online backup" dataDxfId="10">
      <calculatedColumnFormula>IF(data[[#This Row],[OnlineBackup]]="Yes",1,"")</calculatedColumnFormula>
    </tableColumn>
    <tableColumn id="13" xr3:uid="{8B1EABBD-0E61-4699-9B75-9DE611F9A6FF}" name="DeviceProtection"/>
    <tableColumn id="35" xr3:uid="{5443AF9E-C439-4D1B-A0E2-C662B4A5EAA9}" name="Total device protection" dataDxfId="9">
      <calculatedColumnFormula>IF(data[[#This Row],[DeviceProtection]]="Yes",1,"")</calculatedColumnFormula>
    </tableColumn>
    <tableColumn id="14" xr3:uid="{A0057A88-AF87-4B29-A466-0B57C387CC63}" name="TechSupport"/>
    <tableColumn id="36" xr3:uid="{C2AF3473-F4BE-48CE-9E7F-9D17E4028C29}" name="Total tech support" dataDxfId="8">
      <calculatedColumnFormula>IF(data[[#This Row],[TechSupport]]="Yes",1,"")</calculatedColumnFormula>
    </tableColumn>
    <tableColumn id="15" xr3:uid="{9B3FB75B-363C-4FF0-B34C-176DA0ABB885}" name="StreamingTV"/>
    <tableColumn id="37" xr3:uid="{386DC318-AA64-44F9-B764-20F993783B7D}" name="Total streaming TV" dataDxfId="7">
      <calculatedColumnFormula>IF(data[[#This Row],[StreamingTV]]="Yes",1,"")</calculatedColumnFormula>
    </tableColumn>
    <tableColumn id="16" xr3:uid="{A82304F8-56AB-4F61-B91B-23BDEC799F6A}" name="StreamingMovies"/>
    <tableColumn id="38" xr3:uid="{38701761-589B-4232-BC18-541B8F78701C}" name="Total Streaming movies" dataDxfId="1">
      <calculatedColumnFormula>IF(data[[#This Row],[StreamingMovies]]="Yes",1,"")</calculatedColumnFormula>
    </tableColumn>
    <tableColumn id="17" xr3:uid="{0663596F-3D04-480B-B008-535EB7462247}" name="Contract"/>
    <tableColumn id="18" xr3:uid="{3D97CD3C-2F61-4B79-8E13-A9C88ACAC524}" name="PaperlessBilling"/>
    <tableColumn id="19" xr3:uid="{C6F887B0-BA3B-413F-BD8C-B6A0C646C8F5}" name="PaymentMethod"/>
    <tableColumn id="20" xr3:uid="{8189D5EF-299A-4DBC-B8B6-8B9A9277EBDF}" name="MonthlyCharges"/>
    <tableColumn id="21" xr3:uid="{26BACC06-24AA-46E9-A544-B3C93106A15A}" name="TotalCharges"/>
    <tableColumn id="22" xr3:uid="{6E9ED82A-D4C8-4E87-A703-CA53BFE25488}" name="numAdminTickets"/>
    <tableColumn id="23" xr3:uid="{E3C3CED6-879A-4725-B156-49A72353A788}" name="numTechTickets" dataDxfId="15" totalsRowDxfId="2"/>
    <tableColumn id="24" xr3:uid="{92F00479-6914-4FBB-A2C4-7F2BA84D84DE}" name="Churn"/>
    <tableColumn id="25" xr3:uid="{8986E5D5-1783-4D55-9E38-3ABB44B0CE05}" name="Customer left">
      <calculatedColumnFormula>IF(AH2="Yes",1,0)</calculatedColumnFormula>
    </tableColumn>
    <tableColumn id="26" xr3:uid="{AD9ED7BD-2439-4D0B-9833-259C5AB21F6E}" name="Loyal customer">
      <calculatedColumnFormula>IF(AH2="No",1,"")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044"/>
  <sheetViews>
    <sheetView tabSelected="1" workbookViewId="0">
      <selection activeCell="G3" sqref="G3"/>
    </sheetView>
  </sheetViews>
  <sheetFormatPr defaultRowHeight="14.5" x14ac:dyDescent="0.35"/>
  <cols>
    <col min="1" max="1" width="16.26953125" customWidth="1"/>
    <col min="2" max="2" width="13.54296875" bestFit="1" customWidth="1"/>
    <col min="3" max="3" width="9" customWidth="1"/>
    <col min="4" max="4" width="13.7265625" customWidth="1"/>
    <col min="5" max="5" width="9.1796875" customWidth="1"/>
    <col min="6" max="6" width="13.26953125" bestFit="1" customWidth="1"/>
    <col min="7" max="7" width="27.08984375" bestFit="1" customWidth="1"/>
    <col min="8" max="8" width="9" bestFit="1" customWidth="1"/>
    <col min="9" max="9" width="8.7265625" customWidth="1"/>
    <col min="10" max="10" width="14" customWidth="1"/>
    <col min="11" max="11" width="19.54296875" bestFit="1" customWidth="1"/>
    <col min="12" max="12" width="15.26953125" bestFit="1" customWidth="1"/>
    <col min="13" max="13" width="18.26953125" bestFit="1" customWidth="1"/>
    <col min="14" max="14" width="15.54296875" customWidth="1"/>
    <col min="15" max="15" width="16.54296875" bestFit="1" customWidth="1"/>
    <col min="16" max="16" width="16.54296875" customWidth="1"/>
    <col min="17" max="17" width="16.54296875" bestFit="1" customWidth="1"/>
    <col min="18" max="18" width="19.7265625" bestFit="1" customWidth="1"/>
    <col min="19" max="19" width="17.08984375" customWidth="1"/>
    <col min="20" max="20" width="22.54296875" bestFit="1" customWidth="1"/>
    <col min="21" max="21" width="16.54296875" bestFit="1" customWidth="1"/>
    <col min="22" max="22" width="18.6328125" bestFit="1" customWidth="1"/>
    <col min="23" max="23" width="16.54296875" bestFit="1" customWidth="1"/>
    <col min="24" max="24" width="18.90625" bestFit="1" customWidth="1"/>
    <col min="25" max="25" width="17.26953125" customWidth="1"/>
    <col min="26" max="26" width="22.81640625" bestFit="1" customWidth="1"/>
    <col min="27" max="27" width="15.08984375" bestFit="1" customWidth="1"/>
    <col min="28" max="28" width="15.7265625" customWidth="1"/>
    <col min="29" max="29" width="22.36328125" bestFit="1" customWidth="1"/>
    <col min="30" max="30" width="16.54296875" customWidth="1"/>
    <col min="31" max="31" width="13.7265625" customWidth="1"/>
    <col min="32" max="32" width="17.90625" customWidth="1"/>
    <col min="33" max="33" width="16.36328125" customWidth="1"/>
    <col min="34" max="34" width="7.90625" customWidth="1"/>
    <col min="35" max="35" width="14.26953125" customWidth="1"/>
    <col min="36" max="36" width="15.453125" customWidth="1"/>
  </cols>
  <sheetData>
    <row r="1" spans="1:36" x14ac:dyDescent="0.35">
      <c r="A1" t="s">
        <v>7081</v>
      </c>
      <c r="B1" t="s">
        <v>0</v>
      </c>
      <c r="C1" t="s">
        <v>7080</v>
      </c>
      <c r="D1" t="s">
        <v>1</v>
      </c>
      <c r="E1" t="s">
        <v>2</v>
      </c>
      <c r="F1" t="s">
        <v>3</v>
      </c>
      <c r="G1" t="s">
        <v>7099</v>
      </c>
      <c r="H1" t="s">
        <v>7082</v>
      </c>
      <c r="I1" t="s">
        <v>7089</v>
      </c>
      <c r="J1" t="s">
        <v>4</v>
      </c>
      <c r="K1" t="s">
        <v>7090</v>
      </c>
      <c r="L1" t="s">
        <v>5</v>
      </c>
      <c r="M1" t="s">
        <v>7091</v>
      </c>
      <c r="N1" t="s">
        <v>6</v>
      </c>
      <c r="O1" t="s">
        <v>7</v>
      </c>
      <c r="P1" t="s">
        <v>7092</v>
      </c>
      <c r="Q1" t="s">
        <v>8</v>
      </c>
      <c r="R1" t="s">
        <v>7094</v>
      </c>
      <c r="S1" t="s">
        <v>9</v>
      </c>
      <c r="T1" t="s">
        <v>7095</v>
      </c>
      <c r="U1" t="s">
        <v>10</v>
      </c>
      <c r="V1" t="s">
        <v>7096</v>
      </c>
      <c r="W1" t="s">
        <v>11</v>
      </c>
      <c r="X1" t="s">
        <v>7097</v>
      </c>
      <c r="Y1" t="s">
        <v>12</v>
      </c>
      <c r="Z1" t="s">
        <v>7098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7083</v>
      </c>
      <c r="AJ1" t="s">
        <v>7084</v>
      </c>
    </row>
    <row r="2" spans="1:36" x14ac:dyDescent="0.35">
      <c r="A2">
        <v>1</v>
      </c>
      <c r="B2" t="s">
        <v>21</v>
      </c>
      <c r="C2" t="s">
        <v>22</v>
      </c>
      <c r="D2">
        <v>0</v>
      </c>
      <c r="E2" t="s">
        <v>23</v>
      </c>
      <c r="F2" t="s">
        <v>24</v>
      </c>
      <c r="G2" t="str">
        <f>IF(AND(data[[#This Row],[Partner]]="Yes", data[[#This Row],[Dependents]]="Yes"), "Both", IF(data[[#This Row],[Partner]]="Yes", "Partner", IF(data[[#This Row],[Dependents]]="Yes", "Dependent", "None")))</f>
        <v>Partner</v>
      </c>
      <c r="H2">
        <v>1</v>
      </c>
      <c r="I2" s="1">
        <f>data[[#This Row],[Tenure]]/12</f>
        <v>8.3333333333333329E-2</v>
      </c>
      <c r="J2" t="s">
        <v>24</v>
      </c>
      <c r="K2" t="str">
        <f>IF(data[[#This Row],[PhoneService]]="Yes",1,"")</f>
        <v/>
      </c>
      <c r="L2" t="s">
        <v>25</v>
      </c>
      <c r="M2" t="str">
        <f>IF(data[[#This Row],[MultipleLines]]="Yes",1,"")</f>
        <v/>
      </c>
      <c r="N2" t="s">
        <v>26</v>
      </c>
      <c r="O2" t="s">
        <v>24</v>
      </c>
      <c r="P2" t="str">
        <f>IF(data[[#This Row],[OnlineSecurity]]="Yes",1,"")</f>
        <v/>
      </c>
      <c r="Q2" t="s">
        <v>23</v>
      </c>
      <c r="R2">
        <f>IF(data[[#This Row],[OnlineBackup]]="Yes",1,"")</f>
        <v>1</v>
      </c>
      <c r="S2" t="s">
        <v>24</v>
      </c>
      <c r="T2" t="str">
        <f>IF(data[[#This Row],[DeviceProtection]]="Yes",1,"")</f>
        <v/>
      </c>
      <c r="U2" t="s">
        <v>24</v>
      </c>
      <c r="V2" t="str">
        <f>IF(data[[#This Row],[TechSupport]]="Yes",1,"")</f>
        <v/>
      </c>
      <c r="W2" t="s">
        <v>24</v>
      </c>
      <c r="X2" t="str">
        <f>IF(data[[#This Row],[StreamingTV]]="Yes",1,"")</f>
        <v/>
      </c>
      <c r="Y2" t="s">
        <v>24</v>
      </c>
      <c r="Z2" t="str">
        <f>IF(data[[#This Row],[StreamingMovies]]="Yes",1,"")</f>
        <v/>
      </c>
      <c r="AA2" t="s">
        <v>27</v>
      </c>
      <c r="AB2" t="s">
        <v>23</v>
      </c>
      <c r="AC2" t="s">
        <v>28</v>
      </c>
      <c r="AD2">
        <v>29.85</v>
      </c>
      <c r="AE2">
        <v>29.85</v>
      </c>
      <c r="AF2">
        <v>0</v>
      </c>
      <c r="AG2" s="2">
        <v>0</v>
      </c>
      <c r="AH2" t="s">
        <v>24</v>
      </c>
      <c r="AI2">
        <f>IF(AH2="Yes",1,0)</f>
        <v>0</v>
      </c>
      <c r="AJ2">
        <f>IF(AH2="No",1,"")</f>
        <v>1</v>
      </c>
    </row>
    <row r="3" spans="1:36" x14ac:dyDescent="0.35">
      <c r="A3">
        <v>2</v>
      </c>
      <c r="B3" t="s">
        <v>29</v>
      </c>
      <c r="C3" t="s">
        <v>30</v>
      </c>
      <c r="D3">
        <v>0</v>
      </c>
      <c r="E3" t="s">
        <v>24</v>
      </c>
      <c r="F3" t="s">
        <v>24</v>
      </c>
      <c r="G3" t="str">
        <f>IF(AND(data[[#This Row],[Partner]]="Yes", data[[#This Row],[Dependents]]="Yes"), "Both", IF(data[[#This Row],[Partner]]="Yes", "Partner", IF(data[[#This Row],[Dependents]]="Yes", "Dependent", "None")))</f>
        <v>None</v>
      </c>
      <c r="H3">
        <v>34</v>
      </c>
      <c r="I3" s="1">
        <f>data[[#This Row],[Tenure]]/12</f>
        <v>2.8333333333333335</v>
      </c>
      <c r="J3" t="s">
        <v>23</v>
      </c>
      <c r="K3">
        <f>IF(data[[#This Row],[PhoneService]]="Yes",1,"")</f>
        <v>1</v>
      </c>
      <c r="L3" t="s">
        <v>24</v>
      </c>
      <c r="M3" t="str">
        <f>IF(data[[#This Row],[MultipleLines]]="Yes",1,"")</f>
        <v/>
      </c>
      <c r="N3" t="s">
        <v>26</v>
      </c>
      <c r="O3" t="s">
        <v>23</v>
      </c>
      <c r="P3">
        <f>IF(data[[#This Row],[OnlineSecurity]]="Yes",1,"")</f>
        <v>1</v>
      </c>
      <c r="Q3" t="s">
        <v>24</v>
      </c>
      <c r="R3" t="str">
        <f>IF(data[[#This Row],[OnlineBackup]]="Yes",1,"")</f>
        <v/>
      </c>
      <c r="S3" t="s">
        <v>23</v>
      </c>
      <c r="T3">
        <f>IF(data[[#This Row],[DeviceProtection]]="Yes",1,"")</f>
        <v>1</v>
      </c>
      <c r="U3" t="s">
        <v>24</v>
      </c>
      <c r="V3" t="str">
        <f>IF(data[[#This Row],[TechSupport]]="Yes",1,"")</f>
        <v/>
      </c>
      <c r="W3" t="s">
        <v>24</v>
      </c>
      <c r="X3" t="str">
        <f>IF(data[[#This Row],[StreamingTV]]="Yes",1,"")</f>
        <v/>
      </c>
      <c r="Y3" t="s">
        <v>24</v>
      </c>
      <c r="Z3" t="str">
        <f>IF(data[[#This Row],[StreamingMovies]]="Yes",1,"")</f>
        <v/>
      </c>
      <c r="AA3" t="s">
        <v>31</v>
      </c>
      <c r="AB3" t="s">
        <v>24</v>
      </c>
      <c r="AC3" t="s">
        <v>32</v>
      </c>
      <c r="AD3">
        <v>56.95</v>
      </c>
      <c r="AE3">
        <v>1889.5</v>
      </c>
      <c r="AF3">
        <v>0</v>
      </c>
      <c r="AG3" s="2">
        <v>0</v>
      </c>
      <c r="AH3" t="s">
        <v>24</v>
      </c>
      <c r="AI3">
        <f t="shared" ref="AI3:AI66" si="0">IF(AH3="Yes",1,0)</f>
        <v>0</v>
      </c>
      <c r="AJ3">
        <f t="shared" ref="AJ3:AJ66" si="1">IF(AH3="No",1,"")</f>
        <v>1</v>
      </c>
    </row>
    <row r="4" spans="1:36" x14ac:dyDescent="0.35">
      <c r="A4">
        <v>3</v>
      </c>
      <c r="B4" t="s">
        <v>33</v>
      </c>
      <c r="C4" t="s">
        <v>30</v>
      </c>
      <c r="D4">
        <v>0</v>
      </c>
      <c r="E4" t="s">
        <v>24</v>
      </c>
      <c r="F4" t="s">
        <v>24</v>
      </c>
      <c r="G4" t="str">
        <f>IF(AND(data[[#This Row],[Partner]]="Yes", data[[#This Row],[Dependents]]="Yes"), "Both", IF(data[[#This Row],[Partner]]="Yes", "Partner", IF(data[[#This Row],[Dependents]]="Yes", "Dependent", "None")))</f>
        <v>None</v>
      </c>
      <c r="H4">
        <v>2</v>
      </c>
      <c r="I4" s="1">
        <f>data[[#This Row],[Tenure]]/12</f>
        <v>0.16666666666666666</v>
      </c>
      <c r="J4" t="s">
        <v>23</v>
      </c>
      <c r="K4">
        <f>IF(data[[#This Row],[PhoneService]]="Yes",1,"")</f>
        <v>1</v>
      </c>
      <c r="L4" t="s">
        <v>24</v>
      </c>
      <c r="M4" t="str">
        <f>IF(data[[#This Row],[MultipleLines]]="Yes",1,"")</f>
        <v/>
      </c>
      <c r="N4" t="s">
        <v>26</v>
      </c>
      <c r="O4" t="s">
        <v>23</v>
      </c>
      <c r="P4">
        <f>IF(data[[#This Row],[OnlineSecurity]]="Yes",1,"")</f>
        <v>1</v>
      </c>
      <c r="Q4" t="s">
        <v>23</v>
      </c>
      <c r="R4">
        <f>IF(data[[#This Row],[OnlineBackup]]="Yes",1,"")</f>
        <v>1</v>
      </c>
      <c r="S4" t="s">
        <v>24</v>
      </c>
      <c r="T4" t="str">
        <f>IF(data[[#This Row],[DeviceProtection]]="Yes",1,"")</f>
        <v/>
      </c>
      <c r="U4" t="s">
        <v>24</v>
      </c>
      <c r="V4" t="str">
        <f>IF(data[[#This Row],[TechSupport]]="Yes",1,"")</f>
        <v/>
      </c>
      <c r="W4" t="s">
        <v>24</v>
      </c>
      <c r="X4" t="str">
        <f>IF(data[[#This Row],[StreamingTV]]="Yes",1,"")</f>
        <v/>
      </c>
      <c r="Y4" t="s">
        <v>24</v>
      </c>
      <c r="Z4" t="str">
        <f>IF(data[[#This Row],[StreamingMovies]]="Yes",1,"")</f>
        <v/>
      </c>
      <c r="AA4" t="s">
        <v>27</v>
      </c>
      <c r="AB4" t="s">
        <v>23</v>
      </c>
      <c r="AC4" t="s">
        <v>32</v>
      </c>
      <c r="AD4">
        <v>53.85</v>
      </c>
      <c r="AE4">
        <v>108.15</v>
      </c>
      <c r="AF4">
        <v>0</v>
      </c>
      <c r="AG4" s="2">
        <v>0</v>
      </c>
      <c r="AH4" t="s">
        <v>23</v>
      </c>
      <c r="AI4">
        <f t="shared" si="0"/>
        <v>1</v>
      </c>
      <c r="AJ4" t="str">
        <f t="shared" si="1"/>
        <v/>
      </c>
    </row>
    <row r="5" spans="1:36" x14ac:dyDescent="0.35">
      <c r="A5">
        <v>4</v>
      </c>
      <c r="B5" t="s">
        <v>34</v>
      </c>
      <c r="C5" t="s">
        <v>30</v>
      </c>
      <c r="D5">
        <v>0</v>
      </c>
      <c r="E5" t="s">
        <v>24</v>
      </c>
      <c r="F5" t="s">
        <v>24</v>
      </c>
      <c r="G5" t="str">
        <f>IF(AND(data[[#This Row],[Partner]]="Yes", data[[#This Row],[Dependents]]="Yes"), "Both", IF(data[[#This Row],[Partner]]="Yes", "Partner", IF(data[[#This Row],[Dependents]]="Yes", "Dependent", "None")))</f>
        <v>None</v>
      </c>
      <c r="H5">
        <v>45</v>
      </c>
      <c r="I5" s="1">
        <f>data[[#This Row],[Tenure]]/12</f>
        <v>3.75</v>
      </c>
      <c r="J5" t="s">
        <v>24</v>
      </c>
      <c r="K5" t="str">
        <f>IF(data[[#This Row],[PhoneService]]="Yes",1,"")</f>
        <v/>
      </c>
      <c r="L5" t="s">
        <v>25</v>
      </c>
      <c r="M5" t="str">
        <f>IF(data[[#This Row],[MultipleLines]]="Yes",1,"")</f>
        <v/>
      </c>
      <c r="N5" t="s">
        <v>26</v>
      </c>
      <c r="O5" t="s">
        <v>23</v>
      </c>
      <c r="P5">
        <f>IF(data[[#This Row],[OnlineSecurity]]="Yes",1,"")</f>
        <v>1</v>
      </c>
      <c r="Q5" t="s">
        <v>24</v>
      </c>
      <c r="R5" t="str">
        <f>IF(data[[#This Row],[OnlineBackup]]="Yes",1,"")</f>
        <v/>
      </c>
      <c r="S5" t="s">
        <v>23</v>
      </c>
      <c r="T5">
        <f>IF(data[[#This Row],[DeviceProtection]]="Yes",1,"")</f>
        <v>1</v>
      </c>
      <c r="U5" t="s">
        <v>23</v>
      </c>
      <c r="V5">
        <f>IF(data[[#This Row],[TechSupport]]="Yes",1,"")</f>
        <v>1</v>
      </c>
      <c r="W5" t="s">
        <v>24</v>
      </c>
      <c r="X5" t="str">
        <f>IF(data[[#This Row],[StreamingTV]]="Yes",1,"")</f>
        <v/>
      </c>
      <c r="Y5" t="s">
        <v>24</v>
      </c>
      <c r="Z5" t="str">
        <f>IF(data[[#This Row],[StreamingMovies]]="Yes",1,"")</f>
        <v/>
      </c>
      <c r="AA5" t="s">
        <v>31</v>
      </c>
      <c r="AB5" t="s">
        <v>24</v>
      </c>
      <c r="AC5" t="s">
        <v>35</v>
      </c>
      <c r="AD5">
        <v>42.3</v>
      </c>
      <c r="AE5">
        <v>1840.75</v>
      </c>
      <c r="AF5">
        <v>0</v>
      </c>
      <c r="AG5" s="2">
        <v>3</v>
      </c>
      <c r="AH5" t="s">
        <v>24</v>
      </c>
      <c r="AI5">
        <f t="shared" si="0"/>
        <v>0</v>
      </c>
      <c r="AJ5">
        <f t="shared" si="1"/>
        <v>1</v>
      </c>
    </row>
    <row r="6" spans="1:36" x14ac:dyDescent="0.35">
      <c r="A6">
        <v>5</v>
      </c>
      <c r="B6" t="s">
        <v>36</v>
      </c>
      <c r="C6" t="s">
        <v>22</v>
      </c>
      <c r="D6">
        <v>0</v>
      </c>
      <c r="E6" t="s">
        <v>24</v>
      </c>
      <c r="F6" t="s">
        <v>24</v>
      </c>
      <c r="G6" t="str">
        <f>IF(AND(data[[#This Row],[Partner]]="Yes", data[[#This Row],[Dependents]]="Yes"), "Both", IF(data[[#This Row],[Partner]]="Yes", "Partner", IF(data[[#This Row],[Dependents]]="Yes", "Dependent", "None")))</f>
        <v>None</v>
      </c>
      <c r="H6">
        <v>2</v>
      </c>
      <c r="I6" s="1">
        <f>data[[#This Row],[Tenure]]/12</f>
        <v>0.16666666666666666</v>
      </c>
      <c r="J6" t="s">
        <v>23</v>
      </c>
      <c r="K6">
        <f>IF(data[[#This Row],[PhoneService]]="Yes",1,"")</f>
        <v>1</v>
      </c>
      <c r="L6" t="s">
        <v>24</v>
      </c>
      <c r="M6" t="str">
        <f>IF(data[[#This Row],[MultipleLines]]="Yes",1,"")</f>
        <v/>
      </c>
      <c r="N6" t="s">
        <v>37</v>
      </c>
      <c r="O6" t="s">
        <v>24</v>
      </c>
      <c r="P6" t="str">
        <f>IF(data[[#This Row],[OnlineSecurity]]="Yes",1,"")</f>
        <v/>
      </c>
      <c r="Q6" t="s">
        <v>24</v>
      </c>
      <c r="R6" t="str">
        <f>IF(data[[#This Row],[OnlineBackup]]="Yes",1,"")</f>
        <v/>
      </c>
      <c r="S6" t="s">
        <v>24</v>
      </c>
      <c r="T6" t="str">
        <f>IF(data[[#This Row],[DeviceProtection]]="Yes",1,"")</f>
        <v/>
      </c>
      <c r="U6" t="s">
        <v>24</v>
      </c>
      <c r="V6" t="str">
        <f>IF(data[[#This Row],[TechSupport]]="Yes",1,"")</f>
        <v/>
      </c>
      <c r="W6" t="s">
        <v>24</v>
      </c>
      <c r="X6" t="str">
        <f>IF(data[[#This Row],[StreamingTV]]="Yes",1,"")</f>
        <v/>
      </c>
      <c r="Y6" t="s">
        <v>24</v>
      </c>
      <c r="Z6" t="str">
        <f>IF(data[[#This Row],[StreamingMovies]]="Yes",1,"")</f>
        <v/>
      </c>
      <c r="AA6" t="s">
        <v>27</v>
      </c>
      <c r="AB6" t="s">
        <v>23</v>
      </c>
      <c r="AC6" t="s">
        <v>28</v>
      </c>
      <c r="AD6">
        <v>70.7</v>
      </c>
      <c r="AE6">
        <v>151.65</v>
      </c>
      <c r="AF6">
        <v>0</v>
      </c>
      <c r="AG6" s="2">
        <v>0</v>
      </c>
      <c r="AH6" t="s">
        <v>23</v>
      </c>
      <c r="AI6">
        <f t="shared" si="0"/>
        <v>1</v>
      </c>
      <c r="AJ6" t="str">
        <f t="shared" si="1"/>
        <v/>
      </c>
    </row>
    <row r="7" spans="1:36" x14ac:dyDescent="0.35">
      <c r="A7">
        <v>6</v>
      </c>
      <c r="B7" t="s">
        <v>38</v>
      </c>
      <c r="C7" t="s">
        <v>22</v>
      </c>
      <c r="D7">
        <v>0</v>
      </c>
      <c r="E7" t="s">
        <v>24</v>
      </c>
      <c r="F7" t="s">
        <v>24</v>
      </c>
      <c r="G7" t="str">
        <f>IF(AND(data[[#This Row],[Partner]]="Yes", data[[#This Row],[Dependents]]="Yes"), "Both", IF(data[[#This Row],[Partner]]="Yes", "Partner", IF(data[[#This Row],[Dependents]]="Yes", "Dependent", "None")))</f>
        <v>None</v>
      </c>
      <c r="H7">
        <v>8</v>
      </c>
      <c r="I7" s="1">
        <f>data[[#This Row],[Tenure]]/12</f>
        <v>0.66666666666666663</v>
      </c>
      <c r="J7" t="s">
        <v>23</v>
      </c>
      <c r="K7">
        <f>IF(data[[#This Row],[PhoneService]]="Yes",1,"")</f>
        <v>1</v>
      </c>
      <c r="L7" t="s">
        <v>23</v>
      </c>
      <c r="M7">
        <f>IF(data[[#This Row],[MultipleLines]]="Yes",1,"")</f>
        <v>1</v>
      </c>
      <c r="N7" t="s">
        <v>37</v>
      </c>
      <c r="O7" t="s">
        <v>24</v>
      </c>
      <c r="P7" t="str">
        <f>IF(data[[#This Row],[OnlineSecurity]]="Yes",1,"")</f>
        <v/>
      </c>
      <c r="Q7" t="s">
        <v>24</v>
      </c>
      <c r="R7" t="str">
        <f>IF(data[[#This Row],[OnlineBackup]]="Yes",1,"")</f>
        <v/>
      </c>
      <c r="S7" t="s">
        <v>23</v>
      </c>
      <c r="T7">
        <f>IF(data[[#This Row],[DeviceProtection]]="Yes",1,"")</f>
        <v>1</v>
      </c>
      <c r="U7" t="s">
        <v>24</v>
      </c>
      <c r="V7" t="str">
        <f>IF(data[[#This Row],[TechSupport]]="Yes",1,"")</f>
        <v/>
      </c>
      <c r="W7" t="s">
        <v>23</v>
      </c>
      <c r="X7">
        <f>IF(data[[#This Row],[StreamingTV]]="Yes",1,"")</f>
        <v>1</v>
      </c>
      <c r="Y7" t="s">
        <v>23</v>
      </c>
      <c r="Z7">
        <f>IF(data[[#This Row],[StreamingMovies]]="Yes",1,"")</f>
        <v>1</v>
      </c>
      <c r="AA7" t="s">
        <v>27</v>
      </c>
      <c r="AB7" t="s">
        <v>23</v>
      </c>
      <c r="AC7" t="s">
        <v>28</v>
      </c>
      <c r="AD7">
        <v>99.65</v>
      </c>
      <c r="AE7">
        <v>820.5</v>
      </c>
      <c r="AF7">
        <v>0</v>
      </c>
      <c r="AG7" s="2">
        <v>0</v>
      </c>
      <c r="AH7" t="s">
        <v>23</v>
      </c>
      <c r="AI7">
        <f t="shared" si="0"/>
        <v>1</v>
      </c>
      <c r="AJ7" t="str">
        <f t="shared" si="1"/>
        <v/>
      </c>
    </row>
    <row r="8" spans="1:36" x14ac:dyDescent="0.35">
      <c r="A8">
        <v>7</v>
      </c>
      <c r="B8" t="s">
        <v>39</v>
      </c>
      <c r="C8" t="s">
        <v>30</v>
      </c>
      <c r="D8">
        <v>0</v>
      </c>
      <c r="E8" t="s">
        <v>24</v>
      </c>
      <c r="F8" t="s">
        <v>23</v>
      </c>
      <c r="G8" t="str">
        <f>IF(AND(data[[#This Row],[Partner]]="Yes", data[[#This Row],[Dependents]]="Yes"), "Both", IF(data[[#This Row],[Partner]]="Yes", "Partner", IF(data[[#This Row],[Dependents]]="Yes", "Dependent", "None")))</f>
        <v>Dependent</v>
      </c>
      <c r="H8">
        <v>22</v>
      </c>
      <c r="I8" s="1">
        <f>data[[#This Row],[Tenure]]/12</f>
        <v>1.8333333333333333</v>
      </c>
      <c r="J8" t="s">
        <v>23</v>
      </c>
      <c r="K8">
        <f>IF(data[[#This Row],[PhoneService]]="Yes",1,"")</f>
        <v>1</v>
      </c>
      <c r="L8" t="s">
        <v>23</v>
      </c>
      <c r="M8">
        <f>IF(data[[#This Row],[MultipleLines]]="Yes",1,"")</f>
        <v>1</v>
      </c>
      <c r="N8" t="s">
        <v>37</v>
      </c>
      <c r="O8" t="s">
        <v>24</v>
      </c>
      <c r="P8" t="str">
        <f>IF(data[[#This Row],[OnlineSecurity]]="Yes",1,"")</f>
        <v/>
      </c>
      <c r="Q8" t="s">
        <v>23</v>
      </c>
      <c r="R8">
        <f>IF(data[[#This Row],[OnlineBackup]]="Yes",1,"")</f>
        <v>1</v>
      </c>
      <c r="S8" t="s">
        <v>24</v>
      </c>
      <c r="T8" t="str">
        <f>IF(data[[#This Row],[DeviceProtection]]="Yes",1,"")</f>
        <v/>
      </c>
      <c r="U8" t="s">
        <v>24</v>
      </c>
      <c r="V8" t="str">
        <f>IF(data[[#This Row],[TechSupport]]="Yes",1,"")</f>
        <v/>
      </c>
      <c r="W8" t="s">
        <v>23</v>
      </c>
      <c r="X8">
        <f>IF(data[[#This Row],[StreamingTV]]="Yes",1,"")</f>
        <v>1</v>
      </c>
      <c r="Y8" t="s">
        <v>24</v>
      </c>
      <c r="Z8" t="str">
        <f>IF(data[[#This Row],[StreamingMovies]]="Yes",1,"")</f>
        <v/>
      </c>
      <c r="AA8" t="s">
        <v>27</v>
      </c>
      <c r="AB8" t="s">
        <v>23</v>
      </c>
      <c r="AC8" t="s">
        <v>40</v>
      </c>
      <c r="AD8">
        <v>89.1</v>
      </c>
      <c r="AE8">
        <v>1949.4</v>
      </c>
      <c r="AF8">
        <v>0</v>
      </c>
      <c r="AG8" s="2">
        <v>0</v>
      </c>
      <c r="AH8" t="s">
        <v>24</v>
      </c>
      <c r="AI8">
        <f t="shared" si="0"/>
        <v>0</v>
      </c>
      <c r="AJ8">
        <f t="shared" si="1"/>
        <v>1</v>
      </c>
    </row>
    <row r="9" spans="1:36" x14ac:dyDescent="0.35">
      <c r="A9">
        <v>8</v>
      </c>
      <c r="B9" t="s">
        <v>41</v>
      </c>
      <c r="C9" t="s">
        <v>22</v>
      </c>
      <c r="D9">
        <v>0</v>
      </c>
      <c r="E9" t="s">
        <v>24</v>
      </c>
      <c r="F9" t="s">
        <v>24</v>
      </c>
      <c r="G9" t="str">
        <f>IF(AND(data[[#This Row],[Partner]]="Yes", data[[#This Row],[Dependents]]="Yes"), "Both", IF(data[[#This Row],[Partner]]="Yes", "Partner", IF(data[[#This Row],[Dependents]]="Yes", "Dependent", "None")))</f>
        <v>None</v>
      </c>
      <c r="H9">
        <v>10</v>
      </c>
      <c r="I9" s="1">
        <f>data[[#This Row],[Tenure]]/12</f>
        <v>0.83333333333333337</v>
      </c>
      <c r="J9" t="s">
        <v>24</v>
      </c>
      <c r="K9" t="str">
        <f>IF(data[[#This Row],[PhoneService]]="Yes",1,"")</f>
        <v/>
      </c>
      <c r="L9" t="s">
        <v>25</v>
      </c>
      <c r="M9" t="str">
        <f>IF(data[[#This Row],[MultipleLines]]="Yes",1,"")</f>
        <v/>
      </c>
      <c r="N9" t="s">
        <v>26</v>
      </c>
      <c r="O9" t="s">
        <v>23</v>
      </c>
      <c r="P9">
        <f>IF(data[[#This Row],[OnlineSecurity]]="Yes",1,"")</f>
        <v>1</v>
      </c>
      <c r="Q9" t="s">
        <v>24</v>
      </c>
      <c r="R9" t="str">
        <f>IF(data[[#This Row],[OnlineBackup]]="Yes",1,"")</f>
        <v/>
      </c>
      <c r="S9" t="s">
        <v>24</v>
      </c>
      <c r="T9" t="str">
        <f>IF(data[[#This Row],[DeviceProtection]]="Yes",1,"")</f>
        <v/>
      </c>
      <c r="U9" t="s">
        <v>24</v>
      </c>
      <c r="V9" t="str">
        <f>IF(data[[#This Row],[TechSupport]]="Yes",1,"")</f>
        <v/>
      </c>
      <c r="W9" t="s">
        <v>24</v>
      </c>
      <c r="X9" t="str">
        <f>IF(data[[#This Row],[StreamingTV]]="Yes",1,"")</f>
        <v/>
      </c>
      <c r="Y9" t="s">
        <v>24</v>
      </c>
      <c r="Z9" t="str">
        <f>IF(data[[#This Row],[StreamingMovies]]="Yes",1,"")</f>
        <v/>
      </c>
      <c r="AA9" t="s">
        <v>27</v>
      </c>
      <c r="AB9" t="s">
        <v>24</v>
      </c>
      <c r="AC9" t="s">
        <v>32</v>
      </c>
      <c r="AD9">
        <v>29.75</v>
      </c>
      <c r="AE9">
        <v>301.89999999999998</v>
      </c>
      <c r="AF9">
        <v>0</v>
      </c>
      <c r="AG9" s="2">
        <v>0</v>
      </c>
      <c r="AH9" t="s">
        <v>24</v>
      </c>
      <c r="AI9">
        <f t="shared" si="0"/>
        <v>0</v>
      </c>
      <c r="AJ9">
        <f t="shared" si="1"/>
        <v>1</v>
      </c>
    </row>
    <row r="10" spans="1:36" x14ac:dyDescent="0.35">
      <c r="A10">
        <v>9</v>
      </c>
      <c r="B10" t="s">
        <v>42</v>
      </c>
      <c r="C10" t="s">
        <v>22</v>
      </c>
      <c r="D10">
        <v>0</v>
      </c>
      <c r="E10" t="s">
        <v>23</v>
      </c>
      <c r="F10" t="s">
        <v>24</v>
      </c>
      <c r="G10" t="str">
        <f>IF(AND(data[[#This Row],[Partner]]="Yes", data[[#This Row],[Dependents]]="Yes"), "Both", IF(data[[#This Row],[Partner]]="Yes", "Partner", IF(data[[#This Row],[Dependents]]="Yes", "Dependent", "None")))</f>
        <v>Partner</v>
      </c>
      <c r="H10">
        <v>28</v>
      </c>
      <c r="I10" s="1">
        <f>data[[#This Row],[Tenure]]/12</f>
        <v>2.3333333333333335</v>
      </c>
      <c r="J10" t="s">
        <v>23</v>
      </c>
      <c r="K10">
        <f>IF(data[[#This Row],[PhoneService]]="Yes",1,"")</f>
        <v>1</v>
      </c>
      <c r="L10" t="s">
        <v>23</v>
      </c>
      <c r="M10">
        <f>IF(data[[#This Row],[MultipleLines]]="Yes",1,"")</f>
        <v>1</v>
      </c>
      <c r="N10" t="s">
        <v>37</v>
      </c>
      <c r="O10" t="s">
        <v>24</v>
      </c>
      <c r="P10" t="str">
        <f>IF(data[[#This Row],[OnlineSecurity]]="Yes",1,"")</f>
        <v/>
      </c>
      <c r="Q10" t="s">
        <v>24</v>
      </c>
      <c r="R10" t="str">
        <f>IF(data[[#This Row],[OnlineBackup]]="Yes",1,"")</f>
        <v/>
      </c>
      <c r="S10" t="s">
        <v>23</v>
      </c>
      <c r="T10">
        <f>IF(data[[#This Row],[DeviceProtection]]="Yes",1,"")</f>
        <v>1</v>
      </c>
      <c r="U10" t="s">
        <v>23</v>
      </c>
      <c r="V10">
        <f>IF(data[[#This Row],[TechSupport]]="Yes",1,"")</f>
        <v>1</v>
      </c>
      <c r="W10" t="s">
        <v>23</v>
      </c>
      <c r="X10">
        <f>IF(data[[#This Row],[StreamingTV]]="Yes",1,"")</f>
        <v>1</v>
      </c>
      <c r="Y10" t="s">
        <v>23</v>
      </c>
      <c r="Z10">
        <f>IF(data[[#This Row],[StreamingMovies]]="Yes",1,"")</f>
        <v>1</v>
      </c>
      <c r="AA10" t="s">
        <v>27</v>
      </c>
      <c r="AB10" t="s">
        <v>23</v>
      </c>
      <c r="AC10" t="s">
        <v>28</v>
      </c>
      <c r="AD10">
        <v>104.8</v>
      </c>
      <c r="AE10">
        <v>3046.05</v>
      </c>
      <c r="AF10">
        <v>0</v>
      </c>
      <c r="AG10" s="2">
        <v>2</v>
      </c>
      <c r="AH10" t="s">
        <v>23</v>
      </c>
      <c r="AI10">
        <f t="shared" si="0"/>
        <v>1</v>
      </c>
      <c r="AJ10" t="str">
        <f t="shared" si="1"/>
        <v/>
      </c>
    </row>
    <row r="11" spans="1:36" x14ac:dyDescent="0.35">
      <c r="A11">
        <v>10</v>
      </c>
      <c r="B11" t="s">
        <v>43</v>
      </c>
      <c r="C11" t="s">
        <v>30</v>
      </c>
      <c r="D11">
        <v>0</v>
      </c>
      <c r="E11" t="s">
        <v>24</v>
      </c>
      <c r="F11" t="s">
        <v>23</v>
      </c>
      <c r="G11" t="str">
        <f>IF(AND(data[[#This Row],[Partner]]="Yes", data[[#This Row],[Dependents]]="Yes"), "Both", IF(data[[#This Row],[Partner]]="Yes", "Partner", IF(data[[#This Row],[Dependents]]="Yes", "Dependent", "None")))</f>
        <v>Dependent</v>
      </c>
      <c r="H11">
        <v>62</v>
      </c>
      <c r="I11" s="1">
        <f>data[[#This Row],[Tenure]]/12</f>
        <v>5.166666666666667</v>
      </c>
      <c r="J11" t="s">
        <v>23</v>
      </c>
      <c r="K11">
        <f>IF(data[[#This Row],[PhoneService]]="Yes",1,"")</f>
        <v>1</v>
      </c>
      <c r="L11" t="s">
        <v>24</v>
      </c>
      <c r="M11" t="str">
        <f>IF(data[[#This Row],[MultipleLines]]="Yes",1,"")</f>
        <v/>
      </c>
      <c r="N11" t="s">
        <v>26</v>
      </c>
      <c r="O11" t="s">
        <v>23</v>
      </c>
      <c r="P11">
        <f>IF(data[[#This Row],[OnlineSecurity]]="Yes",1,"")</f>
        <v>1</v>
      </c>
      <c r="Q11" t="s">
        <v>23</v>
      </c>
      <c r="R11">
        <f>IF(data[[#This Row],[OnlineBackup]]="Yes",1,"")</f>
        <v>1</v>
      </c>
      <c r="S11" t="s">
        <v>24</v>
      </c>
      <c r="T11" t="str">
        <f>IF(data[[#This Row],[DeviceProtection]]="Yes",1,"")</f>
        <v/>
      </c>
      <c r="U11" t="s">
        <v>24</v>
      </c>
      <c r="V11" t="str">
        <f>IF(data[[#This Row],[TechSupport]]="Yes",1,"")</f>
        <v/>
      </c>
      <c r="W11" t="s">
        <v>24</v>
      </c>
      <c r="X11" t="str">
        <f>IF(data[[#This Row],[StreamingTV]]="Yes",1,"")</f>
        <v/>
      </c>
      <c r="Y11" t="s">
        <v>24</v>
      </c>
      <c r="Z11" t="str">
        <f>IF(data[[#This Row],[StreamingMovies]]="Yes",1,"")</f>
        <v/>
      </c>
      <c r="AA11" t="s">
        <v>31</v>
      </c>
      <c r="AB11" t="s">
        <v>24</v>
      </c>
      <c r="AC11" t="s">
        <v>35</v>
      </c>
      <c r="AD11">
        <v>56.15</v>
      </c>
      <c r="AE11">
        <v>3487.95</v>
      </c>
      <c r="AF11">
        <v>0</v>
      </c>
      <c r="AG11" s="2">
        <v>0</v>
      </c>
      <c r="AH11" t="s">
        <v>24</v>
      </c>
      <c r="AI11">
        <f t="shared" si="0"/>
        <v>0</v>
      </c>
      <c r="AJ11">
        <f t="shared" si="1"/>
        <v>1</v>
      </c>
    </row>
    <row r="12" spans="1:36" x14ac:dyDescent="0.35">
      <c r="A12">
        <v>11</v>
      </c>
      <c r="B12" t="s">
        <v>44</v>
      </c>
      <c r="C12" t="s">
        <v>30</v>
      </c>
      <c r="D12">
        <v>0</v>
      </c>
      <c r="E12" t="s">
        <v>23</v>
      </c>
      <c r="F12" t="s">
        <v>23</v>
      </c>
      <c r="G12" t="str">
        <f>IF(AND(data[[#This Row],[Partner]]="Yes", data[[#This Row],[Dependents]]="Yes"), "Both", IF(data[[#This Row],[Partner]]="Yes", "Partner", IF(data[[#This Row],[Dependents]]="Yes", "Dependent", "None")))</f>
        <v>Both</v>
      </c>
      <c r="H12">
        <v>13</v>
      </c>
      <c r="I12" s="1">
        <f>data[[#This Row],[Tenure]]/12</f>
        <v>1.0833333333333333</v>
      </c>
      <c r="J12" t="s">
        <v>23</v>
      </c>
      <c r="K12">
        <f>IF(data[[#This Row],[PhoneService]]="Yes",1,"")</f>
        <v>1</v>
      </c>
      <c r="L12" t="s">
        <v>24</v>
      </c>
      <c r="M12" t="str">
        <f>IF(data[[#This Row],[MultipleLines]]="Yes",1,"")</f>
        <v/>
      </c>
      <c r="N12" t="s">
        <v>26</v>
      </c>
      <c r="O12" t="s">
        <v>23</v>
      </c>
      <c r="P12">
        <f>IF(data[[#This Row],[OnlineSecurity]]="Yes",1,"")</f>
        <v>1</v>
      </c>
      <c r="Q12" t="s">
        <v>24</v>
      </c>
      <c r="R12" t="str">
        <f>IF(data[[#This Row],[OnlineBackup]]="Yes",1,"")</f>
        <v/>
      </c>
      <c r="S12" t="s">
        <v>24</v>
      </c>
      <c r="T12" t="str">
        <f>IF(data[[#This Row],[DeviceProtection]]="Yes",1,"")</f>
        <v/>
      </c>
      <c r="U12" t="s">
        <v>24</v>
      </c>
      <c r="V12" t="str">
        <f>IF(data[[#This Row],[TechSupport]]="Yes",1,"")</f>
        <v/>
      </c>
      <c r="W12" t="s">
        <v>24</v>
      </c>
      <c r="X12" t="str">
        <f>IF(data[[#This Row],[StreamingTV]]="Yes",1,"")</f>
        <v/>
      </c>
      <c r="Y12" t="s">
        <v>24</v>
      </c>
      <c r="Z12" t="str">
        <f>IF(data[[#This Row],[StreamingMovies]]="Yes",1,"")</f>
        <v/>
      </c>
      <c r="AA12" t="s">
        <v>27</v>
      </c>
      <c r="AB12" t="s">
        <v>23</v>
      </c>
      <c r="AC12" t="s">
        <v>32</v>
      </c>
      <c r="AD12">
        <v>49.95</v>
      </c>
      <c r="AE12">
        <v>587.45000000000005</v>
      </c>
      <c r="AF12">
        <v>1</v>
      </c>
      <c r="AG12" s="2">
        <v>0</v>
      </c>
      <c r="AH12" t="s">
        <v>24</v>
      </c>
      <c r="AI12">
        <f t="shared" si="0"/>
        <v>0</v>
      </c>
      <c r="AJ12">
        <f t="shared" si="1"/>
        <v>1</v>
      </c>
    </row>
    <row r="13" spans="1:36" x14ac:dyDescent="0.35">
      <c r="A13">
        <v>12</v>
      </c>
      <c r="B13" t="s">
        <v>45</v>
      </c>
      <c r="C13" t="s">
        <v>30</v>
      </c>
      <c r="D13">
        <v>0</v>
      </c>
      <c r="E13" t="s">
        <v>24</v>
      </c>
      <c r="F13" t="s">
        <v>24</v>
      </c>
      <c r="G13" t="str">
        <f>IF(AND(data[[#This Row],[Partner]]="Yes", data[[#This Row],[Dependents]]="Yes"), "Both", IF(data[[#This Row],[Partner]]="Yes", "Partner", IF(data[[#This Row],[Dependents]]="Yes", "Dependent", "None")))</f>
        <v>None</v>
      </c>
      <c r="H13">
        <v>16</v>
      </c>
      <c r="I13" s="1">
        <f>data[[#This Row],[Tenure]]/12</f>
        <v>1.3333333333333333</v>
      </c>
      <c r="J13" t="s">
        <v>23</v>
      </c>
      <c r="K13">
        <f>IF(data[[#This Row],[PhoneService]]="Yes",1,"")</f>
        <v>1</v>
      </c>
      <c r="L13" t="s">
        <v>24</v>
      </c>
      <c r="M13" t="str">
        <f>IF(data[[#This Row],[MultipleLines]]="Yes",1,"")</f>
        <v/>
      </c>
      <c r="N13" t="s">
        <v>24</v>
      </c>
      <c r="O13" t="s">
        <v>46</v>
      </c>
      <c r="P13" t="str">
        <f>IF(data[[#This Row],[OnlineSecurity]]="Yes",1,"")</f>
        <v/>
      </c>
      <c r="Q13" t="s">
        <v>46</v>
      </c>
      <c r="R13" t="str">
        <f>IF(data[[#This Row],[OnlineBackup]]="Yes",1,"")</f>
        <v/>
      </c>
      <c r="S13" t="s">
        <v>46</v>
      </c>
      <c r="T13" t="str">
        <f>IF(data[[#This Row],[DeviceProtection]]="Yes",1,"")</f>
        <v/>
      </c>
      <c r="U13" t="s">
        <v>46</v>
      </c>
      <c r="V13" t="str">
        <f>IF(data[[#This Row],[TechSupport]]="Yes",1,"")</f>
        <v/>
      </c>
      <c r="W13" t="s">
        <v>46</v>
      </c>
      <c r="X13" t="str">
        <f>IF(data[[#This Row],[StreamingTV]]="Yes",1,"")</f>
        <v/>
      </c>
      <c r="Y13" t="s">
        <v>46</v>
      </c>
      <c r="Z13" t="str">
        <f>IF(data[[#This Row],[StreamingMovies]]="Yes",1,"")</f>
        <v/>
      </c>
      <c r="AA13" t="s">
        <v>47</v>
      </c>
      <c r="AB13" t="s">
        <v>24</v>
      </c>
      <c r="AC13" t="s">
        <v>40</v>
      </c>
      <c r="AD13">
        <v>18.95</v>
      </c>
      <c r="AE13">
        <v>326.8</v>
      </c>
      <c r="AF13">
        <v>0</v>
      </c>
      <c r="AG13" s="2">
        <v>0</v>
      </c>
      <c r="AH13" t="s">
        <v>24</v>
      </c>
      <c r="AI13">
        <f t="shared" si="0"/>
        <v>0</v>
      </c>
      <c r="AJ13">
        <f t="shared" si="1"/>
        <v>1</v>
      </c>
    </row>
    <row r="14" spans="1:36" x14ac:dyDescent="0.35">
      <c r="A14">
        <v>13</v>
      </c>
      <c r="B14" t="s">
        <v>48</v>
      </c>
      <c r="C14" t="s">
        <v>30</v>
      </c>
      <c r="D14">
        <v>0</v>
      </c>
      <c r="E14" t="s">
        <v>23</v>
      </c>
      <c r="F14" t="s">
        <v>24</v>
      </c>
      <c r="G14" t="str">
        <f>IF(AND(data[[#This Row],[Partner]]="Yes", data[[#This Row],[Dependents]]="Yes"), "Both", IF(data[[#This Row],[Partner]]="Yes", "Partner", IF(data[[#This Row],[Dependents]]="Yes", "Dependent", "None")))</f>
        <v>Partner</v>
      </c>
      <c r="H14">
        <v>58</v>
      </c>
      <c r="I14" s="1">
        <f>data[[#This Row],[Tenure]]/12</f>
        <v>4.833333333333333</v>
      </c>
      <c r="J14" t="s">
        <v>23</v>
      </c>
      <c r="K14">
        <f>IF(data[[#This Row],[PhoneService]]="Yes",1,"")</f>
        <v>1</v>
      </c>
      <c r="L14" t="s">
        <v>23</v>
      </c>
      <c r="M14">
        <f>IF(data[[#This Row],[MultipleLines]]="Yes",1,"")</f>
        <v>1</v>
      </c>
      <c r="N14" t="s">
        <v>37</v>
      </c>
      <c r="O14" t="s">
        <v>24</v>
      </c>
      <c r="P14" t="str">
        <f>IF(data[[#This Row],[OnlineSecurity]]="Yes",1,"")</f>
        <v/>
      </c>
      <c r="Q14" t="s">
        <v>24</v>
      </c>
      <c r="R14" t="str">
        <f>IF(data[[#This Row],[OnlineBackup]]="Yes",1,"")</f>
        <v/>
      </c>
      <c r="S14" t="s">
        <v>23</v>
      </c>
      <c r="T14">
        <f>IF(data[[#This Row],[DeviceProtection]]="Yes",1,"")</f>
        <v>1</v>
      </c>
      <c r="U14" t="s">
        <v>24</v>
      </c>
      <c r="V14" t="str">
        <f>IF(data[[#This Row],[TechSupport]]="Yes",1,"")</f>
        <v/>
      </c>
      <c r="W14" t="s">
        <v>23</v>
      </c>
      <c r="X14">
        <f>IF(data[[#This Row],[StreamingTV]]="Yes",1,"")</f>
        <v>1</v>
      </c>
      <c r="Y14" t="s">
        <v>23</v>
      </c>
      <c r="Z14">
        <f>IF(data[[#This Row],[StreamingMovies]]="Yes",1,"")</f>
        <v>1</v>
      </c>
      <c r="AA14" t="s">
        <v>31</v>
      </c>
      <c r="AB14" t="s">
        <v>24</v>
      </c>
      <c r="AC14" t="s">
        <v>40</v>
      </c>
      <c r="AD14">
        <v>100.35</v>
      </c>
      <c r="AE14">
        <v>5681.1</v>
      </c>
      <c r="AF14">
        <v>0</v>
      </c>
      <c r="AG14" s="2">
        <v>0</v>
      </c>
      <c r="AH14" t="s">
        <v>24</v>
      </c>
      <c r="AI14">
        <f t="shared" si="0"/>
        <v>0</v>
      </c>
      <c r="AJ14">
        <f t="shared" si="1"/>
        <v>1</v>
      </c>
    </row>
    <row r="15" spans="1:36" x14ac:dyDescent="0.35">
      <c r="A15">
        <v>14</v>
      </c>
      <c r="B15" t="s">
        <v>49</v>
      </c>
      <c r="C15" t="s">
        <v>30</v>
      </c>
      <c r="D15">
        <v>0</v>
      </c>
      <c r="E15" t="s">
        <v>24</v>
      </c>
      <c r="F15" t="s">
        <v>24</v>
      </c>
      <c r="G15" t="str">
        <f>IF(AND(data[[#This Row],[Partner]]="Yes", data[[#This Row],[Dependents]]="Yes"), "Both", IF(data[[#This Row],[Partner]]="Yes", "Partner", IF(data[[#This Row],[Dependents]]="Yes", "Dependent", "None")))</f>
        <v>None</v>
      </c>
      <c r="H15">
        <v>49</v>
      </c>
      <c r="I15" s="1">
        <f>data[[#This Row],[Tenure]]/12</f>
        <v>4.083333333333333</v>
      </c>
      <c r="J15" t="s">
        <v>23</v>
      </c>
      <c r="K15">
        <f>IF(data[[#This Row],[PhoneService]]="Yes",1,"")</f>
        <v>1</v>
      </c>
      <c r="L15" t="s">
        <v>23</v>
      </c>
      <c r="M15">
        <f>IF(data[[#This Row],[MultipleLines]]="Yes",1,"")</f>
        <v>1</v>
      </c>
      <c r="N15" t="s">
        <v>37</v>
      </c>
      <c r="O15" t="s">
        <v>24</v>
      </c>
      <c r="P15" t="str">
        <f>IF(data[[#This Row],[OnlineSecurity]]="Yes",1,"")</f>
        <v/>
      </c>
      <c r="Q15" t="s">
        <v>23</v>
      </c>
      <c r="R15">
        <f>IF(data[[#This Row],[OnlineBackup]]="Yes",1,"")</f>
        <v>1</v>
      </c>
      <c r="S15" t="s">
        <v>23</v>
      </c>
      <c r="T15">
        <f>IF(data[[#This Row],[DeviceProtection]]="Yes",1,"")</f>
        <v>1</v>
      </c>
      <c r="U15" t="s">
        <v>24</v>
      </c>
      <c r="V15" t="str">
        <f>IF(data[[#This Row],[TechSupport]]="Yes",1,"")</f>
        <v/>
      </c>
      <c r="W15" t="s">
        <v>23</v>
      </c>
      <c r="X15">
        <f>IF(data[[#This Row],[StreamingTV]]="Yes",1,"")</f>
        <v>1</v>
      </c>
      <c r="Y15" t="s">
        <v>23</v>
      </c>
      <c r="Z15">
        <f>IF(data[[#This Row],[StreamingMovies]]="Yes",1,"")</f>
        <v>1</v>
      </c>
      <c r="AA15" t="s">
        <v>27</v>
      </c>
      <c r="AB15" t="s">
        <v>23</v>
      </c>
      <c r="AC15" t="s">
        <v>35</v>
      </c>
      <c r="AD15">
        <v>103.7</v>
      </c>
      <c r="AE15">
        <v>5036.3</v>
      </c>
      <c r="AF15">
        <v>5</v>
      </c>
      <c r="AG15" s="2">
        <v>4</v>
      </c>
      <c r="AH15" t="s">
        <v>23</v>
      </c>
      <c r="AI15">
        <f t="shared" si="0"/>
        <v>1</v>
      </c>
      <c r="AJ15" t="str">
        <f t="shared" si="1"/>
        <v/>
      </c>
    </row>
    <row r="16" spans="1:36" x14ac:dyDescent="0.35">
      <c r="A16">
        <v>15</v>
      </c>
      <c r="B16" t="s">
        <v>50</v>
      </c>
      <c r="C16" t="s">
        <v>30</v>
      </c>
      <c r="D16">
        <v>0</v>
      </c>
      <c r="E16" t="s">
        <v>24</v>
      </c>
      <c r="F16" t="s">
        <v>24</v>
      </c>
      <c r="G16" t="str">
        <f>IF(AND(data[[#This Row],[Partner]]="Yes", data[[#This Row],[Dependents]]="Yes"), "Both", IF(data[[#This Row],[Partner]]="Yes", "Partner", IF(data[[#This Row],[Dependents]]="Yes", "Dependent", "None")))</f>
        <v>None</v>
      </c>
      <c r="H16">
        <v>25</v>
      </c>
      <c r="I16" s="1">
        <f>data[[#This Row],[Tenure]]/12</f>
        <v>2.0833333333333335</v>
      </c>
      <c r="J16" t="s">
        <v>23</v>
      </c>
      <c r="K16">
        <f>IF(data[[#This Row],[PhoneService]]="Yes",1,"")</f>
        <v>1</v>
      </c>
      <c r="L16" t="s">
        <v>24</v>
      </c>
      <c r="M16" t="str">
        <f>IF(data[[#This Row],[MultipleLines]]="Yes",1,"")</f>
        <v/>
      </c>
      <c r="N16" t="s">
        <v>37</v>
      </c>
      <c r="O16" t="s">
        <v>23</v>
      </c>
      <c r="P16">
        <f>IF(data[[#This Row],[OnlineSecurity]]="Yes",1,"")</f>
        <v>1</v>
      </c>
      <c r="Q16" t="s">
        <v>24</v>
      </c>
      <c r="R16" t="str">
        <f>IF(data[[#This Row],[OnlineBackup]]="Yes",1,"")</f>
        <v/>
      </c>
      <c r="S16" t="s">
        <v>23</v>
      </c>
      <c r="T16">
        <f>IF(data[[#This Row],[DeviceProtection]]="Yes",1,"")</f>
        <v>1</v>
      </c>
      <c r="U16" t="s">
        <v>23</v>
      </c>
      <c r="V16">
        <f>IF(data[[#This Row],[TechSupport]]="Yes",1,"")</f>
        <v>1</v>
      </c>
      <c r="W16" t="s">
        <v>23</v>
      </c>
      <c r="X16">
        <f>IF(data[[#This Row],[StreamingTV]]="Yes",1,"")</f>
        <v>1</v>
      </c>
      <c r="Y16" t="s">
        <v>23</v>
      </c>
      <c r="Z16">
        <f>IF(data[[#This Row],[StreamingMovies]]="Yes",1,"")</f>
        <v>1</v>
      </c>
      <c r="AA16" t="s">
        <v>27</v>
      </c>
      <c r="AB16" t="s">
        <v>23</v>
      </c>
      <c r="AC16" t="s">
        <v>28</v>
      </c>
      <c r="AD16">
        <v>105.5</v>
      </c>
      <c r="AE16">
        <v>2686.05</v>
      </c>
      <c r="AF16">
        <v>0</v>
      </c>
      <c r="AG16" s="2">
        <v>0</v>
      </c>
      <c r="AH16" t="s">
        <v>24</v>
      </c>
      <c r="AI16">
        <f t="shared" si="0"/>
        <v>0</v>
      </c>
      <c r="AJ16">
        <f t="shared" si="1"/>
        <v>1</v>
      </c>
    </row>
    <row r="17" spans="1:36" x14ac:dyDescent="0.35">
      <c r="A17">
        <v>16</v>
      </c>
      <c r="B17" t="s">
        <v>51</v>
      </c>
      <c r="C17" t="s">
        <v>22</v>
      </c>
      <c r="D17">
        <v>0</v>
      </c>
      <c r="E17" t="s">
        <v>23</v>
      </c>
      <c r="F17" t="s">
        <v>23</v>
      </c>
      <c r="G17" t="str">
        <f>IF(AND(data[[#This Row],[Partner]]="Yes", data[[#This Row],[Dependents]]="Yes"), "Both", IF(data[[#This Row],[Partner]]="Yes", "Partner", IF(data[[#This Row],[Dependents]]="Yes", "Dependent", "None")))</f>
        <v>Both</v>
      </c>
      <c r="H17">
        <v>69</v>
      </c>
      <c r="I17" s="1">
        <f>data[[#This Row],[Tenure]]/12</f>
        <v>5.75</v>
      </c>
      <c r="J17" t="s">
        <v>23</v>
      </c>
      <c r="K17">
        <f>IF(data[[#This Row],[PhoneService]]="Yes",1,"")</f>
        <v>1</v>
      </c>
      <c r="L17" t="s">
        <v>23</v>
      </c>
      <c r="M17">
        <f>IF(data[[#This Row],[MultipleLines]]="Yes",1,"")</f>
        <v>1</v>
      </c>
      <c r="N17" t="s">
        <v>37</v>
      </c>
      <c r="O17" t="s">
        <v>23</v>
      </c>
      <c r="P17">
        <f>IF(data[[#This Row],[OnlineSecurity]]="Yes",1,"")</f>
        <v>1</v>
      </c>
      <c r="Q17" t="s">
        <v>23</v>
      </c>
      <c r="R17">
        <f>IF(data[[#This Row],[OnlineBackup]]="Yes",1,"")</f>
        <v>1</v>
      </c>
      <c r="S17" t="s">
        <v>23</v>
      </c>
      <c r="T17">
        <f>IF(data[[#This Row],[DeviceProtection]]="Yes",1,"")</f>
        <v>1</v>
      </c>
      <c r="U17" t="s">
        <v>23</v>
      </c>
      <c r="V17">
        <f>IF(data[[#This Row],[TechSupport]]="Yes",1,"")</f>
        <v>1</v>
      </c>
      <c r="W17" t="s">
        <v>23</v>
      </c>
      <c r="X17">
        <f>IF(data[[#This Row],[StreamingTV]]="Yes",1,"")</f>
        <v>1</v>
      </c>
      <c r="Y17" t="s">
        <v>23</v>
      </c>
      <c r="Z17">
        <f>IF(data[[#This Row],[StreamingMovies]]="Yes",1,"")</f>
        <v>1</v>
      </c>
      <c r="AA17" t="s">
        <v>47</v>
      </c>
      <c r="AB17" t="s">
        <v>24</v>
      </c>
      <c r="AC17" t="s">
        <v>40</v>
      </c>
      <c r="AD17">
        <v>113.25</v>
      </c>
      <c r="AE17">
        <v>7895.15</v>
      </c>
      <c r="AF17">
        <v>0</v>
      </c>
      <c r="AG17" s="2">
        <v>0</v>
      </c>
      <c r="AH17" t="s">
        <v>24</v>
      </c>
      <c r="AI17">
        <f t="shared" si="0"/>
        <v>0</v>
      </c>
      <c r="AJ17">
        <f t="shared" si="1"/>
        <v>1</v>
      </c>
    </row>
    <row r="18" spans="1:36" x14ac:dyDescent="0.35">
      <c r="A18">
        <v>17</v>
      </c>
      <c r="B18" t="s">
        <v>52</v>
      </c>
      <c r="C18" t="s">
        <v>22</v>
      </c>
      <c r="D18">
        <v>0</v>
      </c>
      <c r="E18" t="s">
        <v>24</v>
      </c>
      <c r="F18" t="s">
        <v>24</v>
      </c>
      <c r="G18" t="str">
        <f>IF(AND(data[[#This Row],[Partner]]="Yes", data[[#This Row],[Dependents]]="Yes"), "Both", IF(data[[#This Row],[Partner]]="Yes", "Partner", IF(data[[#This Row],[Dependents]]="Yes", "Dependent", "None")))</f>
        <v>None</v>
      </c>
      <c r="H18">
        <v>52</v>
      </c>
      <c r="I18" s="1">
        <f>data[[#This Row],[Tenure]]/12</f>
        <v>4.333333333333333</v>
      </c>
      <c r="J18" t="s">
        <v>23</v>
      </c>
      <c r="K18">
        <f>IF(data[[#This Row],[PhoneService]]="Yes",1,"")</f>
        <v>1</v>
      </c>
      <c r="L18" t="s">
        <v>24</v>
      </c>
      <c r="M18" t="str">
        <f>IF(data[[#This Row],[MultipleLines]]="Yes",1,"")</f>
        <v/>
      </c>
      <c r="N18" t="s">
        <v>24</v>
      </c>
      <c r="O18" t="s">
        <v>46</v>
      </c>
      <c r="P18" t="str">
        <f>IF(data[[#This Row],[OnlineSecurity]]="Yes",1,"")</f>
        <v/>
      </c>
      <c r="Q18" t="s">
        <v>46</v>
      </c>
      <c r="R18" t="str">
        <f>IF(data[[#This Row],[OnlineBackup]]="Yes",1,"")</f>
        <v/>
      </c>
      <c r="S18" t="s">
        <v>46</v>
      </c>
      <c r="T18" t="str">
        <f>IF(data[[#This Row],[DeviceProtection]]="Yes",1,"")</f>
        <v/>
      </c>
      <c r="U18" t="s">
        <v>46</v>
      </c>
      <c r="V18" t="str">
        <f>IF(data[[#This Row],[TechSupport]]="Yes",1,"")</f>
        <v/>
      </c>
      <c r="W18" t="s">
        <v>46</v>
      </c>
      <c r="X18" t="str">
        <f>IF(data[[#This Row],[StreamingTV]]="Yes",1,"")</f>
        <v/>
      </c>
      <c r="Y18" t="s">
        <v>46</v>
      </c>
      <c r="Z18" t="str">
        <f>IF(data[[#This Row],[StreamingMovies]]="Yes",1,"")</f>
        <v/>
      </c>
      <c r="AA18" t="s">
        <v>31</v>
      </c>
      <c r="AB18" t="s">
        <v>24</v>
      </c>
      <c r="AC18" t="s">
        <v>32</v>
      </c>
      <c r="AD18">
        <v>20.65</v>
      </c>
      <c r="AE18">
        <v>1022.95</v>
      </c>
      <c r="AF18">
        <v>0</v>
      </c>
      <c r="AG18" s="2">
        <v>0</v>
      </c>
      <c r="AH18" t="s">
        <v>24</v>
      </c>
      <c r="AI18">
        <f t="shared" si="0"/>
        <v>0</v>
      </c>
      <c r="AJ18">
        <f t="shared" si="1"/>
        <v>1</v>
      </c>
    </row>
    <row r="19" spans="1:36" x14ac:dyDescent="0.35">
      <c r="A19">
        <v>18</v>
      </c>
      <c r="B19" t="s">
        <v>53</v>
      </c>
      <c r="C19" t="s">
        <v>30</v>
      </c>
      <c r="D19">
        <v>0</v>
      </c>
      <c r="E19" t="s">
        <v>24</v>
      </c>
      <c r="F19" t="s">
        <v>23</v>
      </c>
      <c r="G19" t="str">
        <f>IF(AND(data[[#This Row],[Partner]]="Yes", data[[#This Row],[Dependents]]="Yes"), "Both", IF(data[[#This Row],[Partner]]="Yes", "Partner", IF(data[[#This Row],[Dependents]]="Yes", "Dependent", "None")))</f>
        <v>Dependent</v>
      </c>
      <c r="H19">
        <v>71</v>
      </c>
      <c r="I19" s="1">
        <f>data[[#This Row],[Tenure]]/12</f>
        <v>5.916666666666667</v>
      </c>
      <c r="J19" t="s">
        <v>23</v>
      </c>
      <c r="K19">
        <f>IF(data[[#This Row],[PhoneService]]="Yes",1,"")</f>
        <v>1</v>
      </c>
      <c r="L19" t="s">
        <v>23</v>
      </c>
      <c r="M19">
        <f>IF(data[[#This Row],[MultipleLines]]="Yes",1,"")</f>
        <v>1</v>
      </c>
      <c r="N19" t="s">
        <v>37</v>
      </c>
      <c r="O19" t="s">
        <v>23</v>
      </c>
      <c r="P19">
        <f>IF(data[[#This Row],[OnlineSecurity]]="Yes",1,"")</f>
        <v>1</v>
      </c>
      <c r="Q19" t="s">
        <v>24</v>
      </c>
      <c r="R19" t="str">
        <f>IF(data[[#This Row],[OnlineBackup]]="Yes",1,"")</f>
        <v/>
      </c>
      <c r="S19" t="s">
        <v>23</v>
      </c>
      <c r="T19">
        <f>IF(data[[#This Row],[DeviceProtection]]="Yes",1,"")</f>
        <v>1</v>
      </c>
      <c r="U19" t="s">
        <v>24</v>
      </c>
      <c r="V19" t="str">
        <f>IF(data[[#This Row],[TechSupport]]="Yes",1,"")</f>
        <v/>
      </c>
      <c r="W19" t="s">
        <v>23</v>
      </c>
      <c r="X19">
        <f>IF(data[[#This Row],[StreamingTV]]="Yes",1,"")</f>
        <v>1</v>
      </c>
      <c r="Y19" t="s">
        <v>23</v>
      </c>
      <c r="Z19">
        <f>IF(data[[#This Row],[StreamingMovies]]="Yes",1,"")</f>
        <v>1</v>
      </c>
      <c r="AA19" t="s">
        <v>47</v>
      </c>
      <c r="AB19" t="s">
        <v>24</v>
      </c>
      <c r="AC19" t="s">
        <v>35</v>
      </c>
      <c r="AD19">
        <v>106.7</v>
      </c>
      <c r="AE19">
        <v>7382.25</v>
      </c>
      <c r="AF19">
        <v>0</v>
      </c>
      <c r="AG19" s="2">
        <v>4</v>
      </c>
      <c r="AH19" t="s">
        <v>24</v>
      </c>
      <c r="AI19">
        <f t="shared" si="0"/>
        <v>0</v>
      </c>
      <c r="AJ19">
        <f t="shared" si="1"/>
        <v>1</v>
      </c>
    </row>
    <row r="20" spans="1:36" x14ac:dyDescent="0.35">
      <c r="A20">
        <v>19</v>
      </c>
      <c r="B20" t="s">
        <v>54</v>
      </c>
      <c r="C20" t="s">
        <v>22</v>
      </c>
      <c r="D20">
        <v>0</v>
      </c>
      <c r="E20" t="s">
        <v>23</v>
      </c>
      <c r="F20" t="s">
        <v>23</v>
      </c>
      <c r="G20" t="str">
        <f>IF(AND(data[[#This Row],[Partner]]="Yes", data[[#This Row],[Dependents]]="Yes"), "Both", IF(data[[#This Row],[Partner]]="Yes", "Partner", IF(data[[#This Row],[Dependents]]="Yes", "Dependent", "None")))</f>
        <v>Both</v>
      </c>
      <c r="H20">
        <v>10</v>
      </c>
      <c r="I20" s="1">
        <f>data[[#This Row],[Tenure]]/12</f>
        <v>0.83333333333333337</v>
      </c>
      <c r="J20" t="s">
        <v>23</v>
      </c>
      <c r="K20">
        <f>IF(data[[#This Row],[PhoneService]]="Yes",1,"")</f>
        <v>1</v>
      </c>
      <c r="L20" t="s">
        <v>24</v>
      </c>
      <c r="M20" t="str">
        <f>IF(data[[#This Row],[MultipleLines]]="Yes",1,"")</f>
        <v/>
      </c>
      <c r="N20" t="s">
        <v>26</v>
      </c>
      <c r="O20" t="s">
        <v>24</v>
      </c>
      <c r="P20" t="str">
        <f>IF(data[[#This Row],[OnlineSecurity]]="Yes",1,"")</f>
        <v/>
      </c>
      <c r="Q20" t="s">
        <v>24</v>
      </c>
      <c r="R20" t="str">
        <f>IF(data[[#This Row],[OnlineBackup]]="Yes",1,"")</f>
        <v/>
      </c>
      <c r="S20" t="s">
        <v>23</v>
      </c>
      <c r="T20">
        <f>IF(data[[#This Row],[DeviceProtection]]="Yes",1,"")</f>
        <v>1</v>
      </c>
      <c r="U20" t="s">
        <v>23</v>
      </c>
      <c r="V20">
        <f>IF(data[[#This Row],[TechSupport]]="Yes",1,"")</f>
        <v>1</v>
      </c>
      <c r="W20" t="s">
        <v>24</v>
      </c>
      <c r="X20" t="str">
        <f>IF(data[[#This Row],[StreamingTV]]="Yes",1,"")</f>
        <v/>
      </c>
      <c r="Y20" t="s">
        <v>24</v>
      </c>
      <c r="Z20" t="str">
        <f>IF(data[[#This Row],[StreamingMovies]]="Yes",1,"")</f>
        <v/>
      </c>
      <c r="AA20" t="s">
        <v>27</v>
      </c>
      <c r="AB20" t="s">
        <v>24</v>
      </c>
      <c r="AC20" t="s">
        <v>40</v>
      </c>
      <c r="AD20">
        <v>55.2</v>
      </c>
      <c r="AE20">
        <v>528.35</v>
      </c>
      <c r="AF20">
        <v>0</v>
      </c>
      <c r="AG20" s="2">
        <v>0</v>
      </c>
      <c r="AH20" t="s">
        <v>23</v>
      </c>
      <c r="AI20">
        <f t="shared" si="0"/>
        <v>1</v>
      </c>
      <c r="AJ20" t="str">
        <f t="shared" si="1"/>
        <v/>
      </c>
    </row>
    <row r="21" spans="1:36" x14ac:dyDescent="0.35">
      <c r="A21">
        <v>20</v>
      </c>
      <c r="B21" t="s">
        <v>55</v>
      </c>
      <c r="C21" t="s">
        <v>22</v>
      </c>
      <c r="D21">
        <v>0</v>
      </c>
      <c r="E21" t="s">
        <v>24</v>
      </c>
      <c r="F21" t="s">
        <v>24</v>
      </c>
      <c r="G21" t="str">
        <f>IF(AND(data[[#This Row],[Partner]]="Yes", data[[#This Row],[Dependents]]="Yes"), "Both", IF(data[[#This Row],[Partner]]="Yes", "Partner", IF(data[[#This Row],[Dependents]]="Yes", "Dependent", "None")))</f>
        <v>None</v>
      </c>
      <c r="H21">
        <v>21</v>
      </c>
      <c r="I21" s="1">
        <f>data[[#This Row],[Tenure]]/12</f>
        <v>1.75</v>
      </c>
      <c r="J21" t="s">
        <v>23</v>
      </c>
      <c r="K21">
        <f>IF(data[[#This Row],[PhoneService]]="Yes",1,"")</f>
        <v>1</v>
      </c>
      <c r="L21" t="s">
        <v>24</v>
      </c>
      <c r="M21" t="str">
        <f>IF(data[[#This Row],[MultipleLines]]="Yes",1,"")</f>
        <v/>
      </c>
      <c r="N21" t="s">
        <v>37</v>
      </c>
      <c r="O21" t="s">
        <v>24</v>
      </c>
      <c r="P21" t="str">
        <f>IF(data[[#This Row],[OnlineSecurity]]="Yes",1,"")</f>
        <v/>
      </c>
      <c r="Q21" t="s">
        <v>23</v>
      </c>
      <c r="R21">
        <f>IF(data[[#This Row],[OnlineBackup]]="Yes",1,"")</f>
        <v>1</v>
      </c>
      <c r="S21" t="s">
        <v>23</v>
      </c>
      <c r="T21">
        <f>IF(data[[#This Row],[DeviceProtection]]="Yes",1,"")</f>
        <v>1</v>
      </c>
      <c r="U21" t="s">
        <v>24</v>
      </c>
      <c r="V21" t="str">
        <f>IF(data[[#This Row],[TechSupport]]="Yes",1,"")</f>
        <v/>
      </c>
      <c r="W21" t="s">
        <v>24</v>
      </c>
      <c r="X21" t="str">
        <f>IF(data[[#This Row],[StreamingTV]]="Yes",1,"")</f>
        <v/>
      </c>
      <c r="Y21" t="s">
        <v>23</v>
      </c>
      <c r="Z21">
        <f>IF(data[[#This Row],[StreamingMovies]]="Yes",1,"")</f>
        <v>1</v>
      </c>
      <c r="AA21" t="s">
        <v>27</v>
      </c>
      <c r="AB21" t="s">
        <v>23</v>
      </c>
      <c r="AC21" t="s">
        <v>28</v>
      </c>
      <c r="AD21">
        <v>90.05</v>
      </c>
      <c r="AE21">
        <v>1862.9</v>
      </c>
      <c r="AF21">
        <v>0</v>
      </c>
      <c r="AG21" s="2">
        <v>0</v>
      </c>
      <c r="AH21" t="s">
        <v>24</v>
      </c>
      <c r="AI21">
        <f t="shared" si="0"/>
        <v>0</v>
      </c>
      <c r="AJ21">
        <f t="shared" si="1"/>
        <v>1</v>
      </c>
    </row>
    <row r="22" spans="1:36" x14ac:dyDescent="0.35">
      <c r="A22">
        <v>21</v>
      </c>
      <c r="B22" t="s">
        <v>56</v>
      </c>
      <c r="C22" t="s">
        <v>30</v>
      </c>
      <c r="D22">
        <v>1</v>
      </c>
      <c r="E22" t="s">
        <v>24</v>
      </c>
      <c r="F22" t="s">
        <v>24</v>
      </c>
      <c r="G22" t="str">
        <f>IF(AND(data[[#This Row],[Partner]]="Yes", data[[#This Row],[Dependents]]="Yes"), "Both", IF(data[[#This Row],[Partner]]="Yes", "Partner", IF(data[[#This Row],[Dependents]]="Yes", "Dependent", "None")))</f>
        <v>None</v>
      </c>
      <c r="H22">
        <v>1</v>
      </c>
      <c r="I22" s="1">
        <f>data[[#This Row],[Tenure]]/12</f>
        <v>8.3333333333333329E-2</v>
      </c>
      <c r="J22" t="s">
        <v>24</v>
      </c>
      <c r="K22" t="str">
        <f>IF(data[[#This Row],[PhoneService]]="Yes",1,"")</f>
        <v/>
      </c>
      <c r="L22" t="s">
        <v>25</v>
      </c>
      <c r="M22" t="str">
        <f>IF(data[[#This Row],[MultipleLines]]="Yes",1,"")</f>
        <v/>
      </c>
      <c r="N22" t="s">
        <v>26</v>
      </c>
      <c r="O22" t="s">
        <v>24</v>
      </c>
      <c r="P22" t="str">
        <f>IF(data[[#This Row],[OnlineSecurity]]="Yes",1,"")</f>
        <v/>
      </c>
      <c r="Q22" t="s">
        <v>24</v>
      </c>
      <c r="R22" t="str">
        <f>IF(data[[#This Row],[OnlineBackup]]="Yes",1,"")</f>
        <v/>
      </c>
      <c r="S22" t="s">
        <v>23</v>
      </c>
      <c r="T22">
        <f>IF(data[[#This Row],[DeviceProtection]]="Yes",1,"")</f>
        <v>1</v>
      </c>
      <c r="U22" t="s">
        <v>24</v>
      </c>
      <c r="V22" t="str">
        <f>IF(data[[#This Row],[TechSupport]]="Yes",1,"")</f>
        <v/>
      </c>
      <c r="W22" t="s">
        <v>24</v>
      </c>
      <c r="X22" t="str">
        <f>IF(data[[#This Row],[StreamingTV]]="Yes",1,"")</f>
        <v/>
      </c>
      <c r="Y22" t="s">
        <v>23</v>
      </c>
      <c r="Z22">
        <f>IF(data[[#This Row],[StreamingMovies]]="Yes",1,"")</f>
        <v>1</v>
      </c>
      <c r="AA22" t="s">
        <v>27</v>
      </c>
      <c r="AB22" t="s">
        <v>23</v>
      </c>
      <c r="AC22" t="s">
        <v>28</v>
      </c>
      <c r="AD22">
        <v>39.65</v>
      </c>
      <c r="AE22">
        <v>39.65</v>
      </c>
      <c r="AF22">
        <v>0</v>
      </c>
      <c r="AG22" s="2">
        <v>0</v>
      </c>
      <c r="AH22" t="s">
        <v>23</v>
      </c>
      <c r="AI22">
        <f t="shared" si="0"/>
        <v>1</v>
      </c>
      <c r="AJ22" t="str">
        <f t="shared" si="1"/>
        <v/>
      </c>
    </row>
    <row r="23" spans="1:36" x14ac:dyDescent="0.35">
      <c r="A23">
        <v>22</v>
      </c>
      <c r="B23" t="s">
        <v>57</v>
      </c>
      <c r="C23" t="s">
        <v>30</v>
      </c>
      <c r="D23">
        <v>0</v>
      </c>
      <c r="E23" t="s">
        <v>23</v>
      </c>
      <c r="F23" t="s">
        <v>24</v>
      </c>
      <c r="G23" t="str">
        <f>IF(AND(data[[#This Row],[Partner]]="Yes", data[[#This Row],[Dependents]]="Yes"), "Both", IF(data[[#This Row],[Partner]]="Yes", "Partner", IF(data[[#This Row],[Dependents]]="Yes", "Dependent", "None")))</f>
        <v>Partner</v>
      </c>
      <c r="H23">
        <v>12</v>
      </c>
      <c r="I23" s="1">
        <f>data[[#This Row],[Tenure]]/12</f>
        <v>1</v>
      </c>
      <c r="J23" t="s">
        <v>23</v>
      </c>
      <c r="K23">
        <f>IF(data[[#This Row],[PhoneService]]="Yes",1,"")</f>
        <v>1</v>
      </c>
      <c r="L23" t="s">
        <v>24</v>
      </c>
      <c r="M23" t="str">
        <f>IF(data[[#This Row],[MultipleLines]]="Yes",1,"")</f>
        <v/>
      </c>
      <c r="N23" t="s">
        <v>24</v>
      </c>
      <c r="O23" t="s">
        <v>46</v>
      </c>
      <c r="P23" t="str">
        <f>IF(data[[#This Row],[OnlineSecurity]]="Yes",1,"")</f>
        <v/>
      </c>
      <c r="Q23" t="s">
        <v>46</v>
      </c>
      <c r="R23" t="str">
        <f>IF(data[[#This Row],[OnlineBackup]]="Yes",1,"")</f>
        <v/>
      </c>
      <c r="S23" t="s">
        <v>46</v>
      </c>
      <c r="T23" t="str">
        <f>IF(data[[#This Row],[DeviceProtection]]="Yes",1,"")</f>
        <v/>
      </c>
      <c r="U23" t="s">
        <v>46</v>
      </c>
      <c r="V23" t="str">
        <f>IF(data[[#This Row],[TechSupport]]="Yes",1,"")</f>
        <v/>
      </c>
      <c r="W23" t="s">
        <v>46</v>
      </c>
      <c r="X23" t="str">
        <f>IF(data[[#This Row],[StreamingTV]]="Yes",1,"")</f>
        <v/>
      </c>
      <c r="Y23" t="s">
        <v>46</v>
      </c>
      <c r="Z23" t="str">
        <f>IF(data[[#This Row],[StreamingMovies]]="Yes",1,"")</f>
        <v/>
      </c>
      <c r="AA23" t="s">
        <v>31</v>
      </c>
      <c r="AB23" t="s">
        <v>24</v>
      </c>
      <c r="AC23" t="s">
        <v>35</v>
      </c>
      <c r="AD23">
        <v>19.8</v>
      </c>
      <c r="AE23">
        <v>202.25</v>
      </c>
      <c r="AF23">
        <v>2</v>
      </c>
      <c r="AG23" s="2">
        <v>0</v>
      </c>
      <c r="AH23" t="s">
        <v>24</v>
      </c>
      <c r="AI23">
        <f t="shared" si="0"/>
        <v>0</v>
      </c>
      <c r="AJ23">
        <f t="shared" si="1"/>
        <v>1</v>
      </c>
    </row>
    <row r="24" spans="1:36" x14ac:dyDescent="0.35">
      <c r="A24">
        <v>23</v>
      </c>
      <c r="B24" t="s">
        <v>58</v>
      </c>
      <c r="C24" t="s">
        <v>30</v>
      </c>
      <c r="D24">
        <v>0</v>
      </c>
      <c r="E24" t="s">
        <v>24</v>
      </c>
      <c r="F24" t="s">
        <v>24</v>
      </c>
      <c r="G24" t="str">
        <f>IF(AND(data[[#This Row],[Partner]]="Yes", data[[#This Row],[Dependents]]="Yes"), "Both", IF(data[[#This Row],[Partner]]="Yes", "Partner", IF(data[[#This Row],[Dependents]]="Yes", "Dependent", "None")))</f>
        <v>None</v>
      </c>
      <c r="H24">
        <v>1</v>
      </c>
      <c r="I24" s="1">
        <f>data[[#This Row],[Tenure]]/12</f>
        <v>8.3333333333333329E-2</v>
      </c>
      <c r="J24" t="s">
        <v>23</v>
      </c>
      <c r="K24">
        <f>IF(data[[#This Row],[PhoneService]]="Yes",1,"")</f>
        <v>1</v>
      </c>
      <c r="L24" t="s">
        <v>24</v>
      </c>
      <c r="M24" t="str">
        <f>IF(data[[#This Row],[MultipleLines]]="Yes",1,"")</f>
        <v/>
      </c>
      <c r="N24" t="s">
        <v>24</v>
      </c>
      <c r="O24" t="s">
        <v>46</v>
      </c>
      <c r="P24" t="str">
        <f>IF(data[[#This Row],[OnlineSecurity]]="Yes",1,"")</f>
        <v/>
      </c>
      <c r="Q24" t="s">
        <v>46</v>
      </c>
      <c r="R24" t="str">
        <f>IF(data[[#This Row],[OnlineBackup]]="Yes",1,"")</f>
        <v/>
      </c>
      <c r="S24" t="s">
        <v>46</v>
      </c>
      <c r="T24" t="str">
        <f>IF(data[[#This Row],[DeviceProtection]]="Yes",1,"")</f>
        <v/>
      </c>
      <c r="U24" t="s">
        <v>46</v>
      </c>
      <c r="V24" t="str">
        <f>IF(data[[#This Row],[TechSupport]]="Yes",1,"")</f>
        <v/>
      </c>
      <c r="W24" t="s">
        <v>46</v>
      </c>
      <c r="X24" t="str">
        <f>IF(data[[#This Row],[StreamingTV]]="Yes",1,"")</f>
        <v/>
      </c>
      <c r="Y24" t="s">
        <v>46</v>
      </c>
      <c r="Z24" t="str">
        <f>IF(data[[#This Row],[StreamingMovies]]="Yes",1,"")</f>
        <v/>
      </c>
      <c r="AA24" t="s">
        <v>27</v>
      </c>
      <c r="AB24" t="s">
        <v>24</v>
      </c>
      <c r="AC24" t="s">
        <v>32</v>
      </c>
      <c r="AD24">
        <v>20.149999999999999</v>
      </c>
      <c r="AE24">
        <v>20.149999999999999</v>
      </c>
      <c r="AF24">
        <v>4</v>
      </c>
      <c r="AG24" s="2">
        <v>0</v>
      </c>
      <c r="AH24" t="s">
        <v>23</v>
      </c>
      <c r="AI24">
        <f t="shared" si="0"/>
        <v>1</v>
      </c>
      <c r="AJ24" t="str">
        <f t="shared" si="1"/>
        <v/>
      </c>
    </row>
    <row r="25" spans="1:36" x14ac:dyDescent="0.35">
      <c r="A25">
        <v>24</v>
      </c>
      <c r="B25" t="s">
        <v>59</v>
      </c>
      <c r="C25" t="s">
        <v>22</v>
      </c>
      <c r="D25">
        <v>0</v>
      </c>
      <c r="E25" t="s">
        <v>23</v>
      </c>
      <c r="F25" t="s">
        <v>24</v>
      </c>
      <c r="G25" t="str">
        <f>IF(AND(data[[#This Row],[Partner]]="Yes", data[[#This Row],[Dependents]]="Yes"), "Both", IF(data[[#This Row],[Partner]]="Yes", "Partner", IF(data[[#This Row],[Dependents]]="Yes", "Dependent", "None")))</f>
        <v>Partner</v>
      </c>
      <c r="H25">
        <v>58</v>
      </c>
      <c r="I25" s="1">
        <f>data[[#This Row],[Tenure]]/12</f>
        <v>4.833333333333333</v>
      </c>
      <c r="J25" t="s">
        <v>23</v>
      </c>
      <c r="K25">
        <f>IF(data[[#This Row],[PhoneService]]="Yes",1,"")</f>
        <v>1</v>
      </c>
      <c r="L25" t="s">
        <v>23</v>
      </c>
      <c r="M25">
        <f>IF(data[[#This Row],[MultipleLines]]="Yes",1,"")</f>
        <v>1</v>
      </c>
      <c r="N25" t="s">
        <v>26</v>
      </c>
      <c r="O25" t="s">
        <v>24</v>
      </c>
      <c r="P25" t="str">
        <f>IF(data[[#This Row],[OnlineSecurity]]="Yes",1,"")</f>
        <v/>
      </c>
      <c r="Q25" t="s">
        <v>23</v>
      </c>
      <c r="R25">
        <f>IF(data[[#This Row],[OnlineBackup]]="Yes",1,"")</f>
        <v>1</v>
      </c>
      <c r="S25" t="s">
        <v>24</v>
      </c>
      <c r="T25" t="str">
        <f>IF(data[[#This Row],[DeviceProtection]]="Yes",1,"")</f>
        <v/>
      </c>
      <c r="U25" t="s">
        <v>23</v>
      </c>
      <c r="V25">
        <f>IF(data[[#This Row],[TechSupport]]="Yes",1,"")</f>
        <v>1</v>
      </c>
      <c r="W25" t="s">
        <v>24</v>
      </c>
      <c r="X25" t="str">
        <f>IF(data[[#This Row],[StreamingTV]]="Yes",1,"")</f>
        <v/>
      </c>
      <c r="Y25" t="s">
        <v>24</v>
      </c>
      <c r="Z25" t="str">
        <f>IF(data[[#This Row],[StreamingMovies]]="Yes",1,"")</f>
        <v/>
      </c>
      <c r="AA25" t="s">
        <v>47</v>
      </c>
      <c r="AB25" t="s">
        <v>23</v>
      </c>
      <c r="AC25" t="s">
        <v>40</v>
      </c>
      <c r="AD25">
        <v>59.9</v>
      </c>
      <c r="AE25">
        <v>3505.1</v>
      </c>
      <c r="AF25">
        <v>1</v>
      </c>
      <c r="AG25" s="2">
        <v>0</v>
      </c>
      <c r="AH25" t="s">
        <v>24</v>
      </c>
      <c r="AI25">
        <f t="shared" si="0"/>
        <v>0</v>
      </c>
      <c r="AJ25">
        <f t="shared" si="1"/>
        <v>1</v>
      </c>
    </row>
    <row r="26" spans="1:36" x14ac:dyDescent="0.35">
      <c r="A26">
        <v>25</v>
      </c>
      <c r="B26" t="s">
        <v>60</v>
      </c>
      <c r="C26" t="s">
        <v>30</v>
      </c>
      <c r="D26">
        <v>0</v>
      </c>
      <c r="E26" t="s">
        <v>23</v>
      </c>
      <c r="F26" t="s">
        <v>23</v>
      </c>
      <c r="G26" t="str">
        <f>IF(AND(data[[#This Row],[Partner]]="Yes", data[[#This Row],[Dependents]]="Yes"), "Both", IF(data[[#This Row],[Partner]]="Yes", "Partner", IF(data[[#This Row],[Dependents]]="Yes", "Dependent", "None")))</f>
        <v>Both</v>
      </c>
      <c r="H26">
        <v>49</v>
      </c>
      <c r="I26" s="1">
        <f>data[[#This Row],[Tenure]]/12</f>
        <v>4.083333333333333</v>
      </c>
      <c r="J26" t="s">
        <v>23</v>
      </c>
      <c r="K26">
        <f>IF(data[[#This Row],[PhoneService]]="Yes",1,"")</f>
        <v>1</v>
      </c>
      <c r="L26" t="s">
        <v>24</v>
      </c>
      <c r="M26" t="str">
        <f>IF(data[[#This Row],[MultipleLines]]="Yes",1,"")</f>
        <v/>
      </c>
      <c r="N26" t="s">
        <v>26</v>
      </c>
      <c r="O26" t="s">
        <v>23</v>
      </c>
      <c r="P26">
        <f>IF(data[[#This Row],[OnlineSecurity]]="Yes",1,"")</f>
        <v>1</v>
      </c>
      <c r="Q26" t="s">
        <v>23</v>
      </c>
      <c r="R26">
        <f>IF(data[[#This Row],[OnlineBackup]]="Yes",1,"")</f>
        <v>1</v>
      </c>
      <c r="S26" t="s">
        <v>24</v>
      </c>
      <c r="T26" t="str">
        <f>IF(data[[#This Row],[DeviceProtection]]="Yes",1,"")</f>
        <v/>
      </c>
      <c r="U26" t="s">
        <v>23</v>
      </c>
      <c r="V26">
        <f>IF(data[[#This Row],[TechSupport]]="Yes",1,"")</f>
        <v>1</v>
      </c>
      <c r="W26" t="s">
        <v>24</v>
      </c>
      <c r="X26" t="str">
        <f>IF(data[[#This Row],[StreamingTV]]="Yes",1,"")</f>
        <v/>
      </c>
      <c r="Y26" t="s">
        <v>24</v>
      </c>
      <c r="Z26" t="str">
        <f>IF(data[[#This Row],[StreamingMovies]]="Yes",1,"")</f>
        <v/>
      </c>
      <c r="AA26" t="s">
        <v>27</v>
      </c>
      <c r="AB26" t="s">
        <v>24</v>
      </c>
      <c r="AC26" t="s">
        <v>40</v>
      </c>
      <c r="AD26">
        <v>59.6</v>
      </c>
      <c r="AE26">
        <v>2970.3</v>
      </c>
      <c r="AF26">
        <v>0</v>
      </c>
      <c r="AG26" s="2">
        <v>3</v>
      </c>
      <c r="AH26" t="s">
        <v>24</v>
      </c>
      <c r="AI26">
        <f t="shared" si="0"/>
        <v>0</v>
      </c>
      <c r="AJ26">
        <f t="shared" si="1"/>
        <v>1</v>
      </c>
    </row>
    <row r="27" spans="1:36" x14ac:dyDescent="0.35">
      <c r="A27">
        <v>26</v>
      </c>
      <c r="B27" t="s">
        <v>61</v>
      </c>
      <c r="C27" t="s">
        <v>22</v>
      </c>
      <c r="D27">
        <v>0</v>
      </c>
      <c r="E27" t="s">
        <v>24</v>
      </c>
      <c r="F27" t="s">
        <v>24</v>
      </c>
      <c r="G27" t="str">
        <f>IF(AND(data[[#This Row],[Partner]]="Yes", data[[#This Row],[Dependents]]="Yes"), "Both", IF(data[[#This Row],[Partner]]="Yes", "Partner", IF(data[[#This Row],[Dependents]]="Yes", "Dependent", "None")))</f>
        <v>None</v>
      </c>
      <c r="H27">
        <v>30</v>
      </c>
      <c r="I27" s="1">
        <f>data[[#This Row],[Tenure]]/12</f>
        <v>2.5</v>
      </c>
      <c r="J27" t="s">
        <v>23</v>
      </c>
      <c r="K27">
        <f>IF(data[[#This Row],[PhoneService]]="Yes",1,"")</f>
        <v>1</v>
      </c>
      <c r="L27" t="s">
        <v>24</v>
      </c>
      <c r="M27" t="str">
        <f>IF(data[[#This Row],[MultipleLines]]="Yes",1,"")</f>
        <v/>
      </c>
      <c r="N27" t="s">
        <v>26</v>
      </c>
      <c r="O27" t="s">
        <v>23</v>
      </c>
      <c r="P27">
        <f>IF(data[[#This Row],[OnlineSecurity]]="Yes",1,"")</f>
        <v>1</v>
      </c>
      <c r="Q27" t="s">
        <v>23</v>
      </c>
      <c r="R27">
        <f>IF(data[[#This Row],[OnlineBackup]]="Yes",1,"")</f>
        <v>1</v>
      </c>
      <c r="S27" t="s">
        <v>24</v>
      </c>
      <c r="T27" t="str">
        <f>IF(data[[#This Row],[DeviceProtection]]="Yes",1,"")</f>
        <v/>
      </c>
      <c r="U27" t="s">
        <v>24</v>
      </c>
      <c r="V27" t="str">
        <f>IF(data[[#This Row],[TechSupport]]="Yes",1,"")</f>
        <v/>
      </c>
      <c r="W27" t="s">
        <v>24</v>
      </c>
      <c r="X27" t="str">
        <f>IF(data[[#This Row],[StreamingTV]]="Yes",1,"")</f>
        <v/>
      </c>
      <c r="Y27" t="s">
        <v>24</v>
      </c>
      <c r="Z27" t="str">
        <f>IF(data[[#This Row],[StreamingMovies]]="Yes",1,"")</f>
        <v/>
      </c>
      <c r="AA27" t="s">
        <v>27</v>
      </c>
      <c r="AB27" t="s">
        <v>23</v>
      </c>
      <c r="AC27" t="s">
        <v>35</v>
      </c>
      <c r="AD27">
        <v>55.3</v>
      </c>
      <c r="AE27">
        <v>1530.6</v>
      </c>
      <c r="AF27">
        <v>0</v>
      </c>
      <c r="AG27" s="2">
        <v>0</v>
      </c>
      <c r="AH27" t="s">
        <v>24</v>
      </c>
      <c r="AI27">
        <f t="shared" si="0"/>
        <v>0</v>
      </c>
      <c r="AJ27">
        <f t="shared" si="1"/>
        <v>1</v>
      </c>
    </row>
    <row r="28" spans="1:36" x14ac:dyDescent="0.35">
      <c r="A28">
        <v>27</v>
      </c>
      <c r="B28" t="s">
        <v>62</v>
      </c>
      <c r="C28" t="s">
        <v>30</v>
      </c>
      <c r="D28">
        <v>0</v>
      </c>
      <c r="E28" t="s">
        <v>23</v>
      </c>
      <c r="F28" t="s">
        <v>23</v>
      </c>
      <c r="G28" t="str">
        <f>IF(AND(data[[#This Row],[Partner]]="Yes", data[[#This Row],[Dependents]]="Yes"), "Both", IF(data[[#This Row],[Partner]]="Yes", "Partner", IF(data[[#This Row],[Dependents]]="Yes", "Dependent", "None")))</f>
        <v>Both</v>
      </c>
      <c r="H28">
        <v>47</v>
      </c>
      <c r="I28" s="1">
        <f>data[[#This Row],[Tenure]]/12</f>
        <v>3.9166666666666665</v>
      </c>
      <c r="J28" t="s">
        <v>23</v>
      </c>
      <c r="K28">
        <f>IF(data[[#This Row],[PhoneService]]="Yes",1,"")</f>
        <v>1</v>
      </c>
      <c r="L28" t="s">
        <v>23</v>
      </c>
      <c r="M28">
        <f>IF(data[[#This Row],[MultipleLines]]="Yes",1,"")</f>
        <v>1</v>
      </c>
      <c r="N28" t="s">
        <v>37</v>
      </c>
      <c r="O28" t="s">
        <v>24</v>
      </c>
      <c r="P28" t="str">
        <f>IF(data[[#This Row],[OnlineSecurity]]="Yes",1,"")</f>
        <v/>
      </c>
      <c r="Q28" t="s">
        <v>23</v>
      </c>
      <c r="R28">
        <f>IF(data[[#This Row],[OnlineBackup]]="Yes",1,"")</f>
        <v>1</v>
      </c>
      <c r="S28" t="s">
        <v>24</v>
      </c>
      <c r="T28" t="str">
        <f>IF(data[[#This Row],[DeviceProtection]]="Yes",1,"")</f>
        <v/>
      </c>
      <c r="U28" t="s">
        <v>24</v>
      </c>
      <c r="V28" t="str">
        <f>IF(data[[#This Row],[TechSupport]]="Yes",1,"")</f>
        <v/>
      </c>
      <c r="W28" t="s">
        <v>23</v>
      </c>
      <c r="X28">
        <f>IF(data[[#This Row],[StreamingTV]]="Yes",1,"")</f>
        <v>1</v>
      </c>
      <c r="Y28" t="s">
        <v>23</v>
      </c>
      <c r="Z28">
        <f>IF(data[[#This Row],[StreamingMovies]]="Yes",1,"")</f>
        <v>1</v>
      </c>
      <c r="AA28" t="s">
        <v>27</v>
      </c>
      <c r="AB28" t="s">
        <v>23</v>
      </c>
      <c r="AC28" t="s">
        <v>28</v>
      </c>
      <c r="AD28">
        <v>99.35</v>
      </c>
      <c r="AE28">
        <v>4749.1499999999996</v>
      </c>
      <c r="AF28">
        <v>0</v>
      </c>
      <c r="AG28" s="2">
        <v>4</v>
      </c>
      <c r="AH28" t="s">
        <v>23</v>
      </c>
      <c r="AI28">
        <f t="shared" si="0"/>
        <v>1</v>
      </c>
      <c r="AJ28" t="str">
        <f t="shared" si="1"/>
        <v/>
      </c>
    </row>
    <row r="29" spans="1:36" x14ac:dyDescent="0.35">
      <c r="A29">
        <v>28</v>
      </c>
      <c r="B29" t="s">
        <v>63</v>
      </c>
      <c r="C29" t="s">
        <v>30</v>
      </c>
      <c r="D29">
        <v>0</v>
      </c>
      <c r="E29" t="s">
        <v>23</v>
      </c>
      <c r="F29" t="s">
        <v>23</v>
      </c>
      <c r="G29" t="str">
        <f>IF(AND(data[[#This Row],[Partner]]="Yes", data[[#This Row],[Dependents]]="Yes"), "Both", IF(data[[#This Row],[Partner]]="Yes", "Partner", IF(data[[#This Row],[Dependents]]="Yes", "Dependent", "None")))</f>
        <v>Both</v>
      </c>
      <c r="H29">
        <v>1</v>
      </c>
      <c r="I29" s="1">
        <f>data[[#This Row],[Tenure]]/12</f>
        <v>8.3333333333333329E-2</v>
      </c>
      <c r="J29" t="s">
        <v>24</v>
      </c>
      <c r="K29" t="str">
        <f>IF(data[[#This Row],[PhoneService]]="Yes",1,"")</f>
        <v/>
      </c>
      <c r="L29" t="s">
        <v>25</v>
      </c>
      <c r="M29" t="str">
        <f>IF(data[[#This Row],[MultipleLines]]="Yes",1,"")</f>
        <v/>
      </c>
      <c r="N29" t="s">
        <v>26</v>
      </c>
      <c r="O29" t="s">
        <v>24</v>
      </c>
      <c r="P29" t="str">
        <f>IF(data[[#This Row],[OnlineSecurity]]="Yes",1,"")</f>
        <v/>
      </c>
      <c r="Q29" t="s">
        <v>23</v>
      </c>
      <c r="R29">
        <f>IF(data[[#This Row],[OnlineBackup]]="Yes",1,"")</f>
        <v>1</v>
      </c>
      <c r="S29" t="s">
        <v>24</v>
      </c>
      <c r="T29" t="str">
        <f>IF(data[[#This Row],[DeviceProtection]]="Yes",1,"")</f>
        <v/>
      </c>
      <c r="U29" t="s">
        <v>24</v>
      </c>
      <c r="V29" t="str">
        <f>IF(data[[#This Row],[TechSupport]]="Yes",1,"")</f>
        <v/>
      </c>
      <c r="W29" t="s">
        <v>24</v>
      </c>
      <c r="X29" t="str">
        <f>IF(data[[#This Row],[StreamingTV]]="Yes",1,"")</f>
        <v/>
      </c>
      <c r="Y29" t="s">
        <v>24</v>
      </c>
      <c r="Z29" t="str">
        <f>IF(data[[#This Row],[StreamingMovies]]="Yes",1,"")</f>
        <v/>
      </c>
      <c r="AA29" t="s">
        <v>27</v>
      </c>
      <c r="AB29" t="s">
        <v>24</v>
      </c>
      <c r="AC29" t="s">
        <v>28</v>
      </c>
      <c r="AD29">
        <v>30.2</v>
      </c>
      <c r="AE29">
        <v>30.2</v>
      </c>
      <c r="AF29">
        <v>0</v>
      </c>
      <c r="AG29" s="2">
        <v>0</v>
      </c>
      <c r="AH29" t="s">
        <v>23</v>
      </c>
      <c r="AI29">
        <f t="shared" si="0"/>
        <v>1</v>
      </c>
      <c r="AJ29" t="str">
        <f t="shared" si="1"/>
        <v/>
      </c>
    </row>
    <row r="30" spans="1:36" x14ac:dyDescent="0.35">
      <c r="A30">
        <v>29</v>
      </c>
      <c r="B30" t="s">
        <v>64</v>
      </c>
      <c r="C30" t="s">
        <v>30</v>
      </c>
      <c r="D30">
        <v>0</v>
      </c>
      <c r="E30" t="s">
        <v>23</v>
      </c>
      <c r="F30" t="s">
        <v>24</v>
      </c>
      <c r="G30" t="str">
        <f>IF(AND(data[[#This Row],[Partner]]="Yes", data[[#This Row],[Dependents]]="Yes"), "Both", IF(data[[#This Row],[Partner]]="Yes", "Partner", IF(data[[#This Row],[Dependents]]="Yes", "Dependent", "None")))</f>
        <v>Partner</v>
      </c>
      <c r="H30">
        <v>72</v>
      </c>
      <c r="I30" s="1">
        <f>data[[#This Row],[Tenure]]/12</f>
        <v>6</v>
      </c>
      <c r="J30" t="s">
        <v>23</v>
      </c>
      <c r="K30">
        <f>IF(data[[#This Row],[PhoneService]]="Yes",1,"")</f>
        <v>1</v>
      </c>
      <c r="L30" t="s">
        <v>23</v>
      </c>
      <c r="M30">
        <f>IF(data[[#This Row],[MultipleLines]]="Yes",1,"")</f>
        <v>1</v>
      </c>
      <c r="N30" t="s">
        <v>26</v>
      </c>
      <c r="O30" t="s">
        <v>23</v>
      </c>
      <c r="P30">
        <f>IF(data[[#This Row],[OnlineSecurity]]="Yes",1,"")</f>
        <v>1</v>
      </c>
      <c r="Q30" t="s">
        <v>23</v>
      </c>
      <c r="R30">
        <f>IF(data[[#This Row],[OnlineBackup]]="Yes",1,"")</f>
        <v>1</v>
      </c>
      <c r="S30" t="s">
        <v>23</v>
      </c>
      <c r="T30">
        <f>IF(data[[#This Row],[DeviceProtection]]="Yes",1,"")</f>
        <v>1</v>
      </c>
      <c r="U30" t="s">
        <v>23</v>
      </c>
      <c r="V30">
        <f>IF(data[[#This Row],[TechSupport]]="Yes",1,"")</f>
        <v>1</v>
      </c>
      <c r="W30" t="s">
        <v>23</v>
      </c>
      <c r="X30">
        <f>IF(data[[#This Row],[StreamingTV]]="Yes",1,"")</f>
        <v>1</v>
      </c>
      <c r="Y30" t="s">
        <v>23</v>
      </c>
      <c r="Z30">
        <f>IF(data[[#This Row],[StreamingMovies]]="Yes",1,"")</f>
        <v>1</v>
      </c>
      <c r="AA30" t="s">
        <v>47</v>
      </c>
      <c r="AB30" t="s">
        <v>23</v>
      </c>
      <c r="AC30" t="s">
        <v>40</v>
      </c>
      <c r="AD30">
        <v>90.25</v>
      </c>
      <c r="AE30">
        <v>6369.45</v>
      </c>
      <c r="AF30">
        <v>1</v>
      </c>
      <c r="AG30" s="2">
        <v>0</v>
      </c>
      <c r="AH30" t="s">
        <v>24</v>
      </c>
      <c r="AI30">
        <f t="shared" si="0"/>
        <v>0</v>
      </c>
      <c r="AJ30">
        <f t="shared" si="1"/>
        <v>1</v>
      </c>
    </row>
    <row r="31" spans="1:36" x14ac:dyDescent="0.35">
      <c r="A31">
        <v>30</v>
      </c>
      <c r="B31" t="s">
        <v>65</v>
      </c>
      <c r="C31" t="s">
        <v>22</v>
      </c>
      <c r="D31">
        <v>0</v>
      </c>
      <c r="E31" t="s">
        <v>24</v>
      </c>
      <c r="F31" t="s">
        <v>23</v>
      </c>
      <c r="G31" t="str">
        <f>IF(AND(data[[#This Row],[Partner]]="Yes", data[[#This Row],[Dependents]]="Yes"), "Both", IF(data[[#This Row],[Partner]]="Yes", "Partner", IF(data[[#This Row],[Dependents]]="Yes", "Dependent", "None")))</f>
        <v>Dependent</v>
      </c>
      <c r="H31">
        <v>17</v>
      </c>
      <c r="I31" s="1">
        <f>data[[#This Row],[Tenure]]/12</f>
        <v>1.4166666666666667</v>
      </c>
      <c r="J31" t="s">
        <v>23</v>
      </c>
      <c r="K31">
        <f>IF(data[[#This Row],[PhoneService]]="Yes",1,"")</f>
        <v>1</v>
      </c>
      <c r="L31" t="s">
        <v>24</v>
      </c>
      <c r="M31" t="str">
        <f>IF(data[[#This Row],[MultipleLines]]="Yes",1,"")</f>
        <v/>
      </c>
      <c r="N31" t="s">
        <v>26</v>
      </c>
      <c r="O31" t="s">
        <v>24</v>
      </c>
      <c r="P31" t="str">
        <f>IF(data[[#This Row],[OnlineSecurity]]="Yes",1,"")</f>
        <v/>
      </c>
      <c r="Q31" t="s">
        <v>24</v>
      </c>
      <c r="R31" t="str">
        <f>IF(data[[#This Row],[OnlineBackup]]="Yes",1,"")</f>
        <v/>
      </c>
      <c r="S31" t="s">
        <v>24</v>
      </c>
      <c r="T31" t="str">
        <f>IF(data[[#This Row],[DeviceProtection]]="Yes",1,"")</f>
        <v/>
      </c>
      <c r="U31" t="s">
        <v>24</v>
      </c>
      <c r="V31" t="str">
        <f>IF(data[[#This Row],[TechSupport]]="Yes",1,"")</f>
        <v/>
      </c>
      <c r="W31" t="s">
        <v>23</v>
      </c>
      <c r="X31">
        <f>IF(data[[#This Row],[StreamingTV]]="Yes",1,"")</f>
        <v>1</v>
      </c>
      <c r="Y31" t="s">
        <v>23</v>
      </c>
      <c r="Z31">
        <f>IF(data[[#This Row],[StreamingMovies]]="Yes",1,"")</f>
        <v>1</v>
      </c>
      <c r="AA31" t="s">
        <v>27</v>
      </c>
      <c r="AB31" t="s">
        <v>23</v>
      </c>
      <c r="AC31" t="s">
        <v>32</v>
      </c>
      <c r="AD31">
        <v>64.7</v>
      </c>
      <c r="AE31">
        <v>1093.0999999999999</v>
      </c>
      <c r="AF31">
        <v>0</v>
      </c>
      <c r="AG31" s="2">
        <v>0</v>
      </c>
      <c r="AH31" t="s">
        <v>23</v>
      </c>
      <c r="AI31">
        <f t="shared" si="0"/>
        <v>1</v>
      </c>
      <c r="AJ31" t="str">
        <f t="shared" si="1"/>
        <v/>
      </c>
    </row>
    <row r="32" spans="1:36" x14ac:dyDescent="0.35">
      <c r="A32">
        <v>31</v>
      </c>
      <c r="B32" t="s">
        <v>66</v>
      </c>
      <c r="C32" t="s">
        <v>22</v>
      </c>
      <c r="D32">
        <v>1</v>
      </c>
      <c r="E32" t="s">
        <v>23</v>
      </c>
      <c r="F32" t="s">
        <v>24</v>
      </c>
      <c r="G32" t="str">
        <f>IF(AND(data[[#This Row],[Partner]]="Yes", data[[#This Row],[Dependents]]="Yes"), "Both", IF(data[[#This Row],[Partner]]="Yes", "Partner", IF(data[[#This Row],[Dependents]]="Yes", "Dependent", "None")))</f>
        <v>Partner</v>
      </c>
      <c r="H32">
        <v>71</v>
      </c>
      <c r="I32" s="1">
        <f>data[[#This Row],[Tenure]]/12</f>
        <v>5.916666666666667</v>
      </c>
      <c r="J32" t="s">
        <v>23</v>
      </c>
      <c r="K32">
        <f>IF(data[[#This Row],[PhoneService]]="Yes",1,"")</f>
        <v>1</v>
      </c>
      <c r="L32" t="s">
        <v>23</v>
      </c>
      <c r="M32">
        <f>IF(data[[#This Row],[MultipleLines]]="Yes",1,"")</f>
        <v>1</v>
      </c>
      <c r="N32" t="s">
        <v>37</v>
      </c>
      <c r="O32" t="s">
        <v>23</v>
      </c>
      <c r="P32">
        <f>IF(data[[#This Row],[OnlineSecurity]]="Yes",1,"")</f>
        <v>1</v>
      </c>
      <c r="Q32" t="s">
        <v>23</v>
      </c>
      <c r="R32">
        <f>IF(data[[#This Row],[OnlineBackup]]="Yes",1,"")</f>
        <v>1</v>
      </c>
      <c r="S32" t="s">
        <v>23</v>
      </c>
      <c r="T32">
        <f>IF(data[[#This Row],[DeviceProtection]]="Yes",1,"")</f>
        <v>1</v>
      </c>
      <c r="U32" t="s">
        <v>23</v>
      </c>
      <c r="V32">
        <f>IF(data[[#This Row],[TechSupport]]="Yes",1,"")</f>
        <v>1</v>
      </c>
      <c r="W32" t="s">
        <v>24</v>
      </c>
      <c r="X32" t="str">
        <f>IF(data[[#This Row],[StreamingTV]]="Yes",1,"")</f>
        <v/>
      </c>
      <c r="Y32" t="s">
        <v>24</v>
      </c>
      <c r="Z32" t="str">
        <f>IF(data[[#This Row],[StreamingMovies]]="Yes",1,"")</f>
        <v/>
      </c>
      <c r="AA32" t="s">
        <v>47</v>
      </c>
      <c r="AB32" t="s">
        <v>23</v>
      </c>
      <c r="AC32" t="s">
        <v>40</v>
      </c>
      <c r="AD32">
        <v>96.35</v>
      </c>
      <c r="AE32">
        <v>6766.95</v>
      </c>
      <c r="AF32">
        <v>0</v>
      </c>
      <c r="AG32" s="2">
        <v>0</v>
      </c>
      <c r="AH32" t="s">
        <v>24</v>
      </c>
      <c r="AI32">
        <f t="shared" si="0"/>
        <v>0</v>
      </c>
      <c r="AJ32">
        <f t="shared" si="1"/>
        <v>1</v>
      </c>
    </row>
    <row r="33" spans="1:36" x14ac:dyDescent="0.35">
      <c r="A33">
        <v>32</v>
      </c>
      <c r="B33" t="s">
        <v>67</v>
      </c>
      <c r="C33" t="s">
        <v>30</v>
      </c>
      <c r="D33">
        <v>1</v>
      </c>
      <c r="E33" t="s">
        <v>23</v>
      </c>
      <c r="F33" t="s">
        <v>24</v>
      </c>
      <c r="G33" t="str">
        <f>IF(AND(data[[#This Row],[Partner]]="Yes", data[[#This Row],[Dependents]]="Yes"), "Both", IF(data[[#This Row],[Partner]]="Yes", "Partner", IF(data[[#This Row],[Dependents]]="Yes", "Dependent", "None")))</f>
        <v>Partner</v>
      </c>
      <c r="H33">
        <v>2</v>
      </c>
      <c r="I33" s="1">
        <f>data[[#This Row],[Tenure]]/12</f>
        <v>0.16666666666666666</v>
      </c>
      <c r="J33" t="s">
        <v>23</v>
      </c>
      <c r="K33">
        <f>IF(data[[#This Row],[PhoneService]]="Yes",1,"")</f>
        <v>1</v>
      </c>
      <c r="L33" t="s">
        <v>24</v>
      </c>
      <c r="M33" t="str">
        <f>IF(data[[#This Row],[MultipleLines]]="Yes",1,"")</f>
        <v/>
      </c>
      <c r="N33" t="s">
        <v>37</v>
      </c>
      <c r="O33" t="s">
        <v>24</v>
      </c>
      <c r="P33" t="str">
        <f>IF(data[[#This Row],[OnlineSecurity]]="Yes",1,"")</f>
        <v/>
      </c>
      <c r="Q33" t="s">
        <v>24</v>
      </c>
      <c r="R33" t="str">
        <f>IF(data[[#This Row],[OnlineBackup]]="Yes",1,"")</f>
        <v/>
      </c>
      <c r="S33" t="s">
        <v>23</v>
      </c>
      <c r="T33">
        <f>IF(data[[#This Row],[DeviceProtection]]="Yes",1,"")</f>
        <v>1</v>
      </c>
      <c r="U33" t="s">
        <v>24</v>
      </c>
      <c r="V33" t="str">
        <f>IF(data[[#This Row],[TechSupport]]="Yes",1,"")</f>
        <v/>
      </c>
      <c r="W33" t="s">
        <v>23</v>
      </c>
      <c r="X33">
        <f>IF(data[[#This Row],[StreamingTV]]="Yes",1,"")</f>
        <v>1</v>
      </c>
      <c r="Y33" t="s">
        <v>23</v>
      </c>
      <c r="Z33">
        <f>IF(data[[#This Row],[StreamingMovies]]="Yes",1,"")</f>
        <v>1</v>
      </c>
      <c r="AA33" t="s">
        <v>27</v>
      </c>
      <c r="AB33" t="s">
        <v>23</v>
      </c>
      <c r="AC33" t="s">
        <v>40</v>
      </c>
      <c r="AD33">
        <v>95.5</v>
      </c>
      <c r="AE33">
        <v>181.65</v>
      </c>
      <c r="AF33">
        <v>0</v>
      </c>
      <c r="AG33" s="2">
        <v>0</v>
      </c>
      <c r="AH33" t="s">
        <v>24</v>
      </c>
      <c r="AI33">
        <f t="shared" si="0"/>
        <v>0</v>
      </c>
      <c r="AJ33">
        <f t="shared" si="1"/>
        <v>1</v>
      </c>
    </row>
    <row r="34" spans="1:36" x14ac:dyDescent="0.35">
      <c r="A34">
        <v>33</v>
      </c>
      <c r="B34" t="s">
        <v>68</v>
      </c>
      <c r="C34" t="s">
        <v>22</v>
      </c>
      <c r="D34">
        <v>0</v>
      </c>
      <c r="E34" t="s">
        <v>23</v>
      </c>
      <c r="F34" t="s">
        <v>23</v>
      </c>
      <c r="G34" t="str">
        <f>IF(AND(data[[#This Row],[Partner]]="Yes", data[[#This Row],[Dependents]]="Yes"), "Both", IF(data[[#This Row],[Partner]]="Yes", "Partner", IF(data[[#This Row],[Dependents]]="Yes", "Dependent", "None")))</f>
        <v>Both</v>
      </c>
      <c r="H34">
        <v>27</v>
      </c>
      <c r="I34" s="1">
        <f>data[[#This Row],[Tenure]]/12</f>
        <v>2.25</v>
      </c>
      <c r="J34" t="s">
        <v>23</v>
      </c>
      <c r="K34">
        <f>IF(data[[#This Row],[PhoneService]]="Yes",1,"")</f>
        <v>1</v>
      </c>
      <c r="L34" t="s">
        <v>24</v>
      </c>
      <c r="M34" t="str">
        <f>IF(data[[#This Row],[MultipleLines]]="Yes",1,"")</f>
        <v/>
      </c>
      <c r="N34" t="s">
        <v>26</v>
      </c>
      <c r="O34" t="s">
        <v>23</v>
      </c>
      <c r="P34">
        <f>IF(data[[#This Row],[OnlineSecurity]]="Yes",1,"")</f>
        <v>1</v>
      </c>
      <c r="Q34" t="s">
        <v>23</v>
      </c>
      <c r="R34">
        <f>IF(data[[#This Row],[OnlineBackup]]="Yes",1,"")</f>
        <v>1</v>
      </c>
      <c r="S34" t="s">
        <v>23</v>
      </c>
      <c r="T34">
        <f>IF(data[[#This Row],[DeviceProtection]]="Yes",1,"")</f>
        <v>1</v>
      </c>
      <c r="U34" t="s">
        <v>23</v>
      </c>
      <c r="V34">
        <f>IF(data[[#This Row],[TechSupport]]="Yes",1,"")</f>
        <v>1</v>
      </c>
      <c r="W34" t="s">
        <v>24</v>
      </c>
      <c r="X34" t="str">
        <f>IF(data[[#This Row],[StreamingTV]]="Yes",1,"")</f>
        <v/>
      </c>
      <c r="Y34" t="s">
        <v>24</v>
      </c>
      <c r="Z34" t="str">
        <f>IF(data[[#This Row],[StreamingMovies]]="Yes",1,"")</f>
        <v/>
      </c>
      <c r="AA34" t="s">
        <v>31</v>
      </c>
      <c r="AB34" t="s">
        <v>24</v>
      </c>
      <c r="AC34" t="s">
        <v>32</v>
      </c>
      <c r="AD34">
        <v>66.150000000000006</v>
      </c>
      <c r="AE34">
        <v>1874.45</v>
      </c>
      <c r="AF34">
        <v>0</v>
      </c>
      <c r="AG34" s="2">
        <v>0</v>
      </c>
      <c r="AH34" t="s">
        <v>24</v>
      </c>
      <c r="AI34">
        <f t="shared" si="0"/>
        <v>0</v>
      </c>
      <c r="AJ34">
        <f t="shared" si="1"/>
        <v>1</v>
      </c>
    </row>
    <row r="35" spans="1:36" x14ac:dyDescent="0.35">
      <c r="A35">
        <v>34</v>
      </c>
      <c r="B35" t="s">
        <v>69</v>
      </c>
      <c r="C35" t="s">
        <v>30</v>
      </c>
      <c r="D35">
        <v>0</v>
      </c>
      <c r="E35" t="s">
        <v>24</v>
      </c>
      <c r="F35" t="s">
        <v>24</v>
      </c>
      <c r="G35" t="str">
        <f>IF(AND(data[[#This Row],[Partner]]="Yes", data[[#This Row],[Dependents]]="Yes"), "Both", IF(data[[#This Row],[Partner]]="Yes", "Partner", IF(data[[#This Row],[Dependents]]="Yes", "Dependent", "None")))</f>
        <v>None</v>
      </c>
      <c r="H35">
        <v>1</v>
      </c>
      <c r="I35" s="1">
        <f>data[[#This Row],[Tenure]]/12</f>
        <v>8.3333333333333329E-2</v>
      </c>
      <c r="J35" t="s">
        <v>23</v>
      </c>
      <c r="K35">
        <f>IF(data[[#This Row],[PhoneService]]="Yes",1,"")</f>
        <v>1</v>
      </c>
      <c r="L35" t="s">
        <v>24</v>
      </c>
      <c r="M35" t="str">
        <f>IF(data[[#This Row],[MultipleLines]]="Yes",1,"")</f>
        <v/>
      </c>
      <c r="N35" t="s">
        <v>24</v>
      </c>
      <c r="O35" t="s">
        <v>46</v>
      </c>
      <c r="P35" t="str">
        <f>IF(data[[#This Row],[OnlineSecurity]]="Yes",1,"")</f>
        <v/>
      </c>
      <c r="Q35" t="s">
        <v>46</v>
      </c>
      <c r="R35" t="str">
        <f>IF(data[[#This Row],[OnlineBackup]]="Yes",1,"")</f>
        <v/>
      </c>
      <c r="S35" t="s">
        <v>46</v>
      </c>
      <c r="T35" t="str">
        <f>IF(data[[#This Row],[DeviceProtection]]="Yes",1,"")</f>
        <v/>
      </c>
      <c r="U35" t="s">
        <v>46</v>
      </c>
      <c r="V35" t="str">
        <f>IF(data[[#This Row],[TechSupport]]="Yes",1,"")</f>
        <v/>
      </c>
      <c r="W35" t="s">
        <v>46</v>
      </c>
      <c r="X35" t="str">
        <f>IF(data[[#This Row],[StreamingTV]]="Yes",1,"")</f>
        <v/>
      </c>
      <c r="Y35" t="s">
        <v>46</v>
      </c>
      <c r="Z35" t="str">
        <f>IF(data[[#This Row],[StreamingMovies]]="Yes",1,"")</f>
        <v/>
      </c>
      <c r="AA35" t="s">
        <v>27</v>
      </c>
      <c r="AB35" t="s">
        <v>24</v>
      </c>
      <c r="AC35" t="s">
        <v>35</v>
      </c>
      <c r="AD35">
        <v>20.2</v>
      </c>
      <c r="AE35">
        <v>20.2</v>
      </c>
      <c r="AF35">
        <v>0</v>
      </c>
      <c r="AG35" s="2">
        <v>0</v>
      </c>
      <c r="AH35" t="s">
        <v>24</v>
      </c>
      <c r="AI35">
        <f t="shared" si="0"/>
        <v>0</v>
      </c>
      <c r="AJ35">
        <f t="shared" si="1"/>
        <v>1</v>
      </c>
    </row>
    <row r="36" spans="1:36" x14ac:dyDescent="0.35">
      <c r="A36">
        <v>35</v>
      </c>
      <c r="B36" t="s">
        <v>70</v>
      </c>
      <c r="C36" t="s">
        <v>30</v>
      </c>
      <c r="D36">
        <v>1</v>
      </c>
      <c r="E36" t="s">
        <v>24</v>
      </c>
      <c r="F36" t="s">
        <v>24</v>
      </c>
      <c r="G36" t="str">
        <f>IF(AND(data[[#This Row],[Partner]]="Yes", data[[#This Row],[Dependents]]="Yes"), "Both", IF(data[[#This Row],[Partner]]="Yes", "Partner", IF(data[[#This Row],[Dependents]]="Yes", "Dependent", "None")))</f>
        <v>None</v>
      </c>
      <c r="H36">
        <v>1</v>
      </c>
      <c r="I36" s="1">
        <f>data[[#This Row],[Tenure]]/12</f>
        <v>8.3333333333333329E-2</v>
      </c>
      <c r="J36" t="s">
        <v>23</v>
      </c>
      <c r="K36">
        <f>IF(data[[#This Row],[PhoneService]]="Yes",1,"")</f>
        <v>1</v>
      </c>
      <c r="L36" t="s">
        <v>24</v>
      </c>
      <c r="M36" t="str">
        <f>IF(data[[#This Row],[MultipleLines]]="Yes",1,"")</f>
        <v/>
      </c>
      <c r="N36" t="s">
        <v>26</v>
      </c>
      <c r="O36" t="s">
        <v>24</v>
      </c>
      <c r="P36" t="str">
        <f>IF(data[[#This Row],[OnlineSecurity]]="Yes",1,"")</f>
        <v/>
      </c>
      <c r="Q36" t="s">
        <v>24</v>
      </c>
      <c r="R36" t="str">
        <f>IF(data[[#This Row],[OnlineBackup]]="Yes",1,"")</f>
        <v/>
      </c>
      <c r="S36" t="s">
        <v>24</v>
      </c>
      <c r="T36" t="str">
        <f>IF(data[[#This Row],[DeviceProtection]]="Yes",1,"")</f>
        <v/>
      </c>
      <c r="U36" t="s">
        <v>24</v>
      </c>
      <c r="V36" t="str">
        <f>IF(data[[#This Row],[TechSupport]]="Yes",1,"")</f>
        <v/>
      </c>
      <c r="W36" t="s">
        <v>24</v>
      </c>
      <c r="X36" t="str">
        <f>IF(data[[#This Row],[StreamingTV]]="Yes",1,"")</f>
        <v/>
      </c>
      <c r="Y36" t="s">
        <v>24</v>
      </c>
      <c r="Z36" t="str">
        <f>IF(data[[#This Row],[StreamingMovies]]="Yes",1,"")</f>
        <v/>
      </c>
      <c r="AA36" t="s">
        <v>27</v>
      </c>
      <c r="AB36" t="s">
        <v>24</v>
      </c>
      <c r="AC36" t="s">
        <v>35</v>
      </c>
      <c r="AD36">
        <v>45.25</v>
      </c>
      <c r="AE36">
        <v>45.25</v>
      </c>
      <c r="AF36">
        <v>0</v>
      </c>
      <c r="AG36" s="2">
        <v>0</v>
      </c>
      <c r="AH36" t="s">
        <v>24</v>
      </c>
      <c r="AI36">
        <f t="shared" si="0"/>
        <v>0</v>
      </c>
      <c r="AJ36">
        <f t="shared" si="1"/>
        <v>1</v>
      </c>
    </row>
    <row r="37" spans="1:36" x14ac:dyDescent="0.35">
      <c r="A37">
        <v>36</v>
      </c>
      <c r="B37" t="s">
        <v>71</v>
      </c>
      <c r="C37" t="s">
        <v>22</v>
      </c>
      <c r="D37">
        <v>0</v>
      </c>
      <c r="E37" t="s">
        <v>23</v>
      </c>
      <c r="F37" t="s">
        <v>23</v>
      </c>
      <c r="G37" t="str">
        <f>IF(AND(data[[#This Row],[Partner]]="Yes", data[[#This Row],[Dependents]]="Yes"), "Both", IF(data[[#This Row],[Partner]]="Yes", "Partner", IF(data[[#This Row],[Dependents]]="Yes", "Dependent", "None")))</f>
        <v>Both</v>
      </c>
      <c r="H37">
        <v>72</v>
      </c>
      <c r="I37" s="1">
        <f>data[[#This Row],[Tenure]]/12</f>
        <v>6</v>
      </c>
      <c r="J37" t="s">
        <v>23</v>
      </c>
      <c r="K37">
        <f>IF(data[[#This Row],[PhoneService]]="Yes",1,"")</f>
        <v>1</v>
      </c>
      <c r="L37" t="s">
        <v>23</v>
      </c>
      <c r="M37">
        <f>IF(data[[#This Row],[MultipleLines]]="Yes",1,"")</f>
        <v>1</v>
      </c>
      <c r="N37" t="s">
        <v>37</v>
      </c>
      <c r="O37" t="s">
        <v>23</v>
      </c>
      <c r="P37">
        <f>IF(data[[#This Row],[OnlineSecurity]]="Yes",1,"")</f>
        <v>1</v>
      </c>
      <c r="Q37" t="s">
        <v>23</v>
      </c>
      <c r="R37">
        <f>IF(data[[#This Row],[OnlineBackup]]="Yes",1,"")</f>
        <v>1</v>
      </c>
      <c r="S37" t="s">
        <v>24</v>
      </c>
      <c r="T37" t="str">
        <f>IF(data[[#This Row],[DeviceProtection]]="Yes",1,"")</f>
        <v/>
      </c>
      <c r="U37" t="s">
        <v>23</v>
      </c>
      <c r="V37">
        <f>IF(data[[#This Row],[TechSupport]]="Yes",1,"")</f>
        <v>1</v>
      </c>
      <c r="W37" t="s">
        <v>23</v>
      </c>
      <c r="X37">
        <f>IF(data[[#This Row],[StreamingTV]]="Yes",1,"")</f>
        <v>1</v>
      </c>
      <c r="Y37" t="s">
        <v>24</v>
      </c>
      <c r="Z37" t="str">
        <f>IF(data[[#This Row],[StreamingMovies]]="Yes",1,"")</f>
        <v/>
      </c>
      <c r="AA37" t="s">
        <v>47</v>
      </c>
      <c r="AB37" t="s">
        <v>24</v>
      </c>
      <c r="AC37" t="s">
        <v>35</v>
      </c>
      <c r="AD37">
        <v>99.9</v>
      </c>
      <c r="AE37">
        <v>7251.7</v>
      </c>
      <c r="AF37">
        <v>0</v>
      </c>
      <c r="AG37" s="2">
        <v>0</v>
      </c>
      <c r="AH37" t="s">
        <v>24</v>
      </c>
      <c r="AI37">
        <f t="shared" si="0"/>
        <v>0</v>
      </c>
      <c r="AJ37">
        <f t="shared" si="1"/>
        <v>1</v>
      </c>
    </row>
    <row r="38" spans="1:36" x14ac:dyDescent="0.35">
      <c r="A38">
        <v>37</v>
      </c>
      <c r="B38" t="s">
        <v>72</v>
      </c>
      <c r="C38" t="s">
        <v>30</v>
      </c>
      <c r="D38">
        <v>0</v>
      </c>
      <c r="E38" t="s">
        <v>24</v>
      </c>
      <c r="F38" t="s">
        <v>24</v>
      </c>
      <c r="G38" t="str">
        <f>IF(AND(data[[#This Row],[Partner]]="Yes", data[[#This Row],[Dependents]]="Yes"), "Both", IF(data[[#This Row],[Partner]]="Yes", "Partner", IF(data[[#This Row],[Dependents]]="Yes", "Dependent", "None")))</f>
        <v>None</v>
      </c>
      <c r="H38">
        <v>5</v>
      </c>
      <c r="I38" s="1">
        <f>data[[#This Row],[Tenure]]/12</f>
        <v>0.41666666666666669</v>
      </c>
      <c r="J38" t="s">
        <v>23</v>
      </c>
      <c r="K38">
        <f>IF(data[[#This Row],[PhoneService]]="Yes",1,"")</f>
        <v>1</v>
      </c>
      <c r="L38" t="s">
        <v>24</v>
      </c>
      <c r="M38" t="str">
        <f>IF(data[[#This Row],[MultipleLines]]="Yes",1,"")</f>
        <v/>
      </c>
      <c r="N38" t="s">
        <v>37</v>
      </c>
      <c r="O38" t="s">
        <v>24</v>
      </c>
      <c r="P38" t="str">
        <f>IF(data[[#This Row],[OnlineSecurity]]="Yes",1,"")</f>
        <v/>
      </c>
      <c r="Q38" t="s">
        <v>24</v>
      </c>
      <c r="R38" t="str">
        <f>IF(data[[#This Row],[OnlineBackup]]="Yes",1,"")</f>
        <v/>
      </c>
      <c r="S38" t="s">
        <v>24</v>
      </c>
      <c r="T38" t="str">
        <f>IF(data[[#This Row],[DeviceProtection]]="Yes",1,"")</f>
        <v/>
      </c>
      <c r="U38" t="s">
        <v>24</v>
      </c>
      <c r="V38" t="str">
        <f>IF(data[[#This Row],[TechSupport]]="Yes",1,"")</f>
        <v/>
      </c>
      <c r="W38" t="s">
        <v>24</v>
      </c>
      <c r="X38" t="str">
        <f>IF(data[[#This Row],[StreamingTV]]="Yes",1,"")</f>
        <v/>
      </c>
      <c r="Y38" t="s">
        <v>24</v>
      </c>
      <c r="Z38" t="str">
        <f>IF(data[[#This Row],[StreamingMovies]]="Yes",1,"")</f>
        <v/>
      </c>
      <c r="AA38" t="s">
        <v>27</v>
      </c>
      <c r="AB38" t="s">
        <v>23</v>
      </c>
      <c r="AC38" t="s">
        <v>28</v>
      </c>
      <c r="AD38">
        <v>69.7</v>
      </c>
      <c r="AE38">
        <v>316.89999999999998</v>
      </c>
      <c r="AF38">
        <v>0</v>
      </c>
      <c r="AG38" s="2">
        <v>0</v>
      </c>
      <c r="AH38" t="s">
        <v>23</v>
      </c>
      <c r="AI38">
        <f t="shared" si="0"/>
        <v>1</v>
      </c>
      <c r="AJ38" t="str">
        <f t="shared" si="1"/>
        <v/>
      </c>
    </row>
    <row r="39" spans="1:36" x14ac:dyDescent="0.35">
      <c r="A39">
        <v>38</v>
      </c>
      <c r="B39" t="s">
        <v>73</v>
      </c>
      <c r="C39" t="s">
        <v>22</v>
      </c>
      <c r="D39">
        <v>0</v>
      </c>
      <c r="E39" t="s">
        <v>24</v>
      </c>
      <c r="F39" t="s">
        <v>24</v>
      </c>
      <c r="G39" t="str">
        <f>IF(AND(data[[#This Row],[Partner]]="Yes", data[[#This Row],[Dependents]]="Yes"), "Both", IF(data[[#This Row],[Partner]]="Yes", "Partner", IF(data[[#This Row],[Dependents]]="Yes", "Dependent", "None")))</f>
        <v>None</v>
      </c>
      <c r="H39">
        <v>46</v>
      </c>
      <c r="I39" s="1">
        <f>data[[#This Row],[Tenure]]/12</f>
        <v>3.8333333333333335</v>
      </c>
      <c r="J39" t="s">
        <v>23</v>
      </c>
      <c r="K39">
        <f>IF(data[[#This Row],[PhoneService]]="Yes",1,"")</f>
        <v>1</v>
      </c>
      <c r="L39" t="s">
        <v>24</v>
      </c>
      <c r="M39" t="str">
        <f>IF(data[[#This Row],[MultipleLines]]="Yes",1,"")</f>
        <v/>
      </c>
      <c r="N39" t="s">
        <v>37</v>
      </c>
      <c r="O39" t="s">
        <v>24</v>
      </c>
      <c r="P39" t="str">
        <f>IF(data[[#This Row],[OnlineSecurity]]="Yes",1,"")</f>
        <v/>
      </c>
      <c r="Q39" t="s">
        <v>24</v>
      </c>
      <c r="R39" t="str">
        <f>IF(data[[#This Row],[OnlineBackup]]="Yes",1,"")</f>
        <v/>
      </c>
      <c r="S39" t="s">
        <v>23</v>
      </c>
      <c r="T39">
        <f>IF(data[[#This Row],[DeviceProtection]]="Yes",1,"")</f>
        <v>1</v>
      </c>
      <c r="U39" t="s">
        <v>24</v>
      </c>
      <c r="V39" t="str">
        <f>IF(data[[#This Row],[TechSupport]]="Yes",1,"")</f>
        <v/>
      </c>
      <c r="W39" t="s">
        <v>24</v>
      </c>
      <c r="X39" t="str">
        <f>IF(data[[#This Row],[StreamingTV]]="Yes",1,"")</f>
        <v/>
      </c>
      <c r="Y39" t="s">
        <v>24</v>
      </c>
      <c r="Z39" t="str">
        <f>IF(data[[#This Row],[StreamingMovies]]="Yes",1,"")</f>
        <v/>
      </c>
      <c r="AA39" t="s">
        <v>27</v>
      </c>
      <c r="AB39" t="s">
        <v>23</v>
      </c>
      <c r="AC39" t="s">
        <v>40</v>
      </c>
      <c r="AD39">
        <v>74.8</v>
      </c>
      <c r="AE39">
        <v>3548.3</v>
      </c>
      <c r="AF39">
        <v>3</v>
      </c>
      <c r="AG39" s="2">
        <v>0</v>
      </c>
      <c r="AH39" t="s">
        <v>24</v>
      </c>
      <c r="AI39">
        <f t="shared" si="0"/>
        <v>0</v>
      </c>
      <c r="AJ39">
        <f t="shared" si="1"/>
        <v>1</v>
      </c>
    </row>
    <row r="40" spans="1:36" x14ac:dyDescent="0.35">
      <c r="A40">
        <v>39</v>
      </c>
      <c r="B40" t="s">
        <v>74</v>
      </c>
      <c r="C40" t="s">
        <v>30</v>
      </c>
      <c r="D40">
        <v>0</v>
      </c>
      <c r="E40" t="s">
        <v>24</v>
      </c>
      <c r="F40" t="s">
        <v>24</v>
      </c>
      <c r="G40" t="str">
        <f>IF(AND(data[[#This Row],[Partner]]="Yes", data[[#This Row],[Dependents]]="Yes"), "Both", IF(data[[#This Row],[Partner]]="Yes", "Partner", IF(data[[#This Row],[Dependents]]="Yes", "Dependent", "None")))</f>
        <v>None</v>
      </c>
      <c r="H40">
        <v>34</v>
      </c>
      <c r="I40" s="1">
        <f>data[[#This Row],[Tenure]]/12</f>
        <v>2.8333333333333335</v>
      </c>
      <c r="J40" t="s">
        <v>23</v>
      </c>
      <c r="K40">
        <f>IF(data[[#This Row],[PhoneService]]="Yes",1,"")</f>
        <v>1</v>
      </c>
      <c r="L40" t="s">
        <v>23</v>
      </c>
      <c r="M40">
        <f>IF(data[[#This Row],[MultipleLines]]="Yes",1,"")</f>
        <v>1</v>
      </c>
      <c r="N40" t="s">
        <v>37</v>
      </c>
      <c r="O40" t="s">
        <v>24</v>
      </c>
      <c r="P40" t="str">
        <f>IF(data[[#This Row],[OnlineSecurity]]="Yes",1,"")</f>
        <v/>
      </c>
      <c r="Q40" t="s">
        <v>23</v>
      </c>
      <c r="R40">
        <f>IF(data[[#This Row],[OnlineBackup]]="Yes",1,"")</f>
        <v>1</v>
      </c>
      <c r="S40" t="s">
        <v>23</v>
      </c>
      <c r="T40">
        <f>IF(data[[#This Row],[DeviceProtection]]="Yes",1,"")</f>
        <v>1</v>
      </c>
      <c r="U40" t="s">
        <v>24</v>
      </c>
      <c r="V40" t="str">
        <f>IF(data[[#This Row],[TechSupport]]="Yes",1,"")</f>
        <v/>
      </c>
      <c r="W40" t="s">
        <v>23</v>
      </c>
      <c r="X40">
        <f>IF(data[[#This Row],[StreamingTV]]="Yes",1,"")</f>
        <v>1</v>
      </c>
      <c r="Y40" t="s">
        <v>23</v>
      </c>
      <c r="Z40">
        <f>IF(data[[#This Row],[StreamingMovies]]="Yes",1,"")</f>
        <v>1</v>
      </c>
      <c r="AA40" t="s">
        <v>27</v>
      </c>
      <c r="AB40" t="s">
        <v>23</v>
      </c>
      <c r="AC40" t="s">
        <v>28</v>
      </c>
      <c r="AD40">
        <v>106.35</v>
      </c>
      <c r="AE40">
        <v>3549.25</v>
      </c>
      <c r="AF40">
        <v>0</v>
      </c>
      <c r="AG40" s="2">
        <v>4</v>
      </c>
      <c r="AH40" t="s">
        <v>23</v>
      </c>
      <c r="AI40">
        <f t="shared" si="0"/>
        <v>1</v>
      </c>
      <c r="AJ40" t="str">
        <f t="shared" si="1"/>
        <v/>
      </c>
    </row>
    <row r="41" spans="1:36" x14ac:dyDescent="0.35">
      <c r="A41">
        <v>40</v>
      </c>
      <c r="B41" t="s">
        <v>75</v>
      </c>
      <c r="C41" t="s">
        <v>22</v>
      </c>
      <c r="D41">
        <v>0</v>
      </c>
      <c r="E41" t="s">
        <v>24</v>
      </c>
      <c r="F41" t="s">
        <v>24</v>
      </c>
      <c r="G41" t="str">
        <f>IF(AND(data[[#This Row],[Partner]]="Yes", data[[#This Row],[Dependents]]="Yes"), "Both", IF(data[[#This Row],[Partner]]="Yes", "Partner", IF(data[[#This Row],[Dependents]]="Yes", "Dependent", "None")))</f>
        <v>None</v>
      </c>
      <c r="H41">
        <v>11</v>
      </c>
      <c r="I41" s="1">
        <f>data[[#This Row],[Tenure]]/12</f>
        <v>0.91666666666666663</v>
      </c>
      <c r="J41" t="s">
        <v>23</v>
      </c>
      <c r="K41">
        <f>IF(data[[#This Row],[PhoneService]]="Yes",1,"")</f>
        <v>1</v>
      </c>
      <c r="L41" t="s">
        <v>23</v>
      </c>
      <c r="M41">
        <f>IF(data[[#This Row],[MultipleLines]]="Yes",1,"")</f>
        <v>1</v>
      </c>
      <c r="N41" t="s">
        <v>37</v>
      </c>
      <c r="O41" t="s">
        <v>24</v>
      </c>
      <c r="P41" t="str">
        <f>IF(data[[#This Row],[OnlineSecurity]]="Yes",1,"")</f>
        <v/>
      </c>
      <c r="Q41" t="s">
        <v>24</v>
      </c>
      <c r="R41" t="str">
        <f>IF(data[[#This Row],[OnlineBackup]]="Yes",1,"")</f>
        <v/>
      </c>
      <c r="S41" t="s">
        <v>23</v>
      </c>
      <c r="T41">
        <f>IF(data[[#This Row],[DeviceProtection]]="Yes",1,"")</f>
        <v>1</v>
      </c>
      <c r="U41" t="s">
        <v>24</v>
      </c>
      <c r="V41" t="str">
        <f>IF(data[[#This Row],[TechSupport]]="Yes",1,"")</f>
        <v/>
      </c>
      <c r="W41" t="s">
        <v>23</v>
      </c>
      <c r="X41">
        <f>IF(data[[#This Row],[StreamingTV]]="Yes",1,"")</f>
        <v>1</v>
      </c>
      <c r="Y41" t="s">
        <v>23</v>
      </c>
      <c r="Z41">
        <f>IF(data[[#This Row],[StreamingMovies]]="Yes",1,"")</f>
        <v>1</v>
      </c>
      <c r="AA41" t="s">
        <v>27</v>
      </c>
      <c r="AB41" t="s">
        <v>23</v>
      </c>
      <c r="AC41" t="s">
        <v>35</v>
      </c>
      <c r="AD41">
        <v>97.85</v>
      </c>
      <c r="AE41">
        <v>1105.4000000000001</v>
      </c>
      <c r="AF41">
        <v>0</v>
      </c>
      <c r="AG41" s="2">
        <v>2</v>
      </c>
      <c r="AH41" t="s">
        <v>23</v>
      </c>
      <c r="AI41">
        <f t="shared" si="0"/>
        <v>1</v>
      </c>
      <c r="AJ41" t="str">
        <f t="shared" si="1"/>
        <v/>
      </c>
    </row>
    <row r="42" spans="1:36" x14ac:dyDescent="0.35">
      <c r="A42">
        <v>41</v>
      </c>
      <c r="B42" t="s">
        <v>76</v>
      </c>
      <c r="C42" t="s">
        <v>30</v>
      </c>
      <c r="D42">
        <v>0</v>
      </c>
      <c r="E42" t="s">
        <v>23</v>
      </c>
      <c r="F42" t="s">
        <v>23</v>
      </c>
      <c r="G42" t="str">
        <f>IF(AND(data[[#This Row],[Partner]]="Yes", data[[#This Row],[Dependents]]="Yes"), "Both", IF(data[[#This Row],[Partner]]="Yes", "Partner", IF(data[[#This Row],[Dependents]]="Yes", "Dependent", "None")))</f>
        <v>Both</v>
      </c>
      <c r="H42">
        <v>10</v>
      </c>
      <c r="I42" s="1">
        <f>data[[#This Row],[Tenure]]/12</f>
        <v>0.83333333333333337</v>
      </c>
      <c r="J42" t="s">
        <v>23</v>
      </c>
      <c r="K42">
        <f>IF(data[[#This Row],[PhoneService]]="Yes",1,"")</f>
        <v>1</v>
      </c>
      <c r="L42" t="s">
        <v>24</v>
      </c>
      <c r="M42" t="str">
        <f>IF(data[[#This Row],[MultipleLines]]="Yes",1,"")</f>
        <v/>
      </c>
      <c r="N42" t="s">
        <v>26</v>
      </c>
      <c r="O42" t="s">
        <v>24</v>
      </c>
      <c r="P42" t="str">
        <f>IF(data[[#This Row],[OnlineSecurity]]="Yes",1,"")</f>
        <v/>
      </c>
      <c r="Q42" t="s">
        <v>23</v>
      </c>
      <c r="R42">
        <f>IF(data[[#This Row],[OnlineBackup]]="Yes",1,"")</f>
        <v>1</v>
      </c>
      <c r="S42" t="s">
        <v>24</v>
      </c>
      <c r="T42" t="str">
        <f>IF(data[[#This Row],[DeviceProtection]]="Yes",1,"")</f>
        <v/>
      </c>
      <c r="U42" t="s">
        <v>24</v>
      </c>
      <c r="V42" t="str">
        <f>IF(data[[#This Row],[TechSupport]]="Yes",1,"")</f>
        <v/>
      </c>
      <c r="W42" t="s">
        <v>24</v>
      </c>
      <c r="X42" t="str">
        <f>IF(data[[#This Row],[StreamingTV]]="Yes",1,"")</f>
        <v/>
      </c>
      <c r="Y42" t="s">
        <v>24</v>
      </c>
      <c r="Z42" t="str">
        <f>IF(data[[#This Row],[StreamingMovies]]="Yes",1,"")</f>
        <v/>
      </c>
      <c r="AA42" t="s">
        <v>31</v>
      </c>
      <c r="AB42" t="s">
        <v>24</v>
      </c>
      <c r="AC42" t="s">
        <v>32</v>
      </c>
      <c r="AD42">
        <v>49.55</v>
      </c>
      <c r="AE42">
        <v>475.7</v>
      </c>
      <c r="AF42">
        <v>5</v>
      </c>
      <c r="AG42" s="2">
        <v>0</v>
      </c>
      <c r="AH42" t="s">
        <v>24</v>
      </c>
      <c r="AI42">
        <f t="shared" si="0"/>
        <v>0</v>
      </c>
      <c r="AJ42">
        <f t="shared" si="1"/>
        <v>1</v>
      </c>
    </row>
    <row r="43" spans="1:36" x14ac:dyDescent="0.35">
      <c r="A43">
        <v>42</v>
      </c>
      <c r="B43" t="s">
        <v>77</v>
      </c>
      <c r="C43" t="s">
        <v>22</v>
      </c>
      <c r="D43">
        <v>0</v>
      </c>
      <c r="E43" t="s">
        <v>23</v>
      </c>
      <c r="F43" t="s">
        <v>23</v>
      </c>
      <c r="G43" t="str">
        <f>IF(AND(data[[#This Row],[Partner]]="Yes", data[[#This Row],[Dependents]]="Yes"), "Both", IF(data[[#This Row],[Partner]]="Yes", "Partner", IF(data[[#This Row],[Dependents]]="Yes", "Dependent", "None")))</f>
        <v>Both</v>
      </c>
      <c r="H43">
        <v>70</v>
      </c>
      <c r="I43" s="1">
        <f>data[[#This Row],[Tenure]]/12</f>
        <v>5.833333333333333</v>
      </c>
      <c r="J43" t="s">
        <v>23</v>
      </c>
      <c r="K43">
        <f>IF(data[[#This Row],[PhoneService]]="Yes",1,"")</f>
        <v>1</v>
      </c>
      <c r="L43" t="s">
        <v>23</v>
      </c>
      <c r="M43">
        <f>IF(data[[#This Row],[MultipleLines]]="Yes",1,"")</f>
        <v>1</v>
      </c>
      <c r="N43" t="s">
        <v>26</v>
      </c>
      <c r="O43" t="s">
        <v>23</v>
      </c>
      <c r="P43">
        <f>IF(data[[#This Row],[OnlineSecurity]]="Yes",1,"")</f>
        <v>1</v>
      </c>
      <c r="Q43" t="s">
        <v>23</v>
      </c>
      <c r="R43">
        <f>IF(data[[#This Row],[OnlineBackup]]="Yes",1,"")</f>
        <v>1</v>
      </c>
      <c r="S43" t="s">
        <v>24</v>
      </c>
      <c r="T43" t="str">
        <f>IF(data[[#This Row],[DeviceProtection]]="Yes",1,"")</f>
        <v/>
      </c>
      <c r="U43" t="s">
        <v>24</v>
      </c>
      <c r="V43" t="str">
        <f>IF(data[[#This Row],[TechSupport]]="Yes",1,"")</f>
        <v/>
      </c>
      <c r="W43" t="s">
        <v>23</v>
      </c>
      <c r="X43">
        <f>IF(data[[#This Row],[StreamingTV]]="Yes",1,"")</f>
        <v>1</v>
      </c>
      <c r="Y43" t="s">
        <v>24</v>
      </c>
      <c r="Z43" t="str">
        <f>IF(data[[#This Row],[StreamingMovies]]="Yes",1,"")</f>
        <v/>
      </c>
      <c r="AA43" t="s">
        <v>47</v>
      </c>
      <c r="AB43" t="s">
        <v>23</v>
      </c>
      <c r="AC43" t="s">
        <v>40</v>
      </c>
      <c r="AD43">
        <v>69.2</v>
      </c>
      <c r="AE43">
        <v>4872.3500000000004</v>
      </c>
      <c r="AF43">
        <v>0</v>
      </c>
      <c r="AG43" s="2">
        <v>0</v>
      </c>
      <c r="AH43" t="s">
        <v>24</v>
      </c>
      <c r="AI43">
        <f t="shared" si="0"/>
        <v>0</v>
      </c>
      <c r="AJ43">
        <f t="shared" si="1"/>
        <v>1</v>
      </c>
    </row>
    <row r="44" spans="1:36" x14ac:dyDescent="0.35">
      <c r="A44">
        <v>43</v>
      </c>
      <c r="B44" t="s">
        <v>78</v>
      </c>
      <c r="C44" t="s">
        <v>22</v>
      </c>
      <c r="D44">
        <v>0</v>
      </c>
      <c r="E44" t="s">
        <v>23</v>
      </c>
      <c r="F44" t="s">
        <v>23</v>
      </c>
      <c r="G44" t="str">
        <f>IF(AND(data[[#This Row],[Partner]]="Yes", data[[#This Row],[Dependents]]="Yes"), "Both", IF(data[[#This Row],[Partner]]="Yes", "Partner", IF(data[[#This Row],[Dependents]]="Yes", "Dependent", "None")))</f>
        <v>Both</v>
      </c>
      <c r="H44">
        <v>17</v>
      </c>
      <c r="I44" s="1">
        <f>data[[#This Row],[Tenure]]/12</f>
        <v>1.4166666666666667</v>
      </c>
      <c r="J44" t="s">
        <v>23</v>
      </c>
      <c r="K44">
        <f>IF(data[[#This Row],[PhoneService]]="Yes",1,"")</f>
        <v>1</v>
      </c>
      <c r="L44" t="s">
        <v>24</v>
      </c>
      <c r="M44" t="str">
        <f>IF(data[[#This Row],[MultipleLines]]="Yes",1,"")</f>
        <v/>
      </c>
      <c r="N44" t="s">
        <v>24</v>
      </c>
      <c r="O44" t="s">
        <v>46</v>
      </c>
      <c r="P44" t="str">
        <f>IF(data[[#This Row],[OnlineSecurity]]="Yes",1,"")</f>
        <v/>
      </c>
      <c r="Q44" t="s">
        <v>46</v>
      </c>
      <c r="R44" t="str">
        <f>IF(data[[#This Row],[OnlineBackup]]="Yes",1,"")</f>
        <v/>
      </c>
      <c r="S44" t="s">
        <v>46</v>
      </c>
      <c r="T44" t="str">
        <f>IF(data[[#This Row],[DeviceProtection]]="Yes",1,"")</f>
        <v/>
      </c>
      <c r="U44" t="s">
        <v>46</v>
      </c>
      <c r="V44" t="str">
        <f>IF(data[[#This Row],[TechSupport]]="Yes",1,"")</f>
        <v/>
      </c>
      <c r="W44" t="s">
        <v>46</v>
      </c>
      <c r="X44" t="str">
        <f>IF(data[[#This Row],[StreamingTV]]="Yes",1,"")</f>
        <v/>
      </c>
      <c r="Y44" t="s">
        <v>46</v>
      </c>
      <c r="Z44" t="str">
        <f>IF(data[[#This Row],[StreamingMovies]]="Yes",1,"")</f>
        <v/>
      </c>
      <c r="AA44" t="s">
        <v>31</v>
      </c>
      <c r="AB44" t="s">
        <v>24</v>
      </c>
      <c r="AC44" t="s">
        <v>32</v>
      </c>
      <c r="AD44">
        <v>20.75</v>
      </c>
      <c r="AE44">
        <v>418.25</v>
      </c>
      <c r="AF44">
        <v>0</v>
      </c>
      <c r="AG44" s="2">
        <v>0</v>
      </c>
      <c r="AH44" t="s">
        <v>24</v>
      </c>
      <c r="AI44">
        <f t="shared" si="0"/>
        <v>0</v>
      </c>
      <c r="AJ44">
        <f t="shared" si="1"/>
        <v>1</v>
      </c>
    </row>
    <row r="45" spans="1:36" x14ac:dyDescent="0.35">
      <c r="A45">
        <v>44</v>
      </c>
      <c r="B45" t="s">
        <v>79</v>
      </c>
      <c r="C45" t="s">
        <v>22</v>
      </c>
      <c r="D45">
        <v>0</v>
      </c>
      <c r="E45" t="s">
        <v>24</v>
      </c>
      <c r="F45" t="s">
        <v>24</v>
      </c>
      <c r="G45" t="str">
        <f>IF(AND(data[[#This Row],[Partner]]="Yes", data[[#This Row],[Dependents]]="Yes"), "Both", IF(data[[#This Row],[Partner]]="Yes", "Partner", IF(data[[#This Row],[Dependents]]="Yes", "Dependent", "None")))</f>
        <v>None</v>
      </c>
      <c r="H45">
        <v>63</v>
      </c>
      <c r="I45" s="1">
        <f>data[[#This Row],[Tenure]]/12</f>
        <v>5.25</v>
      </c>
      <c r="J45" t="s">
        <v>23</v>
      </c>
      <c r="K45">
        <f>IF(data[[#This Row],[PhoneService]]="Yes",1,"")</f>
        <v>1</v>
      </c>
      <c r="L45" t="s">
        <v>23</v>
      </c>
      <c r="M45">
        <f>IF(data[[#This Row],[MultipleLines]]="Yes",1,"")</f>
        <v>1</v>
      </c>
      <c r="N45" t="s">
        <v>26</v>
      </c>
      <c r="O45" t="s">
        <v>23</v>
      </c>
      <c r="P45">
        <f>IF(data[[#This Row],[OnlineSecurity]]="Yes",1,"")</f>
        <v>1</v>
      </c>
      <c r="Q45" t="s">
        <v>23</v>
      </c>
      <c r="R45">
        <f>IF(data[[#This Row],[OnlineBackup]]="Yes",1,"")</f>
        <v>1</v>
      </c>
      <c r="S45" t="s">
        <v>23</v>
      </c>
      <c r="T45">
        <f>IF(data[[#This Row],[DeviceProtection]]="Yes",1,"")</f>
        <v>1</v>
      </c>
      <c r="U45" t="s">
        <v>23</v>
      </c>
      <c r="V45">
        <f>IF(data[[#This Row],[TechSupport]]="Yes",1,"")</f>
        <v>1</v>
      </c>
      <c r="W45" t="s">
        <v>23</v>
      </c>
      <c r="X45">
        <f>IF(data[[#This Row],[StreamingTV]]="Yes",1,"")</f>
        <v>1</v>
      </c>
      <c r="Y45" t="s">
        <v>24</v>
      </c>
      <c r="Z45" t="str">
        <f>IF(data[[#This Row],[StreamingMovies]]="Yes",1,"")</f>
        <v/>
      </c>
      <c r="AA45" t="s">
        <v>47</v>
      </c>
      <c r="AB45" t="s">
        <v>23</v>
      </c>
      <c r="AC45" t="s">
        <v>40</v>
      </c>
      <c r="AD45">
        <v>79.849999999999994</v>
      </c>
      <c r="AE45">
        <v>4861.45</v>
      </c>
      <c r="AF45">
        <v>0</v>
      </c>
      <c r="AG45" s="2">
        <v>0</v>
      </c>
      <c r="AH45" t="s">
        <v>24</v>
      </c>
      <c r="AI45">
        <f t="shared" si="0"/>
        <v>0</v>
      </c>
      <c r="AJ45">
        <f t="shared" si="1"/>
        <v>1</v>
      </c>
    </row>
    <row r="46" spans="1:36" x14ac:dyDescent="0.35">
      <c r="A46">
        <v>45</v>
      </c>
      <c r="B46" t="s">
        <v>80</v>
      </c>
      <c r="C46" t="s">
        <v>22</v>
      </c>
      <c r="D46">
        <v>0</v>
      </c>
      <c r="E46" t="s">
        <v>23</v>
      </c>
      <c r="F46" t="s">
        <v>24</v>
      </c>
      <c r="G46" t="str">
        <f>IF(AND(data[[#This Row],[Partner]]="Yes", data[[#This Row],[Dependents]]="Yes"), "Both", IF(data[[#This Row],[Partner]]="Yes", "Partner", IF(data[[#This Row],[Dependents]]="Yes", "Dependent", "None")))</f>
        <v>Partner</v>
      </c>
      <c r="H46">
        <v>13</v>
      </c>
      <c r="I46" s="1">
        <f>data[[#This Row],[Tenure]]/12</f>
        <v>1.0833333333333333</v>
      </c>
      <c r="J46" t="s">
        <v>23</v>
      </c>
      <c r="K46">
        <f>IF(data[[#This Row],[PhoneService]]="Yes",1,"")</f>
        <v>1</v>
      </c>
      <c r="L46" t="s">
        <v>23</v>
      </c>
      <c r="M46">
        <f>IF(data[[#This Row],[MultipleLines]]="Yes",1,"")</f>
        <v>1</v>
      </c>
      <c r="N46" t="s">
        <v>26</v>
      </c>
      <c r="O46" t="s">
        <v>23</v>
      </c>
      <c r="P46">
        <f>IF(data[[#This Row],[OnlineSecurity]]="Yes",1,"")</f>
        <v>1</v>
      </c>
      <c r="Q46" t="s">
        <v>23</v>
      </c>
      <c r="R46">
        <f>IF(data[[#This Row],[OnlineBackup]]="Yes",1,"")</f>
        <v>1</v>
      </c>
      <c r="S46" t="s">
        <v>24</v>
      </c>
      <c r="T46" t="str">
        <f>IF(data[[#This Row],[DeviceProtection]]="Yes",1,"")</f>
        <v/>
      </c>
      <c r="U46" t="s">
        <v>23</v>
      </c>
      <c r="V46">
        <f>IF(data[[#This Row],[TechSupport]]="Yes",1,"")</f>
        <v>1</v>
      </c>
      <c r="W46" t="s">
        <v>23</v>
      </c>
      <c r="X46">
        <f>IF(data[[#This Row],[StreamingTV]]="Yes",1,"")</f>
        <v>1</v>
      </c>
      <c r="Y46" t="s">
        <v>24</v>
      </c>
      <c r="Z46" t="str">
        <f>IF(data[[#This Row],[StreamingMovies]]="Yes",1,"")</f>
        <v/>
      </c>
      <c r="AA46" t="s">
        <v>27</v>
      </c>
      <c r="AB46" t="s">
        <v>23</v>
      </c>
      <c r="AC46" t="s">
        <v>28</v>
      </c>
      <c r="AD46">
        <v>76.2</v>
      </c>
      <c r="AE46">
        <v>981.45</v>
      </c>
      <c r="AF46">
        <v>4</v>
      </c>
      <c r="AG46" s="2">
        <v>0</v>
      </c>
      <c r="AH46" t="s">
        <v>24</v>
      </c>
      <c r="AI46">
        <f t="shared" si="0"/>
        <v>0</v>
      </c>
      <c r="AJ46">
        <f t="shared" si="1"/>
        <v>1</v>
      </c>
    </row>
    <row r="47" spans="1:36" x14ac:dyDescent="0.35">
      <c r="A47">
        <v>46</v>
      </c>
      <c r="B47" t="s">
        <v>81</v>
      </c>
      <c r="C47" t="s">
        <v>22</v>
      </c>
      <c r="D47">
        <v>0</v>
      </c>
      <c r="E47" t="s">
        <v>24</v>
      </c>
      <c r="F47" t="s">
        <v>24</v>
      </c>
      <c r="G47" t="str">
        <f>IF(AND(data[[#This Row],[Partner]]="Yes", data[[#This Row],[Dependents]]="Yes"), "Both", IF(data[[#This Row],[Partner]]="Yes", "Partner", IF(data[[#This Row],[Dependents]]="Yes", "Dependent", "None")))</f>
        <v>None</v>
      </c>
      <c r="H47">
        <v>49</v>
      </c>
      <c r="I47" s="1">
        <f>data[[#This Row],[Tenure]]/12</f>
        <v>4.083333333333333</v>
      </c>
      <c r="J47" t="s">
        <v>23</v>
      </c>
      <c r="K47">
        <f>IF(data[[#This Row],[PhoneService]]="Yes",1,"")</f>
        <v>1</v>
      </c>
      <c r="L47" t="s">
        <v>23</v>
      </c>
      <c r="M47">
        <f>IF(data[[#This Row],[MultipleLines]]="Yes",1,"")</f>
        <v>1</v>
      </c>
      <c r="N47" t="s">
        <v>37</v>
      </c>
      <c r="O47" t="s">
        <v>24</v>
      </c>
      <c r="P47" t="str">
        <f>IF(data[[#This Row],[OnlineSecurity]]="Yes",1,"")</f>
        <v/>
      </c>
      <c r="Q47" t="s">
        <v>24</v>
      </c>
      <c r="R47" t="str">
        <f>IF(data[[#This Row],[OnlineBackup]]="Yes",1,"")</f>
        <v/>
      </c>
      <c r="S47" t="s">
        <v>24</v>
      </c>
      <c r="T47" t="str">
        <f>IF(data[[#This Row],[DeviceProtection]]="Yes",1,"")</f>
        <v/>
      </c>
      <c r="U47" t="s">
        <v>24</v>
      </c>
      <c r="V47" t="str">
        <f>IF(data[[#This Row],[TechSupport]]="Yes",1,"")</f>
        <v/>
      </c>
      <c r="W47" t="s">
        <v>24</v>
      </c>
      <c r="X47" t="str">
        <f>IF(data[[#This Row],[StreamingTV]]="Yes",1,"")</f>
        <v/>
      </c>
      <c r="Y47" t="s">
        <v>23</v>
      </c>
      <c r="Z47">
        <f>IF(data[[#This Row],[StreamingMovies]]="Yes",1,"")</f>
        <v>1</v>
      </c>
      <c r="AA47" t="s">
        <v>27</v>
      </c>
      <c r="AB47" t="s">
        <v>23</v>
      </c>
      <c r="AC47" t="s">
        <v>28</v>
      </c>
      <c r="AD47">
        <v>84.5</v>
      </c>
      <c r="AE47">
        <v>3906.7</v>
      </c>
      <c r="AF47">
        <v>0</v>
      </c>
      <c r="AG47" s="2">
        <v>3</v>
      </c>
      <c r="AH47" t="s">
        <v>24</v>
      </c>
      <c r="AI47">
        <f t="shared" si="0"/>
        <v>0</v>
      </c>
      <c r="AJ47">
        <f t="shared" si="1"/>
        <v>1</v>
      </c>
    </row>
    <row r="48" spans="1:36" x14ac:dyDescent="0.35">
      <c r="A48">
        <v>47</v>
      </c>
      <c r="B48" t="s">
        <v>82</v>
      </c>
      <c r="C48" t="s">
        <v>30</v>
      </c>
      <c r="D48">
        <v>0</v>
      </c>
      <c r="E48" t="s">
        <v>24</v>
      </c>
      <c r="F48" t="s">
        <v>24</v>
      </c>
      <c r="G48" t="str">
        <f>IF(AND(data[[#This Row],[Partner]]="Yes", data[[#This Row],[Dependents]]="Yes"), "Both", IF(data[[#This Row],[Partner]]="Yes", "Partner", IF(data[[#This Row],[Dependents]]="Yes", "Dependent", "None")))</f>
        <v>None</v>
      </c>
      <c r="H48">
        <v>2</v>
      </c>
      <c r="I48" s="1">
        <f>data[[#This Row],[Tenure]]/12</f>
        <v>0.16666666666666666</v>
      </c>
      <c r="J48" t="s">
        <v>23</v>
      </c>
      <c r="K48">
        <f>IF(data[[#This Row],[PhoneService]]="Yes",1,"")</f>
        <v>1</v>
      </c>
      <c r="L48" t="s">
        <v>24</v>
      </c>
      <c r="M48" t="str">
        <f>IF(data[[#This Row],[MultipleLines]]="Yes",1,"")</f>
        <v/>
      </c>
      <c r="N48" t="s">
        <v>26</v>
      </c>
      <c r="O48" t="s">
        <v>24</v>
      </c>
      <c r="P48" t="str">
        <f>IF(data[[#This Row],[OnlineSecurity]]="Yes",1,"")</f>
        <v/>
      </c>
      <c r="Q48" t="s">
        <v>23</v>
      </c>
      <c r="R48">
        <f>IF(data[[#This Row],[OnlineBackup]]="Yes",1,"")</f>
        <v>1</v>
      </c>
      <c r="S48" t="s">
        <v>24</v>
      </c>
      <c r="T48" t="str">
        <f>IF(data[[#This Row],[DeviceProtection]]="Yes",1,"")</f>
        <v/>
      </c>
      <c r="U48" t="s">
        <v>24</v>
      </c>
      <c r="V48" t="str">
        <f>IF(data[[#This Row],[TechSupport]]="Yes",1,"")</f>
        <v/>
      </c>
      <c r="W48" t="s">
        <v>24</v>
      </c>
      <c r="X48" t="str">
        <f>IF(data[[#This Row],[StreamingTV]]="Yes",1,"")</f>
        <v/>
      </c>
      <c r="Y48" t="s">
        <v>24</v>
      </c>
      <c r="Z48" t="str">
        <f>IF(data[[#This Row],[StreamingMovies]]="Yes",1,"")</f>
        <v/>
      </c>
      <c r="AA48" t="s">
        <v>27</v>
      </c>
      <c r="AB48" t="s">
        <v>24</v>
      </c>
      <c r="AC48" t="s">
        <v>32</v>
      </c>
      <c r="AD48">
        <v>49.25</v>
      </c>
      <c r="AE48">
        <v>97</v>
      </c>
      <c r="AF48">
        <v>0</v>
      </c>
      <c r="AG48" s="2">
        <v>0</v>
      </c>
      <c r="AH48" t="s">
        <v>24</v>
      </c>
      <c r="AI48">
        <f t="shared" si="0"/>
        <v>0</v>
      </c>
      <c r="AJ48">
        <f t="shared" si="1"/>
        <v>1</v>
      </c>
    </row>
    <row r="49" spans="1:36" x14ac:dyDescent="0.35">
      <c r="A49">
        <v>48</v>
      </c>
      <c r="B49" t="s">
        <v>83</v>
      </c>
      <c r="C49" t="s">
        <v>22</v>
      </c>
      <c r="D49">
        <v>0</v>
      </c>
      <c r="E49" t="s">
        <v>24</v>
      </c>
      <c r="F49" t="s">
        <v>24</v>
      </c>
      <c r="G49" t="str">
        <f>IF(AND(data[[#This Row],[Partner]]="Yes", data[[#This Row],[Dependents]]="Yes"), "Both", IF(data[[#This Row],[Partner]]="Yes", "Partner", IF(data[[#This Row],[Dependents]]="Yes", "Dependent", "None")))</f>
        <v>None</v>
      </c>
      <c r="H49">
        <v>2</v>
      </c>
      <c r="I49" s="1">
        <f>data[[#This Row],[Tenure]]/12</f>
        <v>0.16666666666666666</v>
      </c>
      <c r="J49" t="s">
        <v>23</v>
      </c>
      <c r="K49">
        <f>IF(data[[#This Row],[PhoneService]]="Yes",1,"")</f>
        <v>1</v>
      </c>
      <c r="L49" t="s">
        <v>24</v>
      </c>
      <c r="M49" t="str">
        <f>IF(data[[#This Row],[MultipleLines]]="Yes",1,"")</f>
        <v/>
      </c>
      <c r="N49" t="s">
        <v>37</v>
      </c>
      <c r="O49" t="s">
        <v>24</v>
      </c>
      <c r="P49" t="str">
        <f>IF(data[[#This Row],[OnlineSecurity]]="Yes",1,"")</f>
        <v/>
      </c>
      <c r="Q49" t="s">
        <v>24</v>
      </c>
      <c r="R49" t="str">
        <f>IF(data[[#This Row],[OnlineBackup]]="Yes",1,"")</f>
        <v/>
      </c>
      <c r="S49" t="s">
        <v>24</v>
      </c>
      <c r="T49" t="str">
        <f>IF(data[[#This Row],[DeviceProtection]]="Yes",1,"")</f>
        <v/>
      </c>
      <c r="U49" t="s">
        <v>24</v>
      </c>
      <c r="V49" t="str">
        <f>IF(data[[#This Row],[TechSupport]]="Yes",1,"")</f>
        <v/>
      </c>
      <c r="W49" t="s">
        <v>23</v>
      </c>
      <c r="X49">
        <f>IF(data[[#This Row],[StreamingTV]]="Yes",1,"")</f>
        <v>1</v>
      </c>
      <c r="Y49" t="s">
        <v>24</v>
      </c>
      <c r="Z49" t="str">
        <f>IF(data[[#This Row],[StreamingMovies]]="Yes",1,"")</f>
        <v/>
      </c>
      <c r="AA49" t="s">
        <v>27</v>
      </c>
      <c r="AB49" t="s">
        <v>23</v>
      </c>
      <c r="AC49" t="s">
        <v>28</v>
      </c>
      <c r="AD49">
        <v>80.650000000000006</v>
      </c>
      <c r="AE49">
        <v>144.15</v>
      </c>
      <c r="AF49">
        <v>0</v>
      </c>
      <c r="AG49" s="2">
        <v>0</v>
      </c>
      <c r="AH49" t="s">
        <v>23</v>
      </c>
      <c r="AI49">
        <f t="shared" si="0"/>
        <v>1</v>
      </c>
      <c r="AJ49" t="str">
        <f t="shared" si="1"/>
        <v/>
      </c>
    </row>
    <row r="50" spans="1:36" x14ac:dyDescent="0.35">
      <c r="A50">
        <v>49</v>
      </c>
      <c r="B50" t="s">
        <v>84</v>
      </c>
      <c r="C50" t="s">
        <v>30</v>
      </c>
      <c r="D50">
        <v>0</v>
      </c>
      <c r="E50" t="s">
        <v>24</v>
      </c>
      <c r="F50" t="s">
        <v>24</v>
      </c>
      <c r="G50" t="str">
        <f>IF(AND(data[[#This Row],[Partner]]="Yes", data[[#This Row],[Dependents]]="Yes"), "Both", IF(data[[#This Row],[Partner]]="Yes", "Partner", IF(data[[#This Row],[Dependents]]="Yes", "Dependent", "None")))</f>
        <v>None</v>
      </c>
      <c r="H50">
        <v>52</v>
      </c>
      <c r="I50" s="1">
        <f>data[[#This Row],[Tenure]]/12</f>
        <v>4.333333333333333</v>
      </c>
      <c r="J50" t="s">
        <v>23</v>
      </c>
      <c r="K50">
        <f>IF(data[[#This Row],[PhoneService]]="Yes",1,"")</f>
        <v>1</v>
      </c>
      <c r="L50" t="s">
        <v>23</v>
      </c>
      <c r="M50">
        <f>IF(data[[#This Row],[MultipleLines]]="Yes",1,"")</f>
        <v>1</v>
      </c>
      <c r="N50" t="s">
        <v>26</v>
      </c>
      <c r="O50" t="s">
        <v>23</v>
      </c>
      <c r="P50">
        <f>IF(data[[#This Row],[OnlineSecurity]]="Yes",1,"")</f>
        <v>1</v>
      </c>
      <c r="Q50" t="s">
        <v>24</v>
      </c>
      <c r="R50" t="str">
        <f>IF(data[[#This Row],[OnlineBackup]]="Yes",1,"")</f>
        <v/>
      </c>
      <c r="S50" t="s">
        <v>24</v>
      </c>
      <c r="T50" t="str">
        <f>IF(data[[#This Row],[DeviceProtection]]="Yes",1,"")</f>
        <v/>
      </c>
      <c r="U50" t="s">
        <v>23</v>
      </c>
      <c r="V50">
        <f>IF(data[[#This Row],[TechSupport]]="Yes",1,"")</f>
        <v>1</v>
      </c>
      <c r="W50" t="s">
        <v>23</v>
      </c>
      <c r="X50">
        <f>IF(data[[#This Row],[StreamingTV]]="Yes",1,"")</f>
        <v>1</v>
      </c>
      <c r="Y50" t="s">
        <v>23</v>
      </c>
      <c r="Z50">
        <f>IF(data[[#This Row],[StreamingMovies]]="Yes",1,"")</f>
        <v>1</v>
      </c>
      <c r="AA50" t="s">
        <v>47</v>
      </c>
      <c r="AB50" t="s">
        <v>23</v>
      </c>
      <c r="AC50" t="s">
        <v>40</v>
      </c>
      <c r="AD50">
        <v>79.75</v>
      </c>
      <c r="AE50">
        <v>4217.8</v>
      </c>
      <c r="AF50">
        <v>1</v>
      </c>
      <c r="AG50" s="2">
        <v>0</v>
      </c>
      <c r="AH50" t="s">
        <v>24</v>
      </c>
      <c r="AI50">
        <f t="shared" si="0"/>
        <v>0</v>
      </c>
      <c r="AJ50">
        <f t="shared" si="1"/>
        <v>1</v>
      </c>
    </row>
    <row r="51" spans="1:36" x14ac:dyDescent="0.35">
      <c r="A51">
        <v>50</v>
      </c>
      <c r="B51" t="s">
        <v>85</v>
      </c>
      <c r="C51" t="s">
        <v>22</v>
      </c>
      <c r="D51">
        <v>0</v>
      </c>
      <c r="E51" t="s">
        <v>23</v>
      </c>
      <c r="F51" t="s">
        <v>23</v>
      </c>
      <c r="G51" t="str">
        <f>IF(AND(data[[#This Row],[Partner]]="Yes", data[[#This Row],[Dependents]]="Yes"), "Both", IF(data[[#This Row],[Partner]]="Yes", "Partner", IF(data[[#This Row],[Dependents]]="Yes", "Dependent", "None")))</f>
        <v>Both</v>
      </c>
      <c r="H51">
        <v>69</v>
      </c>
      <c r="I51" s="1">
        <f>data[[#This Row],[Tenure]]/12</f>
        <v>5.75</v>
      </c>
      <c r="J51" t="s">
        <v>23</v>
      </c>
      <c r="K51">
        <f>IF(data[[#This Row],[PhoneService]]="Yes",1,"")</f>
        <v>1</v>
      </c>
      <c r="L51" t="s">
        <v>23</v>
      </c>
      <c r="M51">
        <f>IF(data[[#This Row],[MultipleLines]]="Yes",1,"")</f>
        <v>1</v>
      </c>
      <c r="N51" t="s">
        <v>26</v>
      </c>
      <c r="O51" t="s">
        <v>23</v>
      </c>
      <c r="P51">
        <f>IF(data[[#This Row],[OnlineSecurity]]="Yes",1,"")</f>
        <v>1</v>
      </c>
      <c r="Q51" t="s">
        <v>24</v>
      </c>
      <c r="R51" t="str">
        <f>IF(data[[#This Row],[OnlineBackup]]="Yes",1,"")</f>
        <v/>
      </c>
      <c r="S51" t="s">
        <v>23</v>
      </c>
      <c r="T51">
        <f>IF(data[[#This Row],[DeviceProtection]]="Yes",1,"")</f>
        <v>1</v>
      </c>
      <c r="U51" t="s">
        <v>23</v>
      </c>
      <c r="V51">
        <f>IF(data[[#This Row],[TechSupport]]="Yes",1,"")</f>
        <v>1</v>
      </c>
      <c r="W51" t="s">
        <v>24</v>
      </c>
      <c r="X51" t="str">
        <f>IF(data[[#This Row],[StreamingTV]]="Yes",1,"")</f>
        <v/>
      </c>
      <c r="Y51" t="s">
        <v>24</v>
      </c>
      <c r="Z51" t="str">
        <f>IF(data[[#This Row],[StreamingMovies]]="Yes",1,"")</f>
        <v/>
      </c>
      <c r="AA51" t="s">
        <v>47</v>
      </c>
      <c r="AB51" t="s">
        <v>23</v>
      </c>
      <c r="AC51" t="s">
        <v>40</v>
      </c>
      <c r="AD51">
        <v>64.150000000000006</v>
      </c>
      <c r="AE51">
        <v>4254.1000000000004</v>
      </c>
      <c r="AF51">
        <v>0</v>
      </c>
      <c r="AG51" s="2">
        <v>0</v>
      </c>
      <c r="AH51" t="s">
        <v>24</v>
      </c>
      <c r="AI51">
        <f t="shared" si="0"/>
        <v>0</v>
      </c>
      <c r="AJ51">
        <f t="shared" si="1"/>
        <v>1</v>
      </c>
    </row>
    <row r="52" spans="1:36" x14ac:dyDescent="0.35">
      <c r="A52">
        <v>51</v>
      </c>
      <c r="B52" t="s">
        <v>86</v>
      </c>
      <c r="C52" t="s">
        <v>22</v>
      </c>
      <c r="D52">
        <v>1</v>
      </c>
      <c r="E52" t="s">
        <v>24</v>
      </c>
      <c r="F52" t="s">
        <v>24</v>
      </c>
      <c r="G52" t="str">
        <f>IF(AND(data[[#This Row],[Partner]]="Yes", data[[#This Row],[Dependents]]="Yes"), "Both", IF(data[[#This Row],[Partner]]="Yes", "Partner", IF(data[[#This Row],[Dependents]]="Yes", "Dependent", "None")))</f>
        <v>None</v>
      </c>
      <c r="H52">
        <v>43</v>
      </c>
      <c r="I52" s="1">
        <f>data[[#This Row],[Tenure]]/12</f>
        <v>3.5833333333333335</v>
      </c>
      <c r="J52" t="s">
        <v>23</v>
      </c>
      <c r="K52">
        <f>IF(data[[#This Row],[PhoneService]]="Yes",1,"")</f>
        <v>1</v>
      </c>
      <c r="L52" t="s">
        <v>23</v>
      </c>
      <c r="M52">
        <f>IF(data[[#This Row],[MultipleLines]]="Yes",1,"")</f>
        <v>1</v>
      </c>
      <c r="N52" t="s">
        <v>37</v>
      </c>
      <c r="O52" t="s">
        <v>24</v>
      </c>
      <c r="P52" t="str">
        <f>IF(data[[#This Row],[OnlineSecurity]]="Yes",1,"")</f>
        <v/>
      </c>
      <c r="Q52" t="s">
        <v>23</v>
      </c>
      <c r="R52">
        <f>IF(data[[#This Row],[OnlineBackup]]="Yes",1,"")</f>
        <v>1</v>
      </c>
      <c r="S52" t="s">
        <v>24</v>
      </c>
      <c r="T52" t="str">
        <f>IF(data[[#This Row],[DeviceProtection]]="Yes",1,"")</f>
        <v/>
      </c>
      <c r="U52" t="s">
        <v>24</v>
      </c>
      <c r="V52" t="str">
        <f>IF(data[[#This Row],[TechSupport]]="Yes",1,"")</f>
        <v/>
      </c>
      <c r="W52" t="s">
        <v>23</v>
      </c>
      <c r="X52">
        <f>IF(data[[#This Row],[StreamingTV]]="Yes",1,"")</f>
        <v>1</v>
      </c>
      <c r="Y52" t="s">
        <v>24</v>
      </c>
      <c r="Z52" t="str">
        <f>IF(data[[#This Row],[StreamingMovies]]="Yes",1,"")</f>
        <v/>
      </c>
      <c r="AA52" t="s">
        <v>27</v>
      </c>
      <c r="AB52" t="s">
        <v>23</v>
      </c>
      <c r="AC52" t="s">
        <v>28</v>
      </c>
      <c r="AD52">
        <v>90.25</v>
      </c>
      <c r="AE52">
        <v>3838.75</v>
      </c>
      <c r="AF52">
        <v>0</v>
      </c>
      <c r="AG52" s="2">
        <v>0</v>
      </c>
      <c r="AH52" t="s">
        <v>24</v>
      </c>
      <c r="AI52">
        <f t="shared" si="0"/>
        <v>0</v>
      </c>
      <c r="AJ52">
        <f t="shared" si="1"/>
        <v>1</v>
      </c>
    </row>
    <row r="53" spans="1:36" x14ac:dyDescent="0.35">
      <c r="A53">
        <v>52</v>
      </c>
      <c r="B53" t="s">
        <v>87</v>
      </c>
      <c r="C53" t="s">
        <v>22</v>
      </c>
      <c r="D53">
        <v>0</v>
      </c>
      <c r="E53" t="s">
        <v>24</v>
      </c>
      <c r="F53" t="s">
        <v>24</v>
      </c>
      <c r="G53" t="str">
        <f>IF(AND(data[[#This Row],[Partner]]="Yes", data[[#This Row],[Dependents]]="Yes"), "Both", IF(data[[#This Row],[Partner]]="Yes", "Partner", IF(data[[#This Row],[Dependents]]="Yes", "Dependent", "None")))</f>
        <v>None</v>
      </c>
      <c r="H53">
        <v>15</v>
      </c>
      <c r="I53" s="1">
        <f>data[[#This Row],[Tenure]]/12</f>
        <v>1.25</v>
      </c>
      <c r="J53" t="s">
        <v>23</v>
      </c>
      <c r="K53">
        <f>IF(data[[#This Row],[PhoneService]]="Yes",1,"")</f>
        <v>1</v>
      </c>
      <c r="L53" t="s">
        <v>24</v>
      </c>
      <c r="M53" t="str">
        <f>IF(data[[#This Row],[MultipleLines]]="Yes",1,"")</f>
        <v/>
      </c>
      <c r="N53" t="s">
        <v>37</v>
      </c>
      <c r="O53" t="s">
        <v>23</v>
      </c>
      <c r="P53">
        <f>IF(data[[#This Row],[OnlineSecurity]]="Yes",1,"")</f>
        <v>1</v>
      </c>
      <c r="Q53" t="s">
        <v>23</v>
      </c>
      <c r="R53">
        <f>IF(data[[#This Row],[OnlineBackup]]="Yes",1,"")</f>
        <v>1</v>
      </c>
      <c r="S53" t="s">
        <v>24</v>
      </c>
      <c r="T53" t="str">
        <f>IF(data[[#This Row],[DeviceProtection]]="Yes",1,"")</f>
        <v/>
      </c>
      <c r="U53" t="s">
        <v>24</v>
      </c>
      <c r="V53" t="str">
        <f>IF(data[[#This Row],[TechSupport]]="Yes",1,"")</f>
        <v/>
      </c>
      <c r="W53" t="s">
        <v>23</v>
      </c>
      <c r="X53">
        <f>IF(data[[#This Row],[StreamingTV]]="Yes",1,"")</f>
        <v>1</v>
      </c>
      <c r="Y53" t="s">
        <v>23</v>
      </c>
      <c r="Z53">
        <f>IF(data[[#This Row],[StreamingMovies]]="Yes",1,"")</f>
        <v>1</v>
      </c>
      <c r="AA53" t="s">
        <v>27</v>
      </c>
      <c r="AB53" t="s">
        <v>23</v>
      </c>
      <c r="AC53" t="s">
        <v>40</v>
      </c>
      <c r="AD53">
        <v>99.1</v>
      </c>
      <c r="AE53">
        <v>1426.4</v>
      </c>
      <c r="AF53">
        <v>0</v>
      </c>
      <c r="AG53" s="2">
        <v>1</v>
      </c>
      <c r="AH53" t="s">
        <v>23</v>
      </c>
      <c r="AI53">
        <f t="shared" si="0"/>
        <v>1</v>
      </c>
      <c r="AJ53" t="str">
        <f t="shared" si="1"/>
        <v/>
      </c>
    </row>
    <row r="54" spans="1:36" x14ac:dyDescent="0.35">
      <c r="A54">
        <v>53</v>
      </c>
      <c r="B54" t="s">
        <v>88</v>
      </c>
      <c r="C54" t="s">
        <v>22</v>
      </c>
      <c r="D54">
        <v>1</v>
      </c>
      <c r="E54" t="s">
        <v>23</v>
      </c>
      <c r="F54" t="s">
        <v>24</v>
      </c>
      <c r="G54" t="str">
        <f>IF(AND(data[[#This Row],[Partner]]="Yes", data[[#This Row],[Dependents]]="Yes"), "Both", IF(data[[#This Row],[Partner]]="Yes", "Partner", IF(data[[#This Row],[Dependents]]="Yes", "Dependent", "None")))</f>
        <v>Partner</v>
      </c>
      <c r="H54">
        <v>25</v>
      </c>
      <c r="I54" s="1">
        <f>data[[#This Row],[Tenure]]/12</f>
        <v>2.0833333333333335</v>
      </c>
      <c r="J54" t="s">
        <v>23</v>
      </c>
      <c r="K54">
        <f>IF(data[[#This Row],[PhoneService]]="Yes",1,"")</f>
        <v>1</v>
      </c>
      <c r="L54" t="s">
        <v>23</v>
      </c>
      <c r="M54">
        <f>IF(data[[#This Row],[MultipleLines]]="Yes",1,"")</f>
        <v>1</v>
      </c>
      <c r="N54" t="s">
        <v>26</v>
      </c>
      <c r="O54" t="s">
        <v>23</v>
      </c>
      <c r="P54">
        <f>IF(data[[#This Row],[OnlineSecurity]]="Yes",1,"")</f>
        <v>1</v>
      </c>
      <c r="Q54" t="s">
        <v>24</v>
      </c>
      <c r="R54" t="str">
        <f>IF(data[[#This Row],[OnlineBackup]]="Yes",1,"")</f>
        <v/>
      </c>
      <c r="S54" t="s">
        <v>24</v>
      </c>
      <c r="T54" t="str">
        <f>IF(data[[#This Row],[DeviceProtection]]="Yes",1,"")</f>
        <v/>
      </c>
      <c r="U54" t="s">
        <v>23</v>
      </c>
      <c r="V54">
        <f>IF(data[[#This Row],[TechSupport]]="Yes",1,"")</f>
        <v>1</v>
      </c>
      <c r="W54" t="s">
        <v>23</v>
      </c>
      <c r="X54">
        <f>IF(data[[#This Row],[StreamingTV]]="Yes",1,"")</f>
        <v>1</v>
      </c>
      <c r="Y54" t="s">
        <v>24</v>
      </c>
      <c r="Z54" t="str">
        <f>IF(data[[#This Row],[StreamingMovies]]="Yes",1,"")</f>
        <v/>
      </c>
      <c r="AA54" t="s">
        <v>27</v>
      </c>
      <c r="AB54" t="s">
        <v>23</v>
      </c>
      <c r="AC54" t="s">
        <v>40</v>
      </c>
      <c r="AD54">
        <v>69.5</v>
      </c>
      <c r="AE54">
        <v>1752.65</v>
      </c>
      <c r="AF54">
        <v>4</v>
      </c>
      <c r="AG54" s="2">
        <v>0</v>
      </c>
      <c r="AH54" t="s">
        <v>24</v>
      </c>
      <c r="AI54">
        <f t="shared" si="0"/>
        <v>0</v>
      </c>
      <c r="AJ54">
        <f t="shared" si="1"/>
        <v>1</v>
      </c>
    </row>
    <row r="55" spans="1:36" x14ac:dyDescent="0.35">
      <c r="A55">
        <v>54</v>
      </c>
      <c r="B55" t="s">
        <v>89</v>
      </c>
      <c r="C55" t="s">
        <v>22</v>
      </c>
      <c r="D55">
        <v>1</v>
      </c>
      <c r="E55" t="s">
        <v>23</v>
      </c>
      <c r="F55" t="s">
        <v>24</v>
      </c>
      <c r="G55" t="str">
        <f>IF(AND(data[[#This Row],[Partner]]="Yes", data[[#This Row],[Dependents]]="Yes"), "Both", IF(data[[#This Row],[Partner]]="Yes", "Partner", IF(data[[#This Row],[Dependents]]="Yes", "Dependent", "None")))</f>
        <v>Partner</v>
      </c>
      <c r="H55">
        <v>8</v>
      </c>
      <c r="I55" s="1">
        <f>data[[#This Row],[Tenure]]/12</f>
        <v>0.66666666666666663</v>
      </c>
      <c r="J55" t="s">
        <v>23</v>
      </c>
      <c r="K55">
        <f>IF(data[[#This Row],[PhoneService]]="Yes",1,"")</f>
        <v>1</v>
      </c>
      <c r="L55" t="s">
        <v>23</v>
      </c>
      <c r="M55">
        <f>IF(data[[#This Row],[MultipleLines]]="Yes",1,"")</f>
        <v>1</v>
      </c>
      <c r="N55" t="s">
        <v>37</v>
      </c>
      <c r="O55" t="s">
        <v>24</v>
      </c>
      <c r="P55" t="str">
        <f>IF(data[[#This Row],[OnlineSecurity]]="Yes",1,"")</f>
        <v/>
      </c>
      <c r="Q55" t="s">
        <v>23</v>
      </c>
      <c r="R55">
        <f>IF(data[[#This Row],[OnlineBackup]]="Yes",1,"")</f>
        <v>1</v>
      </c>
      <c r="S55" t="s">
        <v>24</v>
      </c>
      <c r="T55" t="str">
        <f>IF(data[[#This Row],[DeviceProtection]]="Yes",1,"")</f>
        <v/>
      </c>
      <c r="U55" t="s">
        <v>24</v>
      </c>
      <c r="V55" t="str">
        <f>IF(data[[#This Row],[TechSupport]]="Yes",1,"")</f>
        <v/>
      </c>
      <c r="W55" t="s">
        <v>24</v>
      </c>
      <c r="X55" t="str">
        <f>IF(data[[#This Row],[StreamingTV]]="Yes",1,"")</f>
        <v/>
      </c>
      <c r="Y55" t="s">
        <v>24</v>
      </c>
      <c r="Z55" t="str">
        <f>IF(data[[#This Row],[StreamingMovies]]="Yes",1,"")</f>
        <v/>
      </c>
      <c r="AA55" t="s">
        <v>27</v>
      </c>
      <c r="AB55" t="s">
        <v>23</v>
      </c>
      <c r="AC55" t="s">
        <v>40</v>
      </c>
      <c r="AD55">
        <v>80.650000000000006</v>
      </c>
      <c r="AE55">
        <v>633.29999999999995</v>
      </c>
      <c r="AF55">
        <v>0</v>
      </c>
      <c r="AG55" s="2">
        <v>0</v>
      </c>
      <c r="AH55" t="s">
        <v>23</v>
      </c>
      <c r="AI55">
        <f t="shared" si="0"/>
        <v>1</v>
      </c>
      <c r="AJ55" t="str">
        <f t="shared" si="1"/>
        <v/>
      </c>
    </row>
    <row r="56" spans="1:36" x14ac:dyDescent="0.35">
      <c r="A56">
        <v>55</v>
      </c>
      <c r="B56" t="s">
        <v>90</v>
      </c>
      <c r="C56" t="s">
        <v>22</v>
      </c>
      <c r="D56">
        <v>1</v>
      </c>
      <c r="E56" t="s">
        <v>23</v>
      </c>
      <c r="F56" t="s">
        <v>23</v>
      </c>
      <c r="G56" t="str">
        <f>IF(AND(data[[#This Row],[Partner]]="Yes", data[[#This Row],[Dependents]]="Yes"), "Both", IF(data[[#This Row],[Partner]]="Yes", "Partner", IF(data[[#This Row],[Dependents]]="Yes", "Dependent", "None")))</f>
        <v>Both</v>
      </c>
      <c r="H56">
        <v>60</v>
      </c>
      <c r="I56" s="1">
        <f>data[[#This Row],[Tenure]]/12</f>
        <v>5</v>
      </c>
      <c r="J56" t="s">
        <v>23</v>
      </c>
      <c r="K56">
        <f>IF(data[[#This Row],[PhoneService]]="Yes",1,"")</f>
        <v>1</v>
      </c>
      <c r="L56" t="s">
        <v>24</v>
      </c>
      <c r="M56" t="str">
        <f>IF(data[[#This Row],[MultipleLines]]="Yes",1,"")</f>
        <v/>
      </c>
      <c r="N56" t="s">
        <v>26</v>
      </c>
      <c r="O56" t="s">
        <v>23</v>
      </c>
      <c r="P56">
        <f>IF(data[[#This Row],[OnlineSecurity]]="Yes",1,"")</f>
        <v>1</v>
      </c>
      <c r="Q56" t="s">
        <v>23</v>
      </c>
      <c r="R56">
        <f>IF(data[[#This Row],[OnlineBackup]]="Yes",1,"")</f>
        <v>1</v>
      </c>
      <c r="S56" t="s">
        <v>23</v>
      </c>
      <c r="T56">
        <f>IF(data[[#This Row],[DeviceProtection]]="Yes",1,"")</f>
        <v>1</v>
      </c>
      <c r="U56" t="s">
        <v>23</v>
      </c>
      <c r="V56">
        <f>IF(data[[#This Row],[TechSupport]]="Yes",1,"")</f>
        <v>1</v>
      </c>
      <c r="W56" t="s">
        <v>24</v>
      </c>
      <c r="X56" t="str">
        <f>IF(data[[#This Row],[StreamingTV]]="Yes",1,"")</f>
        <v/>
      </c>
      <c r="Y56" t="s">
        <v>23</v>
      </c>
      <c r="Z56">
        <f>IF(data[[#This Row],[StreamingMovies]]="Yes",1,"")</f>
        <v>1</v>
      </c>
      <c r="AA56" t="s">
        <v>31</v>
      </c>
      <c r="AB56" t="s">
        <v>23</v>
      </c>
      <c r="AC56" t="s">
        <v>40</v>
      </c>
      <c r="AD56">
        <v>74.849999999999994</v>
      </c>
      <c r="AE56">
        <v>4456.3500000000004</v>
      </c>
      <c r="AF56">
        <v>0</v>
      </c>
      <c r="AG56" s="2">
        <v>0</v>
      </c>
      <c r="AH56" t="s">
        <v>24</v>
      </c>
      <c r="AI56">
        <f t="shared" si="0"/>
        <v>0</v>
      </c>
      <c r="AJ56">
        <f t="shared" si="1"/>
        <v>1</v>
      </c>
    </row>
    <row r="57" spans="1:36" x14ac:dyDescent="0.35">
      <c r="A57">
        <v>56</v>
      </c>
      <c r="B57" t="s">
        <v>91</v>
      </c>
      <c r="C57" t="s">
        <v>30</v>
      </c>
      <c r="D57">
        <v>1</v>
      </c>
      <c r="E57" t="s">
        <v>24</v>
      </c>
      <c r="F57" t="s">
        <v>24</v>
      </c>
      <c r="G57" t="str">
        <f>IF(AND(data[[#This Row],[Partner]]="Yes", data[[#This Row],[Dependents]]="Yes"), "Both", IF(data[[#This Row],[Partner]]="Yes", "Partner", IF(data[[#This Row],[Dependents]]="Yes", "Dependent", "None")))</f>
        <v>None</v>
      </c>
      <c r="H57">
        <v>18</v>
      </c>
      <c r="I57" s="1">
        <f>data[[#This Row],[Tenure]]/12</f>
        <v>1.5</v>
      </c>
      <c r="J57" t="s">
        <v>23</v>
      </c>
      <c r="K57">
        <f>IF(data[[#This Row],[PhoneService]]="Yes",1,"")</f>
        <v>1</v>
      </c>
      <c r="L57" t="s">
        <v>23</v>
      </c>
      <c r="M57">
        <f>IF(data[[#This Row],[MultipleLines]]="Yes",1,"")</f>
        <v>1</v>
      </c>
      <c r="N57" t="s">
        <v>37</v>
      </c>
      <c r="O57" t="s">
        <v>24</v>
      </c>
      <c r="P57" t="str">
        <f>IF(data[[#This Row],[OnlineSecurity]]="Yes",1,"")</f>
        <v/>
      </c>
      <c r="Q57" t="s">
        <v>24</v>
      </c>
      <c r="R57" t="str">
        <f>IF(data[[#This Row],[OnlineBackup]]="Yes",1,"")</f>
        <v/>
      </c>
      <c r="S57" t="s">
        <v>24</v>
      </c>
      <c r="T57" t="str">
        <f>IF(data[[#This Row],[DeviceProtection]]="Yes",1,"")</f>
        <v/>
      </c>
      <c r="U57" t="s">
        <v>24</v>
      </c>
      <c r="V57" t="str">
        <f>IF(data[[#This Row],[TechSupport]]="Yes",1,"")</f>
        <v/>
      </c>
      <c r="W57" t="s">
        <v>23</v>
      </c>
      <c r="X57">
        <f>IF(data[[#This Row],[StreamingTV]]="Yes",1,"")</f>
        <v>1</v>
      </c>
      <c r="Y57" t="s">
        <v>23</v>
      </c>
      <c r="Z57">
        <f>IF(data[[#This Row],[StreamingMovies]]="Yes",1,"")</f>
        <v>1</v>
      </c>
      <c r="AA57" t="s">
        <v>27</v>
      </c>
      <c r="AB57" t="s">
        <v>23</v>
      </c>
      <c r="AC57" t="s">
        <v>28</v>
      </c>
      <c r="AD57">
        <v>95.45</v>
      </c>
      <c r="AE57">
        <v>1752.55</v>
      </c>
      <c r="AF57">
        <v>0</v>
      </c>
      <c r="AG57" s="2">
        <v>1</v>
      </c>
      <c r="AH57" t="s">
        <v>23</v>
      </c>
      <c r="AI57">
        <f t="shared" si="0"/>
        <v>1</v>
      </c>
      <c r="AJ57" t="str">
        <f t="shared" si="1"/>
        <v/>
      </c>
    </row>
    <row r="58" spans="1:36" x14ac:dyDescent="0.35">
      <c r="A58">
        <v>57</v>
      </c>
      <c r="B58" t="s">
        <v>92</v>
      </c>
      <c r="C58" t="s">
        <v>22</v>
      </c>
      <c r="D58">
        <v>0</v>
      </c>
      <c r="E58" t="s">
        <v>23</v>
      </c>
      <c r="F58" t="s">
        <v>23</v>
      </c>
      <c r="G58" t="str">
        <f>IF(AND(data[[#This Row],[Partner]]="Yes", data[[#This Row],[Dependents]]="Yes"), "Both", IF(data[[#This Row],[Partner]]="Yes", "Partner", IF(data[[#This Row],[Dependents]]="Yes", "Dependent", "None")))</f>
        <v>Both</v>
      </c>
      <c r="H58">
        <v>63</v>
      </c>
      <c r="I58" s="1">
        <f>data[[#This Row],[Tenure]]/12</f>
        <v>5.25</v>
      </c>
      <c r="J58" t="s">
        <v>23</v>
      </c>
      <c r="K58">
        <f>IF(data[[#This Row],[PhoneService]]="Yes",1,"")</f>
        <v>1</v>
      </c>
      <c r="L58" t="s">
        <v>23</v>
      </c>
      <c r="M58">
        <f>IF(data[[#This Row],[MultipleLines]]="Yes",1,"")</f>
        <v>1</v>
      </c>
      <c r="N58" t="s">
        <v>37</v>
      </c>
      <c r="O58" t="s">
        <v>23</v>
      </c>
      <c r="P58">
        <f>IF(data[[#This Row],[OnlineSecurity]]="Yes",1,"")</f>
        <v>1</v>
      </c>
      <c r="Q58" t="s">
        <v>24</v>
      </c>
      <c r="R58" t="str">
        <f>IF(data[[#This Row],[OnlineBackup]]="Yes",1,"")</f>
        <v/>
      </c>
      <c r="S58" t="s">
        <v>24</v>
      </c>
      <c r="T58" t="str">
        <f>IF(data[[#This Row],[DeviceProtection]]="Yes",1,"")</f>
        <v/>
      </c>
      <c r="U58" t="s">
        <v>24</v>
      </c>
      <c r="V58" t="str">
        <f>IF(data[[#This Row],[TechSupport]]="Yes",1,"")</f>
        <v/>
      </c>
      <c r="W58" t="s">
        <v>23</v>
      </c>
      <c r="X58">
        <f>IF(data[[#This Row],[StreamingTV]]="Yes",1,"")</f>
        <v>1</v>
      </c>
      <c r="Y58" t="s">
        <v>23</v>
      </c>
      <c r="Z58">
        <f>IF(data[[#This Row],[StreamingMovies]]="Yes",1,"")</f>
        <v>1</v>
      </c>
      <c r="AA58" t="s">
        <v>31</v>
      </c>
      <c r="AB58" t="s">
        <v>23</v>
      </c>
      <c r="AC58" t="s">
        <v>40</v>
      </c>
      <c r="AD58">
        <v>99.65</v>
      </c>
      <c r="AE58">
        <v>6311.2</v>
      </c>
      <c r="AF58">
        <v>0</v>
      </c>
      <c r="AG58" s="2">
        <v>0</v>
      </c>
      <c r="AH58" t="s">
        <v>24</v>
      </c>
      <c r="AI58">
        <f t="shared" si="0"/>
        <v>0</v>
      </c>
      <c r="AJ58">
        <f t="shared" si="1"/>
        <v>1</v>
      </c>
    </row>
    <row r="59" spans="1:36" x14ac:dyDescent="0.35">
      <c r="A59">
        <v>58</v>
      </c>
      <c r="B59" t="s">
        <v>93</v>
      </c>
      <c r="C59" t="s">
        <v>30</v>
      </c>
      <c r="D59">
        <v>1</v>
      </c>
      <c r="E59" t="s">
        <v>23</v>
      </c>
      <c r="F59" t="s">
        <v>23</v>
      </c>
      <c r="G59" t="str">
        <f>IF(AND(data[[#This Row],[Partner]]="Yes", data[[#This Row],[Dependents]]="Yes"), "Both", IF(data[[#This Row],[Partner]]="Yes", "Partner", IF(data[[#This Row],[Dependents]]="Yes", "Dependent", "None")))</f>
        <v>Both</v>
      </c>
      <c r="H59">
        <v>66</v>
      </c>
      <c r="I59" s="1">
        <f>data[[#This Row],[Tenure]]/12</f>
        <v>5.5</v>
      </c>
      <c r="J59" t="s">
        <v>23</v>
      </c>
      <c r="K59">
        <f>IF(data[[#This Row],[PhoneService]]="Yes",1,"")</f>
        <v>1</v>
      </c>
      <c r="L59" t="s">
        <v>23</v>
      </c>
      <c r="M59">
        <f>IF(data[[#This Row],[MultipleLines]]="Yes",1,"")</f>
        <v>1</v>
      </c>
      <c r="N59" t="s">
        <v>37</v>
      </c>
      <c r="O59" t="s">
        <v>24</v>
      </c>
      <c r="P59" t="str">
        <f>IF(data[[#This Row],[OnlineSecurity]]="Yes",1,"")</f>
        <v/>
      </c>
      <c r="Q59" t="s">
        <v>23</v>
      </c>
      <c r="R59">
        <f>IF(data[[#This Row],[OnlineBackup]]="Yes",1,"")</f>
        <v>1</v>
      </c>
      <c r="S59" t="s">
        <v>23</v>
      </c>
      <c r="T59">
        <f>IF(data[[#This Row],[DeviceProtection]]="Yes",1,"")</f>
        <v>1</v>
      </c>
      <c r="U59" t="s">
        <v>23</v>
      </c>
      <c r="V59">
        <f>IF(data[[#This Row],[TechSupport]]="Yes",1,"")</f>
        <v>1</v>
      </c>
      <c r="W59" t="s">
        <v>23</v>
      </c>
      <c r="X59">
        <f>IF(data[[#This Row],[StreamingTV]]="Yes",1,"")</f>
        <v>1</v>
      </c>
      <c r="Y59" t="s">
        <v>23</v>
      </c>
      <c r="Z59">
        <f>IF(data[[#This Row],[StreamingMovies]]="Yes",1,"")</f>
        <v>1</v>
      </c>
      <c r="AA59" t="s">
        <v>31</v>
      </c>
      <c r="AB59" t="s">
        <v>23</v>
      </c>
      <c r="AC59" t="s">
        <v>28</v>
      </c>
      <c r="AD59">
        <v>108.45</v>
      </c>
      <c r="AE59">
        <v>7076.35</v>
      </c>
      <c r="AF59">
        <v>3</v>
      </c>
      <c r="AG59" s="2">
        <v>0</v>
      </c>
      <c r="AH59" t="s">
        <v>24</v>
      </c>
      <c r="AI59">
        <f t="shared" si="0"/>
        <v>0</v>
      </c>
      <c r="AJ59">
        <f t="shared" si="1"/>
        <v>1</v>
      </c>
    </row>
    <row r="60" spans="1:36" x14ac:dyDescent="0.35">
      <c r="A60">
        <v>59</v>
      </c>
      <c r="B60" t="s">
        <v>94</v>
      </c>
      <c r="C60" t="s">
        <v>22</v>
      </c>
      <c r="D60">
        <v>0</v>
      </c>
      <c r="E60" t="s">
        <v>23</v>
      </c>
      <c r="F60" t="s">
        <v>23</v>
      </c>
      <c r="G60" t="str">
        <f>IF(AND(data[[#This Row],[Partner]]="Yes", data[[#This Row],[Dependents]]="Yes"), "Both", IF(data[[#This Row],[Partner]]="Yes", "Partner", IF(data[[#This Row],[Dependents]]="Yes", "Dependent", "None")))</f>
        <v>Both</v>
      </c>
      <c r="H60">
        <v>34</v>
      </c>
      <c r="I60" s="1">
        <f>data[[#This Row],[Tenure]]/12</f>
        <v>2.8333333333333335</v>
      </c>
      <c r="J60" t="s">
        <v>23</v>
      </c>
      <c r="K60">
        <f>IF(data[[#This Row],[PhoneService]]="Yes",1,"")</f>
        <v>1</v>
      </c>
      <c r="L60" t="s">
        <v>23</v>
      </c>
      <c r="M60">
        <f>IF(data[[#This Row],[MultipleLines]]="Yes",1,"")</f>
        <v>1</v>
      </c>
      <c r="N60" t="s">
        <v>24</v>
      </c>
      <c r="O60" t="s">
        <v>46</v>
      </c>
      <c r="P60" t="str">
        <f>IF(data[[#This Row],[OnlineSecurity]]="Yes",1,"")</f>
        <v/>
      </c>
      <c r="Q60" t="s">
        <v>46</v>
      </c>
      <c r="R60" t="str">
        <f>IF(data[[#This Row],[OnlineBackup]]="Yes",1,"")</f>
        <v/>
      </c>
      <c r="S60" t="s">
        <v>46</v>
      </c>
      <c r="T60" t="str">
        <f>IF(data[[#This Row],[DeviceProtection]]="Yes",1,"")</f>
        <v/>
      </c>
      <c r="U60" t="s">
        <v>46</v>
      </c>
      <c r="V60" t="str">
        <f>IF(data[[#This Row],[TechSupport]]="Yes",1,"")</f>
        <v/>
      </c>
      <c r="W60" t="s">
        <v>46</v>
      </c>
      <c r="X60" t="str">
        <f>IF(data[[#This Row],[StreamingTV]]="Yes",1,"")</f>
        <v/>
      </c>
      <c r="Y60" t="s">
        <v>46</v>
      </c>
      <c r="Z60" t="str">
        <f>IF(data[[#This Row],[StreamingMovies]]="Yes",1,"")</f>
        <v/>
      </c>
      <c r="AA60" t="s">
        <v>47</v>
      </c>
      <c r="AB60" t="s">
        <v>24</v>
      </c>
      <c r="AC60" t="s">
        <v>40</v>
      </c>
      <c r="AD60">
        <v>24.95</v>
      </c>
      <c r="AE60">
        <v>894.3</v>
      </c>
      <c r="AF60">
        <v>0</v>
      </c>
      <c r="AG60" s="2">
        <v>0</v>
      </c>
      <c r="AH60" t="s">
        <v>24</v>
      </c>
      <c r="AI60">
        <f t="shared" si="0"/>
        <v>0</v>
      </c>
      <c r="AJ60">
        <f t="shared" si="1"/>
        <v>1</v>
      </c>
    </row>
    <row r="61" spans="1:36" x14ac:dyDescent="0.35">
      <c r="A61">
        <v>60</v>
      </c>
      <c r="B61" t="s">
        <v>95</v>
      </c>
      <c r="C61" t="s">
        <v>22</v>
      </c>
      <c r="D61">
        <v>0</v>
      </c>
      <c r="E61" t="s">
        <v>24</v>
      </c>
      <c r="F61" t="s">
        <v>24</v>
      </c>
      <c r="G61" t="str">
        <f>IF(AND(data[[#This Row],[Partner]]="Yes", data[[#This Row],[Dependents]]="Yes"), "Both", IF(data[[#This Row],[Partner]]="Yes", "Partner", IF(data[[#This Row],[Dependents]]="Yes", "Dependent", "None")))</f>
        <v>None</v>
      </c>
      <c r="H61">
        <v>72</v>
      </c>
      <c r="I61" s="1">
        <f>data[[#This Row],[Tenure]]/12</f>
        <v>6</v>
      </c>
      <c r="J61" t="s">
        <v>23</v>
      </c>
      <c r="K61">
        <f>IF(data[[#This Row],[PhoneService]]="Yes",1,"")</f>
        <v>1</v>
      </c>
      <c r="L61" t="s">
        <v>23</v>
      </c>
      <c r="M61">
        <f>IF(data[[#This Row],[MultipleLines]]="Yes",1,"")</f>
        <v>1</v>
      </c>
      <c r="N61" t="s">
        <v>37</v>
      </c>
      <c r="O61" t="s">
        <v>24</v>
      </c>
      <c r="P61" t="str">
        <f>IF(data[[#This Row],[OnlineSecurity]]="Yes",1,"")</f>
        <v/>
      </c>
      <c r="Q61" t="s">
        <v>24</v>
      </c>
      <c r="R61" t="str">
        <f>IF(data[[#This Row],[OnlineBackup]]="Yes",1,"")</f>
        <v/>
      </c>
      <c r="S61" t="s">
        <v>23</v>
      </c>
      <c r="T61">
        <f>IF(data[[#This Row],[DeviceProtection]]="Yes",1,"")</f>
        <v>1</v>
      </c>
      <c r="U61" t="s">
        <v>23</v>
      </c>
      <c r="V61">
        <f>IF(data[[#This Row],[TechSupport]]="Yes",1,"")</f>
        <v>1</v>
      </c>
      <c r="W61" t="s">
        <v>23</v>
      </c>
      <c r="X61">
        <f>IF(data[[#This Row],[StreamingTV]]="Yes",1,"")</f>
        <v>1</v>
      </c>
      <c r="Y61" t="s">
        <v>23</v>
      </c>
      <c r="Z61">
        <f>IF(data[[#This Row],[StreamingMovies]]="Yes",1,"")</f>
        <v>1</v>
      </c>
      <c r="AA61" t="s">
        <v>47</v>
      </c>
      <c r="AB61" t="s">
        <v>23</v>
      </c>
      <c r="AC61" t="s">
        <v>40</v>
      </c>
      <c r="AD61">
        <v>107.5</v>
      </c>
      <c r="AE61">
        <v>7853.7</v>
      </c>
      <c r="AF61">
        <v>0</v>
      </c>
      <c r="AG61" s="2">
        <v>0</v>
      </c>
      <c r="AH61" t="s">
        <v>24</v>
      </c>
      <c r="AI61">
        <f t="shared" si="0"/>
        <v>0</v>
      </c>
      <c r="AJ61">
        <f t="shared" si="1"/>
        <v>1</v>
      </c>
    </row>
    <row r="62" spans="1:36" x14ac:dyDescent="0.35">
      <c r="A62">
        <v>61</v>
      </c>
      <c r="B62" t="s">
        <v>96</v>
      </c>
      <c r="C62" t="s">
        <v>22</v>
      </c>
      <c r="D62">
        <v>0</v>
      </c>
      <c r="E62" t="s">
        <v>23</v>
      </c>
      <c r="F62" t="s">
        <v>24</v>
      </c>
      <c r="G62" t="str">
        <f>IF(AND(data[[#This Row],[Partner]]="Yes", data[[#This Row],[Dependents]]="Yes"), "Both", IF(data[[#This Row],[Partner]]="Yes", "Partner", IF(data[[#This Row],[Dependents]]="Yes", "Dependent", "None")))</f>
        <v>Partner</v>
      </c>
      <c r="H62">
        <v>47</v>
      </c>
      <c r="I62" s="1">
        <f>data[[#This Row],[Tenure]]/12</f>
        <v>3.9166666666666665</v>
      </c>
      <c r="J62" t="s">
        <v>23</v>
      </c>
      <c r="K62">
        <f>IF(data[[#This Row],[PhoneService]]="Yes",1,"")</f>
        <v>1</v>
      </c>
      <c r="L62" t="s">
        <v>23</v>
      </c>
      <c r="M62">
        <f>IF(data[[#This Row],[MultipleLines]]="Yes",1,"")</f>
        <v>1</v>
      </c>
      <c r="N62" t="s">
        <v>37</v>
      </c>
      <c r="O62" t="s">
        <v>24</v>
      </c>
      <c r="P62" t="str">
        <f>IF(data[[#This Row],[OnlineSecurity]]="Yes",1,"")</f>
        <v/>
      </c>
      <c r="Q62" t="s">
        <v>24</v>
      </c>
      <c r="R62" t="str">
        <f>IF(data[[#This Row],[OnlineBackup]]="Yes",1,"")</f>
        <v/>
      </c>
      <c r="S62" t="s">
        <v>23</v>
      </c>
      <c r="T62">
        <f>IF(data[[#This Row],[DeviceProtection]]="Yes",1,"")</f>
        <v>1</v>
      </c>
      <c r="U62" t="s">
        <v>24</v>
      </c>
      <c r="V62" t="str">
        <f>IF(data[[#This Row],[TechSupport]]="Yes",1,"")</f>
        <v/>
      </c>
      <c r="W62" t="s">
        <v>23</v>
      </c>
      <c r="X62">
        <f>IF(data[[#This Row],[StreamingTV]]="Yes",1,"")</f>
        <v>1</v>
      </c>
      <c r="Y62" t="s">
        <v>23</v>
      </c>
      <c r="Z62">
        <f>IF(data[[#This Row],[StreamingMovies]]="Yes",1,"")</f>
        <v>1</v>
      </c>
      <c r="AA62" t="s">
        <v>27</v>
      </c>
      <c r="AB62" t="s">
        <v>23</v>
      </c>
      <c r="AC62" t="s">
        <v>28</v>
      </c>
      <c r="AD62">
        <v>100.5</v>
      </c>
      <c r="AE62">
        <v>4707.1000000000004</v>
      </c>
      <c r="AF62">
        <v>0</v>
      </c>
      <c r="AG62" s="2">
        <v>0</v>
      </c>
      <c r="AH62" t="s">
        <v>24</v>
      </c>
      <c r="AI62">
        <f t="shared" si="0"/>
        <v>0</v>
      </c>
      <c r="AJ62">
        <f t="shared" si="1"/>
        <v>1</v>
      </c>
    </row>
    <row r="63" spans="1:36" x14ac:dyDescent="0.35">
      <c r="A63">
        <v>62</v>
      </c>
      <c r="B63" t="s">
        <v>97</v>
      </c>
      <c r="C63" t="s">
        <v>30</v>
      </c>
      <c r="D63">
        <v>0</v>
      </c>
      <c r="E63" t="s">
        <v>24</v>
      </c>
      <c r="F63" t="s">
        <v>24</v>
      </c>
      <c r="G63" t="str">
        <f>IF(AND(data[[#This Row],[Partner]]="Yes", data[[#This Row],[Dependents]]="Yes"), "Both", IF(data[[#This Row],[Partner]]="Yes", "Partner", IF(data[[#This Row],[Dependents]]="Yes", "Dependent", "None")))</f>
        <v>None</v>
      </c>
      <c r="H63">
        <v>60</v>
      </c>
      <c r="I63" s="1">
        <f>data[[#This Row],[Tenure]]/12</f>
        <v>5</v>
      </c>
      <c r="J63" t="s">
        <v>23</v>
      </c>
      <c r="K63">
        <f>IF(data[[#This Row],[PhoneService]]="Yes",1,"")</f>
        <v>1</v>
      </c>
      <c r="L63" t="s">
        <v>23</v>
      </c>
      <c r="M63">
        <f>IF(data[[#This Row],[MultipleLines]]="Yes",1,"")</f>
        <v>1</v>
      </c>
      <c r="N63" t="s">
        <v>37</v>
      </c>
      <c r="O63" t="s">
        <v>24</v>
      </c>
      <c r="P63" t="str">
        <f>IF(data[[#This Row],[OnlineSecurity]]="Yes",1,"")</f>
        <v/>
      </c>
      <c r="Q63" t="s">
        <v>23</v>
      </c>
      <c r="R63">
        <f>IF(data[[#This Row],[OnlineBackup]]="Yes",1,"")</f>
        <v>1</v>
      </c>
      <c r="S63" t="s">
        <v>24</v>
      </c>
      <c r="T63" t="str">
        <f>IF(data[[#This Row],[DeviceProtection]]="Yes",1,"")</f>
        <v/>
      </c>
      <c r="U63" t="s">
        <v>24</v>
      </c>
      <c r="V63" t="str">
        <f>IF(data[[#This Row],[TechSupport]]="Yes",1,"")</f>
        <v/>
      </c>
      <c r="W63" t="s">
        <v>23</v>
      </c>
      <c r="X63">
        <f>IF(data[[#This Row],[StreamingTV]]="Yes",1,"")</f>
        <v>1</v>
      </c>
      <c r="Y63" t="s">
        <v>24</v>
      </c>
      <c r="Z63" t="str">
        <f>IF(data[[#This Row],[StreamingMovies]]="Yes",1,"")</f>
        <v/>
      </c>
      <c r="AA63" t="s">
        <v>27</v>
      </c>
      <c r="AB63" t="s">
        <v>23</v>
      </c>
      <c r="AC63" t="s">
        <v>35</v>
      </c>
      <c r="AD63">
        <v>89.9</v>
      </c>
      <c r="AE63">
        <v>5450.7</v>
      </c>
      <c r="AF63">
        <v>0</v>
      </c>
      <c r="AG63" s="2">
        <v>0</v>
      </c>
      <c r="AH63" t="s">
        <v>24</v>
      </c>
      <c r="AI63">
        <f t="shared" si="0"/>
        <v>0</v>
      </c>
      <c r="AJ63">
        <f t="shared" si="1"/>
        <v>1</v>
      </c>
    </row>
    <row r="64" spans="1:36" x14ac:dyDescent="0.35">
      <c r="A64">
        <v>63</v>
      </c>
      <c r="B64" t="s">
        <v>98</v>
      </c>
      <c r="C64" t="s">
        <v>30</v>
      </c>
      <c r="D64">
        <v>0</v>
      </c>
      <c r="E64" t="s">
        <v>23</v>
      </c>
      <c r="F64" t="s">
        <v>24</v>
      </c>
      <c r="G64" t="str">
        <f>IF(AND(data[[#This Row],[Partner]]="Yes", data[[#This Row],[Dependents]]="Yes"), "Both", IF(data[[#This Row],[Partner]]="Yes", "Partner", IF(data[[#This Row],[Dependents]]="Yes", "Dependent", "None")))</f>
        <v>Partner</v>
      </c>
      <c r="H64">
        <v>72</v>
      </c>
      <c r="I64" s="1">
        <f>data[[#This Row],[Tenure]]/12</f>
        <v>6</v>
      </c>
      <c r="J64" t="s">
        <v>24</v>
      </c>
      <c r="K64" t="str">
        <f>IF(data[[#This Row],[PhoneService]]="Yes",1,"")</f>
        <v/>
      </c>
      <c r="L64" t="s">
        <v>25</v>
      </c>
      <c r="M64" t="str">
        <f>IF(data[[#This Row],[MultipleLines]]="Yes",1,"")</f>
        <v/>
      </c>
      <c r="N64" t="s">
        <v>26</v>
      </c>
      <c r="O64" t="s">
        <v>23</v>
      </c>
      <c r="P64">
        <f>IF(data[[#This Row],[OnlineSecurity]]="Yes",1,"")</f>
        <v>1</v>
      </c>
      <c r="Q64" t="s">
        <v>23</v>
      </c>
      <c r="R64">
        <f>IF(data[[#This Row],[OnlineBackup]]="Yes",1,"")</f>
        <v>1</v>
      </c>
      <c r="S64" t="s">
        <v>23</v>
      </c>
      <c r="T64">
        <f>IF(data[[#This Row],[DeviceProtection]]="Yes",1,"")</f>
        <v>1</v>
      </c>
      <c r="U64" t="s">
        <v>24</v>
      </c>
      <c r="V64" t="str">
        <f>IF(data[[#This Row],[TechSupport]]="Yes",1,"")</f>
        <v/>
      </c>
      <c r="W64" t="s">
        <v>24</v>
      </c>
      <c r="X64" t="str">
        <f>IF(data[[#This Row],[StreamingTV]]="Yes",1,"")</f>
        <v/>
      </c>
      <c r="Y64" t="s">
        <v>24</v>
      </c>
      <c r="Z64" t="str">
        <f>IF(data[[#This Row],[StreamingMovies]]="Yes",1,"")</f>
        <v/>
      </c>
      <c r="AA64" t="s">
        <v>47</v>
      </c>
      <c r="AB64" t="s">
        <v>24</v>
      </c>
      <c r="AC64" t="s">
        <v>35</v>
      </c>
      <c r="AD64">
        <v>42.1</v>
      </c>
      <c r="AE64">
        <v>2962</v>
      </c>
      <c r="AF64">
        <v>0</v>
      </c>
      <c r="AG64" s="2">
        <v>0</v>
      </c>
      <c r="AH64" t="s">
        <v>24</v>
      </c>
      <c r="AI64">
        <f t="shared" si="0"/>
        <v>0</v>
      </c>
      <c r="AJ64">
        <f t="shared" si="1"/>
        <v>1</v>
      </c>
    </row>
    <row r="65" spans="1:36" x14ac:dyDescent="0.35">
      <c r="A65">
        <v>64</v>
      </c>
      <c r="B65" t="s">
        <v>99</v>
      </c>
      <c r="C65" t="s">
        <v>22</v>
      </c>
      <c r="D65">
        <v>0</v>
      </c>
      <c r="E65" t="s">
        <v>23</v>
      </c>
      <c r="F65" t="s">
        <v>23</v>
      </c>
      <c r="G65" t="str">
        <f>IF(AND(data[[#This Row],[Partner]]="Yes", data[[#This Row],[Dependents]]="Yes"), "Both", IF(data[[#This Row],[Partner]]="Yes", "Partner", IF(data[[#This Row],[Dependents]]="Yes", "Dependent", "None")))</f>
        <v>Both</v>
      </c>
      <c r="H65">
        <v>18</v>
      </c>
      <c r="I65" s="1">
        <f>data[[#This Row],[Tenure]]/12</f>
        <v>1.5</v>
      </c>
      <c r="J65" t="s">
        <v>23</v>
      </c>
      <c r="K65">
        <f>IF(data[[#This Row],[PhoneService]]="Yes",1,"")</f>
        <v>1</v>
      </c>
      <c r="L65" t="s">
        <v>24</v>
      </c>
      <c r="M65" t="str">
        <f>IF(data[[#This Row],[MultipleLines]]="Yes",1,"")</f>
        <v/>
      </c>
      <c r="N65" t="s">
        <v>26</v>
      </c>
      <c r="O65" t="s">
        <v>24</v>
      </c>
      <c r="P65" t="str">
        <f>IF(data[[#This Row],[OnlineSecurity]]="Yes",1,"")</f>
        <v/>
      </c>
      <c r="Q65" t="s">
        <v>24</v>
      </c>
      <c r="R65" t="str">
        <f>IF(data[[#This Row],[OnlineBackup]]="Yes",1,"")</f>
        <v/>
      </c>
      <c r="S65" t="s">
        <v>23</v>
      </c>
      <c r="T65">
        <f>IF(data[[#This Row],[DeviceProtection]]="Yes",1,"")</f>
        <v>1</v>
      </c>
      <c r="U65" t="s">
        <v>23</v>
      </c>
      <c r="V65">
        <f>IF(data[[#This Row],[TechSupport]]="Yes",1,"")</f>
        <v>1</v>
      </c>
      <c r="W65" t="s">
        <v>24</v>
      </c>
      <c r="X65" t="str">
        <f>IF(data[[#This Row],[StreamingTV]]="Yes",1,"")</f>
        <v/>
      </c>
      <c r="Y65" t="s">
        <v>24</v>
      </c>
      <c r="Z65" t="str">
        <f>IF(data[[#This Row],[StreamingMovies]]="Yes",1,"")</f>
        <v/>
      </c>
      <c r="AA65" t="s">
        <v>31</v>
      </c>
      <c r="AB65" t="s">
        <v>23</v>
      </c>
      <c r="AC65" t="s">
        <v>40</v>
      </c>
      <c r="AD65">
        <v>54.4</v>
      </c>
      <c r="AE65">
        <v>957.1</v>
      </c>
      <c r="AF65">
        <v>0</v>
      </c>
      <c r="AG65" s="2">
        <v>0</v>
      </c>
      <c r="AH65" t="s">
        <v>24</v>
      </c>
      <c r="AI65">
        <f t="shared" si="0"/>
        <v>0</v>
      </c>
      <c r="AJ65">
        <f t="shared" si="1"/>
        <v>1</v>
      </c>
    </row>
    <row r="66" spans="1:36" x14ac:dyDescent="0.35">
      <c r="A66">
        <v>65</v>
      </c>
      <c r="B66" t="s">
        <v>100</v>
      </c>
      <c r="C66" t="s">
        <v>22</v>
      </c>
      <c r="D66">
        <v>0</v>
      </c>
      <c r="E66" t="s">
        <v>24</v>
      </c>
      <c r="F66" t="s">
        <v>24</v>
      </c>
      <c r="G66" t="str">
        <f>IF(AND(data[[#This Row],[Partner]]="Yes", data[[#This Row],[Dependents]]="Yes"), "Both", IF(data[[#This Row],[Partner]]="Yes", "Partner", IF(data[[#This Row],[Dependents]]="Yes", "Dependent", "None")))</f>
        <v>None</v>
      </c>
      <c r="H66">
        <v>9</v>
      </c>
      <c r="I66" s="1">
        <f>data[[#This Row],[Tenure]]/12</f>
        <v>0.75</v>
      </c>
      <c r="J66" t="s">
        <v>23</v>
      </c>
      <c r="K66">
        <f>IF(data[[#This Row],[PhoneService]]="Yes",1,"")</f>
        <v>1</v>
      </c>
      <c r="L66" t="s">
        <v>23</v>
      </c>
      <c r="M66">
        <f>IF(data[[#This Row],[MultipleLines]]="Yes",1,"")</f>
        <v>1</v>
      </c>
      <c r="N66" t="s">
        <v>37</v>
      </c>
      <c r="O66" t="s">
        <v>24</v>
      </c>
      <c r="P66" t="str">
        <f>IF(data[[#This Row],[OnlineSecurity]]="Yes",1,"")</f>
        <v/>
      </c>
      <c r="Q66" t="s">
        <v>24</v>
      </c>
      <c r="R66" t="str">
        <f>IF(data[[#This Row],[OnlineBackup]]="Yes",1,"")</f>
        <v/>
      </c>
      <c r="S66" t="s">
        <v>24</v>
      </c>
      <c r="T66" t="str">
        <f>IF(data[[#This Row],[DeviceProtection]]="Yes",1,"")</f>
        <v/>
      </c>
      <c r="U66" t="s">
        <v>24</v>
      </c>
      <c r="V66" t="str">
        <f>IF(data[[#This Row],[TechSupport]]="Yes",1,"")</f>
        <v/>
      </c>
      <c r="W66" t="s">
        <v>23</v>
      </c>
      <c r="X66">
        <f>IF(data[[#This Row],[StreamingTV]]="Yes",1,"")</f>
        <v>1</v>
      </c>
      <c r="Y66" t="s">
        <v>23</v>
      </c>
      <c r="Z66">
        <f>IF(data[[#This Row],[StreamingMovies]]="Yes",1,"")</f>
        <v>1</v>
      </c>
      <c r="AA66" t="s">
        <v>27</v>
      </c>
      <c r="AB66" t="s">
        <v>24</v>
      </c>
      <c r="AC66" t="s">
        <v>28</v>
      </c>
      <c r="AD66">
        <v>94.4</v>
      </c>
      <c r="AE66">
        <v>857.25</v>
      </c>
      <c r="AF66">
        <v>0</v>
      </c>
      <c r="AG66" s="2">
        <v>0</v>
      </c>
      <c r="AH66" t="s">
        <v>23</v>
      </c>
      <c r="AI66">
        <f t="shared" si="0"/>
        <v>1</v>
      </c>
      <c r="AJ66" t="str">
        <f t="shared" si="1"/>
        <v/>
      </c>
    </row>
    <row r="67" spans="1:36" x14ac:dyDescent="0.35">
      <c r="A67">
        <v>66</v>
      </c>
      <c r="B67" t="s">
        <v>101</v>
      </c>
      <c r="C67" t="s">
        <v>22</v>
      </c>
      <c r="D67">
        <v>0</v>
      </c>
      <c r="E67" t="s">
        <v>24</v>
      </c>
      <c r="F67" t="s">
        <v>24</v>
      </c>
      <c r="G67" t="str">
        <f>IF(AND(data[[#This Row],[Partner]]="Yes", data[[#This Row],[Dependents]]="Yes"), "Both", IF(data[[#This Row],[Partner]]="Yes", "Partner", IF(data[[#This Row],[Dependents]]="Yes", "Dependent", "None")))</f>
        <v>None</v>
      </c>
      <c r="H67">
        <v>3</v>
      </c>
      <c r="I67" s="1">
        <f>data[[#This Row],[Tenure]]/12</f>
        <v>0.25</v>
      </c>
      <c r="J67" t="s">
        <v>23</v>
      </c>
      <c r="K67">
        <f>IF(data[[#This Row],[PhoneService]]="Yes",1,"")</f>
        <v>1</v>
      </c>
      <c r="L67" t="s">
        <v>24</v>
      </c>
      <c r="M67" t="str">
        <f>IF(data[[#This Row],[MultipleLines]]="Yes",1,"")</f>
        <v/>
      </c>
      <c r="N67" t="s">
        <v>26</v>
      </c>
      <c r="O67" t="s">
        <v>24</v>
      </c>
      <c r="P67" t="str">
        <f>IF(data[[#This Row],[OnlineSecurity]]="Yes",1,"")</f>
        <v/>
      </c>
      <c r="Q67" t="s">
        <v>23</v>
      </c>
      <c r="R67">
        <f>IF(data[[#This Row],[OnlineBackup]]="Yes",1,"")</f>
        <v>1</v>
      </c>
      <c r="S67" t="s">
        <v>24</v>
      </c>
      <c r="T67" t="str">
        <f>IF(data[[#This Row],[DeviceProtection]]="Yes",1,"")</f>
        <v/>
      </c>
      <c r="U67" t="s">
        <v>23</v>
      </c>
      <c r="V67">
        <f>IF(data[[#This Row],[TechSupport]]="Yes",1,"")</f>
        <v>1</v>
      </c>
      <c r="W67" t="s">
        <v>23</v>
      </c>
      <c r="X67">
        <f>IF(data[[#This Row],[StreamingTV]]="Yes",1,"")</f>
        <v>1</v>
      </c>
      <c r="Y67" t="s">
        <v>23</v>
      </c>
      <c r="Z67">
        <f>IF(data[[#This Row],[StreamingMovies]]="Yes",1,"")</f>
        <v>1</v>
      </c>
      <c r="AA67" t="s">
        <v>27</v>
      </c>
      <c r="AB67" t="s">
        <v>23</v>
      </c>
      <c r="AC67" t="s">
        <v>28</v>
      </c>
      <c r="AD67">
        <v>75.3</v>
      </c>
      <c r="AE67">
        <v>244.1</v>
      </c>
      <c r="AF67">
        <v>0</v>
      </c>
      <c r="AG67" s="2">
        <v>0</v>
      </c>
      <c r="AH67" t="s">
        <v>24</v>
      </c>
      <c r="AI67">
        <f t="shared" ref="AI67:AI130" si="2">IF(AH67="Yes",1,0)</f>
        <v>0</v>
      </c>
      <c r="AJ67">
        <f t="shared" ref="AJ67:AJ130" si="3">IF(AH67="No",1,"")</f>
        <v>1</v>
      </c>
    </row>
    <row r="68" spans="1:36" x14ac:dyDescent="0.35">
      <c r="A68">
        <v>67</v>
      </c>
      <c r="B68" t="s">
        <v>102</v>
      </c>
      <c r="C68" t="s">
        <v>30</v>
      </c>
      <c r="D68">
        <v>0</v>
      </c>
      <c r="E68" t="s">
        <v>23</v>
      </c>
      <c r="F68" t="s">
        <v>24</v>
      </c>
      <c r="G68" t="str">
        <f>IF(AND(data[[#This Row],[Partner]]="Yes", data[[#This Row],[Dependents]]="Yes"), "Both", IF(data[[#This Row],[Partner]]="Yes", "Partner", IF(data[[#This Row],[Dependents]]="Yes", "Dependent", "None")))</f>
        <v>Partner</v>
      </c>
      <c r="H68">
        <v>47</v>
      </c>
      <c r="I68" s="1">
        <f>data[[#This Row],[Tenure]]/12</f>
        <v>3.9166666666666665</v>
      </c>
      <c r="J68" t="s">
        <v>23</v>
      </c>
      <c r="K68">
        <f>IF(data[[#This Row],[PhoneService]]="Yes",1,"")</f>
        <v>1</v>
      </c>
      <c r="L68" t="s">
        <v>23</v>
      </c>
      <c r="M68">
        <f>IF(data[[#This Row],[MultipleLines]]="Yes",1,"")</f>
        <v>1</v>
      </c>
      <c r="N68" t="s">
        <v>37</v>
      </c>
      <c r="O68" t="s">
        <v>24</v>
      </c>
      <c r="P68" t="str">
        <f>IF(data[[#This Row],[OnlineSecurity]]="Yes",1,"")</f>
        <v/>
      </c>
      <c r="Q68" t="s">
        <v>23</v>
      </c>
      <c r="R68">
        <f>IF(data[[#This Row],[OnlineBackup]]="Yes",1,"")</f>
        <v>1</v>
      </c>
      <c r="S68" t="s">
        <v>24</v>
      </c>
      <c r="T68" t="str">
        <f>IF(data[[#This Row],[DeviceProtection]]="Yes",1,"")</f>
        <v/>
      </c>
      <c r="U68" t="s">
        <v>24</v>
      </c>
      <c r="V68" t="str">
        <f>IF(data[[#This Row],[TechSupport]]="Yes",1,"")</f>
        <v/>
      </c>
      <c r="W68" t="s">
        <v>24</v>
      </c>
      <c r="X68" t="str">
        <f>IF(data[[#This Row],[StreamingTV]]="Yes",1,"")</f>
        <v/>
      </c>
      <c r="Y68" t="s">
        <v>24</v>
      </c>
      <c r="Z68" t="str">
        <f>IF(data[[#This Row],[StreamingMovies]]="Yes",1,"")</f>
        <v/>
      </c>
      <c r="AA68" t="s">
        <v>31</v>
      </c>
      <c r="AB68" t="s">
        <v>23</v>
      </c>
      <c r="AC68" t="s">
        <v>28</v>
      </c>
      <c r="AD68">
        <v>78.900000000000006</v>
      </c>
      <c r="AE68">
        <v>3650.35</v>
      </c>
      <c r="AF68">
        <v>0</v>
      </c>
      <c r="AG68" s="2">
        <v>3</v>
      </c>
      <c r="AH68" t="s">
        <v>24</v>
      </c>
      <c r="AI68">
        <f t="shared" si="2"/>
        <v>0</v>
      </c>
      <c r="AJ68">
        <f t="shared" si="3"/>
        <v>1</v>
      </c>
    </row>
    <row r="69" spans="1:36" x14ac:dyDescent="0.35">
      <c r="A69">
        <v>68</v>
      </c>
      <c r="B69" t="s">
        <v>103</v>
      </c>
      <c r="C69" t="s">
        <v>22</v>
      </c>
      <c r="D69">
        <v>0</v>
      </c>
      <c r="E69" t="s">
        <v>24</v>
      </c>
      <c r="F69" t="s">
        <v>24</v>
      </c>
      <c r="G69" t="str">
        <f>IF(AND(data[[#This Row],[Partner]]="Yes", data[[#This Row],[Dependents]]="Yes"), "Both", IF(data[[#This Row],[Partner]]="Yes", "Partner", IF(data[[#This Row],[Dependents]]="Yes", "Dependent", "None")))</f>
        <v>None</v>
      </c>
      <c r="H69">
        <v>31</v>
      </c>
      <c r="I69" s="1">
        <f>data[[#This Row],[Tenure]]/12</f>
        <v>2.5833333333333335</v>
      </c>
      <c r="J69" t="s">
        <v>23</v>
      </c>
      <c r="K69">
        <f>IF(data[[#This Row],[PhoneService]]="Yes",1,"")</f>
        <v>1</v>
      </c>
      <c r="L69" t="s">
        <v>24</v>
      </c>
      <c r="M69" t="str">
        <f>IF(data[[#This Row],[MultipleLines]]="Yes",1,"")</f>
        <v/>
      </c>
      <c r="N69" t="s">
        <v>26</v>
      </c>
      <c r="O69" t="s">
        <v>24</v>
      </c>
      <c r="P69" t="str">
        <f>IF(data[[#This Row],[OnlineSecurity]]="Yes",1,"")</f>
        <v/>
      </c>
      <c r="Q69" t="s">
        <v>23</v>
      </c>
      <c r="R69">
        <f>IF(data[[#This Row],[OnlineBackup]]="Yes",1,"")</f>
        <v>1</v>
      </c>
      <c r="S69" t="s">
        <v>23</v>
      </c>
      <c r="T69">
        <f>IF(data[[#This Row],[DeviceProtection]]="Yes",1,"")</f>
        <v>1</v>
      </c>
      <c r="U69" t="s">
        <v>23</v>
      </c>
      <c r="V69">
        <f>IF(data[[#This Row],[TechSupport]]="Yes",1,"")</f>
        <v>1</v>
      </c>
      <c r="W69" t="s">
        <v>23</v>
      </c>
      <c r="X69">
        <f>IF(data[[#This Row],[StreamingTV]]="Yes",1,"")</f>
        <v>1</v>
      </c>
      <c r="Y69" t="s">
        <v>23</v>
      </c>
      <c r="Z69">
        <f>IF(data[[#This Row],[StreamingMovies]]="Yes",1,"")</f>
        <v>1</v>
      </c>
      <c r="AA69" t="s">
        <v>47</v>
      </c>
      <c r="AB69" t="s">
        <v>24</v>
      </c>
      <c r="AC69" t="s">
        <v>32</v>
      </c>
      <c r="AD69">
        <v>79.2</v>
      </c>
      <c r="AE69">
        <v>2497.1999999999998</v>
      </c>
      <c r="AF69">
        <v>3</v>
      </c>
      <c r="AG69" s="2">
        <v>0</v>
      </c>
      <c r="AH69" t="s">
        <v>24</v>
      </c>
      <c r="AI69">
        <f t="shared" si="2"/>
        <v>0</v>
      </c>
      <c r="AJ69">
        <f t="shared" si="3"/>
        <v>1</v>
      </c>
    </row>
    <row r="70" spans="1:36" x14ac:dyDescent="0.35">
      <c r="A70">
        <v>69</v>
      </c>
      <c r="B70" t="s">
        <v>104</v>
      </c>
      <c r="C70" t="s">
        <v>22</v>
      </c>
      <c r="D70">
        <v>0</v>
      </c>
      <c r="E70" t="s">
        <v>23</v>
      </c>
      <c r="F70" t="s">
        <v>23</v>
      </c>
      <c r="G70" t="str">
        <f>IF(AND(data[[#This Row],[Partner]]="Yes", data[[#This Row],[Dependents]]="Yes"), "Both", IF(data[[#This Row],[Partner]]="Yes", "Partner", IF(data[[#This Row],[Dependents]]="Yes", "Dependent", "None")))</f>
        <v>Both</v>
      </c>
      <c r="H70">
        <v>50</v>
      </c>
      <c r="I70" s="1">
        <f>data[[#This Row],[Tenure]]/12</f>
        <v>4.166666666666667</v>
      </c>
      <c r="J70" t="s">
        <v>23</v>
      </c>
      <c r="K70">
        <f>IF(data[[#This Row],[PhoneService]]="Yes",1,"")</f>
        <v>1</v>
      </c>
      <c r="L70" t="s">
        <v>24</v>
      </c>
      <c r="M70" t="str">
        <f>IF(data[[#This Row],[MultipleLines]]="Yes",1,"")</f>
        <v/>
      </c>
      <c r="N70" t="s">
        <v>24</v>
      </c>
      <c r="O70" t="s">
        <v>46</v>
      </c>
      <c r="P70" t="str">
        <f>IF(data[[#This Row],[OnlineSecurity]]="Yes",1,"")</f>
        <v/>
      </c>
      <c r="Q70" t="s">
        <v>46</v>
      </c>
      <c r="R70" t="str">
        <f>IF(data[[#This Row],[OnlineBackup]]="Yes",1,"")</f>
        <v/>
      </c>
      <c r="S70" t="s">
        <v>46</v>
      </c>
      <c r="T70" t="str">
        <f>IF(data[[#This Row],[DeviceProtection]]="Yes",1,"")</f>
        <v/>
      </c>
      <c r="U70" t="s">
        <v>46</v>
      </c>
      <c r="V70" t="str">
        <f>IF(data[[#This Row],[TechSupport]]="Yes",1,"")</f>
        <v/>
      </c>
      <c r="W70" t="s">
        <v>46</v>
      </c>
      <c r="X70" t="str">
        <f>IF(data[[#This Row],[StreamingTV]]="Yes",1,"")</f>
        <v/>
      </c>
      <c r="Y70" t="s">
        <v>46</v>
      </c>
      <c r="Z70" t="str">
        <f>IF(data[[#This Row],[StreamingMovies]]="Yes",1,"")</f>
        <v/>
      </c>
      <c r="AA70" t="s">
        <v>47</v>
      </c>
      <c r="AB70" t="s">
        <v>24</v>
      </c>
      <c r="AC70" t="s">
        <v>35</v>
      </c>
      <c r="AD70">
        <v>20.149999999999999</v>
      </c>
      <c r="AE70">
        <v>930.9</v>
      </c>
      <c r="AF70">
        <v>0</v>
      </c>
      <c r="AG70" s="2">
        <v>0</v>
      </c>
      <c r="AH70" t="s">
        <v>24</v>
      </c>
      <c r="AI70">
        <f t="shared" si="2"/>
        <v>0</v>
      </c>
      <c r="AJ70">
        <f t="shared" si="3"/>
        <v>1</v>
      </c>
    </row>
    <row r="71" spans="1:36" x14ac:dyDescent="0.35">
      <c r="A71">
        <v>70</v>
      </c>
      <c r="B71" t="s">
        <v>105</v>
      </c>
      <c r="C71" t="s">
        <v>30</v>
      </c>
      <c r="D71">
        <v>0</v>
      </c>
      <c r="E71" t="s">
        <v>24</v>
      </c>
      <c r="F71" t="s">
        <v>24</v>
      </c>
      <c r="G71" t="str">
        <f>IF(AND(data[[#This Row],[Partner]]="Yes", data[[#This Row],[Dependents]]="Yes"), "Both", IF(data[[#This Row],[Partner]]="Yes", "Partner", IF(data[[#This Row],[Dependents]]="Yes", "Dependent", "None")))</f>
        <v>None</v>
      </c>
      <c r="H71">
        <v>10</v>
      </c>
      <c r="I71" s="1">
        <f>data[[#This Row],[Tenure]]/12</f>
        <v>0.83333333333333337</v>
      </c>
      <c r="J71" t="s">
        <v>23</v>
      </c>
      <c r="K71">
        <f>IF(data[[#This Row],[PhoneService]]="Yes",1,"")</f>
        <v>1</v>
      </c>
      <c r="L71" t="s">
        <v>24</v>
      </c>
      <c r="M71" t="str">
        <f>IF(data[[#This Row],[MultipleLines]]="Yes",1,"")</f>
        <v/>
      </c>
      <c r="N71" t="s">
        <v>37</v>
      </c>
      <c r="O71" t="s">
        <v>23</v>
      </c>
      <c r="P71">
        <f>IF(data[[#This Row],[OnlineSecurity]]="Yes",1,"")</f>
        <v>1</v>
      </c>
      <c r="Q71" t="s">
        <v>24</v>
      </c>
      <c r="R71" t="str">
        <f>IF(data[[#This Row],[OnlineBackup]]="Yes",1,"")</f>
        <v/>
      </c>
      <c r="S71" t="s">
        <v>23</v>
      </c>
      <c r="T71">
        <f>IF(data[[#This Row],[DeviceProtection]]="Yes",1,"")</f>
        <v>1</v>
      </c>
      <c r="U71" t="s">
        <v>24</v>
      </c>
      <c r="V71" t="str">
        <f>IF(data[[#This Row],[TechSupport]]="Yes",1,"")</f>
        <v/>
      </c>
      <c r="W71" t="s">
        <v>24</v>
      </c>
      <c r="X71" t="str">
        <f>IF(data[[#This Row],[StreamingTV]]="Yes",1,"")</f>
        <v/>
      </c>
      <c r="Y71" t="s">
        <v>24</v>
      </c>
      <c r="Z71" t="str">
        <f>IF(data[[#This Row],[StreamingMovies]]="Yes",1,"")</f>
        <v/>
      </c>
      <c r="AA71" t="s">
        <v>27</v>
      </c>
      <c r="AB71" t="s">
        <v>23</v>
      </c>
      <c r="AC71" t="s">
        <v>32</v>
      </c>
      <c r="AD71">
        <v>79.849999999999994</v>
      </c>
      <c r="AE71">
        <v>887.35</v>
      </c>
      <c r="AF71">
        <v>0</v>
      </c>
      <c r="AG71" s="2">
        <v>0</v>
      </c>
      <c r="AH71" t="s">
        <v>24</v>
      </c>
      <c r="AI71">
        <f t="shared" si="2"/>
        <v>0</v>
      </c>
      <c r="AJ71">
        <f t="shared" si="3"/>
        <v>1</v>
      </c>
    </row>
    <row r="72" spans="1:36" x14ac:dyDescent="0.35">
      <c r="A72">
        <v>71</v>
      </c>
      <c r="B72" t="s">
        <v>106</v>
      </c>
      <c r="C72" t="s">
        <v>30</v>
      </c>
      <c r="D72">
        <v>0</v>
      </c>
      <c r="E72" t="s">
        <v>24</v>
      </c>
      <c r="F72" t="s">
        <v>24</v>
      </c>
      <c r="G72" t="str">
        <f>IF(AND(data[[#This Row],[Partner]]="Yes", data[[#This Row],[Dependents]]="Yes"), "Both", IF(data[[#This Row],[Partner]]="Yes", "Partner", IF(data[[#This Row],[Dependents]]="Yes", "Dependent", "None")))</f>
        <v>None</v>
      </c>
      <c r="H72">
        <v>1</v>
      </c>
      <c r="I72" s="1">
        <f>data[[#This Row],[Tenure]]/12</f>
        <v>8.3333333333333329E-2</v>
      </c>
      <c r="J72" t="s">
        <v>23</v>
      </c>
      <c r="K72">
        <f>IF(data[[#This Row],[PhoneService]]="Yes",1,"")</f>
        <v>1</v>
      </c>
      <c r="L72" t="s">
        <v>24</v>
      </c>
      <c r="M72" t="str">
        <f>IF(data[[#This Row],[MultipleLines]]="Yes",1,"")</f>
        <v/>
      </c>
      <c r="N72" t="s">
        <v>26</v>
      </c>
      <c r="O72" t="s">
        <v>24</v>
      </c>
      <c r="P72" t="str">
        <f>IF(data[[#This Row],[OnlineSecurity]]="Yes",1,"")</f>
        <v/>
      </c>
      <c r="Q72" t="s">
        <v>24</v>
      </c>
      <c r="R72" t="str">
        <f>IF(data[[#This Row],[OnlineBackup]]="Yes",1,"")</f>
        <v/>
      </c>
      <c r="S72" t="s">
        <v>24</v>
      </c>
      <c r="T72" t="str">
        <f>IF(data[[#This Row],[DeviceProtection]]="Yes",1,"")</f>
        <v/>
      </c>
      <c r="U72" t="s">
        <v>23</v>
      </c>
      <c r="V72">
        <f>IF(data[[#This Row],[TechSupport]]="Yes",1,"")</f>
        <v>1</v>
      </c>
      <c r="W72" t="s">
        <v>24</v>
      </c>
      <c r="X72" t="str">
        <f>IF(data[[#This Row],[StreamingTV]]="Yes",1,"")</f>
        <v/>
      </c>
      <c r="Y72" t="s">
        <v>24</v>
      </c>
      <c r="Z72" t="str">
        <f>IF(data[[#This Row],[StreamingMovies]]="Yes",1,"")</f>
        <v/>
      </c>
      <c r="AA72" t="s">
        <v>27</v>
      </c>
      <c r="AB72" t="s">
        <v>24</v>
      </c>
      <c r="AC72" t="s">
        <v>32</v>
      </c>
      <c r="AD72">
        <v>49.05</v>
      </c>
      <c r="AE72">
        <v>49.05</v>
      </c>
      <c r="AF72">
        <v>0</v>
      </c>
      <c r="AG72" s="2">
        <v>0</v>
      </c>
      <c r="AH72" t="s">
        <v>24</v>
      </c>
      <c r="AI72">
        <f t="shared" si="2"/>
        <v>0</v>
      </c>
      <c r="AJ72">
        <f t="shared" si="3"/>
        <v>1</v>
      </c>
    </row>
    <row r="73" spans="1:36" x14ac:dyDescent="0.35">
      <c r="A73">
        <v>72</v>
      </c>
      <c r="B73" t="s">
        <v>107</v>
      </c>
      <c r="C73" t="s">
        <v>22</v>
      </c>
      <c r="D73">
        <v>0</v>
      </c>
      <c r="E73" t="s">
        <v>23</v>
      </c>
      <c r="F73" t="s">
        <v>23</v>
      </c>
      <c r="G73" t="str">
        <f>IF(AND(data[[#This Row],[Partner]]="Yes", data[[#This Row],[Dependents]]="Yes"), "Both", IF(data[[#This Row],[Partner]]="Yes", "Partner", IF(data[[#This Row],[Dependents]]="Yes", "Dependent", "None")))</f>
        <v>Both</v>
      </c>
      <c r="H73">
        <v>52</v>
      </c>
      <c r="I73" s="1">
        <f>data[[#This Row],[Tenure]]/12</f>
        <v>4.333333333333333</v>
      </c>
      <c r="J73" t="s">
        <v>23</v>
      </c>
      <c r="K73">
        <f>IF(data[[#This Row],[PhoneService]]="Yes",1,"")</f>
        <v>1</v>
      </c>
      <c r="L73" t="s">
        <v>24</v>
      </c>
      <c r="M73" t="str">
        <f>IF(data[[#This Row],[MultipleLines]]="Yes",1,"")</f>
        <v/>
      </c>
      <c r="N73" t="s">
        <v>24</v>
      </c>
      <c r="O73" t="s">
        <v>46</v>
      </c>
      <c r="P73" t="str">
        <f>IF(data[[#This Row],[OnlineSecurity]]="Yes",1,"")</f>
        <v/>
      </c>
      <c r="Q73" t="s">
        <v>46</v>
      </c>
      <c r="R73" t="str">
        <f>IF(data[[#This Row],[OnlineBackup]]="Yes",1,"")</f>
        <v/>
      </c>
      <c r="S73" t="s">
        <v>46</v>
      </c>
      <c r="T73" t="str">
        <f>IF(data[[#This Row],[DeviceProtection]]="Yes",1,"")</f>
        <v/>
      </c>
      <c r="U73" t="s">
        <v>46</v>
      </c>
      <c r="V73" t="str">
        <f>IF(data[[#This Row],[TechSupport]]="Yes",1,"")</f>
        <v/>
      </c>
      <c r="W73" t="s">
        <v>46</v>
      </c>
      <c r="X73" t="str">
        <f>IF(data[[#This Row],[StreamingTV]]="Yes",1,"")</f>
        <v/>
      </c>
      <c r="Y73" t="s">
        <v>46</v>
      </c>
      <c r="Z73" t="str">
        <f>IF(data[[#This Row],[StreamingMovies]]="Yes",1,"")</f>
        <v/>
      </c>
      <c r="AA73" t="s">
        <v>31</v>
      </c>
      <c r="AB73" t="s">
        <v>23</v>
      </c>
      <c r="AC73" t="s">
        <v>28</v>
      </c>
      <c r="AD73">
        <v>20.399999999999999</v>
      </c>
      <c r="AE73">
        <v>1090.6500000000001</v>
      </c>
      <c r="AF73">
        <v>0</v>
      </c>
      <c r="AG73" s="2">
        <v>0</v>
      </c>
      <c r="AH73" t="s">
        <v>24</v>
      </c>
      <c r="AI73">
        <f t="shared" si="2"/>
        <v>0</v>
      </c>
      <c r="AJ73">
        <f t="shared" si="3"/>
        <v>1</v>
      </c>
    </row>
    <row r="74" spans="1:36" x14ac:dyDescent="0.35">
      <c r="A74">
        <v>73</v>
      </c>
      <c r="B74" t="s">
        <v>108</v>
      </c>
      <c r="C74" t="s">
        <v>30</v>
      </c>
      <c r="D74">
        <v>1</v>
      </c>
      <c r="E74" t="s">
        <v>23</v>
      </c>
      <c r="F74" t="s">
        <v>23</v>
      </c>
      <c r="G74" t="str">
        <f>IF(AND(data[[#This Row],[Partner]]="Yes", data[[#This Row],[Dependents]]="Yes"), "Both", IF(data[[#This Row],[Partner]]="Yes", "Partner", IF(data[[#This Row],[Dependents]]="Yes", "Dependent", "None")))</f>
        <v>Both</v>
      </c>
      <c r="H74">
        <v>64</v>
      </c>
      <c r="I74" s="1">
        <f>data[[#This Row],[Tenure]]/12</f>
        <v>5.333333333333333</v>
      </c>
      <c r="J74" t="s">
        <v>23</v>
      </c>
      <c r="K74">
        <f>IF(data[[#This Row],[PhoneService]]="Yes",1,"")</f>
        <v>1</v>
      </c>
      <c r="L74" t="s">
        <v>23</v>
      </c>
      <c r="M74">
        <f>IF(data[[#This Row],[MultipleLines]]="Yes",1,"")</f>
        <v>1</v>
      </c>
      <c r="N74" t="s">
        <v>37</v>
      </c>
      <c r="O74" t="s">
        <v>23</v>
      </c>
      <c r="P74">
        <f>IF(data[[#This Row],[OnlineSecurity]]="Yes",1,"")</f>
        <v>1</v>
      </c>
      <c r="Q74" t="s">
        <v>24</v>
      </c>
      <c r="R74" t="str">
        <f>IF(data[[#This Row],[OnlineBackup]]="Yes",1,"")</f>
        <v/>
      </c>
      <c r="S74" t="s">
        <v>23</v>
      </c>
      <c r="T74">
        <f>IF(data[[#This Row],[DeviceProtection]]="Yes",1,"")</f>
        <v>1</v>
      </c>
      <c r="U74" t="s">
        <v>23</v>
      </c>
      <c r="V74">
        <f>IF(data[[#This Row],[TechSupport]]="Yes",1,"")</f>
        <v>1</v>
      </c>
      <c r="W74" t="s">
        <v>23</v>
      </c>
      <c r="X74">
        <f>IF(data[[#This Row],[StreamingTV]]="Yes",1,"")</f>
        <v>1</v>
      </c>
      <c r="Y74" t="s">
        <v>23</v>
      </c>
      <c r="Z74">
        <f>IF(data[[#This Row],[StreamingMovies]]="Yes",1,"")</f>
        <v>1</v>
      </c>
      <c r="AA74" t="s">
        <v>47</v>
      </c>
      <c r="AB74" t="s">
        <v>23</v>
      </c>
      <c r="AC74" t="s">
        <v>35</v>
      </c>
      <c r="AD74">
        <v>111.6</v>
      </c>
      <c r="AE74">
        <v>7099</v>
      </c>
      <c r="AF74">
        <v>0</v>
      </c>
      <c r="AG74" s="2">
        <v>0</v>
      </c>
      <c r="AH74" t="s">
        <v>24</v>
      </c>
      <c r="AI74">
        <f t="shared" si="2"/>
        <v>0</v>
      </c>
      <c r="AJ74">
        <f t="shared" si="3"/>
        <v>1</v>
      </c>
    </row>
    <row r="75" spans="1:36" x14ac:dyDescent="0.35">
      <c r="A75">
        <v>74</v>
      </c>
      <c r="B75" t="s">
        <v>109</v>
      </c>
      <c r="C75" t="s">
        <v>30</v>
      </c>
      <c r="D75">
        <v>0</v>
      </c>
      <c r="E75" t="s">
        <v>23</v>
      </c>
      <c r="F75" t="s">
        <v>23</v>
      </c>
      <c r="G75" t="str">
        <f>IF(AND(data[[#This Row],[Partner]]="Yes", data[[#This Row],[Dependents]]="Yes"), "Both", IF(data[[#This Row],[Partner]]="Yes", "Partner", IF(data[[#This Row],[Dependents]]="Yes", "Dependent", "None")))</f>
        <v>Both</v>
      </c>
      <c r="H75">
        <v>62</v>
      </c>
      <c r="I75" s="1">
        <f>data[[#This Row],[Tenure]]/12</f>
        <v>5.166666666666667</v>
      </c>
      <c r="J75" t="s">
        <v>23</v>
      </c>
      <c r="K75">
        <f>IF(data[[#This Row],[PhoneService]]="Yes",1,"")</f>
        <v>1</v>
      </c>
      <c r="L75" t="s">
        <v>23</v>
      </c>
      <c r="M75">
        <f>IF(data[[#This Row],[MultipleLines]]="Yes",1,"")</f>
        <v>1</v>
      </c>
      <c r="N75" t="s">
        <v>24</v>
      </c>
      <c r="O75" t="s">
        <v>46</v>
      </c>
      <c r="P75" t="str">
        <f>IF(data[[#This Row],[OnlineSecurity]]="Yes",1,"")</f>
        <v/>
      </c>
      <c r="Q75" t="s">
        <v>46</v>
      </c>
      <c r="R75" t="str">
        <f>IF(data[[#This Row],[OnlineBackup]]="Yes",1,"")</f>
        <v/>
      </c>
      <c r="S75" t="s">
        <v>46</v>
      </c>
      <c r="T75" t="str">
        <f>IF(data[[#This Row],[DeviceProtection]]="Yes",1,"")</f>
        <v/>
      </c>
      <c r="U75" t="s">
        <v>46</v>
      </c>
      <c r="V75" t="str">
        <f>IF(data[[#This Row],[TechSupport]]="Yes",1,"")</f>
        <v/>
      </c>
      <c r="W75" t="s">
        <v>46</v>
      </c>
      <c r="X75" t="str">
        <f>IF(data[[#This Row],[StreamingTV]]="Yes",1,"")</f>
        <v/>
      </c>
      <c r="Y75" t="s">
        <v>46</v>
      </c>
      <c r="Z75" t="str">
        <f>IF(data[[#This Row],[StreamingMovies]]="Yes",1,"")</f>
        <v/>
      </c>
      <c r="AA75" t="s">
        <v>47</v>
      </c>
      <c r="AB75" t="s">
        <v>23</v>
      </c>
      <c r="AC75" t="s">
        <v>35</v>
      </c>
      <c r="AD75">
        <v>24.25</v>
      </c>
      <c r="AE75">
        <v>1424.6</v>
      </c>
      <c r="AF75">
        <v>0</v>
      </c>
      <c r="AG75" s="2">
        <v>0</v>
      </c>
      <c r="AH75" t="s">
        <v>24</v>
      </c>
      <c r="AI75">
        <f t="shared" si="2"/>
        <v>0</v>
      </c>
      <c r="AJ75">
        <f t="shared" si="3"/>
        <v>1</v>
      </c>
    </row>
    <row r="76" spans="1:36" x14ac:dyDescent="0.35">
      <c r="A76">
        <v>75</v>
      </c>
      <c r="B76" t="s">
        <v>110</v>
      </c>
      <c r="C76" t="s">
        <v>22</v>
      </c>
      <c r="D76">
        <v>0</v>
      </c>
      <c r="E76" t="s">
        <v>24</v>
      </c>
      <c r="F76" t="s">
        <v>23</v>
      </c>
      <c r="G76" t="str">
        <f>IF(AND(data[[#This Row],[Partner]]="Yes", data[[#This Row],[Dependents]]="Yes"), "Both", IF(data[[#This Row],[Partner]]="Yes", "Partner", IF(data[[#This Row],[Dependents]]="Yes", "Dependent", "None")))</f>
        <v>Dependent</v>
      </c>
      <c r="H76">
        <v>3</v>
      </c>
      <c r="I76" s="1">
        <f>data[[#This Row],[Tenure]]/12</f>
        <v>0.25</v>
      </c>
      <c r="J76" t="s">
        <v>23</v>
      </c>
      <c r="K76">
        <f>IF(data[[#This Row],[PhoneService]]="Yes",1,"")</f>
        <v>1</v>
      </c>
      <c r="L76" t="s">
        <v>24</v>
      </c>
      <c r="M76" t="str">
        <f>IF(data[[#This Row],[MultipleLines]]="Yes",1,"")</f>
        <v/>
      </c>
      <c r="N76" t="s">
        <v>26</v>
      </c>
      <c r="O76" t="s">
        <v>23</v>
      </c>
      <c r="P76">
        <f>IF(data[[#This Row],[OnlineSecurity]]="Yes",1,"")</f>
        <v>1</v>
      </c>
      <c r="Q76" t="s">
        <v>24</v>
      </c>
      <c r="R76" t="str">
        <f>IF(data[[#This Row],[OnlineBackup]]="Yes",1,"")</f>
        <v/>
      </c>
      <c r="S76" t="s">
        <v>24</v>
      </c>
      <c r="T76" t="str">
        <f>IF(data[[#This Row],[DeviceProtection]]="Yes",1,"")</f>
        <v/>
      </c>
      <c r="U76" t="s">
        <v>23</v>
      </c>
      <c r="V76">
        <f>IF(data[[#This Row],[TechSupport]]="Yes",1,"")</f>
        <v>1</v>
      </c>
      <c r="W76" t="s">
        <v>24</v>
      </c>
      <c r="X76" t="str">
        <f>IF(data[[#This Row],[StreamingTV]]="Yes",1,"")</f>
        <v/>
      </c>
      <c r="Y76" t="s">
        <v>23</v>
      </c>
      <c r="Z76">
        <f>IF(data[[#This Row],[StreamingMovies]]="Yes",1,"")</f>
        <v>1</v>
      </c>
      <c r="AA76" t="s">
        <v>27</v>
      </c>
      <c r="AB76" t="s">
        <v>23</v>
      </c>
      <c r="AC76" t="s">
        <v>35</v>
      </c>
      <c r="AD76">
        <v>64.5</v>
      </c>
      <c r="AE76">
        <v>177.4</v>
      </c>
      <c r="AF76">
        <v>0</v>
      </c>
      <c r="AG76" s="2">
        <v>0</v>
      </c>
      <c r="AH76" t="s">
        <v>24</v>
      </c>
      <c r="AI76">
        <f t="shared" si="2"/>
        <v>0</v>
      </c>
      <c r="AJ76">
        <f t="shared" si="3"/>
        <v>1</v>
      </c>
    </row>
    <row r="77" spans="1:36" x14ac:dyDescent="0.35">
      <c r="A77">
        <v>76</v>
      </c>
      <c r="B77" t="s">
        <v>111</v>
      </c>
      <c r="C77" t="s">
        <v>22</v>
      </c>
      <c r="D77">
        <v>1</v>
      </c>
      <c r="E77" t="s">
        <v>24</v>
      </c>
      <c r="F77" t="s">
        <v>24</v>
      </c>
      <c r="G77" t="str">
        <f>IF(AND(data[[#This Row],[Partner]]="Yes", data[[#This Row],[Dependents]]="Yes"), "Both", IF(data[[#This Row],[Partner]]="Yes", "Partner", IF(data[[#This Row],[Dependents]]="Yes", "Dependent", "None")))</f>
        <v>None</v>
      </c>
      <c r="H77">
        <v>56</v>
      </c>
      <c r="I77" s="1">
        <f>data[[#This Row],[Tenure]]/12</f>
        <v>4.666666666666667</v>
      </c>
      <c r="J77" t="s">
        <v>23</v>
      </c>
      <c r="K77">
        <f>IF(data[[#This Row],[PhoneService]]="Yes",1,"")</f>
        <v>1</v>
      </c>
      <c r="L77" t="s">
        <v>23</v>
      </c>
      <c r="M77">
        <f>IF(data[[#This Row],[MultipleLines]]="Yes",1,"")</f>
        <v>1</v>
      </c>
      <c r="N77" t="s">
        <v>37</v>
      </c>
      <c r="O77" t="s">
        <v>23</v>
      </c>
      <c r="P77">
        <f>IF(data[[#This Row],[OnlineSecurity]]="Yes",1,"")</f>
        <v>1</v>
      </c>
      <c r="Q77" t="s">
        <v>23</v>
      </c>
      <c r="R77">
        <f>IF(data[[#This Row],[OnlineBackup]]="Yes",1,"")</f>
        <v>1</v>
      </c>
      <c r="S77" t="s">
        <v>23</v>
      </c>
      <c r="T77">
        <f>IF(data[[#This Row],[DeviceProtection]]="Yes",1,"")</f>
        <v>1</v>
      </c>
      <c r="U77" t="s">
        <v>24</v>
      </c>
      <c r="V77" t="str">
        <f>IF(data[[#This Row],[TechSupport]]="Yes",1,"")</f>
        <v/>
      </c>
      <c r="W77" t="s">
        <v>23</v>
      </c>
      <c r="X77">
        <f>IF(data[[#This Row],[StreamingTV]]="Yes",1,"")</f>
        <v>1</v>
      </c>
      <c r="Y77" t="s">
        <v>23</v>
      </c>
      <c r="Z77">
        <f>IF(data[[#This Row],[StreamingMovies]]="Yes",1,"")</f>
        <v>1</v>
      </c>
      <c r="AA77" t="s">
        <v>31</v>
      </c>
      <c r="AB77" t="s">
        <v>24</v>
      </c>
      <c r="AC77" t="s">
        <v>28</v>
      </c>
      <c r="AD77">
        <v>110.5</v>
      </c>
      <c r="AE77">
        <v>6139.5</v>
      </c>
      <c r="AF77">
        <v>0</v>
      </c>
      <c r="AG77" s="2">
        <v>0</v>
      </c>
      <c r="AH77" t="s">
        <v>24</v>
      </c>
      <c r="AI77">
        <f t="shared" si="2"/>
        <v>0</v>
      </c>
      <c r="AJ77">
        <f t="shared" si="3"/>
        <v>1</v>
      </c>
    </row>
    <row r="78" spans="1:36" x14ac:dyDescent="0.35">
      <c r="A78">
        <v>77</v>
      </c>
      <c r="B78" t="s">
        <v>112</v>
      </c>
      <c r="C78" t="s">
        <v>22</v>
      </c>
      <c r="D78">
        <v>0</v>
      </c>
      <c r="E78" t="s">
        <v>24</v>
      </c>
      <c r="F78" t="s">
        <v>24</v>
      </c>
      <c r="G78" t="str">
        <f>IF(AND(data[[#This Row],[Partner]]="Yes", data[[#This Row],[Dependents]]="Yes"), "Both", IF(data[[#This Row],[Partner]]="Yes", "Partner", IF(data[[#This Row],[Dependents]]="Yes", "Dependent", "None")))</f>
        <v>None</v>
      </c>
      <c r="H78">
        <v>46</v>
      </c>
      <c r="I78" s="1">
        <f>data[[#This Row],[Tenure]]/12</f>
        <v>3.8333333333333335</v>
      </c>
      <c r="J78" t="s">
        <v>23</v>
      </c>
      <c r="K78">
        <f>IF(data[[#This Row],[PhoneService]]="Yes",1,"")</f>
        <v>1</v>
      </c>
      <c r="L78" t="s">
        <v>24</v>
      </c>
      <c r="M78" t="str">
        <f>IF(data[[#This Row],[MultipleLines]]="Yes",1,"")</f>
        <v/>
      </c>
      <c r="N78" t="s">
        <v>26</v>
      </c>
      <c r="O78" t="s">
        <v>24</v>
      </c>
      <c r="P78" t="str">
        <f>IF(data[[#This Row],[OnlineSecurity]]="Yes",1,"")</f>
        <v/>
      </c>
      <c r="Q78" t="s">
        <v>24</v>
      </c>
      <c r="R78" t="str">
        <f>IF(data[[#This Row],[OnlineBackup]]="Yes",1,"")</f>
        <v/>
      </c>
      <c r="S78" t="s">
        <v>24</v>
      </c>
      <c r="T78" t="str">
        <f>IF(data[[#This Row],[DeviceProtection]]="Yes",1,"")</f>
        <v/>
      </c>
      <c r="U78" t="s">
        <v>24</v>
      </c>
      <c r="V78" t="str">
        <f>IF(data[[#This Row],[TechSupport]]="Yes",1,"")</f>
        <v/>
      </c>
      <c r="W78" t="s">
        <v>24</v>
      </c>
      <c r="X78" t="str">
        <f>IF(data[[#This Row],[StreamingTV]]="Yes",1,"")</f>
        <v/>
      </c>
      <c r="Y78" t="s">
        <v>23</v>
      </c>
      <c r="Z78">
        <f>IF(data[[#This Row],[StreamingMovies]]="Yes",1,"")</f>
        <v>1</v>
      </c>
      <c r="AA78" t="s">
        <v>31</v>
      </c>
      <c r="AB78" t="s">
        <v>24</v>
      </c>
      <c r="AC78" t="s">
        <v>40</v>
      </c>
      <c r="AD78">
        <v>55.65</v>
      </c>
      <c r="AE78">
        <v>2688.85</v>
      </c>
      <c r="AF78">
        <v>1</v>
      </c>
      <c r="AG78" s="2">
        <v>0</v>
      </c>
      <c r="AH78" t="s">
        <v>24</v>
      </c>
      <c r="AI78">
        <f t="shared" si="2"/>
        <v>0</v>
      </c>
      <c r="AJ78">
        <f t="shared" si="3"/>
        <v>1</v>
      </c>
    </row>
    <row r="79" spans="1:36" x14ac:dyDescent="0.35">
      <c r="A79">
        <v>78</v>
      </c>
      <c r="B79" t="s">
        <v>113</v>
      </c>
      <c r="C79" t="s">
        <v>22</v>
      </c>
      <c r="D79">
        <v>0</v>
      </c>
      <c r="E79" t="s">
        <v>23</v>
      </c>
      <c r="F79" t="s">
        <v>23</v>
      </c>
      <c r="G79" t="str">
        <f>IF(AND(data[[#This Row],[Partner]]="Yes", data[[#This Row],[Dependents]]="Yes"), "Both", IF(data[[#This Row],[Partner]]="Yes", "Partner", IF(data[[#This Row],[Dependents]]="Yes", "Dependent", "None")))</f>
        <v>Both</v>
      </c>
      <c r="H79">
        <v>8</v>
      </c>
      <c r="I79" s="1">
        <f>data[[#This Row],[Tenure]]/12</f>
        <v>0.66666666666666663</v>
      </c>
      <c r="J79" t="s">
        <v>23</v>
      </c>
      <c r="K79">
        <f>IF(data[[#This Row],[PhoneService]]="Yes",1,"")</f>
        <v>1</v>
      </c>
      <c r="L79" t="s">
        <v>24</v>
      </c>
      <c r="M79" t="str">
        <f>IF(data[[#This Row],[MultipleLines]]="Yes",1,"")</f>
        <v/>
      </c>
      <c r="N79" t="s">
        <v>26</v>
      </c>
      <c r="O79" t="s">
        <v>23</v>
      </c>
      <c r="P79">
        <f>IF(data[[#This Row],[OnlineSecurity]]="Yes",1,"")</f>
        <v>1</v>
      </c>
      <c r="Q79" t="s">
        <v>23</v>
      </c>
      <c r="R79">
        <f>IF(data[[#This Row],[OnlineBackup]]="Yes",1,"")</f>
        <v>1</v>
      </c>
      <c r="S79" t="s">
        <v>24</v>
      </c>
      <c r="T79" t="str">
        <f>IF(data[[#This Row],[DeviceProtection]]="Yes",1,"")</f>
        <v/>
      </c>
      <c r="U79" t="s">
        <v>24</v>
      </c>
      <c r="V79" t="str">
        <f>IF(data[[#This Row],[TechSupport]]="Yes",1,"")</f>
        <v/>
      </c>
      <c r="W79" t="s">
        <v>24</v>
      </c>
      <c r="X79" t="str">
        <f>IF(data[[#This Row],[StreamingTV]]="Yes",1,"")</f>
        <v/>
      </c>
      <c r="Y79" t="s">
        <v>24</v>
      </c>
      <c r="Z79" t="str">
        <f>IF(data[[#This Row],[StreamingMovies]]="Yes",1,"")</f>
        <v/>
      </c>
      <c r="AA79" t="s">
        <v>27</v>
      </c>
      <c r="AB79" t="s">
        <v>24</v>
      </c>
      <c r="AC79" t="s">
        <v>32</v>
      </c>
      <c r="AD79">
        <v>54.65</v>
      </c>
      <c r="AE79">
        <v>482.25</v>
      </c>
      <c r="AF79">
        <v>0</v>
      </c>
      <c r="AG79" s="2">
        <v>0</v>
      </c>
      <c r="AH79" t="s">
        <v>24</v>
      </c>
      <c r="AI79">
        <f t="shared" si="2"/>
        <v>0</v>
      </c>
      <c r="AJ79">
        <f t="shared" si="3"/>
        <v>1</v>
      </c>
    </row>
    <row r="80" spans="1:36" x14ac:dyDescent="0.35">
      <c r="A80">
        <v>79</v>
      </c>
      <c r="B80" t="s">
        <v>114</v>
      </c>
      <c r="C80" t="s">
        <v>30</v>
      </c>
      <c r="D80">
        <v>1</v>
      </c>
      <c r="E80" t="s">
        <v>24</v>
      </c>
      <c r="F80" t="s">
        <v>24</v>
      </c>
      <c r="G80" t="str">
        <f>IF(AND(data[[#This Row],[Partner]]="Yes", data[[#This Row],[Dependents]]="Yes"), "Both", IF(data[[#This Row],[Partner]]="Yes", "Partner", IF(data[[#This Row],[Dependents]]="Yes", "Dependent", "None")))</f>
        <v>None</v>
      </c>
      <c r="H80">
        <v>30</v>
      </c>
      <c r="I80" s="1">
        <f>data[[#This Row],[Tenure]]/12</f>
        <v>2.5</v>
      </c>
      <c r="J80" t="s">
        <v>23</v>
      </c>
      <c r="K80">
        <f>IF(data[[#This Row],[PhoneService]]="Yes",1,"")</f>
        <v>1</v>
      </c>
      <c r="L80" t="s">
        <v>24</v>
      </c>
      <c r="M80" t="str">
        <f>IF(data[[#This Row],[MultipleLines]]="Yes",1,"")</f>
        <v/>
      </c>
      <c r="N80" t="s">
        <v>26</v>
      </c>
      <c r="O80" t="s">
        <v>23</v>
      </c>
      <c r="P80">
        <f>IF(data[[#This Row],[OnlineSecurity]]="Yes",1,"")</f>
        <v>1</v>
      </c>
      <c r="Q80" t="s">
        <v>23</v>
      </c>
      <c r="R80">
        <f>IF(data[[#This Row],[OnlineBackup]]="Yes",1,"")</f>
        <v>1</v>
      </c>
      <c r="S80" t="s">
        <v>24</v>
      </c>
      <c r="T80" t="str">
        <f>IF(data[[#This Row],[DeviceProtection]]="Yes",1,"")</f>
        <v/>
      </c>
      <c r="U80" t="s">
        <v>24</v>
      </c>
      <c r="V80" t="str">
        <f>IF(data[[#This Row],[TechSupport]]="Yes",1,"")</f>
        <v/>
      </c>
      <c r="W80" t="s">
        <v>23</v>
      </c>
      <c r="X80">
        <f>IF(data[[#This Row],[StreamingTV]]="Yes",1,"")</f>
        <v>1</v>
      </c>
      <c r="Y80" t="s">
        <v>23</v>
      </c>
      <c r="Z80">
        <f>IF(data[[#This Row],[StreamingMovies]]="Yes",1,"")</f>
        <v>1</v>
      </c>
      <c r="AA80" t="s">
        <v>27</v>
      </c>
      <c r="AB80" t="s">
        <v>23</v>
      </c>
      <c r="AC80" t="s">
        <v>28</v>
      </c>
      <c r="AD80">
        <v>74.75</v>
      </c>
      <c r="AE80">
        <v>2111.3000000000002</v>
      </c>
      <c r="AF80">
        <v>0</v>
      </c>
      <c r="AG80" s="2">
        <v>0</v>
      </c>
      <c r="AH80" t="s">
        <v>24</v>
      </c>
      <c r="AI80">
        <f t="shared" si="2"/>
        <v>0</v>
      </c>
      <c r="AJ80">
        <f t="shared" si="3"/>
        <v>1</v>
      </c>
    </row>
    <row r="81" spans="1:36" x14ac:dyDescent="0.35">
      <c r="A81">
        <v>80</v>
      </c>
      <c r="B81" t="s">
        <v>115</v>
      </c>
      <c r="C81" t="s">
        <v>22</v>
      </c>
      <c r="D81">
        <v>0</v>
      </c>
      <c r="E81" t="s">
        <v>23</v>
      </c>
      <c r="F81" t="s">
        <v>23</v>
      </c>
      <c r="G81" t="str">
        <f>IF(AND(data[[#This Row],[Partner]]="Yes", data[[#This Row],[Dependents]]="Yes"), "Both", IF(data[[#This Row],[Partner]]="Yes", "Partner", IF(data[[#This Row],[Dependents]]="Yes", "Dependent", "None")))</f>
        <v>Both</v>
      </c>
      <c r="H81">
        <v>45</v>
      </c>
      <c r="I81" s="1">
        <f>data[[#This Row],[Tenure]]/12</f>
        <v>3.75</v>
      </c>
      <c r="J81" t="s">
        <v>23</v>
      </c>
      <c r="K81">
        <f>IF(data[[#This Row],[PhoneService]]="Yes",1,"")</f>
        <v>1</v>
      </c>
      <c r="L81" t="s">
        <v>23</v>
      </c>
      <c r="M81">
        <f>IF(data[[#This Row],[MultipleLines]]="Yes",1,"")</f>
        <v>1</v>
      </c>
      <c r="N81" t="s">
        <v>24</v>
      </c>
      <c r="O81" t="s">
        <v>46</v>
      </c>
      <c r="P81" t="str">
        <f>IF(data[[#This Row],[OnlineSecurity]]="Yes",1,"")</f>
        <v/>
      </c>
      <c r="Q81" t="s">
        <v>46</v>
      </c>
      <c r="R81" t="str">
        <f>IF(data[[#This Row],[OnlineBackup]]="Yes",1,"")</f>
        <v/>
      </c>
      <c r="S81" t="s">
        <v>46</v>
      </c>
      <c r="T81" t="str">
        <f>IF(data[[#This Row],[DeviceProtection]]="Yes",1,"")</f>
        <v/>
      </c>
      <c r="U81" t="s">
        <v>46</v>
      </c>
      <c r="V81" t="str">
        <f>IF(data[[#This Row],[TechSupport]]="Yes",1,"")</f>
        <v/>
      </c>
      <c r="W81" t="s">
        <v>46</v>
      </c>
      <c r="X81" t="str">
        <f>IF(data[[#This Row],[StreamingTV]]="Yes",1,"")</f>
        <v/>
      </c>
      <c r="Y81" t="s">
        <v>46</v>
      </c>
      <c r="Z81" t="str">
        <f>IF(data[[#This Row],[StreamingMovies]]="Yes",1,"")</f>
        <v/>
      </c>
      <c r="AA81" t="s">
        <v>31</v>
      </c>
      <c r="AB81" t="s">
        <v>23</v>
      </c>
      <c r="AC81" t="s">
        <v>40</v>
      </c>
      <c r="AD81">
        <v>25.9</v>
      </c>
      <c r="AE81">
        <v>1216.5999999999999</v>
      </c>
      <c r="AF81">
        <v>0</v>
      </c>
      <c r="AG81" s="2">
        <v>0</v>
      </c>
      <c r="AH81" t="s">
        <v>24</v>
      </c>
      <c r="AI81">
        <f t="shared" si="2"/>
        <v>0</v>
      </c>
      <c r="AJ81">
        <f t="shared" si="3"/>
        <v>1</v>
      </c>
    </row>
    <row r="82" spans="1:36" x14ac:dyDescent="0.35">
      <c r="A82">
        <v>81</v>
      </c>
      <c r="B82" t="s">
        <v>116</v>
      </c>
      <c r="C82" t="s">
        <v>22</v>
      </c>
      <c r="D82">
        <v>0</v>
      </c>
      <c r="E82" t="s">
        <v>24</v>
      </c>
      <c r="F82" t="s">
        <v>23</v>
      </c>
      <c r="G82" t="str">
        <f>IF(AND(data[[#This Row],[Partner]]="Yes", data[[#This Row],[Dependents]]="Yes"), "Both", IF(data[[#This Row],[Partner]]="Yes", "Partner", IF(data[[#This Row],[Dependents]]="Yes", "Dependent", "None")))</f>
        <v>Dependent</v>
      </c>
      <c r="H82">
        <v>1</v>
      </c>
      <c r="I82" s="1">
        <f>data[[#This Row],[Tenure]]/12</f>
        <v>8.3333333333333329E-2</v>
      </c>
      <c r="J82" t="s">
        <v>23</v>
      </c>
      <c r="K82">
        <f>IF(data[[#This Row],[PhoneService]]="Yes",1,"")</f>
        <v>1</v>
      </c>
      <c r="L82" t="s">
        <v>24</v>
      </c>
      <c r="M82" t="str">
        <f>IF(data[[#This Row],[MultipleLines]]="Yes",1,"")</f>
        <v/>
      </c>
      <c r="N82" t="s">
        <v>37</v>
      </c>
      <c r="O82" t="s">
        <v>24</v>
      </c>
      <c r="P82" t="str">
        <f>IF(data[[#This Row],[OnlineSecurity]]="Yes",1,"")</f>
        <v/>
      </c>
      <c r="Q82" t="s">
        <v>24</v>
      </c>
      <c r="R82" t="str">
        <f>IF(data[[#This Row],[OnlineBackup]]="Yes",1,"")</f>
        <v/>
      </c>
      <c r="S82" t="s">
        <v>24</v>
      </c>
      <c r="T82" t="str">
        <f>IF(data[[#This Row],[DeviceProtection]]="Yes",1,"")</f>
        <v/>
      </c>
      <c r="U82" t="s">
        <v>24</v>
      </c>
      <c r="V82" t="str">
        <f>IF(data[[#This Row],[TechSupport]]="Yes",1,"")</f>
        <v/>
      </c>
      <c r="W82" t="s">
        <v>23</v>
      </c>
      <c r="X82">
        <f>IF(data[[#This Row],[StreamingTV]]="Yes",1,"")</f>
        <v>1</v>
      </c>
      <c r="Y82" t="s">
        <v>24</v>
      </c>
      <c r="Z82" t="str">
        <f>IF(data[[#This Row],[StreamingMovies]]="Yes",1,"")</f>
        <v/>
      </c>
      <c r="AA82" t="s">
        <v>27</v>
      </c>
      <c r="AB82" t="s">
        <v>23</v>
      </c>
      <c r="AC82" t="s">
        <v>28</v>
      </c>
      <c r="AD82">
        <v>79.349999999999994</v>
      </c>
      <c r="AE82">
        <v>79.349999999999994</v>
      </c>
      <c r="AF82">
        <v>2</v>
      </c>
      <c r="AG82" s="2">
        <v>0</v>
      </c>
      <c r="AH82" t="s">
        <v>23</v>
      </c>
      <c r="AI82">
        <f t="shared" si="2"/>
        <v>1</v>
      </c>
      <c r="AJ82" t="str">
        <f t="shared" si="3"/>
        <v/>
      </c>
    </row>
    <row r="83" spans="1:36" x14ac:dyDescent="0.35">
      <c r="A83">
        <v>82</v>
      </c>
      <c r="B83" t="s">
        <v>117</v>
      </c>
      <c r="C83" t="s">
        <v>22</v>
      </c>
      <c r="D83">
        <v>0</v>
      </c>
      <c r="E83" t="s">
        <v>23</v>
      </c>
      <c r="F83" t="s">
        <v>23</v>
      </c>
      <c r="G83" t="str">
        <f>IF(AND(data[[#This Row],[Partner]]="Yes", data[[#This Row],[Dependents]]="Yes"), "Both", IF(data[[#This Row],[Partner]]="Yes", "Partner", IF(data[[#This Row],[Dependents]]="Yes", "Dependent", "None")))</f>
        <v>Both</v>
      </c>
      <c r="H83">
        <v>11</v>
      </c>
      <c r="I83" s="1">
        <f>data[[#This Row],[Tenure]]/12</f>
        <v>0.91666666666666663</v>
      </c>
      <c r="J83" t="s">
        <v>24</v>
      </c>
      <c r="K83" t="str">
        <f>IF(data[[#This Row],[PhoneService]]="Yes",1,"")</f>
        <v/>
      </c>
      <c r="L83" t="s">
        <v>25</v>
      </c>
      <c r="M83" t="str">
        <f>IF(data[[#This Row],[MultipleLines]]="Yes",1,"")</f>
        <v/>
      </c>
      <c r="N83" t="s">
        <v>26</v>
      </c>
      <c r="O83" t="s">
        <v>23</v>
      </c>
      <c r="P83">
        <f>IF(data[[#This Row],[OnlineSecurity]]="Yes",1,"")</f>
        <v>1</v>
      </c>
      <c r="Q83" t="s">
        <v>24</v>
      </c>
      <c r="R83" t="str">
        <f>IF(data[[#This Row],[OnlineBackup]]="Yes",1,"")</f>
        <v/>
      </c>
      <c r="S83" t="s">
        <v>24</v>
      </c>
      <c r="T83" t="str">
        <f>IF(data[[#This Row],[DeviceProtection]]="Yes",1,"")</f>
        <v/>
      </c>
      <c r="U83" t="s">
        <v>24</v>
      </c>
      <c r="V83" t="str">
        <f>IF(data[[#This Row],[TechSupport]]="Yes",1,"")</f>
        <v/>
      </c>
      <c r="W83" t="s">
        <v>23</v>
      </c>
      <c r="X83">
        <f>IF(data[[#This Row],[StreamingTV]]="Yes",1,"")</f>
        <v>1</v>
      </c>
      <c r="Y83" t="s">
        <v>23</v>
      </c>
      <c r="Z83">
        <f>IF(data[[#This Row],[StreamingMovies]]="Yes",1,"")</f>
        <v>1</v>
      </c>
      <c r="AA83" t="s">
        <v>27</v>
      </c>
      <c r="AB83" t="s">
        <v>24</v>
      </c>
      <c r="AC83" t="s">
        <v>28</v>
      </c>
      <c r="AD83">
        <v>50.55</v>
      </c>
      <c r="AE83">
        <v>565.35</v>
      </c>
      <c r="AF83">
        <v>0</v>
      </c>
      <c r="AG83" s="2">
        <v>0</v>
      </c>
      <c r="AH83" t="s">
        <v>24</v>
      </c>
      <c r="AI83">
        <f t="shared" si="2"/>
        <v>0</v>
      </c>
      <c r="AJ83">
        <f t="shared" si="3"/>
        <v>1</v>
      </c>
    </row>
    <row r="84" spans="1:36" x14ac:dyDescent="0.35">
      <c r="A84">
        <v>83</v>
      </c>
      <c r="B84" t="s">
        <v>118</v>
      </c>
      <c r="C84" t="s">
        <v>22</v>
      </c>
      <c r="D84">
        <v>0</v>
      </c>
      <c r="E84" t="s">
        <v>23</v>
      </c>
      <c r="F84" t="s">
        <v>24</v>
      </c>
      <c r="G84" t="str">
        <f>IF(AND(data[[#This Row],[Partner]]="Yes", data[[#This Row],[Dependents]]="Yes"), "Both", IF(data[[#This Row],[Partner]]="Yes", "Partner", IF(data[[#This Row],[Dependents]]="Yes", "Dependent", "None")))</f>
        <v>Partner</v>
      </c>
      <c r="H84">
        <v>7</v>
      </c>
      <c r="I84" s="1">
        <f>data[[#This Row],[Tenure]]/12</f>
        <v>0.58333333333333337</v>
      </c>
      <c r="J84" t="s">
        <v>23</v>
      </c>
      <c r="K84">
        <f>IF(data[[#This Row],[PhoneService]]="Yes",1,"")</f>
        <v>1</v>
      </c>
      <c r="L84" t="s">
        <v>24</v>
      </c>
      <c r="M84" t="str">
        <f>IF(data[[#This Row],[MultipleLines]]="Yes",1,"")</f>
        <v/>
      </c>
      <c r="N84" t="s">
        <v>37</v>
      </c>
      <c r="O84" t="s">
        <v>24</v>
      </c>
      <c r="P84" t="str">
        <f>IF(data[[#This Row],[OnlineSecurity]]="Yes",1,"")</f>
        <v/>
      </c>
      <c r="Q84" t="s">
        <v>24</v>
      </c>
      <c r="R84" t="str">
        <f>IF(data[[#This Row],[OnlineBackup]]="Yes",1,"")</f>
        <v/>
      </c>
      <c r="S84" t="s">
        <v>23</v>
      </c>
      <c r="T84">
        <f>IF(data[[#This Row],[DeviceProtection]]="Yes",1,"")</f>
        <v>1</v>
      </c>
      <c r="U84" t="s">
        <v>24</v>
      </c>
      <c r="V84" t="str">
        <f>IF(data[[#This Row],[TechSupport]]="Yes",1,"")</f>
        <v/>
      </c>
      <c r="W84" t="s">
        <v>24</v>
      </c>
      <c r="X84" t="str">
        <f>IF(data[[#This Row],[StreamingTV]]="Yes",1,"")</f>
        <v/>
      </c>
      <c r="Y84" t="s">
        <v>24</v>
      </c>
      <c r="Z84" t="str">
        <f>IF(data[[#This Row],[StreamingMovies]]="Yes",1,"")</f>
        <v/>
      </c>
      <c r="AA84" t="s">
        <v>27</v>
      </c>
      <c r="AB84" t="s">
        <v>23</v>
      </c>
      <c r="AC84" t="s">
        <v>35</v>
      </c>
      <c r="AD84">
        <v>75.150000000000006</v>
      </c>
      <c r="AE84">
        <v>496.9</v>
      </c>
      <c r="AF84">
        <v>5</v>
      </c>
      <c r="AG84" s="2">
        <v>0</v>
      </c>
      <c r="AH84" t="s">
        <v>23</v>
      </c>
      <c r="AI84">
        <f t="shared" si="2"/>
        <v>1</v>
      </c>
      <c r="AJ84" t="str">
        <f t="shared" si="3"/>
        <v/>
      </c>
    </row>
    <row r="85" spans="1:36" x14ac:dyDescent="0.35">
      <c r="A85">
        <v>84</v>
      </c>
      <c r="B85" t="s">
        <v>119</v>
      </c>
      <c r="C85" t="s">
        <v>22</v>
      </c>
      <c r="D85">
        <v>0</v>
      </c>
      <c r="E85" t="s">
        <v>24</v>
      </c>
      <c r="F85" t="s">
        <v>24</v>
      </c>
      <c r="G85" t="str">
        <f>IF(AND(data[[#This Row],[Partner]]="Yes", data[[#This Row],[Dependents]]="Yes"), "Both", IF(data[[#This Row],[Partner]]="Yes", "Partner", IF(data[[#This Row],[Dependents]]="Yes", "Dependent", "None")))</f>
        <v>None</v>
      </c>
      <c r="H85">
        <v>42</v>
      </c>
      <c r="I85" s="1">
        <f>data[[#This Row],[Tenure]]/12</f>
        <v>3.5</v>
      </c>
      <c r="J85" t="s">
        <v>23</v>
      </c>
      <c r="K85">
        <f>IF(data[[#This Row],[PhoneService]]="Yes",1,"")</f>
        <v>1</v>
      </c>
      <c r="L85" t="s">
        <v>24</v>
      </c>
      <c r="M85" t="str">
        <f>IF(data[[#This Row],[MultipleLines]]="Yes",1,"")</f>
        <v/>
      </c>
      <c r="N85" t="s">
        <v>37</v>
      </c>
      <c r="O85" t="s">
        <v>24</v>
      </c>
      <c r="P85" t="str">
        <f>IF(data[[#This Row],[OnlineSecurity]]="Yes",1,"")</f>
        <v/>
      </c>
      <c r="Q85" t="s">
        <v>23</v>
      </c>
      <c r="R85">
        <f>IF(data[[#This Row],[OnlineBackup]]="Yes",1,"")</f>
        <v>1</v>
      </c>
      <c r="S85" t="s">
        <v>23</v>
      </c>
      <c r="T85">
        <f>IF(data[[#This Row],[DeviceProtection]]="Yes",1,"")</f>
        <v>1</v>
      </c>
      <c r="U85" t="s">
        <v>23</v>
      </c>
      <c r="V85">
        <f>IF(data[[#This Row],[TechSupport]]="Yes",1,"")</f>
        <v>1</v>
      </c>
      <c r="W85" t="s">
        <v>23</v>
      </c>
      <c r="X85">
        <f>IF(data[[#This Row],[StreamingTV]]="Yes",1,"")</f>
        <v>1</v>
      </c>
      <c r="Y85" t="s">
        <v>23</v>
      </c>
      <c r="Z85">
        <f>IF(data[[#This Row],[StreamingMovies]]="Yes",1,"")</f>
        <v>1</v>
      </c>
      <c r="AA85" t="s">
        <v>27</v>
      </c>
      <c r="AB85" t="s">
        <v>23</v>
      </c>
      <c r="AC85" t="s">
        <v>35</v>
      </c>
      <c r="AD85">
        <v>103.8</v>
      </c>
      <c r="AE85">
        <v>4327.5</v>
      </c>
      <c r="AF85">
        <v>0</v>
      </c>
      <c r="AG85" s="2">
        <v>0</v>
      </c>
      <c r="AH85" t="s">
        <v>24</v>
      </c>
      <c r="AI85">
        <f t="shared" si="2"/>
        <v>0</v>
      </c>
      <c r="AJ85">
        <f t="shared" si="3"/>
        <v>1</v>
      </c>
    </row>
    <row r="86" spans="1:36" x14ac:dyDescent="0.35">
      <c r="A86">
        <v>85</v>
      </c>
      <c r="B86" t="s">
        <v>120</v>
      </c>
      <c r="C86" t="s">
        <v>22</v>
      </c>
      <c r="D86">
        <v>0</v>
      </c>
      <c r="E86" t="s">
        <v>23</v>
      </c>
      <c r="F86" t="s">
        <v>24</v>
      </c>
      <c r="G86" t="str">
        <f>IF(AND(data[[#This Row],[Partner]]="Yes", data[[#This Row],[Dependents]]="Yes"), "Both", IF(data[[#This Row],[Partner]]="Yes", "Partner", IF(data[[#This Row],[Dependents]]="Yes", "Dependent", "None")))</f>
        <v>Partner</v>
      </c>
      <c r="H86">
        <v>49</v>
      </c>
      <c r="I86" s="1">
        <f>data[[#This Row],[Tenure]]/12</f>
        <v>4.083333333333333</v>
      </c>
      <c r="J86" t="s">
        <v>23</v>
      </c>
      <c r="K86">
        <f>IF(data[[#This Row],[PhoneService]]="Yes",1,"")</f>
        <v>1</v>
      </c>
      <c r="L86" t="s">
        <v>24</v>
      </c>
      <c r="M86" t="str">
        <f>IF(data[[#This Row],[MultipleLines]]="Yes",1,"")</f>
        <v/>
      </c>
      <c r="N86" t="s">
        <v>24</v>
      </c>
      <c r="O86" t="s">
        <v>46</v>
      </c>
      <c r="P86" t="str">
        <f>IF(data[[#This Row],[OnlineSecurity]]="Yes",1,"")</f>
        <v/>
      </c>
      <c r="Q86" t="s">
        <v>46</v>
      </c>
      <c r="R86" t="str">
        <f>IF(data[[#This Row],[OnlineBackup]]="Yes",1,"")</f>
        <v/>
      </c>
      <c r="S86" t="s">
        <v>46</v>
      </c>
      <c r="T86" t="str">
        <f>IF(data[[#This Row],[DeviceProtection]]="Yes",1,"")</f>
        <v/>
      </c>
      <c r="U86" t="s">
        <v>46</v>
      </c>
      <c r="V86" t="str">
        <f>IF(data[[#This Row],[TechSupport]]="Yes",1,"")</f>
        <v/>
      </c>
      <c r="W86" t="s">
        <v>46</v>
      </c>
      <c r="X86" t="str">
        <f>IF(data[[#This Row],[StreamingTV]]="Yes",1,"")</f>
        <v/>
      </c>
      <c r="Y86" t="s">
        <v>46</v>
      </c>
      <c r="Z86" t="str">
        <f>IF(data[[#This Row],[StreamingMovies]]="Yes",1,"")</f>
        <v/>
      </c>
      <c r="AA86" t="s">
        <v>47</v>
      </c>
      <c r="AB86" t="s">
        <v>23</v>
      </c>
      <c r="AC86" t="s">
        <v>35</v>
      </c>
      <c r="AD86">
        <v>20.149999999999999</v>
      </c>
      <c r="AE86">
        <v>973.35</v>
      </c>
      <c r="AF86">
        <v>0</v>
      </c>
      <c r="AG86" s="2">
        <v>0</v>
      </c>
      <c r="AH86" t="s">
        <v>24</v>
      </c>
      <c r="AI86">
        <f t="shared" si="2"/>
        <v>0</v>
      </c>
      <c r="AJ86">
        <f t="shared" si="3"/>
        <v>1</v>
      </c>
    </row>
    <row r="87" spans="1:36" x14ac:dyDescent="0.35">
      <c r="A87">
        <v>86</v>
      </c>
      <c r="B87" t="s">
        <v>121</v>
      </c>
      <c r="C87" t="s">
        <v>30</v>
      </c>
      <c r="D87">
        <v>0</v>
      </c>
      <c r="E87" t="s">
        <v>24</v>
      </c>
      <c r="F87" t="s">
        <v>24</v>
      </c>
      <c r="G87" t="str">
        <f>IF(AND(data[[#This Row],[Partner]]="Yes", data[[#This Row],[Dependents]]="Yes"), "Both", IF(data[[#This Row],[Partner]]="Yes", "Partner", IF(data[[#This Row],[Dependents]]="Yes", "Dependent", "None")))</f>
        <v>None</v>
      </c>
      <c r="H87">
        <v>9</v>
      </c>
      <c r="I87" s="1">
        <f>data[[#This Row],[Tenure]]/12</f>
        <v>0.75</v>
      </c>
      <c r="J87" t="s">
        <v>23</v>
      </c>
      <c r="K87">
        <f>IF(data[[#This Row],[PhoneService]]="Yes",1,"")</f>
        <v>1</v>
      </c>
      <c r="L87" t="s">
        <v>23</v>
      </c>
      <c r="M87">
        <f>IF(data[[#This Row],[MultipleLines]]="Yes",1,"")</f>
        <v>1</v>
      </c>
      <c r="N87" t="s">
        <v>37</v>
      </c>
      <c r="O87" t="s">
        <v>24</v>
      </c>
      <c r="P87" t="str">
        <f>IF(data[[#This Row],[OnlineSecurity]]="Yes",1,"")</f>
        <v/>
      </c>
      <c r="Q87" t="s">
        <v>23</v>
      </c>
      <c r="R87">
        <f>IF(data[[#This Row],[OnlineBackup]]="Yes",1,"")</f>
        <v>1</v>
      </c>
      <c r="S87" t="s">
        <v>24</v>
      </c>
      <c r="T87" t="str">
        <f>IF(data[[#This Row],[DeviceProtection]]="Yes",1,"")</f>
        <v/>
      </c>
      <c r="U87" t="s">
        <v>24</v>
      </c>
      <c r="V87" t="str">
        <f>IF(data[[#This Row],[TechSupport]]="Yes",1,"")</f>
        <v/>
      </c>
      <c r="W87" t="s">
        <v>23</v>
      </c>
      <c r="X87">
        <f>IF(data[[#This Row],[StreamingTV]]="Yes",1,"")</f>
        <v>1</v>
      </c>
      <c r="Y87" t="s">
        <v>23</v>
      </c>
      <c r="Z87">
        <f>IF(data[[#This Row],[StreamingMovies]]="Yes",1,"")</f>
        <v>1</v>
      </c>
      <c r="AA87" t="s">
        <v>27</v>
      </c>
      <c r="AB87" t="s">
        <v>23</v>
      </c>
      <c r="AC87" t="s">
        <v>40</v>
      </c>
      <c r="AD87">
        <v>99.3</v>
      </c>
      <c r="AE87">
        <v>918.75</v>
      </c>
      <c r="AF87">
        <v>0</v>
      </c>
      <c r="AG87" s="2">
        <v>0</v>
      </c>
      <c r="AH87" t="s">
        <v>24</v>
      </c>
      <c r="AI87">
        <f t="shared" si="2"/>
        <v>0</v>
      </c>
      <c r="AJ87">
        <f t="shared" si="3"/>
        <v>1</v>
      </c>
    </row>
    <row r="88" spans="1:36" x14ac:dyDescent="0.35">
      <c r="A88">
        <v>87</v>
      </c>
      <c r="B88" t="s">
        <v>122</v>
      </c>
      <c r="C88" t="s">
        <v>22</v>
      </c>
      <c r="D88">
        <v>0</v>
      </c>
      <c r="E88" t="s">
        <v>23</v>
      </c>
      <c r="F88" t="s">
        <v>24</v>
      </c>
      <c r="G88" t="str">
        <f>IF(AND(data[[#This Row],[Partner]]="Yes", data[[#This Row],[Dependents]]="Yes"), "Both", IF(data[[#This Row],[Partner]]="Yes", "Partner", IF(data[[#This Row],[Dependents]]="Yes", "Dependent", "None")))</f>
        <v>Partner</v>
      </c>
      <c r="H88">
        <v>35</v>
      </c>
      <c r="I88" s="1">
        <f>data[[#This Row],[Tenure]]/12</f>
        <v>2.9166666666666665</v>
      </c>
      <c r="J88" t="s">
        <v>23</v>
      </c>
      <c r="K88">
        <f>IF(data[[#This Row],[PhoneService]]="Yes",1,"")</f>
        <v>1</v>
      </c>
      <c r="L88" t="s">
        <v>24</v>
      </c>
      <c r="M88" t="str">
        <f>IF(data[[#This Row],[MultipleLines]]="Yes",1,"")</f>
        <v/>
      </c>
      <c r="N88" t="s">
        <v>26</v>
      </c>
      <c r="O88" t="s">
        <v>23</v>
      </c>
      <c r="P88">
        <f>IF(data[[#This Row],[OnlineSecurity]]="Yes",1,"")</f>
        <v>1</v>
      </c>
      <c r="Q88" t="s">
        <v>24</v>
      </c>
      <c r="R88" t="str">
        <f>IF(data[[#This Row],[OnlineBackup]]="Yes",1,"")</f>
        <v/>
      </c>
      <c r="S88" t="s">
        <v>24</v>
      </c>
      <c r="T88" t="str">
        <f>IF(data[[#This Row],[DeviceProtection]]="Yes",1,"")</f>
        <v/>
      </c>
      <c r="U88" t="s">
        <v>24</v>
      </c>
      <c r="V88" t="str">
        <f>IF(data[[#This Row],[TechSupport]]="Yes",1,"")</f>
        <v/>
      </c>
      <c r="W88" t="s">
        <v>23</v>
      </c>
      <c r="X88">
        <f>IF(data[[#This Row],[StreamingTV]]="Yes",1,"")</f>
        <v>1</v>
      </c>
      <c r="Y88" t="s">
        <v>24</v>
      </c>
      <c r="Z88" t="str">
        <f>IF(data[[#This Row],[StreamingMovies]]="Yes",1,"")</f>
        <v/>
      </c>
      <c r="AA88" t="s">
        <v>31</v>
      </c>
      <c r="AB88" t="s">
        <v>23</v>
      </c>
      <c r="AC88" t="s">
        <v>35</v>
      </c>
      <c r="AD88">
        <v>62.15</v>
      </c>
      <c r="AE88">
        <v>2215.4499999999998</v>
      </c>
      <c r="AF88">
        <v>0</v>
      </c>
      <c r="AG88" s="2">
        <v>0</v>
      </c>
      <c r="AH88" t="s">
        <v>24</v>
      </c>
      <c r="AI88">
        <f t="shared" si="2"/>
        <v>0</v>
      </c>
      <c r="AJ88">
        <f t="shared" si="3"/>
        <v>1</v>
      </c>
    </row>
    <row r="89" spans="1:36" x14ac:dyDescent="0.35">
      <c r="A89">
        <v>88</v>
      </c>
      <c r="B89" t="s">
        <v>123</v>
      </c>
      <c r="C89" t="s">
        <v>22</v>
      </c>
      <c r="D89">
        <v>0</v>
      </c>
      <c r="E89" t="s">
        <v>23</v>
      </c>
      <c r="F89" t="s">
        <v>23</v>
      </c>
      <c r="G89" t="str">
        <f>IF(AND(data[[#This Row],[Partner]]="Yes", data[[#This Row],[Dependents]]="Yes"), "Both", IF(data[[#This Row],[Partner]]="Yes", "Partner", IF(data[[#This Row],[Dependents]]="Yes", "Dependent", "None")))</f>
        <v>Both</v>
      </c>
      <c r="H89">
        <v>48</v>
      </c>
      <c r="I89" s="1">
        <f>data[[#This Row],[Tenure]]/12</f>
        <v>4</v>
      </c>
      <c r="J89" t="s">
        <v>23</v>
      </c>
      <c r="K89">
        <f>IF(data[[#This Row],[PhoneService]]="Yes",1,"")</f>
        <v>1</v>
      </c>
      <c r="L89" t="s">
        <v>24</v>
      </c>
      <c r="M89" t="str">
        <f>IF(data[[#This Row],[MultipleLines]]="Yes",1,"")</f>
        <v/>
      </c>
      <c r="N89" t="s">
        <v>24</v>
      </c>
      <c r="O89" t="s">
        <v>46</v>
      </c>
      <c r="P89" t="str">
        <f>IF(data[[#This Row],[OnlineSecurity]]="Yes",1,"")</f>
        <v/>
      </c>
      <c r="Q89" t="s">
        <v>46</v>
      </c>
      <c r="R89" t="str">
        <f>IF(data[[#This Row],[OnlineBackup]]="Yes",1,"")</f>
        <v/>
      </c>
      <c r="S89" t="s">
        <v>46</v>
      </c>
      <c r="T89" t="str">
        <f>IF(data[[#This Row],[DeviceProtection]]="Yes",1,"")</f>
        <v/>
      </c>
      <c r="U89" t="s">
        <v>46</v>
      </c>
      <c r="V89" t="str">
        <f>IF(data[[#This Row],[TechSupport]]="Yes",1,"")</f>
        <v/>
      </c>
      <c r="W89" t="s">
        <v>46</v>
      </c>
      <c r="X89" t="str">
        <f>IF(data[[#This Row],[StreamingTV]]="Yes",1,"")</f>
        <v/>
      </c>
      <c r="Y89" t="s">
        <v>46</v>
      </c>
      <c r="Z89" t="str">
        <f>IF(data[[#This Row],[StreamingMovies]]="Yes",1,"")</f>
        <v/>
      </c>
      <c r="AA89" t="s">
        <v>47</v>
      </c>
      <c r="AB89" t="s">
        <v>24</v>
      </c>
      <c r="AC89" t="s">
        <v>35</v>
      </c>
      <c r="AD89">
        <v>20.65</v>
      </c>
      <c r="AE89">
        <v>1057</v>
      </c>
      <c r="AF89">
        <v>0</v>
      </c>
      <c r="AG89" s="2">
        <v>0</v>
      </c>
      <c r="AH89" t="s">
        <v>24</v>
      </c>
      <c r="AI89">
        <f t="shared" si="2"/>
        <v>0</v>
      </c>
      <c r="AJ89">
        <f t="shared" si="3"/>
        <v>1</v>
      </c>
    </row>
    <row r="90" spans="1:36" x14ac:dyDescent="0.35">
      <c r="A90">
        <v>89</v>
      </c>
      <c r="B90" t="s">
        <v>124</v>
      </c>
      <c r="C90" t="s">
        <v>22</v>
      </c>
      <c r="D90">
        <v>0</v>
      </c>
      <c r="E90" t="s">
        <v>23</v>
      </c>
      <c r="F90" t="s">
        <v>23</v>
      </c>
      <c r="G90" t="str">
        <f>IF(AND(data[[#This Row],[Partner]]="Yes", data[[#This Row],[Dependents]]="Yes"), "Both", IF(data[[#This Row],[Partner]]="Yes", "Partner", IF(data[[#This Row],[Dependents]]="Yes", "Dependent", "None")))</f>
        <v>Both</v>
      </c>
      <c r="H90">
        <v>46</v>
      </c>
      <c r="I90" s="1">
        <f>data[[#This Row],[Tenure]]/12</f>
        <v>3.8333333333333335</v>
      </c>
      <c r="J90" t="s">
        <v>23</v>
      </c>
      <c r="K90">
        <f>IF(data[[#This Row],[PhoneService]]="Yes",1,"")</f>
        <v>1</v>
      </c>
      <c r="L90" t="s">
        <v>24</v>
      </c>
      <c r="M90" t="str">
        <f>IF(data[[#This Row],[MultipleLines]]="Yes",1,"")</f>
        <v/>
      </c>
      <c r="N90" t="s">
        <v>24</v>
      </c>
      <c r="O90" t="s">
        <v>46</v>
      </c>
      <c r="P90" t="str">
        <f>IF(data[[#This Row],[OnlineSecurity]]="Yes",1,"")</f>
        <v/>
      </c>
      <c r="Q90" t="s">
        <v>46</v>
      </c>
      <c r="R90" t="str">
        <f>IF(data[[#This Row],[OnlineBackup]]="Yes",1,"")</f>
        <v/>
      </c>
      <c r="S90" t="s">
        <v>46</v>
      </c>
      <c r="T90" t="str">
        <f>IF(data[[#This Row],[DeviceProtection]]="Yes",1,"")</f>
        <v/>
      </c>
      <c r="U90" t="s">
        <v>46</v>
      </c>
      <c r="V90" t="str">
        <f>IF(data[[#This Row],[TechSupport]]="Yes",1,"")</f>
        <v/>
      </c>
      <c r="W90" t="s">
        <v>46</v>
      </c>
      <c r="X90" t="str">
        <f>IF(data[[#This Row],[StreamingTV]]="Yes",1,"")</f>
        <v/>
      </c>
      <c r="Y90" t="s">
        <v>46</v>
      </c>
      <c r="Z90" t="str">
        <f>IF(data[[#This Row],[StreamingMovies]]="Yes",1,"")</f>
        <v/>
      </c>
      <c r="AA90" t="s">
        <v>47</v>
      </c>
      <c r="AB90" t="s">
        <v>23</v>
      </c>
      <c r="AC90" t="s">
        <v>32</v>
      </c>
      <c r="AD90">
        <v>19.95</v>
      </c>
      <c r="AE90">
        <v>927.1</v>
      </c>
      <c r="AF90">
        <v>0</v>
      </c>
      <c r="AG90" s="2">
        <v>0</v>
      </c>
      <c r="AH90" t="s">
        <v>24</v>
      </c>
      <c r="AI90">
        <f t="shared" si="2"/>
        <v>0</v>
      </c>
      <c r="AJ90">
        <f t="shared" si="3"/>
        <v>1</v>
      </c>
    </row>
    <row r="91" spans="1:36" x14ac:dyDescent="0.35">
      <c r="A91">
        <v>90</v>
      </c>
      <c r="B91" t="s">
        <v>125</v>
      </c>
      <c r="C91" t="s">
        <v>30</v>
      </c>
      <c r="D91">
        <v>0</v>
      </c>
      <c r="E91" t="s">
        <v>23</v>
      </c>
      <c r="F91" t="s">
        <v>24</v>
      </c>
      <c r="G91" t="str">
        <f>IF(AND(data[[#This Row],[Partner]]="Yes", data[[#This Row],[Dependents]]="Yes"), "Both", IF(data[[#This Row],[Partner]]="Yes", "Partner", IF(data[[#This Row],[Dependents]]="Yes", "Dependent", "None")))</f>
        <v>Partner</v>
      </c>
      <c r="H91">
        <v>29</v>
      </c>
      <c r="I91" s="1">
        <f>data[[#This Row],[Tenure]]/12</f>
        <v>2.4166666666666665</v>
      </c>
      <c r="J91" t="s">
        <v>24</v>
      </c>
      <c r="K91" t="str">
        <f>IF(data[[#This Row],[PhoneService]]="Yes",1,"")</f>
        <v/>
      </c>
      <c r="L91" t="s">
        <v>25</v>
      </c>
      <c r="M91" t="str">
        <f>IF(data[[#This Row],[MultipleLines]]="Yes",1,"")</f>
        <v/>
      </c>
      <c r="N91" t="s">
        <v>26</v>
      </c>
      <c r="O91" t="s">
        <v>24</v>
      </c>
      <c r="P91" t="str">
        <f>IF(data[[#This Row],[OnlineSecurity]]="Yes",1,"")</f>
        <v/>
      </c>
      <c r="Q91" t="s">
        <v>24</v>
      </c>
      <c r="R91" t="str">
        <f>IF(data[[#This Row],[OnlineBackup]]="Yes",1,"")</f>
        <v/>
      </c>
      <c r="S91" t="s">
        <v>24</v>
      </c>
      <c r="T91" t="str">
        <f>IF(data[[#This Row],[DeviceProtection]]="Yes",1,"")</f>
        <v/>
      </c>
      <c r="U91" t="s">
        <v>24</v>
      </c>
      <c r="V91" t="str">
        <f>IF(data[[#This Row],[TechSupport]]="Yes",1,"")</f>
        <v/>
      </c>
      <c r="W91" t="s">
        <v>23</v>
      </c>
      <c r="X91">
        <f>IF(data[[#This Row],[StreamingTV]]="Yes",1,"")</f>
        <v>1</v>
      </c>
      <c r="Y91" t="s">
        <v>24</v>
      </c>
      <c r="Z91" t="str">
        <f>IF(data[[#This Row],[StreamingMovies]]="Yes",1,"")</f>
        <v/>
      </c>
      <c r="AA91" t="s">
        <v>27</v>
      </c>
      <c r="AB91" t="s">
        <v>24</v>
      </c>
      <c r="AC91" t="s">
        <v>32</v>
      </c>
      <c r="AD91">
        <v>33.75</v>
      </c>
      <c r="AE91">
        <v>1009.25</v>
      </c>
      <c r="AF91">
        <v>0</v>
      </c>
      <c r="AG91" s="2">
        <v>0</v>
      </c>
      <c r="AH91" t="s">
        <v>24</v>
      </c>
      <c r="AI91">
        <f t="shared" si="2"/>
        <v>0</v>
      </c>
      <c r="AJ91">
        <f t="shared" si="3"/>
        <v>1</v>
      </c>
    </row>
    <row r="92" spans="1:36" x14ac:dyDescent="0.35">
      <c r="A92">
        <v>91</v>
      </c>
      <c r="B92" t="s">
        <v>126</v>
      </c>
      <c r="C92" t="s">
        <v>30</v>
      </c>
      <c r="D92">
        <v>0</v>
      </c>
      <c r="E92" t="s">
        <v>23</v>
      </c>
      <c r="F92" t="s">
        <v>23</v>
      </c>
      <c r="G92" t="str">
        <f>IF(AND(data[[#This Row],[Partner]]="Yes", data[[#This Row],[Dependents]]="Yes"), "Both", IF(data[[#This Row],[Partner]]="Yes", "Partner", IF(data[[#This Row],[Dependents]]="Yes", "Dependent", "None")))</f>
        <v>Both</v>
      </c>
      <c r="H92">
        <v>30</v>
      </c>
      <c r="I92" s="1">
        <f>data[[#This Row],[Tenure]]/12</f>
        <v>2.5</v>
      </c>
      <c r="J92" t="s">
        <v>23</v>
      </c>
      <c r="K92">
        <f>IF(data[[#This Row],[PhoneService]]="Yes",1,"")</f>
        <v>1</v>
      </c>
      <c r="L92" t="s">
        <v>24</v>
      </c>
      <c r="M92" t="str">
        <f>IF(data[[#This Row],[MultipleLines]]="Yes",1,"")</f>
        <v/>
      </c>
      <c r="N92" t="s">
        <v>37</v>
      </c>
      <c r="O92" t="s">
        <v>24</v>
      </c>
      <c r="P92" t="str">
        <f>IF(data[[#This Row],[OnlineSecurity]]="Yes",1,"")</f>
        <v/>
      </c>
      <c r="Q92" t="s">
        <v>23</v>
      </c>
      <c r="R92">
        <f>IF(data[[#This Row],[OnlineBackup]]="Yes",1,"")</f>
        <v>1</v>
      </c>
      <c r="S92" t="s">
        <v>23</v>
      </c>
      <c r="T92">
        <f>IF(data[[#This Row],[DeviceProtection]]="Yes",1,"")</f>
        <v>1</v>
      </c>
      <c r="U92" t="s">
        <v>24</v>
      </c>
      <c r="V92" t="str">
        <f>IF(data[[#This Row],[TechSupport]]="Yes",1,"")</f>
        <v/>
      </c>
      <c r="W92" t="s">
        <v>24</v>
      </c>
      <c r="X92" t="str">
        <f>IF(data[[#This Row],[StreamingTV]]="Yes",1,"")</f>
        <v/>
      </c>
      <c r="Y92" t="s">
        <v>24</v>
      </c>
      <c r="Z92" t="str">
        <f>IF(data[[#This Row],[StreamingMovies]]="Yes",1,"")</f>
        <v/>
      </c>
      <c r="AA92" t="s">
        <v>27</v>
      </c>
      <c r="AB92" t="s">
        <v>24</v>
      </c>
      <c r="AC92" t="s">
        <v>35</v>
      </c>
      <c r="AD92">
        <v>82.05</v>
      </c>
      <c r="AE92">
        <v>2570.1999999999998</v>
      </c>
      <c r="AF92">
        <v>0</v>
      </c>
      <c r="AG92" s="2">
        <v>0</v>
      </c>
      <c r="AH92" t="s">
        <v>24</v>
      </c>
      <c r="AI92">
        <f t="shared" si="2"/>
        <v>0</v>
      </c>
      <c r="AJ92">
        <f t="shared" si="3"/>
        <v>1</v>
      </c>
    </row>
    <row r="93" spans="1:36" x14ac:dyDescent="0.35">
      <c r="A93">
        <v>92</v>
      </c>
      <c r="B93" t="s">
        <v>127</v>
      </c>
      <c r="C93" t="s">
        <v>30</v>
      </c>
      <c r="D93">
        <v>1</v>
      </c>
      <c r="E93" t="s">
        <v>24</v>
      </c>
      <c r="F93" t="s">
        <v>24</v>
      </c>
      <c r="G93" t="str">
        <f>IF(AND(data[[#This Row],[Partner]]="Yes", data[[#This Row],[Dependents]]="Yes"), "Both", IF(data[[#This Row],[Partner]]="Yes", "Partner", IF(data[[#This Row],[Dependents]]="Yes", "Dependent", "None")))</f>
        <v>None</v>
      </c>
      <c r="H93">
        <v>1</v>
      </c>
      <c r="I93" s="1">
        <f>data[[#This Row],[Tenure]]/12</f>
        <v>8.3333333333333329E-2</v>
      </c>
      <c r="J93" t="s">
        <v>23</v>
      </c>
      <c r="K93">
        <f>IF(data[[#This Row],[PhoneService]]="Yes",1,"")</f>
        <v>1</v>
      </c>
      <c r="L93" t="s">
        <v>24</v>
      </c>
      <c r="M93" t="str">
        <f>IF(data[[#This Row],[MultipleLines]]="Yes",1,"")</f>
        <v/>
      </c>
      <c r="N93" t="s">
        <v>37</v>
      </c>
      <c r="O93" t="s">
        <v>24</v>
      </c>
      <c r="P93" t="str">
        <f>IF(data[[#This Row],[OnlineSecurity]]="Yes",1,"")</f>
        <v/>
      </c>
      <c r="Q93" t="s">
        <v>24</v>
      </c>
      <c r="R93" t="str">
        <f>IF(data[[#This Row],[OnlineBackup]]="Yes",1,"")</f>
        <v/>
      </c>
      <c r="S93" t="s">
        <v>24</v>
      </c>
      <c r="T93" t="str">
        <f>IF(data[[#This Row],[DeviceProtection]]="Yes",1,"")</f>
        <v/>
      </c>
      <c r="U93" t="s">
        <v>23</v>
      </c>
      <c r="V93">
        <f>IF(data[[#This Row],[TechSupport]]="Yes",1,"")</f>
        <v>1</v>
      </c>
      <c r="W93" t="s">
        <v>24</v>
      </c>
      <c r="X93" t="str">
        <f>IF(data[[#This Row],[StreamingTV]]="Yes",1,"")</f>
        <v/>
      </c>
      <c r="Y93" t="s">
        <v>24</v>
      </c>
      <c r="Z93" t="str">
        <f>IF(data[[#This Row],[StreamingMovies]]="Yes",1,"")</f>
        <v/>
      </c>
      <c r="AA93" t="s">
        <v>27</v>
      </c>
      <c r="AB93" t="s">
        <v>24</v>
      </c>
      <c r="AC93" t="s">
        <v>28</v>
      </c>
      <c r="AD93">
        <v>74.7</v>
      </c>
      <c r="AE93">
        <v>74.7</v>
      </c>
      <c r="AF93">
        <v>0</v>
      </c>
      <c r="AG93" s="2">
        <v>0</v>
      </c>
      <c r="AH93" t="s">
        <v>24</v>
      </c>
      <c r="AI93">
        <f t="shared" si="2"/>
        <v>0</v>
      </c>
      <c r="AJ93">
        <f t="shared" si="3"/>
        <v>1</v>
      </c>
    </row>
    <row r="94" spans="1:36" x14ac:dyDescent="0.35">
      <c r="A94">
        <v>93</v>
      </c>
      <c r="B94" t="s">
        <v>128</v>
      </c>
      <c r="C94" t="s">
        <v>30</v>
      </c>
      <c r="D94">
        <v>0</v>
      </c>
      <c r="E94" t="s">
        <v>23</v>
      </c>
      <c r="F94" t="s">
        <v>23</v>
      </c>
      <c r="G94" t="str">
        <f>IF(AND(data[[#This Row],[Partner]]="Yes", data[[#This Row],[Dependents]]="Yes"), "Both", IF(data[[#This Row],[Partner]]="Yes", "Partner", IF(data[[#This Row],[Dependents]]="Yes", "Dependent", "None")))</f>
        <v>Both</v>
      </c>
      <c r="H94">
        <v>66</v>
      </c>
      <c r="I94" s="1">
        <f>data[[#This Row],[Tenure]]/12</f>
        <v>5.5</v>
      </c>
      <c r="J94" t="s">
        <v>23</v>
      </c>
      <c r="K94">
        <f>IF(data[[#This Row],[PhoneService]]="Yes",1,"")</f>
        <v>1</v>
      </c>
      <c r="L94" t="s">
        <v>23</v>
      </c>
      <c r="M94">
        <f>IF(data[[#This Row],[MultipleLines]]="Yes",1,"")</f>
        <v>1</v>
      </c>
      <c r="N94" t="s">
        <v>26</v>
      </c>
      <c r="O94" t="s">
        <v>23</v>
      </c>
      <c r="P94">
        <f>IF(data[[#This Row],[OnlineSecurity]]="Yes",1,"")</f>
        <v>1</v>
      </c>
      <c r="Q94" t="s">
        <v>24</v>
      </c>
      <c r="R94" t="str">
        <f>IF(data[[#This Row],[OnlineBackup]]="Yes",1,"")</f>
        <v/>
      </c>
      <c r="S94" t="s">
        <v>23</v>
      </c>
      <c r="T94">
        <f>IF(data[[#This Row],[DeviceProtection]]="Yes",1,"")</f>
        <v>1</v>
      </c>
      <c r="U94" t="s">
        <v>23</v>
      </c>
      <c r="V94">
        <f>IF(data[[#This Row],[TechSupport]]="Yes",1,"")</f>
        <v>1</v>
      </c>
      <c r="W94" t="s">
        <v>23</v>
      </c>
      <c r="X94">
        <f>IF(data[[#This Row],[StreamingTV]]="Yes",1,"")</f>
        <v>1</v>
      </c>
      <c r="Y94" t="s">
        <v>23</v>
      </c>
      <c r="Z94">
        <f>IF(data[[#This Row],[StreamingMovies]]="Yes",1,"")</f>
        <v>1</v>
      </c>
      <c r="AA94" t="s">
        <v>47</v>
      </c>
      <c r="AB94" t="s">
        <v>23</v>
      </c>
      <c r="AC94" t="s">
        <v>32</v>
      </c>
      <c r="AD94">
        <v>84</v>
      </c>
      <c r="AE94">
        <v>5714.25</v>
      </c>
      <c r="AF94">
        <v>0</v>
      </c>
      <c r="AG94" s="2">
        <v>0</v>
      </c>
      <c r="AH94" t="s">
        <v>24</v>
      </c>
      <c r="AI94">
        <f t="shared" si="2"/>
        <v>0</v>
      </c>
      <c r="AJ94">
        <f t="shared" si="3"/>
        <v>1</v>
      </c>
    </row>
    <row r="95" spans="1:36" x14ac:dyDescent="0.35">
      <c r="A95">
        <v>94</v>
      </c>
      <c r="B95" t="s">
        <v>129</v>
      </c>
      <c r="C95" t="s">
        <v>22</v>
      </c>
      <c r="D95">
        <v>0</v>
      </c>
      <c r="E95" t="s">
        <v>24</v>
      </c>
      <c r="F95" t="s">
        <v>24</v>
      </c>
      <c r="G95" t="str">
        <f>IF(AND(data[[#This Row],[Partner]]="Yes", data[[#This Row],[Dependents]]="Yes"), "Both", IF(data[[#This Row],[Partner]]="Yes", "Partner", IF(data[[#This Row],[Dependents]]="Yes", "Dependent", "None")))</f>
        <v>None</v>
      </c>
      <c r="H95">
        <v>65</v>
      </c>
      <c r="I95" s="1">
        <f>data[[#This Row],[Tenure]]/12</f>
        <v>5.416666666666667</v>
      </c>
      <c r="J95" t="s">
        <v>23</v>
      </c>
      <c r="K95">
        <f>IF(data[[#This Row],[PhoneService]]="Yes",1,"")</f>
        <v>1</v>
      </c>
      <c r="L95" t="s">
        <v>23</v>
      </c>
      <c r="M95">
        <f>IF(data[[#This Row],[MultipleLines]]="Yes",1,"")</f>
        <v>1</v>
      </c>
      <c r="N95" t="s">
        <v>37</v>
      </c>
      <c r="O95" t="s">
        <v>23</v>
      </c>
      <c r="P95">
        <f>IF(data[[#This Row],[OnlineSecurity]]="Yes",1,"")</f>
        <v>1</v>
      </c>
      <c r="Q95" t="s">
        <v>23</v>
      </c>
      <c r="R95">
        <f>IF(data[[#This Row],[OnlineBackup]]="Yes",1,"")</f>
        <v>1</v>
      </c>
      <c r="S95" t="s">
        <v>23</v>
      </c>
      <c r="T95">
        <f>IF(data[[#This Row],[DeviceProtection]]="Yes",1,"")</f>
        <v>1</v>
      </c>
      <c r="U95" t="s">
        <v>24</v>
      </c>
      <c r="V95" t="str">
        <f>IF(data[[#This Row],[TechSupport]]="Yes",1,"")</f>
        <v/>
      </c>
      <c r="W95" t="s">
        <v>23</v>
      </c>
      <c r="X95">
        <f>IF(data[[#This Row],[StreamingTV]]="Yes",1,"")</f>
        <v>1</v>
      </c>
      <c r="Y95" t="s">
        <v>23</v>
      </c>
      <c r="Z95">
        <f>IF(data[[#This Row],[StreamingMovies]]="Yes",1,"")</f>
        <v>1</v>
      </c>
      <c r="AA95" t="s">
        <v>27</v>
      </c>
      <c r="AB95" t="s">
        <v>23</v>
      </c>
      <c r="AC95" t="s">
        <v>40</v>
      </c>
      <c r="AD95">
        <v>111.05</v>
      </c>
      <c r="AE95">
        <v>7107</v>
      </c>
      <c r="AF95">
        <v>0</v>
      </c>
      <c r="AG95" s="2">
        <v>0</v>
      </c>
      <c r="AH95" t="s">
        <v>24</v>
      </c>
      <c r="AI95">
        <f t="shared" si="2"/>
        <v>0</v>
      </c>
      <c r="AJ95">
        <f t="shared" si="3"/>
        <v>1</v>
      </c>
    </row>
    <row r="96" spans="1:36" x14ac:dyDescent="0.35">
      <c r="A96">
        <v>95</v>
      </c>
      <c r="B96" t="s">
        <v>130</v>
      </c>
      <c r="C96" t="s">
        <v>30</v>
      </c>
      <c r="D96">
        <v>0</v>
      </c>
      <c r="E96" t="s">
        <v>24</v>
      </c>
      <c r="F96" t="s">
        <v>24</v>
      </c>
      <c r="G96" t="str">
        <f>IF(AND(data[[#This Row],[Partner]]="Yes", data[[#This Row],[Dependents]]="Yes"), "Both", IF(data[[#This Row],[Partner]]="Yes", "Partner", IF(data[[#This Row],[Dependents]]="Yes", "Dependent", "None")))</f>
        <v>None</v>
      </c>
      <c r="H96">
        <v>72</v>
      </c>
      <c r="I96" s="1">
        <f>data[[#This Row],[Tenure]]/12</f>
        <v>6</v>
      </c>
      <c r="J96" t="s">
        <v>23</v>
      </c>
      <c r="K96">
        <f>IF(data[[#This Row],[PhoneService]]="Yes",1,"")</f>
        <v>1</v>
      </c>
      <c r="L96" t="s">
        <v>23</v>
      </c>
      <c r="M96">
        <f>IF(data[[#This Row],[MultipleLines]]="Yes",1,"")</f>
        <v>1</v>
      </c>
      <c r="N96" t="s">
        <v>37</v>
      </c>
      <c r="O96" t="s">
        <v>24</v>
      </c>
      <c r="P96" t="str">
        <f>IF(data[[#This Row],[OnlineSecurity]]="Yes",1,"")</f>
        <v/>
      </c>
      <c r="Q96" t="s">
        <v>23</v>
      </c>
      <c r="R96">
        <f>IF(data[[#This Row],[OnlineBackup]]="Yes",1,"")</f>
        <v>1</v>
      </c>
      <c r="S96" t="s">
        <v>23</v>
      </c>
      <c r="T96">
        <f>IF(data[[#This Row],[DeviceProtection]]="Yes",1,"")</f>
        <v>1</v>
      </c>
      <c r="U96" t="s">
        <v>24</v>
      </c>
      <c r="V96" t="str">
        <f>IF(data[[#This Row],[TechSupport]]="Yes",1,"")</f>
        <v/>
      </c>
      <c r="W96" t="s">
        <v>23</v>
      </c>
      <c r="X96">
        <f>IF(data[[#This Row],[StreamingTV]]="Yes",1,"")</f>
        <v>1</v>
      </c>
      <c r="Y96" t="s">
        <v>23</v>
      </c>
      <c r="Z96">
        <f>IF(data[[#This Row],[StreamingMovies]]="Yes",1,"")</f>
        <v>1</v>
      </c>
      <c r="AA96" t="s">
        <v>47</v>
      </c>
      <c r="AB96" t="s">
        <v>23</v>
      </c>
      <c r="AC96" t="s">
        <v>35</v>
      </c>
      <c r="AD96">
        <v>100.9</v>
      </c>
      <c r="AE96">
        <v>7459.05</v>
      </c>
      <c r="AF96">
        <v>0</v>
      </c>
      <c r="AG96" s="2">
        <v>0</v>
      </c>
      <c r="AH96" t="s">
        <v>24</v>
      </c>
      <c r="AI96">
        <f t="shared" si="2"/>
        <v>0</v>
      </c>
      <c r="AJ96">
        <f t="shared" si="3"/>
        <v>1</v>
      </c>
    </row>
    <row r="97" spans="1:36" x14ac:dyDescent="0.35">
      <c r="A97">
        <v>96</v>
      </c>
      <c r="B97" t="s">
        <v>131</v>
      </c>
      <c r="C97" t="s">
        <v>22</v>
      </c>
      <c r="D97">
        <v>0</v>
      </c>
      <c r="E97" t="s">
        <v>24</v>
      </c>
      <c r="F97" t="s">
        <v>24</v>
      </c>
      <c r="G97" t="str">
        <f>IF(AND(data[[#This Row],[Partner]]="Yes", data[[#This Row],[Dependents]]="Yes"), "Both", IF(data[[#This Row],[Partner]]="Yes", "Partner", IF(data[[#This Row],[Dependents]]="Yes", "Dependent", "None")))</f>
        <v>None</v>
      </c>
      <c r="H97">
        <v>12</v>
      </c>
      <c r="I97" s="1">
        <f>data[[#This Row],[Tenure]]/12</f>
        <v>1</v>
      </c>
      <c r="J97" t="s">
        <v>23</v>
      </c>
      <c r="K97">
        <f>IF(data[[#This Row],[PhoneService]]="Yes",1,"")</f>
        <v>1</v>
      </c>
      <c r="L97" t="s">
        <v>23</v>
      </c>
      <c r="M97">
        <f>IF(data[[#This Row],[MultipleLines]]="Yes",1,"")</f>
        <v>1</v>
      </c>
      <c r="N97" t="s">
        <v>37</v>
      </c>
      <c r="O97" t="s">
        <v>23</v>
      </c>
      <c r="P97">
        <f>IF(data[[#This Row],[OnlineSecurity]]="Yes",1,"")</f>
        <v>1</v>
      </c>
      <c r="Q97" t="s">
        <v>24</v>
      </c>
      <c r="R97" t="str">
        <f>IF(data[[#This Row],[OnlineBackup]]="Yes",1,"")</f>
        <v/>
      </c>
      <c r="S97" t="s">
        <v>24</v>
      </c>
      <c r="T97" t="str">
        <f>IF(data[[#This Row],[DeviceProtection]]="Yes",1,"")</f>
        <v/>
      </c>
      <c r="U97" t="s">
        <v>24</v>
      </c>
      <c r="V97" t="str">
        <f>IF(data[[#This Row],[TechSupport]]="Yes",1,"")</f>
        <v/>
      </c>
      <c r="W97" t="s">
        <v>24</v>
      </c>
      <c r="X97" t="str">
        <f>IF(data[[#This Row],[StreamingTV]]="Yes",1,"")</f>
        <v/>
      </c>
      <c r="Y97" t="s">
        <v>24</v>
      </c>
      <c r="Z97" t="str">
        <f>IF(data[[#This Row],[StreamingMovies]]="Yes",1,"")</f>
        <v/>
      </c>
      <c r="AA97" t="s">
        <v>27</v>
      </c>
      <c r="AB97" t="s">
        <v>23</v>
      </c>
      <c r="AC97" t="s">
        <v>28</v>
      </c>
      <c r="AD97">
        <v>78.95</v>
      </c>
      <c r="AE97">
        <v>927.35</v>
      </c>
      <c r="AF97">
        <v>0</v>
      </c>
      <c r="AG97" s="2">
        <v>0</v>
      </c>
      <c r="AH97" t="s">
        <v>23</v>
      </c>
      <c r="AI97">
        <f t="shared" si="2"/>
        <v>1</v>
      </c>
      <c r="AJ97" t="str">
        <f t="shared" si="3"/>
        <v/>
      </c>
    </row>
    <row r="98" spans="1:36" x14ac:dyDescent="0.35">
      <c r="A98">
        <v>97</v>
      </c>
      <c r="B98" t="s">
        <v>132</v>
      </c>
      <c r="C98" t="s">
        <v>30</v>
      </c>
      <c r="D98">
        <v>0</v>
      </c>
      <c r="E98" t="s">
        <v>23</v>
      </c>
      <c r="F98" t="s">
        <v>23</v>
      </c>
      <c r="G98" t="str">
        <f>IF(AND(data[[#This Row],[Partner]]="Yes", data[[#This Row],[Dependents]]="Yes"), "Both", IF(data[[#This Row],[Partner]]="Yes", "Partner", IF(data[[#This Row],[Dependents]]="Yes", "Dependent", "None")))</f>
        <v>Both</v>
      </c>
      <c r="H98">
        <v>71</v>
      </c>
      <c r="I98" s="1">
        <f>data[[#This Row],[Tenure]]/12</f>
        <v>5.916666666666667</v>
      </c>
      <c r="J98" t="s">
        <v>23</v>
      </c>
      <c r="K98">
        <f>IF(data[[#This Row],[PhoneService]]="Yes",1,"")</f>
        <v>1</v>
      </c>
      <c r="L98" t="s">
        <v>23</v>
      </c>
      <c r="M98">
        <f>IF(data[[#This Row],[MultipleLines]]="Yes",1,"")</f>
        <v>1</v>
      </c>
      <c r="N98" t="s">
        <v>26</v>
      </c>
      <c r="O98" t="s">
        <v>23</v>
      </c>
      <c r="P98">
        <f>IF(data[[#This Row],[OnlineSecurity]]="Yes",1,"")</f>
        <v>1</v>
      </c>
      <c r="Q98" t="s">
        <v>23</v>
      </c>
      <c r="R98">
        <f>IF(data[[#This Row],[OnlineBackup]]="Yes",1,"")</f>
        <v>1</v>
      </c>
      <c r="S98" t="s">
        <v>24</v>
      </c>
      <c r="T98" t="str">
        <f>IF(data[[#This Row],[DeviceProtection]]="Yes",1,"")</f>
        <v/>
      </c>
      <c r="U98" t="s">
        <v>23</v>
      </c>
      <c r="V98">
        <f>IF(data[[#This Row],[TechSupport]]="Yes",1,"")</f>
        <v>1</v>
      </c>
      <c r="W98" t="s">
        <v>24</v>
      </c>
      <c r="X98" t="str">
        <f>IF(data[[#This Row],[StreamingTV]]="Yes",1,"")</f>
        <v/>
      </c>
      <c r="Y98" t="s">
        <v>24</v>
      </c>
      <c r="Z98" t="str">
        <f>IF(data[[#This Row],[StreamingMovies]]="Yes",1,"")</f>
        <v/>
      </c>
      <c r="AA98" t="s">
        <v>31</v>
      </c>
      <c r="AB98" t="s">
        <v>23</v>
      </c>
      <c r="AC98" t="s">
        <v>40</v>
      </c>
      <c r="AD98">
        <v>66.849999999999994</v>
      </c>
      <c r="AE98">
        <v>4748.7</v>
      </c>
      <c r="AF98">
        <v>0</v>
      </c>
      <c r="AG98" s="2">
        <v>0</v>
      </c>
      <c r="AH98" t="s">
        <v>24</v>
      </c>
      <c r="AI98">
        <f t="shared" si="2"/>
        <v>0</v>
      </c>
      <c r="AJ98">
        <f t="shared" si="3"/>
        <v>1</v>
      </c>
    </row>
    <row r="99" spans="1:36" x14ac:dyDescent="0.35">
      <c r="A99">
        <v>98</v>
      </c>
      <c r="B99" t="s">
        <v>133</v>
      </c>
      <c r="C99" t="s">
        <v>30</v>
      </c>
      <c r="D99">
        <v>0</v>
      </c>
      <c r="E99" t="s">
        <v>24</v>
      </c>
      <c r="F99" t="s">
        <v>24</v>
      </c>
      <c r="G99" t="str">
        <f>IF(AND(data[[#This Row],[Partner]]="Yes", data[[#This Row],[Dependents]]="Yes"), "Both", IF(data[[#This Row],[Partner]]="Yes", "Partner", IF(data[[#This Row],[Dependents]]="Yes", "Dependent", "None")))</f>
        <v>None</v>
      </c>
      <c r="H99">
        <v>5</v>
      </c>
      <c r="I99" s="1">
        <f>data[[#This Row],[Tenure]]/12</f>
        <v>0.41666666666666669</v>
      </c>
      <c r="J99" t="s">
        <v>23</v>
      </c>
      <c r="K99">
        <f>IF(data[[#This Row],[PhoneService]]="Yes",1,"")</f>
        <v>1</v>
      </c>
      <c r="L99" t="s">
        <v>24</v>
      </c>
      <c r="M99" t="str">
        <f>IF(data[[#This Row],[MultipleLines]]="Yes",1,"")</f>
        <v/>
      </c>
      <c r="N99" t="s">
        <v>24</v>
      </c>
      <c r="O99" t="s">
        <v>46</v>
      </c>
      <c r="P99" t="str">
        <f>IF(data[[#This Row],[OnlineSecurity]]="Yes",1,"")</f>
        <v/>
      </c>
      <c r="Q99" t="s">
        <v>46</v>
      </c>
      <c r="R99" t="str">
        <f>IF(data[[#This Row],[OnlineBackup]]="Yes",1,"")</f>
        <v/>
      </c>
      <c r="S99" t="s">
        <v>46</v>
      </c>
      <c r="T99" t="str">
        <f>IF(data[[#This Row],[DeviceProtection]]="Yes",1,"")</f>
        <v/>
      </c>
      <c r="U99" t="s">
        <v>46</v>
      </c>
      <c r="V99" t="str">
        <f>IF(data[[#This Row],[TechSupport]]="Yes",1,"")</f>
        <v/>
      </c>
      <c r="W99" t="s">
        <v>46</v>
      </c>
      <c r="X99" t="str">
        <f>IF(data[[#This Row],[StreamingTV]]="Yes",1,"")</f>
        <v/>
      </c>
      <c r="Y99" t="s">
        <v>46</v>
      </c>
      <c r="Z99" t="str">
        <f>IF(data[[#This Row],[StreamingMovies]]="Yes",1,"")</f>
        <v/>
      </c>
      <c r="AA99" t="s">
        <v>27</v>
      </c>
      <c r="AB99" t="s">
        <v>24</v>
      </c>
      <c r="AC99" t="s">
        <v>32</v>
      </c>
      <c r="AD99">
        <v>21.05</v>
      </c>
      <c r="AE99">
        <v>113.85</v>
      </c>
      <c r="AF99">
        <v>5</v>
      </c>
      <c r="AG99" s="2">
        <v>0</v>
      </c>
      <c r="AH99" t="s">
        <v>23</v>
      </c>
      <c r="AI99">
        <f t="shared" si="2"/>
        <v>1</v>
      </c>
      <c r="AJ99" t="str">
        <f t="shared" si="3"/>
        <v/>
      </c>
    </row>
    <row r="100" spans="1:36" x14ac:dyDescent="0.35">
      <c r="A100">
        <v>99</v>
      </c>
      <c r="B100" t="s">
        <v>134</v>
      </c>
      <c r="C100" t="s">
        <v>30</v>
      </c>
      <c r="D100">
        <v>0</v>
      </c>
      <c r="E100" t="s">
        <v>24</v>
      </c>
      <c r="F100" t="s">
        <v>24</v>
      </c>
      <c r="G100" t="str">
        <f>IF(AND(data[[#This Row],[Partner]]="Yes", data[[#This Row],[Dependents]]="Yes"), "Both", IF(data[[#This Row],[Partner]]="Yes", "Partner", IF(data[[#This Row],[Dependents]]="Yes", "Dependent", "None")))</f>
        <v>None</v>
      </c>
      <c r="H100">
        <v>52</v>
      </c>
      <c r="I100" s="1">
        <f>data[[#This Row],[Tenure]]/12</f>
        <v>4.333333333333333</v>
      </c>
      <c r="J100" t="s">
        <v>23</v>
      </c>
      <c r="K100">
        <f>IF(data[[#This Row],[PhoneService]]="Yes",1,"")</f>
        <v>1</v>
      </c>
      <c r="L100" t="s">
        <v>24</v>
      </c>
      <c r="M100" t="str">
        <f>IF(data[[#This Row],[MultipleLines]]="Yes",1,"")</f>
        <v/>
      </c>
      <c r="N100" t="s">
        <v>24</v>
      </c>
      <c r="O100" t="s">
        <v>46</v>
      </c>
      <c r="P100" t="str">
        <f>IF(data[[#This Row],[OnlineSecurity]]="Yes",1,"")</f>
        <v/>
      </c>
      <c r="Q100" t="s">
        <v>46</v>
      </c>
      <c r="R100" t="str">
        <f>IF(data[[#This Row],[OnlineBackup]]="Yes",1,"")</f>
        <v/>
      </c>
      <c r="S100" t="s">
        <v>46</v>
      </c>
      <c r="T100" t="str">
        <f>IF(data[[#This Row],[DeviceProtection]]="Yes",1,"")</f>
        <v/>
      </c>
      <c r="U100" t="s">
        <v>46</v>
      </c>
      <c r="V100" t="str">
        <f>IF(data[[#This Row],[TechSupport]]="Yes",1,"")</f>
        <v/>
      </c>
      <c r="W100" t="s">
        <v>46</v>
      </c>
      <c r="X100" t="str">
        <f>IF(data[[#This Row],[StreamingTV]]="Yes",1,"")</f>
        <v/>
      </c>
      <c r="Y100" t="s">
        <v>46</v>
      </c>
      <c r="Z100" t="str">
        <f>IF(data[[#This Row],[StreamingMovies]]="Yes",1,"")</f>
        <v/>
      </c>
      <c r="AA100" t="s">
        <v>47</v>
      </c>
      <c r="AB100" t="s">
        <v>24</v>
      </c>
      <c r="AC100" t="s">
        <v>35</v>
      </c>
      <c r="AD100">
        <v>21</v>
      </c>
      <c r="AE100">
        <v>1107.2</v>
      </c>
      <c r="AF100">
        <v>0</v>
      </c>
      <c r="AG100" s="2">
        <v>0</v>
      </c>
      <c r="AH100" t="s">
        <v>24</v>
      </c>
      <c r="AI100">
        <f t="shared" si="2"/>
        <v>0</v>
      </c>
      <c r="AJ100">
        <f t="shared" si="3"/>
        <v>1</v>
      </c>
    </row>
    <row r="101" spans="1:36" x14ac:dyDescent="0.35">
      <c r="A101">
        <v>100</v>
      </c>
      <c r="B101" t="s">
        <v>135</v>
      </c>
      <c r="C101" t="s">
        <v>22</v>
      </c>
      <c r="D101">
        <v>1</v>
      </c>
      <c r="E101" t="s">
        <v>23</v>
      </c>
      <c r="F101" t="s">
        <v>24</v>
      </c>
      <c r="G101" t="str">
        <f>IF(AND(data[[#This Row],[Partner]]="Yes", data[[#This Row],[Dependents]]="Yes"), "Both", IF(data[[#This Row],[Partner]]="Yes", "Partner", IF(data[[#This Row],[Dependents]]="Yes", "Dependent", "None")))</f>
        <v>Partner</v>
      </c>
      <c r="H101">
        <v>25</v>
      </c>
      <c r="I101" s="1">
        <f>data[[#This Row],[Tenure]]/12</f>
        <v>2.0833333333333335</v>
      </c>
      <c r="J101" t="s">
        <v>23</v>
      </c>
      <c r="K101">
        <f>IF(data[[#This Row],[PhoneService]]="Yes",1,"")</f>
        <v>1</v>
      </c>
      <c r="L101" t="s">
        <v>24</v>
      </c>
      <c r="M101" t="str">
        <f>IF(data[[#This Row],[MultipleLines]]="Yes",1,"")</f>
        <v/>
      </c>
      <c r="N101" t="s">
        <v>37</v>
      </c>
      <c r="O101" t="s">
        <v>24</v>
      </c>
      <c r="P101" t="str">
        <f>IF(data[[#This Row],[OnlineSecurity]]="Yes",1,"")</f>
        <v/>
      </c>
      <c r="Q101" t="s">
        <v>23</v>
      </c>
      <c r="R101">
        <f>IF(data[[#This Row],[OnlineBackup]]="Yes",1,"")</f>
        <v>1</v>
      </c>
      <c r="S101" t="s">
        <v>23</v>
      </c>
      <c r="T101">
        <f>IF(data[[#This Row],[DeviceProtection]]="Yes",1,"")</f>
        <v>1</v>
      </c>
      <c r="U101" t="s">
        <v>24</v>
      </c>
      <c r="V101" t="str">
        <f>IF(data[[#This Row],[TechSupport]]="Yes",1,"")</f>
        <v/>
      </c>
      <c r="W101" t="s">
        <v>23</v>
      </c>
      <c r="X101">
        <f>IF(data[[#This Row],[StreamingTV]]="Yes",1,"")</f>
        <v>1</v>
      </c>
      <c r="Y101" t="s">
        <v>23</v>
      </c>
      <c r="Z101">
        <f>IF(data[[#This Row],[StreamingMovies]]="Yes",1,"")</f>
        <v>1</v>
      </c>
      <c r="AA101" t="s">
        <v>27</v>
      </c>
      <c r="AB101" t="s">
        <v>23</v>
      </c>
      <c r="AC101" t="s">
        <v>28</v>
      </c>
      <c r="AD101">
        <v>98.5</v>
      </c>
      <c r="AE101">
        <v>2514.5</v>
      </c>
      <c r="AF101">
        <v>0</v>
      </c>
      <c r="AG101" s="2">
        <v>1</v>
      </c>
      <c r="AH101" t="s">
        <v>23</v>
      </c>
      <c r="AI101">
        <f t="shared" si="2"/>
        <v>1</v>
      </c>
      <c r="AJ101" t="str">
        <f t="shared" si="3"/>
        <v/>
      </c>
    </row>
    <row r="102" spans="1:36" x14ac:dyDescent="0.35">
      <c r="A102">
        <v>101</v>
      </c>
      <c r="B102" t="s">
        <v>136</v>
      </c>
      <c r="C102" t="s">
        <v>30</v>
      </c>
      <c r="D102">
        <v>0</v>
      </c>
      <c r="E102" t="s">
        <v>24</v>
      </c>
      <c r="F102" t="s">
        <v>24</v>
      </c>
      <c r="G102" t="str">
        <f>IF(AND(data[[#This Row],[Partner]]="Yes", data[[#This Row],[Dependents]]="Yes"), "Both", IF(data[[#This Row],[Partner]]="Yes", "Partner", IF(data[[#This Row],[Dependents]]="Yes", "Dependent", "None")))</f>
        <v>None</v>
      </c>
      <c r="H102">
        <v>1</v>
      </c>
      <c r="I102" s="1">
        <f>data[[#This Row],[Tenure]]/12</f>
        <v>8.3333333333333329E-2</v>
      </c>
      <c r="J102" t="s">
        <v>23</v>
      </c>
      <c r="K102">
        <f>IF(data[[#This Row],[PhoneService]]="Yes",1,"")</f>
        <v>1</v>
      </c>
      <c r="L102" t="s">
        <v>24</v>
      </c>
      <c r="M102" t="str">
        <f>IF(data[[#This Row],[MultipleLines]]="Yes",1,"")</f>
        <v/>
      </c>
      <c r="N102" t="s">
        <v>24</v>
      </c>
      <c r="O102" t="s">
        <v>46</v>
      </c>
      <c r="P102" t="str">
        <f>IF(data[[#This Row],[OnlineSecurity]]="Yes",1,"")</f>
        <v/>
      </c>
      <c r="Q102" t="s">
        <v>46</v>
      </c>
      <c r="R102" t="str">
        <f>IF(data[[#This Row],[OnlineBackup]]="Yes",1,"")</f>
        <v/>
      </c>
      <c r="S102" t="s">
        <v>46</v>
      </c>
      <c r="T102" t="str">
        <f>IF(data[[#This Row],[DeviceProtection]]="Yes",1,"")</f>
        <v/>
      </c>
      <c r="U102" t="s">
        <v>46</v>
      </c>
      <c r="V102" t="str">
        <f>IF(data[[#This Row],[TechSupport]]="Yes",1,"")</f>
        <v/>
      </c>
      <c r="W102" t="s">
        <v>46</v>
      </c>
      <c r="X102" t="str">
        <f>IF(data[[#This Row],[StreamingTV]]="Yes",1,"")</f>
        <v/>
      </c>
      <c r="Y102" t="s">
        <v>46</v>
      </c>
      <c r="Z102" t="str">
        <f>IF(data[[#This Row],[StreamingMovies]]="Yes",1,"")</f>
        <v/>
      </c>
      <c r="AA102" t="s">
        <v>27</v>
      </c>
      <c r="AB102" t="s">
        <v>24</v>
      </c>
      <c r="AC102" t="s">
        <v>32</v>
      </c>
      <c r="AD102">
        <v>20.2</v>
      </c>
      <c r="AE102">
        <v>20.2</v>
      </c>
      <c r="AF102">
        <v>0</v>
      </c>
      <c r="AG102" s="2">
        <v>0</v>
      </c>
      <c r="AH102" t="s">
        <v>24</v>
      </c>
      <c r="AI102">
        <f t="shared" si="2"/>
        <v>0</v>
      </c>
      <c r="AJ102">
        <f t="shared" si="3"/>
        <v>1</v>
      </c>
    </row>
    <row r="103" spans="1:36" x14ac:dyDescent="0.35">
      <c r="A103">
        <v>102</v>
      </c>
      <c r="B103" t="s">
        <v>137</v>
      </c>
      <c r="C103" t="s">
        <v>22</v>
      </c>
      <c r="D103">
        <v>0</v>
      </c>
      <c r="E103" t="s">
        <v>23</v>
      </c>
      <c r="F103" t="s">
        <v>23</v>
      </c>
      <c r="G103" t="str">
        <f>IF(AND(data[[#This Row],[Partner]]="Yes", data[[#This Row],[Dependents]]="Yes"), "Both", IF(data[[#This Row],[Partner]]="Yes", "Partner", IF(data[[#This Row],[Dependents]]="Yes", "Dependent", "None")))</f>
        <v>Both</v>
      </c>
      <c r="H103">
        <v>1</v>
      </c>
      <c r="I103" s="1">
        <f>data[[#This Row],[Tenure]]/12</f>
        <v>8.3333333333333329E-2</v>
      </c>
      <c r="J103" t="s">
        <v>23</v>
      </c>
      <c r="K103">
        <f>IF(data[[#This Row],[PhoneService]]="Yes",1,"")</f>
        <v>1</v>
      </c>
      <c r="L103" t="s">
        <v>24</v>
      </c>
      <c r="M103" t="str">
        <f>IF(data[[#This Row],[MultipleLines]]="Yes",1,"")</f>
        <v/>
      </c>
      <c r="N103" t="s">
        <v>24</v>
      </c>
      <c r="O103" t="s">
        <v>46</v>
      </c>
      <c r="P103" t="str">
        <f>IF(data[[#This Row],[OnlineSecurity]]="Yes",1,"")</f>
        <v/>
      </c>
      <c r="Q103" t="s">
        <v>46</v>
      </c>
      <c r="R103" t="str">
        <f>IF(data[[#This Row],[OnlineBackup]]="Yes",1,"")</f>
        <v/>
      </c>
      <c r="S103" t="s">
        <v>46</v>
      </c>
      <c r="T103" t="str">
        <f>IF(data[[#This Row],[DeviceProtection]]="Yes",1,"")</f>
        <v/>
      </c>
      <c r="U103" t="s">
        <v>46</v>
      </c>
      <c r="V103" t="str">
        <f>IF(data[[#This Row],[TechSupport]]="Yes",1,"")</f>
        <v/>
      </c>
      <c r="W103" t="s">
        <v>46</v>
      </c>
      <c r="X103" t="str">
        <f>IF(data[[#This Row],[StreamingTV]]="Yes",1,"")</f>
        <v/>
      </c>
      <c r="Y103" t="s">
        <v>46</v>
      </c>
      <c r="Z103" t="str">
        <f>IF(data[[#This Row],[StreamingMovies]]="Yes",1,"")</f>
        <v/>
      </c>
      <c r="AA103" t="s">
        <v>27</v>
      </c>
      <c r="AB103" t="s">
        <v>24</v>
      </c>
      <c r="AC103" t="s">
        <v>28</v>
      </c>
      <c r="AD103">
        <v>19.45</v>
      </c>
      <c r="AE103">
        <v>19.45</v>
      </c>
      <c r="AF103">
        <v>0</v>
      </c>
      <c r="AG103" s="2">
        <v>0</v>
      </c>
      <c r="AH103" t="s">
        <v>24</v>
      </c>
      <c r="AI103">
        <f t="shared" si="2"/>
        <v>0</v>
      </c>
      <c r="AJ103">
        <f t="shared" si="3"/>
        <v>1</v>
      </c>
    </row>
    <row r="104" spans="1:36" x14ac:dyDescent="0.35">
      <c r="A104">
        <v>103</v>
      </c>
      <c r="B104" t="s">
        <v>138</v>
      </c>
      <c r="C104" t="s">
        <v>30</v>
      </c>
      <c r="D104">
        <v>0</v>
      </c>
      <c r="E104" t="s">
        <v>24</v>
      </c>
      <c r="F104" t="s">
        <v>24</v>
      </c>
      <c r="G104" t="str">
        <f>IF(AND(data[[#This Row],[Partner]]="Yes", data[[#This Row],[Dependents]]="Yes"), "Both", IF(data[[#This Row],[Partner]]="Yes", "Partner", IF(data[[#This Row],[Dependents]]="Yes", "Dependent", "None")))</f>
        <v>None</v>
      </c>
      <c r="H104">
        <v>38</v>
      </c>
      <c r="I104" s="1">
        <f>data[[#This Row],[Tenure]]/12</f>
        <v>3.1666666666666665</v>
      </c>
      <c r="J104" t="s">
        <v>23</v>
      </c>
      <c r="K104">
        <f>IF(data[[#This Row],[PhoneService]]="Yes",1,"")</f>
        <v>1</v>
      </c>
      <c r="L104" t="s">
        <v>23</v>
      </c>
      <c r="M104">
        <f>IF(data[[#This Row],[MultipleLines]]="Yes",1,"")</f>
        <v>1</v>
      </c>
      <c r="N104" t="s">
        <v>37</v>
      </c>
      <c r="O104" t="s">
        <v>24</v>
      </c>
      <c r="P104" t="str">
        <f>IF(data[[#This Row],[OnlineSecurity]]="Yes",1,"")</f>
        <v/>
      </c>
      <c r="Q104" t="s">
        <v>24</v>
      </c>
      <c r="R104" t="str">
        <f>IF(data[[#This Row],[OnlineBackup]]="Yes",1,"")</f>
        <v/>
      </c>
      <c r="S104" t="s">
        <v>23</v>
      </c>
      <c r="T104">
        <f>IF(data[[#This Row],[DeviceProtection]]="Yes",1,"")</f>
        <v>1</v>
      </c>
      <c r="U104" t="s">
        <v>23</v>
      </c>
      <c r="V104">
        <f>IF(data[[#This Row],[TechSupport]]="Yes",1,"")</f>
        <v>1</v>
      </c>
      <c r="W104" t="s">
        <v>23</v>
      </c>
      <c r="X104">
        <f>IF(data[[#This Row],[StreamingTV]]="Yes",1,"")</f>
        <v>1</v>
      </c>
      <c r="Y104" t="s">
        <v>24</v>
      </c>
      <c r="Z104" t="str">
        <f>IF(data[[#This Row],[StreamingMovies]]="Yes",1,"")</f>
        <v/>
      </c>
      <c r="AA104" t="s">
        <v>31</v>
      </c>
      <c r="AB104" t="s">
        <v>24</v>
      </c>
      <c r="AC104" t="s">
        <v>35</v>
      </c>
      <c r="AD104">
        <v>95</v>
      </c>
      <c r="AE104">
        <v>3605.6</v>
      </c>
      <c r="AF104">
        <v>0</v>
      </c>
      <c r="AG104" s="2">
        <v>0</v>
      </c>
      <c r="AH104" t="s">
        <v>24</v>
      </c>
      <c r="AI104">
        <f t="shared" si="2"/>
        <v>0</v>
      </c>
      <c r="AJ104">
        <f t="shared" si="3"/>
        <v>1</v>
      </c>
    </row>
    <row r="105" spans="1:36" x14ac:dyDescent="0.35">
      <c r="A105">
        <v>104</v>
      </c>
      <c r="B105" t="s">
        <v>139</v>
      </c>
      <c r="C105" t="s">
        <v>22</v>
      </c>
      <c r="D105">
        <v>1</v>
      </c>
      <c r="E105" t="s">
        <v>23</v>
      </c>
      <c r="F105" t="s">
        <v>24</v>
      </c>
      <c r="G105" t="str">
        <f>IF(AND(data[[#This Row],[Partner]]="Yes", data[[#This Row],[Dependents]]="Yes"), "Both", IF(data[[#This Row],[Partner]]="Yes", "Partner", IF(data[[#This Row],[Dependents]]="Yes", "Dependent", "None")))</f>
        <v>Partner</v>
      </c>
      <c r="H105">
        <v>66</v>
      </c>
      <c r="I105" s="1">
        <f>data[[#This Row],[Tenure]]/12</f>
        <v>5.5</v>
      </c>
      <c r="J105" t="s">
        <v>24</v>
      </c>
      <c r="K105" t="str">
        <f>IF(data[[#This Row],[PhoneService]]="Yes",1,"")</f>
        <v/>
      </c>
      <c r="L105" t="s">
        <v>25</v>
      </c>
      <c r="M105" t="str">
        <f>IF(data[[#This Row],[MultipleLines]]="Yes",1,"")</f>
        <v/>
      </c>
      <c r="N105" t="s">
        <v>26</v>
      </c>
      <c r="O105" t="s">
        <v>24</v>
      </c>
      <c r="P105" t="str">
        <f>IF(data[[#This Row],[OnlineSecurity]]="Yes",1,"")</f>
        <v/>
      </c>
      <c r="Q105" t="s">
        <v>23</v>
      </c>
      <c r="R105">
        <f>IF(data[[#This Row],[OnlineBackup]]="Yes",1,"")</f>
        <v>1</v>
      </c>
      <c r="S105" t="s">
        <v>23</v>
      </c>
      <c r="T105">
        <f>IF(data[[#This Row],[DeviceProtection]]="Yes",1,"")</f>
        <v>1</v>
      </c>
      <c r="U105" t="s">
        <v>24</v>
      </c>
      <c r="V105" t="str">
        <f>IF(data[[#This Row],[TechSupport]]="Yes",1,"")</f>
        <v/>
      </c>
      <c r="W105" t="s">
        <v>23</v>
      </c>
      <c r="X105">
        <f>IF(data[[#This Row],[StreamingTV]]="Yes",1,"")</f>
        <v>1</v>
      </c>
      <c r="Y105" t="s">
        <v>24</v>
      </c>
      <c r="Z105" t="str">
        <f>IF(data[[#This Row],[StreamingMovies]]="Yes",1,"")</f>
        <v/>
      </c>
      <c r="AA105" t="s">
        <v>31</v>
      </c>
      <c r="AB105" t="s">
        <v>24</v>
      </c>
      <c r="AC105" t="s">
        <v>35</v>
      </c>
      <c r="AD105">
        <v>45.55</v>
      </c>
      <c r="AE105">
        <v>3027.25</v>
      </c>
      <c r="AF105">
        <v>0</v>
      </c>
      <c r="AG105" s="2">
        <v>0</v>
      </c>
      <c r="AH105" t="s">
        <v>24</v>
      </c>
      <c r="AI105">
        <f t="shared" si="2"/>
        <v>0</v>
      </c>
      <c r="AJ105">
        <f t="shared" si="3"/>
        <v>1</v>
      </c>
    </row>
    <row r="106" spans="1:36" x14ac:dyDescent="0.35">
      <c r="A106">
        <v>105</v>
      </c>
      <c r="B106" t="s">
        <v>140</v>
      </c>
      <c r="C106" t="s">
        <v>30</v>
      </c>
      <c r="D106">
        <v>0</v>
      </c>
      <c r="E106" t="s">
        <v>23</v>
      </c>
      <c r="F106" t="s">
        <v>24</v>
      </c>
      <c r="G106" t="str">
        <f>IF(AND(data[[#This Row],[Partner]]="Yes", data[[#This Row],[Dependents]]="Yes"), "Both", IF(data[[#This Row],[Partner]]="Yes", "Partner", IF(data[[#This Row],[Dependents]]="Yes", "Dependent", "None")))</f>
        <v>Partner</v>
      </c>
      <c r="H106">
        <v>68</v>
      </c>
      <c r="I106" s="1">
        <f>data[[#This Row],[Tenure]]/12</f>
        <v>5.666666666666667</v>
      </c>
      <c r="J106" t="s">
        <v>23</v>
      </c>
      <c r="K106">
        <f>IF(data[[#This Row],[PhoneService]]="Yes",1,"")</f>
        <v>1</v>
      </c>
      <c r="L106" t="s">
        <v>23</v>
      </c>
      <c r="M106">
        <f>IF(data[[#This Row],[MultipleLines]]="Yes",1,"")</f>
        <v>1</v>
      </c>
      <c r="N106" t="s">
        <v>37</v>
      </c>
      <c r="O106" t="s">
        <v>24</v>
      </c>
      <c r="P106" t="str">
        <f>IF(data[[#This Row],[OnlineSecurity]]="Yes",1,"")</f>
        <v/>
      </c>
      <c r="Q106" t="s">
        <v>23</v>
      </c>
      <c r="R106">
        <f>IF(data[[#This Row],[OnlineBackup]]="Yes",1,"")</f>
        <v>1</v>
      </c>
      <c r="S106" t="s">
        <v>23</v>
      </c>
      <c r="T106">
        <f>IF(data[[#This Row],[DeviceProtection]]="Yes",1,"")</f>
        <v>1</v>
      </c>
      <c r="U106" t="s">
        <v>23</v>
      </c>
      <c r="V106">
        <f>IF(data[[#This Row],[TechSupport]]="Yes",1,"")</f>
        <v>1</v>
      </c>
      <c r="W106" t="s">
        <v>23</v>
      </c>
      <c r="X106">
        <f>IF(data[[#This Row],[StreamingTV]]="Yes",1,"")</f>
        <v>1</v>
      </c>
      <c r="Y106" t="s">
        <v>23</v>
      </c>
      <c r="Z106">
        <f>IF(data[[#This Row],[StreamingMovies]]="Yes",1,"")</f>
        <v>1</v>
      </c>
      <c r="AA106" t="s">
        <v>47</v>
      </c>
      <c r="AB106" t="s">
        <v>23</v>
      </c>
      <c r="AC106" t="s">
        <v>35</v>
      </c>
      <c r="AD106">
        <v>110</v>
      </c>
      <c r="AE106">
        <v>7611.85</v>
      </c>
      <c r="AF106">
        <v>0</v>
      </c>
      <c r="AG106" s="2">
        <v>6</v>
      </c>
      <c r="AH106" t="s">
        <v>23</v>
      </c>
      <c r="AI106">
        <f t="shared" si="2"/>
        <v>1</v>
      </c>
      <c r="AJ106" t="str">
        <f t="shared" si="3"/>
        <v/>
      </c>
    </row>
    <row r="107" spans="1:36" x14ac:dyDescent="0.35">
      <c r="A107">
        <v>106</v>
      </c>
      <c r="B107" t="s">
        <v>141</v>
      </c>
      <c r="C107" t="s">
        <v>30</v>
      </c>
      <c r="D107">
        <v>0</v>
      </c>
      <c r="E107" t="s">
        <v>24</v>
      </c>
      <c r="F107" t="s">
        <v>24</v>
      </c>
      <c r="G107" t="str">
        <f>IF(AND(data[[#This Row],[Partner]]="Yes", data[[#This Row],[Dependents]]="Yes"), "Both", IF(data[[#This Row],[Partner]]="Yes", "Partner", IF(data[[#This Row],[Dependents]]="Yes", "Dependent", "None")))</f>
        <v>None</v>
      </c>
      <c r="H107">
        <v>5</v>
      </c>
      <c r="I107" s="1">
        <f>data[[#This Row],[Tenure]]/12</f>
        <v>0.41666666666666669</v>
      </c>
      <c r="J107" t="s">
        <v>24</v>
      </c>
      <c r="K107" t="str">
        <f>IF(data[[#This Row],[PhoneService]]="Yes",1,"")</f>
        <v/>
      </c>
      <c r="L107" t="s">
        <v>25</v>
      </c>
      <c r="M107" t="str">
        <f>IF(data[[#This Row],[MultipleLines]]="Yes",1,"")</f>
        <v/>
      </c>
      <c r="N107" t="s">
        <v>26</v>
      </c>
      <c r="O107" t="s">
        <v>24</v>
      </c>
      <c r="P107" t="str">
        <f>IF(data[[#This Row],[OnlineSecurity]]="Yes",1,"")</f>
        <v/>
      </c>
      <c r="Q107" t="s">
        <v>24</v>
      </c>
      <c r="R107" t="str">
        <f>IF(data[[#This Row],[OnlineBackup]]="Yes",1,"")</f>
        <v/>
      </c>
      <c r="S107" t="s">
        <v>24</v>
      </c>
      <c r="T107" t="str">
        <f>IF(data[[#This Row],[DeviceProtection]]="Yes",1,"")</f>
        <v/>
      </c>
      <c r="U107" t="s">
        <v>24</v>
      </c>
      <c r="V107" t="str">
        <f>IF(data[[#This Row],[TechSupport]]="Yes",1,"")</f>
        <v/>
      </c>
      <c r="W107" t="s">
        <v>24</v>
      </c>
      <c r="X107" t="str">
        <f>IF(data[[#This Row],[StreamingTV]]="Yes",1,"")</f>
        <v/>
      </c>
      <c r="Y107" t="s">
        <v>24</v>
      </c>
      <c r="Z107" t="str">
        <f>IF(data[[#This Row],[StreamingMovies]]="Yes",1,"")</f>
        <v/>
      </c>
      <c r="AA107" t="s">
        <v>27</v>
      </c>
      <c r="AB107" t="s">
        <v>24</v>
      </c>
      <c r="AC107" t="s">
        <v>32</v>
      </c>
      <c r="AD107">
        <v>24.3</v>
      </c>
      <c r="AE107">
        <v>100.2</v>
      </c>
      <c r="AF107">
        <v>0</v>
      </c>
      <c r="AG107" s="2">
        <v>0</v>
      </c>
      <c r="AH107" t="s">
        <v>24</v>
      </c>
      <c r="AI107">
        <f t="shared" si="2"/>
        <v>0</v>
      </c>
      <c r="AJ107">
        <f t="shared" si="3"/>
        <v>1</v>
      </c>
    </row>
    <row r="108" spans="1:36" x14ac:dyDescent="0.35">
      <c r="A108">
        <v>107</v>
      </c>
      <c r="B108" t="s">
        <v>142</v>
      </c>
      <c r="C108" t="s">
        <v>22</v>
      </c>
      <c r="D108">
        <v>0</v>
      </c>
      <c r="E108" t="s">
        <v>23</v>
      </c>
      <c r="F108" t="s">
        <v>23</v>
      </c>
      <c r="G108" t="str">
        <f>IF(AND(data[[#This Row],[Partner]]="Yes", data[[#This Row],[Dependents]]="Yes"), "Both", IF(data[[#This Row],[Partner]]="Yes", "Partner", IF(data[[#This Row],[Dependents]]="Yes", "Dependent", "None")))</f>
        <v>Both</v>
      </c>
      <c r="H108">
        <v>72</v>
      </c>
      <c r="I108" s="1">
        <f>data[[#This Row],[Tenure]]/12</f>
        <v>6</v>
      </c>
      <c r="J108" t="s">
        <v>23</v>
      </c>
      <c r="K108">
        <f>IF(data[[#This Row],[PhoneService]]="Yes",1,"")</f>
        <v>1</v>
      </c>
      <c r="L108" t="s">
        <v>23</v>
      </c>
      <c r="M108">
        <f>IF(data[[#This Row],[MultipleLines]]="Yes",1,"")</f>
        <v>1</v>
      </c>
      <c r="N108" t="s">
        <v>37</v>
      </c>
      <c r="O108" t="s">
        <v>23</v>
      </c>
      <c r="P108">
        <f>IF(data[[#This Row],[OnlineSecurity]]="Yes",1,"")</f>
        <v>1</v>
      </c>
      <c r="Q108" t="s">
        <v>23</v>
      </c>
      <c r="R108">
        <f>IF(data[[#This Row],[OnlineBackup]]="Yes",1,"")</f>
        <v>1</v>
      </c>
      <c r="S108" t="s">
        <v>24</v>
      </c>
      <c r="T108" t="str">
        <f>IF(data[[#This Row],[DeviceProtection]]="Yes",1,"")</f>
        <v/>
      </c>
      <c r="U108" t="s">
        <v>24</v>
      </c>
      <c r="V108" t="str">
        <f>IF(data[[#This Row],[TechSupport]]="Yes",1,"")</f>
        <v/>
      </c>
      <c r="W108" t="s">
        <v>23</v>
      </c>
      <c r="X108">
        <f>IF(data[[#This Row],[StreamingTV]]="Yes",1,"")</f>
        <v>1</v>
      </c>
      <c r="Y108" t="s">
        <v>23</v>
      </c>
      <c r="Z108">
        <f>IF(data[[#This Row],[StreamingMovies]]="Yes",1,"")</f>
        <v>1</v>
      </c>
      <c r="AA108" t="s">
        <v>31</v>
      </c>
      <c r="AB108" t="s">
        <v>23</v>
      </c>
      <c r="AC108" t="s">
        <v>28</v>
      </c>
      <c r="AD108">
        <v>104.15</v>
      </c>
      <c r="AE108">
        <v>7303.05</v>
      </c>
      <c r="AF108">
        <v>0</v>
      </c>
      <c r="AG108" s="2">
        <v>0</v>
      </c>
      <c r="AH108" t="s">
        <v>24</v>
      </c>
      <c r="AI108">
        <f t="shared" si="2"/>
        <v>0</v>
      </c>
      <c r="AJ108">
        <f t="shared" si="3"/>
        <v>1</v>
      </c>
    </row>
    <row r="109" spans="1:36" x14ac:dyDescent="0.35">
      <c r="A109">
        <v>108</v>
      </c>
      <c r="B109" t="s">
        <v>143</v>
      </c>
      <c r="C109" t="s">
        <v>22</v>
      </c>
      <c r="D109">
        <v>0</v>
      </c>
      <c r="E109" t="s">
        <v>24</v>
      </c>
      <c r="F109" t="s">
        <v>24</v>
      </c>
      <c r="G109" t="str">
        <f>IF(AND(data[[#This Row],[Partner]]="Yes", data[[#This Row],[Dependents]]="Yes"), "Both", IF(data[[#This Row],[Partner]]="Yes", "Partner", IF(data[[#This Row],[Dependents]]="Yes", "Dependent", "None")))</f>
        <v>None</v>
      </c>
      <c r="H109">
        <v>32</v>
      </c>
      <c r="I109" s="1">
        <f>data[[#This Row],[Tenure]]/12</f>
        <v>2.6666666666666665</v>
      </c>
      <c r="J109" t="s">
        <v>24</v>
      </c>
      <c r="K109" t="str">
        <f>IF(data[[#This Row],[PhoneService]]="Yes",1,"")</f>
        <v/>
      </c>
      <c r="L109" t="s">
        <v>25</v>
      </c>
      <c r="M109" t="str">
        <f>IF(data[[#This Row],[MultipleLines]]="Yes",1,"")</f>
        <v/>
      </c>
      <c r="N109" t="s">
        <v>26</v>
      </c>
      <c r="O109" t="s">
        <v>23</v>
      </c>
      <c r="P109">
        <f>IF(data[[#This Row],[OnlineSecurity]]="Yes",1,"")</f>
        <v>1</v>
      </c>
      <c r="Q109" t="s">
        <v>24</v>
      </c>
      <c r="R109" t="str">
        <f>IF(data[[#This Row],[OnlineBackup]]="Yes",1,"")</f>
        <v/>
      </c>
      <c r="S109" t="s">
        <v>24</v>
      </c>
      <c r="T109" t="str">
        <f>IF(data[[#This Row],[DeviceProtection]]="Yes",1,"")</f>
        <v/>
      </c>
      <c r="U109" t="s">
        <v>24</v>
      </c>
      <c r="V109" t="str">
        <f>IF(data[[#This Row],[TechSupport]]="Yes",1,"")</f>
        <v/>
      </c>
      <c r="W109" t="s">
        <v>24</v>
      </c>
      <c r="X109" t="str">
        <f>IF(data[[#This Row],[StreamingTV]]="Yes",1,"")</f>
        <v/>
      </c>
      <c r="Y109" t="s">
        <v>24</v>
      </c>
      <c r="Z109" t="str">
        <f>IF(data[[#This Row],[StreamingMovies]]="Yes",1,"")</f>
        <v/>
      </c>
      <c r="AA109" t="s">
        <v>31</v>
      </c>
      <c r="AB109" t="s">
        <v>24</v>
      </c>
      <c r="AC109" t="s">
        <v>32</v>
      </c>
      <c r="AD109">
        <v>30.15</v>
      </c>
      <c r="AE109">
        <v>927.65</v>
      </c>
      <c r="AF109">
        <v>0</v>
      </c>
      <c r="AG109" s="2">
        <v>0</v>
      </c>
      <c r="AH109" t="s">
        <v>24</v>
      </c>
      <c r="AI109">
        <f t="shared" si="2"/>
        <v>0</v>
      </c>
      <c r="AJ109">
        <f t="shared" si="3"/>
        <v>1</v>
      </c>
    </row>
    <row r="110" spans="1:36" x14ac:dyDescent="0.35">
      <c r="A110">
        <v>109</v>
      </c>
      <c r="B110" t="s">
        <v>144</v>
      </c>
      <c r="C110" t="s">
        <v>30</v>
      </c>
      <c r="D110">
        <v>0</v>
      </c>
      <c r="E110" t="s">
        <v>24</v>
      </c>
      <c r="F110" t="s">
        <v>24</v>
      </c>
      <c r="G110" t="str">
        <f>IF(AND(data[[#This Row],[Partner]]="Yes", data[[#This Row],[Dependents]]="Yes"), "Both", IF(data[[#This Row],[Partner]]="Yes", "Partner", IF(data[[#This Row],[Dependents]]="Yes", "Dependent", "None")))</f>
        <v>None</v>
      </c>
      <c r="H110">
        <v>43</v>
      </c>
      <c r="I110" s="1">
        <f>data[[#This Row],[Tenure]]/12</f>
        <v>3.5833333333333335</v>
      </c>
      <c r="J110" t="s">
        <v>23</v>
      </c>
      <c r="K110">
        <f>IF(data[[#This Row],[PhoneService]]="Yes",1,"")</f>
        <v>1</v>
      </c>
      <c r="L110" t="s">
        <v>23</v>
      </c>
      <c r="M110">
        <f>IF(data[[#This Row],[MultipleLines]]="Yes",1,"")</f>
        <v>1</v>
      </c>
      <c r="N110" t="s">
        <v>37</v>
      </c>
      <c r="O110" t="s">
        <v>24</v>
      </c>
      <c r="P110" t="str">
        <f>IF(data[[#This Row],[OnlineSecurity]]="Yes",1,"")</f>
        <v/>
      </c>
      <c r="Q110" t="s">
        <v>24</v>
      </c>
      <c r="R110" t="str">
        <f>IF(data[[#This Row],[OnlineBackup]]="Yes",1,"")</f>
        <v/>
      </c>
      <c r="S110" t="s">
        <v>24</v>
      </c>
      <c r="T110" t="str">
        <f>IF(data[[#This Row],[DeviceProtection]]="Yes",1,"")</f>
        <v/>
      </c>
      <c r="U110" t="s">
        <v>24</v>
      </c>
      <c r="V110" t="str">
        <f>IF(data[[#This Row],[TechSupport]]="Yes",1,"")</f>
        <v/>
      </c>
      <c r="W110" t="s">
        <v>23</v>
      </c>
      <c r="X110">
        <f>IF(data[[#This Row],[StreamingTV]]="Yes",1,"")</f>
        <v>1</v>
      </c>
      <c r="Y110" t="s">
        <v>23</v>
      </c>
      <c r="Z110">
        <f>IF(data[[#This Row],[StreamingMovies]]="Yes",1,"")</f>
        <v>1</v>
      </c>
      <c r="AA110" t="s">
        <v>31</v>
      </c>
      <c r="AB110" t="s">
        <v>24</v>
      </c>
      <c r="AC110" t="s">
        <v>32</v>
      </c>
      <c r="AD110">
        <v>94.35</v>
      </c>
      <c r="AE110">
        <v>3921.3</v>
      </c>
      <c r="AF110">
        <v>0</v>
      </c>
      <c r="AG110" s="2">
        <v>0</v>
      </c>
      <c r="AH110" t="s">
        <v>24</v>
      </c>
      <c r="AI110">
        <f t="shared" si="2"/>
        <v>0</v>
      </c>
      <c r="AJ110">
        <f t="shared" si="3"/>
        <v>1</v>
      </c>
    </row>
    <row r="111" spans="1:36" x14ac:dyDescent="0.35">
      <c r="A111">
        <v>110</v>
      </c>
      <c r="B111" t="s">
        <v>145</v>
      </c>
      <c r="C111" t="s">
        <v>30</v>
      </c>
      <c r="D111">
        <v>0</v>
      </c>
      <c r="E111" t="s">
        <v>23</v>
      </c>
      <c r="F111" t="s">
        <v>23</v>
      </c>
      <c r="G111" t="str">
        <f>IF(AND(data[[#This Row],[Partner]]="Yes", data[[#This Row],[Dependents]]="Yes"), "Both", IF(data[[#This Row],[Partner]]="Yes", "Partner", IF(data[[#This Row],[Dependents]]="Yes", "Dependent", "None")))</f>
        <v>Both</v>
      </c>
      <c r="H111">
        <v>72</v>
      </c>
      <c r="I111" s="1">
        <f>data[[#This Row],[Tenure]]/12</f>
        <v>6</v>
      </c>
      <c r="J111" t="s">
        <v>23</v>
      </c>
      <c r="K111">
        <f>IF(data[[#This Row],[PhoneService]]="Yes",1,"")</f>
        <v>1</v>
      </c>
      <c r="L111" t="s">
        <v>24</v>
      </c>
      <c r="M111" t="str">
        <f>IF(data[[#This Row],[MultipleLines]]="Yes",1,"")</f>
        <v/>
      </c>
      <c r="N111" t="s">
        <v>24</v>
      </c>
      <c r="O111" t="s">
        <v>46</v>
      </c>
      <c r="P111" t="str">
        <f>IF(data[[#This Row],[OnlineSecurity]]="Yes",1,"")</f>
        <v/>
      </c>
      <c r="Q111" t="s">
        <v>46</v>
      </c>
      <c r="R111" t="str">
        <f>IF(data[[#This Row],[OnlineBackup]]="Yes",1,"")</f>
        <v/>
      </c>
      <c r="S111" t="s">
        <v>46</v>
      </c>
      <c r="T111" t="str">
        <f>IF(data[[#This Row],[DeviceProtection]]="Yes",1,"")</f>
        <v/>
      </c>
      <c r="U111" t="s">
        <v>46</v>
      </c>
      <c r="V111" t="str">
        <f>IF(data[[#This Row],[TechSupport]]="Yes",1,"")</f>
        <v/>
      </c>
      <c r="W111" t="s">
        <v>46</v>
      </c>
      <c r="X111" t="str">
        <f>IF(data[[#This Row],[StreamingTV]]="Yes",1,"")</f>
        <v/>
      </c>
      <c r="Y111" t="s">
        <v>46</v>
      </c>
      <c r="Z111" t="str">
        <f>IF(data[[#This Row],[StreamingMovies]]="Yes",1,"")</f>
        <v/>
      </c>
      <c r="AA111" t="s">
        <v>47</v>
      </c>
      <c r="AB111" t="s">
        <v>24</v>
      </c>
      <c r="AC111" t="s">
        <v>40</v>
      </c>
      <c r="AD111">
        <v>19.399999999999999</v>
      </c>
      <c r="AE111">
        <v>1363.25</v>
      </c>
      <c r="AF111">
        <v>0</v>
      </c>
      <c r="AG111" s="2">
        <v>0</v>
      </c>
      <c r="AH111" t="s">
        <v>24</v>
      </c>
      <c r="AI111">
        <f t="shared" si="2"/>
        <v>0</v>
      </c>
      <c r="AJ111">
        <f t="shared" si="3"/>
        <v>1</v>
      </c>
    </row>
    <row r="112" spans="1:36" x14ac:dyDescent="0.35">
      <c r="A112">
        <v>111</v>
      </c>
      <c r="B112" t="s">
        <v>146</v>
      </c>
      <c r="C112" t="s">
        <v>30</v>
      </c>
      <c r="D112">
        <v>0</v>
      </c>
      <c r="E112" t="s">
        <v>23</v>
      </c>
      <c r="F112" t="s">
        <v>24</v>
      </c>
      <c r="G112" t="str">
        <f>IF(AND(data[[#This Row],[Partner]]="Yes", data[[#This Row],[Dependents]]="Yes"), "Both", IF(data[[#This Row],[Partner]]="Yes", "Partner", IF(data[[#This Row],[Dependents]]="Yes", "Dependent", "None")))</f>
        <v>Partner</v>
      </c>
      <c r="H112">
        <v>55</v>
      </c>
      <c r="I112" s="1">
        <f>data[[#This Row],[Tenure]]/12</f>
        <v>4.583333333333333</v>
      </c>
      <c r="J112" t="s">
        <v>23</v>
      </c>
      <c r="K112">
        <f>IF(data[[#This Row],[PhoneService]]="Yes",1,"")</f>
        <v>1</v>
      </c>
      <c r="L112" t="s">
        <v>23</v>
      </c>
      <c r="M112">
        <f>IF(data[[#This Row],[MultipleLines]]="Yes",1,"")</f>
        <v>1</v>
      </c>
      <c r="N112" t="s">
        <v>37</v>
      </c>
      <c r="O112" t="s">
        <v>23</v>
      </c>
      <c r="P112">
        <f>IF(data[[#This Row],[OnlineSecurity]]="Yes",1,"")</f>
        <v>1</v>
      </c>
      <c r="Q112" t="s">
        <v>23</v>
      </c>
      <c r="R112">
        <f>IF(data[[#This Row],[OnlineBackup]]="Yes",1,"")</f>
        <v>1</v>
      </c>
      <c r="S112" t="s">
        <v>24</v>
      </c>
      <c r="T112" t="str">
        <f>IF(data[[#This Row],[DeviceProtection]]="Yes",1,"")</f>
        <v/>
      </c>
      <c r="U112" t="s">
        <v>24</v>
      </c>
      <c r="V112" t="str">
        <f>IF(data[[#This Row],[TechSupport]]="Yes",1,"")</f>
        <v/>
      </c>
      <c r="W112" t="s">
        <v>23</v>
      </c>
      <c r="X112">
        <f>IF(data[[#This Row],[StreamingTV]]="Yes",1,"")</f>
        <v>1</v>
      </c>
      <c r="Y112" t="s">
        <v>24</v>
      </c>
      <c r="Z112" t="str">
        <f>IF(data[[#This Row],[StreamingMovies]]="Yes",1,"")</f>
        <v/>
      </c>
      <c r="AA112" t="s">
        <v>27</v>
      </c>
      <c r="AB112" t="s">
        <v>23</v>
      </c>
      <c r="AC112" t="s">
        <v>28</v>
      </c>
      <c r="AD112">
        <v>96.75</v>
      </c>
      <c r="AE112">
        <v>5238.8999999999996</v>
      </c>
      <c r="AF112">
        <v>0</v>
      </c>
      <c r="AG112" s="2">
        <v>5</v>
      </c>
      <c r="AH112" t="s">
        <v>23</v>
      </c>
      <c r="AI112">
        <f t="shared" si="2"/>
        <v>1</v>
      </c>
      <c r="AJ112" t="str">
        <f t="shared" si="3"/>
        <v/>
      </c>
    </row>
    <row r="113" spans="1:36" x14ac:dyDescent="0.35">
      <c r="A113">
        <v>112</v>
      </c>
      <c r="B113" t="s">
        <v>147</v>
      </c>
      <c r="C113" t="s">
        <v>22</v>
      </c>
      <c r="D113">
        <v>0</v>
      </c>
      <c r="E113" t="s">
        <v>24</v>
      </c>
      <c r="F113" t="s">
        <v>24</v>
      </c>
      <c r="G113" t="str">
        <f>IF(AND(data[[#This Row],[Partner]]="Yes", data[[#This Row],[Dependents]]="Yes"), "Both", IF(data[[#This Row],[Partner]]="Yes", "Partner", IF(data[[#This Row],[Dependents]]="Yes", "Dependent", "None")))</f>
        <v>None</v>
      </c>
      <c r="H113">
        <v>52</v>
      </c>
      <c r="I113" s="1">
        <f>data[[#This Row],[Tenure]]/12</f>
        <v>4.333333333333333</v>
      </c>
      <c r="J113" t="s">
        <v>23</v>
      </c>
      <c r="K113">
        <f>IF(data[[#This Row],[PhoneService]]="Yes",1,"")</f>
        <v>1</v>
      </c>
      <c r="L113" t="s">
        <v>24</v>
      </c>
      <c r="M113" t="str">
        <f>IF(data[[#This Row],[MultipleLines]]="Yes",1,"")</f>
        <v/>
      </c>
      <c r="N113" t="s">
        <v>26</v>
      </c>
      <c r="O113" t="s">
        <v>23</v>
      </c>
      <c r="P113">
        <f>IF(data[[#This Row],[OnlineSecurity]]="Yes",1,"")</f>
        <v>1</v>
      </c>
      <c r="Q113" t="s">
        <v>24</v>
      </c>
      <c r="R113" t="str">
        <f>IF(data[[#This Row],[OnlineBackup]]="Yes",1,"")</f>
        <v/>
      </c>
      <c r="S113" t="s">
        <v>23</v>
      </c>
      <c r="T113">
        <f>IF(data[[#This Row],[DeviceProtection]]="Yes",1,"")</f>
        <v>1</v>
      </c>
      <c r="U113" t="s">
        <v>23</v>
      </c>
      <c r="V113">
        <f>IF(data[[#This Row],[TechSupport]]="Yes",1,"")</f>
        <v>1</v>
      </c>
      <c r="W113" t="s">
        <v>24</v>
      </c>
      <c r="X113" t="str">
        <f>IF(data[[#This Row],[StreamingTV]]="Yes",1,"")</f>
        <v/>
      </c>
      <c r="Y113" t="s">
        <v>24</v>
      </c>
      <c r="Z113" t="str">
        <f>IF(data[[#This Row],[StreamingMovies]]="Yes",1,"")</f>
        <v/>
      </c>
      <c r="AA113" t="s">
        <v>31</v>
      </c>
      <c r="AB113" t="s">
        <v>24</v>
      </c>
      <c r="AC113" t="s">
        <v>40</v>
      </c>
      <c r="AD113">
        <v>57.95</v>
      </c>
      <c r="AE113">
        <v>3042.25</v>
      </c>
      <c r="AF113">
        <v>5</v>
      </c>
      <c r="AG113" s="2">
        <v>0</v>
      </c>
      <c r="AH113" t="s">
        <v>24</v>
      </c>
      <c r="AI113">
        <f t="shared" si="2"/>
        <v>0</v>
      </c>
      <c r="AJ113">
        <f t="shared" si="3"/>
        <v>1</v>
      </c>
    </row>
    <row r="114" spans="1:36" x14ac:dyDescent="0.35">
      <c r="A114">
        <v>113</v>
      </c>
      <c r="B114" t="s">
        <v>148</v>
      </c>
      <c r="C114" t="s">
        <v>22</v>
      </c>
      <c r="D114">
        <v>0</v>
      </c>
      <c r="E114" t="s">
        <v>24</v>
      </c>
      <c r="F114" t="s">
        <v>24</v>
      </c>
      <c r="G114" t="str">
        <f>IF(AND(data[[#This Row],[Partner]]="Yes", data[[#This Row],[Dependents]]="Yes"), "Both", IF(data[[#This Row],[Partner]]="Yes", "Partner", IF(data[[#This Row],[Dependents]]="Yes", "Dependent", "None")))</f>
        <v>None</v>
      </c>
      <c r="H114">
        <v>43</v>
      </c>
      <c r="I114" s="1">
        <f>data[[#This Row],[Tenure]]/12</f>
        <v>3.5833333333333335</v>
      </c>
      <c r="J114" t="s">
        <v>23</v>
      </c>
      <c r="K114">
        <f>IF(data[[#This Row],[PhoneService]]="Yes",1,"")</f>
        <v>1</v>
      </c>
      <c r="L114" t="s">
        <v>24</v>
      </c>
      <c r="M114" t="str">
        <f>IF(data[[#This Row],[MultipleLines]]="Yes",1,"")</f>
        <v/>
      </c>
      <c r="N114" t="s">
        <v>37</v>
      </c>
      <c r="O114" t="s">
        <v>24</v>
      </c>
      <c r="P114" t="str">
        <f>IF(data[[#This Row],[OnlineSecurity]]="Yes",1,"")</f>
        <v/>
      </c>
      <c r="Q114" t="s">
        <v>23</v>
      </c>
      <c r="R114">
        <f>IF(data[[#This Row],[OnlineBackup]]="Yes",1,"")</f>
        <v>1</v>
      </c>
      <c r="S114" t="s">
        <v>23</v>
      </c>
      <c r="T114">
        <f>IF(data[[#This Row],[DeviceProtection]]="Yes",1,"")</f>
        <v>1</v>
      </c>
      <c r="U114" t="s">
        <v>24</v>
      </c>
      <c r="V114" t="str">
        <f>IF(data[[#This Row],[TechSupport]]="Yes",1,"")</f>
        <v/>
      </c>
      <c r="W114" t="s">
        <v>23</v>
      </c>
      <c r="X114">
        <f>IF(data[[#This Row],[StreamingTV]]="Yes",1,"")</f>
        <v>1</v>
      </c>
      <c r="Y114" t="s">
        <v>24</v>
      </c>
      <c r="Z114" t="str">
        <f>IF(data[[#This Row],[StreamingMovies]]="Yes",1,"")</f>
        <v/>
      </c>
      <c r="AA114" t="s">
        <v>27</v>
      </c>
      <c r="AB114" t="s">
        <v>23</v>
      </c>
      <c r="AC114" t="s">
        <v>28</v>
      </c>
      <c r="AD114">
        <v>91.65</v>
      </c>
      <c r="AE114">
        <v>3954.1</v>
      </c>
      <c r="AF114">
        <v>0</v>
      </c>
      <c r="AG114" s="2">
        <v>0</v>
      </c>
      <c r="AH114" t="s">
        <v>24</v>
      </c>
      <c r="AI114">
        <f t="shared" si="2"/>
        <v>0</v>
      </c>
      <c r="AJ114">
        <f t="shared" si="3"/>
        <v>1</v>
      </c>
    </row>
    <row r="115" spans="1:36" x14ac:dyDescent="0.35">
      <c r="A115">
        <v>114</v>
      </c>
      <c r="B115" t="s">
        <v>149</v>
      </c>
      <c r="C115" t="s">
        <v>22</v>
      </c>
      <c r="D115">
        <v>1</v>
      </c>
      <c r="E115" t="s">
        <v>23</v>
      </c>
      <c r="F115" t="s">
        <v>24</v>
      </c>
      <c r="G115" t="str">
        <f>IF(AND(data[[#This Row],[Partner]]="Yes", data[[#This Row],[Dependents]]="Yes"), "Both", IF(data[[#This Row],[Partner]]="Yes", "Partner", IF(data[[#This Row],[Dependents]]="Yes", "Dependent", "None")))</f>
        <v>Partner</v>
      </c>
      <c r="H115">
        <v>37</v>
      </c>
      <c r="I115" s="1">
        <f>data[[#This Row],[Tenure]]/12</f>
        <v>3.0833333333333335</v>
      </c>
      <c r="J115" t="s">
        <v>23</v>
      </c>
      <c r="K115">
        <f>IF(data[[#This Row],[PhoneService]]="Yes",1,"")</f>
        <v>1</v>
      </c>
      <c r="L115" t="s">
        <v>23</v>
      </c>
      <c r="M115">
        <f>IF(data[[#This Row],[MultipleLines]]="Yes",1,"")</f>
        <v>1</v>
      </c>
      <c r="N115" t="s">
        <v>37</v>
      </c>
      <c r="O115" t="s">
        <v>24</v>
      </c>
      <c r="P115" t="str">
        <f>IF(data[[#This Row],[OnlineSecurity]]="Yes",1,"")</f>
        <v/>
      </c>
      <c r="Q115" t="s">
        <v>24</v>
      </c>
      <c r="R115" t="str">
        <f>IF(data[[#This Row],[OnlineBackup]]="Yes",1,"")</f>
        <v/>
      </c>
      <c r="S115" t="s">
        <v>24</v>
      </c>
      <c r="T115" t="str">
        <f>IF(data[[#This Row],[DeviceProtection]]="Yes",1,"")</f>
        <v/>
      </c>
      <c r="U115" t="s">
        <v>24</v>
      </c>
      <c r="V115" t="str">
        <f>IF(data[[#This Row],[TechSupport]]="Yes",1,"")</f>
        <v/>
      </c>
      <c r="W115" t="s">
        <v>24</v>
      </c>
      <c r="X115" t="str">
        <f>IF(data[[#This Row],[StreamingTV]]="Yes",1,"")</f>
        <v/>
      </c>
      <c r="Y115" t="s">
        <v>24</v>
      </c>
      <c r="Z115" t="str">
        <f>IF(data[[#This Row],[StreamingMovies]]="Yes",1,"")</f>
        <v/>
      </c>
      <c r="AA115" t="s">
        <v>27</v>
      </c>
      <c r="AB115" t="s">
        <v>23</v>
      </c>
      <c r="AC115" t="s">
        <v>28</v>
      </c>
      <c r="AD115">
        <v>76.5</v>
      </c>
      <c r="AE115">
        <v>2868.15</v>
      </c>
      <c r="AF115">
        <v>0</v>
      </c>
      <c r="AG115" s="2">
        <v>0</v>
      </c>
      <c r="AH115" t="s">
        <v>23</v>
      </c>
      <c r="AI115">
        <f t="shared" si="2"/>
        <v>1</v>
      </c>
      <c r="AJ115" t="str">
        <f t="shared" si="3"/>
        <v/>
      </c>
    </row>
    <row r="116" spans="1:36" x14ac:dyDescent="0.35">
      <c r="A116">
        <v>115</v>
      </c>
      <c r="B116" t="s">
        <v>150</v>
      </c>
      <c r="C116" t="s">
        <v>22</v>
      </c>
      <c r="D116">
        <v>0</v>
      </c>
      <c r="E116" t="s">
        <v>23</v>
      </c>
      <c r="F116" t="s">
        <v>23</v>
      </c>
      <c r="G116" t="str">
        <f>IF(AND(data[[#This Row],[Partner]]="Yes", data[[#This Row],[Dependents]]="Yes"), "Both", IF(data[[#This Row],[Partner]]="Yes", "Partner", IF(data[[#This Row],[Dependents]]="Yes", "Dependent", "None")))</f>
        <v>Both</v>
      </c>
      <c r="H116">
        <v>64</v>
      </c>
      <c r="I116" s="1">
        <f>data[[#This Row],[Tenure]]/12</f>
        <v>5.333333333333333</v>
      </c>
      <c r="J116" t="s">
        <v>24</v>
      </c>
      <c r="K116" t="str">
        <f>IF(data[[#This Row],[PhoneService]]="Yes",1,"")</f>
        <v/>
      </c>
      <c r="L116" t="s">
        <v>25</v>
      </c>
      <c r="M116" t="str">
        <f>IF(data[[#This Row],[MultipleLines]]="Yes",1,"")</f>
        <v/>
      </c>
      <c r="N116" t="s">
        <v>26</v>
      </c>
      <c r="O116" t="s">
        <v>24</v>
      </c>
      <c r="P116" t="str">
        <f>IF(data[[#This Row],[OnlineSecurity]]="Yes",1,"")</f>
        <v/>
      </c>
      <c r="Q116" t="s">
        <v>23</v>
      </c>
      <c r="R116">
        <f>IF(data[[#This Row],[OnlineBackup]]="Yes",1,"")</f>
        <v>1</v>
      </c>
      <c r="S116" t="s">
        <v>24</v>
      </c>
      <c r="T116" t="str">
        <f>IF(data[[#This Row],[DeviceProtection]]="Yes",1,"")</f>
        <v/>
      </c>
      <c r="U116" t="s">
        <v>23</v>
      </c>
      <c r="V116">
        <f>IF(data[[#This Row],[TechSupport]]="Yes",1,"")</f>
        <v>1</v>
      </c>
      <c r="W116" t="s">
        <v>23</v>
      </c>
      <c r="X116">
        <f>IF(data[[#This Row],[StreamingTV]]="Yes",1,"")</f>
        <v>1</v>
      </c>
      <c r="Y116" t="s">
        <v>23</v>
      </c>
      <c r="Z116">
        <f>IF(data[[#This Row],[StreamingMovies]]="Yes",1,"")</f>
        <v>1</v>
      </c>
      <c r="AA116" t="s">
        <v>47</v>
      </c>
      <c r="AB116" t="s">
        <v>23</v>
      </c>
      <c r="AC116" t="s">
        <v>28</v>
      </c>
      <c r="AD116">
        <v>54.6</v>
      </c>
      <c r="AE116">
        <v>3423.5</v>
      </c>
      <c r="AF116">
        <v>0</v>
      </c>
      <c r="AG116" s="2">
        <v>0</v>
      </c>
      <c r="AH116" t="s">
        <v>24</v>
      </c>
      <c r="AI116">
        <f t="shared" si="2"/>
        <v>0</v>
      </c>
      <c r="AJ116">
        <f t="shared" si="3"/>
        <v>1</v>
      </c>
    </row>
    <row r="117" spans="1:36" x14ac:dyDescent="0.35">
      <c r="A117">
        <v>116</v>
      </c>
      <c r="B117" t="s">
        <v>151</v>
      </c>
      <c r="C117" t="s">
        <v>30</v>
      </c>
      <c r="D117">
        <v>0</v>
      </c>
      <c r="E117" t="s">
        <v>23</v>
      </c>
      <c r="F117" t="s">
        <v>23</v>
      </c>
      <c r="G117" t="str">
        <f>IF(AND(data[[#This Row],[Partner]]="Yes", data[[#This Row],[Dependents]]="Yes"), "Both", IF(data[[#This Row],[Partner]]="Yes", "Partner", IF(data[[#This Row],[Dependents]]="Yes", "Dependent", "None")))</f>
        <v>Both</v>
      </c>
      <c r="H117">
        <v>3</v>
      </c>
      <c r="I117" s="1">
        <f>data[[#This Row],[Tenure]]/12</f>
        <v>0.25</v>
      </c>
      <c r="J117" t="s">
        <v>23</v>
      </c>
      <c r="K117">
        <f>IF(data[[#This Row],[PhoneService]]="Yes",1,"")</f>
        <v>1</v>
      </c>
      <c r="L117" t="s">
        <v>24</v>
      </c>
      <c r="M117" t="str">
        <f>IF(data[[#This Row],[MultipleLines]]="Yes",1,"")</f>
        <v/>
      </c>
      <c r="N117" t="s">
        <v>37</v>
      </c>
      <c r="O117" t="s">
        <v>23</v>
      </c>
      <c r="P117">
        <f>IF(data[[#This Row],[OnlineSecurity]]="Yes",1,"")</f>
        <v>1</v>
      </c>
      <c r="Q117" t="s">
        <v>23</v>
      </c>
      <c r="R117">
        <f>IF(data[[#This Row],[OnlineBackup]]="Yes",1,"")</f>
        <v>1</v>
      </c>
      <c r="S117" t="s">
        <v>24</v>
      </c>
      <c r="T117" t="str">
        <f>IF(data[[#This Row],[DeviceProtection]]="Yes",1,"")</f>
        <v/>
      </c>
      <c r="U117" t="s">
        <v>24</v>
      </c>
      <c r="V117" t="str">
        <f>IF(data[[#This Row],[TechSupport]]="Yes",1,"")</f>
        <v/>
      </c>
      <c r="W117" t="s">
        <v>23</v>
      </c>
      <c r="X117">
        <f>IF(data[[#This Row],[StreamingTV]]="Yes",1,"")</f>
        <v>1</v>
      </c>
      <c r="Y117" t="s">
        <v>24</v>
      </c>
      <c r="Z117" t="str">
        <f>IF(data[[#This Row],[StreamingMovies]]="Yes",1,"")</f>
        <v/>
      </c>
      <c r="AA117" t="s">
        <v>27</v>
      </c>
      <c r="AB117" t="s">
        <v>24</v>
      </c>
      <c r="AC117" t="s">
        <v>28</v>
      </c>
      <c r="AD117">
        <v>89.85</v>
      </c>
      <c r="AE117">
        <v>248.4</v>
      </c>
      <c r="AF117">
        <v>0</v>
      </c>
      <c r="AG117" s="2">
        <v>0</v>
      </c>
      <c r="AH117" t="s">
        <v>24</v>
      </c>
      <c r="AI117">
        <f t="shared" si="2"/>
        <v>0</v>
      </c>
      <c r="AJ117">
        <f t="shared" si="3"/>
        <v>1</v>
      </c>
    </row>
    <row r="118" spans="1:36" x14ac:dyDescent="0.35">
      <c r="A118">
        <v>117</v>
      </c>
      <c r="B118" t="s">
        <v>152</v>
      </c>
      <c r="C118" t="s">
        <v>22</v>
      </c>
      <c r="D118">
        <v>0</v>
      </c>
      <c r="E118" t="s">
        <v>24</v>
      </c>
      <c r="F118" t="s">
        <v>24</v>
      </c>
      <c r="G118" t="str">
        <f>IF(AND(data[[#This Row],[Partner]]="Yes", data[[#This Row],[Dependents]]="Yes"), "Both", IF(data[[#This Row],[Partner]]="Yes", "Partner", IF(data[[#This Row],[Dependents]]="Yes", "Dependent", "None")))</f>
        <v>None</v>
      </c>
      <c r="H118">
        <v>36</v>
      </c>
      <c r="I118" s="1">
        <f>data[[#This Row],[Tenure]]/12</f>
        <v>3</v>
      </c>
      <c r="J118" t="s">
        <v>24</v>
      </c>
      <c r="K118" t="str">
        <f>IF(data[[#This Row],[PhoneService]]="Yes",1,"")</f>
        <v/>
      </c>
      <c r="L118" t="s">
        <v>25</v>
      </c>
      <c r="M118" t="str">
        <f>IF(data[[#This Row],[MultipleLines]]="Yes",1,"")</f>
        <v/>
      </c>
      <c r="N118" t="s">
        <v>26</v>
      </c>
      <c r="O118" t="s">
        <v>23</v>
      </c>
      <c r="P118">
        <f>IF(data[[#This Row],[OnlineSecurity]]="Yes",1,"")</f>
        <v>1</v>
      </c>
      <c r="Q118" t="s">
        <v>24</v>
      </c>
      <c r="R118" t="str">
        <f>IF(data[[#This Row],[OnlineBackup]]="Yes",1,"")</f>
        <v/>
      </c>
      <c r="S118" t="s">
        <v>24</v>
      </c>
      <c r="T118" t="str">
        <f>IF(data[[#This Row],[DeviceProtection]]="Yes",1,"")</f>
        <v/>
      </c>
      <c r="U118" t="s">
        <v>24</v>
      </c>
      <c r="V118" t="str">
        <f>IF(data[[#This Row],[TechSupport]]="Yes",1,"")</f>
        <v/>
      </c>
      <c r="W118" t="s">
        <v>24</v>
      </c>
      <c r="X118" t="str">
        <f>IF(data[[#This Row],[StreamingTV]]="Yes",1,"")</f>
        <v/>
      </c>
      <c r="Y118" t="s">
        <v>24</v>
      </c>
      <c r="Z118" t="str">
        <f>IF(data[[#This Row],[StreamingMovies]]="Yes",1,"")</f>
        <v/>
      </c>
      <c r="AA118" t="s">
        <v>47</v>
      </c>
      <c r="AB118" t="s">
        <v>24</v>
      </c>
      <c r="AC118" t="s">
        <v>35</v>
      </c>
      <c r="AD118">
        <v>31.05</v>
      </c>
      <c r="AE118">
        <v>1126.3499999999999</v>
      </c>
      <c r="AF118">
        <v>0</v>
      </c>
      <c r="AG118" s="2">
        <v>0</v>
      </c>
      <c r="AH118" t="s">
        <v>24</v>
      </c>
      <c r="AI118">
        <f t="shared" si="2"/>
        <v>0</v>
      </c>
      <c r="AJ118">
        <f t="shared" si="3"/>
        <v>1</v>
      </c>
    </row>
    <row r="119" spans="1:36" x14ac:dyDescent="0.35">
      <c r="A119">
        <v>118</v>
      </c>
      <c r="B119" t="s">
        <v>153</v>
      </c>
      <c r="C119" t="s">
        <v>22</v>
      </c>
      <c r="D119">
        <v>0</v>
      </c>
      <c r="E119" t="s">
        <v>23</v>
      </c>
      <c r="F119" t="s">
        <v>23</v>
      </c>
      <c r="G119" t="str">
        <f>IF(AND(data[[#This Row],[Partner]]="Yes", data[[#This Row],[Dependents]]="Yes"), "Both", IF(data[[#This Row],[Partner]]="Yes", "Partner", IF(data[[#This Row],[Dependents]]="Yes", "Dependent", "None")))</f>
        <v>Both</v>
      </c>
      <c r="H119">
        <v>10</v>
      </c>
      <c r="I119" s="1">
        <f>data[[#This Row],[Tenure]]/12</f>
        <v>0.83333333333333337</v>
      </c>
      <c r="J119" t="s">
        <v>23</v>
      </c>
      <c r="K119">
        <f>IF(data[[#This Row],[PhoneService]]="Yes",1,"")</f>
        <v>1</v>
      </c>
      <c r="L119" t="s">
        <v>23</v>
      </c>
      <c r="M119">
        <f>IF(data[[#This Row],[MultipleLines]]="Yes",1,"")</f>
        <v>1</v>
      </c>
      <c r="N119" t="s">
        <v>37</v>
      </c>
      <c r="O119" t="s">
        <v>23</v>
      </c>
      <c r="P119">
        <f>IF(data[[#This Row],[OnlineSecurity]]="Yes",1,"")</f>
        <v>1</v>
      </c>
      <c r="Q119" t="s">
        <v>24</v>
      </c>
      <c r="R119" t="str">
        <f>IF(data[[#This Row],[OnlineBackup]]="Yes",1,"")</f>
        <v/>
      </c>
      <c r="S119" t="s">
        <v>24</v>
      </c>
      <c r="T119" t="str">
        <f>IF(data[[#This Row],[DeviceProtection]]="Yes",1,"")</f>
        <v/>
      </c>
      <c r="U119" t="s">
        <v>24</v>
      </c>
      <c r="V119" t="str">
        <f>IF(data[[#This Row],[TechSupport]]="Yes",1,"")</f>
        <v/>
      </c>
      <c r="W119" t="s">
        <v>23</v>
      </c>
      <c r="X119">
        <f>IF(data[[#This Row],[StreamingTV]]="Yes",1,"")</f>
        <v>1</v>
      </c>
      <c r="Y119" t="s">
        <v>23</v>
      </c>
      <c r="Z119">
        <f>IF(data[[#This Row],[StreamingMovies]]="Yes",1,"")</f>
        <v>1</v>
      </c>
      <c r="AA119" t="s">
        <v>27</v>
      </c>
      <c r="AB119" t="s">
        <v>23</v>
      </c>
      <c r="AC119" t="s">
        <v>28</v>
      </c>
      <c r="AD119">
        <v>100.25</v>
      </c>
      <c r="AE119">
        <v>1064.6500000000001</v>
      </c>
      <c r="AF119">
        <v>0</v>
      </c>
      <c r="AG119" s="2">
        <v>1</v>
      </c>
      <c r="AH119" t="s">
        <v>23</v>
      </c>
      <c r="AI119">
        <f t="shared" si="2"/>
        <v>1</v>
      </c>
      <c r="AJ119" t="str">
        <f t="shared" si="3"/>
        <v/>
      </c>
    </row>
    <row r="120" spans="1:36" x14ac:dyDescent="0.35">
      <c r="A120">
        <v>119</v>
      </c>
      <c r="B120" t="s">
        <v>154</v>
      </c>
      <c r="C120" t="s">
        <v>22</v>
      </c>
      <c r="D120">
        <v>0</v>
      </c>
      <c r="E120" t="s">
        <v>24</v>
      </c>
      <c r="F120" t="s">
        <v>24</v>
      </c>
      <c r="G120" t="str">
        <f>IF(AND(data[[#This Row],[Partner]]="Yes", data[[#This Row],[Dependents]]="Yes"), "Both", IF(data[[#This Row],[Partner]]="Yes", "Partner", IF(data[[#This Row],[Dependents]]="Yes", "Dependent", "None")))</f>
        <v>None</v>
      </c>
      <c r="H120">
        <v>41</v>
      </c>
      <c r="I120" s="1">
        <f>data[[#This Row],[Tenure]]/12</f>
        <v>3.4166666666666665</v>
      </c>
      <c r="J120" t="s">
        <v>23</v>
      </c>
      <c r="K120">
        <f>IF(data[[#This Row],[PhoneService]]="Yes",1,"")</f>
        <v>1</v>
      </c>
      <c r="L120" t="s">
        <v>24</v>
      </c>
      <c r="M120" t="str">
        <f>IF(data[[#This Row],[MultipleLines]]="Yes",1,"")</f>
        <v/>
      </c>
      <c r="N120" t="s">
        <v>24</v>
      </c>
      <c r="O120" t="s">
        <v>46</v>
      </c>
      <c r="P120" t="str">
        <f>IF(data[[#This Row],[OnlineSecurity]]="Yes",1,"")</f>
        <v/>
      </c>
      <c r="Q120" t="s">
        <v>46</v>
      </c>
      <c r="R120" t="str">
        <f>IF(data[[#This Row],[OnlineBackup]]="Yes",1,"")</f>
        <v/>
      </c>
      <c r="S120" t="s">
        <v>46</v>
      </c>
      <c r="T120" t="str">
        <f>IF(data[[#This Row],[DeviceProtection]]="Yes",1,"")</f>
        <v/>
      </c>
      <c r="U120" t="s">
        <v>46</v>
      </c>
      <c r="V120" t="str">
        <f>IF(data[[#This Row],[TechSupport]]="Yes",1,"")</f>
        <v/>
      </c>
      <c r="W120" t="s">
        <v>46</v>
      </c>
      <c r="X120" t="str">
        <f>IF(data[[#This Row],[StreamingTV]]="Yes",1,"")</f>
        <v/>
      </c>
      <c r="Y120" t="s">
        <v>46</v>
      </c>
      <c r="Z120" t="str">
        <f>IF(data[[#This Row],[StreamingMovies]]="Yes",1,"")</f>
        <v/>
      </c>
      <c r="AA120" t="s">
        <v>47</v>
      </c>
      <c r="AB120" t="s">
        <v>24</v>
      </c>
      <c r="AC120" t="s">
        <v>32</v>
      </c>
      <c r="AD120">
        <v>20.65</v>
      </c>
      <c r="AE120">
        <v>835.15</v>
      </c>
      <c r="AF120">
        <v>0</v>
      </c>
      <c r="AG120" s="2">
        <v>0</v>
      </c>
      <c r="AH120" t="s">
        <v>24</v>
      </c>
      <c r="AI120">
        <f t="shared" si="2"/>
        <v>0</v>
      </c>
      <c r="AJ120">
        <f t="shared" si="3"/>
        <v>1</v>
      </c>
    </row>
    <row r="121" spans="1:36" x14ac:dyDescent="0.35">
      <c r="A121">
        <v>120</v>
      </c>
      <c r="B121" t="s">
        <v>155</v>
      </c>
      <c r="C121" t="s">
        <v>30</v>
      </c>
      <c r="D121">
        <v>0</v>
      </c>
      <c r="E121" t="s">
        <v>23</v>
      </c>
      <c r="F121" t="s">
        <v>23</v>
      </c>
      <c r="G121" t="str">
        <f>IF(AND(data[[#This Row],[Partner]]="Yes", data[[#This Row],[Dependents]]="Yes"), "Both", IF(data[[#This Row],[Partner]]="Yes", "Partner", IF(data[[#This Row],[Dependents]]="Yes", "Dependent", "None")))</f>
        <v>Both</v>
      </c>
      <c r="H121">
        <v>27</v>
      </c>
      <c r="I121" s="1">
        <f>data[[#This Row],[Tenure]]/12</f>
        <v>2.25</v>
      </c>
      <c r="J121" t="s">
        <v>23</v>
      </c>
      <c r="K121">
        <f>IF(data[[#This Row],[PhoneService]]="Yes",1,"")</f>
        <v>1</v>
      </c>
      <c r="L121" t="s">
        <v>23</v>
      </c>
      <c r="M121">
        <f>IF(data[[#This Row],[MultipleLines]]="Yes",1,"")</f>
        <v>1</v>
      </c>
      <c r="N121" t="s">
        <v>37</v>
      </c>
      <c r="O121" t="s">
        <v>24</v>
      </c>
      <c r="P121" t="str">
        <f>IF(data[[#This Row],[OnlineSecurity]]="Yes",1,"")</f>
        <v/>
      </c>
      <c r="Q121" t="s">
        <v>23</v>
      </c>
      <c r="R121">
        <f>IF(data[[#This Row],[OnlineBackup]]="Yes",1,"")</f>
        <v>1</v>
      </c>
      <c r="S121" t="s">
        <v>24</v>
      </c>
      <c r="T121" t="str">
        <f>IF(data[[#This Row],[DeviceProtection]]="Yes",1,"")</f>
        <v/>
      </c>
      <c r="U121" t="s">
        <v>23</v>
      </c>
      <c r="V121">
        <f>IF(data[[#This Row],[TechSupport]]="Yes",1,"")</f>
        <v>1</v>
      </c>
      <c r="W121" t="s">
        <v>24</v>
      </c>
      <c r="X121" t="str">
        <f>IF(data[[#This Row],[StreamingTV]]="Yes",1,"")</f>
        <v/>
      </c>
      <c r="Y121" t="s">
        <v>24</v>
      </c>
      <c r="Z121" t="str">
        <f>IF(data[[#This Row],[StreamingMovies]]="Yes",1,"")</f>
        <v/>
      </c>
      <c r="AA121" t="s">
        <v>27</v>
      </c>
      <c r="AB121" t="s">
        <v>23</v>
      </c>
      <c r="AC121" t="s">
        <v>40</v>
      </c>
      <c r="AD121">
        <v>85.2</v>
      </c>
      <c r="AE121">
        <v>2151.6</v>
      </c>
      <c r="AF121">
        <v>0</v>
      </c>
      <c r="AG121" s="2">
        <v>2</v>
      </c>
      <c r="AH121" t="s">
        <v>24</v>
      </c>
      <c r="AI121">
        <f t="shared" si="2"/>
        <v>0</v>
      </c>
      <c r="AJ121">
        <f t="shared" si="3"/>
        <v>1</v>
      </c>
    </row>
    <row r="122" spans="1:36" x14ac:dyDescent="0.35">
      <c r="A122">
        <v>121</v>
      </c>
      <c r="B122" t="s">
        <v>156</v>
      </c>
      <c r="C122" t="s">
        <v>22</v>
      </c>
      <c r="D122">
        <v>0</v>
      </c>
      <c r="E122" t="s">
        <v>23</v>
      </c>
      <c r="F122" t="s">
        <v>23</v>
      </c>
      <c r="G122" t="str">
        <f>IF(AND(data[[#This Row],[Partner]]="Yes", data[[#This Row],[Dependents]]="Yes"), "Both", IF(data[[#This Row],[Partner]]="Yes", "Partner", IF(data[[#This Row],[Dependents]]="Yes", "Dependent", "None")))</f>
        <v>Both</v>
      </c>
      <c r="H122">
        <v>56</v>
      </c>
      <c r="I122" s="1">
        <f>data[[#This Row],[Tenure]]/12</f>
        <v>4.666666666666667</v>
      </c>
      <c r="J122" t="s">
        <v>23</v>
      </c>
      <c r="K122">
        <f>IF(data[[#This Row],[PhoneService]]="Yes",1,"")</f>
        <v>1</v>
      </c>
      <c r="L122" t="s">
        <v>23</v>
      </c>
      <c r="M122">
        <f>IF(data[[#This Row],[MultipleLines]]="Yes",1,"")</f>
        <v>1</v>
      </c>
      <c r="N122" t="s">
        <v>37</v>
      </c>
      <c r="O122" t="s">
        <v>24</v>
      </c>
      <c r="P122" t="str">
        <f>IF(data[[#This Row],[OnlineSecurity]]="Yes",1,"")</f>
        <v/>
      </c>
      <c r="Q122" t="s">
        <v>24</v>
      </c>
      <c r="R122" t="str">
        <f>IF(data[[#This Row],[OnlineBackup]]="Yes",1,"")</f>
        <v/>
      </c>
      <c r="S122" t="s">
        <v>23</v>
      </c>
      <c r="T122">
        <f>IF(data[[#This Row],[DeviceProtection]]="Yes",1,"")</f>
        <v>1</v>
      </c>
      <c r="U122" t="s">
        <v>24</v>
      </c>
      <c r="V122" t="str">
        <f>IF(data[[#This Row],[TechSupport]]="Yes",1,"")</f>
        <v/>
      </c>
      <c r="W122" t="s">
        <v>23</v>
      </c>
      <c r="X122">
        <f>IF(data[[#This Row],[StreamingTV]]="Yes",1,"")</f>
        <v>1</v>
      </c>
      <c r="Y122" t="s">
        <v>23</v>
      </c>
      <c r="Z122">
        <f>IF(data[[#This Row],[StreamingMovies]]="Yes",1,"")</f>
        <v>1</v>
      </c>
      <c r="AA122" t="s">
        <v>31</v>
      </c>
      <c r="AB122" t="s">
        <v>23</v>
      </c>
      <c r="AC122" t="s">
        <v>40</v>
      </c>
      <c r="AD122">
        <v>99.8</v>
      </c>
      <c r="AE122">
        <v>5515.45</v>
      </c>
      <c r="AF122">
        <v>0</v>
      </c>
      <c r="AG122" s="2">
        <v>0</v>
      </c>
      <c r="AH122" t="s">
        <v>24</v>
      </c>
      <c r="AI122">
        <f t="shared" si="2"/>
        <v>0</v>
      </c>
      <c r="AJ122">
        <f t="shared" si="3"/>
        <v>1</v>
      </c>
    </row>
    <row r="123" spans="1:36" x14ac:dyDescent="0.35">
      <c r="A123">
        <v>122</v>
      </c>
      <c r="B123" t="s">
        <v>157</v>
      </c>
      <c r="C123" t="s">
        <v>22</v>
      </c>
      <c r="D123">
        <v>0</v>
      </c>
      <c r="E123" t="s">
        <v>24</v>
      </c>
      <c r="F123" t="s">
        <v>24</v>
      </c>
      <c r="G123" t="str">
        <f>IF(AND(data[[#This Row],[Partner]]="Yes", data[[#This Row],[Dependents]]="Yes"), "Both", IF(data[[#This Row],[Partner]]="Yes", "Partner", IF(data[[#This Row],[Dependents]]="Yes", "Dependent", "None")))</f>
        <v>None</v>
      </c>
      <c r="H123">
        <v>6</v>
      </c>
      <c r="I123" s="1">
        <f>data[[#This Row],[Tenure]]/12</f>
        <v>0.5</v>
      </c>
      <c r="J123" t="s">
        <v>23</v>
      </c>
      <c r="K123">
        <f>IF(data[[#This Row],[PhoneService]]="Yes",1,"")</f>
        <v>1</v>
      </c>
      <c r="L123" t="s">
        <v>24</v>
      </c>
      <c r="M123" t="str">
        <f>IF(data[[#This Row],[MultipleLines]]="Yes",1,"")</f>
        <v/>
      </c>
      <c r="N123" t="s">
        <v>24</v>
      </c>
      <c r="O123" t="s">
        <v>46</v>
      </c>
      <c r="P123" t="str">
        <f>IF(data[[#This Row],[OnlineSecurity]]="Yes",1,"")</f>
        <v/>
      </c>
      <c r="Q123" t="s">
        <v>46</v>
      </c>
      <c r="R123" t="str">
        <f>IF(data[[#This Row],[OnlineBackup]]="Yes",1,"")</f>
        <v/>
      </c>
      <c r="S123" t="s">
        <v>46</v>
      </c>
      <c r="T123" t="str">
        <f>IF(data[[#This Row],[DeviceProtection]]="Yes",1,"")</f>
        <v/>
      </c>
      <c r="U123" t="s">
        <v>46</v>
      </c>
      <c r="V123" t="str">
        <f>IF(data[[#This Row],[TechSupport]]="Yes",1,"")</f>
        <v/>
      </c>
      <c r="W123" t="s">
        <v>46</v>
      </c>
      <c r="X123" t="str">
        <f>IF(data[[#This Row],[StreamingTV]]="Yes",1,"")</f>
        <v/>
      </c>
      <c r="Y123" t="s">
        <v>46</v>
      </c>
      <c r="Z123" t="str">
        <f>IF(data[[#This Row],[StreamingMovies]]="Yes",1,"")</f>
        <v/>
      </c>
      <c r="AA123" t="s">
        <v>27</v>
      </c>
      <c r="AB123" t="s">
        <v>24</v>
      </c>
      <c r="AC123" t="s">
        <v>32</v>
      </c>
      <c r="AD123">
        <v>20.7</v>
      </c>
      <c r="AE123">
        <v>112.75</v>
      </c>
      <c r="AF123">
        <v>0</v>
      </c>
      <c r="AG123" s="2">
        <v>0</v>
      </c>
      <c r="AH123" t="s">
        <v>24</v>
      </c>
      <c r="AI123">
        <f t="shared" si="2"/>
        <v>0</v>
      </c>
      <c r="AJ123">
        <f t="shared" si="3"/>
        <v>1</v>
      </c>
    </row>
    <row r="124" spans="1:36" x14ac:dyDescent="0.35">
      <c r="A124">
        <v>123</v>
      </c>
      <c r="B124" t="s">
        <v>158</v>
      </c>
      <c r="C124" t="s">
        <v>30</v>
      </c>
      <c r="D124">
        <v>0</v>
      </c>
      <c r="E124" t="s">
        <v>24</v>
      </c>
      <c r="F124" t="s">
        <v>24</v>
      </c>
      <c r="G124" t="str">
        <f>IF(AND(data[[#This Row],[Partner]]="Yes", data[[#This Row],[Dependents]]="Yes"), "Both", IF(data[[#This Row],[Partner]]="Yes", "Partner", IF(data[[#This Row],[Dependents]]="Yes", "Dependent", "None")))</f>
        <v>None</v>
      </c>
      <c r="H124">
        <v>3</v>
      </c>
      <c r="I124" s="1">
        <f>data[[#This Row],[Tenure]]/12</f>
        <v>0.25</v>
      </c>
      <c r="J124" t="s">
        <v>23</v>
      </c>
      <c r="K124">
        <f>IF(data[[#This Row],[PhoneService]]="Yes",1,"")</f>
        <v>1</v>
      </c>
      <c r="L124" t="s">
        <v>23</v>
      </c>
      <c r="M124">
        <f>IF(data[[#This Row],[MultipleLines]]="Yes",1,"")</f>
        <v>1</v>
      </c>
      <c r="N124" t="s">
        <v>37</v>
      </c>
      <c r="O124" t="s">
        <v>24</v>
      </c>
      <c r="P124" t="str">
        <f>IF(data[[#This Row],[OnlineSecurity]]="Yes",1,"")</f>
        <v/>
      </c>
      <c r="Q124" t="s">
        <v>24</v>
      </c>
      <c r="R124" t="str">
        <f>IF(data[[#This Row],[OnlineBackup]]="Yes",1,"")</f>
        <v/>
      </c>
      <c r="S124" t="s">
        <v>24</v>
      </c>
      <c r="T124" t="str">
        <f>IF(data[[#This Row],[DeviceProtection]]="Yes",1,"")</f>
        <v/>
      </c>
      <c r="U124" t="s">
        <v>24</v>
      </c>
      <c r="V124" t="str">
        <f>IF(data[[#This Row],[TechSupport]]="Yes",1,"")</f>
        <v/>
      </c>
      <c r="W124" t="s">
        <v>24</v>
      </c>
      <c r="X124" t="str">
        <f>IF(data[[#This Row],[StreamingTV]]="Yes",1,"")</f>
        <v/>
      </c>
      <c r="Y124" t="s">
        <v>24</v>
      </c>
      <c r="Z124" t="str">
        <f>IF(data[[#This Row],[StreamingMovies]]="Yes",1,"")</f>
        <v/>
      </c>
      <c r="AA124" t="s">
        <v>27</v>
      </c>
      <c r="AB124" t="s">
        <v>23</v>
      </c>
      <c r="AC124" t="s">
        <v>28</v>
      </c>
      <c r="AD124">
        <v>74.400000000000006</v>
      </c>
      <c r="AE124">
        <v>229.55</v>
      </c>
      <c r="AF124">
        <v>0</v>
      </c>
      <c r="AG124" s="2">
        <v>0</v>
      </c>
      <c r="AH124" t="s">
        <v>23</v>
      </c>
      <c r="AI124">
        <f t="shared" si="2"/>
        <v>1</v>
      </c>
      <c r="AJ124" t="str">
        <f t="shared" si="3"/>
        <v/>
      </c>
    </row>
    <row r="125" spans="1:36" x14ac:dyDescent="0.35">
      <c r="A125">
        <v>124</v>
      </c>
      <c r="B125" t="s">
        <v>159</v>
      </c>
      <c r="C125" t="s">
        <v>22</v>
      </c>
      <c r="D125">
        <v>0</v>
      </c>
      <c r="E125" t="s">
        <v>23</v>
      </c>
      <c r="F125" t="s">
        <v>23</v>
      </c>
      <c r="G125" t="str">
        <f>IF(AND(data[[#This Row],[Partner]]="Yes", data[[#This Row],[Dependents]]="Yes"), "Both", IF(data[[#This Row],[Partner]]="Yes", "Partner", IF(data[[#This Row],[Dependents]]="Yes", "Dependent", "None")))</f>
        <v>Both</v>
      </c>
      <c r="H125">
        <v>7</v>
      </c>
      <c r="I125" s="1">
        <f>data[[#This Row],[Tenure]]/12</f>
        <v>0.58333333333333337</v>
      </c>
      <c r="J125" t="s">
        <v>23</v>
      </c>
      <c r="K125">
        <f>IF(data[[#This Row],[PhoneService]]="Yes",1,"")</f>
        <v>1</v>
      </c>
      <c r="L125" t="s">
        <v>24</v>
      </c>
      <c r="M125" t="str">
        <f>IF(data[[#This Row],[MultipleLines]]="Yes",1,"")</f>
        <v/>
      </c>
      <c r="N125" t="s">
        <v>26</v>
      </c>
      <c r="O125" t="s">
        <v>23</v>
      </c>
      <c r="P125">
        <f>IF(data[[#This Row],[OnlineSecurity]]="Yes",1,"")</f>
        <v>1</v>
      </c>
      <c r="Q125" t="s">
        <v>24</v>
      </c>
      <c r="R125" t="str">
        <f>IF(data[[#This Row],[OnlineBackup]]="Yes",1,"")</f>
        <v/>
      </c>
      <c r="S125" t="s">
        <v>24</v>
      </c>
      <c r="T125" t="str">
        <f>IF(data[[#This Row],[DeviceProtection]]="Yes",1,"")</f>
        <v/>
      </c>
      <c r="U125" t="s">
        <v>24</v>
      </c>
      <c r="V125" t="str">
        <f>IF(data[[#This Row],[TechSupport]]="Yes",1,"")</f>
        <v/>
      </c>
      <c r="W125" t="s">
        <v>24</v>
      </c>
      <c r="X125" t="str">
        <f>IF(data[[#This Row],[StreamingTV]]="Yes",1,"")</f>
        <v/>
      </c>
      <c r="Y125" t="s">
        <v>24</v>
      </c>
      <c r="Z125" t="str">
        <f>IF(data[[#This Row],[StreamingMovies]]="Yes",1,"")</f>
        <v/>
      </c>
      <c r="AA125" t="s">
        <v>27</v>
      </c>
      <c r="AB125" t="s">
        <v>24</v>
      </c>
      <c r="AC125" t="s">
        <v>32</v>
      </c>
      <c r="AD125">
        <v>50.7</v>
      </c>
      <c r="AE125">
        <v>350.35</v>
      </c>
      <c r="AF125">
        <v>0</v>
      </c>
      <c r="AG125" s="2">
        <v>0</v>
      </c>
      <c r="AH125" t="s">
        <v>24</v>
      </c>
      <c r="AI125">
        <f t="shared" si="2"/>
        <v>0</v>
      </c>
      <c r="AJ125">
        <f t="shared" si="3"/>
        <v>1</v>
      </c>
    </row>
    <row r="126" spans="1:36" x14ac:dyDescent="0.35">
      <c r="A126">
        <v>125</v>
      </c>
      <c r="B126" t="s">
        <v>160</v>
      </c>
      <c r="C126" t="s">
        <v>22</v>
      </c>
      <c r="D126">
        <v>0</v>
      </c>
      <c r="E126" t="s">
        <v>23</v>
      </c>
      <c r="F126" t="s">
        <v>23</v>
      </c>
      <c r="G126" t="str">
        <f>IF(AND(data[[#This Row],[Partner]]="Yes", data[[#This Row],[Dependents]]="Yes"), "Both", IF(data[[#This Row],[Partner]]="Yes", "Partner", IF(data[[#This Row],[Dependents]]="Yes", "Dependent", "None")))</f>
        <v>Both</v>
      </c>
      <c r="H126">
        <v>4</v>
      </c>
      <c r="I126" s="1">
        <f>data[[#This Row],[Tenure]]/12</f>
        <v>0.33333333333333331</v>
      </c>
      <c r="J126" t="s">
        <v>23</v>
      </c>
      <c r="K126">
        <f>IF(data[[#This Row],[PhoneService]]="Yes",1,"")</f>
        <v>1</v>
      </c>
      <c r="L126" t="s">
        <v>24</v>
      </c>
      <c r="M126" t="str">
        <f>IF(data[[#This Row],[MultipleLines]]="Yes",1,"")</f>
        <v/>
      </c>
      <c r="N126" t="s">
        <v>24</v>
      </c>
      <c r="O126" t="s">
        <v>46</v>
      </c>
      <c r="P126" t="str">
        <f>IF(data[[#This Row],[OnlineSecurity]]="Yes",1,"")</f>
        <v/>
      </c>
      <c r="Q126" t="s">
        <v>46</v>
      </c>
      <c r="R126" t="str">
        <f>IF(data[[#This Row],[OnlineBackup]]="Yes",1,"")</f>
        <v/>
      </c>
      <c r="S126" t="s">
        <v>46</v>
      </c>
      <c r="T126" t="str">
        <f>IF(data[[#This Row],[DeviceProtection]]="Yes",1,"")</f>
        <v/>
      </c>
      <c r="U126" t="s">
        <v>46</v>
      </c>
      <c r="V126" t="str">
        <f>IF(data[[#This Row],[TechSupport]]="Yes",1,"")</f>
        <v/>
      </c>
      <c r="W126" t="s">
        <v>46</v>
      </c>
      <c r="X126" t="str">
        <f>IF(data[[#This Row],[StreamingTV]]="Yes",1,"")</f>
        <v/>
      </c>
      <c r="Y126" t="s">
        <v>46</v>
      </c>
      <c r="Z126" t="str">
        <f>IF(data[[#This Row],[StreamingMovies]]="Yes",1,"")</f>
        <v/>
      </c>
      <c r="AA126" t="s">
        <v>27</v>
      </c>
      <c r="AB126" t="s">
        <v>24</v>
      </c>
      <c r="AC126" t="s">
        <v>32</v>
      </c>
      <c r="AD126">
        <v>20.85</v>
      </c>
      <c r="AE126">
        <v>62.9</v>
      </c>
      <c r="AF126">
        <v>0</v>
      </c>
      <c r="AG126" s="2">
        <v>0</v>
      </c>
      <c r="AH126" t="s">
        <v>24</v>
      </c>
      <c r="AI126">
        <f t="shared" si="2"/>
        <v>0</v>
      </c>
      <c r="AJ126">
        <f t="shared" si="3"/>
        <v>1</v>
      </c>
    </row>
    <row r="127" spans="1:36" x14ac:dyDescent="0.35">
      <c r="A127">
        <v>126</v>
      </c>
      <c r="B127" t="s">
        <v>161</v>
      </c>
      <c r="C127" t="s">
        <v>30</v>
      </c>
      <c r="D127">
        <v>0</v>
      </c>
      <c r="E127" t="s">
        <v>24</v>
      </c>
      <c r="F127" t="s">
        <v>24</v>
      </c>
      <c r="G127" t="str">
        <f>IF(AND(data[[#This Row],[Partner]]="Yes", data[[#This Row],[Dependents]]="Yes"), "Both", IF(data[[#This Row],[Partner]]="Yes", "Partner", IF(data[[#This Row],[Dependents]]="Yes", "Dependent", "None")))</f>
        <v>None</v>
      </c>
      <c r="H127">
        <v>33</v>
      </c>
      <c r="I127" s="1">
        <f>data[[#This Row],[Tenure]]/12</f>
        <v>2.75</v>
      </c>
      <c r="J127" t="s">
        <v>23</v>
      </c>
      <c r="K127">
        <f>IF(data[[#This Row],[PhoneService]]="Yes",1,"")</f>
        <v>1</v>
      </c>
      <c r="L127" t="s">
        <v>24</v>
      </c>
      <c r="M127" t="str">
        <f>IF(data[[#This Row],[MultipleLines]]="Yes",1,"")</f>
        <v/>
      </c>
      <c r="N127" t="s">
        <v>37</v>
      </c>
      <c r="O127" t="s">
        <v>23</v>
      </c>
      <c r="P127">
        <f>IF(data[[#This Row],[OnlineSecurity]]="Yes",1,"")</f>
        <v>1</v>
      </c>
      <c r="Q127" t="s">
        <v>24</v>
      </c>
      <c r="R127" t="str">
        <f>IF(data[[#This Row],[OnlineBackup]]="Yes",1,"")</f>
        <v/>
      </c>
      <c r="S127" t="s">
        <v>24</v>
      </c>
      <c r="T127" t="str">
        <f>IF(data[[#This Row],[DeviceProtection]]="Yes",1,"")</f>
        <v/>
      </c>
      <c r="U127" t="s">
        <v>23</v>
      </c>
      <c r="V127">
        <f>IF(data[[#This Row],[TechSupport]]="Yes",1,"")</f>
        <v>1</v>
      </c>
      <c r="W127" t="s">
        <v>23</v>
      </c>
      <c r="X127">
        <f>IF(data[[#This Row],[StreamingTV]]="Yes",1,"")</f>
        <v>1</v>
      </c>
      <c r="Y127" t="s">
        <v>24</v>
      </c>
      <c r="Z127" t="str">
        <f>IF(data[[#This Row],[StreamingMovies]]="Yes",1,"")</f>
        <v/>
      </c>
      <c r="AA127" t="s">
        <v>47</v>
      </c>
      <c r="AB127" t="s">
        <v>23</v>
      </c>
      <c r="AC127" t="s">
        <v>28</v>
      </c>
      <c r="AD127">
        <v>88.95</v>
      </c>
      <c r="AE127">
        <v>3027.65</v>
      </c>
      <c r="AF127">
        <v>0</v>
      </c>
      <c r="AG127" s="2">
        <v>0</v>
      </c>
      <c r="AH127" t="s">
        <v>24</v>
      </c>
      <c r="AI127">
        <f t="shared" si="2"/>
        <v>0</v>
      </c>
      <c r="AJ127">
        <f t="shared" si="3"/>
        <v>1</v>
      </c>
    </row>
    <row r="128" spans="1:36" x14ac:dyDescent="0.35">
      <c r="A128">
        <v>127</v>
      </c>
      <c r="B128" t="s">
        <v>162</v>
      </c>
      <c r="C128" t="s">
        <v>22</v>
      </c>
      <c r="D128">
        <v>1</v>
      </c>
      <c r="E128" t="s">
        <v>24</v>
      </c>
      <c r="F128" t="s">
        <v>24</v>
      </c>
      <c r="G128" t="str">
        <f>IF(AND(data[[#This Row],[Partner]]="Yes", data[[#This Row],[Dependents]]="Yes"), "Both", IF(data[[#This Row],[Partner]]="Yes", "Partner", IF(data[[#This Row],[Dependents]]="Yes", "Dependent", "None")))</f>
        <v>None</v>
      </c>
      <c r="H128">
        <v>27</v>
      </c>
      <c r="I128" s="1">
        <f>data[[#This Row],[Tenure]]/12</f>
        <v>2.25</v>
      </c>
      <c r="J128" t="s">
        <v>23</v>
      </c>
      <c r="K128">
        <f>IF(data[[#This Row],[PhoneService]]="Yes",1,"")</f>
        <v>1</v>
      </c>
      <c r="L128" t="s">
        <v>23</v>
      </c>
      <c r="M128">
        <f>IF(data[[#This Row],[MultipleLines]]="Yes",1,"")</f>
        <v>1</v>
      </c>
      <c r="N128" t="s">
        <v>37</v>
      </c>
      <c r="O128" t="s">
        <v>24</v>
      </c>
      <c r="P128" t="str">
        <f>IF(data[[#This Row],[OnlineSecurity]]="Yes",1,"")</f>
        <v/>
      </c>
      <c r="Q128" t="s">
        <v>24</v>
      </c>
      <c r="R128" t="str">
        <f>IF(data[[#This Row],[OnlineBackup]]="Yes",1,"")</f>
        <v/>
      </c>
      <c r="S128" t="s">
        <v>23</v>
      </c>
      <c r="T128">
        <f>IF(data[[#This Row],[DeviceProtection]]="Yes",1,"")</f>
        <v>1</v>
      </c>
      <c r="U128" t="s">
        <v>24</v>
      </c>
      <c r="V128" t="str">
        <f>IF(data[[#This Row],[TechSupport]]="Yes",1,"")</f>
        <v/>
      </c>
      <c r="W128" t="s">
        <v>24</v>
      </c>
      <c r="X128" t="str">
        <f>IF(data[[#This Row],[StreamingTV]]="Yes",1,"")</f>
        <v/>
      </c>
      <c r="Y128" t="s">
        <v>24</v>
      </c>
      <c r="Z128" t="str">
        <f>IF(data[[#This Row],[StreamingMovies]]="Yes",1,"")</f>
        <v/>
      </c>
      <c r="AA128" t="s">
        <v>27</v>
      </c>
      <c r="AB128" t="s">
        <v>23</v>
      </c>
      <c r="AC128" t="s">
        <v>28</v>
      </c>
      <c r="AD128">
        <v>78.05</v>
      </c>
      <c r="AE128">
        <v>2135.5</v>
      </c>
      <c r="AF128">
        <v>0</v>
      </c>
      <c r="AG128" s="2">
        <v>0</v>
      </c>
      <c r="AH128" t="s">
        <v>23</v>
      </c>
      <c r="AI128">
        <f t="shared" si="2"/>
        <v>1</v>
      </c>
      <c r="AJ128" t="str">
        <f t="shared" si="3"/>
        <v/>
      </c>
    </row>
    <row r="129" spans="1:36" x14ac:dyDescent="0.35">
      <c r="A129">
        <v>128</v>
      </c>
      <c r="B129" t="s">
        <v>163</v>
      </c>
      <c r="C129" t="s">
        <v>30</v>
      </c>
      <c r="D129">
        <v>0</v>
      </c>
      <c r="E129" t="s">
        <v>23</v>
      </c>
      <c r="F129" t="s">
        <v>24</v>
      </c>
      <c r="G129" t="str">
        <f>IF(AND(data[[#This Row],[Partner]]="Yes", data[[#This Row],[Dependents]]="Yes"), "Both", IF(data[[#This Row],[Partner]]="Yes", "Partner", IF(data[[#This Row],[Dependents]]="Yes", "Dependent", "None")))</f>
        <v>Partner</v>
      </c>
      <c r="H129">
        <v>72</v>
      </c>
      <c r="I129" s="1">
        <f>data[[#This Row],[Tenure]]/12</f>
        <v>6</v>
      </c>
      <c r="J129" t="s">
        <v>23</v>
      </c>
      <c r="K129">
        <f>IF(data[[#This Row],[PhoneService]]="Yes",1,"")</f>
        <v>1</v>
      </c>
      <c r="L129" t="s">
        <v>23</v>
      </c>
      <c r="M129">
        <f>IF(data[[#This Row],[MultipleLines]]="Yes",1,"")</f>
        <v>1</v>
      </c>
      <c r="N129" t="s">
        <v>24</v>
      </c>
      <c r="O129" t="s">
        <v>46</v>
      </c>
      <c r="P129" t="str">
        <f>IF(data[[#This Row],[OnlineSecurity]]="Yes",1,"")</f>
        <v/>
      </c>
      <c r="Q129" t="s">
        <v>46</v>
      </c>
      <c r="R129" t="str">
        <f>IF(data[[#This Row],[OnlineBackup]]="Yes",1,"")</f>
        <v/>
      </c>
      <c r="S129" t="s">
        <v>46</v>
      </c>
      <c r="T129" t="str">
        <f>IF(data[[#This Row],[DeviceProtection]]="Yes",1,"")</f>
        <v/>
      </c>
      <c r="U129" t="s">
        <v>46</v>
      </c>
      <c r="V129" t="str">
        <f>IF(data[[#This Row],[TechSupport]]="Yes",1,"")</f>
        <v/>
      </c>
      <c r="W129" t="s">
        <v>46</v>
      </c>
      <c r="X129" t="str">
        <f>IF(data[[#This Row],[StreamingTV]]="Yes",1,"")</f>
        <v/>
      </c>
      <c r="Y129" t="s">
        <v>46</v>
      </c>
      <c r="Z129" t="str">
        <f>IF(data[[#This Row],[StreamingMovies]]="Yes",1,"")</f>
        <v/>
      </c>
      <c r="AA129" t="s">
        <v>47</v>
      </c>
      <c r="AB129" t="s">
        <v>23</v>
      </c>
      <c r="AC129" t="s">
        <v>35</v>
      </c>
      <c r="AD129">
        <v>23.55</v>
      </c>
      <c r="AE129">
        <v>1723.95</v>
      </c>
      <c r="AF129">
        <v>0</v>
      </c>
      <c r="AG129" s="2">
        <v>0</v>
      </c>
      <c r="AH129" t="s">
        <v>24</v>
      </c>
      <c r="AI129">
        <f t="shared" si="2"/>
        <v>0</v>
      </c>
      <c r="AJ129">
        <f t="shared" si="3"/>
        <v>1</v>
      </c>
    </row>
    <row r="130" spans="1:36" x14ac:dyDescent="0.35">
      <c r="A130">
        <v>129</v>
      </c>
      <c r="B130" t="s">
        <v>164</v>
      </c>
      <c r="C130" t="s">
        <v>30</v>
      </c>
      <c r="D130">
        <v>0</v>
      </c>
      <c r="E130" t="s">
        <v>24</v>
      </c>
      <c r="F130" t="s">
        <v>24</v>
      </c>
      <c r="G130" t="str">
        <f>IF(AND(data[[#This Row],[Partner]]="Yes", data[[#This Row],[Dependents]]="Yes"), "Both", IF(data[[#This Row],[Partner]]="Yes", "Partner", IF(data[[#This Row],[Dependents]]="Yes", "Dependent", "None")))</f>
        <v>None</v>
      </c>
      <c r="H130">
        <v>1</v>
      </c>
      <c r="I130" s="1">
        <f>data[[#This Row],[Tenure]]/12</f>
        <v>8.3333333333333329E-2</v>
      </c>
      <c r="J130" t="s">
        <v>23</v>
      </c>
      <c r="K130">
        <f>IF(data[[#This Row],[PhoneService]]="Yes",1,"")</f>
        <v>1</v>
      </c>
      <c r="L130" t="s">
        <v>24</v>
      </c>
      <c r="M130" t="str">
        <f>IF(data[[#This Row],[MultipleLines]]="Yes",1,"")</f>
        <v/>
      </c>
      <c r="N130" t="s">
        <v>24</v>
      </c>
      <c r="O130" t="s">
        <v>46</v>
      </c>
      <c r="P130" t="str">
        <f>IF(data[[#This Row],[OnlineSecurity]]="Yes",1,"")</f>
        <v/>
      </c>
      <c r="Q130" t="s">
        <v>46</v>
      </c>
      <c r="R130" t="str">
        <f>IF(data[[#This Row],[OnlineBackup]]="Yes",1,"")</f>
        <v/>
      </c>
      <c r="S130" t="s">
        <v>46</v>
      </c>
      <c r="T130" t="str">
        <f>IF(data[[#This Row],[DeviceProtection]]="Yes",1,"")</f>
        <v/>
      </c>
      <c r="U130" t="s">
        <v>46</v>
      </c>
      <c r="V130" t="str">
        <f>IF(data[[#This Row],[TechSupport]]="Yes",1,"")</f>
        <v/>
      </c>
      <c r="W130" t="s">
        <v>46</v>
      </c>
      <c r="X130" t="str">
        <f>IF(data[[#This Row],[StreamingTV]]="Yes",1,"")</f>
        <v/>
      </c>
      <c r="Y130" t="s">
        <v>46</v>
      </c>
      <c r="Z130" t="str">
        <f>IF(data[[#This Row],[StreamingMovies]]="Yes",1,"")</f>
        <v/>
      </c>
      <c r="AA130" t="s">
        <v>27</v>
      </c>
      <c r="AB130" t="s">
        <v>24</v>
      </c>
      <c r="AC130" t="s">
        <v>32</v>
      </c>
      <c r="AD130">
        <v>19.75</v>
      </c>
      <c r="AE130">
        <v>19.75</v>
      </c>
      <c r="AF130">
        <v>0</v>
      </c>
      <c r="AG130" s="2">
        <v>0</v>
      </c>
      <c r="AH130" t="s">
        <v>24</v>
      </c>
      <c r="AI130">
        <f t="shared" si="2"/>
        <v>0</v>
      </c>
      <c r="AJ130">
        <f t="shared" si="3"/>
        <v>1</v>
      </c>
    </row>
    <row r="131" spans="1:36" x14ac:dyDescent="0.35">
      <c r="A131">
        <v>130</v>
      </c>
      <c r="B131" t="s">
        <v>165</v>
      </c>
      <c r="C131" t="s">
        <v>30</v>
      </c>
      <c r="D131">
        <v>1</v>
      </c>
      <c r="E131" t="s">
        <v>24</v>
      </c>
      <c r="F131" t="s">
        <v>24</v>
      </c>
      <c r="G131" t="str">
        <f>IF(AND(data[[#This Row],[Partner]]="Yes", data[[#This Row],[Dependents]]="Yes"), "Both", IF(data[[#This Row],[Partner]]="Yes", "Partner", IF(data[[#This Row],[Dependents]]="Yes", "Dependent", "None")))</f>
        <v>None</v>
      </c>
      <c r="H131">
        <v>71</v>
      </c>
      <c r="I131" s="1">
        <f>data[[#This Row],[Tenure]]/12</f>
        <v>5.916666666666667</v>
      </c>
      <c r="J131" t="s">
        <v>24</v>
      </c>
      <c r="K131" t="str">
        <f>IF(data[[#This Row],[PhoneService]]="Yes",1,"")</f>
        <v/>
      </c>
      <c r="L131" t="s">
        <v>25</v>
      </c>
      <c r="M131" t="str">
        <f>IF(data[[#This Row],[MultipleLines]]="Yes",1,"")</f>
        <v/>
      </c>
      <c r="N131" t="s">
        <v>26</v>
      </c>
      <c r="O131" t="s">
        <v>23</v>
      </c>
      <c r="P131">
        <f>IF(data[[#This Row],[OnlineSecurity]]="Yes",1,"")</f>
        <v>1</v>
      </c>
      <c r="Q131" t="s">
        <v>23</v>
      </c>
      <c r="R131">
        <f>IF(data[[#This Row],[OnlineBackup]]="Yes",1,"")</f>
        <v>1</v>
      </c>
      <c r="S131" t="s">
        <v>24</v>
      </c>
      <c r="T131" t="str">
        <f>IF(data[[#This Row],[DeviceProtection]]="Yes",1,"")</f>
        <v/>
      </c>
      <c r="U131" t="s">
        <v>24</v>
      </c>
      <c r="V131" t="str">
        <f>IF(data[[#This Row],[TechSupport]]="Yes",1,"")</f>
        <v/>
      </c>
      <c r="W131" t="s">
        <v>23</v>
      </c>
      <c r="X131">
        <f>IF(data[[#This Row],[StreamingTV]]="Yes",1,"")</f>
        <v>1</v>
      </c>
      <c r="Y131" t="s">
        <v>23</v>
      </c>
      <c r="Z131">
        <f>IF(data[[#This Row],[StreamingMovies]]="Yes",1,"")</f>
        <v>1</v>
      </c>
      <c r="AA131" t="s">
        <v>31</v>
      </c>
      <c r="AB131" t="s">
        <v>23</v>
      </c>
      <c r="AC131" t="s">
        <v>28</v>
      </c>
      <c r="AD131">
        <v>56.45</v>
      </c>
      <c r="AE131">
        <v>3985.35</v>
      </c>
      <c r="AF131">
        <v>0</v>
      </c>
      <c r="AG131" s="2">
        <v>0</v>
      </c>
      <c r="AH131" t="s">
        <v>24</v>
      </c>
      <c r="AI131">
        <f t="shared" ref="AI131:AI194" si="4">IF(AH131="Yes",1,0)</f>
        <v>0</v>
      </c>
      <c r="AJ131">
        <f t="shared" ref="AJ131:AJ194" si="5">IF(AH131="No",1,"")</f>
        <v>1</v>
      </c>
    </row>
    <row r="132" spans="1:36" x14ac:dyDescent="0.35">
      <c r="A132">
        <v>131</v>
      </c>
      <c r="B132" t="s">
        <v>166</v>
      </c>
      <c r="C132" t="s">
        <v>22</v>
      </c>
      <c r="D132">
        <v>0</v>
      </c>
      <c r="E132" t="s">
        <v>24</v>
      </c>
      <c r="F132" t="s">
        <v>24</v>
      </c>
      <c r="G132" t="str">
        <f>IF(AND(data[[#This Row],[Partner]]="Yes", data[[#This Row],[Dependents]]="Yes"), "Both", IF(data[[#This Row],[Partner]]="Yes", "Partner", IF(data[[#This Row],[Dependents]]="Yes", "Dependent", "None")))</f>
        <v>None</v>
      </c>
      <c r="H132">
        <v>13</v>
      </c>
      <c r="I132" s="1">
        <f>data[[#This Row],[Tenure]]/12</f>
        <v>1.0833333333333333</v>
      </c>
      <c r="J132" t="s">
        <v>23</v>
      </c>
      <c r="K132">
        <f>IF(data[[#This Row],[PhoneService]]="Yes",1,"")</f>
        <v>1</v>
      </c>
      <c r="L132" t="s">
        <v>23</v>
      </c>
      <c r="M132">
        <f>IF(data[[#This Row],[MultipleLines]]="Yes",1,"")</f>
        <v>1</v>
      </c>
      <c r="N132" t="s">
        <v>37</v>
      </c>
      <c r="O132" t="s">
        <v>24</v>
      </c>
      <c r="P132" t="str">
        <f>IF(data[[#This Row],[OnlineSecurity]]="Yes",1,"")</f>
        <v/>
      </c>
      <c r="Q132" t="s">
        <v>24</v>
      </c>
      <c r="R132" t="str">
        <f>IF(data[[#This Row],[OnlineBackup]]="Yes",1,"")</f>
        <v/>
      </c>
      <c r="S132" t="s">
        <v>24</v>
      </c>
      <c r="T132" t="str">
        <f>IF(data[[#This Row],[DeviceProtection]]="Yes",1,"")</f>
        <v/>
      </c>
      <c r="U132" t="s">
        <v>24</v>
      </c>
      <c r="V132" t="str">
        <f>IF(data[[#This Row],[TechSupport]]="Yes",1,"")</f>
        <v/>
      </c>
      <c r="W132" t="s">
        <v>24</v>
      </c>
      <c r="X132" t="str">
        <f>IF(data[[#This Row],[StreamingTV]]="Yes",1,"")</f>
        <v/>
      </c>
      <c r="Y132" t="s">
        <v>23</v>
      </c>
      <c r="Z132">
        <f>IF(data[[#This Row],[StreamingMovies]]="Yes",1,"")</f>
        <v>1</v>
      </c>
      <c r="AA132" t="s">
        <v>27</v>
      </c>
      <c r="AB132" t="s">
        <v>23</v>
      </c>
      <c r="AC132" t="s">
        <v>28</v>
      </c>
      <c r="AD132">
        <v>85.95</v>
      </c>
      <c r="AE132">
        <v>1215.6500000000001</v>
      </c>
      <c r="AF132">
        <v>0</v>
      </c>
      <c r="AG132" s="2">
        <v>0</v>
      </c>
      <c r="AH132" t="s">
        <v>24</v>
      </c>
      <c r="AI132">
        <f t="shared" si="4"/>
        <v>0</v>
      </c>
      <c r="AJ132">
        <f t="shared" si="5"/>
        <v>1</v>
      </c>
    </row>
    <row r="133" spans="1:36" x14ac:dyDescent="0.35">
      <c r="A133">
        <v>132</v>
      </c>
      <c r="B133" t="s">
        <v>167</v>
      </c>
      <c r="C133" t="s">
        <v>22</v>
      </c>
      <c r="D133">
        <v>0</v>
      </c>
      <c r="E133" t="s">
        <v>23</v>
      </c>
      <c r="F133" t="s">
        <v>23</v>
      </c>
      <c r="G133" t="str">
        <f>IF(AND(data[[#This Row],[Partner]]="Yes", data[[#This Row],[Dependents]]="Yes"), "Both", IF(data[[#This Row],[Partner]]="Yes", "Partner", IF(data[[#This Row],[Dependents]]="Yes", "Dependent", "None")))</f>
        <v>Both</v>
      </c>
      <c r="H133">
        <v>25</v>
      </c>
      <c r="I133" s="1">
        <f>data[[#This Row],[Tenure]]/12</f>
        <v>2.0833333333333335</v>
      </c>
      <c r="J133" t="s">
        <v>24</v>
      </c>
      <c r="K133" t="str">
        <f>IF(data[[#This Row],[PhoneService]]="Yes",1,"")</f>
        <v/>
      </c>
      <c r="L133" t="s">
        <v>25</v>
      </c>
      <c r="M133" t="str">
        <f>IF(data[[#This Row],[MultipleLines]]="Yes",1,"")</f>
        <v/>
      </c>
      <c r="N133" t="s">
        <v>26</v>
      </c>
      <c r="O133" t="s">
        <v>23</v>
      </c>
      <c r="P133">
        <f>IF(data[[#This Row],[OnlineSecurity]]="Yes",1,"")</f>
        <v>1</v>
      </c>
      <c r="Q133" t="s">
        <v>23</v>
      </c>
      <c r="R133">
        <f>IF(data[[#This Row],[OnlineBackup]]="Yes",1,"")</f>
        <v>1</v>
      </c>
      <c r="S133" t="s">
        <v>23</v>
      </c>
      <c r="T133">
        <f>IF(data[[#This Row],[DeviceProtection]]="Yes",1,"")</f>
        <v>1</v>
      </c>
      <c r="U133" t="s">
        <v>24</v>
      </c>
      <c r="V133" t="str">
        <f>IF(data[[#This Row],[TechSupport]]="Yes",1,"")</f>
        <v/>
      </c>
      <c r="W133" t="s">
        <v>23</v>
      </c>
      <c r="X133">
        <f>IF(data[[#This Row],[StreamingTV]]="Yes",1,"")</f>
        <v>1</v>
      </c>
      <c r="Y133" t="s">
        <v>23</v>
      </c>
      <c r="Z133">
        <f>IF(data[[#This Row],[StreamingMovies]]="Yes",1,"")</f>
        <v>1</v>
      </c>
      <c r="AA133" t="s">
        <v>27</v>
      </c>
      <c r="AB133" t="s">
        <v>23</v>
      </c>
      <c r="AC133" t="s">
        <v>40</v>
      </c>
      <c r="AD133">
        <v>58.6</v>
      </c>
      <c r="AE133">
        <v>1502.65</v>
      </c>
      <c r="AF133">
        <v>0</v>
      </c>
      <c r="AG133" s="2">
        <v>1</v>
      </c>
      <c r="AH133" t="s">
        <v>23</v>
      </c>
      <c r="AI133">
        <f t="shared" si="4"/>
        <v>1</v>
      </c>
      <c r="AJ133" t="str">
        <f t="shared" si="5"/>
        <v/>
      </c>
    </row>
    <row r="134" spans="1:36" x14ac:dyDescent="0.35">
      <c r="A134">
        <v>133</v>
      </c>
      <c r="B134" t="s">
        <v>168</v>
      </c>
      <c r="C134" t="s">
        <v>30</v>
      </c>
      <c r="D134">
        <v>0</v>
      </c>
      <c r="E134" t="s">
        <v>24</v>
      </c>
      <c r="F134" t="s">
        <v>24</v>
      </c>
      <c r="G134" t="str">
        <f>IF(AND(data[[#This Row],[Partner]]="Yes", data[[#This Row],[Dependents]]="Yes"), "Both", IF(data[[#This Row],[Partner]]="Yes", "Partner", IF(data[[#This Row],[Dependents]]="Yes", "Dependent", "None")))</f>
        <v>None</v>
      </c>
      <c r="H134">
        <v>67</v>
      </c>
      <c r="I134" s="1">
        <f>data[[#This Row],[Tenure]]/12</f>
        <v>5.583333333333333</v>
      </c>
      <c r="J134" t="s">
        <v>23</v>
      </c>
      <c r="K134">
        <f>IF(data[[#This Row],[PhoneService]]="Yes",1,"")</f>
        <v>1</v>
      </c>
      <c r="L134" t="s">
        <v>24</v>
      </c>
      <c r="M134" t="str">
        <f>IF(data[[#This Row],[MultipleLines]]="Yes",1,"")</f>
        <v/>
      </c>
      <c r="N134" t="s">
        <v>26</v>
      </c>
      <c r="O134" t="s">
        <v>24</v>
      </c>
      <c r="P134" t="str">
        <f>IF(data[[#This Row],[OnlineSecurity]]="Yes",1,"")</f>
        <v/>
      </c>
      <c r="Q134" t="s">
        <v>24</v>
      </c>
      <c r="R134" t="str">
        <f>IF(data[[#This Row],[OnlineBackup]]="Yes",1,"")</f>
        <v/>
      </c>
      <c r="S134" t="s">
        <v>24</v>
      </c>
      <c r="T134" t="str">
        <f>IF(data[[#This Row],[DeviceProtection]]="Yes",1,"")</f>
        <v/>
      </c>
      <c r="U134" t="s">
        <v>23</v>
      </c>
      <c r="V134">
        <f>IF(data[[#This Row],[TechSupport]]="Yes",1,"")</f>
        <v>1</v>
      </c>
      <c r="W134" t="s">
        <v>24</v>
      </c>
      <c r="X134" t="str">
        <f>IF(data[[#This Row],[StreamingTV]]="Yes",1,"")</f>
        <v/>
      </c>
      <c r="Y134" t="s">
        <v>24</v>
      </c>
      <c r="Z134" t="str">
        <f>IF(data[[#This Row],[StreamingMovies]]="Yes",1,"")</f>
        <v/>
      </c>
      <c r="AA134" t="s">
        <v>47</v>
      </c>
      <c r="AB134" t="s">
        <v>24</v>
      </c>
      <c r="AC134" t="s">
        <v>35</v>
      </c>
      <c r="AD134">
        <v>50.55</v>
      </c>
      <c r="AE134">
        <v>3260.1</v>
      </c>
      <c r="AF134">
        <v>0</v>
      </c>
      <c r="AG134" s="2">
        <v>0</v>
      </c>
      <c r="AH134" t="s">
        <v>24</v>
      </c>
      <c r="AI134">
        <f t="shared" si="4"/>
        <v>0</v>
      </c>
      <c r="AJ134">
        <f t="shared" si="5"/>
        <v>1</v>
      </c>
    </row>
    <row r="135" spans="1:36" x14ac:dyDescent="0.35">
      <c r="A135">
        <v>134</v>
      </c>
      <c r="B135" t="s">
        <v>169</v>
      </c>
      <c r="C135" t="s">
        <v>30</v>
      </c>
      <c r="D135">
        <v>0</v>
      </c>
      <c r="E135" t="s">
        <v>24</v>
      </c>
      <c r="F135" t="s">
        <v>24</v>
      </c>
      <c r="G135" t="str">
        <f>IF(AND(data[[#This Row],[Partner]]="Yes", data[[#This Row],[Dependents]]="Yes"), "Both", IF(data[[#This Row],[Partner]]="Yes", "Partner", IF(data[[#This Row],[Dependents]]="Yes", "Dependent", "None")))</f>
        <v>None</v>
      </c>
      <c r="H135">
        <v>1</v>
      </c>
      <c r="I135" s="1">
        <f>data[[#This Row],[Tenure]]/12</f>
        <v>8.3333333333333329E-2</v>
      </c>
      <c r="J135" t="s">
        <v>24</v>
      </c>
      <c r="K135" t="str">
        <f>IF(data[[#This Row],[PhoneService]]="Yes",1,"")</f>
        <v/>
      </c>
      <c r="L135" t="s">
        <v>25</v>
      </c>
      <c r="M135" t="str">
        <f>IF(data[[#This Row],[MultipleLines]]="Yes",1,"")</f>
        <v/>
      </c>
      <c r="N135" t="s">
        <v>26</v>
      </c>
      <c r="O135" t="s">
        <v>24</v>
      </c>
      <c r="P135" t="str">
        <f>IF(data[[#This Row],[OnlineSecurity]]="Yes",1,"")</f>
        <v/>
      </c>
      <c r="Q135" t="s">
        <v>24</v>
      </c>
      <c r="R135" t="str">
        <f>IF(data[[#This Row],[OnlineBackup]]="Yes",1,"")</f>
        <v/>
      </c>
      <c r="S135" t="s">
        <v>24</v>
      </c>
      <c r="T135" t="str">
        <f>IF(data[[#This Row],[DeviceProtection]]="Yes",1,"")</f>
        <v/>
      </c>
      <c r="U135" t="s">
        <v>24</v>
      </c>
      <c r="V135" t="str">
        <f>IF(data[[#This Row],[TechSupport]]="Yes",1,"")</f>
        <v/>
      </c>
      <c r="W135" t="s">
        <v>24</v>
      </c>
      <c r="X135" t="str">
        <f>IF(data[[#This Row],[StreamingTV]]="Yes",1,"")</f>
        <v/>
      </c>
      <c r="Y135" t="s">
        <v>23</v>
      </c>
      <c r="Z135">
        <f>IF(data[[#This Row],[StreamingMovies]]="Yes",1,"")</f>
        <v>1</v>
      </c>
      <c r="AA135" t="s">
        <v>27</v>
      </c>
      <c r="AB135" t="s">
        <v>23</v>
      </c>
      <c r="AC135" t="s">
        <v>28</v>
      </c>
      <c r="AD135">
        <v>35.450000000000003</v>
      </c>
      <c r="AE135">
        <v>35.450000000000003</v>
      </c>
      <c r="AF135">
        <v>0</v>
      </c>
      <c r="AG135" s="2">
        <v>0</v>
      </c>
      <c r="AH135" t="s">
        <v>23</v>
      </c>
      <c r="AI135">
        <f t="shared" si="4"/>
        <v>1</v>
      </c>
      <c r="AJ135" t="str">
        <f t="shared" si="5"/>
        <v/>
      </c>
    </row>
    <row r="136" spans="1:36" x14ac:dyDescent="0.35">
      <c r="A136">
        <v>135</v>
      </c>
      <c r="B136" t="s">
        <v>170</v>
      </c>
      <c r="C136" t="s">
        <v>30</v>
      </c>
      <c r="D136">
        <v>0</v>
      </c>
      <c r="E136" t="s">
        <v>24</v>
      </c>
      <c r="F136" t="s">
        <v>24</v>
      </c>
      <c r="G136" t="str">
        <f>IF(AND(data[[#This Row],[Partner]]="Yes", data[[#This Row],[Dependents]]="Yes"), "Both", IF(data[[#This Row],[Partner]]="Yes", "Partner", IF(data[[#This Row],[Dependents]]="Yes", "Dependent", "None")))</f>
        <v>None</v>
      </c>
      <c r="H136">
        <v>2</v>
      </c>
      <c r="I136" s="1">
        <f>data[[#This Row],[Tenure]]/12</f>
        <v>0.16666666666666666</v>
      </c>
      <c r="J136" t="s">
        <v>23</v>
      </c>
      <c r="K136">
        <f>IF(data[[#This Row],[PhoneService]]="Yes",1,"")</f>
        <v>1</v>
      </c>
      <c r="L136" t="s">
        <v>24</v>
      </c>
      <c r="M136" t="str">
        <f>IF(data[[#This Row],[MultipleLines]]="Yes",1,"")</f>
        <v/>
      </c>
      <c r="N136" t="s">
        <v>26</v>
      </c>
      <c r="O136" t="s">
        <v>24</v>
      </c>
      <c r="P136" t="str">
        <f>IF(data[[#This Row],[OnlineSecurity]]="Yes",1,"")</f>
        <v/>
      </c>
      <c r="Q136" t="s">
        <v>24</v>
      </c>
      <c r="R136" t="str">
        <f>IF(data[[#This Row],[OnlineBackup]]="Yes",1,"")</f>
        <v/>
      </c>
      <c r="S136" t="s">
        <v>24</v>
      </c>
      <c r="T136" t="str">
        <f>IF(data[[#This Row],[DeviceProtection]]="Yes",1,"")</f>
        <v/>
      </c>
      <c r="U136" t="s">
        <v>24</v>
      </c>
      <c r="V136" t="str">
        <f>IF(data[[#This Row],[TechSupport]]="Yes",1,"")</f>
        <v/>
      </c>
      <c r="W136" t="s">
        <v>24</v>
      </c>
      <c r="X136" t="str">
        <f>IF(data[[#This Row],[StreamingTV]]="Yes",1,"")</f>
        <v/>
      </c>
      <c r="Y136" t="s">
        <v>24</v>
      </c>
      <c r="Z136" t="str">
        <f>IF(data[[#This Row],[StreamingMovies]]="Yes",1,"")</f>
        <v/>
      </c>
      <c r="AA136" t="s">
        <v>27</v>
      </c>
      <c r="AB136" t="s">
        <v>24</v>
      </c>
      <c r="AC136" t="s">
        <v>28</v>
      </c>
      <c r="AD136">
        <v>44.35</v>
      </c>
      <c r="AE136">
        <v>81.25</v>
      </c>
      <c r="AF136">
        <v>0</v>
      </c>
      <c r="AG136" s="2">
        <v>0</v>
      </c>
      <c r="AH136" t="s">
        <v>23</v>
      </c>
      <c r="AI136">
        <f t="shared" si="4"/>
        <v>1</v>
      </c>
      <c r="AJ136" t="str">
        <f t="shared" si="5"/>
        <v/>
      </c>
    </row>
    <row r="137" spans="1:36" x14ac:dyDescent="0.35">
      <c r="A137">
        <v>136</v>
      </c>
      <c r="B137" t="s">
        <v>171</v>
      </c>
      <c r="C137" t="s">
        <v>22</v>
      </c>
      <c r="D137">
        <v>0</v>
      </c>
      <c r="E137" t="s">
        <v>24</v>
      </c>
      <c r="F137" t="s">
        <v>24</v>
      </c>
      <c r="G137" t="str">
        <f>IF(AND(data[[#This Row],[Partner]]="Yes", data[[#This Row],[Dependents]]="Yes"), "Both", IF(data[[#This Row],[Partner]]="Yes", "Partner", IF(data[[#This Row],[Dependents]]="Yes", "Dependent", "None")))</f>
        <v>None</v>
      </c>
      <c r="H137">
        <v>43</v>
      </c>
      <c r="I137" s="1">
        <f>data[[#This Row],[Tenure]]/12</f>
        <v>3.5833333333333335</v>
      </c>
      <c r="J137" t="s">
        <v>23</v>
      </c>
      <c r="K137">
        <f>IF(data[[#This Row],[PhoneService]]="Yes",1,"")</f>
        <v>1</v>
      </c>
      <c r="L137" t="s">
        <v>23</v>
      </c>
      <c r="M137">
        <f>IF(data[[#This Row],[MultipleLines]]="Yes",1,"")</f>
        <v>1</v>
      </c>
      <c r="N137" t="s">
        <v>24</v>
      </c>
      <c r="O137" t="s">
        <v>46</v>
      </c>
      <c r="P137" t="str">
        <f>IF(data[[#This Row],[OnlineSecurity]]="Yes",1,"")</f>
        <v/>
      </c>
      <c r="Q137" t="s">
        <v>46</v>
      </c>
      <c r="R137" t="str">
        <f>IF(data[[#This Row],[OnlineBackup]]="Yes",1,"")</f>
        <v/>
      </c>
      <c r="S137" t="s">
        <v>46</v>
      </c>
      <c r="T137" t="str">
        <f>IF(data[[#This Row],[DeviceProtection]]="Yes",1,"")</f>
        <v/>
      </c>
      <c r="U137" t="s">
        <v>46</v>
      </c>
      <c r="V137" t="str">
        <f>IF(data[[#This Row],[TechSupport]]="Yes",1,"")</f>
        <v/>
      </c>
      <c r="W137" t="s">
        <v>46</v>
      </c>
      <c r="X137" t="str">
        <f>IF(data[[#This Row],[StreamingTV]]="Yes",1,"")</f>
        <v/>
      </c>
      <c r="Y137" t="s">
        <v>46</v>
      </c>
      <c r="Z137" t="str">
        <f>IF(data[[#This Row],[StreamingMovies]]="Yes",1,"")</f>
        <v/>
      </c>
      <c r="AA137" t="s">
        <v>47</v>
      </c>
      <c r="AB137" t="s">
        <v>23</v>
      </c>
      <c r="AC137" t="s">
        <v>40</v>
      </c>
      <c r="AD137">
        <v>25.7</v>
      </c>
      <c r="AE137">
        <v>1188.2</v>
      </c>
      <c r="AF137">
        <v>0</v>
      </c>
      <c r="AG137" s="2">
        <v>0</v>
      </c>
      <c r="AH137" t="s">
        <v>24</v>
      </c>
      <c r="AI137">
        <f t="shared" si="4"/>
        <v>0</v>
      </c>
      <c r="AJ137">
        <f t="shared" si="5"/>
        <v>1</v>
      </c>
    </row>
    <row r="138" spans="1:36" x14ac:dyDescent="0.35">
      <c r="A138">
        <v>137</v>
      </c>
      <c r="B138" t="s">
        <v>172</v>
      </c>
      <c r="C138" t="s">
        <v>22</v>
      </c>
      <c r="D138">
        <v>0</v>
      </c>
      <c r="E138" t="s">
        <v>24</v>
      </c>
      <c r="F138" t="s">
        <v>24</v>
      </c>
      <c r="G138" t="str">
        <f>IF(AND(data[[#This Row],[Partner]]="Yes", data[[#This Row],[Dependents]]="Yes"), "Both", IF(data[[#This Row],[Partner]]="Yes", "Partner", IF(data[[#This Row],[Dependents]]="Yes", "Dependent", "None")))</f>
        <v>None</v>
      </c>
      <c r="H138">
        <v>23</v>
      </c>
      <c r="I138" s="1">
        <f>data[[#This Row],[Tenure]]/12</f>
        <v>1.9166666666666667</v>
      </c>
      <c r="J138" t="s">
        <v>23</v>
      </c>
      <c r="K138">
        <f>IF(data[[#This Row],[PhoneService]]="Yes",1,"")</f>
        <v>1</v>
      </c>
      <c r="L138" t="s">
        <v>24</v>
      </c>
      <c r="M138" t="str">
        <f>IF(data[[#This Row],[MultipleLines]]="Yes",1,"")</f>
        <v/>
      </c>
      <c r="N138" t="s">
        <v>37</v>
      </c>
      <c r="O138" t="s">
        <v>23</v>
      </c>
      <c r="P138">
        <f>IF(data[[#This Row],[OnlineSecurity]]="Yes",1,"")</f>
        <v>1</v>
      </c>
      <c r="Q138" t="s">
        <v>24</v>
      </c>
      <c r="R138" t="str">
        <f>IF(data[[#This Row],[OnlineBackup]]="Yes",1,"")</f>
        <v/>
      </c>
      <c r="S138" t="s">
        <v>24</v>
      </c>
      <c r="T138" t="str">
        <f>IF(data[[#This Row],[DeviceProtection]]="Yes",1,"")</f>
        <v/>
      </c>
      <c r="U138" t="s">
        <v>24</v>
      </c>
      <c r="V138" t="str">
        <f>IF(data[[#This Row],[TechSupport]]="Yes",1,"")</f>
        <v/>
      </c>
      <c r="W138" t="s">
        <v>24</v>
      </c>
      <c r="X138" t="str">
        <f>IF(data[[#This Row],[StreamingTV]]="Yes",1,"")</f>
        <v/>
      </c>
      <c r="Y138" t="s">
        <v>24</v>
      </c>
      <c r="Z138" t="str">
        <f>IF(data[[#This Row],[StreamingMovies]]="Yes",1,"")</f>
        <v/>
      </c>
      <c r="AA138" t="s">
        <v>27</v>
      </c>
      <c r="AB138" t="s">
        <v>23</v>
      </c>
      <c r="AC138" t="s">
        <v>35</v>
      </c>
      <c r="AD138">
        <v>75</v>
      </c>
      <c r="AE138">
        <v>1778.5</v>
      </c>
      <c r="AF138">
        <v>4</v>
      </c>
      <c r="AG138" s="2">
        <v>0</v>
      </c>
      <c r="AH138" t="s">
        <v>24</v>
      </c>
      <c r="AI138">
        <f t="shared" si="4"/>
        <v>0</v>
      </c>
      <c r="AJ138">
        <f t="shared" si="5"/>
        <v>1</v>
      </c>
    </row>
    <row r="139" spans="1:36" x14ac:dyDescent="0.35">
      <c r="A139">
        <v>138</v>
      </c>
      <c r="B139" t="s">
        <v>173</v>
      </c>
      <c r="C139" t="s">
        <v>22</v>
      </c>
      <c r="D139">
        <v>0</v>
      </c>
      <c r="E139" t="s">
        <v>23</v>
      </c>
      <c r="F139" t="s">
        <v>23</v>
      </c>
      <c r="G139" t="str">
        <f>IF(AND(data[[#This Row],[Partner]]="Yes", data[[#This Row],[Dependents]]="Yes"), "Both", IF(data[[#This Row],[Partner]]="Yes", "Partner", IF(data[[#This Row],[Dependents]]="Yes", "Dependent", "None")))</f>
        <v>Both</v>
      </c>
      <c r="H139">
        <v>64</v>
      </c>
      <c r="I139" s="1">
        <f>data[[#This Row],[Tenure]]/12</f>
        <v>5.333333333333333</v>
      </c>
      <c r="J139" t="s">
        <v>23</v>
      </c>
      <c r="K139">
        <f>IF(data[[#This Row],[PhoneService]]="Yes",1,"")</f>
        <v>1</v>
      </c>
      <c r="L139" t="s">
        <v>24</v>
      </c>
      <c r="M139" t="str">
        <f>IF(data[[#This Row],[MultipleLines]]="Yes",1,"")</f>
        <v/>
      </c>
      <c r="N139" t="s">
        <v>24</v>
      </c>
      <c r="O139" t="s">
        <v>46</v>
      </c>
      <c r="P139" t="str">
        <f>IF(data[[#This Row],[OnlineSecurity]]="Yes",1,"")</f>
        <v/>
      </c>
      <c r="Q139" t="s">
        <v>46</v>
      </c>
      <c r="R139" t="str">
        <f>IF(data[[#This Row],[OnlineBackup]]="Yes",1,"")</f>
        <v/>
      </c>
      <c r="S139" t="s">
        <v>46</v>
      </c>
      <c r="T139" t="str">
        <f>IF(data[[#This Row],[DeviceProtection]]="Yes",1,"")</f>
        <v/>
      </c>
      <c r="U139" t="s">
        <v>46</v>
      </c>
      <c r="V139" t="str">
        <f>IF(data[[#This Row],[TechSupport]]="Yes",1,"")</f>
        <v/>
      </c>
      <c r="W139" t="s">
        <v>46</v>
      </c>
      <c r="X139" t="str">
        <f>IF(data[[#This Row],[StreamingTV]]="Yes",1,"")</f>
        <v/>
      </c>
      <c r="Y139" t="s">
        <v>46</v>
      </c>
      <c r="Z139" t="str">
        <f>IF(data[[#This Row],[StreamingMovies]]="Yes",1,"")</f>
        <v/>
      </c>
      <c r="AA139" t="s">
        <v>47</v>
      </c>
      <c r="AB139" t="s">
        <v>24</v>
      </c>
      <c r="AC139" t="s">
        <v>32</v>
      </c>
      <c r="AD139">
        <v>20.2</v>
      </c>
      <c r="AE139">
        <v>1277.75</v>
      </c>
      <c r="AF139">
        <v>0</v>
      </c>
      <c r="AG139" s="2">
        <v>0</v>
      </c>
      <c r="AH139" t="s">
        <v>24</v>
      </c>
      <c r="AI139">
        <f t="shared" si="4"/>
        <v>0</v>
      </c>
      <c r="AJ139">
        <f t="shared" si="5"/>
        <v>1</v>
      </c>
    </row>
    <row r="140" spans="1:36" x14ac:dyDescent="0.35">
      <c r="A140">
        <v>139</v>
      </c>
      <c r="B140" t="s">
        <v>174</v>
      </c>
      <c r="C140" t="s">
        <v>30</v>
      </c>
      <c r="D140">
        <v>0</v>
      </c>
      <c r="E140" t="s">
        <v>24</v>
      </c>
      <c r="F140" t="s">
        <v>23</v>
      </c>
      <c r="G140" t="str">
        <f>IF(AND(data[[#This Row],[Partner]]="Yes", data[[#This Row],[Dependents]]="Yes"), "Both", IF(data[[#This Row],[Partner]]="Yes", "Partner", IF(data[[#This Row],[Dependents]]="Yes", "Dependent", "None")))</f>
        <v>Dependent</v>
      </c>
      <c r="H140">
        <v>57</v>
      </c>
      <c r="I140" s="1">
        <f>data[[#This Row],[Tenure]]/12</f>
        <v>4.75</v>
      </c>
      <c r="J140" t="s">
        <v>23</v>
      </c>
      <c r="K140">
        <f>IF(data[[#This Row],[PhoneService]]="Yes",1,"")</f>
        <v>1</v>
      </c>
      <c r="L140" t="s">
        <v>24</v>
      </c>
      <c r="M140" t="str">
        <f>IF(data[[#This Row],[MultipleLines]]="Yes",1,"")</f>
        <v/>
      </c>
      <c r="N140" t="s">
        <v>24</v>
      </c>
      <c r="O140" t="s">
        <v>46</v>
      </c>
      <c r="P140" t="str">
        <f>IF(data[[#This Row],[OnlineSecurity]]="Yes",1,"")</f>
        <v/>
      </c>
      <c r="Q140" t="s">
        <v>46</v>
      </c>
      <c r="R140" t="str">
        <f>IF(data[[#This Row],[OnlineBackup]]="Yes",1,"")</f>
        <v/>
      </c>
      <c r="S140" t="s">
        <v>46</v>
      </c>
      <c r="T140" t="str">
        <f>IF(data[[#This Row],[DeviceProtection]]="Yes",1,"")</f>
        <v/>
      </c>
      <c r="U140" t="s">
        <v>46</v>
      </c>
      <c r="V140" t="str">
        <f>IF(data[[#This Row],[TechSupport]]="Yes",1,"")</f>
        <v/>
      </c>
      <c r="W140" t="s">
        <v>46</v>
      </c>
      <c r="X140" t="str">
        <f>IF(data[[#This Row],[StreamingTV]]="Yes",1,"")</f>
        <v/>
      </c>
      <c r="Y140" t="s">
        <v>46</v>
      </c>
      <c r="Z140" t="str">
        <f>IF(data[[#This Row],[StreamingMovies]]="Yes",1,"")</f>
        <v/>
      </c>
      <c r="AA140" t="s">
        <v>47</v>
      </c>
      <c r="AB140" t="s">
        <v>23</v>
      </c>
      <c r="AC140" t="s">
        <v>32</v>
      </c>
      <c r="AD140">
        <v>19.600000000000001</v>
      </c>
      <c r="AE140">
        <v>1170.55</v>
      </c>
      <c r="AF140">
        <v>0</v>
      </c>
      <c r="AG140" s="2">
        <v>0</v>
      </c>
      <c r="AH140" t="s">
        <v>24</v>
      </c>
      <c r="AI140">
        <f t="shared" si="4"/>
        <v>0</v>
      </c>
      <c r="AJ140">
        <f t="shared" si="5"/>
        <v>1</v>
      </c>
    </row>
    <row r="141" spans="1:36" x14ac:dyDescent="0.35">
      <c r="A141">
        <v>140</v>
      </c>
      <c r="B141" t="s">
        <v>175</v>
      </c>
      <c r="C141" t="s">
        <v>22</v>
      </c>
      <c r="D141">
        <v>1</v>
      </c>
      <c r="E141" t="s">
        <v>23</v>
      </c>
      <c r="F141" t="s">
        <v>24</v>
      </c>
      <c r="G141" t="str">
        <f>IF(AND(data[[#This Row],[Partner]]="Yes", data[[#This Row],[Dependents]]="Yes"), "Both", IF(data[[#This Row],[Partner]]="Yes", "Partner", IF(data[[#This Row],[Dependents]]="Yes", "Dependent", "None")))</f>
        <v>Partner</v>
      </c>
      <c r="H141">
        <v>1</v>
      </c>
      <c r="I141" s="1">
        <f>data[[#This Row],[Tenure]]/12</f>
        <v>8.3333333333333329E-2</v>
      </c>
      <c r="J141" t="s">
        <v>23</v>
      </c>
      <c r="K141">
        <f>IF(data[[#This Row],[PhoneService]]="Yes",1,"")</f>
        <v>1</v>
      </c>
      <c r="L141" t="s">
        <v>24</v>
      </c>
      <c r="M141" t="str">
        <f>IF(data[[#This Row],[MultipleLines]]="Yes",1,"")</f>
        <v/>
      </c>
      <c r="N141" t="s">
        <v>37</v>
      </c>
      <c r="O141" t="s">
        <v>24</v>
      </c>
      <c r="P141" t="str">
        <f>IF(data[[#This Row],[OnlineSecurity]]="Yes",1,"")</f>
        <v/>
      </c>
      <c r="Q141" t="s">
        <v>24</v>
      </c>
      <c r="R141" t="str">
        <f>IF(data[[#This Row],[OnlineBackup]]="Yes",1,"")</f>
        <v/>
      </c>
      <c r="S141" t="s">
        <v>24</v>
      </c>
      <c r="T141" t="str">
        <f>IF(data[[#This Row],[DeviceProtection]]="Yes",1,"")</f>
        <v/>
      </c>
      <c r="U141" t="s">
        <v>24</v>
      </c>
      <c r="V141" t="str">
        <f>IF(data[[#This Row],[TechSupport]]="Yes",1,"")</f>
        <v/>
      </c>
      <c r="W141" t="s">
        <v>24</v>
      </c>
      <c r="X141" t="str">
        <f>IF(data[[#This Row],[StreamingTV]]="Yes",1,"")</f>
        <v/>
      </c>
      <c r="Y141" t="s">
        <v>24</v>
      </c>
      <c r="Z141" t="str">
        <f>IF(data[[#This Row],[StreamingMovies]]="Yes",1,"")</f>
        <v/>
      </c>
      <c r="AA141" t="s">
        <v>27</v>
      </c>
      <c r="AB141" t="s">
        <v>23</v>
      </c>
      <c r="AC141" t="s">
        <v>32</v>
      </c>
      <c r="AD141">
        <v>70.45</v>
      </c>
      <c r="AE141">
        <v>70.45</v>
      </c>
      <c r="AF141">
        <v>0</v>
      </c>
      <c r="AG141" s="2">
        <v>0</v>
      </c>
      <c r="AH141" t="s">
        <v>23</v>
      </c>
      <c r="AI141">
        <f t="shared" si="4"/>
        <v>1</v>
      </c>
      <c r="AJ141" t="str">
        <f t="shared" si="5"/>
        <v/>
      </c>
    </row>
    <row r="142" spans="1:36" x14ac:dyDescent="0.35">
      <c r="A142">
        <v>141</v>
      </c>
      <c r="B142" t="s">
        <v>176</v>
      </c>
      <c r="C142" t="s">
        <v>22</v>
      </c>
      <c r="D142">
        <v>1</v>
      </c>
      <c r="E142" t="s">
        <v>23</v>
      </c>
      <c r="F142" t="s">
        <v>23</v>
      </c>
      <c r="G142" t="str">
        <f>IF(AND(data[[#This Row],[Partner]]="Yes", data[[#This Row],[Dependents]]="Yes"), "Both", IF(data[[#This Row],[Partner]]="Yes", "Partner", IF(data[[#This Row],[Dependents]]="Yes", "Dependent", "None")))</f>
        <v>Both</v>
      </c>
      <c r="H142">
        <v>72</v>
      </c>
      <c r="I142" s="1">
        <f>data[[#This Row],[Tenure]]/12</f>
        <v>6</v>
      </c>
      <c r="J142" t="s">
        <v>23</v>
      </c>
      <c r="K142">
        <f>IF(data[[#This Row],[PhoneService]]="Yes",1,"")</f>
        <v>1</v>
      </c>
      <c r="L142" t="s">
        <v>23</v>
      </c>
      <c r="M142">
        <f>IF(data[[#This Row],[MultipleLines]]="Yes",1,"")</f>
        <v>1</v>
      </c>
      <c r="N142" t="s">
        <v>26</v>
      </c>
      <c r="O142" t="s">
        <v>23</v>
      </c>
      <c r="P142">
        <f>IF(data[[#This Row],[OnlineSecurity]]="Yes",1,"")</f>
        <v>1</v>
      </c>
      <c r="Q142" t="s">
        <v>23</v>
      </c>
      <c r="R142">
        <f>IF(data[[#This Row],[OnlineBackup]]="Yes",1,"")</f>
        <v>1</v>
      </c>
      <c r="S142" t="s">
        <v>23</v>
      </c>
      <c r="T142">
        <f>IF(data[[#This Row],[DeviceProtection]]="Yes",1,"")</f>
        <v>1</v>
      </c>
      <c r="U142" t="s">
        <v>23</v>
      </c>
      <c r="V142">
        <f>IF(data[[#This Row],[TechSupport]]="Yes",1,"")</f>
        <v>1</v>
      </c>
      <c r="W142" t="s">
        <v>23</v>
      </c>
      <c r="X142">
        <f>IF(data[[#This Row],[StreamingTV]]="Yes",1,"")</f>
        <v>1</v>
      </c>
      <c r="Y142" t="s">
        <v>23</v>
      </c>
      <c r="Z142">
        <f>IF(data[[#This Row],[StreamingMovies]]="Yes",1,"")</f>
        <v>1</v>
      </c>
      <c r="AA142" t="s">
        <v>47</v>
      </c>
      <c r="AB142" t="s">
        <v>23</v>
      </c>
      <c r="AC142" t="s">
        <v>40</v>
      </c>
      <c r="AD142">
        <v>88.05</v>
      </c>
      <c r="AE142">
        <v>6425.65</v>
      </c>
      <c r="AF142">
        <v>0</v>
      </c>
      <c r="AG142" s="2">
        <v>0</v>
      </c>
      <c r="AH142" t="s">
        <v>24</v>
      </c>
      <c r="AI142">
        <f t="shared" si="4"/>
        <v>0</v>
      </c>
      <c r="AJ142">
        <f t="shared" si="5"/>
        <v>1</v>
      </c>
    </row>
    <row r="143" spans="1:36" x14ac:dyDescent="0.35">
      <c r="A143">
        <v>142</v>
      </c>
      <c r="B143" t="s">
        <v>177</v>
      </c>
      <c r="C143" t="s">
        <v>22</v>
      </c>
      <c r="D143">
        <v>0</v>
      </c>
      <c r="E143" t="s">
        <v>24</v>
      </c>
      <c r="F143" t="s">
        <v>24</v>
      </c>
      <c r="G143" t="str">
        <f>IF(AND(data[[#This Row],[Partner]]="Yes", data[[#This Row],[Dependents]]="Yes"), "Both", IF(data[[#This Row],[Partner]]="Yes", "Partner", IF(data[[#This Row],[Dependents]]="Yes", "Dependent", "None")))</f>
        <v>None</v>
      </c>
      <c r="H143">
        <v>8</v>
      </c>
      <c r="I143" s="1">
        <f>data[[#This Row],[Tenure]]/12</f>
        <v>0.66666666666666663</v>
      </c>
      <c r="J143" t="s">
        <v>23</v>
      </c>
      <c r="K143">
        <f>IF(data[[#This Row],[PhoneService]]="Yes",1,"")</f>
        <v>1</v>
      </c>
      <c r="L143" t="s">
        <v>23</v>
      </c>
      <c r="M143">
        <f>IF(data[[#This Row],[MultipleLines]]="Yes",1,"")</f>
        <v>1</v>
      </c>
      <c r="N143" t="s">
        <v>26</v>
      </c>
      <c r="O143" t="s">
        <v>23</v>
      </c>
      <c r="P143">
        <f>IF(data[[#This Row],[OnlineSecurity]]="Yes",1,"")</f>
        <v>1</v>
      </c>
      <c r="Q143" t="s">
        <v>24</v>
      </c>
      <c r="R143" t="str">
        <f>IF(data[[#This Row],[OnlineBackup]]="Yes",1,"")</f>
        <v/>
      </c>
      <c r="S143" t="s">
        <v>24</v>
      </c>
      <c r="T143" t="str">
        <f>IF(data[[#This Row],[DeviceProtection]]="Yes",1,"")</f>
        <v/>
      </c>
      <c r="U143" t="s">
        <v>23</v>
      </c>
      <c r="V143">
        <f>IF(data[[#This Row],[TechSupport]]="Yes",1,"")</f>
        <v>1</v>
      </c>
      <c r="W143" t="s">
        <v>24</v>
      </c>
      <c r="X143" t="str">
        <f>IF(data[[#This Row],[StreamingTV]]="Yes",1,"")</f>
        <v/>
      </c>
      <c r="Y143" t="s">
        <v>23</v>
      </c>
      <c r="Z143">
        <f>IF(data[[#This Row],[StreamingMovies]]="Yes",1,"")</f>
        <v>1</v>
      </c>
      <c r="AA143" t="s">
        <v>27</v>
      </c>
      <c r="AB143" t="s">
        <v>24</v>
      </c>
      <c r="AC143" t="s">
        <v>28</v>
      </c>
      <c r="AD143">
        <v>71.150000000000006</v>
      </c>
      <c r="AE143">
        <v>563.65</v>
      </c>
      <c r="AF143">
        <v>0</v>
      </c>
      <c r="AG143" s="2">
        <v>0</v>
      </c>
      <c r="AH143" t="s">
        <v>23</v>
      </c>
      <c r="AI143">
        <f t="shared" si="4"/>
        <v>1</v>
      </c>
      <c r="AJ143" t="str">
        <f t="shared" si="5"/>
        <v/>
      </c>
    </row>
    <row r="144" spans="1:36" x14ac:dyDescent="0.35">
      <c r="A144">
        <v>143</v>
      </c>
      <c r="B144" t="s">
        <v>178</v>
      </c>
      <c r="C144" t="s">
        <v>22</v>
      </c>
      <c r="D144">
        <v>0</v>
      </c>
      <c r="E144" t="s">
        <v>23</v>
      </c>
      <c r="F144" t="s">
        <v>24</v>
      </c>
      <c r="G144" t="str">
        <f>IF(AND(data[[#This Row],[Partner]]="Yes", data[[#This Row],[Dependents]]="Yes"), "Both", IF(data[[#This Row],[Partner]]="Yes", "Partner", IF(data[[#This Row],[Dependents]]="Yes", "Dependent", "None")))</f>
        <v>Partner</v>
      </c>
      <c r="H144">
        <v>61</v>
      </c>
      <c r="I144" s="1">
        <f>data[[#This Row],[Tenure]]/12</f>
        <v>5.083333333333333</v>
      </c>
      <c r="J144" t="s">
        <v>23</v>
      </c>
      <c r="K144">
        <f>IF(data[[#This Row],[PhoneService]]="Yes",1,"")</f>
        <v>1</v>
      </c>
      <c r="L144" t="s">
        <v>23</v>
      </c>
      <c r="M144">
        <f>IF(data[[#This Row],[MultipleLines]]="Yes",1,"")</f>
        <v>1</v>
      </c>
      <c r="N144" t="s">
        <v>37</v>
      </c>
      <c r="O144" t="s">
        <v>24</v>
      </c>
      <c r="P144" t="str">
        <f>IF(data[[#This Row],[OnlineSecurity]]="Yes",1,"")</f>
        <v/>
      </c>
      <c r="Q144" t="s">
        <v>23</v>
      </c>
      <c r="R144">
        <f>IF(data[[#This Row],[OnlineBackup]]="Yes",1,"")</f>
        <v>1</v>
      </c>
      <c r="S144" t="s">
        <v>24</v>
      </c>
      <c r="T144" t="str">
        <f>IF(data[[#This Row],[DeviceProtection]]="Yes",1,"")</f>
        <v/>
      </c>
      <c r="U144" t="s">
        <v>24</v>
      </c>
      <c r="V144" t="str">
        <f>IF(data[[#This Row],[TechSupport]]="Yes",1,"")</f>
        <v/>
      </c>
      <c r="W144" t="s">
        <v>23</v>
      </c>
      <c r="X144">
        <f>IF(data[[#This Row],[StreamingTV]]="Yes",1,"")</f>
        <v>1</v>
      </c>
      <c r="Y144" t="s">
        <v>23</v>
      </c>
      <c r="Z144">
        <f>IF(data[[#This Row],[StreamingMovies]]="Yes",1,"")</f>
        <v>1</v>
      </c>
      <c r="AA144" t="s">
        <v>47</v>
      </c>
      <c r="AB144" t="s">
        <v>23</v>
      </c>
      <c r="AC144" t="s">
        <v>35</v>
      </c>
      <c r="AD144">
        <v>101.05</v>
      </c>
      <c r="AE144">
        <v>5971.25</v>
      </c>
      <c r="AF144">
        <v>0</v>
      </c>
      <c r="AG144" s="2">
        <v>0</v>
      </c>
      <c r="AH144" t="s">
        <v>24</v>
      </c>
      <c r="AI144">
        <f t="shared" si="4"/>
        <v>0</v>
      </c>
      <c r="AJ144">
        <f t="shared" si="5"/>
        <v>1</v>
      </c>
    </row>
    <row r="145" spans="1:36" x14ac:dyDescent="0.35">
      <c r="A145">
        <v>144</v>
      </c>
      <c r="B145" t="s">
        <v>179</v>
      </c>
      <c r="C145" t="s">
        <v>30</v>
      </c>
      <c r="D145">
        <v>0</v>
      </c>
      <c r="E145" t="s">
        <v>24</v>
      </c>
      <c r="F145" t="s">
        <v>24</v>
      </c>
      <c r="G145" t="str">
        <f>IF(AND(data[[#This Row],[Partner]]="Yes", data[[#This Row],[Dependents]]="Yes"), "Both", IF(data[[#This Row],[Partner]]="Yes", "Partner", IF(data[[#This Row],[Dependents]]="Yes", "Dependent", "None")))</f>
        <v>None</v>
      </c>
      <c r="H145">
        <v>64</v>
      </c>
      <c r="I145" s="1">
        <f>data[[#This Row],[Tenure]]/12</f>
        <v>5.333333333333333</v>
      </c>
      <c r="J145" t="s">
        <v>23</v>
      </c>
      <c r="K145">
        <f>IF(data[[#This Row],[PhoneService]]="Yes",1,"")</f>
        <v>1</v>
      </c>
      <c r="L145" t="s">
        <v>23</v>
      </c>
      <c r="M145">
        <f>IF(data[[#This Row],[MultipleLines]]="Yes",1,"")</f>
        <v>1</v>
      </c>
      <c r="N145" t="s">
        <v>37</v>
      </c>
      <c r="O145" t="s">
        <v>23</v>
      </c>
      <c r="P145">
        <f>IF(data[[#This Row],[OnlineSecurity]]="Yes",1,"")</f>
        <v>1</v>
      </c>
      <c r="Q145" t="s">
        <v>23</v>
      </c>
      <c r="R145">
        <f>IF(data[[#This Row],[OnlineBackup]]="Yes",1,"")</f>
        <v>1</v>
      </c>
      <c r="S145" t="s">
        <v>24</v>
      </c>
      <c r="T145" t="str">
        <f>IF(data[[#This Row],[DeviceProtection]]="Yes",1,"")</f>
        <v/>
      </c>
      <c r="U145" t="s">
        <v>24</v>
      </c>
      <c r="V145" t="str">
        <f>IF(data[[#This Row],[TechSupport]]="Yes",1,"")</f>
        <v/>
      </c>
      <c r="W145" t="s">
        <v>24</v>
      </c>
      <c r="X145" t="str">
        <f>IF(data[[#This Row],[StreamingTV]]="Yes",1,"")</f>
        <v/>
      </c>
      <c r="Y145" t="s">
        <v>24</v>
      </c>
      <c r="Z145" t="str">
        <f>IF(data[[#This Row],[StreamingMovies]]="Yes",1,"")</f>
        <v/>
      </c>
      <c r="AA145" t="s">
        <v>31</v>
      </c>
      <c r="AB145" t="s">
        <v>23</v>
      </c>
      <c r="AC145" t="s">
        <v>40</v>
      </c>
      <c r="AD145">
        <v>84.3</v>
      </c>
      <c r="AE145">
        <v>5289.05</v>
      </c>
      <c r="AF145">
        <v>0</v>
      </c>
      <c r="AG145" s="2">
        <v>0</v>
      </c>
      <c r="AH145" t="s">
        <v>24</v>
      </c>
      <c r="AI145">
        <f t="shared" si="4"/>
        <v>0</v>
      </c>
      <c r="AJ145">
        <f t="shared" si="5"/>
        <v>1</v>
      </c>
    </row>
    <row r="146" spans="1:36" x14ac:dyDescent="0.35">
      <c r="A146">
        <v>145</v>
      </c>
      <c r="B146" t="s">
        <v>180</v>
      </c>
      <c r="C146" t="s">
        <v>30</v>
      </c>
      <c r="D146">
        <v>1</v>
      </c>
      <c r="E146" t="s">
        <v>23</v>
      </c>
      <c r="F146" t="s">
        <v>24</v>
      </c>
      <c r="G146" t="str">
        <f>IF(AND(data[[#This Row],[Partner]]="Yes", data[[#This Row],[Dependents]]="Yes"), "Both", IF(data[[#This Row],[Partner]]="Yes", "Partner", IF(data[[#This Row],[Dependents]]="Yes", "Dependent", "None")))</f>
        <v>Partner</v>
      </c>
      <c r="H146">
        <v>71</v>
      </c>
      <c r="I146" s="1">
        <f>data[[#This Row],[Tenure]]/12</f>
        <v>5.916666666666667</v>
      </c>
      <c r="J146" t="s">
        <v>23</v>
      </c>
      <c r="K146">
        <f>IF(data[[#This Row],[PhoneService]]="Yes",1,"")</f>
        <v>1</v>
      </c>
      <c r="L146" t="s">
        <v>23</v>
      </c>
      <c r="M146">
        <f>IF(data[[#This Row],[MultipleLines]]="Yes",1,"")</f>
        <v>1</v>
      </c>
      <c r="N146" t="s">
        <v>24</v>
      </c>
      <c r="O146" t="s">
        <v>46</v>
      </c>
      <c r="P146" t="str">
        <f>IF(data[[#This Row],[OnlineSecurity]]="Yes",1,"")</f>
        <v/>
      </c>
      <c r="Q146" t="s">
        <v>46</v>
      </c>
      <c r="R146" t="str">
        <f>IF(data[[#This Row],[OnlineBackup]]="Yes",1,"")</f>
        <v/>
      </c>
      <c r="S146" t="s">
        <v>46</v>
      </c>
      <c r="T146" t="str">
        <f>IF(data[[#This Row],[DeviceProtection]]="Yes",1,"")</f>
        <v/>
      </c>
      <c r="U146" t="s">
        <v>46</v>
      </c>
      <c r="V146" t="str">
        <f>IF(data[[#This Row],[TechSupport]]="Yes",1,"")</f>
        <v/>
      </c>
      <c r="W146" t="s">
        <v>46</v>
      </c>
      <c r="X146" t="str">
        <f>IF(data[[#This Row],[StreamingTV]]="Yes",1,"")</f>
        <v/>
      </c>
      <c r="Y146" t="s">
        <v>46</v>
      </c>
      <c r="Z146" t="str">
        <f>IF(data[[#This Row],[StreamingMovies]]="Yes",1,"")</f>
        <v/>
      </c>
      <c r="AA146" t="s">
        <v>47</v>
      </c>
      <c r="AB146" t="s">
        <v>24</v>
      </c>
      <c r="AC146" t="s">
        <v>35</v>
      </c>
      <c r="AD146">
        <v>23.95</v>
      </c>
      <c r="AE146">
        <v>1756.2</v>
      </c>
      <c r="AF146">
        <v>0</v>
      </c>
      <c r="AG146" s="2">
        <v>0</v>
      </c>
      <c r="AH146" t="s">
        <v>24</v>
      </c>
      <c r="AI146">
        <f t="shared" si="4"/>
        <v>0</v>
      </c>
      <c r="AJ146">
        <f t="shared" si="5"/>
        <v>1</v>
      </c>
    </row>
    <row r="147" spans="1:36" x14ac:dyDescent="0.35">
      <c r="A147">
        <v>146</v>
      </c>
      <c r="B147" t="s">
        <v>181</v>
      </c>
      <c r="C147" t="s">
        <v>22</v>
      </c>
      <c r="D147">
        <v>0</v>
      </c>
      <c r="E147" t="s">
        <v>23</v>
      </c>
      <c r="F147" t="s">
        <v>23</v>
      </c>
      <c r="G147" t="str">
        <f>IF(AND(data[[#This Row],[Partner]]="Yes", data[[#This Row],[Dependents]]="Yes"), "Both", IF(data[[#This Row],[Partner]]="Yes", "Partner", IF(data[[#This Row],[Dependents]]="Yes", "Dependent", "None")))</f>
        <v>Both</v>
      </c>
      <c r="H147">
        <v>65</v>
      </c>
      <c r="I147" s="1">
        <f>data[[#This Row],[Tenure]]/12</f>
        <v>5.416666666666667</v>
      </c>
      <c r="J147" t="s">
        <v>23</v>
      </c>
      <c r="K147">
        <f>IF(data[[#This Row],[PhoneService]]="Yes",1,"")</f>
        <v>1</v>
      </c>
      <c r="L147" t="s">
        <v>23</v>
      </c>
      <c r="M147">
        <f>IF(data[[#This Row],[MultipleLines]]="Yes",1,"")</f>
        <v>1</v>
      </c>
      <c r="N147" t="s">
        <v>37</v>
      </c>
      <c r="O147" t="s">
        <v>23</v>
      </c>
      <c r="P147">
        <f>IF(data[[#This Row],[OnlineSecurity]]="Yes",1,"")</f>
        <v>1</v>
      </c>
      <c r="Q147" t="s">
        <v>23</v>
      </c>
      <c r="R147">
        <f>IF(data[[#This Row],[OnlineBackup]]="Yes",1,"")</f>
        <v>1</v>
      </c>
      <c r="S147" t="s">
        <v>24</v>
      </c>
      <c r="T147" t="str">
        <f>IF(data[[#This Row],[DeviceProtection]]="Yes",1,"")</f>
        <v/>
      </c>
      <c r="U147" t="s">
        <v>23</v>
      </c>
      <c r="V147">
        <f>IF(data[[#This Row],[TechSupport]]="Yes",1,"")</f>
        <v>1</v>
      </c>
      <c r="W147" t="s">
        <v>23</v>
      </c>
      <c r="X147">
        <f>IF(data[[#This Row],[StreamingTV]]="Yes",1,"")</f>
        <v>1</v>
      </c>
      <c r="Y147" t="s">
        <v>24</v>
      </c>
      <c r="Z147" t="str">
        <f>IF(data[[#This Row],[StreamingMovies]]="Yes",1,"")</f>
        <v/>
      </c>
      <c r="AA147" t="s">
        <v>47</v>
      </c>
      <c r="AB147" t="s">
        <v>23</v>
      </c>
      <c r="AC147" t="s">
        <v>40</v>
      </c>
      <c r="AD147">
        <v>99.05</v>
      </c>
      <c r="AE147">
        <v>6416.7</v>
      </c>
      <c r="AF147">
        <v>0</v>
      </c>
      <c r="AG147" s="2">
        <v>0</v>
      </c>
      <c r="AH147" t="s">
        <v>24</v>
      </c>
      <c r="AI147">
        <f t="shared" si="4"/>
        <v>0</v>
      </c>
      <c r="AJ147">
        <f t="shared" si="5"/>
        <v>1</v>
      </c>
    </row>
    <row r="148" spans="1:36" x14ac:dyDescent="0.35">
      <c r="A148">
        <v>147</v>
      </c>
      <c r="B148" t="s">
        <v>182</v>
      </c>
      <c r="C148" t="s">
        <v>30</v>
      </c>
      <c r="D148">
        <v>0</v>
      </c>
      <c r="E148" t="s">
        <v>24</v>
      </c>
      <c r="F148" t="s">
        <v>24</v>
      </c>
      <c r="G148" t="str">
        <f>IF(AND(data[[#This Row],[Partner]]="Yes", data[[#This Row],[Dependents]]="Yes"), "Both", IF(data[[#This Row],[Partner]]="Yes", "Partner", IF(data[[#This Row],[Dependents]]="Yes", "Dependent", "None")))</f>
        <v>None</v>
      </c>
      <c r="H148">
        <v>3</v>
      </c>
      <c r="I148" s="1">
        <f>data[[#This Row],[Tenure]]/12</f>
        <v>0.25</v>
      </c>
      <c r="J148" t="s">
        <v>23</v>
      </c>
      <c r="K148">
        <f>IF(data[[#This Row],[PhoneService]]="Yes",1,"")</f>
        <v>1</v>
      </c>
      <c r="L148" t="s">
        <v>24</v>
      </c>
      <c r="M148" t="str">
        <f>IF(data[[#This Row],[MultipleLines]]="Yes",1,"")</f>
        <v/>
      </c>
      <c r="N148" t="s">
        <v>24</v>
      </c>
      <c r="O148" t="s">
        <v>46</v>
      </c>
      <c r="P148" t="str">
        <f>IF(data[[#This Row],[OnlineSecurity]]="Yes",1,"")</f>
        <v/>
      </c>
      <c r="Q148" t="s">
        <v>46</v>
      </c>
      <c r="R148" t="str">
        <f>IF(data[[#This Row],[OnlineBackup]]="Yes",1,"")</f>
        <v/>
      </c>
      <c r="S148" t="s">
        <v>46</v>
      </c>
      <c r="T148" t="str">
        <f>IF(data[[#This Row],[DeviceProtection]]="Yes",1,"")</f>
        <v/>
      </c>
      <c r="U148" t="s">
        <v>46</v>
      </c>
      <c r="V148" t="str">
        <f>IF(data[[#This Row],[TechSupport]]="Yes",1,"")</f>
        <v/>
      </c>
      <c r="W148" t="s">
        <v>46</v>
      </c>
      <c r="X148" t="str">
        <f>IF(data[[#This Row],[StreamingTV]]="Yes",1,"")</f>
        <v/>
      </c>
      <c r="Y148" t="s">
        <v>46</v>
      </c>
      <c r="Z148" t="str">
        <f>IF(data[[#This Row],[StreamingMovies]]="Yes",1,"")</f>
        <v/>
      </c>
      <c r="AA148" t="s">
        <v>31</v>
      </c>
      <c r="AB148" t="s">
        <v>24</v>
      </c>
      <c r="AC148" t="s">
        <v>32</v>
      </c>
      <c r="AD148">
        <v>19.600000000000001</v>
      </c>
      <c r="AE148">
        <v>61.35</v>
      </c>
      <c r="AF148">
        <v>0</v>
      </c>
      <c r="AG148" s="2">
        <v>0</v>
      </c>
      <c r="AH148" t="s">
        <v>24</v>
      </c>
      <c r="AI148">
        <f t="shared" si="4"/>
        <v>0</v>
      </c>
      <c r="AJ148">
        <f t="shared" si="5"/>
        <v>1</v>
      </c>
    </row>
    <row r="149" spans="1:36" x14ac:dyDescent="0.35">
      <c r="A149">
        <v>148</v>
      </c>
      <c r="B149" t="s">
        <v>183</v>
      </c>
      <c r="C149" t="s">
        <v>30</v>
      </c>
      <c r="D149">
        <v>0</v>
      </c>
      <c r="E149" t="s">
        <v>24</v>
      </c>
      <c r="F149" t="s">
        <v>24</v>
      </c>
      <c r="G149" t="str">
        <f>IF(AND(data[[#This Row],[Partner]]="Yes", data[[#This Row],[Dependents]]="Yes"), "Both", IF(data[[#This Row],[Partner]]="Yes", "Partner", IF(data[[#This Row],[Dependents]]="Yes", "Dependent", "None")))</f>
        <v>None</v>
      </c>
      <c r="H149">
        <v>1</v>
      </c>
      <c r="I149" s="1">
        <f>data[[#This Row],[Tenure]]/12</f>
        <v>8.3333333333333329E-2</v>
      </c>
      <c r="J149" t="s">
        <v>23</v>
      </c>
      <c r="K149">
        <f>IF(data[[#This Row],[PhoneService]]="Yes",1,"")</f>
        <v>1</v>
      </c>
      <c r="L149" t="s">
        <v>24</v>
      </c>
      <c r="M149" t="str">
        <f>IF(data[[#This Row],[MultipleLines]]="Yes",1,"")</f>
        <v/>
      </c>
      <c r="N149" t="s">
        <v>26</v>
      </c>
      <c r="O149" t="s">
        <v>24</v>
      </c>
      <c r="P149" t="str">
        <f>IF(data[[#This Row],[OnlineSecurity]]="Yes",1,"")</f>
        <v/>
      </c>
      <c r="Q149" t="s">
        <v>24</v>
      </c>
      <c r="R149" t="str">
        <f>IF(data[[#This Row],[OnlineBackup]]="Yes",1,"")</f>
        <v/>
      </c>
      <c r="S149" t="s">
        <v>24</v>
      </c>
      <c r="T149" t="str">
        <f>IF(data[[#This Row],[DeviceProtection]]="Yes",1,"")</f>
        <v/>
      </c>
      <c r="U149" t="s">
        <v>24</v>
      </c>
      <c r="V149" t="str">
        <f>IF(data[[#This Row],[TechSupport]]="Yes",1,"")</f>
        <v/>
      </c>
      <c r="W149" t="s">
        <v>24</v>
      </c>
      <c r="X149" t="str">
        <f>IF(data[[#This Row],[StreamingTV]]="Yes",1,"")</f>
        <v/>
      </c>
      <c r="Y149" t="s">
        <v>24</v>
      </c>
      <c r="Z149" t="str">
        <f>IF(data[[#This Row],[StreamingMovies]]="Yes",1,"")</f>
        <v/>
      </c>
      <c r="AA149" t="s">
        <v>27</v>
      </c>
      <c r="AB149" t="s">
        <v>23</v>
      </c>
      <c r="AC149" t="s">
        <v>28</v>
      </c>
      <c r="AD149">
        <v>45.65</v>
      </c>
      <c r="AE149">
        <v>45.65</v>
      </c>
      <c r="AF149">
        <v>0</v>
      </c>
      <c r="AG149" s="2">
        <v>0</v>
      </c>
      <c r="AH149" t="s">
        <v>23</v>
      </c>
      <c r="AI149">
        <f t="shared" si="4"/>
        <v>1</v>
      </c>
      <c r="AJ149" t="str">
        <f t="shared" si="5"/>
        <v/>
      </c>
    </row>
    <row r="150" spans="1:36" x14ac:dyDescent="0.35">
      <c r="A150">
        <v>149</v>
      </c>
      <c r="B150" t="s">
        <v>184</v>
      </c>
      <c r="C150" t="s">
        <v>30</v>
      </c>
      <c r="D150">
        <v>0</v>
      </c>
      <c r="E150" t="s">
        <v>24</v>
      </c>
      <c r="F150" t="s">
        <v>23</v>
      </c>
      <c r="G150" t="str">
        <f>IF(AND(data[[#This Row],[Partner]]="Yes", data[[#This Row],[Dependents]]="Yes"), "Both", IF(data[[#This Row],[Partner]]="Yes", "Partner", IF(data[[#This Row],[Dependents]]="Yes", "Dependent", "None")))</f>
        <v>Dependent</v>
      </c>
      <c r="H150">
        <v>30</v>
      </c>
      <c r="I150" s="1">
        <f>data[[#This Row],[Tenure]]/12</f>
        <v>2.5</v>
      </c>
      <c r="J150" t="s">
        <v>23</v>
      </c>
      <c r="K150">
        <f>IF(data[[#This Row],[PhoneService]]="Yes",1,"")</f>
        <v>1</v>
      </c>
      <c r="L150" t="s">
        <v>24</v>
      </c>
      <c r="M150" t="str">
        <f>IF(data[[#This Row],[MultipleLines]]="Yes",1,"")</f>
        <v/>
      </c>
      <c r="N150" t="s">
        <v>26</v>
      </c>
      <c r="O150" t="s">
        <v>24</v>
      </c>
      <c r="P150" t="str">
        <f>IF(data[[#This Row],[OnlineSecurity]]="Yes",1,"")</f>
        <v/>
      </c>
      <c r="Q150" t="s">
        <v>23</v>
      </c>
      <c r="R150">
        <f>IF(data[[#This Row],[OnlineBackup]]="Yes",1,"")</f>
        <v>1</v>
      </c>
      <c r="S150" t="s">
        <v>23</v>
      </c>
      <c r="T150">
        <f>IF(data[[#This Row],[DeviceProtection]]="Yes",1,"")</f>
        <v>1</v>
      </c>
      <c r="U150" t="s">
        <v>24</v>
      </c>
      <c r="V150" t="str">
        <f>IF(data[[#This Row],[TechSupport]]="Yes",1,"")</f>
        <v/>
      </c>
      <c r="W150" t="s">
        <v>23</v>
      </c>
      <c r="X150">
        <f>IF(data[[#This Row],[StreamingTV]]="Yes",1,"")</f>
        <v>1</v>
      </c>
      <c r="Y150" t="s">
        <v>24</v>
      </c>
      <c r="Z150" t="str">
        <f>IF(data[[#This Row],[StreamingMovies]]="Yes",1,"")</f>
        <v/>
      </c>
      <c r="AA150" t="s">
        <v>31</v>
      </c>
      <c r="AB150" t="s">
        <v>24</v>
      </c>
      <c r="AC150" t="s">
        <v>40</v>
      </c>
      <c r="AD150">
        <v>64.5</v>
      </c>
      <c r="AE150">
        <v>1929.95</v>
      </c>
      <c r="AF150">
        <v>0</v>
      </c>
      <c r="AG150" s="2">
        <v>0</v>
      </c>
      <c r="AH150" t="s">
        <v>24</v>
      </c>
      <c r="AI150">
        <f t="shared" si="4"/>
        <v>0</v>
      </c>
      <c r="AJ150">
        <f t="shared" si="5"/>
        <v>1</v>
      </c>
    </row>
    <row r="151" spans="1:36" x14ac:dyDescent="0.35">
      <c r="A151">
        <v>150</v>
      </c>
      <c r="B151" t="s">
        <v>185</v>
      </c>
      <c r="C151" t="s">
        <v>30</v>
      </c>
      <c r="D151">
        <v>0</v>
      </c>
      <c r="E151" t="s">
        <v>23</v>
      </c>
      <c r="F151" t="s">
        <v>23</v>
      </c>
      <c r="G151" t="str">
        <f>IF(AND(data[[#This Row],[Partner]]="Yes", data[[#This Row],[Dependents]]="Yes"), "Both", IF(data[[#This Row],[Partner]]="Yes", "Partner", IF(data[[#This Row],[Dependents]]="Yes", "Dependent", "None")))</f>
        <v>Both</v>
      </c>
      <c r="H151">
        <v>15</v>
      </c>
      <c r="I151" s="1">
        <f>data[[#This Row],[Tenure]]/12</f>
        <v>1.25</v>
      </c>
      <c r="J151" t="s">
        <v>23</v>
      </c>
      <c r="K151">
        <f>IF(data[[#This Row],[PhoneService]]="Yes",1,"")</f>
        <v>1</v>
      </c>
      <c r="L151" t="s">
        <v>24</v>
      </c>
      <c r="M151" t="str">
        <f>IF(data[[#This Row],[MultipleLines]]="Yes",1,"")</f>
        <v/>
      </c>
      <c r="N151" t="s">
        <v>26</v>
      </c>
      <c r="O151" t="s">
        <v>24</v>
      </c>
      <c r="P151" t="str">
        <f>IF(data[[#This Row],[OnlineSecurity]]="Yes",1,"")</f>
        <v/>
      </c>
      <c r="Q151" t="s">
        <v>23</v>
      </c>
      <c r="R151">
        <f>IF(data[[#This Row],[OnlineBackup]]="Yes",1,"")</f>
        <v>1</v>
      </c>
      <c r="S151" t="s">
        <v>23</v>
      </c>
      <c r="T151">
        <f>IF(data[[#This Row],[DeviceProtection]]="Yes",1,"")</f>
        <v>1</v>
      </c>
      <c r="U151" t="s">
        <v>23</v>
      </c>
      <c r="V151">
        <f>IF(data[[#This Row],[TechSupport]]="Yes",1,"")</f>
        <v>1</v>
      </c>
      <c r="W151" t="s">
        <v>24</v>
      </c>
      <c r="X151" t="str">
        <f>IF(data[[#This Row],[StreamingTV]]="Yes",1,"")</f>
        <v/>
      </c>
      <c r="Y151" t="s">
        <v>23</v>
      </c>
      <c r="Z151">
        <f>IF(data[[#This Row],[StreamingMovies]]="Yes",1,"")</f>
        <v>1</v>
      </c>
      <c r="AA151" t="s">
        <v>27</v>
      </c>
      <c r="AB151" t="s">
        <v>23</v>
      </c>
      <c r="AC151" t="s">
        <v>32</v>
      </c>
      <c r="AD151">
        <v>69.5</v>
      </c>
      <c r="AE151">
        <v>1071.4000000000001</v>
      </c>
      <c r="AF151">
        <v>0</v>
      </c>
      <c r="AG151" s="2">
        <v>0</v>
      </c>
      <c r="AH151" t="s">
        <v>24</v>
      </c>
      <c r="AI151">
        <f t="shared" si="4"/>
        <v>0</v>
      </c>
      <c r="AJ151">
        <f t="shared" si="5"/>
        <v>1</v>
      </c>
    </row>
    <row r="152" spans="1:36" x14ac:dyDescent="0.35">
      <c r="A152">
        <v>151</v>
      </c>
      <c r="B152" t="s">
        <v>186</v>
      </c>
      <c r="C152" t="s">
        <v>22</v>
      </c>
      <c r="D152">
        <v>0</v>
      </c>
      <c r="E152" t="s">
        <v>23</v>
      </c>
      <c r="F152" t="s">
        <v>23</v>
      </c>
      <c r="G152" t="str">
        <f>IF(AND(data[[#This Row],[Partner]]="Yes", data[[#This Row],[Dependents]]="Yes"), "Both", IF(data[[#This Row],[Partner]]="Yes", "Partner", IF(data[[#This Row],[Dependents]]="Yes", "Dependent", "None")))</f>
        <v>Both</v>
      </c>
      <c r="H152">
        <v>8</v>
      </c>
      <c r="I152" s="1">
        <f>data[[#This Row],[Tenure]]/12</f>
        <v>0.66666666666666663</v>
      </c>
      <c r="J152" t="s">
        <v>23</v>
      </c>
      <c r="K152">
        <f>IF(data[[#This Row],[PhoneService]]="Yes",1,"")</f>
        <v>1</v>
      </c>
      <c r="L152" t="s">
        <v>24</v>
      </c>
      <c r="M152" t="str">
        <f>IF(data[[#This Row],[MultipleLines]]="Yes",1,"")</f>
        <v/>
      </c>
      <c r="N152" t="s">
        <v>26</v>
      </c>
      <c r="O152" t="s">
        <v>24</v>
      </c>
      <c r="P152" t="str">
        <f>IF(data[[#This Row],[OnlineSecurity]]="Yes",1,"")</f>
        <v/>
      </c>
      <c r="Q152" t="s">
        <v>24</v>
      </c>
      <c r="R152" t="str">
        <f>IF(data[[#This Row],[OnlineBackup]]="Yes",1,"")</f>
        <v/>
      </c>
      <c r="S152" t="s">
        <v>24</v>
      </c>
      <c r="T152" t="str">
        <f>IF(data[[#This Row],[DeviceProtection]]="Yes",1,"")</f>
        <v/>
      </c>
      <c r="U152" t="s">
        <v>23</v>
      </c>
      <c r="V152">
        <f>IF(data[[#This Row],[TechSupport]]="Yes",1,"")</f>
        <v>1</v>
      </c>
      <c r="W152" t="s">
        <v>23</v>
      </c>
      <c r="X152">
        <f>IF(data[[#This Row],[StreamingTV]]="Yes",1,"")</f>
        <v>1</v>
      </c>
      <c r="Y152" t="s">
        <v>23</v>
      </c>
      <c r="Z152">
        <f>IF(data[[#This Row],[StreamingMovies]]="Yes",1,"")</f>
        <v>1</v>
      </c>
      <c r="AA152" t="s">
        <v>27</v>
      </c>
      <c r="AB152" t="s">
        <v>23</v>
      </c>
      <c r="AC152" t="s">
        <v>28</v>
      </c>
      <c r="AD152">
        <v>68.55</v>
      </c>
      <c r="AE152">
        <v>564.35</v>
      </c>
      <c r="AF152">
        <v>4</v>
      </c>
      <c r="AG152" s="2">
        <v>0</v>
      </c>
      <c r="AH152" t="s">
        <v>24</v>
      </c>
      <c r="AI152">
        <f t="shared" si="4"/>
        <v>0</v>
      </c>
      <c r="AJ152">
        <f t="shared" si="5"/>
        <v>1</v>
      </c>
    </row>
    <row r="153" spans="1:36" x14ac:dyDescent="0.35">
      <c r="A153">
        <v>152</v>
      </c>
      <c r="B153" t="s">
        <v>187</v>
      </c>
      <c r="C153" t="s">
        <v>30</v>
      </c>
      <c r="D153">
        <v>0</v>
      </c>
      <c r="E153" t="s">
        <v>24</v>
      </c>
      <c r="F153" t="s">
        <v>24</v>
      </c>
      <c r="G153" t="str">
        <f>IF(AND(data[[#This Row],[Partner]]="Yes", data[[#This Row],[Dependents]]="Yes"), "Both", IF(data[[#This Row],[Partner]]="Yes", "Partner", IF(data[[#This Row],[Dependents]]="Yes", "Dependent", "None")))</f>
        <v>None</v>
      </c>
      <c r="H153">
        <v>7</v>
      </c>
      <c r="I153" s="1">
        <f>data[[#This Row],[Tenure]]/12</f>
        <v>0.58333333333333337</v>
      </c>
      <c r="J153" t="s">
        <v>23</v>
      </c>
      <c r="K153">
        <f>IF(data[[#This Row],[PhoneService]]="Yes",1,"")</f>
        <v>1</v>
      </c>
      <c r="L153" t="s">
        <v>23</v>
      </c>
      <c r="M153">
        <f>IF(data[[#This Row],[MultipleLines]]="Yes",1,"")</f>
        <v>1</v>
      </c>
      <c r="N153" t="s">
        <v>37</v>
      </c>
      <c r="O153" t="s">
        <v>24</v>
      </c>
      <c r="P153" t="str">
        <f>IF(data[[#This Row],[OnlineSecurity]]="Yes",1,"")</f>
        <v/>
      </c>
      <c r="Q153" t="s">
        <v>24</v>
      </c>
      <c r="R153" t="str">
        <f>IF(data[[#This Row],[OnlineBackup]]="Yes",1,"")</f>
        <v/>
      </c>
      <c r="S153" t="s">
        <v>24</v>
      </c>
      <c r="T153" t="str">
        <f>IF(data[[#This Row],[DeviceProtection]]="Yes",1,"")</f>
        <v/>
      </c>
      <c r="U153" t="s">
        <v>24</v>
      </c>
      <c r="V153" t="str">
        <f>IF(data[[#This Row],[TechSupport]]="Yes",1,"")</f>
        <v/>
      </c>
      <c r="W153" t="s">
        <v>23</v>
      </c>
      <c r="X153">
        <f>IF(data[[#This Row],[StreamingTV]]="Yes",1,"")</f>
        <v>1</v>
      </c>
      <c r="Y153" t="s">
        <v>23</v>
      </c>
      <c r="Z153">
        <f>IF(data[[#This Row],[StreamingMovies]]="Yes",1,"")</f>
        <v>1</v>
      </c>
      <c r="AA153" t="s">
        <v>27</v>
      </c>
      <c r="AB153" t="s">
        <v>24</v>
      </c>
      <c r="AC153" t="s">
        <v>32</v>
      </c>
      <c r="AD153">
        <v>95</v>
      </c>
      <c r="AE153">
        <v>655.5</v>
      </c>
      <c r="AF153">
        <v>2</v>
      </c>
      <c r="AG153" s="2">
        <v>0</v>
      </c>
      <c r="AH153" t="s">
        <v>23</v>
      </c>
      <c r="AI153">
        <f t="shared" si="4"/>
        <v>1</v>
      </c>
      <c r="AJ153" t="str">
        <f t="shared" si="5"/>
        <v/>
      </c>
    </row>
    <row r="154" spans="1:36" x14ac:dyDescent="0.35">
      <c r="A154">
        <v>153</v>
      </c>
      <c r="B154" t="s">
        <v>188</v>
      </c>
      <c r="C154" t="s">
        <v>22</v>
      </c>
      <c r="D154">
        <v>0</v>
      </c>
      <c r="E154" t="s">
        <v>23</v>
      </c>
      <c r="F154" t="s">
        <v>23</v>
      </c>
      <c r="G154" t="str">
        <f>IF(AND(data[[#This Row],[Partner]]="Yes", data[[#This Row],[Dependents]]="Yes"), "Both", IF(data[[#This Row],[Partner]]="Yes", "Partner", IF(data[[#This Row],[Dependents]]="Yes", "Dependent", "None")))</f>
        <v>Both</v>
      </c>
      <c r="H154">
        <v>70</v>
      </c>
      <c r="I154" s="1">
        <f>data[[#This Row],[Tenure]]/12</f>
        <v>5.833333333333333</v>
      </c>
      <c r="J154" t="s">
        <v>23</v>
      </c>
      <c r="K154">
        <f>IF(data[[#This Row],[PhoneService]]="Yes",1,"")</f>
        <v>1</v>
      </c>
      <c r="L154" t="s">
        <v>23</v>
      </c>
      <c r="M154">
        <f>IF(data[[#This Row],[MultipleLines]]="Yes",1,"")</f>
        <v>1</v>
      </c>
      <c r="N154" t="s">
        <v>37</v>
      </c>
      <c r="O154" t="s">
        <v>23</v>
      </c>
      <c r="P154">
        <f>IF(data[[#This Row],[OnlineSecurity]]="Yes",1,"")</f>
        <v>1</v>
      </c>
      <c r="Q154" t="s">
        <v>23</v>
      </c>
      <c r="R154">
        <f>IF(data[[#This Row],[OnlineBackup]]="Yes",1,"")</f>
        <v>1</v>
      </c>
      <c r="S154" t="s">
        <v>23</v>
      </c>
      <c r="T154">
        <f>IF(data[[#This Row],[DeviceProtection]]="Yes",1,"")</f>
        <v>1</v>
      </c>
      <c r="U154" t="s">
        <v>24</v>
      </c>
      <c r="V154" t="str">
        <f>IF(data[[#This Row],[TechSupport]]="Yes",1,"")</f>
        <v/>
      </c>
      <c r="W154" t="s">
        <v>23</v>
      </c>
      <c r="X154">
        <f>IF(data[[#This Row],[StreamingTV]]="Yes",1,"")</f>
        <v>1</v>
      </c>
      <c r="Y154" t="s">
        <v>23</v>
      </c>
      <c r="Z154">
        <f>IF(data[[#This Row],[StreamingMovies]]="Yes",1,"")</f>
        <v>1</v>
      </c>
      <c r="AA154" t="s">
        <v>31</v>
      </c>
      <c r="AB154" t="s">
        <v>23</v>
      </c>
      <c r="AC154" t="s">
        <v>40</v>
      </c>
      <c r="AD154">
        <v>108.15</v>
      </c>
      <c r="AE154">
        <v>7930.55</v>
      </c>
      <c r="AF154">
        <v>0</v>
      </c>
      <c r="AG154" s="2">
        <v>0</v>
      </c>
      <c r="AH154" t="s">
        <v>24</v>
      </c>
      <c r="AI154">
        <f t="shared" si="4"/>
        <v>0</v>
      </c>
      <c r="AJ154">
        <f t="shared" si="5"/>
        <v>1</v>
      </c>
    </row>
    <row r="155" spans="1:36" x14ac:dyDescent="0.35">
      <c r="A155">
        <v>154</v>
      </c>
      <c r="B155" t="s">
        <v>189</v>
      </c>
      <c r="C155" t="s">
        <v>30</v>
      </c>
      <c r="D155">
        <v>0</v>
      </c>
      <c r="E155" t="s">
        <v>23</v>
      </c>
      <c r="F155" t="s">
        <v>23</v>
      </c>
      <c r="G155" t="str">
        <f>IF(AND(data[[#This Row],[Partner]]="Yes", data[[#This Row],[Dependents]]="Yes"), "Both", IF(data[[#This Row],[Partner]]="Yes", "Partner", IF(data[[#This Row],[Dependents]]="Yes", "Dependent", "None")))</f>
        <v>Both</v>
      </c>
      <c r="H155">
        <v>62</v>
      </c>
      <c r="I155" s="1">
        <f>data[[#This Row],[Tenure]]/12</f>
        <v>5.166666666666667</v>
      </c>
      <c r="J155" t="s">
        <v>23</v>
      </c>
      <c r="K155">
        <f>IF(data[[#This Row],[PhoneService]]="Yes",1,"")</f>
        <v>1</v>
      </c>
      <c r="L155" t="s">
        <v>24</v>
      </c>
      <c r="M155" t="str">
        <f>IF(data[[#This Row],[MultipleLines]]="Yes",1,"")</f>
        <v/>
      </c>
      <c r="N155" t="s">
        <v>26</v>
      </c>
      <c r="O155" t="s">
        <v>23</v>
      </c>
      <c r="P155">
        <f>IF(data[[#This Row],[OnlineSecurity]]="Yes",1,"")</f>
        <v>1</v>
      </c>
      <c r="Q155" t="s">
        <v>23</v>
      </c>
      <c r="R155">
        <f>IF(data[[#This Row],[OnlineBackup]]="Yes",1,"")</f>
        <v>1</v>
      </c>
      <c r="S155" t="s">
        <v>23</v>
      </c>
      <c r="T155">
        <f>IF(data[[#This Row],[DeviceProtection]]="Yes",1,"")</f>
        <v>1</v>
      </c>
      <c r="U155" t="s">
        <v>23</v>
      </c>
      <c r="V155">
        <f>IF(data[[#This Row],[TechSupport]]="Yes",1,"")</f>
        <v>1</v>
      </c>
      <c r="W155" t="s">
        <v>23</v>
      </c>
      <c r="X155">
        <f>IF(data[[#This Row],[StreamingTV]]="Yes",1,"")</f>
        <v>1</v>
      </c>
      <c r="Y155" t="s">
        <v>23</v>
      </c>
      <c r="Z155">
        <f>IF(data[[#This Row],[StreamingMovies]]="Yes",1,"")</f>
        <v>1</v>
      </c>
      <c r="AA155" t="s">
        <v>47</v>
      </c>
      <c r="AB155" t="s">
        <v>24</v>
      </c>
      <c r="AC155" t="s">
        <v>28</v>
      </c>
      <c r="AD155">
        <v>86.1</v>
      </c>
      <c r="AE155">
        <v>5215.25</v>
      </c>
      <c r="AF155">
        <v>1</v>
      </c>
      <c r="AG155" s="2">
        <v>0</v>
      </c>
      <c r="AH155" t="s">
        <v>24</v>
      </c>
      <c r="AI155">
        <f t="shared" si="4"/>
        <v>0</v>
      </c>
      <c r="AJ155">
        <f t="shared" si="5"/>
        <v>1</v>
      </c>
    </row>
    <row r="156" spans="1:36" x14ac:dyDescent="0.35">
      <c r="A156">
        <v>155</v>
      </c>
      <c r="B156" t="s">
        <v>190</v>
      </c>
      <c r="C156" t="s">
        <v>22</v>
      </c>
      <c r="D156">
        <v>0</v>
      </c>
      <c r="E156" t="s">
        <v>23</v>
      </c>
      <c r="F156" t="s">
        <v>23</v>
      </c>
      <c r="G156" t="str">
        <f>IF(AND(data[[#This Row],[Partner]]="Yes", data[[#This Row],[Dependents]]="Yes"), "Both", IF(data[[#This Row],[Partner]]="Yes", "Partner", IF(data[[#This Row],[Dependents]]="Yes", "Dependent", "None")))</f>
        <v>Both</v>
      </c>
      <c r="H156">
        <v>6</v>
      </c>
      <c r="I156" s="1">
        <f>data[[#This Row],[Tenure]]/12</f>
        <v>0.5</v>
      </c>
      <c r="J156" t="s">
        <v>23</v>
      </c>
      <c r="K156">
        <f>IF(data[[#This Row],[PhoneService]]="Yes",1,"")</f>
        <v>1</v>
      </c>
      <c r="L156" t="s">
        <v>24</v>
      </c>
      <c r="M156" t="str">
        <f>IF(data[[#This Row],[MultipleLines]]="Yes",1,"")</f>
        <v/>
      </c>
      <c r="N156" t="s">
        <v>24</v>
      </c>
      <c r="O156" t="s">
        <v>46</v>
      </c>
      <c r="P156" t="str">
        <f>IF(data[[#This Row],[OnlineSecurity]]="Yes",1,"")</f>
        <v/>
      </c>
      <c r="Q156" t="s">
        <v>46</v>
      </c>
      <c r="R156" t="str">
        <f>IF(data[[#This Row],[OnlineBackup]]="Yes",1,"")</f>
        <v/>
      </c>
      <c r="S156" t="s">
        <v>46</v>
      </c>
      <c r="T156" t="str">
        <f>IF(data[[#This Row],[DeviceProtection]]="Yes",1,"")</f>
        <v/>
      </c>
      <c r="U156" t="s">
        <v>46</v>
      </c>
      <c r="V156" t="str">
        <f>IF(data[[#This Row],[TechSupport]]="Yes",1,"")</f>
        <v/>
      </c>
      <c r="W156" t="s">
        <v>46</v>
      </c>
      <c r="X156" t="str">
        <f>IF(data[[#This Row],[StreamingTV]]="Yes",1,"")</f>
        <v/>
      </c>
      <c r="Y156" t="s">
        <v>46</v>
      </c>
      <c r="Z156" t="str">
        <f>IF(data[[#This Row],[StreamingMovies]]="Yes",1,"")</f>
        <v/>
      </c>
      <c r="AA156" t="s">
        <v>27</v>
      </c>
      <c r="AB156" t="s">
        <v>24</v>
      </c>
      <c r="AC156" t="s">
        <v>32</v>
      </c>
      <c r="AD156">
        <v>19.7</v>
      </c>
      <c r="AE156">
        <v>113.5</v>
      </c>
      <c r="AF156">
        <v>0</v>
      </c>
      <c r="AG156" s="2">
        <v>0</v>
      </c>
      <c r="AH156" t="s">
        <v>24</v>
      </c>
      <c r="AI156">
        <f t="shared" si="4"/>
        <v>0</v>
      </c>
      <c r="AJ156">
        <f t="shared" si="5"/>
        <v>1</v>
      </c>
    </row>
    <row r="157" spans="1:36" x14ac:dyDescent="0.35">
      <c r="A157">
        <v>156</v>
      </c>
      <c r="B157" t="s">
        <v>191</v>
      </c>
      <c r="C157" t="s">
        <v>22</v>
      </c>
      <c r="D157">
        <v>0</v>
      </c>
      <c r="E157" t="s">
        <v>23</v>
      </c>
      <c r="F157" t="s">
        <v>23</v>
      </c>
      <c r="G157" t="str">
        <f>IF(AND(data[[#This Row],[Partner]]="Yes", data[[#This Row],[Dependents]]="Yes"), "Both", IF(data[[#This Row],[Partner]]="Yes", "Partner", IF(data[[#This Row],[Dependents]]="Yes", "Dependent", "None")))</f>
        <v>Both</v>
      </c>
      <c r="H157">
        <v>14</v>
      </c>
      <c r="I157" s="1">
        <f>data[[#This Row],[Tenure]]/12</f>
        <v>1.1666666666666667</v>
      </c>
      <c r="J157" t="s">
        <v>23</v>
      </c>
      <c r="K157">
        <f>IF(data[[#This Row],[PhoneService]]="Yes",1,"")</f>
        <v>1</v>
      </c>
      <c r="L157" t="s">
        <v>24</v>
      </c>
      <c r="M157" t="str">
        <f>IF(data[[#This Row],[MultipleLines]]="Yes",1,"")</f>
        <v/>
      </c>
      <c r="N157" t="s">
        <v>37</v>
      </c>
      <c r="O157" t="s">
        <v>24</v>
      </c>
      <c r="P157" t="str">
        <f>IF(data[[#This Row],[OnlineSecurity]]="Yes",1,"")</f>
        <v/>
      </c>
      <c r="Q157" t="s">
        <v>24</v>
      </c>
      <c r="R157" t="str">
        <f>IF(data[[#This Row],[OnlineBackup]]="Yes",1,"")</f>
        <v/>
      </c>
      <c r="S157" t="s">
        <v>24</v>
      </c>
      <c r="T157" t="str">
        <f>IF(data[[#This Row],[DeviceProtection]]="Yes",1,"")</f>
        <v/>
      </c>
      <c r="U157" t="s">
        <v>24</v>
      </c>
      <c r="V157" t="str">
        <f>IF(data[[#This Row],[TechSupport]]="Yes",1,"")</f>
        <v/>
      </c>
      <c r="W157" t="s">
        <v>24</v>
      </c>
      <c r="X157" t="str">
        <f>IF(data[[#This Row],[StreamingTV]]="Yes",1,"")</f>
        <v/>
      </c>
      <c r="Y157" t="s">
        <v>23</v>
      </c>
      <c r="Z157">
        <f>IF(data[[#This Row],[StreamingMovies]]="Yes",1,"")</f>
        <v>1</v>
      </c>
      <c r="AA157" t="s">
        <v>27</v>
      </c>
      <c r="AB157" t="s">
        <v>23</v>
      </c>
      <c r="AC157" t="s">
        <v>35</v>
      </c>
      <c r="AD157">
        <v>80.900000000000006</v>
      </c>
      <c r="AE157">
        <v>1152.8</v>
      </c>
      <c r="AF157">
        <v>0</v>
      </c>
      <c r="AG157" s="2">
        <v>0</v>
      </c>
      <c r="AH157" t="s">
        <v>24</v>
      </c>
      <c r="AI157">
        <f t="shared" si="4"/>
        <v>0</v>
      </c>
      <c r="AJ157">
        <f t="shared" si="5"/>
        <v>1</v>
      </c>
    </row>
    <row r="158" spans="1:36" x14ac:dyDescent="0.35">
      <c r="A158">
        <v>157</v>
      </c>
      <c r="B158" t="s">
        <v>192</v>
      </c>
      <c r="C158" t="s">
        <v>22</v>
      </c>
      <c r="D158">
        <v>0</v>
      </c>
      <c r="E158" t="s">
        <v>24</v>
      </c>
      <c r="F158" t="s">
        <v>24</v>
      </c>
      <c r="G158" t="str">
        <f>IF(AND(data[[#This Row],[Partner]]="Yes", data[[#This Row],[Dependents]]="Yes"), "Both", IF(data[[#This Row],[Partner]]="Yes", "Partner", IF(data[[#This Row],[Dependents]]="Yes", "Dependent", "None")))</f>
        <v>None</v>
      </c>
      <c r="H158">
        <v>22</v>
      </c>
      <c r="I158" s="1">
        <f>data[[#This Row],[Tenure]]/12</f>
        <v>1.8333333333333333</v>
      </c>
      <c r="J158" t="s">
        <v>23</v>
      </c>
      <c r="K158">
        <f>IF(data[[#This Row],[PhoneService]]="Yes",1,"")</f>
        <v>1</v>
      </c>
      <c r="L158" t="s">
        <v>23</v>
      </c>
      <c r="M158">
        <f>IF(data[[#This Row],[MultipleLines]]="Yes",1,"")</f>
        <v>1</v>
      </c>
      <c r="N158" t="s">
        <v>37</v>
      </c>
      <c r="O158" t="s">
        <v>24</v>
      </c>
      <c r="P158" t="str">
        <f>IF(data[[#This Row],[OnlineSecurity]]="Yes",1,"")</f>
        <v/>
      </c>
      <c r="Q158" t="s">
        <v>24</v>
      </c>
      <c r="R158" t="str">
        <f>IF(data[[#This Row],[OnlineBackup]]="Yes",1,"")</f>
        <v/>
      </c>
      <c r="S158" t="s">
        <v>24</v>
      </c>
      <c r="T158" t="str">
        <f>IF(data[[#This Row],[DeviceProtection]]="Yes",1,"")</f>
        <v/>
      </c>
      <c r="U158" t="s">
        <v>24</v>
      </c>
      <c r="V158" t="str">
        <f>IF(data[[#This Row],[TechSupport]]="Yes",1,"")</f>
        <v/>
      </c>
      <c r="W158" t="s">
        <v>23</v>
      </c>
      <c r="X158">
        <f>IF(data[[#This Row],[StreamingTV]]="Yes",1,"")</f>
        <v>1</v>
      </c>
      <c r="Y158" t="s">
        <v>24</v>
      </c>
      <c r="Z158" t="str">
        <f>IF(data[[#This Row],[StreamingMovies]]="Yes",1,"")</f>
        <v/>
      </c>
      <c r="AA158" t="s">
        <v>27</v>
      </c>
      <c r="AB158" t="s">
        <v>23</v>
      </c>
      <c r="AC158" t="s">
        <v>35</v>
      </c>
      <c r="AD158">
        <v>84.15</v>
      </c>
      <c r="AE158">
        <v>1821.95</v>
      </c>
      <c r="AF158">
        <v>0</v>
      </c>
      <c r="AG158" s="2">
        <v>0</v>
      </c>
      <c r="AH158" t="s">
        <v>24</v>
      </c>
      <c r="AI158">
        <f t="shared" si="4"/>
        <v>0</v>
      </c>
      <c r="AJ158">
        <f t="shared" si="5"/>
        <v>1</v>
      </c>
    </row>
    <row r="159" spans="1:36" x14ac:dyDescent="0.35">
      <c r="A159">
        <v>158</v>
      </c>
      <c r="B159" t="s">
        <v>193</v>
      </c>
      <c r="C159" t="s">
        <v>30</v>
      </c>
      <c r="D159">
        <v>0</v>
      </c>
      <c r="E159" t="s">
        <v>23</v>
      </c>
      <c r="F159" t="s">
        <v>23</v>
      </c>
      <c r="G159" t="str">
        <f>IF(AND(data[[#This Row],[Partner]]="Yes", data[[#This Row],[Dependents]]="Yes"), "Both", IF(data[[#This Row],[Partner]]="Yes", "Partner", IF(data[[#This Row],[Dependents]]="Yes", "Dependent", "None")))</f>
        <v>Both</v>
      </c>
      <c r="H159">
        <v>22</v>
      </c>
      <c r="I159" s="1">
        <f>data[[#This Row],[Tenure]]/12</f>
        <v>1.8333333333333333</v>
      </c>
      <c r="J159" t="s">
        <v>23</v>
      </c>
      <c r="K159">
        <f>IF(data[[#This Row],[PhoneService]]="Yes",1,"")</f>
        <v>1</v>
      </c>
      <c r="L159" t="s">
        <v>24</v>
      </c>
      <c r="M159" t="str">
        <f>IF(data[[#This Row],[MultipleLines]]="Yes",1,"")</f>
        <v/>
      </c>
      <c r="N159" t="s">
        <v>24</v>
      </c>
      <c r="O159" t="s">
        <v>46</v>
      </c>
      <c r="P159" t="str">
        <f>IF(data[[#This Row],[OnlineSecurity]]="Yes",1,"")</f>
        <v/>
      </c>
      <c r="Q159" t="s">
        <v>46</v>
      </c>
      <c r="R159" t="str">
        <f>IF(data[[#This Row],[OnlineBackup]]="Yes",1,"")</f>
        <v/>
      </c>
      <c r="S159" t="s">
        <v>46</v>
      </c>
      <c r="T159" t="str">
        <f>IF(data[[#This Row],[DeviceProtection]]="Yes",1,"")</f>
        <v/>
      </c>
      <c r="U159" t="s">
        <v>46</v>
      </c>
      <c r="V159" t="str">
        <f>IF(data[[#This Row],[TechSupport]]="Yes",1,"")</f>
        <v/>
      </c>
      <c r="W159" t="s">
        <v>46</v>
      </c>
      <c r="X159" t="str">
        <f>IF(data[[#This Row],[StreamingTV]]="Yes",1,"")</f>
        <v/>
      </c>
      <c r="Y159" t="s">
        <v>46</v>
      </c>
      <c r="Z159" t="str">
        <f>IF(data[[#This Row],[StreamingMovies]]="Yes",1,"")</f>
        <v/>
      </c>
      <c r="AA159" t="s">
        <v>31</v>
      </c>
      <c r="AB159" t="s">
        <v>24</v>
      </c>
      <c r="AC159" t="s">
        <v>32</v>
      </c>
      <c r="AD159">
        <v>20.149999999999999</v>
      </c>
      <c r="AE159">
        <v>419.9</v>
      </c>
      <c r="AF159">
        <v>0</v>
      </c>
      <c r="AG159" s="2">
        <v>0</v>
      </c>
      <c r="AH159" t="s">
        <v>24</v>
      </c>
      <c r="AI159">
        <f t="shared" si="4"/>
        <v>0</v>
      </c>
      <c r="AJ159">
        <f t="shared" si="5"/>
        <v>1</v>
      </c>
    </row>
    <row r="160" spans="1:36" x14ac:dyDescent="0.35">
      <c r="A160">
        <v>159</v>
      </c>
      <c r="B160" t="s">
        <v>194</v>
      </c>
      <c r="C160" t="s">
        <v>30</v>
      </c>
      <c r="D160">
        <v>0</v>
      </c>
      <c r="E160" t="s">
        <v>23</v>
      </c>
      <c r="F160" t="s">
        <v>23</v>
      </c>
      <c r="G160" t="str">
        <f>IF(AND(data[[#This Row],[Partner]]="Yes", data[[#This Row],[Dependents]]="Yes"), "Both", IF(data[[#This Row],[Partner]]="Yes", "Partner", IF(data[[#This Row],[Dependents]]="Yes", "Dependent", "None")))</f>
        <v>Both</v>
      </c>
      <c r="H160">
        <v>16</v>
      </c>
      <c r="I160" s="1">
        <f>data[[#This Row],[Tenure]]/12</f>
        <v>1.3333333333333333</v>
      </c>
      <c r="J160" t="s">
        <v>23</v>
      </c>
      <c r="K160">
        <f>IF(data[[#This Row],[PhoneService]]="Yes",1,"")</f>
        <v>1</v>
      </c>
      <c r="L160" t="s">
        <v>24</v>
      </c>
      <c r="M160" t="str">
        <f>IF(data[[#This Row],[MultipleLines]]="Yes",1,"")</f>
        <v/>
      </c>
      <c r="N160" t="s">
        <v>26</v>
      </c>
      <c r="O160" t="s">
        <v>23</v>
      </c>
      <c r="P160">
        <f>IF(data[[#This Row],[OnlineSecurity]]="Yes",1,"")</f>
        <v>1</v>
      </c>
      <c r="Q160" t="s">
        <v>24</v>
      </c>
      <c r="R160" t="str">
        <f>IF(data[[#This Row],[OnlineBackup]]="Yes",1,"")</f>
        <v/>
      </c>
      <c r="S160" t="s">
        <v>23</v>
      </c>
      <c r="T160">
        <f>IF(data[[#This Row],[DeviceProtection]]="Yes",1,"")</f>
        <v>1</v>
      </c>
      <c r="U160" t="s">
        <v>24</v>
      </c>
      <c r="V160" t="str">
        <f>IF(data[[#This Row],[TechSupport]]="Yes",1,"")</f>
        <v/>
      </c>
      <c r="W160" t="s">
        <v>23</v>
      </c>
      <c r="X160">
        <f>IF(data[[#This Row],[StreamingTV]]="Yes",1,"")</f>
        <v>1</v>
      </c>
      <c r="Y160" t="s">
        <v>24</v>
      </c>
      <c r="Z160" t="str">
        <f>IF(data[[#This Row],[StreamingMovies]]="Yes",1,"")</f>
        <v/>
      </c>
      <c r="AA160" t="s">
        <v>47</v>
      </c>
      <c r="AB160" t="s">
        <v>24</v>
      </c>
      <c r="AC160" t="s">
        <v>32</v>
      </c>
      <c r="AD160">
        <v>64.25</v>
      </c>
      <c r="AE160">
        <v>1024</v>
      </c>
      <c r="AF160">
        <v>0</v>
      </c>
      <c r="AG160" s="2">
        <v>0</v>
      </c>
      <c r="AH160" t="s">
        <v>24</v>
      </c>
      <c r="AI160">
        <f t="shared" si="4"/>
        <v>0</v>
      </c>
      <c r="AJ160">
        <f t="shared" si="5"/>
        <v>1</v>
      </c>
    </row>
    <row r="161" spans="1:36" x14ac:dyDescent="0.35">
      <c r="A161">
        <v>160</v>
      </c>
      <c r="B161" t="s">
        <v>195</v>
      </c>
      <c r="C161" t="s">
        <v>30</v>
      </c>
      <c r="D161">
        <v>0</v>
      </c>
      <c r="E161" t="s">
        <v>24</v>
      </c>
      <c r="F161" t="s">
        <v>24</v>
      </c>
      <c r="G161" t="str">
        <f>IF(AND(data[[#This Row],[Partner]]="Yes", data[[#This Row],[Dependents]]="Yes"), "Both", IF(data[[#This Row],[Partner]]="Yes", "Partner", IF(data[[#This Row],[Dependents]]="Yes", "Dependent", "None")))</f>
        <v>None</v>
      </c>
      <c r="H161">
        <v>10</v>
      </c>
      <c r="I161" s="1">
        <f>data[[#This Row],[Tenure]]/12</f>
        <v>0.83333333333333337</v>
      </c>
      <c r="J161" t="s">
        <v>23</v>
      </c>
      <c r="K161">
        <f>IF(data[[#This Row],[PhoneService]]="Yes",1,"")</f>
        <v>1</v>
      </c>
      <c r="L161" t="s">
        <v>23</v>
      </c>
      <c r="M161">
        <f>IF(data[[#This Row],[MultipleLines]]="Yes",1,"")</f>
        <v>1</v>
      </c>
      <c r="N161" t="s">
        <v>24</v>
      </c>
      <c r="O161" t="s">
        <v>46</v>
      </c>
      <c r="P161" t="str">
        <f>IF(data[[#This Row],[OnlineSecurity]]="Yes",1,"")</f>
        <v/>
      </c>
      <c r="Q161" t="s">
        <v>46</v>
      </c>
      <c r="R161" t="str">
        <f>IF(data[[#This Row],[OnlineBackup]]="Yes",1,"")</f>
        <v/>
      </c>
      <c r="S161" t="s">
        <v>46</v>
      </c>
      <c r="T161" t="str">
        <f>IF(data[[#This Row],[DeviceProtection]]="Yes",1,"")</f>
        <v/>
      </c>
      <c r="U161" t="s">
        <v>46</v>
      </c>
      <c r="V161" t="str">
        <f>IF(data[[#This Row],[TechSupport]]="Yes",1,"")</f>
        <v/>
      </c>
      <c r="W161" t="s">
        <v>46</v>
      </c>
      <c r="X161" t="str">
        <f>IF(data[[#This Row],[StreamingTV]]="Yes",1,"")</f>
        <v/>
      </c>
      <c r="Y161" t="s">
        <v>46</v>
      </c>
      <c r="Z161" t="str">
        <f>IF(data[[#This Row],[StreamingMovies]]="Yes",1,"")</f>
        <v/>
      </c>
      <c r="AA161" t="s">
        <v>47</v>
      </c>
      <c r="AB161" t="s">
        <v>24</v>
      </c>
      <c r="AC161" t="s">
        <v>35</v>
      </c>
      <c r="AD161">
        <v>25.7</v>
      </c>
      <c r="AE161">
        <v>251.6</v>
      </c>
      <c r="AF161">
        <v>0</v>
      </c>
      <c r="AG161" s="2">
        <v>0</v>
      </c>
      <c r="AH161" t="s">
        <v>24</v>
      </c>
      <c r="AI161">
        <f t="shared" si="4"/>
        <v>0</v>
      </c>
      <c r="AJ161">
        <f t="shared" si="5"/>
        <v>1</v>
      </c>
    </row>
    <row r="162" spans="1:36" x14ac:dyDescent="0.35">
      <c r="A162">
        <v>161</v>
      </c>
      <c r="B162" t="s">
        <v>196</v>
      </c>
      <c r="C162" t="s">
        <v>22</v>
      </c>
      <c r="D162">
        <v>0</v>
      </c>
      <c r="E162" t="s">
        <v>24</v>
      </c>
      <c r="F162" t="s">
        <v>23</v>
      </c>
      <c r="G162" t="str">
        <f>IF(AND(data[[#This Row],[Partner]]="Yes", data[[#This Row],[Dependents]]="Yes"), "Both", IF(data[[#This Row],[Partner]]="Yes", "Partner", IF(data[[#This Row],[Dependents]]="Yes", "Dependent", "None")))</f>
        <v>Dependent</v>
      </c>
      <c r="H162">
        <v>13</v>
      </c>
      <c r="I162" s="1">
        <f>data[[#This Row],[Tenure]]/12</f>
        <v>1.0833333333333333</v>
      </c>
      <c r="J162" t="s">
        <v>23</v>
      </c>
      <c r="K162">
        <f>IF(data[[#This Row],[PhoneService]]="Yes",1,"")</f>
        <v>1</v>
      </c>
      <c r="L162" t="s">
        <v>24</v>
      </c>
      <c r="M162" t="str">
        <f>IF(data[[#This Row],[MultipleLines]]="Yes",1,"")</f>
        <v/>
      </c>
      <c r="N162" t="s">
        <v>26</v>
      </c>
      <c r="O162" t="s">
        <v>23</v>
      </c>
      <c r="P162">
        <f>IF(data[[#This Row],[OnlineSecurity]]="Yes",1,"")</f>
        <v>1</v>
      </c>
      <c r="Q162" t="s">
        <v>23</v>
      </c>
      <c r="R162">
        <f>IF(data[[#This Row],[OnlineBackup]]="Yes",1,"")</f>
        <v>1</v>
      </c>
      <c r="S162" t="s">
        <v>24</v>
      </c>
      <c r="T162" t="str">
        <f>IF(data[[#This Row],[DeviceProtection]]="Yes",1,"")</f>
        <v/>
      </c>
      <c r="U162" t="s">
        <v>24</v>
      </c>
      <c r="V162" t="str">
        <f>IF(data[[#This Row],[TechSupport]]="Yes",1,"")</f>
        <v/>
      </c>
      <c r="W162" t="s">
        <v>24</v>
      </c>
      <c r="X162" t="str">
        <f>IF(data[[#This Row],[StreamingTV]]="Yes",1,"")</f>
        <v/>
      </c>
      <c r="Y162" t="s">
        <v>24</v>
      </c>
      <c r="Z162" t="str">
        <f>IF(data[[#This Row],[StreamingMovies]]="Yes",1,"")</f>
        <v/>
      </c>
      <c r="AA162" t="s">
        <v>27</v>
      </c>
      <c r="AB162" t="s">
        <v>23</v>
      </c>
      <c r="AC162" t="s">
        <v>28</v>
      </c>
      <c r="AD162">
        <v>56</v>
      </c>
      <c r="AE162">
        <v>764.55</v>
      </c>
      <c r="AF162">
        <v>0</v>
      </c>
      <c r="AG162" s="2">
        <v>0</v>
      </c>
      <c r="AH162" t="s">
        <v>24</v>
      </c>
      <c r="AI162">
        <f t="shared" si="4"/>
        <v>0</v>
      </c>
      <c r="AJ162">
        <f t="shared" si="5"/>
        <v>1</v>
      </c>
    </row>
    <row r="163" spans="1:36" x14ac:dyDescent="0.35">
      <c r="A163">
        <v>162</v>
      </c>
      <c r="B163" t="s">
        <v>197</v>
      </c>
      <c r="C163" t="s">
        <v>22</v>
      </c>
      <c r="D163">
        <v>0</v>
      </c>
      <c r="E163" t="s">
        <v>23</v>
      </c>
      <c r="F163" t="s">
        <v>24</v>
      </c>
      <c r="G163" t="str">
        <f>IF(AND(data[[#This Row],[Partner]]="Yes", data[[#This Row],[Dependents]]="Yes"), "Both", IF(data[[#This Row],[Partner]]="Yes", "Partner", IF(data[[#This Row],[Dependents]]="Yes", "Dependent", "None")))</f>
        <v>Partner</v>
      </c>
      <c r="H163">
        <v>20</v>
      </c>
      <c r="I163" s="1">
        <f>data[[#This Row],[Tenure]]/12</f>
        <v>1.6666666666666667</v>
      </c>
      <c r="J163" t="s">
        <v>23</v>
      </c>
      <c r="K163">
        <f>IF(data[[#This Row],[PhoneService]]="Yes",1,"")</f>
        <v>1</v>
      </c>
      <c r="L163" t="s">
        <v>23</v>
      </c>
      <c r="M163">
        <f>IF(data[[#This Row],[MultipleLines]]="Yes",1,"")</f>
        <v>1</v>
      </c>
      <c r="N163" t="s">
        <v>37</v>
      </c>
      <c r="O163" t="s">
        <v>23</v>
      </c>
      <c r="P163">
        <f>IF(data[[#This Row],[OnlineSecurity]]="Yes",1,"")</f>
        <v>1</v>
      </c>
      <c r="Q163" t="s">
        <v>24</v>
      </c>
      <c r="R163" t="str">
        <f>IF(data[[#This Row],[OnlineBackup]]="Yes",1,"")</f>
        <v/>
      </c>
      <c r="S163" t="s">
        <v>24</v>
      </c>
      <c r="T163" t="str">
        <f>IF(data[[#This Row],[DeviceProtection]]="Yes",1,"")</f>
        <v/>
      </c>
      <c r="U163" t="s">
        <v>24</v>
      </c>
      <c r="V163" t="str">
        <f>IF(data[[#This Row],[TechSupport]]="Yes",1,"")</f>
        <v/>
      </c>
      <c r="W163" t="s">
        <v>24</v>
      </c>
      <c r="X163" t="str">
        <f>IF(data[[#This Row],[StreamingTV]]="Yes",1,"")</f>
        <v/>
      </c>
      <c r="Y163" t="s">
        <v>24</v>
      </c>
      <c r="Z163" t="str">
        <f>IF(data[[#This Row],[StreamingMovies]]="Yes",1,"")</f>
        <v/>
      </c>
      <c r="AA163" t="s">
        <v>27</v>
      </c>
      <c r="AB163" t="s">
        <v>24</v>
      </c>
      <c r="AC163" t="s">
        <v>28</v>
      </c>
      <c r="AD163">
        <v>82.4</v>
      </c>
      <c r="AE163">
        <v>1592.35</v>
      </c>
      <c r="AF163">
        <v>0</v>
      </c>
      <c r="AG163" s="2">
        <v>0</v>
      </c>
      <c r="AH163" t="s">
        <v>23</v>
      </c>
      <c r="AI163">
        <f t="shared" si="4"/>
        <v>1</v>
      </c>
      <c r="AJ163" t="str">
        <f t="shared" si="5"/>
        <v/>
      </c>
    </row>
    <row r="164" spans="1:36" x14ac:dyDescent="0.35">
      <c r="A164">
        <v>163</v>
      </c>
      <c r="B164" t="s">
        <v>198</v>
      </c>
      <c r="C164" t="s">
        <v>22</v>
      </c>
      <c r="D164">
        <v>0</v>
      </c>
      <c r="E164" t="s">
        <v>24</v>
      </c>
      <c r="F164" t="s">
        <v>24</v>
      </c>
      <c r="G164" t="str">
        <f>IF(AND(data[[#This Row],[Partner]]="Yes", data[[#This Row],[Dependents]]="Yes"), "Both", IF(data[[#This Row],[Partner]]="Yes", "Partner", IF(data[[#This Row],[Dependents]]="Yes", "Dependent", "None")))</f>
        <v>None</v>
      </c>
      <c r="H164">
        <v>2</v>
      </c>
      <c r="I164" s="1">
        <f>data[[#This Row],[Tenure]]/12</f>
        <v>0.16666666666666666</v>
      </c>
      <c r="J164" t="s">
        <v>23</v>
      </c>
      <c r="K164">
        <f>IF(data[[#This Row],[PhoneService]]="Yes",1,"")</f>
        <v>1</v>
      </c>
      <c r="L164" t="s">
        <v>24</v>
      </c>
      <c r="M164" t="str">
        <f>IF(data[[#This Row],[MultipleLines]]="Yes",1,"")</f>
        <v/>
      </c>
      <c r="N164" t="s">
        <v>37</v>
      </c>
      <c r="O164" t="s">
        <v>24</v>
      </c>
      <c r="P164" t="str">
        <f>IF(data[[#This Row],[OnlineSecurity]]="Yes",1,"")</f>
        <v/>
      </c>
      <c r="Q164" t="s">
        <v>24</v>
      </c>
      <c r="R164" t="str">
        <f>IF(data[[#This Row],[OnlineBackup]]="Yes",1,"")</f>
        <v/>
      </c>
      <c r="S164" t="s">
        <v>24</v>
      </c>
      <c r="T164" t="str">
        <f>IF(data[[#This Row],[DeviceProtection]]="Yes",1,"")</f>
        <v/>
      </c>
      <c r="U164" t="s">
        <v>24</v>
      </c>
      <c r="V164" t="str">
        <f>IF(data[[#This Row],[TechSupport]]="Yes",1,"")</f>
        <v/>
      </c>
      <c r="W164" t="s">
        <v>24</v>
      </c>
      <c r="X164" t="str">
        <f>IF(data[[#This Row],[StreamingTV]]="Yes",1,"")</f>
        <v/>
      </c>
      <c r="Y164" t="s">
        <v>24</v>
      </c>
      <c r="Z164" t="str">
        <f>IF(data[[#This Row],[StreamingMovies]]="Yes",1,"")</f>
        <v/>
      </c>
      <c r="AA164" t="s">
        <v>27</v>
      </c>
      <c r="AB164" t="s">
        <v>23</v>
      </c>
      <c r="AC164" t="s">
        <v>28</v>
      </c>
      <c r="AD164">
        <v>69.7</v>
      </c>
      <c r="AE164">
        <v>135.19999999999999</v>
      </c>
      <c r="AF164">
        <v>0</v>
      </c>
      <c r="AG164" s="2">
        <v>0</v>
      </c>
      <c r="AH164" t="s">
        <v>24</v>
      </c>
      <c r="AI164">
        <f t="shared" si="4"/>
        <v>0</v>
      </c>
      <c r="AJ164">
        <f t="shared" si="5"/>
        <v>1</v>
      </c>
    </row>
    <row r="165" spans="1:36" x14ac:dyDescent="0.35">
      <c r="A165">
        <v>164</v>
      </c>
      <c r="B165" t="s">
        <v>199</v>
      </c>
      <c r="C165" t="s">
        <v>30</v>
      </c>
      <c r="D165">
        <v>0</v>
      </c>
      <c r="E165" t="s">
        <v>24</v>
      </c>
      <c r="F165" t="s">
        <v>24</v>
      </c>
      <c r="G165" t="str">
        <f>IF(AND(data[[#This Row],[Partner]]="Yes", data[[#This Row],[Dependents]]="Yes"), "Both", IF(data[[#This Row],[Partner]]="Yes", "Partner", IF(data[[#This Row],[Dependents]]="Yes", "Dependent", "None")))</f>
        <v>None</v>
      </c>
      <c r="H165">
        <v>53</v>
      </c>
      <c r="I165" s="1">
        <f>data[[#This Row],[Tenure]]/12</f>
        <v>4.416666666666667</v>
      </c>
      <c r="J165" t="s">
        <v>23</v>
      </c>
      <c r="K165">
        <f>IF(data[[#This Row],[PhoneService]]="Yes",1,"")</f>
        <v>1</v>
      </c>
      <c r="L165" t="s">
        <v>23</v>
      </c>
      <c r="M165">
        <f>IF(data[[#This Row],[MultipleLines]]="Yes",1,"")</f>
        <v>1</v>
      </c>
      <c r="N165" t="s">
        <v>26</v>
      </c>
      <c r="O165" t="s">
        <v>24</v>
      </c>
      <c r="P165" t="str">
        <f>IF(data[[#This Row],[OnlineSecurity]]="Yes",1,"")</f>
        <v/>
      </c>
      <c r="Q165" t="s">
        <v>23</v>
      </c>
      <c r="R165">
        <f>IF(data[[#This Row],[OnlineBackup]]="Yes",1,"")</f>
        <v>1</v>
      </c>
      <c r="S165" t="s">
        <v>23</v>
      </c>
      <c r="T165">
        <f>IF(data[[#This Row],[DeviceProtection]]="Yes",1,"")</f>
        <v>1</v>
      </c>
      <c r="U165" t="s">
        <v>23</v>
      </c>
      <c r="V165">
        <f>IF(data[[#This Row],[TechSupport]]="Yes",1,"")</f>
        <v>1</v>
      </c>
      <c r="W165" t="s">
        <v>24</v>
      </c>
      <c r="X165" t="str">
        <f>IF(data[[#This Row],[StreamingTV]]="Yes",1,"")</f>
        <v/>
      </c>
      <c r="Y165" t="s">
        <v>23</v>
      </c>
      <c r="Z165">
        <f>IF(data[[#This Row],[StreamingMovies]]="Yes",1,"")</f>
        <v>1</v>
      </c>
      <c r="AA165" t="s">
        <v>47</v>
      </c>
      <c r="AB165" t="s">
        <v>23</v>
      </c>
      <c r="AC165" t="s">
        <v>35</v>
      </c>
      <c r="AD165">
        <v>73.900000000000006</v>
      </c>
      <c r="AE165">
        <v>3958.25</v>
      </c>
      <c r="AF165">
        <v>0</v>
      </c>
      <c r="AG165" s="2">
        <v>1</v>
      </c>
      <c r="AH165" t="s">
        <v>24</v>
      </c>
      <c r="AI165">
        <f t="shared" si="4"/>
        <v>0</v>
      </c>
      <c r="AJ165">
        <f t="shared" si="5"/>
        <v>1</v>
      </c>
    </row>
    <row r="166" spans="1:36" x14ac:dyDescent="0.35">
      <c r="A166">
        <v>165</v>
      </c>
      <c r="B166" t="s">
        <v>200</v>
      </c>
      <c r="C166" t="s">
        <v>22</v>
      </c>
      <c r="D166">
        <v>0</v>
      </c>
      <c r="E166" t="s">
        <v>23</v>
      </c>
      <c r="F166" t="s">
        <v>23</v>
      </c>
      <c r="G166" t="str">
        <f>IF(AND(data[[#This Row],[Partner]]="Yes", data[[#This Row],[Dependents]]="Yes"), "Both", IF(data[[#This Row],[Partner]]="Yes", "Partner", IF(data[[#This Row],[Dependents]]="Yes", "Dependent", "None")))</f>
        <v>Both</v>
      </c>
      <c r="H166">
        <v>11</v>
      </c>
      <c r="I166" s="1">
        <f>data[[#This Row],[Tenure]]/12</f>
        <v>0.91666666666666663</v>
      </c>
      <c r="J166" t="s">
        <v>23</v>
      </c>
      <c r="K166">
        <f>IF(data[[#This Row],[PhoneService]]="Yes",1,"")</f>
        <v>1</v>
      </c>
      <c r="L166" t="s">
        <v>24</v>
      </c>
      <c r="M166" t="str">
        <f>IF(data[[#This Row],[MultipleLines]]="Yes",1,"")</f>
        <v/>
      </c>
      <c r="N166" t="s">
        <v>24</v>
      </c>
      <c r="O166" t="s">
        <v>46</v>
      </c>
      <c r="P166" t="str">
        <f>IF(data[[#This Row],[OnlineSecurity]]="Yes",1,"")</f>
        <v/>
      </c>
      <c r="Q166" t="s">
        <v>46</v>
      </c>
      <c r="R166" t="str">
        <f>IF(data[[#This Row],[OnlineBackup]]="Yes",1,"")</f>
        <v/>
      </c>
      <c r="S166" t="s">
        <v>46</v>
      </c>
      <c r="T166" t="str">
        <f>IF(data[[#This Row],[DeviceProtection]]="Yes",1,"")</f>
        <v/>
      </c>
      <c r="U166" t="s">
        <v>46</v>
      </c>
      <c r="V166" t="str">
        <f>IF(data[[#This Row],[TechSupport]]="Yes",1,"")</f>
        <v/>
      </c>
      <c r="W166" t="s">
        <v>46</v>
      </c>
      <c r="X166" t="str">
        <f>IF(data[[#This Row],[StreamingTV]]="Yes",1,"")</f>
        <v/>
      </c>
      <c r="Y166" t="s">
        <v>46</v>
      </c>
      <c r="Z166" t="str">
        <f>IF(data[[#This Row],[StreamingMovies]]="Yes",1,"")</f>
        <v/>
      </c>
      <c r="AA166" t="s">
        <v>31</v>
      </c>
      <c r="AB166" t="s">
        <v>24</v>
      </c>
      <c r="AC166" t="s">
        <v>32</v>
      </c>
      <c r="AD166">
        <v>20.6</v>
      </c>
      <c r="AE166">
        <v>233.9</v>
      </c>
      <c r="AF166">
        <v>2</v>
      </c>
      <c r="AG166" s="2">
        <v>0</v>
      </c>
      <c r="AH166" t="s">
        <v>24</v>
      </c>
      <c r="AI166">
        <f t="shared" si="4"/>
        <v>0</v>
      </c>
      <c r="AJ166">
        <f t="shared" si="5"/>
        <v>1</v>
      </c>
    </row>
    <row r="167" spans="1:36" x14ac:dyDescent="0.35">
      <c r="A167">
        <v>166</v>
      </c>
      <c r="B167" t="s">
        <v>201</v>
      </c>
      <c r="C167" t="s">
        <v>30</v>
      </c>
      <c r="D167">
        <v>0</v>
      </c>
      <c r="E167" t="s">
        <v>23</v>
      </c>
      <c r="F167" t="s">
        <v>24</v>
      </c>
      <c r="G167" t="str">
        <f>IF(AND(data[[#This Row],[Partner]]="Yes", data[[#This Row],[Dependents]]="Yes"), "Both", IF(data[[#This Row],[Partner]]="Yes", "Partner", IF(data[[#This Row],[Dependents]]="Yes", "Dependent", "None")))</f>
        <v>Partner</v>
      </c>
      <c r="H167">
        <v>69</v>
      </c>
      <c r="I167" s="1">
        <f>data[[#This Row],[Tenure]]/12</f>
        <v>5.75</v>
      </c>
      <c r="J167" t="s">
        <v>23</v>
      </c>
      <c r="K167">
        <f>IF(data[[#This Row],[PhoneService]]="Yes",1,"")</f>
        <v>1</v>
      </c>
      <c r="L167" t="s">
        <v>24</v>
      </c>
      <c r="M167" t="str">
        <f>IF(data[[#This Row],[MultipleLines]]="Yes",1,"")</f>
        <v/>
      </c>
      <c r="N167" t="s">
        <v>24</v>
      </c>
      <c r="O167" t="s">
        <v>46</v>
      </c>
      <c r="P167" t="str">
        <f>IF(data[[#This Row],[OnlineSecurity]]="Yes",1,"")</f>
        <v/>
      </c>
      <c r="Q167" t="s">
        <v>46</v>
      </c>
      <c r="R167" t="str">
        <f>IF(data[[#This Row],[OnlineBackup]]="Yes",1,"")</f>
        <v/>
      </c>
      <c r="S167" t="s">
        <v>46</v>
      </c>
      <c r="T167" t="str">
        <f>IF(data[[#This Row],[DeviceProtection]]="Yes",1,"")</f>
        <v/>
      </c>
      <c r="U167" t="s">
        <v>46</v>
      </c>
      <c r="V167" t="str">
        <f>IF(data[[#This Row],[TechSupport]]="Yes",1,"")</f>
        <v/>
      </c>
      <c r="W167" t="s">
        <v>46</v>
      </c>
      <c r="X167" t="str">
        <f>IF(data[[#This Row],[StreamingTV]]="Yes",1,"")</f>
        <v/>
      </c>
      <c r="Y167" t="s">
        <v>46</v>
      </c>
      <c r="Z167" t="str">
        <f>IF(data[[#This Row],[StreamingMovies]]="Yes",1,"")</f>
        <v/>
      </c>
      <c r="AA167" t="s">
        <v>47</v>
      </c>
      <c r="AB167" t="s">
        <v>24</v>
      </c>
      <c r="AC167" t="s">
        <v>32</v>
      </c>
      <c r="AD167">
        <v>19.899999999999999</v>
      </c>
      <c r="AE167">
        <v>1363.45</v>
      </c>
      <c r="AF167">
        <v>0</v>
      </c>
      <c r="AG167" s="2">
        <v>0</v>
      </c>
      <c r="AH167" t="s">
        <v>24</v>
      </c>
      <c r="AI167">
        <f t="shared" si="4"/>
        <v>0</v>
      </c>
      <c r="AJ167">
        <f t="shared" si="5"/>
        <v>1</v>
      </c>
    </row>
    <row r="168" spans="1:36" x14ac:dyDescent="0.35">
      <c r="A168">
        <v>167</v>
      </c>
      <c r="B168" t="s">
        <v>202</v>
      </c>
      <c r="C168" t="s">
        <v>22</v>
      </c>
      <c r="D168">
        <v>0</v>
      </c>
      <c r="E168" t="s">
        <v>24</v>
      </c>
      <c r="F168" t="s">
        <v>24</v>
      </c>
      <c r="G168" t="str">
        <f>IF(AND(data[[#This Row],[Partner]]="Yes", data[[#This Row],[Dependents]]="Yes"), "Both", IF(data[[#This Row],[Partner]]="Yes", "Partner", IF(data[[#This Row],[Dependents]]="Yes", "Dependent", "None")))</f>
        <v>None</v>
      </c>
      <c r="H168">
        <v>4</v>
      </c>
      <c r="I168" s="1">
        <f>data[[#This Row],[Tenure]]/12</f>
        <v>0.33333333333333331</v>
      </c>
      <c r="J168" t="s">
        <v>23</v>
      </c>
      <c r="K168">
        <f>IF(data[[#This Row],[PhoneService]]="Yes",1,"")</f>
        <v>1</v>
      </c>
      <c r="L168" t="s">
        <v>24</v>
      </c>
      <c r="M168" t="str">
        <f>IF(data[[#This Row],[MultipleLines]]="Yes",1,"")</f>
        <v/>
      </c>
      <c r="N168" t="s">
        <v>37</v>
      </c>
      <c r="O168" t="s">
        <v>24</v>
      </c>
      <c r="P168" t="str">
        <f>IF(data[[#This Row],[OnlineSecurity]]="Yes",1,"")</f>
        <v/>
      </c>
      <c r="Q168" t="s">
        <v>24</v>
      </c>
      <c r="R168" t="str">
        <f>IF(data[[#This Row],[OnlineBackup]]="Yes",1,"")</f>
        <v/>
      </c>
      <c r="S168" t="s">
        <v>24</v>
      </c>
      <c r="T168" t="str">
        <f>IF(data[[#This Row],[DeviceProtection]]="Yes",1,"")</f>
        <v/>
      </c>
      <c r="U168" t="s">
        <v>24</v>
      </c>
      <c r="V168" t="str">
        <f>IF(data[[#This Row],[TechSupport]]="Yes",1,"")</f>
        <v/>
      </c>
      <c r="W168" t="s">
        <v>24</v>
      </c>
      <c r="X168" t="str">
        <f>IF(data[[#This Row],[StreamingTV]]="Yes",1,"")</f>
        <v/>
      </c>
      <c r="Y168" t="s">
        <v>24</v>
      </c>
      <c r="Z168" t="str">
        <f>IF(data[[#This Row],[StreamingMovies]]="Yes",1,"")</f>
        <v/>
      </c>
      <c r="AA168" t="s">
        <v>27</v>
      </c>
      <c r="AB168" t="s">
        <v>23</v>
      </c>
      <c r="AC168" t="s">
        <v>35</v>
      </c>
      <c r="AD168">
        <v>70.900000000000006</v>
      </c>
      <c r="AE168">
        <v>273</v>
      </c>
      <c r="AF168">
        <v>2</v>
      </c>
      <c r="AG168" s="2">
        <v>0</v>
      </c>
      <c r="AH168" t="s">
        <v>23</v>
      </c>
      <c r="AI168">
        <f t="shared" si="4"/>
        <v>1</v>
      </c>
      <c r="AJ168" t="str">
        <f t="shared" si="5"/>
        <v/>
      </c>
    </row>
    <row r="169" spans="1:36" x14ac:dyDescent="0.35">
      <c r="A169">
        <v>168</v>
      </c>
      <c r="B169" t="s">
        <v>203</v>
      </c>
      <c r="C169" t="s">
        <v>30</v>
      </c>
      <c r="D169">
        <v>0</v>
      </c>
      <c r="E169" t="s">
        <v>23</v>
      </c>
      <c r="F169" t="s">
        <v>24</v>
      </c>
      <c r="G169" t="str">
        <f>IF(AND(data[[#This Row],[Partner]]="Yes", data[[#This Row],[Dependents]]="Yes"), "Both", IF(data[[#This Row],[Partner]]="Yes", "Partner", IF(data[[#This Row],[Dependents]]="Yes", "Dependent", "None")))</f>
        <v>Partner</v>
      </c>
      <c r="H169">
        <v>72</v>
      </c>
      <c r="I169" s="1">
        <f>data[[#This Row],[Tenure]]/12</f>
        <v>6</v>
      </c>
      <c r="J169" t="s">
        <v>23</v>
      </c>
      <c r="K169">
        <f>IF(data[[#This Row],[PhoneService]]="Yes",1,"")</f>
        <v>1</v>
      </c>
      <c r="L169" t="s">
        <v>23</v>
      </c>
      <c r="M169">
        <f>IF(data[[#This Row],[MultipleLines]]="Yes",1,"")</f>
        <v>1</v>
      </c>
      <c r="N169" t="s">
        <v>26</v>
      </c>
      <c r="O169" t="s">
        <v>23</v>
      </c>
      <c r="P169">
        <f>IF(data[[#This Row],[OnlineSecurity]]="Yes",1,"")</f>
        <v>1</v>
      </c>
      <c r="Q169" t="s">
        <v>23</v>
      </c>
      <c r="R169">
        <f>IF(data[[#This Row],[OnlineBackup]]="Yes",1,"")</f>
        <v>1</v>
      </c>
      <c r="S169" t="s">
        <v>23</v>
      </c>
      <c r="T169">
        <f>IF(data[[#This Row],[DeviceProtection]]="Yes",1,"")</f>
        <v>1</v>
      </c>
      <c r="U169" t="s">
        <v>23</v>
      </c>
      <c r="V169">
        <f>IF(data[[#This Row],[TechSupport]]="Yes",1,"")</f>
        <v>1</v>
      </c>
      <c r="W169" t="s">
        <v>23</v>
      </c>
      <c r="X169">
        <f>IF(data[[#This Row],[StreamingTV]]="Yes",1,"")</f>
        <v>1</v>
      </c>
      <c r="Y169" t="s">
        <v>23</v>
      </c>
      <c r="Z169">
        <f>IF(data[[#This Row],[StreamingMovies]]="Yes",1,"")</f>
        <v>1</v>
      </c>
      <c r="AA169" t="s">
        <v>47</v>
      </c>
      <c r="AB169" t="s">
        <v>23</v>
      </c>
      <c r="AC169" t="s">
        <v>35</v>
      </c>
      <c r="AD169">
        <v>89.05</v>
      </c>
      <c r="AE169">
        <v>6254.45</v>
      </c>
      <c r="AF169">
        <v>4</v>
      </c>
      <c r="AG169" s="2">
        <v>0</v>
      </c>
      <c r="AH169" t="s">
        <v>24</v>
      </c>
      <c r="AI169">
        <f t="shared" si="4"/>
        <v>0</v>
      </c>
      <c r="AJ169">
        <f t="shared" si="5"/>
        <v>1</v>
      </c>
    </row>
    <row r="170" spans="1:36" x14ac:dyDescent="0.35">
      <c r="A170">
        <v>169</v>
      </c>
      <c r="B170" t="s">
        <v>204</v>
      </c>
      <c r="C170" t="s">
        <v>30</v>
      </c>
      <c r="D170">
        <v>1</v>
      </c>
      <c r="E170" t="s">
        <v>23</v>
      </c>
      <c r="F170" t="s">
        <v>24</v>
      </c>
      <c r="G170" t="str">
        <f>IF(AND(data[[#This Row],[Partner]]="Yes", data[[#This Row],[Dependents]]="Yes"), "Both", IF(data[[#This Row],[Partner]]="Yes", "Partner", IF(data[[#This Row],[Dependents]]="Yes", "Dependent", "None")))</f>
        <v>Partner</v>
      </c>
      <c r="H170">
        <v>58</v>
      </c>
      <c r="I170" s="1">
        <f>data[[#This Row],[Tenure]]/12</f>
        <v>4.833333333333333</v>
      </c>
      <c r="J170" t="s">
        <v>24</v>
      </c>
      <c r="K170" t="str">
        <f>IF(data[[#This Row],[PhoneService]]="Yes",1,"")</f>
        <v/>
      </c>
      <c r="L170" t="s">
        <v>25</v>
      </c>
      <c r="M170" t="str">
        <f>IF(data[[#This Row],[MultipleLines]]="Yes",1,"")</f>
        <v/>
      </c>
      <c r="N170" t="s">
        <v>26</v>
      </c>
      <c r="O170" t="s">
        <v>24</v>
      </c>
      <c r="P170" t="str">
        <f>IF(data[[#This Row],[OnlineSecurity]]="Yes",1,"")</f>
        <v/>
      </c>
      <c r="Q170" t="s">
        <v>23</v>
      </c>
      <c r="R170">
        <f>IF(data[[#This Row],[OnlineBackup]]="Yes",1,"")</f>
        <v>1</v>
      </c>
      <c r="S170" t="s">
        <v>23</v>
      </c>
      <c r="T170">
        <f>IF(data[[#This Row],[DeviceProtection]]="Yes",1,"")</f>
        <v>1</v>
      </c>
      <c r="U170" t="s">
        <v>24</v>
      </c>
      <c r="V170" t="str">
        <f>IF(data[[#This Row],[TechSupport]]="Yes",1,"")</f>
        <v/>
      </c>
      <c r="W170" t="s">
        <v>24</v>
      </c>
      <c r="X170" t="str">
        <f>IF(data[[#This Row],[StreamingTV]]="Yes",1,"")</f>
        <v/>
      </c>
      <c r="Y170" t="s">
        <v>23</v>
      </c>
      <c r="Z170">
        <f>IF(data[[#This Row],[StreamingMovies]]="Yes",1,"")</f>
        <v>1</v>
      </c>
      <c r="AA170" t="s">
        <v>27</v>
      </c>
      <c r="AB170" t="s">
        <v>23</v>
      </c>
      <c r="AC170" t="s">
        <v>28</v>
      </c>
      <c r="AD170">
        <v>45.3</v>
      </c>
      <c r="AE170">
        <v>2651.2</v>
      </c>
      <c r="AF170">
        <v>0</v>
      </c>
      <c r="AG170" s="2">
        <v>5</v>
      </c>
      <c r="AH170" t="s">
        <v>23</v>
      </c>
      <c r="AI170">
        <f t="shared" si="4"/>
        <v>1</v>
      </c>
      <c r="AJ170" t="str">
        <f t="shared" si="5"/>
        <v/>
      </c>
    </row>
    <row r="171" spans="1:36" x14ac:dyDescent="0.35">
      <c r="A171">
        <v>170</v>
      </c>
      <c r="B171" t="s">
        <v>205</v>
      </c>
      <c r="C171" t="s">
        <v>22</v>
      </c>
      <c r="D171">
        <v>0</v>
      </c>
      <c r="E171" t="s">
        <v>23</v>
      </c>
      <c r="F171" t="s">
        <v>23</v>
      </c>
      <c r="G171" t="str">
        <f>IF(AND(data[[#This Row],[Partner]]="Yes", data[[#This Row],[Dependents]]="Yes"), "Both", IF(data[[#This Row],[Partner]]="Yes", "Partner", IF(data[[#This Row],[Dependents]]="Yes", "Dependent", "None")))</f>
        <v>Both</v>
      </c>
      <c r="H171">
        <v>16</v>
      </c>
      <c r="I171" s="1">
        <f>data[[#This Row],[Tenure]]/12</f>
        <v>1.3333333333333333</v>
      </c>
      <c r="J171" t="s">
        <v>23</v>
      </c>
      <c r="K171">
        <f>IF(data[[#This Row],[PhoneService]]="Yes",1,"")</f>
        <v>1</v>
      </c>
      <c r="L171" t="s">
        <v>24</v>
      </c>
      <c r="M171" t="str">
        <f>IF(data[[#This Row],[MultipleLines]]="Yes",1,"")</f>
        <v/>
      </c>
      <c r="N171" t="s">
        <v>24</v>
      </c>
      <c r="O171" t="s">
        <v>46</v>
      </c>
      <c r="P171" t="str">
        <f>IF(data[[#This Row],[OnlineSecurity]]="Yes",1,"")</f>
        <v/>
      </c>
      <c r="Q171" t="s">
        <v>46</v>
      </c>
      <c r="R171" t="str">
        <f>IF(data[[#This Row],[OnlineBackup]]="Yes",1,"")</f>
        <v/>
      </c>
      <c r="S171" t="s">
        <v>46</v>
      </c>
      <c r="T171" t="str">
        <f>IF(data[[#This Row],[DeviceProtection]]="Yes",1,"")</f>
        <v/>
      </c>
      <c r="U171" t="s">
        <v>46</v>
      </c>
      <c r="V171" t="str">
        <f>IF(data[[#This Row],[TechSupport]]="Yes",1,"")</f>
        <v/>
      </c>
      <c r="W171" t="s">
        <v>46</v>
      </c>
      <c r="X171" t="str">
        <f>IF(data[[#This Row],[StreamingTV]]="Yes",1,"")</f>
        <v/>
      </c>
      <c r="Y171" t="s">
        <v>46</v>
      </c>
      <c r="Z171" t="str">
        <f>IF(data[[#This Row],[StreamingMovies]]="Yes",1,"")</f>
        <v/>
      </c>
      <c r="AA171" t="s">
        <v>27</v>
      </c>
      <c r="AB171" t="s">
        <v>24</v>
      </c>
      <c r="AC171" t="s">
        <v>28</v>
      </c>
      <c r="AD171">
        <v>20.399999999999999</v>
      </c>
      <c r="AE171">
        <v>321.39999999999998</v>
      </c>
      <c r="AF171">
        <v>0</v>
      </c>
      <c r="AG171" s="2">
        <v>0</v>
      </c>
      <c r="AH171" t="s">
        <v>24</v>
      </c>
      <c r="AI171">
        <f t="shared" si="4"/>
        <v>0</v>
      </c>
      <c r="AJ171">
        <f t="shared" si="5"/>
        <v>1</v>
      </c>
    </row>
    <row r="172" spans="1:36" x14ac:dyDescent="0.35">
      <c r="A172">
        <v>171</v>
      </c>
      <c r="B172" t="s">
        <v>206</v>
      </c>
      <c r="C172" t="s">
        <v>30</v>
      </c>
      <c r="D172">
        <v>0</v>
      </c>
      <c r="E172" t="s">
        <v>23</v>
      </c>
      <c r="F172" t="s">
        <v>24</v>
      </c>
      <c r="G172" t="str">
        <f>IF(AND(data[[#This Row],[Partner]]="Yes", data[[#This Row],[Dependents]]="Yes"), "Both", IF(data[[#This Row],[Partner]]="Yes", "Partner", IF(data[[#This Row],[Dependents]]="Yes", "Dependent", "None")))</f>
        <v>Partner</v>
      </c>
      <c r="H172">
        <v>43</v>
      </c>
      <c r="I172" s="1">
        <f>data[[#This Row],[Tenure]]/12</f>
        <v>3.5833333333333335</v>
      </c>
      <c r="J172" t="s">
        <v>23</v>
      </c>
      <c r="K172">
        <f>IF(data[[#This Row],[PhoneService]]="Yes",1,"")</f>
        <v>1</v>
      </c>
      <c r="L172" t="s">
        <v>24</v>
      </c>
      <c r="M172" t="str">
        <f>IF(data[[#This Row],[MultipleLines]]="Yes",1,"")</f>
        <v/>
      </c>
      <c r="N172" t="s">
        <v>37</v>
      </c>
      <c r="O172" t="s">
        <v>23</v>
      </c>
      <c r="P172">
        <f>IF(data[[#This Row],[OnlineSecurity]]="Yes",1,"")</f>
        <v>1</v>
      </c>
      <c r="Q172" t="s">
        <v>24</v>
      </c>
      <c r="R172" t="str">
        <f>IF(data[[#This Row],[OnlineBackup]]="Yes",1,"")</f>
        <v/>
      </c>
      <c r="S172" t="s">
        <v>23</v>
      </c>
      <c r="T172">
        <f>IF(data[[#This Row],[DeviceProtection]]="Yes",1,"")</f>
        <v>1</v>
      </c>
      <c r="U172" t="s">
        <v>23</v>
      </c>
      <c r="V172">
        <f>IF(data[[#This Row],[TechSupport]]="Yes",1,"")</f>
        <v>1</v>
      </c>
      <c r="W172" t="s">
        <v>24</v>
      </c>
      <c r="X172" t="str">
        <f>IF(data[[#This Row],[StreamingTV]]="Yes",1,"")</f>
        <v/>
      </c>
      <c r="Y172" t="s">
        <v>24</v>
      </c>
      <c r="Z172" t="str">
        <f>IF(data[[#This Row],[StreamingMovies]]="Yes",1,"")</f>
        <v/>
      </c>
      <c r="AA172" t="s">
        <v>31</v>
      </c>
      <c r="AB172" t="s">
        <v>23</v>
      </c>
      <c r="AC172" t="s">
        <v>35</v>
      </c>
      <c r="AD172">
        <v>84.25</v>
      </c>
      <c r="AE172">
        <v>3539.25</v>
      </c>
      <c r="AF172">
        <v>0</v>
      </c>
      <c r="AG172" s="2">
        <v>0</v>
      </c>
      <c r="AH172" t="s">
        <v>24</v>
      </c>
      <c r="AI172">
        <f t="shared" si="4"/>
        <v>0</v>
      </c>
      <c r="AJ172">
        <f t="shared" si="5"/>
        <v>1</v>
      </c>
    </row>
    <row r="173" spans="1:36" x14ac:dyDescent="0.35">
      <c r="A173">
        <v>172</v>
      </c>
      <c r="B173" t="s">
        <v>207</v>
      </c>
      <c r="C173" t="s">
        <v>22</v>
      </c>
      <c r="D173">
        <v>0</v>
      </c>
      <c r="E173" t="s">
        <v>23</v>
      </c>
      <c r="F173" t="s">
        <v>24</v>
      </c>
      <c r="G173" t="str">
        <f>IF(AND(data[[#This Row],[Partner]]="Yes", data[[#This Row],[Dependents]]="Yes"), "Both", IF(data[[#This Row],[Partner]]="Yes", "Partner", IF(data[[#This Row],[Dependents]]="Yes", "Dependent", "None")))</f>
        <v>Partner</v>
      </c>
      <c r="H173">
        <v>2</v>
      </c>
      <c r="I173" s="1">
        <f>data[[#This Row],[Tenure]]/12</f>
        <v>0.16666666666666666</v>
      </c>
      <c r="J173" t="s">
        <v>23</v>
      </c>
      <c r="K173">
        <f>IF(data[[#This Row],[PhoneService]]="Yes",1,"")</f>
        <v>1</v>
      </c>
      <c r="L173" t="s">
        <v>23</v>
      </c>
      <c r="M173">
        <f>IF(data[[#This Row],[MultipleLines]]="Yes",1,"")</f>
        <v>1</v>
      </c>
      <c r="N173" t="s">
        <v>37</v>
      </c>
      <c r="O173" t="s">
        <v>24</v>
      </c>
      <c r="P173" t="str">
        <f>IF(data[[#This Row],[OnlineSecurity]]="Yes",1,"")</f>
        <v/>
      </c>
      <c r="Q173" t="s">
        <v>24</v>
      </c>
      <c r="R173" t="str">
        <f>IF(data[[#This Row],[OnlineBackup]]="Yes",1,"")</f>
        <v/>
      </c>
      <c r="S173" t="s">
        <v>23</v>
      </c>
      <c r="T173">
        <f>IF(data[[#This Row],[DeviceProtection]]="Yes",1,"")</f>
        <v>1</v>
      </c>
      <c r="U173" t="s">
        <v>23</v>
      </c>
      <c r="V173">
        <f>IF(data[[#This Row],[TechSupport]]="Yes",1,"")</f>
        <v>1</v>
      </c>
      <c r="W173" t="s">
        <v>23</v>
      </c>
      <c r="X173">
        <f>IF(data[[#This Row],[StreamingTV]]="Yes",1,"")</f>
        <v>1</v>
      </c>
      <c r="Y173" t="s">
        <v>23</v>
      </c>
      <c r="Z173">
        <f>IF(data[[#This Row],[StreamingMovies]]="Yes",1,"")</f>
        <v>1</v>
      </c>
      <c r="AA173" t="s">
        <v>27</v>
      </c>
      <c r="AB173" t="s">
        <v>23</v>
      </c>
      <c r="AC173" t="s">
        <v>28</v>
      </c>
      <c r="AD173">
        <v>104.4</v>
      </c>
      <c r="AE173">
        <v>242.8</v>
      </c>
      <c r="AF173">
        <v>2</v>
      </c>
      <c r="AG173" s="2">
        <v>0</v>
      </c>
      <c r="AH173" t="s">
        <v>23</v>
      </c>
      <c r="AI173">
        <f t="shared" si="4"/>
        <v>1</v>
      </c>
      <c r="AJ173" t="str">
        <f t="shared" si="5"/>
        <v/>
      </c>
    </row>
    <row r="174" spans="1:36" x14ac:dyDescent="0.35">
      <c r="A174">
        <v>173</v>
      </c>
      <c r="B174" t="s">
        <v>208</v>
      </c>
      <c r="C174" t="s">
        <v>30</v>
      </c>
      <c r="D174">
        <v>0</v>
      </c>
      <c r="E174" t="s">
        <v>23</v>
      </c>
      <c r="F174" t="s">
        <v>24</v>
      </c>
      <c r="G174" t="str">
        <f>IF(AND(data[[#This Row],[Partner]]="Yes", data[[#This Row],[Dependents]]="Yes"), "Both", IF(data[[#This Row],[Partner]]="Yes", "Partner", IF(data[[#This Row],[Dependents]]="Yes", "Dependent", "None")))</f>
        <v>Partner</v>
      </c>
      <c r="H174">
        <v>14</v>
      </c>
      <c r="I174" s="1">
        <f>data[[#This Row],[Tenure]]/12</f>
        <v>1.1666666666666667</v>
      </c>
      <c r="J174" t="s">
        <v>23</v>
      </c>
      <c r="K174">
        <f>IF(data[[#This Row],[PhoneService]]="Yes",1,"")</f>
        <v>1</v>
      </c>
      <c r="L174" t="s">
        <v>24</v>
      </c>
      <c r="M174" t="str">
        <f>IF(data[[#This Row],[MultipleLines]]="Yes",1,"")</f>
        <v/>
      </c>
      <c r="N174" t="s">
        <v>26</v>
      </c>
      <c r="O174" t="s">
        <v>24</v>
      </c>
      <c r="P174" t="str">
        <f>IF(data[[#This Row],[OnlineSecurity]]="Yes",1,"")</f>
        <v/>
      </c>
      <c r="Q174" t="s">
        <v>23</v>
      </c>
      <c r="R174">
        <f>IF(data[[#This Row],[OnlineBackup]]="Yes",1,"")</f>
        <v>1</v>
      </c>
      <c r="S174" t="s">
        <v>23</v>
      </c>
      <c r="T174">
        <f>IF(data[[#This Row],[DeviceProtection]]="Yes",1,"")</f>
        <v>1</v>
      </c>
      <c r="U174" t="s">
        <v>23</v>
      </c>
      <c r="V174">
        <f>IF(data[[#This Row],[TechSupport]]="Yes",1,"")</f>
        <v>1</v>
      </c>
      <c r="W174" t="s">
        <v>23</v>
      </c>
      <c r="X174">
        <f>IF(data[[#This Row],[StreamingTV]]="Yes",1,"")</f>
        <v>1</v>
      </c>
      <c r="Y174" t="s">
        <v>23</v>
      </c>
      <c r="Z174">
        <f>IF(data[[#This Row],[StreamingMovies]]="Yes",1,"")</f>
        <v>1</v>
      </c>
      <c r="AA174" t="s">
        <v>47</v>
      </c>
      <c r="AB174" t="s">
        <v>24</v>
      </c>
      <c r="AC174" t="s">
        <v>32</v>
      </c>
      <c r="AD174">
        <v>81.95</v>
      </c>
      <c r="AE174">
        <v>1181.75</v>
      </c>
      <c r="AF174">
        <v>0</v>
      </c>
      <c r="AG174" s="2">
        <v>0</v>
      </c>
      <c r="AH174" t="s">
        <v>24</v>
      </c>
      <c r="AI174">
        <f t="shared" si="4"/>
        <v>0</v>
      </c>
      <c r="AJ174">
        <f t="shared" si="5"/>
        <v>1</v>
      </c>
    </row>
    <row r="175" spans="1:36" x14ac:dyDescent="0.35">
      <c r="A175">
        <v>174</v>
      </c>
      <c r="B175" t="s">
        <v>209</v>
      </c>
      <c r="C175" t="s">
        <v>22</v>
      </c>
      <c r="D175">
        <v>0</v>
      </c>
      <c r="E175" t="s">
        <v>23</v>
      </c>
      <c r="F175" t="s">
        <v>24</v>
      </c>
      <c r="G175" t="str">
        <f>IF(AND(data[[#This Row],[Partner]]="Yes", data[[#This Row],[Dependents]]="Yes"), "Both", IF(data[[#This Row],[Partner]]="Yes", "Partner", IF(data[[#This Row],[Dependents]]="Yes", "Dependent", "None")))</f>
        <v>Partner</v>
      </c>
      <c r="H175">
        <v>53</v>
      </c>
      <c r="I175" s="1">
        <f>data[[#This Row],[Tenure]]/12</f>
        <v>4.416666666666667</v>
      </c>
      <c r="J175" t="s">
        <v>23</v>
      </c>
      <c r="K175">
        <f>IF(data[[#This Row],[PhoneService]]="Yes",1,"")</f>
        <v>1</v>
      </c>
      <c r="L175" t="s">
        <v>24</v>
      </c>
      <c r="M175" t="str">
        <f>IF(data[[#This Row],[MultipleLines]]="Yes",1,"")</f>
        <v/>
      </c>
      <c r="N175" t="s">
        <v>37</v>
      </c>
      <c r="O175" t="s">
        <v>24</v>
      </c>
      <c r="P175" t="str">
        <f>IF(data[[#This Row],[OnlineSecurity]]="Yes",1,"")</f>
        <v/>
      </c>
      <c r="Q175" t="s">
        <v>24</v>
      </c>
      <c r="R175" t="str">
        <f>IF(data[[#This Row],[OnlineBackup]]="Yes",1,"")</f>
        <v/>
      </c>
      <c r="S175" t="s">
        <v>23</v>
      </c>
      <c r="T175">
        <f>IF(data[[#This Row],[DeviceProtection]]="Yes",1,"")</f>
        <v>1</v>
      </c>
      <c r="U175" t="s">
        <v>24</v>
      </c>
      <c r="V175" t="str">
        <f>IF(data[[#This Row],[TechSupport]]="Yes",1,"")</f>
        <v/>
      </c>
      <c r="W175" t="s">
        <v>23</v>
      </c>
      <c r="X175">
        <f>IF(data[[#This Row],[StreamingTV]]="Yes",1,"")</f>
        <v>1</v>
      </c>
      <c r="Y175" t="s">
        <v>23</v>
      </c>
      <c r="Z175">
        <f>IF(data[[#This Row],[StreamingMovies]]="Yes",1,"")</f>
        <v>1</v>
      </c>
      <c r="AA175" t="s">
        <v>31</v>
      </c>
      <c r="AB175" t="s">
        <v>23</v>
      </c>
      <c r="AC175" t="s">
        <v>35</v>
      </c>
      <c r="AD175">
        <v>94.85</v>
      </c>
      <c r="AE175">
        <v>5000.2</v>
      </c>
      <c r="AF175">
        <v>0</v>
      </c>
      <c r="AG175" s="2">
        <v>5</v>
      </c>
      <c r="AH175" t="s">
        <v>23</v>
      </c>
      <c r="AI175">
        <f t="shared" si="4"/>
        <v>1</v>
      </c>
      <c r="AJ175" t="str">
        <f t="shared" si="5"/>
        <v/>
      </c>
    </row>
    <row r="176" spans="1:36" x14ac:dyDescent="0.35">
      <c r="A176">
        <v>175</v>
      </c>
      <c r="B176" t="s">
        <v>210</v>
      </c>
      <c r="C176" t="s">
        <v>22</v>
      </c>
      <c r="D176">
        <v>0</v>
      </c>
      <c r="E176" t="s">
        <v>24</v>
      </c>
      <c r="F176" t="s">
        <v>24</v>
      </c>
      <c r="G176" t="str">
        <f>IF(AND(data[[#This Row],[Partner]]="Yes", data[[#This Row],[Dependents]]="Yes"), "Both", IF(data[[#This Row],[Partner]]="Yes", "Partner", IF(data[[#This Row],[Dependents]]="Yes", "Dependent", "None")))</f>
        <v>None</v>
      </c>
      <c r="H176">
        <v>32</v>
      </c>
      <c r="I176" s="1">
        <f>data[[#This Row],[Tenure]]/12</f>
        <v>2.6666666666666665</v>
      </c>
      <c r="J176" t="s">
        <v>23</v>
      </c>
      <c r="K176">
        <f>IF(data[[#This Row],[PhoneService]]="Yes",1,"")</f>
        <v>1</v>
      </c>
      <c r="L176" t="s">
        <v>24</v>
      </c>
      <c r="M176" t="str">
        <f>IF(data[[#This Row],[MultipleLines]]="Yes",1,"")</f>
        <v/>
      </c>
      <c r="N176" t="s">
        <v>24</v>
      </c>
      <c r="O176" t="s">
        <v>46</v>
      </c>
      <c r="P176" t="str">
        <f>IF(data[[#This Row],[OnlineSecurity]]="Yes",1,"")</f>
        <v/>
      </c>
      <c r="Q176" t="s">
        <v>46</v>
      </c>
      <c r="R176" t="str">
        <f>IF(data[[#This Row],[OnlineBackup]]="Yes",1,"")</f>
        <v/>
      </c>
      <c r="S176" t="s">
        <v>46</v>
      </c>
      <c r="T176" t="str">
        <f>IF(data[[#This Row],[DeviceProtection]]="Yes",1,"")</f>
        <v/>
      </c>
      <c r="U176" t="s">
        <v>46</v>
      </c>
      <c r="V176" t="str">
        <f>IF(data[[#This Row],[TechSupport]]="Yes",1,"")</f>
        <v/>
      </c>
      <c r="W176" t="s">
        <v>46</v>
      </c>
      <c r="X176" t="str">
        <f>IF(data[[#This Row],[StreamingTV]]="Yes",1,"")</f>
        <v/>
      </c>
      <c r="Y176" t="s">
        <v>46</v>
      </c>
      <c r="Z176" t="str">
        <f>IF(data[[#This Row],[StreamingMovies]]="Yes",1,"")</f>
        <v/>
      </c>
      <c r="AA176" t="s">
        <v>31</v>
      </c>
      <c r="AB176" t="s">
        <v>24</v>
      </c>
      <c r="AC176" t="s">
        <v>35</v>
      </c>
      <c r="AD176">
        <v>20.55</v>
      </c>
      <c r="AE176">
        <v>654.54999999999995</v>
      </c>
      <c r="AF176">
        <v>0</v>
      </c>
      <c r="AG176" s="2">
        <v>0</v>
      </c>
      <c r="AH176" t="s">
        <v>24</v>
      </c>
      <c r="AI176">
        <f t="shared" si="4"/>
        <v>0</v>
      </c>
      <c r="AJ176">
        <f t="shared" si="5"/>
        <v>1</v>
      </c>
    </row>
    <row r="177" spans="1:36" x14ac:dyDescent="0.35">
      <c r="A177">
        <v>176</v>
      </c>
      <c r="B177" t="s">
        <v>211</v>
      </c>
      <c r="C177" t="s">
        <v>22</v>
      </c>
      <c r="D177">
        <v>0</v>
      </c>
      <c r="E177" t="s">
        <v>23</v>
      </c>
      <c r="F177" t="s">
        <v>24</v>
      </c>
      <c r="G177" t="str">
        <f>IF(AND(data[[#This Row],[Partner]]="Yes", data[[#This Row],[Dependents]]="Yes"), "Both", IF(data[[#This Row],[Partner]]="Yes", "Partner", IF(data[[#This Row],[Dependents]]="Yes", "Dependent", "None")))</f>
        <v>Partner</v>
      </c>
      <c r="H177">
        <v>34</v>
      </c>
      <c r="I177" s="1">
        <f>data[[#This Row],[Tenure]]/12</f>
        <v>2.8333333333333335</v>
      </c>
      <c r="J177" t="s">
        <v>23</v>
      </c>
      <c r="K177">
        <f>IF(data[[#This Row],[PhoneService]]="Yes",1,"")</f>
        <v>1</v>
      </c>
      <c r="L177" t="s">
        <v>23</v>
      </c>
      <c r="M177">
        <f>IF(data[[#This Row],[MultipleLines]]="Yes",1,"")</f>
        <v>1</v>
      </c>
      <c r="N177" t="s">
        <v>24</v>
      </c>
      <c r="O177" t="s">
        <v>46</v>
      </c>
      <c r="P177" t="str">
        <f>IF(data[[#This Row],[OnlineSecurity]]="Yes",1,"")</f>
        <v/>
      </c>
      <c r="Q177" t="s">
        <v>46</v>
      </c>
      <c r="R177" t="str">
        <f>IF(data[[#This Row],[OnlineBackup]]="Yes",1,"")</f>
        <v/>
      </c>
      <c r="S177" t="s">
        <v>46</v>
      </c>
      <c r="T177" t="str">
        <f>IF(data[[#This Row],[DeviceProtection]]="Yes",1,"")</f>
        <v/>
      </c>
      <c r="U177" t="s">
        <v>46</v>
      </c>
      <c r="V177" t="str">
        <f>IF(data[[#This Row],[TechSupport]]="Yes",1,"")</f>
        <v/>
      </c>
      <c r="W177" t="s">
        <v>46</v>
      </c>
      <c r="X177" t="str">
        <f>IF(data[[#This Row],[StreamingTV]]="Yes",1,"")</f>
        <v/>
      </c>
      <c r="Y177" t="s">
        <v>46</v>
      </c>
      <c r="Z177" t="str">
        <f>IF(data[[#This Row],[StreamingMovies]]="Yes",1,"")</f>
        <v/>
      </c>
      <c r="AA177" t="s">
        <v>27</v>
      </c>
      <c r="AB177" t="s">
        <v>24</v>
      </c>
      <c r="AC177" t="s">
        <v>28</v>
      </c>
      <c r="AD177">
        <v>24.7</v>
      </c>
      <c r="AE177">
        <v>780.2</v>
      </c>
      <c r="AF177">
        <v>0</v>
      </c>
      <c r="AG177" s="2">
        <v>0</v>
      </c>
      <c r="AH177" t="s">
        <v>24</v>
      </c>
      <c r="AI177">
        <f t="shared" si="4"/>
        <v>0</v>
      </c>
      <c r="AJ177">
        <f t="shared" si="5"/>
        <v>1</v>
      </c>
    </row>
    <row r="178" spans="1:36" x14ac:dyDescent="0.35">
      <c r="A178">
        <v>177</v>
      </c>
      <c r="B178" t="s">
        <v>212</v>
      </c>
      <c r="C178" t="s">
        <v>22</v>
      </c>
      <c r="D178">
        <v>1</v>
      </c>
      <c r="E178" t="s">
        <v>24</v>
      </c>
      <c r="F178" t="s">
        <v>24</v>
      </c>
      <c r="G178" t="str">
        <f>IF(AND(data[[#This Row],[Partner]]="Yes", data[[#This Row],[Dependents]]="Yes"), "Both", IF(data[[#This Row],[Partner]]="Yes", "Partner", IF(data[[#This Row],[Dependents]]="Yes", "Dependent", "None")))</f>
        <v>None</v>
      </c>
      <c r="H178">
        <v>15</v>
      </c>
      <c r="I178" s="1">
        <f>data[[#This Row],[Tenure]]/12</f>
        <v>1.25</v>
      </c>
      <c r="J178" t="s">
        <v>23</v>
      </c>
      <c r="K178">
        <f>IF(data[[#This Row],[PhoneService]]="Yes",1,"")</f>
        <v>1</v>
      </c>
      <c r="L178" t="s">
        <v>23</v>
      </c>
      <c r="M178">
        <f>IF(data[[#This Row],[MultipleLines]]="Yes",1,"")</f>
        <v>1</v>
      </c>
      <c r="N178" t="s">
        <v>37</v>
      </c>
      <c r="O178" t="s">
        <v>24</v>
      </c>
      <c r="P178" t="str">
        <f>IF(data[[#This Row],[OnlineSecurity]]="Yes",1,"")</f>
        <v/>
      </c>
      <c r="Q178" t="s">
        <v>24</v>
      </c>
      <c r="R178" t="str">
        <f>IF(data[[#This Row],[OnlineBackup]]="Yes",1,"")</f>
        <v/>
      </c>
      <c r="S178" t="s">
        <v>24</v>
      </c>
      <c r="T178" t="str">
        <f>IF(data[[#This Row],[DeviceProtection]]="Yes",1,"")</f>
        <v/>
      </c>
      <c r="U178" t="s">
        <v>24</v>
      </c>
      <c r="V178" t="str">
        <f>IF(data[[#This Row],[TechSupport]]="Yes",1,"")</f>
        <v/>
      </c>
      <c r="W178" t="s">
        <v>24</v>
      </c>
      <c r="X178" t="str">
        <f>IF(data[[#This Row],[StreamingTV]]="Yes",1,"")</f>
        <v/>
      </c>
      <c r="Y178" t="s">
        <v>24</v>
      </c>
      <c r="Z178" t="str">
        <f>IF(data[[#This Row],[StreamingMovies]]="Yes",1,"")</f>
        <v/>
      </c>
      <c r="AA178" t="s">
        <v>27</v>
      </c>
      <c r="AB178" t="s">
        <v>23</v>
      </c>
      <c r="AC178" t="s">
        <v>32</v>
      </c>
      <c r="AD178">
        <v>74.45</v>
      </c>
      <c r="AE178">
        <v>1145.7</v>
      </c>
      <c r="AF178">
        <v>3</v>
      </c>
      <c r="AG178" s="2">
        <v>0</v>
      </c>
      <c r="AH178" t="s">
        <v>23</v>
      </c>
      <c r="AI178">
        <f t="shared" si="4"/>
        <v>1</v>
      </c>
      <c r="AJ178" t="str">
        <f t="shared" si="5"/>
        <v/>
      </c>
    </row>
    <row r="179" spans="1:36" x14ac:dyDescent="0.35">
      <c r="A179">
        <v>178</v>
      </c>
      <c r="B179" t="s">
        <v>213</v>
      </c>
      <c r="C179" t="s">
        <v>22</v>
      </c>
      <c r="D179">
        <v>1</v>
      </c>
      <c r="E179" t="s">
        <v>24</v>
      </c>
      <c r="F179" t="s">
        <v>24</v>
      </c>
      <c r="G179" t="str">
        <f>IF(AND(data[[#This Row],[Partner]]="Yes", data[[#This Row],[Dependents]]="Yes"), "Both", IF(data[[#This Row],[Partner]]="Yes", "Partner", IF(data[[#This Row],[Dependents]]="Yes", "Dependent", "None")))</f>
        <v>None</v>
      </c>
      <c r="H179">
        <v>7</v>
      </c>
      <c r="I179" s="1">
        <f>data[[#This Row],[Tenure]]/12</f>
        <v>0.58333333333333337</v>
      </c>
      <c r="J179" t="s">
        <v>23</v>
      </c>
      <c r="K179">
        <f>IF(data[[#This Row],[PhoneService]]="Yes",1,"")</f>
        <v>1</v>
      </c>
      <c r="L179" t="s">
        <v>24</v>
      </c>
      <c r="M179" t="str">
        <f>IF(data[[#This Row],[MultipleLines]]="Yes",1,"")</f>
        <v/>
      </c>
      <c r="N179" t="s">
        <v>37</v>
      </c>
      <c r="O179" t="s">
        <v>23</v>
      </c>
      <c r="P179">
        <f>IF(data[[#This Row],[OnlineSecurity]]="Yes",1,"")</f>
        <v>1</v>
      </c>
      <c r="Q179" t="s">
        <v>24</v>
      </c>
      <c r="R179" t="str">
        <f>IF(data[[#This Row],[OnlineBackup]]="Yes",1,"")</f>
        <v/>
      </c>
      <c r="S179" t="s">
        <v>24</v>
      </c>
      <c r="T179" t="str">
        <f>IF(data[[#This Row],[DeviceProtection]]="Yes",1,"")</f>
        <v/>
      </c>
      <c r="U179" t="s">
        <v>24</v>
      </c>
      <c r="V179" t="str">
        <f>IF(data[[#This Row],[TechSupport]]="Yes",1,"")</f>
        <v/>
      </c>
      <c r="W179" t="s">
        <v>24</v>
      </c>
      <c r="X179" t="str">
        <f>IF(data[[#This Row],[StreamingTV]]="Yes",1,"")</f>
        <v/>
      </c>
      <c r="Y179" t="s">
        <v>24</v>
      </c>
      <c r="Z179" t="str">
        <f>IF(data[[#This Row],[StreamingMovies]]="Yes",1,"")</f>
        <v/>
      </c>
      <c r="AA179" t="s">
        <v>27</v>
      </c>
      <c r="AB179" t="s">
        <v>24</v>
      </c>
      <c r="AC179" t="s">
        <v>35</v>
      </c>
      <c r="AD179">
        <v>76.45</v>
      </c>
      <c r="AE179">
        <v>503.6</v>
      </c>
      <c r="AF179">
        <v>0</v>
      </c>
      <c r="AG179" s="2">
        <v>0</v>
      </c>
      <c r="AH179" t="s">
        <v>23</v>
      </c>
      <c r="AI179">
        <f t="shared" si="4"/>
        <v>1</v>
      </c>
      <c r="AJ179" t="str">
        <f t="shared" si="5"/>
        <v/>
      </c>
    </row>
    <row r="180" spans="1:36" x14ac:dyDescent="0.35">
      <c r="A180">
        <v>179</v>
      </c>
      <c r="B180" t="s">
        <v>214</v>
      </c>
      <c r="C180" t="s">
        <v>22</v>
      </c>
      <c r="D180">
        <v>0</v>
      </c>
      <c r="E180" t="s">
        <v>23</v>
      </c>
      <c r="F180" t="s">
        <v>23</v>
      </c>
      <c r="G180" t="str">
        <f>IF(AND(data[[#This Row],[Partner]]="Yes", data[[#This Row],[Dependents]]="Yes"), "Both", IF(data[[#This Row],[Partner]]="Yes", "Partner", IF(data[[#This Row],[Dependents]]="Yes", "Dependent", "None")))</f>
        <v>Both</v>
      </c>
      <c r="H180">
        <v>15</v>
      </c>
      <c r="I180" s="1">
        <f>data[[#This Row],[Tenure]]/12</f>
        <v>1.25</v>
      </c>
      <c r="J180" t="s">
        <v>23</v>
      </c>
      <c r="K180">
        <f>IF(data[[#This Row],[PhoneService]]="Yes",1,"")</f>
        <v>1</v>
      </c>
      <c r="L180" t="s">
        <v>23</v>
      </c>
      <c r="M180">
        <f>IF(data[[#This Row],[MultipleLines]]="Yes",1,"")</f>
        <v>1</v>
      </c>
      <c r="N180" t="s">
        <v>37</v>
      </c>
      <c r="O180" t="s">
        <v>24</v>
      </c>
      <c r="P180" t="str">
        <f>IF(data[[#This Row],[OnlineSecurity]]="Yes",1,"")</f>
        <v/>
      </c>
      <c r="Q180" t="s">
        <v>23</v>
      </c>
      <c r="R180">
        <f>IF(data[[#This Row],[OnlineBackup]]="Yes",1,"")</f>
        <v>1</v>
      </c>
      <c r="S180" t="s">
        <v>23</v>
      </c>
      <c r="T180">
        <f>IF(data[[#This Row],[DeviceProtection]]="Yes",1,"")</f>
        <v>1</v>
      </c>
      <c r="U180" t="s">
        <v>24</v>
      </c>
      <c r="V180" t="str">
        <f>IF(data[[#This Row],[TechSupport]]="Yes",1,"")</f>
        <v/>
      </c>
      <c r="W180" t="s">
        <v>23</v>
      </c>
      <c r="X180">
        <f>IF(data[[#This Row],[StreamingTV]]="Yes",1,"")</f>
        <v>1</v>
      </c>
      <c r="Y180" t="s">
        <v>23</v>
      </c>
      <c r="Z180">
        <f>IF(data[[#This Row],[StreamingMovies]]="Yes",1,"")</f>
        <v>1</v>
      </c>
      <c r="AA180" t="s">
        <v>27</v>
      </c>
      <c r="AB180" t="s">
        <v>23</v>
      </c>
      <c r="AC180" t="s">
        <v>35</v>
      </c>
      <c r="AD180">
        <v>105.35</v>
      </c>
      <c r="AE180">
        <v>1559.25</v>
      </c>
      <c r="AF180">
        <v>0</v>
      </c>
      <c r="AG180" s="2">
        <v>0</v>
      </c>
      <c r="AH180" t="s">
        <v>24</v>
      </c>
      <c r="AI180">
        <f t="shared" si="4"/>
        <v>0</v>
      </c>
      <c r="AJ180">
        <f t="shared" si="5"/>
        <v>1</v>
      </c>
    </row>
    <row r="181" spans="1:36" x14ac:dyDescent="0.35">
      <c r="A181">
        <v>180</v>
      </c>
      <c r="B181" t="s">
        <v>215</v>
      </c>
      <c r="C181" t="s">
        <v>30</v>
      </c>
      <c r="D181">
        <v>0</v>
      </c>
      <c r="E181" t="s">
        <v>23</v>
      </c>
      <c r="F181" t="s">
        <v>24</v>
      </c>
      <c r="G181" t="str">
        <f>IF(AND(data[[#This Row],[Partner]]="Yes", data[[#This Row],[Dependents]]="Yes"), "Both", IF(data[[#This Row],[Partner]]="Yes", "Partner", IF(data[[#This Row],[Dependents]]="Yes", "Dependent", "None")))</f>
        <v>Partner</v>
      </c>
      <c r="H181">
        <v>61</v>
      </c>
      <c r="I181" s="1">
        <f>data[[#This Row],[Tenure]]/12</f>
        <v>5.083333333333333</v>
      </c>
      <c r="J181" t="s">
        <v>23</v>
      </c>
      <c r="K181">
        <f>IF(data[[#This Row],[PhoneService]]="Yes",1,"")</f>
        <v>1</v>
      </c>
      <c r="L181" t="s">
        <v>24</v>
      </c>
      <c r="M181" t="str">
        <f>IF(data[[#This Row],[MultipleLines]]="Yes",1,"")</f>
        <v/>
      </c>
      <c r="N181" t="s">
        <v>24</v>
      </c>
      <c r="O181" t="s">
        <v>46</v>
      </c>
      <c r="P181" t="str">
        <f>IF(data[[#This Row],[OnlineSecurity]]="Yes",1,"")</f>
        <v/>
      </c>
      <c r="Q181" t="s">
        <v>46</v>
      </c>
      <c r="R181" t="str">
        <f>IF(data[[#This Row],[OnlineBackup]]="Yes",1,"")</f>
        <v/>
      </c>
      <c r="S181" t="s">
        <v>46</v>
      </c>
      <c r="T181" t="str">
        <f>IF(data[[#This Row],[DeviceProtection]]="Yes",1,"")</f>
        <v/>
      </c>
      <c r="U181" t="s">
        <v>46</v>
      </c>
      <c r="V181" t="str">
        <f>IF(data[[#This Row],[TechSupport]]="Yes",1,"")</f>
        <v/>
      </c>
      <c r="W181" t="s">
        <v>46</v>
      </c>
      <c r="X181" t="str">
        <f>IF(data[[#This Row],[StreamingTV]]="Yes",1,"")</f>
        <v/>
      </c>
      <c r="Y181" t="s">
        <v>46</v>
      </c>
      <c r="Z181" t="str">
        <f>IF(data[[#This Row],[StreamingMovies]]="Yes",1,"")</f>
        <v/>
      </c>
      <c r="AA181" t="s">
        <v>31</v>
      </c>
      <c r="AB181" t="s">
        <v>23</v>
      </c>
      <c r="AC181" t="s">
        <v>40</v>
      </c>
      <c r="AD181">
        <v>20.55</v>
      </c>
      <c r="AE181">
        <v>1252</v>
      </c>
      <c r="AF181">
        <v>0</v>
      </c>
      <c r="AG181" s="2">
        <v>0</v>
      </c>
      <c r="AH181" t="s">
        <v>24</v>
      </c>
      <c r="AI181">
        <f t="shared" si="4"/>
        <v>0</v>
      </c>
      <c r="AJ181">
        <f t="shared" si="5"/>
        <v>1</v>
      </c>
    </row>
    <row r="182" spans="1:36" x14ac:dyDescent="0.35">
      <c r="A182">
        <v>181</v>
      </c>
      <c r="B182" t="s">
        <v>216</v>
      </c>
      <c r="C182" t="s">
        <v>22</v>
      </c>
      <c r="D182">
        <v>0</v>
      </c>
      <c r="E182" t="s">
        <v>24</v>
      </c>
      <c r="F182" t="s">
        <v>24</v>
      </c>
      <c r="G182" t="str">
        <f>IF(AND(data[[#This Row],[Partner]]="Yes", data[[#This Row],[Dependents]]="Yes"), "Both", IF(data[[#This Row],[Partner]]="Yes", "Partner", IF(data[[#This Row],[Dependents]]="Yes", "Dependent", "None")))</f>
        <v>None</v>
      </c>
      <c r="H182">
        <v>1</v>
      </c>
      <c r="I182" s="1">
        <f>data[[#This Row],[Tenure]]/12</f>
        <v>8.3333333333333329E-2</v>
      </c>
      <c r="J182" t="s">
        <v>24</v>
      </c>
      <c r="K182" t="str">
        <f>IF(data[[#This Row],[PhoneService]]="Yes",1,"")</f>
        <v/>
      </c>
      <c r="L182" t="s">
        <v>25</v>
      </c>
      <c r="M182" t="str">
        <f>IF(data[[#This Row],[MultipleLines]]="Yes",1,"")</f>
        <v/>
      </c>
      <c r="N182" t="s">
        <v>26</v>
      </c>
      <c r="O182" t="s">
        <v>24</v>
      </c>
      <c r="P182" t="str">
        <f>IF(data[[#This Row],[OnlineSecurity]]="Yes",1,"")</f>
        <v/>
      </c>
      <c r="Q182" t="s">
        <v>23</v>
      </c>
      <c r="R182">
        <f>IF(data[[#This Row],[OnlineBackup]]="Yes",1,"")</f>
        <v>1</v>
      </c>
      <c r="S182" t="s">
        <v>24</v>
      </c>
      <c r="T182" t="str">
        <f>IF(data[[#This Row],[DeviceProtection]]="Yes",1,"")</f>
        <v/>
      </c>
      <c r="U182" t="s">
        <v>24</v>
      </c>
      <c r="V182" t="str">
        <f>IF(data[[#This Row],[TechSupport]]="Yes",1,"")</f>
        <v/>
      </c>
      <c r="W182" t="s">
        <v>24</v>
      </c>
      <c r="X182" t="str">
        <f>IF(data[[#This Row],[StreamingTV]]="Yes",1,"")</f>
        <v/>
      </c>
      <c r="Y182" t="s">
        <v>24</v>
      </c>
      <c r="Z182" t="str">
        <f>IF(data[[#This Row],[StreamingMovies]]="Yes",1,"")</f>
        <v/>
      </c>
      <c r="AA182" t="s">
        <v>27</v>
      </c>
      <c r="AB182" t="s">
        <v>24</v>
      </c>
      <c r="AC182" t="s">
        <v>35</v>
      </c>
      <c r="AD182">
        <v>29.95</v>
      </c>
      <c r="AE182">
        <v>29.95</v>
      </c>
      <c r="AF182">
        <v>0</v>
      </c>
      <c r="AG182" s="2">
        <v>0</v>
      </c>
      <c r="AH182" t="s">
        <v>23</v>
      </c>
      <c r="AI182">
        <f t="shared" si="4"/>
        <v>1</v>
      </c>
      <c r="AJ182" t="str">
        <f t="shared" si="5"/>
        <v/>
      </c>
    </row>
    <row r="183" spans="1:36" x14ac:dyDescent="0.35">
      <c r="A183">
        <v>182</v>
      </c>
      <c r="B183" t="s">
        <v>217</v>
      </c>
      <c r="C183" t="s">
        <v>22</v>
      </c>
      <c r="D183">
        <v>0</v>
      </c>
      <c r="E183" t="s">
        <v>24</v>
      </c>
      <c r="F183" t="s">
        <v>24</v>
      </c>
      <c r="G183" t="str">
        <f>IF(AND(data[[#This Row],[Partner]]="Yes", data[[#This Row],[Dependents]]="Yes"), "Both", IF(data[[#This Row],[Partner]]="Yes", "Partner", IF(data[[#This Row],[Dependents]]="Yes", "Dependent", "None")))</f>
        <v>None</v>
      </c>
      <c r="H183">
        <v>1</v>
      </c>
      <c r="I183" s="1">
        <f>data[[#This Row],[Tenure]]/12</f>
        <v>8.3333333333333329E-2</v>
      </c>
      <c r="J183" t="s">
        <v>23</v>
      </c>
      <c r="K183">
        <f>IF(data[[#This Row],[PhoneService]]="Yes",1,"")</f>
        <v>1</v>
      </c>
      <c r="L183" t="s">
        <v>24</v>
      </c>
      <c r="M183" t="str">
        <f>IF(data[[#This Row],[MultipleLines]]="Yes",1,"")</f>
        <v/>
      </c>
      <c r="N183" t="s">
        <v>26</v>
      </c>
      <c r="O183" t="s">
        <v>24</v>
      </c>
      <c r="P183" t="str">
        <f>IF(data[[#This Row],[OnlineSecurity]]="Yes",1,"")</f>
        <v/>
      </c>
      <c r="Q183" t="s">
        <v>24</v>
      </c>
      <c r="R183" t="str">
        <f>IF(data[[#This Row],[OnlineBackup]]="Yes",1,"")</f>
        <v/>
      </c>
      <c r="S183" t="s">
        <v>24</v>
      </c>
      <c r="T183" t="str">
        <f>IF(data[[#This Row],[DeviceProtection]]="Yes",1,"")</f>
        <v/>
      </c>
      <c r="U183" t="s">
        <v>24</v>
      </c>
      <c r="V183" t="str">
        <f>IF(data[[#This Row],[TechSupport]]="Yes",1,"")</f>
        <v/>
      </c>
      <c r="W183" t="s">
        <v>24</v>
      </c>
      <c r="X183" t="str">
        <f>IF(data[[#This Row],[StreamingTV]]="Yes",1,"")</f>
        <v/>
      </c>
      <c r="Y183" t="s">
        <v>24</v>
      </c>
      <c r="Z183" t="str">
        <f>IF(data[[#This Row],[StreamingMovies]]="Yes",1,"")</f>
        <v/>
      </c>
      <c r="AA183" t="s">
        <v>27</v>
      </c>
      <c r="AB183" t="s">
        <v>24</v>
      </c>
      <c r="AC183" t="s">
        <v>32</v>
      </c>
      <c r="AD183">
        <v>45.3</v>
      </c>
      <c r="AE183">
        <v>45.3</v>
      </c>
      <c r="AF183">
        <v>0</v>
      </c>
      <c r="AG183" s="2">
        <v>0</v>
      </c>
      <c r="AH183" t="s">
        <v>24</v>
      </c>
      <c r="AI183">
        <f t="shared" si="4"/>
        <v>0</v>
      </c>
      <c r="AJ183">
        <f t="shared" si="5"/>
        <v>1</v>
      </c>
    </row>
    <row r="184" spans="1:36" x14ac:dyDescent="0.35">
      <c r="A184">
        <v>183</v>
      </c>
      <c r="B184" t="s">
        <v>218</v>
      </c>
      <c r="C184" t="s">
        <v>30</v>
      </c>
      <c r="D184">
        <v>0</v>
      </c>
      <c r="E184" t="s">
        <v>24</v>
      </c>
      <c r="F184" t="s">
        <v>24</v>
      </c>
      <c r="G184" t="str">
        <f>IF(AND(data[[#This Row],[Partner]]="Yes", data[[#This Row],[Dependents]]="Yes"), "Both", IF(data[[#This Row],[Partner]]="Yes", "Partner", IF(data[[#This Row],[Dependents]]="Yes", "Dependent", "None")))</f>
        <v>None</v>
      </c>
      <c r="H184">
        <v>8</v>
      </c>
      <c r="I184" s="1">
        <f>data[[#This Row],[Tenure]]/12</f>
        <v>0.66666666666666663</v>
      </c>
      <c r="J184" t="s">
        <v>23</v>
      </c>
      <c r="K184">
        <f>IF(data[[#This Row],[PhoneService]]="Yes",1,"")</f>
        <v>1</v>
      </c>
      <c r="L184" t="s">
        <v>23</v>
      </c>
      <c r="M184">
        <f>IF(data[[#This Row],[MultipleLines]]="Yes",1,"")</f>
        <v>1</v>
      </c>
      <c r="N184" t="s">
        <v>37</v>
      </c>
      <c r="O184" t="s">
        <v>24</v>
      </c>
      <c r="P184" t="str">
        <f>IF(data[[#This Row],[OnlineSecurity]]="Yes",1,"")</f>
        <v/>
      </c>
      <c r="Q184" t="s">
        <v>24</v>
      </c>
      <c r="R184" t="str">
        <f>IF(data[[#This Row],[OnlineBackup]]="Yes",1,"")</f>
        <v/>
      </c>
      <c r="S184" t="s">
        <v>24</v>
      </c>
      <c r="T184" t="str">
        <f>IF(data[[#This Row],[DeviceProtection]]="Yes",1,"")</f>
        <v/>
      </c>
      <c r="U184" t="s">
        <v>24</v>
      </c>
      <c r="V184" t="str">
        <f>IF(data[[#This Row],[TechSupport]]="Yes",1,"")</f>
        <v/>
      </c>
      <c r="W184" t="s">
        <v>24</v>
      </c>
      <c r="X184" t="str">
        <f>IF(data[[#This Row],[StreamingTV]]="Yes",1,"")</f>
        <v/>
      </c>
      <c r="Y184" t="s">
        <v>23</v>
      </c>
      <c r="Z184">
        <f>IF(data[[#This Row],[StreamingMovies]]="Yes",1,"")</f>
        <v>1</v>
      </c>
      <c r="AA184" t="s">
        <v>27</v>
      </c>
      <c r="AB184" t="s">
        <v>24</v>
      </c>
      <c r="AC184" t="s">
        <v>35</v>
      </c>
      <c r="AD184">
        <v>84.5</v>
      </c>
      <c r="AE184">
        <v>662.65</v>
      </c>
      <c r="AF184">
        <v>0</v>
      </c>
      <c r="AG184" s="2">
        <v>0</v>
      </c>
      <c r="AH184" t="s">
        <v>23</v>
      </c>
      <c r="AI184">
        <f t="shared" si="4"/>
        <v>1</v>
      </c>
      <c r="AJ184" t="str">
        <f t="shared" si="5"/>
        <v/>
      </c>
    </row>
    <row r="185" spans="1:36" x14ac:dyDescent="0.35">
      <c r="A185">
        <v>184</v>
      </c>
      <c r="B185" t="s">
        <v>219</v>
      </c>
      <c r="C185" t="s">
        <v>30</v>
      </c>
      <c r="D185">
        <v>0</v>
      </c>
      <c r="E185" t="s">
        <v>23</v>
      </c>
      <c r="F185" t="s">
        <v>23</v>
      </c>
      <c r="G185" t="str">
        <f>IF(AND(data[[#This Row],[Partner]]="Yes", data[[#This Row],[Dependents]]="Yes"), "Both", IF(data[[#This Row],[Partner]]="Yes", "Partner", IF(data[[#This Row],[Dependents]]="Yes", "Dependent", "None")))</f>
        <v>Both</v>
      </c>
      <c r="H185">
        <v>33</v>
      </c>
      <c r="I185" s="1">
        <f>data[[#This Row],[Tenure]]/12</f>
        <v>2.75</v>
      </c>
      <c r="J185" t="s">
        <v>23</v>
      </c>
      <c r="K185">
        <f>IF(data[[#This Row],[PhoneService]]="Yes",1,"")</f>
        <v>1</v>
      </c>
      <c r="L185" t="s">
        <v>24</v>
      </c>
      <c r="M185" t="str">
        <f>IF(data[[#This Row],[MultipleLines]]="Yes",1,"")</f>
        <v/>
      </c>
      <c r="N185" t="s">
        <v>26</v>
      </c>
      <c r="O185" t="s">
        <v>23</v>
      </c>
      <c r="P185">
        <f>IF(data[[#This Row],[OnlineSecurity]]="Yes",1,"")</f>
        <v>1</v>
      </c>
      <c r="Q185" t="s">
        <v>24</v>
      </c>
      <c r="R185" t="str">
        <f>IF(data[[#This Row],[OnlineBackup]]="Yes",1,"")</f>
        <v/>
      </c>
      <c r="S185" t="s">
        <v>23</v>
      </c>
      <c r="T185">
        <f>IF(data[[#This Row],[DeviceProtection]]="Yes",1,"")</f>
        <v>1</v>
      </c>
      <c r="U185" t="s">
        <v>24</v>
      </c>
      <c r="V185" t="str">
        <f>IF(data[[#This Row],[TechSupport]]="Yes",1,"")</f>
        <v/>
      </c>
      <c r="W185" t="s">
        <v>23</v>
      </c>
      <c r="X185">
        <f>IF(data[[#This Row],[StreamingTV]]="Yes",1,"")</f>
        <v>1</v>
      </c>
      <c r="Y185" t="s">
        <v>23</v>
      </c>
      <c r="Z185">
        <f>IF(data[[#This Row],[StreamingMovies]]="Yes",1,"")</f>
        <v>1</v>
      </c>
      <c r="AA185" t="s">
        <v>31</v>
      </c>
      <c r="AB185" t="s">
        <v>24</v>
      </c>
      <c r="AC185" t="s">
        <v>40</v>
      </c>
      <c r="AD185">
        <v>74.75</v>
      </c>
      <c r="AE185">
        <v>2453.3000000000002</v>
      </c>
      <c r="AF185">
        <v>0</v>
      </c>
      <c r="AG185" s="2">
        <v>0</v>
      </c>
      <c r="AH185" t="s">
        <v>24</v>
      </c>
      <c r="AI185">
        <f t="shared" si="4"/>
        <v>0</v>
      </c>
      <c r="AJ185">
        <f t="shared" si="5"/>
        <v>1</v>
      </c>
    </row>
    <row r="186" spans="1:36" x14ac:dyDescent="0.35">
      <c r="A186">
        <v>185</v>
      </c>
      <c r="B186" t="s">
        <v>220</v>
      </c>
      <c r="C186" t="s">
        <v>22</v>
      </c>
      <c r="D186">
        <v>0</v>
      </c>
      <c r="E186" t="s">
        <v>24</v>
      </c>
      <c r="F186" t="s">
        <v>24</v>
      </c>
      <c r="G186" t="str">
        <f>IF(AND(data[[#This Row],[Partner]]="Yes", data[[#This Row],[Dependents]]="Yes"), "Both", IF(data[[#This Row],[Partner]]="Yes", "Partner", IF(data[[#This Row],[Dependents]]="Yes", "Dependent", "None")))</f>
        <v>None</v>
      </c>
      <c r="H186">
        <v>13</v>
      </c>
      <c r="I186" s="1">
        <f>data[[#This Row],[Tenure]]/12</f>
        <v>1.0833333333333333</v>
      </c>
      <c r="J186" t="s">
        <v>23</v>
      </c>
      <c r="K186">
        <f>IF(data[[#This Row],[PhoneService]]="Yes",1,"")</f>
        <v>1</v>
      </c>
      <c r="L186" t="s">
        <v>24</v>
      </c>
      <c r="M186" t="str">
        <f>IF(data[[#This Row],[MultipleLines]]="Yes",1,"")</f>
        <v/>
      </c>
      <c r="N186" t="s">
        <v>37</v>
      </c>
      <c r="O186" t="s">
        <v>24</v>
      </c>
      <c r="P186" t="str">
        <f>IF(data[[#This Row],[OnlineSecurity]]="Yes",1,"")</f>
        <v/>
      </c>
      <c r="Q186" t="s">
        <v>23</v>
      </c>
      <c r="R186">
        <f>IF(data[[#This Row],[OnlineBackup]]="Yes",1,"")</f>
        <v>1</v>
      </c>
      <c r="S186" t="s">
        <v>23</v>
      </c>
      <c r="T186">
        <f>IF(data[[#This Row],[DeviceProtection]]="Yes",1,"")</f>
        <v>1</v>
      </c>
      <c r="U186" t="s">
        <v>24</v>
      </c>
      <c r="V186" t="str">
        <f>IF(data[[#This Row],[TechSupport]]="Yes",1,"")</f>
        <v/>
      </c>
      <c r="W186" t="s">
        <v>24</v>
      </c>
      <c r="X186" t="str">
        <f>IF(data[[#This Row],[StreamingTV]]="Yes",1,"")</f>
        <v/>
      </c>
      <c r="Y186" t="s">
        <v>24</v>
      </c>
      <c r="Z186" t="str">
        <f>IF(data[[#This Row],[StreamingMovies]]="Yes",1,"")</f>
        <v/>
      </c>
      <c r="AA186" t="s">
        <v>27</v>
      </c>
      <c r="AB186" t="s">
        <v>23</v>
      </c>
      <c r="AC186" t="s">
        <v>28</v>
      </c>
      <c r="AD186">
        <v>79.25</v>
      </c>
      <c r="AE186">
        <v>1111.6500000000001</v>
      </c>
      <c r="AF186">
        <v>2</v>
      </c>
      <c r="AG186" s="2">
        <v>1</v>
      </c>
      <c r="AH186" t="s">
        <v>23</v>
      </c>
      <c r="AI186">
        <f t="shared" si="4"/>
        <v>1</v>
      </c>
      <c r="AJ186" t="str">
        <f t="shared" si="5"/>
        <v/>
      </c>
    </row>
    <row r="187" spans="1:36" x14ac:dyDescent="0.35">
      <c r="A187">
        <v>186</v>
      </c>
      <c r="B187" t="s">
        <v>221</v>
      </c>
      <c r="C187" t="s">
        <v>22</v>
      </c>
      <c r="D187">
        <v>0</v>
      </c>
      <c r="E187" t="s">
        <v>23</v>
      </c>
      <c r="F187" t="s">
        <v>24</v>
      </c>
      <c r="G187" t="str">
        <f>IF(AND(data[[#This Row],[Partner]]="Yes", data[[#This Row],[Dependents]]="Yes"), "Both", IF(data[[#This Row],[Partner]]="Yes", "Partner", IF(data[[#This Row],[Dependents]]="Yes", "Dependent", "None")))</f>
        <v>Partner</v>
      </c>
      <c r="H187">
        <v>1</v>
      </c>
      <c r="I187" s="1">
        <f>data[[#This Row],[Tenure]]/12</f>
        <v>8.3333333333333329E-2</v>
      </c>
      <c r="J187" t="s">
        <v>24</v>
      </c>
      <c r="K187" t="str">
        <f>IF(data[[#This Row],[PhoneService]]="Yes",1,"")</f>
        <v/>
      </c>
      <c r="L187" t="s">
        <v>25</v>
      </c>
      <c r="M187" t="str">
        <f>IF(data[[#This Row],[MultipleLines]]="Yes",1,"")</f>
        <v/>
      </c>
      <c r="N187" t="s">
        <v>26</v>
      </c>
      <c r="O187" t="s">
        <v>24</v>
      </c>
      <c r="P187" t="str">
        <f>IF(data[[#This Row],[OnlineSecurity]]="Yes",1,"")</f>
        <v/>
      </c>
      <c r="Q187" t="s">
        <v>24</v>
      </c>
      <c r="R187" t="str">
        <f>IF(data[[#This Row],[OnlineBackup]]="Yes",1,"")</f>
        <v/>
      </c>
      <c r="S187" t="s">
        <v>24</v>
      </c>
      <c r="T187" t="str">
        <f>IF(data[[#This Row],[DeviceProtection]]="Yes",1,"")</f>
        <v/>
      </c>
      <c r="U187" t="s">
        <v>24</v>
      </c>
      <c r="V187" t="str">
        <f>IF(data[[#This Row],[TechSupport]]="Yes",1,"")</f>
        <v/>
      </c>
      <c r="W187" t="s">
        <v>24</v>
      </c>
      <c r="X187" t="str">
        <f>IF(data[[#This Row],[StreamingTV]]="Yes",1,"")</f>
        <v/>
      </c>
      <c r="Y187" t="s">
        <v>24</v>
      </c>
      <c r="Z187" t="str">
        <f>IF(data[[#This Row],[StreamingMovies]]="Yes",1,"")</f>
        <v/>
      </c>
      <c r="AA187" t="s">
        <v>27</v>
      </c>
      <c r="AB187" t="s">
        <v>23</v>
      </c>
      <c r="AC187" t="s">
        <v>28</v>
      </c>
      <c r="AD187">
        <v>24.8</v>
      </c>
      <c r="AE187">
        <v>24.8</v>
      </c>
      <c r="AF187">
        <v>4</v>
      </c>
      <c r="AG187" s="2">
        <v>0</v>
      </c>
      <c r="AH187" t="s">
        <v>23</v>
      </c>
      <c r="AI187">
        <f t="shared" si="4"/>
        <v>1</v>
      </c>
      <c r="AJ187" t="str">
        <f t="shared" si="5"/>
        <v/>
      </c>
    </row>
    <row r="188" spans="1:36" x14ac:dyDescent="0.35">
      <c r="A188">
        <v>187</v>
      </c>
      <c r="B188" t="s">
        <v>222</v>
      </c>
      <c r="C188" t="s">
        <v>30</v>
      </c>
      <c r="D188">
        <v>0</v>
      </c>
      <c r="E188" t="s">
        <v>24</v>
      </c>
      <c r="F188" t="s">
        <v>24</v>
      </c>
      <c r="G188" t="str">
        <f>IF(AND(data[[#This Row],[Partner]]="Yes", data[[#This Row],[Dependents]]="Yes"), "Both", IF(data[[#This Row],[Partner]]="Yes", "Partner", IF(data[[#This Row],[Dependents]]="Yes", "Dependent", "None")))</f>
        <v>None</v>
      </c>
      <c r="H188">
        <v>20</v>
      </c>
      <c r="I188" s="1">
        <f>data[[#This Row],[Tenure]]/12</f>
        <v>1.6666666666666667</v>
      </c>
      <c r="J188" t="s">
        <v>23</v>
      </c>
      <c r="K188">
        <f>IF(data[[#This Row],[PhoneService]]="Yes",1,"")</f>
        <v>1</v>
      </c>
      <c r="L188" t="s">
        <v>24</v>
      </c>
      <c r="M188" t="str">
        <f>IF(data[[#This Row],[MultipleLines]]="Yes",1,"")</f>
        <v/>
      </c>
      <c r="N188" t="s">
        <v>26</v>
      </c>
      <c r="O188" t="s">
        <v>24</v>
      </c>
      <c r="P188" t="str">
        <f>IF(data[[#This Row],[OnlineSecurity]]="Yes",1,"")</f>
        <v/>
      </c>
      <c r="Q188" t="s">
        <v>23</v>
      </c>
      <c r="R188">
        <f>IF(data[[#This Row],[OnlineBackup]]="Yes",1,"")</f>
        <v>1</v>
      </c>
      <c r="S188" t="s">
        <v>24</v>
      </c>
      <c r="T188" t="str">
        <f>IF(data[[#This Row],[DeviceProtection]]="Yes",1,"")</f>
        <v/>
      </c>
      <c r="U188" t="s">
        <v>24</v>
      </c>
      <c r="V188" t="str">
        <f>IF(data[[#This Row],[TechSupport]]="Yes",1,"")</f>
        <v/>
      </c>
      <c r="W188" t="s">
        <v>24</v>
      </c>
      <c r="X188" t="str">
        <f>IF(data[[#This Row],[StreamingTV]]="Yes",1,"")</f>
        <v/>
      </c>
      <c r="Y188" t="s">
        <v>24</v>
      </c>
      <c r="Z188" t="str">
        <f>IF(data[[#This Row],[StreamingMovies]]="Yes",1,"")</f>
        <v/>
      </c>
      <c r="AA188" t="s">
        <v>27</v>
      </c>
      <c r="AB188" t="s">
        <v>23</v>
      </c>
      <c r="AC188" t="s">
        <v>32</v>
      </c>
      <c r="AD188">
        <v>51.8</v>
      </c>
      <c r="AE188">
        <v>1023.85</v>
      </c>
      <c r="AF188">
        <v>0</v>
      </c>
      <c r="AG188" s="2">
        <v>0</v>
      </c>
      <c r="AH188" t="s">
        <v>24</v>
      </c>
      <c r="AI188">
        <f t="shared" si="4"/>
        <v>0</v>
      </c>
      <c r="AJ188">
        <f t="shared" si="5"/>
        <v>1</v>
      </c>
    </row>
    <row r="189" spans="1:36" x14ac:dyDescent="0.35">
      <c r="A189">
        <v>188</v>
      </c>
      <c r="B189" t="s">
        <v>223</v>
      </c>
      <c r="C189" t="s">
        <v>30</v>
      </c>
      <c r="D189">
        <v>0</v>
      </c>
      <c r="E189" t="s">
        <v>24</v>
      </c>
      <c r="F189" t="s">
        <v>24</v>
      </c>
      <c r="G189" t="str">
        <f>IF(AND(data[[#This Row],[Partner]]="Yes", data[[#This Row],[Dependents]]="Yes"), "Both", IF(data[[#This Row],[Partner]]="Yes", "Partner", IF(data[[#This Row],[Dependents]]="Yes", "Dependent", "None")))</f>
        <v>None</v>
      </c>
      <c r="H189">
        <v>3</v>
      </c>
      <c r="I189" s="1">
        <f>data[[#This Row],[Tenure]]/12</f>
        <v>0.25</v>
      </c>
      <c r="J189" t="s">
        <v>24</v>
      </c>
      <c r="K189" t="str">
        <f>IF(data[[#This Row],[PhoneService]]="Yes",1,"")</f>
        <v/>
      </c>
      <c r="L189" t="s">
        <v>25</v>
      </c>
      <c r="M189" t="str">
        <f>IF(data[[#This Row],[MultipleLines]]="Yes",1,"")</f>
        <v/>
      </c>
      <c r="N189" t="s">
        <v>26</v>
      </c>
      <c r="O189" t="s">
        <v>24</v>
      </c>
      <c r="P189" t="str">
        <f>IF(data[[#This Row],[OnlineSecurity]]="Yes",1,"")</f>
        <v/>
      </c>
      <c r="Q189" t="s">
        <v>24</v>
      </c>
      <c r="R189" t="str">
        <f>IF(data[[#This Row],[OnlineBackup]]="Yes",1,"")</f>
        <v/>
      </c>
      <c r="S189" t="s">
        <v>24</v>
      </c>
      <c r="T189" t="str">
        <f>IF(data[[#This Row],[DeviceProtection]]="Yes",1,"")</f>
        <v/>
      </c>
      <c r="U189" t="s">
        <v>23</v>
      </c>
      <c r="V189">
        <f>IF(data[[#This Row],[TechSupport]]="Yes",1,"")</f>
        <v>1</v>
      </c>
      <c r="W189" t="s">
        <v>24</v>
      </c>
      <c r="X189" t="str">
        <f>IF(data[[#This Row],[StreamingTV]]="Yes",1,"")</f>
        <v/>
      </c>
      <c r="Y189" t="s">
        <v>24</v>
      </c>
      <c r="Z189" t="str">
        <f>IF(data[[#This Row],[StreamingMovies]]="Yes",1,"")</f>
        <v/>
      </c>
      <c r="AA189" t="s">
        <v>27</v>
      </c>
      <c r="AB189" t="s">
        <v>24</v>
      </c>
      <c r="AC189" t="s">
        <v>28</v>
      </c>
      <c r="AD189">
        <v>30.4</v>
      </c>
      <c r="AE189">
        <v>82.15</v>
      </c>
      <c r="AF189">
        <v>0</v>
      </c>
      <c r="AG189" s="2">
        <v>0</v>
      </c>
      <c r="AH189" t="s">
        <v>24</v>
      </c>
      <c r="AI189">
        <f t="shared" si="4"/>
        <v>0</v>
      </c>
      <c r="AJ189">
        <f t="shared" si="5"/>
        <v>1</v>
      </c>
    </row>
    <row r="190" spans="1:36" x14ac:dyDescent="0.35">
      <c r="A190">
        <v>189</v>
      </c>
      <c r="B190" t="s">
        <v>224</v>
      </c>
      <c r="C190" t="s">
        <v>22</v>
      </c>
      <c r="D190">
        <v>0</v>
      </c>
      <c r="E190" t="s">
        <v>24</v>
      </c>
      <c r="F190" t="s">
        <v>24</v>
      </c>
      <c r="G190" t="str">
        <f>IF(AND(data[[#This Row],[Partner]]="Yes", data[[#This Row],[Dependents]]="Yes"), "Both", IF(data[[#This Row],[Partner]]="Yes", "Partner", IF(data[[#This Row],[Dependents]]="Yes", "Dependent", "None")))</f>
        <v>None</v>
      </c>
      <c r="H190">
        <v>13</v>
      </c>
      <c r="I190" s="1">
        <f>data[[#This Row],[Tenure]]/12</f>
        <v>1.0833333333333333</v>
      </c>
      <c r="J190" t="s">
        <v>23</v>
      </c>
      <c r="K190">
        <f>IF(data[[#This Row],[PhoneService]]="Yes",1,"")</f>
        <v>1</v>
      </c>
      <c r="L190" t="s">
        <v>24</v>
      </c>
      <c r="M190" t="str">
        <f>IF(data[[#This Row],[MultipleLines]]="Yes",1,"")</f>
        <v/>
      </c>
      <c r="N190" t="s">
        <v>24</v>
      </c>
      <c r="O190" t="s">
        <v>46</v>
      </c>
      <c r="P190" t="str">
        <f>IF(data[[#This Row],[OnlineSecurity]]="Yes",1,"")</f>
        <v/>
      </c>
      <c r="Q190" t="s">
        <v>46</v>
      </c>
      <c r="R190" t="str">
        <f>IF(data[[#This Row],[OnlineBackup]]="Yes",1,"")</f>
        <v/>
      </c>
      <c r="S190" t="s">
        <v>46</v>
      </c>
      <c r="T190" t="str">
        <f>IF(data[[#This Row],[DeviceProtection]]="Yes",1,"")</f>
        <v/>
      </c>
      <c r="U190" t="s">
        <v>46</v>
      </c>
      <c r="V190" t="str">
        <f>IF(data[[#This Row],[TechSupport]]="Yes",1,"")</f>
        <v/>
      </c>
      <c r="W190" t="s">
        <v>46</v>
      </c>
      <c r="X190" t="str">
        <f>IF(data[[#This Row],[StreamingTV]]="Yes",1,"")</f>
        <v/>
      </c>
      <c r="Y190" t="s">
        <v>46</v>
      </c>
      <c r="Z190" t="str">
        <f>IF(data[[#This Row],[StreamingMovies]]="Yes",1,"")</f>
        <v/>
      </c>
      <c r="AA190" t="s">
        <v>31</v>
      </c>
      <c r="AB190" t="s">
        <v>24</v>
      </c>
      <c r="AC190" t="s">
        <v>28</v>
      </c>
      <c r="AD190">
        <v>19.649999999999999</v>
      </c>
      <c r="AE190">
        <v>244.8</v>
      </c>
      <c r="AF190">
        <v>0</v>
      </c>
      <c r="AG190" s="2">
        <v>0</v>
      </c>
      <c r="AH190" t="s">
        <v>24</v>
      </c>
      <c r="AI190">
        <f t="shared" si="4"/>
        <v>0</v>
      </c>
      <c r="AJ190">
        <f t="shared" si="5"/>
        <v>1</v>
      </c>
    </row>
    <row r="191" spans="1:36" x14ac:dyDescent="0.35">
      <c r="A191">
        <v>190</v>
      </c>
      <c r="B191" t="s">
        <v>225</v>
      </c>
      <c r="C191" t="s">
        <v>22</v>
      </c>
      <c r="D191">
        <v>0</v>
      </c>
      <c r="E191" t="s">
        <v>23</v>
      </c>
      <c r="F191" t="s">
        <v>24</v>
      </c>
      <c r="G191" t="str">
        <f>IF(AND(data[[#This Row],[Partner]]="Yes", data[[#This Row],[Dependents]]="Yes"), "Both", IF(data[[#This Row],[Partner]]="Yes", "Partner", IF(data[[#This Row],[Dependents]]="Yes", "Dependent", "None")))</f>
        <v>Partner</v>
      </c>
      <c r="H191">
        <v>40</v>
      </c>
      <c r="I191" s="1">
        <f>data[[#This Row],[Tenure]]/12</f>
        <v>3.3333333333333335</v>
      </c>
      <c r="J191" t="s">
        <v>23</v>
      </c>
      <c r="K191">
        <f>IF(data[[#This Row],[PhoneService]]="Yes",1,"")</f>
        <v>1</v>
      </c>
      <c r="L191" t="s">
        <v>23</v>
      </c>
      <c r="M191">
        <f>IF(data[[#This Row],[MultipleLines]]="Yes",1,"")</f>
        <v>1</v>
      </c>
      <c r="N191" t="s">
        <v>26</v>
      </c>
      <c r="O191" t="s">
        <v>24</v>
      </c>
      <c r="P191" t="str">
        <f>IF(data[[#This Row],[OnlineSecurity]]="Yes",1,"")</f>
        <v/>
      </c>
      <c r="Q191" t="s">
        <v>23</v>
      </c>
      <c r="R191">
        <f>IF(data[[#This Row],[OnlineBackup]]="Yes",1,"")</f>
        <v>1</v>
      </c>
      <c r="S191" t="s">
        <v>24</v>
      </c>
      <c r="T191" t="str">
        <f>IF(data[[#This Row],[DeviceProtection]]="Yes",1,"")</f>
        <v/>
      </c>
      <c r="U191" t="s">
        <v>24</v>
      </c>
      <c r="V191" t="str">
        <f>IF(data[[#This Row],[TechSupport]]="Yes",1,"")</f>
        <v/>
      </c>
      <c r="W191" t="s">
        <v>24</v>
      </c>
      <c r="X191" t="str">
        <f>IF(data[[#This Row],[StreamingTV]]="Yes",1,"")</f>
        <v/>
      </c>
      <c r="Y191" t="s">
        <v>24</v>
      </c>
      <c r="Z191" t="str">
        <f>IF(data[[#This Row],[StreamingMovies]]="Yes",1,"")</f>
        <v/>
      </c>
      <c r="AA191" t="s">
        <v>27</v>
      </c>
      <c r="AB191" t="s">
        <v>24</v>
      </c>
      <c r="AC191" t="s">
        <v>40</v>
      </c>
      <c r="AD191">
        <v>56.6</v>
      </c>
      <c r="AE191">
        <v>2379.1</v>
      </c>
      <c r="AF191">
        <v>0</v>
      </c>
      <c r="AG191" s="2">
        <v>0</v>
      </c>
      <c r="AH191" t="s">
        <v>24</v>
      </c>
      <c r="AI191">
        <f t="shared" si="4"/>
        <v>0</v>
      </c>
      <c r="AJ191">
        <f t="shared" si="5"/>
        <v>1</v>
      </c>
    </row>
    <row r="192" spans="1:36" x14ac:dyDescent="0.35">
      <c r="A192">
        <v>191</v>
      </c>
      <c r="B192" t="s">
        <v>226</v>
      </c>
      <c r="C192" t="s">
        <v>30</v>
      </c>
      <c r="D192">
        <v>0</v>
      </c>
      <c r="E192" t="s">
        <v>23</v>
      </c>
      <c r="F192" t="s">
        <v>23</v>
      </c>
      <c r="G192" t="str">
        <f>IF(AND(data[[#This Row],[Partner]]="Yes", data[[#This Row],[Dependents]]="Yes"), "Both", IF(data[[#This Row],[Partner]]="Yes", "Partner", IF(data[[#This Row],[Dependents]]="Yes", "Dependent", "None")))</f>
        <v>Both</v>
      </c>
      <c r="H192">
        <v>43</v>
      </c>
      <c r="I192" s="1">
        <f>data[[#This Row],[Tenure]]/12</f>
        <v>3.5833333333333335</v>
      </c>
      <c r="J192" t="s">
        <v>23</v>
      </c>
      <c r="K192">
        <f>IF(data[[#This Row],[PhoneService]]="Yes",1,"")</f>
        <v>1</v>
      </c>
      <c r="L192" t="s">
        <v>23</v>
      </c>
      <c r="M192">
        <f>IF(data[[#This Row],[MultipleLines]]="Yes",1,"")</f>
        <v>1</v>
      </c>
      <c r="N192" t="s">
        <v>26</v>
      </c>
      <c r="O192" t="s">
        <v>23</v>
      </c>
      <c r="P192">
        <f>IF(data[[#This Row],[OnlineSecurity]]="Yes",1,"")</f>
        <v>1</v>
      </c>
      <c r="Q192" t="s">
        <v>24</v>
      </c>
      <c r="R192" t="str">
        <f>IF(data[[#This Row],[OnlineBackup]]="Yes",1,"")</f>
        <v/>
      </c>
      <c r="S192" t="s">
        <v>24</v>
      </c>
      <c r="T192" t="str">
        <f>IF(data[[#This Row],[DeviceProtection]]="Yes",1,"")</f>
        <v/>
      </c>
      <c r="U192" t="s">
        <v>23</v>
      </c>
      <c r="V192">
        <f>IF(data[[#This Row],[TechSupport]]="Yes",1,"")</f>
        <v>1</v>
      </c>
      <c r="W192" t="s">
        <v>24</v>
      </c>
      <c r="X192" t="str">
        <f>IF(data[[#This Row],[StreamingTV]]="Yes",1,"")</f>
        <v/>
      </c>
      <c r="Y192" t="s">
        <v>23</v>
      </c>
      <c r="Z192">
        <f>IF(data[[#This Row],[StreamingMovies]]="Yes",1,"")</f>
        <v>1</v>
      </c>
      <c r="AA192" t="s">
        <v>31</v>
      </c>
      <c r="AB192" t="s">
        <v>23</v>
      </c>
      <c r="AC192" t="s">
        <v>40</v>
      </c>
      <c r="AD192">
        <v>71.900000000000006</v>
      </c>
      <c r="AE192">
        <v>3173.35</v>
      </c>
      <c r="AF192">
        <v>0</v>
      </c>
      <c r="AG192" s="2">
        <v>0</v>
      </c>
      <c r="AH192" t="s">
        <v>24</v>
      </c>
      <c r="AI192">
        <f t="shared" si="4"/>
        <v>0</v>
      </c>
      <c r="AJ192">
        <f t="shared" si="5"/>
        <v>1</v>
      </c>
    </row>
    <row r="193" spans="1:36" x14ac:dyDescent="0.35">
      <c r="A193">
        <v>192</v>
      </c>
      <c r="B193" t="s">
        <v>227</v>
      </c>
      <c r="C193" t="s">
        <v>30</v>
      </c>
      <c r="D193">
        <v>0</v>
      </c>
      <c r="E193" t="s">
        <v>23</v>
      </c>
      <c r="F193" t="s">
        <v>24</v>
      </c>
      <c r="G193" t="str">
        <f>IF(AND(data[[#This Row],[Partner]]="Yes", data[[#This Row],[Dependents]]="Yes"), "Both", IF(data[[#This Row],[Partner]]="Yes", "Partner", IF(data[[#This Row],[Dependents]]="Yes", "Dependent", "None")))</f>
        <v>Partner</v>
      </c>
      <c r="H193">
        <v>6</v>
      </c>
      <c r="I193" s="1">
        <f>data[[#This Row],[Tenure]]/12</f>
        <v>0.5</v>
      </c>
      <c r="J193" t="s">
        <v>23</v>
      </c>
      <c r="K193">
        <f>IF(data[[#This Row],[PhoneService]]="Yes",1,"")</f>
        <v>1</v>
      </c>
      <c r="L193" t="s">
        <v>24</v>
      </c>
      <c r="M193" t="str">
        <f>IF(data[[#This Row],[MultipleLines]]="Yes",1,"")</f>
        <v/>
      </c>
      <c r="N193" t="s">
        <v>37</v>
      </c>
      <c r="O193" t="s">
        <v>24</v>
      </c>
      <c r="P193" t="str">
        <f>IF(data[[#This Row],[OnlineSecurity]]="Yes",1,"")</f>
        <v/>
      </c>
      <c r="Q193" t="s">
        <v>23</v>
      </c>
      <c r="R193">
        <f>IF(data[[#This Row],[OnlineBackup]]="Yes",1,"")</f>
        <v>1</v>
      </c>
      <c r="S193" t="s">
        <v>23</v>
      </c>
      <c r="T193">
        <f>IF(data[[#This Row],[DeviceProtection]]="Yes",1,"")</f>
        <v>1</v>
      </c>
      <c r="U193" t="s">
        <v>24</v>
      </c>
      <c r="V193" t="str">
        <f>IF(data[[#This Row],[TechSupport]]="Yes",1,"")</f>
        <v/>
      </c>
      <c r="W193" t="s">
        <v>24</v>
      </c>
      <c r="X193" t="str">
        <f>IF(data[[#This Row],[StreamingTV]]="Yes",1,"")</f>
        <v/>
      </c>
      <c r="Y193" t="s">
        <v>23</v>
      </c>
      <c r="Z193">
        <f>IF(data[[#This Row],[StreamingMovies]]="Yes",1,"")</f>
        <v>1</v>
      </c>
      <c r="AA193" t="s">
        <v>27</v>
      </c>
      <c r="AB193" t="s">
        <v>23</v>
      </c>
      <c r="AC193" t="s">
        <v>28</v>
      </c>
      <c r="AD193">
        <v>91</v>
      </c>
      <c r="AE193">
        <v>531</v>
      </c>
      <c r="AF193">
        <v>0</v>
      </c>
      <c r="AG193" s="2">
        <v>0</v>
      </c>
      <c r="AH193" t="s">
        <v>23</v>
      </c>
      <c r="AI193">
        <f t="shared" si="4"/>
        <v>1</v>
      </c>
      <c r="AJ193" t="str">
        <f t="shared" si="5"/>
        <v/>
      </c>
    </row>
    <row r="194" spans="1:36" x14ac:dyDescent="0.35">
      <c r="A194">
        <v>193</v>
      </c>
      <c r="B194" t="s">
        <v>228</v>
      </c>
      <c r="C194" t="s">
        <v>22</v>
      </c>
      <c r="D194">
        <v>0</v>
      </c>
      <c r="E194" t="s">
        <v>23</v>
      </c>
      <c r="F194" t="s">
        <v>23</v>
      </c>
      <c r="G194" t="str">
        <f>IF(AND(data[[#This Row],[Partner]]="Yes", data[[#This Row],[Dependents]]="Yes"), "Both", IF(data[[#This Row],[Partner]]="Yes", "Partner", IF(data[[#This Row],[Dependents]]="Yes", "Dependent", "None")))</f>
        <v>Both</v>
      </c>
      <c r="H194">
        <v>69</v>
      </c>
      <c r="I194" s="1">
        <f>data[[#This Row],[Tenure]]/12</f>
        <v>5.75</v>
      </c>
      <c r="J194" t="s">
        <v>23</v>
      </c>
      <c r="K194">
        <f>IF(data[[#This Row],[PhoneService]]="Yes",1,"")</f>
        <v>1</v>
      </c>
      <c r="L194" t="s">
        <v>24</v>
      </c>
      <c r="M194" t="str">
        <f>IF(data[[#This Row],[MultipleLines]]="Yes",1,"")</f>
        <v/>
      </c>
      <c r="N194" t="s">
        <v>24</v>
      </c>
      <c r="O194" t="s">
        <v>46</v>
      </c>
      <c r="P194" t="str">
        <f>IF(data[[#This Row],[OnlineSecurity]]="Yes",1,"")</f>
        <v/>
      </c>
      <c r="Q194" t="s">
        <v>46</v>
      </c>
      <c r="R194" t="str">
        <f>IF(data[[#This Row],[OnlineBackup]]="Yes",1,"")</f>
        <v/>
      </c>
      <c r="S194" t="s">
        <v>46</v>
      </c>
      <c r="T194" t="str">
        <f>IF(data[[#This Row],[DeviceProtection]]="Yes",1,"")</f>
        <v/>
      </c>
      <c r="U194" t="s">
        <v>46</v>
      </c>
      <c r="V194" t="str">
        <f>IF(data[[#This Row],[TechSupport]]="Yes",1,"")</f>
        <v/>
      </c>
      <c r="W194" t="s">
        <v>46</v>
      </c>
      <c r="X194" t="str">
        <f>IF(data[[#This Row],[StreamingTV]]="Yes",1,"")</f>
        <v/>
      </c>
      <c r="Y194" t="s">
        <v>46</v>
      </c>
      <c r="Z194" t="str">
        <f>IF(data[[#This Row],[StreamingMovies]]="Yes",1,"")</f>
        <v/>
      </c>
      <c r="AA194" t="s">
        <v>47</v>
      </c>
      <c r="AB194" t="s">
        <v>24</v>
      </c>
      <c r="AC194" t="s">
        <v>35</v>
      </c>
      <c r="AD194">
        <v>19.75</v>
      </c>
      <c r="AE194">
        <v>1375.4</v>
      </c>
      <c r="AF194">
        <v>0</v>
      </c>
      <c r="AG194" s="2">
        <v>0</v>
      </c>
      <c r="AH194" t="s">
        <v>24</v>
      </c>
      <c r="AI194">
        <f t="shared" si="4"/>
        <v>0</v>
      </c>
      <c r="AJ194">
        <f t="shared" si="5"/>
        <v>1</v>
      </c>
    </row>
    <row r="195" spans="1:36" x14ac:dyDescent="0.35">
      <c r="A195">
        <v>194</v>
      </c>
      <c r="B195" t="s">
        <v>229</v>
      </c>
      <c r="C195" t="s">
        <v>22</v>
      </c>
      <c r="D195">
        <v>0</v>
      </c>
      <c r="E195" t="s">
        <v>23</v>
      </c>
      <c r="F195" t="s">
        <v>23</v>
      </c>
      <c r="G195" t="str">
        <f>IF(AND(data[[#This Row],[Partner]]="Yes", data[[#This Row],[Dependents]]="Yes"), "Both", IF(data[[#This Row],[Partner]]="Yes", "Partner", IF(data[[#This Row],[Dependents]]="Yes", "Dependent", "None")))</f>
        <v>Both</v>
      </c>
      <c r="H195">
        <v>72</v>
      </c>
      <c r="I195" s="1">
        <f>data[[#This Row],[Tenure]]/12</f>
        <v>6</v>
      </c>
      <c r="J195" t="s">
        <v>23</v>
      </c>
      <c r="K195">
        <f>IF(data[[#This Row],[PhoneService]]="Yes",1,"")</f>
        <v>1</v>
      </c>
      <c r="L195" t="s">
        <v>23</v>
      </c>
      <c r="M195">
        <f>IF(data[[#This Row],[MultipleLines]]="Yes",1,"")</f>
        <v>1</v>
      </c>
      <c r="N195" t="s">
        <v>37</v>
      </c>
      <c r="O195" t="s">
        <v>23</v>
      </c>
      <c r="P195">
        <f>IF(data[[#This Row],[OnlineSecurity]]="Yes",1,"")</f>
        <v>1</v>
      </c>
      <c r="Q195" t="s">
        <v>23</v>
      </c>
      <c r="R195">
        <f>IF(data[[#This Row],[OnlineBackup]]="Yes",1,"")</f>
        <v>1</v>
      </c>
      <c r="S195" t="s">
        <v>23</v>
      </c>
      <c r="T195">
        <f>IF(data[[#This Row],[DeviceProtection]]="Yes",1,"")</f>
        <v>1</v>
      </c>
      <c r="U195" t="s">
        <v>24</v>
      </c>
      <c r="V195" t="str">
        <f>IF(data[[#This Row],[TechSupport]]="Yes",1,"")</f>
        <v/>
      </c>
      <c r="W195" t="s">
        <v>23</v>
      </c>
      <c r="X195">
        <f>IF(data[[#This Row],[StreamingTV]]="Yes",1,"")</f>
        <v>1</v>
      </c>
      <c r="Y195" t="s">
        <v>23</v>
      </c>
      <c r="Z195">
        <f>IF(data[[#This Row],[StreamingMovies]]="Yes",1,"")</f>
        <v>1</v>
      </c>
      <c r="AA195" t="s">
        <v>47</v>
      </c>
      <c r="AB195" t="s">
        <v>24</v>
      </c>
      <c r="AC195" t="s">
        <v>40</v>
      </c>
      <c r="AD195">
        <v>109.7</v>
      </c>
      <c r="AE195">
        <v>8129.3</v>
      </c>
      <c r="AF195">
        <v>0</v>
      </c>
      <c r="AG195" s="2">
        <v>0</v>
      </c>
      <c r="AH195" t="s">
        <v>24</v>
      </c>
      <c r="AI195">
        <f t="shared" ref="AI195:AI258" si="6">IF(AH195="Yes",1,0)</f>
        <v>0</v>
      </c>
      <c r="AJ195">
        <f t="shared" ref="AJ195:AJ258" si="7">IF(AH195="No",1,"")</f>
        <v>1</v>
      </c>
    </row>
    <row r="196" spans="1:36" x14ac:dyDescent="0.35">
      <c r="A196">
        <v>195</v>
      </c>
      <c r="B196" t="s">
        <v>230</v>
      </c>
      <c r="C196" t="s">
        <v>30</v>
      </c>
      <c r="D196">
        <v>0</v>
      </c>
      <c r="E196" t="s">
        <v>23</v>
      </c>
      <c r="F196" t="s">
        <v>23</v>
      </c>
      <c r="G196" t="str">
        <f>IF(AND(data[[#This Row],[Partner]]="Yes", data[[#This Row],[Dependents]]="Yes"), "Both", IF(data[[#This Row],[Partner]]="Yes", "Partner", IF(data[[#This Row],[Dependents]]="Yes", "Dependent", "None")))</f>
        <v>Both</v>
      </c>
      <c r="H196">
        <v>59</v>
      </c>
      <c r="I196" s="1">
        <f>data[[#This Row],[Tenure]]/12</f>
        <v>4.916666666666667</v>
      </c>
      <c r="J196" t="s">
        <v>23</v>
      </c>
      <c r="K196">
        <f>IF(data[[#This Row],[PhoneService]]="Yes",1,"")</f>
        <v>1</v>
      </c>
      <c r="L196" t="s">
        <v>24</v>
      </c>
      <c r="M196" t="str">
        <f>IF(data[[#This Row],[MultipleLines]]="Yes",1,"")</f>
        <v/>
      </c>
      <c r="N196" t="s">
        <v>24</v>
      </c>
      <c r="O196" t="s">
        <v>46</v>
      </c>
      <c r="P196" t="str">
        <f>IF(data[[#This Row],[OnlineSecurity]]="Yes",1,"")</f>
        <v/>
      </c>
      <c r="Q196" t="s">
        <v>46</v>
      </c>
      <c r="R196" t="str">
        <f>IF(data[[#This Row],[OnlineBackup]]="Yes",1,"")</f>
        <v/>
      </c>
      <c r="S196" t="s">
        <v>46</v>
      </c>
      <c r="T196" t="str">
        <f>IF(data[[#This Row],[DeviceProtection]]="Yes",1,"")</f>
        <v/>
      </c>
      <c r="U196" t="s">
        <v>46</v>
      </c>
      <c r="V196" t="str">
        <f>IF(data[[#This Row],[TechSupport]]="Yes",1,"")</f>
        <v/>
      </c>
      <c r="W196" t="s">
        <v>46</v>
      </c>
      <c r="X196" t="str">
        <f>IF(data[[#This Row],[StreamingTV]]="Yes",1,"")</f>
        <v/>
      </c>
      <c r="Y196" t="s">
        <v>46</v>
      </c>
      <c r="Z196" t="str">
        <f>IF(data[[#This Row],[StreamingMovies]]="Yes",1,"")</f>
        <v/>
      </c>
      <c r="AA196" t="s">
        <v>47</v>
      </c>
      <c r="AB196" t="s">
        <v>24</v>
      </c>
      <c r="AC196" t="s">
        <v>40</v>
      </c>
      <c r="AD196">
        <v>19.3</v>
      </c>
      <c r="AE196">
        <v>1192.7</v>
      </c>
      <c r="AF196">
        <v>0</v>
      </c>
      <c r="AG196" s="2">
        <v>0</v>
      </c>
      <c r="AH196" t="s">
        <v>24</v>
      </c>
      <c r="AI196">
        <f t="shared" si="6"/>
        <v>0</v>
      </c>
      <c r="AJ196">
        <f t="shared" si="7"/>
        <v>1</v>
      </c>
    </row>
    <row r="197" spans="1:36" x14ac:dyDescent="0.35">
      <c r="A197">
        <v>196</v>
      </c>
      <c r="B197" t="s">
        <v>231</v>
      </c>
      <c r="C197" t="s">
        <v>22</v>
      </c>
      <c r="D197">
        <v>0</v>
      </c>
      <c r="E197" t="s">
        <v>23</v>
      </c>
      <c r="F197" t="s">
        <v>24</v>
      </c>
      <c r="G197" t="str">
        <f>IF(AND(data[[#This Row],[Partner]]="Yes", data[[#This Row],[Dependents]]="Yes"), "Both", IF(data[[#This Row],[Partner]]="Yes", "Partner", IF(data[[#This Row],[Dependents]]="Yes", "Dependent", "None")))</f>
        <v>Partner</v>
      </c>
      <c r="H197">
        <v>20</v>
      </c>
      <c r="I197" s="1">
        <f>data[[#This Row],[Tenure]]/12</f>
        <v>1.6666666666666667</v>
      </c>
      <c r="J197" t="s">
        <v>23</v>
      </c>
      <c r="K197">
        <f>IF(data[[#This Row],[PhoneService]]="Yes",1,"")</f>
        <v>1</v>
      </c>
      <c r="L197" t="s">
        <v>24</v>
      </c>
      <c r="M197" t="str">
        <f>IF(data[[#This Row],[MultipleLines]]="Yes",1,"")</f>
        <v/>
      </c>
      <c r="N197" t="s">
        <v>37</v>
      </c>
      <c r="O197" t="s">
        <v>23</v>
      </c>
      <c r="P197">
        <f>IF(data[[#This Row],[OnlineSecurity]]="Yes",1,"")</f>
        <v>1</v>
      </c>
      <c r="Q197" t="s">
        <v>23</v>
      </c>
      <c r="R197">
        <f>IF(data[[#This Row],[OnlineBackup]]="Yes",1,"")</f>
        <v>1</v>
      </c>
      <c r="S197" t="s">
        <v>24</v>
      </c>
      <c r="T197" t="str">
        <f>IF(data[[#This Row],[DeviceProtection]]="Yes",1,"")</f>
        <v/>
      </c>
      <c r="U197" t="s">
        <v>23</v>
      </c>
      <c r="V197">
        <f>IF(data[[#This Row],[TechSupport]]="Yes",1,"")</f>
        <v>1</v>
      </c>
      <c r="W197" t="s">
        <v>23</v>
      </c>
      <c r="X197">
        <f>IF(data[[#This Row],[StreamingTV]]="Yes",1,"")</f>
        <v>1</v>
      </c>
      <c r="Y197" t="s">
        <v>24</v>
      </c>
      <c r="Z197" t="str">
        <f>IF(data[[#This Row],[StreamingMovies]]="Yes",1,"")</f>
        <v/>
      </c>
      <c r="AA197" t="s">
        <v>27</v>
      </c>
      <c r="AB197" t="s">
        <v>23</v>
      </c>
      <c r="AC197" t="s">
        <v>28</v>
      </c>
      <c r="AD197">
        <v>96.55</v>
      </c>
      <c r="AE197">
        <v>1901.65</v>
      </c>
      <c r="AF197">
        <v>0</v>
      </c>
      <c r="AG197" s="2">
        <v>0</v>
      </c>
      <c r="AH197" t="s">
        <v>24</v>
      </c>
      <c r="AI197">
        <f t="shared" si="6"/>
        <v>0</v>
      </c>
      <c r="AJ197">
        <f t="shared" si="7"/>
        <v>1</v>
      </c>
    </row>
    <row r="198" spans="1:36" x14ac:dyDescent="0.35">
      <c r="A198">
        <v>197</v>
      </c>
      <c r="B198" t="s">
        <v>232</v>
      </c>
      <c r="C198" t="s">
        <v>30</v>
      </c>
      <c r="D198">
        <v>0</v>
      </c>
      <c r="E198" t="s">
        <v>23</v>
      </c>
      <c r="F198" t="s">
        <v>23</v>
      </c>
      <c r="G198" t="str">
        <f>IF(AND(data[[#This Row],[Partner]]="Yes", data[[#This Row],[Dependents]]="Yes"), "Both", IF(data[[#This Row],[Partner]]="Yes", "Partner", IF(data[[#This Row],[Dependents]]="Yes", "Dependent", "None")))</f>
        <v>Both</v>
      </c>
      <c r="H198">
        <v>24</v>
      </c>
      <c r="I198" s="1">
        <f>data[[#This Row],[Tenure]]/12</f>
        <v>2</v>
      </c>
      <c r="J198" t="s">
        <v>23</v>
      </c>
      <c r="K198">
        <f>IF(data[[#This Row],[PhoneService]]="Yes",1,"")</f>
        <v>1</v>
      </c>
      <c r="L198" t="s">
        <v>23</v>
      </c>
      <c r="M198">
        <f>IF(data[[#This Row],[MultipleLines]]="Yes",1,"")</f>
        <v>1</v>
      </c>
      <c r="N198" t="s">
        <v>24</v>
      </c>
      <c r="O198" t="s">
        <v>46</v>
      </c>
      <c r="P198" t="str">
        <f>IF(data[[#This Row],[OnlineSecurity]]="Yes",1,"")</f>
        <v/>
      </c>
      <c r="Q198" t="s">
        <v>46</v>
      </c>
      <c r="R198" t="str">
        <f>IF(data[[#This Row],[OnlineBackup]]="Yes",1,"")</f>
        <v/>
      </c>
      <c r="S198" t="s">
        <v>46</v>
      </c>
      <c r="T198" t="str">
        <f>IF(data[[#This Row],[DeviceProtection]]="Yes",1,"")</f>
        <v/>
      </c>
      <c r="U198" t="s">
        <v>46</v>
      </c>
      <c r="V198" t="str">
        <f>IF(data[[#This Row],[TechSupport]]="Yes",1,"")</f>
        <v/>
      </c>
      <c r="W198" t="s">
        <v>46</v>
      </c>
      <c r="X198" t="str">
        <f>IF(data[[#This Row],[StreamingTV]]="Yes",1,"")</f>
        <v/>
      </c>
      <c r="Y198" t="s">
        <v>46</v>
      </c>
      <c r="Z198" t="str">
        <f>IF(data[[#This Row],[StreamingMovies]]="Yes",1,"")</f>
        <v/>
      </c>
      <c r="AA198" t="s">
        <v>47</v>
      </c>
      <c r="AB198" t="s">
        <v>23</v>
      </c>
      <c r="AC198" t="s">
        <v>35</v>
      </c>
      <c r="AD198">
        <v>24.1</v>
      </c>
      <c r="AE198">
        <v>587.4</v>
      </c>
      <c r="AF198">
        <v>0</v>
      </c>
      <c r="AG198" s="2">
        <v>0</v>
      </c>
      <c r="AH198" t="s">
        <v>24</v>
      </c>
      <c r="AI198">
        <f t="shared" si="6"/>
        <v>0</v>
      </c>
      <c r="AJ198">
        <f t="shared" si="7"/>
        <v>1</v>
      </c>
    </row>
    <row r="199" spans="1:36" x14ac:dyDescent="0.35">
      <c r="A199">
        <v>198</v>
      </c>
      <c r="B199" t="s">
        <v>233</v>
      </c>
      <c r="C199" t="s">
        <v>30</v>
      </c>
      <c r="D199">
        <v>0</v>
      </c>
      <c r="E199" t="s">
        <v>24</v>
      </c>
      <c r="F199" t="s">
        <v>24</v>
      </c>
      <c r="G199" t="str">
        <f>IF(AND(data[[#This Row],[Partner]]="Yes", data[[#This Row],[Dependents]]="Yes"), "Both", IF(data[[#This Row],[Partner]]="Yes", "Partner", IF(data[[#This Row],[Dependents]]="Yes", "Dependent", "None")))</f>
        <v>None</v>
      </c>
      <c r="H199">
        <v>59</v>
      </c>
      <c r="I199" s="1">
        <f>data[[#This Row],[Tenure]]/12</f>
        <v>4.916666666666667</v>
      </c>
      <c r="J199" t="s">
        <v>23</v>
      </c>
      <c r="K199">
        <f>IF(data[[#This Row],[PhoneService]]="Yes",1,"")</f>
        <v>1</v>
      </c>
      <c r="L199" t="s">
        <v>23</v>
      </c>
      <c r="M199">
        <f>IF(data[[#This Row],[MultipleLines]]="Yes",1,"")</f>
        <v>1</v>
      </c>
      <c r="N199" t="s">
        <v>37</v>
      </c>
      <c r="O199" t="s">
        <v>24</v>
      </c>
      <c r="P199" t="str">
        <f>IF(data[[#This Row],[OnlineSecurity]]="Yes",1,"")</f>
        <v/>
      </c>
      <c r="Q199" t="s">
        <v>23</v>
      </c>
      <c r="R199">
        <f>IF(data[[#This Row],[OnlineBackup]]="Yes",1,"")</f>
        <v>1</v>
      </c>
      <c r="S199" t="s">
        <v>23</v>
      </c>
      <c r="T199">
        <f>IF(data[[#This Row],[DeviceProtection]]="Yes",1,"")</f>
        <v>1</v>
      </c>
      <c r="U199" t="s">
        <v>23</v>
      </c>
      <c r="V199">
        <f>IF(data[[#This Row],[TechSupport]]="Yes",1,"")</f>
        <v>1</v>
      </c>
      <c r="W199" t="s">
        <v>23</v>
      </c>
      <c r="X199">
        <f>IF(data[[#This Row],[StreamingTV]]="Yes",1,"")</f>
        <v>1</v>
      </c>
      <c r="Y199" t="s">
        <v>23</v>
      </c>
      <c r="Z199">
        <f>IF(data[[#This Row],[StreamingMovies]]="Yes",1,"")</f>
        <v>1</v>
      </c>
      <c r="AA199" t="s">
        <v>27</v>
      </c>
      <c r="AB199" t="s">
        <v>23</v>
      </c>
      <c r="AC199" t="s">
        <v>28</v>
      </c>
      <c r="AD199">
        <v>111.35</v>
      </c>
      <c r="AE199">
        <v>6519.75</v>
      </c>
      <c r="AF199">
        <v>0</v>
      </c>
      <c r="AG199" s="2">
        <v>0</v>
      </c>
      <c r="AH199" t="s">
        <v>24</v>
      </c>
      <c r="AI199">
        <f t="shared" si="6"/>
        <v>0</v>
      </c>
      <c r="AJ199">
        <f t="shared" si="7"/>
        <v>1</v>
      </c>
    </row>
    <row r="200" spans="1:36" x14ac:dyDescent="0.35">
      <c r="A200">
        <v>199</v>
      </c>
      <c r="B200" t="s">
        <v>234</v>
      </c>
      <c r="C200" t="s">
        <v>30</v>
      </c>
      <c r="D200">
        <v>0</v>
      </c>
      <c r="E200" t="s">
        <v>23</v>
      </c>
      <c r="F200" t="s">
        <v>23</v>
      </c>
      <c r="G200" t="str">
        <f>IF(AND(data[[#This Row],[Partner]]="Yes", data[[#This Row],[Dependents]]="Yes"), "Both", IF(data[[#This Row],[Partner]]="Yes", "Partner", IF(data[[#This Row],[Dependents]]="Yes", "Dependent", "None")))</f>
        <v>Both</v>
      </c>
      <c r="H200">
        <v>72</v>
      </c>
      <c r="I200" s="1">
        <f>data[[#This Row],[Tenure]]/12</f>
        <v>6</v>
      </c>
      <c r="J200" t="s">
        <v>23</v>
      </c>
      <c r="K200">
        <f>IF(data[[#This Row],[PhoneService]]="Yes",1,"")</f>
        <v>1</v>
      </c>
      <c r="L200" t="s">
        <v>23</v>
      </c>
      <c r="M200">
        <f>IF(data[[#This Row],[MultipleLines]]="Yes",1,"")</f>
        <v>1</v>
      </c>
      <c r="N200" t="s">
        <v>37</v>
      </c>
      <c r="O200" t="s">
        <v>24</v>
      </c>
      <c r="P200" t="str">
        <f>IF(data[[#This Row],[OnlineSecurity]]="Yes",1,"")</f>
        <v/>
      </c>
      <c r="Q200" t="s">
        <v>23</v>
      </c>
      <c r="R200">
        <f>IF(data[[#This Row],[OnlineBackup]]="Yes",1,"")</f>
        <v>1</v>
      </c>
      <c r="S200" t="s">
        <v>23</v>
      </c>
      <c r="T200">
        <f>IF(data[[#This Row],[DeviceProtection]]="Yes",1,"")</f>
        <v>1</v>
      </c>
      <c r="U200" t="s">
        <v>23</v>
      </c>
      <c r="V200">
        <f>IF(data[[#This Row],[TechSupport]]="Yes",1,"")</f>
        <v>1</v>
      </c>
      <c r="W200" t="s">
        <v>23</v>
      </c>
      <c r="X200">
        <f>IF(data[[#This Row],[StreamingTV]]="Yes",1,"")</f>
        <v>1</v>
      </c>
      <c r="Y200" t="s">
        <v>23</v>
      </c>
      <c r="Z200">
        <f>IF(data[[#This Row],[StreamingMovies]]="Yes",1,"")</f>
        <v>1</v>
      </c>
      <c r="AA200" t="s">
        <v>47</v>
      </c>
      <c r="AB200" t="s">
        <v>23</v>
      </c>
      <c r="AC200" t="s">
        <v>35</v>
      </c>
      <c r="AD200">
        <v>112.25</v>
      </c>
      <c r="AE200">
        <v>8041.65</v>
      </c>
      <c r="AF200">
        <v>0</v>
      </c>
      <c r="AG200" s="2">
        <v>0</v>
      </c>
      <c r="AH200" t="s">
        <v>24</v>
      </c>
      <c r="AI200">
        <f t="shared" si="6"/>
        <v>0</v>
      </c>
      <c r="AJ200">
        <f t="shared" si="7"/>
        <v>1</v>
      </c>
    </row>
    <row r="201" spans="1:36" x14ac:dyDescent="0.35">
      <c r="A201">
        <v>200</v>
      </c>
      <c r="B201" t="s">
        <v>235</v>
      </c>
      <c r="C201" t="s">
        <v>30</v>
      </c>
      <c r="D201">
        <v>0</v>
      </c>
      <c r="E201" t="s">
        <v>24</v>
      </c>
      <c r="F201" t="s">
        <v>23</v>
      </c>
      <c r="G201" t="str">
        <f>IF(AND(data[[#This Row],[Partner]]="Yes", data[[#This Row],[Dependents]]="Yes"), "Both", IF(data[[#This Row],[Partner]]="Yes", "Partner", IF(data[[#This Row],[Dependents]]="Yes", "Dependent", "None")))</f>
        <v>Dependent</v>
      </c>
      <c r="H201">
        <v>1</v>
      </c>
      <c r="I201" s="1">
        <f>data[[#This Row],[Tenure]]/12</f>
        <v>8.3333333333333329E-2</v>
      </c>
      <c r="J201" t="s">
        <v>23</v>
      </c>
      <c r="K201">
        <f>IF(data[[#This Row],[PhoneService]]="Yes",1,"")</f>
        <v>1</v>
      </c>
      <c r="L201" t="s">
        <v>24</v>
      </c>
      <c r="M201" t="str">
        <f>IF(data[[#This Row],[MultipleLines]]="Yes",1,"")</f>
        <v/>
      </c>
      <c r="N201" t="s">
        <v>24</v>
      </c>
      <c r="O201" t="s">
        <v>46</v>
      </c>
      <c r="P201" t="str">
        <f>IF(data[[#This Row],[OnlineSecurity]]="Yes",1,"")</f>
        <v/>
      </c>
      <c r="Q201" t="s">
        <v>46</v>
      </c>
      <c r="R201" t="str">
        <f>IF(data[[#This Row],[OnlineBackup]]="Yes",1,"")</f>
        <v/>
      </c>
      <c r="S201" t="s">
        <v>46</v>
      </c>
      <c r="T201" t="str">
        <f>IF(data[[#This Row],[DeviceProtection]]="Yes",1,"")</f>
        <v/>
      </c>
      <c r="U201" t="s">
        <v>46</v>
      </c>
      <c r="V201" t="str">
        <f>IF(data[[#This Row],[TechSupport]]="Yes",1,"")</f>
        <v/>
      </c>
      <c r="W201" t="s">
        <v>46</v>
      </c>
      <c r="X201" t="str">
        <f>IF(data[[#This Row],[StreamingTV]]="Yes",1,"")</f>
        <v/>
      </c>
      <c r="Y201" t="s">
        <v>46</v>
      </c>
      <c r="Z201" t="str">
        <f>IF(data[[#This Row],[StreamingMovies]]="Yes",1,"")</f>
        <v/>
      </c>
      <c r="AA201" t="s">
        <v>27</v>
      </c>
      <c r="AB201" t="s">
        <v>24</v>
      </c>
      <c r="AC201" t="s">
        <v>32</v>
      </c>
      <c r="AD201">
        <v>20.75</v>
      </c>
      <c r="AE201">
        <v>20.75</v>
      </c>
      <c r="AF201">
        <v>0</v>
      </c>
      <c r="AG201" s="2">
        <v>0</v>
      </c>
      <c r="AH201" t="s">
        <v>24</v>
      </c>
      <c r="AI201">
        <f t="shared" si="6"/>
        <v>0</v>
      </c>
      <c r="AJ201">
        <f t="shared" si="7"/>
        <v>1</v>
      </c>
    </row>
    <row r="202" spans="1:36" x14ac:dyDescent="0.35">
      <c r="A202">
        <v>201</v>
      </c>
      <c r="B202" t="s">
        <v>236</v>
      </c>
      <c r="C202" t="s">
        <v>22</v>
      </c>
      <c r="D202">
        <v>0</v>
      </c>
      <c r="E202" t="s">
        <v>23</v>
      </c>
      <c r="F202" t="s">
        <v>24</v>
      </c>
      <c r="G202" t="str">
        <f>IF(AND(data[[#This Row],[Partner]]="Yes", data[[#This Row],[Dependents]]="Yes"), "Both", IF(data[[#This Row],[Partner]]="Yes", "Partner", IF(data[[#This Row],[Dependents]]="Yes", "Dependent", "None")))</f>
        <v>Partner</v>
      </c>
      <c r="H202">
        <v>27</v>
      </c>
      <c r="I202" s="1">
        <f>data[[#This Row],[Tenure]]/12</f>
        <v>2.25</v>
      </c>
      <c r="J202" t="s">
        <v>23</v>
      </c>
      <c r="K202">
        <f>IF(data[[#This Row],[PhoneService]]="Yes",1,"")</f>
        <v>1</v>
      </c>
      <c r="L202" t="s">
        <v>24</v>
      </c>
      <c r="M202" t="str">
        <f>IF(data[[#This Row],[MultipleLines]]="Yes",1,"")</f>
        <v/>
      </c>
      <c r="N202" t="s">
        <v>37</v>
      </c>
      <c r="O202" t="s">
        <v>23</v>
      </c>
      <c r="P202">
        <f>IF(data[[#This Row],[OnlineSecurity]]="Yes",1,"")</f>
        <v>1</v>
      </c>
      <c r="Q202" t="s">
        <v>24</v>
      </c>
      <c r="R202" t="str">
        <f>IF(data[[#This Row],[OnlineBackup]]="Yes",1,"")</f>
        <v/>
      </c>
      <c r="S202" t="s">
        <v>24</v>
      </c>
      <c r="T202" t="str">
        <f>IF(data[[#This Row],[DeviceProtection]]="Yes",1,"")</f>
        <v/>
      </c>
      <c r="U202" t="s">
        <v>23</v>
      </c>
      <c r="V202">
        <f>IF(data[[#This Row],[TechSupport]]="Yes",1,"")</f>
        <v>1</v>
      </c>
      <c r="W202" t="s">
        <v>23</v>
      </c>
      <c r="X202">
        <f>IF(data[[#This Row],[StreamingTV]]="Yes",1,"")</f>
        <v>1</v>
      </c>
      <c r="Y202" t="s">
        <v>23</v>
      </c>
      <c r="Z202">
        <f>IF(data[[#This Row],[StreamingMovies]]="Yes",1,"")</f>
        <v>1</v>
      </c>
      <c r="AA202" t="s">
        <v>31</v>
      </c>
      <c r="AB202" t="s">
        <v>23</v>
      </c>
      <c r="AC202" t="s">
        <v>40</v>
      </c>
      <c r="AD202">
        <v>101.9</v>
      </c>
      <c r="AE202">
        <v>2681.15</v>
      </c>
      <c r="AF202">
        <v>0</v>
      </c>
      <c r="AG202" s="2">
        <v>0</v>
      </c>
      <c r="AH202" t="s">
        <v>24</v>
      </c>
      <c r="AI202">
        <f t="shared" si="6"/>
        <v>0</v>
      </c>
      <c r="AJ202">
        <f t="shared" si="7"/>
        <v>1</v>
      </c>
    </row>
    <row r="203" spans="1:36" x14ac:dyDescent="0.35">
      <c r="A203">
        <v>202</v>
      </c>
      <c r="B203" t="s">
        <v>237</v>
      </c>
      <c r="C203" t="s">
        <v>22</v>
      </c>
      <c r="D203">
        <v>0</v>
      </c>
      <c r="E203" t="s">
        <v>24</v>
      </c>
      <c r="F203" t="s">
        <v>24</v>
      </c>
      <c r="G203" t="str">
        <f>IF(AND(data[[#This Row],[Partner]]="Yes", data[[#This Row],[Dependents]]="Yes"), "Both", IF(data[[#This Row],[Partner]]="Yes", "Partner", IF(data[[#This Row],[Dependents]]="Yes", "Dependent", "None")))</f>
        <v>None</v>
      </c>
      <c r="H203">
        <v>14</v>
      </c>
      <c r="I203" s="1">
        <f>data[[#This Row],[Tenure]]/12</f>
        <v>1.1666666666666667</v>
      </c>
      <c r="J203" t="s">
        <v>23</v>
      </c>
      <c r="K203">
        <f>IF(data[[#This Row],[PhoneService]]="Yes",1,"")</f>
        <v>1</v>
      </c>
      <c r="L203" t="s">
        <v>24</v>
      </c>
      <c r="M203" t="str">
        <f>IF(data[[#This Row],[MultipleLines]]="Yes",1,"")</f>
        <v/>
      </c>
      <c r="N203" t="s">
        <v>37</v>
      </c>
      <c r="O203" t="s">
        <v>24</v>
      </c>
      <c r="P203" t="str">
        <f>IF(data[[#This Row],[OnlineSecurity]]="Yes",1,"")</f>
        <v/>
      </c>
      <c r="Q203" t="s">
        <v>23</v>
      </c>
      <c r="R203">
        <f>IF(data[[#This Row],[OnlineBackup]]="Yes",1,"")</f>
        <v>1</v>
      </c>
      <c r="S203" t="s">
        <v>24</v>
      </c>
      <c r="T203" t="str">
        <f>IF(data[[#This Row],[DeviceProtection]]="Yes",1,"")</f>
        <v/>
      </c>
      <c r="U203" t="s">
        <v>23</v>
      </c>
      <c r="V203">
        <f>IF(data[[#This Row],[TechSupport]]="Yes",1,"")</f>
        <v>1</v>
      </c>
      <c r="W203" t="s">
        <v>24</v>
      </c>
      <c r="X203" t="str">
        <f>IF(data[[#This Row],[StreamingTV]]="Yes",1,"")</f>
        <v/>
      </c>
      <c r="Y203" t="s">
        <v>24</v>
      </c>
      <c r="Z203" t="str">
        <f>IF(data[[#This Row],[StreamingMovies]]="Yes",1,"")</f>
        <v/>
      </c>
      <c r="AA203" t="s">
        <v>27</v>
      </c>
      <c r="AB203" t="s">
        <v>23</v>
      </c>
      <c r="AC203" t="s">
        <v>40</v>
      </c>
      <c r="AD203">
        <v>80.05</v>
      </c>
      <c r="AE203">
        <v>1112.3</v>
      </c>
      <c r="AF203">
        <v>0</v>
      </c>
      <c r="AG203" s="2">
        <v>0</v>
      </c>
      <c r="AH203" t="s">
        <v>24</v>
      </c>
      <c r="AI203">
        <f t="shared" si="6"/>
        <v>0</v>
      </c>
      <c r="AJ203">
        <f t="shared" si="7"/>
        <v>1</v>
      </c>
    </row>
    <row r="204" spans="1:36" x14ac:dyDescent="0.35">
      <c r="A204">
        <v>203</v>
      </c>
      <c r="B204" t="s">
        <v>238</v>
      </c>
      <c r="C204" t="s">
        <v>30</v>
      </c>
      <c r="D204">
        <v>0</v>
      </c>
      <c r="E204" t="s">
        <v>23</v>
      </c>
      <c r="F204" t="s">
        <v>23</v>
      </c>
      <c r="G204" t="str">
        <f>IF(AND(data[[#This Row],[Partner]]="Yes", data[[#This Row],[Dependents]]="Yes"), "Both", IF(data[[#This Row],[Partner]]="Yes", "Partner", IF(data[[#This Row],[Dependents]]="Yes", "Dependent", "None")))</f>
        <v>Both</v>
      </c>
      <c r="H204">
        <v>71</v>
      </c>
      <c r="I204" s="1">
        <f>data[[#This Row],[Tenure]]/12</f>
        <v>5.916666666666667</v>
      </c>
      <c r="J204" t="s">
        <v>23</v>
      </c>
      <c r="K204">
        <f>IF(data[[#This Row],[PhoneService]]="Yes",1,"")</f>
        <v>1</v>
      </c>
      <c r="L204" t="s">
        <v>23</v>
      </c>
      <c r="M204">
        <f>IF(data[[#This Row],[MultipleLines]]="Yes",1,"")</f>
        <v>1</v>
      </c>
      <c r="N204" t="s">
        <v>37</v>
      </c>
      <c r="O204" t="s">
        <v>23</v>
      </c>
      <c r="P204">
        <f>IF(data[[#This Row],[OnlineSecurity]]="Yes",1,"")</f>
        <v>1</v>
      </c>
      <c r="Q204" t="s">
        <v>24</v>
      </c>
      <c r="R204" t="str">
        <f>IF(data[[#This Row],[OnlineBackup]]="Yes",1,"")</f>
        <v/>
      </c>
      <c r="S204" t="s">
        <v>23</v>
      </c>
      <c r="T204">
        <f>IF(data[[#This Row],[DeviceProtection]]="Yes",1,"")</f>
        <v>1</v>
      </c>
      <c r="U204" t="s">
        <v>24</v>
      </c>
      <c r="V204" t="str">
        <f>IF(data[[#This Row],[TechSupport]]="Yes",1,"")</f>
        <v/>
      </c>
      <c r="W204" t="s">
        <v>23</v>
      </c>
      <c r="X204">
        <f>IF(data[[#This Row],[StreamingTV]]="Yes",1,"")</f>
        <v>1</v>
      </c>
      <c r="Y204" t="s">
        <v>23</v>
      </c>
      <c r="Z204">
        <f>IF(data[[#This Row],[StreamingMovies]]="Yes",1,"")</f>
        <v>1</v>
      </c>
      <c r="AA204" t="s">
        <v>47</v>
      </c>
      <c r="AB204" t="s">
        <v>24</v>
      </c>
      <c r="AC204" t="s">
        <v>28</v>
      </c>
      <c r="AD204">
        <v>105.55</v>
      </c>
      <c r="AE204">
        <v>7405.5</v>
      </c>
      <c r="AF204">
        <v>0</v>
      </c>
      <c r="AG204" s="2">
        <v>0</v>
      </c>
      <c r="AH204" t="s">
        <v>24</v>
      </c>
      <c r="AI204">
        <f t="shared" si="6"/>
        <v>0</v>
      </c>
      <c r="AJ204">
        <f t="shared" si="7"/>
        <v>1</v>
      </c>
    </row>
    <row r="205" spans="1:36" x14ac:dyDescent="0.35">
      <c r="A205">
        <v>204</v>
      </c>
      <c r="B205" t="s">
        <v>239</v>
      </c>
      <c r="C205" t="s">
        <v>30</v>
      </c>
      <c r="D205">
        <v>0</v>
      </c>
      <c r="E205" t="s">
        <v>24</v>
      </c>
      <c r="F205" t="s">
        <v>23</v>
      </c>
      <c r="G205" t="str">
        <f>IF(AND(data[[#This Row],[Partner]]="Yes", data[[#This Row],[Dependents]]="Yes"), "Both", IF(data[[#This Row],[Partner]]="Yes", "Partner", IF(data[[#This Row],[Dependents]]="Yes", "Dependent", "None")))</f>
        <v>Dependent</v>
      </c>
      <c r="H205">
        <v>13</v>
      </c>
      <c r="I205" s="1">
        <f>data[[#This Row],[Tenure]]/12</f>
        <v>1.0833333333333333</v>
      </c>
      <c r="J205" t="s">
        <v>23</v>
      </c>
      <c r="K205">
        <f>IF(data[[#This Row],[PhoneService]]="Yes",1,"")</f>
        <v>1</v>
      </c>
      <c r="L205" t="s">
        <v>24</v>
      </c>
      <c r="M205" t="str">
        <f>IF(data[[#This Row],[MultipleLines]]="Yes",1,"")</f>
        <v/>
      </c>
      <c r="N205" t="s">
        <v>37</v>
      </c>
      <c r="O205" t="s">
        <v>24</v>
      </c>
      <c r="P205" t="str">
        <f>IF(data[[#This Row],[OnlineSecurity]]="Yes",1,"")</f>
        <v/>
      </c>
      <c r="Q205" t="s">
        <v>24</v>
      </c>
      <c r="R205" t="str">
        <f>IF(data[[#This Row],[OnlineBackup]]="Yes",1,"")</f>
        <v/>
      </c>
      <c r="S205" t="s">
        <v>24</v>
      </c>
      <c r="T205" t="str">
        <f>IF(data[[#This Row],[DeviceProtection]]="Yes",1,"")</f>
        <v/>
      </c>
      <c r="U205" t="s">
        <v>24</v>
      </c>
      <c r="V205" t="str">
        <f>IF(data[[#This Row],[TechSupport]]="Yes",1,"")</f>
        <v/>
      </c>
      <c r="W205" t="s">
        <v>23</v>
      </c>
      <c r="X205">
        <f>IF(data[[#This Row],[StreamingTV]]="Yes",1,"")</f>
        <v>1</v>
      </c>
      <c r="Y205" t="s">
        <v>24</v>
      </c>
      <c r="Z205" t="str">
        <f>IF(data[[#This Row],[StreamingMovies]]="Yes",1,"")</f>
        <v/>
      </c>
      <c r="AA205" t="s">
        <v>27</v>
      </c>
      <c r="AB205" t="s">
        <v>23</v>
      </c>
      <c r="AC205" t="s">
        <v>40</v>
      </c>
      <c r="AD205">
        <v>78.3</v>
      </c>
      <c r="AE205">
        <v>1033.95</v>
      </c>
      <c r="AF205">
        <v>0</v>
      </c>
      <c r="AG205" s="2">
        <v>0</v>
      </c>
      <c r="AH205" t="s">
        <v>24</v>
      </c>
      <c r="AI205">
        <f t="shared" si="6"/>
        <v>0</v>
      </c>
      <c r="AJ205">
        <f t="shared" si="7"/>
        <v>1</v>
      </c>
    </row>
    <row r="206" spans="1:36" x14ac:dyDescent="0.35">
      <c r="A206">
        <v>205</v>
      </c>
      <c r="B206" t="s">
        <v>240</v>
      </c>
      <c r="C206" t="s">
        <v>30</v>
      </c>
      <c r="D206">
        <v>0</v>
      </c>
      <c r="E206" t="s">
        <v>24</v>
      </c>
      <c r="F206" t="s">
        <v>24</v>
      </c>
      <c r="G206" t="str">
        <f>IF(AND(data[[#This Row],[Partner]]="Yes", data[[#This Row],[Dependents]]="Yes"), "Both", IF(data[[#This Row],[Partner]]="Yes", "Partner", IF(data[[#This Row],[Dependents]]="Yes", "Dependent", "None")))</f>
        <v>None</v>
      </c>
      <c r="H206">
        <v>44</v>
      </c>
      <c r="I206" s="1">
        <f>data[[#This Row],[Tenure]]/12</f>
        <v>3.6666666666666665</v>
      </c>
      <c r="J206" t="s">
        <v>23</v>
      </c>
      <c r="K206">
        <f>IF(data[[#This Row],[PhoneService]]="Yes",1,"")</f>
        <v>1</v>
      </c>
      <c r="L206" t="s">
        <v>24</v>
      </c>
      <c r="M206" t="str">
        <f>IF(data[[#This Row],[MultipleLines]]="Yes",1,"")</f>
        <v/>
      </c>
      <c r="N206" t="s">
        <v>37</v>
      </c>
      <c r="O206" t="s">
        <v>24</v>
      </c>
      <c r="P206" t="str">
        <f>IF(data[[#This Row],[OnlineSecurity]]="Yes",1,"")</f>
        <v/>
      </c>
      <c r="Q206" t="s">
        <v>24</v>
      </c>
      <c r="R206" t="str">
        <f>IF(data[[#This Row],[OnlineBackup]]="Yes",1,"")</f>
        <v/>
      </c>
      <c r="S206" t="s">
        <v>24</v>
      </c>
      <c r="T206" t="str">
        <f>IF(data[[#This Row],[DeviceProtection]]="Yes",1,"")</f>
        <v/>
      </c>
      <c r="U206" t="s">
        <v>24</v>
      </c>
      <c r="V206" t="str">
        <f>IF(data[[#This Row],[TechSupport]]="Yes",1,"")</f>
        <v/>
      </c>
      <c r="W206" t="s">
        <v>24</v>
      </c>
      <c r="X206" t="str">
        <f>IF(data[[#This Row],[StreamingTV]]="Yes",1,"")</f>
        <v/>
      </c>
      <c r="Y206" t="s">
        <v>24</v>
      </c>
      <c r="Z206" t="str">
        <f>IF(data[[#This Row],[StreamingMovies]]="Yes",1,"")</f>
        <v/>
      </c>
      <c r="AA206" t="s">
        <v>27</v>
      </c>
      <c r="AB206" t="s">
        <v>24</v>
      </c>
      <c r="AC206" t="s">
        <v>40</v>
      </c>
      <c r="AD206">
        <v>68.849999999999994</v>
      </c>
      <c r="AE206">
        <v>2958.95</v>
      </c>
      <c r="AF206">
        <v>0</v>
      </c>
      <c r="AG206" s="2">
        <v>0</v>
      </c>
      <c r="AH206" t="s">
        <v>24</v>
      </c>
      <c r="AI206">
        <f t="shared" si="6"/>
        <v>0</v>
      </c>
      <c r="AJ206">
        <f t="shared" si="7"/>
        <v>1</v>
      </c>
    </row>
    <row r="207" spans="1:36" x14ac:dyDescent="0.35">
      <c r="A207">
        <v>206</v>
      </c>
      <c r="B207" t="s">
        <v>241</v>
      </c>
      <c r="C207" t="s">
        <v>22</v>
      </c>
      <c r="D207">
        <v>0</v>
      </c>
      <c r="E207" t="s">
        <v>24</v>
      </c>
      <c r="F207" t="s">
        <v>24</v>
      </c>
      <c r="G207" t="str">
        <f>IF(AND(data[[#This Row],[Partner]]="Yes", data[[#This Row],[Dependents]]="Yes"), "Both", IF(data[[#This Row],[Partner]]="Yes", "Partner", IF(data[[#This Row],[Dependents]]="Yes", "Dependent", "None")))</f>
        <v>None</v>
      </c>
      <c r="H207">
        <v>33</v>
      </c>
      <c r="I207" s="1">
        <f>data[[#This Row],[Tenure]]/12</f>
        <v>2.75</v>
      </c>
      <c r="J207" t="s">
        <v>23</v>
      </c>
      <c r="K207">
        <f>IF(data[[#This Row],[PhoneService]]="Yes",1,"")</f>
        <v>1</v>
      </c>
      <c r="L207" t="s">
        <v>24</v>
      </c>
      <c r="M207" t="str">
        <f>IF(data[[#This Row],[MultipleLines]]="Yes",1,"")</f>
        <v/>
      </c>
      <c r="N207" t="s">
        <v>37</v>
      </c>
      <c r="O207" t="s">
        <v>24</v>
      </c>
      <c r="P207" t="str">
        <f>IF(data[[#This Row],[OnlineSecurity]]="Yes",1,"")</f>
        <v/>
      </c>
      <c r="Q207" t="s">
        <v>23</v>
      </c>
      <c r="R207">
        <f>IF(data[[#This Row],[OnlineBackup]]="Yes",1,"")</f>
        <v>1</v>
      </c>
      <c r="S207" t="s">
        <v>24</v>
      </c>
      <c r="T207" t="str">
        <f>IF(data[[#This Row],[DeviceProtection]]="Yes",1,"")</f>
        <v/>
      </c>
      <c r="U207" t="s">
        <v>23</v>
      </c>
      <c r="V207">
        <f>IF(data[[#This Row],[TechSupport]]="Yes",1,"")</f>
        <v>1</v>
      </c>
      <c r="W207" t="s">
        <v>24</v>
      </c>
      <c r="X207" t="str">
        <f>IF(data[[#This Row],[StreamingTV]]="Yes",1,"")</f>
        <v/>
      </c>
      <c r="Y207" t="s">
        <v>24</v>
      </c>
      <c r="Z207" t="str">
        <f>IF(data[[#This Row],[StreamingMovies]]="Yes",1,"")</f>
        <v/>
      </c>
      <c r="AA207" t="s">
        <v>31</v>
      </c>
      <c r="AB207" t="s">
        <v>23</v>
      </c>
      <c r="AC207" t="s">
        <v>35</v>
      </c>
      <c r="AD207">
        <v>79.95</v>
      </c>
      <c r="AE207">
        <v>2684.85</v>
      </c>
      <c r="AF207">
        <v>5</v>
      </c>
      <c r="AG207" s="2">
        <v>0</v>
      </c>
      <c r="AH207" t="s">
        <v>24</v>
      </c>
      <c r="AI207">
        <f t="shared" si="6"/>
        <v>0</v>
      </c>
      <c r="AJ207">
        <f t="shared" si="7"/>
        <v>1</v>
      </c>
    </row>
    <row r="208" spans="1:36" x14ac:dyDescent="0.35">
      <c r="A208">
        <v>207</v>
      </c>
      <c r="B208" t="s">
        <v>242</v>
      </c>
      <c r="C208" t="s">
        <v>30</v>
      </c>
      <c r="D208">
        <v>0</v>
      </c>
      <c r="E208" t="s">
        <v>23</v>
      </c>
      <c r="F208" t="s">
        <v>23</v>
      </c>
      <c r="G208" t="str">
        <f>IF(AND(data[[#This Row],[Partner]]="Yes", data[[#This Row],[Dependents]]="Yes"), "Both", IF(data[[#This Row],[Partner]]="Yes", "Partner", IF(data[[#This Row],[Dependents]]="Yes", "Dependent", "None")))</f>
        <v>Both</v>
      </c>
      <c r="H208">
        <v>72</v>
      </c>
      <c r="I208" s="1">
        <f>data[[#This Row],[Tenure]]/12</f>
        <v>6</v>
      </c>
      <c r="J208" t="s">
        <v>24</v>
      </c>
      <c r="K208" t="str">
        <f>IF(data[[#This Row],[PhoneService]]="Yes",1,"")</f>
        <v/>
      </c>
      <c r="L208" t="s">
        <v>25</v>
      </c>
      <c r="M208" t="str">
        <f>IF(data[[#This Row],[MultipleLines]]="Yes",1,"")</f>
        <v/>
      </c>
      <c r="N208" t="s">
        <v>26</v>
      </c>
      <c r="O208" t="s">
        <v>23</v>
      </c>
      <c r="P208">
        <f>IF(data[[#This Row],[OnlineSecurity]]="Yes",1,"")</f>
        <v>1</v>
      </c>
      <c r="Q208" t="s">
        <v>23</v>
      </c>
      <c r="R208">
        <f>IF(data[[#This Row],[OnlineBackup]]="Yes",1,"")</f>
        <v>1</v>
      </c>
      <c r="S208" t="s">
        <v>23</v>
      </c>
      <c r="T208">
        <f>IF(data[[#This Row],[DeviceProtection]]="Yes",1,"")</f>
        <v>1</v>
      </c>
      <c r="U208" t="s">
        <v>23</v>
      </c>
      <c r="V208">
        <f>IF(data[[#This Row],[TechSupport]]="Yes",1,"")</f>
        <v>1</v>
      </c>
      <c r="W208" t="s">
        <v>24</v>
      </c>
      <c r="X208" t="str">
        <f>IF(data[[#This Row],[StreamingTV]]="Yes",1,"")</f>
        <v/>
      </c>
      <c r="Y208" t="s">
        <v>23</v>
      </c>
      <c r="Z208">
        <f>IF(data[[#This Row],[StreamingMovies]]="Yes",1,"")</f>
        <v>1</v>
      </c>
      <c r="AA208" t="s">
        <v>47</v>
      </c>
      <c r="AB208" t="s">
        <v>23</v>
      </c>
      <c r="AC208" t="s">
        <v>40</v>
      </c>
      <c r="AD208">
        <v>55.45</v>
      </c>
      <c r="AE208">
        <v>4179.2</v>
      </c>
      <c r="AF208">
        <v>0</v>
      </c>
      <c r="AG208" s="2">
        <v>0</v>
      </c>
      <c r="AH208" t="s">
        <v>24</v>
      </c>
      <c r="AI208">
        <f t="shared" si="6"/>
        <v>0</v>
      </c>
      <c r="AJ208">
        <f t="shared" si="7"/>
        <v>1</v>
      </c>
    </row>
    <row r="209" spans="1:36" x14ac:dyDescent="0.35">
      <c r="A209">
        <v>208</v>
      </c>
      <c r="B209" t="s">
        <v>243</v>
      </c>
      <c r="C209" t="s">
        <v>30</v>
      </c>
      <c r="D209">
        <v>0</v>
      </c>
      <c r="E209" t="s">
        <v>24</v>
      </c>
      <c r="F209" t="s">
        <v>24</v>
      </c>
      <c r="G209" t="str">
        <f>IF(AND(data[[#This Row],[Partner]]="Yes", data[[#This Row],[Dependents]]="Yes"), "Both", IF(data[[#This Row],[Partner]]="Yes", "Partner", IF(data[[#This Row],[Dependents]]="Yes", "Dependent", "None")))</f>
        <v>None</v>
      </c>
      <c r="H209">
        <v>1</v>
      </c>
      <c r="I209" s="1">
        <f>data[[#This Row],[Tenure]]/12</f>
        <v>8.3333333333333329E-2</v>
      </c>
      <c r="J209" t="s">
        <v>23</v>
      </c>
      <c r="K209">
        <f>IF(data[[#This Row],[PhoneService]]="Yes",1,"")</f>
        <v>1</v>
      </c>
      <c r="L209" t="s">
        <v>24</v>
      </c>
      <c r="M209" t="str">
        <f>IF(data[[#This Row],[MultipleLines]]="Yes",1,"")</f>
        <v/>
      </c>
      <c r="N209" t="s">
        <v>37</v>
      </c>
      <c r="O209" t="s">
        <v>24</v>
      </c>
      <c r="P209" t="str">
        <f>IF(data[[#This Row],[OnlineSecurity]]="Yes",1,"")</f>
        <v/>
      </c>
      <c r="Q209" t="s">
        <v>24</v>
      </c>
      <c r="R209" t="str">
        <f>IF(data[[#This Row],[OnlineBackup]]="Yes",1,"")</f>
        <v/>
      </c>
      <c r="S209" t="s">
        <v>24</v>
      </c>
      <c r="T209" t="str">
        <f>IF(data[[#This Row],[DeviceProtection]]="Yes",1,"")</f>
        <v/>
      </c>
      <c r="U209" t="s">
        <v>24</v>
      </c>
      <c r="V209" t="str">
        <f>IF(data[[#This Row],[TechSupport]]="Yes",1,"")</f>
        <v/>
      </c>
      <c r="W209" t="s">
        <v>24</v>
      </c>
      <c r="X209" t="str">
        <f>IF(data[[#This Row],[StreamingTV]]="Yes",1,"")</f>
        <v/>
      </c>
      <c r="Y209" t="s">
        <v>23</v>
      </c>
      <c r="Z209">
        <f>IF(data[[#This Row],[StreamingMovies]]="Yes",1,"")</f>
        <v>1</v>
      </c>
      <c r="AA209" t="s">
        <v>27</v>
      </c>
      <c r="AB209" t="s">
        <v>24</v>
      </c>
      <c r="AC209" t="s">
        <v>28</v>
      </c>
      <c r="AD209">
        <v>79.900000000000006</v>
      </c>
      <c r="AE209">
        <v>79.900000000000006</v>
      </c>
      <c r="AF209">
        <v>0</v>
      </c>
      <c r="AG209" s="2">
        <v>0</v>
      </c>
      <c r="AH209" t="s">
        <v>23</v>
      </c>
      <c r="AI209">
        <f t="shared" si="6"/>
        <v>1</v>
      </c>
      <c r="AJ209" t="str">
        <f t="shared" si="7"/>
        <v/>
      </c>
    </row>
    <row r="210" spans="1:36" x14ac:dyDescent="0.35">
      <c r="A210">
        <v>209</v>
      </c>
      <c r="B210" t="s">
        <v>244</v>
      </c>
      <c r="C210" t="s">
        <v>22</v>
      </c>
      <c r="D210">
        <v>0</v>
      </c>
      <c r="E210" t="s">
        <v>24</v>
      </c>
      <c r="F210" t="s">
        <v>24</v>
      </c>
      <c r="G210" t="str">
        <f>IF(AND(data[[#This Row],[Partner]]="Yes", data[[#This Row],[Dependents]]="Yes"), "Both", IF(data[[#This Row],[Partner]]="Yes", "Partner", IF(data[[#This Row],[Dependents]]="Yes", "Dependent", "None")))</f>
        <v>None</v>
      </c>
      <c r="H210">
        <v>19</v>
      </c>
      <c r="I210" s="1">
        <f>data[[#This Row],[Tenure]]/12</f>
        <v>1.5833333333333333</v>
      </c>
      <c r="J210" t="s">
        <v>23</v>
      </c>
      <c r="K210">
        <f>IF(data[[#This Row],[PhoneService]]="Yes",1,"")</f>
        <v>1</v>
      </c>
      <c r="L210" t="s">
        <v>24</v>
      </c>
      <c r="M210" t="str">
        <f>IF(data[[#This Row],[MultipleLines]]="Yes",1,"")</f>
        <v/>
      </c>
      <c r="N210" t="s">
        <v>37</v>
      </c>
      <c r="O210" t="s">
        <v>23</v>
      </c>
      <c r="P210">
        <f>IF(data[[#This Row],[OnlineSecurity]]="Yes",1,"")</f>
        <v>1</v>
      </c>
      <c r="Q210" t="s">
        <v>24</v>
      </c>
      <c r="R210" t="str">
        <f>IF(data[[#This Row],[OnlineBackup]]="Yes",1,"")</f>
        <v/>
      </c>
      <c r="S210" t="s">
        <v>23</v>
      </c>
      <c r="T210">
        <f>IF(data[[#This Row],[DeviceProtection]]="Yes",1,"")</f>
        <v>1</v>
      </c>
      <c r="U210" t="s">
        <v>23</v>
      </c>
      <c r="V210">
        <f>IF(data[[#This Row],[TechSupport]]="Yes",1,"")</f>
        <v>1</v>
      </c>
      <c r="W210" t="s">
        <v>23</v>
      </c>
      <c r="X210">
        <f>IF(data[[#This Row],[StreamingTV]]="Yes",1,"")</f>
        <v>1</v>
      </c>
      <c r="Y210" t="s">
        <v>23</v>
      </c>
      <c r="Z210">
        <f>IF(data[[#This Row],[StreamingMovies]]="Yes",1,"")</f>
        <v>1</v>
      </c>
      <c r="AA210" t="s">
        <v>27</v>
      </c>
      <c r="AB210" t="s">
        <v>23</v>
      </c>
      <c r="AC210" t="s">
        <v>28</v>
      </c>
      <c r="AD210">
        <v>106.6</v>
      </c>
      <c r="AE210">
        <v>1934.45</v>
      </c>
      <c r="AF210">
        <v>0</v>
      </c>
      <c r="AG210" s="2">
        <v>1</v>
      </c>
      <c r="AH210" t="s">
        <v>23</v>
      </c>
      <c r="AI210">
        <f t="shared" si="6"/>
        <v>1</v>
      </c>
      <c r="AJ210" t="str">
        <f t="shared" si="7"/>
        <v/>
      </c>
    </row>
    <row r="211" spans="1:36" x14ac:dyDescent="0.35">
      <c r="A211">
        <v>210</v>
      </c>
      <c r="B211" t="s">
        <v>245</v>
      </c>
      <c r="C211" t="s">
        <v>30</v>
      </c>
      <c r="D211">
        <v>0</v>
      </c>
      <c r="E211" t="s">
        <v>23</v>
      </c>
      <c r="F211" t="s">
        <v>24</v>
      </c>
      <c r="G211" t="str">
        <f>IF(AND(data[[#This Row],[Partner]]="Yes", data[[#This Row],[Dependents]]="Yes"), "Both", IF(data[[#This Row],[Partner]]="Yes", "Partner", IF(data[[#This Row],[Dependents]]="Yes", "Dependent", "None")))</f>
        <v>Partner</v>
      </c>
      <c r="H211">
        <v>64</v>
      </c>
      <c r="I211" s="1">
        <f>data[[#This Row],[Tenure]]/12</f>
        <v>5.333333333333333</v>
      </c>
      <c r="J211" t="s">
        <v>23</v>
      </c>
      <c r="K211">
        <f>IF(data[[#This Row],[PhoneService]]="Yes",1,"")</f>
        <v>1</v>
      </c>
      <c r="L211" t="s">
        <v>24</v>
      </c>
      <c r="M211" t="str">
        <f>IF(data[[#This Row],[MultipleLines]]="Yes",1,"")</f>
        <v/>
      </c>
      <c r="N211" t="s">
        <v>37</v>
      </c>
      <c r="O211" t="s">
        <v>24</v>
      </c>
      <c r="P211" t="str">
        <f>IF(data[[#This Row],[OnlineSecurity]]="Yes",1,"")</f>
        <v/>
      </c>
      <c r="Q211" t="s">
        <v>23</v>
      </c>
      <c r="R211">
        <f>IF(data[[#This Row],[OnlineBackup]]="Yes",1,"")</f>
        <v>1</v>
      </c>
      <c r="S211" t="s">
        <v>23</v>
      </c>
      <c r="T211">
        <f>IF(data[[#This Row],[DeviceProtection]]="Yes",1,"")</f>
        <v>1</v>
      </c>
      <c r="U211" t="s">
        <v>23</v>
      </c>
      <c r="V211">
        <f>IF(data[[#This Row],[TechSupport]]="Yes",1,"")</f>
        <v>1</v>
      </c>
      <c r="W211" t="s">
        <v>23</v>
      </c>
      <c r="X211">
        <f>IF(data[[#This Row],[StreamingTV]]="Yes",1,"")</f>
        <v>1</v>
      </c>
      <c r="Y211" t="s">
        <v>23</v>
      </c>
      <c r="Z211">
        <f>IF(data[[#This Row],[StreamingMovies]]="Yes",1,"")</f>
        <v>1</v>
      </c>
      <c r="AA211" t="s">
        <v>31</v>
      </c>
      <c r="AB211" t="s">
        <v>23</v>
      </c>
      <c r="AC211" t="s">
        <v>40</v>
      </c>
      <c r="AD211">
        <v>102.45</v>
      </c>
      <c r="AE211">
        <v>6654.1</v>
      </c>
      <c r="AF211">
        <v>0</v>
      </c>
      <c r="AG211" s="2">
        <v>0</v>
      </c>
      <c r="AH211" t="s">
        <v>24</v>
      </c>
      <c r="AI211">
        <f t="shared" si="6"/>
        <v>0</v>
      </c>
      <c r="AJ211">
        <f t="shared" si="7"/>
        <v>1</v>
      </c>
    </row>
    <row r="212" spans="1:36" x14ac:dyDescent="0.35">
      <c r="A212">
        <v>211</v>
      </c>
      <c r="B212" t="s">
        <v>246</v>
      </c>
      <c r="C212" t="s">
        <v>30</v>
      </c>
      <c r="D212">
        <v>0</v>
      </c>
      <c r="E212" t="s">
        <v>24</v>
      </c>
      <c r="F212" t="s">
        <v>24</v>
      </c>
      <c r="G212" t="str">
        <f>IF(AND(data[[#This Row],[Partner]]="Yes", data[[#This Row],[Dependents]]="Yes"), "Both", IF(data[[#This Row],[Partner]]="Yes", "Partner", IF(data[[#This Row],[Dependents]]="Yes", "Dependent", "None")))</f>
        <v>None</v>
      </c>
      <c r="H212">
        <v>2</v>
      </c>
      <c r="I212" s="1">
        <f>data[[#This Row],[Tenure]]/12</f>
        <v>0.16666666666666666</v>
      </c>
      <c r="J212" t="s">
        <v>23</v>
      </c>
      <c r="K212">
        <f>IF(data[[#This Row],[PhoneService]]="Yes",1,"")</f>
        <v>1</v>
      </c>
      <c r="L212" t="s">
        <v>24</v>
      </c>
      <c r="M212" t="str">
        <f>IF(data[[#This Row],[MultipleLines]]="Yes",1,"")</f>
        <v/>
      </c>
      <c r="N212" t="s">
        <v>26</v>
      </c>
      <c r="O212" t="s">
        <v>24</v>
      </c>
      <c r="P212" t="str">
        <f>IF(data[[#This Row],[OnlineSecurity]]="Yes",1,"")</f>
        <v/>
      </c>
      <c r="Q212" t="s">
        <v>24</v>
      </c>
      <c r="R212" t="str">
        <f>IF(data[[#This Row],[OnlineBackup]]="Yes",1,"")</f>
        <v/>
      </c>
      <c r="S212" t="s">
        <v>24</v>
      </c>
      <c r="T212" t="str">
        <f>IF(data[[#This Row],[DeviceProtection]]="Yes",1,"")</f>
        <v/>
      </c>
      <c r="U212" t="s">
        <v>24</v>
      </c>
      <c r="V212" t="str">
        <f>IF(data[[#This Row],[TechSupport]]="Yes",1,"")</f>
        <v/>
      </c>
      <c r="W212" t="s">
        <v>24</v>
      </c>
      <c r="X212" t="str">
        <f>IF(data[[#This Row],[StreamingTV]]="Yes",1,"")</f>
        <v/>
      </c>
      <c r="Y212" t="s">
        <v>24</v>
      </c>
      <c r="Z212" t="str">
        <f>IF(data[[#This Row],[StreamingMovies]]="Yes",1,"")</f>
        <v/>
      </c>
      <c r="AA212" t="s">
        <v>27</v>
      </c>
      <c r="AB212" t="s">
        <v>23</v>
      </c>
      <c r="AC212" t="s">
        <v>40</v>
      </c>
      <c r="AD212">
        <v>46</v>
      </c>
      <c r="AE212">
        <v>84.5</v>
      </c>
      <c r="AF212">
        <v>0</v>
      </c>
      <c r="AG212" s="2">
        <v>0</v>
      </c>
      <c r="AH212" t="s">
        <v>23</v>
      </c>
      <c r="AI212">
        <f t="shared" si="6"/>
        <v>1</v>
      </c>
      <c r="AJ212" t="str">
        <f t="shared" si="7"/>
        <v/>
      </c>
    </row>
    <row r="213" spans="1:36" x14ac:dyDescent="0.35">
      <c r="A213">
        <v>212</v>
      </c>
      <c r="B213" t="s">
        <v>247</v>
      </c>
      <c r="C213" t="s">
        <v>22</v>
      </c>
      <c r="D213">
        <v>0</v>
      </c>
      <c r="E213" t="s">
        <v>24</v>
      </c>
      <c r="F213" t="s">
        <v>24</v>
      </c>
      <c r="G213" t="str">
        <f>IF(AND(data[[#This Row],[Partner]]="Yes", data[[#This Row],[Dependents]]="Yes"), "Both", IF(data[[#This Row],[Partner]]="Yes", "Partner", IF(data[[#This Row],[Dependents]]="Yes", "Dependent", "None")))</f>
        <v>None</v>
      </c>
      <c r="H213">
        <v>1</v>
      </c>
      <c r="I213" s="1">
        <f>data[[#This Row],[Tenure]]/12</f>
        <v>8.3333333333333329E-2</v>
      </c>
      <c r="J213" t="s">
        <v>24</v>
      </c>
      <c r="K213" t="str">
        <f>IF(data[[#This Row],[PhoneService]]="Yes",1,"")</f>
        <v/>
      </c>
      <c r="L213" t="s">
        <v>25</v>
      </c>
      <c r="M213" t="str">
        <f>IF(data[[#This Row],[MultipleLines]]="Yes",1,"")</f>
        <v/>
      </c>
      <c r="N213" t="s">
        <v>26</v>
      </c>
      <c r="O213" t="s">
        <v>24</v>
      </c>
      <c r="P213" t="str">
        <f>IF(data[[#This Row],[OnlineSecurity]]="Yes",1,"")</f>
        <v/>
      </c>
      <c r="Q213" t="s">
        <v>24</v>
      </c>
      <c r="R213" t="str">
        <f>IF(data[[#This Row],[OnlineBackup]]="Yes",1,"")</f>
        <v/>
      </c>
      <c r="S213" t="s">
        <v>24</v>
      </c>
      <c r="T213" t="str">
        <f>IF(data[[#This Row],[DeviceProtection]]="Yes",1,"")</f>
        <v/>
      </c>
      <c r="U213" t="s">
        <v>24</v>
      </c>
      <c r="V213" t="str">
        <f>IF(data[[#This Row],[TechSupport]]="Yes",1,"")</f>
        <v/>
      </c>
      <c r="W213" t="s">
        <v>24</v>
      </c>
      <c r="X213" t="str">
        <f>IF(data[[#This Row],[StreamingTV]]="Yes",1,"")</f>
        <v/>
      </c>
      <c r="Y213" t="s">
        <v>24</v>
      </c>
      <c r="Z213" t="str">
        <f>IF(data[[#This Row],[StreamingMovies]]="Yes",1,"")</f>
        <v/>
      </c>
      <c r="AA213" t="s">
        <v>27</v>
      </c>
      <c r="AB213" t="s">
        <v>24</v>
      </c>
      <c r="AC213" t="s">
        <v>28</v>
      </c>
      <c r="AD213">
        <v>25.25</v>
      </c>
      <c r="AE213">
        <v>25.25</v>
      </c>
      <c r="AF213">
        <v>5</v>
      </c>
      <c r="AG213" s="2">
        <v>0</v>
      </c>
      <c r="AH213" t="s">
        <v>24</v>
      </c>
      <c r="AI213">
        <f t="shared" si="6"/>
        <v>0</v>
      </c>
      <c r="AJ213">
        <f t="shared" si="7"/>
        <v>1</v>
      </c>
    </row>
    <row r="214" spans="1:36" x14ac:dyDescent="0.35">
      <c r="A214">
        <v>213</v>
      </c>
      <c r="B214" t="s">
        <v>248</v>
      </c>
      <c r="C214" t="s">
        <v>30</v>
      </c>
      <c r="D214">
        <v>0</v>
      </c>
      <c r="E214" t="s">
        <v>24</v>
      </c>
      <c r="F214" t="s">
        <v>23</v>
      </c>
      <c r="G214" t="str">
        <f>IF(AND(data[[#This Row],[Partner]]="Yes", data[[#This Row],[Dependents]]="Yes"), "Both", IF(data[[#This Row],[Partner]]="Yes", "Partner", IF(data[[#This Row],[Dependents]]="Yes", "Dependent", "None")))</f>
        <v>Dependent</v>
      </c>
      <c r="H214">
        <v>61</v>
      </c>
      <c r="I214" s="1">
        <f>data[[#This Row],[Tenure]]/12</f>
        <v>5.083333333333333</v>
      </c>
      <c r="J214" t="s">
        <v>23</v>
      </c>
      <c r="K214">
        <f>IF(data[[#This Row],[PhoneService]]="Yes",1,"")</f>
        <v>1</v>
      </c>
      <c r="L214" t="s">
        <v>24</v>
      </c>
      <c r="M214" t="str">
        <f>IF(data[[#This Row],[MultipleLines]]="Yes",1,"")</f>
        <v/>
      </c>
      <c r="N214" t="s">
        <v>24</v>
      </c>
      <c r="O214" t="s">
        <v>46</v>
      </c>
      <c r="P214" t="str">
        <f>IF(data[[#This Row],[OnlineSecurity]]="Yes",1,"")</f>
        <v/>
      </c>
      <c r="Q214" t="s">
        <v>46</v>
      </c>
      <c r="R214" t="str">
        <f>IF(data[[#This Row],[OnlineBackup]]="Yes",1,"")</f>
        <v/>
      </c>
      <c r="S214" t="s">
        <v>46</v>
      </c>
      <c r="T214" t="str">
        <f>IF(data[[#This Row],[DeviceProtection]]="Yes",1,"")</f>
        <v/>
      </c>
      <c r="U214" t="s">
        <v>46</v>
      </c>
      <c r="V214" t="str">
        <f>IF(data[[#This Row],[TechSupport]]="Yes",1,"")</f>
        <v/>
      </c>
      <c r="W214" t="s">
        <v>46</v>
      </c>
      <c r="X214" t="str">
        <f>IF(data[[#This Row],[StreamingTV]]="Yes",1,"")</f>
        <v/>
      </c>
      <c r="Y214" t="s">
        <v>46</v>
      </c>
      <c r="Z214" t="str">
        <f>IF(data[[#This Row],[StreamingMovies]]="Yes",1,"")</f>
        <v/>
      </c>
      <c r="AA214" t="s">
        <v>47</v>
      </c>
      <c r="AB214" t="s">
        <v>24</v>
      </c>
      <c r="AC214" t="s">
        <v>32</v>
      </c>
      <c r="AD214">
        <v>19.75</v>
      </c>
      <c r="AE214">
        <v>1124.2</v>
      </c>
      <c r="AF214">
        <v>0</v>
      </c>
      <c r="AG214" s="2">
        <v>0</v>
      </c>
      <c r="AH214" t="s">
        <v>24</v>
      </c>
      <c r="AI214">
        <f t="shared" si="6"/>
        <v>0</v>
      </c>
      <c r="AJ214">
        <f t="shared" si="7"/>
        <v>1</v>
      </c>
    </row>
    <row r="215" spans="1:36" x14ac:dyDescent="0.35">
      <c r="A215">
        <v>214</v>
      </c>
      <c r="B215" t="s">
        <v>249</v>
      </c>
      <c r="C215" t="s">
        <v>22</v>
      </c>
      <c r="D215">
        <v>0</v>
      </c>
      <c r="E215" t="s">
        <v>23</v>
      </c>
      <c r="F215" t="s">
        <v>23</v>
      </c>
      <c r="G215" t="str">
        <f>IF(AND(data[[#This Row],[Partner]]="Yes", data[[#This Row],[Dependents]]="Yes"), "Both", IF(data[[#This Row],[Partner]]="Yes", "Partner", IF(data[[#This Row],[Dependents]]="Yes", "Dependent", "None")))</f>
        <v>Both</v>
      </c>
      <c r="H215">
        <v>29</v>
      </c>
      <c r="I215" s="1">
        <f>data[[#This Row],[Tenure]]/12</f>
        <v>2.4166666666666665</v>
      </c>
      <c r="J215" t="s">
        <v>23</v>
      </c>
      <c r="K215">
        <f>IF(data[[#This Row],[PhoneService]]="Yes",1,"")</f>
        <v>1</v>
      </c>
      <c r="L215" t="s">
        <v>24</v>
      </c>
      <c r="M215" t="str">
        <f>IF(data[[#This Row],[MultipleLines]]="Yes",1,"")</f>
        <v/>
      </c>
      <c r="N215" t="s">
        <v>24</v>
      </c>
      <c r="O215" t="s">
        <v>46</v>
      </c>
      <c r="P215" t="str">
        <f>IF(data[[#This Row],[OnlineSecurity]]="Yes",1,"")</f>
        <v/>
      </c>
      <c r="Q215" t="s">
        <v>46</v>
      </c>
      <c r="R215" t="str">
        <f>IF(data[[#This Row],[OnlineBackup]]="Yes",1,"")</f>
        <v/>
      </c>
      <c r="S215" t="s">
        <v>46</v>
      </c>
      <c r="T215" t="str">
        <f>IF(data[[#This Row],[DeviceProtection]]="Yes",1,"")</f>
        <v/>
      </c>
      <c r="U215" t="s">
        <v>46</v>
      </c>
      <c r="V215" t="str">
        <f>IF(data[[#This Row],[TechSupport]]="Yes",1,"")</f>
        <v/>
      </c>
      <c r="W215" t="s">
        <v>46</v>
      </c>
      <c r="X215" t="str">
        <f>IF(data[[#This Row],[StreamingTV]]="Yes",1,"")</f>
        <v/>
      </c>
      <c r="Y215" t="s">
        <v>46</v>
      </c>
      <c r="Z215" t="str">
        <f>IF(data[[#This Row],[StreamingMovies]]="Yes",1,"")</f>
        <v/>
      </c>
      <c r="AA215" t="s">
        <v>31</v>
      </c>
      <c r="AB215" t="s">
        <v>24</v>
      </c>
      <c r="AC215" t="s">
        <v>28</v>
      </c>
      <c r="AD215">
        <v>20</v>
      </c>
      <c r="AE215">
        <v>540.04999999999995</v>
      </c>
      <c r="AF215">
        <v>0</v>
      </c>
      <c r="AG215" s="2">
        <v>0</v>
      </c>
      <c r="AH215" t="s">
        <v>24</v>
      </c>
      <c r="AI215">
        <f t="shared" si="6"/>
        <v>0</v>
      </c>
      <c r="AJ215">
        <f t="shared" si="7"/>
        <v>1</v>
      </c>
    </row>
    <row r="216" spans="1:36" x14ac:dyDescent="0.35">
      <c r="A216">
        <v>215</v>
      </c>
      <c r="B216" t="s">
        <v>250</v>
      </c>
      <c r="C216" t="s">
        <v>30</v>
      </c>
      <c r="D216">
        <v>1</v>
      </c>
      <c r="E216" t="s">
        <v>23</v>
      </c>
      <c r="F216" t="s">
        <v>24</v>
      </c>
      <c r="G216" t="str">
        <f>IF(AND(data[[#This Row],[Partner]]="Yes", data[[#This Row],[Dependents]]="Yes"), "Both", IF(data[[#This Row],[Partner]]="Yes", "Partner", IF(data[[#This Row],[Dependents]]="Yes", "Dependent", "None")))</f>
        <v>Partner</v>
      </c>
      <c r="H216">
        <v>23</v>
      </c>
      <c r="I216" s="1">
        <f>data[[#This Row],[Tenure]]/12</f>
        <v>1.9166666666666667</v>
      </c>
      <c r="J216" t="s">
        <v>23</v>
      </c>
      <c r="K216">
        <f>IF(data[[#This Row],[PhoneService]]="Yes",1,"")</f>
        <v>1</v>
      </c>
      <c r="L216" t="s">
        <v>23</v>
      </c>
      <c r="M216">
        <f>IF(data[[#This Row],[MultipleLines]]="Yes",1,"")</f>
        <v>1</v>
      </c>
      <c r="N216" t="s">
        <v>37</v>
      </c>
      <c r="O216" t="s">
        <v>24</v>
      </c>
      <c r="P216" t="str">
        <f>IF(data[[#This Row],[OnlineSecurity]]="Yes",1,"")</f>
        <v/>
      </c>
      <c r="Q216" t="s">
        <v>24</v>
      </c>
      <c r="R216" t="str">
        <f>IF(data[[#This Row],[OnlineBackup]]="Yes",1,"")</f>
        <v/>
      </c>
      <c r="S216" t="s">
        <v>24</v>
      </c>
      <c r="T216" t="str">
        <f>IF(data[[#This Row],[DeviceProtection]]="Yes",1,"")</f>
        <v/>
      </c>
      <c r="U216" t="s">
        <v>24</v>
      </c>
      <c r="V216" t="str">
        <f>IF(data[[#This Row],[TechSupport]]="Yes",1,"")</f>
        <v/>
      </c>
      <c r="W216" t="s">
        <v>24</v>
      </c>
      <c r="X216" t="str">
        <f>IF(data[[#This Row],[StreamingTV]]="Yes",1,"")</f>
        <v/>
      </c>
      <c r="Y216" t="s">
        <v>23</v>
      </c>
      <c r="Z216">
        <f>IF(data[[#This Row],[StreamingMovies]]="Yes",1,"")</f>
        <v>1</v>
      </c>
      <c r="AA216" t="s">
        <v>27</v>
      </c>
      <c r="AB216" t="s">
        <v>24</v>
      </c>
      <c r="AC216" t="s">
        <v>28</v>
      </c>
      <c r="AD216">
        <v>86.8</v>
      </c>
      <c r="AE216">
        <v>1975.85</v>
      </c>
      <c r="AF216">
        <v>4</v>
      </c>
      <c r="AG216" s="2">
        <v>0</v>
      </c>
      <c r="AH216" t="s">
        <v>24</v>
      </c>
      <c r="AI216">
        <f t="shared" si="6"/>
        <v>0</v>
      </c>
      <c r="AJ216">
        <f t="shared" si="7"/>
        <v>1</v>
      </c>
    </row>
    <row r="217" spans="1:36" x14ac:dyDescent="0.35">
      <c r="A217">
        <v>216</v>
      </c>
      <c r="B217" t="s">
        <v>251</v>
      </c>
      <c r="C217" t="s">
        <v>22</v>
      </c>
      <c r="D217">
        <v>0</v>
      </c>
      <c r="E217" t="s">
        <v>23</v>
      </c>
      <c r="F217" t="s">
        <v>24</v>
      </c>
      <c r="G217" t="str">
        <f>IF(AND(data[[#This Row],[Partner]]="Yes", data[[#This Row],[Dependents]]="Yes"), "Both", IF(data[[#This Row],[Partner]]="Yes", "Partner", IF(data[[#This Row],[Dependents]]="Yes", "Dependent", "None")))</f>
        <v>Partner</v>
      </c>
      <c r="H217">
        <v>57</v>
      </c>
      <c r="I217" s="1">
        <f>data[[#This Row],[Tenure]]/12</f>
        <v>4.75</v>
      </c>
      <c r="J217" t="s">
        <v>24</v>
      </c>
      <c r="K217" t="str">
        <f>IF(data[[#This Row],[PhoneService]]="Yes",1,"")</f>
        <v/>
      </c>
      <c r="L217" t="s">
        <v>25</v>
      </c>
      <c r="M217" t="str">
        <f>IF(data[[#This Row],[MultipleLines]]="Yes",1,"")</f>
        <v/>
      </c>
      <c r="N217" t="s">
        <v>26</v>
      </c>
      <c r="O217" t="s">
        <v>23</v>
      </c>
      <c r="P217">
        <f>IF(data[[#This Row],[OnlineSecurity]]="Yes",1,"")</f>
        <v>1</v>
      </c>
      <c r="Q217" t="s">
        <v>23</v>
      </c>
      <c r="R217">
        <f>IF(data[[#This Row],[OnlineBackup]]="Yes",1,"")</f>
        <v>1</v>
      </c>
      <c r="S217" t="s">
        <v>23</v>
      </c>
      <c r="T217">
        <f>IF(data[[#This Row],[DeviceProtection]]="Yes",1,"")</f>
        <v>1</v>
      </c>
      <c r="U217" t="s">
        <v>24</v>
      </c>
      <c r="V217" t="str">
        <f>IF(data[[#This Row],[TechSupport]]="Yes",1,"")</f>
        <v/>
      </c>
      <c r="W217" t="s">
        <v>23</v>
      </c>
      <c r="X217">
        <f>IF(data[[#This Row],[StreamingTV]]="Yes",1,"")</f>
        <v>1</v>
      </c>
      <c r="Y217" t="s">
        <v>23</v>
      </c>
      <c r="Z217">
        <f>IF(data[[#This Row],[StreamingMovies]]="Yes",1,"")</f>
        <v>1</v>
      </c>
      <c r="AA217" t="s">
        <v>27</v>
      </c>
      <c r="AB217" t="s">
        <v>23</v>
      </c>
      <c r="AC217" t="s">
        <v>35</v>
      </c>
      <c r="AD217">
        <v>58.75</v>
      </c>
      <c r="AE217">
        <v>3437.45</v>
      </c>
      <c r="AF217">
        <v>0</v>
      </c>
      <c r="AG217" s="2">
        <v>1</v>
      </c>
      <c r="AH217" t="s">
        <v>24</v>
      </c>
      <c r="AI217">
        <f t="shared" si="6"/>
        <v>0</v>
      </c>
      <c r="AJ217">
        <f t="shared" si="7"/>
        <v>1</v>
      </c>
    </row>
    <row r="218" spans="1:36" x14ac:dyDescent="0.35">
      <c r="A218">
        <v>217</v>
      </c>
      <c r="B218" t="s">
        <v>252</v>
      </c>
      <c r="C218" t="s">
        <v>30</v>
      </c>
      <c r="D218">
        <v>0</v>
      </c>
      <c r="E218" t="s">
        <v>23</v>
      </c>
      <c r="F218" t="s">
        <v>23</v>
      </c>
      <c r="G218" t="str">
        <f>IF(AND(data[[#This Row],[Partner]]="Yes", data[[#This Row],[Dependents]]="Yes"), "Both", IF(data[[#This Row],[Partner]]="Yes", "Partner", IF(data[[#This Row],[Dependents]]="Yes", "Dependent", "None")))</f>
        <v>Both</v>
      </c>
      <c r="H218">
        <v>72</v>
      </c>
      <c r="I218" s="1">
        <f>data[[#This Row],[Tenure]]/12</f>
        <v>6</v>
      </c>
      <c r="J218" t="s">
        <v>24</v>
      </c>
      <c r="K218" t="str">
        <f>IF(data[[#This Row],[PhoneService]]="Yes",1,"")</f>
        <v/>
      </c>
      <c r="L218" t="s">
        <v>25</v>
      </c>
      <c r="M218" t="str">
        <f>IF(data[[#This Row],[MultipleLines]]="Yes",1,"")</f>
        <v/>
      </c>
      <c r="N218" t="s">
        <v>26</v>
      </c>
      <c r="O218" t="s">
        <v>23</v>
      </c>
      <c r="P218">
        <f>IF(data[[#This Row],[OnlineSecurity]]="Yes",1,"")</f>
        <v>1</v>
      </c>
      <c r="Q218" t="s">
        <v>23</v>
      </c>
      <c r="R218">
        <f>IF(data[[#This Row],[OnlineBackup]]="Yes",1,"")</f>
        <v>1</v>
      </c>
      <c r="S218" t="s">
        <v>23</v>
      </c>
      <c r="T218">
        <f>IF(data[[#This Row],[DeviceProtection]]="Yes",1,"")</f>
        <v>1</v>
      </c>
      <c r="U218" t="s">
        <v>23</v>
      </c>
      <c r="V218">
        <f>IF(data[[#This Row],[TechSupport]]="Yes",1,"")</f>
        <v>1</v>
      </c>
      <c r="W218" t="s">
        <v>24</v>
      </c>
      <c r="X218" t="str">
        <f>IF(data[[#This Row],[StreamingTV]]="Yes",1,"")</f>
        <v/>
      </c>
      <c r="Y218" t="s">
        <v>24</v>
      </c>
      <c r="Z218" t="str">
        <f>IF(data[[#This Row],[StreamingMovies]]="Yes",1,"")</f>
        <v/>
      </c>
      <c r="AA218" t="s">
        <v>47</v>
      </c>
      <c r="AB218" t="s">
        <v>24</v>
      </c>
      <c r="AC218" t="s">
        <v>40</v>
      </c>
      <c r="AD218">
        <v>45.25</v>
      </c>
      <c r="AE218">
        <v>3139.8</v>
      </c>
      <c r="AF218">
        <v>0</v>
      </c>
      <c r="AG218" s="2">
        <v>0</v>
      </c>
      <c r="AH218" t="s">
        <v>24</v>
      </c>
      <c r="AI218">
        <f t="shared" si="6"/>
        <v>0</v>
      </c>
      <c r="AJ218">
        <f t="shared" si="7"/>
        <v>1</v>
      </c>
    </row>
    <row r="219" spans="1:36" x14ac:dyDescent="0.35">
      <c r="A219">
        <v>218</v>
      </c>
      <c r="B219" t="s">
        <v>253</v>
      </c>
      <c r="C219" t="s">
        <v>30</v>
      </c>
      <c r="D219">
        <v>0</v>
      </c>
      <c r="E219" t="s">
        <v>23</v>
      </c>
      <c r="F219" t="s">
        <v>24</v>
      </c>
      <c r="G219" t="str">
        <f>IF(AND(data[[#This Row],[Partner]]="Yes", data[[#This Row],[Dependents]]="Yes"), "Both", IF(data[[#This Row],[Partner]]="Yes", "Partner", IF(data[[#This Row],[Dependents]]="Yes", "Dependent", "None")))</f>
        <v>Partner</v>
      </c>
      <c r="H219">
        <v>66</v>
      </c>
      <c r="I219" s="1">
        <f>data[[#This Row],[Tenure]]/12</f>
        <v>5.5</v>
      </c>
      <c r="J219" t="s">
        <v>24</v>
      </c>
      <c r="K219" t="str">
        <f>IF(data[[#This Row],[PhoneService]]="Yes",1,"")</f>
        <v/>
      </c>
      <c r="L219" t="s">
        <v>25</v>
      </c>
      <c r="M219" t="str">
        <f>IF(data[[#This Row],[MultipleLines]]="Yes",1,"")</f>
        <v/>
      </c>
      <c r="N219" t="s">
        <v>26</v>
      </c>
      <c r="O219" t="s">
        <v>23</v>
      </c>
      <c r="P219">
        <f>IF(data[[#This Row],[OnlineSecurity]]="Yes",1,"")</f>
        <v>1</v>
      </c>
      <c r="Q219" t="s">
        <v>23</v>
      </c>
      <c r="R219">
        <f>IF(data[[#This Row],[OnlineBackup]]="Yes",1,"")</f>
        <v>1</v>
      </c>
      <c r="S219" t="s">
        <v>23</v>
      </c>
      <c r="T219">
        <f>IF(data[[#This Row],[DeviceProtection]]="Yes",1,"")</f>
        <v>1</v>
      </c>
      <c r="U219" t="s">
        <v>23</v>
      </c>
      <c r="V219">
        <f>IF(data[[#This Row],[TechSupport]]="Yes",1,"")</f>
        <v>1</v>
      </c>
      <c r="W219" t="s">
        <v>23</v>
      </c>
      <c r="X219">
        <f>IF(data[[#This Row],[StreamingTV]]="Yes",1,"")</f>
        <v>1</v>
      </c>
      <c r="Y219" t="s">
        <v>24</v>
      </c>
      <c r="Z219" t="str">
        <f>IF(data[[#This Row],[StreamingMovies]]="Yes",1,"")</f>
        <v/>
      </c>
      <c r="AA219" t="s">
        <v>47</v>
      </c>
      <c r="AB219" t="s">
        <v>23</v>
      </c>
      <c r="AC219" t="s">
        <v>35</v>
      </c>
      <c r="AD219">
        <v>56.6</v>
      </c>
      <c r="AE219">
        <v>3789.2</v>
      </c>
      <c r="AF219">
        <v>0</v>
      </c>
      <c r="AG219" s="2">
        <v>0</v>
      </c>
      <c r="AH219" t="s">
        <v>24</v>
      </c>
      <c r="AI219">
        <f t="shared" si="6"/>
        <v>0</v>
      </c>
      <c r="AJ219">
        <f t="shared" si="7"/>
        <v>1</v>
      </c>
    </row>
    <row r="220" spans="1:36" x14ac:dyDescent="0.35">
      <c r="A220">
        <v>219</v>
      </c>
      <c r="B220" t="s">
        <v>254</v>
      </c>
      <c r="C220" t="s">
        <v>30</v>
      </c>
      <c r="D220">
        <v>0</v>
      </c>
      <c r="E220" t="s">
        <v>23</v>
      </c>
      <c r="F220" t="s">
        <v>23</v>
      </c>
      <c r="G220" t="str">
        <f>IF(AND(data[[#This Row],[Partner]]="Yes", data[[#This Row],[Dependents]]="Yes"), "Both", IF(data[[#This Row],[Partner]]="Yes", "Partner", IF(data[[#This Row],[Dependents]]="Yes", "Dependent", "None")))</f>
        <v>Both</v>
      </c>
      <c r="H220">
        <v>65</v>
      </c>
      <c r="I220" s="1">
        <f>data[[#This Row],[Tenure]]/12</f>
        <v>5.416666666666667</v>
      </c>
      <c r="J220" t="s">
        <v>23</v>
      </c>
      <c r="K220">
        <f>IF(data[[#This Row],[PhoneService]]="Yes",1,"")</f>
        <v>1</v>
      </c>
      <c r="L220" t="s">
        <v>23</v>
      </c>
      <c r="M220">
        <f>IF(data[[#This Row],[MultipleLines]]="Yes",1,"")</f>
        <v>1</v>
      </c>
      <c r="N220" t="s">
        <v>26</v>
      </c>
      <c r="O220" t="s">
        <v>24</v>
      </c>
      <c r="P220" t="str">
        <f>IF(data[[#This Row],[OnlineSecurity]]="Yes",1,"")</f>
        <v/>
      </c>
      <c r="Q220" t="s">
        <v>23</v>
      </c>
      <c r="R220">
        <f>IF(data[[#This Row],[OnlineBackup]]="Yes",1,"")</f>
        <v>1</v>
      </c>
      <c r="S220" t="s">
        <v>23</v>
      </c>
      <c r="T220">
        <f>IF(data[[#This Row],[DeviceProtection]]="Yes",1,"")</f>
        <v>1</v>
      </c>
      <c r="U220" t="s">
        <v>23</v>
      </c>
      <c r="V220">
        <f>IF(data[[#This Row],[TechSupport]]="Yes",1,"")</f>
        <v>1</v>
      </c>
      <c r="W220" t="s">
        <v>23</v>
      </c>
      <c r="X220">
        <f>IF(data[[#This Row],[StreamingTV]]="Yes",1,"")</f>
        <v>1</v>
      </c>
      <c r="Y220" t="s">
        <v>23</v>
      </c>
      <c r="Z220">
        <f>IF(data[[#This Row],[StreamingMovies]]="Yes",1,"")</f>
        <v>1</v>
      </c>
      <c r="AA220" t="s">
        <v>47</v>
      </c>
      <c r="AB220" t="s">
        <v>23</v>
      </c>
      <c r="AC220" t="s">
        <v>35</v>
      </c>
      <c r="AD220">
        <v>84.2</v>
      </c>
      <c r="AE220">
        <v>5324.5</v>
      </c>
      <c r="AF220">
        <v>0</v>
      </c>
      <c r="AG220" s="2">
        <v>0</v>
      </c>
      <c r="AH220" t="s">
        <v>24</v>
      </c>
      <c r="AI220">
        <f t="shared" si="6"/>
        <v>0</v>
      </c>
      <c r="AJ220">
        <f t="shared" si="7"/>
        <v>1</v>
      </c>
    </row>
    <row r="221" spans="1:36" x14ac:dyDescent="0.35">
      <c r="A221">
        <v>220</v>
      </c>
      <c r="B221" t="s">
        <v>255</v>
      </c>
      <c r="C221" t="s">
        <v>22</v>
      </c>
      <c r="D221">
        <v>0</v>
      </c>
      <c r="E221" t="s">
        <v>24</v>
      </c>
      <c r="F221" t="s">
        <v>24</v>
      </c>
      <c r="G221" t="str">
        <f>IF(AND(data[[#This Row],[Partner]]="Yes", data[[#This Row],[Dependents]]="Yes"), "Both", IF(data[[#This Row],[Partner]]="Yes", "Partner", IF(data[[#This Row],[Dependents]]="Yes", "Dependent", "None")))</f>
        <v>None</v>
      </c>
      <c r="H221">
        <v>8</v>
      </c>
      <c r="I221" s="1">
        <f>data[[#This Row],[Tenure]]/12</f>
        <v>0.66666666666666663</v>
      </c>
      <c r="J221" t="s">
        <v>23</v>
      </c>
      <c r="K221">
        <f>IF(data[[#This Row],[PhoneService]]="Yes",1,"")</f>
        <v>1</v>
      </c>
      <c r="L221" t="s">
        <v>24</v>
      </c>
      <c r="M221" t="str">
        <f>IF(data[[#This Row],[MultipleLines]]="Yes",1,"")</f>
        <v/>
      </c>
      <c r="N221" t="s">
        <v>37</v>
      </c>
      <c r="O221" t="s">
        <v>24</v>
      </c>
      <c r="P221" t="str">
        <f>IF(data[[#This Row],[OnlineSecurity]]="Yes",1,"")</f>
        <v/>
      </c>
      <c r="Q221" t="s">
        <v>24</v>
      </c>
      <c r="R221" t="str">
        <f>IF(data[[#This Row],[OnlineBackup]]="Yes",1,"")</f>
        <v/>
      </c>
      <c r="S221" t="s">
        <v>24</v>
      </c>
      <c r="T221" t="str">
        <f>IF(data[[#This Row],[DeviceProtection]]="Yes",1,"")</f>
        <v/>
      </c>
      <c r="U221" t="s">
        <v>24</v>
      </c>
      <c r="V221" t="str">
        <f>IF(data[[#This Row],[TechSupport]]="Yes",1,"")</f>
        <v/>
      </c>
      <c r="W221" t="s">
        <v>23</v>
      </c>
      <c r="X221">
        <f>IF(data[[#This Row],[StreamingTV]]="Yes",1,"")</f>
        <v>1</v>
      </c>
      <c r="Y221" t="s">
        <v>24</v>
      </c>
      <c r="Z221" t="str">
        <f>IF(data[[#This Row],[StreamingMovies]]="Yes",1,"")</f>
        <v/>
      </c>
      <c r="AA221" t="s">
        <v>27</v>
      </c>
      <c r="AB221" t="s">
        <v>23</v>
      </c>
      <c r="AC221" t="s">
        <v>35</v>
      </c>
      <c r="AD221">
        <v>80</v>
      </c>
      <c r="AE221">
        <v>624.6</v>
      </c>
      <c r="AF221">
        <v>0</v>
      </c>
      <c r="AG221" s="2">
        <v>0</v>
      </c>
      <c r="AH221" t="s">
        <v>24</v>
      </c>
      <c r="AI221">
        <f t="shared" si="6"/>
        <v>0</v>
      </c>
      <c r="AJ221">
        <f t="shared" si="7"/>
        <v>1</v>
      </c>
    </row>
    <row r="222" spans="1:36" x14ac:dyDescent="0.35">
      <c r="A222">
        <v>221</v>
      </c>
      <c r="B222" t="s">
        <v>256</v>
      </c>
      <c r="C222" t="s">
        <v>22</v>
      </c>
      <c r="D222">
        <v>0</v>
      </c>
      <c r="E222" t="s">
        <v>24</v>
      </c>
      <c r="F222" t="s">
        <v>24</v>
      </c>
      <c r="G222" t="str">
        <f>IF(AND(data[[#This Row],[Partner]]="Yes", data[[#This Row],[Dependents]]="Yes"), "Both", IF(data[[#This Row],[Partner]]="Yes", "Partner", IF(data[[#This Row],[Dependents]]="Yes", "Dependent", "None")))</f>
        <v>None</v>
      </c>
      <c r="H222">
        <v>4</v>
      </c>
      <c r="I222" s="1">
        <f>data[[#This Row],[Tenure]]/12</f>
        <v>0.33333333333333331</v>
      </c>
      <c r="J222" t="s">
        <v>23</v>
      </c>
      <c r="K222">
        <f>IF(data[[#This Row],[PhoneService]]="Yes",1,"")</f>
        <v>1</v>
      </c>
      <c r="L222" t="s">
        <v>24</v>
      </c>
      <c r="M222" t="str">
        <f>IF(data[[#This Row],[MultipleLines]]="Yes",1,"")</f>
        <v/>
      </c>
      <c r="N222" t="s">
        <v>37</v>
      </c>
      <c r="O222" t="s">
        <v>24</v>
      </c>
      <c r="P222" t="str">
        <f>IF(data[[#This Row],[OnlineSecurity]]="Yes",1,"")</f>
        <v/>
      </c>
      <c r="Q222" t="s">
        <v>24</v>
      </c>
      <c r="R222" t="str">
        <f>IF(data[[#This Row],[OnlineBackup]]="Yes",1,"")</f>
        <v/>
      </c>
      <c r="S222" t="s">
        <v>24</v>
      </c>
      <c r="T222" t="str">
        <f>IF(data[[#This Row],[DeviceProtection]]="Yes",1,"")</f>
        <v/>
      </c>
      <c r="U222" t="s">
        <v>24</v>
      </c>
      <c r="V222" t="str">
        <f>IF(data[[#This Row],[TechSupport]]="Yes",1,"")</f>
        <v/>
      </c>
      <c r="W222" t="s">
        <v>24</v>
      </c>
      <c r="X222" t="str">
        <f>IF(data[[#This Row],[StreamingTV]]="Yes",1,"")</f>
        <v/>
      </c>
      <c r="Y222" t="s">
        <v>24</v>
      </c>
      <c r="Z222" t="str">
        <f>IF(data[[#This Row],[StreamingMovies]]="Yes",1,"")</f>
        <v/>
      </c>
      <c r="AA222" t="s">
        <v>27</v>
      </c>
      <c r="AB222" t="s">
        <v>23</v>
      </c>
      <c r="AC222" t="s">
        <v>28</v>
      </c>
      <c r="AD222">
        <v>70.150000000000006</v>
      </c>
      <c r="AE222">
        <v>268.35000000000002</v>
      </c>
      <c r="AF222">
        <v>0</v>
      </c>
      <c r="AG222" s="2">
        <v>0</v>
      </c>
      <c r="AH222" t="s">
        <v>23</v>
      </c>
      <c r="AI222">
        <f t="shared" si="6"/>
        <v>1</v>
      </c>
      <c r="AJ222" t="str">
        <f t="shared" si="7"/>
        <v/>
      </c>
    </row>
    <row r="223" spans="1:36" x14ac:dyDescent="0.35">
      <c r="A223">
        <v>222</v>
      </c>
      <c r="B223" t="s">
        <v>257</v>
      </c>
      <c r="C223" t="s">
        <v>22</v>
      </c>
      <c r="D223">
        <v>0</v>
      </c>
      <c r="E223" t="s">
        <v>23</v>
      </c>
      <c r="F223" t="s">
        <v>24</v>
      </c>
      <c r="G223" t="str">
        <f>IF(AND(data[[#This Row],[Partner]]="Yes", data[[#This Row],[Dependents]]="Yes"), "Both", IF(data[[#This Row],[Partner]]="Yes", "Partner", IF(data[[#This Row],[Dependents]]="Yes", "Dependent", "None")))</f>
        <v>Partner</v>
      </c>
      <c r="H223">
        <v>71</v>
      </c>
      <c r="I223" s="1">
        <f>data[[#This Row],[Tenure]]/12</f>
        <v>5.916666666666667</v>
      </c>
      <c r="J223" t="s">
        <v>23</v>
      </c>
      <c r="K223">
        <f>IF(data[[#This Row],[PhoneService]]="Yes",1,"")</f>
        <v>1</v>
      </c>
      <c r="L223" t="s">
        <v>23</v>
      </c>
      <c r="M223">
        <f>IF(data[[#This Row],[MultipleLines]]="Yes",1,"")</f>
        <v>1</v>
      </c>
      <c r="N223" t="s">
        <v>24</v>
      </c>
      <c r="O223" t="s">
        <v>46</v>
      </c>
      <c r="P223" t="str">
        <f>IF(data[[#This Row],[OnlineSecurity]]="Yes",1,"")</f>
        <v/>
      </c>
      <c r="Q223" t="s">
        <v>46</v>
      </c>
      <c r="R223" t="str">
        <f>IF(data[[#This Row],[OnlineBackup]]="Yes",1,"")</f>
        <v/>
      </c>
      <c r="S223" t="s">
        <v>46</v>
      </c>
      <c r="T223" t="str">
        <f>IF(data[[#This Row],[DeviceProtection]]="Yes",1,"")</f>
        <v/>
      </c>
      <c r="U223" t="s">
        <v>46</v>
      </c>
      <c r="V223" t="str">
        <f>IF(data[[#This Row],[TechSupport]]="Yes",1,"")</f>
        <v/>
      </c>
      <c r="W223" t="s">
        <v>46</v>
      </c>
      <c r="X223" t="str">
        <f>IF(data[[#This Row],[StreamingTV]]="Yes",1,"")</f>
        <v/>
      </c>
      <c r="Y223" t="s">
        <v>46</v>
      </c>
      <c r="Z223" t="str">
        <f>IF(data[[#This Row],[StreamingMovies]]="Yes",1,"")</f>
        <v/>
      </c>
      <c r="AA223" t="s">
        <v>47</v>
      </c>
      <c r="AB223" t="s">
        <v>24</v>
      </c>
      <c r="AC223" t="s">
        <v>35</v>
      </c>
      <c r="AD223">
        <v>24.75</v>
      </c>
      <c r="AE223">
        <v>1836.9</v>
      </c>
      <c r="AF223">
        <v>0</v>
      </c>
      <c r="AG223" s="2">
        <v>0</v>
      </c>
      <c r="AH223" t="s">
        <v>24</v>
      </c>
      <c r="AI223">
        <f t="shared" si="6"/>
        <v>0</v>
      </c>
      <c r="AJ223">
        <f t="shared" si="7"/>
        <v>1</v>
      </c>
    </row>
    <row r="224" spans="1:36" x14ac:dyDescent="0.35">
      <c r="A224">
        <v>223</v>
      </c>
      <c r="B224" t="s">
        <v>258</v>
      </c>
      <c r="C224" t="s">
        <v>30</v>
      </c>
      <c r="D224">
        <v>0</v>
      </c>
      <c r="E224" t="s">
        <v>23</v>
      </c>
      <c r="F224" t="s">
        <v>23</v>
      </c>
      <c r="G224" t="str">
        <f>IF(AND(data[[#This Row],[Partner]]="Yes", data[[#This Row],[Dependents]]="Yes"), "Both", IF(data[[#This Row],[Partner]]="Yes", "Partner", IF(data[[#This Row],[Dependents]]="Yes", "Dependent", "None")))</f>
        <v>Both</v>
      </c>
      <c r="H224">
        <v>1</v>
      </c>
      <c r="I224" s="1">
        <f>data[[#This Row],[Tenure]]/12</f>
        <v>8.3333333333333329E-2</v>
      </c>
      <c r="J224" t="s">
        <v>23</v>
      </c>
      <c r="K224">
        <f>IF(data[[#This Row],[PhoneService]]="Yes",1,"")</f>
        <v>1</v>
      </c>
      <c r="L224" t="s">
        <v>24</v>
      </c>
      <c r="M224" t="str">
        <f>IF(data[[#This Row],[MultipleLines]]="Yes",1,"")</f>
        <v/>
      </c>
      <c r="N224" t="s">
        <v>24</v>
      </c>
      <c r="O224" t="s">
        <v>46</v>
      </c>
      <c r="P224" t="str">
        <f>IF(data[[#This Row],[OnlineSecurity]]="Yes",1,"")</f>
        <v/>
      </c>
      <c r="Q224" t="s">
        <v>46</v>
      </c>
      <c r="R224" t="str">
        <f>IF(data[[#This Row],[OnlineBackup]]="Yes",1,"")</f>
        <v/>
      </c>
      <c r="S224" t="s">
        <v>46</v>
      </c>
      <c r="T224" t="str">
        <f>IF(data[[#This Row],[DeviceProtection]]="Yes",1,"")</f>
        <v/>
      </c>
      <c r="U224" t="s">
        <v>46</v>
      </c>
      <c r="V224" t="str">
        <f>IF(data[[#This Row],[TechSupport]]="Yes",1,"")</f>
        <v/>
      </c>
      <c r="W224" t="s">
        <v>46</v>
      </c>
      <c r="X224" t="str">
        <f>IF(data[[#This Row],[StreamingTV]]="Yes",1,"")</f>
        <v/>
      </c>
      <c r="Y224" t="s">
        <v>46</v>
      </c>
      <c r="Z224" t="str">
        <f>IF(data[[#This Row],[StreamingMovies]]="Yes",1,"")</f>
        <v/>
      </c>
      <c r="AA224" t="s">
        <v>31</v>
      </c>
      <c r="AB224" t="s">
        <v>23</v>
      </c>
      <c r="AC224" t="s">
        <v>28</v>
      </c>
      <c r="AD224">
        <v>20.2</v>
      </c>
      <c r="AE224">
        <v>20.2</v>
      </c>
      <c r="AF224">
        <v>0</v>
      </c>
      <c r="AG224" s="2">
        <v>0</v>
      </c>
      <c r="AH224" t="s">
        <v>24</v>
      </c>
      <c r="AI224">
        <f t="shared" si="6"/>
        <v>0</v>
      </c>
      <c r="AJ224">
        <f t="shared" si="7"/>
        <v>1</v>
      </c>
    </row>
    <row r="225" spans="1:36" x14ac:dyDescent="0.35">
      <c r="A225">
        <v>224</v>
      </c>
      <c r="B225" t="s">
        <v>259</v>
      </c>
      <c r="C225" t="s">
        <v>30</v>
      </c>
      <c r="D225">
        <v>0</v>
      </c>
      <c r="E225" t="s">
        <v>23</v>
      </c>
      <c r="F225" t="s">
        <v>24</v>
      </c>
      <c r="G225" t="str">
        <f>IF(AND(data[[#This Row],[Partner]]="Yes", data[[#This Row],[Dependents]]="Yes"), "Both", IF(data[[#This Row],[Partner]]="Yes", "Partner", IF(data[[#This Row],[Dependents]]="Yes", "Dependent", "None")))</f>
        <v>Partner</v>
      </c>
      <c r="H225">
        <v>4</v>
      </c>
      <c r="I225" s="1">
        <f>data[[#This Row],[Tenure]]/12</f>
        <v>0.33333333333333331</v>
      </c>
      <c r="J225" t="s">
        <v>23</v>
      </c>
      <c r="K225">
        <f>IF(data[[#This Row],[PhoneService]]="Yes",1,"")</f>
        <v>1</v>
      </c>
      <c r="L225" t="s">
        <v>24</v>
      </c>
      <c r="M225" t="str">
        <f>IF(data[[#This Row],[MultipleLines]]="Yes",1,"")</f>
        <v/>
      </c>
      <c r="N225" t="s">
        <v>26</v>
      </c>
      <c r="O225" t="s">
        <v>24</v>
      </c>
      <c r="P225" t="str">
        <f>IF(data[[#This Row],[OnlineSecurity]]="Yes",1,"")</f>
        <v/>
      </c>
      <c r="Q225" t="s">
        <v>24</v>
      </c>
      <c r="R225" t="str">
        <f>IF(data[[#This Row],[OnlineBackup]]="Yes",1,"")</f>
        <v/>
      </c>
      <c r="S225" t="s">
        <v>24</v>
      </c>
      <c r="T225" t="str">
        <f>IF(data[[#This Row],[DeviceProtection]]="Yes",1,"")</f>
        <v/>
      </c>
      <c r="U225" t="s">
        <v>23</v>
      </c>
      <c r="V225">
        <f>IF(data[[#This Row],[TechSupport]]="Yes",1,"")</f>
        <v>1</v>
      </c>
      <c r="W225" t="s">
        <v>24</v>
      </c>
      <c r="X225" t="str">
        <f>IF(data[[#This Row],[StreamingTV]]="Yes",1,"")</f>
        <v/>
      </c>
      <c r="Y225" t="s">
        <v>24</v>
      </c>
      <c r="Z225" t="str">
        <f>IF(data[[#This Row],[StreamingMovies]]="Yes",1,"")</f>
        <v/>
      </c>
      <c r="AA225" t="s">
        <v>27</v>
      </c>
      <c r="AB225" t="s">
        <v>24</v>
      </c>
      <c r="AC225" t="s">
        <v>32</v>
      </c>
      <c r="AD225">
        <v>50.05</v>
      </c>
      <c r="AE225">
        <v>179.35</v>
      </c>
      <c r="AF225">
        <v>0</v>
      </c>
      <c r="AG225" s="2">
        <v>0</v>
      </c>
      <c r="AH225" t="s">
        <v>23</v>
      </c>
      <c r="AI225">
        <f t="shared" si="6"/>
        <v>1</v>
      </c>
      <c r="AJ225" t="str">
        <f t="shared" si="7"/>
        <v/>
      </c>
    </row>
    <row r="226" spans="1:36" x14ac:dyDescent="0.35">
      <c r="A226">
        <v>225</v>
      </c>
      <c r="B226" t="s">
        <v>260</v>
      </c>
      <c r="C226" t="s">
        <v>22</v>
      </c>
      <c r="D226">
        <v>0</v>
      </c>
      <c r="E226" t="s">
        <v>24</v>
      </c>
      <c r="F226" t="s">
        <v>24</v>
      </c>
      <c r="G226" t="str">
        <f>IF(AND(data[[#This Row],[Partner]]="Yes", data[[#This Row],[Dependents]]="Yes"), "Both", IF(data[[#This Row],[Partner]]="Yes", "Partner", IF(data[[#This Row],[Dependents]]="Yes", "Dependent", "None")))</f>
        <v>None</v>
      </c>
      <c r="H226">
        <v>12</v>
      </c>
      <c r="I226" s="1">
        <f>data[[#This Row],[Tenure]]/12</f>
        <v>1</v>
      </c>
      <c r="J226" t="s">
        <v>23</v>
      </c>
      <c r="K226">
        <f>IF(data[[#This Row],[PhoneService]]="Yes",1,"")</f>
        <v>1</v>
      </c>
      <c r="L226" t="s">
        <v>24</v>
      </c>
      <c r="M226" t="str">
        <f>IF(data[[#This Row],[MultipleLines]]="Yes",1,"")</f>
        <v/>
      </c>
      <c r="N226" t="s">
        <v>24</v>
      </c>
      <c r="O226" t="s">
        <v>46</v>
      </c>
      <c r="P226" t="str">
        <f>IF(data[[#This Row],[OnlineSecurity]]="Yes",1,"")</f>
        <v/>
      </c>
      <c r="Q226" t="s">
        <v>46</v>
      </c>
      <c r="R226" t="str">
        <f>IF(data[[#This Row],[OnlineBackup]]="Yes",1,"")</f>
        <v/>
      </c>
      <c r="S226" t="s">
        <v>46</v>
      </c>
      <c r="T226" t="str">
        <f>IF(data[[#This Row],[DeviceProtection]]="Yes",1,"")</f>
        <v/>
      </c>
      <c r="U226" t="s">
        <v>46</v>
      </c>
      <c r="V226" t="str">
        <f>IF(data[[#This Row],[TechSupport]]="Yes",1,"")</f>
        <v/>
      </c>
      <c r="W226" t="s">
        <v>46</v>
      </c>
      <c r="X226" t="str">
        <f>IF(data[[#This Row],[StreamingTV]]="Yes",1,"")</f>
        <v/>
      </c>
      <c r="Y226" t="s">
        <v>46</v>
      </c>
      <c r="Z226" t="str">
        <f>IF(data[[#This Row],[StreamingMovies]]="Yes",1,"")</f>
        <v/>
      </c>
      <c r="AA226" t="s">
        <v>31</v>
      </c>
      <c r="AB226" t="s">
        <v>23</v>
      </c>
      <c r="AC226" t="s">
        <v>35</v>
      </c>
      <c r="AD226">
        <v>19.350000000000001</v>
      </c>
      <c r="AE226">
        <v>219.35</v>
      </c>
      <c r="AF226">
        <v>0</v>
      </c>
      <c r="AG226" s="2">
        <v>0</v>
      </c>
      <c r="AH226" t="s">
        <v>24</v>
      </c>
      <c r="AI226">
        <f t="shared" si="6"/>
        <v>0</v>
      </c>
      <c r="AJ226">
        <f t="shared" si="7"/>
        <v>1</v>
      </c>
    </row>
    <row r="227" spans="1:36" x14ac:dyDescent="0.35">
      <c r="A227">
        <v>226</v>
      </c>
      <c r="B227" t="s">
        <v>261</v>
      </c>
      <c r="C227" t="s">
        <v>30</v>
      </c>
      <c r="D227">
        <v>0</v>
      </c>
      <c r="E227" t="s">
        <v>24</v>
      </c>
      <c r="F227" t="s">
        <v>24</v>
      </c>
      <c r="G227" t="str">
        <f>IF(AND(data[[#This Row],[Partner]]="Yes", data[[#This Row],[Dependents]]="Yes"), "Both", IF(data[[#This Row],[Partner]]="Yes", "Partner", IF(data[[#This Row],[Dependents]]="Yes", "Dependent", "None")))</f>
        <v>None</v>
      </c>
      <c r="H227">
        <v>24</v>
      </c>
      <c r="I227" s="1">
        <f>data[[#This Row],[Tenure]]/12</f>
        <v>2</v>
      </c>
      <c r="J227" t="s">
        <v>24</v>
      </c>
      <c r="K227" t="str">
        <f>IF(data[[#This Row],[PhoneService]]="Yes",1,"")</f>
        <v/>
      </c>
      <c r="L227" t="s">
        <v>25</v>
      </c>
      <c r="M227" t="str">
        <f>IF(data[[#This Row],[MultipleLines]]="Yes",1,"")</f>
        <v/>
      </c>
      <c r="N227" t="s">
        <v>26</v>
      </c>
      <c r="O227" t="s">
        <v>23</v>
      </c>
      <c r="P227">
        <f>IF(data[[#This Row],[OnlineSecurity]]="Yes",1,"")</f>
        <v>1</v>
      </c>
      <c r="Q227" t="s">
        <v>24</v>
      </c>
      <c r="R227" t="str">
        <f>IF(data[[#This Row],[OnlineBackup]]="Yes",1,"")</f>
        <v/>
      </c>
      <c r="S227" t="s">
        <v>24</v>
      </c>
      <c r="T227" t="str">
        <f>IF(data[[#This Row],[DeviceProtection]]="Yes",1,"")</f>
        <v/>
      </c>
      <c r="U227" t="s">
        <v>24</v>
      </c>
      <c r="V227" t="str">
        <f>IF(data[[#This Row],[TechSupport]]="Yes",1,"")</f>
        <v/>
      </c>
      <c r="W227" t="s">
        <v>23</v>
      </c>
      <c r="X227">
        <f>IF(data[[#This Row],[StreamingTV]]="Yes",1,"")</f>
        <v>1</v>
      </c>
      <c r="Y227" t="s">
        <v>23</v>
      </c>
      <c r="Z227">
        <f>IF(data[[#This Row],[StreamingMovies]]="Yes",1,"")</f>
        <v>1</v>
      </c>
      <c r="AA227" t="s">
        <v>31</v>
      </c>
      <c r="AB227" t="s">
        <v>23</v>
      </c>
      <c r="AC227" t="s">
        <v>32</v>
      </c>
      <c r="AD227">
        <v>50.6</v>
      </c>
      <c r="AE227">
        <v>1288.75</v>
      </c>
      <c r="AF227">
        <v>0</v>
      </c>
      <c r="AG227" s="2">
        <v>0</v>
      </c>
      <c r="AH227" t="s">
        <v>24</v>
      </c>
      <c r="AI227">
        <f t="shared" si="6"/>
        <v>0</v>
      </c>
      <c r="AJ227">
        <f t="shared" si="7"/>
        <v>1</v>
      </c>
    </row>
    <row r="228" spans="1:36" x14ac:dyDescent="0.35">
      <c r="A228">
        <v>227</v>
      </c>
      <c r="B228" t="s">
        <v>262</v>
      </c>
      <c r="C228" t="s">
        <v>22</v>
      </c>
      <c r="D228">
        <v>0</v>
      </c>
      <c r="E228" t="s">
        <v>23</v>
      </c>
      <c r="F228" t="s">
        <v>23</v>
      </c>
      <c r="G228" t="str">
        <f>IF(AND(data[[#This Row],[Partner]]="Yes", data[[#This Row],[Dependents]]="Yes"), "Both", IF(data[[#This Row],[Partner]]="Yes", "Partner", IF(data[[#This Row],[Dependents]]="Yes", "Dependent", "None")))</f>
        <v>Both</v>
      </c>
      <c r="H228">
        <v>31</v>
      </c>
      <c r="I228" s="1">
        <f>data[[#This Row],[Tenure]]/12</f>
        <v>2.5833333333333335</v>
      </c>
      <c r="J228" t="s">
        <v>23</v>
      </c>
      <c r="K228">
        <f>IF(data[[#This Row],[PhoneService]]="Yes",1,"")</f>
        <v>1</v>
      </c>
      <c r="L228" t="s">
        <v>24</v>
      </c>
      <c r="M228" t="str">
        <f>IF(data[[#This Row],[MultipleLines]]="Yes",1,"")</f>
        <v/>
      </c>
      <c r="N228" t="s">
        <v>26</v>
      </c>
      <c r="O228" t="s">
        <v>23</v>
      </c>
      <c r="P228">
        <f>IF(data[[#This Row],[OnlineSecurity]]="Yes",1,"")</f>
        <v>1</v>
      </c>
      <c r="Q228" t="s">
        <v>24</v>
      </c>
      <c r="R228" t="str">
        <f>IF(data[[#This Row],[OnlineBackup]]="Yes",1,"")</f>
        <v/>
      </c>
      <c r="S228" t="s">
        <v>23</v>
      </c>
      <c r="T228">
        <f>IF(data[[#This Row],[DeviceProtection]]="Yes",1,"")</f>
        <v>1</v>
      </c>
      <c r="U228" t="s">
        <v>23</v>
      </c>
      <c r="V228">
        <f>IF(data[[#This Row],[TechSupport]]="Yes",1,"")</f>
        <v>1</v>
      </c>
      <c r="W228" t="s">
        <v>23</v>
      </c>
      <c r="X228">
        <f>IF(data[[#This Row],[StreamingTV]]="Yes",1,"")</f>
        <v>1</v>
      </c>
      <c r="Y228" t="s">
        <v>23</v>
      </c>
      <c r="Z228">
        <f>IF(data[[#This Row],[StreamingMovies]]="Yes",1,"")</f>
        <v>1</v>
      </c>
      <c r="AA228" t="s">
        <v>31</v>
      </c>
      <c r="AB228" t="s">
        <v>23</v>
      </c>
      <c r="AC228" t="s">
        <v>32</v>
      </c>
      <c r="AD228">
        <v>81.150000000000006</v>
      </c>
      <c r="AE228">
        <v>2545.75</v>
      </c>
      <c r="AF228">
        <v>0</v>
      </c>
      <c r="AG228" s="2">
        <v>0</v>
      </c>
      <c r="AH228" t="s">
        <v>24</v>
      </c>
      <c r="AI228">
        <f t="shared" si="6"/>
        <v>0</v>
      </c>
      <c r="AJ228">
        <f t="shared" si="7"/>
        <v>1</v>
      </c>
    </row>
    <row r="229" spans="1:36" x14ac:dyDescent="0.35">
      <c r="A229">
        <v>228</v>
      </c>
      <c r="B229" t="s">
        <v>263</v>
      </c>
      <c r="C229" t="s">
        <v>22</v>
      </c>
      <c r="D229">
        <v>0</v>
      </c>
      <c r="E229" t="s">
        <v>23</v>
      </c>
      <c r="F229" t="s">
        <v>24</v>
      </c>
      <c r="G229" t="str">
        <f>IF(AND(data[[#This Row],[Partner]]="Yes", data[[#This Row],[Dependents]]="Yes"), "Both", IF(data[[#This Row],[Partner]]="Yes", "Partner", IF(data[[#This Row],[Dependents]]="Yes", "Dependent", "None")))</f>
        <v>Partner</v>
      </c>
      <c r="H229">
        <v>1</v>
      </c>
      <c r="I229" s="1">
        <f>data[[#This Row],[Tenure]]/12</f>
        <v>8.3333333333333329E-2</v>
      </c>
      <c r="J229" t="s">
        <v>23</v>
      </c>
      <c r="K229">
        <f>IF(data[[#This Row],[PhoneService]]="Yes",1,"")</f>
        <v>1</v>
      </c>
      <c r="L229" t="s">
        <v>24</v>
      </c>
      <c r="M229" t="str">
        <f>IF(data[[#This Row],[MultipleLines]]="Yes",1,"")</f>
        <v/>
      </c>
      <c r="N229" t="s">
        <v>26</v>
      </c>
      <c r="O229" t="s">
        <v>24</v>
      </c>
      <c r="P229" t="str">
        <f>IF(data[[#This Row],[OnlineSecurity]]="Yes",1,"")</f>
        <v/>
      </c>
      <c r="Q229" t="s">
        <v>24</v>
      </c>
      <c r="R229" t="str">
        <f>IF(data[[#This Row],[OnlineBackup]]="Yes",1,"")</f>
        <v/>
      </c>
      <c r="S229" t="s">
        <v>24</v>
      </c>
      <c r="T229" t="str">
        <f>IF(data[[#This Row],[DeviceProtection]]="Yes",1,"")</f>
        <v/>
      </c>
      <c r="U229" t="s">
        <v>24</v>
      </c>
      <c r="V229" t="str">
        <f>IF(data[[#This Row],[TechSupport]]="Yes",1,"")</f>
        <v/>
      </c>
      <c r="W229" t="s">
        <v>23</v>
      </c>
      <c r="X229">
        <f>IF(data[[#This Row],[StreamingTV]]="Yes",1,"")</f>
        <v>1</v>
      </c>
      <c r="Y229" t="s">
        <v>24</v>
      </c>
      <c r="Z229" t="str">
        <f>IF(data[[#This Row],[StreamingMovies]]="Yes",1,"")</f>
        <v/>
      </c>
      <c r="AA229" t="s">
        <v>27</v>
      </c>
      <c r="AB229" t="s">
        <v>24</v>
      </c>
      <c r="AC229" t="s">
        <v>32</v>
      </c>
      <c r="AD229">
        <v>55.2</v>
      </c>
      <c r="AE229">
        <v>55.2</v>
      </c>
      <c r="AF229">
        <v>0</v>
      </c>
      <c r="AG229" s="2">
        <v>0</v>
      </c>
      <c r="AH229" t="s">
        <v>23</v>
      </c>
      <c r="AI229">
        <f t="shared" si="6"/>
        <v>1</v>
      </c>
      <c r="AJ229" t="str">
        <f t="shared" si="7"/>
        <v/>
      </c>
    </row>
    <row r="230" spans="1:36" x14ac:dyDescent="0.35">
      <c r="A230">
        <v>229</v>
      </c>
      <c r="B230" t="s">
        <v>264</v>
      </c>
      <c r="C230" t="s">
        <v>30</v>
      </c>
      <c r="D230">
        <v>0</v>
      </c>
      <c r="E230" t="s">
        <v>24</v>
      </c>
      <c r="F230" t="s">
        <v>24</v>
      </c>
      <c r="G230" t="str">
        <f>IF(AND(data[[#This Row],[Partner]]="Yes", data[[#This Row],[Dependents]]="Yes"), "Both", IF(data[[#This Row],[Partner]]="Yes", "Partner", IF(data[[#This Row],[Dependents]]="Yes", "Dependent", "None")))</f>
        <v>None</v>
      </c>
      <c r="H230">
        <v>30</v>
      </c>
      <c r="I230" s="1">
        <f>data[[#This Row],[Tenure]]/12</f>
        <v>2.5</v>
      </c>
      <c r="J230" t="s">
        <v>23</v>
      </c>
      <c r="K230">
        <f>IF(data[[#This Row],[PhoneService]]="Yes",1,"")</f>
        <v>1</v>
      </c>
      <c r="L230" t="s">
        <v>23</v>
      </c>
      <c r="M230">
        <f>IF(data[[#This Row],[MultipleLines]]="Yes",1,"")</f>
        <v>1</v>
      </c>
      <c r="N230" t="s">
        <v>37</v>
      </c>
      <c r="O230" t="s">
        <v>24</v>
      </c>
      <c r="P230" t="str">
        <f>IF(data[[#This Row],[OnlineSecurity]]="Yes",1,"")</f>
        <v/>
      </c>
      <c r="Q230" t="s">
        <v>24</v>
      </c>
      <c r="R230" t="str">
        <f>IF(data[[#This Row],[OnlineBackup]]="Yes",1,"")</f>
        <v/>
      </c>
      <c r="S230" t="s">
        <v>24</v>
      </c>
      <c r="T230" t="str">
        <f>IF(data[[#This Row],[DeviceProtection]]="Yes",1,"")</f>
        <v/>
      </c>
      <c r="U230" t="s">
        <v>23</v>
      </c>
      <c r="V230">
        <f>IF(data[[#This Row],[TechSupport]]="Yes",1,"")</f>
        <v>1</v>
      </c>
      <c r="W230" t="s">
        <v>24</v>
      </c>
      <c r="X230" t="str">
        <f>IF(data[[#This Row],[StreamingTV]]="Yes",1,"")</f>
        <v/>
      </c>
      <c r="Y230" t="s">
        <v>23</v>
      </c>
      <c r="Z230">
        <f>IF(data[[#This Row],[StreamingMovies]]="Yes",1,"")</f>
        <v>1</v>
      </c>
      <c r="AA230" t="s">
        <v>27</v>
      </c>
      <c r="AB230" t="s">
        <v>23</v>
      </c>
      <c r="AC230" t="s">
        <v>40</v>
      </c>
      <c r="AD230">
        <v>89.9</v>
      </c>
      <c r="AE230">
        <v>2723.15</v>
      </c>
      <c r="AF230">
        <v>0</v>
      </c>
      <c r="AG230" s="2">
        <v>0</v>
      </c>
      <c r="AH230" t="s">
        <v>24</v>
      </c>
      <c r="AI230">
        <f t="shared" si="6"/>
        <v>0</v>
      </c>
      <c r="AJ230">
        <f t="shared" si="7"/>
        <v>1</v>
      </c>
    </row>
    <row r="231" spans="1:36" x14ac:dyDescent="0.35">
      <c r="A231">
        <v>230</v>
      </c>
      <c r="B231" t="s">
        <v>265</v>
      </c>
      <c r="C231" t="s">
        <v>22</v>
      </c>
      <c r="D231">
        <v>0</v>
      </c>
      <c r="E231" t="s">
        <v>23</v>
      </c>
      <c r="F231" t="s">
        <v>23</v>
      </c>
      <c r="G231" t="str">
        <f>IF(AND(data[[#This Row],[Partner]]="Yes", data[[#This Row],[Dependents]]="Yes"), "Both", IF(data[[#This Row],[Partner]]="Yes", "Partner", IF(data[[#This Row],[Dependents]]="Yes", "Dependent", "None")))</f>
        <v>Both</v>
      </c>
      <c r="H231">
        <v>47</v>
      </c>
      <c r="I231" s="1">
        <f>data[[#This Row],[Tenure]]/12</f>
        <v>3.9166666666666665</v>
      </c>
      <c r="J231" t="s">
        <v>23</v>
      </c>
      <c r="K231">
        <f>IF(data[[#This Row],[PhoneService]]="Yes",1,"")</f>
        <v>1</v>
      </c>
      <c r="L231" t="s">
        <v>23</v>
      </c>
      <c r="M231">
        <f>IF(data[[#This Row],[MultipleLines]]="Yes",1,"")</f>
        <v>1</v>
      </c>
      <c r="N231" t="s">
        <v>26</v>
      </c>
      <c r="O231" t="s">
        <v>23</v>
      </c>
      <c r="P231">
        <f>IF(data[[#This Row],[OnlineSecurity]]="Yes",1,"")</f>
        <v>1</v>
      </c>
      <c r="Q231" t="s">
        <v>23</v>
      </c>
      <c r="R231">
        <f>IF(data[[#This Row],[OnlineBackup]]="Yes",1,"")</f>
        <v>1</v>
      </c>
      <c r="S231" t="s">
        <v>24</v>
      </c>
      <c r="T231" t="str">
        <f>IF(data[[#This Row],[DeviceProtection]]="Yes",1,"")</f>
        <v/>
      </c>
      <c r="U231" t="s">
        <v>23</v>
      </c>
      <c r="V231">
        <f>IF(data[[#This Row],[TechSupport]]="Yes",1,"")</f>
        <v>1</v>
      </c>
      <c r="W231" t="s">
        <v>23</v>
      </c>
      <c r="X231">
        <f>IF(data[[#This Row],[StreamingTV]]="Yes",1,"")</f>
        <v>1</v>
      </c>
      <c r="Y231" t="s">
        <v>23</v>
      </c>
      <c r="Z231">
        <f>IF(data[[#This Row],[StreamingMovies]]="Yes",1,"")</f>
        <v>1</v>
      </c>
      <c r="AA231" t="s">
        <v>47</v>
      </c>
      <c r="AB231" t="s">
        <v>23</v>
      </c>
      <c r="AC231" t="s">
        <v>40</v>
      </c>
      <c r="AD231">
        <v>85.3</v>
      </c>
      <c r="AE231">
        <v>4107.25</v>
      </c>
      <c r="AF231">
        <v>0</v>
      </c>
      <c r="AG231" s="2">
        <v>0</v>
      </c>
      <c r="AH231" t="s">
        <v>24</v>
      </c>
      <c r="AI231">
        <f t="shared" si="6"/>
        <v>0</v>
      </c>
      <c r="AJ231">
        <f t="shared" si="7"/>
        <v>1</v>
      </c>
    </row>
    <row r="232" spans="1:36" x14ac:dyDescent="0.35">
      <c r="A232">
        <v>231</v>
      </c>
      <c r="B232" t="s">
        <v>266</v>
      </c>
      <c r="C232" t="s">
        <v>30</v>
      </c>
      <c r="D232">
        <v>0</v>
      </c>
      <c r="E232" t="s">
        <v>24</v>
      </c>
      <c r="F232" t="s">
        <v>24</v>
      </c>
      <c r="G232" t="str">
        <f>IF(AND(data[[#This Row],[Partner]]="Yes", data[[#This Row],[Dependents]]="Yes"), "Both", IF(data[[#This Row],[Partner]]="Yes", "Partner", IF(data[[#This Row],[Dependents]]="Yes", "Dependent", "None")))</f>
        <v>None</v>
      </c>
      <c r="H232">
        <v>54</v>
      </c>
      <c r="I232" s="1">
        <f>data[[#This Row],[Tenure]]/12</f>
        <v>4.5</v>
      </c>
      <c r="J232" t="s">
        <v>23</v>
      </c>
      <c r="K232">
        <f>IF(data[[#This Row],[PhoneService]]="Yes",1,"")</f>
        <v>1</v>
      </c>
      <c r="L232" t="s">
        <v>23</v>
      </c>
      <c r="M232">
        <f>IF(data[[#This Row],[MultipleLines]]="Yes",1,"")</f>
        <v>1</v>
      </c>
      <c r="N232" t="s">
        <v>37</v>
      </c>
      <c r="O232" t="s">
        <v>23</v>
      </c>
      <c r="P232">
        <f>IF(data[[#This Row],[OnlineSecurity]]="Yes",1,"")</f>
        <v>1</v>
      </c>
      <c r="Q232" t="s">
        <v>23</v>
      </c>
      <c r="R232">
        <f>IF(data[[#This Row],[OnlineBackup]]="Yes",1,"")</f>
        <v>1</v>
      </c>
      <c r="S232" t="s">
        <v>24</v>
      </c>
      <c r="T232" t="str">
        <f>IF(data[[#This Row],[DeviceProtection]]="Yes",1,"")</f>
        <v/>
      </c>
      <c r="U232" t="s">
        <v>23</v>
      </c>
      <c r="V232">
        <f>IF(data[[#This Row],[TechSupport]]="Yes",1,"")</f>
        <v>1</v>
      </c>
      <c r="W232" t="s">
        <v>23</v>
      </c>
      <c r="X232">
        <f>IF(data[[#This Row],[StreamingTV]]="Yes",1,"")</f>
        <v>1</v>
      </c>
      <c r="Y232" t="s">
        <v>23</v>
      </c>
      <c r="Z232">
        <f>IF(data[[#This Row],[StreamingMovies]]="Yes",1,"")</f>
        <v>1</v>
      </c>
      <c r="AA232" t="s">
        <v>47</v>
      </c>
      <c r="AB232" t="s">
        <v>23</v>
      </c>
      <c r="AC232" t="s">
        <v>40</v>
      </c>
      <c r="AD232">
        <v>108</v>
      </c>
      <c r="AE232">
        <v>5760.65</v>
      </c>
      <c r="AF232">
        <v>0</v>
      </c>
      <c r="AG232" s="2">
        <v>0</v>
      </c>
      <c r="AH232" t="s">
        <v>24</v>
      </c>
      <c r="AI232">
        <f t="shared" si="6"/>
        <v>0</v>
      </c>
      <c r="AJ232">
        <f t="shared" si="7"/>
        <v>1</v>
      </c>
    </row>
    <row r="233" spans="1:36" x14ac:dyDescent="0.35">
      <c r="A233">
        <v>232</v>
      </c>
      <c r="B233" t="s">
        <v>267</v>
      </c>
      <c r="C233" t="s">
        <v>30</v>
      </c>
      <c r="D233">
        <v>0</v>
      </c>
      <c r="E233" t="s">
        <v>24</v>
      </c>
      <c r="F233" t="s">
        <v>24</v>
      </c>
      <c r="G233" t="str">
        <f>IF(AND(data[[#This Row],[Partner]]="Yes", data[[#This Row],[Dependents]]="Yes"), "Both", IF(data[[#This Row],[Partner]]="Yes", "Partner", IF(data[[#This Row],[Dependents]]="Yes", "Dependent", "None")))</f>
        <v>None</v>
      </c>
      <c r="H233">
        <v>50</v>
      </c>
      <c r="I233" s="1">
        <f>data[[#This Row],[Tenure]]/12</f>
        <v>4.166666666666667</v>
      </c>
      <c r="J233" t="s">
        <v>23</v>
      </c>
      <c r="K233">
        <f>IF(data[[#This Row],[PhoneService]]="Yes",1,"")</f>
        <v>1</v>
      </c>
      <c r="L233" t="s">
        <v>24</v>
      </c>
      <c r="M233" t="str">
        <f>IF(data[[#This Row],[MultipleLines]]="Yes",1,"")</f>
        <v/>
      </c>
      <c r="N233" t="s">
        <v>37</v>
      </c>
      <c r="O233" t="s">
        <v>23</v>
      </c>
      <c r="P233">
        <f>IF(data[[#This Row],[OnlineSecurity]]="Yes",1,"")</f>
        <v>1</v>
      </c>
      <c r="Q233" t="s">
        <v>23</v>
      </c>
      <c r="R233">
        <f>IF(data[[#This Row],[OnlineBackup]]="Yes",1,"")</f>
        <v>1</v>
      </c>
      <c r="S233" t="s">
        <v>24</v>
      </c>
      <c r="T233" t="str">
        <f>IF(data[[#This Row],[DeviceProtection]]="Yes",1,"")</f>
        <v/>
      </c>
      <c r="U233" t="s">
        <v>23</v>
      </c>
      <c r="V233">
        <f>IF(data[[#This Row],[TechSupport]]="Yes",1,"")</f>
        <v>1</v>
      </c>
      <c r="W233" t="s">
        <v>24</v>
      </c>
      <c r="X233" t="str">
        <f>IF(data[[#This Row],[StreamingTV]]="Yes",1,"")</f>
        <v/>
      </c>
      <c r="Y233" t="s">
        <v>23</v>
      </c>
      <c r="Z233">
        <f>IF(data[[#This Row],[StreamingMovies]]="Yes",1,"")</f>
        <v>1</v>
      </c>
      <c r="AA233" t="s">
        <v>27</v>
      </c>
      <c r="AB233" t="s">
        <v>23</v>
      </c>
      <c r="AC233" t="s">
        <v>40</v>
      </c>
      <c r="AD233">
        <v>93.5</v>
      </c>
      <c r="AE233">
        <v>4747.5</v>
      </c>
      <c r="AF233">
        <v>0</v>
      </c>
      <c r="AG233" s="2">
        <v>0</v>
      </c>
      <c r="AH233" t="s">
        <v>24</v>
      </c>
      <c r="AI233">
        <f t="shared" si="6"/>
        <v>0</v>
      </c>
      <c r="AJ233">
        <f t="shared" si="7"/>
        <v>1</v>
      </c>
    </row>
    <row r="234" spans="1:36" x14ac:dyDescent="0.35">
      <c r="A234">
        <v>233</v>
      </c>
      <c r="B234" t="s">
        <v>268</v>
      </c>
      <c r="C234" t="s">
        <v>30</v>
      </c>
      <c r="D234">
        <v>0</v>
      </c>
      <c r="E234" t="s">
        <v>24</v>
      </c>
      <c r="F234" t="s">
        <v>24</v>
      </c>
      <c r="G234" t="str">
        <f>IF(AND(data[[#This Row],[Partner]]="Yes", data[[#This Row],[Dependents]]="Yes"), "Both", IF(data[[#This Row],[Partner]]="Yes", "Partner", IF(data[[#This Row],[Dependents]]="Yes", "Dependent", "None")))</f>
        <v>None</v>
      </c>
      <c r="H234">
        <v>1</v>
      </c>
      <c r="I234" s="1">
        <f>data[[#This Row],[Tenure]]/12</f>
        <v>8.3333333333333329E-2</v>
      </c>
      <c r="J234" t="s">
        <v>23</v>
      </c>
      <c r="K234">
        <f>IF(data[[#This Row],[PhoneService]]="Yes",1,"")</f>
        <v>1</v>
      </c>
      <c r="L234" t="s">
        <v>24</v>
      </c>
      <c r="M234" t="str">
        <f>IF(data[[#This Row],[MultipleLines]]="Yes",1,"")</f>
        <v/>
      </c>
      <c r="N234" t="s">
        <v>37</v>
      </c>
      <c r="O234" t="s">
        <v>23</v>
      </c>
      <c r="P234">
        <f>IF(data[[#This Row],[OnlineSecurity]]="Yes",1,"")</f>
        <v>1</v>
      </c>
      <c r="Q234" t="s">
        <v>24</v>
      </c>
      <c r="R234" t="str">
        <f>IF(data[[#This Row],[OnlineBackup]]="Yes",1,"")</f>
        <v/>
      </c>
      <c r="S234" t="s">
        <v>24</v>
      </c>
      <c r="T234" t="str">
        <f>IF(data[[#This Row],[DeviceProtection]]="Yes",1,"")</f>
        <v/>
      </c>
      <c r="U234" t="s">
        <v>24</v>
      </c>
      <c r="V234" t="str">
        <f>IF(data[[#This Row],[TechSupport]]="Yes",1,"")</f>
        <v/>
      </c>
      <c r="W234" t="s">
        <v>24</v>
      </c>
      <c r="X234" t="str">
        <f>IF(data[[#This Row],[StreamingTV]]="Yes",1,"")</f>
        <v/>
      </c>
      <c r="Y234" t="s">
        <v>23</v>
      </c>
      <c r="Z234">
        <f>IF(data[[#This Row],[StreamingMovies]]="Yes",1,"")</f>
        <v>1</v>
      </c>
      <c r="AA234" t="s">
        <v>27</v>
      </c>
      <c r="AB234" t="s">
        <v>23</v>
      </c>
      <c r="AC234" t="s">
        <v>32</v>
      </c>
      <c r="AD234">
        <v>84.6</v>
      </c>
      <c r="AE234">
        <v>84.6</v>
      </c>
      <c r="AF234">
        <v>0</v>
      </c>
      <c r="AG234" s="2">
        <v>1</v>
      </c>
      <c r="AH234" t="s">
        <v>23</v>
      </c>
      <c r="AI234">
        <f t="shared" si="6"/>
        <v>1</v>
      </c>
      <c r="AJ234" t="str">
        <f t="shared" si="7"/>
        <v/>
      </c>
    </row>
    <row r="235" spans="1:36" x14ac:dyDescent="0.35">
      <c r="A235">
        <v>234</v>
      </c>
      <c r="B235" t="s">
        <v>269</v>
      </c>
      <c r="C235" t="s">
        <v>22</v>
      </c>
      <c r="D235">
        <v>0</v>
      </c>
      <c r="E235" t="s">
        <v>24</v>
      </c>
      <c r="F235" t="s">
        <v>24</v>
      </c>
      <c r="G235" t="str">
        <f>IF(AND(data[[#This Row],[Partner]]="Yes", data[[#This Row],[Dependents]]="Yes"), "Both", IF(data[[#This Row],[Partner]]="Yes", "Partner", IF(data[[#This Row],[Dependents]]="Yes", "Dependent", "None")))</f>
        <v>None</v>
      </c>
      <c r="H235">
        <v>72</v>
      </c>
      <c r="I235" s="1">
        <f>data[[#This Row],[Tenure]]/12</f>
        <v>6</v>
      </c>
      <c r="J235" t="s">
        <v>23</v>
      </c>
      <c r="K235">
        <f>IF(data[[#This Row],[PhoneService]]="Yes",1,"")</f>
        <v>1</v>
      </c>
      <c r="L235" t="s">
        <v>24</v>
      </c>
      <c r="M235" t="str">
        <f>IF(data[[#This Row],[MultipleLines]]="Yes",1,"")</f>
        <v/>
      </c>
      <c r="N235" t="s">
        <v>24</v>
      </c>
      <c r="O235" t="s">
        <v>46</v>
      </c>
      <c r="P235" t="str">
        <f>IF(data[[#This Row],[OnlineSecurity]]="Yes",1,"")</f>
        <v/>
      </c>
      <c r="Q235" t="s">
        <v>46</v>
      </c>
      <c r="R235" t="str">
        <f>IF(data[[#This Row],[OnlineBackup]]="Yes",1,"")</f>
        <v/>
      </c>
      <c r="S235" t="s">
        <v>46</v>
      </c>
      <c r="T235" t="str">
        <f>IF(data[[#This Row],[DeviceProtection]]="Yes",1,"")</f>
        <v/>
      </c>
      <c r="U235" t="s">
        <v>46</v>
      </c>
      <c r="V235" t="str">
        <f>IF(data[[#This Row],[TechSupport]]="Yes",1,"")</f>
        <v/>
      </c>
      <c r="W235" t="s">
        <v>46</v>
      </c>
      <c r="X235" t="str">
        <f>IF(data[[#This Row],[StreamingTV]]="Yes",1,"")</f>
        <v/>
      </c>
      <c r="Y235" t="s">
        <v>46</v>
      </c>
      <c r="Z235" t="str">
        <f>IF(data[[#This Row],[StreamingMovies]]="Yes",1,"")</f>
        <v/>
      </c>
      <c r="AA235" t="s">
        <v>47</v>
      </c>
      <c r="AB235" t="s">
        <v>24</v>
      </c>
      <c r="AC235" t="s">
        <v>40</v>
      </c>
      <c r="AD235">
        <v>20.25</v>
      </c>
      <c r="AE235">
        <v>1566.9</v>
      </c>
      <c r="AF235">
        <v>0</v>
      </c>
      <c r="AG235" s="2">
        <v>0</v>
      </c>
      <c r="AH235" t="s">
        <v>24</v>
      </c>
      <c r="AI235">
        <f t="shared" si="6"/>
        <v>0</v>
      </c>
      <c r="AJ235">
        <f t="shared" si="7"/>
        <v>1</v>
      </c>
    </row>
    <row r="236" spans="1:36" x14ac:dyDescent="0.35">
      <c r="A236">
        <v>235</v>
      </c>
      <c r="B236" t="s">
        <v>270</v>
      </c>
      <c r="C236" t="s">
        <v>22</v>
      </c>
      <c r="D236">
        <v>0</v>
      </c>
      <c r="E236" t="s">
        <v>24</v>
      </c>
      <c r="F236" t="s">
        <v>24</v>
      </c>
      <c r="G236" t="str">
        <f>IF(AND(data[[#This Row],[Partner]]="Yes", data[[#This Row],[Dependents]]="Yes"), "Both", IF(data[[#This Row],[Partner]]="Yes", "Partner", IF(data[[#This Row],[Dependents]]="Yes", "Dependent", "None")))</f>
        <v>None</v>
      </c>
      <c r="H236">
        <v>29</v>
      </c>
      <c r="I236" s="1">
        <f>data[[#This Row],[Tenure]]/12</f>
        <v>2.4166666666666665</v>
      </c>
      <c r="J236" t="s">
        <v>23</v>
      </c>
      <c r="K236">
        <f>IF(data[[#This Row],[PhoneService]]="Yes",1,"")</f>
        <v>1</v>
      </c>
      <c r="L236" t="s">
        <v>23</v>
      </c>
      <c r="M236">
        <f>IF(data[[#This Row],[MultipleLines]]="Yes",1,"")</f>
        <v>1</v>
      </c>
      <c r="N236" t="s">
        <v>24</v>
      </c>
      <c r="O236" t="s">
        <v>46</v>
      </c>
      <c r="P236" t="str">
        <f>IF(data[[#This Row],[OnlineSecurity]]="Yes",1,"")</f>
        <v/>
      </c>
      <c r="Q236" t="s">
        <v>46</v>
      </c>
      <c r="R236" t="str">
        <f>IF(data[[#This Row],[OnlineBackup]]="Yes",1,"")</f>
        <v/>
      </c>
      <c r="S236" t="s">
        <v>46</v>
      </c>
      <c r="T236" t="str">
        <f>IF(data[[#This Row],[DeviceProtection]]="Yes",1,"")</f>
        <v/>
      </c>
      <c r="U236" t="s">
        <v>46</v>
      </c>
      <c r="V236" t="str">
        <f>IF(data[[#This Row],[TechSupport]]="Yes",1,"")</f>
        <v/>
      </c>
      <c r="W236" t="s">
        <v>46</v>
      </c>
      <c r="X236" t="str">
        <f>IF(data[[#This Row],[StreamingTV]]="Yes",1,"")</f>
        <v/>
      </c>
      <c r="Y236" t="s">
        <v>46</v>
      </c>
      <c r="Z236" t="str">
        <f>IF(data[[#This Row],[StreamingMovies]]="Yes",1,"")</f>
        <v/>
      </c>
      <c r="AA236" t="s">
        <v>27</v>
      </c>
      <c r="AB236" t="s">
        <v>24</v>
      </c>
      <c r="AC236" t="s">
        <v>28</v>
      </c>
      <c r="AD236">
        <v>25.15</v>
      </c>
      <c r="AE236">
        <v>702</v>
      </c>
      <c r="AF236">
        <v>0</v>
      </c>
      <c r="AG236" s="2">
        <v>0</v>
      </c>
      <c r="AH236" t="s">
        <v>24</v>
      </c>
      <c r="AI236">
        <f t="shared" si="6"/>
        <v>0</v>
      </c>
      <c r="AJ236">
        <f t="shared" si="7"/>
        <v>1</v>
      </c>
    </row>
    <row r="237" spans="1:36" x14ac:dyDescent="0.35">
      <c r="A237">
        <v>236</v>
      </c>
      <c r="B237" t="s">
        <v>271</v>
      </c>
      <c r="C237" t="s">
        <v>30</v>
      </c>
      <c r="D237">
        <v>0</v>
      </c>
      <c r="E237" t="s">
        <v>24</v>
      </c>
      <c r="F237" t="s">
        <v>24</v>
      </c>
      <c r="G237" t="str">
        <f>IF(AND(data[[#This Row],[Partner]]="Yes", data[[#This Row],[Dependents]]="Yes"), "Both", IF(data[[#This Row],[Partner]]="Yes", "Partner", IF(data[[#This Row],[Dependents]]="Yes", "Dependent", "None")))</f>
        <v>None</v>
      </c>
      <c r="H237">
        <v>2</v>
      </c>
      <c r="I237" s="1">
        <f>data[[#This Row],[Tenure]]/12</f>
        <v>0.16666666666666666</v>
      </c>
      <c r="J237" t="s">
        <v>23</v>
      </c>
      <c r="K237">
        <f>IF(data[[#This Row],[PhoneService]]="Yes",1,"")</f>
        <v>1</v>
      </c>
      <c r="L237" t="s">
        <v>23</v>
      </c>
      <c r="M237">
        <f>IF(data[[#This Row],[MultipleLines]]="Yes",1,"")</f>
        <v>1</v>
      </c>
      <c r="N237" t="s">
        <v>26</v>
      </c>
      <c r="O237" t="s">
        <v>24</v>
      </c>
      <c r="P237" t="str">
        <f>IF(data[[#This Row],[OnlineSecurity]]="Yes",1,"")</f>
        <v/>
      </c>
      <c r="Q237" t="s">
        <v>23</v>
      </c>
      <c r="R237">
        <f>IF(data[[#This Row],[OnlineBackup]]="Yes",1,"")</f>
        <v>1</v>
      </c>
      <c r="S237" t="s">
        <v>24</v>
      </c>
      <c r="T237" t="str">
        <f>IF(data[[#This Row],[DeviceProtection]]="Yes",1,"")</f>
        <v/>
      </c>
      <c r="U237" t="s">
        <v>24</v>
      </c>
      <c r="V237" t="str">
        <f>IF(data[[#This Row],[TechSupport]]="Yes",1,"")</f>
        <v/>
      </c>
      <c r="W237" t="s">
        <v>24</v>
      </c>
      <c r="X237" t="str">
        <f>IF(data[[#This Row],[StreamingTV]]="Yes",1,"")</f>
        <v/>
      </c>
      <c r="Y237" t="s">
        <v>24</v>
      </c>
      <c r="Z237" t="str">
        <f>IF(data[[#This Row],[StreamingMovies]]="Yes",1,"")</f>
        <v/>
      </c>
      <c r="AA237" t="s">
        <v>27</v>
      </c>
      <c r="AB237" t="s">
        <v>23</v>
      </c>
      <c r="AC237" t="s">
        <v>32</v>
      </c>
      <c r="AD237">
        <v>54.4</v>
      </c>
      <c r="AE237">
        <v>114.1</v>
      </c>
      <c r="AF237">
        <v>0</v>
      </c>
      <c r="AG237" s="2">
        <v>0</v>
      </c>
      <c r="AH237" t="s">
        <v>23</v>
      </c>
      <c r="AI237">
        <f t="shared" si="6"/>
        <v>1</v>
      </c>
      <c r="AJ237" t="str">
        <f t="shared" si="7"/>
        <v/>
      </c>
    </row>
    <row r="238" spans="1:36" x14ac:dyDescent="0.35">
      <c r="A238">
        <v>237</v>
      </c>
      <c r="B238" t="s">
        <v>272</v>
      </c>
      <c r="C238" t="s">
        <v>22</v>
      </c>
      <c r="D238">
        <v>0</v>
      </c>
      <c r="E238" t="s">
        <v>24</v>
      </c>
      <c r="F238" t="s">
        <v>24</v>
      </c>
      <c r="G238" t="str">
        <f>IF(AND(data[[#This Row],[Partner]]="Yes", data[[#This Row],[Dependents]]="Yes"), "Both", IF(data[[#This Row],[Partner]]="Yes", "Partner", IF(data[[#This Row],[Dependents]]="Yes", "Dependent", "None")))</f>
        <v>None</v>
      </c>
      <c r="H238">
        <v>10</v>
      </c>
      <c r="I238" s="1">
        <f>data[[#This Row],[Tenure]]/12</f>
        <v>0.83333333333333337</v>
      </c>
      <c r="J238" t="s">
        <v>24</v>
      </c>
      <c r="K238" t="str">
        <f>IF(data[[#This Row],[PhoneService]]="Yes",1,"")</f>
        <v/>
      </c>
      <c r="L238" t="s">
        <v>25</v>
      </c>
      <c r="M238" t="str">
        <f>IF(data[[#This Row],[MultipleLines]]="Yes",1,"")</f>
        <v/>
      </c>
      <c r="N238" t="s">
        <v>26</v>
      </c>
      <c r="O238" t="s">
        <v>24</v>
      </c>
      <c r="P238" t="str">
        <f>IF(data[[#This Row],[OnlineSecurity]]="Yes",1,"")</f>
        <v/>
      </c>
      <c r="Q238" t="s">
        <v>24</v>
      </c>
      <c r="R238" t="str">
        <f>IF(data[[#This Row],[OnlineBackup]]="Yes",1,"")</f>
        <v/>
      </c>
      <c r="S238" t="s">
        <v>24</v>
      </c>
      <c r="T238" t="str">
        <f>IF(data[[#This Row],[DeviceProtection]]="Yes",1,"")</f>
        <v/>
      </c>
      <c r="U238" t="s">
        <v>23</v>
      </c>
      <c r="V238">
        <f>IF(data[[#This Row],[TechSupport]]="Yes",1,"")</f>
        <v>1</v>
      </c>
      <c r="W238" t="s">
        <v>24</v>
      </c>
      <c r="X238" t="str">
        <f>IF(data[[#This Row],[StreamingTV]]="Yes",1,"")</f>
        <v/>
      </c>
      <c r="Y238" t="s">
        <v>24</v>
      </c>
      <c r="Z238" t="str">
        <f>IF(data[[#This Row],[StreamingMovies]]="Yes",1,"")</f>
        <v/>
      </c>
      <c r="AA238" t="s">
        <v>47</v>
      </c>
      <c r="AB238" t="s">
        <v>23</v>
      </c>
      <c r="AC238" t="s">
        <v>32</v>
      </c>
      <c r="AD238">
        <v>29.6</v>
      </c>
      <c r="AE238">
        <v>299.05</v>
      </c>
      <c r="AF238">
        <v>0</v>
      </c>
      <c r="AG238" s="2">
        <v>0</v>
      </c>
      <c r="AH238" t="s">
        <v>24</v>
      </c>
      <c r="AI238">
        <f t="shared" si="6"/>
        <v>0</v>
      </c>
      <c r="AJ238">
        <f t="shared" si="7"/>
        <v>1</v>
      </c>
    </row>
    <row r="239" spans="1:36" x14ac:dyDescent="0.35">
      <c r="A239">
        <v>238</v>
      </c>
      <c r="B239" t="s">
        <v>273</v>
      </c>
      <c r="C239" t="s">
        <v>30</v>
      </c>
      <c r="D239">
        <v>0</v>
      </c>
      <c r="E239" t="s">
        <v>23</v>
      </c>
      <c r="F239" t="s">
        <v>24</v>
      </c>
      <c r="G239" t="str">
        <f>IF(AND(data[[#This Row],[Partner]]="Yes", data[[#This Row],[Dependents]]="Yes"), "Both", IF(data[[#This Row],[Partner]]="Yes", "Partner", IF(data[[#This Row],[Dependents]]="Yes", "Dependent", "None")))</f>
        <v>Partner</v>
      </c>
      <c r="H239">
        <v>18</v>
      </c>
      <c r="I239" s="1">
        <f>data[[#This Row],[Tenure]]/12</f>
        <v>1.5</v>
      </c>
      <c r="J239" t="s">
        <v>23</v>
      </c>
      <c r="K239">
        <f>IF(data[[#This Row],[PhoneService]]="Yes",1,"")</f>
        <v>1</v>
      </c>
      <c r="L239" t="s">
        <v>23</v>
      </c>
      <c r="M239">
        <f>IF(data[[#This Row],[MultipleLines]]="Yes",1,"")</f>
        <v>1</v>
      </c>
      <c r="N239" t="s">
        <v>37</v>
      </c>
      <c r="O239" t="s">
        <v>24</v>
      </c>
      <c r="P239" t="str">
        <f>IF(data[[#This Row],[OnlineSecurity]]="Yes",1,"")</f>
        <v/>
      </c>
      <c r="Q239" t="s">
        <v>24</v>
      </c>
      <c r="R239" t="str">
        <f>IF(data[[#This Row],[OnlineBackup]]="Yes",1,"")</f>
        <v/>
      </c>
      <c r="S239" t="s">
        <v>24</v>
      </c>
      <c r="T239" t="str">
        <f>IF(data[[#This Row],[DeviceProtection]]="Yes",1,"")</f>
        <v/>
      </c>
      <c r="U239" t="s">
        <v>24</v>
      </c>
      <c r="V239" t="str">
        <f>IF(data[[#This Row],[TechSupport]]="Yes",1,"")</f>
        <v/>
      </c>
      <c r="W239" t="s">
        <v>24</v>
      </c>
      <c r="X239" t="str">
        <f>IF(data[[#This Row],[StreamingTV]]="Yes",1,"")</f>
        <v/>
      </c>
      <c r="Y239" t="s">
        <v>24</v>
      </c>
      <c r="Z239" t="str">
        <f>IF(data[[#This Row],[StreamingMovies]]="Yes",1,"")</f>
        <v/>
      </c>
      <c r="AA239" t="s">
        <v>27</v>
      </c>
      <c r="AB239" t="s">
        <v>23</v>
      </c>
      <c r="AC239" t="s">
        <v>28</v>
      </c>
      <c r="AD239">
        <v>73.150000000000006</v>
      </c>
      <c r="AE239">
        <v>1305.95</v>
      </c>
      <c r="AF239">
        <v>0</v>
      </c>
      <c r="AG239" s="2">
        <v>0</v>
      </c>
      <c r="AH239" t="s">
        <v>24</v>
      </c>
      <c r="AI239">
        <f t="shared" si="6"/>
        <v>0</v>
      </c>
      <c r="AJ239">
        <f t="shared" si="7"/>
        <v>1</v>
      </c>
    </row>
    <row r="240" spans="1:36" x14ac:dyDescent="0.35">
      <c r="A240">
        <v>239</v>
      </c>
      <c r="B240" t="s">
        <v>274</v>
      </c>
      <c r="C240" t="s">
        <v>22</v>
      </c>
      <c r="D240">
        <v>1</v>
      </c>
      <c r="E240" t="s">
        <v>24</v>
      </c>
      <c r="F240" t="s">
        <v>24</v>
      </c>
      <c r="G240" t="str">
        <f>IF(AND(data[[#This Row],[Partner]]="Yes", data[[#This Row],[Dependents]]="Yes"), "Both", IF(data[[#This Row],[Partner]]="Yes", "Partner", IF(data[[#This Row],[Dependents]]="Yes", "Dependent", "None")))</f>
        <v>None</v>
      </c>
      <c r="H240">
        <v>11</v>
      </c>
      <c r="I240" s="1">
        <f>data[[#This Row],[Tenure]]/12</f>
        <v>0.91666666666666663</v>
      </c>
      <c r="J240" t="s">
        <v>23</v>
      </c>
      <c r="K240">
        <f>IF(data[[#This Row],[PhoneService]]="Yes",1,"")</f>
        <v>1</v>
      </c>
      <c r="L240" t="s">
        <v>24</v>
      </c>
      <c r="M240" t="str">
        <f>IF(data[[#This Row],[MultipleLines]]="Yes",1,"")</f>
        <v/>
      </c>
      <c r="N240" t="s">
        <v>37</v>
      </c>
      <c r="O240" t="s">
        <v>24</v>
      </c>
      <c r="P240" t="str">
        <f>IF(data[[#This Row],[OnlineSecurity]]="Yes",1,"")</f>
        <v/>
      </c>
      <c r="Q240" t="s">
        <v>23</v>
      </c>
      <c r="R240">
        <f>IF(data[[#This Row],[OnlineBackup]]="Yes",1,"")</f>
        <v>1</v>
      </c>
      <c r="S240" t="s">
        <v>24</v>
      </c>
      <c r="T240" t="str">
        <f>IF(data[[#This Row],[DeviceProtection]]="Yes",1,"")</f>
        <v/>
      </c>
      <c r="U240" t="s">
        <v>24</v>
      </c>
      <c r="V240" t="str">
        <f>IF(data[[#This Row],[TechSupport]]="Yes",1,"")</f>
        <v/>
      </c>
      <c r="W240" t="s">
        <v>23</v>
      </c>
      <c r="X240">
        <f>IF(data[[#This Row],[StreamingTV]]="Yes",1,"")</f>
        <v>1</v>
      </c>
      <c r="Y240" t="s">
        <v>23</v>
      </c>
      <c r="Z240">
        <f>IF(data[[#This Row],[StreamingMovies]]="Yes",1,"")</f>
        <v>1</v>
      </c>
      <c r="AA240" t="s">
        <v>27</v>
      </c>
      <c r="AB240" t="s">
        <v>23</v>
      </c>
      <c r="AC240" t="s">
        <v>28</v>
      </c>
      <c r="AD240">
        <v>95</v>
      </c>
      <c r="AE240">
        <v>1120.3</v>
      </c>
      <c r="AF240">
        <v>0</v>
      </c>
      <c r="AG240" s="2">
        <v>0</v>
      </c>
      <c r="AH240" t="s">
        <v>23</v>
      </c>
      <c r="AI240">
        <f t="shared" si="6"/>
        <v>1</v>
      </c>
      <c r="AJ240" t="str">
        <f t="shared" si="7"/>
        <v/>
      </c>
    </row>
    <row r="241" spans="1:36" x14ac:dyDescent="0.35">
      <c r="A241">
        <v>240</v>
      </c>
      <c r="B241" t="s">
        <v>275</v>
      </c>
      <c r="C241" t="s">
        <v>30</v>
      </c>
      <c r="D241">
        <v>0</v>
      </c>
      <c r="E241" t="s">
        <v>24</v>
      </c>
      <c r="F241" t="s">
        <v>24</v>
      </c>
      <c r="G241" t="str">
        <f>IF(AND(data[[#This Row],[Partner]]="Yes", data[[#This Row],[Dependents]]="Yes"), "Both", IF(data[[#This Row],[Partner]]="Yes", "Partner", IF(data[[#This Row],[Dependents]]="Yes", "Dependent", "None")))</f>
        <v>None</v>
      </c>
      <c r="H241">
        <v>16</v>
      </c>
      <c r="I241" s="1">
        <f>data[[#This Row],[Tenure]]/12</f>
        <v>1.3333333333333333</v>
      </c>
      <c r="J241" t="s">
        <v>23</v>
      </c>
      <c r="K241">
        <f>IF(data[[#This Row],[PhoneService]]="Yes",1,"")</f>
        <v>1</v>
      </c>
      <c r="L241" t="s">
        <v>24</v>
      </c>
      <c r="M241" t="str">
        <f>IF(data[[#This Row],[MultipleLines]]="Yes",1,"")</f>
        <v/>
      </c>
      <c r="N241" t="s">
        <v>24</v>
      </c>
      <c r="O241" t="s">
        <v>46</v>
      </c>
      <c r="P241" t="str">
        <f>IF(data[[#This Row],[OnlineSecurity]]="Yes",1,"")</f>
        <v/>
      </c>
      <c r="Q241" t="s">
        <v>46</v>
      </c>
      <c r="R241" t="str">
        <f>IF(data[[#This Row],[OnlineBackup]]="Yes",1,"")</f>
        <v/>
      </c>
      <c r="S241" t="s">
        <v>46</v>
      </c>
      <c r="T241" t="str">
        <f>IF(data[[#This Row],[DeviceProtection]]="Yes",1,"")</f>
        <v/>
      </c>
      <c r="U241" t="s">
        <v>46</v>
      </c>
      <c r="V241" t="str">
        <f>IF(data[[#This Row],[TechSupport]]="Yes",1,"")</f>
        <v/>
      </c>
      <c r="W241" t="s">
        <v>46</v>
      </c>
      <c r="X241" t="str">
        <f>IF(data[[#This Row],[StreamingTV]]="Yes",1,"")</f>
        <v/>
      </c>
      <c r="Y241" t="s">
        <v>46</v>
      </c>
      <c r="Z241" t="str">
        <f>IF(data[[#This Row],[StreamingMovies]]="Yes",1,"")</f>
        <v/>
      </c>
      <c r="AA241" t="s">
        <v>47</v>
      </c>
      <c r="AB241" t="s">
        <v>24</v>
      </c>
      <c r="AC241" t="s">
        <v>32</v>
      </c>
      <c r="AD241">
        <v>19.75</v>
      </c>
      <c r="AE241">
        <v>284.35000000000002</v>
      </c>
      <c r="AF241">
        <v>0</v>
      </c>
      <c r="AG241" s="2">
        <v>0</v>
      </c>
      <c r="AH241" t="s">
        <v>24</v>
      </c>
      <c r="AI241">
        <f t="shared" si="6"/>
        <v>0</v>
      </c>
      <c r="AJ241">
        <f t="shared" si="7"/>
        <v>1</v>
      </c>
    </row>
    <row r="242" spans="1:36" x14ac:dyDescent="0.35">
      <c r="A242">
        <v>241</v>
      </c>
      <c r="B242" t="s">
        <v>276</v>
      </c>
      <c r="C242" t="s">
        <v>22</v>
      </c>
      <c r="D242">
        <v>0</v>
      </c>
      <c r="E242" t="s">
        <v>24</v>
      </c>
      <c r="F242" t="s">
        <v>24</v>
      </c>
      <c r="G242" t="str">
        <f>IF(AND(data[[#This Row],[Partner]]="Yes", data[[#This Row],[Dependents]]="Yes"), "Both", IF(data[[#This Row],[Partner]]="Yes", "Partner", IF(data[[#This Row],[Dependents]]="Yes", "Dependent", "None")))</f>
        <v>None</v>
      </c>
      <c r="H242">
        <v>72</v>
      </c>
      <c r="I242" s="1">
        <f>data[[#This Row],[Tenure]]/12</f>
        <v>6</v>
      </c>
      <c r="J242" t="s">
        <v>23</v>
      </c>
      <c r="K242">
        <f>IF(data[[#This Row],[PhoneService]]="Yes",1,"")</f>
        <v>1</v>
      </c>
      <c r="L242" t="s">
        <v>23</v>
      </c>
      <c r="M242">
        <f>IF(data[[#This Row],[MultipleLines]]="Yes",1,"")</f>
        <v>1</v>
      </c>
      <c r="N242" t="s">
        <v>26</v>
      </c>
      <c r="O242" t="s">
        <v>24</v>
      </c>
      <c r="P242" t="str">
        <f>IF(data[[#This Row],[OnlineSecurity]]="Yes",1,"")</f>
        <v/>
      </c>
      <c r="Q242" t="s">
        <v>23</v>
      </c>
      <c r="R242">
        <f>IF(data[[#This Row],[OnlineBackup]]="Yes",1,"")</f>
        <v>1</v>
      </c>
      <c r="S242" t="s">
        <v>23</v>
      </c>
      <c r="T242">
        <f>IF(data[[#This Row],[DeviceProtection]]="Yes",1,"")</f>
        <v>1</v>
      </c>
      <c r="U242" t="s">
        <v>23</v>
      </c>
      <c r="V242">
        <f>IF(data[[#This Row],[TechSupport]]="Yes",1,"")</f>
        <v>1</v>
      </c>
      <c r="W242" t="s">
        <v>23</v>
      </c>
      <c r="X242">
        <f>IF(data[[#This Row],[StreamingTV]]="Yes",1,"")</f>
        <v>1</v>
      </c>
      <c r="Y242" t="s">
        <v>23</v>
      </c>
      <c r="Z242">
        <f>IF(data[[#This Row],[StreamingMovies]]="Yes",1,"")</f>
        <v>1</v>
      </c>
      <c r="AA242" t="s">
        <v>47</v>
      </c>
      <c r="AB242" t="s">
        <v>24</v>
      </c>
      <c r="AC242" t="s">
        <v>35</v>
      </c>
      <c r="AD242">
        <v>86.6</v>
      </c>
      <c r="AE242">
        <v>6350.5</v>
      </c>
      <c r="AF242">
        <v>0</v>
      </c>
      <c r="AG242" s="2">
        <v>1</v>
      </c>
      <c r="AH242" t="s">
        <v>24</v>
      </c>
      <c r="AI242">
        <f t="shared" si="6"/>
        <v>0</v>
      </c>
      <c r="AJ242">
        <f t="shared" si="7"/>
        <v>1</v>
      </c>
    </row>
    <row r="243" spans="1:36" x14ac:dyDescent="0.35">
      <c r="A243">
        <v>242</v>
      </c>
      <c r="B243" t="s">
        <v>277</v>
      </c>
      <c r="C243" t="s">
        <v>30</v>
      </c>
      <c r="D243">
        <v>0</v>
      </c>
      <c r="E243" t="s">
        <v>24</v>
      </c>
      <c r="F243" t="s">
        <v>24</v>
      </c>
      <c r="G243" t="str">
        <f>IF(AND(data[[#This Row],[Partner]]="Yes", data[[#This Row],[Dependents]]="Yes"), "Both", IF(data[[#This Row],[Partner]]="Yes", "Partner", IF(data[[#This Row],[Dependents]]="Yes", "Dependent", "None")))</f>
        <v>None</v>
      </c>
      <c r="H243">
        <v>72</v>
      </c>
      <c r="I243" s="1">
        <f>data[[#This Row],[Tenure]]/12</f>
        <v>6</v>
      </c>
      <c r="J243" t="s">
        <v>23</v>
      </c>
      <c r="K243">
        <f>IF(data[[#This Row],[PhoneService]]="Yes",1,"")</f>
        <v>1</v>
      </c>
      <c r="L243" t="s">
        <v>23</v>
      </c>
      <c r="M243">
        <f>IF(data[[#This Row],[MultipleLines]]="Yes",1,"")</f>
        <v>1</v>
      </c>
      <c r="N243" t="s">
        <v>37</v>
      </c>
      <c r="O243" t="s">
        <v>24</v>
      </c>
      <c r="P243" t="str">
        <f>IF(data[[#This Row],[OnlineSecurity]]="Yes",1,"")</f>
        <v/>
      </c>
      <c r="Q243" t="s">
        <v>23</v>
      </c>
      <c r="R243">
        <f>IF(data[[#This Row],[OnlineBackup]]="Yes",1,"")</f>
        <v>1</v>
      </c>
      <c r="S243" t="s">
        <v>23</v>
      </c>
      <c r="T243">
        <f>IF(data[[#This Row],[DeviceProtection]]="Yes",1,"")</f>
        <v>1</v>
      </c>
      <c r="U243" t="s">
        <v>23</v>
      </c>
      <c r="V243">
        <f>IF(data[[#This Row],[TechSupport]]="Yes",1,"")</f>
        <v>1</v>
      </c>
      <c r="W243" t="s">
        <v>23</v>
      </c>
      <c r="X243">
        <f>IF(data[[#This Row],[StreamingTV]]="Yes",1,"")</f>
        <v>1</v>
      </c>
      <c r="Y243" t="s">
        <v>23</v>
      </c>
      <c r="Z243">
        <f>IF(data[[#This Row],[StreamingMovies]]="Yes",1,"")</f>
        <v>1</v>
      </c>
      <c r="AA243" t="s">
        <v>47</v>
      </c>
      <c r="AB243" t="s">
        <v>24</v>
      </c>
      <c r="AC243" t="s">
        <v>35</v>
      </c>
      <c r="AD243">
        <v>109.2</v>
      </c>
      <c r="AE243">
        <v>7878.3</v>
      </c>
      <c r="AF243">
        <v>4</v>
      </c>
      <c r="AG243" s="2">
        <v>0</v>
      </c>
      <c r="AH243" t="s">
        <v>24</v>
      </c>
      <c r="AI243">
        <f t="shared" si="6"/>
        <v>0</v>
      </c>
      <c r="AJ243">
        <f t="shared" si="7"/>
        <v>1</v>
      </c>
    </row>
    <row r="244" spans="1:36" x14ac:dyDescent="0.35">
      <c r="A244">
        <v>243</v>
      </c>
      <c r="B244" t="s">
        <v>278</v>
      </c>
      <c r="C244" t="s">
        <v>22</v>
      </c>
      <c r="D244">
        <v>0</v>
      </c>
      <c r="E244" t="s">
        <v>23</v>
      </c>
      <c r="F244" t="s">
        <v>23</v>
      </c>
      <c r="G244" t="str">
        <f>IF(AND(data[[#This Row],[Partner]]="Yes", data[[#This Row],[Dependents]]="Yes"), "Both", IF(data[[#This Row],[Partner]]="Yes", "Partner", IF(data[[#This Row],[Dependents]]="Yes", "Dependent", "None")))</f>
        <v>Both</v>
      </c>
      <c r="H244">
        <v>41</v>
      </c>
      <c r="I244" s="1">
        <f>data[[#This Row],[Tenure]]/12</f>
        <v>3.4166666666666665</v>
      </c>
      <c r="J244" t="s">
        <v>23</v>
      </c>
      <c r="K244">
        <f>IF(data[[#This Row],[PhoneService]]="Yes",1,"")</f>
        <v>1</v>
      </c>
      <c r="L244" t="s">
        <v>24</v>
      </c>
      <c r="M244" t="str">
        <f>IF(data[[#This Row],[MultipleLines]]="Yes",1,"")</f>
        <v/>
      </c>
      <c r="N244" t="s">
        <v>26</v>
      </c>
      <c r="O244" t="s">
        <v>23</v>
      </c>
      <c r="P244">
        <f>IF(data[[#This Row],[OnlineSecurity]]="Yes",1,"")</f>
        <v>1</v>
      </c>
      <c r="Q244" t="s">
        <v>24</v>
      </c>
      <c r="R244" t="str">
        <f>IF(data[[#This Row],[OnlineBackup]]="Yes",1,"")</f>
        <v/>
      </c>
      <c r="S244" t="s">
        <v>24</v>
      </c>
      <c r="T244" t="str">
        <f>IF(data[[#This Row],[DeviceProtection]]="Yes",1,"")</f>
        <v/>
      </c>
      <c r="U244" t="s">
        <v>23</v>
      </c>
      <c r="V244">
        <f>IF(data[[#This Row],[TechSupport]]="Yes",1,"")</f>
        <v>1</v>
      </c>
      <c r="W244" t="s">
        <v>23</v>
      </c>
      <c r="X244">
        <f>IF(data[[#This Row],[StreamingTV]]="Yes",1,"")</f>
        <v>1</v>
      </c>
      <c r="Y244" t="s">
        <v>23</v>
      </c>
      <c r="Z244">
        <f>IF(data[[#This Row],[StreamingMovies]]="Yes",1,"")</f>
        <v>1</v>
      </c>
      <c r="AA244" t="s">
        <v>31</v>
      </c>
      <c r="AB244" t="s">
        <v>23</v>
      </c>
      <c r="AC244" t="s">
        <v>40</v>
      </c>
      <c r="AD244">
        <v>74.7</v>
      </c>
      <c r="AE244">
        <v>3187.65</v>
      </c>
      <c r="AF244">
        <v>0</v>
      </c>
      <c r="AG244" s="2">
        <v>2</v>
      </c>
      <c r="AH244" t="s">
        <v>24</v>
      </c>
      <c r="AI244">
        <f t="shared" si="6"/>
        <v>0</v>
      </c>
      <c r="AJ244">
        <f t="shared" si="7"/>
        <v>1</v>
      </c>
    </row>
    <row r="245" spans="1:36" x14ac:dyDescent="0.35">
      <c r="A245">
        <v>244</v>
      </c>
      <c r="B245" t="s">
        <v>279</v>
      </c>
      <c r="C245" t="s">
        <v>22</v>
      </c>
      <c r="D245">
        <v>1</v>
      </c>
      <c r="E245" t="s">
        <v>23</v>
      </c>
      <c r="F245" t="s">
        <v>24</v>
      </c>
      <c r="G245" t="str">
        <f>IF(AND(data[[#This Row],[Partner]]="Yes", data[[#This Row],[Dependents]]="Yes"), "Both", IF(data[[#This Row],[Partner]]="Yes", "Partner", IF(data[[#This Row],[Dependents]]="Yes", "Dependent", "None")))</f>
        <v>Partner</v>
      </c>
      <c r="H245">
        <v>65</v>
      </c>
      <c r="I245" s="1">
        <f>data[[#This Row],[Tenure]]/12</f>
        <v>5.416666666666667</v>
      </c>
      <c r="J245" t="s">
        <v>23</v>
      </c>
      <c r="K245">
        <f>IF(data[[#This Row],[PhoneService]]="Yes",1,"")</f>
        <v>1</v>
      </c>
      <c r="L245" t="s">
        <v>24</v>
      </c>
      <c r="M245" t="str">
        <f>IF(data[[#This Row],[MultipleLines]]="Yes",1,"")</f>
        <v/>
      </c>
      <c r="N245" t="s">
        <v>37</v>
      </c>
      <c r="O245" t="s">
        <v>23</v>
      </c>
      <c r="P245">
        <f>IF(data[[#This Row],[OnlineSecurity]]="Yes",1,"")</f>
        <v>1</v>
      </c>
      <c r="Q245" t="s">
        <v>23</v>
      </c>
      <c r="R245">
        <f>IF(data[[#This Row],[OnlineBackup]]="Yes",1,"")</f>
        <v>1</v>
      </c>
      <c r="S245" t="s">
        <v>23</v>
      </c>
      <c r="T245">
        <f>IF(data[[#This Row],[DeviceProtection]]="Yes",1,"")</f>
        <v>1</v>
      </c>
      <c r="U245" t="s">
        <v>24</v>
      </c>
      <c r="V245" t="str">
        <f>IF(data[[#This Row],[TechSupport]]="Yes",1,"")</f>
        <v/>
      </c>
      <c r="W245" t="s">
        <v>24</v>
      </c>
      <c r="X245" t="str">
        <f>IF(data[[#This Row],[StreamingTV]]="Yes",1,"")</f>
        <v/>
      </c>
      <c r="Y245" t="s">
        <v>23</v>
      </c>
      <c r="Z245">
        <f>IF(data[[#This Row],[StreamingMovies]]="Yes",1,"")</f>
        <v>1</v>
      </c>
      <c r="AA245" t="s">
        <v>27</v>
      </c>
      <c r="AB245" t="s">
        <v>24</v>
      </c>
      <c r="AC245" t="s">
        <v>28</v>
      </c>
      <c r="AD245">
        <v>94.4</v>
      </c>
      <c r="AE245">
        <v>6126.15</v>
      </c>
      <c r="AF245">
        <v>0</v>
      </c>
      <c r="AG245" s="2">
        <v>0</v>
      </c>
      <c r="AH245" t="s">
        <v>24</v>
      </c>
      <c r="AI245">
        <f t="shared" si="6"/>
        <v>0</v>
      </c>
      <c r="AJ245">
        <f t="shared" si="7"/>
        <v>1</v>
      </c>
    </row>
    <row r="246" spans="1:36" x14ac:dyDescent="0.35">
      <c r="A246">
        <v>245</v>
      </c>
      <c r="B246" t="s">
        <v>280</v>
      </c>
      <c r="C246" t="s">
        <v>22</v>
      </c>
      <c r="D246">
        <v>1</v>
      </c>
      <c r="E246" t="s">
        <v>24</v>
      </c>
      <c r="F246" t="s">
        <v>24</v>
      </c>
      <c r="G246" t="str">
        <f>IF(AND(data[[#This Row],[Partner]]="Yes", data[[#This Row],[Dependents]]="Yes"), "Both", IF(data[[#This Row],[Partner]]="Yes", "Partner", IF(data[[#This Row],[Dependents]]="Yes", "Dependent", "None")))</f>
        <v>None</v>
      </c>
      <c r="H246">
        <v>13</v>
      </c>
      <c r="I246" s="1">
        <f>data[[#This Row],[Tenure]]/12</f>
        <v>1.0833333333333333</v>
      </c>
      <c r="J246" t="s">
        <v>23</v>
      </c>
      <c r="K246">
        <f>IF(data[[#This Row],[PhoneService]]="Yes",1,"")</f>
        <v>1</v>
      </c>
      <c r="L246" t="s">
        <v>24</v>
      </c>
      <c r="M246" t="str">
        <f>IF(data[[#This Row],[MultipleLines]]="Yes",1,"")</f>
        <v/>
      </c>
      <c r="N246" t="s">
        <v>26</v>
      </c>
      <c r="O246" t="s">
        <v>24</v>
      </c>
      <c r="P246" t="str">
        <f>IF(data[[#This Row],[OnlineSecurity]]="Yes",1,"")</f>
        <v/>
      </c>
      <c r="Q246" t="s">
        <v>23</v>
      </c>
      <c r="R246">
        <f>IF(data[[#This Row],[OnlineBackup]]="Yes",1,"")</f>
        <v>1</v>
      </c>
      <c r="S246" t="s">
        <v>23</v>
      </c>
      <c r="T246">
        <f>IF(data[[#This Row],[DeviceProtection]]="Yes",1,"")</f>
        <v>1</v>
      </c>
      <c r="U246" t="s">
        <v>24</v>
      </c>
      <c r="V246" t="str">
        <f>IF(data[[#This Row],[TechSupport]]="Yes",1,"")</f>
        <v/>
      </c>
      <c r="W246" t="s">
        <v>24</v>
      </c>
      <c r="X246" t="str">
        <f>IF(data[[#This Row],[StreamingTV]]="Yes",1,"")</f>
        <v/>
      </c>
      <c r="Y246" t="s">
        <v>24</v>
      </c>
      <c r="Z246" t="str">
        <f>IF(data[[#This Row],[StreamingMovies]]="Yes",1,"")</f>
        <v/>
      </c>
      <c r="AA246" t="s">
        <v>27</v>
      </c>
      <c r="AB246" t="s">
        <v>23</v>
      </c>
      <c r="AC246" t="s">
        <v>28</v>
      </c>
      <c r="AD246">
        <v>54.8</v>
      </c>
      <c r="AE246">
        <v>731.3</v>
      </c>
      <c r="AF246">
        <v>0</v>
      </c>
      <c r="AG246" s="2">
        <v>0</v>
      </c>
      <c r="AH246" t="s">
        <v>24</v>
      </c>
      <c r="AI246">
        <f t="shared" si="6"/>
        <v>0</v>
      </c>
      <c r="AJ246">
        <f t="shared" si="7"/>
        <v>1</v>
      </c>
    </row>
    <row r="247" spans="1:36" x14ac:dyDescent="0.35">
      <c r="A247">
        <v>246</v>
      </c>
      <c r="B247" t="s">
        <v>281</v>
      </c>
      <c r="C247" t="s">
        <v>30</v>
      </c>
      <c r="D247">
        <v>1</v>
      </c>
      <c r="E247" t="s">
        <v>24</v>
      </c>
      <c r="F247" t="s">
        <v>24</v>
      </c>
      <c r="G247" t="str">
        <f>IF(AND(data[[#This Row],[Partner]]="Yes", data[[#This Row],[Dependents]]="Yes"), "Both", IF(data[[#This Row],[Partner]]="Yes", "Partner", IF(data[[#This Row],[Dependents]]="Yes", "Dependent", "None")))</f>
        <v>None</v>
      </c>
      <c r="H247">
        <v>4</v>
      </c>
      <c r="I247" s="1">
        <f>data[[#This Row],[Tenure]]/12</f>
        <v>0.33333333333333331</v>
      </c>
      <c r="J247" t="s">
        <v>23</v>
      </c>
      <c r="K247">
        <f>IF(data[[#This Row],[PhoneService]]="Yes",1,"")</f>
        <v>1</v>
      </c>
      <c r="L247" t="s">
        <v>24</v>
      </c>
      <c r="M247" t="str">
        <f>IF(data[[#This Row],[MultipleLines]]="Yes",1,"")</f>
        <v/>
      </c>
      <c r="N247" t="s">
        <v>37</v>
      </c>
      <c r="O247" t="s">
        <v>23</v>
      </c>
      <c r="P247">
        <f>IF(data[[#This Row],[OnlineSecurity]]="Yes",1,"")</f>
        <v>1</v>
      </c>
      <c r="Q247" t="s">
        <v>24</v>
      </c>
      <c r="R247" t="str">
        <f>IF(data[[#This Row],[OnlineBackup]]="Yes",1,"")</f>
        <v/>
      </c>
      <c r="S247" t="s">
        <v>24</v>
      </c>
      <c r="T247" t="str">
        <f>IF(data[[#This Row],[DeviceProtection]]="Yes",1,"")</f>
        <v/>
      </c>
      <c r="U247" t="s">
        <v>24</v>
      </c>
      <c r="V247" t="str">
        <f>IF(data[[#This Row],[TechSupport]]="Yes",1,"")</f>
        <v/>
      </c>
      <c r="W247" t="s">
        <v>24</v>
      </c>
      <c r="X247" t="str">
        <f>IF(data[[#This Row],[StreamingTV]]="Yes",1,"")</f>
        <v/>
      </c>
      <c r="Y247" t="s">
        <v>24</v>
      </c>
      <c r="Z247" t="str">
        <f>IF(data[[#This Row],[StreamingMovies]]="Yes",1,"")</f>
        <v/>
      </c>
      <c r="AA247" t="s">
        <v>27</v>
      </c>
      <c r="AB247" t="s">
        <v>24</v>
      </c>
      <c r="AC247" t="s">
        <v>28</v>
      </c>
      <c r="AD247">
        <v>75.349999999999994</v>
      </c>
      <c r="AE247">
        <v>273.39999999999998</v>
      </c>
      <c r="AF247">
        <v>1</v>
      </c>
      <c r="AG247" s="2">
        <v>0</v>
      </c>
      <c r="AH247" t="s">
        <v>24</v>
      </c>
      <c r="AI247">
        <f t="shared" si="6"/>
        <v>0</v>
      </c>
      <c r="AJ247">
        <f t="shared" si="7"/>
        <v>1</v>
      </c>
    </row>
    <row r="248" spans="1:36" x14ac:dyDescent="0.35">
      <c r="A248">
        <v>247</v>
      </c>
      <c r="B248" t="s">
        <v>282</v>
      </c>
      <c r="C248" t="s">
        <v>30</v>
      </c>
      <c r="D248">
        <v>0</v>
      </c>
      <c r="E248" t="s">
        <v>24</v>
      </c>
      <c r="F248" t="s">
        <v>24</v>
      </c>
      <c r="G248" t="str">
        <f>IF(AND(data[[#This Row],[Partner]]="Yes", data[[#This Row],[Dependents]]="Yes"), "Both", IF(data[[#This Row],[Partner]]="Yes", "Partner", IF(data[[#This Row],[Dependents]]="Yes", "Dependent", "None")))</f>
        <v>None</v>
      </c>
      <c r="H248">
        <v>41</v>
      </c>
      <c r="I248" s="1">
        <f>data[[#This Row],[Tenure]]/12</f>
        <v>3.4166666666666665</v>
      </c>
      <c r="J248" t="s">
        <v>23</v>
      </c>
      <c r="K248">
        <f>IF(data[[#This Row],[PhoneService]]="Yes",1,"")</f>
        <v>1</v>
      </c>
      <c r="L248" t="s">
        <v>23</v>
      </c>
      <c r="M248">
        <f>IF(data[[#This Row],[MultipleLines]]="Yes",1,"")</f>
        <v>1</v>
      </c>
      <c r="N248" t="s">
        <v>26</v>
      </c>
      <c r="O248" t="s">
        <v>24</v>
      </c>
      <c r="P248" t="str">
        <f>IF(data[[#This Row],[OnlineSecurity]]="Yes",1,"")</f>
        <v/>
      </c>
      <c r="Q248" t="s">
        <v>24</v>
      </c>
      <c r="R248" t="str">
        <f>IF(data[[#This Row],[OnlineBackup]]="Yes",1,"")</f>
        <v/>
      </c>
      <c r="S248" t="s">
        <v>23</v>
      </c>
      <c r="T248">
        <f>IF(data[[#This Row],[DeviceProtection]]="Yes",1,"")</f>
        <v>1</v>
      </c>
      <c r="U248" t="s">
        <v>24</v>
      </c>
      <c r="V248" t="str">
        <f>IF(data[[#This Row],[TechSupport]]="Yes",1,"")</f>
        <v/>
      </c>
      <c r="W248" t="s">
        <v>24</v>
      </c>
      <c r="X248" t="str">
        <f>IF(data[[#This Row],[StreamingTV]]="Yes",1,"")</f>
        <v/>
      </c>
      <c r="Y248" t="s">
        <v>23</v>
      </c>
      <c r="Z248">
        <f>IF(data[[#This Row],[StreamingMovies]]="Yes",1,"")</f>
        <v>1</v>
      </c>
      <c r="AA248" t="s">
        <v>31</v>
      </c>
      <c r="AB248" t="s">
        <v>24</v>
      </c>
      <c r="AC248" t="s">
        <v>32</v>
      </c>
      <c r="AD248">
        <v>65</v>
      </c>
      <c r="AE248">
        <v>2531.8000000000002</v>
      </c>
      <c r="AF248">
        <v>0</v>
      </c>
      <c r="AG248" s="2">
        <v>0</v>
      </c>
      <c r="AH248" t="s">
        <v>24</v>
      </c>
      <c r="AI248">
        <f t="shared" si="6"/>
        <v>0</v>
      </c>
      <c r="AJ248">
        <f t="shared" si="7"/>
        <v>1</v>
      </c>
    </row>
    <row r="249" spans="1:36" x14ac:dyDescent="0.35">
      <c r="A249">
        <v>248</v>
      </c>
      <c r="B249" t="s">
        <v>283</v>
      </c>
      <c r="C249" t="s">
        <v>30</v>
      </c>
      <c r="D249">
        <v>1</v>
      </c>
      <c r="E249" t="s">
        <v>24</v>
      </c>
      <c r="F249" t="s">
        <v>24</v>
      </c>
      <c r="G249" t="str">
        <f>IF(AND(data[[#This Row],[Partner]]="Yes", data[[#This Row],[Dependents]]="Yes"), "Both", IF(data[[#This Row],[Partner]]="Yes", "Partner", IF(data[[#This Row],[Dependents]]="Yes", "Dependent", "None")))</f>
        <v>None</v>
      </c>
      <c r="H249">
        <v>15</v>
      </c>
      <c r="I249" s="1">
        <f>data[[#This Row],[Tenure]]/12</f>
        <v>1.25</v>
      </c>
      <c r="J249" t="s">
        <v>23</v>
      </c>
      <c r="K249">
        <f>IF(data[[#This Row],[PhoneService]]="Yes",1,"")</f>
        <v>1</v>
      </c>
      <c r="L249" t="s">
        <v>24</v>
      </c>
      <c r="M249" t="str">
        <f>IF(data[[#This Row],[MultipleLines]]="Yes",1,"")</f>
        <v/>
      </c>
      <c r="N249" t="s">
        <v>37</v>
      </c>
      <c r="O249" t="s">
        <v>24</v>
      </c>
      <c r="P249" t="str">
        <f>IF(data[[#This Row],[OnlineSecurity]]="Yes",1,"")</f>
        <v/>
      </c>
      <c r="Q249" t="s">
        <v>23</v>
      </c>
      <c r="R249">
        <f>IF(data[[#This Row],[OnlineBackup]]="Yes",1,"")</f>
        <v>1</v>
      </c>
      <c r="S249" t="s">
        <v>24</v>
      </c>
      <c r="T249" t="str">
        <f>IF(data[[#This Row],[DeviceProtection]]="Yes",1,"")</f>
        <v/>
      </c>
      <c r="U249" t="s">
        <v>24</v>
      </c>
      <c r="V249" t="str">
        <f>IF(data[[#This Row],[TechSupport]]="Yes",1,"")</f>
        <v/>
      </c>
      <c r="W249" t="s">
        <v>24</v>
      </c>
      <c r="X249" t="str">
        <f>IF(data[[#This Row],[StreamingTV]]="Yes",1,"")</f>
        <v/>
      </c>
      <c r="Y249" t="s">
        <v>24</v>
      </c>
      <c r="Z249" t="str">
        <f>IF(data[[#This Row],[StreamingMovies]]="Yes",1,"")</f>
        <v/>
      </c>
      <c r="AA249" t="s">
        <v>27</v>
      </c>
      <c r="AB249" t="s">
        <v>23</v>
      </c>
      <c r="AC249" t="s">
        <v>28</v>
      </c>
      <c r="AD249">
        <v>74.400000000000006</v>
      </c>
      <c r="AE249">
        <v>1074.3</v>
      </c>
      <c r="AF249">
        <v>0</v>
      </c>
      <c r="AG249" s="2">
        <v>0</v>
      </c>
      <c r="AH249" t="s">
        <v>23</v>
      </c>
      <c r="AI249">
        <f t="shared" si="6"/>
        <v>1</v>
      </c>
      <c r="AJ249" t="str">
        <f t="shared" si="7"/>
        <v/>
      </c>
    </row>
    <row r="250" spans="1:36" x14ac:dyDescent="0.35">
      <c r="A250">
        <v>249</v>
      </c>
      <c r="B250" t="s">
        <v>284</v>
      </c>
      <c r="C250" t="s">
        <v>30</v>
      </c>
      <c r="D250">
        <v>0</v>
      </c>
      <c r="E250" t="s">
        <v>24</v>
      </c>
      <c r="F250" t="s">
        <v>24</v>
      </c>
      <c r="G250" t="str">
        <f>IF(AND(data[[#This Row],[Partner]]="Yes", data[[#This Row],[Dependents]]="Yes"), "Both", IF(data[[#This Row],[Partner]]="Yes", "Partner", IF(data[[#This Row],[Dependents]]="Yes", "Dependent", "None")))</f>
        <v>None</v>
      </c>
      <c r="H250">
        <v>1</v>
      </c>
      <c r="I250" s="1">
        <f>data[[#This Row],[Tenure]]/12</f>
        <v>8.3333333333333329E-2</v>
      </c>
      <c r="J250" t="s">
        <v>23</v>
      </c>
      <c r="K250">
        <f>IF(data[[#This Row],[PhoneService]]="Yes",1,"")</f>
        <v>1</v>
      </c>
      <c r="L250" t="s">
        <v>24</v>
      </c>
      <c r="M250" t="str">
        <f>IF(data[[#This Row],[MultipleLines]]="Yes",1,"")</f>
        <v/>
      </c>
      <c r="N250" t="s">
        <v>26</v>
      </c>
      <c r="O250" t="s">
        <v>23</v>
      </c>
      <c r="P250">
        <f>IF(data[[#This Row],[OnlineSecurity]]="Yes",1,"")</f>
        <v>1</v>
      </c>
      <c r="Q250" t="s">
        <v>24</v>
      </c>
      <c r="R250" t="str">
        <f>IF(data[[#This Row],[OnlineBackup]]="Yes",1,"")</f>
        <v/>
      </c>
      <c r="S250" t="s">
        <v>24</v>
      </c>
      <c r="T250" t="str">
        <f>IF(data[[#This Row],[DeviceProtection]]="Yes",1,"")</f>
        <v/>
      </c>
      <c r="U250" t="s">
        <v>24</v>
      </c>
      <c r="V250" t="str">
        <f>IF(data[[#This Row],[TechSupport]]="Yes",1,"")</f>
        <v/>
      </c>
      <c r="W250" t="s">
        <v>24</v>
      </c>
      <c r="X250" t="str">
        <f>IF(data[[#This Row],[StreamingTV]]="Yes",1,"")</f>
        <v/>
      </c>
      <c r="Y250" t="s">
        <v>24</v>
      </c>
      <c r="Z250" t="str">
        <f>IF(data[[#This Row],[StreamingMovies]]="Yes",1,"")</f>
        <v/>
      </c>
      <c r="AA250" t="s">
        <v>27</v>
      </c>
      <c r="AB250" t="s">
        <v>23</v>
      </c>
      <c r="AC250" t="s">
        <v>32</v>
      </c>
      <c r="AD250">
        <v>48.55</v>
      </c>
      <c r="AE250">
        <v>48.55</v>
      </c>
      <c r="AF250">
        <v>0</v>
      </c>
      <c r="AG250" s="2">
        <v>0</v>
      </c>
      <c r="AH250" t="s">
        <v>23</v>
      </c>
      <c r="AI250">
        <f t="shared" si="6"/>
        <v>1</v>
      </c>
      <c r="AJ250" t="str">
        <f t="shared" si="7"/>
        <v/>
      </c>
    </row>
    <row r="251" spans="1:36" x14ac:dyDescent="0.35">
      <c r="A251">
        <v>250</v>
      </c>
      <c r="B251" t="s">
        <v>285</v>
      </c>
      <c r="C251" t="s">
        <v>30</v>
      </c>
      <c r="D251">
        <v>0</v>
      </c>
      <c r="E251" t="s">
        <v>24</v>
      </c>
      <c r="F251" t="s">
        <v>24</v>
      </c>
      <c r="G251" t="str">
        <f>IF(AND(data[[#This Row],[Partner]]="Yes", data[[#This Row],[Dependents]]="Yes"), "Both", IF(data[[#This Row],[Partner]]="Yes", "Partner", IF(data[[#This Row],[Dependents]]="Yes", "Dependent", "None")))</f>
        <v>None</v>
      </c>
      <c r="H251">
        <v>42</v>
      </c>
      <c r="I251" s="1">
        <f>data[[#This Row],[Tenure]]/12</f>
        <v>3.5</v>
      </c>
      <c r="J251" t="s">
        <v>23</v>
      </c>
      <c r="K251">
        <f>IF(data[[#This Row],[PhoneService]]="Yes",1,"")</f>
        <v>1</v>
      </c>
      <c r="L251" t="s">
        <v>23</v>
      </c>
      <c r="M251">
        <f>IF(data[[#This Row],[MultipleLines]]="Yes",1,"")</f>
        <v>1</v>
      </c>
      <c r="N251" t="s">
        <v>37</v>
      </c>
      <c r="O251" t="s">
        <v>23</v>
      </c>
      <c r="P251">
        <f>IF(data[[#This Row],[OnlineSecurity]]="Yes",1,"")</f>
        <v>1</v>
      </c>
      <c r="Q251" t="s">
        <v>23</v>
      </c>
      <c r="R251">
        <f>IF(data[[#This Row],[OnlineBackup]]="Yes",1,"")</f>
        <v>1</v>
      </c>
      <c r="S251" t="s">
        <v>23</v>
      </c>
      <c r="T251">
        <f>IF(data[[#This Row],[DeviceProtection]]="Yes",1,"")</f>
        <v>1</v>
      </c>
      <c r="U251" t="s">
        <v>24</v>
      </c>
      <c r="V251" t="str">
        <f>IF(data[[#This Row],[TechSupport]]="Yes",1,"")</f>
        <v/>
      </c>
      <c r="W251" t="s">
        <v>24</v>
      </c>
      <c r="X251" t="str">
        <f>IF(data[[#This Row],[StreamingTV]]="Yes",1,"")</f>
        <v/>
      </c>
      <c r="Y251" t="s">
        <v>23</v>
      </c>
      <c r="Z251">
        <f>IF(data[[#This Row],[StreamingMovies]]="Yes",1,"")</f>
        <v>1</v>
      </c>
      <c r="AA251" t="s">
        <v>31</v>
      </c>
      <c r="AB251" t="s">
        <v>23</v>
      </c>
      <c r="AC251" t="s">
        <v>28</v>
      </c>
      <c r="AD251">
        <v>99</v>
      </c>
      <c r="AE251">
        <v>4298.45</v>
      </c>
      <c r="AF251">
        <v>0</v>
      </c>
      <c r="AG251" s="2">
        <v>0</v>
      </c>
      <c r="AH251" t="s">
        <v>24</v>
      </c>
      <c r="AI251">
        <f t="shared" si="6"/>
        <v>0</v>
      </c>
      <c r="AJ251">
        <f t="shared" si="7"/>
        <v>1</v>
      </c>
    </row>
    <row r="252" spans="1:36" x14ac:dyDescent="0.35">
      <c r="A252">
        <v>251</v>
      </c>
      <c r="B252" t="s">
        <v>286</v>
      </c>
      <c r="C252" t="s">
        <v>22</v>
      </c>
      <c r="D252">
        <v>0</v>
      </c>
      <c r="E252" t="s">
        <v>23</v>
      </c>
      <c r="F252" t="s">
        <v>24</v>
      </c>
      <c r="G252" t="str">
        <f>IF(AND(data[[#This Row],[Partner]]="Yes", data[[#This Row],[Dependents]]="Yes"), "Both", IF(data[[#This Row],[Partner]]="Yes", "Partner", IF(data[[#This Row],[Dependents]]="Yes", "Dependent", "None")))</f>
        <v>Partner</v>
      </c>
      <c r="H252">
        <v>51</v>
      </c>
      <c r="I252" s="1">
        <f>data[[#This Row],[Tenure]]/12</f>
        <v>4.25</v>
      </c>
      <c r="J252" t="s">
        <v>23</v>
      </c>
      <c r="K252">
        <f>IF(data[[#This Row],[PhoneService]]="Yes",1,"")</f>
        <v>1</v>
      </c>
      <c r="L252" t="s">
        <v>24</v>
      </c>
      <c r="M252" t="str">
        <f>IF(data[[#This Row],[MultipleLines]]="Yes",1,"")</f>
        <v/>
      </c>
      <c r="N252" t="s">
        <v>37</v>
      </c>
      <c r="O252" t="s">
        <v>23</v>
      </c>
      <c r="P252">
        <f>IF(data[[#This Row],[OnlineSecurity]]="Yes",1,"")</f>
        <v>1</v>
      </c>
      <c r="Q252" t="s">
        <v>23</v>
      </c>
      <c r="R252">
        <f>IF(data[[#This Row],[OnlineBackup]]="Yes",1,"")</f>
        <v>1</v>
      </c>
      <c r="S252" t="s">
        <v>23</v>
      </c>
      <c r="T252">
        <f>IF(data[[#This Row],[DeviceProtection]]="Yes",1,"")</f>
        <v>1</v>
      </c>
      <c r="U252" t="s">
        <v>24</v>
      </c>
      <c r="V252" t="str">
        <f>IF(data[[#This Row],[TechSupport]]="Yes",1,"")</f>
        <v/>
      </c>
      <c r="W252" t="s">
        <v>23</v>
      </c>
      <c r="X252">
        <f>IF(data[[#This Row],[StreamingTV]]="Yes",1,"")</f>
        <v>1</v>
      </c>
      <c r="Y252" t="s">
        <v>24</v>
      </c>
      <c r="Z252" t="str">
        <f>IF(data[[#This Row],[StreamingMovies]]="Yes",1,"")</f>
        <v/>
      </c>
      <c r="AA252" t="s">
        <v>31</v>
      </c>
      <c r="AB252" t="s">
        <v>23</v>
      </c>
      <c r="AC252" t="s">
        <v>28</v>
      </c>
      <c r="AD252">
        <v>93.5</v>
      </c>
      <c r="AE252">
        <v>4619.55</v>
      </c>
      <c r="AF252">
        <v>5</v>
      </c>
      <c r="AG252" s="2">
        <v>0</v>
      </c>
      <c r="AH252" t="s">
        <v>24</v>
      </c>
      <c r="AI252">
        <f t="shared" si="6"/>
        <v>0</v>
      </c>
      <c r="AJ252">
        <f t="shared" si="7"/>
        <v>1</v>
      </c>
    </row>
    <row r="253" spans="1:36" x14ac:dyDescent="0.35">
      <c r="A253">
        <v>252</v>
      </c>
      <c r="B253" t="s">
        <v>287</v>
      </c>
      <c r="C253" t="s">
        <v>22</v>
      </c>
      <c r="D253">
        <v>0</v>
      </c>
      <c r="E253" t="s">
        <v>23</v>
      </c>
      <c r="F253" t="s">
        <v>23</v>
      </c>
      <c r="G253" t="str">
        <f>IF(AND(data[[#This Row],[Partner]]="Yes", data[[#This Row],[Dependents]]="Yes"), "Both", IF(data[[#This Row],[Partner]]="Yes", "Partner", IF(data[[#This Row],[Dependents]]="Yes", "Dependent", "None")))</f>
        <v>Both</v>
      </c>
      <c r="H253">
        <v>2</v>
      </c>
      <c r="I253" s="1">
        <f>data[[#This Row],[Tenure]]/12</f>
        <v>0.16666666666666666</v>
      </c>
      <c r="J253" t="s">
        <v>23</v>
      </c>
      <c r="K253">
        <f>IF(data[[#This Row],[PhoneService]]="Yes",1,"")</f>
        <v>1</v>
      </c>
      <c r="L253" t="s">
        <v>24</v>
      </c>
      <c r="M253" t="str">
        <f>IF(data[[#This Row],[MultipleLines]]="Yes",1,"")</f>
        <v/>
      </c>
      <c r="N253" t="s">
        <v>37</v>
      </c>
      <c r="O253" t="s">
        <v>24</v>
      </c>
      <c r="P253" t="str">
        <f>IF(data[[#This Row],[OnlineSecurity]]="Yes",1,"")</f>
        <v/>
      </c>
      <c r="Q253" t="s">
        <v>24</v>
      </c>
      <c r="R253" t="str">
        <f>IF(data[[#This Row],[OnlineBackup]]="Yes",1,"")</f>
        <v/>
      </c>
      <c r="S253" t="s">
        <v>24</v>
      </c>
      <c r="T253" t="str">
        <f>IF(data[[#This Row],[DeviceProtection]]="Yes",1,"")</f>
        <v/>
      </c>
      <c r="U253" t="s">
        <v>24</v>
      </c>
      <c r="V253" t="str">
        <f>IF(data[[#This Row],[TechSupport]]="Yes",1,"")</f>
        <v/>
      </c>
      <c r="W253" t="s">
        <v>24</v>
      </c>
      <c r="X253" t="str">
        <f>IF(data[[#This Row],[StreamingTV]]="Yes",1,"")</f>
        <v/>
      </c>
      <c r="Y253" t="s">
        <v>24</v>
      </c>
      <c r="Z253" t="str">
        <f>IF(data[[#This Row],[StreamingMovies]]="Yes",1,"")</f>
        <v/>
      </c>
      <c r="AA253" t="s">
        <v>27</v>
      </c>
      <c r="AB253" t="s">
        <v>24</v>
      </c>
      <c r="AC253" t="s">
        <v>28</v>
      </c>
      <c r="AD253">
        <v>70.400000000000006</v>
      </c>
      <c r="AE253">
        <v>147.15</v>
      </c>
      <c r="AF253">
        <v>0</v>
      </c>
      <c r="AG253" s="2">
        <v>0</v>
      </c>
      <c r="AH253" t="s">
        <v>23</v>
      </c>
      <c r="AI253">
        <f t="shared" si="6"/>
        <v>1</v>
      </c>
      <c r="AJ253" t="str">
        <f t="shared" si="7"/>
        <v/>
      </c>
    </row>
    <row r="254" spans="1:36" x14ac:dyDescent="0.35">
      <c r="A254">
        <v>253</v>
      </c>
      <c r="B254" t="s">
        <v>288</v>
      </c>
      <c r="C254" t="s">
        <v>30</v>
      </c>
      <c r="D254">
        <v>1</v>
      </c>
      <c r="E254" t="s">
        <v>23</v>
      </c>
      <c r="F254" t="s">
        <v>24</v>
      </c>
      <c r="G254" t="str">
        <f>IF(AND(data[[#This Row],[Partner]]="Yes", data[[#This Row],[Dependents]]="Yes"), "Both", IF(data[[#This Row],[Partner]]="Yes", "Partner", IF(data[[#This Row],[Dependents]]="Yes", "Dependent", "None")))</f>
        <v>Partner</v>
      </c>
      <c r="H254">
        <v>1</v>
      </c>
      <c r="I254" s="1">
        <f>data[[#This Row],[Tenure]]/12</f>
        <v>8.3333333333333329E-2</v>
      </c>
      <c r="J254" t="s">
        <v>24</v>
      </c>
      <c r="K254" t="str">
        <f>IF(data[[#This Row],[PhoneService]]="Yes",1,"")</f>
        <v/>
      </c>
      <c r="L254" t="s">
        <v>25</v>
      </c>
      <c r="M254" t="str">
        <f>IF(data[[#This Row],[MultipleLines]]="Yes",1,"")</f>
        <v/>
      </c>
      <c r="N254" t="s">
        <v>26</v>
      </c>
      <c r="O254" t="s">
        <v>24</v>
      </c>
      <c r="P254" t="str">
        <f>IF(data[[#This Row],[OnlineSecurity]]="Yes",1,"")</f>
        <v/>
      </c>
      <c r="Q254" t="s">
        <v>23</v>
      </c>
      <c r="R254">
        <f>IF(data[[#This Row],[OnlineBackup]]="Yes",1,"")</f>
        <v>1</v>
      </c>
      <c r="S254" t="s">
        <v>24</v>
      </c>
      <c r="T254" t="str">
        <f>IF(data[[#This Row],[DeviceProtection]]="Yes",1,"")</f>
        <v/>
      </c>
      <c r="U254" t="s">
        <v>24</v>
      </c>
      <c r="V254" t="str">
        <f>IF(data[[#This Row],[TechSupport]]="Yes",1,"")</f>
        <v/>
      </c>
      <c r="W254" t="s">
        <v>23</v>
      </c>
      <c r="X254">
        <f>IF(data[[#This Row],[StreamingTV]]="Yes",1,"")</f>
        <v>1</v>
      </c>
      <c r="Y254" t="s">
        <v>24</v>
      </c>
      <c r="Z254" t="str">
        <f>IF(data[[#This Row],[StreamingMovies]]="Yes",1,"")</f>
        <v/>
      </c>
      <c r="AA254" t="s">
        <v>27</v>
      </c>
      <c r="AB254" t="s">
        <v>24</v>
      </c>
      <c r="AC254" t="s">
        <v>28</v>
      </c>
      <c r="AD254">
        <v>40.200000000000003</v>
      </c>
      <c r="AE254">
        <v>40.200000000000003</v>
      </c>
      <c r="AF254">
        <v>0</v>
      </c>
      <c r="AG254" s="2">
        <v>0</v>
      </c>
      <c r="AH254" t="s">
        <v>23</v>
      </c>
      <c r="AI254">
        <f t="shared" si="6"/>
        <v>1</v>
      </c>
      <c r="AJ254" t="str">
        <f t="shared" si="7"/>
        <v/>
      </c>
    </row>
    <row r="255" spans="1:36" x14ac:dyDescent="0.35">
      <c r="A255">
        <v>254</v>
      </c>
      <c r="B255" t="s">
        <v>289</v>
      </c>
      <c r="C255" t="s">
        <v>30</v>
      </c>
      <c r="D255">
        <v>0</v>
      </c>
      <c r="E255" t="s">
        <v>24</v>
      </c>
      <c r="F255" t="s">
        <v>23</v>
      </c>
      <c r="G255" t="str">
        <f>IF(AND(data[[#This Row],[Partner]]="Yes", data[[#This Row],[Dependents]]="Yes"), "Both", IF(data[[#This Row],[Partner]]="Yes", "Partner", IF(data[[#This Row],[Dependents]]="Yes", "Dependent", "None")))</f>
        <v>Dependent</v>
      </c>
      <c r="H255">
        <v>32</v>
      </c>
      <c r="I255" s="1">
        <f>data[[#This Row],[Tenure]]/12</f>
        <v>2.6666666666666665</v>
      </c>
      <c r="J255" t="s">
        <v>23</v>
      </c>
      <c r="K255">
        <f>IF(data[[#This Row],[PhoneService]]="Yes",1,"")</f>
        <v>1</v>
      </c>
      <c r="L255" t="s">
        <v>23</v>
      </c>
      <c r="M255">
        <f>IF(data[[#This Row],[MultipleLines]]="Yes",1,"")</f>
        <v>1</v>
      </c>
      <c r="N255" t="s">
        <v>26</v>
      </c>
      <c r="O255" t="s">
        <v>24</v>
      </c>
      <c r="P255" t="str">
        <f>IF(data[[#This Row],[OnlineSecurity]]="Yes",1,"")</f>
        <v/>
      </c>
      <c r="Q255" t="s">
        <v>23</v>
      </c>
      <c r="R255">
        <f>IF(data[[#This Row],[OnlineBackup]]="Yes",1,"")</f>
        <v>1</v>
      </c>
      <c r="S255" t="s">
        <v>23</v>
      </c>
      <c r="T255">
        <f>IF(data[[#This Row],[DeviceProtection]]="Yes",1,"")</f>
        <v>1</v>
      </c>
      <c r="U255" t="s">
        <v>23</v>
      </c>
      <c r="V255">
        <f>IF(data[[#This Row],[TechSupport]]="Yes",1,"")</f>
        <v>1</v>
      </c>
      <c r="W255" t="s">
        <v>23</v>
      </c>
      <c r="X255">
        <f>IF(data[[#This Row],[StreamingTV]]="Yes",1,"")</f>
        <v>1</v>
      </c>
      <c r="Y255" t="s">
        <v>23</v>
      </c>
      <c r="Z255">
        <f>IF(data[[#This Row],[StreamingMovies]]="Yes",1,"")</f>
        <v>1</v>
      </c>
      <c r="AA255" t="s">
        <v>31</v>
      </c>
      <c r="AB255" t="s">
        <v>24</v>
      </c>
      <c r="AC255" t="s">
        <v>40</v>
      </c>
      <c r="AD255">
        <v>83.7</v>
      </c>
      <c r="AE255">
        <v>2633.3</v>
      </c>
      <c r="AF255">
        <v>0</v>
      </c>
      <c r="AG255" s="2">
        <v>0</v>
      </c>
      <c r="AH255" t="s">
        <v>24</v>
      </c>
      <c r="AI255">
        <f t="shared" si="6"/>
        <v>0</v>
      </c>
      <c r="AJ255">
        <f t="shared" si="7"/>
        <v>1</v>
      </c>
    </row>
    <row r="256" spans="1:36" x14ac:dyDescent="0.35">
      <c r="A256">
        <v>255</v>
      </c>
      <c r="B256" t="s">
        <v>290</v>
      </c>
      <c r="C256" t="s">
        <v>30</v>
      </c>
      <c r="D256">
        <v>0</v>
      </c>
      <c r="E256" t="s">
        <v>24</v>
      </c>
      <c r="F256" t="s">
        <v>24</v>
      </c>
      <c r="G256" t="str">
        <f>IF(AND(data[[#This Row],[Partner]]="Yes", data[[#This Row],[Dependents]]="Yes"), "Both", IF(data[[#This Row],[Partner]]="Yes", "Partner", IF(data[[#This Row],[Dependents]]="Yes", "Dependent", "None")))</f>
        <v>None</v>
      </c>
      <c r="H256">
        <v>10</v>
      </c>
      <c r="I256" s="1">
        <f>data[[#This Row],[Tenure]]/12</f>
        <v>0.83333333333333337</v>
      </c>
      <c r="J256" t="s">
        <v>23</v>
      </c>
      <c r="K256">
        <f>IF(data[[#This Row],[PhoneService]]="Yes",1,"")</f>
        <v>1</v>
      </c>
      <c r="L256" t="s">
        <v>24</v>
      </c>
      <c r="M256" t="str">
        <f>IF(data[[#This Row],[MultipleLines]]="Yes",1,"")</f>
        <v/>
      </c>
      <c r="N256" t="s">
        <v>24</v>
      </c>
      <c r="O256" t="s">
        <v>46</v>
      </c>
      <c r="P256" t="str">
        <f>IF(data[[#This Row],[OnlineSecurity]]="Yes",1,"")</f>
        <v/>
      </c>
      <c r="Q256" t="s">
        <v>46</v>
      </c>
      <c r="R256" t="str">
        <f>IF(data[[#This Row],[OnlineBackup]]="Yes",1,"")</f>
        <v/>
      </c>
      <c r="S256" t="s">
        <v>46</v>
      </c>
      <c r="T256" t="str">
        <f>IF(data[[#This Row],[DeviceProtection]]="Yes",1,"")</f>
        <v/>
      </c>
      <c r="U256" t="s">
        <v>46</v>
      </c>
      <c r="V256" t="str">
        <f>IF(data[[#This Row],[TechSupport]]="Yes",1,"")</f>
        <v/>
      </c>
      <c r="W256" t="s">
        <v>46</v>
      </c>
      <c r="X256" t="str">
        <f>IF(data[[#This Row],[StreamingTV]]="Yes",1,"")</f>
        <v/>
      </c>
      <c r="Y256" t="s">
        <v>46</v>
      </c>
      <c r="Z256" t="str">
        <f>IF(data[[#This Row],[StreamingMovies]]="Yes",1,"")</f>
        <v/>
      </c>
      <c r="AA256" t="s">
        <v>27</v>
      </c>
      <c r="AB256" t="s">
        <v>23</v>
      </c>
      <c r="AC256" t="s">
        <v>32</v>
      </c>
      <c r="AD256">
        <v>19.850000000000001</v>
      </c>
      <c r="AE256">
        <v>193.05</v>
      </c>
      <c r="AF256">
        <v>0</v>
      </c>
      <c r="AG256" s="2">
        <v>0</v>
      </c>
      <c r="AH256" t="s">
        <v>24</v>
      </c>
      <c r="AI256">
        <f t="shared" si="6"/>
        <v>0</v>
      </c>
      <c r="AJ256">
        <f t="shared" si="7"/>
        <v>1</v>
      </c>
    </row>
    <row r="257" spans="1:36" x14ac:dyDescent="0.35">
      <c r="A257">
        <v>256</v>
      </c>
      <c r="B257" t="s">
        <v>291</v>
      </c>
      <c r="C257" t="s">
        <v>22</v>
      </c>
      <c r="D257">
        <v>0</v>
      </c>
      <c r="E257" t="s">
        <v>23</v>
      </c>
      <c r="F257" t="s">
        <v>23</v>
      </c>
      <c r="G257" t="str">
        <f>IF(AND(data[[#This Row],[Partner]]="Yes", data[[#This Row],[Dependents]]="Yes"), "Both", IF(data[[#This Row],[Partner]]="Yes", "Partner", IF(data[[#This Row],[Dependents]]="Yes", "Dependent", "None")))</f>
        <v>Both</v>
      </c>
      <c r="H257">
        <v>67</v>
      </c>
      <c r="I257" s="1">
        <f>data[[#This Row],[Tenure]]/12</f>
        <v>5.583333333333333</v>
      </c>
      <c r="J257" t="s">
        <v>24</v>
      </c>
      <c r="K257" t="str">
        <f>IF(data[[#This Row],[PhoneService]]="Yes",1,"")</f>
        <v/>
      </c>
      <c r="L257" t="s">
        <v>25</v>
      </c>
      <c r="M257" t="str">
        <f>IF(data[[#This Row],[MultipleLines]]="Yes",1,"")</f>
        <v/>
      </c>
      <c r="N257" t="s">
        <v>26</v>
      </c>
      <c r="O257" t="s">
        <v>24</v>
      </c>
      <c r="P257" t="str">
        <f>IF(data[[#This Row],[OnlineSecurity]]="Yes",1,"")</f>
        <v/>
      </c>
      <c r="Q257" t="s">
        <v>23</v>
      </c>
      <c r="R257">
        <f>IF(data[[#This Row],[OnlineBackup]]="Yes",1,"")</f>
        <v>1</v>
      </c>
      <c r="S257" t="s">
        <v>23</v>
      </c>
      <c r="T257">
        <f>IF(data[[#This Row],[DeviceProtection]]="Yes",1,"")</f>
        <v>1</v>
      </c>
      <c r="U257" t="s">
        <v>23</v>
      </c>
      <c r="V257">
        <f>IF(data[[#This Row],[TechSupport]]="Yes",1,"")</f>
        <v>1</v>
      </c>
      <c r="W257" t="s">
        <v>23</v>
      </c>
      <c r="X257">
        <f>IF(data[[#This Row],[StreamingTV]]="Yes",1,"")</f>
        <v>1</v>
      </c>
      <c r="Y257" t="s">
        <v>23</v>
      </c>
      <c r="Z257">
        <f>IF(data[[#This Row],[StreamingMovies]]="Yes",1,"")</f>
        <v>1</v>
      </c>
      <c r="AA257" t="s">
        <v>47</v>
      </c>
      <c r="AB257" t="s">
        <v>23</v>
      </c>
      <c r="AC257" t="s">
        <v>28</v>
      </c>
      <c r="AD257">
        <v>59.55</v>
      </c>
      <c r="AE257">
        <v>4103.8999999999996</v>
      </c>
      <c r="AF257">
        <v>0</v>
      </c>
      <c r="AG257" s="2">
        <v>0</v>
      </c>
      <c r="AH257" t="s">
        <v>24</v>
      </c>
      <c r="AI257">
        <f t="shared" si="6"/>
        <v>0</v>
      </c>
      <c r="AJ257">
        <f t="shared" si="7"/>
        <v>1</v>
      </c>
    </row>
    <row r="258" spans="1:36" x14ac:dyDescent="0.35">
      <c r="A258">
        <v>257</v>
      </c>
      <c r="B258" t="s">
        <v>292</v>
      </c>
      <c r="C258" t="s">
        <v>22</v>
      </c>
      <c r="D258">
        <v>0</v>
      </c>
      <c r="E258" t="s">
        <v>23</v>
      </c>
      <c r="F258" t="s">
        <v>23</v>
      </c>
      <c r="G258" t="str">
        <f>IF(AND(data[[#This Row],[Partner]]="Yes", data[[#This Row],[Dependents]]="Yes"), "Both", IF(data[[#This Row],[Partner]]="Yes", "Partner", IF(data[[#This Row],[Dependents]]="Yes", "Dependent", "None")))</f>
        <v>Both</v>
      </c>
      <c r="H258">
        <v>61</v>
      </c>
      <c r="I258" s="1">
        <f>data[[#This Row],[Tenure]]/12</f>
        <v>5.083333333333333</v>
      </c>
      <c r="J258" t="s">
        <v>23</v>
      </c>
      <c r="K258">
        <f>IF(data[[#This Row],[PhoneService]]="Yes",1,"")</f>
        <v>1</v>
      </c>
      <c r="L258" t="s">
        <v>23</v>
      </c>
      <c r="M258">
        <f>IF(data[[#This Row],[MultipleLines]]="Yes",1,"")</f>
        <v>1</v>
      </c>
      <c r="N258" t="s">
        <v>37</v>
      </c>
      <c r="O258" t="s">
        <v>23</v>
      </c>
      <c r="P258">
        <f>IF(data[[#This Row],[OnlineSecurity]]="Yes",1,"")</f>
        <v>1</v>
      </c>
      <c r="Q258" t="s">
        <v>23</v>
      </c>
      <c r="R258">
        <f>IF(data[[#This Row],[OnlineBackup]]="Yes",1,"")</f>
        <v>1</v>
      </c>
      <c r="S258" t="s">
        <v>23</v>
      </c>
      <c r="T258">
        <f>IF(data[[#This Row],[DeviceProtection]]="Yes",1,"")</f>
        <v>1</v>
      </c>
      <c r="U258" t="s">
        <v>23</v>
      </c>
      <c r="V258">
        <f>IF(data[[#This Row],[TechSupport]]="Yes",1,"")</f>
        <v>1</v>
      </c>
      <c r="W258" t="s">
        <v>23</v>
      </c>
      <c r="X258">
        <f>IF(data[[#This Row],[StreamingTV]]="Yes",1,"")</f>
        <v>1</v>
      </c>
      <c r="Y258" t="s">
        <v>23</v>
      </c>
      <c r="Z258">
        <f>IF(data[[#This Row],[StreamingMovies]]="Yes",1,"")</f>
        <v>1</v>
      </c>
      <c r="AA258" t="s">
        <v>47</v>
      </c>
      <c r="AB258" t="s">
        <v>24</v>
      </c>
      <c r="AC258" t="s">
        <v>40</v>
      </c>
      <c r="AD258">
        <v>115.1</v>
      </c>
      <c r="AE258">
        <v>7008.15</v>
      </c>
      <c r="AF258">
        <v>0</v>
      </c>
      <c r="AG258" s="2">
        <v>0</v>
      </c>
      <c r="AH258" t="s">
        <v>24</v>
      </c>
      <c r="AI258">
        <f t="shared" si="6"/>
        <v>0</v>
      </c>
      <c r="AJ258">
        <f t="shared" si="7"/>
        <v>1</v>
      </c>
    </row>
    <row r="259" spans="1:36" x14ac:dyDescent="0.35">
      <c r="A259">
        <v>258</v>
      </c>
      <c r="B259" t="s">
        <v>293</v>
      </c>
      <c r="C259" t="s">
        <v>30</v>
      </c>
      <c r="D259">
        <v>0</v>
      </c>
      <c r="E259" t="s">
        <v>24</v>
      </c>
      <c r="F259" t="s">
        <v>24</v>
      </c>
      <c r="G259" t="str">
        <f>IF(AND(data[[#This Row],[Partner]]="Yes", data[[#This Row],[Dependents]]="Yes"), "Both", IF(data[[#This Row],[Partner]]="Yes", "Partner", IF(data[[#This Row],[Dependents]]="Yes", "Dependent", "None")))</f>
        <v>None</v>
      </c>
      <c r="H259">
        <v>50</v>
      </c>
      <c r="I259" s="1">
        <f>data[[#This Row],[Tenure]]/12</f>
        <v>4.166666666666667</v>
      </c>
      <c r="J259" t="s">
        <v>23</v>
      </c>
      <c r="K259">
        <f>IF(data[[#This Row],[PhoneService]]="Yes",1,"")</f>
        <v>1</v>
      </c>
      <c r="L259" t="s">
        <v>23</v>
      </c>
      <c r="M259">
        <f>IF(data[[#This Row],[MultipleLines]]="Yes",1,"")</f>
        <v>1</v>
      </c>
      <c r="N259" t="s">
        <v>37</v>
      </c>
      <c r="O259" t="s">
        <v>23</v>
      </c>
      <c r="P259">
        <f>IF(data[[#This Row],[OnlineSecurity]]="Yes",1,"")</f>
        <v>1</v>
      </c>
      <c r="Q259" t="s">
        <v>23</v>
      </c>
      <c r="R259">
        <f>IF(data[[#This Row],[OnlineBackup]]="Yes",1,"")</f>
        <v>1</v>
      </c>
      <c r="S259" t="s">
        <v>23</v>
      </c>
      <c r="T259">
        <f>IF(data[[#This Row],[DeviceProtection]]="Yes",1,"")</f>
        <v>1</v>
      </c>
      <c r="U259" t="s">
        <v>23</v>
      </c>
      <c r="V259">
        <f>IF(data[[#This Row],[TechSupport]]="Yes",1,"")</f>
        <v>1</v>
      </c>
      <c r="W259" t="s">
        <v>23</v>
      </c>
      <c r="X259">
        <f>IF(data[[#This Row],[StreamingTV]]="Yes",1,"")</f>
        <v>1</v>
      </c>
      <c r="Y259" t="s">
        <v>23</v>
      </c>
      <c r="Z259">
        <f>IF(data[[#This Row],[StreamingMovies]]="Yes",1,"")</f>
        <v>1</v>
      </c>
      <c r="AA259" t="s">
        <v>31</v>
      </c>
      <c r="AB259" t="s">
        <v>24</v>
      </c>
      <c r="AC259" t="s">
        <v>40</v>
      </c>
      <c r="AD259">
        <v>114.35</v>
      </c>
      <c r="AE259">
        <v>5791.1</v>
      </c>
      <c r="AF259">
        <v>0</v>
      </c>
      <c r="AG259" s="2">
        <v>0</v>
      </c>
      <c r="AH259" t="s">
        <v>24</v>
      </c>
      <c r="AI259">
        <f t="shared" ref="AI259:AI322" si="8">IF(AH259="Yes",1,0)</f>
        <v>0</v>
      </c>
      <c r="AJ259">
        <f t="shared" ref="AJ259:AJ322" si="9">IF(AH259="No",1,"")</f>
        <v>1</v>
      </c>
    </row>
    <row r="260" spans="1:36" x14ac:dyDescent="0.35">
      <c r="A260">
        <v>259</v>
      </c>
      <c r="B260" t="s">
        <v>294</v>
      </c>
      <c r="C260" t="s">
        <v>22</v>
      </c>
      <c r="D260">
        <v>0</v>
      </c>
      <c r="E260" t="s">
        <v>23</v>
      </c>
      <c r="F260" t="s">
        <v>24</v>
      </c>
      <c r="G260" t="str">
        <f>IF(AND(data[[#This Row],[Partner]]="Yes", data[[#This Row],[Dependents]]="Yes"), "Both", IF(data[[#This Row],[Partner]]="Yes", "Partner", IF(data[[#This Row],[Dependents]]="Yes", "Dependent", "None")))</f>
        <v>Partner</v>
      </c>
      <c r="H260">
        <v>2</v>
      </c>
      <c r="I260" s="1">
        <f>data[[#This Row],[Tenure]]/12</f>
        <v>0.16666666666666666</v>
      </c>
      <c r="J260" t="s">
        <v>23</v>
      </c>
      <c r="K260">
        <f>IF(data[[#This Row],[PhoneService]]="Yes",1,"")</f>
        <v>1</v>
      </c>
      <c r="L260" t="s">
        <v>24</v>
      </c>
      <c r="M260" t="str">
        <f>IF(data[[#This Row],[MultipleLines]]="Yes",1,"")</f>
        <v/>
      </c>
      <c r="N260" t="s">
        <v>26</v>
      </c>
      <c r="O260" t="s">
        <v>24</v>
      </c>
      <c r="P260" t="str">
        <f>IF(data[[#This Row],[OnlineSecurity]]="Yes",1,"")</f>
        <v/>
      </c>
      <c r="Q260" t="s">
        <v>24</v>
      </c>
      <c r="R260" t="str">
        <f>IF(data[[#This Row],[OnlineBackup]]="Yes",1,"")</f>
        <v/>
      </c>
      <c r="S260" t="s">
        <v>24</v>
      </c>
      <c r="T260" t="str">
        <f>IF(data[[#This Row],[DeviceProtection]]="Yes",1,"")</f>
        <v/>
      </c>
      <c r="U260" t="s">
        <v>24</v>
      </c>
      <c r="V260" t="str">
        <f>IF(data[[#This Row],[TechSupport]]="Yes",1,"")</f>
        <v/>
      </c>
      <c r="W260" t="s">
        <v>24</v>
      </c>
      <c r="X260" t="str">
        <f>IF(data[[#This Row],[StreamingTV]]="Yes",1,"")</f>
        <v/>
      </c>
      <c r="Y260" t="s">
        <v>24</v>
      </c>
      <c r="Z260" t="str">
        <f>IF(data[[#This Row],[StreamingMovies]]="Yes",1,"")</f>
        <v/>
      </c>
      <c r="AA260" t="s">
        <v>27</v>
      </c>
      <c r="AB260" t="s">
        <v>23</v>
      </c>
      <c r="AC260" t="s">
        <v>40</v>
      </c>
      <c r="AD260">
        <v>44.6</v>
      </c>
      <c r="AE260">
        <v>80.55</v>
      </c>
      <c r="AF260">
        <v>0</v>
      </c>
      <c r="AG260" s="2">
        <v>0</v>
      </c>
      <c r="AH260" t="s">
        <v>23</v>
      </c>
      <c r="AI260">
        <f t="shared" si="8"/>
        <v>1</v>
      </c>
      <c r="AJ260" t="str">
        <f t="shared" si="9"/>
        <v/>
      </c>
    </row>
    <row r="261" spans="1:36" x14ac:dyDescent="0.35">
      <c r="A261">
        <v>260</v>
      </c>
      <c r="B261" t="s">
        <v>295</v>
      </c>
      <c r="C261" t="s">
        <v>22</v>
      </c>
      <c r="D261">
        <v>1</v>
      </c>
      <c r="E261" t="s">
        <v>23</v>
      </c>
      <c r="F261" t="s">
        <v>24</v>
      </c>
      <c r="G261" t="str">
        <f>IF(AND(data[[#This Row],[Partner]]="Yes", data[[#This Row],[Dependents]]="Yes"), "Both", IF(data[[#This Row],[Partner]]="Yes", "Partner", IF(data[[#This Row],[Dependents]]="Yes", "Dependent", "None")))</f>
        <v>Partner</v>
      </c>
      <c r="H261">
        <v>29</v>
      </c>
      <c r="I261" s="1">
        <f>data[[#This Row],[Tenure]]/12</f>
        <v>2.4166666666666665</v>
      </c>
      <c r="J261" t="s">
        <v>24</v>
      </c>
      <c r="K261" t="str">
        <f>IF(data[[#This Row],[PhoneService]]="Yes",1,"")</f>
        <v/>
      </c>
      <c r="L261" t="s">
        <v>25</v>
      </c>
      <c r="M261" t="str">
        <f>IF(data[[#This Row],[MultipleLines]]="Yes",1,"")</f>
        <v/>
      </c>
      <c r="N261" t="s">
        <v>26</v>
      </c>
      <c r="O261" t="s">
        <v>23</v>
      </c>
      <c r="P261">
        <f>IF(data[[#This Row],[OnlineSecurity]]="Yes",1,"")</f>
        <v>1</v>
      </c>
      <c r="Q261" t="s">
        <v>24</v>
      </c>
      <c r="R261" t="str">
        <f>IF(data[[#This Row],[OnlineBackup]]="Yes",1,"")</f>
        <v/>
      </c>
      <c r="S261" t="s">
        <v>23</v>
      </c>
      <c r="T261">
        <f>IF(data[[#This Row],[DeviceProtection]]="Yes",1,"")</f>
        <v>1</v>
      </c>
      <c r="U261" t="s">
        <v>24</v>
      </c>
      <c r="V261" t="str">
        <f>IF(data[[#This Row],[TechSupport]]="Yes",1,"")</f>
        <v/>
      </c>
      <c r="W261" t="s">
        <v>24</v>
      </c>
      <c r="X261" t="str">
        <f>IF(data[[#This Row],[StreamingTV]]="Yes",1,"")</f>
        <v/>
      </c>
      <c r="Y261" t="s">
        <v>23</v>
      </c>
      <c r="Z261">
        <f>IF(data[[#This Row],[StreamingMovies]]="Yes",1,"")</f>
        <v>1</v>
      </c>
      <c r="AA261" t="s">
        <v>27</v>
      </c>
      <c r="AB261" t="s">
        <v>23</v>
      </c>
      <c r="AC261" t="s">
        <v>28</v>
      </c>
      <c r="AD261">
        <v>45</v>
      </c>
      <c r="AE261">
        <v>1228.6500000000001</v>
      </c>
      <c r="AF261">
        <v>4</v>
      </c>
      <c r="AG261" s="2">
        <v>0</v>
      </c>
      <c r="AH261" t="s">
        <v>24</v>
      </c>
      <c r="AI261">
        <f t="shared" si="8"/>
        <v>0</v>
      </c>
      <c r="AJ261">
        <f t="shared" si="9"/>
        <v>1</v>
      </c>
    </row>
    <row r="262" spans="1:36" x14ac:dyDescent="0.35">
      <c r="A262">
        <v>261</v>
      </c>
      <c r="B262" t="s">
        <v>296</v>
      </c>
      <c r="C262" t="s">
        <v>30</v>
      </c>
      <c r="D262">
        <v>1</v>
      </c>
      <c r="E262" t="s">
        <v>24</v>
      </c>
      <c r="F262" t="s">
        <v>24</v>
      </c>
      <c r="G262" t="str">
        <f>IF(AND(data[[#This Row],[Partner]]="Yes", data[[#This Row],[Dependents]]="Yes"), "Both", IF(data[[#This Row],[Partner]]="Yes", "Partner", IF(data[[#This Row],[Dependents]]="Yes", "Dependent", "None")))</f>
        <v>None</v>
      </c>
      <c r="H262">
        <v>3</v>
      </c>
      <c r="I262" s="1">
        <f>data[[#This Row],[Tenure]]/12</f>
        <v>0.25</v>
      </c>
      <c r="J262" t="s">
        <v>24</v>
      </c>
      <c r="K262" t="str">
        <f>IF(data[[#This Row],[PhoneService]]="Yes",1,"")</f>
        <v/>
      </c>
      <c r="L262" t="s">
        <v>25</v>
      </c>
      <c r="M262" t="str">
        <f>IF(data[[#This Row],[MultipleLines]]="Yes",1,"")</f>
        <v/>
      </c>
      <c r="N262" t="s">
        <v>26</v>
      </c>
      <c r="O262" t="s">
        <v>24</v>
      </c>
      <c r="P262" t="str">
        <f>IF(data[[#This Row],[OnlineSecurity]]="Yes",1,"")</f>
        <v/>
      </c>
      <c r="Q262" t="s">
        <v>24</v>
      </c>
      <c r="R262" t="str">
        <f>IF(data[[#This Row],[OnlineBackup]]="Yes",1,"")</f>
        <v/>
      </c>
      <c r="S262" t="s">
        <v>23</v>
      </c>
      <c r="T262">
        <f>IF(data[[#This Row],[DeviceProtection]]="Yes",1,"")</f>
        <v>1</v>
      </c>
      <c r="U262" t="s">
        <v>24</v>
      </c>
      <c r="V262" t="str">
        <f>IF(data[[#This Row],[TechSupport]]="Yes",1,"")</f>
        <v/>
      </c>
      <c r="W262" t="s">
        <v>24</v>
      </c>
      <c r="X262" t="str">
        <f>IF(data[[#This Row],[StreamingTV]]="Yes",1,"")</f>
        <v/>
      </c>
      <c r="Y262" t="s">
        <v>23</v>
      </c>
      <c r="Z262">
        <f>IF(data[[#This Row],[StreamingMovies]]="Yes",1,"")</f>
        <v>1</v>
      </c>
      <c r="AA262" t="s">
        <v>27</v>
      </c>
      <c r="AB262" t="s">
        <v>23</v>
      </c>
      <c r="AC262" t="s">
        <v>28</v>
      </c>
      <c r="AD262">
        <v>41.15</v>
      </c>
      <c r="AE262">
        <v>132.19999999999999</v>
      </c>
      <c r="AF262">
        <v>0</v>
      </c>
      <c r="AG262" s="2">
        <v>0</v>
      </c>
      <c r="AH262" t="s">
        <v>23</v>
      </c>
      <c r="AI262">
        <f t="shared" si="8"/>
        <v>1</v>
      </c>
      <c r="AJ262" t="str">
        <f t="shared" si="9"/>
        <v/>
      </c>
    </row>
    <row r="263" spans="1:36" x14ac:dyDescent="0.35">
      <c r="A263">
        <v>262</v>
      </c>
      <c r="B263" t="s">
        <v>297</v>
      </c>
      <c r="C263" t="s">
        <v>30</v>
      </c>
      <c r="D263">
        <v>1</v>
      </c>
      <c r="E263" t="s">
        <v>24</v>
      </c>
      <c r="F263" t="s">
        <v>24</v>
      </c>
      <c r="G263" t="str">
        <f>IF(AND(data[[#This Row],[Partner]]="Yes", data[[#This Row],[Dependents]]="Yes"), "Both", IF(data[[#This Row],[Partner]]="Yes", "Partner", IF(data[[#This Row],[Dependents]]="Yes", "Dependent", "None")))</f>
        <v>None</v>
      </c>
      <c r="H263">
        <v>13</v>
      </c>
      <c r="I263" s="1">
        <f>data[[#This Row],[Tenure]]/12</f>
        <v>1.0833333333333333</v>
      </c>
      <c r="J263" t="s">
        <v>23</v>
      </c>
      <c r="K263">
        <f>IF(data[[#This Row],[PhoneService]]="Yes",1,"")</f>
        <v>1</v>
      </c>
      <c r="L263" t="s">
        <v>23</v>
      </c>
      <c r="M263">
        <f>IF(data[[#This Row],[MultipleLines]]="Yes",1,"")</f>
        <v>1</v>
      </c>
      <c r="N263" t="s">
        <v>37</v>
      </c>
      <c r="O263" t="s">
        <v>24</v>
      </c>
      <c r="P263" t="str">
        <f>IF(data[[#This Row],[OnlineSecurity]]="Yes",1,"")</f>
        <v/>
      </c>
      <c r="Q263" t="s">
        <v>23</v>
      </c>
      <c r="R263">
        <f>IF(data[[#This Row],[OnlineBackup]]="Yes",1,"")</f>
        <v>1</v>
      </c>
      <c r="S263" t="s">
        <v>23</v>
      </c>
      <c r="T263">
        <f>IF(data[[#This Row],[DeviceProtection]]="Yes",1,"")</f>
        <v>1</v>
      </c>
      <c r="U263" t="s">
        <v>24</v>
      </c>
      <c r="V263" t="str">
        <f>IF(data[[#This Row],[TechSupport]]="Yes",1,"")</f>
        <v/>
      </c>
      <c r="W263" t="s">
        <v>23</v>
      </c>
      <c r="X263">
        <f>IF(data[[#This Row],[StreamingTV]]="Yes",1,"")</f>
        <v>1</v>
      </c>
      <c r="Y263" t="s">
        <v>23</v>
      </c>
      <c r="Z263">
        <f>IF(data[[#This Row],[StreamingMovies]]="Yes",1,"")</f>
        <v>1</v>
      </c>
      <c r="AA263" t="s">
        <v>27</v>
      </c>
      <c r="AB263" t="s">
        <v>23</v>
      </c>
      <c r="AC263" t="s">
        <v>28</v>
      </c>
      <c r="AD263">
        <v>106.9</v>
      </c>
      <c r="AE263">
        <v>1364.3</v>
      </c>
      <c r="AF263">
        <v>0</v>
      </c>
      <c r="AG263" s="2">
        <v>1</v>
      </c>
      <c r="AH263" t="s">
        <v>23</v>
      </c>
      <c r="AI263">
        <f t="shared" si="8"/>
        <v>1</v>
      </c>
      <c r="AJ263" t="str">
        <f t="shared" si="9"/>
        <v/>
      </c>
    </row>
    <row r="264" spans="1:36" x14ac:dyDescent="0.35">
      <c r="A264">
        <v>263</v>
      </c>
      <c r="B264" t="s">
        <v>298</v>
      </c>
      <c r="C264" t="s">
        <v>30</v>
      </c>
      <c r="D264">
        <v>1</v>
      </c>
      <c r="E264" t="s">
        <v>23</v>
      </c>
      <c r="F264" t="s">
        <v>24</v>
      </c>
      <c r="G264" t="str">
        <f>IF(AND(data[[#This Row],[Partner]]="Yes", data[[#This Row],[Dependents]]="Yes"), "Both", IF(data[[#This Row],[Partner]]="Yes", "Partner", IF(data[[#This Row],[Dependents]]="Yes", "Dependent", "None")))</f>
        <v>Partner</v>
      </c>
      <c r="H264">
        <v>57</v>
      </c>
      <c r="I264" s="1">
        <f>data[[#This Row],[Tenure]]/12</f>
        <v>4.75</v>
      </c>
      <c r="J264" t="s">
        <v>23</v>
      </c>
      <c r="K264">
        <f>IF(data[[#This Row],[PhoneService]]="Yes",1,"")</f>
        <v>1</v>
      </c>
      <c r="L264" t="s">
        <v>23</v>
      </c>
      <c r="M264">
        <f>IF(data[[#This Row],[MultipleLines]]="Yes",1,"")</f>
        <v>1</v>
      </c>
      <c r="N264" t="s">
        <v>37</v>
      </c>
      <c r="O264" t="s">
        <v>24</v>
      </c>
      <c r="P264" t="str">
        <f>IF(data[[#This Row],[OnlineSecurity]]="Yes",1,"")</f>
        <v/>
      </c>
      <c r="Q264" t="s">
        <v>23</v>
      </c>
      <c r="R264">
        <f>IF(data[[#This Row],[OnlineBackup]]="Yes",1,"")</f>
        <v>1</v>
      </c>
      <c r="S264" t="s">
        <v>24</v>
      </c>
      <c r="T264" t="str">
        <f>IF(data[[#This Row],[DeviceProtection]]="Yes",1,"")</f>
        <v/>
      </c>
      <c r="U264" t="s">
        <v>24</v>
      </c>
      <c r="V264" t="str">
        <f>IF(data[[#This Row],[TechSupport]]="Yes",1,"")</f>
        <v/>
      </c>
      <c r="W264" t="s">
        <v>24</v>
      </c>
      <c r="X264" t="str">
        <f>IF(data[[#This Row],[StreamingTV]]="Yes",1,"")</f>
        <v/>
      </c>
      <c r="Y264" t="s">
        <v>23</v>
      </c>
      <c r="Z264">
        <f>IF(data[[#This Row],[StreamingMovies]]="Yes",1,"")</f>
        <v>1</v>
      </c>
      <c r="AA264" t="s">
        <v>27</v>
      </c>
      <c r="AB264" t="s">
        <v>23</v>
      </c>
      <c r="AC264" t="s">
        <v>28</v>
      </c>
      <c r="AD264">
        <v>89.85</v>
      </c>
      <c r="AE264">
        <v>4925.3500000000004</v>
      </c>
      <c r="AF264">
        <v>5</v>
      </c>
      <c r="AG264" s="2">
        <v>0</v>
      </c>
      <c r="AH264" t="s">
        <v>24</v>
      </c>
      <c r="AI264">
        <f t="shared" si="8"/>
        <v>0</v>
      </c>
      <c r="AJ264">
        <f t="shared" si="9"/>
        <v>1</v>
      </c>
    </row>
    <row r="265" spans="1:36" x14ac:dyDescent="0.35">
      <c r="A265">
        <v>264</v>
      </c>
      <c r="B265" t="s">
        <v>299</v>
      </c>
      <c r="C265" t="s">
        <v>22</v>
      </c>
      <c r="D265">
        <v>0</v>
      </c>
      <c r="E265" t="s">
        <v>24</v>
      </c>
      <c r="F265" t="s">
        <v>24</v>
      </c>
      <c r="G265" t="str">
        <f>IF(AND(data[[#This Row],[Partner]]="Yes", data[[#This Row],[Dependents]]="Yes"), "Both", IF(data[[#This Row],[Partner]]="Yes", "Partner", IF(data[[#This Row],[Dependents]]="Yes", "Dependent", "None")))</f>
        <v>None</v>
      </c>
      <c r="H265">
        <v>31</v>
      </c>
      <c r="I265" s="1">
        <f>data[[#This Row],[Tenure]]/12</f>
        <v>2.5833333333333335</v>
      </c>
      <c r="J265" t="s">
        <v>24</v>
      </c>
      <c r="K265" t="str">
        <f>IF(data[[#This Row],[PhoneService]]="Yes",1,"")</f>
        <v/>
      </c>
      <c r="L265" t="s">
        <v>25</v>
      </c>
      <c r="M265" t="str">
        <f>IF(data[[#This Row],[MultipleLines]]="Yes",1,"")</f>
        <v/>
      </c>
      <c r="N265" t="s">
        <v>26</v>
      </c>
      <c r="O265" t="s">
        <v>23</v>
      </c>
      <c r="P265">
        <f>IF(data[[#This Row],[OnlineSecurity]]="Yes",1,"")</f>
        <v>1</v>
      </c>
      <c r="Q265" t="s">
        <v>23</v>
      </c>
      <c r="R265">
        <f>IF(data[[#This Row],[OnlineBackup]]="Yes",1,"")</f>
        <v>1</v>
      </c>
      <c r="S265" t="s">
        <v>24</v>
      </c>
      <c r="T265" t="str">
        <f>IF(data[[#This Row],[DeviceProtection]]="Yes",1,"")</f>
        <v/>
      </c>
      <c r="U265" t="s">
        <v>23</v>
      </c>
      <c r="V265">
        <f>IF(data[[#This Row],[TechSupport]]="Yes",1,"")</f>
        <v>1</v>
      </c>
      <c r="W265" t="s">
        <v>24</v>
      </c>
      <c r="X265" t="str">
        <f>IF(data[[#This Row],[StreamingTV]]="Yes",1,"")</f>
        <v/>
      </c>
      <c r="Y265" t="s">
        <v>23</v>
      </c>
      <c r="Z265">
        <f>IF(data[[#This Row],[StreamingMovies]]="Yes",1,"")</f>
        <v>1</v>
      </c>
      <c r="AA265" t="s">
        <v>47</v>
      </c>
      <c r="AB265" t="s">
        <v>23</v>
      </c>
      <c r="AC265" t="s">
        <v>35</v>
      </c>
      <c r="AD265">
        <v>49.85</v>
      </c>
      <c r="AE265">
        <v>1520.1</v>
      </c>
      <c r="AF265">
        <v>0</v>
      </c>
      <c r="AG265" s="2">
        <v>0</v>
      </c>
      <c r="AH265" t="s">
        <v>24</v>
      </c>
      <c r="AI265">
        <f t="shared" si="8"/>
        <v>0</v>
      </c>
      <c r="AJ265">
        <f t="shared" si="9"/>
        <v>1</v>
      </c>
    </row>
    <row r="266" spans="1:36" x14ac:dyDescent="0.35">
      <c r="A266">
        <v>265</v>
      </c>
      <c r="B266" t="s">
        <v>300</v>
      </c>
      <c r="C266" t="s">
        <v>22</v>
      </c>
      <c r="D266">
        <v>0</v>
      </c>
      <c r="E266" t="s">
        <v>23</v>
      </c>
      <c r="F266" t="s">
        <v>24</v>
      </c>
      <c r="G266" t="str">
        <f>IF(AND(data[[#This Row],[Partner]]="Yes", data[[#This Row],[Dependents]]="Yes"), "Both", IF(data[[#This Row],[Partner]]="Yes", "Partner", IF(data[[#This Row],[Dependents]]="Yes", "Dependent", "None")))</f>
        <v>Partner</v>
      </c>
      <c r="H266">
        <v>45</v>
      </c>
      <c r="I266" s="1">
        <f>data[[#This Row],[Tenure]]/12</f>
        <v>3.75</v>
      </c>
      <c r="J266" t="s">
        <v>23</v>
      </c>
      <c r="K266">
        <f>IF(data[[#This Row],[PhoneService]]="Yes",1,"")</f>
        <v>1</v>
      </c>
      <c r="L266" t="s">
        <v>23</v>
      </c>
      <c r="M266">
        <f>IF(data[[#This Row],[MultipleLines]]="Yes",1,"")</f>
        <v>1</v>
      </c>
      <c r="N266" t="s">
        <v>37</v>
      </c>
      <c r="O266" t="s">
        <v>23</v>
      </c>
      <c r="P266">
        <f>IF(data[[#This Row],[OnlineSecurity]]="Yes",1,"")</f>
        <v>1</v>
      </c>
      <c r="Q266" t="s">
        <v>23</v>
      </c>
      <c r="R266">
        <f>IF(data[[#This Row],[OnlineBackup]]="Yes",1,"")</f>
        <v>1</v>
      </c>
      <c r="S266" t="s">
        <v>23</v>
      </c>
      <c r="T266">
        <f>IF(data[[#This Row],[DeviceProtection]]="Yes",1,"")</f>
        <v>1</v>
      </c>
      <c r="U266" t="s">
        <v>23</v>
      </c>
      <c r="V266">
        <f>IF(data[[#This Row],[TechSupport]]="Yes",1,"")</f>
        <v>1</v>
      </c>
      <c r="W266" t="s">
        <v>23</v>
      </c>
      <c r="X266">
        <f>IF(data[[#This Row],[StreamingTV]]="Yes",1,"")</f>
        <v>1</v>
      </c>
      <c r="Y266" t="s">
        <v>23</v>
      </c>
      <c r="Z266">
        <f>IF(data[[#This Row],[StreamingMovies]]="Yes",1,"")</f>
        <v>1</v>
      </c>
      <c r="AA266" t="s">
        <v>31</v>
      </c>
      <c r="AB266" t="s">
        <v>24</v>
      </c>
      <c r="AC266" t="s">
        <v>32</v>
      </c>
      <c r="AD266">
        <v>113.3</v>
      </c>
      <c r="AE266">
        <v>5032.25</v>
      </c>
      <c r="AF266">
        <v>0</v>
      </c>
      <c r="AG266" s="2">
        <v>0</v>
      </c>
      <c r="AH266" t="s">
        <v>24</v>
      </c>
      <c r="AI266">
        <f t="shared" si="8"/>
        <v>0</v>
      </c>
      <c r="AJ266">
        <f t="shared" si="9"/>
        <v>1</v>
      </c>
    </row>
    <row r="267" spans="1:36" x14ac:dyDescent="0.35">
      <c r="A267">
        <v>266</v>
      </c>
      <c r="B267" t="s">
        <v>301</v>
      </c>
      <c r="C267" t="s">
        <v>22</v>
      </c>
      <c r="D267">
        <v>0</v>
      </c>
      <c r="E267" t="s">
        <v>23</v>
      </c>
      <c r="F267" t="s">
        <v>23</v>
      </c>
      <c r="G267" t="str">
        <f>IF(AND(data[[#This Row],[Partner]]="Yes", data[[#This Row],[Dependents]]="Yes"), "Both", IF(data[[#This Row],[Partner]]="Yes", "Partner", IF(data[[#This Row],[Dependents]]="Yes", "Dependent", "None")))</f>
        <v>Both</v>
      </c>
      <c r="H267">
        <v>61</v>
      </c>
      <c r="I267" s="1">
        <f>data[[#This Row],[Tenure]]/12</f>
        <v>5.083333333333333</v>
      </c>
      <c r="J267" t="s">
        <v>23</v>
      </c>
      <c r="K267">
        <f>IF(data[[#This Row],[PhoneService]]="Yes",1,"")</f>
        <v>1</v>
      </c>
      <c r="L267" t="s">
        <v>23</v>
      </c>
      <c r="M267">
        <f>IF(data[[#This Row],[MultipleLines]]="Yes",1,"")</f>
        <v>1</v>
      </c>
      <c r="N267" t="s">
        <v>26</v>
      </c>
      <c r="O267" t="s">
        <v>23</v>
      </c>
      <c r="P267">
        <f>IF(data[[#This Row],[OnlineSecurity]]="Yes",1,"")</f>
        <v>1</v>
      </c>
      <c r="Q267" t="s">
        <v>23</v>
      </c>
      <c r="R267">
        <f>IF(data[[#This Row],[OnlineBackup]]="Yes",1,"")</f>
        <v>1</v>
      </c>
      <c r="S267" t="s">
        <v>23</v>
      </c>
      <c r="T267">
        <f>IF(data[[#This Row],[DeviceProtection]]="Yes",1,"")</f>
        <v>1</v>
      </c>
      <c r="U267" t="s">
        <v>23</v>
      </c>
      <c r="V267">
        <f>IF(data[[#This Row],[TechSupport]]="Yes",1,"")</f>
        <v>1</v>
      </c>
      <c r="W267" t="s">
        <v>23</v>
      </c>
      <c r="X267">
        <f>IF(data[[#This Row],[StreamingTV]]="Yes",1,"")</f>
        <v>1</v>
      </c>
      <c r="Y267" t="s">
        <v>23</v>
      </c>
      <c r="Z267">
        <f>IF(data[[#This Row],[StreamingMovies]]="Yes",1,"")</f>
        <v>1</v>
      </c>
      <c r="AA267" t="s">
        <v>47</v>
      </c>
      <c r="AB267" t="s">
        <v>24</v>
      </c>
      <c r="AC267" t="s">
        <v>32</v>
      </c>
      <c r="AD267">
        <v>88.1</v>
      </c>
      <c r="AE267">
        <v>5526.75</v>
      </c>
      <c r="AF267">
        <v>2</v>
      </c>
      <c r="AG267" s="2">
        <v>0</v>
      </c>
      <c r="AH267" t="s">
        <v>24</v>
      </c>
      <c r="AI267">
        <f t="shared" si="8"/>
        <v>0</v>
      </c>
      <c r="AJ267">
        <f t="shared" si="9"/>
        <v>1</v>
      </c>
    </row>
    <row r="268" spans="1:36" x14ac:dyDescent="0.35">
      <c r="A268">
        <v>267</v>
      </c>
      <c r="B268" t="s">
        <v>302</v>
      </c>
      <c r="C268" t="s">
        <v>30</v>
      </c>
      <c r="D268">
        <v>0</v>
      </c>
      <c r="E268" t="s">
        <v>24</v>
      </c>
      <c r="F268" t="s">
        <v>24</v>
      </c>
      <c r="G268" t="str">
        <f>IF(AND(data[[#This Row],[Partner]]="Yes", data[[#This Row],[Dependents]]="Yes"), "Both", IF(data[[#This Row],[Partner]]="Yes", "Partner", IF(data[[#This Row],[Dependents]]="Yes", "Dependent", "None")))</f>
        <v>None</v>
      </c>
      <c r="H268">
        <v>50</v>
      </c>
      <c r="I268" s="1">
        <f>data[[#This Row],[Tenure]]/12</f>
        <v>4.166666666666667</v>
      </c>
      <c r="J268" t="s">
        <v>23</v>
      </c>
      <c r="K268">
        <f>IF(data[[#This Row],[PhoneService]]="Yes",1,"")</f>
        <v>1</v>
      </c>
      <c r="L268" t="s">
        <v>23</v>
      </c>
      <c r="M268">
        <f>IF(data[[#This Row],[MultipleLines]]="Yes",1,"")</f>
        <v>1</v>
      </c>
      <c r="N268" t="s">
        <v>24</v>
      </c>
      <c r="O268" t="s">
        <v>46</v>
      </c>
      <c r="P268" t="str">
        <f>IF(data[[#This Row],[OnlineSecurity]]="Yes",1,"")</f>
        <v/>
      </c>
      <c r="Q268" t="s">
        <v>46</v>
      </c>
      <c r="R268" t="str">
        <f>IF(data[[#This Row],[OnlineBackup]]="Yes",1,"")</f>
        <v/>
      </c>
      <c r="S268" t="s">
        <v>46</v>
      </c>
      <c r="T268" t="str">
        <f>IF(data[[#This Row],[DeviceProtection]]="Yes",1,"")</f>
        <v/>
      </c>
      <c r="U268" t="s">
        <v>46</v>
      </c>
      <c r="V268" t="str">
        <f>IF(data[[#This Row],[TechSupport]]="Yes",1,"")</f>
        <v/>
      </c>
      <c r="W268" t="s">
        <v>46</v>
      </c>
      <c r="X268" t="str">
        <f>IF(data[[#This Row],[StreamingTV]]="Yes",1,"")</f>
        <v/>
      </c>
      <c r="Y268" t="s">
        <v>46</v>
      </c>
      <c r="Z268" t="str">
        <f>IF(data[[#This Row],[StreamingMovies]]="Yes",1,"")</f>
        <v/>
      </c>
      <c r="AA268" t="s">
        <v>47</v>
      </c>
      <c r="AB268" t="s">
        <v>24</v>
      </c>
      <c r="AC268" t="s">
        <v>35</v>
      </c>
      <c r="AD268">
        <v>24.9</v>
      </c>
      <c r="AE268">
        <v>1195.25</v>
      </c>
      <c r="AF268">
        <v>0</v>
      </c>
      <c r="AG268" s="2">
        <v>0</v>
      </c>
      <c r="AH268" t="s">
        <v>24</v>
      </c>
      <c r="AI268">
        <f t="shared" si="8"/>
        <v>0</v>
      </c>
      <c r="AJ268">
        <f t="shared" si="9"/>
        <v>1</v>
      </c>
    </row>
    <row r="269" spans="1:36" x14ac:dyDescent="0.35">
      <c r="A269">
        <v>268</v>
      </c>
      <c r="B269" t="s">
        <v>303</v>
      </c>
      <c r="C269" t="s">
        <v>22</v>
      </c>
      <c r="D269">
        <v>1</v>
      </c>
      <c r="E269" t="s">
        <v>24</v>
      </c>
      <c r="F269" t="s">
        <v>24</v>
      </c>
      <c r="G269" t="str">
        <f>IF(AND(data[[#This Row],[Partner]]="Yes", data[[#This Row],[Dependents]]="Yes"), "Both", IF(data[[#This Row],[Partner]]="Yes", "Partner", IF(data[[#This Row],[Dependents]]="Yes", "Dependent", "None")))</f>
        <v>None</v>
      </c>
      <c r="H269">
        <v>19</v>
      </c>
      <c r="I269" s="1">
        <f>data[[#This Row],[Tenure]]/12</f>
        <v>1.5833333333333333</v>
      </c>
      <c r="J269" t="s">
        <v>23</v>
      </c>
      <c r="K269">
        <f>IF(data[[#This Row],[PhoneService]]="Yes",1,"")</f>
        <v>1</v>
      </c>
      <c r="L269" t="s">
        <v>24</v>
      </c>
      <c r="M269" t="str">
        <f>IF(data[[#This Row],[MultipleLines]]="Yes",1,"")</f>
        <v/>
      </c>
      <c r="N269" t="s">
        <v>37</v>
      </c>
      <c r="O269" t="s">
        <v>23</v>
      </c>
      <c r="P269">
        <f>IF(data[[#This Row],[OnlineSecurity]]="Yes",1,"")</f>
        <v>1</v>
      </c>
      <c r="Q269" t="s">
        <v>23</v>
      </c>
      <c r="R269">
        <f>IF(data[[#This Row],[OnlineBackup]]="Yes",1,"")</f>
        <v>1</v>
      </c>
      <c r="S269" t="s">
        <v>24</v>
      </c>
      <c r="T269" t="str">
        <f>IF(data[[#This Row],[DeviceProtection]]="Yes",1,"")</f>
        <v/>
      </c>
      <c r="U269" t="s">
        <v>23</v>
      </c>
      <c r="V269">
        <f>IF(data[[#This Row],[TechSupport]]="Yes",1,"")</f>
        <v>1</v>
      </c>
      <c r="W269" t="s">
        <v>23</v>
      </c>
      <c r="X269">
        <f>IF(data[[#This Row],[StreamingTV]]="Yes",1,"")</f>
        <v>1</v>
      </c>
      <c r="Y269" t="s">
        <v>23</v>
      </c>
      <c r="Z269">
        <f>IF(data[[#This Row],[StreamingMovies]]="Yes",1,"")</f>
        <v>1</v>
      </c>
      <c r="AA269" t="s">
        <v>27</v>
      </c>
      <c r="AB269" t="s">
        <v>23</v>
      </c>
      <c r="AC269" t="s">
        <v>32</v>
      </c>
      <c r="AD269">
        <v>105</v>
      </c>
      <c r="AE269">
        <v>2007.25</v>
      </c>
      <c r="AF269">
        <v>0</v>
      </c>
      <c r="AG269" s="2">
        <v>0</v>
      </c>
      <c r="AH269" t="s">
        <v>24</v>
      </c>
      <c r="AI269">
        <f t="shared" si="8"/>
        <v>0</v>
      </c>
      <c r="AJ269">
        <f t="shared" si="9"/>
        <v>1</v>
      </c>
    </row>
    <row r="270" spans="1:36" x14ac:dyDescent="0.35">
      <c r="A270">
        <v>269</v>
      </c>
      <c r="B270" t="s">
        <v>304</v>
      </c>
      <c r="C270" t="s">
        <v>30</v>
      </c>
      <c r="D270">
        <v>0</v>
      </c>
      <c r="E270" t="s">
        <v>24</v>
      </c>
      <c r="F270" t="s">
        <v>24</v>
      </c>
      <c r="G270" t="str">
        <f>IF(AND(data[[#This Row],[Partner]]="Yes", data[[#This Row],[Dependents]]="Yes"), "Both", IF(data[[#This Row],[Partner]]="Yes", "Partner", IF(data[[#This Row],[Dependents]]="Yes", "Dependent", "None")))</f>
        <v>None</v>
      </c>
      <c r="H270">
        <v>59</v>
      </c>
      <c r="I270" s="1">
        <f>data[[#This Row],[Tenure]]/12</f>
        <v>4.916666666666667</v>
      </c>
      <c r="J270" t="s">
        <v>23</v>
      </c>
      <c r="K270">
        <f>IF(data[[#This Row],[PhoneService]]="Yes",1,"")</f>
        <v>1</v>
      </c>
      <c r="L270" t="s">
        <v>24</v>
      </c>
      <c r="M270" t="str">
        <f>IF(data[[#This Row],[MultipleLines]]="Yes",1,"")</f>
        <v/>
      </c>
      <c r="N270" t="s">
        <v>24</v>
      </c>
      <c r="O270" t="s">
        <v>46</v>
      </c>
      <c r="P270" t="str">
        <f>IF(data[[#This Row],[OnlineSecurity]]="Yes",1,"")</f>
        <v/>
      </c>
      <c r="Q270" t="s">
        <v>46</v>
      </c>
      <c r="R270" t="str">
        <f>IF(data[[#This Row],[OnlineBackup]]="Yes",1,"")</f>
        <v/>
      </c>
      <c r="S270" t="s">
        <v>46</v>
      </c>
      <c r="T270" t="str">
        <f>IF(data[[#This Row],[DeviceProtection]]="Yes",1,"")</f>
        <v/>
      </c>
      <c r="U270" t="s">
        <v>46</v>
      </c>
      <c r="V270" t="str">
        <f>IF(data[[#This Row],[TechSupport]]="Yes",1,"")</f>
        <v/>
      </c>
      <c r="W270" t="s">
        <v>46</v>
      </c>
      <c r="X270" t="str">
        <f>IF(data[[#This Row],[StreamingTV]]="Yes",1,"")</f>
        <v/>
      </c>
      <c r="Y270" t="s">
        <v>46</v>
      </c>
      <c r="Z270" t="str">
        <f>IF(data[[#This Row],[StreamingMovies]]="Yes",1,"")</f>
        <v/>
      </c>
      <c r="AA270" t="s">
        <v>47</v>
      </c>
      <c r="AB270" t="s">
        <v>24</v>
      </c>
      <c r="AC270" t="s">
        <v>32</v>
      </c>
      <c r="AD270">
        <v>19.350000000000001</v>
      </c>
      <c r="AE270">
        <v>1099.5999999999999</v>
      </c>
      <c r="AF270">
        <v>0</v>
      </c>
      <c r="AG270" s="2">
        <v>2</v>
      </c>
      <c r="AH270" t="s">
        <v>23</v>
      </c>
      <c r="AI270">
        <f t="shared" si="8"/>
        <v>1</v>
      </c>
      <c r="AJ270" t="str">
        <f t="shared" si="9"/>
        <v/>
      </c>
    </row>
    <row r="271" spans="1:36" x14ac:dyDescent="0.35">
      <c r="A271">
        <v>270</v>
      </c>
      <c r="B271" t="s">
        <v>305</v>
      </c>
      <c r="C271" t="s">
        <v>22</v>
      </c>
      <c r="D271">
        <v>0</v>
      </c>
      <c r="E271" t="s">
        <v>23</v>
      </c>
      <c r="F271" t="s">
        <v>24</v>
      </c>
      <c r="G271" t="str">
        <f>IF(AND(data[[#This Row],[Partner]]="Yes", data[[#This Row],[Dependents]]="Yes"), "Both", IF(data[[#This Row],[Partner]]="Yes", "Partner", IF(data[[#This Row],[Dependents]]="Yes", "Dependent", "None")))</f>
        <v>Partner</v>
      </c>
      <c r="H271">
        <v>71</v>
      </c>
      <c r="I271" s="1">
        <f>data[[#This Row],[Tenure]]/12</f>
        <v>5.916666666666667</v>
      </c>
      <c r="J271" t="s">
        <v>23</v>
      </c>
      <c r="K271">
        <f>IF(data[[#This Row],[PhoneService]]="Yes",1,"")</f>
        <v>1</v>
      </c>
      <c r="L271" t="s">
        <v>23</v>
      </c>
      <c r="M271">
        <f>IF(data[[#This Row],[MultipleLines]]="Yes",1,"")</f>
        <v>1</v>
      </c>
      <c r="N271" t="s">
        <v>24</v>
      </c>
      <c r="O271" t="s">
        <v>46</v>
      </c>
      <c r="P271" t="str">
        <f>IF(data[[#This Row],[OnlineSecurity]]="Yes",1,"")</f>
        <v/>
      </c>
      <c r="Q271" t="s">
        <v>46</v>
      </c>
      <c r="R271" t="str">
        <f>IF(data[[#This Row],[OnlineBackup]]="Yes",1,"")</f>
        <v/>
      </c>
      <c r="S271" t="s">
        <v>46</v>
      </c>
      <c r="T271" t="str">
        <f>IF(data[[#This Row],[DeviceProtection]]="Yes",1,"")</f>
        <v/>
      </c>
      <c r="U271" t="s">
        <v>46</v>
      </c>
      <c r="V271" t="str">
        <f>IF(data[[#This Row],[TechSupport]]="Yes",1,"")</f>
        <v/>
      </c>
      <c r="W271" t="s">
        <v>46</v>
      </c>
      <c r="X271" t="str">
        <f>IF(data[[#This Row],[StreamingTV]]="Yes",1,"")</f>
        <v/>
      </c>
      <c r="Y271" t="s">
        <v>46</v>
      </c>
      <c r="Z271" t="str">
        <f>IF(data[[#This Row],[StreamingMovies]]="Yes",1,"")</f>
        <v/>
      </c>
      <c r="AA271" t="s">
        <v>47</v>
      </c>
      <c r="AB271" t="s">
        <v>23</v>
      </c>
      <c r="AC271" t="s">
        <v>40</v>
      </c>
      <c r="AD271">
        <v>24.25</v>
      </c>
      <c r="AE271">
        <v>1732.95</v>
      </c>
      <c r="AF271">
        <v>0</v>
      </c>
      <c r="AG271" s="2">
        <v>0</v>
      </c>
      <c r="AH271" t="s">
        <v>24</v>
      </c>
      <c r="AI271">
        <f t="shared" si="8"/>
        <v>0</v>
      </c>
      <c r="AJ271">
        <f t="shared" si="9"/>
        <v>1</v>
      </c>
    </row>
    <row r="272" spans="1:36" x14ac:dyDescent="0.35">
      <c r="A272">
        <v>271</v>
      </c>
      <c r="B272" t="s">
        <v>306</v>
      </c>
      <c r="C272" t="s">
        <v>22</v>
      </c>
      <c r="D272">
        <v>1</v>
      </c>
      <c r="E272" t="s">
        <v>24</v>
      </c>
      <c r="F272" t="s">
        <v>24</v>
      </c>
      <c r="G272" t="str">
        <f>IF(AND(data[[#This Row],[Partner]]="Yes", data[[#This Row],[Dependents]]="Yes"), "Both", IF(data[[#This Row],[Partner]]="Yes", "Partner", IF(data[[#This Row],[Dependents]]="Yes", "Dependent", "None")))</f>
        <v>None</v>
      </c>
      <c r="H272">
        <v>16</v>
      </c>
      <c r="I272" s="1">
        <f>data[[#This Row],[Tenure]]/12</f>
        <v>1.3333333333333333</v>
      </c>
      <c r="J272" t="s">
        <v>23</v>
      </c>
      <c r="K272">
        <f>IF(data[[#This Row],[PhoneService]]="Yes",1,"")</f>
        <v>1</v>
      </c>
      <c r="L272" t="s">
        <v>24</v>
      </c>
      <c r="M272" t="str">
        <f>IF(data[[#This Row],[MultipleLines]]="Yes",1,"")</f>
        <v/>
      </c>
      <c r="N272" t="s">
        <v>37</v>
      </c>
      <c r="O272" t="s">
        <v>24</v>
      </c>
      <c r="P272" t="str">
        <f>IF(data[[#This Row],[OnlineSecurity]]="Yes",1,"")</f>
        <v/>
      </c>
      <c r="Q272" t="s">
        <v>24</v>
      </c>
      <c r="R272" t="str">
        <f>IF(data[[#This Row],[OnlineBackup]]="Yes",1,"")</f>
        <v/>
      </c>
      <c r="S272" t="s">
        <v>24</v>
      </c>
      <c r="T272" t="str">
        <f>IF(data[[#This Row],[DeviceProtection]]="Yes",1,"")</f>
        <v/>
      </c>
      <c r="U272" t="s">
        <v>23</v>
      </c>
      <c r="V272">
        <f>IF(data[[#This Row],[TechSupport]]="Yes",1,"")</f>
        <v>1</v>
      </c>
      <c r="W272" t="s">
        <v>23</v>
      </c>
      <c r="X272">
        <f>IF(data[[#This Row],[StreamingTV]]="Yes",1,"")</f>
        <v>1</v>
      </c>
      <c r="Y272" t="s">
        <v>23</v>
      </c>
      <c r="Z272">
        <f>IF(data[[#This Row],[StreamingMovies]]="Yes",1,"")</f>
        <v>1</v>
      </c>
      <c r="AA272" t="s">
        <v>27</v>
      </c>
      <c r="AB272" t="s">
        <v>23</v>
      </c>
      <c r="AC272" t="s">
        <v>28</v>
      </c>
      <c r="AD272">
        <v>94.45</v>
      </c>
      <c r="AE272">
        <v>1511.2</v>
      </c>
      <c r="AF272">
        <v>0</v>
      </c>
      <c r="AG272" s="2">
        <v>1</v>
      </c>
      <c r="AH272" t="s">
        <v>23</v>
      </c>
      <c r="AI272">
        <f t="shared" si="8"/>
        <v>1</v>
      </c>
      <c r="AJ272" t="str">
        <f t="shared" si="9"/>
        <v/>
      </c>
    </row>
    <row r="273" spans="1:36" x14ac:dyDescent="0.35">
      <c r="A273">
        <v>272</v>
      </c>
      <c r="B273" t="s">
        <v>307</v>
      </c>
      <c r="C273" t="s">
        <v>30</v>
      </c>
      <c r="D273">
        <v>0</v>
      </c>
      <c r="E273" t="s">
        <v>23</v>
      </c>
      <c r="F273" t="s">
        <v>24</v>
      </c>
      <c r="G273" t="str">
        <f>IF(AND(data[[#This Row],[Partner]]="Yes", data[[#This Row],[Dependents]]="Yes"), "Both", IF(data[[#This Row],[Partner]]="Yes", "Partner", IF(data[[#This Row],[Dependents]]="Yes", "Dependent", "None")))</f>
        <v>Partner</v>
      </c>
      <c r="H273">
        <v>57</v>
      </c>
      <c r="I273" s="1">
        <f>data[[#This Row],[Tenure]]/12</f>
        <v>4.75</v>
      </c>
      <c r="J273" t="s">
        <v>23</v>
      </c>
      <c r="K273">
        <f>IF(data[[#This Row],[PhoneService]]="Yes",1,"")</f>
        <v>1</v>
      </c>
      <c r="L273" t="s">
        <v>24</v>
      </c>
      <c r="M273" t="str">
        <f>IF(data[[#This Row],[MultipleLines]]="Yes",1,"")</f>
        <v/>
      </c>
      <c r="N273" t="s">
        <v>26</v>
      </c>
      <c r="O273" t="s">
        <v>23</v>
      </c>
      <c r="P273">
        <f>IF(data[[#This Row],[OnlineSecurity]]="Yes",1,"")</f>
        <v>1</v>
      </c>
      <c r="Q273" t="s">
        <v>23</v>
      </c>
      <c r="R273">
        <f>IF(data[[#This Row],[OnlineBackup]]="Yes",1,"")</f>
        <v>1</v>
      </c>
      <c r="S273" t="s">
        <v>24</v>
      </c>
      <c r="T273" t="str">
        <f>IF(data[[#This Row],[DeviceProtection]]="Yes",1,"")</f>
        <v/>
      </c>
      <c r="U273" t="s">
        <v>23</v>
      </c>
      <c r="V273">
        <f>IF(data[[#This Row],[TechSupport]]="Yes",1,"")</f>
        <v>1</v>
      </c>
      <c r="W273" t="s">
        <v>24</v>
      </c>
      <c r="X273" t="str">
        <f>IF(data[[#This Row],[StreamingTV]]="Yes",1,"")</f>
        <v/>
      </c>
      <c r="Y273" t="s">
        <v>24</v>
      </c>
      <c r="Z273" t="str">
        <f>IF(data[[#This Row],[StreamingMovies]]="Yes",1,"")</f>
        <v/>
      </c>
      <c r="AA273" t="s">
        <v>47</v>
      </c>
      <c r="AB273" t="s">
        <v>23</v>
      </c>
      <c r="AC273" t="s">
        <v>28</v>
      </c>
      <c r="AD273">
        <v>59.75</v>
      </c>
      <c r="AE273">
        <v>3450.15</v>
      </c>
      <c r="AF273">
        <v>0</v>
      </c>
      <c r="AG273" s="2">
        <v>0</v>
      </c>
      <c r="AH273" t="s">
        <v>24</v>
      </c>
      <c r="AI273">
        <f t="shared" si="8"/>
        <v>0</v>
      </c>
      <c r="AJ273">
        <f t="shared" si="9"/>
        <v>1</v>
      </c>
    </row>
    <row r="274" spans="1:36" x14ac:dyDescent="0.35">
      <c r="A274">
        <v>273</v>
      </c>
      <c r="B274" t="s">
        <v>308</v>
      </c>
      <c r="C274" t="s">
        <v>30</v>
      </c>
      <c r="D274">
        <v>0</v>
      </c>
      <c r="E274" t="s">
        <v>24</v>
      </c>
      <c r="F274" t="s">
        <v>24</v>
      </c>
      <c r="G274" t="str">
        <f>IF(AND(data[[#This Row],[Partner]]="Yes", data[[#This Row],[Dependents]]="Yes"), "Both", IF(data[[#This Row],[Partner]]="Yes", "Partner", IF(data[[#This Row],[Dependents]]="Yes", "Dependent", "None")))</f>
        <v>None</v>
      </c>
      <c r="H274">
        <v>1</v>
      </c>
      <c r="I274" s="1">
        <f>data[[#This Row],[Tenure]]/12</f>
        <v>8.3333333333333329E-2</v>
      </c>
      <c r="J274" t="s">
        <v>24</v>
      </c>
      <c r="K274" t="str">
        <f>IF(data[[#This Row],[PhoneService]]="Yes",1,"")</f>
        <v/>
      </c>
      <c r="L274" t="s">
        <v>25</v>
      </c>
      <c r="M274" t="str">
        <f>IF(data[[#This Row],[MultipleLines]]="Yes",1,"")</f>
        <v/>
      </c>
      <c r="N274" t="s">
        <v>26</v>
      </c>
      <c r="O274" t="s">
        <v>24</v>
      </c>
      <c r="P274" t="str">
        <f>IF(data[[#This Row],[OnlineSecurity]]="Yes",1,"")</f>
        <v/>
      </c>
      <c r="Q274" t="s">
        <v>24</v>
      </c>
      <c r="R274" t="str">
        <f>IF(data[[#This Row],[OnlineBackup]]="Yes",1,"")</f>
        <v/>
      </c>
      <c r="S274" t="s">
        <v>24</v>
      </c>
      <c r="T274" t="str">
        <f>IF(data[[#This Row],[DeviceProtection]]="Yes",1,"")</f>
        <v/>
      </c>
      <c r="U274" t="s">
        <v>24</v>
      </c>
      <c r="V274" t="str">
        <f>IF(data[[#This Row],[TechSupport]]="Yes",1,"")</f>
        <v/>
      </c>
      <c r="W274" t="s">
        <v>24</v>
      </c>
      <c r="X274" t="str">
        <f>IF(data[[#This Row],[StreamingTV]]="Yes",1,"")</f>
        <v/>
      </c>
      <c r="Y274" t="s">
        <v>24</v>
      </c>
      <c r="Z274" t="str">
        <f>IF(data[[#This Row],[StreamingMovies]]="Yes",1,"")</f>
        <v/>
      </c>
      <c r="AA274" t="s">
        <v>27</v>
      </c>
      <c r="AB274" t="s">
        <v>24</v>
      </c>
      <c r="AC274" t="s">
        <v>35</v>
      </c>
      <c r="AD274">
        <v>24.8</v>
      </c>
      <c r="AE274">
        <v>24.8</v>
      </c>
      <c r="AF274">
        <v>0</v>
      </c>
      <c r="AG274" s="2">
        <v>0</v>
      </c>
      <c r="AH274" t="s">
        <v>23</v>
      </c>
      <c r="AI274">
        <f t="shared" si="8"/>
        <v>1</v>
      </c>
      <c r="AJ274" t="str">
        <f t="shared" si="9"/>
        <v/>
      </c>
    </row>
    <row r="275" spans="1:36" x14ac:dyDescent="0.35">
      <c r="A275">
        <v>274</v>
      </c>
      <c r="B275" t="s">
        <v>309</v>
      </c>
      <c r="C275" t="s">
        <v>30</v>
      </c>
      <c r="D275">
        <v>1</v>
      </c>
      <c r="E275" t="s">
        <v>23</v>
      </c>
      <c r="F275" t="s">
        <v>24</v>
      </c>
      <c r="G275" t="str">
        <f>IF(AND(data[[#This Row],[Partner]]="Yes", data[[#This Row],[Dependents]]="Yes"), "Both", IF(data[[#This Row],[Partner]]="Yes", "Partner", IF(data[[#This Row],[Dependents]]="Yes", "Dependent", "None")))</f>
        <v>Partner</v>
      </c>
      <c r="H275">
        <v>20</v>
      </c>
      <c r="I275" s="1">
        <f>data[[#This Row],[Tenure]]/12</f>
        <v>1.6666666666666667</v>
      </c>
      <c r="J275" t="s">
        <v>23</v>
      </c>
      <c r="K275">
        <f>IF(data[[#This Row],[PhoneService]]="Yes",1,"")</f>
        <v>1</v>
      </c>
      <c r="L275" t="s">
        <v>23</v>
      </c>
      <c r="M275">
        <f>IF(data[[#This Row],[MultipleLines]]="Yes",1,"")</f>
        <v>1</v>
      </c>
      <c r="N275" t="s">
        <v>37</v>
      </c>
      <c r="O275" t="s">
        <v>24</v>
      </c>
      <c r="P275" t="str">
        <f>IF(data[[#This Row],[OnlineSecurity]]="Yes",1,"")</f>
        <v/>
      </c>
      <c r="Q275" t="s">
        <v>23</v>
      </c>
      <c r="R275">
        <f>IF(data[[#This Row],[OnlineBackup]]="Yes",1,"")</f>
        <v>1</v>
      </c>
      <c r="S275" t="s">
        <v>24</v>
      </c>
      <c r="T275" t="str">
        <f>IF(data[[#This Row],[DeviceProtection]]="Yes",1,"")</f>
        <v/>
      </c>
      <c r="U275" t="s">
        <v>23</v>
      </c>
      <c r="V275">
        <f>IF(data[[#This Row],[TechSupport]]="Yes",1,"")</f>
        <v>1</v>
      </c>
      <c r="W275" t="s">
        <v>23</v>
      </c>
      <c r="X275">
        <f>IF(data[[#This Row],[StreamingTV]]="Yes",1,"")</f>
        <v>1</v>
      </c>
      <c r="Y275" t="s">
        <v>23</v>
      </c>
      <c r="Z275">
        <f>IF(data[[#This Row],[StreamingMovies]]="Yes",1,"")</f>
        <v>1</v>
      </c>
      <c r="AA275" t="s">
        <v>27</v>
      </c>
      <c r="AB275" t="s">
        <v>24</v>
      </c>
      <c r="AC275" t="s">
        <v>28</v>
      </c>
      <c r="AD275">
        <v>107.05</v>
      </c>
      <c r="AE275">
        <v>2172.0500000000002</v>
      </c>
      <c r="AF275">
        <v>0</v>
      </c>
      <c r="AG275" s="2">
        <v>0</v>
      </c>
      <c r="AH275" t="s">
        <v>24</v>
      </c>
      <c r="AI275">
        <f t="shared" si="8"/>
        <v>0</v>
      </c>
      <c r="AJ275">
        <f t="shared" si="9"/>
        <v>1</v>
      </c>
    </row>
    <row r="276" spans="1:36" x14ac:dyDescent="0.35">
      <c r="A276">
        <v>275</v>
      </c>
      <c r="B276" t="s">
        <v>310</v>
      </c>
      <c r="C276" t="s">
        <v>30</v>
      </c>
      <c r="D276">
        <v>0</v>
      </c>
      <c r="E276" t="s">
        <v>24</v>
      </c>
      <c r="F276" t="s">
        <v>24</v>
      </c>
      <c r="G276" t="str">
        <f>IF(AND(data[[#This Row],[Partner]]="Yes", data[[#This Row],[Dependents]]="Yes"), "Both", IF(data[[#This Row],[Partner]]="Yes", "Partner", IF(data[[#This Row],[Dependents]]="Yes", "Dependent", "None")))</f>
        <v>None</v>
      </c>
      <c r="H276">
        <v>1</v>
      </c>
      <c r="I276" s="1">
        <f>data[[#This Row],[Tenure]]/12</f>
        <v>8.3333333333333329E-2</v>
      </c>
      <c r="J276" t="s">
        <v>23</v>
      </c>
      <c r="K276">
        <f>IF(data[[#This Row],[PhoneService]]="Yes",1,"")</f>
        <v>1</v>
      </c>
      <c r="L276" t="s">
        <v>24</v>
      </c>
      <c r="M276" t="str">
        <f>IF(data[[#This Row],[MultipleLines]]="Yes",1,"")</f>
        <v/>
      </c>
      <c r="N276" t="s">
        <v>37</v>
      </c>
      <c r="O276" t="s">
        <v>24</v>
      </c>
      <c r="P276" t="str">
        <f>IF(data[[#This Row],[OnlineSecurity]]="Yes",1,"")</f>
        <v/>
      </c>
      <c r="Q276" t="s">
        <v>24</v>
      </c>
      <c r="R276" t="str">
        <f>IF(data[[#This Row],[OnlineBackup]]="Yes",1,"")</f>
        <v/>
      </c>
      <c r="S276" t="s">
        <v>24</v>
      </c>
      <c r="T276" t="str">
        <f>IF(data[[#This Row],[DeviceProtection]]="Yes",1,"")</f>
        <v/>
      </c>
      <c r="U276" t="s">
        <v>24</v>
      </c>
      <c r="V276" t="str">
        <f>IF(data[[#This Row],[TechSupport]]="Yes",1,"")</f>
        <v/>
      </c>
      <c r="W276" t="s">
        <v>24</v>
      </c>
      <c r="X276" t="str">
        <f>IF(data[[#This Row],[StreamingTV]]="Yes",1,"")</f>
        <v/>
      </c>
      <c r="Y276" t="s">
        <v>24</v>
      </c>
      <c r="Z276" t="str">
        <f>IF(data[[#This Row],[StreamingMovies]]="Yes",1,"")</f>
        <v/>
      </c>
      <c r="AA276" t="s">
        <v>27</v>
      </c>
      <c r="AB276" t="s">
        <v>24</v>
      </c>
      <c r="AC276" t="s">
        <v>32</v>
      </c>
      <c r="AD276">
        <v>70.599999999999994</v>
      </c>
      <c r="AE276">
        <v>70.599999999999994</v>
      </c>
      <c r="AF276">
        <v>0</v>
      </c>
      <c r="AG276" s="2">
        <v>0</v>
      </c>
      <c r="AH276" t="s">
        <v>23</v>
      </c>
      <c r="AI276">
        <f t="shared" si="8"/>
        <v>1</v>
      </c>
      <c r="AJ276" t="str">
        <f t="shared" si="9"/>
        <v/>
      </c>
    </row>
    <row r="277" spans="1:36" x14ac:dyDescent="0.35">
      <c r="A277">
        <v>276</v>
      </c>
      <c r="B277" t="s">
        <v>311</v>
      </c>
      <c r="C277" t="s">
        <v>30</v>
      </c>
      <c r="D277">
        <v>0</v>
      </c>
      <c r="E277" t="s">
        <v>23</v>
      </c>
      <c r="F277" t="s">
        <v>24</v>
      </c>
      <c r="G277" t="str">
        <f>IF(AND(data[[#This Row],[Partner]]="Yes", data[[#This Row],[Dependents]]="Yes"), "Both", IF(data[[#This Row],[Partner]]="Yes", "Partner", IF(data[[#This Row],[Dependents]]="Yes", "Dependent", "None")))</f>
        <v>Partner</v>
      </c>
      <c r="H277">
        <v>5</v>
      </c>
      <c r="I277" s="1">
        <f>data[[#This Row],[Tenure]]/12</f>
        <v>0.41666666666666669</v>
      </c>
      <c r="J277" t="s">
        <v>23</v>
      </c>
      <c r="K277">
        <f>IF(data[[#This Row],[PhoneService]]="Yes",1,"")</f>
        <v>1</v>
      </c>
      <c r="L277" t="s">
        <v>23</v>
      </c>
      <c r="M277">
        <f>IF(data[[#This Row],[MultipleLines]]="Yes",1,"")</f>
        <v>1</v>
      </c>
      <c r="N277" t="s">
        <v>37</v>
      </c>
      <c r="O277" t="s">
        <v>24</v>
      </c>
      <c r="P277" t="str">
        <f>IF(data[[#This Row],[OnlineSecurity]]="Yes",1,"")</f>
        <v/>
      </c>
      <c r="Q277" t="s">
        <v>23</v>
      </c>
      <c r="R277">
        <f>IF(data[[#This Row],[OnlineBackup]]="Yes",1,"")</f>
        <v>1</v>
      </c>
      <c r="S277" t="s">
        <v>24</v>
      </c>
      <c r="T277" t="str">
        <f>IF(data[[#This Row],[DeviceProtection]]="Yes",1,"")</f>
        <v/>
      </c>
      <c r="U277" t="s">
        <v>23</v>
      </c>
      <c r="V277">
        <f>IF(data[[#This Row],[TechSupport]]="Yes",1,"")</f>
        <v>1</v>
      </c>
      <c r="W277" t="s">
        <v>24</v>
      </c>
      <c r="X277" t="str">
        <f>IF(data[[#This Row],[StreamingTV]]="Yes",1,"")</f>
        <v/>
      </c>
      <c r="Y277" t="s">
        <v>24</v>
      </c>
      <c r="Z277" t="str">
        <f>IF(data[[#This Row],[StreamingMovies]]="Yes",1,"")</f>
        <v/>
      </c>
      <c r="AA277" t="s">
        <v>27</v>
      </c>
      <c r="AB277" t="s">
        <v>23</v>
      </c>
      <c r="AC277" t="s">
        <v>28</v>
      </c>
      <c r="AD277">
        <v>85.4</v>
      </c>
      <c r="AE277">
        <v>401.1</v>
      </c>
      <c r="AF277">
        <v>0</v>
      </c>
      <c r="AG277" s="2">
        <v>0</v>
      </c>
      <c r="AH277" t="s">
        <v>23</v>
      </c>
      <c r="AI277">
        <f t="shared" si="8"/>
        <v>1</v>
      </c>
      <c r="AJ277" t="str">
        <f t="shared" si="9"/>
        <v/>
      </c>
    </row>
    <row r="278" spans="1:36" x14ac:dyDescent="0.35">
      <c r="A278">
        <v>277</v>
      </c>
      <c r="B278" t="s">
        <v>312</v>
      </c>
      <c r="C278" t="s">
        <v>22</v>
      </c>
      <c r="D278">
        <v>0</v>
      </c>
      <c r="E278" t="s">
        <v>23</v>
      </c>
      <c r="F278" t="s">
        <v>24</v>
      </c>
      <c r="G278" t="str">
        <f>IF(AND(data[[#This Row],[Partner]]="Yes", data[[#This Row],[Dependents]]="Yes"), "Both", IF(data[[#This Row],[Partner]]="Yes", "Partner", IF(data[[#This Row],[Dependents]]="Yes", "Dependent", "None")))</f>
        <v>Partner</v>
      </c>
      <c r="H278">
        <v>52</v>
      </c>
      <c r="I278" s="1">
        <f>data[[#This Row],[Tenure]]/12</f>
        <v>4.333333333333333</v>
      </c>
      <c r="J278" t="s">
        <v>23</v>
      </c>
      <c r="K278">
        <f>IF(data[[#This Row],[PhoneService]]="Yes",1,"")</f>
        <v>1</v>
      </c>
      <c r="L278" t="s">
        <v>23</v>
      </c>
      <c r="M278">
        <f>IF(data[[#This Row],[MultipleLines]]="Yes",1,"")</f>
        <v>1</v>
      </c>
      <c r="N278" t="s">
        <v>37</v>
      </c>
      <c r="O278" t="s">
        <v>24</v>
      </c>
      <c r="P278" t="str">
        <f>IF(data[[#This Row],[OnlineSecurity]]="Yes",1,"")</f>
        <v/>
      </c>
      <c r="Q278" t="s">
        <v>23</v>
      </c>
      <c r="R278">
        <f>IF(data[[#This Row],[OnlineBackup]]="Yes",1,"")</f>
        <v>1</v>
      </c>
      <c r="S278" t="s">
        <v>23</v>
      </c>
      <c r="T278">
        <f>IF(data[[#This Row],[DeviceProtection]]="Yes",1,"")</f>
        <v>1</v>
      </c>
      <c r="U278" t="s">
        <v>24</v>
      </c>
      <c r="V278" t="str">
        <f>IF(data[[#This Row],[TechSupport]]="Yes",1,"")</f>
        <v/>
      </c>
      <c r="W278" t="s">
        <v>23</v>
      </c>
      <c r="X278">
        <f>IF(data[[#This Row],[StreamingTV]]="Yes",1,"")</f>
        <v>1</v>
      </c>
      <c r="Y278" t="s">
        <v>23</v>
      </c>
      <c r="Z278">
        <f>IF(data[[#This Row],[StreamingMovies]]="Yes",1,"")</f>
        <v>1</v>
      </c>
      <c r="AA278" t="s">
        <v>27</v>
      </c>
      <c r="AB278" t="s">
        <v>23</v>
      </c>
      <c r="AC278" t="s">
        <v>28</v>
      </c>
      <c r="AD278">
        <v>105.05</v>
      </c>
      <c r="AE278">
        <v>5624.85</v>
      </c>
      <c r="AF278">
        <v>0</v>
      </c>
      <c r="AG278" s="2">
        <v>5</v>
      </c>
      <c r="AH278" t="s">
        <v>23</v>
      </c>
      <c r="AI278">
        <f t="shared" si="8"/>
        <v>1</v>
      </c>
      <c r="AJ278" t="str">
        <f t="shared" si="9"/>
        <v/>
      </c>
    </row>
    <row r="279" spans="1:36" x14ac:dyDescent="0.35">
      <c r="A279">
        <v>278</v>
      </c>
      <c r="B279" t="s">
        <v>313</v>
      </c>
      <c r="C279" t="s">
        <v>30</v>
      </c>
      <c r="D279">
        <v>1</v>
      </c>
      <c r="E279" t="s">
        <v>23</v>
      </c>
      <c r="F279" t="s">
        <v>24</v>
      </c>
      <c r="G279" t="str">
        <f>IF(AND(data[[#This Row],[Partner]]="Yes", data[[#This Row],[Dependents]]="Yes"), "Both", IF(data[[#This Row],[Partner]]="Yes", "Partner", IF(data[[#This Row],[Dependents]]="Yes", "Dependent", "None")))</f>
        <v>Partner</v>
      </c>
      <c r="H279">
        <v>21</v>
      </c>
      <c r="I279" s="1">
        <f>data[[#This Row],[Tenure]]/12</f>
        <v>1.75</v>
      </c>
      <c r="J279" t="s">
        <v>23</v>
      </c>
      <c r="K279">
        <f>IF(data[[#This Row],[PhoneService]]="Yes",1,"")</f>
        <v>1</v>
      </c>
      <c r="L279" t="s">
        <v>24</v>
      </c>
      <c r="M279" t="str">
        <f>IF(data[[#This Row],[MultipleLines]]="Yes",1,"")</f>
        <v/>
      </c>
      <c r="N279" t="s">
        <v>26</v>
      </c>
      <c r="O279" t="s">
        <v>23</v>
      </c>
      <c r="P279">
        <f>IF(data[[#This Row],[OnlineSecurity]]="Yes",1,"")</f>
        <v>1</v>
      </c>
      <c r="Q279" t="s">
        <v>23</v>
      </c>
      <c r="R279">
        <f>IF(data[[#This Row],[OnlineBackup]]="Yes",1,"")</f>
        <v>1</v>
      </c>
      <c r="S279" t="s">
        <v>24</v>
      </c>
      <c r="T279" t="str">
        <f>IF(data[[#This Row],[DeviceProtection]]="Yes",1,"")</f>
        <v/>
      </c>
      <c r="U279" t="s">
        <v>24</v>
      </c>
      <c r="V279" t="str">
        <f>IF(data[[#This Row],[TechSupport]]="Yes",1,"")</f>
        <v/>
      </c>
      <c r="W279" t="s">
        <v>24</v>
      </c>
      <c r="X279" t="str">
        <f>IF(data[[#This Row],[StreamingTV]]="Yes",1,"")</f>
        <v/>
      </c>
      <c r="Y279" t="s">
        <v>23</v>
      </c>
      <c r="Z279">
        <f>IF(data[[#This Row],[StreamingMovies]]="Yes",1,"")</f>
        <v>1</v>
      </c>
      <c r="AA279" t="s">
        <v>27</v>
      </c>
      <c r="AB279" t="s">
        <v>23</v>
      </c>
      <c r="AC279" t="s">
        <v>35</v>
      </c>
      <c r="AD279">
        <v>64.95</v>
      </c>
      <c r="AE279">
        <v>1339.8</v>
      </c>
      <c r="AF279">
        <v>0</v>
      </c>
      <c r="AG279" s="2">
        <v>0</v>
      </c>
      <c r="AH279" t="s">
        <v>24</v>
      </c>
      <c r="AI279">
        <f t="shared" si="8"/>
        <v>0</v>
      </c>
      <c r="AJ279">
        <f t="shared" si="9"/>
        <v>1</v>
      </c>
    </row>
    <row r="280" spans="1:36" x14ac:dyDescent="0.35">
      <c r="A280">
        <v>279</v>
      </c>
      <c r="B280" t="s">
        <v>314</v>
      </c>
      <c r="C280" t="s">
        <v>30</v>
      </c>
      <c r="D280">
        <v>0</v>
      </c>
      <c r="E280" t="s">
        <v>24</v>
      </c>
      <c r="F280" t="s">
        <v>24</v>
      </c>
      <c r="G280" t="str">
        <f>IF(AND(data[[#This Row],[Partner]]="Yes", data[[#This Row],[Dependents]]="Yes"), "Both", IF(data[[#This Row],[Partner]]="Yes", "Partner", IF(data[[#This Row],[Dependents]]="Yes", "Dependent", "None")))</f>
        <v>None</v>
      </c>
      <c r="H280">
        <v>14</v>
      </c>
      <c r="I280" s="1">
        <f>data[[#This Row],[Tenure]]/12</f>
        <v>1.1666666666666667</v>
      </c>
      <c r="J280" t="s">
        <v>24</v>
      </c>
      <c r="K280" t="str">
        <f>IF(data[[#This Row],[PhoneService]]="Yes",1,"")</f>
        <v/>
      </c>
      <c r="L280" t="s">
        <v>25</v>
      </c>
      <c r="M280" t="str">
        <f>IF(data[[#This Row],[MultipleLines]]="Yes",1,"")</f>
        <v/>
      </c>
      <c r="N280" t="s">
        <v>26</v>
      </c>
      <c r="O280" t="s">
        <v>24</v>
      </c>
      <c r="P280" t="str">
        <f>IF(data[[#This Row],[OnlineSecurity]]="Yes",1,"")</f>
        <v/>
      </c>
      <c r="Q280" t="s">
        <v>24</v>
      </c>
      <c r="R280" t="str">
        <f>IF(data[[#This Row],[OnlineBackup]]="Yes",1,"")</f>
        <v/>
      </c>
      <c r="S280" t="s">
        <v>23</v>
      </c>
      <c r="T280">
        <f>IF(data[[#This Row],[DeviceProtection]]="Yes",1,"")</f>
        <v>1</v>
      </c>
      <c r="U280" t="s">
        <v>23</v>
      </c>
      <c r="V280">
        <f>IF(data[[#This Row],[TechSupport]]="Yes",1,"")</f>
        <v>1</v>
      </c>
      <c r="W280" t="s">
        <v>23</v>
      </c>
      <c r="X280">
        <f>IF(data[[#This Row],[StreamingTV]]="Yes",1,"")</f>
        <v>1</v>
      </c>
      <c r="Y280" t="s">
        <v>23</v>
      </c>
      <c r="Z280">
        <f>IF(data[[#This Row],[StreamingMovies]]="Yes",1,"")</f>
        <v>1</v>
      </c>
      <c r="AA280" t="s">
        <v>27</v>
      </c>
      <c r="AB280" t="s">
        <v>23</v>
      </c>
      <c r="AC280" t="s">
        <v>28</v>
      </c>
      <c r="AD280">
        <v>55</v>
      </c>
      <c r="AE280">
        <v>771.95</v>
      </c>
      <c r="AF280">
        <v>0</v>
      </c>
      <c r="AG280" s="2">
        <v>0</v>
      </c>
      <c r="AH280" t="s">
        <v>24</v>
      </c>
      <c r="AI280">
        <f t="shared" si="8"/>
        <v>0</v>
      </c>
      <c r="AJ280">
        <f t="shared" si="9"/>
        <v>1</v>
      </c>
    </row>
    <row r="281" spans="1:36" x14ac:dyDescent="0.35">
      <c r="A281">
        <v>280</v>
      </c>
      <c r="B281" t="s">
        <v>315</v>
      </c>
      <c r="C281" t="s">
        <v>22</v>
      </c>
      <c r="D281">
        <v>0</v>
      </c>
      <c r="E281" t="s">
        <v>24</v>
      </c>
      <c r="F281" t="s">
        <v>24</v>
      </c>
      <c r="G281" t="str">
        <f>IF(AND(data[[#This Row],[Partner]]="Yes", data[[#This Row],[Dependents]]="Yes"), "Both", IF(data[[#This Row],[Partner]]="Yes", "Partner", IF(data[[#This Row],[Dependents]]="Yes", "Dependent", "None")))</f>
        <v>None</v>
      </c>
      <c r="H281">
        <v>5</v>
      </c>
      <c r="I281" s="1">
        <f>data[[#This Row],[Tenure]]/12</f>
        <v>0.41666666666666669</v>
      </c>
      <c r="J281" t="s">
        <v>23</v>
      </c>
      <c r="K281">
        <f>IF(data[[#This Row],[PhoneService]]="Yes",1,"")</f>
        <v>1</v>
      </c>
      <c r="L281" t="s">
        <v>24</v>
      </c>
      <c r="M281" t="str">
        <f>IF(data[[#This Row],[MultipleLines]]="Yes",1,"")</f>
        <v/>
      </c>
      <c r="N281" t="s">
        <v>26</v>
      </c>
      <c r="O281" t="s">
        <v>24</v>
      </c>
      <c r="P281" t="str">
        <f>IF(data[[#This Row],[OnlineSecurity]]="Yes",1,"")</f>
        <v/>
      </c>
      <c r="Q281" t="s">
        <v>23</v>
      </c>
      <c r="R281">
        <f>IF(data[[#This Row],[OnlineBackup]]="Yes",1,"")</f>
        <v>1</v>
      </c>
      <c r="S281" t="s">
        <v>24</v>
      </c>
      <c r="T281" t="str">
        <f>IF(data[[#This Row],[DeviceProtection]]="Yes",1,"")</f>
        <v/>
      </c>
      <c r="U281" t="s">
        <v>24</v>
      </c>
      <c r="V281" t="str">
        <f>IF(data[[#This Row],[TechSupport]]="Yes",1,"")</f>
        <v/>
      </c>
      <c r="W281" t="s">
        <v>24</v>
      </c>
      <c r="X281" t="str">
        <f>IF(data[[#This Row],[StreamingTV]]="Yes",1,"")</f>
        <v/>
      </c>
      <c r="Y281" t="s">
        <v>24</v>
      </c>
      <c r="Z281" t="str">
        <f>IF(data[[#This Row],[StreamingMovies]]="Yes",1,"")</f>
        <v/>
      </c>
      <c r="AA281" t="s">
        <v>27</v>
      </c>
      <c r="AB281" t="s">
        <v>24</v>
      </c>
      <c r="AC281" t="s">
        <v>35</v>
      </c>
      <c r="AD281">
        <v>50.55</v>
      </c>
      <c r="AE281">
        <v>244.75</v>
      </c>
      <c r="AF281">
        <v>0</v>
      </c>
      <c r="AG281" s="2">
        <v>0</v>
      </c>
      <c r="AH281" t="s">
        <v>24</v>
      </c>
      <c r="AI281">
        <f t="shared" si="8"/>
        <v>0</v>
      </c>
      <c r="AJ281">
        <f t="shared" si="9"/>
        <v>1</v>
      </c>
    </row>
    <row r="282" spans="1:36" x14ac:dyDescent="0.35">
      <c r="A282">
        <v>281</v>
      </c>
      <c r="B282" t="s">
        <v>316</v>
      </c>
      <c r="C282" t="s">
        <v>22</v>
      </c>
      <c r="D282">
        <v>0</v>
      </c>
      <c r="E282" t="s">
        <v>24</v>
      </c>
      <c r="F282" t="s">
        <v>24</v>
      </c>
      <c r="G282" t="str">
        <f>IF(AND(data[[#This Row],[Partner]]="Yes", data[[#This Row],[Dependents]]="Yes"), "Both", IF(data[[#This Row],[Partner]]="Yes", "Partner", IF(data[[#This Row],[Dependents]]="Yes", "Dependent", "None")))</f>
        <v>None</v>
      </c>
      <c r="H282">
        <v>6</v>
      </c>
      <c r="I282" s="1">
        <f>data[[#This Row],[Tenure]]/12</f>
        <v>0.5</v>
      </c>
      <c r="J282" t="s">
        <v>23</v>
      </c>
      <c r="K282">
        <f>IF(data[[#This Row],[PhoneService]]="Yes",1,"")</f>
        <v>1</v>
      </c>
      <c r="L282" t="s">
        <v>24</v>
      </c>
      <c r="M282" t="str">
        <f>IF(data[[#This Row],[MultipleLines]]="Yes",1,"")</f>
        <v/>
      </c>
      <c r="N282" t="s">
        <v>26</v>
      </c>
      <c r="O282" t="s">
        <v>23</v>
      </c>
      <c r="P282">
        <f>IF(data[[#This Row],[OnlineSecurity]]="Yes",1,"")</f>
        <v>1</v>
      </c>
      <c r="Q282" t="s">
        <v>23</v>
      </c>
      <c r="R282">
        <f>IF(data[[#This Row],[OnlineBackup]]="Yes",1,"")</f>
        <v>1</v>
      </c>
      <c r="S282" t="s">
        <v>24</v>
      </c>
      <c r="T282" t="str">
        <f>IF(data[[#This Row],[DeviceProtection]]="Yes",1,"")</f>
        <v/>
      </c>
      <c r="U282" t="s">
        <v>24</v>
      </c>
      <c r="V282" t="str">
        <f>IF(data[[#This Row],[TechSupport]]="Yes",1,"")</f>
        <v/>
      </c>
      <c r="W282" t="s">
        <v>24</v>
      </c>
      <c r="X282" t="str">
        <f>IF(data[[#This Row],[StreamingTV]]="Yes",1,"")</f>
        <v/>
      </c>
      <c r="Y282" t="s">
        <v>24</v>
      </c>
      <c r="Z282" t="str">
        <f>IF(data[[#This Row],[StreamingMovies]]="Yes",1,"")</f>
        <v/>
      </c>
      <c r="AA282" t="s">
        <v>27</v>
      </c>
      <c r="AB282" t="s">
        <v>24</v>
      </c>
      <c r="AC282" t="s">
        <v>32</v>
      </c>
      <c r="AD282">
        <v>55.15</v>
      </c>
      <c r="AE282">
        <v>322.89999999999998</v>
      </c>
      <c r="AF282">
        <v>0</v>
      </c>
      <c r="AG282" s="2">
        <v>0</v>
      </c>
      <c r="AH282" t="s">
        <v>24</v>
      </c>
      <c r="AI282">
        <f t="shared" si="8"/>
        <v>0</v>
      </c>
      <c r="AJ282">
        <f t="shared" si="9"/>
        <v>1</v>
      </c>
    </row>
    <row r="283" spans="1:36" x14ac:dyDescent="0.35">
      <c r="A283">
        <v>282</v>
      </c>
      <c r="B283" t="s">
        <v>317</v>
      </c>
      <c r="C283" t="s">
        <v>22</v>
      </c>
      <c r="D283">
        <v>0</v>
      </c>
      <c r="E283" t="s">
        <v>24</v>
      </c>
      <c r="F283" t="s">
        <v>24</v>
      </c>
      <c r="G283" t="str">
        <f>IF(AND(data[[#This Row],[Partner]]="Yes", data[[#This Row],[Dependents]]="Yes"), "Both", IF(data[[#This Row],[Partner]]="Yes", "Partner", IF(data[[#This Row],[Dependents]]="Yes", "Dependent", "None")))</f>
        <v>None</v>
      </c>
      <c r="H283">
        <v>10</v>
      </c>
      <c r="I283" s="1">
        <f>data[[#This Row],[Tenure]]/12</f>
        <v>0.83333333333333337</v>
      </c>
      <c r="J283" t="s">
        <v>23</v>
      </c>
      <c r="K283">
        <f>IF(data[[#This Row],[PhoneService]]="Yes",1,"")</f>
        <v>1</v>
      </c>
      <c r="L283" t="s">
        <v>24</v>
      </c>
      <c r="M283" t="str">
        <f>IF(data[[#This Row],[MultipleLines]]="Yes",1,"")</f>
        <v/>
      </c>
      <c r="N283" t="s">
        <v>26</v>
      </c>
      <c r="O283" t="s">
        <v>24</v>
      </c>
      <c r="P283" t="str">
        <f>IF(data[[#This Row],[OnlineSecurity]]="Yes",1,"")</f>
        <v/>
      </c>
      <c r="Q283" t="s">
        <v>23</v>
      </c>
      <c r="R283">
        <f>IF(data[[#This Row],[OnlineBackup]]="Yes",1,"")</f>
        <v>1</v>
      </c>
      <c r="S283" t="s">
        <v>24</v>
      </c>
      <c r="T283" t="str">
        <f>IF(data[[#This Row],[DeviceProtection]]="Yes",1,"")</f>
        <v/>
      </c>
      <c r="U283" t="s">
        <v>24</v>
      </c>
      <c r="V283" t="str">
        <f>IF(data[[#This Row],[TechSupport]]="Yes",1,"")</f>
        <v/>
      </c>
      <c r="W283" t="s">
        <v>24</v>
      </c>
      <c r="X283" t="str">
        <f>IF(data[[#This Row],[StreamingTV]]="Yes",1,"")</f>
        <v/>
      </c>
      <c r="Y283" t="s">
        <v>24</v>
      </c>
      <c r="Z283" t="str">
        <f>IF(data[[#This Row],[StreamingMovies]]="Yes",1,"")</f>
        <v/>
      </c>
      <c r="AA283" t="s">
        <v>27</v>
      </c>
      <c r="AB283" t="s">
        <v>24</v>
      </c>
      <c r="AC283" t="s">
        <v>28</v>
      </c>
      <c r="AD283">
        <v>51.2</v>
      </c>
      <c r="AE283">
        <v>498.25</v>
      </c>
      <c r="AF283">
        <v>0</v>
      </c>
      <c r="AG283" s="2">
        <v>0</v>
      </c>
      <c r="AH283" t="s">
        <v>24</v>
      </c>
      <c r="AI283">
        <f t="shared" si="8"/>
        <v>0</v>
      </c>
      <c r="AJ283">
        <f t="shared" si="9"/>
        <v>1</v>
      </c>
    </row>
    <row r="284" spans="1:36" x14ac:dyDescent="0.35">
      <c r="A284">
        <v>283</v>
      </c>
      <c r="B284" t="s">
        <v>318</v>
      </c>
      <c r="C284" t="s">
        <v>22</v>
      </c>
      <c r="D284">
        <v>0</v>
      </c>
      <c r="E284" t="s">
        <v>24</v>
      </c>
      <c r="F284" t="s">
        <v>23</v>
      </c>
      <c r="G284" t="str">
        <f>IF(AND(data[[#This Row],[Partner]]="Yes", data[[#This Row],[Dependents]]="Yes"), "Both", IF(data[[#This Row],[Partner]]="Yes", "Partner", IF(data[[#This Row],[Dependents]]="Yes", "Dependent", "None")))</f>
        <v>Dependent</v>
      </c>
      <c r="H284">
        <v>1</v>
      </c>
      <c r="I284" s="1">
        <f>data[[#This Row],[Tenure]]/12</f>
        <v>8.3333333333333329E-2</v>
      </c>
      <c r="J284" t="s">
        <v>23</v>
      </c>
      <c r="K284">
        <f>IF(data[[#This Row],[PhoneService]]="Yes",1,"")</f>
        <v>1</v>
      </c>
      <c r="L284" t="s">
        <v>23</v>
      </c>
      <c r="M284">
        <f>IF(data[[#This Row],[MultipleLines]]="Yes",1,"")</f>
        <v>1</v>
      </c>
      <c r="N284" t="s">
        <v>24</v>
      </c>
      <c r="O284" t="s">
        <v>46</v>
      </c>
      <c r="P284" t="str">
        <f>IF(data[[#This Row],[OnlineSecurity]]="Yes",1,"")</f>
        <v/>
      </c>
      <c r="Q284" t="s">
        <v>46</v>
      </c>
      <c r="R284" t="str">
        <f>IF(data[[#This Row],[OnlineBackup]]="Yes",1,"")</f>
        <v/>
      </c>
      <c r="S284" t="s">
        <v>46</v>
      </c>
      <c r="T284" t="str">
        <f>IF(data[[#This Row],[DeviceProtection]]="Yes",1,"")</f>
        <v/>
      </c>
      <c r="U284" t="s">
        <v>46</v>
      </c>
      <c r="V284" t="str">
        <f>IF(data[[#This Row],[TechSupport]]="Yes",1,"")</f>
        <v/>
      </c>
      <c r="W284" t="s">
        <v>46</v>
      </c>
      <c r="X284" t="str">
        <f>IF(data[[#This Row],[StreamingTV]]="Yes",1,"")</f>
        <v/>
      </c>
      <c r="Y284" t="s">
        <v>46</v>
      </c>
      <c r="Z284" t="str">
        <f>IF(data[[#This Row],[StreamingMovies]]="Yes",1,"")</f>
        <v/>
      </c>
      <c r="AA284" t="s">
        <v>27</v>
      </c>
      <c r="AB284" t="s">
        <v>24</v>
      </c>
      <c r="AC284" t="s">
        <v>32</v>
      </c>
      <c r="AD284">
        <v>25.4</v>
      </c>
      <c r="AE284">
        <v>25.4</v>
      </c>
      <c r="AF284">
        <v>0</v>
      </c>
      <c r="AG284" s="2">
        <v>0</v>
      </c>
      <c r="AH284" t="s">
        <v>24</v>
      </c>
      <c r="AI284">
        <f t="shared" si="8"/>
        <v>0</v>
      </c>
      <c r="AJ284">
        <f t="shared" si="9"/>
        <v>1</v>
      </c>
    </row>
    <row r="285" spans="1:36" x14ac:dyDescent="0.35">
      <c r="A285">
        <v>284</v>
      </c>
      <c r="B285" t="s">
        <v>319</v>
      </c>
      <c r="C285" t="s">
        <v>22</v>
      </c>
      <c r="D285">
        <v>0</v>
      </c>
      <c r="E285" t="s">
        <v>24</v>
      </c>
      <c r="F285" t="s">
        <v>24</v>
      </c>
      <c r="G285" t="str">
        <f>IF(AND(data[[#This Row],[Partner]]="Yes", data[[#This Row],[Dependents]]="Yes"), "Both", IF(data[[#This Row],[Partner]]="Yes", "Partner", IF(data[[#This Row],[Dependents]]="Yes", "Dependent", "None")))</f>
        <v>None</v>
      </c>
      <c r="H285">
        <v>68</v>
      </c>
      <c r="I285" s="1">
        <f>data[[#This Row],[Tenure]]/12</f>
        <v>5.666666666666667</v>
      </c>
      <c r="J285" t="s">
        <v>23</v>
      </c>
      <c r="K285">
        <f>IF(data[[#This Row],[PhoneService]]="Yes",1,"")</f>
        <v>1</v>
      </c>
      <c r="L285" t="s">
        <v>23</v>
      </c>
      <c r="M285">
        <f>IF(data[[#This Row],[MultipleLines]]="Yes",1,"")</f>
        <v>1</v>
      </c>
      <c r="N285" t="s">
        <v>26</v>
      </c>
      <c r="O285" t="s">
        <v>23</v>
      </c>
      <c r="P285">
        <f>IF(data[[#This Row],[OnlineSecurity]]="Yes",1,"")</f>
        <v>1</v>
      </c>
      <c r="Q285" t="s">
        <v>24</v>
      </c>
      <c r="R285" t="str">
        <f>IF(data[[#This Row],[OnlineBackup]]="Yes",1,"")</f>
        <v/>
      </c>
      <c r="S285" t="s">
        <v>24</v>
      </c>
      <c r="T285" t="str">
        <f>IF(data[[#This Row],[DeviceProtection]]="Yes",1,"")</f>
        <v/>
      </c>
      <c r="U285" t="s">
        <v>24</v>
      </c>
      <c r="V285" t="str">
        <f>IF(data[[#This Row],[TechSupport]]="Yes",1,"")</f>
        <v/>
      </c>
      <c r="W285" t="s">
        <v>24</v>
      </c>
      <c r="X285" t="str">
        <f>IF(data[[#This Row],[StreamingTV]]="Yes",1,"")</f>
        <v/>
      </c>
      <c r="Y285" t="s">
        <v>24</v>
      </c>
      <c r="Z285" t="str">
        <f>IF(data[[#This Row],[StreamingMovies]]="Yes",1,"")</f>
        <v/>
      </c>
      <c r="AA285" t="s">
        <v>27</v>
      </c>
      <c r="AB285" t="s">
        <v>24</v>
      </c>
      <c r="AC285" t="s">
        <v>32</v>
      </c>
      <c r="AD285">
        <v>54.45</v>
      </c>
      <c r="AE285">
        <v>3687.75</v>
      </c>
      <c r="AF285">
        <v>0</v>
      </c>
      <c r="AG285" s="2">
        <v>0</v>
      </c>
      <c r="AH285" t="s">
        <v>24</v>
      </c>
      <c r="AI285">
        <f t="shared" si="8"/>
        <v>0</v>
      </c>
      <c r="AJ285">
        <f t="shared" si="9"/>
        <v>1</v>
      </c>
    </row>
    <row r="286" spans="1:36" x14ac:dyDescent="0.35">
      <c r="A286">
        <v>285</v>
      </c>
      <c r="B286" t="s">
        <v>320</v>
      </c>
      <c r="C286" t="s">
        <v>30</v>
      </c>
      <c r="D286">
        <v>0</v>
      </c>
      <c r="E286" t="s">
        <v>23</v>
      </c>
      <c r="F286" t="s">
        <v>23</v>
      </c>
      <c r="G286" t="str">
        <f>IF(AND(data[[#This Row],[Partner]]="Yes", data[[#This Row],[Dependents]]="Yes"), "Both", IF(data[[#This Row],[Partner]]="Yes", "Partner", IF(data[[#This Row],[Dependents]]="Yes", "Dependent", "None")))</f>
        <v>Both</v>
      </c>
      <c r="H286">
        <v>18</v>
      </c>
      <c r="I286" s="1">
        <f>data[[#This Row],[Tenure]]/12</f>
        <v>1.5</v>
      </c>
      <c r="J286" t="s">
        <v>23</v>
      </c>
      <c r="K286">
        <f>IF(data[[#This Row],[PhoneService]]="Yes",1,"")</f>
        <v>1</v>
      </c>
      <c r="L286" t="s">
        <v>24</v>
      </c>
      <c r="M286" t="str">
        <f>IF(data[[#This Row],[MultipleLines]]="Yes",1,"")</f>
        <v/>
      </c>
      <c r="N286" t="s">
        <v>37</v>
      </c>
      <c r="O286" t="s">
        <v>24</v>
      </c>
      <c r="P286" t="str">
        <f>IF(data[[#This Row],[OnlineSecurity]]="Yes",1,"")</f>
        <v/>
      </c>
      <c r="Q286" t="s">
        <v>24</v>
      </c>
      <c r="R286" t="str">
        <f>IF(data[[#This Row],[OnlineBackup]]="Yes",1,"")</f>
        <v/>
      </c>
      <c r="S286" t="s">
        <v>23</v>
      </c>
      <c r="T286">
        <f>IF(data[[#This Row],[DeviceProtection]]="Yes",1,"")</f>
        <v>1</v>
      </c>
      <c r="U286" t="s">
        <v>24</v>
      </c>
      <c r="V286" t="str">
        <f>IF(data[[#This Row],[TechSupport]]="Yes",1,"")</f>
        <v/>
      </c>
      <c r="W286" t="s">
        <v>23</v>
      </c>
      <c r="X286">
        <f>IF(data[[#This Row],[StreamingTV]]="Yes",1,"")</f>
        <v>1</v>
      </c>
      <c r="Y286" t="s">
        <v>23</v>
      </c>
      <c r="Z286">
        <f>IF(data[[#This Row],[StreamingMovies]]="Yes",1,"")</f>
        <v>1</v>
      </c>
      <c r="AA286" t="s">
        <v>27</v>
      </c>
      <c r="AB286" t="s">
        <v>24</v>
      </c>
      <c r="AC286" t="s">
        <v>32</v>
      </c>
      <c r="AD286">
        <v>95.15</v>
      </c>
      <c r="AE286">
        <v>1779.95</v>
      </c>
      <c r="AF286">
        <v>0</v>
      </c>
      <c r="AG286" s="2">
        <v>2</v>
      </c>
      <c r="AH286" t="s">
        <v>23</v>
      </c>
      <c r="AI286">
        <f t="shared" si="8"/>
        <v>1</v>
      </c>
      <c r="AJ286" t="str">
        <f t="shared" si="9"/>
        <v/>
      </c>
    </row>
    <row r="287" spans="1:36" x14ac:dyDescent="0.35">
      <c r="A287">
        <v>286</v>
      </c>
      <c r="B287" t="s">
        <v>321</v>
      </c>
      <c r="C287" t="s">
        <v>22</v>
      </c>
      <c r="D287">
        <v>0</v>
      </c>
      <c r="E287" t="s">
        <v>24</v>
      </c>
      <c r="F287" t="s">
        <v>24</v>
      </c>
      <c r="G287" t="str">
        <f>IF(AND(data[[#This Row],[Partner]]="Yes", data[[#This Row],[Dependents]]="Yes"), "Both", IF(data[[#This Row],[Partner]]="Yes", "Partner", IF(data[[#This Row],[Dependents]]="Yes", "Dependent", "None")))</f>
        <v>None</v>
      </c>
      <c r="H287">
        <v>22</v>
      </c>
      <c r="I287" s="1">
        <f>data[[#This Row],[Tenure]]/12</f>
        <v>1.8333333333333333</v>
      </c>
      <c r="J287" t="s">
        <v>23</v>
      </c>
      <c r="K287">
        <f>IF(data[[#This Row],[PhoneService]]="Yes",1,"")</f>
        <v>1</v>
      </c>
      <c r="L287" t="s">
        <v>23</v>
      </c>
      <c r="M287">
        <f>IF(data[[#This Row],[MultipleLines]]="Yes",1,"")</f>
        <v>1</v>
      </c>
      <c r="N287" t="s">
        <v>37</v>
      </c>
      <c r="O287" t="s">
        <v>24</v>
      </c>
      <c r="P287" t="str">
        <f>IF(data[[#This Row],[OnlineSecurity]]="Yes",1,"")</f>
        <v/>
      </c>
      <c r="Q287" t="s">
        <v>24</v>
      </c>
      <c r="R287" t="str">
        <f>IF(data[[#This Row],[OnlineBackup]]="Yes",1,"")</f>
        <v/>
      </c>
      <c r="S287" t="s">
        <v>24</v>
      </c>
      <c r="T287" t="str">
        <f>IF(data[[#This Row],[DeviceProtection]]="Yes",1,"")</f>
        <v/>
      </c>
      <c r="U287" t="s">
        <v>24</v>
      </c>
      <c r="V287" t="str">
        <f>IF(data[[#This Row],[TechSupport]]="Yes",1,"")</f>
        <v/>
      </c>
      <c r="W287" t="s">
        <v>24</v>
      </c>
      <c r="X287" t="str">
        <f>IF(data[[#This Row],[StreamingTV]]="Yes",1,"")</f>
        <v/>
      </c>
      <c r="Y287" t="s">
        <v>24</v>
      </c>
      <c r="Z287" t="str">
        <f>IF(data[[#This Row],[StreamingMovies]]="Yes",1,"")</f>
        <v/>
      </c>
      <c r="AA287" t="s">
        <v>31</v>
      </c>
      <c r="AB287" t="s">
        <v>23</v>
      </c>
      <c r="AC287" t="s">
        <v>40</v>
      </c>
      <c r="AD287">
        <v>76</v>
      </c>
      <c r="AE287">
        <v>1783.6</v>
      </c>
      <c r="AF287">
        <v>0</v>
      </c>
      <c r="AG287" s="2">
        <v>0</v>
      </c>
      <c r="AH287" t="s">
        <v>24</v>
      </c>
      <c r="AI287">
        <f t="shared" si="8"/>
        <v>0</v>
      </c>
      <c r="AJ287">
        <f t="shared" si="9"/>
        <v>1</v>
      </c>
    </row>
    <row r="288" spans="1:36" x14ac:dyDescent="0.35">
      <c r="A288">
        <v>287</v>
      </c>
      <c r="B288" t="s">
        <v>322</v>
      </c>
      <c r="C288" t="s">
        <v>22</v>
      </c>
      <c r="D288">
        <v>0</v>
      </c>
      <c r="E288" t="s">
        <v>24</v>
      </c>
      <c r="F288" t="s">
        <v>24</v>
      </c>
      <c r="G288" t="str">
        <f>IF(AND(data[[#This Row],[Partner]]="Yes", data[[#This Row],[Dependents]]="Yes"), "Both", IF(data[[#This Row],[Partner]]="Yes", "Partner", IF(data[[#This Row],[Dependents]]="Yes", "Dependent", "None")))</f>
        <v>None</v>
      </c>
      <c r="H288">
        <v>20</v>
      </c>
      <c r="I288" s="1">
        <f>data[[#This Row],[Tenure]]/12</f>
        <v>1.6666666666666667</v>
      </c>
      <c r="J288" t="s">
        <v>23</v>
      </c>
      <c r="K288">
        <f>IF(data[[#This Row],[PhoneService]]="Yes",1,"")</f>
        <v>1</v>
      </c>
      <c r="L288" t="s">
        <v>24</v>
      </c>
      <c r="M288" t="str">
        <f>IF(data[[#This Row],[MultipleLines]]="Yes",1,"")</f>
        <v/>
      </c>
      <c r="N288" t="s">
        <v>26</v>
      </c>
      <c r="O288" t="s">
        <v>24</v>
      </c>
      <c r="P288" t="str">
        <f>IF(data[[#This Row],[OnlineSecurity]]="Yes",1,"")</f>
        <v/>
      </c>
      <c r="Q288" t="s">
        <v>24</v>
      </c>
      <c r="R288" t="str">
        <f>IF(data[[#This Row],[OnlineBackup]]="Yes",1,"")</f>
        <v/>
      </c>
      <c r="S288" t="s">
        <v>24</v>
      </c>
      <c r="T288" t="str">
        <f>IF(data[[#This Row],[DeviceProtection]]="Yes",1,"")</f>
        <v/>
      </c>
      <c r="U288" t="s">
        <v>24</v>
      </c>
      <c r="V288" t="str">
        <f>IF(data[[#This Row],[TechSupport]]="Yes",1,"")</f>
        <v/>
      </c>
      <c r="W288" t="s">
        <v>24</v>
      </c>
      <c r="X288" t="str">
        <f>IF(data[[#This Row],[StreamingTV]]="Yes",1,"")</f>
        <v/>
      </c>
      <c r="Y288" t="s">
        <v>24</v>
      </c>
      <c r="Z288" t="str">
        <f>IF(data[[#This Row],[StreamingMovies]]="Yes",1,"")</f>
        <v/>
      </c>
      <c r="AA288" t="s">
        <v>27</v>
      </c>
      <c r="AB288" t="s">
        <v>23</v>
      </c>
      <c r="AC288" t="s">
        <v>28</v>
      </c>
      <c r="AD288">
        <v>44.35</v>
      </c>
      <c r="AE288">
        <v>927.15</v>
      </c>
      <c r="AF288">
        <v>0</v>
      </c>
      <c r="AG288" s="2">
        <v>0</v>
      </c>
      <c r="AH288" t="s">
        <v>24</v>
      </c>
      <c r="AI288">
        <f t="shared" si="8"/>
        <v>0</v>
      </c>
      <c r="AJ288">
        <f t="shared" si="9"/>
        <v>1</v>
      </c>
    </row>
    <row r="289" spans="1:36" x14ac:dyDescent="0.35">
      <c r="A289">
        <v>288</v>
      </c>
      <c r="B289" t="s">
        <v>323</v>
      </c>
      <c r="C289" t="s">
        <v>30</v>
      </c>
      <c r="D289">
        <v>0</v>
      </c>
      <c r="E289" t="s">
        <v>23</v>
      </c>
      <c r="F289" t="s">
        <v>24</v>
      </c>
      <c r="G289" t="str">
        <f>IF(AND(data[[#This Row],[Partner]]="Yes", data[[#This Row],[Dependents]]="Yes"), "Both", IF(data[[#This Row],[Partner]]="Yes", "Partner", IF(data[[#This Row],[Dependents]]="Yes", "Dependent", "None")))</f>
        <v>Partner</v>
      </c>
      <c r="H289">
        <v>1</v>
      </c>
      <c r="I289" s="1">
        <f>data[[#This Row],[Tenure]]/12</f>
        <v>8.3333333333333329E-2</v>
      </c>
      <c r="J289" t="s">
        <v>23</v>
      </c>
      <c r="K289">
        <f>IF(data[[#This Row],[PhoneService]]="Yes",1,"")</f>
        <v>1</v>
      </c>
      <c r="L289" t="s">
        <v>24</v>
      </c>
      <c r="M289" t="str">
        <f>IF(data[[#This Row],[MultipleLines]]="Yes",1,"")</f>
        <v/>
      </c>
      <c r="N289" t="s">
        <v>37</v>
      </c>
      <c r="O289" t="s">
        <v>24</v>
      </c>
      <c r="P289" t="str">
        <f>IF(data[[#This Row],[OnlineSecurity]]="Yes",1,"")</f>
        <v/>
      </c>
      <c r="Q289" t="s">
        <v>24</v>
      </c>
      <c r="R289" t="str">
        <f>IF(data[[#This Row],[OnlineBackup]]="Yes",1,"")</f>
        <v/>
      </c>
      <c r="S289" t="s">
        <v>24</v>
      </c>
      <c r="T289" t="str">
        <f>IF(data[[#This Row],[DeviceProtection]]="Yes",1,"")</f>
        <v/>
      </c>
      <c r="U289" t="s">
        <v>24</v>
      </c>
      <c r="V289" t="str">
        <f>IF(data[[#This Row],[TechSupport]]="Yes",1,"")</f>
        <v/>
      </c>
      <c r="W289" t="s">
        <v>24</v>
      </c>
      <c r="X289" t="str">
        <f>IF(data[[#This Row],[StreamingTV]]="Yes",1,"")</f>
        <v/>
      </c>
      <c r="Y289" t="s">
        <v>24</v>
      </c>
      <c r="Z289" t="str">
        <f>IF(data[[#This Row],[StreamingMovies]]="Yes",1,"")</f>
        <v/>
      </c>
      <c r="AA289" t="s">
        <v>27</v>
      </c>
      <c r="AB289" t="s">
        <v>24</v>
      </c>
      <c r="AC289" t="s">
        <v>28</v>
      </c>
      <c r="AD289">
        <v>70</v>
      </c>
      <c r="AE289">
        <v>70</v>
      </c>
      <c r="AF289">
        <v>0</v>
      </c>
      <c r="AG289" s="2">
        <v>0</v>
      </c>
      <c r="AH289" t="s">
        <v>23</v>
      </c>
      <c r="AI289">
        <f t="shared" si="8"/>
        <v>1</v>
      </c>
      <c r="AJ289" t="str">
        <f t="shared" si="9"/>
        <v/>
      </c>
    </row>
    <row r="290" spans="1:36" x14ac:dyDescent="0.35">
      <c r="A290">
        <v>289</v>
      </c>
      <c r="B290" t="s">
        <v>324</v>
      </c>
      <c r="C290" t="s">
        <v>30</v>
      </c>
      <c r="D290">
        <v>1</v>
      </c>
      <c r="E290" t="s">
        <v>24</v>
      </c>
      <c r="F290" t="s">
        <v>24</v>
      </c>
      <c r="G290" t="str">
        <f>IF(AND(data[[#This Row],[Partner]]="Yes", data[[#This Row],[Dependents]]="Yes"), "Both", IF(data[[#This Row],[Partner]]="Yes", "Partner", IF(data[[#This Row],[Dependents]]="Yes", "Dependent", "None")))</f>
        <v>None</v>
      </c>
      <c r="H290">
        <v>8</v>
      </c>
      <c r="I290" s="1">
        <f>data[[#This Row],[Tenure]]/12</f>
        <v>0.66666666666666663</v>
      </c>
      <c r="J290" t="s">
        <v>23</v>
      </c>
      <c r="K290">
        <f>IF(data[[#This Row],[PhoneService]]="Yes",1,"")</f>
        <v>1</v>
      </c>
      <c r="L290" t="s">
        <v>24</v>
      </c>
      <c r="M290" t="str">
        <f>IF(data[[#This Row],[MultipleLines]]="Yes",1,"")</f>
        <v/>
      </c>
      <c r="N290" t="s">
        <v>37</v>
      </c>
      <c r="O290" t="s">
        <v>24</v>
      </c>
      <c r="P290" t="str">
        <f>IF(data[[#This Row],[OnlineSecurity]]="Yes",1,"")</f>
        <v/>
      </c>
      <c r="Q290" t="s">
        <v>23</v>
      </c>
      <c r="R290">
        <f>IF(data[[#This Row],[OnlineBackup]]="Yes",1,"")</f>
        <v>1</v>
      </c>
      <c r="S290" t="s">
        <v>24</v>
      </c>
      <c r="T290" t="str">
        <f>IF(data[[#This Row],[DeviceProtection]]="Yes",1,"")</f>
        <v/>
      </c>
      <c r="U290" t="s">
        <v>24</v>
      </c>
      <c r="V290" t="str">
        <f>IF(data[[#This Row],[TechSupport]]="Yes",1,"")</f>
        <v/>
      </c>
      <c r="W290" t="s">
        <v>24</v>
      </c>
      <c r="X290" t="str">
        <f>IF(data[[#This Row],[StreamingTV]]="Yes",1,"")</f>
        <v/>
      </c>
      <c r="Y290" t="s">
        <v>24</v>
      </c>
      <c r="Z290" t="str">
        <f>IF(data[[#This Row],[StreamingMovies]]="Yes",1,"")</f>
        <v/>
      </c>
      <c r="AA290" t="s">
        <v>27</v>
      </c>
      <c r="AB290" t="s">
        <v>23</v>
      </c>
      <c r="AC290" t="s">
        <v>28</v>
      </c>
      <c r="AD290">
        <v>74.5</v>
      </c>
      <c r="AE290">
        <v>606.54999999999995</v>
      </c>
      <c r="AF290">
        <v>0</v>
      </c>
      <c r="AG290" s="2">
        <v>0</v>
      </c>
      <c r="AH290" t="s">
        <v>23</v>
      </c>
      <c r="AI290">
        <f t="shared" si="8"/>
        <v>1</v>
      </c>
      <c r="AJ290" t="str">
        <f t="shared" si="9"/>
        <v/>
      </c>
    </row>
    <row r="291" spans="1:36" x14ac:dyDescent="0.35">
      <c r="A291">
        <v>290</v>
      </c>
      <c r="B291" t="s">
        <v>325</v>
      </c>
      <c r="C291" t="s">
        <v>30</v>
      </c>
      <c r="D291">
        <v>0</v>
      </c>
      <c r="E291" t="s">
        <v>24</v>
      </c>
      <c r="F291" t="s">
        <v>24</v>
      </c>
      <c r="G291" t="str">
        <f>IF(AND(data[[#This Row],[Partner]]="Yes", data[[#This Row],[Dependents]]="Yes"), "Both", IF(data[[#This Row],[Partner]]="Yes", "Partner", IF(data[[#This Row],[Dependents]]="Yes", "Dependent", "None")))</f>
        <v>None</v>
      </c>
      <c r="H291">
        <v>10</v>
      </c>
      <c r="I291" s="1">
        <f>data[[#This Row],[Tenure]]/12</f>
        <v>0.83333333333333337</v>
      </c>
      <c r="J291" t="s">
        <v>23</v>
      </c>
      <c r="K291">
        <f>IF(data[[#This Row],[PhoneService]]="Yes",1,"")</f>
        <v>1</v>
      </c>
      <c r="L291" t="s">
        <v>24</v>
      </c>
      <c r="M291" t="str">
        <f>IF(data[[#This Row],[MultipleLines]]="Yes",1,"")</f>
        <v/>
      </c>
      <c r="N291" t="s">
        <v>26</v>
      </c>
      <c r="O291" t="s">
        <v>24</v>
      </c>
      <c r="P291" t="str">
        <f>IF(data[[#This Row],[OnlineSecurity]]="Yes",1,"")</f>
        <v/>
      </c>
      <c r="Q291" t="s">
        <v>24</v>
      </c>
      <c r="R291" t="str">
        <f>IF(data[[#This Row],[OnlineBackup]]="Yes",1,"")</f>
        <v/>
      </c>
      <c r="S291" t="s">
        <v>24</v>
      </c>
      <c r="T291" t="str">
        <f>IF(data[[#This Row],[DeviceProtection]]="Yes",1,"")</f>
        <v/>
      </c>
      <c r="U291" t="s">
        <v>24</v>
      </c>
      <c r="V291" t="str">
        <f>IF(data[[#This Row],[TechSupport]]="Yes",1,"")</f>
        <v/>
      </c>
      <c r="W291" t="s">
        <v>24</v>
      </c>
      <c r="X291" t="str">
        <f>IF(data[[#This Row],[StreamingTV]]="Yes",1,"")</f>
        <v/>
      </c>
      <c r="Y291" t="s">
        <v>24</v>
      </c>
      <c r="Z291" t="str">
        <f>IF(data[[#This Row],[StreamingMovies]]="Yes",1,"")</f>
        <v/>
      </c>
      <c r="AA291" t="s">
        <v>27</v>
      </c>
      <c r="AB291" t="s">
        <v>23</v>
      </c>
      <c r="AC291" t="s">
        <v>40</v>
      </c>
      <c r="AD291">
        <v>44.85</v>
      </c>
      <c r="AE291">
        <v>435.4</v>
      </c>
      <c r="AF291">
        <v>0</v>
      </c>
      <c r="AG291" s="2">
        <v>0</v>
      </c>
      <c r="AH291" t="s">
        <v>23</v>
      </c>
      <c r="AI291">
        <f t="shared" si="8"/>
        <v>1</v>
      </c>
      <c r="AJ291" t="str">
        <f t="shared" si="9"/>
        <v/>
      </c>
    </row>
    <row r="292" spans="1:36" x14ac:dyDescent="0.35">
      <c r="A292">
        <v>291</v>
      </c>
      <c r="B292" t="s">
        <v>326</v>
      </c>
      <c r="C292" t="s">
        <v>30</v>
      </c>
      <c r="D292">
        <v>1</v>
      </c>
      <c r="E292" t="s">
        <v>24</v>
      </c>
      <c r="F292" t="s">
        <v>24</v>
      </c>
      <c r="G292" t="str">
        <f>IF(AND(data[[#This Row],[Partner]]="Yes", data[[#This Row],[Dependents]]="Yes"), "Both", IF(data[[#This Row],[Partner]]="Yes", "Partner", IF(data[[#This Row],[Dependents]]="Yes", "Dependent", "None")))</f>
        <v>None</v>
      </c>
      <c r="H292">
        <v>24</v>
      </c>
      <c r="I292" s="1">
        <f>data[[#This Row],[Tenure]]/12</f>
        <v>2</v>
      </c>
      <c r="J292" t="s">
        <v>23</v>
      </c>
      <c r="K292">
        <f>IF(data[[#This Row],[PhoneService]]="Yes",1,"")</f>
        <v>1</v>
      </c>
      <c r="L292" t="s">
        <v>23</v>
      </c>
      <c r="M292">
        <f>IF(data[[#This Row],[MultipleLines]]="Yes",1,"")</f>
        <v>1</v>
      </c>
      <c r="N292" t="s">
        <v>37</v>
      </c>
      <c r="O292" t="s">
        <v>24</v>
      </c>
      <c r="P292" t="str">
        <f>IF(data[[#This Row],[OnlineSecurity]]="Yes",1,"")</f>
        <v/>
      </c>
      <c r="Q292" t="s">
        <v>24</v>
      </c>
      <c r="R292" t="str">
        <f>IF(data[[#This Row],[OnlineBackup]]="Yes",1,"")</f>
        <v/>
      </c>
      <c r="S292" t="s">
        <v>24</v>
      </c>
      <c r="T292" t="str">
        <f>IF(data[[#This Row],[DeviceProtection]]="Yes",1,"")</f>
        <v/>
      </c>
      <c r="U292" t="s">
        <v>24</v>
      </c>
      <c r="V292" t="str">
        <f>IF(data[[#This Row],[TechSupport]]="Yes",1,"")</f>
        <v/>
      </c>
      <c r="W292" t="s">
        <v>24</v>
      </c>
      <c r="X292" t="str">
        <f>IF(data[[#This Row],[StreamingTV]]="Yes",1,"")</f>
        <v/>
      </c>
      <c r="Y292" t="s">
        <v>24</v>
      </c>
      <c r="Z292" t="str">
        <f>IF(data[[#This Row],[StreamingMovies]]="Yes",1,"")</f>
        <v/>
      </c>
      <c r="AA292" t="s">
        <v>27</v>
      </c>
      <c r="AB292" t="s">
        <v>23</v>
      </c>
      <c r="AC292" t="s">
        <v>28</v>
      </c>
      <c r="AD292">
        <v>76.099999999999994</v>
      </c>
      <c r="AE292">
        <v>1712.7</v>
      </c>
      <c r="AF292">
        <v>0</v>
      </c>
      <c r="AG292" s="2">
        <v>0</v>
      </c>
      <c r="AH292" t="s">
        <v>23</v>
      </c>
      <c r="AI292">
        <f t="shared" si="8"/>
        <v>1</v>
      </c>
      <c r="AJ292" t="str">
        <f t="shared" si="9"/>
        <v/>
      </c>
    </row>
    <row r="293" spans="1:36" x14ac:dyDescent="0.35">
      <c r="A293">
        <v>292</v>
      </c>
      <c r="B293" t="s">
        <v>327</v>
      </c>
      <c r="C293" t="s">
        <v>30</v>
      </c>
      <c r="D293">
        <v>0</v>
      </c>
      <c r="E293" t="s">
        <v>24</v>
      </c>
      <c r="F293" t="s">
        <v>24</v>
      </c>
      <c r="G293" t="str">
        <f>IF(AND(data[[#This Row],[Partner]]="Yes", data[[#This Row],[Dependents]]="Yes"), "Both", IF(data[[#This Row],[Partner]]="Yes", "Partner", IF(data[[#This Row],[Dependents]]="Yes", "Dependent", "None")))</f>
        <v>None</v>
      </c>
      <c r="H293">
        <v>35</v>
      </c>
      <c r="I293" s="1">
        <f>data[[#This Row],[Tenure]]/12</f>
        <v>2.9166666666666665</v>
      </c>
      <c r="J293" t="s">
        <v>23</v>
      </c>
      <c r="K293">
        <f>IF(data[[#This Row],[PhoneService]]="Yes",1,"")</f>
        <v>1</v>
      </c>
      <c r="L293" t="s">
        <v>24</v>
      </c>
      <c r="M293" t="str">
        <f>IF(data[[#This Row],[MultipleLines]]="Yes",1,"")</f>
        <v/>
      </c>
      <c r="N293" t="s">
        <v>26</v>
      </c>
      <c r="O293" t="s">
        <v>23</v>
      </c>
      <c r="P293">
        <f>IF(data[[#This Row],[OnlineSecurity]]="Yes",1,"")</f>
        <v>1</v>
      </c>
      <c r="Q293" t="s">
        <v>23</v>
      </c>
      <c r="R293">
        <f>IF(data[[#This Row],[OnlineBackup]]="Yes",1,"")</f>
        <v>1</v>
      </c>
      <c r="S293" t="s">
        <v>23</v>
      </c>
      <c r="T293">
        <f>IF(data[[#This Row],[DeviceProtection]]="Yes",1,"")</f>
        <v>1</v>
      </c>
      <c r="U293" t="s">
        <v>24</v>
      </c>
      <c r="V293" t="str">
        <f>IF(data[[#This Row],[TechSupport]]="Yes",1,"")</f>
        <v/>
      </c>
      <c r="W293" t="s">
        <v>24</v>
      </c>
      <c r="X293" t="str">
        <f>IF(data[[#This Row],[StreamingTV]]="Yes",1,"")</f>
        <v/>
      </c>
      <c r="Y293" t="s">
        <v>24</v>
      </c>
      <c r="Z293" t="str">
        <f>IF(data[[#This Row],[StreamingMovies]]="Yes",1,"")</f>
        <v/>
      </c>
      <c r="AA293" t="s">
        <v>31</v>
      </c>
      <c r="AB293" t="s">
        <v>24</v>
      </c>
      <c r="AC293" t="s">
        <v>32</v>
      </c>
      <c r="AD293">
        <v>61.2</v>
      </c>
      <c r="AE293">
        <v>2021.2</v>
      </c>
      <c r="AF293">
        <v>0</v>
      </c>
      <c r="AG293" s="2">
        <v>0</v>
      </c>
      <c r="AH293" t="s">
        <v>24</v>
      </c>
      <c r="AI293">
        <f t="shared" si="8"/>
        <v>0</v>
      </c>
      <c r="AJ293">
        <f t="shared" si="9"/>
        <v>1</v>
      </c>
    </row>
    <row r="294" spans="1:36" x14ac:dyDescent="0.35">
      <c r="A294">
        <v>293</v>
      </c>
      <c r="B294" t="s">
        <v>328</v>
      </c>
      <c r="C294" t="s">
        <v>30</v>
      </c>
      <c r="D294">
        <v>0</v>
      </c>
      <c r="E294" t="s">
        <v>23</v>
      </c>
      <c r="F294" t="s">
        <v>23</v>
      </c>
      <c r="G294" t="str">
        <f>IF(AND(data[[#This Row],[Partner]]="Yes", data[[#This Row],[Dependents]]="Yes"), "Both", IF(data[[#This Row],[Partner]]="Yes", "Partner", IF(data[[#This Row],[Dependents]]="Yes", "Dependent", "None")))</f>
        <v>Both</v>
      </c>
      <c r="H294">
        <v>23</v>
      </c>
      <c r="I294" s="1">
        <f>data[[#This Row],[Tenure]]/12</f>
        <v>1.9166666666666667</v>
      </c>
      <c r="J294" t="s">
        <v>23</v>
      </c>
      <c r="K294">
        <f>IF(data[[#This Row],[PhoneService]]="Yes",1,"")</f>
        <v>1</v>
      </c>
      <c r="L294" t="s">
        <v>24</v>
      </c>
      <c r="M294" t="str">
        <f>IF(data[[#This Row],[MultipleLines]]="Yes",1,"")</f>
        <v/>
      </c>
      <c r="N294" t="s">
        <v>37</v>
      </c>
      <c r="O294" t="s">
        <v>24</v>
      </c>
      <c r="P294" t="str">
        <f>IF(data[[#This Row],[OnlineSecurity]]="Yes",1,"")</f>
        <v/>
      </c>
      <c r="Q294" t="s">
        <v>23</v>
      </c>
      <c r="R294">
        <f>IF(data[[#This Row],[OnlineBackup]]="Yes",1,"")</f>
        <v>1</v>
      </c>
      <c r="S294" t="s">
        <v>23</v>
      </c>
      <c r="T294">
        <f>IF(data[[#This Row],[DeviceProtection]]="Yes",1,"")</f>
        <v>1</v>
      </c>
      <c r="U294" t="s">
        <v>23</v>
      </c>
      <c r="V294">
        <f>IF(data[[#This Row],[TechSupport]]="Yes",1,"")</f>
        <v>1</v>
      </c>
      <c r="W294" t="s">
        <v>24</v>
      </c>
      <c r="X294" t="str">
        <f>IF(data[[#This Row],[StreamingTV]]="Yes",1,"")</f>
        <v/>
      </c>
      <c r="Y294" t="s">
        <v>24</v>
      </c>
      <c r="Z294" t="str">
        <f>IF(data[[#This Row],[StreamingMovies]]="Yes",1,"")</f>
        <v/>
      </c>
      <c r="AA294" t="s">
        <v>31</v>
      </c>
      <c r="AB294" t="s">
        <v>24</v>
      </c>
      <c r="AC294" t="s">
        <v>32</v>
      </c>
      <c r="AD294">
        <v>86.8</v>
      </c>
      <c r="AE294">
        <v>1940.8</v>
      </c>
      <c r="AF294">
        <v>0</v>
      </c>
      <c r="AG294" s="2">
        <v>0</v>
      </c>
      <c r="AH294" t="s">
        <v>24</v>
      </c>
      <c r="AI294">
        <f t="shared" si="8"/>
        <v>0</v>
      </c>
      <c r="AJ294">
        <f t="shared" si="9"/>
        <v>1</v>
      </c>
    </row>
    <row r="295" spans="1:36" x14ac:dyDescent="0.35">
      <c r="A295">
        <v>294</v>
      </c>
      <c r="B295" t="s">
        <v>329</v>
      </c>
      <c r="C295" t="s">
        <v>22</v>
      </c>
      <c r="D295">
        <v>1</v>
      </c>
      <c r="E295" t="s">
        <v>24</v>
      </c>
      <c r="F295" t="s">
        <v>24</v>
      </c>
      <c r="G295" t="str">
        <f>IF(AND(data[[#This Row],[Partner]]="Yes", data[[#This Row],[Dependents]]="Yes"), "Both", IF(data[[#This Row],[Partner]]="Yes", "Partner", IF(data[[#This Row],[Dependents]]="Yes", "Dependent", "None")))</f>
        <v>None</v>
      </c>
      <c r="H295">
        <v>6</v>
      </c>
      <c r="I295" s="1">
        <f>data[[#This Row],[Tenure]]/12</f>
        <v>0.5</v>
      </c>
      <c r="J295" t="s">
        <v>23</v>
      </c>
      <c r="K295">
        <f>IF(data[[#This Row],[PhoneService]]="Yes",1,"")</f>
        <v>1</v>
      </c>
      <c r="L295" t="s">
        <v>24</v>
      </c>
      <c r="M295" t="str">
        <f>IF(data[[#This Row],[MultipleLines]]="Yes",1,"")</f>
        <v/>
      </c>
      <c r="N295" t="s">
        <v>37</v>
      </c>
      <c r="O295" t="s">
        <v>24</v>
      </c>
      <c r="P295" t="str">
        <f>IF(data[[#This Row],[OnlineSecurity]]="Yes",1,"")</f>
        <v/>
      </c>
      <c r="Q295" t="s">
        <v>24</v>
      </c>
      <c r="R295" t="str">
        <f>IF(data[[#This Row],[OnlineBackup]]="Yes",1,"")</f>
        <v/>
      </c>
      <c r="S295" t="s">
        <v>24</v>
      </c>
      <c r="T295" t="str">
        <f>IF(data[[#This Row],[DeviceProtection]]="Yes",1,"")</f>
        <v/>
      </c>
      <c r="U295" t="s">
        <v>24</v>
      </c>
      <c r="V295" t="str">
        <f>IF(data[[#This Row],[TechSupport]]="Yes",1,"")</f>
        <v/>
      </c>
      <c r="W295" t="s">
        <v>23</v>
      </c>
      <c r="X295">
        <f>IF(data[[#This Row],[StreamingTV]]="Yes",1,"")</f>
        <v>1</v>
      </c>
      <c r="Y295" t="s">
        <v>23</v>
      </c>
      <c r="Z295">
        <f>IF(data[[#This Row],[StreamingMovies]]="Yes",1,"")</f>
        <v>1</v>
      </c>
      <c r="AA295" t="s">
        <v>27</v>
      </c>
      <c r="AB295" t="s">
        <v>23</v>
      </c>
      <c r="AC295" t="s">
        <v>28</v>
      </c>
      <c r="AD295">
        <v>89.35</v>
      </c>
      <c r="AE295">
        <v>567.79999999999995</v>
      </c>
      <c r="AF295">
        <v>0</v>
      </c>
      <c r="AG295" s="2">
        <v>0</v>
      </c>
      <c r="AH295" t="s">
        <v>24</v>
      </c>
      <c r="AI295">
        <f t="shared" si="8"/>
        <v>0</v>
      </c>
      <c r="AJ295">
        <f t="shared" si="9"/>
        <v>1</v>
      </c>
    </row>
    <row r="296" spans="1:36" x14ac:dyDescent="0.35">
      <c r="A296">
        <v>295</v>
      </c>
      <c r="B296" t="s">
        <v>330</v>
      </c>
      <c r="C296" t="s">
        <v>22</v>
      </c>
      <c r="D296">
        <v>0</v>
      </c>
      <c r="E296" t="s">
        <v>24</v>
      </c>
      <c r="F296" t="s">
        <v>24</v>
      </c>
      <c r="G296" t="str">
        <f>IF(AND(data[[#This Row],[Partner]]="Yes", data[[#This Row],[Dependents]]="Yes"), "Both", IF(data[[#This Row],[Partner]]="Yes", "Partner", IF(data[[#This Row],[Dependents]]="Yes", "Dependent", "None")))</f>
        <v>None</v>
      </c>
      <c r="H296">
        <v>12</v>
      </c>
      <c r="I296" s="1">
        <f>data[[#This Row],[Tenure]]/12</f>
        <v>1</v>
      </c>
      <c r="J296" t="s">
        <v>23</v>
      </c>
      <c r="K296">
        <f>IF(data[[#This Row],[PhoneService]]="Yes",1,"")</f>
        <v>1</v>
      </c>
      <c r="L296" t="s">
        <v>24</v>
      </c>
      <c r="M296" t="str">
        <f>IF(data[[#This Row],[MultipleLines]]="Yes",1,"")</f>
        <v/>
      </c>
      <c r="N296" t="s">
        <v>24</v>
      </c>
      <c r="O296" t="s">
        <v>46</v>
      </c>
      <c r="P296" t="str">
        <f>IF(data[[#This Row],[OnlineSecurity]]="Yes",1,"")</f>
        <v/>
      </c>
      <c r="Q296" t="s">
        <v>46</v>
      </c>
      <c r="R296" t="str">
        <f>IF(data[[#This Row],[OnlineBackup]]="Yes",1,"")</f>
        <v/>
      </c>
      <c r="S296" t="s">
        <v>46</v>
      </c>
      <c r="T296" t="str">
        <f>IF(data[[#This Row],[DeviceProtection]]="Yes",1,"")</f>
        <v/>
      </c>
      <c r="U296" t="s">
        <v>46</v>
      </c>
      <c r="V296" t="str">
        <f>IF(data[[#This Row],[TechSupport]]="Yes",1,"")</f>
        <v/>
      </c>
      <c r="W296" t="s">
        <v>46</v>
      </c>
      <c r="X296" t="str">
        <f>IF(data[[#This Row],[StreamingTV]]="Yes",1,"")</f>
        <v/>
      </c>
      <c r="Y296" t="s">
        <v>46</v>
      </c>
      <c r="Z296" t="str">
        <f>IF(data[[#This Row],[StreamingMovies]]="Yes",1,"")</f>
        <v/>
      </c>
      <c r="AA296" t="s">
        <v>27</v>
      </c>
      <c r="AB296" t="s">
        <v>24</v>
      </c>
      <c r="AC296" t="s">
        <v>32</v>
      </c>
      <c r="AD296">
        <v>19.7</v>
      </c>
      <c r="AE296">
        <v>220.35</v>
      </c>
      <c r="AF296">
        <v>2</v>
      </c>
      <c r="AG296" s="2">
        <v>0</v>
      </c>
      <c r="AH296" t="s">
        <v>24</v>
      </c>
      <c r="AI296">
        <f t="shared" si="8"/>
        <v>0</v>
      </c>
      <c r="AJ296">
        <f t="shared" si="9"/>
        <v>1</v>
      </c>
    </row>
    <row r="297" spans="1:36" x14ac:dyDescent="0.35">
      <c r="A297">
        <v>296</v>
      </c>
      <c r="B297" t="s">
        <v>331</v>
      </c>
      <c r="C297" t="s">
        <v>30</v>
      </c>
      <c r="D297">
        <v>0</v>
      </c>
      <c r="E297" t="s">
        <v>24</v>
      </c>
      <c r="F297" t="s">
        <v>24</v>
      </c>
      <c r="G297" t="str">
        <f>IF(AND(data[[#This Row],[Partner]]="Yes", data[[#This Row],[Dependents]]="Yes"), "Both", IF(data[[#This Row],[Partner]]="Yes", "Partner", IF(data[[#This Row],[Dependents]]="Yes", "Dependent", "None")))</f>
        <v>None</v>
      </c>
      <c r="H297">
        <v>1</v>
      </c>
      <c r="I297" s="1">
        <f>data[[#This Row],[Tenure]]/12</f>
        <v>8.3333333333333329E-2</v>
      </c>
      <c r="J297" t="s">
        <v>23</v>
      </c>
      <c r="K297">
        <f>IF(data[[#This Row],[PhoneService]]="Yes",1,"")</f>
        <v>1</v>
      </c>
      <c r="L297" t="s">
        <v>24</v>
      </c>
      <c r="M297" t="str">
        <f>IF(data[[#This Row],[MultipleLines]]="Yes",1,"")</f>
        <v/>
      </c>
      <c r="N297" t="s">
        <v>24</v>
      </c>
      <c r="O297" t="s">
        <v>46</v>
      </c>
      <c r="P297" t="str">
        <f>IF(data[[#This Row],[OnlineSecurity]]="Yes",1,"")</f>
        <v/>
      </c>
      <c r="Q297" t="s">
        <v>46</v>
      </c>
      <c r="R297" t="str">
        <f>IF(data[[#This Row],[OnlineBackup]]="Yes",1,"")</f>
        <v/>
      </c>
      <c r="S297" t="s">
        <v>46</v>
      </c>
      <c r="T297" t="str">
        <f>IF(data[[#This Row],[DeviceProtection]]="Yes",1,"")</f>
        <v/>
      </c>
      <c r="U297" t="s">
        <v>46</v>
      </c>
      <c r="V297" t="str">
        <f>IF(data[[#This Row],[TechSupport]]="Yes",1,"")</f>
        <v/>
      </c>
      <c r="W297" t="s">
        <v>46</v>
      </c>
      <c r="X297" t="str">
        <f>IF(data[[#This Row],[StreamingTV]]="Yes",1,"")</f>
        <v/>
      </c>
      <c r="Y297" t="s">
        <v>46</v>
      </c>
      <c r="Z297" t="str">
        <f>IF(data[[#This Row],[StreamingMovies]]="Yes",1,"")</f>
        <v/>
      </c>
      <c r="AA297" t="s">
        <v>27</v>
      </c>
      <c r="AB297" t="s">
        <v>24</v>
      </c>
      <c r="AC297" t="s">
        <v>32</v>
      </c>
      <c r="AD297">
        <v>20.25</v>
      </c>
      <c r="AE297">
        <v>20.25</v>
      </c>
      <c r="AF297">
        <v>0</v>
      </c>
      <c r="AG297" s="2">
        <v>0</v>
      </c>
      <c r="AH297" t="s">
        <v>24</v>
      </c>
      <c r="AI297">
        <f t="shared" si="8"/>
        <v>0</v>
      </c>
      <c r="AJ297">
        <f t="shared" si="9"/>
        <v>1</v>
      </c>
    </row>
    <row r="298" spans="1:36" x14ac:dyDescent="0.35">
      <c r="A298">
        <v>297</v>
      </c>
      <c r="B298" t="s">
        <v>332</v>
      </c>
      <c r="C298" t="s">
        <v>22</v>
      </c>
      <c r="D298">
        <v>0</v>
      </c>
      <c r="E298" t="s">
        <v>23</v>
      </c>
      <c r="F298" t="s">
        <v>23</v>
      </c>
      <c r="G298" t="str">
        <f>IF(AND(data[[#This Row],[Partner]]="Yes", data[[#This Row],[Dependents]]="Yes"), "Both", IF(data[[#This Row],[Partner]]="Yes", "Partner", IF(data[[#This Row],[Dependents]]="Yes", "Dependent", "None")))</f>
        <v>Both</v>
      </c>
      <c r="H298">
        <v>71</v>
      </c>
      <c r="I298" s="1">
        <f>data[[#This Row],[Tenure]]/12</f>
        <v>5.916666666666667</v>
      </c>
      <c r="J298" t="s">
        <v>23</v>
      </c>
      <c r="K298">
        <f>IF(data[[#This Row],[PhoneService]]="Yes",1,"")</f>
        <v>1</v>
      </c>
      <c r="L298" t="s">
        <v>24</v>
      </c>
      <c r="M298" t="str">
        <f>IF(data[[#This Row],[MultipleLines]]="Yes",1,"")</f>
        <v/>
      </c>
      <c r="N298" t="s">
        <v>37</v>
      </c>
      <c r="O298" t="s">
        <v>24</v>
      </c>
      <c r="P298" t="str">
        <f>IF(data[[#This Row],[OnlineSecurity]]="Yes",1,"")</f>
        <v/>
      </c>
      <c r="Q298" t="s">
        <v>24</v>
      </c>
      <c r="R298" t="str">
        <f>IF(data[[#This Row],[OnlineBackup]]="Yes",1,"")</f>
        <v/>
      </c>
      <c r="S298" t="s">
        <v>23</v>
      </c>
      <c r="T298">
        <f>IF(data[[#This Row],[DeviceProtection]]="Yes",1,"")</f>
        <v>1</v>
      </c>
      <c r="U298" t="s">
        <v>24</v>
      </c>
      <c r="V298" t="str">
        <f>IF(data[[#This Row],[TechSupport]]="Yes",1,"")</f>
        <v/>
      </c>
      <c r="W298" t="s">
        <v>24</v>
      </c>
      <c r="X298" t="str">
        <f>IF(data[[#This Row],[StreamingTV]]="Yes",1,"")</f>
        <v/>
      </c>
      <c r="Y298" t="s">
        <v>24</v>
      </c>
      <c r="Z298" t="str">
        <f>IF(data[[#This Row],[StreamingMovies]]="Yes",1,"")</f>
        <v/>
      </c>
      <c r="AA298" t="s">
        <v>47</v>
      </c>
      <c r="AB298" t="s">
        <v>24</v>
      </c>
      <c r="AC298" t="s">
        <v>28</v>
      </c>
      <c r="AD298">
        <v>76.05</v>
      </c>
      <c r="AE298">
        <v>5436.45</v>
      </c>
      <c r="AF298">
        <v>0</v>
      </c>
      <c r="AG298" s="2">
        <v>0</v>
      </c>
      <c r="AH298" t="s">
        <v>24</v>
      </c>
      <c r="AI298">
        <f t="shared" si="8"/>
        <v>0</v>
      </c>
      <c r="AJ298">
        <f t="shared" si="9"/>
        <v>1</v>
      </c>
    </row>
    <row r="299" spans="1:36" x14ac:dyDescent="0.35">
      <c r="A299">
        <v>298</v>
      </c>
      <c r="B299" t="s">
        <v>333</v>
      </c>
      <c r="C299" t="s">
        <v>30</v>
      </c>
      <c r="D299">
        <v>1</v>
      </c>
      <c r="E299" t="s">
        <v>23</v>
      </c>
      <c r="F299" t="s">
        <v>24</v>
      </c>
      <c r="G299" t="str">
        <f>IF(AND(data[[#This Row],[Partner]]="Yes", data[[#This Row],[Dependents]]="Yes"), "Both", IF(data[[#This Row],[Partner]]="Yes", "Partner", IF(data[[#This Row],[Dependents]]="Yes", "Dependent", "None")))</f>
        <v>Partner</v>
      </c>
      <c r="H299">
        <v>35</v>
      </c>
      <c r="I299" s="1">
        <f>data[[#This Row],[Tenure]]/12</f>
        <v>2.9166666666666665</v>
      </c>
      <c r="J299" t="s">
        <v>23</v>
      </c>
      <c r="K299">
        <f>IF(data[[#This Row],[PhoneService]]="Yes",1,"")</f>
        <v>1</v>
      </c>
      <c r="L299" t="s">
        <v>23</v>
      </c>
      <c r="M299">
        <f>IF(data[[#This Row],[MultipleLines]]="Yes",1,"")</f>
        <v>1</v>
      </c>
      <c r="N299" t="s">
        <v>37</v>
      </c>
      <c r="O299" t="s">
        <v>24</v>
      </c>
      <c r="P299" t="str">
        <f>IF(data[[#This Row],[OnlineSecurity]]="Yes",1,"")</f>
        <v/>
      </c>
      <c r="Q299" t="s">
        <v>24</v>
      </c>
      <c r="R299" t="str">
        <f>IF(data[[#This Row],[OnlineBackup]]="Yes",1,"")</f>
        <v/>
      </c>
      <c r="S299" t="s">
        <v>23</v>
      </c>
      <c r="T299">
        <f>IF(data[[#This Row],[DeviceProtection]]="Yes",1,"")</f>
        <v>1</v>
      </c>
      <c r="U299" t="s">
        <v>24</v>
      </c>
      <c r="V299" t="str">
        <f>IF(data[[#This Row],[TechSupport]]="Yes",1,"")</f>
        <v/>
      </c>
      <c r="W299" t="s">
        <v>23</v>
      </c>
      <c r="X299">
        <f>IF(data[[#This Row],[StreamingTV]]="Yes",1,"")</f>
        <v>1</v>
      </c>
      <c r="Y299" t="s">
        <v>23</v>
      </c>
      <c r="Z299">
        <f>IF(data[[#This Row],[StreamingMovies]]="Yes",1,"")</f>
        <v>1</v>
      </c>
      <c r="AA299" t="s">
        <v>27</v>
      </c>
      <c r="AB299" t="s">
        <v>23</v>
      </c>
      <c r="AC299" t="s">
        <v>28</v>
      </c>
      <c r="AD299">
        <v>100.8</v>
      </c>
      <c r="AE299">
        <v>3437.5</v>
      </c>
      <c r="AF299">
        <v>3</v>
      </c>
      <c r="AG299" s="2">
        <v>0</v>
      </c>
      <c r="AH299" t="s">
        <v>24</v>
      </c>
      <c r="AI299">
        <f t="shared" si="8"/>
        <v>0</v>
      </c>
      <c r="AJ299">
        <f t="shared" si="9"/>
        <v>1</v>
      </c>
    </row>
    <row r="300" spans="1:36" x14ac:dyDescent="0.35">
      <c r="A300">
        <v>299</v>
      </c>
      <c r="B300" t="s">
        <v>334</v>
      </c>
      <c r="C300" t="s">
        <v>30</v>
      </c>
      <c r="D300">
        <v>0</v>
      </c>
      <c r="E300" t="s">
        <v>23</v>
      </c>
      <c r="F300" t="s">
        <v>23</v>
      </c>
      <c r="G300" t="str">
        <f>IF(AND(data[[#This Row],[Partner]]="Yes", data[[#This Row],[Dependents]]="Yes"), "Both", IF(data[[#This Row],[Partner]]="Yes", "Partner", IF(data[[#This Row],[Dependents]]="Yes", "Dependent", "None")))</f>
        <v>Both</v>
      </c>
      <c r="H300">
        <v>40</v>
      </c>
      <c r="I300" s="1">
        <f>data[[#This Row],[Tenure]]/12</f>
        <v>3.3333333333333335</v>
      </c>
      <c r="J300" t="s">
        <v>23</v>
      </c>
      <c r="K300">
        <f>IF(data[[#This Row],[PhoneService]]="Yes",1,"")</f>
        <v>1</v>
      </c>
      <c r="L300" t="s">
        <v>23</v>
      </c>
      <c r="M300">
        <f>IF(data[[#This Row],[MultipleLines]]="Yes",1,"")</f>
        <v>1</v>
      </c>
      <c r="N300" t="s">
        <v>26</v>
      </c>
      <c r="O300" t="s">
        <v>24</v>
      </c>
      <c r="P300" t="str">
        <f>IF(data[[#This Row],[OnlineSecurity]]="Yes",1,"")</f>
        <v/>
      </c>
      <c r="Q300" t="s">
        <v>24</v>
      </c>
      <c r="R300" t="str">
        <f>IF(data[[#This Row],[OnlineBackup]]="Yes",1,"")</f>
        <v/>
      </c>
      <c r="S300" t="s">
        <v>23</v>
      </c>
      <c r="T300">
        <f>IF(data[[#This Row],[DeviceProtection]]="Yes",1,"")</f>
        <v>1</v>
      </c>
      <c r="U300" t="s">
        <v>24</v>
      </c>
      <c r="V300" t="str">
        <f>IF(data[[#This Row],[TechSupport]]="Yes",1,"")</f>
        <v/>
      </c>
      <c r="W300" t="s">
        <v>23</v>
      </c>
      <c r="X300">
        <f>IF(data[[#This Row],[StreamingTV]]="Yes",1,"")</f>
        <v>1</v>
      </c>
      <c r="Y300" t="s">
        <v>23</v>
      </c>
      <c r="Z300">
        <f>IF(data[[#This Row],[StreamingMovies]]="Yes",1,"")</f>
        <v>1</v>
      </c>
      <c r="AA300" t="s">
        <v>27</v>
      </c>
      <c r="AB300" t="s">
        <v>23</v>
      </c>
      <c r="AC300" t="s">
        <v>28</v>
      </c>
      <c r="AD300">
        <v>74.55</v>
      </c>
      <c r="AE300">
        <v>3015.75</v>
      </c>
      <c r="AF300">
        <v>0</v>
      </c>
      <c r="AG300" s="2">
        <v>0</v>
      </c>
      <c r="AH300" t="s">
        <v>24</v>
      </c>
      <c r="AI300">
        <f t="shared" si="8"/>
        <v>0</v>
      </c>
      <c r="AJ300">
        <f t="shared" si="9"/>
        <v>1</v>
      </c>
    </row>
    <row r="301" spans="1:36" x14ac:dyDescent="0.35">
      <c r="A301">
        <v>300</v>
      </c>
      <c r="B301" t="s">
        <v>335</v>
      </c>
      <c r="C301" t="s">
        <v>22</v>
      </c>
      <c r="D301">
        <v>0</v>
      </c>
      <c r="E301" t="s">
        <v>24</v>
      </c>
      <c r="F301" t="s">
        <v>23</v>
      </c>
      <c r="G301" t="str">
        <f>IF(AND(data[[#This Row],[Partner]]="Yes", data[[#This Row],[Dependents]]="Yes"), "Both", IF(data[[#This Row],[Partner]]="Yes", "Partner", IF(data[[#This Row],[Dependents]]="Yes", "Dependent", "None")))</f>
        <v>Dependent</v>
      </c>
      <c r="H301">
        <v>1</v>
      </c>
      <c r="I301" s="1">
        <f>data[[#This Row],[Tenure]]/12</f>
        <v>8.3333333333333329E-2</v>
      </c>
      <c r="J301" t="s">
        <v>23</v>
      </c>
      <c r="K301">
        <f>IF(data[[#This Row],[PhoneService]]="Yes",1,"")</f>
        <v>1</v>
      </c>
      <c r="L301" t="s">
        <v>24</v>
      </c>
      <c r="M301" t="str">
        <f>IF(data[[#This Row],[MultipleLines]]="Yes",1,"")</f>
        <v/>
      </c>
      <c r="N301" t="s">
        <v>37</v>
      </c>
      <c r="O301" t="s">
        <v>23</v>
      </c>
      <c r="P301">
        <f>IF(data[[#This Row],[OnlineSecurity]]="Yes",1,"")</f>
        <v>1</v>
      </c>
      <c r="Q301" t="s">
        <v>24</v>
      </c>
      <c r="R301" t="str">
        <f>IF(data[[#This Row],[OnlineBackup]]="Yes",1,"")</f>
        <v/>
      </c>
      <c r="S301" t="s">
        <v>24</v>
      </c>
      <c r="T301" t="str">
        <f>IF(data[[#This Row],[DeviceProtection]]="Yes",1,"")</f>
        <v/>
      </c>
      <c r="U301" t="s">
        <v>24</v>
      </c>
      <c r="V301" t="str">
        <f>IF(data[[#This Row],[TechSupport]]="Yes",1,"")</f>
        <v/>
      </c>
      <c r="W301" t="s">
        <v>24</v>
      </c>
      <c r="X301" t="str">
        <f>IF(data[[#This Row],[StreamingTV]]="Yes",1,"")</f>
        <v/>
      </c>
      <c r="Y301" t="s">
        <v>24</v>
      </c>
      <c r="Z301" t="str">
        <f>IF(data[[#This Row],[StreamingMovies]]="Yes",1,"")</f>
        <v/>
      </c>
      <c r="AA301" t="s">
        <v>27</v>
      </c>
      <c r="AB301" t="s">
        <v>23</v>
      </c>
      <c r="AC301" t="s">
        <v>32</v>
      </c>
      <c r="AD301">
        <v>73.599999999999994</v>
      </c>
      <c r="AE301">
        <v>73.599999999999994</v>
      </c>
      <c r="AF301">
        <v>0</v>
      </c>
      <c r="AG301" s="2">
        <v>0</v>
      </c>
      <c r="AH301" t="s">
        <v>23</v>
      </c>
      <c r="AI301">
        <f t="shared" si="8"/>
        <v>1</v>
      </c>
      <c r="AJ301" t="str">
        <f t="shared" si="9"/>
        <v/>
      </c>
    </row>
    <row r="302" spans="1:36" x14ac:dyDescent="0.35">
      <c r="A302">
        <v>301</v>
      </c>
      <c r="B302" t="s">
        <v>336</v>
      </c>
      <c r="C302" t="s">
        <v>30</v>
      </c>
      <c r="D302">
        <v>0</v>
      </c>
      <c r="E302" t="s">
        <v>24</v>
      </c>
      <c r="F302" t="s">
        <v>24</v>
      </c>
      <c r="G302" t="str">
        <f>IF(AND(data[[#This Row],[Partner]]="Yes", data[[#This Row],[Dependents]]="Yes"), "Both", IF(data[[#This Row],[Partner]]="Yes", "Partner", IF(data[[#This Row],[Dependents]]="Yes", "Dependent", "None")))</f>
        <v>None</v>
      </c>
      <c r="H302">
        <v>23</v>
      </c>
      <c r="I302" s="1">
        <f>data[[#This Row],[Tenure]]/12</f>
        <v>1.9166666666666667</v>
      </c>
      <c r="J302" t="s">
        <v>23</v>
      </c>
      <c r="K302">
        <f>IF(data[[#This Row],[PhoneService]]="Yes",1,"")</f>
        <v>1</v>
      </c>
      <c r="L302" t="s">
        <v>24</v>
      </c>
      <c r="M302" t="str">
        <f>IF(data[[#This Row],[MultipleLines]]="Yes",1,"")</f>
        <v/>
      </c>
      <c r="N302" t="s">
        <v>26</v>
      </c>
      <c r="O302" t="s">
        <v>24</v>
      </c>
      <c r="P302" t="str">
        <f>IF(data[[#This Row],[OnlineSecurity]]="Yes",1,"")</f>
        <v/>
      </c>
      <c r="Q302" t="s">
        <v>24</v>
      </c>
      <c r="R302" t="str">
        <f>IF(data[[#This Row],[OnlineBackup]]="Yes",1,"")</f>
        <v/>
      </c>
      <c r="S302" t="s">
        <v>24</v>
      </c>
      <c r="T302" t="str">
        <f>IF(data[[#This Row],[DeviceProtection]]="Yes",1,"")</f>
        <v/>
      </c>
      <c r="U302" t="s">
        <v>24</v>
      </c>
      <c r="V302" t="str">
        <f>IF(data[[#This Row],[TechSupport]]="Yes",1,"")</f>
        <v/>
      </c>
      <c r="W302" t="s">
        <v>23</v>
      </c>
      <c r="X302">
        <f>IF(data[[#This Row],[StreamingTV]]="Yes",1,"")</f>
        <v>1</v>
      </c>
      <c r="Y302" t="s">
        <v>23</v>
      </c>
      <c r="Z302">
        <f>IF(data[[#This Row],[StreamingMovies]]="Yes",1,"")</f>
        <v>1</v>
      </c>
      <c r="AA302" t="s">
        <v>31</v>
      </c>
      <c r="AB302" t="s">
        <v>23</v>
      </c>
      <c r="AC302" t="s">
        <v>35</v>
      </c>
      <c r="AD302">
        <v>64.900000000000006</v>
      </c>
      <c r="AE302">
        <v>1509.8</v>
      </c>
      <c r="AF302">
        <v>0</v>
      </c>
      <c r="AG302" s="2">
        <v>0</v>
      </c>
      <c r="AH302" t="s">
        <v>24</v>
      </c>
      <c r="AI302">
        <f t="shared" si="8"/>
        <v>0</v>
      </c>
      <c r="AJ302">
        <f t="shared" si="9"/>
        <v>1</v>
      </c>
    </row>
    <row r="303" spans="1:36" x14ac:dyDescent="0.35">
      <c r="A303">
        <v>302</v>
      </c>
      <c r="B303" t="s">
        <v>337</v>
      </c>
      <c r="C303" t="s">
        <v>22</v>
      </c>
      <c r="D303">
        <v>1</v>
      </c>
      <c r="E303" t="s">
        <v>24</v>
      </c>
      <c r="F303" t="s">
        <v>24</v>
      </c>
      <c r="G303" t="str">
        <f>IF(AND(data[[#This Row],[Partner]]="Yes", data[[#This Row],[Dependents]]="Yes"), "Both", IF(data[[#This Row],[Partner]]="Yes", "Partner", IF(data[[#This Row],[Dependents]]="Yes", "Dependent", "None")))</f>
        <v>None</v>
      </c>
      <c r="H303">
        <v>4</v>
      </c>
      <c r="I303" s="1">
        <f>data[[#This Row],[Tenure]]/12</f>
        <v>0.33333333333333331</v>
      </c>
      <c r="J303" t="s">
        <v>23</v>
      </c>
      <c r="K303">
        <f>IF(data[[#This Row],[PhoneService]]="Yes",1,"")</f>
        <v>1</v>
      </c>
      <c r="L303" t="s">
        <v>23</v>
      </c>
      <c r="M303">
        <f>IF(data[[#This Row],[MultipleLines]]="Yes",1,"")</f>
        <v>1</v>
      </c>
      <c r="N303" t="s">
        <v>37</v>
      </c>
      <c r="O303" t="s">
        <v>24</v>
      </c>
      <c r="P303" t="str">
        <f>IF(data[[#This Row],[OnlineSecurity]]="Yes",1,"")</f>
        <v/>
      </c>
      <c r="Q303" t="s">
        <v>24</v>
      </c>
      <c r="R303" t="str">
        <f>IF(data[[#This Row],[OnlineBackup]]="Yes",1,"")</f>
        <v/>
      </c>
      <c r="S303" t="s">
        <v>24</v>
      </c>
      <c r="T303" t="str">
        <f>IF(data[[#This Row],[DeviceProtection]]="Yes",1,"")</f>
        <v/>
      </c>
      <c r="U303" t="s">
        <v>24</v>
      </c>
      <c r="V303" t="str">
        <f>IF(data[[#This Row],[TechSupport]]="Yes",1,"")</f>
        <v/>
      </c>
      <c r="W303" t="s">
        <v>23</v>
      </c>
      <c r="X303">
        <f>IF(data[[#This Row],[StreamingTV]]="Yes",1,"")</f>
        <v>1</v>
      </c>
      <c r="Y303" t="s">
        <v>23</v>
      </c>
      <c r="Z303">
        <f>IF(data[[#This Row],[StreamingMovies]]="Yes",1,"")</f>
        <v>1</v>
      </c>
      <c r="AA303" t="s">
        <v>27</v>
      </c>
      <c r="AB303" t="s">
        <v>23</v>
      </c>
      <c r="AC303" t="s">
        <v>28</v>
      </c>
      <c r="AD303">
        <v>95.45</v>
      </c>
      <c r="AE303">
        <v>396.1</v>
      </c>
      <c r="AF303">
        <v>0</v>
      </c>
      <c r="AG303" s="2">
        <v>0</v>
      </c>
      <c r="AH303" t="s">
        <v>23</v>
      </c>
      <c r="AI303">
        <f t="shared" si="8"/>
        <v>1</v>
      </c>
      <c r="AJ303" t="str">
        <f t="shared" si="9"/>
        <v/>
      </c>
    </row>
    <row r="304" spans="1:36" x14ac:dyDescent="0.35">
      <c r="A304">
        <v>303</v>
      </c>
      <c r="B304" t="s">
        <v>338</v>
      </c>
      <c r="C304" t="s">
        <v>30</v>
      </c>
      <c r="D304">
        <v>0</v>
      </c>
      <c r="E304" t="s">
        <v>24</v>
      </c>
      <c r="F304" t="s">
        <v>24</v>
      </c>
      <c r="G304" t="str">
        <f>IF(AND(data[[#This Row],[Partner]]="Yes", data[[#This Row],[Dependents]]="Yes"), "Both", IF(data[[#This Row],[Partner]]="Yes", "Partner", IF(data[[#This Row],[Dependents]]="Yes", "Dependent", "None")))</f>
        <v>None</v>
      </c>
      <c r="H304">
        <v>4</v>
      </c>
      <c r="I304" s="1">
        <f>data[[#This Row],[Tenure]]/12</f>
        <v>0.33333333333333331</v>
      </c>
      <c r="J304" t="s">
        <v>23</v>
      </c>
      <c r="K304">
        <f>IF(data[[#This Row],[PhoneService]]="Yes",1,"")</f>
        <v>1</v>
      </c>
      <c r="L304" t="s">
        <v>24</v>
      </c>
      <c r="M304" t="str">
        <f>IF(data[[#This Row],[MultipleLines]]="Yes",1,"")</f>
        <v/>
      </c>
      <c r="N304" t="s">
        <v>37</v>
      </c>
      <c r="O304" t="s">
        <v>24</v>
      </c>
      <c r="P304" t="str">
        <f>IF(data[[#This Row],[OnlineSecurity]]="Yes",1,"")</f>
        <v/>
      </c>
      <c r="Q304" t="s">
        <v>24</v>
      </c>
      <c r="R304" t="str">
        <f>IF(data[[#This Row],[OnlineBackup]]="Yes",1,"")</f>
        <v/>
      </c>
      <c r="S304" t="s">
        <v>23</v>
      </c>
      <c r="T304">
        <f>IF(data[[#This Row],[DeviceProtection]]="Yes",1,"")</f>
        <v>1</v>
      </c>
      <c r="U304" t="s">
        <v>23</v>
      </c>
      <c r="V304">
        <f>IF(data[[#This Row],[TechSupport]]="Yes",1,"")</f>
        <v>1</v>
      </c>
      <c r="W304" t="s">
        <v>24</v>
      </c>
      <c r="X304" t="str">
        <f>IF(data[[#This Row],[StreamingTV]]="Yes",1,"")</f>
        <v/>
      </c>
      <c r="Y304" t="s">
        <v>23</v>
      </c>
      <c r="Z304">
        <f>IF(data[[#This Row],[StreamingMovies]]="Yes",1,"")</f>
        <v>1</v>
      </c>
      <c r="AA304" t="s">
        <v>27</v>
      </c>
      <c r="AB304" t="s">
        <v>23</v>
      </c>
      <c r="AC304" t="s">
        <v>28</v>
      </c>
      <c r="AD304">
        <v>90.4</v>
      </c>
      <c r="AE304">
        <v>356.65</v>
      </c>
      <c r="AF304">
        <v>0</v>
      </c>
      <c r="AG304" s="2">
        <v>0</v>
      </c>
      <c r="AH304" t="s">
        <v>24</v>
      </c>
      <c r="AI304">
        <f t="shared" si="8"/>
        <v>0</v>
      </c>
      <c r="AJ304">
        <f t="shared" si="9"/>
        <v>1</v>
      </c>
    </row>
    <row r="305" spans="1:36" x14ac:dyDescent="0.35">
      <c r="A305">
        <v>304</v>
      </c>
      <c r="B305" t="s">
        <v>339</v>
      </c>
      <c r="C305" t="s">
        <v>22</v>
      </c>
      <c r="D305">
        <v>0</v>
      </c>
      <c r="E305" t="s">
        <v>23</v>
      </c>
      <c r="F305" t="s">
        <v>23</v>
      </c>
      <c r="G305" t="str">
        <f>IF(AND(data[[#This Row],[Partner]]="Yes", data[[#This Row],[Dependents]]="Yes"), "Both", IF(data[[#This Row],[Partner]]="Yes", "Partner", IF(data[[#This Row],[Dependents]]="Yes", "Dependent", "None")))</f>
        <v>Both</v>
      </c>
      <c r="H305">
        <v>68</v>
      </c>
      <c r="I305" s="1">
        <f>data[[#This Row],[Tenure]]/12</f>
        <v>5.666666666666667</v>
      </c>
      <c r="J305" t="s">
        <v>24</v>
      </c>
      <c r="K305" t="str">
        <f>IF(data[[#This Row],[PhoneService]]="Yes",1,"")</f>
        <v/>
      </c>
      <c r="L305" t="s">
        <v>25</v>
      </c>
      <c r="M305" t="str">
        <f>IF(data[[#This Row],[MultipleLines]]="Yes",1,"")</f>
        <v/>
      </c>
      <c r="N305" t="s">
        <v>26</v>
      </c>
      <c r="O305" t="s">
        <v>24</v>
      </c>
      <c r="P305" t="str">
        <f>IF(data[[#This Row],[OnlineSecurity]]="Yes",1,"")</f>
        <v/>
      </c>
      <c r="Q305" t="s">
        <v>23</v>
      </c>
      <c r="R305">
        <f>IF(data[[#This Row],[OnlineBackup]]="Yes",1,"")</f>
        <v>1</v>
      </c>
      <c r="S305" t="s">
        <v>23</v>
      </c>
      <c r="T305">
        <f>IF(data[[#This Row],[DeviceProtection]]="Yes",1,"")</f>
        <v>1</v>
      </c>
      <c r="U305" t="s">
        <v>23</v>
      </c>
      <c r="V305">
        <f>IF(data[[#This Row],[TechSupport]]="Yes",1,"")</f>
        <v>1</v>
      </c>
      <c r="W305" t="s">
        <v>23</v>
      </c>
      <c r="X305">
        <f>IF(data[[#This Row],[StreamingTV]]="Yes",1,"")</f>
        <v>1</v>
      </c>
      <c r="Y305" t="s">
        <v>23</v>
      </c>
      <c r="Z305">
        <f>IF(data[[#This Row],[StreamingMovies]]="Yes",1,"")</f>
        <v>1</v>
      </c>
      <c r="AA305" t="s">
        <v>47</v>
      </c>
      <c r="AB305" t="s">
        <v>24</v>
      </c>
      <c r="AC305" t="s">
        <v>40</v>
      </c>
      <c r="AD305">
        <v>60.3</v>
      </c>
      <c r="AE305">
        <v>4109</v>
      </c>
      <c r="AF305">
        <v>0</v>
      </c>
      <c r="AG305" s="2">
        <v>1</v>
      </c>
      <c r="AH305" t="s">
        <v>24</v>
      </c>
      <c r="AI305">
        <f t="shared" si="8"/>
        <v>0</v>
      </c>
      <c r="AJ305">
        <f t="shared" si="9"/>
        <v>1</v>
      </c>
    </row>
    <row r="306" spans="1:36" x14ac:dyDescent="0.35">
      <c r="A306">
        <v>305</v>
      </c>
      <c r="B306" t="s">
        <v>340</v>
      </c>
      <c r="C306" t="s">
        <v>30</v>
      </c>
      <c r="D306">
        <v>0</v>
      </c>
      <c r="E306" t="s">
        <v>24</v>
      </c>
      <c r="F306" t="s">
        <v>23</v>
      </c>
      <c r="G306" t="str">
        <f>IF(AND(data[[#This Row],[Partner]]="Yes", data[[#This Row],[Dependents]]="Yes"), "Both", IF(data[[#This Row],[Partner]]="Yes", "Partner", IF(data[[#This Row],[Dependents]]="Yes", "Dependent", "None")))</f>
        <v>Dependent</v>
      </c>
      <c r="H306">
        <v>38</v>
      </c>
      <c r="I306" s="1">
        <f>data[[#This Row],[Tenure]]/12</f>
        <v>3.1666666666666665</v>
      </c>
      <c r="J306" t="s">
        <v>23</v>
      </c>
      <c r="K306">
        <f>IF(data[[#This Row],[PhoneService]]="Yes",1,"")</f>
        <v>1</v>
      </c>
      <c r="L306" t="s">
        <v>23</v>
      </c>
      <c r="M306">
        <f>IF(data[[#This Row],[MultipleLines]]="Yes",1,"")</f>
        <v>1</v>
      </c>
      <c r="N306" t="s">
        <v>37</v>
      </c>
      <c r="O306" t="s">
        <v>24</v>
      </c>
      <c r="P306" t="str">
        <f>IF(data[[#This Row],[OnlineSecurity]]="Yes",1,"")</f>
        <v/>
      </c>
      <c r="Q306" t="s">
        <v>23</v>
      </c>
      <c r="R306">
        <f>IF(data[[#This Row],[OnlineBackup]]="Yes",1,"")</f>
        <v>1</v>
      </c>
      <c r="S306" t="s">
        <v>24</v>
      </c>
      <c r="T306" t="str">
        <f>IF(data[[#This Row],[DeviceProtection]]="Yes",1,"")</f>
        <v/>
      </c>
      <c r="U306" t="s">
        <v>24</v>
      </c>
      <c r="V306" t="str">
        <f>IF(data[[#This Row],[TechSupport]]="Yes",1,"")</f>
        <v/>
      </c>
      <c r="W306" t="s">
        <v>24</v>
      </c>
      <c r="X306" t="str">
        <f>IF(data[[#This Row],[StreamingTV]]="Yes",1,"")</f>
        <v/>
      </c>
      <c r="Y306" t="s">
        <v>24</v>
      </c>
      <c r="Z306" t="str">
        <f>IF(data[[#This Row],[StreamingMovies]]="Yes",1,"")</f>
        <v/>
      </c>
      <c r="AA306" t="s">
        <v>27</v>
      </c>
      <c r="AB306" t="s">
        <v>23</v>
      </c>
      <c r="AC306" t="s">
        <v>32</v>
      </c>
      <c r="AD306">
        <v>81.849999999999994</v>
      </c>
      <c r="AE306">
        <v>3141.7</v>
      </c>
      <c r="AF306">
        <v>0</v>
      </c>
      <c r="AG306" s="2">
        <v>0</v>
      </c>
      <c r="AH306" t="s">
        <v>24</v>
      </c>
      <c r="AI306">
        <f t="shared" si="8"/>
        <v>0</v>
      </c>
      <c r="AJ306">
        <f t="shared" si="9"/>
        <v>1</v>
      </c>
    </row>
    <row r="307" spans="1:36" x14ac:dyDescent="0.35">
      <c r="A307">
        <v>306</v>
      </c>
      <c r="B307" t="s">
        <v>341</v>
      </c>
      <c r="C307" t="s">
        <v>30</v>
      </c>
      <c r="D307">
        <v>0</v>
      </c>
      <c r="E307" t="s">
        <v>23</v>
      </c>
      <c r="F307" t="s">
        <v>23</v>
      </c>
      <c r="G307" t="str">
        <f>IF(AND(data[[#This Row],[Partner]]="Yes", data[[#This Row],[Dependents]]="Yes"), "Both", IF(data[[#This Row],[Partner]]="Yes", "Partner", IF(data[[#This Row],[Dependents]]="Yes", "Dependent", "None")))</f>
        <v>Both</v>
      </c>
      <c r="H307">
        <v>52</v>
      </c>
      <c r="I307" s="1">
        <f>data[[#This Row],[Tenure]]/12</f>
        <v>4.333333333333333</v>
      </c>
      <c r="J307" t="s">
        <v>23</v>
      </c>
      <c r="K307">
        <f>IF(data[[#This Row],[PhoneService]]="Yes",1,"")</f>
        <v>1</v>
      </c>
      <c r="L307" t="s">
        <v>23</v>
      </c>
      <c r="M307">
        <f>IF(data[[#This Row],[MultipleLines]]="Yes",1,"")</f>
        <v>1</v>
      </c>
      <c r="N307" t="s">
        <v>24</v>
      </c>
      <c r="O307" t="s">
        <v>46</v>
      </c>
      <c r="P307" t="str">
        <f>IF(data[[#This Row],[OnlineSecurity]]="Yes",1,"")</f>
        <v/>
      </c>
      <c r="Q307" t="s">
        <v>46</v>
      </c>
      <c r="R307" t="str">
        <f>IF(data[[#This Row],[OnlineBackup]]="Yes",1,"")</f>
        <v/>
      </c>
      <c r="S307" t="s">
        <v>46</v>
      </c>
      <c r="T307" t="str">
        <f>IF(data[[#This Row],[DeviceProtection]]="Yes",1,"")</f>
        <v/>
      </c>
      <c r="U307" t="s">
        <v>46</v>
      </c>
      <c r="V307" t="str">
        <f>IF(data[[#This Row],[TechSupport]]="Yes",1,"")</f>
        <v/>
      </c>
      <c r="W307" t="s">
        <v>46</v>
      </c>
      <c r="X307" t="str">
        <f>IF(data[[#This Row],[StreamingTV]]="Yes",1,"")</f>
        <v/>
      </c>
      <c r="Y307" t="s">
        <v>46</v>
      </c>
      <c r="Z307" t="str">
        <f>IF(data[[#This Row],[StreamingMovies]]="Yes",1,"")</f>
        <v/>
      </c>
      <c r="AA307" t="s">
        <v>47</v>
      </c>
      <c r="AB307" t="s">
        <v>24</v>
      </c>
      <c r="AC307" t="s">
        <v>32</v>
      </c>
      <c r="AD307">
        <v>24.8</v>
      </c>
      <c r="AE307">
        <v>1229.0999999999999</v>
      </c>
      <c r="AF307">
        <v>0</v>
      </c>
      <c r="AG307" s="2">
        <v>0</v>
      </c>
      <c r="AH307" t="s">
        <v>24</v>
      </c>
      <c r="AI307">
        <f t="shared" si="8"/>
        <v>0</v>
      </c>
      <c r="AJ307">
        <f t="shared" si="9"/>
        <v>1</v>
      </c>
    </row>
    <row r="308" spans="1:36" x14ac:dyDescent="0.35">
      <c r="A308">
        <v>307</v>
      </c>
      <c r="B308" t="s">
        <v>342</v>
      </c>
      <c r="C308" t="s">
        <v>30</v>
      </c>
      <c r="D308">
        <v>1</v>
      </c>
      <c r="E308" t="s">
        <v>23</v>
      </c>
      <c r="F308" t="s">
        <v>24</v>
      </c>
      <c r="G308" t="str">
        <f>IF(AND(data[[#This Row],[Partner]]="Yes", data[[#This Row],[Dependents]]="Yes"), "Both", IF(data[[#This Row],[Partner]]="Yes", "Partner", IF(data[[#This Row],[Dependents]]="Yes", "Dependent", "None")))</f>
        <v>Partner</v>
      </c>
      <c r="H308">
        <v>32</v>
      </c>
      <c r="I308" s="1">
        <f>data[[#This Row],[Tenure]]/12</f>
        <v>2.6666666666666665</v>
      </c>
      <c r="J308" t="s">
        <v>23</v>
      </c>
      <c r="K308">
        <f>IF(data[[#This Row],[PhoneService]]="Yes",1,"")</f>
        <v>1</v>
      </c>
      <c r="L308" t="s">
        <v>23</v>
      </c>
      <c r="M308">
        <f>IF(data[[#This Row],[MultipleLines]]="Yes",1,"")</f>
        <v>1</v>
      </c>
      <c r="N308" t="s">
        <v>37</v>
      </c>
      <c r="O308" t="s">
        <v>24</v>
      </c>
      <c r="P308" t="str">
        <f>IF(data[[#This Row],[OnlineSecurity]]="Yes",1,"")</f>
        <v/>
      </c>
      <c r="Q308" t="s">
        <v>24</v>
      </c>
      <c r="R308" t="str">
        <f>IF(data[[#This Row],[OnlineBackup]]="Yes",1,"")</f>
        <v/>
      </c>
      <c r="S308" t="s">
        <v>24</v>
      </c>
      <c r="T308" t="str">
        <f>IF(data[[#This Row],[DeviceProtection]]="Yes",1,"")</f>
        <v/>
      </c>
      <c r="U308" t="s">
        <v>24</v>
      </c>
      <c r="V308" t="str">
        <f>IF(data[[#This Row],[TechSupport]]="Yes",1,"")</f>
        <v/>
      </c>
      <c r="W308" t="s">
        <v>24</v>
      </c>
      <c r="X308" t="str">
        <f>IF(data[[#This Row],[StreamingTV]]="Yes",1,"")</f>
        <v/>
      </c>
      <c r="Y308" t="s">
        <v>24</v>
      </c>
      <c r="Z308" t="str">
        <f>IF(data[[#This Row],[StreamingMovies]]="Yes",1,"")</f>
        <v/>
      </c>
      <c r="AA308" t="s">
        <v>27</v>
      </c>
      <c r="AB308" t="s">
        <v>23</v>
      </c>
      <c r="AC308" t="s">
        <v>28</v>
      </c>
      <c r="AD308">
        <v>74.900000000000006</v>
      </c>
      <c r="AE308">
        <v>2303.35</v>
      </c>
      <c r="AF308">
        <v>0</v>
      </c>
      <c r="AG308" s="2">
        <v>0</v>
      </c>
      <c r="AH308" t="s">
        <v>23</v>
      </c>
      <c r="AI308">
        <f t="shared" si="8"/>
        <v>1</v>
      </c>
      <c r="AJ308" t="str">
        <f t="shared" si="9"/>
        <v/>
      </c>
    </row>
    <row r="309" spans="1:36" x14ac:dyDescent="0.35">
      <c r="A309">
        <v>308</v>
      </c>
      <c r="B309" t="s">
        <v>343</v>
      </c>
      <c r="C309" t="s">
        <v>30</v>
      </c>
      <c r="D309">
        <v>0</v>
      </c>
      <c r="E309" t="s">
        <v>23</v>
      </c>
      <c r="F309" t="s">
        <v>23</v>
      </c>
      <c r="G309" t="str">
        <f>IF(AND(data[[#This Row],[Partner]]="Yes", data[[#This Row],[Dependents]]="Yes"), "Both", IF(data[[#This Row],[Partner]]="Yes", "Partner", IF(data[[#This Row],[Dependents]]="Yes", "Dependent", "None")))</f>
        <v>Both</v>
      </c>
      <c r="H309">
        <v>29</v>
      </c>
      <c r="I309" s="1">
        <f>data[[#This Row],[Tenure]]/12</f>
        <v>2.4166666666666665</v>
      </c>
      <c r="J309" t="s">
        <v>23</v>
      </c>
      <c r="K309">
        <f>IF(data[[#This Row],[PhoneService]]="Yes",1,"")</f>
        <v>1</v>
      </c>
      <c r="L309" t="s">
        <v>24</v>
      </c>
      <c r="M309" t="str">
        <f>IF(data[[#This Row],[MultipleLines]]="Yes",1,"")</f>
        <v/>
      </c>
      <c r="N309" t="s">
        <v>26</v>
      </c>
      <c r="O309" t="s">
        <v>24</v>
      </c>
      <c r="P309" t="str">
        <f>IF(data[[#This Row],[OnlineSecurity]]="Yes",1,"")</f>
        <v/>
      </c>
      <c r="Q309" t="s">
        <v>24</v>
      </c>
      <c r="R309" t="str">
        <f>IF(data[[#This Row],[OnlineBackup]]="Yes",1,"")</f>
        <v/>
      </c>
      <c r="S309" t="s">
        <v>23</v>
      </c>
      <c r="T309">
        <f>IF(data[[#This Row],[DeviceProtection]]="Yes",1,"")</f>
        <v>1</v>
      </c>
      <c r="U309" t="s">
        <v>23</v>
      </c>
      <c r="V309">
        <f>IF(data[[#This Row],[TechSupport]]="Yes",1,"")</f>
        <v>1</v>
      </c>
      <c r="W309" t="s">
        <v>23</v>
      </c>
      <c r="X309">
        <f>IF(data[[#This Row],[StreamingTV]]="Yes",1,"")</f>
        <v>1</v>
      </c>
      <c r="Y309" t="s">
        <v>23</v>
      </c>
      <c r="Z309">
        <f>IF(data[[#This Row],[StreamingMovies]]="Yes",1,"")</f>
        <v>1</v>
      </c>
      <c r="AA309" t="s">
        <v>47</v>
      </c>
      <c r="AB309" t="s">
        <v>24</v>
      </c>
      <c r="AC309" t="s">
        <v>32</v>
      </c>
      <c r="AD309">
        <v>75.55</v>
      </c>
      <c r="AE309">
        <v>2054.4</v>
      </c>
      <c r="AF309">
        <v>4</v>
      </c>
      <c r="AG309" s="2">
        <v>0</v>
      </c>
      <c r="AH309" t="s">
        <v>24</v>
      </c>
      <c r="AI309">
        <f t="shared" si="8"/>
        <v>0</v>
      </c>
      <c r="AJ309">
        <f t="shared" si="9"/>
        <v>1</v>
      </c>
    </row>
    <row r="310" spans="1:36" x14ac:dyDescent="0.35">
      <c r="A310">
        <v>309</v>
      </c>
      <c r="B310" t="s">
        <v>344</v>
      </c>
      <c r="C310" t="s">
        <v>30</v>
      </c>
      <c r="D310">
        <v>1</v>
      </c>
      <c r="E310" t="s">
        <v>23</v>
      </c>
      <c r="F310" t="s">
        <v>23</v>
      </c>
      <c r="G310" t="str">
        <f>IF(AND(data[[#This Row],[Partner]]="Yes", data[[#This Row],[Dependents]]="Yes"), "Both", IF(data[[#This Row],[Partner]]="Yes", "Partner", IF(data[[#This Row],[Dependents]]="Yes", "Dependent", "None")))</f>
        <v>Both</v>
      </c>
      <c r="H310">
        <v>38</v>
      </c>
      <c r="I310" s="1">
        <f>data[[#This Row],[Tenure]]/12</f>
        <v>3.1666666666666665</v>
      </c>
      <c r="J310" t="s">
        <v>23</v>
      </c>
      <c r="K310">
        <f>IF(data[[#This Row],[PhoneService]]="Yes",1,"")</f>
        <v>1</v>
      </c>
      <c r="L310" t="s">
        <v>23</v>
      </c>
      <c r="M310">
        <f>IF(data[[#This Row],[MultipleLines]]="Yes",1,"")</f>
        <v>1</v>
      </c>
      <c r="N310" t="s">
        <v>37</v>
      </c>
      <c r="O310" t="s">
        <v>24</v>
      </c>
      <c r="P310" t="str">
        <f>IF(data[[#This Row],[OnlineSecurity]]="Yes",1,"")</f>
        <v/>
      </c>
      <c r="Q310" t="s">
        <v>23</v>
      </c>
      <c r="R310">
        <f>IF(data[[#This Row],[OnlineBackup]]="Yes",1,"")</f>
        <v>1</v>
      </c>
      <c r="S310" t="s">
        <v>24</v>
      </c>
      <c r="T310" t="str">
        <f>IF(data[[#This Row],[DeviceProtection]]="Yes",1,"")</f>
        <v/>
      </c>
      <c r="U310" t="s">
        <v>24</v>
      </c>
      <c r="V310" t="str">
        <f>IF(data[[#This Row],[TechSupport]]="Yes",1,"")</f>
        <v/>
      </c>
      <c r="W310" t="s">
        <v>23</v>
      </c>
      <c r="X310">
        <f>IF(data[[#This Row],[StreamingTV]]="Yes",1,"")</f>
        <v>1</v>
      </c>
      <c r="Y310" t="s">
        <v>23</v>
      </c>
      <c r="Z310">
        <f>IF(data[[#This Row],[StreamingMovies]]="Yes",1,"")</f>
        <v>1</v>
      </c>
      <c r="AA310" t="s">
        <v>27</v>
      </c>
      <c r="AB310" t="s">
        <v>24</v>
      </c>
      <c r="AC310" t="s">
        <v>28</v>
      </c>
      <c r="AD310">
        <v>101.15</v>
      </c>
      <c r="AE310">
        <v>3741.85</v>
      </c>
      <c r="AF310">
        <v>0</v>
      </c>
      <c r="AG310" s="2">
        <v>2</v>
      </c>
      <c r="AH310" t="s">
        <v>24</v>
      </c>
      <c r="AI310">
        <f t="shared" si="8"/>
        <v>0</v>
      </c>
      <c r="AJ310">
        <f t="shared" si="9"/>
        <v>1</v>
      </c>
    </row>
    <row r="311" spans="1:36" x14ac:dyDescent="0.35">
      <c r="A311">
        <v>310</v>
      </c>
      <c r="B311" t="s">
        <v>345</v>
      </c>
      <c r="C311" t="s">
        <v>30</v>
      </c>
      <c r="D311">
        <v>0</v>
      </c>
      <c r="E311" t="s">
        <v>24</v>
      </c>
      <c r="F311" t="s">
        <v>23</v>
      </c>
      <c r="G311" t="str">
        <f>IF(AND(data[[#This Row],[Partner]]="Yes", data[[#This Row],[Dependents]]="Yes"), "Both", IF(data[[#This Row],[Partner]]="Yes", "Partner", IF(data[[#This Row],[Dependents]]="Yes", "Dependent", "None")))</f>
        <v>Dependent</v>
      </c>
      <c r="H311">
        <v>48</v>
      </c>
      <c r="I311" s="1">
        <f>data[[#This Row],[Tenure]]/12</f>
        <v>4</v>
      </c>
      <c r="J311" t="s">
        <v>23</v>
      </c>
      <c r="K311">
        <f>IF(data[[#This Row],[PhoneService]]="Yes",1,"")</f>
        <v>1</v>
      </c>
      <c r="L311" t="s">
        <v>23</v>
      </c>
      <c r="M311">
        <f>IF(data[[#This Row],[MultipleLines]]="Yes",1,"")</f>
        <v>1</v>
      </c>
      <c r="N311" t="s">
        <v>26</v>
      </c>
      <c r="O311" t="s">
        <v>23</v>
      </c>
      <c r="P311">
        <f>IF(data[[#This Row],[OnlineSecurity]]="Yes",1,"")</f>
        <v>1</v>
      </c>
      <c r="Q311" t="s">
        <v>24</v>
      </c>
      <c r="R311" t="str">
        <f>IF(data[[#This Row],[OnlineBackup]]="Yes",1,"")</f>
        <v/>
      </c>
      <c r="S311" t="s">
        <v>23</v>
      </c>
      <c r="T311">
        <f>IF(data[[#This Row],[DeviceProtection]]="Yes",1,"")</f>
        <v>1</v>
      </c>
      <c r="U311" t="s">
        <v>24</v>
      </c>
      <c r="V311" t="str">
        <f>IF(data[[#This Row],[TechSupport]]="Yes",1,"")</f>
        <v/>
      </c>
      <c r="W311" t="s">
        <v>23</v>
      </c>
      <c r="X311">
        <f>IF(data[[#This Row],[StreamingTV]]="Yes",1,"")</f>
        <v>1</v>
      </c>
      <c r="Y311" t="s">
        <v>23</v>
      </c>
      <c r="Z311">
        <f>IF(data[[#This Row],[StreamingMovies]]="Yes",1,"")</f>
        <v>1</v>
      </c>
      <c r="AA311" t="s">
        <v>31</v>
      </c>
      <c r="AB311" t="s">
        <v>23</v>
      </c>
      <c r="AC311" t="s">
        <v>40</v>
      </c>
      <c r="AD311">
        <v>78.75</v>
      </c>
      <c r="AE311">
        <v>3682.45</v>
      </c>
      <c r="AF311">
        <v>0</v>
      </c>
      <c r="AG311" s="2">
        <v>0</v>
      </c>
      <c r="AH311" t="s">
        <v>24</v>
      </c>
      <c r="AI311">
        <f t="shared" si="8"/>
        <v>0</v>
      </c>
      <c r="AJ311">
        <f t="shared" si="9"/>
        <v>1</v>
      </c>
    </row>
    <row r="312" spans="1:36" x14ac:dyDescent="0.35">
      <c r="A312">
        <v>311</v>
      </c>
      <c r="B312" t="s">
        <v>346</v>
      </c>
      <c r="C312" t="s">
        <v>22</v>
      </c>
      <c r="D312">
        <v>0</v>
      </c>
      <c r="E312" t="s">
        <v>24</v>
      </c>
      <c r="F312" t="s">
        <v>24</v>
      </c>
      <c r="G312" t="str">
        <f>IF(AND(data[[#This Row],[Partner]]="Yes", data[[#This Row],[Dependents]]="Yes"), "Both", IF(data[[#This Row],[Partner]]="Yes", "Partner", IF(data[[#This Row],[Dependents]]="Yes", "Dependent", "None")))</f>
        <v>None</v>
      </c>
      <c r="H312">
        <v>1</v>
      </c>
      <c r="I312" s="1">
        <f>data[[#This Row],[Tenure]]/12</f>
        <v>8.3333333333333329E-2</v>
      </c>
      <c r="J312" t="s">
        <v>23</v>
      </c>
      <c r="K312">
        <f>IF(data[[#This Row],[PhoneService]]="Yes",1,"")</f>
        <v>1</v>
      </c>
      <c r="L312" t="s">
        <v>24</v>
      </c>
      <c r="M312" t="str">
        <f>IF(data[[#This Row],[MultipleLines]]="Yes",1,"")</f>
        <v/>
      </c>
      <c r="N312" t="s">
        <v>24</v>
      </c>
      <c r="O312" t="s">
        <v>46</v>
      </c>
      <c r="P312" t="str">
        <f>IF(data[[#This Row],[OnlineSecurity]]="Yes",1,"")</f>
        <v/>
      </c>
      <c r="Q312" t="s">
        <v>46</v>
      </c>
      <c r="R312" t="str">
        <f>IF(data[[#This Row],[OnlineBackup]]="Yes",1,"")</f>
        <v/>
      </c>
      <c r="S312" t="s">
        <v>46</v>
      </c>
      <c r="T312" t="str">
        <f>IF(data[[#This Row],[DeviceProtection]]="Yes",1,"")</f>
        <v/>
      </c>
      <c r="U312" t="s">
        <v>46</v>
      </c>
      <c r="V312" t="str">
        <f>IF(data[[#This Row],[TechSupport]]="Yes",1,"")</f>
        <v/>
      </c>
      <c r="W312" t="s">
        <v>46</v>
      </c>
      <c r="X312" t="str">
        <f>IF(data[[#This Row],[StreamingTV]]="Yes",1,"")</f>
        <v/>
      </c>
      <c r="Y312" t="s">
        <v>46</v>
      </c>
      <c r="Z312" t="str">
        <f>IF(data[[#This Row],[StreamingMovies]]="Yes",1,"")</f>
        <v/>
      </c>
      <c r="AA312" t="s">
        <v>27</v>
      </c>
      <c r="AB312" t="s">
        <v>23</v>
      </c>
      <c r="AC312" t="s">
        <v>35</v>
      </c>
      <c r="AD312">
        <v>19.25</v>
      </c>
      <c r="AE312">
        <v>19.25</v>
      </c>
      <c r="AF312">
        <v>0</v>
      </c>
      <c r="AG312" s="2">
        <v>0</v>
      </c>
      <c r="AH312" t="s">
        <v>24</v>
      </c>
      <c r="AI312">
        <f t="shared" si="8"/>
        <v>0</v>
      </c>
      <c r="AJ312">
        <f t="shared" si="9"/>
        <v>1</v>
      </c>
    </row>
    <row r="313" spans="1:36" x14ac:dyDescent="0.35">
      <c r="A313">
        <v>312</v>
      </c>
      <c r="B313" t="s">
        <v>347</v>
      </c>
      <c r="C313" t="s">
        <v>22</v>
      </c>
      <c r="D313">
        <v>0</v>
      </c>
      <c r="E313" t="s">
        <v>24</v>
      </c>
      <c r="F313" t="s">
        <v>24</v>
      </c>
      <c r="G313" t="str">
        <f>IF(AND(data[[#This Row],[Partner]]="Yes", data[[#This Row],[Dependents]]="Yes"), "Both", IF(data[[#This Row],[Partner]]="Yes", "Partner", IF(data[[#This Row],[Dependents]]="Yes", "Dependent", "None")))</f>
        <v>None</v>
      </c>
      <c r="H313">
        <v>22</v>
      </c>
      <c r="I313" s="1">
        <f>data[[#This Row],[Tenure]]/12</f>
        <v>1.8333333333333333</v>
      </c>
      <c r="J313" t="s">
        <v>23</v>
      </c>
      <c r="K313">
        <f>IF(data[[#This Row],[PhoneService]]="Yes",1,"")</f>
        <v>1</v>
      </c>
      <c r="L313" t="s">
        <v>24</v>
      </c>
      <c r="M313" t="str">
        <f>IF(data[[#This Row],[MultipleLines]]="Yes",1,"")</f>
        <v/>
      </c>
      <c r="N313" t="s">
        <v>37</v>
      </c>
      <c r="O313" t="s">
        <v>23</v>
      </c>
      <c r="P313">
        <f>IF(data[[#This Row],[OnlineSecurity]]="Yes",1,"")</f>
        <v>1</v>
      </c>
      <c r="Q313" t="s">
        <v>24</v>
      </c>
      <c r="R313" t="str">
        <f>IF(data[[#This Row],[OnlineBackup]]="Yes",1,"")</f>
        <v/>
      </c>
      <c r="S313" t="s">
        <v>24</v>
      </c>
      <c r="T313" t="str">
        <f>IF(data[[#This Row],[DeviceProtection]]="Yes",1,"")</f>
        <v/>
      </c>
      <c r="U313" t="s">
        <v>23</v>
      </c>
      <c r="V313">
        <f>IF(data[[#This Row],[TechSupport]]="Yes",1,"")</f>
        <v>1</v>
      </c>
      <c r="W313" t="s">
        <v>24</v>
      </c>
      <c r="X313" t="str">
        <f>IF(data[[#This Row],[StreamingTV]]="Yes",1,"")</f>
        <v/>
      </c>
      <c r="Y313" t="s">
        <v>23</v>
      </c>
      <c r="Z313">
        <f>IF(data[[#This Row],[StreamingMovies]]="Yes",1,"")</f>
        <v>1</v>
      </c>
      <c r="AA313" t="s">
        <v>27</v>
      </c>
      <c r="AB313" t="s">
        <v>23</v>
      </c>
      <c r="AC313" t="s">
        <v>28</v>
      </c>
      <c r="AD313">
        <v>89.05</v>
      </c>
      <c r="AE313">
        <v>1886.25</v>
      </c>
      <c r="AF313">
        <v>0</v>
      </c>
      <c r="AG313" s="2">
        <v>0</v>
      </c>
      <c r="AH313" t="s">
        <v>24</v>
      </c>
      <c r="AI313">
        <f t="shared" si="8"/>
        <v>0</v>
      </c>
      <c r="AJ313">
        <f t="shared" si="9"/>
        <v>1</v>
      </c>
    </row>
    <row r="314" spans="1:36" x14ac:dyDescent="0.35">
      <c r="A314">
        <v>313</v>
      </c>
      <c r="B314" t="s">
        <v>348</v>
      </c>
      <c r="C314" t="s">
        <v>22</v>
      </c>
      <c r="D314">
        <v>0</v>
      </c>
      <c r="E314" t="s">
        <v>24</v>
      </c>
      <c r="F314" t="s">
        <v>24</v>
      </c>
      <c r="G314" t="str">
        <f>IF(AND(data[[#This Row],[Partner]]="Yes", data[[#This Row],[Dependents]]="Yes"), "Both", IF(data[[#This Row],[Partner]]="Yes", "Partner", IF(data[[#This Row],[Dependents]]="Yes", "Dependent", "None")))</f>
        <v>None</v>
      </c>
      <c r="H314">
        <v>43</v>
      </c>
      <c r="I314" s="1">
        <f>data[[#This Row],[Tenure]]/12</f>
        <v>3.5833333333333335</v>
      </c>
      <c r="J314" t="s">
        <v>23</v>
      </c>
      <c r="K314">
        <f>IF(data[[#This Row],[PhoneService]]="Yes",1,"")</f>
        <v>1</v>
      </c>
      <c r="L314" t="s">
        <v>23</v>
      </c>
      <c r="M314">
        <f>IF(data[[#This Row],[MultipleLines]]="Yes",1,"")</f>
        <v>1</v>
      </c>
      <c r="N314" t="s">
        <v>37</v>
      </c>
      <c r="O314" t="s">
        <v>23</v>
      </c>
      <c r="P314">
        <f>IF(data[[#This Row],[OnlineSecurity]]="Yes",1,"")</f>
        <v>1</v>
      </c>
      <c r="Q314" t="s">
        <v>23</v>
      </c>
      <c r="R314">
        <f>IF(data[[#This Row],[OnlineBackup]]="Yes",1,"")</f>
        <v>1</v>
      </c>
      <c r="S314" t="s">
        <v>23</v>
      </c>
      <c r="T314">
        <f>IF(data[[#This Row],[DeviceProtection]]="Yes",1,"")</f>
        <v>1</v>
      </c>
      <c r="U314" t="s">
        <v>23</v>
      </c>
      <c r="V314">
        <f>IF(data[[#This Row],[TechSupport]]="Yes",1,"")</f>
        <v>1</v>
      </c>
      <c r="W314" t="s">
        <v>23</v>
      </c>
      <c r="X314">
        <f>IF(data[[#This Row],[StreamingTV]]="Yes",1,"")</f>
        <v>1</v>
      </c>
      <c r="Y314" t="s">
        <v>23</v>
      </c>
      <c r="Z314">
        <f>IF(data[[#This Row],[StreamingMovies]]="Yes",1,"")</f>
        <v>1</v>
      </c>
      <c r="AA314" t="s">
        <v>47</v>
      </c>
      <c r="AB314" t="s">
        <v>24</v>
      </c>
      <c r="AC314" t="s">
        <v>40</v>
      </c>
      <c r="AD314">
        <v>115.05</v>
      </c>
      <c r="AE314">
        <v>4895.1000000000004</v>
      </c>
      <c r="AF314">
        <v>0</v>
      </c>
      <c r="AG314" s="2">
        <v>0</v>
      </c>
      <c r="AH314" t="s">
        <v>24</v>
      </c>
      <c r="AI314">
        <f t="shared" si="8"/>
        <v>0</v>
      </c>
      <c r="AJ314">
        <f t="shared" si="9"/>
        <v>1</v>
      </c>
    </row>
    <row r="315" spans="1:36" x14ac:dyDescent="0.35">
      <c r="A315">
        <v>314</v>
      </c>
      <c r="B315" t="s">
        <v>349</v>
      </c>
      <c r="C315" t="s">
        <v>22</v>
      </c>
      <c r="D315">
        <v>1</v>
      </c>
      <c r="E315" t="s">
        <v>23</v>
      </c>
      <c r="F315" t="s">
        <v>24</v>
      </c>
      <c r="G315" t="str">
        <f>IF(AND(data[[#This Row],[Partner]]="Yes", data[[#This Row],[Dependents]]="Yes"), "Both", IF(data[[#This Row],[Partner]]="Yes", "Partner", IF(data[[#This Row],[Dependents]]="Yes", "Dependent", "None")))</f>
        <v>Partner</v>
      </c>
      <c r="H315">
        <v>5</v>
      </c>
      <c r="I315" s="1">
        <f>data[[#This Row],[Tenure]]/12</f>
        <v>0.41666666666666669</v>
      </c>
      <c r="J315" t="s">
        <v>23</v>
      </c>
      <c r="K315">
        <f>IF(data[[#This Row],[PhoneService]]="Yes",1,"")</f>
        <v>1</v>
      </c>
      <c r="L315" t="s">
        <v>24</v>
      </c>
      <c r="M315" t="str">
        <f>IF(data[[#This Row],[MultipleLines]]="Yes",1,"")</f>
        <v/>
      </c>
      <c r="N315" t="s">
        <v>37</v>
      </c>
      <c r="O315" t="s">
        <v>24</v>
      </c>
      <c r="P315" t="str">
        <f>IF(data[[#This Row],[OnlineSecurity]]="Yes",1,"")</f>
        <v/>
      </c>
      <c r="Q315" t="s">
        <v>24</v>
      </c>
      <c r="R315" t="str">
        <f>IF(data[[#This Row],[OnlineBackup]]="Yes",1,"")</f>
        <v/>
      </c>
      <c r="S315" t="s">
        <v>24</v>
      </c>
      <c r="T315" t="str">
        <f>IF(data[[#This Row],[DeviceProtection]]="Yes",1,"")</f>
        <v/>
      </c>
      <c r="U315" t="s">
        <v>24</v>
      </c>
      <c r="V315" t="str">
        <f>IF(data[[#This Row],[TechSupport]]="Yes",1,"")</f>
        <v/>
      </c>
      <c r="W315" t="s">
        <v>24</v>
      </c>
      <c r="X315" t="str">
        <f>IF(data[[#This Row],[StreamingTV]]="Yes",1,"")</f>
        <v/>
      </c>
      <c r="Y315" t="s">
        <v>24</v>
      </c>
      <c r="Z315" t="str">
        <f>IF(data[[#This Row],[StreamingMovies]]="Yes",1,"")</f>
        <v/>
      </c>
      <c r="AA315" t="s">
        <v>27</v>
      </c>
      <c r="AB315" t="s">
        <v>23</v>
      </c>
      <c r="AC315" t="s">
        <v>28</v>
      </c>
      <c r="AD315">
        <v>69.349999999999994</v>
      </c>
      <c r="AE315">
        <v>341.6</v>
      </c>
      <c r="AF315">
        <v>0</v>
      </c>
      <c r="AG315" s="2">
        <v>0</v>
      </c>
      <c r="AH315" t="s">
        <v>24</v>
      </c>
      <c r="AI315">
        <f t="shared" si="8"/>
        <v>0</v>
      </c>
      <c r="AJ315">
        <f t="shared" si="9"/>
        <v>1</v>
      </c>
    </row>
    <row r="316" spans="1:36" x14ac:dyDescent="0.35">
      <c r="A316">
        <v>315</v>
      </c>
      <c r="B316" t="s">
        <v>350</v>
      </c>
      <c r="C316" t="s">
        <v>30</v>
      </c>
      <c r="D316">
        <v>0</v>
      </c>
      <c r="E316" t="s">
        <v>24</v>
      </c>
      <c r="F316" t="s">
        <v>24</v>
      </c>
      <c r="G316" t="str">
        <f>IF(AND(data[[#This Row],[Partner]]="Yes", data[[#This Row],[Dependents]]="Yes"), "Both", IF(data[[#This Row],[Partner]]="Yes", "Partner", IF(data[[#This Row],[Dependents]]="Yes", "Dependent", "None")))</f>
        <v>None</v>
      </c>
      <c r="H316">
        <v>5</v>
      </c>
      <c r="I316" s="1">
        <f>data[[#This Row],[Tenure]]/12</f>
        <v>0.41666666666666669</v>
      </c>
      <c r="J316" t="s">
        <v>23</v>
      </c>
      <c r="K316">
        <f>IF(data[[#This Row],[PhoneService]]="Yes",1,"")</f>
        <v>1</v>
      </c>
      <c r="L316" t="s">
        <v>24</v>
      </c>
      <c r="M316" t="str">
        <f>IF(data[[#This Row],[MultipleLines]]="Yes",1,"")</f>
        <v/>
      </c>
      <c r="N316" t="s">
        <v>37</v>
      </c>
      <c r="O316" t="s">
        <v>24</v>
      </c>
      <c r="P316" t="str">
        <f>IF(data[[#This Row],[OnlineSecurity]]="Yes",1,"")</f>
        <v/>
      </c>
      <c r="Q316" t="s">
        <v>24</v>
      </c>
      <c r="R316" t="str">
        <f>IF(data[[#This Row],[OnlineBackup]]="Yes",1,"")</f>
        <v/>
      </c>
      <c r="S316" t="s">
        <v>24</v>
      </c>
      <c r="T316" t="str">
        <f>IF(data[[#This Row],[DeviceProtection]]="Yes",1,"")</f>
        <v/>
      </c>
      <c r="U316" t="s">
        <v>24</v>
      </c>
      <c r="V316" t="str">
        <f>IF(data[[#This Row],[TechSupport]]="Yes",1,"")</f>
        <v/>
      </c>
      <c r="W316" t="s">
        <v>23</v>
      </c>
      <c r="X316">
        <f>IF(data[[#This Row],[StreamingTV]]="Yes",1,"")</f>
        <v>1</v>
      </c>
      <c r="Y316" t="s">
        <v>24</v>
      </c>
      <c r="Z316" t="str">
        <f>IF(data[[#This Row],[StreamingMovies]]="Yes",1,"")</f>
        <v/>
      </c>
      <c r="AA316" t="s">
        <v>27</v>
      </c>
      <c r="AB316" t="s">
        <v>23</v>
      </c>
      <c r="AC316" t="s">
        <v>28</v>
      </c>
      <c r="AD316">
        <v>80.599999999999994</v>
      </c>
      <c r="AE316">
        <v>415.55</v>
      </c>
      <c r="AF316">
        <v>0</v>
      </c>
      <c r="AG316" s="2">
        <v>0</v>
      </c>
      <c r="AH316" t="s">
        <v>23</v>
      </c>
      <c r="AI316">
        <f t="shared" si="8"/>
        <v>1</v>
      </c>
      <c r="AJ316" t="str">
        <f t="shared" si="9"/>
        <v/>
      </c>
    </row>
    <row r="317" spans="1:36" x14ac:dyDescent="0.35">
      <c r="A317">
        <v>316</v>
      </c>
      <c r="B317" t="s">
        <v>351</v>
      </c>
      <c r="C317" t="s">
        <v>30</v>
      </c>
      <c r="D317">
        <v>0</v>
      </c>
      <c r="E317" t="s">
        <v>23</v>
      </c>
      <c r="F317" t="s">
        <v>23</v>
      </c>
      <c r="G317" t="str">
        <f>IF(AND(data[[#This Row],[Partner]]="Yes", data[[#This Row],[Dependents]]="Yes"), "Both", IF(data[[#This Row],[Partner]]="Yes", "Partner", IF(data[[#This Row],[Dependents]]="Yes", "Dependent", "None")))</f>
        <v>Both</v>
      </c>
      <c r="H317">
        <v>51</v>
      </c>
      <c r="I317" s="1">
        <f>data[[#This Row],[Tenure]]/12</f>
        <v>4.25</v>
      </c>
      <c r="J317" t="s">
        <v>23</v>
      </c>
      <c r="K317">
        <f>IF(data[[#This Row],[PhoneService]]="Yes",1,"")</f>
        <v>1</v>
      </c>
      <c r="L317" t="s">
        <v>23</v>
      </c>
      <c r="M317">
        <f>IF(data[[#This Row],[MultipleLines]]="Yes",1,"")</f>
        <v>1</v>
      </c>
      <c r="N317" t="s">
        <v>37</v>
      </c>
      <c r="O317" t="s">
        <v>23</v>
      </c>
      <c r="P317">
        <f>IF(data[[#This Row],[OnlineSecurity]]="Yes",1,"")</f>
        <v>1</v>
      </c>
      <c r="Q317" t="s">
        <v>23</v>
      </c>
      <c r="R317">
        <f>IF(data[[#This Row],[OnlineBackup]]="Yes",1,"")</f>
        <v>1</v>
      </c>
      <c r="S317" t="s">
        <v>24</v>
      </c>
      <c r="T317" t="str">
        <f>IF(data[[#This Row],[DeviceProtection]]="Yes",1,"")</f>
        <v/>
      </c>
      <c r="U317" t="s">
        <v>23</v>
      </c>
      <c r="V317">
        <f>IF(data[[#This Row],[TechSupport]]="Yes",1,"")</f>
        <v>1</v>
      </c>
      <c r="W317" t="s">
        <v>23</v>
      </c>
      <c r="X317">
        <f>IF(data[[#This Row],[StreamingTV]]="Yes",1,"")</f>
        <v>1</v>
      </c>
      <c r="Y317" t="s">
        <v>23</v>
      </c>
      <c r="Z317">
        <f>IF(data[[#This Row],[StreamingMovies]]="Yes",1,"")</f>
        <v>1</v>
      </c>
      <c r="AA317" t="s">
        <v>31</v>
      </c>
      <c r="AB317" t="s">
        <v>24</v>
      </c>
      <c r="AC317" t="s">
        <v>40</v>
      </c>
      <c r="AD317">
        <v>110.05</v>
      </c>
      <c r="AE317">
        <v>5686.4</v>
      </c>
      <c r="AF317">
        <v>0</v>
      </c>
      <c r="AG317" s="2">
        <v>0</v>
      </c>
      <c r="AH317" t="s">
        <v>24</v>
      </c>
      <c r="AI317">
        <f t="shared" si="8"/>
        <v>0</v>
      </c>
      <c r="AJ317">
        <f t="shared" si="9"/>
        <v>1</v>
      </c>
    </row>
    <row r="318" spans="1:36" x14ac:dyDescent="0.35">
      <c r="A318">
        <v>317</v>
      </c>
      <c r="B318" t="s">
        <v>352</v>
      </c>
      <c r="C318" t="s">
        <v>30</v>
      </c>
      <c r="D318">
        <v>0</v>
      </c>
      <c r="E318" t="s">
        <v>24</v>
      </c>
      <c r="F318" t="s">
        <v>24</v>
      </c>
      <c r="G318" t="str">
        <f>IF(AND(data[[#This Row],[Partner]]="Yes", data[[#This Row],[Dependents]]="Yes"), "Both", IF(data[[#This Row],[Partner]]="Yes", "Partner", IF(data[[#This Row],[Dependents]]="Yes", "Dependent", "None")))</f>
        <v>None</v>
      </c>
      <c r="H318">
        <v>71</v>
      </c>
      <c r="I318" s="1">
        <f>data[[#This Row],[Tenure]]/12</f>
        <v>5.916666666666667</v>
      </c>
      <c r="J318" t="s">
        <v>23</v>
      </c>
      <c r="K318">
        <f>IF(data[[#This Row],[PhoneService]]="Yes",1,"")</f>
        <v>1</v>
      </c>
      <c r="L318" t="s">
        <v>24</v>
      </c>
      <c r="M318" t="str">
        <f>IF(data[[#This Row],[MultipleLines]]="Yes",1,"")</f>
        <v/>
      </c>
      <c r="N318" t="s">
        <v>24</v>
      </c>
      <c r="O318" t="s">
        <v>46</v>
      </c>
      <c r="P318" t="str">
        <f>IF(data[[#This Row],[OnlineSecurity]]="Yes",1,"")</f>
        <v/>
      </c>
      <c r="Q318" t="s">
        <v>46</v>
      </c>
      <c r="R318" t="str">
        <f>IF(data[[#This Row],[OnlineBackup]]="Yes",1,"")</f>
        <v/>
      </c>
      <c r="S318" t="s">
        <v>46</v>
      </c>
      <c r="T318" t="str">
        <f>IF(data[[#This Row],[DeviceProtection]]="Yes",1,"")</f>
        <v/>
      </c>
      <c r="U318" t="s">
        <v>46</v>
      </c>
      <c r="V318" t="str">
        <f>IF(data[[#This Row],[TechSupport]]="Yes",1,"")</f>
        <v/>
      </c>
      <c r="W318" t="s">
        <v>46</v>
      </c>
      <c r="X318" t="str">
        <f>IF(data[[#This Row],[StreamingTV]]="Yes",1,"")</f>
        <v/>
      </c>
      <c r="Y318" t="s">
        <v>46</v>
      </c>
      <c r="Z318" t="str">
        <f>IF(data[[#This Row],[StreamingMovies]]="Yes",1,"")</f>
        <v/>
      </c>
      <c r="AA318" t="s">
        <v>47</v>
      </c>
      <c r="AB318" t="s">
        <v>23</v>
      </c>
      <c r="AC318" t="s">
        <v>40</v>
      </c>
      <c r="AD318">
        <v>19.899999999999999</v>
      </c>
      <c r="AE318">
        <v>1355.1</v>
      </c>
      <c r="AF318">
        <v>0</v>
      </c>
      <c r="AG318" s="2">
        <v>0</v>
      </c>
      <c r="AH318" t="s">
        <v>24</v>
      </c>
      <c r="AI318">
        <f t="shared" si="8"/>
        <v>0</v>
      </c>
      <c r="AJ318">
        <f t="shared" si="9"/>
        <v>1</v>
      </c>
    </row>
    <row r="319" spans="1:36" x14ac:dyDescent="0.35">
      <c r="A319">
        <v>318</v>
      </c>
      <c r="B319" t="s">
        <v>353</v>
      </c>
      <c r="C319" t="s">
        <v>22</v>
      </c>
      <c r="D319">
        <v>0</v>
      </c>
      <c r="E319" t="s">
        <v>23</v>
      </c>
      <c r="F319" t="s">
        <v>23</v>
      </c>
      <c r="G319" t="str">
        <f>IF(AND(data[[#This Row],[Partner]]="Yes", data[[#This Row],[Dependents]]="Yes"), "Both", IF(data[[#This Row],[Partner]]="Yes", "Partner", IF(data[[#This Row],[Dependents]]="Yes", "Dependent", "None")))</f>
        <v>Both</v>
      </c>
      <c r="H319">
        <v>38</v>
      </c>
      <c r="I319" s="1">
        <f>data[[#This Row],[Tenure]]/12</f>
        <v>3.1666666666666665</v>
      </c>
      <c r="J319" t="s">
        <v>23</v>
      </c>
      <c r="K319">
        <f>IF(data[[#This Row],[PhoneService]]="Yes",1,"")</f>
        <v>1</v>
      </c>
      <c r="L319" t="s">
        <v>24</v>
      </c>
      <c r="M319" t="str">
        <f>IF(data[[#This Row],[MultipleLines]]="Yes",1,"")</f>
        <v/>
      </c>
      <c r="N319" t="s">
        <v>26</v>
      </c>
      <c r="O319" t="s">
        <v>23</v>
      </c>
      <c r="P319">
        <f>IF(data[[#This Row],[OnlineSecurity]]="Yes",1,"")</f>
        <v>1</v>
      </c>
      <c r="Q319" t="s">
        <v>23</v>
      </c>
      <c r="R319">
        <f>IF(data[[#This Row],[OnlineBackup]]="Yes",1,"")</f>
        <v>1</v>
      </c>
      <c r="S319" t="s">
        <v>24</v>
      </c>
      <c r="T319" t="str">
        <f>IF(data[[#This Row],[DeviceProtection]]="Yes",1,"")</f>
        <v/>
      </c>
      <c r="U319" t="s">
        <v>23</v>
      </c>
      <c r="V319">
        <f>IF(data[[#This Row],[TechSupport]]="Yes",1,"")</f>
        <v>1</v>
      </c>
      <c r="W319" t="s">
        <v>23</v>
      </c>
      <c r="X319">
        <f>IF(data[[#This Row],[StreamingTV]]="Yes",1,"")</f>
        <v>1</v>
      </c>
      <c r="Y319" t="s">
        <v>23</v>
      </c>
      <c r="Z319">
        <f>IF(data[[#This Row],[StreamingMovies]]="Yes",1,"")</f>
        <v>1</v>
      </c>
      <c r="AA319" t="s">
        <v>31</v>
      </c>
      <c r="AB319" t="s">
        <v>24</v>
      </c>
      <c r="AC319" t="s">
        <v>40</v>
      </c>
      <c r="AD319">
        <v>80.3</v>
      </c>
      <c r="AE319">
        <v>3058.65</v>
      </c>
      <c r="AF319">
        <v>0</v>
      </c>
      <c r="AG319" s="2">
        <v>3</v>
      </c>
      <c r="AH319" t="s">
        <v>23</v>
      </c>
      <c r="AI319">
        <f t="shared" si="8"/>
        <v>1</v>
      </c>
      <c r="AJ319" t="str">
        <f t="shared" si="9"/>
        <v/>
      </c>
    </row>
    <row r="320" spans="1:36" x14ac:dyDescent="0.35">
      <c r="A320">
        <v>319</v>
      </c>
      <c r="B320" t="s">
        <v>354</v>
      </c>
      <c r="C320" t="s">
        <v>30</v>
      </c>
      <c r="D320">
        <v>1</v>
      </c>
      <c r="E320" t="s">
        <v>23</v>
      </c>
      <c r="F320" t="s">
        <v>24</v>
      </c>
      <c r="G320" t="str">
        <f>IF(AND(data[[#This Row],[Partner]]="Yes", data[[#This Row],[Dependents]]="Yes"), "Both", IF(data[[#This Row],[Partner]]="Yes", "Partner", IF(data[[#This Row],[Dependents]]="Yes", "Dependent", "None")))</f>
        <v>Partner</v>
      </c>
      <c r="H320">
        <v>24</v>
      </c>
      <c r="I320" s="1">
        <f>data[[#This Row],[Tenure]]/12</f>
        <v>2</v>
      </c>
      <c r="J320" t="s">
        <v>23</v>
      </c>
      <c r="K320">
        <f>IF(data[[#This Row],[PhoneService]]="Yes",1,"")</f>
        <v>1</v>
      </c>
      <c r="L320" t="s">
        <v>24</v>
      </c>
      <c r="M320" t="str">
        <f>IF(data[[#This Row],[MultipleLines]]="Yes",1,"")</f>
        <v/>
      </c>
      <c r="N320" t="s">
        <v>37</v>
      </c>
      <c r="O320" t="s">
        <v>24</v>
      </c>
      <c r="P320" t="str">
        <f>IF(data[[#This Row],[OnlineSecurity]]="Yes",1,"")</f>
        <v/>
      </c>
      <c r="Q320" t="s">
        <v>24</v>
      </c>
      <c r="R320" t="str">
        <f>IF(data[[#This Row],[OnlineBackup]]="Yes",1,"")</f>
        <v/>
      </c>
      <c r="S320" t="s">
        <v>23</v>
      </c>
      <c r="T320">
        <f>IF(data[[#This Row],[DeviceProtection]]="Yes",1,"")</f>
        <v>1</v>
      </c>
      <c r="U320" t="s">
        <v>24</v>
      </c>
      <c r="V320" t="str">
        <f>IF(data[[#This Row],[TechSupport]]="Yes",1,"")</f>
        <v/>
      </c>
      <c r="W320" t="s">
        <v>23</v>
      </c>
      <c r="X320">
        <f>IF(data[[#This Row],[StreamingTV]]="Yes",1,"")</f>
        <v>1</v>
      </c>
      <c r="Y320" t="s">
        <v>23</v>
      </c>
      <c r="Z320">
        <f>IF(data[[#This Row],[StreamingMovies]]="Yes",1,"")</f>
        <v>1</v>
      </c>
      <c r="AA320" t="s">
        <v>27</v>
      </c>
      <c r="AB320" t="s">
        <v>23</v>
      </c>
      <c r="AC320" t="s">
        <v>28</v>
      </c>
      <c r="AD320">
        <v>93.15</v>
      </c>
      <c r="AE320">
        <v>2231.0500000000002</v>
      </c>
      <c r="AF320">
        <v>0</v>
      </c>
      <c r="AG320" s="2">
        <v>2</v>
      </c>
      <c r="AH320" t="s">
        <v>23</v>
      </c>
      <c r="AI320">
        <f t="shared" si="8"/>
        <v>1</v>
      </c>
      <c r="AJ320" t="str">
        <f t="shared" si="9"/>
        <v/>
      </c>
    </row>
    <row r="321" spans="1:36" x14ac:dyDescent="0.35">
      <c r="A321">
        <v>320</v>
      </c>
      <c r="B321" t="s">
        <v>355</v>
      </c>
      <c r="C321" t="s">
        <v>30</v>
      </c>
      <c r="D321">
        <v>0</v>
      </c>
      <c r="E321" t="s">
        <v>23</v>
      </c>
      <c r="F321" t="s">
        <v>24</v>
      </c>
      <c r="G321" t="str">
        <f>IF(AND(data[[#This Row],[Partner]]="Yes", data[[#This Row],[Dependents]]="Yes"), "Both", IF(data[[#This Row],[Partner]]="Yes", "Partner", IF(data[[#This Row],[Dependents]]="Yes", "Dependent", "None")))</f>
        <v>Partner</v>
      </c>
      <c r="H321">
        <v>35</v>
      </c>
      <c r="I321" s="1">
        <f>data[[#This Row],[Tenure]]/12</f>
        <v>2.9166666666666665</v>
      </c>
      <c r="J321" t="s">
        <v>23</v>
      </c>
      <c r="K321">
        <f>IF(data[[#This Row],[PhoneService]]="Yes",1,"")</f>
        <v>1</v>
      </c>
      <c r="L321" t="s">
        <v>23</v>
      </c>
      <c r="M321">
        <f>IF(data[[#This Row],[MultipleLines]]="Yes",1,"")</f>
        <v>1</v>
      </c>
      <c r="N321" t="s">
        <v>37</v>
      </c>
      <c r="O321" t="s">
        <v>24</v>
      </c>
      <c r="P321" t="str">
        <f>IF(data[[#This Row],[OnlineSecurity]]="Yes",1,"")</f>
        <v/>
      </c>
      <c r="Q321" t="s">
        <v>24</v>
      </c>
      <c r="R321" t="str">
        <f>IF(data[[#This Row],[OnlineBackup]]="Yes",1,"")</f>
        <v/>
      </c>
      <c r="S321" t="s">
        <v>24</v>
      </c>
      <c r="T321" t="str">
        <f>IF(data[[#This Row],[DeviceProtection]]="Yes",1,"")</f>
        <v/>
      </c>
      <c r="U321" t="s">
        <v>23</v>
      </c>
      <c r="V321">
        <f>IF(data[[#This Row],[TechSupport]]="Yes",1,"")</f>
        <v>1</v>
      </c>
      <c r="W321" t="s">
        <v>23</v>
      </c>
      <c r="X321">
        <f>IF(data[[#This Row],[StreamingTV]]="Yes",1,"")</f>
        <v>1</v>
      </c>
      <c r="Y321" t="s">
        <v>24</v>
      </c>
      <c r="Z321" t="str">
        <f>IF(data[[#This Row],[StreamingMovies]]="Yes",1,"")</f>
        <v/>
      </c>
      <c r="AA321" t="s">
        <v>27</v>
      </c>
      <c r="AB321" t="s">
        <v>23</v>
      </c>
      <c r="AC321" t="s">
        <v>40</v>
      </c>
      <c r="AD321">
        <v>91.5</v>
      </c>
      <c r="AE321">
        <v>3236.35</v>
      </c>
      <c r="AF321">
        <v>0</v>
      </c>
      <c r="AG321" s="2">
        <v>0</v>
      </c>
      <c r="AH321" t="s">
        <v>24</v>
      </c>
      <c r="AI321">
        <f t="shared" si="8"/>
        <v>0</v>
      </c>
      <c r="AJ321">
        <f t="shared" si="9"/>
        <v>1</v>
      </c>
    </row>
    <row r="322" spans="1:36" x14ac:dyDescent="0.35">
      <c r="A322">
        <v>321</v>
      </c>
      <c r="B322" t="s">
        <v>356</v>
      </c>
      <c r="C322" t="s">
        <v>22</v>
      </c>
      <c r="D322">
        <v>1</v>
      </c>
      <c r="E322" t="s">
        <v>24</v>
      </c>
      <c r="F322" t="s">
        <v>24</v>
      </c>
      <c r="G322" t="str">
        <f>IF(AND(data[[#This Row],[Partner]]="Yes", data[[#This Row],[Dependents]]="Yes"), "Both", IF(data[[#This Row],[Partner]]="Yes", "Partner", IF(data[[#This Row],[Dependents]]="Yes", "Dependent", "None")))</f>
        <v>None</v>
      </c>
      <c r="H322">
        <v>54</v>
      </c>
      <c r="I322" s="1">
        <f>data[[#This Row],[Tenure]]/12</f>
        <v>4.5</v>
      </c>
      <c r="J322" t="s">
        <v>23</v>
      </c>
      <c r="K322">
        <f>IF(data[[#This Row],[PhoneService]]="Yes",1,"")</f>
        <v>1</v>
      </c>
      <c r="L322" t="s">
        <v>23</v>
      </c>
      <c r="M322">
        <f>IF(data[[#This Row],[MultipleLines]]="Yes",1,"")</f>
        <v>1</v>
      </c>
      <c r="N322" t="s">
        <v>26</v>
      </c>
      <c r="O322" t="s">
        <v>23</v>
      </c>
      <c r="P322">
        <f>IF(data[[#This Row],[OnlineSecurity]]="Yes",1,"")</f>
        <v>1</v>
      </c>
      <c r="Q322" t="s">
        <v>23</v>
      </c>
      <c r="R322">
        <f>IF(data[[#This Row],[OnlineBackup]]="Yes",1,"")</f>
        <v>1</v>
      </c>
      <c r="S322" t="s">
        <v>24</v>
      </c>
      <c r="T322" t="str">
        <f>IF(data[[#This Row],[DeviceProtection]]="Yes",1,"")</f>
        <v/>
      </c>
      <c r="U322" t="s">
        <v>23</v>
      </c>
      <c r="V322">
        <f>IF(data[[#This Row],[TechSupport]]="Yes",1,"")</f>
        <v>1</v>
      </c>
      <c r="W322" t="s">
        <v>23</v>
      </c>
      <c r="X322">
        <f>IF(data[[#This Row],[StreamingTV]]="Yes",1,"")</f>
        <v>1</v>
      </c>
      <c r="Y322" t="s">
        <v>23</v>
      </c>
      <c r="Z322">
        <f>IF(data[[#This Row],[StreamingMovies]]="Yes",1,"")</f>
        <v>1</v>
      </c>
      <c r="AA322" t="s">
        <v>31</v>
      </c>
      <c r="AB322" t="s">
        <v>24</v>
      </c>
      <c r="AC322" t="s">
        <v>35</v>
      </c>
      <c r="AD322">
        <v>82.45</v>
      </c>
      <c r="AE322">
        <v>4350.1000000000004</v>
      </c>
      <c r="AF322">
        <v>0</v>
      </c>
      <c r="AG322" s="2">
        <v>5</v>
      </c>
      <c r="AH322" t="s">
        <v>23</v>
      </c>
      <c r="AI322">
        <f t="shared" si="8"/>
        <v>1</v>
      </c>
      <c r="AJ322" t="str">
        <f t="shared" si="9"/>
        <v/>
      </c>
    </row>
    <row r="323" spans="1:36" x14ac:dyDescent="0.35">
      <c r="A323">
        <v>322</v>
      </c>
      <c r="B323" t="s">
        <v>357</v>
      </c>
      <c r="C323" t="s">
        <v>22</v>
      </c>
      <c r="D323">
        <v>0</v>
      </c>
      <c r="E323" t="s">
        <v>23</v>
      </c>
      <c r="F323" t="s">
        <v>23</v>
      </c>
      <c r="G323" t="str">
        <f>IF(AND(data[[#This Row],[Partner]]="Yes", data[[#This Row],[Dependents]]="Yes"), "Both", IF(data[[#This Row],[Partner]]="Yes", "Partner", IF(data[[#This Row],[Dependents]]="Yes", "Dependent", "None")))</f>
        <v>Both</v>
      </c>
      <c r="H323">
        <v>72</v>
      </c>
      <c r="I323" s="1">
        <f>data[[#This Row],[Tenure]]/12</f>
        <v>6</v>
      </c>
      <c r="J323" t="s">
        <v>24</v>
      </c>
      <c r="K323" t="str">
        <f>IF(data[[#This Row],[PhoneService]]="Yes",1,"")</f>
        <v/>
      </c>
      <c r="L323" t="s">
        <v>25</v>
      </c>
      <c r="M323" t="str">
        <f>IF(data[[#This Row],[MultipleLines]]="Yes",1,"")</f>
        <v/>
      </c>
      <c r="N323" t="s">
        <v>26</v>
      </c>
      <c r="O323" t="s">
        <v>24</v>
      </c>
      <c r="P323" t="str">
        <f>IF(data[[#This Row],[OnlineSecurity]]="Yes",1,"")</f>
        <v/>
      </c>
      <c r="Q323" t="s">
        <v>23</v>
      </c>
      <c r="R323">
        <f>IF(data[[#This Row],[OnlineBackup]]="Yes",1,"")</f>
        <v>1</v>
      </c>
      <c r="S323" t="s">
        <v>23</v>
      </c>
      <c r="T323">
        <f>IF(data[[#This Row],[DeviceProtection]]="Yes",1,"")</f>
        <v>1</v>
      </c>
      <c r="U323" t="s">
        <v>23</v>
      </c>
      <c r="V323">
        <f>IF(data[[#This Row],[TechSupport]]="Yes",1,"")</f>
        <v>1</v>
      </c>
      <c r="W323" t="s">
        <v>23</v>
      </c>
      <c r="X323">
        <f>IF(data[[#This Row],[StreamingTV]]="Yes",1,"")</f>
        <v>1</v>
      </c>
      <c r="Y323" t="s">
        <v>23</v>
      </c>
      <c r="Z323">
        <f>IF(data[[#This Row],[StreamingMovies]]="Yes",1,"")</f>
        <v>1</v>
      </c>
      <c r="AA323" t="s">
        <v>47</v>
      </c>
      <c r="AB323" t="s">
        <v>23</v>
      </c>
      <c r="AC323" t="s">
        <v>28</v>
      </c>
      <c r="AD323">
        <v>60</v>
      </c>
      <c r="AE323">
        <v>4264</v>
      </c>
      <c r="AF323">
        <v>0</v>
      </c>
      <c r="AG323" s="2">
        <v>0</v>
      </c>
      <c r="AH323" t="s">
        <v>24</v>
      </c>
      <c r="AI323">
        <f t="shared" ref="AI323:AI386" si="10">IF(AH323="Yes",1,0)</f>
        <v>0</v>
      </c>
      <c r="AJ323">
        <f t="shared" ref="AJ323:AJ386" si="11">IF(AH323="No",1,"")</f>
        <v>1</v>
      </c>
    </row>
    <row r="324" spans="1:36" x14ac:dyDescent="0.35">
      <c r="A324">
        <v>323</v>
      </c>
      <c r="B324" t="s">
        <v>358</v>
      </c>
      <c r="C324" t="s">
        <v>30</v>
      </c>
      <c r="D324">
        <v>0</v>
      </c>
      <c r="E324" t="s">
        <v>24</v>
      </c>
      <c r="F324" t="s">
        <v>24</v>
      </c>
      <c r="G324" t="str">
        <f>IF(AND(data[[#This Row],[Partner]]="Yes", data[[#This Row],[Dependents]]="Yes"), "Both", IF(data[[#This Row],[Partner]]="Yes", "Partner", IF(data[[#This Row],[Dependents]]="Yes", "Dependent", "None")))</f>
        <v>None</v>
      </c>
      <c r="H324">
        <v>1</v>
      </c>
      <c r="I324" s="1">
        <f>data[[#This Row],[Tenure]]/12</f>
        <v>8.3333333333333329E-2</v>
      </c>
      <c r="J324" t="s">
        <v>23</v>
      </c>
      <c r="K324">
        <f>IF(data[[#This Row],[PhoneService]]="Yes",1,"")</f>
        <v>1</v>
      </c>
      <c r="L324" t="s">
        <v>24</v>
      </c>
      <c r="M324" t="str">
        <f>IF(data[[#This Row],[MultipleLines]]="Yes",1,"")</f>
        <v/>
      </c>
      <c r="N324" t="s">
        <v>26</v>
      </c>
      <c r="O324" t="s">
        <v>24</v>
      </c>
      <c r="P324" t="str">
        <f>IF(data[[#This Row],[OnlineSecurity]]="Yes",1,"")</f>
        <v/>
      </c>
      <c r="Q324" t="s">
        <v>24</v>
      </c>
      <c r="R324" t="str">
        <f>IF(data[[#This Row],[OnlineBackup]]="Yes",1,"")</f>
        <v/>
      </c>
      <c r="S324" t="s">
        <v>24</v>
      </c>
      <c r="T324" t="str">
        <f>IF(data[[#This Row],[DeviceProtection]]="Yes",1,"")</f>
        <v/>
      </c>
      <c r="U324" t="s">
        <v>24</v>
      </c>
      <c r="V324" t="str">
        <f>IF(data[[#This Row],[TechSupport]]="Yes",1,"")</f>
        <v/>
      </c>
      <c r="W324" t="s">
        <v>24</v>
      </c>
      <c r="X324" t="str">
        <f>IF(data[[#This Row],[StreamingTV]]="Yes",1,"")</f>
        <v/>
      </c>
      <c r="Y324" t="s">
        <v>24</v>
      </c>
      <c r="Z324" t="str">
        <f>IF(data[[#This Row],[StreamingMovies]]="Yes",1,"")</f>
        <v/>
      </c>
      <c r="AA324" t="s">
        <v>27</v>
      </c>
      <c r="AB324" t="s">
        <v>23</v>
      </c>
      <c r="AC324" t="s">
        <v>28</v>
      </c>
      <c r="AD324">
        <v>44.8</v>
      </c>
      <c r="AE324">
        <v>44.8</v>
      </c>
      <c r="AF324">
        <v>0</v>
      </c>
      <c r="AG324" s="2">
        <v>0</v>
      </c>
      <c r="AH324" t="s">
        <v>24</v>
      </c>
      <c r="AI324">
        <f t="shared" si="10"/>
        <v>0</v>
      </c>
      <c r="AJ324">
        <f t="shared" si="11"/>
        <v>1</v>
      </c>
    </row>
    <row r="325" spans="1:36" x14ac:dyDescent="0.35">
      <c r="A325">
        <v>324</v>
      </c>
      <c r="B325" t="s">
        <v>359</v>
      </c>
      <c r="C325" t="s">
        <v>22</v>
      </c>
      <c r="D325">
        <v>0</v>
      </c>
      <c r="E325" t="s">
        <v>23</v>
      </c>
      <c r="F325" t="s">
        <v>23</v>
      </c>
      <c r="G325" t="str">
        <f>IF(AND(data[[#This Row],[Partner]]="Yes", data[[#This Row],[Dependents]]="Yes"), "Both", IF(data[[#This Row],[Partner]]="Yes", "Partner", IF(data[[#This Row],[Dependents]]="Yes", "Dependent", "None")))</f>
        <v>Both</v>
      </c>
      <c r="H325">
        <v>9</v>
      </c>
      <c r="I325" s="1">
        <f>data[[#This Row],[Tenure]]/12</f>
        <v>0.75</v>
      </c>
      <c r="J325" t="s">
        <v>23</v>
      </c>
      <c r="K325">
        <f>IF(data[[#This Row],[PhoneService]]="Yes",1,"")</f>
        <v>1</v>
      </c>
      <c r="L325" t="s">
        <v>24</v>
      </c>
      <c r="M325" t="str">
        <f>IF(data[[#This Row],[MultipleLines]]="Yes",1,"")</f>
        <v/>
      </c>
      <c r="N325" t="s">
        <v>26</v>
      </c>
      <c r="O325" t="s">
        <v>23</v>
      </c>
      <c r="P325">
        <f>IF(data[[#This Row],[OnlineSecurity]]="Yes",1,"")</f>
        <v>1</v>
      </c>
      <c r="Q325" t="s">
        <v>24</v>
      </c>
      <c r="R325" t="str">
        <f>IF(data[[#This Row],[OnlineBackup]]="Yes",1,"")</f>
        <v/>
      </c>
      <c r="S325" t="s">
        <v>24</v>
      </c>
      <c r="T325" t="str">
        <f>IF(data[[#This Row],[DeviceProtection]]="Yes",1,"")</f>
        <v/>
      </c>
      <c r="U325" t="s">
        <v>24</v>
      </c>
      <c r="V325" t="str">
        <f>IF(data[[#This Row],[TechSupport]]="Yes",1,"")</f>
        <v/>
      </c>
      <c r="W325" t="s">
        <v>24</v>
      </c>
      <c r="X325" t="str">
        <f>IF(data[[#This Row],[StreamingTV]]="Yes",1,"")</f>
        <v/>
      </c>
      <c r="Y325" t="s">
        <v>24</v>
      </c>
      <c r="Z325" t="str">
        <f>IF(data[[#This Row],[StreamingMovies]]="Yes",1,"")</f>
        <v/>
      </c>
      <c r="AA325" t="s">
        <v>31</v>
      </c>
      <c r="AB325" t="s">
        <v>24</v>
      </c>
      <c r="AC325" t="s">
        <v>32</v>
      </c>
      <c r="AD325">
        <v>48.6</v>
      </c>
      <c r="AE325">
        <v>422.3</v>
      </c>
      <c r="AF325">
        <v>1</v>
      </c>
      <c r="AG325" s="2">
        <v>0</v>
      </c>
      <c r="AH325" t="s">
        <v>24</v>
      </c>
      <c r="AI325">
        <f t="shared" si="10"/>
        <v>0</v>
      </c>
      <c r="AJ325">
        <f t="shared" si="11"/>
        <v>1</v>
      </c>
    </row>
    <row r="326" spans="1:36" x14ac:dyDescent="0.35">
      <c r="A326">
        <v>325</v>
      </c>
      <c r="B326" t="s">
        <v>360</v>
      </c>
      <c r="C326" t="s">
        <v>30</v>
      </c>
      <c r="D326">
        <v>0</v>
      </c>
      <c r="E326" t="s">
        <v>24</v>
      </c>
      <c r="F326" t="s">
        <v>24</v>
      </c>
      <c r="G326" t="str">
        <f>IF(AND(data[[#This Row],[Partner]]="Yes", data[[#This Row],[Dependents]]="Yes"), "Both", IF(data[[#This Row],[Partner]]="Yes", "Partner", IF(data[[#This Row],[Dependents]]="Yes", "Dependent", "None")))</f>
        <v>None</v>
      </c>
      <c r="H326">
        <v>69</v>
      </c>
      <c r="I326" s="1">
        <f>data[[#This Row],[Tenure]]/12</f>
        <v>5.75</v>
      </c>
      <c r="J326" t="s">
        <v>24</v>
      </c>
      <c r="K326" t="str">
        <f>IF(data[[#This Row],[PhoneService]]="Yes",1,"")</f>
        <v/>
      </c>
      <c r="L326" t="s">
        <v>25</v>
      </c>
      <c r="M326" t="str">
        <f>IF(data[[#This Row],[MultipleLines]]="Yes",1,"")</f>
        <v/>
      </c>
      <c r="N326" t="s">
        <v>26</v>
      </c>
      <c r="O326" t="s">
        <v>23</v>
      </c>
      <c r="P326">
        <f>IF(data[[#This Row],[OnlineSecurity]]="Yes",1,"")</f>
        <v>1</v>
      </c>
      <c r="Q326" t="s">
        <v>23</v>
      </c>
      <c r="R326">
        <f>IF(data[[#This Row],[OnlineBackup]]="Yes",1,"")</f>
        <v>1</v>
      </c>
      <c r="S326" t="s">
        <v>24</v>
      </c>
      <c r="T326" t="str">
        <f>IF(data[[#This Row],[DeviceProtection]]="Yes",1,"")</f>
        <v/>
      </c>
      <c r="U326" t="s">
        <v>23</v>
      </c>
      <c r="V326">
        <f>IF(data[[#This Row],[TechSupport]]="Yes",1,"")</f>
        <v>1</v>
      </c>
      <c r="W326" t="s">
        <v>23</v>
      </c>
      <c r="X326">
        <f>IF(data[[#This Row],[StreamingTV]]="Yes",1,"")</f>
        <v>1</v>
      </c>
      <c r="Y326" t="s">
        <v>23</v>
      </c>
      <c r="Z326">
        <f>IF(data[[#This Row],[StreamingMovies]]="Yes",1,"")</f>
        <v>1</v>
      </c>
      <c r="AA326" t="s">
        <v>47</v>
      </c>
      <c r="AB326" t="s">
        <v>23</v>
      </c>
      <c r="AC326" t="s">
        <v>35</v>
      </c>
      <c r="AD326">
        <v>60.05</v>
      </c>
      <c r="AE326">
        <v>4176.7</v>
      </c>
      <c r="AF326">
        <v>0</v>
      </c>
      <c r="AG326" s="2">
        <v>0</v>
      </c>
      <c r="AH326" t="s">
        <v>24</v>
      </c>
      <c r="AI326">
        <f t="shared" si="10"/>
        <v>0</v>
      </c>
      <c r="AJ326">
        <f t="shared" si="11"/>
        <v>1</v>
      </c>
    </row>
    <row r="327" spans="1:36" x14ac:dyDescent="0.35">
      <c r="A327">
        <v>326</v>
      </c>
      <c r="B327" t="s">
        <v>361</v>
      </c>
      <c r="C327" t="s">
        <v>22</v>
      </c>
      <c r="D327">
        <v>0</v>
      </c>
      <c r="E327" t="s">
        <v>23</v>
      </c>
      <c r="F327" t="s">
        <v>24</v>
      </c>
      <c r="G327" t="str">
        <f>IF(AND(data[[#This Row],[Partner]]="Yes", data[[#This Row],[Dependents]]="Yes"), "Both", IF(data[[#This Row],[Partner]]="Yes", "Partner", IF(data[[#This Row],[Dependents]]="Yes", "Dependent", "None")))</f>
        <v>Partner</v>
      </c>
      <c r="H327">
        <v>52</v>
      </c>
      <c r="I327" s="1">
        <f>data[[#This Row],[Tenure]]/12</f>
        <v>4.333333333333333</v>
      </c>
      <c r="J327" t="s">
        <v>23</v>
      </c>
      <c r="K327">
        <f>IF(data[[#This Row],[PhoneService]]="Yes",1,"")</f>
        <v>1</v>
      </c>
      <c r="L327" t="s">
        <v>23</v>
      </c>
      <c r="M327">
        <f>IF(data[[#This Row],[MultipleLines]]="Yes",1,"")</f>
        <v>1</v>
      </c>
      <c r="N327" t="s">
        <v>37</v>
      </c>
      <c r="O327" t="s">
        <v>24</v>
      </c>
      <c r="P327" t="str">
        <f>IF(data[[#This Row],[OnlineSecurity]]="Yes",1,"")</f>
        <v/>
      </c>
      <c r="Q327" t="s">
        <v>23</v>
      </c>
      <c r="R327">
        <f>IF(data[[#This Row],[OnlineBackup]]="Yes",1,"")</f>
        <v>1</v>
      </c>
      <c r="S327" t="s">
        <v>24</v>
      </c>
      <c r="T327" t="str">
        <f>IF(data[[#This Row],[DeviceProtection]]="Yes",1,"")</f>
        <v/>
      </c>
      <c r="U327" t="s">
        <v>23</v>
      </c>
      <c r="V327">
        <f>IF(data[[#This Row],[TechSupport]]="Yes",1,"")</f>
        <v>1</v>
      </c>
      <c r="W327" t="s">
        <v>23</v>
      </c>
      <c r="X327">
        <f>IF(data[[#This Row],[StreamingTV]]="Yes",1,"")</f>
        <v>1</v>
      </c>
      <c r="Y327" t="s">
        <v>23</v>
      </c>
      <c r="Z327">
        <f>IF(data[[#This Row],[StreamingMovies]]="Yes",1,"")</f>
        <v>1</v>
      </c>
      <c r="AA327" t="s">
        <v>27</v>
      </c>
      <c r="AB327" t="s">
        <v>23</v>
      </c>
      <c r="AC327" t="s">
        <v>40</v>
      </c>
      <c r="AD327">
        <v>102.7</v>
      </c>
      <c r="AE327">
        <v>5138.1000000000004</v>
      </c>
      <c r="AF327">
        <v>4</v>
      </c>
      <c r="AG327" s="2">
        <v>0</v>
      </c>
      <c r="AH327" t="s">
        <v>24</v>
      </c>
      <c r="AI327">
        <f t="shared" si="10"/>
        <v>0</v>
      </c>
      <c r="AJ327">
        <f t="shared" si="11"/>
        <v>1</v>
      </c>
    </row>
    <row r="328" spans="1:36" x14ac:dyDescent="0.35">
      <c r="A328">
        <v>327</v>
      </c>
      <c r="B328" t="s">
        <v>362</v>
      </c>
      <c r="C328" t="s">
        <v>22</v>
      </c>
      <c r="D328">
        <v>1</v>
      </c>
      <c r="E328" t="s">
        <v>23</v>
      </c>
      <c r="F328" t="s">
        <v>24</v>
      </c>
      <c r="G328" t="str">
        <f>IF(AND(data[[#This Row],[Partner]]="Yes", data[[#This Row],[Dependents]]="Yes"), "Both", IF(data[[#This Row],[Partner]]="Yes", "Partner", IF(data[[#This Row],[Dependents]]="Yes", "Dependent", "None")))</f>
        <v>Partner</v>
      </c>
      <c r="H328">
        <v>11</v>
      </c>
      <c r="I328" s="1">
        <f>data[[#This Row],[Tenure]]/12</f>
        <v>0.91666666666666663</v>
      </c>
      <c r="J328" t="s">
        <v>23</v>
      </c>
      <c r="K328">
        <f>IF(data[[#This Row],[PhoneService]]="Yes",1,"")</f>
        <v>1</v>
      </c>
      <c r="L328" t="s">
        <v>24</v>
      </c>
      <c r="M328" t="str">
        <f>IF(data[[#This Row],[MultipleLines]]="Yes",1,"")</f>
        <v/>
      </c>
      <c r="N328" t="s">
        <v>37</v>
      </c>
      <c r="O328" t="s">
        <v>24</v>
      </c>
      <c r="P328" t="str">
        <f>IF(data[[#This Row],[OnlineSecurity]]="Yes",1,"")</f>
        <v/>
      </c>
      <c r="Q328" t="s">
        <v>24</v>
      </c>
      <c r="R328" t="str">
        <f>IF(data[[#This Row],[OnlineBackup]]="Yes",1,"")</f>
        <v/>
      </c>
      <c r="S328" t="s">
        <v>24</v>
      </c>
      <c r="T328" t="str">
        <f>IF(data[[#This Row],[DeviceProtection]]="Yes",1,"")</f>
        <v/>
      </c>
      <c r="U328" t="s">
        <v>23</v>
      </c>
      <c r="V328">
        <f>IF(data[[#This Row],[TechSupport]]="Yes",1,"")</f>
        <v>1</v>
      </c>
      <c r="W328" t="s">
        <v>23</v>
      </c>
      <c r="X328">
        <f>IF(data[[#This Row],[StreamingTV]]="Yes",1,"")</f>
        <v>1</v>
      </c>
      <c r="Y328" t="s">
        <v>24</v>
      </c>
      <c r="Z328" t="str">
        <f>IF(data[[#This Row],[StreamingMovies]]="Yes",1,"")</f>
        <v/>
      </c>
      <c r="AA328" t="s">
        <v>27</v>
      </c>
      <c r="AB328" t="s">
        <v>23</v>
      </c>
      <c r="AC328" t="s">
        <v>28</v>
      </c>
      <c r="AD328">
        <v>82.9</v>
      </c>
      <c r="AE328">
        <v>880.05</v>
      </c>
      <c r="AF328">
        <v>0</v>
      </c>
      <c r="AG328" s="2">
        <v>0</v>
      </c>
      <c r="AH328" t="s">
        <v>24</v>
      </c>
      <c r="AI328">
        <f t="shared" si="10"/>
        <v>0</v>
      </c>
      <c r="AJ328">
        <f t="shared" si="11"/>
        <v>1</v>
      </c>
    </row>
    <row r="329" spans="1:36" x14ac:dyDescent="0.35">
      <c r="A329">
        <v>328</v>
      </c>
      <c r="B329" t="s">
        <v>363</v>
      </c>
      <c r="C329" t="s">
        <v>22</v>
      </c>
      <c r="D329">
        <v>1</v>
      </c>
      <c r="E329" t="s">
        <v>24</v>
      </c>
      <c r="F329" t="s">
        <v>24</v>
      </c>
      <c r="G329" t="str">
        <f>IF(AND(data[[#This Row],[Partner]]="Yes", data[[#This Row],[Dependents]]="Yes"), "Both", IF(data[[#This Row],[Partner]]="Yes", "Partner", IF(data[[#This Row],[Dependents]]="Yes", "Dependent", "None")))</f>
        <v>None</v>
      </c>
      <c r="H329">
        <v>2</v>
      </c>
      <c r="I329" s="1">
        <f>data[[#This Row],[Tenure]]/12</f>
        <v>0.16666666666666666</v>
      </c>
      <c r="J329" t="s">
        <v>23</v>
      </c>
      <c r="K329">
        <f>IF(data[[#This Row],[PhoneService]]="Yes",1,"")</f>
        <v>1</v>
      </c>
      <c r="L329" t="s">
        <v>24</v>
      </c>
      <c r="M329" t="str">
        <f>IF(data[[#This Row],[MultipleLines]]="Yes",1,"")</f>
        <v/>
      </c>
      <c r="N329" t="s">
        <v>37</v>
      </c>
      <c r="O329" t="s">
        <v>24</v>
      </c>
      <c r="P329" t="str">
        <f>IF(data[[#This Row],[OnlineSecurity]]="Yes",1,"")</f>
        <v/>
      </c>
      <c r="Q329" t="s">
        <v>24</v>
      </c>
      <c r="R329" t="str">
        <f>IF(data[[#This Row],[OnlineBackup]]="Yes",1,"")</f>
        <v/>
      </c>
      <c r="S329" t="s">
        <v>24</v>
      </c>
      <c r="T329" t="str">
        <f>IF(data[[#This Row],[DeviceProtection]]="Yes",1,"")</f>
        <v/>
      </c>
      <c r="U329" t="s">
        <v>24</v>
      </c>
      <c r="V329" t="str">
        <f>IF(data[[#This Row],[TechSupport]]="Yes",1,"")</f>
        <v/>
      </c>
      <c r="W329" t="s">
        <v>24</v>
      </c>
      <c r="X329" t="str">
        <f>IF(data[[#This Row],[StreamingTV]]="Yes",1,"")</f>
        <v/>
      </c>
      <c r="Y329" t="s">
        <v>24</v>
      </c>
      <c r="Z329" t="str">
        <f>IF(data[[#This Row],[StreamingMovies]]="Yes",1,"")</f>
        <v/>
      </c>
      <c r="AA329" t="s">
        <v>27</v>
      </c>
      <c r="AB329" t="s">
        <v>23</v>
      </c>
      <c r="AC329" t="s">
        <v>28</v>
      </c>
      <c r="AD329">
        <v>70.349999999999994</v>
      </c>
      <c r="AE329">
        <v>139.05000000000001</v>
      </c>
      <c r="AF329">
        <v>0</v>
      </c>
      <c r="AG329" s="2">
        <v>0</v>
      </c>
      <c r="AH329" t="s">
        <v>23</v>
      </c>
      <c r="AI329">
        <f t="shared" si="10"/>
        <v>1</v>
      </c>
      <c r="AJ329" t="str">
        <f t="shared" si="11"/>
        <v/>
      </c>
    </row>
    <row r="330" spans="1:36" x14ac:dyDescent="0.35">
      <c r="A330">
        <v>329</v>
      </c>
      <c r="B330" t="s">
        <v>364</v>
      </c>
      <c r="C330" t="s">
        <v>22</v>
      </c>
      <c r="D330">
        <v>1</v>
      </c>
      <c r="E330" t="s">
        <v>23</v>
      </c>
      <c r="F330" t="s">
        <v>23</v>
      </c>
      <c r="G330" t="str">
        <f>IF(AND(data[[#This Row],[Partner]]="Yes", data[[#This Row],[Dependents]]="Yes"), "Both", IF(data[[#This Row],[Partner]]="Yes", "Partner", IF(data[[#This Row],[Dependents]]="Yes", "Dependent", "None")))</f>
        <v>Both</v>
      </c>
      <c r="H330">
        <v>28</v>
      </c>
      <c r="I330" s="1">
        <f>data[[#This Row],[Tenure]]/12</f>
        <v>2.3333333333333335</v>
      </c>
      <c r="J330" t="s">
        <v>24</v>
      </c>
      <c r="K330" t="str">
        <f>IF(data[[#This Row],[PhoneService]]="Yes",1,"")</f>
        <v/>
      </c>
      <c r="L330" t="s">
        <v>25</v>
      </c>
      <c r="M330" t="str">
        <f>IF(data[[#This Row],[MultipleLines]]="Yes",1,"")</f>
        <v/>
      </c>
      <c r="N330" t="s">
        <v>26</v>
      </c>
      <c r="O330" t="s">
        <v>24</v>
      </c>
      <c r="P330" t="str">
        <f>IF(data[[#This Row],[OnlineSecurity]]="Yes",1,"")</f>
        <v/>
      </c>
      <c r="Q330" t="s">
        <v>24</v>
      </c>
      <c r="R330" t="str">
        <f>IF(data[[#This Row],[OnlineBackup]]="Yes",1,"")</f>
        <v/>
      </c>
      <c r="S330" t="s">
        <v>24</v>
      </c>
      <c r="T330" t="str">
        <f>IF(data[[#This Row],[DeviceProtection]]="Yes",1,"")</f>
        <v/>
      </c>
      <c r="U330" t="s">
        <v>24</v>
      </c>
      <c r="V330" t="str">
        <f>IF(data[[#This Row],[TechSupport]]="Yes",1,"")</f>
        <v/>
      </c>
      <c r="W330" t="s">
        <v>23</v>
      </c>
      <c r="X330">
        <f>IF(data[[#This Row],[StreamingTV]]="Yes",1,"")</f>
        <v>1</v>
      </c>
      <c r="Y330" t="s">
        <v>24</v>
      </c>
      <c r="Z330" t="str">
        <f>IF(data[[#This Row],[StreamingMovies]]="Yes",1,"")</f>
        <v/>
      </c>
      <c r="AA330" t="s">
        <v>27</v>
      </c>
      <c r="AB330" t="s">
        <v>23</v>
      </c>
      <c r="AC330" t="s">
        <v>28</v>
      </c>
      <c r="AD330">
        <v>35.9</v>
      </c>
      <c r="AE330">
        <v>973.65</v>
      </c>
      <c r="AF330">
        <v>0</v>
      </c>
      <c r="AG330" s="2">
        <v>0</v>
      </c>
      <c r="AH330" t="s">
        <v>24</v>
      </c>
      <c r="AI330">
        <f t="shared" si="10"/>
        <v>0</v>
      </c>
      <c r="AJ330">
        <f t="shared" si="11"/>
        <v>1</v>
      </c>
    </row>
    <row r="331" spans="1:36" x14ac:dyDescent="0.35">
      <c r="A331">
        <v>330</v>
      </c>
      <c r="B331" t="s">
        <v>365</v>
      </c>
      <c r="C331" t="s">
        <v>22</v>
      </c>
      <c r="D331">
        <v>1</v>
      </c>
      <c r="E331" t="s">
        <v>24</v>
      </c>
      <c r="F331" t="s">
        <v>24</v>
      </c>
      <c r="G331" t="str">
        <f>IF(AND(data[[#This Row],[Partner]]="Yes", data[[#This Row],[Dependents]]="Yes"), "Both", IF(data[[#This Row],[Partner]]="Yes", "Partner", IF(data[[#This Row],[Dependents]]="Yes", "Dependent", "None")))</f>
        <v>None</v>
      </c>
      <c r="H331">
        <v>17</v>
      </c>
      <c r="I331" s="1">
        <f>data[[#This Row],[Tenure]]/12</f>
        <v>1.4166666666666667</v>
      </c>
      <c r="J331" t="s">
        <v>23</v>
      </c>
      <c r="K331">
        <f>IF(data[[#This Row],[PhoneService]]="Yes",1,"")</f>
        <v>1</v>
      </c>
      <c r="L331" t="s">
        <v>23</v>
      </c>
      <c r="M331">
        <f>IF(data[[#This Row],[MultipleLines]]="Yes",1,"")</f>
        <v>1</v>
      </c>
      <c r="N331" t="s">
        <v>37</v>
      </c>
      <c r="O331" t="s">
        <v>24</v>
      </c>
      <c r="P331" t="str">
        <f>IF(data[[#This Row],[OnlineSecurity]]="Yes",1,"")</f>
        <v/>
      </c>
      <c r="Q331" t="s">
        <v>24</v>
      </c>
      <c r="R331" t="str">
        <f>IF(data[[#This Row],[OnlineBackup]]="Yes",1,"")</f>
        <v/>
      </c>
      <c r="S331" t="s">
        <v>23</v>
      </c>
      <c r="T331">
        <f>IF(data[[#This Row],[DeviceProtection]]="Yes",1,"")</f>
        <v>1</v>
      </c>
      <c r="U331" t="s">
        <v>24</v>
      </c>
      <c r="V331" t="str">
        <f>IF(data[[#This Row],[TechSupport]]="Yes",1,"")</f>
        <v/>
      </c>
      <c r="W331" t="s">
        <v>24</v>
      </c>
      <c r="X331" t="str">
        <f>IF(data[[#This Row],[StreamingTV]]="Yes",1,"")</f>
        <v/>
      </c>
      <c r="Y331" t="s">
        <v>24</v>
      </c>
      <c r="Z331" t="str">
        <f>IF(data[[#This Row],[StreamingMovies]]="Yes",1,"")</f>
        <v/>
      </c>
      <c r="AA331" t="s">
        <v>27</v>
      </c>
      <c r="AB331" t="s">
        <v>23</v>
      </c>
      <c r="AC331" t="s">
        <v>40</v>
      </c>
      <c r="AD331">
        <v>82.65</v>
      </c>
      <c r="AE331">
        <v>1470.05</v>
      </c>
      <c r="AF331">
        <v>3</v>
      </c>
      <c r="AG331" s="2">
        <v>0</v>
      </c>
      <c r="AH331" t="s">
        <v>24</v>
      </c>
      <c r="AI331">
        <f t="shared" si="10"/>
        <v>0</v>
      </c>
      <c r="AJ331">
        <f t="shared" si="11"/>
        <v>1</v>
      </c>
    </row>
    <row r="332" spans="1:36" x14ac:dyDescent="0.35">
      <c r="A332">
        <v>331</v>
      </c>
      <c r="B332" t="s">
        <v>366</v>
      </c>
      <c r="C332" t="s">
        <v>22</v>
      </c>
      <c r="D332">
        <v>0</v>
      </c>
      <c r="E332" t="s">
        <v>23</v>
      </c>
      <c r="F332" t="s">
        <v>23</v>
      </c>
      <c r="G332" t="str">
        <f>IF(AND(data[[#This Row],[Partner]]="Yes", data[[#This Row],[Dependents]]="Yes"), "Both", IF(data[[#This Row],[Partner]]="Yes", "Partner", IF(data[[#This Row],[Dependents]]="Yes", "Dependent", "None")))</f>
        <v>Both</v>
      </c>
      <c r="H332">
        <v>35</v>
      </c>
      <c r="I332" s="1">
        <f>data[[#This Row],[Tenure]]/12</f>
        <v>2.9166666666666665</v>
      </c>
      <c r="J332" t="s">
        <v>23</v>
      </c>
      <c r="K332">
        <f>IF(data[[#This Row],[PhoneService]]="Yes",1,"")</f>
        <v>1</v>
      </c>
      <c r="L332" t="s">
        <v>24</v>
      </c>
      <c r="M332" t="str">
        <f>IF(data[[#This Row],[MultipleLines]]="Yes",1,"")</f>
        <v/>
      </c>
      <c r="N332" t="s">
        <v>24</v>
      </c>
      <c r="O332" t="s">
        <v>46</v>
      </c>
      <c r="P332" t="str">
        <f>IF(data[[#This Row],[OnlineSecurity]]="Yes",1,"")</f>
        <v/>
      </c>
      <c r="Q332" t="s">
        <v>46</v>
      </c>
      <c r="R332" t="str">
        <f>IF(data[[#This Row],[OnlineBackup]]="Yes",1,"")</f>
        <v/>
      </c>
      <c r="S332" t="s">
        <v>46</v>
      </c>
      <c r="T332" t="str">
        <f>IF(data[[#This Row],[DeviceProtection]]="Yes",1,"")</f>
        <v/>
      </c>
      <c r="U332" t="s">
        <v>46</v>
      </c>
      <c r="V332" t="str">
        <f>IF(data[[#This Row],[TechSupport]]="Yes",1,"")</f>
        <v/>
      </c>
      <c r="W332" t="s">
        <v>46</v>
      </c>
      <c r="X332" t="str">
        <f>IF(data[[#This Row],[StreamingTV]]="Yes",1,"")</f>
        <v/>
      </c>
      <c r="Y332" t="s">
        <v>46</v>
      </c>
      <c r="Z332" t="str">
        <f>IF(data[[#This Row],[StreamingMovies]]="Yes",1,"")</f>
        <v/>
      </c>
      <c r="AA332" t="s">
        <v>47</v>
      </c>
      <c r="AB332" t="s">
        <v>23</v>
      </c>
      <c r="AC332" t="s">
        <v>32</v>
      </c>
      <c r="AD332">
        <v>19.850000000000001</v>
      </c>
      <c r="AE332">
        <v>739.35</v>
      </c>
      <c r="AF332">
        <v>0</v>
      </c>
      <c r="AG332" s="2">
        <v>0</v>
      </c>
      <c r="AH332" t="s">
        <v>24</v>
      </c>
      <c r="AI332">
        <f t="shared" si="10"/>
        <v>0</v>
      </c>
      <c r="AJ332">
        <f t="shared" si="11"/>
        <v>1</v>
      </c>
    </row>
    <row r="333" spans="1:36" x14ac:dyDescent="0.35">
      <c r="A333">
        <v>332</v>
      </c>
      <c r="B333" t="s">
        <v>367</v>
      </c>
      <c r="C333" t="s">
        <v>22</v>
      </c>
      <c r="D333">
        <v>0</v>
      </c>
      <c r="E333" t="s">
        <v>24</v>
      </c>
      <c r="F333" t="s">
        <v>24</v>
      </c>
      <c r="G333" t="str">
        <f>IF(AND(data[[#This Row],[Partner]]="Yes", data[[#This Row],[Dependents]]="Yes"), "Both", IF(data[[#This Row],[Partner]]="Yes", "Partner", IF(data[[#This Row],[Dependents]]="Yes", "Dependent", "None")))</f>
        <v>None</v>
      </c>
      <c r="H333">
        <v>8</v>
      </c>
      <c r="I333" s="1">
        <f>data[[#This Row],[Tenure]]/12</f>
        <v>0.66666666666666663</v>
      </c>
      <c r="J333" t="s">
        <v>23</v>
      </c>
      <c r="K333">
        <f>IF(data[[#This Row],[PhoneService]]="Yes",1,"")</f>
        <v>1</v>
      </c>
      <c r="L333" t="s">
        <v>24</v>
      </c>
      <c r="M333" t="str">
        <f>IF(data[[#This Row],[MultipleLines]]="Yes",1,"")</f>
        <v/>
      </c>
      <c r="N333" t="s">
        <v>24</v>
      </c>
      <c r="O333" t="s">
        <v>46</v>
      </c>
      <c r="P333" t="str">
        <f>IF(data[[#This Row],[OnlineSecurity]]="Yes",1,"")</f>
        <v/>
      </c>
      <c r="Q333" t="s">
        <v>46</v>
      </c>
      <c r="R333" t="str">
        <f>IF(data[[#This Row],[OnlineBackup]]="Yes",1,"")</f>
        <v/>
      </c>
      <c r="S333" t="s">
        <v>46</v>
      </c>
      <c r="T333" t="str">
        <f>IF(data[[#This Row],[DeviceProtection]]="Yes",1,"")</f>
        <v/>
      </c>
      <c r="U333" t="s">
        <v>46</v>
      </c>
      <c r="V333" t="str">
        <f>IF(data[[#This Row],[TechSupport]]="Yes",1,"")</f>
        <v/>
      </c>
      <c r="W333" t="s">
        <v>46</v>
      </c>
      <c r="X333" t="str">
        <f>IF(data[[#This Row],[StreamingTV]]="Yes",1,"")</f>
        <v/>
      </c>
      <c r="Y333" t="s">
        <v>46</v>
      </c>
      <c r="Z333" t="str">
        <f>IF(data[[#This Row],[StreamingMovies]]="Yes",1,"")</f>
        <v/>
      </c>
      <c r="AA333" t="s">
        <v>31</v>
      </c>
      <c r="AB333" t="s">
        <v>23</v>
      </c>
      <c r="AC333" t="s">
        <v>32</v>
      </c>
      <c r="AD333">
        <v>19.2</v>
      </c>
      <c r="AE333">
        <v>161.94999999999999</v>
      </c>
      <c r="AF333">
        <v>0</v>
      </c>
      <c r="AG333" s="2">
        <v>0</v>
      </c>
      <c r="AH333" t="s">
        <v>24</v>
      </c>
      <c r="AI333">
        <f t="shared" si="10"/>
        <v>0</v>
      </c>
      <c r="AJ333">
        <f t="shared" si="11"/>
        <v>1</v>
      </c>
    </row>
    <row r="334" spans="1:36" x14ac:dyDescent="0.35">
      <c r="A334">
        <v>333</v>
      </c>
      <c r="B334" t="s">
        <v>368</v>
      </c>
      <c r="C334" t="s">
        <v>30</v>
      </c>
      <c r="D334">
        <v>0</v>
      </c>
      <c r="E334" t="s">
        <v>24</v>
      </c>
      <c r="F334" t="s">
        <v>24</v>
      </c>
      <c r="G334" t="str">
        <f>IF(AND(data[[#This Row],[Partner]]="Yes", data[[#This Row],[Dependents]]="Yes"), "Both", IF(data[[#This Row],[Partner]]="Yes", "Partner", IF(data[[#This Row],[Dependents]]="Yes", "Dependent", "None")))</f>
        <v>None</v>
      </c>
      <c r="H334">
        <v>46</v>
      </c>
      <c r="I334" s="1">
        <f>data[[#This Row],[Tenure]]/12</f>
        <v>3.8333333333333335</v>
      </c>
      <c r="J334" t="s">
        <v>23</v>
      </c>
      <c r="K334">
        <f>IF(data[[#This Row],[PhoneService]]="Yes",1,"")</f>
        <v>1</v>
      </c>
      <c r="L334" t="s">
        <v>23</v>
      </c>
      <c r="M334">
        <f>IF(data[[#This Row],[MultipleLines]]="Yes",1,"")</f>
        <v>1</v>
      </c>
      <c r="N334" t="s">
        <v>37</v>
      </c>
      <c r="O334" t="s">
        <v>24</v>
      </c>
      <c r="P334" t="str">
        <f>IF(data[[#This Row],[OnlineSecurity]]="Yes",1,"")</f>
        <v/>
      </c>
      <c r="Q334" t="s">
        <v>23</v>
      </c>
      <c r="R334">
        <f>IF(data[[#This Row],[OnlineBackup]]="Yes",1,"")</f>
        <v>1</v>
      </c>
      <c r="S334" t="s">
        <v>23</v>
      </c>
      <c r="T334">
        <f>IF(data[[#This Row],[DeviceProtection]]="Yes",1,"")</f>
        <v>1</v>
      </c>
      <c r="U334" t="s">
        <v>24</v>
      </c>
      <c r="V334" t="str">
        <f>IF(data[[#This Row],[TechSupport]]="Yes",1,"")</f>
        <v/>
      </c>
      <c r="W334" t="s">
        <v>23</v>
      </c>
      <c r="X334">
        <f>IF(data[[#This Row],[StreamingTV]]="Yes",1,"")</f>
        <v>1</v>
      </c>
      <c r="Y334" t="s">
        <v>24</v>
      </c>
      <c r="Z334" t="str">
        <f>IF(data[[#This Row],[StreamingMovies]]="Yes",1,"")</f>
        <v/>
      </c>
      <c r="AA334" t="s">
        <v>31</v>
      </c>
      <c r="AB334" t="s">
        <v>23</v>
      </c>
      <c r="AC334" t="s">
        <v>40</v>
      </c>
      <c r="AD334">
        <v>94.9</v>
      </c>
      <c r="AE334">
        <v>4422.95</v>
      </c>
      <c r="AF334">
        <v>0</v>
      </c>
      <c r="AG334" s="2">
        <v>0</v>
      </c>
      <c r="AH334" t="s">
        <v>24</v>
      </c>
      <c r="AI334">
        <f t="shared" si="10"/>
        <v>0</v>
      </c>
      <c r="AJ334">
        <f t="shared" si="11"/>
        <v>1</v>
      </c>
    </row>
    <row r="335" spans="1:36" x14ac:dyDescent="0.35">
      <c r="A335">
        <v>334</v>
      </c>
      <c r="B335" t="s">
        <v>369</v>
      </c>
      <c r="C335" t="s">
        <v>22</v>
      </c>
      <c r="D335">
        <v>0</v>
      </c>
      <c r="E335" t="s">
        <v>24</v>
      </c>
      <c r="F335" t="s">
        <v>24</v>
      </c>
      <c r="G335" t="str">
        <f>IF(AND(data[[#This Row],[Partner]]="Yes", data[[#This Row],[Dependents]]="Yes"), "Both", IF(data[[#This Row],[Partner]]="Yes", "Partner", IF(data[[#This Row],[Dependents]]="Yes", "Dependent", "None")))</f>
        <v>None</v>
      </c>
      <c r="H335">
        <v>7</v>
      </c>
      <c r="I335" s="1">
        <f>data[[#This Row],[Tenure]]/12</f>
        <v>0.58333333333333337</v>
      </c>
      <c r="J335" t="s">
        <v>23</v>
      </c>
      <c r="K335">
        <f>IF(data[[#This Row],[PhoneService]]="Yes",1,"")</f>
        <v>1</v>
      </c>
      <c r="L335" t="s">
        <v>23</v>
      </c>
      <c r="M335">
        <f>IF(data[[#This Row],[MultipleLines]]="Yes",1,"")</f>
        <v>1</v>
      </c>
      <c r="N335" t="s">
        <v>37</v>
      </c>
      <c r="O335" t="s">
        <v>24</v>
      </c>
      <c r="P335" t="str">
        <f>IF(data[[#This Row],[OnlineSecurity]]="Yes",1,"")</f>
        <v/>
      </c>
      <c r="Q335" t="s">
        <v>24</v>
      </c>
      <c r="R335" t="str">
        <f>IF(data[[#This Row],[OnlineBackup]]="Yes",1,"")</f>
        <v/>
      </c>
      <c r="S335" t="s">
        <v>24</v>
      </c>
      <c r="T335" t="str">
        <f>IF(data[[#This Row],[DeviceProtection]]="Yes",1,"")</f>
        <v/>
      </c>
      <c r="U335" t="s">
        <v>24</v>
      </c>
      <c r="V335" t="str">
        <f>IF(data[[#This Row],[TechSupport]]="Yes",1,"")</f>
        <v/>
      </c>
      <c r="W335" t="s">
        <v>24</v>
      </c>
      <c r="X335" t="str">
        <f>IF(data[[#This Row],[StreamingTV]]="Yes",1,"")</f>
        <v/>
      </c>
      <c r="Y335" t="s">
        <v>24</v>
      </c>
      <c r="Z335" t="str">
        <f>IF(data[[#This Row],[StreamingMovies]]="Yes",1,"")</f>
        <v/>
      </c>
      <c r="AA335" t="s">
        <v>27</v>
      </c>
      <c r="AB335" t="s">
        <v>23</v>
      </c>
      <c r="AC335" t="s">
        <v>28</v>
      </c>
      <c r="AD335">
        <v>73.849999999999994</v>
      </c>
      <c r="AE335">
        <v>511.25</v>
      </c>
      <c r="AF335">
        <v>0</v>
      </c>
      <c r="AG335" s="2">
        <v>0</v>
      </c>
      <c r="AH335" t="s">
        <v>23</v>
      </c>
      <c r="AI335">
        <f t="shared" si="10"/>
        <v>1</v>
      </c>
      <c r="AJ335" t="str">
        <f t="shared" si="11"/>
        <v/>
      </c>
    </row>
    <row r="336" spans="1:36" x14ac:dyDescent="0.35">
      <c r="A336">
        <v>335</v>
      </c>
      <c r="B336" t="s">
        <v>370</v>
      </c>
      <c r="C336" t="s">
        <v>22</v>
      </c>
      <c r="D336">
        <v>0</v>
      </c>
      <c r="E336" t="s">
        <v>24</v>
      </c>
      <c r="F336" t="s">
        <v>24</v>
      </c>
      <c r="G336" t="str">
        <f>IF(AND(data[[#This Row],[Partner]]="Yes", data[[#This Row],[Dependents]]="Yes"), "Both", IF(data[[#This Row],[Partner]]="Yes", "Partner", IF(data[[#This Row],[Dependents]]="Yes", "Dependent", "None")))</f>
        <v>None</v>
      </c>
      <c r="H336">
        <v>2</v>
      </c>
      <c r="I336" s="1">
        <f>data[[#This Row],[Tenure]]/12</f>
        <v>0.16666666666666666</v>
      </c>
      <c r="J336" t="s">
        <v>23</v>
      </c>
      <c r="K336">
        <f>IF(data[[#This Row],[PhoneService]]="Yes",1,"")</f>
        <v>1</v>
      </c>
      <c r="L336" t="s">
        <v>23</v>
      </c>
      <c r="M336">
        <f>IF(data[[#This Row],[MultipleLines]]="Yes",1,"")</f>
        <v>1</v>
      </c>
      <c r="N336" t="s">
        <v>37</v>
      </c>
      <c r="O336" t="s">
        <v>24</v>
      </c>
      <c r="P336" t="str">
        <f>IF(data[[#This Row],[OnlineSecurity]]="Yes",1,"")</f>
        <v/>
      </c>
      <c r="Q336" t="s">
        <v>24</v>
      </c>
      <c r="R336" t="str">
        <f>IF(data[[#This Row],[OnlineBackup]]="Yes",1,"")</f>
        <v/>
      </c>
      <c r="S336" t="s">
        <v>23</v>
      </c>
      <c r="T336">
        <f>IF(data[[#This Row],[DeviceProtection]]="Yes",1,"")</f>
        <v>1</v>
      </c>
      <c r="U336" t="s">
        <v>24</v>
      </c>
      <c r="V336" t="str">
        <f>IF(data[[#This Row],[TechSupport]]="Yes",1,"")</f>
        <v/>
      </c>
      <c r="W336" t="s">
        <v>24</v>
      </c>
      <c r="X336" t="str">
        <f>IF(data[[#This Row],[StreamingTV]]="Yes",1,"")</f>
        <v/>
      </c>
      <c r="Y336" t="s">
        <v>24</v>
      </c>
      <c r="Z336" t="str">
        <f>IF(data[[#This Row],[StreamingMovies]]="Yes",1,"")</f>
        <v/>
      </c>
      <c r="AA336" t="s">
        <v>27</v>
      </c>
      <c r="AB336" t="s">
        <v>24</v>
      </c>
      <c r="AC336" t="s">
        <v>32</v>
      </c>
      <c r="AD336">
        <v>80.599999999999994</v>
      </c>
      <c r="AE336">
        <v>155.80000000000001</v>
      </c>
      <c r="AF336">
        <v>0</v>
      </c>
      <c r="AG336" s="2">
        <v>0</v>
      </c>
      <c r="AH336" t="s">
        <v>23</v>
      </c>
      <c r="AI336">
        <f t="shared" si="10"/>
        <v>1</v>
      </c>
      <c r="AJ336" t="str">
        <f t="shared" si="11"/>
        <v/>
      </c>
    </row>
    <row r="337" spans="1:36" x14ac:dyDescent="0.35">
      <c r="A337">
        <v>336</v>
      </c>
      <c r="B337" t="s">
        <v>371</v>
      </c>
      <c r="C337" t="s">
        <v>30</v>
      </c>
      <c r="D337">
        <v>0</v>
      </c>
      <c r="E337" t="s">
        <v>23</v>
      </c>
      <c r="F337" t="s">
        <v>23</v>
      </c>
      <c r="G337" t="str">
        <f>IF(AND(data[[#This Row],[Partner]]="Yes", data[[#This Row],[Dependents]]="Yes"), "Both", IF(data[[#This Row],[Partner]]="Yes", "Partner", IF(data[[#This Row],[Dependents]]="Yes", "Dependent", "None")))</f>
        <v>Both</v>
      </c>
      <c r="H337">
        <v>68</v>
      </c>
      <c r="I337" s="1">
        <f>data[[#This Row],[Tenure]]/12</f>
        <v>5.666666666666667</v>
      </c>
      <c r="J337" t="s">
        <v>23</v>
      </c>
      <c r="K337">
        <f>IF(data[[#This Row],[PhoneService]]="Yes",1,"")</f>
        <v>1</v>
      </c>
      <c r="L337" t="s">
        <v>23</v>
      </c>
      <c r="M337">
        <f>IF(data[[#This Row],[MultipleLines]]="Yes",1,"")</f>
        <v>1</v>
      </c>
      <c r="N337" t="s">
        <v>26</v>
      </c>
      <c r="O337" t="s">
        <v>24</v>
      </c>
      <c r="P337" t="str">
        <f>IF(data[[#This Row],[OnlineSecurity]]="Yes",1,"")</f>
        <v/>
      </c>
      <c r="Q337" t="s">
        <v>23</v>
      </c>
      <c r="R337">
        <f>IF(data[[#This Row],[OnlineBackup]]="Yes",1,"")</f>
        <v>1</v>
      </c>
      <c r="S337" t="s">
        <v>23</v>
      </c>
      <c r="T337">
        <f>IF(data[[#This Row],[DeviceProtection]]="Yes",1,"")</f>
        <v>1</v>
      </c>
      <c r="U337" t="s">
        <v>23</v>
      </c>
      <c r="V337">
        <f>IF(data[[#This Row],[TechSupport]]="Yes",1,"")</f>
        <v>1</v>
      </c>
      <c r="W337" t="s">
        <v>24</v>
      </c>
      <c r="X337" t="str">
        <f>IF(data[[#This Row],[StreamingTV]]="Yes",1,"")</f>
        <v/>
      </c>
      <c r="Y337" t="s">
        <v>23</v>
      </c>
      <c r="Z337">
        <f>IF(data[[#This Row],[StreamingMovies]]="Yes",1,"")</f>
        <v>1</v>
      </c>
      <c r="AA337" t="s">
        <v>31</v>
      </c>
      <c r="AB337" t="s">
        <v>23</v>
      </c>
      <c r="AC337" t="s">
        <v>35</v>
      </c>
      <c r="AD337">
        <v>75.8</v>
      </c>
      <c r="AE337">
        <v>5293.95</v>
      </c>
      <c r="AF337">
        <v>0</v>
      </c>
      <c r="AG337" s="2">
        <v>6</v>
      </c>
      <c r="AH337" t="s">
        <v>23</v>
      </c>
      <c r="AI337">
        <f t="shared" si="10"/>
        <v>1</v>
      </c>
      <c r="AJ337" t="str">
        <f t="shared" si="11"/>
        <v/>
      </c>
    </row>
    <row r="338" spans="1:36" x14ac:dyDescent="0.35">
      <c r="A338">
        <v>337</v>
      </c>
      <c r="B338" t="s">
        <v>372</v>
      </c>
      <c r="C338" t="s">
        <v>22</v>
      </c>
      <c r="D338">
        <v>0</v>
      </c>
      <c r="E338" t="s">
        <v>24</v>
      </c>
      <c r="F338" t="s">
        <v>24</v>
      </c>
      <c r="G338" t="str">
        <f>IF(AND(data[[#This Row],[Partner]]="Yes", data[[#This Row],[Dependents]]="Yes"), "Both", IF(data[[#This Row],[Partner]]="Yes", "Partner", IF(data[[#This Row],[Dependents]]="Yes", "Dependent", "None")))</f>
        <v>None</v>
      </c>
      <c r="H338">
        <v>43</v>
      </c>
      <c r="I338" s="1">
        <f>data[[#This Row],[Tenure]]/12</f>
        <v>3.5833333333333335</v>
      </c>
      <c r="J338" t="s">
        <v>23</v>
      </c>
      <c r="K338">
        <f>IF(data[[#This Row],[PhoneService]]="Yes",1,"")</f>
        <v>1</v>
      </c>
      <c r="L338" t="s">
        <v>23</v>
      </c>
      <c r="M338">
        <f>IF(data[[#This Row],[MultipleLines]]="Yes",1,"")</f>
        <v>1</v>
      </c>
      <c r="N338" t="s">
        <v>37</v>
      </c>
      <c r="O338" t="s">
        <v>24</v>
      </c>
      <c r="P338" t="str">
        <f>IF(data[[#This Row],[OnlineSecurity]]="Yes",1,"")</f>
        <v/>
      </c>
      <c r="Q338" t="s">
        <v>23</v>
      </c>
      <c r="R338">
        <f>IF(data[[#This Row],[OnlineBackup]]="Yes",1,"")</f>
        <v>1</v>
      </c>
      <c r="S338" t="s">
        <v>23</v>
      </c>
      <c r="T338">
        <f>IF(data[[#This Row],[DeviceProtection]]="Yes",1,"")</f>
        <v>1</v>
      </c>
      <c r="U338" t="s">
        <v>24</v>
      </c>
      <c r="V338" t="str">
        <f>IF(data[[#This Row],[TechSupport]]="Yes",1,"")</f>
        <v/>
      </c>
      <c r="W338" t="s">
        <v>23</v>
      </c>
      <c r="X338">
        <f>IF(data[[#This Row],[StreamingTV]]="Yes",1,"")</f>
        <v>1</v>
      </c>
      <c r="Y338" t="s">
        <v>23</v>
      </c>
      <c r="Z338">
        <f>IF(data[[#This Row],[StreamingMovies]]="Yes",1,"")</f>
        <v>1</v>
      </c>
      <c r="AA338" t="s">
        <v>47</v>
      </c>
      <c r="AB338" t="s">
        <v>23</v>
      </c>
      <c r="AC338" t="s">
        <v>28</v>
      </c>
      <c r="AD338">
        <v>104.6</v>
      </c>
      <c r="AE338">
        <v>4759.8500000000004</v>
      </c>
      <c r="AF338">
        <v>0</v>
      </c>
      <c r="AG338" s="2">
        <v>4</v>
      </c>
      <c r="AH338" t="s">
        <v>23</v>
      </c>
      <c r="AI338">
        <f t="shared" si="10"/>
        <v>1</v>
      </c>
      <c r="AJ338" t="str">
        <f t="shared" si="11"/>
        <v/>
      </c>
    </row>
    <row r="339" spans="1:36" x14ac:dyDescent="0.35">
      <c r="A339">
        <v>338</v>
      </c>
      <c r="B339" t="s">
        <v>373</v>
      </c>
      <c r="C339" t="s">
        <v>22</v>
      </c>
      <c r="D339">
        <v>0</v>
      </c>
      <c r="E339" t="s">
        <v>24</v>
      </c>
      <c r="F339" t="s">
        <v>24</v>
      </c>
      <c r="G339" t="str">
        <f>IF(AND(data[[#This Row],[Partner]]="Yes", data[[#This Row],[Dependents]]="Yes"), "Both", IF(data[[#This Row],[Partner]]="Yes", "Partner", IF(data[[#This Row],[Dependents]]="Yes", "Dependent", "None")))</f>
        <v>None</v>
      </c>
      <c r="H339">
        <v>68</v>
      </c>
      <c r="I339" s="1">
        <f>data[[#This Row],[Tenure]]/12</f>
        <v>5.666666666666667</v>
      </c>
      <c r="J339" t="s">
        <v>23</v>
      </c>
      <c r="K339">
        <f>IF(data[[#This Row],[PhoneService]]="Yes",1,"")</f>
        <v>1</v>
      </c>
      <c r="L339" t="s">
        <v>23</v>
      </c>
      <c r="M339">
        <f>IF(data[[#This Row],[MultipleLines]]="Yes",1,"")</f>
        <v>1</v>
      </c>
      <c r="N339" t="s">
        <v>26</v>
      </c>
      <c r="O339" t="s">
        <v>23</v>
      </c>
      <c r="P339">
        <f>IF(data[[#This Row],[OnlineSecurity]]="Yes",1,"")</f>
        <v>1</v>
      </c>
      <c r="Q339" t="s">
        <v>23</v>
      </c>
      <c r="R339">
        <f>IF(data[[#This Row],[OnlineBackup]]="Yes",1,"")</f>
        <v>1</v>
      </c>
      <c r="S339" t="s">
        <v>23</v>
      </c>
      <c r="T339">
        <f>IF(data[[#This Row],[DeviceProtection]]="Yes",1,"")</f>
        <v>1</v>
      </c>
      <c r="U339" t="s">
        <v>23</v>
      </c>
      <c r="V339">
        <f>IF(data[[#This Row],[TechSupport]]="Yes",1,"")</f>
        <v>1</v>
      </c>
      <c r="W339" t="s">
        <v>23</v>
      </c>
      <c r="X339">
        <f>IF(data[[#This Row],[StreamingTV]]="Yes",1,"")</f>
        <v>1</v>
      </c>
      <c r="Y339" t="s">
        <v>23</v>
      </c>
      <c r="Z339">
        <f>IF(data[[#This Row],[StreamingMovies]]="Yes",1,"")</f>
        <v>1</v>
      </c>
      <c r="AA339" t="s">
        <v>47</v>
      </c>
      <c r="AB339" t="s">
        <v>23</v>
      </c>
      <c r="AC339" t="s">
        <v>28</v>
      </c>
      <c r="AD339">
        <v>88.15</v>
      </c>
      <c r="AE339">
        <v>6148.45</v>
      </c>
      <c r="AF339">
        <v>0</v>
      </c>
      <c r="AG339" s="2">
        <v>0</v>
      </c>
      <c r="AH339" t="s">
        <v>24</v>
      </c>
      <c r="AI339">
        <f t="shared" si="10"/>
        <v>0</v>
      </c>
      <c r="AJ339">
        <f t="shared" si="11"/>
        <v>1</v>
      </c>
    </row>
    <row r="340" spans="1:36" x14ac:dyDescent="0.35">
      <c r="A340">
        <v>339</v>
      </c>
      <c r="B340" t="s">
        <v>374</v>
      </c>
      <c r="C340" t="s">
        <v>22</v>
      </c>
      <c r="D340">
        <v>0</v>
      </c>
      <c r="E340" t="s">
        <v>24</v>
      </c>
      <c r="F340" t="s">
        <v>24</v>
      </c>
      <c r="G340" t="str">
        <f>IF(AND(data[[#This Row],[Partner]]="Yes", data[[#This Row],[Dependents]]="Yes"), "Both", IF(data[[#This Row],[Partner]]="Yes", "Partner", IF(data[[#This Row],[Dependents]]="Yes", "Dependent", "None")))</f>
        <v>None</v>
      </c>
      <c r="H340">
        <v>36</v>
      </c>
      <c r="I340" s="1">
        <f>data[[#This Row],[Tenure]]/12</f>
        <v>3</v>
      </c>
      <c r="J340" t="s">
        <v>23</v>
      </c>
      <c r="K340">
        <f>IF(data[[#This Row],[PhoneService]]="Yes",1,"")</f>
        <v>1</v>
      </c>
      <c r="L340" t="s">
        <v>24</v>
      </c>
      <c r="M340" t="str">
        <f>IF(data[[#This Row],[MultipleLines]]="Yes",1,"")</f>
        <v/>
      </c>
      <c r="N340" t="s">
        <v>37</v>
      </c>
      <c r="O340" t="s">
        <v>24</v>
      </c>
      <c r="P340" t="str">
        <f>IF(data[[#This Row],[OnlineSecurity]]="Yes",1,"")</f>
        <v/>
      </c>
      <c r="Q340" t="s">
        <v>23</v>
      </c>
      <c r="R340">
        <f>IF(data[[#This Row],[OnlineBackup]]="Yes",1,"")</f>
        <v>1</v>
      </c>
      <c r="S340" t="s">
        <v>24</v>
      </c>
      <c r="T340" t="str">
        <f>IF(data[[#This Row],[DeviceProtection]]="Yes",1,"")</f>
        <v/>
      </c>
      <c r="U340" t="s">
        <v>24</v>
      </c>
      <c r="V340" t="str">
        <f>IF(data[[#This Row],[TechSupport]]="Yes",1,"")</f>
        <v/>
      </c>
      <c r="W340" t="s">
        <v>23</v>
      </c>
      <c r="X340">
        <f>IF(data[[#This Row],[StreamingTV]]="Yes",1,"")</f>
        <v>1</v>
      </c>
      <c r="Y340" t="s">
        <v>23</v>
      </c>
      <c r="Z340">
        <f>IF(data[[#This Row],[StreamingMovies]]="Yes",1,"")</f>
        <v>1</v>
      </c>
      <c r="AA340" t="s">
        <v>27</v>
      </c>
      <c r="AB340" t="s">
        <v>23</v>
      </c>
      <c r="AC340" t="s">
        <v>40</v>
      </c>
      <c r="AD340">
        <v>94.8</v>
      </c>
      <c r="AE340">
        <v>3565.65</v>
      </c>
      <c r="AF340">
        <v>0</v>
      </c>
      <c r="AG340" s="2">
        <v>0</v>
      </c>
      <c r="AH340" t="s">
        <v>24</v>
      </c>
      <c r="AI340">
        <f t="shared" si="10"/>
        <v>0</v>
      </c>
      <c r="AJ340">
        <f t="shared" si="11"/>
        <v>1</v>
      </c>
    </row>
    <row r="341" spans="1:36" x14ac:dyDescent="0.35">
      <c r="A341">
        <v>340</v>
      </c>
      <c r="B341" t="s">
        <v>375</v>
      </c>
      <c r="C341" t="s">
        <v>30</v>
      </c>
      <c r="D341">
        <v>0</v>
      </c>
      <c r="E341" t="s">
        <v>23</v>
      </c>
      <c r="F341" t="s">
        <v>24</v>
      </c>
      <c r="G341" t="str">
        <f>IF(AND(data[[#This Row],[Partner]]="Yes", data[[#This Row],[Dependents]]="Yes"), "Both", IF(data[[#This Row],[Partner]]="Yes", "Partner", IF(data[[#This Row],[Dependents]]="Yes", "Dependent", "None")))</f>
        <v>Partner</v>
      </c>
      <c r="H341">
        <v>63</v>
      </c>
      <c r="I341" s="1">
        <f>data[[#This Row],[Tenure]]/12</f>
        <v>5.25</v>
      </c>
      <c r="J341" t="s">
        <v>23</v>
      </c>
      <c r="K341">
        <f>IF(data[[#This Row],[PhoneService]]="Yes",1,"")</f>
        <v>1</v>
      </c>
      <c r="L341" t="s">
        <v>23</v>
      </c>
      <c r="M341">
        <f>IF(data[[#This Row],[MultipleLines]]="Yes",1,"")</f>
        <v>1</v>
      </c>
      <c r="N341" t="s">
        <v>37</v>
      </c>
      <c r="O341" t="s">
        <v>24</v>
      </c>
      <c r="P341" t="str">
        <f>IF(data[[#This Row],[OnlineSecurity]]="Yes",1,"")</f>
        <v/>
      </c>
      <c r="Q341" t="s">
        <v>23</v>
      </c>
      <c r="R341">
        <f>IF(data[[#This Row],[OnlineBackup]]="Yes",1,"")</f>
        <v>1</v>
      </c>
      <c r="S341" t="s">
        <v>23</v>
      </c>
      <c r="T341">
        <f>IF(data[[#This Row],[DeviceProtection]]="Yes",1,"")</f>
        <v>1</v>
      </c>
      <c r="U341" t="s">
        <v>24</v>
      </c>
      <c r="V341" t="str">
        <f>IF(data[[#This Row],[TechSupport]]="Yes",1,"")</f>
        <v/>
      </c>
      <c r="W341" t="s">
        <v>23</v>
      </c>
      <c r="X341">
        <f>IF(data[[#This Row],[StreamingTV]]="Yes",1,"")</f>
        <v>1</v>
      </c>
      <c r="Y341" t="s">
        <v>23</v>
      </c>
      <c r="Z341">
        <f>IF(data[[#This Row],[StreamingMovies]]="Yes",1,"")</f>
        <v>1</v>
      </c>
      <c r="AA341" t="s">
        <v>27</v>
      </c>
      <c r="AB341" t="s">
        <v>23</v>
      </c>
      <c r="AC341" t="s">
        <v>28</v>
      </c>
      <c r="AD341">
        <v>103.4</v>
      </c>
      <c r="AE341">
        <v>6603</v>
      </c>
      <c r="AF341">
        <v>0</v>
      </c>
      <c r="AG341" s="2">
        <v>4</v>
      </c>
      <c r="AH341" t="s">
        <v>23</v>
      </c>
      <c r="AI341">
        <f t="shared" si="10"/>
        <v>1</v>
      </c>
      <c r="AJ341" t="str">
        <f t="shared" si="11"/>
        <v/>
      </c>
    </row>
    <row r="342" spans="1:36" x14ac:dyDescent="0.35">
      <c r="A342">
        <v>341</v>
      </c>
      <c r="B342" t="s">
        <v>376</v>
      </c>
      <c r="C342" t="s">
        <v>22</v>
      </c>
      <c r="D342">
        <v>1</v>
      </c>
      <c r="E342" t="s">
        <v>24</v>
      </c>
      <c r="F342" t="s">
        <v>24</v>
      </c>
      <c r="G342" t="str">
        <f>IF(AND(data[[#This Row],[Partner]]="Yes", data[[#This Row],[Dependents]]="Yes"), "Both", IF(data[[#This Row],[Partner]]="Yes", "Partner", IF(data[[#This Row],[Dependents]]="Yes", "Dependent", "None")))</f>
        <v>None</v>
      </c>
      <c r="H342">
        <v>32</v>
      </c>
      <c r="I342" s="1">
        <f>data[[#This Row],[Tenure]]/12</f>
        <v>2.6666666666666665</v>
      </c>
      <c r="J342" t="s">
        <v>23</v>
      </c>
      <c r="K342">
        <f>IF(data[[#This Row],[PhoneService]]="Yes",1,"")</f>
        <v>1</v>
      </c>
      <c r="L342" t="s">
        <v>24</v>
      </c>
      <c r="M342" t="str">
        <f>IF(data[[#This Row],[MultipleLines]]="Yes",1,"")</f>
        <v/>
      </c>
      <c r="N342" t="s">
        <v>26</v>
      </c>
      <c r="O342" t="s">
        <v>24</v>
      </c>
      <c r="P342" t="str">
        <f>IF(data[[#This Row],[OnlineSecurity]]="Yes",1,"")</f>
        <v/>
      </c>
      <c r="Q342" t="s">
        <v>23</v>
      </c>
      <c r="R342">
        <f>IF(data[[#This Row],[OnlineBackup]]="Yes",1,"")</f>
        <v>1</v>
      </c>
      <c r="S342" t="s">
        <v>24</v>
      </c>
      <c r="T342" t="str">
        <f>IF(data[[#This Row],[DeviceProtection]]="Yes",1,"")</f>
        <v/>
      </c>
      <c r="U342" t="s">
        <v>23</v>
      </c>
      <c r="V342">
        <f>IF(data[[#This Row],[TechSupport]]="Yes",1,"")</f>
        <v>1</v>
      </c>
      <c r="W342" t="s">
        <v>24</v>
      </c>
      <c r="X342" t="str">
        <f>IF(data[[#This Row],[StreamingTV]]="Yes",1,"")</f>
        <v/>
      </c>
      <c r="Y342" t="s">
        <v>24</v>
      </c>
      <c r="Z342" t="str">
        <f>IF(data[[#This Row],[StreamingMovies]]="Yes",1,"")</f>
        <v/>
      </c>
      <c r="AA342" t="s">
        <v>27</v>
      </c>
      <c r="AB342" t="s">
        <v>24</v>
      </c>
      <c r="AC342" t="s">
        <v>35</v>
      </c>
      <c r="AD342">
        <v>54.65</v>
      </c>
      <c r="AE342">
        <v>1830.1</v>
      </c>
      <c r="AF342">
        <v>0</v>
      </c>
      <c r="AG342" s="2">
        <v>0</v>
      </c>
      <c r="AH342" t="s">
        <v>24</v>
      </c>
      <c r="AI342">
        <f t="shared" si="10"/>
        <v>0</v>
      </c>
      <c r="AJ342">
        <f t="shared" si="11"/>
        <v>1</v>
      </c>
    </row>
    <row r="343" spans="1:36" x14ac:dyDescent="0.35">
      <c r="A343">
        <v>342</v>
      </c>
      <c r="B343" t="s">
        <v>377</v>
      </c>
      <c r="C343" t="s">
        <v>22</v>
      </c>
      <c r="D343">
        <v>0</v>
      </c>
      <c r="E343" t="s">
        <v>23</v>
      </c>
      <c r="F343" t="s">
        <v>24</v>
      </c>
      <c r="G343" t="str">
        <f>IF(AND(data[[#This Row],[Partner]]="Yes", data[[#This Row],[Dependents]]="Yes"), "Both", IF(data[[#This Row],[Partner]]="Yes", "Partner", IF(data[[#This Row],[Dependents]]="Yes", "Dependent", "None")))</f>
        <v>Partner</v>
      </c>
      <c r="H343">
        <v>71</v>
      </c>
      <c r="I343" s="1">
        <f>data[[#This Row],[Tenure]]/12</f>
        <v>5.916666666666667</v>
      </c>
      <c r="J343" t="s">
        <v>23</v>
      </c>
      <c r="K343">
        <f>IF(data[[#This Row],[PhoneService]]="Yes",1,"")</f>
        <v>1</v>
      </c>
      <c r="L343" t="s">
        <v>23</v>
      </c>
      <c r="M343">
        <f>IF(data[[#This Row],[MultipleLines]]="Yes",1,"")</f>
        <v>1</v>
      </c>
      <c r="N343" t="s">
        <v>26</v>
      </c>
      <c r="O343" t="s">
        <v>23</v>
      </c>
      <c r="P343">
        <f>IF(data[[#This Row],[OnlineSecurity]]="Yes",1,"")</f>
        <v>1</v>
      </c>
      <c r="Q343" t="s">
        <v>23</v>
      </c>
      <c r="R343">
        <f>IF(data[[#This Row],[OnlineBackup]]="Yes",1,"")</f>
        <v>1</v>
      </c>
      <c r="S343" t="s">
        <v>23</v>
      </c>
      <c r="T343">
        <f>IF(data[[#This Row],[DeviceProtection]]="Yes",1,"")</f>
        <v>1</v>
      </c>
      <c r="U343" t="s">
        <v>23</v>
      </c>
      <c r="V343">
        <f>IF(data[[#This Row],[TechSupport]]="Yes",1,"")</f>
        <v>1</v>
      </c>
      <c r="W343" t="s">
        <v>23</v>
      </c>
      <c r="X343">
        <f>IF(data[[#This Row],[StreamingTV]]="Yes",1,"")</f>
        <v>1</v>
      </c>
      <c r="Y343" t="s">
        <v>23</v>
      </c>
      <c r="Z343">
        <f>IF(data[[#This Row],[StreamingMovies]]="Yes",1,"")</f>
        <v>1</v>
      </c>
      <c r="AA343" t="s">
        <v>47</v>
      </c>
      <c r="AB343" t="s">
        <v>24</v>
      </c>
      <c r="AC343" t="s">
        <v>40</v>
      </c>
      <c r="AD343">
        <v>85.75</v>
      </c>
      <c r="AE343">
        <v>6223.8</v>
      </c>
      <c r="AF343">
        <v>0</v>
      </c>
      <c r="AG343" s="2">
        <v>0</v>
      </c>
      <c r="AH343" t="s">
        <v>24</v>
      </c>
      <c r="AI343">
        <f t="shared" si="10"/>
        <v>0</v>
      </c>
      <c r="AJ343">
        <f t="shared" si="11"/>
        <v>1</v>
      </c>
    </row>
    <row r="344" spans="1:36" x14ac:dyDescent="0.35">
      <c r="A344">
        <v>343</v>
      </c>
      <c r="B344" t="s">
        <v>378</v>
      </c>
      <c r="C344" t="s">
        <v>22</v>
      </c>
      <c r="D344">
        <v>0</v>
      </c>
      <c r="E344" t="s">
        <v>23</v>
      </c>
      <c r="F344" t="s">
        <v>23</v>
      </c>
      <c r="G344" t="str">
        <f>IF(AND(data[[#This Row],[Partner]]="Yes", data[[#This Row],[Dependents]]="Yes"), "Both", IF(data[[#This Row],[Partner]]="Yes", "Partner", IF(data[[#This Row],[Dependents]]="Yes", "Dependent", "None")))</f>
        <v>Both</v>
      </c>
      <c r="H344">
        <v>66</v>
      </c>
      <c r="I344" s="1">
        <f>data[[#This Row],[Tenure]]/12</f>
        <v>5.5</v>
      </c>
      <c r="J344" t="s">
        <v>23</v>
      </c>
      <c r="K344">
        <f>IF(data[[#This Row],[PhoneService]]="Yes",1,"")</f>
        <v>1</v>
      </c>
      <c r="L344" t="s">
        <v>23</v>
      </c>
      <c r="M344">
        <f>IF(data[[#This Row],[MultipleLines]]="Yes",1,"")</f>
        <v>1</v>
      </c>
      <c r="N344" t="s">
        <v>26</v>
      </c>
      <c r="O344" t="s">
        <v>23</v>
      </c>
      <c r="P344">
        <f>IF(data[[#This Row],[OnlineSecurity]]="Yes",1,"")</f>
        <v>1</v>
      </c>
      <c r="Q344" t="s">
        <v>23</v>
      </c>
      <c r="R344">
        <f>IF(data[[#This Row],[OnlineBackup]]="Yes",1,"")</f>
        <v>1</v>
      </c>
      <c r="S344" t="s">
        <v>23</v>
      </c>
      <c r="T344">
        <f>IF(data[[#This Row],[DeviceProtection]]="Yes",1,"")</f>
        <v>1</v>
      </c>
      <c r="U344" t="s">
        <v>24</v>
      </c>
      <c r="V344" t="str">
        <f>IF(data[[#This Row],[TechSupport]]="Yes",1,"")</f>
        <v/>
      </c>
      <c r="W344" t="s">
        <v>24</v>
      </c>
      <c r="X344" t="str">
        <f>IF(data[[#This Row],[StreamingTV]]="Yes",1,"")</f>
        <v/>
      </c>
      <c r="Y344" t="s">
        <v>24</v>
      </c>
      <c r="Z344" t="str">
        <f>IF(data[[#This Row],[StreamingMovies]]="Yes",1,"")</f>
        <v/>
      </c>
      <c r="AA344" t="s">
        <v>27</v>
      </c>
      <c r="AB344" t="s">
        <v>23</v>
      </c>
      <c r="AC344" t="s">
        <v>35</v>
      </c>
      <c r="AD344">
        <v>67.45</v>
      </c>
      <c r="AE344">
        <v>4508.6499999999996</v>
      </c>
      <c r="AF344">
        <v>0</v>
      </c>
      <c r="AG344" s="2">
        <v>0</v>
      </c>
      <c r="AH344" t="s">
        <v>24</v>
      </c>
      <c r="AI344">
        <f t="shared" si="10"/>
        <v>0</v>
      </c>
      <c r="AJ344">
        <f t="shared" si="11"/>
        <v>1</v>
      </c>
    </row>
    <row r="345" spans="1:36" x14ac:dyDescent="0.35">
      <c r="A345">
        <v>344</v>
      </c>
      <c r="B345" t="s">
        <v>379</v>
      </c>
      <c r="C345" t="s">
        <v>30</v>
      </c>
      <c r="D345">
        <v>0</v>
      </c>
      <c r="E345" t="s">
        <v>24</v>
      </c>
      <c r="F345" t="s">
        <v>24</v>
      </c>
      <c r="G345" t="str">
        <f>IF(AND(data[[#This Row],[Partner]]="Yes", data[[#This Row],[Dependents]]="Yes"), "Both", IF(data[[#This Row],[Partner]]="Yes", "Partner", IF(data[[#This Row],[Dependents]]="Yes", "Dependent", "None")))</f>
        <v>None</v>
      </c>
      <c r="H345">
        <v>63</v>
      </c>
      <c r="I345" s="1">
        <f>data[[#This Row],[Tenure]]/12</f>
        <v>5.25</v>
      </c>
      <c r="J345" t="s">
        <v>23</v>
      </c>
      <c r="K345">
        <f>IF(data[[#This Row],[PhoneService]]="Yes",1,"")</f>
        <v>1</v>
      </c>
      <c r="L345" t="s">
        <v>24</v>
      </c>
      <c r="M345" t="str">
        <f>IF(data[[#This Row],[MultipleLines]]="Yes",1,"")</f>
        <v/>
      </c>
      <c r="N345" t="s">
        <v>24</v>
      </c>
      <c r="O345" t="s">
        <v>46</v>
      </c>
      <c r="P345" t="str">
        <f>IF(data[[#This Row],[OnlineSecurity]]="Yes",1,"")</f>
        <v/>
      </c>
      <c r="Q345" t="s">
        <v>46</v>
      </c>
      <c r="R345" t="str">
        <f>IF(data[[#This Row],[OnlineBackup]]="Yes",1,"")</f>
        <v/>
      </c>
      <c r="S345" t="s">
        <v>46</v>
      </c>
      <c r="T345" t="str">
        <f>IF(data[[#This Row],[DeviceProtection]]="Yes",1,"")</f>
        <v/>
      </c>
      <c r="U345" t="s">
        <v>46</v>
      </c>
      <c r="V345" t="str">
        <f>IF(data[[#This Row],[TechSupport]]="Yes",1,"")</f>
        <v/>
      </c>
      <c r="W345" t="s">
        <v>46</v>
      </c>
      <c r="X345" t="str">
        <f>IF(data[[#This Row],[StreamingTV]]="Yes",1,"")</f>
        <v/>
      </c>
      <c r="Y345" t="s">
        <v>46</v>
      </c>
      <c r="Z345" t="str">
        <f>IF(data[[#This Row],[StreamingMovies]]="Yes",1,"")</f>
        <v/>
      </c>
      <c r="AA345" t="s">
        <v>31</v>
      </c>
      <c r="AB345" t="s">
        <v>24</v>
      </c>
      <c r="AC345" t="s">
        <v>32</v>
      </c>
      <c r="AD345">
        <v>20.5</v>
      </c>
      <c r="AE345">
        <v>1328.15</v>
      </c>
      <c r="AF345">
        <v>0</v>
      </c>
      <c r="AG345" s="2">
        <v>0</v>
      </c>
      <c r="AH345" t="s">
        <v>24</v>
      </c>
      <c r="AI345">
        <f t="shared" si="10"/>
        <v>0</v>
      </c>
      <c r="AJ345">
        <f t="shared" si="11"/>
        <v>1</v>
      </c>
    </row>
    <row r="346" spans="1:36" x14ac:dyDescent="0.35">
      <c r="A346">
        <v>345</v>
      </c>
      <c r="B346" t="s">
        <v>380</v>
      </c>
      <c r="C346" t="s">
        <v>22</v>
      </c>
      <c r="D346">
        <v>0</v>
      </c>
      <c r="E346" t="s">
        <v>24</v>
      </c>
      <c r="F346" t="s">
        <v>23</v>
      </c>
      <c r="G346" t="str">
        <f>IF(AND(data[[#This Row],[Partner]]="Yes", data[[#This Row],[Dependents]]="Yes"), "Both", IF(data[[#This Row],[Partner]]="Yes", "Partner", IF(data[[#This Row],[Dependents]]="Yes", "Dependent", "None")))</f>
        <v>Dependent</v>
      </c>
      <c r="H346">
        <v>41</v>
      </c>
      <c r="I346" s="1">
        <f>data[[#This Row],[Tenure]]/12</f>
        <v>3.4166666666666665</v>
      </c>
      <c r="J346" t="s">
        <v>23</v>
      </c>
      <c r="K346">
        <f>IF(data[[#This Row],[PhoneService]]="Yes",1,"")</f>
        <v>1</v>
      </c>
      <c r="L346" t="s">
        <v>24</v>
      </c>
      <c r="M346" t="str">
        <f>IF(data[[#This Row],[MultipleLines]]="Yes",1,"")</f>
        <v/>
      </c>
      <c r="N346" t="s">
        <v>24</v>
      </c>
      <c r="O346" t="s">
        <v>46</v>
      </c>
      <c r="P346" t="str">
        <f>IF(data[[#This Row],[OnlineSecurity]]="Yes",1,"")</f>
        <v/>
      </c>
      <c r="Q346" t="s">
        <v>46</v>
      </c>
      <c r="R346" t="str">
        <f>IF(data[[#This Row],[OnlineBackup]]="Yes",1,"")</f>
        <v/>
      </c>
      <c r="S346" t="s">
        <v>46</v>
      </c>
      <c r="T346" t="str">
        <f>IF(data[[#This Row],[DeviceProtection]]="Yes",1,"")</f>
        <v/>
      </c>
      <c r="U346" t="s">
        <v>46</v>
      </c>
      <c r="V346" t="str">
        <f>IF(data[[#This Row],[TechSupport]]="Yes",1,"")</f>
        <v/>
      </c>
      <c r="W346" t="s">
        <v>46</v>
      </c>
      <c r="X346" t="str">
        <f>IF(data[[#This Row],[StreamingTV]]="Yes",1,"")</f>
        <v/>
      </c>
      <c r="Y346" t="s">
        <v>46</v>
      </c>
      <c r="Z346" t="str">
        <f>IF(data[[#This Row],[StreamingMovies]]="Yes",1,"")</f>
        <v/>
      </c>
      <c r="AA346" t="s">
        <v>31</v>
      </c>
      <c r="AB346" t="s">
        <v>23</v>
      </c>
      <c r="AC346" t="s">
        <v>40</v>
      </c>
      <c r="AD346">
        <v>20.25</v>
      </c>
      <c r="AE346">
        <v>865</v>
      </c>
      <c r="AF346">
        <v>4</v>
      </c>
      <c r="AG346" s="2">
        <v>0</v>
      </c>
      <c r="AH346" t="s">
        <v>24</v>
      </c>
      <c r="AI346">
        <f t="shared" si="10"/>
        <v>0</v>
      </c>
      <c r="AJ346">
        <f t="shared" si="11"/>
        <v>1</v>
      </c>
    </row>
    <row r="347" spans="1:36" x14ac:dyDescent="0.35">
      <c r="A347">
        <v>346</v>
      </c>
      <c r="B347" t="s">
        <v>381</v>
      </c>
      <c r="C347" t="s">
        <v>22</v>
      </c>
      <c r="D347">
        <v>1</v>
      </c>
      <c r="E347" t="s">
        <v>24</v>
      </c>
      <c r="F347" t="s">
        <v>24</v>
      </c>
      <c r="G347" t="str">
        <f>IF(AND(data[[#This Row],[Partner]]="Yes", data[[#This Row],[Dependents]]="Yes"), "Both", IF(data[[#This Row],[Partner]]="Yes", "Partner", IF(data[[#This Row],[Dependents]]="Yes", "Dependent", "None")))</f>
        <v>None</v>
      </c>
      <c r="H347">
        <v>1</v>
      </c>
      <c r="I347" s="1">
        <f>data[[#This Row],[Tenure]]/12</f>
        <v>8.3333333333333329E-2</v>
      </c>
      <c r="J347" t="s">
        <v>23</v>
      </c>
      <c r="K347">
        <f>IF(data[[#This Row],[PhoneService]]="Yes",1,"")</f>
        <v>1</v>
      </c>
      <c r="L347" t="s">
        <v>23</v>
      </c>
      <c r="M347">
        <f>IF(data[[#This Row],[MultipleLines]]="Yes",1,"")</f>
        <v>1</v>
      </c>
      <c r="N347" t="s">
        <v>37</v>
      </c>
      <c r="O347" t="s">
        <v>24</v>
      </c>
      <c r="P347" t="str">
        <f>IF(data[[#This Row],[OnlineSecurity]]="Yes",1,"")</f>
        <v/>
      </c>
      <c r="Q347" t="s">
        <v>24</v>
      </c>
      <c r="R347" t="str">
        <f>IF(data[[#This Row],[OnlineBackup]]="Yes",1,"")</f>
        <v/>
      </c>
      <c r="S347" t="s">
        <v>24</v>
      </c>
      <c r="T347" t="str">
        <f>IF(data[[#This Row],[DeviceProtection]]="Yes",1,"")</f>
        <v/>
      </c>
      <c r="U347" t="s">
        <v>24</v>
      </c>
      <c r="V347" t="str">
        <f>IF(data[[#This Row],[TechSupport]]="Yes",1,"")</f>
        <v/>
      </c>
      <c r="W347" t="s">
        <v>24</v>
      </c>
      <c r="X347" t="str">
        <f>IF(data[[#This Row],[StreamingTV]]="Yes",1,"")</f>
        <v/>
      </c>
      <c r="Y347" t="s">
        <v>24</v>
      </c>
      <c r="Z347" t="str">
        <f>IF(data[[#This Row],[StreamingMovies]]="Yes",1,"")</f>
        <v/>
      </c>
      <c r="AA347" t="s">
        <v>27</v>
      </c>
      <c r="AB347" t="s">
        <v>23</v>
      </c>
      <c r="AC347" t="s">
        <v>28</v>
      </c>
      <c r="AD347">
        <v>72.099999999999994</v>
      </c>
      <c r="AE347">
        <v>72.099999999999994</v>
      </c>
      <c r="AF347">
        <v>0</v>
      </c>
      <c r="AG347" s="2">
        <v>0</v>
      </c>
      <c r="AH347" t="s">
        <v>24</v>
      </c>
      <c r="AI347">
        <f t="shared" si="10"/>
        <v>0</v>
      </c>
      <c r="AJ347">
        <f t="shared" si="11"/>
        <v>1</v>
      </c>
    </row>
    <row r="348" spans="1:36" x14ac:dyDescent="0.35">
      <c r="A348">
        <v>347</v>
      </c>
      <c r="B348" t="s">
        <v>382</v>
      </c>
      <c r="C348" t="s">
        <v>22</v>
      </c>
      <c r="D348">
        <v>0</v>
      </c>
      <c r="E348" t="s">
        <v>24</v>
      </c>
      <c r="F348" t="s">
        <v>24</v>
      </c>
      <c r="G348" t="str">
        <f>IF(AND(data[[#This Row],[Partner]]="Yes", data[[#This Row],[Dependents]]="Yes"), "Both", IF(data[[#This Row],[Partner]]="Yes", "Partner", IF(data[[#This Row],[Dependents]]="Yes", "Dependent", "None")))</f>
        <v>None</v>
      </c>
      <c r="H348">
        <v>2</v>
      </c>
      <c r="I348" s="1">
        <f>data[[#This Row],[Tenure]]/12</f>
        <v>0.16666666666666666</v>
      </c>
      <c r="J348" t="s">
        <v>23</v>
      </c>
      <c r="K348">
        <f>IF(data[[#This Row],[PhoneService]]="Yes",1,"")</f>
        <v>1</v>
      </c>
      <c r="L348" t="s">
        <v>24</v>
      </c>
      <c r="M348" t="str">
        <f>IF(data[[#This Row],[MultipleLines]]="Yes",1,"")</f>
        <v/>
      </c>
      <c r="N348" t="s">
        <v>37</v>
      </c>
      <c r="O348" t="s">
        <v>24</v>
      </c>
      <c r="P348" t="str">
        <f>IF(data[[#This Row],[OnlineSecurity]]="Yes",1,"")</f>
        <v/>
      </c>
      <c r="Q348" t="s">
        <v>24</v>
      </c>
      <c r="R348" t="str">
        <f>IF(data[[#This Row],[OnlineBackup]]="Yes",1,"")</f>
        <v/>
      </c>
      <c r="S348" t="s">
        <v>24</v>
      </c>
      <c r="T348" t="str">
        <f>IF(data[[#This Row],[DeviceProtection]]="Yes",1,"")</f>
        <v/>
      </c>
      <c r="U348" t="s">
        <v>24</v>
      </c>
      <c r="V348" t="str">
        <f>IF(data[[#This Row],[TechSupport]]="Yes",1,"")</f>
        <v/>
      </c>
      <c r="W348" t="s">
        <v>23</v>
      </c>
      <c r="X348">
        <f>IF(data[[#This Row],[StreamingTV]]="Yes",1,"")</f>
        <v>1</v>
      </c>
      <c r="Y348" t="s">
        <v>23</v>
      </c>
      <c r="Z348">
        <f>IF(data[[#This Row],[StreamingMovies]]="Yes",1,"")</f>
        <v>1</v>
      </c>
      <c r="AA348" t="s">
        <v>27</v>
      </c>
      <c r="AB348" t="s">
        <v>23</v>
      </c>
      <c r="AC348" t="s">
        <v>28</v>
      </c>
      <c r="AD348">
        <v>90.4</v>
      </c>
      <c r="AE348">
        <v>168.2</v>
      </c>
      <c r="AF348">
        <v>0</v>
      </c>
      <c r="AG348" s="2">
        <v>1</v>
      </c>
      <c r="AH348" t="s">
        <v>23</v>
      </c>
      <c r="AI348">
        <f t="shared" si="10"/>
        <v>1</v>
      </c>
      <c r="AJ348" t="str">
        <f t="shared" si="11"/>
        <v/>
      </c>
    </row>
    <row r="349" spans="1:36" x14ac:dyDescent="0.35">
      <c r="A349">
        <v>348</v>
      </c>
      <c r="B349" t="s">
        <v>383</v>
      </c>
      <c r="C349" t="s">
        <v>22</v>
      </c>
      <c r="D349">
        <v>0</v>
      </c>
      <c r="E349" t="s">
        <v>23</v>
      </c>
      <c r="F349" t="s">
        <v>24</v>
      </c>
      <c r="G349" t="str">
        <f>IF(AND(data[[#This Row],[Partner]]="Yes", data[[#This Row],[Dependents]]="Yes"), "Both", IF(data[[#This Row],[Partner]]="Yes", "Partner", IF(data[[#This Row],[Dependents]]="Yes", "Dependent", "None")))</f>
        <v>Partner</v>
      </c>
      <c r="H349">
        <v>70</v>
      </c>
      <c r="I349" s="1">
        <f>data[[#This Row],[Tenure]]/12</f>
        <v>5.833333333333333</v>
      </c>
      <c r="J349" t="s">
        <v>23</v>
      </c>
      <c r="K349">
        <f>IF(data[[#This Row],[PhoneService]]="Yes",1,"")</f>
        <v>1</v>
      </c>
      <c r="L349" t="s">
        <v>24</v>
      </c>
      <c r="M349" t="str">
        <f>IF(data[[#This Row],[MultipleLines]]="Yes",1,"")</f>
        <v/>
      </c>
      <c r="N349" t="s">
        <v>24</v>
      </c>
      <c r="O349" t="s">
        <v>46</v>
      </c>
      <c r="P349" t="str">
        <f>IF(data[[#This Row],[OnlineSecurity]]="Yes",1,"")</f>
        <v/>
      </c>
      <c r="Q349" t="s">
        <v>46</v>
      </c>
      <c r="R349" t="str">
        <f>IF(data[[#This Row],[OnlineBackup]]="Yes",1,"")</f>
        <v/>
      </c>
      <c r="S349" t="s">
        <v>46</v>
      </c>
      <c r="T349" t="str">
        <f>IF(data[[#This Row],[DeviceProtection]]="Yes",1,"")</f>
        <v/>
      </c>
      <c r="U349" t="s">
        <v>46</v>
      </c>
      <c r="V349" t="str">
        <f>IF(data[[#This Row],[TechSupport]]="Yes",1,"")</f>
        <v/>
      </c>
      <c r="W349" t="s">
        <v>46</v>
      </c>
      <c r="X349" t="str">
        <f>IF(data[[#This Row],[StreamingTV]]="Yes",1,"")</f>
        <v/>
      </c>
      <c r="Y349" t="s">
        <v>46</v>
      </c>
      <c r="Z349" t="str">
        <f>IF(data[[#This Row],[StreamingMovies]]="Yes",1,"")</f>
        <v/>
      </c>
      <c r="AA349" t="s">
        <v>47</v>
      </c>
      <c r="AB349" t="s">
        <v>24</v>
      </c>
      <c r="AC349" t="s">
        <v>35</v>
      </c>
      <c r="AD349">
        <v>19.45</v>
      </c>
      <c r="AE349">
        <v>1303.5</v>
      </c>
      <c r="AF349">
        <v>0</v>
      </c>
      <c r="AG349" s="2">
        <v>1</v>
      </c>
      <c r="AH349" t="s">
        <v>24</v>
      </c>
      <c r="AI349">
        <f t="shared" si="10"/>
        <v>0</v>
      </c>
      <c r="AJ349">
        <f t="shared" si="11"/>
        <v>1</v>
      </c>
    </row>
    <row r="350" spans="1:36" x14ac:dyDescent="0.35">
      <c r="A350">
        <v>349</v>
      </c>
      <c r="B350" t="s">
        <v>384</v>
      </c>
      <c r="C350" t="s">
        <v>22</v>
      </c>
      <c r="D350">
        <v>0</v>
      </c>
      <c r="E350" t="s">
        <v>24</v>
      </c>
      <c r="F350" t="s">
        <v>24</v>
      </c>
      <c r="G350" t="str">
        <f>IF(AND(data[[#This Row],[Partner]]="Yes", data[[#This Row],[Dependents]]="Yes"), "Both", IF(data[[#This Row],[Partner]]="Yes", "Partner", IF(data[[#This Row],[Dependents]]="Yes", "Dependent", "None")))</f>
        <v>None</v>
      </c>
      <c r="H350">
        <v>23</v>
      </c>
      <c r="I350" s="1">
        <f>data[[#This Row],[Tenure]]/12</f>
        <v>1.9166666666666667</v>
      </c>
      <c r="J350" t="s">
        <v>24</v>
      </c>
      <c r="K350" t="str">
        <f>IF(data[[#This Row],[PhoneService]]="Yes",1,"")</f>
        <v/>
      </c>
      <c r="L350" t="s">
        <v>25</v>
      </c>
      <c r="M350" t="str">
        <f>IF(data[[#This Row],[MultipleLines]]="Yes",1,"")</f>
        <v/>
      </c>
      <c r="N350" t="s">
        <v>26</v>
      </c>
      <c r="O350" t="s">
        <v>24</v>
      </c>
      <c r="P350" t="str">
        <f>IF(data[[#This Row],[OnlineSecurity]]="Yes",1,"")</f>
        <v/>
      </c>
      <c r="Q350" t="s">
        <v>24</v>
      </c>
      <c r="R350" t="str">
        <f>IF(data[[#This Row],[OnlineBackup]]="Yes",1,"")</f>
        <v/>
      </c>
      <c r="S350" t="s">
        <v>24</v>
      </c>
      <c r="T350" t="str">
        <f>IF(data[[#This Row],[DeviceProtection]]="Yes",1,"")</f>
        <v/>
      </c>
      <c r="U350" t="s">
        <v>24</v>
      </c>
      <c r="V350" t="str">
        <f>IF(data[[#This Row],[TechSupport]]="Yes",1,"")</f>
        <v/>
      </c>
      <c r="W350" t="s">
        <v>23</v>
      </c>
      <c r="X350">
        <f>IF(data[[#This Row],[StreamingTV]]="Yes",1,"")</f>
        <v>1</v>
      </c>
      <c r="Y350" t="s">
        <v>23</v>
      </c>
      <c r="Z350">
        <f>IF(data[[#This Row],[StreamingMovies]]="Yes",1,"")</f>
        <v>1</v>
      </c>
      <c r="AA350" t="s">
        <v>27</v>
      </c>
      <c r="AB350" t="s">
        <v>23</v>
      </c>
      <c r="AC350" t="s">
        <v>28</v>
      </c>
      <c r="AD350">
        <v>44.95</v>
      </c>
      <c r="AE350">
        <v>996.85</v>
      </c>
      <c r="AF350">
        <v>0</v>
      </c>
      <c r="AG350" s="2">
        <v>0</v>
      </c>
      <c r="AH350" t="s">
        <v>24</v>
      </c>
      <c r="AI350">
        <f t="shared" si="10"/>
        <v>0</v>
      </c>
      <c r="AJ350">
        <f t="shared" si="11"/>
        <v>1</v>
      </c>
    </row>
    <row r="351" spans="1:36" x14ac:dyDescent="0.35">
      <c r="A351">
        <v>350</v>
      </c>
      <c r="B351" t="s">
        <v>385</v>
      </c>
      <c r="C351" t="s">
        <v>22</v>
      </c>
      <c r="D351">
        <v>1</v>
      </c>
      <c r="E351" t="s">
        <v>23</v>
      </c>
      <c r="F351" t="s">
        <v>24</v>
      </c>
      <c r="G351" t="str">
        <f>IF(AND(data[[#This Row],[Partner]]="Yes", data[[#This Row],[Dependents]]="Yes"), "Both", IF(data[[#This Row],[Partner]]="Yes", "Partner", IF(data[[#This Row],[Dependents]]="Yes", "Dependent", "None")))</f>
        <v>Partner</v>
      </c>
      <c r="H351">
        <v>64</v>
      </c>
      <c r="I351" s="1">
        <f>data[[#This Row],[Tenure]]/12</f>
        <v>5.333333333333333</v>
      </c>
      <c r="J351" t="s">
        <v>23</v>
      </c>
      <c r="K351">
        <f>IF(data[[#This Row],[PhoneService]]="Yes",1,"")</f>
        <v>1</v>
      </c>
      <c r="L351" t="s">
        <v>24</v>
      </c>
      <c r="M351" t="str">
        <f>IF(data[[#This Row],[MultipleLines]]="Yes",1,"")</f>
        <v/>
      </c>
      <c r="N351" t="s">
        <v>37</v>
      </c>
      <c r="O351" t="s">
        <v>23</v>
      </c>
      <c r="P351">
        <f>IF(data[[#This Row],[OnlineSecurity]]="Yes",1,"")</f>
        <v>1</v>
      </c>
      <c r="Q351" t="s">
        <v>23</v>
      </c>
      <c r="R351">
        <f>IF(data[[#This Row],[OnlineBackup]]="Yes",1,"")</f>
        <v>1</v>
      </c>
      <c r="S351" t="s">
        <v>23</v>
      </c>
      <c r="T351">
        <f>IF(data[[#This Row],[DeviceProtection]]="Yes",1,"")</f>
        <v>1</v>
      </c>
      <c r="U351" t="s">
        <v>24</v>
      </c>
      <c r="V351" t="str">
        <f>IF(data[[#This Row],[TechSupport]]="Yes",1,"")</f>
        <v/>
      </c>
      <c r="W351" t="s">
        <v>24</v>
      </c>
      <c r="X351" t="str">
        <f>IF(data[[#This Row],[StreamingTV]]="Yes",1,"")</f>
        <v/>
      </c>
      <c r="Y351" t="s">
        <v>23</v>
      </c>
      <c r="Z351">
        <f>IF(data[[#This Row],[StreamingMovies]]="Yes",1,"")</f>
        <v>1</v>
      </c>
      <c r="AA351" t="s">
        <v>31</v>
      </c>
      <c r="AB351" t="s">
        <v>24</v>
      </c>
      <c r="AC351" t="s">
        <v>35</v>
      </c>
      <c r="AD351">
        <v>97</v>
      </c>
      <c r="AE351">
        <v>6430.9</v>
      </c>
      <c r="AF351">
        <v>0</v>
      </c>
      <c r="AG351" s="2">
        <v>0</v>
      </c>
      <c r="AH351" t="s">
        <v>24</v>
      </c>
      <c r="AI351">
        <f t="shared" si="10"/>
        <v>0</v>
      </c>
      <c r="AJ351">
        <f t="shared" si="11"/>
        <v>1</v>
      </c>
    </row>
    <row r="352" spans="1:36" x14ac:dyDescent="0.35">
      <c r="A352">
        <v>351</v>
      </c>
      <c r="B352" t="s">
        <v>386</v>
      </c>
      <c r="C352" t="s">
        <v>30</v>
      </c>
      <c r="D352">
        <v>0</v>
      </c>
      <c r="E352" t="s">
        <v>23</v>
      </c>
      <c r="F352" t="s">
        <v>23</v>
      </c>
      <c r="G352" t="str">
        <f>IF(AND(data[[#This Row],[Partner]]="Yes", data[[#This Row],[Dependents]]="Yes"), "Both", IF(data[[#This Row],[Partner]]="Yes", "Partner", IF(data[[#This Row],[Dependents]]="Yes", "Dependent", "None")))</f>
        <v>Both</v>
      </c>
      <c r="H352">
        <v>37</v>
      </c>
      <c r="I352" s="1">
        <f>data[[#This Row],[Tenure]]/12</f>
        <v>3.0833333333333335</v>
      </c>
      <c r="J352" t="s">
        <v>23</v>
      </c>
      <c r="K352">
        <f>IF(data[[#This Row],[PhoneService]]="Yes",1,"")</f>
        <v>1</v>
      </c>
      <c r="L352" t="s">
        <v>23</v>
      </c>
      <c r="M352">
        <f>IF(data[[#This Row],[MultipleLines]]="Yes",1,"")</f>
        <v>1</v>
      </c>
      <c r="N352" t="s">
        <v>26</v>
      </c>
      <c r="O352" t="s">
        <v>23</v>
      </c>
      <c r="P352">
        <f>IF(data[[#This Row],[OnlineSecurity]]="Yes",1,"")</f>
        <v>1</v>
      </c>
      <c r="Q352" t="s">
        <v>24</v>
      </c>
      <c r="R352" t="str">
        <f>IF(data[[#This Row],[OnlineBackup]]="Yes",1,"")</f>
        <v/>
      </c>
      <c r="S352" t="s">
        <v>23</v>
      </c>
      <c r="T352">
        <f>IF(data[[#This Row],[DeviceProtection]]="Yes",1,"")</f>
        <v>1</v>
      </c>
      <c r="U352" t="s">
        <v>23</v>
      </c>
      <c r="V352">
        <f>IF(data[[#This Row],[TechSupport]]="Yes",1,"")</f>
        <v>1</v>
      </c>
      <c r="W352" t="s">
        <v>24</v>
      </c>
      <c r="X352" t="str">
        <f>IF(data[[#This Row],[StreamingTV]]="Yes",1,"")</f>
        <v/>
      </c>
      <c r="Y352" t="s">
        <v>24</v>
      </c>
      <c r="Z352" t="str">
        <f>IF(data[[#This Row],[StreamingMovies]]="Yes",1,"")</f>
        <v/>
      </c>
      <c r="AA352" t="s">
        <v>47</v>
      </c>
      <c r="AB352" t="s">
        <v>23</v>
      </c>
      <c r="AC352" t="s">
        <v>40</v>
      </c>
      <c r="AD352">
        <v>62.8</v>
      </c>
      <c r="AE352">
        <v>2278.75</v>
      </c>
      <c r="AF352">
        <v>5</v>
      </c>
      <c r="AG352" s="2">
        <v>0</v>
      </c>
      <c r="AH352" t="s">
        <v>24</v>
      </c>
      <c r="AI352">
        <f t="shared" si="10"/>
        <v>0</v>
      </c>
      <c r="AJ352">
        <f t="shared" si="11"/>
        <v>1</v>
      </c>
    </row>
    <row r="353" spans="1:36" x14ac:dyDescent="0.35">
      <c r="A353">
        <v>352</v>
      </c>
      <c r="B353" t="s">
        <v>387</v>
      </c>
      <c r="C353" t="s">
        <v>30</v>
      </c>
      <c r="D353">
        <v>0</v>
      </c>
      <c r="E353" t="s">
        <v>24</v>
      </c>
      <c r="F353" t="s">
        <v>23</v>
      </c>
      <c r="G353" t="str">
        <f>IF(AND(data[[#This Row],[Partner]]="Yes", data[[#This Row],[Dependents]]="Yes"), "Both", IF(data[[#This Row],[Partner]]="Yes", "Partner", IF(data[[#This Row],[Dependents]]="Yes", "Dependent", "None")))</f>
        <v>Dependent</v>
      </c>
      <c r="H353">
        <v>17</v>
      </c>
      <c r="I353" s="1">
        <f>data[[#This Row],[Tenure]]/12</f>
        <v>1.4166666666666667</v>
      </c>
      <c r="J353" t="s">
        <v>23</v>
      </c>
      <c r="K353">
        <f>IF(data[[#This Row],[PhoneService]]="Yes",1,"")</f>
        <v>1</v>
      </c>
      <c r="L353" t="s">
        <v>24</v>
      </c>
      <c r="M353" t="str">
        <f>IF(data[[#This Row],[MultipleLines]]="Yes",1,"")</f>
        <v/>
      </c>
      <c r="N353" t="s">
        <v>26</v>
      </c>
      <c r="O353" t="s">
        <v>24</v>
      </c>
      <c r="P353" t="str">
        <f>IF(data[[#This Row],[OnlineSecurity]]="Yes",1,"")</f>
        <v/>
      </c>
      <c r="Q353" t="s">
        <v>24</v>
      </c>
      <c r="R353" t="str">
        <f>IF(data[[#This Row],[OnlineBackup]]="Yes",1,"")</f>
        <v/>
      </c>
      <c r="S353" t="s">
        <v>24</v>
      </c>
      <c r="T353" t="str">
        <f>IF(data[[#This Row],[DeviceProtection]]="Yes",1,"")</f>
        <v/>
      </c>
      <c r="U353" t="s">
        <v>24</v>
      </c>
      <c r="V353" t="str">
        <f>IF(data[[#This Row],[TechSupport]]="Yes",1,"")</f>
        <v/>
      </c>
      <c r="W353" t="s">
        <v>24</v>
      </c>
      <c r="X353" t="str">
        <f>IF(data[[#This Row],[StreamingTV]]="Yes",1,"")</f>
        <v/>
      </c>
      <c r="Y353" t="s">
        <v>24</v>
      </c>
      <c r="Z353" t="str">
        <f>IF(data[[#This Row],[StreamingMovies]]="Yes",1,"")</f>
        <v/>
      </c>
      <c r="AA353" t="s">
        <v>31</v>
      </c>
      <c r="AB353" t="s">
        <v>24</v>
      </c>
      <c r="AC353" t="s">
        <v>32</v>
      </c>
      <c r="AD353">
        <v>44.6</v>
      </c>
      <c r="AE353">
        <v>681.4</v>
      </c>
      <c r="AF353">
        <v>2</v>
      </c>
      <c r="AG353" s="2">
        <v>0</v>
      </c>
      <c r="AH353" t="s">
        <v>24</v>
      </c>
      <c r="AI353">
        <f t="shared" si="10"/>
        <v>0</v>
      </c>
      <c r="AJ353">
        <f t="shared" si="11"/>
        <v>1</v>
      </c>
    </row>
    <row r="354" spans="1:36" x14ac:dyDescent="0.35">
      <c r="A354">
        <v>353</v>
      </c>
      <c r="B354" t="s">
        <v>388</v>
      </c>
      <c r="C354" t="s">
        <v>22</v>
      </c>
      <c r="D354">
        <v>1</v>
      </c>
      <c r="E354" t="s">
        <v>24</v>
      </c>
      <c r="F354" t="s">
        <v>24</v>
      </c>
      <c r="G354" t="str">
        <f>IF(AND(data[[#This Row],[Partner]]="Yes", data[[#This Row],[Dependents]]="Yes"), "Both", IF(data[[#This Row],[Partner]]="Yes", "Partner", IF(data[[#This Row],[Dependents]]="Yes", "Dependent", "None")))</f>
        <v>None</v>
      </c>
      <c r="H354">
        <v>7</v>
      </c>
      <c r="I354" s="1">
        <f>data[[#This Row],[Tenure]]/12</f>
        <v>0.58333333333333337</v>
      </c>
      <c r="J354" t="s">
        <v>23</v>
      </c>
      <c r="K354">
        <f>IF(data[[#This Row],[PhoneService]]="Yes",1,"")</f>
        <v>1</v>
      </c>
      <c r="L354" t="s">
        <v>24</v>
      </c>
      <c r="M354" t="str">
        <f>IF(data[[#This Row],[MultipleLines]]="Yes",1,"")</f>
        <v/>
      </c>
      <c r="N354" t="s">
        <v>37</v>
      </c>
      <c r="O354" t="s">
        <v>24</v>
      </c>
      <c r="P354" t="str">
        <f>IF(data[[#This Row],[OnlineSecurity]]="Yes",1,"")</f>
        <v/>
      </c>
      <c r="Q354" t="s">
        <v>24</v>
      </c>
      <c r="R354" t="str">
        <f>IF(data[[#This Row],[OnlineBackup]]="Yes",1,"")</f>
        <v/>
      </c>
      <c r="S354" t="s">
        <v>24</v>
      </c>
      <c r="T354" t="str">
        <f>IF(data[[#This Row],[DeviceProtection]]="Yes",1,"")</f>
        <v/>
      </c>
      <c r="U354" t="s">
        <v>24</v>
      </c>
      <c r="V354" t="str">
        <f>IF(data[[#This Row],[TechSupport]]="Yes",1,"")</f>
        <v/>
      </c>
      <c r="W354" t="s">
        <v>23</v>
      </c>
      <c r="X354">
        <f>IF(data[[#This Row],[StreamingTV]]="Yes",1,"")</f>
        <v>1</v>
      </c>
      <c r="Y354" t="s">
        <v>23</v>
      </c>
      <c r="Z354">
        <f>IF(data[[#This Row],[StreamingMovies]]="Yes",1,"")</f>
        <v>1</v>
      </c>
      <c r="AA354" t="s">
        <v>27</v>
      </c>
      <c r="AB354" t="s">
        <v>23</v>
      </c>
      <c r="AC354" t="s">
        <v>28</v>
      </c>
      <c r="AD354">
        <v>89.15</v>
      </c>
      <c r="AE354">
        <v>574.35</v>
      </c>
      <c r="AF354">
        <v>0</v>
      </c>
      <c r="AG354" s="2">
        <v>0</v>
      </c>
      <c r="AH354" t="s">
        <v>24</v>
      </c>
      <c r="AI354">
        <f t="shared" si="10"/>
        <v>0</v>
      </c>
      <c r="AJ354">
        <f t="shared" si="11"/>
        <v>1</v>
      </c>
    </row>
    <row r="355" spans="1:36" x14ac:dyDescent="0.35">
      <c r="A355">
        <v>354</v>
      </c>
      <c r="B355" t="s">
        <v>389</v>
      </c>
      <c r="C355" t="s">
        <v>30</v>
      </c>
      <c r="D355">
        <v>0</v>
      </c>
      <c r="E355" t="s">
        <v>23</v>
      </c>
      <c r="F355" t="s">
        <v>23</v>
      </c>
      <c r="G355" t="str">
        <f>IF(AND(data[[#This Row],[Partner]]="Yes", data[[#This Row],[Dependents]]="Yes"), "Both", IF(data[[#This Row],[Partner]]="Yes", "Partner", IF(data[[#This Row],[Dependents]]="Yes", "Dependent", "None")))</f>
        <v>Both</v>
      </c>
      <c r="H355">
        <v>4</v>
      </c>
      <c r="I355" s="1">
        <f>data[[#This Row],[Tenure]]/12</f>
        <v>0.33333333333333331</v>
      </c>
      <c r="J355" t="s">
        <v>23</v>
      </c>
      <c r="K355">
        <f>IF(data[[#This Row],[PhoneService]]="Yes",1,"")</f>
        <v>1</v>
      </c>
      <c r="L355" t="s">
        <v>23</v>
      </c>
      <c r="M355">
        <f>IF(data[[#This Row],[MultipleLines]]="Yes",1,"")</f>
        <v>1</v>
      </c>
      <c r="N355" t="s">
        <v>37</v>
      </c>
      <c r="O355" t="s">
        <v>24</v>
      </c>
      <c r="P355" t="str">
        <f>IF(data[[#This Row],[OnlineSecurity]]="Yes",1,"")</f>
        <v/>
      </c>
      <c r="Q355" t="s">
        <v>23</v>
      </c>
      <c r="R355">
        <f>IF(data[[#This Row],[OnlineBackup]]="Yes",1,"")</f>
        <v>1</v>
      </c>
      <c r="S355" t="s">
        <v>23</v>
      </c>
      <c r="T355">
        <f>IF(data[[#This Row],[DeviceProtection]]="Yes",1,"")</f>
        <v>1</v>
      </c>
      <c r="U355" t="s">
        <v>24</v>
      </c>
      <c r="V355" t="str">
        <f>IF(data[[#This Row],[TechSupport]]="Yes",1,"")</f>
        <v/>
      </c>
      <c r="W355" t="s">
        <v>24</v>
      </c>
      <c r="X355" t="str">
        <f>IF(data[[#This Row],[StreamingTV]]="Yes",1,"")</f>
        <v/>
      </c>
      <c r="Y355" t="s">
        <v>24</v>
      </c>
      <c r="Z355" t="str">
        <f>IF(data[[#This Row],[StreamingMovies]]="Yes",1,"")</f>
        <v/>
      </c>
      <c r="AA355" t="s">
        <v>27</v>
      </c>
      <c r="AB355" t="s">
        <v>23</v>
      </c>
      <c r="AC355" t="s">
        <v>35</v>
      </c>
      <c r="AD355">
        <v>84.8</v>
      </c>
      <c r="AE355">
        <v>371.9</v>
      </c>
      <c r="AF355">
        <v>0</v>
      </c>
      <c r="AG355" s="2">
        <v>0</v>
      </c>
      <c r="AH355" t="s">
        <v>23</v>
      </c>
      <c r="AI355">
        <f t="shared" si="10"/>
        <v>1</v>
      </c>
      <c r="AJ355" t="str">
        <f t="shared" si="11"/>
        <v/>
      </c>
    </row>
    <row r="356" spans="1:36" x14ac:dyDescent="0.35">
      <c r="A356">
        <v>355</v>
      </c>
      <c r="B356" t="s">
        <v>390</v>
      </c>
      <c r="C356" t="s">
        <v>22</v>
      </c>
      <c r="D356">
        <v>1</v>
      </c>
      <c r="E356" t="s">
        <v>24</v>
      </c>
      <c r="F356" t="s">
        <v>24</v>
      </c>
      <c r="G356" t="str">
        <f>IF(AND(data[[#This Row],[Partner]]="Yes", data[[#This Row],[Dependents]]="Yes"), "Both", IF(data[[#This Row],[Partner]]="Yes", "Partner", IF(data[[#This Row],[Dependents]]="Yes", "Dependent", "None")))</f>
        <v>None</v>
      </c>
      <c r="H356">
        <v>21</v>
      </c>
      <c r="I356" s="1">
        <f>data[[#This Row],[Tenure]]/12</f>
        <v>1.75</v>
      </c>
      <c r="J356" t="s">
        <v>24</v>
      </c>
      <c r="K356" t="str">
        <f>IF(data[[#This Row],[PhoneService]]="Yes",1,"")</f>
        <v/>
      </c>
      <c r="L356" t="s">
        <v>25</v>
      </c>
      <c r="M356" t="str">
        <f>IF(data[[#This Row],[MultipleLines]]="Yes",1,"")</f>
        <v/>
      </c>
      <c r="N356" t="s">
        <v>26</v>
      </c>
      <c r="O356" t="s">
        <v>23</v>
      </c>
      <c r="P356">
        <f>IF(data[[#This Row],[OnlineSecurity]]="Yes",1,"")</f>
        <v>1</v>
      </c>
      <c r="Q356" t="s">
        <v>24</v>
      </c>
      <c r="R356" t="str">
        <f>IF(data[[#This Row],[OnlineBackup]]="Yes",1,"")</f>
        <v/>
      </c>
      <c r="S356" t="s">
        <v>24</v>
      </c>
      <c r="T356" t="str">
        <f>IF(data[[#This Row],[DeviceProtection]]="Yes",1,"")</f>
        <v/>
      </c>
      <c r="U356" t="s">
        <v>24</v>
      </c>
      <c r="V356" t="str">
        <f>IF(data[[#This Row],[TechSupport]]="Yes",1,"")</f>
        <v/>
      </c>
      <c r="W356" t="s">
        <v>23</v>
      </c>
      <c r="X356">
        <f>IF(data[[#This Row],[StreamingTV]]="Yes",1,"")</f>
        <v>1</v>
      </c>
      <c r="Y356" t="s">
        <v>24</v>
      </c>
      <c r="Z356" t="str">
        <f>IF(data[[#This Row],[StreamingMovies]]="Yes",1,"")</f>
        <v/>
      </c>
      <c r="AA356" t="s">
        <v>27</v>
      </c>
      <c r="AB356" t="s">
        <v>23</v>
      </c>
      <c r="AC356" t="s">
        <v>28</v>
      </c>
      <c r="AD356">
        <v>41.9</v>
      </c>
      <c r="AE356">
        <v>840.1</v>
      </c>
      <c r="AF356">
        <v>0</v>
      </c>
      <c r="AG356" s="2">
        <v>1</v>
      </c>
      <c r="AH356" t="s">
        <v>23</v>
      </c>
      <c r="AI356">
        <f t="shared" si="10"/>
        <v>1</v>
      </c>
      <c r="AJ356" t="str">
        <f t="shared" si="11"/>
        <v/>
      </c>
    </row>
    <row r="357" spans="1:36" x14ac:dyDescent="0.35">
      <c r="A357">
        <v>356</v>
      </c>
      <c r="B357" t="s">
        <v>391</v>
      </c>
      <c r="C357" t="s">
        <v>22</v>
      </c>
      <c r="D357">
        <v>0</v>
      </c>
      <c r="E357" t="s">
        <v>24</v>
      </c>
      <c r="F357" t="s">
        <v>24</v>
      </c>
      <c r="G357" t="str">
        <f>IF(AND(data[[#This Row],[Partner]]="Yes", data[[#This Row],[Dependents]]="Yes"), "Both", IF(data[[#This Row],[Partner]]="Yes", "Partner", IF(data[[#This Row],[Dependents]]="Yes", "Dependent", "None")))</f>
        <v>None</v>
      </c>
      <c r="H357">
        <v>10</v>
      </c>
      <c r="I357" s="1">
        <f>data[[#This Row],[Tenure]]/12</f>
        <v>0.83333333333333337</v>
      </c>
      <c r="J357" t="s">
        <v>23</v>
      </c>
      <c r="K357">
        <f>IF(data[[#This Row],[PhoneService]]="Yes",1,"")</f>
        <v>1</v>
      </c>
      <c r="L357" t="s">
        <v>24</v>
      </c>
      <c r="M357" t="str">
        <f>IF(data[[#This Row],[MultipleLines]]="Yes",1,"")</f>
        <v/>
      </c>
      <c r="N357" t="s">
        <v>37</v>
      </c>
      <c r="O357" t="s">
        <v>24</v>
      </c>
      <c r="P357" t="str">
        <f>IF(data[[#This Row],[OnlineSecurity]]="Yes",1,"")</f>
        <v/>
      </c>
      <c r="Q357" t="s">
        <v>24</v>
      </c>
      <c r="R357" t="str">
        <f>IF(data[[#This Row],[OnlineBackup]]="Yes",1,"")</f>
        <v/>
      </c>
      <c r="S357" t="s">
        <v>24</v>
      </c>
      <c r="T357" t="str">
        <f>IF(data[[#This Row],[DeviceProtection]]="Yes",1,"")</f>
        <v/>
      </c>
      <c r="U357" t="s">
        <v>24</v>
      </c>
      <c r="V357" t="str">
        <f>IF(data[[#This Row],[TechSupport]]="Yes",1,"")</f>
        <v/>
      </c>
      <c r="W357" t="s">
        <v>24</v>
      </c>
      <c r="X357" t="str">
        <f>IF(data[[#This Row],[StreamingTV]]="Yes",1,"")</f>
        <v/>
      </c>
      <c r="Y357" t="s">
        <v>23</v>
      </c>
      <c r="Z357">
        <f>IF(data[[#This Row],[StreamingMovies]]="Yes",1,"")</f>
        <v>1</v>
      </c>
      <c r="AA357" t="s">
        <v>27</v>
      </c>
      <c r="AB357" t="s">
        <v>23</v>
      </c>
      <c r="AC357" t="s">
        <v>35</v>
      </c>
      <c r="AD357">
        <v>80.25</v>
      </c>
      <c r="AE357">
        <v>846</v>
      </c>
      <c r="AF357">
        <v>0</v>
      </c>
      <c r="AG357" s="2">
        <v>0</v>
      </c>
      <c r="AH357" t="s">
        <v>23</v>
      </c>
      <c r="AI357">
        <f t="shared" si="10"/>
        <v>1</v>
      </c>
      <c r="AJ357" t="str">
        <f t="shared" si="11"/>
        <v/>
      </c>
    </row>
    <row r="358" spans="1:36" x14ac:dyDescent="0.35">
      <c r="A358">
        <v>357</v>
      </c>
      <c r="B358" t="s">
        <v>392</v>
      </c>
      <c r="C358" t="s">
        <v>22</v>
      </c>
      <c r="D358">
        <v>1</v>
      </c>
      <c r="E358" t="s">
        <v>24</v>
      </c>
      <c r="F358" t="s">
        <v>24</v>
      </c>
      <c r="G358" t="str">
        <f>IF(AND(data[[#This Row],[Partner]]="Yes", data[[#This Row],[Dependents]]="Yes"), "Both", IF(data[[#This Row],[Partner]]="Yes", "Partner", IF(data[[#This Row],[Dependents]]="Yes", "Dependent", "None")))</f>
        <v>None</v>
      </c>
      <c r="H358">
        <v>16</v>
      </c>
      <c r="I358" s="1">
        <f>data[[#This Row],[Tenure]]/12</f>
        <v>1.3333333333333333</v>
      </c>
      <c r="J358" t="s">
        <v>23</v>
      </c>
      <c r="K358">
        <f>IF(data[[#This Row],[PhoneService]]="Yes",1,"")</f>
        <v>1</v>
      </c>
      <c r="L358" t="s">
        <v>23</v>
      </c>
      <c r="M358">
        <f>IF(data[[#This Row],[MultipleLines]]="Yes",1,"")</f>
        <v>1</v>
      </c>
      <c r="N358" t="s">
        <v>26</v>
      </c>
      <c r="O358" t="s">
        <v>23</v>
      </c>
      <c r="P358">
        <f>IF(data[[#This Row],[OnlineSecurity]]="Yes",1,"")</f>
        <v>1</v>
      </c>
      <c r="Q358" t="s">
        <v>24</v>
      </c>
      <c r="R358" t="str">
        <f>IF(data[[#This Row],[OnlineBackup]]="Yes",1,"")</f>
        <v/>
      </c>
      <c r="S358" t="s">
        <v>24</v>
      </c>
      <c r="T358" t="str">
        <f>IF(data[[#This Row],[DeviceProtection]]="Yes",1,"")</f>
        <v/>
      </c>
      <c r="U358" t="s">
        <v>24</v>
      </c>
      <c r="V358" t="str">
        <f>IF(data[[#This Row],[TechSupport]]="Yes",1,"")</f>
        <v/>
      </c>
      <c r="W358" t="s">
        <v>24</v>
      </c>
      <c r="X358" t="str">
        <f>IF(data[[#This Row],[StreamingTV]]="Yes",1,"")</f>
        <v/>
      </c>
      <c r="Y358" t="s">
        <v>24</v>
      </c>
      <c r="Z358" t="str">
        <f>IF(data[[#This Row],[StreamingMovies]]="Yes",1,"")</f>
        <v/>
      </c>
      <c r="AA358" t="s">
        <v>27</v>
      </c>
      <c r="AB358" t="s">
        <v>23</v>
      </c>
      <c r="AC358" t="s">
        <v>28</v>
      </c>
      <c r="AD358">
        <v>54.1</v>
      </c>
      <c r="AE358">
        <v>889</v>
      </c>
      <c r="AF358">
        <v>0</v>
      </c>
      <c r="AG358" s="2">
        <v>0</v>
      </c>
      <c r="AH358" t="s">
        <v>24</v>
      </c>
      <c r="AI358">
        <f t="shared" si="10"/>
        <v>0</v>
      </c>
      <c r="AJ358">
        <f t="shared" si="11"/>
        <v>1</v>
      </c>
    </row>
    <row r="359" spans="1:36" x14ac:dyDescent="0.35">
      <c r="A359">
        <v>358</v>
      </c>
      <c r="B359" t="s">
        <v>393</v>
      </c>
      <c r="C359" t="s">
        <v>30</v>
      </c>
      <c r="D359">
        <v>0</v>
      </c>
      <c r="E359" t="s">
        <v>23</v>
      </c>
      <c r="F359" t="s">
        <v>24</v>
      </c>
      <c r="G359" t="str">
        <f>IF(AND(data[[#This Row],[Partner]]="Yes", data[[#This Row],[Dependents]]="Yes"), "Both", IF(data[[#This Row],[Partner]]="Yes", "Partner", IF(data[[#This Row],[Dependents]]="Yes", "Dependent", "None")))</f>
        <v>Partner</v>
      </c>
      <c r="H359">
        <v>64</v>
      </c>
      <c r="I359" s="1">
        <f>data[[#This Row],[Tenure]]/12</f>
        <v>5.333333333333333</v>
      </c>
      <c r="J359" t="s">
        <v>23</v>
      </c>
      <c r="K359">
        <f>IF(data[[#This Row],[PhoneService]]="Yes",1,"")</f>
        <v>1</v>
      </c>
      <c r="L359" t="s">
        <v>23</v>
      </c>
      <c r="M359">
        <f>IF(data[[#This Row],[MultipleLines]]="Yes",1,"")</f>
        <v>1</v>
      </c>
      <c r="N359" t="s">
        <v>37</v>
      </c>
      <c r="O359" t="s">
        <v>24</v>
      </c>
      <c r="P359" t="str">
        <f>IF(data[[#This Row],[OnlineSecurity]]="Yes",1,"")</f>
        <v/>
      </c>
      <c r="Q359" t="s">
        <v>23</v>
      </c>
      <c r="R359">
        <f>IF(data[[#This Row],[OnlineBackup]]="Yes",1,"")</f>
        <v>1</v>
      </c>
      <c r="S359" t="s">
        <v>24</v>
      </c>
      <c r="T359" t="str">
        <f>IF(data[[#This Row],[DeviceProtection]]="Yes",1,"")</f>
        <v/>
      </c>
      <c r="U359" t="s">
        <v>23</v>
      </c>
      <c r="V359">
        <f>IF(data[[#This Row],[TechSupport]]="Yes",1,"")</f>
        <v>1</v>
      </c>
      <c r="W359" t="s">
        <v>23</v>
      </c>
      <c r="X359">
        <f>IF(data[[#This Row],[StreamingTV]]="Yes",1,"")</f>
        <v>1</v>
      </c>
      <c r="Y359" t="s">
        <v>23</v>
      </c>
      <c r="Z359">
        <f>IF(data[[#This Row],[StreamingMovies]]="Yes",1,"")</f>
        <v>1</v>
      </c>
      <c r="AA359" t="s">
        <v>47</v>
      </c>
      <c r="AB359" t="s">
        <v>23</v>
      </c>
      <c r="AC359" t="s">
        <v>28</v>
      </c>
      <c r="AD359">
        <v>105.25</v>
      </c>
      <c r="AE359">
        <v>6823.4</v>
      </c>
      <c r="AF359">
        <v>0</v>
      </c>
      <c r="AG359" s="2">
        <v>0</v>
      </c>
      <c r="AH359" t="s">
        <v>24</v>
      </c>
      <c r="AI359">
        <f t="shared" si="10"/>
        <v>0</v>
      </c>
      <c r="AJ359">
        <f t="shared" si="11"/>
        <v>1</v>
      </c>
    </row>
    <row r="360" spans="1:36" x14ac:dyDescent="0.35">
      <c r="A360">
        <v>359</v>
      </c>
      <c r="B360" t="s">
        <v>394</v>
      </c>
      <c r="C360" t="s">
        <v>30</v>
      </c>
      <c r="D360">
        <v>1</v>
      </c>
      <c r="E360" t="s">
        <v>23</v>
      </c>
      <c r="F360" t="s">
        <v>24</v>
      </c>
      <c r="G360" t="str">
        <f>IF(AND(data[[#This Row],[Partner]]="Yes", data[[#This Row],[Dependents]]="Yes"), "Both", IF(data[[#This Row],[Partner]]="Yes", "Partner", IF(data[[#This Row],[Dependents]]="Yes", "Dependent", "None")))</f>
        <v>Partner</v>
      </c>
      <c r="H360">
        <v>27</v>
      </c>
      <c r="I360" s="1">
        <f>data[[#This Row],[Tenure]]/12</f>
        <v>2.25</v>
      </c>
      <c r="J360" t="s">
        <v>24</v>
      </c>
      <c r="K360" t="str">
        <f>IF(data[[#This Row],[PhoneService]]="Yes",1,"")</f>
        <v/>
      </c>
      <c r="L360" t="s">
        <v>25</v>
      </c>
      <c r="M360" t="str">
        <f>IF(data[[#This Row],[MultipleLines]]="Yes",1,"")</f>
        <v/>
      </c>
      <c r="N360" t="s">
        <v>26</v>
      </c>
      <c r="O360" t="s">
        <v>23</v>
      </c>
      <c r="P360">
        <f>IF(data[[#This Row],[OnlineSecurity]]="Yes",1,"")</f>
        <v>1</v>
      </c>
      <c r="Q360" t="s">
        <v>24</v>
      </c>
      <c r="R360" t="str">
        <f>IF(data[[#This Row],[OnlineBackup]]="Yes",1,"")</f>
        <v/>
      </c>
      <c r="S360" t="s">
        <v>24</v>
      </c>
      <c r="T360" t="str">
        <f>IF(data[[#This Row],[DeviceProtection]]="Yes",1,"")</f>
        <v/>
      </c>
      <c r="U360" t="s">
        <v>24</v>
      </c>
      <c r="V360" t="str">
        <f>IF(data[[#This Row],[TechSupport]]="Yes",1,"")</f>
        <v/>
      </c>
      <c r="W360" t="s">
        <v>24</v>
      </c>
      <c r="X360" t="str">
        <f>IF(data[[#This Row],[StreamingTV]]="Yes",1,"")</f>
        <v/>
      </c>
      <c r="Y360" t="s">
        <v>24</v>
      </c>
      <c r="Z360" t="str">
        <f>IF(data[[#This Row],[StreamingMovies]]="Yes",1,"")</f>
        <v/>
      </c>
      <c r="AA360" t="s">
        <v>27</v>
      </c>
      <c r="AB360" t="s">
        <v>24</v>
      </c>
      <c r="AC360" t="s">
        <v>40</v>
      </c>
      <c r="AD360">
        <v>30.75</v>
      </c>
      <c r="AE360">
        <v>805.1</v>
      </c>
      <c r="AF360">
        <v>0</v>
      </c>
      <c r="AG360" s="2">
        <v>0</v>
      </c>
      <c r="AH360" t="s">
        <v>23</v>
      </c>
      <c r="AI360">
        <f t="shared" si="10"/>
        <v>1</v>
      </c>
      <c r="AJ360" t="str">
        <f t="shared" si="11"/>
        <v/>
      </c>
    </row>
    <row r="361" spans="1:36" x14ac:dyDescent="0.35">
      <c r="A361">
        <v>360</v>
      </c>
      <c r="B361" t="s">
        <v>395</v>
      </c>
      <c r="C361" t="s">
        <v>30</v>
      </c>
      <c r="D361">
        <v>0</v>
      </c>
      <c r="E361" t="s">
        <v>23</v>
      </c>
      <c r="F361" t="s">
        <v>23</v>
      </c>
      <c r="G361" t="str">
        <f>IF(AND(data[[#This Row],[Partner]]="Yes", data[[#This Row],[Dependents]]="Yes"), "Both", IF(data[[#This Row],[Partner]]="Yes", "Partner", IF(data[[#This Row],[Dependents]]="Yes", "Dependent", "None")))</f>
        <v>Both</v>
      </c>
      <c r="H361">
        <v>42</v>
      </c>
      <c r="I361" s="1">
        <f>data[[#This Row],[Tenure]]/12</f>
        <v>3.5</v>
      </c>
      <c r="J361" t="s">
        <v>23</v>
      </c>
      <c r="K361">
        <f>IF(data[[#This Row],[PhoneService]]="Yes",1,"")</f>
        <v>1</v>
      </c>
      <c r="L361" t="s">
        <v>23</v>
      </c>
      <c r="M361">
        <f>IF(data[[#This Row],[MultipleLines]]="Yes",1,"")</f>
        <v>1</v>
      </c>
      <c r="N361" t="s">
        <v>37</v>
      </c>
      <c r="O361" t="s">
        <v>23</v>
      </c>
      <c r="P361">
        <f>IF(data[[#This Row],[OnlineSecurity]]="Yes",1,"")</f>
        <v>1</v>
      </c>
      <c r="Q361" t="s">
        <v>24</v>
      </c>
      <c r="R361" t="str">
        <f>IF(data[[#This Row],[OnlineBackup]]="Yes",1,"")</f>
        <v/>
      </c>
      <c r="S361" t="s">
        <v>24</v>
      </c>
      <c r="T361" t="str">
        <f>IF(data[[#This Row],[DeviceProtection]]="Yes",1,"")</f>
        <v/>
      </c>
      <c r="U361" t="s">
        <v>24</v>
      </c>
      <c r="V361" t="str">
        <f>IF(data[[#This Row],[TechSupport]]="Yes",1,"")</f>
        <v/>
      </c>
      <c r="W361" t="s">
        <v>23</v>
      </c>
      <c r="X361">
        <f>IF(data[[#This Row],[StreamingTV]]="Yes",1,"")</f>
        <v>1</v>
      </c>
      <c r="Y361" t="s">
        <v>23</v>
      </c>
      <c r="Z361">
        <f>IF(data[[#This Row],[StreamingMovies]]="Yes",1,"")</f>
        <v>1</v>
      </c>
      <c r="AA361" t="s">
        <v>31</v>
      </c>
      <c r="AB361" t="s">
        <v>24</v>
      </c>
      <c r="AC361" t="s">
        <v>28</v>
      </c>
      <c r="AD361">
        <v>97.1</v>
      </c>
      <c r="AE361">
        <v>4016.75</v>
      </c>
      <c r="AF361">
        <v>0</v>
      </c>
      <c r="AG361" s="2">
        <v>0</v>
      </c>
      <c r="AH361" t="s">
        <v>24</v>
      </c>
      <c r="AI361">
        <f t="shared" si="10"/>
        <v>0</v>
      </c>
      <c r="AJ361">
        <f t="shared" si="11"/>
        <v>1</v>
      </c>
    </row>
    <row r="362" spans="1:36" x14ac:dyDescent="0.35">
      <c r="A362">
        <v>361</v>
      </c>
      <c r="B362" t="s">
        <v>396</v>
      </c>
      <c r="C362" t="s">
        <v>30</v>
      </c>
      <c r="D362">
        <v>0</v>
      </c>
      <c r="E362" t="s">
        <v>24</v>
      </c>
      <c r="F362" t="s">
        <v>23</v>
      </c>
      <c r="G362" t="str">
        <f>IF(AND(data[[#This Row],[Partner]]="Yes", data[[#This Row],[Dependents]]="Yes"), "Both", IF(data[[#This Row],[Partner]]="Yes", "Partner", IF(data[[#This Row],[Dependents]]="Yes", "Dependent", "None")))</f>
        <v>Dependent</v>
      </c>
      <c r="H362">
        <v>5</v>
      </c>
      <c r="I362" s="1">
        <f>data[[#This Row],[Tenure]]/12</f>
        <v>0.41666666666666669</v>
      </c>
      <c r="J362" t="s">
        <v>23</v>
      </c>
      <c r="K362">
        <f>IF(data[[#This Row],[PhoneService]]="Yes",1,"")</f>
        <v>1</v>
      </c>
      <c r="L362" t="s">
        <v>24</v>
      </c>
      <c r="M362" t="str">
        <f>IF(data[[#This Row],[MultipleLines]]="Yes",1,"")</f>
        <v/>
      </c>
      <c r="N362" t="s">
        <v>24</v>
      </c>
      <c r="O362" t="s">
        <v>46</v>
      </c>
      <c r="P362" t="str">
        <f>IF(data[[#This Row],[OnlineSecurity]]="Yes",1,"")</f>
        <v/>
      </c>
      <c r="Q362" t="s">
        <v>46</v>
      </c>
      <c r="R362" t="str">
        <f>IF(data[[#This Row],[OnlineBackup]]="Yes",1,"")</f>
        <v/>
      </c>
      <c r="S362" t="s">
        <v>46</v>
      </c>
      <c r="T362" t="str">
        <f>IF(data[[#This Row],[DeviceProtection]]="Yes",1,"")</f>
        <v/>
      </c>
      <c r="U362" t="s">
        <v>46</v>
      </c>
      <c r="V362" t="str">
        <f>IF(data[[#This Row],[TechSupport]]="Yes",1,"")</f>
        <v/>
      </c>
      <c r="W362" t="s">
        <v>46</v>
      </c>
      <c r="X362" t="str">
        <f>IF(data[[#This Row],[StreamingTV]]="Yes",1,"")</f>
        <v/>
      </c>
      <c r="Y362" t="s">
        <v>46</v>
      </c>
      <c r="Z362" t="str">
        <f>IF(data[[#This Row],[StreamingMovies]]="Yes",1,"")</f>
        <v/>
      </c>
      <c r="AA362" t="s">
        <v>27</v>
      </c>
      <c r="AB362" t="s">
        <v>24</v>
      </c>
      <c r="AC362" t="s">
        <v>32</v>
      </c>
      <c r="AD362">
        <v>20.2</v>
      </c>
      <c r="AE362">
        <v>83.75</v>
      </c>
      <c r="AF362">
        <v>0</v>
      </c>
      <c r="AG362" s="2">
        <v>0</v>
      </c>
      <c r="AH362" t="s">
        <v>24</v>
      </c>
      <c r="AI362">
        <f t="shared" si="10"/>
        <v>0</v>
      </c>
      <c r="AJ362">
        <f t="shared" si="11"/>
        <v>1</v>
      </c>
    </row>
    <row r="363" spans="1:36" x14ac:dyDescent="0.35">
      <c r="A363">
        <v>362</v>
      </c>
      <c r="B363" t="s">
        <v>397</v>
      </c>
      <c r="C363" t="s">
        <v>22</v>
      </c>
      <c r="D363">
        <v>0</v>
      </c>
      <c r="E363" t="s">
        <v>24</v>
      </c>
      <c r="F363" t="s">
        <v>24</v>
      </c>
      <c r="G363" t="str">
        <f>IF(AND(data[[#This Row],[Partner]]="Yes", data[[#This Row],[Dependents]]="Yes"), "Both", IF(data[[#This Row],[Partner]]="Yes", "Partner", IF(data[[#This Row],[Dependents]]="Yes", "Dependent", "None")))</f>
        <v>None</v>
      </c>
      <c r="H363">
        <v>41</v>
      </c>
      <c r="I363" s="1">
        <f>data[[#This Row],[Tenure]]/12</f>
        <v>3.4166666666666665</v>
      </c>
      <c r="J363" t="s">
        <v>23</v>
      </c>
      <c r="K363">
        <f>IF(data[[#This Row],[PhoneService]]="Yes",1,"")</f>
        <v>1</v>
      </c>
      <c r="L363" t="s">
        <v>24</v>
      </c>
      <c r="M363" t="str">
        <f>IF(data[[#This Row],[MultipleLines]]="Yes",1,"")</f>
        <v/>
      </c>
      <c r="N363" t="s">
        <v>37</v>
      </c>
      <c r="O363" t="s">
        <v>24</v>
      </c>
      <c r="P363" t="str">
        <f>IF(data[[#This Row],[OnlineSecurity]]="Yes",1,"")</f>
        <v/>
      </c>
      <c r="Q363" t="s">
        <v>23</v>
      </c>
      <c r="R363">
        <f>IF(data[[#This Row],[OnlineBackup]]="Yes",1,"")</f>
        <v>1</v>
      </c>
      <c r="S363" t="s">
        <v>24</v>
      </c>
      <c r="T363" t="str">
        <f>IF(data[[#This Row],[DeviceProtection]]="Yes",1,"")</f>
        <v/>
      </c>
      <c r="U363" t="s">
        <v>23</v>
      </c>
      <c r="V363">
        <f>IF(data[[#This Row],[TechSupport]]="Yes",1,"")</f>
        <v>1</v>
      </c>
      <c r="W363" t="s">
        <v>23</v>
      </c>
      <c r="X363">
        <f>IF(data[[#This Row],[StreamingTV]]="Yes",1,"")</f>
        <v>1</v>
      </c>
      <c r="Y363" t="s">
        <v>23</v>
      </c>
      <c r="Z363">
        <f>IF(data[[#This Row],[StreamingMovies]]="Yes",1,"")</f>
        <v>1</v>
      </c>
      <c r="AA363" t="s">
        <v>47</v>
      </c>
      <c r="AB363" t="s">
        <v>23</v>
      </c>
      <c r="AC363" t="s">
        <v>35</v>
      </c>
      <c r="AD363">
        <v>98.8</v>
      </c>
      <c r="AE363">
        <v>3959.15</v>
      </c>
      <c r="AF363">
        <v>0</v>
      </c>
      <c r="AG363" s="2">
        <v>0</v>
      </c>
      <c r="AH363" t="s">
        <v>24</v>
      </c>
      <c r="AI363">
        <f t="shared" si="10"/>
        <v>0</v>
      </c>
      <c r="AJ363">
        <f t="shared" si="11"/>
        <v>1</v>
      </c>
    </row>
    <row r="364" spans="1:36" x14ac:dyDescent="0.35">
      <c r="A364">
        <v>363</v>
      </c>
      <c r="B364" t="s">
        <v>398</v>
      </c>
      <c r="C364" t="s">
        <v>30</v>
      </c>
      <c r="D364">
        <v>0</v>
      </c>
      <c r="E364" t="s">
        <v>23</v>
      </c>
      <c r="F364" t="s">
        <v>24</v>
      </c>
      <c r="G364" t="str">
        <f>IF(AND(data[[#This Row],[Partner]]="Yes", data[[#This Row],[Dependents]]="Yes"), "Both", IF(data[[#This Row],[Partner]]="Yes", "Partner", IF(data[[#This Row],[Dependents]]="Yes", "Dependent", "None")))</f>
        <v>Partner</v>
      </c>
      <c r="H364">
        <v>58</v>
      </c>
      <c r="I364" s="1">
        <f>data[[#This Row],[Tenure]]/12</f>
        <v>4.833333333333333</v>
      </c>
      <c r="J364" t="s">
        <v>23</v>
      </c>
      <c r="K364">
        <f>IF(data[[#This Row],[PhoneService]]="Yes",1,"")</f>
        <v>1</v>
      </c>
      <c r="L364" t="s">
        <v>24</v>
      </c>
      <c r="M364" t="str">
        <f>IF(data[[#This Row],[MultipleLines]]="Yes",1,"")</f>
        <v/>
      </c>
      <c r="N364" t="s">
        <v>26</v>
      </c>
      <c r="O364" t="s">
        <v>24</v>
      </c>
      <c r="P364" t="str">
        <f>IF(data[[#This Row],[OnlineSecurity]]="Yes",1,"")</f>
        <v/>
      </c>
      <c r="Q364" t="s">
        <v>24</v>
      </c>
      <c r="R364" t="str">
        <f>IF(data[[#This Row],[OnlineBackup]]="Yes",1,"")</f>
        <v/>
      </c>
      <c r="S364" t="s">
        <v>23</v>
      </c>
      <c r="T364">
        <f>IF(data[[#This Row],[DeviceProtection]]="Yes",1,"")</f>
        <v>1</v>
      </c>
      <c r="U364" t="s">
        <v>24</v>
      </c>
      <c r="V364" t="str">
        <f>IF(data[[#This Row],[TechSupport]]="Yes",1,"")</f>
        <v/>
      </c>
      <c r="W364" t="s">
        <v>24</v>
      </c>
      <c r="X364" t="str">
        <f>IF(data[[#This Row],[StreamingTV]]="Yes",1,"")</f>
        <v/>
      </c>
      <c r="Y364" t="s">
        <v>24</v>
      </c>
      <c r="Z364" t="str">
        <f>IF(data[[#This Row],[StreamingMovies]]="Yes",1,"")</f>
        <v/>
      </c>
      <c r="AA364" t="s">
        <v>31</v>
      </c>
      <c r="AB364" t="s">
        <v>24</v>
      </c>
      <c r="AC364" t="s">
        <v>40</v>
      </c>
      <c r="AD364">
        <v>50.3</v>
      </c>
      <c r="AE364">
        <v>2878.55</v>
      </c>
      <c r="AF364">
        <v>0</v>
      </c>
      <c r="AG364" s="2">
        <v>0</v>
      </c>
      <c r="AH364" t="s">
        <v>24</v>
      </c>
      <c r="AI364">
        <f t="shared" si="10"/>
        <v>0</v>
      </c>
      <c r="AJ364">
        <f t="shared" si="11"/>
        <v>1</v>
      </c>
    </row>
    <row r="365" spans="1:36" x14ac:dyDescent="0.35">
      <c r="A365">
        <v>364</v>
      </c>
      <c r="B365" t="s">
        <v>399</v>
      </c>
      <c r="C365" t="s">
        <v>22</v>
      </c>
      <c r="D365">
        <v>0</v>
      </c>
      <c r="E365" t="s">
        <v>24</v>
      </c>
      <c r="F365" t="s">
        <v>24</v>
      </c>
      <c r="G365" t="str">
        <f>IF(AND(data[[#This Row],[Partner]]="Yes", data[[#This Row],[Dependents]]="Yes"), "Both", IF(data[[#This Row],[Partner]]="Yes", "Partner", IF(data[[#This Row],[Dependents]]="Yes", "Dependent", "None")))</f>
        <v>None</v>
      </c>
      <c r="H365">
        <v>47</v>
      </c>
      <c r="I365" s="1">
        <f>data[[#This Row],[Tenure]]/12</f>
        <v>3.9166666666666665</v>
      </c>
      <c r="J365" t="s">
        <v>23</v>
      </c>
      <c r="K365">
        <f>IF(data[[#This Row],[PhoneService]]="Yes",1,"")</f>
        <v>1</v>
      </c>
      <c r="L365" t="s">
        <v>24</v>
      </c>
      <c r="M365" t="str">
        <f>IF(data[[#This Row],[MultipleLines]]="Yes",1,"")</f>
        <v/>
      </c>
      <c r="N365" t="s">
        <v>24</v>
      </c>
      <c r="O365" t="s">
        <v>46</v>
      </c>
      <c r="P365" t="str">
        <f>IF(data[[#This Row],[OnlineSecurity]]="Yes",1,"")</f>
        <v/>
      </c>
      <c r="Q365" t="s">
        <v>46</v>
      </c>
      <c r="R365" t="str">
        <f>IF(data[[#This Row],[OnlineBackup]]="Yes",1,"")</f>
        <v/>
      </c>
      <c r="S365" t="s">
        <v>46</v>
      </c>
      <c r="T365" t="str">
        <f>IF(data[[#This Row],[DeviceProtection]]="Yes",1,"")</f>
        <v/>
      </c>
      <c r="U365" t="s">
        <v>46</v>
      </c>
      <c r="V365" t="str">
        <f>IF(data[[#This Row],[TechSupport]]="Yes",1,"")</f>
        <v/>
      </c>
      <c r="W365" t="s">
        <v>46</v>
      </c>
      <c r="X365" t="str">
        <f>IF(data[[#This Row],[StreamingTV]]="Yes",1,"")</f>
        <v/>
      </c>
      <c r="Y365" t="s">
        <v>46</v>
      </c>
      <c r="Z365" t="str">
        <f>IF(data[[#This Row],[StreamingMovies]]="Yes",1,"")</f>
        <v/>
      </c>
      <c r="AA365" t="s">
        <v>47</v>
      </c>
      <c r="AB365" t="s">
        <v>23</v>
      </c>
      <c r="AC365" t="s">
        <v>32</v>
      </c>
      <c r="AD365">
        <v>20.55</v>
      </c>
      <c r="AE365">
        <v>945.7</v>
      </c>
      <c r="AF365">
        <v>4</v>
      </c>
      <c r="AG365" s="2">
        <v>0</v>
      </c>
      <c r="AH365" t="s">
        <v>24</v>
      </c>
      <c r="AI365">
        <f t="shared" si="10"/>
        <v>0</v>
      </c>
      <c r="AJ365">
        <f t="shared" si="11"/>
        <v>1</v>
      </c>
    </row>
    <row r="366" spans="1:36" x14ac:dyDescent="0.35">
      <c r="A366">
        <v>365</v>
      </c>
      <c r="B366" t="s">
        <v>400</v>
      </c>
      <c r="C366" t="s">
        <v>30</v>
      </c>
      <c r="D366">
        <v>0</v>
      </c>
      <c r="E366" t="s">
        <v>24</v>
      </c>
      <c r="F366" t="s">
        <v>24</v>
      </c>
      <c r="G366" t="str">
        <f>IF(AND(data[[#This Row],[Partner]]="Yes", data[[#This Row],[Dependents]]="Yes"), "Both", IF(data[[#This Row],[Partner]]="Yes", "Partner", IF(data[[#This Row],[Dependents]]="Yes", "Dependent", "None")))</f>
        <v>None</v>
      </c>
      <c r="H366">
        <v>18</v>
      </c>
      <c r="I366" s="1">
        <f>data[[#This Row],[Tenure]]/12</f>
        <v>1.5</v>
      </c>
      <c r="J366" t="s">
        <v>23</v>
      </c>
      <c r="K366">
        <f>IF(data[[#This Row],[PhoneService]]="Yes",1,"")</f>
        <v>1</v>
      </c>
      <c r="L366" t="s">
        <v>24</v>
      </c>
      <c r="M366" t="str">
        <f>IF(data[[#This Row],[MultipleLines]]="Yes",1,"")</f>
        <v/>
      </c>
      <c r="N366" t="s">
        <v>37</v>
      </c>
      <c r="O366" t="s">
        <v>24</v>
      </c>
      <c r="P366" t="str">
        <f>IF(data[[#This Row],[OnlineSecurity]]="Yes",1,"")</f>
        <v/>
      </c>
      <c r="Q366" t="s">
        <v>24</v>
      </c>
      <c r="R366" t="str">
        <f>IF(data[[#This Row],[OnlineBackup]]="Yes",1,"")</f>
        <v/>
      </c>
      <c r="S366" t="s">
        <v>24</v>
      </c>
      <c r="T366" t="str">
        <f>IF(data[[#This Row],[DeviceProtection]]="Yes",1,"")</f>
        <v/>
      </c>
      <c r="U366" t="s">
        <v>23</v>
      </c>
      <c r="V366">
        <f>IF(data[[#This Row],[TechSupport]]="Yes",1,"")</f>
        <v>1</v>
      </c>
      <c r="W366" t="s">
        <v>24</v>
      </c>
      <c r="X366" t="str">
        <f>IF(data[[#This Row],[StreamingTV]]="Yes",1,"")</f>
        <v/>
      </c>
      <c r="Y366" t="s">
        <v>24</v>
      </c>
      <c r="Z366" t="str">
        <f>IF(data[[#This Row],[StreamingMovies]]="Yes",1,"")</f>
        <v/>
      </c>
      <c r="AA366" t="s">
        <v>27</v>
      </c>
      <c r="AB366" t="s">
        <v>23</v>
      </c>
      <c r="AC366" t="s">
        <v>35</v>
      </c>
      <c r="AD366">
        <v>75.900000000000006</v>
      </c>
      <c r="AE366">
        <v>1373.05</v>
      </c>
      <c r="AF366">
        <v>2</v>
      </c>
      <c r="AG366" s="2">
        <v>0</v>
      </c>
      <c r="AH366" t="s">
        <v>24</v>
      </c>
      <c r="AI366">
        <f t="shared" si="10"/>
        <v>0</v>
      </c>
      <c r="AJ366">
        <f t="shared" si="11"/>
        <v>1</v>
      </c>
    </row>
    <row r="367" spans="1:36" x14ac:dyDescent="0.35">
      <c r="A367">
        <v>366</v>
      </c>
      <c r="B367" t="s">
        <v>401</v>
      </c>
      <c r="C367" t="s">
        <v>30</v>
      </c>
      <c r="D367">
        <v>0</v>
      </c>
      <c r="E367" t="s">
        <v>24</v>
      </c>
      <c r="F367" t="s">
        <v>24</v>
      </c>
      <c r="G367" t="str">
        <f>IF(AND(data[[#This Row],[Partner]]="Yes", data[[#This Row],[Dependents]]="Yes"), "Both", IF(data[[#This Row],[Partner]]="Yes", "Partner", IF(data[[#This Row],[Dependents]]="Yes", "Dependent", "None")))</f>
        <v>None</v>
      </c>
      <c r="H367">
        <v>5</v>
      </c>
      <c r="I367" s="1">
        <f>data[[#This Row],[Tenure]]/12</f>
        <v>0.41666666666666669</v>
      </c>
      <c r="J367" t="s">
        <v>23</v>
      </c>
      <c r="K367">
        <f>IF(data[[#This Row],[PhoneService]]="Yes",1,"")</f>
        <v>1</v>
      </c>
      <c r="L367" t="s">
        <v>24</v>
      </c>
      <c r="M367" t="str">
        <f>IF(data[[#This Row],[MultipleLines]]="Yes",1,"")</f>
        <v/>
      </c>
      <c r="N367" t="s">
        <v>37</v>
      </c>
      <c r="O367" t="s">
        <v>24</v>
      </c>
      <c r="P367" t="str">
        <f>IF(data[[#This Row],[OnlineSecurity]]="Yes",1,"")</f>
        <v/>
      </c>
      <c r="Q367" t="s">
        <v>24</v>
      </c>
      <c r="R367" t="str">
        <f>IF(data[[#This Row],[OnlineBackup]]="Yes",1,"")</f>
        <v/>
      </c>
      <c r="S367" t="s">
        <v>23</v>
      </c>
      <c r="T367">
        <f>IF(data[[#This Row],[DeviceProtection]]="Yes",1,"")</f>
        <v>1</v>
      </c>
      <c r="U367" t="s">
        <v>24</v>
      </c>
      <c r="V367" t="str">
        <f>IF(data[[#This Row],[TechSupport]]="Yes",1,"")</f>
        <v/>
      </c>
      <c r="W367" t="s">
        <v>23</v>
      </c>
      <c r="X367">
        <f>IF(data[[#This Row],[StreamingTV]]="Yes",1,"")</f>
        <v>1</v>
      </c>
      <c r="Y367" t="s">
        <v>23</v>
      </c>
      <c r="Z367">
        <f>IF(data[[#This Row],[StreamingMovies]]="Yes",1,"")</f>
        <v>1</v>
      </c>
      <c r="AA367" t="s">
        <v>27</v>
      </c>
      <c r="AB367" t="s">
        <v>24</v>
      </c>
      <c r="AC367" t="s">
        <v>35</v>
      </c>
      <c r="AD367">
        <v>96.5</v>
      </c>
      <c r="AE367">
        <v>492.55</v>
      </c>
      <c r="AF367">
        <v>0</v>
      </c>
      <c r="AG367" s="2">
        <v>0</v>
      </c>
      <c r="AH367" t="s">
        <v>23</v>
      </c>
      <c r="AI367">
        <f t="shared" si="10"/>
        <v>1</v>
      </c>
      <c r="AJ367" t="str">
        <f t="shared" si="11"/>
        <v/>
      </c>
    </row>
    <row r="368" spans="1:36" x14ac:dyDescent="0.35">
      <c r="A368">
        <v>367</v>
      </c>
      <c r="B368" t="s">
        <v>402</v>
      </c>
      <c r="C368" t="s">
        <v>30</v>
      </c>
      <c r="D368">
        <v>0</v>
      </c>
      <c r="E368" t="s">
        <v>23</v>
      </c>
      <c r="F368" t="s">
        <v>24</v>
      </c>
      <c r="G368" t="str">
        <f>IF(AND(data[[#This Row],[Partner]]="Yes", data[[#This Row],[Dependents]]="Yes"), "Both", IF(data[[#This Row],[Partner]]="Yes", "Partner", IF(data[[#This Row],[Dependents]]="Yes", "Dependent", "None")))</f>
        <v>Partner</v>
      </c>
      <c r="H368">
        <v>23</v>
      </c>
      <c r="I368" s="1">
        <f>data[[#This Row],[Tenure]]/12</f>
        <v>1.9166666666666667</v>
      </c>
      <c r="J368" t="s">
        <v>23</v>
      </c>
      <c r="K368">
        <f>IF(data[[#This Row],[PhoneService]]="Yes",1,"")</f>
        <v>1</v>
      </c>
      <c r="L368" t="s">
        <v>24</v>
      </c>
      <c r="M368" t="str">
        <f>IF(data[[#This Row],[MultipleLines]]="Yes",1,"")</f>
        <v/>
      </c>
      <c r="N368" t="s">
        <v>26</v>
      </c>
      <c r="O368" t="s">
        <v>23</v>
      </c>
      <c r="P368">
        <f>IF(data[[#This Row],[OnlineSecurity]]="Yes",1,"")</f>
        <v>1</v>
      </c>
      <c r="Q368" t="s">
        <v>24</v>
      </c>
      <c r="R368" t="str">
        <f>IF(data[[#This Row],[OnlineBackup]]="Yes",1,"")</f>
        <v/>
      </c>
      <c r="S368" t="s">
        <v>24</v>
      </c>
      <c r="T368" t="str">
        <f>IF(data[[#This Row],[DeviceProtection]]="Yes",1,"")</f>
        <v/>
      </c>
      <c r="U368" t="s">
        <v>24</v>
      </c>
      <c r="V368" t="str">
        <f>IF(data[[#This Row],[TechSupport]]="Yes",1,"")</f>
        <v/>
      </c>
      <c r="W368" t="s">
        <v>24</v>
      </c>
      <c r="X368" t="str">
        <f>IF(data[[#This Row],[StreamingTV]]="Yes",1,"")</f>
        <v/>
      </c>
      <c r="Y368" t="s">
        <v>23</v>
      </c>
      <c r="Z368">
        <f>IF(data[[#This Row],[StreamingMovies]]="Yes",1,"")</f>
        <v>1</v>
      </c>
      <c r="AA368" t="s">
        <v>27</v>
      </c>
      <c r="AB368" t="s">
        <v>23</v>
      </c>
      <c r="AC368" t="s">
        <v>35</v>
      </c>
      <c r="AD368">
        <v>59.95</v>
      </c>
      <c r="AE368">
        <v>1406</v>
      </c>
      <c r="AF368">
        <v>0</v>
      </c>
      <c r="AG368" s="2">
        <v>0</v>
      </c>
      <c r="AH368" t="s">
        <v>24</v>
      </c>
      <c r="AI368">
        <f t="shared" si="10"/>
        <v>0</v>
      </c>
      <c r="AJ368">
        <f t="shared" si="11"/>
        <v>1</v>
      </c>
    </row>
    <row r="369" spans="1:36" x14ac:dyDescent="0.35">
      <c r="A369">
        <v>368</v>
      </c>
      <c r="B369" t="s">
        <v>403</v>
      </c>
      <c r="C369" t="s">
        <v>22</v>
      </c>
      <c r="D369">
        <v>0</v>
      </c>
      <c r="E369" t="s">
        <v>24</v>
      </c>
      <c r="F369" t="s">
        <v>24</v>
      </c>
      <c r="G369" t="str">
        <f>IF(AND(data[[#This Row],[Partner]]="Yes", data[[#This Row],[Dependents]]="Yes"), "Both", IF(data[[#This Row],[Partner]]="Yes", "Partner", IF(data[[#This Row],[Dependents]]="Yes", "Dependent", "None")))</f>
        <v>None</v>
      </c>
      <c r="H369">
        <v>1</v>
      </c>
      <c r="I369" s="1">
        <f>data[[#This Row],[Tenure]]/12</f>
        <v>8.3333333333333329E-2</v>
      </c>
      <c r="J369" t="s">
        <v>23</v>
      </c>
      <c r="K369">
        <f>IF(data[[#This Row],[PhoneService]]="Yes",1,"")</f>
        <v>1</v>
      </c>
      <c r="L369" t="s">
        <v>24</v>
      </c>
      <c r="M369" t="str">
        <f>IF(data[[#This Row],[MultipleLines]]="Yes",1,"")</f>
        <v/>
      </c>
      <c r="N369" t="s">
        <v>24</v>
      </c>
      <c r="O369" t="s">
        <v>46</v>
      </c>
      <c r="P369" t="str">
        <f>IF(data[[#This Row],[OnlineSecurity]]="Yes",1,"")</f>
        <v/>
      </c>
      <c r="Q369" t="s">
        <v>46</v>
      </c>
      <c r="R369" t="str">
        <f>IF(data[[#This Row],[OnlineBackup]]="Yes",1,"")</f>
        <v/>
      </c>
      <c r="S369" t="s">
        <v>46</v>
      </c>
      <c r="T369" t="str">
        <f>IF(data[[#This Row],[DeviceProtection]]="Yes",1,"")</f>
        <v/>
      </c>
      <c r="U369" t="s">
        <v>46</v>
      </c>
      <c r="V369" t="str">
        <f>IF(data[[#This Row],[TechSupport]]="Yes",1,"")</f>
        <v/>
      </c>
      <c r="W369" t="s">
        <v>46</v>
      </c>
      <c r="X369" t="str">
        <f>IF(data[[#This Row],[StreamingTV]]="Yes",1,"")</f>
        <v/>
      </c>
      <c r="Y369" t="s">
        <v>46</v>
      </c>
      <c r="Z369" t="str">
        <f>IF(data[[#This Row],[StreamingMovies]]="Yes",1,"")</f>
        <v/>
      </c>
      <c r="AA369" t="s">
        <v>27</v>
      </c>
      <c r="AB369" t="s">
        <v>24</v>
      </c>
      <c r="AC369" t="s">
        <v>32</v>
      </c>
      <c r="AD369">
        <v>19.149999999999999</v>
      </c>
      <c r="AE369">
        <v>19.149999999999999</v>
      </c>
      <c r="AF369">
        <v>0</v>
      </c>
      <c r="AG369" s="2">
        <v>0</v>
      </c>
      <c r="AH369" t="s">
        <v>24</v>
      </c>
      <c r="AI369">
        <f t="shared" si="10"/>
        <v>0</v>
      </c>
      <c r="AJ369">
        <f t="shared" si="11"/>
        <v>1</v>
      </c>
    </row>
    <row r="370" spans="1:36" x14ac:dyDescent="0.35">
      <c r="A370">
        <v>369</v>
      </c>
      <c r="B370" t="s">
        <v>404</v>
      </c>
      <c r="C370" t="s">
        <v>30</v>
      </c>
      <c r="D370">
        <v>0</v>
      </c>
      <c r="E370" t="s">
        <v>23</v>
      </c>
      <c r="F370" t="s">
        <v>24</v>
      </c>
      <c r="G370" t="str">
        <f>IF(AND(data[[#This Row],[Partner]]="Yes", data[[#This Row],[Dependents]]="Yes"), "Both", IF(data[[#This Row],[Partner]]="Yes", "Partner", IF(data[[#This Row],[Dependents]]="Yes", "Dependent", "None")))</f>
        <v>Partner</v>
      </c>
      <c r="H370">
        <v>71</v>
      </c>
      <c r="I370" s="1">
        <f>data[[#This Row],[Tenure]]/12</f>
        <v>5.916666666666667</v>
      </c>
      <c r="J370" t="s">
        <v>23</v>
      </c>
      <c r="K370">
        <f>IF(data[[#This Row],[PhoneService]]="Yes",1,"")</f>
        <v>1</v>
      </c>
      <c r="L370" t="s">
        <v>23</v>
      </c>
      <c r="M370">
        <f>IF(data[[#This Row],[MultipleLines]]="Yes",1,"")</f>
        <v>1</v>
      </c>
      <c r="N370" t="s">
        <v>37</v>
      </c>
      <c r="O370" t="s">
        <v>24</v>
      </c>
      <c r="P370" t="str">
        <f>IF(data[[#This Row],[OnlineSecurity]]="Yes",1,"")</f>
        <v/>
      </c>
      <c r="Q370" t="s">
        <v>24</v>
      </c>
      <c r="R370" t="str">
        <f>IF(data[[#This Row],[OnlineBackup]]="Yes",1,"")</f>
        <v/>
      </c>
      <c r="S370" t="s">
        <v>23</v>
      </c>
      <c r="T370">
        <f>IF(data[[#This Row],[DeviceProtection]]="Yes",1,"")</f>
        <v>1</v>
      </c>
      <c r="U370" t="s">
        <v>24</v>
      </c>
      <c r="V370" t="str">
        <f>IF(data[[#This Row],[TechSupport]]="Yes",1,"")</f>
        <v/>
      </c>
      <c r="W370" t="s">
        <v>23</v>
      </c>
      <c r="X370">
        <f>IF(data[[#This Row],[StreamingTV]]="Yes",1,"")</f>
        <v>1</v>
      </c>
      <c r="Y370" t="s">
        <v>23</v>
      </c>
      <c r="Z370">
        <f>IF(data[[#This Row],[StreamingMovies]]="Yes",1,"")</f>
        <v>1</v>
      </c>
      <c r="AA370" t="s">
        <v>31</v>
      </c>
      <c r="AB370" t="s">
        <v>23</v>
      </c>
      <c r="AC370" t="s">
        <v>40</v>
      </c>
      <c r="AD370">
        <v>98.65</v>
      </c>
      <c r="AE370">
        <v>6962.85</v>
      </c>
      <c r="AF370">
        <v>0</v>
      </c>
      <c r="AG370" s="2">
        <v>0</v>
      </c>
      <c r="AH370" t="s">
        <v>24</v>
      </c>
      <c r="AI370">
        <f t="shared" si="10"/>
        <v>0</v>
      </c>
      <c r="AJ370">
        <f t="shared" si="11"/>
        <v>1</v>
      </c>
    </row>
    <row r="371" spans="1:36" x14ac:dyDescent="0.35">
      <c r="A371">
        <v>370</v>
      </c>
      <c r="B371" t="s">
        <v>405</v>
      </c>
      <c r="C371" t="s">
        <v>30</v>
      </c>
      <c r="D371">
        <v>0</v>
      </c>
      <c r="E371" t="s">
        <v>23</v>
      </c>
      <c r="F371" t="s">
        <v>23</v>
      </c>
      <c r="G371" t="str">
        <f>IF(AND(data[[#This Row],[Partner]]="Yes", data[[#This Row],[Dependents]]="Yes"), "Both", IF(data[[#This Row],[Partner]]="Yes", "Partner", IF(data[[#This Row],[Dependents]]="Yes", "Dependent", "None")))</f>
        <v>Both</v>
      </c>
      <c r="H371">
        <v>72</v>
      </c>
      <c r="I371" s="1">
        <f>data[[#This Row],[Tenure]]/12</f>
        <v>6</v>
      </c>
      <c r="J371" t="s">
        <v>23</v>
      </c>
      <c r="K371">
        <f>IF(data[[#This Row],[PhoneService]]="Yes",1,"")</f>
        <v>1</v>
      </c>
      <c r="L371" t="s">
        <v>23</v>
      </c>
      <c r="M371">
        <f>IF(data[[#This Row],[MultipleLines]]="Yes",1,"")</f>
        <v>1</v>
      </c>
      <c r="N371" t="s">
        <v>37</v>
      </c>
      <c r="O371" t="s">
        <v>23</v>
      </c>
      <c r="P371">
        <f>IF(data[[#This Row],[OnlineSecurity]]="Yes",1,"")</f>
        <v>1</v>
      </c>
      <c r="Q371" t="s">
        <v>23</v>
      </c>
      <c r="R371">
        <f>IF(data[[#This Row],[OnlineBackup]]="Yes",1,"")</f>
        <v>1</v>
      </c>
      <c r="S371" t="s">
        <v>23</v>
      </c>
      <c r="T371">
        <f>IF(data[[#This Row],[DeviceProtection]]="Yes",1,"")</f>
        <v>1</v>
      </c>
      <c r="U371" t="s">
        <v>23</v>
      </c>
      <c r="V371">
        <f>IF(data[[#This Row],[TechSupport]]="Yes",1,"")</f>
        <v>1</v>
      </c>
      <c r="W371" t="s">
        <v>23</v>
      </c>
      <c r="X371">
        <f>IF(data[[#This Row],[StreamingTV]]="Yes",1,"")</f>
        <v>1</v>
      </c>
      <c r="Y371" t="s">
        <v>23</v>
      </c>
      <c r="Z371">
        <f>IF(data[[#This Row],[StreamingMovies]]="Yes",1,"")</f>
        <v>1</v>
      </c>
      <c r="AA371" t="s">
        <v>47</v>
      </c>
      <c r="AB371" t="s">
        <v>23</v>
      </c>
      <c r="AC371" t="s">
        <v>40</v>
      </c>
      <c r="AD371">
        <v>112.6</v>
      </c>
      <c r="AE371">
        <v>8126.65</v>
      </c>
      <c r="AF371">
        <v>0</v>
      </c>
      <c r="AG371" s="2">
        <v>0</v>
      </c>
      <c r="AH371" t="s">
        <v>24</v>
      </c>
      <c r="AI371">
        <f t="shared" si="10"/>
        <v>0</v>
      </c>
      <c r="AJ371">
        <f t="shared" si="11"/>
        <v>1</v>
      </c>
    </row>
    <row r="372" spans="1:36" x14ac:dyDescent="0.35">
      <c r="A372">
        <v>371</v>
      </c>
      <c r="B372" t="s">
        <v>406</v>
      </c>
      <c r="C372" t="s">
        <v>30</v>
      </c>
      <c r="D372">
        <v>0</v>
      </c>
      <c r="E372" t="s">
        <v>23</v>
      </c>
      <c r="F372" t="s">
        <v>23</v>
      </c>
      <c r="G372" t="str">
        <f>IF(AND(data[[#This Row],[Partner]]="Yes", data[[#This Row],[Dependents]]="Yes"), "Both", IF(data[[#This Row],[Partner]]="Yes", "Partner", IF(data[[#This Row],[Dependents]]="Yes", "Dependent", "None")))</f>
        <v>Both</v>
      </c>
      <c r="H372">
        <v>33</v>
      </c>
      <c r="I372" s="1">
        <f>data[[#This Row],[Tenure]]/12</f>
        <v>2.75</v>
      </c>
      <c r="J372" t="s">
        <v>23</v>
      </c>
      <c r="K372">
        <f>IF(data[[#This Row],[PhoneService]]="Yes",1,"")</f>
        <v>1</v>
      </c>
      <c r="L372" t="s">
        <v>24</v>
      </c>
      <c r="M372" t="str">
        <f>IF(data[[#This Row],[MultipleLines]]="Yes",1,"")</f>
        <v/>
      </c>
      <c r="N372" t="s">
        <v>24</v>
      </c>
      <c r="O372" t="s">
        <v>46</v>
      </c>
      <c r="P372" t="str">
        <f>IF(data[[#This Row],[OnlineSecurity]]="Yes",1,"")</f>
        <v/>
      </c>
      <c r="Q372" t="s">
        <v>46</v>
      </c>
      <c r="R372" t="str">
        <f>IF(data[[#This Row],[OnlineBackup]]="Yes",1,"")</f>
        <v/>
      </c>
      <c r="S372" t="s">
        <v>46</v>
      </c>
      <c r="T372" t="str">
        <f>IF(data[[#This Row],[DeviceProtection]]="Yes",1,"")</f>
        <v/>
      </c>
      <c r="U372" t="s">
        <v>46</v>
      </c>
      <c r="V372" t="str">
        <f>IF(data[[#This Row],[TechSupport]]="Yes",1,"")</f>
        <v/>
      </c>
      <c r="W372" t="s">
        <v>46</v>
      </c>
      <c r="X372" t="str">
        <f>IF(data[[#This Row],[StreamingTV]]="Yes",1,"")</f>
        <v/>
      </c>
      <c r="Y372" t="s">
        <v>46</v>
      </c>
      <c r="Z372" t="str">
        <f>IF(data[[#This Row],[StreamingMovies]]="Yes",1,"")</f>
        <v/>
      </c>
      <c r="AA372" t="s">
        <v>31</v>
      </c>
      <c r="AB372" t="s">
        <v>24</v>
      </c>
      <c r="AC372" t="s">
        <v>32</v>
      </c>
      <c r="AD372">
        <v>20.6</v>
      </c>
      <c r="AE372">
        <v>690.25</v>
      </c>
      <c r="AF372">
        <v>0</v>
      </c>
      <c r="AG372" s="2">
        <v>0</v>
      </c>
      <c r="AH372" t="s">
        <v>24</v>
      </c>
      <c r="AI372">
        <f t="shared" si="10"/>
        <v>0</v>
      </c>
      <c r="AJ372">
        <f t="shared" si="11"/>
        <v>1</v>
      </c>
    </row>
    <row r="373" spans="1:36" x14ac:dyDescent="0.35">
      <c r="A373">
        <v>372</v>
      </c>
      <c r="B373" t="s">
        <v>407</v>
      </c>
      <c r="C373" t="s">
        <v>30</v>
      </c>
      <c r="D373">
        <v>0</v>
      </c>
      <c r="E373" t="s">
        <v>24</v>
      </c>
      <c r="F373" t="s">
        <v>24</v>
      </c>
      <c r="G373" t="str">
        <f>IF(AND(data[[#This Row],[Partner]]="Yes", data[[#This Row],[Dependents]]="Yes"), "Both", IF(data[[#This Row],[Partner]]="Yes", "Partner", IF(data[[#This Row],[Dependents]]="Yes", "Dependent", "None")))</f>
        <v>None</v>
      </c>
      <c r="H373">
        <v>2</v>
      </c>
      <c r="I373" s="1">
        <f>data[[#This Row],[Tenure]]/12</f>
        <v>0.16666666666666666</v>
      </c>
      <c r="J373" t="s">
        <v>23</v>
      </c>
      <c r="K373">
        <f>IF(data[[#This Row],[PhoneService]]="Yes",1,"")</f>
        <v>1</v>
      </c>
      <c r="L373" t="s">
        <v>23</v>
      </c>
      <c r="M373">
        <f>IF(data[[#This Row],[MultipleLines]]="Yes",1,"")</f>
        <v>1</v>
      </c>
      <c r="N373" t="s">
        <v>37</v>
      </c>
      <c r="O373" t="s">
        <v>24</v>
      </c>
      <c r="P373" t="str">
        <f>IF(data[[#This Row],[OnlineSecurity]]="Yes",1,"")</f>
        <v/>
      </c>
      <c r="Q373" t="s">
        <v>24</v>
      </c>
      <c r="R373" t="str">
        <f>IF(data[[#This Row],[OnlineBackup]]="Yes",1,"")</f>
        <v/>
      </c>
      <c r="S373" t="s">
        <v>24</v>
      </c>
      <c r="T373" t="str">
        <f>IF(data[[#This Row],[DeviceProtection]]="Yes",1,"")</f>
        <v/>
      </c>
      <c r="U373" t="s">
        <v>24</v>
      </c>
      <c r="V373" t="str">
        <f>IF(data[[#This Row],[TechSupport]]="Yes",1,"")</f>
        <v/>
      </c>
      <c r="W373" t="s">
        <v>23</v>
      </c>
      <c r="X373">
        <f>IF(data[[#This Row],[StreamingTV]]="Yes",1,"")</f>
        <v>1</v>
      </c>
      <c r="Y373" t="s">
        <v>24</v>
      </c>
      <c r="Z373" t="str">
        <f>IF(data[[#This Row],[StreamingMovies]]="Yes",1,"")</f>
        <v/>
      </c>
      <c r="AA373" t="s">
        <v>27</v>
      </c>
      <c r="AB373" t="s">
        <v>23</v>
      </c>
      <c r="AC373" t="s">
        <v>28</v>
      </c>
      <c r="AD373">
        <v>85.65</v>
      </c>
      <c r="AE373">
        <v>181.5</v>
      </c>
      <c r="AF373">
        <v>0</v>
      </c>
      <c r="AG373" s="2">
        <v>0</v>
      </c>
      <c r="AH373" t="s">
        <v>23</v>
      </c>
      <c r="AI373">
        <f t="shared" si="10"/>
        <v>1</v>
      </c>
      <c r="AJ373" t="str">
        <f t="shared" si="11"/>
        <v/>
      </c>
    </row>
    <row r="374" spans="1:36" x14ac:dyDescent="0.35">
      <c r="A374">
        <v>373</v>
      </c>
      <c r="B374" t="s">
        <v>408</v>
      </c>
      <c r="C374" t="s">
        <v>30</v>
      </c>
      <c r="D374">
        <v>0</v>
      </c>
      <c r="E374" t="s">
        <v>24</v>
      </c>
      <c r="F374" t="s">
        <v>23</v>
      </c>
      <c r="G374" t="str">
        <f>IF(AND(data[[#This Row],[Partner]]="Yes", data[[#This Row],[Dependents]]="Yes"), "Both", IF(data[[#This Row],[Partner]]="Yes", "Partner", IF(data[[#This Row],[Dependents]]="Yes", "Dependent", "None")))</f>
        <v>Dependent</v>
      </c>
      <c r="H374">
        <v>24</v>
      </c>
      <c r="I374" s="1">
        <f>data[[#This Row],[Tenure]]/12</f>
        <v>2</v>
      </c>
      <c r="J374" t="s">
        <v>24</v>
      </c>
      <c r="K374" t="str">
        <f>IF(data[[#This Row],[PhoneService]]="Yes",1,"")</f>
        <v/>
      </c>
      <c r="L374" t="s">
        <v>25</v>
      </c>
      <c r="M374" t="str">
        <f>IF(data[[#This Row],[MultipleLines]]="Yes",1,"")</f>
        <v/>
      </c>
      <c r="N374" t="s">
        <v>26</v>
      </c>
      <c r="O374" t="s">
        <v>23</v>
      </c>
      <c r="P374">
        <f>IF(data[[#This Row],[OnlineSecurity]]="Yes",1,"")</f>
        <v>1</v>
      </c>
      <c r="Q374" t="s">
        <v>24</v>
      </c>
      <c r="R374" t="str">
        <f>IF(data[[#This Row],[OnlineBackup]]="Yes",1,"")</f>
        <v/>
      </c>
      <c r="S374" t="s">
        <v>24</v>
      </c>
      <c r="T374" t="str">
        <f>IF(data[[#This Row],[DeviceProtection]]="Yes",1,"")</f>
        <v/>
      </c>
      <c r="U374" t="s">
        <v>23</v>
      </c>
      <c r="V374">
        <f>IF(data[[#This Row],[TechSupport]]="Yes",1,"")</f>
        <v>1</v>
      </c>
      <c r="W374" t="s">
        <v>24</v>
      </c>
      <c r="X374" t="str">
        <f>IF(data[[#This Row],[StreamingTV]]="Yes",1,"")</f>
        <v/>
      </c>
      <c r="Y374" t="s">
        <v>24</v>
      </c>
      <c r="Z374" t="str">
        <f>IF(data[[#This Row],[StreamingMovies]]="Yes",1,"")</f>
        <v/>
      </c>
      <c r="AA374" t="s">
        <v>47</v>
      </c>
      <c r="AB374" t="s">
        <v>24</v>
      </c>
      <c r="AC374" t="s">
        <v>32</v>
      </c>
      <c r="AD374">
        <v>35.75</v>
      </c>
      <c r="AE374">
        <v>830.8</v>
      </c>
      <c r="AF374">
        <v>1</v>
      </c>
      <c r="AG374" s="2">
        <v>0</v>
      </c>
      <c r="AH374" t="s">
        <v>24</v>
      </c>
      <c r="AI374">
        <f t="shared" si="10"/>
        <v>0</v>
      </c>
      <c r="AJ374">
        <f t="shared" si="11"/>
        <v>1</v>
      </c>
    </row>
    <row r="375" spans="1:36" x14ac:dyDescent="0.35">
      <c r="A375">
        <v>374</v>
      </c>
      <c r="B375" t="s">
        <v>409</v>
      </c>
      <c r="C375" t="s">
        <v>22</v>
      </c>
      <c r="D375">
        <v>0</v>
      </c>
      <c r="E375" t="s">
        <v>23</v>
      </c>
      <c r="F375" t="s">
        <v>23</v>
      </c>
      <c r="G375" t="str">
        <f>IF(AND(data[[#This Row],[Partner]]="Yes", data[[#This Row],[Dependents]]="Yes"), "Both", IF(data[[#This Row],[Partner]]="Yes", "Partner", IF(data[[#This Row],[Dependents]]="Yes", "Dependent", "None")))</f>
        <v>Both</v>
      </c>
      <c r="H375">
        <v>56</v>
      </c>
      <c r="I375" s="1">
        <f>data[[#This Row],[Tenure]]/12</f>
        <v>4.666666666666667</v>
      </c>
      <c r="J375" t="s">
        <v>23</v>
      </c>
      <c r="K375">
        <f>IF(data[[#This Row],[PhoneService]]="Yes",1,"")</f>
        <v>1</v>
      </c>
      <c r="L375" t="s">
        <v>23</v>
      </c>
      <c r="M375">
        <f>IF(data[[#This Row],[MultipleLines]]="Yes",1,"")</f>
        <v>1</v>
      </c>
      <c r="N375" t="s">
        <v>37</v>
      </c>
      <c r="O375" t="s">
        <v>24</v>
      </c>
      <c r="P375" t="str">
        <f>IF(data[[#This Row],[OnlineSecurity]]="Yes",1,"")</f>
        <v/>
      </c>
      <c r="Q375" t="s">
        <v>23</v>
      </c>
      <c r="R375">
        <f>IF(data[[#This Row],[OnlineBackup]]="Yes",1,"")</f>
        <v>1</v>
      </c>
      <c r="S375" t="s">
        <v>23</v>
      </c>
      <c r="T375">
        <f>IF(data[[#This Row],[DeviceProtection]]="Yes",1,"")</f>
        <v>1</v>
      </c>
      <c r="U375" t="s">
        <v>23</v>
      </c>
      <c r="V375">
        <f>IF(data[[#This Row],[TechSupport]]="Yes",1,"")</f>
        <v>1</v>
      </c>
      <c r="W375" t="s">
        <v>24</v>
      </c>
      <c r="X375" t="str">
        <f>IF(data[[#This Row],[StreamingTV]]="Yes",1,"")</f>
        <v/>
      </c>
      <c r="Y375" t="s">
        <v>23</v>
      </c>
      <c r="Z375">
        <f>IF(data[[#This Row],[StreamingMovies]]="Yes",1,"")</f>
        <v>1</v>
      </c>
      <c r="AA375" t="s">
        <v>31</v>
      </c>
      <c r="AB375" t="s">
        <v>23</v>
      </c>
      <c r="AC375" t="s">
        <v>40</v>
      </c>
      <c r="AD375">
        <v>99.75</v>
      </c>
      <c r="AE375">
        <v>5608.4</v>
      </c>
      <c r="AF375">
        <v>0</v>
      </c>
      <c r="AG375" s="2">
        <v>0</v>
      </c>
      <c r="AH375" t="s">
        <v>24</v>
      </c>
      <c r="AI375">
        <f t="shared" si="10"/>
        <v>0</v>
      </c>
      <c r="AJ375">
        <f t="shared" si="11"/>
        <v>1</v>
      </c>
    </row>
    <row r="376" spans="1:36" x14ac:dyDescent="0.35">
      <c r="A376">
        <v>375</v>
      </c>
      <c r="B376" t="s">
        <v>410</v>
      </c>
      <c r="C376" t="s">
        <v>30</v>
      </c>
      <c r="D376">
        <v>0</v>
      </c>
      <c r="E376" t="s">
        <v>24</v>
      </c>
      <c r="F376" t="s">
        <v>24</v>
      </c>
      <c r="G376" t="str">
        <f>IF(AND(data[[#This Row],[Partner]]="Yes", data[[#This Row],[Dependents]]="Yes"), "Both", IF(data[[#This Row],[Partner]]="Yes", "Partner", IF(data[[#This Row],[Dependents]]="Yes", "Dependent", "None")))</f>
        <v>None</v>
      </c>
      <c r="H376">
        <v>37</v>
      </c>
      <c r="I376" s="1">
        <f>data[[#This Row],[Tenure]]/12</f>
        <v>3.0833333333333335</v>
      </c>
      <c r="J376" t="s">
        <v>23</v>
      </c>
      <c r="K376">
        <f>IF(data[[#This Row],[PhoneService]]="Yes",1,"")</f>
        <v>1</v>
      </c>
      <c r="L376" t="s">
        <v>24</v>
      </c>
      <c r="M376" t="str">
        <f>IF(data[[#This Row],[MultipleLines]]="Yes",1,"")</f>
        <v/>
      </c>
      <c r="N376" t="s">
        <v>37</v>
      </c>
      <c r="O376" t="s">
        <v>24</v>
      </c>
      <c r="P376" t="str">
        <f>IF(data[[#This Row],[OnlineSecurity]]="Yes",1,"")</f>
        <v/>
      </c>
      <c r="Q376" t="s">
        <v>23</v>
      </c>
      <c r="R376">
        <f>IF(data[[#This Row],[OnlineBackup]]="Yes",1,"")</f>
        <v>1</v>
      </c>
      <c r="S376" t="s">
        <v>24</v>
      </c>
      <c r="T376" t="str">
        <f>IF(data[[#This Row],[DeviceProtection]]="Yes",1,"")</f>
        <v/>
      </c>
      <c r="U376" t="s">
        <v>24</v>
      </c>
      <c r="V376" t="str">
        <f>IF(data[[#This Row],[TechSupport]]="Yes",1,"")</f>
        <v/>
      </c>
      <c r="W376" t="s">
        <v>23</v>
      </c>
      <c r="X376">
        <f>IF(data[[#This Row],[StreamingTV]]="Yes",1,"")</f>
        <v>1</v>
      </c>
      <c r="Y376" t="s">
        <v>23</v>
      </c>
      <c r="Z376">
        <f>IF(data[[#This Row],[StreamingMovies]]="Yes",1,"")</f>
        <v>1</v>
      </c>
      <c r="AA376" t="s">
        <v>27</v>
      </c>
      <c r="AB376" t="s">
        <v>23</v>
      </c>
      <c r="AC376" t="s">
        <v>40</v>
      </c>
      <c r="AD376">
        <v>96.1</v>
      </c>
      <c r="AE376">
        <v>3646.8</v>
      </c>
      <c r="AF376">
        <v>0</v>
      </c>
      <c r="AG376" s="2">
        <v>0</v>
      </c>
      <c r="AH376" t="s">
        <v>24</v>
      </c>
      <c r="AI376">
        <f t="shared" si="10"/>
        <v>0</v>
      </c>
      <c r="AJ376">
        <f t="shared" si="11"/>
        <v>1</v>
      </c>
    </row>
    <row r="377" spans="1:36" x14ac:dyDescent="0.35">
      <c r="A377">
        <v>376</v>
      </c>
      <c r="B377" t="s">
        <v>411</v>
      </c>
      <c r="C377" t="s">
        <v>22</v>
      </c>
      <c r="D377">
        <v>0</v>
      </c>
      <c r="E377" t="s">
        <v>24</v>
      </c>
      <c r="F377" t="s">
        <v>24</v>
      </c>
      <c r="G377" t="str">
        <f>IF(AND(data[[#This Row],[Partner]]="Yes", data[[#This Row],[Dependents]]="Yes"), "Both", IF(data[[#This Row],[Partner]]="Yes", "Partner", IF(data[[#This Row],[Dependents]]="Yes", "Dependent", "None")))</f>
        <v>None</v>
      </c>
      <c r="H377">
        <v>43</v>
      </c>
      <c r="I377" s="1">
        <f>data[[#This Row],[Tenure]]/12</f>
        <v>3.5833333333333335</v>
      </c>
      <c r="J377" t="s">
        <v>23</v>
      </c>
      <c r="K377">
        <f>IF(data[[#This Row],[PhoneService]]="Yes",1,"")</f>
        <v>1</v>
      </c>
      <c r="L377" t="s">
        <v>23</v>
      </c>
      <c r="M377">
        <f>IF(data[[#This Row],[MultipleLines]]="Yes",1,"")</f>
        <v>1</v>
      </c>
      <c r="N377" t="s">
        <v>26</v>
      </c>
      <c r="O377" t="s">
        <v>24</v>
      </c>
      <c r="P377" t="str">
        <f>IF(data[[#This Row],[OnlineSecurity]]="Yes",1,"")</f>
        <v/>
      </c>
      <c r="Q377" t="s">
        <v>23</v>
      </c>
      <c r="R377">
        <f>IF(data[[#This Row],[OnlineBackup]]="Yes",1,"")</f>
        <v>1</v>
      </c>
      <c r="S377" t="s">
        <v>23</v>
      </c>
      <c r="T377">
        <f>IF(data[[#This Row],[DeviceProtection]]="Yes",1,"")</f>
        <v>1</v>
      </c>
      <c r="U377" t="s">
        <v>23</v>
      </c>
      <c r="V377">
        <f>IF(data[[#This Row],[TechSupport]]="Yes",1,"")</f>
        <v>1</v>
      </c>
      <c r="W377" t="s">
        <v>23</v>
      </c>
      <c r="X377">
        <f>IF(data[[#This Row],[StreamingTV]]="Yes",1,"")</f>
        <v>1</v>
      </c>
      <c r="Y377" t="s">
        <v>23</v>
      </c>
      <c r="Z377">
        <f>IF(data[[#This Row],[StreamingMovies]]="Yes",1,"")</f>
        <v>1</v>
      </c>
      <c r="AA377" t="s">
        <v>31</v>
      </c>
      <c r="AB377" t="s">
        <v>24</v>
      </c>
      <c r="AC377" t="s">
        <v>40</v>
      </c>
      <c r="AD377">
        <v>85.1</v>
      </c>
      <c r="AE377">
        <v>3662.25</v>
      </c>
      <c r="AF377">
        <v>0</v>
      </c>
      <c r="AG377" s="2">
        <v>0</v>
      </c>
      <c r="AH377" t="s">
        <v>24</v>
      </c>
      <c r="AI377">
        <f t="shared" si="10"/>
        <v>0</v>
      </c>
      <c r="AJ377">
        <f t="shared" si="11"/>
        <v>1</v>
      </c>
    </row>
    <row r="378" spans="1:36" x14ac:dyDescent="0.35">
      <c r="A378">
        <v>377</v>
      </c>
      <c r="B378" t="s">
        <v>412</v>
      </c>
      <c r="C378" t="s">
        <v>30</v>
      </c>
      <c r="D378">
        <v>0</v>
      </c>
      <c r="E378" t="s">
        <v>24</v>
      </c>
      <c r="F378" t="s">
        <v>24</v>
      </c>
      <c r="G378" t="str">
        <f>IF(AND(data[[#This Row],[Partner]]="Yes", data[[#This Row],[Dependents]]="Yes"), "Both", IF(data[[#This Row],[Partner]]="Yes", "Partner", IF(data[[#This Row],[Dependents]]="Yes", "Dependent", "None")))</f>
        <v>None</v>
      </c>
      <c r="H378">
        <v>1</v>
      </c>
      <c r="I378" s="1">
        <f>data[[#This Row],[Tenure]]/12</f>
        <v>8.3333333333333329E-2</v>
      </c>
      <c r="J378" t="s">
        <v>24</v>
      </c>
      <c r="K378" t="str">
        <f>IF(data[[#This Row],[PhoneService]]="Yes",1,"")</f>
        <v/>
      </c>
      <c r="L378" t="s">
        <v>25</v>
      </c>
      <c r="M378" t="str">
        <f>IF(data[[#This Row],[MultipleLines]]="Yes",1,"")</f>
        <v/>
      </c>
      <c r="N378" t="s">
        <v>26</v>
      </c>
      <c r="O378" t="s">
        <v>24</v>
      </c>
      <c r="P378" t="str">
        <f>IF(data[[#This Row],[OnlineSecurity]]="Yes",1,"")</f>
        <v/>
      </c>
      <c r="Q378" t="s">
        <v>24</v>
      </c>
      <c r="R378" t="str">
        <f>IF(data[[#This Row],[OnlineBackup]]="Yes",1,"")</f>
        <v/>
      </c>
      <c r="S378" t="s">
        <v>24</v>
      </c>
      <c r="T378" t="str">
        <f>IF(data[[#This Row],[DeviceProtection]]="Yes",1,"")</f>
        <v/>
      </c>
      <c r="U378" t="s">
        <v>24</v>
      </c>
      <c r="V378" t="str">
        <f>IF(data[[#This Row],[TechSupport]]="Yes",1,"")</f>
        <v/>
      </c>
      <c r="W378" t="s">
        <v>24</v>
      </c>
      <c r="X378" t="str">
        <f>IF(data[[#This Row],[StreamingTV]]="Yes",1,"")</f>
        <v/>
      </c>
      <c r="Y378" t="s">
        <v>24</v>
      </c>
      <c r="Z378" t="str">
        <f>IF(data[[#This Row],[StreamingMovies]]="Yes",1,"")</f>
        <v/>
      </c>
      <c r="AA378" t="s">
        <v>27</v>
      </c>
      <c r="AB378" t="s">
        <v>24</v>
      </c>
      <c r="AC378" t="s">
        <v>32</v>
      </c>
      <c r="AD378">
        <v>25.35</v>
      </c>
      <c r="AE378">
        <v>25.35</v>
      </c>
      <c r="AF378">
        <v>0</v>
      </c>
      <c r="AG378" s="2">
        <v>0</v>
      </c>
      <c r="AH378" t="s">
        <v>24</v>
      </c>
      <c r="AI378">
        <f t="shared" si="10"/>
        <v>0</v>
      </c>
      <c r="AJ378">
        <f t="shared" si="11"/>
        <v>1</v>
      </c>
    </row>
    <row r="379" spans="1:36" x14ac:dyDescent="0.35">
      <c r="A379">
        <v>378</v>
      </c>
      <c r="B379" t="s">
        <v>413</v>
      </c>
      <c r="C379" t="s">
        <v>22</v>
      </c>
      <c r="D379">
        <v>0</v>
      </c>
      <c r="E379" t="s">
        <v>23</v>
      </c>
      <c r="F379" t="s">
        <v>24</v>
      </c>
      <c r="G379" t="str">
        <f>IF(AND(data[[#This Row],[Partner]]="Yes", data[[#This Row],[Dependents]]="Yes"), "Both", IF(data[[#This Row],[Partner]]="Yes", "Partner", IF(data[[#This Row],[Dependents]]="Yes", "Dependent", "None")))</f>
        <v>Partner</v>
      </c>
      <c r="H379">
        <v>25</v>
      </c>
      <c r="I379" s="1">
        <f>data[[#This Row],[Tenure]]/12</f>
        <v>2.0833333333333335</v>
      </c>
      <c r="J379" t="s">
        <v>23</v>
      </c>
      <c r="K379">
        <f>IF(data[[#This Row],[PhoneService]]="Yes",1,"")</f>
        <v>1</v>
      </c>
      <c r="L379" t="s">
        <v>23</v>
      </c>
      <c r="M379">
        <f>IF(data[[#This Row],[MultipleLines]]="Yes",1,"")</f>
        <v>1</v>
      </c>
      <c r="N379" t="s">
        <v>37</v>
      </c>
      <c r="O379" t="s">
        <v>24</v>
      </c>
      <c r="P379" t="str">
        <f>IF(data[[#This Row],[OnlineSecurity]]="Yes",1,"")</f>
        <v/>
      </c>
      <c r="Q379" t="s">
        <v>24</v>
      </c>
      <c r="R379" t="str">
        <f>IF(data[[#This Row],[OnlineBackup]]="Yes",1,"")</f>
        <v/>
      </c>
      <c r="S379" t="s">
        <v>23</v>
      </c>
      <c r="T379">
        <f>IF(data[[#This Row],[DeviceProtection]]="Yes",1,"")</f>
        <v>1</v>
      </c>
      <c r="U379" t="s">
        <v>23</v>
      </c>
      <c r="V379">
        <f>IF(data[[#This Row],[TechSupport]]="Yes",1,"")</f>
        <v>1</v>
      </c>
      <c r="W379" t="s">
        <v>23</v>
      </c>
      <c r="X379">
        <f>IF(data[[#This Row],[StreamingTV]]="Yes",1,"")</f>
        <v>1</v>
      </c>
      <c r="Y379" t="s">
        <v>23</v>
      </c>
      <c r="Z379">
        <f>IF(data[[#This Row],[StreamingMovies]]="Yes",1,"")</f>
        <v>1</v>
      </c>
      <c r="AA379" t="s">
        <v>27</v>
      </c>
      <c r="AB379" t="s">
        <v>23</v>
      </c>
      <c r="AC379" t="s">
        <v>35</v>
      </c>
      <c r="AD379">
        <v>104.95</v>
      </c>
      <c r="AE379">
        <v>2566.5</v>
      </c>
      <c r="AF379">
        <v>0</v>
      </c>
      <c r="AG379" s="2">
        <v>2</v>
      </c>
      <c r="AH379" t="s">
        <v>23</v>
      </c>
      <c r="AI379">
        <f t="shared" si="10"/>
        <v>1</v>
      </c>
      <c r="AJ379" t="str">
        <f t="shared" si="11"/>
        <v/>
      </c>
    </row>
    <row r="380" spans="1:36" x14ac:dyDescent="0.35">
      <c r="A380">
        <v>379</v>
      </c>
      <c r="B380" t="s">
        <v>414</v>
      </c>
      <c r="C380" t="s">
        <v>22</v>
      </c>
      <c r="D380">
        <v>0</v>
      </c>
      <c r="E380" t="s">
        <v>24</v>
      </c>
      <c r="F380" t="s">
        <v>24</v>
      </c>
      <c r="G380" t="str">
        <f>IF(AND(data[[#This Row],[Partner]]="Yes", data[[#This Row],[Dependents]]="Yes"), "Both", IF(data[[#This Row],[Partner]]="Yes", "Partner", IF(data[[#This Row],[Dependents]]="Yes", "Dependent", "None")))</f>
        <v>None</v>
      </c>
      <c r="H380">
        <v>61</v>
      </c>
      <c r="I380" s="1">
        <f>data[[#This Row],[Tenure]]/12</f>
        <v>5.083333333333333</v>
      </c>
      <c r="J380" t="s">
        <v>23</v>
      </c>
      <c r="K380">
        <f>IF(data[[#This Row],[PhoneService]]="Yes",1,"")</f>
        <v>1</v>
      </c>
      <c r="L380" t="s">
        <v>23</v>
      </c>
      <c r="M380">
        <f>IF(data[[#This Row],[MultipleLines]]="Yes",1,"")</f>
        <v>1</v>
      </c>
      <c r="N380" t="s">
        <v>26</v>
      </c>
      <c r="O380" t="s">
        <v>23</v>
      </c>
      <c r="P380">
        <f>IF(data[[#This Row],[OnlineSecurity]]="Yes",1,"")</f>
        <v>1</v>
      </c>
      <c r="Q380" t="s">
        <v>23</v>
      </c>
      <c r="R380">
        <f>IF(data[[#This Row],[OnlineBackup]]="Yes",1,"")</f>
        <v>1</v>
      </c>
      <c r="S380" t="s">
        <v>23</v>
      </c>
      <c r="T380">
        <f>IF(data[[#This Row],[DeviceProtection]]="Yes",1,"")</f>
        <v>1</v>
      </c>
      <c r="U380" t="s">
        <v>23</v>
      </c>
      <c r="V380">
        <f>IF(data[[#This Row],[TechSupport]]="Yes",1,"")</f>
        <v>1</v>
      </c>
      <c r="W380" t="s">
        <v>23</v>
      </c>
      <c r="X380">
        <f>IF(data[[#This Row],[StreamingTV]]="Yes",1,"")</f>
        <v>1</v>
      </c>
      <c r="Y380" t="s">
        <v>23</v>
      </c>
      <c r="Z380">
        <f>IF(data[[#This Row],[StreamingMovies]]="Yes",1,"")</f>
        <v>1</v>
      </c>
      <c r="AA380" t="s">
        <v>47</v>
      </c>
      <c r="AB380" t="s">
        <v>24</v>
      </c>
      <c r="AC380" t="s">
        <v>28</v>
      </c>
      <c r="AD380">
        <v>89.65</v>
      </c>
      <c r="AE380">
        <v>5308.7</v>
      </c>
      <c r="AF380">
        <v>0</v>
      </c>
      <c r="AG380" s="2">
        <v>0</v>
      </c>
      <c r="AH380" t="s">
        <v>24</v>
      </c>
      <c r="AI380">
        <f t="shared" si="10"/>
        <v>0</v>
      </c>
      <c r="AJ380">
        <f t="shared" si="11"/>
        <v>1</v>
      </c>
    </row>
    <row r="381" spans="1:36" x14ac:dyDescent="0.35">
      <c r="A381">
        <v>380</v>
      </c>
      <c r="B381" t="s">
        <v>415</v>
      </c>
      <c r="C381" t="s">
        <v>30</v>
      </c>
      <c r="D381">
        <v>0</v>
      </c>
      <c r="E381" t="s">
        <v>24</v>
      </c>
      <c r="F381" t="s">
        <v>24</v>
      </c>
      <c r="G381" t="str">
        <f>IF(AND(data[[#This Row],[Partner]]="Yes", data[[#This Row],[Dependents]]="Yes"), "Both", IF(data[[#This Row],[Partner]]="Yes", "Partner", IF(data[[#This Row],[Dependents]]="Yes", "Dependent", "None")))</f>
        <v>None</v>
      </c>
      <c r="H381">
        <v>17</v>
      </c>
      <c r="I381" s="1">
        <f>data[[#This Row],[Tenure]]/12</f>
        <v>1.4166666666666667</v>
      </c>
      <c r="J381" t="s">
        <v>23</v>
      </c>
      <c r="K381">
        <f>IF(data[[#This Row],[PhoneService]]="Yes",1,"")</f>
        <v>1</v>
      </c>
      <c r="L381" t="s">
        <v>23</v>
      </c>
      <c r="M381">
        <f>IF(data[[#This Row],[MultipleLines]]="Yes",1,"")</f>
        <v>1</v>
      </c>
      <c r="N381" t="s">
        <v>37</v>
      </c>
      <c r="O381" t="s">
        <v>24</v>
      </c>
      <c r="P381" t="str">
        <f>IF(data[[#This Row],[OnlineSecurity]]="Yes",1,"")</f>
        <v/>
      </c>
      <c r="Q381" t="s">
        <v>24</v>
      </c>
      <c r="R381" t="str">
        <f>IF(data[[#This Row],[OnlineBackup]]="Yes",1,"")</f>
        <v/>
      </c>
      <c r="S381" t="s">
        <v>23</v>
      </c>
      <c r="T381">
        <f>IF(data[[#This Row],[DeviceProtection]]="Yes",1,"")</f>
        <v>1</v>
      </c>
      <c r="U381" t="s">
        <v>23</v>
      </c>
      <c r="V381">
        <f>IF(data[[#This Row],[TechSupport]]="Yes",1,"")</f>
        <v>1</v>
      </c>
      <c r="W381" t="s">
        <v>24</v>
      </c>
      <c r="X381" t="str">
        <f>IF(data[[#This Row],[StreamingTV]]="Yes",1,"")</f>
        <v/>
      </c>
      <c r="Y381" t="s">
        <v>24</v>
      </c>
      <c r="Z381" t="str">
        <f>IF(data[[#This Row],[StreamingMovies]]="Yes",1,"")</f>
        <v/>
      </c>
      <c r="AA381" t="s">
        <v>31</v>
      </c>
      <c r="AB381" t="s">
        <v>24</v>
      </c>
      <c r="AC381" t="s">
        <v>28</v>
      </c>
      <c r="AD381">
        <v>86.75</v>
      </c>
      <c r="AE381">
        <v>1410.25</v>
      </c>
      <c r="AF381">
        <v>0</v>
      </c>
      <c r="AG381" s="2">
        <v>0</v>
      </c>
      <c r="AH381" t="s">
        <v>24</v>
      </c>
      <c r="AI381">
        <f t="shared" si="10"/>
        <v>0</v>
      </c>
      <c r="AJ381">
        <f t="shared" si="11"/>
        <v>1</v>
      </c>
    </row>
    <row r="382" spans="1:36" x14ac:dyDescent="0.35">
      <c r="A382">
        <v>381</v>
      </c>
      <c r="B382" t="s">
        <v>416</v>
      </c>
      <c r="C382" t="s">
        <v>22</v>
      </c>
      <c r="D382">
        <v>0</v>
      </c>
      <c r="E382" t="s">
        <v>23</v>
      </c>
      <c r="F382" t="s">
        <v>24</v>
      </c>
      <c r="G382" t="str">
        <f>IF(AND(data[[#This Row],[Partner]]="Yes", data[[#This Row],[Dependents]]="Yes"), "Both", IF(data[[#This Row],[Partner]]="Yes", "Partner", IF(data[[#This Row],[Dependents]]="Yes", "Dependent", "None")))</f>
        <v>Partner</v>
      </c>
      <c r="H382">
        <v>41</v>
      </c>
      <c r="I382" s="1">
        <f>data[[#This Row],[Tenure]]/12</f>
        <v>3.4166666666666665</v>
      </c>
      <c r="J382" t="s">
        <v>23</v>
      </c>
      <c r="K382">
        <f>IF(data[[#This Row],[PhoneService]]="Yes",1,"")</f>
        <v>1</v>
      </c>
      <c r="L382" t="s">
        <v>24</v>
      </c>
      <c r="M382" t="str">
        <f>IF(data[[#This Row],[MultipleLines]]="Yes",1,"")</f>
        <v/>
      </c>
      <c r="N382" t="s">
        <v>37</v>
      </c>
      <c r="O382" t="s">
        <v>24</v>
      </c>
      <c r="P382" t="str">
        <f>IF(data[[#This Row],[OnlineSecurity]]="Yes",1,"")</f>
        <v/>
      </c>
      <c r="Q382" t="s">
        <v>23</v>
      </c>
      <c r="R382">
        <f>IF(data[[#This Row],[OnlineBackup]]="Yes",1,"")</f>
        <v>1</v>
      </c>
      <c r="S382" t="s">
        <v>23</v>
      </c>
      <c r="T382">
        <f>IF(data[[#This Row],[DeviceProtection]]="Yes",1,"")</f>
        <v>1</v>
      </c>
      <c r="U382" t="s">
        <v>23</v>
      </c>
      <c r="V382">
        <f>IF(data[[#This Row],[TechSupport]]="Yes",1,"")</f>
        <v>1</v>
      </c>
      <c r="W382" t="s">
        <v>24</v>
      </c>
      <c r="X382" t="str">
        <f>IF(data[[#This Row],[StreamingTV]]="Yes",1,"")</f>
        <v/>
      </c>
      <c r="Y382" t="s">
        <v>24</v>
      </c>
      <c r="Z382" t="str">
        <f>IF(data[[#This Row],[StreamingMovies]]="Yes",1,"")</f>
        <v/>
      </c>
      <c r="AA382" t="s">
        <v>31</v>
      </c>
      <c r="AB382" t="s">
        <v>23</v>
      </c>
      <c r="AC382" t="s">
        <v>35</v>
      </c>
      <c r="AD382">
        <v>86.2</v>
      </c>
      <c r="AE382">
        <v>3339.05</v>
      </c>
      <c r="AF382">
        <v>0</v>
      </c>
      <c r="AG382" s="2">
        <v>0</v>
      </c>
      <c r="AH382" t="s">
        <v>24</v>
      </c>
      <c r="AI382">
        <f t="shared" si="10"/>
        <v>0</v>
      </c>
      <c r="AJ382">
        <f t="shared" si="11"/>
        <v>1</v>
      </c>
    </row>
    <row r="383" spans="1:36" x14ac:dyDescent="0.35">
      <c r="A383">
        <v>382</v>
      </c>
      <c r="B383" t="s">
        <v>417</v>
      </c>
      <c r="C383" t="s">
        <v>30</v>
      </c>
      <c r="D383">
        <v>0</v>
      </c>
      <c r="E383" t="s">
        <v>24</v>
      </c>
      <c r="F383" t="s">
        <v>24</v>
      </c>
      <c r="G383" t="str">
        <f>IF(AND(data[[#This Row],[Partner]]="Yes", data[[#This Row],[Dependents]]="Yes"), "Both", IF(data[[#This Row],[Partner]]="Yes", "Partner", IF(data[[#This Row],[Dependents]]="Yes", "Dependent", "None")))</f>
        <v>None</v>
      </c>
      <c r="H383">
        <v>1</v>
      </c>
      <c r="I383" s="1">
        <f>data[[#This Row],[Tenure]]/12</f>
        <v>8.3333333333333329E-2</v>
      </c>
      <c r="J383" t="s">
        <v>23</v>
      </c>
      <c r="K383">
        <f>IF(data[[#This Row],[PhoneService]]="Yes",1,"")</f>
        <v>1</v>
      </c>
      <c r="L383" t="s">
        <v>24</v>
      </c>
      <c r="M383" t="str">
        <f>IF(data[[#This Row],[MultipleLines]]="Yes",1,"")</f>
        <v/>
      </c>
      <c r="N383" t="s">
        <v>26</v>
      </c>
      <c r="O383" t="s">
        <v>24</v>
      </c>
      <c r="P383" t="str">
        <f>IF(data[[#This Row],[OnlineSecurity]]="Yes",1,"")</f>
        <v/>
      </c>
      <c r="Q383" t="s">
        <v>23</v>
      </c>
      <c r="R383">
        <f>IF(data[[#This Row],[OnlineBackup]]="Yes",1,"")</f>
        <v>1</v>
      </c>
      <c r="S383" t="s">
        <v>24</v>
      </c>
      <c r="T383" t="str">
        <f>IF(data[[#This Row],[DeviceProtection]]="Yes",1,"")</f>
        <v/>
      </c>
      <c r="U383" t="s">
        <v>24</v>
      </c>
      <c r="V383" t="str">
        <f>IF(data[[#This Row],[TechSupport]]="Yes",1,"")</f>
        <v/>
      </c>
      <c r="W383" t="s">
        <v>24</v>
      </c>
      <c r="X383" t="str">
        <f>IF(data[[#This Row],[StreamingTV]]="Yes",1,"")</f>
        <v/>
      </c>
      <c r="Y383" t="s">
        <v>24</v>
      </c>
      <c r="Z383" t="str">
        <f>IF(data[[#This Row],[StreamingMovies]]="Yes",1,"")</f>
        <v/>
      </c>
      <c r="AA383" t="s">
        <v>27</v>
      </c>
      <c r="AB383" t="s">
        <v>24</v>
      </c>
      <c r="AC383" t="s">
        <v>32</v>
      </c>
      <c r="AD383">
        <v>50.65</v>
      </c>
      <c r="AE383">
        <v>50.65</v>
      </c>
      <c r="AF383">
        <v>0</v>
      </c>
      <c r="AG383" s="2">
        <v>0</v>
      </c>
      <c r="AH383" t="s">
        <v>23</v>
      </c>
      <c r="AI383">
        <f t="shared" si="10"/>
        <v>1</v>
      </c>
      <c r="AJ383" t="str">
        <f t="shared" si="11"/>
        <v/>
      </c>
    </row>
    <row r="384" spans="1:36" x14ac:dyDescent="0.35">
      <c r="A384">
        <v>383</v>
      </c>
      <c r="B384" t="s">
        <v>418</v>
      </c>
      <c r="C384" t="s">
        <v>30</v>
      </c>
      <c r="D384">
        <v>1</v>
      </c>
      <c r="E384" t="s">
        <v>23</v>
      </c>
      <c r="F384" t="s">
        <v>23</v>
      </c>
      <c r="G384" t="str">
        <f>IF(AND(data[[#This Row],[Partner]]="Yes", data[[#This Row],[Dependents]]="Yes"), "Both", IF(data[[#This Row],[Partner]]="Yes", "Partner", IF(data[[#This Row],[Dependents]]="Yes", "Dependent", "None")))</f>
        <v>Both</v>
      </c>
      <c r="H384">
        <v>72</v>
      </c>
      <c r="I384" s="1">
        <f>data[[#This Row],[Tenure]]/12</f>
        <v>6</v>
      </c>
      <c r="J384" t="s">
        <v>24</v>
      </c>
      <c r="K384" t="str">
        <f>IF(data[[#This Row],[PhoneService]]="Yes",1,"")</f>
        <v/>
      </c>
      <c r="L384" t="s">
        <v>25</v>
      </c>
      <c r="M384" t="str">
        <f>IF(data[[#This Row],[MultipleLines]]="Yes",1,"")</f>
        <v/>
      </c>
      <c r="N384" t="s">
        <v>26</v>
      </c>
      <c r="O384" t="s">
        <v>23</v>
      </c>
      <c r="P384">
        <f>IF(data[[#This Row],[OnlineSecurity]]="Yes",1,"")</f>
        <v>1</v>
      </c>
      <c r="Q384" t="s">
        <v>23</v>
      </c>
      <c r="R384">
        <f>IF(data[[#This Row],[OnlineBackup]]="Yes",1,"")</f>
        <v>1</v>
      </c>
      <c r="S384" t="s">
        <v>23</v>
      </c>
      <c r="T384">
        <f>IF(data[[#This Row],[DeviceProtection]]="Yes",1,"")</f>
        <v>1</v>
      </c>
      <c r="U384" t="s">
        <v>23</v>
      </c>
      <c r="V384">
        <f>IF(data[[#This Row],[TechSupport]]="Yes",1,"")</f>
        <v>1</v>
      </c>
      <c r="W384" t="s">
        <v>23</v>
      </c>
      <c r="X384">
        <f>IF(data[[#This Row],[StreamingTV]]="Yes",1,"")</f>
        <v>1</v>
      </c>
      <c r="Y384" t="s">
        <v>23</v>
      </c>
      <c r="Z384">
        <f>IF(data[[#This Row],[StreamingMovies]]="Yes",1,"")</f>
        <v>1</v>
      </c>
      <c r="AA384" t="s">
        <v>47</v>
      </c>
      <c r="AB384" t="s">
        <v>23</v>
      </c>
      <c r="AC384" t="s">
        <v>35</v>
      </c>
      <c r="AD384">
        <v>64.8</v>
      </c>
      <c r="AE384">
        <v>4732.3500000000004</v>
      </c>
      <c r="AF384">
        <v>0</v>
      </c>
      <c r="AG384" s="2">
        <v>0</v>
      </c>
      <c r="AH384" t="s">
        <v>24</v>
      </c>
      <c r="AI384">
        <f t="shared" si="10"/>
        <v>0</v>
      </c>
      <c r="AJ384">
        <f t="shared" si="11"/>
        <v>1</v>
      </c>
    </row>
    <row r="385" spans="1:36" x14ac:dyDescent="0.35">
      <c r="A385">
        <v>384</v>
      </c>
      <c r="B385" t="s">
        <v>419</v>
      </c>
      <c r="C385" t="s">
        <v>30</v>
      </c>
      <c r="D385">
        <v>0</v>
      </c>
      <c r="E385" t="s">
        <v>24</v>
      </c>
      <c r="F385" t="s">
        <v>24</v>
      </c>
      <c r="G385" t="str">
        <f>IF(AND(data[[#This Row],[Partner]]="Yes", data[[#This Row],[Dependents]]="Yes"), "Both", IF(data[[#This Row],[Partner]]="Yes", "Partner", IF(data[[#This Row],[Dependents]]="Yes", "Dependent", "None")))</f>
        <v>None</v>
      </c>
      <c r="H385">
        <v>1</v>
      </c>
      <c r="I385" s="1">
        <f>data[[#This Row],[Tenure]]/12</f>
        <v>8.3333333333333329E-2</v>
      </c>
      <c r="J385" t="s">
        <v>23</v>
      </c>
      <c r="K385">
        <f>IF(data[[#This Row],[PhoneService]]="Yes",1,"")</f>
        <v>1</v>
      </c>
      <c r="L385" t="s">
        <v>23</v>
      </c>
      <c r="M385">
        <f>IF(data[[#This Row],[MultipleLines]]="Yes",1,"")</f>
        <v>1</v>
      </c>
      <c r="N385" t="s">
        <v>37</v>
      </c>
      <c r="O385" t="s">
        <v>24</v>
      </c>
      <c r="P385" t="str">
        <f>IF(data[[#This Row],[OnlineSecurity]]="Yes",1,"")</f>
        <v/>
      </c>
      <c r="Q385" t="s">
        <v>23</v>
      </c>
      <c r="R385">
        <f>IF(data[[#This Row],[OnlineBackup]]="Yes",1,"")</f>
        <v>1</v>
      </c>
      <c r="S385" t="s">
        <v>24</v>
      </c>
      <c r="T385" t="str">
        <f>IF(data[[#This Row],[DeviceProtection]]="Yes",1,"")</f>
        <v/>
      </c>
      <c r="U385" t="s">
        <v>24</v>
      </c>
      <c r="V385" t="str">
        <f>IF(data[[#This Row],[TechSupport]]="Yes",1,"")</f>
        <v/>
      </c>
      <c r="W385" t="s">
        <v>24</v>
      </c>
      <c r="X385" t="str">
        <f>IF(data[[#This Row],[StreamingTV]]="Yes",1,"")</f>
        <v/>
      </c>
      <c r="Y385" t="s">
        <v>23</v>
      </c>
      <c r="Z385">
        <f>IF(data[[#This Row],[StreamingMovies]]="Yes",1,"")</f>
        <v>1</v>
      </c>
      <c r="AA385" t="s">
        <v>27</v>
      </c>
      <c r="AB385" t="s">
        <v>23</v>
      </c>
      <c r="AC385" t="s">
        <v>40</v>
      </c>
      <c r="AD385">
        <v>90.85</v>
      </c>
      <c r="AE385">
        <v>90.85</v>
      </c>
      <c r="AF385">
        <v>0</v>
      </c>
      <c r="AG385" s="2">
        <v>0</v>
      </c>
      <c r="AH385" t="s">
        <v>23</v>
      </c>
      <c r="AI385">
        <f t="shared" si="10"/>
        <v>1</v>
      </c>
      <c r="AJ385" t="str">
        <f t="shared" si="11"/>
        <v/>
      </c>
    </row>
    <row r="386" spans="1:36" x14ac:dyDescent="0.35">
      <c r="A386">
        <v>385</v>
      </c>
      <c r="B386" t="s">
        <v>420</v>
      </c>
      <c r="C386" t="s">
        <v>30</v>
      </c>
      <c r="D386">
        <v>0</v>
      </c>
      <c r="E386" t="s">
        <v>24</v>
      </c>
      <c r="F386" t="s">
        <v>24</v>
      </c>
      <c r="G386" t="str">
        <f>IF(AND(data[[#This Row],[Partner]]="Yes", data[[#This Row],[Dependents]]="Yes"), "Both", IF(data[[#This Row],[Partner]]="Yes", "Partner", IF(data[[#This Row],[Dependents]]="Yes", "Dependent", "None")))</f>
        <v>None</v>
      </c>
      <c r="H386">
        <v>48</v>
      </c>
      <c r="I386" s="1">
        <f>data[[#This Row],[Tenure]]/12</f>
        <v>4</v>
      </c>
      <c r="J386" t="s">
        <v>23</v>
      </c>
      <c r="K386">
        <f>IF(data[[#This Row],[PhoneService]]="Yes",1,"")</f>
        <v>1</v>
      </c>
      <c r="L386" t="s">
        <v>23</v>
      </c>
      <c r="M386">
        <f>IF(data[[#This Row],[MultipleLines]]="Yes",1,"")</f>
        <v>1</v>
      </c>
      <c r="N386" t="s">
        <v>37</v>
      </c>
      <c r="O386" t="s">
        <v>24</v>
      </c>
      <c r="P386" t="str">
        <f>IF(data[[#This Row],[OnlineSecurity]]="Yes",1,"")</f>
        <v/>
      </c>
      <c r="Q386" t="s">
        <v>23</v>
      </c>
      <c r="R386">
        <f>IF(data[[#This Row],[OnlineBackup]]="Yes",1,"")</f>
        <v>1</v>
      </c>
      <c r="S386" t="s">
        <v>23</v>
      </c>
      <c r="T386">
        <f>IF(data[[#This Row],[DeviceProtection]]="Yes",1,"")</f>
        <v>1</v>
      </c>
      <c r="U386" t="s">
        <v>24</v>
      </c>
      <c r="V386" t="str">
        <f>IF(data[[#This Row],[TechSupport]]="Yes",1,"")</f>
        <v/>
      </c>
      <c r="W386" t="s">
        <v>23</v>
      </c>
      <c r="X386">
        <f>IF(data[[#This Row],[StreamingTV]]="Yes",1,"")</f>
        <v>1</v>
      </c>
      <c r="Y386" t="s">
        <v>23</v>
      </c>
      <c r="Z386">
        <f>IF(data[[#This Row],[StreamingMovies]]="Yes",1,"")</f>
        <v>1</v>
      </c>
      <c r="AA386" t="s">
        <v>47</v>
      </c>
      <c r="AB386" t="s">
        <v>23</v>
      </c>
      <c r="AC386" t="s">
        <v>35</v>
      </c>
      <c r="AD386">
        <v>108.1</v>
      </c>
      <c r="AE386">
        <v>5067.45</v>
      </c>
      <c r="AF386">
        <v>0</v>
      </c>
      <c r="AG386" s="2">
        <v>0</v>
      </c>
      <c r="AH386" t="s">
        <v>24</v>
      </c>
      <c r="AI386">
        <f t="shared" si="10"/>
        <v>0</v>
      </c>
      <c r="AJ386">
        <f t="shared" si="11"/>
        <v>1</v>
      </c>
    </row>
    <row r="387" spans="1:36" x14ac:dyDescent="0.35">
      <c r="A387">
        <v>386</v>
      </c>
      <c r="B387" t="s">
        <v>421</v>
      </c>
      <c r="C387" t="s">
        <v>30</v>
      </c>
      <c r="D387">
        <v>1</v>
      </c>
      <c r="E387" t="s">
        <v>23</v>
      </c>
      <c r="F387" t="s">
        <v>24</v>
      </c>
      <c r="G387" t="str">
        <f>IF(AND(data[[#This Row],[Partner]]="Yes", data[[#This Row],[Dependents]]="Yes"), "Both", IF(data[[#This Row],[Partner]]="Yes", "Partner", IF(data[[#This Row],[Dependents]]="Yes", "Dependent", "None")))</f>
        <v>Partner</v>
      </c>
      <c r="H387">
        <v>11</v>
      </c>
      <c r="I387" s="1">
        <f>data[[#This Row],[Tenure]]/12</f>
        <v>0.91666666666666663</v>
      </c>
      <c r="J387" t="s">
        <v>23</v>
      </c>
      <c r="K387">
        <f>IF(data[[#This Row],[PhoneService]]="Yes",1,"")</f>
        <v>1</v>
      </c>
      <c r="L387" t="s">
        <v>24</v>
      </c>
      <c r="M387" t="str">
        <f>IF(data[[#This Row],[MultipleLines]]="Yes",1,"")</f>
        <v/>
      </c>
      <c r="N387" t="s">
        <v>24</v>
      </c>
      <c r="O387" t="s">
        <v>46</v>
      </c>
      <c r="P387" t="str">
        <f>IF(data[[#This Row],[OnlineSecurity]]="Yes",1,"")</f>
        <v/>
      </c>
      <c r="Q387" t="s">
        <v>46</v>
      </c>
      <c r="R387" t="str">
        <f>IF(data[[#This Row],[OnlineBackup]]="Yes",1,"")</f>
        <v/>
      </c>
      <c r="S387" t="s">
        <v>46</v>
      </c>
      <c r="T387" t="str">
        <f>IF(data[[#This Row],[DeviceProtection]]="Yes",1,"")</f>
        <v/>
      </c>
      <c r="U387" t="s">
        <v>46</v>
      </c>
      <c r="V387" t="str">
        <f>IF(data[[#This Row],[TechSupport]]="Yes",1,"")</f>
        <v/>
      </c>
      <c r="W387" t="s">
        <v>46</v>
      </c>
      <c r="X387" t="str">
        <f>IF(data[[#This Row],[StreamingTV]]="Yes",1,"")</f>
        <v/>
      </c>
      <c r="Y387" t="s">
        <v>46</v>
      </c>
      <c r="Z387" t="str">
        <f>IF(data[[#This Row],[StreamingMovies]]="Yes",1,"")</f>
        <v/>
      </c>
      <c r="AA387" t="s">
        <v>27</v>
      </c>
      <c r="AB387" t="s">
        <v>24</v>
      </c>
      <c r="AC387" t="s">
        <v>32</v>
      </c>
      <c r="AD387">
        <v>19.95</v>
      </c>
      <c r="AE387">
        <v>214.75</v>
      </c>
      <c r="AF387">
        <v>0</v>
      </c>
      <c r="AG387" s="2">
        <v>0</v>
      </c>
      <c r="AH387" t="s">
        <v>23</v>
      </c>
      <c r="AI387">
        <f t="shared" ref="AI387:AI450" si="12">IF(AH387="Yes",1,0)</f>
        <v>1</v>
      </c>
      <c r="AJ387" t="str">
        <f t="shared" ref="AJ387:AJ450" si="13">IF(AH387="No",1,"")</f>
        <v/>
      </c>
    </row>
    <row r="388" spans="1:36" x14ac:dyDescent="0.35">
      <c r="A388">
        <v>387</v>
      </c>
      <c r="B388" t="s">
        <v>422</v>
      </c>
      <c r="C388" t="s">
        <v>22</v>
      </c>
      <c r="D388">
        <v>1</v>
      </c>
      <c r="E388" t="s">
        <v>23</v>
      </c>
      <c r="F388" t="s">
        <v>24</v>
      </c>
      <c r="G388" t="str">
        <f>IF(AND(data[[#This Row],[Partner]]="Yes", data[[#This Row],[Dependents]]="Yes"), "Both", IF(data[[#This Row],[Partner]]="Yes", "Partner", IF(data[[#This Row],[Dependents]]="Yes", "Dependent", "None")))</f>
        <v>Partner</v>
      </c>
      <c r="H388">
        <v>55</v>
      </c>
      <c r="I388" s="1">
        <f>data[[#This Row],[Tenure]]/12</f>
        <v>4.583333333333333</v>
      </c>
      <c r="J388" t="s">
        <v>23</v>
      </c>
      <c r="K388">
        <f>IF(data[[#This Row],[PhoneService]]="Yes",1,"")</f>
        <v>1</v>
      </c>
      <c r="L388" t="s">
        <v>23</v>
      </c>
      <c r="M388">
        <f>IF(data[[#This Row],[MultipleLines]]="Yes",1,"")</f>
        <v>1</v>
      </c>
      <c r="N388" t="s">
        <v>37</v>
      </c>
      <c r="O388" t="s">
        <v>24</v>
      </c>
      <c r="P388" t="str">
        <f>IF(data[[#This Row],[OnlineSecurity]]="Yes",1,"")</f>
        <v/>
      </c>
      <c r="Q388" t="s">
        <v>23</v>
      </c>
      <c r="R388">
        <f>IF(data[[#This Row],[OnlineBackup]]="Yes",1,"")</f>
        <v>1</v>
      </c>
      <c r="S388" t="s">
        <v>23</v>
      </c>
      <c r="T388">
        <f>IF(data[[#This Row],[DeviceProtection]]="Yes",1,"")</f>
        <v>1</v>
      </c>
      <c r="U388" t="s">
        <v>24</v>
      </c>
      <c r="V388" t="str">
        <f>IF(data[[#This Row],[TechSupport]]="Yes",1,"")</f>
        <v/>
      </c>
      <c r="W388" t="s">
        <v>24</v>
      </c>
      <c r="X388" t="str">
        <f>IF(data[[#This Row],[StreamingTV]]="Yes",1,"")</f>
        <v/>
      </c>
      <c r="Y388" t="s">
        <v>24</v>
      </c>
      <c r="Z388" t="str">
        <f>IF(data[[#This Row],[StreamingMovies]]="Yes",1,"")</f>
        <v/>
      </c>
      <c r="AA388" t="s">
        <v>27</v>
      </c>
      <c r="AB388" t="s">
        <v>23</v>
      </c>
      <c r="AC388" t="s">
        <v>28</v>
      </c>
      <c r="AD388">
        <v>85.45</v>
      </c>
      <c r="AE388">
        <v>4874.7</v>
      </c>
      <c r="AF388">
        <v>0</v>
      </c>
      <c r="AG388" s="2">
        <v>4</v>
      </c>
      <c r="AH388" t="s">
        <v>23</v>
      </c>
      <c r="AI388">
        <f t="shared" si="12"/>
        <v>1</v>
      </c>
      <c r="AJ388" t="str">
        <f t="shared" si="13"/>
        <v/>
      </c>
    </row>
    <row r="389" spans="1:36" x14ac:dyDescent="0.35">
      <c r="A389">
        <v>388</v>
      </c>
      <c r="B389" t="s">
        <v>423</v>
      </c>
      <c r="C389" t="s">
        <v>22</v>
      </c>
      <c r="D389">
        <v>0</v>
      </c>
      <c r="E389" t="s">
        <v>24</v>
      </c>
      <c r="F389" t="s">
        <v>24</v>
      </c>
      <c r="G389" t="str">
        <f>IF(AND(data[[#This Row],[Partner]]="Yes", data[[#This Row],[Dependents]]="Yes"), "Both", IF(data[[#This Row],[Partner]]="Yes", "Partner", IF(data[[#This Row],[Dependents]]="Yes", "Dependent", "None")))</f>
        <v>None</v>
      </c>
      <c r="H389">
        <v>42</v>
      </c>
      <c r="I389" s="1">
        <f>data[[#This Row],[Tenure]]/12</f>
        <v>3.5</v>
      </c>
      <c r="J389" t="s">
        <v>24</v>
      </c>
      <c r="K389" t="str">
        <f>IF(data[[#This Row],[PhoneService]]="Yes",1,"")</f>
        <v/>
      </c>
      <c r="L389" t="s">
        <v>25</v>
      </c>
      <c r="M389" t="str">
        <f>IF(data[[#This Row],[MultipleLines]]="Yes",1,"")</f>
        <v/>
      </c>
      <c r="N389" t="s">
        <v>26</v>
      </c>
      <c r="O389" t="s">
        <v>23</v>
      </c>
      <c r="P389">
        <f>IF(data[[#This Row],[OnlineSecurity]]="Yes",1,"")</f>
        <v>1</v>
      </c>
      <c r="Q389" t="s">
        <v>23</v>
      </c>
      <c r="R389">
        <f>IF(data[[#This Row],[OnlineBackup]]="Yes",1,"")</f>
        <v>1</v>
      </c>
      <c r="S389" t="s">
        <v>23</v>
      </c>
      <c r="T389">
        <f>IF(data[[#This Row],[DeviceProtection]]="Yes",1,"")</f>
        <v>1</v>
      </c>
      <c r="U389" t="s">
        <v>23</v>
      </c>
      <c r="V389">
        <f>IF(data[[#This Row],[TechSupport]]="Yes",1,"")</f>
        <v>1</v>
      </c>
      <c r="W389" t="s">
        <v>24</v>
      </c>
      <c r="X389" t="str">
        <f>IF(data[[#This Row],[StreamingTV]]="Yes",1,"")</f>
        <v/>
      </c>
      <c r="Y389" t="s">
        <v>23</v>
      </c>
      <c r="Z389">
        <f>IF(data[[#This Row],[StreamingMovies]]="Yes",1,"")</f>
        <v>1</v>
      </c>
      <c r="AA389" t="s">
        <v>31</v>
      </c>
      <c r="AB389" t="s">
        <v>23</v>
      </c>
      <c r="AC389" t="s">
        <v>28</v>
      </c>
      <c r="AD389">
        <v>54.75</v>
      </c>
      <c r="AE389">
        <v>2348.4499999999998</v>
      </c>
      <c r="AF389">
        <v>2</v>
      </c>
      <c r="AG389" s="2">
        <v>0</v>
      </c>
      <c r="AH389" t="s">
        <v>24</v>
      </c>
      <c r="AI389">
        <f t="shared" si="12"/>
        <v>0</v>
      </c>
      <c r="AJ389">
        <f t="shared" si="13"/>
        <v>1</v>
      </c>
    </row>
    <row r="390" spans="1:36" x14ac:dyDescent="0.35">
      <c r="A390">
        <v>389</v>
      </c>
      <c r="B390" t="s">
        <v>424</v>
      </c>
      <c r="C390" t="s">
        <v>30</v>
      </c>
      <c r="D390">
        <v>0</v>
      </c>
      <c r="E390" t="s">
        <v>24</v>
      </c>
      <c r="F390" t="s">
        <v>24</v>
      </c>
      <c r="G390" t="str">
        <f>IF(AND(data[[#This Row],[Partner]]="Yes", data[[#This Row],[Dependents]]="Yes"), "Both", IF(data[[#This Row],[Partner]]="Yes", "Partner", IF(data[[#This Row],[Dependents]]="Yes", "Dependent", "None")))</f>
        <v>None</v>
      </c>
      <c r="H390">
        <v>44</v>
      </c>
      <c r="I390" s="1">
        <f>data[[#This Row],[Tenure]]/12</f>
        <v>3.6666666666666665</v>
      </c>
      <c r="J390" t="s">
        <v>23</v>
      </c>
      <c r="K390">
        <f>IF(data[[#This Row],[PhoneService]]="Yes",1,"")</f>
        <v>1</v>
      </c>
      <c r="L390" t="s">
        <v>23</v>
      </c>
      <c r="M390">
        <f>IF(data[[#This Row],[MultipleLines]]="Yes",1,"")</f>
        <v>1</v>
      </c>
      <c r="N390" t="s">
        <v>37</v>
      </c>
      <c r="O390" t="s">
        <v>24</v>
      </c>
      <c r="P390" t="str">
        <f>IF(data[[#This Row],[OnlineSecurity]]="Yes",1,"")</f>
        <v/>
      </c>
      <c r="Q390" t="s">
        <v>24</v>
      </c>
      <c r="R390" t="str">
        <f>IF(data[[#This Row],[OnlineBackup]]="Yes",1,"")</f>
        <v/>
      </c>
      <c r="S390" t="s">
        <v>23</v>
      </c>
      <c r="T390">
        <f>IF(data[[#This Row],[DeviceProtection]]="Yes",1,"")</f>
        <v>1</v>
      </c>
      <c r="U390" t="s">
        <v>24</v>
      </c>
      <c r="V390" t="str">
        <f>IF(data[[#This Row],[TechSupport]]="Yes",1,"")</f>
        <v/>
      </c>
      <c r="W390" t="s">
        <v>24</v>
      </c>
      <c r="X390" t="str">
        <f>IF(data[[#This Row],[StreamingTV]]="Yes",1,"")</f>
        <v/>
      </c>
      <c r="Y390" t="s">
        <v>23</v>
      </c>
      <c r="Z390">
        <f>IF(data[[#This Row],[StreamingMovies]]="Yes",1,"")</f>
        <v>1</v>
      </c>
      <c r="AA390" t="s">
        <v>27</v>
      </c>
      <c r="AB390" t="s">
        <v>23</v>
      </c>
      <c r="AC390" t="s">
        <v>32</v>
      </c>
      <c r="AD390">
        <v>90.4</v>
      </c>
      <c r="AE390">
        <v>4063</v>
      </c>
      <c r="AF390">
        <v>0</v>
      </c>
      <c r="AG390" s="2">
        <v>0</v>
      </c>
      <c r="AH390" t="s">
        <v>24</v>
      </c>
      <c r="AI390">
        <f t="shared" si="12"/>
        <v>0</v>
      </c>
      <c r="AJ390">
        <f t="shared" si="13"/>
        <v>1</v>
      </c>
    </row>
    <row r="391" spans="1:36" x14ac:dyDescent="0.35">
      <c r="A391">
        <v>390</v>
      </c>
      <c r="B391" t="s">
        <v>425</v>
      </c>
      <c r="C391" t="s">
        <v>30</v>
      </c>
      <c r="D391">
        <v>0</v>
      </c>
      <c r="E391" t="s">
        <v>24</v>
      </c>
      <c r="F391" t="s">
        <v>23</v>
      </c>
      <c r="G391" t="str">
        <f>IF(AND(data[[#This Row],[Partner]]="Yes", data[[#This Row],[Dependents]]="Yes"), "Both", IF(data[[#This Row],[Partner]]="Yes", "Partner", IF(data[[#This Row],[Dependents]]="Yes", "Dependent", "None")))</f>
        <v>Dependent</v>
      </c>
      <c r="H391">
        <v>1</v>
      </c>
      <c r="I391" s="1">
        <f>data[[#This Row],[Tenure]]/12</f>
        <v>8.3333333333333329E-2</v>
      </c>
      <c r="J391" t="s">
        <v>23</v>
      </c>
      <c r="K391">
        <f>IF(data[[#This Row],[PhoneService]]="Yes",1,"")</f>
        <v>1</v>
      </c>
      <c r="L391" t="s">
        <v>24</v>
      </c>
      <c r="M391" t="str">
        <f>IF(data[[#This Row],[MultipleLines]]="Yes",1,"")</f>
        <v/>
      </c>
      <c r="N391" t="s">
        <v>26</v>
      </c>
      <c r="O391" t="s">
        <v>24</v>
      </c>
      <c r="P391" t="str">
        <f>IF(data[[#This Row],[OnlineSecurity]]="Yes",1,"")</f>
        <v/>
      </c>
      <c r="Q391" t="s">
        <v>24</v>
      </c>
      <c r="R391" t="str">
        <f>IF(data[[#This Row],[OnlineBackup]]="Yes",1,"")</f>
        <v/>
      </c>
      <c r="S391" t="s">
        <v>24</v>
      </c>
      <c r="T391" t="str">
        <f>IF(data[[#This Row],[DeviceProtection]]="Yes",1,"")</f>
        <v/>
      </c>
      <c r="U391" t="s">
        <v>24</v>
      </c>
      <c r="V391" t="str">
        <f>IF(data[[#This Row],[TechSupport]]="Yes",1,"")</f>
        <v/>
      </c>
      <c r="W391" t="s">
        <v>24</v>
      </c>
      <c r="X391" t="str">
        <f>IF(data[[#This Row],[StreamingTV]]="Yes",1,"")</f>
        <v/>
      </c>
      <c r="Y391" t="s">
        <v>24</v>
      </c>
      <c r="Z391" t="str">
        <f>IF(data[[#This Row],[StreamingMovies]]="Yes",1,"")</f>
        <v/>
      </c>
      <c r="AA391" t="s">
        <v>27</v>
      </c>
      <c r="AB391" t="s">
        <v>24</v>
      </c>
      <c r="AC391" t="s">
        <v>28</v>
      </c>
      <c r="AD391">
        <v>44</v>
      </c>
      <c r="AE391">
        <v>44</v>
      </c>
      <c r="AF391">
        <v>0</v>
      </c>
      <c r="AG391" s="2">
        <v>0</v>
      </c>
      <c r="AH391" t="s">
        <v>24</v>
      </c>
      <c r="AI391">
        <f t="shared" si="12"/>
        <v>0</v>
      </c>
      <c r="AJ391">
        <f t="shared" si="13"/>
        <v>1</v>
      </c>
    </row>
    <row r="392" spans="1:36" x14ac:dyDescent="0.35">
      <c r="A392">
        <v>391</v>
      </c>
      <c r="B392" t="s">
        <v>426</v>
      </c>
      <c r="C392" t="s">
        <v>22</v>
      </c>
      <c r="D392">
        <v>0</v>
      </c>
      <c r="E392" t="s">
        <v>24</v>
      </c>
      <c r="F392" t="s">
        <v>24</v>
      </c>
      <c r="G392" t="str">
        <f>IF(AND(data[[#This Row],[Partner]]="Yes", data[[#This Row],[Dependents]]="Yes"), "Both", IF(data[[#This Row],[Partner]]="Yes", "Partner", IF(data[[#This Row],[Dependents]]="Yes", "Dependent", "None")))</f>
        <v>None</v>
      </c>
      <c r="H392">
        <v>27</v>
      </c>
      <c r="I392" s="1">
        <f>data[[#This Row],[Tenure]]/12</f>
        <v>2.25</v>
      </c>
      <c r="J392" t="s">
        <v>23</v>
      </c>
      <c r="K392">
        <f>IF(data[[#This Row],[PhoneService]]="Yes",1,"")</f>
        <v>1</v>
      </c>
      <c r="L392" t="s">
        <v>23</v>
      </c>
      <c r="M392">
        <f>IF(data[[#This Row],[MultipleLines]]="Yes",1,"")</f>
        <v>1</v>
      </c>
      <c r="N392" t="s">
        <v>37</v>
      </c>
      <c r="O392" t="s">
        <v>24</v>
      </c>
      <c r="P392" t="str">
        <f>IF(data[[#This Row],[OnlineSecurity]]="Yes",1,"")</f>
        <v/>
      </c>
      <c r="Q392" t="s">
        <v>24</v>
      </c>
      <c r="R392" t="str">
        <f>IF(data[[#This Row],[OnlineBackup]]="Yes",1,"")</f>
        <v/>
      </c>
      <c r="S392" t="s">
        <v>24</v>
      </c>
      <c r="T392" t="str">
        <f>IF(data[[#This Row],[DeviceProtection]]="Yes",1,"")</f>
        <v/>
      </c>
      <c r="U392" t="s">
        <v>24</v>
      </c>
      <c r="V392" t="str">
        <f>IF(data[[#This Row],[TechSupport]]="Yes",1,"")</f>
        <v/>
      </c>
      <c r="W392" t="s">
        <v>23</v>
      </c>
      <c r="X392">
        <f>IF(data[[#This Row],[StreamingTV]]="Yes",1,"")</f>
        <v>1</v>
      </c>
      <c r="Y392" t="s">
        <v>23</v>
      </c>
      <c r="Z392">
        <f>IF(data[[#This Row],[StreamingMovies]]="Yes",1,"")</f>
        <v>1</v>
      </c>
      <c r="AA392" t="s">
        <v>27</v>
      </c>
      <c r="AB392" t="s">
        <v>23</v>
      </c>
      <c r="AC392" t="s">
        <v>35</v>
      </c>
      <c r="AD392">
        <v>95.6</v>
      </c>
      <c r="AE392">
        <v>2595.25</v>
      </c>
      <c r="AF392">
        <v>0</v>
      </c>
      <c r="AG392" s="2">
        <v>0</v>
      </c>
      <c r="AH392" t="s">
        <v>24</v>
      </c>
      <c r="AI392">
        <f t="shared" si="12"/>
        <v>0</v>
      </c>
      <c r="AJ392">
        <f t="shared" si="13"/>
        <v>1</v>
      </c>
    </row>
    <row r="393" spans="1:36" x14ac:dyDescent="0.35">
      <c r="A393">
        <v>392</v>
      </c>
      <c r="B393" t="s">
        <v>427</v>
      </c>
      <c r="C393" t="s">
        <v>30</v>
      </c>
      <c r="D393">
        <v>1</v>
      </c>
      <c r="E393" t="s">
        <v>23</v>
      </c>
      <c r="F393" t="s">
        <v>24</v>
      </c>
      <c r="G393" t="str">
        <f>IF(AND(data[[#This Row],[Partner]]="Yes", data[[#This Row],[Dependents]]="Yes"), "Both", IF(data[[#This Row],[Partner]]="Yes", "Partner", IF(data[[#This Row],[Dependents]]="Yes", "Dependent", "None")))</f>
        <v>Partner</v>
      </c>
      <c r="H393">
        <v>27</v>
      </c>
      <c r="I393" s="1">
        <f>data[[#This Row],[Tenure]]/12</f>
        <v>2.25</v>
      </c>
      <c r="J393" t="s">
        <v>23</v>
      </c>
      <c r="K393">
        <f>IF(data[[#This Row],[PhoneService]]="Yes",1,"")</f>
        <v>1</v>
      </c>
      <c r="L393" t="s">
        <v>23</v>
      </c>
      <c r="M393">
        <f>IF(data[[#This Row],[MultipleLines]]="Yes",1,"")</f>
        <v>1</v>
      </c>
      <c r="N393" t="s">
        <v>26</v>
      </c>
      <c r="O393" t="s">
        <v>24</v>
      </c>
      <c r="P393" t="str">
        <f>IF(data[[#This Row],[OnlineSecurity]]="Yes",1,"")</f>
        <v/>
      </c>
      <c r="Q393" t="s">
        <v>23</v>
      </c>
      <c r="R393">
        <f>IF(data[[#This Row],[OnlineBackup]]="Yes",1,"")</f>
        <v>1</v>
      </c>
      <c r="S393" t="s">
        <v>23</v>
      </c>
      <c r="T393">
        <f>IF(data[[#This Row],[DeviceProtection]]="Yes",1,"")</f>
        <v>1</v>
      </c>
      <c r="U393" t="s">
        <v>23</v>
      </c>
      <c r="V393">
        <f>IF(data[[#This Row],[TechSupport]]="Yes",1,"")</f>
        <v>1</v>
      </c>
      <c r="W393" t="s">
        <v>23</v>
      </c>
      <c r="X393">
        <f>IF(data[[#This Row],[StreamingTV]]="Yes",1,"")</f>
        <v>1</v>
      </c>
      <c r="Y393" t="s">
        <v>23</v>
      </c>
      <c r="Z393">
        <f>IF(data[[#This Row],[StreamingMovies]]="Yes",1,"")</f>
        <v>1</v>
      </c>
      <c r="AA393" t="s">
        <v>27</v>
      </c>
      <c r="AB393" t="s">
        <v>23</v>
      </c>
      <c r="AC393" t="s">
        <v>35</v>
      </c>
      <c r="AD393">
        <v>84.8</v>
      </c>
      <c r="AE393">
        <v>2309.5500000000002</v>
      </c>
      <c r="AF393">
        <v>0</v>
      </c>
      <c r="AG393" s="2">
        <v>0</v>
      </c>
      <c r="AH393" t="s">
        <v>24</v>
      </c>
      <c r="AI393">
        <f t="shared" si="12"/>
        <v>0</v>
      </c>
      <c r="AJ393">
        <f t="shared" si="13"/>
        <v>1</v>
      </c>
    </row>
    <row r="394" spans="1:36" x14ac:dyDescent="0.35">
      <c r="A394">
        <v>393</v>
      </c>
      <c r="B394" t="s">
        <v>428</v>
      </c>
      <c r="C394" t="s">
        <v>22</v>
      </c>
      <c r="D394">
        <v>1</v>
      </c>
      <c r="E394" t="s">
        <v>24</v>
      </c>
      <c r="F394" t="s">
        <v>24</v>
      </c>
      <c r="G394" t="str">
        <f>IF(AND(data[[#This Row],[Partner]]="Yes", data[[#This Row],[Dependents]]="Yes"), "Both", IF(data[[#This Row],[Partner]]="Yes", "Partner", IF(data[[#This Row],[Dependents]]="Yes", "Dependent", "None")))</f>
        <v>None</v>
      </c>
      <c r="H394">
        <v>2</v>
      </c>
      <c r="I394" s="1">
        <f>data[[#This Row],[Tenure]]/12</f>
        <v>0.16666666666666666</v>
      </c>
      <c r="J394" t="s">
        <v>23</v>
      </c>
      <c r="K394">
        <f>IF(data[[#This Row],[PhoneService]]="Yes",1,"")</f>
        <v>1</v>
      </c>
      <c r="L394" t="s">
        <v>24</v>
      </c>
      <c r="M394" t="str">
        <f>IF(data[[#This Row],[MultipleLines]]="Yes",1,"")</f>
        <v/>
      </c>
      <c r="N394" t="s">
        <v>26</v>
      </c>
      <c r="O394" t="s">
        <v>24</v>
      </c>
      <c r="P394" t="str">
        <f>IF(data[[#This Row],[OnlineSecurity]]="Yes",1,"")</f>
        <v/>
      </c>
      <c r="Q394" t="s">
        <v>24</v>
      </c>
      <c r="R394" t="str">
        <f>IF(data[[#This Row],[OnlineBackup]]="Yes",1,"")</f>
        <v/>
      </c>
      <c r="S394" t="s">
        <v>24</v>
      </c>
      <c r="T394" t="str">
        <f>IF(data[[#This Row],[DeviceProtection]]="Yes",1,"")</f>
        <v/>
      </c>
      <c r="U394" t="s">
        <v>24</v>
      </c>
      <c r="V394" t="str">
        <f>IF(data[[#This Row],[TechSupport]]="Yes",1,"")</f>
        <v/>
      </c>
      <c r="W394" t="s">
        <v>24</v>
      </c>
      <c r="X394" t="str">
        <f>IF(data[[#This Row],[StreamingTV]]="Yes",1,"")</f>
        <v/>
      </c>
      <c r="Y394" t="s">
        <v>24</v>
      </c>
      <c r="Z394" t="str">
        <f>IF(data[[#This Row],[StreamingMovies]]="Yes",1,"")</f>
        <v/>
      </c>
      <c r="AA394" t="s">
        <v>27</v>
      </c>
      <c r="AB394" t="s">
        <v>23</v>
      </c>
      <c r="AC394" t="s">
        <v>28</v>
      </c>
      <c r="AD394">
        <v>44.3</v>
      </c>
      <c r="AE394">
        <v>89.3</v>
      </c>
      <c r="AF394">
        <v>0</v>
      </c>
      <c r="AG394" s="2">
        <v>0</v>
      </c>
      <c r="AH394" t="s">
        <v>24</v>
      </c>
      <c r="AI394">
        <f t="shared" si="12"/>
        <v>0</v>
      </c>
      <c r="AJ394">
        <f t="shared" si="13"/>
        <v>1</v>
      </c>
    </row>
    <row r="395" spans="1:36" x14ac:dyDescent="0.35">
      <c r="A395">
        <v>394</v>
      </c>
      <c r="B395" t="s">
        <v>429</v>
      </c>
      <c r="C395" t="s">
        <v>22</v>
      </c>
      <c r="D395">
        <v>0</v>
      </c>
      <c r="E395" t="s">
        <v>24</v>
      </c>
      <c r="F395" t="s">
        <v>24</v>
      </c>
      <c r="G395" t="str">
        <f>IF(AND(data[[#This Row],[Partner]]="Yes", data[[#This Row],[Dependents]]="Yes"), "Both", IF(data[[#This Row],[Partner]]="Yes", "Partner", IF(data[[#This Row],[Dependents]]="Yes", "Dependent", "None")))</f>
        <v>None</v>
      </c>
      <c r="H395">
        <v>19</v>
      </c>
      <c r="I395" s="1">
        <f>data[[#This Row],[Tenure]]/12</f>
        <v>1.5833333333333333</v>
      </c>
      <c r="J395" t="s">
        <v>23</v>
      </c>
      <c r="K395">
        <f>IF(data[[#This Row],[PhoneService]]="Yes",1,"")</f>
        <v>1</v>
      </c>
      <c r="L395" t="s">
        <v>24</v>
      </c>
      <c r="M395" t="str">
        <f>IF(data[[#This Row],[MultipleLines]]="Yes",1,"")</f>
        <v/>
      </c>
      <c r="N395" t="s">
        <v>24</v>
      </c>
      <c r="O395" t="s">
        <v>46</v>
      </c>
      <c r="P395" t="str">
        <f>IF(data[[#This Row],[OnlineSecurity]]="Yes",1,"")</f>
        <v/>
      </c>
      <c r="Q395" t="s">
        <v>46</v>
      </c>
      <c r="R395" t="str">
        <f>IF(data[[#This Row],[OnlineBackup]]="Yes",1,"")</f>
        <v/>
      </c>
      <c r="S395" t="s">
        <v>46</v>
      </c>
      <c r="T395" t="str">
        <f>IF(data[[#This Row],[DeviceProtection]]="Yes",1,"")</f>
        <v/>
      </c>
      <c r="U395" t="s">
        <v>46</v>
      </c>
      <c r="V395" t="str">
        <f>IF(data[[#This Row],[TechSupport]]="Yes",1,"")</f>
        <v/>
      </c>
      <c r="W395" t="s">
        <v>46</v>
      </c>
      <c r="X395" t="str">
        <f>IF(data[[#This Row],[StreamingTV]]="Yes",1,"")</f>
        <v/>
      </c>
      <c r="Y395" t="s">
        <v>46</v>
      </c>
      <c r="Z395" t="str">
        <f>IF(data[[#This Row],[StreamingMovies]]="Yes",1,"")</f>
        <v/>
      </c>
      <c r="AA395" t="s">
        <v>27</v>
      </c>
      <c r="AB395" t="s">
        <v>24</v>
      </c>
      <c r="AC395" t="s">
        <v>32</v>
      </c>
      <c r="AD395">
        <v>19.899999999999999</v>
      </c>
      <c r="AE395">
        <v>367.55</v>
      </c>
      <c r="AF395">
        <v>0</v>
      </c>
      <c r="AG395" s="2">
        <v>0</v>
      </c>
      <c r="AH395" t="s">
        <v>24</v>
      </c>
      <c r="AI395">
        <f t="shared" si="12"/>
        <v>0</v>
      </c>
      <c r="AJ395">
        <f t="shared" si="13"/>
        <v>1</v>
      </c>
    </row>
    <row r="396" spans="1:36" x14ac:dyDescent="0.35">
      <c r="A396">
        <v>395</v>
      </c>
      <c r="B396" t="s">
        <v>430</v>
      </c>
      <c r="C396" t="s">
        <v>22</v>
      </c>
      <c r="D396">
        <v>1</v>
      </c>
      <c r="E396" t="s">
        <v>23</v>
      </c>
      <c r="F396" t="s">
        <v>24</v>
      </c>
      <c r="G396" t="str">
        <f>IF(AND(data[[#This Row],[Partner]]="Yes", data[[#This Row],[Dependents]]="Yes"), "Both", IF(data[[#This Row],[Partner]]="Yes", "Partner", IF(data[[#This Row],[Dependents]]="Yes", "Dependent", "None")))</f>
        <v>Partner</v>
      </c>
      <c r="H396">
        <v>42</v>
      </c>
      <c r="I396" s="1">
        <f>data[[#This Row],[Tenure]]/12</f>
        <v>3.5</v>
      </c>
      <c r="J396" t="s">
        <v>23</v>
      </c>
      <c r="K396">
        <f>IF(data[[#This Row],[PhoneService]]="Yes",1,"")</f>
        <v>1</v>
      </c>
      <c r="L396" t="s">
        <v>23</v>
      </c>
      <c r="M396">
        <f>IF(data[[#This Row],[MultipleLines]]="Yes",1,"")</f>
        <v>1</v>
      </c>
      <c r="N396" t="s">
        <v>37</v>
      </c>
      <c r="O396" t="s">
        <v>24</v>
      </c>
      <c r="P396" t="str">
        <f>IF(data[[#This Row],[OnlineSecurity]]="Yes",1,"")</f>
        <v/>
      </c>
      <c r="Q396" t="s">
        <v>24</v>
      </c>
      <c r="R396" t="str">
        <f>IF(data[[#This Row],[OnlineBackup]]="Yes",1,"")</f>
        <v/>
      </c>
      <c r="S396" t="s">
        <v>24</v>
      </c>
      <c r="T396" t="str">
        <f>IF(data[[#This Row],[DeviceProtection]]="Yes",1,"")</f>
        <v/>
      </c>
      <c r="U396" t="s">
        <v>24</v>
      </c>
      <c r="V396" t="str">
        <f>IF(data[[#This Row],[TechSupport]]="Yes",1,"")</f>
        <v/>
      </c>
      <c r="W396" t="s">
        <v>23</v>
      </c>
      <c r="X396">
        <f>IF(data[[#This Row],[StreamingTV]]="Yes",1,"")</f>
        <v>1</v>
      </c>
      <c r="Y396" t="s">
        <v>23</v>
      </c>
      <c r="Z396">
        <f>IF(data[[#This Row],[StreamingMovies]]="Yes",1,"")</f>
        <v>1</v>
      </c>
      <c r="AA396" t="s">
        <v>27</v>
      </c>
      <c r="AB396" t="s">
        <v>23</v>
      </c>
      <c r="AC396" t="s">
        <v>28</v>
      </c>
      <c r="AD396">
        <v>95.05</v>
      </c>
      <c r="AE396">
        <v>3944.5</v>
      </c>
      <c r="AF396">
        <v>0</v>
      </c>
      <c r="AG396" s="2">
        <v>0</v>
      </c>
      <c r="AH396" t="s">
        <v>24</v>
      </c>
      <c r="AI396">
        <f t="shared" si="12"/>
        <v>0</v>
      </c>
      <c r="AJ396">
        <f t="shared" si="13"/>
        <v>1</v>
      </c>
    </row>
    <row r="397" spans="1:36" x14ac:dyDescent="0.35">
      <c r="A397">
        <v>396</v>
      </c>
      <c r="B397" t="s">
        <v>431</v>
      </c>
      <c r="C397" t="s">
        <v>22</v>
      </c>
      <c r="D397">
        <v>0</v>
      </c>
      <c r="E397" t="s">
        <v>24</v>
      </c>
      <c r="F397" t="s">
        <v>24</v>
      </c>
      <c r="G397" t="str">
        <f>IF(AND(data[[#This Row],[Partner]]="Yes", data[[#This Row],[Dependents]]="Yes"), "Both", IF(data[[#This Row],[Partner]]="Yes", "Partner", IF(data[[#This Row],[Dependents]]="Yes", "Dependent", "None")))</f>
        <v>None</v>
      </c>
      <c r="H397">
        <v>66</v>
      </c>
      <c r="I397" s="1">
        <f>data[[#This Row],[Tenure]]/12</f>
        <v>5.5</v>
      </c>
      <c r="J397" t="s">
        <v>23</v>
      </c>
      <c r="K397">
        <f>IF(data[[#This Row],[PhoneService]]="Yes",1,"")</f>
        <v>1</v>
      </c>
      <c r="L397" t="s">
        <v>23</v>
      </c>
      <c r="M397">
        <f>IF(data[[#This Row],[MultipleLines]]="Yes",1,"")</f>
        <v>1</v>
      </c>
      <c r="N397" t="s">
        <v>26</v>
      </c>
      <c r="O397" t="s">
        <v>23</v>
      </c>
      <c r="P397">
        <f>IF(data[[#This Row],[OnlineSecurity]]="Yes",1,"")</f>
        <v>1</v>
      </c>
      <c r="Q397" t="s">
        <v>23</v>
      </c>
      <c r="R397">
        <f>IF(data[[#This Row],[OnlineBackup]]="Yes",1,"")</f>
        <v>1</v>
      </c>
      <c r="S397" t="s">
        <v>23</v>
      </c>
      <c r="T397">
        <f>IF(data[[#This Row],[DeviceProtection]]="Yes",1,"")</f>
        <v>1</v>
      </c>
      <c r="U397" t="s">
        <v>23</v>
      </c>
      <c r="V397">
        <f>IF(data[[#This Row],[TechSupport]]="Yes",1,"")</f>
        <v>1</v>
      </c>
      <c r="W397" t="s">
        <v>23</v>
      </c>
      <c r="X397">
        <f>IF(data[[#This Row],[StreamingTV]]="Yes",1,"")</f>
        <v>1</v>
      </c>
      <c r="Y397" t="s">
        <v>23</v>
      </c>
      <c r="Z397">
        <f>IF(data[[#This Row],[StreamingMovies]]="Yes",1,"")</f>
        <v>1</v>
      </c>
      <c r="AA397" t="s">
        <v>47</v>
      </c>
      <c r="AB397" t="s">
        <v>23</v>
      </c>
      <c r="AC397" t="s">
        <v>40</v>
      </c>
      <c r="AD397">
        <v>90.05</v>
      </c>
      <c r="AE397">
        <v>5965.95</v>
      </c>
      <c r="AF397">
        <v>0</v>
      </c>
      <c r="AG397" s="2">
        <v>0</v>
      </c>
      <c r="AH397" t="s">
        <v>24</v>
      </c>
      <c r="AI397">
        <f t="shared" si="12"/>
        <v>0</v>
      </c>
      <c r="AJ397">
        <f t="shared" si="13"/>
        <v>1</v>
      </c>
    </row>
    <row r="398" spans="1:36" x14ac:dyDescent="0.35">
      <c r="A398">
        <v>397</v>
      </c>
      <c r="B398" t="s">
        <v>432</v>
      </c>
      <c r="C398" t="s">
        <v>30</v>
      </c>
      <c r="D398">
        <v>1</v>
      </c>
      <c r="E398" t="s">
        <v>23</v>
      </c>
      <c r="F398" t="s">
        <v>24</v>
      </c>
      <c r="G398" t="str">
        <f>IF(AND(data[[#This Row],[Partner]]="Yes", data[[#This Row],[Dependents]]="Yes"), "Both", IF(data[[#This Row],[Partner]]="Yes", "Partner", IF(data[[#This Row],[Dependents]]="Yes", "Dependent", "None")))</f>
        <v>Partner</v>
      </c>
      <c r="H398">
        <v>33</v>
      </c>
      <c r="I398" s="1">
        <f>data[[#This Row],[Tenure]]/12</f>
        <v>2.75</v>
      </c>
      <c r="J398" t="s">
        <v>23</v>
      </c>
      <c r="K398">
        <f>IF(data[[#This Row],[PhoneService]]="Yes",1,"")</f>
        <v>1</v>
      </c>
      <c r="L398" t="s">
        <v>23</v>
      </c>
      <c r="M398">
        <f>IF(data[[#This Row],[MultipleLines]]="Yes",1,"")</f>
        <v>1</v>
      </c>
      <c r="N398" t="s">
        <v>37</v>
      </c>
      <c r="O398" t="s">
        <v>23</v>
      </c>
      <c r="P398">
        <f>IF(data[[#This Row],[OnlineSecurity]]="Yes",1,"")</f>
        <v>1</v>
      </c>
      <c r="Q398" t="s">
        <v>24</v>
      </c>
      <c r="R398" t="str">
        <f>IF(data[[#This Row],[OnlineBackup]]="Yes",1,"")</f>
        <v/>
      </c>
      <c r="S398" t="s">
        <v>23</v>
      </c>
      <c r="T398">
        <f>IF(data[[#This Row],[DeviceProtection]]="Yes",1,"")</f>
        <v>1</v>
      </c>
      <c r="U398" t="s">
        <v>23</v>
      </c>
      <c r="V398">
        <f>IF(data[[#This Row],[TechSupport]]="Yes",1,"")</f>
        <v>1</v>
      </c>
      <c r="W398" t="s">
        <v>23</v>
      </c>
      <c r="X398">
        <f>IF(data[[#This Row],[StreamingTV]]="Yes",1,"")</f>
        <v>1</v>
      </c>
      <c r="Y398" t="s">
        <v>23</v>
      </c>
      <c r="Z398">
        <f>IF(data[[#This Row],[StreamingMovies]]="Yes",1,"")</f>
        <v>1</v>
      </c>
      <c r="AA398" t="s">
        <v>27</v>
      </c>
      <c r="AB398" t="s">
        <v>23</v>
      </c>
      <c r="AC398" t="s">
        <v>35</v>
      </c>
      <c r="AD398">
        <v>109.9</v>
      </c>
      <c r="AE398">
        <v>3694.7</v>
      </c>
      <c r="AF398">
        <v>0</v>
      </c>
      <c r="AG398" s="2">
        <v>0</v>
      </c>
      <c r="AH398" t="s">
        <v>24</v>
      </c>
      <c r="AI398">
        <f t="shared" si="12"/>
        <v>0</v>
      </c>
      <c r="AJ398">
        <f t="shared" si="13"/>
        <v>1</v>
      </c>
    </row>
    <row r="399" spans="1:36" x14ac:dyDescent="0.35">
      <c r="A399">
        <v>398</v>
      </c>
      <c r="B399" t="s">
        <v>433</v>
      </c>
      <c r="C399" t="s">
        <v>22</v>
      </c>
      <c r="D399">
        <v>0</v>
      </c>
      <c r="E399" t="s">
        <v>24</v>
      </c>
      <c r="F399" t="s">
        <v>24</v>
      </c>
      <c r="G399" t="str">
        <f>IF(AND(data[[#This Row],[Partner]]="Yes", data[[#This Row],[Dependents]]="Yes"), "Both", IF(data[[#This Row],[Partner]]="Yes", "Partner", IF(data[[#This Row],[Dependents]]="Yes", "Dependent", "None")))</f>
        <v>None</v>
      </c>
      <c r="H399">
        <v>34</v>
      </c>
      <c r="I399" s="1">
        <f>data[[#This Row],[Tenure]]/12</f>
        <v>2.8333333333333335</v>
      </c>
      <c r="J399" t="s">
        <v>23</v>
      </c>
      <c r="K399">
        <f>IF(data[[#This Row],[PhoneService]]="Yes",1,"")</f>
        <v>1</v>
      </c>
      <c r="L399" t="s">
        <v>24</v>
      </c>
      <c r="M399" t="str">
        <f>IF(data[[#This Row],[MultipleLines]]="Yes",1,"")</f>
        <v/>
      </c>
      <c r="N399" t="s">
        <v>37</v>
      </c>
      <c r="O399" t="s">
        <v>24</v>
      </c>
      <c r="P399" t="str">
        <f>IF(data[[#This Row],[OnlineSecurity]]="Yes",1,"")</f>
        <v/>
      </c>
      <c r="Q399" t="s">
        <v>23</v>
      </c>
      <c r="R399">
        <f>IF(data[[#This Row],[OnlineBackup]]="Yes",1,"")</f>
        <v>1</v>
      </c>
      <c r="S399" t="s">
        <v>24</v>
      </c>
      <c r="T399" t="str">
        <f>IF(data[[#This Row],[DeviceProtection]]="Yes",1,"")</f>
        <v/>
      </c>
      <c r="U399" t="s">
        <v>24</v>
      </c>
      <c r="V399" t="str">
        <f>IF(data[[#This Row],[TechSupport]]="Yes",1,"")</f>
        <v/>
      </c>
      <c r="W399" t="s">
        <v>24</v>
      </c>
      <c r="X399" t="str">
        <f>IF(data[[#This Row],[StreamingTV]]="Yes",1,"")</f>
        <v/>
      </c>
      <c r="Y399" t="s">
        <v>24</v>
      </c>
      <c r="Z399" t="str">
        <f>IF(data[[#This Row],[StreamingMovies]]="Yes",1,"")</f>
        <v/>
      </c>
      <c r="AA399" t="s">
        <v>27</v>
      </c>
      <c r="AB399" t="s">
        <v>23</v>
      </c>
      <c r="AC399" t="s">
        <v>40</v>
      </c>
      <c r="AD399">
        <v>73.95</v>
      </c>
      <c r="AE399">
        <v>2524.4499999999998</v>
      </c>
      <c r="AF399">
        <v>0</v>
      </c>
      <c r="AG399" s="2">
        <v>0</v>
      </c>
      <c r="AH399" t="s">
        <v>23</v>
      </c>
      <c r="AI399">
        <f t="shared" si="12"/>
        <v>1</v>
      </c>
      <c r="AJ399" t="str">
        <f t="shared" si="13"/>
        <v/>
      </c>
    </row>
    <row r="400" spans="1:36" x14ac:dyDescent="0.35">
      <c r="A400">
        <v>399</v>
      </c>
      <c r="B400" t="s">
        <v>434</v>
      </c>
      <c r="C400" t="s">
        <v>30</v>
      </c>
      <c r="D400">
        <v>1</v>
      </c>
      <c r="E400" t="s">
        <v>24</v>
      </c>
      <c r="F400" t="s">
        <v>24</v>
      </c>
      <c r="G400" t="str">
        <f>IF(AND(data[[#This Row],[Partner]]="Yes", data[[#This Row],[Dependents]]="Yes"), "Both", IF(data[[#This Row],[Partner]]="Yes", "Partner", IF(data[[#This Row],[Dependents]]="Yes", "Dependent", "None")))</f>
        <v>None</v>
      </c>
      <c r="H400">
        <v>33</v>
      </c>
      <c r="I400" s="1">
        <f>data[[#This Row],[Tenure]]/12</f>
        <v>2.75</v>
      </c>
      <c r="J400" t="s">
        <v>24</v>
      </c>
      <c r="K400" t="str">
        <f>IF(data[[#This Row],[PhoneService]]="Yes",1,"")</f>
        <v/>
      </c>
      <c r="L400" t="s">
        <v>25</v>
      </c>
      <c r="M400" t="str">
        <f>IF(data[[#This Row],[MultipleLines]]="Yes",1,"")</f>
        <v/>
      </c>
      <c r="N400" t="s">
        <v>26</v>
      </c>
      <c r="O400" t="s">
        <v>24</v>
      </c>
      <c r="P400" t="str">
        <f>IF(data[[#This Row],[OnlineSecurity]]="Yes",1,"")</f>
        <v/>
      </c>
      <c r="Q400" t="s">
        <v>24</v>
      </c>
      <c r="R400" t="str">
        <f>IF(data[[#This Row],[OnlineBackup]]="Yes",1,"")</f>
        <v/>
      </c>
      <c r="S400" t="s">
        <v>23</v>
      </c>
      <c r="T400">
        <f>IF(data[[#This Row],[DeviceProtection]]="Yes",1,"")</f>
        <v>1</v>
      </c>
      <c r="U400" t="s">
        <v>23</v>
      </c>
      <c r="V400">
        <f>IF(data[[#This Row],[TechSupport]]="Yes",1,"")</f>
        <v>1</v>
      </c>
      <c r="W400" t="s">
        <v>23</v>
      </c>
      <c r="X400">
        <f>IF(data[[#This Row],[StreamingTV]]="Yes",1,"")</f>
        <v>1</v>
      </c>
      <c r="Y400" t="s">
        <v>23</v>
      </c>
      <c r="Z400">
        <f>IF(data[[#This Row],[StreamingMovies]]="Yes",1,"")</f>
        <v>1</v>
      </c>
      <c r="AA400" t="s">
        <v>27</v>
      </c>
      <c r="AB400" t="s">
        <v>23</v>
      </c>
      <c r="AC400" t="s">
        <v>28</v>
      </c>
      <c r="AD400">
        <v>54.6</v>
      </c>
      <c r="AE400">
        <v>1803.7</v>
      </c>
      <c r="AF400">
        <v>0</v>
      </c>
      <c r="AG400" s="2">
        <v>0</v>
      </c>
      <c r="AH400" t="s">
        <v>24</v>
      </c>
      <c r="AI400">
        <f t="shared" si="12"/>
        <v>0</v>
      </c>
      <c r="AJ400">
        <f t="shared" si="13"/>
        <v>1</v>
      </c>
    </row>
    <row r="401" spans="1:36" x14ac:dyDescent="0.35">
      <c r="A401">
        <v>400</v>
      </c>
      <c r="B401" t="s">
        <v>435</v>
      </c>
      <c r="C401" t="s">
        <v>22</v>
      </c>
      <c r="D401">
        <v>0</v>
      </c>
      <c r="E401" t="s">
        <v>23</v>
      </c>
      <c r="F401" t="s">
        <v>23</v>
      </c>
      <c r="G401" t="str">
        <f>IF(AND(data[[#This Row],[Partner]]="Yes", data[[#This Row],[Dependents]]="Yes"), "Both", IF(data[[#This Row],[Partner]]="Yes", "Partner", IF(data[[#This Row],[Dependents]]="Yes", "Dependent", "None")))</f>
        <v>Both</v>
      </c>
      <c r="H401">
        <v>23</v>
      </c>
      <c r="I401" s="1">
        <f>data[[#This Row],[Tenure]]/12</f>
        <v>1.9166666666666667</v>
      </c>
      <c r="J401" t="s">
        <v>23</v>
      </c>
      <c r="K401">
        <f>IF(data[[#This Row],[PhoneService]]="Yes",1,"")</f>
        <v>1</v>
      </c>
      <c r="L401" t="s">
        <v>24</v>
      </c>
      <c r="M401" t="str">
        <f>IF(data[[#This Row],[MultipleLines]]="Yes",1,"")</f>
        <v/>
      </c>
      <c r="N401" t="s">
        <v>24</v>
      </c>
      <c r="O401" t="s">
        <v>46</v>
      </c>
      <c r="P401" t="str">
        <f>IF(data[[#This Row],[OnlineSecurity]]="Yes",1,"")</f>
        <v/>
      </c>
      <c r="Q401" t="s">
        <v>46</v>
      </c>
      <c r="R401" t="str">
        <f>IF(data[[#This Row],[OnlineBackup]]="Yes",1,"")</f>
        <v/>
      </c>
      <c r="S401" t="s">
        <v>46</v>
      </c>
      <c r="T401" t="str">
        <f>IF(data[[#This Row],[DeviceProtection]]="Yes",1,"")</f>
        <v/>
      </c>
      <c r="U401" t="s">
        <v>46</v>
      </c>
      <c r="V401" t="str">
        <f>IF(data[[#This Row],[TechSupport]]="Yes",1,"")</f>
        <v/>
      </c>
      <c r="W401" t="s">
        <v>46</v>
      </c>
      <c r="X401" t="str">
        <f>IF(data[[#This Row],[StreamingTV]]="Yes",1,"")</f>
        <v/>
      </c>
      <c r="Y401" t="s">
        <v>46</v>
      </c>
      <c r="Z401" t="str">
        <f>IF(data[[#This Row],[StreamingMovies]]="Yes",1,"")</f>
        <v/>
      </c>
      <c r="AA401" t="s">
        <v>31</v>
      </c>
      <c r="AB401" t="s">
        <v>24</v>
      </c>
      <c r="AC401" t="s">
        <v>32</v>
      </c>
      <c r="AD401">
        <v>20.05</v>
      </c>
      <c r="AE401">
        <v>415.1</v>
      </c>
      <c r="AF401">
        <v>4</v>
      </c>
      <c r="AG401" s="2">
        <v>0</v>
      </c>
      <c r="AH401" t="s">
        <v>24</v>
      </c>
      <c r="AI401">
        <f t="shared" si="12"/>
        <v>0</v>
      </c>
      <c r="AJ401">
        <f t="shared" si="13"/>
        <v>1</v>
      </c>
    </row>
    <row r="402" spans="1:36" x14ac:dyDescent="0.35">
      <c r="A402">
        <v>401</v>
      </c>
      <c r="B402" t="s">
        <v>436</v>
      </c>
      <c r="C402" t="s">
        <v>22</v>
      </c>
      <c r="D402">
        <v>0</v>
      </c>
      <c r="E402" t="s">
        <v>24</v>
      </c>
      <c r="F402" t="s">
        <v>24</v>
      </c>
      <c r="G402" t="str">
        <f>IF(AND(data[[#This Row],[Partner]]="Yes", data[[#This Row],[Dependents]]="Yes"), "Both", IF(data[[#This Row],[Partner]]="Yes", "Partner", IF(data[[#This Row],[Dependents]]="Yes", "Dependent", "None")))</f>
        <v>None</v>
      </c>
      <c r="H402">
        <v>32</v>
      </c>
      <c r="I402" s="1">
        <f>data[[#This Row],[Tenure]]/12</f>
        <v>2.6666666666666665</v>
      </c>
      <c r="J402" t="s">
        <v>23</v>
      </c>
      <c r="K402">
        <f>IF(data[[#This Row],[PhoneService]]="Yes",1,"")</f>
        <v>1</v>
      </c>
      <c r="L402" t="s">
        <v>24</v>
      </c>
      <c r="M402" t="str">
        <f>IF(data[[#This Row],[MultipleLines]]="Yes",1,"")</f>
        <v/>
      </c>
      <c r="N402" t="s">
        <v>24</v>
      </c>
      <c r="O402" t="s">
        <v>46</v>
      </c>
      <c r="P402" t="str">
        <f>IF(data[[#This Row],[OnlineSecurity]]="Yes",1,"")</f>
        <v/>
      </c>
      <c r="Q402" t="s">
        <v>46</v>
      </c>
      <c r="R402" t="str">
        <f>IF(data[[#This Row],[OnlineBackup]]="Yes",1,"")</f>
        <v/>
      </c>
      <c r="S402" t="s">
        <v>46</v>
      </c>
      <c r="T402" t="str">
        <f>IF(data[[#This Row],[DeviceProtection]]="Yes",1,"")</f>
        <v/>
      </c>
      <c r="U402" t="s">
        <v>46</v>
      </c>
      <c r="V402" t="str">
        <f>IF(data[[#This Row],[TechSupport]]="Yes",1,"")</f>
        <v/>
      </c>
      <c r="W402" t="s">
        <v>46</v>
      </c>
      <c r="X402" t="str">
        <f>IF(data[[#This Row],[StreamingTV]]="Yes",1,"")</f>
        <v/>
      </c>
      <c r="Y402" t="s">
        <v>46</v>
      </c>
      <c r="Z402" t="str">
        <f>IF(data[[#This Row],[StreamingMovies]]="Yes",1,"")</f>
        <v/>
      </c>
      <c r="AA402" t="s">
        <v>31</v>
      </c>
      <c r="AB402" t="s">
        <v>24</v>
      </c>
      <c r="AC402" t="s">
        <v>35</v>
      </c>
      <c r="AD402">
        <v>19.75</v>
      </c>
      <c r="AE402">
        <v>624.15</v>
      </c>
      <c r="AF402">
        <v>0</v>
      </c>
      <c r="AG402" s="2">
        <v>0</v>
      </c>
      <c r="AH402" t="s">
        <v>24</v>
      </c>
      <c r="AI402">
        <f t="shared" si="12"/>
        <v>0</v>
      </c>
      <c r="AJ402">
        <f t="shared" si="13"/>
        <v>1</v>
      </c>
    </row>
    <row r="403" spans="1:36" x14ac:dyDescent="0.35">
      <c r="A403">
        <v>402</v>
      </c>
      <c r="B403" t="s">
        <v>437</v>
      </c>
      <c r="C403" t="s">
        <v>22</v>
      </c>
      <c r="D403">
        <v>0</v>
      </c>
      <c r="E403" t="s">
        <v>24</v>
      </c>
      <c r="F403" t="s">
        <v>24</v>
      </c>
      <c r="G403" t="str">
        <f>IF(AND(data[[#This Row],[Partner]]="Yes", data[[#This Row],[Dependents]]="Yes"), "Both", IF(data[[#This Row],[Partner]]="Yes", "Partner", IF(data[[#This Row],[Dependents]]="Yes", "Dependent", "None")))</f>
        <v>None</v>
      </c>
      <c r="H403">
        <v>11</v>
      </c>
      <c r="I403" s="1">
        <f>data[[#This Row],[Tenure]]/12</f>
        <v>0.91666666666666663</v>
      </c>
      <c r="J403" t="s">
        <v>23</v>
      </c>
      <c r="K403">
        <f>IF(data[[#This Row],[PhoneService]]="Yes",1,"")</f>
        <v>1</v>
      </c>
      <c r="L403" t="s">
        <v>24</v>
      </c>
      <c r="M403" t="str">
        <f>IF(data[[#This Row],[MultipleLines]]="Yes",1,"")</f>
        <v/>
      </c>
      <c r="N403" t="s">
        <v>24</v>
      </c>
      <c r="O403" t="s">
        <v>46</v>
      </c>
      <c r="P403" t="str">
        <f>IF(data[[#This Row],[OnlineSecurity]]="Yes",1,"")</f>
        <v/>
      </c>
      <c r="Q403" t="s">
        <v>46</v>
      </c>
      <c r="R403" t="str">
        <f>IF(data[[#This Row],[OnlineBackup]]="Yes",1,"")</f>
        <v/>
      </c>
      <c r="S403" t="s">
        <v>46</v>
      </c>
      <c r="T403" t="str">
        <f>IF(data[[#This Row],[DeviceProtection]]="Yes",1,"")</f>
        <v/>
      </c>
      <c r="U403" t="s">
        <v>46</v>
      </c>
      <c r="V403" t="str">
        <f>IF(data[[#This Row],[TechSupport]]="Yes",1,"")</f>
        <v/>
      </c>
      <c r="W403" t="s">
        <v>46</v>
      </c>
      <c r="X403" t="str">
        <f>IF(data[[#This Row],[StreamingTV]]="Yes",1,"")</f>
        <v/>
      </c>
      <c r="Y403" t="s">
        <v>46</v>
      </c>
      <c r="Z403" t="str">
        <f>IF(data[[#This Row],[StreamingMovies]]="Yes",1,"")</f>
        <v/>
      </c>
      <c r="AA403" t="s">
        <v>31</v>
      </c>
      <c r="AB403" t="s">
        <v>24</v>
      </c>
      <c r="AC403" t="s">
        <v>40</v>
      </c>
      <c r="AD403">
        <v>20.05</v>
      </c>
      <c r="AE403">
        <v>237.7</v>
      </c>
      <c r="AF403">
        <v>0</v>
      </c>
      <c r="AG403" s="2">
        <v>0</v>
      </c>
      <c r="AH403" t="s">
        <v>24</v>
      </c>
      <c r="AI403">
        <f t="shared" si="12"/>
        <v>0</v>
      </c>
      <c r="AJ403">
        <f t="shared" si="13"/>
        <v>1</v>
      </c>
    </row>
    <row r="404" spans="1:36" x14ac:dyDescent="0.35">
      <c r="A404">
        <v>403</v>
      </c>
      <c r="B404" t="s">
        <v>438</v>
      </c>
      <c r="C404" t="s">
        <v>30</v>
      </c>
      <c r="D404">
        <v>0</v>
      </c>
      <c r="E404" t="s">
        <v>23</v>
      </c>
      <c r="F404" t="s">
        <v>23</v>
      </c>
      <c r="G404" t="str">
        <f>IF(AND(data[[#This Row],[Partner]]="Yes", data[[#This Row],[Dependents]]="Yes"), "Both", IF(data[[#This Row],[Partner]]="Yes", "Partner", IF(data[[#This Row],[Dependents]]="Yes", "Dependent", "None")))</f>
        <v>Both</v>
      </c>
      <c r="H404">
        <v>69</v>
      </c>
      <c r="I404" s="1">
        <f>data[[#This Row],[Tenure]]/12</f>
        <v>5.75</v>
      </c>
      <c r="J404" t="s">
        <v>23</v>
      </c>
      <c r="K404">
        <f>IF(data[[#This Row],[PhoneService]]="Yes",1,"")</f>
        <v>1</v>
      </c>
      <c r="L404" t="s">
        <v>23</v>
      </c>
      <c r="M404">
        <f>IF(data[[#This Row],[MultipleLines]]="Yes",1,"")</f>
        <v>1</v>
      </c>
      <c r="N404" t="s">
        <v>37</v>
      </c>
      <c r="O404" t="s">
        <v>24</v>
      </c>
      <c r="P404" t="str">
        <f>IF(data[[#This Row],[OnlineSecurity]]="Yes",1,"")</f>
        <v/>
      </c>
      <c r="Q404" t="s">
        <v>24</v>
      </c>
      <c r="R404" t="str">
        <f>IF(data[[#This Row],[OnlineBackup]]="Yes",1,"")</f>
        <v/>
      </c>
      <c r="S404" t="s">
        <v>23</v>
      </c>
      <c r="T404">
        <f>IF(data[[#This Row],[DeviceProtection]]="Yes",1,"")</f>
        <v>1</v>
      </c>
      <c r="U404" t="s">
        <v>24</v>
      </c>
      <c r="V404" t="str">
        <f>IF(data[[#This Row],[TechSupport]]="Yes",1,"")</f>
        <v/>
      </c>
      <c r="W404" t="s">
        <v>23</v>
      </c>
      <c r="X404">
        <f>IF(data[[#This Row],[StreamingTV]]="Yes",1,"")</f>
        <v>1</v>
      </c>
      <c r="Y404" t="s">
        <v>23</v>
      </c>
      <c r="Z404">
        <f>IF(data[[#This Row],[StreamingMovies]]="Yes",1,"")</f>
        <v>1</v>
      </c>
      <c r="AA404" t="s">
        <v>27</v>
      </c>
      <c r="AB404" t="s">
        <v>23</v>
      </c>
      <c r="AC404" t="s">
        <v>40</v>
      </c>
      <c r="AD404">
        <v>99.45</v>
      </c>
      <c r="AE404">
        <v>7007.6</v>
      </c>
      <c r="AF404">
        <v>0</v>
      </c>
      <c r="AG404" s="2">
        <v>7</v>
      </c>
      <c r="AH404" t="s">
        <v>23</v>
      </c>
      <c r="AI404">
        <f t="shared" si="12"/>
        <v>1</v>
      </c>
      <c r="AJ404" t="str">
        <f t="shared" si="13"/>
        <v/>
      </c>
    </row>
    <row r="405" spans="1:36" x14ac:dyDescent="0.35">
      <c r="A405">
        <v>404</v>
      </c>
      <c r="B405" t="s">
        <v>439</v>
      </c>
      <c r="C405" t="s">
        <v>22</v>
      </c>
      <c r="D405">
        <v>0</v>
      </c>
      <c r="E405" t="s">
        <v>23</v>
      </c>
      <c r="F405" t="s">
        <v>24</v>
      </c>
      <c r="G405" t="str">
        <f>IF(AND(data[[#This Row],[Partner]]="Yes", data[[#This Row],[Dependents]]="Yes"), "Both", IF(data[[#This Row],[Partner]]="Yes", "Partner", IF(data[[#This Row],[Dependents]]="Yes", "Dependent", "None")))</f>
        <v>Partner</v>
      </c>
      <c r="H405">
        <v>68</v>
      </c>
      <c r="I405" s="1">
        <f>data[[#This Row],[Tenure]]/12</f>
        <v>5.666666666666667</v>
      </c>
      <c r="J405" t="s">
        <v>23</v>
      </c>
      <c r="K405">
        <f>IF(data[[#This Row],[PhoneService]]="Yes",1,"")</f>
        <v>1</v>
      </c>
      <c r="L405" t="s">
        <v>24</v>
      </c>
      <c r="M405" t="str">
        <f>IF(data[[#This Row],[MultipleLines]]="Yes",1,"")</f>
        <v/>
      </c>
      <c r="N405" t="s">
        <v>26</v>
      </c>
      <c r="O405" t="s">
        <v>23</v>
      </c>
      <c r="P405">
        <f>IF(data[[#This Row],[OnlineSecurity]]="Yes",1,"")</f>
        <v>1</v>
      </c>
      <c r="Q405" t="s">
        <v>24</v>
      </c>
      <c r="R405" t="str">
        <f>IF(data[[#This Row],[OnlineBackup]]="Yes",1,"")</f>
        <v/>
      </c>
      <c r="S405" t="s">
        <v>24</v>
      </c>
      <c r="T405" t="str">
        <f>IF(data[[#This Row],[DeviceProtection]]="Yes",1,"")</f>
        <v/>
      </c>
      <c r="U405" t="s">
        <v>23</v>
      </c>
      <c r="V405">
        <f>IF(data[[#This Row],[TechSupport]]="Yes",1,"")</f>
        <v>1</v>
      </c>
      <c r="W405" t="s">
        <v>24</v>
      </c>
      <c r="X405" t="str">
        <f>IF(data[[#This Row],[StreamingTV]]="Yes",1,"")</f>
        <v/>
      </c>
      <c r="Y405" t="s">
        <v>24</v>
      </c>
      <c r="Z405" t="str">
        <f>IF(data[[#This Row],[StreamingMovies]]="Yes",1,"")</f>
        <v/>
      </c>
      <c r="AA405" t="s">
        <v>31</v>
      </c>
      <c r="AB405" t="s">
        <v>24</v>
      </c>
      <c r="AC405" t="s">
        <v>35</v>
      </c>
      <c r="AD405">
        <v>55.9</v>
      </c>
      <c r="AE405">
        <v>3848.8</v>
      </c>
      <c r="AF405">
        <v>0</v>
      </c>
      <c r="AG405" s="2">
        <v>0</v>
      </c>
      <c r="AH405" t="s">
        <v>24</v>
      </c>
      <c r="AI405">
        <f t="shared" si="12"/>
        <v>0</v>
      </c>
      <c r="AJ405">
        <f t="shared" si="13"/>
        <v>1</v>
      </c>
    </row>
    <row r="406" spans="1:36" x14ac:dyDescent="0.35">
      <c r="A406">
        <v>405</v>
      </c>
      <c r="B406" t="s">
        <v>440</v>
      </c>
      <c r="C406" t="s">
        <v>30</v>
      </c>
      <c r="D406">
        <v>0</v>
      </c>
      <c r="E406" t="s">
        <v>24</v>
      </c>
      <c r="F406" t="s">
        <v>24</v>
      </c>
      <c r="G406" t="str">
        <f>IF(AND(data[[#This Row],[Partner]]="Yes", data[[#This Row],[Dependents]]="Yes"), "Both", IF(data[[#This Row],[Partner]]="Yes", "Partner", IF(data[[#This Row],[Dependents]]="Yes", "Dependent", "None")))</f>
        <v>None</v>
      </c>
      <c r="H406">
        <v>20</v>
      </c>
      <c r="I406" s="1">
        <f>data[[#This Row],[Tenure]]/12</f>
        <v>1.6666666666666667</v>
      </c>
      <c r="J406" t="s">
        <v>23</v>
      </c>
      <c r="K406">
        <f>IF(data[[#This Row],[PhoneService]]="Yes",1,"")</f>
        <v>1</v>
      </c>
      <c r="L406" t="s">
        <v>24</v>
      </c>
      <c r="M406" t="str">
        <f>IF(data[[#This Row],[MultipleLines]]="Yes",1,"")</f>
        <v/>
      </c>
      <c r="N406" t="s">
        <v>24</v>
      </c>
      <c r="O406" t="s">
        <v>46</v>
      </c>
      <c r="P406" t="str">
        <f>IF(data[[#This Row],[OnlineSecurity]]="Yes",1,"")</f>
        <v/>
      </c>
      <c r="Q406" t="s">
        <v>46</v>
      </c>
      <c r="R406" t="str">
        <f>IF(data[[#This Row],[OnlineBackup]]="Yes",1,"")</f>
        <v/>
      </c>
      <c r="S406" t="s">
        <v>46</v>
      </c>
      <c r="T406" t="str">
        <f>IF(data[[#This Row],[DeviceProtection]]="Yes",1,"")</f>
        <v/>
      </c>
      <c r="U406" t="s">
        <v>46</v>
      </c>
      <c r="V406" t="str">
        <f>IF(data[[#This Row],[TechSupport]]="Yes",1,"")</f>
        <v/>
      </c>
      <c r="W406" t="s">
        <v>46</v>
      </c>
      <c r="X406" t="str">
        <f>IF(data[[#This Row],[StreamingTV]]="Yes",1,"")</f>
        <v/>
      </c>
      <c r="Y406" t="s">
        <v>46</v>
      </c>
      <c r="Z406" t="str">
        <f>IF(data[[#This Row],[StreamingMovies]]="Yes",1,"")</f>
        <v/>
      </c>
      <c r="AA406" t="s">
        <v>47</v>
      </c>
      <c r="AB406" t="s">
        <v>23</v>
      </c>
      <c r="AC406" t="s">
        <v>32</v>
      </c>
      <c r="AD406">
        <v>19.7</v>
      </c>
      <c r="AE406">
        <v>419.4</v>
      </c>
      <c r="AF406">
        <v>3</v>
      </c>
      <c r="AG406" s="2">
        <v>0</v>
      </c>
      <c r="AH406" t="s">
        <v>24</v>
      </c>
      <c r="AI406">
        <f t="shared" si="12"/>
        <v>0</v>
      </c>
      <c r="AJ406">
        <f t="shared" si="13"/>
        <v>1</v>
      </c>
    </row>
    <row r="407" spans="1:36" x14ac:dyDescent="0.35">
      <c r="A407">
        <v>406</v>
      </c>
      <c r="B407" t="s">
        <v>441</v>
      </c>
      <c r="C407" t="s">
        <v>30</v>
      </c>
      <c r="D407">
        <v>0</v>
      </c>
      <c r="E407" t="s">
        <v>24</v>
      </c>
      <c r="F407" t="s">
        <v>24</v>
      </c>
      <c r="G407" t="str">
        <f>IF(AND(data[[#This Row],[Partner]]="Yes", data[[#This Row],[Dependents]]="Yes"), "Both", IF(data[[#This Row],[Partner]]="Yes", "Partner", IF(data[[#This Row],[Dependents]]="Yes", "Dependent", "None")))</f>
        <v>None</v>
      </c>
      <c r="H407">
        <v>72</v>
      </c>
      <c r="I407" s="1">
        <f>data[[#This Row],[Tenure]]/12</f>
        <v>6</v>
      </c>
      <c r="J407" t="s">
        <v>23</v>
      </c>
      <c r="K407">
        <f>IF(data[[#This Row],[PhoneService]]="Yes",1,"")</f>
        <v>1</v>
      </c>
      <c r="L407" t="s">
        <v>24</v>
      </c>
      <c r="M407" t="str">
        <f>IF(data[[#This Row],[MultipleLines]]="Yes",1,"")</f>
        <v/>
      </c>
      <c r="N407" t="s">
        <v>24</v>
      </c>
      <c r="O407" t="s">
        <v>46</v>
      </c>
      <c r="P407" t="str">
        <f>IF(data[[#This Row],[OnlineSecurity]]="Yes",1,"")</f>
        <v/>
      </c>
      <c r="Q407" t="s">
        <v>46</v>
      </c>
      <c r="R407" t="str">
        <f>IF(data[[#This Row],[OnlineBackup]]="Yes",1,"")</f>
        <v/>
      </c>
      <c r="S407" t="s">
        <v>46</v>
      </c>
      <c r="T407" t="str">
        <f>IF(data[[#This Row],[DeviceProtection]]="Yes",1,"")</f>
        <v/>
      </c>
      <c r="U407" t="s">
        <v>46</v>
      </c>
      <c r="V407" t="str">
        <f>IF(data[[#This Row],[TechSupport]]="Yes",1,"")</f>
        <v/>
      </c>
      <c r="W407" t="s">
        <v>46</v>
      </c>
      <c r="X407" t="str">
        <f>IF(data[[#This Row],[StreamingTV]]="Yes",1,"")</f>
        <v/>
      </c>
      <c r="Y407" t="s">
        <v>46</v>
      </c>
      <c r="Z407" t="str">
        <f>IF(data[[#This Row],[StreamingMovies]]="Yes",1,"")</f>
        <v/>
      </c>
      <c r="AA407" t="s">
        <v>47</v>
      </c>
      <c r="AB407" t="s">
        <v>23</v>
      </c>
      <c r="AC407" t="s">
        <v>40</v>
      </c>
      <c r="AD407">
        <v>19.8</v>
      </c>
      <c r="AE407">
        <v>1468.75</v>
      </c>
      <c r="AF407">
        <v>0</v>
      </c>
      <c r="AG407" s="2">
        <v>0</v>
      </c>
      <c r="AH407" t="s">
        <v>24</v>
      </c>
      <c r="AI407">
        <f t="shared" si="12"/>
        <v>0</v>
      </c>
      <c r="AJ407">
        <f t="shared" si="13"/>
        <v>1</v>
      </c>
    </row>
    <row r="408" spans="1:36" x14ac:dyDescent="0.35">
      <c r="A408">
        <v>407</v>
      </c>
      <c r="B408" t="s">
        <v>442</v>
      </c>
      <c r="C408" t="s">
        <v>30</v>
      </c>
      <c r="D408">
        <v>0</v>
      </c>
      <c r="E408" t="s">
        <v>23</v>
      </c>
      <c r="F408" t="s">
        <v>23</v>
      </c>
      <c r="G408" t="str">
        <f>IF(AND(data[[#This Row],[Partner]]="Yes", data[[#This Row],[Dependents]]="Yes"), "Both", IF(data[[#This Row],[Partner]]="Yes", "Partner", IF(data[[#This Row],[Dependents]]="Yes", "Dependent", "None")))</f>
        <v>Both</v>
      </c>
      <c r="H408">
        <v>60</v>
      </c>
      <c r="I408" s="1">
        <f>data[[#This Row],[Tenure]]/12</f>
        <v>5</v>
      </c>
      <c r="J408" t="s">
        <v>23</v>
      </c>
      <c r="K408">
        <f>IF(data[[#This Row],[PhoneService]]="Yes",1,"")</f>
        <v>1</v>
      </c>
      <c r="L408" t="s">
        <v>23</v>
      </c>
      <c r="M408">
        <f>IF(data[[#This Row],[MultipleLines]]="Yes",1,"")</f>
        <v>1</v>
      </c>
      <c r="N408" t="s">
        <v>37</v>
      </c>
      <c r="O408" t="s">
        <v>23</v>
      </c>
      <c r="P408">
        <f>IF(data[[#This Row],[OnlineSecurity]]="Yes",1,"")</f>
        <v>1</v>
      </c>
      <c r="Q408" t="s">
        <v>24</v>
      </c>
      <c r="R408" t="str">
        <f>IF(data[[#This Row],[OnlineBackup]]="Yes",1,"")</f>
        <v/>
      </c>
      <c r="S408" t="s">
        <v>23</v>
      </c>
      <c r="T408">
        <f>IF(data[[#This Row],[DeviceProtection]]="Yes",1,"")</f>
        <v>1</v>
      </c>
      <c r="U408" t="s">
        <v>24</v>
      </c>
      <c r="V408" t="str">
        <f>IF(data[[#This Row],[TechSupport]]="Yes",1,"")</f>
        <v/>
      </c>
      <c r="W408" t="s">
        <v>23</v>
      </c>
      <c r="X408">
        <f>IF(data[[#This Row],[StreamingTV]]="Yes",1,"")</f>
        <v>1</v>
      </c>
      <c r="Y408" t="s">
        <v>24</v>
      </c>
      <c r="Z408" t="str">
        <f>IF(data[[#This Row],[StreamingMovies]]="Yes",1,"")</f>
        <v/>
      </c>
      <c r="AA408" t="s">
        <v>31</v>
      </c>
      <c r="AB408" t="s">
        <v>23</v>
      </c>
      <c r="AC408" t="s">
        <v>35</v>
      </c>
      <c r="AD408">
        <v>95.4</v>
      </c>
      <c r="AE408">
        <v>5812</v>
      </c>
      <c r="AF408">
        <v>0</v>
      </c>
      <c r="AG408" s="2">
        <v>0</v>
      </c>
      <c r="AH408" t="s">
        <v>24</v>
      </c>
      <c r="AI408">
        <f t="shared" si="12"/>
        <v>0</v>
      </c>
      <c r="AJ408">
        <f t="shared" si="13"/>
        <v>1</v>
      </c>
    </row>
    <row r="409" spans="1:36" x14ac:dyDescent="0.35">
      <c r="A409">
        <v>408</v>
      </c>
      <c r="B409" t="s">
        <v>443</v>
      </c>
      <c r="C409" t="s">
        <v>30</v>
      </c>
      <c r="D409">
        <v>1</v>
      </c>
      <c r="E409" t="s">
        <v>23</v>
      </c>
      <c r="F409" t="s">
        <v>23</v>
      </c>
      <c r="G409" t="str">
        <f>IF(AND(data[[#This Row],[Partner]]="Yes", data[[#This Row],[Dependents]]="Yes"), "Both", IF(data[[#This Row],[Partner]]="Yes", "Partner", IF(data[[#This Row],[Dependents]]="Yes", "Dependent", "None")))</f>
        <v>Both</v>
      </c>
      <c r="H409">
        <v>32</v>
      </c>
      <c r="I409" s="1">
        <f>data[[#This Row],[Tenure]]/12</f>
        <v>2.6666666666666665</v>
      </c>
      <c r="J409" t="s">
        <v>23</v>
      </c>
      <c r="K409">
        <f>IF(data[[#This Row],[PhoneService]]="Yes",1,"")</f>
        <v>1</v>
      </c>
      <c r="L409" t="s">
        <v>24</v>
      </c>
      <c r="M409" t="str">
        <f>IF(data[[#This Row],[MultipleLines]]="Yes",1,"")</f>
        <v/>
      </c>
      <c r="N409" t="s">
        <v>37</v>
      </c>
      <c r="O409" t="s">
        <v>24</v>
      </c>
      <c r="P409" t="str">
        <f>IF(data[[#This Row],[OnlineSecurity]]="Yes",1,"")</f>
        <v/>
      </c>
      <c r="Q409" t="s">
        <v>23</v>
      </c>
      <c r="R409">
        <f>IF(data[[#This Row],[OnlineBackup]]="Yes",1,"")</f>
        <v>1</v>
      </c>
      <c r="S409" t="s">
        <v>24</v>
      </c>
      <c r="T409" t="str">
        <f>IF(data[[#This Row],[DeviceProtection]]="Yes",1,"")</f>
        <v/>
      </c>
      <c r="U409" t="s">
        <v>24</v>
      </c>
      <c r="V409" t="str">
        <f>IF(data[[#This Row],[TechSupport]]="Yes",1,"")</f>
        <v/>
      </c>
      <c r="W409" t="s">
        <v>23</v>
      </c>
      <c r="X409">
        <f>IF(data[[#This Row],[StreamingTV]]="Yes",1,"")</f>
        <v>1</v>
      </c>
      <c r="Y409" t="s">
        <v>23</v>
      </c>
      <c r="Z409">
        <f>IF(data[[#This Row],[StreamingMovies]]="Yes",1,"")</f>
        <v>1</v>
      </c>
      <c r="AA409" t="s">
        <v>27</v>
      </c>
      <c r="AB409" t="s">
        <v>23</v>
      </c>
      <c r="AC409" t="s">
        <v>32</v>
      </c>
      <c r="AD409">
        <v>93.95</v>
      </c>
      <c r="AE409">
        <v>2861.45</v>
      </c>
      <c r="AF409">
        <v>0</v>
      </c>
      <c r="AG409" s="2">
        <v>0</v>
      </c>
      <c r="AH409" t="s">
        <v>24</v>
      </c>
      <c r="AI409">
        <f t="shared" si="12"/>
        <v>0</v>
      </c>
      <c r="AJ409">
        <f t="shared" si="13"/>
        <v>1</v>
      </c>
    </row>
    <row r="410" spans="1:36" x14ac:dyDescent="0.35">
      <c r="A410">
        <v>409</v>
      </c>
      <c r="B410" t="s">
        <v>444</v>
      </c>
      <c r="C410" t="s">
        <v>22</v>
      </c>
      <c r="D410">
        <v>0</v>
      </c>
      <c r="E410" t="s">
        <v>24</v>
      </c>
      <c r="F410" t="s">
        <v>24</v>
      </c>
      <c r="G410" t="str">
        <f>IF(AND(data[[#This Row],[Partner]]="Yes", data[[#This Row],[Dependents]]="Yes"), "Both", IF(data[[#This Row],[Partner]]="Yes", "Partner", IF(data[[#This Row],[Dependents]]="Yes", "Dependent", "None")))</f>
        <v>None</v>
      </c>
      <c r="H410">
        <v>1</v>
      </c>
      <c r="I410" s="1">
        <f>data[[#This Row],[Tenure]]/12</f>
        <v>8.3333333333333329E-2</v>
      </c>
      <c r="J410" t="s">
        <v>23</v>
      </c>
      <c r="K410">
        <f>IF(data[[#This Row],[PhoneService]]="Yes",1,"")</f>
        <v>1</v>
      </c>
      <c r="L410" t="s">
        <v>24</v>
      </c>
      <c r="M410" t="str">
        <f>IF(data[[#This Row],[MultipleLines]]="Yes",1,"")</f>
        <v/>
      </c>
      <c r="N410" t="s">
        <v>24</v>
      </c>
      <c r="O410" t="s">
        <v>46</v>
      </c>
      <c r="P410" t="str">
        <f>IF(data[[#This Row],[OnlineSecurity]]="Yes",1,"")</f>
        <v/>
      </c>
      <c r="Q410" t="s">
        <v>46</v>
      </c>
      <c r="R410" t="str">
        <f>IF(data[[#This Row],[OnlineBackup]]="Yes",1,"")</f>
        <v/>
      </c>
      <c r="S410" t="s">
        <v>46</v>
      </c>
      <c r="T410" t="str">
        <f>IF(data[[#This Row],[DeviceProtection]]="Yes",1,"")</f>
        <v/>
      </c>
      <c r="U410" t="s">
        <v>46</v>
      </c>
      <c r="V410" t="str">
        <f>IF(data[[#This Row],[TechSupport]]="Yes",1,"")</f>
        <v/>
      </c>
      <c r="W410" t="s">
        <v>46</v>
      </c>
      <c r="X410" t="str">
        <f>IF(data[[#This Row],[StreamingTV]]="Yes",1,"")</f>
        <v/>
      </c>
      <c r="Y410" t="s">
        <v>46</v>
      </c>
      <c r="Z410" t="str">
        <f>IF(data[[#This Row],[StreamingMovies]]="Yes",1,"")</f>
        <v/>
      </c>
      <c r="AA410" t="s">
        <v>27</v>
      </c>
      <c r="AB410" t="s">
        <v>23</v>
      </c>
      <c r="AC410" t="s">
        <v>32</v>
      </c>
      <c r="AD410">
        <v>19.899999999999999</v>
      </c>
      <c r="AE410">
        <v>19.899999999999999</v>
      </c>
      <c r="AF410">
        <v>0</v>
      </c>
      <c r="AG410" s="2">
        <v>0</v>
      </c>
      <c r="AH410" t="s">
        <v>23</v>
      </c>
      <c r="AI410">
        <f t="shared" si="12"/>
        <v>1</v>
      </c>
      <c r="AJ410" t="str">
        <f t="shared" si="13"/>
        <v/>
      </c>
    </row>
    <row r="411" spans="1:36" x14ac:dyDescent="0.35">
      <c r="A411">
        <v>410</v>
      </c>
      <c r="B411" t="s">
        <v>445</v>
      </c>
      <c r="C411" t="s">
        <v>30</v>
      </c>
      <c r="D411">
        <v>0</v>
      </c>
      <c r="E411" t="s">
        <v>24</v>
      </c>
      <c r="F411" t="s">
        <v>24</v>
      </c>
      <c r="G411" t="str">
        <f>IF(AND(data[[#This Row],[Partner]]="Yes", data[[#This Row],[Dependents]]="Yes"), "Both", IF(data[[#This Row],[Partner]]="Yes", "Partner", IF(data[[#This Row],[Dependents]]="Yes", "Dependent", "None")))</f>
        <v>None</v>
      </c>
      <c r="H411">
        <v>1</v>
      </c>
      <c r="I411" s="1">
        <f>data[[#This Row],[Tenure]]/12</f>
        <v>8.3333333333333329E-2</v>
      </c>
      <c r="J411" t="s">
        <v>23</v>
      </c>
      <c r="K411">
        <f>IF(data[[#This Row],[PhoneService]]="Yes",1,"")</f>
        <v>1</v>
      </c>
      <c r="L411" t="s">
        <v>24</v>
      </c>
      <c r="M411" t="str">
        <f>IF(data[[#This Row],[MultipleLines]]="Yes",1,"")</f>
        <v/>
      </c>
      <c r="N411" t="s">
        <v>24</v>
      </c>
      <c r="O411" t="s">
        <v>46</v>
      </c>
      <c r="P411" t="str">
        <f>IF(data[[#This Row],[OnlineSecurity]]="Yes",1,"")</f>
        <v/>
      </c>
      <c r="Q411" t="s">
        <v>46</v>
      </c>
      <c r="R411" t="str">
        <f>IF(data[[#This Row],[OnlineBackup]]="Yes",1,"")</f>
        <v/>
      </c>
      <c r="S411" t="s">
        <v>46</v>
      </c>
      <c r="T411" t="str">
        <f>IF(data[[#This Row],[DeviceProtection]]="Yes",1,"")</f>
        <v/>
      </c>
      <c r="U411" t="s">
        <v>46</v>
      </c>
      <c r="V411" t="str">
        <f>IF(data[[#This Row],[TechSupport]]="Yes",1,"")</f>
        <v/>
      </c>
      <c r="W411" t="s">
        <v>46</v>
      </c>
      <c r="X411" t="str">
        <f>IF(data[[#This Row],[StreamingTV]]="Yes",1,"")</f>
        <v/>
      </c>
      <c r="Y411" t="s">
        <v>46</v>
      </c>
      <c r="Z411" t="str">
        <f>IF(data[[#This Row],[StreamingMovies]]="Yes",1,"")</f>
        <v/>
      </c>
      <c r="AA411" t="s">
        <v>27</v>
      </c>
      <c r="AB411" t="s">
        <v>23</v>
      </c>
      <c r="AC411" t="s">
        <v>32</v>
      </c>
      <c r="AD411">
        <v>19.600000000000001</v>
      </c>
      <c r="AE411">
        <v>19.600000000000001</v>
      </c>
      <c r="AF411">
        <v>0</v>
      </c>
      <c r="AG411" s="2">
        <v>0</v>
      </c>
      <c r="AH411" t="s">
        <v>23</v>
      </c>
      <c r="AI411">
        <f t="shared" si="12"/>
        <v>1</v>
      </c>
      <c r="AJ411" t="str">
        <f t="shared" si="13"/>
        <v/>
      </c>
    </row>
    <row r="412" spans="1:36" x14ac:dyDescent="0.35">
      <c r="A412">
        <v>411</v>
      </c>
      <c r="B412" t="s">
        <v>446</v>
      </c>
      <c r="C412" t="s">
        <v>30</v>
      </c>
      <c r="D412">
        <v>1</v>
      </c>
      <c r="E412" t="s">
        <v>24</v>
      </c>
      <c r="F412" t="s">
        <v>24</v>
      </c>
      <c r="G412" t="str">
        <f>IF(AND(data[[#This Row],[Partner]]="Yes", data[[#This Row],[Dependents]]="Yes"), "Both", IF(data[[#This Row],[Partner]]="Yes", "Partner", IF(data[[#This Row],[Dependents]]="Yes", "Dependent", "None")))</f>
        <v>None</v>
      </c>
      <c r="H412">
        <v>3</v>
      </c>
      <c r="I412" s="1">
        <f>data[[#This Row],[Tenure]]/12</f>
        <v>0.25</v>
      </c>
      <c r="J412" t="s">
        <v>23</v>
      </c>
      <c r="K412">
        <f>IF(data[[#This Row],[PhoneService]]="Yes",1,"")</f>
        <v>1</v>
      </c>
      <c r="L412" t="s">
        <v>23</v>
      </c>
      <c r="M412">
        <f>IF(data[[#This Row],[MultipleLines]]="Yes",1,"")</f>
        <v>1</v>
      </c>
      <c r="N412" t="s">
        <v>37</v>
      </c>
      <c r="O412" t="s">
        <v>24</v>
      </c>
      <c r="P412" t="str">
        <f>IF(data[[#This Row],[OnlineSecurity]]="Yes",1,"")</f>
        <v/>
      </c>
      <c r="Q412" t="s">
        <v>23</v>
      </c>
      <c r="R412">
        <f>IF(data[[#This Row],[OnlineBackup]]="Yes",1,"")</f>
        <v>1</v>
      </c>
      <c r="S412" t="s">
        <v>24</v>
      </c>
      <c r="T412" t="str">
        <f>IF(data[[#This Row],[DeviceProtection]]="Yes",1,"")</f>
        <v/>
      </c>
      <c r="U412" t="s">
        <v>24</v>
      </c>
      <c r="V412" t="str">
        <f>IF(data[[#This Row],[TechSupport]]="Yes",1,"")</f>
        <v/>
      </c>
      <c r="W412" t="s">
        <v>24</v>
      </c>
      <c r="X412" t="str">
        <f>IF(data[[#This Row],[StreamingTV]]="Yes",1,"")</f>
        <v/>
      </c>
      <c r="Y412" t="s">
        <v>24</v>
      </c>
      <c r="Z412" t="str">
        <f>IF(data[[#This Row],[StreamingMovies]]="Yes",1,"")</f>
        <v/>
      </c>
      <c r="AA412" t="s">
        <v>27</v>
      </c>
      <c r="AB412" t="s">
        <v>23</v>
      </c>
      <c r="AC412" t="s">
        <v>28</v>
      </c>
      <c r="AD412">
        <v>81.349999999999994</v>
      </c>
      <c r="AE412">
        <v>233.7</v>
      </c>
      <c r="AF412">
        <v>0</v>
      </c>
      <c r="AG412" s="2">
        <v>0</v>
      </c>
      <c r="AH412" t="s">
        <v>23</v>
      </c>
      <c r="AI412">
        <f t="shared" si="12"/>
        <v>1</v>
      </c>
      <c r="AJ412" t="str">
        <f t="shared" si="13"/>
        <v/>
      </c>
    </row>
    <row r="413" spans="1:36" x14ac:dyDescent="0.35">
      <c r="A413">
        <v>412</v>
      </c>
      <c r="B413" t="s">
        <v>447</v>
      </c>
      <c r="C413" t="s">
        <v>22</v>
      </c>
      <c r="D413">
        <v>0</v>
      </c>
      <c r="E413" t="s">
        <v>23</v>
      </c>
      <c r="F413" t="s">
        <v>24</v>
      </c>
      <c r="G413" t="str">
        <f>IF(AND(data[[#This Row],[Partner]]="Yes", data[[#This Row],[Dependents]]="Yes"), "Both", IF(data[[#This Row],[Partner]]="Yes", "Partner", IF(data[[#This Row],[Dependents]]="Yes", "Dependent", "None")))</f>
        <v>Partner</v>
      </c>
      <c r="H413">
        <v>46</v>
      </c>
      <c r="I413" s="1">
        <f>data[[#This Row],[Tenure]]/12</f>
        <v>3.8333333333333335</v>
      </c>
      <c r="J413" t="s">
        <v>23</v>
      </c>
      <c r="K413">
        <f>IF(data[[#This Row],[PhoneService]]="Yes",1,"")</f>
        <v>1</v>
      </c>
      <c r="L413" t="s">
        <v>23</v>
      </c>
      <c r="M413">
        <f>IF(data[[#This Row],[MultipleLines]]="Yes",1,"")</f>
        <v>1</v>
      </c>
      <c r="N413" t="s">
        <v>24</v>
      </c>
      <c r="O413" t="s">
        <v>46</v>
      </c>
      <c r="P413" t="str">
        <f>IF(data[[#This Row],[OnlineSecurity]]="Yes",1,"")</f>
        <v/>
      </c>
      <c r="Q413" t="s">
        <v>46</v>
      </c>
      <c r="R413" t="str">
        <f>IF(data[[#This Row],[OnlineBackup]]="Yes",1,"")</f>
        <v/>
      </c>
      <c r="S413" t="s">
        <v>46</v>
      </c>
      <c r="T413" t="str">
        <f>IF(data[[#This Row],[DeviceProtection]]="Yes",1,"")</f>
        <v/>
      </c>
      <c r="U413" t="s">
        <v>46</v>
      </c>
      <c r="V413" t="str">
        <f>IF(data[[#This Row],[TechSupport]]="Yes",1,"")</f>
        <v/>
      </c>
      <c r="W413" t="s">
        <v>46</v>
      </c>
      <c r="X413" t="str">
        <f>IF(data[[#This Row],[StreamingTV]]="Yes",1,"")</f>
        <v/>
      </c>
      <c r="Y413" t="s">
        <v>46</v>
      </c>
      <c r="Z413" t="str">
        <f>IF(data[[#This Row],[StreamingMovies]]="Yes",1,"")</f>
        <v/>
      </c>
      <c r="AA413" t="s">
        <v>31</v>
      </c>
      <c r="AB413" t="s">
        <v>23</v>
      </c>
      <c r="AC413" t="s">
        <v>35</v>
      </c>
      <c r="AD413">
        <v>24.45</v>
      </c>
      <c r="AE413">
        <v>1066.1500000000001</v>
      </c>
      <c r="AF413">
        <v>0</v>
      </c>
      <c r="AG413" s="2">
        <v>0</v>
      </c>
      <c r="AH413" t="s">
        <v>24</v>
      </c>
      <c r="AI413">
        <f t="shared" si="12"/>
        <v>0</v>
      </c>
      <c r="AJ413">
        <f t="shared" si="13"/>
        <v>1</v>
      </c>
    </row>
    <row r="414" spans="1:36" x14ac:dyDescent="0.35">
      <c r="A414">
        <v>413</v>
      </c>
      <c r="B414" t="s">
        <v>448</v>
      </c>
      <c r="C414" t="s">
        <v>22</v>
      </c>
      <c r="D414">
        <v>0</v>
      </c>
      <c r="E414" t="s">
        <v>23</v>
      </c>
      <c r="F414" t="s">
        <v>24</v>
      </c>
      <c r="G414" t="str">
        <f>IF(AND(data[[#This Row],[Partner]]="Yes", data[[#This Row],[Dependents]]="Yes"), "Both", IF(data[[#This Row],[Partner]]="Yes", "Partner", IF(data[[#This Row],[Dependents]]="Yes", "Dependent", "None")))</f>
        <v>Partner</v>
      </c>
      <c r="H414">
        <v>29</v>
      </c>
      <c r="I414" s="1">
        <f>data[[#This Row],[Tenure]]/12</f>
        <v>2.4166666666666665</v>
      </c>
      <c r="J414" t="s">
        <v>23</v>
      </c>
      <c r="K414">
        <f>IF(data[[#This Row],[PhoneService]]="Yes",1,"")</f>
        <v>1</v>
      </c>
      <c r="L414" t="s">
        <v>23</v>
      </c>
      <c r="M414">
        <f>IF(data[[#This Row],[MultipleLines]]="Yes",1,"")</f>
        <v>1</v>
      </c>
      <c r="N414" t="s">
        <v>37</v>
      </c>
      <c r="O414" t="s">
        <v>24</v>
      </c>
      <c r="P414" t="str">
        <f>IF(data[[#This Row],[OnlineSecurity]]="Yes",1,"")</f>
        <v/>
      </c>
      <c r="Q414" t="s">
        <v>24</v>
      </c>
      <c r="R414" t="str">
        <f>IF(data[[#This Row],[OnlineBackup]]="Yes",1,"")</f>
        <v/>
      </c>
      <c r="S414" t="s">
        <v>24</v>
      </c>
      <c r="T414" t="str">
        <f>IF(data[[#This Row],[DeviceProtection]]="Yes",1,"")</f>
        <v/>
      </c>
      <c r="U414" t="s">
        <v>24</v>
      </c>
      <c r="V414" t="str">
        <f>IF(data[[#This Row],[TechSupport]]="Yes",1,"")</f>
        <v/>
      </c>
      <c r="W414" t="s">
        <v>24</v>
      </c>
      <c r="X414" t="str">
        <f>IF(data[[#This Row],[StreamingTV]]="Yes",1,"")</f>
        <v/>
      </c>
      <c r="Y414" t="s">
        <v>24</v>
      </c>
      <c r="Z414" t="str">
        <f>IF(data[[#This Row],[StreamingMovies]]="Yes",1,"")</f>
        <v/>
      </c>
      <c r="AA414" t="s">
        <v>27</v>
      </c>
      <c r="AB414" t="s">
        <v>23</v>
      </c>
      <c r="AC414" t="s">
        <v>28</v>
      </c>
      <c r="AD414">
        <v>74.95</v>
      </c>
      <c r="AE414">
        <v>2149.0500000000002</v>
      </c>
      <c r="AF414">
        <v>0</v>
      </c>
      <c r="AG414" s="2">
        <v>0</v>
      </c>
      <c r="AH414" t="s">
        <v>24</v>
      </c>
      <c r="AI414">
        <f t="shared" si="12"/>
        <v>0</v>
      </c>
      <c r="AJ414">
        <f t="shared" si="13"/>
        <v>1</v>
      </c>
    </row>
    <row r="415" spans="1:36" x14ac:dyDescent="0.35">
      <c r="A415">
        <v>414</v>
      </c>
      <c r="B415" t="s">
        <v>449</v>
      </c>
      <c r="C415" t="s">
        <v>30</v>
      </c>
      <c r="D415">
        <v>0</v>
      </c>
      <c r="E415" t="s">
        <v>24</v>
      </c>
      <c r="F415" t="s">
        <v>24</v>
      </c>
      <c r="G415" t="str">
        <f>IF(AND(data[[#This Row],[Partner]]="Yes", data[[#This Row],[Dependents]]="Yes"), "Both", IF(data[[#This Row],[Partner]]="Yes", "Partner", IF(data[[#This Row],[Dependents]]="Yes", "Dependent", "None")))</f>
        <v>None</v>
      </c>
      <c r="H415">
        <v>51</v>
      </c>
      <c r="I415" s="1">
        <f>data[[#This Row],[Tenure]]/12</f>
        <v>4.25</v>
      </c>
      <c r="J415" t="s">
        <v>23</v>
      </c>
      <c r="K415">
        <f>IF(data[[#This Row],[PhoneService]]="Yes",1,"")</f>
        <v>1</v>
      </c>
      <c r="L415" t="s">
        <v>23</v>
      </c>
      <c r="M415">
        <f>IF(data[[#This Row],[MultipleLines]]="Yes",1,"")</f>
        <v>1</v>
      </c>
      <c r="N415" t="s">
        <v>37</v>
      </c>
      <c r="O415" t="s">
        <v>24</v>
      </c>
      <c r="P415" t="str">
        <f>IF(data[[#This Row],[OnlineSecurity]]="Yes",1,"")</f>
        <v/>
      </c>
      <c r="Q415" t="s">
        <v>23</v>
      </c>
      <c r="R415">
        <f>IF(data[[#This Row],[OnlineBackup]]="Yes",1,"")</f>
        <v>1</v>
      </c>
      <c r="S415" t="s">
        <v>23</v>
      </c>
      <c r="T415">
        <f>IF(data[[#This Row],[DeviceProtection]]="Yes",1,"")</f>
        <v>1</v>
      </c>
      <c r="U415" t="s">
        <v>23</v>
      </c>
      <c r="V415">
        <f>IF(data[[#This Row],[TechSupport]]="Yes",1,"")</f>
        <v>1</v>
      </c>
      <c r="W415" t="s">
        <v>24</v>
      </c>
      <c r="X415" t="str">
        <f>IF(data[[#This Row],[StreamingTV]]="Yes",1,"")</f>
        <v/>
      </c>
      <c r="Y415" t="s">
        <v>24</v>
      </c>
      <c r="Z415" t="str">
        <f>IF(data[[#This Row],[StreamingMovies]]="Yes",1,"")</f>
        <v/>
      </c>
      <c r="AA415" t="s">
        <v>27</v>
      </c>
      <c r="AB415" t="s">
        <v>23</v>
      </c>
      <c r="AC415" t="s">
        <v>28</v>
      </c>
      <c r="AD415">
        <v>87.35</v>
      </c>
      <c r="AE415">
        <v>4473</v>
      </c>
      <c r="AF415">
        <v>0</v>
      </c>
      <c r="AG415" s="2">
        <v>0</v>
      </c>
      <c r="AH415" t="s">
        <v>24</v>
      </c>
      <c r="AI415">
        <f t="shared" si="12"/>
        <v>0</v>
      </c>
      <c r="AJ415">
        <f t="shared" si="13"/>
        <v>1</v>
      </c>
    </row>
    <row r="416" spans="1:36" x14ac:dyDescent="0.35">
      <c r="A416">
        <v>415</v>
      </c>
      <c r="B416" t="s">
        <v>450</v>
      </c>
      <c r="C416" t="s">
        <v>22</v>
      </c>
      <c r="D416">
        <v>1</v>
      </c>
      <c r="E416" t="s">
        <v>23</v>
      </c>
      <c r="F416" t="s">
        <v>24</v>
      </c>
      <c r="G416" t="str">
        <f>IF(AND(data[[#This Row],[Partner]]="Yes", data[[#This Row],[Dependents]]="Yes"), "Both", IF(data[[#This Row],[Partner]]="Yes", "Partner", IF(data[[#This Row],[Dependents]]="Yes", "Dependent", "None")))</f>
        <v>Partner</v>
      </c>
      <c r="H416">
        <v>48</v>
      </c>
      <c r="I416" s="1">
        <f>data[[#This Row],[Tenure]]/12</f>
        <v>4</v>
      </c>
      <c r="J416" t="s">
        <v>23</v>
      </c>
      <c r="K416">
        <f>IF(data[[#This Row],[PhoneService]]="Yes",1,"")</f>
        <v>1</v>
      </c>
      <c r="L416" t="s">
        <v>24</v>
      </c>
      <c r="M416" t="str">
        <f>IF(data[[#This Row],[MultipleLines]]="Yes",1,"")</f>
        <v/>
      </c>
      <c r="N416" t="s">
        <v>37</v>
      </c>
      <c r="O416" t="s">
        <v>24</v>
      </c>
      <c r="P416" t="str">
        <f>IF(data[[#This Row],[OnlineSecurity]]="Yes",1,"")</f>
        <v/>
      </c>
      <c r="Q416" t="s">
        <v>24</v>
      </c>
      <c r="R416" t="str">
        <f>IF(data[[#This Row],[OnlineBackup]]="Yes",1,"")</f>
        <v/>
      </c>
      <c r="S416" t="s">
        <v>24</v>
      </c>
      <c r="T416" t="str">
        <f>IF(data[[#This Row],[DeviceProtection]]="Yes",1,"")</f>
        <v/>
      </c>
      <c r="U416" t="s">
        <v>24</v>
      </c>
      <c r="V416" t="str">
        <f>IF(data[[#This Row],[TechSupport]]="Yes",1,"")</f>
        <v/>
      </c>
      <c r="W416" t="s">
        <v>24</v>
      </c>
      <c r="X416" t="str">
        <f>IF(data[[#This Row],[StreamingTV]]="Yes",1,"")</f>
        <v/>
      </c>
      <c r="Y416" t="s">
        <v>24</v>
      </c>
      <c r="Z416" t="str">
        <f>IF(data[[#This Row],[StreamingMovies]]="Yes",1,"")</f>
        <v/>
      </c>
      <c r="AA416" t="s">
        <v>27</v>
      </c>
      <c r="AB416" t="s">
        <v>23</v>
      </c>
      <c r="AC416" t="s">
        <v>35</v>
      </c>
      <c r="AD416">
        <v>70.650000000000006</v>
      </c>
      <c r="AE416">
        <v>3545.05</v>
      </c>
      <c r="AF416">
        <v>0</v>
      </c>
      <c r="AG416" s="2">
        <v>0</v>
      </c>
      <c r="AH416" t="s">
        <v>24</v>
      </c>
      <c r="AI416">
        <f t="shared" si="12"/>
        <v>0</v>
      </c>
      <c r="AJ416">
        <f t="shared" si="13"/>
        <v>1</v>
      </c>
    </row>
    <row r="417" spans="1:36" x14ac:dyDescent="0.35">
      <c r="A417">
        <v>416</v>
      </c>
      <c r="B417" t="s">
        <v>451</v>
      </c>
      <c r="C417" t="s">
        <v>22</v>
      </c>
      <c r="D417">
        <v>0</v>
      </c>
      <c r="E417" t="s">
        <v>23</v>
      </c>
      <c r="F417" t="s">
        <v>23</v>
      </c>
      <c r="G417" t="str">
        <f>IF(AND(data[[#This Row],[Partner]]="Yes", data[[#This Row],[Dependents]]="Yes"), "Both", IF(data[[#This Row],[Partner]]="Yes", "Partner", IF(data[[#This Row],[Dependents]]="Yes", "Dependent", "None")))</f>
        <v>Both</v>
      </c>
      <c r="H417">
        <v>16</v>
      </c>
      <c r="I417" s="1">
        <f>data[[#This Row],[Tenure]]/12</f>
        <v>1.3333333333333333</v>
      </c>
      <c r="J417" t="s">
        <v>23</v>
      </c>
      <c r="K417">
        <f>IF(data[[#This Row],[PhoneService]]="Yes",1,"")</f>
        <v>1</v>
      </c>
      <c r="L417" t="s">
        <v>24</v>
      </c>
      <c r="M417" t="str">
        <f>IF(data[[#This Row],[MultipleLines]]="Yes",1,"")</f>
        <v/>
      </c>
      <c r="N417" t="s">
        <v>37</v>
      </c>
      <c r="O417" t="s">
        <v>24</v>
      </c>
      <c r="P417" t="str">
        <f>IF(data[[#This Row],[OnlineSecurity]]="Yes",1,"")</f>
        <v/>
      </c>
      <c r="Q417" t="s">
        <v>23</v>
      </c>
      <c r="R417">
        <f>IF(data[[#This Row],[OnlineBackup]]="Yes",1,"")</f>
        <v>1</v>
      </c>
      <c r="S417" t="s">
        <v>24</v>
      </c>
      <c r="T417" t="str">
        <f>IF(data[[#This Row],[DeviceProtection]]="Yes",1,"")</f>
        <v/>
      </c>
      <c r="U417" t="s">
        <v>24</v>
      </c>
      <c r="V417" t="str">
        <f>IF(data[[#This Row],[TechSupport]]="Yes",1,"")</f>
        <v/>
      </c>
      <c r="W417" t="s">
        <v>24</v>
      </c>
      <c r="X417" t="str">
        <f>IF(data[[#This Row],[StreamingTV]]="Yes",1,"")</f>
        <v/>
      </c>
      <c r="Y417" t="s">
        <v>24</v>
      </c>
      <c r="Z417" t="str">
        <f>IF(data[[#This Row],[StreamingMovies]]="Yes",1,"")</f>
        <v/>
      </c>
      <c r="AA417" t="s">
        <v>27</v>
      </c>
      <c r="AB417" t="s">
        <v>24</v>
      </c>
      <c r="AC417" t="s">
        <v>35</v>
      </c>
      <c r="AD417">
        <v>73.25</v>
      </c>
      <c r="AE417">
        <v>1195.75</v>
      </c>
      <c r="AF417">
        <v>5</v>
      </c>
      <c r="AG417" s="2">
        <v>0</v>
      </c>
      <c r="AH417" t="s">
        <v>24</v>
      </c>
      <c r="AI417">
        <f t="shared" si="12"/>
        <v>0</v>
      </c>
      <c r="AJ417">
        <f t="shared" si="13"/>
        <v>1</v>
      </c>
    </row>
    <row r="418" spans="1:36" x14ac:dyDescent="0.35">
      <c r="A418">
        <v>417</v>
      </c>
      <c r="B418" t="s">
        <v>452</v>
      </c>
      <c r="C418" t="s">
        <v>30</v>
      </c>
      <c r="D418">
        <v>0</v>
      </c>
      <c r="E418" t="s">
        <v>23</v>
      </c>
      <c r="F418" t="s">
        <v>24</v>
      </c>
      <c r="G418" t="str">
        <f>IF(AND(data[[#This Row],[Partner]]="Yes", data[[#This Row],[Dependents]]="Yes"), "Both", IF(data[[#This Row],[Partner]]="Yes", "Partner", IF(data[[#This Row],[Dependents]]="Yes", "Dependent", "None")))</f>
        <v>Partner</v>
      </c>
      <c r="H418">
        <v>70</v>
      </c>
      <c r="I418" s="1">
        <f>data[[#This Row],[Tenure]]/12</f>
        <v>5.833333333333333</v>
      </c>
      <c r="J418" t="s">
        <v>23</v>
      </c>
      <c r="K418">
        <f>IF(data[[#This Row],[PhoneService]]="Yes",1,"")</f>
        <v>1</v>
      </c>
      <c r="L418" t="s">
        <v>23</v>
      </c>
      <c r="M418">
        <f>IF(data[[#This Row],[MultipleLines]]="Yes",1,"")</f>
        <v>1</v>
      </c>
      <c r="N418" t="s">
        <v>37</v>
      </c>
      <c r="O418" t="s">
        <v>24</v>
      </c>
      <c r="P418" t="str">
        <f>IF(data[[#This Row],[OnlineSecurity]]="Yes",1,"")</f>
        <v/>
      </c>
      <c r="Q418" t="s">
        <v>23</v>
      </c>
      <c r="R418">
        <f>IF(data[[#This Row],[OnlineBackup]]="Yes",1,"")</f>
        <v>1</v>
      </c>
      <c r="S418" t="s">
        <v>23</v>
      </c>
      <c r="T418">
        <f>IF(data[[#This Row],[DeviceProtection]]="Yes",1,"")</f>
        <v>1</v>
      </c>
      <c r="U418" t="s">
        <v>23</v>
      </c>
      <c r="V418">
        <f>IF(data[[#This Row],[TechSupport]]="Yes",1,"")</f>
        <v>1</v>
      </c>
      <c r="W418" t="s">
        <v>24</v>
      </c>
      <c r="X418" t="str">
        <f>IF(data[[#This Row],[StreamingTV]]="Yes",1,"")</f>
        <v/>
      </c>
      <c r="Y418" t="s">
        <v>23</v>
      </c>
      <c r="Z418">
        <f>IF(data[[#This Row],[StreamingMovies]]="Yes",1,"")</f>
        <v>1</v>
      </c>
      <c r="AA418" t="s">
        <v>47</v>
      </c>
      <c r="AB418" t="s">
        <v>23</v>
      </c>
      <c r="AC418" t="s">
        <v>35</v>
      </c>
      <c r="AD418">
        <v>98.7</v>
      </c>
      <c r="AE418">
        <v>6858.9</v>
      </c>
      <c r="AF418">
        <v>0</v>
      </c>
      <c r="AG418" s="2">
        <v>0</v>
      </c>
      <c r="AH418" t="s">
        <v>24</v>
      </c>
      <c r="AI418">
        <f t="shared" si="12"/>
        <v>0</v>
      </c>
      <c r="AJ418">
        <f t="shared" si="13"/>
        <v>1</v>
      </c>
    </row>
    <row r="419" spans="1:36" x14ac:dyDescent="0.35">
      <c r="A419">
        <v>418</v>
      </c>
      <c r="B419" t="s">
        <v>453</v>
      </c>
      <c r="C419" t="s">
        <v>22</v>
      </c>
      <c r="D419">
        <v>0</v>
      </c>
      <c r="E419" t="s">
        <v>23</v>
      </c>
      <c r="F419" t="s">
        <v>23</v>
      </c>
      <c r="G419" t="str">
        <f>IF(AND(data[[#This Row],[Partner]]="Yes", data[[#This Row],[Dependents]]="Yes"), "Both", IF(data[[#This Row],[Partner]]="Yes", "Partner", IF(data[[#This Row],[Dependents]]="Yes", "Dependent", "None")))</f>
        <v>Both</v>
      </c>
      <c r="H419">
        <v>40</v>
      </c>
      <c r="I419" s="1">
        <f>data[[#This Row],[Tenure]]/12</f>
        <v>3.3333333333333335</v>
      </c>
      <c r="J419" t="s">
        <v>23</v>
      </c>
      <c r="K419">
        <f>IF(data[[#This Row],[PhoneService]]="Yes",1,"")</f>
        <v>1</v>
      </c>
      <c r="L419" t="s">
        <v>23</v>
      </c>
      <c r="M419">
        <f>IF(data[[#This Row],[MultipleLines]]="Yes",1,"")</f>
        <v>1</v>
      </c>
      <c r="N419" t="s">
        <v>24</v>
      </c>
      <c r="O419" t="s">
        <v>46</v>
      </c>
      <c r="P419" t="str">
        <f>IF(data[[#This Row],[OnlineSecurity]]="Yes",1,"")</f>
        <v/>
      </c>
      <c r="Q419" t="s">
        <v>46</v>
      </c>
      <c r="R419" t="str">
        <f>IF(data[[#This Row],[OnlineBackup]]="Yes",1,"")</f>
        <v/>
      </c>
      <c r="S419" t="s">
        <v>46</v>
      </c>
      <c r="T419" t="str">
        <f>IF(data[[#This Row],[DeviceProtection]]="Yes",1,"")</f>
        <v/>
      </c>
      <c r="U419" t="s">
        <v>46</v>
      </c>
      <c r="V419" t="str">
        <f>IF(data[[#This Row],[TechSupport]]="Yes",1,"")</f>
        <v/>
      </c>
      <c r="W419" t="s">
        <v>46</v>
      </c>
      <c r="X419" t="str">
        <f>IF(data[[#This Row],[StreamingTV]]="Yes",1,"")</f>
        <v/>
      </c>
      <c r="Y419" t="s">
        <v>46</v>
      </c>
      <c r="Z419" t="str">
        <f>IF(data[[#This Row],[StreamingMovies]]="Yes",1,"")</f>
        <v/>
      </c>
      <c r="AA419" t="s">
        <v>47</v>
      </c>
      <c r="AB419" t="s">
        <v>23</v>
      </c>
      <c r="AC419" t="s">
        <v>32</v>
      </c>
      <c r="AD419">
        <v>24.8</v>
      </c>
      <c r="AE419">
        <v>1024.7</v>
      </c>
      <c r="AF419">
        <v>0</v>
      </c>
      <c r="AG419" s="2">
        <v>0</v>
      </c>
      <c r="AH419" t="s">
        <v>24</v>
      </c>
      <c r="AI419">
        <f t="shared" si="12"/>
        <v>0</v>
      </c>
      <c r="AJ419">
        <f t="shared" si="13"/>
        <v>1</v>
      </c>
    </row>
    <row r="420" spans="1:36" x14ac:dyDescent="0.35">
      <c r="A420">
        <v>419</v>
      </c>
      <c r="B420" t="s">
        <v>454</v>
      </c>
      <c r="C420" t="s">
        <v>22</v>
      </c>
      <c r="D420">
        <v>0</v>
      </c>
      <c r="E420" t="s">
        <v>23</v>
      </c>
      <c r="F420" t="s">
        <v>23</v>
      </c>
      <c r="G420" t="str">
        <f>IF(AND(data[[#This Row],[Partner]]="Yes", data[[#This Row],[Dependents]]="Yes"), "Both", IF(data[[#This Row],[Partner]]="Yes", "Partner", IF(data[[#This Row],[Dependents]]="Yes", "Dependent", "None")))</f>
        <v>Both</v>
      </c>
      <c r="H420">
        <v>22</v>
      </c>
      <c r="I420" s="1">
        <f>data[[#This Row],[Tenure]]/12</f>
        <v>1.8333333333333333</v>
      </c>
      <c r="J420" t="s">
        <v>23</v>
      </c>
      <c r="K420">
        <f>IF(data[[#This Row],[PhoneService]]="Yes",1,"")</f>
        <v>1</v>
      </c>
      <c r="L420" t="s">
        <v>24</v>
      </c>
      <c r="M420" t="str">
        <f>IF(data[[#This Row],[MultipleLines]]="Yes",1,"")</f>
        <v/>
      </c>
      <c r="N420" t="s">
        <v>37</v>
      </c>
      <c r="O420" t="s">
        <v>24</v>
      </c>
      <c r="P420" t="str">
        <f>IF(data[[#This Row],[OnlineSecurity]]="Yes",1,"")</f>
        <v/>
      </c>
      <c r="Q420" t="s">
        <v>23</v>
      </c>
      <c r="R420">
        <f>IF(data[[#This Row],[OnlineBackup]]="Yes",1,"")</f>
        <v>1</v>
      </c>
      <c r="S420" t="s">
        <v>24</v>
      </c>
      <c r="T420" t="str">
        <f>IF(data[[#This Row],[DeviceProtection]]="Yes",1,"")</f>
        <v/>
      </c>
      <c r="U420" t="s">
        <v>24</v>
      </c>
      <c r="V420" t="str">
        <f>IF(data[[#This Row],[TechSupport]]="Yes",1,"")</f>
        <v/>
      </c>
      <c r="W420" t="s">
        <v>24</v>
      </c>
      <c r="X420" t="str">
        <f>IF(data[[#This Row],[StreamingTV]]="Yes",1,"")</f>
        <v/>
      </c>
      <c r="Y420" t="s">
        <v>23</v>
      </c>
      <c r="Z420">
        <f>IF(data[[#This Row],[StreamingMovies]]="Yes",1,"")</f>
        <v>1</v>
      </c>
      <c r="AA420" t="s">
        <v>27</v>
      </c>
      <c r="AB420" t="s">
        <v>24</v>
      </c>
      <c r="AC420" t="s">
        <v>28</v>
      </c>
      <c r="AD420">
        <v>83.3</v>
      </c>
      <c r="AE420">
        <v>1845.9</v>
      </c>
      <c r="AF420">
        <v>0</v>
      </c>
      <c r="AG420" s="2">
        <v>4</v>
      </c>
      <c r="AH420" t="s">
        <v>23</v>
      </c>
      <c r="AI420">
        <f t="shared" si="12"/>
        <v>1</v>
      </c>
      <c r="AJ420" t="str">
        <f t="shared" si="13"/>
        <v/>
      </c>
    </row>
    <row r="421" spans="1:36" x14ac:dyDescent="0.35">
      <c r="A421">
        <v>420</v>
      </c>
      <c r="B421" t="s">
        <v>455</v>
      </c>
      <c r="C421" t="s">
        <v>22</v>
      </c>
      <c r="D421">
        <v>1</v>
      </c>
      <c r="E421" t="s">
        <v>24</v>
      </c>
      <c r="F421" t="s">
        <v>24</v>
      </c>
      <c r="G421" t="str">
        <f>IF(AND(data[[#This Row],[Partner]]="Yes", data[[#This Row],[Dependents]]="Yes"), "Both", IF(data[[#This Row],[Partner]]="Yes", "Partner", IF(data[[#This Row],[Dependents]]="Yes", "Dependent", "None")))</f>
        <v>None</v>
      </c>
      <c r="H421">
        <v>1</v>
      </c>
      <c r="I421" s="1">
        <f>data[[#This Row],[Tenure]]/12</f>
        <v>8.3333333333333329E-2</v>
      </c>
      <c r="J421" t="s">
        <v>23</v>
      </c>
      <c r="K421">
        <f>IF(data[[#This Row],[PhoneService]]="Yes",1,"")</f>
        <v>1</v>
      </c>
      <c r="L421" t="s">
        <v>24</v>
      </c>
      <c r="M421" t="str">
        <f>IF(data[[#This Row],[MultipleLines]]="Yes",1,"")</f>
        <v/>
      </c>
      <c r="N421" t="s">
        <v>37</v>
      </c>
      <c r="O421" t="s">
        <v>24</v>
      </c>
      <c r="P421" t="str">
        <f>IF(data[[#This Row],[OnlineSecurity]]="Yes",1,"")</f>
        <v/>
      </c>
      <c r="Q421" t="s">
        <v>24</v>
      </c>
      <c r="R421" t="str">
        <f>IF(data[[#This Row],[OnlineBackup]]="Yes",1,"")</f>
        <v/>
      </c>
      <c r="S421" t="s">
        <v>23</v>
      </c>
      <c r="T421">
        <f>IF(data[[#This Row],[DeviceProtection]]="Yes",1,"")</f>
        <v>1</v>
      </c>
      <c r="U421" t="s">
        <v>24</v>
      </c>
      <c r="V421" t="str">
        <f>IF(data[[#This Row],[TechSupport]]="Yes",1,"")</f>
        <v/>
      </c>
      <c r="W421" t="s">
        <v>24</v>
      </c>
      <c r="X421" t="str">
        <f>IF(data[[#This Row],[StreamingTV]]="Yes",1,"")</f>
        <v/>
      </c>
      <c r="Y421" t="s">
        <v>24</v>
      </c>
      <c r="Z421" t="str">
        <f>IF(data[[#This Row],[StreamingMovies]]="Yes",1,"")</f>
        <v/>
      </c>
      <c r="AA421" t="s">
        <v>27</v>
      </c>
      <c r="AB421" t="s">
        <v>23</v>
      </c>
      <c r="AC421" t="s">
        <v>35</v>
      </c>
      <c r="AD421">
        <v>75.3</v>
      </c>
      <c r="AE421">
        <v>75.3</v>
      </c>
      <c r="AF421">
        <v>0</v>
      </c>
      <c r="AG421" s="2">
        <v>0</v>
      </c>
      <c r="AH421" t="s">
        <v>23</v>
      </c>
      <c r="AI421">
        <f t="shared" si="12"/>
        <v>1</v>
      </c>
      <c r="AJ421" t="str">
        <f t="shared" si="13"/>
        <v/>
      </c>
    </row>
    <row r="422" spans="1:36" x14ac:dyDescent="0.35">
      <c r="A422">
        <v>421</v>
      </c>
      <c r="B422" t="s">
        <v>456</v>
      </c>
      <c r="C422" t="s">
        <v>22</v>
      </c>
      <c r="D422">
        <v>0</v>
      </c>
      <c r="E422" t="s">
        <v>23</v>
      </c>
      <c r="F422" t="s">
        <v>23</v>
      </c>
      <c r="G422" t="str">
        <f>IF(AND(data[[#This Row],[Partner]]="Yes", data[[#This Row],[Dependents]]="Yes"), "Both", IF(data[[#This Row],[Partner]]="Yes", "Partner", IF(data[[#This Row],[Dependents]]="Yes", "Dependent", "None")))</f>
        <v>Both</v>
      </c>
      <c r="H422">
        <v>5</v>
      </c>
      <c r="I422" s="1">
        <f>data[[#This Row],[Tenure]]/12</f>
        <v>0.41666666666666669</v>
      </c>
      <c r="J422" t="s">
        <v>23</v>
      </c>
      <c r="K422">
        <f>IF(data[[#This Row],[PhoneService]]="Yes",1,"")</f>
        <v>1</v>
      </c>
      <c r="L422" t="s">
        <v>23</v>
      </c>
      <c r="M422">
        <f>IF(data[[#This Row],[MultipleLines]]="Yes",1,"")</f>
        <v>1</v>
      </c>
      <c r="N422" t="s">
        <v>24</v>
      </c>
      <c r="O422" t="s">
        <v>46</v>
      </c>
      <c r="P422" t="str">
        <f>IF(data[[#This Row],[OnlineSecurity]]="Yes",1,"")</f>
        <v/>
      </c>
      <c r="Q422" t="s">
        <v>46</v>
      </c>
      <c r="R422" t="str">
        <f>IF(data[[#This Row],[OnlineBackup]]="Yes",1,"")</f>
        <v/>
      </c>
      <c r="S422" t="s">
        <v>46</v>
      </c>
      <c r="T422" t="str">
        <f>IF(data[[#This Row],[DeviceProtection]]="Yes",1,"")</f>
        <v/>
      </c>
      <c r="U422" t="s">
        <v>46</v>
      </c>
      <c r="V422" t="str">
        <f>IF(data[[#This Row],[TechSupport]]="Yes",1,"")</f>
        <v/>
      </c>
      <c r="W422" t="s">
        <v>46</v>
      </c>
      <c r="X422" t="str">
        <f>IF(data[[#This Row],[StreamingTV]]="Yes",1,"")</f>
        <v/>
      </c>
      <c r="Y422" t="s">
        <v>46</v>
      </c>
      <c r="Z422" t="str">
        <f>IF(data[[#This Row],[StreamingMovies]]="Yes",1,"")</f>
        <v/>
      </c>
      <c r="AA422" t="s">
        <v>27</v>
      </c>
      <c r="AB422" t="s">
        <v>23</v>
      </c>
      <c r="AC422" t="s">
        <v>32</v>
      </c>
      <c r="AD422">
        <v>24.3</v>
      </c>
      <c r="AE422">
        <v>132.25</v>
      </c>
      <c r="AF422">
        <v>0</v>
      </c>
      <c r="AG422" s="2">
        <v>0</v>
      </c>
      <c r="AH422" t="s">
        <v>24</v>
      </c>
      <c r="AI422">
        <f t="shared" si="12"/>
        <v>0</v>
      </c>
      <c r="AJ422">
        <f t="shared" si="13"/>
        <v>1</v>
      </c>
    </row>
    <row r="423" spans="1:36" x14ac:dyDescent="0.35">
      <c r="A423">
        <v>422</v>
      </c>
      <c r="B423" t="s">
        <v>457</v>
      </c>
      <c r="C423" t="s">
        <v>22</v>
      </c>
      <c r="D423">
        <v>0</v>
      </c>
      <c r="E423" t="s">
        <v>24</v>
      </c>
      <c r="F423" t="s">
        <v>24</v>
      </c>
      <c r="G423" t="str">
        <f>IF(AND(data[[#This Row],[Partner]]="Yes", data[[#This Row],[Dependents]]="Yes"), "Both", IF(data[[#This Row],[Partner]]="Yes", "Partner", IF(data[[#This Row],[Dependents]]="Yes", "Dependent", "None")))</f>
        <v>None</v>
      </c>
      <c r="H423">
        <v>7</v>
      </c>
      <c r="I423" s="1">
        <f>data[[#This Row],[Tenure]]/12</f>
        <v>0.58333333333333337</v>
      </c>
      <c r="J423" t="s">
        <v>23</v>
      </c>
      <c r="K423">
        <f>IF(data[[#This Row],[PhoneService]]="Yes",1,"")</f>
        <v>1</v>
      </c>
      <c r="L423" t="s">
        <v>24</v>
      </c>
      <c r="M423" t="str">
        <f>IF(data[[#This Row],[MultipleLines]]="Yes",1,"")</f>
        <v/>
      </c>
      <c r="N423" t="s">
        <v>37</v>
      </c>
      <c r="O423" t="s">
        <v>24</v>
      </c>
      <c r="P423" t="str">
        <f>IF(data[[#This Row],[OnlineSecurity]]="Yes",1,"")</f>
        <v/>
      </c>
      <c r="Q423" t="s">
        <v>24</v>
      </c>
      <c r="R423" t="str">
        <f>IF(data[[#This Row],[OnlineBackup]]="Yes",1,"")</f>
        <v/>
      </c>
      <c r="S423" t="s">
        <v>24</v>
      </c>
      <c r="T423" t="str">
        <f>IF(data[[#This Row],[DeviceProtection]]="Yes",1,"")</f>
        <v/>
      </c>
      <c r="U423" t="s">
        <v>24</v>
      </c>
      <c r="V423" t="str">
        <f>IF(data[[#This Row],[TechSupport]]="Yes",1,"")</f>
        <v/>
      </c>
      <c r="W423" t="s">
        <v>24</v>
      </c>
      <c r="X423" t="str">
        <f>IF(data[[#This Row],[StreamingTV]]="Yes",1,"")</f>
        <v/>
      </c>
      <c r="Y423" t="s">
        <v>24</v>
      </c>
      <c r="Z423" t="str">
        <f>IF(data[[#This Row],[StreamingMovies]]="Yes",1,"")</f>
        <v/>
      </c>
      <c r="AA423" t="s">
        <v>27</v>
      </c>
      <c r="AB423" t="s">
        <v>23</v>
      </c>
      <c r="AC423" t="s">
        <v>35</v>
      </c>
      <c r="AD423">
        <v>69.849999999999994</v>
      </c>
      <c r="AE423">
        <v>515.45000000000005</v>
      </c>
      <c r="AF423">
        <v>0</v>
      </c>
      <c r="AG423" s="2">
        <v>0</v>
      </c>
      <c r="AH423" t="s">
        <v>24</v>
      </c>
      <c r="AI423">
        <f t="shared" si="12"/>
        <v>0</v>
      </c>
      <c r="AJ423">
        <f t="shared" si="13"/>
        <v>1</v>
      </c>
    </row>
    <row r="424" spans="1:36" x14ac:dyDescent="0.35">
      <c r="A424">
        <v>423</v>
      </c>
      <c r="B424" t="s">
        <v>458</v>
      </c>
      <c r="C424" t="s">
        <v>30</v>
      </c>
      <c r="D424">
        <v>0</v>
      </c>
      <c r="E424" t="s">
        <v>24</v>
      </c>
      <c r="F424" t="s">
        <v>23</v>
      </c>
      <c r="G424" t="str">
        <f>IF(AND(data[[#This Row],[Partner]]="Yes", data[[#This Row],[Dependents]]="Yes"), "Both", IF(data[[#This Row],[Partner]]="Yes", "Partner", IF(data[[#This Row],[Dependents]]="Yes", "Dependent", "None")))</f>
        <v>Dependent</v>
      </c>
      <c r="H424">
        <v>29</v>
      </c>
      <c r="I424" s="1">
        <f>data[[#This Row],[Tenure]]/12</f>
        <v>2.4166666666666665</v>
      </c>
      <c r="J424" t="s">
        <v>23</v>
      </c>
      <c r="K424">
        <f>IF(data[[#This Row],[PhoneService]]="Yes",1,"")</f>
        <v>1</v>
      </c>
      <c r="L424" t="s">
        <v>23</v>
      </c>
      <c r="M424">
        <f>IF(data[[#This Row],[MultipleLines]]="Yes",1,"")</f>
        <v>1</v>
      </c>
      <c r="N424" t="s">
        <v>37</v>
      </c>
      <c r="O424" t="s">
        <v>24</v>
      </c>
      <c r="P424" t="str">
        <f>IF(data[[#This Row],[OnlineSecurity]]="Yes",1,"")</f>
        <v/>
      </c>
      <c r="Q424" t="s">
        <v>23</v>
      </c>
      <c r="R424">
        <f>IF(data[[#This Row],[OnlineBackup]]="Yes",1,"")</f>
        <v>1</v>
      </c>
      <c r="S424" t="s">
        <v>23</v>
      </c>
      <c r="T424">
        <f>IF(data[[#This Row],[DeviceProtection]]="Yes",1,"")</f>
        <v>1</v>
      </c>
      <c r="U424" t="s">
        <v>23</v>
      </c>
      <c r="V424">
        <f>IF(data[[#This Row],[TechSupport]]="Yes",1,"")</f>
        <v>1</v>
      </c>
      <c r="W424" t="s">
        <v>24</v>
      </c>
      <c r="X424" t="str">
        <f>IF(data[[#This Row],[StreamingTV]]="Yes",1,"")</f>
        <v/>
      </c>
      <c r="Y424" t="s">
        <v>23</v>
      </c>
      <c r="Z424">
        <f>IF(data[[#This Row],[StreamingMovies]]="Yes",1,"")</f>
        <v>1</v>
      </c>
      <c r="AA424" t="s">
        <v>31</v>
      </c>
      <c r="AB424" t="s">
        <v>24</v>
      </c>
      <c r="AC424" t="s">
        <v>40</v>
      </c>
      <c r="AD424">
        <v>100.55</v>
      </c>
      <c r="AE424">
        <v>2830.45</v>
      </c>
      <c r="AF424">
        <v>5</v>
      </c>
      <c r="AG424" s="2">
        <v>0</v>
      </c>
      <c r="AH424" t="s">
        <v>24</v>
      </c>
      <c r="AI424">
        <f t="shared" si="12"/>
        <v>0</v>
      </c>
      <c r="AJ424">
        <f t="shared" si="13"/>
        <v>1</v>
      </c>
    </row>
    <row r="425" spans="1:36" x14ac:dyDescent="0.35">
      <c r="A425">
        <v>424</v>
      </c>
      <c r="B425" t="s">
        <v>459</v>
      </c>
      <c r="C425" t="s">
        <v>30</v>
      </c>
      <c r="D425">
        <v>0</v>
      </c>
      <c r="E425" t="s">
        <v>23</v>
      </c>
      <c r="F425" t="s">
        <v>23</v>
      </c>
      <c r="G425" t="str">
        <f>IF(AND(data[[#This Row],[Partner]]="Yes", data[[#This Row],[Dependents]]="Yes"), "Both", IF(data[[#This Row],[Partner]]="Yes", "Partner", IF(data[[#This Row],[Dependents]]="Yes", "Dependent", "None")))</f>
        <v>Both</v>
      </c>
      <c r="H425">
        <v>44</v>
      </c>
      <c r="I425" s="1">
        <f>data[[#This Row],[Tenure]]/12</f>
        <v>3.6666666666666665</v>
      </c>
      <c r="J425" t="s">
        <v>23</v>
      </c>
      <c r="K425">
        <f>IF(data[[#This Row],[PhoneService]]="Yes",1,"")</f>
        <v>1</v>
      </c>
      <c r="L425" t="s">
        <v>23</v>
      </c>
      <c r="M425">
        <f>IF(data[[#This Row],[MultipleLines]]="Yes",1,"")</f>
        <v>1</v>
      </c>
      <c r="N425" t="s">
        <v>24</v>
      </c>
      <c r="O425" t="s">
        <v>46</v>
      </c>
      <c r="P425" t="str">
        <f>IF(data[[#This Row],[OnlineSecurity]]="Yes",1,"")</f>
        <v/>
      </c>
      <c r="Q425" t="s">
        <v>46</v>
      </c>
      <c r="R425" t="str">
        <f>IF(data[[#This Row],[OnlineBackup]]="Yes",1,"")</f>
        <v/>
      </c>
      <c r="S425" t="s">
        <v>46</v>
      </c>
      <c r="T425" t="str">
        <f>IF(data[[#This Row],[DeviceProtection]]="Yes",1,"")</f>
        <v/>
      </c>
      <c r="U425" t="s">
        <v>46</v>
      </c>
      <c r="V425" t="str">
        <f>IF(data[[#This Row],[TechSupport]]="Yes",1,"")</f>
        <v/>
      </c>
      <c r="W425" t="s">
        <v>46</v>
      </c>
      <c r="X425" t="str">
        <f>IF(data[[#This Row],[StreamingTV]]="Yes",1,"")</f>
        <v/>
      </c>
      <c r="Y425" t="s">
        <v>46</v>
      </c>
      <c r="Z425" t="str">
        <f>IF(data[[#This Row],[StreamingMovies]]="Yes",1,"")</f>
        <v/>
      </c>
      <c r="AA425" t="s">
        <v>31</v>
      </c>
      <c r="AB425" t="s">
        <v>24</v>
      </c>
      <c r="AC425" t="s">
        <v>32</v>
      </c>
      <c r="AD425">
        <v>25.7</v>
      </c>
      <c r="AE425">
        <v>1110.5</v>
      </c>
      <c r="AF425">
        <v>2</v>
      </c>
      <c r="AG425" s="2">
        <v>0</v>
      </c>
      <c r="AH425" t="s">
        <v>24</v>
      </c>
      <c r="AI425">
        <f t="shared" si="12"/>
        <v>0</v>
      </c>
      <c r="AJ425">
        <f t="shared" si="13"/>
        <v>1</v>
      </c>
    </row>
    <row r="426" spans="1:36" x14ac:dyDescent="0.35">
      <c r="A426">
        <v>425</v>
      </c>
      <c r="B426" t="s">
        <v>460</v>
      </c>
      <c r="C426" t="s">
        <v>22</v>
      </c>
      <c r="D426">
        <v>0</v>
      </c>
      <c r="E426" t="s">
        <v>24</v>
      </c>
      <c r="F426" t="s">
        <v>24</v>
      </c>
      <c r="G426" t="str">
        <f>IF(AND(data[[#This Row],[Partner]]="Yes", data[[#This Row],[Dependents]]="Yes"), "Both", IF(data[[#This Row],[Partner]]="Yes", "Partner", IF(data[[#This Row],[Dependents]]="Yes", "Dependent", "None")))</f>
        <v>None</v>
      </c>
      <c r="H426">
        <v>10</v>
      </c>
      <c r="I426" s="1">
        <f>data[[#This Row],[Tenure]]/12</f>
        <v>0.83333333333333337</v>
      </c>
      <c r="J426" t="s">
        <v>24</v>
      </c>
      <c r="K426" t="str">
        <f>IF(data[[#This Row],[PhoneService]]="Yes",1,"")</f>
        <v/>
      </c>
      <c r="L426" t="s">
        <v>25</v>
      </c>
      <c r="M426" t="str">
        <f>IF(data[[#This Row],[MultipleLines]]="Yes",1,"")</f>
        <v/>
      </c>
      <c r="N426" t="s">
        <v>26</v>
      </c>
      <c r="O426" t="s">
        <v>23</v>
      </c>
      <c r="P426">
        <f>IF(data[[#This Row],[OnlineSecurity]]="Yes",1,"")</f>
        <v>1</v>
      </c>
      <c r="Q426" t="s">
        <v>23</v>
      </c>
      <c r="R426">
        <f>IF(data[[#This Row],[OnlineBackup]]="Yes",1,"")</f>
        <v>1</v>
      </c>
      <c r="S426" t="s">
        <v>23</v>
      </c>
      <c r="T426">
        <f>IF(data[[#This Row],[DeviceProtection]]="Yes",1,"")</f>
        <v>1</v>
      </c>
      <c r="U426" t="s">
        <v>24</v>
      </c>
      <c r="V426" t="str">
        <f>IF(data[[#This Row],[TechSupport]]="Yes",1,"")</f>
        <v/>
      </c>
      <c r="W426" t="s">
        <v>24</v>
      </c>
      <c r="X426" t="str">
        <f>IF(data[[#This Row],[StreamingTV]]="Yes",1,"")</f>
        <v/>
      </c>
      <c r="Y426" t="s">
        <v>24</v>
      </c>
      <c r="Z426" t="str">
        <f>IF(data[[#This Row],[StreamingMovies]]="Yes",1,"")</f>
        <v/>
      </c>
      <c r="AA426" t="s">
        <v>27</v>
      </c>
      <c r="AB426" t="s">
        <v>24</v>
      </c>
      <c r="AC426" t="s">
        <v>35</v>
      </c>
      <c r="AD426">
        <v>40.700000000000003</v>
      </c>
      <c r="AE426">
        <v>449.3</v>
      </c>
      <c r="AF426">
        <v>0</v>
      </c>
      <c r="AG426" s="2">
        <v>0</v>
      </c>
      <c r="AH426" t="s">
        <v>24</v>
      </c>
      <c r="AI426">
        <f t="shared" si="12"/>
        <v>0</v>
      </c>
      <c r="AJ426">
        <f t="shared" si="13"/>
        <v>1</v>
      </c>
    </row>
    <row r="427" spans="1:36" x14ac:dyDescent="0.35">
      <c r="A427">
        <v>426</v>
      </c>
      <c r="B427" t="s">
        <v>461</v>
      </c>
      <c r="C427" t="s">
        <v>22</v>
      </c>
      <c r="D427">
        <v>1</v>
      </c>
      <c r="E427" t="s">
        <v>23</v>
      </c>
      <c r="F427" t="s">
        <v>24</v>
      </c>
      <c r="G427" t="str">
        <f>IF(AND(data[[#This Row],[Partner]]="Yes", data[[#This Row],[Dependents]]="Yes"), "Both", IF(data[[#This Row],[Partner]]="Yes", "Partner", IF(data[[#This Row],[Dependents]]="Yes", "Dependent", "None")))</f>
        <v>Partner</v>
      </c>
      <c r="H427">
        <v>55</v>
      </c>
      <c r="I427" s="1">
        <f>data[[#This Row],[Tenure]]/12</f>
        <v>4.583333333333333</v>
      </c>
      <c r="J427" t="s">
        <v>23</v>
      </c>
      <c r="K427">
        <f>IF(data[[#This Row],[PhoneService]]="Yes",1,"")</f>
        <v>1</v>
      </c>
      <c r="L427" t="s">
        <v>23</v>
      </c>
      <c r="M427">
        <f>IF(data[[#This Row],[MultipleLines]]="Yes",1,"")</f>
        <v>1</v>
      </c>
      <c r="N427" t="s">
        <v>26</v>
      </c>
      <c r="O427" t="s">
        <v>24</v>
      </c>
      <c r="P427" t="str">
        <f>IF(data[[#This Row],[OnlineSecurity]]="Yes",1,"")</f>
        <v/>
      </c>
      <c r="Q427" t="s">
        <v>24</v>
      </c>
      <c r="R427" t="str">
        <f>IF(data[[#This Row],[OnlineBackup]]="Yes",1,"")</f>
        <v/>
      </c>
      <c r="S427" t="s">
        <v>24</v>
      </c>
      <c r="T427" t="str">
        <f>IF(data[[#This Row],[DeviceProtection]]="Yes",1,"")</f>
        <v/>
      </c>
      <c r="U427" t="s">
        <v>24</v>
      </c>
      <c r="V427" t="str">
        <f>IF(data[[#This Row],[TechSupport]]="Yes",1,"")</f>
        <v/>
      </c>
      <c r="W427" t="s">
        <v>24</v>
      </c>
      <c r="X427" t="str">
        <f>IF(data[[#This Row],[StreamingTV]]="Yes",1,"")</f>
        <v/>
      </c>
      <c r="Y427" t="s">
        <v>24</v>
      </c>
      <c r="Z427" t="str">
        <f>IF(data[[#This Row],[StreamingMovies]]="Yes",1,"")</f>
        <v/>
      </c>
      <c r="AA427" t="s">
        <v>27</v>
      </c>
      <c r="AB427" t="s">
        <v>24</v>
      </c>
      <c r="AC427" t="s">
        <v>35</v>
      </c>
      <c r="AD427">
        <v>51.65</v>
      </c>
      <c r="AE427">
        <v>2838.55</v>
      </c>
      <c r="AF427">
        <v>0</v>
      </c>
      <c r="AG427" s="2">
        <v>0</v>
      </c>
      <c r="AH427" t="s">
        <v>24</v>
      </c>
      <c r="AI427">
        <f t="shared" si="12"/>
        <v>0</v>
      </c>
      <c r="AJ427">
        <f t="shared" si="13"/>
        <v>1</v>
      </c>
    </row>
    <row r="428" spans="1:36" x14ac:dyDescent="0.35">
      <c r="A428">
        <v>427</v>
      </c>
      <c r="B428" t="s">
        <v>462</v>
      </c>
      <c r="C428" t="s">
        <v>30</v>
      </c>
      <c r="D428">
        <v>1</v>
      </c>
      <c r="E428" t="s">
        <v>23</v>
      </c>
      <c r="F428" t="s">
        <v>24</v>
      </c>
      <c r="G428" t="str">
        <f>IF(AND(data[[#This Row],[Partner]]="Yes", data[[#This Row],[Dependents]]="Yes"), "Both", IF(data[[#This Row],[Partner]]="Yes", "Partner", IF(data[[#This Row],[Dependents]]="Yes", "Dependent", "None")))</f>
        <v>Partner</v>
      </c>
      <c r="H428">
        <v>52</v>
      </c>
      <c r="I428" s="1">
        <f>data[[#This Row],[Tenure]]/12</f>
        <v>4.333333333333333</v>
      </c>
      <c r="J428" t="s">
        <v>23</v>
      </c>
      <c r="K428">
        <f>IF(data[[#This Row],[PhoneService]]="Yes",1,"")</f>
        <v>1</v>
      </c>
      <c r="L428" t="s">
        <v>23</v>
      </c>
      <c r="M428">
        <f>IF(data[[#This Row],[MultipleLines]]="Yes",1,"")</f>
        <v>1</v>
      </c>
      <c r="N428" t="s">
        <v>37</v>
      </c>
      <c r="O428" t="s">
        <v>24</v>
      </c>
      <c r="P428" t="str">
        <f>IF(data[[#This Row],[OnlineSecurity]]="Yes",1,"")</f>
        <v/>
      </c>
      <c r="Q428" t="s">
        <v>23</v>
      </c>
      <c r="R428">
        <f>IF(data[[#This Row],[OnlineBackup]]="Yes",1,"")</f>
        <v>1</v>
      </c>
      <c r="S428" t="s">
        <v>23</v>
      </c>
      <c r="T428">
        <f>IF(data[[#This Row],[DeviceProtection]]="Yes",1,"")</f>
        <v>1</v>
      </c>
      <c r="U428" t="s">
        <v>24</v>
      </c>
      <c r="V428" t="str">
        <f>IF(data[[#This Row],[TechSupport]]="Yes",1,"")</f>
        <v/>
      </c>
      <c r="W428" t="s">
        <v>23</v>
      </c>
      <c r="X428">
        <f>IF(data[[#This Row],[StreamingTV]]="Yes",1,"")</f>
        <v>1</v>
      </c>
      <c r="Y428" t="s">
        <v>23</v>
      </c>
      <c r="Z428">
        <f>IF(data[[#This Row],[StreamingMovies]]="Yes",1,"")</f>
        <v>1</v>
      </c>
      <c r="AA428" t="s">
        <v>31</v>
      </c>
      <c r="AB428" t="s">
        <v>23</v>
      </c>
      <c r="AC428" t="s">
        <v>35</v>
      </c>
      <c r="AD428">
        <v>105.1</v>
      </c>
      <c r="AE428">
        <v>5376.4</v>
      </c>
      <c r="AF428">
        <v>0</v>
      </c>
      <c r="AG428" s="2">
        <v>0</v>
      </c>
      <c r="AH428" t="s">
        <v>24</v>
      </c>
      <c r="AI428">
        <f t="shared" si="12"/>
        <v>0</v>
      </c>
      <c r="AJ428">
        <f t="shared" si="13"/>
        <v>1</v>
      </c>
    </row>
    <row r="429" spans="1:36" x14ac:dyDescent="0.35">
      <c r="A429">
        <v>428</v>
      </c>
      <c r="B429" t="s">
        <v>463</v>
      </c>
      <c r="C429" t="s">
        <v>22</v>
      </c>
      <c r="D429">
        <v>0</v>
      </c>
      <c r="E429" t="s">
        <v>23</v>
      </c>
      <c r="F429" t="s">
        <v>23</v>
      </c>
      <c r="G429" t="str">
        <f>IF(AND(data[[#This Row],[Partner]]="Yes", data[[#This Row],[Dependents]]="Yes"), "Both", IF(data[[#This Row],[Partner]]="Yes", "Partner", IF(data[[#This Row],[Dependents]]="Yes", "Dependent", "None")))</f>
        <v>Both</v>
      </c>
      <c r="H429">
        <v>10</v>
      </c>
      <c r="I429" s="1">
        <f>data[[#This Row],[Tenure]]/12</f>
        <v>0.83333333333333337</v>
      </c>
      <c r="J429" t="s">
        <v>23</v>
      </c>
      <c r="K429">
        <f>IF(data[[#This Row],[PhoneService]]="Yes",1,"")</f>
        <v>1</v>
      </c>
      <c r="L429" t="s">
        <v>23</v>
      </c>
      <c r="M429">
        <f>IF(data[[#This Row],[MultipleLines]]="Yes",1,"")</f>
        <v>1</v>
      </c>
      <c r="N429" t="s">
        <v>37</v>
      </c>
      <c r="O429" t="s">
        <v>24</v>
      </c>
      <c r="P429" t="str">
        <f>IF(data[[#This Row],[OnlineSecurity]]="Yes",1,"")</f>
        <v/>
      </c>
      <c r="Q429" t="s">
        <v>24</v>
      </c>
      <c r="R429" t="str">
        <f>IF(data[[#This Row],[OnlineBackup]]="Yes",1,"")</f>
        <v/>
      </c>
      <c r="S429" t="s">
        <v>24</v>
      </c>
      <c r="T429" t="str">
        <f>IF(data[[#This Row],[DeviceProtection]]="Yes",1,"")</f>
        <v/>
      </c>
      <c r="U429" t="s">
        <v>24</v>
      </c>
      <c r="V429" t="str">
        <f>IF(data[[#This Row],[TechSupport]]="Yes",1,"")</f>
        <v/>
      </c>
      <c r="W429" t="s">
        <v>24</v>
      </c>
      <c r="X429" t="str">
        <f>IF(data[[#This Row],[StreamingTV]]="Yes",1,"")</f>
        <v/>
      </c>
      <c r="Y429" t="s">
        <v>23</v>
      </c>
      <c r="Z429">
        <f>IF(data[[#This Row],[StreamingMovies]]="Yes",1,"")</f>
        <v>1</v>
      </c>
      <c r="AA429" t="s">
        <v>27</v>
      </c>
      <c r="AB429" t="s">
        <v>24</v>
      </c>
      <c r="AC429" t="s">
        <v>28</v>
      </c>
      <c r="AD429">
        <v>85.95</v>
      </c>
      <c r="AE429">
        <v>858.6</v>
      </c>
      <c r="AF429">
        <v>0</v>
      </c>
      <c r="AG429" s="2">
        <v>0</v>
      </c>
      <c r="AH429" t="s">
        <v>24</v>
      </c>
      <c r="AI429">
        <f t="shared" si="12"/>
        <v>0</v>
      </c>
      <c r="AJ429">
        <f t="shared" si="13"/>
        <v>1</v>
      </c>
    </row>
    <row r="430" spans="1:36" x14ac:dyDescent="0.35">
      <c r="A430">
        <v>429</v>
      </c>
      <c r="B430" t="s">
        <v>464</v>
      </c>
      <c r="C430" t="s">
        <v>30</v>
      </c>
      <c r="D430">
        <v>0</v>
      </c>
      <c r="E430" t="s">
        <v>24</v>
      </c>
      <c r="F430" t="s">
        <v>24</v>
      </c>
      <c r="G430" t="str">
        <f>IF(AND(data[[#This Row],[Partner]]="Yes", data[[#This Row],[Dependents]]="Yes"), "Both", IF(data[[#This Row],[Partner]]="Yes", "Partner", IF(data[[#This Row],[Dependents]]="Yes", "Dependent", "None")))</f>
        <v>None</v>
      </c>
      <c r="H430">
        <v>18</v>
      </c>
      <c r="I430" s="1">
        <f>data[[#This Row],[Tenure]]/12</f>
        <v>1.5</v>
      </c>
      <c r="J430" t="s">
        <v>23</v>
      </c>
      <c r="K430">
        <f>IF(data[[#This Row],[PhoneService]]="Yes",1,"")</f>
        <v>1</v>
      </c>
      <c r="L430" t="s">
        <v>23</v>
      </c>
      <c r="M430">
        <f>IF(data[[#This Row],[MultipleLines]]="Yes",1,"")</f>
        <v>1</v>
      </c>
      <c r="N430" t="s">
        <v>37</v>
      </c>
      <c r="O430" t="s">
        <v>24</v>
      </c>
      <c r="P430" t="str">
        <f>IF(data[[#This Row],[OnlineSecurity]]="Yes",1,"")</f>
        <v/>
      </c>
      <c r="Q430" t="s">
        <v>24</v>
      </c>
      <c r="R430" t="str">
        <f>IF(data[[#This Row],[OnlineBackup]]="Yes",1,"")</f>
        <v/>
      </c>
      <c r="S430" t="s">
        <v>24</v>
      </c>
      <c r="T430" t="str">
        <f>IF(data[[#This Row],[DeviceProtection]]="Yes",1,"")</f>
        <v/>
      </c>
      <c r="U430" t="s">
        <v>24</v>
      </c>
      <c r="V430" t="str">
        <f>IF(data[[#This Row],[TechSupport]]="Yes",1,"")</f>
        <v/>
      </c>
      <c r="W430" t="s">
        <v>24</v>
      </c>
      <c r="X430" t="str">
        <f>IF(data[[#This Row],[StreamingTV]]="Yes",1,"")</f>
        <v/>
      </c>
      <c r="Y430" t="s">
        <v>24</v>
      </c>
      <c r="Z430" t="str">
        <f>IF(data[[#This Row],[StreamingMovies]]="Yes",1,"")</f>
        <v/>
      </c>
      <c r="AA430" t="s">
        <v>27</v>
      </c>
      <c r="AB430" t="s">
        <v>23</v>
      </c>
      <c r="AC430" t="s">
        <v>35</v>
      </c>
      <c r="AD430">
        <v>75.599999999999994</v>
      </c>
      <c r="AE430">
        <v>1395.05</v>
      </c>
      <c r="AF430">
        <v>0</v>
      </c>
      <c r="AG430" s="2">
        <v>0</v>
      </c>
      <c r="AH430" t="s">
        <v>24</v>
      </c>
      <c r="AI430">
        <f t="shared" si="12"/>
        <v>0</v>
      </c>
      <c r="AJ430">
        <f t="shared" si="13"/>
        <v>1</v>
      </c>
    </row>
    <row r="431" spans="1:36" x14ac:dyDescent="0.35">
      <c r="A431">
        <v>430</v>
      </c>
      <c r="B431" t="s">
        <v>465</v>
      </c>
      <c r="C431" t="s">
        <v>22</v>
      </c>
      <c r="D431">
        <v>0</v>
      </c>
      <c r="E431" t="s">
        <v>23</v>
      </c>
      <c r="F431" t="s">
        <v>24</v>
      </c>
      <c r="G431" t="str">
        <f>IF(AND(data[[#This Row],[Partner]]="Yes", data[[#This Row],[Dependents]]="Yes"), "Both", IF(data[[#This Row],[Partner]]="Yes", "Partner", IF(data[[#This Row],[Dependents]]="Yes", "Dependent", "None")))</f>
        <v>Partner</v>
      </c>
      <c r="H431">
        <v>68</v>
      </c>
      <c r="I431" s="1">
        <f>data[[#This Row],[Tenure]]/12</f>
        <v>5.666666666666667</v>
      </c>
      <c r="J431" t="s">
        <v>23</v>
      </c>
      <c r="K431">
        <f>IF(data[[#This Row],[PhoneService]]="Yes",1,"")</f>
        <v>1</v>
      </c>
      <c r="L431" t="s">
        <v>23</v>
      </c>
      <c r="M431">
        <f>IF(data[[#This Row],[MultipleLines]]="Yes",1,"")</f>
        <v>1</v>
      </c>
      <c r="N431" t="s">
        <v>26</v>
      </c>
      <c r="O431" t="s">
        <v>23</v>
      </c>
      <c r="P431">
        <f>IF(data[[#This Row],[OnlineSecurity]]="Yes",1,"")</f>
        <v>1</v>
      </c>
      <c r="Q431" t="s">
        <v>24</v>
      </c>
      <c r="R431" t="str">
        <f>IF(data[[#This Row],[OnlineBackup]]="Yes",1,"")</f>
        <v/>
      </c>
      <c r="S431" t="s">
        <v>24</v>
      </c>
      <c r="T431" t="str">
        <f>IF(data[[#This Row],[DeviceProtection]]="Yes",1,"")</f>
        <v/>
      </c>
      <c r="U431" t="s">
        <v>23</v>
      </c>
      <c r="V431">
        <f>IF(data[[#This Row],[TechSupport]]="Yes",1,"")</f>
        <v>1</v>
      </c>
      <c r="W431" t="s">
        <v>24</v>
      </c>
      <c r="X431" t="str">
        <f>IF(data[[#This Row],[StreamingTV]]="Yes",1,"")</f>
        <v/>
      </c>
      <c r="Y431" t="s">
        <v>24</v>
      </c>
      <c r="Z431" t="str">
        <f>IF(data[[#This Row],[StreamingMovies]]="Yes",1,"")</f>
        <v/>
      </c>
      <c r="AA431" t="s">
        <v>31</v>
      </c>
      <c r="AB431" t="s">
        <v>24</v>
      </c>
      <c r="AC431" t="s">
        <v>35</v>
      </c>
      <c r="AD431">
        <v>58.25</v>
      </c>
      <c r="AE431">
        <v>3975.7</v>
      </c>
      <c r="AF431">
        <v>0</v>
      </c>
      <c r="AG431" s="2">
        <v>0</v>
      </c>
      <c r="AH431" t="s">
        <v>24</v>
      </c>
      <c r="AI431">
        <f t="shared" si="12"/>
        <v>0</v>
      </c>
      <c r="AJ431">
        <f t="shared" si="13"/>
        <v>1</v>
      </c>
    </row>
    <row r="432" spans="1:36" x14ac:dyDescent="0.35">
      <c r="A432">
        <v>431</v>
      </c>
      <c r="B432" t="s">
        <v>466</v>
      </c>
      <c r="C432" t="s">
        <v>22</v>
      </c>
      <c r="D432">
        <v>0</v>
      </c>
      <c r="E432" t="s">
        <v>23</v>
      </c>
      <c r="F432" t="s">
        <v>23</v>
      </c>
      <c r="G432" t="str">
        <f>IF(AND(data[[#This Row],[Partner]]="Yes", data[[#This Row],[Dependents]]="Yes"), "Both", IF(data[[#This Row],[Partner]]="Yes", "Partner", IF(data[[#This Row],[Dependents]]="Yes", "Dependent", "None")))</f>
        <v>Both</v>
      </c>
      <c r="H432">
        <v>61</v>
      </c>
      <c r="I432" s="1">
        <f>data[[#This Row],[Tenure]]/12</f>
        <v>5.083333333333333</v>
      </c>
      <c r="J432" t="s">
        <v>23</v>
      </c>
      <c r="K432">
        <f>IF(data[[#This Row],[PhoneService]]="Yes",1,"")</f>
        <v>1</v>
      </c>
      <c r="L432" t="s">
        <v>24</v>
      </c>
      <c r="M432" t="str">
        <f>IF(data[[#This Row],[MultipleLines]]="Yes",1,"")</f>
        <v/>
      </c>
      <c r="N432" t="s">
        <v>24</v>
      </c>
      <c r="O432" t="s">
        <v>46</v>
      </c>
      <c r="P432" t="str">
        <f>IF(data[[#This Row],[OnlineSecurity]]="Yes",1,"")</f>
        <v/>
      </c>
      <c r="Q432" t="s">
        <v>46</v>
      </c>
      <c r="R432" t="str">
        <f>IF(data[[#This Row],[OnlineBackup]]="Yes",1,"")</f>
        <v/>
      </c>
      <c r="S432" t="s">
        <v>46</v>
      </c>
      <c r="T432" t="str">
        <f>IF(data[[#This Row],[DeviceProtection]]="Yes",1,"")</f>
        <v/>
      </c>
      <c r="U432" t="s">
        <v>46</v>
      </c>
      <c r="V432" t="str">
        <f>IF(data[[#This Row],[TechSupport]]="Yes",1,"")</f>
        <v/>
      </c>
      <c r="W432" t="s">
        <v>46</v>
      </c>
      <c r="X432" t="str">
        <f>IF(data[[#This Row],[StreamingTV]]="Yes",1,"")</f>
        <v/>
      </c>
      <c r="Y432" t="s">
        <v>46</v>
      </c>
      <c r="Z432" t="str">
        <f>IF(data[[#This Row],[StreamingMovies]]="Yes",1,"")</f>
        <v/>
      </c>
      <c r="AA432" t="s">
        <v>27</v>
      </c>
      <c r="AB432" t="s">
        <v>23</v>
      </c>
      <c r="AC432" t="s">
        <v>32</v>
      </c>
      <c r="AD432">
        <v>19.399999999999999</v>
      </c>
      <c r="AE432">
        <v>1182.55</v>
      </c>
      <c r="AF432">
        <v>0</v>
      </c>
      <c r="AG432" s="2">
        <v>0</v>
      </c>
      <c r="AH432" t="s">
        <v>23</v>
      </c>
      <c r="AI432">
        <f t="shared" si="12"/>
        <v>1</v>
      </c>
      <c r="AJ432" t="str">
        <f t="shared" si="13"/>
        <v/>
      </c>
    </row>
    <row r="433" spans="1:36" x14ac:dyDescent="0.35">
      <c r="A433">
        <v>432</v>
      </c>
      <c r="B433" t="s">
        <v>467</v>
      </c>
      <c r="C433" t="s">
        <v>22</v>
      </c>
      <c r="D433">
        <v>0</v>
      </c>
      <c r="E433" t="s">
        <v>23</v>
      </c>
      <c r="F433" t="s">
        <v>23</v>
      </c>
      <c r="G433" t="str">
        <f>IF(AND(data[[#This Row],[Partner]]="Yes", data[[#This Row],[Dependents]]="Yes"), "Both", IF(data[[#This Row],[Partner]]="Yes", "Partner", IF(data[[#This Row],[Dependents]]="Yes", "Dependent", "None")))</f>
        <v>Both</v>
      </c>
      <c r="H433">
        <v>72</v>
      </c>
      <c r="I433" s="1">
        <f>data[[#This Row],[Tenure]]/12</f>
        <v>6</v>
      </c>
      <c r="J433" t="s">
        <v>24</v>
      </c>
      <c r="K433" t="str">
        <f>IF(data[[#This Row],[PhoneService]]="Yes",1,"")</f>
        <v/>
      </c>
      <c r="L433" t="s">
        <v>25</v>
      </c>
      <c r="M433" t="str">
        <f>IF(data[[#This Row],[MultipleLines]]="Yes",1,"")</f>
        <v/>
      </c>
      <c r="N433" t="s">
        <v>26</v>
      </c>
      <c r="O433" t="s">
        <v>23</v>
      </c>
      <c r="P433">
        <f>IF(data[[#This Row],[OnlineSecurity]]="Yes",1,"")</f>
        <v>1</v>
      </c>
      <c r="Q433" t="s">
        <v>23</v>
      </c>
      <c r="R433">
        <f>IF(data[[#This Row],[OnlineBackup]]="Yes",1,"")</f>
        <v>1</v>
      </c>
      <c r="S433" t="s">
        <v>23</v>
      </c>
      <c r="T433">
        <f>IF(data[[#This Row],[DeviceProtection]]="Yes",1,"")</f>
        <v>1</v>
      </c>
      <c r="U433" t="s">
        <v>23</v>
      </c>
      <c r="V433">
        <f>IF(data[[#This Row],[TechSupport]]="Yes",1,"")</f>
        <v>1</v>
      </c>
      <c r="W433" t="s">
        <v>23</v>
      </c>
      <c r="X433">
        <f>IF(data[[#This Row],[StreamingTV]]="Yes",1,"")</f>
        <v>1</v>
      </c>
      <c r="Y433" t="s">
        <v>23</v>
      </c>
      <c r="Z433">
        <f>IF(data[[#This Row],[StreamingMovies]]="Yes",1,"")</f>
        <v>1</v>
      </c>
      <c r="AA433" t="s">
        <v>47</v>
      </c>
      <c r="AB433" t="s">
        <v>23</v>
      </c>
      <c r="AC433" t="s">
        <v>40</v>
      </c>
      <c r="AD433">
        <v>65.2</v>
      </c>
      <c r="AE433">
        <v>4784.45</v>
      </c>
      <c r="AF433">
        <v>0</v>
      </c>
      <c r="AG433" s="2">
        <v>0</v>
      </c>
      <c r="AH433" t="s">
        <v>24</v>
      </c>
      <c r="AI433">
        <f t="shared" si="12"/>
        <v>0</v>
      </c>
      <c r="AJ433">
        <f t="shared" si="13"/>
        <v>1</v>
      </c>
    </row>
    <row r="434" spans="1:36" x14ac:dyDescent="0.35">
      <c r="A434">
        <v>433</v>
      </c>
      <c r="B434" t="s">
        <v>468</v>
      </c>
      <c r="C434" t="s">
        <v>30</v>
      </c>
      <c r="D434">
        <v>0</v>
      </c>
      <c r="E434" t="s">
        <v>24</v>
      </c>
      <c r="F434" t="s">
        <v>24</v>
      </c>
      <c r="G434" t="str">
        <f>IF(AND(data[[#This Row],[Partner]]="Yes", data[[#This Row],[Dependents]]="Yes"), "Both", IF(data[[#This Row],[Partner]]="Yes", "Partner", IF(data[[#This Row],[Dependents]]="Yes", "Dependent", "None")))</f>
        <v>None</v>
      </c>
      <c r="H434">
        <v>2</v>
      </c>
      <c r="I434" s="1">
        <f>data[[#This Row],[Tenure]]/12</f>
        <v>0.16666666666666666</v>
      </c>
      <c r="J434" t="s">
        <v>23</v>
      </c>
      <c r="K434">
        <f>IF(data[[#This Row],[PhoneService]]="Yes",1,"")</f>
        <v>1</v>
      </c>
      <c r="L434" t="s">
        <v>24</v>
      </c>
      <c r="M434" t="str">
        <f>IF(data[[#This Row],[MultipleLines]]="Yes",1,"")</f>
        <v/>
      </c>
      <c r="N434" t="s">
        <v>26</v>
      </c>
      <c r="O434" t="s">
        <v>23</v>
      </c>
      <c r="P434">
        <f>IF(data[[#This Row],[OnlineSecurity]]="Yes",1,"")</f>
        <v>1</v>
      </c>
      <c r="Q434" t="s">
        <v>24</v>
      </c>
      <c r="R434" t="str">
        <f>IF(data[[#This Row],[OnlineBackup]]="Yes",1,"")</f>
        <v/>
      </c>
      <c r="S434" t="s">
        <v>23</v>
      </c>
      <c r="T434">
        <f>IF(data[[#This Row],[DeviceProtection]]="Yes",1,"")</f>
        <v>1</v>
      </c>
      <c r="U434" t="s">
        <v>24</v>
      </c>
      <c r="V434" t="str">
        <f>IF(data[[#This Row],[TechSupport]]="Yes",1,"")</f>
        <v/>
      </c>
      <c r="W434" t="s">
        <v>24</v>
      </c>
      <c r="X434" t="str">
        <f>IF(data[[#This Row],[StreamingTV]]="Yes",1,"")</f>
        <v/>
      </c>
      <c r="Y434" t="s">
        <v>24</v>
      </c>
      <c r="Z434" t="str">
        <f>IF(data[[#This Row],[StreamingMovies]]="Yes",1,"")</f>
        <v/>
      </c>
      <c r="AA434" t="s">
        <v>27</v>
      </c>
      <c r="AB434" t="s">
        <v>24</v>
      </c>
      <c r="AC434" t="s">
        <v>28</v>
      </c>
      <c r="AD434">
        <v>53.45</v>
      </c>
      <c r="AE434">
        <v>119.5</v>
      </c>
      <c r="AF434">
        <v>0</v>
      </c>
      <c r="AG434" s="2">
        <v>0</v>
      </c>
      <c r="AH434" t="s">
        <v>24</v>
      </c>
      <c r="AI434">
        <f t="shared" si="12"/>
        <v>0</v>
      </c>
      <c r="AJ434">
        <f t="shared" si="13"/>
        <v>1</v>
      </c>
    </row>
    <row r="435" spans="1:36" x14ac:dyDescent="0.35">
      <c r="A435">
        <v>434</v>
      </c>
      <c r="B435" t="s">
        <v>469</v>
      </c>
      <c r="C435" t="s">
        <v>30</v>
      </c>
      <c r="D435">
        <v>0</v>
      </c>
      <c r="E435" t="s">
        <v>24</v>
      </c>
      <c r="F435" t="s">
        <v>24</v>
      </c>
      <c r="G435" t="str">
        <f>IF(AND(data[[#This Row],[Partner]]="Yes", data[[#This Row],[Dependents]]="Yes"), "Both", IF(data[[#This Row],[Partner]]="Yes", "Partner", IF(data[[#This Row],[Dependents]]="Yes", "Dependent", "None")))</f>
        <v>None</v>
      </c>
      <c r="H435">
        <v>12</v>
      </c>
      <c r="I435" s="1">
        <f>data[[#This Row],[Tenure]]/12</f>
        <v>1</v>
      </c>
      <c r="J435" t="s">
        <v>23</v>
      </c>
      <c r="K435">
        <f>IF(data[[#This Row],[PhoneService]]="Yes",1,"")</f>
        <v>1</v>
      </c>
      <c r="L435" t="s">
        <v>24</v>
      </c>
      <c r="M435" t="str">
        <f>IF(data[[#This Row],[MultipleLines]]="Yes",1,"")</f>
        <v/>
      </c>
      <c r="N435" t="s">
        <v>26</v>
      </c>
      <c r="O435" t="s">
        <v>24</v>
      </c>
      <c r="P435" t="str">
        <f>IF(data[[#This Row],[OnlineSecurity]]="Yes",1,"")</f>
        <v/>
      </c>
      <c r="Q435" t="s">
        <v>24</v>
      </c>
      <c r="R435" t="str">
        <f>IF(data[[#This Row],[OnlineBackup]]="Yes",1,"")</f>
        <v/>
      </c>
      <c r="S435" t="s">
        <v>24</v>
      </c>
      <c r="T435" t="str">
        <f>IF(data[[#This Row],[DeviceProtection]]="Yes",1,"")</f>
        <v/>
      </c>
      <c r="U435" t="s">
        <v>24</v>
      </c>
      <c r="V435" t="str">
        <f>IF(data[[#This Row],[TechSupport]]="Yes",1,"")</f>
        <v/>
      </c>
      <c r="W435" t="s">
        <v>24</v>
      </c>
      <c r="X435" t="str">
        <f>IF(data[[#This Row],[StreamingTV]]="Yes",1,"")</f>
        <v/>
      </c>
      <c r="Y435" t="s">
        <v>24</v>
      </c>
      <c r="Z435" t="str">
        <f>IF(data[[#This Row],[StreamingMovies]]="Yes",1,"")</f>
        <v/>
      </c>
      <c r="AA435" t="s">
        <v>27</v>
      </c>
      <c r="AB435" t="s">
        <v>23</v>
      </c>
      <c r="AC435" t="s">
        <v>35</v>
      </c>
      <c r="AD435">
        <v>45.4</v>
      </c>
      <c r="AE435">
        <v>518.9</v>
      </c>
      <c r="AF435">
        <v>0</v>
      </c>
      <c r="AG435" s="2">
        <v>0</v>
      </c>
      <c r="AH435" t="s">
        <v>23</v>
      </c>
      <c r="AI435">
        <f t="shared" si="12"/>
        <v>1</v>
      </c>
      <c r="AJ435" t="str">
        <f t="shared" si="13"/>
        <v/>
      </c>
    </row>
    <row r="436" spans="1:36" x14ac:dyDescent="0.35">
      <c r="A436">
        <v>435</v>
      </c>
      <c r="B436" t="s">
        <v>470</v>
      </c>
      <c r="C436" t="s">
        <v>30</v>
      </c>
      <c r="D436">
        <v>0</v>
      </c>
      <c r="E436" t="s">
        <v>23</v>
      </c>
      <c r="F436" t="s">
        <v>24</v>
      </c>
      <c r="G436" t="str">
        <f>IF(AND(data[[#This Row],[Partner]]="Yes", data[[#This Row],[Dependents]]="Yes"), "Both", IF(data[[#This Row],[Partner]]="Yes", "Partner", IF(data[[#This Row],[Dependents]]="Yes", "Dependent", "None")))</f>
        <v>Partner</v>
      </c>
      <c r="H436">
        <v>41</v>
      </c>
      <c r="I436" s="1">
        <f>data[[#This Row],[Tenure]]/12</f>
        <v>3.4166666666666665</v>
      </c>
      <c r="J436" t="s">
        <v>23</v>
      </c>
      <c r="K436">
        <f>IF(data[[#This Row],[PhoneService]]="Yes",1,"")</f>
        <v>1</v>
      </c>
      <c r="L436" t="s">
        <v>24</v>
      </c>
      <c r="M436" t="str">
        <f>IF(data[[#This Row],[MultipleLines]]="Yes",1,"")</f>
        <v/>
      </c>
      <c r="N436" t="s">
        <v>24</v>
      </c>
      <c r="O436" t="s">
        <v>46</v>
      </c>
      <c r="P436" t="str">
        <f>IF(data[[#This Row],[OnlineSecurity]]="Yes",1,"")</f>
        <v/>
      </c>
      <c r="Q436" t="s">
        <v>46</v>
      </c>
      <c r="R436" t="str">
        <f>IF(data[[#This Row],[OnlineBackup]]="Yes",1,"")</f>
        <v/>
      </c>
      <c r="S436" t="s">
        <v>46</v>
      </c>
      <c r="T436" t="str">
        <f>IF(data[[#This Row],[DeviceProtection]]="Yes",1,"")</f>
        <v/>
      </c>
      <c r="U436" t="s">
        <v>46</v>
      </c>
      <c r="V436" t="str">
        <f>IF(data[[#This Row],[TechSupport]]="Yes",1,"")</f>
        <v/>
      </c>
      <c r="W436" t="s">
        <v>46</v>
      </c>
      <c r="X436" t="str">
        <f>IF(data[[#This Row],[StreamingTV]]="Yes",1,"")</f>
        <v/>
      </c>
      <c r="Y436" t="s">
        <v>46</v>
      </c>
      <c r="Z436" t="str">
        <f>IF(data[[#This Row],[StreamingMovies]]="Yes",1,"")</f>
        <v/>
      </c>
      <c r="AA436" t="s">
        <v>47</v>
      </c>
      <c r="AB436" t="s">
        <v>23</v>
      </c>
      <c r="AC436" t="s">
        <v>28</v>
      </c>
      <c r="AD436">
        <v>19.75</v>
      </c>
      <c r="AE436">
        <v>899.45</v>
      </c>
      <c r="AF436">
        <v>0</v>
      </c>
      <c r="AG436" s="2">
        <v>0</v>
      </c>
      <c r="AH436" t="s">
        <v>24</v>
      </c>
      <c r="AI436">
        <f t="shared" si="12"/>
        <v>0</v>
      </c>
      <c r="AJ436">
        <f t="shared" si="13"/>
        <v>1</v>
      </c>
    </row>
    <row r="437" spans="1:36" x14ac:dyDescent="0.35">
      <c r="A437">
        <v>436</v>
      </c>
      <c r="B437" t="s">
        <v>471</v>
      </c>
      <c r="C437" t="s">
        <v>22</v>
      </c>
      <c r="D437">
        <v>0</v>
      </c>
      <c r="E437" t="s">
        <v>24</v>
      </c>
      <c r="F437" t="s">
        <v>24</v>
      </c>
      <c r="G437" t="str">
        <f>IF(AND(data[[#This Row],[Partner]]="Yes", data[[#This Row],[Dependents]]="Yes"), "Both", IF(data[[#This Row],[Partner]]="Yes", "Partner", IF(data[[#This Row],[Dependents]]="Yes", "Dependent", "None")))</f>
        <v>None</v>
      </c>
      <c r="H437">
        <v>26</v>
      </c>
      <c r="I437" s="1">
        <f>data[[#This Row],[Tenure]]/12</f>
        <v>2.1666666666666665</v>
      </c>
      <c r="J437" t="s">
        <v>24</v>
      </c>
      <c r="K437" t="str">
        <f>IF(data[[#This Row],[PhoneService]]="Yes",1,"")</f>
        <v/>
      </c>
      <c r="L437" t="s">
        <v>25</v>
      </c>
      <c r="M437" t="str">
        <f>IF(data[[#This Row],[MultipleLines]]="Yes",1,"")</f>
        <v/>
      </c>
      <c r="N437" t="s">
        <v>26</v>
      </c>
      <c r="O437" t="s">
        <v>24</v>
      </c>
      <c r="P437" t="str">
        <f>IF(data[[#This Row],[OnlineSecurity]]="Yes",1,"")</f>
        <v/>
      </c>
      <c r="Q437" t="s">
        <v>24</v>
      </c>
      <c r="R437" t="str">
        <f>IF(data[[#This Row],[OnlineBackup]]="Yes",1,"")</f>
        <v/>
      </c>
      <c r="S437" t="s">
        <v>23</v>
      </c>
      <c r="T437">
        <f>IF(data[[#This Row],[DeviceProtection]]="Yes",1,"")</f>
        <v>1</v>
      </c>
      <c r="U437" t="s">
        <v>23</v>
      </c>
      <c r="V437">
        <f>IF(data[[#This Row],[TechSupport]]="Yes",1,"")</f>
        <v>1</v>
      </c>
      <c r="W437" t="s">
        <v>23</v>
      </c>
      <c r="X437">
        <f>IF(data[[#This Row],[StreamingTV]]="Yes",1,"")</f>
        <v>1</v>
      </c>
      <c r="Y437" t="s">
        <v>24</v>
      </c>
      <c r="Z437" t="str">
        <f>IF(data[[#This Row],[StreamingMovies]]="Yes",1,"")</f>
        <v/>
      </c>
      <c r="AA437" t="s">
        <v>27</v>
      </c>
      <c r="AB437" t="s">
        <v>23</v>
      </c>
      <c r="AC437" t="s">
        <v>40</v>
      </c>
      <c r="AD437">
        <v>44.45</v>
      </c>
      <c r="AE437">
        <v>1183.8</v>
      </c>
      <c r="AF437">
        <v>0</v>
      </c>
      <c r="AG437" s="2">
        <v>0</v>
      </c>
      <c r="AH437" t="s">
        <v>24</v>
      </c>
      <c r="AI437">
        <f t="shared" si="12"/>
        <v>0</v>
      </c>
      <c r="AJ437">
        <f t="shared" si="13"/>
        <v>1</v>
      </c>
    </row>
    <row r="438" spans="1:36" x14ac:dyDescent="0.35">
      <c r="A438">
        <v>437</v>
      </c>
      <c r="B438" t="s">
        <v>472</v>
      </c>
      <c r="C438" t="s">
        <v>30</v>
      </c>
      <c r="D438">
        <v>0</v>
      </c>
      <c r="E438" t="s">
        <v>23</v>
      </c>
      <c r="F438" t="s">
        <v>24</v>
      </c>
      <c r="G438" t="str">
        <f>IF(AND(data[[#This Row],[Partner]]="Yes", data[[#This Row],[Dependents]]="Yes"), "Both", IF(data[[#This Row],[Partner]]="Yes", "Partner", IF(data[[#This Row],[Dependents]]="Yes", "Dependent", "None")))</f>
        <v>Partner</v>
      </c>
      <c r="H438">
        <v>36</v>
      </c>
      <c r="I438" s="1">
        <f>data[[#This Row],[Tenure]]/12</f>
        <v>3</v>
      </c>
      <c r="J438" t="s">
        <v>23</v>
      </c>
      <c r="K438">
        <f>IF(data[[#This Row],[PhoneService]]="Yes",1,"")</f>
        <v>1</v>
      </c>
      <c r="L438" t="s">
        <v>24</v>
      </c>
      <c r="M438" t="str">
        <f>IF(data[[#This Row],[MultipleLines]]="Yes",1,"")</f>
        <v/>
      </c>
      <c r="N438" t="s">
        <v>24</v>
      </c>
      <c r="O438" t="s">
        <v>46</v>
      </c>
      <c r="P438" t="str">
        <f>IF(data[[#This Row],[OnlineSecurity]]="Yes",1,"")</f>
        <v/>
      </c>
      <c r="Q438" t="s">
        <v>46</v>
      </c>
      <c r="R438" t="str">
        <f>IF(data[[#This Row],[OnlineBackup]]="Yes",1,"")</f>
        <v/>
      </c>
      <c r="S438" t="s">
        <v>46</v>
      </c>
      <c r="T438" t="str">
        <f>IF(data[[#This Row],[DeviceProtection]]="Yes",1,"")</f>
        <v/>
      </c>
      <c r="U438" t="s">
        <v>46</v>
      </c>
      <c r="V438" t="str">
        <f>IF(data[[#This Row],[TechSupport]]="Yes",1,"")</f>
        <v/>
      </c>
      <c r="W438" t="s">
        <v>46</v>
      </c>
      <c r="X438" t="str">
        <f>IF(data[[#This Row],[StreamingTV]]="Yes",1,"")</f>
        <v/>
      </c>
      <c r="Y438" t="s">
        <v>46</v>
      </c>
      <c r="Z438" t="str">
        <f>IF(data[[#This Row],[StreamingMovies]]="Yes",1,"")</f>
        <v/>
      </c>
      <c r="AA438" t="s">
        <v>31</v>
      </c>
      <c r="AB438" t="s">
        <v>24</v>
      </c>
      <c r="AC438" t="s">
        <v>35</v>
      </c>
      <c r="AD438">
        <v>20.85</v>
      </c>
      <c r="AE438">
        <v>720.05</v>
      </c>
      <c r="AF438">
        <v>0</v>
      </c>
      <c r="AG438" s="2">
        <v>0</v>
      </c>
      <c r="AH438" t="s">
        <v>24</v>
      </c>
      <c r="AI438">
        <f t="shared" si="12"/>
        <v>0</v>
      </c>
      <c r="AJ438">
        <f t="shared" si="13"/>
        <v>1</v>
      </c>
    </row>
    <row r="439" spans="1:36" x14ac:dyDescent="0.35">
      <c r="A439">
        <v>438</v>
      </c>
      <c r="B439" t="s">
        <v>473</v>
      </c>
      <c r="C439" t="s">
        <v>30</v>
      </c>
      <c r="D439">
        <v>0</v>
      </c>
      <c r="E439" t="s">
        <v>23</v>
      </c>
      <c r="F439" t="s">
        <v>23</v>
      </c>
      <c r="G439" t="str">
        <f>IF(AND(data[[#This Row],[Partner]]="Yes", data[[#This Row],[Dependents]]="Yes"), "Both", IF(data[[#This Row],[Partner]]="Yes", "Partner", IF(data[[#This Row],[Dependents]]="Yes", "Dependent", "None")))</f>
        <v>Both</v>
      </c>
      <c r="H439">
        <v>72</v>
      </c>
      <c r="I439" s="1">
        <f>data[[#This Row],[Tenure]]/12</f>
        <v>6</v>
      </c>
      <c r="J439" t="s">
        <v>23</v>
      </c>
      <c r="K439">
        <f>IF(data[[#This Row],[PhoneService]]="Yes",1,"")</f>
        <v>1</v>
      </c>
      <c r="L439" t="s">
        <v>23</v>
      </c>
      <c r="M439">
        <f>IF(data[[#This Row],[MultipleLines]]="Yes",1,"")</f>
        <v>1</v>
      </c>
      <c r="N439" t="s">
        <v>37</v>
      </c>
      <c r="O439" t="s">
        <v>23</v>
      </c>
      <c r="P439">
        <f>IF(data[[#This Row],[OnlineSecurity]]="Yes",1,"")</f>
        <v>1</v>
      </c>
      <c r="Q439" t="s">
        <v>23</v>
      </c>
      <c r="R439">
        <f>IF(data[[#This Row],[OnlineBackup]]="Yes",1,"")</f>
        <v>1</v>
      </c>
      <c r="S439" t="s">
        <v>23</v>
      </c>
      <c r="T439">
        <f>IF(data[[#This Row],[DeviceProtection]]="Yes",1,"")</f>
        <v>1</v>
      </c>
      <c r="U439" t="s">
        <v>23</v>
      </c>
      <c r="V439">
        <f>IF(data[[#This Row],[TechSupport]]="Yes",1,"")</f>
        <v>1</v>
      </c>
      <c r="W439" t="s">
        <v>23</v>
      </c>
      <c r="X439">
        <f>IF(data[[#This Row],[StreamingTV]]="Yes",1,"")</f>
        <v>1</v>
      </c>
      <c r="Y439" t="s">
        <v>23</v>
      </c>
      <c r="Z439">
        <f>IF(data[[#This Row],[StreamingMovies]]="Yes",1,"")</f>
        <v>1</v>
      </c>
      <c r="AA439" t="s">
        <v>47</v>
      </c>
      <c r="AB439" t="s">
        <v>23</v>
      </c>
      <c r="AC439" t="s">
        <v>40</v>
      </c>
      <c r="AD439">
        <v>114.05</v>
      </c>
      <c r="AE439">
        <v>8468.2000000000007</v>
      </c>
      <c r="AF439">
        <v>0</v>
      </c>
      <c r="AG439" s="2">
        <v>0</v>
      </c>
      <c r="AH439" t="s">
        <v>24</v>
      </c>
      <c r="AI439">
        <f t="shared" si="12"/>
        <v>0</v>
      </c>
      <c r="AJ439">
        <f t="shared" si="13"/>
        <v>1</v>
      </c>
    </row>
    <row r="440" spans="1:36" x14ac:dyDescent="0.35">
      <c r="A440">
        <v>439</v>
      </c>
      <c r="B440" t="s">
        <v>474</v>
      </c>
      <c r="C440" t="s">
        <v>30</v>
      </c>
      <c r="D440">
        <v>0</v>
      </c>
      <c r="E440" t="s">
        <v>23</v>
      </c>
      <c r="F440" t="s">
        <v>24</v>
      </c>
      <c r="G440" t="str">
        <f>IF(AND(data[[#This Row],[Partner]]="Yes", data[[#This Row],[Dependents]]="Yes"), "Both", IF(data[[#This Row],[Partner]]="Yes", "Partner", IF(data[[#This Row],[Dependents]]="Yes", "Dependent", "None")))</f>
        <v>Partner</v>
      </c>
      <c r="H440">
        <v>35</v>
      </c>
      <c r="I440" s="1">
        <f>data[[#This Row],[Tenure]]/12</f>
        <v>2.9166666666666665</v>
      </c>
      <c r="J440" t="s">
        <v>23</v>
      </c>
      <c r="K440">
        <f>IF(data[[#This Row],[PhoneService]]="Yes",1,"")</f>
        <v>1</v>
      </c>
      <c r="L440" t="s">
        <v>23</v>
      </c>
      <c r="M440">
        <f>IF(data[[#This Row],[MultipleLines]]="Yes",1,"")</f>
        <v>1</v>
      </c>
      <c r="N440" t="s">
        <v>37</v>
      </c>
      <c r="O440" t="s">
        <v>24</v>
      </c>
      <c r="P440" t="str">
        <f>IF(data[[#This Row],[OnlineSecurity]]="Yes",1,"")</f>
        <v/>
      </c>
      <c r="Q440" t="s">
        <v>24</v>
      </c>
      <c r="R440" t="str">
        <f>IF(data[[#This Row],[OnlineBackup]]="Yes",1,"")</f>
        <v/>
      </c>
      <c r="S440" t="s">
        <v>24</v>
      </c>
      <c r="T440" t="str">
        <f>IF(data[[#This Row],[DeviceProtection]]="Yes",1,"")</f>
        <v/>
      </c>
      <c r="U440" t="s">
        <v>23</v>
      </c>
      <c r="V440">
        <f>IF(data[[#This Row],[TechSupport]]="Yes",1,"")</f>
        <v>1</v>
      </c>
      <c r="W440" t="s">
        <v>24</v>
      </c>
      <c r="X440" t="str">
        <f>IF(data[[#This Row],[StreamingTV]]="Yes",1,"")</f>
        <v/>
      </c>
      <c r="Y440" t="s">
        <v>23</v>
      </c>
      <c r="Z440">
        <f>IF(data[[#This Row],[StreamingMovies]]="Yes",1,"")</f>
        <v>1</v>
      </c>
      <c r="AA440" t="s">
        <v>27</v>
      </c>
      <c r="AB440" t="s">
        <v>23</v>
      </c>
      <c r="AC440" t="s">
        <v>35</v>
      </c>
      <c r="AD440">
        <v>89.85</v>
      </c>
      <c r="AE440">
        <v>3161.2</v>
      </c>
      <c r="AF440">
        <v>0</v>
      </c>
      <c r="AG440" s="2">
        <v>0</v>
      </c>
      <c r="AH440" t="s">
        <v>24</v>
      </c>
      <c r="AI440">
        <f t="shared" si="12"/>
        <v>0</v>
      </c>
      <c r="AJ440">
        <f t="shared" si="13"/>
        <v>1</v>
      </c>
    </row>
    <row r="441" spans="1:36" x14ac:dyDescent="0.35">
      <c r="A441">
        <v>440</v>
      </c>
      <c r="B441" t="s">
        <v>475</v>
      </c>
      <c r="C441" t="s">
        <v>30</v>
      </c>
      <c r="D441">
        <v>0</v>
      </c>
      <c r="E441" t="s">
        <v>24</v>
      </c>
      <c r="F441" t="s">
        <v>24</v>
      </c>
      <c r="G441" t="str">
        <f>IF(AND(data[[#This Row],[Partner]]="Yes", data[[#This Row],[Dependents]]="Yes"), "Both", IF(data[[#This Row],[Partner]]="Yes", "Partner", IF(data[[#This Row],[Dependents]]="Yes", "Dependent", "None")))</f>
        <v>None</v>
      </c>
      <c r="H441">
        <v>1</v>
      </c>
      <c r="I441" s="1">
        <f>data[[#This Row],[Tenure]]/12</f>
        <v>8.3333333333333329E-2</v>
      </c>
      <c r="J441" t="s">
        <v>23</v>
      </c>
      <c r="K441">
        <f>IF(data[[#This Row],[PhoneService]]="Yes",1,"")</f>
        <v>1</v>
      </c>
      <c r="L441" t="s">
        <v>24</v>
      </c>
      <c r="M441" t="str">
        <f>IF(data[[#This Row],[MultipleLines]]="Yes",1,"")</f>
        <v/>
      </c>
      <c r="N441" t="s">
        <v>26</v>
      </c>
      <c r="O441" t="s">
        <v>24</v>
      </c>
      <c r="P441" t="str">
        <f>IF(data[[#This Row],[OnlineSecurity]]="Yes",1,"")</f>
        <v/>
      </c>
      <c r="Q441" t="s">
        <v>24</v>
      </c>
      <c r="R441" t="str">
        <f>IF(data[[#This Row],[OnlineBackup]]="Yes",1,"")</f>
        <v/>
      </c>
      <c r="S441" t="s">
        <v>23</v>
      </c>
      <c r="T441">
        <f>IF(data[[#This Row],[DeviceProtection]]="Yes",1,"")</f>
        <v>1</v>
      </c>
      <c r="U441" t="s">
        <v>23</v>
      </c>
      <c r="V441">
        <f>IF(data[[#This Row],[TechSupport]]="Yes",1,"")</f>
        <v>1</v>
      </c>
      <c r="W441" t="s">
        <v>24</v>
      </c>
      <c r="X441" t="str">
        <f>IF(data[[#This Row],[StreamingTV]]="Yes",1,"")</f>
        <v/>
      </c>
      <c r="Y441" t="s">
        <v>24</v>
      </c>
      <c r="Z441" t="str">
        <f>IF(data[[#This Row],[StreamingMovies]]="Yes",1,"")</f>
        <v/>
      </c>
      <c r="AA441" t="s">
        <v>27</v>
      </c>
      <c r="AB441" t="s">
        <v>24</v>
      </c>
      <c r="AC441" t="s">
        <v>32</v>
      </c>
      <c r="AD441">
        <v>55.05</v>
      </c>
      <c r="AE441">
        <v>55.05</v>
      </c>
      <c r="AF441">
        <v>0</v>
      </c>
      <c r="AG441" s="2">
        <v>0</v>
      </c>
      <c r="AH441" t="s">
        <v>24</v>
      </c>
      <c r="AI441">
        <f t="shared" si="12"/>
        <v>0</v>
      </c>
      <c r="AJ441">
        <f t="shared" si="13"/>
        <v>1</v>
      </c>
    </row>
    <row r="442" spans="1:36" x14ac:dyDescent="0.35">
      <c r="A442">
        <v>441</v>
      </c>
      <c r="B442" t="s">
        <v>476</v>
      </c>
      <c r="C442" t="s">
        <v>22</v>
      </c>
      <c r="D442">
        <v>0</v>
      </c>
      <c r="E442" t="s">
        <v>23</v>
      </c>
      <c r="F442" t="s">
        <v>23</v>
      </c>
      <c r="G442" t="str">
        <f>IF(AND(data[[#This Row],[Partner]]="Yes", data[[#This Row],[Dependents]]="Yes"), "Both", IF(data[[#This Row],[Partner]]="Yes", "Partner", IF(data[[#This Row],[Dependents]]="Yes", "Dependent", "None")))</f>
        <v>Both</v>
      </c>
      <c r="H442">
        <v>16</v>
      </c>
      <c r="I442" s="1">
        <f>data[[#This Row],[Tenure]]/12</f>
        <v>1.3333333333333333</v>
      </c>
      <c r="J442" t="s">
        <v>23</v>
      </c>
      <c r="K442">
        <f>IF(data[[#This Row],[PhoneService]]="Yes",1,"")</f>
        <v>1</v>
      </c>
      <c r="L442" t="s">
        <v>23</v>
      </c>
      <c r="M442">
        <f>IF(data[[#This Row],[MultipleLines]]="Yes",1,"")</f>
        <v>1</v>
      </c>
      <c r="N442" t="s">
        <v>37</v>
      </c>
      <c r="O442" t="s">
        <v>23</v>
      </c>
      <c r="P442">
        <f>IF(data[[#This Row],[OnlineSecurity]]="Yes",1,"")</f>
        <v>1</v>
      </c>
      <c r="Q442" t="s">
        <v>24</v>
      </c>
      <c r="R442" t="str">
        <f>IF(data[[#This Row],[OnlineBackup]]="Yes",1,"")</f>
        <v/>
      </c>
      <c r="S442" t="s">
        <v>23</v>
      </c>
      <c r="T442">
        <f>IF(data[[#This Row],[DeviceProtection]]="Yes",1,"")</f>
        <v>1</v>
      </c>
      <c r="U442" t="s">
        <v>23</v>
      </c>
      <c r="V442">
        <f>IF(data[[#This Row],[TechSupport]]="Yes",1,"")</f>
        <v>1</v>
      </c>
      <c r="W442" t="s">
        <v>23</v>
      </c>
      <c r="X442">
        <f>IF(data[[#This Row],[StreamingTV]]="Yes",1,"")</f>
        <v>1</v>
      </c>
      <c r="Y442" t="s">
        <v>23</v>
      </c>
      <c r="Z442">
        <f>IF(data[[#This Row],[StreamingMovies]]="Yes",1,"")</f>
        <v>1</v>
      </c>
      <c r="AA442" t="s">
        <v>27</v>
      </c>
      <c r="AB442" t="s">
        <v>23</v>
      </c>
      <c r="AC442" t="s">
        <v>28</v>
      </c>
      <c r="AD442">
        <v>112.95</v>
      </c>
      <c r="AE442">
        <v>1882.55</v>
      </c>
      <c r="AF442">
        <v>0</v>
      </c>
      <c r="AG442" s="2">
        <v>0</v>
      </c>
      <c r="AH442" t="s">
        <v>24</v>
      </c>
      <c r="AI442">
        <f t="shared" si="12"/>
        <v>0</v>
      </c>
      <c r="AJ442">
        <f t="shared" si="13"/>
        <v>1</v>
      </c>
    </row>
    <row r="443" spans="1:36" x14ac:dyDescent="0.35">
      <c r="A443">
        <v>442</v>
      </c>
      <c r="B443" t="s">
        <v>477</v>
      </c>
      <c r="C443" t="s">
        <v>22</v>
      </c>
      <c r="D443">
        <v>1</v>
      </c>
      <c r="E443" t="s">
        <v>24</v>
      </c>
      <c r="F443" t="s">
        <v>24</v>
      </c>
      <c r="G443" t="str">
        <f>IF(AND(data[[#This Row],[Partner]]="Yes", data[[#This Row],[Dependents]]="Yes"), "Both", IF(data[[#This Row],[Partner]]="Yes", "Partner", IF(data[[#This Row],[Dependents]]="Yes", "Dependent", "None")))</f>
        <v>None</v>
      </c>
      <c r="H443">
        <v>49</v>
      </c>
      <c r="I443" s="1">
        <f>data[[#This Row],[Tenure]]/12</f>
        <v>4.083333333333333</v>
      </c>
      <c r="J443" t="s">
        <v>23</v>
      </c>
      <c r="K443">
        <f>IF(data[[#This Row],[PhoneService]]="Yes",1,"")</f>
        <v>1</v>
      </c>
      <c r="L443" t="s">
        <v>23</v>
      </c>
      <c r="M443">
        <f>IF(data[[#This Row],[MultipleLines]]="Yes",1,"")</f>
        <v>1</v>
      </c>
      <c r="N443" t="s">
        <v>37</v>
      </c>
      <c r="O443" t="s">
        <v>23</v>
      </c>
      <c r="P443">
        <f>IF(data[[#This Row],[OnlineSecurity]]="Yes",1,"")</f>
        <v>1</v>
      </c>
      <c r="Q443" t="s">
        <v>24</v>
      </c>
      <c r="R443" t="str">
        <f>IF(data[[#This Row],[OnlineBackup]]="Yes",1,"")</f>
        <v/>
      </c>
      <c r="S443" t="s">
        <v>24</v>
      </c>
      <c r="T443" t="str">
        <f>IF(data[[#This Row],[DeviceProtection]]="Yes",1,"")</f>
        <v/>
      </c>
      <c r="U443" t="s">
        <v>24</v>
      </c>
      <c r="V443" t="str">
        <f>IF(data[[#This Row],[TechSupport]]="Yes",1,"")</f>
        <v/>
      </c>
      <c r="W443" t="s">
        <v>23</v>
      </c>
      <c r="X443">
        <f>IF(data[[#This Row],[StreamingTV]]="Yes",1,"")</f>
        <v>1</v>
      </c>
      <c r="Y443" t="s">
        <v>23</v>
      </c>
      <c r="Z443">
        <f>IF(data[[#This Row],[StreamingMovies]]="Yes",1,"")</f>
        <v>1</v>
      </c>
      <c r="AA443" t="s">
        <v>27</v>
      </c>
      <c r="AB443" t="s">
        <v>24</v>
      </c>
      <c r="AC443" t="s">
        <v>40</v>
      </c>
      <c r="AD443">
        <v>101.55</v>
      </c>
      <c r="AE443">
        <v>5070.3999999999996</v>
      </c>
      <c r="AF443">
        <v>0</v>
      </c>
      <c r="AG443" s="2">
        <v>0</v>
      </c>
      <c r="AH443" t="s">
        <v>24</v>
      </c>
      <c r="AI443">
        <f t="shared" si="12"/>
        <v>0</v>
      </c>
      <c r="AJ443">
        <f t="shared" si="13"/>
        <v>1</v>
      </c>
    </row>
    <row r="444" spans="1:36" x14ac:dyDescent="0.35">
      <c r="A444">
        <v>443</v>
      </c>
      <c r="B444" t="s">
        <v>478</v>
      </c>
      <c r="C444" t="s">
        <v>22</v>
      </c>
      <c r="D444">
        <v>0</v>
      </c>
      <c r="E444" t="s">
        <v>23</v>
      </c>
      <c r="F444" t="s">
        <v>24</v>
      </c>
      <c r="G444" t="str">
        <f>IF(AND(data[[#This Row],[Partner]]="Yes", data[[#This Row],[Dependents]]="Yes"), "Both", IF(data[[#This Row],[Partner]]="Yes", "Partner", IF(data[[#This Row],[Dependents]]="Yes", "Dependent", "None")))</f>
        <v>Partner</v>
      </c>
      <c r="H444">
        <v>54</v>
      </c>
      <c r="I444" s="1">
        <f>data[[#This Row],[Tenure]]/12</f>
        <v>4.5</v>
      </c>
      <c r="J444" t="s">
        <v>23</v>
      </c>
      <c r="K444">
        <f>IF(data[[#This Row],[PhoneService]]="Yes",1,"")</f>
        <v>1</v>
      </c>
      <c r="L444" t="s">
        <v>23</v>
      </c>
      <c r="M444">
        <f>IF(data[[#This Row],[MultipleLines]]="Yes",1,"")</f>
        <v>1</v>
      </c>
      <c r="N444" t="s">
        <v>37</v>
      </c>
      <c r="O444" t="s">
        <v>23</v>
      </c>
      <c r="P444">
        <f>IF(data[[#This Row],[OnlineSecurity]]="Yes",1,"")</f>
        <v>1</v>
      </c>
      <c r="Q444" t="s">
        <v>23</v>
      </c>
      <c r="R444">
        <f>IF(data[[#This Row],[OnlineBackup]]="Yes",1,"")</f>
        <v>1</v>
      </c>
      <c r="S444" t="s">
        <v>23</v>
      </c>
      <c r="T444">
        <f>IF(data[[#This Row],[DeviceProtection]]="Yes",1,"")</f>
        <v>1</v>
      </c>
      <c r="U444" t="s">
        <v>23</v>
      </c>
      <c r="V444">
        <f>IF(data[[#This Row],[TechSupport]]="Yes",1,"")</f>
        <v>1</v>
      </c>
      <c r="W444" t="s">
        <v>23</v>
      </c>
      <c r="X444">
        <f>IF(data[[#This Row],[StreamingTV]]="Yes",1,"")</f>
        <v>1</v>
      </c>
      <c r="Y444" t="s">
        <v>23</v>
      </c>
      <c r="Z444">
        <f>IF(data[[#This Row],[StreamingMovies]]="Yes",1,"")</f>
        <v>1</v>
      </c>
      <c r="AA444" t="s">
        <v>31</v>
      </c>
      <c r="AB444" t="s">
        <v>23</v>
      </c>
      <c r="AC444" t="s">
        <v>32</v>
      </c>
      <c r="AD444">
        <v>114.65</v>
      </c>
      <c r="AE444">
        <v>6049.5</v>
      </c>
      <c r="AF444">
        <v>0</v>
      </c>
      <c r="AG444" s="2">
        <v>0</v>
      </c>
      <c r="AH444" t="s">
        <v>24</v>
      </c>
      <c r="AI444">
        <f t="shared" si="12"/>
        <v>0</v>
      </c>
      <c r="AJ444">
        <f t="shared" si="13"/>
        <v>1</v>
      </c>
    </row>
    <row r="445" spans="1:36" x14ac:dyDescent="0.35">
      <c r="A445">
        <v>444</v>
      </c>
      <c r="B445" t="s">
        <v>479</v>
      </c>
      <c r="C445" t="s">
        <v>22</v>
      </c>
      <c r="D445">
        <v>0</v>
      </c>
      <c r="E445" t="s">
        <v>24</v>
      </c>
      <c r="F445" t="s">
        <v>23</v>
      </c>
      <c r="G445" t="str">
        <f>IF(AND(data[[#This Row],[Partner]]="Yes", data[[#This Row],[Dependents]]="Yes"), "Both", IF(data[[#This Row],[Partner]]="Yes", "Partner", IF(data[[#This Row],[Dependents]]="Yes", "Dependent", "None")))</f>
        <v>Dependent</v>
      </c>
      <c r="H445">
        <v>18</v>
      </c>
      <c r="I445" s="1">
        <f>data[[#This Row],[Tenure]]/12</f>
        <v>1.5</v>
      </c>
      <c r="J445" t="s">
        <v>23</v>
      </c>
      <c r="K445">
        <f>IF(data[[#This Row],[PhoneService]]="Yes",1,"")</f>
        <v>1</v>
      </c>
      <c r="L445" t="s">
        <v>23</v>
      </c>
      <c r="M445">
        <f>IF(data[[#This Row],[MultipleLines]]="Yes",1,"")</f>
        <v>1</v>
      </c>
      <c r="N445" t="s">
        <v>26</v>
      </c>
      <c r="O445" t="s">
        <v>23</v>
      </c>
      <c r="P445">
        <f>IF(data[[#This Row],[OnlineSecurity]]="Yes",1,"")</f>
        <v>1</v>
      </c>
      <c r="Q445" t="s">
        <v>24</v>
      </c>
      <c r="R445" t="str">
        <f>IF(data[[#This Row],[OnlineBackup]]="Yes",1,"")</f>
        <v/>
      </c>
      <c r="S445" t="s">
        <v>24</v>
      </c>
      <c r="T445" t="str">
        <f>IF(data[[#This Row],[DeviceProtection]]="Yes",1,"")</f>
        <v/>
      </c>
      <c r="U445" t="s">
        <v>24</v>
      </c>
      <c r="V445" t="str">
        <f>IF(data[[#This Row],[TechSupport]]="Yes",1,"")</f>
        <v/>
      </c>
      <c r="W445" t="s">
        <v>24</v>
      </c>
      <c r="X445" t="str">
        <f>IF(data[[#This Row],[StreamingTV]]="Yes",1,"")</f>
        <v/>
      </c>
      <c r="Y445" t="s">
        <v>23</v>
      </c>
      <c r="Z445">
        <f>IF(data[[#This Row],[StreamingMovies]]="Yes",1,"")</f>
        <v>1</v>
      </c>
      <c r="AA445" t="s">
        <v>27</v>
      </c>
      <c r="AB445" t="s">
        <v>24</v>
      </c>
      <c r="AC445" t="s">
        <v>28</v>
      </c>
      <c r="AD445">
        <v>64.8</v>
      </c>
      <c r="AE445">
        <v>1166.7</v>
      </c>
      <c r="AF445">
        <v>0</v>
      </c>
      <c r="AG445" s="2">
        <v>1</v>
      </c>
      <c r="AH445" t="s">
        <v>24</v>
      </c>
      <c r="AI445">
        <f t="shared" si="12"/>
        <v>0</v>
      </c>
      <c r="AJ445">
        <f t="shared" si="13"/>
        <v>1</v>
      </c>
    </row>
    <row r="446" spans="1:36" x14ac:dyDescent="0.35">
      <c r="A446">
        <v>445</v>
      </c>
      <c r="B446" t="s">
        <v>480</v>
      </c>
      <c r="C446" t="s">
        <v>22</v>
      </c>
      <c r="D446">
        <v>0</v>
      </c>
      <c r="E446" t="s">
        <v>23</v>
      </c>
      <c r="F446" t="s">
        <v>24</v>
      </c>
      <c r="G446" t="str">
        <f>IF(AND(data[[#This Row],[Partner]]="Yes", data[[#This Row],[Dependents]]="Yes"), "Both", IF(data[[#This Row],[Partner]]="Yes", "Partner", IF(data[[#This Row],[Dependents]]="Yes", "Dependent", "None")))</f>
        <v>Partner</v>
      </c>
      <c r="H446">
        <v>36</v>
      </c>
      <c r="I446" s="1">
        <f>data[[#This Row],[Tenure]]/12</f>
        <v>3</v>
      </c>
      <c r="J446" t="s">
        <v>23</v>
      </c>
      <c r="K446">
        <f>IF(data[[#This Row],[PhoneService]]="Yes",1,"")</f>
        <v>1</v>
      </c>
      <c r="L446" t="s">
        <v>24</v>
      </c>
      <c r="M446" t="str">
        <f>IF(data[[#This Row],[MultipleLines]]="Yes",1,"")</f>
        <v/>
      </c>
      <c r="N446" t="s">
        <v>37</v>
      </c>
      <c r="O446" t="s">
        <v>24</v>
      </c>
      <c r="P446" t="str">
        <f>IF(data[[#This Row],[OnlineSecurity]]="Yes",1,"")</f>
        <v/>
      </c>
      <c r="Q446" t="s">
        <v>24</v>
      </c>
      <c r="R446" t="str">
        <f>IF(data[[#This Row],[OnlineBackup]]="Yes",1,"")</f>
        <v/>
      </c>
      <c r="S446" t="s">
        <v>24</v>
      </c>
      <c r="T446" t="str">
        <f>IF(data[[#This Row],[DeviceProtection]]="Yes",1,"")</f>
        <v/>
      </c>
      <c r="U446" t="s">
        <v>24</v>
      </c>
      <c r="V446" t="str">
        <f>IF(data[[#This Row],[TechSupport]]="Yes",1,"")</f>
        <v/>
      </c>
      <c r="W446" t="s">
        <v>24</v>
      </c>
      <c r="X446" t="str">
        <f>IF(data[[#This Row],[StreamingTV]]="Yes",1,"")</f>
        <v/>
      </c>
      <c r="Y446" t="s">
        <v>23</v>
      </c>
      <c r="Z446">
        <f>IF(data[[#This Row],[StreamingMovies]]="Yes",1,"")</f>
        <v>1</v>
      </c>
      <c r="AA446" t="s">
        <v>27</v>
      </c>
      <c r="AB446" t="s">
        <v>24</v>
      </c>
      <c r="AC446" t="s">
        <v>28</v>
      </c>
      <c r="AD446">
        <v>80.400000000000006</v>
      </c>
      <c r="AE446">
        <v>2937.65</v>
      </c>
      <c r="AF446">
        <v>0</v>
      </c>
      <c r="AG446" s="2">
        <v>0</v>
      </c>
      <c r="AH446" t="s">
        <v>24</v>
      </c>
      <c r="AI446">
        <f t="shared" si="12"/>
        <v>0</v>
      </c>
      <c r="AJ446">
        <f t="shared" si="13"/>
        <v>1</v>
      </c>
    </row>
    <row r="447" spans="1:36" x14ac:dyDescent="0.35">
      <c r="A447">
        <v>446</v>
      </c>
      <c r="B447" t="s">
        <v>481</v>
      </c>
      <c r="C447" t="s">
        <v>22</v>
      </c>
      <c r="D447">
        <v>0</v>
      </c>
      <c r="E447" t="s">
        <v>24</v>
      </c>
      <c r="F447" t="s">
        <v>24</v>
      </c>
      <c r="G447" t="str">
        <f>IF(AND(data[[#This Row],[Partner]]="Yes", data[[#This Row],[Dependents]]="Yes"), "Both", IF(data[[#This Row],[Partner]]="Yes", "Partner", IF(data[[#This Row],[Dependents]]="Yes", "Dependent", "None")))</f>
        <v>None</v>
      </c>
      <c r="H447">
        <v>60</v>
      </c>
      <c r="I447" s="1">
        <f>data[[#This Row],[Tenure]]/12</f>
        <v>5</v>
      </c>
      <c r="J447" t="s">
        <v>23</v>
      </c>
      <c r="K447">
        <f>IF(data[[#This Row],[PhoneService]]="Yes",1,"")</f>
        <v>1</v>
      </c>
      <c r="L447" t="s">
        <v>23</v>
      </c>
      <c r="M447">
        <f>IF(data[[#This Row],[MultipleLines]]="Yes",1,"")</f>
        <v>1</v>
      </c>
      <c r="N447" t="s">
        <v>37</v>
      </c>
      <c r="O447" t="s">
        <v>24</v>
      </c>
      <c r="P447" t="str">
        <f>IF(data[[#This Row],[OnlineSecurity]]="Yes",1,"")</f>
        <v/>
      </c>
      <c r="Q447" t="s">
        <v>23</v>
      </c>
      <c r="R447">
        <f>IF(data[[#This Row],[OnlineBackup]]="Yes",1,"")</f>
        <v>1</v>
      </c>
      <c r="S447" t="s">
        <v>23</v>
      </c>
      <c r="T447">
        <f>IF(data[[#This Row],[DeviceProtection]]="Yes",1,"")</f>
        <v>1</v>
      </c>
      <c r="U447" t="s">
        <v>24</v>
      </c>
      <c r="V447" t="str">
        <f>IF(data[[#This Row],[TechSupport]]="Yes",1,"")</f>
        <v/>
      </c>
      <c r="W447" t="s">
        <v>23</v>
      </c>
      <c r="X447">
        <f>IF(data[[#This Row],[StreamingTV]]="Yes",1,"")</f>
        <v>1</v>
      </c>
      <c r="Y447" t="s">
        <v>23</v>
      </c>
      <c r="Z447">
        <f>IF(data[[#This Row],[StreamingMovies]]="Yes",1,"")</f>
        <v>1</v>
      </c>
      <c r="AA447" t="s">
        <v>27</v>
      </c>
      <c r="AB447" t="s">
        <v>23</v>
      </c>
      <c r="AC447" t="s">
        <v>28</v>
      </c>
      <c r="AD447">
        <v>105.9</v>
      </c>
      <c r="AE447">
        <v>6396.45</v>
      </c>
      <c r="AF447">
        <v>0</v>
      </c>
      <c r="AG447" s="2">
        <v>7</v>
      </c>
      <c r="AH447" t="s">
        <v>23</v>
      </c>
      <c r="AI447">
        <f t="shared" si="12"/>
        <v>1</v>
      </c>
      <c r="AJ447" t="str">
        <f t="shared" si="13"/>
        <v/>
      </c>
    </row>
    <row r="448" spans="1:36" x14ac:dyDescent="0.35">
      <c r="A448">
        <v>447</v>
      </c>
      <c r="B448" t="s">
        <v>482</v>
      </c>
      <c r="C448" t="s">
        <v>22</v>
      </c>
      <c r="D448">
        <v>0</v>
      </c>
      <c r="E448" t="s">
        <v>24</v>
      </c>
      <c r="F448" t="s">
        <v>24</v>
      </c>
      <c r="G448" t="str">
        <f>IF(AND(data[[#This Row],[Partner]]="Yes", data[[#This Row],[Dependents]]="Yes"), "Both", IF(data[[#This Row],[Partner]]="Yes", "Partner", IF(data[[#This Row],[Dependents]]="Yes", "Dependent", "None")))</f>
        <v>None</v>
      </c>
      <c r="H448">
        <v>1</v>
      </c>
      <c r="I448" s="1">
        <f>data[[#This Row],[Tenure]]/12</f>
        <v>8.3333333333333329E-2</v>
      </c>
      <c r="J448" t="s">
        <v>23</v>
      </c>
      <c r="K448">
        <f>IF(data[[#This Row],[PhoneService]]="Yes",1,"")</f>
        <v>1</v>
      </c>
      <c r="L448" t="s">
        <v>24</v>
      </c>
      <c r="M448" t="str">
        <f>IF(data[[#This Row],[MultipleLines]]="Yes",1,"")</f>
        <v/>
      </c>
      <c r="N448" t="s">
        <v>37</v>
      </c>
      <c r="O448" t="s">
        <v>24</v>
      </c>
      <c r="P448" t="str">
        <f>IF(data[[#This Row],[OnlineSecurity]]="Yes",1,"")</f>
        <v/>
      </c>
      <c r="Q448" t="s">
        <v>24</v>
      </c>
      <c r="R448" t="str">
        <f>IF(data[[#This Row],[OnlineBackup]]="Yes",1,"")</f>
        <v/>
      </c>
      <c r="S448" t="s">
        <v>24</v>
      </c>
      <c r="T448" t="str">
        <f>IF(data[[#This Row],[DeviceProtection]]="Yes",1,"")</f>
        <v/>
      </c>
      <c r="U448" t="s">
        <v>24</v>
      </c>
      <c r="V448" t="str">
        <f>IF(data[[#This Row],[TechSupport]]="Yes",1,"")</f>
        <v/>
      </c>
      <c r="W448" t="s">
        <v>24</v>
      </c>
      <c r="X448" t="str">
        <f>IF(data[[#This Row],[StreamingTV]]="Yes",1,"")</f>
        <v/>
      </c>
      <c r="Y448" t="s">
        <v>24</v>
      </c>
      <c r="Z448" t="str">
        <f>IF(data[[#This Row],[StreamingMovies]]="Yes",1,"")</f>
        <v/>
      </c>
      <c r="AA448" t="s">
        <v>27</v>
      </c>
      <c r="AB448" t="s">
        <v>24</v>
      </c>
      <c r="AC448" t="s">
        <v>32</v>
      </c>
      <c r="AD448">
        <v>69.55</v>
      </c>
      <c r="AE448">
        <v>69.55</v>
      </c>
      <c r="AF448">
        <v>0</v>
      </c>
      <c r="AG448" s="2">
        <v>0</v>
      </c>
      <c r="AH448" t="s">
        <v>23</v>
      </c>
      <c r="AI448">
        <f t="shared" si="12"/>
        <v>1</v>
      </c>
      <c r="AJ448" t="str">
        <f t="shared" si="13"/>
        <v/>
      </c>
    </row>
    <row r="449" spans="1:36" x14ac:dyDescent="0.35">
      <c r="A449">
        <v>448</v>
      </c>
      <c r="B449" t="s">
        <v>483</v>
      </c>
      <c r="C449" t="s">
        <v>22</v>
      </c>
      <c r="D449">
        <v>0</v>
      </c>
      <c r="E449" t="s">
        <v>23</v>
      </c>
      <c r="F449" t="s">
        <v>23</v>
      </c>
      <c r="G449" t="str">
        <f>IF(AND(data[[#This Row],[Partner]]="Yes", data[[#This Row],[Dependents]]="Yes"), "Both", IF(data[[#This Row],[Partner]]="Yes", "Partner", IF(data[[#This Row],[Dependents]]="Yes", "Dependent", "None")))</f>
        <v>Both</v>
      </c>
      <c r="H449">
        <v>52</v>
      </c>
      <c r="I449" s="1">
        <f>data[[#This Row],[Tenure]]/12</f>
        <v>4.333333333333333</v>
      </c>
      <c r="J449" t="s">
        <v>23</v>
      </c>
      <c r="K449">
        <f>IF(data[[#This Row],[PhoneService]]="Yes",1,"")</f>
        <v>1</v>
      </c>
      <c r="L449" t="s">
        <v>23</v>
      </c>
      <c r="M449">
        <f>IF(data[[#This Row],[MultipleLines]]="Yes",1,"")</f>
        <v>1</v>
      </c>
      <c r="N449" t="s">
        <v>24</v>
      </c>
      <c r="O449" t="s">
        <v>46</v>
      </c>
      <c r="P449" t="str">
        <f>IF(data[[#This Row],[OnlineSecurity]]="Yes",1,"")</f>
        <v/>
      </c>
      <c r="Q449" t="s">
        <v>46</v>
      </c>
      <c r="R449" t="str">
        <f>IF(data[[#This Row],[OnlineBackup]]="Yes",1,"")</f>
        <v/>
      </c>
      <c r="S449" t="s">
        <v>46</v>
      </c>
      <c r="T449" t="str">
        <f>IF(data[[#This Row],[DeviceProtection]]="Yes",1,"")</f>
        <v/>
      </c>
      <c r="U449" t="s">
        <v>46</v>
      </c>
      <c r="V449" t="str">
        <f>IF(data[[#This Row],[TechSupport]]="Yes",1,"")</f>
        <v/>
      </c>
      <c r="W449" t="s">
        <v>46</v>
      </c>
      <c r="X449" t="str">
        <f>IF(data[[#This Row],[StreamingTV]]="Yes",1,"")</f>
        <v/>
      </c>
      <c r="Y449" t="s">
        <v>46</v>
      </c>
      <c r="Z449" t="str">
        <f>IF(data[[#This Row],[StreamingMovies]]="Yes",1,"")</f>
        <v/>
      </c>
      <c r="AA449" t="s">
        <v>47</v>
      </c>
      <c r="AB449" t="s">
        <v>23</v>
      </c>
      <c r="AC449" t="s">
        <v>35</v>
      </c>
      <c r="AD449">
        <v>25.05</v>
      </c>
      <c r="AE449">
        <v>1270.25</v>
      </c>
      <c r="AF449">
        <v>0</v>
      </c>
      <c r="AG449" s="2">
        <v>0</v>
      </c>
      <c r="AH449" t="s">
        <v>24</v>
      </c>
      <c r="AI449">
        <f t="shared" si="12"/>
        <v>0</v>
      </c>
      <c r="AJ449">
        <f t="shared" si="13"/>
        <v>1</v>
      </c>
    </row>
    <row r="450" spans="1:36" x14ac:dyDescent="0.35">
      <c r="A450">
        <v>449</v>
      </c>
      <c r="B450" t="s">
        <v>484</v>
      </c>
      <c r="C450" t="s">
        <v>30</v>
      </c>
      <c r="D450">
        <v>0</v>
      </c>
      <c r="E450" t="s">
        <v>23</v>
      </c>
      <c r="F450" t="s">
        <v>23</v>
      </c>
      <c r="G450" t="str">
        <f>IF(AND(data[[#This Row],[Partner]]="Yes", data[[#This Row],[Dependents]]="Yes"), "Both", IF(data[[#This Row],[Partner]]="Yes", "Partner", IF(data[[#This Row],[Dependents]]="Yes", "Dependent", "None")))</f>
        <v>Both</v>
      </c>
      <c r="H450">
        <v>8</v>
      </c>
      <c r="I450" s="1">
        <f>data[[#This Row],[Tenure]]/12</f>
        <v>0.66666666666666663</v>
      </c>
      <c r="J450" t="s">
        <v>23</v>
      </c>
      <c r="K450">
        <f>IF(data[[#This Row],[PhoneService]]="Yes",1,"")</f>
        <v>1</v>
      </c>
      <c r="L450" t="s">
        <v>24</v>
      </c>
      <c r="M450" t="str">
        <f>IF(data[[#This Row],[MultipleLines]]="Yes",1,"")</f>
        <v/>
      </c>
      <c r="N450" t="s">
        <v>37</v>
      </c>
      <c r="O450" t="s">
        <v>24</v>
      </c>
      <c r="P450" t="str">
        <f>IF(data[[#This Row],[OnlineSecurity]]="Yes",1,"")</f>
        <v/>
      </c>
      <c r="Q450" t="s">
        <v>24</v>
      </c>
      <c r="R450" t="str">
        <f>IF(data[[#This Row],[OnlineBackup]]="Yes",1,"")</f>
        <v/>
      </c>
      <c r="S450" t="s">
        <v>23</v>
      </c>
      <c r="T450">
        <f>IF(data[[#This Row],[DeviceProtection]]="Yes",1,"")</f>
        <v>1</v>
      </c>
      <c r="U450" t="s">
        <v>24</v>
      </c>
      <c r="V450" t="str">
        <f>IF(data[[#This Row],[TechSupport]]="Yes",1,"")</f>
        <v/>
      </c>
      <c r="W450" t="s">
        <v>23</v>
      </c>
      <c r="X450">
        <f>IF(data[[#This Row],[StreamingTV]]="Yes",1,"")</f>
        <v>1</v>
      </c>
      <c r="Y450" t="s">
        <v>23</v>
      </c>
      <c r="Z450">
        <f>IF(data[[#This Row],[StreamingMovies]]="Yes",1,"")</f>
        <v>1</v>
      </c>
      <c r="AA450" t="s">
        <v>27</v>
      </c>
      <c r="AB450" t="s">
        <v>23</v>
      </c>
      <c r="AC450" t="s">
        <v>28</v>
      </c>
      <c r="AD450">
        <v>94.75</v>
      </c>
      <c r="AE450">
        <v>759.55</v>
      </c>
      <c r="AF450">
        <v>2</v>
      </c>
      <c r="AG450" s="2">
        <v>0</v>
      </c>
      <c r="AH450" t="s">
        <v>24</v>
      </c>
      <c r="AI450">
        <f t="shared" si="12"/>
        <v>0</v>
      </c>
      <c r="AJ450">
        <f t="shared" si="13"/>
        <v>1</v>
      </c>
    </row>
    <row r="451" spans="1:36" x14ac:dyDescent="0.35">
      <c r="A451">
        <v>450</v>
      </c>
      <c r="B451" t="s">
        <v>485</v>
      </c>
      <c r="C451" t="s">
        <v>30</v>
      </c>
      <c r="D451">
        <v>0</v>
      </c>
      <c r="E451" t="s">
        <v>23</v>
      </c>
      <c r="F451" t="s">
        <v>23</v>
      </c>
      <c r="G451" t="str">
        <f>IF(AND(data[[#This Row],[Partner]]="Yes", data[[#This Row],[Dependents]]="Yes"), "Both", IF(data[[#This Row],[Partner]]="Yes", "Partner", IF(data[[#This Row],[Dependents]]="Yes", "Dependent", "None")))</f>
        <v>Both</v>
      </c>
      <c r="H451">
        <v>72</v>
      </c>
      <c r="I451" s="1">
        <f>data[[#This Row],[Tenure]]/12</f>
        <v>6</v>
      </c>
      <c r="J451" t="s">
        <v>23</v>
      </c>
      <c r="K451">
        <f>IF(data[[#This Row],[PhoneService]]="Yes",1,"")</f>
        <v>1</v>
      </c>
      <c r="L451" t="s">
        <v>24</v>
      </c>
      <c r="M451" t="str">
        <f>IF(data[[#This Row],[MultipleLines]]="Yes",1,"")</f>
        <v/>
      </c>
      <c r="N451" t="s">
        <v>37</v>
      </c>
      <c r="O451" t="s">
        <v>23</v>
      </c>
      <c r="P451">
        <f>IF(data[[#This Row],[OnlineSecurity]]="Yes",1,"")</f>
        <v>1</v>
      </c>
      <c r="Q451" t="s">
        <v>23</v>
      </c>
      <c r="R451">
        <f>IF(data[[#This Row],[OnlineBackup]]="Yes",1,"")</f>
        <v>1</v>
      </c>
      <c r="S451" t="s">
        <v>24</v>
      </c>
      <c r="T451" t="str">
        <f>IF(data[[#This Row],[DeviceProtection]]="Yes",1,"")</f>
        <v/>
      </c>
      <c r="U451" t="s">
        <v>23</v>
      </c>
      <c r="V451">
        <f>IF(data[[#This Row],[TechSupport]]="Yes",1,"")</f>
        <v>1</v>
      </c>
      <c r="W451" t="s">
        <v>23</v>
      </c>
      <c r="X451">
        <f>IF(data[[#This Row],[StreamingTV]]="Yes",1,"")</f>
        <v>1</v>
      </c>
      <c r="Y451" t="s">
        <v>23</v>
      </c>
      <c r="Z451">
        <f>IF(data[[#This Row],[StreamingMovies]]="Yes",1,"")</f>
        <v>1</v>
      </c>
      <c r="AA451" t="s">
        <v>47</v>
      </c>
      <c r="AB451" t="s">
        <v>24</v>
      </c>
      <c r="AC451" t="s">
        <v>35</v>
      </c>
      <c r="AD451">
        <v>105.5</v>
      </c>
      <c r="AE451">
        <v>7611.55</v>
      </c>
      <c r="AF451">
        <v>2</v>
      </c>
      <c r="AG451" s="2">
        <v>0</v>
      </c>
      <c r="AH451" t="s">
        <v>24</v>
      </c>
      <c r="AI451">
        <f t="shared" ref="AI451:AI514" si="14">IF(AH451="Yes",1,0)</f>
        <v>0</v>
      </c>
      <c r="AJ451">
        <f t="shared" ref="AJ451:AJ514" si="15">IF(AH451="No",1,"")</f>
        <v>1</v>
      </c>
    </row>
    <row r="452" spans="1:36" x14ac:dyDescent="0.35">
      <c r="A452">
        <v>451</v>
      </c>
      <c r="B452" t="s">
        <v>486</v>
      </c>
      <c r="C452" t="s">
        <v>22</v>
      </c>
      <c r="D452">
        <v>0</v>
      </c>
      <c r="E452" t="s">
        <v>24</v>
      </c>
      <c r="F452" t="s">
        <v>24</v>
      </c>
      <c r="G452" t="str">
        <f>IF(AND(data[[#This Row],[Partner]]="Yes", data[[#This Row],[Dependents]]="Yes"), "Both", IF(data[[#This Row],[Partner]]="Yes", "Partner", IF(data[[#This Row],[Dependents]]="Yes", "Dependent", "None")))</f>
        <v>None</v>
      </c>
      <c r="H452">
        <v>64</v>
      </c>
      <c r="I452" s="1">
        <f>data[[#This Row],[Tenure]]/12</f>
        <v>5.333333333333333</v>
      </c>
      <c r="J452" t="s">
        <v>23</v>
      </c>
      <c r="K452">
        <f>IF(data[[#This Row],[PhoneService]]="Yes",1,"")</f>
        <v>1</v>
      </c>
      <c r="L452" t="s">
        <v>23</v>
      </c>
      <c r="M452">
        <f>IF(data[[#This Row],[MultipleLines]]="Yes",1,"")</f>
        <v>1</v>
      </c>
      <c r="N452" t="s">
        <v>24</v>
      </c>
      <c r="O452" t="s">
        <v>46</v>
      </c>
      <c r="P452" t="str">
        <f>IF(data[[#This Row],[OnlineSecurity]]="Yes",1,"")</f>
        <v/>
      </c>
      <c r="Q452" t="s">
        <v>46</v>
      </c>
      <c r="R452" t="str">
        <f>IF(data[[#This Row],[OnlineBackup]]="Yes",1,"")</f>
        <v/>
      </c>
      <c r="S452" t="s">
        <v>46</v>
      </c>
      <c r="T452" t="str">
        <f>IF(data[[#This Row],[DeviceProtection]]="Yes",1,"")</f>
        <v/>
      </c>
      <c r="U452" t="s">
        <v>46</v>
      </c>
      <c r="V452" t="str">
        <f>IF(data[[#This Row],[TechSupport]]="Yes",1,"")</f>
        <v/>
      </c>
      <c r="W452" t="s">
        <v>46</v>
      </c>
      <c r="X452" t="str">
        <f>IF(data[[#This Row],[StreamingTV]]="Yes",1,"")</f>
        <v/>
      </c>
      <c r="Y452" t="s">
        <v>46</v>
      </c>
      <c r="Z452" t="str">
        <f>IF(data[[#This Row],[StreamingMovies]]="Yes",1,"")</f>
        <v/>
      </c>
      <c r="AA452" t="s">
        <v>31</v>
      </c>
      <c r="AB452" t="s">
        <v>24</v>
      </c>
      <c r="AC452" t="s">
        <v>32</v>
      </c>
      <c r="AD452">
        <v>24.7</v>
      </c>
      <c r="AE452">
        <v>1642.75</v>
      </c>
      <c r="AF452">
        <v>5</v>
      </c>
      <c r="AG452" s="2">
        <v>0</v>
      </c>
      <c r="AH452" t="s">
        <v>24</v>
      </c>
      <c r="AI452">
        <f t="shared" si="14"/>
        <v>0</v>
      </c>
      <c r="AJ452">
        <f t="shared" si="15"/>
        <v>1</v>
      </c>
    </row>
    <row r="453" spans="1:36" x14ac:dyDescent="0.35">
      <c r="A453">
        <v>452</v>
      </c>
      <c r="B453" t="s">
        <v>487</v>
      </c>
      <c r="C453" t="s">
        <v>22</v>
      </c>
      <c r="D453">
        <v>1</v>
      </c>
      <c r="E453" t="s">
        <v>24</v>
      </c>
      <c r="F453" t="s">
        <v>24</v>
      </c>
      <c r="G453" t="str">
        <f>IF(AND(data[[#This Row],[Partner]]="Yes", data[[#This Row],[Dependents]]="Yes"), "Both", IF(data[[#This Row],[Partner]]="Yes", "Partner", IF(data[[#This Row],[Dependents]]="Yes", "Dependent", "None")))</f>
        <v>None</v>
      </c>
      <c r="H453">
        <v>22</v>
      </c>
      <c r="I453" s="1">
        <f>data[[#This Row],[Tenure]]/12</f>
        <v>1.8333333333333333</v>
      </c>
      <c r="J453" t="s">
        <v>23</v>
      </c>
      <c r="K453">
        <f>IF(data[[#This Row],[PhoneService]]="Yes",1,"")</f>
        <v>1</v>
      </c>
      <c r="L453" t="s">
        <v>24</v>
      </c>
      <c r="M453" t="str">
        <f>IF(data[[#This Row],[MultipleLines]]="Yes",1,"")</f>
        <v/>
      </c>
      <c r="N453" t="s">
        <v>26</v>
      </c>
      <c r="O453" t="s">
        <v>23</v>
      </c>
      <c r="P453">
        <f>IF(data[[#This Row],[OnlineSecurity]]="Yes",1,"")</f>
        <v>1</v>
      </c>
      <c r="Q453" t="s">
        <v>24</v>
      </c>
      <c r="R453" t="str">
        <f>IF(data[[#This Row],[OnlineBackup]]="Yes",1,"")</f>
        <v/>
      </c>
      <c r="S453" t="s">
        <v>23</v>
      </c>
      <c r="T453">
        <f>IF(data[[#This Row],[DeviceProtection]]="Yes",1,"")</f>
        <v>1</v>
      </c>
      <c r="U453" t="s">
        <v>23</v>
      </c>
      <c r="V453">
        <f>IF(data[[#This Row],[TechSupport]]="Yes",1,"")</f>
        <v>1</v>
      </c>
      <c r="W453" t="s">
        <v>24</v>
      </c>
      <c r="X453" t="str">
        <f>IF(data[[#This Row],[StreamingTV]]="Yes",1,"")</f>
        <v/>
      </c>
      <c r="Y453" t="s">
        <v>23</v>
      </c>
      <c r="Z453">
        <f>IF(data[[#This Row],[StreamingMovies]]="Yes",1,"")</f>
        <v>1</v>
      </c>
      <c r="AA453" t="s">
        <v>27</v>
      </c>
      <c r="AB453" t="s">
        <v>23</v>
      </c>
      <c r="AC453" t="s">
        <v>32</v>
      </c>
      <c r="AD453">
        <v>69.75</v>
      </c>
      <c r="AE453">
        <v>1545.4</v>
      </c>
      <c r="AF453">
        <v>1</v>
      </c>
      <c r="AG453" s="2">
        <v>0</v>
      </c>
      <c r="AH453" t="s">
        <v>24</v>
      </c>
      <c r="AI453">
        <f t="shared" si="14"/>
        <v>0</v>
      </c>
      <c r="AJ453">
        <f t="shared" si="15"/>
        <v>1</v>
      </c>
    </row>
    <row r="454" spans="1:36" x14ac:dyDescent="0.35">
      <c r="A454">
        <v>453</v>
      </c>
      <c r="B454" t="s">
        <v>488</v>
      </c>
      <c r="C454" t="s">
        <v>30</v>
      </c>
      <c r="D454">
        <v>0</v>
      </c>
      <c r="E454" t="s">
        <v>23</v>
      </c>
      <c r="F454" t="s">
        <v>24</v>
      </c>
      <c r="G454" t="str">
        <f>IF(AND(data[[#This Row],[Partner]]="Yes", data[[#This Row],[Dependents]]="Yes"), "Both", IF(data[[#This Row],[Partner]]="Yes", "Partner", IF(data[[#This Row],[Dependents]]="Yes", "Dependent", "None")))</f>
        <v>Partner</v>
      </c>
      <c r="H454">
        <v>60</v>
      </c>
      <c r="I454" s="1">
        <f>data[[#This Row],[Tenure]]/12</f>
        <v>5</v>
      </c>
      <c r="J454" t="s">
        <v>24</v>
      </c>
      <c r="K454" t="str">
        <f>IF(data[[#This Row],[PhoneService]]="Yes",1,"")</f>
        <v/>
      </c>
      <c r="L454" t="s">
        <v>25</v>
      </c>
      <c r="M454" t="str">
        <f>IF(data[[#This Row],[MultipleLines]]="Yes",1,"")</f>
        <v/>
      </c>
      <c r="N454" t="s">
        <v>26</v>
      </c>
      <c r="O454" t="s">
        <v>24</v>
      </c>
      <c r="P454" t="str">
        <f>IF(data[[#This Row],[OnlineSecurity]]="Yes",1,"")</f>
        <v/>
      </c>
      <c r="Q454" t="s">
        <v>23</v>
      </c>
      <c r="R454">
        <f>IF(data[[#This Row],[OnlineBackup]]="Yes",1,"")</f>
        <v>1</v>
      </c>
      <c r="S454" t="s">
        <v>23</v>
      </c>
      <c r="T454">
        <f>IF(data[[#This Row],[DeviceProtection]]="Yes",1,"")</f>
        <v>1</v>
      </c>
      <c r="U454" t="s">
        <v>23</v>
      </c>
      <c r="V454">
        <f>IF(data[[#This Row],[TechSupport]]="Yes",1,"")</f>
        <v>1</v>
      </c>
      <c r="W454" t="s">
        <v>23</v>
      </c>
      <c r="X454">
        <f>IF(data[[#This Row],[StreamingTV]]="Yes",1,"")</f>
        <v>1</v>
      </c>
      <c r="Y454" t="s">
        <v>23</v>
      </c>
      <c r="Z454">
        <f>IF(data[[#This Row],[StreamingMovies]]="Yes",1,"")</f>
        <v>1</v>
      </c>
      <c r="AA454" t="s">
        <v>27</v>
      </c>
      <c r="AB454" t="s">
        <v>23</v>
      </c>
      <c r="AC454" t="s">
        <v>35</v>
      </c>
      <c r="AD454">
        <v>60.2</v>
      </c>
      <c r="AE454">
        <v>3582.4</v>
      </c>
      <c r="AF454">
        <v>3</v>
      </c>
      <c r="AG454" s="2">
        <v>0</v>
      </c>
      <c r="AH454" t="s">
        <v>24</v>
      </c>
      <c r="AI454">
        <f t="shared" si="14"/>
        <v>0</v>
      </c>
      <c r="AJ454">
        <f t="shared" si="15"/>
        <v>1</v>
      </c>
    </row>
    <row r="455" spans="1:36" x14ac:dyDescent="0.35">
      <c r="A455">
        <v>454</v>
      </c>
      <c r="B455" t="s">
        <v>489</v>
      </c>
      <c r="C455" t="s">
        <v>22</v>
      </c>
      <c r="D455">
        <v>0</v>
      </c>
      <c r="E455" t="s">
        <v>23</v>
      </c>
      <c r="F455" t="s">
        <v>23</v>
      </c>
      <c r="G455" t="str">
        <f>IF(AND(data[[#This Row],[Partner]]="Yes", data[[#This Row],[Dependents]]="Yes"), "Both", IF(data[[#This Row],[Partner]]="Yes", "Partner", IF(data[[#This Row],[Dependents]]="Yes", "Dependent", "None")))</f>
        <v>Both</v>
      </c>
      <c r="H455">
        <v>28</v>
      </c>
      <c r="I455" s="1">
        <f>data[[#This Row],[Tenure]]/12</f>
        <v>2.3333333333333335</v>
      </c>
      <c r="J455" t="s">
        <v>23</v>
      </c>
      <c r="K455">
        <f>IF(data[[#This Row],[PhoneService]]="Yes",1,"")</f>
        <v>1</v>
      </c>
      <c r="L455" t="s">
        <v>24</v>
      </c>
      <c r="M455" t="str">
        <f>IF(data[[#This Row],[MultipleLines]]="Yes",1,"")</f>
        <v/>
      </c>
      <c r="N455" t="s">
        <v>37</v>
      </c>
      <c r="O455" t="s">
        <v>24</v>
      </c>
      <c r="P455" t="str">
        <f>IF(data[[#This Row],[OnlineSecurity]]="Yes",1,"")</f>
        <v/>
      </c>
      <c r="Q455" t="s">
        <v>24</v>
      </c>
      <c r="R455" t="str">
        <f>IF(data[[#This Row],[OnlineBackup]]="Yes",1,"")</f>
        <v/>
      </c>
      <c r="S455" t="s">
        <v>24</v>
      </c>
      <c r="T455" t="str">
        <f>IF(data[[#This Row],[DeviceProtection]]="Yes",1,"")</f>
        <v/>
      </c>
      <c r="U455" t="s">
        <v>24</v>
      </c>
      <c r="V455" t="str">
        <f>IF(data[[#This Row],[TechSupport]]="Yes",1,"")</f>
        <v/>
      </c>
      <c r="W455" t="s">
        <v>24</v>
      </c>
      <c r="X455" t="str">
        <f>IF(data[[#This Row],[StreamingTV]]="Yes",1,"")</f>
        <v/>
      </c>
      <c r="Y455" t="s">
        <v>23</v>
      </c>
      <c r="Z455">
        <f>IF(data[[#This Row],[StreamingMovies]]="Yes",1,"")</f>
        <v>1</v>
      </c>
      <c r="AA455" t="s">
        <v>27</v>
      </c>
      <c r="AB455" t="s">
        <v>23</v>
      </c>
      <c r="AC455" t="s">
        <v>28</v>
      </c>
      <c r="AD455">
        <v>81.05</v>
      </c>
      <c r="AE455">
        <v>2227.1</v>
      </c>
      <c r="AF455">
        <v>0</v>
      </c>
      <c r="AG455" s="2">
        <v>0</v>
      </c>
      <c r="AH455" t="s">
        <v>23</v>
      </c>
      <c r="AI455">
        <f t="shared" si="14"/>
        <v>1</v>
      </c>
      <c r="AJ455" t="str">
        <f t="shared" si="15"/>
        <v/>
      </c>
    </row>
    <row r="456" spans="1:36" x14ac:dyDescent="0.35">
      <c r="A456">
        <v>455</v>
      </c>
      <c r="B456" t="s">
        <v>490</v>
      </c>
      <c r="C456" t="s">
        <v>22</v>
      </c>
      <c r="D456">
        <v>0</v>
      </c>
      <c r="E456" t="s">
        <v>23</v>
      </c>
      <c r="F456" t="s">
        <v>24</v>
      </c>
      <c r="G456" t="str">
        <f>IF(AND(data[[#This Row],[Partner]]="Yes", data[[#This Row],[Dependents]]="Yes"), "Both", IF(data[[#This Row],[Partner]]="Yes", "Partner", IF(data[[#This Row],[Dependents]]="Yes", "Dependent", "None")))</f>
        <v>Partner</v>
      </c>
      <c r="H456">
        <v>61</v>
      </c>
      <c r="I456" s="1">
        <f>data[[#This Row],[Tenure]]/12</f>
        <v>5.083333333333333</v>
      </c>
      <c r="J456" t="s">
        <v>23</v>
      </c>
      <c r="K456">
        <f>IF(data[[#This Row],[PhoneService]]="Yes",1,"")</f>
        <v>1</v>
      </c>
      <c r="L456" t="s">
        <v>23</v>
      </c>
      <c r="M456">
        <f>IF(data[[#This Row],[MultipleLines]]="Yes",1,"")</f>
        <v>1</v>
      </c>
      <c r="N456" t="s">
        <v>24</v>
      </c>
      <c r="O456" t="s">
        <v>46</v>
      </c>
      <c r="P456" t="str">
        <f>IF(data[[#This Row],[OnlineSecurity]]="Yes",1,"")</f>
        <v/>
      </c>
      <c r="Q456" t="s">
        <v>46</v>
      </c>
      <c r="R456" t="str">
        <f>IF(data[[#This Row],[OnlineBackup]]="Yes",1,"")</f>
        <v/>
      </c>
      <c r="S456" t="s">
        <v>46</v>
      </c>
      <c r="T456" t="str">
        <f>IF(data[[#This Row],[DeviceProtection]]="Yes",1,"")</f>
        <v/>
      </c>
      <c r="U456" t="s">
        <v>46</v>
      </c>
      <c r="V456" t="str">
        <f>IF(data[[#This Row],[TechSupport]]="Yes",1,"")</f>
        <v/>
      </c>
      <c r="W456" t="s">
        <v>46</v>
      </c>
      <c r="X456" t="str">
        <f>IF(data[[#This Row],[StreamingTV]]="Yes",1,"")</f>
        <v/>
      </c>
      <c r="Y456" t="s">
        <v>46</v>
      </c>
      <c r="Z456" t="str">
        <f>IF(data[[#This Row],[StreamingMovies]]="Yes",1,"")</f>
        <v/>
      </c>
      <c r="AA456" t="s">
        <v>47</v>
      </c>
      <c r="AB456" t="s">
        <v>24</v>
      </c>
      <c r="AC456" t="s">
        <v>32</v>
      </c>
      <c r="AD456">
        <v>24.4</v>
      </c>
      <c r="AE456">
        <v>1417.9</v>
      </c>
      <c r="AF456">
        <v>0</v>
      </c>
      <c r="AG456" s="2">
        <v>0</v>
      </c>
      <c r="AH456" t="s">
        <v>24</v>
      </c>
      <c r="AI456">
        <f t="shared" si="14"/>
        <v>0</v>
      </c>
      <c r="AJ456">
        <f t="shared" si="15"/>
        <v>1</v>
      </c>
    </row>
    <row r="457" spans="1:36" x14ac:dyDescent="0.35">
      <c r="A457">
        <v>456</v>
      </c>
      <c r="B457" t="s">
        <v>491</v>
      </c>
      <c r="C457" t="s">
        <v>22</v>
      </c>
      <c r="D457">
        <v>0</v>
      </c>
      <c r="E457" t="s">
        <v>24</v>
      </c>
      <c r="F457" t="s">
        <v>24</v>
      </c>
      <c r="G457" t="str">
        <f>IF(AND(data[[#This Row],[Partner]]="Yes", data[[#This Row],[Dependents]]="Yes"), "Both", IF(data[[#This Row],[Partner]]="Yes", "Partner", IF(data[[#This Row],[Dependents]]="Yes", "Dependent", "None")))</f>
        <v>None</v>
      </c>
      <c r="H457">
        <v>24</v>
      </c>
      <c r="I457" s="1">
        <f>data[[#This Row],[Tenure]]/12</f>
        <v>2</v>
      </c>
      <c r="J457" t="s">
        <v>23</v>
      </c>
      <c r="K457">
        <f>IF(data[[#This Row],[PhoneService]]="Yes",1,"")</f>
        <v>1</v>
      </c>
      <c r="L457" t="s">
        <v>23</v>
      </c>
      <c r="M457">
        <f>IF(data[[#This Row],[MultipleLines]]="Yes",1,"")</f>
        <v>1</v>
      </c>
      <c r="N457" t="s">
        <v>37</v>
      </c>
      <c r="O457" t="s">
        <v>24</v>
      </c>
      <c r="P457" t="str">
        <f>IF(data[[#This Row],[OnlineSecurity]]="Yes",1,"")</f>
        <v/>
      </c>
      <c r="Q457" t="s">
        <v>23</v>
      </c>
      <c r="R457">
        <f>IF(data[[#This Row],[OnlineBackup]]="Yes",1,"")</f>
        <v>1</v>
      </c>
      <c r="S457" t="s">
        <v>23</v>
      </c>
      <c r="T457">
        <f>IF(data[[#This Row],[DeviceProtection]]="Yes",1,"")</f>
        <v>1</v>
      </c>
      <c r="U457" t="s">
        <v>24</v>
      </c>
      <c r="V457" t="str">
        <f>IF(data[[#This Row],[TechSupport]]="Yes",1,"")</f>
        <v/>
      </c>
      <c r="W457" t="s">
        <v>23</v>
      </c>
      <c r="X457">
        <f>IF(data[[#This Row],[StreamingTV]]="Yes",1,"")</f>
        <v>1</v>
      </c>
      <c r="Y457" t="s">
        <v>23</v>
      </c>
      <c r="Z457">
        <f>IF(data[[#This Row],[StreamingMovies]]="Yes",1,"")</f>
        <v>1</v>
      </c>
      <c r="AA457" t="s">
        <v>27</v>
      </c>
      <c r="AB457" t="s">
        <v>23</v>
      </c>
      <c r="AC457" t="s">
        <v>28</v>
      </c>
      <c r="AD457">
        <v>104.15</v>
      </c>
      <c r="AE457">
        <v>2494.65</v>
      </c>
      <c r="AF457">
        <v>0</v>
      </c>
      <c r="AG457" s="2">
        <v>0</v>
      </c>
      <c r="AH457" t="s">
        <v>24</v>
      </c>
      <c r="AI457">
        <f t="shared" si="14"/>
        <v>0</v>
      </c>
      <c r="AJ457">
        <f t="shared" si="15"/>
        <v>1</v>
      </c>
    </row>
    <row r="458" spans="1:36" x14ac:dyDescent="0.35">
      <c r="A458">
        <v>457</v>
      </c>
      <c r="B458" t="s">
        <v>492</v>
      </c>
      <c r="C458" t="s">
        <v>30</v>
      </c>
      <c r="D458">
        <v>0</v>
      </c>
      <c r="E458" t="s">
        <v>23</v>
      </c>
      <c r="F458" t="s">
        <v>23</v>
      </c>
      <c r="G458" t="str">
        <f>IF(AND(data[[#This Row],[Partner]]="Yes", data[[#This Row],[Dependents]]="Yes"), "Both", IF(data[[#This Row],[Partner]]="Yes", "Partner", IF(data[[#This Row],[Dependents]]="Yes", "Dependent", "None")))</f>
        <v>Both</v>
      </c>
      <c r="H458">
        <v>28</v>
      </c>
      <c r="I458" s="1">
        <f>data[[#This Row],[Tenure]]/12</f>
        <v>2.3333333333333335</v>
      </c>
      <c r="J458" t="s">
        <v>23</v>
      </c>
      <c r="K458">
        <f>IF(data[[#This Row],[PhoneService]]="Yes",1,"")</f>
        <v>1</v>
      </c>
      <c r="L458" t="s">
        <v>24</v>
      </c>
      <c r="M458" t="str">
        <f>IF(data[[#This Row],[MultipleLines]]="Yes",1,"")</f>
        <v/>
      </c>
      <c r="N458" t="s">
        <v>37</v>
      </c>
      <c r="O458" t="s">
        <v>24</v>
      </c>
      <c r="P458" t="str">
        <f>IF(data[[#This Row],[OnlineSecurity]]="Yes",1,"")</f>
        <v/>
      </c>
      <c r="Q458" t="s">
        <v>23</v>
      </c>
      <c r="R458">
        <f>IF(data[[#This Row],[OnlineBackup]]="Yes",1,"")</f>
        <v>1</v>
      </c>
      <c r="S458" t="s">
        <v>23</v>
      </c>
      <c r="T458">
        <f>IF(data[[#This Row],[DeviceProtection]]="Yes",1,"")</f>
        <v>1</v>
      </c>
      <c r="U458" t="s">
        <v>23</v>
      </c>
      <c r="V458">
        <f>IF(data[[#This Row],[TechSupport]]="Yes",1,"")</f>
        <v>1</v>
      </c>
      <c r="W458" t="s">
        <v>23</v>
      </c>
      <c r="X458">
        <f>IF(data[[#This Row],[StreamingTV]]="Yes",1,"")</f>
        <v>1</v>
      </c>
      <c r="Y458" t="s">
        <v>24</v>
      </c>
      <c r="Z458" t="str">
        <f>IF(data[[#This Row],[StreamingMovies]]="Yes",1,"")</f>
        <v/>
      </c>
      <c r="AA458" t="s">
        <v>31</v>
      </c>
      <c r="AB458" t="s">
        <v>24</v>
      </c>
      <c r="AC458" t="s">
        <v>35</v>
      </c>
      <c r="AD458">
        <v>92.9</v>
      </c>
      <c r="AE458">
        <v>2768.35</v>
      </c>
      <c r="AF458">
        <v>0</v>
      </c>
      <c r="AG458" s="2">
        <v>0</v>
      </c>
      <c r="AH458" t="s">
        <v>24</v>
      </c>
      <c r="AI458">
        <f t="shared" si="14"/>
        <v>0</v>
      </c>
      <c r="AJ458">
        <f t="shared" si="15"/>
        <v>1</v>
      </c>
    </row>
    <row r="459" spans="1:36" x14ac:dyDescent="0.35">
      <c r="A459">
        <v>458</v>
      </c>
      <c r="B459" t="s">
        <v>493</v>
      </c>
      <c r="C459" t="s">
        <v>22</v>
      </c>
      <c r="D459">
        <v>0</v>
      </c>
      <c r="E459" t="s">
        <v>23</v>
      </c>
      <c r="F459" t="s">
        <v>23</v>
      </c>
      <c r="G459" t="str">
        <f>IF(AND(data[[#This Row],[Partner]]="Yes", data[[#This Row],[Dependents]]="Yes"), "Both", IF(data[[#This Row],[Partner]]="Yes", "Partner", IF(data[[#This Row],[Dependents]]="Yes", "Dependent", "None")))</f>
        <v>Both</v>
      </c>
      <c r="H459">
        <v>30</v>
      </c>
      <c r="I459" s="1">
        <f>data[[#This Row],[Tenure]]/12</f>
        <v>2.5</v>
      </c>
      <c r="J459" t="s">
        <v>23</v>
      </c>
      <c r="K459">
        <f>IF(data[[#This Row],[PhoneService]]="Yes",1,"")</f>
        <v>1</v>
      </c>
      <c r="L459" t="s">
        <v>24</v>
      </c>
      <c r="M459" t="str">
        <f>IF(data[[#This Row],[MultipleLines]]="Yes",1,"")</f>
        <v/>
      </c>
      <c r="N459" t="s">
        <v>26</v>
      </c>
      <c r="O459" t="s">
        <v>24</v>
      </c>
      <c r="P459" t="str">
        <f>IF(data[[#This Row],[OnlineSecurity]]="Yes",1,"")</f>
        <v/>
      </c>
      <c r="Q459" t="s">
        <v>23</v>
      </c>
      <c r="R459">
        <f>IF(data[[#This Row],[OnlineBackup]]="Yes",1,"")</f>
        <v>1</v>
      </c>
      <c r="S459" t="s">
        <v>23</v>
      </c>
      <c r="T459">
        <f>IF(data[[#This Row],[DeviceProtection]]="Yes",1,"")</f>
        <v>1</v>
      </c>
      <c r="U459" t="s">
        <v>23</v>
      </c>
      <c r="V459">
        <f>IF(data[[#This Row],[TechSupport]]="Yes",1,"")</f>
        <v>1</v>
      </c>
      <c r="W459" t="s">
        <v>23</v>
      </c>
      <c r="X459">
        <f>IF(data[[#This Row],[StreamingTV]]="Yes",1,"")</f>
        <v>1</v>
      </c>
      <c r="Y459" t="s">
        <v>23</v>
      </c>
      <c r="Z459">
        <f>IF(data[[#This Row],[StreamingMovies]]="Yes",1,"")</f>
        <v>1</v>
      </c>
      <c r="AA459" t="s">
        <v>47</v>
      </c>
      <c r="AB459" t="s">
        <v>24</v>
      </c>
      <c r="AC459" t="s">
        <v>35</v>
      </c>
      <c r="AD459">
        <v>80.8</v>
      </c>
      <c r="AE459">
        <v>2369.3000000000002</v>
      </c>
      <c r="AF459">
        <v>0</v>
      </c>
      <c r="AG459" s="2">
        <v>0</v>
      </c>
      <c r="AH459" t="s">
        <v>24</v>
      </c>
      <c r="AI459">
        <f t="shared" si="14"/>
        <v>0</v>
      </c>
      <c r="AJ459">
        <f t="shared" si="15"/>
        <v>1</v>
      </c>
    </row>
    <row r="460" spans="1:36" x14ac:dyDescent="0.35">
      <c r="A460">
        <v>459</v>
      </c>
      <c r="B460" t="s">
        <v>494</v>
      </c>
      <c r="C460" t="s">
        <v>30</v>
      </c>
      <c r="D460">
        <v>0</v>
      </c>
      <c r="E460" t="s">
        <v>23</v>
      </c>
      <c r="F460" t="s">
        <v>24</v>
      </c>
      <c r="G460" t="str">
        <f>IF(AND(data[[#This Row],[Partner]]="Yes", data[[#This Row],[Dependents]]="Yes"), "Both", IF(data[[#This Row],[Partner]]="Yes", "Partner", IF(data[[#This Row],[Dependents]]="Yes", "Dependent", "None")))</f>
        <v>Partner</v>
      </c>
      <c r="H460">
        <v>2</v>
      </c>
      <c r="I460" s="1">
        <f>data[[#This Row],[Tenure]]/12</f>
        <v>0.16666666666666666</v>
      </c>
      <c r="J460" t="s">
        <v>23</v>
      </c>
      <c r="K460">
        <f>IF(data[[#This Row],[PhoneService]]="Yes",1,"")</f>
        <v>1</v>
      </c>
      <c r="L460" t="s">
        <v>24</v>
      </c>
      <c r="M460" t="str">
        <f>IF(data[[#This Row],[MultipleLines]]="Yes",1,"")</f>
        <v/>
      </c>
      <c r="N460" t="s">
        <v>24</v>
      </c>
      <c r="O460" t="s">
        <v>46</v>
      </c>
      <c r="P460" t="str">
        <f>IF(data[[#This Row],[OnlineSecurity]]="Yes",1,"")</f>
        <v/>
      </c>
      <c r="Q460" t="s">
        <v>46</v>
      </c>
      <c r="R460" t="str">
        <f>IF(data[[#This Row],[OnlineBackup]]="Yes",1,"")</f>
        <v/>
      </c>
      <c r="S460" t="s">
        <v>46</v>
      </c>
      <c r="T460" t="str">
        <f>IF(data[[#This Row],[DeviceProtection]]="Yes",1,"")</f>
        <v/>
      </c>
      <c r="U460" t="s">
        <v>46</v>
      </c>
      <c r="V460" t="str">
        <f>IF(data[[#This Row],[TechSupport]]="Yes",1,"")</f>
        <v/>
      </c>
      <c r="W460" t="s">
        <v>46</v>
      </c>
      <c r="X460" t="str">
        <f>IF(data[[#This Row],[StreamingTV]]="Yes",1,"")</f>
        <v/>
      </c>
      <c r="Y460" t="s">
        <v>46</v>
      </c>
      <c r="Z460" t="str">
        <f>IF(data[[#This Row],[StreamingMovies]]="Yes",1,"")</f>
        <v/>
      </c>
      <c r="AA460" t="s">
        <v>27</v>
      </c>
      <c r="AB460" t="s">
        <v>24</v>
      </c>
      <c r="AC460" t="s">
        <v>32</v>
      </c>
      <c r="AD460">
        <v>20</v>
      </c>
      <c r="AE460">
        <v>38</v>
      </c>
      <c r="AF460">
        <v>0</v>
      </c>
      <c r="AG460" s="2">
        <v>0</v>
      </c>
      <c r="AH460" t="s">
        <v>24</v>
      </c>
      <c r="AI460">
        <f t="shared" si="14"/>
        <v>0</v>
      </c>
      <c r="AJ460">
        <f t="shared" si="15"/>
        <v>1</v>
      </c>
    </row>
    <row r="461" spans="1:36" x14ac:dyDescent="0.35">
      <c r="A461">
        <v>460</v>
      </c>
      <c r="B461" t="s">
        <v>495</v>
      </c>
      <c r="C461" t="s">
        <v>30</v>
      </c>
      <c r="D461">
        <v>0</v>
      </c>
      <c r="E461" t="s">
        <v>24</v>
      </c>
      <c r="F461" t="s">
        <v>24</v>
      </c>
      <c r="G461" t="str">
        <f>IF(AND(data[[#This Row],[Partner]]="Yes", data[[#This Row],[Dependents]]="Yes"), "Both", IF(data[[#This Row],[Partner]]="Yes", "Partner", IF(data[[#This Row],[Dependents]]="Yes", "Dependent", "None")))</f>
        <v>None</v>
      </c>
      <c r="H461">
        <v>1</v>
      </c>
      <c r="I461" s="1">
        <f>data[[#This Row],[Tenure]]/12</f>
        <v>8.3333333333333329E-2</v>
      </c>
      <c r="J461" t="s">
        <v>23</v>
      </c>
      <c r="K461">
        <f>IF(data[[#This Row],[PhoneService]]="Yes",1,"")</f>
        <v>1</v>
      </c>
      <c r="L461" t="s">
        <v>23</v>
      </c>
      <c r="M461">
        <f>IF(data[[#This Row],[MultipleLines]]="Yes",1,"")</f>
        <v>1</v>
      </c>
      <c r="N461" t="s">
        <v>37</v>
      </c>
      <c r="O461" t="s">
        <v>24</v>
      </c>
      <c r="P461" t="str">
        <f>IF(data[[#This Row],[OnlineSecurity]]="Yes",1,"")</f>
        <v/>
      </c>
      <c r="Q461" t="s">
        <v>24</v>
      </c>
      <c r="R461" t="str">
        <f>IF(data[[#This Row],[OnlineBackup]]="Yes",1,"")</f>
        <v/>
      </c>
      <c r="S461" t="s">
        <v>24</v>
      </c>
      <c r="T461" t="str">
        <f>IF(data[[#This Row],[DeviceProtection]]="Yes",1,"")</f>
        <v/>
      </c>
      <c r="U461" t="s">
        <v>24</v>
      </c>
      <c r="V461" t="str">
        <f>IF(data[[#This Row],[TechSupport]]="Yes",1,"")</f>
        <v/>
      </c>
      <c r="W461" t="s">
        <v>24</v>
      </c>
      <c r="X461" t="str">
        <f>IF(data[[#This Row],[StreamingTV]]="Yes",1,"")</f>
        <v/>
      </c>
      <c r="Y461" t="s">
        <v>24</v>
      </c>
      <c r="Z461" t="str">
        <f>IF(data[[#This Row],[StreamingMovies]]="Yes",1,"")</f>
        <v/>
      </c>
      <c r="AA461" t="s">
        <v>27</v>
      </c>
      <c r="AB461" t="s">
        <v>23</v>
      </c>
      <c r="AC461" t="s">
        <v>28</v>
      </c>
      <c r="AD461">
        <v>75.099999999999994</v>
      </c>
      <c r="AE461">
        <v>75.099999999999994</v>
      </c>
      <c r="AF461">
        <v>0</v>
      </c>
      <c r="AG461" s="2">
        <v>0</v>
      </c>
      <c r="AH461" t="s">
        <v>24</v>
      </c>
      <c r="AI461">
        <f t="shared" si="14"/>
        <v>0</v>
      </c>
      <c r="AJ461">
        <f t="shared" si="15"/>
        <v>1</v>
      </c>
    </row>
    <row r="462" spans="1:36" x14ac:dyDescent="0.35">
      <c r="A462">
        <v>461</v>
      </c>
      <c r="B462" t="s">
        <v>496</v>
      </c>
      <c r="C462" t="s">
        <v>30</v>
      </c>
      <c r="D462">
        <v>0</v>
      </c>
      <c r="E462" t="s">
        <v>24</v>
      </c>
      <c r="F462" t="s">
        <v>23</v>
      </c>
      <c r="G462" t="str">
        <f>IF(AND(data[[#This Row],[Partner]]="Yes", data[[#This Row],[Dependents]]="Yes"), "Both", IF(data[[#This Row],[Partner]]="Yes", "Partner", IF(data[[#This Row],[Dependents]]="Yes", "Dependent", "None")))</f>
        <v>Dependent</v>
      </c>
      <c r="H462">
        <v>6</v>
      </c>
      <c r="I462" s="1">
        <f>data[[#This Row],[Tenure]]/12</f>
        <v>0.5</v>
      </c>
      <c r="J462" t="s">
        <v>23</v>
      </c>
      <c r="K462">
        <f>IF(data[[#This Row],[PhoneService]]="Yes",1,"")</f>
        <v>1</v>
      </c>
      <c r="L462" t="s">
        <v>24</v>
      </c>
      <c r="M462" t="str">
        <f>IF(data[[#This Row],[MultipleLines]]="Yes",1,"")</f>
        <v/>
      </c>
      <c r="N462" t="s">
        <v>24</v>
      </c>
      <c r="O462" t="s">
        <v>46</v>
      </c>
      <c r="P462" t="str">
        <f>IF(data[[#This Row],[OnlineSecurity]]="Yes",1,"")</f>
        <v/>
      </c>
      <c r="Q462" t="s">
        <v>46</v>
      </c>
      <c r="R462" t="str">
        <f>IF(data[[#This Row],[OnlineBackup]]="Yes",1,"")</f>
        <v/>
      </c>
      <c r="S462" t="s">
        <v>46</v>
      </c>
      <c r="T462" t="str">
        <f>IF(data[[#This Row],[DeviceProtection]]="Yes",1,"")</f>
        <v/>
      </c>
      <c r="U462" t="s">
        <v>46</v>
      </c>
      <c r="V462" t="str">
        <f>IF(data[[#This Row],[TechSupport]]="Yes",1,"")</f>
        <v/>
      </c>
      <c r="W462" t="s">
        <v>46</v>
      </c>
      <c r="X462" t="str">
        <f>IF(data[[#This Row],[StreamingTV]]="Yes",1,"")</f>
        <v/>
      </c>
      <c r="Y462" t="s">
        <v>46</v>
      </c>
      <c r="Z462" t="str">
        <f>IF(data[[#This Row],[StreamingMovies]]="Yes",1,"")</f>
        <v/>
      </c>
      <c r="AA462" t="s">
        <v>27</v>
      </c>
      <c r="AB462" t="s">
        <v>24</v>
      </c>
      <c r="AC462" t="s">
        <v>32</v>
      </c>
      <c r="AD462">
        <v>19.649999999999999</v>
      </c>
      <c r="AE462">
        <v>100.9</v>
      </c>
      <c r="AF462">
        <v>0</v>
      </c>
      <c r="AG462" s="2">
        <v>0</v>
      </c>
      <c r="AH462" t="s">
        <v>24</v>
      </c>
      <c r="AI462">
        <f t="shared" si="14"/>
        <v>0</v>
      </c>
      <c r="AJ462">
        <f t="shared" si="15"/>
        <v>1</v>
      </c>
    </row>
    <row r="463" spans="1:36" x14ac:dyDescent="0.35">
      <c r="A463">
        <v>462</v>
      </c>
      <c r="B463" t="s">
        <v>497</v>
      </c>
      <c r="C463" t="s">
        <v>22</v>
      </c>
      <c r="D463">
        <v>0</v>
      </c>
      <c r="E463" t="s">
        <v>23</v>
      </c>
      <c r="F463" t="s">
        <v>24</v>
      </c>
      <c r="G463" t="str">
        <f>IF(AND(data[[#This Row],[Partner]]="Yes", data[[#This Row],[Dependents]]="Yes"), "Both", IF(data[[#This Row],[Partner]]="Yes", "Partner", IF(data[[#This Row],[Dependents]]="Yes", "Dependent", "None")))</f>
        <v>Partner</v>
      </c>
      <c r="H463">
        <v>24</v>
      </c>
      <c r="I463" s="1">
        <f>data[[#This Row],[Tenure]]/12</f>
        <v>2</v>
      </c>
      <c r="J463" t="s">
        <v>23</v>
      </c>
      <c r="K463">
        <f>IF(data[[#This Row],[PhoneService]]="Yes",1,"")</f>
        <v>1</v>
      </c>
      <c r="L463" t="s">
        <v>24</v>
      </c>
      <c r="M463" t="str">
        <f>IF(data[[#This Row],[MultipleLines]]="Yes",1,"")</f>
        <v/>
      </c>
      <c r="N463" t="s">
        <v>26</v>
      </c>
      <c r="O463" t="s">
        <v>24</v>
      </c>
      <c r="P463" t="str">
        <f>IF(data[[#This Row],[OnlineSecurity]]="Yes",1,"")</f>
        <v/>
      </c>
      <c r="Q463" t="s">
        <v>23</v>
      </c>
      <c r="R463">
        <f>IF(data[[#This Row],[OnlineBackup]]="Yes",1,"")</f>
        <v>1</v>
      </c>
      <c r="S463" t="s">
        <v>24</v>
      </c>
      <c r="T463" t="str">
        <f>IF(data[[#This Row],[DeviceProtection]]="Yes",1,"")</f>
        <v/>
      </c>
      <c r="U463" t="s">
        <v>24</v>
      </c>
      <c r="V463" t="str">
        <f>IF(data[[#This Row],[TechSupport]]="Yes",1,"")</f>
        <v/>
      </c>
      <c r="W463" t="s">
        <v>23</v>
      </c>
      <c r="X463">
        <f>IF(data[[#This Row],[StreamingTV]]="Yes",1,"")</f>
        <v>1</v>
      </c>
      <c r="Y463" t="s">
        <v>23</v>
      </c>
      <c r="Z463">
        <f>IF(data[[#This Row],[StreamingMovies]]="Yes",1,"")</f>
        <v>1</v>
      </c>
      <c r="AA463" t="s">
        <v>27</v>
      </c>
      <c r="AB463" t="s">
        <v>23</v>
      </c>
      <c r="AC463" t="s">
        <v>35</v>
      </c>
      <c r="AD463">
        <v>69.45</v>
      </c>
      <c r="AE463">
        <v>1614.05</v>
      </c>
      <c r="AF463">
        <v>0</v>
      </c>
      <c r="AG463" s="2">
        <v>0</v>
      </c>
      <c r="AH463" t="s">
        <v>24</v>
      </c>
      <c r="AI463">
        <f t="shared" si="14"/>
        <v>0</v>
      </c>
      <c r="AJ463">
        <f t="shared" si="15"/>
        <v>1</v>
      </c>
    </row>
    <row r="464" spans="1:36" x14ac:dyDescent="0.35">
      <c r="A464">
        <v>463</v>
      </c>
      <c r="B464" t="s">
        <v>498</v>
      </c>
      <c r="C464" t="s">
        <v>30</v>
      </c>
      <c r="D464">
        <v>0</v>
      </c>
      <c r="E464" t="s">
        <v>23</v>
      </c>
      <c r="F464" t="s">
        <v>23</v>
      </c>
      <c r="G464" t="str">
        <f>IF(AND(data[[#This Row],[Partner]]="Yes", data[[#This Row],[Dependents]]="Yes"), "Both", IF(data[[#This Row],[Partner]]="Yes", "Partner", IF(data[[#This Row],[Dependents]]="Yes", "Dependent", "None")))</f>
        <v>Both</v>
      </c>
      <c r="H464">
        <v>4</v>
      </c>
      <c r="I464" s="1">
        <f>data[[#This Row],[Tenure]]/12</f>
        <v>0.33333333333333331</v>
      </c>
      <c r="J464" t="s">
        <v>23</v>
      </c>
      <c r="K464">
        <f>IF(data[[#This Row],[PhoneService]]="Yes",1,"")</f>
        <v>1</v>
      </c>
      <c r="L464" t="s">
        <v>23</v>
      </c>
      <c r="M464">
        <f>IF(data[[#This Row],[MultipleLines]]="Yes",1,"")</f>
        <v>1</v>
      </c>
      <c r="N464" t="s">
        <v>37</v>
      </c>
      <c r="O464" t="s">
        <v>24</v>
      </c>
      <c r="P464" t="str">
        <f>IF(data[[#This Row],[OnlineSecurity]]="Yes",1,"")</f>
        <v/>
      </c>
      <c r="Q464" t="s">
        <v>24</v>
      </c>
      <c r="R464" t="str">
        <f>IF(data[[#This Row],[OnlineBackup]]="Yes",1,"")</f>
        <v/>
      </c>
      <c r="S464" t="s">
        <v>23</v>
      </c>
      <c r="T464">
        <f>IF(data[[#This Row],[DeviceProtection]]="Yes",1,"")</f>
        <v>1</v>
      </c>
      <c r="U464" t="s">
        <v>24</v>
      </c>
      <c r="V464" t="str">
        <f>IF(data[[#This Row],[TechSupport]]="Yes",1,"")</f>
        <v/>
      </c>
      <c r="W464" t="s">
        <v>23</v>
      </c>
      <c r="X464">
        <f>IF(data[[#This Row],[StreamingTV]]="Yes",1,"")</f>
        <v>1</v>
      </c>
      <c r="Y464" t="s">
        <v>23</v>
      </c>
      <c r="Z464">
        <f>IF(data[[#This Row],[StreamingMovies]]="Yes",1,"")</f>
        <v>1</v>
      </c>
      <c r="AA464" t="s">
        <v>27</v>
      </c>
      <c r="AB464" t="s">
        <v>24</v>
      </c>
      <c r="AC464" t="s">
        <v>28</v>
      </c>
      <c r="AD464">
        <v>101.15</v>
      </c>
      <c r="AE464">
        <v>385.9</v>
      </c>
      <c r="AF464">
        <v>0</v>
      </c>
      <c r="AG464" s="2">
        <v>0</v>
      </c>
      <c r="AH464" t="s">
        <v>23</v>
      </c>
      <c r="AI464">
        <f t="shared" si="14"/>
        <v>1</v>
      </c>
      <c r="AJ464" t="str">
        <f t="shared" si="15"/>
        <v/>
      </c>
    </row>
    <row r="465" spans="1:36" x14ac:dyDescent="0.35">
      <c r="A465">
        <v>464</v>
      </c>
      <c r="B465" t="s">
        <v>499</v>
      </c>
      <c r="C465" t="s">
        <v>30</v>
      </c>
      <c r="D465">
        <v>0</v>
      </c>
      <c r="E465" t="s">
        <v>24</v>
      </c>
      <c r="F465" t="s">
        <v>24</v>
      </c>
      <c r="G465" t="str">
        <f>IF(AND(data[[#This Row],[Partner]]="Yes", data[[#This Row],[Dependents]]="Yes"), "Both", IF(data[[#This Row],[Partner]]="Yes", "Partner", IF(data[[#This Row],[Dependents]]="Yes", "Dependent", "None")))</f>
        <v>None</v>
      </c>
      <c r="H465">
        <v>7</v>
      </c>
      <c r="I465" s="1">
        <f>data[[#This Row],[Tenure]]/12</f>
        <v>0.58333333333333337</v>
      </c>
      <c r="J465" t="s">
        <v>23</v>
      </c>
      <c r="K465">
        <f>IF(data[[#This Row],[PhoneService]]="Yes",1,"")</f>
        <v>1</v>
      </c>
      <c r="L465" t="s">
        <v>23</v>
      </c>
      <c r="M465">
        <f>IF(data[[#This Row],[MultipleLines]]="Yes",1,"")</f>
        <v>1</v>
      </c>
      <c r="N465" t="s">
        <v>37</v>
      </c>
      <c r="O465" t="s">
        <v>24</v>
      </c>
      <c r="P465" t="str">
        <f>IF(data[[#This Row],[OnlineSecurity]]="Yes",1,"")</f>
        <v/>
      </c>
      <c r="Q465" t="s">
        <v>23</v>
      </c>
      <c r="R465">
        <f>IF(data[[#This Row],[OnlineBackup]]="Yes",1,"")</f>
        <v>1</v>
      </c>
      <c r="S465" t="s">
        <v>24</v>
      </c>
      <c r="T465" t="str">
        <f>IF(data[[#This Row],[DeviceProtection]]="Yes",1,"")</f>
        <v/>
      </c>
      <c r="U465" t="s">
        <v>24</v>
      </c>
      <c r="V465" t="str">
        <f>IF(data[[#This Row],[TechSupport]]="Yes",1,"")</f>
        <v/>
      </c>
      <c r="W465" t="s">
        <v>23</v>
      </c>
      <c r="X465">
        <f>IF(data[[#This Row],[StreamingTV]]="Yes",1,"")</f>
        <v>1</v>
      </c>
      <c r="Y465" t="s">
        <v>23</v>
      </c>
      <c r="Z465">
        <f>IF(data[[#This Row],[StreamingMovies]]="Yes",1,"")</f>
        <v>1</v>
      </c>
      <c r="AA465" t="s">
        <v>27</v>
      </c>
      <c r="AB465" t="s">
        <v>23</v>
      </c>
      <c r="AC465" t="s">
        <v>28</v>
      </c>
      <c r="AD465">
        <v>99.8</v>
      </c>
      <c r="AE465">
        <v>673.25</v>
      </c>
      <c r="AF465">
        <v>0</v>
      </c>
      <c r="AG465" s="2">
        <v>0</v>
      </c>
      <c r="AH465" t="s">
        <v>23</v>
      </c>
      <c r="AI465">
        <f t="shared" si="14"/>
        <v>1</v>
      </c>
      <c r="AJ465" t="str">
        <f t="shared" si="15"/>
        <v/>
      </c>
    </row>
    <row r="466" spans="1:36" x14ac:dyDescent="0.35">
      <c r="A466">
        <v>465</v>
      </c>
      <c r="B466" t="s">
        <v>500</v>
      </c>
      <c r="C466" t="s">
        <v>30</v>
      </c>
      <c r="D466">
        <v>1</v>
      </c>
      <c r="E466" t="s">
        <v>23</v>
      </c>
      <c r="F466" t="s">
        <v>24</v>
      </c>
      <c r="G466" t="str">
        <f>IF(AND(data[[#This Row],[Partner]]="Yes", data[[#This Row],[Dependents]]="Yes"), "Both", IF(data[[#This Row],[Partner]]="Yes", "Partner", IF(data[[#This Row],[Dependents]]="Yes", "Dependent", "None")))</f>
        <v>Partner</v>
      </c>
      <c r="H466">
        <v>72</v>
      </c>
      <c r="I466" s="1">
        <f>data[[#This Row],[Tenure]]/12</f>
        <v>6</v>
      </c>
      <c r="J466" t="s">
        <v>23</v>
      </c>
      <c r="K466">
        <f>IF(data[[#This Row],[PhoneService]]="Yes",1,"")</f>
        <v>1</v>
      </c>
      <c r="L466" t="s">
        <v>23</v>
      </c>
      <c r="M466">
        <f>IF(data[[#This Row],[MultipleLines]]="Yes",1,"")</f>
        <v>1</v>
      </c>
      <c r="N466" t="s">
        <v>37</v>
      </c>
      <c r="O466" t="s">
        <v>23</v>
      </c>
      <c r="P466">
        <f>IF(data[[#This Row],[OnlineSecurity]]="Yes",1,"")</f>
        <v>1</v>
      </c>
      <c r="Q466" t="s">
        <v>23</v>
      </c>
      <c r="R466">
        <f>IF(data[[#This Row],[OnlineBackup]]="Yes",1,"")</f>
        <v>1</v>
      </c>
      <c r="S466" t="s">
        <v>23</v>
      </c>
      <c r="T466">
        <f>IF(data[[#This Row],[DeviceProtection]]="Yes",1,"")</f>
        <v>1</v>
      </c>
      <c r="U466" t="s">
        <v>23</v>
      </c>
      <c r="V466">
        <f>IF(data[[#This Row],[TechSupport]]="Yes",1,"")</f>
        <v>1</v>
      </c>
      <c r="W466" t="s">
        <v>23</v>
      </c>
      <c r="X466">
        <f>IF(data[[#This Row],[StreamingTV]]="Yes",1,"")</f>
        <v>1</v>
      </c>
      <c r="Y466" t="s">
        <v>23</v>
      </c>
      <c r="Z466">
        <f>IF(data[[#This Row],[StreamingMovies]]="Yes",1,"")</f>
        <v>1</v>
      </c>
      <c r="AA466" t="s">
        <v>47</v>
      </c>
      <c r="AB466" t="s">
        <v>23</v>
      </c>
      <c r="AC466" t="s">
        <v>35</v>
      </c>
      <c r="AD466">
        <v>116.05</v>
      </c>
      <c r="AE466">
        <v>8404.9</v>
      </c>
      <c r="AF466">
        <v>0</v>
      </c>
      <c r="AG466" s="2">
        <v>6</v>
      </c>
      <c r="AH466" t="s">
        <v>24</v>
      </c>
      <c r="AI466">
        <f t="shared" si="14"/>
        <v>0</v>
      </c>
      <c r="AJ466">
        <f t="shared" si="15"/>
        <v>1</v>
      </c>
    </row>
    <row r="467" spans="1:36" x14ac:dyDescent="0.35">
      <c r="A467">
        <v>466</v>
      </c>
      <c r="B467" t="s">
        <v>501</v>
      </c>
      <c r="C467" t="s">
        <v>30</v>
      </c>
      <c r="D467">
        <v>0</v>
      </c>
      <c r="E467" t="s">
        <v>24</v>
      </c>
      <c r="F467" t="s">
        <v>24</v>
      </c>
      <c r="G467" t="str">
        <f>IF(AND(data[[#This Row],[Partner]]="Yes", data[[#This Row],[Dependents]]="Yes"), "Both", IF(data[[#This Row],[Partner]]="Yes", "Partner", IF(data[[#This Row],[Dependents]]="Yes", "Dependent", "None")))</f>
        <v>None</v>
      </c>
      <c r="H467">
        <v>70</v>
      </c>
      <c r="I467" s="1">
        <f>data[[#This Row],[Tenure]]/12</f>
        <v>5.833333333333333</v>
      </c>
      <c r="J467" t="s">
        <v>24</v>
      </c>
      <c r="K467" t="str">
        <f>IF(data[[#This Row],[PhoneService]]="Yes",1,"")</f>
        <v/>
      </c>
      <c r="L467" t="s">
        <v>25</v>
      </c>
      <c r="M467" t="str">
        <f>IF(data[[#This Row],[MultipleLines]]="Yes",1,"")</f>
        <v/>
      </c>
      <c r="N467" t="s">
        <v>26</v>
      </c>
      <c r="O467" t="s">
        <v>24</v>
      </c>
      <c r="P467" t="str">
        <f>IF(data[[#This Row],[OnlineSecurity]]="Yes",1,"")</f>
        <v/>
      </c>
      <c r="Q467" t="s">
        <v>24</v>
      </c>
      <c r="R467" t="str">
        <f>IF(data[[#This Row],[OnlineBackup]]="Yes",1,"")</f>
        <v/>
      </c>
      <c r="S467" t="s">
        <v>24</v>
      </c>
      <c r="T467" t="str">
        <f>IF(data[[#This Row],[DeviceProtection]]="Yes",1,"")</f>
        <v/>
      </c>
      <c r="U467" t="s">
        <v>23</v>
      </c>
      <c r="V467">
        <f>IF(data[[#This Row],[TechSupport]]="Yes",1,"")</f>
        <v>1</v>
      </c>
      <c r="W467" t="s">
        <v>24</v>
      </c>
      <c r="X467" t="str">
        <f>IF(data[[#This Row],[StreamingTV]]="Yes",1,"")</f>
        <v/>
      </c>
      <c r="Y467" t="s">
        <v>23</v>
      </c>
      <c r="Z467">
        <f>IF(data[[#This Row],[StreamingMovies]]="Yes",1,"")</f>
        <v>1</v>
      </c>
      <c r="AA467" t="s">
        <v>47</v>
      </c>
      <c r="AB467" t="s">
        <v>23</v>
      </c>
      <c r="AC467" t="s">
        <v>32</v>
      </c>
      <c r="AD467">
        <v>40.049999999999997</v>
      </c>
      <c r="AE467">
        <v>2799.75</v>
      </c>
      <c r="AF467">
        <v>0</v>
      </c>
      <c r="AG467" s="2">
        <v>0</v>
      </c>
      <c r="AH467" t="s">
        <v>24</v>
      </c>
      <c r="AI467">
        <f t="shared" si="14"/>
        <v>0</v>
      </c>
      <c r="AJ467">
        <f t="shared" si="15"/>
        <v>1</v>
      </c>
    </row>
    <row r="468" spans="1:36" x14ac:dyDescent="0.35">
      <c r="A468">
        <v>467</v>
      </c>
      <c r="B468" t="s">
        <v>502</v>
      </c>
      <c r="C468" t="s">
        <v>30</v>
      </c>
      <c r="D468">
        <v>1</v>
      </c>
      <c r="E468" t="s">
        <v>23</v>
      </c>
      <c r="F468" t="s">
        <v>24</v>
      </c>
      <c r="G468" t="str">
        <f>IF(AND(data[[#This Row],[Partner]]="Yes", data[[#This Row],[Dependents]]="Yes"), "Both", IF(data[[#This Row],[Partner]]="Yes", "Partner", IF(data[[#This Row],[Dependents]]="Yes", "Dependent", "None")))</f>
        <v>Partner</v>
      </c>
      <c r="H468">
        <v>64</v>
      </c>
      <c r="I468" s="1">
        <f>data[[#This Row],[Tenure]]/12</f>
        <v>5.333333333333333</v>
      </c>
      <c r="J468" t="s">
        <v>23</v>
      </c>
      <c r="K468">
        <f>IF(data[[#This Row],[PhoneService]]="Yes",1,"")</f>
        <v>1</v>
      </c>
      <c r="L468" t="s">
        <v>23</v>
      </c>
      <c r="M468">
        <f>IF(data[[#This Row],[MultipleLines]]="Yes",1,"")</f>
        <v>1</v>
      </c>
      <c r="N468" t="s">
        <v>37</v>
      </c>
      <c r="O468" t="s">
        <v>24</v>
      </c>
      <c r="P468" t="str">
        <f>IF(data[[#This Row],[OnlineSecurity]]="Yes",1,"")</f>
        <v/>
      </c>
      <c r="Q468" t="s">
        <v>24</v>
      </c>
      <c r="R468" t="str">
        <f>IF(data[[#This Row],[OnlineBackup]]="Yes",1,"")</f>
        <v/>
      </c>
      <c r="S468" t="s">
        <v>23</v>
      </c>
      <c r="T468">
        <f>IF(data[[#This Row],[DeviceProtection]]="Yes",1,"")</f>
        <v>1</v>
      </c>
      <c r="U468" t="s">
        <v>23</v>
      </c>
      <c r="V468">
        <f>IF(data[[#This Row],[TechSupport]]="Yes",1,"")</f>
        <v>1</v>
      </c>
      <c r="W468" t="s">
        <v>23</v>
      </c>
      <c r="X468">
        <f>IF(data[[#This Row],[StreamingTV]]="Yes",1,"")</f>
        <v>1</v>
      </c>
      <c r="Y468" t="s">
        <v>23</v>
      </c>
      <c r="Z468">
        <f>IF(data[[#This Row],[StreamingMovies]]="Yes",1,"")</f>
        <v>1</v>
      </c>
      <c r="AA468" t="s">
        <v>47</v>
      </c>
      <c r="AB468" t="s">
        <v>24</v>
      </c>
      <c r="AC468" t="s">
        <v>28</v>
      </c>
      <c r="AD468">
        <v>102.1</v>
      </c>
      <c r="AE468">
        <v>6538.45</v>
      </c>
      <c r="AF468">
        <v>0</v>
      </c>
      <c r="AG468" s="2">
        <v>0</v>
      </c>
      <c r="AH468" t="s">
        <v>24</v>
      </c>
      <c r="AI468">
        <f t="shared" si="14"/>
        <v>0</v>
      </c>
      <c r="AJ468">
        <f t="shared" si="15"/>
        <v>1</v>
      </c>
    </row>
    <row r="469" spans="1:36" x14ac:dyDescent="0.35">
      <c r="A469">
        <v>468</v>
      </c>
      <c r="B469" t="s">
        <v>503</v>
      </c>
      <c r="C469" t="s">
        <v>30</v>
      </c>
      <c r="D469">
        <v>0</v>
      </c>
      <c r="E469" t="s">
        <v>23</v>
      </c>
      <c r="F469" t="s">
        <v>23</v>
      </c>
      <c r="G469" t="str">
        <f>IF(AND(data[[#This Row],[Partner]]="Yes", data[[#This Row],[Dependents]]="Yes"), "Both", IF(data[[#This Row],[Partner]]="Yes", "Partner", IF(data[[#This Row],[Dependents]]="Yes", "Dependent", "None")))</f>
        <v>Both</v>
      </c>
      <c r="H469">
        <v>72</v>
      </c>
      <c r="I469" s="1">
        <f>data[[#This Row],[Tenure]]/12</f>
        <v>6</v>
      </c>
      <c r="J469" t="s">
        <v>23</v>
      </c>
      <c r="K469">
        <f>IF(data[[#This Row],[PhoneService]]="Yes",1,"")</f>
        <v>1</v>
      </c>
      <c r="L469" t="s">
        <v>23</v>
      </c>
      <c r="M469">
        <f>IF(data[[#This Row],[MultipleLines]]="Yes",1,"")</f>
        <v>1</v>
      </c>
      <c r="N469" t="s">
        <v>37</v>
      </c>
      <c r="O469" t="s">
        <v>24</v>
      </c>
      <c r="P469" t="str">
        <f>IF(data[[#This Row],[OnlineSecurity]]="Yes",1,"")</f>
        <v/>
      </c>
      <c r="Q469" t="s">
        <v>23</v>
      </c>
      <c r="R469">
        <f>IF(data[[#This Row],[OnlineBackup]]="Yes",1,"")</f>
        <v>1</v>
      </c>
      <c r="S469" t="s">
        <v>24</v>
      </c>
      <c r="T469" t="str">
        <f>IF(data[[#This Row],[DeviceProtection]]="Yes",1,"")</f>
        <v/>
      </c>
      <c r="U469" t="s">
        <v>24</v>
      </c>
      <c r="V469" t="str">
        <f>IF(data[[#This Row],[TechSupport]]="Yes",1,"")</f>
        <v/>
      </c>
      <c r="W469" t="s">
        <v>23</v>
      </c>
      <c r="X469">
        <f>IF(data[[#This Row],[StreamingTV]]="Yes",1,"")</f>
        <v>1</v>
      </c>
      <c r="Y469" t="s">
        <v>24</v>
      </c>
      <c r="Z469" t="str">
        <f>IF(data[[#This Row],[StreamingMovies]]="Yes",1,"")</f>
        <v/>
      </c>
      <c r="AA469" t="s">
        <v>31</v>
      </c>
      <c r="AB469" t="s">
        <v>23</v>
      </c>
      <c r="AC469" t="s">
        <v>28</v>
      </c>
      <c r="AD469">
        <v>89.7</v>
      </c>
      <c r="AE469">
        <v>6588.95</v>
      </c>
      <c r="AF469">
        <v>2</v>
      </c>
      <c r="AG469" s="2">
        <v>0</v>
      </c>
      <c r="AH469" t="s">
        <v>24</v>
      </c>
      <c r="AI469">
        <f t="shared" si="14"/>
        <v>0</v>
      </c>
      <c r="AJ469">
        <f t="shared" si="15"/>
        <v>1</v>
      </c>
    </row>
    <row r="470" spans="1:36" x14ac:dyDescent="0.35">
      <c r="A470">
        <v>469</v>
      </c>
      <c r="B470" t="s">
        <v>504</v>
      </c>
      <c r="C470" t="s">
        <v>22</v>
      </c>
      <c r="D470">
        <v>0</v>
      </c>
      <c r="E470" t="s">
        <v>24</v>
      </c>
      <c r="F470" t="s">
        <v>23</v>
      </c>
      <c r="G470" t="str">
        <f>IF(AND(data[[#This Row],[Partner]]="Yes", data[[#This Row],[Dependents]]="Yes"), "Both", IF(data[[#This Row],[Partner]]="Yes", "Partner", IF(data[[#This Row],[Dependents]]="Yes", "Dependent", "None")))</f>
        <v>Dependent</v>
      </c>
      <c r="H470">
        <v>44</v>
      </c>
      <c r="I470" s="1">
        <f>data[[#This Row],[Tenure]]/12</f>
        <v>3.6666666666666665</v>
      </c>
      <c r="J470" t="s">
        <v>23</v>
      </c>
      <c r="K470">
        <f>IF(data[[#This Row],[PhoneService]]="Yes",1,"")</f>
        <v>1</v>
      </c>
      <c r="L470" t="s">
        <v>24</v>
      </c>
      <c r="M470" t="str">
        <f>IF(data[[#This Row],[MultipleLines]]="Yes",1,"")</f>
        <v/>
      </c>
      <c r="N470" t="s">
        <v>24</v>
      </c>
      <c r="O470" t="s">
        <v>46</v>
      </c>
      <c r="P470" t="str">
        <f>IF(data[[#This Row],[OnlineSecurity]]="Yes",1,"")</f>
        <v/>
      </c>
      <c r="Q470" t="s">
        <v>46</v>
      </c>
      <c r="R470" t="str">
        <f>IF(data[[#This Row],[OnlineBackup]]="Yes",1,"")</f>
        <v/>
      </c>
      <c r="S470" t="s">
        <v>46</v>
      </c>
      <c r="T470" t="str">
        <f>IF(data[[#This Row],[DeviceProtection]]="Yes",1,"")</f>
        <v/>
      </c>
      <c r="U470" t="s">
        <v>46</v>
      </c>
      <c r="V470" t="str">
        <f>IF(data[[#This Row],[TechSupport]]="Yes",1,"")</f>
        <v/>
      </c>
      <c r="W470" t="s">
        <v>46</v>
      </c>
      <c r="X470" t="str">
        <f>IF(data[[#This Row],[StreamingTV]]="Yes",1,"")</f>
        <v/>
      </c>
      <c r="Y470" t="s">
        <v>46</v>
      </c>
      <c r="Z470" t="str">
        <f>IF(data[[#This Row],[StreamingMovies]]="Yes",1,"")</f>
        <v/>
      </c>
      <c r="AA470" t="s">
        <v>47</v>
      </c>
      <c r="AB470" t="s">
        <v>24</v>
      </c>
      <c r="AC470" t="s">
        <v>32</v>
      </c>
      <c r="AD470">
        <v>19.899999999999999</v>
      </c>
      <c r="AE470">
        <v>868.1</v>
      </c>
      <c r="AF470">
        <v>0</v>
      </c>
      <c r="AG470" s="2">
        <v>0</v>
      </c>
      <c r="AH470" t="s">
        <v>24</v>
      </c>
      <c r="AI470">
        <f t="shared" si="14"/>
        <v>0</v>
      </c>
      <c r="AJ470">
        <f t="shared" si="15"/>
        <v>1</v>
      </c>
    </row>
    <row r="471" spans="1:36" x14ac:dyDescent="0.35">
      <c r="A471">
        <v>470</v>
      </c>
      <c r="B471" t="s">
        <v>505</v>
      </c>
      <c r="C471" t="s">
        <v>22</v>
      </c>
      <c r="D471">
        <v>0</v>
      </c>
      <c r="E471" t="s">
        <v>23</v>
      </c>
      <c r="F471" t="s">
        <v>23</v>
      </c>
      <c r="G471" t="str">
        <f>IF(AND(data[[#This Row],[Partner]]="Yes", data[[#This Row],[Dependents]]="Yes"), "Both", IF(data[[#This Row],[Partner]]="Yes", "Partner", IF(data[[#This Row],[Dependents]]="Yes", "Dependent", "None")))</f>
        <v>Both</v>
      </c>
      <c r="H471">
        <v>13</v>
      </c>
      <c r="I471" s="1">
        <f>data[[#This Row],[Tenure]]/12</f>
        <v>1.0833333333333333</v>
      </c>
      <c r="J471" t="s">
        <v>23</v>
      </c>
      <c r="K471">
        <f>IF(data[[#This Row],[PhoneService]]="Yes",1,"")</f>
        <v>1</v>
      </c>
      <c r="L471" t="s">
        <v>24</v>
      </c>
      <c r="M471" t="str">
        <f>IF(data[[#This Row],[MultipleLines]]="Yes",1,"")</f>
        <v/>
      </c>
      <c r="N471" t="s">
        <v>26</v>
      </c>
      <c r="O471" t="s">
        <v>24</v>
      </c>
      <c r="P471" t="str">
        <f>IF(data[[#This Row],[OnlineSecurity]]="Yes",1,"")</f>
        <v/>
      </c>
      <c r="Q471" t="s">
        <v>24</v>
      </c>
      <c r="R471" t="str">
        <f>IF(data[[#This Row],[OnlineBackup]]="Yes",1,"")</f>
        <v/>
      </c>
      <c r="S471" t="s">
        <v>24</v>
      </c>
      <c r="T471" t="str">
        <f>IF(data[[#This Row],[DeviceProtection]]="Yes",1,"")</f>
        <v/>
      </c>
      <c r="U471" t="s">
        <v>24</v>
      </c>
      <c r="V471" t="str">
        <f>IF(data[[#This Row],[TechSupport]]="Yes",1,"")</f>
        <v/>
      </c>
      <c r="W471" t="s">
        <v>24</v>
      </c>
      <c r="X471" t="str">
        <f>IF(data[[#This Row],[StreamingTV]]="Yes",1,"")</f>
        <v/>
      </c>
      <c r="Y471" t="s">
        <v>23</v>
      </c>
      <c r="Z471">
        <f>IF(data[[#This Row],[StreamingMovies]]="Yes",1,"")</f>
        <v>1</v>
      </c>
      <c r="AA471" t="s">
        <v>27</v>
      </c>
      <c r="AB471" t="s">
        <v>24</v>
      </c>
      <c r="AC471" t="s">
        <v>28</v>
      </c>
      <c r="AD471">
        <v>55.95</v>
      </c>
      <c r="AE471">
        <v>734.35</v>
      </c>
      <c r="AF471">
        <v>0</v>
      </c>
      <c r="AG471" s="2">
        <v>0</v>
      </c>
      <c r="AH471" t="s">
        <v>23</v>
      </c>
      <c r="AI471">
        <f t="shared" si="14"/>
        <v>1</v>
      </c>
      <c r="AJ471" t="str">
        <f t="shared" si="15"/>
        <v/>
      </c>
    </row>
    <row r="472" spans="1:36" x14ac:dyDescent="0.35">
      <c r="A472">
        <v>471</v>
      </c>
      <c r="B472" t="s">
        <v>506</v>
      </c>
      <c r="C472" t="s">
        <v>22</v>
      </c>
      <c r="D472">
        <v>1</v>
      </c>
      <c r="E472" t="s">
        <v>24</v>
      </c>
      <c r="F472" t="s">
        <v>24</v>
      </c>
      <c r="G472" t="str">
        <f>IF(AND(data[[#This Row],[Partner]]="Yes", data[[#This Row],[Dependents]]="Yes"), "Both", IF(data[[#This Row],[Partner]]="Yes", "Partner", IF(data[[#This Row],[Dependents]]="Yes", "Dependent", "None")))</f>
        <v>None</v>
      </c>
      <c r="H472">
        <v>17</v>
      </c>
      <c r="I472" s="1">
        <f>data[[#This Row],[Tenure]]/12</f>
        <v>1.4166666666666667</v>
      </c>
      <c r="J472" t="s">
        <v>23</v>
      </c>
      <c r="K472">
        <f>IF(data[[#This Row],[PhoneService]]="Yes",1,"")</f>
        <v>1</v>
      </c>
      <c r="L472" t="s">
        <v>24</v>
      </c>
      <c r="M472" t="str">
        <f>IF(data[[#This Row],[MultipleLines]]="Yes",1,"")</f>
        <v/>
      </c>
      <c r="N472" t="s">
        <v>24</v>
      </c>
      <c r="O472" t="s">
        <v>46</v>
      </c>
      <c r="P472" t="str">
        <f>IF(data[[#This Row],[OnlineSecurity]]="Yes",1,"")</f>
        <v/>
      </c>
      <c r="Q472" t="s">
        <v>46</v>
      </c>
      <c r="R472" t="str">
        <f>IF(data[[#This Row],[OnlineBackup]]="Yes",1,"")</f>
        <v/>
      </c>
      <c r="S472" t="s">
        <v>46</v>
      </c>
      <c r="T472" t="str">
        <f>IF(data[[#This Row],[DeviceProtection]]="Yes",1,"")</f>
        <v/>
      </c>
      <c r="U472" t="s">
        <v>46</v>
      </c>
      <c r="V472" t="str">
        <f>IF(data[[#This Row],[TechSupport]]="Yes",1,"")</f>
        <v/>
      </c>
      <c r="W472" t="s">
        <v>46</v>
      </c>
      <c r="X472" t="str">
        <f>IF(data[[#This Row],[StreamingTV]]="Yes",1,"")</f>
        <v/>
      </c>
      <c r="Y472" t="s">
        <v>46</v>
      </c>
      <c r="Z472" t="str">
        <f>IF(data[[#This Row],[StreamingMovies]]="Yes",1,"")</f>
        <v/>
      </c>
      <c r="AA472" t="s">
        <v>31</v>
      </c>
      <c r="AB472" t="s">
        <v>24</v>
      </c>
      <c r="AC472" t="s">
        <v>32</v>
      </c>
      <c r="AD472">
        <v>20.65</v>
      </c>
      <c r="AE472">
        <v>330.6</v>
      </c>
      <c r="AF472">
        <v>0</v>
      </c>
      <c r="AG472" s="2">
        <v>0</v>
      </c>
      <c r="AH472" t="s">
        <v>24</v>
      </c>
      <c r="AI472">
        <f t="shared" si="14"/>
        <v>0</v>
      </c>
      <c r="AJ472">
        <f t="shared" si="15"/>
        <v>1</v>
      </c>
    </row>
    <row r="473" spans="1:36" x14ac:dyDescent="0.35">
      <c r="A473">
        <v>472</v>
      </c>
      <c r="B473" t="s">
        <v>507</v>
      </c>
      <c r="C473" t="s">
        <v>30</v>
      </c>
      <c r="D473">
        <v>0</v>
      </c>
      <c r="E473" t="s">
        <v>24</v>
      </c>
      <c r="F473" t="s">
        <v>24</v>
      </c>
      <c r="G473" t="str">
        <f>IF(AND(data[[#This Row],[Partner]]="Yes", data[[#This Row],[Dependents]]="Yes"), "Both", IF(data[[#This Row],[Partner]]="Yes", "Partner", IF(data[[#This Row],[Dependents]]="Yes", "Dependent", "None")))</f>
        <v>None</v>
      </c>
      <c r="H473">
        <v>1</v>
      </c>
      <c r="I473" s="1">
        <f>data[[#This Row],[Tenure]]/12</f>
        <v>8.3333333333333329E-2</v>
      </c>
      <c r="J473" t="s">
        <v>23</v>
      </c>
      <c r="K473">
        <f>IF(data[[#This Row],[PhoneService]]="Yes",1,"")</f>
        <v>1</v>
      </c>
      <c r="L473" t="s">
        <v>24</v>
      </c>
      <c r="M473" t="str">
        <f>IF(data[[#This Row],[MultipleLines]]="Yes",1,"")</f>
        <v/>
      </c>
      <c r="N473" t="s">
        <v>26</v>
      </c>
      <c r="O473" t="s">
        <v>24</v>
      </c>
      <c r="P473" t="str">
        <f>IF(data[[#This Row],[OnlineSecurity]]="Yes",1,"")</f>
        <v/>
      </c>
      <c r="Q473" t="s">
        <v>24</v>
      </c>
      <c r="R473" t="str">
        <f>IF(data[[#This Row],[OnlineBackup]]="Yes",1,"")</f>
        <v/>
      </c>
      <c r="S473" t="s">
        <v>24</v>
      </c>
      <c r="T473" t="str">
        <f>IF(data[[#This Row],[DeviceProtection]]="Yes",1,"")</f>
        <v/>
      </c>
      <c r="U473" t="s">
        <v>24</v>
      </c>
      <c r="V473" t="str">
        <f>IF(data[[#This Row],[TechSupport]]="Yes",1,"")</f>
        <v/>
      </c>
      <c r="W473" t="s">
        <v>24</v>
      </c>
      <c r="X473" t="str">
        <f>IF(data[[#This Row],[StreamingTV]]="Yes",1,"")</f>
        <v/>
      </c>
      <c r="Y473" t="s">
        <v>23</v>
      </c>
      <c r="Z473">
        <f>IF(data[[#This Row],[StreamingMovies]]="Yes",1,"")</f>
        <v>1</v>
      </c>
      <c r="AA473" t="s">
        <v>27</v>
      </c>
      <c r="AB473" t="s">
        <v>23</v>
      </c>
      <c r="AC473" t="s">
        <v>28</v>
      </c>
      <c r="AD473">
        <v>55</v>
      </c>
      <c r="AE473">
        <v>55</v>
      </c>
      <c r="AF473">
        <v>0</v>
      </c>
      <c r="AG473" s="2">
        <v>0</v>
      </c>
      <c r="AH473" t="s">
        <v>23</v>
      </c>
      <c r="AI473">
        <f t="shared" si="14"/>
        <v>1</v>
      </c>
      <c r="AJ473" t="str">
        <f t="shared" si="15"/>
        <v/>
      </c>
    </row>
    <row r="474" spans="1:36" x14ac:dyDescent="0.35">
      <c r="A474">
        <v>473</v>
      </c>
      <c r="B474" t="s">
        <v>508</v>
      </c>
      <c r="C474" t="s">
        <v>30</v>
      </c>
      <c r="D474">
        <v>0</v>
      </c>
      <c r="E474" t="s">
        <v>23</v>
      </c>
      <c r="F474" t="s">
        <v>24</v>
      </c>
      <c r="G474" t="str">
        <f>IF(AND(data[[#This Row],[Partner]]="Yes", data[[#This Row],[Dependents]]="Yes"), "Both", IF(data[[#This Row],[Partner]]="Yes", "Partner", IF(data[[#This Row],[Dependents]]="Yes", "Dependent", "None")))</f>
        <v>Partner</v>
      </c>
      <c r="H474">
        <v>9</v>
      </c>
      <c r="I474" s="1">
        <f>data[[#This Row],[Tenure]]/12</f>
        <v>0.75</v>
      </c>
      <c r="J474" t="s">
        <v>23</v>
      </c>
      <c r="K474">
        <f>IF(data[[#This Row],[PhoneService]]="Yes",1,"")</f>
        <v>1</v>
      </c>
      <c r="L474" t="s">
        <v>24</v>
      </c>
      <c r="M474" t="str">
        <f>IF(data[[#This Row],[MultipleLines]]="Yes",1,"")</f>
        <v/>
      </c>
      <c r="N474" t="s">
        <v>26</v>
      </c>
      <c r="O474" t="s">
        <v>24</v>
      </c>
      <c r="P474" t="str">
        <f>IF(data[[#This Row],[OnlineSecurity]]="Yes",1,"")</f>
        <v/>
      </c>
      <c r="Q474" t="s">
        <v>24</v>
      </c>
      <c r="R474" t="str">
        <f>IF(data[[#This Row],[OnlineBackup]]="Yes",1,"")</f>
        <v/>
      </c>
      <c r="S474" t="s">
        <v>23</v>
      </c>
      <c r="T474">
        <f>IF(data[[#This Row],[DeviceProtection]]="Yes",1,"")</f>
        <v>1</v>
      </c>
      <c r="U474" t="s">
        <v>24</v>
      </c>
      <c r="V474" t="str">
        <f>IF(data[[#This Row],[TechSupport]]="Yes",1,"")</f>
        <v/>
      </c>
      <c r="W474" t="s">
        <v>23</v>
      </c>
      <c r="X474">
        <f>IF(data[[#This Row],[StreamingTV]]="Yes",1,"")</f>
        <v>1</v>
      </c>
      <c r="Y474" t="s">
        <v>23</v>
      </c>
      <c r="Z474">
        <f>IF(data[[#This Row],[StreamingMovies]]="Yes",1,"")</f>
        <v>1</v>
      </c>
      <c r="AA474" t="s">
        <v>27</v>
      </c>
      <c r="AB474" t="s">
        <v>23</v>
      </c>
      <c r="AC474" t="s">
        <v>32</v>
      </c>
      <c r="AD474">
        <v>70.05</v>
      </c>
      <c r="AE474">
        <v>564.4</v>
      </c>
      <c r="AF474">
        <v>0</v>
      </c>
      <c r="AG474" s="2">
        <v>0</v>
      </c>
      <c r="AH474" t="s">
        <v>24</v>
      </c>
      <c r="AI474">
        <f t="shared" si="14"/>
        <v>0</v>
      </c>
      <c r="AJ474">
        <f t="shared" si="15"/>
        <v>1</v>
      </c>
    </row>
    <row r="475" spans="1:36" x14ac:dyDescent="0.35">
      <c r="A475">
        <v>474</v>
      </c>
      <c r="B475" t="s">
        <v>509</v>
      </c>
      <c r="C475" t="s">
        <v>30</v>
      </c>
      <c r="D475">
        <v>0</v>
      </c>
      <c r="E475" t="s">
        <v>23</v>
      </c>
      <c r="F475" t="s">
        <v>24</v>
      </c>
      <c r="G475" t="str">
        <f>IF(AND(data[[#This Row],[Partner]]="Yes", data[[#This Row],[Dependents]]="Yes"), "Both", IF(data[[#This Row],[Partner]]="Yes", "Partner", IF(data[[#This Row],[Dependents]]="Yes", "Dependent", "None")))</f>
        <v>Partner</v>
      </c>
      <c r="H475">
        <v>24</v>
      </c>
      <c r="I475" s="1">
        <f>data[[#This Row],[Tenure]]/12</f>
        <v>2</v>
      </c>
      <c r="J475" t="s">
        <v>23</v>
      </c>
      <c r="K475">
        <f>IF(data[[#This Row],[PhoneService]]="Yes",1,"")</f>
        <v>1</v>
      </c>
      <c r="L475" t="s">
        <v>24</v>
      </c>
      <c r="M475" t="str">
        <f>IF(data[[#This Row],[MultipleLines]]="Yes",1,"")</f>
        <v/>
      </c>
      <c r="N475" t="s">
        <v>26</v>
      </c>
      <c r="O475" t="s">
        <v>23</v>
      </c>
      <c r="P475">
        <f>IF(data[[#This Row],[OnlineSecurity]]="Yes",1,"")</f>
        <v>1</v>
      </c>
      <c r="Q475" t="s">
        <v>24</v>
      </c>
      <c r="R475" t="str">
        <f>IF(data[[#This Row],[OnlineBackup]]="Yes",1,"")</f>
        <v/>
      </c>
      <c r="S475" t="s">
        <v>24</v>
      </c>
      <c r="T475" t="str">
        <f>IF(data[[#This Row],[DeviceProtection]]="Yes",1,"")</f>
        <v/>
      </c>
      <c r="U475" t="s">
        <v>23</v>
      </c>
      <c r="V475">
        <f>IF(data[[#This Row],[TechSupport]]="Yes",1,"")</f>
        <v>1</v>
      </c>
      <c r="W475" t="s">
        <v>24</v>
      </c>
      <c r="X475" t="str">
        <f>IF(data[[#This Row],[StreamingTV]]="Yes",1,"")</f>
        <v/>
      </c>
      <c r="Y475" t="s">
        <v>24</v>
      </c>
      <c r="Z475" t="str">
        <f>IF(data[[#This Row],[StreamingMovies]]="Yes",1,"")</f>
        <v/>
      </c>
      <c r="AA475" t="s">
        <v>27</v>
      </c>
      <c r="AB475" t="s">
        <v>24</v>
      </c>
      <c r="AC475" t="s">
        <v>32</v>
      </c>
      <c r="AD475">
        <v>53.6</v>
      </c>
      <c r="AE475">
        <v>1315.35</v>
      </c>
      <c r="AF475">
        <v>0</v>
      </c>
      <c r="AG475" s="2">
        <v>0</v>
      </c>
      <c r="AH475" t="s">
        <v>24</v>
      </c>
      <c r="AI475">
        <f t="shared" si="14"/>
        <v>0</v>
      </c>
      <c r="AJ475">
        <f t="shared" si="15"/>
        <v>1</v>
      </c>
    </row>
    <row r="476" spans="1:36" x14ac:dyDescent="0.35">
      <c r="A476">
        <v>475</v>
      </c>
      <c r="B476" t="s">
        <v>510</v>
      </c>
      <c r="C476" t="s">
        <v>22</v>
      </c>
      <c r="D476">
        <v>0</v>
      </c>
      <c r="E476" t="s">
        <v>23</v>
      </c>
      <c r="F476" t="s">
        <v>23</v>
      </c>
      <c r="G476" t="str">
        <f>IF(AND(data[[#This Row],[Partner]]="Yes", data[[#This Row],[Dependents]]="Yes"), "Both", IF(data[[#This Row],[Partner]]="Yes", "Partner", IF(data[[#This Row],[Dependents]]="Yes", "Dependent", "None")))</f>
        <v>Both</v>
      </c>
      <c r="H476">
        <v>1</v>
      </c>
      <c r="I476" s="1">
        <f>data[[#This Row],[Tenure]]/12</f>
        <v>8.3333333333333329E-2</v>
      </c>
      <c r="J476" t="s">
        <v>23</v>
      </c>
      <c r="K476">
        <f>IF(data[[#This Row],[PhoneService]]="Yes",1,"")</f>
        <v>1</v>
      </c>
      <c r="L476" t="s">
        <v>24</v>
      </c>
      <c r="M476" t="str">
        <f>IF(data[[#This Row],[MultipleLines]]="Yes",1,"")</f>
        <v/>
      </c>
      <c r="N476" t="s">
        <v>37</v>
      </c>
      <c r="O476" t="s">
        <v>24</v>
      </c>
      <c r="P476" t="str">
        <f>IF(data[[#This Row],[OnlineSecurity]]="Yes",1,"")</f>
        <v/>
      </c>
      <c r="Q476" t="s">
        <v>23</v>
      </c>
      <c r="R476">
        <f>IF(data[[#This Row],[OnlineBackup]]="Yes",1,"")</f>
        <v>1</v>
      </c>
      <c r="S476" t="s">
        <v>24</v>
      </c>
      <c r="T476" t="str">
        <f>IF(data[[#This Row],[DeviceProtection]]="Yes",1,"")</f>
        <v/>
      </c>
      <c r="U476" t="s">
        <v>24</v>
      </c>
      <c r="V476" t="str">
        <f>IF(data[[#This Row],[TechSupport]]="Yes",1,"")</f>
        <v/>
      </c>
      <c r="W476" t="s">
        <v>24</v>
      </c>
      <c r="X476" t="str">
        <f>IF(data[[#This Row],[StreamingTV]]="Yes",1,"")</f>
        <v/>
      </c>
      <c r="Y476" t="s">
        <v>24</v>
      </c>
      <c r="Z476" t="str">
        <f>IF(data[[#This Row],[StreamingMovies]]="Yes",1,"")</f>
        <v/>
      </c>
      <c r="AA476" t="s">
        <v>27</v>
      </c>
      <c r="AB476" t="s">
        <v>23</v>
      </c>
      <c r="AC476" t="s">
        <v>28</v>
      </c>
      <c r="AD476">
        <v>74.7</v>
      </c>
      <c r="AE476">
        <v>74.7</v>
      </c>
      <c r="AF476">
        <v>0</v>
      </c>
      <c r="AG476" s="2">
        <v>0</v>
      </c>
      <c r="AH476" t="s">
        <v>23</v>
      </c>
      <c r="AI476">
        <f t="shared" si="14"/>
        <v>1</v>
      </c>
      <c r="AJ476" t="str">
        <f t="shared" si="15"/>
        <v/>
      </c>
    </row>
    <row r="477" spans="1:36" x14ac:dyDescent="0.35">
      <c r="A477">
        <v>476</v>
      </c>
      <c r="B477" t="s">
        <v>511</v>
      </c>
      <c r="C477" t="s">
        <v>30</v>
      </c>
      <c r="D477">
        <v>0</v>
      </c>
      <c r="E477" t="s">
        <v>24</v>
      </c>
      <c r="F477" t="s">
        <v>24</v>
      </c>
      <c r="G477" t="str">
        <f>IF(AND(data[[#This Row],[Partner]]="Yes", data[[#This Row],[Dependents]]="Yes"), "Both", IF(data[[#This Row],[Partner]]="Yes", "Partner", IF(data[[#This Row],[Dependents]]="Yes", "Dependent", "None")))</f>
        <v>None</v>
      </c>
      <c r="H477">
        <v>24</v>
      </c>
      <c r="I477" s="1">
        <f>data[[#This Row],[Tenure]]/12</f>
        <v>2</v>
      </c>
      <c r="J477" t="s">
        <v>23</v>
      </c>
      <c r="K477">
        <f>IF(data[[#This Row],[PhoneService]]="Yes",1,"")</f>
        <v>1</v>
      </c>
      <c r="L477" t="s">
        <v>23</v>
      </c>
      <c r="M477">
        <f>IF(data[[#This Row],[MultipleLines]]="Yes",1,"")</f>
        <v>1</v>
      </c>
      <c r="N477" t="s">
        <v>37</v>
      </c>
      <c r="O477" t="s">
        <v>24</v>
      </c>
      <c r="P477" t="str">
        <f>IF(data[[#This Row],[OnlineSecurity]]="Yes",1,"")</f>
        <v/>
      </c>
      <c r="Q477" t="s">
        <v>23</v>
      </c>
      <c r="R477">
        <f>IF(data[[#This Row],[OnlineBackup]]="Yes",1,"")</f>
        <v>1</v>
      </c>
      <c r="S477" t="s">
        <v>24</v>
      </c>
      <c r="T477" t="str">
        <f>IF(data[[#This Row],[DeviceProtection]]="Yes",1,"")</f>
        <v/>
      </c>
      <c r="U477" t="s">
        <v>24</v>
      </c>
      <c r="V477" t="str">
        <f>IF(data[[#This Row],[TechSupport]]="Yes",1,"")</f>
        <v/>
      </c>
      <c r="W477" t="s">
        <v>24</v>
      </c>
      <c r="X477" t="str">
        <f>IF(data[[#This Row],[StreamingTV]]="Yes",1,"")</f>
        <v/>
      </c>
      <c r="Y477" t="s">
        <v>24</v>
      </c>
      <c r="Z477" t="str">
        <f>IF(data[[#This Row],[StreamingMovies]]="Yes",1,"")</f>
        <v/>
      </c>
      <c r="AA477" t="s">
        <v>27</v>
      </c>
      <c r="AB477" t="s">
        <v>23</v>
      </c>
      <c r="AC477" t="s">
        <v>28</v>
      </c>
      <c r="AD477">
        <v>80.25</v>
      </c>
      <c r="AE477">
        <v>1861.5</v>
      </c>
      <c r="AF477">
        <v>0</v>
      </c>
      <c r="AG477" s="2">
        <v>0</v>
      </c>
      <c r="AH477" t="s">
        <v>23</v>
      </c>
      <c r="AI477">
        <f t="shared" si="14"/>
        <v>1</v>
      </c>
      <c r="AJ477" t="str">
        <f t="shared" si="15"/>
        <v/>
      </c>
    </row>
    <row r="478" spans="1:36" x14ac:dyDescent="0.35">
      <c r="A478">
        <v>477</v>
      </c>
      <c r="B478" t="s">
        <v>512</v>
      </c>
      <c r="C478" t="s">
        <v>30</v>
      </c>
      <c r="D478">
        <v>1</v>
      </c>
      <c r="E478" t="s">
        <v>23</v>
      </c>
      <c r="F478" t="s">
        <v>23</v>
      </c>
      <c r="G478" t="str">
        <f>IF(AND(data[[#This Row],[Partner]]="Yes", data[[#This Row],[Dependents]]="Yes"), "Both", IF(data[[#This Row],[Partner]]="Yes", "Partner", IF(data[[#This Row],[Dependents]]="Yes", "Dependent", "None")))</f>
        <v>Both</v>
      </c>
      <c r="H478">
        <v>35</v>
      </c>
      <c r="I478" s="1">
        <f>data[[#This Row],[Tenure]]/12</f>
        <v>2.9166666666666665</v>
      </c>
      <c r="J478" t="s">
        <v>23</v>
      </c>
      <c r="K478">
        <f>IF(data[[#This Row],[PhoneService]]="Yes",1,"")</f>
        <v>1</v>
      </c>
      <c r="L478" t="s">
        <v>24</v>
      </c>
      <c r="M478" t="str">
        <f>IF(data[[#This Row],[MultipleLines]]="Yes",1,"")</f>
        <v/>
      </c>
      <c r="N478" t="s">
        <v>26</v>
      </c>
      <c r="O478" t="s">
        <v>24</v>
      </c>
      <c r="P478" t="str">
        <f>IF(data[[#This Row],[OnlineSecurity]]="Yes",1,"")</f>
        <v/>
      </c>
      <c r="Q478" t="s">
        <v>23</v>
      </c>
      <c r="R478">
        <f>IF(data[[#This Row],[OnlineBackup]]="Yes",1,"")</f>
        <v>1</v>
      </c>
      <c r="S478" t="s">
        <v>24</v>
      </c>
      <c r="T478" t="str">
        <f>IF(data[[#This Row],[DeviceProtection]]="Yes",1,"")</f>
        <v/>
      </c>
      <c r="U478" t="s">
        <v>23</v>
      </c>
      <c r="V478">
        <f>IF(data[[#This Row],[TechSupport]]="Yes",1,"")</f>
        <v>1</v>
      </c>
      <c r="W478" t="s">
        <v>23</v>
      </c>
      <c r="X478">
        <f>IF(data[[#This Row],[StreamingTV]]="Yes",1,"")</f>
        <v>1</v>
      </c>
      <c r="Y478" t="s">
        <v>23</v>
      </c>
      <c r="Z478">
        <f>IF(data[[#This Row],[StreamingMovies]]="Yes",1,"")</f>
        <v>1</v>
      </c>
      <c r="AA478" t="s">
        <v>27</v>
      </c>
      <c r="AB478" t="s">
        <v>23</v>
      </c>
      <c r="AC478" t="s">
        <v>28</v>
      </c>
      <c r="AD478">
        <v>76.05</v>
      </c>
      <c r="AE478">
        <v>2747.2</v>
      </c>
      <c r="AF478">
        <v>0</v>
      </c>
      <c r="AG478" s="2">
        <v>0</v>
      </c>
      <c r="AH478" t="s">
        <v>24</v>
      </c>
      <c r="AI478">
        <f t="shared" si="14"/>
        <v>0</v>
      </c>
      <c r="AJ478">
        <f t="shared" si="15"/>
        <v>1</v>
      </c>
    </row>
    <row r="479" spans="1:36" x14ac:dyDescent="0.35">
      <c r="A479">
        <v>478</v>
      </c>
      <c r="B479" t="s">
        <v>513</v>
      </c>
      <c r="C479" t="s">
        <v>22</v>
      </c>
      <c r="D479">
        <v>0</v>
      </c>
      <c r="E479" t="s">
        <v>23</v>
      </c>
      <c r="F479" t="s">
        <v>23</v>
      </c>
      <c r="G479" t="str">
        <f>IF(AND(data[[#This Row],[Partner]]="Yes", data[[#This Row],[Dependents]]="Yes"), "Both", IF(data[[#This Row],[Partner]]="Yes", "Partner", IF(data[[#This Row],[Dependents]]="Yes", "Dependent", "None")))</f>
        <v>Both</v>
      </c>
      <c r="H479">
        <v>7</v>
      </c>
      <c r="I479" s="1">
        <f>data[[#This Row],[Tenure]]/12</f>
        <v>0.58333333333333337</v>
      </c>
      <c r="J479" t="s">
        <v>23</v>
      </c>
      <c r="K479">
        <f>IF(data[[#This Row],[PhoneService]]="Yes",1,"")</f>
        <v>1</v>
      </c>
      <c r="L479" t="s">
        <v>24</v>
      </c>
      <c r="M479" t="str">
        <f>IF(data[[#This Row],[MultipleLines]]="Yes",1,"")</f>
        <v/>
      </c>
      <c r="N479" t="s">
        <v>26</v>
      </c>
      <c r="O479" t="s">
        <v>23</v>
      </c>
      <c r="P479">
        <f>IF(data[[#This Row],[OnlineSecurity]]="Yes",1,"")</f>
        <v>1</v>
      </c>
      <c r="Q479" t="s">
        <v>23</v>
      </c>
      <c r="R479">
        <f>IF(data[[#This Row],[OnlineBackup]]="Yes",1,"")</f>
        <v>1</v>
      </c>
      <c r="S479" t="s">
        <v>23</v>
      </c>
      <c r="T479">
        <f>IF(data[[#This Row],[DeviceProtection]]="Yes",1,"")</f>
        <v>1</v>
      </c>
      <c r="U479" t="s">
        <v>23</v>
      </c>
      <c r="V479">
        <f>IF(data[[#This Row],[TechSupport]]="Yes",1,"")</f>
        <v>1</v>
      </c>
      <c r="W479" t="s">
        <v>23</v>
      </c>
      <c r="X479">
        <f>IF(data[[#This Row],[StreamingTV]]="Yes",1,"")</f>
        <v>1</v>
      </c>
      <c r="Y479" t="s">
        <v>24</v>
      </c>
      <c r="Z479" t="str">
        <f>IF(data[[#This Row],[StreamingMovies]]="Yes",1,"")</f>
        <v/>
      </c>
      <c r="AA479" t="s">
        <v>27</v>
      </c>
      <c r="AB479" t="s">
        <v>23</v>
      </c>
      <c r="AC479" t="s">
        <v>28</v>
      </c>
      <c r="AD479">
        <v>75.7</v>
      </c>
      <c r="AE479">
        <v>554.04999999999995</v>
      </c>
      <c r="AF479">
        <v>2</v>
      </c>
      <c r="AG479" s="2">
        <v>0</v>
      </c>
      <c r="AH479" t="s">
        <v>24</v>
      </c>
      <c r="AI479">
        <f t="shared" si="14"/>
        <v>0</v>
      </c>
      <c r="AJ479">
        <f t="shared" si="15"/>
        <v>1</v>
      </c>
    </row>
    <row r="480" spans="1:36" x14ac:dyDescent="0.35">
      <c r="A480">
        <v>479</v>
      </c>
      <c r="B480" t="s">
        <v>514</v>
      </c>
      <c r="C480" t="s">
        <v>30</v>
      </c>
      <c r="D480">
        <v>0</v>
      </c>
      <c r="E480" t="s">
        <v>24</v>
      </c>
      <c r="F480" t="s">
        <v>24</v>
      </c>
      <c r="G480" t="str">
        <f>IF(AND(data[[#This Row],[Partner]]="Yes", data[[#This Row],[Dependents]]="Yes"), "Both", IF(data[[#This Row],[Partner]]="Yes", "Partner", IF(data[[#This Row],[Dependents]]="Yes", "Dependent", "None")))</f>
        <v>None</v>
      </c>
      <c r="H480">
        <v>5</v>
      </c>
      <c r="I480" s="1">
        <f>data[[#This Row],[Tenure]]/12</f>
        <v>0.41666666666666669</v>
      </c>
      <c r="J480" t="s">
        <v>23</v>
      </c>
      <c r="K480">
        <f>IF(data[[#This Row],[PhoneService]]="Yes",1,"")</f>
        <v>1</v>
      </c>
      <c r="L480" t="s">
        <v>24</v>
      </c>
      <c r="M480" t="str">
        <f>IF(data[[#This Row],[MultipleLines]]="Yes",1,"")</f>
        <v/>
      </c>
      <c r="N480" t="s">
        <v>37</v>
      </c>
      <c r="O480" t="s">
        <v>24</v>
      </c>
      <c r="P480" t="str">
        <f>IF(data[[#This Row],[OnlineSecurity]]="Yes",1,"")</f>
        <v/>
      </c>
      <c r="Q480" t="s">
        <v>24</v>
      </c>
      <c r="R480" t="str">
        <f>IF(data[[#This Row],[OnlineBackup]]="Yes",1,"")</f>
        <v/>
      </c>
      <c r="S480" t="s">
        <v>24</v>
      </c>
      <c r="T480" t="str">
        <f>IF(data[[#This Row],[DeviceProtection]]="Yes",1,"")</f>
        <v/>
      </c>
      <c r="U480" t="s">
        <v>23</v>
      </c>
      <c r="V480">
        <f>IF(data[[#This Row],[TechSupport]]="Yes",1,"")</f>
        <v>1</v>
      </c>
      <c r="W480" t="s">
        <v>23</v>
      </c>
      <c r="X480">
        <f>IF(data[[#This Row],[StreamingTV]]="Yes",1,"")</f>
        <v>1</v>
      </c>
      <c r="Y480" t="s">
        <v>23</v>
      </c>
      <c r="Z480">
        <f>IF(data[[#This Row],[StreamingMovies]]="Yes",1,"")</f>
        <v>1</v>
      </c>
      <c r="AA480" t="s">
        <v>27</v>
      </c>
      <c r="AB480" t="s">
        <v>23</v>
      </c>
      <c r="AC480" t="s">
        <v>28</v>
      </c>
      <c r="AD480">
        <v>96.1</v>
      </c>
      <c r="AE480">
        <v>453.4</v>
      </c>
      <c r="AF480">
        <v>0</v>
      </c>
      <c r="AG480" s="2">
        <v>0</v>
      </c>
      <c r="AH480" t="s">
        <v>23</v>
      </c>
      <c r="AI480">
        <f t="shared" si="14"/>
        <v>1</v>
      </c>
      <c r="AJ480" t="str">
        <f t="shared" si="15"/>
        <v/>
      </c>
    </row>
    <row r="481" spans="1:36" x14ac:dyDescent="0.35">
      <c r="A481">
        <v>480</v>
      </c>
      <c r="B481" t="s">
        <v>515</v>
      </c>
      <c r="C481" t="s">
        <v>22</v>
      </c>
      <c r="D481">
        <v>0</v>
      </c>
      <c r="E481" t="s">
        <v>24</v>
      </c>
      <c r="F481" t="s">
        <v>23</v>
      </c>
      <c r="G481" t="str">
        <f>IF(AND(data[[#This Row],[Partner]]="Yes", data[[#This Row],[Dependents]]="Yes"), "Both", IF(data[[#This Row],[Partner]]="Yes", "Partner", IF(data[[#This Row],[Dependents]]="Yes", "Dependent", "None")))</f>
        <v>Dependent</v>
      </c>
      <c r="H481">
        <v>15</v>
      </c>
      <c r="I481" s="1">
        <f>data[[#This Row],[Tenure]]/12</f>
        <v>1.25</v>
      </c>
      <c r="J481" t="s">
        <v>23</v>
      </c>
      <c r="K481">
        <f>IF(data[[#This Row],[PhoneService]]="Yes",1,"")</f>
        <v>1</v>
      </c>
      <c r="L481" t="s">
        <v>24</v>
      </c>
      <c r="M481" t="str">
        <f>IF(data[[#This Row],[MultipleLines]]="Yes",1,"")</f>
        <v/>
      </c>
      <c r="N481" t="s">
        <v>37</v>
      </c>
      <c r="O481" t="s">
        <v>24</v>
      </c>
      <c r="P481" t="str">
        <f>IF(data[[#This Row],[OnlineSecurity]]="Yes",1,"")</f>
        <v/>
      </c>
      <c r="Q481" t="s">
        <v>24</v>
      </c>
      <c r="R481" t="str">
        <f>IF(data[[#This Row],[OnlineBackup]]="Yes",1,"")</f>
        <v/>
      </c>
      <c r="S481" t="s">
        <v>24</v>
      </c>
      <c r="T481" t="str">
        <f>IF(data[[#This Row],[DeviceProtection]]="Yes",1,"")</f>
        <v/>
      </c>
      <c r="U481" t="s">
        <v>24</v>
      </c>
      <c r="V481" t="str">
        <f>IF(data[[#This Row],[TechSupport]]="Yes",1,"")</f>
        <v/>
      </c>
      <c r="W481" t="s">
        <v>24</v>
      </c>
      <c r="X481" t="str">
        <f>IF(data[[#This Row],[StreamingTV]]="Yes",1,"")</f>
        <v/>
      </c>
      <c r="Y481" t="s">
        <v>24</v>
      </c>
      <c r="Z481" t="str">
        <f>IF(data[[#This Row],[StreamingMovies]]="Yes",1,"")</f>
        <v/>
      </c>
      <c r="AA481" t="s">
        <v>27</v>
      </c>
      <c r="AB481" t="s">
        <v>24</v>
      </c>
      <c r="AC481" t="s">
        <v>35</v>
      </c>
      <c r="AD481">
        <v>69</v>
      </c>
      <c r="AE481">
        <v>994.8</v>
      </c>
      <c r="AF481">
        <v>0</v>
      </c>
      <c r="AG481" s="2">
        <v>0</v>
      </c>
      <c r="AH481" t="s">
        <v>23</v>
      </c>
      <c r="AI481">
        <f t="shared" si="14"/>
        <v>1</v>
      </c>
      <c r="AJ481" t="str">
        <f t="shared" si="15"/>
        <v/>
      </c>
    </row>
    <row r="482" spans="1:36" x14ac:dyDescent="0.35">
      <c r="A482">
        <v>481</v>
      </c>
      <c r="B482" t="s">
        <v>516</v>
      </c>
      <c r="C482" t="s">
        <v>30</v>
      </c>
      <c r="D482">
        <v>0</v>
      </c>
      <c r="E482" t="s">
        <v>23</v>
      </c>
      <c r="F482" t="s">
        <v>23</v>
      </c>
      <c r="G482" t="str">
        <f>IF(AND(data[[#This Row],[Partner]]="Yes", data[[#This Row],[Dependents]]="Yes"), "Both", IF(data[[#This Row],[Partner]]="Yes", "Partner", IF(data[[#This Row],[Dependents]]="Yes", "Dependent", "None")))</f>
        <v>Both</v>
      </c>
      <c r="H482">
        <v>11</v>
      </c>
      <c r="I482" s="1">
        <f>data[[#This Row],[Tenure]]/12</f>
        <v>0.91666666666666663</v>
      </c>
      <c r="J482" t="s">
        <v>23</v>
      </c>
      <c r="K482">
        <f>IF(data[[#This Row],[PhoneService]]="Yes",1,"")</f>
        <v>1</v>
      </c>
      <c r="L482" t="s">
        <v>24</v>
      </c>
      <c r="M482" t="str">
        <f>IF(data[[#This Row],[MultipleLines]]="Yes",1,"")</f>
        <v/>
      </c>
      <c r="N482" t="s">
        <v>24</v>
      </c>
      <c r="O482" t="s">
        <v>46</v>
      </c>
      <c r="P482" t="str">
        <f>IF(data[[#This Row],[OnlineSecurity]]="Yes",1,"")</f>
        <v/>
      </c>
      <c r="Q482" t="s">
        <v>46</v>
      </c>
      <c r="R482" t="str">
        <f>IF(data[[#This Row],[OnlineBackup]]="Yes",1,"")</f>
        <v/>
      </c>
      <c r="S482" t="s">
        <v>46</v>
      </c>
      <c r="T482" t="str">
        <f>IF(data[[#This Row],[DeviceProtection]]="Yes",1,"")</f>
        <v/>
      </c>
      <c r="U482" t="s">
        <v>46</v>
      </c>
      <c r="V482" t="str">
        <f>IF(data[[#This Row],[TechSupport]]="Yes",1,"")</f>
        <v/>
      </c>
      <c r="W482" t="s">
        <v>46</v>
      </c>
      <c r="X482" t="str">
        <f>IF(data[[#This Row],[StreamingTV]]="Yes",1,"")</f>
        <v/>
      </c>
      <c r="Y482" t="s">
        <v>46</v>
      </c>
      <c r="Z482" t="str">
        <f>IF(data[[#This Row],[StreamingMovies]]="Yes",1,"")</f>
        <v/>
      </c>
      <c r="AA482" t="s">
        <v>47</v>
      </c>
      <c r="AB482" t="s">
        <v>24</v>
      </c>
      <c r="AC482" t="s">
        <v>32</v>
      </c>
      <c r="AD482">
        <v>19.649999999999999</v>
      </c>
      <c r="AE482">
        <v>225.75</v>
      </c>
      <c r="AF482">
        <v>0</v>
      </c>
      <c r="AG482" s="2">
        <v>0</v>
      </c>
      <c r="AH482" t="s">
        <v>24</v>
      </c>
      <c r="AI482">
        <f t="shared" si="14"/>
        <v>0</v>
      </c>
      <c r="AJ482">
        <f t="shared" si="15"/>
        <v>1</v>
      </c>
    </row>
    <row r="483" spans="1:36" x14ac:dyDescent="0.35">
      <c r="A483">
        <v>482</v>
      </c>
      <c r="B483" t="s">
        <v>517</v>
      </c>
      <c r="C483" t="s">
        <v>22</v>
      </c>
      <c r="D483">
        <v>0</v>
      </c>
      <c r="E483" t="s">
        <v>23</v>
      </c>
      <c r="F483" t="s">
        <v>24</v>
      </c>
      <c r="G483" t="str">
        <f>IF(AND(data[[#This Row],[Partner]]="Yes", data[[#This Row],[Dependents]]="Yes"), "Both", IF(data[[#This Row],[Partner]]="Yes", "Partner", IF(data[[#This Row],[Dependents]]="Yes", "Dependent", "None")))</f>
        <v>Partner</v>
      </c>
      <c r="H483">
        <v>48</v>
      </c>
      <c r="I483" s="1">
        <f>data[[#This Row],[Tenure]]/12</f>
        <v>4</v>
      </c>
      <c r="J483" t="s">
        <v>24</v>
      </c>
      <c r="K483" t="str">
        <f>IF(data[[#This Row],[PhoneService]]="Yes",1,"")</f>
        <v/>
      </c>
      <c r="L483" t="s">
        <v>25</v>
      </c>
      <c r="M483" t="str">
        <f>IF(data[[#This Row],[MultipleLines]]="Yes",1,"")</f>
        <v/>
      </c>
      <c r="N483" t="s">
        <v>26</v>
      </c>
      <c r="O483" t="s">
        <v>23</v>
      </c>
      <c r="P483">
        <f>IF(data[[#This Row],[OnlineSecurity]]="Yes",1,"")</f>
        <v>1</v>
      </c>
      <c r="Q483" t="s">
        <v>24</v>
      </c>
      <c r="R483" t="str">
        <f>IF(data[[#This Row],[OnlineBackup]]="Yes",1,"")</f>
        <v/>
      </c>
      <c r="S483" t="s">
        <v>23</v>
      </c>
      <c r="T483">
        <f>IF(data[[#This Row],[DeviceProtection]]="Yes",1,"")</f>
        <v>1</v>
      </c>
      <c r="U483" t="s">
        <v>24</v>
      </c>
      <c r="V483" t="str">
        <f>IF(data[[#This Row],[TechSupport]]="Yes",1,"")</f>
        <v/>
      </c>
      <c r="W483" t="s">
        <v>24</v>
      </c>
      <c r="X483" t="str">
        <f>IF(data[[#This Row],[StreamingTV]]="Yes",1,"")</f>
        <v/>
      </c>
      <c r="Y483" t="s">
        <v>23</v>
      </c>
      <c r="Z483">
        <f>IF(data[[#This Row],[StreamingMovies]]="Yes",1,"")</f>
        <v>1</v>
      </c>
      <c r="AA483" t="s">
        <v>27</v>
      </c>
      <c r="AB483" t="s">
        <v>23</v>
      </c>
      <c r="AC483" t="s">
        <v>35</v>
      </c>
      <c r="AD483">
        <v>45.3</v>
      </c>
      <c r="AE483">
        <v>2145</v>
      </c>
      <c r="AF483">
        <v>0</v>
      </c>
      <c r="AG483" s="2">
        <v>5</v>
      </c>
      <c r="AH483" t="s">
        <v>23</v>
      </c>
      <c r="AI483">
        <f t="shared" si="14"/>
        <v>1</v>
      </c>
      <c r="AJ483" t="str">
        <f t="shared" si="15"/>
        <v/>
      </c>
    </row>
    <row r="484" spans="1:36" x14ac:dyDescent="0.35">
      <c r="A484">
        <v>483</v>
      </c>
      <c r="B484" t="s">
        <v>518</v>
      </c>
      <c r="C484" t="s">
        <v>22</v>
      </c>
      <c r="D484">
        <v>1</v>
      </c>
      <c r="E484" t="s">
        <v>24</v>
      </c>
      <c r="F484" t="s">
        <v>24</v>
      </c>
      <c r="G484" t="str">
        <f>IF(AND(data[[#This Row],[Partner]]="Yes", data[[#This Row],[Dependents]]="Yes"), "Both", IF(data[[#This Row],[Partner]]="Yes", "Partner", IF(data[[#This Row],[Dependents]]="Yes", "Dependent", "None")))</f>
        <v>None</v>
      </c>
      <c r="H484">
        <v>20</v>
      </c>
      <c r="I484" s="1">
        <f>data[[#This Row],[Tenure]]/12</f>
        <v>1.6666666666666667</v>
      </c>
      <c r="J484" t="s">
        <v>23</v>
      </c>
      <c r="K484">
        <f>IF(data[[#This Row],[PhoneService]]="Yes",1,"")</f>
        <v>1</v>
      </c>
      <c r="L484" t="s">
        <v>24</v>
      </c>
      <c r="M484" t="str">
        <f>IF(data[[#This Row],[MultipleLines]]="Yes",1,"")</f>
        <v/>
      </c>
      <c r="N484" t="s">
        <v>37</v>
      </c>
      <c r="O484" t="s">
        <v>24</v>
      </c>
      <c r="P484" t="str">
        <f>IF(data[[#This Row],[OnlineSecurity]]="Yes",1,"")</f>
        <v/>
      </c>
      <c r="Q484" t="s">
        <v>24</v>
      </c>
      <c r="R484" t="str">
        <f>IF(data[[#This Row],[OnlineBackup]]="Yes",1,"")</f>
        <v/>
      </c>
      <c r="S484" t="s">
        <v>24</v>
      </c>
      <c r="T484" t="str">
        <f>IF(data[[#This Row],[DeviceProtection]]="Yes",1,"")</f>
        <v/>
      </c>
      <c r="U484" t="s">
        <v>24</v>
      </c>
      <c r="V484" t="str">
        <f>IF(data[[#This Row],[TechSupport]]="Yes",1,"")</f>
        <v/>
      </c>
      <c r="W484" t="s">
        <v>24</v>
      </c>
      <c r="X484" t="str">
        <f>IF(data[[#This Row],[StreamingTV]]="Yes",1,"")</f>
        <v/>
      </c>
      <c r="Y484" t="s">
        <v>23</v>
      </c>
      <c r="Z484">
        <f>IF(data[[#This Row],[StreamingMovies]]="Yes",1,"")</f>
        <v>1</v>
      </c>
      <c r="AA484" t="s">
        <v>27</v>
      </c>
      <c r="AB484" t="s">
        <v>23</v>
      </c>
      <c r="AC484" t="s">
        <v>28</v>
      </c>
      <c r="AD484">
        <v>81.45</v>
      </c>
      <c r="AE484">
        <v>1671.6</v>
      </c>
      <c r="AF484">
        <v>0</v>
      </c>
      <c r="AG484" s="2">
        <v>0</v>
      </c>
      <c r="AH484" t="s">
        <v>24</v>
      </c>
      <c r="AI484">
        <f t="shared" si="14"/>
        <v>0</v>
      </c>
      <c r="AJ484">
        <f t="shared" si="15"/>
        <v>1</v>
      </c>
    </row>
    <row r="485" spans="1:36" x14ac:dyDescent="0.35">
      <c r="A485">
        <v>484</v>
      </c>
      <c r="B485" t="s">
        <v>519</v>
      </c>
      <c r="C485" t="s">
        <v>22</v>
      </c>
      <c r="D485">
        <v>0</v>
      </c>
      <c r="E485" t="s">
        <v>23</v>
      </c>
      <c r="F485" t="s">
        <v>24</v>
      </c>
      <c r="G485" t="str">
        <f>IF(AND(data[[#This Row],[Partner]]="Yes", data[[#This Row],[Dependents]]="Yes"), "Both", IF(data[[#This Row],[Partner]]="Yes", "Partner", IF(data[[#This Row],[Dependents]]="Yes", "Dependent", "None")))</f>
        <v>Partner</v>
      </c>
      <c r="H485">
        <v>72</v>
      </c>
      <c r="I485" s="1">
        <f>data[[#This Row],[Tenure]]/12</f>
        <v>6</v>
      </c>
      <c r="J485" t="s">
        <v>23</v>
      </c>
      <c r="K485">
        <f>IF(data[[#This Row],[PhoneService]]="Yes",1,"")</f>
        <v>1</v>
      </c>
      <c r="L485" t="s">
        <v>23</v>
      </c>
      <c r="M485">
        <f>IF(data[[#This Row],[MultipleLines]]="Yes",1,"")</f>
        <v>1</v>
      </c>
      <c r="N485" t="s">
        <v>37</v>
      </c>
      <c r="O485" t="s">
        <v>24</v>
      </c>
      <c r="P485" t="str">
        <f>IF(data[[#This Row],[OnlineSecurity]]="Yes",1,"")</f>
        <v/>
      </c>
      <c r="Q485" t="s">
        <v>23</v>
      </c>
      <c r="R485">
        <f>IF(data[[#This Row],[OnlineBackup]]="Yes",1,"")</f>
        <v>1</v>
      </c>
      <c r="S485" t="s">
        <v>23</v>
      </c>
      <c r="T485">
        <f>IF(data[[#This Row],[DeviceProtection]]="Yes",1,"")</f>
        <v>1</v>
      </c>
      <c r="U485" t="s">
        <v>23</v>
      </c>
      <c r="V485">
        <f>IF(data[[#This Row],[TechSupport]]="Yes",1,"")</f>
        <v>1</v>
      </c>
      <c r="W485" t="s">
        <v>23</v>
      </c>
      <c r="X485">
        <f>IF(data[[#This Row],[StreamingTV]]="Yes",1,"")</f>
        <v>1</v>
      </c>
      <c r="Y485" t="s">
        <v>23</v>
      </c>
      <c r="Z485">
        <f>IF(data[[#This Row],[StreamingMovies]]="Yes",1,"")</f>
        <v>1</v>
      </c>
      <c r="AA485" t="s">
        <v>31</v>
      </c>
      <c r="AB485" t="s">
        <v>23</v>
      </c>
      <c r="AC485" t="s">
        <v>35</v>
      </c>
      <c r="AD485">
        <v>108.5</v>
      </c>
      <c r="AE485">
        <v>8003.8</v>
      </c>
      <c r="AF485">
        <v>3</v>
      </c>
      <c r="AG485" s="2">
        <v>0</v>
      </c>
      <c r="AH485" t="s">
        <v>24</v>
      </c>
      <c r="AI485">
        <f t="shared" si="14"/>
        <v>0</v>
      </c>
      <c r="AJ485">
        <f t="shared" si="15"/>
        <v>1</v>
      </c>
    </row>
    <row r="486" spans="1:36" x14ac:dyDescent="0.35">
      <c r="A486">
        <v>485</v>
      </c>
      <c r="B486" t="s">
        <v>520</v>
      </c>
      <c r="C486" t="s">
        <v>22</v>
      </c>
      <c r="D486">
        <v>0</v>
      </c>
      <c r="E486" t="s">
        <v>23</v>
      </c>
      <c r="F486" t="s">
        <v>23</v>
      </c>
      <c r="G486" t="str">
        <f>IF(AND(data[[#This Row],[Partner]]="Yes", data[[#This Row],[Dependents]]="Yes"), "Both", IF(data[[#This Row],[Partner]]="Yes", "Partner", IF(data[[#This Row],[Dependents]]="Yes", "Dependent", "None")))</f>
        <v>Both</v>
      </c>
      <c r="H486">
        <v>8</v>
      </c>
      <c r="I486" s="1">
        <f>data[[#This Row],[Tenure]]/12</f>
        <v>0.66666666666666663</v>
      </c>
      <c r="J486" t="s">
        <v>23</v>
      </c>
      <c r="K486">
        <f>IF(data[[#This Row],[PhoneService]]="Yes",1,"")</f>
        <v>1</v>
      </c>
      <c r="L486" t="s">
        <v>24</v>
      </c>
      <c r="M486" t="str">
        <f>IF(data[[#This Row],[MultipleLines]]="Yes",1,"")</f>
        <v/>
      </c>
      <c r="N486" t="s">
        <v>37</v>
      </c>
      <c r="O486" t="s">
        <v>24</v>
      </c>
      <c r="P486" t="str">
        <f>IF(data[[#This Row],[OnlineSecurity]]="Yes",1,"")</f>
        <v/>
      </c>
      <c r="Q486" t="s">
        <v>23</v>
      </c>
      <c r="R486">
        <f>IF(data[[#This Row],[OnlineBackup]]="Yes",1,"")</f>
        <v>1</v>
      </c>
      <c r="S486" t="s">
        <v>24</v>
      </c>
      <c r="T486" t="str">
        <f>IF(data[[#This Row],[DeviceProtection]]="Yes",1,"")</f>
        <v/>
      </c>
      <c r="U486" t="s">
        <v>24</v>
      </c>
      <c r="V486" t="str">
        <f>IF(data[[#This Row],[TechSupport]]="Yes",1,"")</f>
        <v/>
      </c>
      <c r="W486" t="s">
        <v>23</v>
      </c>
      <c r="X486">
        <f>IF(data[[#This Row],[StreamingTV]]="Yes",1,"")</f>
        <v>1</v>
      </c>
      <c r="Y486" t="s">
        <v>24</v>
      </c>
      <c r="Z486" t="str">
        <f>IF(data[[#This Row],[StreamingMovies]]="Yes",1,"")</f>
        <v/>
      </c>
      <c r="AA486" t="s">
        <v>27</v>
      </c>
      <c r="AB486" t="s">
        <v>23</v>
      </c>
      <c r="AC486" t="s">
        <v>28</v>
      </c>
      <c r="AD486">
        <v>83.55</v>
      </c>
      <c r="AE486">
        <v>680.05</v>
      </c>
      <c r="AF486">
        <v>0</v>
      </c>
      <c r="AG486" s="2">
        <v>2</v>
      </c>
      <c r="AH486" t="s">
        <v>23</v>
      </c>
      <c r="AI486">
        <f t="shared" si="14"/>
        <v>1</v>
      </c>
      <c r="AJ486" t="str">
        <f t="shared" si="15"/>
        <v/>
      </c>
    </row>
    <row r="487" spans="1:36" x14ac:dyDescent="0.35">
      <c r="A487">
        <v>486</v>
      </c>
      <c r="B487" t="s">
        <v>521</v>
      </c>
      <c r="C487" t="s">
        <v>30</v>
      </c>
      <c r="D487">
        <v>0</v>
      </c>
      <c r="E487" t="s">
        <v>23</v>
      </c>
      <c r="F487" t="s">
        <v>23</v>
      </c>
      <c r="G487" t="str">
        <f>IF(AND(data[[#This Row],[Partner]]="Yes", data[[#This Row],[Dependents]]="Yes"), "Both", IF(data[[#This Row],[Partner]]="Yes", "Partner", IF(data[[#This Row],[Dependents]]="Yes", "Dependent", "None")))</f>
        <v>Both</v>
      </c>
      <c r="H487">
        <v>72</v>
      </c>
      <c r="I487" s="1">
        <f>data[[#This Row],[Tenure]]/12</f>
        <v>6</v>
      </c>
      <c r="J487" t="s">
        <v>23</v>
      </c>
      <c r="K487">
        <f>IF(data[[#This Row],[PhoneService]]="Yes",1,"")</f>
        <v>1</v>
      </c>
      <c r="L487" t="s">
        <v>23</v>
      </c>
      <c r="M487">
        <f>IF(data[[#This Row],[MultipleLines]]="Yes",1,"")</f>
        <v>1</v>
      </c>
      <c r="N487" t="s">
        <v>37</v>
      </c>
      <c r="O487" t="s">
        <v>24</v>
      </c>
      <c r="P487" t="str">
        <f>IF(data[[#This Row],[OnlineSecurity]]="Yes",1,"")</f>
        <v/>
      </c>
      <c r="Q487" t="s">
        <v>24</v>
      </c>
      <c r="R487" t="str">
        <f>IF(data[[#This Row],[OnlineBackup]]="Yes",1,"")</f>
        <v/>
      </c>
      <c r="S487" t="s">
        <v>24</v>
      </c>
      <c r="T487" t="str">
        <f>IF(data[[#This Row],[DeviceProtection]]="Yes",1,"")</f>
        <v/>
      </c>
      <c r="U487" t="s">
        <v>24</v>
      </c>
      <c r="V487" t="str">
        <f>IF(data[[#This Row],[TechSupport]]="Yes",1,"")</f>
        <v/>
      </c>
      <c r="W487" t="s">
        <v>24</v>
      </c>
      <c r="X487" t="str">
        <f>IF(data[[#This Row],[StreamingTV]]="Yes",1,"")</f>
        <v/>
      </c>
      <c r="Y487" t="s">
        <v>23</v>
      </c>
      <c r="Z487">
        <f>IF(data[[#This Row],[StreamingMovies]]="Yes",1,"")</f>
        <v>1</v>
      </c>
      <c r="AA487" t="s">
        <v>47</v>
      </c>
      <c r="AB487" t="s">
        <v>23</v>
      </c>
      <c r="AC487" t="s">
        <v>40</v>
      </c>
      <c r="AD487">
        <v>84.5</v>
      </c>
      <c r="AE487">
        <v>6130.85</v>
      </c>
      <c r="AF487">
        <v>0</v>
      </c>
      <c r="AG487" s="2">
        <v>0</v>
      </c>
      <c r="AH487" t="s">
        <v>24</v>
      </c>
      <c r="AI487">
        <f t="shared" si="14"/>
        <v>0</v>
      </c>
      <c r="AJ487">
        <f t="shared" si="15"/>
        <v>1</v>
      </c>
    </row>
    <row r="488" spans="1:36" x14ac:dyDescent="0.35">
      <c r="A488">
        <v>487</v>
      </c>
      <c r="B488" t="s">
        <v>522</v>
      </c>
      <c r="C488" t="s">
        <v>22</v>
      </c>
      <c r="D488">
        <v>0</v>
      </c>
      <c r="E488" t="s">
        <v>24</v>
      </c>
      <c r="F488" t="s">
        <v>24</v>
      </c>
      <c r="G488" t="str">
        <f>IF(AND(data[[#This Row],[Partner]]="Yes", data[[#This Row],[Dependents]]="Yes"), "Both", IF(data[[#This Row],[Partner]]="Yes", "Partner", IF(data[[#This Row],[Dependents]]="Yes", "Dependent", "None")))</f>
        <v>None</v>
      </c>
      <c r="H488">
        <v>15</v>
      </c>
      <c r="I488" s="1">
        <f>data[[#This Row],[Tenure]]/12</f>
        <v>1.25</v>
      </c>
      <c r="J488" t="s">
        <v>23</v>
      </c>
      <c r="K488">
        <f>IF(data[[#This Row],[PhoneService]]="Yes",1,"")</f>
        <v>1</v>
      </c>
      <c r="L488" t="s">
        <v>23</v>
      </c>
      <c r="M488">
        <f>IF(data[[#This Row],[MultipleLines]]="Yes",1,"")</f>
        <v>1</v>
      </c>
      <c r="N488" t="s">
        <v>37</v>
      </c>
      <c r="O488" t="s">
        <v>24</v>
      </c>
      <c r="P488" t="str">
        <f>IF(data[[#This Row],[OnlineSecurity]]="Yes",1,"")</f>
        <v/>
      </c>
      <c r="Q488" t="s">
        <v>23</v>
      </c>
      <c r="R488">
        <f>IF(data[[#This Row],[OnlineBackup]]="Yes",1,"")</f>
        <v>1</v>
      </c>
      <c r="S488" t="s">
        <v>24</v>
      </c>
      <c r="T488" t="str">
        <f>IF(data[[#This Row],[DeviceProtection]]="Yes",1,"")</f>
        <v/>
      </c>
      <c r="U488" t="s">
        <v>24</v>
      </c>
      <c r="V488" t="str">
        <f>IF(data[[#This Row],[TechSupport]]="Yes",1,"")</f>
        <v/>
      </c>
      <c r="W488" t="s">
        <v>23</v>
      </c>
      <c r="X488">
        <f>IF(data[[#This Row],[StreamingTV]]="Yes",1,"")</f>
        <v>1</v>
      </c>
      <c r="Y488" t="s">
        <v>23</v>
      </c>
      <c r="Z488">
        <f>IF(data[[#This Row],[StreamingMovies]]="Yes",1,"")</f>
        <v>1</v>
      </c>
      <c r="AA488" t="s">
        <v>27</v>
      </c>
      <c r="AB488" t="s">
        <v>23</v>
      </c>
      <c r="AC488" t="s">
        <v>28</v>
      </c>
      <c r="AD488">
        <v>100.15</v>
      </c>
      <c r="AE488">
        <v>1415</v>
      </c>
      <c r="AF488">
        <v>0</v>
      </c>
      <c r="AG488" s="2">
        <v>0</v>
      </c>
      <c r="AH488" t="s">
        <v>24</v>
      </c>
      <c r="AI488">
        <f t="shared" si="14"/>
        <v>0</v>
      </c>
      <c r="AJ488">
        <f t="shared" si="15"/>
        <v>1</v>
      </c>
    </row>
    <row r="489" spans="1:36" x14ac:dyDescent="0.35">
      <c r="A489">
        <v>488</v>
      </c>
      <c r="B489" t="s">
        <v>523</v>
      </c>
      <c r="C489" t="s">
        <v>30</v>
      </c>
      <c r="D489">
        <v>0</v>
      </c>
      <c r="E489" t="s">
        <v>24</v>
      </c>
      <c r="F489" t="s">
        <v>24</v>
      </c>
      <c r="G489" t="str">
        <f>IF(AND(data[[#This Row],[Partner]]="Yes", data[[#This Row],[Dependents]]="Yes"), "Both", IF(data[[#This Row],[Partner]]="Yes", "Partner", IF(data[[#This Row],[Dependents]]="Yes", "Dependent", "None")))</f>
        <v>None</v>
      </c>
      <c r="H489">
        <v>72</v>
      </c>
      <c r="I489" s="1">
        <f>data[[#This Row],[Tenure]]/12</f>
        <v>6</v>
      </c>
      <c r="J489" t="s">
        <v>23</v>
      </c>
      <c r="K489">
        <f>IF(data[[#This Row],[PhoneService]]="Yes",1,"")</f>
        <v>1</v>
      </c>
      <c r="L489" t="s">
        <v>23</v>
      </c>
      <c r="M489">
        <f>IF(data[[#This Row],[MultipleLines]]="Yes",1,"")</f>
        <v>1</v>
      </c>
      <c r="N489" t="s">
        <v>26</v>
      </c>
      <c r="O489" t="s">
        <v>24</v>
      </c>
      <c r="P489" t="str">
        <f>IF(data[[#This Row],[OnlineSecurity]]="Yes",1,"")</f>
        <v/>
      </c>
      <c r="Q489" t="s">
        <v>23</v>
      </c>
      <c r="R489">
        <f>IF(data[[#This Row],[OnlineBackup]]="Yes",1,"")</f>
        <v>1</v>
      </c>
      <c r="S489" t="s">
        <v>23</v>
      </c>
      <c r="T489">
        <f>IF(data[[#This Row],[DeviceProtection]]="Yes",1,"")</f>
        <v>1</v>
      </c>
      <c r="U489" t="s">
        <v>23</v>
      </c>
      <c r="V489">
        <f>IF(data[[#This Row],[TechSupport]]="Yes",1,"")</f>
        <v>1</v>
      </c>
      <c r="W489" t="s">
        <v>23</v>
      </c>
      <c r="X489">
        <f>IF(data[[#This Row],[StreamingTV]]="Yes",1,"")</f>
        <v>1</v>
      </c>
      <c r="Y489" t="s">
        <v>23</v>
      </c>
      <c r="Z489">
        <f>IF(data[[#This Row],[StreamingMovies]]="Yes",1,"")</f>
        <v>1</v>
      </c>
      <c r="AA489" t="s">
        <v>47</v>
      </c>
      <c r="AB489" t="s">
        <v>23</v>
      </c>
      <c r="AC489" t="s">
        <v>35</v>
      </c>
      <c r="AD489">
        <v>88.6</v>
      </c>
      <c r="AE489">
        <v>6201.95</v>
      </c>
      <c r="AF489">
        <v>0</v>
      </c>
      <c r="AG489" s="2">
        <v>2</v>
      </c>
      <c r="AH489" t="s">
        <v>24</v>
      </c>
      <c r="AI489">
        <f t="shared" si="14"/>
        <v>0</v>
      </c>
      <c r="AJ489">
        <f t="shared" si="15"/>
        <v>1</v>
      </c>
    </row>
    <row r="490" spans="1:36" x14ac:dyDescent="0.35">
      <c r="A490">
        <v>489</v>
      </c>
      <c r="B490" t="s">
        <v>524</v>
      </c>
      <c r="C490" t="s">
        <v>22</v>
      </c>
      <c r="D490">
        <v>0</v>
      </c>
      <c r="E490" t="s">
        <v>23</v>
      </c>
      <c r="F490" t="s">
        <v>23</v>
      </c>
      <c r="G490" t="str">
        <f>IF(AND(data[[#This Row],[Partner]]="Yes", data[[#This Row],[Dependents]]="Yes"), "Both", IF(data[[#This Row],[Partner]]="Yes", "Partner", IF(data[[#This Row],[Dependents]]="Yes", "Dependent", "None")))</f>
        <v>Both</v>
      </c>
      <c r="H490">
        <v>0</v>
      </c>
      <c r="I490" s="1">
        <f>data[[#This Row],[Tenure]]/12</f>
        <v>0</v>
      </c>
      <c r="J490" t="s">
        <v>24</v>
      </c>
      <c r="K490" t="str">
        <f>IF(data[[#This Row],[PhoneService]]="Yes",1,"")</f>
        <v/>
      </c>
      <c r="L490" t="s">
        <v>25</v>
      </c>
      <c r="M490" t="str">
        <f>IF(data[[#This Row],[MultipleLines]]="Yes",1,"")</f>
        <v/>
      </c>
      <c r="N490" t="s">
        <v>26</v>
      </c>
      <c r="O490" t="s">
        <v>23</v>
      </c>
      <c r="P490">
        <f>IF(data[[#This Row],[OnlineSecurity]]="Yes",1,"")</f>
        <v>1</v>
      </c>
      <c r="Q490" t="s">
        <v>24</v>
      </c>
      <c r="R490" t="str">
        <f>IF(data[[#This Row],[OnlineBackup]]="Yes",1,"")</f>
        <v/>
      </c>
      <c r="S490" t="s">
        <v>23</v>
      </c>
      <c r="T490">
        <f>IF(data[[#This Row],[DeviceProtection]]="Yes",1,"")</f>
        <v>1</v>
      </c>
      <c r="U490" t="s">
        <v>23</v>
      </c>
      <c r="V490">
        <f>IF(data[[#This Row],[TechSupport]]="Yes",1,"")</f>
        <v>1</v>
      </c>
      <c r="W490" t="s">
        <v>23</v>
      </c>
      <c r="X490">
        <f>IF(data[[#This Row],[StreamingTV]]="Yes",1,"")</f>
        <v>1</v>
      </c>
      <c r="Y490" t="s">
        <v>24</v>
      </c>
      <c r="Z490" t="str">
        <f>IF(data[[#This Row],[StreamingMovies]]="Yes",1,"")</f>
        <v/>
      </c>
      <c r="AA490" t="s">
        <v>47</v>
      </c>
      <c r="AB490" t="s">
        <v>23</v>
      </c>
      <c r="AC490" t="s">
        <v>35</v>
      </c>
      <c r="AD490">
        <v>52.55</v>
      </c>
      <c r="AE490" t="s">
        <v>525</v>
      </c>
      <c r="AF490">
        <v>0</v>
      </c>
      <c r="AG490" s="2">
        <v>0</v>
      </c>
      <c r="AH490" t="s">
        <v>24</v>
      </c>
      <c r="AI490">
        <f t="shared" si="14"/>
        <v>0</v>
      </c>
      <c r="AJ490">
        <f t="shared" si="15"/>
        <v>1</v>
      </c>
    </row>
    <row r="491" spans="1:36" x14ac:dyDescent="0.35">
      <c r="A491">
        <v>490</v>
      </c>
      <c r="B491" t="s">
        <v>526</v>
      </c>
      <c r="C491" t="s">
        <v>30</v>
      </c>
      <c r="D491">
        <v>0</v>
      </c>
      <c r="E491" t="s">
        <v>24</v>
      </c>
      <c r="F491" t="s">
        <v>23</v>
      </c>
      <c r="G491" t="str">
        <f>IF(AND(data[[#This Row],[Partner]]="Yes", data[[#This Row],[Dependents]]="Yes"), "Both", IF(data[[#This Row],[Partner]]="Yes", "Partner", IF(data[[#This Row],[Dependents]]="Yes", "Dependent", "None")))</f>
        <v>Dependent</v>
      </c>
      <c r="H491">
        <v>1</v>
      </c>
      <c r="I491" s="1">
        <f>data[[#This Row],[Tenure]]/12</f>
        <v>8.3333333333333329E-2</v>
      </c>
      <c r="J491" t="s">
        <v>23</v>
      </c>
      <c r="K491">
        <f>IF(data[[#This Row],[PhoneService]]="Yes",1,"")</f>
        <v>1</v>
      </c>
      <c r="L491" t="s">
        <v>23</v>
      </c>
      <c r="M491">
        <f>IF(data[[#This Row],[MultipleLines]]="Yes",1,"")</f>
        <v>1</v>
      </c>
      <c r="N491" t="s">
        <v>37</v>
      </c>
      <c r="O491" t="s">
        <v>24</v>
      </c>
      <c r="P491" t="str">
        <f>IF(data[[#This Row],[OnlineSecurity]]="Yes",1,"")</f>
        <v/>
      </c>
      <c r="Q491" t="s">
        <v>24</v>
      </c>
      <c r="R491" t="str">
        <f>IF(data[[#This Row],[OnlineBackup]]="Yes",1,"")</f>
        <v/>
      </c>
      <c r="S491" t="s">
        <v>24</v>
      </c>
      <c r="T491" t="str">
        <f>IF(data[[#This Row],[DeviceProtection]]="Yes",1,"")</f>
        <v/>
      </c>
      <c r="U491" t="s">
        <v>24</v>
      </c>
      <c r="V491" t="str">
        <f>IF(data[[#This Row],[TechSupport]]="Yes",1,"")</f>
        <v/>
      </c>
      <c r="W491" t="s">
        <v>24</v>
      </c>
      <c r="X491" t="str">
        <f>IF(data[[#This Row],[StreamingTV]]="Yes",1,"")</f>
        <v/>
      </c>
      <c r="Y491" t="s">
        <v>24</v>
      </c>
      <c r="Z491" t="str">
        <f>IF(data[[#This Row],[StreamingMovies]]="Yes",1,"")</f>
        <v/>
      </c>
      <c r="AA491" t="s">
        <v>27</v>
      </c>
      <c r="AB491" t="s">
        <v>23</v>
      </c>
      <c r="AC491" t="s">
        <v>28</v>
      </c>
      <c r="AD491">
        <v>74.349999999999994</v>
      </c>
      <c r="AE491">
        <v>74.349999999999994</v>
      </c>
      <c r="AF491">
        <v>3</v>
      </c>
      <c r="AG491" s="2">
        <v>0</v>
      </c>
      <c r="AH491" t="s">
        <v>23</v>
      </c>
      <c r="AI491">
        <f t="shared" si="14"/>
        <v>1</v>
      </c>
      <c r="AJ491" t="str">
        <f t="shared" si="15"/>
        <v/>
      </c>
    </row>
    <row r="492" spans="1:36" x14ac:dyDescent="0.35">
      <c r="A492">
        <v>491</v>
      </c>
      <c r="B492" t="s">
        <v>527</v>
      </c>
      <c r="C492" t="s">
        <v>30</v>
      </c>
      <c r="D492">
        <v>0</v>
      </c>
      <c r="E492" t="s">
        <v>23</v>
      </c>
      <c r="F492" t="s">
        <v>23</v>
      </c>
      <c r="G492" t="str">
        <f>IF(AND(data[[#This Row],[Partner]]="Yes", data[[#This Row],[Dependents]]="Yes"), "Both", IF(data[[#This Row],[Partner]]="Yes", "Partner", IF(data[[#This Row],[Dependents]]="Yes", "Dependent", "None")))</f>
        <v>Both</v>
      </c>
      <c r="H492">
        <v>63</v>
      </c>
      <c r="I492" s="1">
        <f>data[[#This Row],[Tenure]]/12</f>
        <v>5.25</v>
      </c>
      <c r="J492" t="s">
        <v>23</v>
      </c>
      <c r="K492">
        <f>IF(data[[#This Row],[PhoneService]]="Yes",1,"")</f>
        <v>1</v>
      </c>
      <c r="L492" t="s">
        <v>23</v>
      </c>
      <c r="M492">
        <f>IF(data[[#This Row],[MultipleLines]]="Yes",1,"")</f>
        <v>1</v>
      </c>
      <c r="N492" t="s">
        <v>37</v>
      </c>
      <c r="O492" t="s">
        <v>24</v>
      </c>
      <c r="P492" t="str">
        <f>IF(data[[#This Row],[OnlineSecurity]]="Yes",1,"")</f>
        <v/>
      </c>
      <c r="Q492" t="s">
        <v>23</v>
      </c>
      <c r="R492">
        <f>IF(data[[#This Row],[OnlineBackup]]="Yes",1,"")</f>
        <v>1</v>
      </c>
      <c r="S492" t="s">
        <v>23</v>
      </c>
      <c r="T492">
        <f>IF(data[[#This Row],[DeviceProtection]]="Yes",1,"")</f>
        <v>1</v>
      </c>
      <c r="U492" t="s">
        <v>24</v>
      </c>
      <c r="V492" t="str">
        <f>IF(data[[#This Row],[TechSupport]]="Yes",1,"")</f>
        <v/>
      </c>
      <c r="W492" t="s">
        <v>23</v>
      </c>
      <c r="X492">
        <f>IF(data[[#This Row],[StreamingTV]]="Yes",1,"")</f>
        <v>1</v>
      </c>
      <c r="Y492" t="s">
        <v>23</v>
      </c>
      <c r="Z492">
        <f>IF(data[[#This Row],[StreamingMovies]]="Yes",1,"")</f>
        <v>1</v>
      </c>
      <c r="AA492" t="s">
        <v>47</v>
      </c>
      <c r="AB492" t="s">
        <v>23</v>
      </c>
      <c r="AC492" t="s">
        <v>35</v>
      </c>
      <c r="AD492">
        <v>104.8</v>
      </c>
      <c r="AE492">
        <v>6597.25</v>
      </c>
      <c r="AF492">
        <v>0</v>
      </c>
      <c r="AG492" s="2">
        <v>0</v>
      </c>
      <c r="AH492" t="s">
        <v>24</v>
      </c>
      <c r="AI492">
        <f t="shared" si="14"/>
        <v>0</v>
      </c>
      <c r="AJ492">
        <f t="shared" si="15"/>
        <v>1</v>
      </c>
    </row>
    <row r="493" spans="1:36" x14ac:dyDescent="0.35">
      <c r="A493">
        <v>492</v>
      </c>
      <c r="B493" t="s">
        <v>528</v>
      </c>
      <c r="C493" t="s">
        <v>22</v>
      </c>
      <c r="D493">
        <v>0</v>
      </c>
      <c r="E493" t="s">
        <v>24</v>
      </c>
      <c r="F493" t="s">
        <v>24</v>
      </c>
      <c r="G493" t="str">
        <f>IF(AND(data[[#This Row],[Partner]]="Yes", data[[#This Row],[Dependents]]="Yes"), "Both", IF(data[[#This Row],[Partner]]="Yes", "Partner", IF(data[[#This Row],[Dependents]]="Yes", "Dependent", "None")))</f>
        <v>None</v>
      </c>
      <c r="H493">
        <v>2</v>
      </c>
      <c r="I493" s="1">
        <f>data[[#This Row],[Tenure]]/12</f>
        <v>0.16666666666666666</v>
      </c>
      <c r="J493" t="s">
        <v>23</v>
      </c>
      <c r="K493">
        <f>IF(data[[#This Row],[PhoneService]]="Yes",1,"")</f>
        <v>1</v>
      </c>
      <c r="L493" t="s">
        <v>24</v>
      </c>
      <c r="M493" t="str">
        <f>IF(data[[#This Row],[MultipleLines]]="Yes",1,"")</f>
        <v/>
      </c>
      <c r="N493" t="s">
        <v>26</v>
      </c>
      <c r="O493" t="s">
        <v>24</v>
      </c>
      <c r="P493" t="str">
        <f>IF(data[[#This Row],[OnlineSecurity]]="Yes",1,"")</f>
        <v/>
      </c>
      <c r="Q493" t="s">
        <v>23</v>
      </c>
      <c r="R493">
        <f>IF(data[[#This Row],[OnlineBackup]]="Yes",1,"")</f>
        <v>1</v>
      </c>
      <c r="S493" t="s">
        <v>24</v>
      </c>
      <c r="T493" t="str">
        <f>IF(data[[#This Row],[DeviceProtection]]="Yes",1,"")</f>
        <v/>
      </c>
      <c r="U493" t="s">
        <v>24</v>
      </c>
      <c r="V493" t="str">
        <f>IF(data[[#This Row],[TechSupport]]="Yes",1,"")</f>
        <v/>
      </c>
      <c r="W493" t="s">
        <v>23</v>
      </c>
      <c r="X493">
        <f>IF(data[[#This Row],[StreamingTV]]="Yes",1,"")</f>
        <v>1</v>
      </c>
      <c r="Y493" t="s">
        <v>24</v>
      </c>
      <c r="Z493" t="str">
        <f>IF(data[[#This Row],[StreamingMovies]]="Yes",1,"")</f>
        <v/>
      </c>
      <c r="AA493" t="s">
        <v>27</v>
      </c>
      <c r="AB493" t="s">
        <v>23</v>
      </c>
      <c r="AC493" t="s">
        <v>28</v>
      </c>
      <c r="AD493">
        <v>59</v>
      </c>
      <c r="AE493">
        <v>114.15</v>
      </c>
      <c r="AF493">
        <v>0</v>
      </c>
      <c r="AG493" s="2">
        <v>0</v>
      </c>
      <c r="AH493" t="s">
        <v>24</v>
      </c>
      <c r="AI493">
        <f t="shared" si="14"/>
        <v>0</v>
      </c>
      <c r="AJ493">
        <f t="shared" si="15"/>
        <v>1</v>
      </c>
    </row>
    <row r="494" spans="1:36" x14ac:dyDescent="0.35">
      <c r="A494">
        <v>493</v>
      </c>
      <c r="B494" t="s">
        <v>529</v>
      </c>
      <c r="C494" t="s">
        <v>22</v>
      </c>
      <c r="D494">
        <v>0</v>
      </c>
      <c r="E494" t="s">
        <v>23</v>
      </c>
      <c r="F494" t="s">
        <v>24</v>
      </c>
      <c r="G494" t="str">
        <f>IF(AND(data[[#This Row],[Partner]]="Yes", data[[#This Row],[Dependents]]="Yes"), "Both", IF(data[[#This Row],[Partner]]="Yes", "Partner", IF(data[[#This Row],[Dependents]]="Yes", "Dependent", "None")))</f>
        <v>Partner</v>
      </c>
      <c r="H494">
        <v>2</v>
      </c>
      <c r="I494" s="1">
        <f>data[[#This Row],[Tenure]]/12</f>
        <v>0.16666666666666666</v>
      </c>
      <c r="J494" t="s">
        <v>23</v>
      </c>
      <c r="K494">
        <f>IF(data[[#This Row],[PhoneService]]="Yes",1,"")</f>
        <v>1</v>
      </c>
      <c r="L494" t="s">
        <v>24</v>
      </c>
      <c r="M494" t="str">
        <f>IF(data[[#This Row],[MultipleLines]]="Yes",1,"")</f>
        <v/>
      </c>
      <c r="N494" t="s">
        <v>37</v>
      </c>
      <c r="O494" t="s">
        <v>23</v>
      </c>
      <c r="P494">
        <f>IF(data[[#This Row],[OnlineSecurity]]="Yes",1,"")</f>
        <v>1</v>
      </c>
      <c r="Q494" t="s">
        <v>24</v>
      </c>
      <c r="R494" t="str">
        <f>IF(data[[#This Row],[OnlineBackup]]="Yes",1,"")</f>
        <v/>
      </c>
      <c r="S494" t="s">
        <v>24</v>
      </c>
      <c r="T494" t="str">
        <f>IF(data[[#This Row],[DeviceProtection]]="Yes",1,"")</f>
        <v/>
      </c>
      <c r="U494" t="s">
        <v>24</v>
      </c>
      <c r="V494" t="str">
        <f>IF(data[[#This Row],[TechSupport]]="Yes",1,"")</f>
        <v/>
      </c>
      <c r="W494" t="s">
        <v>24</v>
      </c>
      <c r="X494" t="str">
        <f>IF(data[[#This Row],[StreamingTV]]="Yes",1,"")</f>
        <v/>
      </c>
      <c r="Y494" t="s">
        <v>24</v>
      </c>
      <c r="Z494" t="str">
        <f>IF(data[[#This Row],[StreamingMovies]]="Yes",1,"")</f>
        <v/>
      </c>
      <c r="AA494" t="s">
        <v>27</v>
      </c>
      <c r="AB494" t="s">
        <v>23</v>
      </c>
      <c r="AC494" t="s">
        <v>28</v>
      </c>
      <c r="AD494">
        <v>74.400000000000006</v>
      </c>
      <c r="AE494">
        <v>139.4</v>
      </c>
      <c r="AF494">
        <v>0</v>
      </c>
      <c r="AG494" s="2">
        <v>0</v>
      </c>
      <c r="AH494" t="s">
        <v>23</v>
      </c>
      <c r="AI494">
        <f t="shared" si="14"/>
        <v>1</v>
      </c>
      <c r="AJ494" t="str">
        <f t="shared" si="15"/>
        <v/>
      </c>
    </row>
    <row r="495" spans="1:36" x14ac:dyDescent="0.35">
      <c r="A495">
        <v>494</v>
      </c>
      <c r="B495" t="s">
        <v>530</v>
      </c>
      <c r="C495" t="s">
        <v>30</v>
      </c>
      <c r="D495">
        <v>1</v>
      </c>
      <c r="E495" t="s">
        <v>23</v>
      </c>
      <c r="F495" t="s">
        <v>24</v>
      </c>
      <c r="G495" t="str">
        <f>IF(AND(data[[#This Row],[Partner]]="Yes", data[[#This Row],[Dependents]]="Yes"), "Both", IF(data[[#This Row],[Partner]]="Yes", "Partner", IF(data[[#This Row],[Dependents]]="Yes", "Dependent", "None")))</f>
        <v>Partner</v>
      </c>
      <c r="H495">
        <v>61</v>
      </c>
      <c r="I495" s="1">
        <f>data[[#This Row],[Tenure]]/12</f>
        <v>5.083333333333333</v>
      </c>
      <c r="J495" t="s">
        <v>23</v>
      </c>
      <c r="K495">
        <f>IF(data[[#This Row],[PhoneService]]="Yes",1,"")</f>
        <v>1</v>
      </c>
      <c r="L495" t="s">
        <v>23</v>
      </c>
      <c r="M495">
        <f>IF(data[[#This Row],[MultipleLines]]="Yes",1,"")</f>
        <v>1</v>
      </c>
      <c r="N495" t="s">
        <v>26</v>
      </c>
      <c r="O495" t="s">
        <v>24</v>
      </c>
      <c r="P495" t="str">
        <f>IF(data[[#This Row],[OnlineSecurity]]="Yes",1,"")</f>
        <v/>
      </c>
      <c r="Q495" t="s">
        <v>23</v>
      </c>
      <c r="R495">
        <f>IF(data[[#This Row],[OnlineBackup]]="Yes",1,"")</f>
        <v>1</v>
      </c>
      <c r="S495" t="s">
        <v>24</v>
      </c>
      <c r="T495" t="str">
        <f>IF(data[[#This Row],[DeviceProtection]]="Yes",1,"")</f>
        <v/>
      </c>
      <c r="U495" t="s">
        <v>24</v>
      </c>
      <c r="V495" t="str">
        <f>IF(data[[#This Row],[TechSupport]]="Yes",1,"")</f>
        <v/>
      </c>
      <c r="W495" t="s">
        <v>24</v>
      </c>
      <c r="X495" t="str">
        <f>IF(data[[#This Row],[StreamingTV]]="Yes",1,"")</f>
        <v/>
      </c>
      <c r="Y495" t="s">
        <v>23</v>
      </c>
      <c r="Z495">
        <f>IF(data[[#This Row],[StreamingMovies]]="Yes",1,"")</f>
        <v>1</v>
      </c>
      <c r="AA495" t="s">
        <v>31</v>
      </c>
      <c r="AB495" t="s">
        <v>24</v>
      </c>
      <c r="AC495" t="s">
        <v>35</v>
      </c>
      <c r="AD495">
        <v>64.05</v>
      </c>
      <c r="AE495">
        <v>3902.6</v>
      </c>
      <c r="AF495">
        <v>0</v>
      </c>
      <c r="AG495" s="2">
        <v>0</v>
      </c>
      <c r="AH495" t="s">
        <v>24</v>
      </c>
      <c r="AI495">
        <f t="shared" si="14"/>
        <v>0</v>
      </c>
      <c r="AJ495">
        <f t="shared" si="15"/>
        <v>1</v>
      </c>
    </row>
    <row r="496" spans="1:36" x14ac:dyDescent="0.35">
      <c r="A496">
        <v>495</v>
      </c>
      <c r="B496" t="s">
        <v>531</v>
      </c>
      <c r="C496" t="s">
        <v>30</v>
      </c>
      <c r="D496">
        <v>0</v>
      </c>
      <c r="E496" t="s">
        <v>24</v>
      </c>
      <c r="F496" t="s">
        <v>24</v>
      </c>
      <c r="G496" t="str">
        <f>IF(AND(data[[#This Row],[Partner]]="Yes", data[[#This Row],[Dependents]]="Yes"), "Both", IF(data[[#This Row],[Partner]]="Yes", "Partner", IF(data[[#This Row],[Dependents]]="Yes", "Dependent", "None")))</f>
        <v>None</v>
      </c>
      <c r="H496">
        <v>1</v>
      </c>
      <c r="I496" s="1">
        <f>data[[#This Row],[Tenure]]/12</f>
        <v>8.3333333333333329E-2</v>
      </c>
      <c r="J496" t="s">
        <v>23</v>
      </c>
      <c r="K496">
        <f>IF(data[[#This Row],[PhoneService]]="Yes",1,"")</f>
        <v>1</v>
      </c>
      <c r="L496" t="s">
        <v>24</v>
      </c>
      <c r="M496" t="str">
        <f>IF(data[[#This Row],[MultipleLines]]="Yes",1,"")</f>
        <v/>
      </c>
      <c r="N496" t="s">
        <v>24</v>
      </c>
      <c r="O496" t="s">
        <v>46</v>
      </c>
      <c r="P496" t="str">
        <f>IF(data[[#This Row],[OnlineSecurity]]="Yes",1,"")</f>
        <v/>
      </c>
      <c r="Q496" t="s">
        <v>46</v>
      </c>
      <c r="R496" t="str">
        <f>IF(data[[#This Row],[OnlineBackup]]="Yes",1,"")</f>
        <v/>
      </c>
      <c r="S496" t="s">
        <v>46</v>
      </c>
      <c r="T496" t="str">
        <f>IF(data[[#This Row],[DeviceProtection]]="Yes",1,"")</f>
        <v/>
      </c>
      <c r="U496" t="s">
        <v>46</v>
      </c>
      <c r="V496" t="str">
        <f>IF(data[[#This Row],[TechSupport]]="Yes",1,"")</f>
        <v/>
      </c>
      <c r="W496" t="s">
        <v>46</v>
      </c>
      <c r="X496" t="str">
        <f>IF(data[[#This Row],[StreamingTV]]="Yes",1,"")</f>
        <v/>
      </c>
      <c r="Y496" t="s">
        <v>46</v>
      </c>
      <c r="Z496" t="str">
        <f>IF(data[[#This Row],[StreamingMovies]]="Yes",1,"")</f>
        <v/>
      </c>
      <c r="AA496" t="s">
        <v>27</v>
      </c>
      <c r="AB496" t="s">
        <v>24</v>
      </c>
      <c r="AC496" t="s">
        <v>32</v>
      </c>
      <c r="AD496">
        <v>20.399999999999999</v>
      </c>
      <c r="AE496">
        <v>20.399999999999999</v>
      </c>
      <c r="AF496">
        <v>0</v>
      </c>
      <c r="AG496" s="2">
        <v>0</v>
      </c>
      <c r="AH496" t="s">
        <v>24</v>
      </c>
      <c r="AI496">
        <f t="shared" si="14"/>
        <v>0</v>
      </c>
      <c r="AJ496">
        <f t="shared" si="15"/>
        <v>1</v>
      </c>
    </row>
    <row r="497" spans="1:36" x14ac:dyDescent="0.35">
      <c r="A497">
        <v>496</v>
      </c>
      <c r="B497" t="s">
        <v>532</v>
      </c>
      <c r="C497" t="s">
        <v>30</v>
      </c>
      <c r="D497">
        <v>0</v>
      </c>
      <c r="E497" t="s">
        <v>24</v>
      </c>
      <c r="F497" t="s">
        <v>24</v>
      </c>
      <c r="G497" t="str">
        <f>IF(AND(data[[#This Row],[Partner]]="Yes", data[[#This Row],[Dependents]]="Yes"), "Both", IF(data[[#This Row],[Partner]]="Yes", "Partner", IF(data[[#This Row],[Dependents]]="Yes", "Dependent", "None")))</f>
        <v>None</v>
      </c>
      <c r="H497">
        <v>22</v>
      </c>
      <c r="I497" s="1">
        <f>data[[#This Row],[Tenure]]/12</f>
        <v>1.8333333333333333</v>
      </c>
      <c r="J497" t="s">
        <v>24</v>
      </c>
      <c r="K497" t="str">
        <f>IF(data[[#This Row],[PhoneService]]="Yes",1,"")</f>
        <v/>
      </c>
      <c r="L497" t="s">
        <v>25</v>
      </c>
      <c r="M497" t="str">
        <f>IF(data[[#This Row],[MultipleLines]]="Yes",1,"")</f>
        <v/>
      </c>
      <c r="N497" t="s">
        <v>26</v>
      </c>
      <c r="O497" t="s">
        <v>24</v>
      </c>
      <c r="P497" t="str">
        <f>IF(data[[#This Row],[OnlineSecurity]]="Yes",1,"")</f>
        <v/>
      </c>
      <c r="Q497" t="s">
        <v>23</v>
      </c>
      <c r="R497">
        <f>IF(data[[#This Row],[OnlineBackup]]="Yes",1,"")</f>
        <v>1</v>
      </c>
      <c r="S497" t="s">
        <v>23</v>
      </c>
      <c r="T497">
        <f>IF(data[[#This Row],[DeviceProtection]]="Yes",1,"")</f>
        <v>1</v>
      </c>
      <c r="U497" t="s">
        <v>24</v>
      </c>
      <c r="V497" t="str">
        <f>IF(data[[#This Row],[TechSupport]]="Yes",1,"")</f>
        <v/>
      </c>
      <c r="W497" t="s">
        <v>24</v>
      </c>
      <c r="X497" t="str">
        <f>IF(data[[#This Row],[StreamingTV]]="Yes",1,"")</f>
        <v/>
      </c>
      <c r="Y497" t="s">
        <v>23</v>
      </c>
      <c r="Z497">
        <f>IF(data[[#This Row],[StreamingMovies]]="Yes",1,"")</f>
        <v>1</v>
      </c>
      <c r="AA497" t="s">
        <v>31</v>
      </c>
      <c r="AB497" t="s">
        <v>23</v>
      </c>
      <c r="AC497" t="s">
        <v>35</v>
      </c>
      <c r="AD497">
        <v>43.75</v>
      </c>
      <c r="AE497">
        <v>903.6</v>
      </c>
      <c r="AF497">
        <v>0</v>
      </c>
      <c r="AG497" s="2">
        <v>0</v>
      </c>
      <c r="AH497" t="s">
        <v>23</v>
      </c>
      <c r="AI497">
        <f t="shared" si="14"/>
        <v>1</v>
      </c>
      <c r="AJ497" t="str">
        <f t="shared" si="15"/>
        <v/>
      </c>
    </row>
    <row r="498" spans="1:36" x14ac:dyDescent="0.35">
      <c r="A498">
        <v>497</v>
      </c>
      <c r="B498" t="s">
        <v>533</v>
      </c>
      <c r="C498" t="s">
        <v>30</v>
      </c>
      <c r="D498">
        <v>0</v>
      </c>
      <c r="E498" t="s">
        <v>23</v>
      </c>
      <c r="F498" t="s">
        <v>24</v>
      </c>
      <c r="G498" t="str">
        <f>IF(AND(data[[#This Row],[Partner]]="Yes", data[[#This Row],[Dependents]]="Yes"), "Both", IF(data[[#This Row],[Partner]]="Yes", "Partner", IF(data[[#This Row],[Dependents]]="Yes", "Dependent", "None")))</f>
        <v>Partner</v>
      </c>
      <c r="H498">
        <v>28</v>
      </c>
      <c r="I498" s="1">
        <f>data[[#This Row],[Tenure]]/12</f>
        <v>2.3333333333333335</v>
      </c>
      <c r="J498" t="s">
        <v>23</v>
      </c>
      <c r="K498">
        <f>IF(data[[#This Row],[PhoneService]]="Yes",1,"")</f>
        <v>1</v>
      </c>
      <c r="L498" t="s">
        <v>24</v>
      </c>
      <c r="M498" t="str">
        <f>IF(data[[#This Row],[MultipleLines]]="Yes",1,"")</f>
        <v/>
      </c>
      <c r="N498" t="s">
        <v>26</v>
      </c>
      <c r="O498" t="s">
        <v>23</v>
      </c>
      <c r="P498">
        <f>IF(data[[#This Row],[OnlineSecurity]]="Yes",1,"")</f>
        <v>1</v>
      </c>
      <c r="Q498" t="s">
        <v>23</v>
      </c>
      <c r="R498">
        <f>IF(data[[#This Row],[OnlineBackup]]="Yes",1,"")</f>
        <v>1</v>
      </c>
      <c r="S498" t="s">
        <v>24</v>
      </c>
      <c r="T498" t="str">
        <f>IF(data[[#This Row],[DeviceProtection]]="Yes",1,"")</f>
        <v/>
      </c>
      <c r="U498" t="s">
        <v>23</v>
      </c>
      <c r="V498">
        <f>IF(data[[#This Row],[TechSupport]]="Yes",1,"")</f>
        <v>1</v>
      </c>
      <c r="W498" t="s">
        <v>24</v>
      </c>
      <c r="X498" t="str">
        <f>IF(data[[#This Row],[StreamingTV]]="Yes",1,"")</f>
        <v/>
      </c>
      <c r="Y498" t="s">
        <v>24</v>
      </c>
      <c r="Z498" t="str">
        <f>IF(data[[#This Row],[StreamingMovies]]="Yes",1,"")</f>
        <v/>
      </c>
      <c r="AA498" t="s">
        <v>27</v>
      </c>
      <c r="AB498" t="s">
        <v>24</v>
      </c>
      <c r="AC498" t="s">
        <v>32</v>
      </c>
      <c r="AD498">
        <v>60.9</v>
      </c>
      <c r="AE498">
        <v>1785.65</v>
      </c>
      <c r="AF498">
        <v>0</v>
      </c>
      <c r="AG498" s="2">
        <v>0</v>
      </c>
      <c r="AH498" t="s">
        <v>24</v>
      </c>
      <c r="AI498">
        <f t="shared" si="14"/>
        <v>0</v>
      </c>
      <c r="AJ498">
        <f t="shared" si="15"/>
        <v>1</v>
      </c>
    </row>
    <row r="499" spans="1:36" x14ac:dyDescent="0.35">
      <c r="A499">
        <v>498</v>
      </c>
      <c r="B499" t="s">
        <v>534</v>
      </c>
      <c r="C499" t="s">
        <v>22</v>
      </c>
      <c r="D499">
        <v>0</v>
      </c>
      <c r="E499" t="s">
        <v>23</v>
      </c>
      <c r="F499" t="s">
        <v>24</v>
      </c>
      <c r="G499" t="str">
        <f>IF(AND(data[[#This Row],[Partner]]="Yes", data[[#This Row],[Dependents]]="Yes"), "Both", IF(data[[#This Row],[Partner]]="Yes", "Partner", IF(data[[#This Row],[Dependents]]="Yes", "Dependent", "None")))</f>
        <v>Partner</v>
      </c>
      <c r="H499">
        <v>70</v>
      </c>
      <c r="I499" s="1">
        <f>data[[#This Row],[Tenure]]/12</f>
        <v>5.833333333333333</v>
      </c>
      <c r="J499" t="s">
        <v>23</v>
      </c>
      <c r="K499">
        <f>IF(data[[#This Row],[PhoneService]]="Yes",1,"")</f>
        <v>1</v>
      </c>
      <c r="L499" t="s">
        <v>24</v>
      </c>
      <c r="M499" t="str">
        <f>IF(data[[#This Row],[MultipleLines]]="Yes",1,"")</f>
        <v/>
      </c>
      <c r="N499" t="s">
        <v>24</v>
      </c>
      <c r="O499" t="s">
        <v>46</v>
      </c>
      <c r="P499" t="str">
        <f>IF(data[[#This Row],[OnlineSecurity]]="Yes",1,"")</f>
        <v/>
      </c>
      <c r="Q499" t="s">
        <v>46</v>
      </c>
      <c r="R499" t="str">
        <f>IF(data[[#This Row],[OnlineBackup]]="Yes",1,"")</f>
        <v/>
      </c>
      <c r="S499" t="s">
        <v>46</v>
      </c>
      <c r="T499" t="str">
        <f>IF(data[[#This Row],[DeviceProtection]]="Yes",1,"")</f>
        <v/>
      </c>
      <c r="U499" t="s">
        <v>46</v>
      </c>
      <c r="V499" t="str">
        <f>IF(data[[#This Row],[TechSupport]]="Yes",1,"")</f>
        <v/>
      </c>
      <c r="W499" t="s">
        <v>46</v>
      </c>
      <c r="X499" t="str">
        <f>IF(data[[#This Row],[StreamingTV]]="Yes",1,"")</f>
        <v/>
      </c>
      <c r="Y499" t="s">
        <v>46</v>
      </c>
      <c r="Z499" t="str">
        <f>IF(data[[#This Row],[StreamingMovies]]="Yes",1,"")</f>
        <v/>
      </c>
      <c r="AA499" t="s">
        <v>47</v>
      </c>
      <c r="AB499" t="s">
        <v>24</v>
      </c>
      <c r="AC499" t="s">
        <v>35</v>
      </c>
      <c r="AD499">
        <v>19.8</v>
      </c>
      <c r="AE499">
        <v>1397.65</v>
      </c>
      <c r="AF499">
        <v>0</v>
      </c>
      <c r="AG499" s="2">
        <v>0</v>
      </c>
      <c r="AH499" t="s">
        <v>24</v>
      </c>
      <c r="AI499">
        <f t="shared" si="14"/>
        <v>0</v>
      </c>
      <c r="AJ499">
        <f t="shared" si="15"/>
        <v>1</v>
      </c>
    </row>
    <row r="500" spans="1:36" x14ac:dyDescent="0.35">
      <c r="A500">
        <v>499</v>
      </c>
      <c r="B500" t="s">
        <v>535</v>
      </c>
      <c r="C500" t="s">
        <v>22</v>
      </c>
      <c r="D500">
        <v>1</v>
      </c>
      <c r="E500" t="s">
        <v>24</v>
      </c>
      <c r="F500" t="s">
        <v>24</v>
      </c>
      <c r="G500" t="str">
        <f>IF(AND(data[[#This Row],[Partner]]="Yes", data[[#This Row],[Dependents]]="Yes"), "Both", IF(data[[#This Row],[Partner]]="Yes", "Partner", IF(data[[#This Row],[Dependents]]="Yes", "Dependent", "None")))</f>
        <v>None</v>
      </c>
      <c r="H500">
        <v>5</v>
      </c>
      <c r="I500" s="1">
        <f>data[[#This Row],[Tenure]]/12</f>
        <v>0.41666666666666669</v>
      </c>
      <c r="J500" t="s">
        <v>24</v>
      </c>
      <c r="K500" t="str">
        <f>IF(data[[#This Row],[PhoneService]]="Yes",1,"")</f>
        <v/>
      </c>
      <c r="L500" t="s">
        <v>25</v>
      </c>
      <c r="M500" t="str">
        <f>IF(data[[#This Row],[MultipleLines]]="Yes",1,"")</f>
        <v/>
      </c>
      <c r="N500" t="s">
        <v>26</v>
      </c>
      <c r="O500" t="s">
        <v>24</v>
      </c>
      <c r="P500" t="str">
        <f>IF(data[[#This Row],[OnlineSecurity]]="Yes",1,"")</f>
        <v/>
      </c>
      <c r="Q500" t="s">
        <v>23</v>
      </c>
      <c r="R500">
        <f>IF(data[[#This Row],[OnlineBackup]]="Yes",1,"")</f>
        <v>1</v>
      </c>
      <c r="S500" t="s">
        <v>24</v>
      </c>
      <c r="T500" t="str">
        <f>IF(data[[#This Row],[DeviceProtection]]="Yes",1,"")</f>
        <v/>
      </c>
      <c r="U500" t="s">
        <v>24</v>
      </c>
      <c r="V500" t="str">
        <f>IF(data[[#This Row],[TechSupport]]="Yes",1,"")</f>
        <v/>
      </c>
      <c r="W500" t="s">
        <v>24</v>
      </c>
      <c r="X500" t="str">
        <f>IF(data[[#This Row],[StreamingTV]]="Yes",1,"")</f>
        <v/>
      </c>
      <c r="Y500" t="s">
        <v>24</v>
      </c>
      <c r="Z500" t="str">
        <f>IF(data[[#This Row],[StreamingMovies]]="Yes",1,"")</f>
        <v/>
      </c>
      <c r="AA500" t="s">
        <v>27</v>
      </c>
      <c r="AB500" t="s">
        <v>24</v>
      </c>
      <c r="AC500" t="s">
        <v>28</v>
      </c>
      <c r="AD500">
        <v>28.45</v>
      </c>
      <c r="AE500">
        <v>131.05000000000001</v>
      </c>
      <c r="AF500">
        <v>0</v>
      </c>
      <c r="AG500" s="2">
        <v>0</v>
      </c>
      <c r="AH500" t="s">
        <v>23</v>
      </c>
      <c r="AI500">
        <f t="shared" si="14"/>
        <v>1</v>
      </c>
      <c r="AJ500" t="str">
        <f t="shared" si="15"/>
        <v/>
      </c>
    </row>
    <row r="501" spans="1:36" x14ac:dyDescent="0.35">
      <c r="A501">
        <v>500</v>
      </c>
      <c r="B501" t="s">
        <v>536</v>
      </c>
      <c r="C501" t="s">
        <v>22</v>
      </c>
      <c r="D501">
        <v>0</v>
      </c>
      <c r="E501" t="s">
        <v>24</v>
      </c>
      <c r="F501" t="s">
        <v>24</v>
      </c>
      <c r="G501" t="str">
        <f>IF(AND(data[[#This Row],[Partner]]="Yes", data[[#This Row],[Dependents]]="Yes"), "Both", IF(data[[#This Row],[Partner]]="Yes", "Partner", IF(data[[#This Row],[Dependents]]="Yes", "Dependent", "None")))</f>
        <v>None</v>
      </c>
      <c r="H501">
        <v>12</v>
      </c>
      <c r="I501" s="1">
        <f>data[[#This Row],[Tenure]]/12</f>
        <v>1</v>
      </c>
      <c r="J501" t="s">
        <v>23</v>
      </c>
      <c r="K501">
        <f>IF(data[[#This Row],[PhoneService]]="Yes",1,"")</f>
        <v>1</v>
      </c>
      <c r="L501" t="s">
        <v>23</v>
      </c>
      <c r="M501">
        <f>IF(data[[#This Row],[MultipleLines]]="Yes",1,"")</f>
        <v>1</v>
      </c>
      <c r="N501" t="s">
        <v>37</v>
      </c>
      <c r="O501" t="s">
        <v>23</v>
      </c>
      <c r="P501">
        <f>IF(data[[#This Row],[OnlineSecurity]]="Yes",1,"")</f>
        <v>1</v>
      </c>
      <c r="Q501" t="s">
        <v>23</v>
      </c>
      <c r="R501">
        <f>IF(data[[#This Row],[OnlineBackup]]="Yes",1,"")</f>
        <v>1</v>
      </c>
      <c r="S501" t="s">
        <v>23</v>
      </c>
      <c r="T501">
        <f>IF(data[[#This Row],[DeviceProtection]]="Yes",1,"")</f>
        <v>1</v>
      </c>
      <c r="U501" t="s">
        <v>24</v>
      </c>
      <c r="V501" t="str">
        <f>IF(data[[#This Row],[TechSupport]]="Yes",1,"")</f>
        <v/>
      </c>
      <c r="W501" t="s">
        <v>24</v>
      </c>
      <c r="X501" t="str">
        <f>IF(data[[#This Row],[StreamingTV]]="Yes",1,"")</f>
        <v/>
      </c>
      <c r="Y501" t="s">
        <v>23</v>
      </c>
      <c r="Z501">
        <f>IF(data[[#This Row],[StreamingMovies]]="Yes",1,"")</f>
        <v>1</v>
      </c>
      <c r="AA501" t="s">
        <v>27</v>
      </c>
      <c r="AB501" t="s">
        <v>23</v>
      </c>
      <c r="AC501" t="s">
        <v>35</v>
      </c>
      <c r="AD501">
        <v>99.7</v>
      </c>
      <c r="AE501">
        <v>1238.45</v>
      </c>
      <c r="AF501">
        <v>2</v>
      </c>
      <c r="AG501" s="2">
        <v>1</v>
      </c>
      <c r="AH501" t="s">
        <v>23</v>
      </c>
      <c r="AI501">
        <f t="shared" si="14"/>
        <v>1</v>
      </c>
      <c r="AJ501" t="str">
        <f t="shared" si="15"/>
        <v/>
      </c>
    </row>
    <row r="502" spans="1:36" x14ac:dyDescent="0.35">
      <c r="A502">
        <v>501</v>
      </c>
      <c r="B502" t="s">
        <v>537</v>
      </c>
      <c r="C502" t="s">
        <v>30</v>
      </c>
      <c r="D502">
        <v>0</v>
      </c>
      <c r="E502" t="s">
        <v>24</v>
      </c>
      <c r="F502" t="s">
        <v>24</v>
      </c>
      <c r="G502" t="str">
        <f>IF(AND(data[[#This Row],[Partner]]="Yes", data[[#This Row],[Dependents]]="Yes"), "Both", IF(data[[#This Row],[Partner]]="Yes", "Partner", IF(data[[#This Row],[Dependents]]="Yes", "Dependent", "None")))</f>
        <v>None</v>
      </c>
      <c r="H502">
        <v>34</v>
      </c>
      <c r="I502" s="1">
        <f>data[[#This Row],[Tenure]]/12</f>
        <v>2.8333333333333335</v>
      </c>
      <c r="J502" t="s">
        <v>23</v>
      </c>
      <c r="K502">
        <f>IF(data[[#This Row],[PhoneService]]="Yes",1,"")</f>
        <v>1</v>
      </c>
      <c r="L502" t="s">
        <v>23</v>
      </c>
      <c r="M502">
        <f>IF(data[[#This Row],[MultipleLines]]="Yes",1,"")</f>
        <v>1</v>
      </c>
      <c r="N502" t="s">
        <v>37</v>
      </c>
      <c r="O502" t="s">
        <v>23</v>
      </c>
      <c r="P502">
        <f>IF(data[[#This Row],[OnlineSecurity]]="Yes",1,"")</f>
        <v>1</v>
      </c>
      <c r="Q502" t="s">
        <v>23</v>
      </c>
      <c r="R502">
        <f>IF(data[[#This Row],[OnlineBackup]]="Yes",1,"")</f>
        <v>1</v>
      </c>
      <c r="S502" t="s">
        <v>23</v>
      </c>
      <c r="T502">
        <f>IF(data[[#This Row],[DeviceProtection]]="Yes",1,"")</f>
        <v>1</v>
      </c>
      <c r="U502" t="s">
        <v>23</v>
      </c>
      <c r="V502">
        <f>IF(data[[#This Row],[TechSupport]]="Yes",1,"")</f>
        <v>1</v>
      </c>
      <c r="W502" t="s">
        <v>23</v>
      </c>
      <c r="X502">
        <f>IF(data[[#This Row],[StreamingTV]]="Yes",1,"")</f>
        <v>1</v>
      </c>
      <c r="Y502" t="s">
        <v>23</v>
      </c>
      <c r="Z502">
        <f>IF(data[[#This Row],[StreamingMovies]]="Yes",1,"")</f>
        <v>1</v>
      </c>
      <c r="AA502" t="s">
        <v>31</v>
      </c>
      <c r="AB502" t="s">
        <v>24</v>
      </c>
      <c r="AC502" t="s">
        <v>40</v>
      </c>
      <c r="AD502">
        <v>116.25</v>
      </c>
      <c r="AE502">
        <v>3899.05</v>
      </c>
      <c r="AF502">
        <v>0</v>
      </c>
      <c r="AG502" s="2">
        <v>0</v>
      </c>
      <c r="AH502" t="s">
        <v>24</v>
      </c>
      <c r="AI502">
        <f t="shared" si="14"/>
        <v>0</v>
      </c>
      <c r="AJ502">
        <f t="shared" si="15"/>
        <v>1</v>
      </c>
    </row>
    <row r="503" spans="1:36" x14ac:dyDescent="0.35">
      <c r="A503">
        <v>502</v>
      </c>
      <c r="B503" t="s">
        <v>538</v>
      </c>
      <c r="C503" t="s">
        <v>22</v>
      </c>
      <c r="D503">
        <v>1</v>
      </c>
      <c r="E503" t="s">
        <v>23</v>
      </c>
      <c r="F503" t="s">
        <v>24</v>
      </c>
      <c r="G503" t="str">
        <f>IF(AND(data[[#This Row],[Partner]]="Yes", data[[#This Row],[Dependents]]="Yes"), "Both", IF(data[[#This Row],[Partner]]="Yes", "Partner", IF(data[[#This Row],[Dependents]]="Yes", "Dependent", "None")))</f>
        <v>Partner</v>
      </c>
      <c r="H503">
        <v>71</v>
      </c>
      <c r="I503" s="1">
        <f>data[[#This Row],[Tenure]]/12</f>
        <v>5.916666666666667</v>
      </c>
      <c r="J503" t="s">
        <v>23</v>
      </c>
      <c r="K503">
        <f>IF(data[[#This Row],[PhoneService]]="Yes",1,"")</f>
        <v>1</v>
      </c>
      <c r="L503" t="s">
        <v>23</v>
      </c>
      <c r="M503">
        <f>IF(data[[#This Row],[MultipleLines]]="Yes",1,"")</f>
        <v>1</v>
      </c>
      <c r="N503" t="s">
        <v>37</v>
      </c>
      <c r="O503" t="s">
        <v>23</v>
      </c>
      <c r="P503">
        <f>IF(data[[#This Row],[OnlineSecurity]]="Yes",1,"")</f>
        <v>1</v>
      </c>
      <c r="Q503" t="s">
        <v>24</v>
      </c>
      <c r="R503" t="str">
        <f>IF(data[[#This Row],[OnlineBackup]]="Yes",1,"")</f>
        <v/>
      </c>
      <c r="S503" t="s">
        <v>24</v>
      </c>
      <c r="T503" t="str">
        <f>IF(data[[#This Row],[DeviceProtection]]="Yes",1,"")</f>
        <v/>
      </c>
      <c r="U503" t="s">
        <v>24</v>
      </c>
      <c r="V503" t="str">
        <f>IF(data[[#This Row],[TechSupport]]="Yes",1,"")</f>
        <v/>
      </c>
      <c r="W503" t="s">
        <v>24</v>
      </c>
      <c r="X503" t="str">
        <f>IF(data[[#This Row],[StreamingTV]]="Yes",1,"")</f>
        <v/>
      </c>
      <c r="Y503" t="s">
        <v>24</v>
      </c>
      <c r="Z503" t="str">
        <f>IF(data[[#This Row],[StreamingMovies]]="Yes",1,"")</f>
        <v/>
      </c>
      <c r="AA503" t="s">
        <v>47</v>
      </c>
      <c r="AB503" t="s">
        <v>23</v>
      </c>
      <c r="AC503" t="s">
        <v>40</v>
      </c>
      <c r="AD503">
        <v>80.7</v>
      </c>
      <c r="AE503">
        <v>5676</v>
      </c>
      <c r="AF503">
        <v>2</v>
      </c>
      <c r="AG503" s="2">
        <v>0</v>
      </c>
      <c r="AH503" t="s">
        <v>24</v>
      </c>
      <c r="AI503">
        <f t="shared" si="14"/>
        <v>0</v>
      </c>
      <c r="AJ503">
        <f t="shared" si="15"/>
        <v>1</v>
      </c>
    </row>
    <row r="504" spans="1:36" x14ac:dyDescent="0.35">
      <c r="A504">
        <v>503</v>
      </c>
      <c r="B504" t="s">
        <v>539</v>
      </c>
      <c r="C504" t="s">
        <v>22</v>
      </c>
      <c r="D504">
        <v>0</v>
      </c>
      <c r="E504" t="s">
        <v>23</v>
      </c>
      <c r="F504" t="s">
        <v>23</v>
      </c>
      <c r="G504" t="str">
        <f>IF(AND(data[[#This Row],[Partner]]="Yes", data[[#This Row],[Dependents]]="Yes"), "Both", IF(data[[#This Row],[Partner]]="Yes", "Partner", IF(data[[#This Row],[Dependents]]="Yes", "Dependent", "None")))</f>
        <v>Both</v>
      </c>
      <c r="H504">
        <v>70</v>
      </c>
      <c r="I504" s="1">
        <f>data[[#This Row],[Tenure]]/12</f>
        <v>5.833333333333333</v>
      </c>
      <c r="J504" t="s">
        <v>23</v>
      </c>
      <c r="K504">
        <f>IF(data[[#This Row],[PhoneService]]="Yes",1,"")</f>
        <v>1</v>
      </c>
      <c r="L504" t="s">
        <v>23</v>
      </c>
      <c r="M504">
        <f>IF(data[[#This Row],[MultipleLines]]="Yes",1,"")</f>
        <v>1</v>
      </c>
      <c r="N504" t="s">
        <v>26</v>
      </c>
      <c r="O504" t="s">
        <v>23</v>
      </c>
      <c r="P504">
        <f>IF(data[[#This Row],[OnlineSecurity]]="Yes",1,"")</f>
        <v>1</v>
      </c>
      <c r="Q504" t="s">
        <v>24</v>
      </c>
      <c r="R504" t="str">
        <f>IF(data[[#This Row],[OnlineBackup]]="Yes",1,"")</f>
        <v/>
      </c>
      <c r="S504" t="s">
        <v>24</v>
      </c>
      <c r="T504" t="str">
        <f>IF(data[[#This Row],[DeviceProtection]]="Yes",1,"")</f>
        <v/>
      </c>
      <c r="U504" t="s">
        <v>24</v>
      </c>
      <c r="V504" t="str">
        <f>IF(data[[#This Row],[TechSupport]]="Yes",1,"")</f>
        <v/>
      </c>
      <c r="W504" t="s">
        <v>24</v>
      </c>
      <c r="X504" t="str">
        <f>IF(data[[#This Row],[StreamingTV]]="Yes",1,"")</f>
        <v/>
      </c>
      <c r="Y504" t="s">
        <v>23</v>
      </c>
      <c r="Z504">
        <f>IF(data[[#This Row],[StreamingMovies]]="Yes",1,"")</f>
        <v>1</v>
      </c>
      <c r="AA504" t="s">
        <v>31</v>
      </c>
      <c r="AB504" t="s">
        <v>24</v>
      </c>
      <c r="AC504" t="s">
        <v>35</v>
      </c>
      <c r="AD504">
        <v>65.2</v>
      </c>
      <c r="AE504">
        <v>4543.1499999999996</v>
      </c>
      <c r="AF504">
        <v>0</v>
      </c>
      <c r="AG504" s="2">
        <v>0</v>
      </c>
      <c r="AH504" t="s">
        <v>24</v>
      </c>
      <c r="AI504">
        <f t="shared" si="14"/>
        <v>0</v>
      </c>
      <c r="AJ504">
        <f t="shared" si="15"/>
        <v>1</v>
      </c>
    </row>
    <row r="505" spans="1:36" x14ac:dyDescent="0.35">
      <c r="A505">
        <v>504</v>
      </c>
      <c r="B505" t="s">
        <v>540</v>
      </c>
      <c r="C505" t="s">
        <v>22</v>
      </c>
      <c r="D505">
        <v>0</v>
      </c>
      <c r="E505" t="s">
        <v>23</v>
      </c>
      <c r="F505" t="s">
        <v>23</v>
      </c>
      <c r="G505" t="str">
        <f>IF(AND(data[[#This Row],[Partner]]="Yes", data[[#This Row],[Dependents]]="Yes"), "Both", IF(data[[#This Row],[Partner]]="Yes", "Partner", IF(data[[#This Row],[Dependents]]="Yes", "Dependent", "None")))</f>
        <v>Both</v>
      </c>
      <c r="H505">
        <v>52</v>
      </c>
      <c r="I505" s="1">
        <f>data[[#This Row],[Tenure]]/12</f>
        <v>4.333333333333333</v>
      </c>
      <c r="J505" t="s">
        <v>23</v>
      </c>
      <c r="K505">
        <f>IF(data[[#This Row],[PhoneService]]="Yes",1,"")</f>
        <v>1</v>
      </c>
      <c r="L505" t="s">
        <v>24</v>
      </c>
      <c r="M505" t="str">
        <f>IF(data[[#This Row],[MultipleLines]]="Yes",1,"")</f>
        <v/>
      </c>
      <c r="N505" t="s">
        <v>37</v>
      </c>
      <c r="O505" t="s">
        <v>23</v>
      </c>
      <c r="P505">
        <f>IF(data[[#This Row],[OnlineSecurity]]="Yes",1,"")</f>
        <v>1</v>
      </c>
      <c r="Q505" t="s">
        <v>24</v>
      </c>
      <c r="R505" t="str">
        <f>IF(data[[#This Row],[OnlineBackup]]="Yes",1,"")</f>
        <v/>
      </c>
      <c r="S505" t="s">
        <v>23</v>
      </c>
      <c r="T505">
        <f>IF(data[[#This Row],[DeviceProtection]]="Yes",1,"")</f>
        <v>1</v>
      </c>
      <c r="U505" t="s">
        <v>23</v>
      </c>
      <c r="V505">
        <f>IF(data[[#This Row],[TechSupport]]="Yes",1,"")</f>
        <v>1</v>
      </c>
      <c r="W505" t="s">
        <v>24</v>
      </c>
      <c r="X505" t="str">
        <f>IF(data[[#This Row],[StreamingTV]]="Yes",1,"")</f>
        <v/>
      </c>
      <c r="Y505" t="s">
        <v>24</v>
      </c>
      <c r="Z505" t="str">
        <f>IF(data[[#This Row],[StreamingMovies]]="Yes",1,"")</f>
        <v/>
      </c>
      <c r="AA505" t="s">
        <v>27</v>
      </c>
      <c r="AB505" t="s">
        <v>23</v>
      </c>
      <c r="AC505" t="s">
        <v>35</v>
      </c>
      <c r="AD505">
        <v>84.05</v>
      </c>
      <c r="AE505">
        <v>4326.8</v>
      </c>
      <c r="AF505">
        <v>0</v>
      </c>
      <c r="AG505" s="2">
        <v>0</v>
      </c>
      <c r="AH505" t="s">
        <v>24</v>
      </c>
      <c r="AI505">
        <f t="shared" si="14"/>
        <v>0</v>
      </c>
      <c r="AJ505">
        <f t="shared" si="15"/>
        <v>1</v>
      </c>
    </row>
    <row r="506" spans="1:36" x14ac:dyDescent="0.35">
      <c r="A506">
        <v>505</v>
      </c>
      <c r="B506" t="s">
        <v>541</v>
      </c>
      <c r="C506" t="s">
        <v>30</v>
      </c>
      <c r="D506">
        <v>0</v>
      </c>
      <c r="E506" t="s">
        <v>24</v>
      </c>
      <c r="F506" t="s">
        <v>23</v>
      </c>
      <c r="G506" t="str">
        <f>IF(AND(data[[#This Row],[Partner]]="Yes", data[[#This Row],[Dependents]]="Yes"), "Both", IF(data[[#This Row],[Partner]]="Yes", "Partner", IF(data[[#This Row],[Dependents]]="Yes", "Dependent", "None")))</f>
        <v>Dependent</v>
      </c>
      <c r="H506">
        <v>69</v>
      </c>
      <c r="I506" s="1">
        <f>data[[#This Row],[Tenure]]/12</f>
        <v>5.75</v>
      </c>
      <c r="J506" t="s">
        <v>23</v>
      </c>
      <c r="K506">
        <f>IF(data[[#This Row],[PhoneService]]="Yes",1,"")</f>
        <v>1</v>
      </c>
      <c r="L506" t="s">
        <v>23</v>
      </c>
      <c r="M506">
        <f>IF(data[[#This Row],[MultipleLines]]="Yes",1,"")</f>
        <v>1</v>
      </c>
      <c r="N506" t="s">
        <v>26</v>
      </c>
      <c r="O506" t="s">
        <v>23</v>
      </c>
      <c r="P506">
        <f>IF(data[[#This Row],[OnlineSecurity]]="Yes",1,"")</f>
        <v>1</v>
      </c>
      <c r="Q506" t="s">
        <v>23</v>
      </c>
      <c r="R506">
        <f>IF(data[[#This Row],[OnlineBackup]]="Yes",1,"")</f>
        <v>1</v>
      </c>
      <c r="S506" t="s">
        <v>23</v>
      </c>
      <c r="T506">
        <f>IF(data[[#This Row],[DeviceProtection]]="Yes",1,"")</f>
        <v>1</v>
      </c>
      <c r="U506" t="s">
        <v>23</v>
      </c>
      <c r="V506">
        <f>IF(data[[#This Row],[TechSupport]]="Yes",1,"")</f>
        <v>1</v>
      </c>
      <c r="W506" t="s">
        <v>23</v>
      </c>
      <c r="X506">
        <f>IF(data[[#This Row],[StreamingTV]]="Yes",1,"")</f>
        <v>1</v>
      </c>
      <c r="Y506" t="s">
        <v>24</v>
      </c>
      <c r="Z506" t="str">
        <f>IF(data[[#This Row],[StreamingMovies]]="Yes",1,"")</f>
        <v/>
      </c>
      <c r="AA506" t="s">
        <v>47</v>
      </c>
      <c r="AB506" t="s">
        <v>23</v>
      </c>
      <c r="AC506" t="s">
        <v>40</v>
      </c>
      <c r="AD506">
        <v>79.45</v>
      </c>
      <c r="AE506">
        <v>5502.55</v>
      </c>
      <c r="AF506">
        <v>5</v>
      </c>
      <c r="AG506" s="2">
        <v>0</v>
      </c>
      <c r="AH506" t="s">
        <v>24</v>
      </c>
      <c r="AI506">
        <f t="shared" si="14"/>
        <v>0</v>
      </c>
      <c r="AJ506">
        <f t="shared" si="15"/>
        <v>1</v>
      </c>
    </row>
    <row r="507" spans="1:36" x14ac:dyDescent="0.35">
      <c r="A507">
        <v>506</v>
      </c>
      <c r="B507" t="s">
        <v>542</v>
      </c>
      <c r="C507" t="s">
        <v>22</v>
      </c>
      <c r="D507">
        <v>1</v>
      </c>
      <c r="E507" t="s">
        <v>24</v>
      </c>
      <c r="F507" t="s">
        <v>24</v>
      </c>
      <c r="G507" t="str">
        <f>IF(AND(data[[#This Row],[Partner]]="Yes", data[[#This Row],[Dependents]]="Yes"), "Both", IF(data[[#This Row],[Partner]]="Yes", "Partner", IF(data[[#This Row],[Dependents]]="Yes", "Dependent", "None")))</f>
        <v>None</v>
      </c>
      <c r="H507">
        <v>20</v>
      </c>
      <c r="I507" s="1">
        <f>data[[#This Row],[Tenure]]/12</f>
        <v>1.6666666666666667</v>
      </c>
      <c r="J507" t="s">
        <v>23</v>
      </c>
      <c r="K507">
        <f>IF(data[[#This Row],[PhoneService]]="Yes",1,"")</f>
        <v>1</v>
      </c>
      <c r="L507" t="s">
        <v>23</v>
      </c>
      <c r="M507">
        <f>IF(data[[#This Row],[MultipleLines]]="Yes",1,"")</f>
        <v>1</v>
      </c>
      <c r="N507" t="s">
        <v>37</v>
      </c>
      <c r="O507" t="s">
        <v>24</v>
      </c>
      <c r="P507" t="str">
        <f>IF(data[[#This Row],[OnlineSecurity]]="Yes",1,"")</f>
        <v/>
      </c>
      <c r="Q507" t="s">
        <v>23</v>
      </c>
      <c r="R507">
        <f>IF(data[[#This Row],[OnlineBackup]]="Yes",1,"")</f>
        <v>1</v>
      </c>
      <c r="S507" t="s">
        <v>23</v>
      </c>
      <c r="T507">
        <f>IF(data[[#This Row],[DeviceProtection]]="Yes",1,"")</f>
        <v>1</v>
      </c>
      <c r="U507" t="s">
        <v>24</v>
      </c>
      <c r="V507" t="str">
        <f>IF(data[[#This Row],[TechSupport]]="Yes",1,"")</f>
        <v/>
      </c>
      <c r="W507" t="s">
        <v>24</v>
      </c>
      <c r="X507" t="str">
        <f>IF(data[[#This Row],[StreamingTV]]="Yes",1,"")</f>
        <v/>
      </c>
      <c r="Y507" t="s">
        <v>23</v>
      </c>
      <c r="Z507">
        <f>IF(data[[#This Row],[StreamingMovies]]="Yes",1,"")</f>
        <v>1</v>
      </c>
      <c r="AA507" t="s">
        <v>27</v>
      </c>
      <c r="AB507" t="s">
        <v>23</v>
      </c>
      <c r="AC507" t="s">
        <v>28</v>
      </c>
      <c r="AD507">
        <v>94.1</v>
      </c>
      <c r="AE507">
        <v>1782.4</v>
      </c>
      <c r="AF507">
        <v>0</v>
      </c>
      <c r="AG507" s="2">
        <v>3</v>
      </c>
      <c r="AH507" t="s">
        <v>23</v>
      </c>
      <c r="AI507">
        <f t="shared" si="14"/>
        <v>1</v>
      </c>
      <c r="AJ507" t="str">
        <f t="shared" si="15"/>
        <v/>
      </c>
    </row>
    <row r="508" spans="1:36" x14ac:dyDescent="0.35">
      <c r="A508">
        <v>507</v>
      </c>
      <c r="B508" t="s">
        <v>543</v>
      </c>
      <c r="C508" t="s">
        <v>30</v>
      </c>
      <c r="D508">
        <v>0</v>
      </c>
      <c r="E508" t="s">
        <v>24</v>
      </c>
      <c r="F508" t="s">
        <v>23</v>
      </c>
      <c r="G508" t="str">
        <f>IF(AND(data[[#This Row],[Partner]]="Yes", data[[#This Row],[Dependents]]="Yes"), "Both", IF(data[[#This Row],[Partner]]="Yes", "Partner", IF(data[[#This Row],[Dependents]]="Yes", "Dependent", "None")))</f>
        <v>Dependent</v>
      </c>
      <c r="H508">
        <v>11</v>
      </c>
      <c r="I508" s="1">
        <f>data[[#This Row],[Tenure]]/12</f>
        <v>0.91666666666666663</v>
      </c>
      <c r="J508" t="s">
        <v>23</v>
      </c>
      <c r="K508">
        <f>IF(data[[#This Row],[PhoneService]]="Yes",1,"")</f>
        <v>1</v>
      </c>
      <c r="L508" t="s">
        <v>23</v>
      </c>
      <c r="M508">
        <f>IF(data[[#This Row],[MultipleLines]]="Yes",1,"")</f>
        <v>1</v>
      </c>
      <c r="N508" t="s">
        <v>37</v>
      </c>
      <c r="O508" t="s">
        <v>24</v>
      </c>
      <c r="P508" t="str">
        <f>IF(data[[#This Row],[OnlineSecurity]]="Yes",1,"")</f>
        <v/>
      </c>
      <c r="Q508" t="s">
        <v>24</v>
      </c>
      <c r="R508" t="str">
        <f>IF(data[[#This Row],[OnlineBackup]]="Yes",1,"")</f>
        <v/>
      </c>
      <c r="S508" t="s">
        <v>23</v>
      </c>
      <c r="T508">
        <f>IF(data[[#This Row],[DeviceProtection]]="Yes",1,"")</f>
        <v>1</v>
      </c>
      <c r="U508" t="s">
        <v>24</v>
      </c>
      <c r="V508" t="str">
        <f>IF(data[[#This Row],[TechSupport]]="Yes",1,"")</f>
        <v/>
      </c>
      <c r="W508" t="s">
        <v>24</v>
      </c>
      <c r="X508" t="str">
        <f>IF(data[[#This Row],[StreamingTV]]="Yes",1,"")</f>
        <v/>
      </c>
      <c r="Y508" t="s">
        <v>24</v>
      </c>
      <c r="Z508" t="str">
        <f>IF(data[[#This Row],[StreamingMovies]]="Yes",1,"")</f>
        <v/>
      </c>
      <c r="AA508" t="s">
        <v>27</v>
      </c>
      <c r="AB508" t="s">
        <v>23</v>
      </c>
      <c r="AC508" t="s">
        <v>32</v>
      </c>
      <c r="AD508">
        <v>78</v>
      </c>
      <c r="AE508">
        <v>851.8</v>
      </c>
      <c r="AF508">
        <v>1</v>
      </c>
      <c r="AG508" s="2">
        <v>0</v>
      </c>
      <c r="AH508" t="s">
        <v>24</v>
      </c>
      <c r="AI508">
        <f t="shared" si="14"/>
        <v>0</v>
      </c>
      <c r="AJ508">
        <f t="shared" si="15"/>
        <v>1</v>
      </c>
    </row>
    <row r="509" spans="1:36" x14ac:dyDescent="0.35">
      <c r="A509">
        <v>508</v>
      </c>
      <c r="B509" t="s">
        <v>544</v>
      </c>
      <c r="C509" t="s">
        <v>30</v>
      </c>
      <c r="D509">
        <v>0</v>
      </c>
      <c r="E509" t="s">
        <v>23</v>
      </c>
      <c r="F509" t="s">
        <v>24</v>
      </c>
      <c r="G509" t="str">
        <f>IF(AND(data[[#This Row],[Partner]]="Yes", data[[#This Row],[Dependents]]="Yes"), "Both", IF(data[[#This Row],[Partner]]="Yes", "Partner", IF(data[[#This Row],[Dependents]]="Yes", "Dependent", "None")))</f>
        <v>Partner</v>
      </c>
      <c r="H509">
        <v>2</v>
      </c>
      <c r="I509" s="1">
        <f>data[[#This Row],[Tenure]]/12</f>
        <v>0.16666666666666666</v>
      </c>
      <c r="J509" t="s">
        <v>23</v>
      </c>
      <c r="K509">
        <f>IF(data[[#This Row],[PhoneService]]="Yes",1,"")</f>
        <v>1</v>
      </c>
      <c r="L509" t="s">
        <v>24</v>
      </c>
      <c r="M509" t="str">
        <f>IF(data[[#This Row],[MultipleLines]]="Yes",1,"")</f>
        <v/>
      </c>
      <c r="N509" t="s">
        <v>37</v>
      </c>
      <c r="O509" t="s">
        <v>24</v>
      </c>
      <c r="P509" t="str">
        <f>IF(data[[#This Row],[OnlineSecurity]]="Yes",1,"")</f>
        <v/>
      </c>
      <c r="Q509" t="s">
        <v>24</v>
      </c>
      <c r="R509" t="str">
        <f>IF(data[[#This Row],[OnlineBackup]]="Yes",1,"")</f>
        <v/>
      </c>
      <c r="S509" t="s">
        <v>24</v>
      </c>
      <c r="T509" t="str">
        <f>IF(data[[#This Row],[DeviceProtection]]="Yes",1,"")</f>
        <v/>
      </c>
      <c r="U509" t="s">
        <v>23</v>
      </c>
      <c r="V509">
        <f>IF(data[[#This Row],[TechSupport]]="Yes",1,"")</f>
        <v>1</v>
      </c>
      <c r="W509" t="s">
        <v>23</v>
      </c>
      <c r="X509">
        <f>IF(data[[#This Row],[StreamingTV]]="Yes",1,"")</f>
        <v>1</v>
      </c>
      <c r="Y509" t="s">
        <v>23</v>
      </c>
      <c r="Z509">
        <f>IF(data[[#This Row],[StreamingMovies]]="Yes",1,"")</f>
        <v>1</v>
      </c>
      <c r="AA509" t="s">
        <v>27</v>
      </c>
      <c r="AB509" t="s">
        <v>23</v>
      </c>
      <c r="AC509" t="s">
        <v>28</v>
      </c>
      <c r="AD509">
        <v>94.2</v>
      </c>
      <c r="AE509">
        <v>167.5</v>
      </c>
      <c r="AF509">
        <v>0</v>
      </c>
      <c r="AG509" s="2">
        <v>1</v>
      </c>
      <c r="AH509" t="s">
        <v>23</v>
      </c>
      <c r="AI509">
        <f t="shared" si="14"/>
        <v>1</v>
      </c>
      <c r="AJ509" t="str">
        <f t="shared" si="15"/>
        <v/>
      </c>
    </row>
    <row r="510" spans="1:36" x14ac:dyDescent="0.35">
      <c r="A510">
        <v>509</v>
      </c>
      <c r="B510" t="s">
        <v>545</v>
      </c>
      <c r="C510" t="s">
        <v>22</v>
      </c>
      <c r="D510">
        <v>0</v>
      </c>
      <c r="E510" t="s">
        <v>23</v>
      </c>
      <c r="F510" t="s">
        <v>23</v>
      </c>
      <c r="G510" t="str">
        <f>IF(AND(data[[#This Row],[Partner]]="Yes", data[[#This Row],[Dependents]]="Yes"), "Both", IF(data[[#This Row],[Partner]]="Yes", "Partner", IF(data[[#This Row],[Dependents]]="Yes", "Dependent", "None")))</f>
        <v>Both</v>
      </c>
      <c r="H510">
        <v>6</v>
      </c>
      <c r="I510" s="1">
        <f>data[[#This Row],[Tenure]]/12</f>
        <v>0.5</v>
      </c>
      <c r="J510" t="s">
        <v>23</v>
      </c>
      <c r="K510">
        <f>IF(data[[#This Row],[PhoneService]]="Yes",1,"")</f>
        <v>1</v>
      </c>
      <c r="L510" t="s">
        <v>23</v>
      </c>
      <c r="M510">
        <f>IF(data[[#This Row],[MultipleLines]]="Yes",1,"")</f>
        <v>1</v>
      </c>
      <c r="N510" t="s">
        <v>37</v>
      </c>
      <c r="O510" t="s">
        <v>24</v>
      </c>
      <c r="P510" t="str">
        <f>IF(data[[#This Row],[OnlineSecurity]]="Yes",1,"")</f>
        <v/>
      </c>
      <c r="Q510" t="s">
        <v>24</v>
      </c>
      <c r="R510" t="str">
        <f>IF(data[[#This Row],[OnlineBackup]]="Yes",1,"")</f>
        <v/>
      </c>
      <c r="S510" t="s">
        <v>24</v>
      </c>
      <c r="T510" t="str">
        <f>IF(data[[#This Row],[DeviceProtection]]="Yes",1,"")</f>
        <v/>
      </c>
      <c r="U510" t="s">
        <v>23</v>
      </c>
      <c r="V510">
        <f>IF(data[[#This Row],[TechSupport]]="Yes",1,"")</f>
        <v>1</v>
      </c>
      <c r="W510" t="s">
        <v>24</v>
      </c>
      <c r="X510" t="str">
        <f>IF(data[[#This Row],[StreamingTV]]="Yes",1,"")</f>
        <v/>
      </c>
      <c r="Y510" t="s">
        <v>24</v>
      </c>
      <c r="Z510" t="str">
        <f>IF(data[[#This Row],[StreamingMovies]]="Yes",1,"")</f>
        <v/>
      </c>
      <c r="AA510" t="s">
        <v>27</v>
      </c>
      <c r="AB510" t="s">
        <v>23</v>
      </c>
      <c r="AC510" t="s">
        <v>28</v>
      </c>
      <c r="AD510">
        <v>80.5</v>
      </c>
      <c r="AE510">
        <v>502.85</v>
      </c>
      <c r="AF510">
        <v>2</v>
      </c>
      <c r="AG510" s="2">
        <v>0</v>
      </c>
      <c r="AH510" t="s">
        <v>23</v>
      </c>
      <c r="AI510">
        <f t="shared" si="14"/>
        <v>1</v>
      </c>
      <c r="AJ510" t="str">
        <f t="shared" si="15"/>
        <v/>
      </c>
    </row>
    <row r="511" spans="1:36" x14ac:dyDescent="0.35">
      <c r="A511">
        <v>510</v>
      </c>
      <c r="B511" t="s">
        <v>546</v>
      </c>
      <c r="C511" t="s">
        <v>22</v>
      </c>
      <c r="D511">
        <v>0</v>
      </c>
      <c r="E511" t="s">
        <v>24</v>
      </c>
      <c r="F511" t="s">
        <v>24</v>
      </c>
      <c r="G511" t="str">
        <f>IF(AND(data[[#This Row],[Partner]]="Yes", data[[#This Row],[Dependents]]="Yes"), "Both", IF(data[[#This Row],[Partner]]="Yes", "Partner", IF(data[[#This Row],[Dependents]]="Yes", "Dependent", "None")))</f>
        <v>None</v>
      </c>
      <c r="H511">
        <v>1</v>
      </c>
      <c r="I511" s="1">
        <f>data[[#This Row],[Tenure]]/12</f>
        <v>8.3333333333333329E-2</v>
      </c>
      <c r="J511" t="s">
        <v>23</v>
      </c>
      <c r="K511">
        <f>IF(data[[#This Row],[PhoneService]]="Yes",1,"")</f>
        <v>1</v>
      </c>
      <c r="L511" t="s">
        <v>24</v>
      </c>
      <c r="M511" t="str">
        <f>IF(data[[#This Row],[MultipleLines]]="Yes",1,"")</f>
        <v/>
      </c>
      <c r="N511" t="s">
        <v>24</v>
      </c>
      <c r="O511" t="s">
        <v>46</v>
      </c>
      <c r="P511" t="str">
        <f>IF(data[[#This Row],[OnlineSecurity]]="Yes",1,"")</f>
        <v/>
      </c>
      <c r="Q511" t="s">
        <v>46</v>
      </c>
      <c r="R511" t="str">
        <f>IF(data[[#This Row],[OnlineBackup]]="Yes",1,"")</f>
        <v/>
      </c>
      <c r="S511" t="s">
        <v>46</v>
      </c>
      <c r="T511" t="str">
        <f>IF(data[[#This Row],[DeviceProtection]]="Yes",1,"")</f>
        <v/>
      </c>
      <c r="U511" t="s">
        <v>46</v>
      </c>
      <c r="V511" t="str">
        <f>IF(data[[#This Row],[TechSupport]]="Yes",1,"")</f>
        <v/>
      </c>
      <c r="W511" t="s">
        <v>46</v>
      </c>
      <c r="X511" t="str">
        <f>IF(data[[#This Row],[StreamingTV]]="Yes",1,"")</f>
        <v/>
      </c>
      <c r="Y511" t="s">
        <v>46</v>
      </c>
      <c r="Z511" t="str">
        <f>IF(data[[#This Row],[StreamingMovies]]="Yes",1,"")</f>
        <v/>
      </c>
      <c r="AA511" t="s">
        <v>27</v>
      </c>
      <c r="AB511" t="s">
        <v>24</v>
      </c>
      <c r="AC511" t="s">
        <v>32</v>
      </c>
      <c r="AD511">
        <v>19.850000000000001</v>
      </c>
      <c r="AE511">
        <v>19.850000000000001</v>
      </c>
      <c r="AF511">
        <v>0</v>
      </c>
      <c r="AG511" s="2">
        <v>0</v>
      </c>
      <c r="AH511" t="s">
        <v>24</v>
      </c>
      <c r="AI511">
        <f t="shared" si="14"/>
        <v>0</v>
      </c>
      <c r="AJ511">
        <f t="shared" si="15"/>
        <v>1</v>
      </c>
    </row>
    <row r="512" spans="1:36" x14ac:dyDescent="0.35">
      <c r="A512">
        <v>511</v>
      </c>
      <c r="B512" t="s">
        <v>547</v>
      </c>
      <c r="C512" t="s">
        <v>30</v>
      </c>
      <c r="D512">
        <v>1</v>
      </c>
      <c r="E512" t="s">
        <v>23</v>
      </c>
      <c r="F512" t="s">
        <v>23</v>
      </c>
      <c r="G512" t="str">
        <f>IF(AND(data[[#This Row],[Partner]]="Yes", data[[#This Row],[Dependents]]="Yes"), "Both", IF(data[[#This Row],[Partner]]="Yes", "Partner", IF(data[[#This Row],[Dependents]]="Yes", "Dependent", "None")))</f>
        <v>Both</v>
      </c>
      <c r="H512">
        <v>20</v>
      </c>
      <c r="I512" s="1">
        <f>data[[#This Row],[Tenure]]/12</f>
        <v>1.6666666666666667</v>
      </c>
      <c r="J512" t="s">
        <v>23</v>
      </c>
      <c r="K512">
        <f>IF(data[[#This Row],[PhoneService]]="Yes",1,"")</f>
        <v>1</v>
      </c>
      <c r="L512" t="s">
        <v>24</v>
      </c>
      <c r="M512" t="str">
        <f>IF(data[[#This Row],[MultipleLines]]="Yes",1,"")</f>
        <v/>
      </c>
      <c r="N512" t="s">
        <v>37</v>
      </c>
      <c r="O512" t="s">
        <v>23</v>
      </c>
      <c r="P512">
        <f>IF(data[[#This Row],[OnlineSecurity]]="Yes",1,"")</f>
        <v>1</v>
      </c>
      <c r="Q512" t="s">
        <v>24</v>
      </c>
      <c r="R512" t="str">
        <f>IF(data[[#This Row],[OnlineBackup]]="Yes",1,"")</f>
        <v/>
      </c>
      <c r="S512" t="s">
        <v>23</v>
      </c>
      <c r="T512">
        <f>IF(data[[#This Row],[DeviceProtection]]="Yes",1,"")</f>
        <v>1</v>
      </c>
      <c r="U512" t="s">
        <v>23</v>
      </c>
      <c r="V512">
        <f>IF(data[[#This Row],[TechSupport]]="Yes",1,"")</f>
        <v>1</v>
      </c>
      <c r="W512" t="s">
        <v>24</v>
      </c>
      <c r="X512" t="str">
        <f>IF(data[[#This Row],[StreamingTV]]="Yes",1,"")</f>
        <v/>
      </c>
      <c r="Y512" t="s">
        <v>23</v>
      </c>
      <c r="Z512">
        <f>IF(data[[#This Row],[StreamingMovies]]="Yes",1,"")</f>
        <v>1</v>
      </c>
      <c r="AA512" t="s">
        <v>31</v>
      </c>
      <c r="AB512" t="s">
        <v>24</v>
      </c>
      <c r="AC512" t="s">
        <v>40</v>
      </c>
      <c r="AD512">
        <v>94.3</v>
      </c>
      <c r="AE512">
        <v>1818.3</v>
      </c>
      <c r="AF512">
        <v>0</v>
      </c>
      <c r="AG512" s="2">
        <v>0</v>
      </c>
      <c r="AH512" t="s">
        <v>24</v>
      </c>
      <c r="AI512">
        <f t="shared" si="14"/>
        <v>0</v>
      </c>
      <c r="AJ512">
        <f t="shared" si="15"/>
        <v>1</v>
      </c>
    </row>
    <row r="513" spans="1:36" x14ac:dyDescent="0.35">
      <c r="A513">
        <v>512</v>
      </c>
      <c r="B513" t="s">
        <v>548</v>
      </c>
      <c r="C513" t="s">
        <v>30</v>
      </c>
      <c r="D513">
        <v>0</v>
      </c>
      <c r="E513" t="s">
        <v>24</v>
      </c>
      <c r="F513" t="s">
        <v>24</v>
      </c>
      <c r="G513" t="str">
        <f>IF(AND(data[[#This Row],[Partner]]="Yes", data[[#This Row],[Dependents]]="Yes"), "Both", IF(data[[#This Row],[Partner]]="Yes", "Partner", IF(data[[#This Row],[Dependents]]="Yes", "Dependent", "None")))</f>
        <v>None</v>
      </c>
      <c r="H513">
        <v>61</v>
      </c>
      <c r="I513" s="1">
        <f>data[[#This Row],[Tenure]]/12</f>
        <v>5.083333333333333</v>
      </c>
      <c r="J513" t="s">
        <v>23</v>
      </c>
      <c r="K513">
        <f>IF(data[[#This Row],[PhoneService]]="Yes",1,"")</f>
        <v>1</v>
      </c>
      <c r="L513" t="s">
        <v>23</v>
      </c>
      <c r="M513">
        <f>IF(data[[#This Row],[MultipleLines]]="Yes",1,"")</f>
        <v>1</v>
      </c>
      <c r="N513" t="s">
        <v>37</v>
      </c>
      <c r="O513" t="s">
        <v>23</v>
      </c>
      <c r="P513">
        <f>IF(data[[#This Row],[OnlineSecurity]]="Yes",1,"")</f>
        <v>1</v>
      </c>
      <c r="Q513" t="s">
        <v>24</v>
      </c>
      <c r="R513" t="str">
        <f>IF(data[[#This Row],[OnlineBackup]]="Yes",1,"")</f>
        <v/>
      </c>
      <c r="S513" t="s">
        <v>23</v>
      </c>
      <c r="T513">
        <f>IF(data[[#This Row],[DeviceProtection]]="Yes",1,"")</f>
        <v>1</v>
      </c>
      <c r="U513" t="s">
        <v>24</v>
      </c>
      <c r="V513" t="str">
        <f>IF(data[[#This Row],[TechSupport]]="Yes",1,"")</f>
        <v/>
      </c>
      <c r="W513" t="s">
        <v>23</v>
      </c>
      <c r="X513">
        <f>IF(data[[#This Row],[StreamingTV]]="Yes",1,"")</f>
        <v>1</v>
      </c>
      <c r="Y513" t="s">
        <v>23</v>
      </c>
      <c r="Z513">
        <f>IF(data[[#This Row],[StreamingMovies]]="Yes",1,"")</f>
        <v>1</v>
      </c>
      <c r="AA513" t="s">
        <v>27</v>
      </c>
      <c r="AB513" t="s">
        <v>23</v>
      </c>
      <c r="AC513" t="s">
        <v>28</v>
      </c>
      <c r="AD513">
        <v>106.45</v>
      </c>
      <c r="AE513">
        <v>6300.15</v>
      </c>
      <c r="AF513">
        <v>0</v>
      </c>
      <c r="AG513" s="2">
        <v>0</v>
      </c>
      <c r="AH513" t="s">
        <v>24</v>
      </c>
      <c r="AI513">
        <f t="shared" si="14"/>
        <v>0</v>
      </c>
      <c r="AJ513">
        <f t="shared" si="15"/>
        <v>1</v>
      </c>
    </row>
    <row r="514" spans="1:36" x14ac:dyDescent="0.35">
      <c r="A514">
        <v>513</v>
      </c>
      <c r="B514" t="s">
        <v>549</v>
      </c>
      <c r="C514" t="s">
        <v>22</v>
      </c>
      <c r="D514">
        <v>1</v>
      </c>
      <c r="E514" t="s">
        <v>23</v>
      </c>
      <c r="F514" t="s">
        <v>24</v>
      </c>
      <c r="G514" t="str">
        <f>IF(AND(data[[#This Row],[Partner]]="Yes", data[[#This Row],[Dependents]]="Yes"), "Both", IF(data[[#This Row],[Partner]]="Yes", "Partner", IF(data[[#This Row],[Dependents]]="Yes", "Dependent", "None")))</f>
        <v>Partner</v>
      </c>
      <c r="H514">
        <v>5</v>
      </c>
      <c r="I514" s="1">
        <f>data[[#This Row],[Tenure]]/12</f>
        <v>0.41666666666666669</v>
      </c>
      <c r="J514" t="s">
        <v>23</v>
      </c>
      <c r="K514">
        <f>IF(data[[#This Row],[PhoneService]]="Yes",1,"")</f>
        <v>1</v>
      </c>
      <c r="L514" t="s">
        <v>23</v>
      </c>
      <c r="M514">
        <f>IF(data[[#This Row],[MultipleLines]]="Yes",1,"")</f>
        <v>1</v>
      </c>
      <c r="N514" t="s">
        <v>37</v>
      </c>
      <c r="O514" t="s">
        <v>24</v>
      </c>
      <c r="P514" t="str">
        <f>IF(data[[#This Row],[OnlineSecurity]]="Yes",1,"")</f>
        <v/>
      </c>
      <c r="Q514" t="s">
        <v>24</v>
      </c>
      <c r="R514" t="str">
        <f>IF(data[[#This Row],[OnlineBackup]]="Yes",1,"")</f>
        <v/>
      </c>
      <c r="S514" t="s">
        <v>24</v>
      </c>
      <c r="T514" t="str">
        <f>IF(data[[#This Row],[DeviceProtection]]="Yes",1,"")</f>
        <v/>
      </c>
      <c r="U514" t="s">
        <v>24</v>
      </c>
      <c r="V514" t="str">
        <f>IF(data[[#This Row],[TechSupport]]="Yes",1,"")</f>
        <v/>
      </c>
      <c r="W514" t="s">
        <v>24</v>
      </c>
      <c r="X514" t="str">
        <f>IF(data[[#This Row],[StreamingTV]]="Yes",1,"")</f>
        <v/>
      </c>
      <c r="Y514" t="s">
        <v>24</v>
      </c>
      <c r="Z514" t="str">
        <f>IF(data[[#This Row],[StreamingMovies]]="Yes",1,"")</f>
        <v/>
      </c>
      <c r="AA514" t="s">
        <v>27</v>
      </c>
      <c r="AB514" t="s">
        <v>23</v>
      </c>
      <c r="AC514" t="s">
        <v>28</v>
      </c>
      <c r="AD514">
        <v>74.349999999999994</v>
      </c>
      <c r="AE514">
        <v>334.8</v>
      </c>
      <c r="AF514">
        <v>0</v>
      </c>
      <c r="AG514" s="2">
        <v>0</v>
      </c>
      <c r="AH514" t="s">
        <v>23</v>
      </c>
      <c r="AI514">
        <f t="shared" si="14"/>
        <v>1</v>
      </c>
      <c r="AJ514" t="str">
        <f t="shared" si="15"/>
        <v/>
      </c>
    </row>
    <row r="515" spans="1:36" x14ac:dyDescent="0.35">
      <c r="A515">
        <v>514</v>
      </c>
      <c r="B515" t="s">
        <v>550</v>
      </c>
      <c r="C515" t="s">
        <v>22</v>
      </c>
      <c r="D515">
        <v>0</v>
      </c>
      <c r="E515" t="s">
        <v>24</v>
      </c>
      <c r="F515" t="s">
        <v>24</v>
      </c>
      <c r="G515" t="str">
        <f>IF(AND(data[[#This Row],[Partner]]="Yes", data[[#This Row],[Dependents]]="Yes"), "Both", IF(data[[#This Row],[Partner]]="Yes", "Partner", IF(data[[#This Row],[Dependents]]="Yes", "Dependent", "None")))</f>
        <v>None</v>
      </c>
      <c r="H515">
        <v>56</v>
      </c>
      <c r="I515" s="1">
        <f>data[[#This Row],[Tenure]]/12</f>
        <v>4.666666666666667</v>
      </c>
      <c r="J515" t="s">
        <v>23</v>
      </c>
      <c r="K515">
        <f>IF(data[[#This Row],[PhoneService]]="Yes",1,"")</f>
        <v>1</v>
      </c>
      <c r="L515" t="s">
        <v>23</v>
      </c>
      <c r="M515">
        <f>IF(data[[#This Row],[MultipleLines]]="Yes",1,"")</f>
        <v>1</v>
      </c>
      <c r="N515" t="s">
        <v>37</v>
      </c>
      <c r="O515" t="s">
        <v>24</v>
      </c>
      <c r="P515" t="str">
        <f>IF(data[[#This Row],[OnlineSecurity]]="Yes",1,"")</f>
        <v/>
      </c>
      <c r="Q515" t="s">
        <v>23</v>
      </c>
      <c r="R515">
        <f>IF(data[[#This Row],[OnlineBackup]]="Yes",1,"")</f>
        <v>1</v>
      </c>
      <c r="S515" t="s">
        <v>24</v>
      </c>
      <c r="T515" t="str">
        <f>IF(data[[#This Row],[DeviceProtection]]="Yes",1,"")</f>
        <v/>
      </c>
      <c r="U515" t="s">
        <v>23</v>
      </c>
      <c r="V515">
        <f>IF(data[[#This Row],[TechSupport]]="Yes",1,"")</f>
        <v>1</v>
      </c>
      <c r="W515" t="s">
        <v>23</v>
      </c>
      <c r="X515">
        <f>IF(data[[#This Row],[StreamingTV]]="Yes",1,"")</f>
        <v>1</v>
      </c>
      <c r="Y515" t="s">
        <v>23</v>
      </c>
      <c r="Z515">
        <f>IF(data[[#This Row],[StreamingMovies]]="Yes",1,"")</f>
        <v>1</v>
      </c>
      <c r="AA515" t="s">
        <v>27</v>
      </c>
      <c r="AB515" t="s">
        <v>23</v>
      </c>
      <c r="AC515" t="s">
        <v>35</v>
      </c>
      <c r="AD515">
        <v>105.45</v>
      </c>
      <c r="AE515">
        <v>5916.95</v>
      </c>
      <c r="AF515">
        <v>0</v>
      </c>
      <c r="AG515" s="2">
        <v>0</v>
      </c>
      <c r="AH515" t="s">
        <v>24</v>
      </c>
      <c r="AI515">
        <f t="shared" ref="AI515:AI578" si="16">IF(AH515="Yes",1,0)</f>
        <v>0</v>
      </c>
      <c r="AJ515">
        <f t="shared" ref="AJ515:AJ578" si="17">IF(AH515="No",1,"")</f>
        <v>1</v>
      </c>
    </row>
    <row r="516" spans="1:36" x14ac:dyDescent="0.35">
      <c r="A516">
        <v>515</v>
      </c>
      <c r="B516" t="s">
        <v>551</v>
      </c>
      <c r="C516" t="s">
        <v>30</v>
      </c>
      <c r="D516">
        <v>0</v>
      </c>
      <c r="E516" t="s">
        <v>24</v>
      </c>
      <c r="F516" t="s">
        <v>24</v>
      </c>
      <c r="G516" t="str">
        <f>IF(AND(data[[#This Row],[Partner]]="Yes", data[[#This Row],[Dependents]]="Yes"), "Both", IF(data[[#This Row],[Partner]]="Yes", "Partner", IF(data[[#This Row],[Dependents]]="Yes", "Dependent", "None")))</f>
        <v>None</v>
      </c>
      <c r="H516">
        <v>30</v>
      </c>
      <c r="I516" s="1">
        <f>data[[#This Row],[Tenure]]/12</f>
        <v>2.5</v>
      </c>
      <c r="J516" t="s">
        <v>23</v>
      </c>
      <c r="K516">
        <f>IF(data[[#This Row],[PhoneService]]="Yes",1,"")</f>
        <v>1</v>
      </c>
      <c r="L516" t="s">
        <v>23</v>
      </c>
      <c r="M516">
        <f>IF(data[[#This Row],[MultipleLines]]="Yes",1,"")</f>
        <v>1</v>
      </c>
      <c r="N516" t="s">
        <v>37</v>
      </c>
      <c r="O516" t="s">
        <v>23</v>
      </c>
      <c r="P516">
        <f>IF(data[[#This Row],[OnlineSecurity]]="Yes",1,"")</f>
        <v>1</v>
      </c>
      <c r="Q516" t="s">
        <v>23</v>
      </c>
      <c r="R516">
        <f>IF(data[[#This Row],[OnlineBackup]]="Yes",1,"")</f>
        <v>1</v>
      </c>
      <c r="S516" t="s">
        <v>23</v>
      </c>
      <c r="T516">
        <f>IF(data[[#This Row],[DeviceProtection]]="Yes",1,"")</f>
        <v>1</v>
      </c>
      <c r="U516" t="s">
        <v>23</v>
      </c>
      <c r="V516">
        <f>IF(data[[#This Row],[TechSupport]]="Yes",1,"")</f>
        <v>1</v>
      </c>
      <c r="W516" t="s">
        <v>24</v>
      </c>
      <c r="X516" t="str">
        <f>IF(data[[#This Row],[StreamingTV]]="Yes",1,"")</f>
        <v/>
      </c>
      <c r="Y516" t="s">
        <v>24</v>
      </c>
      <c r="Z516" t="str">
        <f>IF(data[[#This Row],[StreamingMovies]]="Yes",1,"")</f>
        <v/>
      </c>
      <c r="AA516" t="s">
        <v>27</v>
      </c>
      <c r="AB516" t="s">
        <v>23</v>
      </c>
      <c r="AC516" t="s">
        <v>40</v>
      </c>
      <c r="AD516">
        <v>95</v>
      </c>
      <c r="AE516">
        <v>2852.4</v>
      </c>
      <c r="AF516">
        <v>4</v>
      </c>
      <c r="AG516" s="2">
        <v>0</v>
      </c>
      <c r="AH516" t="s">
        <v>24</v>
      </c>
      <c r="AI516">
        <f t="shared" si="16"/>
        <v>0</v>
      </c>
      <c r="AJ516">
        <f t="shared" si="17"/>
        <v>1</v>
      </c>
    </row>
    <row r="517" spans="1:36" x14ac:dyDescent="0.35">
      <c r="A517">
        <v>516</v>
      </c>
      <c r="B517" t="s">
        <v>552</v>
      </c>
      <c r="C517" t="s">
        <v>30</v>
      </c>
      <c r="D517">
        <v>0</v>
      </c>
      <c r="E517" t="s">
        <v>24</v>
      </c>
      <c r="F517" t="s">
        <v>24</v>
      </c>
      <c r="G517" t="str">
        <f>IF(AND(data[[#This Row],[Partner]]="Yes", data[[#This Row],[Dependents]]="Yes"), "Both", IF(data[[#This Row],[Partner]]="Yes", "Partner", IF(data[[#This Row],[Dependents]]="Yes", "Dependent", "None")))</f>
        <v>None</v>
      </c>
      <c r="H517">
        <v>40</v>
      </c>
      <c r="I517" s="1">
        <f>data[[#This Row],[Tenure]]/12</f>
        <v>3.3333333333333335</v>
      </c>
      <c r="J517" t="s">
        <v>23</v>
      </c>
      <c r="K517">
        <f>IF(data[[#This Row],[PhoneService]]="Yes",1,"")</f>
        <v>1</v>
      </c>
      <c r="L517" t="s">
        <v>23</v>
      </c>
      <c r="M517">
        <f>IF(data[[#This Row],[MultipleLines]]="Yes",1,"")</f>
        <v>1</v>
      </c>
      <c r="N517" t="s">
        <v>37</v>
      </c>
      <c r="O517" t="s">
        <v>24</v>
      </c>
      <c r="P517" t="str">
        <f>IF(data[[#This Row],[OnlineSecurity]]="Yes",1,"")</f>
        <v/>
      </c>
      <c r="Q517" t="s">
        <v>24</v>
      </c>
      <c r="R517" t="str">
        <f>IF(data[[#This Row],[OnlineBackup]]="Yes",1,"")</f>
        <v/>
      </c>
      <c r="S517" t="s">
        <v>23</v>
      </c>
      <c r="T517">
        <f>IF(data[[#This Row],[DeviceProtection]]="Yes",1,"")</f>
        <v>1</v>
      </c>
      <c r="U517" t="s">
        <v>23</v>
      </c>
      <c r="V517">
        <f>IF(data[[#This Row],[TechSupport]]="Yes",1,"")</f>
        <v>1</v>
      </c>
      <c r="W517" t="s">
        <v>23</v>
      </c>
      <c r="X517">
        <f>IF(data[[#This Row],[StreamingTV]]="Yes",1,"")</f>
        <v>1</v>
      </c>
      <c r="Y517" t="s">
        <v>23</v>
      </c>
      <c r="Z517">
        <f>IF(data[[#This Row],[StreamingMovies]]="Yes",1,"")</f>
        <v>1</v>
      </c>
      <c r="AA517" t="s">
        <v>27</v>
      </c>
      <c r="AB517" t="s">
        <v>24</v>
      </c>
      <c r="AC517" t="s">
        <v>35</v>
      </c>
      <c r="AD517">
        <v>104.8</v>
      </c>
      <c r="AE517">
        <v>4131.95</v>
      </c>
      <c r="AF517">
        <v>0</v>
      </c>
      <c r="AG517" s="2">
        <v>4</v>
      </c>
      <c r="AH517" t="s">
        <v>23</v>
      </c>
      <c r="AI517">
        <f t="shared" si="16"/>
        <v>1</v>
      </c>
      <c r="AJ517" t="str">
        <f t="shared" si="17"/>
        <v/>
      </c>
    </row>
    <row r="518" spans="1:36" x14ac:dyDescent="0.35">
      <c r="A518">
        <v>517</v>
      </c>
      <c r="B518" t="s">
        <v>553</v>
      </c>
      <c r="C518" t="s">
        <v>22</v>
      </c>
      <c r="D518">
        <v>0</v>
      </c>
      <c r="E518" t="s">
        <v>24</v>
      </c>
      <c r="F518" t="s">
        <v>24</v>
      </c>
      <c r="G518" t="str">
        <f>IF(AND(data[[#This Row],[Partner]]="Yes", data[[#This Row],[Dependents]]="Yes"), "Both", IF(data[[#This Row],[Partner]]="Yes", "Partner", IF(data[[#This Row],[Dependents]]="Yes", "Dependent", "None")))</f>
        <v>None</v>
      </c>
      <c r="H518">
        <v>28</v>
      </c>
      <c r="I518" s="1">
        <f>data[[#This Row],[Tenure]]/12</f>
        <v>2.3333333333333335</v>
      </c>
      <c r="J518" t="s">
        <v>23</v>
      </c>
      <c r="K518">
        <f>IF(data[[#This Row],[PhoneService]]="Yes",1,"")</f>
        <v>1</v>
      </c>
      <c r="L518" t="s">
        <v>24</v>
      </c>
      <c r="M518" t="str">
        <f>IF(data[[#This Row],[MultipleLines]]="Yes",1,"")</f>
        <v/>
      </c>
      <c r="N518" t="s">
        <v>26</v>
      </c>
      <c r="O518" t="s">
        <v>23</v>
      </c>
      <c r="P518">
        <f>IF(data[[#This Row],[OnlineSecurity]]="Yes",1,"")</f>
        <v>1</v>
      </c>
      <c r="Q518" t="s">
        <v>24</v>
      </c>
      <c r="R518" t="str">
        <f>IF(data[[#This Row],[OnlineBackup]]="Yes",1,"")</f>
        <v/>
      </c>
      <c r="S518" t="s">
        <v>24</v>
      </c>
      <c r="T518" t="str">
        <f>IF(data[[#This Row],[DeviceProtection]]="Yes",1,"")</f>
        <v/>
      </c>
      <c r="U518" t="s">
        <v>23</v>
      </c>
      <c r="V518">
        <f>IF(data[[#This Row],[TechSupport]]="Yes",1,"")</f>
        <v>1</v>
      </c>
      <c r="W518" t="s">
        <v>24</v>
      </c>
      <c r="X518" t="str">
        <f>IF(data[[#This Row],[StreamingTV]]="Yes",1,"")</f>
        <v/>
      </c>
      <c r="Y518" t="s">
        <v>24</v>
      </c>
      <c r="Z518" t="str">
        <f>IF(data[[#This Row],[StreamingMovies]]="Yes",1,"")</f>
        <v/>
      </c>
      <c r="AA518" t="s">
        <v>31</v>
      </c>
      <c r="AB518" t="s">
        <v>24</v>
      </c>
      <c r="AC518" t="s">
        <v>32</v>
      </c>
      <c r="AD518">
        <v>54.3</v>
      </c>
      <c r="AE518">
        <v>1546.3</v>
      </c>
      <c r="AF518">
        <v>0</v>
      </c>
      <c r="AG518" s="2">
        <v>0</v>
      </c>
      <c r="AH518" t="s">
        <v>24</v>
      </c>
      <c r="AI518">
        <f t="shared" si="16"/>
        <v>0</v>
      </c>
      <c r="AJ518">
        <f t="shared" si="17"/>
        <v>1</v>
      </c>
    </row>
    <row r="519" spans="1:36" x14ac:dyDescent="0.35">
      <c r="A519">
        <v>518</v>
      </c>
      <c r="B519" t="s">
        <v>554</v>
      </c>
      <c r="C519" t="s">
        <v>22</v>
      </c>
      <c r="D519">
        <v>1</v>
      </c>
      <c r="E519" t="s">
        <v>23</v>
      </c>
      <c r="F519" t="s">
        <v>24</v>
      </c>
      <c r="G519" t="str">
        <f>IF(AND(data[[#This Row],[Partner]]="Yes", data[[#This Row],[Dependents]]="Yes"), "Both", IF(data[[#This Row],[Partner]]="Yes", "Partner", IF(data[[#This Row],[Dependents]]="Yes", "Dependent", "None")))</f>
        <v>Partner</v>
      </c>
      <c r="H519">
        <v>5</v>
      </c>
      <c r="I519" s="1">
        <f>data[[#This Row],[Tenure]]/12</f>
        <v>0.41666666666666669</v>
      </c>
      <c r="J519" t="s">
        <v>23</v>
      </c>
      <c r="K519">
        <f>IF(data[[#This Row],[PhoneService]]="Yes",1,"")</f>
        <v>1</v>
      </c>
      <c r="L519" t="s">
        <v>24</v>
      </c>
      <c r="M519" t="str">
        <f>IF(data[[#This Row],[MultipleLines]]="Yes",1,"")</f>
        <v/>
      </c>
      <c r="N519" t="s">
        <v>37</v>
      </c>
      <c r="O519" t="s">
        <v>24</v>
      </c>
      <c r="P519" t="str">
        <f>IF(data[[#This Row],[OnlineSecurity]]="Yes",1,"")</f>
        <v/>
      </c>
      <c r="Q519" t="s">
        <v>24</v>
      </c>
      <c r="R519" t="str">
        <f>IF(data[[#This Row],[OnlineBackup]]="Yes",1,"")</f>
        <v/>
      </c>
      <c r="S519" t="s">
        <v>24</v>
      </c>
      <c r="T519" t="str">
        <f>IF(data[[#This Row],[DeviceProtection]]="Yes",1,"")</f>
        <v/>
      </c>
      <c r="U519" t="s">
        <v>24</v>
      </c>
      <c r="V519" t="str">
        <f>IF(data[[#This Row],[TechSupport]]="Yes",1,"")</f>
        <v/>
      </c>
      <c r="W519" t="s">
        <v>24</v>
      </c>
      <c r="X519" t="str">
        <f>IF(data[[#This Row],[StreamingTV]]="Yes",1,"")</f>
        <v/>
      </c>
      <c r="Y519" t="s">
        <v>24</v>
      </c>
      <c r="Z519" t="str">
        <f>IF(data[[#This Row],[StreamingMovies]]="Yes",1,"")</f>
        <v/>
      </c>
      <c r="AA519" t="s">
        <v>27</v>
      </c>
      <c r="AB519" t="s">
        <v>24</v>
      </c>
      <c r="AC519" t="s">
        <v>28</v>
      </c>
      <c r="AD519">
        <v>70.05</v>
      </c>
      <c r="AE519">
        <v>302.60000000000002</v>
      </c>
      <c r="AF519">
        <v>0</v>
      </c>
      <c r="AG519" s="2">
        <v>0</v>
      </c>
      <c r="AH519" t="s">
        <v>24</v>
      </c>
      <c r="AI519">
        <f t="shared" si="16"/>
        <v>0</v>
      </c>
      <c r="AJ519">
        <f t="shared" si="17"/>
        <v>1</v>
      </c>
    </row>
    <row r="520" spans="1:36" x14ac:dyDescent="0.35">
      <c r="A520">
        <v>519</v>
      </c>
      <c r="B520" t="s">
        <v>555</v>
      </c>
      <c r="C520" t="s">
        <v>22</v>
      </c>
      <c r="D520">
        <v>1</v>
      </c>
      <c r="E520" t="s">
        <v>23</v>
      </c>
      <c r="F520" t="s">
        <v>24</v>
      </c>
      <c r="G520" t="str">
        <f>IF(AND(data[[#This Row],[Partner]]="Yes", data[[#This Row],[Dependents]]="Yes"), "Both", IF(data[[#This Row],[Partner]]="Yes", "Partner", IF(data[[#This Row],[Dependents]]="Yes", "Dependent", "None")))</f>
        <v>Partner</v>
      </c>
      <c r="H520">
        <v>27</v>
      </c>
      <c r="I520" s="1">
        <f>data[[#This Row],[Tenure]]/12</f>
        <v>2.25</v>
      </c>
      <c r="J520" t="s">
        <v>23</v>
      </c>
      <c r="K520">
        <f>IF(data[[#This Row],[PhoneService]]="Yes",1,"")</f>
        <v>1</v>
      </c>
      <c r="L520" t="s">
        <v>24</v>
      </c>
      <c r="M520" t="str">
        <f>IF(data[[#This Row],[MultipleLines]]="Yes",1,"")</f>
        <v/>
      </c>
      <c r="N520" t="s">
        <v>37</v>
      </c>
      <c r="O520" t="s">
        <v>23</v>
      </c>
      <c r="P520">
        <f>IF(data[[#This Row],[OnlineSecurity]]="Yes",1,"")</f>
        <v>1</v>
      </c>
      <c r="Q520" t="s">
        <v>24</v>
      </c>
      <c r="R520" t="str">
        <f>IF(data[[#This Row],[OnlineBackup]]="Yes",1,"")</f>
        <v/>
      </c>
      <c r="S520" t="s">
        <v>24</v>
      </c>
      <c r="T520" t="str">
        <f>IF(data[[#This Row],[DeviceProtection]]="Yes",1,"")</f>
        <v/>
      </c>
      <c r="U520" t="s">
        <v>24</v>
      </c>
      <c r="V520" t="str">
        <f>IF(data[[#This Row],[TechSupport]]="Yes",1,"")</f>
        <v/>
      </c>
      <c r="W520" t="s">
        <v>24</v>
      </c>
      <c r="X520" t="str">
        <f>IF(data[[#This Row],[StreamingTV]]="Yes",1,"")</f>
        <v/>
      </c>
      <c r="Y520" t="s">
        <v>24</v>
      </c>
      <c r="Z520" t="str">
        <f>IF(data[[#This Row],[StreamingMovies]]="Yes",1,"")</f>
        <v/>
      </c>
      <c r="AA520" t="s">
        <v>27</v>
      </c>
      <c r="AB520" t="s">
        <v>23</v>
      </c>
      <c r="AC520" t="s">
        <v>35</v>
      </c>
      <c r="AD520">
        <v>75.2</v>
      </c>
      <c r="AE520">
        <v>1929.35</v>
      </c>
      <c r="AF520">
        <v>1</v>
      </c>
      <c r="AG520" s="2">
        <v>0</v>
      </c>
      <c r="AH520" t="s">
        <v>23</v>
      </c>
      <c r="AI520">
        <f t="shared" si="16"/>
        <v>1</v>
      </c>
      <c r="AJ520" t="str">
        <f t="shared" si="17"/>
        <v/>
      </c>
    </row>
    <row r="521" spans="1:36" x14ac:dyDescent="0.35">
      <c r="A521">
        <v>520</v>
      </c>
      <c r="B521" t="s">
        <v>556</v>
      </c>
      <c r="C521" t="s">
        <v>30</v>
      </c>
      <c r="D521">
        <v>0</v>
      </c>
      <c r="E521" t="s">
        <v>24</v>
      </c>
      <c r="F521" t="s">
        <v>24</v>
      </c>
      <c r="G521" t="str">
        <f>IF(AND(data[[#This Row],[Partner]]="Yes", data[[#This Row],[Dependents]]="Yes"), "Both", IF(data[[#This Row],[Partner]]="Yes", "Partner", IF(data[[#This Row],[Dependents]]="Yes", "Dependent", "None")))</f>
        <v>None</v>
      </c>
      <c r="H521">
        <v>12</v>
      </c>
      <c r="I521" s="1">
        <f>data[[#This Row],[Tenure]]/12</f>
        <v>1</v>
      </c>
      <c r="J521" t="s">
        <v>23</v>
      </c>
      <c r="K521">
        <f>IF(data[[#This Row],[PhoneService]]="Yes",1,"")</f>
        <v>1</v>
      </c>
      <c r="L521" t="s">
        <v>24</v>
      </c>
      <c r="M521" t="str">
        <f>IF(data[[#This Row],[MultipleLines]]="Yes",1,"")</f>
        <v/>
      </c>
      <c r="N521" t="s">
        <v>24</v>
      </c>
      <c r="O521" t="s">
        <v>46</v>
      </c>
      <c r="P521" t="str">
        <f>IF(data[[#This Row],[OnlineSecurity]]="Yes",1,"")</f>
        <v/>
      </c>
      <c r="Q521" t="s">
        <v>46</v>
      </c>
      <c r="R521" t="str">
        <f>IF(data[[#This Row],[OnlineBackup]]="Yes",1,"")</f>
        <v/>
      </c>
      <c r="S521" t="s">
        <v>46</v>
      </c>
      <c r="T521" t="str">
        <f>IF(data[[#This Row],[DeviceProtection]]="Yes",1,"")</f>
        <v/>
      </c>
      <c r="U521" t="s">
        <v>46</v>
      </c>
      <c r="V521" t="str">
        <f>IF(data[[#This Row],[TechSupport]]="Yes",1,"")</f>
        <v/>
      </c>
      <c r="W521" t="s">
        <v>46</v>
      </c>
      <c r="X521" t="str">
        <f>IF(data[[#This Row],[StreamingTV]]="Yes",1,"")</f>
        <v/>
      </c>
      <c r="Y521" t="s">
        <v>46</v>
      </c>
      <c r="Z521" t="str">
        <f>IF(data[[#This Row],[StreamingMovies]]="Yes",1,"")</f>
        <v/>
      </c>
      <c r="AA521" t="s">
        <v>27</v>
      </c>
      <c r="AB521" t="s">
        <v>24</v>
      </c>
      <c r="AC521" t="s">
        <v>40</v>
      </c>
      <c r="AD521">
        <v>20.05</v>
      </c>
      <c r="AE521">
        <v>265.45</v>
      </c>
      <c r="AF521">
        <v>0</v>
      </c>
      <c r="AG521" s="2">
        <v>0</v>
      </c>
      <c r="AH521" t="s">
        <v>24</v>
      </c>
      <c r="AI521">
        <f t="shared" si="16"/>
        <v>0</v>
      </c>
      <c r="AJ521">
        <f t="shared" si="17"/>
        <v>1</v>
      </c>
    </row>
    <row r="522" spans="1:36" x14ac:dyDescent="0.35">
      <c r="A522">
        <v>521</v>
      </c>
      <c r="B522" t="s">
        <v>557</v>
      </c>
      <c r="C522" t="s">
        <v>30</v>
      </c>
      <c r="D522">
        <v>0</v>
      </c>
      <c r="E522" t="s">
        <v>23</v>
      </c>
      <c r="F522" t="s">
        <v>23</v>
      </c>
      <c r="G522" t="str">
        <f>IF(AND(data[[#This Row],[Partner]]="Yes", data[[#This Row],[Dependents]]="Yes"), "Both", IF(data[[#This Row],[Partner]]="Yes", "Partner", IF(data[[#This Row],[Dependents]]="Yes", "Dependent", "None")))</f>
        <v>Both</v>
      </c>
      <c r="H522">
        <v>67</v>
      </c>
      <c r="I522" s="1">
        <f>data[[#This Row],[Tenure]]/12</f>
        <v>5.583333333333333</v>
      </c>
      <c r="J522" t="s">
        <v>23</v>
      </c>
      <c r="K522">
        <f>IF(data[[#This Row],[PhoneService]]="Yes",1,"")</f>
        <v>1</v>
      </c>
      <c r="L522" t="s">
        <v>23</v>
      </c>
      <c r="M522">
        <f>IF(data[[#This Row],[MultipleLines]]="Yes",1,"")</f>
        <v>1</v>
      </c>
      <c r="N522" t="s">
        <v>37</v>
      </c>
      <c r="O522" t="s">
        <v>24</v>
      </c>
      <c r="P522" t="str">
        <f>IF(data[[#This Row],[OnlineSecurity]]="Yes",1,"")</f>
        <v/>
      </c>
      <c r="Q522" t="s">
        <v>23</v>
      </c>
      <c r="R522">
        <f>IF(data[[#This Row],[OnlineBackup]]="Yes",1,"")</f>
        <v>1</v>
      </c>
      <c r="S522" t="s">
        <v>23</v>
      </c>
      <c r="T522">
        <f>IF(data[[#This Row],[DeviceProtection]]="Yes",1,"")</f>
        <v>1</v>
      </c>
      <c r="U522" t="s">
        <v>24</v>
      </c>
      <c r="V522" t="str">
        <f>IF(data[[#This Row],[TechSupport]]="Yes",1,"")</f>
        <v/>
      </c>
      <c r="W522" t="s">
        <v>23</v>
      </c>
      <c r="X522">
        <f>IF(data[[#This Row],[StreamingTV]]="Yes",1,"")</f>
        <v>1</v>
      </c>
      <c r="Y522" t="s">
        <v>23</v>
      </c>
      <c r="Z522">
        <f>IF(data[[#This Row],[StreamingMovies]]="Yes",1,"")</f>
        <v>1</v>
      </c>
      <c r="AA522" t="s">
        <v>31</v>
      </c>
      <c r="AB522" t="s">
        <v>23</v>
      </c>
      <c r="AC522" t="s">
        <v>28</v>
      </c>
      <c r="AD522">
        <v>105.4</v>
      </c>
      <c r="AE522">
        <v>6989.45</v>
      </c>
      <c r="AF522">
        <v>0</v>
      </c>
      <c r="AG522" s="2">
        <v>0</v>
      </c>
      <c r="AH522" t="s">
        <v>24</v>
      </c>
      <c r="AI522">
        <f t="shared" si="16"/>
        <v>0</v>
      </c>
      <c r="AJ522">
        <f t="shared" si="17"/>
        <v>1</v>
      </c>
    </row>
    <row r="523" spans="1:36" x14ac:dyDescent="0.35">
      <c r="A523">
        <v>522</v>
      </c>
      <c r="B523" t="s">
        <v>558</v>
      </c>
      <c r="C523" t="s">
        <v>30</v>
      </c>
      <c r="D523">
        <v>1</v>
      </c>
      <c r="E523" t="s">
        <v>23</v>
      </c>
      <c r="F523" t="s">
        <v>24</v>
      </c>
      <c r="G523" t="str">
        <f>IF(AND(data[[#This Row],[Partner]]="Yes", data[[#This Row],[Dependents]]="Yes"), "Both", IF(data[[#This Row],[Partner]]="Yes", "Partner", IF(data[[#This Row],[Dependents]]="Yes", "Dependent", "None")))</f>
        <v>Partner</v>
      </c>
      <c r="H523">
        <v>29</v>
      </c>
      <c r="I523" s="1">
        <f>data[[#This Row],[Tenure]]/12</f>
        <v>2.4166666666666665</v>
      </c>
      <c r="J523" t="s">
        <v>23</v>
      </c>
      <c r="K523">
        <f>IF(data[[#This Row],[PhoneService]]="Yes",1,"")</f>
        <v>1</v>
      </c>
      <c r="L523" t="s">
        <v>23</v>
      </c>
      <c r="M523">
        <f>IF(data[[#This Row],[MultipleLines]]="Yes",1,"")</f>
        <v>1</v>
      </c>
      <c r="N523" t="s">
        <v>26</v>
      </c>
      <c r="O523" t="s">
        <v>24</v>
      </c>
      <c r="P523" t="str">
        <f>IF(data[[#This Row],[OnlineSecurity]]="Yes",1,"")</f>
        <v/>
      </c>
      <c r="Q523" t="s">
        <v>24</v>
      </c>
      <c r="R523" t="str">
        <f>IF(data[[#This Row],[OnlineBackup]]="Yes",1,"")</f>
        <v/>
      </c>
      <c r="S523" t="s">
        <v>24</v>
      </c>
      <c r="T523" t="str">
        <f>IF(data[[#This Row],[DeviceProtection]]="Yes",1,"")</f>
        <v/>
      </c>
      <c r="U523" t="s">
        <v>24</v>
      </c>
      <c r="V523" t="str">
        <f>IF(data[[#This Row],[TechSupport]]="Yes",1,"")</f>
        <v/>
      </c>
      <c r="W523" t="s">
        <v>24</v>
      </c>
      <c r="X523" t="str">
        <f>IF(data[[#This Row],[StreamingTV]]="Yes",1,"")</f>
        <v/>
      </c>
      <c r="Y523" t="s">
        <v>24</v>
      </c>
      <c r="Z523" t="str">
        <f>IF(data[[#This Row],[StreamingMovies]]="Yes",1,"")</f>
        <v/>
      </c>
      <c r="AA523" t="s">
        <v>27</v>
      </c>
      <c r="AB523" t="s">
        <v>23</v>
      </c>
      <c r="AC523" t="s">
        <v>28</v>
      </c>
      <c r="AD523">
        <v>51.6</v>
      </c>
      <c r="AE523">
        <v>1442</v>
      </c>
      <c r="AF523">
        <v>2</v>
      </c>
      <c r="AG523" s="2">
        <v>0</v>
      </c>
      <c r="AH523" t="s">
        <v>24</v>
      </c>
      <c r="AI523">
        <f t="shared" si="16"/>
        <v>0</v>
      </c>
      <c r="AJ523">
        <f t="shared" si="17"/>
        <v>1</v>
      </c>
    </row>
    <row r="524" spans="1:36" x14ac:dyDescent="0.35">
      <c r="A524">
        <v>523</v>
      </c>
      <c r="B524" t="s">
        <v>559</v>
      </c>
      <c r="C524" t="s">
        <v>30</v>
      </c>
      <c r="D524">
        <v>0</v>
      </c>
      <c r="E524" t="s">
        <v>23</v>
      </c>
      <c r="F524" t="s">
        <v>23</v>
      </c>
      <c r="G524" t="str">
        <f>IF(AND(data[[#This Row],[Partner]]="Yes", data[[#This Row],[Dependents]]="Yes"), "Both", IF(data[[#This Row],[Partner]]="Yes", "Partner", IF(data[[#This Row],[Dependents]]="Yes", "Dependent", "None")))</f>
        <v>Both</v>
      </c>
      <c r="H524">
        <v>55</v>
      </c>
      <c r="I524" s="1">
        <f>data[[#This Row],[Tenure]]/12</f>
        <v>4.583333333333333</v>
      </c>
      <c r="J524" t="s">
        <v>23</v>
      </c>
      <c r="K524">
        <f>IF(data[[#This Row],[PhoneService]]="Yes",1,"")</f>
        <v>1</v>
      </c>
      <c r="L524" t="s">
        <v>23</v>
      </c>
      <c r="M524">
        <f>IF(data[[#This Row],[MultipleLines]]="Yes",1,"")</f>
        <v>1</v>
      </c>
      <c r="N524" t="s">
        <v>37</v>
      </c>
      <c r="O524" t="s">
        <v>24</v>
      </c>
      <c r="P524" t="str">
        <f>IF(data[[#This Row],[OnlineSecurity]]="Yes",1,"")</f>
        <v/>
      </c>
      <c r="Q524" t="s">
        <v>24</v>
      </c>
      <c r="R524" t="str">
        <f>IF(data[[#This Row],[OnlineBackup]]="Yes",1,"")</f>
        <v/>
      </c>
      <c r="S524" t="s">
        <v>24</v>
      </c>
      <c r="T524" t="str">
        <f>IF(data[[#This Row],[DeviceProtection]]="Yes",1,"")</f>
        <v/>
      </c>
      <c r="U524" t="s">
        <v>24</v>
      </c>
      <c r="V524" t="str">
        <f>IF(data[[#This Row],[TechSupport]]="Yes",1,"")</f>
        <v/>
      </c>
      <c r="W524" t="s">
        <v>24</v>
      </c>
      <c r="X524" t="str">
        <f>IF(data[[#This Row],[StreamingTV]]="Yes",1,"")</f>
        <v/>
      </c>
      <c r="Y524" t="s">
        <v>23</v>
      </c>
      <c r="Z524">
        <f>IF(data[[#This Row],[StreamingMovies]]="Yes",1,"")</f>
        <v>1</v>
      </c>
      <c r="AA524" t="s">
        <v>27</v>
      </c>
      <c r="AB524" t="s">
        <v>24</v>
      </c>
      <c r="AC524" t="s">
        <v>35</v>
      </c>
      <c r="AD524">
        <v>85.5</v>
      </c>
      <c r="AE524">
        <v>4713.3999999999996</v>
      </c>
      <c r="AF524">
        <v>0</v>
      </c>
      <c r="AG524" s="2">
        <v>0</v>
      </c>
      <c r="AH524" t="s">
        <v>24</v>
      </c>
      <c r="AI524">
        <f t="shared" si="16"/>
        <v>0</v>
      </c>
      <c r="AJ524">
        <f t="shared" si="17"/>
        <v>1</v>
      </c>
    </row>
    <row r="525" spans="1:36" x14ac:dyDescent="0.35">
      <c r="A525">
        <v>524</v>
      </c>
      <c r="B525" t="s">
        <v>560</v>
      </c>
      <c r="C525" t="s">
        <v>22</v>
      </c>
      <c r="D525">
        <v>0</v>
      </c>
      <c r="E525" t="s">
        <v>24</v>
      </c>
      <c r="F525" t="s">
        <v>24</v>
      </c>
      <c r="G525" t="str">
        <f>IF(AND(data[[#This Row],[Partner]]="Yes", data[[#This Row],[Dependents]]="Yes"), "Both", IF(data[[#This Row],[Partner]]="Yes", "Partner", IF(data[[#This Row],[Dependents]]="Yes", "Dependent", "None")))</f>
        <v>None</v>
      </c>
      <c r="H525">
        <v>23</v>
      </c>
      <c r="I525" s="1">
        <f>data[[#This Row],[Tenure]]/12</f>
        <v>1.9166666666666667</v>
      </c>
      <c r="J525" t="s">
        <v>23</v>
      </c>
      <c r="K525">
        <f>IF(data[[#This Row],[PhoneService]]="Yes",1,"")</f>
        <v>1</v>
      </c>
      <c r="L525" t="s">
        <v>23</v>
      </c>
      <c r="M525">
        <f>IF(data[[#This Row],[MultipleLines]]="Yes",1,"")</f>
        <v>1</v>
      </c>
      <c r="N525" t="s">
        <v>37</v>
      </c>
      <c r="O525" t="s">
        <v>24</v>
      </c>
      <c r="P525" t="str">
        <f>IF(data[[#This Row],[OnlineSecurity]]="Yes",1,"")</f>
        <v/>
      </c>
      <c r="Q525" t="s">
        <v>24</v>
      </c>
      <c r="R525" t="str">
        <f>IF(data[[#This Row],[OnlineBackup]]="Yes",1,"")</f>
        <v/>
      </c>
      <c r="S525" t="s">
        <v>24</v>
      </c>
      <c r="T525" t="str">
        <f>IF(data[[#This Row],[DeviceProtection]]="Yes",1,"")</f>
        <v/>
      </c>
      <c r="U525" t="s">
        <v>24</v>
      </c>
      <c r="V525" t="str">
        <f>IF(data[[#This Row],[TechSupport]]="Yes",1,"")</f>
        <v/>
      </c>
      <c r="W525" t="s">
        <v>24</v>
      </c>
      <c r="X525" t="str">
        <f>IF(data[[#This Row],[StreamingTV]]="Yes",1,"")</f>
        <v/>
      </c>
      <c r="Y525" t="s">
        <v>24</v>
      </c>
      <c r="Z525" t="str">
        <f>IF(data[[#This Row],[StreamingMovies]]="Yes",1,"")</f>
        <v/>
      </c>
      <c r="AA525" t="s">
        <v>27</v>
      </c>
      <c r="AB525" t="s">
        <v>24</v>
      </c>
      <c r="AC525" t="s">
        <v>35</v>
      </c>
      <c r="AD525">
        <v>75.599999999999994</v>
      </c>
      <c r="AE525">
        <v>1758.6</v>
      </c>
      <c r="AF525">
        <v>0</v>
      </c>
      <c r="AG525" s="2">
        <v>0</v>
      </c>
      <c r="AH525" t="s">
        <v>23</v>
      </c>
      <c r="AI525">
        <f t="shared" si="16"/>
        <v>1</v>
      </c>
      <c r="AJ525" t="str">
        <f t="shared" si="17"/>
        <v/>
      </c>
    </row>
    <row r="526" spans="1:36" x14ac:dyDescent="0.35">
      <c r="A526">
        <v>525</v>
      </c>
      <c r="B526" t="s">
        <v>561</v>
      </c>
      <c r="C526" t="s">
        <v>30</v>
      </c>
      <c r="D526">
        <v>0</v>
      </c>
      <c r="E526" t="s">
        <v>23</v>
      </c>
      <c r="F526" t="s">
        <v>24</v>
      </c>
      <c r="G526" t="str">
        <f>IF(AND(data[[#This Row],[Partner]]="Yes", data[[#This Row],[Dependents]]="Yes"), "Both", IF(data[[#This Row],[Partner]]="Yes", "Partner", IF(data[[#This Row],[Dependents]]="Yes", "Dependent", "None")))</f>
        <v>Partner</v>
      </c>
      <c r="H526">
        <v>34</v>
      </c>
      <c r="I526" s="1">
        <f>data[[#This Row],[Tenure]]/12</f>
        <v>2.8333333333333335</v>
      </c>
      <c r="J526" t="s">
        <v>23</v>
      </c>
      <c r="K526">
        <f>IF(data[[#This Row],[PhoneService]]="Yes",1,"")</f>
        <v>1</v>
      </c>
      <c r="L526" t="s">
        <v>23</v>
      </c>
      <c r="M526">
        <f>IF(data[[#This Row],[MultipleLines]]="Yes",1,"")</f>
        <v>1</v>
      </c>
      <c r="N526" t="s">
        <v>37</v>
      </c>
      <c r="O526" t="s">
        <v>24</v>
      </c>
      <c r="P526" t="str">
        <f>IF(data[[#This Row],[OnlineSecurity]]="Yes",1,"")</f>
        <v/>
      </c>
      <c r="Q526" t="s">
        <v>24</v>
      </c>
      <c r="R526" t="str">
        <f>IF(data[[#This Row],[OnlineBackup]]="Yes",1,"")</f>
        <v/>
      </c>
      <c r="S526" t="s">
        <v>23</v>
      </c>
      <c r="T526">
        <f>IF(data[[#This Row],[DeviceProtection]]="Yes",1,"")</f>
        <v>1</v>
      </c>
      <c r="U526" t="s">
        <v>24</v>
      </c>
      <c r="V526" t="str">
        <f>IF(data[[#This Row],[TechSupport]]="Yes",1,"")</f>
        <v/>
      </c>
      <c r="W526" t="s">
        <v>23</v>
      </c>
      <c r="X526">
        <f>IF(data[[#This Row],[StreamingTV]]="Yes",1,"")</f>
        <v>1</v>
      </c>
      <c r="Y526" t="s">
        <v>23</v>
      </c>
      <c r="Z526">
        <f>IF(data[[#This Row],[StreamingMovies]]="Yes",1,"")</f>
        <v>1</v>
      </c>
      <c r="AA526" t="s">
        <v>27</v>
      </c>
      <c r="AB526" t="s">
        <v>23</v>
      </c>
      <c r="AC526" t="s">
        <v>28</v>
      </c>
      <c r="AD526">
        <v>100.05</v>
      </c>
      <c r="AE526">
        <v>3480</v>
      </c>
      <c r="AF526">
        <v>0</v>
      </c>
      <c r="AG526" s="2">
        <v>3</v>
      </c>
      <c r="AH526" t="s">
        <v>23</v>
      </c>
      <c r="AI526">
        <f t="shared" si="16"/>
        <v>1</v>
      </c>
      <c r="AJ526" t="str">
        <f t="shared" si="17"/>
        <v/>
      </c>
    </row>
    <row r="527" spans="1:36" x14ac:dyDescent="0.35">
      <c r="A527">
        <v>526</v>
      </c>
      <c r="B527" t="s">
        <v>562</v>
      </c>
      <c r="C527" t="s">
        <v>30</v>
      </c>
      <c r="D527">
        <v>0</v>
      </c>
      <c r="E527" t="s">
        <v>24</v>
      </c>
      <c r="F527" t="s">
        <v>24</v>
      </c>
      <c r="G527" t="str">
        <f>IF(AND(data[[#This Row],[Partner]]="Yes", data[[#This Row],[Dependents]]="Yes"), "Both", IF(data[[#This Row],[Partner]]="Yes", "Partner", IF(data[[#This Row],[Dependents]]="Yes", "Dependent", "None")))</f>
        <v>None</v>
      </c>
      <c r="H527">
        <v>52</v>
      </c>
      <c r="I527" s="1">
        <f>data[[#This Row],[Tenure]]/12</f>
        <v>4.333333333333333</v>
      </c>
      <c r="J527" t="s">
        <v>23</v>
      </c>
      <c r="K527">
        <f>IF(data[[#This Row],[PhoneService]]="Yes",1,"")</f>
        <v>1</v>
      </c>
      <c r="L527" t="s">
        <v>24</v>
      </c>
      <c r="M527" t="str">
        <f>IF(data[[#This Row],[MultipleLines]]="Yes",1,"")</f>
        <v/>
      </c>
      <c r="N527" t="s">
        <v>37</v>
      </c>
      <c r="O527" t="s">
        <v>23</v>
      </c>
      <c r="P527">
        <f>IF(data[[#This Row],[OnlineSecurity]]="Yes",1,"")</f>
        <v>1</v>
      </c>
      <c r="Q527" t="s">
        <v>24</v>
      </c>
      <c r="R527" t="str">
        <f>IF(data[[#This Row],[OnlineBackup]]="Yes",1,"")</f>
        <v/>
      </c>
      <c r="S527" t="s">
        <v>23</v>
      </c>
      <c r="T527">
        <f>IF(data[[#This Row],[DeviceProtection]]="Yes",1,"")</f>
        <v>1</v>
      </c>
      <c r="U527" t="s">
        <v>24</v>
      </c>
      <c r="V527" t="str">
        <f>IF(data[[#This Row],[TechSupport]]="Yes",1,"")</f>
        <v/>
      </c>
      <c r="W527" t="s">
        <v>23</v>
      </c>
      <c r="X527">
        <f>IF(data[[#This Row],[StreamingTV]]="Yes",1,"")</f>
        <v>1</v>
      </c>
      <c r="Y527" t="s">
        <v>24</v>
      </c>
      <c r="Z527" t="str">
        <f>IF(data[[#This Row],[StreamingMovies]]="Yes",1,"")</f>
        <v/>
      </c>
      <c r="AA527" t="s">
        <v>31</v>
      </c>
      <c r="AB527" t="s">
        <v>24</v>
      </c>
      <c r="AC527" t="s">
        <v>28</v>
      </c>
      <c r="AD527">
        <v>91.25</v>
      </c>
      <c r="AE527">
        <v>4738.3</v>
      </c>
      <c r="AF527">
        <v>0</v>
      </c>
      <c r="AG527" s="2">
        <v>0</v>
      </c>
      <c r="AH527" t="s">
        <v>24</v>
      </c>
      <c r="AI527">
        <f t="shared" si="16"/>
        <v>0</v>
      </c>
      <c r="AJ527">
        <f t="shared" si="17"/>
        <v>1</v>
      </c>
    </row>
    <row r="528" spans="1:36" x14ac:dyDescent="0.35">
      <c r="A528">
        <v>527</v>
      </c>
      <c r="B528" t="s">
        <v>563</v>
      </c>
      <c r="C528" t="s">
        <v>30</v>
      </c>
      <c r="D528">
        <v>1</v>
      </c>
      <c r="E528" t="s">
        <v>23</v>
      </c>
      <c r="F528" t="s">
        <v>23</v>
      </c>
      <c r="G528" t="str">
        <f>IF(AND(data[[#This Row],[Partner]]="Yes", data[[#This Row],[Dependents]]="Yes"), "Both", IF(data[[#This Row],[Partner]]="Yes", "Partner", IF(data[[#This Row],[Dependents]]="Yes", "Dependent", "None")))</f>
        <v>Both</v>
      </c>
      <c r="H528">
        <v>72</v>
      </c>
      <c r="I528" s="1">
        <f>data[[#This Row],[Tenure]]/12</f>
        <v>6</v>
      </c>
      <c r="J528" t="s">
        <v>23</v>
      </c>
      <c r="K528">
        <f>IF(data[[#This Row],[PhoneService]]="Yes",1,"")</f>
        <v>1</v>
      </c>
      <c r="L528" t="s">
        <v>23</v>
      </c>
      <c r="M528">
        <f>IF(data[[#This Row],[MultipleLines]]="Yes",1,"")</f>
        <v>1</v>
      </c>
      <c r="N528" t="s">
        <v>37</v>
      </c>
      <c r="O528" t="s">
        <v>23</v>
      </c>
      <c r="P528">
        <f>IF(data[[#This Row],[OnlineSecurity]]="Yes",1,"")</f>
        <v>1</v>
      </c>
      <c r="Q528" t="s">
        <v>23</v>
      </c>
      <c r="R528">
        <f>IF(data[[#This Row],[OnlineBackup]]="Yes",1,"")</f>
        <v>1</v>
      </c>
      <c r="S528" t="s">
        <v>23</v>
      </c>
      <c r="T528">
        <f>IF(data[[#This Row],[DeviceProtection]]="Yes",1,"")</f>
        <v>1</v>
      </c>
      <c r="U528" t="s">
        <v>23</v>
      </c>
      <c r="V528">
        <f>IF(data[[#This Row],[TechSupport]]="Yes",1,"")</f>
        <v>1</v>
      </c>
      <c r="W528" t="s">
        <v>23</v>
      </c>
      <c r="X528">
        <f>IF(data[[#This Row],[StreamingTV]]="Yes",1,"")</f>
        <v>1</v>
      </c>
      <c r="Y528" t="s">
        <v>23</v>
      </c>
      <c r="Z528">
        <f>IF(data[[#This Row],[StreamingMovies]]="Yes",1,"")</f>
        <v>1</v>
      </c>
      <c r="AA528" t="s">
        <v>47</v>
      </c>
      <c r="AB528" t="s">
        <v>23</v>
      </c>
      <c r="AC528" t="s">
        <v>40</v>
      </c>
      <c r="AD528">
        <v>115.75</v>
      </c>
      <c r="AE528">
        <v>8399.15</v>
      </c>
      <c r="AF528">
        <v>0</v>
      </c>
      <c r="AG528" s="2">
        <v>0</v>
      </c>
      <c r="AH528" t="s">
        <v>24</v>
      </c>
      <c r="AI528">
        <f t="shared" si="16"/>
        <v>0</v>
      </c>
      <c r="AJ528">
        <f t="shared" si="17"/>
        <v>1</v>
      </c>
    </row>
    <row r="529" spans="1:36" x14ac:dyDescent="0.35">
      <c r="A529">
        <v>528</v>
      </c>
      <c r="B529" t="s">
        <v>564</v>
      </c>
      <c r="C529" t="s">
        <v>30</v>
      </c>
      <c r="D529">
        <v>0</v>
      </c>
      <c r="E529" t="s">
        <v>23</v>
      </c>
      <c r="F529" t="s">
        <v>23</v>
      </c>
      <c r="G529" t="str">
        <f>IF(AND(data[[#This Row],[Partner]]="Yes", data[[#This Row],[Dependents]]="Yes"), "Both", IF(data[[#This Row],[Partner]]="Yes", "Partner", IF(data[[#This Row],[Dependents]]="Yes", "Dependent", "None")))</f>
        <v>Both</v>
      </c>
      <c r="H529">
        <v>58</v>
      </c>
      <c r="I529" s="1">
        <f>data[[#This Row],[Tenure]]/12</f>
        <v>4.833333333333333</v>
      </c>
      <c r="J529" t="s">
        <v>23</v>
      </c>
      <c r="K529">
        <f>IF(data[[#This Row],[PhoneService]]="Yes",1,"")</f>
        <v>1</v>
      </c>
      <c r="L529" t="s">
        <v>23</v>
      </c>
      <c r="M529">
        <f>IF(data[[#This Row],[MultipleLines]]="Yes",1,"")</f>
        <v>1</v>
      </c>
      <c r="N529" t="s">
        <v>37</v>
      </c>
      <c r="O529" t="s">
        <v>24</v>
      </c>
      <c r="P529" t="str">
        <f>IF(data[[#This Row],[OnlineSecurity]]="Yes",1,"")</f>
        <v/>
      </c>
      <c r="Q529" t="s">
        <v>23</v>
      </c>
      <c r="R529">
        <f>IF(data[[#This Row],[OnlineBackup]]="Yes",1,"")</f>
        <v>1</v>
      </c>
      <c r="S529" t="s">
        <v>24</v>
      </c>
      <c r="T529" t="str">
        <f>IF(data[[#This Row],[DeviceProtection]]="Yes",1,"")</f>
        <v/>
      </c>
      <c r="U529" t="s">
        <v>23</v>
      </c>
      <c r="V529">
        <f>IF(data[[#This Row],[TechSupport]]="Yes",1,"")</f>
        <v>1</v>
      </c>
      <c r="W529" t="s">
        <v>23</v>
      </c>
      <c r="X529">
        <f>IF(data[[#This Row],[StreamingTV]]="Yes",1,"")</f>
        <v>1</v>
      </c>
      <c r="Y529" t="s">
        <v>24</v>
      </c>
      <c r="Z529" t="str">
        <f>IF(data[[#This Row],[StreamingMovies]]="Yes",1,"")</f>
        <v/>
      </c>
      <c r="AA529" t="s">
        <v>31</v>
      </c>
      <c r="AB529" t="s">
        <v>23</v>
      </c>
      <c r="AC529" t="s">
        <v>40</v>
      </c>
      <c r="AD529">
        <v>94.7</v>
      </c>
      <c r="AE529">
        <v>5430.35</v>
      </c>
      <c r="AF529">
        <v>0</v>
      </c>
      <c r="AG529" s="2">
        <v>0</v>
      </c>
      <c r="AH529" t="s">
        <v>24</v>
      </c>
      <c r="AI529">
        <f t="shared" si="16"/>
        <v>0</v>
      </c>
      <c r="AJ529">
        <f t="shared" si="17"/>
        <v>1</v>
      </c>
    </row>
    <row r="530" spans="1:36" x14ac:dyDescent="0.35">
      <c r="A530">
        <v>529</v>
      </c>
      <c r="B530" t="s">
        <v>565</v>
      </c>
      <c r="C530" t="s">
        <v>30</v>
      </c>
      <c r="D530">
        <v>0</v>
      </c>
      <c r="E530" t="s">
        <v>23</v>
      </c>
      <c r="F530" t="s">
        <v>23</v>
      </c>
      <c r="G530" t="str">
        <f>IF(AND(data[[#This Row],[Partner]]="Yes", data[[#This Row],[Dependents]]="Yes"), "Both", IF(data[[#This Row],[Partner]]="Yes", "Partner", IF(data[[#This Row],[Dependents]]="Yes", "Dependent", "None")))</f>
        <v>Both</v>
      </c>
      <c r="H530">
        <v>35</v>
      </c>
      <c r="I530" s="1">
        <f>data[[#This Row],[Tenure]]/12</f>
        <v>2.9166666666666665</v>
      </c>
      <c r="J530" t="s">
        <v>23</v>
      </c>
      <c r="K530">
        <f>IF(data[[#This Row],[PhoneService]]="Yes",1,"")</f>
        <v>1</v>
      </c>
      <c r="L530" t="s">
        <v>24</v>
      </c>
      <c r="M530" t="str">
        <f>IF(data[[#This Row],[MultipleLines]]="Yes",1,"")</f>
        <v/>
      </c>
      <c r="N530" t="s">
        <v>24</v>
      </c>
      <c r="O530" t="s">
        <v>46</v>
      </c>
      <c r="P530" t="str">
        <f>IF(data[[#This Row],[OnlineSecurity]]="Yes",1,"")</f>
        <v/>
      </c>
      <c r="Q530" t="s">
        <v>46</v>
      </c>
      <c r="R530" t="str">
        <f>IF(data[[#This Row],[OnlineBackup]]="Yes",1,"")</f>
        <v/>
      </c>
      <c r="S530" t="s">
        <v>46</v>
      </c>
      <c r="T530" t="str">
        <f>IF(data[[#This Row],[DeviceProtection]]="Yes",1,"")</f>
        <v/>
      </c>
      <c r="U530" t="s">
        <v>46</v>
      </c>
      <c r="V530" t="str">
        <f>IF(data[[#This Row],[TechSupport]]="Yes",1,"")</f>
        <v/>
      </c>
      <c r="W530" t="s">
        <v>46</v>
      </c>
      <c r="X530" t="str">
        <f>IF(data[[#This Row],[StreamingTV]]="Yes",1,"")</f>
        <v/>
      </c>
      <c r="Y530" t="s">
        <v>46</v>
      </c>
      <c r="Z530" t="str">
        <f>IF(data[[#This Row],[StreamingMovies]]="Yes",1,"")</f>
        <v/>
      </c>
      <c r="AA530" t="s">
        <v>47</v>
      </c>
      <c r="AB530" t="s">
        <v>24</v>
      </c>
      <c r="AC530" t="s">
        <v>32</v>
      </c>
      <c r="AD530">
        <v>19.600000000000001</v>
      </c>
      <c r="AE530">
        <v>686.95</v>
      </c>
      <c r="AF530">
        <v>2</v>
      </c>
      <c r="AG530" s="2">
        <v>0</v>
      </c>
      <c r="AH530" t="s">
        <v>24</v>
      </c>
      <c r="AI530">
        <f t="shared" si="16"/>
        <v>0</v>
      </c>
      <c r="AJ530">
        <f t="shared" si="17"/>
        <v>1</v>
      </c>
    </row>
    <row r="531" spans="1:36" x14ac:dyDescent="0.35">
      <c r="A531">
        <v>530</v>
      </c>
      <c r="B531" t="s">
        <v>566</v>
      </c>
      <c r="C531" t="s">
        <v>22</v>
      </c>
      <c r="D531">
        <v>1</v>
      </c>
      <c r="E531" t="s">
        <v>24</v>
      </c>
      <c r="F531" t="s">
        <v>24</v>
      </c>
      <c r="G531" t="str">
        <f>IF(AND(data[[#This Row],[Partner]]="Yes", data[[#This Row],[Dependents]]="Yes"), "Both", IF(data[[#This Row],[Partner]]="Yes", "Partner", IF(data[[#This Row],[Dependents]]="Yes", "Dependent", "None")))</f>
        <v>None</v>
      </c>
      <c r="H531">
        <v>56</v>
      </c>
      <c r="I531" s="1">
        <f>data[[#This Row],[Tenure]]/12</f>
        <v>4.666666666666667</v>
      </c>
      <c r="J531" t="s">
        <v>23</v>
      </c>
      <c r="K531">
        <f>IF(data[[#This Row],[PhoneService]]="Yes",1,"")</f>
        <v>1</v>
      </c>
      <c r="L531" t="s">
        <v>23</v>
      </c>
      <c r="M531">
        <f>IF(data[[#This Row],[MultipleLines]]="Yes",1,"")</f>
        <v>1</v>
      </c>
      <c r="N531" t="s">
        <v>37</v>
      </c>
      <c r="O531" t="s">
        <v>24</v>
      </c>
      <c r="P531" t="str">
        <f>IF(data[[#This Row],[OnlineSecurity]]="Yes",1,"")</f>
        <v/>
      </c>
      <c r="Q531" t="s">
        <v>23</v>
      </c>
      <c r="R531">
        <f>IF(data[[#This Row],[OnlineBackup]]="Yes",1,"")</f>
        <v>1</v>
      </c>
      <c r="S531" t="s">
        <v>23</v>
      </c>
      <c r="T531">
        <f>IF(data[[#This Row],[DeviceProtection]]="Yes",1,"")</f>
        <v>1</v>
      </c>
      <c r="U531" t="s">
        <v>23</v>
      </c>
      <c r="V531">
        <f>IF(data[[#This Row],[TechSupport]]="Yes",1,"")</f>
        <v>1</v>
      </c>
      <c r="W531" t="s">
        <v>23</v>
      </c>
      <c r="X531">
        <f>IF(data[[#This Row],[StreamingTV]]="Yes",1,"")</f>
        <v>1</v>
      </c>
      <c r="Y531" t="s">
        <v>24</v>
      </c>
      <c r="Z531" t="str">
        <f>IF(data[[#This Row],[StreamingMovies]]="Yes",1,"")</f>
        <v/>
      </c>
      <c r="AA531" t="s">
        <v>47</v>
      </c>
      <c r="AB531" t="s">
        <v>23</v>
      </c>
      <c r="AC531" t="s">
        <v>35</v>
      </c>
      <c r="AD531">
        <v>99.9</v>
      </c>
      <c r="AE531">
        <v>5706.3</v>
      </c>
      <c r="AF531">
        <v>0</v>
      </c>
      <c r="AG531" s="2">
        <v>0</v>
      </c>
      <c r="AH531" t="s">
        <v>24</v>
      </c>
      <c r="AI531">
        <f t="shared" si="16"/>
        <v>0</v>
      </c>
      <c r="AJ531">
        <f t="shared" si="17"/>
        <v>1</v>
      </c>
    </row>
    <row r="532" spans="1:36" x14ac:dyDescent="0.35">
      <c r="A532">
        <v>531</v>
      </c>
      <c r="B532" t="s">
        <v>567</v>
      </c>
      <c r="C532" t="s">
        <v>22</v>
      </c>
      <c r="D532">
        <v>0</v>
      </c>
      <c r="E532" t="s">
        <v>23</v>
      </c>
      <c r="F532" t="s">
        <v>23</v>
      </c>
      <c r="G532" t="str">
        <f>IF(AND(data[[#This Row],[Partner]]="Yes", data[[#This Row],[Dependents]]="Yes"), "Both", IF(data[[#This Row],[Partner]]="Yes", "Partner", IF(data[[#This Row],[Dependents]]="Yes", "Dependent", "None")))</f>
        <v>Both</v>
      </c>
      <c r="H532">
        <v>24</v>
      </c>
      <c r="I532" s="1">
        <f>data[[#This Row],[Tenure]]/12</f>
        <v>2</v>
      </c>
      <c r="J532" t="s">
        <v>23</v>
      </c>
      <c r="K532">
        <f>IF(data[[#This Row],[PhoneService]]="Yes",1,"")</f>
        <v>1</v>
      </c>
      <c r="L532" t="s">
        <v>24</v>
      </c>
      <c r="M532" t="str">
        <f>IF(data[[#This Row],[MultipleLines]]="Yes",1,"")</f>
        <v/>
      </c>
      <c r="N532" t="s">
        <v>24</v>
      </c>
      <c r="O532" t="s">
        <v>46</v>
      </c>
      <c r="P532" t="str">
        <f>IF(data[[#This Row],[OnlineSecurity]]="Yes",1,"")</f>
        <v/>
      </c>
      <c r="Q532" t="s">
        <v>46</v>
      </c>
      <c r="R532" t="str">
        <f>IF(data[[#This Row],[OnlineBackup]]="Yes",1,"")</f>
        <v/>
      </c>
      <c r="S532" t="s">
        <v>46</v>
      </c>
      <c r="T532" t="str">
        <f>IF(data[[#This Row],[DeviceProtection]]="Yes",1,"")</f>
        <v/>
      </c>
      <c r="U532" t="s">
        <v>46</v>
      </c>
      <c r="V532" t="str">
        <f>IF(data[[#This Row],[TechSupport]]="Yes",1,"")</f>
        <v/>
      </c>
      <c r="W532" t="s">
        <v>46</v>
      </c>
      <c r="X532" t="str">
        <f>IF(data[[#This Row],[StreamingTV]]="Yes",1,"")</f>
        <v/>
      </c>
      <c r="Y532" t="s">
        <v>46</v>
      </c>
      <c r="Z532" t="str">
        <f>IF(data[[#This Row],[StreamingMovies]]="Yes",1,"")</f>
        <v/>
      </c>
      <c r="AA532" t="s">
        <v>47</v>
      </c>
      <c r="AB532" t="s">
        <v>23</v>
      </c>
      <c r="AC532" t="s">
        <v>40</v>
      </c>
      <c r="AD532">
        <v>21.1</v>
      </c>
      <c r="AE532">
        <v>490.65</v>
      </c>
      <c r="AF532">
        <v>0</v>
      </c>
      <c r="AG532" s="2">
        <v>0</v>
      </c>
      <c r="AH532" t="s">
        <v>24</v>
      </c>
      <c r="AI532">
        <f t="shared" si="16"/>
        <v>0</v>
      </c>
      <c r="AJ532">
        <f t="shared" si="17"/>
        <v>1</v>
      </c>
    </row>
    <row r="533" spans="1:36" x14ac:dyDescent="0.35">
      <c r="A533">
        <v>532</v>
      </c>
      <c r="B533" t="s">
        <v>568</v>
      </c>
      <c r="C533" t="s">
        <v>30</v>
      </c>
      <c r="D533">
        <v>0</v>
      </c>
      <c r="E533" t="s">
        <v>23</v>
      </c>
      <c r="F533" t="s">
        <v>23</v>
      </c>
      <c r="G533" t="str">
        <f>IF(AND(data[[#This Row],[Partner]]="Yes", data[[#This Row],[Dependents]]="Yes"), "Both", IF(data[[#This Row],[Partner]]="Yes", "Partner", IF(data[[#This Row],[Dependents]]="Yes", "Dependent", "None")))</f>
        <v>Both</v>
      </c>
      <c r="H533">
        <v>70</v>
      </c>
      <c r="I533" s="1">
        <f>data[[#This Row],[Tenure]]/12</f>
        <v>5.833333333333333</v>
      </c>
      <c r="J533" t="s">
        <v>23</v>
      </c>
      <c r="K533">
        <f>IF(data[[#This Row],[PhoneService]]="Yes",1,"")</f>
        <v>1</v>
      </c>
      <c r="L533" t="s">
        <v>24</v>
      </c>
      <c r="M533" t="str">
        <f>IF(data[[#This Row],[MultipleLines]]="Yes",1,"")</f>
        <v/>
      </c>
      <c r="N533" t="s">
        <v>24</v>
      </c>
      <c r="O533" t="s">
        <v>46</v>
      </c>
      <c r="P533" t="str">
        <f>IF(data[[#This Row],[OnlineSecurity]]="Yes",1,"")</f>
        <v/>
      </c>
      <c r="Q533" t="s">
        <v>46</v>
      </c>
      <c r="R533" t="str">
        <f>IF(data[[#This Row],[OnlineBackup]]="Yes",1,"")</f>
        <v/>
      </c>
      <c r="S533" t="s">
        <v>46</v>
      </c>
      <c r="T533" t="str">
        <f>IF(data[[#This Row],[DeviceProtection]]="Yes",1,"")</f>
        <v/>
      </c>
      <c r="U533" t="s">
        <v>46</v>
      </c>
      <c r="V533" t="str">
        <f>IF(data[[#This Row],[TechSupport]]="Yes",1,"")</f>
        <v/>
      </c>
      <c r="W533" t="s">
        <v>46</v>
      </c>
      <c r="X533" t="str">
        <f>IF(data[[#This Row],[StreamingTV]]="Yes",1,"")</f>
        <v/>
      </c>
      <c r="Y533" t="s">
        <v>46</v>
      </c>
      <c r="Z533" t="str">
        <f>IF(data[[#This Row],[StreamingMovies]]="Yes",1,"")</f>
        <v/>
      </c>
      <c r="AA533" t="s">
        <v>47</v>
      </c>
      <c r="AB533" t="s">
        <v>24</v>
      </c>
      <c r="AC533" t="s">
        <v>40</v>
      </c>
      <c r="AD533">
        <v>20.05</v>
      </c>
      <c r="AE533">
        <v>1360.25</v>
      </c>
      <c r="AF533">
        <v>0</v>
      </c>
      <c r="AG533" s="2">
        <v>6</v>
      </c>
      <c r="AH533" t="s">
        <v>24</v>
      </c>
      <c r="AI533">
        <f t="shared" si="16"/>
        <v>0</v>
      </c>
      <c r="AJ533">
        <f t="shared" si="17"/>
        <v>1</v>
      </c>
    </row>
    <row r="534" spans="1:36" x14ac:dyDescent="0.35">
      <c r="A534">
        <v>533</v>
      </c>
      <c r="B534" t="s">
        <v>569</v>
      </c>
      <c r="C534" t="s">
        <v>30</v>
      </c>
      <c r="D534">
        <v>0</v>
      </c>
      <c r="E534" t="s">
        <v>24</v>
      </c>
      <c r="F534" t="s">
        <v>24</v>
      </c>
      <c r="G534" t="str">
        <f>IF(AND(data[[#This Row],[Partner]]="Yes", data[[#This Row],[Dependents]]="Yes"), "Both", IF(data[[#This Row],[Partner]]="Yes", "Partner", IF(data[[#This Row],[Dependents]]="Yes", "Dependent", "None")))</f>
        <v>None</v>
      </c>
      <c r="H534">
        <v>2</v>
      </c>
      <c r="I534" s="1">
        <f>data[[#This Row],[Tenure]]/12</f>
        <v>0.16666666666666666</v>
      </c>
      <c r="J534" t="s">
        <v>23</v>
      </c>
      <c r="K534">
        <f>IF(data[[#This Row],[PhoneService]]="Yes",1,"")</f>
        <v>1</v>
      </c>
      <c r="L534" t="s">
        <v>24</v>
      </c>
      <c r="M534" t="str">
        <f>IF(data[[#This Row],[MultipleLines]]="Yes",1,"")</f>
        <v/>
      </c>
      <c r="N534" t="s">
        <v>37</v>
      </c>
      <c r="O534" t="s">
        <v>24</v>
      </c>
      <c r="P534" t="str">
        <f>IF(data[[#This Row],[OnlineSecurity]]="Yes",1,"")</f>
        <v/>
      </c>
      <c r="Q534" t="s">
        <v>24</v>
      </c>
      <c r="R534" t="str">
        <f>IF(data[[#This Row],[OnlineBackup]]="Yes",1,"")</f>
        <v/>
      </c>
      <c r="S534" t="s">
        <v>24</v>
      </c>
      <c r="T534" t="str">
        <f>IF(data[[#This Row],[DeviceProtection]]="Yes",1,"")</f>
        <v/>
      </c>
      <c r="U534" t="s">
        <v>24</v>
      </c>
      <c r="V534" t="str">
        <f>IF(data[[#This Row],[TechSupport]]="Yes",1,"")</f>
        <v/>
      </c>
      <c r="W534" t="s">
        <v>23</v>
      </c>
      <c r="X534">
        <f>IF(data[[#This Row],[StreamingTV]]="Yes",1,"")</f>
        <v>1</v>
      </c>
      <c r="Y534" t="s">
        <v>24</v>
      </c>
      <c r="Z534" t="str">
        <f>IF(data[[#This Row],[StreamingMovies]]="Yes",1,"")</f>
        <v/>
      </c>
      <c r="AA534" t="s">
        <v>27</v>
      </c>
      <c r="AB534" t="s">
        <v>23</v>
      </c>
      <c r="AC534" t="s">
        <v>28</v>
      </c>
      <c r="AD534">
        <v>79.95</v>
      </c>
      <c r="AE534">
        <v>174.45</v>
      </c>
      <c r="AF534">
        <v>0</v>
      </c>
      <c r="AG534" s="2">
        <v>0</v>
      </c>
      <c r="AH534" t="s">
        <v>24</v>
      </c>
      <c r="AI534">
        <f t="shared" si="16"/>
        <v>0</v>
      </c>
      <c r="AJ534">
        <f t="shared" si="17"/>
        <v>1</v>
      </c>
    </row>
    <row r="535" spans="1:36" x14ac:dyDescent="0.35">
      <c r="A535">
        <v>534</v>
      </c>
      <c r="B535" t="s">
        <v>570</v>
      </c>
      <c r="C535" t="s">
        <v>30</v>
      </c>
      <c r="D535">
        <v>1</v>
      </c>
      <c r="E535" t="s">
        <v>23</v>
      </c>
      <c r="F535" t="s">
        <v>23</v>
      </c>
      <c r="G535" t="str">
        <f>IF(AND(data[[#This Row],[Partner]]="Yes", data[[#This Row],[Dependents]]="Yes"), "Both", IF(data[[#This Row],[Partner]]="Yes", "Partner", IF(data[[#This Row],[Dependents]]="Yes", "Dependent", "None")))</f>
        <v>Both</v>
      </c>
      <c r="H535">
        <v>68</v>
      </c>
      <c r="I535" s="1">
        <f>data[[#This Row],[Tenure]]/12</f>
        <v>5.666666666666667</v>
      </c>
      <c r="J535" t="s">
        <v>23</v>
      </c>
      <c r="K535">
        <f>IF(data[[#This Row],[PhoneService]]="Yes",1,"")</f>
        <v>1</v>
      </c>
      <c r="L535" t="s">
        <v>23</v>
      </c>
      <c r="M535">
        <f>IF(data[[#This Row],[MultipleLines]]="Yes",1,"")</f>
        <v>1</v>
      </c>
      <c r="N535" t="s">
        <v>37</v>
      </c>
      <c r="O535" t="s">
        <v>24</v>
      </c>
      <c r="P535" t="str">
        <f>IF(data[[#This Row],[OnlineSecurity]]="Yes",1,"")</f>
        <v/>
      </c>
      <c r="Q535" t="s">
        <v>24</v>
      </c>
      <c r="R535" t="str">
        <f>IF(data[[#This Row],[OnlineBackup]]="Yes",1,"")</f>
        <v/>
      </c>
      <c r="S535" t="s">
        <v>23</v>
      </c>
      <c r="T535">
        <f>IF(data[[#This Row],[DeviceProtection]]="Yes",1,"")</f>
        <v>1</v>
      </c>
      <c r="U535" t="s">
        <v>23</v>
      </c>
      <c r="V535">
        <f>IF(data[[#This Row],[TechSupport]]="Yes",1,"")</f>
        <v>1</v>
      </c>
      <c r="W535" t="s">
        <v>23</v>
      </c>
      <c r="X535">
        <f>IF(data[[#This Row],[StreamingTV]]="Yes",1,"")</f>
        <v>1</v>
      </c>
      <c r="Y535" t="s">
        <v>23</v>
      </c>
      <c r="Z535">
        <f>IF(data[[#This Row],[StreamingMovies]]="Yes",1,"")</f>
        <v>1</v>
      </c>
      <c r="AA535" t="s">
        <v>31</v>
      </c>
      <c r="AB535" t="s">
        <v>23</v>
      </c>
      <c r="AC535" t="s">
        <v>40</v>
      </c>
      <c r="AD535">
        <v>107.15</v>
      </c>
      <c r="AE535">
        <v>7379.8</v>
      </c>
      <c r="AF535">
        <v>0</v>
      </c>
      <c r="AG535" s="2">
        <v>0</v>
      </c>
      <c r="AH535" t="s">
        <v>24</v>
      </c>
      <c r="AI535">
        <f t="shared" si="16"/>
        <v>0</v>
      </c>
      <c r="AJ535">
        <f t="shared" si="17"/>
        <v>1</v>
      </c>
    </row>
    <row r="536" spans="1:36" x14ac:dyDescent="0.35">
      <c r="A536">
        <v>535</v>
      </c>
      <c r="B536" t="s">
        <v>571</v>
      </c>
      <c r="C536" t="s">
        <v>22</v>
      </c>
      <c r="D536">
        <v>0</v>
      </c>
      <c r="E536" t="s">
        <v>24</v>
      </c>
      <c r="F536" t="s">
        <v>24</v>
      </c>
      <c r="G536" t="str">
        <f>IF(AND(data[[#This Row],[Partner]]="Yes", data[[#This Row],[Dependents]]="Yes"), "Both", IF(data[[#This Row],[Partner]]="Yes", "Partner", IF(data[[#This Row],[Dependents]]="Yes", "Dependent", "None")))</f>
        <v>None</v>
      </c>
      <c r="H536">
        <v>1</v>
      </c>
      <c r="I536" s="1">
        <f>data[[#This Row],[Tenure]]/12</f>
        <v>8.3333333333333329E-2</v>
      </c>
      <c r="J536" t="s">
        <v>23</v>
      </c>
      <c r="K536">
        <f>IF(data[[#This Row],[PhoneService]]="Yes",1,"")</f>
        <v>1</v>
      </c>
      <c r="L536" t="s">
        <v>23</v>
      </c>
      <c r="M536">
        <f>IF(data[[#This Row],[MultipleLines]]="Yes",1,"")</f>
        <v>1</v>
      </c>
      <c r="N536" t="s">
        <v>37</v>
      </c>
      <c r="O536" t="s">
        <v>24</v>
      </c>
      <c r="P536" t="str">
        <f>IF(data[[#This Row],[OnlineSecurity]]="Yes",1,"")</f>
        <v/>
      </c>
      <c r="Q536" t="s">
        <v>24</v>
      </c>
      <c r="R536" t="str">
        <f>IF(data[[#This Row],[OnlineBackup]]="Yes",1,"")</f>
        <v/>
      </c>
      <c r="S536" t="s">
        <v>24</v>
      </c>
      <c r="T536" t="str">
        <f>IF(data[[#This Row],[DeviceProtection]]="Yes",1,"")</f>
        <v/>
      </c>
      <c r="U536" t="s">
        <v>24</v>
      </c>
      <c r="V536" t="str">
        <f>IF(data[[#This Row],[TechSupport]]="Yes",1,"")</f>
        <v/>
      </c>
      <c r="W536" t="s">
        <v>24</v>
      </c>
      <c r="X536" t="str">
        <f>IF(data[[#This Row],[StreamingTV]]="Yes",1,"")</f>
        <v/>
      </c>
      <c r="Y536" t="s">
        <v>23</v>
      </c>
      <c r="Z536">
        <f>IF(data[[#This Row],[StreamingMovies]]="Yes",1,"")</f>
        <v>1</v>
      </c>
      <c r="AA536" t="s">
        <v>27</v>
      </c>
      <c r="AB536" t="s">
        <v>23</v>
      </c>
      <c r="AC536" t="s">
        <v>28</v>
      </c>
      <c r="AD536">
        <v>85</v>
      </c>
      <c r="AE536">
        <v>85</v>
      </c>
      <c r="AF536">
        <v>0</v>
      </c>
      <c r="AG536" s="2">
        <v>0</v>
      </c>
      <c r="AH536" t="s">
        <v>23</v>
      </c>
      <c r="AI536">
        <f t="shared" si="16"/>
        <v>1</v>
      </c>
      <c r="AJ536" t="str">
        <f t="shared" si="17"/>
        <v/>
      </c>
    </row>
    <row r="537" spans="1:36" x14ac:dyDescent="0.35">
      <c r="A537">
        <v>536</v>
      </c>
      <c r="B537" t="s">
        <v>572</v>
      </c>
      <c r="C537" t="s">
        <v>30</v>
      </c>
      <c r="D537">
        <v>0</v>
      </c>
      <c r="E537" t="s">
        <v>24</v>
      </c>
      <c r="F537" t="s">
        <v>24</v>
      </c>
      <c r="G537" t="str">
        <f>IF(AND(data[[#This Row],[Partner]]="Yes", data[[#This Row],[Dependents]]="Yes"), "Both", IF(data[[#This Row],[Partner]]="Yes", "Partner", IF(data[[#This Row],[Dependents]]="Yes", "Dependent", "None")))</f>
        <v>None</v>
      </c>
      <c r="H537">
        <v>12</v>
      </c>
      <c r="I537" s="1">
        <f>data[[#This Row],[Tenure]]/12</f>
        <v>1</v>
      </c>
      <c r="J537" t="s">
        <v>23</v>
      </c>
      <c r="K537">
        <f>IF(data[[#This Row],[PhoneService]]="Yes",1,"")</f>
        <v>1</v>
      </c>
      <c r="L537" t="s">
        <v>23</v>
      </c>
      <c r="M537">
        <f>IF(data[[#This Row],[MultipleLines]]="Yes",1,"")</f>
        <v>1</v>
      </c>
      <c r="N537" t="s">
        <v>37</v>
      </c>
      <c r="O537" t="s">
        <v>24</v>
      </c>
      <c r="P537" t="str">
        <f>IF(data[[#This Row],[OnlineSecurity]]="Yes",1,"")</f>
        <v/>
      </c>
      <c r="Q537" t="s">
        <v>24</v>
      </c>
      <c r="R537" t="str">
        <f>IF(data[[#This Row],[OnlineBackup]]="Yes",1,"")</f>
        <v/>
      </c>
      <c r="S537" t="s">
        <v>23</v>
      </c>
      <c r="T537">
        <f>IF(data[[#This Row],[DeviceProtection]]="Yes",1,"")</f>
        <v>1</v>
      </c>
      <c r="U537" t="s">
        <v>24</v>
      </c>
      <c r="V537" t="str">
        <f>IF(data[[#This Row],[TechSupport]]="Yes",1,"")</f>
        <v/>
      </c>
      <c r="W537" t="s">
        <v>23</v>
      </c>
      <c r="X537">
        <f>IF(data[[#This Row],[StreamingTV]]="Yes",1,"")</f>
        <v>1</v>
      </c>
      <c r="Y537" t="s">
        <v>24</v>
      </c>
      <c r="Z537" t="str">
        <f>IF(data[[#This Row],[StreamingMovies]]="Yes",1,"")</f>
        <v/>
      </c>
      <c r="AA537" t="s">
        <v>27</v>
      </c>
      <c r="AB537" t="s">
        <v>23</v>
      </c>
      <c r="AC537" t="s">
        <v>28</v>
      </c>
      <c r="AD537">
        <v>89.55</v>
      </c>
      <c r="AE537">
        <v>1021.75</v>
      </c>
      <c r="AF537">
        <v>0</v>
      </c>
      <c r="AG537" s="2">
        <v>0</v>
      </c>
      <c r="AH537" t="s">
        <v>24</v>
      </c>
      <c r="AI537">
        <f t="shared" si="16"/>
        <v>0</v>
      </c>
      <c r="AJ537">
        <f t="shared" si="17"/>
        <v>1</v>
      </c>
    </row>
    <row r="538" spans="1:36" x14ac:dyDescent="0.35">
      <c r="A538">
        <v>537</v>
      </c>
      <c r="B538" t="s">
        <v>573</v>
      </c>
      <c r="C538" t="s">
        <v>22</v>
      </c>
      <c r="D538">
        <v>0</v>
      </c>
      <c r="E538" t="s">
        <v>23</v>
      </c>
      <c r="F538" t="s">
        <v>24</v>
      </c>
      <c r="G538" t="str">
        <f>IF(AND(data[[#This Row],[Partner]]="Yes", data[[#This Row],[Dependents]]="Yes"), "Both", IF(data[[#This Row],[Partner]]="Yes", "Partner", IF(data[[#This Row],[Dependents]]="Yes", "Dependent", "None")))</f>
        <v>Partner</v>
      </c>
      <c r="H538">
        <v>63</v>
      </c>
      <c r="I538" s="1">
        <f>data[[#This Row],[Tenure]]/12</f>
        <v>5.25</v>
      </c>
      <c r="J538" t="s">
        <v>23</v>
      </c>
      <c r="K538">
        <f>IF(data[[#This Row],[PhoneService]]="Yes",1,"")</f>
        <v>1</v>
      </c>
      <c r="L538" t="s">
        <v>23</v>
      </c>
      <c r="M538">
        <f>IF(data[[#This Row],[MultipleLines]]="Yes",1,"")</f>
        <v>1</v>
      </c>
      <c r="N538" t="s">
        <v>37</v>
      </c>
      <c r="O538" t="s">
        <v>24</v>
      </c>
      <c r="P538" t="str">
        <f>IF(data[[#This Row],[OnlineSecurity]]="Yes",1,"")</f>
        <v/>
      </c>
      <c r="Q538" t="s">
        <v>23</v>
      </c>
      <c r="R538">
        <f>IF(data[[#This Row],[OnlineBackup]]="Yes",1,"")</f>
        <v>1</v>
      </c>
      <c r="S538" t="s">
        <v>24</v>
      </c>
      <c r="T538" t="str">
        <f>IF(data[[#This Row],[DeviceProtection]]="Yes",1,"")</f>
        <v/>
      </c>
      <c r="U538" t="s">
        <v>24</v>
      </c>
      <c r="V538" t="str">
        <f>IF(data[[#This Row],[TechSupport]]="Yes",1,"")</f>
        <v/>
      </c>
      <c r="W538" t="s">
        <v>24</v>
      </c>
      <c r="X538" t="str">
        <f>IF(data[[#This Row],[StreamingTV]]="Yes",1,"")</f>
        <v/>
      </c>
      <c r="Y538" t="s">
        <v>24</v>
      </c>
      <c r="Z538" t="str">
        <f>IF(data[[#This Row],[StreamingMovies]]="Yes",1,"")</f>
        <v/>
      </c>
      <c r="AA538" t="s">
        <v>27</v>
      </c>
      <c r="AB538" t="s">
        <v>23</v>
      </c>
      <c r="AC538" t="s">
        <v>35</v>
      </c>
      <c r="AD538">
        <v>81.55</v>
      </c>
      <c r="AE538">
        <v>5029.05</v>
      </c>
      <c r="AF538">
        <v>1</v>
      </c>
      <c r="AG538" s="2">
        <v>0</v>
      </c>
      <c r="AH538" t="s">
        <v>24</v>
      </c>
      <c r="AI538">
        <f t="shared" si="16"/>
        <v>0</v>
      </c>
      <c r="AJ538">
        <f t="shared" si="17"/>
        <v>1</v>
      </c>
    </row>
    <row r="539" spans="1:36" x14ac:dyDescent="0.35">
      <c r="A539">
        <v>538</v>
      </c>
      <c r="B539" t="s">
        <v>574</v>
      </c>
      <c r="C539" t="s">
        <v>22</v>
      </c>
      <c r="D539">
        <v>0</v>
      </c>
      <c r="E539" t="s">
        <v>23</v>
      </c>
      <c r="F539" t="s">
        <v>23</v>
      </c>
      <c r="G539" t="str">
        <f>IF(AND(data[[#This Row],[Partner]]="Yes", data[[#This Row],[Dependents]]="Yes"), "Both", IF(data[[#This Row],[Partner]]="Yes", "Partner", IF(data[[#This Row],[Dependents]]="Yes", "Dependent", "None")))</f>
        <v>Both</v>
      </c>
      <c r="H539">
        <v>33</v>
      </c>
      <c r="I539" s="1">
        <f>data[[#This Row],[Tenure]]/12</f>
        <v>2.75</v>
      </c>
      <c r="J539" t="s">
        <v>23</v>
      </c>
      <c r="K539">
        <f>IF(data[[#This Row],[PhoneService]]="Yes",1,"")</f>
        <v>1</v>
      </c>
      <c r="L539" t="s">
        <v>24</v>
      </c>
      <c r="M539" t="str">
        <f>IF(data[[#This Row],[MultipleLines]]="Yes",1,"")</f>
        <v/>
      </c>
      <c r="N539" t="s">
        <v>26</v>
      </c>
      <c r="O539" t="s">
        <v>23</v>
      </c>
      <c r="P539">
        <f>IF(data[[#This Row],[OnlineSecurity]]="Yes",1,"")</f>
        <v>1</v>
      </c>
      <c r="Q539" t="s">
        <v>23</v>
      </c>
      <c r="R539">
        <f>IF(data[[#This Row],[OnlineBackup]]="Yes",1,"")</f>
        <v>1</v>
      </c>
      <c r="S539" t="s">
        <v>23</v>
      </c>
      <c r="T539">
        <f>IF(data[[#This Row],[DeviceProtection]]="Yes",1,"")</f>
        <v>1</v>
      </c>
      <c r="U539" t="s">
        <v>24</v>
      </c>
      <c r="V539" t="str">
        <f>IF(data[[#This Row],[TechSupport]]="Yes",1,"")</f>
        <v/>
      </c>
      <c r="W539" t="s">
        <v>24</v>
      </c>
      <c r="X539" t="str">
        <f>IF(data[[#This Row],[StreamingTV]]="Yes",1,"")</f>
        <v/>
      </c>
      <c r="Y539" t="s">
        <v>24</v>
      </c>
      <c r="Z539" t="str">
        <f>IF(data[[#This Row],[StreamingMovies]]="Yes",1,"")</f>
        <v/>
      </c>
      <c r="AA539" t="s">
        <v>31</v>
      </c>
      <c r="AB539" t="s">
        <v>23</v>
      </c>
      <c r="AC539" t="s">
        <v>32</v>
      </c>
      <c r="AD539">
        <v>58.45</v>
      </c>
      <c r="AE539">
        <v>1955.4</v>
      </c>
      <c r="AF539">
        <v>0</v>
      </c>
      <c r="AG539" s="2">
        <v>0</v>
      </c>
      <c r="AH539" t="s">
        <v>24</v>
      </c>
      <c r="AI539">
        <f t="shared" si="16"/>
        <v>0</v>
      </c>
      <c r="AJ539">
        <f t="shared" si="17"/>
        <v>1</v>
      </c>
    </row>
    <row r="540" spans="1:36" x14ac:dyDescent="0.35">
      <c r="A540">
        <v>539</v>
      </c>
      <c r="B540" t="s">
        <v>575</v>
      </c>
      <c r="C540" t="s">
        <v>22</v>
      </c>
      <c r="D540">
        <v>0</v>
      </c>
      <c r="E540" t="s">
        <v>23</v>
      </c>
      <c r="F540" t="s">
        <v>24</v>
      </c>
      <c r="G540" t="str">
        <f>IF(AND(data[[#This Row],[Partner]]="Yes", data[[#This Row],[Dependents]]="Yes"), "Both", IF(data[[#This Row],[Partner]]="Yes", "Partner", IF(data[[#This Row],[Dependents]]="Yes", "Dependent", "None")))</f>
        <v>Partner</v>
      </c>
      <c r="H540">
        <v>69</v>
      </c>
      <c r="I540" s="1">
        <f>data[[#This Row],[Tenure]]/12</f>
        <v>5.75</v>
      </c>
      <c r="J540" t="s">
        <v>23</v>
      </c>
      <c r="K540">
        <f>IF(data[[#This Row],[PhoneService]]="Yes",1,"")</f>
        <v>1</v>
      </c>
      <c r="L540" t="s">
        <v>24</v>
      </c>
      <c r="M540" t="str">
        <f>IF(data[[#This Row],[MultipleLines]]="Yes",1,"")</f>
        <v/>
      </c>
      <c r="N540" t="s">
        <v>37</v>
      </c>
      <c r="O540" t="s">
        <v>24</v>
      </c>
      <c r="P540" t="str">
        <f>IF(data[[#This Row],[OnlineSecurity]]="Yes",1,"")</f>
        <v/>
      </c>
      <c r="Q540" t="s">
        <v>23</v>
      </c>
      <c r="R540">
        <f>IF(data[[#This Row],[OnlineBackup]]="Yes",1,"")</f>
        <v>1</v>
      </c>
      <c r="S540" t="s">
        <v>24</v>
      </c>
      <c r="T540" t="str">
        <f>IF(data[[#This Row],[DeviceProtection]]="Yes",1,"")</f>
        <v/>
      </c>
      <c r="U540" t="s">
        <v>24</v>
      </c>
      <c r="V540" t="str">
        <f>IF(data[[#This Row],[TechSupport]]="Yes",1,"")</f>
        <v/>
      </c>
      <c r="W540" t="s">
        <v>23</v>
      </c>
      <c r="X540">
        <f>IF(data[[#This Row],[StreamingTV]]="Yes",1,"")</f>
        <v>1</v>
      </c>
      <c r="Y540" t="s">
        <v>23</v>
      </c>
      <c r="Z540">
        <f>IF(data[[#This Row],[StreamingMovies]]="Yes",1,"")</f>
        <v>1</v>
      </c>
      <c r="AA540" t="s">
        <v>31</v>
      </c>
      <c r="AB540" t="s">
        <v>23</v>
      </c>
      <c r="AC540" t="s">
        <v>40</v>
      </c>
      <c r="AD540">
        <v>95.65</v>
      </c>
      <c r="AE540">
        <v>6744.2</v>
      </c>
      <c r="AF540">
        <v>0</v>
      </c>
      <c r="AG540" s="2">
        <v>0</v>
      </c>
      <c r="AH540" t="s">
        <v>24</v>
      </c>
      <c r="AI540">
        <f t="shared" si="16"/>
        <v>0</v>
      </c>
      <c r="AJ540">
        <f t="shared" si="17"/>
        <v>1</v>
      </c>
    </row>
    <row r="541" spans="1:36" x14ac:dyDescent="0.35">
      <c r="A541">
        <v>540</v>
      </c>
      <c r="B541" t="s">
        <v>576</v>
      </c>
      <c r="C541" t="s">
        <v>22</v>
      </c>
      <c r="D541">
        <v>0</v>
      </c>
      <c r="E541" t="s">
        <v>23</v>
      </c>
      <c r="F541" t="s">
        <v>23</v>
      </c>
      <c r="G541" t="str">
        <f>IF(AND(data[[#This Row],[Partner]]="Yes", data[[#This Row],[Dependents]]="Yes"), "Both", IF(data[[#This Row],[Partner]]="Yes", "Partner", IF(data[[#This Row],[Dependents]]="Yes", "Dependent", "None")))</f>
        <v>Both</v>
      </c>
      <c r="H541">
        <v>60</v>
      </c>
      <c r="I541" s="1">
        <f>data[[#This Row],[Tenure]]/12</f>
        <v>5</v>
      </c>
      <c r="J541" t="s">
        <v>23</v>
      </c>
      <c r="K541">
        <f>IF(data[[#This Row],[PhoneService]]="Yes",1,"")</f>
        <v>1</v>
      </c>
      <c r="L541" t="s">
        <v>24</v>
      </c>
      <c r="M541" t="str">
        <f>IF(data[[#This Row],[MultipleLines]]="Yes",1,"")</f>
        <v/>
      </c>
      <c r="N541" t="s">
        <v>26</v>
      </c>
      <c r="O541" t="s">
        <v>24</v>
      </c>
      <c r="P541" t="str">
        <f>IF(data[[#This Row],[OnlineSecurity]]="Yes",1,"")</f>
        <v/>
      </c>
      <c r="Q541" t="s">
        <v>23</v>
      </c>
      <c r="R541">
        <f>IF(data[[#This Row],[OnlineBackup]]="Yes",1,"")</f>
        <v>1</v>
      </c>
      <c r="S541" t="s">
        <v>23</v>
      </c>
      <c r="T541">
        <f>IF(data[[#This Row],[DeviceProtection]]="Yes",1,"")</f>
        <v>1</v>
      </c>
      <c r="U541" t="s">
        <v>23</v>
      </c>
      <c r="V541">
        <f>IF(data[[#This Row],[TechSupport]]="Yes",1,"")</f>
        <v>1</v>
      </c>
      <c r="W541" t="s">
        <v>23</v>
      </c>
      <c r="X541">
        <f>IF(data[[#This Row],[StreamingTV]]="Yes",1,"")</f>
        <v>1</v>
      </c>
      <c r="Y541" t="s">
        <v>23</v>
      </c>
      <c r="Z541">
        <f>IF(data[[#This Row],[StreamingMovies]]="Yes",1,"")</f>
        <v>1</v>
      </c>
      <c r="AA541" t="s">
        <v>47</v>
      </c>
      <c r="AB541" t="s">
        <v>23</v>
      </c>
      <c r="AC541" t="s">
        <v>35</v>
      </c>
      <c r="AD541">
        <v>80.599999999999994</v>
      </c>
      <c r="AE541">
        <v>4946.7</v>
      </c>
      <c r="AF541">
        <v>0</v>
      </c>
      <c r="AG541" s="2">
        <v>0</v>
      </c>
      <c r="AH541" t="s">
        <v>24</v>
      </c>
      <c r="AI541">
        <f t="shared" si="16"/>
        <v>0</v>
      </c>
      <c r="AJ541">
        <f t="shared" si="17"/>
        <v>1</v>
      </c>
    </row>
    <row r="542" spans="1:36" x14ac:dyDescent="0.35">
      <c r="A542">
        <v>541</v>
      </c>
      <c r="B542" t="s">
        <v>577</v>
      </c>
      <c r="C542" t="s">
        <v>22</v>
      </c>
      <c r="D542">
        <v>0</v>
      </c>
      <c r="E542" t="s">
        <v>23</v>
      </c>
      <c r="F542" t="s">
        <v>23</v>
      </c>
      <c r="G542" t="str">
        <f>IF(AND(data[[#This Row],[Partner]]="Yes", data[[#This Row],[Dependents]]="Yes"), "Both", IF(data[[#This Row],[Partner]]="Yes", "Partner", IF(data[[#This Row],[Dependents]]="Yes", "Dependent", "None")))</f>
        <v>Both</v>
      </c>
      <c r="H542">
        <v>72</v>
      </c>
      <c r="I542" s="1">
        <f>data[[#This Row],[Tenure]]/12</f>
        <v>6</v>
      </c>
      <c r="J542" t="s">
        <v>23</v>
      </c>
      <c r="K542">
        <f>IF(data[[#This Row],[PhoneService]]="Yes",1,"")</f>
        <v>1</v>
      </c>
      <c r="L542" t="s">
        <v>23</v>
      </c>
      <c r="M542">
        <f>IF(data[[#This Row],[MultipleLines]]="Yes",1,"")</f>
        <v>1</v>
      </c>
      <c r="N542" t="s">
        <v>37</v>
      </c>
      <c r="O542" t="s">
        <v>23</v>
      </c>
      <c r="P542">
        <f>IF(data[[#This Row],[OnlineSecurity]]="Yes",1,"")</f>
        <v>1</v>
      </c>
      <c r="Q542" t="s">
        <v>23</v>
      </c>
      <c r="R542">
        <f>IF(data[[#This Row],[OnlineBackup]]="Yes",1,"")</f>
        <v>1</v>
      </c>
      <c r="S542" t="s">
        <v>23</v>
      </c>
      <c r="T542">
        <f>IF(data[[#This Row],[DeviceProtection]]="Yes",1,"")</f>
        <v>1</v>
      </c>
      <c r="U542" t="s">
        <v>23</v>
      </c>
      <c r="V542">
        <f>IF(data[[#This Row],[TechSupport]]="Yes",1,"")</f>
        <v>1</v>
      </c>
      <c r="W542" t="s">
        <v>23</v>
      </c>
      <c r="X542">
        <f>IF(data[[#This Row],[StreamingTV]]="Yes",1,"")</f>
        <v>1</v>
      </c>
      <c r="Y542" t="s">
        <v>23</v>
      </c>
      <c r="Z542">
        <f>IF(data[[#This Row],[StreamingMovies]]="Yes",1,"")</f>
        <v>1</v>
      </c>
      <c r="AA542" t="s">
        <v>47</v>
      </c>
      <c r="AB542" t="s">
        <v>23</v>
      </c>
      <c r="AC542" t="s">
        <v>35</v>
      </c>
      <c r="AD542">
        <v>113.1</v>
      </c>
      <c r="AE542">
        <v>8248.5</v>
      </c>
      <c r="AF542">
        <v>0</v>
      </c>
      <c r="AG542" s="2">
        <v>0</v>
      </c>
      <c r="AH542" t="s">
        <v>24</v>
      </c>
      <c r="AI542">
        <f t="shared" si="16"/>
        <v>0</v>
      </c>
      <c r="AJ542">
        <f t="shared" si="17"/>
        <v>1</v>
      </c>
    </row>
    <row r="543" spans="1:36" x14ac:dyDescent="0.35">
      <c r="A543">
        <v>542</v>
      </c>
      <c r="B543" t="s">
        <v>578</v>
      </c>
      <c r="C543" t="s">
        <v>22</v>
      </c>
      <c r="D543">
        <v>0</v>
      </c>
      <c r="E543" t="s">
        <v>24</v>
      </c>
      <c r="F543" t="s">
        <v>24</v>
      </c>
      <c r="G543" t="str">
        <f>IF(AND(data[[#This Row],[Partner]]="Yes", data[[#This Row],[Dependents]]="Yes"), "Both", IF(data[[#This Row],[Partner]]="Yes", "Partner", IF(data[[#This Row],[Dependents]]="Yes", "Dependent", "None")))</f>
        <v>None</v>
      </c>
      <c r="H543">
        <v>11</v>
      </c>
      <c r="I543" s="1">
        <f>data[[#This Row],[Tenure]]/12</f>
        <v>0.91666666666666663</v>
      </c>
      <c r="J543" t="s">
        <v>23</v>
      </c>
      <c r="K543">
        <f>IF(data[[#This Row],[PhoneService]]="Yes",1,"")</f>
        <v>1</v>
      </c>
      <c r="L543" t="s">
        <v>23</v>
      </c>
      <c r="M543">
        <f>IF(data[[#This Row],[MultipleLines]]="Yes",1,"")</f>
        <v>1</v>
      </c>
      <c r="N543" t="s">
        <v>26</v>
      </c>
      <c r="O543" t="s">
        <v>24</v>
      </c>
      <c r="P543" t="str">
        <f>IF(data[[#This Row],[OnlineSecurity]]="Yes",1,"")</f>
        <v/>
      </c>
      <c r="Q543" t="s">
        <v>24</v>
      </c>
      <c r="R543" t="str">
        <f>IF(data[[#This Row],[OnlineBackup]]="Yes",1,"")</f>
        <v/>
      </c>
      <c r="S543" t="s">
        <v>24</v>
      </c>
      <c r="T543" t="str">
        <f>IF(data[[#This Row],[DeviceProtection]]="Yes",1,"")</f>
        <v/>
      </c>
      <c r="U543" t="s">
        <v>24</v>
      </c>
      <c r="V543" t="str">
        <f>IF(data[[#This Row],[TechSupport]]="Yes",1,"")</f>
        <v/>
      </c>
      <c r="W543" t="s">
        <v>24</v>
      </c>
      <c r="X543" t="str">
        <f>IF(data[[#This Row],[StreamingTV]]="Yes",1,"")</f>
        <v/>
      </c>
      <c r="Y543" t="s">
        <v>23</v>
      </c>
      <c r="Z543">
        <f>IF(data[[#This Row],[StreamingMovies]]="Yes",1,"")</f>
        <v>1</v>
      </c>
      <c r="AA543" t="s">
        <v>27</v>
      </c>
      <c r="AB543" t="s">
        <v>23</v>
      </c>
      <c r="AC543" t="s">
        <v>32</v>
      </c>
      <c r="AD543">
        <v>58.95</v>
      </c>
      <c r="AE543">
        <v>601.6</v>
      </c>
      <c r="AF543">
        <v>0</v>
      </c>
      <c r="AG543" s="2">
        <v>0</v>
      </c>
      <c r="AH543" t="s">
        <v>24</v>
      </c>
      <c r="AI543">
        <f t="shared" si="16"/>
        <v>0</v>
      </c>
      <c r="AJ543">
        <f t="shared" si="17"/>
        <v>1</v>
      </c>
    </row>
    <row r="544" spans="1:36" x14ac:dyDescent="0.35">
      <c r="A544">
        <v>543</v>
      </c>
      <c r="B544" t="s">
        <v>579</v>
      </c>
      <c r="C544" t="s">
        <v>22</v>
      </c>
      <c r="D544">
        <v>0</v>
      </c>
      <c r="E544" t="s">
        <v>24</v>
      </c>
      <c r="F544" t="s">
        <v>24</v>
      </c>
      <c r="G544" t="str">
        <f>IF(AND(data[[#This Row],[Partner]]="Yes", data[[#This Row],[Dependents]]="Yes"), "Both", IF(data[[#This Row],[Partner]]="Yes", "Partner", IF(data[[#This Row],[Dependents]]="Yes", "Dependent", "None")))</f>
        <v>None</v>
      </c>
      <c r="H544">
        <v>1</v>
      </c>
      <c r="I544" s="1">
        <f>data[[#This Row],[Tenure]]/12</f>
        <v>8.3333333333333329E-2</v>
      </c>
      <c r="J544" t="s">
        <v>23</v>
      </c>
      <c r="K544">
        <f>IF(data[[#This Row],[PhoneService]]="Yes",1,"")</f>
        <v>1</v>
      </c>
      <c r="L544" t="s">
        <v>24</v>
      </c>
      <c r="M544" t="str">
        <f>IF(data[[#This Row],[MultipleLines]]="Yes",1,"")</f>
        <v/>
      </c>
      <c r="N544" t="s">
        <v>24</v>
      </c>
      <c r="O544" t="s">
        <v>46</v>
      </c>
      <c r="P544" t="str">
        <f>IF(data[[#This Row],[OnlineSecurity]]="Yes",1,"")</f>
        <v/>
      </c>
      <c r="Q544" t="s">
        <v>46</v>
      </c>
      <c r="R544" t="str">
        <f>IF(data[[#This Row],[OnlineBackup]]="Yes",1,"")</f>
        <v/>
      </c>
      <c r="S544" t="s">
        <v>46</v>
      </c>
      <c r="T544" t="str">
        <f>IF(data[[#This Row],[DeviceProtection]]="Yes",1,"")</f>
        <v/>
      </c>
      <c r="U544" t="s">
        <v>46</v>
      </c>
      <c r="V544" t="str">
        <f>IF(data[[#This Row],[TechSupport]]="Yes",1,"")</f>
        <v/>
      </c>
      <c r="W544" t="s">
        <v>46</v>
      </c>
      <c r="X544" t="str">
        <f>IF(data[[#This Row],[StreamingTV]]="Yes",1,"")</f>
        <v/>
      </c>
      <c r="Y544" t="s">
        <v>46</v>
      </c>
      <c r="Z544" t="str">
        <f>IF(data[[#This Row],[StreamingMovies]]="Yes",1,"")</f>
        <v/>
      </c>
      <c r="AA544" t="s">
        <v>27</v>
      </c>
      <c r="AB544" t="s">
        <v>24</v>
      </c>
      <c r="AC544" t="s">
        <v>32</v>
      </c>
      <c r="AD544">
        <v>19.55</v>
      </c>
      <c r="AE544">
        <v>19.55</v>
      </c>
      <c r="AF544">
        <v>0</v>
      </c>
      <c r="AG544" s="2">
        <v>0</v>
      </c>
      <c r="AH544" t="s">
        <v>24</v>
      </c>
      <c r="AI544">
        <f t="shared" si="16"/>
        <v>0</v>
      </c>
      <c r="AJ544">
        <f t="shared" si="17"/>
        <v>1</v>
      </c>
    </row>
    <row r="545" spans="1:36" x14ac:dyDescent="0.35">
      <c r="A545">
        <v>544</v>
      </c>
      <c r="B545" t="s">
        <v>580</v>
      </c>
      <c r="C545" t="s">
        <v>30</v>
      </c>
      <c r="D545">
        <v>0</v>
      </c>
      <c r="E545" t="s">
        <v>24</v>
      </c>
      <c r="F545" t="s">
        <v>24</v>
      </c>
      <c r="G545" t="str">
        <f>IF(AND(data[[#This Row],[Partner]]="Yes", data[[#This Row],[Dependents]]="Yes"), "Both", IF(data[[#This Row],[Partner]]="Yes", "Partner", IF(data[[#This Row],[Dependents]]="Yes", "Dependent", "None")))</f>
        <v>None</v>
      </c>
      <c r="H545">
        <v>10</v>
      </c>
      <c r="I545" s="1">
        <f>data[[#This Row],[Tenure]]/12</f>
        <v>0.83333333333333337</v>
      </c>
      <c r="J545" t="s">
        <v>23</v>
      </c>
      <c r="K545">
        <f>IF(data[[#This Row],[PhoneService]]="Yes",1,"")</f>
        <v>1</v>
      </c>
      <c r="L545" t="s">
        <v>23</v>
      </c>
      <c r="M545">
        <f>IF(data[[#This Row],[MultipleLines]]="Yes",1,"")</f>
        <v>1</v>
      </c>
      <c r="N545" t="s">
        <v>37</v>
      </c>
      <c r="O545" t="s">
        <v>24</v>
      </c>
      <c r="P545" t="str">
        <f>IF(data[[#This Row],[OnlineSecurity]]="Yes",1,"")</f>
        <v/>
      </c>
      <c r="Q545" t="s">
        <v>24</v>
      </c>
      <c r="R545" t="str">
        <f>IF(data[[#This Row],[OnlineBackup]]="Yes",1,"")</f>
        <v/>
      </c>
      <c r="S545" t="s">
        <v>24</v>
      </c>
      <c r="T545" t="str">
        <f>IF(data[[#This Row],[DeviceProtection]]="Yes",1,"")</f>
        <v/>
      </c>
      <c r="U545" t="s">
        <v>24</v>
      </c>
      <c r="V545" t="str">
        <f>IF(data[[#This Row],[TechSupport]]="Yes",1,"")</f>
        <v/>
      </c>
      <c r="W545" t="s">
        <v>23</v>
      </c>
      <c r="X545">
        <f>IF(data[[#This Row],[StreamingTV]]="Yes",1,"")</f>
        <v>1</v>
      </c>
      <c r="Y545" t="s">
        <v>24</v>
      </c>
      <c r="Z545" t="str">
        <f>IF(data[[#This Row],[StreamingMovies]]="Yes",1,"")</f>
        <v/>
      </c>
      <c r="AA545" t="s">
        <v>27</v>
      </c>
      <c r="AB545" t="s">
        <v>23</v>
      </c>
      <c r="AC545" t="s">
        <v>35</v>
      </c>
      <c r="AD545">
        <v>86.05</v>
      </c>
      <c r="AE545">
        <v>834.1</v>
      </c>
      <c r="AF545">
        <v>0</v>
      </c>
      <c r="AG545" s="2">
        <v>0</v>
      </c>
      <c r="AH545" t="s">
        <v>23</v>
      </c>
      <c r="AI545">
        <f t="shared" si="16"/>
        <v>1</v>
      </c>
      <c r="AJ545" t="str">
        <f t="shared" si="17"/>
        <v/>
      </c>
    </row>
    <row r="546" spans="1:36" x14ac:dyDescent="0.35">
      <c r="A546">
        <v>545</v>
      </c>
      <c r="B546" t="s">
        <v>581</v>
      </c>
      <c r="C546" t="s">
        <v>30</v>
      </c>
      <c r="D546">
        <v>0</v>
      </c>
      <c r="E546" t="s">
        <v>24</v>
      </c>
      <c r="F546" t="s">
        <v>24</v>
      </c>
      <c r="G546" t="str">
        <f>IF(AND(data[[#This Row],[Partner]]="Yes", data[[#This Row],[Dependents]]="Yes"), "Both", IF(data[[#This Row],[Partner]]="Yes", "Partner", IF(data[[#This Row],[Dependents]]="Yes", "Dependent", "None")))</f>
        <v>None</v>
      </c>
      <c r="H546">
        <v>13</v>
      </c>
      <c r="I546" s="1">
        <f>data[[#This Row],[Tenure]]/12</f>
        <v>1.0833333333333333</v>
      </c>
      <c r="J546" t="s">
        <v>24</v>
      </c>
      <c r="K546" t="str">
        <f>IF(data[[#This Row],[PhoneService]]="Yes",1,"")</f>
        <v/>
      </c>
      <c r="L546" t="s">
        <v>25</v>
      </c>
      <c r="M546" t="str">
        <f>IF(data[[#This Row],[MultipleLines]]="Yes",1,"")</f>
        <v/>
      </c>
      <c r="N546" t="s">
        <v>26</v>
      </c>
      <c r="O546" t="s">
        <v>23</v>
      </c>
      <c r="P546">
        <f>IF(data[[#This Row],[OnlineSecurity]]="Yes",1,"")</f>
        <v>1</v>
      </c>
      <c r="Q546" t="s">
        <v>24</v>
      </c>
      <c r="R546" t="str">
        <f>IF(data[[#This Row],[OnlineBackup]]="Yes",1,"")</f>
        <v/>
      </c>
      <c r="S546" t="s">
        <v>24</v>
      </c>
      <c r="T546" t="str">
        <f>IF(data[[#This Row],[DeviceProtection]]="Yes",1,"")</f>
        <v/>
      </c>
      <c r="U546" t="s">
        <v>23</v>
      </c>
      <c r="V546">
        <f>IF(data[[#This Row],[TechSupport]]="Yes",1,"")</f>
        <v>1</v>
      </c>
      <c r="W546" t="s">
        <v>23</v>
      </c>
      <c r="X546">
        <f>IF(data[[#This Row],[StreamingTV]]="Yes",1,"")</f>
        <v>1</v>
      </c>
      <c r="Y546" t="s">
        <v>24</v>
      </c>
      <c r="Z546" t="str">
        <f>IF(data[[#This Row],[StreamingMovies]]="Yes",1,"")</f>
        <v/>
      </c>
      <c r="AA546" t="s">
        <v>27</v>
      </c>
      <c r="AB546" t="s">
        <v>23</v>
      </c>
      <c r="AC546" t="s">
        <v>40</v>
      </c>
      <c r="AD546">
        <v>45.55</v>
      </c>
      <c r="AE546">
        <v>597</v>
      </c>
      <c r="AF546">
        <v>0</v>
      </c>
      <c r="AG546" s="2">
        <v>2</v>
      </c>
      <c r="AH546" t="s">
        <v>23</v>
      </c>
      <c r="AI546">
        <f t="shared" si="16"/>
        <v>1</v>
      </c>
      <c r="AJ546" t="str">
        <f t="shared" si="17"/>
        <v/>
      </c>
    </row>
    <row r="547" spans="1:36" x14ac:dyDescent="0.35">
      <c r="A547">
        <v>546</v>
      </c>
      <c r="B547" t="s">
        <v>582</v>
      </c>
      <c r="C547" t="s">
        <v>30</v>
      </c>
      <c r="D547">
        <v>0</v>
      </c>
      <c r="E547" t="s">
        <v>23</v>
      </c>
      <c r="F547" t="s">
        <v>23</v>
      </c>
      <c r="G547" t="str">
        <f>IF(AND(data[[#This Row],[Partner]]="Yes", data[[#This Row],[Dependents]]="Yes"), "Both", IF(data[[#This Row],[Partner]]="Yes", "Partner", IF(data[[#This Row],[Dependents]]="Yes", "Dependent", "None")))</f>
        <v>Both</v>
      </c>
      <c r="H547">
        <v>34</v>
      </c>
      <c r="I547" s="1">
        <f>data[[#This Row],[Tenure]]/12</f>
        <v>2.8333333333333335</v>
      </c>
      <c r="J547" t="s">
        <v>23</v>
      </c>
      <c r="K547">
        <f>IF(data[[#This Row],[PhoneService]]="Yes",1,"")</f>
        <v>1</v>
      </c>
      <c r="L547" t="s">
        <v>24</v>
      </c>
      <c r="M547" t="str">
        <f>IF(data[[#This Row],[MultipleLines]]="Yes",1,"")</f>
        <v/>
      </c>
      <c r="N547" t="s">
        <v>37</v>
      </c>
      <c r="O547" t="s">
        <v>24</v>
      </c>
      <c r="P547" t="str">
        <f>IF(data[[#This Row],[OnlineSecurity]]="Yes",1,"")</f>
        <v/>
      </c>
      <c r="Q547" t="s">
        <v>24</v>
      </c>
      <c r="R547" t="str">
        <f>IF(data[[#This Row],[OnlineBackup]]="Yes",1,"")</f>
        <v/>
      </c>
      <c r="S547" t="s">
        <v>24</v>
      </c>
      <c r="T547" t="str">
        <f>IF(data[[#This Row],[DeviceProtection]]="Yes",1,"")</f>
        <v/>
      </c>
      <c r="U547" t="s">
        <v>24</v>
      </c>
      <c r="V547" t="str">
        <f>IF(data[[#This Row],[TechSupport]]="Yes",1,"")</f>
        <v/>
      </c>
      <c r="W547" t="s">
        <v>24</v>
      </c>
      <c r="X547" t="str">
        <f>IF(data[[#This Row],[StreamingTV]]="Yes",1,"")</f>
        <v/>
      </c>
      <c r="Y547" t="s">
        <v>23</v>
      </c>
      <c r="Z547">
        <f>IF(data[[#This Row],[StreamingMovies]]="Yes",1,"")</f>
        <v>1</v>
      </c>
      <c r="AA547" t="s">
        <v>31</v>
      </c>
      <c r="AB547" t="s">
        <v>23</v>
      </c>
      <c r="AC547" t="s">
        <v>35</v>
      </c>
      <c r="AD547">
        <v>78.95</v>
      </c>
      <c r="AE547">
        <v>2647.2</v>
      </c>
      <c r="AF547">
        <v>5</v>
      </c>
      <c r="AG547" s="2">
        <v>0</v>
      </c>
      <c r="AH547" t="s">
        <v>24</v>
      </c>
      <c r="AI547">
        <f t="shared" si="16"/>
        <v>0</v>
      </c>
      <c r="AJ547">
        <f t="shared" si="17"/>
        <v>1</v>
      </c>
    </row>
    <row r="548" spans="1:36" x14ac:dyDescent="0.35">
      <c r="A548">
        <v>547</v>
      </c>
      <c r="B548" t="s">
        <v>583</v>
      </c>
      <c r="C548" t="s">
        <v>30</v>
      </c>
      <c r="D548">
        <v>0</v>
      </c>
      <c r="E548" t="s">
        <v>23</v>
      </c>
      <c r="F548" t="s">
        <v>23</v>
      </c>
      <c r="G548" t="str">
        <f>IF(AND(data[[#This Row],[Partner]]="Yes", data[[#This Row],[Dependents]]="Yes"), "Both", IF(data[[#This Row],[Partner]]="Yes", "Partner", IF(data[[#This Row],[Dependents]]="Yes", "Dependent", "None")))</f>
        <v>Both</v>
      </c>
      <c r="H548">
        <v>39</v>
      </c>
      <c r="I548" s="1">
        <f>data[[#This Row],[Tenure]]/12</f>
        <v>3.25</v>
      </c>
      <c r="J548" t="s">
        <v>23</v>
      </c>
      <c r="K548">
        <f>IF(data[[#This Row],[PhoneService]]="Yes",1,"")</f>
        <v>1</v>
      </c>
      <c r="L548" t="s">
        <v>24</v>
      </c>
      <c r="M548" t="str">
        <f>IF(data[[#This Row],[MultipleLines]]="Yes",1,"")</f>
        <v/>
      </c>
      <c r="N548" t="s">
        <v>37</v>
      </c>
      <c r="O548" t="s">
        <v>24</v>
      </c>
      <c r="P548" t="str">
        <f>IF(data[[#This Row],[OnlineSecurity]]="Yes",1,"")</f>
        <v/>
      </c>
      <c r="Q548" t="s">
        <v>23</v>
      </c>
      <c r="R548">
        <f>IF(data[[#This Row],[OnlineBackup]]="Yes",1,"")</f>
        <v>1</v>
      </c>
      <c r="S548" t="s">
        <v>24</v>
      </c>
      <c r="T548" t="str">
        <f>IF(data[[#This Row],[DeviceProtection]]="Yes",1,"")</f>
        <v/>
      </c>
      <c r="U548" t="s">
        <v>24</v>
      </c>
      <c r="V548" t="str">
        <f>IF(data[[#This Row],[TechSupport]]="Yes",1,"")</f>
        <v/>
      </c>
      <c r="W548" t="s">
        <v>23</v>
      </c>
      <c r="X548">
        <f>IF(data[[#This Row],[StreamingTV]]="Yes",1,"")</f>
        <v>1</v>
      </c>
      <c r="Y548" t="s">
        <v>24</v>
      </c>
      <c r="Z548" t="str">
        <f>IF(data[[#This Row],[StreamingMovies]]="Yes",1,"")</f>
        <v/>
      </c>
      <c r="AA548" t="s">
        <v>27</v>
      </c>
      <c r="AB548" t="s">
        <v>23</v>
      </c>
      <c r="AC548" t="s">
        <v>32</v>
      </c>
      <c r="AD548">
        <v>86.3</v>
      </c>
      <c r="AE548">
        <v>3266</v>
      </c>
      <c r="AF548">
        <v>5</v>
      </c>
      <c r="AG548" s="2">
        <v>3</v>
      </c>
      <c r="AH548" t="s">
        <v>23</v>
      </c>
      <c r="AI548">
        <f t="shared" si="16"/>
        <v>1</v>
      </c>
      <c r="AJ548" t="str">
        <f t="shared" si="17"/>
        <v/>
      </c>
    </row>
    <row r="549" spans="1:36" x14ac:dyDescent="0.35">
      <c r="A549">
        <v>548</v>
      </c>
      <c r="B549" t="s">
        <v>584</v>
      </c>
      <c r="C549" t="s">
        <v>22</v>
      </c>
      <c r="D549">
        <v>0</v>
      </c>
      <c r="E549" t="s">
        <v>24</v>
      </c>
      <c r="F549" t="s">
        <v>24</v>
      </c>
      <c r="G549" t="str">
        <f>IF(AND(data[[#This Row],[Partner]]="Yes", data[[#This Row],[Dependents]]="Yes"), "Both", IF(data[[#This Row],[Partner]]="Yes", "Partner", IF(data[[#This Row],[Dependents]]="Yes", "Dependent", "None")))</f>
        <v>None</v>
      </c>
      <c r="H549">
        <v>65</v>
      </c>
      <c r="I549" s="1">
        <f>data[[#This Row],[Tenure]]/12</f>
        <v>5.416666666666667</v>
      </c>
      <c r="J549" t="s">
        <v>23</v>
      </c>
      <c r="K549">
        <f>IF(data[[#This Row],[PhoneService]]="Yes",1,"")</f>
        <v>1</v>
      </c>
      <c r="L549" t="s">
        <v>23</v>
      </c>
      <c r="M549">
        <f>IF(data[[#This Row],[MultipleLines]]="Yes",1,"")</f>
        <v>1</v>
      </c>
      <c r="N549" t="s">
        <v>37</v>
      </c>
      <c r="O549" t="s">
        <v>24</v>
      </c>
      <c r="P549" t="str">
        <f>IF(data[[#This Row],[OnlineSecurity]]="Yes",1,"")</f>
        <v/>
      </c>
      <c r="Q549" t="s">
        <v>23</v>
      </c>
      <c r="R549">
        <f>IF(data[[#This Row],[OnlineBackup]]="Yes",1,"")</f>
        <v>1</v>
      </c>
      <c r="S549" t="s">
        <v>24</v>
      </c>
      <c r="T549" t="str">
        <f>IF(data[[#This Row],[DeviceProtection]]="Yes",1,"")</f>
        <v/>
      </c>
      <c r="U549" t="s">
        <v>23</v>
      </c>
      <c r="V549">
        <f>IF(data[[#This Row],[TechSupport]]="Yes",1,"")</f>
        <v>1</v>
      </c>
      <c r="W549" t="s">
        <v>23</v>
      </c>
      <c r="X549">
        <f>IF(data[[#This Row],[StreamingTV]]="Yes",1,"")</f>
        <v>1</v>
      </c>
      <c r="Y549" t="s">
        <v>23</v>
      </c>
      <c r="Z549">
        <f>IF(data[[#This Row],[StreamingMovies]]="Yes",1,"")</f>
        <v>1</v>
      </c>
      <c r="AA549" t="s">
        <v>31</v>
      </c>
      <c r="AB549" t="s">
        <v>23</v>
      </c>
      <c r="AC549" t="s">
        <v>35</v>
      </c>
      <c r="AD549">
        <v>105.05</v>
      </c>
      <c r="AE549">
        <v>6744.25</v>
      </c>
      <c r="AF549">
        <v>0</v>
      </c>
      <c r="AG549" s="2">
        <v>0</v>
      </c>
      <c r="AH549" t="s">
        <v>24</v>
      </c>
      <c r="AI549">
        <f t="shared" si="16"/>
        <v>0</v>
      </c>
      <c r="AJ549">
        <f t="shared" si="17"/>
        <v>1</v>
      </c>
    </row>
    <row r="550" spans="1:36" x14ac:dyDescent="0.35">
      <c r="A550">
        <v>549</v>
      </c>
      <c r="B550" t="s">
        <v>585</v>
      </c>
      <c r="C550" t="s">
        <v>30</v>
      </c>
      <c r="D550">
        <v>1</v>
      </c>
      <c r="E550" t="s">
        <v>23</v>
      </c>
      <c r="F550" t="s">
        <v>24</v>
      </c>
      <c r="G550" t="str">
        <f>IF(AND(data[[#This Row],[Partner]]="Yes", data[[#This Row],[Dependents]]="Yes"), "Both", IF(data[[#This Row],[Partner]]="Yes", "Partner", IF(data[[#This Row],[Dependents]]="Yes", "Dependent", "None")))</f>
        <v>Partner</v>
      </c>
      <c r="H550">
        <v>50</v>
      </c>
      <c r="I550" s="1">
        <f>data[[#This Row],[Tenure]]/12</f>
        <v>4.166666666666667</v>
      </c>
      <c r="J550" t="s">
        <v>23</v>
      </c>
      <c r="K550">
        <f>IF(data[[#This Row],[PhoneService]]="Yes",1,"")</f>
        <v>1</v>
      </c>
      <c r="L550" t="s">
        <v>23</v>
      </c>
      <c r="M550">
        <f>IF(data[[#This Row],[MultipleLines]]="Yes",1,"")</f>
        <v>1</v>
      </c>
      <c r="N550" t="s">
        <v>37</v>
      </c>
      <c r="O550" t="s">
        <v>23</v>
      </c>
      <c r="P550">
        <f>IF(data[[#This Row],[OnlineSecurity]]="Yes",1,"")</f>
        <v>1</v>
      </c>
      <c r="Q550" t="s">
        <v>23</v>
      </c>
      <c r="R550">
        <f>IF(data[[#This Row],[OnlineBackup]]="Yes",1,"")</f>
        <v>1</v>
      </c>
      <c r="S550" t="s">
        <v>23</v>
      </c>
      <c r="T550">
        <f>IF(data[[#This Row],[DeviceProtection]]="Yes",1,"")</f>
        <v>1</v>
      </c>
      <c r="U550" t="s">
        <v>24</v>
      </c>
      <c r="V550" t="str">
        <f>IF(data[[#This Row],[TechSupport]]="Yes",1,"")</f>
        <v/>
      </c>
      <c r="W550" t="s">
        <v>23</v>
      </c>
      <c r="X550">
        <f>IF(data[[#This Row],[StreamingTV]]="Yes",1,"")</f>
        <v>1</v>
      </c>
      <c r="Y550" t="s">
        <v>24</v>
      </c>
      <c r="Z550" t="str">
        <f>IF(data[[#This Row],[StreamingMovies]]="Yes",1,"")</f>
        <v/>
      </c>
      <c r="AA550" t="s">
        <v>31</v>
      </c>
      <c r="AB550" t="s">
        <v>23</v>
      </c>
      <c r="AC550" t="s">
        <v>35</v>
      </c>
      <c r="AD550">
        <v>101.9</v>
      </c>
      <c r="AE550">
        <v>5265.5</v>
      </c>
      <c r="AF550">
        <v>0</v>
      </c>
      <c r="AG550" s="2">
        <v>4</v>
      </c>
      <c r="AH550" t="s">
        <v>24</v>
      </c>
      <c r="AI550">
        <f t="shared" si="16"/>
        <v>0</v>
      </c>
      <c r="AJ550">
        <f t="shared" si="17"/>
        <v>1</v>
      </c>
    </row>
    <row r="551" spans="1:36" x14ac:dyDescent="0.35">
      <c r="A551">
        <v>550</v>
      </c>
      <c r="B551" t="s">
        <v>586</v>
      </c>
      <c r="C551" t="s">
        <v>30</v>
      </c>
      <c r="D551">
        <v>0</v>
      </c>
      <c r="E551" t="s">
        <v>24</v>
      </c>
      <c r="F551" t="s">
        <v>24</v>
      </c>
      <c r="G551" t="str">
        <f>IF(AND(data[[#This Row],[Partner]]="Yes", data[[#This Row],[Dependents]]="Yes"), "Both", IF(data[[#This Row],[Partner]]="Yes", "Partner", IF(data[[#This Row],[Dependents]]="Yes", "Dependent", "None")))</f>
        <v>None</v>
      </c>
      <c r="H551">
        <v>15</v>
      </c>
      <c r="I551" s="1">
        <f>data[[#This Row],[Tenure]]/12</f>
        <v>1.25</v>
      </c>
      <c r="J551" t="s">
        <v>23</v>
      </c>
      <c r="K551">
        <f>IF(data[[#This Row],[PhoneService]]="Yes",1,"")</f>
        <v>1</v>
      </c>
      <c r="L551" t="s">
        <v>24</v>
      </c>
      <c r="M551" t="str">
        <f>IF(data[[#This Row],[MultipleLines]]="Yes",1,"")</f>
        <v/>
      </c>
      <c r="N551" t="s">
        <v>24</v>
      </c>
      <c r="O551" t="s">
        <v>46</v>
      </c>
      <c r="P551" t="str">
        <f>IF(data[[#This Row],[OnlineSecurity]]="Yes",1,"")</f>
        <v/>
      </c>
      <c r="Q551" t="s">
        <v>46</v>
      </c>
      <c r="R551" t="str">
        <f>IF(data[[#This Row],[OnlineBackup]]="Yes",1,"")</f>
        <v/>
      </c>
      <c r="S551" t="s">
        <v>46</v>
      </c>
      <c r="T551" t="str">
        <f>IF(data[[#This Row],[DeviceProtection]]="Yes",1,"")</f>
        <v/>
      </c>
      <c r="U551" t="s">
        <v>46</v>
      </c>
      <c r="V551" t="str">
        <f>IF(data[[#This Row],[TechSupport]]="Yes",1,"")</f>
        <v/>
      </c>
      <c r="W551" t="s">
        <v>46</v>
      </c>
      <c r="X551" t="str">
        <f>IF(data[[#This Row],[StreamingTV]]="Yes",1,"")</f>
        <v/>
      </c>
      <c r="Y551" t="s">
        <v>46</v>
      </c>
      <c r="Z551" t="str">
        <f>IF(data[[#This Row],[StreamingMovies]]="Yes",1,"")</f>
        <v/>
      </c>
      <c r="AA551" t="s">
        <v>27</v>
      </c>
      <c r="AB551" t="s">
        <v>24</v>
      </c>
      <c r="AC551" t="s">
        <v>32</v>
      </c>
      <c r="AD551">
        <v>19.75</v>
      </c>
      <c r="AE551">
        <v>311.60000000000002</v>
      </c>
      <c r="AF551">
        <v>0</v>
      </c>
      <c r="AG551" s="2">
        <v>1</v>
      </c>
      <c r="AH551" t="s">
        <v>24</v>
      </c>
      <c r="AI551">
        <f t="shared" si="16"/>
        <v>0</v>
      </c>
      <c r="AJ551">
        <f t="shared" si="17"/>
        <v>1</v>
      </c>
    </row>
    <row r="552" spans="1:36" x14ac:dyDescent="0.35">
      <c r="A552">
        <v>551</v>
      </c>
      <c r="B552" t="s">
        <v>587</v>
      </c>
      <c r="C552" t="s">
        <v>30</v>
      </c>
      <c r="D552">
        <v>0</v>
      </c>
      <c r="E552" t="s">
        <v>23</v>
      </c>
      <c r="F552" t="s">
        <v>23</v>
      </c>
      <c r="G552" t="str">
        <f>IF(AND(data[[#This Row],[Partner]]="Yes", data[[#This Row],[Dependents]]="Yes"), "Both", IF(data[[#This Row],[Partner]]="Yes", "Partner", IF(data[[#This Row],[Dependents]]="Yes", "Dependent", "None")))</f>
        <v>Both</v>
      </c>
      <c r="H552">
        <v>72</v>
      </c>
      <c r="I552" s="1">
        <f>data[[#This Row],[Tenure]]/12</f>
        <v>6</v>
      </c>
      <c r="J552" t="s">
        <v>23</v>
      </c>
      <c r="K552">
        <f>IF(data[[#This Row],[PhoneService]]="Yes",1,"")</f>
        <v>1</v>
      </c>
      <c r="L552" t="s">
        <v>23</v>
      </c>
      <c r="M552">
        <f>IF(data[[#This Row],[MultipleLines]]="Yes",1,"")</f>
        <v>1</v>
      </c>
      <c r="N552" t="s">
        <v>37</v>
      </c>
      <c r="O552" t="s">
        <v>23</v>
      </c>
      <c r="P552">
        <f>IF(data[[#This Row],[OnlineSecurity]]="Yes",1,"")</f>
        <v>1</v>
      </c>
      <c r="Q552" t="s">
        <v>23</v>
      </c>
      <c r="R552">
        <f>IF(data[[#This Row],[OnlineBackup]]="Yes",1,"")</f>
        <v>1</v>
      </c>
      <c r="S552" t="s">
        <v>23</v>
      </c>
      <c r="T552">
        <f>IF(data[[#This Row],[DeviceProtection]]="Yes",1,"")</f>
        <v>1</v>
      </c>
      <c r="U552" t="s">
        <v>24</v>
      </c>
      <c r="V552" t="str">
        <f>IF(data[[#This Row],[TechSupport]]="Yes",1,"")</f>
        <v/>
      </c>
      <c r="W552" t="s">
        <v>23</v>
      </c>
      <c r="X552">
        <f>IF(data[[#This Row],[StreamingTV]]="Yes",1,"")</f>
        <v>1</v>
      </c>
      <c r="Y552" t="s">
        <v>23</v>
      </c>
      <c r="Z552">
        <f>IF(data[[#This Row],[StreamingMovies]]="Yes",1,"")</f>
        <v>1</v>
      </c>
      <c r="AA552" t="s">
        <v>47</v>
      </c>
      <c r="AB552" t="s">
        <v>23</v>
      </c>
      <c r="AC552" t="s">
        <v>35</v>
      </c>
      <c r="AD552">
        <v>110.3</v>
      </c>
      <c r="AE552">
        <v>7966.9</v>
      </c>
      <c r="AF552">
        <v>2</v>
      </c>
      <c r="AG552" s="2">
        <v>0</v>
      </c>
      <c r="AH552" t="s">
        <v>24</v>
      </c>
      <c r="AI552">
        <f t="shared" si="16"/>
        <v>0</v>
      </c>
      <c r="AJ552">
        <f t="shared" si="17"/>
        <v>1</v>
      </c>
    </row>
    <row r="553" spans="1:36" x14ac:dyDescent="0.35">
      <c r="A553">
        <v>552</v>
      </c>
      <c r="B553" t="s">
        <v>588</v>
      </c>
      <c r="C553" t="s">
        <v>22</v>
      </c>
      <c r="D553">
        <v>0</v>
      </c>
      <c r="E553" t="s">
        <v>23</v>
      </c>
      <c r="F553" t="s">
        <v>23</v>
      </c>
      <c r="G553" t="str">
        <f>IF(AND(data[[#This Row],[Partner]]="Yes", data[[#This Row],[Dependents]]="Yes"), "Both", IF(data[[#This Row],[Partner]]="Yes", "Partner", IF(data[[#This Row],[Dependents]]="Yes", "Dependent", "None")))</f>
        <v>Both</v>
      </c>
      <c r="H553">
        <v>72</v>
      </c>
      <c r="I553" s="1">
        <f>data[[#This Row],[Tenure]]/12</f>
        <v>6</v>
      </c>
      <c r="J553" t="s">
        <v>23</v>
      </c>
      <c r="K553">
        <f>IF(data[[#This Row],[PhoneService]]="Yes",1,"")</f>
        <v>1</v>
      </c>
      <c r="L553" t="s">
        <v>23</v>
      </c>
      <c r="M553">
        <f>IF(data[[#This Row],[MultipleLines]]="Yes",1,"")</f>
        <v>1</v>
      </c>
      <c r="N553" t="s">
        <v>37</v>
      </c>
      <c r="O553" t="s">
        <v>23</v>
      </c>
      <c r="P553">
        <f>IF(data[[#This Row],[OnlineSecurity]]="Yes",1,"")</f>
        <v>1</v>
      </c>
      <c r="Q553" t="s">
        <v>23</v>
      </c>
      <c r="R553">
        <f>IF(data[[#This Row],[OnlineBackup]]="Yes",1,"")</f>
        <v>1</v>
      </c>
      <c r="S553" t="s">
        <v>23</v>
      </c>
      <c r="T553">
        <f>IF(data[[#This Row],[DeviceProtection]]="Yes",1,"")</f>
        <v>1</v>
      </c>
      <c r="U553" t="s">
        <v>23</v>
      </c>
      <c r="V553">
        <f>IF(data[[#This Row],[TechSupport]]="Yes",1,"")</f>
        <v>1</v>
      </c>
      <c r="W553" t="s">
        <v>23</v>
      </c>
      <c r="X553">
        <f>IF(data[[#This Row],[StreamingTV]]="Yes",1,"")</f>
        <v>1</v>
      </c>
      <c r="Y553" t="s">
        <v>23</v>
      </c>
      <c r="Z553">
        <f>IF(data[[#This Row],[StreamingMovies]]="Yes",1,"")</f>
        <v>1</v>
      </c>
      <c r="AA553" t="s">
        <v>47</v>
      </c>
      <c r="AB553" t="s">
        <v>23</v>
      </c>
      <c r="AC553" t="s">
        <v>35</v>
      </c>
      <c r="AD553">
        <v>115.6</v>
      </c>
      <c r="AE553">
        <v>8220.4</v>
      </c>
      <c r="AF553">
        <v>0</v>
      </c>
      <c r="AG553" s="2">
        <v>4</v>
      </c>
      <c r="AH553" t="s">
        <v>24</v>
      </c>
      <c r="AI553">
        <f t="shared" si="16"/>
        <v>0</v>
      </c>
      <c r="AJ553">
        <f t="shared" si="17"/>
        <v>1</v>
      </c>
    </row>
    <row r="554" spans="1:36" x14ac:dyDescent="0.35">
      <c r="A554">
        <v>553</v>
      </c>
      <c r="B554" t="s">
        <v>589</v>
      </c>
      <c r="C554" t="s">
        <v>30</v>
      </c>
      <c r="D554">
        <v>0</v>
      </c>
      <c r="E554" t="s">
        <v>23</v>
      </c>
      <c r="F554" t="s">
        <v>23</v>
      </c>
      <c r="G554" t="str">
        <f>IF(AND(data[[#This Row],[Partner]]="Yes", data[[#This Row],[Dependents]]="Yes"), "Both", IF(data[[#This Row],[Partner]]="Yes", "Partner", IF(data[[#This Row],[Dependents]]="Yes", "Dependent", "None")))</f>
        <v>Both</v>
      </c>
      <c r="H554">
        <v>55</v>
      </c>
      <c r="I554" s="1">
        <f>data[[#This Row],[Tenure]]/12</f>
        <v>4.583333333333333</v>
      </c>
      <c r="J554" t="s">
        <v>23</v>
      </c>
      <c r="K554">
        <f>IF(data[[#This Row],[PhoneService]]="Yes",1,"")</f>
        <v>1</v>
      </c>
      <c r="L554" t="s">
        <v>24</v>
      </c>
      <c r="M554" t="str">
        <f>IF(data[[#This Row],[MultipleLines]]="Yes",1,"")</f>
        <v/>
      </c>
      <c r="N554" t="s">
        <v>24</v>
      </c>
      <c r="O554" t="s">
        <v>46</v>
      </c>
      <c r="P554" t="str">
        <f>IF(data[[#This Row],[OnlineSecurity]]="Yes",1,"")</f>
        <v/>
      </c>
      <c r="Q554" t="s">
        <v>46</v>
      </c>
      <c r="R554" t="str">
        <f>IF(data[[#This Row],[OnlineBackup]]="Yes",1,"")</f>
        <v/>
      </c>
      <c r="S554" t="s">
        <v>46</v>
      </c>
      <c r="T554" t="str">
        <f>IF(data[[#This Row],[DeviceProtection]]="Yes",1,"")</f>
        <v/>
      </c>
      <c r="U554" t="s">
        <v>46</v>
      </c>
      <c r="V554" t="str">
        <f>IF(data[[#This Row],[TechSupport]]="Yes",1,"")</f>
        <v/>
      </c>
      <c r="W554" t="s">
        <v>46</v>
      </c>
      <c r="X554" t="str">
        <f>IF(data[[#This Row],[StreamingTV]]="Yes",1,"")</f>
        <v/>
      </c>
      <c r="Y554" t="s">
        <v>46</v>
      </c>
      <c r="Z554" t="str">
        <f>IF(data[[#This Row],[StreamingMovies]]="Yes",1,"")</f>
        <v/>
      </c>
      <c r="AA554" t="s">
        <v>47</v>
      </c>
      <c r="AB554" t="s">
        <v>24</v>
      </c>
      <c r="AC554" t="s">
        <v>35</v>
      </c>
      <c r="AD554">
        <v>19.350000000000001</v>
      </c>
      <c r="AE554">
        <v>1153.25</v>
      </c>
      <c r="AF554">
        <v>0</v>
      </c>
      <c r="AG554" s="2">
        <v>0</v>
      </c>
      <c r="AH554" t="s">
        <v>24</v>
      </c>
      <c r="AI554">
        <f t="shared" si="16"/>
        <v>0</v>
      </c>
      <c r="AJ554">
        <f t="shared" si="17"/>
        <v>1</v>
      </c>
    </row>
    <row r="555" spans="1:36" x14ac:dyDescent="0.35">
      <c r="A555">
        <v>554</v>
      </c>
      <c r="B555" t="s">
        <v>590</v>
      </c>
      <c r="C555" t="s">
        <v>22</v>
      </c>
      <c r="D555">
        <v>0</v>
      </c>
      <c r="E555" t="s">
        <v>23</v>
      </c>
      <c r="F555" t="s">
        <v>23</v>
      </c>
      <c r="G555" t="str">
        <f>IF(AND(data[[#This Row],[Partner]]="Yes", data[[#This Row],[Dependents]]="Yes"), "Both", IF(data[[#This Row],[Partner]]="Yes", "Partner", IF(data[[#This Row],[Dependents]]="Yes", "Dependent", "None")))</f>
        <v>Both</v>
      </c>
      <c r="H555">
        <v>23</v>
      </c>
      <c r="I555" s="1">
        <f>data[[#This Row],[Tenure]]/12</f>
        <v>1.9166666666666667</v>
      </c>
      <c r="J555" t="s">
        <v>23</v>
      </c>
      <c r="K555">
        <f>IF(data[[#This Row],[PhoneService]]="Yes",1,"")</f>
        <v>1</v>
      </c>
      <c r="L555" t="s">
        <v>23</v>
      </c>
      <c r="M555">
        <f>IF(data[[#This Row],[MultipleLines]]="Yes",1,"")</f>
        <v>1</v>
      </c>
      <c r="N555" t="s">
        <v>24</v>
      </c>
      <c r="O555" t="s">
        <v>46</v>
      </c>
      <c r="P555" t="str">
        <f>IF(data[[#This Row],[OnlineSecurity]]="Yes",1,"")</f>
        <v/>
      </c>
      <c r="Q555" t="s">
        <v>46</v>
      </c>
      <c r="R555" t="str">
        <f>IF(data[[#This Row],[OnlineBackup]]="Yes",1,"")</f>
        <v/>
      </c>
      <c r="S555" t="s">
        <v>46</v>
      </c>
      <c r="T555" t="str">
        <f>IF(data[[#This Row],[DeviceProtection]]="Yes",1,"")</f>
        <v/>
      </c>
      <c r="U555" t="s">
        <v>46</v>
      </c>
      <c r="V555" t="str">
        <f>IF(data[[#This Row],[TechSupport]]="Yes",1,"")</f>
        <v/>
      </c>
      <c r="W555" t="s">
        <v>46</v>
      </c>
      <c r="X555" t="str">
        <f>IF(data[[#This Row],[StreamingTV]]="Yes",1,"")</f>
        <v/>
      </c>
      <c r="Y555" t="s">
        <v>46</v>
      </c>
      <c r="Z555" t="str">
        <f>IF(data[[#This Row],[StreamingMovies]]="Yes",1,"")</f>
        <v/>
      </c>
      <c r="AA555" t="s">
        <v>47</v>
      </c>
      <c r="AB555" t="s">
        <v>23</v>
      </c>
      <c r="AC555" t="s">
        <v>40</v>
      </c>
      <c r="AD555">
        <v>25.6</v>
      </c>
      <c r="AE555">
        <v>514.75</v>
      </c>
      <c r="AF555">
        <v>0</v>
      </c>
      <c r="AG555" s="2">
        <v>0</v>
      </c>
      <c r="AH555" t="s">
        <v>24</v>
      </c>
      <c r="AI555">
        <f t="shared" si="16"/>
        <v>0</v>
      </c>
      <c r="AJ555">
        <f t="shared" si="17"/>
        <v>1</v>
      </c>
    </row>
    <row r="556" spans="1:36" x14ac:dyDescent="0.35">
      <c r="A556">
        <v>555</v>
      </c>
      <c r="B556" t="s">
        <v>591</v>
      </c>
      <c r="C556" t="s">
        <v>30</v>
      </c>
      <c r="D556">
        <v>0</v>
      </c>
      <c r="E556" t="s">
        <v>24</v>
      </c>
      <c r="F556" t="s">
        <v>24</v>
      </c>
      <c r="G556" t="str">
        <f>IF(AND(data[[#This Row],[Partner]]="Yes", data[[#This Row],[Dependents]]="Yes"), "Both", IF(data[[#This Row],[Partner]]="Yes", "Partner", IF(data[[#This Row],[Dependents]]="Yes", "Dependent", "None")))</f>
        <v>None</v>
      </c>
      <c r="H556">
        <v>32</v>
      </c>
      <c r="I556" s="1">
        <f>data[[#This Row],[Tenure]]/12</f>
        <v>2.6666666666666665</v>
      </c>
      <c r="J556" t="s">
        <v>23</v>
      </c>
      <c r="K556">
        <f>IF(data[[#This Row],[PhoneService]]="Yes",1,"")</f>
        <v>1</v>
      </c>
      <c r="L556" t="s">
        <v>23</v>
      </c>
      <c r="M556">
        <f>IF(data[[#This Row],[MultipleLines]]="Yes",1,"")</f>
        <v>1</v>
      </c>
      <c r="N556" t="s">
        <v>37</v>
      </c>
      <c r="O556" t="s">
        <v>24</v>
      </c>
      <c r="P556" t="str">
        <f>IF(data[[#This Row],[OnlineSecurity]]="Yes",1,"")</f>
        <v/>
      </c>
      <c r="Q556" t="s">
        <v>23</v>
      </c>
      <c r="R556">
        <f>IF(data[[#This Row],[OnlineBackup]]="Yes",1,"")</f>
        <v>1</v>
      </c>
      <c r="S556" t="s">
        <v>24</v>
      </c>
      <c r="T556" t="str">
        <f>IF(data[[#This Row],[DeviceProtection]]="Yes",1,"")</f>
        <v/>
      </c>
      <c r="U556" t="s">
        <v>24</v>
      </c>
      <c r="V556" t="str">
        <f>IF(data[[#This Row],[TechSupport]]="Yes",1,"")</f>
        <v/>
      </c>
      <c r="W556" t="s">
        <v>24</v>
      </c>
      <c r="X556" t="str">
        <f>IF(data[[#This Row],[StreamingTV]]="Yes",1,"")</f>
        <v/>
      </c>
      <c r="Y556" t="s">
        <v>24</v>
      </c>
      <c r="Z556" t="str">
        <f>IF(data[[#This Row],[StreamingMovies]]="Yes",1,"")</f>
        <v/>
      </c>
      <c r="AA556" t="s">
        <v>27</v>
      </c>
      <c r="AB556" t="s">
        <v>23</v>
      </c>
      <c r="AC556" t="s">
        <v>35</v>
      </c>
      <c r="AD556">
        <v>80.349999999999994</v>
      </c>
      <c r="AE556">
        <v>2596.15</v>
      </c>
      <c r="AF556">
        <v>0</v>
      </c>
      <c r="AG556" s="2">
        <v>0</v>
      </c>
      <c r="AH556" t="s">
        <v>23</v>
      </c>
      <c r="AI556">
        <f t="shared" si="16"/>
        <v>1</v>
      </c>
      <c r="AJ556" t="str">
        <f t="shared" si="17"/>
        <v/>
      </c>
    </row>
    <row r="557" spans="1:36" x14ac:dyDescent="0.35">
      <c r="A557">
        <v>556</v>
      </c>
      <c r="B557" t="s">
        <v>592</v>
      </c>
      <c r="C557" t="s">
        <v>22</v>
      </c>
      <c r="D557">
        <v>0</v>
      </c>
      <c r="E557" t="s">
        <v>23</v>
      </c>
      <c r="F557" t="s">
        <v>23</v>
      </c>
      <c r="G557" t="str">
        <f>IF(AND(data[[#This Row],[Partner]]="Yes", data[[#This Row],[Dependents]]="Yes"), "Both", IF(data[[#This Row],[Partner]]="Yes", "Partner", IF(data[[#This Row],[Dependents]]="Yes", "Dependent", "None")))</f>
        <v>Both</v>
      </c>
      <c r="H557">
        <v>56</v>
      </c>
      <c r="I557" s="1">
        <f>data[[#This Row],[Tenure]]/12</f>
        <v>4.666666666666667</v>
      </c>
      <c r="J557" t="s">
        <v>23</v>
      </c>
      <c r="K557">
        <f>IF(data[[#This Row],[PhoneService]]="Yes",1,"")</f>
        <v>1</v>
      </c>
      <c r="L557" t="s">
        <v>23</v>
      </c>
      <c r="M557">
        <f>IF(data[[#This Row],[MultipleLines]]="Yes",1,"")</f>
        <v>1</v>
      </c>
      <c r="N557" t="s">
        <v>26</v>
      </c>
      <c r="O557" t="s">
        <v>23</v>
      </c>
      <c r="P557">
        <f>IF(data[[#This Row],[OnlineSecurity]]="Yes",1,"")</f>
        <v>1</v>
      </c>
      <c r="Q557" t="s">
        <v>24</v>
      </c>
      <c r="R557" t="str">
        <f>IF(data[[#This Row],[OnlineBackup]]="Yes",1,"")</f>
        <v/>
      </c>
      <c r="S557" t="s">
        <v>23</v>
      </c>
      <c r="T557">
        <f>IF(data[[#This Row],[DeviceProtection]]="Yes",1,"")</f>
        <v>1</v>
      </c>
      <c r="U557" t="s">
        <v>24</v>
      </c>
      <c r="V557" t="str">
        <f>IF(data[[#This Row],[TechSupport]]="Yes",1,"")</f>
        <v/>
      </c>
      <c r="W557" t="s">
        <v>24</v>
      </c>
      <c r="X557" t="str">
        <f>IF(data[[#This Row],[StreamingTV]]="Yes",1,"")</f>
        <v/>
      </c>
      <c r="Y557" t="s">
        <v>23</v>
      </c>
      <c r="Z557">
        <f>IF(data[[#This Row],[StreamingMovies]]="Yes",1,"")</f>
        <v>1</v>
      </c>
      <c r="AA557" t="s">
        <v>31</v>
      </c>
      <c r="AB557" t="s">
        <v>23</v>
      </c>
      <c r="AC557" t="s">
        <v>35</v>
      </c>
      <c r="AD557">
        <v>68.75</v>
      </c>
      <c r="AE557">
        <v>3808</v>
      </c>
      <c r="AF557">
        <v>0</v>
      </c>
      <c r="AG557" s="2">
        <v>0</v>
      </c>
      <c r="AH557" t="s">
        <v>24</v>
      </c>
      <c r="AI557">
        <f t="shared" si="16"/>
        <v>0</v>
      </c>
      <c r="AJ557">
        <f t="shared" si="17"/>
        <v>1</v>
      </c>
    </row>
    <row r="558" spans="1:36" x14ac:dyDescent="0.35">
      <c r="A558">
        <v>557</v>
      </c>
      <c r="B558" t="s">
        <v>593</v>
      </c>
      <c r="C558" t="s">
        <v>22</v>
      </c>
      <c r="D558">
        <v>0</v>
      </c>
      <c r="E558" t="s">
        <v>24</v>
      </c>
      <c r="F558" t="s">
        <v>24</v>
      </c>
      <c r="G558" t="str">
        <f>IF(AND(data[[#This Row],[Partner]]="Yes", data[[#This Row],[Dependents]]="Yes"), "Both", IF(data[[#This Row],[Partner]]="Yes", "Partner", IF(data[[#This Row],[Dependents]]="Yes", "Dependent", "None")))</f>
        <v>None</v>
      </c>
      <c r="H558">
        <v>1</v>
      </c>
      <c r="I558" s="1">
        <f>data[[#This Row],[Tenure]]/12</f>
        <v>8.3333333333333329E-2</v>
      </c>
      <c r="J558" t="s">
        <v>23</v>
      </c>
      <c r="K558">
        <f>IF(data[[#This Row],[PhoneService]]="Yes",1,"")</f>
        <v>1</v>
      </c>
      <c r="L558" t="s">
        <v>24</v>
      </c>
      <c r="M558" t="str">
        <f>IF(data[[#This Row],[MultipleLines]]="Yes",1,"")</f>
        <v/>
      </c>
      <c r="N558" t="s">
        <v>24</v>
      </c>
      <c r="O558" t="s">
        <v>46</v>
      </c>
      <c r="P558" t="str">
        <f>IF(data[[#This Row],[OnlineSecurity]]="Yes",1,"")</f>
        <v/>
      </c>
      <c r="Q558" t="s">
        <v>46</v>
      </c>
      <c r="R558" t="str">
        <f>IF(data[[#This Row],[OnlineBackup]]="Yes",1,"")</f>
        <v/>
      </c>
      <c r="S558" t="s">
        <v>46</v>
      </c>
      <c r="T558" t="str">
        <f>IF(data[[#This Row],[DeviceProtection]]="Yes",1,"")</f>
        <v/>
      </c>
      <c r="U558" t="s">
        <v>46</v>
      </c>
      <c r="V558" t="str">
        <f>IF(data[[#This Row],[TechSupport]]="Yes",1,"")</f>
        <v/>
      </c>
      <c r="W558" t="s">
        <v>46</v>
      </c>
      <c r="X558" t="str">
        <f>IF(data[[#This Row],[StreamingTV]]="Yes",1,"")</f>
        <v/>
      </c>
      <c r="Y558" t="s">
        <v>46</v>
      </c>
      <c r="Z558" t="str">
        <f>IF(data[[#This Row],[StreamingMovies]]="Yes",1,"")</f>
        <v/>
      </c>
      <c r="AA558" t="s">
        <v>27</v>
      </c>
      <c r="AB558" t="s">
        <v>24</v>
      </c>
      <c r="AC558" t="s">
        <v>35</v>
      </c>
      <c r="AD558">
        <v>19.899999999999999</v>
      </c>
      <c r="AE558">
        <v>19.899999999999999</v>
      </c>
      <c r="AF558">
        <v>0</v>
      </c>
      <c r="AG558" s="2">
        <v>0</v>
      </c>
      <c r="AH558" t="s">
        <v>24</v>
      </c>
      <c r="AI558">
        <f t="shared" si="16"/>
        <v>0</v>
      </c>
      <c r="AJ558">
        <f t="shared" si="17"/>
        <v>1</v>
      </c>
    </row>
    <row r="559" spans="1:36" x14ac:dyDescent="0.35">
      <c r="A559">
        <v>558</v>
      </c>
      <c r="B559" t="s">
        <v>594</v>
      </c>
      <c r="C559" t="s">
        <v>30</v>
      </c>
      <c r="D559">
        <v>0</v>
      </c>
      <c r="E559" t="s">
        <v>24</v>
      </c>
      <c r="F559" t="s">
        <v>24</v>
      </c>
      <c r="G559" t="str">
        <f>IF(AND(data[[#This Row],[Partner]]="Yes", data[[#This Row],[Dependents]]="Yes"), "Both", IF(data[[#This Row],[Partner]]="Yes", "Partner", IF(data[[#This Row],[Dependents]]="Yes", "Dependent", "None")))</f>
        <v>None</v>
      </c>
      <c r="H559">
        <v>38</v>
      </c>
      <c r="I559" s="1">
        <f>data[[#This Row],[Tenure]]/12</f>
        <v>3.1666666666666665</v>
      </c>
      <c r="J559" t="s">
        <v>23</v>
      </c>
      <c r="K559">
        <f>IF(data[[#This Row],[PhoneService]]="Yes",1,"")</f>
        <v>1</v>
      </c>
      <c r="L559" t="s">
        <v>24</v>
      </c>
      <c r="M559" t="str">
        <f>IF(data[[#This Row],[MultipleLines]]="Yes",1,"")</f>
        <v/>
      </c>
      <c r="N559" t="s">
        <v>26</v>
      </c>
      <c r="O559" t="s">
        <v>23</v>
      </c>
      <c r="P559">
        <f>IF(data[[#This Row],[OnlineSecurity]]="Yes",1,"")</f>
        <v>1</v>
      </c>
      <c r="Q559" t="s">
        <v>23</v>
      </c>
      <c r="R559">
        <f>IF(data[[#This Row],[OnlineBackup]]="Yes",1,"")</f>
        <v>1</v>
      </c>
      <c r="S559" t="s">
        <v>24</v>
      </c>
      <c r="T559" t="str">
        <f>IF(data[[#This Row],[DeviceProtection]]="Yes",1,"")</f>
        <v/>
      </c>
      <c r="U559" t="s">
        <v>23</v>
      </c>
      <c r="V559">
        <f>IF(data[[#This Row],[TechSupport]]="Yes",1,"")</f>
        <v>1</v>
      </c>
      <c r="W559" t="s">
        <v>23</v>
      </c>
      <c r="X559">
        <f>IF(data[[#This Row],[StreamingTV]]="Yes",1,"")</f>
        <v>1</v>
      </c>
      <c r="Y559" t="s">
        <v>24</v>
      </c>
      <c r="Z559" t="str">
        <f>IF(data[[#This Row],[StreamingMovies]]="Yes",1,"")</f>
        <v/>
      </c>
      <c r="AA559" t="s">
        <v>31</v>
      </c>
      <c r="AB559" t="s">
        <v>24</v>
      </c>
      <c r="AC559" t="s">
        <v>32</v>
      </c>
      <c r="AD559">
        <v>70.599999999999994</v>
      </c>
      <c r="AE559">
        <v>2708.2</v>
      </c>
      <c r="AF559">
        <v>0</v>
      </c>
      <c r="AG559" s="2">
        <v>0</v>
      </c>
      <c r="AH559" t="s">
        <v>24</v>
      </c>
      <c r="AI559">
        <f t="shared" si="16"/>
        <v>0</v>
      </c>
      <c r="AJ559">
        <f t="shared" si="17"/>
        <v>1</v>
      </c>
    </row>
    <row r="560" spans="1:36" x14ac:dyDescent="0.35">
      <c r="A560">
        <v>559</v>
      </c>
      <c r="B560" t="s">
        <v>595</v>
      </c>
      <c r="C560" t="s">
        <v>30</v>
      </c>
      <c r="D560">
        <v>0</v>
      </c>
      <c r="E560" t="s">
        <v>24</v>
      </c>
      <c r="F560" t="s">
        <v>24</v>
      </c>
      <c r="G560" t="str">
        <f>IF(AND(data[[#This Row],[Partner]]="Yes", data[[#This Row],[Dependents]]="Yes"), "Both", IF(data[[#This Row],[Partner]]="Yes", "Partner", IF(data[[#This Row],[Dependents]]="Yes", "Dependent", "None")))</f>
        <v>None</v>
      </c>
      <c r="H560">
        <v>11</v>
      </c>
      <c r="I560" s="1">
        <f>data[[#This Row],[Tenure]]/12</f>
        <v>0.91666666666666663</v>
      </c>
      <c r="J560" t="s">
        <v>23</v>
      </c>
      <c r="K560">
        <f>IF(data[[#This Row],[PhoneService]]="Yes",1,"")</f>
        <v>1</v>
      </c>
      <c r="L560" t="s">
        <v>24</v>
      </c>
      <c r="M560" t="str">
        <f>IF(data[[#This Row],[MultipleLines]]="Yes",1,"")</f>
        <v/>
      </c>
      <c r="N560" t="s">
        <v>37</v>
      </c>
      <c r="O560" t="s">
        <v>24</v>
      </c>
      <c r="P560" t="str">
        <f>IF(data[[#This Row],[OnlineSecurity]]="Yes",1,"")</f>
        <v/>
      </c>
      <c r="Q560" t="s">
        <v>24</v>
      </c>
      <c r="R560" t="str">
        <f>IF(data[[#This Row],[OnlineBackup]]="Yes",1,"")</f>
        <v/>
      </c>
      <c r="S560" t="s">
        <v>24</v>
      </c>
      <c r="T560" t="str">
        <f>IF(data[[#This Row],[DeviceProtection]]="Yes",1,"")</f>
        <v/>
      </c>
      <c r="U560" t="s">
        <v>24</v>
      </c>
      <c r="V560" t="str">
        <f>IF(data[[#This Row],[TechSupport]]="Yes",1,"")</f>
        <v/>
      </c>
      <c r="W560" t="s">
        <v>24</v>
      </c>
      <c r="X560" t="str">
        <f>IF(data[[#This Row],[StreamingTV]]="Yes",1,"")</f>
        <v/>
      </c>
      <c r="Y560" t="s">
        <v>24</v>
      </c>
      <c r="Z560" t="str">
        <f>IF(data[[#This Row],[StreamingMovies]]="Yes",1,"")</f>
        <v/>
      </c>
      <c r="AA560" t="s">
        <v>27</v>
      </c>
      <c r="AB560" t="s">
        <v>24</v>
      </c>
      <c r="AC560" t="s">
        <v>28</v>
      </c>
      <c r="AD560">
        <v>70.2</v>
      </c>
      <c r="AE560">
        <v>760.05</v>
      </c>
      <c r="AF560">
        <v>1</v>
      </c>
      <c r="AG560" s="2">
        <v>0</v>
      </c>
      <c r="AH560" t="s">
        <v>24</v>
      </c>
      <c r="AI560">
        <f t="shared" si="16"/>
        <v>0</v>
      </c>
      <c r="AJ560">
        <f t="shared" si="17"/>
        <v>1</v>
      </c>
    </row>
    <row r="561" spans="1:36" x14ac:dyDescent="0.35">
      <c r="A561">
        <v>560</v>
      </c>
      <c r="B561" t="s">
        <v>596</v>
      </c>
      <c r="C561" t="s">
        <v>30</v>
      </c>
      <c r="D561">
        <v>0</v>
      </c>
      <c r="E561" t="s">
        <v>24</v>
      </c>
      <c r="F561" t="s">
        <v>24</v>
      </c>
      <c r="G561" t="str">
        <f>IF(AND(data[[#This Row],[Partner]]="Yes", data[[#This Row],[Dependents]]="Yes"), "Both", IF(data[[#This Row],[Partner]]="Yes", "Partner", IF(data[[#This Row],[Dependents]]="Yes", "Dependent", "None")))</f>
        <v>None</v>
      </c>
      <c r="H561">
        <v>1</v>
      </c>
      <c r="I561" s="1">
        <f>data[[#This Row],[Tenure]]/12</f>
        <v>8.3333333333333329E-2</v>
      </c>
      <c r="J561" t="s">
        <v>23</v>
      </c>
      <c r="K561">
        <f>IF(data[[#This Row],[PhoneService]]="Yes",1,"")</f>
        <v>1</v>
      </c>
      <c r="L561" t="s">
        <v>24</v>
      </c>
      <c r="M561" t="str">
        <f>IF(data[[#This Row],[MultipleLines]]="Yes",1,"")</f>
        <v/>
      </c>
      <c r="N561" t="s">
        <v>26</v>
      </c>
      <c r="O561" t="s">
        <v>24</v>
      </c>
      <c r="P561" t="str">
        <f>IF(data[[#This Row],[OnlineSecurity]]="Yes",1,"")</f>
        <v/>
      </c>
      <c r="Q561" t="s">
        <v>24</v>
      </c>
      <c r="R561" t="str">
        <f>IF(data[[#This Row],[OnlineBackup]]="Yes",1,"")</f>
        <v/>
      </c>
      <c r="S561" t="s">
        <v>24</v>
      </c>
      <c r="T561" t="str">
        <f>IF(data[[#This Row],[DeviceProtection]]="Yes",1,"")</f>
        <v/>
      </c>
      <c r="U561" t="s">
        <v>23</v>
      </c>
      <c r="V561">
        <f>IF(data[[#This Row],[TechSupport]]="Yes",1,"")</f>
        <v>1</v>
      </c>
      <c r="W561" t="s">
        <v>24</v>
      </c>
      <c r="X561" t="str">
        <f>IF(data[[#This Row],[StreamingTV]]="Yes",1,"")</f>
        <v/>
      </c>
      <c r="Y561" t="s">
        <v>24</v>
      </c>
      <c r="Z561" t="str">
        <f>IF(data[[#This Row],[StreamingMovies]]="Yes",1,"")</f>
        <v/>
      </c>
      <c r="AA561" t="s">
        <v>27</v>
      </c>
      <c r="AB561" t="s">
        <v>23</v>
      </c>
      <c r="AC561" t="s">
        <v>28</v>
      </c>
      <c r="AD561">
        <v>49.3</v>
      </c>
      <c r="AE561">
        <v>49.3</v>
      </c>
      <c r="AF561">
        <v>2</v>
      </c>
      <c r="AG561" s="2">
        <v>0</v>
      </c>
      <c r="AH561" t="s">
        <v>24</v>
      </c>
      <c r="AI561">
        <f t="shared" si="16"/>
        <v>0</v>
      </c>
      <c r="AJ561">
        <f t="shared" si="17"/>
        <v>1</v>
      </c>
    </row>
    <row r="562" spans="1:36" x14ac:dyDescent="0.35">
      <c r="A562">
        <v>561</v>
      </c>
      <c r="B562" t="s">
        <v>597</v>
      </c>
      <c r="C562" t="s">
        <v>30</v>
      </c>
      <c r="D562">
        <v>0</v>
      </c>
      <c r="E562" t="s">
        <v>23</v>
      </c>
      <c r="F562" t="s">
        <v>24</v>
      </c>
      <c r="G562" t="str">
        <f>IF(AND(data[[#This Row],[Partner]]="Yes", data[[#This Row],[Dependents]]="Yes"), "Both", IF(data[[#This Row],[Partner]]="Yes", "Partner", IF(data[[#This Row],[Dependents]]="Yes", "Dependent", "None")))</f>
        <v>Partner</v>
      </c>
      <c r="H562">
        <v>56</v>
      </c>
      <c r="I562" s="1">
        <f>data[[#This Row],[Tenure]]/12</f>
        <v>4.666666666666667</v>
      </c>
      <c r="J562" t="s">
        <v>23</v>
      </c>
      <c r="K562">
        <f>IF(data[[#This Row],[PhoneService]]="Yes",1,"")</f>
        <v>1</v>
      </c>
      <c r="L562" t="s">
        <v>23</v>
      </c>
      <c r="M562">
        <f>IF(data[[#This Row],[MultipleLines]]="Yes",1,"")</f>
        <v>1</v>
      </c>
      <c r="N562" t="s">
        <v>37</v>
      </c>
      <c r="O562" t="s">
        <v>24</v>
      </c>
      <c r="P562" t="str">
        <f>IF(data[[#This Row],[OnlineSecurity]]="Yes",1,"")</f>
        <v/>
      </c>
      <c r="Q562" t="s">
        <v>23</v>
      </c>
      <c r="R562">
        <f>IF(data[[#This Row],[OnlineBackup]]="Yes",1,"")</f>
        <v>1</v>
      </c>
      <c r="S562" t="s">
        <v>24</v>
      </c>
      <c r="T562" t="str">
        <f>IF(data[[#This Row],[DeviceProtection]]="Yes",1,"")</f>
        <v/>
      </c>
      <c r="U562" t="s">
        <v>23</v>
      </c>
      <c r="V562">
        <f>IF(data[[#This Row],[TechSupport]]="Yes",1,"")</f>
        <v>1</v>
      </c>
      <c r="W562" t="s">
        <v>23</v>
      </c>
      <c r="X562">
        <f>IF(data[[#This Row],[StreamingTV]]="Yes",1,"")</f>
        <v>1</v>
      </c>
      <c r="Y562" t="s">
        <v>23</v>
      </c>
      <c r="Z562">
        <f>IF(data[[#This Row],[StreamingMovies]]="Yes",1,"")</f>
        <v>1</v>
      </c>
      <c r="AA562" t="s">
        <v>31</v>
      </c>
      <c r="AB562" t="s">
        <v>23</v>
      </c>
      <c r="AC562" t="s">
        <v>28</v>
      </c>
      <c r="AD562">
        <v>107.25</v>
      </c>
      <c r="AE562">
        <v>6033.3</v>
      </c>
      <c r="AF562">
        <v>0</v>
      </c>
      <c r="AG562" s="2">
        <v>0</v>
      </c>
      <c r="AH562" t="s">
        <v>24</v>
      </c>
      <c r="AI562">
        <f t="shared" si="16"/>
        <v>0</v>
      </c>
      <c r="AJ562">
        <f t="shared" si="17"/>
        <v>1</v>
      </c>
    </row>
    <row r="563" spans="1:36" x14ac:dyDescent="0.35">
      <c r="A563">
        <v>562</v>
      </c>
      <c r="B563" t="s">
        <v>598</v>
      </c>
      <c r="C563" t="s">
        <v>30</v>
      </c>
      <c r="D563">
        <v>0</v>
      </c>
      <c r="E563" t="s">
        <v>23</v>
      </c>
      <c r="F563" t="s">
        <v>24</v>
      </c>
      <c r="G563" t="str">
        <f>IF(AND(data[[#This Row],[Partner]]="Yes", data[[#This Row],[Dependents]]="Yes"), "Both", IF(data[[#This Row],[Partner]]="Yes", "Partner", IF(data[[#This Row],[Dependents]]="Yes", "Dependent", "None")))</f>
        <v>Partner</v>
      </c>
      <c r="H563">
        <v>3</v>
      </c>
      <c r="I563" s="1">
        <f>data[[#This Row],[Tenure]]/12</f>
        <v>0.25</v>
      </c>
      <c r="J563" t="s">
        <v>23</v>
      </c>
      <c r="K563">
        <f>IF(data[[#This Row],[PhoneService]]="Yes",1,"")</f>
        <v>1</v>
      </c>
      <c r="L563" t="s">
        <v>23</v>
      </c>
      <c r="M563">
        <f>IF(data[[#This Row],[MultipleLines]]="Yes",1,"")</f>
        <v>1</v>
      </c>
      <c r="N563" t="s">
        <v>24</v>
      </c>
      <c r="O563" t="s">
        <v>46</v>
      </c>
      <c r="P563" t="str">
        <f>IF(data[[#This Row],[OnlineSecurity]]="Yes",1,"")</f>
        <v/>
      </c>
      <c r="Q563" t="s">
        <v>46</v>
      </c>
      <c r="R563" t="str">
        <f>IF(data[[#This Row],[OnlineBackup]]="Yes",1,"")</f>
        <v/>
      </c>
      <c r="S563" t="s">
        <v>46</v>
      </c>
      <c r="T563" t="str">
        <f>IF(data[[#This Row],[DeviceProtection]]="Yes",1,"")</f>
        <v/>
      </c>
      <c r="U563" t="s">
        <v>46</v>
      </c>
      <c r="V563" t="str">
        <f>IF(data[[#This Row],[TechSupport]]="Yes",1,"")</f>
        <v/>
      </c>
      <c r="W563" t="s">
        <v>46</v>
      </c>
      <c r="X563" t="str">
        <f>IF(data[[#This Row],[StreamingTV]]="Yes",1,"")</f>
        <v/>
      </c>
      <c r="Y563" t="s">
        <v>46</v>
      </c>
      <c r="Z563" t="str">
        <f>IF(data[[#This Row],[StreamingMovies]]="Yes",1,"")</f>
        <v/>
      </c>
      <c r="AA563" t="s">
        <v>27</v>
      </c>
      <c r="AB563" t="s">
        <v>23</v>
      </c>
      <c r="AC563" t="s">
        <v>32</v>
      </c>
      <c r="AD563">
        <v>23.6</v>
      </c>
      <c r="AE563">
        <v>89.05</v>
      </c>
      <c r="AF563">
        <v>0</v>
      </c>
      <c r="AG563" s="2">
        <v>0</v>
      </c>
      <c r="AH563" t="s">
        <v>24</v>
      </c>
      <c r="AI563">
        <f t="shared" si="16"/>
        <v>0</v>
      </c>
      <c r="AJ563">
        <f t="shared" si="17"/>
        <v>1</v>
      </c>
    </row>
    <row r="564" spans="1:36" x14ac:dyDescent="0.35">
      <c r="A564">
        <v>563</v>
      </c>
      <c r="B564" t="s">
        <v>599</v>
      </c>
      <c r="C564" t="s">
        <v>30</v>
      </c>
      <c r="D564">
        <v>0</v>
      </c>
      <c r="E564" t="s">
        <v>23</v>
      </c>
      <c r="F564" t="s">
        <v>23</v>
      </c>
      <c r="G564" t="str">
        <f>IF(AND(data[[#This Row],[Partner]]="Yes", data[[#This Row],[Dependents]]="Yes"), "Both", IF(data[[#This Row],[Partner]]="Yes", "Partner", IF(data[[#This Row],[Dependents]]="Yes", "Dependent", "None")))</f>
        <v>Both</v>
      </c>
      <c r="H564">
        <v>7</v>
      </c>
      <c r="I564" s="1">
        <f>data[[#This Row],[Tenure]]/12</f>
        <v>0.58333333333333337</v>
      </c>
      <c r="J564" t="s">
        <v>23</v>
      </c>
      <c r="K564">
        <f>IF(data[[#This Row],[PhoneService]]="Yes",1,"")</f>
        <v>1</v>
      </c>
      <c r="L564" t="s">
        <v>24</v>
      </c>
      <c r="M564" t="str">
        <f>IF(data[[#This Row],[MultipleLines]]="Yes",1,"")</f>
        <v/>
      </c>
      <c r="N564" t="s">
        <v>26</v>
      </c>
      <c r="O564" t="s">
        <v>23</v>
      </c>
      <c r="P564">
        <f>IF(data[[#This Row],[OnlineSecurity]]="Yes",1,"")</f>
        <v>1</v>
      </c>
      <c r="Q564" t="s">
        <v>24</v>
      </c>
      <c r="R564" t="str">
        <f>IF(data[[#This Row],[OnlineBackup]]="Yes",1,"")</f>
        <v/>
      </c>
      <c r="S564" t="s">
        <v>24</v>
      </c>
      <c r="T564" t="str">
        <f>IF(data[[#This Row],[DeviceProtection]]="Yes",1,"")</f>
        <v/>
      </c>
      <c r="U564" t="s">
        <v>24</v>
      </c>
      <c r="V564" t="str">
        <f>IF(data[[#This Row],[TechSupport]]="Yes",1,"")</f>
        <v/>
      </c>
      <c r="W564" t="s">
        <v>23</v>
      </c>
      <c r="X564">
        <f>IF(data[[#This Row],[StreamingTV]]="Yes",1,"")</f>
        <v>1</v>
      </c>
      <c r="Y564" t="s">
        <v>23</v>
      </c>
      <c r="Z564">
        <f>IF(data[[#This Row],[StreamingMovies]]="Yes",1,"")</f>
        <v>1</v>
      </c>
      <c r="AA564" t="s">
        <v>27</v>
      </c>
      <c r="AB564" t="s">
        <v>24</v>
      </c>
      <c r="AC564" t="s">
        <v>40</v>
      </c>
      <c r="AD564">
        <v>69.7</v>
      </c>
      <c r="AE564">
        <v>516.15</v>
      </c>
      <c r="AF564">
        <v>0</v>
      </c>
      <c r="AG564" s="2">
        <v>0</v>
      </c>
      <c r="AH564" t="s">
        <v>24</v>
      </c>
      <c r="AI564">
        <f t="shared" si="16"/>
        <v>0</v>
      </c>
      <c r="AJ564">
        <f t="shared" si="17"/>
        <v>1</v>
      </c>
    </row>
    <row r="565" spans="1:36" x14ac:dyDescent="0.35">
      <c r="A565">
        <v>564</v>
      </c>
      <c r="B565" t="s">
        <v>600</v>
      </c>
      <c r="C565" t="s">
        <v>30</v>
      </c>
      <c r="D565">
        <v>0</v>
      </c>
      <c r="E565" t="s">
        <v>23</v>
      </c>
      <c r="F565" t="s">
        <v>23</v>
      </c>
      <c r="G565" t="str">
        <f>IF(AND(data[[#This Row],[Partner]]="Yes", data[[#This Row],[Dependents]]="Yes"), "Both", IF(data[[#This Row],[Partner]]="Yes", "Partner", IF(data[[#This Row],[Dependents]]="Yes", "Dependent", "None")))</f>
        <v>Both</v>
      </c>
      <c r="H565">
        <v>59</v>
      </c>
      <c r="I565" s="1">
        <f>data[[#This Row],[Tenure]]/12</f>
        <v>4.916666666666667</v>
      </c>
      <c r="J565" t="s">
        <v>23</v>
      </c>
      <c r="K565">
        <f>IF(data[[#This Row],[PhoneService]]="Yes",1,"")</f>
        <v>1</v>
      </c>
      <c r="L565" t="s">
        <v>23</v>
      </c>
      <c r="M565">
        <f>IF(data[[#This Row],[MultipleLines]]="Yes",1,"")</f>
        <v>1</v>
      </c>
      <c r="N565" t="s">
        <v>37</v>
      </c>
      <c r="O565" t="s">
        <v>24</v>
      </c>
      <c r="P565" t="str">
        <f>IF(data[[#This Row],[OnlineSecurity]]="Yes",1,"")</f>
        <v/>
      </c>
      <c r="Q565" t="s">
        <v>24</v>
      </c>
      <c r="R565" t="str">
        <f>IF(data[[#This Row],[OnlineBackup]]="Yes",1,"")</f>
        <v/>
      </c>
      <c r="S565" t="s">
        <v>23</v>
      </c>
      <c r="T565">
        <f>IF(data[[#This Row],[DeviceProtection]]="Yes",1,"")</f>
        <v>1</v>
      </c>
      <c r="U565" t="s">
        <v>24</v>
      </c>
      <c r="V565" t="str">
        <f>IF(data[[#This Row],[TechSupport]]="Yes",1,"")</f>
        <v/>
      </c>
      <c r="W565" t="s">
        <v>23</v>
      </c>
      <c r="X565">
        <f>IF(data[[#This Row],[StreamingTV]]="Yes",1,"")</f>
        <v>1</v>
      </c>
      <c r="Y565" t="s">
        <v>23</v>
      </c>
      <c r="Z565">
        <f>IF(data[[#This Row],[StreamingMovies]]="Yes",1,"")</f>
        <v>1</v>
      </c>
      <c r="AA565" t="s">
        <v>47</v>
      </c>
      <c r="AB565" t="s">
        <v>23</v>
      </c>
      <c r="AC565" t="s">
        <v>40</v>
      </c>
      <c r="AD565">
        <v>99.5</v>
      </c>
      <c r="AE565">
        <v>5861.75</v>
      </c>
      <c r="AF565">
        <v>0</v>
      </c>
      <c r="AG565" s="2">
        <v>0</v>
      </c>
      <c r="AH565" t="s">
        <v>24</v>
      </c>
      <c r="AI565">
        <f t="shared" si="16"/>
        <v>0</v>
      </c>
      <c r="AJ565">
        <f t="shared" si="17"/>
        <v>1</v>
      </c>
    </row>
    <row r="566" spans="1:36" x14ac:dyDescent="0.35">
      <c r="A566">
        <v>565</v>
      </c>
      <c r="B566" t="s">
        <v>601</v>
      </c>
      <c r="C566" t="s">
        <v>30</v>
      </c>
      <c r="D566">
        <v>0</v>
      </c>
      <c r="E566" t="s">
        <v>24</v>
      </c>
      <c r="F566" t="s">
        <v>24</v>
      </c>
      <c r="G566" t="str">
        <f>IF(AND(data[[#This Row],[Partner]]="Yes", data[[#This Row],[Dependents]]="Yes"), "Both", IF(data[[#This Row],[Partner]]="Yes", "Partner", IF(data[[#This Row],[Dependents]]="Yes", "Dependent", "None")))</f>
        <v>None</v>
      </c>
      <c r="H566">
        <v>7</v>
      </c>
      <c r="I566" s="1">
        <f>data[[#This Row],[Tenure]]/12</f>
        <v>0.58333333333333337</v>
      </c>
      <c r="J566" t="s">
        <v>23</v>
      </c>
      <c r="K566">
        <f>IF(data[[#This Row],[PhoneService]]="Yes",1,"")</f>
        <v>1</v>
      </c>
      <c r="L566" t="s">
        <v>24</v>
      </c>
      <c r="M566" t="str">
        <f>IF(data[[#This Row],[MultipleLines]]="Yes",1,"")</f>
        <v/>
      </c>
      <c r="N566" t="s">
        <v>26</v>
      </c>
      <c r="O566" t="s">
        <v>24</v>
      </c>
      <c r="P566" t="str">
        <f>IF(data[[#This Row],[OnlineSecurity]]="Yes",1,"")</f>
        <v/>
      </c>
      <c r="Q566" t="s">
        <v>24</v>
      </c>
      <c r="R566" t="str">
        <f>IF(data[[#This Row],[OnlineBackup]]="Yes",1,"")</f>
        <v/>
      </c>
      <c r="S566" t="s">
        <v>23</v>
      </c>
      <c r="T566">
        <f>IF(data[[#This Row],[DeviceProtection]]="Yes",1,"")</f>
        <v>1</v>
      </c>
      <c r="U566" t="s">
        <v>23</v>
      </c>
      <c r="V566">
        <f>IF(data[[#This Row],[TechSupport]]="Yes",1,"")</f>
        <v>1</v>
      </c>
      <c r="W566" t="s">
        <v>23</v>
      </c>
      <c r="X566">
        <f>IF(data[[#This Row],[StreamingTV]]="Yes",1,"")</f>
        <v>1</v>
      </c>
      <c r="Y566" t="s">
        <v>24</v>
      </c>
      <c r="Z566" t="str">
        <f>IF(data[[#This Row],[StreamingMovies]]="Yes",1,"")</f>
        <v/>
      </c>
      <c r="AA566" t="s">
        <v>27</v>
      </c>
      <c r="AB566" t="s">
        <v>24</v>
      </c>
      <c r="AC566" t="s">
        <v>35</v>
      </c>
      <c r="AD566">
        <v>64.3</v>
      </c>
      <c r="AE566">
        <v>445.95</v>
      </c>
      <c r="AF566">
        <v>0</v>
      </c>
      <c r="AG566" s="2">
        <v>0</v>
      </c>
      <c r="AH566" t="s">
        <v>24</v>
      </c>
      <c r="AI566">
        <f t="shared" si="16"/>
        <v>0</v>
      </c>
      <c r="AJ566">
        <f t="shared" si="17"/>
        <v>1</v>
      </c>
    </row>
    <row r="567" spans="1:36" x14ac:dyDescent="0.35">
      <c r="A567">
        <v>566</v>
      </c>
      <c r="B567" t="s">
        <v>602</v>
      </c>
      <c r="C567" t="s">
        <v>30</v>
      </c>
      <c r="D567">
        <v>0</v>
      </c>
      <c r="E567" t="s">
        <v>23</v>
      </c>
      <c r="F567" t="s">
        <v>23</v>
      </c>
      <c r="G567" t="str">
        <f>IF(AND(data[[#This Row],[Partner]]="Yes", data[[#This Row],[Dependents]]="Yes"), "Both", IF(data[[#This Row],[Partner]]="Yes", "Partner", IF(data[[#This Row],[Dependents]]="Yes", "Dependent", "None")))</f>
        <v>Both</v>
      </c>
      <c r="H567">
        <v>71</v>
      </c>
      <c r="I567" s="1">
        <f>data[[#This Row],[Tenure]]/12</f>
        <v>5.916666666666667</v>
      </c>
      <c r="J567" t="s">
        <v>23</v>
      </c>
      <c r="K567">
        <f>IF(data[[#This Row],[PhoneService]]="Yes",1,"")</f>
        <v>1</v>
      </c>
      <c r="L567" t="s">
        <v>24</v>
      </c>
      <c r="M567" t="str">
        <f>IF(data[[#This Row],[MultipleLines]]="Yes",1,"")</f>
        <v/>
      </c>
      <c r="N567" t="s">
        <v>26</v>
      </c>
      <c r="O567" t="s">
        <v>23</v>
      </c>
      <c r="P567">
        <f>IF(data[[#This Row],[OnlineSecurity]]="Yes",1,"")</f>
        <v>1</v>
      </c>
      <c r="Q567" t="s">
        <v>24</v>
      </c>
      <c r="R567" t="str">
        <f>IF(data[[#This Row],[OnlineBackup]]="Yes",1,"")</f>
        <v/>
      </c>
      <c r="S567" t="s">
        <v>23</v>
      </c>
      <c r="T567">
        <f>IF(data[[#This Row],[DeviceProtection]]="Yes",1,"")</f>
        <v>1</v>
      </c>
      <c r="U567" t="s">
        <v>23</v>
      </c>
      <c r="V567">
        <f>IF(data[[#This Row],[TechSupport]]="Yes",1,"")</f>
        <v>1</v>
      </c>
      <c r="W567" t="s">
        <v>24</v>
      </c>
      <c r="X567" t="str">
        <f>IF(data[[#This Row],[StreamingTV]]="Yes",1,"")</f>
        <v/>
      </c>
      <c r="Y567" t="s">
        <v>23</v>
      </c>
      <c r="Z567">
        <f>IF(data[[#This Row],[StreamingMovies]]="Yes",1,"")</f>
        <v>1</v>
      </c>
      <c r="AA567" t="s">
        <v>47</v>
      </c>
      <c r="AB567" t="s">
        <v>23</v>
      </c>
      <c r="AC567" t="s">
        <v>40</v>
      </c>
      <c r="AD567">
        <v>70.849999999999994</v>
      </c>
      <c r="AE567">
        <v>4973.3999999999996</v>
      </c>
      <c r="AF567">
        <v>0</v>
      </c>
      <c r="AG567" s="2">
        <v>0</v>
      </c>
      <c r="AH567" t="s">
        <v>24</v>
      </c>
      <c r="AI567">
        <f t="shared" si="16"/>
        <v>0</v>
      </c>
      <c r="AJ567">
        <f t="shared" si="17"/>
        <v>1</v>
      </c>
    </row>
    <row r="568" spans="1:36" x14ac:dyDescent="0.35">
      <c r="A568">
        <v>567</v>
      </c>
      <c r="B568" t="s">
        <v>603</v>
      </c>
      <c r="C568" t="s">
        <v>30</v>
      </c>
      <c r="D568">
        <v>0</v>
      </c>
      <c r="E568" t="s">
        <v>23</v>
      </c>
      <c r="F568" t="s">
        <v>23</v>
      </c>
      <c r="G568" t="str">
        <f>IF(AND(data[[#This Row],[Partner]]="Yes", data[[#This Row],[Dependents]]="Yes"), "Both", IF(data[[#This Row],[Partner]]="Yes", "Partner", IF(data[[#This Row],[Dependents]]="Yes", "Dependent", "None")))</f>
        <v>Both</v>
      </c>
      <c r="H568">
        <v>15</v>
      </c>
      <c r="I568" s="1">
        <f>data[[#This Row],[Tenure]]/12</f>
        <v>1.25</v>
      </c>
      <c r="J568" t="s">
        <v>23</v>
      </c>
      <c r="K568">
        <f>IF(data[[#This Row],[PhoneService]]="Yes",1,"")</f>
        <v>1</v>
      </c>
      <c r="L568" t="s">
        <v>24</v>
      </c>
      <c r="M568" t="str">
        <f>IF(data[[#This Row],[MultipleLines]]="Yes",1,"")</f>
        <v/>
      </c>
      <c r="N568" t="s">
        <v>37</v>
      </c>
      <c r="O568" t="s">
        <v>23</v>
      </c>
      <c r="P568">
        <f>IF(data[[#This Row],[OnlineSecurity]]="Yes",1,"")</f>
        <v>1</v>
      </c>
      <c r="Q568" t="s">
        <v>24</v>
      </c>
      <c r="R568" t="str">
        <f>IF(data[[#This Row],[OnlineBackup]]="Yes",1,"")</f>
        <v/>
      </c>
      <c r="S568" t="s">
        <v>24</v>
      </c>
      <c r="T568" t="str">
        <f>IF(data[[#This Row],[DeviceProtection]]="Yes",1,"")</f>
        <v/>
      </c>
      <c r="U568" t="s">
        <v>23</v>
      </c>
      <c r="V568">
        <f>IF(data[[#This Row],[TechSupport]]="Yes",1,"")</f>
        <v>1</v>
      </c>
      <c r="W568" t="s">
        <v>23</v>
      </c>
      <c r="X568">
        <f>IF(data[[#This Row],[StreamingTV]]="Yes",1,"")</f>
        <v>1</v>
      </c>
      <c r="Y568" t="s">
        <v>23</v>
      </c>
      <c r="Z568">
        <f>IF(data[[#This Row],[StreamingMovies]]="Yes",1,"")</f>
        <v>1</v>
      </c>
      <c r="AA568" t="s">
        <v>31</v>
      </c>
      <c r="AB568" t="s">
        <v>24</v>
      </c>
      <c r="AC568" t="s">
        <v>28</v>
      </c>
      <c r="AD568">
        <v>101.9</v>
      </c>
      <c r="AE568">
        <v>1667.25</v>
      </c>
      <c r="AF568">
        <v>0</v>
      </c>
      <c r="AG568" s="2">
        <v>0</v>
      </c>
      <c r="AH568" t="s">
        <v>24</v>
      </c>
      <c r="AI568">
        <f t="shared" si="16"/>
        <v>0</v>
      </c>
      <c r="AJ568">
        <f t="shared" si="17"/>
        <v>1</v>
      </c>
    </row>
    <row r="569" spans="1:36" x14ac:dyDescent="0.35">
      <c r="A569">
        <v>568</v>
      </c>
      <c r="B569" t="s">
        <v>604</v>
      </c>
      <c r="C569" t="s">
        <v>30</v>
      </c>
      <c r="D569">
        <v>0</v>
      </c>
      <c r="E569" t="s">
        <v>23</v>
      </c>
      <c r="F569" t="s">
        <v>24</v>
      </c>
      <c r="G569" t="str">
        <f>IF(AND(data[[#This Row],[Partner]]="Yes", data[[#This Row],[Dependents]]="Yes"), "Both", IF(data[[#This Row],[Partner]]="Yes", "Partner", IF(data[[#This Row],[Dependents]]="Yes", "Dependent", "None")))</f>
        <v>Partner</v>
      </c>
      <c r="H569">
        <v>71</v>
      </c>
      <c r="I569" s="1">
        <f>data[[#This Row],[Tenure]]/12</f>
        <v>5.916666666666667</v>
      </c>
      <c r="J569" t="s">
        <v>23</v>
      </c>
      <c r="K569">
        <f>IF(data[[#This Row],[PhoneService]]="Yes",1,"")</f>
        <v>1</v>
      </c>
      <c r="L569" t="s">
        <v>23</v>
      </c>
      <c r="M569">
        <f>IF(data[[#This Row],[MultipleLines]]="Yes",1,"")</f>
        <v>1</v>
      </c>
      <c r="N569" t="s">
        <v>26</v>
      </c>
      <c r="O569" t="s">
        <v>23</v>
      </c>
      <c r="P569">
        <f>IF(data[[#This Row],[OnlineSecurity]]="Yes",1,"")</f>
        <v>1</v>
      </c>
      <c r="Q569" t="s">
        <v>23</v>
      </c>
      <c r="R569">
        <f>IF(data[[#This Row],[OnlineBackup]]="Yes",1,"")</f>
        <v>1</v>
      </c>
      <c r="S569" t="s">
        <v>24</v>
      </c>
      <c r="T569" t="str">
        <f>IF(data[[#This Row],[DeviceProtection]]="Yes",1,"")</f>
        <v/>
      </c>
      <c r="U569" t="s">
        <v>23</v>
      </c>
      <c r="V569">
        <f>IF(data[[#This Row],[TechSupport]]="Yes",1,"")</f>
        <v>1</v>
      </c>
      <c r="W569" t="s">
        <v>23</v>
      </c>
      <c r="X569">
        <f>IF(data[[#This Row],[StreamingTV]]="Yes",1,"")</f>
        <v>1</v>
      </c>
      <c r="Y569" t="s">
        <v>24</v>
      </c>
      <c r="Z569" t="str">
        <f>IF(data[[#This Row],[StreamingMovies]]="Yes",1,"")</f>
        <v/>
      </c>
      <c r="AA569" t="s">
        <v>47</v>
      </c>
      <c r="AB569" t="s">
        <v>24</v>
      </c>
      <c r="AC569" t="s">
        <v>40</v>
      </c>
      <c r="AD569">
        <v>73.5</v>
      </c>
      <c r="AE569">
        <v>5357.75</v>
      </c>
      <c r="AF569">
        <v>0</v>
      </c>
      <c r="AG569" s="2">
        <v>0</v>
      </c>
      <c r="AH569" t="s">
        <v>24</v>
      </c>
      <c r="AI569">
        <f t="shared" si="16"/>
        <v>0</v>
      </c>
      <c r="AJ569">
        <f t="shared" si="17"/>
        <v>1</v>
      </c>
    </row>
    <row r="570" spans="1:36" x14ac:dyDescent="0.35">
      <c r="A570">
        <v>569</v>
      </c>
      <c r="B570" t="s">
        <v>605</v>
      </c>
      <c r="C570" t="s">
        <v>22</v>
      </c>
      <c r="D570">
        <v>0</v>
      </c>
      <c r="E570" t="s">
        <v>24</v>
      </c>
      <c r="F570" t="s">
        <v>24</v>
      </c>
      <c r="G570" t="str">
        <f>IF(AND(data[[#This Row],[Partner]]="Yes", data[[#This Row],[Dependents]]="Yes"), "Both", IF(data[[#This Row],[Partner]]="Yes", "Partner", IF(data[[#This Row],[Dependents]]="Yes", "Dependent", "None")))</f>
        <v>None</v>
      </c>
      <c r="H570">
        <v>35</v>
      </c>
      <c r="I570" s="1">
        <f>data[[#This Row],[Tenure]]/12</f>
        <v>2.9166666666666665</v>
      </c>
      <c r="J570" t="s">
        <v>23</v>
      </c>
      <c r="K570">
        <f>IF(data[[#This Row],[PhoneService]]="Yes",1,"")</f>
        <v>1</v>
      </c>
      <c r="L570" t="s">
        <v>23</v>
      </c>
      <c r="M570">
        <f>IF(data[[#This Row],[MultipleLines]]="Yes",1,"")</f>
        <v>1</v>
      </c>
      <c r="N570" t="s">
        <v>37</v>
      </c>
      <c r="O570" t="s">
        <v>24</v>
      </c>
      <c r="P570" t="str">
        <f>IF(data[[#This Row],[OnlineSecurity]]="Yes",1,"")</f>
        <v/>
      </c>
      <c r="Q570" t="s">
        <v>24</v>
      </c>
      <c r="R570" t="str">
        <f>IF(data[[#This Row],[OnlineBackup]]="Yes",1,"")</f>
        <v/>
      </c>
      <c r="S570" t="s">
        <v>23</v>
      </c>
      <c r="T570">
        <f>IF(data[[#This Row],[DeviceProtection]]="Yes",1,"")</f>
        <v>1</v>
      </c>
      <c r="U570" t="s">
        <v>24</v>
      </c>
      <c r="V570" t="str">
        <f>IF(data[[#This Row],[TechSupport]]="Yes",1,"")</f>
        <v/>
      </c>
      <c r="W570" t="s">
        <v>23</v>
      </c>
      <c r="X570">
        <f>IF(data[[#This Row],[StreamingTV]]="Yes",1,"")</f>
        <v>1</v>
      </c>
      <c r="Y570" t="s">
        <v>23</v>
      </c>
      <c r="Z570">
        <f>IF(data[[#This Row],[StreamingMovies]]="Yes",1,"")</f>
        <v>1</v>
      </c>
      <c r="AA570" t="s">
        <v>27</v>
      </c>
      <c r="AB570" t="s">
        <v>23</v>
      </c>
      <c r="AC570" t="s">
        <v>28</v>
      </c>
      <c r="AD570">
        <v>100.25</v>
      </c>
      <c r="AE570">
        <v>3527.6</v>
      </c>
      <c r="AF570">
        <v>0</v>
      </c>
      <c r="AG570" s="2">
        <v>4</v>
      </c>
      <c r="AH570" t="s">
        <v>23</v>
      </c>
      <c r="AI570">
        <f t="shared" si="16"/>
        <v>1</v>
      </c>
      <c r="AJ570" t="str">
        <f t="shared" si="17"/>
        <v/>
      </c>
    </row>
    <row r="571" spans="1:36" x14ac:dyDescent="0.35">
      <c r="A571">
        <v>570</v>
      </c>
      <c r="B571" t="s">
        <v>606</v>
      </c>
      <c r="C571" t="s">
        <v>22</v>
      </c>
      <c r="D571">
        <v>0</v>
      </c>
      <c r="E571" t="s">
        <v>24</v>
      </c>
      <c r="F571" t="s">
        <v>24</v>
      </c>
      <c r="G571" t="str">
        <f>IF(AND(data[[#This Row],[Partner]]="Yes", data[[#This Row],[Dependents]]="Yes"), "Both", IF(data[[#This Row],[Partner]]="Yes", "Partner", IF(data[[#This Row],[Dependents]]="Yes", "Dependent", "None")))</f>
        <v>None</v>
      </c>
      <c r="H571">
        <v>11</v>
      </c>
      <c r="I571" s="1">
        <f>data[[#This Row],[Tenure]]/12</f>
        <v>0.91666666666666663</v>
      </c>
      <c r="J571" t="s">
        <v>24</v>
      </c>
      <c r="K571" t="str">
        <f>IF(data[[#This Row],[PhoneService]]="Yes",1,"")</f>
        <v/>
      </c>
      <c r="L571" t="s">
        <v>25</v>
      </c>
      <c r="M571" t="str">
        <f>IF(data[[#This Row],[MultipleLines]]="Yes",1,"")</f>
        <v/>
      </c>
      <c r="N571" t="s">
        <v>26</v>
      </c>
      <c r="O571" t="s">
        <v>24</v>
      </c>
      <c r="P571" t="str">
        <f>IF(data[[#This Row],[OnlineSecurity]]="Yes",1,"")</f>
        <v/>
      </c>
      <c r="Q571" t="s">
        <v>23</v>
      </c>
      <c r="R571">
        <f>IF(data[[#This Row],[OnlineBackup]]="Yes",1,"")</f>
        <v>1</v>
      </c>
      <c r="S571" t="s">
        <v>23</v>
      </c>
      <c r="T571">
        <f>IF(data[[#This Row],[DeviceProtection]]="Yes",1,"")</f>
        <v>1</v>
      </c>
      <c r="U571" t="s">
        <v>23</v>
      </c>
      <c r="V571">
        <f>IF(data[[#This Row],[TechSupport]]="Yes",1,"")</f>
        <v>1</v>
      </c>
      <c r="W571" t="s">
        <v>24</v>
      </c>
      <c r="X571" t="str">
        <f>IF(data[[#This Row],[StreamingTV]]="Yes",1,"")</f>
        <v/>
      </c>
      <c r="Y571" t="s">
        <v>24</v>
      </c>
      <c r="Z571" t="str">
        <f>IF(data[[#This Row],[StreamingMovies]]="Yes",1,"")</f>
        <v/>
      </c>
      <c r="AA571" t="s">
        <v>31</v>
      </c>
      <c r="AB571" t="s">
        <v>23</v>
      </c>
      <c r="AC571" t="s">
        <v>40</v>
      </c>
      <c r="AD571">
        <v>40.4</v>
      </c>
      <c r="AE571">
        <v>422.6</v>
      </c>
      <c r="AF571">
        <v>0</v>
      </c>
      <c r="AG571" s="2">
        <v>0</v>
      </c>
      <c r="AH571" t="s">
        <v>24</v>
      </c>
      <c r="AI571">
        <f t="shared" si="16"/>
        <v>0</v>
      </c>
      <c r="AJ571">
        <f t="shared" si="17"/>
        <v>1</v>
      </c>
    </row>
    <row r="572" spans="1:36" x14ac:dyDescent="0.35">
      <c r="A572">
        <v>571</v>
      </c>
      <c r="B572" t="s">
        <v>607</v>
      </c>
      <c r="C572" t="s">
        <v>22</v>
      </c>
      <c r="D572">
        <v>0</v>
      </c>
      <c r="E572" t="s">
        <v>23</v>
      </c>
      <c r="F572" t="s">
        <v>23</v>
      </c>
      <c r="G572" t="str">
        <f>IF(AND(data[[#This Row],[Partner]]="Yes", data[[#This Row],[Dependents]]="Yes"), "Both", IF(data[[#This Row],[Partner]]="Yes", "Partner", IF(data[[#This Row],[Dependents]]="Yes", "Dependent", "None")))</f>
        <v>Both</v>
      </c>
      <c r="H572">
        <v>60</v>
      </c>
      <c r="I572" s="1">
        <f>data[[#This Row],[Tenure]]/12</f>
        <v>5</v>
      </c>
      <c r="J572" t="s">
        <v>23</v>
      </c>
      <c r="K572">
        <f>IF(data[[#This Row],[PhoneService]]="Yes",1,"")</f>
        <v>1</v>
      </c>
      <c r="L572" t="s">
        <v>24</v>
      </c>
      <c r="M572" t="str">
        <f>IF(data[[#This Row],[MultipleLines]]="Yes",1,"")</f>
        <v/>
      </c>
      <c r="N572" t="s">
        <v>24</v>
      </c>
      <c r="O572" t="s">
        <v>46</v>
      </c>
      <c r="P572" t="str">
        <f>IF(data[[#This Row],[OnlineSecurity]]="Yes",1,"")</f>
        <v/>
      </c>
      <c r="Q572" t="s">
        <v>46</v>
      </c>
      <c r="R572" t="str">
        <f>IF(data[[#This Row],[OnlineBackup]]="Yes",1,"")</f>
        <v/>
      </c>
      <c r="S572" t="s">
        <v>46</v>
      </c>
      <c r="T572" t="str">
        <f>IF(data[[#This Row],[DeviceProtection]]="Yes",1,"")</f>
        <v/>
      </c>
      <c r="U572" t="s">
        <v>46</v>
      </c>
      <c r="V572" t="str">
        <f>IF(data[[#This Row],[TechSupport]]="Yes",1,"")</f>
        <v/>
      </c>
      <c r="W572" t="s">
        <v>46</v>
      </c>
      <c r="X572" t="str">
        <f>IF(data[[#This Row],[StreamingTV]]="Yes",1,"")</f>
        <v/>
      </c>
      <c r="Y572" t="s">
        <v>46</v>
      </c>
      <c r="Z572" t="str">
        <f>IF(data[[#This Row],[StreamingMovies]]="Yes",1,"")</f>
        <v/>
      </c>
      <c r="AA572" t="s">
        <v>47</v>
      </c>
      <c r="AB572" t="s">
        <v>23</v>
      </c>
      <c r="AC572" t="s">
        <v>40</v>
      </c>
      <c r="AD572">
        <v>19.25</v>
      </c>
      <c r="AE572">
        <v>1103.25</v>
      </c>
      <c r="AF572">
        <v>0</v>
      </c>
      <c r="AG572" s="2">
        <v>0</v>
      </c>
      <c r="AH572" t="s">
        <v>24</v>
      </c>
      <c r="AI572">
        <f t="shared" si="16"/>
        <v>0</v>
      </c>
      <c r="AJ572">
        <f t="shared" si="17"/>
        <v>1</v>
      </c>
    </row>
    <row r="573" spans="1:36" x14ac:dyDescent="0.35">
      <c r="A573">
        <v>572</v>
      </c>
      <c r="B573" t="s">
        <v>608</v>
      </c>
      <c r="C573" t="s">
        <v>30</v>
      </c>
      <c r="D573">
        <v>1</v>
      </c>
      <c r="E573" t="s">
        <v>24</v>
      </c>
      <c r="F573" t="s">
        <v>24</v>
      </c>
      <c r="G573" t="str">
        <f>IF(AND(data[[#This Row],[Partner]]="Yes", data[[#This Row],[Dependents]]="Yes"), "Both", IF(data[[#This Row],[Partner]]="Yes", "Partner", IF(data[[#This Row],[Dependents]]="Yes", "Dependent", "None")))</f>
        <v>None</v>
      </c>
      <c r="H573">
        <v>47</v>
      </c>
      <c r="I573" s="1">
        <f>data[[#This Row],[Tenure]]/12</f>
        <v>3.9166666666666665</v>
      </c>
      <c r="J573" t="s">
        <v>23</v>
      </c>
      <c r="K573">
        <f>IF(data[[#This Row],[PhoneService]]="Yes",1,"")</f>
        <v>1</v>
      </c>
      <c r="L573" t="s">
        <v>23</v>
      </c>
      <c r="M573">
        <f>IF(data[[#This Row],[MultipleLines]]="Yes",1,"")</f>
        <v>1</v>
      </c>
      <c r="N573" t="s">
        <v>26</v>
      </c>
      <c r="O573" t="s">
        <v>24</v>
      </c>
      <c r="P573" t="str">
        <f>IF(data[[#This Row],[OnlineSecurity]]="Yes",1,"")</f>
        <v/>
      </c>
      <c r="Q573" t="s">
        <v>23</v>
      </c>
      <c r="R573">
        <f>IF(data[[#This Row],[OnlineBackup]]="Yes",1,"")</f>
        <v>1</v>
      </c>
      <c r="S573" t="s">
        <v>24</v>
      </c>
      <c r="T573" t="str">
        <f>IF(data[[#This Row],[DeviceProtection]]="Yes",1,"")</f>
        <v/>
      </c>
      <c r="U573" t="s">
        <v>23</v>
      </c>
      <c r="V573">
        <f>IF(data[[#This Row],[TechSupport]]="Yes",1,"")</f>
        <v>1</v>
      </c>
      <c r="W573" t="s">
        <v>24</v>
      </c>
      <c r="X573" t="str">
        <f>IF(data[[#This Row],[StreamingTV]]="Yes",1,"")</f>
        <v/>
      </c>
      <c r="Y573" t="s">
        <v>24</v>
      </c>
      <c r="Z573" t="str">
        <f>IF(data[[#This Row],[StreamingMovies]]="Yes",1,"")</f>
        <v/>
      </c>
      <c r="AA573" t="s">
        <v>47</v>
      </c>
      <c r="AB573" t="s">
        <v>24</v>
      </c>
      <c r="AC573" t="s">
        <v>35</v>
      </c>
      <c r="AD573">
        <v>59.6</v>
      </c>
      <c r="AE573">
        <v>2754</v>
      </c>
      <c r="AF573">
        <v>0</v>
      </c>
      <c r="AG573" s="2">
        <v>0</v>
      </c>
      <c r="AH573" t="s">
        <v>24</v>
      </c>
      <c r="AI573">
        <f t="shared" si="16"/>
        <v>0</v>
      </c>
      <c r="AJ573">
        <f t="shared" si="17"/>
        <v>1</v>
      </c>
    </row>
    <row r="574" spans="1:36" x14ac:dyDescent="0.35">
      <c r="A574">
        <v>573</v>
      </c>
      <c r="B574" t="s">
        <v>609</v>
      </c>
      <c r="C574" t="s">
        <v>22</v>
      </c>
      <c r="D574">
        <v>0</v>
      </c>
      <c r="E574" t="s">
        <v>24</v>
      </c>
      <c r="F574" t="s">
        <v>24</v>
      </c>
      <c r="G574" t="str">
        <f>IF(AND(data[[#This Row],[Partner]]="Yes", data[[#This Row],[Dependents]]="Yes"), "Both", IF(data[[#This Row],[Partner]]="Yes", "Partner", IF(data[[#This Row],[Dependents]]="Yes", "Dependent", "None")))</f>
        <v>None</v>
      </c>
      <c r="H574">
        <v>11</v>
      </c>
      <c r="I574" s="1">
        <f>data[[#This Row],[Tenure]]/12</f>
        <v>0.91666666666666663</v>
      </c>
      <c r="J574" t="s">
        <v>23</v>
      </c>
      <c r="K574">
        <f>IF(data[[#This Row],[PhoneService]]="Yes",1,"")</f>
        <v>1</v>
      </c>
      <c r="L574" t="s">
        <v>24</v>
      </c>
      <c r="M574" t="str">
        <f>IF(data[[#This Row],[MultipleLines]]="Yes",1,"")</f>
        <v/>
      </c>
      <c r="N574" t="s">
        <v>26</v>
      </c>
      <c r="O574" t="s">
        <v>24</v>
      </c>
      <c r="P574" t="str">
        <f>IF(data[[#This Row],[OnlineSecurity]]="Yes",1,"")</f>
        <v/>
      </c>
      <c r="Q574" t="s">
        <v>24</v>
      </c>
      <c r="R574" t="str">
        <f>IF(data[[#This Row],[OnlineBackup]]="Yes",1,"")</f>
        <v/>
      </c>
      <c r="S574" t="s">
        <v>23</v>
      </c>
      <c r="T574">
        <f>IF(data[[#This Row],[DeviceProtection]]="Yes",1,"")</f>
        <v>1</v>
      </c>
      <c r="U574" t="s">
        <v>23</v>
      </c>
      <c r="V574">
        <f>IF(data[[#This Row],[TechSupport]]="Yes",1,"")</f>
        <v>1</v>
      </c>
      <c r="W574" t="s">
        <v>24</v>
      </c>
      <c r="X574" t="str">
        <f>IF(data[[#This Row],[StreamingTV]]="Yes",1,"")</f>
        <v/>
      </c>
      <c r="Y574" t="s">
        <v>23</v>
      </c>
      <c r="Z574">
        <f>IF(data[[#This Row],[StreamingMovies]]="Yes",1,"")</f>
        <v>1</v>
      </c>
      <c r="AA574" t="s">
        <v>31</v>
      </c>
      <c r="AB574" t="s">
        <v>24</v>
      </c>
      <c r="AC574" t="s">
        <v>40</v>
      </c>
      <c r="AD574">
        <v>64.900000000000006</v>
      </c>
      <c r="AE574">
        <v>697.25</v>
      </c>
      <c r="AF574">
        <v>0</v>
      </c>
      <c r="AG574" s="2">
        <v>0</v>
      </c>
      <c r="AH574" t="s">
        <v>24</v>
      </c>
      <c r="AI574">
        <f t="shared" si="16"/>
        <v>0</v>
      </c>
      <c r="AJ574">
        <f t="shared" si="17"/>
        <v>1</v>
      </c>
    </row>
    <row r="575" spans="1:36" x14ac:dyDescent="0.35">
      <c r="A575">
        <v>574</v>
      </c>
      <c r="B575" t="s">
        <v>610</v>
      </c>
      <c r="C575" t="s">
        <v>30</v>
      </c>
      <c r="D575">
        <v>0</v>
      </c>
      <c r="E575" t="s">
        <v>23</v>
      </c>
      <c r="F575" t="s">
        <v>24</v>
      </c>
      <c r="G575" t="str">
        <f>IF(AND(data[[#This Row],[Partner]]="Yes", data[[#This Row],[Dependents]]="Yes"), "Both", IF(data[[#This Row],[Partner]]="Yes", "Partner", IF(data[[#This Row],[Dependents]]="Yes", "Dependent", "None")))</f>
        <v>Partner</v>
      </c>
      <c r="H575">
        <v>56</v>
      </c>
      <c r="I575" s="1">
        <f>data[[#This Row],[Tenure]]/12</f>
        <v>4.666666666666667</v>
      </c>
      <c r="J575" t="s">
        <v>23</v>
      </c>
      <c r="K575">
        <f>IF(data[[#This Row],[PhoneService]]="Yes",1,"")</f>
        <v>1</v>
      </c>
      <c r="L575" t="s">
        <v>23</v>
      </c>
      <c r="M575">
        <f>IF(data[[#This Row],[MultipleLines]]="Yes",1,"")</f>
        <v>1</v>
      </c>
      <c r="N575" t="s">
        <v>37</v>
      </c>
      <c r="O575" t="s">
        <v>24</v>
      </c>
      <c r="P575" t="str">
        <f>IF(data[[#This Row],[OnlineSecurity]]="Yes",1,"")</f>
        <v/>
      </c>
      <c r="Q575" t="s">
        <v>23</v>
      </c>
      <c r="R575">
        <f>IF(data[[#This Row],[OnlineBackup]]="Yes",1,"")</f>
        <v>1</v>
      </c>
      <c r="S575" t="s">
        <v>24</v>
      </c>
      <c r="T575" t="str">
        <f>IF(data[[#This Row],[DeviceProtection]]="Yes",1,"")</f>
        <v/>
      </c>
      <c r="U575" t="s">
        <v>24</v>
      </c>
      <c r="V575" t="str">
        <f>IF(data[[#This Row],[TechSupport]]="Yes",1,"")</f>
        <v/>
      </c>
      <c r="W575" t="s">
        <v>23</v>
      </c>
      <c r="X575">
        <f>IF(data[[#This Row],[StreamingTV]]="Yes",1,"")</f>
        <v>1</v>
      </c>
      <c r="Y575" t="s">
        <v>23</v>
      </c>
      <c r="Z575">
        <f>IF(data[[#This Row],[StreamingMovies]]="Yes",1,"")</f>
        <v>1</v>
      </c>
      <c r="AA575" t="s">
        <v>31</v>
      </c>
      <c r="AB575" t="s">
        <v>24</v>
      </c>
      <c r="AC575" t="s">
        <v>40</v>
      </c>
      <c r="AD575">
        <v>100.3</v>
      </c>
      <c r="AE575">
        <v>5614.45</v>
      </c>
      <c r="AF575">
        <v>0</v>
      </c>
      <c r="AG575" s="2">
        <v>5</v>
      </c>
      <c r="AH575" t="s">
        <v>23</v>
      </c>
      <c r="AI575">
        <f t="shared" si="16"/>
        <v>1</v>
      </c>
      <c r="AJ575" t="str">
        <f t="shared" si="17"/>
        <v/>
      </c>
    </row>
    <row r="576" spans="1:36" x14ac:dyDescent="0.35">
      <c r="A576">
        <v>575</v>
      </c>
      <c r="B576" t="s">
        <v>611</v>
      </c>
      <c r="C576" t="s">
        <v>22</v>
      </c>
      <c r="D576">
        <v>1</v>
      </c>
      <c r="E576" t="s">
        <v>23</v>
      </c>
      <c r="F576" t="s">
        <v>24</v>
      </c>
      <c r="G576" t="str">
        <f>IF(AND(data[[#This Row],[Partner]]="Yes", data[[#This Row],[Dependents]]="Yes"), "Both", IF(data[[#This Row],[Partner]]="Yes", "Partner", IF(data[[#This Row],[Dependents]]="Yes", "Dependent", "None")))</f>
        <v>Partner</v>
      </c>
      <c r="H576">
        <v>28</v>
      </c>
      <c r="I576" s="1">
        <f>data[[#This Row],[Tenure]]/12</f>
        <v>2.3333333333333335</v>
      </c>
      <c r="J576" t="s">
        <v>23</v>
      </c>
      <c r="K576">
        <f>IF(data[[#This Row],[PhoneService]]="Yes",1,"")</f>
        <v>1</v>
      </c>
      <c r="L576" t="s">
        <v>23</v>
      </c>
      <c r="M576">
        <f>IF(data[[#This Row],[MultipleLines]]="Yes",1,"")</f>
        <v>1</v>
      </c>
      <c r="N576" t="s">
        <v>37</v>
      </c>
      <c r="O576" t="s">
        <v>24</v>
      </c>
      <c r="P576" t="str">
        <f>IF(data[[#This Row],[OnlineSecurity]]="Yes",1,"")</f>
        <v/>
      </c>
      <c r="Q576" t="s">
        <v>23</v>
      </c>
      <c r="R576">
        <f>IF(data[[#This Row],[OnlineBackup]]="Yes",1,"")</f>
        <v>1</v>
      </c>
      <c r="S576" t="s">
        <v>23</v>
      </c>
      <c r="T576">
        <f>IF(data[[#This Row],[DeviceProtection]]="Yes",1,"")</f>
        <v>1</v>
      </c>
      <c r="U576" t="s">
        <v>23</v>
      </c>
      <c r="V576">
        <f>IF(data[[#This Row],[TechSupport]]="Yes",1,"")</f>
        <v>1</v>
      </c>
      <c r="W576" t="s">
        <v>23</v>
      </c>
      <c r="X576">
        <f>IF(data[[#This Row],[StreamingTV]]="Yes",1,"")</f>
        <v>1</v>
      </c>
      <c r="Y576" t="s">
        <v>23</v>
      </c>
      <c r="Z576">
        <f>IF(data[[#This Row],[StreamingMovies]]="Yes",1,"")</f>
        <v>1</v>
      </c>
      <c r="AA576" t="s">
        <v>27</v>
      </c>
      <c r="AB576" t="s">
        <v>23</v>
      </c>
      <c r="AC576" t="s">
        <v>28</v>
      </c>
      <c r="AD576">
        <v>110.85</v>
      </c>
      <c r="AE576">
        <v>3204.4</v>
      </c>
      <c r="AF576">
        <v>0</v>
      </c>
      <c r="AG576" s="2">
        <v>0</v>
      </c>
      <c r="AH576" t="s">
        <v>24</v>
      </c>
      <c r="AI576">
        <f t="shared" si="16"/>
        <v>0</v>
      </c>
      <c r="AJ576">
        <f t="shared" si="17"/>
        <v>1</v>
      </c>
    </row>
    <row r="577" spans="1:36" x14ac:dyDescent="0.35">
      <c r="A577">
        <v>576</v>
      </c>
      <c r="B577" t="s">
        <v>612</v>
      </c>
      <c r="C577" t="s">
        <v>30</v>
      </c>
      <c r="D577">
        <v>0</v>
      </c>
      <c r="E577" t="s">
        <v>23</v>
      </c>
      <c r="F577" t="s">
        <v>24</v>
      </c>
      <c r="G577" t="str">
        <f>IF(AND(data[[#This Row],[Partner]]="Yes", data[[#This Row],[Dependents]]="Yes"), "Both", IF(data[[#This Row],[Partner]]="Yes", "Partner", IF(data[[#This Row],[Dependents]]="Yes", "Dependent", "None")))</f>
        <v>Partner</v>
      </c>
      <c r="H577">
        <v>61</v>
      </c>
      <c r="I577" s="1">
        <f>data[[#This Row],[Tenure]]/12</f>
        <v>5.083333333333333</v>
      </c>
      <c r="J577" t="s">
        <v>23</v>
      </c>
      <c r="K577">
        <f>IF(data[[#This Row],[PhoneService]]="Yes",1,"")</f>
        <v>1</v>
      </c>
      <c r="L577" t="s">
        <v>24</v>
      </c>
      <c r="M577" t="str">
        <f>IF(data[[#This Row],[MultipleLines]]="Yes",1,"")</f>
        <v/>
      </c>
      <c r="N577" t="s">
        <v>26</v>
      </c>
      <c r="O577" t="s">
        <v>23</v>
      </c>
      <c r="P577">
        <f>IF(data[[#This Row],[OnlineSecurity]]="Yes",1,"")</f>
        <v>1</v>
      </c>
      <c r="Q577" t="s">
        <v>23</v>
      </c>
      <c r="R577">
        <f>IF(data[[#This Row],[OnlineBackup]]="Yes",1,"")</f>
        <v>1</v>
      </c>
      <c r="S577" t="s">
        <v>24</v>
      </c>
      <c r="T577" t="str">
        <f>IF(data[[#This Row],[DeviceProtection]]="Yes",1,"")</f>
        <v/>
      </c>
      <c r="U577" t="s">
        <v>23</v>
      </c>
      <c r="V577">
        <f>IF(data[[#This Row],[TechSupport]]="Yes",1,"")</f>
        <v>1</v>
      </c>
      <c r="W577" t="s">
        <v>23</v>
      </c>
      <c r="X577">
        <f>IF(data[[#This Row],[StreamingTV]]="Yes",1,"")</f>
        <v>1</v>
      </c>
      <c r="Y577" t="s">
        <v>23</v>
      </c>
      <c r="Z577">
        <f>IF(data[[#This Row],[StreamingMovies]]="Yes",1,"")</f>
        <v>1</v>
      </c>
      <c r="AA577" t="s">
        <v>47</v>
      </c>
      <c r="AB577" t="s">
        <v>23</v>
      </c>
      <c r="AC577" t="s">
        <v>32</v>
      </c>
      <c r="AD577">
        <v>81.05</v>
      </c>
      <c r="AE577">
        <v>4747.6499999999996</v>
      </c>
      <c r="AF577">
        <v>4</v>
      </c>
      <c r="AG577" s="2">
        <v>0</v>
      </c>
      <c r="AH577" t="s">
        <v>24</v>
      </c>
      <c r="AI577">
        <f t="shared" si="16"/>
        <v>0</v>
      </c>
      <c r="AJ577">
        <f t="shared" si="17"/>
        <v>1</v>
      </c>
    </row>
    <row r="578" spans="1:36" x14ac:dyDescent="0.35">
      <c r="A578">
        <v>577</v>
      </c>
      <c r="B578" t="s">
        <v>613</v>
      </c>
      <c r="C578" t="s">
        <v>30</v>
      </c>
      <c r="D578">
        <v>0</v>
      </c>
      <c r="E578" t="s">
        <v>23</v>
      </c>
      <c r="F578" t="s">
        <v>23</v>
      </c>
      <c r="G578" t="str">
        <f>IF(AND(data[[#This Row],[Partner]]="Yes", data[[#This Row],[Dependents]]="Yes"), "Both", IF(data[[#This Row],[Partner]]="Yes", "Partner", IF(data[[#This Row],[Dependents]]="Yes", "Dependent", "None")))</f>
        <v>Both</v>
      </c>
      <c r="H578">
        <v>31</v>
      </c>
      <c r="I578" s="1">
        <f>data[[#This Row],[Tenure]]/12</f>
        <v>2.5833333333333335</v>
      </c>
      <c r="J578" t="s">
        <v>23</v>
      </c>
      <c r="K578">
        <f>IF(data[[#This Row],[PhoneService]]="Yes",1,"")</f>
        <v>1</v>
      </c>
      <c r="L578" t="s">
        <v>23</v>
      </c>
      <c r="M578">
        <f>IF(data[[#This Row],[MultipleLines]]="Yes",1,"")</f>
        <v>1</v>
      </c>
      <c r="N578" t="s">
        <v>37</v>
      </c>
      <c r="O578" t="s">
        <v>23</v>
      </c>
      <c r="P578">
        <f>IF(data[[#This Row],[OnlineSecurity]]="Yes",1,"")</f>
        <v>1</v>
      </c>
      <c r="Q578" t="s">
        <v>24</v>
      </c>
      <c r="R578" t="str">
        <f>IF(data[[#This Row],[OnlineBackup]]="Yes",1,"")</f>
        <v/>
      </c>
      <c r="S578" t="s">
        <v>23</v>
      </c>
      <c r="T578">
        <f>IF(data[[#This Row],[DeviceProtection]]="Yes",1,"")</f>
        <v>1</v>
      </c>
      <c r="U578" t="s">
        <v>24</v>
      </c>
      <c r="V578" t="str">
        <f>IF(data[[#This Row],[TechSupport]]="Yes",1,"")</f>
        <v/>
      </c>
      <c r="W578" t="s">
        <v>23</v>
      </c>
      <c r="X578">
        <f>IF(data[[#This Row],[StreamingTV]]="Yes",1,"")</f>
        <v>1</v>
      </c>
      <c r="Y578" t="s">
        <v>24</v>
      </c>
      <c r="Z578" t="str">
        <f>IF(data[[#This Row],[StreamingMovies]]="Yes",1,"")</f>
        <v/>
      </c>
      <c r="AA578" t="s">
        <v>31</v>
      </c>
      <c r="AB578" t="s">
        <v>24</v>
      </c>
      <c r="AC578" t="s">
        <v>35</v>
      </c>
      <c r="AD578">
        <v>98.05</v>
      </c>
      <c r="AE578">
        <v>3082.1</v>
      </c>
      <c r="AF578">
        <v>0</v>
      </c>
      <c r="AG578" s="2">
        <v>0</v>
      </c>
      <c r="AH578" t="s">
        <v>24</v>
      </c>
      <c r="AI578">
        <f t="shared" si="16"/>
        <v>0</v>
      </c>
      <c r="AJ578">
        <f t="shared" si="17"/>
        <v>1</v>
      </c>
    </row>
    <row r="579" spans="1:36" x14ac:dyDescent="0.35">
      <c r="A579">
        <v>578</v>
      </c>
      <c r="B579" t="s">
        <v>614</v>
      </c>
      <c r="C579" t="s">
        <v>30</v>
      </c>
      <c r="D579">
        <v>0</v>
      </c>
      <c r="E579" t="s">
        <v>24</v>
      </c>
      <c r="F579" t="s">
        <v>24</v>
      </c>
      <c r="G579" t="str">
        <f>IF(AND(data[[#This Row],[Partner]]="Yes", data[[#This Row],[Dependents]]="Yes"), "Both", IF(data[[#This Row],[Partner]]="Yes", "Partner", IF(data[[#This Row],[Dependents]]="Yes", "Dependent", "None")))</f>
        <v>None</v>
      </c>
      <c r="H579">
        <v>9</v>
      </c>
      <c r="I579" s="1">
        <f>data[[#This Row],[Tenure]]/12</f>
        <v>0.75</v>
      </c>
      <c r="J579" t="s">
        <v>23</v>
      </c>
      <c r="K579">
        <f>IF(data[[#This Row],[PhoneService]]="Yes",1,"")</f>
        <v>1</v>
      </c>
      <c r="L579" t="s">
        <v>24</v>
      </c>
      <c r="M579" t="str">
        <f>IF(data[[#This Row],[MultipleLines]]="Yes",1,"")</f>
        <v/>
      </c>
      <c r="N579" t="s">
        <v>37</v>
      </c>
      <c r="O579" t="s">
        <v>24</v>
      </c>
      <c r="P579" t="str">
        <f>IF(data[[#This Row],[OnlineSecurity]]="Yes",1,"")</f>
        <v/>
      </c>
      <c r="Q579" t="s">
        <v>24</v>
      </c>
      <c r="R579" t="str">
        <f>IF(data[[#This Row],[OnlineBackup]]="Yes",1,"")</f>
        <v/>
      </c>
      <c r="S579" t="s">
        <v>24</v>
      </c>
      <c r="T579" t="str">
        <f>IF(data[[#This Row],[DeviceProtection]]="Yes",1,"")</f>
        <v/>
      </c>
      <c r="U579" t="s">
        <v>24</v>
      </c>
      <c r="V579" t="str">
        <f>IF(data[[#This Row],[TechSupport]]="Yes",1,"")</f>
        <v/>
      </c>
      <c r="W579" t="s">
        <v>24</v>
      </c>
      <c r="X579" t="str">
        <f>IF(data[[#This Row],[StreamingTV]]="Yes",1,"")</f>
        <v/>
      </c>
      <c r="Y579" t="s">
        <v>24</v>
      </c>
      <c r="Z579" t="str">
        <f>IF(data[[#This Row],[StreamingMovies]]="Yes",1,"")</f>
        <v/>
      </c>
      <c r="AA579" t="s">
        <v>27</v>
      </c>
      <c r="AB579" t="s">
        <v>23</v>
      </c>
      <c r="AC579" t="s">
        <v>28</v>
      </c>
      <c r="AD579">
        <v>70.5</v>
      </c>
      <c r="AE579">
        <v>597.9</v>
      </c>
      <c r="AF579">
        <v>0</v>
      </c>
      <c r="AG579" s="2">
        <v>0</v>
      </c>
      <c r="AH579" t="s">
        <v>24</v>
      </c>
      <c r="AI579">
        <f t="shared" ref="AI579:AI642" si="18">IF(AH579="Yes",1,0)</f>
        <v>0</v>
      </c>
      <c r="AJ579">
        <f t="shared" ref="AJ579:AJ642" si="19">IF(AH579="No",1,"")</f>
        <v>1</v>
      </c>
    </row>
    <row r="580" spans="1:36" x14ac:dyDescent="0.35">
      <c r="A580">
        <v>579</v>
      </c>
      <c r="B580" t="s">
        <v>615</v>
      </c>
      <c r="C580" t="s">
        <v>30</v>
      </c>
      <c r="D580">
        <v>1</v>
      </c>
      <c r="E580" t="s">
        <v>23</v>
      </c>
      <c r="F580" t="s">
        <v>24</v>
      </c>
      <c r="G580" t="str">
        <f>IF(AND(data[[#This Row],[Partner]]="Yes", data[[#This Row],[Dependents]]="Yes"), "Both", IF(data[[#This Row],[Partner]]="Yes", "Partner", IF(data[[#This Row],[Dependents]]="Yes", "Dependent", "None")))</f>
        <v>Partner</v>
      </c>
      <c r="H580">
        <v>35</v>
      </c>
      <c r="I580" s="1">
        <f>data[[#This Row],[Tenure]]/12</f>
        <v>2.9166666666666665</v>
      </c>
      <c r="J580" t="s">
        <v>23</v>
      </c>
      <c r="K580">
        <f>IF(data[[#This Row],[PhoneService]]="Yes",1,"")</f>
        <v>1</v>
      </c>
      <c r="L580" t="s">
        <v>23</v>
      </c>
      <c r="M580">
        <f>IF(data[[#This Row],[MultipleLines]]="Yes",1,"")</f>
        <v>1</v>
      </c>
      <c r="N580" t="s">
        <v>37</v>
      </c>
      <c r="O580" t="s">
        <v>23</v>
      </c>
      <c r="P580">
        <f>IF(data[[#This Row],[OnlineSecurity]]="Yes",1,"")</f>
        <v>1</v>
      </c>
      <c r="Q580" t="s">
        <v>23</v>
      </c>
      <c r="R580">
        <f>IF(data[[#This Row],[OnlineBackup]]="Yes",1,"")</f>
        <v>1</v>
      </c>
      <c r="S580" t="s">
        <v>24</v>
      </c>
      <c r="T580" t="str">
        <f>IF(data[[#This Row],[DeviceProtection]]="Yes",1,"")</f>
        <v/>
      </c>
      <c r="U580" t="s">
        <v>24</v>
      </c>
      <c r="V580" t="str">
        <f>IF(data[[#This Row],[TechSupport]]="Yes",1,"")</f>
        <v/>
      </c>
      <c r="W580" t="s">
        <v>24</v>
      </c>
      <c r="X580" t="str">
        <f>IF(data[[#This Row],[StreamingTV]]="Yes",1,"")</f>
        <v/>
      </c>
      <c r="Y580" t="s">
        <v>23</v>
      </c>
      <c r="Z580">
        <f>IF(data[[#This Row],[StreamingMovies]]="Yes",1,"")</f>
        <v>1</v>
      </c>
      <c r="AA580" t="s">
        <v>27</v>
      </c>
      <c r="AB580" t="s">
        <v>23</v>
      </c>
      <c r="AC580" t="s">
        <v>28</v>
      </c>
      <c r="AD580">
        <v>94.55</v>
      </c>
      <c r="AE580">
        <v>3365.4</v>
      </c>
      <c r="AF580">
        <v>5</v>
      </c>
      <c r="AG580" s="2">
        <v>0</v>
      </c>
      <c r="AH580" t="s">
        <v>24</v>
      </c>
      <c r="AI580">
        <f t="shared" si="18"/>
        <v>0</v>
      </c>
      <c r="AJ580">
        <f t="shared" si="19"/>
        <v>1</v>
      </c>
    </row>
    <row r="581" spans="1:36" x14ac:dyDescent="0.35">
      <c r="A581">
        <v>580</v>
      </c>
      <c r="B581" t="s">
        <v>616</v>
      </c>
      <c r="C581" t="s">
        <v>30</v>
      </c>
      <c r="D581">
        <v>0</v>
      </c>
      <c r="E581" t="s">
        <v>24</v>
      </c>
      <c r="F581" t="s">
        <v>24</v>
      </c>
      <c r="G581" t="str">
        <f>IF(AND(data[[#This Row],[Partner]]="Yes", data[[#This Row],[Dependents]]="Yes"), "Both", IF(data[[#This Row],[Partner]]="Yes", "Partner", IF(data[[#This Row],[Dependents]]="Yes", "Dependent", "None")))</f>
        <v>None</v>
      </c>
      <c r="H581">
        <v>2</v>
      </c>
      <c r="I581" s="1">
        <f>data[[#This Row],[Tenure]]/12</f>
        <v>0.16666666666666666</v>
      </c>
      <c r="J581" t="s">
        <v>23</v>
      </c>
      <c r="K581">
        <f>IF(data[[#This Row],[PhoneService]]="Yes",1,"")</f>
        <v>1</v>
      </c>
      <c r="L581" t="s">
        <v>24</v>
      </c>
      <c r="M581" t="str">
        <f>IF(data[[#This Row],[MultipleLines]]="Yes",1,"")</f>
        <v/>
      </c>
      <c r="N581" t="s">
        <v>24</v>
      </c>
      <c r="O581" t="s">
        <v>46</v>
      </c>
      <c r="P581" t="str">
        <f>IF(data[[#This Row],[OnlineSecurity]]="Yes",1,"")</f>
        <v/>
      </c>
      <c r="Q581" t="s">
        <v>46</v>
      </c>
      <c r="R581" t="str">
        <f>IF(data[[#This Row],[OnlineBackup]]="Yes",1,"")</f>
        <v/>
      </c>
      <c r="S581" t="s">
        <v>46</v>
      </c>
      <c r="T581" t="str">
        <f>IF(data[[#This Row],[DeviceProtection]]="Yes",1,"")</f>
        <v/>
      </c>
      <c r="U581" t="s">
        <v>46</v>
      </c>
      <c r="V581" t="str">
        <f>IF(data[[#This Row],[TechSupport]]="Yes",1,"")</f>
        <v/>
      </c>
      <c r="W581" t="s">
        <v>46</v>
      </c>
      <c r="X581" t="str">
        <f>IF(data[[#This Row],[StreamingTV]]="Yes",1,"")</f>
        <v/>
      </c>
      <c r="Y581" t="s">
        <v>46</v>
      </c>
      <c r="Z581" t="str">
        <f>IF(data[[#This Row],[StreamingMovies]]="Yes",1,"")</f>
        <v/>
      </c>
      <c r="AA581" t="s">
        <v>27</v>
      </c>
      <c r="AB581" t="s">
        <v>23</v>
      </c>
      <c r="AC581" t="s">
        <v>32</v>
      </c>
      <c r="AD581">
        <v>19.649999999999999</v>
      </c>
      <c r="AE581">
        <v>38.799999999999997</v>
      </c>
      <c r="AF581">
        <v>0</v>
      </c>
      <c r="AG581" s="2">
        <v>0</v>
      </c>
      <c r="AH581" t="s">
        <v>24</v>
      </c>
      <c r="AI581">
        <f t="shared" si="18"/>
        <v>0</v>
      </c>
      <c r="AJ581">
        <f t="shared" si="19"/>
        <v>1</v>
      </c>
    </row>
    <row r="582" spans="1:36" x14ac:dyDescent="0.35">
      <c r="A582">
        <v>581</v>
      </c>
      <c r="B582" t="s">
        <v>617</v>
      </c>
      <c r="C582" t="s">
        <v>22</v>
      </c>
      <c r="D582">
        <v>0</v>
      </c>
      <c r="E582" t="s">
        <v>23</v>
      </c>
      <c r="F582" t="s">
        <v>23</v>
      </c>
      <c r="G582" t="str">
        <f>IF(AND(data[[#This Row],[Partner]]="Yes", data[[#This Row],[Dependents]]="Yes"), "Both", IF(data[[#This Row],[Partner]]="Yes", "Partner", IF(data[[#This Row],[Dependents]]="Yes", "Dependent", "None")))</f>
        <v>Both</v>
      </c>
      <c r="H582">
        <v>12</v>
      </c>
      <c r="I582" s="1">
        <f>data[[#This Row],[Tenure]]/12</f>
        <v>1</v>
      </c>
      <c r="J582" t="s">
        <v>23</v>
      </c>
      <c r="K582">
        <f>IF(data[[#This Row],[PhoneService]]="Yes",1,"")</f>
        <v>1</v>
      </c>
      <c r="L582" t="s">
        <v>24</v>
      </c>
      <c r="M582" t="str">
        <f>IF(data[[#This Row],[MultipleLines]]="Yes",1,"")</f>
        <v/>
      </c>
      <c r="N582" t="s">
        <v>24</v>
      </c>
      <c r="O582" t="s">
        <v>46</v>
      </c>
      <c r="P582" t="str">
        <f>IF(data[[#This Row],[OnlineSecurity]]="Yes",1,"")</f>
        <v/>
      </c>
      <c r="Q582" t="s">
        <v>46</v>
      </c>
      <c r="R582" t="str">
        <f>IF(data[[#This Row],[OnlineBackup]]="Yes",1,"")</f>
        <v/>
      </c>
      <c r="S582" t="s">
        <v>46</v>
      </c>
      <c r="T582" t="str">
        <f>IF(data[[#This Row],[DeviceProtection]]="Yes",1,"")</f>
        <v/>
      </c>
      <c r="U582" t="s">
        <v>46</v>
      </c>
      <c r="V582" t="str">
        <f>IF(data[[#This Row],[TechSupport]]="Yes",1,"")</f>
        <v/>
      </c>
      <c r="W582" t="s">
        <v>46</v>
      </c>
      <c r="X582" t="str">
        <f>IF(data[[#This Row],[StreamingTV]]="Yes",1,"")</f>
        <v/>
      </c>
      <c r="Y582" t="s">
        <v>46</v>
      </c>
      <c r="Z582" t="str">
        <f>IF(data[[#This Row],[StreamingMovies]]="Yes",1,"")</f>
        <v/>
      </c>
      <c r="AA582" t="s">
        <v>27</v>
      </c>
      <c r="AB582" t="s">
        <v>24</v>
      </c>
      <c r="AC582" t="s">
        <v>32</v>
      </c>
      <c r="AD582">
        <v>19</v>
      </c>
      <c r="AE582">
        <v>233.55</v>
      </c>
      <c r="AF582">
        <v>0</v>
      </c>
      <c r="AG582" s="2">
        <v>0</v>
      </c>
      <c r="AH582" t="s">
        <v>23</v>
      </c>
      <c r="AI582">
        <f t="shared" si="18"/>
        <v>1</v>
      </c>
      <c r="AJ582" t="str">
        <f t="shared" si="19"/>
        <v/>
      </c>
    </row>
    <row r="583" spans="1:36" x14ac:dyDescent="0.35">
      <c r="A583">
        <v>582</v>
      </c>
      <c r="B583" t="s">
        <v>618</v>
      </c>
      <c r="C583" t="s">
        <v>22</v>
      </c>
      <c r="D583">
        <v>0</v>
      </c>
      <c r="E583" t="s">
        <v>24</v>
      </c>
      <c r="F583" t="s">
        <v>24</v>
      </c>
      <c r="G583" t="str">
        <f>IF(AND(data[[#This Row],[Partner]]="Yes", data[[#This Row],[Dependents]]="Yes"), "Both", IF(data[[#This Row],[Partner]]="Yes", "Partner", IF(data[[#This Row],[Dependents]]="Yes", "Dependent", "None")))</f>
        <v>None</v>
      </c>
      <c r="H583">
        <v>1</v>
      </c>
      <c r="I583" s="1">
        <f>data[[#This Row],[Tenure]]/12</f>
        <v>8.3333333333333329E-2</v>
      </c>
      <c r="J583" t="s">
        <v>23</v>
      </c>
      <c r="K583">
        <f>IF(data[[#This Row],[PhoneService]]="Yes",1,"")</f>
        <v>1</v>
      </c>
      <c r="L583" t="s">
        <v>24</v>
      </c>
      <c r="M583" t="str">
        <f>IF(data[[#This Row],[MultipleLines]]="Yes",1,"")</f>
        <v/>
      </c>
      <c r="N583" t="s">
        <v>37</v>
      </c>
      <c r="O583" t="s">
        <v>23</v>
      </c>
      <c r="P583">
        <f>IF(data[[#This Row],[OnlineSecurity]]="Yes",1,"")</f>
        <v>1</v>
      </c>
      <c r="Q583" t="s">
        <v>24</v>
      </c>
      <c r="R583" t="str">
        <f>IF(data[[#This Row],[OnlineBackup]]="Yes",1,"")</f>
        <v/>
      </c>
      <c r="S583" t="s">
        <v>24</v>
      </c>
      <c r="T583" t="str">
        <f>IF(data[[#This Row],[DeviceProtection]]="Yes",1,"")</f>
        <v/>
      </c>
      <c r="U583" t="s">
        <v>24</v>
      </c>
      <c r="V583" t="str">
        <f>IF(data[[#This Row],[TechSupport]]="Yes",1,"")</f>
        <v/>
      </c>
      <c r="W583" t="s">
        <v>24</v>
      </c>
      <c r="X583" t="str">
        <f>IF(data[[#This Row],[StreamingTV]]="Yes",1,"")</f>
        <v/>
      </c>
      <c r="Y583" t="s">
        <v>24</v>
      </c>
      <c r="Z583" t="str">
        <f>IF(data[[#This Row],[StreamingMovies]]="Yes",1,"")</f>
        <v/>
      </c>
      <c r="AA583" t="s">
        <v>27</v>
      </c>
      <c r="AB583" t="s">
        <v>24</v>
      </c>
      <c r="AC583" t="s">
        <v>32</v>
      </c>
      <c r="AD583">
        <v>75.3</v>
      </c>
      <c r="AE583">
        <v>75.3</v>
      </c>
      <c r="AF583">
        <v>0</v>
      </c>
      <c r="AG583" s="2">
        <v>0</v>
      </c>
      <c r="AH583" t="s">
        <v>23</v>
      </c>
      <c r="AI583">
        <f t="shared" si="18"/>
        <v>1</v>
      </c>
      <c r="AJ583" t="str">
        <f t="shared" si="19"/>
        <v/>
      </c>
    </row>
    <row r="584" spans="1:36" x14ac:dyDescent="0.35">
      <c r="A584">
        <v>583</v>
      </c>
      <c r="B584" t="s">
        <v>619</v>
      </c>
      <c r="C584" t="s">
        <v>22</v>
      </c>
      <c r="D584">
        <v>1</v>
      </c>
      <c r="E584" t="s">
        <v>24</v>
      </c>
      <c r="F584" t="s">
        <v>24</v>
      </c>
      <c r="G584" t="str">
        <f>IF(AND(data[[#This Row],[Partner]]="Yes", data[[#This Row],[Dependents]]="Yes"), "Both", IF(data[[#This Row],[Partner]]="Yes", "Partner", IF(data[[#This Row],[Dependents]]="Yes", "Dependent", "None")))</f>
        <v>None</v>
      </c>
      <c r="H584">
        <v>4</v>
      </c>
      <c r="I584" s="1">
        <f>data[[#This Row],[Tenure]]/12</f>
        <v>0.33333333333333331</v>
      </c>
      <c r="J584" t="s">
        <v>23</v>
      </c>
      <c r="K584">
        <f>IF(data[[#This Row],[PhoneService]]="Yes",1,"")</f>
        <v>1</v>
      </c>
      <c r="L584" t="s">
        <v>23</v>
      </c>
      <c r="M584">
        <f>IF(data[[#This Row],[MultipleLines]]="Yes",1,"")</f>
        <v>1</v>
      </c>
      <c r="N584" t="s">
        <v>37</v>
      </c>
      <c r="O584" t="s">
        <v>24</v>
      </c>
      <c r="P584" t="str">
        <f>IF(data[[#This Row],[OnlineSecurity]]="Yes",1,"")</f>
        <v/>
      </c>
      <c r="Q584" t="s">
        <v>24</v>
      </c>
      <c r="R584" t="str">
        <f>IF(data[[#This Row],[OnlineBackup]]="Yes",1,"")</f>
        <v/>
      </c>
      <c r="S584" t="s">
        <v>23</v>
      </c>
      <c r="T584">
        <f>IF(data[[#This Row],[DeviceProtection]]="Yes",1,"")</f>
        <v>1</v>
      </c>
      <c r="U584" t="s">
        <v>24</v>
      </c>
      <c r="V584" t="str">
        <f>IF(data[[#This Row],[TechSupport]]="Yes",1,"")</f>
        <v/>
      </c>
      <c r="W584" t="s">
        <v>23</v>
      </c>
      <c r="X584">
        <f>IF(data[[#This Row],[StreamingTV]]="Yes",1,"")</f>
        <v>1</v>
      </c>
      <c r="Y584" t="s">
        <v>24</v>
      </c>
      <c r="Z584" t="str">
        <f>IF(data[[#This Row],[StreamingMovies]]="Yes",1,"")</f>
        <v/>
      </c>
      <c r="AA584" t="s">
        <v>27</v>
      </c>
      <c r="AB584" t="s">
        <v>23</v>
      </c>
      <c r="AC584" t="s">
        <v>28</v>
      </c>
      <c r="AD584">
        <v>89.2</v>
      </c>
      <c r="AE584">
        <v>346.2</v>
      </c>
      <c r="AF584">
        <v>0</v>
      </c>
      <c r="AG584" s="2">
        <v>0</v>
      </c>
      <c r="AH584" t="s">
        <v>23</v>
      </c>
      <c r="AI584">
        <f t="shared" si="18"/>
        <v>1</v>
      </c>
      <c r="AJ584" t="str">
        <f t="shared" si="19"/>
        <v/>
      </c>
    </row>
    <row r="585" spans="1:36" x14ac:dyDescent="0.35">
      <c r="A585">
        <v>584</v>
      </c>
      <c r="B585" t="s">
        <v>620</v>
      </c>
      <c r="C585" t="s">
        <v>22</v>
      </c>
      <c r="D585">
        <v>0</v>
      </c>
      <c r="E585" t="s">
        <v>23</v>
      </c>
      <c r="F585" t="s">
        <v>23</v>
      </c>
      <c r="G585" t="str">
        <f>IF(AND(data[[#This Row],[Partner]]="Yes", data[[#This Row],[Dependents]]="Yes"), "Both", IF(data[[#This Row],[Partner]]="Yes", "Partner", IF(data[[#This Row],[Dependents]]="Yes", "Dependent", "None")))</f>
        <v>Both</v>
      </c>
      <c r="H585">
        <v>1</v>
      </c>
      <c r="I585" s="1">
        <f>data[[#This Row],[Tenure]]/12</f>
        <v>8.3333333333333329E-2</v>
      </c>
      <c r="J585" t="s">
        <v>23</v>
      </c>
      <c r="K585">
        <f>IF(data[[#This Row],[PhoneService]]="Yes",1,"")</f>
        <v>1</v>
      </c>
      <c r="L585" t="s">
        <v>24</v>
      </c>
      <c r="M585" t="str">
        <f>IF(data[[#This Row],[MultipleLines]]="Yes",1,"")</f>
        <v/>
      </c>
      <c r="N585" t="s">
        <v>24</v>
      </c>
      <c r="O585" t="s">
        <v>46</v>
      </c>
      <c r="P585" t="str">
        <f>IF(data[[#This Row],[OnlineSecurity]]="Yes",1,"")</f>
        <v/>
      </c>
      <c r="Q585" t="s">
        <v>46</v>
      </c>
      <c r="R585" t="str">
        <f>IF(data[[#This Row],[OnlineBackup]]="Yes",1,"")</f>
        <v/>
      </c>
      <c r="S585" t="s">
        <v>46</v>
      </c>
      <c r="T585" t="str">
        <f>IF(data[[#This Row],[DeviceProtection]]="Yes",1,"")</f>
        <v/>
      </c>
      <c r="U585" t="s">
        <v>46</v>
      </c>
      <c r="V585" t="str">
        <f>IF(data[[#This Row],[TechSupport]]="Yes",1,"")</f>
        <v/>
      </c>
      <c r="W585" t="s">
        <v>46</v>
      </c>
      <c r="X585" t="str">
        <f>IF(data[[#This Row],[StreamingTV]]="Yes",1,"")</f>
        <v/>
      </c>
      <c r="Y585" t="s">
        <v>46</v>
      </c>
      <c r="Z585" t="str">
        <f>IF(data[[#This Row],[StreamingMovies]]="Yes",1,"")</f>
        <v/>
      </c>
      <c r="AA585" t="s">
        <v>27</v>
      </c>
      <c r="AB585" t="s">
        <v>23</v>
      </c>
      <c r="AC585" t="s">
        <v>32</v>
      </c>
      <c r="AD585">
        <v>19</v>
      </c>
      <c r="AE585">
        <v>19</v>
      </c>
      <c r="AF585">
        <v>0</v>
      </c>
      <c r="AG585" s="2">
        <v>0</v>
      </c>
      <c r="AH585" t="s">
        <v>24</v>
      </c>
      <c r="AI585">
        <f t="shared" si="18"/>
        <v>0</v>
      </c>
      <c r="AJ585">
        <f t="shared" si="19"/>
        <v>1</v>
      </c>
    </row>
    <row r="586" spans="1:36" x14ac:dyDescent="0.35">
      <c r="A586">
        <v>585</v>
      </c>
      <c r="B586" t="s">
        <v>621</v>
      </c>
      <c r="C586" t="s">
        <v>22</v>
      </c>
      <c r="D586">
        <v>0</v>
      </c>
      <c r="E586" t="s">
        <v>24</v>
      </c>
      <c r="F586" t="s">
        <v>24</v>
      </c>
      <c r="G586" t="str">
        <f>IF(AND(data[[#This Row],[Partner]]="Yes", data[[#This Row],[Dependents]]="Yes"), "Both", IF(data[[#This Row],[Partner]]="Yes", "Partner", IF(data[[#This Row],[Dependents]]="Yes", "Dependent", "None")))</f>
        <v>None</v>
      </c>
      <c r="H586">
        <v>3</v>
      </c>
      <c r="I586" s="1">
        <f>data[[#This Row],[Tenure]]/12</f>
        <v>0.25</v>
      </c>
      <c r="J586" t="s">
        <v>23</v>
      </c>
      <c r="K586">
        <f>IF(data[[#This Row],[PhoneService]]="Yes",1,"")</f>
        <v>1</v>
      </c>
      <c r="L586" t="s">
        <v>24</v>
      </c>
      <c r="M586" t="str">
        <f>IF(data[[#This Row],[MultipleLines]]="Yes",1,"")</f>
        <v/>
      </c>
      <c r="N586" t="s">
        <v>24</v>
      </c>
      <c r="O586" t="s">
        <v>46</v>
      </c>
      <c r="P586" t="str">
        <f>IF(data[[#This Row],[OnlineSecurity]]="Yes",1,"")</f>
        <v/>
      </c>
      <c r="Q586" t="s">
        <v>46</v>
      </c>
      <c r="R586" t="str">
        <f>IF(data[[#This Row],[OnlineBackup]]="Yes",1,"")</f>
        <v/>
      </c>
      <c r="S586" t="s">
        <v>46</v>
      </c>
      <c r="T586" t="str">
        <f>IF(data[[#This Row],[DeviceProtection]]="Yes",1,"")</f>
        <v/>
      </c>
      <c r="U586" t="s">
        <v>46</v>
      </c>
      <c r="V586" t="str">
        <f>IF(data[[#This Row],[TechSupport]]="Yes",1,"")</f>
        <v/>
      </c>
      <c r="W586" t="s">
        <v>46</v>
      </c>
      <c r="X586" t="str">
        <f>IF(data[[#This Row],[StreamingTV]]="Yes",1,"")</f>
        <v/>
      </c>
      <c r="Y586" t="s">
        <v>46</v>
      </c>
      <c r="Z586" t="str">
        <f>IF(data[[#This Row],[StreamingMovies]]="Yes",1,"")</f>
        <v/>
      </c>
      <c r="AA586" t="s">
        <v>27</v>
      </c>
      <c r="AB586" t="s">
        <v>23</v>
      </c>
      <c r="AC586" t="s">
        <v>32</v>
      </c>
      <c r="AD586">
        <v>20</v>
      </c>
      <c r="AE586">
        <v>61.7</v>
      </c>
      <c r="AF586">
        <v>0</v>
      </c>
      <c r="AG586" s="2">
        <v>0</v>
      </c>
      <c r="AH586" t="s">
        <v>24</v>
      </c>
      <c r="AI586">
        <f t="shared" si="18"/>
        <v>0</v>
      </c>
      <c r="AJ586">
        <f t="shared" si="19"/>
        <v>1</v>
      </c>
    </row>
    <row r="587" spans="1:36" x14ac:dyDescent="0.35">
      <c r="A587">
        <v>586</v>
      </c>
      <c r="B587" t="s">
        <v>622</v>
      </c>
      <c r="C587" t="s">
        <v>22</v>
      </c>
      <c r="D587">
        <v>1</v>
      </c>
      <c r="E587" t="s">
        <v>24</v>
      </c>
      <c r="F587" t="s">
        <v>24</v>
      </c>
      <c r="G587" t="str">
        <f>IF(AND(data[[#This Row],[Partner]]="Yes", data[[#This Row],[Dependents]]="Yes"), "Both", IF(data[[#This Row],[Partner]]="Yes", "Partner", IF(data[[#This Row],[Dependents]]="Yes", "Dependent", "None")))</f>
        <v>None</v>
      </c>
      <c r="H587">
        <v>1</v>
      </c>
      <c r="I587" s="1">
        <f>data[[#This Row],[Tenure]]/12</f>
        <v>8.3333333333333329E-2</v>
      </c>
      <c r="J587" t="s">
        <v>23</v>
      </c>
      <c r="K587">
        <f>IF(data[[#This Row],[PhoneService]]="Yes",1,"")</f>
        <v>1</v>
      </c>
      <c r="L587" t="s">
        <v>23</v>
      </c>
      <c r="M587">
        <f>IF(data[[#This Row],[MultipleLines]]="Yes",1,"")</f>
        <v>1</v>
      </c>
      <c r="N587" t="s">
        <v>37</v>
      </c>
      <c r="O587" t="s">
        <v>24</v>
      </c>
      <c r="P587" t="str">
        <f>IF(data[[#This Row],[OnlineSecurity]]="Yes",1,"")</f>
        <v/>
      </c>
      <c r="Q587" t="s">
        <v>24</v>
      </c>
      <c r="R587" t="str">
        <f>IF(data[[#This Row],[OnlineBackup]]="Yes",1,"")</f>
        <v/>
      </c>
      <c r="S587" t="s">
        <v>24</v>
      </c>
      <c r="T587" t="str">
        <f>IF(data[[#This Row],[DeviceProtection]]="Yes",1,"")</f>
        <v/>
      </c>
      <c r="U587" t="s">
        <v>24</v>
      </c>
      <c r="V587" t="str">
        <f>IF(data[[#This Row],[TechSupport]]="Yes",1,"")</f>
        <v/>
      </c>
      <c r="W587" t="s">
        <v>23</v>
      </c>
      <c r="X587">
        <f>IF(data[[#This Row],[StreamingTV]]="Yes",1,"")</f>
        <v>1</v>
      </c>
      <c r="Y587" t="s">
        <v>24</v>
      </c>
      <c r="Z587" t="str">
        <f>IF(data[[#This Row],[StreamingMovies]]="Yes",1,"")</f>
        <v/>
      </c>
      <c r="AA587" t="s">
        <v>27</v>
      </c>
      <c r="AB587" t="s">
        <v>23</v>
      </c>
      <c r="AC587" t="s">
        <v>28</v>
      </c>
      <c r="AD587">
        <v>85.7</v>
      </c>
      <c r="AE587">
        <v>85.7</v>
      </c>
      <c r="AF587">
        <v>0</v>
      </c>
      <c r="AG587" s="2">
        <v>0</v>
      </c>
      <c r="AH587" t="s">
        <v>23</v>
      </c>
      <c r="AI587">
        <f t="shared" si="18"/>
        <v>1</v>
      </c>
      <c r="AJ587" t="str">
        <f t="shared" si="19"/>
        <v/>
      </c>
    </row>
    <row r="588" spans="1:36" x14ac:dyDescent="0.35">
      <c r="A588">
        <v>587</v>
      </c>
      <c r="B588" t="s">
        <v>623</v>
      </c>
      <c r="C588" t="s">
        <v>30</v>
      </c>
      <c r="D588">
        <v>0</v>
      </c>
      <c r="E588" t="s">
        <v>24</v>
      </c>
      <c r="F588" t="s">
        <v>24</v>
      </c>
      <c r="G588" t="str">
        <f>IF(AND(data[[#This Row],[Partner]]="Yes", data[[#This Row],[Dependents]]="Yes"), "Both", IF(data[[#This Row],[Partner]]="Yes", "Partner", IF(data[[#This Row],[Dependents]]="Yes", "Dependent", "None")))</f>
        <v>None</v>
      </c>
      <c r="H588">
        <v>52</v>
      </c>
      <c r="I588" s="1">
        <f>data[[#This Row],[Tenure]]/12</f>
        <v>4.333333333333333</v>
      </c>
      <c r="J588" t="s">
        <v>23</v>
      </c>
      <c r="K588">
        <f>IF(data[[#This Row],[PhoneService]]="Yes",1,"")</f>
        <v>1</v>
      </c>
      <c r="L588" t="s">
        <v>24</v>
      </c>
      <c r="M588" t="str">
        <f>IF(data[[#This Row],[MultipleLines]]="Yes",1,"")</f>
        <v/>
      </c>
      <c r="N588" t="s">
        <v>26</v>
      </c>
      <c r="O588" t="s">
        <v>23</v>
      </c>
      <c r="P588">
        <f>IF(data[[#This Row],[OnlineSecurity]]="Yes",1,"")</f>
        <v>1</v>
      </c>
      <c r="Q588" t="s">
        <v>23</v>
      </c>
      <c r="R588">
        <f>IF(data[[#This Row],[OnlineBackup]]="Yes",1,"")</f>
        <v>1</v>
      </c>
      <c r="S588" t="s">
        <v>24</v>
      </c>
      <c r="T588" t="str">
        <f>IF(data[[#This Row],[DeviceProtection]]="Yes",1,"")</f>
        <v/>
      </c>
      <c r="U588" t="s">
        <v>24</v>
      </c>
      <c r="V588" t="str">
        <f>IF(data[[#This Row],[TechSupport]]="Yes",1,"")</f>
        <v/>
      </c>
      <c r="W588" t="s">
        <v>23</v>
      </c>
      <c r="X588">
        <f>IF(data[[#This Row],[StreamingTV]]="Yes",1,"")</f>
        <v>1</v>
      </c>
      <c r="Y588" t="s">
        <v>24</v>
      </c>
      <c r="Z588" t="str">
        <f>IF(data[[#This Row],[StreamingMovies]]="Yes",1,"")</f>
        <v/>
      </c>
      <c r="AA588" t="s">
        <v>47</v>
      </c>
      <c r="AB588" t="s">
        <v>23</v>
      </c>
      <c r="AC588" t="s">
        <v>40</v>
      </c>
      <c r="AD588">
        <v>63.25</v>
      </c>
      <c r="AE588">
        <v>3342.45</v>
      </c>
      <c r="AF588">
        <v>0</v>
      </c>
      <c r="AG588" s="2">
        <v>0</v>
      </c>
      <c r="AH588" t="s">
        <v>24</v>
      </c>
      <c r="AI588">
        <f t="shared" si="18"/>
        <v>0</v>
      </c>
      <c r="AJ588">
        <f t="shared" si="19"/>
        <v>1</v>
      </c>
    </row>
    <row r="589" spans="1:36" x14ac:dyDescent="0.35">
      <c r="A589">
        <v>588</v>
      </c>
      <c r="B589" t="s">
        <v>624</v>
      </c>
      <c r="C589" t="s">
        <v>30</v>
      </c>
      <c r="D589">
        <v>0</v>
      </c>
      <c r="E589" t="s">
        <v>23</v>
      </c>
      <c r="F589" t="s">
        <v>23</v>
      </c>
      <c r="G589" t="str">
        <f>IF(AND(data[[#This Row],[Partner]]="Yes", data[[#This Row],[Dependents]]="Yes"), "Both", IF(data[[#This Row],[Partner]]="Yes", "Partner", IF(data[[#This Row],[Dependents]]="Yes", "Dependent", "None")))</f>
        <v>Both</v>
      </c>
      <c r="H589">
        <v>5</v>
      </c>
      <c r="I589" s="1">
        <f>data[[#This Row],[Tenure]]/12</f>
        <v>0.41666666666666669</v>
      </c>
      <c r="J589" t="s">
        <v>23</v>
      </c>
      <c r="K589">
        <f>IF(data[[#This Row],[PhoneService]]="Yes",1,"")</f>
        <v>1</v>
      </c>
      <c r="L589" t="s">
        <v>24</v>
      </c>
      <c r="M589" t="str">
        <f>IF(data[[#This Row],[MultipleLines]]="Yes",1,"")</f>
        <v/>
      </c>
      <c r="N589" t="s">
        <v>24</v>
      </c>
      <c r="O589" t="s">
        <v>46</v>
      </c>
      <c r="P589" t="str">
        <f>IF(data[[#This Row],[OnlineSecurity]]="Yes",1,"")</f>
        <v/>
      </c>
      <c r="Q589" t="s">
        <v>46</v>
      </c>
      <c r="R589" t="str">
        <f>IF(data[[#This Row],[OnlineBackup]]="Yes",1,"")</f>
        <v/>
      </c>
      <c r="S589" t="s">
        <v>46</v>
      </c>
      <c r="T589" t="str">
        <f>IF(data[[#This Row],[DeviceProtection]]="Yes",1,"")</f>
        <v/>
      </c>
      <c r="U589" t="s">
        <v>46</v>
      </c>
      <c r="V589" t="str">
        <f>IF(data[[#This Row],[TechSupport]]="Yes",1,"")</f>
        <v/>
      </c>
      <c r="W589" t="s">
        <v>46</v>
      </c>
      <c r="X589" t="str">
        <f>IF(data[[#This Row],[StreamingTV]]="Yes",1,"")</f>
        <v/>
      </c>
      <c r="Y589" t="s">
        <v>46</v>
      </c>
      <c r="Z589" t="str">
        <f>IF(data[[#This Row],[StreamingMovies]]="Yes",1,"")</f>
        <v/>
      </c>
      <c r="AA589" t="s">
        <v>31</v>
      </c>
      <c r="AB589" t="s">
        <v>24</v>
      </c>
      <c r="AC589" t="s">
        <v>32</v>
      </c>
      <c r="AD589">
        <v>20.100000000000001</v>
      </c>
      <c r="AE589">
        <v>85.1</v>
      </c>
      <c r="AF589">
        <v>0</v>
      </c>
      <c r="AG589" s="2">
        <v>0</v>
      </c>
      <c r="AH589" t="s">
        <v>24</v>
      </c>
      <c r="AI589">
        <f t="shared" si="18"/>
        <v>0</v>
      </c>
      <c r="AJ589">
        <f t="shared" si="19"/>
        <v>1</v>
      </c>
    </row>
    <row r="590" spans="1:36" x14ac:dyDescent="0.35">
      <c r="A590">
        <v>589</v>
      </c>
      <c r="B590" t="s">
        <v>625</v>
      </c>
      <c r="C590" t="s">
        <v>30</v>
      </c>
      <c r="D590">
        <v>0</v>
      </c>
      <c r="E590" t="s">
        <v>23</v>
      </c>
      <c r="F590" t="s">
        <v>24</v>
      </c>
      <c r="G590" t="str">
        <f>IF(AND(data[[#This Row],[Partner]]="Yes", data[[#This Row],[Dependents]]="Yes"), "Both", IF(data[[#This Row],[Partner]]="Yes", "Partner", IF(data[[#This Row],[Dependents]]="Yes", "Dependent", "None")))</f>
        <v>Partner</v>
      </c>
      <c r="H590">
        <v>72</v>
      </c>
      <c r="I590" s="1">
        <f>data[[#This Row],[Tenure]]/12</f>
        <v>6</v>
      </c>
      <c r="J590" t="s">
        <v>23</v>
      </c>
      <c r="K590">
        <f>IF(data[[#This Row],[PhoneService]]="Yes",1,"")</f>
        <v>1</v>
      </c>
      <c r="L590" t="s">
        <v>23</v>
      </c>
      <c r="M590">
        <f>IF(data[[#This Row],[MultipleLines]]="Yes",1,"")</f>
        <v>1</v>
      </c>
      <c r="N590" t="s">
        <v>37</v>
      </c>
      <c r="O590" t="s">
        <v>23</v>
      </c>
      <c r="P590">
        <f>IF(data[[#This Row],[OnlineSecurity]]="Yes",1,"")</f>
        <v>1</v>
      </c>
      <c r="Q590" t="s">
        <v>23</v>
      </c>
      <c r="R590">
        <f>IF(data[[#This Row],[OnlineBackup]]="Yes",1,"")</f>
        <v>1</v>
      </c>
      <c r="S590" t="s">
        <v>23</v>
      </c>
      <c r="T590">
        <f>IF(data[[#This Row],[DeviceProtection]]="Yes",1,"")</f>
        <v>1</v>
      </c>
      <c r="U590" t="s">
        <v>24</v>
      </c>
      <c r="V590" t="str">
        <f>IF(data[[#This Row],[TechSupport]]="Yes",1,"")</f>
        <v/>
      </c>
      <c r="W590" t="s">
        <v>24</v>
      </c>
      <c r="X590" t="str">
        <f>IF(data[[#This Row],[StreamingTV]]="Yes",1,"")</f>
        <v/>
      </c>
      <c r="Y590" t="s">
        <v>23</v>
      </c>
      <c r="Z590">
        <f>IF(data[[#This Row],[StreamingMovies]]="Yes",1,"")</f>
        <v>1</v>
      </c>
      <c r="AA590" t="s">
        <v>47</v>
      </c>
      <c r="AB590" t="s">
        <v>23</v>
      </c>
      <c r="AC590" t="s">
        <v>28</v>
      </c>
      <c r="AD590">
        <v>99.15</v>
      </c>
      <c r="AE590">
        <v>7422.1</v>
      </c>
      <c r="AF590">
        <v>0</v>
      </c>
      <c r="AG590" s="2">
        <v>0</v>
      </c>
      <c r="AH590" t="s">
        <v>24</v>
      </c>
      <c r="AI590">
        <f t="shared" si="18"/>
        <v>0</v>
      </c>
      <c r="AJ590">
        <f t="shared" si="19"/>
        <v>1</v>
      </c>
    </row>
    <row r="591" spans="1:36" x14ac:dyDescent="0.35">
      <c r="A591">
        <v>590</v>
      </c>
      <c r="B591" t="s">
        <v>626</v>
      </c>
      <c r="C591" t="s">
        <v>30</v>
      </c>
      <c r="D591">
        <v>0</v>
      </c>
      <c r="E591" t="s">
        <v>23</v>
      </c>
      <c r="F591" t="s">
        <v>23</v>
      </c>
      <c r="G591" t="str">
        <f>IF(AND(data[[#This Row],[Partner]]="Yes", data[[#This Row],[Dependents]]="Yes"), "Both", IF(data[[#This Row],[Partner]]="Yes", "Partner", IF(data[[#This Row],[Dependents]]="Yes", "Dependent", "None")))</f>
        <v>Both</v>
      </c>
      <c r="H591">
        <v>71</v>
      </c>
      <c r="I591" s="1">
        <f>data[[#This Row],[Tenure]]/12</f>
        <v>5.916666666666667</v>
      </c>
      <c r="J591" t="s">
        <v>23</v>
      </c>
      <c r="K591">
        <f>IF(data[[#This Row],[PhoneService]]="Yes",1,"")</f>
        <v>1</v>
      </c>
      <c r="L591" t="s">
        <v>23</v>
      </c>
      <c r="M591">
        <f>IF(data[[#This Row],[MultipleLines]]="Yes",1,"")</f>
        <v>1</v>
      </c>
      <c r="N591" t="s">
        <v>26</v>
      </c>
      <c r="O591" t="s">
        <v>23</v>
      </c>
      <c r="P591">
        <f>IF(data[[#This Row],[OnlineSecurity]]="Yes",1,"")</f>
        <v>1</v>
      </c>
      <c r="Q591" t="s">
        <v>23</v>
      </c>
      <c r="R591">
        <f>IF(data[[#This Row],[OnlineBackup]]="Yes",1,"")</f>
        <v>1</v>
      </c>
      <c r="S591" t="s">
        <v>23</v>
      </c>
      <c r="T591">
        <f>IF(data[[#This Row],[DeviceProtection]]="Yes",1,"")</f>
        <v>1</v>
      </c>
      <c r="U591" t="s">
        <v>23</v>
      </c>
      <c r="V591">
        <f>IF(data[[#This Row],[TechSupport]]="Yes",1,"")</f>
        <v>1</v>
      </c>
      <c r="W591" t="s">
        <v>23</v>
      </c>
      <c r="X591">
        <f>IF(data[[#This Row],[StreamingTV]]="Yes",1,"")</f>
        <v>1</v>
      </c>
      <c r="Y591" t="s">
        <v>23</v>
      </c>
      <c r="Z591">
        <f>IF(data[[#This Row],[StreamingMovies]]="Yes",1,"")</f>
        <v>1</v>
      </c>
      <c r="AA591" t="s">
        <v>47</v>
      </c>
      <c r="AB591" t="s">
        <v>24</v>
      </c>
      <c r="AC591" t="s">
        <v>28</v>
      </c>
      <c r="AD591">
        <v>90.4</v>
      </c>
      <c r="AE591">
        <v>6668.05</v>
      </c>
      <c r="AF591">
        <v>0</v>
      </c>
      <c r="AG591" s="2">
        <v>0</v>
      </c>
      <c r="AH591" t="s">
        <v>24</v>
      </c>
      <c r="AI591">
        <f t="shared" si="18"/>
        <v>0</v>
      </c>
      <c r="AJ591">
        <f t="shared" si="19"/>
        <v>1</v>
      </c>
    </row>
    <row r="592" spans="1:36" x14ac:dyDescent="0.35">
      <c r="A592">
        <v>591</v>
      </c>
      <c r="B592" t="s">
        <v>627</v>
      </c>
      <c r="C592" t="s">
        <v>30</v>
      </c>
      <c r="D592">
        <v>0</v>
      </c>
      <c r="E592" t="s">
        <v>23</v>
      </c>
      <c r="F592" t="s">
        <v>24</v>
      </c>
      <c r="G592" t="str">
        <f>IF(AND(data[[#This Row],[Partner]]="Yes", data[[#This Row],[Dependents]]="Yes"), "Both", IF(data[[#This Row],[Partner]]="Yes", "Partner", IF(data[[#This Row],[Dependents]]="Yes", "Dependent", "None")))</f>
        <v>Partner</v>
      </c>
      <c r="H592">
        <v>72</v>
      </c>
      <c r="I592" s="1">
        <f>data[[#This Row],[Tenure]]/12</f>
        <v>6</v>
      </c>
      <c r="J592" t="s">
        <v>23</v>
      </c>
      <c r="K592">
        <f>IF(data[[#This Row],[PhoneService]]="Yes",1,"")</f>
        <v>1</v>
      </c>
      <c r="L592" t="s">
        <v>23</v>
      </c>
      <c r="M592">
        <f>IF(data[[#This Row],[MultipleLines]]="Yes",1,"")</f>
        <v>1</v>
      </c>
      <c r="N592" t="s">
        <v>37</v>
      </c>
      <c r="O592" t="s">
        <v>23</v>
      </c>
      <c r="P592">
        <f>IF(data[[#This Row],[OnlineSecurity]]="Yes",1,"")</f>
        <v>1</v>
      </c>
      <c r="Q592" t="s">
        <v>24</v>
      </c>
      <c r="R592" t="str">
        <f>IF(data[[#This Row],[OnlineBackup]]="Yes",1,"")</f>
        <v/>
      </c>
      <c r="S592" t="s">
        <v>23</v>
      </c>
      <c r="T592">
        <f>IF(data[[#This Row],[DeviceProtection]]="Yes",1,"")</f>
        <v>1</v>
      </c>
      <c r="U592" t="s">
        <v>23</v>
      </c>
      <c r="V592">
        <f>IF(data[[#This Row],[TechSupport]]="Yes",1,"")</f>
        <v>1</v>
      </c>
      <c r="W592" t="s">
        <v>23</v>
      </c>
      <c r="X592">
        <f>IF(data[[#This Row],[StreamingTV]]="Yes",1,"")</f>
        <v>1</v>
      </c>
      <c r="Y592" t="s">
        <v>23</v>
      </c>
      <c r="Z592">
        <f>IF(data[[#This Row],[StreamingMovies]]="Yes",1,"")</f>
        <v>1</v>
      </c>
      <c r="AA592" t="s">
        <v>47</v>
      </c>
      <c r="AB592" t="s">
        <v>23</v>
      </c>
      <c r="AC592" t="s">
        <v>40</v>
      </c>
      <c r="AD592">
        <v>111.9</v>
      </c>
      <c r="AE592">
        <v>8071.05</v>
      </c>
      <c r="AF592">
        <v>0</v>
      </c>
      <c r="AG592" s="2">
        <v>0</v>
      </c>
      <c r="AH592" t="s">
        <v>24</v>
      </c>
      <c r="AI592">
        <f t="shared" si="18"/>
        <v>0</v>
      </c>
      <c r="AJ592">
        <f t="shared" si="19"/>
        <v>1</v>
      </c>
    </row>
    <row r="593" spans="1:36" x14ac:dyDescent="0.35">
      <c r="A593">
        <v>592</v>
      </c>
      <c r="B593" t="s">
        <v>628</v>
      </c>
      <c r="C593" t="s">
        <v>30</v>
      </c>
      <c r="D593">
        <v>0</v>
      </c>
      <c r="E593" t="s">
        <v>23</v>
      </c>
      <c r="F593" t="s">
        <v>23</v>
      </c>
      <c r="G593" t="str">
        <f>IF(AND(data[[#This Row],[Partner]]="Yes", data[[#This Row],[Dependents]]="Yes"), "Both", IF(data[[#This Row],[Partner]]="Yes", "Partner", IF(data[[#This Row],[Dependents]]="Yes", "Dependent", "None")))</f>
        <v>Both</v>
      </c>
      <c r="H593">
        <v>46</v>
      </c>
      <c r="I593" s="1">
        <f>data[[#This Row],[Tenure]]/12</f>
        <v>3.8333333333333335</v>
      </c>
      <c r="J593" t="s">
        <v>23</v>
      </c>
      <c r="K593">
        <f>IF(data[[#This Row],[PhoneService]]="Yes",1,"")</f>
        <v>1</v>
      </c>
      <c r="L593" t="s">
        <v>23</v>
      </c>
      <c r="M593">
        <f>IF(data[[#This Row],[MultipleLines]]="Yes",1,"")</f>
        <v>1</v>
      </c>
      <c r="N593" t="s">
        <v>24</v>
      </c>
      <c r="O593" t="s">
        <v>46</v>
      </c>
      <c r="P593" t="str">
        <f>IF(data[[#This Row],[OnlineSecurity]]="Yes",1,"")</f>
        <v/>
      </c>
      <c r="Q593" t="s">
        <v>46</v>
      </c>
      <c r="R593" t="str">
        <f>IF(data[[#This Row],[OnlineBackup]]="Yes",1,"")</f>
        <v/>
      </c>
      <c r="S593" t="s">
        <v>46</v>
      </c>
      <c r="T593" t="str">
        <f>IF(data[[#This Row],[DeviceProtection]]="Yes",1,"")</f>
        <v/>
      </c>
      <c r="U593" t="s">
        <v>46</v>
      </c>
      <c r="V593" t="str">
        <f>IF(data[[#This Row],[TechSupport]]="Yes",1,"")</f>
        <v/>
      </c>
      <c r="W593" t="s">
        <v>46</v>
      </c>
      <c r="X593" t="str">
        <f>IF(data[[#This Row],[StreamingTV]]="Yes",1,"")</f>
        <v/>
      </c>
      <c r="Y593" t="s">
        <v>46</v>
      </c>
      <c r="Z593" t="str">
        <f>IF(data[[#This Row],[StreamingMovies]]="Yes",1,"")</f>
        <v/>
      </c>
      <c r="AA593" t="s">
        <v>31</v>
      </c>
      <c r="AB593" t="s">
        <v>24</v>
      </c>
      <c r="AC593" t="s">
        <v>28</v>
      </c>
      <c r="AD593">
        <v>24.9</v>
      </c>
      <c r="AE593">
        <v>1174.8</v>
      </c>
      <c r="AF593">
        <v>3</v>
      </c>
      <c r="AG593" s="2">
        <v>0</v>
      </c>
      <c r="AH593" t="s">
        <v>24</v>
      </c>
      <c r="AI593">
        <f t="shared" si="18"/>
        <v>0</v>
      </c>
      <c r="AJ593">
        <f t="shared" si="19"/>
        <v>1</v>
      </c>
    </row>
    <row r="594" spans="1:36" x14ac:dyDescent="0.35">
      <c r="A594">
        <v>593</v>
      </c>
      <c r="B594" t="s">
        <v>629</v>
      </c>
      <c r="C594" t="s">
        <v>30</v>
      </c>
      <c r="D594">
        <v>0</v>
      </c>
      <c r="E594" t="s">
        <v>23</v>
      </c>
      <c r="F594" t="s">
        <v>23</v>
      </c>
      <c r="G594" t="str">
        <f>IF(AND(data[[#This Row],[Partner]]="Yes", data[[#This Row],[Dependents]]="Yes"), "Both", IF(data[[#This Row],[Partner]]="Yes", "Partner", IF(data[[#This Row],[Dependents]]="Yes", "Dependent", "None")))</f>
        <v>Both</v>
      </c>
      <c r="H594">
        <v>63</v>
      </c>
      <c r="I594" s="1">
        <f>data[[#This Row],[Tenure]]/12</f>
        <v>5.25</v>
      </c>
      <c r="J594" t="s">
        <v>23</v>
      </c>
      <c r="K594">
        <f>IF(data[[#This Row],[PhoneService]]="Yes",1,"")</f>
        <v>1</v>
      </c>
      <c r="L594" t="s">
        <v>23</v>
      </c>
      <c r="M594">
        <f>IF(data[[#This Row],[MultipleLines]]="Yes",1,"")</f>
        <v>1</v>
      </c>
      <c r="N594" t="s">
        <v>26</v>
      </c>
      <c r="O594" t="s">
        <v>23</v>
      </c>
      <c r="P594">
        <f>IF(data[[#This Row],[OnlineSecurity]]="Yes",1,"")</f>
        <v>1</v>
      </c>
      <c r="Q594" t="s">
        <v>23</v>
      </c>
      <c r="R594">
        <f>IF(data[[#This Row],[OnlineBackup]]="Yes",1,"")</f>
        <v>1</v>
      </c>
      <c r="S594" t="s">
        <v>23</v>
      </c>
      <c r="T594">
        <f>IF(data[[#This Row],[DeviceProtection]]="Yes",1,"")</f>
        <v>1</v>
      </c>
      <c r="U594" t="s">
        <v>24</v>
      </c>
      <c r="V594" t="str">
        <f>IF(data[[#This Row],[TechSupport]]="Yes",1,"")</f>
        <v/>
      </c>
      <c r="W594" t="s">
        <v>23</v>
      </c>
      <c r="X594">
        <f>IF(data[[#This Row],[StreamingTV]]="Yes",1,"")</f>
        <v>1</v>
      </c>
      <c r="Y594" t="s">
        <v>23</v>
      </c>
      <c r="Z594">
        <f>IF(data[[#This Row],[StreamingMovies]]="Yes",1,"")</f>
        <v>1</v>
      </c>
      <c r="AA594" t="s">
        <v>47</v>
      </c>
      <c r="AB594" t="s">
        <v>24</v>
      </c>
      <c r="AC594" t="s">
        <v>40</v>
      </c>
      <c r="AD594">
        <v>83.5</v>
      </c>
      <c r="AE594">
        <v>5435</v>
      </c>
      <c r="AF594">
        <v>0</v>
      </c>
      <c r="AG594" s="2">
        <v>2</v>
      </c>
      <c r="AH594" t="s">
        <v>24</v>
      </c>
      <c r="AI594">
        <f t="shared" si="18"/>
        <v>0</v>
      </c>
      <c r="AJ594">
        <f t="shared" si="19"/>
        <v>1</v>
      </c>
    </row>
    <row r="595" spans="1:36" x14ac:dyDescent="0.35">
      <c r="A595">
        <v>594</v>
      </c>
      <c r="B595" t="s">
        <v>630</v>
      </c>
      <c r="C595" t="s">
        <v>30</v>
      </c>
      <c r="D595">
        <v>0</v>
      </c>
      <c r="E595" t="s">
        <v>24</v>
      </c>
      <c r="F595" t="s">
        <v>24</v>
      </c>
      <c r="G595" t="str">
        <f>IF(AND(data[[#This Row],[Partner]]="Yes", data[[#This Row],[Dependents]]="Yes"), "Both", IF(data[[#This Row],[Partner]]="Yes", "Partner", IF(data[[#This Row],[Dependents]]="Yes", "Dependent", "None")))</f>
        <v>None</v>
      </c>
      <c r="H595">
        <v>30</v>
      </c>
      <c r="I595" s="1">
        <f>data[[#This Row],[Tenure]]/12</f>
        <v>2.5</v>
      </c>
      <c r="J595" t="s">
        <v>23</v>
      </c>
      <c r="K595">
        <f>IF(data[[#This Row],[PhoneService]]="Yes",1,"")</f>
        <v>1</v>
      </c>
      <c r="L595" t="s">
        <v>24</v>
      </c>
      <c r="M595" t="str">
        <f>IF(data[[#This Row],[MultipleLines]]="Yes",1,"")</f>
        <v/>
      </c>
      <c r="N595" t="s">
        <v>37</v>
      </c>
      <c r="O595" t="s">
        <v>23</v>
      </c>
      <c r="P595">
        <f>IF(data[[#This Row],[OnlineSecurity]]="Yes",1,"")</f>
        <v>1</v>
      </c>
      <c r="Q595" t="s">
        <v>23</v>
      </c>
      <c r="R595">
        <f>IF(data[[#This Row],[OnlineBackup]]="Yes",1,"")</f>
        <v>1</v>
      </c>
      <c r="S595" t="s">
        <v>23</v>
      </c>
      <c r="T595">
        <f>IF(data[[#This Row],[DeviceProtection]]="Yes",1,"")</f>
        <v>1</v>
      </c>
      <c r="U595" t="s">
        <v>24</v>
      </c>
      <c r="V595" t="str">
        <f>IF(data[[#This Row],[TechSupport]]="Yes",1,"")</f>
        <v/>
      </c>
      <c r="W595" t="s">
        <v>24</v>
      </c>
      <c r="X595" t="str">
        <f>IF(data[[#This Row],[StreamingTV]]="Yes",1,"")</f>
        <v/>
      </c>
      <c r="Y595" t="s">
        <v>24</v>
      </c>
      <c r="Z595" t="str">
        <f>IF(data[[#This Row],[StreamingMovies]]="Yes",1,"")</f>
        <v/>
      </c>
      <c r="AA595" t="s">
        <v>27</v>
      </c>
      <c r="AB595" t="s">
        <v>23</v>
      </c>
      <c r="AC595" t="s">
        <v>40</v>
      </c>
      <c r="AD595">
        <v>84.3</v>
      </c>
      <c r="AE595">
        <v>2438.6</v>
      </c>
      <c r="AF595">
        <v>0</v>
      </c>
      <c r="AG595" s="2">
        <v>0</v>
      </c>
      <c r="AH595" t="s">
        <v>24</v>
      </c>
      <c r="AI595">
        <f t="shared" si="18"/>
        <v>0</v>
      </c>
      <c r="AJ595">
        <f t="shared" si="19"/>
        <v>1</v>
      </c>
    </row>
    <row r="596" spans="1:36" x14ac:dyDescent="0.35">
      <c r="A596">
        <v>595</v>
      </c>
      <c r="B596" t="s">
        <v>631</v>
      </c>
      <c r="C596" t="s">
        <v>30</v>
      </c>
      <c r="D596">
        <v>0</v>
      </c>
      <c r="E596" t="s">
        <v>24</v>
      </c>
      <c r="F596" t="s">
        <v>24</v>
      </c>
      <c r="G596" t="str">
        <f>IF(AND(data[[#This Row],[Partner]]="Yes", data[[#This Row],[Dependents]]="Yes"), "Both", IF(data[[#This Row],[Partner]]="Yes", "Partner", IF(data[[#This Row],[Dependents]]="Yes", "Dependent", "None")))</f>
        <v>None</v>
      </c>
      <c r="H596">
        <v>1</v>
      </c>
      <c r="I596" s="1">
        <f>data[[#This Row],[Tenure]]/12</f>
        <v>8.3333333333333329E-2</v>
      </c>
      <c r="J596" t="s">
        <v>23</v>
      </c>
      <c r="K596">
        <f>IF(data[[#This Row],[PhoneService]]="Yes",1,"")</f>
        <v>1</v>
      </c>
      <c r="L596" t="s">
        <v>24</v>
      </c>
      <c r="M596" t="str">
        <f>IF(data[[#This Row],[MultipleLines]]="Yes",1,"")</f>
        <v/>
      </c>
      <c r="N596" t="s">
        <v>26</v>
      </c>
      <c r="O596" t="s">
        <v>24</v>
      </c>
      <c r="P596" t="str">
        <f>IF(data[[#This Row],[OnlineSecurity]]="Yes",1,"")</f>
        <v/>
      </c>
      <c r="Q596" t="s">
        <v>24</v>
      </c>
      <c r="R596" t="str">
        <f>IF(data[[#This Row],[OnlineBackup]]="Yes",1,"")</f>
        <v/>
      </c>
      <c r="S596" t="s">
        <v>24</v>
      </c>
      <c r="T596" t="str">
        <f>IF(data[[#This Row],[DeviceProtection]]="Yes",1,"")</f>
        <v/>
      </c>
      <c r="U596" t="s">
        <v>24</v>
      </c>
      <c r="V596" t="str">
        <f>IF(data[[#This Row],[TechSupport]]="Yes",1,"")</f>
        <v/>
      </c>
      <c r="W596" t="s">
        <v>24</v>
      </c>
      <c r="X596" t="str">
        <f>IF(data[[#This Row],[StreamingTV]]="Yes",1,"")</f>
        <v/>
      </c>
      <c r="Y596" t="s">
        <v>24</v>
      </c>
      <c r="Z596" t="str">
        <f>IF(data[[#This Row],[StreamingMovies]]="Yes",1,"")</f>
        <v/>
      </c>
      <c r="AA596" t="s">
        <v>27</v>
      </c>
      <c r="AB596" t="s">
        <v>24</v>
      </c>
      <c r="AC596" t="s">
        <v>32</v>
      </c>
      <c r="AD596">
        <v>45.6</v>
      </c>
      <c r="AE596">
        <v>45.6</v>
      </c>
      <c r="AF596">
        <v>0</v>
      </c>
      <c r="AG596" s="2">
        <v>0</v>
      </c>
      <c r="AH596" t="s">
        <v>24</v>
      </c>
      <c r="AI596">
        <f t="shared" si="18"/>
        <v>0</v>
      </c>
      <c r="AJ596">
        <f t="shared" si="19"/>
        <v>1</v>
      </c>
    </row>
    <row r="597" spans="1:36" x14ac:dyDescent="0.35">
      <c r="A597">
        <v>596</v>
      </c>
      <c r="B597" t="s">
        <v>632</v>
      </c>
      <c r="C597" t="s">
        <v>22</v>
      </c>
      <c r="D597">
        <v>0</v>
      </c>
      <c r="E597" t="s">
        <v>24</v>
      </c>
      <c r="F597" t="s">
        <v>24</v>
      </c>
      <c r="G597" t="str">
        <f>IF(AND(data[[#This Row],[Partner]]="Yes", data[[#This Row],[Dependents]]="Yes"), "Both", IF(data[[#This Row],[Partner]]="Yes", "Partner", IF(data[[#This Row],[Dependents]]="Yes", "Dependent", "None")))</f>
        <v>None</v>
      </c>
      <c r="H597">
        <v>12</v>
      </c>
      <c r="I597" s="1">
        <f>data[[#This Row],[Tenure]]/12</f>
        <v>1</v>
      </c>
      <c r="J597" t="s">
        <v>23</v>
      </c>
      <c r="K597">
        <f>IF(data[[#This Row],[PhoneService]]="Yes",1,"")</f>
        <v>1</v>
      </c>
      <c r="L597" t="s">
        <v>23</v>
      </c>
      <c r="M597">
        <f>IF(data[[#This Row],[MultipleLines]]="Yes",1,"")</f>
        <v>1</v>
      </c>
      <c r="N597" t="s">
        <v>26</v>
      </c>
      <c r="O597" t="s">
        <v>23</v>
      </c>
      <c r="P597">
        <f>IF(data[[#This Row],[OnlineSecurity]]="Yes",1,"")</f>
        <v>1</v>
      </c>
      <c r="Q597" t="s">
        <v>24</v>
      </c>
      <c r="R597" t="str">
        <f>IF(data[[#This Row],[OnlineBackup]]="Yes",1,"")</f>
        <v/>
      </c>
      <c r="S597" t="s">
        <v>23</v>
      </c>
      <c r="T597">
        <f>IF(data[[#This Row],[DeviceProtection]]="Yes",1,"")</f>
        <v>1</v>
      </c>
      <c r="U597" t="s">
        <v>23</v>
      </c>
      <c r="V597">
        <f>IF(data[[#This Row],[TechSupport]]="Yes",1,"")</f>
        <v>1</v>
      </c>
      <c r="W597" t="s">
        <v>24</v>
      </c>
      <c r="X597" t="str">
        <f>IF(data[[#This Row],[StreamingTV]]="Yes",1,"")</f>
        <v/>
      </c>
      <c r="Y597" t="s">
        <v>24</v>
      </c>
      <c r="Z597" t="str">
        <f>IF(data[[#This Row],[StreamingMovies]]="Yes",1,"")</f>
        <v/>
      </c>
      <c r="AA597" t="s">
        <v>27</v>
      </c>
      <c r="AB597" t="s">
        <v>23</v>
      </c>
      <c r="AC597" t="s">
        <v>32</v>
      </c>
      <c r="AD597">
        <v>61.65</v>
      </c>
      <c r="AE597">
        <v>713.75</v>
      </c>
      <c r="AF597">
        <v>0</v>
      </c>
      <c r="AG597" s="2">
        <v>1</v>
      </c>
      <c r="AH597" t="s">
        <v>23</v>
      </c>
      <c r="AI597">
        <f t="shared" si="18"/>
        <v>1</v>
      </c>
      <c r="AJ597" t="str">
        <f t="shared" si="19"/>
        <v/>
      </c>
    </row>
    <row r="598" spans="1:36" x14ac:dyDescent="0.35">
      <c r="A598">
        <v>597</v>
      </c>
      <c r="B598" t="s">
        <v>633</v>
      </c>
      <c r="C598" t="s">
        <v>30</v>
      </c>
      <c r="D598">
        <v>0</v>
      </c>
      <c r="E598" t="s">
        <v>24</v>
      </c>
      <c r="F598" t="s">
        <v>24</v>
      </c>
      <c r="G598" t="str">
        <f>IF(AND(data[[#This Row],[Partner]]="Yes", data[[#This Row],[Dependents]]="Yes"), "Both", IF(data[[#This Row],[Partner]]="Yes", "Partner", IF(data[[#This Row],[Dependents]]="Yes", "Dependent", "None")))</f>
        <v>None</v>
      </c>
      <c r="H598">
        <v>16</v>
      </c>
      <c r="I598" s="1">
        <f>data[[#This Row],[Tenure]]/12</f>
        <v>1.3333333333333333</v>
      </c>
      <c r="J598" t="s">
        <v>24</v>
      </c>
      <c r="K598" t="str">
        <f>IF(data[[#This Row],[PhoneService]]="Yes",1,"")</f>
        <v/>
      </c>
      <c r="L598" t="s">
        <v>25</v>
      </c>
      <c r="M598" t="str">
        <f>IF(data[[#This Row],[MultipleLines]]="Yes",1,"")</f>
        <v/>
      </c>
      <c r="N598" t="s">
        <v>26</v>
      </c>
      <c r="O598" t="s">
        <v>23</v>
      </c>
      <c r="P598">
        <f>IF(data[[#This Row],[OnlineSecurity]]="Yes",1,"")</f>
        <v>1</v>
      </c>
      <c r="Q598" t="s">
        <v>23</v>
      </c>
      <c r="R598">
        <f>IF(data[[#This Row],[OnlineBackup]]="Yes",1,"")</f>
        <v>1</v>
      </c>
      <c r="S598" t="s">
        <v>23</v>
      </c>
      <c r="T598">
        <f>IF(data[[#This Row],[DeviceProtection]]="Yes",1,"")</f>
        <v>1</v>
      </c>
      <c r="U598" t="s">
        <v>23</v>
      </c>
      <c r="V598">
        <f>IF(data[[#This Row],[TechSupport]]="Yes",1,"")</f>
        <v>1</v>
      </c>
      <c r="W598" t="s">
        <v>23</v>
      </c>
      <c r="X598">
        <f>IF(data[[#This Row],[StreamingTV]]="Yes",1,"")</f>
        <v>1</v>
      </c>
      <c r="Y598" t="s">
        <v>24</v>
      </c>
      <c r="Z598" t="str">
        <f>IF(data[[#This Row],[StreamingMovies]]="Yes",1,"")</f>
        <v/>
      </c>
      <c r="AA598" t="s">
        <v>47</v>
      </c>
      <c r="AB598" t="s">
        <v>24</v>
      </c>
      <c r="AC598" t="s">
        <v>32</v>
      </c>
      <c r="AD598">
        <v>54.85</v>
      </c>
      <c r="AE598">
        <v>916.15</v>
      </c>
      <c r="AF598">
        <v>0</v>
      </c>
      <c r="AG598" s="2">
        <v>0</v>
      </c>
      <c r="AH598" t="s">
        <v>24</v>
      </c>
      <c r="AI598">
        <f t="shared" si="18"/>
        <v>0</v>
      </c>
      <c r="AJ598">
        <f t="shared" si="19"/>
        <v>1</v>
      </c>
    </row>
    <row r="599" spans="1:36" x14ac:dyDescent="0.35">
      <c r="A599">
        <v>598</v>
      </c>
      <c r="B599" t="s">
        <v>634</v>
      </c>
      <c r="C599" t="s">
        <v>30</v>
      </c>
      <c r="D599">
        <v>0</v>
      </c>
      <c r="E599" t="s">
        <v>24</v>
      </c>
      <c r="F599" t="s">
        <v>24</v>
      </c>
      <c r="G599" t="str">
        <f>IF(AND(data[[#This Row],[Partner]]="Yes", data[[#This Row],[Dependents]]="Yes"), "Both", IF(data[[#This Row],[Partner]]="Yes", "Partner", IF(data[[#This Row],[Dependents]]="Yes", "Dependent", "None")))</f>
        <v>None</v>
      </c>
      <c r="H599">
        <v>4</v>
      </c>
      <c r="I599" s="1">
        <f>data[[#This Row],[Tenure]]/12</f>
        <v>0.33333333333333331</v>
      </c>
      <c r="J599" t="s">
        <v>23</v>
      </c>
      <c r="K599">
        <f>IF(data[[#This Row],[PhoneService]]="Yes",1,"")</f>
        <v>1</v>
      </c>
      <c r="L599" t="s">
        <v>23</v>
      </c>
      <c r="M599">
        <f>IF(data[[#This Row],[MultipleLines]]="Yes",1,"")</f>
        <v>1</v>
      </c>
      <c r="N599" t="s">
        <v>26</v>
      </c>
      <c r="O599" t="s">
        <v>24</v>
      </c>
      <c r="P599" t="str">
        <f>IF(data[[#This Row],[OnlineSecurity]]="Yes",1,"")</f>
        <v/>
      </c>
      <c r="Q599" t="s">
        <v>24</v>
      </c>
      <c r="R599" t="str">
        <f>IF(data[[#This Row],[OnlineBackup]]="Yes",1,"")</f>
        <v/>
      </c>
      <c r="S599" t="s">
        <v>24</v>
      </c>
      <c r="T599" t="str">
        <f>IF(data[[#This Row],[DeviceProtection]]="Yes",1,"")</f>
        <v/>
      </c>
      <c r="U599" t="s">
        <v>23</v>
      </c>
      <c r="V599">
        <f>IF(data[[#This Row],[TechSupport]]="Yes",1,"")</f>
        <v>1</v>
      </c>
      <c r="W599" t="s">
        <v>24</v>
      </c>
      <c r="X599" t="str">
        <f>IF(data[[#This Row],[StreamingTV]]="Yes",1,"")</f>
        <v/>
      </c>
      <c r="Y599" t="s">
        <v>23</v>
      </c>
      <c r="Z599">
        <f>IF(data[[#This Row],[StreamingMovies]]="Yes",1,"")</f>
        <v>1</v>
      </c>
      <c r="AA599" t="s">
        <v>27</v>
      </c>
      <c r="AB599" t="s">
        <v>24</v>
      </c>
      <c r="AC599" t="s">
        <v>32</v>
      </c>
      <c r="AD599">
        <v>65.55</v>
      </c>
      <c r="AE599">
        <v>237.2</v>
      </c>
      <c r="AF599">
        <v>0</v>
      </c>
      <c r="AG599" s="2">
        <v>0</v>
      </c>
      <c r="AH599" t="s">
        <v>24</v>
      </c>
      <c r="AI599">
        <f t="shared" si="18"/>
        <v>0</v>
      </c>
      <c r="AJ599">
        <f t="shared" si="19"/>
        <v>1</v>
      </c>
    </row>
    <row r="600" spans="1:36" x14ac:dyDescent="0.35">
      <c r="A600">
        <v>599</v>
      </c>
      <c r="B600" t="s">
        <v>635</v>
      </c>
      <c r="C600" t="s">
        <v>30</v>
      </c>
      <c r="D600">
        <v>0</v>
      </c>
      <c r="E600" t="s">
        <v>23</v>
      </c>
      <c r="F600" t="s">
        <v>24</v>
      </c>
      <c r="G600" t="str">
        <f>IF(AND(data[[#This Row],[Partner]]="Yes", data[[#This Row],[Dependents]]="Yes"), "Both", IF(data[[#This Row],[Partner]]="Yes", "Partner", IF(data[[#This Row],[Dependents]]="Yes", "Dependent", "None")))</f>
        <v>Partner</v>
      </c>
      <c r="H600">
        <v>51</v>
      </c>
      <c r="I600" s="1">
        <f>data[[#This Row],[Tenure]]/12</f>
        <v>4.25</v>
      </c>
      <c r="J600" t="s">
        <v>23</v>
      </c>
      <c r="K600">
        <f>IF(data[[#This Row],[PhoneService]]="Yes",1,"")</f>
        <v>1</v>
      </c>
      <c r="L600" t="s">
        <v>23</v>
      </c>
      <c r="M600">
        <f>IF(data[[#This Row],[MultipleLines]]="Yes",1,"")</f>
        <v>1</v>
      </c>
      <c r="N600" t="s">
        <v>37</v>
      </c>
      <c r="O600" t="s">
        <v>24</v>
      </c>
      <c r="P600" t="str">
        <f>IF(data[[#This Row],[OnlineSecurity]]="Yes",1,"")</f>
        <v/>
      </c>
      <c r="Q600" t="s">
        <v>23</v>
      </c>
      <c r="R600">
        <f>IF(data[[#This Row],[OnlineBackup]]="Yes",1,"")</f>
        <v>1</v>
      </c>
      <c r="S600" t="s">
        <v>24</v>
      </c>
      <c r="T600" t="str">
        <f>IF(data[[#This Row],[DeviceProtection]]="Yes",1,"")</f>
        <v/>
      </c>
      <c r="U600" t="s">
        <v>24</v>
      </c>
      <c r="V600" t="str">
        <f>IF(data[[#This Row],[TechSupport]]="Yes",1,"")</f>
        <v/>
      </c>
      <c r="W600" t="s">
        <v>24</v>
      </c>
      <c r="X600" t="str">
        <f>IF(data[[#This Row],[StreamingTV]]="Yes",1,"")</f>
        <v/>
      </c>
      <c r="Y600" t="s">
        <v>23</v>
      </c>
      <c r="Z600">
        <f>IF(data[[#This Row],[StreamingMovies]]="Yes",1,"")</f>
        <v>1</v>
      </c>
      <c r="AA600" t="s">
        <v>31</v>
      </c>
      <c r="AB600" t="s">
        <v>23</v>
      </c>
      <c r="AC600" t="s">
        <v>40</v>
      </c>
      <c r="AD600">
        <v>90.35</v>
      </c>
      <c r="AE600">
        <v>4614.55</v>
      </c>
      <c r="AF600">
        <v>0</v>
      </c>
      <c r="AG600" s="2">
        <v>0</v>
      </c>
      <c r="AH600" t="s">
        <v>24</v>
      </c>
      <c r="AI600">
        <f t="shared" si="18"/>
        <v>0</v>
      </c>
      <c r="AJ600">
        <f t="shared" si="19"/>
        <v>1</v>
      </c>
    </row>
    <row r="601" spans="1:36" x14ac:dyDescent="0.35">
      <c r="A601">
        <v>600</v>
      </c>
      <c r="B601" t="s">
        <v>636</v>
      </c>
      <c r="C601" t="s">
        <v>30</v>
      </c>
      <c r="D601">
        <v>0</v>
      </c>
      <c r="E601" t="s">
        <v>23</v>
      </c>
      <c r="F601" t="s">
        <v>24</v>
      </c>
      <c r="G601" t="str">
        <f>IF(AND(data[[#This Row],[Partner]]="Yes", data[[#This Row],[Dependents]]="Yes"), "Both", IF(data[[#This Row],[Partner]]="Yes", "Partner", IF(data[[#This Row],[Dependents]]="Yes", "Dependent", "None")))</f>
        <v>Partner</v>
      </c>
      <c r="H601">
        <v>65</v>
      </c>
      <c r="I601" s="1">
        <f>data[[#This Row],[Tenure]]/12</f>
        <v>5.416666666666667</v>
      </c>
      <c r="J601" t="s">
        <v>23</v>
      </c>
      <c r="K601">
        <f>IF(data[[#This Row],[PhoneService]]="Yes",1,"")</f>
        <v>1</v>
      </c>
      <c r="L601" t="s">
        <v>24</v>
      </c>
      <c r="M601" t="str">
        <f>IF(data[[#This Row],[MultipleLines]]="Yes",1,"")</f>
        <v/>
      </c>
      <c r="N601" t="s">
        <v>24</v>
      </c>
      <c r="O601" t="s">
        <v>46</v>
      </c>
      <c r="P601" t="str">
        <f>IF(data[[#This Row],[OnlineSecurity]]="Yes",1,"")</f>
        <v/>
      </c>
      <c r="Q601" t="s">
        <v>46</v>
      </c>
      <c r="R601" t="str">
        <f>IF(data[[#This Row],[OnlineBackup]]="Yes",1,"")</f>
        <v/>
      </c>
      <c r="S601" t="s">
        <v>46</v>
      </c>
      <c r="T601" t="str">
        <f>IF(data[[#This Row],[DeviceProtection]]="Yes",1,"")</f>
        <v/>
      </c>
      <c r="U601" t="s">
        <v>46</v>
      </c>
      <c r="V601" t="str">
        <f>IF(data[[#This Row],[TechSupport]]="Yes",1,"")</f>
        <v/>
      </c>
      <c r="W601" t="s">
        <v>46</v>
      </c>
      <c r="X601" t="str">
        <f>IF(data[[#This Row],[StreamingTV]]="Yes",1,"")</f>
        <v/>
      </c>
      <c r="Y601" t="s">
        <v>46</v>
      </c>
      <c r="Z601" t="str">
        <f>IF(data[[#This Row],[StreamingMovies]]="Yes",1,"")</f>
        <v/>
      </c>
      <c r="AA601" t="s">
        <v>47</v>
      </c>
      <c r="AB601" t="s">
        <v>23</v>
      </c>
      <c r="AC601" t="s">
        <v>40</v>
      </c>
      <c r="AD601">
        <v>20.399999999999999</v>
      </c>
      <c r="AE601">
        <v>1414.45</v>
      </c>
      <c r="AF601">
        <v>0</v>
      </c>
      <c r="AG601" s="2">
        <v>0</v>
      </c>
      <c r="AH601" t="s">
        <v>24</v>
      </c>
      <c r="AI601">
        <f t="shared" si="18"/>
        <v>0</v>
      </c>
      <c r="AJ601">
        <f t="shared" si="19"/>
        <v>1</v>
      </c>
    </row>
    <row r="602" spans="1:36" x14ac:dyDescent="0.35">
      <c r="A602">
        <v>601</v>
      </c>
      <c r="B602" t="s">
        <v>637</v>
      </c>
      <c r="C602" t="s">
        <v>30</v>
      </c>
      <c r="D602">
        <v>0</v>
      </c>
      <c r="E602" t="s">
        <v>24</v>
      </c>
      <c r="F602" t="s">
        <v>24</v>
      </c>
      <c r="G602" t="str">
        <f>IF(AND(data[[#This Row],[Partner]]="Yes", data[[#This Row],[Dependents]]="Yes"), "Both", IF(data[[#This Row],[Partner]]="Yes", "Partner", IF(data[[#This Row],[Dependents]]="Yes", "Dependent", "None")))</f>
        <v>None</v>
      </c>
      <c r="H602">
        <v>16</v>
      </c>
      <c r="I602" s="1">
        <f>data[[#This Row],[Tenure]]/12</f>
        <v>1.3333333333333333</v>
      </c>
      <c r="J602" t="s">
        <v>23</v>
      </c>
      <c r="K602">
        <f>IF(data[[#This Row],[PhoneService]]="Yes",1,"")</f>
        <v>1</v>
      </c>
      <c r="L602" t="s">
        <v>24</v>
      </c>
      <c r="M602" t="str">
        <f>IF(data[[#This Row],[MultipleLines]]="Yes",1,"")</f>
        <v/>
      </c>
      <c r="N602" t="s">
        <v>37</v>
      </c>
      <c r="O602" t="s">
        <v>24</v>
      </c>
      <c r="P602" t="str">
        <f>IF(data[[#This Row],[OnlineSecurity]]="Yes",1,"")</f>
        <v/>
      </c>
      <c r="Q602" t="s">
        <v>24</v>
      </c>
      <c r="R602" t="str">
        <f>IF(data[[#This Row],[OnlineBackup]]="Yes",1,"")</f>
        <v/>
      </c>
      <c r="S602" t="s">
        <v>24</v>
      </c>
      <c r="T602" t="str">
        <f>IF(data[[#This Row],[DeviceProtection]]="Yes",1,"")</f>
        <v/>
      </c>
      <c r="U602" t="s">
        <v>23</v>
      </c>
      <c r="V602">
        <f>IF(data[[#This Row],[TechSupport]]="Yes",1,"")</f>
        <v>1</v>
      </c>
      <c r="W602" t="s">
        <v>24</v>
      </c>
      <c r="X602" t="str">
        <f>IF(data[[#This Row],[StreamingTV]]="Yes",1,"")</f>
        <v/>
      </c>
      <c r="Y602" t="s">
        <v>24</v>
      </c>
      <c r="Z602" t="str">
        <f>IF(data[[#This Row],[StreamingMovies]]="Yes",1,"")</f>
        <v/>
      </c>
      <c r="AA602" t="s">
        <v>27</v>
      </c>
      <c r="AB602" t="s">
        <v>23</v>
      </c>
      <c r="AC602" t="s">
        <v>40</v>
      </c>
      <c r="AD602">
        <v>74.55</v>
      </c>
      <c r="AE602">
        <v>1170.5</v>
      </c>
      <c r="AF602">
        <v>0</v>
      </c>
      <c r="AG602" s="2">
        <v>0</v>
      </c>
      <c r="AH602" t="s">
        <v>24</v>
      </c>
      <c r="AI602">
        <f t="shared" si="18"/>
        <v>0</v>
      </c>
      <c r="AJ602">
        <f t="shared" si="19"/>
        <v>1</v>
      </c>
    </row>
    <row r="603" spans="1:36" x14ac:dyDescent="0.35">
      <c r="A603">
        <v>602</v>
      </c>
      <c r="B603" t="s">
        <v>638</v>
      </c>
      <c r="C603" t="s">
        <v>30</v>
      </c>
      <c r="D603">
        <v>0</v>
      </c>
      <c r="E603" t="s">
        <v>24</v>
      </c>
      <c r="F603" t="s">
        <v>24</v>
      </c>
      <c r="G603" t="str">
        <f>IF(AND(data[[#This Row],[Partner]]="Yes", data[[#This Row],[Dependents]]="Yes"), "Both", IF(data[[#This Row],[Partner]]="Yes", "Partner", IF(data[[#This Row],[Dependents]]="Yes", "Dependent", "None")))</f>
        <v>None</v>
      </c>
      <c r="H603">
        <v>2</v>
      </c>
      <c r="I603" s="1">
        <f>data[[#This Row],[Tenure]]/12</f>
        <v>0.16666666666666666</v>
      </c>
      <c r="J603" t="s">
        <v>23</v>
      </c>
      <c r="K603">
        <f>IF(data[[#This Row],[PhoneService]]="Yes",1,"")</f>
        <v>1</v>
      </c>
      <c r="L603" t="s">
        <v>24</v>
      </c>
      <c r="M603" t="str">
        <f>IF(data[[#This Row],[MultipleLines]]="Yes",1,"")</f>
        <v/>
      </c>
      <c r="N603" t="s">
        <v>24</v>
      </c>
      <c r="O603" t="s">
        <v>46</v>
      </c>
      <c r="P603" t="str">
        <f>IF(data[[#This Row],[OnlineSecurity]]="Yes",1,"")</f>
        <v/>
      </c>
      <c r="Q603" t="s">
        <v>46</v>
      </c>
      <c r="R603" t="str">
        <f>IF(data[[#This Row],[OnlineBackup]]="Yes",1,"")</f>
        <v/>
      </c>
      <c r="S603" t="s">
        <v>46</v>
      </c>
      <c r="T603" t="str">
        <f>IF(data[[#This Row],[DeviceProtection]]="Yes",1,"")</f>
        <v/>
      </c>
      <c r="U603" t="s">
        <v>46</v>
      </c>
      <c r="V603" t="str">
        <f>IF(data[[#This Row],[TechSupport]]="Yes",1,"")</f>
        <v/>
      </c>
      <c r="W603" t="s">
        <v>46</v>
      </c>
      <c r="X603" t="str">
        <f>IF(data[[#This Row],[StreamingTV]]="Yes",1,"")</f>
        <v/>
      </c>
      <c r="Y603" t="s">
        <v>46</v>
      </c>
      <c r="Z603" t="str">
        <f>IF(data[[#This Row],[StreamingMovies]]="Yes",1,"")</f>
        <v/>
      </c>
      <c r="AA603" t="s">
        <v>31</v>
      </c>
      <c r="AB603" t="s">
        <v>24</v>
      </c>
      <c r="AC603" t="s">
        <v>32</v>
      </c>
      <c r="AD603">
        <v>19.95</v>
      </c>
      <c r="AE603">
        <v>47.7</v>
      </c>
      <c r="AF603">
        <v>0</v>
      </c>
      <c r="AG603" s="2">
        <v>0</v>
      </c>
      <c r="AH603" t="s">
        <v>24</v>
      </c>
      <c r="AI603">
        <f t="shared" si="18"/>
        <v>0</v>
      </c>
      <c r="AJ603">
        <f t="shared" si="19"/>
        <v>1</v>
      </c>
    </row>
    <row r="604" spans="1:36" x14ac:dyDescent="0.35">
      <c r="A604">
        <v>603</v>
      </c>
      <c r="B604" t="s">
        <v>639</v>
      </c>
      <c r="C604" t="s">
        <v>22</v>
      </c>
      <c r="D604">
        <v>0</v>
      </c>
      <c r="E604" t="s">
        <v>23</v>
      </c>
      <c r="F604" t="s">
        <v>23</v>
      </c>
      <c r="G604" t="str">
        <f>IF(AND(data[[#This Row],[Partner]]="Yes", data[[#This Row],[Dependents]]="Yes"), "Both", IF(data[[#This Row],[Partner]]="Yes", "Partner", IF(data[[#This Row],[Dependents]]="Yes", "Dependent", "None")))</f>
        <v>Both</v>
      </c>
      <c r="H604">
        <v>66</v>
      </c>
      <c r="I604" s="1">
        <f>data[[#This Row],[Tenure]]/12</f>
        <v>5.5</v>
      </c>
      <c r="J604" t="s">
        <v>23</v>
      </c>
      <c r="K604">
        <f>IF(data[[#This Row],[PhoneService]]="Yes",1,"")</f>
        <v>1</v>
      </c>
      <c r="L604" t="s">
        <v>23</v>
      </c>
      <c r="M604">
        <f>IF(data[[#This Row],[MultipleLines]]="Yes",1,"")</f>
        <v>1</v>
      </c>
      <c r="N604" t="s">
        <v>37</v>
      </c>
      <c r="O604" t="s">
        <v>24</v>
      </c>
      <c r="P604" t="str">
        <f>IF(data[[#This Row],[OnlineSecurity]]="Yes",1,"")</f>
        <v/>
      </c>
      <c r="Q604" t="s">
        <v>24</v>
      </c>
      <c r="R604" t="str">
        <f>IF(data[[#This Row],[OnlineBackup]]="Yes",1,"")</f>
        <v/>
      </c>
      <c r="S604" t="s">
        <v>24</v>
      </c>
      <c r="T604" t="str">
        <f>IF(data[[#This Row],[DeviceProtection]]="Yes",1,"")</f>
        <v/>
      </c>
      <c r="U604" t="s">
        <v>24</v>
      </c>
      <c r="V604" t="str">
        <f>IF(data[[#This Row],[TechSupport]]="Yes",1,"")</f>
        <v/>
      </c>
      <c r="W604" t="s">
        <v>24</v>
      </c>
      <c r="X604" t="str">
        <f>IF(data[[#This Row],[StreamingTV]]="Yes",1,"")</f>
        <v/>
      </c>
      <c r="Y604" t="s">
        <v>24</v>
      </c>
      <c r="Z604" t="str">
        <f>IF(data[[#This Row],[StreamingMovies]]="Yes",1,"")</f>
        <v/>
      </c>
      <c r="AA604" t="s">
        <v>31</v>
      </c>
      <c r="AB604" t="s">
        <v>23</v>
      </c>
      <c r="AC604" t="s">
        <v>35</v>
      </c>
      <c r="AD604">
        <v>74.25</v>
      </c>
      <c r="AE604">
        <v>4859.25</v>
      </c>
      <c r="AF604">
        <v>0</v>
      </c>
      <c r="AG604" s="2">
        <v>0</v>
      </c>
      <c r="AH604" t="s">
        <v>24</v>
      </c>
      <c r="AI604">
        <f t="shared" si="18"/>
        <v>0</v>
      </c>
      <c r="AJ604">
        <f t="shared" si="19"/>
        <v>1</v>
      </c>
    </row>
    <row r="605" spans="1:36" x14ac:dyDescent="0.35">
      <c r="A605">
        <v>604</v>
      </c>
      <c r="B605" t="s">
        <v>640</v>
      </c>
      <c r="C605" t="s">
        <v>30</v>
      </c>
      <c r="D605">
        <v>0</v>
      </c>
      <c r="E605" t="s">
        <v>24</v>
      </c>
      <c r="F605" t="s">
        <v>24</v>
      </c>
      <c r="G605" t="str">
        <f>IF(AND(data[[#This Row],[Partner]]="Yes", data[[#This Row],[Dependents]]="Yes"), "Both", IF(data[[#This Row],[Partner]]="Yes", "Partner", IF(data[[#This Row],[Dependents]]="Yes", "Dependent", "None")))</f>
        <v>None</v>
      </c>
      <c r="H605">
        <v>46</v>
      </c>
      <c r="I605" s="1">
        <f>data[[#This Row],[Tenure]]/12</f>
        <v>3.8333333333333335</v>
      </c>
      <c r="J605" t="s">
        <v>23</v>
      </c>
      <c r="K605">
        <f>IF(data[[#This Row],[PhoneService]]="Yes",1,"")</f>
        <v>1</v>
      </c>
      <c r="L605" t="s">
        <v>23</v>
      </c>
      <c r="M605">
        <f>IF(data[[#This Row],[MultipleLines]]="Yes",1,"")</f>
        <v>1</v>
      </c>
      <c r="N605" t="s">
        <v>37</v>
      </c>
      <c r="O605" t="s">
        <v>24</v>
      </c>
      <c r="P605" t="str">
        <f>IF(data[[#This Row],[OnlineSecurity]]="Yes",1,"")</f>
        <v/>
      </c>
      <c r="Q605" t="s">
        <v>23</v>
      </c>
      <c r="R605">
        <f>IF(data[[#This Row],[OnlineBackup]]="Yes",1,"")</f>
        <v>1</v>
      </c>
      <c r="S605" t="s">
        <v>23</v>
      </c>
      <c r="T605">
        <f>IF(data[[#This Row],[DeviceProtection]]="Yes",1,"")</f>
        <v>1</v>
      </c>
      <c r="U605" t="s">
        <v>23</v>
      </c>
      <c r="V605">
        <f>IF(data[[#This Row],[TechSupport]]="Yes",1,"")</f>
        <v>1</v>
      </c>
      <c r="W605" t="s">
        <v>23</v>
      </c>
      <c r="X605">
        <f>IF(data[[#This Row],[StreamingTV]]="Yes",1,"")</f>
        <v>1</v>
      </c>
      <c r="Y605" t="s">
        <v>23</v>
      </c>
      <c r="Z605">
        <f>IF(data[[#This Row],[StreamingMovies]]="Yes",1,"")</f>
        <v>1</v>
      </c>
      <c r="AA605" t="s">
        <v>47</v>
      </c>
      <c r="AB605" t="s">
        <v>24</v>
      </c>
      <c r="AC605" t="s">
        <v>28</v>
      </c>
      <c r="AD605">
        <v>108.65</v>
      </c>
      <c r="AE605">
        <v>4903.2</v>
      </c>
      <c r="AF605">
        <v>0</v>
      </c>
      <c r="AG605" s="2">
        <v>0</v>
      </c>
      <c r="AH605" t="s">
        <v>24</v>
      </c>
      <c r="AI605">
        <f t="shared" si="18"/>
        <v>0</v>
      </c>
      <c r="AJ605">
        <f t="shared" si="19"/>
        <v>1</v>
      </c>
    </row>
    <row r="606" spans="1:36" x14ac:dyDescent="0.35">
      <c r="A606">
        <v>605</v>
      </c>
      <c r="B606" t="s">
        <v>641</v>
      </c>
      <c r="C606" t="s">
        <v>22</v>
      </c>
      <c r="D606">
        <v>0</v>
      </c>
      <c r="E606" t="s">
        <v>24</v>
      </c>
      <c r="F606" t="s">
        <v>24</v>
      </c>
      <c r="G606" t="str">
        <f>IF(AND(data[[#This Row],[Partner]]="Yes", data[[#This Row],[Dependents]]="Yes"), "Both", IF(data[[#This Row],[Partner]]="Yes", "Partner", IF(data[[#This Row],[Dependents]]="Yes", "Dependent", "None")))</f>
        <v>None</v>
      </c>
      <c r="H606">
        <v>32</v>
      </c>
      <c r="I606" s="1">
        <f>data[[#This Row],[Tenure]]/12</f>
        <v>2.6666666666666665</v>
      </c>
      <c r="J606" t="s">
        <v>23</v>
      </c>
      <c r="K606">
        <f>IF(data[[#This Row],[PhoneService]]="Yes",1,"")</f>
        <v>1</v>
      </c>
      <c r="L606" t="s">
        <v>23</v>
      </c>
      <c r="M606">
        <f>IF(data[[#This Row],[MultipleLines]]="Yes",1,"")</f>
        <v>1</v>
      </c>
      <c r="N606" t="s">
        <v>37</v>
      </c>
      <c r="O606" t="s">
        <v>23</v>
      </c>
      <c r="P606">
        <f>IF(data[[#This Row],[OnlineSecurity]]="Yes",1,"")</f>
        <v>1</v>
      </c>
      <c r="Q606" t="s">
        <v>24</v>
      </c>
      <c r="R606" t="str">
        <f>IF(data[[#This Row],[OnlineBackup]]="Yes",1,"")</f>
        <v/>
      </c>
      <c r="S606" t="s">
        <v>23</v>
      </c>
      <c r="T606">
        <f>IF(data[[#This Row],[DeviceProtection]]="Yes",1,"")</f>
        <v>1</v>
      </c>
      <c r="U606" t="s">
        <v>23</v>
      </c>
      <c r="V606">
        <f>IF(data[[#This Row],[TechSupport]]="Yes",1,"")</f>
        <v>1</v>
      </c>
      <c r="W606" t="s">
        <v>23</v>
      </c>
      <c r="X606">
        <f>IF(data[[#This Row],[StreamingTV]]="Yes",1,"")</f>
        <v>1</v>
      </c>
      <c r="Y606" t="s">
        <v>23</v>
      </c>
      <c r="Z606">
        <f>IF(data[[#This Row],[StreamingMovies]]="Yes",1,"")</f>
        <v>1</v>
      </c>
      <c r="AA606" t="s">
        <v>31</v>
      </c>
      <c r="AB606" t="s">
        <v>23</v>
      </c>
      <c r="AC606" t="s">
        <v>35</v>
      </c>
      <c r="AD606">
        <v>109.55</v>
      </c>
      <c r="AE606">
        <v>3608</v>
      </c>
      <c r="AF606">
        <v>0</v>
      </c>
      <c r="AG606" s="2">
        <v>0</v>
      </c>
      <c r="AH606" t="s">
        <v>24</v>
      </c>
      <c r="AI606">
        <f t="shared" si="18"/>
        <v>0</v>
      </c>
      <c r="AJ606">
        <f t="shared" si="19"/>
        <v>1</v>
      </c>
    </row>
    <row r="607" spans="1:36" x14ac:dyDescent="0.35">
      <c r="A607">
        <v>606</v>
      </c>
      <c r="B607" t="s">
        <v>642</v>
      </c>
      <c r="C607" t="s">
        <v>30</v>
      </c>
      <c r="D607">
        <v>0</v>
      </c>
      <c r="E607" t="s">
        <v>23</v>
      </c>
      <c r="F607" t="s">
        <v>24</v>
      </c>
      <c r="G607" t="str">
        <f>IF(AND(data[[#This Row],[Partner]]="Yes", data[[#This Row],[Dependents]]="Yes"), "Both", IF(data[[#This Row],[Partner]]="Yes", "Partner", IF(data[[#This Row],[Dependents]]="Yes", "Dependent", "None")))</f>
        <v>Partner</v>
      </c>
      <c r="H607">
        <v>72</v>
      </c>
      <c r="I607" s="1">
        <f>data[[#This Row],[Tenure]]/12</f>
        <v>6</v>
      </c>
      <c r="J607" t="s">
        <v>23</v>
      </c>
      <c r="K607">
        <f>IF(data[[#This Row],[PhoneService]]="Yes",1,"")</f>
        <v>1</v>
      </c>
      <c r="L607" t="s">
        <v>23</v>
      </c>
      <c r="M607">
        <f>IF(data[[#This Row],[MultipleLines]]="Yes",1,"")</f>
        <v>1</v>
      </c>
      <c r="N607" t="s">
        <v>26</v>
      </c>
      <c r="O607" t="s">
        <v>23</v>
      </c>
      <c r="P607">
        <f>IF(data[[#This Row],[OnlineSecurity]]="Yes",1,"")</f>
        <v>1</v>
      </c>
      <c r="Q607" t="s">
        <v>24</v>
      </c>
      <c r="R607" t="str">
        <f>IF(data[[#This Row],[OnlineBackup]]="Yes",1,"")</f>
        <v/>
      </c>
      <c r="S607" t="s">
        <v>23</v>
      </c>
      <c r="T607">
        <f>IF(data[[#This Row],[DeviceProtection]]="Yes",1,"")</f>
        <v>1</v>
      </c>
      <c r="U607" t="s">
        <v>23</v>
      </c>
      <c r="V607">
        <f>IF(data[[#This Row],[TechSupport]]="Yes",1,"")</f>
        <v>1</v>
      </c>
      <c r="W607" t="s">
        <v>23</v>
      </c>
      <c r="X607">
        <f>IF(data[[#This Row],[StreamingTV]]="Yes",1,"")</f>
        <v>1</v>
      </c>
      <c r="Y607" t="s">
        <v>23</v>
      </c>
      <c r="Z607">
        <f>IF(data[[#This Row],[StreamingMovies]]="Yes",1,"")</f>
        <v>1</v>
      </c>
      <c r="AA607" t="s">
        <v>47</v>
      </c>
      <c r="AB607" t="s">
        <v>24</v>
      </c>
      <c r="AC607" t="s">
        <v>40</v>
      </c>
      <c r="AD607">
        <v>86.65</v>
      </c>
      <c r="AE607">
        <v>6094.25</v>
      </c>
      <c r="AF607">
        <v>0</v>
      </c>
      <c r="AG607" s="2">
        <v>0</v>
      </c>
      <c r="AH607" t="s">
        <v>24</v>
      </c>
      <c r="AI607">
        <f t="shared" si="18"/>
        <v>0</v>
      </c>
      <c r="AJ607">
        <f t="shared" si="19"/>
        <v>1</v>
      </c>
    </row>
    <row r="608" spans="1:36" x14ac:dyDescent="0.35">
      <c r="A608">
        <v>607</v>
      </c>
      <c r="B608" t="s">
        <v>643</v>
      </c>
      <c r="C608" t="s">
        <v>30</v>
      </c>
      <c r="D608">
        <v>0</v>
      </c>
      <c r="E608" t="s">
        <v>23</v>
      </c>
      <c r="F608" t="s">
        <v>23</v>
      </c>
      <c r="G608" t="str">
        <f>IF(AND(data[[#This Row],[Partner]]="Yes", data[[#This Row],[Dependents]]="Yes"), "Both", IF(data[[#This Row],[Partner]]="Yes", "Partner", IF(data[[#This Row],[Dependents]]="Yes", "Dependent", "None")))</f>
        <v>Both</v>
      </c>
      <c r="H608">
        <v>38</v>
      </c>
      <c r="I608" s="1">
        <f>data[[#This Row],[Tenure]]/12</f>
        <v>3.1666666666666665</v>
      </c>
      <c r="J608" t="s">
        <v>23</v>
      </c>
      <c r="K608">
        <f>IF(data[[#This Row],[PhoneService]]="Yes",1,"")</f>
        <v>1</v>
      </c>
      <c r="L608" t="s">
        <v>24</v>
      </c>
      <c r="M608" t="str">
        <f>IF(data[[#This Row],[MultipleLines]]="Yes",1,"")</f>
        <v/>
      </c>
      <c r="N608" t="s">
        <v>26</v>
      </c>
      <c r="O608" t="s">
        <v>23</v>
      </c>
      <c r="P608">
        <f>IF(data[[#This Row],[OnlineSecurity]]="Yes",1,"")</f>
        <v>1</v>
      </c>
      <c r="Q608" t="s">
        <v>24</v>
      </c>
      <c r="R608" t="str">
        <f>IF(data[[#This Row],[OnlineBackup]]="Yes",1,"")</f>
        <v/>
      </c>
      <c r="S608" t="s">
        <v>23</v>
      </c>
      <c r="T608">
        <f>IF(data[[#This Row],[DeviceProtection]]="Yes",1,"")</f>
        <v>1</v>
      </c>
      <c r="U608" t="s">
        <v>23</v>
      </c>
      <c r="V608">
        <f>IF(data[[#This Row],[TechSupport]]="Yes",1,"")</f>
        <v>1</v>
      </c>
      <c r="W608" t="s">
        <v>23</v>
      </c>
      <c r="X608">
        <f>IF(data[[#This Row],[StreamingTV]]="Yes",1,"")</f>
        <v>1</v>
      </c>
      <c r="Y608" t="s">
        <v>23</v>
      </c>
      <c r="Z608">
        <f>IF(data[[#This Row],[StreamingMovies]]="Yes",1,"")</f>
        <v>1</v>
      </c>
      <c r="AA608" t="s">
        <v>47</v>
      </c>
      <c r="AB608" t="s">
        <v>24</v>
      </c>
      <c r="AC608" t="s">
        <v>40</v>
      </c>
      <c r="AD608">
        <v>81</v>
      </c>
      <c r="AE608">
        <v>3084.9</v>
      </c>
      <c r="AF608">
        <v>0</v>
      </c>
      <c r="AG608" s="2">
        <v>0</v>
      </c>
      <c r="AH608" t="s">
        <v>24</v>
      </c>
      <c r="AI608">
        <f t="shared" si="18"/>
        <v>0</v>
      </c>
      <c r="AJ608">
        <f t="shared" si="19"/>
        <v>1</v>
      </c>
    </row>
    <row r="609" spans="1:36" x14ac:dyDescent="0.35">
      <c r="A609">
        <v>608</v>
      </c>
      <c r="B609" t="s">
        <v>644</v>
      </c>
      <c r="C609" t="s">
        <v>30</v>
      </c>
      <c r="D609">
        <v>0</v>
      </c>
      <c r="E609" t="s">
        <v>24</v>
      </c>
      <c r="F609" t="s">
        <v>23</v>
      </c>
      <c r="G609" t="str">
        <f>IF(AND(data[[#This Row],[Partner]]="Yes", data[[#This Row],[Dependents]]="Yes"), "Both", IF(data[[#This Row],[Partner]]="Yes", "Partner", IF(data[[#This Row],[Dependents]]="Yes", "Dependent", "None")))</f>
        <v>Dependent</v>
      </c>
      <c r="H609">
        <v>51</v>
      </c>
      <c r="I609" s="1">
        <f>data[[#This Row],[Tenure]]/12</f>
        <v>4.25</v>
      </c>
      <c r="J609" t="s">
        <v>23</v>
      </c>
      <c r="K609">
        <f>IF(data[[#This Row],[PhoneService]]="Yes",1,"")</f>
        <v>1</v>
      </c>
      <c r="L609" t="s">
        <v>24</v>
      </c>
      <c r="M609" t="str">
        <f>IF(data[[#This Row],[MultipleLines]]="Yes",1,"")</f>
        <v/>
      </c>
      <c r="N609" t="s">
        <v>26</v>
      </c>
      <c r="O609" t="s">
        <v>24</v>
      </c>
      <c r="P609" t="str">
        <f>IF(data[[#This Row],[OnlineSecurity]]="Yes",1,"")</f>
        <v/>
      </c>
      <c r="Q609" t="s">
        <v>24</v>
      </c>
      <c r="R609" t="str">
        <f>IF(data[[#This Row],[OnlineBackup]]="Yes",1,"")</f>
        <v/>
      </c>
      <c r="S609" t="s">
        <v>24</v>
      </c>
      <c r="T609" t="str">
        <f>IF(data[[#This Row],[DeviceProtection]]="Yes",1,"")</f>
        <v/>
      </c>
      <c r="U609" t="s">
        <v>23</v>
      </c>
      <c r="V609">
        <f>IF(data[[#This Row],[TechSupport]]="Yes",1,"")</f>
        <v>1</v>
      </c>
      <c r="W609" t="s">
        <v>24</v>
      </c>
      <c r="X609" t="str">
        <f>IF(data[[#This Row],[StreamingTV]]="Yes",1,"")</f>
        <v/>
      </c>
      <c r="Y609" t="s">
        <v>24</v>
      </c>
      <c r="Z609" t="str">
        <f>IF(data[[#This Row],[StreamingMovies]]="Yes",1,"")</f>
        <v/>
      </c>
      <c r="AA609" t="s">
        <v>31</v>
      </c>
      <c r="AB609" t="s">
        <v>24</v>
      </c>
      <c r="AC609" t="s">
        <v>40</v>
      </c>
      <c r="AD609">
        <v>47.85</v>
      </c>
      <c r="AE609">
        <v>2356.75</v>
      </c>
      <c r="AF609">
        <v>0</v>
      </c>
      <c r="AG609" s="2">
        <v>0</v>
      </c>
      <c r="AH609" t="s">
        <v>24</v>
      </c>
      <c r="AI609">
        <f t="shared" si="18"/>
        <v>0</v>
      </c>
      <c r="AJ609">
        <f t="shared" si="19"/>
        <v>1</v>
      </c>
    </row>
    <row r="610" spans="1:36" x14ac:dyDescent="0.35">
      <c r="A610">
        <v>609</v>
      </c>
      <c r="B610" t="s">
        <v>645</v>
      </c>
      <c r="C610" t="s">
        <v>30</v>
      </c>
      <c r="D610">
        <v>0</v>
      </c>
      <c r="E610" t="s">
        <v>23</v>
      </c>
      <c r="F610" t="s">
        <v>23</v>
      </c>
      <c r="G610" t="str">
        <f>IF(AND(data[[#This Row],[Partner]]="Yes", data[[#This Row],[Dependents]]="Yes"), "Both", IF(data[[#This Row],[Partner]]="Yes", "Partner", IF(data[[#This Row],[Dependents]]="Yes", "Dependent", "None")))</f>
        <v>Both</v>
      </c>
      <c r="H610">
        <v>72</v>
      </c>
      <c r="I610" s="1">
        <f>data[[#This Row],[Tenure]]/12</f>
        <v>6</v>
      </c>
      <c r="J610" t="s">
        <v>23</v>
      </c>
      <c r="K610">
        <f>IF(data[[#This Row],[PhoneService]]="Yes",1,"")</f>
        <v>1</v>
      </c>
      <c r="L610" t="s">
        <v>23</v>
      </c>
      <c r="M610">
        <f>IF(data[[#This Row],[MultipleLines]]="Yes",1,"")</f>
        <v>1</v>
      </c>
      <c r="N610" t="s">
        <v>37</v>
      </c>
      <c r="O610" t="s">
        <v>23</v>
      </c>
      <c r="P610">
        <f>IF(data[[#This Row],[OnlineSecurity]]="Yes",1,"")</f>
        <v>1</v>
      </c>
      <c r="Q610" t="s">
        <v>23</v>
      </c>
      <c r="R610">
        <f>IF(data[[#This Row],[OnlineBackup]]="Yes",1,"")</f>
        <v>1</v>
      </c>
      <c r="S610" t="s">
        <v>23</v>
      </c>
      <c r="T610">
        <f>IF(data[[#This Row],[DeviceProtection]]="Yes",1,"")</f>
        <v>1</v>
      </c>
      <c r="U610" t="s">
        <v>23</v>
      </c>
      <c r="V610">
        <f>IF(data[[#This Row],[TechSupport]]="Yes",1,"")</f>
        <v>1</v>
      </c>
      <c r="W610" t="s">
        <v>23</v>
      </c>
      <c r="X610">
        <f>IF(data[[#This Row],[StreamingTV]]="Yes",1,"")</f>
        <v>1</v>
      </c>
      <c r="Y610" t="s">
        <v>23</v>
      </c>
      <c r="Z610">
        <f>IF(data[[#This Row],[StreamingMovies]]="Yes",1,"")</f>
        <v>1</v>
      </c>
      <c r="AA610" t="s">
        <v>47</v>
      </c>
      <c r="AB610" t="s">
        <v>24</v>
      </c>
      <c r="AC610" t="s">
        <v>35</v>
      </c>
      <c r="AD610">
        <v>114.55</v>
      </c>
      <c r="AE610">
        <v>8306.0499999999993</v>
      </c>
      <c r="AF610">
        <v>0</v>
      </c>
      <c r="AG610" s="2">
        <v>0</v>
      </c>
      <c r="AH610" t="s">
        <v>24</v>
      </c>
      <c r="AI610">
        <f t="shared" si="18"/>
        <v>0</v>
      </c>
      <c r="AJ610">
        <f t="shared" si="19"/>
        <v>1</v>
      </c>
    </row>
    <row r="611" spans="1:36" x14ac:dyDescent="0.35">
      <c r="A611">
        <v>610</v>
      </c>
      <c r="B611" t="s">
        <v>646</v>
      </c>
      <c r="C611" t="s">
        <v>22</v>
      </c>
      <c r="D611">
        <v>1</v>
      </c>
      <c r="E611" t="s">
        <v>23</v>
      </c>
      <c r="F611" t="s">
        <v>24</v>
      </c>
      <c r="G611" t="str">
        <f>IF(AND(data[[#This Row],[Partner]]="Yes", data[[#This Row],[Dependents]]="Yes"), "Both", IF(data[[#This Row],[Partner]]="Yes", "Partner", IF(data[[#This Row],[Dependents]]="Yes", "Dependent", "None")))</f>
        <v>Partner</v>
      </c>
      <c r="H611">
        <v>65</v>
      </c>
      <c r="I611" s="1">
        <f>data[[#This Row],[Tenure]]/12</f>
        <v>5.416666666666667</v>
      </c>
      <c r="J611" t="s">
        <v>23</v>
      </c>
      <c r="K611">
        <f>IF(data[[#This Row],[PhoneService]]="Yes",1,"")</f>
        <v>1</v>
      </c>
      <c r="L611" t="s">
        <v>23</v>
      </c>
      <c r="M611">
        <f>IF(data[[#This Row],[MultipleLines]]="Yes",1,"")</f>
        <v>1</v>
      </c>
      <c r="N611" t="s">
        <v>37</v>
      </c>
      <c r="O611" t="s">
        <v>23</v>
      </c>
      <c r="P611">
        <f>IF(data[[#This Row],[OnlineSecurity]]="Yes",1,"")</f>
        <v>1</v>
      </c>
      <c r="Q611" t="s">
        <v>24</v>
      </c>
      <c r="R611" t="str">
        <f>IF(data[[#This Row],[OnlineBackup]]="Yes",1,"")</f>
        <v/>
      </c>
      <c r="S611" t="s">
        <v>23</v>
      </c>
      <c r="T611">
        <f>IF(data[[#This Row],[DeviceProtection]]="Yes",1,"")</f>
        <v>1</v>
      </c>
      <c r="U611" t="s">
        <v>24</v>
      </c>
      <c r="V611" t="str">
        <f>IF(data[[#This Row],[TechSupport]]="Yes",1,"")</f>
        <v/>
      </c>
      <c r="W611" t="s">
        <v>23</v>
      </c>
      <c r="X611">
        <f>IF(data[[#This Row],[StreamingTV]]="Yes",1,"")</f>
        <v>1</v>
      </c>
      <c r="Y611" t="s">
        <v>23</v>
      </c>
      <c r="Z611">
        <f>IF(data[[#This Row],[StreamingMovies]]="Yes",1,"")</f>
        <v>1</v>
      </c>
      <c r="AA611" t="s">
        <v>27</v>
      </c>
      <c r="AB611" t="s">
        <v>24</v>
      </c>
      <c r="AC611" t="s">
        <v>35</v>
      </c>
      <c r="AD611">
        <v>105.25</v>
      </c>
      <c r="AE611">
        <v>6786.4</v>
      </c>
      <c r="AF611">
        <v>0</v>
      </c>
      <c r="AG611" s="2">
        <v>6</v>
      </c>
      <c r="AH611" t="s">
        <v>23</v>
      </c>
      <c r="AI611">
        <f t="shared" si="18"/>
        <v>1</v>
      </c>
      <c r="AJ611" t="str">
        <f t="shared" si="19"/>
        <v/>
      </c>
    </row>
    <row r="612" spans="1:36" x14ac:dyDescent="0.35">
      <c r="A612">
        <v>611</v>
      </c>
      <c r="B612" t="s">
        <v>647</v>
      </c>
      <c r="C612" t="s">
        <v>30</v>
      </c>
      <c r="D612">
        <v>0</v>
      </c>
      <c r="E612" t="s">
        <v>23</v>
      </c>
      <c r="F612" t="s">
        <v>23</v>
      </c>
      <c r="G612" t="str">
        <f>IF(AND(data[[#This Row],[Partner]]="Yes", data[[#This Row],[Dependents]]="Yes"), "Both", IF(data[[#This Row],[Partner]]="Yes", "Partner", IF(data[[#This Row],[Dependents]]="Yes", "Dependent", "None")))</f>
        <v>Both</v>
      </c>
      <c r="H612">
        <v>9</v>
      </c>
      <c r="I612" s="1">
        <f>data[[#This Row],[Tenure]]/12</f>
        <v>0.75</v>
      </c>
      <c r="J612" t="s">
        <v>24</v>
      </c>
      <c r="K612" t="str">
        <f>IF(data[[#This Row],[PhoneService]]="Yes",1,"")</f>
        <v/>
      </c>
      <c r="L612" t="s">
        <v>25</v>
      </c>
      <c r="M612" t="str">
        <f>IF(data[[#This Row],[MultipleLines]]="Yes",1,"")</f>
        <v/>
      </c>
      <c r="N612" t="s">
        <v>26</v>
      </c>
      <c r="O612" t="s">
        <v>24</v>
      </c>
      <c r="P612" t="str">
        <f>IF(data[[#This Row],[OnlineSecurity]]="Yes",1,"")</f>
        <v/>
      </c>
      <c r="Q612" t="s">
        <v>23</v>
      </c>
      <c r="R612">
        <f>IF(data[[#This Row],[OnlineBackup]]="Yes",1,"")</f>
        <v>1</v>
      </c>
      <c r="S612" t="s">
        <v>24</v>
      </c>
      <c r="T612" t="str">
        <f>IF(data[[#This Row],[DeviceProtection]]="Yes",1,"")</f>
        <v/>
      </c>
      <c r="U612" t="s">
        <v>24</v>
      </c>
      <c r="V612" t="str">
        <f>IF(data[[#This Row],[TechSupport]]="Yes",1,"")</f>
        <v/>
      </c>
      <c r="W612" t="s">
        <v>24</v>
      </c>
      <c r="X612" t="str">
        <f>IF(data[[#This Row],[StreamingTV]]="Yes",1,"")</f>
        <v/>
      </c>
      <c r="Y612" t="s">
        <v>24</v>
      </c>
      <c r="Z612" t="str">
        <f>IF(data[[#This Row],[StreamingMovies]]="Yes",1,"")</f>
        <v/>
      </c>
      <c r="AA612" t="s">
        <v>27</v>
      </c>
      <c r="AB612" t="s">
        <v>23</v>
      </c>
      <c r="AC612" t="s">
        <v>28</v>
      </c>
      <c r="AD612">
        <v>29.95</v>
      </c>
      <c r="AE612">
        <v>248.95</v>
      </c>
      <c r="AF612">
        <v>0</v>
      </c>
      <c r="AG612" s="2">
        <v>0</v>
      </c>
      <c r="AH612" t="s">
        <v>23</v>
      </c>
      <c r="AI612">
        <f t="shared" si="18"/>
        <v>1</v>
      </c>
      <c r="AJ612" t="str">
        <f t="shared" si="19"/>
        <v/>
      </c>
    </row>
    <row r="613" spans="1:36" x14ac:dyDescent="0.35">
      <c r="A613">
        <v>612</v>
      </c>
      <c r="B613" t="s">
        <v>648</v>
      </c>
      <c r="C613" t="s">
        <v>22</v>
      </c>
      <c r="D613">
        <v>0</v>
      </c>
      <c r="E613" t="s">
        <v>23</v>
      </c>
      <c r="F613" t="s">
        <v>23</v>
      </c>
      <c r="G613" t="str">
        <f>IF(AND(data[[#This Row],[Partner]]="Yes", data[[#This Row],[Dependents]]="Yes"), "Both", IF(data[[#This Row],[Partner]]="Yes", "Partner", IF(data[[#This Row],[Dependents]]="Yes", "Dependent", "None")))</f>
        <v>Both</v>
      </c>
      <c r="H613">
        <v>9</v>
      </c>
      <c r="I613" s="1">
        <f>data[[#This Row],[Tenure]]/12</f>
        <v>0.75</v>
      </c>
      <c r="J613" t="s">
        <v>23</v>
      </c>
      <c r="K613">
        <f>IF(data[[#This Row],[PhoneService]]="Yes",1,"")</f>
        <v>1</v>
      </c>
      <c r="L613" t="s">
        <v>24</v>
      </c>
      <c r="M613" t="str">
        <f>IF(data[[#This Row],[MultipleLines]]="Yes",1,"")</f>
        <v/>
      </c>
      <c r="N613" t="s">
        <v>26</v>
      </c>
      <c r="O613" t="s">
        <v>23</v>
      </c>
      <c r="P613">
        <f>IF(data[[#This Row],[OnlineSecurity]]="Yes",1,"")</f>
        <v>1</v>
      </c>
      <c r="Q613" t="s">
        <v>23</v>
      </c>
      <c r="R613">
        <f>IF(data[[#This Row],[OnlineBackup]]="Yes",1,"")</f>
        <v>1</v>
      </c>
      <c r="S613" t="s">
        <v>23</v>
      </c>
      <c r="T613">
        <f>IF(data[[#This Row],[DeviceProtection]]="Yes",1,"")</f>
        <v>1</v>
      </c>
      <c r="U613" t="s">
        <v>23</v>
      </c>
      <c r="V613">
        <f>IF(data[[#This Row],[TechSupport]]="Yes",1,"")</f>
        <v>1</v>
      </c>
      <c r="W613" t="s">
        <v>24</v>
      </c>
      <c r="X613" t="str">
        <f>IF(data[[#This Row],[StreamingTV]]="Yes",1,"")</f>
        <v/>
      </c>
      <c r="Y613" t="s">
        <v>24</v>
      </c>
      <c r="Z613" t="str">
        <f>IF(data[[#This Row],[StreamingMovies]]="Yes",1,"")</f>
        <v/>
      </c>
      <c r="AA613" t="s">
        <v>27</v>
      </c>
      <c r="AB613" t="s">
        <v>24</v>
      </c>
      <c r="AC613" t="s">
        <v>32</v>
      </c>
      <c r="AD613">
        <v>65</v>
      </c>
      <c r="AE613">
        <v>663.05</v>
      </c>
      <c r="AF613">
        <v>2</v>
      </c>
      <c r="AG613" s="2">
        <v>0</v>
      </c>
      <c r="AH613" t="s">
        <v>23</v>
      </c>
      <c r="AI613">
        <f t="shared" si="18"/>
        <v>1</v>
      </c>
      <c r="AJ613" t="str">
        <f t="shared" si="19"/>
        <v/>
      </c>
    </row>
    <row r="614" spans="1:36" x14ac:dyDescent="0.35">
      <c r="A614">
        <v>613</v>
      </c>
      <c r="B614" t="s">
        <v>649</v>
      </c>
      <c r="C614" t="s">
        <v>30</v>
      </c>
      <c r="D614">
        <v>0</v>
      </c>
      <c r="E614" t="s">
        <v>24</v>
      </c>
      <c r="F614" t="s">
        <v>23</v>
      </c>
      <c r="G614" t="str">
        <f>IF(AND(data[[#This Row],[Partner]]="Yes", data[[#This Row],[Dependents]]="Yes"), "Both", IF(data[[#This Row],[Partner]]="Yes", "Partner", IF(data[[#This Row],[Dependents]]="Yes", "Dependent", "None")))</f>
        <v>Dependent</v>
      </c>
      <c r="H614">
        <v>66</v>
      </c>
      <c r="I614" s="1">
        <f>data[[#This Row],[Tenure]]/12</f>
        <v>5.5</v>
      </c>
      <c r="J614" t="s">
        <v>23</v>
      </c>
      <c r="K614">
        <f>IF(data[[#This Row],[PhoneService]]="Yes",1,"")</f>
        <v>1</v>
      </c>
      <c r="L614" t="s">
        <v>24</v>
      </c>
      <c r="M614" t="str">
        <f>IF(data[[#This Row],[MultipleLines]]="Yes",1,"")</f>
        <v/>
      </c>
      <c r="N614" t="s">
        <v>24</v>
      </c>
      <c r="O614" t="s">
        <v>46</v>
      </c>
      <c r="P614" t="str">
        <f>IF(data[[#This Row],[OnlineSecurity]]="Yes",1,"")</f>
        <v/>
      </c>
      <c r="Q614" t="s">
        <v>46</v>
      </c>
      <c r="R614" t="str">
        <f>IF(data[[#This Row],[OnlineBackup]]="Yes",1,"")</f>
        <v/>
      </c>
      <c r="S614" t="s">
        <v>46</v>
      </c>
      <c r="T614" t="str">
        <f>IF(data[[#This Row],[DeviceProtection]]="Yes",1,"")</f>
        <v/>
      </c>
      <c r="U614" t="s">
        <v>46</v>
      </c>
      <c r="V614" t="str">
        <f>IF(data[[#This Row],[TechSupport]]="Yes",1,"")</f>
        <v/>
      </c>
      <c r="W614" t="s">
        <v>46</v>
      </c>
      <c r="X614" t="str">
        <f>IF(data[[#This Row],[StreamingTV]]="Yes",1,"")</f>
        <v/>
      </c>
      <c r="Y614" t="s">
        <v>46</v>
      </c>
      <c r="Z614" t="str">
        <f>IF(data[[#This Row],[StreamingMovies]]="Yes",1,"")</f>
        <v/>
      </c>
      <c r="AA614" t="s">
        <v>47</v>
      </c>
      <c r="AB614" t="s">
        <v>24</v>
      </c>
      <c r="AC614" t="s">
        <v>32</v>
      </c>
      <c r="AD614">
        <v>20.55</v>
      </c>
      <c r="AE614">
        <v>1357.1</v>
      </c>
      <c r="AF614">
        <v>1</v>
      </c>
      <c r="AG614" s="2">
        <v>0</v>
      </c>
      <c r="AH614" t="s">
        <v>24</v>
      </c>
      <c r="AI614">
        <f t="shared" si="18"/>
        <v>0</v>
      </c>
      <c r="AJ614">
        <f t="shared" si="19"/>
        <v>1</v>
      </c>
    </row>
    <row r="615" spans="1:36" x14ac:dyDescent="0.35">
      <c r="A615">
        <v>614</v>
      </c>
      <c r="B615" t="s">
        <v>650</v>
      </c>
      <c r="C615" t="s">
        <v>22</v>
      </c>
      <c r="D615">
        <v>1</v>
      </c>
      <c r="E615" t="s">
        <v>24</v>
      </c>
      <c r="F615" t="s">
        <v>24</v>
      </c>
      <c r="G615" t="str">
        <f>IF(AND(data[[#This Row],[Partner]]="Yes", data[[#This Row],[Dependents]]="Yes"), "Both", IF(data[[#This Row],[Partner]]="Yes", "Partner", IF(data[[#This Row],[Dependents]]="Yes", "Dependent", "None")))</f>
        <v>None</v>
      </c>
      <c r="H615">
        <v>44</v>
      </c>
      <c r="I615" s="1">
        <f>data[[#This Row],[Tenure]]/12</f>
        <v>3.6666666666666665</v>
      </c>
      <c r="J615" t="s">
        <v>23</v>
      </c>
      <c r="K615">
        <f>IF(data[[#This Row],[PhoneService]]="Yes",1,"")</f>
        <v>1</v>
      </c>
      <c r="L615" t="s">
        <v>23</v>
      </c>
      <c r="M615">
        <f>IF(data[[#This Row],[MultipleLines]]="Yes",1,"")</f>
        <v>1</v>
      </c>
      <c r="N615" t="s">
        <v>37</v>
      </c>
      <c r="O615" t="s">
        <v>23</v>
      </c>
      <c r="P615">
        <f>IF(data[[#This Row],[OnlineSecurity]]="Yes",1,"")</f>
        <v>1</v>
      </c>
      <c r="Q615" t="s">
        <v>23</v>
      </c>
      <c r="R615">
        <f>IF(data[[#This Row],[OnlineBackup]]="Yes",1,"")</f>
        <v>1</v>
      </c>
      <c r="S615" t="s">
        <v>23</v>
      </c>
      <c r="T615">
        <f>IF(data[[#This Row],[DeviceProtection]]="Yes",1,"")</f>
        <v>1</v>
      </c>
      <c r="U615" t="s">
        <v>24</v>
      </c>
      <c r="V615" t="str">
        <f>IF(data[[#This Row],[TechSupport]]="Yes",1,"")</f>
        <v/>
      </c>
      <c r="W615" t="s">
        <v>23</v>
      </c>
      <c r="X615">
        <f>IF(data[[#This Row],[StreamingTV]]="Yes",1,"")</f>
        <v>1</v>
      </c>
      <c r="Y615" t="s">
        <v>23</v>
      </c>
      <c r="Z615">
        <f>IF(data[[#This Row],[StreamingMovies]]="Yes",1,"")</f>
        <v>1</v>
      </c>
      <c r="AA615" t="s">
        <v>31</v>
      </c>
      <c r="AB615" t="s">
        <v>23</v>
      </c>
      <c r="AC615" t="s">
        <v>40</v>
      </c>
      <c r="AD615">
        <v>109.8</v>
      </c>
      <c r="AE615">
        <v>4860.3500000000004</v>
      </c>
      <c r="AF615">
        <v>4</v>
      </c>
      <c r="AG615" s="2">
        <v>0</v>
      </c>
      <c r="AH615" t="s">
        <v>24</v>
      </c>
      <c r="AI615">
        <f t="shared" si="18"/>
        <v>0</v>
      </c>
      <c r="AJ615">
        <f t="shared" si="19"/>
        <v>1</v>
      </c>
    </row>
    <row r="616" spans="1:36" x14ac:dyDescent="0.35">
      <c r="A616">
        <v>615</v>
      </c>
      <c r="B616" t="s">
        <v>651</v>
      </c>
      <c r="C616" t="s">
        <v>30</v>
      </c>
      <c r="D616">
        <v>0</v>
      </c>
      <c r="E616" t="s">
        <v>24</v>
      </c>
      <c r="F616" t="s">
        <v>24</v>
      </c>
      <c r="G616" t="str">
        <f>IF(AND(data[[#This Row],[Partner]]="Yes", data[[#This Row],[Dependents]]="Yes"), "Both", IF(data[[#This Row],[Partner]]="Yes", "Partner", IF(data[[#This Row],[Dependents]]="Yes", "Dependent", "None")))</f>
        <v>None</v>
      </c>
      <c r="H616">
        <v>50</v>
      </c>
      <c r="I616" s="1">
        <f>data[[#This Row],[Tenure]]/12</f>
        <v>4.166666666666667</v>
      </c>
      <c r="J616" t="s">
        <v>23</v>
      </c>
      <c r="K616">
        <f>IF(data[[#This Row],[PhoneService]]="Yes",1,"")</f>
        <v>1</v>
      </c>
      <c r="L616" t="s">
        <v>23</v>
      </c>
      <c r="M616">
        <f>IF(data[[#This Row],[MultipleLines]]="Yes",1,"")</f>
        <v>1</v>
      </c>
      <c r="N616" t="s">
        <v>26</v>
      </c>
      <c r="O616" t="s">
        <v>24</v>
      </c>
      <c r="P616" t="str">
        <f>IF(data[[#This Row],[OnlineSecurity]]="Yes",1,"")</f>
        <v/>
      </c>
      <c r="Q616" t="s">
        <v>24</v>
      </c>
      <c r="R616" t="str">
        <f>IF(data[[#This Row],[OnlineBackup]]="Yes",1,"")</f>
        <v/>
      </c>
      <c r="S616" t="s">
        <v>23</v>
      </c>
      <c r="T616">
        <f>IF(data[[#This Row],[DeviceProtection]]="Yes",1,"")</f>
        <v>1</v>
      </c>
      <c r="U616" t="s">
        <v>23</v>
      </c>
      <c r="V616">
        <f>IF(data[[#This Row],[TechSupport]]="Yes",1,"")</f>
        <v>1</v>
      </c>
      <c r="W616" t="s">
        <v>24</v>
      </c>
      <c r="X616" t="str">
        <f>IF(data[[#This Row],[StreamingTV]]="Yes",1,"")</f>
        <v/>
      </c>
      <c r="Y616" t="s">
        <v>23</v>
      </c>
      <c r="Z616">
        <f>IF(data[[#This Row],[StreamingMovies]]="Yes",1,"")</f>
        <v>1</v>
      </c>
      <c r="AA616" t="s">
        <v>47</v>
      </c>
      <c r="AB616" t="s">
        <v>24</v>
      </c>
      <c r="AC616" t="s">
        <v>35</v>
      </c>
      <c r="AD616">
        <v>69.5</v>
      </c>
      <c r="AE616">
        <v>3418.2</v>
      </c>
      <c r="AF616">
        <v>0</v>
      </c>
      <c r="AG616" s="2">
        <v>0</v>
      </c>
      <c r="AH616" t="s">
        <v>24</v>
      </c>
      <c r="AI616">
        <f t="shared" si="18"/>
        <v>0</v>
      </c>
      <c r="AJ616">
        <f t="shared" si="19"/>
        <v>1</v>
      </c>
    </row>
    <row r="617" spans="1:36" x14ac:dyDescent="0.35">
      <c r="A617">
        <v>616</v>
      </c>
      <c r="B617" t="s">
        <v>652</v>
      </c>
      <c r="C617" t="s">
        <v>22</v>
      </c>
      <c r="D617">
        <v>0</v>
      </c>
      <c r="E617" t="s">
        <v>24</v>
      </c>
      <c r="F617" t="s">
        <v>24</v>
      </c>
      <c r="G617" t="str">
        <f>IF(AND(data[[#This Row],[Partner]]="Yes", data[[#This Row],[Dependents]]="Yes"), "Both", IF(data[[#This Row],[Partner]]="Yes", "Partner", IF(data[[#This Row],[Dependents]]="Yes", "Dependent", "None")))</f>
        <v>None</v>
      </c>
      <c r="H617">
        <v>15</v>
      </c>
      <c r="I617" s="1">
        <f>data[[#This Row],[Tenure]]/12</f>
        <v>1.25</v>
      </c>
      <c r="J617" t="s">
        <v>23</v>
      </c>
      <c r="K617">
        <f>IF(data[[#This Row],[PhoneService]]="Yes",1,"")</f>
        <v>1</v>
      </c>
      <c r="L617" t="s">
        <v>23</v>
      </c>
      <c r="M617">
        <f>IF(data[[#This Row],[MultipleLines]]="Yes",1,"")</f>
        <v>1</v>
      </c>
      <c r="N617" t="s">
        <v>26</v>
      </c>
      <c r="O617" t="s">
        <v>24</v>
      </c>
      <c r="P617" t="str">
        <f>IF(data[[#This Row],[OnlineSecurity]]="Yes",1,"")</f>
        <v/>
      </c>
      <c r="Q617" t="s">
        <v>24</v>
      </c>
      <c r="R617" t="str">
        <f>IF(data[[#This Row],[OnlineBackup]]="Yes",1,"")</f>
        <v/>
      </c>
      <c r="S617" t="s">
        <v>24</v>
      </c>
      <c r="T617" t="str">
        <f>IF(data[[#This Row],[DeviceProtection]]="Yes",1,"")</f>
        <v/>
      </c>
      <c r="U617" t="s">
        <v>24</v>
      </c>
      <c r="V617" t="str">
        <f>IF(data[[#This Row],[TechSupport]]="Yes",1,"")</f>
        <v/>
      </c>
      <c r="W617" t="s">
        <v>24</v>
      </c>
      <c r="X617" t="str">
        <f>IF(data[[#This Row],[StreamingTV]]="Yes",1,"")</f>
        <v/>
      </c>
      <c r="Y617" t="s">
        <v>24</v>
      </c>
      <c r="Z617" t="str">
        <f>IF(data[[#This Row],[StreamingMovies]]="Yes",1,"")</f>
        <v/>
      </c>
      <c r="AA617" t="s">
        <v>27</v>
      </c>
      <c r="AB617" t="s">
        <v>24</v>
      </c>
      <c r="AC617" t="s">
        <v>32</v>
      </c>
      <c r="AD617">
        <v>48.85</v>
      </c>
      <c r="AE617">
        <v>631.4</v>
      </c>
      <c r="AF617">
        <v>3</v>
      </c>
      <c r="AG617" s="2">
        <v>0</v>
      </c>
      <c r="AH617" t="s">
        <v>24</v>
      </c>
      <c r="AI617">
        <f t="shared" si="18"/>
        <v>0</v>
      </c>
      <c r="AJ617">
        <f t="shared" si="19"/>
        <v>1</v>
      </c>
    </row>
    <row r="618" spans="1:36" x14ac:dyDescent="0.35">
      <c r="A618">
        <v>617</v>
      </c>
      <c r="B618" t="s">
        <v>653</v>
      </c>
      <c r="C618" t="s">
        <v>30</v>
      </c>
      <c r="D618">
        <v>0</v>
      </c>
      <c r="E618" t="s">
        <v>24</v>
      </c>
      <c r="F618" t="s">
        <v>24</v>
      </c>
      <c r="G618" t="str">
        <f>IF(AND(data[[#This Row],[Partner]]="Yes", data[[#This Row],[Dependents]]="Yes"), "Both", IF(data[[#This Row],[Partner]]="Yes", "Partner", IF(data[[#This Row],[Dependents]]="Yes", "Dependent", "None")))</f>
        <v>None</v>
      </c>
      <c r="H618">
        <v>8</v>
      </c>
      <c r="I618" s="1">
        <f>data[[#This Row],[Tenure]]/12</f>
        <v>0.66666666666666663</v>
      </c>
      <c r="J618" t="s">
        <v>24</v>
      </c>
      <c r="K618" t="str">
        <f>IF(data[[#This Row],[PhoneService]]="Yes",1,"")</f>
        <v/>
      </c>
      <c r="L618" t="s">
        <v>25</v>
      </c>
      <c r="M618" t="str">
        <f>IF(data[[#This Row],[MultipleLines]]="Yes",1,"")</f>
        <v/>
      </c>
      <c r="N618" t="s">
        <v>26</v>
      </c>
      <c r="O618" t="s">
        <v>24</v>
      </c>
      <c r="P618" t="str">
        <f>IF(data[[#This Row],[OnlineSecurity]]="Yes",1,"")</f>
        <v/>
      </c>
      <c r="Q618" t="s">
        <v>24</v>
      </c>
      <c r="R618" t="str">
        <f>IF(data[[#This Row],[OnlineBackup]]="Yes",1,"")</f>
        <v/>
      </c>
      <c r="S618" t="s">
        <v>24</v>
      </c>
      <c r="T618" t="str">
        <f>IF(data[[#This Row],[DeviceProtection]]="Yes",1,"")</f>
        <v/>
      </c>
      <c r="U618" t="s">
        <v>24</v>
      </c>
      <c r="V618" t="str">
        <f>IF(data[[#This Row],[TechSupport]]="Yes",1,"")</f>
        <v/>
      </c>
      <c r="W618" t="s">
        <v>24</v>
      </c>
      <c r="X618" t="str">
        <f>IF(data[[#This Row],[StreamingTV]]="Yes",1,"")</f>
        <v/>
      </c>
      <c r="Y618" t="s">
        <v>24</v>
      </c>
      <c r="Z618" t="str">
        <f>IF(data[[#This Row],[StreamingMovies]]="Yes",1,"")</f>
        <v/>
      </c>
      <c r="AA618" t="s">
        <v>27</v>
      </c>
      <c r="AB618" t="s">
        <v>23</v>
      </c>
      <c r="AC618" t="s">
        <v>40</v>
      </c>
      <c r="AD618">
        <v>25.25</v>
      </c>
      <c r="AE618">
        <v>186.3</v>
      </c>
      <c r="AF618">
        <v>0</v>
      </c>
      <c r="AG618" s="2">
        <v>0</v>
      </c>
      <c r="AH618" t="s">
        <v>24</v>
      </c>
      <c r="AI618">
        <f t="shared" si="18"/>
        <v>0</v>
      </c>
      <c r="AJ618">
        <f t="shared" si="19"/>
        <v>1</v>
      </c>
    </row>
    <row r="619" spans="1:36" x14ac:dyDescent="0.35">
      <c r="A619">
        <v>618</v>
      </c>
      <c r="B619" t="s">
        <v>654</v>
      </c>
      <c r="C619" t="s">
        <v>22</v>
      </c>
      <c r="D619">
        <v>1</v>
      </c>
      <c r="E619" t="s">
        <v>24</v>
      </c>
      <c r="F619" t="s">
        <v>24</v>
      </c>
      <c r="G619" t="str">
        <f>IF(AND(data[[#This Row],[Partner]]="Yes", data[[#This Row],[Dependents]]="Yes"), "Both", IF(data[[#This Row],[Partner]]="Yes", "Partner", IF(data[[#This Row],[Dependents]]="Yes", "Dependent", "None")))</f>
        <v>None</v>
      </c>
      <c r="H619">
        <v>66</v>
      </c>
      <c r="I619" s="1">
        <f>data[[#This Row],[Tenure]]/12</f>
        <v>5.5</v>
      </c>
      <c r="J619" t="s">
        <v>23</v>
      </c>
      <c r="K619">
        <f>IF(data[[#This Row],[PhoneService]]="Yes",1,"")</f>
        <v>1</v>
      </c>
      <c r="L619" t="s">
        <v>23</v>
      </c>
      <c r="M619">
        <f>IF(data[[#This Row],[MultipleLines]]="Yes",1,"")</f>
        <v>1</v>
      </c>
      <c r="N619" t="s">
        <v>37</v>
      </c>
      <c r="O619" t="s">
        <v>24</v>
      </c>
      <c r="P619" t="str">
        <f>IF(data[[#This Row],[OnlineSecurity]]="Yes",1,"")</f>
        <v/>
      </c>
      <c r="Q619" t="s">
        <v>24</v>
      </c>
      <c r="R619" t="str">
        <f>IF(data[[#This Row],[OnlineBackup]]="Yes",1,"")</f>
        <v/>
      </c>
      <c r="S619" t="s">
        <v>23</v>
      </c>
      <c r="T619">
        <f>IF(data[[#This Row],[DeviceProtection]]="Yes",1,"")</f>
        <v>1</v>
      </c>
      <c r="U619" t="s">
        <v>23</v>
      </c>
      <c r="V619">
        <f>IF(data[[#This Row],[TechSupport]]="Yes",1,"")</f>
        <v>1</v>
      </c>
      <c r="W619" t="s">
        <v>23</v>
      </c>
      <c r="X619">
        <f>IF(data[[#This Row],[StreamingTV]]="Yes",1,"")</f>
        <v>1</v>
      </c>
      <c r="Y619" t="s">
        <v>23</v>
      </c>
      <c r="Z619">
        <f>IF(data[[#This Row],[StreamingMovies]]="Yes",1,"")</f>
        <v>1</v>
      </c>
      <c r="AA619" t="s">
        <v>31</v>
      </c>
      <c r="AB619" t="s">
        <v>23</v>
      </c>
      <c r="AC619" t="s">
        <v>40</v>
      </c>
      <c r="AD619">
        <v>102.85</v>
      </c>
      <c r="AE619">
        <v>6976.75</v>
      </c>
      <c r="AF619">
        <v>0</v>
      </c>
      <c r="AG619" s="2">
        <v>0</v>
      </c>
      <c r="AH619" t="s">
        <v>24</v>
      </c>
      <c r="AI619">
        <f t="shared" si="18"/>
        <v>0</v>
      </c>
      <c r="AJ619">
        <f t="shared" si="19"/>
        <v>1</v>
      </c>
    </row>
    <row r="620" spans="1:36" x14ac:dyDescent="0.35">
      <c r="A620">
        <v>619</v>
      </c>
      <c r="B620" t="s">
        <v>655</v>
      </c>
      <c r="C620" t="s">
        <v>22</v>
      </c>
      <c r="D620">
        <v>0</v>
      </c>
      <c r="E620" t="s">
        <v>24</v>
      </c>
      <c r="F620" t="s">
        <v>24</v>
      </c>
      <c r="G620" t="str">
        <f>IF(AND(data[[#This Row],[Partner]]="Yes", data[[#This Row],[Dependents]]="Yes"), "Both", IF(data[[#This Row],[Partner]]="Yes", "Partner", IF(data[[#This Row],[Dependents]]="Yes", "Dependent", "None")))</f>
        <v>None</v>
      </c>
      <c r="H620">
        <v>57</v>
      </c>
      <c r="I620" s="1">
        <f>data[[#This Row],[Tenure]]/12</f>
        <v>4.75</v>
      </c>
      <c r="J620" t="s">
        <v>23</v>
      </c>
      <c r="K620">
        <f>IF(data[[#This Row],[PhoneService]]="Yes",1,"")</f>
        <v>1</v>
      </c>
      <c r="L620" t="s">
        <v>23</v>
      </c>
      <c r="M620">
        <f>IF(data[[#This Row],[MultipleLines]]="Yes",1,"")</f>
        <v>1</v>
      </c>
      <c r="N620" t="s">
        <v>37</v>
      </c>
      <c r="O620" t="s">
        <v>23</v>
      </c>
      <c r="P620">
        <f>IF(data[[#This Row],[OnlineSecurity]]="Yes",1,"")</f>
        <v>1</v>
      </c>
      <c r="Q620" t="s">
        <v>23</v>
      </c>
      <c r="R620">
        <f>IF(data[[#This Row],[OnlineBackup]]="Yes",1,"")</f>
        <v>1</v>
      </c>
      <c r="S620" t="s">
        <v>24</v>
      </c>
      <c r="T620" t="str">
        <f>IF(data[[#This Row],[DeviceProtection]]="Yes",1,"")</f>
        <v/>
      </c>
      <c r="U620" t="s">
        <v>23</v>
      </c>
      <c r="V620">
        <f>IF(data[[#This Row],[TechSupport]]="Yes",1,"")</f>
        <v>1</v>
      </c>
      <c r="W620" t="s">
        <v>24</v>
      </c>
      <c r="X620" t="str">
        <f>IF(data[[#This Row],[StreamingTV]]="Yes",1,"")</f>
        <v/>
      </c>
      <c r="Y620" t="s">
        <v>24</v>
      </c>
      <c r="Z620" t="str">
        <f>IF(data[[#This Row],[StreamingMovies]]="Yes",1,"")</f>
        <v/>
      </c>
      <c r="AA620" t="s">
        <v>27</v>
      </c>
      <c r="AB620" t="s">
        <v>23</v>
      </c>
      <c r="AC620" t="s">
        <v>35</v>
      </c>
      <c r="AD620">
        <v>87.55</v>
      </c>
      <c r="AE620">
        <v>4884.8500000000004</v>
      </c>
      <c r="AF620">
        <v>0</v>
      </c>
      <c r="AG620" s="2">
        <v>0</v>
      </c>
      <c r="AH620" t="s">
        <v>24</v>
      </c>
      <c r="AI620">
        <f t="shared" si="18"/>
        <v>0</v>
      </c>
      <c r="AJ620">
        <f t="shared" si="19"/>
        <v>1</v>
      </c>
    </row>
    <row r="621" spans="1:36" x14ac:dyDescent="0.35">
      <c r="A621">
        <v>620</v>
      </c>
      <c r="B621" t="s">
        <v>656</v>
      </c>
      <c r="C621" t="s">
        <v>22</v>
      </c>
      <c r="D621">
        <v>0</v>
      </c>
      <c r="E621" t="s">
        <v>24</v>
      </c>
      <c r="F621" t="s">
        <v>24</v>
      </c>
      <c r="G621" t="str">
        <f>IF(AND(data[[#This Row],[Partner]]="Yes", data[[#This Row],[Dependents]]="Yes"), "Both", IF(data[[#This Row],[Partner]]="Yes", "Partner", IF(data[[#This Row],[Dependents]]="Yes", "Dependent", "None")))</f>
        <v>None</v>
      </c>
      <c r="H621">
        <v>7</v>
      </c>
      <c r="I621" s="1">
        <f>data[[#This Row],[Tenure]]/12</f>
        <v>0.58333333333333337</v>
      </c>
      <c r="J621" t="s">
        <v>23</v>
      </c>
      <c r="K621">
        <f>IF(data[[#This Row],[PhoneService]]="Yes",1,"")</f>
        <v>1</v>
      </c>
      <c r="L621" t="s">
        <v>23</v>
      </c>
      <c r="M621">
        <f>IF(data[[#This Row],[MultipleLines]]="Yes",1,"")</f>
        <v>1</v>
      </c>
      <c r="N621" t="s">
        <v>37</v>
      </c>
      <c r="O621" t="s">
        <v>24</v>
      </c>
      <c r="P621" t="str">
        <f>IF(data[[#This Row],[OnlineSecurity]]="Yes",1,"")</f>
        <v/>
      </c>
      <c r="Q621" t="s">
        <v>23</v>
      </c>
      <c r="R621">
        <f>IF(data[[#This Row],[OnlineBackup]]="Yes",1,"")</f>
        <v>1</v>
      </c>
      <c r="S621" t="s">
        <v>24</v>
      </c>
      <c r="T621" t="str">
        <f>IF(data[[#This Row],[DeviceProtection]]="Yes",1,"")</f>
        <v/>
      </c>
      <c r="U621" t="s">
        <v>24</v>
      </c>
      <c r="V621" t="str">
        <f>IF(data[[#This Row],[TechSupport]]="Yes",1,"")</f>
        <v/>
      </c>
      <c r="W621" t="s">
        <v>24</v>
      </c>
      <c r="X621" t="str">
        <f>IF(data[[#This Row],[StreamingTV]]="Yes",1,"")</f>
        <v/>
      </c>
      <c r="Y621" t="s">
        <v>24</v>
      </c>
      <c r="Z621" t="str">
        <f>IF(data[[#This Row],[StreamingMovies]]="Yes",1,"")</f>
        <v/>
      </c>
      <c r="AA621" t="s">
        <v>27</v>
      </c>
      <c r="AB621" t="s">
        <v>23</v>
      </c>
      <c r="AC621" t="s">
        <v>35</v>
      </c>
      <c r="AD621">
        <v>78.55</v>
      </c>
      <c r="AE621">
        <v>522.95000000000005</v>
      </c>
      <c r="AF621">
        <v>0</v>
      </c>
      <c r="AG621" s="2">
        <v>0</v>
      </c>
      <c r="AH621" t="s">
        <v>24</v>
      </c>
      <c r="AI621">
        <f t="shared" si="18"/>
        <v>0</v>
      </c>
      <c r="AJ621">
        <f t="shared" si="19"/>
        <v>1</v>
      </c>
    </row>
    <row r="622" spans="1:36" x14ac:dyDescent="0.35">
      <c r="A622">
        <v>621</v>
      </c>
      <c r="B622" t="s">
        <v>657</v>
      </c>
      <c r="C622" t="s">
        <v>30</v>
      </c>
      <c r="D622">
        <v>1</v>
      </c>
      <c r="E622" t="s">
        <v>23</v>
      </c>
      <c r="F622" t="s">
        <v>23</v>
      </c>
      <c r="G622" t="str">
        <f>IF(AND(data[[#This Row],[Partner]]="Yes", data[[#This Row],[Dependents]]="Yes"), "Both", IF(data[[#This Row],[Partner]]="Yes", "Partner", IF(data[[#This Row],[Dependents]]="Yes", "Dependent", "None")))</f>
        <v>Both</v>
      </c>
      <c r="H622">
        <v>10</v>
      </c>
      <c r="I622" s="1">
        <f>data[[#This Row],[Tenure]]/12</f>
        <v>0.83333333333333337</v>
      </c>
      <c r="J622" t="s">
        <v>24</v>
      </c>
      <c r="K622" t="str">
        <f>IF(data[[#This Row],[PhoneService]]="Yes",1,"")</f>
        <v/>
      </c>
      <c r="L622" t="s">
        <v>25</v>
      </c>
      <c r="M622" t="str">
        <f>IF(data[[#This Row],[MultipleLines]]="Yes",1,"")</f>
        <v/>
      </c>
      <c r="N622" t="s">
        <v>26</v>
      </c>
      <c r="O622" t="s">
        <v>24</v>
      </c>
      <c r="P622" t="str">
        <f>IF(data[[#This Row],[OnlineSecurity]]="Yes",1,"")</f>
        <v/>
      </c>
      <c r="Q622" t="s">
        <v>24</v>
      </c>
      <c r="R622" t="str">
        <f>IF(data[[#This Row],[OnlineBackup]]="Yes",1,"")</f>
        <v/>
      </c>
      <c r="S622" t="s">
        <v>24</v>
      </c>
      <c r="T622" t="str">
        <f>IF(data[[#This Row],[DeviceProtection]]="Yes",1,"")</f>
        <v/>
      </c>
      <c r="U622" t="s">
        <v>24</v>
      </c>
      <c r="V622" t="str">
        <f>IF(data[[#This Row],[TechSupport]]="Yes",1,"")</f>
        <v/>
      </c>
      <c r="W622" t="s">
        <v>24</v>
      </c>
      <c r="X622" t="str">
        <f>IF(data[[#This Row],[StreamingTV]]="Yes",1,"")</f>
        <v/>
      </c>
      <c r="Y622" t="s">
        <v>23</v>
      </c>
      <c r="Z622">
        <f>IF(data[[#This Row],[StreamingMovies]]="Yes",1,"")</f>
        <v>1</v>
      </c>
      <c r="AA622" t="s">
        <v>27</v>
      </c>
      <c r="AB622" t="s">
        <v>23</v>
      </c>
      <c r="AC622" t="s">
        <v>35</v>
      </c>
      <c r="AD622">
        <v>34.549999999999997</v>
      </c>
      <c r="AE622">
        <v>362.6</v>
      </c>
      <c r="AF622">
        <v>1</v>
      </c>
      <c r="AG622" s="2">
        <v>0</v>
      </c>
      <c r="AH622" t="s">
        <v>24</v>
      </c>
      <c r="AI622">
        <f t="shared" si="18"/>
        <v>0</v>
      </c>
      <c r="AJ622">
        <f t="shared" si="19"/>
        <v>1</v>
      </c>
    </row>
    <row r="623" spans="1:36" x14ac:dyDescent="0.35">
      <c r="A623">
        <v>622</v>
      </c>
      <c r="B623" t="s">
        <v>658</v>
      </c>
      <c r="C623" t="s">
        <v>22</v>
      </c>
      <c r="D623">
        <v>0</v>
      </c>
      <c r="E623" t="s">
        <v>24</v>
      </c>
      <c r="F623" t="s">
        <v>24</v>
      </c>
      <c r="G623" t="str">
        <f>IF(AND(data[[#This Row],[Partner]]="Yes", data[[#This Row],[Dependents]]="Yes"), "Both", IF(data[[#This Row],[Partner]]="Yes", "Partner", IF(data[[#This Row],[Dependents]]="Yes", "Dependent", "None")))</f>
        <v>None</v>
      </c>
      <c r="H623">
        <v>62</v>
      </c>
      <c r="I623" s="1">
        <f>data[[#This Row],[Tenure]]/12</f>
        <v>5.166666666666667</v>
      </c>
      <c r="J623" t="s">
        <v>23</v>
      </c>
      <c r="K623">
        <f>IF(data[[#This Row],[PhoneService]]="Yes",1,"")</f>
        <v>1</v>
      </c>
      <c r="L623" t="s">
        <v>23</v>
      </c>
      <c r="M623">
        <f>IF(data[[#This Row],[MultipleLines]]="Yes",1,"")</f>
        <v>1</v>
      </c>
      <c r="N623" t="s">
        <v>37</v>
      </c>
      <c r="O623" t="s">
        <v>23</v>
      </c>
      <c r="P623">
        <f>IF(data[[#This Row],[OnlineSecurity]]="Yes",1,"")</f>
        <v>1</v>
      </c>
      <c r="Q623" t="s">
        <v>23</v>
      </c>
      <c r="R623">
        <f>IF(data[[#This Row],[OnlineBackup]]="Yes",1,"")</f>
        <v>1</v>
      </c>
      <c r="S623" t="s">
        <v>23</v>
      </c>
      <c r="T623">
        <f>IF(data[[#This Row],[DeviceProtection]]="Yes",1,"")</f>
        <v>1</v>
      </c>
      <c r="U623" t="s">
        <v>24</v>
      </c>
      <c r="V623" t="str">
        <f>IF(data[[#This Row],[TechSupport]]="Yes",1,"")</f>
        <v/>
      </c>
      <c r="W623" t="s">
        <v>24</v>
      </c>
      <c r="X623" t="str">
        <f>IF(data[[#This Row],[StreamingTV]]="Yes",1,"")</f>
        <v/>
      </c>
      <c r="Y623" t="s">
        <v>24</v>
      </c>
      <c r="Z623" t="str">
        <f>IF(data[[#This Row],[StreamingMovies]]="Yes",1,"")</f>
        <v/>
      </c>
      <c r="AA623" t="s">
        <v>31</v>
      </c>
      <c r="AB623" t="s">
        <v>23</v>
      </c>
      <c r="AC623" t="s">
        <v>28</v>
      </c>
      <c r="AD623">
        <v>92.05</v>
      </c>
      <c r="AE623">
        <v>5755.8</v>
      </c>
      <c r="AF623">
        <v>3</v>
      </c>
      <c r="AG623" s="2">
        <v>0</v>
      </c>
      <c r="AH623" t="s">
        <v>24</v>
      </c>
      <c r="AI623">
        <f t="shared" si="18"/>
        <v>0</v>
      </c>
      <c r="AJ623">
        <f t="shared" si="19"/>
        <v>1</v>
      </c>
    </row>
    <row r="624" spans="1:36" x14ac:dyDescent="0.35">
      <c r="A624">
        <v>623</v>
      </c>
      <c r="B624" t="s">
        <v>659</v>
      </c>
      <c r="C624" t="s">
        <v>30</v>
      </c>
      <c r="D624">
        <v>0</v>
      </c>
      <c r="E624" t="s">
        <v>23</v>
      </c>
      <c r="F624" t="s">
        <v>23</v>
      </c>
      <c r="G624" t="str">
        <f>IF(AND(data[[#This Row],[Partner]]="Yes", data[[#This Row],[Dependents]]="Yes"), "Both", IF(data[[#This Row],[Partner]]="Yes", "Partner", IF(data[[#This Row],[Dependents]]="Yes", "Dependent", "None")))</f>
        <v>Both</v>
      </c>
      <c r="H624">
        <v>40</v>
      </c>
      <c r="I624" s="1">
        <f>data[[#This Row],[Tenure]]/12</f>
        <v>3.3333333333333335</v>
      </c>
      <c r="J624" t="s">
        <v>23</v>
      </c>
      <c r="K624">
        <f>IF(data[[#This Row],[PhoneService]]="Yes",1,"")</f>
        <v>1</v>
      </c>
      <c r="L624" t="s">
        <v>24</v>
      </c>
      <c r="M624" t="str">
        <f>IF(data[[#This Row],[MultipleLines]]="Yes",1,"")</f>
        <v/>
      </c>
      <c r="N624" t="s">
        <v>37</v>
      </c>
      <c r="O624" t="s">
        <v>24</v>
      </c>
      <c r="P624" t="str">
        <f>IF(data[[#This Row],[OnlineSecurity]]="Yes",1,"")</f>
        <v/>
      </c>
      <c r="Q624" t="s">
        <v>24</v>
      </c>
      <c r="R624" t="str">
        <f>IF(data[[#This Row],[OnlineBackup]]="Yes",1,"")</f>
        <v/>
      </c>
      <c r="S624" t="s">
        <v>23</v>
      </c>
      <c r="T624">
        <f>IF(data[[#This Row],[DeviceProtection]]="Yes",1,"")</f>
        <v>1</v>
      </c>
      <c r="U624" t="s">
        <v>24</v>
      </c>
      <c r="V624" t="str">
        <f>IF(data[[#This Row],[TechSupport]]="Yes",1,"")</f>
        <v/>
      </c>
      <c r="W624" t="s">
        <v>23</v>
      </c>
      <c r="X624">
        <f>IF(data[[#This Row],[StreamingTV]]="Yes",1,"")</f>
        <v>1</v>
      </c>
      <c r="Y624" t="s">
        <v>24</v>
      </c>
      <c r="Z624" t="str">
        <f>IF(data[[#This Row],[StreamingMovies]]="Yes",1,"")</f>
        <v/>
      </c>
      <c r="AA624" t="s">
        <v>31</v>
      </c>
      <c r="AB624" t="s">
        <v>23</v>
      </c>
      <c r="AC624" t="s">
        <v>28</v>
      </c>
      <c r="AD624">
        <v>85.05</v>
      </c>
      <c r="AE624">
        <v>3355.65</v>
      </c>
      <c r="AF624">
        <v>3</v>
      </c>
      <c r="AG624" s="2">
        <v>0</v>
      </c>
      <c r="AH624" t="s">
        <v>24</v>
      </c>
      <c r="AI624">
        <f t="shared" si="18"/>
        <v>0</v>
      </c>
      <c r="AJ624">
        <f t="shared" si="19"/>
        <v>1</v>
      </c>
    </row>
    <row r="625" spans="1:36" x14ac:dyDescent="0.35">
      <c r="A625">
        <v>624</v>
      </c>
      <c r="B625" t="s">
        <v>660</v>
      </c>
      <c r="C625" t="s">
        <v>22</v>
      </c>
      <c r="D625">
        <v>0</v>
      </c>
      <c r="E625" t="s">
        <v>24</v>
      </c>
      <c r="F625" t="s">
        <v>24</v>
      </c>
      <c r="G625" t="str">
        <f>IF(AND(data[[#This Row],[Partner]]="Yes", data[[#This Row],[Dependents]]="Yes"), "Both", IF(data[[#This Row],[Partner]]="Yes", "Partner", IF(data[[#This Row],[Dependents]]="Yes", "Dependent", "None")))</f>
        <v>None</v>
      </c>
      <c r="H625">
        <v>20</v>
      </c>
      <c r="I625" s="1">
        <f>data[[#This Row],[Tenure]]/12</f>
        <v>1.6666666666666667</v>
      </c>
      <c r="J625" t="s">
        <v>23</v>
      </c>
      <c r="K625">
        <f>IF(data[[#This Row],[PhoneService]]="Yes",1,"")</f>
        <v>1</v>
      </c>
      <c r="L625" t="s">
        <v>24</v>
      </c>
      <c r="M625" t="str">
        <f>IF(data[[#This Row],[MultipleLines]]="Yes",1,"")</f>
        <v/>
      </c>
      <c r="N625" t="s">
        <v>24</v>
      </c>
      <c r="O625" t="s">
        <v>46</v>
      </c>
      <c r="P625" t="str">
        <f>IF(data[[#This Row],[OnlineSecurity]]="Yes",1,"")</f>
        <v/>
      </c>
      <c r="Q625" t="s">
        <v>46</v>
      </c>
      <c r="R625" t="str">
        <f>IF(data[[#This Row],[OnlineBackup]]="Yes",1,"")</f>
        <v/>
      </c>
      <c r="S625" t="s">
        <v>46</v>
      </c>
      <c r="T625" t="str">
        <f>IF(data[[#This Row],[DeviceProtection]]="Yes",1,"")</f>
        <v/>
      </c>
      <c r="U625" t="s">
        <v>46</v>
      </c>
      <c r="V625" t="str">
        <f>IF(data[[#This Row],[TechSupport]]="Yes",1,"")</f>
        <v/>
      </c>
      <c r="W625" t="s">
        <v>46</v>
      </c>
      <c r="X625" t="str">
        <f>IF(data[[#This Row],[StreamingTV]]="Yes",1,"")</f>
        <v/>
      </c>
      <c r="Y625" t="s">
        <v>46</v>
      </c>
      <c r="Z625" t="str">
        <f>IF(data[[#This Row],[StreamingMovies]]="Yes",1,"")</f>
        <v/>
      </c>
      <c r="AA625" t="s">
        <v>47</v>
      </c>
      <c r="AB625" t="s">
        <v>24</v>
      </c>
      <c r="AC625" t="s">
        <v>32</v>
      </c>
      <c r="AD625">
        <v>19.7</v>
      </c>
      <c r="AE625">
        <v>406.95</v>
      </c>
      <c r="AF625">
        <v>0</v>
      </c>
      <c r="AG625" s="2">
        <v>0</v>
      </c>
      <c r="AH625" t="s">
        <v>24</v>
      </c>
      <c r="AI625">
        <f t="shared" si="18"/>
        <v>0</v>
      </c>
      <c r="AJ625">
        <f t="shared" si="19"/>
        <v>1</v>
      </c>
    </row>
    <row r="626" spans="1:36" x14ac:dyDescent="0.35">
      <c r="A626">
        <v>625</v>
      </c>
      <c r="B626" t="s">
        <v>661</v>
      </c>
      <c r="C626" t="s">
        <v>22</v>
      </c>
      <c r="D626">
        <v>0</v>
      </c>
      <c r="E626" t="s">
        <v>24</v>
      </c>
      <c r="F626" t="s">
        <v>24</v>
      </c>
      <c r="G626" t="str">
        <f>IF(AND(data[[#This Row],[Partner]]="Yes", data[[#This Row],[Dependents]]="Yes"), "Both", IF(data[[#This Row],[Partner]]="Yes", "Partner", IF(data[[#This Row],[Dependents]]="Yes", "Dependent", "None")))</f>
        <v>None</v>
      </c>
      <c r="H626">
        <v>7</v>
      </c>
      <c r="I626" s="1">
        <f>data[[#This Row],[Tenure]]/12</f>
        <v>0.58333333333333337</v>
      </c>
      <c r="J626" t="s">
        <v>23</v>
      </c>
      <c r="K626">
        <f>IF(data[[#This Row],[PhoneService]]="Yes",1,"")</f>
        <v>1</v>
      </c>
      <c r="L626" t="s">
        <v>24</v>
      </c>
      <c r="M626" t="str">
        <f>IF(data[[#This Row],[MultipleLines]]="Yes",1,"")</f>
        <v/>
      </c>
      <c r="N626" t="s">
        <v>24</v>
      </c>
      <c r="O626" t="s">
        <v>46</v>
      </c>
      <c r="P626" t="str">
        <f>IF(data[[#This Row],[OnlineSecurity]]="Yes",1,"")</f>
        <v/>
      </c>
      <c r="Q626" t="s">
        <v>46</v>
      </c>
      <c r="R626" t="str">
        <f>IF(data[[#This Row],[OnlineBackup]]="Yes",1,"")</f>
        <v/>
      </c>
      <c r="S626" t="s">
        <v>46</v>
      </c>
      <c r="T626" t="str">
        <f>IF(data[[#This Row],[DeviceProtection]]="Yes",1,"")</f>
        <v/>
      </c>
      <c r="U626" t="s">
        <v>46</v>
      </c>
      <c r="V626" t="str">
        <f>IF(data[[#This Row],[TechSupport]]="Yes",1,"")</f>
        <v/>
      </c>
      <c r="W626" t="s">
        <v>46</v>
      </c>
      <c r="X626" t="str">
        <f>IF(data[[#This Row],[StreamingTV]]="Yes",1,"")</f>
        <v/>
      </c>
      <c r="Y626" t="s">
        <v>46</v>
      </c>
      <c r="Z626" t="str">
        <f>IF(data[[#This Row],[StreamingMovies]]="Yes",1,"")</f>
        <v/>
      </c>
      <c r="AA626" t="s">
        <v>27</v>
      </c>
      <c r="AB626" t="s">
        <v>24</v>
      </c>
      <c r="AC626" t="s">
        <v>35</v>
      </c>
      <c r="AD626">
        <v>20</v>
      </c>
      <c r="AE626">
        <v>137.6</v>
      </c>
      <c r="AF626">
        <v>2</v>
      </c>
      <c r="AG626" s="2">
        <v>0</v>
      </c>
      <c r="AH626" t="s">
        <v>23</v>
      </c>
      <c r="AI626">
        <f t="shared" si="18"/>
        <v>1</v>
      </c>
      <c r="AJ626" t="str">
        <f t="shared" si="19"/>
        <v/>
      </c>
    </row>
    <row r="627" spans="1:36" x14ac:dyDescent="0.35">
      <c r="A627">
        <v>626</v>
      </c>
      <c r="B627" t="s">
        <v>662</v>
      </c>
      <c r="C627" t="s">
        <v>22</v>
      </c>
      <c r="D627">
        <v>0</v>
      </c>
      <c r="E627" t="s">
        <v>23</v>
      </c>
      <c r="F627" t="s">
        <v>24</v>
      </c>
      <c r="G627" t="str">
        <f>IF(AND(data[[#This Row],[Partner]]="Yes", data[[#This Row],[Dependents]]="Yes"), "Both", IF(data[[#This Row],[Partner]]="Yes", "Partner", IF(data[[#This Row],[Dependents]]="Yes", "Dependent", "None")))</f>
        <v>Partner</v>
      </c>
      <c r="H627">
        <v>25</v>
      </c>
      <c r="I627" s="1">
        <f>data[[#This Row],[Tenure]]/12</f>
        <v>2.0833333333333335</v>
      </c>
      <c r="J627" t="s">
        <v>23</v>
      </c>
      <c r="K627">
        <f>IF(data[[#This Row],[PhoneService]]="Yes",1,"")</f>
        <v>1</v>
      </c>
      <c r="L627" t="s">
        <v>24</v>
      </c>
      <c r="M627" t="str">
        <f>IF(data[[#This Row],[MultipleLines]]="Yes",1,"")</f>
        <v/>
      </c>
      <c r="N627" t="s">
        <v>37</v>
      </c>
      <c r="O627" t="s">
        <v>24</v>
      </c>
      <c r="P627" t="str">
        <f>IF(data[[#This Row],[OnlineSecurity]]="Yes",1,"")</f>
        <v/>
      </c>
      <c r="Q627" t="s">
        <v>24</v>
      </c>
      <c r="R627" t="str">
        <f>IF(data[[#This Row],[OnlineBackup]]="Yes",1,"")</f>
        <v/>
      </c>
      <c r="S627" t="s">
        <v>24</v>
      </c>
      <c r="T627" t="str">
        <f>IF(data[[#This Row],[DeviceProtection]]="Yes",1,"")</f>
        <v/>
      </c>
      <c r="U627" t="s">
        <v>23</v>
      </c>
      <c r="V627">
        <f>IF(data[[#This Row],[TechSupport]]="Yes",1,"")</f>
        <v>1</v>
      </c>
      <c r="W627" t="s">
        <v>23</v>
      </c>
      <c r="X627">
        <f>IF(data[[#This Row],[StreamingTV]]="Yes",1,"")</f>
        <v>1</v>
      </c>
      <c r="Y627" t="s">
        <v>23</v>
      </c>
      <c r="Z627">
        <f>IF(data[[#This Row],[StreamingMovies]]="Yes",1,"")</f>
        <v>1</v>
      </c>
      <c r="AA627" t="s">
        <v>27</v>
      </c>
      <c r="AB627" t="s">
        <v>23</v>
      </c>
      <c r="AC627" t="s">
        <v>28</v>
      </c>
      <c r="AD627">
        <v>95.15</v>
      </c>
      <c r="AE627">
        <v>2395.6999999999998</v>
      </c>
      <c r="AF627">
        <v>2</v>
      </c>
      <c r="AG627" s="2">
        <v>0</v>
      </c>
      <c r="AH627" t="s">
        <v>24</v>
      </c>
      <c r="AI627">
        <f t="shared" si="18"/>
        <v>0</v>
      </c>
      <c r="AJ627">
        <f t="shared" si="19"/>
        <v>1</v>
      </c>
    </row>
    <row r="628" spans="1:36" x14ac:dyDescent="0.35">
      <c r="A628">
        <v>627</v>
      </c>
      <c r="B628" t="s">
        <v>663</v>
      </c>
      <c r="C628" t="s">
        <v>30</v>
      </c>
      <c r="D628">
        <v>0</v>
      </c>
      <c r="E628" t="s">
        <v>23</v>
      </c>
      <c r="F628" t="s">
        <v>24</v>
      </c>
      <c r="G628" t="str">
        <f>IF(AND(data[[#This Row],[Partner]]="Yes", data[[#This Row],[Dependents]]="Yes"), "Both", IF(data[[#This Row],[Partner]]="Yes", "Partner", IF(data[[#This Row],[Dependents]]="Yes", "Dependent", "None")))</f>
        <v>Partner</v>
      </c>
      <c r="H628">
        <v>23</v>
      </c>
      <c r="I628" s="1">
        <f>data[[#This Row],[Tenure]]/12</f>
        <v>1.9166666666666667</v>
      </c>
      <c r="J628" t="s">
        <v>23</v>
      </c>
      <c r="K628">
        <f>IF(data[[#This Row],[PhoneService]]="Yes",1,"")</f>
        <v>1</v>
      </c>
      <c r="L628" t="s">
        <v>23</v>
      </c>
      <c r="M628">
        <f>IF(data[[#This Row],[MultipleLines]]="Yes",1,"")</f>
        <v>1</v>
      </c>
      <c r="N628" t="s">
        <v>37</v>
      </c>
      <c r="O628" t="s">
        <v>24</v>
      </c>
      <c r="P628" t="str">
        <f>IF(data[[#This Row],[OnlineSecurity]]="Yes",1,"")</f>
        <v/>
      </c>
      <c r="Q628" t="s">
        <v>23</v>
      </c>
      <c r="R628">
        <f>IF(data[[#This Row],[OnlineBackup]]="Yes",1,"")</f>
        <v>1</v>
      </c>
      <c r="S628" t="s">
        <v>23</v>
      </c>
      <c r="T628">
        <f>IF(data[[#This Row],[DeviceProtection]]="Yes",1,"")</f>
        <v>1</v>
      </c>
      <c r="U628" t="s">
        <v>24</v>
      </c>
      <c r="V628" t="str">
        <f>IF(data[[#This Row],[TechSupport]]="Yes",1,"")</f>
        <v/>
      </c>
      <c r="W628" t="s">
        <v>24</v>
      </c>
      <c r="X628" t="str">
        <f>IF(data[[#This Row],[StreamingTV]]="Yes",1,"")</f>
        <v/>
      </c>
      <c r="Y628" t="s">
        <v>24</v>
      </c>
      <c r="Z628" t="str">
        <f>IF(data[[#This Row],[StreamingMovies]]="Yes",1,"")</f>
        <v/>
      </c>
      <c r="AA628" t="s">
        <v>27</v>
      </c>
      <c r="AB628" t="s">
        <v>24</v>
      </c>
      <c r="AC628" t="s">
        <v>28</v>
      </c>
      <c r="AD628">
        <v>84.25</v>
      </c>
      <c r="AE628">
        <v>1968.1</v>
      </c>
      <c r="AF628">
        <v>0</v>
      </c>
      <c r="AG628" s="2">
        <v>0</v>
      </c>
      <c r="AH628" t="s">
        <v>24</v>
      </c>
      <c r="AI628">
        <f t="shared" si="18"/>
        <v>0</v>
      </c>
      <c r="AJ628">
        <f t="shared" si="19"/>
        <v>1</v>
      </c>
    </row>
    <row r="629" spans="1:36" x14ac:dyDescent="0.35">
      <c r="A629">
        <v>628</v>
      </c>
      <c r="B629" t="s">
        <v>664</v>
      </c>
      <c r="C629" t="s">
        <v>22</v>
      </c>
      <c r="D629">
        <v>1</v>
      </c>
      <c r="E629" t="s">
        <v>23</v>
      </c>
      <c r="F629" t="s">
        <v>24</v>
      </c>
      <c r="G629" t="str">
        <f>IF(AND(data[[#This Row],[Partner]]="Yes", data[[#This Row],[Dependents]]="Yes"), "Both", IF(data[[#This Row],[Partner]]="Yes", "Partner", IF(data[[#This Row],[Dependents]]="Yes", "Dependent", "None")))</f>
        <v>Partner</v>
      </c>
      <c r="H629">
        <v>66</v>
      </c>
      <c r="I629" s="1">
        <f>data[[#This Row],[Tenure]]/12</f>
        <v>5.5</v>
      </c>
      <c r="J629" t="s">
        <v>23</v>
      </c>
      <c r="K629">
        <f>IF(data[[#This Row],[PhoneService]]="Yes",1,"")</f>
        <v>1</v>
      </c>
      <c r="L629" t="s">
        <v>23</v>
      </c>
      <c r="M629">
        <f>IF(data[[#This Row],[MultipleLines]]="Yes",1,"")</f>
        <v>1</v>
      </c>
      <c r="N629" t="s">
        <v>37</v>
      </c>
      <c r="O629" t="s">
        <v>24</v>
      </c>
      <c r="P629" t="str">
        <f>IF(data[[#This Row],[OnlineSecurity]]="Yes",1,"")</f>
        <v/>
      </c>
      <c r="Q629" t="s">
        <v>23</v>
      </c>
      <c r="R629">
        <f>IF(data[[#This Row],[OnlineBackup]]="Yes",1,"")</f>
        <v>1</v>
      </c>
      <c r="S629" t="s">
        <v>23</v>
      </c>
      <c r="T629">
        <f>IF(data[[#This Row],[DeviceProtection]]="Yes",1,"")</f>
        <v>1</v>
      </c>
      <c r="U629" t="s">
        <v>24</v>
      </c>
      <c r="V629" t="str">
        <f>IF(data[[#This Row],[TechSupport]]="Yes",1,"")</f>
        <v/>
      </c>
      <c r="W629" t="s">
        <v>23</v>
      </c>
      <c r="X629">
        <f>IF(data[[#This Row],[StreamingTV]]="Yes",1,"")</f>
        <v>1</v>
      </c>
      <c r="Y629" t="s">
        <v>23</v>
      </c>
      <c r="Z629">
        <f>IF(data[[#This Row],[StreamingMovies]]="Yes",1,"")</f>
        <v>1</v>
      </c>
      <c r="AA629" t="s">
        <v>31</v>
      </c>
      <c r="AB629" t="s">
        <v>24</v>
      </c>
      <c r="AC629" t="s">
        <v>40</v>
      </c>
      <c r="AD629">
        <v>104.6</v>
      </c>
      <c r="AE629">
        <v>6819.45</v>
      </c>
      <c r="AF629">
        <v>0</v>
      </c>
      <c r="AG629" s="2">
        <v>0</v>
      </c>
      <c r="AH629" t="s">
        <v>24</v>
      </c>
      <c r="AI629">
        <f t="shared" si="18"/>
        <v>0</v>
      </c>
      <c r="AJ629">
        <f t="shared" si="19"/>
        <v>1</v>
      </c>
    </row>
    <row r="630" spans="1:36" x14ac:dyDescent="0.35">
      <c r="A630">
        <v>629</v>
      </c>
      <c r="B630" t="s">
        <v>665</v>
      </c>
      <c r="C630" t="s">
        <v>22</v>
      </c>
      <c r="D630">
        <v>1</v>
      </c>
      <c r="E630" t="s">
        <v>24</v>
      </c>
      <c r="F630" t="s">
        <v>24</v>
      </c>
      <c r="G630" t="str">
        <f>IF(AND(data[[#This Row],[Partner]]="Yes", data[[#This Row],[Dependents]]="Yes"), "Both", IF(data[[#This Row],[Partner]]="Yes", "Partner", IF(data[[#This Row],[Dependents]]="Yes", "Dependent", "None")))</f>
        <v>None</v>
      </c>
      <c r="H630">
        <v>72</v>
      </c>
      <c r="I630" s="1">
        <f>data[[#This Row],[Tenure]]/12</f>
        <v>6</v>
      </c>
      <c r="J630" t="s">
        <v>23</v>
      </c>
      <c r="K630">
        <f>IF(data[[#This Row],[PhoneService]]="Yes",1,"")</f>
        <v>1</v>
      </c>
      <c r="L630" t="s">
        <v>23</v>
      </c>
      <c r="M630">
        <f>IF(data[[#This Row],[MultipleLines]]="Yes",1,"")</f>
        <v>1</v>
      </c>
      <c r="N630" t="s">
        <v>37</v>
      </c>
      <c r="O630" t="s">
        <v>24</v>
      </c>
      <c r="P630" t="str">
        <f>IF(data[[#This Row],[OnlineSecurity]]="Yes",1,"")</f>
        <v/>
      </c>
      <c r="Q630" t="s">
        <v>23</v>
      </c>
      <c r="R630">
        <f>IF(data[[#This Row],[OnlineBackup]]="Yes",1,"")</f>
        <v>1</v>
      </c>
      <c r="S630" t="s">
        <v>23</v>
      </c>
      <c r="T630">
        <f>IF(data[[#This Row],[DeviceProtection]]="Yes",1,"")</f>
        <v>1</v>
      </c>
      <c r="U630" t="s">
        <v>23</v>
      </c>
      <c r="V630">
        <f>IF(data[[#This Row],[TechSupport]]="Yes",1,"")</f>
        <v>1</v>
      </c>
      <c r="W630" t="s">
        <v>23</v>
      </c>
      <c r="X630">
        <f>IF(data[[#This Row],[StreamingTV]]="Yes",1,"")</f>
        <v>1</v>
      </c>
      <c r="Y630" t="s">
        <v>23</v>
      </c>
      <c r="Z630">
        <f>IF(data[[#This Row],[StreamingMovies]]="Yes",1,"")</f>
        <v>1</v>
      </c>
      <c r="AA630" t="s">
        <v>47</v>
      </c>
      <c r="AB630" t="s">
        <v>24</v>
      </c>
      <c r="AC630" t="s">
        <v>28</v>
      </c>
      <c r="AD630">
        <v>111.65</v>
      </c>
      <c r="AE630">
        <v>7943.45</v>
      </c>
      <c r="AF630">
        <v>5</v>
      </c>
      <c r="AG630" s="2">
        <v>0</v>
      </c>
      <c r="AH630" t="s">
        <v>24</v>
      </c>
      <c r="AI630">
        <f t="shared" si="18"/>
        <v>0</v>
      </c>
      <c r="AJ630">
        <f t="shared" si="19"/>
        <v>1</v>
      </c>
    </row>
    <row r="631" spans="1:36" x14ac:dyDescent="0.35">
      <c r="A631">
        <v>630</v>
      </c>
      <c r="B631" t="s">
        <v>666</v>
      </c>
      <c r="C631" t="s">
        <v>30</v>
      </c>
      <c r="D631">
        <v>1</v>
      </c>
      <c r="E631" t="s">
        <v>23</v>
      </c>
      <c r="F631" t="s">
        <v>24</v>
      </c>
      <c r="G631" t="str">
        <f>IF(AND(data[[#This Row],[Partner]]="Yes", data[[#This Row],[Dependents]]="Yes"), "Both", IF(data[[#This Row],[Partner]]="Yes", "Partner", IF(data[[#This Row],[Dependents]]="Yes", "Dependent", "None")))</f>
        <v>Partner</v>
      </c>
      <c r="H631">
        <v>49</v>
      </c>
      <c r="I631" s="1">
        <f>data[[#This Row],[Tenure]]/12</f>
        <v>4.083333333333333</v>
      </c>
      <c r="J631" t="s">
        <v>23</v>
      </c>
      <c r="K631">
        <f>IF(data[[#This Row],[PhoneService]]="Yes",1,"")</f>
        <v>1</v>
      </c>
      <c r="L631" t="s">
        <v>23</v>
      </c>
      <c r="M631">
        <f>IF(data[[#This Row],[MultipleLines]]="Yes",1,"")</f>
        <v>1</v>
      </c>
      <c r="N631" t="s">
        <v>37</v>
      </c>
      <c r="O631" t="s">
        <v>24</v>
      </c>
      <c r="P631" t="str">
        <f>IF(data[[#This Row],[OnlineSecurity]]="Yes",1,"")</f>
        <v/>
      </c>
      <c r="Q631" t="s">
        <v>23</v>
      </c>
      <c r="R631">
        <f>IF(data[[#This Row],[OnlineBackup]]="Yes",1,"")</f>
        <v>1</v>
      </c>
      <c r="S631" t="s">
        <v>24</v>
      </c>
      <c r="T631" t="str">
        <f>IF(data[[#This Row],[DeviceProtection]]="Yes",1,"")</f>
        <v/>
      </c>
      <c r="U631" t="s">
        <v>24</v>
      </c>
      <c r="V631" t="str">
        <f>IF(data[[#This Row],[TechSupport]]="Yes",1,"")</f>
        <v/>
      </c>
      <c r="W631" t="s">
        <v>24</v>
      </c>
      <c r="X631" t="str">
        <f>IF(data[[#This Row],[StreamingTV]]="Yes",1,"")</f>
        <v/>
      </c>
      <c r="Y631" t="s">
        <v>23</v>
      </c>
      <c r="Z631">
        <f>IF(data[[#This Row],[StreamingMovies]]="Yes",1,"")</f>
        <v>1</v>
      </c>
      <c r="AA631" t="s">
        <v>27</v>
      </c>
      <c r="AB631" t="s">
        <v>24</v>
      </c>
      <c r="AC631" t="s">
        <v>40</v>
      </c>
      <c r="AD631">
        <v>90.05</v>
      </c>
      <c r="AE631">
        <v>4547.25</v>
      </c>
      <c r="AF631">
        <v>5</v>
      </c>
      <c r="AG631" s="2">
        <v>3</v>
      </c>
      <c r="AH631" t="s">
        <v>23</v>
      </c>
      <c r="AI631">
        <f t="shared" si="18"/>
        <v>1</v>
      </c>
      <c r="AJ631" t="str">
        <f t="shared" si="19"/>
        <v/>
      </c>
    </row>
    <row r="632" spans="1:36" x14ac:dyDescent="0.35">
      <c r="A632">
        <v>631</v>
      </c>
      <c r="B632" t="s">
        <v>667</v>
      </c>
      <c r="C632" t="s">
        <v>30</v>
      </c>
      <c r="D632">
        <v>1</v>
      </c>
      <c r="E632" t="s">
        <v>23</v>
      </c>
      <c r="F632" t="s">
        <v>23</v>
      </c>
      <c r="G632" t="str">
        <f>IF(AND(data[[#This Row],[Partner]]="Yes", data[[#This Row],[Dependents]]="Yes"), "Both", IF(data[[#This Row],[Partner]]="Yes", "Partner", IF(data[[#This Row],[Dependents]]="Yes", "Dependent", "None")))</f>
        <v>Both</v>
      </c>
      <c r="H632">
        <v>43</v>
      </c>
      <c r="I632" s="1">
        <f>data[[#This Row],[Tenure]]/12</f>
        <v>3.5833333333333335</v>
      </c>
      <c r="J632" t="s">
        <v>23</v>
      </c>
      <c r="K632">
        <f>IF(data[[#This Row],[PhoneService]]="Yes",1,"")</f>
        <v>1</v>
      </c>
      <c r="L632" t="s">
        <v>23</v>
      </c>
      <c r="M632">
        <f>IF(data[[#This Row],[MultipleLines]]="Yes",1,"")</f>
        <v>1</v>
      </c>
      <c r="N632" t="s">
        <v>37</v>
      </c>
      <c r="O632" t="s">
        <v>24</v>
      </c>
      <c r="P632" t="str">
        <f>IF(data[[#This Row],[OnlineSecurity]]="Yes",1,"")</f>
        <v/>
      </c>
      <c r="Q632" t="s">
        <v>23</v>
      </c>
      <c r="R632">
        <f>IF(data[[#This Row],[OnlineBackup]]="Yes",1,"")</f>
        <v>1</v>
      </c>
      <c r="S632" t="s">
        <v>23</v>
      </c>
      <c r="T632">
        <f>IF(data[[#This Row],[DeviceProtection]]="Yes",1,"")</f>
        <v>1</v>
      </c>
      <c r="U632" t="s">
        <v>23</v>
      </c>
      <c r="V632">
        <f>IF(data[[#This Row],[TechSupport]]="Yes",1,"")</f>
        <v>1</v>
      </c>
      <c r="W632" t="s">
        <v>23</v>
      </c>
      <c r="X632">
        <f>IF(data[[#This Row],[StreamingTV]]="Yes",1,"")</f>
        <v>1</v>
      </c>
      <c r="Y632" t="s">
        <v>23</v>
      </c>
      <c r="Z632">
        <f>IF(data[[#This Row],[StreamingMovies]]="Yes",1,"")</f>
        <v>1</v>
      </c>
      <c r="AA632" t="s">
        <v>27</v>
      </c>
      <c r="AB632" t="s">
        <v>23</v>
      </c>
      <c r="AC632" t="s">
        <v>35</v>
      </c>
      <c r="AD632">
        <v>110.75</v>
      </c>
      <c r="AE632">
        <v>4687.8999999999996</v>
      </c>
      <c r="AF632">
        <v>0</v>
      </c>
      <c r="AG632" s="2">
        <v>4</v>
      </c>
      <c r="AH632" t="s">
        <v>23</v>
      </c>
      <c r="AI632">
        <f t="shared" si="18"/>
        <v>1</v>
      </c>
      <c r="AJ632" t="str">
        <f t="shared" si="19"/>
        <v/>
      </c>
    </row>
    <row r="633" spans="1:36" x14ac:dyDescent="0.35">
      <c r="A633">
        <v>632</v>
      </c>
      <c r="B633" t="s">
        <v>668</v>
      </c>
      <c r="C633" t="s">
        <v>22</v>
      </c>
      <c r="D633">
        <v>0</v>
      </c>
      <c r="E633" t="s">
        <v>23</v>
      </c>
      <c r="F633" t="s">
        <v>24</v>
      </c>
      <c r="G633" t="str">
        <f>IF(AND(data[[#This Row],[Partner]]="Yes", data[[#This Row],[Dependents]]="Yes"), "Both", IF(data[[#This Row],[Partner]]="Yes", "Partner", IF(data[[#This Row],[Dependents]]="Yes", "Dependent", "None")))</f>
        <v>Partner</v>
      </c>
      <c r="H633">
        <v>46</v>
      </c>
      <c r="I633" s="1">
        <f>data[[#This Row],[Tenure]]/12</f>
        <v>3.8333333333333335</v>
      </c>
      <c r="J633" t="s">
        <v>23</v>
      </c>
      <c r="K633">
        <f>IF(data[[#This Row],[PhoneService]]="Yes",1,"")</f>
        <v>1</v>
      </c>
      <c r="L633" t="s">
        <v>23</v>
      </c>
      <c r="M633">
        <f>IF(data[[#This Row],[MultipleLines]]="Yes",1,"")</f>
        <v>1</v>
      </c>
      <c r="N633" t="s">
        <v>26</v>
      </c>
      <c r="O633" t="s">
        <v>23</v>
      </c>
      <c r="P633">
        <f>IF(data[[#This Row],[OnlineSecurity]]="Yes",1,"")</f>
        <v>1</v>
      </c>
      <c r="Q633" t="s">
        <v>24</v>
      </c>
      <c r="R633" t="str">
        <f>IF(data[[#This Row],[OnlineBackup]]="Yes",1,"")</f>
        <v/>
      </c>
      <c r="S633" t="s">
        <v>24</v>
      </c>
      <c r="T633" t="str">
        <f>IF(data[[#This Row],[DeviceProtection]]="Yes",1,"")</f>
        <v/>
      </c>
      <c r="U633" t="s">
        <v>24</v>
      </c>
      <c r="V633" t="str">
        <f>IF(data[[#This Row],[TechSupport]]="Yes",1,"")</f>
        <v/>
      </c>
      <c r="W633" t="s">
        <v>24</v>
      </c>
      <c r="X633" t="str">
        <f>IF(data[[#This Row],[StreamingTV]]="Yes",1,"")</f>
        <v/>
      </c>
      <c r="Y633" t="s">
        <v>24</v>
      </c>
      <c r="Z633" t="str">
        <f>IF(data[[#This Row],[StreamingMovies]]="Yes",1,"")</f>
        <v/>
      </c>
      <c r="AA633" t="s">
        <v>27</v>
      </c>
      <c r="AB633" t="s">
        <v>24</v>
      </c>
      <c r="AC633" t="s">
        <v>35</v>
      </c>
      <c r="AD633">
        <v>55</v>
      </c>
      <c r="AE633">
        <v>2473.9499999999998</v>
      </c>
      <c r="AF633">
        <v>0</v>
      </c>
      <c r="AG633" s="2">
        <v>0</v>
      </c>
      <c r="AH633" t="s">
        <v>24</v>
      </c>
      <c r="AI633">
        <f t="shared" si="18"/>
        <v>0</v>
      </c>
      <c r="AJ633">
        <f t="shared" si="19"/>
        <v>1</v>
      </c>
    </row>
    <row r="634" spans="1:36" x14ac:dyDescent="0.35">
      <c r="A634">
        <v>633</v>
      </c>
      <c r="B634" t="s">
        <v>669</v>
      </c>
      <c r="C634" t="s">
        <v>30</v>
      </c>
      <c r="D634">
        <v>0</v>
      </c>
      <c r="E634" t="s">
        <v>23</v>
      </c>
      <c r="F634" t="s">
        <v>23</v>
      </c>
      <c r="G634" t="str">
        <f>IF(AND(data[[#This Row],[Partner]]="Yes", data[[#This Row],[Dependents]]="Yes"), "Both", IF(data[[#This Row],[Partner]]="Yes", "Partner", IF(data[[#This Row],[Dependents]]="Yes", "Dependent", "None")))</f>
        <v>Both</v>
      </c>
      <c r="H634">
        <v>72</v>
      </c>
      <c r="I634" s="1">
        <f>data[[#This Row],[Tenure]]/12</f>
        <v>6</v>
      </c>
      <c r="J634" t="s">
        <v>23</v>
      </c>
      <c r="K634">
        <f>IF(data[[#This Row],[PhoneService]]="Yes",1,"")</f>
        <v>1</v>
      </c>
      <c r="L634" t="s">
        <v>23</v>
      </c>
      <c r="M634">
        <f>IF(data[[#This Row],[MultipleLines]]="Yes",1,"")</f>
        <v>1</v>
      </c>
      <c r="N634" t="s">
        <v>26</v>
      </c>
      <c r="O634" t="s">
        <v>23</v>
      </c>
      <c r="P634">
        <f>IF(data[[#This Row],[OnlineSecurity]]="Yes",1,"")</f>
        <v>1</v>
      </c>
      <c r="Q634" t="s">
        <v>23</v>
      </c>
      <c r="R634">
        <f>IF(data[[#This Row],[OnlineBackup]]="Yes",1,"")</f>
        <v>1</v>
      </c>
      <c r="S634" t="s">
        <v>23</v>
      </c>
      <c r="T634">
        <f>IF(data[[#This Row],[DeviceProtection]]="Yes",1,"")</f>
        <v>1</v>
      </c>
      <c r="U634" t="s">
        <v>23</v>
      </c>
      <c r="V634">
        <f>IF(data[[#This Row],[TechSupport]]="Yes",1,"")</f>
        <v>1</v>
      </c>
      <c r="W634" t="s">
        <v>23</v>
      </c>
      <c r="X634">
        <f>IF(data[[#This Row],[StreamingTV]]="Yes",1,"")</f>
        <v>1</v>
      </c>
      <c r="Y634" t="s">
        <v>23</v>
      </c>
      <c r="Z634">
        <f>IF(data[[#This Row],[StreamingMovies]]="Yes",1,"")</f>
        <v>1</v>
      </c>
      <c r="AA634" t="s">
        <v>47</v>
      </c>
      <c r="AB634" t="s">
        <v>24</v>
      </c>
      <c r="AC634" t="s">
        <v>40</v>
      </c>
      <c r="AD634">
        <v>89.85</v>
      </c>
      <c r="AE634">
        <v>6562.9</v>
      </c>
      <c r="AF634">
        <v>0</v>
      </c>
      <c r="AG634" s="2">
        <v>0</v>
      </c>
      <c r="AH634" t="s">
        <v>24</v>
      </c>
      <c r="AI634">
        <f t="shared" si="18"/>
        <v>0</v>
      </c>
      <c r="AJ634">
        <f t="shared" si="19"/>
        <v>1</v>
      </c>
    </row>
    <row r="635" spans="1:36" x14ac:dyDescent="0.35">
      <c r="A635">
        <v>634</v>
      </c>
      <c r="B635" t="s">
        <v>670</v>
      </c>
      <c r="C635" t="s">
        <v>30</v>
      </c>
      <c r="D635">
        <v>0</v>
      </c>
      <c r="E635" t="s">
        <v>24</v>
      </c>
      <c r="F635" t="s">
        <v>24</v>
      </c>
      <c r="G635" t="str">
        <f>IF(AND(data[[#This Row],[Partner]]="Yes", data[[#This Row],[Dependents]]="Yes"), "Both", IF(data[[#This Row],[Partner]]="Yes", "Partner", IF(data[[#This Row],[Dependents]]="Yes", "Dependent", "None")))</f>
        <v>None</v>
      </c>
      <c r="H635">
        <v>10</v>
      </c>
      <c r="I635" s="1">
        <f>data[[#This Row],[Tenure]]/12</f>
        <v>0.83333333333333337</v>
      </c>
      <c r="J635" t="s">
        <v>23</v>
      </c>
      <c r="K635">
        <f>IF(data[[#This Row],[PhoneService]]="Yes",1,"")</f>
        <v>1</v>
      </c>
      <c r="L635" t="s">
        <v>24</v>
      </c>
      <c r="M635" t="str">
        <f>IF(data[[#This Row],[MultipleLines]]="Yes",1,"")</f>
        <v/>
      </c>
      <c r="N635" t="s">
        <v>24</v>
      </c>
      <c r="O635" t="s">
        <v>46</v>
      </c>
      <c r="P635" t="str">
        <f>IF(data[[#This Row],[OnlineSecurity]]="Yes",1,"")</f>
        <v/>
      </c>
      <c r="Q635" t="s">
        <v>46</v>
      </c>
      <c r="R635" t="str">
        <f>IF(data[[#This Row],[OnlineBackup]]="Yes",1,"")</f>
        <v/>
      </c>
      <c r="S635" t="s">
        <v>46</v>
      </c>
      <c r="T635" t="str">
        <f>IF(data[[#This Row],[DeviceProtection]]="Yes",1,"")</f>
        <v/>
      </c>
      <c r="U635" t="s">
        <v>46</v>
      </c>
      <c r="V635" t="str">
        <f>IF(data[[#This Row],[TechSupport]]="Yes",1,"")</f>
        <v/>
      </c>
      <c r="W635" t="s">
        <v>46</v>
      </c>
      <c r="X635" t="str">
        <f>IF(data[[#This Row],[StreamingTV]]="Yes",1,"")</f>
        <v/>
      </c>
      <c r="Y635" t="s">
        <v>46</v>
      </c>
      <c r="Z635" t="str">
        <f>IF(data[[#This Row],[StreamingMovies]]="Yes",1,"")</f>
        <v/>
      </c>
      <c r="AA635" t="s">
        <v>31</v>
      </c>
      <c r="AB635" t="s">
        <v>24</v>
      </c>
      <c r="AC635" t="s">
        <v>32</v>
      </c>
      <c r="AD635">
        <v>20.350000000000001</v>
      </c>
      <c r="AE635">
        <v>176.3</v>
      </c>
      <c r="AF635">
        <v>1</v>
      </c>
      <c r="AG635" s="2">
        <v>0</v>
      </c>
      <c r="AH635" t="s">
        <v>24</v>
      </c>
      <c r="AI635">
        <f t="shared" si="18"/>
        <v>0</v>
      </c>
      <c r="AJ635">
        <f t="shared" si="19"/>
        <v>1</v>
      </c>
    </row>
    <row r="636" spans="1:36" x14ac:dyDescent="0.35">
      <c r="A636">
        <v>635</v>
      </c>
      <c r="B636" t="s">
        <v>671</v>
      </c>
      <c r="C636" t="s">
        <v>22</v>
      </c>
      <c r="D636">
        <v>0</v>
      </c>
      <c r="E636" t="s">
        <v>24</v>
      </c>
      <c r="F636" t="s">
        <v>24</v>
      </c>
      <c r="G636" t="str">
        <f>IF(AND(data[[#This Row],[Partner]]="Yes", data[[#This Row],[Dependents]]="Yes"), "Both", IF(data[[#This Row],[Partner]]="Yes", "Partner", IF(data[[#This Row],[Dependents]]="Yes", "Dependent", "None")))</f>
        <v>None</v>
      </c>
      <c r="H636">
        <v>40</v>
      </c>
      <c r="I636" s="1">
        <f>data[[#This Row],[Tenure]]/12</f>
        <v>3.3333333333333335</v>
      </c>
      <c r="J636" t="s">
        <v>24</v>
      </c>
      <c r="K636" t="str">
        <f>IF(data[[#This Row],[PhoneService]]="Yes",1,"")</f>
        <v/>
      </c>
      <c r="L636" t="s">
        <v>25</v>
      </c>
      <c r="M636" t="str">
        <f>IF(data[[#This Row],[MultipleLines]]="Yes",1,"")</f>
        <v/>
      </c>
      <c r="N636" t="s">
        <v>26</v>
      </c>
      <c r="O636" t="s">
        <v>23</v>
      </c>
      <c r="P636">
        <f>IF(data[[#This Row],[OnlineSecurity]]="Yes",1,"")</f>
        <v>1</v>
      </c>
      <c r="Q636" t="s">
        <v>24</v>
      </c>
      <c r="R636" t="str">
        <f>IF(data[[#This Row],[OnlineBackup]]="Yes",1,"")</f>
        <v/>
      </c>
      <c r="S636" t="s">
        <v>24</v>
      </c>
      <c r="T636" t="str">
        <f>IF(data[[#This Row],[DeviceProtection]]="Yes",1,"")</f>
        <v/>
      </c>
      <c r="U636" t="s">
        <v>23</v>
      </c>
      <c r="V636">
        <f>IF(data[[#This Row],[TechSupport]]="Yes",1,"")</f>
        <v>1</v>
      </c>
      <c r="W636" t="s">
        <v>23</v>
      </c>
      <c r="X636">
        <f>IF(data[[#This Row],[StreamingTV]]="Yes",1,"")</f>
        <v>1</v>
      </c>
      <c r="Y636" t="s">
        <v>23</v>
      </c>
      <c r="Z636">
        <f>IF(data[[#This Row],[StreamingMovies]]="Yes",1,"")</f>
        <v>1</v>
      </c>
      <c r="AA636" t="s">
        <v>31</v>
      </c>
      <c r="AB636" t="s">
        <v>23</v>
      </c>
      <c r="AC636" t="s">
        <v>35</v>
      </c>
      <c r="AD636">
        <v>54.55</v>
      </c>
      <c r="AE636">
        <v>2236.1999999999998</v>
      </c>
      <c r="AF636">
        <v>0</v>
      </c>
      <c r="AG636" s="2">
        <v>0</v>
      </c>
      <c r="AH636" t="s">
        <v>24</v>
      </c>
      <c r="AI636">
        <f t="shared" si="18"/>
        <v>0</v>
      </c>
      <c r="AJ636">
        <f t="shared" si="19"/>
        <v>1</v>
      </c>
    </row>
    <row r="637" spans="1:36" x14ac:dyDescent="0.35">
      <c r="A637">
        <v>636</v>
      </c>
      <c r="B637" t="s">
        <v>672</v>
      </c>
      <c r="C637" t="s">
        <v>22</v>
      </c>
      <c r="D637">
        <v>0</v>
      </c>
      <c r="E637" t="s">
        <v>23</v>
      </c>
      <c r="F637" t="s">
        <v>23</v>
      </c>
      <c r="G637" t="str">
        <f>IF(AND(data[[#This Row],[Partner]]="Yes", data[[#This Row],[Dependents]]="Yes"), "Both", IF(data[[#This Row],[Partner]]="Yes", "Partner", IF(data[[#This Row],[Dependents]]="Yes", "Dependent", "None")))</f>
        <v>Both</v>
      </c>
      <c r="H637">
        <v>65</v>
      </c>
      <c r="I637" s="1">
        <f>data[[#This Row],[Tenure]]/12</f>
        <v>5.416666666666667</v>
      </c>
      <c r="J637" t="s">
        <v>23</v>
      </c>
      <c r="K637">
        <f>IF(data[[#This Row],[PhoneService]]="Yes",1,"")</f>
        <v>1</v>
      </c>
      <c r="L637" t="s">
        <v>23</v>
      </c>
      <c r="M637">
        <f>IF(data[[#This Row],[MultipleLines]]="Yes",1,"")</f>
        <v>1</v>
      </c>
      <c r="N637" t="s">
        <v>37</v>
      </c>
      <c r="O637" t="s">
        <v>24</v>
      </c>
      <c r="P637" t="str">
        <f>IF(data[[#This Row],[OnlineSecurity]]="Yes",1,"")</f>
        <v/>
      </c>
      <c r="Q637" t="s">
        <v>23</v>
      </c>
      <c r="R637">
        <f>IF(data[[#This Row],[OnlineBackup]]="Yes",1,"")</f>
        <v>1</v>
      </c>
      <c r="S637" t="s">
        <v>23</v>
      </c>
      <c r="T637">
        <f>IF(data[[#This Row],[DeviceProtection]]="Yes",1,"")</f>
        <v>1</v>
      </c>
      <c r="U637" t="s">
        <v>24</v>
      </c>
      <c r="V637" t="str">
        <f>IF(data[[#This Row],[TechSupport]]="Yes",1,"")</f>
        <v/>
      </c>
      <c r="W637" t="s">
        <v>23</v>
      </c>
      <c r="X637">
        <f>IF(data[[#This Row],[StreamingTV]]="Yes",1,"")</f>
        <v>1</v>
      </c>
      <c r="Y637" t="s">
        <v>23</v>
      </c>
      <c r="Z637">
        <f>IF(data[[#This Row],[StreamingMovies]]="Yes",1,"")</f>
        <v>1</v>
      </c>
      <c r="AA637" t="s">
        <v>27</v>
      </c>
      <c r="AB637" t="s">
        <v>23</v>
      </c>
      <c r="AC637" t="s">
        <v>28</v>
      </c>
      <c r="AD637">
        <v>105.5</v>
      </c>
      <c r="AE637">
        <v>6985.65</v>
      </c>
      <c r="AF637">
        <v>0</v>
      </c>
      <c r="AG637" s="2">
        <v>6</v>
      </c>
      <c r="AH637" t="s">
        <v>23</v>
      </c>
      <c r="AI637">
        <f t="shared" si="18"/>
        <v>1</v>
      </c>
      <c r="AJ637" t="str">
        <f t="shared" si="19"/>
        <v/>
      </c>
    </row>
    <row r="638" spans="1:36" x14ac:dyDescent="0.35">
      <c r="A638">
        <v>637</v>
      </c>
      <c r="B638" t="s">
        <v>673</v>
      </c>
      <c r="C638" t="s">
        <v>30</v>
      </c>
      <c r="D638">
        <v>0</v>
      </c>
      <c r="E638" t="s">
        <v>24</v>
      </c>
      <c r="F638" t="s">
        <v>24</v>
      </c>
      <c r="G638" t="str">
        <f>IF(AND(data[[#This Row],[Partner]]="Yes", data[[#This Row],[Dependents]]="Yes"), "Both", IF(data[[#This Row],[Partner]]="Yes", "Partner", IF(data[[#This Row],[Dependents]]="Yes", "Dependent", "None")))</f>
        <v>None</v>
      </c>
      <c r="H638">
        <v>31</v>
      </c>
      <c r="I638" s="1">
        <f>data[[#This Row],[Tenure]]/12</f>
        <v>2.5833333333333335</v>
      </c>
      <c r="J638" t="s">
        <v>23</v>
      </c>
      <c r="K638">
        <f>IF(data[[#This Row],[PhoneService]]="Yes",1,"")</f>
        <v>1</v>
      </c>
      <c r="L638" t="s">
        <v>24</v>
      </c>
      <c r="M638" t="str">
        <f>IF(data[[#This Row],[MultipleLines]]="Yes",1,"")</f>
        <v/>
      </c>
      <c r="N638" t="s">
        <v>37</v>
      </c>
      <c r="O638" t="s">
        <v>24</v>
      </c>
      <c r="P638" t="str">
        <f>IF(data[[#This Row],[OnlineSecurity]]="Yes",1,"")</f>
        <v/>
      </c>
      <c r="Q638" t="s">
        <v>24</v>
      </c>
      <c r="R638" t="str">
        <f>IF(data[[#This Row],[OnlineBackup]]="Yes",1,"")</f>
        <v/>
      </c>
      <c r="S638" t="s">
        <v>23</v>
      </c>
      <c r="T638">
        <f>IF(data[[#This Row],[DeviceProtection]]="Yes",1,"")</f>
        <v>1</v>
      </c>
      <c r="U638" t="s">
        <v>23</v>
      </c>
      <c r="V638">
        <f>IF(data[[#This Row],[TechSupport]]="Yes",1,"")</f>
        <v>1</v>
      </c>
      <c r="W638" t="s">
        <v>23</v>
      </c>
      <c r="X638">
        <f>IF(data[[#This Row],[StreamingTV]]="Yes",1,"")</f>
        <v>1</v>
      </c>
      <c r="Y638" t="s">
        <v>23</v>
      </c>
      <c r="Z638">
        <f>IF(data[[#This Row],[StreamingMovies]]="Yes",1,"")</f>
        <v>1</v>
      </c>
      <c r="AA638" t="s">
        <v>47</v>
      </c>
      <c r="AB638" t="s">
        <v>24</v>
      </c>
      <c r="AC638" t="s">
        <v>35</v>
      </c>
      <c r="AD638">
        <v>99.45</v>
      </c>
      <c r="AE638">
        <v>3109.9</v>
      </c>
      <c r="AF638">
        <v>0</v>
      </c>
      <c r="AG638" s="2">
        <v>1</v>
      </c>
      <c r="AH638" t="s">
        <v>24</v>
      </c>
      <c r="AI638">
        <f t="shared" si="18"/>
        <v>0</v>
      </c>
      <c r="AJ638">
        <f t="shared" si="19"/>
        <v>1</v>
      </c>
    </row>
    <row r="639" spans="1:36" x14ac:dyDescent="0.35">
      <c r="A639">
        <v>638</v>
      </c>
      <c r="B639" t="s">
        <v>674</v>
      </c>
      <c r="C639" t="s">
        <v>22</v>
      </c>
      <c r="D639">
        <v>0</v>
      </c>
      <c r="E639" t="s">
        <v>23</v>
      </c>
      <c r="F639" t="s">
        <v>24</v>
      </c>
      <c r="G639" t="str">
        <f>IF(AND(data[[#This Row],[Partner]]="Yes", data[[#This Row],[Dependents]]="Yes"), "Both", IF(data[[#This Row],[Partner]]="Yes", "Partner", IF(data[[#This Row],[Dependents]]="Yes", "Dependent", "None")))</f>
        <v>Partner</v>
      </c>
      <c r="H639">
        <v>68</v>
      </c>
      <c r="I639" s="1">
        <f>data[[#This Row],[Tenure]]/12</f>
        <v>5.666666666666667</v>
      </c>
      <c r="J639" t="s">
        <v>23</v>
      </c>
      <c r="K639">
        <f>IF(data[[#This Row],[PhoneService]]="Yes",1,"")</f>
        <v>1</v>
      </c>
      <c r="L639" t="s">
        <v>23</v>
      </c>
      <c r="M639">
        <f>IF(data[[#This Row],[MultipleLines]]="Yes",1,"")</f>
        <v>1</v>
      </c>
      <c r="N639" t="s">
        <v>26</v>
      </c>
      <c r="O639" t="s">
        <v>23</v>
      </c>
      <c r="P639">
        <f>IF(data[[#This Row],[OnlineSecurity]]="Yes",1,"")</f>
        <v>1</v>
      </c>
      <c r="Q639" t="s">
        <v>23</v>
      </c>
      <c r="R639">
        <f>IF(data[[#This Row],[OnlineBackup]]="Yes",1,"")</f>
        <v>1</v>
      </c>
      <c r="S639" t="s">
        <v>23</v>
      </c>
      <c r="T639">
        <f>IF(data[[#This Row],[DeviceProtection]]="Yes",1,"")</f>
        <v>1</v>
      </c>
      <c r="U639" t="s">
        <v>23</v>
      </c>
      <c r="V639">
        <f>IF(data[[#This Row],[TechSupport]]="Yes",1,"")</f>
        <v>1</v>
      </c>
      <c r="W639" t="s">
        <v>24</v>
      </c>
      <c r="X639" t="str">
        <f>IF(data[[#This Row],[StreamingTV]]="Yes",1,"")</f>
        <v/>
      </c>
      <c r="Y639" t="s">
        <v>24</v>
      </c>
      <c r="Z639" t="str">
        <f>IF(data[[#This Row],[StreamingMovies]]="Yes",1,"")</f>
        <v/>
      </c>
      <c r="AA639" t="s">
        <v>47</v>
      </c>
      <c r="AB639" t="s">
        <v>24</v>
      </c>
      <c r="AC639" t="s">
        <v>40</v>
      </c>
      <c r="AD639">
        <v>70.900000000000006</v>
      </c>
      <c r="AE639">
        <v>4911.3500000000004</v>
      </c>
      <c r="AF639">
        <v>0</v>
      </c>
      <c r="AG639" s="2">
        <v>0</v>
      </c>
      <c r="AH639" t="s">
        <v>24</v>
      </c>
      <c r="AI639">
        <f t="shared" si="18"/>
        <v>0</v>
      </c>
      <c r="AJ639">
        <f t="shared" si="19"/>
        <v>1</v>
      </c>
    </row>
    <row r="640" spans="1:36" x14ac:dyDescent="0.35">
      <c r="A640">
        <v>639</v>
      </c>
      <c r="B640" t="s">
        <v>675</v>
      </c>
      <c r="C640" t="s">
        <v>30</v>
      </c>
      <c r="D640">
        <v>1</v>
      </c>
      <c r="E640" t="s">
        <v>23</v>
      </c>
      <c r="F640" t="s">
        <v>23</v>
      </c>
      <c r="G640" t="str">
        <f>IF(AND(data[[#This Row],[Partner]]="Yes", data[[#This Row],[Dependents]]="Yes"), "Both", IF(data[[#This Row],[Partner]]="Yes", "Partner", IF(data[[#This Row],[Dependents]]="Yes", "Dependent", "None")))</f>
        <v>Both</v>
      </c>
      <c r="H640">
        <v>56</v>
      </c>
      <c r="I640" s="1">
        <f>data[[#This Row],[Tenure]]/12</f>
        <v>4.666666666666667</v>
      </c>
      <c r="J640" t="s">
        <v>23</v>
      </c>
      <c r="K640">
        <f>IF(data[[#This Row],[PhoneService]]="Yes",1,"")</f>
        <v>1</v>
      </c>
      <c r="L640" t="s">
        <v>23</v>
      </c>
      <c r="M640">
        <f>IF(data[[#This Row],[MultipleLines]]="Yes",1,"")</f>
        <v>1</v>
      </c>
      <c r="N640" t="s">
        <v>37</v>
      </c>
      <c r="O640" t="s">
        <v>23</v>
      </c>
      <c r="P640">
        <f>IF(data[[#This Row],[OnlineSecurity]]="Yes",1,"")</f>
        <v>1</v>
      </c>
      <c r="Q640" t="s">
        <v>24</v>
      </c>
      <c r="R640" t="str">
        <f>IF(data[[#This Row],[OnlineBackup]]="Yes",1,"")</f>
        <v/>
      </c>
      <c r="S640" t="s">
        <v>23</v>
      </c>
      <c r="T640">
        <f>IF(data[[#This Row],[DeviceProtection]]="Yes",1,"")</f>
        <v>1</v>
      </c>
      <c r="U640" t="s">
        <v>24</v>
      </c>
      <c r="V640" t="str">
        <f>IF(data[[#This Row],[TechSupport]]="Yes",1,"")</f>
        <v/>
      </c>
      <c r="W640" t="s">
        <v>23</v>
      </c>
      <c r="X640">
        <f>IF(data[[#This Row],[StreamingTV]]="Yes",1,"")</f>
        <v>1</v>
      </c>
      <c r="Y640" t="s">
        <v>23</v>
      </c>
      <c r="Z640">
        <f>IF(data[[#This Row],[StreamingMovies]]="Yes",1,"")</f>
        <v>1</v>
      </c>
      <c r="AA640" t="s">
        <v>31</v>
      </c>
      <c r="AB640" t="s">
        <v>23</v>
      </c>
      <c r="AC640" t="s">
        <v>35</v>
      </c>
      <c r="AD640">
        <v>104.55</v>
      </c>
      <c r="AE640">
        <v>5794.65</v>
      </c>
      <c r="AF640">
        <v>0</v>
      </c>
      <c r="AG640" s="2">
        <v>5</v>
      </c>
      <c r="AH640" t="s">
        <v>23</v>
      </c>
      <c r="AI640">
        <f t="shared" si="18"/>
        <v>1</v>
      </c>
      <c r="AJ640" t="str">
        <f t="shared" si="19"/>
        <v/>
      </c>
    </row>
    <row r="641" spans="1:36" x14ac:dyDescent="0.35">
      <c r="A641">
        <v>640</v>
      </c>
      <c r="B641" t="s">
        <v>676</v>
      </c>
      <c r="C641" t="s">
        <v>30</v>
      </c>
      <c r="D641">
        <v>0</v>
      </c>
      <c r="E641" t="s">
        <v>23</v>
      </c>
      <c r="F641" t="s">
        <v>24</v>
      </c>
      <c r="G641" t="str">
        <f>IF(AND(data[[#This Row],[Partner]]="Yes", data[[#This Row],[Dependents]]="Yes"), "Both", IF(data[[#This Row],[Partner]]="Yes", "Partner", IF(data[[#This Row],[Dependents]]="Yes", "Dependent", "None")))</f>
        <v>Partner</v>
      </c>
      <c r="H641">
        <v>10</v>
      </c>
      <c r="I641" s="1">
        <f>data[[#This Row],[Tenure]]/12</f>
        <v>0.83333333333333337</v>
      </c>
      <c r="J641" t="s">
        <v>23</v>
      </c>
      <c r="K641">
        <f>IF(data[[#This Row],[PhoneService]]="Yes",1,"")</f>
        <v>1</v>
      </c>
      <c r="L641" t="s">
        <v>23</v>
      </c>
      <c r="M641">
        <f>IF(data[[#This Row],[MultipleLines]]="Yes",1,"")</f>
        <v>1</v>
      </c>
      <c r="N641" t="s">
        <v>37</v>
      </c>
      <c r="O641" t="s">
        <v>24</v>
      </c>
      <c r="P641" t="str">
        <f>IF(data[[#This Row],[OnlineSecurity]]="Yes",1,"")</f>
        <v/>
      </c>
      <c r="Q641" t="s">
        <v>24</v>
      </c>
      <c r="R641" t="str">
        <f>IF(data[[#This Row],[OnlineBackup]]="Yes",1,"")</f>
        <v/>
      </c>
      <c r="S641" t="s">
        <v>24</v>
      </c>
      <c r="T641" t="str">
        <f>IF(data[[#This Row],[DeviceProtection]]="Yes",1,"")</f>
        <v/>
      </c>
      <c r="U641" t="s">
        <v>24</v>
      </c>
      <c r="V641" t="str">
        <f>IF(data[[#This Row],[TechSupport]]="Yes",1,"")</f>
        <v/>
      </c>
      <c r="W641" t="s">
        <v>24</v>
      </c>
      <c r="X641" t="str">
        <f>IF(data[[#This Row],[StreamingTV]]="Yes",1,"")</f>
        <v/>
      </c>
      <c r="Y641" t="s">
        <v>23</v>
      </c>
      <c r="Z641">
        <f>IF(data[[#This Row],[StreamingMovies]]="Yes",1,"")</f>
        <v>1</v>
      </c>
      <c r="AA641" t="s">
        <v>27</v>
      </c>
      <c r="AB641" t="s">
        <v>23</v>
      </c>
      <c r="AC641" t="s">
        <v>28</v>
      </c>
      <c r="AD641">
        <v>85.25</v>
      </c>
      <c r="AE641">
        <v>855.3</v>
      </c>
      <c r="AF641">
        <v>0</v>
      </c>
      <c r="AG641" s="2">
        <v>0</v>
      </c>
      <c r="AH641" t="s">
        <v>23</v>
      </c>
      <c r="AI641">
        <f t="shared" si="18"/>
        <v>1</v>
      </c>
      <c r="AJ641" t="str">
        <f t="shared" si="19"/>
        <v/>
      </c>
    </row>
    <row r="642" spans="1:36" x14ac:dyDescent="0.35">
      <c r="A642">
        <v>641</v>
      </c>
      <c r="B642" t="s">
        <v>677</v>
      </c>
      <c r="C642" t="s">
        <v>30</v>
      </c>
      <c r="D642">
        <v>0</v>
      </c>
      <c r="E642" t="s">
        <v>23</v>
      </c>
      <c r="F642" t="s">
        <v>23</v>
      </c>
      <c r="G642" t="str">
        <f>IF(AND(data[[#This Row],[Partner]]="Yes", data[[#This Row],[Dependents]]="Yes"), "Both", IF(data[[#This Row],[Partner]]="Yes", "Partner", IF(data[[#This Row],[Dependents]]="Yes", "Dependent", "None")))</f>
        <v>Both</v>
      </c>
      <c r="H642">
        <v>68</v>
      </c>
      <c r="I642" s="1">
        <f>data[[#This Row],[Tenure]]/12</f>
        <v>5.666666666666667</v>
      </c>
      <c r="J642" t="s">
        <v>23</v>
      </c>
      <c r="K642">
        <f>IF(data[[#This Row],[PhoneService]]="Yes",1,"")</f>
        <v>1</v>
      </c>
      <c r="L642" t="s">
        <v>23</v>
      </c>
      <c r="M642">
        <f>IF(data[[#This Row],[MultipleLines]]="Yes",1,"")</f>
        <v>1</v>
      </c>
      <c r="N642" t="s">
        <v>24</v>
      </c>
      <c r="O642" t="s">
        <v>46</v>
      </c>
      <c r="P642" t="str">
        <f>IF(data[[#This Row],[OnlineSecurity]]="Yes",1,"")</f>
        <v/>
      </c>
      <c r="Q642" t="s">
        <v>46</v>
      </c>
      <c r="R642" t="str">
        <f>IF(data[[#This Row],[OnlineBackup]]="Yes",1,"")</f>
        <v/>
      </c>
      <c r="S642" t="s">
        <v>46</v>
      </c>
      <c r="T642" t="str">
        <f>IF(data[[#This Row],[DeviceProtection]]="Yes",1,"")</f>
        <v/>
      </c>
      <c r="U642" t="s">
        <v>46</v>
      </c>
      <c r="V642" t="str">
        <f>IF(data[[#This Row],[TechSupport]]="Yes",1,"")</f>
        <v/>
      </c>
      <c r="W642" t="s">
        <v>46</v>
      </c>
      <c r="X642" t="str">
        <f>IF(data[[#This Row],[StreamingTV]]="Yes",1,"")</f>
        <v/>
      </c>
      <c r="Y642" t="s">
        <v>46</v>
      </c>
      <c r="Z642" t="str">
        <f>IF(data[[#This Row],[StreamingMovies]]="Yes",1,"")</f>
        <v/>
      </c>
      <c r="AA642" t="s">
        <v>47</v>
      </c>
      <c r="AB642" t="s">
        <v>24</v>
      </c>
      <c r="AC642" t="s">
        <v>35</v>
      </c>
      <c r="AD642">
        <v>25.4</v>
      </c>
      <c r="AE642">
        <v>1620.2</v>
      </c>
      <c r="AF642">
        <v>0</v>
      </c>
      <c r="AG642" s="2">
        <v>0</v>
      </c>
      <c r="AH642" t="s">
        <v>24</v>
      </c>
      <c r="AI642">
        <f t="shared" si="18"/>
        <v>0</v>
      </c>
      <c r="AJ642">
        <f t="shared" si="19"/>
        <v>1</v>
      </c>
    </row>
    <row r="643" spans="1:36" x14ac:dyDescent="0.35">
      <c r="A643">
        <v>642</v>
      </c>
      <c r="B643" t="s">
        <v>678</v>
      </c>
      <c r="C643" t="s">
        <v>22</v>
      </c>
      <c r="D643">
        <v>0</v>
      </c>
      <c r="E643" t="s">
        <v>23</v>
      </c>
      <c r="F643" t="s">
        <v>23</v>
      </c>
      <c r="G643" t="str">
        <f>IF(AND(data[[#This Row],[Partner]]="Yes", data[[#This Row],[Dependents]]="Yes"), "Both", IF(data[[#This Row],[Partner]]="Yes", "Partner", IF(data[[#This Row],[Dependents]]="Yes", "Dependent", "None")))</f>
        <v>Both</v>
      </c>
      <c r="H643">
        <v>43</v>
      </c>
      <c r="I643" s="1">
        <f>data[[#This Row],[Tenure]]/12</f>
        <v>3.5833333333333335</v>
      </c>
      <c r="J643" t="s">
        <v>23</v>
      </c>
      <c r="K643">
        <f>IF(data[[#This Row],[PhoneService]]="Yes",1,"")</f>
        <v>1</v>
      </c>
      <c r="L643" t="s">
        <v>24</v>
      </c>
      <c r="M643" t="str">
        <f>IF(data[[#This Row],[MultipleLines]]="Yes",1,"")</f>
        <v/>
      </c>
      <c r="N643" t="s">
        <v>26</v>
      </c>
      <c r="O643" t="s">
        <v>24</v>
      </c>
      <c r="P643" t="str">
        <f>IF(data[[#This Row],[OnlineSecurity]]="Yes",1,"")</f>
        <v/>
      </c>
      <c r="Q643" t="s">
        <v>24</v>
      </c>
      <c r="R643" t="str">
        <f>IF(data[[#This Row],[OnlineBackup]]="Yes",1,"")</f>
        <v/>
      </c>
      <c r="S643" t="s">
        <v>24</v>
      </c>
      <c r="T643" t="str">
        <f>IF(data[[#This Row],[DeviceProtection]]="Yes",1,"")</f>
        <v/>
      </c>
      <c r="U643" t="s">
        <v>24</v>
      </c>
      <c r="V643" t="str">
        <f>IF(data[[#This Row],[TechSupport]]="Yes",1,"")</f>
        <v/>
      </c>
      <c r="W643" t="s">
        <v>23</v>
      </c>
      <c r="X643">
        <f>IF(data[[#This Row],[StreamingTV]]="Yes",1,"")</f>
        <v>1</v>
      </c>
      <c r="Y643" t="s">
        <v>24</v>
      </c>
      <c r="Z643" t="str">
        <f>IF(data[[#This Row],[StreamingMovies]]="Yes",1,"")</f>
        <v/>
      </c>
      <c r="AA643" t="s">
        <v>27</v>
      </c>
      <c r="AB643" t="s">
        <v>24</v>
      </c>
      <c r="AC643" t="s">
        <v>28</v>
      </c>
      <c r="AD643">
        <v>56.15</v>
      </c>
      <c r="AE643">
        <v>2499.3000000000002</v>
      </c>
      <c r="AF643">
        <v>0</v>
      </c>
      <c r="AG643" s="2">
        <v>0</v>
      </c>
      <c r="AH643" t="s">
        <v>23</v>
      </c>
      <c r="AI643">
        <f t="shared" ref="AI643:AI706" si="20">IF(AH643="Yes",1,0)</f>
        <v>1</v>
      </c>
      <c r="AJ643" t="str">
        <f t="shared" ref="AJ643:AJ706" si="21">IF(AH643="No",1,"")</f>
        <v/>
      </c>
    </row>
    <row r="644" spans="1:36" x14ac:dyDescent="0.35">
      <c r="A644">
        <v>643</v>
      </c>
      <c r="B644" t="s">
        <v>679</v>
      </c>
      <c r="C644" t="s">
        <v>30</v>
      </c>
      <c r="D644">
        <v>0</v>
      </c>
      <c r="E644" t="s">
        <v>24</v>
      </c>
      <c r="F644" t="s">
        <v>24</v>
      </c>
      <c r="G644" t="str">
        <f>IF(AND(data[[#This Row],[Partner]]="Yes", data[[#This Row],[Dependents]]="Yes"), "Both", IF(data[[#This Row],[Partner]]="Yes", "Partner", IF(data[[#This Row],[Dependents]]="Yes", "Dependent", "None")))</f>
        <v>None</v>
      </c>
      <c r="H644">
        <v>1</v>
      </c>
      <c r="I644" s="1">
        <f>data[[#This Row],[Tenure]]/12</f>
        <v>8.3333333333333329E-2</v>
      </c>
      <c r="J644" t="s">
        <v>23</v>
      </c>
      <c r="K644">
        <f>IF(data[[#This Row],[PhoneService]]="Yes",1,"")</f>
        <v>1</v>
      </c>
      <c r="L644" t="s">
        <v>24</v>
      </c>
      <c r="M644" t="str">
        <f>IF(data[[#This Row],[MultipleLines]]="Yes",1,"")</f>
        <v/>
      </c>
      <c r="N644" t="s">
        <v>37</v>
      </c>
      <c r="O644" t="s">
        <v>24</v>
      </c>
      <c r="P644" t="str">
        <f>IF(data[[#This Row],[OnlineSecurity]]="Yes",1,"")</f>
        <v/>
      </c>
      <c r="Q644" t="s">
        <v>24</v>
      </c>
      <c r="R644" t="str">
        <f>IF(data[[#This Row],[OnlineBackup]]="Yes",1,"")</f>
        <v/>
      </c>
      <c r="S644" t="s">
        <v>24</v>
      </c>
      <c r="T644" t="str">
        <f>IF(data[[#This Row],[DeviceProtection]]="Yes",1,"")</f>
        <v/>
      </c>
      <c r="U644" t="s">
        <v>24</v>
      </c>
      <c r="V644" t="str">
        <f>IF(data[[#This Row],[TechSupport]]="Yes",1,"")</f>
        <v/>
      </c>
      <c r="W644" t="s">
        <v>23</v>
      </c>
      <c r="X644">
        <f>IF(data[[#This Row],[StreamingTV]]="Yes",1,"")</f>
        <v>1</v>
      </c>
      <c r="Y644" t="s">
        <v>23</v>
      </c>
      <c r="Z644">
        <f>IF(data[[#This Row],[StreamingMovies]]="Yes",1,"")</f>
        <v>1</v>
      </c>
      <c r="AA644" t="s">
        <v>27</v>
      </c>
      <c r="AB644" t="s">
        <v>23</v>
      </c>
      <c r="AC644" t="s">
        <v>28</v>
      </c>
      <c r="AD644">
        <v>89.55</v>
      </c>
      <c r="AE644">
        <v>89.55</v>
      </c>
      <c r="AF644">
        <v>0</v>
      </c>
      <c r="AG644" s="2">
        <v>1</v>
      </c>
      <c r="AH644" t="s">
        <v>23</v>
      </c>
      <c r="AI644">
        <f t="shared" si="20"/>
        <v>1</v>
      </c>
      <c r="AJ644" t="str">
        <f t="shared" si="21"/>
        <v/>
      </c>
    </row>
    <row r="645" spans="1:36" x14ac:dyDescent="0.35">
      <c r="A645">
        <v>644</v>
      </c>
      <c r="B645" t="s">
        <v>680</v>
      </c>
      <c r="C645" t="s">
        <v>22</v>
      </c>
      <c r="D645">
        <v>1</v>
      </c>
      <c r="E645" t="s">
        <v>24</v>
      </c>
      <c r="F645" t="s">
        <v>24</v>
      </c>
      <c r="G645" t="str">
        <f>IF(AND(data[[#This Row],[Partner]]="Yes", data[[#This Row],[Dependents]]="Yes"), "Both", IF(data[[#This Row],[Partner]]="Yes", "Partner", IF(data[[#This Row],[Dependents]]="Yes", "Dependent", "None")))</f>
        <v>None</v>
      </c>
      <c r="H645">
        <v>49</v>
      </c>
      <c r="I645" s="1">
        <f>data[[#This Row],[Tenure]]/12</f>
        <v>4.083333333333333</v>
      </c>
      <c r="J645" t="s">
        <v>23</v>
      </c>
      <c r="K645">
        <f>IF(data[[#This Row],[PhoneService]]="Yes",1,"")</f>
        <v>1</v>
      </c>
      <c r="L645" t="s">
        <v>24</v>
      </c>
      <c r="M645" t="str">
        <f>IF(data[[#This Row],[MultipleLines]]="Yes",1,"")</f>
        <v/>
      </c>
      <c r="N645" t="s">
        <v>37</v>
      </c>
      <c r="O645" t="s">
        <v>24</v>
      </c>
      <c r="P645" t="str">
        <f>IF(data[[#This Row],[OnlineSecurity]]="Yes",1,"")</f>
        <v/>
      </c>
      <c r="Q645" t="s">
        <v>23</v>
      </c>
      <c r="R645">
        <f>IF(data[[#This Row],[OnlineBackup]]="Yes",1,"")</f>
        <v>1</v>
      </c>
      <c r="S645" t="s">
        <v>23</v>
      </c>
      <c r="T645">
        <f>IF(data[[#This Row],[DeviceProtection]]="Yes",1,"")</f>
        <v>1</v>
      </c>
      <c r="U645" t="s">
        <v>24</v>
      </c>
      <c r="V645" t="str">
        <f>IF(data[[#This Row],[TechSupport]]="Yes",1,"")</f>
        <v/>
      </c>
      <c r="W645" t="s">
        <v>24</v>
      </c>
      <c r="X645" t="str">
        <f>IF(data[[#This Row],[StreamingTV]]="Yes",1,"")</f>
        <v/>
      </c>
      <c r="Y645" t="s">
        <v>23</v>
      </c>
      <c r="Z645">
        <f>IF(data[[#This Row],[StreamingMovies]]="Yes",1,"")</f>
        <v>1</v>
      </c>
      <c r="AA645" t="s">
        <v>31</v>
      </c>
      <c r="AB645" t="s">
        <v>23</v>
      </c>
      <c r="AC645" t="s">
        <v>35</v>
      </c>
      <c r="AD645">
        <v>89.85</v>
      </c>
      <c r="AE645">
        <v>4287.2</v>
      </c>
      <c r="AF645">
        <v>0</v>
      </c>
      <c r="AG645" s="2">
        <v>0</v>
      </c>
      <c r="AH645" t="s">
        <v>24</v>
      </c>
      <c r="AI645">
        <f t="shared" si="20"/>
        <v>0</v>
      </c>
      <c r="AJ645">
        <f t="shared" si="21"/>
        <v>1</v>
      </c>
    </row>
    <row r="646" spans="1:36" x14ac:dyDescent="0.35">
      <c r="A646">
        <v>645</v>
      </c>
      <c r="B646" t="s">
        <v>681</v>
      </c>
      <c r="C646" t="s">
        <v>22</v>
      </c>
      <c r="D646">
        <v>0</v>
      </c>
      <c r="E646" t="s">
        <v>23</v>
      </c>
      <c r="F646" t="s">
        <v>23</v>
      </c>
      <c r="G646" t="str">
        <f>IF(AND(data[[#This Row],[Partner]]="Yes", data[[#This Row],[Dependents]]="Yes"), "Both", IF(data[[#This Row],[Partner]]="Yes", "Partner", IF(data[[#This Row],[Dependents]]="Yes", "Dependent", "None")))</f>
        <v>Both</v>
      </c>
      <c r="H646">
        <v>15</v>
      </c>
      <c r="I646" s="1">
        <f>data[[#This Row],[Tenure]]/12</f>
        <v>1.25</v>
      </c>
      <c r="J646" t="s">
        <v>23</v>
      </c>
      <c r="K646">
        <f>IF(data[[#This Row],[PhoneService]]="Yes",1,"")</f>
        <v>1</v>
      </c>
      <c r="L646" t="s">
        <v>23</v>
      </c>
      <c r="M646">
        <f>IF(data[[#This Row],[MultipleLines]]="Yes",1,"")</f>
        <v>1</v>
      </c>
      <c r="N646" t="s">
        <v>24</v>
      </c>
      <c r="O646" t="s">
        <v>46</v>
      </c>
      <c r="P646" t="str">
        <f>IF(data[[#This Row],[OnlineSecurity]]="Yes",1,"")</f>
        <v/>
      </c>
      <c r="Q646" t="s">
        <v>46</v>
      </c>
      <c r="R646" t="str">
        <f>IF(data[[#This Row],[OnlineBackup]]="Yes",1,"")</f>
        <v/>
      </c>
      <c r="S646" t="s">
        <v>46</v>
      </c>
      <c r="T646" t="str">
        <f>IF(data[[#This Row],[DeviceProtection]]="Yes",1,"")</f>
        <v/>
      </c>
      <c r="U646" t="s">
        <v>46</v>
      </c>
      <c r="V646" t="str">
        <f>IF(data[[#This Row],[TechSupport]]="Yes",1,"")</f>
        <v/>
      </c>
      <c r="W646" t="s">
        <v>46</v>
      </c>
      <c r="X646" t="str">
        <f>IF(data[[#This Row],[StreamingTV]]="Yes",1,"")</f>
        <v/>
      </c>
      <c r="Y646" t="s">
        <v>46</v>
      </c>
      <c r="Z646" t="str">
        <f>IF(data[[#This Row],[StreamingMovies]]="Yes",1,"")</f>
        <v/>
      </c>
      <c r="AA646" t="s">
        <v>27</v>
      </c>
      <c r="AB646" t="s">
        <v>23</v>
      </c>
      <c r="AC646" t="s">
        <v>28</v>
      </c>
      <c r="AD646">
        <v>25.25</v>
      </c>
      <c r="AE646">
        <v>394.85</v>
      </c>
      <c r="AF646">
        <v>0</v>
      </c>
      <c r="AG646" s="2">
        <v>0</v>
      </c>
      <c r="AH646" t="s">
        <v>24</v>
      </c>
      <c r="AI646">
        <f t="shared" si="20"/>
        <v>0</v>
      </c>
      <c r="AJ646">
        <f t="shared" si="21"/>
        <v>1</v>
      </c>
    </row>
    <row r="647" spans="1:36" x14ac:dyDescent="0.35">
      <c r="A647">
        <v>646</v>
      </c>
      <c r="B647" t="s">
        <v>682</v>
      </c>
      <c r="C647" t="s">
        <v>30</v>
      </c>
      <c r="D647">
        <v>1</v>
      </c>
      <c r="E647" t="s">
        <v>23</v>
      </c>
      <c r="F647" t="s">
        <v>24</v>
      </c>
      <c r="G647" t="str">
        <f>IF(AND(data[[#This Row],[Partner]]="Yes", data[[#This Row],[Dependents]]="Yes"), "Both", IF(data[[#This Row],[Partner]]="Yes", "Partner", IF(data[[#This Row],[Dependents]]="Yes", "Dependent", "None")))</f>
        <v>Partner</v>
      </c>
      <c r="H647">
        <v>20</v>
      </c>
      <c r="I647" s="1">
        <f>data[[#This Row],[Tenure]]/12</f>
        <v>1.6666666666666667</v>
      </c>
      <c r="J647" t="s">
        <v>23</v>
      </c>
      <c r="K647">
        <f>IF(data[[#This Row],[PhoneService]]="Yes",1,"")</f>
        <v>1</v>
      </c>
      <c r="L647" t="s">
        <v>23</v>
      </c>
      <c r="M647">
        <f>IF(data[[#This Row],[MultipleLines]]="Yes",1,"")</f>
        <v>1</v>
      </c>
      <c r="N647" t="s">
        <v>37</v>
      </c>
      <c r="O647" t="s">
        <v>24</v>
      </c>
      <c r="P647" t="str">
        <f>IF(data[[#This Row],[OnlineSecurity]]="Yes",1,"")</f>
        <v/>
      </c>
      <c r="Q647" t="s">
        <v>24</v>
      </c>
      <c r="R647" t="str">
        <f>IF(data[[#This Row],[OnlineBackup]]="Yes",1,"")</f>
        <v/>
      </c>
      <c r="S647" t="s">
        <v>24</v>
      </c>
      <c r="T647" t="str">
        <f>IF(data[[#This Row],[DeviceProtection]]="Yes",1,"")</f>
        <v/>
      </c>
      <c r="U647" t="s">
        <v>24</v>
      </c>
      <c r="V647" t="str">
        <f>IF(data[[#This Row],[TechSupport]]="Yes",1,"")</f>
        <v/>
      </c>
      <c r="W647" t="s">
        <v>23</v>
      </c>
      <c r="X647">
        <f>IF(data[[#This Row],[StreamingTV]]="Yes",1,"")</f>
        <v>1</v>
      </c>
      <c r="Y647" t="s">
        <v>23</v>
      </c>
      <c r="Z647">
        <f>IF(data[[#This Row],[StreamingMovies]]="Yes",1,"")</f>
        <v>1</v>
      </c>
      <c r="AA647" t="s">
        <v>27</v>
      </c>
      <c r="AB647" t="s">
        <v>23</v>
      </c>
      <c r="AC647" t="s">
        <v>28</v>
      </c>
      <c r="AD647">
        <v>94.55</v>
      </c>
      <c r="AE647">
        <v>1899.65</v>
      </c>
      <c r="AF647">
        <v>0</v>
      </c>
      <c r="AG647" s="2">
        <v>2</v>
      </c>
      <c r="AH647" t="s">
        <v>23</v>
      </c>
      <c r="AI647">
        <f t="shared" si="20"/>
        <v>1</v>
      </c>
      <c r="AJ647" t="str">
        <f t="shared" si="21"/>
        <v/>
      </c>
    </row>
    <row r="648" spans="1:36" x14ac:dyDescent="0.35">
      <c r="A648">
        <v>647</v>
      </c>
      <c r="B648" t="s">
        <v>683</v>
      </c>
      <c r="C648" t="s">
        <v>30</v>
      </c>
      <c r="D648">
        <v>0</v>
      </c>
      <c r="E648" t="s">
        <v>24</v>
      </c>
      <c r="F648" t="s">
        <v>24</v>
      </c>
      <c r="G648" t="str">
        <f>IF(AND(data[[#This Row],[Partner]]="Yes", data[[#This Row],[Dependents]]="Yes"), "Both", IF(data[[#This Row],[Partner]]="Yes", "Partner", IF(data[[#This Row],[Dependents]]="Yes", "Dependent", "None")))</f>
        <v>None</v>
      </c>
      <c r="H648">
        <v>1</v>
      </c>
      <c r="I648" s="1">
        <f>data[[#This Row],[Tenure]]/12</f>
        <v>8.3333333333333329E-2</v>
      </c>
      <c r="J648" t="s">
        <v>23</v>
      </c>
      <c r="K648">
        <f>IF(data[[#This Row],[PhoneService]]="Yes",1,"")</f>
        <v>1</v>
      </c>
      <c r="L648" t="s">
        <v>24</v>
      </c>
      <c r="M648" t="str">
        <f>IF(data[[#This Row],[MultipleLines]]="Yes",1,"")</f>
        <v/>
      </c>
      <c r="N648" t="s">
        <v>26</v>
      </c>
      <c r="O648" t="s">
        <v>24</v>
      </c>
      <c r="P648" t="str">
        <f>IF(data[[#This Row],[OnlineSecurity]]="Yes",1,"")</f>
        <v/>
      </c>
      <c r="Q648" t="s">
        <v>24</v>
      </c>
      <c r="R648" t="str">
        <f>IF(data[[#This Row],[OnlineBackup]]="Yes",1,"")</f>
        <v/>
      </c>
      <c r="S648" t="s">
        <v>24</v>
      </c>
      <c r="T648" t="str">
        <f>IF(data[[#This Row],[DeviceProtection]]="Yes",1,"")</f>
        <v/>
      </c>
      <c r="U648" t="s">
        <v>24</v>
      </c>
      <c r="V648" t="str">
        <f>IF(data[[#This Row],[TechSupport]]="Yes",1,"")</f>
        <v/>
      </c>
      <c r="W648" t="s">
        <v>24</v>
      </c>
      <c r="X648" t="str">
        <f>IF(data[[#This Row],[StreamingTV]]="Yes",1,"")</f>
        <v/>
      </c>
      <c r="Y648" t="s">
        <v>24</v>
      </c>
      <c r="Z648" t="str">
        <f>IF(data[[#This Row],[StreamingMovies]]="Yes",1,"")</f>
        <v/>
      </c>
      <c r="AA648" t="s">
        <v>27</v>
      </c>
      <c r="AB648" t="s">
        <v>23</v>
      </c>
      <c r="AC648" t="s">
        <v>32</v>
      </c>
      <c r="AD648">
        <v>45.7</v>
      </c>
      <c r="AE648">
        <v>45.7</v>
      </c>
      <c r="AF648">
        <v>0</v>
      </c>
      <c r="AG648" s="2">
        <v>0</v>
      </c>
      <c r="AH648" t="s">
        <v>23</v>
      </c>
      <c r="AI648">
        <f t="shared" si="20"/>
        <v>1</v>
      </c>
      <c r="AJ648" t="str">
        <f t="shared" si="21"/>
        <v/>
      </c>
    </row>
    <row r="649" spans="1:36" x14ac:dyDescent="0.35">
      <c r="A649">
        <v>648</v>
      </c>
      <c r="B649" t="s">
        <v>684</v>
      </c>
      <c r="C649" t="s">
        <v>30</v>
      </c>
      <c r="D649">
        <v>0</v>
      </c>
      <c r="E649" t="s">
        <v>23</v>
      </c>
      <c r="F649" t="s">
        <v>23</v>
      </c>
      <c r="G649" t="str">
        <f>IF(AND(data[[#This Row],[Partner]]="Yes", data[[#This Row],[Dependents]]="Yes"), "Both", IF(data[[#This Row],[Partner]]="Yes", "Partner", IF(data[[#This Row],[Dependents]]="Yes", "Dependent", "None")))</f>
        <v>Both</v>
      </c>
      <c r="H649">
        <v>50</v>
      </c>
      <c r="I649" s="1">
        <f>data[[#This Row],[Tenure]]/12</f>
        <v>4.166666666666667</v>
      </c>
      <c r="J649" t="s">
        <v>23</v>
      </c>
      <c r="K649">
        <f>IF(data[[#This Row],[PhoneService]]="Yes",1,"")</f>
        <v>1</v>
      </c>
      <c r="L649" t="s">
        <v>23</v>
      </c>
      <c r="M649">
        <f>IF(data[[#This Row],[MultipleLines]]="Yes",1,"")</f>
        <v>1</v>
      </c>
      <c r="N649" t="s">
        <v>26</v>
      </c>
      <c r="O649" t="s">
        <v>24</v>
      </c>
      <c r="P649" t="str">
        <f>IF(data[[#This Row],[OnlineSecurity]]="Yes",1,"")</f>
        <v/>
      </c>
      <c r="Q649" t="s">
        <v>24</v>
      </c>
      <c r="R649" t="str">
        <f>IF(data[[#This Row],[OnlineBackup]]="Yes",1,"")</f>
        <v/>
      </c>
      <c r="S649" t="s">
        <v>23</v>
      </c>
      <c r="T649">
        <f>IF(data[[#This Row],[DeviceProtection]]="Yes",1,"")</f>
        <v>1</v>
      </c>
      <c r="U649" t="s">
        <v>23</v>
      </c>
      <c r="V649">
        <f>IF(data[[#This Row],[TechSupport]]="Yes",1,"")</f>
        <v>1</v>
      </c>
      <c r="W649" t="s">
        <v>23</v>
      </c>
      <c r="X649">
        <f>IF(data[[#This Row],[StreamingTV]]="Yes",1,"")</f>
        <v>1</v>
      </c>
      <c r="Y649" t="s">
        <v>24</v>
      </c>
      <c r="Z649" t="str">
        <f>IF(data[[#This Row],[StreamingMovies]]="Yes",1,"")</f>
        <v/>
      </c>
      <c r="AA649" t="s">
        <v>31</v>
      </c>
      <c r="AB649" t="s">
        <v>23</v>
      </c>
      <c r="AC649" t="s">
        <v>28</v>
      </c>
      <c r="AD649">
        <v>69.650000000000006</v>
      </c>
      <c r="AE649">
        <v>3442.15</v>
      </c>
      <c r="AF649">
        <v>0</v>
      </c>
      <c r="AG649" s="2">
        <v>0</v>
      </c>
      <c r="AH649" t="s">
        <v>24</v>
      </c>
      <c r="AI649">
        <f t="shared" si="20"/>
        <v>0</v>
      </c>
      <c r="AJ649">
        <f t="shared" si="21"/>
        <v>1</v>
      </c>
    </row>
    <row r="650" spans="1:36" x14ac:dyDescent="0.35">
      <c r="A650">
        <v>649</v>
      </c>
      <c r="B650" t="s">
        <v>685</v>
      </c>
      <c r="C650" t="s">
        <v>22</v>
      </c>
      <c r="D650">
        <v>1</v>
      </c>
      <c r="E650" t="s">
        <v>24</v>
      </c>
      <c r="F650" t="s">
        <v>24</v>
      </c>
      <c r="G650" t="str">
        <f>IF(AND(data[[#This Row],[Partner]]="Yes", data[[#This Row],[Dependents]]="Yes"), "Both", IF(data[[#This Row],[Partner]]="Yes", "Partner", IF(data[[#This Row],[Dependents]]="Yes", "Dependent", "None")))</f>
        <v>None</v>
      </c>
      <c r="H650">
        <v>2</v>
      </c>
      <c r="I650" s="1">
        <f>data[[#This Row],[Tenure]]/12</f>
        <v>0.16666666666666666</v>
      </c>
      <c r="J650" t="s">
        <v>23</v>
      </c>
      <c r="K650">
        <f>IF(data[[#This Row],[PhoneService]]="Yes",1,"")</f>
        <v>1</v>
      </c>
      <c r="L650" t="s">
        <v>23</v>
      </c>
      <c r="M650">
        <f>IF(data[[#This Row],[MultipleLines]]="Yes",1,"")</f>
        <v>1</v>
      </c>
      <c r="N650" t="s">
        <v>37</v>
      </c>
      <c r="O650" t="s">
        <v>24</v>
      </c>
      <c r="P650" t="str">
        <f>IF(data[[#This Row],[OnlineSecurity]]="Yes",1,"")</f>
        <v/>
      </c>
      <c r="Q650" t="s">
        <v>23</v>
      </c>
      <c r="R650">
        <f>IF(data[[#This Row],[OnlineBackup]]="Yes",1,"")</f>
        <v>1</v>
      </c>
      <c r="S650" t="s">
        <v>24</v>
      </c>
      <c r="T650" t="str">
        <f>IF(data[[#This Row],[DeviceProtection]]="Yes",1,"")</f>
        <v/>
      </c>
      <c r="U650" t="s">
        <v>24</v>
      </c>
      <c r="V650" t="str">
        <f>IF(data[[#This Row],[TechSupport]]="Yes",1,"")</f>
        <v/>
      </c>
      <c r="W650" t="s">
        <v>24</v>
      </c>
      <c r="X650" t="str">
        <f>IF(data[[#This Row],[StreamingTV]]="Yes",1,"")</f>
        <v/>
      </c>
      <c r="Y650" t="s">
        <v>23</v>
      </c>
      <c r="Z650">
        <f>IF(data[[#This Row],[StreamingMovies]]="Yes",1,"")</f>
        <v>1</v>
      </c>
      <c r="AA650" t="s">
        <v>27</v>
      </c>
      <c r="AB650" t="s">
        <v>24</v>
      </c>
      <c r="AC650" t="s">
        <v>28</v>
      </c>
      <c r="AD650">
        <v>89.5</v>
      </c>
      <c r="AE650">
        <v>161.5</v>
      </c>
      <c r="AF650">
        <v>0</v>
      </c>
      <c r="AG650" s="2">
        <v>0</v>
      </c>
      <c r="AH650" t="s">
        <v>23</v>
      </c>
      <c r="AI650">
        <f t="shared" si="20"/>
        <v>1</v>
      </c>
      <c r="AJ650" t="str">
        <f t="shared" si="21"/>
        <v/>
      </c>
    </row>
    <row r="651" spans="1:36" x14ac:dyDescent="0.35">
      <c r="A651">
        <v>650</v>
      </c>
      <c r="B651" t="s">
        <v>686</v>
      </c>
      <c r="C651" t="s">
        <v>30</v>
      </c>
      <c r="D651">
        <v>1</v>
      </c>
      <c r="E651" t="s">
        <v>24</v>
      </c>
      <c r="F651" t="s">
        <v>24</v>
      </c>
      <c r="G651" t="str">
        <f>IF(AND(data[[#This Row],[Partner]]="Yes", data[[#This Row],[Dependents]]="Yes"), "Both", IF(data[[#This Row],[Partner]]="Yes", "Partner", IF(data[[#This Row],[Dependents]]="Yes", "Dependent", "None")))</f>
        <v>None</v>
      </c>
      <c r="H651">
        <v>24</v>
      </c>
      <c r="I651" s="1">
        <f>data[[#This Row],[Tenure]]/12</f>
        <v>2</v>
      </c>
      <c r="J651" t="s">
        <v>23</v>
      </c>
      <c r="K651">
        <f>IF(data[[#This Row],[PhoneService]]="Yes",1,"")</f>
        <v>1</v>
      </c>
      <c r="L651" t="s">
        <v>24</v>
      </c>
      <c r="M651" t="str">
        <f>IF(data[[#This Row],[MultipleLines]]="Yes",1,"")</f>
        <v/>
      </c>
      <c r="N651" t="s">
        <v>37</v>
      </c>
      <c r="O651" t="s">
        <v>24</v>
      </c>
      <c r="P651" t="str">
        <f>IF(data[[#This Row],[OnlineSecurity]]="Yes",1,"")</f>
        <v/>
      </c>
      <c r="Q651" t="s">
        <v>24</v>
      </c>
      <c r="R651" t="str">
        <f>IF(data[[#This Row],[OnlineBackup]]="Yes",1,"")</f>
        <v/>
      </c>
      <c r="S651" t="s">
        <v>24</v>
      </c>
      <c r="T651" t="str">
        <f>IF(data[[#This Row],[DeviceProtection]]="Yes",1,"")</f>
        <v/>
      </c>
      <c r="U651" t="s">
        <v>24</v>
      </c>
      <c r="V651" t="str">
        <f>IF(data[[#This Row],[TechSupport]]="Yes",1,"")</f>
        <v/>
      </c>
      <c r="W651" t="s">
        <v>24</v>
      </c>
      <c r="X651" t="str">
        <f>IF(data[[#This Row],[StreamingTV]]="Yes",1,"")</f>
        <v/>
      </c>
      <c r="Y651" t="s">
        <v>24</v>
      </c>
      <c r="Z651" t="str">
        <f>IF(data[[#This Row],[StreamingMovies]]="Yes",1,"")</f>
        <v/>
      </c>
      <c r="AA651" t="s">
        <v>27</v>
      </c>
      <c r="AB651" t="s">
        <v>24</v>
      </c>
      <c r="AC651" t="s">
        <v>40</v>
      </c>
      <c r="AD651">
        <v>70</v>
      </c>
      <c r="AE651">
        <v>1732.6</v>
      </c>
      <c r="AF651">
        <v>2</v>
      </c>
      <c r="AG651" s="2">
        <v>0</v>
      </c>
      <c r="AH651" t="s">
        <v>24</v>
      </c>
      <c r="AI651">
        <f t="shared" si="20"/>
        <v>0</v>
      </c>
      <c r="AJ651">
        <f t="shared" si="21"/>
        <v>1</v>
      </c>
    </row>
    <row r="652" spans="1:36" x14ac:dyDescent="0.35">
      <c r="A652">
        <v>651</v>
      </c>
      <c r="B652" t="s">
        <v>687</v>
      </c>
      <c r="C652" t="s">
        <v>22</v>
      </c>
      <c r="D652">
        <v>0</v>
      </c>
      <c r="E652" t="s">
        <v>24</v>
      </c>
      <c r="F652" t="s">
        <v>24</v>
      </c>
      <c r="G652" t="str">
        <f>IF(AND(data[[#This Row],[Partner]]="Yes", data[[#This Row],[Dependents]]="Yes"), "Both", IF(data[[#This Row],[Partner]]="Yes", "Partner", IF(data[[#This Row],[Dependents]]="Yes", "Dependent", "None")))</f>
        <v>None</v>
      </c>
      <c r="H652">
        <v>3</v>
      </c>
      <c r="I652" s="1">
        <f>data[[#This Row],[Tenure]]/12</f>
        <v>0.25</v>
      </c>
      <c r="J652" t="s">
        <v>23</v>
      </c>
      <c r="K652">
        <f>IF(data[[#This Row],[PhoneService]]="Yes",1,"")</f>
        <v>1</v>
      </c>
      <c r="L652" t="s">
        <v>24</v>
      </c>
      <c r="M652" t="str">
        <f>IF(data[[#This Row],[MultipleLines]]="Yes",1,"")</f>
        <v/>
      </c>
      <c r="N652" t="s">
        <v>37</v>
      </c>
      <c r="O652" t="s">
        <v>24</v>
      </c>
      <c r="P652" t="str">
        <f>IF(data[[#This Row],[OnlineSecurity]]="Yes",1,"")</f>
        <v/>
      </c>
      <c r="Q652" t="s">
        <v>24</v>
      </c>
      <c r="R652" t="str">
        <f>IF(data[[#This Row],[OnlineBackup]]="Yes",1,"")</f>
        <v/>
      </c>
      <c r="S652" t="s">
        <v>24</v>
      </c>
      <c r="T652" t="str">
        <f>IF(data[[#This Row],[DeviceProtection]]="Yes",1,"")</f>
        <v/>
      </c>
      <c r="U652" t="s">
        <v>24</v>
      </c>
      <c r="V652" t="str">
        <f>IF(data[[#This Row],[TechSupport]]="Yes",1,"")</f>
        <v/>
      </c>
      <c r="W652" t="s">
        <v>24</v>
      </c>
      <c r="X652" t="str">
        <f>IF(data[[#This Row],[StreamingTV]]="Yes",1,"")</f>
        <v/>
      </c>
      <c r="Y652" t="s">
        <v>24</v>
      </c>
      <c r="Z652" t="str">
        <f>IF(data[[#This Row],[StreamingMovies]]="Yes",1,"")</f>
        <v/>
      </c>
      <c r="AA652" t="s">
        <v>27</v>
      </c>
      <c r="AB652" t="s">
        <v>23</v>
      </c>
      <c r="AC652" t="s">
        <v>35</v>
      </c>
      <c r="AD652">
        <v>69.55</v>
      </c>
      <c r="AE652">
        <v>222.3</v>
      </c>
      <c r="AF652">
        <v>0</v>
      </c>
      <c r="AG652" s="2">
        <v>0</v>
      </c>
      <c r="AH652" t="s">
        <v>23</v>
      </c>
      <c r="AI652">
        <f t="shared" si="20"/>
        <v>1</v>
      </c>
      <c r="AJ652" t="str">
        <f t="shared" si="21"/>
        <v/>
      </c>
    </row>
    <row r="653" spans="1:36" x14ac:dyDescent="0.35">
      <c r="A653">
        <v>652</v>
      </c>
      <c r="B653" t="s">
        <v>688</v>
      </c>
      <c r="C653" t="s">
        <v>22</v>
      </c>
      <c r="D653">
        <v>0</v>
      </c>
      <c r="E653" t="s">
        <v>24</v>
      </c>
      <c r="F653" t="s">
        <v>24</v>
      </c>
      <c r="G653" t="str">
        <f>IF(AND(data[[#This Row],[Partner]]="Yes", data[[#This Row],[Dependents]]="Yes"), "Both", IF(data[[#This Row],[Partner]]="Yes", "Partner", IF(data[[#This Row],[Dependents]]="Yes", "Dependent", "None")))</f>
        <v>None</v>
      </c>
      <c r="H653">
        <v>1</v>
      </c>
      <c r="I653" s="1">
        <f>data[[#This Row],[Tenure]]/12</f>
        <v>8.3333333333333329E-2</v>
      </c>
      <c r="J653" t="s">
        <v>23</v>
      </c>
      <c r="K653">
        <f>IF(data[[#This Row],[PhoneService]]="Yes",1,"")</f>
        <v>1</v>
      </c>
      <c r="L653" t="s">
        <v>24</v>
      </c>
      <c r="M653" t="str">
        <f>IF(data[[#This Row],[MultipleLines]]="Yes",1,"")</f>
        <v/>
      </c>
      <c r="N653" t="s">
        <v>37</v>
      </c>
      <c r="O653" t="s">
        <v>24</v>
      </c>
      <c r="P653" t="str">
        <f>IF(data[[#This Row],[OnlineSecurity]]="Yes",1,"")</f>
        <v/>
      </c>
      <c r="Q653" t="s">
        <v>24</v>
      </c>
      <c r="R653" t="str">
        <f>IF(data[[#This Row],[OnlineBackup]]="Yes",1,"")</f>
        <v/>
      </c>
      <c r="S653" t="s">
        <v>23</v>
      </c>
      <c r="T653">
        <f>IF(data[[#This Row],[DeviceProtection]]="Yes",1,"")</f>
        <v>1</v>
      </c>
      <c r="U653" t="s">
        <v>24</v>
      </c>
      <c r="V653" t="str">
        <f>IF(data[[#This Row],[TechSupport]]="Yes",1,"")</f>
        <v/>
      </c>
      <c r="W653" t="s">
        <v>24</v>
      </c>
      <c r="X653" t="str">
        <f>IF(data[[#This Row],[StreamingTV]]="Yes",1,"")</f>
        <v/>
      </c>
      <c r="Y653" t="s">
        <v>24</v>
      </c>
      <c r="Z653" t="str">
        <f>IF(data[[#This Row],[StreamingMovies]]="Yes",1,"")</f>
        <v/>
      </c>
      <c r="AA653" t="s">
        <v>27</v>
      </c>
      <c r="AB653" t="s">
        <v>23</v>
      </c>
      <c r="AC653" t="s">
        <v>32</v>
      </c>
      <c r="AD653">
        <v>74.599999999999994</v>
      </c>
      <c r="AE653">
        <v>74.599999999999994</v>
      </c>
      <c r="AF653">
        <v>2</v>
      </c>
      <c r="AG653" s="2">
        <v>0</v>
      </c>
      <c r="AH653" t="s">
        <v>23</v>
      </c>
      <c r="AI653">
        <f t="shared" si="20"/>
        <v>1</v>
      </c>
      <c r="AJ653" t="str">
        <f t="shared" si="21"/>
        <v/>
      </c>
    </row>
    <row r="654" spans="1:36" x14ac:dyDescent="0.35">
      <c r="A654">
        <v>653</v>
      </c>
      <c r="B654" t="s">
        <v>689</v>
      </c>
      <c r="C654" t="s">
        <v>30</v>
      </c>
      <c r="D654">
        <v>0</v>
      </c>
      <c r="E654" t="s">
        <v>23</v>
      </c>
      <c r="F654" t="s">
        <v>23</v>
      </c>
      <c r="G654" t="str">
        <f>IF(AND(data[[#This Row],[Partner]]="Yes", data[[#This Row],[Dependents]]="Yes"), "Both", IF(data[[#This Row],[Partner]]="Yes", "Partner", IF(data[[#This Row],[Dependents]]="Yes", "Dependent", "None")))</f>
        <v>Both</v>
      </c>
      <c r="H654">
        <v>35</v>
      </c>
      <c r="I654" s="1">
        <f>data[[#This Row],[Tenure]]/12</f>
        <v>2.9166666666666665</v>
      </c>
      <c r="J654" t="s">
        <v>23</v>
      </c>
      <c r="K654">
        <f>IF(data[[#This Row],[PhoneService]]="Yes",1,"")</f>
        <v>1</v>
      </c>
      <c r="L654" t="s">
        <v>24</v>
      </c>
      <c r="M654" t="str">
        <f>IF(data[[#This Row],[MultipleLines]]="Yes",1,"")</f>
        <v/>
      </c>
      <c r="N654" t="s">
        <v>24</v>
      </c>
      <c r="O654" t="s">
        <v>46</v>
      </c>
      <c r="P654" t="str">
        <f>IF(data[[#This Row],[OnlineSecurity]]="Yes",1,"")</f>
        <v/>
      </c>
      <c r="Q654" t="s">
        <v>46</v>
      </c>
      <c r="R654" t="str">
        <f>IF(data[[#This Row],[OnlineBackup]]="Yes",1,"")</f>
        <v/>
      </c>
      <c r="S654" t="s">
        <v>46</v>
      </c>
      <c r="T654" t="str">
        <f>IF(data[[#This Row],[DeviceProtection]]="Yes",1,"")</f>
        <v/>
      </c>
      <c r="U654" t="s">
        <v>46</v>
      </c>
      <c r="V654" t="str">
        <f>IF(data[[#This Row],[TechSupport]]="Yes",1,"")</f>
        <v/>
      </c>
      <c r="W654" t="s">
        <v>46</v>
      </c>
      <c r="X654" t="str">
        <f>IF(data[[#This Row],[StreamingTV]]="Yes",1,"")</f>
        <v/>
      </c>
      <c r="Y654" t="s">
        <v>46</v>
      </c>
      <c r="Z654" t="str">
        <f>IF(data[[#This Row],[StreamingMovies]]="Yes",1,"")</f>
        <v/>
      </c>
      <c r="AA654" t="s">
        <v>47</v>
      </c>
      <c r="AB654" t="s">
        <v>24</v>
      </c>
      <c r="AC654" t="s">
        <v>32</v>
      </c>
      <c r="AD654">
        <v>20.100000000000001</v>
      </c>
      <c r="AE654">
        <v>655.29999999999995</v>
      </c>
      <c r="AF654">
        <v>0</v>
      </c>
      <c r="AG654" s="2">
        <v>0</v>
      </c>
      <c r="AH654" t="s">
        <v>24</v>
      </c>
      <c r="AI654">
        <f t="shared" si="20"/>
        <v>0</v>
      </c>
      <c r="AJ654">
        <f t="shared" si="21"/>
        <v>1</v>
      </c>
    </row>
    <row r="655" spans="1:36" x14ac:dyDescent="0.35">
      <c r="A655">
        <v>654</v>
      </c>
      <c r="B655" t="s">
        <v>690</v>
      </c>
      <c r="C655" t="s">
        <v>22</v>
      </c>
      <c r="D655">
        <v>0</v>
      </c>
      <c r="E655" t="s">
        <v>24</v>
      </c>
      <c r="F655" t="s">
        <v>24</v>
      </c>
      <c r="G655" t="str">
        <f>IF(AND(data[[#This Row],[Partner]]="Yes", data[[#This Row],[Dependents]]="Yes"), "Both", IF(data[[#This Row],[Partner]]="Yes", "Partner", IF(data[[#This Row],[Dependents]]="Yes", "Dependent", "None")))</f>
        <v>None</v>
      </c>
      <c r="H655">
        <v>17</v>
      </c>
      <c r="I655" s="1">
        <f>data[[#This Row],[Tenure]]/12</f>
        <v>1.4166666666666667</v>
      </c>
      <c r="J655" t="s">
        <v>23</v>
      </c>
      <c r="K655">
        <f>IF(data[[#This Row],[PhoneService]]="Yes",1,"")</f>
        <v>1</v>
      </c>
      <c r="L655" t="s">
        <v>23</v>
      </c>
      <c r="M655">
        <f>IF(data[[#This Row],[MultipleLines]]="Yes",1,"")</f>
        <v>1</v>
      </c>
      <c r="N655" t="s">
        <v>24</v>
      </c>
      <c r="O655" t="s">
        <v>46</v>
      </c>
      <c r="P655" t="str">
        <f>IF(data[[#This Row],[OnlineSecurity]]="Yes",1,"")</f>
        <v/>
      </c>
      <c r="Q655" t="s">
        <v>46</v>
      </c>
      <c r="R655" t="str">
        <f>IF(data[[#This Row],[OnlineBackup]]="Yes",1,"")</f>
        <v/>
      </c>
      <c r="S655" t="s">
        <v>46</v>
      </c>
      <c r="T655" t="str">
        <f>IF(data[[#This Row],[DeviceProtection]]="Yes",1,"")</f>
        <v/>
      </c>
      <c r="U655" t="s">
        <v>46</v>
      </c>
      <c r="V655" t="str">
        <f>IF(data[[#This Row],[TechSupport]]="Yes",1,"")</f>
        <v/>
      </c>
      <c r="W655" t="s">
        <v>46</v>
      </c>
      <c r="X655" t="str">
        <f>IF(data[[#This Row],[StreamingTV]]="Yes",1,"")</f>
        <v/>
      </c>
      <c r="Y655" t="s">
        <v>46</v>
      </c>
      <c r="Z655" t="str">
        <f>IF(data[[#This Row],[StreamingMovies]]="Yes",1,"")</f>
        <v/>
      </c>
      <c r="AA655" t="s">
        <v>27</v>
      </c>
      <c r="AB655" t="s">
        <v>24</v>
      </c>
      <c r="AC655" t="s">
        <v>32</v>
      </c>
      <c r="AD655">
        <v>24.8</v>
      </c>
      <c r="AE655">
        <v>475.25</v>
      </c>
      <c r="AF655">
        <v>0</v>
      </c>
      <c r="AG655" s="2">
        <v>0</v>
      </c>
      <c r="AH655" t="s">
        <v>24</v>
      </c>
      <c r="AI655">
        <f t="shared" si="20"/>
        <v>0</v>
      </c>
      <c r="AJ655">
        <f t="shared" si="21"/>
        <v>1</v>
      </c>
    </row>
    <row r="656" spans="1:36" x14ac:dyDescent="0.35">
      <c r="A656">
        <v>655</v>
      </c>
      <c r="B656" t="s">
        <v>691</v>
      </c>
      <c r="C656" t="s">
        <v>22</v>
      </c>
      <c r="D656">
        <v>1</v>
      </c>
      <c r="E656" t="s">
        <v>24</v>
      </c>
      <c r="F656" t="s">
        <v>24</v>
      </c>
      <c r="G656" t="str">
        <f>IF(AND(data[[#This Row],[Partner]]="Yes", data[[#This Row],[Dependents]]="Yes"), "Both", IF(data[[#This Row],[Partner]]="Yes", "Partner", IF(data[[#This Row],[Dependents]]="Yes", "Dependent", "None")))</f>
        <v>None</v>
      </c>
      <c r="H656">
        <v>8</v>
      </c>
      <c r="I656" s="1">
        <f>data[[#This Row],[Tenure]]/12</f>
        <v>0.66666666666666663</v>
      </c>
      <c r="J656" t="s">
        <v>23</v>
      </c>
      <c r="K656">
        <f>IF(data[[#This Row],[PhoneService]]="Yes",1,"")</f>
        <v>1</v>
      </c>
      <c r="L656" t="s">
        <v>24</v>
      </c>
      <c r="M656" t="str">
        <f>IF(data[[#This Row],[MultipleLines]]="Yes",1,"")</f>
        <v/>
      </c>
      <c r="N656" t="s">
        <v>24</v>
      </c>
      <c r="O656" t="s">
        <v>46</v>
      </c>
      <c r="P656" t="str">
        <f>IF(data[[#This Row],[OnlineSecurity]]="Yes",1,"")</f>
        <v/>
      </c>
      <c r="Q656" t="s">
        <v>46</v>
      </c>
      <c r="R656" t="str">
        <f>IF(data[[#This Row],[OnlineBackup]]="Yes",1,"")</f>
        <v/>
      </c>
      <c r="S656" t="s">
        <v>46</v>
      </c>
      <c r="T656" t="str">
        <f>IF(data[[#This Row],[DeviceProtection]]="Yes",1,"")</f>
        <v/>
      </c>
      <c r="U656" t="s">
        <v>46</v>
      </c>
      <c r="V656" t="str">
        <f>IF(data[[#This Row],[TechSupport]]="Yes",1,"")</f>
        <v/>
      </c>
      <c r="W656" t="s">
        <v>46</v>
      </c>
      <c r="X656" t="str">
        <f>IF(data[[#This Row],[StreamingTV]]="Yes",1,"")</f>
        <v/>
      </c>
      <c r="Y656" t="s">
        <v>46</v>
      </c>
      <c r="Z656" t="str">
        <f>IF(data[[#This Row],[StreamingMovies]]="Yes",1,"")</f>
        <v/>
      </c>
      <c r="AA656" t="s">
        <v>27</v>
      </c>
      <c r="AB656" t="s">
        <v>24</v>
      </c>
      <c r="AC656" t="s">
        <v>28</v>
      </c>
      <c r="AD656">
        <v>19.649999999999999</v>
      </c>
      <c r="AE656">
        <v>164.3</v>
      </c>
      <c r="AF656">
        <v>0</v>
      </c>
      <c r="AG656" s="2">
        <v>0</v>
      </c>
      <c r="AH656" t="s">
        <v>23</v>
      </c>
      <c r="AI656">
        <f t="shared" si="20"/>
        <v>1</v>
      </c>
      <c r="AJ656" t="str">
        <f t="shared" si="21"/>
        <v/>
      </c>
    </row>
    <row r="657" spans="1:36" x14ac:dyDescent="0.35">
      <c r="A657">
        <v>656</v>
      </c>
      <c r="B657" t="s">
        <v>692</v>
      </c>
      <c r="C657" t="s">
        <v>30</v>
      </c>
      <c r="D657">
        <v>0</v>
      </c>
      <c r="E657" t="s">
        <v>24</v>
      </c>
      <c r="F657" t="s">
        <v>24</v>
      </c>
      <c r="G657" t="str">
        <f>IF(AND(data[[#This Row],[Partner]]="Yes", data[[#This Row],[Dependents]]="Yes"), "Both", IF(data[[#This Row],[Partner]]="Yes", "Partner", IF(data[[#This Row],[Dependents]]="Yes", "Dependent", "None")))</f>
        <v>None</v>
      </c>
      <c r="H657">
        <v>10</v>
      </c>
      <c r="I657" s="1">
        <f>data[[#This Row],[Tenure]]/12</f>
        <v>0.83333333333333337</v>
      </c>
      <c r="J657" t="s">
        <v>23</v>
      </c>
      <c r="K657">
        <f>IF(data[[#This Row],[PhoneService]]="Yes",1,"")</f>
        <v>1</v>
      </c>
      <c r="L657" t="s">
        <v>24</v>
      </c>
      <c r="M657" t="str">
        <f>IF(data[[#This Row],[MultipleLines]]="Yes",1,"")</f>
        <v/>
      </c>
      <c r="N657" t="s">
        <v>37</v>
      </c>
      <c r="O657" t="s">
        <v>24</v>
      </c>
      <c r="P657" t="str">
        <f>IF(data[[#This Row],[OnlineSecurity]]="Yes",1,"")</f>
        <v/>
      </c>
      <c r="Q657" t="s">
        <v>24</v>
      </c>
      <c r="R657" t="str">
        <f>IF(data[[#This Row],[OnlineBackup]]="Yes",1,"")</f>
        <v/>
      </c>
      <c r="S657" t="s">
        <v>24</v>
      </c>
      <c r="T657" t="str">
        <f>IF(data[[#This Row],[DeviceProtection]]="Yes",1,"")</f>
        <v/>
      </c>
      <c r="U657" t="s">
        <v>23</v>
      </c>
      <c r="V657">
        <f>IF(data[[#This Row],[TechSupport]]="Yes",1,"")</f>
        <v>1</v>
      </c>
      <c r="W657" t="s">
        <v>23</v>
      </c>
      <c r="X657">
        <f>IF(data[[#This Row],[StreamingTV]]="Yes",1,"")</f>
        <v>1</v>
      </c>
      <c r="Y657" t="s">
        <v>23</v>
      </c>
      <c r="Z657">
        <f>IF(data[[#This Row],[StreamingMovies]]="Yes",1,"")</f>
        <v>1</v>
      </c>
      <c r="AA657" t="s">
        <v>27</v>
      </c>
      <c r="AB657" t="s">
        <v>23</v>
      </c>
      <c r="AC657" t="s">
        <v>40</v>
      </c>
      <c r="AD657">
        <v>95.1</v>
      </c>
      <c r="AE657">
        <v>865.1</v>
      </c>
      <c r="AF657">
        <v>4</v>
      </c>
      <c r="AG657" s="2">
        <v>0</v>
      </c>
      <c r="AH657" t="s">
        <v>24</v>
      </c>
      <c r="AI657">
        <f t="shared" si="20"/>
        <v>0</v>
      </c>
      <c r="AJ657">
        <f t="shared" si="21"/>
        <v>1</v>
      </c>
    </row>
    <row r="658" spans="1:36" x14ac:dyDescent="0.35">
      <c r="A658">
        <v>657</v>
      </c>
      <c r="B658" t="s">
        <v>693</v>
      </c>
      <c r="C658" t="s">
        <v>30</v>
      </c>
      <c r="D658">
        <v>0</v>
      </c>
      <c r="E658" t="s">
        <v>23</v>
      </c>
      <c r="F658" t="s">
        <v>23</v>
      </c>
      <c r="G658" t="str">
        <f>IF(AND(data[[#This Row],[Partner]]="Yes", data[[#This Row],[Dependents]]="Yes"), "Both", IF(data[[#This Row],[Partner]]="Yes", "Partner", IF(data[[#This Row],[Dependents]]="Yes", "Dependent", "None")))</f>
        <v>Both</v>
      </c>
      <c r="H658">
        <v>68</v>
      </c>
      <c r="I658" s="1">
        <f>data[[#This Row],[Tenure]]/12</f>
        <v>5.666666666666667</v>
      </c>
      <c r="J658" t="s">
        <v>23</v>
      </c>
      <c r="K658">
        <f>IF(data[[#This Row],[PhoneService]]="Yes",1,"")</f>
        <v>1</v>
      </c>
      <c r="L658" t="s">
        <v>23</v>
      </c>
      <c r="M658">
        <f>IF(data[[#This Row],[MultipleLines]]="Yes",1,"")</f>
        <v>1</v>
      </c>
      <c r="N658" t="s">
        <v>26</v>
      </c>
      <c r="O658" t="s">
        <v>23</v>
      </c>
      <c r="P658">
        <f>IF(data[[#This Row],[OnlineSecurity]]="Yes",1,"")</f>
        <v>1</v>
      </c>
      <c r="Q658" t="s">
        <v>23</v>
      </c>
      <c r="R658">
        <f>IF(data[[#This Row],[OnlineBackup]]="Yes",1,"")</f>
        <v>1</v>
      </c>
      <c r="S658" t="s">
        <v>23</v>
      </c>
      <c r="T658">
        <f>IF(data[[#This Row],[DeviceProtection]]="Yes",1,"")</f>
        <v>1</v>
      </c>
      <c r="U658" t="s">
        <v>23</v>
      </c>
      <c r="V658">
        <f>IF(data[[#This Row],[TechSupport]]="Yes",1,"")</f>
        <v>1</v>
      </c>
      <c r="W658" t="s">
        <v>23</v>
      </c>
      <c r="X658">
        <f>IF(data[[#This Row],[StreamingTV]]="Yes",1,"")</f>
        <v>1</v>
      </c>
      <c r="Y658" t="s">
        <v>23</v>
      </c>
      <c r="Z658">
        <f>IF(data[[#This Row],[StreamingMovies]]="Yes",1,"")</f>
        <v>1</v>
      </c>
      <c r="AA658" t="s">
        <v>47</v>
      </c>
      <c r="AB658" t="s">
        <v>23</v>
      </c>
      <c r="AC658" t="s">
        <v>40</v>
      </c>
      <c r="AD658">
        <v>88.85</v>
      </c>
      <c r="AE658">
        <v>6132.7</v>
      </c>
      <c r="AF658">
        <v>0</v>
      </c>
      <c r="AG658" s="2">
        <v>0</v>
      </c>
      <c r="AH658" t="s">
        <v>24</v>
      </c>
      <c r="AI658">
        <f t="shared" si="20"/>
        <v>0</v>
      </c>
      <c r="AJ658">
        <f t="shared" si="21"/>
        <v>1</v>
      </c>
    </row>
    <row r="659" spans="1:36" x14ac:dyDescent="0.35">
      <c r="A659">
        <v>658</v>
      </c>
      <c r="B659" t="s">
        <v>694</v>
      </c>
      <c r="C659" t="s">
        <v>30</v>
      </c>
      <c r="D659">
        <v>0</v>
      </c>
      <c r="E659" t="s">
        <v>23</v>
      </c>
      <c r="F659" t="s">
        <v>24</v>
      </c>
      <c r="G659" t="str">
        <f>IF(AND(data[[#This Row],[Partner]]="Yes", data[[#This Row],[Dependents]]="Yes"), "Both", IF(data[[#This Row],[Partner]]="Yes", "Partner", IF(data[[#This Row],[Dependents]]="Yes", "Dependent", "None")))</f>
        <v>Partner</v>
      </c>
      <c r="H659">
        <v>45</v>
      </c>
      <c r="I659" s="1">
        <f>data[[#This Row],[Tenure]]/12</f>
        <v>3.75</v>
      </c>
      <c r="J659" t="s">
        <v>23</v>
      </c>
      <c r="K659">
        <f>IF(data[[#This Row],[PhoneService]]="Yes",1,"")</f>
        <v>1</v>
      </c>
      <c r="L659" t="s">
        <v>24</v>
      </c>
      <c r="M659" t="str">
        <f>IF(data[[#This Row],[MultipleLines]]="Yes",1,"")</f>
        <v/>
      </c>
      <c r="N659" t="s">
        <v>26</v>
      </c>
      <c r="O659" t="s">
        <v>23</v>
      </c>
      <c r="P659">
        <f>IF(data[[#This Row],[OnlineSecurity]]="Yes",1,"")</f>
        <v>1</v>
      </c>
      <c r="Q659" t="s">
        <v>23</v>
      </c>
      <c r="R659">
        <f>IF(data[[#This Row],[OnlineBackup]]="Yes",1,"")</f>
        <v>1</v>
      </c>
      <c r="S659" t="s">
        <v>23</v>
      </c>
      <c r="T659">
        <f>IF(data[[#This Row],[DeviceProtection]]="Yes",1,"")</f>
        <v>1</v>
      </c>
      <c r="U659" t="s">
        <v>24</v>
      </c>
      <c r="V659" t="str">
        <f>IF(data[[#This Row],[TechSupport]]="Yes",1,"")</f>
        <v/>
      </c>
      <c r="W659" t="s">
        <v>23</v>
      </c>
      <c r="X659">
        <f>IF(data[[#This Row],[StreamingTV]]="Yes",1,"")</f>
        <v>1</v>
      </c>
      <c r="Y659" t="s">
        <v>23</v>
      </c>
      <c r="Z659">
        <f>IF(data[[#This Row],[StreamingMovies]]="Yes",1,"")</f>
        <v>1</v>
      </c>
      <c r="AA659" t="s">
        <v>31</v>
      </c>
      <c r="AB659" t="s">
        <v>24</v>
      </c>
      <c r="AC659" t="s">
        <v>35</v>
      </c>
      <c r="AD659">
        <v>78.8</v>
      </c>
      <c r="AE659">
        <v>3597.5</v>
      </c>
      <c r="AF659">
        <v>0</v>
      </c>
      <c r="AG659" s="2">
        <v>0</v>
      </c>
      <c r="AH659" t="s">
        <v>24</v>
      </c>
      <c r="AI659">
        <f t="shared" si="20"/>
        <v>0</v>
      </c>
      <c r="AJ659">
        <f t="shared" si="21"/>
        <v>1</v>
      </c>
    </row>
    <row r="660" spans="1:36" x14ac:dyDescent="0.35">
      <c r="A660">
        <v>659</v>
      </c>
      <c r="B660" t="s">
        <v>695</v>
      </c>
      <c r="C660" t="s">
        <v>30</v>
      </c>
      <c r="D660">
        <v>0</v>
      </c>
      <c r="E660" t="s">
        <v>23</v>
      </c>
      <c r="F660" t="s">
        <v>23</v>
      </c>
      <c r="G660" t="str">
        <f>IF(AND(data[[#This Row],[Partner]]="Yes", data[[#This Row],[Dependents]]="Yes"), "Both", IF(data[[#This Row],[Partner]]="Yes", "Partner", IF(data[[#This Row],[Dependents]]="Yes", "Dependent", "None")))</f>
        <v>Both</v>
      </c>
      <c r="H660">
        <v>2</v>
      </c>
      <c r="I660" s="1">
        <f>data[[#This Row],[Tenure]]/12</f>
        <v>0.16666666666666666</v>
      </c>
      <c r="J660" t="s">
        <v>23</v>
      </c>
      <c r="K660">
        <f>IF(data[[#This Row],[PhoneService]]="Yes",1,"")</f>
        <v>1</v>
      </c>
      <c r="L660" t="s">
        <v>24</v>
      </c>
      <c r="M660" t="str">
        <f>IF(data[[#This Row],[MultipleLines]]="Yes",1,"")</f>
        <v/>
      </c>
      <c r="N660" t="s">
        <v>24</v>
      </c>
      <c r="O660" t="s">
        <v>46</v>
      </c>
      <c r="P660" t="str">
        <f>IF(data[[#This Row],[OnlineSecurity]]="Yes",1,"")</f>
        <v/>
      </c>
      <c r="Q660" t="s">
        <v>46</v>
      </c>
      <c r="R660" t="str">
        <f>IF(data[[#This Row],[OnlineBackup]]="Yes",1,"")</f>
        <v/>
      </c>
      <c r="S660" t="s">
        <v>46</v>
      </c>
      <c r="T660" t="str">
        <f>IF(data[[#This Row],[DeviceProtection]]="Yes",1,"")</f>
        <v/>
      </c>
      <c r="U660" t="s">
        <v>46</v>
      </c>
      <c r="V660" t="str">
        <f>IF(data[[#This Row],[TechSupport]]="Yes",1,"")</f>
        <v/>
      </c>
      <c r="W660" t="s">
        <v>46</v>
      </c>
      <c r="X660" t="str">
        <f>IF(data[[#This Row],[StreamingTV]]="Yes",1,"")</f>
        <v/>
      </c>
      <c r="Y660" t="s">
        <v>46</v>
      </c>
      <c r="Z660" t="str">
        <f>IF(data[[#This Row],[StreamingMovies]]="Yes",1,"")</f>
        <v/>
      </c>
      <c r="AA660" t="s">
        <v>31</v>
      </c>
      <c r="AB660" t="s">
        <v>24</v>
      </c>
      <c r="AC660" t="s">
        <v>32</v>
      </c>
      <c r="AD660">
        <v>19.850000000000001</v>
      </c>
      <c r="AE660">
        <v>35.9</v>
      </c>
      <c r="AF660">
        <v>0</v>
      </c>
      <c r="AG660" s="2">
        <v>0</v>
      </c>
      <c r="AH660" t="s">
        <v>23</v>
      </c>
      <c r="AI660">
        <f t="shared" si="20"/>
        <v>1</v>
      </c>
      <c r="AJ660" t="str">
        <f t="shared" si="21"/>
        <v/>
      </c>
    </row>
    <row r="661" spans="1:36" x14ac:dyDescent="0.35">
      <c r="A661">
        <v>660</v>
      </c>
      <c r="B661" t="s">
        <v>696</v>
      </c>
      <c r="C661" t="s">
        <v>30</v>
      </c>
      <c r="D661">
        <v>0</v>
      </c>
      <c r="E661" t="s">
        <v>23</v>
      </c>
      <c r="F661" t="s">
        <v>24</v>
      </c>
      <c r="G661" t="str">
        <f>IF(AND(data[[#This Row],[Partner]]="Yes", data[[#This Row],[Dependents]]="Yes"), "Both", IF(data[[#This Row],[Partner]]="Yes", "Partner", IF(data[[#This Row],[Dependents]]="Yes", "Dependent", "None")))</f>
        <v>Partner</v>
      </c>
      <c r="H661">
        <v>37</v>
      </c>
      <c r="I661" s="1">
        <f>data[[#This Row],[Tenure]]/12</f>
        <v>3.0833333333333335</v>
      </c>
      <c r="J661" t="s">
        <v>23</v>
      </c>
      <c r="K661">
        <f>IF(data[[#This Row],[PhoneService]]="Yes",1,"")</f>
        <v>1</v>
      </c>
      <c r="L661" t="s">
        <v>24</v>
      </c>
      <c r="M661" t="str">
        <f>IF(data[[#This Row],[MultipleLines]]="Yes",1,"")</f>
        <v/>
      </c>
      <c r="N661" t="s">
        <v>24</v>
      </c>
      <c r="O661" t="s">
        <v>46</v>
      </c>
      <c r="P661" t="str">
        <f>IF(data[[#This Row],[OnlineSecurity]]="Yes",1,"")</f>
        <v/>
      </c>
      <c r="Q661" t="s">
        <v>46</v>
      </c>
      <c r="R661" t="str">
        <f>IF(data[[#This Row],[OnlineBackup]]="Yes",1,"")</f>
        <v/>
      </c>
      <c r="S661" t="s">
        <v>46</v>
      </c>
      <c r="T661" t="str">
        <f>IF(data[[#This Row],[DeviceProtection]]="Yes",1,"")</f>
        <v/>
      </c>
      <c r="U661" t="s">
        <v>46</v>
      </c>
      <c r="V661" t="str">
        <f>IF(data[[#This Row],[TechSupport]]="Yes",1,"")</f>
        <v/>
      </c>
      <c r="W661" t="s">
        <v>46</v>
      </c>
      <c r="X661" t="str">
        <f>IF(data[[#This Row],[StreamingTV]]="Yes",1,"")</f>
        <v/>
      </c>
      <c r="Y661" t="s">
        <v>46</v>
      </c>
      <c r="Z661" t="str">
        <f>IF(data[[#This Row],[StreamingMovies]]="Yes",1,"")</f>
        <v/>
      </c>
      <c r="AA661" t="s">
        <v>27</v>
      </c>
      <c r="AB661" t="s">
        <v>24</v>
      </c>
      <c r="AC661" t="s">
        <v>35</v>
      </c>
      <c r="AD661">
        <v>20.350000000000001</v>
      </c>
      <c r="AE661">
        <v>697.65</v>
      </c>
      <c r="AF661">
        <v>0</v>
      </c>
      <c r="AG661" s="2">
        <v>0</v>
      </c>
      <c r="AH661" t="s">
        <v>24</v>
      </c>
      <c r="AI661">
        <f t="shared" si="20"/>
        <v>0</v>
      </c>
      <c r="AJ661">
        <f t="shared" si="21"/>
        <v>1</v>
      </c>
    </row>
    <row r="662" spans="1:36" x14ac:dyDescent="0.35">
      <c r="A662">
        <v>661</v>
      </c>
      <c r="B662" t="s">
        <v>697</v>
      </c>
      <c r="C662" t="s">
        <v>22</v>
      </c>
      <c r="D662">
        <v>0</v>
      </c>
      <c r="E662" t="s">
        <v>24</v>
      </c>
      <c r="F662" t="s">
        <v>24</v>
      </c>
      <c r="G662" t="str">
        <f>IF(AND(data[[#This Row],[Partner]]="Yes", data[[#This Row],[Dependents]]="Yes"), "Both", IF(data[[#This Row],[Partner]]="Yes", "Partner", IF(data[[#This Row],[Dependents]]="Yes", "Dependent", "None")))</f>
        <v>None</v>
      </c>
      <c r="H662">
        <v>4</v>
      </c>
      <c r="I662" s="1">
        <f>data[[#This Row],[Tenure]]/12</f>
        <v>0.33333333333333331</v>
      </c>
      <c r="J662" t="s">
        <v>24</v>
      </c>
      <c r="K662" t="str">
        <f>IF(data[[#This Row],[PhoneService]]="Yes",1,"")</f>
        <v/>
      </c>
      <c r="L662" t="s">
        <v>25</v>
      </c>
      <c r="M662" t="str">
        <f>IF(data[[#This Row],[MultipleLines]]="Yes",1,"")</f>
        <v/>
      </c>
      <c r="N662" t="s">
        <v>26</v>
      </c>
      <c r="O662" t="s">
        <v>24</v>
      </c>
      <c r="P662" t="str">
        <f>IF(data[[#This Row],[OnlineSecurity]]="Yes",1,"")</f>
        <v/>
      </c>
      <c r="Q662" t="s">
        <v>24</v>
      </c>
      <c r="R662" t="str">
        <f>IF(data[[#This Row],[OnlineBackup]]="Yes",1,"")</f>
        <v/>
      </c>
      <c r="S662" t="s">
        <v>24</v>
      </c>
      <c r="T662" t="str">
        <f>IF(data[[#This Row],[DeviceProtection]]="Yes",1,"")</f>
        <v/>
      </c>
      <c r="U662" t="s">
        <v>24</v>
      </c>
      <c r="V662" t="str">
        <f>IF(data[[#This Row],[TechSupport]]="Yes",1,"")</f>
        <v/>
      </c>
      <c r="W662" t="s">
        <v>24</v>
      </c>
      <c r="X662" t="str">
        <f>IF(data[[#This Row],[StreamingTV]]="Yes",1,"")</f>
        <v/>
      </c>
      <c r="Y662" t="s">
        <v>24</v>
      </c>
      <c r="Z662" t="str">
        <f>IF(data[[#This Row],[StreamingMovies]]="Yes",1,"")</f>
        <v/>
      </c>
      <c r="AA662" t="s">
        <v>27</v>
      </c>
      <c r="AB662" t="s">
        <v>23</v>
      </c>
      <c r="AC662" t="s">
        <v>32</v>
      </c>
      <c r="AD662">
        <v>24.25</v>
      </c>
      <c r="AE662">
        <v>96.05</v>
      </c>
      <c r="AF662">
        <v>2</v>
      </c>
      <c r="AG662" s="2">
        <v>0</v>
      </c>
      <c r="AH662" t="s">
        <v>23</v>
      </c>
      <c r="AI662">
        <f t="shared" si="20"/>
        <v>1</v>
      </c>
      <c r="AJ662" t="str">
        <f t="shared" si="21"/>
        <v/>
      </c>
    </row>
    <row r="663" spans="1:36" x14ac:dyDescent="0.35">
      <c r="A663">
        <v>662</v>
      </c>
      <c r="B663" t="s">
        <v>698</v>
      </c>
      <c r="C663" t="s">
        <v>22</v>
      </c>
      <c r="D663">
        <v>0</v>
      </c>
      <c r="E663" t="s">
        <v>24</v>
      </c>
      <c r="F663" t="s">
        <v>24</v>
      </c>
      <c r="G663" t="str">
        <f>IF(AND(data[[#This Row],[Partner]]="Yes", data[[#This Row],[Dependents]]="Yes"), "Both", IF(data[[#This Row],[Partner]]="Yes", "Partner", IF(data[[#This Row],[Dependents]]="Yes", "Dependent", "None")))</f>
        <v>None</v>
      </c>
      <c r="H663">
        <v>10</v>
      </c>
      <c r="I663" s="1">
        <f>data[[#This Row],[Tenure]]/12</f>
        <v>0.83333333333333337</v>
      </c>
      <c r="J663" t="s">
        <v>23</v>
      </c>
      <c r="K663">
        <f>IF(data[[#This Row],[PhoneService]]="Yes",1,"")</f>
        <v>1</v>
      </c>
      <c r="L663" t="s">
        <v>24</v>
      </c>
      <c r="M663" t="str">
        <f>IF(data[[#This Row],[MultipleLines]]="Yes",1,"")</f>
        <v/>
      </c>
      <c r="N663" t="s">
        <v>26</v>
      </c>
      <c r="O663" t="s">
        <v>24</v>
      </c>
      <c r="P663" t="str">
        <f>IF(data[[#This Row],[OnlineSecurity]]="Yes",1,"")</f>
        <v/>
      </c>
      <c r="Q663" t="s">
        <v>24</v>
      </c>
      <c r="R663" t="str">
        <f>IF(data[[#This Row],[OnlineBackup]]="Yes",1,"")</f>
        <v/>
      </c>
      <c r="S663" t="s">
        <v>24</v>
      </c>
      <c r="T663" t="str">
        <f>IF(data[[#This Row],[DeviceProtection]]="Yes",1,"")</f>
        <v/>
      </c>
      <c r="U663" t="s">
        <v>24</v>
      </c>
      <c r="V663" t="str">
        <f>IF(data[[#This Row],[TechSupport]]="Yes",1,"")</f>
        <v/>
      </c>
      <c r="W663" t="s">
        <v>24</v>
      </c>
      <c r="X663" t="str">
        <f>IF(data[[#This Row],[StreamingTV]]="Yes",1,"")</f>
        <v/>
      </c>
      <c r="Y663" t="s">
        <v>24</v>
      </c>
      <c r="Z663" t="str">
        <f>IF(data[[#This Row],[StreamingMovies]]="Yes",1,"")</f>
        <v/>
      </c>
      <c r="AA663" t="s">
        <v>27</v>
      </c>
      <c r="AB663" t="s">
        <v>24</v>
      </c>
      <c r="AC663" t="s">
        <v>32</v>
      </c>
      <c r="AD663">
        <v>45.25</v>
      </c>
      <c r="AE663">
        <v>428.7</v>
      </c>
      <c r="AF663">
        <v>0</v>
      </c>
      <c r="AG663" s="2">
        <v>0</v>
      </c>
      <c r="AH663" t="s">
        <v>24</v>
      </c>
      <c r="AI663">
        <f t="shared" si="20"/>
        <v>0</v>
      </c>
      <c r="AJ663">
        <f t="shared" si="21"/>
        <v>1</v>
      </c>
    </row>
    <row r="664" spans="1:36" x14ac:dyDescent="0.35">
      <c r="A664">
        <v>663</v>
      </c>
      <c r="B664" t="s">
        <v>699</v>
      </c>
      <c r="C664" t="s">
        <v>30</v>
      </c>
      <c r="D664">
        <v>0</v>
      </c>
      <c r="E664" t="s">
        <v>24</v>
      </c>
      <c r="F664" t="s">
        <v>24</v>
      </c>
      <c r="G664" t="str">
        <f>IF(AND(data[[#This Row],[Partner]]="Yes", data[[#This Row],[Dependents]]="Yes"), "Both", IF(data[[#This Row],[Partner]]="Yes", "Partner", IF(data[[#This Row],[Dependents]]="Yes", "Dependent", "None")))</f>
        <v>None</v>
      </c>
      <c r="H664">
        <v>1</v>
      </c>
      <c r="I664" s="1">
        <f>data[[#This Row],[Tenure]]/12</f>
        <v>8.3333333333333329E-2</v>
      </c>
      <c r="J664" t="s">
        <v>23</v>
      </c>
      <c r="K664">
        <f>IF(data[[#This Row],[PhoneService]]="Yes",1,"")</f>
        <v>1</v>
      </c>
      <c r="L664" t="s">
        <v>24</v>
      </c>
      <c r="M664" t="str">
        <f>IF(data[[#This Row],[MultipleLines]]="Yes",1,"")</f>
        <v/>
      </c>
      <c r="N664" t="s">
        <v>24</v>
      </c>
      <c r="O664" t="s">
        <v>46</v>
      </c>
      <c r="P664" t="str">
        <f>IF(data[[#This Row],[OnlineSecurity]]="Yes",1,"")</f>
        <v/>
      </c>
      <c r="Q664" t="s">
        <v>46</v>
      </c>
      <c r="R664" t="str">
        <f>IF(data[[#This Row],[OnlineBackup]]="Yes",1,"")</f>
        <v/>
      </c>
      <c r="S664" t="s">
        <v>46</v>
      </c>
      <c r="T664" t="str">
        <f>IF(data[[#This Row],[DeviceProtection]]="Yes",1,"")</f>
        <v/>
      </c>
      <c r="U664" t="s">
        <v>46</v>
      </c>
      <c r="V664" t="str">
        <f>IF(data[[#This Row],[TechSupport]]="Yes",1,"")</f>
        <v/>
      </c>
      <c r="W664" t="s">
        <v>46</v>
      </c>
      <c r="X664" t="str">
        <f>IF(data[[#This Row],[StreamingTV]]="Yes",1,"")</f>
        <v/>
      </c>
      <c r="Y664" t="s">
        <v>46</v>
      </c>
      <c r="Z664" t="str">
        <f>IF(data[[#This Row],[StreamingMovies]]="Yes",1,"")</f>
        <v/>
      </c>
      <c r="AA664" t="s">
        <v>27</v>
      </c>
      <c r="AB664" t="s">
        <v>24</v>
      </c>
      <c r="AC664" t="s">
        <v>32</v>
      </c>
      <c r="AD664">
        <v>20.05</v>
      </c>
      <c r="AE664">
        <v>20.05</v>
      </c>
      <c r="AF664">
        <v>0</v>
      </c>
      <c r="AG664" s="2">
        <v>0</v>
      </c>
      <c r="AH664" t="s">
        <v>24</v>
      </c>
      <c r="AI664">
        <f t="shared" si="20"/>
        <v>0</v>
      </c>
      <c r="AJ664">
        <f t="shared" si="21"/>
        <v>1</v>
      </c>
    </row>
    <row r="665" spans="1:36" x14ac:dyDescent="0.35">
      <c r="A665">
        <v>664</v>
      </c>
      <c r="B665" t="s">
        <v>700</v>
      </c>
      <c r="C665" t="s">
        <v>30</v>
      </c>
      <c r="D665">
        <v>0</v>
      </c>
      <c r="E665" t="s">
        <v>23</v>
      </c>
      <c r="F665" t="s">
        <v>23</v>
      </c>
      <c r="G665" t="str">
        <f>IF(AND(data[[#This Row],[Partner]]="Yes", data[[#This Row],[Dependents]]="Yes"), "Both", IF(data[[#This Row],[Partner]]="Yes", "Partner", IF(data[[#This Row],[Dependents]]="Yes", "Dependent", "None")))</f>
        <v>Both</v>
      </c>
      <c r="H665">
        <v>65</v>
      </c>
      <c r="I665" s="1">
        <f>data[[#This Row],[Tenure]]/12</f>
        <v>5.416666666666667</v>
      </c>
      <c r="J665" t="s">
        <v>23</v>
      </c>
      <c r="K665">
        <f>IF(data[[#This Row],[PhoneService]]="Yes",1,"")</f>
        <v>1</v>
      </c>
      <c r="L665" t="s">
        <v>23</v>
      </c>
      <c r="M665">
        <f>IF(data[[#This Row],[MultipleLines]]="Yes",1,"")</f>
        <v>1</v>
      </c>
      <c r="N665" t="s">
        <v>26</v>
      </c>
      <c r="O665" t="s">
        <v>23</v>
      </c>
      <c r="P665">
        <f>IF(data[[#This Row],[OnlineSecurity]]="Yes",1,"")</f>
        <v>1</v>
      </c>
      <c r="Q665" t="s">
        <v>23</v>
      </c>
      <c r="R665">
        <f>IF(data[[#This Row],[OnlineBackup]]="Yes",1,"")</f>
        <v>1</v>
      </c>
      <c r="S665" t="s">
        <v>24</v>
      </c>
      <c r="T665" t="str">
        <f>IF(data[[#This Row],[DeviceProtection]]="Yes",1,"")</f>
        <v/>
      </c>
      <c r="U665" t="s">
        <v>24</v>
      </c>
      <c r="V665" t="str">
        <f>IF(data[[#This Row],[TechSupport]]="Yes",1,"")</f>
        <v/>
      </c>
      <c r="W665" t="s">
        <v>24</v>
      </c>
      <c r="X665" t="str">
        <f>IF(data[[#This Row],[StreamingTV]]="Yes",1,"")</f>
        <v/>
      </c>
      <c r="Y665" t="s">
        <v>23</v>
      </c>
      <c r="Z665">
        <f>IF(data[[#This Row],[StreamingMovies]]="Yes",1,"")</f>
        <v>1</v>
      </c>
      <c r="AA665" t="s">
        <v>47</v>
      </c>
      <c r="AB665" t="s">
        <v>23</v>
      </c>
      <c r="AC665" t="s">
        <v>32</v>
      </c>
      <c r="AD665">
        <v>69.55</v>
      </c>
      <c r="AE665">
        <v>4459.1499999999996</v>
      </c>
      <c r="AF665">
        <v>0</v>
      </c>
      <c r="AG665" s="2">
        <v>0</v>
      </c>
      <c r="AH665" t="s">
        <v>24</v>
      </c>
      <c r="AI665">
        <f t="shared" si="20"/>
        <v>0</v>
      </c>
      <c r="AJ665">
        <f t="shared" si="21"/>
        <v>1</v>
      </c>
    </row>
    <row r="666" spans="1:36" x14ac:dyDescent="0.35">
      <c r="A666">
        <v>665</v>
      </c>
      <c r="B666" t="s">
        <v>701</v>
      </c>
      <c r="C666" t="s">
        <v>22</v>
      </c>
      <c r="D666">
        <v>0</v>
      </c>
      <c r="E666" t="s">
        <v>23</v>
      </c>
      <c r="F666" t="s">
        <v>23</v>
      </c>
      <c r="G666" t="str">
        <f>IF(AND(data[[#This Row],[Partner]]="Yes", data[[#This Row],[Dependents]]="Yes"), "Both", IF(data[[#This Row],[Partner]]="Yes", "Partner", IF(data[[#This Row],[Dependents]]="Yes", "Dependent", "None")))</f>
        <v>Both</v>
      </c>
      <c r="H666">
        <v>57</v>
      </c>
      <c r="I666" s="1">
        <f>data[[#This Row],[Tenure]]/12</f>
        <v>4.75</v>
      </c>
      <c r="J666" t="s">
        <v>23</v>
      </c>
      <c r="K666">
        <f>IF(data[[#This Row],[PhoneService]]="Yes",1,"")</f>
        <v>1</v>
      </c>
      <c r="L666" t="s">
        <v>24</v>
      </c>
      <c r="M666" t="str">
        <f>IF(data[[#This Row],[MultipleLines]]="Yes",1,"")</f>
        <v/>
      </c>
      <c r="N666" t="s">
        <v>24</v>
      </c>
      <c r="O666" t="s">
        <v>46</v>
      </c>
      <c r="P666" t="str">
        <f>IF(data[[#This Row],[OnlineSecurity]]="Yes",1,"")</f>
        <v/>
      </c>
      <c r="Q666" t="s">
        <v>46</v>
      </c>
      <c r="R666" t="str">
        <f>IF(data[[#This Row],[OnlineBackup]]="Yes",1,"")</f>
        <v/>
      </c>
      <c r="S666" t="s">
        <v>46</v>
      </c>
      <c r="T666" t="str">
        <f>IF(data[[#This Row],[DeviceProtection]]="Yes",1,"")</f>
        <v/>
      </c>
      <c r="U666" t="s">
        <v>46</v>
      </c>
      <c r="V666" t="str">
        <f>IF(data[[#This Row],[TechSupport]]="Yes",1,"")</f>
        <v/>
      </c>
      <c r="W666" t="s">
        <v>46</v>
      </c>
      <c r="X666" t="str">
        <f>IF(data[[#This Row],[StreamingTV]]="Yes",1,"")</f>
        <v/>
      </c>
      <c r="Y666" t="s">
        <v>46</v>
      </c>
      <c r="Z666" t="str">
        <f>IF(data[[#This Row],[StreamingMovies]]="Yes",1,"")</f>
        <v/>
      </c>
      <c r="AA666" t="s">
        <v>47</v>
      </c>
      <c r="AB666" t="s">
        <v>24</v>
      </c>
      <c r="AC666" t="s">
        <v>35</v>
      </c>
      <c r="AD666">
        <v>19.5</v>
      </c>
      <c r="AE666">
        <v>1167.5999999999999</v>
      </c>
      <c r="AF666">
        <v>0</v>
      </c>
      <c r="AG666" s="2">
        <v>0</v>
      </c>
      <c r="AH666" t="s">
        <v>24</v>
      </c>
      <c r="AI666">
        <f t="shared" si="20"/>
        <v>0</v>
      </c>
      <c r="AJ666">
        <f t="shared" si="21"/>
        <v>1</v>
      </c>
    </row>
    <row r="667" spans="1:36" x14ac:dyDescent="0.35">
      <c r="A667">
        <v>666</v>
      </c>
      <c r="B667" t="s">
        <v>702</v>
      </c>
      <c r="C667" t="s">
        <v>22</v>
      </c>
      <c r="D667">
        <v>0</v>
      </c>
      <c r="E667" t="s">
        <v>24</v>
      </c>
      <c r="F667" t="s">
        <v>24</v>
      </c>
      <c r="G667" t="str">
        <f>IF(AND(data[[#This Row],[Partner]]="Yes", data[[#This Row],[Dependents]]="Yes"), "Both", IF(data[[#This Row],[Partner]]="Yes", "Partner", IF(data[[#This Row],[Dependents]]="Yes", "Dependent", "None")))</f>
        <v>None</v>
      </c>
      <c r="H667">
        <v>3</v>
      </c>
      <c r="I667" s="1">
        <f>data[[#This Row],[Tenure]]/12</f>
        <v>0.25</v>
      </c>
      <c r="J667" t="s">
        <v>23</v>
      </c>
      <c r="K667">
        <f>IF(data[[#This Row],[PhoneService]]="Yes",1,"")</f>
        <v>1</v>
      </c>
      <c r="L667" t="s">
        <v>24</v>
      </c>
      <c r="M667" t="str">
        <f>IF(data[[#This Row],[MultipleLines]]="Yes",1,"")</f>
        <v/>
      </c>
      <c r="N667" t="s">
        <v>37</v>
      </c>
      <c r="O667" t="s">
        <v>24</v>
      </c>
      <c r="P667" t="str">
        <f>IF(data[[#This Row],[OnlineSecurity]]="Yes",1,"")</f>
        <v/>
      </c>
      <c r="Q667" t="s">
        <v>24</v>
      </c>
      <c r="R667" t="str">
        <f>IF(data[[#This Row],[OnlineBackup]]="Yes",1,"")</f>
        <v/>
      </c>
      <c r="S667" t="s">
        <v>23</v>
      </c>
      <c r="T667">
        <f>IF(data[[#This Row],[DeviceProtection]]="Yes",1,"")</f>
        <v>1</v>
      </c>
      <c r="U667" t="s">
        <v>24</v>
      </c>
      <c r="V667" t="str">
        <f>IF(data[[#This Row],[TechSupport]]="Yes",1,"")</f>
        <v/>
      </c>
      <c r="W667" t="s">
        <v>24</v>
      </c>
      <c r="X667" t="str">
        <f>IF(data[[#This Row],[StreamingTV]]="Yes",1,"")</f>
        <v/>
      </c>
      <c r="Y667" t="s">
        <v>24</v>
      </c>
      <c r="Z667" t="str">
        <f>IF(data[[#This Row],[StreamingMovies]]="Yes",1,"")</f>
        <v/>
      </c>
      <c r="AA667" t="s">
        <v>27</v>
      </c>
      <c r="AB667" t="s">
        <v>23</v>
      </c>
      <c r="AC667" t="s">
        <v>32</v>
      </c>
      <c r="AD667">
        <v>74.75</v>
      </c>
      <c r="AE667">
        <v>238.1</v>
      </c>
      <c r="AF667">
        <v>0</v>
      </c>
      <c r="AG667" s="2">
        <v>0</v>
      </c>
      <c r="AH667" t="s">
        <v>24</v>
      </c>
      <c r="AI667">
        <f t="shared" si="20"/>
        <v>0</v>
      </c>
      <c r="AJ667">
        <f t="shared" si="21"/>
        <v>1</v>
      </c>
    </row>
    <row r="668" spans="1:36" x14ac:dyDescent="0.35">
      <c r="A668">
        <v>667</v>
      </c>
      <c r="B668" t="s">
        <v>703</v>
      </c>
      <c r="C668" t="s">
        <v>22</v>
      </c>
      <c r="D668">
        <v>0</v>
      </c>
      <c r="E668" t="s">
        <v>24</v>
      </c>
      <c r="F668" t="s">
        <v>24</v>
      </c>
      <c r="G668" t="str">
        <f>IF(AND(data[[#This Row],[Partner]]="Yes", data[[#This Row],[Dependents]]="Yes"), "Both", IF(data[[#This Row],[Partner]]="Yes", "Partner", IF(data[[#This Row],[Dependents]]="Yes", "Dependent", "None")))</f>
        <v>None</v>
      </c>
      <c r="H668">
        <v>2</v>
      </c>
      <c r="I668" s="1">
        <f>data[[#This Row],[Tenure]]/12</f>
        <v>0.16666666666666666</v>
      </c>
      <c r="J668" t="s">
        <v>23</v>
      </c>
      <c r="K668">
        <f>IF(data[[#This Row],[PhoneService]]="Yes",1,"")</f>
        <v>1</v>
      </c>
      <c r="L668" t="s">
        <v>24</v>
      </c>
      <c r="M668" t="str">
        <f>IF(data[[#This Row],[MultipleLines]]="Yes",1,"")</f>
        <v/>
      </c>
      <c r="N668" t="s">
        <v>37</v>
      </c>
      <c r="O668" t="s">
        <v>24</v>
      </c>
      <c r="P668" t="str">
        <f>IF(data[[#This Row],[OnlineSecurity]]="Yes",1,"")</f>
        <v/>
      </c>
      <c r="Q668" t="s">
        <v>24</v>
      </c>
      <c r="R668" t="str">
        <f>IF(data[[#This Row],[OnlineBackup]]="Yes",1,"")</f>
        <v/>
      </c>
      <c r="S668" t="s">
        <v>24</v>
      </c>
      <c r="T668" t="str">
        <f>IF(data[[#This Row],[DeviceProtection]]="Yes",1,"")</f>
        <v/>
      </c>
      <c r="U668" t="s">
        <v>24</v>
      </c>
      <c r="V668" t="str">
        <f>IF(data[[#This Row],[TechSupport]]="Yes",1,"")</f>
        <v/>
      </c>
      <c r="W668" t="s">
        <v>24</v>
      </c>
      <c r="X668" t="str">
        <f>IF(data[[#This Row],[StreamingTV]]="Yes",1,"")</f>
        <v/>
      </c>
      <c r="Y668" t="s">
        <v>24</v>
      </c>
      <c r="Z668" t="str">
        <f>IF(data[[#This Row],[StreamingMovies]]="Yes",1,"")</f>
        <v/>
      </c>
      <c r="AA668" t="s">
        <v>27</v>
      </c>
      <c r="AB668" t="s">
        <v>24</v>
      </c>
      <c r="AC668" t="s">
        <v>28</v>
      </c>
      <c r="AD668">
        <v>69.650000000000006</v>
      </c>
      <c r="AE668">
        <v>145.15</v>
      </c>
      <c r="AF668">
        <v>0</v>
      </c>
      <c r="AG668" s="2">
        <v>0</v>
      </c>
      <c r="AH668" t="s">
        <v>23</v>
      </c>
      <c r="AI668">
        <f t="shared" si="20"/>
        <v>1</v>
      </c>
      <c r="AJ668" t="str">
        <f t="shared" si="21"/>
        <v/>
      </c>
    </row>
    <row r="669" spans="1:36" x14ac:dyDescent="0.35">
      <c r="A669">
        <v>668</v>
      </c>
      <c r="B669" t="s">
        <v>704</v>
      </c>
      <c r="C669" t="s">
        <v>30</v>
      </c>
      <c r="D669">
        <v>0</v>
      </c>
      <c r="E669" t="s">
        <v>24</v>
      </c>
      <c r="F669" t="s">
        <v>24</v>
      </c>
      <c r="G669" t="str">
        <f>IF(AND(data[[#This Row],[Partner]]="Yes", data[[#This Row],[Dependents]]="Yes"), "Both", IF(data[[#This Row],[Partner]]="Yes", "Partner", IF(data[[#This Row],[Dependents]]="Yes", "Dependent", "None")))</f>
        <v>None</v>
      </c>
      <c r="H669">
        <v>49</v>
      </c>
      <c r="I669" s="1">
        <f>data[[#This Row],[Tenure]]/12</f>
        <v>4.083333333333333</v>
      </c>
      <c r="J669" t="s">
        <v>24</v>
      </c>
      <c r="K669" t="str">
        <f>IF(data[[#This Row],[PhoneService]]="Yes",1,"")</f>
        <v/>
      </c>
      <c r="L669" t="s">
        <v>25</v>
      </c>
      <c r="M669" t="str">
        <f>IF(data[[#This Row],[MultipleLines]]="Yes",1,"")</f>
        <v/>
      </c>
      <c r="N669" t="s">
        <v>26</v>
      </c>
      <c r="O669" t="s">
        <v>24</v>
      </c>
      <c r="P669" t="str">
        <f>IF(data[[#This Row],[OnlineSecurity]]="Yes",1,"")</f>
        <v/>
      </c>
      <c r="Q669" t="s">
        <v>24</v>
      </c>
      <c r="R669" t="str">
        <f>IF(data[[#This Row],[OnlineBackup]]="Yes",1,"")</f>
        <v/>
      </c>
      <c r="S669" t="s">
        <v>23</v>
      </c>
      <c r="T669">
        <f>IF(data[[#This Row],[DeviceProtection]]="Yes",1,"")</f>
        <v>1</v>
      </c>
      <c r="U669" t="s">
        <v>24</v>
      </c>
      <c r="V669" t="str">
        <f>IF(data[[#This Row],[TechSupport]]="Yes",1,"")</f>
        <v/>
      </c>
      <c r="W669" t="s">
        <v>24</v>
      </c>
      <c r="X669" t="str">
        <f>IF(data[[#This Row],[StreamingTV]]="Yes",1,"")</f>
        <v/>
      </c>
      <c r="Y669" t="s">
        <v>24</v>
      </c>
      <c r="Z669" t="str">
        <f>IF(data[[#This Row],[StreamingMovies]]="Yes",1,"")</f>
        <v/>
      </c>
      <c r="AA669" t="s">
        <v>27</v>
      </c>
      <c r="AB669" t="s">
        <v>23</v>
      </c>
      <c r="AC669" t="s">
        <v>35</v>
      </c>
      <c r="AD669">
        <v>30.2</v>
      </c>
      <c r="AE669">
        <v>1453.1</v>
      </c>
      <c r="AF669">
        <v>0</v>
      </c>
      <c r="AG669" s="2">
        <v>0</v>
      </c>
      <c r="AH669" t="s">
        <v>24</v>
      </c>
      <c r="AI669">
        <f t="shared" si="20"/>
        <v>0</v>
      </c>
      <c r="AJ669">
        <f t="shared" si="21"/>
        <v>1</v>
      </c>
    </row>
    <row r="670" spans="1:36" x14ac:dyDescent="0.35">
      <c r="A670">
        <v>669</v>
      </c>
      <c r="B670" t="s">
        <v>705</v>
      </c>
      <c r="C670" t="s">
        <v>22</v>
      </c>
      <c r="D670">
        <v>0</v>
      </c>
      <c r="E670" t="s">
        <v>24</v>
      </c>
      <c r="F670" t="s">
        <v>24</v>
      </c>
      <c r="G670" t="str">
        <f>IF(AND(data[[#This Row],[Partner]]="Yes", data[[#This Row],[Dependents]]="Yes"), "Both", IF(data[[#This Row],[Partner]]="Yes", "Partner", IF(data[[#This Row],[Dependents]]="Yes", "Dependent", "None")))</f>
        <v>None</v>
      </c>
      <c r="H670">
        <v>4</v>
      </c>
      <c r="I670" s="1">
        <f>data[[#This Row],[Tenure]]/12</f>
        <v>0.33333333333333331</v>
      </c>
      <c r="J670" t="s">
        <v>23</v>
      </c>
      <c r="K670">
        <f>IF(data[[#This Row],[PhoneService]]="Yes",1,"")</f>
        <v>1</v>
      </c>
      <c r="L670" t="s">
        <v>24</v>
      </c>
      <c r="M670" t="str">
        <f>IF(data[[#This Row],[MultipleLines]]="Yes",1,"")</f>
        <v/>
      </c>
      <c r="N670" t="s">
        <v>26</v>
      </c>
      <c r="O670" t="s">
        <v>24</v>
      </c>
      <c r="P670" t="str">
        <f>IF(data[[#This Row],[OnlineSecurity]]="Yes",1,"")</f>
        <v/>
      </c>
      <c r="Q670" t="s">
        <v>24</v>
      </c>
      <c r="R670" t="str">
        <f>IF(data[[#This Row],[OnlineBackup]]="Yes",1,"")</f>
        <v/>
      </c>
      <c r="S670" t="s">
        <v>24</v>
      </c>
      <c r="T670" t="str">
        <f>IF(data[[#This Row],[DeviceProtection]]="Yes",1,"")</f>
        <v/>
      </c>
      <c r="U670" t="s">
        <v>24</v>
      </c>
      <c r="V670" t="str">
        <f>IF(data[[#This Row],[TechSupport]]="Yes",1,"")</f>
        <v/>
      </c>
      <c r="W670" t="s">
        <v>24</v>
      </c>
      <c r="X670" t="str">
        <f>IF(data[[#This Row],[StreamingTV]]="Yes",1,"")</f>
        <v/>
      </c>
      <c r="Y670" t="s">
        <v>24</v>
      </c>
      <c r="Z670" t="str">
        <f>IF(data[[#This Row],[StreamingMovies]]="Yes",1,"")</f>
        <v/>
      </c>
      <c r="AA670" t="s">
        <v>27</v>
      </c>
      <c r="AB670" t="s">
        <v>24</v>
      </c>
      <c r="AC670" t="s">
        <v>32</v>
      </c>
      <c r="AD670">
        <v>45.65</v>
      </c>
      <c r="AE670">
        <v>191.05</v>
      </c>
      <c r="AF670">
        <v>0</v>
      </c>
      <c r="AG670" s="2">
        <v>0</v>
      </c>
      <c r="AH670" t="s">
        <v>23</v>
      </c>
      <c r="AI670">
        <f t="shared" si="20"/>
        <v>1</v>
      </c>
      <c r="AJ670" t="str">
        <f t="shared" si="21"/>
        <v/>
      </c>
    </row>
    <row r="671" spans="1:36" x14ac:dyDescent="0.35">
      <c r="A671">
        <v>670</v>
      </c>
      <c r="B671" t="s">
        <v>706</v>
      </c>
      <c r="C671" t="s">
        <v>22</v>
      </c>
      <c r="D671">
        <v>0</v>
      </c>
      <c r="E671" t="s">
        <v>23</v>
      </c>
      <c r="F671" t="s">
        <v>24</v>
      </c>
      <c r="G671" t="str">
        <f>IF(AND(data[[#This Row],[Partner]]="Yes", data[[#This Row],[Dependents]]="Yes"), "Both", IF(data[[#This Row],[Partner]]="Yes", "Partner", IF(data[[#This Row],[Dependents]]="Yes", "Dependent", "None")))</f>
        <v>Partner</v>
      </c>
      <c r="H671">
        <v>70</v>
      </c>
      <c r="I671" s="1">
        <f>data[[#This Row],[Tenure]]/12</f>
        <v>5.833333333333333</v>
      </c>
      <c r="J671" t="s">
        <v>24</v>
      </c>
      <c r="K671" t="str">
        <f>IF(data[[#This Row],[PhoneService]]="Yes",1,"")</f>
        <v/>
      </c>
      <c r="L671" t="s">
        <v>25</v>
      </c>
      <c r="M671" t="str">
        <f>IF(data[[#This Row],[MultipleLines]]="Yes",1,"")</f>
        <v/>
      </c>
      <c r="N671" t="s">
        <v>26</v>
      </c>
      <c r="O671" t="s">
        <v>24</v>
      </c>
      <c r="P671" t="str">
        <f>IF(data[[#This Row],[OnlineSecurity]]="Yes",1,"")</f>
        <v/>
      </c>
      <c r="Q671" t="s">
        <v>23</v>
      </c>
      <c r="R671">
        <f>IF(data[[#This Row],[OnlineBackup]]="Yes",1,"")</f>
        <v>1</v>
      </c>
      <c r="S671" t="s">
        <v>23</v>
      </c>
      <c r="T671">
        <f>IF(data[[#This Row],[DeviceProtection]]="Yes",1,"")</f>
        <v>1</v>
      </c>
      <c r="U671" t="s">
        <v>23</v>
      </c>
      <c r="V671">
        <f>IF(data[[#This Row],[TechSupport]]="Yes",1,"")</f>
        <v>1</v>
      </c>
      <c r="W671" t="s">
        <v>23</v>
      </c>
      <c r="X671">
        <f>IF(data[[#This Row],[StreamingTV]]="Yes",1,"")</f>
        <v>1</v>
      </c>
      <c r="Y671" t="s">
        <v>23</v>
      </c>
      <c r="Z671">
        <f>IF(data[[#This Row],[StreamingMovies]]="Yes",1,"")</f>
        <v>1</v>
      </c>
      <c r="AA671" t="s">
        <v>47</v>
      </c>
      <c r="AB671" t="s">
        <v>24</v>
      </c>
      <c r="AC671" t="s">
        <v>35</v>
      </c>
      <c r="AD671">
        <v>57.8</v>
      </c>
      <c r="AE671">
        <v>4039.3</v>
      </c>
      <c r="AF671">
        <v>0</v>
      </c>
      <c r="AG671" s="2">
        <v>0</v>
      </c>
      <c r="AH671" t="s">
        <v>24</v>
      </c>
      <c r="AI671">
        <f t="shared" si="20"/>
        <v>0</v>
      </c>
      <c r="AJ671">
        <f t="shared" si="21"/>
        <v>1</v>
      </c>
    </row>
    <row r="672" spans="1:36" x14ac:dyDescent="0.35">
      <c r="A672">
        <v>671</v>
      </c>
      <c r="B672" t="s">
        <v>707</v>
      </c>
      <c r="C672" t="s">
        <v>22</v>
      </c>
      <c r="D672">
        <v>0</v>
      </c>
      <c r="E672" t="s">
        <v>23</v>
      </c>
      <c r="F672" t="s">
        <v>23</v>
      </c>
      <c r="G672" t="str">
        <f>IF(AND(data[[#This Row],[Partner]]="Yes", data[[#This Row],[Dependents]]="Yes"), "Both", IF(data[[#This Row],[Partner]]="Yes", "Partner", IF(data[[#This Row],[Dependents]]="Yes", "Dependent", "None")))</f>
        <v>Both</v>
      </c>
      <c r="H672">
        <v>53</v>
      </c>
      <c r="I672" s="1">
        <f>data[[#This Row],[Tenure]]/12</f>
        <v>4.416666666666667</v>
      </c>
      <c r="J672" t="s">
        <v>23</v>
      </c>
      <c r="K672">
        <f>IF(data[[#This Row],[PhoneService]]="Yes",1,"")</f>
        <v>1</v>
      </c>
      <c r="L672" t="s">
        <v>24</v>
      </c>
      <c r="M672" t="str">
        <f>IF(data[[#This Row],[MultipleLines]]="Yes",1,"")</f>
        <v/>
      </c>
      <c r="N672" t="s">
        <v>24</v>
      </c>
      <c r="O672" t="s">
        <v>46</v>
      </c>
      <c r="P672" t="str">
        <f>IF(data[[#This Row],[OnlineSecurity]]="Yes",1,"")</f>
        <v/>
      </c>
      <c r="Q672" t="s">
        <v>46</v>
      </c>
      <c r="R672" t="str">
        <f>IF(data[[#This Row],[OnlineBackup]]="Yes",1,"")</f>
        <v/>
      </c>
      <c r="S672" t="s">
        <v>46</v>
      </c>
      <c r="T672" t="str">
        <f>IF(data[[#This Row],[DeviceProtection]]="Yes",1,"")</f>
        <v/>
      </c>
      <c r="U672" t="s">
        <v>46</v>
      </c>
      <c r="V672" t="str">
        <f>IF(data[[#This Row],[TechSupport]]="Yes",1,"")</f>
        <v/>
      </c>
      <c r="W672" t="s">
        <v>46</v>
      </c>
      <c r="X672" t="str">
        <f>IF(data[[#This Row],[StreamingTV]]="Yes",1,"")</f>
        <v/>
      </c>
      <c r="Y672" t="s">
        <v>46</v>
      </c>
      <c r="Z672" t="str">
        <f>IF(data[[#This Row],[StreamingMovies]]="Yes",1,"")</f>
        <v/>
      </c>
      <c r="AA672" t="s">
        <v>31</v>
      </c>
      <c r="AB672" t="s">
        <v>23</v>
      </c>
      <c r="AC672" t="s">
        <v>35</v>
      </c>
      <c r="AD672">
        <v>19.850000000000001</v>
      </c>
      <c r="AE672">
        <v>1039.45</v>
      </c>
      <c r="AF672">
        <v>0</v>
      </c>
      <c r="AG672" s="2">
        <v>0</v>
      </c>
      <c r="AH672" t="s">
        <v>24</v>
      </c>
      <c r="AI672">
        <f t="shared" si="20"/>
        <v>0</v>
      </c>
      <c r="AJ672">
        <f t="shared" si="21"/>
        <v>1</v>
      </c>
    </row>
    <row r="673" spans="1:36" x14ac:dyDescent="0.35">
      <c r="A673">
        <v>672</v>
      </c>
      <c r="B673" t="s">
        <v>708</v>
      </c>
      <c r="C673" t="s">
        <v>30</v>
      </c>
      <c r="D673">
        <v>0</v>
      </c>
      <c r="E673" t="s">
        <v>23</v>
      </c>
      <c r="F673" t="s">
        <v>23</v>
      </c>
      <c r="G673" t="str">
        <f>IF(AND(data[[#This Row],[Partner]]="Yes", data[[#This Row],[Dependents]]="Yes"), "Both", IF(data[[#This Row],[Partner]]="Yes", "Partner", IF(data[[#This Row],[Dependents]]="Yes", "Dependent", "None")))</f>
        <v>Both</v>
      </c>
      <c r="H673">
        <v>53</v>
      </c>
      <c r="I673" s="1">
        <f>data[[#This Row],[Tenure]]/12</f>
        <v>4.416666666666667</v>
      </c>
      <c r="J673" t="s">
        <v>23</v>
      </c>
      <c r="K673">
        <f>IF(data[[#This Row],[PhoneService]]="Yes",1,"")</f>
        <v>1</v>
      </c>
      <c r="L673" t="s">
        <v>23</v>
      </c>
      <c r="M673">
        <f>IF(data[[#This Row],[MultipleLines]]="Yes",1,"")</f>
        <v>1</v>
      </c>
      <c r="N673" t="s">
        <v>24</v>
      </c>
      <c r="O673" t="s">
        <v>46</v>
      </c>
      <c r="P673" t="str">
        <f>IF(data[[#This Row],[OnlineSecurity]]="Yes",1,"")</f>
        <v/>
      </c>
      <c r="Q673" t="s">
        <v>46</v>
      </c>
      <c r="R673" t="str">
        <f>IF(data[[#This Row],[OnlineBackup]]="Yes",1,"")</f>
        <v/>
      </c>
      <c r="S673" t="s">
        <v>46</v>
      </c>
      <c r="T673" t="str">
        <f>IF(data[[#This Row],[DeviceProtection]]="Yes",1,"")</f>
        <v/>
      </c>
      <c r="U673" t="s">
        <v>46</v>
      </c>
      <c r="V673" t="str">
        <f>IF(data[[#This Row],[TechSupport]]="Yes",1,"")</f>
        <v/>
      </c>
      <c r="W673" t="s">
        <v>46</v>
      </c>
      <c r="X673" t="str">
        <f>IF(data[[#This Row],[StreamingTV]]="Yes",1,"")</f>
        <v/>
      </c>
      <c r="Y673" t="s">
        <v>46</v>
      </c>
      <c r="Z673" t="str">
        <f>IF(data[[#This Row],[StreamingMovies]]="Yes",1,"")</f>
        <v/>
      </c>
      <c r="AA673" t="s">
        <v>47</v>
      </c>
      <c r="AB673" t="s">
        <v>24</v>
      </c>
      <c r="AC673" t="s">
        <v>40</v>
      </c>
      <c r="AD673">
        <v>25.55</v>
      </c>
      <c r="AE673">
        <v>1336.1</v>
      </c>
      <c r="AF673">
        <v>0</v>
      </c>
      <c r="AG673" s="2">
        <v>0</v>
      </c>
      <c r="AH673" t="s">
        <v>24</v>
      </c>
      <c r="AI673">
        <f t="shared" si="20"/>
        <v>0</v>
      </c>
      <c r="AJ673">
        <f t="shared" si="21"/>
        <v>1</v>
      </c>
    </row>
    <row r="674" spans="1:36" x14ac:dyDescent="0.35">
      <c r="A674">
        <v>673</v>
      </c>
      <c r="B674" t="s">
        <v>709</v>
      </c>
      <c r="C674" t="s">
        <v>22</v>
      </c>
      <c r="D674">
        <v>0</v>
      </c>
      <c r="E674" t="s">
        <v>24</v>
      </c>
      <c r="F674" t="s">
        <v>24</v>
      </c>
      <c r="G674" t="str">
        <f>IF(AND(data[[#This Row],[Partner]]="Yes", data[[#This Row],[Dependents]]="Yes"), "Both", IF(data[[#This Row],[Partner]]="Yes", "Partner", IF(data[[#This Row],[Dependents]]="Yes", "Dependent", "None")))</f>
        <v>None</v>
      </c>
      <c r="H674">
        <v>1</v>
      </c>
      <c r="I674" s="1">
        <f>data[[#This Row],[Tenure]]/12</f>
        <v>8.3333333333333329E-2</v>
      </c>
      <c r="J674" t="s">
        <v>23</v>
      </c>
      <c r="K674">
        <f>IF(data[[#This Row],[PhoneService]]="Yes",1,"")</f>
        <v>1</v>
      </c>
      <c r="L674" t="s">
        <v>23</v>
      </c>
      <c r="M674">
        <f>IF(data[[#This Row],[MultipleLines]]="Yes",1,"")</f>
        <v>1</v>
      </c>
      <c r="N674" t="s">
        <v>37</v>
      </c>
      <c r="O674" t="s">
        <v>24</v>
      </c>
      <c r="P674" t="str">
        <f>IF(data[[#This Row],[OnlineSecurity]]="Yes",1,"")</f>
        <v/>
      </c>
      <c r="Q674" t="s">
        <v>24</v>
      </c>
      <c r="R674" t="str">
        <f>IF(data[[#This Row],[OnlineBackup]]="Yes",1,"")</f>
        <v/>
      </c>
      <c r="S674" t="s">
        <v>24</v>
      </c>
      <c r="T674" t="str">
        <f>IF(data[[#This Row],[DeviceProtection]]="Yes",1,"")</f>
        <v/>
      </c>
      <c r="U674" t="s">
        <v>24</v>
      </c>
      <c r="V674" t="str">
        <f>IF(data[[#This Row],[TechSupport]]="Yes",1,"")</f>
        <v/>
      </c>
      <c r="W674" t="s">
        <v>24</v>
      </c>
      <c r="X674" t="str">
        <f>IF(data[[#This Row],[StreamingTV]]="Yes",1,"")</f>
        <v/>
      </c>
      <c r="Y674" t="s">
        <v>24</v>
      </c>
      <c r="Z674" t="str">
        <f>IF(data[[#This Row],[StreamingMovies]]="Yes",1,"")</f>
        <v/>
      </c>
      <c r="AA674" t="s">
        <v>27</v>
      </c>
      <c r="AB674" t="s">
        <v>23</v>
      </c>
      <c r="AC674" t="s">
        <v>32</v>
      </c>
      <c r="AD674">
        <v>75.05</v>
      </c>
      <c r="AE674">
        <v>75.05</v>
      </c>
      <c r="AF674">
        <v>0</v>
      </c>
      <c r="AG674" s="2">
        <v>0</v>
      </c>
      <c r="AH674" t="s">
        <v>23</v>
      </c>
      <c r="AI674">
        <f t="shared" si="20"/>
        <v>1</v>
      </c>
      <c r="AJ674" t="str">
        <f t="shared" si="21"/>
        <v/>
      </c>
    </row>
    <row r="675" spans="1:36" x14ac:dyDescent="0.35">
      <c r="A675">
        <v>674</v>
      </c>
      <c r="B675" t="s">
        <v>710</v>
      </c>
      <c r="C675" t="s">
        <v>30</v>
      </c>
      <c r="D675">
        <v>0</v>
      </c>
      <c r="E675" t="s">
        <v>24</v>
      </c>
      <c r="F675" t="s">
        <v>24</v>
      </c>
      <c r="G675" t="str">
        <f>IF(AND(data[[#This Row],[Partner]]="Yes", data[[#This Row],[Dependents]]="Yes"), "Both", IF(data[[#This Row],[Partner]]="Yes", "Partner", IF(data[[#This Row],[Dependents]]="Yes", "Dependent", "None")))</f>
        <v>None</v>
      </c>
      <c r="H675">
        <v>22</v>
      </c>
      <c r="I675" s="1">
        <f>data[[#This Row],[Tenure]]/12</f>
        <v>1.8333333333333333</v>
      </c>
      <c r="J675" t="s">
        <v>23</v>
      </c>
      <c r="K675">
        <f>IF(data[[#This Row],[PhoneService]]="Yes",1,"")</f>
        <v>1</v>
      </c>
      <c r="L675" t="s">
        <v>23</v>
      </c>
      <c r="M675">
        <f>IF(data[[#This Row],[MultipleLines]]="Yes",1,"")</f>
        <v>1</v>
      </c>
      <c r="N675" t="s">
        <v>24</v>
      </c>
      <c r="O675" t="s">
        <v>46</v>
      </c>
      <c r="P675" t="str">
        <f>IF(data[[#This Row],[OnlineSecurity]]="Yes",1,"")</f>
        <v/>
      </c>
      <c r="Q675" t="s">
        <v>46</v>
      </c>
      <c r="R675" t="str">
        <f>IF(data[[#This Row],[OnlineBackup]]="Yes",1,"")</f>
        <v/>
      </c>
      <c r="S675" t="s">
        <v>46</v>
      </c>
      <c r="T675" t="str">
        <f>IF(data[[#This Row],[DeviceProtection]]="Yes",1,"")</f>
        <v/>
      </c>
      <c r="U675" t="s">
        <v>46</v>
      </c>
      <c r="V675" t="str">
        <f>IF(data[[#This Row],[TechSupport]]="Yes",1,"")</f>
        <v/>
      </c>
      <c r="W675" t="s">
        <v>46</v>
      </c>
      <c r="X675" t="str">
        <f>IF(data[[#This Row],[StreamingTV]]="Yes",1,"")</f>
        <v/>
      </c>
      <c r="Y675" t="s">
        <v>46</v>
      </c>
      <c r="Z675" t="str">
        <f>IF(data[[#This Row],[StreamingMovies]]="Yes",1,"")</f>
        <v/>
      </c>
      <c r="AA675" t="s">
        <v>27</v>
      </c>
      <c r="AB675" t="s">
        <v>23</v>
      </c>
      <c r="AC675" t="s">
        <v>40</v>
      </c>
      <c r="AD675">
        <v>24.85</v>
      </c>
      <c r="AE675">
        <v>493.4</v>
      </c>
      <c r="AF675">
        <v>0</v>
      </c>
      <c r="AG675" s="2">
        <v>0</v>
      </c>
      <c r="AH675" t="s">
        <v>24</v>
      </c>
      <c r="AI675">
        <f t="shared" si="20"/>
        <v>0</v>
      </c>
      <c r="AJ675">
        <f t="shared" si="21"/>
        <v>1</v>
      </c>
    </row>
    <row r="676" spans="1:36" x14ac:dyDescent="0.35">
      <c r="A676">
        <v>675</v>
      </c>
      <c r="B676" t="s">
        <v>711</v>
      </c>
      <c r="C676" t="s">
        <v>30</v>
      </c>
      <c r="D676">
        <v>1</v>
      </c>
      <c r="E676" t="s">
        <v>24</v>
      </c>
      <c r="F676" t="s">
        <v>24</v>
      </c>
      <c r="G676" t="str">
        <f>IF(AND(data[[#This Row],[Partner]]="Yes", data[[#This Row],[Dependents]]="Yes"), "Both", IF(data[[#This Row],[Partner]]="Yes", "Partner", IF(data[[#This Row],[Dependents]]="Yes", "Dependent", "None")))</f>
        <v>None</v>
      </c>
      <c r="H676">
        <v>52</v>
      </c>
      <c r="I676" s="1">
        <f>data[[#This Row],[Tenure]]/12</f>
        <v>4.333333333333333</v>
      </c>
      <c r="J676" t="s">
        <v>24</v>
      </c>
      <c r="K676" t="str">
        <f>IF(data[[#This Row],[PhoneService]]="Yes",1,"")</f>
        <v/>
      </c>
      <c r="L676" t="s">
        <v>25</v>
      </c>
      <c r="M676" t="str">
        <f>IF(data[[#This Row],[MultipleLines]]="Yes",1,"")</f>
        <v/>
      </c>
      <c r="N676" t="s">
        <v>26</v>
      </c>
      <c r="O676" t="s">
        <v>24</v>
      </c>
      <c r="P676" t="str">
        <f>IF(data[[#This Row],[OnlineSecurity]]="Yes",1,"")</f>
        <v/>
      </c>
      <c r="Q676" t="s">
        <v>23</v>
      </c>
      <c r="R676">
        <f>IF(data[[#This Row],[OnlineBackup]]="Yes",1,"")</f>
        <v>1</v>
      </c>
      <c r="S676" t="s">
        <v>24</v>
      </c>
      <c r="T676" t="str">
        <f>IF(data[[#This Row],[DeviceProtection]]="Yes",1,"")</f>
        <v/>
      </c>
      <c r="U676" t="s">
        <v>24</v>
      </c>
      <c r="V676" t="str">
        <f>IF(data[[#This Row],[TechSupport]]="Yes",1,"")</f>
        <v/>
      </c>
      <c r="W676" t="s">
        <v>23</v>
      </c>
      <c r="X676">
        <f>IF(data[[#This Row],[StreamingTV]]="Yes",1,"")</f>
        <v>1</v>
      </c>
      <c r="Y676" t="s">
        <v>23</v>
      </c>
      <c r="Z676">
        <f>IF(data[[#This Row],[StreamingMovies]]="Yes",1,"")</f>
        <v>1</v>
      </c>
      <c r="AA676" t="s">
        <v>27</v>
      </c>
      <c r="AB676" t="s">
        <v>23</v>
      </c>
      <c r="AC676" t="s">
        <v>28</v>
      </c>
      <c r="AD676">
        <v>49.15</v>
      </c>
      <c r="AE676">
        <v>2550.9</v>
      </c>
      <c r="AF676">
        <v>0</v>
      </c>
      <c r="AG676" s="2">
        <v>5</v>
      </c>
      <c r="AH676" t="s">
        <v>23</v>
      </c>
      <c r="AI676">
        <f t="shared" si="20"/>
        <v>1</v>
      </c>
      <c r="AJ676" t="str">
        <f t="shared" si="21"/>
        <v/>
      </c>
    </row>
    <row r="677" spans="1:36" x14ac:dyDescent="0.35">
      <c r="A677">
        <v>676</v>
      </c>
      <c r="B677" t="s">
        <v>712</v>
      </c>
      <c r="C677" t="s">
        <v>30</v>
      </c>
      <c r="D677">
        <v>1</v>
      </c>
      <c r="E677" t="s">
        <v>24</v>
      </c>
      <c r="F677" t="s">
        <v>24</v>
      </c>
      <c r="G677" t="str">
        <f>IF(AND(data[[#This Row],[Partner]]="Yes", data[[#This Row],[Dependents]]="Yes"), "Both", IF(data[[#This Row],[Partner]]="Yes", "Partner", IF(data[[#This Row],[Dependents]]="Yes", "Dependent", "None")))</f>
        <v>None</v>
      </c>
      <c r="H677">
        <v>65</v>
      </c>
      <c r="I677" s="1">
        <f>data[[#This Row],[Tenure]]/12</f>
        <v>5.416666666666667</v>
      </c>
      <c r="J677" t="s">
        <v>23</v>
      </c>
      <c r="K677">
        <f>IF(data[[#This Row],[PhoneService]]="Yes",1,"")</f>
        <v>1</v>
      </c>
      <c r="L677" t="s">
        <v>23</v>
      </c>
      <c r="M677">
        <f>IF(data[[#This Row],[MultipleLines]]="Yes",1,"")</f>
        <v>1</v>
      </c>
      <c r="N677" t="s">
        <v>37</v>
      </c>
      <c r="O677" t="s">
        <v>23</v>
      </c>
      <c r="P677">
        <f>IF(data[[#This Row],[OnlineSecurity]]="Yes",1,"")</f>
        <v>1</v>
      </c>
      <c r="Q677" t="s">
        <v>24</v>
      </c>
      <c r="R677" t="str">
        <f>IF(data[[#This Row],[OnlineBackup]]="Yes",1,"")</f>
        <v/>
      </c>
      <c r="S677" t="s">
        <v>23</v>
      </c>
      <c r="T677">
        <f>IF(data[[#This Row],[DeviceProtection]]="Yes",1,"")</f>
        <v>1</v>
      </c>
      <c r="U677" t="s">
        <v>23</v>
      </c>
      <c r="V677">
        <f>IF(data[[#This Row],[TechSupport]]="Yes",1,"")</f>
        <v>1</v>
      </c>
      <c r="W677" t="s">
        <v>23</v>
      </c>
      <c r="X677">
        <f>IF(data[[#This Row],[StreamingTV]]="Yes",1,"")</f>
        <v>1</v>
      </c>
      <c r="Y677" t="s">
        <v>23</v>
      </c>
      <c r="Z677">
        <f>IF(data[[#This Row],[StreamingMovies]]="Yes",1,"")</f>
        <v>1</v>
      </c>
      <c r="AA677" t="s">
        <v>47</v>
      </c>
      <c r="AB677" t="s">
        <v>23</v>
      </c>
      <c r="AC677" t="s">
        <v>28</v>
      </c>
      <c r="AD677">
        <v>110.35</v>
      </c>
      <c r="AE677">
        <v>7246.15</v>
      </c>
      <c r="AF677">
        <v>0</v>
      </c>
      <c r="AG677" s="2">
        <v>0</v>
      </c>
      <c r="AH677" t="s">
        <v>24</v>
      </c>
      <c r="AI677">
        <f t="shared" si="20"/>
        <v>0</v>
      </c>
      <c r="AJ677">
        <f t="shared" si="21"/>
        <v>1</v>
      </c>
    </row>
    <row r="678" spans="1:36" x14ac:dyDescent="0.35">
      <c r="A678">
        <v>677</v>
      </c>
      <c r="B678" t="s">
        <v>713</v>
      </c>
      <c r="C678" t="s">
        <v>22</v>
      </c>
      <c r="D678">
        <v>0</v>
      </c>
      <c r="E678" t="s">
        <v>24</v>
      </c>
      <c r="F678" t="s">
        <v>24</v>
      </c>
      <c r="G678" t="str">
        <f>IF(AND(data[[#This Row],[Partner]]="Yes", data[[#This Row],[Dependents]]="Yes"), "Both", IF(data[[#This Row],[Partner]]="Yes", "Partner", IF(data[[#This Row],[Dependents]]="Yes", "Dependent", "None")))</f>
        <v>None</v>
      </c>
      <c r="H678">
        <v>48</v>
      </c>
      <c r="I678" s="1">
        <f>data[[#This Row],[Tenure]]/12</f>
        <v>4</v>
      </c>
      <c r="J678" t="s">
        <v>23</v>
      </c>
      <c r="K678">
        <f>IF(data[[#This Row],[PhoneService]]="Yes",1,"")</f>
        <v>1</v>
      </c>
      <c r="L678" t="s">
        <v>23</v>
      </c>
      <c r="M678">
        <f>IF(data[[#This Row],[MultipleLines]]="Yes",1,"")</f>
        <v>1</v>
      </c>
      <c r="N678" t="s">
        <v>24</v>
      </c>
      <c r="O678" t="s">
        <v>46</v>
      </c>
      <c r="P678" t="str">
        <f>IF(data[[#This Row],[OnlineSecurity]]="Yes",1,"")</f>
        <v/>
      </c>
      <c r="Q678" t="s">
        <v>46</v>
      </c>
      <c r="R678" t="str">
        <f>IF(data[[#This Row],[OnlineBackup]]="Yes",1,"")</f>
        <v/>
      </c>
      <c r="S678" t="s">
        <v>46</v>
      </c>
      <c r="T678" t="str">
        <f>IF(data[[#This Row],[DeviceProtection]]="Yes",1,"")</f>
        <v/>
      </c>
      <c r="U678" t="s">
        <v>46</v>
      </c>
      <c r="V678" t="str">
        <f>IF(data[[#This Row],[TechSupport]]="Yes",1,"")</f>
        <v/>
      </c>
      <c r="W678" t="s">
        <v>46</v>
      </c>
      <c r="X678" t="str">
        <f>IF(data[[#This Row],[StreamingTV]]="Yes",1,"")</f>
        <v/>
      </c>
      <c r="Y678" t="s">
        <v>46</v>
      </c>
      <c r="Z678" t="str">
        <f>IF(data[[#This Row],[StreamingMovies]]="Yes",1,"")</f>
        <v/>
      </c>
      <c r="AA678" t="s">
        <v>31</v>
      </c>
      <c r="AB678" t="s">
        <v>24</v>
      </c>
      <c r="AC678" t="s">
        <v>35</v>
      </c>
      <c r="AD678">
        <v>24.55</v>
      </c>
      <c r="AE678">
        <v>1203.95</v>
      </c>
      <c r="AF678">
        <v>3</v>
      </c>
      <c r="AG678" s="2">
        <v>0</v>
      </c>
      <c r="AH678" t="s">
        <v>24</v>
      </c>
      <c r="AI678">
        <f t="shared" si="20"/>
        <v>0</v>
      </c>
      <c r="AJ678">
        <f t="shared" si="21"/>
        <v>1</v>
      </c>
    </row>
    <row r="679" spans="1:36" x14ac:dyDescent="0.35">
      <c r="A679">
        <v>678</v>
      </c>
      <c r="B679" t="s">
        <v>714</v>
      </c>
      <c r="C679" t="s">
        <v>22</v>
      </c>
      <c r="D679">
        <v>0</v>
      </c>
      <c r="E679" t="s">
        <v>24</v>
      </c>
      <c r="F679" t="s">
        <v>24</v>
      </c>
      <c r="G679" t="str">
        <f>IF(AND(data[[#This Row],[Partner]]="Yes", data[[#This Row],[Dependents]]="Yes"), "Both", IF(data[[#This Row],[Partner]]="Yes", "Partner", IF(data[[#This Row],[Dependents]]="Yes", "Dependent", "None")))</f>
        <v>None</v>
      </c>
      <c r="H679">
        <v>2</v>
      </c>
      <c r="I679" s="1">
        <f>data[[#This Row],[Tenure]]/12</f>
        <v>0.16666666666666666</v>
      </c>
      <c r="J679" t="s">
        <v>24</v>
      </c>
      <c r="K679" t="str">
        <f>IF(data[[#This Row],[PhoneService]]="Yes",1,"")</f>
        <v/>
      </c>
      <c r="L679" t="s">
        <v>25</v>
      </c>
      <c r="M679" t="str">
        <f>IF(data[[#This Row],[MultipleLines]]="Yes",1,"")</f>
        <v/>
      </c>
      <c r="N679" t="s">
        <v>26</v>
      </c>
      <c r="O679" t="s">
        <v>24</v>
      </c>
      <c r="P679" t="str">
        <f>IF(data[[#This Row],[OnlineSecurity]]="Yes",1,"")</f>
        <v/>
      </c>
      <c r="Q679" t="s">
        <v>24</v>
      </c>
      <c r="R679" t="str">
        <f>IF(data[[#This Row],[OnlineBackup]]="Yes",1,"")</f>
        <v/>
      </c>
      <c r="S679" t="s">
        <v>24</v>
      </c>
      <c r="T679" t="str">
        <f>IF(data[[#This Row],[DeviceProtection]]="Yes",1,"")</f>
        <v/>
      </c>
      <c r="U679" t="s">
        <v>24</v>
      </c>
      <c r="V679" t="str">
        <f>IF(data[[#This Row],[TechSupport]]="Yes",1,"")</f>
        <v/>
      </c>
      <c r="W679" t="s">
        <v>24</v>
      </c>
      <c r="X679" t="str">
        <f>IF(data[[#This Row],[StreamingTV]]="Yes",1,"")</f>
        <v/>
      </c>
      <c r="Y679" t="s">
        <v>23</v>
      </c>
      <c r="Z679">
        <f>IF(data[[#This Row],[StreamingMovies]]="Yes",1,"")</f>
        <v>1</v>
      </c>
      <c r="AA679" t="s">
        <v>27</v>
      </c>
      <c r="AB679" t="s">
        <v>23</v>
      </c>
      <c r="AC679" t="s">
        <v>28</v>
      </c>
      <c r="AD679">
        <v>34.700000000000003</v>
      </c>
      <c r="AE679">
        <v>62.25</v>
      </c>
      <c r="AF679">
        <v>0</v>
      </c>
      <c r="AG679" s="2">
        <v>0</v>
      </c>
      <c r="AH679" t="s">
        <v>23</v>
      </c>
      <c r="AI679">
        <f t="shared" si="20"/>
        <v>1</v>
      </c>
      <c r="AJ679" t="str">
        <f t="shared" si="21"/>
        <v/>
      </c>
    </row>
    <row r="680" spans="1:36" x14ac:dyDescent="0.35">
      <c r="A680">
        <v>679</v>
      </c>
      <c r="B680" t="s">
        <v>715</v>
      </c>
      <c r="C680" t="s">
        <v>30</v>
      </c>
      <c r="D680">
        <v>0</v>
      </c>
      <c r="E680" t="s">
        <v>24</v>
      </c>
      <c r="F680" t="s">
        <v>24</v>
      </c>
      <c r="G680" t="str">
        <f>IF(AND(data[[#This Row],[Partner]]="Yes", data[[#This Row],[Dependents]]="Yes"), "Both", IF(data[[#This Row],[Partner]]="Yes", "Partner", IF(data[[#This Row],[Dependents]]="Yes", "Dependent", "None")))</f>
        <v>None</v>
      </c>
      <c r="H680">
        <v>3</v>
      </c>
      <c r="I680" s="1">
        <f>data[[#This Row],[Tenure]]/12</f>
        <v>0.25</v>
      </c>
      <c r="J680" t="s">
        <v>23</v>
      </c>
      <c r="K680">
        <f>IF(data[[#This Row],[PhoneService]]="Yes",1,"")</f>
        <v>1</v>
      </c>
      <c r="L680" t="s">
        <v>23</v>
      </c>
      <c r="M680">
        <f>IF(data[[#This Row],[MultipleLines]]="Yes",1,"")</f>
        <v>1</v>
      </c>
      <c r="N680" t="s">
        <v>37</v>
      </c>
      <c r="O680" t="s">
        <v>24</v>
      </c>
      <c r="P680" t="str">
        <f>IF(data[[#This Row],[OnlineSecurity]]="Yes",1,"")</f>
        <v/>
      </c>
      <c r="Q680" t="s">
        <v>23</v>
      </c>
      <c r="R680">
        <f>IF(data[[#This Row],[OnlineBackup]]="Yes",1,"")</f>
        <v>1</v>
      </c>
      <c r="S680" t="s">
        <v>23</v>
      </c>
      <c r="T680">
        <f>IF(data[[#This Row],[DeviceProtection]]="Yes",1,"")</f>
        <v>1</v>
      </c>
      <c r="U680" t="s">
        <v>24</v>
      </c>
      <c r="V680" t="str">
        <f>IF(data[[#This Row],[TechSupport]]="Yes",1,"")</f>
        <v/>
      </c>
      <c r="W680" t="s">
        <v>23</v>
      </c>
      <c r="X680">
        <f>IF(data[[#This Row],[StreamingTV]]="Yes",1,"")</f>
        <v>1</v>
      </c>
      <c r="Y680" t="s">
        <v>23</v>
      </c>
      <c r="Z680">
        <f>IF(data[[#This Row],[StreamingMovies]]="Yes",1,"")</f>
        <v>1</v>
      </c>
      <c r="AA680" t="s">
        <v>27</v>
      </c>
      <c r="AB680" t="s">
        <v>24</v>
      </c>
      <c r="AC680" t="s">
        <v>32</v>
      </c>
      <c r="AD680">
        <v>107.95</v>
      </c>
      <c r="AE680">
        <v>313.60000000000002</v>
      </c>
      <c r="AF680">
        <v>0</v>
      </c>
      <c r="AG680" s="2">
        <v>0</v>
      </c>
      <c r="AH680" t="s">
        <v>24</v>
      </c>
      <c r="AI680">
        <f t="shared" si="20"/>
        <v>0</v>
      </c>
      <c r="AJ680">
        <f t="shared" si="21"/>
        <v>1</v>
      </c>
    </row>
    <row r="681" spans="1:36" x14ac:dyDescent="0.35">
      <c r="A681">
        <v>680</v>
      </c>
      <c r="B681" t="s">
        <v>716</v>
      </c>
      <c r="C681" t="s">
        <v>30</v>
      </c>
      <c r="D681">
        <v>0</v>
      </c>
      <c r="E681" t="s">
        <v>23</v>
      </c>
      <c r="F681" t="s">
        <v>24</v>
      </c>
      <c r="G681" t="str">
        <f>IF(AND(data[[#This Row],[Partner]]="Yes", data[[#This Row],[Dependents]]="Yes"), "Both", IF(data[[#This Row],[Partner]]="Yes", "Partner", IF(data[[#This Row],[Dependents]]="Yes", "Dependent", "None")))</f>
        <v>Partner</v>
      </c>
      <c r="H681">
        <v>45</v>
      </c>
      <c r="I681" s="1">
        <f>data[[#This Row],[Tenure]]/12</f>
        <v>3.75</v>
      </c>
      <c r="J681" t="s">
        <v>23</v>
      </c>
      <c r="K681">
        <f>IF(data[[#This Row],[PhoneService]]="Yes",1,"")</f>
        <v>1</v>
      </c>
      <c r="L681" t="s">
        <v>23</v>
      </c>
      <c r="M681">
        <f>IF(data[[#This Row],[MultipleLines]]="Yes",1,"")</f>
        <v>1</v>
      </c>
      <c r="N681" t="s">
        <v>37</v>
      </c>
      <c r="O681" t="s">
        <v>24</v>
      </c>
      <c r="P681" t="str">
        <f>IF(data[[#This Row],[OnlineSecurity]]="Yes",1,"")</f>
        <v/>
      </c>
      <c r="Q681" t="s">
        <v>23</v>
      </c>
      <c r="R681">
        <f>IF(data[[#This Row],[OnlineBackup]]="Yes",1,"")</f>
        <v>1</v>
      </c>
      <c r="S681" t="s">
        <v>24</v>
      </c>
      <c r="T681" t="str">
        <f>IF(data[[#This Row],[DeviceProtection]]="Yes",1,"")</f>
        <v/>
      </c>
      <c r="U681" t="s">
        <v>24</v>
      </c>
      <c r="V681" t="str">
        <f>IF(data[[#This Row],[TechSupport]]="Yes",1,"")</f>
        <v/>
      </c>
      <c r="W681" t="s">
        <v>24</v>
      </c>
      <c r="X681" t="str">
        <f>IF(data[[#This Row],[StreamingTV]]="Yes",1,"")</f>
        <v/>
      </c>
      <c r="Y681" t="s">
        <v>24</v>
      </c>
      <c r="Z681" t="str">
        <f>IF(data[[#This Row],[StreamingMovies]]="Yes",1,"")</f>
        <v/>
      </c>
      <c r="AA681" t="s">
        <v>27</v>
      </c>
      <c r="AB681" t="s">
        <v>24</v>
      </c>
      <c r="AC681" t="s">
        <v>35</v>
      </c>
      <c r="AD681">
        <v>81.400000000000006</v>
      </c>
      <c r="AE681">
        <v>3775.85</v>
      </c>
      <c r="AF681">
        <v>3</v>
      </c>
      <c r="AG681" s="2">
        <v>2</v>
      </c>
      <c r="AH681" t="s">
        <v>24</v>
      </c>
      <c r="AI681">
        <f t="shared" si="20"/>
        <v>0</v>
      </c>
      <c r="AJ681">
        <f t="shared" si="21"/>
        <v>1</v>
      </c>
    </row>
    <row r="682" spans="1:36" x14ac:dyDescent="0.35">
      <c r="A682">
        <v>681</v>
      </c>
      <c r="B682" t="s">
        <v>717</v>
      </c>
      <c r="C682" t="s">
        <v>30</v>
      </c>
      <c r="D682">
        <v>0</v>
      </c>
      <c r="E682" t="s">
        <v>23</v>
      </c>
      <c r="F682" t="s">
        <v>23</v>
      </c>
      <c r="G682" t="str">
        <f>IF(AND(data[[#This Row],[Partner]]="Yes", data[[#This Row],[Dependents]]="Yes"), "Both", IF(data[[#This Row],[Partner]]="Yes", "Partner", IF(data[[#This Row],[Dependents]]="Yes", "Dependent", "None")))</f>
        <v>Both</v>
      </c>
      <c r="H682">
        <v>1</v>
      </c>
      <c r="I682" s="1">
        <f>data[[#This Row],[Tenure]]/12</f>
        <v>8.3333333333333329E-2</v>
      </c>
      <c r="J682" t="s">
        <v>23</v>
      </c>
      <c r="K682">
        <f>IF(data[[#This Row],[PhoneService]]="Yes",1,"")</f>
        <v>1</v>
      </c>
      <c r="L682" t="s">
        <v>24</v>
      </c>
      <c r="M682" t="str">
        <f>IF(data[[#This Row],[MultipleLines]]="Yes",1,"")</f>
        <v/>
      </c>
      <c r="N682" t="s">
        <v>37</v>
      </c>
      <c r="O682" t="s">
        <v>24</v>
      </c>
      <c r="P682" t="str">
        <f>IF(data[[#This Row],[OnlineSecurity]]="Yes",1,"")</f>
        <v/>
      </c>
      <c r="Q682" t="s">
        <v>24</v>
      </c>
      <c r="R682" t="str">
        <f>IF(data[[#This Row],[OnlineBackup]]="Yes",1,"")</f>
        <v/>
      </c>
      <c r="S682" t="s">
        <v>24</v>
      </c>
      <c r="T682" t="str">
        <f>IF(data[[#This Row],[DeviceProtection]]="Yes",1,"")</f>
        <v/>
      </c>
      <c r="U682" t="s">
        <v>24</v>
      </c>
      <c r="V682" t="str">
        <f>IF(data[[#This Row],[TechSupport]]="Yes",1,"")</f>
        <v/>
      </c>
      <c r="W682" t="s">
        <v>24</v>
      </c>
      <c r="X682" t="str">
        <f>IF(data[[#This Row],[StreamingTV]]="Yes",1,"")</f>
        <v/>
      </c>
      <c r="Y682" t="s">
        <v>23</v>
      </c>
      <c r="Z682">
        <f>IF(data[[#This Row],[StreamingMovies]]="Yes",1,"")</f>
        <v>1</v>
      </c>
      <c r="AA682" t="s">
        <v>27</v>
      </c>
      <c r="AB682" t="s">
        <v>24</v>
      </c>
      <c r="AC682" t="s">
        <v>28</v>
      </c>
      <c r="AD682">
        <v>80</v>
      </c>
      <c r="AE682">
        <v>80</v>
      </c>
      <c r="AF682">
        <v>0</v>
      </c>
      <c r="AG682" s="2">
        <v>0</v>
      </c>
      <c r="AH682" t="s">
        <v>23</v>
      </c>
      <c r="AI682">
        <f t="shared" si="20"/>
        <v>1</v>
      </c>
      <c r="AJ682" t="str">
        <f t="shared" si="21"/>
        <v/>
      </c>
    </row>
    <row r="683" spans="1:36" x14ac:dyDescent="0.35">
      <c r="A683">
        <v>682</v>
      </c>
      <c r="B683" t="s">
        <v>718</v>
      </c>
      <c r="C683" t="s">
        <v>22</v>
      </c>
      <c r="D683">
        <v>0</v>
      </c>
      <c r="E683" t="s">
        <v>23</v>
      </c>
      <c r="F683" t="s">
        <v>23</v>
      </c>
      <c r="G683" t="str">
        <f>IF(AND(data[[#This Row],[Partner]]="Yes", data[[#This Row],[Dependents]]="Yes"), "Both", IF(data[[#This Row],[Partner]]="Yes", "Partner", IF(data[[#This Row],[Dependents]]="Yes", "Dependent", "None")))</f>
        <v>Both</v>
      </c>
      <c r="H683">
        <v>61</v>
      </c>
      <c r="I683" s="1">
        <f>data[[#This Row],[Tenure]]/12</f>
        <v>5.083333333333333</v>
      </c>
      <c r="J683" t="s">
        <v>23</v>
      </c>
      <c r="K683">
        <f>IF(data[[#This Row],[PhoneService]]="Yes",1,"")</f>
        <v>1</v>
      </c>
      <c r="L683" t="s">
        <v>24</v>
      </c>
      <c r="M683" t="str">
        <f>IF(data[[#This Row],[MultipleLines]]="Yes",1,"")</f>
        <v/>
      </c>
      <c r="N683" t="s">
        <v>26</v>
      </c>
      <c r="O683" t="s">
        <v>24</v>
      </c>
      <c r="P683" t="str">
        <f>IF(data[[#This Row],[OnlineSecurity]]="Yes",1,"")</f>
        <v/>
      </c>
      <c r="Q683" t="s">
        <v>24</v>
      </c>
      <c r="R683" t="str">
        <f>IF(data[[#This Row],[OnlineBackup]]="Yes",1,"")</f>
        <v/>
      </c>
      <c r="S683" t="s">
        <v>23</v>
      </c>
      <c r="T683">
        <f>IF(data[[#This Row],[DeviceProtection]]="Yes",1,"")</f>
        <v>1</v>
      </c>
      <c r="U683" t="s">
        <v>23</v>
      </c>
      <c r="V683">
        <f>IF(data[[#This Row],[TechSupport]]="Yes",1,"")</f>
        <v>1</v>
      </c>
      <c r="W683" t="s">
        <v>23</v>
      </c>
      <c r="X683">
        <f>IF(data[[#This Row],[StreamingTV]]="Yes",1,"")</f>
        <v>1</v>
      </c>
      <c r="Y683" t="s">
        <v>23</v>
      </c>
      <c r="Z683">
        <f>IF(data[[#This Row],[StreamingMovies]]="Yes",1,"")</f>
        <v>1</v>
      </c>
      <c r="AA683" t="s">
        <v>47</v>
      </c>
      <c r="AB683" t="s">
        <v>23</v>
      </c>
      <c r="AC683" t="s">
        <v>35</v>
      </c>
      <c r="AD683">
        <v>73.8</v>
      </c>
      <c r="AE683">
        <v>4616.05</v>
      </c>
      <c r="AF683">
        <v>3</v>
      </c>
      <c r="AG683" s="2">
        <v>0</v>
      </c>
      <c r="AH683" t="s">
        <v>24</v>
      </c>
      <c r="AI683">
        <f t="shared" si="20"/>
        <v>0</v>
      </c>
      <c r="AJ683">
        <f t="shared" si="21"/>
        <v>1</v>
      </c>
    </row>
    <row r="684" spans="1:36" x14ac:dyDescent="0.35">
      <c r="A684">
        <v>683</v>
      </c>
      <c r="B684" t="s">
        <v>719</v>
      </c>
      <c r="C684" t="s">
        <v>30</v>
      </c>
      <c r="D684">
        <v>0</v>
      </c>
      <c r="E684" t="s">
        <v>24</v>
      </c>
      <c r="F684" t="s">
        <v>24</v>
      </c>
      <c r="G684" t="str">
        <f>IF(AND(data[[#This Row],[Partner]]="Yes", data[[#This Row],[Dependents]]="Yes"), "Both", IF(data[[#This Row],[Partner]]="Yes", "Partner", IF(data[[#This Row],[Dependents]]="Yes", "Dependent", "None")))</f>
        <v>None</v>
      </c>
      <c r="H684">
        <v>3</v>
      </c>
      <c r="I684" s="1">
        <f>data[[#This Row],[Tenure]]/12</f>
        <v>0.25</v>
      </c>
      <c r="J684" t="s">
        <v>23</v>
      </c>
      <c r="K684">
        <f>IF(data[[#This Row],[PhoneService]]="Yes",1,"")</f>
        <v>1</v>
      </c>
      <c r="L684" t="s">
        <v>24</v>
      </c>
      <c r="M684" t="str">
        <f>IF(data[[#This Row],[MultipleLines]]="Yes",1,"")</f>
        <v/>
      </c>
      <c r="N684" t="s">
        <v>26</v>
      </c>
      <c r="O684" t="s">
        <v>23</v>
      </c>
      <c r="P684">
        <f>IF(data[[#This Row],[OnlineSecurity]]="Yes",1,"")</f>
        <v>1</v>
      </c>
      <c r="Q684" t="s">
        <v>24</v>
      </c>
      <c r="R684" t="str">
        <f>IF(data[[#This Row],[OnlineBackup]]="Yes",1,"")</f>
        <v/>
      </c>
      <c r="S684" t="s">
        <v>24</v>
      </c>
      <c r="T684" t="str">
        <f>IF(data[[#This Row],[DeviceProtection]]="Yes",1,"")</f>
        <v/>
      </c>
      <c r="U684" t="s">
        <v>23</v>
      </c>
      <c r="V684">
        <f>IF(data[[#This Row],[TechSupport]]="Yes",1,"")</f>
        <v>1</v>
      </c>
      <c r="W684" t="s">
        <v>23</v>
      </c>
      <c r="X684">
        <f>IF(data[[#This Row],[StreamingTV]]="Yes",1,"")</f>
        <v>1</v>
      </c>
      <c r="Y684" t="s">
        <v>24</v>
      </c>
      <c r="Z684" t="str">
        <f>IF(data[[#This Row],[StreamingMovies]]="Yes",1,"")</f>
        <v/>
      </c>
      <c r="AA684" t="s">
        <v>27</v>
      </c>
      <c r="AB684" t="s">
        <v>23</v>
      </c>
      <c r="AC684" t="s">
        <v>40</v>
      </c>
      <c r="AD684">
        <v>64.400000000000006</v>
      </c>
      <c r="AE684">
        <v>195.65</v>
      </c>
      <c r="AF684">
        <v>0</v>
      </c>
      <c r="AG684" s="2">
        <v>0</v>
      </c>
      <c r="AH684" t="s">
        <v>24</v>
      </c>
      <c r="AI684">
        <f t="shared" si="20"/>
        <v>0</v>
      </c>
      <c r="AJ684">
        <f t="shared" si="21"/>
        <v>1</v>
      </c>
    </row>
    <row r="685" spans="1:36" x14ac:dyDescent="0.35">
      <c r="A685">
        <v>684</v>
      </c>
      <c r="B685" t="s">
        <v>720</v>
      </c>
      <c r="C685" t="s">
        <v>22</v>
      </c>
      <c r="D685">
        <v>1</v>
      </c>
      <c r="E685" t="s">
        <v>24</v>
      </c>
      <c r="F685" t="s">
        <v>24</v>
      </c>
      <c r="G685" t="str">
        <f>IF(AND(data[[#This Row],[Partner]]="Yes", data[[#This Row],[Dependents]]="Yes"), "Both", IF(data[[#This Row],[Partner]]="Yes", "Partner", IF(data[[#This Row],[Dependents]]="Yes", "Dependent", "None")))</f>
        <v>None</v>
      </c>
      <c r="H685">
        <v>40</v>
      </c>
      <c r="I685" s="1">
        <f>data[[#This Row],[Tenure]]/12</f>
        <v>3.3333333333333335</v>
      </c>
      <c r="J685" t="s">
        <v>23</v>
      </c>
      <c r="K685">
        <f>IF(data[[#This Row],[PhoneService]]="Yes",1,"")</f>
        <v>1</v>
      </c>
      <c r="L685" t="s">
        <v>23</v>
      </c>
      <c r="M685">
        <f>IF(data[[#This Row],[MultipleLines]]="Yes",1,"")</f>
        <v>1</v>
      </c>
      <c r="N685" t="s">
        <v>37</v>
      </c>
      <c r="O685" t="s">
        <v>24</v>
      </c>
      <c r="P685" t="str">
        <f>IF(data[[#This Row],[OnlineSecurity]]="Yes",1,"")</f>
        <v/>
      </c>
      <c r="Q685" t="s">
        <v>24</v>
      </c>
      <c r="R685" t="str">
        <f>IF(data[[#This Row],[OnlineBackup]]="Yes",1,"")</f>
        <v/>
      </c>
      <c r="S685" t="s">
        <v>23</v>
      </c>
      <c r="T685">
        <f>IF(data[[#This Row],[DeviceProtection]]="Yes",1,"")</f>
        <v>1</v>
      </c>
      <c r="U685" t="s">
        <v>23</v>
      </c>
      <c r="V685">
        <f>IF(data[[#This Row],[TechSupport]]="Yes",1,"")</f>
        <v>1</v>
      </c>
      <c r="W685" t="s">
        <v>23</v>
      </c>
      <c r="X685">
        <f>IF(data[[#This Row],[StreamingTV]]="Yes",1,"")</f>
        <v>1</v>
      </c>
      <c r="Y685" t="s">
        <v>23</v>
      </c>
      <c r="Z685">
        <f>IF(data[[#This Row],[StreamingMovies]]="Yes",1,"")</f>
        <v>1</v>
      </c>
      <c r="AA685" t="s">
        <v>31</v>
      </c>
      <c r="AB685" t="s">
        <v>23</v>
      </c>
      <c r="AC685" t="s">
        <v>40</v>
      </c>
      <c r="AD685">
        <v>103.75</v>
      </c>
      <c r="AE685">
        <v>4188.3999999999996</v>
      </c>
      <c r="AF685">
        <v>1</v>
      </c>
      <c r="AG685" s="2">
        <v>0</v>
      </c>
      <c r="AH685" t="s">
        <v>24</v>
      </c>
      <c r="AI685">
        <f t="shared" si="20"/>
        <v>0</v>
      </c>
      <c r="AJ685">
        <f t="shared" si="21"/>
        <v>1</v>
      </c>
    </row>
    <row r="686" spans="1:36" x14ac:dyDescent="0.35">
      <c r="A686">
        <v>685</v>
      </c>
      <c r="B686" t="s">
        <v>721</v>
      </c>
      <c r="C686" t="s">
        <v>22</v>
      </c>
      <c r="D686">
        <v>0</v>
      </c>
      <c r="E686" t="s">
        <v>24</v>
      </c>
      <c r="F686" t="s">
        <v>24</v>
      </c>
      <c r="G686" t="str">
        <f>IF(AND(data[[#This Row],[Partner]]="Yes", data[[#This Row],[Dependents]]="Yes"), "Both", IF(data[[#This Row],[Partner]]="Yes", "Partner", IF(data[[#This Row],[Dependents]]="Yes", "Dependent", "None")))</f>
        <v>None</v>
      </c>
      <c r="H686">
        <v>1</v>
      </c>
      <c r="I686" s="1">
        <f>data[[#This Row],[Tenure]]/12</f>
        <v>8.3333333333333329E-2</v>
      </c>
      <c r="J686" t="s">
        <v>23</v>
      </c>
      <c r="K686">
        <f>IF(data[[#This Row],[PhoneService]]="Yes",1,"")</f>
        <v>1</v>
      </c>
      <c r="L686" t="s">
        <v>24</v>
      </c>
      <c r="M686" t="str">
        <f>IF(data[[#This Row],[MultipleLines]]="Yes",1,"")</f>
        <v/>
      </c>
      <c r="N686" t="s">
        <v>37</v>
      </c>
      <c r="O686" t="s">
        <v>24</v>
      </c>
      <c r="P686" t="str">
        <f>IF(data[[#This Row],[OnlineSecurity]]="Yes",1,"")</f>
        <v/>
      </c>
      <c r="Q686" t="s">
        <v>24</v>
      </c>
      <c r="R686" t="str">
        <f>IF(data[[#This Row],[OnlineBackup]]="Yes",1,"")</f>
        <v/>
      </c>
      <c r="S686" t="s">
        <v>24</v>
      </c>
      <c r="T686" t="str">
        <f>IF(data[[#This Row],[DeviceProtection]]="Yes",1,"")</f>
        <v/>
      </c>
      <c r="U686" t="s">
        <v>24</v>
      </c>
      <c r="V686" t="str">
        <f>IF(data[[#This Row],[TechSupport]]="Yes",1,"")</f>
        <v/>
      </c>
      <c r="W686" t="s">
        <v>24</v>
      </c>
      <c r="X686" t="str">
        <f>IF(data[[#This Row],[StreamingTV]]="Yes",1,"")</f>
        <v/>
      </c>
      <c r="Y686" t="s">
        <v>24</v>
      </c>
      <c r="Z686" t="str">
        <f>IF(data[[#This Row],[StreamingMovies]]="Yes",1,"")</f>
        <v/>
      </c>
      <c r="AA686" t="s">
        <v>27</v>
      </c>
      <c r="AB686" t="s">
        <v>24</v>
      </c>
      <c r="AC686" t="s">
        <v>32</v>
      </c>
      <c r="AD686">
        <v>71.099999999999994</v>
      </c>
      <c r="AE686">
        <v>71.099999999999994</v>
      </c>
      <c r="AF686">
        <v>2</v>
      </c>
      <c r="AG686" s="2">
        <v>0</v>
      </c>
      <c r="AH686" t="s">
        <v>24</v>
      </c>
      <c r="AI686">
        <f t="shared" si="20"/>
        <v>0</v>
      </c>
      <c r="AJ686">
        <f t="shared" si="21"/>
        <v>1</v>
      </c>
    </row>
    <row r="687" spans="1:36" x14ac:dyDescent="0.35">
      <c r="A687">
        <v>686</v>
      </c>
      <c r="B687" t="s">
        <v>722</v>
      </c>
      <c r="C687" t="s">
        <v>22</v>
      </c>
      <c r="D687">
        <v>0</v>
      </c>
      <c r="E687" t="s">
        <v>24</v>
      </c>
      <c r="F687" t="s">
        <v>24</v>
      </c>
      <c r="G687" t="str">
        <f>IF(AND(data[[#This Row],[Partner]]="Yes", data[[#This Row],[Dependents]]="Yes"), "Both", IF(data[[#This Row],[Partner]]="Yes", "Partner", IF(data[[#This Row],[Dependents]]="Yes", "Dependent", "None")))</f>
        <v>None</v>
      </c>
      <c r="H687">
        <v>1</v>
      </c>
      <c r="I687" s="1">
        <f>data[[#This Row],[Tenure]]/12</f>
        <v>8.3333333333333329E-2</v>
      </c>
      <c r="J687" t="s">
        <v>23</v>
      </c>
      <c r="K687">
        <f>IF(data[[#This Row],[PhoneService]]="Yes",1,"")</f>
        <v>1</v>
      </c>
      <c r="L687" t="s">
        <v>24</v>
      </c>
      <c r="M687" t="str">
        <f>IF(data[[#This Row],[MultipleLines]]="Yes",1,"")</f>
        <v/>
      </c>
      <c r="N687" t="s">
        <v>26</v>
      </c>
      <c r="O687" t="s">
        <v>24</v>
      </c>
      <c r="P687" t="str">
        <f>IF(data[[#This Row],[OnlineSecurity]]="Yes",1,"")</f>
        <v/>
      </c>
      <c r="Q687" t="s">
        <v>24</v>
      </c>
      <c r="R687" t="str">
        <f>IF(data[[#This Row],[OnlineBackup]]="Yes",1,"")</f>
        <v/>
      </c>
      <c r="S687" t="s">
        <v>24</v>
      </c>
      <c r="T687" t="str">
        <f>IF(data[[#This Row],[DeviceProtection]]="Yes",1,"")</f>
        <v/>
      </c>
      <c r="U687" t="s">
        <v>23</v>
      </c>
      <c r="V687">
        <f>IF(data[[#This Row],[TechSupport]]="Yes",1,"")</f>
        <v>1</v>
      </c>
      <c r="W687" t="s">
        <v>24</v>
      </c>
      <c r="X687" t="str">
        <f>IF(data[[#This Row],[StreamingTV]]="Yes",1,"")</f>
        <v/>
      </c>
      <c r="Y687" t="s">
        <v>24</v>
      </c>
      <c r="Z687" t="str">
        <f>IF(data[[#This Row],[StreamingMovies]]="Yes",1,"")</f>
        <v/>
      </c>
      <c r="AA687" t="s">
        <v>27</v>
      </c>
      <c r="AB687" t="s">
        <v>23</v>
      </c>
      <c r="AC687" t="s">
        <v>28</v>
      </c>
      <c r="AD687">
        <v>49.9</v>
      </c>
      <c r="AE687">
        <v>49.9</v>
      </c>
      <c r="AF687">
        <v>0</v>
      </c>
      <c r="AG687" s="2">
        <v>0</v>
      </c>
      <c r="AH687" t="s">
        <v>24</v>
      </c>
      <c r="AI687">
        <f t="shared" si="20"/>
        <v>0</v>
      </c>
      <c r="AJ687">
        <f t="shared" si="21"/>
        <v>1</v>
      </c>
    </row>
    <row r="688" spans="1:36" x14ac:dyDescent="0.35">
      <c r="A688">
        <v>687</v>
      </c>
      <c r="B688" t="s">
        <v>723</v>
      </c>
      <c r="C688" t="s">
        <v>30</v>
      </c>
      <c r="D688">
        <v>0</v>
      </c>
      <c r="E688" t="s">
        <v>24</v>
      </c>
      <c r="F688" t="s">
        <v>24</v>
      </c>
      <c r="G688" t="str">
        <f>IF(AND(data[[#This Row],[Partner]]="Yes", data[[#This Row],[Dependents]]="Yes"), "Both", IF(data[[#This Row],[Partner]]="Yes", "Partner", IF(data[[#This Row],[Dependents]]="Yes", "Dependent", "None")))</f>
        <v>None</v>
      </c>
      <c r="H688">
        <v>51</v>
      </c>
      <c r="I688" s="1">
        <f>data[[#This Row],[Tenure]]/12</f>
        <v>4.25</v>
      </c>
      <c r="J688" t="s">
        <v>23</v>
      </c>
      <c r="K688">
        <f>IF(data[[#This Row],[PhoneService]]="Yes",1,"")</f>
        <v>1</v>
      </c>
      <c r="L688" t="s">
        <v>23</v>
      </c>
      <c r="M688">
        <f>IF(data[[#This Row],[MultipleLines]]="Yes",1,"")</f>
        <v>1</v>
      </c>
      <c r="N688" t="s">
        <v>24</v>
      </c>
      <c r="O688" t="s">
        <v>46</v>
      </c>
      <c r="P688" t="str">
        <f>IF(data[[#This Row],[OnlineSecurity]]="Yes",1,"")</f>
        <v/>
      </c>
      <c r="Q688" t="s">
        <v>46</v>
      </c>
      <c r="R688" t="str">
        <f>IF(data[[#This Row],[OnlineBackup]]="Yes",1,"")</f>
        <v/>
      </c>
      <c r="S688" t="s">
        <v>46</v>
      </c>
      <c r="T688" t="str">
        <f>IF(data[[#This Row],[DeviceProtection]]="Yes",1,"")</f>
        <v/>
      </c>
      <c r="U688" t="s">
        <v>46</v>
      </c>
      <c r="V688" t="str">
        <f>IF(data[[#This Row],[TechSupport]]="Yes",1,"")</f>
        <v/>
      </c>
      <c r="W688" t="s">
        <v>46</v>
      </c>
      <c r="X688" t="str">
        <f>IF(data[[#This Row],[StreamingTV]]="Yes",1,"")</f>
        <v/>
      </c>
      <c r="Y688" t="s">
        <v>46</v>
      </c>
      <c r="Z688" t="str">
        <f>IF(data[[#This Row],[StreamingMovies]]="Yes",1,"")</f>
        <v/>
      </c>
      <c r="AA688" t="s">
        <v>31</v>
      </c>
      <c r="AB688" t="s">
        <v>23</v>
      </c>
      <c r="AC688" t="s">
        <v>35</v>
      </c>
      <c r="AD688">
        <v>24.6</v>
      </c>
      <c r="AE688">
        <v>1266.4000000000001</v>
      </c>
      <c r="AF688">
        <v>0</v>
      </c>
      <c r="AG688" s="2">
        <v>0</v>
      </c>
      <c r="AH688" t="s">
        <v>24</v>
      </c>
      <c r="AI688">
        <f t="shared" si="20"/>
        <v>0</v>
      </c>
      <c r="AJ688">
        <f t="shared" si="21"/>
        <v>1</v>
      </c>
    </row>
    <row r="689" spans="1:36" x14ac:dyDescent="0.35">
      <c r="A689">
        <v>688</v>
      </c>
      <c r="B689" t="s">
        <v>724</v>
      </c>
      <c r="C689" t="s">
        <v>30</v>
      </c>
      <c r="D689">
        <v>1</v>
      </c>
      <c r="E689" t="s">
        <v>24</v>
      </c>
      <c r="F689" t="s">
        <v>24</v>
      </c>
      <c r="G689" t="str">
        <f>IF(AND(data[[#This Row],[Partner]]="Yes", data[[#This Row],[Dependents]]="Yes"), "Both", IF(data[[#This Row],[Partner]]="Yes", "Partner", IF(data[[#This Row],[Dependents]]="Yes", "Dependent", "None")))</f>
        <v>None</v>
      </c>
      <c r="H689">
        <v>2</v>
      </c>
      <c r="I689" s="1">
        <f>data[[#This Row],[Tenure]]/12</f>
        <v>0.16666666666666666</v>
      </c>
      <c r="J689" t="s">
        <v>23</v>
      </c>
      <c r="K689">
        <f>IF(data[[#This Row],[PhoneService]]="Yes",1,"")</f>
        <v>1</v>
      </c>
      <c r="L689" t="s">
        <v>24</v>
      </c>
      <c r="M689" t="str">
        <f>IF(data[[#This Row],[MultipleLines]]="Yes",1,"")</f>
        <v/>
      </c>
      <c r="N689" t="s">
        <v>26</v>
      </c>
      <c r="O689" t="s">
        <v>23</v>
      </c>
      <c r="P689">
        <f>IF(data[[#This Row],[OnlineSecurity]]="Yes",1,"")</f>
        <v>1</v>
      </c>
      <c r="Q689" t="s">
        <v>24</v>
      </c>
      <c r="R689" t="str">
        <f>IF(data[[#This Row],[OnlineBackup]]="Yes",1,"")</f>
        <v/>
      </c>
      <c r="S689" t="s">
        <v>24</v>
      </c>
      <c r="T689" t="str">
        <f>IF(data[[#This Row],[DeviceProtection]]="Yes",1,"")</f>
        <v/>
      </c>
      <c r="U689" t="s">
        <v>24</v>
      </c>
      <c r="V689" t="str">
        <f>IF(data[[#This Row],[TechSupport]]="Yes",1,"")</f>
        <v/>
      </c>
      <c r="W689" t="s">
        <v>24</v>
      </c>
      <c r="X689" t="str">
        <f>IF(data[[#This Row],[StreamingTV]]="Yes",1,"")</f>
        <v/>
      </c>
      <c r="Y689" t="s">
        <v>24</v>
      </c>
      <c r="Z689" t="str">
        <f>IF(data[[#This Row],[StreamingMovies]]="Yes",1,"")</f>
        <v/>
      </c>
      <c r="AA689" t="s">
        <v>27</v>
      </c>
      <c r="AB689" t="s">
        <v>23</v>
      </c>
      <c r="AC689" t="s">
        <v>28</v>
      </c>
      <c r="AD689">
        <v>49.25</v>
      </c>
      <c r="AE689">
        <v>91.1</v>
      </c>
      <c r="AF689">
        <v>2</v>
      </c>
      <c r="AG689" s="2">
        <v>0</v>
      </c>
      <c r="AH689" t="s">
        <v>23</v>
      </c>
      <c r="AI689">
        <f t="shared" si="20"/>
        <v>1</v>
      </c>
      <c r="AJ689" t="str">
        <f t="shared" si="21"/>
        <v/>
      </c>
    </row>
    <row r="690" spans="1:36" x14ac:dyDescent="0.35">
      <c r="A690">
        <v>689</v>
      </c>
      <c r="B690" t="s">
        <v>725</v>
      </c>
      <c r="C690" t="s">
        <v>30</v>
      </c>
      <c r="D690">
        <v>0</v>
      </c>
      <c r="E690" t="s">
        <v>24</v>
      </c>
      <c r="F690" t="s">
        <v>24</v>
      </c>
      <c r="G690" t="str">
        <f>IF(AND(data[[#This Row],[Partner]]="Yes", data[[#This Row],[Dependents]]="Yes"), "Both", IF(data[[#This Row],[Partner]]="Yes", "Partner", IF(data[[#This Row],[Dependents]]="Yes", "Dependent", "None")))</f>
        <v>None</v>
      </c>
      <c r="H690">
        <v>52</v>
      </c>
      <c r="I690" s="1">
        <f>data[[#This Row],[Tenure]]/12</f>
        <v>4.333333333333333</v>
      </c>
      <c r="J690" t="s">
        <v>24</v>
      </c>
      <c r="K690" t="str">
        <f>IF(data[[#This Row],[PhoneService]]="Yes",1,"")</f>
        <v/>
      </c>
      <c r="L690" t="s">
        <v>25</v>
      </c>
      <c r="M690" t="str">
        <f>IF(data[[#This Row],[MultipleLines]]="Yes",1,"")</f>
        <v/>
      </c>
      <c r="N690" t="s">
        <v>26</v>
      </c>
      <c r="O690" t="s">
        <v>24</v>
      </c>
      <c r="P690" t="str">
        <f>IF(data[[#This Row],[OnlineSecurity]]="Yes",1,"")</f>
        <v/>
      </c>
      <c r="Q690" t="s">
        <v>23</v>
      </c>
      <c r="R690">
        <f>IF(data[[#This Row],[OnlineBackup]]="Yes",1,"")</f>
        <v>1</v>
      </c>
      <c r="S690" t="s">
        <v>24</v>
      </c>
      <c r="T690" t="str">
        <f>IF(data[[#This Row],[DeviceProtection]]="Yes",1,"")</f>
        <v/>
      </c>
      <c r="U690" t="s">
        <v>24</v>
      </c>
      <c r="V690" t="str">
        <f>IF(data[[#This Row],[TechSupport]]="Yes",1,"")</f>
        <v/>
      </c>
      <c r="W690" t="s">
        <v>24</v>
      </c>
      <c r="X690" t="str">
        <f>IF(data[[#This Row],[StreamingTV]]="Yes",1,"")</f>
        <v/>
      </c>
      <c r="Y690" t="s">
        <v>24</v>
      </c>
      <c r="Z690" t="str">
        <f>IF(data[[#This Row],[StreamingMovies]]="Yes",1,"")</f>
        <v/>
      </c>
      <c r="AA690" t="s">
        <v>31</v>
      </c>
      <c r="AB690" t="s">
        <v>24</v>
      </c>
      <c r="AC690" t="s">
        <v>32</v>
      </c>
      <c r="AD690">
        <v>30.1</v>
      </c>
      <c r="AE690">
        <v>1623.4</v>
      </c>
      <c r="AF690">
        <v>0</v>
      </c>
      <c r="AG690" s="2">
        <v>0</v>
      </c>
      <c r="AH690" t="s">
        <v>24</v>
      </c>
      <c r="AI690">
        <f t="shared" si="20"/>
        <v>0</v>
      </c>
      <c r="AJ690">
        <f t="shared" si="21"/>
        <v>1</v>
      </c>
    </row>
    <row r="691" spans="1:36" x14ac:dyDescent="0.35">
      <c r="A691">
        <v>690</v>
      </c>
      <c r="B691" t="s">
        <v>726</v>
      </c>
      <c r="C691" t="s">
        <v>30</v>
      </c>
      <c r="D691">
        <v>0</v>
      </c>
      <c r="E691" t="s">
        <v>24</v>
      </c>
      <c r="F691" t="s">
        <v>24</v>
      </c>
      <c r="G691" t="str">
        <f>IF(AND(data[[#This Row],[Partner]]="Yes", data[[#This Row],[Dependents]]="Yes"), "Both", IF(data[[#This Row],[Partner]]="Yes", "Partner", IF(data[[#This Row],[Dependents]]="Yes", "Dependent", "None")))</f>
        <v>None</v>
      </c>
      <c r="H691">
        <v>51</v>
      </c>
      <c r="I691" s="1">
        <f>data[[#This Row],[Tenure]]/12</f>
        <v>4.25</v>
      </c>
      <c r="J691" t="s">
        <v>23</v>
      </c>
      <c r="K691">
        <f>IF(data[[#This Row],[PhoneService]]="Yes",1,"")</f>
        <v>1</v>
      </c>
      <c r="L691" t="s">
        <v>23</v>
      </c>
      <c r="M691">
        <f>IF(data[[#This Row],[MultipleLines]]="Yes",1,"")</f>
        <v>1</v>
      </c>
      <c r="N691" t="s">
        <v>37</v>
      </c>
      <c r="O691" t="s">
        <v>24</v>
      </c>
      <c r="P691" t="str">
        <f>IF(data[[#This Row],[OnlineSecurity]]="Yes",1,"")</f>
        <v/>
      </c>
      <c r="Q691" t="s">
        <v>24</v>
      </c>
      <c r="R691" t="str">
        <f>IF(data[[#This Row],[OnlineBackup]]="Yes",1,"")</f>
        <v/>
      </c>
      <c r="S691" t="s">
        <v>24</v>
      </c>
      <c r="T691" t="str">
        <f>IF(data[[#This Row],[DeviceProtection]]="Yes",1,"")</f>
        <v/>
      </c>
      <c r="U691" t="s">
        <v>24</v>
      </c>
      <c r="V691" t="str">
        <f>IF(data[[#This Row],[TechSupport]]="Yes",1,"")</f>
        <v/>
      </c>
      <c r="W691" t="s">
        <v>24</v>
      </c>
      <c r="X691" t="str">
        <f>IF(data[[#This Row],[StreamingTV]]="Yes",1,"")</f>
        <v/>
      </c>
      <c r="Y691" t="s">
        <v>23</v>
      </c>
      <c r="Z691">
        <f>IF(data[[#This Row],[StreamingMovies]]="Yes",1,"")</f>
        <v>1</v>
      </c>
      <c r="AA691" t="s">
        <v>27</v>
      </c>
      <c r="AB691" t="s">
        <v>24</v>
      </c>
      <c r="AC691" t="s">
        <v>35</v>
      </c>
      <c r="AD691">
        <v>83.4</v>
      </c>
      <c r="AE691">
        <v>4149.45</v>
      </c>
      <c r="AF691">
        <v>3</v>
      </c>
      <c r="AG691" s="2">
        <v>0</v>
      </c>
      <c r="AH691" t="s">
        <v>24</v>
      </c>
      <c r="AI691">
        <f t="shared" si="20"/>
        <v>0</v>
      </c>
      <c r="AJ691">
        <f t="shared" si="21"/>
        <v>1</v>
      </c>
    </row>
    <row r="692" spans="1:36" x14ac:dyDescent="0.35">
      <c r="A692">
        <v>691</v>
      </c>
      <c r="B692" t="s">
        <v>727</v>
      </c>
      <c r="C692" t="s">
        <v>30</v>
      </c>
      <c r="D692">
        <v>0</v>
      </c>
      <c r="E692" t="s">
        <v>24</v>
      </c>
      <c r="F692" t="s">
        <v>24</v>
      </c>
      <c r="G692" t="str">
        <f>IF(AND(data[[#This Row],[Partner]]="Yes", data[[#This Row],[Dependents]]="Yes"), "Both", IF(data[[#This Row],[Partner]]="Yes", "Partner", IF(data[[#This Row],[Dependents]]="Yes", "Dependent", "None")))</f>
        <v>None</v>
      </c>
      <c r="H692">
        <v>1</v>
      </c>
      <c r="I692" s="1">
        <f>data[[#This Row],[Tenure]]/12</f>
        <v>8.3333333333333329E-2</v>
      </c>
      <c r="J692" t="s">
        <v>23</v>
      </c>
      <c r="K692">
        <f>IF(data[[#This Row],[PhoneService]]="Yes",1,"")</f>
        <v>1</v>
      </c>
      <c r="L692" t="s">
        <v>24</v>
      </c>
      <c r="M692" t="str">
        <f>IF(data[[#This Row],[MultipleLines]]="Yes",1,"")</f>
        <v/>
      </c>
      <c r="N692" t="s">
        <v>24</v>
      </c>
      <c r="O692" t="s">
        <v>46</v>
      </c>
      <c r="P692" t="str">
        <f>IF(data[[#This Row],[OnlineSecurity]]="Yes",1,"")</f>
        <v/>
      </c>
      <c r="Q692" t="s">
        <v>46</v>
      </c>
      <c r="R692" t="str">
        <f>IF(data[[#This Row],[OnlineBackup]]="Yes",1,"")</f>
        <v/>
      </c>
      <c r="S692" t="s">
        <v>46</v>
      </c>
      <c r="T692" t="str">
        <f>IF(data[[#This Row],[DeviceProtection]]="Yes",1,"")</f>
        <v/>
      </c>
      <c r="U692" t="s">
        <v>46</v>
      </c>
      <c r="V692" t="str">
        <f>IF(data[[#This Row],[TechSupport]]="Yes",1,"")</f>
        <v/>
      </c>
      <c r="W692" t="s">
        <v>46</v>
      </c>
      <c r="X692" t="str">
        <f>IF(data[[#This Row],[StreamingTV]]="Yes",1,"")</f>
        <v/>
      </c>
      <c r="Y692" t="s">
        <v>46</v>
      </c>
      <c r="Z692" t="str">
        <f>IF(data[[#This Row],[StreamingMovies]]="Yes",1,"")</f>
        <v/>
      </c>
      <c r="AA692" t="s">
        <v>27</v>
      </c>
      <c r="AB692" t="s">
        <v>23</v>
      </c>
      <c r="AC692" t="s">
        <v>32</v>
      </c>
      <c r="AD692">
        <v>20.45</v>
      </c>
      <c r="AE692">
        <v>20.45</v>
      </c>
      <c r="AF692">
        <v>0</v>
      </c>
      <c r="AG692" s="2">
        <v>0</v>
      </c>
      <c r="AH692" t="s">
        <v>24</v>
      </c>
      <c r="AI692">
        <f t="shared" si="20"/>
        <v>0</v>
      </c>
      <c r="AJ692">
        <f t="shared" si="21"/>
        <v>1</v>
      </c>
    </row>
    <row r="693" spans="1:36" x14ac:dyDescent="0.35">
      <c r="A693">
        <v>692</v>
      </c>
      <c r="B693" t="s">
        <v>728</v>
      </c>
      <c r="C693" t="s">
        <v>30</v>
      </c>
      <c r="D693">
        <v>0</v>
      </c>
      <c r="E693" t="s">
        <v>23</v>
      </c>
      <c r="F693" t="s">
        <v>23</v>
      </c>
      <c r="G693" t="str">
        <f>IF(AND(data[[#This Row],[Partner]]="Yes", data[[#This Row],[Dependents]]="Yes"), "Both", IF(data[[#This Row],[Partner]]="Yes", "Partner", IF(data[[#This Row],[Dependents]]="Yes", "Dependent", "None")))</f>
        <v>Both</v>
      </c>
      <c r="H693">
        <v>31</v>
      </c>
      <c r="I693" s="1">
        <f>data[[#This Row],[Tenure]]/12</f>
        <v>2.5833333333333335</v>
      </c>
      <c r="J693" t="s">
        <v>23</v>
      </c>
      <c r="K693">
        <f>IF(data[[#This Row],[PhoneService]]="Yes",1,"")</f>
        <v>1</v>
      </c>
      <c r="L693" t="s">
        <v>23</v>
      </c>
      <c r="M693">
        <f>IF(data[[#This Row],[MultipleLines]]="Yes",1,"")</f>
        <v>1</v>
      </c>
      <c r="N693" t="s">
        <v>26</v>
      </c>
      <c r="O693" t="s">
        <v>23</v>
      </c>
      <c r="P693">
        <f>IF(data[[#This Row],[OnlineSecurity]]="Yes",1,"")</f>
        <v>1</v>
      </c>
      <c r="Q693" t="s">
        <v>23</v>
      </c>
      <c r="R693">
        <f>IF(data[[#This Row],[OnlineBackup]]="Yes",1,"")</f>
        <v>1</v>
      </c>
      <c r="S693" t="s">
        <v>24</v>
      </c>
      <c r="T693" t="str">
        <f>IF(data[[#This Row],[DeviceProtection]]="Yes",1,"")</f>
        <v/>
      </c>
      <c r="U693" t="s">
        <v>23</v>
      </c>
      <c r="V693">
        <f>IF(data[[#This Row],[TechSupport]]="Yes",1,"")</f>
        <v>1</v>
      </c>
      <c r="W693" t="s">
        <v>24</v>
      </c>
      <c r="X693" t="str">
        <f>IF(data[[#This Row],[StreamingTV]]="Yes",1,"")</f>
        <v/>
      </c>
      <c r="Y693" t="s">
        <v>23</v>
      </c>
      <c r="Z693">
        <f>IF(data[[#This Row],[StreamingMovies]]="Yes",1,"")</f>
        <v>1</v>
      </c>
      <c r="AA693" t="s">
        <v>31</v>
      </c>
      <c r="AB693" t="s">
        <v>23</v>
      </c>
      <c r="AC693" t="s">
        <v>35</v>
      </c>
      <c r="AD693">
        <v>75.25</v>
      </c>
      <c r="AE693">
        <v>2344.5</v>
      </c>
      <c r="AF693">
        <v>5</v>
      </c>
      <c r="AG693" s="2">
        <v>0</v>
      </c>
      <c r="AH693" t="s">
        <v>24</v>
      </c>
      <c r="AI693">
        <f t="shared" si="20"/>
        <v>0</v>
      </c>
      <c r="AJ693">
        <f t="shared" si="21"/>
        <v>1</v>
      </c>
    </row>
    <row r="694" spans="1:36" x14ac:dyDescent="0.35">
      <c r="A694">
        <v>693</v>
      </c>
      <c r="B694" t="s">
        <v>729</v>
      </c>
      <c r="C694" t="s">
        <v>30</v>
      </c>
      <c r="D694">
        <v>0</v>
      </c>
      <c r="E694" t="s">
        <v>24</v>
      </c>
      <c r="F694" t="s">
        <v>23</v>
      </c>
      <c r="G694" t="str">
        <f>IF(AND(data[[#This Row],[Partner]]="Yes", data[[#This Row],[Dependents]]="Yes"), "Both", IF(data[[#This Row],[Partner]]="Yes", "Partner", IF(data[[#This Row],[Dependents]]="Yes", "Dependent", "None")))</f>
        <v>Dependent</v>
      </c>
      <c r="H694">
        <v>47</v>
      </c>
      <c r="I694" s="1">
        <f>data[[#This Row],[Tenure]]/12</f>
        <v>3.9166666666666665</v>
      </c>
      <c r="J694" t="s">
        <v>23</v>
      </c>
      <c r="K694">
        <f>IF(data[[#This Row],[PhoneService]]="Yes",1,"")</f>
        <v>1</v>
      </c>
      <c r="L694" t="s">
        <v>24</v>
      </c>
      <c r="M694" t="str">
        <f>IF(data[[#This Row],[MultipleLines]]="Yes",1,"")</f>
        <v/>
      </c>
      <c r="N694" t="s">
        <v>24</v>
      </c>
      <c r="O694" t="s">
        <v>46</v>
      </c>
      <c r="P694" t="str">
        <f>IF(data[[#This Row],[OnlineSecurity]]="Yes",1,"")</f>
        <v/>
      </c>
      <c r="Q694" t="s">
        <v>46</v>
      </c>
      <c r="R694" t="str">
        <f>IF(data[[#This Row],[OnlineBackup]]="Yes",1,"")</f>
        <v/>
      </c>
      <c r="S694" t="s">
        <v>46</v>
      </c>
      <c r="T694" t="str">
        <f>IF(data[[#This Row],[DeviceProtection]]="Yes",1,"")</f>
        <v/>
      </c>
      <c r="U694" t="s">
        <v>46</v>
      </c>
      <c r="V694" t="str">
        <f>IF(data[[#This Row],[TechSupport]]="Yes",1,"")</f>
        <v/>
      </c>
      <c r="W694" t="s">
        <v>46</v>
      </c>
      <c r="X694" t="str">
        <f>IF(data[[#This Row],[StreamingTV]]="Yes",1,"")</f>
        <v/>
      </c>
      <c r="Y694" t="s">
        <v>46</v>
      </c>
      <c r="Z694" t="str">
        <f>IF(data[[#This Row],[StreamingMovies]]="Yes",1,"")</f>
        <v/>
      </c>
      <c r="AA694" t="s">
        <v>31</v>
      </c>
      <c r="AB694" t="s">
        <v>24</v>
      </c>
      <c r="AC694" t="s">
        <v>40</v>
      </c>
      <c r="AD694">
        <v>20.55</v>
      </c>
      <c r="AE694">
        <v>1013.05</v>
      </c>
      <c r="AF694">
        <v>5</v>
      </c>
      <c r="AG694" s="2">
        <v>4</v>
      </c>
      <c r="AH694" t="s">
        <v>24</v>
      </c>
      <c r="AI694">
        <f t="shared" si="20"/>
        <v>0</v>
      </c>
      <c r="AJ694">
        <f t="shared" si="21"/>
        <v>1</v>
      </c>
    </row>
    <row r="695" spans="1:36" x14ac:dyDescent="0.35">
      <c r="A695">
        <v>694</v>
      </c>
      <c r="B695" t="s">
        <v>730</v>
      </c>
      <c r="C695" t="s">
        <v>22</v>
      </c>
      <c r="D695">
        <v>0</v>
      </c>
      <c r="E695" t="s">
        <v>24</v>
      </c>
      <c r="F695" t="s">
        <v>24</v>
      </c>
      <c r="G695" t="str">
        <f>IF(AND(data[[#This Row],[Partner]]="Yes", data[[#This Row],[Dependents]]="Yes"), "Both", IF(data[[#This Row],[Partner]]="Yes", "Partner", IF(data[[#This Row],[Dependents]]="Yes", "Dependent", "None")))</f>
        <v>None</v>
      </c>
      <c r="H695">
        <v>3</v>
      </c>
      <c r="I695" s="1">
        <f>data[[#This Row],[Tenure]]/12</f>
        <v>0.25</v>
      </c>
      <c r="J695" t="s">
        <v>23</v>
      </c>
      <c r="K695">
        <f>IF(data[[#This Row],[PhoneService]]="Yes",1,"")</f>
        <v>1</v>
      </c>
      <c r="L695" t="s">
        <v>23</v>
      </c>
      <c r="M695">
        <f>IF(data[[#This Row],[MultipleLines]]="Yes",1,"")</f>
        <v>1</v>
      </c>
      <c r="N695" t="s">
        <v>37</v>
      </c>
      <c r="O695" t="s">
        <v>24</v>
      </c>
      <c r="P695" t="str">
        <f>IF(data[[#This Row],[OnlineSecurity]]="Yes",1,"")</f>
        <v/>
      </c>
      <c r="Q695" t="s">
        <v>24</v>
      </c>
      <c r="R695" t="str">
        <f>IF(data[[#This Row],[OnlineBackup]]="Yes",1,"")</f>
        <v/>
      </c>
      <c r="S695" t="s">
        <v>24</v>
      </c>
      <c r="T695" t="str">
        <f>IF(data[[#This Row],[DeviceProtection]]="Yes",1,"")</f>
        <v/>
      </c>
      <c r="U695" t="s">
        <v>24</v>
      </c>
      <c r="V695" t="str">
        <f>IF(data[[#This Row],[TechSupport]]="Yes",1,"")</f>
        <v/>
      </c>
      <c r="W695" t="s">
        <v>24</v>
      </c>
      <c r="X695" t="str">
        <f>IF(data[[#This Row],[StreamingTV]]="Yes",1,"")</f>
        <v/>
      </c>
      <c r="Y695" t="s">
        <v>24</v>
      </c>
      <c r="Z695" t="str">
        <f>IF(data[[#This Row],[StreamingMovies]]="Yes",1,"")</f>
        <v/>
      </c>
      <c r="AA695" t="s">
        <v>27</v>
      </c>
      <c r="AB695" t="s">
        <v>23</v>
      </c>
      <c r="AC695" t="s">
        <v>40</v>
      </c>
      <c r="AD695">
        <v>75.099999999999994</v>
      </c>
      <c r="AE695">
        <v>270.7</v>
      </c>
      <c r="AF695">
        <v>0</v>
      </c>
      <c r="AG695" s="2">
        <v>0</v>
      </c>
      <c r="AH695" t="s">
        <v>23</v>
      </c>
      <c r="AI695">
        <f t="shared" si="20"/>
        <v>1</v>
      </c>
      <c r="AJ695" t="str">
        <f t="shared" si="21"/>
        <v/>
      </c>
    </row>
    <row r="696" spans="1:36" x14ac:dyDescent="0.35">
      <c r="A696">
        <v>695</v>
      </c>
      <c r="B696" t="s">
        <v>731</v>
      </c>
      <c r="C696" t="s">
        <v>22</v>
      </c>
      <c r="D696">
        <v>1</v>
      </c>
      <c r="E696" t="s">
        <v>24</v>
      </c>
      <c r="F696" t="s">
        <v>24</v>
      </c>
      <c r="G696" t="str">
        <f>IF(AND(data[[#This Row],[Partner]]="Yes", data[[#This Row],[Dependents]]="Yes"), "Both", IF(data[[#This Row],[Partner]]="Yes", "Partner", IF(data[[#This Row],[Dependents]]="Yes", "Dependent", "None")))</f>
        <v>None</v>
      </c>
      <c r="H696">
        <v>22</v>
      </c>
      <c r="I696" s="1">
        <f>data[[#This Row],[Tenure]]/12</f>
        <v>1.8333333333333333</v>
      </c>
      <c r="J696" t="s">
        <v>23</v>
      </c>
      <c r="K696">
        <f>IF(data[[#This Row],[PhoneService]]="Yes",1,"")</f>
        <v>1</v>
      </c>
      <c r="L696" t="s">
        <v>24</v>
      </c>
      <c r="M696" t="str">
        <f>IF(data[[#This Row],[MultipleLines]]="Yes",1,"")</f>
        <v/>
      </c>
      <c r="N696" t="s">
        <v>24</v>
      </c>
      <c r="O696" t="s">
        <v>46</v>
      </c>
      <c r="P696" t="str">
        <f>IF(data[[#This Row],[OnlineSecurity]]="Yes",1,"")</f>
        <v/>
      </c>
      <c r="Q696" t="s">
        <v>46</v>
      </c>
      <c r="R696" t="str">
        <f>IF(data[[#This Row],[OnlineBackup]]="Yes",1,"")</f>
        <v/>
      </c>
      <c r="S696" t="s">
        <v>46</v>
      </c>
      <c r="T696" t="str">
        <f>IF(data[[#This Row],[DeviceProtection]]="Yes",1,"")</f>
        <v/>
      </c>
      <c r="U696" t="s">
        <v>46</v>
      </c>
      <c r="V696" t="str">
        <f>IF(data[[#This Row],[TechSupport]]="Yes",1,"")</f>
        <v/>
      </c>
      <c r="W696" t="s">
        <v>46</v>
      </c>
      <c r="X696" t="str">
        <f>IF(data[[#This Row],[StreamingTV]]="Yes",1,"")</f>
        <v/>
      </c>
      <c r="Y696" t="s">
        <v>46</v>
      </c>
      <c r="Z696" t="str">
        <f>IF(data[[#This Row],[StreamingMovies]]="Yes",1,"")</f>
        <v/>
      </c>
      <c r="AA696" t="s">
        <v>31</v>
      </c>
      <c r="AB696" t="s">
        <v>23</v>
      </c>
      <c r="AC696" t="s">
        <v>32</v>
      </c>
      <c r="AD696">
        <v>20.05</v>
      </c>
      <c r="AE696">
        <v>417</v>
      </c>
      <c r="AF696">
        <v>0</v>
      </c>
      <c r="AG696" s="2">
        <v>0</v>
      </c>
      <c r="AH696" t="s">
        <v>24</v>
      </c>
      <c r="AI696">
        <f t="shared" si="20"/>
        <v>0</v>
      </c>
      <c r="AJ696">
        <f t="shared" si="21"/>
        <v>1</v>
      </c>
    </row>
    <row r="697" spans="1:36" x14ac:dyDescent="0.35">
      <c r="A697">
        <v>696</v>
      </c>
      <c r="B697" t="s">
        <v>732</v>
      </c>
      <c r="C697" t="s">
        <v>22</v>
      </c>
      <c r="D697">
        <v>0</v>
      </c>
      <c r="E697" t="s">
        <v>23</v>
      </c>
      <c r="F697" t="s">
        <v>24</v>
      </c>
      <c r="G697" t="str">
        <f>IF(AND(data[[#This Row],[Partner]]="Yes", data[[#This Row],[Dependents]]="Yes"), "Both", IF(data[[#This Row],[Partner]]="Yes", "Partner", IF(data[[#This Row],[Dependents]]="Yes", "Dependent", "None")))</f>
        <v>Partner</v>
      </c>
      <c r="H697">
        <v>1</v>
      </c>
      <c r="I697" s="1">
        <f>data[[#This Row],[Tenure]]/12</f>
        <v>8.3333333333333329E-2</v>
      </c>
      <c r="J697" t="s">
        <v>23</v>
      </c>
      <c r="K697">
        <f>IF(data[[#This Row],[PhoneService]]="Yes",1,"")</f>
        <v>1</v>
      </c>
      <c r="L697" t="s">
        <v>24</v>
      </c>
      <c r="M697" t="str">
        <f>IF(data[[#This Row],[MultipleLines]]="Yes",1,"")</f>
        <v/>
      </c>
      <c r="N697" t="s">
        <v>24</v>
      </c>
      <c r="O697" t="s">
        <v>46</v>
      </c>
      <c r="P697" t="str">
        <f>IF(data[[#This Row],[OnlineSecurity]]="Yes",1,"")</f>
        <v/>
      </c>
      <c r="Q697" t="s">
        <v>46</v>
      </c>
      <c r="R697" t="str">
        <f>IF(data[[#This Row],[OnlineBackup]]="Yes",1,"")</f>
        <v/>
      </c>
      <c r="S697" t="s">
        <v>46</v>
      </c>
      <c r="T697" t="str">
        <f>IF(data[[#This Row],[DeviceProtection]]="Yes",1,"")</f>
        <v/>
      </c>
      <c r="U697" t="s">
        <v>46</v>
      </c>
      <c r="V697" t="str">
        <f>IF(data[[#This Row],[TechSupport]]="Yes",1,"")</f>
        <v/>
      </c>
      <c r="W697" t="s">
        <v>46</v>
      </c>
      <c r="X697" t="str">
        <f>IF(data[[#This Row],[StreamingTV]]="Yes",1,"")</f>
        <v/>
      </c>
      <c r="Y697" t="s">
        <v>46</v>
      </c>
      <c r="Z697" t="str">
        <f>IF(data[[#This Row],[StreamingMovies]]="Yes",1,"")</f>
        <v/>
      </c>
      <c r="AA697" t="s">
        <v>27</v>
      </c>
      <c r="AB697" t="s">
        <v>23</v>
      </c>
      <c r="AC697" t="s">
        <v>32</v>
      </c>
      <c r="AD697">
        <v>20.65</v>
      </c>
      <c r="AE697">
        <v>20.65</v>
      </c>
      <c r="AF697">
        <v>3</v>
      </c>
      <c r="AG697" s="2">
        <v>0</v>
      </c>
      <c r="AH697" t="s">
        <v>24</v>
      </c>
      <c r="AI697">
        <f t="shared" si="20"/>
        <v>0</v>
      </c>
      <c r="AJ697">
        <f t="shared" si="21"/>
        <v>1</v>
      </c>
    </row>
    <row r="698" spans="1:36" x14ac:dyDescent="0.35">
      <c r="A698">
        <v>697</v>
      </c>
      <c r="B698" t="s">
        <v>733</v>
      </c>
      <c r="C698" t="s">
        <v>30</v>
      </c>
      <c r="D698">
        <v>0</v>
      </c>
      <c r="E698" t="s">
        <v>23</v>
      </c>
      <c r="F698" t="s">
        <v>24</v>
      </c>
      <c r="G698" t="str">
        <f>IF(AND(data[[#This Row],[Partner]]="Yes", data[[#This Row],[Dependents]]="Yes"), "Both", IF(data[[#This Row],[Partner]]="Yes", "Partner", IF(data[[#This Row],[Dependents]]="Yes", "Dependent", "None")))</f>
        <v>Partner</v>
      </c>
      <c r="H698">
        <v>72</v>
      </c>
      <c r="I698" s="1">
        <f>data[[#This Row],[Tenure]]/12</f>
        <v>6</v>
      </c>
      <c r="J698" t="s">
        <v>23</v>
      </c>
      <c r="K698">
        <f>IF(data[[#This Row],[PhoneService]]="Yes",1,"")</f>
        <v>1</v>
      </c>
      <c r="L698" t="s">
        <v>23</v>
      </c>
      <c r="M698">
        <f>IF(data[[#This Row],[MultipleLines]]="Yes",1,"")</f>
        <v>1</v>
      </c>
      <c r="N698" t="s">
        <v>26</v>
      </c>
      <c r="O698" t="s">
        <v>24</v>
      </c>
      <c r="P698" t="str">
        <f>IF(data[[#This Row],[OnlineSecurity]]="Yes",1,"")</f>
        <v/>
      </c>
      <c r="Q698" t="s">
        <v>23</v>
      </c>
      <c r="R698">
        <f>IF(data[[#This Row],[OnlineBackup]]="Yes",1,"")</f>
        <v>1</v>
      </c>
      <c r="S698" t="s">
        <v>23</v>
      </c>
      <c r="T698">
        <f>IF(data[[#This Row],[DeviceProtection]]="Yes",1,"")</f>
        <v>1</v>
      </c>
      <c r="U698" t="s">
        <v>23</v>
      </c>
      <c r="V698">
        <f>IF(data[[#This Row],[TechSupport]]="Yes",1,"")</f>
        <v>1</v>
      </c>
      <c r="W698" t="s">
        <v>23</v>
      </c>
      <c r="X698">
        <f>IF(data[[#This Row],[StreamingTV]]="Yes",1,"")</f>
        <v>1</v>
      </c>
      <c r="Y698" t="s">
        <v>23</v>
      </c>
      <c r="Z698">
        <f>IF(data[[#This Row],[StreamingMovies]]="Yes",1,"")</f>
        <v>1</v>
      </c>
      <c r="AA698" t="s">
        <v>47</v>
      </c>
      <c r="AB698" t="s">
        <v>23</v>
      </c>
      <c r="AC698" t="s">
        <v>35</v>
      </c>
      <c r="AD698">
        <v>85.15</v>
      </c>
      <c r="AE698">
        <v>6316.2</v>
      </c>
      <c r="AF698">
        <v>0</v>
      </c>
      <c r="AG698" s="2">
        <v>0</v>
      </c>
      <c r="AH698" t="s">
        <v>24</v>
      </c>
      <c r="AI698">
        <f t="shared" si="20"/>
        <v>0</v>
      </c>
      <c r="AJ698">
        <f t="shared" si="21"/>
        <v>1</v>
      </c>
    </row>
    <row r="699" spans="1:36" x14ac:dyDescent="0.35">
      <c r="A699">
        <v>698</v>
      </c>
      <c r="B699" t="s">
        <v>734</v>
      </c>
      <c r="C699" t="s">
        <v>30</v>
      </c>
      <c r="D699">
        <v>0</v>
      </c>
      <c r="E699" t="s">
        <v>23</v>
      </c>
      <c r="F699" t="s">
        <v>23</v>
      </c>
      <c r="G699" t="str">
        <f>IF(AND(data[[#This Row],[Partner]]="Yes", data[[#This Row],[Dependents]]="Yes"), "Both", IF(data[[#This Row],[Partner]]="Yes", "Partner", IF(data[[#This Row],[Dependents]]="Yes", "Dependent", "None")))</f>
        <v>Both</v>
      </c>
      <c r="H699">
        <v>3</v>
      </c>
      <c r="I699" s="1">
        <f>data[[#This Row],[Tenure]]/12</f>
        <v>0.25</v>
      </c>
      <c r="J699" t="s">
        <v>23</v>
      </c>
      <c r="K699">
        <f>IF(data[[#This Row],[PhoneService]]="Yes",1,"")</f>
        <v>1</v>
      </c>
      <c r="L699" t="s">
        <v>24</v>
      </c>
      <c r="M699" t="str">
        <f>IF(data[[#This Row],[MultipleLines]]="Yes",1,"")</f>
        <v/>
      </c>
      <c r="N699" t="s">
        <v>26</v>
      </c>
      <c r="O699" t="s">
        <v>24</v>
      </c>
      <c r="P699" t="str">
        <f>IF(data[[#This Row],[OnlineSecurity]]="Yes",1,"")</f>
        <v/>
      </c>
      <c r="Q699" t="s">
        <v>24</v>
      </c>
      <c r="R699" t="str">
        <f>IF(data[[#This Row],[OnlineBackup]]="Yes",1,"")</f>
        <v/>
      </c>
      <c r="S699" t="s">
        <v>23</v>
      </c>
      <c r="T699">
        <f>IF(data[[#This Row],[DeviceProtection]]="Yes",1,"")</f>
        <v>1</v>
      </c>
      <c r="U699" t="s">
        <v>24</v>
      </c>
      <c r="V699" t="str">
        <f>IF(data[[#This Row],[TechSupport]]="Yes",1,"")</f>
        <v/>
      </c>
      <c r="W699" t="s">
        <v>24</v>
      </c>
      <c r="X699" t="str">
        <f>IF(data[[#This Row],[StreamingTV]]="Yes",1,"")</f>
        <v/>
      </c>
      <c r="Y699" t="s">
        <v>24</v>
      </c>
      <c r="Z699" t="str">
        <f>IF(data[[#This Row],[StreamingMovies]]="Yes",1,"")</f>
        <v/>
      </c>
      <c r="AA699" t="s">
        <v>27</v>
      </c>
      <c r="AB699" t="s">
        <v>23</v>
      </c>
      <c r="AC699" t="s">
        <v>28</v>
      </c>
      <c r="AD699">
        <v>50.15</v>
      </c>
      <c r="AE699">
        <v>168.15</v>
      </c>
      <c r="AF699">
        <v>0</v>
      </c>
      <c r="AG699" s="2">
        <v>0</v>
      </c>
      <c r="AH699" t="s">
        <v>23</v>
      </c>
      <c r="AI699">
        <f t="shared" si="20"/>
        <v>1</v>
      </c>
      <c r="AJ699" t="str">
        <f t="shared" si="21"/>
        <v/>
      </c>
    </row>
    <row r="700" spans="1:36" x14ac:dyDescent="0.35">
      <c r="A700">
        <v>699</v>
      </c>
      <c r="B700" t="s">
        <v>735</v>
      </c>
      <c r="C700" t="s">
        <v>30</v>
      </c>
      <c r="D700">
        <v>1</v>
      </c>
      <c r="E700" t="s">
        <v>23</v>
      </c>
      <c r="F700" t="s">
        <v>23</v>
      </c>
      <c r="G700" t="str">
        <f>IF(AND(data[[#This Row],[Partner]]="Yes", data[[#This Row],[Dependents]]="Yes"), "Both", IF(data[[#This Row],[Partner]]="Yes", "Partner", IF(data[[#This Row],[Dependents]]="Yes", "Dependent", "None")))</f>
        <v>Both</v>
      </c>
      <c r="H700">
        <v>47</v>
      </c>
      <c r="I700" s="1">
        <f>data[[#This Row],[Tenure]]/12</f>
        <v>3.9166666666666665</v>
      </c>
      <c r="J700" t="s">
        <v>23</v>
      </c>
      <c r="K700">
        <f>IF(data[[#This Row],[PhoneService]]="Yes",1,"")</f>
        <v>1</v>
      </c>
      <c r="L700" t="s">
        <v>24</v>
      </c>
      <c r="M700" t="str">
        <f>IF(data[[#This Row],[MultipleLines]]="Yes",1,"")</f>
        <v/>
      </c>
      <c r="N700" t="s">
        <v>37</v>
      </c>
      <c r="O700" t="s">
        <v>24</v>
      </c>
      <c r="P700" t="str">
        <f>IF(data[[#This Row],[OnlineSecurity]]="Yes",1,"")</f>
        <v/>
      </c>
      <c r="Q700" t="s">
        <v>23</v>
      </c>
      <c r="R700">
        <f>IF(data[[#This Row],[OnlineBackup]]="Yes",1,"")</f>
        <v>1</v>
      </c>
      <c r="S700" t="s">
        <v>24</v>
      </c>
      <c r="T700" t="str">
        <f>IF(data[[#This Row],[DeviceProtection]]="Yes",1,"")</f>
        <v/>
      </c>
      <c r="U700" t="s">
        <v>24</v>
      </c>
      <c r="V700" t="str">
        <f>IF(data[[#This Row],[TechSupport]]="Yes",1,"")</f>
        <v/>
      </c>
      <c r="W700" t="s">
        <v>23</v>
      </c>
      <c r="X700">
        <f>IF(data[[#This Row],[StreamingTV]]="Yes",1,"")</f>
        <v>1</v>
      </c>
      <c r="Y700" t="s">
        <v>24</v>
      </c>
      <c r="Z700" t="str">
        <f>IF(data[[#This Row],[StreamingMovies]]="Yes",1,"")</f>
        <v/>
      </c>
      <c r="AA700" t="s">
        <v>31</v>
      </c>
      <c r="AB700" t="s">
        <v>23</v>
      </c>
      <c r="AC700" t="s">
        <v>35</v>
      </c>
      <c r="AD700">
        <v>84.95</v>
      </c>
      <c r="AE700">
        <v>4018.05</v>
      </c>
      <c r="AF700">
        <v>4</v>
      </c>
      <c r="AG700" s="2">
        <v>0</v>
      </c>
      <c r="AH700" t="s">
        <v>24</v>
      </c>
      <c r="AI700">
        <f t="shared" si="20"/>
        <v>0</v>
      </c>
      <c r="AJ700">
        <f t="shared" si="21"/>
        <v>1</v>
      </c>
    </row>
    <row r="701" spans="1:36" x14ac:dyDescent="0.35">
      <c r="A701">
        <v>700</v>
      </c>
      <c r="B701" t="s">
        <v>736</v>
      </c>
      <c r="C701" t="s">
        <v>30</v>
      </c>
      <c r="D701">
        <v>0</v>
      </c>
      <c r="E701" t="s">
        <v>23</v>
      </c>
      <c r="F701" t="s">
        <v>23</v>
      </c>
      <c r="G701" t="str">
        <f>IF(AND(data[[#This Row],[Partner]]="Yes", data[[#This Row],[Dependents]]="Yes"), "Both", IF(data[[#This Row],[Partner]]="Yes", "Partner", IF(data[[#This Row],[Dependents]]="Yes", "Dependent", "None")))</f>
        <v>Both</v>
      </c>
      <c r="H701">
        <v>72</v>
      </c>
      <c r="I701" s="1">
        <f>data[[#This Row],[Tenure]]/12</f>
        <v>6</v>
      </c>
      <c r="J701" t="s">
        <v>23</v>
      </c>
      <c r="K701">
        <f>IF(data[[#This Row],[PhoneService]]="Yes",1,"")</f>
        <v>1</v>
      </c>
      <c r="L701" t="s">
        <v>23</v>
      </c>
      <c r="M701">
        <f>IF(data[[#This Row],[MultipleLines]]="Yes",1,"")</f>
        <v>1</v>
      </c>
      <c r="N701" t="s">
        <v>26</v>
      </c>
      <c r="O701" t="s">
        <v>23</v>
      </c>
      <c r="P701">
        <f>IF(data[[#This Row],[OnlineSecurity]]="Yes",1,"")</f>
        <v>1</v>
      </c>
      <c r="Q701" t="s">
        <v>24</v>
      </c>
      <c r="R701" t="str">
        <f>IF(data[[#This Row],[OnlineBackup]]="Yes",1,"")</f>
        <v/>
      </c>
      <c r="S701" t="s">
        <v>23</v>
      </c>
      <c r="T701">
        <f>IF(data[[#This Row],[DeviceProtection]]="Yes",1,"")</f>
        <v>1</v>
      </c>
      <c r="U701" t="s">
        <v>23</v>
      </c>
      <c r="V701">
        <f>IF(data[[#This Row],[TechSupport]]="Yes",1,"")</f>
        <v>1</v>
      </c>
      <c r="W701" t="s">
        <v>24</v>
      </c>
      <c r="X701" t="str">
        <f>IF(data[[#This Row],[StreamingTV]]="Yes",1,"")</f>
        <v/>
      </c>
      <c r="Y701" t="s">
        <v>24</v>
      </c>
      <c r="Z701" t="str">
        <f>IF(data[[#This Row],[StreamingMovies]]="Yes",1,"")</f>
        <v/>
      </c>
      <c r="AA701" t="s">
        <v>47</v>
      </c>
      <c r="AB701" t="s">
        <v>23</v>
      </c>
      <c r="AC701" t="s">
        <v>40</v>
      </c>
      <c r="AD701">
        <v>66.5</v>
      </c>
      <c r="AE701">
        <v>4811.6000000000004</v>
      </c>
      <c r="AF701">
        <v>0</v>
      </c>
      <c r="AG701" s="2">
        <v>0</v>
      </c>
      <c r="AH701" t="s">
        <v>24</v>
      </c>
      <c r="AI701">
        <f t="shared" si="20"/>
        <v>0</v>
      </c>
      <c r="AJ701">
        <f t="shared" si="21"/>
        <v>1</v>
      </c>
    </row>
    <row r="702" spans="1:36" x14ac:dyDescent="0.35">
      <c r="A702">
        <v>701</v>
      </c>
      <c r="B702" t="s">
        <v>737</v>
      </c>
      <c r="C702" t="s">
        <v>30</v>
      </c>
      <c r="D702">
        <v>0</v>
      </c>
      <c r="E702" t="s">
        <v>23</v>
      </c>
      <c r="F702" t="s">
        <v>23</v>
      </c>
      <c r="G702" t="str">
        <f>IF(AND(data[[#This Row],[Partner]]="Yes", data[[#This Row],[Dependents]]="Yes"), "Both", IF(data[[#This Row],[Partner]]="Yes", "Partner", IF(data[[#This Row],[Dependents]]="Yes", "Dependent", "None")))</f>
        <v>Both</v>
      </c>
      <c r="H702">
        <v>66</v>
      </c>
      <c r="I702" s="1">
        <f>data[[#This Row],[Tenure]]/12</f>
        <v>5.5</v>
      </c>
      <c r="J702" t="s">
        <v>23</v>
      </c>
      <c r="K702">
        <f>IF(data[[#This Row],[PhoneService]]="Yes",1,"")</f>
        <v>1</v>
      </c>
      <c r="L702" t="s">
        <v>23</v>
      </c>
      <c r="M702">
        <f>IF(data[[#This Row],[MultipleLines]]="Yes",1,"")</f>
        <v>1</v>
      </c>
      <c r="N702" t="s">
        <v>26</v>
      </c>
      <c r="O702" t="s">
        <v>24</v>
      </c>
      <c r="P702" t="str">
        <f>IF(data[[#This Row],[OnlineSecurity]]="Yes",1,"")</f>
        <v/>
      </c>
      <c r="Q702" t="s">
        <v>24</v>
      </c>
      <c r="R702" t="str">
        <f>IF(data[[#This Row],[OnlineBackup]]="Yes",1,"")</f>
        <v/>
      </c>
      <c r="S702" t="s">
        <v>23</v>
      </c>
      <c r="T702">
        <f>IF(data[[#This Row],[DeviceProtection]]="Yes",1,"")</f>
        <v>1</v>
      </c>
      <c r="U702" t="s">
        <v>24</v>
      </c>
      <c r="V702" t="str">
        <f>IF(data[[#This Row],[TechSupport]]="Yes",1,"")</f>
        <v/>
      </c>
      <c r="W702" t="s">
        <v>23</v>
      </c>
      <c r="X702">
        <f>IF(data[[#This Row],[StreamingTV]]="Yes",1,"")</f>
        <v>1</v>
      </c>
      <c r="Y702" t="s">
        <v>24</v>
      </c>
      <c r="Z702" t="str">
        <f>IF(data[[#This Row],[StreamingMovies]]="Yes",1,"")</f>
        <v/>
      </c>
      <c r="AA702" t="s">
        <v>47</v>
      </c>
      <c r="AB702" t="s">
        <v>23</v>
      </c>
      <c r="AC702" t="s">
        <v>35</v>
      </c>
      <c r="AD702">
        <v>63.3</v>
      </c>
      <c r="AE702">
        <v>4189.7</v>
      </c>
      <c r="AF702">
        <v>0</v>
      </c>
      <c r="AG702" s="2">
        <v>0</v>
      </c>
      <c r="AH702" t="s">
        <v>24</v>
      </c>
      <c r="AI702">
        <f t="shared" si="20"/>
        <v>0</v>
      </c>
      <c r="AJ702">
        <f t="shared" si="21"/>
        <v>1</v>
      </c>
    </row>
    <row r="703" spans="1:36" x14ac:dyDescent="0.35">
      <c r="A703">
        <v>702</v>
      </c>
      <c r="B703" t="s">
        <v>738</v>
      </c>
      <c r="C703" t="s">
        <v>30</v>
      </c>
      <c r="D703">
        <v>0</v>
      </c>
      <c r="E703" t="s">
        <v>24</v>
      </c>
      <c r="F703" t="s">
        <v>24</v>
      </c>
      <c r="G703" t="str">
        <f>IF(AND(data[[#This Row],[Partner]]="Yes", data[[#This Row],[Dependents]]="Yes"), "Both", IF(data[[#This Row],[Partner]]="Yes", "Partner", IF(data[[#This Row],[Dependents]]="Yes", "Dependent", "None")))</f>
        <v>None</v>
      </c>
      <c r="H703">
        <v>35</v>
      </c>
      <c r="I703" s="1">
        <f>data[[#This Row],[Tenure]]/12</f>
        <v>2.9166666666666665</v>
      </c>
      <c r="J703" t="s">
        <v>23</v>
      </c>
      <c r="K703">
        <f>IF(data[[#This Row],[PhoneService]]="Yes",1,"")</f>
        <v>1</v>
      </c>
      <c r="L703" t="s">
        <v>23</v>
      </c>
      <c r="M703">
        <f>IF(data[[#This Row],[MultipleLines]]="Yes",1,"")</f>
        <v>1</v>
      </c>
      <c r="N703" t="s">
        <v>37</v>
      </c>
      <c r="O703" t="s">
        <v>24</v>
      </c>
      <c r="P703" t="str">
        <f>IF(data[[#This Row],[OnlineSecurity]]="Yes",1,"")</f>
        <v/>
      </c>
      <c r="Q703" t="s">
        <v>24</v>
      </c>
      <c r="R703" t="str">
        <f>IF(data[[#This Row],[OnlineBackup]]="Yes",1,"")</f>
        <v/>
      </c>
      <c r="S703" t="s">
        <v>24</v>
      </c>
      <c r="T703" t="str">
        <f>IF(data[[#This Row],[DeviceProtection]]="Yes",1,"")</f>
        <v/>
      </c>
      <c r="U703" t="s">
        <v>24</v>
      </c>
      <c r="V703" t="str">
        <f>IF(data[[#This Row],[TechSupport]]="Yes",1,"")</f>
        <v/>
      </c>
      <c r="W703" t="s">
        <v>23</v>
      </c>
      <c r="X703">
        <f>IF(data[[#This Row],[StreamingTV]]="Yes",1,"")</f>
        <v>1</v>
      </c>
      <c r="Y703" t="s">
        <v>24</v>
      </c>
      <c r="Z703" t="str">
        <f>IF(data[[#This Row],[StreamingMovies]]="Yes",1,"")</f>
        <v/>
      </c>
      <c r="AA703" t="s">
        <v>27</v>
      </c>
      <c r="AB703" t="s">
        <v>24</v>
      </c>
      <c r="AC703" t="s">
        <v>28</v>
      </c>
      <c r="AD703">
        <v>83.15</v>
      </c>
      <c r="AE703">
        <v>2848.45</v>
      </c>
      <c r="AF703">
        <v>0</v>
      </c>
      <c r="AG703" s="2">
        <v>0</v>
      </c>
      <c r="AH703" t="s">
        <v>24</v>
      </c>
      <c r="AI703">
        <f t="shared" si="20"/>
        <v>0</v>
      </c>
      <c r="AJ703">
        <f t="shared" si="21"/>
        <v>1</v>
      </c>
    </row>
    <row r="704" spans="1:36" x14ac:dyDescent="0.35">
      <c r="A704">
        <v>703</v>
      </c>
      <c r="B704" t="s">
        <v>739</v>
      </c>
      <c r="C704" t="s">
        <v>30</v>
      </c>
      <c r="D704">
        <v>0</v>
      </c>
      <c r="E704" t="s">
        <v>24</v>
      </c>
      <c r="F704" t="s">
        <v>24</v>
      </c>
      <c r="G704" t="str">
        <f>IF(AND(data[[#This Row],[Partner]]="Yes", data[[#This Row],[Dependents]]="Yes"), "Both", IF(data[[#This Row],[Partner]]="Yes", "Partner", IF(data[[#This Row],[Dependents]]="Yes", "Dependent", "None")))</f>
        <v>None</v>
      </c>
      <c r="H704">
        <v>29</v>
      </c>
      <c r="I704" s="1">
        <f>data[[#This Row],[Tenure]]/12</f>
        <v>2.4166666666666665</v>
      </c>
      <c r="J704" t="s">
        <v>23</v>
      </c>
      <c r="K704">
        <f>IF(data[[#This Row],[PhoneService]]="Yes",1,"")</f>
        <v>1</v>
      </c>
      <c r="L704" t="s">
        <v>23</v>
      </c>
      <c r="M704">
        <f>IF(data[[#This Row],[MultipleLines]]="Yes",1,"")</f>
        <v>1</v>
      </c>
      <c r="N704" t="s">
        <v>37</v>
      </c>
      <c r="O704" t="s">
        <v>24</v>
      </c>
      <c r="P704" t="str">
        <f>IF(data[[#This Row],[OnlineSecurity]]="Yes",1,"")</f>
        <v/>
      </c>
      <c r="Q704" t="s">
        <v>24</v>
      </c>
      <c r="R704" t="str">
        <f>IF(data[[#This Row],[OnlineBackup]]="Yes",1,"")</f>
        <v/>
      </c>
      <c r="S704" t="s">
        <v>24</v>
      </c>
      <c r="T704" t="str">
        <f>IF(data[[#This Row],[DeviceProtection]]="Yes",1,"")</f>
        <v/>
      </c>
      <c r="U704" t="s">
        <v>24</v>
      </c>
      <c r="V704" t="str">
        <f>IF(data[[#This Row],[TechSupport]]="Yes",1,"")</f>
        <v/>
      </c>
      <c r="W704" t="s">
        <v>24</v>
      </c>
      <c r="X704" t="str">
        <f>IF(data[[#This Row],[StreamingTV]]="Yes",1,"")</f>
        <v/>
      </c>
      <c r="Y704" t="s">
        <v>23</v>
      </c>
      <c r="Z704">
        <f>IF(data[[#This Row],[StreamingMovies]]="Yes",1,"")</f>
        <v>1</v>
      </c>
      <c r="AA704" t="s">
        <v>27</v>
      </c>
      <c r="AB704" t="s">
        <v>23</v>
      </c>
      <c r="AC704" t="s">
        <v>28</v>
      </c>
      <c r="AD704">
        <v>84.9</v>
      </c>
      <c r="AE704">
        <v>2516.1999999999998</v>
      </c>
      <c r="AF704">
        <v>0</v>
      </c>
      <c r="AG704" s="2">
        <v>0</v>
      </c>
      <c r="AH704" t="s">
        <v>24</v>
      </c>
      <c r="AI704">
        <f t="shared" si="20"/>
        <v>0</v>
      </c>
      <c r="AJ704">
        <f t="shared" si="21"/>
        <v>1</v>
      </c>
    </row>
    <row r="705" spans="1:36" x14ac:dyDescent="0.35">
      <c r="A705">
        <v>704</v>
      </c>
      <c r="B705" t="s">
        <v>740</v>
      </c>
      <c r="C705" t="s">
        <v>22</v>
      </c>
      <c r="D705">
        <v>0</v>
      </c>
      <c r="E705" t="s">
        <v>24</v>
      </c>
      <c r="F705" t="s">
        <v>24</v>
      </c>
      <c r="G705" t="str">
        <f>IF(AND(data[[#This Row],[Partner]]="Yes", data[[#This Row],[Dependents]]="Yes"), "Both", IF(data[[#This Row],[Partner]]="Yes", "Partner", IF(data[[#This Row],[Dependents]]="Yes", "Dependent", "None")))</f>
        <v>None</v>
      </c>
      <c r="H705">
        <v>2</v>
      </c>
      <c r="I705" s="1">
        <f>data[[#This Row],[Tenure]]/12</f>
        <v>0.16666666666666666</v>
      </c>
      <c r="J705" t="s">
        <v>23</v>
      </c>
      <c r="K705">
        <f>IF(data[[#This Row],[PhoneService]]="Yes",1,"")</f>
        <v>1</v>
      </c>
      <c r="L705" t="s">
        <v>24</v>
      </c>
      <c r="M705" t="str">
        <f>IF(data[[#This Row],[MultipleLines]]="Yes",1,"")</f>
        <v/>
      </c>
      <c r="N705" t="s">
        <v>24</v>
      </c>
      <c r="O705" t="s">
        <v>46</v>
      </c>
      <c r="P705" t="str">
        <f>IF(data[[#This Row],[OnlineSecurity]]="Yes",1,"")</f>
        <v/>
      </c>
      <c r="Q705" t="s">
        <v>46</v>
      </c>
      <c r="R705" t="str">
        <f>IF(data[[#This Row],[OnlineBackup]]="Yes",1,"")</f>
        <v/>
      </c>
      <c r="S705" t="s">
        <v>46</v>
      </c>
      <c r="T705" t="str">
        <f>IF(data[[#This Row],[DeviceProtection]]="Yes",1,"")</f>
        <v/>
      </c>
      <c r="U705" t="s">
        <v>46</v>
      </c>
      <c r="V705" t="str">
        <f>IF(data[[#This Row],[TechSupport]]="Yes",1,"")</f>
        <v/>
      </c>
      <c r="W705" t="s">
        <v>46</v>
      </c>
      <c r="X705" t="str">
        <f>IF(data[[#This Row],[StreamingTV]]="Yes",1,"")</f>
        <v/>
      </c>
      <c r="Y705" t="s">
        <v>46</v>
      </c>
      <c r="Z705" t="str">
        <f>IF(data[[#This Row],[StreamingMovies]]="Yes",1,"")</f>
        <v/>
      </c>
      <c r="AA705" t="s">
        <v>27</v>
      </c>
      <c r="AB705" t="s">
        <v>23</v>
      </c>
      <c r="AC705" t="s">
        <v>32</v>
      </c>
      <c r="AD705">
        <v>20.55</v>
      </c>
      <c r="AE705">
        <v>33.6</v>
      </c>
      <c r="AF705">
        <v>0</v>
      </c>
      <c r="AG705" s="2">
        <v>0</v>
      </c>
      <c r="AH705" t="s">
        <v>24</v>
      </c>
      <c r="AI705">
        <f t="shared" si="20"/>
        <v>0</v>
      </c>
      <c r="AJ705">
        <f t="shared" si="21"/>
        <v>1</v>
      </c>
    </row>
    <row r="706" spans="1:36" x14ac:dyDescent="0.35">
      <c r="A706">
        <v>705</v>
      </c>
      <c r="B706" t="s">
        <v>741</v>
      </c>
      <c r="C706" t="s">
        <v>30</v>
      </c>
      <c r="D706">
        <v>0</v>
      </c>
      <c r="E706" t="s">
        <v>24</v>
      </c>
      <c r="F706" t="s">
        <v>24</v>
      </c>
      <c r="G706" t="str">
        <f>IF(AND(data[[#This Row],[Partner]]="Yes", data[[#This Row],[Dependents]]="Yes"), "Both", IF(data[[#This Row],[Partner]]="Yes", "Partner", IF(data[[#This Row],[Dependents]]="Yes", "Dependent", "None")))</f>
        <v>None</v>
      </c>
      <c r="H706">
        <v>4</v>
      </c>
      <c r="I706" s="1">
        <f>data[[#This Row],[Tenure]]/12</f>
        <v>0.33333333333333331</v>
      </c>
      <c r="J706" t="s">
        <v>23</v>
      </c>
      <c r="K706">
        <f>IF(data[[#This Row],[PhoneService]]="Yes",1,"")</f>
        <v>1</v>
      </c>
      <c r="L706" t="s">
        <v>24</v>
      </c>
      <c r="M706" t="str">
        <f>IF(data[[#This Row],[MultipleLines]]="Yes",1,"")</f>
        <v/>
      </c>
      <c r="N706" t="s">
        <v>26</v>
      </c>
      <c r="O706" t="s">
        <v>24</v>
      </c>
      <c r="P706" t="str">
        <f>IF(data[[#This Row],[OnlineSecurity]]="Yes",1,"")</f>
        <v/>
      </c>
      <c r="Q706" t="s">
        <v>23</v>
      </c>
      <c r="R706">
        <f>IF(data[[#This Row],[OnlineBackup]]="Yes",1,"")</f>
        <v>1</v>
      </c>
      <c r="S706" t="s">
        <v>24</v>
      </c>
      <c r="T706" t="str">
        <f>IF(data[[#This Row],[DeviceProtection]]="Yes",1,"")</f>
        <v/>
      </c>
      <c r="U706" t="s">
        <v>24</v>
      </c>
      <c r="V706" t="str">
        <f>IF(data[[#This Row],[TechSupport]]="Yes",1,"")</f>
        <v/>
      </c>
      <c r="W706" t="s">
        <v>24</v>
      </c>
      <c r="X706" t="str">
        <f>IF(data[[#This Row],[StreamingTV]]="Yes",1,"")</f>
        <v/>
      </c>
      <c r="Y706" t="s">
        <v>24</v>
      </c>
      <c r="Z706" t="str">
        <f>IF(data[[#This Row],[StreamingMovies]]="Yes",1,"")</f>
        <v/>
      </c>
      <c r="AA706" t="s">
        <v>27</v>
      </c>
      <c r="AB706" t="s">
        <v>24</v>
      </c>
      <c r="AC706" t="s">
        <v>32</v>
      </c>
      <c r="AD706">
        <v>49.25</v>
      </c>
      <c r="AE706">
        <v>208.45</v>
      </c>
      <c r="AF706">
        <v>0</v>
      </c>
      <c r="AG706" s="2">
        <v>0</v>
      </c>
      <c r="AH706" t="s">
        <v>24</v>
      </c>
      <c r="AI706">
        <f t="shared" si="20"/>
        <v>0</v>
      </c>
      <c r="AJ706">
        <f t="shared" si="21"/>
        <v>1</v>
      </c>
    </row>
    <row r="707" spans="1:36" x14ac:dyDescent="0.35">
      <c r="A707">
        <v>706</v>
      </c>
      <c r="B707" t="s">
        <v>742</v>
      </c>
      <c r="C707" t="s">
        <v>22</v>
      </c>
      <c r="D707">
        <v>0</v>
      </c>
      <c r="E707" t="s">
        <v>24</v>
      </c>
      <c r="F707" t="s">
        <v>24</v>
      </c>
      <c r="G707" t="str">
        <f>IF(AND(data[[#This Row],[Partner]]="Yes", data[[#This Row],[Dependents]]="Yes"), "Both", IF(data[[#This Row],[Partner]]="Yes", "Partner", IF(data[[#This Row],[Dependents]]="Yes", "Dependent", "None")))</f>
        <v>None</v>
      </c>
      <c r="H707">
        <v>25</v>
      </c>
      <c r="I707" s="1">
        <f>data[[#This Row],[Tenure]]/12</f>
        <v>2.0833333333333335</v>
      </c>
      <c r="J707" t="s">
        <v>23</v>
      </c>
      <c r="K707">
        <f>IF(data[[#This Row],[PhoneService]]="Yes",1,"")</f>
        <v>1</v>
      </c>
      <c r="L707" t="s">
        <v>24</v>
      </c>
      <c r="M707" t="str">
        <f>IF(data[[#This Row],[MultipleLines]]="Yes",1,"")</f>
        <v/>
      </c>
      <c r="N707" t="s">
        <v>37</v>
      </c>
      <c r="O707" t="s">
        <v>23</v>
      </c>
      <c r="P707">
        <f>IF(data[[#This Row],[OnlineSecurity]]="Yes",1,"")</f>
        <v>1</v>
      </c>
      <c r="Q707" t="s">
        <v>23</v>
      </c>
      <c r="R707">
        <f>IF(data[[#This Row],[OnlineBackup]]="Yes",1,"")</f>
        <v>1</v>
      </c>
      <c r="S707" t="s">
        <v>24</v>
      </c>
      <c r="T707" t="str">
        <f>IF(data[[#This Row],[DeviceProtection]]="Yes",1,"")</f>
        <v/>
      </c>
      <c r="U707" t="s">
        <v>24</v>
      </c>
      <c r="V707" t="str">
        <f>IF(data[[#This Row],[TechSupport]]="Yes",1,"")</f>
        <v/>
      </c>
      <c r="W707" t="s">
        <v>24</v>
      </c>
      <c r="X707" t="str">
        <f>IF(data[[#This Row],[StreamingTV]]="Yes",1,"")</f>
        <v/>
      </c>
      <c r="Y707" t="s">
        <v>24</v>
      </c>
      <c r="Z707" t="str">
        <f>IF(data[[#This Row],[StreamingMovies]]="Yes",1,"")</f>
        <v/>
      </c>
      <c r="AA707" t="s">
        <v>27</v>
      </c>
      <c r="AB707" t="s">
        <v>23</v>
      </c>
      <c r="AC707" t="s">
        <v>35</v>
      </c>
      <c r="AD707">
        <v>79.849999999999994</v>
      </c>
      <c r="AE707">
        <v>2015.35</v>
      </c>
      <c r="AF707">
        <v>3</v>
      </c>
      <c r="AG707" s="2">
        <v>2</v>
      </c>
      <c r="AH707" t="s">
        <v>23</v>
      </c>
      <c r="AI707">
        <f t="shared" ref="AI707:AI770" si="22">IF(AH707="Yes",1,0)</f>
        <v>1</v>
      </c>
      <c r="AJ707" t="str">
        <f t="shared" ref="AJ707:AJ770" si="23">IF(AH707="No",1,"")</f>
        <v/>
      </c>
    </row>
    <row r="708" spans="1:36" x14ac:dyDescent="0.35">
      <c r="A708">
        <v>707</v>
      </c>
      <c r="B708" t="s">
        <v>743</v>
      </c>
      <c r="C708" t="s">
        <v>22</v>
      </c>
      <c r="D708">
        <v>0</v>
      </c>
      <c r="E708" t="s">
        <v>24</v>
      </c>
      <c r="F708" t="s">
        <v>24</v>
      </c>
      <c r="G708" t="str">
        <f>IF(AND(data[[#This Row],[Partner]]="Yes", data[[#This Row],[Dependents]]="Yes"), "Both", IF(data[[#This Row],[Partner]]="Yes", "Partner", IF(data[[#This Row],[Dependents]]="Yes", "Dependent", "None")))</f>
        <v>None</v>
      </c>
      <c r="H708">
        <v>65</v>
      </c>
      <c r="I708" s="1">
        <f>data[[#This Row],[Tenure]]/12</f>
        <v>5.416666666666667</v>
      </c>
      <c r="J708" t="s">
        <v>23</v>
      </c>
      <c r="K708">
        <f>IF(data[[#This Row],[PhoneService]]="Yes",1,"")</f>
        <v>1</v>
      </c>
      <c r="L708" t="s">
        <v>24</v>
      </c>
      <c r="M708" t="str">
        <f>IF(data[[#This Row],[MultipleLines]]="Yes",1,"")</f>
        <v/>
      </c>
      <c r="N708" t="s">
        <v>26</v>
      </c>
      <c r="O708" t="s">
        <v>23</v>
      </c>
      <c r="P708">
        <f>IF(data[[#This Row],[OnlineSecurity]]="Yes",1,"")</f>
        <v>1</v>
      </c>
      <c r="Q708" t="s">
        <v>23</v>
      </c>
      <c r="R708">
        <f>IF(data[[#This Row],[OnlineBackup]]="Yes",1,"")</f>
        <v>1</v>
      </c>
      <c r="S708" t="s">
        <v>24</v>
      </c>
      <c r="T708" t="str">
        <f>IF(data[[#This Row],[DeviceProtection]]="Yes",1,"")</f>
        <v/>
      </c>
      <c r="U708" t="s">
        <v>23</v>
      </c>
      <c r="V708">
        <f>IF(data[[#This Row],[TechSupport]]="Yes",1,"")</f>
        <v>1</v>
      </c>
      <c r="W708" t="s">
        <v>24</v>
      </c>
      <c r="X708" t="str">
        <f>IF(data[[#This Row],[StreamingTV]]="Yes",1,"")</f>
        <v/>
      </c>
      <c r="Y708" t="s">
        <v>24</v>
      </c>
      <c r="Z708" t="str">
        <f>IF(data[[#This Row],[StreamingMovies]]="Yes",1,"")</f>
        <v/>
      </c>
      <c r="AA708" t="s">
        <v>47</v>
      </c>
      <c r="AB708" t="s">
        <v>23</v>
      </c>
      <c r="AC708" t="s">
        <v>32</v>
      </c>
      <c r="AD708">
        <v>59.6</v>
      </c>
      <c r="AE708">
        <v>3739.8</v>
      </c>
      <c r="AF708">
        <v>0</v>
      </c>
      <c r="AG708" s="2">
        <v>2</v>
      </c>
      <c r="AH708" t="s">
        <v>24</v>
      </c>
      <c r="AI708">
        <f t="shared" si="22"/>
        <v>0</v>
      </c>
      <c r="AJ708">
        <f t="shared" si="23"/>
        <v>1</v>
      </c>
    </row>
    <row r="709" spans="1:36" x14ac:dyDescent="0.35">
      <c r="A709">
        <v>708</v>
      </c>
      <c r="B709" t="s">
        <v>744</v>
      </c>
      <c r="C709" t="s">
        <v>30</v>
      </c>
      <c r="D709">
        <v>1</v>
      </c>
      <c r="E709" t="s">
        <v>24</v>
      </c>
      <c r="F709" t="s">
        <v>24</v>
      </c>
      <c r="G709" t="str">
        <f>IF(AND(data[[#This Row],[Partner]]="Yes", data[[#This Row],[Dependents]]="Yes"), "Both", IF(data[[#This Row],[Partner]]="Yes", "Partner", IF(data[[#This Row],[Dependents]]="Yes", "Dependent", "None")))</f>
        <v>None</v>
      </c>
      <c r="H709">
        <v>27</v>
      </c>
      <c r="I709" s="1">
        <f>data[[#This Row],[Tenure]]/12</f>
        <v>2.25</v>
      </c>
      <c r="J709" t="s">
        <v>23</v>
      </c>
      <c r="K709">
        <f>IF(data[[#This Row],[PhoneService]]="Yes",1,"")</f>
        <v>1</v>
      </c>
      <c r="L709" t="s">
        <v>23</v>
      </c>
      <c r="M709">
        <f>IF(data[[#This Row],[MultipleLines]]="Yes",1,"")</f>
        <v>1</v>
      </c>
      <c r="N709" t="s">
        <v>37</v>
      </c>
      <c r="O709" t="s">
        <v>24</v>
      </c>
      <c r="P709" t="str">
        <f>IF(data[[#This Row],[OnlineSecurity]]="Yes",1,"")</f>
        <v/>
      </c>
      <c r="Q709" t="s">
        <v>23</v>
      </c>
      <c r="R709">
        <f>IF(data[[#This Row],[OnlineBackup]]="Yes",1,"")</f>
        <v>1</v>
      </c>
      <c r="S709" t="s">
        <v>24</v>
      </c>
      <c r="T709" t="str">
        <f>IF(data[[#This Row],[DeviceProtection]]="Yes",1,"")</f>
        <v/>
      </c>
      <c r="U709" t="s">
        <v>23</v>
      </c>
      <c r="V709">
        <f>IF(data[[#This Row],[TechSupport]]="Yes",1,"")</f>
        <v>1</v>
      </c>
      <c r="W709" t="s">
        <v>23</v>
      </c>
      <c r="X709">
        <f>IF(data[[#This Row],[StreamingTV]]="Yes",1,"")</f>
        <v>1</v>
      </c>
      <c r="Y709" t="s">
        <v>23</v>
      </c>
      <c r="Z709">
        <f>IF(data[[#This Row],[StreamingMovies]]="Yes",1,"")</f>
        <v>1</v>
      </c>
      <c r="AA709" t="s">
        <v>31</v>
      </c>
      <c r="AB709" t="s">
        <v>23</v>
      </c>
      <c r="AC709" t="s">
        <v>35</v>
      </c>
      <c r="AD709">
        <v>104.65</v>
      </c>
      <c r="AE709">
        <v>2964</v>
      </c>
      <c r="AF709">
        <v>0</v>
      </c>
      <c r="AG709" s="2">
        <v>0</v>
      </c>
      <c r="AH709" t="s">
        <v>24</v>
      </c>
      <c r="AI709">
        <f t="shared" si="22"/>
        <v>0</v>
      </c>
      <c r="AJ709">
        <f t="shared" si="23"/>
        <v>1</v>
      </c>
    </row>
    <row r="710" spans="1:36" x14ac:dyDescent="0.35">
      <c r="A710">
        <v>709</v>
      </c>
      <c r="B710" t="s">
        <v>745</v>
      </c>
      <c r="C710" t="s">
        <v>30</v>
      </c>
      <c r="D710">
        <v>0</v>
      </c>
      <c r="E710" t="s">
        <v>23</v>
      </c>
      <c r="F710" t="s">
        <v>24</v>
      </c>
      <c r="G710" t="str">
        <f>IF(AND(data[[#This Row],[Partner]]="Yes", data[[#This Row],[Dependents]]="Yes"), "Both", IF(data[[#This Row],[Partner]]="Yes", "Partner", IF(data[[#This Row],[Dependents]]="Yes", "Dependent", "None")))</f>
        <v>Partner</v>
      </c>
      <c r="H710">
        <v>29</v>
      </c>
      <c r="I710" s="1">
        <f>data[[#This Row],[Tenure]]/12</f>
        <v>2.4166666666666665</v>
      </c>
      <c r="J710" t="s">
        <v>23</v>
      </c>
      <c r="K710">
        <f>IF(data[[#This Row],[PhoneService]]="Yes",1,"")</f>
        <v>1</v>
      </c>
      <c r="L710" t="s">
        <v>24</v>
      </c>
      <c r="M710" t="str">
        <f>IF(data[[#This Row],[MultipleLines]]="Yes",1,"")</f>
        <v/>
      </c>
      <c r="N710" t="s">
        <v>37</v>
      </c>
      <c r="O710" t="s">
        <v>24</v>
      </c>
      <c r="P710" t="str">
        <f>IF(data[[#This Row],[OnlineSecurity]]="Yes",1,"")</f>
        <v/>
      </c>
      <c r="Q710" t="s">
        <v>24</v>
      </c>
      <c r="R710" t="str">
        <f>IF(data[[#This Row],[OnlineBackup]]="Yes",1,"")</f>
        <v/>
      </c>
      <c r="S710" t="s">
        <v>23</v>
      </c>
      <c r="T710">
        <f>IF(data[[#This Row],[DeviceProtection]]="Yes",1,"")</f>
        <v>1</v>
      </c>
      <c r="U710" t="s">
        <v>24</v>
      </c>
      <c r="V710" t="str">
        <f>IF(data[[#This Row],[TechSupport]]="Yes",1,"")</f>
        <v/>
      </c>
      <c r="W710" t="s">
        <v>24</v>
      </c>
      <c r="X710" t="str">
        <f>IF(data[[#This Row],[StreamingTV]]="Yes",1,"")</f>
        <v/>
      </c>
      <c r="Y710" t="s">
        <v>24</v>
      </c>
      <c r="Z710" t="str">
        <f>IF(data[[#This Row],[StreamingMovies]]="Yes",1,"")</f>
        <v/>
      </c>
      <c r="AA710" t="s">
        <v>27</v>
      </c>
      <c r="AB710" t="s">
        <v>23</v>
      </c>
      <c r="AC710" t="s">
        <v>40</v>
      </c>
      <c r="AD710">
        <v>75.3</v>
      </c>
      <c r="AE710">
        <v>2263.4</v>
      </c>
      <c r="AF710">
        <v>0</v>
      </c>
      <c r="AG710" s="2">
        <v>0</v>
      </c>
      <c r="AH710" t="s">
        <v>24</v>
      </c>
      <c r="AI710">
        <f t="shared" si="22"/>
        <v>0</v>
      </c>
      <c r="AJ710">
        <f t="shared" si="23"/>
        <v>1</v>
      </c>
    </row>
    <row r="711" spans="1:36" x14ac:dyDescent="0.35">
      <c r="A711">
        <v>710</v>
      </c>
      <c r="B711" t="s">
        <v>746</v>
      </c>
      <c r="C711" t="s">
        <v>30</v>
      </c>
      <c r="D711">
        <v>0</v>
      </c>
      <c r="E711" t="s">
        <v>23</v>
      </c>
      <c r="F711" t="s">
        <v>23</v>
      </c>
      <c r="G711" t="str">
        <f>IF(AND(data[[#This Row],[Partner]]="Yes", data[[#This Row],[Dependents]]="Yes"), "Both", IF(data[[#This Row],[Partner]]="Yes", "Partner", IF(data[[#This Row],[Dependents]]="Yes", "Dependent", "None")))</f>
        <v>Both</v>
      </c>
      <c r="H711">
        <v>29</v>
      </c>
      <c r="I711" s="1">
        <f>data[[#This Row],[Tenure]]/12</f>
        <v>2.4166666666666665</v>
      </c>
      <c r="J711" t="s">
        <v>23</v>
      </c>
      <c r="K711">
        <f>IF(data[[#This Row],[PhoneService]]="Yes",1,"")</f>
        <v>1</v>
      </c>
      <c r="L711" t="s">
        <v>23</v>
      </c>
      <c r="M711">
        <f>IF(data[[#This Row],[MultipleLines]]="Yes",1,"")</f>
        <v>1</v>
      </c>
      <c r="N711" t="s">
        <v>26</v>
      </c>
      <c r="O711" t="s">
        <v>24</v>
      </c>
      <c r="P711" t="str">
        <f>IF(data[[#This Row],[OnlineSecurity]]="Yes",1,"")</f>
        <v/>
      </c>
      <c r="Q711" t="s">
        <v>23</v>
      </c>
      <c r="R711">
        <f>IF(data[[#This Row],[OnlineBackup]]="Yes",1,"")</f>
        <v>1</v>
      </c>
      <c r="S711" t="s">
        <v>23</v>
      </c>
      <c r="T711">
        <f>IF(data[[#This Row],[DeviceProtection]]="Yes",1,"")</f>
        <v>1</v>
      </c>
      <c r="U711" t="s">
        <v>24</v>
      </c>
      <c r="V711" t="str">
        <f>IF(data[[#This Row],[TechSupport]]="Yes",1,"")</f>
        <v/>
      </c>
      <c r="W711" t="s">
        <v>23</v>
      </c>
      <c r="X711">
        <f>IF(data[[#This Row],[StreamingTV]]="Yes",1,"")</f>
        <v>1</v>
      </c>
      <c r="Y711" t="s">
        <v>23</v>
      </c>
      <c r="Z711">
        <f>IF(data[[#This Row],[StreamingMovies]]="Yes",1,"")</f>
        <v>1</v>
      </c>
      <c r="AA711" t="s">
        <v>27</v>
      </c>
      <c r="AB711" t="s">
        <v>24</v>
      </c>
      <c r="AC711" t="s">
        <v>40</v>
      </c>
      <c r="AD711">
        <v>80.099999999999994</v>
      </c>
      <c r="AE711">
        <v>2211.8000000000002</v>
      </c>
      <c r="AF711">
        <v>0</v>
      </c>
      <c r="AG711" s="2">
        <v>0</v>
      </c>
      <c r="AH711" t="s">
        <v>24</v>
      </c>
      <c r="AI711">
        <f t="shared" si="22"/>
        <v>0</v>
      </c>
      <c r="AJ711">
        <f t="shared" si="23"/>
        <v>1</v>
      </c>
    </row>
    <row r="712" spans="1:36" x14ac:dyDescent="0.35">
      <c r="A712">
        <v>711</v>
      </c>
      <c r="B712" t="s">
        <v>747</v>
      </c>
      <c r="C712" t="s">
        <v>30</v>
      </c>
      <c r="D712">
        <v>0</v>
      </c>
      <c r="E712" t="s">
        <v>24</v>
      </c>
      <c r="F712" t="s">
        <v>24</v>
      </c>
      <c r="G712" t="str">
        <f>IF(AND(data[[#This Row],[Partner]]="Yes", data[[#This Row],[Dependents]]="Yes"), "Both", IF(data[[#This Row],[Partner]]="Yes", "Partner", IF(data[[#This Row],[Dependents]]="Yes", "Dependent", "None")))</f>
        <v>None</v>
      </c>
      <c r="H712">
        <v>1</v>
      </c>
      <c r="I712" s="1">
        <f>data[[#This Row],[Tenure]]/12</f>
        <v>8.3333333333333329E-2</v>
      </c>
      <c r="J712" t="s">
        <v>23</v>
      </c>
      <c r="K712">
        <f>IF(data[[#This Row],[PhoneService]]="Yes",1,"")</f>
        <v>1</v>
      </c>
      <c r="L712" t="s">
        <v>24</v>
      </c>
      <c r="M712" t="str">
        <f>IF(data[[#This Row],[MultipleLines]]="Yes",1,"")</f>
        <v/>
      </c>
      <c r="N712" t="s">
        <v>24</v>
      </c>
      <c r="O712" t="s">
        <v>46</v>
      </c>
      <c r="P712" t="str">
        <f>IF(data[[#This Row],[OnlineSecurity]]="Yes",1,"")</f>
        <v/>
      </c>
      <c r="Q712" t="s">
        <v>46</v>
      </c>
      <c r="R712" t="str">
        <f>IF(data[[#This Row],[OnlineBackup]]="Yes",1,"")</f>
        <v/>
      </c>
      <c r="S712" t="s">
        <v>46</v>
      </c>
      <c r="T712" t="str">
        <f>IF(data[[#This Row],[DeviceProtection]]="Yes",1,"")</f>
        <v/>
      </c>
      <c r="U712" t="s">
        <v>46</v>
      </c>
      <c r="V712" t="str">
        <f>IF(data[[#This Row],[TechSupport]]="Yes",1,"")</f>
        <v/>
      </c>
      <c r="W712" t="s">
        <v>46</v>
      </c>
      <c r="X712" t="str">
        <f>IF(data[[#This Row],[StreamingTV]]="Yes",1,"")</f>
        <v/>
      </c>
      <c r="Y712" t="s">
        <v>46</v>
      </c>
      <c r="Z712" t="str">
        <f>IF(data[[#This Row],[StreamingMovies]]="Yes",1,"")</f>
        <v/>
      </c>
      <c r="AA712" t="s">
        <v>27</v>
      </c>
      <c r="AB712" t="s">
        <v>24</v>
      </c>
      <c r="AC712" t="s">
        <v>32</v>
      </c>
      <c r="AD712">
        <v>19.55</v>
      </c>
      <c r="AE712">
        <v>19.55</v>
      </c>
      <c r="AF712">
        <v>0</v>
      </c>
      <c r="AG712" s="2">
        <v>0</v>
      </c>
      <c r="AH712" t="s">
        <v>23</v>
      </c>
      <c r="AI712">
        <f t="shared" si="22"/>
        <v>1</v>
      </c>
      <c r="AJ712" t="str">
        <f t="shared" si="23"/>
        <v/>
      </c>
    </row>
    <row r="713" spans="1:36" x14ac:dyDescent="0.35">
      <c r="A713">
        <v>712</v>
      </c>
      <c r="B713" t="s">
        <v>748</v>
      </c>
      <c r="C713" t="s">
        <v>22</v>
      </c>
      <c r="D713">
        <v>0</v>
      </c>
      <c r="E713" t="s">
        <v>23</v>
      </c>
      <c r="F713" t="s">
        <v>24</v>
      </c>
      <c r="G713" t="str">
        <f>IF(AND(data[[#This Row],[Partner]]="Yes", data[[#This Row],[Dependents]]="Yes"), "Both", IF(data[[#This Row],[Partner]]="Yes", "Partner", IF(data[[#This Row],[Dependents]]="Yes", "Dependent", "None")))</f>
        <v>Partner</v>
      </c>
      <c r="H713">
        <v>20</v>
      </c>
      <c r="I713" s="1">
        <f>data[[#This Row],[Tenure]]/12</f>
        <v>1.6666666666666667</v>
      </c>
      <c r="J713" t="s">
        <v>23</v>
      </c>
      <c r="K713">
        <f>IF(data[[#This Row],[PhoneService]]="Yes",1,"")</f>
        <v>1</v>
      </c>
      <c r="L713" t="s">
        <v>24</v>
      </c>
      <c r="M713" t="str">
        <f>IF(data[[#This Row],[MultipleLines]]="Yes",1,"")</f>
        <v/>
      </c>
      <c r="N713" t="s">
        <v>37</v>
      </c>
      <c r="O713" t="s">
        <v>24</v>
      </c>
      <c r="P713" t="str">
        <f>IF(data[[#This Row],[OnlineSecurity]]="Yes",1,"")</f>
        <v/>
      </c>
      <c r="Q713" t="s">
        <v>24</v>
      </c>
      <c r="R713" t="str">
        <f>IF(data[[#This Row],[OnlineBackup]]="Yes",1,"")</f>
        <v/>
      </c>
      <c r="S713" t="s">
        <v>23</v>
      </c>
      <c r="T713">
        <f>IF(data[[#This Row],[DeviceProtection]]="Yes",1,"")</f>
        <v>1</v>
      </c>
      <c r="U713" t="s">
        <v>23</v>
      </c>
      <c r="V713">
        <f>IF(data[[#This Row],[TechSupport]]="Yes",1,"")</f>
        <v>1</v>
      </c>
      <c r="W713" t="s">
        <v>24</v>
      </c>
      <c r="X713" t="str">
        <f>IF(data[[#This Row],[StreamingTV]]="Yes",1,"")</f>
        <v/>
      </c>
      <c r="Y713" t="s">
        <v>24</v>
      </c>
      <c r="Z713" t="str">
        <f>IF(data[[#This Row],[StreamingMovies]]="Yes",1,"")</f>
        <v/>
      </c>
      <c r="AA713" t="s">
        <v>27</v>
      </c>
      <c r="AB713" t="s">
        <v>23</v>
      </c>
      <c r="AC713" t="s">
        <v>32</v>
      </c>
      <c r="AD713">
        <v>81</v>
      </c>
      <c r="AE713">
        <v>1683.7</v>
      </c>
      <c r="AF713">
        <v>0</v>
      </c>
      <c r="AG713" s="2">
        <v>0</v>
      </c>
      <c r="AH713" t="s">
        <v>24</v>
      </c>
      <c r="AI713">
        <f t="shared" si="22"/>
        <v>0</v>
      </c>
      <c r="AJ713">
        <f t="shared" si="23"/>
        <v>1</v>
      </c>
    </row>
    <row r="714" spans="1:36" x14ac:dyDescent="0.35">
      <c r="A714">
        <v>713</v>
      </c>
      <c r="B714" t="s">
        <v>749</v>
      </c>
      <c r="C714" t="s">
        <v>22</v>
      </c>
      <c r="D714">
        <v>0</v>
      </c>
      <c r="E714" t="s">
        <v>24</v>
      </c>
      <c r="F714" t="s">
        <v>24</v>
      </c>
      <c r="G714" t="str">
        <f>IF(AND(data[[#This Row],[Partner]]="Yes", data[[#This Row],[Dependents]]="Yes"), "Both", IF(data[[#This Row],[Partner]]="Yes", "Partner", IF(data[[#This Row],[Dependents]]="Yes", "Dependent", "None")))</f>
        <v>None</v>
      </c>
      <c r="H714">
        <v>58</v>
      </c>
      <c r="I714" s="1">
        <f>data[[#This Row],[Tenure]]/12</f>
        <v>4.833333333333333</v>
      </c>
      <c r="J714" t="s">
        <v>23</v>
      </c>
      <c r="K714">
        <f>IF(data[[#This Row],[PhoneService]]="Yes",1,"")</f>
        <v>1</v>
      </c>
      <c r="L714" t="s">
        <v>23</v>
      </c>
      <c r="M714">
        <f>IF(data[[#This Row],[MultipleLines]]="Yes",1,"")</f>
        <v>1</v>
      </c>
      <c r="N714" t="s">
        <v>24</v>
      </c>
      <c r="O714" t="s">
        <v>46</v>
      </c>
      <c r="P714" t="str">
        <f>IF(data[[#This Row],[OnlineSecurity]]="Yes",1,"")</f>
        <v/>
      </c>
      <c r="Q714" t="s">
        <v>46</v>
      </c>
      <c r="R714" t="str">
        <f>IF(data[[#This Row],[OnlineBackup]]="Yes",1,"")</f>
        <v/>
      </c>
      <c r="S714" t="s">
        <v>46</v>
      </c>
      <c r="T714" t="str">
        <f>IF(data[[#This Row],[DeviceProtection]]="Yes",1,"")</f>
        <v/>
      </c>
      <c r="U714" t="s">
        <v>46</v>
      </c>
      <c r="V714" t="str">
        <f>IF(data[[#This Row],[TechSupport]]="Yes",1,"")</f>
        <v/>
      </c>
      <c r="W714" t="s">
        <v>46</v>
      </c>
      <c r="X714" t="str">
        <f>IF(data[[#This Row],[StreamingTV]]="Yes",1,"")</f>
        <v/>
      </c>
      <c r="Y714" t="s">
        <v>46</v>
      </c>
      <c r="Z714" t="str">
        <f>IF(data[[#This Row],[StreamingMovies]]="Yes",1,"")</f>
        <v/>
      </c>
      <c r="AA714" t="s">
        <v>47</v>
      </c>
      <c r="AB714" t="s">
        <v>23</v>
      </c>
      <c r="AC714" t="s">
        <v>40</v>
      </c>
      <c r="AD714">
        <v>24.7</v>
      </c>
      <c r="AE714">
        <v>1519</v>
      </c>
      <c r="AF714">
        <v>0</v>
      </c>
      <c r="AG714" s="2">
        <v>0</v>
      </c>
      <c r="AH714" t="s">
        <v>24</v>
      </c>
      <c r="AI714">
        <f t="shared" si="22"/>
        <v>0</v>
      </c>
      <c r="AJ714">
        <f t="shared" si="23"/>
        <v>1</v>
      </c>
    </row>
    <row r="715" spans="1:36" x14ac:dyDescent="0.35">
      <c r="A715">
        <v>714</v>
      </c>
      <c r="B715" t="s">
        <v>750</v>
      </c>
      <c r="C715" t="s">
        <v>22</v>
      </c>
      <c r="D715">
        <v>0</v>
      </c>
      <c r="E715" t="s">
        <v>24</v>
      </c>
      <c r="F715" t="s">
        <v>23</v>
      </c>
      <c r="G715" t="str">
        <f>IF(AND(data[[#This Row],[Partner]]="Yes", data[[#This Row],[Dependents]]="Yes"), "Both", IF(data[[#This Row],[Partner]]="Yes", "Partner", IF(data[[#This Row],[Dependents]]="Yes", "Dependent", "None")))</f>
        <v>Dependent</v>
      </c>
      <c r="H715">
        <v>14</v>
      </c>
      <c r="I715" s="1">
        <f>data[[#This Row],[Tenure]]/12</f>
        <v>1.1666666666666667</v>
      </c>
      <c r="J715" t="s">
        <v>23</v>
      </c>
      <c r="K715">
        <f>IF(data[[#This Row],[PhoneService]]="Yes",1,"")</f>
        <v>1</v>
      </c>
      <c r="L715" t="s">
        <v>23</v>
      </c>
      <c r="M715">
        <f>IF(data[[#This Row],[MultipleLines]]="Yes",1,"")</f>
        <v>1</v>
      </c>
      <c r="N715" t="s">
        <v>37</v>
      </c>
      <c r="O715" t="s">
        <v>23</v>
      </c>
      <c r="P715">
        <f>IF(data[[#This Row],[OnlineSecurity]]="Yes",1,"")</f>
        <v>1</v>
      </c>
      <c r="Q715" t="s">
        <v>24</v>
      </c>
      <c r="R715" t="str">
        <f>IF(data[[#This Row],[OnlineBackup]]="Yes",1,"")</f>
        <v/>
      </c>
      <c r="S715" t="s">
        <v>24</v>
      </c>
      <c r="T715" t="str">
        <f>IF(data[[#This Row],[DeviceProtection]]="Yes",1,"")</f>
        <v/>
      </c>
      <c r="U715" t="s">
        <v>23</v>
      </c>
      <c r="V715">
        <f>IF(data[[#This Row],[TechSupport]]="Yes",1,"")</f>
        <v>1</v>
      </c>
      <c r="W715" t="s">
        <v>24</v>
      </c>
      <c r="X715" t="str">
        <f>IF(data[[#This Row],[StreamingTV]]="Yes",1,"")</f>
        <v/>
      </c>
      <c r="Y715" t="s">
        <v>24</v>
      </c>
      <c r="Z715" t="str">
        <f>IF(data[[#This Row],[StreamingMovies]]="Yes",1,"")</f>
        <v/>
      </c>
      <c r="AA715" t="s">
        <v>27</v>
      </c>
      <c r="AB715" t="s">
        <v>23</v>
      </c>
      <c r="AC715" t="s">
        <v>32</v>
      </c>
      <c r="AD715">
        <v>86</v>
      </c>
      <c r="AE715">
        <v>1164.05</v>
      </c>
      <c r="AF715">
        <v>0</v>
      </c>
      <c r="AG715" s="2">
        <v>0</v>
      </c>
      <c r="AH715" t="s">
        <v>24</v>
      </c>
      <c r="AI715">
        <f t="shared" si="22"/>
        <v>0</v>
      </c>
      <c r="AJ715">
        <f t="shared" si="23"/>
        <v>1</v>
      </c>
    </row>
    <row r="716" spans="1:36" x14ac:dyDescent="0.35">
      <c r="A716">
        <v>715</v>
      </c>
      <c r="B716" t="s">
        <v>751</v>
      </c>
      <c r="C716" t="s">
        <v>30</v>
      </c>
      <c r="D716">
        <v>0</v>
      </c>
      <c r="E716" t="s">
        <v>23</v>
      </c>
      <c r="F716" t="s">
        <v>24</v>
      </c>
      <c r="G716" t="str">
        <f>IF(AND(data[[#This Row],[Partner]]="Yes", data[[#This Row],[Dependents]]="Yes"), "Both", IF(data[[#This Row],[Partner]]="Yes", "Partner", IF(data[[#This Row],[Dependents]]="Yes", "Dependent", "None")))</f>
        <v>Partner</v>
      </c>
      <c r="H716">
        <v>72</v>
      </c>
      <c r="I716" s="1">
        <f>data[[#This Row],[Tenure]]/12</f>
        <v>6</v>
      </c>
      <c r="J716" t="s">
        <v>23</v>
      </c>
      <c r="K716">
        <f>IF(data[[#This Row],[PhoneService]]="Yes",1,"")</f>
        <v>1</v>
      </c>
      <c r="L716" t="s">
        <v>23</v>
      </c>
      <c r="M716">
        <f>IF(data[[#This Row],[MultipleLines]]="Yes",1,"")</f>
        <v>1</v>
      </c>
      <c r="N716" t="s">
        <v>24</v>
      </c>
      <c r="O716" t="s">
        <v>46</v>
      </c>
      <c r="P716" t="str">
        <f>IF(data[[#This Row],[OnlineSecurity]]="Yes",1,"")</f>
        <v/>
      </c>
      <c r="Q716" t="s">
        <v>46</v>
      </c>
      <c r="R716" t="str">
        <f>IF(data[[#This Row],[OnlineBackup]]="Yes",1,"")</f>
        <v/>
      </c>
      <c r="S716" t="s">
        <v>46</v>
      </c>
      <c r="T716" t="str">
        <f>IF(data[[#This Row],[DeviceProtection]]="Yes",1,"")</f>
        <v/>
      </c>
      <c r="U716" t="s">
        <v>46</v>
      </c>
      <c r="V716" t="str">
        <f>IF(data[[#This Row],[TechSupport]]="Yes",1,"")</f>
        <v/>
      </c>
      <c r="W716" t="s">
        <v>46</v>
      </c>
      <c r="X716" t="str">
        <f>IF(data[[#This Row],[StreamingTV]]="Yes",1,"")</f>
        <v/>
      </c>
      <c r="Y716" t="s">
        <v>46</v>
      </c>
      <c r="Z716" t="str">
        <f>IF(data[[#This Row],[StreamingMovies]]="Yes",1,"")</f>
        <v/>
      </c>
      <c r="AA716" t="s">
        <v>47</v>
      </c>
      <c r="AB716" t="s">
        <v>24</v>
      </c>
      <c r="AC716" t="s">
        <v>32</v>
      </c>
      <c r="AD716">
        <v>25.4</v>
      </c>
      <c r="AE716">
        <v>1710.9</v>
      </c>
      <c r="AF716">
        <v>0</v>
      </c>
      <c r="AG716" s="2">
        <v>0</v>
      </c>
      <c r="AH716" t="s">
        <v>24</v>
      </c>
      <c r="AI716">
        <f t="shared" si="22"/>
        <v>0</v>
      </c>
      <c r="AJ716">
        <f t="shared" si="23"/>
        <v>1</v>
      </c>
    </row>
    <row r="717" spans="1:36" x14ac:dyDescent="0.35">
      <c r="A717">
        <v>716</v>
      </c>
      <c r="B717" t="s">
        <v>752</v>
      </c>
      <c r="C717" t="s">
        <v>30</v>
      </c>
      <c r="D717">
        <v>0</v>
      </c>
      <c r="E717" t="s">
        <v>24</v>
      </c>
      <c r="F717" t="s">
        <v>24</v>
      </c>
      <c r="G717" t="str">
        <f>IF(AND(data[[#This Row],[Partner]]="Yes", data[[#This Row],[Dependents]]="Yes"), "Both", IF(data[[#This Row],[Partner]]="Yes", "Partner", IF(data[[#This Row],[Dependents]]="Yes", "Dependent", "None")))</f>
        <v>None</v>
      </c>
      <c r="H717">
        <v>46</v>
      </c>
      <c r="I717" s="1">
        <f>data[[#This Row],[Tenure]]/12</f>
        <v>3.8333333333333335</v>
      </c>
      <c r="J717" t="s">
        <v>23</v>
      </c>
      <c r="K717">
        <f>IF(data[[#This Row],[PhoneService]]="Yes",1,"")</f>
        <v>1</v>
      </c>
      <c r="L717" t="s">
        <v>23</v>
      </c>
      <c r="M717">
        <f>IF(data[[#This Row],[MultipleLines]]="Yes",1,"")</f>
        <v>1</v>
      </c>
      <c r="N717" t="s">
        <v>37</v>
      </c>
      <c r="O717" t="s">
        <v>23</v>
      </c>
      <c r="P717">
        <f>IF(data[[#This Row],[OnlineSecurity]]="Yes",1,"")</f>
        <v>1</v>
      </c>
      <c r="Q717" t="s">
        <v>24</v>
      </c>
      <c r="R717" t="str">
        <f>IF(data[[#This Row],[OnlineBackup]]="Yes",1,"")</f>
        <v/>
      </c>
      <c r="S717" t="s">
        <v>24</v>
      </c>
      <c r="T717" t="str">
        <f>IF(data[[#This Row],[DeviceProtection]]="Yes",1,"")</f>
        <v/>
      </c>
      <c r="U717" t="s">
        <v>24</v>
      </c>
      <c r="V717" t="str">
        <f>IF(data[[#This Row],[TechSupport]]="Yes",1,"")</f>
        <v/>
      </c>
      <c r="W717" t="s">
        <v>23</v>
      </c>
      <c r="X717">
        <f>IF(data[[#This Row],[StreamingTV]]="Yes",1,"")</f>
        <v>1</v>
      </c>
      <c r="Y717" t="s">
        <v>24</v>
      </c>
      <c r="Z717" t="str">
        <f>IF(data[[#This Row],[StreamingMovies]]="Yes",1,"")</f>
        <v/>
      </c>
      <c r="AA717" t="s">
        <v>27</v>
      </c>
      <c r="AB717" t="s">
        <v>23</v>
      </c>
      <c r="AC717" t="s">
        <v>40</v>
      </c>
      <c r="AD717">
        <v>89.15</v>
      </c>
      <c r="AE717">
        <v>4245.55</v>
      </c>
      <c r="AF717">
        <v>0</v>
      </c>
      <c r="AG717" s="2">
        <v>0</v>
      </c>
      <c r="AH717" t="s">
        <v>24</v>
      </c>
      <c r="AI717">
        <f t="shared" si="22"/>
        <v>0</v>
      </c>
      <c r="AJ717">
        <f t="shared" si="23"/>
        <v>1</v>
      </c>
    </row>
    <row r="718" spans="1:36" x14ac:dyDescent="0.35">
      <c r="A718">
        <v>717</v>
      </c>
      <c r="B718" t="s">
        <v>753</v>
      </c>
      <c r="C718" t="s">
        <v>22</v>
      </c>
      <c r="D718">
        <v>0</v>
      </c>
      <c r="E718" t="s">
        <v>23</v>
      </c>
      <c r="F718" t="s">
        <v>24</v>
      </c>
      <c r="G718" t="str">
        <f>IF(AND(data[[#This Row],[Partner]]="Yes", data[[#This Row],[Dependents]]="Yes"), "Both", IF(data[[#This Row],[Partner]]="Yes", "Partner", IF(data[[#This Row],[Dependents]]="Yes", "Dependent", "None")))</f>
        <v>Partner</v>
      </c>
      <c r="H718">
        <v>71</v>
      </c>
      <c r="I718" s="1">
        <f>data[[#This Row],[Tenure]]/12</f>
        <v>5.916666666666667</v>
      </c>
      <c r="J718" t="s">
        <v>24</v>
      </c>
      <c r="K718" t="str">
        <f>IF(data[[#This Row],[PhoneService]]="Yes",1,"")</f>
        <v/>
      </c>
      <c r="L718" t="s">
        <v>25</v>
      </c>
      <c r="M718" t="str">
        <f>IF(data[[#This Row],[MultipleLines]]="Yes",1,"")</f>
        <v/>
      </c>
      <c r="N718" t="s">
        <v>26</v>
      </c>
      <c r="O718" t="s">
        <v>24</v>
      </c>
      <c r="P718" t="str">
        <f>IF(data[[#This Row],[OnlineSecurity]]="Yes",1,"")</f>
        <v/>
      </c>
      <c r="Q718" t="s">
        <v>23</v>
      </c>
      <c r="R718">
        <f>IF(data[[#This Row],[OnlineBackup]]="Yes",1,"")</f>
        <v>1</v>
      </c>
      <c r="S718" t="s">
        <v>23</v>
      </c>
      <c r="T718">
        <f>IF(data[[#This Row],[DeviceProtection]]="Yes",1,"")</f>
        <v>1</v>
      </c>
      <c r="U718" t="s">
        <v>23</v>
      </c>
      <c r="V718">
        <f>IF(data[[#This Row],[TechSupport]]="Yes",1,"")</f>
        <v>1</v>
      </c>
      <c r="W718" t="s">
        <v>23</v>
      </c>
      <c r="X718">
        <f>IF(data[[#This Row],[StreamingTV]]="Yes",1,"")</f>
        <v>1</v>
      </c>
      <c r="Y718" t="s">
        <v>23</v>
      </c>
      <c r="Z718">
        <f>IF(data[[#This Row],[StreamingMovies]]="Yes",1,"")</f>
        <v>1</v>
      </c>
      <c r="AA718" t="s">
        <v>47</v>
      </c>
      <c r="AB718" t="s">
        <v>24</v>
      </c>
      <c r="AC718" t="s">
        <v>35</v>
      </c>
      <c r="AD718">
        <v>58.25</v>
      </c>
      <c r="AE718">
        <v>4145.8999999999996</v>
      </c>
      <c r="AF718">
        <v>4</v>
      </c>
      <c r="AG718" s="2">
        <v>0</v>
      </c>
      <c r="AH718" t="s">
        <v>24</v>
      </c>
      <c r="AI718">
        <f t="shared" si="22"/>
        <v>0</v>
      </c>
      <c r="AJ718">
        <f t="shared" si="23"/>
        <v>1</v>
      </c>
    </row>
    <row r="719" spans="1:36" x14ac:dyDescent="0.35">
      <c r="A719">
        <v>718</v>
      </c>
      <c r="B719" t="s">
        <v>754</v>
      </c>
      <c r="C719" t="s">
        <v>30</v>
      </c>
      <c r="D719">
        <v>0</v>
      </c>
      <c r="E719" t="s">
        <v>24</v>
      </c>
      <c r="F719" t="s">
        <v>24</v>
      </c>
      <c r="G719" t="str">
        <f>IF(AND(data[[#This Row],[Partner]]="Yes", data[[#This Row],[Dependents]]="Yes"), "Both", IF(data[[#This Row],[Partner]]="Yes", "Partner", IF(data[[#This Row],[Dependents]]="Yes", "Dependent", "None")))</f>
        <v>None</v>
      </c>
      <c r="H719">
        <v>32</v>
      </c>
      <c r="I719" s="1">
        <f>data[[#This Row],[Tenure]]/12</f>
        <v>2.6666666666666665</v>
      </c>
      <c r="J719" t="s">
        <v>23</v>
      </c>
      <c r="K719">
        <f>IF(data[[#This Row],[PhoneService]]="Yes",1,"")</f>
        <v>1</v>
      </c>
      <c r="L719" t="s">
        <v>23</v>
      </c>
      <c r="M719">
        <f>IF(data[[#This Row],[MultipleLines]]="Yes",1,"")</f>
        <v>1</v>
      </c>
      <c r="N719" t="s">
        <v>37</v>
      </c>
      <c r="O719" t="s">
        <v>24</v>
      </c>
      <c r="P719" t="str">
        <f>IF(data[[#This Row],[OnlineSecurity]]="Yes",1,"")</f>
        <v/>
      </c>
      <c r="Q719" t="s">
        <v>24</v>
      </c>
      <c r="R719" t="str">
        <f>IF(data[[#This Row],[OnlineBackup]]="Yes",1,"")</f>
        <v/>
      </c>
      <c r="S719" t="s">
        <v>24</v>
      </c>
      <c r="T719" t="str">
        <f>IF(data[[#This Row],[DeviceProtection]]="Yes",1,"")</f>
        <v/>
      </c>
      <c r="U719" t="s">
        <v>24</v>
      </c>
      <c r="V719" t="str">
        <f>IF(data[[#This Row],[TechSupport]]="Yes",1,"")</f>
        <v/>
      </c>
      <c r="W719" t="s">
        <v>24</v>
      </c>
      <c r="X719" t="str">
        <f>IF(data[[#This Row],[StreamingTV]]="Yes",1,"")</f>
        <v/>
      </c>
      <c r="Y719" t="s">
        <v>23</v>
      </c>
      <c r="Z719">
        <f>IF(data[[#This Row],[StreamingMovies]]="Yes",1,"")</f>
        <v>1</v>
      </c>
      <c r="AA719" t="s">
        <v>27</v>
      </c>
      <c r="AB719" t="s">
        <v>23</v>
      </c>
      <c r="AC719" t="s">
        <v>35</v>
      </c>
      <c r="AD719">
        <v>85.65</v>
      </c>
      <c r="AE719">
        <v>2664.3</v>
      </c>
      <c r="AF719">
        <v>0</v>
      </c>
      <c r="AG719" s="2">
        <v>0</v>
      </c>
      <c r="AH719" t="s">
        <v>24</v>
      </c>
      <c r="AI719">
        <f t="shared" si="22"/>
        <v>0</v>
      </c>
      <c r="AJ719">
        <f t="shared" si="23"/>
        <v>1</v>
      </c>
    </row>
    <row r="720" spans="1:36" x14ac:dyDescent="0.35">
      <c r="A720">
        <v>719</v>
      </c>
      <c r="B720" t="s">
        <v>755</v>
      </c>
      <c r="C720" t="s">
        <v>22</v>
      </c>
      <c r="D720">
        <v>0</v>
      </c>
      <c r="E720" t="s">
        <v>24</v>
      </c>
      <c r="F720" t="s">
        <v>24</v>
      </c>
      <c r="G720" t="str">
        <f>IF(AND(data[[#This Row],[Partner]]="Yes", data[[#This Row],[Dependents]]="Yes"), "Both", IF(data[[#This Row],[Partner]]="Yes", "Partner", IF(data[[#This Row],[Dependents]]="Yes", "Dependent", "None")))</f>
        <v>None</v>
      </c>
      <c r="H720">
        <v>26</v>
      </c>
      <c r="I720" s="1">
        <f>data[[#This Row],[Tenure]]/12</f>
        <v>2.1666666666666665</v>
      </c>
      <c r="J720" t="s">
        <v>24</v>
      </c>
      <c r="K720" t="str">
        <f>IF(data[[#This Row],[PhoneService]]="Yes",1,"")</f>
        <v/>
      </c>
      <c r="L720" t="s">
        <v>25</v>
      </c>
      <c r="M720" t="str">
        <f>IF(data[[#This Row],[MultipleLines]]="Yes",1,"")</f>
        <v/>
      </c>
      <c r="N720" t="s">
        <v>26</v>
      </c>
      <c r="O720" t="s">
        <v>24</v>
      </c>
      <c r="P720" t="str">
        <f>IF(data[[#This Row],[OnlineSecurity]]="Yes",1,"")</f>
        <v/>
      </c>
      <c r="Q720" t="s">
        <v>24</v>
      </c>
      <c r="R720" t="str">
        <f>IF(data[[#This Row],[OnlineBackup]]="Yes",1,"")</f>
        <v/>
      </c>
      <c r="S720" t="s">
        <v>23</v>
      </c>
      <c r="T720">
        <f>IF(data[[#This Row],[DeviceProtection]]="Yes",1,"")</f>
        <v>1</v>
      </c>
      <c r="U720" t="s">
        <v>24</v>
      </c>
      <c r="V720" t="str">
        <f>IF(data[[#This Row],[TechSupport]]="Yes",1,"")</f>
        <v/>
      </c>
      <c r="W720" t="s">
        <v>23</v>
      </c>
      <c r="X720">
        <f>IF(data[[#This Row],[StreamingTV]]="Yes",1,"")</f>
        <v>1</v>
      </c>
      <c r="Y720" t="s">
        <v>23</v>
      </c>
      <c r="Z720">
        <f>IF(data[[#This Row],[StreamingMovies]]="Yes",1,"")</f>
        <v>1</v>
      </c>
      <c r="AA720" t="s">
        <v>27</v>
      </c>
      <c r="AB720" t="s">
        <v>23</v>
      </c>
      <c r="AC720" t="s">
        <v>40</v>
      </c>
      <c r="AD720">
        <v>50.35</v>
      </c>
      <c r="AE720">
        <v>1277.5</v>
      </c>
      <c r="AF720">
        <v>0</v>
      </c>
      <c r="AG720" s="2">
        <v>0</v>
      </c>
      <c r="AH720" t="s">
        <v>24</v>
      </c>
      <c r="AI720">
        <f t="shared" si="22"/>
        <v>0</v>
      </c>
      <c r="AJ720">
        <f t="shared" si="23"/>
        <v>1</v>
      </c>
    </row>
    <row r="721" spans="1:36" x14ac:dyDescent="0.35">
      <c r="A721">
        <v>720</v>
      </c>
      <c r="B721" t="s">
        <v>756</v>
      </c>
      <c r="C721" t="s">
        <v>30</v>
      </c>
      <c r="D721">
        <v>1</v>
      </c>
      <c r="E721" t="s">
        <v>23</v>
      </c>
      <c r="F721" t="s">
        <v>24</v>
      </c>
      <c r="G721" t="str">
        <f>IF(AND(data[[#This Row],[Partner]]="Yes", data[[#This Row],[Dependents]]="Yes"), "Both", IF(data[[#This Row],[Partner]]="Yes", "Partner", IF(data[[#This Row],[Dependents]]="Yes", "Dependent", "None")))</f>
        <v>Partner</v>
      </c>
      <c r="H721">
        <v>68</v>
      </c>
      <c r="I721" s="1">
        <f>data[[#This Row],[Tenure]]/12</f>
        <v>5.666666666666667</v>
      </c>
      <c r="J721" t="s">
        <v>23</v>
      </c>
      <c r="K721">
        <f>IF(data[[#This Row],[PhoneService]]="Yes",1,"")</f>
        <v>1</v>
      </c>
      <c r="L721" t="s">
        <v>23</v>
      </c>
      <c r="M721">
        <f>IF(data[[#This Row],[MultipleLines]]="Yes",1,"")</f>
        <v>1</v>
      </c>
      <c r="N721" t="s">
        <v>37</v>
      </c>
      <c r="O721" t="s">
        <v>24</v>
      </c>
      <c r="P721" t="str">
        <f>IF(data[[#This Row],[OnlineSecurity]]="Yes",1,"")</f>
        <v/>
      </c>
      <c r="Q721" t="s">
        <v>24</v>
      </c>
      <c r="R721" t="str">
        <f>IF(data[[#This Row],[OnlineBackup]]="Yes",1,"")</f>
        <v/>
      </c>
      <c r="S721" t="s">
        <v>23</v>
      </c>
      <c r="T721">
        <f>IF(data[[#This Row],[DeviceProtection]]="Yes",1,"")</f>
        <v>1</v>
      </c>
      <c r="U721" t="s">
        <v>24</v>
      </c>
      <c r="V721" t="str">
        <f>IF(data[[#This Row],[TechSupport]]="Yes",1,"")</f>
        <v/>
      </c>
      <c r="W721" t="s">
        <v>24</v>
      </c>
      <c r="X721" t="str">
        <f>IF(data[[#This Row],[StreamingTV]]="Yes",1,"")</f>
        <v/>
      </c>
      <c r="Y721" t="s">
        <v>24</v>
      </c>
      <c r="Z721" t="str">
        <f>IF(data[[#This Row],[StreamingMovies]]="Yes",1,"")</f>
        <v/>
      </c>
      <c r="AA721" t="s">
        <v>27</v>
      </c>
      <c r="AB721" t="s">
        <v>23</v>
      </c>
      <c r="AC721" t="s">
        <v>40</v>
      </c>
      <c r="AD721">
        <v>80.349999999999994</v>
      </c>
      <c r="AE721">
        <v>5589.3</v>
      </c>
      <c r="AF721">
        <v>0</v>
      </c>
      <c r="AG721" s="2">
        <v>3</v>
      </c>
      <c r="AH721" t="s">
        <v>24</v>
      </c>
      <c r="AI721">
        <f t="shared" si="22"/>
        <v>0</v>
      </c>
      <c r="AJ721">
        <f t="shared" si="23"/>
        <v>1</v>
      </c>
    </row>
    <row r="722" spans="1:36" x14ac:dyDescent="0.35">
      <c r="A722">
        <v>721</v>
      </c>
      <c r="B722" t="s">
        <v>757</v>
      </c>
      <c r="C722" t="s">
        <v>30</v>
      </c>
      <c r="D722">
        <v>0</v>
      </c>
      <c r="E722" t="s">
        <v>23</v>
      </c>
      <c r="F722" t="s">
        <v>23</v>
      </c>
      <c r="G722" t="str">
        <f>IF(AND(data[[#This Row],[Partner]]="Yes", data[[#This Row],[Dependents]]="Yes"), "Both", IF(data[[#This Row],[Partner]]="Yes", "Partner", IF(data[[#This Row],[Dependents]]="Yes", "Dependent", "None")))</f>
        <v>Both</v>
      </c>
      <c r="H722">
        <v>2</v>
      </c>
      <c r="I722" s="1">
        <f>data[[#This Row],[Tenure]]/12</f>
        <v>0.16666666666666666</v>
      </c>
      <c r="J722" t="s">
        <v>23</v>
      </c>
      <c r="K722">
        <f>IF(data[[#This Row],[PhoneService]]="Yes",1,"")</f>
        <v>1</v>
      </c>
      <c r="L722" t="s">
        <v>24</v>
      </c>
      <c r="M722" t="str">
        <f>IF(data[[#This Row],[MultipleLines]]="Yes",1,"")</f>
        <v/>
      </c>
      <c r="N722" t="s">
        <v>24</v>
      </c>
      <c r="O722" t="s">
        <v>46</v>
      </c>
      <c r="P722" t="str">
        <f>IF(data[[#This Row],[OnlineSecurity]]="Yes",1,"")</f>
        <v/>
      </c>
      <c r="Q722" t="s">
        <v>46</v>
      </c>
      <c r="R722" t="str">
        <f>IF(data[[#This Row],[OnlineBackup]]="Yes",1,"")</f>
        <v/>
      </c>
      <c r="S722" t="s">
        <v>46</v>
      </c>
      <c r="T722" t="str">
        <f>IF(data[[#This Row],[DeviceProtection]]="Yes",1,"")</f>
        <v/>
      </c>
      <c r="U722" t="s">
        <v>46</v>
      </c>
      <c r="V722" t="str">
        <f>IF(data[[#This Row],[TechSupport]]="Yes",1,"")</f>
        <v/>
      </c>
      <c r="W722" t="s">
        <v>46</v>
      </c>
      <c r="X722" t="str">
        <f>IF(data[[#This Row],[StreamingTV]]="Yes",1,"")</f>
        <v/>
      </c>
      <c r="Y722" t="s">
        <v>46</v>
      </c>
      <c r="Z722" t="str">
        <f>IF(data[[#This Row],[StreamingMovies]]="Yes",1,"")</f>
        <v/>
      </c>
      <c r="AA722" t="s">
        <v>31</v>
      </c>
      <c r="AB722" t="s">
        <v>24</v>
      </c>
      <c r="AC722" t="s">
        <v>32</v>
      </c>
      <c r="AD722">
        <v>20.2</v>
      </c>
      <c r="AE722">
        <v>34.75</v>
      </c>
      <c r="AF722">
        <v>0</v>
      </c>
      <c r="AG722" s="2">
        <v>0</v>
      </c>
      <c r="AH722" t="s">
        <v>24</v>
      </c>
      <c r="AI722">
        <f t="shared" si="22"/>
        <v>0</v>
      </c>
      <c r="AJ722">
        <f t="shared" si="23"/>
        <v>1</v>
      </c>
    </row>
    <row r="723" spans="1:36" x14ac:dyDescent="0.35">
      <c r="A723">
        <v>722</v>
      </c>
      <c r="B723" t="s">
        <v>758</v>
      </c>
      <c r="C723" t="s">
        <v>30</v>
      </c>
      <c r="D723">
        <v>0</v>
      </c>
      <c r="E723" t="s">
        <v>23</v>
      </c>
      <c r="F723" t="s">
        <v>23</v>
      </c>
      <c r="G723" t="str">
        <f>IF(AND(data[[#This Row],[Partner]]="Yes", data[[#This Row],[Dependents]]="Yes"), "Both", IF(data[[#This Row],[Partner]]="Yes", "Partner", IF(data[[#This Row],[Dependents]]="Yes", "Dependent", "None")))</f>
        <v>Both</v>
      </c>
      <c r="H723">
        <v>61</v>
      </c>
      <c r="I723" s="1">
        <f>data[[#This Row],[Tenure]]/12</f>
        <v>5.083333333333333</v>
      </c>
      <c r="J723" t="s">
        <v>23</v>
      </c>
      <c r="K723">
        <f>IF(data[[#This Row],[PhoneService]]="Yes",1,"")</f>
        <v>1</v>
      </c>
      <c r="L723" t="s">
        <v>24</v>
      </c>
      <c r="M723" t="str">
        <f>IF(data[[#This Row],[MultipleLines]]="Yes",1,"")</f>
        <v/>
      </c>
      <c r="N723" t="s">
        <v>24</v>
      </c>
      <c r="O723" t="s">
        <v>46</v>
      </c>
      <c r="P723" t="str">
        <f>IF(data[[#This Row],[OnlineSecurity]]="Yes",1,"")</f>
        <v/>
      </c>
      <c r="Q723" t="s">
        <v>46</v>
      </c>
      <c r="R723" t="str">
        <f>IF(data[[#This Row],[OnlineBackup]]="Yes",1,"")</f>
        <v/>
      </c>
      <c r="S723" t="s">
        <v>46</v>
      </c>
      <c r="T723" t="str">
        <f>IF(data[[#This Row],[DeviceProtection]]="Yes",1,"")</f>
        <v/>
      </c>
      <c r="U723" t="s">
        <v>46</v>
      </c>
      <c r="V723" t="str">
        <f>IF(data[[#This Row],[TechSupport]]="Yes",1,"")</f>
        <v/>
      </c>
      <c r="W723" t="s">
        <v>46</v>
      </c>
      <c r="X723" t="str">
        <f>IF(data[[#This Row],[StreamingTV]]="Yes",1,"")</f>
        <v/>
      </c>
      <c r="Y723" t="s">
        <v>46</v>
      </c>
      <c r="Z723" t="str">
        <f>IF(data[[#This Row],[StreamingMovies]]="Yes",1,"")</f>
        <v/>
      </c>
      <c r="AA723" t="s">
        <v>47</v>
      </c>
      <c r="AB723" t="s">
        <v>24</v>
      </c>
      <c r="AC723" t="s">
        <v>40</v>
      </c>
      <c r="AD723">
        <v>20.55</v>
      </c>
      <c r="AE723">
        <v>1305.95</v>
      </c>
      <c r="AF723">
        <v>0</v>
      </c>
      <c r="AG723" s="2">
        <v>0</v>
      </c>
      <c r="AH723" t="s">
        <v>24</v>
      </c>
      <c r="AI723">
        <f t="shared" si="22"/>
        <v>0</v>
      </c>
      <c r="AJ723">
        <f t="shared" si="23"/>
        <v>1</v>
      </c>
    </row>
    <row r="724" spans="1:36" x14ac:dyDescent="0.35">
      <c r="A724">
        <v>723</v>
      </c>
      <c r="B724" t="s">
        <v>759</v>
      </c>
      <c r="C724" t="s">
        <v>22</v>
      </c>
      <c r="D724">
        <v>0</v>
      </c>
      <c r="E724" t="s">
        <v>23</v>
      </c>
      <c r="F724" t="s">
        <v>23</v>
      </c>
      <c r="G724" t="str">
        <f>IF(AND(data[[#This Row],[Partner]]="Yes", data[[#This Row],[Dependents]]="Yes"), "Both", IF(data[[#This Row],[Partner]]="Yes", "Partner", IF(data[[#This Row],[Dependents]]="Yes", "Dependent", "None")))</f>
        <v>Both</v>
      </c>
      <c r="H724">
        <v>4</v>
      </c>
      <c r="I724" s="1">
        <f>data[[#This Row],[Tenure]]/12</f>
        <v>0.33333333333333331</v>
      </c>
      <c r="J724" t="s">
        <v>23</v>
      </c>
      <c r="K724">
        <f>IF(data[[#This Row],[PhoneService]]="Yes",1,"")</f>
        <v>1</v>
      </c>
      <c r="L724" t="s">
        <v>23</v>
      </c>
      <c r="M724">
        <f>IF(data[[#This Row],[MultipleLines]]="Yes",1,"")</f>
        <v>1</v>
      </c>
      <c r="N724" t="s">
        <v>37</v>
      </c>
      <c r="O724" t="s">
        <v>24</v>
      </c>
      <c r="P724" t="str">
        <f>IF(data[[#This Row],[OnlineSecurity]]="Yes",1,"")</f>
        <v/>
      </c>
      <c r="Q724" t="s">
        <v>24</v>
      </c>
      <c r="R724" t="str">
        <f>IF(data[[#This Row],[OnlineBackup]]="Yes",1,"")</f>
        <v/>
      </c>
      <c r="S724" t="s">
        <v>24</v>
      </c>
      <c r="T724" t="str">
        <f>IF(data[[#This Row],[DeviceProtection]]="Yes",1,"")</f>
        <v/>
      </c>
      <c r="U724" t="s">
        <v>24</v>
      </c>
      <c r="V724" t="str">
        <f>IF(data[[#This Row],[TechSupport]]="Yes",1,"")</f>
        <v/>
      </c>
      <c r="W724" t="s">
        <v>24</v>
      </c>
      <c r="X724" t="str">
        <f>IF(data[[#This Row],[StreamingTV]]="Yes",1,"")</f>
        <v/>
      </c>
      <c r="Y724" t="s">
        <v>23</v>
      </c>
      <c r="Z724">
        <f>IF(data[[#This Row],[StreamingMovies]]="Yes",1,"")</f>
        <v>1</v>
      </c>
      <c r="AA724" t="s">
        <v>27</v>
      </c>
      <c r="AB724" t="s">
        <v>23</v>
      </c>
      <c r="AC724" t="s">
        <v>28</v>
      </c>
      <c r="AD724">
        <v>85.95</v>
      </c>
      <c r="AE724">
        <v>381.3</v>
      </c>
      <c r="AF724">
        <v>0</v>
      </c>
      <c r="AG724" s="2">
        <v>0</v>
      </c>
      <c r="AH724" t="s">
        <v>23</v>
      </c>
      <c r="AI724">
        <f t="shared" si="22"/>
        <v>1</v>
      </c>
      <c r="AJ724" t="str">
        <f t="shared" si="23"/>
        <v/>
      </c>
    </row>
    <row r="725" spans="1:36" x14ac:dyDescent="0.35">
      <c r="A725">
        <v>724</v>
      </c>
      <c r="B725" t="s">
        <v>760</v>
      </c>
      <c r="C725" t="s">
        <v>30</v>
      </c>
      <c r="D725">
        <v>0</v>
      </c>
      <c r="E725" t="s">
        <v>24</v>
      </c>
      <c r="F725" t="s">
        <v>24</v>
      </c>
      <c r="G725" t="str">
        <f>IF(AND(data[[#This Row],[Partner]]="Yes", data[[#This Row],[Dependents]]="Yes"), "Both", IF(data[[#This Row],[Partner]]="Yes", "Partner", IF(data[[#This Row],[Dependents]]="Yes", "Dependent", "None")))</f>
        <v>None</v>
      </c>
      <c r="H725">
        <v>3</v>
      </c>
      <c r="I725" s="1">
        <f>data[[#This Row],[Tenure]]/12</f>
        <v>0.25</v>
      </c>
      <c r="J725" t="s">
        <v>23</v>
      </c>
      <c r="K725">
        <f>IF(data[[#This Row],[PhoneService]]="Yes",1,"")</f>
        <v>1</v>
      </c>
      <c r="L725" t="s">
        <v>24</v>
      </c>
      <c r="M725" t="str">
        <f>IF(data[[#This Row],[MultipleLines]]="Yes",1,"")</f>
        <v/>
      </c>
      <c r="N725" t="s">
        <v>26</v>
      </c>
      <c r="O725" t="s">
        <v>24</v>
      </c>
      <c r="P725" t="str">
        <f>IF(data[[#This Row],[OnlineSecurity]]="Yes",1,"")</f>
        <v/>
      </c>
      <c r="Q725" t="s">
        <v>24</v>
      </c>
      <c r="R725" t="str">
        <f>IF(data[[#This Row],[OnlineBackup]]="Yes",1,"")</f>
        <v/>
      </c>
      <c r="S725" t="s">
        <v>24</v>
      </c>
      <c r="T725" t="str">
        <f>IF(data[[#This Row],[DeviceProtection]]="Yes",1,"")</f>
        <v/>
      </c>
      <c r="U725" t="s">
        <v>24</v>
      </c>
      <c r="V725" t="str">
        <f>IF(data[[#This Row],[TechSupport]]="Yes",1,"")</f>
        <v/>
      </c>
      <c r="W725" t="s">
        <v>24</v>
      </c>
      <c r="X725" t="str">
        <f>IF(data[[#This Row],[StreamingTV]]="Yes",1,"")</f>
        <v/>
      </c>
      <c r="Y725" t="s">
        <v>24</v>
      </c>
      <c r="Z725" t="str">
        <f>IF(data[[#This Row],[StreamingMovies]]="Yes",1,"")</f>
        <v/>
      </c>
      <c r="AA725" t="s">
        <v>27</v>
      </c>
      <c r="AB725" t="s">
        <v>23</v>
      </c>
      <c r="AC725" t="s">
        <v>28</v>
      </c>
      <c r="AD725">
        <v>45.35</v>
      </c>
      <c r="AE725">
        <v>141.5</v>
      </c>
      <c r="AF725">
        <v>0</v>
      </c>
      <c r="AG725" s="2">
        <v>0</v>
      </c>
      <c r="AH725" t="s">
        <v>23</v>
      </c>
      <c r="AI725">
        <f t="shared" si="22"/>
        <v>1</v>
      </c>
      <c r="AJ725" t="str">
        <f t="shared" si="23"/>
        <v/>
      </c>
    </row>
    <row r="726" spans="1:36" x14ac:dyDescent="0.35">
      <c r="A726">
        <v>725</v>
      </c>
      <c r="B726" t="s">
        <v>761</v>
      </c>
      <c r="C726" t="s">
        <v>30</v>
      </c>
      <c r="D726">
        <v>1</v>
      </c>
      <c r="E726" t="s">
        <v>23</v>
      </c>
      <c r="F726" t="s">
        <v>24</v>
      </c>
      <c r="G726" t="str">
        <f>IF(AND(data[[#This Row],[Partner]]="Yes", data[[#This Row],[Dependents]]="Yes"), "Both", IF(data[[#This Row],[Partner]]="Yes", "Partner", IF(data[[#This Row],[Dependents]]="Yes", "Dependent", "None")))</f>
        <v>Partner</v>
      </c>
      <c r="H726">
        <v>33</v>
      </c>
      <c r="I726" s="1">
        <f>data[[#This Row],[Tenure]]/12</f>
        <v>2.75</v>
      </c>
      <c r="J726" t="s">
        <v>23</v>
      </c>
      <c r="K726">
        <f>IF(data[[#This Row],[PhoneService]]="Yes",1,"")</f>
        <v>1</v>
      </c>
      <c r="L726" t="s">
        <v>23</v>
      </c>
      <c r="M726">
        <f>IF(data[[#This Row],[MultipleLines]]="Yes",1,"")</f>
        <v>1</v>
      </c>
      <c r="N726" t="s">
        <v>37</v>
      </c>
      <c r="O726" t="s">
        <v>24</v>
      </c>
      <c r="P726" t="str">
        <f>IF(data[[#This Row],[OnlineSecurity]]="Yes",1,"")</f>
        <v/>
      </c>
      <c r="Q726" t="s">
        <v>24</v>
      </c>
      <c r="R726" t="str">
        <f>IF(data[[#This Row],[OnlineBackup]]="Yes",1,"")</f>
        <v/>
      </c>
      <c r="S726" t="s">
        <v>24</v>
      </c>
      <c r="T726" t="str">
        <f>IF(data[[#This Row],[DeviceProtection]]="Yes",1,"")</f>
        <v/>
      </c>
      <c r="U726" t="s">
        <v>24</v>
      </c>
      <c r="V726" t="str">
        <f>IF(data[[#This Row],[TechSupport]]="Yes",1,"")</f>
        <v/>
      </c>
      <c r="W726" t="s">
        <v>23</v>
      </c>
      <c r="X726">
        <f>IF(data[[#This Row],[StreamingTV]]="Yes",1,"")</f>
        <v>1</v>
      </c>
      <c r="Y726" t="s">
        <v>23</v>
      </c>
      <c r="Z726">
        <f>IF(data[[#This Row],[StreamingMovies]]="Yes",1,"")</f>
        <v>1</v>
      </c>
      <c r="AA726" t="s">
        <v>27</v>
      </c>
      <c r="AB726" t="s">
        <v>23</v>
      </c>
      <c r="AC726" t="s">
        <v>28</v>
      </c>
      <c r="AD726">
        <v>94.5</v>
      </c>
      <c r="AE726">
        <v>3105.55</v>
      </c>
      <c r="AF726">
        <v>1</v>
      </c>
      <c r="AG726" s="2">
        <v>2</v>
      </c>
      <c r="AH726" t="s">
        <v>23</v>
      </c>
      <c r="AI726">
        <f t="shared" si="22"/>
        <v>1</v>
      </c>
      <c r="AJ726" t="str">
        <f t="shared" si="23"/>
        <v/>
      </c>
    </row>
    <row r="727" spans="1:36" x14ac:dyDescent="0.35">
      <c r="A727">
        <v>726</v>
      </c>
      <c r="B727" t="s">
        <v>762</v>
      </c>
      <c r="C727" t="s">
        <v>30</v>
      </c>
      <c r="D727">
        <v>1</v>
      </c>
      <c r="E727" t="s">
        <v>23</v>
      </c>
      <c r="F727" t="s">
        <v>24</v>
      </c>
      <c r="G727" t="str">
        <f>IF(AND(data[[#This Row],[Partner]]="Yes", data[[#This Row],[Dependents]]="Yes"), "Both", IF(data[[#This Row],[Partner]]="Yes", "Partner", IF(data[[#This Row],[Dependents]]="Yes", "Dependent", "None")))</f>
        <v>Partner</v>
      </c>
      <c r="H727">
        <v>9</v>
      </c>
      <c r="I727" s="1">
        <f>data[[#This Row],[Tenure]]/12</f>
        <v>0.75</v>
      </c>
      <c r="J727" t="s">
        <v>23</v>
      </c>
      <c r="K727">
        <f>IF(data[[#This Row],[PhoneService]]="Yes",1,"")</f>
        <v>1</v>
      </c>
      <c r="L727" t="s">
        <v>24</v>
      </c>
      <c r="M727" t="str">
        <f>IF(data[[#This Row],[MultipleLines]]="Yes",1,"")</f>
        <v/>
      </c>
      <c r="N727" t="s">
        <v>24</v>
      </c>
      <c r="O727" t="s">
        <v>46</v>
      </c>
      <c r="P727" t="str">
        <f>IF(data[[#This Row],[OnlineSecurity]]="Yes",1,"")</f>
        <v/>
      </c>
      <c r="Q727" t="s">
        <v>46</v>
      </c>
      <c r="R727" t="str">
        <f>IF(data[[#This Row],[OnlineBackup]]="Yes",1,"")</f>
        <v/>
      </c>
      <c r="S727" t="s">
        <v>46</v>
      </c>
      <c r="T727" t="str">
        <f>IF(data[[#This Row],[DeviceProtection]]="Yes",1,"")</f>
        <v/>
      </c>
      <c r="U727" t="s">
        <v>46</v>
      </c>
      <c r="V727" t="str">
        <f>IF(data[[#This Row],[TechSupport]]="Yes",1,"")</f>
        <v/>
      </c>
      <c r="W727" t="s">
        <v>46</v>
      </c>
      <c r="X727" t="str">
        <f>IF(data[[#This Row],[StreamingTV]]="Yes",1,"")</f>
        <v/>
      </c>
      <c r="Y727" t="s">
        <v>46</v>
      </c>
      <c r="Z727" t="str">
        <f>IF(data[[#This Row],[StreamingMovies]]="Yes",1,"")</f>
        <v/>
      </c>
      <c r="AA727" t="s">
        <v>27</v>
      </c>
      <c r="AB727" t="s">
        <v>23</v>
      </c>
      <c r="AC727" t="s">
        <v>32</v>
      </c>
      <c r="AD727">
        <v>21.25</v>
      </c>
      <c r="AE727">
        <v>204.55</v>
      </c>
      <c r="AF727">
        <v>3</v>
      </c>
      <c r="AG727" s="2">
        <v>0</v>
      </c>
      <c r="AH727" t="s">
        <v>24</v>
      </c>
      <c r="AI727">
        <f t="shared" si="22"/>
        <v>0</v>
      </c>
      <c r="AJ727">
        <f t="shared" si="23"/>
        <v>1</v>
      </c>
    </row>
    <row r="728" spans="1:36" x14ac:dyDescent="0.35">
      <c r="A728">
        <v>727</v>
      </c>
      <c r="B728" t="s">
        <v>763</v>
      </c>
      <c r="C728" t="s">
        <v>22</v>
      </c>
      <c r="D728">
        <v>0</v>
      </c>
      <c r="E728" t="s">
        <v>24</v>
      </c>
      <c r="F728" t="s">
        <v>24</v>
      </c>
      <c r="G728" t="str">
        <f>IF(AND(data[[#This Row],[Partner]]="Yes", data[[#This Row],[Dependents]]="Yes"), "Both", IF(data[[#This Row],[Partner]]="Yes", "Partner", IF(data[[#This Row],[Dependents]]="Yes", "Dependent", "None")))</f>
        <v>None</v>
      </c>
      <c r="H728">
        <v>22</v>
      </c>
      <c r="I728" s="1">
        <f>data[[#This Row],[Tenure]]/12</f>
        <v>1.8333333333333333</v>
      </c>
      <c r="J728" t="s">
        <v>23</v>
      </c>
      <c r="K728">
        <f>IF(data[[#This Row],[PhoneService]]="Yes",1,"")</f>
        <v>1</v>
      </c>
      <c r="L728" t="s">
        <v>23</v>
      </c>
      <c r="M728">
        <f>IF(data[[#This Row],[MultipleLines]]="Yes",1,"")</f>
        <v>1</v>
      </c>
      <c r="N728" t="s">
        <v>24</v>
      </c>
      <c r="O728" t="s">
        <v>46</v>
      </c>
      <c r="P728" t="str">
        <f>IF(data[[#This Row],[OnlineSecurity]]="Yes",1,"")</f>
        <v/>
      </c>
      <c r="Q728" t="s">
        <v>46</v>
      </c>
      <c r="R728" t="str">
        <f>IF(data[[#This Row],[OnlineBackup]]="Yes",1,"")</f>
        <v/>
      </c>
      <c r="S728" t="s">
        <v>46</v>
      </c>
      <c r="T728" t="str">
        <f>IF(data[[#This Row],[DeviceProtection]]="Yes",1,"")</f>
        <v/>
      </c>
      <c r="U728" t="s">
        <v>46</v>
      </c>
      <c r="V728" t="str">
        <f>IF(data[[#This Row],[TechSupport]]="Yes",1,"")</f>
        <v/>
      </c>
      <c r="W728" t="s">
        <v>46</v>
      </c>
      <c r="X728" t="str">
        <f>IF(data[[#This Row],[StreamingTV]]="Yes",1,"")</f>
        <v/>
      </c>
      <c r="Y728" t="s">
        <v>46</v>
      </c>
      <c r="Z728" t="str">
        <f>IF(data[[#This Row],[StreamingMovies]]="Yes",1,"")</f>
        <v/>
      </c>
      <c r="AA728" t="s">
        <v>47</v>
      </c>
      <c r="AB728" t="s">
        <v>24</v>
      </c>
      <c r="AC728" t="s">
        <v>32</v>
      </c>
      <c r="AD728">
        <v>26.25</v>
      </c>
      <c r="AE728">
        <v>605.9</v>
      </c>
      <c r="AF728">
        <v>0</v>
      </c>
      <c r="AG728" s="2">
        <v>0</v>
      </c>
      <c r="AH728" t="s">
        <v>24</v>
      </c>
      <c r="AI728">
        <f t="shared" si="22"/>
        <v>0</v>
      </c>
      <c r="AJ728">
        <f t="shared" si="23"/>
        <v>1</v>
      </c>
    </row>
    <row r="729" spans="1:36" x14ac:dyDescent="0.35">
      <c r="A729">
        <v>728</v>
      </c>
      <c r="B729" t="s">
        <v>764</v>
      </c>
      <c r="C729" t="s">
        <v>22</v>
      </c>
      <c r="D729">
        <v>0</v>
      </c>
      <c r="E729" t="s">
        <v>23</v>
      </c>
      <c r="F729" t="s">
        <v>23</v>
      </c>
      <c r="G729" t="str">
        <f>IF(AND(data[[#This Row],[Partner]]="Yes", data[[#This Row],[Dependents]]="Yes"), "Both", IF(data[[#This Row],[Partner]]="Yes", "Partner", IF(data[[#This Row],[Dependents]]="Yes", "Dependent", "None")))</f>
        <v>Both</v>
      </c>
      <c r="H729">
        <v>5</v>
      </c>
      <c r="I729" s="1">
        <f>data[[#This Row],[Tenure]]/12</f>
        <v>0.41666666666666669</v>
      </c>
      <c r="J729" t="s">
        <v>23</v>
      </c>
      <c r="K729">
        <f>IF(data[[#This Row],[PhoneService]]="Yes",1,"")</f>
        <v>1</v>
      </c>
      <c r="L729" t="s">
        <v>24</v>
      </c>
      <c r="M729" t="str">
        <f>IF(data[[#This Row],[MultipleLines]]="Yes",1,"")</f>
        <v/>
      </c>
      <c r="N729" t="s">
        <v>37</v>
      </c>
      <c r="O729" t="s">
        <v>24</v>
      </c>
      <c r="P729" t="str">
        <f>IF(data[[#This Row],[OnlineSecurity]]="Yes",1,"")</f>
        <v/>
      </c>
      <c r="Q729" t="s">
        <v>24</v>
      </c>
      <c r="R729" t="str">
        <f>IF(data[[#This Row],[OnlineBackup]]="Yes",1,"")</f>
        <v/>
      </c>
      <c r="S729" t="s">
        <v>24</v>
      </c>
      <c r="T729" t="str">
        <f>IF(data[[#This Row],[DeviceProtection]]="Yes",1,"")</f>
        <v/>
      </c>
      <c r="U729" t="s">
        <v>24</v>
      </c>
      <c r="V729" t="str">
        <f>IF(data[[#This Row],[TechSupport]]="Yes",1,"")</f>
        <v/>
      </c>
      <c r="W729" t="s">
        <v>23</v>
      </c>
      <c r="X729">
        <f>IF(data[[#This Row],[StreamingTV]]="Yes",1,"")</f>
        <v>1</v>
      </c>
      <c r="Y729" t="s">
        <v>24</v>
      </c>
      <c r="Z729" t="str">
        <f>IF(data[[#This Row],[StreamingMovies]]="Yes",1,"")</f>
        <v/>
      </c>
      <c r="AA729" t="s">
        <v>27</v>
      </c>
      <c r="AB729" t="s">
        <v>23</v>
      </c>
      <c r="AC729" t="s">
        <v>28</v>
      </c>
      <c r="AD729">
        <v>80.849999999999994</v>
      </c>
      <c r="AE729">
        <v>356.1</v>
      </c>
      <c r="AF729">
        <v>0</v>
      </c>
      <c r="AG729" s="2">
        <v>0</v>
      </c>
      <c r="AH729" t="s">
        <v>24</v>
      </c>
      <c r="AI729">
        <f t="shared" si="22"/>
        <v>0</v>
      </c>
      <c r="AJ729">
        <f t="shared" si="23"/>
        <v>1</v>
      </c>
    </row>
    <row r="730" spans="1:36" x14ac:dyDescent="0.35">
      <c r="A730">
        <v>729</v>
      </c>
      <c r="B730" t="s">
        <v>765</v>
      </c>
      <c r="C730" t="s">
        <v>22</v>
      </c>
      <c r="D730">
        <v>1</v>
      </c>
      <c r="E730" t="s">
        <v>24</v>
      </c>
      <c r="F730" t="s">
        <v>24</v>
      </c>
      <c r="G730" t="str">
        <f>IF(AND(data[[#This Row],[Partner]]="Yes", data[[#This Row],[Dependents]]="Yes"), "Both", IF(data[[#This Row],[Partner]]="Yes", "Partner", IF(data[[#This Row],[Dependents]]="Yes", "Dependent", "None")))</f>
        <v>None</v>
      </c>
      <c r="H730">
        <v>30</v>
      </c>
      <c r="I730" s="1">
        <f>data[[#This Row],[Tenure]]/12</f>
        <v>2.5</v>
      </c>
      <c r="J730" t="s">
        <v>23</v>
      </c>
      <c r="K730">
        <f>IF(data[[#This Row],[PhoneService]]="Yes",1,"")</f>
        <v>1</v>
      </c>
      <c r="L730" t="s">
        <v>23</v>
      </c>
      <c r="M730">
        <f>IF(data[[#This Row],[MultipleLines]]="Yes",1,"")</f>
        <v>1</v>
      </c>
      <c r="N730" t="s">
        <v>37</v>
      </c>
      <c r="O730" t="s">
        <v>23</v>
      </c>
      <c r="P730">
        <f>IF(data[[#This Row],[OnlineSecurity]]="Yes",1,"")</f>
        <v>1</v>
      </c>
      <c r="Q730" t="s">
        <v>23</v>
      </c>
      <c r="R730">
        <f>IF(data[[#This Row],[OnlineBackup]]="Yes",1,"")</f>
        <v>1</v>
      </c>
      <c r="S730" t="s">
        <v>23</v>
      </c>
      <c r="T730">
        <f>IF(data[[#This Row],[DeviceProtection]]="Yes",1,"")</f>
        <v>1</v>
      </c>
      <c r="U730" t="s">
        <v>24</v>
      </c>
      <c r="V730" t="str">
        <f>IF(data[[#This Row],[TechSupport]]="Yes",1,"")</f>
        <v/>
      </c>
      <c r="W730" t="s">
        <v>24</v>
      </c>
      <c r="X730" t="str">
        <f>IF(data[[#This Row],[StreamingTV]]="Yes",1,"")</f>
        <v/>
      </c>
      <c r="Y730" t="s">
        <v>24</v>
      </c>
      <c r="Z730" t="str">
        <f>IF(data[[#This Row],[StreamingMovies]]="Yes",1,"")</f>
        <v/>
      </c>
      <c r="AA730" t="s">
        <v>27</v>
      </c>
      <c r="AB730" t="s">
        <v>24</v>
      </c>
      <c r="AC730" t="s">
        <v>40</v>
      </c>
      <c r="AD730">
        <v>91.7</v>
      </c>
      <c r="AE730">
        <v>2758.15</v>
      </c>
      <c r="AF730">
        <v>0</v>
      </c>
      <c r="AG730" s="2">
        <v>3</v>
      </c>
      <c r="AH730" t="s">
        <v>23</v>
      </c>
      <c r="AI730">
        <f t="shared" si="22"/>
        <v>1</v>
      </c>
      <c r="AJ730" t="str">
        <f t="shared" si="23"/>
        <v/>
      </c>
    </row>
    <row r="731" spans="1:36" x14ac:dyDescent="0.35">
      <c r="A731">
        <v>730</v>
      </c>
      <c r="B731" t="s">
        <v>766</v>
      </c>
      <c r="C731" t="s">
        <v>30</v>
      </c>
      <c r="D731">
        <v>0</v>
      </c>
      <c r="E731" t="s">
        <v>24</v>
      </c>
      <c r="F731" t="s">
        <v>24</v>
      </c>
      <c r="G731" t="str">
        <f>IF(AND(data[[#This Row],[Partner]]="Yes", data[[#This Row],[Dependents]]="Yes"), "Both", IF(data[[#This Row],[Partner]]="Yes", "Partner", IF(data[[#This Row],[Dependents]]="Yes", "Dependent", "None")))</f>
        <v>None</v>
      </c>
      <c r="H731">
        <v>65</v>
      </c>
      <c r="I731" s="1">
        <f>data[[#This Row],[Tenure]]/12</f>
        <v>5.416666666666667</v>
      </c>
      <c r="J731" t="s">
        <v>23</v>
      </c>
      <c r="K731">
        <f>IF(data[[#This Row],[PhoneService]]="Yes",1,"")</f>
        <v>1</v>
      </c>
      <c r="L731" t="s">
        <v>23</v>
      </c>
      <c r="M731">
        <f>IF(data[[#This Row],[MultipleLines]]="Yes",1,"")</f>
        <v>1</v>
      </c>
      <c r="N731" t="s">
        <v>26</v>
      </c>
      <c r="O731" t="s">
        <v>24</v>
      </c>
      <c r="P731" t="str">
        <f>IF(data[[#This Row],[OnlineSecurity]]="Yes",1,"")</f>
        <v/>
      </c>
      <c r="Q731" t="s">
        <v>23</v>
      </c>
      <c r="R731">
        <f>IF(data[[#This Row],[OnlineBackup]]="Yes",1,"")</f>
        <v>1</v>
      </c>
      <c r="S731" t="s">
        <v>23</v>
      </c>
      <c r="T731">
        <f>IF(data[[#This Row],[DeviceProtection]]="Yes",1,"")</f>
        <v>1</v>
      </c>
      <c r="U731" t="s">
        <v>23</v>
      </c>
      <c r="V731">
        <f>IF(data[[#This Row],[TechSupport]]="Yes",1,"")</f>
        <v>1</v>
      </c>
      <c r="W731" t="s">
        <v>24</v>
      </c>
      <c r="X731" t="str">
        <f>IF(data[[#This Row],[StreamingTV]]="Yes",1,"")</f>
        <v/>
      </c>
      <c r="Y731" t="s">
        <v>23</v>
      </c>
      <c r="Z731">
        <f>IF(data[[#This Row],[StreamingMovies]]="Yes",1,"")</f>
        <v>1</v>
      </c>
      <c r="AA731" t="s">
        <v>47</v>
      </c>
      <c r="AB731" t="s">
        <v>23</v>
      </c>
      <c r="AC731" t="s">
        <v>40</v>
      </c>
      <c r="AD731">
        <v>74.2</v>
      </c>
      <c r="AE731">
        <v>4805.6499999999996</v>
      </c>
      <c r="AF731">
        <v>0</v>
      </c>
      <c r="AG731" s="2">
        <v>0</v>
      </c>
      <c r="AH731" t="s">
        <v>24</v>
      </c>
      <c r="AI731">
        <f t="shared" si="22"/>
        <v>0</v>
      </c>
      <c r="AJ731">
        <f t="shared" si="23"/>
        <v>1</v>
      </c>
    </row>
    <row r="732" spans="1:36" x14ac:dyDescent="0.35">
      <c r="A732">
        <v>731</v>
      </c>
      <c r="B732" t="s">
        <v>767</v>
      </c>
      <c r="C732" t="s">
        <v>22</v>
      </c>
      <c r="D732">
        <v>0</v>
      </c>
      <c r="E732" t="s">
        <v>24</v>
      </c>
      <c r="F732" t="s">
        <v>24</v>
      </c>
      <c r="G732" t="str">
        <f>IF(AND(data[[#This Row],[Partner]]="Yes", data[[#This Row],[Dependents]]="Yes"), "Both", IF(data[[#This Row],[Partner]]="Yes", "Partner", IF(data[[#This Row],[Dependents]]="Yes", "Dependent", "None")))</f>
        <v>None</v>
      </c>
      <c r="H732">
        <v>45</v>
      </c>
      <c r="I732" s="1">
        <f>data[[#This Row],[Tenure]]/12</f>
        <v>3.75</v>
      </c>
      <c r="J732" t="s">
        <v>23</v>
      </c>
      <c r="K732">
        <f>IF(data[[#This Row],[PhoneService]]="Yes",1,"")</f>
        <v>1</v>
      </c>
      <c r="L732" t="s">
        <v>23</v>
      </c>
      <c r="M732">
        <f>IF(data[[#This Row],[MultipleLines]]="Yes",1,"")</f>
        <v>1</v>
      </c>
      <c r="N732" t="s">
        <v>37</v>
      </c>
      <c r="O732" t="s">
        <v>24</v>
      </c>
      <c r="P732" t="str">
        <f>IF(data[[#This Row],[OnlineSecurity]]="Yes",1,"")</f>
        <v/>
      </c>
      <c r="Q732" t="s">
        <v>24</v>
      </c>
      <c r="R732" t="str">
        <f>IF(data[[#This Row],[OnlineBackup]]="Yes",1,"")</f>
        <v/>
      </c>
      <c r="S732" t="s">
        <v>23</v>
      </c>
      <c r="T732">
        <f>IF(data[[#This Row],[DeviceProtection]]="Yes",1,"")</f>
        <v>1</v>
      </c>
      <c r="U732" t="s">
        <v>23</v>
      </c>
      <c r="V732">
        <f>IF(data[[#This Row],[TechSupport]]="Yes",1,"")</f>
        <v>1</v>
      </c>
      <c r="W732" t="s">
        <v>24</v>
      </c>
      <c r="X732" t="str">
        <f>IF(data[[#This Row],[StreamingTV]]="Yes",1,"")</f>
        <v/>
      </c>
      <c r="Y732" t="s">
        <v>24</v>
      </c>
      <c r="Z732" t="str">
        <f>IF(data[[#This Row],[StreamingMovies]]="Yes",1,"")</f>
        <v/>
      </c>
      <c r="AA732" t="s">
        <v>27</v>
      </c>
      <c r="AB732" t="s">
        <v>23</v>
      </c>
      <c r="AC732" t="s">
        <v>28</v>
      </c>
      <c r="AD732">
        <v>87.25</v>
      </c>
      <c r="AE732">
        <v>3941.7</v>
      </c>
      <c r="AF732">
        <v>0</v>
      </c>
      <c r="AG732" s="2">
        <v>0</v>
      </c>
      <c r="AH732" t="s">
        <v>23</v>
      </c>
      <c r="AI732">
        <f t="shared" si="22"/>
        <v>1</v>
      </c>
      <c r="AJ732" t="str">
        <f t="shared" si="23"/>
        <v/>
      </c>
    </row>
    <row r="733" spans="1:36" x14ac:dyDescent="0.35">
      <c r="A733">
        <v>732</v>
      </c>
      <c r="B733" t="s">
        <v>768</v>
      </c>
      <c r="C733" t="s">
        <v>30</v>
      </c>
      <c r="D733">
        <v>0</v>
      </c>
      <c r="E733" t="s">
        <v>24</v>
      </c>
      <c r="F733" t="s">
        <v>24</v>
      </c>
      <c r="G733" t="str">
        <f>IF(AND(data[[#This Row],[Partner]]="Yes", data[[#This Row],[Dependents]]="Yes"), "Both", IF(data[[#This Row],[Partner]]="Yes", "Partner", IF(data[[#This Row],[Dependents]]="Yes", "Dependent", "None")))</f>
        <v>None</v>
      </c>
      <c r="H733">
        <v>5</v>
      </c>
      <c r="I733" s="1">
        <f>data[[#This Row],[Tenure]]/12</f>
        <v>0.41666666666666669</v>
      </c>
      <c r="J733" t="s">
        <v>23</v>
      </c>
      <c r="K733">
        <f>IF(data[[#This Row],[PhoneService]]="Yes",1,"")</f>
        <v>1</v>
      </c>
      <c r="L733" t="s">
        <v>24</v>
      </c>
      <c r="M733" t="str">
        <f>IF(data[[#This Row],[MultipleLines]]="Yes",1,"")</f>
        <v/>
      </c>
      <c r="N733" t="s">
        <v>24</v>
      </c>
      <c r="O733" t="s">
        <v>46</v>
      </c>
      <c r="P733" t="str">
        <f>IF(data[[#This Row],[OnlineSecurity]]="Yes",1,"")</f>
        <v/>
      </c>
      <c r="Q733" t="s">
        <v>46</v>
      </c>
      <c r="R733" t="str">
        <f>IF(data[[#This Row],[OnlineBackup]]="Yes",1,"")</f>
        <v/>
      </c>
      <c r="S733" t="s">
        <v>46</v>
      </c>
      <c r="T733" t="str">
        <f>IF(data[[#This Row],[DeviceProtection]]="Yes",1,"")</f>
        <v/>
      </c>
      <c r="U733" t="s">
        <v>46</v>
      </c>
      <c r="V733" t="str">
        <f>IF(data[[#This Row],[TechSupport]]="Yes",1,"")</f>
        <v/>
      </c>
      <c r="W733" t="s">
        <v>46</v>
      </c>
      <c r="X733" t="str">
        <f>IF(data[[#This Row],[StreamingTV]]="Yes",1,"")</f>
        <v/>
      </c>
      <c r="Y733" t="s">
        <v>46</v>
      </c>
      <c r="Z733" t="str">
        <f>IF(data[[#This Row],[StreamingMovies]]="Yes",1,"")</f>
        <v/>
      </c>
      <c r="AA733" t="s">
        <v>27</v>
      </c>
      <c r="AB733" t="s">
        <v>24</v>
      </c>
      <c r="AC733" t="s">
        <v>32</v>
      </c>
      <c r="AD733">
        <v>20.350000000000001</v>
      </c>
      <c r="AE733">
        <v>92.75</v>
      </c>
      <c r="AF733">
        <v>0</v>
      </c>
      <c r="AG733" s="2">
        <v>0</v>
      </c>
      <c r="AH733" t="s">
        <v>24</v>
      </c>
      <c r="AI733">
        <f t="shared" si="22"/>
        <v>0</v>
      </c>
      <c r="AJ733">
        <f t="shared" si="23"/>
        <v>1</v>
      </c>
    </row>
    <row r="734" spans="1:36" x14ac:dyDescent="0.35">
      <c r="A734">
        <v>733</v>
      </c>
      <c r="B734" t="s">
        <v>769</v>
      </c>
      <c r="C734" t="s">
        <v>30</v>
      </c>
      <c r="D734">
        <v>0</v>
      </c>
      <c r="E734" t="s">
        <v>23</v>
      </c>
      <c r="F734" t="s">
        <v>23</v>
      </c>
      <c r="G734" t="str">
        <f>IF(AND(data[[#This Row],[Partner]]="Yes", data[[#This Row],[Dependents]]="Yes"), "Both", IF(data[[#This Row],[Partner]]="Yes", "Partner", IF(data[[#This Row],[Dependents]]="Yes", "Dependent", "None")))</f>
        <v>Both</v>
      </c>
      <c r="H734">
        <v>25</v>
      </c>
      <c r="I734" s="1">
        <f>data[[#This Row],[Tenure]]/12</f>
        <v>2.0833333333333335</v>
      </c>
      <c r="J734" t="s">
        <v>23</v>
      </c>
      <c r="K734">
        <f>IF(data[[#This Row],[PhoneService]]="Yes",1,"")</f>
        <v>1</v>
      </c>
      <c r="L734" t="s">
        <v>24</v>
      </c>
      <c r="M734" t="str">
        <f>IF(data[[#This Row],[MultipleLines]]="Yes",1,"")</f>
        <v/>
      </c>
      <c r="N734" t="s">
        <v>37</v>
      </c>
      <c r="O734" t="s">
        <v>24</v>
      </c>
      <c r="P734" t="str">
        <f>IF(data[[#This Row],[OnlineSecurity]]="Yes",1,"")</f>
        <v/>
      </c>
      <c r="Q734" t="s">
        <v>23</v>
      </c>
      <c r="R734">
        <f>IF(data[[#This Row],[OnlineBackup]]="Yes",1,"")</f>
        <v>1</v>
      </c>
      <c r="S734" t="s">
        <v>24</v>
      </c>
      <c r="T734" t="str">
        <f>IF(data[[#This Row],[DeviceProtection]]="Yes",1,"")</f>
        <v/>
      </c>
      <c r="U734" t="s">
        <v>24</v>
      </c>
      <c r="V734" t="str">
        <f>IF(data[[#This Row],[TechSupport]]="Yes",1,"")</f>
        <v/>
      </c>
      <c r="W734" t="s">
        <v>24</v>
      </c>
      <c r="X734" t="str">
        <f>IF(data[[#This Row],[StreamingTV]]="Yes",1,"")</f>
        <v/>
      </c>
      <c r="Y734" t="s">
        <v>24</v>
      </c>
      <c r="Z734" t="str">
        <f>IF(data[[#This Row],[StreamingMovies]]="Yes",1,"")</f>
        <v/>
      </c>
      <c r="AA734" t="s">
        <v>27</v>
      </c>
      <c r="AB734" t="s">
        <v>23</v>
      </c>
      <c r="AC734" t="s">
        <v>28</v>
      </c>
      <c r="AD734">
        <v>75.5</v>
      </c>
      <c r="AE734">
        <v>1901.05</v>
      </c>
      <c r="AF734">
        <v>0</v>
      </c>
      <c r="AG734" s="2">
        <v>0</v>
      </c>
      <c r="AH734" t="s">
        <v>24</v>
      </c>
      <c r="AI734">
        <f t="shared" si="22"/>
        <v>0</v>
      </c>
      <c r="AJ734">
        <f t="shared" si="23"/>
        <v>1</v>
      </c>
    </row>
    <row r="735" spans="1:36" x14ac:dyDescent="0.35">
      <c r="A735">
        <v>734</v>
      </c>
      <c r="B735" t="s">
        <v>770</v>
      </c>
      <c r="C735" t="s">
        <v>22</v>
      </c>
      <c r="D735">
        <v>0</v>
      </c>
      <c r="E735" t="s">
        <v>23</v>
      </c>
      <c r="F735" t="s">
        <v>23</v>
      </c>
      <c r="G735" t="str">
        <f>IF(AND(data[[#This Row],[Partner]]="Yes", data[[#This Row],[Dependents]]="Yes"), "Both", IF(data[[#This Row],[Partner]]="Yes", "Partner", IF(data[[#This Row],[Dependents]]="Yes", "Dependent", "None")))</f>
        <v>Both</v>
      </c>
      <c r="H735">
        <v>72</v>
      </c>
      <c r="I735" s="1">
        <f>data[[#This Row],[Tenure]]/12</f>
        <v>6</v>
      </c>
      <c r="J735" t="s">
        <v>23</v>
      </c>
      <c r="K735">
        <f>IF(data[[#This Row],[PhoneService]]="Yes",1,"")</f>
        <v>1</v>
      </c>
      <c r="L735" t="s">
        <v>23</v>
      </c>
      <c r="M735">
        <f>IF(data[[#This Row],[MultipleLines]]="Yes",1,"")</f>
        <v>1</v>
      </c>
      <c r="N735" t="s">
        <v>37</v>
      </c>
      <c r="O735" t="s">
        <v>23</v>
      </c>
      <c r="P735">
        <f>IF(data[[#This Row],[OnlineSecurity]]="Yes",1,"")</f>
        <v>1</v>
      </c>
      <c r="Q735" t="s">
        <v>24</v>
      </c>
      <c r="R735" t="str">
        <f>IF(data[[#This Row],[OnlineBackup]]="Yes",1,"")</f>
        <v/>
      </c>
      <c r="S735" t="s">
        <v>24</v>
      </c>
      <c r="T735" t="str">
        <f>IF(data[[#This Row],[DeviceProtection]]="Yes",1,"")</f>
        <v/>
      </c>
      <c r="U735" t="s">
        <v>24</v>
      </c>
      <c r="V735" t="str">
        <f>IF(data[[#This Row],[TechSupport]]="Yes",1,"")</f>
        <v/>
      </c>
      <c r="W735" t="s">
        <v>24</v>
      </c>
      <c r="X735" t="str">
        <f>IF(data[[#This Row],[StreamingTV]]="Yes",1,"")</f>
        <v/>
      </c>
      <c r="Y735" t="s">
        <v>24</v>
      </c>
      <c r="Z735" t="str">
        <f>IF(data[[#This Row],[StreamingMovies]]="Yes",1,"")</f>
        <v/>
      </c>
      <c r="AA735" t="s">
        <v>47</v>
      </c>
      <c r="AB735" t="s">
        <v>24</v>
      </c>
      <c r="AC735" t="s">
        <v>35</v>
      </c>
      <c r="AD735">
        <v>79.05</v>
      </c>
      <c r="AE735">
        <v>5730.7</v>
      </c>
      <c r="AF735">
        <v>0</v>
      </c>
      <c r="AG735" s="2">
        <v>0</v>
      </c>
      <c r="AH735" t="s">
        <v>24</v>
      </c>
      <c r="AI735">
        <f t="shared" si="22"/>
        <v>0</v>
      </c>
      <c r="AJ735">
        <f t="shared" si="23"/>
        <v>1</v>
      </c>
    </row>
    <row r="736" spans="1:36" x14ac:dyDescent="0.35">
      <c r="A736">
        <v>735</v>
      </c>
      <c r="B736" t="s">
        <v>771</v>
      </c>
      <c r="C736" t="s">
        <v>22</v>
      </c>
      <c r="D736">
        <v>0</v>
      </c>
      <c r="E736" t="s">
        <v>23</v>
      </c>
      <c r="F736" t="s">
        <v>24</v>
      </c>
      <c r="G736" t="str">
        <f>IF(AND(data[[#This Row],[Partner]]="Yes", data[[#This Row],[Dependents]]="Yes"), "Both", IF(data[[#This Row],[Partner]]="Yes", "Partner", IF(data[[#This Row],[Dependents]]="Yes", "Dependent", "None")))</f>
        <v>Partner</v>
      </c>
      <c r="H736">
        <v>27</v>
      </c>
      <c r="I736" s="1">
        <f>data[[#This Row],[Tenure]]/12</f>
        <v>2.25</v>
      </c>
      <c r="J736" t="s">
        <v>23</v>
      </c>
      <c r="K736">
        <f>IF(data[[#This Row],[PhoneService]]="Yes",1,"")</f>
        <v>1</v>
      </c>
      <c r="L736" t="s">
        <v>23</v>
      </c>
      <c r="M736">
        <f>IF(data[[#This Row],[MultipleLines]]="Yes",1,"")</f>
        <v>1</v>
      </c>
      <c r="N736" t="s">
        <v>37</v>
      </c>
      <c r="O736" t="s">
        <v>24</v>
      </c>
      <c r="P736" t="str">
        <f>IF(data[[#This Row],[OnlineSecurity]]="Yes",1,"")</f>
        <v/>
      </c>
      <c r="Q736" t="s">
        <v>24</v>
      </c>
      <c r="R736" t="str">
        <f>IF(data[[#This Row],[OnlineBackup]]="Yes",1,"")</f>
        <v/>
      </c>
      <c r="S736" t="s">
        <v>23</v>
      </c>
      <c r="T736">
        <f>IF(data[[#This Row],[DeviceProtection]]="Yes",1,"")</f>
        <v>1</v>
      </c>
      <c r="U736" t="s">
        <v>24</v>
      </c>
      <c r="V736" t="str">
        <f>IF(data[[#This Row],[TechSupport]]="Yes",1,"")</f>
        <v/>
      </c>
      <c r="W736" t="s">
        <v>24</v>
      </c>
      <c r="X736" t="str">
        <f>IF(data[[#This Row],[StreamingTV]]="Yes",1,"")</f>
        <v/>
      </c>
      <c r="Y736" t="s">
        <v>23</v>
      </c>
      <c r="Z736">
        <f>IF(data[[#This Row],[StreamingMovies]]="Yes",1,"")</f>
        <v>1</v>
      </c>
      <c r="AA736" t="s">
        <v>27</v>
      </c>
      <c r="AB736" t="s">
        <v>24</v>
      </c>
      <c r="AC736" t="s">
        <v>35</v>
      </c>
      <c r="AD736">
        <v>90.15</v>
      </c>
      <c r="AE736">
        <v>2423.4</v>
      </c>
      <c r="AF736">
        <v>0</v>
      </c>
      <c r="AG736" s="2">
        <v>0</v>
      </c>
      <c r="AH736" t="s">
        <v>24</v>
      </c>
      <c r="AI736">
        <f t="shared" si="22"/>
        <v>0</v>
      </c>
      <c r="AJ736">
        <f t="shared" si="23"/>
        <v>1</v>
      </c>
    </row>
    <row r="737" spans="1:36" x14ac:dyDescent="0.35">
      <c r="A737">
        <v>736</v>
      </c>
      <c r="B737" t="s">
        <v>772</v>
      </c>
      <c r="C737" t="s">
        <v>30</v>
      </c>
      <c r="D737">
        <v>0</v>
      </c>
      <c r="E737" t="s">
        <v>23</v>
      </c>
      <c r="F737" t="s">
        <v>23</v>
      </c>
      <c r="G737" t="str">
        <f>IF(AND(data[[#This Row],[Partner]]="Yes", data[[#This Row],[Dependents]]="Yes"), "Both", IF(data[[#This Row],[Partner]]="Yes", "Partner", IF(data[[#This Row],[Dependents]]="Yes", "Dependent", "None")))</f>
        <v>Both</v>
      </c>
      <c r="H737">
        <v>32</v>
      </c>
      <c r="I737" s="1">
        <f>data[[#This Row],[Tenure]]/12</f>
        <v>2.6666666666666665</v>
      </c>
      <c r="J737" t="s">
        <v>24</v>
      </c>
      <c r="K737" t="str">
        <f>IF(data[[#This Row],[PhoneService]]="Yes",1,"")</f>
        <v/>
      </c>
      <c r="L737" t="s">
        <v>25</v>
      </c>
      <c r="M737" t="str">
        <f>IF(data[[#This Row],[MultipleLines]]="Yes",1,"")</f>
        <v/>
      </c>
      <c r="N737" t="s">
        <v>26</v>
      </c>
      <c r="O737" t="s">
        <v>24</v>
      </c>
      <c r="P737" t="str">
        <f>IF(data[[#This Row],[OnlineSecurity]]="Yes",1,"")</f>
        <v/>
      </c>
      <c r="Q737" t="s">
        <v>24</v>
      </c>
      <c r="R737" t="str">
        <f>IF(data[[#This Row],[OnlineBackup]]="Yes",1,"")</f>
        <v/>
      </c>
      <c r="S737" t="s">
        <v>23</v>
      </c>
      <c r="T737">
        <f>IF(data[[#This Row],[DeviceProtection]]="Yes",1,"")</f>
        <v>1</v>
      </c>
      <c r="U737" t="s">
        <v>24</v>
      </c>
      <c r="V737" t="str">
        <f>IF(data[[#This Row],[TechSupport]]="Yes",1,"")</f>
        <v/>
      </c>
      <c r="W737" t="s">
        <v>23</v>
      </c>
      <c r="X737">
        <f>IF(data[[#This Row],[StreamingTV]]="Yes",1,"")</f>
        <v>1</v>
      </c>
      <c r="Y737" t="s">
        <v>23</v>
      </c>
      <c r="Z737">
        <f>IF(data[[#This Row],[StreamingMovies]]="Yes",1,"")</f>
        <v>1</v>
      </c>
      <c r="AA737" t="s">
        <v>27</v>
      </c>
      <c r="AB737" t="s">
        <v>24</v>
      </c>
      <c r="AC737" t="s">
        <v>40</v>
      </c>
      <c r="AD737">
        <v>50.6</v>
      </c>
      <c r="AE737">
        <v>1653.45</v>
      </c>
      <c r="AF737">
        <v>0</v>
      </c>
      <c r="AG737" s="2">
        <v>0</v>
      </c>
      <c r="AH737" t="s">
        <v>24</v>
      </c>
      <c r="AI737">
        <f t="shared" si="22"/>
        <v>0</v>
      </c>
      <c r="AJ737">
        <f t="shared" si="23"/>
        <v>1</v>
      </c>
    </row>
    <row r="738" spans="1:36" x14ac:dyDescent="0.35">
      <c r="A738">
        <v>737</v>
      </c>
      <c r="B738" t="s">
        <v>773</v>
      </c>
      <c r="C738" t="s">
        <v>22</v>
      </c>
      <c r="D738">
        <v>0</v>
      </c>
      <c r="E738" t="s">
        <v>24</v>
      </c>
      <c r="F738" t="s">
        <v>24</v>
      </c>
      <c r="G738" t="str">
        <f>IF(AND(data[[#This Row],[Partner]]="Yes", data[[#This Row],[Dependents]]="Yes"), "Both", IF(data[[#This Row],[Partner]]="Yes", "Partner", IF(data[[#This Row],[Dependents]]="Yes", "Dependent", "None")))</f>
        <v>None</v>
      </c>
      <c r="H738">
        <v>30</v>
      </c>
      <c r="I738" s="1">
        <f>data[[#This Row],[Tenure]]/12</f>
        <v>2.5</v>
      </c>
      <c r="J738" t="s">
        <v>23</v>
      </c>
      <c r="K738">
        <f>IF(data[[#This Row],[PhoneService]]="Yes",1,"")</f>
        <v>1</v>
      </c>
      <c r="L738" t="s">
        <v>23</v>
      </c>
      <c r="M738">
        <f>IF(data[[#This Row],[MultipleLines]]="Yes",1,"")</f>
        <v>1</v>
      </c>
      <c r="N738" t="s">
        <v>37</v>
      </c>
      <c r="O738" t="s">
        <v>24</v>
      </c>
      <c r="P738" t="str">
        <f>IF(data[[#This Row],[OnlineSecurity]]="Yes",1,"")</f>
        <v/>
      </c>
      <c r="Q738" t="s">
        <v>23</v>
      </c>
      <c r="R738">
        <f>IF(data[[#This Row],[OnlineBackup]]="Yes",1,"")</f>
        <v>1</v>
      </c>
      <c r="S738" t="s">
        <v>23</v>
      </c>
      <c r="T738">
        <f>IF(data[[#This Row],[DeviceProtection]]="Yes",1,"")</f>
        <v>1</v>
      </c>
      <c r="U738" t="s">
        <v>23</v>
      </c>
      <c r="V738">
        <f>IF(data[[#This Row],[TechSupport]]="Yes",1,"")</f>
        <v>1</v>
      </c>
      <c r="W738" t="s">
        <v>23</v>
      </c>
      <c r="X738">
        <f>IF(data[[#This Row],[StreamingTV]]="Yes",1,"")</f>
        <v>1</v>
      </c>
      <c r="Y738" t="s">
        <v>23</v>
      </c>
      <c r="Z738">
        <f>IF(data[[#This Row],[StreamingMovies]]="Yes",1,"")</f>
        <v>1</v>
      </c>
      <c r="AA738" t="s">
        <v>31</v>
      </c>
      <c r="AB738" t="s">
        <v>24</v>
      </c>
      <c r="AC738" t="s">
        <v>40</v>
      </c>
      <c r="AD738">
        <v>110.45</v>
      </c>
      <c r="AE738">
        <v>3327.05</v>
      </c>
      <c r="AF738">
        <v>0</v>
      </c>
      <c r="AG738" s="2">
        <v>0</v>
      </c>
      <c r="AH738" t="s">
        <v>24</v>
      </c>
      <c r="AI738">
        <f t="shared" si="22"/>
        <v>0</v>
      </c>
      <c r="AJ738">
        <f t="shared" si="23"/>
        <v>1</v>
      </c>
    </row>
    <row r="739" spans="1:36" x14ac:dyDescent="0.35">
      <c r="A739">
        <v>738</v>
      </c>
      <c r="B739" t="s">
        <v>774</v>
      </c>
      <c r="C739" t="s">
        <v>30</v>
      </c>
      <c r="D739">
        <v>0</v>
      </c>
      <c r="E739" t="s">
        <v>23</v>
      </c>
      <c r="F739" t="s">
        <v>24</v>
      </c>
      <c r="G739" t="str">
        <f>IF(AND(data[[#This Row],[Partner]]="Yes", data[[#This Row],[Dependents]]="Yes"), "Both", IF(data[[#This Row],[Partner]]="Yes", "Partner", IF(data[[#This Row],[Dependents]]="Yes", "Dependent", "None")))</f>
        <v>Partner</v>
      </c>
      <c r="H739">
        <v>70</v>
      </c>
      <c r="I739" s="1">
        <f>data[[#This Row],[Tenure]]/12</f>
        <v>5.833333333333333</v>
      </c>
      <c r="J739" t="s">
        <v>23</v>
      </c>
      <c r="K739">
        <f>IF(data[[#This Row],[PhoneService]]="Yes",1,"")</f>
        <v>1</v>
      </c>
      <c r="L739" t="s">
        <v>24</v>
      </c>
      <c r="M739" t="str">
        <f>IF(data[[#This Row],[MultipleLines]]="Yes",1,"")</f>
        <v/>
      </c>
      <c r="N739" t="s">
        <v>37</v>
      </c>
      <c r="O739" t="s">
        <v>23</v>
      </c>
      <c r="P739">
        <f>IF(data[[#This Row],[OnlineSecurity]]="Yes",1,"")</f>
        <v>1</v>
      </c>
      <c r="Q739" t="s">
        <v>23</v>
      </c>
      <c r="R739">
        <f>IF(data[[#This Row],[OnlineBackup]]="Yes",1,"")</f>
        <v>1</v>
      </c>
      <c r="S739" t="s">
        <v>23</v>
      </c>
      <c r="T739">
        <f>IF(data[[#This Row],[DeviceProtection]]="Yes",1,"")</f>
        <v>1</v>
      </c>
      <c r="U739" t="s">
        <v>23</v>
      </c>
      <c r="V739">
        <f>IF(data[[#This Row],[TechSupport]]="Yes",1,"")</f>
        <v>1</v>
      </c>
      <c r="W739" t="s">
        <v>24</v>
      </c>
      <c r="X739" t="str">
        <f>IF(data[[#This Row],[StreamingTV]]="Yes",1,"")</f>
        <v/>
      </c>
      <c r="Y739" t="s">
        <v>23</v>
      </c>
      <c r="Z739">
        <f>IF(data[[#This Row],[StreamingMovies]]="Yes",1,"")</f>
        <v>1</v>
      </c>
      <c r="AA739" t="s">
        <v>47</v>
      </c>
      <c r="AB739" t="s">
        <v>24</v>
      </c>
      <c r="AC739" t="s">
        <v>40</v>
      </c>
      <c r="AD739">
        <v>101</v>
      </c>
      <c r="AE739">
        <v>7085.5</v>
      </c>
      <c r="AF739">
        <v>0</v>
      </c>
      <c r="AG739" s="2">
        <v>4</v>
      </c>
      <c r="AH739" t="s">
        <v>24</v>
      </c>
      <c r="AI739">
        <f t="shared" si="22"/>
        <v>0</v>
      </c>
      <c r="AJ739">
        <f t="shared" si="23"/>
        <v>1</v>
      </c>
    </row>
    <row r="740" spans="1:36" x14ac:dyDescent="0.35">
      <c r="A740">
        <v>739</v>
      </c>
      <c r="B740" t="s">
        <v>775</v>
      </c>
      <c r="C740" t="s">
        <v>30</v>
      </c>
      <c r="D740">
        <v>1</v>
      </c>
      <c r="E740" t="s">
        <v>24</v>
      </c>
      <c r="F740" t="s">
        <v>24</v>
      </c>
      <c r="G740" t="str">
        <f>IF(AND(data[[#This Row],[Partner]]="Yes", data[[#This Row],[Dependents]]="Yes"), "Both", IF(data[[#This Row],[Partner]]="Yes", "Partner", IF(data[[#This Row],[Dependents]]="Yes", "Dependent", "None")))</f>
        <v>None</v>
      </c>
      <c r="H740">
        <v>42</v>
      </c>
      <c r="I740" s="1">
        <f>data[[#This Row],[Tenure]]/12</f>
        <v>3.5</v>
      </c>
      <c r="J740" t="s">
        <v>23</v>
      </c>
      <c r="K740">
        <f>IF(data[[#This Row],[PhoneService]]="Yes",1,"")</f>
        <v>1</v>
      </c>
      <c r="L740" t="s">
        <v>23</v>
      </c>
      <c r="M740">
        <f>IF(data[[#This Row],[MultipleLines]]="Yes",1,"")</f>
        <v>1</v>
      </c>
      <c r="N740" t="s">
        <v>37</v>
      </c>
      <c r="O740" t="s">
        <v>24</v>
      </c>
      <c r="P740" t="str">
        <f>IF(data[[#This Row],[OnlineSecurity]]="Yes",1,"")</f>
        <v/>
      </c>
      <c r="Q740" t="s">
        <v>23</v>
      </c>
      <c r="R740">
        <f>IF(data[[#This Row],[OnlineBackup]]="Yes",1,"")</f>
        <v>1</v>
      </c>
      <c r="S740" t="s">
        <v>24</v>
      </c>
      <c r="T740" t="str">
        <f>IF(data[[#This Row],[DeviceProtection]]="Yes",1,"")</f>
        <v/>
      </c>
      <c r="U740" t="s">
        <v>24</v>
      </c>
      <c r="V740" t="str">
        <f>IF(data[[#This Row],[TechSupport]]="Yes",1,"")</f>
        <v/>
      </c>
      <c r="W740" t="s">
        <v>24</v>
      </c>
      <c r="X740" t="str">
        <f>IF(data[[#This Row],[StreamingTV]]="Yes",1,"")</f>
        <v/>
      </c>
      <c r="Y740" t="s">
        <v>24</v>
      </c>
      <c r="Z740" t="str">
        <f>IF(data[[#This Row],[StreamingMovies]]="Yes",1,"")</f>
        <v/>
      </c>
      <c r="AA740" t="s">
        <v>27</v>
      </c>
      <c r="AB740" t="s">
        <v>23</v>
      </c>
      <c r="AC740" t="s">
        <v>35</v>
      </c>
      <c r="AD740">
        <v>79.349999999999994</v>
      </c>
      <c r="AE740">
        <v>3344.1</v>
      </c>
      <c r="AF740">
        <v>5</v>
      </c>
      <c r="AG740" s="2">
        <v>0</v>
      </c>
      <c r="AH740" t="s">
        <v>24</v>
      </c>
      <c r="AI740">
        <f t="shared" si="22"/>
        <v>0</v>
      </c>
      <c r="AJ740">
        <f t="shared" si="23"/>
        <v>1</v>
      </c>
    </row>
    <row r="741" spans="1:36" x14ac:dyDescent="0.35">
      <c r="A741">
        <v>740</v>
      </c>
      <c r="B741" t="s">
        <v>776</v>
      </c>
      <c r="C741" t="s">
        <v>22</v>
      </c>
      <c r="D741">
        <v>1</v>
      </c>
      <c r="E741" t="s">
        <v>23</v>
      </c>
      <c r="F741" t="s">
        <v>24</v>
      </c>
      <c r="G741" t="str">
        <f>IF(AND(data[[#This Row],[Partner]]="Yes", data[[#This Row],[Dependents]]="Yes"), "Both", IF(data[[#This Row],[Partner]]="Yes", "Partner", IF(data[[#This Row],[Dependents]]="Yes", "Dependent", "None")))</f>
        <v>Partner</v>
      </c>
      <c r="H741">
        <v>72</v>
      </c>
      <c r="I741" s="1">
        <f>data[[#This Row],[Tenure]]/12</f>
        <v>6</v>
      </c>
      <c r="J741" t="s">
        <v>23</v>
      </c>
      <c r="K741">
        <f>IF(data[[#This Row],[PhoneService]]="Yes",1,"")</f>
        <v>1</v>
      </c>
      <c r="L741" t="s">
        <v>23</v>
      </c>
      <c r="M741">
        <f>IF(data[[#This Row],[MultipleLines]]="Yes",1,"")</f>
        <v>1</v>
      </c>
      <c r="N741" t="s">
        <v>26</v>
      </c>
      <c r="O741" t="s">
        <v>23</v>
      </c>
      <c r="P741">
        <f>IF(data[[#This Row],[OnlineSecurity]]="Yes",1,"")</f>
        <v>1</v>
      </c>
      <c r="Q741" t="s">
        <v>23</v>
      </c>
      <c r="R741">
        <f>IF(data[[#This Row],[OnlineBackup]]="Yes",1,"")</f>
        <v>1</v>
      </c>
      <c r="S741" t="s">
        <v>23</v>
      </c>
      <c r="T741">
        <f>IF(data[[#This Row],[DeviceProtection]]="Yes",1,"")</f>
        <v>1</v>
      </c>
      <c r="U741" t="s">
        <v>23</v>
      </c>
      <c r="V741">
        <f>IF(data[[#This Row],[TechSupport]]="Yes",1,"")</f>
        <v>1</v>
      </c>
      <c r="W741" t="s">
        <v>23</v>
      </c>
      <c r="X741">
        <f>IF(data[[#This Row],[StreamingTV]]="Yes",1,"")</f>
        <v>1</v>
      </c>
      <c r="Y741" t="s">
        <v>23</v>
      </c>
      <c r="Z741">
        <f>IF(data[[#This Row],[StreamingMovies]]="Yes",1,"")</f>
        <v>1</v>
      </c>
      <c r="AA741" t="s">
        <v>47</v>
      </c>
      <c r="AB741" t="s">
        <v>23</v>
      </c>
      <c r="AC741" t="s">
        <v>35</v>
      </c>
      <c r="AD741">
        <v>89.85</v>
      </c>
      <c r="AE741">
        <v>6697.35</v>
      </c>
      <c r="AF741">
        <v>0</v>
      </c>
      <c r="AG741" s="2">
        <v>0</v>
      </c>
      <c r="AH741" t="s">
        <v>24</v>
      </c>
      <c r="AI741">
        <f t="shared" si="22"/>
        <v>0</v>
      </c>
      <c r="AJ741">
        <f t="shared" si="23"/>
        <v>1</v>
      </c>
    </row>
    <row r="742" spans="1:36" x14ac:dyDescent="0.35">
      <c r="A742">
        <v>741</v>
      </c>
      <c r="B742" t="s">
        <v>777</v>
      </c>
      <c r="C742" t="s">
        <v>22</v>
      </c>
      <c r="D742">
        <v>0</v>
      </c>
      <c r="E742" t="s">
        <v>24</v>
      </c>
      <c r="F742" t="s">
        <v>24</v>
      </c>
      <c r="G742" t="str">
        <f>IF(AND(data[[#This Row],[Partner]]="Yes", data[[#This Row],[Dependents]]="Yes"), "Both", IF(data[[#This Row],[Partner]]="Yes", "Partner", IF(data[[#This Row],[Dependents]]="Yes", "Dependent", "None")))</f>
        <v>None</v>
      </c>
      <c r="H742">
        <v>47</v>
      </c>
      <c r="I742" s="1">
        <f>data[[#This Row],[Tenure]]/12</f>
        <v>3.9166666666666665</v>
      </c>
      <c r="J742" t="s">
        <v>23</v>
      </c>
      <c r="K742">
        <f>IF(data[[#This Row],[PhoneService]]="Yes",1,"")</f>
        <v>1</v>
      </c>
      <c r="L742" t="s">
        <v>23</v>
      </c>
      <c r="M742">
        <f>IF(data[[#This Row],[MultipleLines]]="Yes",1,"")</f>
        <v>1</v>
      </c>
      <c r="N742" t="s">
        <v>26</v>
      </c>
      <c r="O742" t="s">
        <v>23</v>
      </c>
      <c r="P742">
        <f>IF(data[[#This Row],[OnlineSecurity]]="Yes",1,"")</f>
        <v>1</v>
      </c>
      <c r="Q742" t="s">
        <v>24</v>
      </c>
      <c r="R742" t="str">
        <f>IF(data[[#This Row],[OnlineBackup]]="Yes",1,"")</f>
        <v/>
      </c>
      <c r="S742" t="s">
        <v>23</v>
      </c>
      <c r="T742">
        <f>IF(data[[#This Row],[DeviceProtection]]="Yes",1,"")</f>
        <v>1</v>
      </c>
      <c r="U742" t="s">
        <v>23</v>
      </c>
      <c r="V742">
        <f>IF(data[[#This Row],[TechSupport]]="Yes",1,"")</f>
        <v>1</v>
      </c>
      <c r="W742" t="s">
        <v>24</v>
      </c>
      <c r="X742" t="str">
        <f>IF(data[[#This Row],[StreamingTV]]="Yes",1,"")</f>
        <v/>
      </c>
      <c r="Y742" t="s">
        <v>24</v>
      </c>
      <c r="Z742" t="str">
        <f>IF(data[[#This Row],[StreamingMovies]]="Yes",1,"")</f>
        <v/>
      </c>
      <c r="AA742" t="s">
        <v>47</v>
      </c>
      <c r="AB742" t="s">
        <v>23</v>
      </c>
      <c r="AC742" t="s">
        <v>32</v>
      </c>
      <c r="AD742">
        <v>65</v>
      </c>
      <c r="AE742">
        <v>2879.9</v>
      </c>
      <c r="AF742">
        <v>0</v>
      </c>
      <c r="AG742" s="2">
        <v>0</v>
      </c>
      <c r="AH742" t="s">
        <v>24</v>
      </c>
      <c r="AI742">
        <f t="shared" si="22"/>
        <v>0</v>
      </c>
      <c r="AJ742">
        <f t="shared" si="23"/>
        <v>1</v>
      </c>
    </row>
    <row r="743" spans="1:36" x14ac:dyDescent="0.35">
      <c r="A743">
        <v>742</v>
      </c>
      <c r="B743" t="s">
        <v>778</v>
      </c>
      <c r="C743" t="s">
        <v>22</v>
      </c>
      <c r="D743">
        <v>0</v>
      </c>
      <c r="E743" t="s">
        <v>24</v>
      </c>
      <c r="F743" t="s">
        <v>24</v>
      </c>
      <c r="G743" t="str">
        <f>IF(AND(data[[#This Row],[Partner]]="Yes", data[[#This Row],[Dependents]]="Yes"), "Both", IF(data[[#This Row],[Partner]]="Yes", "Partner", IF(data[[#This Row],[Dependents]]="Yes", "Dependent", "None")))</f>
        <v>None</v>
      </c>
      <c r="H743">
        <v>2</v>
      </c>
      <c r="I743" s="1">
        <f>data[[#This Row],[Tenure]]/12</f>
        <v>0.16666666666666666</v>
      </c>
      <c r="J743" t="s">
        <v>23</v>
      </c>
      <c r="K743">
        <f>IF(data[[#This Row],[PhoneService]]="Yes",1,"")</f>
        <v>1</v>
      </c>
      <c r="L743" t="s">
        <v>24</v>
      </c>
      <c r="M743" t="str">
        <f>IF(data[[#This Row],[MultipleLines]]="Yes",1,"")</f>
        <v/>
      </c>
      <c r="N743" t="s">
        <v>37</v>
      </c>
      <c r="O743" t="s">
        <v>23</v>
      </c>
      <c r="P743">
        <f>IF(data[[#This Row],[OnlineSecurity]]="Yes",1,"")</f>
        <v>1</v>
      </c>
      <c r="Q743" t="s">
        <v>24</v>
      </c>
      <c r="R743" t="str">
        <f>IF(data[[#This Row],[OnlineBackup]]="Yes",1,"")</f>
        <v/>
      </c>
      <c r="S743" t="s">
        <v>23</v>
      </c>
      <c r="T743">
        <f>IF(data[[#This Row],[DeviceProtection]]="Yes",1,"")</f>
        <v>1</v>
      </c>
      <c r="U743" t="s">
        <v>24</v>
      </c>
      <c r="V743" t="str">
        <f>IF(data[[#This Row],[TechSupport]]="Yes",1,"")</f>
        <v/>
      </c>
      <c r="W743" t="s">
        <v>24</v>
      </c>
      <c r="X743" t="str">
        <f>IF(data[[#This Row],[StreamingTV]]="Yes",1,"")</f>
        <v/>
      </c>
      <c r="Y743" t="s">
        <v>24</v>
      </c>
      <c r="Z743" t="str">
        <f>IF(data[[#This Row],[StreamingMovies]]="Yes",1,"")</f>
        <v/>
      </c>
      <c r="AA743" t="s">
        <v>27</v>
      </c>
      <c r="AB743" t="s">
        <v>23</v>
      </c>
      <c r="AC743" t="s">
        <v>28</v>
      </c>
      <c r="AD743">
        <v>80.45</v>
      </c>
      <c r="AE743">
        <v>137.1</v>
      </c>
      <c r="AF743">
        <v>0</v>
      </c>
      <c r="AG743" s="2">
        <v>0</v>
      </c>
      <c r="AH743" t="s">
        <v>24</v>
      </c>
      <c r="AI743">
        <f t="shared" si="22"/>
        <v>0</v>
      </c>
      <c r="AJ743">
        <f t="shared" si="23"/>
        <v>1</v>
      </c>
    </row>
    <row r="744" spans="1:36" x14ac:dyDescent="0.35">
      <c r="A744">
        <v>743</v>
      </c>
      <c r="B744" t="s">
        <v>779</v>
      </c>
      <c r="C744" t="s">
        <v>30</v>
      </c>
      <c r="D744">
        <v>0</v>
      </c>
      <c r="E744" t="s">
        <v>24</v>
      </c>
      <c r="F744" t="s">
        <v>24</v>
      </c>
      <c r="G744" t="str">
        <f>IF(AND(data[[#This Row],[Partner]]="Yes", data[[#This Row],[Dependents]]="Yes"), "Both", IF(data[[#This Row],[Partner]]="Yes", "Partner", IF(data[[#This Row],[Dependents]]="Yes", "Dependent", "None")))</f>
        <v>None</v>
      </c>
      <c r="H744">
        <v>10</v>
      </c>
      <c r="I744" s="1">
        <f>data[[#This Row],[Tenure]]/12</f>
        <v>0.83333333333333337</v>
      </c>
      <c r="J744" t="s">
        <v>23</v>
      </c>
      <c r="K744">
        <f>IF(data[[#This Row],[PhoneService]]="Yes",1,"")</f>
        <v>1</v>
      </c>
      <c r="L744" t="s">
        <v>23</v>
      </c>
      <c r="M744">
        <f>IF(data[[#This Row],[MultipleLines]]="Yes",1,"")</f>
        <v>1</v>
      </c>
      <c r="N744" t="s">
        <v>37</v>
      </c>
      <c r="O744" t="s">
        <v>23</v>
      </c>
      <c r="P744">
        <f>IF(data[[#This Row],[OnlineSecurity]]="Yes",1,"")</f>
        <v>1</v>
      </c>
      <c r="Q744" t="s">
        <v>24</v>
      </c>
      <c r="R744" t="str">
        <f>IF(data[[#This Row],[OnlineBackup]]="Yes",1,"")</f>
        <v/>
      </c>
      <c r="S744" t="s">
        <v>24</v>
      </c>
      <c r="T744" t="str">
        <f>IF(data[[#This Row],[DeviceProtection]]="Yes",1,"")</f>
        <v/>
      </c>
      <c r="U744" t="s">
        <v>24</v>
      </c>
      <c r="V744" t="str">
        <f>IF(data[[#This Row],[TechSupport]]="Yes",1,"")</f>
        <v/>
      </c>
      <c r="W744" t="s">
        <v>23</v>
      </c>
      <c r="X744">
        <f>IF(data[[#This Row],[StreamingTV]]="Yes",1,"")</f>
        <v>1</v>
      </c>
      <c r="Y744" t="s">
        <v>23</v>
      </c>
      <c r="Z744">
        <f>IF(data[[#This Row],[StreamingMovies]]="Yes",1,"")</f>
        <v>1</v>
      </c>
      <c r="AA744" t="s">
        <v>27</v>
      </c>
      <c r="AB744" t="s">
        <v>24</v>
      </c>
      <c r="AC744" t="s">
        <v>28</v>
      </c>
      <c r="AD744">
        <v>98.55</v>
      </c>
      <c r="AE744">
        <v>1008.55</v>
      </c>
      <c r="AF744">
        <v>0</v>
      </c>
      <c r="AG744" s="2">
        <v>0</v>
      </c>
      <c r="AH744" t="s">
        <v>23</v>
      </c>
      <c r="AI744">
        <f t="shared" si="22"/>
        <v>1</v>
      </c>
      <c r="AJ744" t="str">
        <f t="shared" si="23"/>
        <v/>
      </c>
    </row>
    <row r="745" spans="1:36" x14ac:dyDescent="0.35">
      <c r="A745">
        <v>744</v>
      </c>
      <c r="B745" t="s">
        <v>780</v>
      </c>
      <c r="C745" t="s">
        <v>22</v>
      </c>
      <c r="D745">
        <v>0</v>
      </c>
      <c r="E745" t="s">
        <v>23</v>
      </c>
      <c r="F745" t="s">
        <v>23</v>
      </c>
      <c r="G745" t="str">
        <f>IF(AND(data[[#This Row],[Partner]]="Yes", data[[#This Row],[Dependents]]="Yes"), "Both", IF(data[[#This Row],[Partner]]="Yes", "Partner", IF(data[[#This Row],[Dependents]]="Yes", "Dependent", "None")))</f>
        <v>Both</v>
      </c>
      <c r="H745">
        <v>61</v>
      </c>
      <c r="I745" s="1">
        <f>data[[#This Row],[Tenure]]/12</f>
        <v>5.083333333333333</v>
      </c>
      <c r="J745" t="s">
        <v>23</v>
      </c>
      <c r="K745">
        <f>IF(data[[#This Row],[PhoneService]]="Yes",1,"")</f>
        <v>1</v>
      </c>
      <c r="L745" t="s">
        <v>23</v>
      </c>
      <c r="M745">
        <f>IF(data[[#This Row],[MultipleLines]]="Yes",1,"")</f>
        <v>1</v>
      </c>
      <c r="N745" t="s">
        <v>24</v>
      </c>
      <c r="O745" t="s">
        <v>46</v>
      </c>
      <c r="P745" t="str">
        <f>IF(data[[#This Row],[OnlineSecurity]]="Yes",1,"")</f>
        <v/>
      </c>
      <c r="Q745" t="s">
        <v>46</v>
      </c>
      <c r="R745" t="str">
        <f>IF(data[[#This Row],[OnlineBackup]]="Yes",1,"")</f>
        <v/>
      </c>
      <c r="S745" t="s">
        <v>46</v>
      </c>
      <c r="T745" t="str">
        <f>IF(data[[#This Row],[DeviceProtection]]="Yes",1,"")</f>
        <v/>
      </c>
      <c r="U745" t="s">
        <v>46</v>
      </c>
      <c r="V745" t="str">
        <f>IF(data[[#This Row],[TechSupport]]="Yes",1,"")</f>
        <v/>
      </c>
      <c r="W745" t="s">
        <v>46</v>
      </c>
      <c r="X745" t="str">
        <f>IF(data[[#This Row],[StreamingTV]]="Yes",1,"")</f>
        <v/>
      </c>
      <c r="Y745" t="s">
        <v>46</v>
      </c>
      <c r="Z745" t="str">
        <f>IF(data[[#This Row],[StreamingMovies]]="Yes",1,"")</f>
        <v/>
      </c>
      <c r="AA745" t="s">
        <v>47</v>
      </c>
      <c r="AB745" t="s">
        <v>23</v>
      </c>
      <c r="AC745" t="s">
        <v>32</v>
      </c>
      <c r="AD745">
        <v>24.1</v>
      </c>
      <c r="AE745">
        <v>1551.6</v>
      </c>
      <c r="AF745">
        <v>0</v>
      </c>
      <c r="AG745" s="2">
        <v>0</v>
      </c>
      <c r="AH745" t="s">
        <v>24</v>
      </c>
      <c r="AI745">
        <f t="shared" si="22"/>
        <v>0</v>
      </c>
      <c r="AJ745">
        <f t="shared" si="23"/>
        <v>1</v>
      </c>
    </row>
    <row r="746" spans="1:36" x14ac:dyDescent="0.35">
      <c r="A746">
        <v>745</v>
      </c>
      <c r="B746" t="s">
        <v>781</v>
      </c>
      <c r="C746" t="s">
        <v>22</v>
      </c>
      <c r="D746">
        <v>0</v>
      </c>
      <c r="E746" t="s">
        <v>24</v>
      </c>
      <c r="F746" t="s">
        <v>24</v>
      </c>
      <c r="G746" t="str">
        <f>IF(AND(data[[#This Row],[Partner]]="Yes", data[[#This Row],[Dependents]]="Yes"), "Both", IF(data[[#This Row],[Partner]]="Yes", "Partner", IF(data[[#This Row],[Dependents]]="Yes", "Dependent", "None")))</f>
        <v>None</v>
      </c>
      <c r="H746">
        <v>5</v>
      </c>
      <c r="I746" s="1">
        <f>data[[#This Row],[Tenure]]/12</f>
        <v>0.41666666666666669</v>
      </c>
      <c r="J746" t="s">
        <v>23</v>
      </c>
      <c r="K746">
        <f>IF(data[[#This Row],[PhoneService]]="Yes",1,"")</f>
        <v>1</v>
      </c>
      <c r="L746" t="s">
        <v>24</v>
      </c>
      <c r="M746" t="str">
        <f>IF(data[[#This Row],[MultipleLines]]="Yes",1,"")</f>
        <v/>
      </c>
      <c r="N746" t="s">
        <v>26</v>
      </c>
      <c r="O746" t="s">
        <v>24</v>
      </c>
      <c r="P746" t="str">
        <f>IF(data[[#This Row],[OnlineSecurity]]="Yes",1,"")</f>
        <v/>
      </c>
      <c r="Q746" t="s">
        <v>24</v>
      </c>
      <c r="R746" t="str">
        <f>IF(data[[#This Row],[OnlineBackup]]="Yes",1,"")</f>
        <v/>
      </c>
      <c r="S746" t="s">
        <v>24</v>
      </c>
      <c r="T746" t="str">
        <f>IF(data[[#This Row],[DeviceProtection]]="Yes",1,"")</f>
        <v/>
      </c>
      <c r="U746" t="s">
        <v>24</v>
      </c>
      <c r="V746" t="str">
        <f>IF(data[[#This Row],[TechSupport]]="Yes",1,"")</f>
        <v/>
      </c>
      <c r="W746" t="s">
        <v>24</v>
      </c>
      <c r="X746" t="str">
        <f>IF(data[[#This Row],[StreamingTV]]="Yes",1,"")</f>
        <v/>
      </c>
      <c r="Y746" t="s">
        <v>24</v>
      </c>
      <c r="Z746" t="str">
        <f>IF(data[[#This Row],[StreamingMovies]]="Yes",1,"")</f>
        <v/>
      </c>
      <c r="AA746" t="s">
        <v>27</v>
      </c>
      <c r="AB746" t="s">
        <v>23</v>
      </c>
      <c r="AC746" t="s">
        <v>40</v>
      </c>
      <c r="AD746">
        <v>44.05</v>
      </c>
      <c r="AE746">
        <v>202.15</v>
      </c>
      <c r="AF746">
        <v>0</v>
      </c>
      <c r="AG746" s="2">
        <v>0</v>
      </c>
      <c r="AH746" t="s">
        <v>24</v>
      </c>
      <c r="AI746">
        <f t="shared" si="22"/>
        <v>0</v>
      </c>
      <c r="AJ746">
        <f t="shared" si="23"/>
        <v>1</v>
      </c>
    </row>
    <row r="747" spans="1:36" x14ac:dyDescent="0.35">
      <c r="A747">
        <v>746</v>
      </c>
      <c r="B747" t="s">
        <v>782</v>
      </c>
      <c r="C747" t="s">
        <v>22</v>
      </c>
      <c r="D747">
        <v>1</v>
      </c>
      <c r="E747" t="s">
        <v>23</v>
      </c>
      <c r="F747" t="s">
        <v>24</v>
      </c>
      <c r="G747" t="str">
        <f>IF(AND(data[[#This Row],[Partner]]="Yes", data[[#This Row],[Dependents]]="Yes"), "Both", IF(data[[#This Row],[Partner]]="Yes", "Partner", IF(data[[#This Row],[Dependents]]="Yes", "Dependent", "None")))</f>
        <v>Partner</v>
      </c>
      <c r="H747">
        <v>72</v>
      </c>
      <c r="I747" s="1">
        <f>data[[#This Row],[Tenure]]/12</f>
        <v>6</v>
      </c>
      <c r="J747" t="s">
        <v>23</v>
      </c>
      <c r="K747">
        <f>IF(data[[#This Row],[PhoneService]]="Yes",1,"")</f>
        <v>1</v>
      </c>
      <c r="L747" t="s">
        <v>23</v>
      </c>
      <c r="M747">
        <f>IF(data[[#This Row],[MultipleLines]]="Yes",1,"")</f>
        <v>1</v>
      </c>
      <c r="N747" t="s">
        <v>37</v>
      </c>
      <c r="O747" t="s">
        <v>24</v>
      </c>
      <c r="P747" t="str">
        <f>IF(data[[#This Row],[OnlineSecurity]]="Yes",1,"")</f>
        <v/>
      </c>
      <c r="Q747" t="s">
        <v>23</v>
      </c>
      <c r="R747">
        <f>IF(data[[#This Row],[OnlineBackup]]="Yes",1,"")</f>
        <v>1</v>
      </c>
      <c r="S747" t="s">
        <v>23</v>
      </c>
      <c r="T747">
        <f>IF(data[[#This Row],[DeviceProtection]]="Yes",1,"")</f>
        <v>1</v>
      </c>
      <c r="U747" t="s">
        <v>23</v>
      </c>
      <c r="V747">
        <f>IF(data[[#This Row],[TechSupport]]="Yes",1,"")</f>
        <v>1</v>
      </c>
      <c r="W747" t="s">
        <v>23</v>
      </c>
      <c r="X747">
        <f>IF(data[[#This Row],[StreamingTV]]="Yes",1,"")</f>
        <v>1</v>
      </c>
      <c r="Y747" t="s">
        <v>23</v>
      </c>
      <c r="Z747">
        <f>IF(data[[#This Row],[StreamingMovies]]="Yes",1,"")</f>
        <v>1</v>
      </c>
      <c r="AA747" t="s">
        <v>47</v>
      </c>
      <c r="AB747" t="s">
        <v>23</v>
      </c>
      <c r="AC747" t="s">
        <v>40</v>
      </c>
      <c r="AD747">
        <v>110.8</v>
      </c>
      <c r="AE747">
        <v>7882.25</v>
      </c>
      <c r="AF747">
        <v>3</v>
      </c>
      <c r="AG747" s="2">
        <v>0</v>
      </c>
      <c r="AH747" t="s">
        <v>24</v>
      </c>
      <c r="AI747">
        <f t="shared" si="22"/>
        <v>0</v>
      </c>
      <c r="AJ747">
        <f t="shared" si="23"/>
        <v>1</v>
      </c>
    </row>
    <row r="748" spans="1:36" x14ac:dyDescent="0.35">
      <c r="A748">
        <v>747</v>
      </c>
      <c r="B748" t="s">
        <v>783</v>
      </c>
      <c r="C748" t="s">
        <v>30</v>
      </c>
      <c r="D748">
        <v>1</v>
      </c>
      <c r="E748" t="s">
        <v>23</v>
      </c>
      <c r="F748" t="s">
        <v>23</v>
      </c>
      <c r="G748" t="str">
        <f>IF(AND(data[[#This Row],[Partner]]="Yes", data[[#This Row],[Dependents]]="Yes"), "Both", IF(data[[#This Row],[Partner]]="Yes", "Partner", IF(data[[#This Row],[Dependents]]="Yes", "Dependent", "None")))</f>
        <v>Both</v>
      </c>
      <c r="H748">
        <v>72</v>
      </c>
      <c r="I748" s="1">
        <f>data[[#This Row],[Tenure]]/12</f>
        <v>6</v>
      </c>
      <c r="J748" t="s">
        <v>23</v>
      </c>
      <c r="K748">
        <f>IF(data[[#This Row],[PhoneService]]="Yes",1,"")</f>
        <v>1</v>
      </c>
      <c r="L748" t="s">
        <v>23</v>
      </c>
      <c r="M748">
        <f>IF(data[[#This Row],[MultipleLines]]="Yes",1,"")</f>
        <v>1</v>
      </c>
      <c r="N748" t="s">
        <v>37</v>
      </c>
      <c r="O748" t="s">
        <v>23</v>
      </c>
      <c r="P748">
        <f>IF(data[[#This Row],[OnlineSecurity]]="Yes",1,"")</f>
        <v>1</v>
      </c>
      <c r="Q748" t="s">
        <v>23</v>
      </c>
      <c r="R748">
        <f>IF(data[[#This Row],[OnlineBackup]]="Yes",1,"")</f>
        <v>1</v>
      </c>
      <c r="S748" t="s">
        <v>23</v>
      </c>
      <c r="T748">
        <f>IF(data[[#This Row],[DeviceProtection]]="Yes",1,"")</f>
        <v>1</v>
      </c>
      <c r="U748" t="s">
        <v>23</v>
      </c>
      <c r="V748">
        <f>IF(data[[#This Row],[TechSupport]]="Yes",1,"")</f>
        <v>1</v>
      </c>
      <c r="W748" t="s">
        <v>23</v>
      </c>
      <c r="X748">
        <f>IF(data[[#This Row],[StreamingTV]]="Yes",1,"")</f>
        <v>1</v>
      </c>
      <c r="Y748" t="s">
        <v>23</v>
      </c>
      <c r="Z748">
        <f>IF(data[[#This Row],[StreamingMovies]]="Yes",1,"")</f>
        <v>1</v>
      </c>
      <c r="AA748" t="s">
        <v>47</v>
      </c>
      <c r="AB748" t="s">
        <v>23</v>
      </c>
      <c r="AC748" t="s">
        <v>35</v>
      </c>
      <c r="AD748">
        <v>114.95</v>
      </c>
      <c r="AE748">
        <v>8196.4</v>
      </c>
      <c r="AF748">
        <v>0</v>
      </c>
      <c r="AG748" s="2">
        <v>0</v>
      </c>
      <c r="AH748" t="s">
        <v>24</v>
      </c>
      <c r="AI748">
        <f t="shared" si="22"/>
        <v>0</v>
      </c>
      <c r="AJ748">
        <f t="shared" si="23"/>
        <v>1</v>
      </c>
    </row>
    <row r="749" spans="1:36" x14ac:dyDescent="0.35">
      <c r="A749">
        <v>748</v>
      </c>
      <c r="B749" t="s">
        <v>784</v>
      </c>
      <c r="C749" t="s">
        <v>22</v>
      </c>
      <c r="D749">
        <v>1</v>
      </c>
      <c r="E749" t="s">
        <v>24</v>
      </c>
      <c r="F749" t="s">
        <v>24</v>
      </c>
      <c r="G749" t="str">
        <f>IF(AND(data[[#This Row],[Partner]]="Yes", data[[#This Row],[Dependents]]="Yes"), "Both", IF(data[[#This Row],[Partner]]="Yes", "Partner", IF(data[[#This Row],[Dependents]]="Yes", "Dependent", "None")))</f>
        <v>None</v>
      </c>
      <c r="H749">
        <v>3</v>
      </c>
      <c r="I749" s="1">
        <f>data[[#This Row],[Tenure]]/12</f>
        <v>0.25</v>
      </c>
      <c r="J749" t="s">
        <v>23</v>
      </c>
      <c r="K749">
        <f>IF(data[[#This Row],[PhoneService]]="Yes",1,"")</f>
        <v>1</v>
      </c>
      <c r="L749" t="s">
        <v>24</v>
      </c>
      <c r="M749" t="str">
        <f>IF(data[[#This Row],[MultipleLines]]="Yes",1,"")</f>
        <v/>
      </c>
      <c r="N749" t="s">
        <v>37</v>
      </c>
      <c r="O749" t="s">
        <v>24</v>
      </c>
      <c r="P749" t="str">
        <f>IF(data[[#This Row],[OnlineSecurity]]="Yes",1,"")</f>
        <v/>
      </c>
      <c r="Q749" t="s">
        <v>24</v>
      </c>
      <c r="R749" t="str">
        <f>IF(data[[#This Row],[OnlineBackup]]="Yes",1,"")</f>
        <v/>
      </c>
      <c r="S749" t="s">
        <v>23</v>
      </c>
      <c r="T749">
        <f>IF(data[[#This Row],[DeviceProtection]]="Yes",1,"")</f>
        <v>1</v>
      </c>
      <c r="U749" t="s">
        <v>24</v>
      </c>
      <c r="V749" t="str">
        <f>IF(data[[#This Row],[TechSupport]]="Yes",1,"")</f>
        <v/>
      </c>
      <c r="W749" t="s">
        <v>24</v>
      </c>
      <c r="X749" t="str">
        <f>IF(data[[#This Row],[StreamingTV]]="Yes",1,"")</f>
        <v/>
      </c>
      <c r="Y749" t="s">
        <v>24</v>
      </c>
      <c r="Z749" t="str">
        <f>IF(data[[#This Row],[StreamingMovies]]="Yes",1,"")</f>
        <v/>
      </c>
      <c r="AA749" t="s">
        <v>27</v>
      </c>
      <c r="AB749" t="s">
        <v>24</v>
      </c>
      <c r="AC749" t="s">
        <v>32</v>
      </c>
      <c r="AD749">
        <v>75.05</v>
      </c>
      <c r="AE749">
        <v>202.9</v>
      </c>
      <c r="AF749">
        <v>0</v>
      </c>
      <c r="AG749" s="2">
        <v>0</v>
      </c>
      <c r="AH749" t="s">
        <v>24</v>
      </c>
      <c r="AI749">
        <f t="shared" si="22"/>
        <v>0</v>
      </c>
      <c r="AJ749">
        <f t="shared" si="23"/>
        <v>1</v>
      </c>
    </row>
    <row r="750" spans="1:36" x14ac:dyDescent="0.35">
      <c r="A750">
        <v>749</v>
      </c>
      <c r="B750" t="s">
        <v>785</v>
      </c>
      <c r="C750" t="s">
        <v>30</v>
      </c>
      <c r="D750">
        <v>0</v>
      </c>
      <c r="E750" t="s">
        <v>23</v>
      </c>
      <c r="F750" t="s">
        <v>24</v>
      </c>
      <c r="G750" t="str">
        <f>IF(AND(data[[#This Row],[Partner]]="Yes", data[[#This Row],[Dependents]]="Yes"), "Both", IF(data[[#This Row],[Partner]]="Yes", "Partner", IF(data[[#This Row],[Dependents]]="Yes", "Dependent", "None")))</f>
        <v>Partner</v>
      </c>
      <c r="H750">
        <v>48</v>
      </c>
      <c r="I750" s="1">
        <f>data[[#This Row],[Tenure]]/12</f>
        <v>4</v>
      </c>
      <c r="J750" t="s">
        <v>23</v>
      </c>
      <c r="K750">
        <f>IF(data[[#This Row],[PhoneService]]="Yes",1,"")</f>
        <v>1</v>
      </c>
      <c r="L750" t="s">
        <v>24</v>
      </c>
      <c r="M750" t="str">
        <f>IF(data[[#This Row],[MultipleLines]]="Yes",1,"")</f>
        <v/>
      </c>
      <c r="N750" t="s">
        <v>24</v>
      </c>
      <c r="O750" t="s">
        <v>46</v>
      </c>
      <c r="P750" t="str">
        <f>IF(data[[#This Row],[OnlineSecurity]]="Yes",1,"")</f>
        <v/>
      </c>
      <c r="Q750" t="s">
        <v>46</v>
      </c>
      <c r="R750" t="str">
        <f>IF(data[[#This Row],[OnlineBackup]]="Yes",1,"")</f>
        <v/>
      </c>
      <c r="S750" t="s">
        <v>46</v>
      </c>
      <c r="T750" t="str">
        <f>IF(data[[#This Row],[DeviceProtection]]="Yes",1,"")</f>
        <v/>
      </c>
      <c r="U750" t="s">
        <v>46</v>
      </c>
      <c r="V750" t="str">
        <f>IF(data[[#This Row],[TechSupport]]="Yes",1,"")</f>
        <v/>
      </c>
      <c r="W750" t="s">
        <v>46</v>
      </c>
      <c r="X750" t="str">
        <f>IF(data[[#This Row],[StreamingTV]]="Yes",1,"")</f>
        <v/>
      </c>
      <c r="Y750" t="s">
        <v>46</v>
      </c>
      <c r="Z750" t="str">
        <f>IF(data[[#This Row],[StreamingMovies]]="Yes",1,"")</f>
        <v/>
      </c>
      <c r="AA750" t="s">
        <v>47</v>
      </c>
      <c r="AB750" t="s">
        <v>24</v>
      </c>
      <c r="AC750" t="s">
        <v>32</v>
      </c>
      <c r="AD750">
        <v>19.25</v>
      </c>
      <c r="AE750">
        <v>855.1</v>
      </c>
      <c r="AF750">
        <v>5</v>
      </c>
      <c r="AG750" s="2">
        <v>0</v>
      </c>
      <c r="AH750" t="s">
        <v>24</v>
      </c>
      <c r="AI750">
        <f t="shared" si="22"/>
        <v>0</v>
      </c>
      <c r="AJ750">
        <f t="shared" si="23"/>
        <v>1</v>
      </c>
    </row>
    <row r="751" spans="1:36" x14ac:dyDescent="0.35">
      <c r="A751">
        <v>750</v>
      </c>
      <c r="B751" t="s">
        <v>786</v>
      </c>
      <c r="C751" t="s">
        <v>22</v>
      </c>
      <c r="D751">
        <v>0</v>
      </c>
      <c r="E751" t="s">
        <v>24</v>
      </c>
      <c r="F751" t="s">
        <v>24</v>
      </c>
      <c r="G751" t="str">
        <f>IF(AND(data[[#This Row],[Partner]]="Yes", data[[#This Row],[Dependents]]="Yes"), "Both", IF(data[[#This Row],[Partner]]="Yes", "Partner", IF(data[[#This Row],[Dependents]]="Yes", "Dependent", "None")))</f>
        <v>None</v>
      </c>
      <c r="H751">
        <v>63</v>
      </c>
      <c r="I751" s="1">
        <f>data[[#This Row],[Tenure]]/12</f>
        <v>5.25</v>
      </c>
      <c r="J751" t="s">
        <v>23</v>
      </c>
      <c r="K751">
        <f>IF(data[[#This Row],[PhoneService]]="Yes",1,"")</f>
        <v>1</v>
      </c>
      <c r="L751" t="s">
        <v>24</v>
      </c>
      <c r="M751" t="str">
        <f>IF(data[[#This Row],[MultipleLines]]="Yes",1,"")</f>
        <v/>
      </c>
      <c r="N751" t="s">
        <v>37</v>
      </c>
      <c r="O751" t="s">
        <v>24</v>
      </c>
      <c r="P751" t="str">
        <f>IF(data[[#This Row],[OnlineSecurity]]="Yes",1,"")</f>
        <v/>
      </c>
      <c r="Q751" t="s">
        <v>24</v>
      </c>
      <c r="R751" t="str">
        <f>IF(data[[#This Row],[OnlineBackup]]="Yes",1,"")</f>
        <v/>
      </c>
      <c r="S751" t="s">
        <v>23</v>
      </c>
      <c r="T751">
        <f>IF(data[[#This Row],[DeviceProtection]]="Yes",1,"")</f>
        <v>1</v>
      </c>
      <c r="U751" t="s">
        <v>23</v>
      </c>
      <c r="V751">
        <f>IF(data[[#This Row],[TechSupport]]="Yes",1,"")</f>
        <v>1</v>
      </c>
      <c r="W751" t="s">
        <v>23</v>
      </c>
      <c r="X751">
        <f>IF(data[[#This Row],[StreamingTV]]="Yes",1,"")</f>
        <v>1</v>
      </c>
      <c r="Y751" t="s">
        <v>24</v>
      </c>
      <c r="Z751" t="str">
        <f>IF(data[[#This Row],[StreamingMovies]]="Yes",1,"")</f>
        <v/>
      </c>
      <c r="AA751" t="s">
        <v>31</v>
      </c>
      <c r="AB751" t="s">
        <v>23</v>
      </c>
      <c r="AC751" t="s">
        <v>40</v>
      </c>
      <c r="AD751">
        <v>90.05</v>
      </c>
      <c r="AE751">
        <v>5817</v>
      </c>
      <c r="AF751">
        <v>5</v>
      </c>
      <c r="AG751" s="2">
        <v>0</v>
      </c>
      <c r="AH751" t="s">
        <v>24</v>
      </c>
      <c r="AI751">
        <f t="shared" si="22"/>
        <v>0</v>
      </c>
      <c r="AJ751">
        <f t="shared" si="23"/>
        <v>1</v>
      </c>
    </row>
    <row r="752" spans="1:36" x14ac:dyDescent="0.35">
      <c r="A752">
        <v>751</v>
      </c>
      <c r="B752" t="s">
        <v>787</v>
      </c>
      <c r="C752" t="s">
        <v>22</v>
      </c>
      <c r="D752">
        <v>0</v>
      </c>
      <c r="E752" t="s">
        <v>24</v>
      </c>
      <c r="F752" t="s">
        <v>24</v>
      </c>
      <c r="G752" t="str">
        <f>IF(AND(data[[#This Row],[Partner]]="Yes", data[[#This Row],[Dependents]]="Yes"), "Both", IF(data[[#This Row],[Partner]]="Yes", "Partner", IF(data[[#This Row],[Dependents]]="Yes", "Dependent", "None")))</f>
        <v>None</v>
      </c>
      <c r="H752">
        <v>27</v>
      </c>
      <c r="I752" s="1">
        <f>data[[#This Row],[Tenure]]/12</f>
        <v>2.25</v>
      </c>
      <c r="J752" t="s">
        <v>23</v>
      </c>
      <c r="K752">
        <f>IF(data[[#This Row],[PhoneService]]="Yes",1,"")</f>
        <v>1</v>
      </c>
      <c r="L752" t="s">
        <v>24</v>
      </c>
      <c r="M752" t="str">
        <f>IF(data[[#This Row],[MultipleLines]]="Yes",1,"")</f>
        <v/>
      </c>
      <c r="N752" t="s">
        <v>26</v>
      </c>
      <c r="O752" t="s">
        <v>23</v>
      </c>
      <c r="P752">
        <f>IF(data[[#This Row],[OnlineSecurity]]="Yes",1,"")</f>
        <v>1</v>
      </c>
      <c r="Q752" t="s">
        <v>23</v>
      </c>
      <c r="R752">
        <f>IF(data[[#This Row],[OnlineBackup]]="Yes",1,"")</f>
        <v>1</v>
      </c>
      <c r="S752" t="s">
        <v>24</v>
      </c>
      <c r="T752" t="str">
        <f>IF(data[[#This Row],[DeviceProtection]]="Yes",1,"")</f>
        <v/>
      </c>
      <c r="U752" t="s">
        <v>24</v>
      </c>
      <c r="V752" t="str">
        <f>IF(data[[#This Row],[TechSupport]]="Yes",1,"")</f>
        <v/>
      </c>
      <c r="W752" t="s">
        <v>24</v>
      </c>
      <c r="X752" t="str">
        <f>IF(data[[#This Row],[StreamingTV]]="Yes",1,"")</f>
        <v/>
      </c>
      <c r="Y752" t="s">
        <v>24</v>
      </c>
      <c r="Z752" t="str">
        <f>IF(data[[#This Row],[StreamingMovies]]="Yes",1,"")</f>
        <v/>
      </c>
      <c r="AA752" t="s">
        <v>27</v>
      </c>
      <c r="AB752" t="s">
        <v>23</v>
      </c>
      <c r="AC752" t="s">
        <v>32</v>
      </c>
      <c r="AD752">
        <v>56.7</v>
      </c>
      <c r="AE752">
        <v>1652.95</v>
      </c>
      <c r="AF752">
        <v>0</v>
      </c>
      <c r="AG752" s="2">
        <v>0</v>
      </c>
      <c r="AH752" t="s">
        <v>24</v>
      </c>
      <c r="AI752">
        <f t="shared" si="22"/>
        <v>0</v>
      </c>
      <c r="AJ752">
        <f t="shared" si="23"/>
        <v>1</v>
      </c>
    </row>
    <row r="753" spans="1:36" x14ac:dyDescent="0.35">
      <c r="A753">
        <v>752</v>
      </c>
      <c r="B753" t="s">
        <v>788</v>
      </c>
      <c r="C753" t="s">
        <v>30</v>
      </c>
      <c r="D753">
        <v>0</v>
      </c>
      <c r="E753" t="s">
        <v>23</v>
      </c>
      <c r="F753" t="s">
        <v>23</v>
      </c>
      <c r="G753" t="str">
        <f>IF(AND(data[[#This Row],[Partner]]="Yes", data[[#This Row],[Dependents]]="Yes"), "Both", IF(data[[#This Row],[Partner]]="Yes", "Partner", IF(data[[#This Row],[Dependents]]="Yes", "Dependent", "None")))</f>
        <v>Both</v>
      </c>
      <c r="H753">
        <v>70</v>
      </c>
      <c r="I753" s="1">
        <f>data[[#This Row],[Tenure]]/12</f>
        <v>5.833333333333333</v>
      </c>
      <c r="J753" t="s">
        <v>23</v>
      </c>
      <c r="K753">
        <f>IF(data[[#This Row],[PhoneService]]="Yes",1,"")</f>
        <v>1</v>
      </c>
      <c r="L753" t="s">
        <v>24</v>
      </c>
      <c r="M753" t="str">
        <f>IF(data[[#This Row],[MultipleLines]]="Yes",1,"")</f>
        <v/>
      </c>
      <c r="N753" t="s">
        <v>26</v>
      </c>
      <c r="O753" t="s">
        <v>23</v>
      </c>
      <c r="P753">
        <f>IF(data[[#This Row],[OnlineSecurity]]="Yes",1,"")</f>
        <v>1</v>
      </c>
      <c r="Q753" t="s">
        <v>23</v>
      </c>
      <c r="R753">
        <f>IF(data[[#This Row],[OnlineBackup]]="Yes",1,"")</f>
        <v>1</v>
      </c>
      <c r="S753" t="s">
        <v>23</v>
      </c>
      <c r="T753">
        <f>IF(data[[#This Row],[DeviceProtection]]="Yes",1,"")</f>
        <v>1</v>
      </c>
      <c r="U753" t="s">
        <v>24</v>
      </c>
      <c r="V753" t="str">
        <f>IF(data[[#This Row],[TechSupport]]="Yes",1,"")</f>
        <v/>
      </c>
      <c r="W753" t="s">
        <v>23</v>
      </c>
      <c r="X753">
        <f>IF(data[[#This Row],[StreamingTV]]="Yes",1,"")</f>
        <v>1</v>
      </c>
      <c r="Y753" t="s">
        <v>23</v>
      </c>
      <c r="Z753">
        <f>IF(data[[#This Row],[StreamingMovies]]="Yes",1,"")</f>
        <v>1</v>
      </c>
      <c r="AA753" t="s">
        <v>47</v>
      </c>
      <c r="AB753" t="s">
        <v>23</v>
      </c>
      <c r="AC753" t="s">
        <v>40</v>
      </c>
      <c r="AD753">
        <v>80.150000000000006</v>
      </c>
      <c r="AE753">
        <v>5600.15</v>
      </c>
      <c r="AF753">
        <v>0</v>
      </c>
      <c r="AG753" s="2">
        <v>0</v>
      </c>
      <c r="AH753" t="s">
        <v>24</v>
      </c>
      <c r="AI753">
        <f t="shared" si="22"/>
        <v>0</v>
      </c>
      <c r="AJ753">
        <f t="shared" si="23"/>
        <v>1</v>
      </c>
    </row>
    <row r="754" spans="1:36" x14ac:dyDescent="0.35">
      <c r="A754">
        <v>753</v>
      </c>
      <c r="B754" t="s">
        <v>789</v>
      </c>
      <c r="C754" t="s">
        <v>30</v>
      </c>
      <c r="D754">
        <v>0</v>
      </c>
      <c r="E754" t="s">
        <v>23</v>
      </c>
      <c r="F754" t="s">
        <v>23</v>
      </c>
      <c r="G754" t="str">
        <f>IF(AND(data[[#This Row],[Partner]]="Yes", data[[#This Row],[Dependents]]="Yes"), "Both", IF(data[[#This Row],[Partner]]="Yes", "Partner", IF(data[[#This Row],[Dependents]]="Yes", "Dependent", "None")))</f>
        <v>Both</v>
      </c>
      <c r="H754">
        <v>7</v>
      </c>
      <c r="I754" s="1">
        <f>data[[#This Row],[Tenure]]/12</f>
        <v>0.58333333333333337</v>
      </c>
      <c r="J754" t="s">
        <v>23</v>
      </c>
      <c r="K754">
        <f>IF(data[[#This Row],[PhoneService]]="Yes",1,"")</f>
        <v>1</v>
      </c>
      <c r="L754" t="s">
        <v>24</v>
      </c>
      <c r="M754" t="str">
        <f>IF(data[[#This Row],[MultipleLines]]="Yes",1,"")</f>
        <v/>
      </c>
      <c r="N754" t="s">
        <v>26</v>
      </c>
      <c r="O754" t="s">
        <v>23</v>
      </c>
      <c r="P754">
        <f>IF(data[[#This Row],[OnlineSecurity]]="Yes",1,"")</f>
        <v>1</v>
      </c>
      <c r="Q754" t="s">
        <v>24</v>
      </c>
      <c r="R754" t="str">
        <f>IF(data[[#This Row],[OnlineBackup]]="Yes",1,"")</f>
        <v/>
      </c>
      <c r="S754" t="s">
        <v>23</v>
      </c>
      <c r="T754">
        <f>IF(data[[#This Row],[DeviceProtection]]="Yes",1,"")</f>
        <v>1</v>
      </c>
      <c r="U754" t="s">
        <v>23</v>
      </c>
      <c r="V754">
        <f>IF(data[[#This Row],[TechSupport]]="Yes",1,"")</f>
        <v>1</v>
      </c>
      <c r="W754" t="s">
        <v>24</v>
      </c>
      <c r="X754" t="str">
        <f>IF(data[[#This Row],[StreamingTV]]="Yes",1,"")</f>
        <v/>
      </c>
      <c r="Y754" t="s">
        <v>23</v>
      </c>
      <c r="Z754">
        <f>IF(data[[#This Row],[StreamingMovies]]="Yes",1,"")</f>
        <v>1</v>
      </c>
      <c r="AA754" t="s">
        <v>27</v>
      </c>
      <c r="AB754" t="s">
        <v>23</v>
      </c>
      <c r="AC754" t="s">
        <v>40</v>
      </c>
      <c r="AD754">
        <v>71.349999999999994</v>
      </c>
      <c r="AE754">
        <v>515.75</v>
      </c>
      <c r="AF754">
        <v>0</v>
      </c>
      <c r="AG754" s="2">
        <v>0</v>
      </c>
      <c r="AH754" t="s">
        <v>24</v>
      </c>
      <c r="AI754">
        <f t="shared" si="22"/>
        <v>0</v>
      </c>
      <c r="AJ754">
        <f t="shared" si="23"/>
        <v>1</v>
      </c>
    </row>
    <row r="755" spans="1:36" x14ac:dyDescent="0.35">
      <c r="A755">
        <v>754</v>
      </c>
      <c r="B755" t="s">
        <v>790</v>
      </c>
      <c r="C755" t="s">
        <v>30</v>
      </c>
      <c r="D755">
        <v>0</v>
      </c>
      <c r="E755" t="s">
        <v>24</v>
      </c>
      <c r="F755" t="s">
        <v>23</v>
      </c>
      <c r="G755" t="str">
        <f>IF(AND(data[[#This Row],[Partner]]="Yes", data[[#This Row],[Dependents]]="Yes"), "Both", IF(data[[#This Row],[Partner]]="Yes", "Partner", IF(data[[#This Row],[Dependents]]="Yes", "Dependent", "None")))</f>
        <v>Dependent</v>
      </c>
      <c r="H755">
        <v>0</v>
      </c>
      <c r="I755" s="1">
        <f>data[[#This Row],[Tenure]]/12</f>
        <v>0</v>
      </c>
      <c r="J755" t="s">
        <v>23</v>
      </c>
      <c r="K755">
        <f>IF(data[[#This Row],[PhoneService]]="Yes",1,"")</f>
        <v>1</v>
      </c>
      <c r="L755" t="s">
        <v>24</v>
      </c>
      <c r="M755" t="str">
        <f>IF(data[[#This Row],[MultipleLines]]="Yes",1,"")</f>
        <v/>
      </c>
      <c r="N755" t="s">
        <v>24</v>
      </c>
      <c r="O755" t="s">
        <v>46</v>
      </c>
      <c r="P755" t="str">
        <f>IF(data[[#This Row],[OnlineSecurity]]="Yes",1,"")</f>
        <v/>
      </c>
      <c r="Q755" t="s">
        <v>46</v>
      </c>
      <c r="R755" t="str">
        <f>IF(data[[#This Row],[OnlineBackup]]="Yes",1,"")</f>
        <v/>
      </c>
      <c r="S755" t="s">
        <v>46</v>
      </c>
      <c r="T755" t="str">
        <f>IF(data[[#This Row],[DeviceProtection]]="Yes",1,"")</f>
        <v/>
      </c>
      <c r="U755" t="s">
        <v>46</v>
      </c>
      <c r="V755" t="str">
        <f>IF(data[[#This Row],[TechSupport]]="Yes",1,"")</f>
        <v/>
      </c>
      <c r="W755" t="s">
        <v>46</v>
      </c>
      <c r="X755" t="str">
        <f>IF(data[[#This Row],[StreamingTV]]="Yes",1,"")</f>
        <v/>
      </c>
      <c r="Y755" t="s">
        <v>46</v>
      </c>
      <c r="Z755" t="str">
        <f>IF(data[[#This Row],[StreamingMovies]]="Yes",1,"")</f>
        <v/>
      </c>
      <c r="AA755" t="s">
        <v>47</v>
      </c>
      <c r="AB755" t="s">
        <v>24</v>
      </c>
      <c r="AC755" t="s">
        <v>32</v>
      </c>
      <c r="AD755">
        <v>20.25</v>
      </c>
      <c r="AE755" t="s">
        <v>525</v>
      </c>
      <c r="AF755">
        <v>5</v>
      </c>
      <c r="AG755" s="2">
        <v>0</v>
      </c>
      <c r="AH755" t="s">
        <v>24</v>
      </c>
      <c r="AI755">
        <f t="shared" si="22"/>
        <v>0</v>
      </c>
      <c r="AJ755">
        <f t="shared" si="23"/>
        <v>1</v>
      </c>
    </row>
    <row r="756" spans="1:36" x14ac:dyDescent="0.35">
      <c r="A756">
        <v>755</v>
      </c>
      <c r="B756" t="s">
        <v>791</v>
      </c>
      <c r="C756" t="s">
        <v>22</v>
      </c>
      <c r="D756">
        <v>0</v>
      </c>
      <c r="E756" t="s">
        <v>23</v>
      </c>
      <c r="F756" t="s">
        <v>24</v>
      </c>
      <c r="G756" t="str">
        <f>IF(AND(data[[#This Row],[Partner]]="Yes", data[[#This Row],[Dependents]]="Yes"), "Both", IF(data[[#This Row],[Partner]]="Yes", "Partner", IF(data[[#This Row],[Dependents]]="Yes", "Dependent", "None")))</f>
        <v>Partner</v>
      </c>
      <c r="H756">
        <v>2</v>
      </c>
      <c r="I756" s="1">
        <f>data[[#This Row],[Tenure]]/12</f>
        <v>0.16666666666666666</v>
      </c>
      <c r="J756" t="s">
        <v>23</v>
      </c>
      <c r="K756">
        <f>IF(data[[#This Row],[PhoneService]]="Yes",1,"")</f>
        <v>1</v>
      </c>
      <c r="L756" t="s">
        <v>24</v>
      </c>
      <c r="M756" t="str">
        <f>IF(data[[#This Row],[MultipleLines]]="Yes",1,"")</f>
        <v/>
      </c>
      <c r="N756" t="s">
        <v>37</v>
      </c>
      <c r="O756" t="s">
        <v>23</v>
      </c>
      <c r="P756">
        <f>IF(data[[#This Row],[OnlineSecurity]]="Yes",1,"")</f>
        <v>1</v>
      </c>
      <c r="Q756" t="s">
        <v>23</v>
      </c>
      <c r="R756">
        <f>IF(data[[#This Row],[OnlineBackup]]="Yes",1,"")</f>
        <v>1</v>
      </c>
      <c r="S756" t="s">
        <v>24</v>
      </c>
      <c r="T756" t="str">
        <f>IF(data[[#This Row],[DeviceProtection]]="Yes",1,"")</f>
        <v/>
      </c>
      <c r="U756" t="s">
        <v>24</v>
      </c>
      <c r="V756" t="str">
        <f>IF(data[[#This Row],[TechSupport]]="Yes",1,"")</f>
        <v/>
      </c>
      <c r="W756" t="s">
        <v>23</v>
      </c>
      <c r="X756">
        <f>IF(data[[#This Row],[StreamingTV]]="Yes",1,"")</f>
        <v>1</v>
      </c>
      <c r="Y756" t="s">
        <v>24</v>
      </c>
      <c r="Z756" t="str">
        <f>IF(data[[#This Row],[StreamingMovies]]="Yes",1,"")</f>
        <v/>
      </c>
      <c r="AA756" t="s">
        <v>27</v>
      </c>
      <c r="AB756" t="s">
        <v>24</v>
      </c>
      <c r="AC756" t="s">
        <v>28</v>
      </c>
      <c r="AD756">
        <v>90.35</v>
      </c>
      <c r="AE756">
        <v>190.5</v>
      </c>
      <c r="AF756">
        <v>5</v>
      </c>
      <c r="AG756" s="2">
        <v>0</v>
      </c>
      <c r="AH756" t="s">
        <v>24</v>
      </c>
      <c r="AI756">
        <f t="shared" si="22"/>
        <v>0</v>
      </c>
      <c r="AJ756">
        <f t="shared" si="23"/>
        <v>1</v>
      </c>
    </row>
    <row r="757" spans="1:36" x14ac:dyDescent="0.35">
      <c r="A757">
        <v>756</v>
      </c>
      <c r="B757" t="s">
        <v>792</v>
      </c>
      <c r="C757" t="s">
        <v>30</v>
      </c>
      <c r="D757">
        <v>1</v>
      </c>
      <c r="E757" t="s">
        <v>24</v>
      </c>
      <c r="F757" t="s">
        <v>24</v>
      </c>
      <c r="G757" t="str">
        <f>IF(AND(data[[#This Row],[Partner]]="Yes", data[[#This Row],[Dependents]]="Yes"), "Both", IF(data[[#This Row],[Partner]]="Yes", "Partner", IF(data[[#This Row],[Dependents]]="Yes", "Dependent", "None")))</f>
        <v>None</v>
      </c>
      <c r="H757">
        <v>20</v>
      </c>
      <c r="I757" s="1">
        <f>data[[#This Row],[Tenure]]/12</f>
        <v>1.6666666666666667</v>
      </c>
      <c r="J757" t="s">
        <v>23</v>
      </c>
      <c r="K757">
        <f>IF(data[[#This Row],[PhoneService]]="Yes",1,"")</f>
        <v>1</v>
      </c>
      <c r="L757" t="s">
        <v>23</v>
      </c>
      <c r="M757">
        <f>IF(data[[#This Row],[MultipleLines]]="Yes",1,"")</f>
        <v>1</v>
      </c>
      <c r="N757" t="s">
        <v>37</v>
      </c>
      <c r="O757" t="s">
        <v>24</v>
      </c>
      <c r="P757" t="str">
        <f>IF(data[[#This Row],[OnlineSecurity]]="Yes",1,"")</f>
        <v/>
      </c>
      <c r="Q757" t="s">
        <v>24</v>
      </c>
      <c r="R757" t="str">
        <f>IF(data[[#This Row],[OnlineBackup]]="Yes",1,"")</f>
        <v/>
      </c>
      <c r="S757" t="s">
        <v>23</v>
      </c>
      <c r="T757">
        <f>IF(data[[#This Row],[DeviceProtection]]="Yes",1,"")</f>
        <v>1</v>
      </c>
      <c r="U757" t="s">
        <v>24</v>
      </c>
      <c r="V757" t="str">
        <f>IF(data[[#This Row],[TechSupport]]="Yes",1,"")</f>
        <v/>
      </c>
      <c r="W757" t="s">
        <v>23</v>
      </c>
      <c r="X757">
        <f>IF(data[[#This Row],[StreamingTV]]="Yes",1,"")</f>
        <v>1</v>
      </c>
      <c r="Y757" t="s">
        <v>23</v>
      </c>
      <c r="Z757">
        <f>IF(data[[#This Row],[StreamingMovies]]="Yes",1,"")</f>
        <v>1</v>
      </c>
      <c r="AA757" t="s">
        <v>27</v>
      </c>
      <c r="AB757" t="s">
        <v>23</v>
      </c>
      <c r="AC757" t="s">
        <v>28</v>
      </c>
      <c r="AD757">
        <v>98.55</v>
      </c>
      <c r="AE757">
        <v>1842.8</v>
      </c>
      <c r="AF757">
        <v>0</v>
      </c>
      <c r="AG757" s="2">
        <v>3</v>
      </c>
      <c r="AH757" t="s">
        <v>23</v>
      </c>
      <c r="AI757">
        <f t="shared" si="22"/>
        <v>1</v>
      </c>
      <c r="AJ757" t="str">
        <f t="shared" si="23"/>
        <v/>
      </c>
    </row>
    <row r="758" spans="1:36" x14ac:dyDescent="0.35">
      <c r="A758">
        <v>757</v>
      </c>
      <c r="B758" t="s">
        <v>793</v>
      </c>
      <c r="C758" t="s">
        <v>30</v>
      </c>
      <c r="D758">
        <v>0</v>
      </c>
      <c r="E758" t="s">
        <v>24</v>
      </c>
      <c r="F758" t="s">
        <v>24</v>
      </c>
      <c r="G758" t="str">
        <f>IF(AND(data[[#This Row],[Partner]]="Yes", data[[#This Row],[Dependents]]="Yes"), "Both", IF(data[[#This Row],[Partner]]="Yes", "Partner", IF(data[[#This Row],[Dependents]]="Yes", "Dependent", "None")))</f>
        <v>None</v>
      </c>
      <c r="H758">
        <v>66</v>
      </c>
      <c r="I758" s="1">
        <f>data[[#This Row],[Tenure]]/12</f>
        <v>5.5</v>
      </c>
      <c r="J758" t="s">
        <v>23</v>
      </c>
      <c r="K758">
        <f>IF(data[[#This Row],[PhoneService]]="Yes",1,"")</f>
        <v>1</v>
      </c>
      <c r="L758" t="s">
        <v>24</v>
      </c>
      <c r="M758" t="str">
        <f>IF(data[[#This Row],[MultipleLines]]="Yes",1,"")</f>
        <v/>
      </c>
      <c r="N758" t="s">
        <v>24</v>
      </c>
      <c r="O758" t="s">
        <v>46</v>
      </c>
      <c r="P758" t="str">
        <f>IF(data[[#This Row],[OnlineSecurity]]="Yes",1,"")</f>
        <v/>
      </c>
      <c r="Q758" t="s">
        <v>46</v>
      </c>
      <c r="R758" t="str">
        <f>IF(data[[#This Row],[OnlineBackup]]="Yes",1,"")</f>
        <v/>
      </c>
      <c r="S758" t="s">
        <v>46</v>
      </c>
      <c r="T758" t="str">
        <f>IF(data[[#This Row],[DeviceProtection]]="Yes",1,"")</f>
        <v/>
      </c>
      <c r="U758" t="s">
        <v>46</v>
      </c>
      <c r="V758" t="str">
        <f>IF(data[[#This Row],[TechSupport]]="Yes",1,"")</f>
        <v/>
      </c>
      <c r="W758" t="s">
        <v>46</v>
      </c>
      <c r="X758" t="str">
        <f>IF(data[[#This Row],[StreamingTV]]="Yes",1,"")</f>
        <v/>
      </c>
      <c r="Y758" t="s">
        <v>46</v>
      </c>
      <c r="Z758" t="str">
        <f>IF(data[[#This Row],[StreamingMovies]]="Yes",1,"")</f>
        <v/>
      </c>
      <c r="AA758" t="s">
        <v>47</v>
      </c>
      <c r="AB758" t="s">
        <v>24</v>
      </c>
      <c r="AC758" t="s">
        <v>35</v>
      </c>
      <c r="AD758">
        <v>19.7</v>
      </c>
      <c r="AE758">
        <v>1253.8</v>
      </c>
      <c r="AF758">
        <v>0</v>
      </c>
      <c r="AG758" s="2">
        <v>0</v>
      </c>
      <c r="AH758" t="s">
        <v>24</v>
      </c>
      <c r="AI758">
        <f t="shared" si="22"/>
        <v>0</v>
      </c>
      <c r="AJ758">
        <f t="shared" si="23"/>
        <v>1</v>
      </c>
    </row>
    <row r="759" spans="1:36" x14ac:dyDescent="0.35">
      <c r="A759">
        <v>758</v>
      </c>
      <c r="B759" t="s">
        <v>794</v>
      </c>
      <c r="C759" t="s">
        <v>22</v>
      </c>
      <c r="D759">
        <v>0</v>
      </c>
      <c r="E759" t="s">
        <v>24</v>
      </c>
      <c r="F759" t="s">
        <v>24</v>
      </c>
      <c r="G759" t="str">
        <f>IF(AND(data[[#This Row],[Partner]]="Yes", data[[#This Row],[Dependents]]="Yes"), "Both", IF(data[[#This Row],[Partner]]="Yes", "Partner", IF(data[[#This Row],[Dependents]]="Yes", "Dependent", "None")))</f>
        <v>None</v>
      </c>
      <c r="H759">
        <v>3</v>
      </c>
      <c r="I759" s="1">
        <f>data[[#This Row],[Tenure]]/12</f>
        <v>0.25</v>
      </c>
      <c r="J759" t="s">
        <v>23</v>
      </c>
      <c r="K759">
        <f>IF(data[[#This Row],[PhoneService]]="Yes",1,"")</f>
        <v>1</v>
      </c>
      <c r="L759" t="s">
        <v>24</v>
      </c>
      <c r="M759" t="str">
        <f>IF(data[[#This Row],[MultipleLines]]="Yes",1,"")</f>
        <v/>
      </c>
      <c r="N759" t="s">
        <v>24</v>
      </c>
      <c r="O759" t="s">
        <v>46</v>
      </c>
      <c r="P759" t="str">
        <f>IF(data[[#This Row],[OnlineSecurity]]="Yes",1,"")</f>
        <v/>
      </c>
      <c r="Q759" t="s">
        <v>46</v>
      </c>
      <c r="R759" t="str">
        <f>IF(data[[#This Row],[OnlineBackup]]="Yes",1,"")</f>
        <v/>
      </c>
      <c r="S759" t="s">
        <v>46</v>
      </c>
      <c r="T759" t="str">
        <f>IF(data[[#This Row],[DeviceProtection]]="Yes",1,"")</f>
        <v/>
      </c>
      <c r="U759" t="s">
        <v>46</v>
      </c>
      <c r="V759" t="str">
        <f>IF(data[[#This Row],[TechSupport]]="Yes",1,"")</f>
        <v/>
      </c>
      <c r="W759" t="s">
        <v>46</v>
      </c>
      <c r="X759" t="str">
        <f>IF(data[[#This Row],[StreamingTV]]="Yes",1,"")</f>
        <v/>
      </c>
      <c r="Y759" t="s">
        <v>46</v>
      </c>
      <c r="Z759" t="str">
        <f>IF(data[[#This Row],[StreamingMovies]]="Yes",1,"")</f>
        <v/>
      </c>
      <c r="AA759" t="s">
        <v>27</v>
      </c>
      <c r="AB759" t="s">
        <v>24</v>
      </c>
      <c r="AC759" t="s">
        <v>32</v>
      </c>
      <c r="AD759">
        <v>19.850000000000001</v>
      </c>
      <c r="AE759">
        <v>57.2</v>
      </c>
      <c r="AF759">
        <v>0</v>
      </c>
      <c r="AG759" s="2">
        <v>0</v>
      </c>
      <c r="AH759" t="s">
        <v>24</v>
      </c>
      <c r="AI759">
        <f t="shared" si="22"/>
        <v>0</v>
      </c>
      <c r="AJ759">
        <f t="shared" si="23"/>
        <v>1</v>
      </c>
    </row>
    <row r="760" spans="1:36" x14ac:dyDescent="0.35">
      <c r="A760">
        <v>759</v>
      </c>
      <c r="B760" t="s">
        <v>795</v>
      </c>
      <c r="C760" t="s">
        <v>22</v>
      </c>
      <c r="D760">
        <v>0</v>
      </c>
      <c r="E760" t="s">
        <v>24</v>
      </c>
      <c r="F760" t="s">
        <v>23</v>
      </c>
      <c r="G760" t="str">
        <f>IF(AND(data[[#This Row],[Partner]]="Yes", data[[#This Row],[Dependents]]="Yes"), "Both", IF(data[[#This Row],[Partner]]="Yes", "Partner", IF(data[[#This Row],[Dependents]]="Yes", "Dependent", "None")))</f>
        <v>Dependent</v>
      </c>
      <c r="H760">
        <v>15</v>
      </c>
      <c r="I760" s="1">
        <f>data[[#This Row],[Tenure]]/12</f>
        <v>1.25</v>
      </c>
      <c r="J760" t="s">
        <v>23</v>
      </c>
      <c r="K760">
        <f>IF(data[[#This Row],[PhoneService]]="Yes",1,"")</f>
        <v>1</v>
      </c>
      <c r="L760" t="s">
        <v>24</v>
      </c>
      <c r="M760" t="str">
        <f>IF(data[[#This Row],[MultipleLines]]="Yes",1,"")</f>
        <v/>
      </c>
      <c r="N760" t="s">
        <v>37</v>
      </c>
      <c r="O760" t="s">
        <v>24</v>
      </c>
      <c r="P760" t="str">
        <f>IF(data[[#This Row],[OnlineSecurity]]="Yes",1,"")</f>
        <v/>
      </c>
      <c r="Q760" t="s">
        <v>23</v>
      </c>
      <c r="R760">
        <f>IF(data[[#This Row],[OnlineBackup]]="Yes",1,"")</f>
        <v>1</v>
      </c>
      <c r="S760" t="s">
        <v>24</v>
      </c>
      <c r="T760" t="str">
        <f>IF(data[[#This Row],[DeviceProtection]]="Yes",1,"")</f>
        <v/>
      </c>
      <c r="U760" t="s">
        <v>24</v>
      </c>
      <c r="V760" t="str">
        <f>IF(data[[#This Row],[TechSupport]]="Yes",1,"")</f>
        <v/>
      </c>
      <c r="W760" t="s">
        <v>24</v>
      </c>
      <c r="X760" t="str">
        <f>IF(data[[#This Row],[StreamingTV]]="Yes",1,"")</f>
        <v/>
      </c>
      <c r="Y760" t="s">
        <v>23</v>
      </c>
      <c r="Z760">
        <f>IF(data[[#This Row],[StreamingMovies]]="Yes",1,"")</f>
        <v>1</v>
      </c>
      <c r="AA760" t="s">
        <v>27</v>
      </c>
      <c r="AB760" t="s">
        <v>23</v>
      </c>
      <c r="AC760" t="s">
        <v>35</v>
      </c>
      <c r="AD760">
        <v>85.9</v>
      </c>
      <c r="AE760">
        <v>1269.55</v>
      </c>
      <c r="AF760">
        <v>0</v>
      </c>
      <c r="AG760" s="2">
        <v>1</v>
      </c>
      <c r="AH760" t="s">
        <v>23</v>
      </c>
      <c r="AI760">
        <f t="shared" si="22"/>
        <v>1</v>
      </c>
      <c r="AJ760" t="str">
        <f t="shared" si="23"/>
        <v/>
      </c>
    </row>
    <row r="761" spans="1:36" x14ac:dyDescent="0.35">
      <c r="A761">
        <v>760</v>
      </c>
      <c r="B761" t="s">
        <v>796</v>
      </c>
      <c r="C761" t="s">
        <v>22</v>
      </c>
      <c r="D761">
        <v>0</v>
      </c>
      <c r="E761" t="s">
        <v>23</v>
      </c>
      <c r="F761" t="s">
        <v>23</v>
      </c>
      <c r="G761" t="str">
        <f>IF(AND(data[[#This Row],[Partner]]="Yes", data[[#This Row],[Dependents]]="Yes"), "Both", IF(data[[#This Row],[Partner]]="Yes", "Partner", IF(data[[#This Row],[Dependents]]="Yes", "Dependent", "None")))</f>
        <v>Both</v>
      </c>
      <c r="H761">
        <v>72</v>
      </c>
      <c r="I761" s="1">
        <f>data[[#This Row],[Tenure]]/12</f>
        <v>6</v>
      </c>
      <c r="J761" t="s">
        <v>23</v>
      </c>
      <c r="K761">
        <f>IF(data[[#This Row],[PhoneService]]="Yes",1,"")</f>
        <v>1</v>
      </c>
      <c r="L761" t="s">
        <v>23</v>
      </c>
      <c r="M761">
        <f>IF(data[[#This Row],[MultipleLines]]="Yes",1,"")</f>
        <v>1</v>
      </c>
      <c r="N761" t="s">
        <v>37</v>
      </c>
      <c r="O761" t="s">
        <v>23</v>
      </c>
      <c r="P761">
        <f>IF(data[[#This Row],[OnlineSecurity]]="Yes",1,"")</f>
        <v>1</v>
      </c>
      <c r="Q761" t="s">
        <v>23</v>
      </c>
      <c r="R761">
        <f>IF(data[[#This Row],[OnlineBackup]]="Yes",1,"")</f>
        <v>1</v>
      </c>
      <c r="S761" t="s">
        <v>24</v>
      </c>
      <c r="T761" t="str">
        <f>IF(data[[#This Row],[DeviceProtection]]="Yes",1,"")</f>
        <v/>
      </c>
      <c r="U761" t="s">
        <v>23</v>
      </c>
      <c r="V761">
        <f>IF(data[[#This Row],[TechSupport]]="Yes",1,"")</f>
        <v>1</v>
      </c>
      <c r="W761" t="s">
        <v>24</v>
      </c>
      <c r="X761" t="str">
        <f>IF(data[[#This Row],[StreamingTV]]="Yes",1,"")</f>
        <v/>
      </c>
      <c r="Y761" t="s">
        <v>24</v>
      </c>
      <c r="Z761" t="str">
        <f>IF(data[[#This Row],[StreamingMovies]]="Yes",1,"")</f>
        <v/>
      </c>
      <c r="AA761" t="s">
        <v>47</v>
      </c>
      <c r="AB761" t="s">
        <v>23</v>
      </c>
      <c r="AC761" t="s">
        <v>35</v>
      </c>
      <c r="AD761">
        <v>90.35</v>
      </c>
      <c r="AE761">
        <v>6563.4</v>
      </c>
      <c r="AF761">
        <v>5</v>
      </c>
      <c r="AG761" s="2">
        <v>0</v>
      </c>
      <c r="AH761" t="s">
        <v>24</v>
      </c>
      <c r="AI761">
        <f t="shared" si="22"/>
        <v>0</v>
      </c>
      <c r="AJ761">
        <f t="shared" si="23"/>
        <v>1</v>
      </c>
    </row>
    <row r="762" spans="1:36" x14ac:dyDescent="0.35">
      <c r="A762">
        <v>761</v>
      </c>
      <c r="B762" t="s">
        <v>797</v>
      </c>
      <c r="C762" t="s">
        <v>30</v>
      </c>
      <c r="D762">
        <v>0</v>
      </c>
      <c r="E762" t="s">
        <v>24</v>
      </c>
      <c r="F762" t="s">
        <v>24</v>
      </c>
      <c r="G762" t="str">
        <f>IF(AND(data[[#This Row],[Partner]]="Yes", data[[#This Row],[Dependents]]="Yes"), "Both", IF(data[[#This Row],[Partner]]="Yes", "Partner", IF(data[[#This Row],[Dependents]]="Yes", "Dependent", "None")))</f>
        <v>None</v>
      </c>
      <c r="H762">
        <v>1</v>
      </c>
      <c r="I762" s="1">
        <f>data[[#This Row],[Tenure]]/12</f>
        <v>8.3333333333333329E-2</v>
      </c>
      <c r="J762" t="s">
        <v>23</v>
      </c>
      <c r="K762">
        <f>IF(data[[#This Row],[PhoneService]]="Yes",1,"")</f>
        <v>1</v>
      </c>
      <c r="L762" t="s">
        <v>24</v>
      </c>
      <c r="M762" t="str">
        <f>IF(data[[#This Row],[MultipleLines]]="Yes",1,"")</f>
        <v/>
      </c>
      <c r="N762" t="s">
        <v>24</v>
      </c>
      <c r="O762" t="s">
        <v>46</v>
      </c>
      <c r="P762" t="str">
        <f>IF(data[[#This Row],[OnlineSecurity]]="Yes",1,"")</f>
        <v/>
      </c>
      <c r="Q762" t="s">
        <v>46</v>
      </c>
      <c r="R762" t="str">
        <f>IF(data[[#This Row],[OnlineBackup]]="Yes",1,"")</f>
        <v/>
      </c>
      <c r="S762" t="s">
        <v>46</v>
      </c>
      <c r="T762" t="str">
        <f>IF(data[[#This Row],[DeviceProtection]]="Yes",1,"")</f>
        <v/>
      </c>
      <c r="U762" t="s">
        <v>46</v>
      </c>
      <c r="V762" t="str">
        <f>IF(data[[#This Row],[TechSupport]]="Yes",1,"")</f>
        <v/>
      </c>
      <c r="W762" t="s">
        <v>46</v>
      </c>
      <c r="X762" t="str">
        <f>IF(data[[#This Row],[StreamingTV]]="Yes",1,"")</f>
        <v/>
      </c>
      <c r="Y762" t="s">
        <v>46</v>
      </c>
      <c r="Z762" t="str">
        <f>IF(data[[#This Row],[StreamingMovies]]="Yes",1,"")</f>
        <v/>
      </c>
      <c r="AA762" t="s">
        <v>27</v>
      </c>
      <c r="AB762" t="s">
        <v>24</v>
      </c>
      <c r="AC762" t="s">
        <v>32</v>
      </c>
      <c r="AD762">
        <v>20.8</v>
      </c>
      <c r="AE762">
        <v>20.8</v>
      </c>
      <c r="AF762">
        <v>0</v>
      </c>
      <c r="AG762" s="2">
        <v>0</v>
      </c>
      <c r="AH762" t="s">
        <v>24</v>
      </c>
      <c r="AI762">
        <f t="shared" si="22"/>
        <v>0</v>
      </c>
      <c r="AJ762">
        <f t="shared" si="23"/>
        <v>1</v>
      </c>
    </row>
    <row r="763" spans="1:36" x14ac:dyDescent="0.35">
      <c r="A763">
        <v>762</v>
      </c>
      <c r="B763" t="s">
        <v>798</v>
      </c>
      <c r="C763" t="s">
        <v>22</v>
      </c>
      <c r="D763">
        <v>0</v>
      </c>
      <c r="E763" t="s">
        <v>24</v>
      </c>
      <c r="F763" t="s">
        <v>24</v>
      </c>
      <c r="G763" t="str">
        <f>IF(AND(data[[#This Row],[Partner]]="Yes", data[[#This Row],[Dependents]]="Yes"), "Both", IF(data[[#This Row],[Partner]]="Yes", "Partner", IF(data[[#This Row],[Dependents]]="Yes", "Dependent", "None")))</f>
        <v>None</v>
      </c>
      <c r="H763">
        <v>22</v>
      </c>
      <c r="I763" s="1">
        <f>data[[#This Row],[Tenure]]/12</f>
        <v>1.8333333333333333</v>
      </c>
      <c r="J763" t="s">
        <v>23</v>
      </c>
      <c r="K763">
        <f>IF(data[[#This Row],[PhoneService]]="Yes",1,"")</f>
        <v>1</v>
      </c>
      <c r="L763" t="s">
        <v>24</v>
      </c>
      <c r="M763" t="str">
        <f>IF(data[[#This Row],[MultipleLines]]="Yes",1,"")</f>
        <v/>
      </c>
      <c r="N763" t="s">
        <v>37</v>
      </c>
      <c r="O763" t="s">
        <v>24</v>
      </c>
      <c r="P763" t="str">
        <f>IF(data[[#This Row],[OnlineSecurity]]="Yes",1,"")</f>
        <v/>
      </c>
      <c r="Q763" t="s">
        <v>24</v>
      </c>
      <c r="R763" t="str">
        <f>IF(data[[#This Row],[OnlineBackup]]="Yes",1,"")</f>
        <v/>
      </c>
      <c r="S763" t="s">
        <v>24</v>
      </c>
      <c r="T763" t="str">
        <f>IF(data[[#This Row],[DeviceProtection]]="Yes",1,"")</f>
        <v/>
      </c>
      <c r="U763" t="s">
        <v>24</v>
      </c>
      <c r="V763" t="str">
        <f>IF(data[[#This Row],[TechSupport]]="Yes",1,"")</f>
        <v/>
      </c>
      <c r="W763" t="s">
        <v>23</v>
      </c>
      <c r="X763">
        <f>IF(data[[#This Row],[StreamingTV]]="Yes",1,"")</f>
        <v>1</v>
      </c>
      <c r="Y763" t="s">
        <v>23</v>
      </c>
      <c r="Z763">
        <f>IF(data[[#This Row],[StreamingMovies]]="Yes",1,"")</f>
        <v>1</v>
      </c>
      <c r="AA763" t="s">
        <v>27</v>
      </c>
      <c r="AB763" t="s">
        <v>24</v>
      </c>
      <c r="AC763" t="s">
        <v>28</v>
      </c>
      <c r="AD763">
        <v>89.25</v>
      </c>
      <c r="AE763">
        <v>1907.85</v>
      </c>
      <c r="AF763">
        <v>0</v>
      </c>
      <c r="AG763" s="2">
        <v>3</v>
      </c>
      <c r="AH763" t="s">
        <v>23</v>
      </c>
      <c r="AI763">
        <f t="shared" si="22"/>
        <v>1</v>
      </c>
      <c r="AJ763" t="str">
        <f t="shared" si="23"/>
        <v/>
      </c>
    </row>
    <row r="764" spans="1:36" x14ac:dyDescent="0.35">
      <c r="A764">
        <v>763</v>
      </c>
      <c r="B764" t="s">
        <v>799</v>
      </c>
      <c r="C764" t="s">
        <v>30</v>
      </c>
      <c r="D764">
        <v>0</v>
      </c>
      <c r="E764" t="s">
        <v>23</v>
      </c>
      <c r="F764" t="s">
        <v>24</v>
      </c>
      <c r="G764" t="str">
        <f>IF(AND(data[[#This Row],[Partner]]="Yes", data[[#This Row],[Dependents]]="Yes"), "Both", IF(data[[#This Row],[Partner]]="Yes", "Partner", IF(data[[#This Row],[Dependents]]="Yes", "Dependent", "None")))</f>
        <v>Partner</v>
      </c>
      <c r="H764">
        <v>3</v>
      </c>
      <c r="I764" s="1">
        <f>data[[#This Row],[Tenure]]/12</f>
        <v>0.25</v>
      </c>
      <c r="J764" t="s">
        <v>23</v>
      </c>
      <c r="K764">
        <f>IF(data[[#This Row],[PhoneService]]="Yes",1,"")</f>
        <v>1</v>
      </c>
      <c r="L764" t="s">
        <v>24</v>
      </c>
      <c r="M764" t="str">
        <f>IF(data[[#This Row],[MultipleLines]]="Yes",1,"")</f>
        <v/>
      </c>
      <c r="N764" t="s">
        <v>37</v>
      </c>
      <c r="O764" t="s">
        <v>24</v>
      </c>
      <c r="P764" t="str">
        <f>IF(data[[#This Row],[OnlineSecurity]]="Yes",1,"")</f>
        <v/>
      </c>
      <c r="Q764" t="s">
        <v>24</v>
      </c>
      <c r="R764" t="str">
        <f>IF(data[[#This Row],[OnlineBackup]]="Yes",1,"")</f>
        <v/>
      </c>
      <c r="S764" t="s">
        <v>24</v>
      </c>
      <c r="T764" t="str">
        <f>IF(data[[#This Row],[DeviceProtection]]="Yes",1,"")</f>
        <v/>
      </c>
      <c r="U764" t="s">
        <v>24</v>
      </c>
      <c r="V764" t="str">
        <f>IF(data[[#This Row],[TechSupport]]="Yes",1,"")</f>
        <v/>
      </c>
      <c r="W764" t="s">
        <v>24</v>
      </c>
      <c r="X764" t="str">
        <f>IF(data[[#This Row],[StreamingTV]]="Yes",1,"")</f>
        <v/>
      </c>
      <c r="Y764" t="s">
        <v>24</v>
      </c>
      <c r="Z764" t="str">
        <f>IF(data[[#This Row],[StreamingMovies]]="Yes",1,"")</f>
        <v/>
      </c>
      <c r="AA764" t="s">
        <v>27</v>
      </c>
      <c r="AB764" t="s">
        <v>23</v>
      </c>
      <c r="AC764" t="s">
        <v>28</v>
      </c>
      <c r="AD764">
        <v>70.3</v>
      </c>
      <c r="AE764">
        <v>208.85</v>
      </c>
      <c r="AF764">
        <v>5</v>
      </c>
      <c r="AG764" s="2">
        <v>0</v>
      </c>
      <c r="AH764" t="s">
        <v>23</v>
      </c>
      <c r="AI764">
        <f t="shared" si="22"/>
        <v>1</v>
      </c>
      <c r="AJ764" t="str">
        <f t="shared" si="23"/>
        <v/>
      </c>
    </row>
    <row r="765" spans="1:36" x14ac:dyDescent="0.35">
      <c r="A765">
        <v>764</v>
      </c>
      <c r="B765" t="s">
        <v>800</v>
      </c>
      <c r="C765" t="s">
        <v>22</v>
      </c>
      <c r="D765">
        <v>0</v>
      </c>
      <c r="E765" t="s">
        <v>23</v>
      </c>
      <c r="F765" t="s">
        <v>23</v>
      </c>
      <c r="G765" t="str">
        <f>IF(AND(data[[#This Row],[Partner]]="Yes", data[[#This Row],[Dependents]]="Yes"), "Both", IF(data[[#This Row],[Partner]]="Yes", "Partner", IF(data[[#This Row],[Dependents]]="Yes", "Dependent", "None")))</f>
        <v>Both</v>
      </c>
      <c r="H765">
        <v>72</v>
      </c>
      <c r="I765" s="1">
        <f>data[[#This Row],[Tenure]]/12</f>
        <v>6</v>
      </c>
      <c r="J765" t="s">
        <v>23</v>
      </c>
      <c r="K765">
        <f>IF(data[[#This Row],[PhoneService]]="Yes",1,"")</f>
        <v>1</v>
      </c>
      <c r="L765" t="s">
        <v>23</v>
      </c>
      <c r="M765">
        <f>IF(data[[#This Row],[MultipleLines]]="Yes",1,"")</f>
        <v>1</v>
      </c>
      <c r="N765" t="s">
        <v>26</v>
      </c>
      <c r="O765" t="s">
        <v>23</v>
      </c>
      <c r="P765">
        <f>IF(data[[#This Row],[OnlineSecurity]]="Yes",1,"")</f>
        <v>1</v>
      </c>
      <c r="Q765" t="s">
        <v>24</v>
      </c>
      <c r="R765" t="str">
        <f>IF(data[[#This Row],[OnlineBackup]]="Yes",1,"")</f>
        <v/>
      </c>
      <c r="S765" t="s">
        <v>23</v>
      </c>
      <c r="T765">
        <f>IF(data[[#This Row],[DeviceProtection]]="Yes",1,"")</f>
        <v>1</v>
      </c>
      <c r="U765" t="s">
        <v>23</v>
      </c>
      <c r="V765">
        <f>IF(data[[#This Row],[TechSupport]]="Yes",1,"")</f>
        <v>1</v>
      </c>
      <c r="W765" t="s">
        <v>24</v>
      </c>
      <c r="X765" t="str">
        <f>IF(data[[#This Row],[StreamingTV]]="Yes",1,"")</f>
        <v/>
      </c>
      <c r="Y765" t="s">
        <v>24</v>
      </c>
      <c r="Z765" t="str">
        <f>IF(data[[#This Row],[StreamingMovies]]="Yes",1,"")</f>
        <v/>
      </c>
      <c r="AA765" t="s">
        <v>47</v>
      </c>
      <c r="AB765" t="s">
        <v>24</v>
      </c>
      <c r="AC765" t="s">
        <v>35</v>
      </c>
      <c r="AD765">
        <v>66.849999999999994</v>
      </c>
      <c r="AE765">
        <v>4758.8</v>
      </c>
      <c r="AF765">
        <v>0</v>
      </c>
      <c r="AG765" s="2">
        <v>0</v>
      </c>
      <c r="AH765" t="s">
        <v>24</v>
      </c>
      <c r="AI765">
        <f t="shared" si="22"/>
        <v>0</v>
      </c>
      <c r="AJ765">
        <f t="shared" si="23"/>
        <v>1</v>
      </c>
    </row>
    <row r="766" spans="1:36" x14ac:dyDescent="0.35">
      <c r="A766">
        <v>765</v>
      </c>
      <c r="B766" t="s">
        <v>801</v>
      </c>
      <c r="C766" t="s">
        <v>30</v>
      </c>
      <c r="D766">
        <v>0</v>
      </c>
      <c r="E766" t="s">
        <v>23</v>
      </c>
      <c r="F766" t="s">
        <v>23</v>
      </c>
      <c r="G766" t="str">
        <f>IF(AND(data[[#This Row],[Partner]]="Yes", data[[#This Row],[Dependents]]="Yes"), "Both", IF(data[[#This Row],[Partner]]="Yes", "Partner", IF(data[[#This Row],[Dependents]]="Yes", "Dependent", "None")))</f>
        <v>Both</v>
      </c>
      <c r="H766">
        <v>65</v>
      </c>
      <c r="I766" s="1">
        <f>data[[#This Row],[Tenure]]/12</f>
        <v>5.416666666666667</v>
      </c>
      <c r="J766" t="s">
        <v>23</v>
      </c>
      <c r="K766">
        <f>IF(data[[#This Row],[PhoneService]]="Yes",1,"")</f>
        <v>1</v>
      </c>
      <c r="L766" t="s">
        <v>24</v>
      </c>
      <c r="M766" t="str">
        <f>IF(data[[#This Row],[MultipleLines]]="Yes",1,"")</f>
        <v/>
      </c>
      <c r="N766" t="s">
        <v>24</v>
      </c>
      <c r="O766" t="s">
        <v>46</v>
      </c>
      <c r="P766" t="str">
        <f>IF(data[[#This Row],[OnlineSecurity]]="Yes",1,"")</f>
        <v/>
      </c>
      <c r="Q766" t="s">
        <v>46</v>
      </c>
      <c r="R766" t="str">
        <f>IF(data[[#This Row],[OnlineBackup]]="Yes",1,"")</f>
        <v/>
      </c>
      <c r="S766" t="s">
        <v>46</v>
      </c>
      <c r="T766" t="str">
        <f>IF(data[[#This Row],[DeviceProtection]]="Yes",1,"")</f>
        <v/>
      </c>
      <c r="U766" t="s">
        <v>46</v>
      </c>
      <c r="V766" t="str">
        <f>IF(data[[#This Row],[TechSupport]]="Yes",1,"")</f>
        <v/>
      </c>
      <c r="W766" t="s">
        <v>46</v>
      </c>
      <c r="X766" t="str">
        <f>IF(data[[#This Row],[StreamingTV]]="Yes",1,"")</f>
        <v/>
      </c>
      <c r="Y766" t="s">
        <v>46</v>
      </c>
      <c r="Z766" t="str">
        <f>IF(data[[#This Row],[StreamingMovies]]="Yes",1,"")</f>
        <v/>
      </c>
      <c r="AA766" t="s">
        <v>47</v>
      </c>
      <c r="AB766" t="s">
        <v>24</v>
      </c>
      <c r="AC766" t="s">
        <v>32</v>
      </c>
      <c r="AD766">
        <v>19.899999999999999</v>
      </c>
      <c r="AE766">
        <v>1292.5999999999999</v>
      </c>
      <c r="AF766">
        <v>5</v>
      </c>
      <c r="AG766" s="2">
        <v>0</v>
      </c>
      <c r="AH766" t="s">
        <v>24</v>
      </c>
      <c r="AI766">
        <f t="shared" si="22"/>
        <v>0</v>
      </c>
      <c r="AJ766">
        <f t="shared" si="23"/>
        <v>1</v>
      </c>
    </row>
    <row r="767" spans="1:36" x14ac:dyDescent="0.35">
      <c r="A767">
        <v>766</v>
      </c>
      <c r="B767" t="s">
        <v>802</v>
      </c>
      <c r="C767" t="s">
        <v>22</v>
      </c>
      <c r="D767">
        <v>0</v>
      </c>
      <c r="E767" t="s">
        <v>24</v>
      </c>
      <c r="F767" t="s">
        <v>24</v>
      </c>
      <c r="G767" t="str">
        <f>IF(AND(data[[#This Row],[Partner]]="Yes", data[[#This Row],[Dependents]]="Yes"), "Both", IF(data[[#This Row],[Partner]]="Yes", "Partner", IF(data[[#This Row],[Dependents]]="Yes", "Dependent", "None")))</f>
        <v>None</v>
      </c>
      <c r="H767">
        <v>11</v>
      </c>
      <c r="I767" s="1">
        <f>data[[#This Row],[Tenure]]/12</f>
        <v>0.91666666666666663</v>
      </c>
      <c r="J767" t="s">
        <v>24</v>
      </c>
      <c r="K767" t="str">
        <f>IF(data[[#This Row],[PhoneService]]="Yes",1,"")</f>
        <v/>
      </c>
      <c r="L767" t="s">
        <v>25</v>
      </c>
      <c r="M767" t="str">
        <f>IF(data[[#This Row],[MultipleLines]]="Yes",1,"")</f>
        <v/>
      </c>
      <c r="N767" t="s">
        <v>26</v>
      </c>
      <c r="O767" t="s">
        <v>24</v>
      </c>
      <c r="P767" t="str">
        <f>IF(data[[#This Row],[OnlineSecurity]]="Yes",1,"")</f>
        <v/>
      </c>
      <c r="Q767" t="s">
        <v>24</v>
      </c>
      <c r="R767" t="str">
        <f>IF(data[[#This Row],[OnlineBackup]]="Yes",1,"")</f>
        <v/>
      </c>
      <c r="S767" t="s">
        <v>24</v>
      </c>
      <c r="T767" t="str">
        <f>IF(data[[#This Row],[DeviceProtection]]="Yes",1,"")</f>
        <v/>
      </c>
      <c r="U767" t="s">
        <v>24</v>
      </c>
      <c r="V767" t="str">
        <f>IF(data[[#This Row],[TechSupport]]="Yes",1,"")</f>
        <v/>
      </c>
      <c r="W767" t="s">
        <v>23</v>
      </c>
      <c r="X767">
        <f>IF(data[[#This Row],[StreamingTV]]="Yes",1,"")</f>
        <v>1</v>
      </c>
      <c r="Y767" t="s">
        <v>24</v>
      </c>
      <c r="Z767" t="str">
        <f>IF(data[[#This Row],[StreamingMovies]]="Yes",1,"")</f>
        <v/>
      </c>
      <c r="AA767" t="s">
        <v>27</v>
      </c>
      <c r="AB767" t="s">
        <v>23</v>
      </c>
      <c r="AC767" t="s">
        <v>32</v>
      </c>
      <c r="AD767">
        <v>35.799999999999997</v>
      </c>
      <c r="AE767">
        <v>363.15</v>
      </c>
      <c r="AF767">
        <v>0</v>
      </c>
      <c r="AG767" s="2">
        <v>0</v>
      </c>
      <c r="AH767" t="s">
        <v>24</v>
      </c>
      <c r="AI767">
        <f t="shared" si="22"/>
        <v>0</v>
      </c>
      <c r="AJ767">
        <f t="shared" si="23"/>
        <v>1</v>
      </c>
    </row>
    <row r="768" spans="1:36" x14ac:dyDescent="0.35">
      <c r="A768">
        <v>767</v>
      </c>
      <c r="B768" t="s">
        <v>803</v>
      </c>
      <c r="C768" t="s">
        <v>30</v>
      </c>
      <c r="D768">
        <v>0</v>
      </c>
      <c r="E768" t="s">
        <v>24</v>
      </c>
      <c r="F768" t="s">
        <v>24</v>
      </c>
      <c r="G768" t="str">
        <f>IF(AND(data[[#This Row],[Partner]]="Yes", data[[#This Row],[Dependents]]="Yes"), "Both", IF(data[[#This Row],[Partner]]="Yes", "Partner", IF(data[[#This Row],[Dependents]]="Yes", "Dependent", "None")))</f>
        <v>None</v>
      </c>
      <c r="H768">
        <v>22</v>
      </c>
      <c r="I768" s="1">
        <f>data[[#This Row],[Tenure]]/12</f>
        <v>1.8333333333333333</v>
      </c>
      <c r="J768" t="s">
        <v>23</v>
      </c>
      <c r="K768">
        <f>IF(data[[#This Row],[PhoneService]]="Yes",1,"")</f>
        <v>1</v>
      </c>
      <c r="L768" t="s">
        <v>23</v>
      </c>
      <c r="M768">
        <f>IF(data[[#This Row],[MultipleLines]]="Yes",1,"")</f>
        <v>1</v>
      </c>
      <c r="N768" t="s">
        <v>37</v>
      </c>
      <c r="O768" t="s">
        <v>24</v>
      </c>
      <c r="P768" t="str">
        <f>IF(data[[#This Row],[OnlineSecurity]]="Yes",1,"")</f>
        <v/>
      </c>
      <c r="Q768" t="s">
        <v>23</v>
      </c>
      <c r="R768">
        <f>IF(data[[#This Row],[OnlineBackup]]="Yes",1,"")</f>
        <v>1</v>
      </c>
      <c r="S768" t="s">
        <v>24</v>
      </c>
      <c r="T768" t="str">
        <f>IF(data[[#This Row],[DeviceProtection]]="Yes",1,"")</f>
        <v/>
      </c>
      <c r="U768" t="s">
        <v>24</v>
      </c>
      <c r="V768" t="str">
        <f>IF(data[[#This Row],[TechSupport]]="Yes",1,"")</f>
        <v/>
      </c>
      <c r="W768" t="s">
        <v>24</v>
      </c>
      <c r="X768" t="str">
        <f>IF(data[[#This Row],[StreamingTV]]="Yes",1,"")</f>
        <v/>
      </c>
      <c r="Y768" t="s">
        <v>24</v>
      </c>
      <c r="Z768" t="str">
        <f>IF(data[[#This Row],[StreamingMovies]]="Yes",1,"")</f>
        <v/>
      </c>
      <c r="AA768" t="s">
        <v>27</v>
      </c>
      <c r="AB768" t="s">
        <v>23</v>
      </c>
      <c r="AC768" t="s">
        <v>32</v>
      </c>
      <c r="AD768">
        <v>78.849999999999994</v>
      </c>
      <c r="AE768">
        <v>1600.25</v>
      </c>
      <c r="AF768">
        <v>0</v>
      </c>
      <c r="AG768" s="2">
        <v>0</v>
      </c>
      <c r="AH768" t="s">
        <v>24</v>
      </c>
      <c r="AI768">
        <f t="shared" si="22"/>
        <v>0</v>
      </c>
      <c r="AJ768">
        <f t="shared" si="23"/>
        <v>1</v>
      </c>
    </row>
    <row r="769" spans="1:36" x14ac:dyDescent="0.35">
      <c r="A769">
        <v>768</v>
      </c>
      <c r="B769" t="s">
        <v>804</v>
      </c>
      <c r="C769" t="s">
        <v>30</v>
      </c>
      <c r="D769">
        <v>0</v>
      </c>
      <c r="E769" t="s">
        <v>24</v>
      </c>
      <c r="F769" t="s">
        <v>24</v>
      </c>
      <c r="G769" t="str">
        <f>IF(AND(data[[#This Row],[Partner]]="Yes", data[[#This Row],[Dependents]]="Yes"), "Both", IF(data[[#This Row],[Partner]]="Yes", "Partner", IF(data[[#This Row],[Dependents]]="Yes", "Dependent", "None")))</f>
        <v>None</v>
      </c>
      <c r="H769">
        <v>14</v>
      </c>
      <c r="I769" s="1">
        <f>data[[#This Row],[Tenure]]/12</f>
        <v>1.1666666666666667</v>
      </c>
      <c r="J769" t="s">
        <v>23</v>
      </c>
      <c r="K769">
        <f>IF(data[[#This Row],[PhoneService]]="Yes",1,"")</f>
        <v>1</v>
      </c>
      <c r="L769" t="s">
        <v>24</v>
      </c>
      <c r="M769" t="str">
        <f>IF(data[[#This Row],[MultipleLines]]="Yes",1,"")</f>
        <v/>
      </c>
      <c r="N769" t="s">
        <v>24</v>
      </c>
      <c r="O769" t="s">
        <v>46</v>
      </c>
      <c r="P769" t="str">
        <f>IF(data[[#This Row],[OnlineSecurity]]="Yes",1,"")</f>
        <v/>
      </c>
      <c r="Q769" t="s">
        <v>46</v>
      </c>
      <c r="R769" t="str">
        <f>IF(data[[#This Row],[OnlineBackup]]="Yes",1,"")</f>
        <v/>
      </c>
      <c r="S769" t="s">
        <v>46</v>
      </c>
      <c r="T769" t="str">
        <f>IF(data[[#This Row],[DeviceProtection]]="Yes",1,"")</f>
        <v/>
      </c>
      <c r="U769" t="s">
        <v>46</v>
      </c>
      <c r="V769" t="str">
        <f>IF(data[[#This Row],[TechSupport]]="Yes",1,"")</f>
        <v/>
      </c>
      <c r="W769" t="s">
        <v>46</v>
      </c>
      <c r="X769" t="str">
        <f>IF(data[[#This Row],[StreamingTV]]="Yes",1,"")</f>
        <v/>
      </c>
      <c r="Y769" t="s">
        <v>46</v>
      </c>
      <c r="Z769" t="str">
        <f>IF(data[[#This Row],[StreamingMovies]]="Yes",1,"")</f>
        <v/>
      </c>
      <c r="AA769" t="s">
        <v>31</v>
      </c>
      <c r="AB769" t="s">
        <v>24</v>
      </c>
      <c r="AC769" t="s">
        <v>35</v>
      </c>
      <c r="AD769">
        <v>20.399999999999999</v>
      </c>
      <c r="AE769">
        <v>275.7</v>
      </c>
      <c r="AF769">
        <v>0</v>
      </c>
      <c r="AG769" s="2">
        <v>0</v>
      </c>
      <c r="AH769" t="s">
        <v>24</v>
      </c>
      <c r="AI769">
        <f t="shared" si="22"/>
        <v>0</v>
      </c>
      <c r="AJ769">
        <f t="shared" si="23"/>
        <v>1</v>
      </c>
    </row>
    <row r="770" spans="1:36" x14ac:dyDescent="0.35">
      <c r="A770">
        <v>769</v>
      </c>
      <c r="B770" t="s">
        <v>805</v>
      </c>
      <c r="C770" t="s">
        <v>30</v>
      </c>
      <c r="D770">
        <v>0</v>
      </c>
      <c r="E770" t="s">
        <v>24</v>
      </c>
      <c r="F770" t="s">
        <v>24</v>
      </c>
      <c r="G770" t="str">
        <f>IF(AND(data[[#This Row],[Partner]]="Yes", data[[#This Row],[Dependents]]="Yes"), "Both", IF(data[[#This Row],[Partner]]="Yes", "Partner", IF(data[[#This Row],[Dependents]]="Yes", "Dependent", "None")))</f>
        <v>None</v>
      </c>
      <c r="H770">
        <v>41</v>
      </c>
      <c r="I770" s="1">
        <f>data[[#This Row],[Tenure]]/12</f>
        <v>3.4166666666666665</v>
      </c>
      <c r="J770" t="s">
        <v>23</v>
      </c>
      <c r="K770">
        <f>IF(data[[#This Row],[PhoneService]]="Yes",1,"")</f>
        <v>1</v>
      </c>
      <c r="L770" t="s">
        <v>24</v>
      </c>
      <c r="M770" t="str">
        <f>IF(data[[#This Row],[MultipleLines]]="Yes",1,"")</f>
        <v/>
      </c>
      <c r="N770" t="s">
        <v>37</v>
      </c>
      <c r="O770" t="s">
        <v>24</v>
      </c>
      <c r="P770" t="str">
        <f>IF(data[[#This Row],[OnlineSecurity]]="Yes",1,"")</f>
        <v/>
      </c>
      <c r="Q770" t="s">
        <v>24</v>
      </c>
      <c r="R770" t="str">
        <f>IF(data[[#This Row],[OnlineBackup]]="Yes",1,"")</f>
        <v/>
      </c>
      <c r="S770" t="s">
        <v>24</v>
      </c>
      <c r="T770" t="str">
        <f>IF(data[[#This Row],[DeviceProtection]]="Yes",1,"")</f>
        <v/>
      </c>
      <c r="U770" t="s">
        <v>23</v>
      </c>
      <c r="V770">
        <f>IF(data[[#This Row],[TechSupport]]="Yes",1,"")</f>
        <v>1</v>
      </c>
      <c r="W770" t="s">
        <v>24</v>
      </c>
      <c r="X770" t="str">
        <f>IF(data[[#This Row],[StreamingTV]]="Yes",1,"")</f>
        <v/>
      </c>
      <c r="Y770" t="s">
        <v>24</v>
      </c>
      <c r="Z770" t="str">
        <f>IF(data[[#This Row],[StreamingMovies]]="Yes",1,"")</f>
        <v/>
      </c>
      <c r="AA770" t="s">
        <v>27</v>
      </c>
      <c r="AB770" t="s">
        <v>23</v>
      </c>
      <c r="AC770" t="s">
        <v>28</v>
      </c>
      <c r="AD770">
        <v>74.25</v>
      </c>
      <c r="AE770">
        <v>3089.1</v>
      </c>
      <c r="AF770">
        <v>0</v>
      </c>
      <c r="AG770" s="2">
        <v>0</v>
      </c>
      <c r="AH770" t="s">
        <v>24</v>
      </c>
      <c r="AI770">
        <f t="shared" si="22"/>
        <v>0</v>
      </c>
      <c r="AJ770">
        <f t="shared" si="23"/>
        <v>1</v>
      </c>
    </row>
    <row r="771" spans="1:36" x14ac:dyDescent="0.35">
      <c r="A771">
        <v>770</v>
      </c>
      <c r="B771" t="s">
        <v>806</v>
      </c>
      <c r="C771" t="s">
        <v>30</v>
      </c>
      <c r="D771">
        <v>0</v>
      </c>
      <c r="E771" t="s">
        <v>23</v>
      </c>
      <c r="F771" t="s">
        <v>24</v>
      </c>
      <c r="G771" t="str">
        <f>IF(AND(data[[#This Row],[Partner]]="Yes", data[[#This Row],[Dependents]]="Yes"), "Both", IF(data[[#This Row],[Partner]]="Yes", "Partner", IF(data[[#This Row],[Dependents]]="Yes", "Dependent", "None")))</f>
        <v>Partner</v>
      </c>
      <c r="H771">
        <v>17</v>
      </c>
      <c r="I771" s="1">
        <f>data[[#This Row],[Tenure]]/12</f>
        <v>1.4166666666666667</v>
      </c>
      <c r="J771" t="s">
        <v>23</v>
      </c>
      <c r="K771">
        <f>IF(data[[#This Row],[PhoneService]]="Yes",1,"")</f>
        <v>1</v>
      </c>
      <c r="L771" t="s">
        <v>24</v>
      </c>
      <c r="M771" t="str">
        <f>IF(data[[#This Row],[MultipleLines]]="Yes",1,"")</f>
        <v/>
      </c>
      <c r="N771" t="s">
        <v>26</v>
      </c>
      <c r="O771" t="s">
        <v>23</v>
      </c>
      <c r="P771">
        <f>IF(data[[#This Row],[OnlineSecurity]]="Yes",1,"")</f>
        <v>1</v>
      </c>
      <c r="Q771" t="s">
        <v>23</v>
      </c>
      <c r="R771">
        <f>IF(data[[#This Row],[OnlineBackup]]="Yes",1,"")</f>
        <v>1</v>
      </c>
      <c r="S771" t="s">
        <v>24</v>
      </c>
      <c r="T771" t="str">
        <f>IF(data[[#This Row],[DeviceProtection]]="Yes",1,"")</f>
        <v/>
      </c>
      <c r="U771" t="s">
        <v>24</v>
      </c>
      <c r="V771" t="str">
        <f>IF(data[[#This Row],[TechSupport]]="Yes",1,"")</f>
        <v/>
      </c>
      <c r="W771" t="s">
        <v>24</v>
      </c>
      <c r="X771" t="str">
        <f>IF(data[[#This Row],[StreamingTV]]="Yes",1,"")</f>
        <v/>
      </c>
      <c r="Y771" t="s">
        <v>23</v>
      </c>
      <c r="Z771">
        <f>IF(data[[#This Row],[StreamingMovies]]="Yes",1,"")</f>
        <v>1</v>
      </c>
      <c r="AA771" t="s">
        <v>31</v>
      </c>
      <c r="AB771" t="s">
        <v>24</v>
      </c>
      <c r="AC771" t="s">
        <v>32</v>
      </c>
      <c r="AD771">
        <v>64.8</v>
      </c>
      <c r="AE771">
        <v>1175.5999999999999</v>
      </c>
      <c r="AF771">
        <v>0</v>
      </c>
      <c r="AG771" s="2">
        <v>0</v>
      </c>
      <c r="AH771" t="s">
        <v>24</v>
      </c>
      <c r="AI771">
        <f t="shared" ref="AI771:AI834" si="24">IF(AH771="Yes",1,0)</f>
        <v>0</v>
      </c>
      <c r="AJ771">
        <f t="shared" ref="AJ771:AJ834" si="25">IF(AH771="No",1,"")</f>
        <v>1</v>
      </c>
    </row>
    <row r="772" spans="1:36" x14ac:dyDescent="0.35">
      <c r="A772">
        <v>771</v>
      </c>
      <c r="B772" t="s">
        <v>807</v>
      </c>
      <c r="C772" t="s">
        <v>30</v>
      </c>
      <c r="D772">
        <v>0</v>
      </c>
      <c r="E772" t="s">
        <v>24</v>
      </c>
      <c r="F772" t="s">
        <v>24</v>
      </c>
      <c r="G772" t="str">
        <f>IF(AND(data[[#This Row],[Partner]]="Yes", data[[#This Row],[Dependents]]="Yes"), "Both", IF(data[[#This Row],[Partner]]="Yes", "Partner", IF(data[[#This Row],[Dependents]]="Yes", "Dependent", "None")))</f>
        <v>None</v>
      </c>
      <c r="H772">
        <v>11</v>
      </c>
      <c r="I772" s="1">
        <f>data[[#This Row],[Tenure]]/12</f>
        <v>0.91666666666666663</v>
      </c>
      <c r="J772" t="s">
        <v>23</v>
      </c>
      <c r="K772">
        <f>IF(data[[#This Row],[PhoneService]]="Yes",1,"")</f>
        <v>1</v>
      </c>
      <c r="L772" t="s">
        <v>24</v>
      </c>
      <c r="M772" t="str">
        <f>IF(data[[#This Row],[MultipleLines]]="Yes",1,"")</f>
        <v/>
      </c>
      <c r="N772" t="s">
        <v>24</v>
      </c>
      <c r="O772" t="s">
        <v>46</v>
      </c>
      <c r="P772" t="str">
        <f>IF(data[[#This Row],[OnlineSecurity]]="Yes",1,"")</f>
        <v/>
      </c>
      <c r="Q772" t="s">
        <v>46</v>
      </c>
      <c r="R772" t="str">
        <f>IF(data[[#This Row],[OnlineBackup]]="Yes",1,"")</f>
        <v/>
      </c>
      <c r="S772" t="s">
        <v>46</v>
      </c>
      <c r="T772" t="str">
        <f>IF(data[[#This Row],[DeviceProtection]]="Yes",1,"")</f>
        <v/>
      </c>
      <c r="U772" t="s">
        <v>46</v>
      </c>
      <c r="V772" t="str">
        <f>IF(data[[#This Row],[TechSupport]]="Yes",1,"")</f>
        <v/>
      </c>
      <c r="W772" t="s">
        <v>46</v>
      </c>
      <c r="X772" t="str">
        <f>IF(data[[#This Row],[StreamingTV]]="Yes",1,"")</f>
        <v/>
      </c>
      <c r="Y772" t="s">
        <v>46</v>
      </c>
      <c r="Z772" t="str">
        <f>IF(data[[#This Row],[StreamingMovies]]="Yes",1,"")</f>
        <v/>
      </c>
      <c r="AA772" t="s">
        <v>27</v>
      </c>
      <c r="AB772" t="s">
        <v>23</v>
      </c>
      <c r="AC772" t="s">
        <v>40</v>
      </c>
      <c r="AD772">
        <v>20.45</v>
      </c>
      <c r="AE772">
        <v>237.3</v>
      </c>
      <c r="AF772">
        <v>0</v>
      </c>
      <c r="AG772" s="2">
        <v>0</v>
      </c>
      <c r="AH772" t="s">
        <v>24</v>
      </c>
      <c r="AI772">
        <f t="shared" si="24"/>
        <v>0</v>
      </c>
      <c r="AJ772">
        <f t="shared" si="25"/>
        <v>1</v>
      </c>
    </row>
    <row r="773" spans="1:36" x14ac:dyDescent="0.35">
      <c r="A773">
        <v>772</v>
      </c>
      <c r="B773" t="s">
        <v>808</v>
      </c>
      <c r="C773" t="s">
        <v>30</v>
      </c>
      <c r="D773">
        <v>0</v>
      </c>
      <c r="E773" t="s">
        <v>24</v>
      </c>
      <c r="F773" t="s">
        <v>24</v>
      </c>
      <c r="G773" t="str">
        <f>IF(AND(data[[#This Row],[Partner]]="Yes", data[[#This Row],[Dependents]]="Yes"), "Both", IF(data[[#This Row],[Partner]]="Yes", "Partner", IF(data[[#This Row],[Dependents]]="Yes", "Dependent", "None")))</f>
        <v>None</v>
      </c>
      <c r="H773">
        <v>15</v>
      </c>
      <c r="I773" s="1">
        <f>data[[#This Row],[Tenure]]/12</f>
        <v>1.25</v>
      </c>
      <c r="J773" t="s">
        <v>23</v>
      </c>
      <c r="K773">
        <f>IF(data[[#This Row],[PhoneService]]="Yes",1,"")</f>
        <v>1</v>
      </c>
      <c r="L773" t="s">
        <v>23</v>
      </c>
      <c r="M773">
        <f>IF(data[[#This Row],[MultipleLines]]="Yes",1,"")</f>
        <v>1</v>
      </c>
      <c r="N773" t="s">
        <v>37</v>
      </c>
      <c r="O773" t="s">
        <v>24</v>
      </c>
      <c r="P773" t="str">
        <f>IF(data[[#This Row],[OnlineSecurity]]="Yes",1,"")</f>
        <v/>
      </c>
      <c r="Q773" t="s">
        <v>24</v>
      </c>
      <c r="R773" t="str">
        <f>IF(data[[#This Row],[OnlineBackup]]="Yes",1,"")</f>
        <v/>
      </c>
      <c r="S773" t="s">
        <v>24</v>
      </c>
      <c r="T773" t="str">
        <f>IF(data[[#This Row],[DeviceProtection]]="Yes",1,"")</f>
        <v/>
      </c>
      <c r="U773" t="s">
        <v>24</v>
      </c>
      <c r="V773" t="str">
        <f>IF(data[[#This Row],[TechSupport]]="Yes",1,"")</f>
        <v/>
      </c>
      <c r="W773" t="s">
        <v>23</v>
      </c>
      <c r="X773">
        <f>IF(data[[#This Row],[StreamingTV]]="Yes",1,"")</f>
        <v>1</v>
      </c>
      <c r="Y773" t="s">
        <v>23</v>
      </c>
      <c r="Z773">
        <f>IF(data[[#This Row],[StreamingMovies]]="Yes",1,"")</f>
        <v>1</v>
      </c>
      <c r="AA773" t="s">
        <v>27</v>
      </c>
      <c r="AB773" t="s">
        <v>23</v>
      </c>
      <c r="AC773" t="s">
        <v>28</v>
      </c>
      <c r="AD773">
        <v>93.35</v>
      </c>
      <c r="AE773">
        <v>1444.65</v>
      </c>
      <c r="AF773">
        <v>5</v>
      </c>
      <c r="AG773" s="2">
        <v>1</v>
      </c>
      <c r="AH773" t="s">
        <v>23</v>
      </c>
      <c r="AI773">
        <f t="shared" si="24"/>
        <v>1</v>
      </c>
      <c r="AJ773" t="str">
        <f t="shared" si="25"/>
        <v/>
      </c>
    </row>
    <row r="774" spans="1:36" x14ac:dyDescent="0.35">
      <c r="A774">
        <v>773</v>
      </c>
      <c r="B774" t="s">
        <v>809</v>
      </c>
      <c r="C774" t="s">
        <v>22</v>
      </c>
      <c r="D774">
        <v>0</v>
      </c>
      <c r="E774" t="s">
        <v>24</v>
      </c>
      <c r="F774" t="s">
        <v>24</v>
      </c>
      <c r="G774" t="str">
        <f>IF(AND(data[[#This Row],[Partner]]="Yes", data[[#This Row],[Dependents]]="Yes"), "Both", IF(data[[#This Row],[Partner]]="Yes", "Partner", IF(data[[#This Row],[Dependents]]="Yes", "Dependent", "None")))</f>
        <v>None</v>
      </c>
      <c r="H774">
        <v>1</v>
      </c>
      <c r="I774" s="1">
        <f>data[[#This Row],[Tenure]]/12</f>
        <v>8.3333333333333329E-2</v>
      </c>
      <c r="J774" t="s">
        <v>23</v>
      </c>
      <c r="K774">
        <f>IF(data[[#This Row],[PhoneService]]="Yes",1,"")</f>
        <v>1</v>
      </c>
      <c r="L774" t="s">
        <v>24</v>
      </c>
      <c r="M774" t="str">
        <f>IF(data[[#This Row],[MultipleLines]]="Yes",1,"")</f>
        <v/>
      </c>
      <c r="N774" t="s">
        <v>24</v>
      </c>
      <c r="O774" t="s">
        <v>46</v>
      </c>
      <c r="P774" t="str">
        <f>IF(data[[#This Row],[OnlineSecurity]]="Yes",1,"")</f>
        <v/>
      </c>
      <c r="Q774" t="s">
        <v>46</v>
      </c>
      <c r="R774" t="str">
        <f>IF(data[[#This Row],[OnlineBackup]]="Yes",1,"")</f>
        <v/>
      </c>
      <c r="S774" t="s">
        <v>46</v>
      </c>
      <c r="T774" t="str">
        <f>IF(data[[#This Row],[DeviceProtection]]="Yes",1,"")</f>
        <v/>
      </c>
      <c r="U774" t="s">
        <v>46</v>
      </c>
      <c r="V774" t="str">
        <f>IF(data[[#This Row],[TechSupport]]="Yes",1,"")</f>
        <v/>
      </c>
      <c r="W774" t="s">
        <v>46</v>
      </c>
      <c r="X774" t="str">
        <f>IF(data[[#This Row],[StreamingTV]]="Yes",1,"")</f>
        <v/>
      </c>
      <c r="Y774" t="s">
        <v>46</v>
      </c>
      <c r="Z774" t="str">
        <f>IF(data[[#This Row],[StreamingMovies]]="Yes",1,"")</f>
        <v/>
      </c>
      <c r="AA774" t="s">
        <v>27</v>
      </c>
      <c r="AB774" t="s">
        <v>24</v>
      </c>
      <c r="AC774" t="s">
        <v>32</v>
      </c>
      <c r="AD774">
        <v>19.899999999999999</v>
      </c>
      <c r="AE774">
        <v>19.899999999999999</v>
      </c>
      <c r="AF774">
        <v>0</v>
      </c>
      <c r="AG774" s="2">
        <v>0</v>
      </c>
      <c r="AH774" t="s">
        <v>23</v>
      </c>
      <c r="AI774">
        <f t="shared" si="24"/>
        <v>1</v>
      </c>
      <c r="AJ774" t="str">
        <f t="shared" si="25"/>
        <v/>
      </c>
    </row>
    <row r="775" spans="1:36" x14ac:dyDescent="0.35">
      <c r="A775">
        <v>774</v>
      </c>
      <c r="B775" t="s">
        <v>810</v>
      </c>
      <c r="C775" t="s">
        <v>22</v>
      </c>
      <c r="D775">
        <v>0</v>
      </c>
      <c r="E775" t="s">
        <v>23</v>
      </c>
      <c r="F775" t="s">
        <v>24</v>
      </c>
      <c r="G775" t="str">
        <f>IF(AND(data[[#This Row],[Partner]]="Yes", data[[#This Row],[Dependents]]="Yes"), "Both", IF(data[[#This Row],[Partner]]="Yes", "Partner", IF(data[[#This Row],[Dependents]]="Yes", "Dependent", "None")))</f>
        <v>Partner</v>
      </c>
      <c r="H775">
        <v>5</v>
      </c>
      <c r="I775" s="1">
        <f>data[[#This Row],[Tenure]]/12</f>
        <v>0.41666666666666669</v>
      </c>
      <c r="J775" t="s">
        <v>23</v>
      </c>
      <c r="K775">
        <f>IF(data[[#This Row],[PhoneService]]="Yes",1,"")</f>
        <v>1</v>
      </c>
      <c r="L775" t="s">
        <v>24</v>
      </c>
      <c r="M775" t="str">
        <f>IF(data[[#This Row],[MultipleLines]]="Yes",1,"")</f>
        <v/>
      </c>
      <c r="N775" t="s">
        <v>37</v>
      </c>
      <c r="O775" t="s">
        <v>23</v>
      </c>
      <c r="P775">
        <f>IF(data[[#This Row],[OnlineSecurity]]="Yes",1,"")</f>
        <v>1</v>
      </c>
      <c r="Q775" t="s">
        <v>24</v>
      </c>
      <c r="R775" t="str">
        <f>IF(data[[#This Row],[OnlineBackup]]="Yes",1,"")</f>
        <v/>
      </c>
      <c r="S775" t="s">
        <v>23</v>
      </c>
      <c r="T775">
        <f>IF(data[[#This Row],[DeviceProtection]]="Yes",1,"")</f>
        <v>1</v>
      </c>
      <c r="U775" t="s">
        <v>24</v>
      </c>
      <c r="V775" t="str">
        <f>IF(data[[#This Row],[TechSupport]]="Yes",1,"")</f>
        <v/>
      </c>
      <c r="W775" t="s">
        <v>24</v>
      </c>
      <c r="X775" t="str">
        <f>IF(data[[#This Row],[StreamingTV]]="Yes",1,"")</f>
        <v/>
      </c>
      <c r="Y775" t="s">
        <v>23</v>
      </c>
      <c r="Z775">
        <f>IF(data[[#This Row],[StreamingMovies]]="Yes",1,"")</f>
        <v>1</v>
      </c>
      <c r="AA775" t="s">
        <v>27</v>
      </c>
      <c r="AB775" t="s">
        <v>23</v>
      </c>
      <c r="AC775" t="s">
        <v>32</v>
      </c>
      <c r="AD775">
        <v>88.9</v>
      </c>
      <c r="AE775">
        <v>454.15</v>
      </c>
      <c r="AF775">
        <v>0</v>
      </c>
      <c r="AG775" s="2">
        <v>0</v>
      </c>
      <c r="AH775" t="s">
        <v>23</v>
      </c>
      <c r="AI775">
        <f t="shared" si="24"/>
        <v>1</v>
      </c>
      <c r="AJ775" t="str">
        <f t="shared" si="25"/>
        <v/>
      </c>
    </row>
    <row r="776" spans="1:36" x14ac:dyDescent="0.35">
      <c r="A776">
        <v>775</v>
      </c>
      <c r="B776" t="s">
        <v>811</v>
      </c>
      <c r="C776" t="s">
        <v>30</v>
      </c>
      <c r="D776">
        <v>0</v>
      </c>
      <c r="E776" t="s">
        <v>23</v>
      </c>
      <c r="F776" t="s">
        <v>24</v>
      </c>
      <c r="G776" t="str">
        <f>IF(AND(data[[#This Row],[Partner]]="Yes", data[[#This Row],[Dependents]]="Yes"), "Both", IF(data[[#This Row],[Partner]]="Yes", "Partner", IF(data[[#This Row],[Dependents]]="Yes", "Dependent", "None")))</f>
        <v>Partner</v>
      </c>
      <c r="H776">
        <v>33</v>
      </c>
      <c r="I776" s="1">
        <f>data[[#This Row],[Tenure]]/12</f>
        <v>2.75</v>
      </c>
      <c r="J776" t="s">
        <v>23</v>
      </c>
      <c r="K776">
        <f>IF(data[[#This Row],[PhoneService]]="Yes",1,"")</f>
        <v>1</v>
      </c>
      <c r="L776" t="s">
        <v>24</v>
      </c>
      <c r="M776" t="str">
        <f>IF(data[[#This Row],[MultipleLines]]="Yes",1,"")</f>
        <v/>
      </c>
      <c r="N776" t="s">
        <v>37</v>
      </c>
      <c r="O776" t="s">
        <v>24</v>
      </c>
      <c r="P776" t="str">
        <f>IF(data[[#This Row],[OnlineSecurity]]="Yes",1,"")</f>
        <v/>
      </c>
      <c r="Q776" t="s">
        <v>24</v>
      </c>
      <c r="R776" t="str">
        <f>IF(data[[#This Row],[OnlineBackup]]="Yes",1,"")</f>
        <v/>
      </c>
      <c r="S776" t="s">
        <v>23</v>
      </c>
      <c r="T776">
        <f>IF(data[[#This Row],[DeviceProtection]]="Yes",1,"")</f>
        <v>1</v>
      </c>
      <c r="U776" t="s">
        <v>24</v>
      </c>
      <c r="V776" t="str">
        <f>IF(data[[#This Row],[TechSupport]]="Yes",1,"")</f>
        <v/>
      </c>
      <c r="W776" t="s">
        <v>23</v>
      </c>
      <c r="X776">
        <f>IF(data[[#This Row],[StreamingTV]]="Yes",1,"")</f>
        <v>1</v>
      </c>
      <c r="Y776" t="s">
        <v>23</v>
      </c>
      <c r="Z776">
        <f>IF(data[[#This Row],[StreamingMovies]]="Yes",1,"")</f>
        <v>1</v>
      </c>
      <c r="AA776" t="s">
        <v>31</v>
      </c>
      <c r="AB776" t="s">
        <v>23</v>
      </c>
      <c r="AC776" t="s">
        <v>28</v>
      </c>
      <c r="AD776">
        <v>95.8</v>
      </c>
      <c r="AE776">
        <v>3036.75</v>
      </c>
      <c r="AF776">
        <v>0</v>
      </c>
      <c r="AG776" s="2">
        <v>4</v>
      </c>
      <c r="AH776" t="s">
        <v>23</v>
      </c>
      <c r="AI776">
        <f t="shared" si="24"/>
        <v>1</v>
      </c>
      <c r="AJ776" t="str">
        <f t="shared" si="25"/>
        <v/>
      </c>
    </row>
    <row r="777" spans="1:36" x14ac:dyDescent="0.35">
      <c r="A777">
        <v>776</v>
      </c>
      <c r="B777" t="s">
        <v>812</v>
      </c>
      <c r="C777" t="s">
        <v>22</v>
      </c>
      <c r="D777">
        <v>0</v>
      </c>
      <c r="E777" t="s">
        <v>23</v>
      </c>
      <c r="F777" t="s">
        <v>24</v>
      </c>
      <c r="G777" t="str">
        <f>IF(AND(data[[#This Row],[Partner]]="Yes", data[[#This Row],[Dependents]]="Yes"), "Both", IF(data[[#This Row],[Partner]]="Yes", "Partner", IF(data[[#This Row],[Dependents]]="Yes", "Dependent", "None")))</f>
        <v>Partner</v>
      </c>
      <c r="H777">
        <v>72</v>
      </c>
      <c r="I777" s="1">
        <f>data[[#This Row],[Tenure]]/12</f>
        <v>6</v>
      </c>
      <c r="J777" t="s">
        <v>23</v>
      </c>
      <c r="K777">
        <f>IF(data[[#This Row],[PhoneService]]="Yes",1,"")</f>
        <v>1</v>
      </c>
      <c r="L777" t="s">
        <v>23</v>
      </c>
      <c r="M777">
        <f>IF(data[[#This Row],[MultipleLines]]="Yes",1,"")</f>
        <v>1</v>
      </c>
      <c r="N777" t="s">
        <v>37</v>
      </c>
      <c r="O777" t="s">
        <v>23</v>
      </c>
      <c r="P777">
        <f>IF(data[[#This Row],[OnlineSecurity]]="Yes",1,"")</f>
        <v>1</v>
      </c>
      <c r="Q777" t="s">
        <v>23</v>
      </c>
      <c r="R777">
        <f>IF(data[[#This Row],[OnlineBackup]]="Yes",1,"")</f>
        <v>1</v>
      </c>
      <c r="S777" t="s">
        <v>23</v>
      </c>
      <c r="T777">
        <f>IF(data[[#This Row],[DeviceProtection]]="Yes",1,"")</f>
        <v>1</v>
      </c>
      <c r="U777" t="s">
        <v>24</v>
      </c>
      <c r="V777" t="str">
        <f>IF(data[[#This Row],[TechSupport]]="Yes",1,"")</f>
        <v/>
      </c>
      <c r="W777" t="s">
        <v>23</v>
      </c>
      <c r="X777">
        <f>IF(data[[#This Row],[StreamingTV]]="Yes",1,"")</f>
        <v>1</v>
      </c>
      <c r="Y777" t="s">
        <v>23</v>
      </c>
      <c r="Z777">
        <f>IF(data[[#This Row],[StreamingMovies]]="Yes",1,"")</f>
        <v>1</v>
      </c>
      <c r="AA777" t="s">
        <v>47</v>
      </c>
      <c r="AB777" t="s">
        <v>23</v>
      </c>
      <c r="AC777" t="s">
        <v>40</v>
      </c>
      <c r="AD777">
        <v>110.65</v>
      </c>
      <c r="AE777">
        <v>8065.65</v>
      </c>
      <c r="AF777">
        <v>1</v>
      </c>
      <c r="AG777" s="2">
        <v>0</v>
      </c>
      <c r="AH777" t="s">
        <v>24</v>
      </c>
      <c r="AI777">
        <f t="shared" si="24"/>
        <v>0</v>
      </c>
      <c r="AJ777">
        <f t="shared" si="25"/>
        <v>1</v>
      </c>
    </row>
    <row r="778" spans="1:36" x14ac:dyDescent="0.35">
      <c r="A778">
        <v>777</v>
      </c>
      <c r="B778" t="s">
        <v>813</v>
      </c>
      <c r="C778" t="s">
        <v>22</v>
      </c>
      <c r="D778">
        <v>0</v>
      </c>
      <c r="E778" t="s">
        <v>23</v>
      </c>
      <c r="F778" t="s">
        <v>23</v>
      </c>
      <c r="G778" t="str">
        <f>IF(AND(data[[#This Row],[Partner]]="Yes", data[[#This Row],[Dependents]]="Yes"), "Both", IF(data[[#This Row],[Partner]]="Yes", "Partner", IF(data[[#This Row],[Dependents]]="Yes", "Dependent", "None")))</f>
        <v>Both</v>
      </c>
      <c r="H778">
        <v>3</v>
      </c>
      <c r="I778" s="1">
        <f>data[[#This Row],[Tenure]]/12</f>
        <v>0.25</v>
      </c>
      <c r="J778" t="s">
        <v>24</v>
      </c>
      <c r="K778" t="str">
        <f>IF(data[[#This Row],[PhoneService]]="Yes",1,"")</f>
        <v/>
      </c>
      <c r="L778" t="s">
        <v>25</v>
      </c>
      <c r="M778" t="str">
        <f>IF(data[[#This Row],[MultipleLines]]="Yes",1,"")</f>
        <v/>
      </c>
      <c r="N778" t="s">
        <v>26</v>
      </c>
      <c r="O778" t="s">
        <v>24</v>
      </c>
      <c r="P778" t="str">
        <f>IF(data[[#This Row],[OnlineSecurity]]="Yes",1,"")</f>
        <v/>
      </c>
      <c r="Q778" t="s">
        <v>23</v>
      </c>
      <c r="R778">
        <f>IF(data[[#This Row],[OnlineBackup]]="Yes",1,"")</f>
        <v>1</v>
      </c>
      <c r="S778" t="s">
        <v>24</v>
      </c>
      <c r="T778" t="str">
        <f>IF(data[[#This Row],[DeviceProtection]]="Yes",1,"")</f>
        <v/>
      </c>
      <c r="U778" t="s">
        <v>24</v>
      </c>
      <c r="V778" t="str">
        <f>IF(data[[#This Row],[TechSupport]]="Yes",1,"")</f>
        <v/>
      </c>
      <c r="W778" t="s">
        <v>24</v>
      </c>
      <c r="X778" t="str">
        <f>IF(data[[#This Row],[StreamingTV]]="Yes",1,"")</f>
        <v/>
      </c>
      <c r="Y778" t="s">
        <v>23</v>
      </c>
      <c r="Z778">
        <f>IF(data[[#This Row],[StreamingMovies]]="Yes",1,"")</f>
        <v>1</v>
      </c>
      <c r="AA778" t="s">
        <v>27</v>
      </c>
      <c r="AB778" t="s">
        <v>24</v>
      </c>
      <c r="AC778" t="s">
        <v>32</v>
      </c>
      <c r="AD778">
        <v>40.299999999999997</v>
      </c>
      <c r="AE778">
        <v>92.5</v>
      </c>
      <c r="AF778">
        <v>0</v>
      </c>
      <c r="AG778" s="2">
        <v>0</v>
      </c>
      <c r="AH778" t="s">
        <v>24</v>
      </c>
      <c r="AI778">
        <f t="shared" si="24"/>
        <v>0</v>
      </c>
      <c r="AJ778">
        <f t="shared" si="25"/>
        <v>1</v>
      </c>
    </row>
    <row r="779" spans="1:36" x14ac:dyDescent="0.35">
      <c r="A779">
        <v>778</v>
      </c>
      <c r="B779" t="s">
        <v>814</v>
      </c>
      <c r="C779" t="s">
        <v>30</v>
      </c>
      <c r="D779">
        <v>0</v>
      </c>
      <c r="E779" t="s">
        <v>24</v>
      </c>
      <c r="F779" t="s">
        <v>24</v>
      </c>
      <c r="G779" t="str">
        <f>IF(AND(data[[#This Row],[Partner]]="Yes", data[[#This Row],[Dependents]]="Yes"), "Both", IF(data[[#This Row],[Partner]]="Yes", "Partner", IF(data[[#This Row],[Dependents]]="Yes", "Dependent", "None")))</f>
        <v>None</v>
      </c>
      <c r="H779">
        <v>2</v>
      </c>
      <c r="I779" s="1">
        <f>data[[#This Row],[Tenure]]/12</f>
        <v>0.16666666666666666</v>
      </c>
      <c r="J779" t="s">
        <v>23</v>
      </c>
      <c r="K779">
        <f>IF(data[[#This Row],[PhoneService]]="Yes",1,"")</f>
        <v>1</v>
      </c>
      <c r="L779" t="s">
        <v>23</v>
      </c>
      <c r="M779">
        <f>IF(data[[#This Row],[MultipleLines]]="Yes",1,"")</f>
        <v>1</v>
      </c>
      <c r="N779" t="s">
        <v>37</v>
      </c>
      <c r="O779" t="s">
        <v>24</v>
      </c>
      <c r="P779" t="str">
        <f>IF(data[[#This Row],[OnlineSecurity]]="Yes",1,"")</f>
        <v/>
      </c>
      <c r="Q779" t="s">
        <v>23</v>
      </c>
      <c r="R779">
        <f>IF(data[[#This Row],[OnlineBackup]]="Yes",1,"")</f>
        <v>1</v>
      </c>
      <c r="S779" t="s">
        <v>24</v>
      </c>
      <c r="T779" t="str">
        <f>IF(data[[#This Row],[DeviceProtection]]="Yes",1,"")</f>
        <v/>
      </c>
      <c r="U779" t="s">
        <v>24</v>
      </c>
      <c r="V779" t="str">
        <f>IF(data[[#This Row],[TechSupport]]="Yes",1,"")</f>
        <v/>
      </c>
      <c r="W779" t="s">
        <v>24</v>
      </c>
      <c r="X779" t="str">
        <f>IF(data[[#This Row],[StreamingTV]]="Yes",1,"")</f>
        <v/>
      </c>
      <c r="Y779" t="s">
        <v>24</v>
      </c>
      <c r="Z779" t="str">
        <f>IF(data[[#This Row],[StreamingMovies]]="Yes",1,"")</f>
        <v/>
      </c>
      <c r="AA779" t="s">
        <v>27</v>
      </c>
      <c r="AB779" t="s">
        <v>23</v>
      </c>
      <c r="AC779" t="s">
        <v>28</v>
      </c>
      <c r="AD779">
        <v>82</v>
      </c>
      <c r="AE779">
        <v>184.65</v>
      </c>
      <c r="AF779">
        <v>3</v>
      </c>
      <c r="AG779" s="2">
        <v>0</v>
      </c>
      <c r="AH779" t="s">
        <v>23</v>
      </c>
      <c r="AI779">
        <f t="shared" si="24"/>
        <v>1</v>
      </c>
      <c r="AJ779" t="str">
        <f t="shared" si="25"/>
        <v/>
      </c>
    </row>
    <row r="780" spans="1:36" x14ac:dyDescent="0.35">
      <c r="A780">
        <v>779</v>
      </c>
      <c r="B780" t="s">
        <v>815</v>
      </c>
      <c r="C780" t="s">
        <v>22</v>
      </c>
      <c r="D780">
        <v>0</v>
      </c>
      <c r="E780" t="s">
        <v>23</v>
      </c>
      <c r="F780" t="s">
        <v>24</v>
      </c>
      <c r="G780" t="str">
        <f>IF(AND(data[[#This Row],[Partner]]="Yes", data[[#This Row],[Dependents]]="Yes"), "Both", IF(data[[#This Row],[Partner]]="Yes", "Partner", IF(data[[#This Row],[Dependents]]="Yes", "Dependent", "None")))</f>
        <v>Partner</v>
      </c>
      <c r="H780">
        <v>59</v>
      </c>
      <c r="I780" s="1">
        <f>data[[#This Row],[Tenure]]/12</f>
        <v>4.916666666666667</v>
      </c>
      <c r="J780" t="s">
        <v>23</v>
      </c>
      <c r="K780">
        <f>IF(data[[#This Row],[PhoneService]]="Yes",1,"")</f>
        <v>1</v>
      </c>
      <c r="L780" t="s">
        <v>23</v>
      </c>
      <c r="M780">
        <f>IF(data[[#This Row],[MultipleLines]]="Yes",1,"")</f>
        <v>1</v>
      </c>
      <c r="N780" t="s">
        <v>37</v>
      </c>
      <c r="O780" t="s">
        <v>23</v>
      </c>
      <c r="P780">
        <f>IF(data[[#This Row],[OnlineSecurity]]="Yes",1,"")</f>
        <v>1</v>
      </c>
      <c r="Q780" t="s">
        <v>23</v>
      </c>
      <c r="R780">
        <f>IF(data[[#This Row],[OnlineBackup]]="Yes",1,"")</f>
        <v>1</v>
      </c>
      <c r="S780" t="s">
        <v>23</v>
      </c>
      <c r="T780">
        <f>IF(data[[#This Row],[DeviceProtection]]="Yes",1,"")</f>
        <v>1</v>
      </c>
      <c r="U780" t="s">
        <v>23</v>
      </c>
      <c r="V780">
        <f>IF(data[[#This Row],[TechSupport]]="Yes",1,"")</f>
        <v>1</v>
      </c>
      <c r="W780" t="s">
        <v>24</v>
      </c>
      <c r="X780" t="str">
        <f>IF(data[[#This Row],[StreamingTV]]="Yes",1,"")</f>
        <v/>
      </c>
      <c r="Y780" t="s">
        <v>23</v>
      </c>
      <c r="Z780">
        <f>IF(data[[#This Row],[StreamingMovies]]="Yes",1,"")</f>
        <v>1</v>
      </c>
      <c r="AA780" t="s">
        <v>31</v>
      </c>
      <c r="AB780" t="s">
        <v>23</v>
      </c>
      <c r="AC780" t="s">
        <v>40</v>
      </c>
      <c r="AD780">
        <v>107</v>
      </c>
      <c r="AE780">
        <v>6152.3</v>
      </c>
      <c r="AF780">
        <v>0</v>
      </c>
      <c r="AG780" s="2">
        <v>0</v>
      </c>
      <c r="AH780" t="s">
        <v>24</v>
      </c>
      <c r="AI780">
        <f t="shared" si="24"/>
        <v>0</v>
      </c>
      <c r="AJ780">
        <f t="shared" si="25"/>
        <v>1</v>
      </c>
    </row>
    <row r="781" spans="1:36" x14ac:dyDescent="0.35">
      <c r="A781">
        <v>780</v>
      </c>
      <c r="B781" t="s">
        <v>816</v>
      </c>
      <c r="C781" t="s">
        <v>30</v>
      </c>
      <c r="D781">
        <v>0</v>
      </c>
      <c r="E781" t="s">
        <v>24</v>
      </c>
      <c r="F781" t="s">
        <v>24</v>
      </c>
      <c r="G781" t="str">
        <f>IF(AND(data[[#This Row],[Partner]]="Yes", data[[#This Row],[Dependents]]="Yes"), "Both", IF(data[[#This Row],[Partner]]="Yes", "Partner", IF(data[[#This Row],[Dependents]]="Yes", "Dependent", "None")))</f>
        <v>None</v>
      </c>
      <c r="H781">
        <v>2</v>
      </c>
      <c r="I781" s="1">
        <f>data[[#This Row],[Tenure]]/12</f>
        <v>0.16666666666666666</v>
      </c>
      <c r="J781" t="s">
        <v>23</v>
      </c>
      <c r="K781">
        <f>IF(data[[#This Row],[PhoneService]]="Yes",1,"")</f>
        <v>1</v>
      </c>
      <c r="L781" t="s">
        <v>24</v>
      </c>
      <c r="M781" t="str">
        <f>IF(data[[#This Row],[MultipleLines]]="Yes",1,"")</f>
        <v/>
      </c>
      <c r="N781" t="s">
        <v>26</v>
      </c>
      <c r="O781" t="s">
        <v>24</v>
      </c>
      <c r="P781" t="str">
        <f>IF(data[[#This Row],[OnlineSecurity]]="Yes",1,"")</f>
        <v/>
      </c>
      <c r="Q781" t="s">
        <v>24</v>
      </c>
      <c r="R781" t="str">
        <f>IF(data[[#This Row],[OnlineBackup]]="Yes",1,"")</f>
        <v/>
      </c>
      <c r="S781" t="s">
        <v>24</v>
      </c>
      <c r="T781" t="str">
        <f>IF(data[[#This Row],[DeviceProtection]]="Yes",1,"")</f>
        <v/>
      </c>
      <c r="U781" t="s">
        <v>24</v>
      </c>
      <c r="V781" t="str">
        <f>IF(data[[#This Row],[TechSupport]]="Yes",1,"")</f>
        <v/>
      </c>
      <c r="W781" t="s">
        <v>24</v>
      </c>
      <c r="X781" t="str">
        <f>IF(data[[#This Row],[StreamingTV]]="Yes",1,"")</f>
        <v/>
      </c>
      <c r="Y781" t="s">
        <v>24</v>
      </c>
      <c r="Z781" t="str">
        <f>IF(data[[#This Row],[StreamingMovies]]="Yes",1,"")</f>
        <v/>
      </c>
      <c r="AA781" t="s">
        <v>27</v>
      </c>
      <c r="AB781" t="s">
        <v>24</v>
      </c>
      <c r="AC781" t="s">
        <v>28</v>
      </c>
      <c r="AD781">
        <v>45.35</v>
      </c>
      <c r="AE781">
        <v>89.5</v>
      </c>
      <c r="AF781">
        <v>0</v>
      </c>
      <c r="AG781" s="2">
        <v>0</v>
      </c>
      <c r="AH781" t="s">
        <v>23</v>
      </c>
      <c r="AI781">
        <f t="shared" si="24"/>
        <v>1</v>
      </c>
      <c r="AJ781" t="str">
        <f t="shared" si="25"/>
        <v/>
      </c>
    </row>
    <row r="782" spans="1:36" x14ac:dyDescent="0.35">
      <c r="A782">
        <v>781</v>
      </c>
      <c r="B782" t="s">
        <v>817</v>
      </c>
      <c r="C782" t="s">
        <v>30</v>
      </c>
      <c r="D782">
        <v>0</v>
      </c>
      <c r="E782" t="s">
        <v>23</v>
      </c>
      <c r="F782" t="s">
        <v>23</v>
      </c>
      <c r="G782" t="str">
        <f>IF(AND(data[[#This Row],[Partner]]="Yes", data[[#This Row],[Dependents]]="Yes"), "Both", IF(data[[#This Row],[Partner]]="Yes", "Partner", IF(data[[#This Row],[Dependents]]="Yes", "Dependent", "None")))</f>
        <v>Both</v>
      </c>
      <c r="H782">
        <v>71</v>
      </c>
      <c r="I782" s="1">
        <f>data[[#This Row],[Tenure]]/12</f>
        <v>5.916666666666667</v>
      </c>
      <c r="J782" t="s">
        <v>23</v>
      </c>
      <c r="K782">
        <f>IF(data[[#This Row],[PhoneService]]="Yes",1,"")</f>
        <v>1</v>
      </c>
      <c r="L782" t="s">
        <v>24</v>
      </c>
      <c r="M782" t="str">
        <f>IF(data[[#This Row],[MultipleLines]]="Yes",1,"")</f>
        <v/>
      </c>
      <c r="N782" t="s">
        <v>26</v>
      </c>
      <c r="O782" t="s">
        <v>24</v>
      </c>
      <c r="P782" t="str">
        <f>IF(data[[#This Row],[OnlineSecurity]]="Yes",1,"")</f>
        <v/>
      </c>
      <c r="Q782" t="s">
        <v>23</v>
      </c>
      <c r="R782">
        <f>IF(data[[#This Row],[OnlineBackup]]="Yes",1,"")</f>
        <v>1</v>
      </c>
      <c r="S782" t="s">
        <v>24</v>
      </c>
      <c r="T782" t="str">
        <f>IF(data[[#This Row],[DeviceProtection]]="Yes",1,"")</f>
        <v/>
      </c>
      <c r="U782" t="s">
        <v>23</v>
      </c>
      <c r="V782">
        <f>IF(data[[#This Row],[TechSupport]]="Yes",1,"")</f>
        <v>1</v>
      </c>
      <c r="W782" t="s">
        <v>23</v>
      </c>
      <c r="X782">
        <f>IF(data[[#This Row],[StreamingTV]]="Yes",1,"")</f>
        <v>1</v>
      </c>
      <c r="Y782" t="s">
        <v>23</v>
      </c>
      <c r="Z782">
        <f>IF(data[[#This Row],[StreamingMovies]]="Yes",1,"")</f>
        <v>1</v>
      </c>
      <c r="AA782" t="s">
        <v>47</v>
      </c>
      <c r="AB782" t="s">
        <v>23</v>
      </c>
      <c r="AC782" t="s">
        <v>40</v>
      </c>
      <c r="AD782">
        <v>73.349999999999994</v>
      </c>
      <c r="AE782">
        <v>5154.5</v>
      </c>
      <c r="AF782">
        <v>0</v>
      </c>
      <c r="AG782" s="2">
        <v>0</v>
      </c>
      <c r="AH782" t="s">
        <v>24</v>
      </c>
      <c r="AI782">
        <f t="shared" si="24"/>
        <v>0</v>
      </c>
      <c r="AJ782">
        <f t="shared" si="25"/>
        <v>1</v>
      </c>
    </row>
    <row r="783" spans="1:36" x14ac:dyDescent="0.35">
      <c r="A783">
        <v>782</v>
      </c>
      <c r="B783" t="s">
        <v>818</v>
      </c>
      <c r="C783" t="s">
        <v>22</v>
      </c>
      <c r="D783">
        <v>0</v>
      </c>
      <c r="E783" t="s">
        <v>23</v>
      </c>
      <c r="F783" t="s">
        <v>23</v>
      </c>
      <c r="G783" t="str">
        <f>IF(AND(data[[#This Row],[Partner]]="Yes", data[[#This Row],[Dependents]]="Yes"), "Both", IF(data[[#This Row],[Partner]]="Yes", "Partner", IF(data[[#This Row],[Dependents]]="Yes", "Dependent", "None")))</f>
        <v>Both</v>
      </c>
      <c r="H783">
        <v>5</v>
      </c>
      <c r="I783" s="1">
        <f>data[[#This Row],[Tenure]]/12</f>
        <v>0.41666666666666669</v>
      </c>
      <c r="J783" t="s">
        <v>23</v>
      </c>
      <c r="K783">
        <f>IF(data[[#This Row],[PhoneService]]="Yes",1,"")</f>
        <v>1</v>
      </c>
      <c r="L783" t="s">
        <v>24</v>
      </c>
      <c r="M783" t="str">
        <f>IF(data[[#This Row],[MultipleLines]]="Yes",1,"")</f>
        <v/>
      </c>
      <c r="N783" t="s">
        <v>26</v>
      </c>
      <c r="O783" t="s">
        <v>24</v>
      </c>
      <c r="P783" t="str">
        <f>IF(data[[#This Row],[OnlineSecurity]]="Yes",1,"")</f>
        <v/>
      </c>
      <c r="Q783" t="s">
        <v>24</v>
      </c>
      <c r="R783" t="str">
        <f>IF(data[[#This Row],[OnlineBackup]]="Yes",1,"")</f>
        <v/>
      </c>
      <c r="S783" t="s">
        <v>24</v>
      </c>
      <c r="T783" t="str">
        <f>IF(data[[#This Row],[DeviceProtection]]="Yes",1,"")</f>
        <v/>
      </c>
      <c r="U783" t="s">
        <v>24</v>
      </c>
      <c r="V783" t="str">
        <f>IF(data[[#This Row],[TechSupport]]="Yes",1,"")</f>
        <v/>
      </c>
      <c r="W783" t="s">
        <v>24</v>
      </c>
      <c r="X783" t="str">
        <f>IF(data[[#This Row],[StreamingTV]]="Yes",1,"")</f>
        <v/>
      </c>
      <c r="Y783" t="s">
        <v>24</v>
      </c>
      <c r="Z783" t="str">
        <f>IF(data[[#This Row],[StreamingMovies]]="Yes",1,"")</f>
        <v/>
      </c>
      <c r="AA783" t="s">
        <v>27</v>
      </c>
      <c r="AB783" t="s">
        <v>24</v>
      </c>
      <c r="AC783" t="s">
        <v>32</v>
      </c>
      <c r="AD783">
        <v>44.8</v>
      </c>
      <c r="AE783">
        <v>220.45</v>
      </c>
      <c r="AF783">
        <v>0</v>
      </c>
      <c r="AG783" s="2">
        <v>0</v>
      </c>
      <c r="AH783" t="s">
        <v>24</v>
      </c>
      <c r="AI783">
        <f t="shared" si="24"/>
        <v>0</v>
      </c>
      <c r="AJ783">
        <f t="shared" si="25"/>
        <v>1</v>
      </c>
    </row>
    <row r="784" spans="1:36" x14ac:dyDescent="0.35">
      <c r="A784">
        <v>783</v>
      </c>
      <c r="B784" t="s">
        <v>819</v>
      </c>
      <c r="C784" t="s">
        <v>30</v>
      </c>
      <c r="D784">
        <v>0</v>
      </c>
      <c r="E784" t="s">
        <v>23</v>
      </c>
      <c r="F784" t="s">
        <v>23</v>
      </c>
      <c r="G784" t="str">
        <f>IF(AND(data[[#This Row],[Partner]]="Yes", data[[#This Row],[Dependents]]="Yes"), "Both", IF(data[[#This Row],[Partner]]="Yes", "Partner", IF(data[[#This Row],[Dependents]]="Yes", "Dependent", "None")))</f>
        <v>Both</v>
      </c>
      <c r="H784">
        <v>27</v>
      </c>
      <c r="I784" s="1">
        <f>data[[#This Row],[Tenure]]/12</f>
        <v>2.25</v>
      </c>
      <c r="J784" t="s">
        <v>23</v>
      </c>
      <c r="K784">
        <f>IF(data[[#This Row],[PhoneService]]="Yes",1,"")</f>
        <v>1</v>
      </c>
      <c r="L784" t="s">
        <v>24</v>
      </c>
      <c r="M784" t="str">
        <f>IF(data[[#This Row],[MultipleLines]]="Yes",1,"")</f>
        <v/>
      </c>
      <c r="N784" t="s">
        <v>26</v>
      </c>
      <c r="O784" t="s">
        <v>23</v>
      </c>
      <c r="P784">
        <f>IF(data[[#This Row],[OnlineSecurity]]="Yes",1,"")</f>
        <v>1</v>
      </c>
      <c r="Q784" t="s">
        <v>23</v>
      </c>
      <c r="R784">
        <f>IF(data[[#This Row],[OnlineBackup]]="Yes",1,"")</f>
        <v>1</v>
      </c>
      <c r="S784" t="s">
        <v>24</v>
      </c>
      <c r="T784" t="str">
        <f>IF(data[[#This Row],[DeviceProtection]]="Yes",1,"")</f>
        <v/>
      </c>
      <c r="U784" t="s">
        <v>24</v>
      </c>
      <c r="V784" t="str">
        <f>IF(data[[#This Row],[TechSupport]]="Yes",1,"")</f>
        <v/>
      </c>
      <c r="W784" t="s">
        <v>24</v>
      </c>
      <c r="X784" t="str">
        <f>IF(data[[#This Row],[StreamingTV]]="Yes",1,"")</f>
        <v/>
      </c>
      <c r="Y784" t="s">
        <v>24</v>
      </c>
      <c r="Z784" t="str">
        <f>IF(data[[#This Row],[StreamingMovies]]="Yes",1,"")</f>
        <v/>
      </c>
      <c r="AA784" t="s">
        <v>27</v>
      </c>
      <c r="AB784" t="s">
        <v>23</v>
      </c>
      <c r="AC784" t="s">
        <v>40</v>
      </c>
      <c r="AD784">
        <v>54.75</v>
      </c>
      <c r="AE784">
        <v>1510.3</v>
      </c>
      <c r="AF784">
        <v>0</v>
      </c>
      <c r="AG784" s="2">
        <v>1</v>
      </c>
      <c r="AH784" t="s">
        <v>24</v>
      </c>
      <c r="AI784">
        <f t="shared" si="24"/>
        <v>0</v>
      </c>
      <c r="AJ784">
        <f t="shared" si="25"/>
        <v>1</v>
      </c>
    </row>
    <row r="785" spans="1:36" x14ac:dyDescent="0.35">
      <c r="A785">
        <v>784</v>
      </c>
      <c r="B785" t="s">
        <v>820</v>
      </c>
      <c r="C785" t="s">
        <v>22</v>
      </c>
      <c r="D785">
        <v>0</v>
      </c>
      <c r="E785" t="s">
        <v>24</v>
      </c>
      <c r="F785" t="s">
        <v>24</v>
      </c>
      <c r="G785" t="str">
        <f>IF(AND(data[[#This Row],[Partner]]="Yes", data[[#This Row],[Dependents]]="Yes"), "Both", IF(data[[#This Row],[Partner]]="Yes", "Partner", IF(data[[#This Row],[Dependents]]="Yes", "Dependent", "None")))</f>
        <v>None</v>
      </c>
      <c r="H785">
        <v>1</v>
      </c>
      <c r="I785" s="1">
        <f>data[[#This Row],[Tenure]]/12</f>
        <v>8.3333333333333329E-2</v>
      </c>
      <c r="J785" t="s">
        <v>23</v>
      </c>
      <c r="K785">
        <f>IF(data[[#This Row],[PhoneService]]="Yes",1,"")</f>
        <v>1</v>
      </c>
      <c r="L785" t="s">
        <v>24</v>
      </c>
      <c r="M785" t="str">
        <f>IF(data[[#This Row],[MultipleLines]]="Yes",1,"")</f>
        <v/>
      </c>
      <c r="N785" t="s">
        <v>26</v>
      </c>
      <c r="O785" t="s">
        <v>24</v>
      </c>
      <c r="P785" t="str">
        <f>IF(data[[#This Row],[OnlineSecurity]]="Yes",1,"")</f>
        <v/>
      </c>
      <c r="Q785" t="s">
        <v>24</v>
      </c>
      <c r="R785" t="str">
        <f>IF(data[[#This Row],[OnlineBackup]]="Yes",1,"")</f>
        <v/>
      </c>
      <c r="S785" t="s">
        <v>24</v>
      </c>
      <c r="T785" t="str">
        <f>IF(data[[#This Row],[DeviceProtection]]="Yes",1,"")</f>
        <v/>
      </c>
      <c r="U785" t="s">
        <v>23</v>
      </c>
      <c r="V785">
        <f>IF(data[[#This Row],[TechSupport]]="Yes",1,"")</f>
        <v>1</v>
      </c>
      <c r="W785" t="s">
        <v>24</v>
      </c>
      <c r="X785" t="str">
        <f>IF(data[[#This Row],[StreamingTV]]="Yes",1,"")</f>
        <v/>
      </c>
      <c r="Y785" t="s">
        <v>24</v>
      </c>
      <c r="Z785" t="str">
        <f>IF(data[[#This Row],[StreamingMovies]]="Yes",1,"")</f>
        <v/>
      </c>
      <c r="AA785" t="s">
        <v>27</v>
      </c>
      <c r="AB785" t="s">
        <v>23</v>
      </c>
      <c r="AC785" t="s">
        <v>28</v>
      </c>
      <c r="AD785">
        <v>52.2</v>
      </c>
      <c r="AE785">
        <v>52.2</v>
      </c>
      <c r="AF785">
        <v>0</v>
      </c>
      <c r="AG785" s="2">
        <v>0</v>
      </c>
      <c r="AH785" t="s">
        <v>23</v>
      </c>
      <c r="AI785">
        <f t="shared" si="24"/>
        <v>1</v>
      </c>
      <c r="AJ785" t="str">
        <f t="shared" si="25"/>
        <v/>
      </c>
    </row>
    <row r="786" spans="1:36" x14ac:dyDescent="0.35">
      <c r="A786">
        <v>785</v>
      </c>
      <c r="B786" t="s">
        <v>821</v>
      </c>
      <c r="C786" t="s">
        <v>30</v>
      </c>
      <c r="D786">
        <v>0</v>
      </c>
      <c r="E786" t="s">
        <v>24</v>
      </c>
      <c r="F786" t="s">
        <v>23</v>
      </c>
      <c r="G786" t="str">
        <f>IF(AND(data[[#This Row],[Partner]]="Yes", data[[#This Row],[Dependents]]="Yes"), "Both", IF(data[[#This Row],[Partner]]="Yes", "Partner", IF(data[[#This Row],[Dependents]]="Yes", "Dependent", "None")))</f>
        <v>Dependent</v>
      </c>
      <c r="H786">
        <v>63</v>
      </c>
      <c r="I786" s="1">
        <f>data[[#This Row],[Tenure]]/12</f>
        <v>5.25</v>
      </c>
      <c r="J786" t="s">
        <v>24</v>
      </c>
      <c r="K786" t="str">
        <f>IF(data[[#This Row],[PhoneService]]="Yes",1,"")</f>
        <v/>
      </c>
      <c r="L786" t="s">
        <v>25</v>
      </c>
      <c r="M786" t="str">
        <f>IF(data[[#This Row],[MultipleLines]]="Yes",1,"")</f>
        <v/>
      </c>
      <c r="N786" t="s">
        <v>26</v>
      </c>
      <c r="O786" t="s">
        <v>23</v>
      </c>
      <c r="P786">
        <f>IF(data[[#This Row],[OnlineSecurity]]="Yes",1,"")</f>
        <v>1</v>
      </c>
      <c r="Q786" t="s">
        <v>23</v>
      </c>
      <c r="R786">
        <f>IF(data[[#This Row],[OnlineBackup]]="Yes",1,"")</f>
        <v>1</v>
      </c>
      <c r="S786" t="s">
        <v>24</v>
      </c>
      <c r="T786" t="str">
        <f>IF(data[[#This Row],[DeviceProtection]]="Yes",1,"")</f>
        <v/>
      </c>
      <c r="U786" t="s">
        <v>23</v>
      </c>
      <c r="V786">
        <f>IF(data[[#This Row],[TechSupport]]="Yes",1,"")</f>
        <v>1</v>
      </c>
      <c r="W786" t="s">
        <v>24</v>
      </c>
      <c r="X786" t="str">
        <f>IF(data[[#This Row],[StreamingTV]]="Yes",1,"")</f>
        <v/>
      </c>
      <c r="Y786" t="s">
        <v>24</v>
      </c>
      <c r="Z786" t="str">
        <f>IF(data[[#This Row],[StreamingMovies]]="Yes",1,"")</f>
        <v/>
      </c>
      <c r="AA786" t="s">
        <v>31</v>
      </c>
      <c r="AB786" t="s">
        <v>23</v>
      </c>
      <c r="AC786" t="s">
        <v>35</v>
      </c>
      <c r="AD786">
        <v>40.6</v>
      </c>
      <c r="AE786">
        <v>2588.9499999999998</v>
      </c>
      <c r="AF786">
        <v>0</v>
      </c>
      <c r="AG786" s="2">
        <v>0</v>
      </c>
      <c r="AH786" t="s">
        <v>24</v>
      </c>
      <c r="AI786">
        <f t="shared" si="24"/>
        <v>0</v>
      </c>
      <c r="AJ786">
        <f t="shared" si="25"/>
        <v>1</v>
      </c>
    </row>
    <row r="787" spans="1:36" x14ac:dyDescent="0.35">
      <c r="A787">
        <v>786</v>
      </c>
      <c r="B787" t="s">
        <v>822</v>
      </c>
      <c r="C787" t="s">
        <v>22</v>
      </c>
      <c r="D787">
        <v>1</v>
      </c>
      <c r="E787" t="s">
        <v>24</v>
      </c>
      <c r="F787" t="s">
        <v>24</v>
      </c>
      <c r="G787" t="str">
        <f>IF(AND(data[[#This Row],[Partner]]="Yes", data[[#This Row],[Dependents]]="Yes"), "Both", IF(data[[#This Row],[Partner]]="Yes", "Partner", IF(data[[#This Row],[Dependents]]="Yes", "Dependent", "None")))</f>
        <v>None</v>
      </c>
      <c r="H787">
        <v>46</v>
      </c>
      <c r="I787" s="1">
        <f>data[[#This Row],[Tenure]]/12</f>
        <v>3.8333333333333335</v>
      </c>
      <c r="J787" t="s">
        <v>23</v>
      </c>
      <c r="K787">
        <f>IF(data[[#This Row],[PhoneService]]="Yes",1,"")</f>
        <v>1</v>
      </c>
      <c r="L787" t="s">
        <v>23</v>
      </c>
      <c r="M787">
        <f>IF(data[[#This Row],[MultipleLines]]="Yes",1,"")</f>
        <v>1</v>
      </c>
      <c r="N787" t="s">
        <v>37</v>
      </c>
      <c r="O787" t="s">
        <v>23</v>
      </c>
      <c r="P787">
        <f>IF(data[[#This Row],[OnlineSecurity]]="Yes",1,"")</f>
        <v>1</v>
      </c>
      <c r="Q787" t="s">
        <v>23</v>
      </c>
      <c r="R787">
        <f>IF(data[[#This Row],[OnlineBackup]]="Yes",1,"")</f>
        <v>1</v>
      </c>
      <c r="S787" t="s">
        <v>23</v>
      </c>
      <c r="T787">
        <f>IF(data[[#This Row],[DeviceProtection]]="Yes",1,"")</f>
        <v>1</v>
      </c>
      <c r="U787" t="s">
        <v>24</v>
      </c>
      <c r="V787" t="str">
        <f>IF(data[[#This Row],[TechSupport]]="Yes",1,"")</f>
        <v/>
      </c>
      <c r="W787" t="s">
        <v>23</v>
      </c>
      <c r="X787">
        <f>IF(data[[#This Row],[StreamingTV]]="Yes",1,"")</f>
        <v>1</v>
      </c>
      <c r="Y787" t="s">
        <v>23</v>
      </c>
      <c r="Z787">
        <f>IF(data[[#This Row],[StreamingMovies]]="Yes",1,"")</f>
        <v>1</v>
      </c>
      <c r="AA787" t="s">
        <v>31</v>
      </c>
      <c r="AB787" t="s">
        <v>23</v>
      </c>
      <c r="AC787" t="s">
        <v>28</v>
      </c>
      <c r="AD787">
        <v>110</v>
      </c>
      <c r="AE787">
        <v>4874.8</v>
      </c>
      <c r="AF787">
        <v>0</v>
      </c>
      <c r="AG787" s="2">
        <v>4</v>
      </c>
      <c r="AH787" t="s">
        <v>23</v>
      </c>
      <c r="AI787">
        <f t="shared" si="24"/>
        <v>1</v>
      </c>
      <c r="AJ787" t="str">
        <f t="shared" si="25"/>
        <v/>
      </c>
    </row>
    <row r="788" spans="1:36" x14ac:dyDescent="0.35">
      <c r="A788">
        <v>787</v>
      </c>
      <c r="B788" t="s">
        <v>823</v>
      </c>
      <c r="C788" t="s">
        <v>30</v>
      </c>
      <c r="D788">
        <v>0</v>
      </c>
      <c r="E788" t="s">
        <v>23</v>
      </c>
      <c r="F788" t="s">
        <v>23</v>
      </c>
      <c r="G788" t="str">
        <f>IF(AND(data[[#This Row],[Partner]]="Yes", data[[#This Row],[Dependents]]="Yes"), "Both", IF(data[[#This Row],[Partner]]="Yes", "Partner", IF(data[[#This Row],[Dependents]]="Yes", "Dependent", "None")))</f>
        <v>Both</v>
      </c>
      <c r="H788">
        <v>72</v>
      </c>
      <c r="I788" s="1">
        <f>data[[#This Row],[Tenure]]/12</f>
        <v>6</v>
      </c>
      <c r="J788" t="s">
        <v>23</v>
      </c>
      <c r="K788">
        <f>IF(data[[#This Row],[PhoneService]]="Yes",1,"")</f>
        <v>1</v>
      </c>
      <c r="L788" t="s">
        <v>23</v>
      </c>
      <c r="M788">
        <f>IF(data[[#This Row],[MultipleLines]]="Yes",1,"")</f>
        <v>1</v>
      </c>
      <c r="N788" t="s">
        <v>26</v>
      </c>
      <c r="O788" t="s">
        <v>23</v>
      </c>
      <c r="P788">
        <f>IF(data[[#This Row],[OnlineSecurity]]="Yes",1,"")</f>
        <v>1</v>
      </c>
      <c r="Q788" t="s">
        <v>24</v>
      </c>
      <c r="R788" t="str">
        <f>IF(data[[#This Row],[OnlineBackup]]="Yes",1,"")</f>
        <v/>
      </c>
      <c r="S788" t="s">
        <v>24</v>
      </c>
      <c r="T788" t="str">
        <f>IF(data[[#This Row],[DeviceProtection]]="Yes",1,"")</f>
        <v/>
      </c>
      <c r="U788" t="s">
        <v>24</v>
      </c>
      <c r="V788" t="str">
        <f>IF(data[[#This Row],[TechSupport]]="Yes",1,"")</f>
        <v/>
      </c>
      <c r="W788" t="s">
        <v>24</v>
      </c>
      <c r="X788" t="str">
        <f>IF(data[[#This Row],[StreamingTV]]="Yes",1,"")</f>
        <v/>
      </c>
      <c r="Y788" t="s">
        <v>24</v>
      </c>
      <c r="Z788" t="str">
        <f>IF(data[[#This Row],[StreamingMovies]]="Yes",1,"")</f>
        <v/>
      </c>
      <c r="AA788" t="s">
        <v>47</v>
      </c>
      <c r="AB788" t="s">
        <v>24</v>
      </c>
      <c r="AC788" t="s">
        <v>35</v>
      </c>
      <c r="AD788">
        <v>55.3</v>
      </c>
      <c r="AE788">
        <v>3983.6</v>
      </c>
      <c r="AF788">
        <v>0</v>
      </c>
      <c r="AG788" s="2">
        <v>0</v>
      </c>
      <c r="AH788" t="s">
        <v>24</v>
      </c>
      <c r="AI788">
        <f t="shared" si="24"/>
        <v>0</v>
      </c>
      <c r="AJ788">
        <f t="shared" si="25"/>
        <v>1</v>
      </c>
    </row>
    <row r="789" spans="1:36" x14ac:dyDescent="0.35">
      <c r="A789">
        <v>788</v>
      </c>
      <c r="B789" t="s">
        <v>824</v>
      </c>
      <c r="C789" t="s">
        <v>22</v>
      </c>
      <c r="D789">
        <v>0</v>
      </c>
      <c r="E789" t="s">
        <v>23</v>
      </c>
      <c r="F789" t="s">
        <v>24</v>
      </c>
      <c r="G789" t="str">
        <f>IF(AND(data[[#This Row],[Partner]]="Yes", data[[#This Row],[Dependents]]="Yes"), "Both", IF(data[[#This Row],[Partner]]="Yes", "Partner", IF(data[[#This Row],[Dependents]]="Yes", "Dependent", "None")))</f>
        <v>Partner</v>
      </c>
      <c r="H789">
        <v>34</v>
      </c>
      <c r="I789" s="1">
        <f>data[[#This Row],[Tenure]]/12</f>
        <v>2.8333333333333335</v>
      </c>
      <c r="J789" t="s">
        <v>23</v>
      </c>
      <c r="K789">
        <f>IF(data[[#This Row],[PhoneService]]="Yes",1,"")</f>
        <v>1</v>
      </c>
      <c r="L789" t="s">
        <v>23</v>
      </c>
      <c r="M789">
        <f>IF(data[[#This Row],[MultipleLines]]="Yes",1,"")</f>
        <v>1</v>
      </c>
      <c r="N789" t="s">
        <v>26</v>
      </c>
      <c r="O789" t="s">
        <v>23</v>
      </c>
      <c r="P789">
        <f>IF(data[[#This Row],[OnlineSecurity]]="Yes",1,"")</f>
        <v>1</v>
      </c>
      <c r="Q789" t="s">
        <v>24</v>
      </c>
      <c r="R789" t="str">
        <f>IF(data[[#This Row],[OnlineBackup]]="Yes",1,"")</f>
        <v/>
      </c>
      <c r="S789" t="s">
        <v>24</v>
      </c>
      <c r="T789" t="str">
        <f>IF(data[[#This Row],[DeviceProtection]]="Yes",1,"")</f>
        <v/>
      </c>
      <c r="U789" t="s">
        <v>23</v>
      </c>
      <c r="V789">
        <f>IF(data[[#This Row],[TechSupport]]="Yes",1,"")</f>
        <v>1</v>
      </c>
      <c r="W789" t="s">
        <v>24</v>
      </c>
      <c r="X789" t="str">
        <f>IF(data[[#This Row],[StreamingTV]]="Yes",1,"")</f>
        <v/>
      </c>
      <c r="Y789" t="s">
        <v>24</v>
      </c>
      <c r="Z789" t="str">
        <f>IF(data[[#This Row],[StreamingMovies]]="Yes",1,"")</f>
        <v/>
      </c>
      <c r="AA789" t="s">
        <v>27</v>
      </c>
      <c r="AB789" t="s">
        <v>23</v>
      </c>
      <c r="AC789" t="s">
        <v>35</v>
      </c>
      <c r="AD789">
        <v>60.85</v>
      </c>
      <c r="AE789">
        <v>2003.6</v>
      </c>
      <c r="AF789">
        <v>0</v>
      </c>
      <c r="AG789" s="2">
        <v>0</v>
      </c>
      <c r="AH789" t="s">
        <v>24</v>
      </c>
      <c r="AI789">
        <f t="shared" si="24"/>
        <v>0</v>
      </c>
      <c r="AJ789">
        <f t="shared" si="25"/>
        <v>1</v>
      </c>
    </row>
    <row r="790" spans="1:36" x14ac:dyDescent="0.35">
      <c r="A790">
        <v>789</v>
      </c>
      <c r="B790" t="s">
        <v>825</v>
      </c>
      <c r="C790" t="s">
        <v>22</v>
      </c>
      <c r="D790">
        <v>0</v>
      </c>
      <c r="E790" t="s">
        <v>23</v>
      </c>
      <c r="F790" t="s">
        <v>23</v>
      </c>
      <c r="G790" t="str">
        <f>IF(AND(data[[#This Row],[Partner]]="Yes", data[[#This Row],[Dependents]]="Yes"), "Both", IF(data[[#This Row],[Partner]]="Yes", "Partner", IF(data[[#This Row],[Dependents]]="Yes", "Dependent", "None")))</f>
        <v>Both</v>
      </c>
      <c r="H790">
        <v>24</v>
      </c>
      <c r="I790" s="1">
        <f>data[[#This Row],[Tenure]]/12</f>
        <v>2</v>
      </c>
      <c r="J790" t="s">
        <v>23</v>
      </c>
      <c r="K790">
        <f>IF(data[[#This Row],[PhoneService]]="Yes",1,"")</f>
        <v>1</v>
      </c>
      <c r="L790" t="s">
        <v>23</v>
      </c>
      <c r="M790">
        <f>IF(data[[#This Row],[MultipleLines]]="Yes",1,"")</f>
        <v>1</v>
      </c>
      <c r="N790" t="s">
        <v>26</v>
      </c>
      <c r="O790" t="s">
        <v>23</v>
      </c>
      <c r="P790">
        <f>IF(data[[#This Row],[OnlineSecurity]]="Yes",1,"")</f>
        <v>1</v>
      </c>
      <c r="Q790" t="s">
        <v>23</v>
      </c>
      <c r="R790">
        <f>IF(data[[#This Row],[OnlineBackup]]="Yes",1,"")</f>
        <v>1</v>
      </c>
      <c r="S790" t="s">
        <v>24</v>
      </c>
      <c r="T790" t="str">
        <f>IF(data[[#This Row],[DeviceProtection]]="Yes",1,"")</f>
        <v/>
      </c>
      <c r="U790" t="s">
        <v>24</v>
      </c>
      <c r="V790" t="str">
        <f>IF(data[[#This Row],[TechSupport]]="Yes",1,"")</f>
        <v/>
      </c>
      <c r="W790" t="s">
        <v>23</v>
      </c>
      <c r="X790">
        <f>IF(data[[#This Row],[StreamingTV]]="Yes",1,"")</f>
        <v>1</v>
      </c>
      <c r="Y790" t="s">
        <v>23</v>
      </c>
      <c r="Z790">
        <f>IF(data[[#This Row],[StreamingMovies]]="Yes",1,"")</f>
        <v>1</v>
      </c>
      <c r="AA790" t="s">
        <v>31</v>
      </c>
      <c r="AB790" t="s">
        <v>24</v>
      </c>
      <c r="AC790" t="s">
        <v>28</v>
      </c>
      <c r="AD790">
        <v>78.400000000000006</v>
      </c>
      <c r="AE790">
        <v>1832.4</v>
      </c>
      <c r="AF790">
        <v>0</v>
      </c>
      <c r="AG790" s="2">
        <v>0</v>
      </c>
      <c r="AH790" t="s">
        <v>24</v>
      </c>
      <c r="AI790">
        <f t="shared" si="24"/>
        <v>0</v>
      </c>
      <c r="AJ790">
        <f t="shared" si="25"/>
        <v>1</v>
      </c>
    </row>
    <row r="791" spans="1:36" x14ac:dyDescent="0.35">
      <c r="A791">
        <v>790</v>
      </c>
      <c r="B791" t="s">
        <v>826</v>
      </c>
      <c r="C791" t="s">
        <v>30</v>
      </c>
      <c r="D791">
        <v>0</v>
      </c>
      <c r="E791" t="s">
        <v>24</v>
      </c>
      <c r="F791" t="s">
        <v>24</v>
      </c>
      <c r="G791" t="str">
        <f>IF(AND(data[[#This Row],[Partner]]="Yes", data[[#This Row],[Dependents]]="Yes"), "Both", IF(data[[#This Row],[Partner]]="Yes", "Partner", IF(data[[#This Row],[Dependents]]="Yes", "Dependent", "None")))</f>
        <v>None</v>
      </c>
      <c r="H791">
        <v>72</v>
      </c>
      <c r="I791" s="1">
        <f>data[[#This Row],[Tenure]]/12</f>
        <v>6</v>
      </c>
      <c r="J791" t="s">
        <v>23</v>
      </c>
      <c r="K791">
        <f>IF(data[[#This Row],[PhoneService]]="Yes",1,"")</f>
        <v>1</v>
      </c>
      <c r="L791" t="s">
        <v>23</v>
      </c>
      <c r="M791">
        <f>IF(data[[#This Row],[MultipleLines]]="Yes",1,"")</f>
        <v>1</v>
      </c>
      <c r="N791" t="s">
        <v>26</v>
      </c>
      <c r="O791" t="s">
        <v>23</v>
      </c>
      <c r="P791">
        <f>IF(data[[#This Row],[OnlineSecurity]]="Yes",1,"")</f>
        <v>1</v>
      </c>
      <c r="Q791" t="s">
        <v>23</v>
      </c>
      <c r="R791">
        <f>IF(data[[#This Row],[OnlineBackup]]="Yes",1,"")</f>
        <v>1</v>
      </c>
      <c r="S791" t="s">
        <v>23</v>
      </c>
      <c r="T791">
        <f>IF(data[[#This Row],[DeviceProtection]]="Yes",1,"")</f>
        <v>1</v>
      </c>
      <c r="U791" t="s">
        <v>23</v>
      </c>
      <c r="V791">
        <f>IF(data[[#This Row],[TechSupport]]="Yes",1,"")</f>
        <v>1</v>
      </c>
      <c r="W791" t="s">
        <v>24</v>
      </c>
      <c r="X791" t="str">
        <f>IF(data[[#This Row],[StreamingTV]]="Yes",1,"")</f>
        <v/>
      </c>
      <c r="Y791" t="s">
        <v>24</v>
      </c>
      <c r="Z791" t="str">
        <f>IF(data[[#This Row],[StreamingMovies]]="Yes",1,"")</f>
        <v/>
      </c>
      <c r="AA791" t="s">
        <v>47</v>
      </c>
      <c r="AB791" t="s">
        <v>24</v>
      </c>
      <c r="AC791" t="s">
        <v>35</v>
      </c>
      <c r="AD791">
        <v>69.650000000000006</v>
      </c>
      <c r="AE791">
        <v>4908.25</v>
      </c>
      <c r="AF791">
        <v>1</v>
      </c>
      <c r="AG791" s="2">
        <v>0</v>
      </c>
      <c r="AH791" t="s">
        <v>24</v>
      </c>
      <c r="AI791">
        <f t="shared" si="24"/>
        <v>0</v>
      </c>
      <c r="AJ791">
        <f t="shared" si="25"/>
        <v>1</v>
      </c>
    </row>
    <row r="792" spans="1:36" x14ac:dyDescent="0.35">
      <c r="A792">
        <v>791</v>
      </c>
      <c r="B792" t="s">
        <v>827</v>
      </c>
      <c r="C792" t="s">
        <v>22</v>
      </c>
      <c r="D792">
        <v>0</v>
      </c>
      <c r="E792" t="s">
        <v>23</v>
      </c>
      <c r="F792" t="s">
        <v>23</v>
      </c>
      <c r="G792" t="str">
        <f>IF(AND(data[[#This Row],[Partner]]="Yes", data[[#This Row],[Dependents]]="Yes"), "Both", IF(data[[#This Row],[Partner]]="Yes", "Partner", IF(data[[#This Row],[Dependents]]="Yes", "Dependent", "None")))</f>
        <v>Both</v>
      </c>
      <c r="H792">
        <v>60</v>
      </c>
      <c r="I792" s="1">
        <f>data[[#This Row],[Tenure]]/12</f>
        <v>5</v>
      </c>
      <c r="J792" t="s">
        <v>24</v>
      </c>
      <c r="K792" t="str">
        <f>IF(data[[#This Row],[PhoneService]]="Yes",1,"")</f>
        <v/>
      </c>
      <c r="L792" t="s">
        <v>25</v>
      </c>
      <c r="M792" t="str">
        <f>IF(data[[#This Row],[MultipleLines]]="Yes",1,"")</f>
        <v/>
      </c>
      <c r="N792" t="s">
        <v>26</v>
      </c>
      <c r="O792" t="s">
        <v>23</v>
      </c>
      <c r="P792">
        <f>IF(data[[#This Row],[OnlineSecurity]]="Yes",1,"")</f>
        <v>1</v>
      </c>
      <c r="Q792" t="s">
        <v>24</v>
      </c>
      <c r="R792" t="str">
        <f>IF(data[[#This Row],[OnlineBackup]]="Yes",1,"")</f>
        <v/>
      </c>
      <c r="S792" t="s">
        <v>23</v>
      </c>
      <c r="T792">
        <f>IF(data[[#This Row],[DeviceProtection]]="Yes",1,"")</f>
        <v>1</v>
      </c>
      <c r="U792" t="s">
        <v>23</v>
      </c>
      <c r="V792">
        <f>IF(data[[#This Row],[TechSupport]]="Yes",1,"")</f>
        <v>1</v>
      </c>
      <c r="W792" t="s">
        <v>23</v>
      </c>
      <c r="X792">
        <f>IF(data[[#This Row],[StreamingTV]]="Yes",1,"")</f>
        <v>1</v>
      </c>
      <c r="Y792" t="s">
        <v>23</v>
      </c>
      <c r="Z792">
        <f>IF(data[[#This Row],[StreamingMovies]]="Yes",1,"")</f>
        <v>1</v>
      </c>
      <c r="AA792" t="s">
        <v>47</v>
      </c>
      <c r="AB792" t="s">
        <v>24</v>
      </c>
      <c r="AC792" t="s">
        <v>40</v>
      </c>
      <c r="AD792">
        <v>59.85</v>
      </c>
      <c r="AE792">
        <v>3590.2</v>
      </c>
      <c r="AF792">
        <v>0</v>
      </c>
      <c r="AG792" s="2">
        <v>0</v>
      </c>
      <c r="AH792" t="s">
        <v>24</v>
      </c>
      <c r="AI792">
        <f t="shared" si="24"/>
        <v>0</v>
      </c>
      <c r="AJ792">
        <f t="shared" si="25"/>
        <v>1</v>
      </c>
    </row>
    <row r="793" spans="1:36" x14ac:dyDescent="0.35">
      <c r="A793">
        <v>792</v>
      </c>
      <c r="B793" t="s">
        <v>828</v>
      </c>
      <c r="C793" t="s">
        <v>30</v>
      </c>
      <c r="D793">
        <v>0</v>
      </c>
      <c r="E793" t="s">
        <v>24</v>
      </c>
      <c r="F793" t="s">
        <v>24</v>
      </c>
      <c r="G793" t="str">
        <f>IF(AND(data[[#This Row],[Partner]]="Yes", data[[#This Row],[Dependents]]="Yes"), "Both", IF(data[[#This Row],[Partner]]="Yes", "Partner", IF(data[[#This Row],[Dependents]]="Yes", "Dependent", "None")))</f>
        <v>None</v>
      </c>
      <c r="H793">
        <v>68</v>
      </c>
      <c r="I793" s="1">
        <f>data[[#This Row],[Tenure]]/12</f>
        <v>5.666666666666667</v>
      </c>
      <c r="J793" t="s">
        <v>23</v>
      </c>
      <c r="K793">
        <f>IF(data[[#This Row],[PhoneService]]="Yes",1,"")</f>
        <v>1</v>
      </c>
      <c r="L793" t="s">
        <v>23</v>
      </c>
      <c r="M793">
        <f>IF(data[[#This Row],[MultipleLines]]="Yes",1,"")</f>
        <v>1</v>
      </c>
      <c r="N793" t="s">
        <v>26</v>
      </c>
      <c r="O793" t="s">
        <v>23</v>
      </c>
      <c r="P793">
        <f>IF(data[[#This Row],[OnlineSecurity]]="Yes",1,"")</f>
        <v>1</v>
      </c>
      <c r="Q793" t="s">
        <v>23</v>
      </c>
      <c r="R793">
        <f>IF(data[[#This Row],[OnlineBackup]]="Yes",1,"")</f>
        <v>1</v>
      </c>
      <c r="S793" t="s">
        <v>23</v>
      </c>
      <c r="T793">
        <f>IF(data[[#This Row],[DeviceProtection]]="Yes",1,"")</f>
        <v>1</v>
      </c>
      <c r="U793" t="s">
        <v>24</v>
      </c>
      <c r="V793" t="str">
        <f>IF(data[[#This Row],[TechSupport]]="Yes",1,"")</f>
        <v/>
      </c>
      <c r="W793" t="s">
        <v>24</v>
      </c>
      <c r="X793" t="str">
        <f>IF(data[[#This Row],[StreamingTV]]="Yes",1,"")</f>
        <v/>
      </c>
      <c r="Y793" t="s">
        <v>23</v>
      </c>
      <c r="Z793">
        <f>IF(data[[#This Row],[StreamingMovies]]="Yes",1,"")</f>
        <v>1</v>
      </c>
      <c r="AA793" t="s">
        <v>31</v>
      </c>
      <c r="AB793" t="s">
        <v>23</v>
      </c>
      <c r="AC793" t="s">
        <v>40</v>
      </c>
      <c r="AD793">
        <v>76.900000000000006</v>
      </c>
      <c r="AE793">
        <v>5023</v>
      </c>
      <c r="AF793">
        <v>0</v>
      </c>
      <c r="AG793" s="2">
        <v>0</v>
      </c>
      <c r="AH793" t="s">
        <v>24</v>
      </c>
      <c r="AI793">
        <f t="shared" si="24"/>
        <v>0</v>
      </c>
      <c r="AJ793">
        <f t="shared" si="25"/>
        <v>1</v>
      </c>
    </row>
    <row r="794" spans="1:36" x14ac:dyDescent="0.35">
      <c r="A794">
        <v>793</v>
      </c>
      <c r="B794" t="s">
        <v>829</v>
      </c>
      <c r="C794" t="s">
        <v>22</v>
      </c>
      <c r="D794">
        <v>0</v>
      </c>
      <c r="E794" t="s">
        <v>23</v>
      </c>
      <c r="F794" t="s">
        <v>23</v>
      </c>
      <c r="G794" t="str">
        <f>IF(AND(data[[#This Row],[Partner]]="Yes", data[[#This Row],[Dependents]]="Yes"), "Both", IF(data[[#This Row],[Partner]]="Yes", "Partner", IF(data[[#This Row],[Dependents]]="Yes", "Dependent", "None")))</f>
        <v>Both</v>
      </c>
      <c r="H794">
        <v>8</v>
      </c>
      <c r="I794" s="1">
        <f>data[[#This Row],[Tenure]]/12</f>
        <v>0.66666666666666663</v>
      </c>
      <c r="J794" t="s">
        <v>23</v>
      </c>
      <c r="K794">
        <f>IF(data[[#This Row],[PhoneService]]="Yes",1,"")</f>
        <v>1</v>
      </c>
      <c r="L794" t="s">
        <v>24</v>
      </c>
      <c r="M794" t="str">
        <f>IF(data[[#This Row],[MultipleLines]]="Yes",1,"")</f>
        <v/>
      </c>
      <c r="N794" t="s">
        <v>24</v>
      </c>
      <c r="O794" t="s">
        <v>46</v>
      </c>
      <c r="P794" t="str">
        <f>IF(data[[#This Row],[OnlineSecurity]]="Yes",1,"")</f>
        <v/>
      </c>
      <c r="Q794" t="s">
        <v>46</v>
      </c>
      <c r="R794" t="str">
        <f>IF(data[[#This Row],[OnlineBackup]]="Yes",1,"")</f>
        <v/>
      </c>
      <c r="S794" t="s">
        <v>46</v>
      </c>
      <c r="T794" t="str">
        <f>IF(data[[#This Row],[DeviceProtection]]="Yes",1,"")</f>
        <v/>
      </c>
      <c r="U794" t="s">
        <v>46</v>
      </c>
      <c r="V794" t="str">
        <f>IF(data[[#This Row],[TechSupport]]="Yes",1,"")</f>
        <v/>
      </c>
      <c r="W794" t="s">
        <v>46</v>
      </c>
      <c r="X794" t="str">
        <f>IF(data[[#This Row],[StreamingTV]]="Yes",1,"")</f>
        <v/>
      </c>
      <c r="Y794" t="s">
        <v>46</v>
      </c>
      <c r="Z794" t="str">
        <f>IF(data[[#This Row],[StreamingMovies]]="Yes",1,"")</f>
        <v/>
      </c>
      <c r="AA794" t="s">
        <v>47</v>
      </c>
      <c r="AB794" t="s">
        <v>23</v>
      </c>
      <c r="AC794" t="s">
        <v>32</v>
      </c>
      <c r="AD794">
        <v>19.850000000000001</v>
      </c>
      <c r="AE794">
        <v>146.6</v>
      </c>
      <c r="AF794">
        <v>0</v>
      </c>
      <c r="AG794" s="2">
        <v>0</v>
      </c>
      <c r="AH794" t="s">
        <v>24</v>
      </c>
      <c r="AI794">
        <f t="shared" si="24"/>
        <v>0</v>
      </c>
      <c r="AJ794">
        <f t="shared" si="25"/>
        <v>1</v>
      </c>
    </row>
    <row r="795" spans="1:36" x14ac:dyDescent="0.35">
      <c r="A795">
        <v>794</v>
      </c>
      <c r="B795" t="s">
        <v>830</v>
      </c>
      <c r="C795" t="s">
        <v>22</v>
      </c>
      <c r="D795">
        <v>0</v>
      </c>
      <c r="E795" t="s">
        <v>24</v>
      </c>
      <c r="F795" t="s">
        <v>23</v>
      </c>
      <c r="G795" t="str">
        <f>IF(AND(data[[#This Row],[Partner]]="Yes", data[[#This Row],[Dependents]]="Yes"), "Both", IF(data[[#This Row],[Partner]]="Yes", "Partner", IF(data[[#This Row],[Dependents]]="Yes", "Dependent", "None")))</f>
        <v>Dependent</v>
      </c>
      <c r="H795">
        <v>34</v>
      </c>
      <c r="I795" s="1">
        <f>data[[#This Row],[Tenure]]/12</f>
        <v>2.8333333333333335</v>
      </c>
      <c r="J795" t="s">
        <v>23</v>
      </c>
      <c r="K795">
        <f>IF(data[[#This Row],[PhoneService]]="Yes",1,"")</f>
        <v>1</v>
      </c>
      <c r="L795" t="s">
        <v>24</v>
      </c>
      <c r="M795" t="str">
        <f>IF(data[[#This Row],[MultipleLines]]="Yes",1,"")</f>
        <v/>
      </c>
      <c r="N795" t="s">
        <v>26</v>
      </c>
      <c r="O795" t="s">
        <v>23</v>
      </c>
      <c r="P795">
        <f>IF(data[[#This Row],[OnlineSecurity]]="Yes",1,"")</f>
        <v>1</v>
      </c>
      <c r="Q795" t="s">
        <v>24</v>
      </c>
      <c r="R795" t="str">
        <f>IF(data[[#This Row],[OnlineBackup]]="Yes",1,"")</f>
        <v/>
      </c>
      <c r="S795" t="s">
        <v>23</v>
      </c>
      <c r="T795">
        <f>IF(data[[#This Row],[DeviceProtection]]="Yes",1,"")</f>
        <v>1</v>
      </c>
      <c r="U795" t="s">
        <v>23</v>
      </c>
      <c r="V795">
        <f>IF(data[[#This Row],[TechSupport]]="Yes",1,"")</f>
        <v>1</v>
      </c>
      <c r="W795" t="s">
        <v>23</v>
      </c>
      <c r="X795">
        <f>IF(data[[#This Row],[StreamingTV]]="Yes",1,"")</f>
        <v>1</v>
      </c>
      <c r="Y795" t="s">
        <v>24</v>
      </c>
      <c r="Z795" t="str">
        <f>IF(data[[#This Row],[StreamingMovies]]="Yes",1,"")</f>
        <v/>
      </c>
      <c r="AA795" t="s">
        <v>47</v>
      </c>
      <c r="AB795" t="s">
        <v>24</v>
      </c>
      <c r="AC795" t="s">
        <v>40</v>
      </c>
      <c r="AD795">
        <v>67.650000000000006</v>
      </c>
      <c r="AE795">
        <v>2339.3000000000002</v>
      </c>
      <c r="AF795">
        <v>0</v>
      </c>
      <c r="AG795" s="2">
        <v>0</v>
      </c>
      <c r="AH795" t="s">
        <v>24</v>
      </c>
      <c r="AI795">
        <f t="shared" si="24"/>
        <v>0</v>
      </c>
      <c r="AJ795">
        <f t="shared" si="25"/>
        <v>1</v>
      </c>
    </row>
    <row r="796" spans="1:36" x14ac:dyDescent="0.35">
      <c r="A796">
        <v>795</v>
      </c>
      <c r="B796" t="s">
        <v>831</v>
      </c>
      <c r="C796" t="s">
        <v>22</v>
      </c>
      <c r="D796">
        <v>0</v>
      </c>
      <c r="E796" t="s">
        <v>24</v>
      </c>
      <c r="F796" t="s">
        <v>24</v>
      </c>
      <c r="G796" t="str">
        <f>IF(AND(data[[#This Row],[Partner]]="Yes", data[[#This Row],[Dependents]]="Yes"), "Both", IF(data[[#This Row],[Partner]]="Yes", "Partner", IF(data[[#This Row],[Dependents]]="Yes", "Dependent", "None")))</f>
        <v>None</v>
      </c>
      <c r="H796">
        <v>6</v>
      </c>
      <c r="I796" s="1">
        <f>data[[#This Row],[Tenure]]/12</f>
        <v>0.5</v>
      </c>
      <c r="J796" t="s">
        <v>24</v>
      </c>
      <c r="K796" t="str">
        <f>IF(data[[#This Row],[PhoneService]]="Yes",1,"")</f>
        <v/>
      </c>
      <c r="L796" t="s">
        <v>25</v>
      </c>
      <c r="M796" t="str">
        <f>IF(data[[#This Row],[MultipleLines]]="Yes",1,"")</f>
        <v/>
      </c>
      <c r="N796" t="s">
        <v>26</v>
      </c>
      <c r="O796" t="s">
        <v>24</v>
      </c>
      <c r="P796" t="str">
        <f>IF(data[[#This Row],[OnlineSecurity]]="Yes",1,"")</f>
        <v/>
      </c>
      <c r="Q796" t="s">
        <v>24</v>
      </c>
      <c r="R796" t="str">
        <f>IF(data[[#This Row],[OnlineBackup]]="Yes",1,"")</f>
        <v/>
      </c>
      <c r="S796" t="s">
        <v>24</v>
      </c>
      <c r="T796" t="str">
        <f>IF(data[[#This Row],[DeviceProtection]]="Yes",1,"")</f>
        <v/>
      </c>
      <c r="U796" t="s">
        <v>24</v>
      </c>
      <c r="V796" t="str">
        <f>IF(data[[#This Row],[TechSupport]]="Yes",1,"")</f>
        <v/>
      </c>
      <c r="W796" t="s">
        <v>23</v>
      </c>
      <c r="X796">
        <f>IF(data[[#This Row],[StreamingTV]]="Yes",1,"")</f>
        <v>1</v>
      </c>
      <c r="Y796" t="s">
        <v>23</v>
      </c>
      <c r="Z796">
        <f>IF(data[[#This Row],[StreamingMovies]]="Yes",1,"")</f>
        <v>1</v>
      </c>
      <c r="AA796" t="s">
        <v>27</v>
      </c>
      <c r="AB796" t="s">
        <v>24</v>
      </c>
      <c r="AC796" t="s">
        <v>40</v>
      </c>
      <c r="AD796">
        <v>45</v>
      </c>
      <c r="AE796">
        <v>298.7</v>
      </c>
      <c r="AF796">
        <v>0</v>
      </c>
      <c r="AG796" s="2">
        <v>0</v>
      </c>
      <c r="AH796" t="s">
        <v>24</v>
      </c>
      <c r="AI796">
        <f t="shared" si="24"/>
        <v>0</v>
      </c>
      <c r="AJ796">
        <f t="shared" si="25"/>
        <v>1</v>
      </c>
    </row>
    <row r="797" spans="1:36" x14ac:dyDescent="0.35">
      <c r="A797">
        <v>796</v>
      </c>
      <c r="B797" t="s">
        <v>832</v>
      </c>
      <c r="C797" t="s">
        <v>30</v>
      </c>
      <c r="D797">
        <v>0</v>
      </c>
      <c r="E797" t="s">
        <v>23</v>
      </c>
      <c r="F797" t="s">
        <v>24</v>
      </c>
      <c r="G797" t="str">
        <f>IF(AND(data[[#This Row],[Partner]]="Yes", data[[#This Row],[Dependents]]="Yes"), "Both", IF(data[[#This Row],[Partner]]="Yes", "Partner", IF(data[[#This Row],[Dependents]]="Yes", "Dependent", "None")))</f>
        <v>Partner</v>
      </c>
      <c r="H797">
        <v>2</v>
      </c>
      <c r="I797" s="1">
        <f>data[[#This Row],[Tenure]]/12</f>
        <v>0.16666666666666666</v>
      </c>
      <c r="J797" t="s">
        <v>23</v>
      </c>
      <c r="K797">
        <f>IF(data[[#This Row],[PhoneService]]="Yes",1,"")</f>
        <v>1</v>
      </c>
      <c r="L797" t="s">
        <v>24</v>
      </c>
      <c r="M797" t="str">
        <f>IF(data[[#This Row],[MultipleLines]]="Yes",1,"")</f>
        <v/>
      </c>
      <c r="N797" t="s">
        <v>26</v>
      </c>
      <c r="O797" t="s">
        <v>24</v>
      </c>
      <c r="P797" t="str">
        <f>IF(data[[#This Row],[OnlineSecurity]]="Yes",1,"")</f>
        <v/>
      </c>
      <c r="Q797" t="s">
        <v>23</v>
      </c>
      <c r="R797">
        <f>IF(data[[#This Row],[OnlineBackup]]="Yes",1,"")</f>
        <v>1</v>
      </c>
      <c r="S797" t="s">
        <v>24</v>
      </c>
      <c r="T797" t="str">
        <f>IF(data[[#This Row],[DeviceProtection]]="Yes",1,"")</f>
        <v/>
      </c>
      <c r="U797" t="s">
        <v>23</v>
      </c>
      <c r="V797">
        <f>IF(data[[#This Row],[TechSupport]]="Yes",1,"")</f>
        <v>1</v>
      </c>
      <c r="W797" t="s">
        <v>24</v>
      </c>
      <c r="X797" t="str">
        <f>IF(data[[#This Row],[StreamingTV]]="Yes",1,"")</f>
        <v/>
      </c>
      <c r="Y797" t="s">
        <v>23</v>
      </c>
      <c r="Z797">
        <f>IF(data[[#This Row],[StreamingMovies]]="Yes",1,"")</f>
        <v>1</v>
      </c>
      <c r="AA797" t="s">
        <v>27</v>
      </c>
      <c r="AB797" t="s">
        <v>23</v>
      </c>
      <c r="AC797" t="s">
        <v>32</v>
      </c>
      <c r="AD797">
        <v>64.2</v>
      </c>
      <c r="AE797">
        <v>143.65</v>
      </c>
      <c r="AF797">
        <v>0</v>
      </c>
      <c r="AG797" s="2">
        <v>0</v>
      </c>
      <c r="AH797" t="s">
        <v>24</v>
      </c>
      <c r="AI797">
        <f t="shared" si="24"/>
        <v>0</v>
      </c>
      <c r="AJ797">
        <f t="shared" si="25"/>
        <v>1</v>
      </c>
    </row>
    <row r="798" spans="1:36" x14ac:dyDescent="0.35">
      <c r="A798">
        <v>797</v>
      </c>
      <c r="B798" t="s">
        <v>833</v>
      </c>
      <c r="C798" t="s">
        <v>30</v>
      </c>
      <c r="D798">
        <v>0</v>
      </c>
      <c r="E798" t="s">
        <v>24</v>
      </c>
      <c r="F798" t="s">
        <v>24</v>
      </c>
      <c r="G798" t="str">
        <f>IF(AND(data[[#This Row],[Partner]]="Yes", data[[#This Row],[Dependents]]="Yes"), "Both", IF(data[[#This Row],[Partner]]="Yes", "Partner", IF(data[[#This Row],[Dependents]]="Yes", "Dependent", "None")))</f>
        <v>None</v>
      </c>
      <c r="H798">
        <v>31</v>
      </c>
      <c r="I798" s="1">
        <f>data[[#This Row],[Tenure]]/12</f>
        <v>2.5833333333333335</v>
      </c>
      <c r="J798" t="s">
        <v>23</v>
      </c>
      <c r="K798">
        <f>IF(data[[#This Row],[PhoneService]]="Yes",1,"")</f>
        <v>1</v>
      </c>
      <c r="L798" t="s">
        <v>23</v>
      </c>
      <c r="M798">
        <f>IF(data[[#This Row],[MultipleLines]]="Yes",1,"")</f>
        <v>1</v>
      </c>
      <c r="N798" t="s">
        <v>37</v>
      </c>
      <c r="O798" t="s">
        <v>24</v>
      </c>
      <c r="P798" t="str">
        <f>IF(data[[#This Row],[OnlineSecurity]]="Yes",1,"")</f>
        <v/>
      </c>
      <c r="Q798" t="s">
        <v>24</v>
      </c>
      <c r="R798" t="str">
        <f>IF(data[[#This Row],[OnlineBackup]]="Yes",1,"")</f>
        <v/>
      </c>
      <c r="S798" t="s">
        <v>24</v>
      </c>
      <c r="T798" t="str">
        <f>IF(data[[#This Row],[DeviceProtection]]="Yes",1,"")</f>
        <v/>
      </c>
      <c r="U798" t="s">
        <v>23</v>
      </c>
      <c r="V798">
        <f>IF(data[[#This Row],[TechSupport]]="Yes",1,"")</f>
        <v>1</v>
      </c>
      <c r="W798" t="s">
        <v>24</v>
      </c>
      <c r="X798" t="str">
        <f>IF(data[[#This Row],[StreamingTV]]="Yes",1,"")</f>
        <v/>
      </c>
      <c r="Y798" t="s">
        <v>24</v>
      </c>
      <c r="Z798" t="str">
        <f>IF(data[[#This Row],[StreamingMovies]]="Yes",1,"")</f>
        <v/>
      </c>
      <c r="AA798" t="s">
        <v>31</v>
      </c>
      <c r="AB798" t="s">
        <v>24</v>
      </c>
      <c r="AC798" t="s">
        <v>40</v>
      </c>
      <c r="AD798">
        <v>81.7</v>
      </c>
      <c r="AE798">
        <v>2548.65</v>
      </c>
      <c r="AF798">
        <v>0</v>
      </c>
      <c r="AG798" s="2">
        <v>0</v>
      </c>
      <c r="AH798" t="s">
        <v>24</v>
      </c>
      <c r="AI798">
        <f t="shared" si="24"/>
        <v>0</v>
      </c>
      <c r="AJ798">
        <f t="shared" si="25"/>
        <v>1</v>
      </c>
    </row>
    <row r="799" spans="1:36" x14ac:dyDescent="0.35">
      <c r="A799">
        <v>798</v>
      </c>
      <c r="B799" t="s">
        <v>834</v>
      </c>
      <c r="C799" t="s">
        <v>22</v>
      </c>
      <c r="D799">
        <v>0</v>
      </c>
      <c r="E799" t="s">
        <v>23</v>
      </c>
      <c r="F799" t="s">
        <v>23</v>
      </c>
      <c r="G799" t="str">
        <f>IF(AND(data[[#This Row],[Partner]]="Yes", data[[#This Row],[Dependents]]="Yes"), "Both", IF(data[[#This Row],[Partner]]="Yes", "Partner", IF(data[[#This Row],[Dependents]]="Yes", "Dependent", "None")))</f>
        <v>Both</v>
      </c>
      <c r="H799">
        <v>20</v>
      </c>
      <c r="I799" s="1">
        <f>data[[#This Row],[Tenure]]/12</f>
        <v>1.6666666666666667</v>
      </c>
      <c r="J799" t="s">
        <v>23</v>
      </c>
      <c r="K799">
        <f>IF(data[[#This Row],[PhoneService]]="Yes",1,"")</f>
        <v>1</v>
      </c>
      <c r="L799" t="s">
        <v>23</v>
      </c>
      <c r="M799">
        <f>IF(data[[#This Row],[MultipleLines]]="Yes",1,"")</f>
        <v>1</v>
      </c>
      <c r="N799" t="s">
        <v>24</v>
      </c>
      <c r="O799" t="s">
        <v>46</v>
      </c>
      <c r="P799" t="str">
        <f>IF(data[[#This Row],[OnlineSecurity]]="Yes",1,"")</f>
        <v/>
      </c>
      <c r="Q799" t="s">
        <v>46</v>
      </c>
      <c r="R799" t="str">
        <f>IF(data[[#This Row],[OnlineBackup]]="Yes",1,"")</f>
        <v/>
      </c>
      <c r="S799" t="s">
        <v>46</v>
      </c>
      <c r="T799" t="str">
        <f>IF(data[[#This Row],[DeviceProtection]]="Yes",1,"")</f>
        <v/>
      </c>
      <c r="U799" t="s">
        <v>46</v>
      </c>
      <c r="V799" t="str">
        <f>IF(data[[#This Row],[TechSupport]]="Yes",1,"")</f>
        <v/>
      </c>
      <c r="W799" t="s">
        <v>46</v>
      </c>
      <c r="X799" t="str">
        <f>IF(data[[#This Row],[StreamingTV]]="Yes",1,"")</f>
        <v/>
      </c>
      <c r="Y799" t="s">
        <v>46</v>
      </c>
      <c r="Z799" t="str">
        <f>IF(data[[#This Row],[StreamingMovies]]="Yes",1,"")</f>
        <v/>
      </c>
      <c r="AA799" t="s">
        <v>27</v>
      </c>
      <c r="AB799" t="s">
        <v>23</v>
      </c>
      <c r="AC799" t="s">
        <v>35</v>
      </c>
      <c r="AD799">
        <v>25.55</v>
      </c>
      <c r="AE799">
        <v>507.4</v>
      </c>
      <c r="AF799">
        <v>0</v>
      </c>
      <c r="AG799" s="2">
        <v>0</v>
      </c>
      <c r="AH799" t="s">
        <v>24</v>
      </c>
      <c r="AI799">
        <f t="shared" si="24"/>
        <v>0</v>
      </c>
      <c r="AJ799">
        <f t="shared" si="25"/>
        <v>1</v>
      </c>
    </row>
    <row r="800" spans="1:36" x14ac:dyDescent="0.35">
      <c r="A800">
        <v>799</v>
      </c>
      <c r="B800" t="s">
        <v>835</v>
      </c>
      <c r="C800" t="s">
        <v>22</v>
      </c>
      <c r="D800">
        <v>0</v>
      </c>
      <c r="E800" t="s">
        <v>23</v>
      </c>
      <c r="F800" t="s">
        <v>23</v>
      </c>
      <c r="G800" t="str">
        <f>IF(AND(data[[#This Row],[Partner]]="Yes", data[[#This Row],[Dependents]]="Yes"), "Both", IF(data[[#This Row],[Partner]]="Yes", "Partner", IF(data[[#This Row],[Dependents]]="Yes", "Dependent", "None")))</f>
        <v>Both</v>
      </c>
      <c r="H800">
        <v>1</v>
      </c>
      <c r="I800" s="1">
        <f>data[[#This Row],[Tenure]]/12</f>
        <v>8.3333333333333329E-2</v>
      </c>
      <c r="J800" t="s">
        <v>23</v>
      </c>
      <c r="K800">
        <f>IF(data[[#This Row],[PhoneService]]="Yes",1,"")</f>
        <v>1</v>
      </c>
      <c r="L800" t="s">
        <v>24</v>
      </c>
      <c r="M800" t="str">
        <f>IF(data[[#This Row],[MultipleLines]]="Yes",1,"")</f>
        <v/>
      </c>
      <c r="N800" t="s">
        <v>24</v>
      </c>
      <c r="O800" t="s">
        <v>46</v>
      </c>
      <c r="P800" t="str">
        <f>IF(data[[#This Row],[OnlineSecurity]]="Yes",1,"")</f>
        <v/>
      </c>
      <c r="Q800" t="s">
        <v>46</v>
      </c>
      <c r="R800" t="str">
        <f>IF(data[[#This Row],[OnlineBackup]]="Yes",1,"")</f>
        <v/>
      </c>
      <c r="S800" t="s">
        <v>46</v>
      </c>
      <c r="T800" t="str">
        <f>IF(data[[#This Row],[DeviceProtection]]="Yes",1,"")</f>
        <v/>
      </c>
      <c r="U800" t="s">
        <v>46</v>
      </c>
      <c r="V800" t="str">
        <f>IF(data[[#This Row],[TechSupport]]="Yes",1,"")</f>
        <v/>
      </c>
      <c r="W800" t="s">
        <v>46</v>
      </c>
      <c r="X800" t="str">
        <f>IF(data[[#This Row],[StreamingTV]]="Yes",1,"")</f>
        <v/>
      </c>
      <c r="Y800" t="s">
        <v>46</v>
      </c>
      <c r="Z800" t="str">
        <f>IF(data[[#This Row],[StreamingMovies]]="Yes",1,"")</f>
        <v/>
      </c>
      <c r="AA800" t="s">
        <v>27</v>
      </c>
      <c r="AB800" t="s">
        <v>24</v>
      </c>
      <c r="AC800" t="s">
        <v>28</v>
      </c>
      <c r="AD800">
        <v>20</v>
      </c>
      <c r="AE800">
        <v>20</v>
      </c>
      <c r="AF800">
        <v>0</v>
      </c>
      <c r="AG800" s="2">
        <v>0</v>
      </c>
      <c r="AH800" t="s">
        <v>24</v>
      </c>
      <c r="AI800">
        <f t="shared" si="24"/>
        <v>0</v>
      </c>
      <c r="AJ800">
        <f t="shared" si="25"/>
        <v>1</v>
      </c>
    </row>
    <row r="801" spans="1:36" x14ac:dyDescent="0.35">
      <c r="A801">
        <v>800</v>
      </c>
      <c r="B801" t="s">
        <v>836</v>
      </c>
      <c r="C801" t="s">
        <v>30</v>
      </c>
      <c r="D801">
        <v>0</v>
      </c>
      <c r="E801" t="s">
        <v>24</v>
      </c>
      <c r="F801" t="s">
        <v>24</v>
      </c>
      <c r="G801" t="str">
        <f>IF(AND(data[[#This Row],[Partner]]="Yes", data[[#This Row],[Dependents]]="Yes"), "Both", IF(data[[#This Row],[Partner]]="Yes", "Partner", IF(data[[#This Row],[Dependents]]="Yes", "Dependent", "None")))</f>
        <v>None</v>
      </c>
      <c r="H801">
        <v>62</v>
      </c>
      <c r="I801" s="1">
        <f>data[[#This Row],[Tenure]]/12</f>
        <v>5.166666666666667</v>
      </c>
      <c r="J801" t="s">
        <v>23</v>
      </c>
      <c r="K801">
        <f>IF(data[[#This Row],[PhoneService]]="Yes",1,"")</f>
        <v>1</v>
      </c>
      <c r="L801" t="s">
        <v>23</v>
      </c>
      <c r="M801">
        <f>IF(data[[#This Row],[MultipleLines]]="Yes",1,"")</f>
        <v>1</v>
      </c>
      <c r="N801" t="s">
        <v>37</v>
      </c>
      <c r="O801" t="s">
        <v>24</v>
      </c>
      <c r="P801" t="str">
        <f>IF(data[[#This Row],[OnlineSecurity]]="Yes",1,"")</f>
        <v/>
      </c>
      <c r="Q801" t="s">
        <v>24</v>
      </c>
      <c r="R801" t="str">
        <f>IF(data[[#This Row],[OnlineBackup]]="Yes",1,"")</f>
        <v/>
      </c>
      <c r="S801" t="s">
        <v>23</v>
      </c>
      <c r="T801">
        <f>IF(data[[#This Row],[DeviceProtection]]="Yes",1,"")</f>
        <v>1</v>
      </c>
      <c r="U801" t="s">
        <v>24</v>
      </c>
      <c r="V801" t="str">
        <f>IF(data[[#This Row],[TechSupport]]="Yes",1,"")</f>
        <v/>
      </c>
      <c r="W801" t="s">
        <v>23</v>
      </c>
      <c r="X801">
        <f>IF(data[[#This Row],[StreamingTV]]="Yes",1,"")</f>
        <v>1</v>
      </c>
      <c r="Y801" t="s">
        <v>23</v>
      </c>
      <c r="Z801">
        <f>IF(data[[#This Row],[StreamingMovies]]="Yes",1,"")</f>
        <v>1</v>
      </c>
      <c r="AA801" t="s">
        <v>31</v>
      </c>
      <c r="AB801" t="s">
        <v>23</v>
      </c>
      <c r="AC801" t="s">
        <v>28</v>
      </c>
      <c r="AD801">
        <v>96.75</v>
      </c>
      <c r="AE801">
        <v>6125.4</v>
      </c>
      <c r="AF801">
        <v>0</v>
      </c>
      <c r="AG801" s="2">
        <v>6</v>
      </c>
      <c r="AH801" t="s">
        <v>23</v>
      </c>
      <c r="AI801">
        <f t="shared" si="24"/>
        <v>1</v>
      </c>
      <c r="AJ801" t="str">
        <f t="shared" si="25"/>
        <v/>
      </c>
    </row>
    <row r="802" spans="1:36" x14ac:dyDescent="0.35">
      <c r="A802">
        <v>801</v>
      </c>
      <c r="B802" t="s">
        <v>837</v>
      </c>
      <c r="C802" t="s">
        <v>22</v>
      </c>
      <c r="D802">
        <v>1</v>
      </c>
      <c r="E802" t="s">
        <v>23</v>
      </c>
      <c r="F802" t="s">
        <v>24</v>
      </c>
      <c r="G802" t="str">
        <f>IF(AND(data[[#This Row],[Partner]]="Yes", data[[#This Row],[Dependents]]="Yes"), "Both", IF(data[[#This Row],[Partner]]="Yes", "Partner", IF(data[[#This Row],[Dependents]]="Yes", "Dependent", "None")))</f>
        <v>Partner</v>
      </c>
      <c r="H802">
        <v>70</v>
      </c>
      <c r="I802" s="1">
        <f>data[[#This Row],[Tenure]]/12</f>
        <v>5.833333333333333</v>
      </c>
      <c r="J802" t="s">
        <v>23</v>
      </c>
      <c r="K802">
        <f>IF(data[[#This Row],[PhoneService]]="Yes",1,"")</f>
        <v>1</v>
      </c>
      <c r="L802" t="s">
        <v>23</v>
      </c>
      <c r="M802">
        <f>IF(data[[#This Row],[MultipleLines]]="Yes",1,"")</f>
        <v>1</v>
      </c>
      <c r="N802" t="s">
        <v>37</v>
      </c>
      <c r="O802" t="s">
        <v>24</v>
      </c>
      <c r="P802" t="str">
        <f>IF(data[[#This Row],[OnlineSecurity]]="Yes",1,"")</f>
        <v/>
      </c>
      <c r="Q802" t="s">
        <v>24</v>
      </c>
      <c r="R802" t="str">
        <f>IF(data[[#This Row],[OnlineBackup]]="Yes",1,"")</f>
        <v/>
      </c>
      <c r="S802" t="s">
        <v>24</v>
      </c>
      <c r="T802" t="str">
        <f>IF(data[[#This Row],[DeviceProtection]]="Yes",1,"")</f>
        <v/>
      </c>
      <c r="U802" t="s">
        <v>24</v>
      </c>
      <c r="V802" t="str">
        <f>IF(data[[#This Row],[TechSupport]]="Yes",1,"")</f>
        <v/>
      </c>
      <c r="W802" t="s">
        <v>24</v>
      </c>
      <c r="X802" t="str">
        <f>IF(data[[#This Row],[StreamingTV]]="Yes",1,"")</f>
        <v/>
      </c>
      <c r="Y802" t="s">
        <v>24</v>
      </c>
      <c r="Z802" t="str">
        <f>IF(data[[#This Row],[StreamingMovies]]="Yes",1,"")</f>
        <v/>
      </c>
      <c r="AA802" t="s">
        <v>47</v>
      </c>
      <c r="AB802" t="s">
        <v>23</v>
      </c>
      <c r="AC802" t="s">
        <v>40</v>
      </c>
      <c r="AD802">
        <v>75.650000000000006</v>
      </c>
      <c r="AE802">
        <v>5411.4</v>
      </c>
      <c r="AF802">
        <v>2</v>
      </c>
      <c r="AG802" s="2">
        <v>0</v>
      </c>
      <c r="AH802" t="s">
        <v>24</v>
      </c>
      <c r="AI802">
        <f t="shared" si="24"/>
        <v>0</v>
      </c>
      <c r="AJ802">
        <f t="shared" si="25"/>
        <v>1</v>
      </c>
    </row>
    <row r="803" spans="1:36" x14ac:dyDescent="0.35">
      <c r="A803">
        <v>802</v>
      </c>
      <c r="B803" t="s">
        <v>838</v>
      </c>
      <c r="C803" t="s">
        <v>22</v>
      </c>
      <c r="D803">
        <v>0</v>
      </c>
      <c r="E803" t="s">
        <v>24</v>
      </c>
      <c r="F803" t="s">
        <v>24</v>
      </c>
      <c r="G803" t="str">
        <f>IF(AND(data[[#This Row],[Partner]]="Yes", data[[#This Row],[Dependents]]="Yes"), "Both", IF(data[[#This Row],[Partner]]="Yes", "Partner", IF(data[[#This Row],[Dependents]]="Yes", "Dependent", "None")))</f>
        <v>None</v>
      </c>
      <c r="H803">
        <v>10</v>
      </c>
      <c r="I803" s="1">
        <f>data[[#This Row],[Tenure]]/12</f>
        <v>0.83333333333333337</v>
      </c>
      <c r="J803" t="s">
        <v>23</v>
      </c>
      <c r="K803">
        <f>IF(data[[#This Row],[PhoneService]]="Yes",1,"")</f>
        <v>1</v>
      </c>
      <c r="L803" t="s">
        <v>23</v>
      </c>
      <c r="M803">
        <f>IF(data[[#This Row],[MultipleLines]]="Yes",1,"")</f>
        <v>1</v>
      </c>
      <c r="N803" t="s">
        <v>37</v>
      </c>
      <c r="O803" t="s">
        <v>24</v>
      </c>
      <c r="P803" t="str">
        <f>IF(data[[#This Row],[OnlineSecurity]]="Yes",1,"")</f>
        <v/>
      </c>
      <c r="Q803" t="s">
        <v>24</v>
      </c>
      <c r="R803" t="str">
        <f>IF(data[[#This Row],[OnlineBackup]]="Yes",1,"")</f>
        <v/>
      </c>
      <c r="S803" t="s">
        <v>24</v>
      </c>
      <c r="T803" t="str">
        <f>IF(data[[#This Row],[DeviceProtection]]="Yes",1,"")</f>
        <v/>
      </c>
      <c r="U803" t="s">
        <v>23</v>
      </c>
      <c r="V803">
        <f>IF(data[[#This Row],[TechSupport]]="Yes",1,"")</f>
        <v>1</v>
      </c>
      <c r="W803" t="s">
        <v>23</v>
      </c>
      <c r="X803">
        <f>IF(data[[#This Row],[StreamingTV]]="Yes",1,"")</f>
        <v>1</v>
      </c>
      <c r="Y803" t="s">
        <v>23</v>
      </c>
      <c r="Z803">
        <f>IF(data[[#This Row],[StreamingMovies]]="Yes",1,"")</f>
        <v>1</v>
      </c>
      <c r="AA803" t="s">
        <v>27</v>
      </c>
      <c r="AB803" t="s">
        <v>23</v>
      </c>
      <c r="AC803" t="s">
        <v>28</v>
      </c>
      <c r="AD803">
        <v>98.5</v>
      </c>
      <c r="AE803">
        <v>1058.25</v>
      </c>
      <c r="AF803">
        <v>0</v>
      </c>
      <c r="AG803" s="2">
        <v>2</v>
      </c>
      <c r="AH803" t="s">
        <v>23</v>
      </c>
      <c r="AI803">
        <f t="shared" si="24"/>
        <v>1</v>
      </c>
      <c r="AJ803" t="str">
        <f t="shared" si="25"/>
        <v/>
      </c>
    </row>
    <row r="804" spans="1:36" x14ac:dyDescent="0.35">
      <c r="A804">
        <v>803</v>
      </c>
      <c r="B804" t="s">
        <v>839</v>
      </c>
      <c r="C804" t="s">
        <v>30</v>
      </c>
      <c r="D804">
        <v>0</v>
      </c>
      <c r="E804" t="s">
        <v>23</v>
      </c>
      <c r="F804" t="s">
        <v>23</v>
      </c>
      <c r="G804" t="str">
        <f>IF(AND(data[[#This Row],[Partner]]="Yes", data[[#This Row],[Dependents]]="Yes"), "Both", IF(data[[#This Row],[Partner]]="Yes", "Partner", IF(data[[#This Row],[Dependents]]="Yes", "Dependent", "None")))</f>
        <v>Both</v>
      </c>
      <c r="H804">
        <v>39</v>
      </c>
      <c r="I804" s="1">
        <f>data[[#This Row],[Tenure]]/12</f>
        <v>3.25</v>
      </c>
      <c r="J804" t="s">
        <v>23</v>
      </c>
      <c r="K804">
        <f>IF(data[[#This Row],[PhoneService]]="Yes",1,"")</f>
        <v>1</v>
      </c>
      <c r="L804" t="s">
        <v>23</v>
      </c>
      <c r="M804">
        <f>IF(data[[#This Row],[MultipleLines]]="Yes",1,"")</f>
        <v>1</v>
      </c>
      <c r="N804" t="s">
        <v>24</v>
      </c>
      <c r="O804" t="s">
        <v>46</v>
      </c>
      <c r="P804" t="str">
        <f>IF(data[[#This Row],[OnlineSecurity]]="Yes",1,"")</f>
        <v/>
      </c>
      <c r="Q804" t="s">
        <v>46</v>
      </c>
      <c r="R804" t="str">
        <f>IF(data[[#This Row],[OnlineBackup]]="Yes",1,"")</f>
        <v/>
      </c>
      <c r="S804" t="s">
        <v>46</v>
      </c>
      <c r="T804" t="str">
        <f>IF(data[[#This Row],[DeviceProtection]]="Yes",1,"")</f>
        <v/>
      </c>
      <c r="U804" t="s">
        <v>46</v>
      </c>
      <c r="V804" t="str">
        <f>IF(data[[#This Row],[TechSupport]]="Yes",1,"")</f>
        <v/>
      </c>
      <c r="W804" t="s">
        <v>46</v>
      </c>
      <c r="X804" t="str">
        <f>IF(data[[#This Row],[StreamingTV]]="Yes",1,"")</f>
        <v/>
      </c>
      <c r="Y804" t="s">
        <v>46</v>
      </c>
      <c r="Z804" t="str">
        <f>IF(data[[#This Row],[StreamingMovies]]="Yes",1,"")</f>
        <v/>
      </c>
      <c r="AA804" t="s">
        <v>47</v>
      </c>
      <c r="AB804" t="s">
        <v>23</v>
      </c>
      <c r="AC804" t="s">
        <v>32</v>
      </c>
      <c r="AD804">
        <v>23.8</v>
      </c>
      <c r="AE804">
        <v>903.8</v>
      </c>
      <c r="AF804">
        <v>0</v>
      </c>
      <c r="AG804" s="2">
        <v>0</v>
      </c>
      <c r="AH804" t="s">
        <v>24</v>
      </c>
      <c r="AI804">
        <f t="shared" si="24"/>
        <v>0</v>
      </c>
      <c r="AJ804">
        <f t="shared" si="25"/>
        <v>1</v>
      </c>
    </row>
    <row r="805" spans="1:36" x14ac:dyDescent="0.35">
      <c r="A805">
        <v>804</v>
      </c>
      <c r="B805" t="s">
        <v>840</v>
      </c>
      <c r="C805" t="s">
        <v>22</v>
      </c>
      <c r="D805">
        <v>0</v>
      </c>
      <c r="E805" t="s">
        <v>23</v>
      </c>
      <c r="F805" t="s">
        <v>24</v>
      </c>
      <c r="G805" t="str">
        <f>IF(AND(data[[#This Row],[Partner]]="Yes", data[[#This Row],[Dependents]]="Yes"), "Both", IF(data[[#This Row],[Partner]]="Yes", "Partner", IF(data[[#This Row],[Dependents]]="Yes", "Dependent", "None")))</f>
        <v>Partner</v>
      </c>
      <c r="H805">
        <v>46</v>
      </c>
      <c r="I805" s="1">
        <f>data[[#This Row],[Tenure]]/12</f>
        <v>3.8333333333333335</v>
      </c>
      <c r="J805" t="s">
        <v>23</v>
      </c>
      <c r="K805">
        <f>IF(data[[#This Row],[PhoneService]]="Yes",1,"")</f>
        <v>1</v>
      </c>
      <c r="L805" t="s">
        <v>24</v>
      </c>
      <c r="M805" t="str">
        <f>IF(data[[#This Row],[MultipleLines]]="Yes",1,"")</f>
        <v/>
      </c>
      <c r="N805" t="s">
        <v>26</v>
      </c>
      <c r="O805" t="s">
        <v>24</v>
      </c>
      <c r="P805" t="str">
        <f>IF(data[[#This Row],[OnlineSecurity]]="Yes",1,"")</f>
        <v/>
      </c>
      <c r="Q805" t="s">
        <v>23</v>
      </c>
      <c r="R805">
        <f>IF(data[[#This Row],[OnlineBackup]]="Yes",1,"")</f>
        <v>1</v>
      </c>
      <c r="S805" t="s">
        <v>24</v>
      </c>
      <c r="T805" t="str">
        <f>IF(data[[#This Row],[DeviceProtection]]="Yes",1,"")</f>
        <v/>
      </c>
      <c r="U805" t="s">
        <v>23</v>
      </c>
      <c r="V805">
        <f>IF(data[[#This Row],[TechSupport]]="Yes",1,"")</f>
        <v>1</v>
      </c>
      <c r="W805" t="s">
        <v>23</v>
      </c>
      <c r="X805">
        <f>IF(data[[#This Row],[StreamingTV]]="Yes",1,"")</f>
        <v>1</v>
      </c>
      <c r="Y805" t="s">
        <v>24</v>
      </c>
      <c r="Z805" t="str">
        <f>IF(data[[#This Row],[StreamingMovies]]="Yes",1,"")</f>
        <v/>
      </c>
      <c r="AA805" t="s">
        <v>47</v>
      </c>
      <c r="AB805" t="s">
        <v>23</v>
      </c>
      <c r="AC805" t="s">
        <v>40</v>
      </c>
      <c r="AD805">
        <v>64.2</v>
      </c>
      <c r="AE805">
        <v>3009.5</v>
      </c>
      <c r="AF805">
        <v>0</v>
      </c>
      <c r="AG805" s="2">
        <v>0</v>
      </c>
      <c r="AH805" t="s">
        <v>24</v>
      </c>
      <c r="AI805">
        <f t="shared" si="24"/>
        <v>0</v>
      </c>
      <c r="AJ805">
        <f t="shared" si="25"/>
        <v>1</v>
      </c>
    </row>
    <row r="806" spans="1:36" x14ac:dyDescent="0.35">
      <c r="A806">
        <v>805</v>
      </c>
      <c r="B806" t="s">
        <v>841</v>
      </c>
      <c r="C806" t="s">
        <v>30</v>
      </c>
      <c r="D806">
        <v>0</v>
      </c>
      <c r="E806" t="s">
        <v>24</v>
      </c>
      <c r="F806" t="s">
        <v>24</v>
      </c>
      <c r="G806" t="str">
        <f>IF(AND(data[[#This Row],[Partner]]="Yes", data[[#This Row],[Dependents]]="Yes"), "Both", IF(data[[#This Row],[Partner]]="Yes", "Partner", IF(data[[#This Row],[Dependents]]="Yes", "Dependent", "None")))</f>
        <v>None</v>
      </c>
      <c r="H806">
        <v>6</v>
      </c>
      <c r="I806" s="1">
        <f>data[[#This Row],[Tenure]]/12</f>
        <v>0.5</v>
      </c>
      <c r="J806" t="s">
        <v>23</v>
      </c>
      <c r="K806">
        <f>IF(data[[#This Row],[PhoneService]]="Yes",1,"")</f>
        <v>1</v>
      </c>
      <c r="L806" t="s">
        <v>24</v>
      </c>
      <c r="M806" t="str">
        <f>IF(data[[#This Row],[MultipleLines]]="Yes",1,"")</f>
        <v/>
      </c>
      <c r="N806" t="s">
        <v>37</v>
      </c>
      <c r="O806" t="s">
        <v>24</v>
      </c>
      <c r="P806" t="str">
        <f>IF(data[[#This Row],[OnlineSecurity]]="Yes",1,"")</f>
        <v/>
      </c>
      <c r="Q806" t="s">
        <v>23</v>
      </c>
      <c r="R806">
        <f>IF(data[[#This Row],[OnlineBackup]]="Yes",1,"")</f>
        <v>1</v>
      </c>
      <c r="S806" t="s">
        <v>24</v>
      </c>
      <c r="T806" t="str">
        <f>IF(data[[#This Row],[DeviceProtection]]="Yes",1,"")</f>
        <v/>
      </c>
      <c r="U806" t="s">
        <v>24</v>
      </c>
      <c r="V806" t="str">
        <f>IF(data[[#This Row],[TechSupport]]="Yes",1,"")</f>
        <v/>
      </c>
      <c r="W806" t="s">
        <v>23</v>
      </c>
      <c r="X806">
        <f>IF(data[[#This Row],[StreamingTV]]="Yes",1,"")</f>
        <v>1</v>
      </c>
      <c r="Y806" t="s">
        <v>24</v>
      </c>
      <c r="Z806" t="str">
        <f>IF(data[[#This Row],[StreamingMovies]]="Yes",1,"")</f>
        <v/>
      </c>
      <c r="AA806" t="s">
        <v>27</v>
      </c>
      <c r="AB806" t="s">
        <v>23</v>
      </c>
      <c r="AC806" t="s">
        <v>28</v>
      </c>
      <c r="AD806">
        <v>85.35</v>
      </c>
      <c r="AE806">
        <v>489.45</v>
      </c>
      <c r="AF806">
        <v>0</v>
      </c>
      <c r="AG806" s="2">
        <v>0</v>
      </c>
      <c r="AH806" t="s">
        <v>23</v>
      </c>
      <c r="AI806">
        <f t="shared" si="24"/>
        <v>1</v>
      </c>
      <c r="AJ806" t="str">
        <f t="shared" si="25"/>
        <v/>
      </c>
    </row>
    <row r="807" spans="1:36" x14ac:dyDescent="0.35">
      <c r="A807">
        <v>806</v>
      </c>
      <c r="B807" t="s">
        <v>842</v>
      </c>
      <c r="C807" t="s">
        <v>22</v>
      </c>
      <c r="D807">
        <v>0</v>
      </c>
      <c r="E807" t="s">
        <v>23</v>
      </c>
      <c r="F807" t="s">
        <v>23</v>
      </c>
      <c r="G807" t="str">
        <f>IF(AND(data[[#This Row],[Partner]]="Yes", data[[#This Row],[Dependents]]="Yes"), "Both", IF(data[[#This Row],[Partner]]="Yes", "Partner", IF(data[[#This Row],[Dependents]]="Yes", "Dependent", "None")))</f>
        <v>Both</v>
      </c>
      <c r="H807">
        <v>72</v>
      </c>
      <c r="I807" s="1">
        <f>data[[#This Row],[Tenure]]/12</f>
        <v>6</v>
      </c>
      <c r="J807" t="s">
        <v>23</v>
      </c>
      <c r="K807">
        <f>IF(data[[#This Row],[PhoneService]]="Yes",1,"")</f>
        <v>1</v>
      </c>
      <c r="L807" t="s">
        <v>23</v>
      </c>
      <c r="M807">
        <f>IF(data[[#This Row],[MultipleLines]]="Yes",1,"")</f>
        <v>1</v>
      </c>
      <c r="N807" t="s">
        <v>26</v>
      </c>
      <c r="O807" t="s">
        <v>24</v>
      </c>
      <c r="P807" t="str">
        <f>IF(data[[#This Row],[OnlineSecurity]]="Yes",1,"")</f>
        <v/>
      </c>
      <c r="Q807" t="s">
        <v>24</v>
      </c>
      <c r="R807" t="str">
        <f>IF(data[[#This Row],[OnlineBackup]]="Yes",1,"")</f>
        <v/>
      </c>
      <c r="S807" t="s">
        <v>23</v>
      </c>
      <c r="T807">
        <f>IF(data[[#This Row],[DeviceProtection]]="Yes",1,"")</f>
        <v>1</v>
      </c>
      <c r="U807" t="s">
        <v>24</v>
      </c>
      <c r="V807" t="str">
        <f>IF(data[[#This Row],[TechSupport]]="Yes",1,"")</f>
        <v/>
      </c>
      <c r="W807" t="s">
        <v>23</v>
      </c>
      <c r="X807">
        <f>IF(data[[#This Row],[StreamingTV]]="Yes",1,"")</f>
        <v>1</v>
      </c>
      <c r="Y807" t="s">
        <v>23</v>
      </c>
      <c r="Z807">
        <f>IF(data[[#This Row],[StreamingMovies]]="Yes",1,"")</f>
        <v>1</v>
      </c>
      <c r="AA807" t="s">
        <v>47</v>
      </c>
      <c r="AB807" t="s">
        <v>23</v>
      </c>
      <c r="AC807" t="s">
        <v>35</v>
      </c>
      <c r="AD807">
        <v>76.8</v>
      </c>
      <c r="AE807">
        <v>5468.45</v>
      </c>
      <c r="AF807">
        <v>0</v>
      </c>
      <c r="AG807" s="2">
        <v>0</v>
      </c>
      <c r="AH807" t="s">
        <v>24</v>
      </c>
      <c r="AI807">
        <f t="shared" si="24"/>
        <v>0</v>
      </c>
      <c r="AJ807">
        <f t="shared" si="25"/>
        <v>1</v>
      </c>
    </row>
    <row r="808" spans="1:36" x14ac:dyDescent="0.35">
      <c r="A808">
        <v>807</v>
      </c>
      <c r="B808" t="s">
        <v>843</v>
      </c>
      <c r="C808" t="s">
        <v>30</v>
      </c>
      <c r="D808">
        <v>0</v>
      </c>
      <c r="E808" t="s">
        <v>24</v>
      </c>
      <c r="F808" t="s">
        <v>24</v>
      </c>
      <c r="G808" t="str">
        <f>IF(AND(data[[#This Row],[Partner]]="Yes", data[[#This Row],[Dependents]]="Yes"), "Both", IF(data[[#This Row],[Partner]]="Yes", "Partner", IF(data[[#This Row],[Dependents]]="Yes", "Dependent", "None")))</f>
        <v>None</v>
      </c>
      <c r="H808">
        <v>18</v>
      </c>
      <c r="I808" s="1">
        <f>data[[#This Row],[Tenure]]/12</f>
        <v>1.5</v>
      </c>
      <c r="J808" t="s">
        <v>23</v>
      </c>
      <c r="K808">
        <f>IF(data[[#This Row],[PhoneService]]="Yes",1,"")</f>
        <v>1</v>
      </c>
      <c r="L808" t="s">
        <v>24</v>
      </c>
      <c r="M808" t="str">
        <f>IF(data[[#This Row],[MultipleLines]]="Yes",1,"")</f>
        <v/>
      </c>
      <c r="N808" t="s">
        <v>26</v>
      </c>
      <c r="O808" t="s">
        <v>24</v>
      </c>
      <c r="P808" t="str">
        <f>IF(data[[#This Row],[OnlineSecurity]]="Yes",1,"")</f>
        <v/>
      </c>
      <c r="Q808" t="s">
        <v>24</v>
      </c>
      <c r="R808" t="str">
        <f>IF(data[[#This Row],[OnlineBackup]]="Yes",1,"")</f>
        <v/>
      </c>
      <c r="S808" t="s">
        <v>23</v>
      </c>
      <c r="T808">
        <f>IF(data[[#This Row],[DeviceProtection]]="Yes",1,"")</f>
        <v>1</v>
      </c>
      <c r="U808" t="s">
        <v>23</v>
      </c>
      <c r="V808">
        <f>IF(data[[#This Row],[TechSupport]]="Yes",1,"")</f>
        <v>1</v>
      </c>
      <c r="W808" t="s">
        <v>24</v>
      </c>
      <c r="X808" t="str">
        <f>IF(data[[#This Row],[StreamingTV]]="Yes",1,"")</f>
        <v/>
      </c>
      <c r="Y808" t="s">
        <v>24</v>
      </c>
      <c r="Z808" t="str">
        <f>IF(data[[#This Row],[StreamingMovies]]="Yes",1,"")</f>
        <v/>
      </c>
      <c r="AA808" t="s">
        <v>27</v>
      </c>
      <c r="AB808" t="s">
        <v>24</v>
      </c>
      <c r="AC808" t="s">
        <v>40</v>
      </c>
      <c r="AD808">
        <v>55.2</v>
      </c>
      <c r="AE808">
        <v>1058.0999999999999</v>
      </c>
      <c r="AF808">
        <v>0</v>
      </c>
      <c r="AG808" s="2">
        <v>0</v>
      </c>
      <c r="AH808" t="s">
        <v>24</v>
      </c>
      <c r="AI808">
        <f t="shared" si="24"/>
        <v>0</v>
      </c>
      <c r="AJ808">
        <f t="shared" si="25"/>
        <v>1</v>
      </c>
    </row>
    <row r="809" spans="1:36" x14ac:dyDescent="0.35">
      <c r="A809">
        <v>808</v>
      </c>
      <c r="B809" t="s">
        <v>844</v>
      </c>
      <c r="C809" t="s">
        <v>30</v>
      </c>
      <c r="D809">
        <v>0</v>
      </c>
      <c r="E809" t="s">
        <v>23</v>
      </c>
      <c r="F809" t="s">
        <v>24</v>
      </c>
      <c r="G809" t="str">
        <f>IF(AND(data[[#This Row],[Partner]]="Yes", data[[#This Row],[Dependents]]="Yes"), "Both", IF(data[[#This Row],[Partner]]="Yes", "Partner", IF(data[[#This Row],[Dependents]]="Yes", "Dependent", "None")))</f>
        <v>Partner</v>
      </c>
      <c r="H809">
        <v>71</v>
      </c>
      <c r="I809" s="1">
        <f>data[[#This Row],[Tenure]]/12</f>
        <v>5.916666666666667</v>
      </c>
      <c r="J809" t="s">
        <v>23</v>
      </c>
      <c r="K809">
        <f>IF(data[[#This Row],[PhoneService]]="Yes",1,"")</f>
        <v>1</v>
      </c>
      <c r="L809" t="s">
        <v>23</v>
      </c>
      <c r="M809">
        <f>IF(data[[#This Row],[MultipleLines]]="Yes",1,"")</f>
        <v>1</v>
      </c>
      <c r="N809" t="s">
        <v>37</v>
      </c>
      <c r="O809" t="s">
        <v>23</v>
      </c>
      <c r="P809">
        <f>IF(data[[#This Row],[OnlineSecurity]]="Yes",1,"")</f>
        <v>1</v>
      </c>
      <c r="Q809" t="s">
        <v>24</v>
      </c>
      <c r="R809" t="str">
        <f>IF(data[[#This Row],[OnlineBackup]]="Yes",1,"")</f>
        <v/>
      </c>
      <c r="S809" t="s">
        <v>23</v>
      </c>
      <c r="T809">
        <f>IF(data[[#This Row],[DeviceProtection]]="Yes",1,"")</f>
        <v>1</v>
      </c>
      <c r="U809" t="s">
        <v>23</v>
      </c>
      <c r="V809">
        <f>IF(data[[#This Row],[TechSupport]]="Yes",1,"")</f>
        <v>1</v>
      </c>
      <c r="W809" t="s">
        <v>23</v>
      </c>
      <c r="X809">
        <f>IF(data[[#This Row],[StreamingTV]]="Yes",1,"")</f>
        <v>1</v>
      </c>
      <c r="Y809" t="s">
        <v>23</v>
      </c>
      <c r="Z809">
        <f>IF(data[[#This Row],[StreamingMovies]]="Yes",1,"")</f>
        <v>1</v>
      </c>
      <c r="AA809" t="s">
        <v>47</v>
      </c>
      <c r="AB809" t="s">
        <v>23</v>
      </c>
      <c r="AC809" t="s">
        <v>40</v>
      </c>
      <c r="AD809">
        <v>108.55</v>
      </c>
      <c r="AE809">
        <v>7616</v>
      </c>
      <c r="AF809">
        <v>0</v>
      </c>
      <c r="AG809" s="2">
        <v>0</v>
      </c>
      <c r="AH809" t="s">
        <v>24</v>
      </c>
      <c r="AI809">
        <f t="shared" si="24"/>
        <v>0</v>
      </c>
      <c r="AJ809">
        <f t="shared" si="25"/>
        <v>1</v>
      </c>
    </row>
    <row r="810" spans="1:36" x14ac:dyDescent="0.35">
      <c r="A810">
        <v>809</v>
      </c>
      <c r="B810" t="s">
        <v>845</v>
      </c>
      <c r="C810" t="s">
        <v>30</v>
      </c>
      <c r="D810">
        <v>0</v>
      </c>
      <c r="E810" t="s">
        <v>23</v>
      </c>
      <c r="F810" t="s">
        <v>24</v>
      </c>
      <c r="G810" t="str">
        <f>IF(AND(data[[#This Row],[Partner]]="Yes", data[[#This Row],[Dependents]]="Yes"), "Both", IF(data[[#This Row],[Partner]]="Yes", "Partner", IF(data[[#This Row],[Dependents]]="Yes", "Dependent", "None")))</f>
        <v>Partner</v>
      </c>
      <c r="H810">
        <v>40</v>
      </c>
      <c r="I810" s="1">
        <f>data[[#This Row],[Tenure]]/12</f>
        <v>3.3333333333333335</v>
      </c>
      <c r="J810" t="s">
        <v>23</v>
      </c>
      <c r="K810">
        <f>IF(data[[#This Row],[PhoneService]]="Yes",1,"")</f>
        <v>1</v>
      </c>
      <c r="L810" t="s">
        <v>23</v>
      </c>
      <c r="M810">
        <f>IF(data[[#This Row],[MultipleLines]]="Yes",1,"")</f>
        <v>1</v>
      </c>
      <c r="N810" t="s">
        <v>37</v>
      </c>
      <c r="O810" t="s">
        <v>24</v>
      </c>
      <c r="P810" t="str">
        <f>IF(data[[#This Row],[OnlineSecurity]]="Yes",1,"")</f>
        <v/>
      </c>
      <c r="Q810" t="s">
        <v>23</v>
      </c>
      <c r="R810">
        <f>IF(data[[#This Row],[OnlineBackup]]="Yes",1,"")</f>
        <v>1</v>
      </c>
      <c r="S810" t="s">
        <v>24</v>
      </c>
      <c r="T810" t="str">
        <f>IF(data[[#This Row],[DeviceProtection]]="Yes",1,"")</f>
        <v/>
      </c>
      <c r="U810" t="s">
        <v>24</v>
      </c>
      <c r="V810" t="str">
        <f>IF(data[[#This Row],[TechSupport]]="Yes",1,"")</f>
        <v/>
      </c>
      <c r="W810" t="s">
        <v>23</v>
      </c>
      <c r="X810">
        <f>IF(data[[#This Row],[StreamingTV]]="Yes",1,"")</f>
        <v>1</v>
      </c>
      <c r="Y810" t="s">
        <v>23</v>
      </c>
      <c r="Z810">
        <f>IF(data[[#This Row],[StreamingMovies]]="Yes",1,"")</f>
        <v>1</v>
      </c>
      <c r="AA810" t="s">
        <v>27</v>
      </c>
      <c r="AB810" t="s">
        <v>23</v>
      </c>
      <c r="AC810" t="s">
        <v>28</v>
      </c>
      <c r="AD810">
        <v>101.3</v>
      </c>
      <c r="AE810">
        <v>4113.1000000000004</v>
      </c>
      <c r="AF810">
        <v>0</v>
      </c>
      <c r="AG810" s="2">
        <v>5</v>
      </c>
      <c r="AH810" t="s">
        <v>23</v>
      </c>
      <c r="AI810">
        <f t="shared" si="24"/>
        <v>1</v>
      </c>
      <c r="AJ810" t="str">
        <f t="shared" si="25"/>
        <v/>
      </c>
    </row>
    <row r="811" spans="1:36" x14ac:dyDescent="0.35">
      <c r="A811">
        <v>810</v>
      </c>
      <c r="B811" t="s">
        <v>846</v>
      </c>
      <c r="C811" t="s">
        <v>30</v>
      </c>
      <c r="D811">
        <v>0</v>
      </c>
      <c r="E811" t="s">
        <v>24</v>
      </c>
      <c r="F811" t="s">
        <v>24</v>
      </c>
      <c r="G811" t="str">
        <f>IF(AND(data[[#This Row],[Partner]]="Yes", data[[#This Row],[Dependents]]="Yes"), "Both", IF(data[[#This Row],[Partner]]="Yes", "Partner", IF(data[[#This Row],[Dependents]]="Yes", "Dependent", "None")))</f>
        <v>None</v>
      </c>
      <c r="H811">
        <v>1</v>
      </c>
      <c r="I811" s="1">
        <f>data[[#This Row],[Tenure]]/12</f>
        <v>8.3333333333333329E-2</v>
      </c>
      <c r="J811" t="s">
        <v>23</v>
      </c>
      <c r="K811">
        <f>IF(data[[#This Row],[PhoneService]]="Yes",1,"")</f>
        <v>1</v>
      </c>
      <c r="L811" t="s">
        <v>24</v>
      </c>
      <c r="M811" t="str">
        <f>IF(data[[#This Row],[MultipleLines]]="Yes",1,"")</f>
        <v/>
      </c>
      <c r="N811" t="s">
        <v>37</v>
      </c>
      <c r="O811" t="s">
        <v>24</v>
      </c>
      <c r="P811" t="str">
        <f>IF(data[[#This Row],[OnlineSecurity]]="Yes",1,"")</f>
        <v/>
      </c>
      <c r="Q811" t="s">
        <v>24</v>
      </c>
      <c r="R811" t="str">
        <f>IF(data[[#This Row],[OnlineBackup]]="Yes",1,"")</f>
        <v/>
      </c>
      <c r="S811" t="s">
        <v>24</v>
      </c>
      <c r="T811" t="str">
        <f>IF(data[[#This Row],[DeviceProtection]]="Yes",1,"")</f>
        <v/>
      </c>
      <c r="U811" t="s">
        <v>24</v>
      </c>
      <c r="V811" t="str">
        <f>IF(data[[#This Row],[TechSupport]]="Yes",1,"")</f>
        <v/>
      </c>
      <c r="W811" t="s">
        <v>24</v>
      </c>
      <c r="X811" t="str">
        <f>IF(data[[#This Row],[StreamingTV]]="Yes",1,"")</f>
        <v/>
      </c>
      <c r="Y811" t="s">
        <v>24</v>
      </c>
      <c r="Z811" t="str">
        <f>IF(data[[#This Row],[StreamingMovies]]="Yes",1,"")</f>
        <v/>
      </c>
      <c r="AA811" t="s">
        <v>27</v>
      </c>
      <c r="AB811" t="s">
        <v>23</v>
      </c>
      <c r="AC811" t="s">
        <v>28</v>
      </c>
      <c r="AD811">
        <v>69.55</v>
      </c>
      <c r="AE811">
        <v>69.55</v>
      </c>
      <c r="AF811">
        <v>5</v>
      </c>
      <c r="AG811" s="2">
        <v>0</v>
      </c>
      <c r="AH811" t="s">
        <v>23</v>
      </c>
      <c r="AI811">
        <f t="shared" si="24"/>
        <v>1</v>
      </c>
      <c r="AJ811" t="str">
        <f t="shared" si="25"/>
        <v/>
      </c>
    </row>
    <row r="812" spans="1:36" x14ac:dyDescent="0.35">
      <c r="A812">
        <v>811</v>
      </c>
      <c r="B812" t="s">
        <v>847</v>
      </c>
      <c r="C812" t="s">
        <v>30</v>
      </c>
      <c r="D812">
        <v>0</v>
      </c>
      <c r="E812" t="s">
        <v>24</v>
      </c>
      <c r="F812" t="s">
        <v>24</v>
      </c>
      <c r="G812" t="str">
        <f>IF(AND(data[[#This Row],[Partner]]="Yes", data[[#This Row],[Dependents]]="Yes"), "Both", IF(data[[#This Row],[Partner]]="Yes", "Partner", IF(data[[#This Row],[Dependents]]="Yes", "Dependent", "None")))</f>
        <v>None</v>
      </c>
      <c r="H812">
        <v>58</v>
      </c>
      <c r="I812" s="1">
        <f>data[[#This Row],[Tenure]]/12</f>
        <v>4.833333333333333</v>
      </c>
      <c r="J812" t="s">
        <v>23</v>
      </c>
      <c r="K812">
        <f>IF(data[[#This Row],[PhoneService]]="Yes",1,"")</f>
        <v>1</v>
      </c>
      <c r="L812" t="s">
        <v>23</v>
      </c>
      <c r="M812">
        <f>IF(data[[#This Row],[MultipleLines]]="Yes",1,"")</f>
        <v>1</v>
      </c>
      <c r="N812" t="s">
        <v>37</v>
      </c>
      <c r="O812" t="s">
        <v>24</v>
      </c>
      <c r="P812" t="str">
        <f>IF(data[[#This Row],[OnlineSecurity]]="Yes",1,"")</f>
        <v/>
      </c>
      <c r="Q812" t="s">
        <v>23</v>
      </c>
      <c r="R812">
        <f>IF(data[[#This Row],[OnlineBackup]]="Yes",1,"")</f>
        <v>1</v>
      </c>
      <c r="S812" t="s">
        <v>23</v>
      </c>
      <c r="T812">
        <f>IF(data[[#This Row],[DeviceProtection]]="Yes",1,"")</f>
        <v>1</v>
      </c>
      <c r="U812" t="s">
        <v>24</v>
      </c>
      <c r="V812" t="str">
        <f>IF(data[[#This Row],[TechSupport]]="Yes",1,"")</f>
        <v/>
      </c>
      <c r="W812" t="s">
        <v>23</v>
      </c>
      <c r="X812">
        <f>IF(data[[#This Row],[StreamingTV]]="Yes",1,"")</f>
        <v>1</v>
      </c>
      <c r="Y812" t="s">
        <v>23</v>
      </c>
      <c r="Z812">
        <f>IF(data[[#This Row],[StreamingMovies]]="Yes",1,"")</f>
        <v>1</v>
      </c>
      <c r="AA812" t="s">
        <v>31</v>
      </c>
      <c r="AB812" t="s">
        <v>23</v>
      </c>
      <c r="AC812" t="s">
        <v>35</v>
      </c>
      <c r="AD812">
        <v>103.25</v>
      </c>
      <c r="AE812">
        <v>6017.65</v>
      </c>
      <c r="AF812">
        <v>0</v>
      </c>
      <c r="AG812" s="2">
        <v>4</v>
      </c>
      <c r="AH812" t="s">
        <v>23</v>
      </c>
      <c r="AI812">
        <f t="shared" si="24"/>
        <v>1</v>
      </c>
      <c r="AJ812" t="str">
        <f t="shared" si="25"/>
        <v/>
      </c>
    </row>
    <row r="813" spans="1:36" x14ac:dyDescent="0.35">
      <c r="A813">
        <v>812</v>
      </c>
      <c r="B813" t="s">
        <v>848</v>
      </c>
      <c r="C813" t="s">
        <v>30</v>
      </c>
      <c r="D813">
        <v>0</v>
      </c>
      <c r="E813" t="s">
        <v>24</v>
      </c>
      <c r="F813" t="s">
        <v>24</v>
      </c>
      <c r="G813" t="str">
        <f>IF(AND(data[[#This Row],[Partner]]="Yes", data[[#This Row],[Dependents]]="Yes"), "Both", IF(data[[#This Row],[Partner]]="Yes", "Partner", IF(data[[#This Row],[Dependents]]="Yes", "Dependent", "None")))</f>
        <v>None</v>
      </c>
      <c r="H813">
        <v>70</v>
      </c>
      <c r="I813" s="1">
        <f>data[[#This Row],[Tenure]]/12</f>
        <v>5.833333333333333</v>
      </c>
      <c r="J813" t="s">
        <v>23</v>
      </c>
      <c r="K813">
        <f>IF(data[[#This Row],[PhoneService]]="Yes",1,"")</f>
        <v>1</v>
      </c>
      <c r="L813" t="s">
        <v>23</v>
      </c>
      <c r="M813">
        <f>IF(data[[#This Row],[MultipleLines]]="Yes",1,"")</f>
        <v>1</v>
      </c>
      <c r="N813" t="s">
        <v>37</v>
      </c>
      <c r="O813" t="s">
        <v>23</v>
      </c>
      <c r="P813">
        <f>IF(data[[#This Row],[OnlineSecurity]]="Yes",1,"")</f>
        <v>1</v>
      </c>
      <c r="Q813" t="s">
        <v>24</v>
      </c>
      <c r="R813" t="str">
        <f>IF(data[[#This Row],[OnlineBackup]]="Yes",1,"")</f>
        <v/>
      </c>
      <c r="S813" t="s">
        <v>24</v>
      </c>
      <c r="T813" t="str">
        <f>IF(data[[#This Row],[DeviceProtection]]="Yes",1,"")</f>
        <v/>
      </c>
      <c r="U813" t="s">
        <v>23</v>
      </c>
      <c r="V813">
        <f>IF(data[[#This Row],[TechSupport]]="Yes",1,"")</f>
        <v>1</v>
      </c>
      <c r="W813" t="s">
        <v>23</v>
      </c>
      <c r="X813">
        <f>IF(data[[#This Row],[StreamingTV]]="Yes",1,"")</f>
        <v>1</v>
      </c>
      <c r="Y813" t="s">
        <v>23</v>
      </c>
      <c r="Z813">
        <f>IF(data[[#This Row],[StreamingMovies]]="Yes",1,"")</f>
        <v>1</v>
      </c>
      <c r="AA813" t="s">
        <v>47</v>
      </c>
      <c r="AB813" t="s">
        <v>23</v>
      </c>
      <c r="AC813" t="s">
        <v>40</v>
      </c>
      <c r="AD813">
        <v>104</v>
      </c>
      <c r="AE813">
        <v>7250.15</v>
      </c>
      <c r="AF813">
        <v>0</v>
      </c>
      <c r="AG813" s="2">
        <v>7</v>
      </c>
      <c r="AH813" t="s">
        <v>23</v>
      </c>
      <c r="AI813">
        <f t="shared" si="24"/>
        <v>1</v>
      </c>
      <c r="AJ813" t="str">
        <f t="shared" si="25"/>
        <v/>
      </c>
    </row>
    <row r="814" spans="1:36" x14ac:dyDescent="0.35">
      <c r="A814">
        <v>813</v>
      </c>
      <c r="B814" t="s">
        <v>849</v>
      </c>
      <c r="C814" t="s">
        <v>22</v>
      </c>
      <c r="D814">
        <v>0</v>
      </c>
      <c r="E814" t="s">
        <v>23</v>
      </c>
      <c r="F814" t="s">
        <v>24</v>
      </c>
      <c r="G814" t="str">
        <f>IF(AND(data[[#This Row],[Partner]]="Yes", data[[#This Row],[Dependents]]="Yes"), "Both", IF(data[[#This Row],[Partner]]="Yes", "Partner", IF(data[[#This Row],[Dependents]]="Yes", "Dependent", "None")))</f>
        <v>Partner</v>
      </c>
      <c r="H814">
        <v>42</v>
      </c>
      <c r="I814" s="1">
        <f>data[[#This Row],[Tenure]]/12</f>
        <v>3.5</v>
      </c>
      <c r="J814" t="s">
        <v>23</v>
      </c>
      <c r="K814">
        <f>IF(data[[#This Row],[PhoneService]]="Yes",1,"")</f>
        <v>1</v>
      </c>
      <c r="L814" t="s">
        <v>23</v>
      </c>
      <c r="M814">
        <f>IF(data[[#This Row],[MultipleLines]]="Yes",1,"")</f>
        <v>1</v>
      </c>
      <c r="N814" t="s">
        <v>24</v>
      </c>
      <c r="O814" t="s">
        <v>46</v>
      </c>
      <c r="P814" t="str">
        <f>IF(data[[#This Row],[OnlineSecurity]]="Yes",1,"")</f>
        <v/>
      </c>
      <c r="Q814" t="s">
        <v>46</v>
      </c>
      <c r="R814" t="str">
        <f>IF(data[[#This Row],[OnlineBackup]]="Yes",1,"")</f>
        <v/>
      </c>
      <c r="S814" t="s">
        <v>46</v>
      </c>
      <c r="T814" t="str">
        <f>IF(data[[#This Row],[DeviceProtection]]="Yes",1,"")</f>
        <v/>
      </c>
      <c r="U814" t="s">
        <v>46</v>
      </c>
      <c r="V814" t="str">
        <f>IF(data[[#This Row],[TechSupport]]="Yes",1,"")</f>
        <v/>
      </c>
      <c r="W814" t="s">
        <v>46</v>
      </c>
      <c r="X814" t="str">
        <f>IF(data[[#This Row],[StreamingTV]]="Yes",1,"")</f>
        <v/>
      </c>
      <c r="Y814" t="s">
        <v>46</v>
      </c>
      <c r="Z814" t="str">
        <f>IF(data[[#This Row],[StreamingMovies]]="Yes",1,"")</f>
        <v/>
      </c>
      <c r="AA814" t="s">
        <v>47</v>
      </c>
      <c r="AB814" t="s">
        <v>24</v>
      </c>
      <c r="AC814" t="s">
        <v>28</v>
      </c>
      <c r="AD814">
        <v>25.25</v>
      </c>
      <c r="AE814">
        <v>1108.2</v>
      </c>
      <c r="AF814">
        <v>0</v>
      </c>
      <c r="AG814" s="2">
        <v>0</v>
      </c>
      <c r="AH814" t="s">
        <v>24</v>
      </c>
      <c r="AI814">
        <f t="shared" si="24"/>
        <v>0</v>
      </c>
      <c r="AJ814">
        <f t="shared" si="25"/>
        <v>1</v>
      </c>
    </row>
    <row r="815" spans="1:36" x14ac:dyDescent="0.35">
      <c r="A815">
        <v>814</v>
      </c>
      <c r="B815" t="s">
        <v>850</v>
      </c>
      <c r="C815" t="s">
        <v>30</v>
      </c>
      <c r="D815">
        <v>0</v>
      </c>
      <c r="E815" t="s">
        <v>23</v>
      </c>
      <c r="F815" t="s">
        <v>23</v>
      </c>
      <c r="G815" t="str">
        <f>IF(AND(data[[#This Row],[Partner]]="Yes", data[[#This Row],[Dependents]]="Yes"), "Both", IF(data[[#This Row],[Partner]]="Yes", "Partner", IF(data[[#This Row],[Dependents]]="Yes", "Dependent", "None")))</f>
        <v>Both</v>
      </c>
      <c r="H815">
        <v>34</v>
      </c>
      <c r="I815" s="1">
        <f>data[[#This Row],[Tenure]]/12</f>
        <v>2.8333333333333335</v>
      </c>
      <c r="J815" t="s">
        <v>24</v>
      </c>
      <c r="K815" t="str">
        <f>IF(data[[#This Row],[PhoneService]]="Yes",1,"")</f>
        <v/>
      </c>
      <c r="L815" t="s">
        <v>25</v>
      </c>
      <c r="M815" t="str">
        <f>IF(data[[#This Row],[MultipleLines]]="Yes",1,"")</f>
        <v/>
      </c>
      <c r="N815" t="s">
        <v>26</v>
      </c>
      <c r="O815" t="s">
        <v>23</v>
      </c>
      <c r="P815">
        <f>IF(data[[#This Row],[OnlineSecurity]]="Yes",1,"")</f>
        <v>1</v>
      </c>
      <c r="Q815" t="s">
        <v>24</v>
      </c>
      <c r="R815" t="str">
        <f>IF(data[[#This Row],[OnlineBackup]]="Yes",1,"")</f>
        <v/>
      </c>
      <c r="S815" t="s">
        <v>24</v>
      </c>
      <c r="T815" t="str">
        <f>IF(data[[#This Row],[DeviceProtection]]="Yes",1,"")</f>
        <v/>
      </c>
      <c r="U815" t="s">
        <v>24</v>
      </c>
      <c r="V815" t="str">
        <f>IF(data[[#This Row],[TechSupport]]="Yes",1,"")</f>
        <v/>
      </c>
      <c r="W815" t="s">
        <v>24</v>
      </c>
      <c r="X815" t="str">
        <f>IF(data[[#This Row],[StreamingTV]]="Yes",1,"")</f>
        <v/>
      </c>
      <c r="Y815" t="s">
        <v>24</v>
      </c>
      <c r="Z815" t="str">
        <f>IF(data[[#This Row],[StreamingMovies]]="Yes",1,"")</f>
        <v/>
      </c>
      <c r="AA815" t="s">
        <v>31</v>
      </c>
      <c r="AB815" t="s">
        <v>24</v>
      </c>
      <c r="AC815" t="s">
        <v>35</v>
      </c>
      <c r="AD815">
        <v>30.4</v>
      </c>
      <c r="AE815">
        <v>938.65</v>
      </c>
      <c r="AF815">
        <v>0</v>
      </c>
      <c r="AG815" s="2">
        <v>0</v>
      </c>
      <c r="AH815" t="s">
        <v>24</v>
      </c>
      <c r="AI815">
        <f t="shared" si="24"/>
        <v>0</v>
      </c>
      <c r="AJ815">
        <f t="shared" si="25"/>
        <v>1</v>
      </c>
    </row>
    <row r="816" spans="1:36" x14ac:dyDescent="0.35">
      <c r="A816">
        <v>815</v>
      </c>
      <c r="B816" t="s">
        <v>851</v>
      </c>
      <c r="C816" t="s">
        <v>30</v>
      </c>
      <c r="D816">
        <v>1</v>
      </c>
      <c r="E816" t="s">
        <v>24</v>
      </c>
      <c r="F816" t="s">
        <v>24</v>
      </c>
      <c r="G816" t="str">
        <f>IF(AND(data[[#This Row],[Partner]]="Yes", data[[#This Row],[Dependents]]="Yes"), "Both", IF(data[[#This Row],[Partner]]="Yes", "Partner", IF(data[[#This Row],[Dependents]]="Yes", "Dependent", "None")))</f>
        <v>None</v>
      </c>
      <c r="H816">
        <v>5</v>
      </c>
      <c r="I816" s="1">
        <f>data[[#This Row],[Tenure]]/12</f>
        <v>0.41666666666666669</v>
      </c>
      <c r="J816" t="s">
        <v>23</v>
      </c>
      <c r="K816">
        <f>IF(data[[#This Row],[PhoneService]]="Yes",1,"")</f>
        <v>1</v>
      </c>
      <c r="L816" t="s">
        <v>24</v>
      </c>
      <c r="M816" t="str">
        <f>IF(data[[#This Row],[MultipleLines]]="Yes",1,"")</f>
        <v/>
      </c>
      <c r="N816" t="s">
        <v>24</v>
      </c>
      <c r="O816" t="s">
        <v>46</v>
      </c>
      <c r="P816" t="str">
        <f>IF(data[[#This Row],[OnlineSecurity]]="Yes",1,"")</f>
        <v/>
      </c>
      <c r="Q816" t="s">
        <v>46</v>
      </c>
      <c r="R816" t="str">
        <f>IF(data[[#This Row],[OnlineBackup]]="Yes",1,"")</f>
        <v/>
      </c>
      <c r="S816" t="s">
        <v>46</v>
      </c>
      <c r="T816" t="str">
        <f>IF(data[[#This Row],[DeviceProtection]]="Yes",1,"")</f>
        <v/>
      </c>
      <c r="U816" t="s">
        <v>46</v>
      </c>
      <c r="V816" t="str">
        <f>IF(data[[#This Row],[TechSupport]]="Yes",1,"")</f>
        <v/>
      </c>
      <c r="W816" t="s">
        <v>46</v>
      </c>
      <c r="X816" t="str">
        <f>IF(data[[#This Row],[StreamingTV]]="Yes",1,"")</f>
        <v/>
      </c>
      <c r="Y816" t="s">
        <v>46</v>
      </c>
      <c r="Z816" t="str">
        <f>IF(data[[#This Row],[StreamingMovies]]="Yes",1,"")</f>
        <v/>
      </c>
      <c r="AA816" t="s">
        <v>27</v>
      </c>
      <c r="AB816" t="s">
        <v>24</v>
      </c>
      <c r="AC816" t="s">
        <v>35</v>
      </c>
      <c r="AD816">
        <v>20.05</v>
      </c>
      <c r="AE816">
        <v>94.15</v>
      </c>
      <c r="AF816">
        <v>0</v>
      </c>
      <c r="AG816" s="2">
        <v>0</v>
      </c>
      <c r="AH816" t="s">
        <v>24</v>
      </c>
      <c r="AI816">
        <f t="shared" si="24"/>
        <v>0</v>
      </c>
      <c r="AJ816">
        <f t="shared" si="25"/>
        <v>1</v>
      </c>
    </row>
    <row r="817" spans="1:36" x14ac:dyDescent="0.35">
      <c r="A817">
        <v>816</v>
      </c>
      <c r="B817" t="s">
        <v>852</v>
      </c>
      <c r="C817" t="s">
        <v>22</v>
      </c>
      <c r="D817">
        <v>0</v>
      </c>
      <c r="E817" t="s">
        <v>24</v>
      </c>
      <c r="F817" t="s">
        <v>24</v>
      </c>
      <c r="G817" t="str">
        <f>IF(AND(data[[#This Row],[Partner]]="Yes", data[[#This Row],[Dependents]]="Yes"), "Both", IF(data[[#This Row],[Partner]]="Yes", "Partner", IF(data[[#This Row],[Dependents]]="Yes", "Dependent", "None")))</f>
        <v>None</v>
      </c>
      <c r="H817">
        <v>25</v>
      </c>
      <c r="I817" s="1">
        <f>data[[#This Row],[Tenure]]/12</f>
        <v>2.0833333333333335</v>
      </c>
      <c r="J817" t="s">
        <v>23</v>
      </c>
      <c r="K817">
        <f>IF(data[[#This Row],[PhoneService]]="Yes",1,"")</f>
        <v>1</v>
      </c>
      <c r="L817" t="s">
        <v>23</v>
      </c>
      <c r="M817">
        <f>IF(data[[#This Row],[MultipleLines]]="Yes",1,"")</f>
        <v>1</v>
      </c>
      <c r="N817" t="s">
        <v>37</v>
      </c>
      <c r="O817" t="s">
        <v>24</v>
      </c>
      <c r="P817" t="str">
        <f>IF(data[[#This Row],[OnlineSecurity]]="Yes",1,"")</f>
        <v/>
      </c>
      <c r="Q817" t="s">
        <v>24</v>
      </c>
      <c r="R817" t="str">
        <f>IF(data[[#This Row],[OnlineBackup]]="Yes",1,"")</f>
        <v/>
      </c>
      <c r="S817" t="s">
        <v>24</v>
      </c>
      <c r="T817" t="str">
        <f>IF(data[[#This Row],[DeviceProtection]]="Yes",1,"")</f>
        <v/>
      </c>
      <c r="U817" t="s">
        <v>24</v>
      </c>
      <c r="V817" t="str">
        <f>IF(data[[#This Row],[TechSupport]]="Yes",1,"")</f>
        <v/>
      </c>
      <c r="W817" t="s">
        <v>23</v>
      </c>
      <c r="X817">
        <f>IF(data[[#This Row],[StreamingTV]]="Yes",1,"")</f>
        <v>1</v>
      </c>
      <c r="Y817" t="s">
        <v>24</v>
      </c>
      <c r="Z817" t="str">
        <f>IF(data[[#This Row],[StreamingMovies]]="Yes",1,"")</f>
        <v/>
      </c>
      <c r="AA817" t="s">
        <v>27</v>
      </c>
      <c r="AB817" t="s">
        <v>23</v>
      </c>
      <c r="AC817" t="s">
        <v>32</v>
      </c>
      <c r="AD817">
        <v>84.6</v>
      </c>
      <c r="AE817">
        <v>2088.0500000000002</v>
      </c>
      <c r="AF817">
        <v>0</v>
      </c>
      <c r="AG817" s="2">
        <v>0</v>
      </c>
      <c r="AH817" t="s">
        <v>24</v>
      </c>
      <c r="AI817">
        <f t="shared" si="24"/>
        <v>0</v>
      </c>
      <c r="AJ817">
        <f t="shared" si="25"/>
        <v>1</v>
      </c>
    </row>
    <row r="818" spans="1:36" x14ac:dyDescent="0.35">
      <c r="A818">
        <v>817</v>
      </c>
      <c r="B818" t="s">
        <v>853</v>
      </c>
      <c r="C818" t="s">
        <v>22</v>
      </c>
      <c r="D818">
        <v>0</v>
      </c>
      <c r="E818" t="s">
        <v>24</v>
      </c>
      <c r="F818" t="s">
        <v>24</v>
      </c>
      <c r="G818" t="str">
        <f>IF(AND(data[[#This Row],[Partner]]="Yes", data[[#This Row],[Dependents]]="Yes"), "Both", IF(data[[#This Row],[Partner]]="Yes", "Partner", IF(data[[#This Row],[Dependents]]="Yes", "Dependent", "None")))</f>
        <v>None</v>
      </c>
      <c r="H818">
        <v>2</v>
      </c>
      <c r="I818" s="1">
        <f>data[[#This Row],[Tenure]]/12</f>
        <v>0.16666666666666666</v>
      </c>
      <c r="J818" t="s">
        <v>23</v>
      </c>
      <c r="K818">
        <f>IF(data[[#This Row],[PhoneService]]="Yes",1,"")</f>
        <v>1</v>
      </c>
      <c r="L818" t="s">
        <v>24</v>
      </c>
      <c r="M818" t="str">
        <f>IF(data[[#This Row],[MultipleLines]]="Yes",1,"")</f>
        <v/>
      </c>
      <c r="N818" t="s">
        <v>37</v>
      </c>
      <c r="O818" t="s">
        <v>24</v>
      </c>
      <c r="P818" t="str">
        <f>IF(data[[#This Row],[OnlineSecurity]]="Yes",1,"")</f>
        <v/>
      </c>
      <c r="Q818" t="s">
        <v>24</v>
      </c>
      <c r="R818" t="str">
        <f>IF(data[[#This Row],[OnlineBackup]]="Yes",1,"")</f>
        <v/>
      </c>
      <c r="S818" t="s">
        <v>23</v>
      </c>
      <c r="T818">
        <f>IF(data[[#This Row],[DeviceProtection]]="Yes",1,"")</f>
        <v>1</v>
      </c>
      <c r="U818" t="s">
        <v>24</v>
      </c>
      <c r="V818" t="str">
        <f>IF(data[[#This Row],[TechSupport]]="Yes",1,"")</f>
        <v/>
      </c>
      <c r="W818" t="s">
        <v>24</v>
      </c>
      <c r="X818" t="str">
        <f>IF(data[[#This Row],[StreamingTV]]="Yes",1,"")</f>
        <v/>
      </c>
      <c r="Y818" t="s">
        <v>23</v>
      </c>
      <c r="Z818">
        <f>IF(data[[#This Row],[StreamingMovies]]="Yes",1,"")</f>
        <v>1</v>
      </c>
      <c r="AA818" t="s">
        <v>27</v>
      </c>
      <c r="AB818" t="s">
        <v>23</v>
      </c>
      <c r="AC818" t="s">
        <v>32</v>
      </c>
      <c r="AD818">
        <v>86.2</v>
      </c>
      <c r="AE818">
        <v>178.7</v>
      </c>
      <c r="AF818">
        <v>0</v>
      </c>
      <c r="AG818" s="2">
        <v>0</v>
      </c>
      <c r="AH818" t="s">
        <v>23</v>
      </c>
      <c r="AI818">
        <f t="shared" si="24"/>
        <v>1</v>
      </c>
      <c r="AJ818" t="str">
        <f t="shared" si="25"/>
        <v/>
      </c>
    </row>
    <row r="819" spans="1:36" x14ac:dyDescent="0.35">
      <c r="A819">
        <v>818</v>
      </c>
      <c r="B819" t="s">
        <v>854</v>
      </c>
      <c r="C819" t="s">
        <v>22</v>
      </c>
      <c r="D819">
        <v>0</v>
      </c>
      <c r="E819" t="s">
        <v>23</v>
      </c>
      <c r="F819" t="s">
        <v>23</v>
      </c>
      <c r="G819" t="str">
        <f>IF(AND(data[[#This Row],[Partner]]="Yes", data[[#This Row],[Dependents]]="Yes"), "Both", IF(data[[#This Row],[Partner]]="Yes", "Partner", IF(data[[#This Row],[Dependents]]="Yes", "Dependent", "None")))</f>
        <v>Both</v>
      </c>
      <c r="H819">
        <v>55</v>
      </c>
      <c r="I819" s="1">
        <f>data[[#This Row],[Tenure]]/12</f>
        <v>4.583333333333333</v>
      </c>
      <c r="J819" t="s">
        <v>23</v>
      </c>
      <c r="K819">
        <f>IF(data[[#This Row],[PhoneService]]="Yes",1,"")</f>
        <v>1</v>
      </c>
      <c r="L819" t="s">
        <v>24</v>
      </c>
      <c r="M819" t="str">
        <f>IF(data[[#This Row],[MultipleLines]]="Yes",1,"")</f>
        <v/>
      </c>
      <c r="N819" t="s">
        <v>37</v>
      </c>
      <c r="O819" t="s">
        <v>24</v>
      </c>
      <c r="P819" t="str">
        <f>IF(data[[#This Row],[OnlineSecurity]]="Yes",1,"")</f>
        <v/>
      </c>
      <c r="Q819" t="s">
        <v>23</v>
      </c>
      <c r="R819">
        <f>IF(data[[#This Row],[OnlineBackup]]="Yes",1,"")</f>
        <v>1</v>
      </c>
      <c r="S819" t="s">
        <v>23</v>
      </c>
      <c r="T819">
        <f>IF(data[[#This Row],[DeviceProtection]]="Yes",1,"")</f>
        <v>1</v>
      </c>
      <c r="U819" t="s">
        <v>23</v>
      </c>
      <c r="V819">
        <f>IF(data[[#This Row],[TechSupport]]="Yes",1,"")</f>
        <v>1</v>
      </c>
      <c r="W819" t="s">
        <v>23</v>
      </c>
      <c r="X819">
        <f>IF(data[[#This Row],[StreamingTV]]="Yes",1,"")</f>
        <v>1</v>
      </c>
      <c r="Y819" t="s">
        <v>23</v>
      </c>
      <c r="Z819">
        <f>IF(data[[#This Row],[StreamingMovies]]="Yes",1,"")</f>
        <v>1</v>
      </c>
      <c r="AA819" t="s">
        <v>31</v>
      </c>
      <c r="AB819" t="s">
        <v>23</v>
      </c>
      <c r="AC819" t="s">
        <v>35</v>
      </c>
      <c r="AD819">
        <v>103.7</v>
      </c>
      <c r="AE819">
        <v>5656.75</v>
      </c>
      <c r="AF819">
        <v>1</v>
      </c>
      <c r="AG819" s="2">
        <v>0</v>
      </c>
      <c r="AH819" t="s">
        <v>24</v>
      </c>
      <c r="AI819">
        <f t="shared" si="24"/>
        <v>0</v>
      </c>
      <c r="AJ819">
        <f t="shared" si="25"/>
        <v>1</v>
      </c>
    </row>
    <row r="820" spans="1:36" x14ac:dyDescent="0.35">
      <c r="A820">
        <v>819</v>
      </c>
      <c r="B820" t="s">
        <v>855</v>
      </c>
      <c r="C820" t="s">
        <v>30</v>
      </c>
      <c r="D820">
        <v>0</v>
      </c>
      <c r="E820" t="s">
        <v>23</v>
      </c>
      <c r="F820" t="s">
        <v>24</v>
      </c>
      <c r="G820" t="str">
        <f>IF(AND(data[[#This Row],[Partner]]="Yes", data[[#This Row],[Dependents]]="Yes"), "Both", IF(data[[#This Row],[Partner]]="Yes", "Partner", IF(data[[#This Row],[Dependents]]="Yes", "Dependent", "None")))</f>
        <v>Partner</v>
      </c>
      <c r="H820">
        <v>21</v>
      </c>
      <c r="I820" s="1">
        <f>data[[#This Row],[Tenure]]/12</f>
        <v>1.75</v>
      </c>
      <c r="J820" t="s">
        <v>23</v>
      </c>
      <c r="K820">
        <f>IF(data[[#This Row],[PhoneService]]="Yes",1,"")</f>
        <v>1</v>
      </c>
      <c r="L820" t="s">
        <v>23</v>
      </c>
      <c r="M820">
        <f>IF(data[[#This Row],[MultipleLines]]="Yes",1,"")</f>
        <v>1</v>
      </c>
      <c r="N820" t="s">
        <v>37</v>
      </c>
      <c r="O820" t="s">
        <v>24</v>
      </c>
      <c r="P820" t="str">
        <f>IF(data[[#This Row],[OnlineSecurity]]="Yes",1,"")</f>
        <v/>
      </c>
      <c r="Q820" t="s">
        <v>23</v>
      </c>
      <c r="R820">
        <f>IF(data[[#This Row],[OnlineBackup]]="Yes",1,"")</f>
        <v>1</v>
      </c>
      <c r="S820" t="s">
        <v>23</v>
      </c>
      <c r="T820">
        <f>IF(data[[#This Row],[DeviceProtection]]="Yes",1,"")</f>
        <v>1</v>
      </c>
      <c r="U820" t="s">
        <v>23</v>
      </c>
      <c r="V820">
        <f>IF(data[[#This Row],[TechSupport]]="Yes",1,"")</f>
        <v>1</v>
      </c>
      <c r="W820" t="s">
        <v>23</v>
      </c>
      <c r="X820">
        <f>IF(data[[#This Row],[StreamingTV]]="Yes",1,"")</f>
        <v>1</v>
      </c>
      <c r="Y820" t="s">
        <v>23</v>
      </c>
      <c r="Z820">
        <f>IF(data[[#This Row],[StreamingMovies]]="Yes",1,"")</f>
        <v>1</v>
      </c>
      <c r="AA820" t="s">
        <v>27</v>
      </c>
      <c r="AB820" t="s">
        <v>23</v>
      </c>
      <c r="AC820" t="s">
        <v>28</v>
      </c>
      <c r="AD820">
        <v>111.2</v>
      </c>
      <c r="AE820">
        <v>2317.1</v>
      </c>
      <c r="AF820">
        <v>0</v>
      </c>
      <c r="AG820" s="2">
        <v>2</v>
      </c>
      <c r="AH820" t="s">
        <v>23</v>
      </c>
      <c r="AI820">
        <f t="shared" si="24"/>
        <v>1</v>
      </c>
      <c r="AJ820" t="str">
        <f t="shared" si="25"/>
        <v/>
      </c>
    </row>
    <row r="821" spans="1:36" x14ac:dyDescent="0.35">
      <c r="A821">
        <v>820</v>
      </c>
      <c r="B821" t="s">
        <v>856</v>
      </c>
      <c r="C821" t="s">
        <v>30</v>
      </c>
      <c r="D821">
        <v>0</v>
      </c>
      <c r="E821" t="s">
        <v>23</v>
      </c>
      <c r="F821" t="s">
        <v>24</v>
      </c>
      <c r="G821" t="str">
        <f>IF(AND(data[[#This Row],[Partner]]="Yes", data[[#This Row],[Dependents]]="Yes"), "Both", IF(data[[#This Row],[Partner]]="Yes", "Partner", IF(data[[#This Row],[Dependents]]="Yes", "Dependent", "None")))</f>
        <v>Partner</v>
      </c>
      <c r="H821">
        <v>70</v>
      </c>
      <c r="I821" s="1">
        <f>data[[#This Row],[Tenure]]/12</f>
        <v>5.833333333333333</v>
      </c>
      <c r="J821" t="s">
        <v>23</v>
      </c>
      <c r="K821">
        <f>IF(data[[#This Row],[PhoneService]]="Yes",1,"")</f>
        <v>1</v>
      </c>
      <c r="L821" t="s">
        <v>23</v>
      </c>
      <c r="M821">
        <f>IF(data[[#This Row],[MultipleLines]]="Yes",1,"")</f>
        <v>1</v>
      </c>
      <c r="N821" t="s">
        <v>37</v>
      </c>
      <c r="O821" t="s">
        <v>23</v>
      </c>
      <c r="P821">
        <f>IF(data[[#This Row],[OnlineSecurity]]="Yes",1,"")</f>
        <v>1</v>
      </c>
      <c r="Q821" t="s">
        <v>23</v>
      </c>
      <c r="R821">
        <f>IF(data[[#This Row],[OnlineBackup]]="Yes",1,"")</f>
        <v>1</v>
      </c>
      <c r="S821" t="s">
        <v>24</v>
      </c>
      <c r="T821" t="str">
        <f>IF(data[[#This Row],[DeviceProtection]]="Yes",1,"")</f>
        <v/>
      </c>
      <c r="U821" t="s">
        <v>23</v>
      </c>
      <c r="V821">
        <f>IF(data[[#This Row],[TechSupport]]="Yes",1,"")</f>
        <v>1</v>
      </c>
      <c r="W821" t="s">
        <v>24</v>
      </c>
      <c r="X821" t="str">
        <f>IF(data[[#This Row],[StreamingTV]]="Yes",1,"")</f>
        <v/>
      </c>
      <c r="Y821" t="s">
        <v>24</v>
      </c>
      <c r="Z821" t="str">
        <f>IF(data[[#This Row],[StreamingMovies]]="Yes",1,"")</f>
        <v/>
      </c>
      <c r="AA821" t="s">
        <v>47</v>
      </c>
      <c r="AB821" t="s">
        <v>23</v>
      </c>
      <c r="AC821" t="s">
        <v>40</v>
      </c>
      <c r="AD821">
        <v>88</v>
      </c>
      <c r="AE821">
        <v>5986.45</v>
      </c>
      <c r="AF821">
        <v>0</v>
      </c>
      <c r="AG821" s="2">
        <v>0</v>
      </c>
      <c r="AH821" t="s">
        <v>24</v>
      </c>
      <c r="AI821">
        <f t="shared" si="24"/>
        <v>0</v>
      </c>
      <c r="AJ821">
        <f t="shared" si="25"/>
        <v>1</v>
      </c>
    </row>
    <row r="822" spans="1:36" x14ac:dyDescent="0.35">
      <c r="A822">
        <v>821</v>
      </c>
      <c r="B822" t="s">
        <v>857</v>
      </c>
      <c r="C822" t="s">
        <v>22</v>
      </c>
      <c r="D822">
        <v>0</v>
      </c>
      <c r="E822" t="s">
        <v>23</v>
      </c>
      <c r="F822" t="s">
        <v>24</v>
      </c>
      <c r="G822" t="str">
        <f>IF(AND(data[[#This Row],[Partner]]="Yes", data[[#This Row],[Dependents]]="Yes"), "Both", IF(data[[#This Row],[Partner]]="Yes", "Partner", IF(data[[#This Row],[Dependents]]="Yes", "Dependent", "None")))</f>
        <v>Partner</v>
      </c>
      <c r="H822">
        <v>61</v>
      </c>
      <c r="I822" s="1">
        <f>data[[#This Row],[Tenure]]/12</f>
        <v>5.083333333333333</v>
      </c>
      <c r="J822" t="s">
        <v>23</v>
      </c>
      <c r="K822">
        <f>IF(data[[#This Row],[PhoneService]]="Yes",1,"")</f>
        <v>1</v>
      </c>
      <c r="L822" t="s">
        <v>23</v>
      </c>
      <c r="M822">
        <f>IF(data[[#This Row],[MultipleLines]]="Yes",1,"")</f>
        <v>1</v>
      </c>
      <c r="N822" t="s">
        <v>37</v>
      </c>
      <c r="O822" t="s">
        <v>24</v>
      </c>
      <c r="P822" t="str">
        <f>IF(data[[#This Row],[OnlineSecurity]]="Yes",1,"")</f>
        <v/>
      </c>
      <c r="Q822" t="s">
        <v>24</v>
      </c>
      <c r="R822" t="str">
        <f>IF(data[[#This Row],[OnlineBackup]]="Yes",1,"")</f>
        <v/>
      </c>
      <c r="S822" t="s">
        <v>23</v>
      </c>
      <c r="T822">
        <f>IF(data[[#This Row],[DeviceProtection]]="Yes",1,"")</f>
        <v>1</v>
      </c>
      <c r="U822" t="s">
        <v>23</v>
      </c>
      <c r="V822">
        <f>IF(data[[#This Row],[TechSupport]]="Yes",1,"")</f>
        <v>1</v>
      </c>
      <c r="W822" t="s">
        <v>23</v>
      </c>
      <c r="X822">
        <f>IF(data[[#This Row],[StreamingTV]]="Yes",1,"")</f>
        <v>1</v>
      </c>
      <c r="Y822" t="s">
        <v>23</v>
      </c>
      <c r="Z822">
        <f>IF(data[[#This Row],[StreamingMovies]]="Yes",1,"")</f>
        <v>1</v>
      </c>
      <c r="AA822" t="s">
        <v>27</v>
      </c>
      <c r="AB822" t="s">
        <v>23</v>
      </c>
      <c r="AC822" t="s">
        <v>28</v>
      </c>
      <c r="AD822">
        <v>106.35</v>
      </c>
      <c r="AE822">
        <v>6751.35</v>
      </c>
      <c r="AF822">
        <v>3</v>
      </c>
      <c r="AG822" s="2">
        <v>0</v>
      </c>
      <c r="AH822" t="s">
        <v>24</v>
      </c>
      <c r="AI822">
        <f t="shared" si="24"/>
        <v>0</v>
      </c>
      <c r="AJ822">
        <f t="shared" si="25"/>
        <v>1</v>
      </c>
    </row>
    <row r="823" spans="1:36" x14ac:dyDescent="0.35">
      <c r="A823">
        <v>822</v>
      </c>
      <c r="B823" t="s">
        <v>858</v>
      </c>
      <c r="C823" t="s">
        <v>30</v>
      </c>
      <c r="D823">
        <v>0</v>
      </c>
      <c r="E823" t="s">
        <v>23</v>
      </c>
      <c r="F823" t="s">
        <v>23</v>
      </c>
      <c r="G823" t="str">
        <f>IF(AND(data[[#This Row],[Partner]]="Yes", data[[#This Row],[Dependents]]="Yes"), "Both", IF(data[[#This Row],[Partner]]="Yes", "Partner", IF(data[[#This Row],[Dependents]]="Yes", "Dependent", "None")))</f>
        <v>Both</v>
      </c>
      <c r="H823">
        <v>43</v>
      </c>
      <c r="I823" s="1">
        <f>data[[#This Row],[Tenure]]/12</f>
        <v>3.5833333333333335</v>
      </c>
      <c r="J823" t="s">
        <v>23</v>
      </c>
      <c r="K823">
        <f>IF(data[[#This Row],[PhoneService]]="Yes",1,"")</f>
        <v>1</v>
      </c>
      <c r="L823" t="s">
        <v>24</v>
      </c>
      <c r="M823" t="str">
        <f>IF(data[[#This Row],[MultipleLines]]="Yes",1,"")</f>
        <v/>
      </c>
      <c r="N823" t="s">
        <v>26</v>
      </c>
      <c r="O823" t="s">
        <v>23</v>
      </c>
      <c r="P823">
        <f>IF(data[[#This Row],[OnlineSecurity]]="Yes",1,"")</f>
        <v>1</v>
      </c>
      <c r="Q823" t="s">
        <v>24</v>
      </c>
      <c r="R823" t="str">
        <f>IF(data[[#This Row],[OnlineBackup]]="Yes",1,"")</f>
        <v/>
      </c>
      <c r="S823" t="s">
        <v>23</v>
      </c>
      <c r="T823">
        <f>IF(data[[#This Row],[DeviceProtection]]="Yes",1,"")</f>
        <v>1</v>
      </c>
      <c r="U823" t="s">
        <v>23</v>
      </c>
      <c r="V823">
        <f>IF(data[[#This Row],[TechSupport]]="Yes",1,"")</f>
        <v>1</v>
      </c>
      <c r="W823" t="s">
        <v>23</v>
      </c>
      <c r="X823">
        <f>IF(data[[#This Row],[StreamingTV]]="Yes",1,"")</f>
        <v>1</v>
      </c>
      <c r="Y823" t="s">
        <v>23</v>
      </c>
      <c r="Z823">
        <f>IF(data[[#This Row],[StreamingMovies]]="Yes",1,"")</f>
        <v>1</v>
      </c>
      <c r="AA823" t="s">
        <v>47</v>
      </c>
      <c r="AB823" t="s">
        <v>23</v>
      </c>
      <c r="AC823" t="s">
        <v>40</v>
      </c>
      <c r="AD823">
        <v>79.150000000000006</v>
      </c>
      <c r="AE823">
        <v>3566.6</v>
      </c>
      <c r="AF823">
        <v>0</v>
      </c>
      <c r="AG823" s="2">
        <v>0</v>
      </c>
      <c r="AH823" t="s">
        <v>24</v>
      </c>
      <c r="AI823">
        <f t="shared" si="24"/>
        <v>0</v>
      </c>
      <c r="AJ823">
        <f t="shared" si="25"/>
        <v>1</v>
      </c>
    </row>
    <row r="824" spans="1:36" x14ac:dyDescent="0.35">
      <c r="A824">
        <v>823</v>
      </c>
      <c r="B824" t="s">
        <v>859</v>
      </c>
      <c r="C824" t="s">
        <v>30</v>
      </c>
      <c r="D824">
        <v>0</v>
      </c>
      <c r="E824" t="s">
        <v>24</v>
      </c>
      <c r="F824" t="s">
        <v>24</v>
      </c>
      <c r="G824" t="str">
        <f>IF(AND(data[[#This Row],[Partner]]="Yes", data[[#This Row],[Dependents]]="Yes"), "Both", IF(data[[#This Row],[Partner]]="Yes", "Partner", IF(data[[#This Row],[Dependents]]="Yes", "Dependent", "None")))</f>
        <v>None</v>
      </c>
      <c r="H824">
        <v>47</v>
      </c>
      <c r="I824" s="1">
        <f>data[[#This Row],[Tenure]]/12</f>
        <v>3.9166666666666665</v>
      </c>
      <c r="J824" t="s">
        <v>23</v>
      </c>
      <c r="K824">
        <f>IF(data[[#This Row],[PhoneService]]="Yes",1,"")</f>
        <v>1</v>
      </c>
      <c r="L824" t="s">
        <v>23</v>
      </c>
      <c r="M824">
        <f>IF(data[[#This Row],[MultipleLines]]="Yes",1,"")</f>
        <v>1</v>
      </c>
      <c r="N824" t="s">
        <v>37</v>
      </c>
      <c r="O824" t="s">
        <v>24</v>
      </c>
      <c r="P824" t="str">
        <f>IF(data[[#This Row],[OnlineSecurity]]="Yes",1,"")</f>
        <v/>
      </c>
      <c r="Q824" t="s">
        <v>23</v>
      </c>
      <c r="R824">
        <f>IF(data[[#This Row],[OnlineBackup]]="Yes",1,"")</f>
        <v>1</v>
      </c>
      <c r="S824" t="s">
        <v>23</v>
      </c>
      <c r="T824">
        <f>IF(data[[#This Row],[DeviceProtection]]="Yes",1,"")</f>
        <v>1</v>
      </c>
      <c r="U824" t="s">
        <v>24</v>
      </c>
      <c r="V824" t="str">
        <f>IF(data[[#This Row],[TechSupport]]="Yes",1,"")</f>
        <v/>
      </c>
      <c r="W824" t="s">
        <v>23</v>
      </c>
      <c r="X824">
        <f>IF(data[[#This Row],[StreamingTV]]="Yes",1,"")</f>
        <v>1</v>
      </c>
      <c r="Y824" t="s">
        <v>23</v>
      </c>
      <c r="Z824">
        <f>IF(data[[#This Row],[StreamingMovies]]="Yes",1,"")</f>
        <v>1</v>
      </c>
      <c r="AA824" t="s">
        <v>31</v>
      </c>
      <c r="AB824" t="s">
        <v>23</v>
      </c>
      <c r="AC824" t="s">
        <v>28</v>
      </c>
      <c r="AD824">
        <v>103.1</v>
      </c>
      <c r="AE824">
        <v>4889.3</v>
      </c>
      <c r="AF824">
        <v>0</v>
      </c>
      <c r="AG824" s="2">
        <v>0</v>
      </c>
      <c r="AH824" t="s">
        <v>24</v>
      </c>
      <c r="AI824">
        <f t="shared" si="24"/>
        <v>0</v>
      </c>
      <c r="AJ824">
        <f t="shared" si="25"/>
        <v>1</v>
      </c>
    </row>
    <row r="825" spans="1:36" x14ac:dyDescent="0.35">
      <c r="A825">
        <v>824</v>
      </c>
      <c r="B825" t="s">
        <v>860</v>
      </c>
      <c r="C825" t="s">
        <v>30</v>
      </c>
      <c r="D825">
        <v>0</v>
      </c>
      <c r="E825" t="s">
        <v>24</v>
      </c>
      <c r="F825" t="s">
        <v>24</v>
      </c>
      <c r="G825" t="str">
        <f>IF(AND(data[[#This Row],[Partner]]="Yes", data[[#This Row],[Dependents]]="Yes"), "Both", IF(data[[#This Row],[Partner]]="Yes", "Partner", IF(data[[#This Row],[Dependents]]="Yes", "Dependent", "None")))</f>
        <v>None</v>
      </c>
      <c r="H825">
        <v>5</v>
      </c>
      <c r="I825" s="1">
        <f>data[[#This Row],[Tenure]]/12</f>
        <v>0.41666666666666669</v>
      </c>
      <c r="J825" t="s">
        <v>23</v>
      </c>
      <c r="K825">
        <f>IF(data[[#This Row],[PhoneService]]="Yes",1,"")</f>
        <v>1</v>
      </c>
      <c r="L825" t="s">
        <v>24</v>
      </c>
      <c r="M825" t="str">
        <f>IF(data[[#This Row],[MultipleLines]]="Yes",1,"")</f>
        <v/>
      </c>
      <c r="N825" t="s">
        <v>26</v>
      </c>
      <c r="O825" t="s">
        <v>24</v>
      </c>
      <c r="P825" t="str">
        <f>IF(data[[#This Row],[OnlineSecurity]]="Yes",1,"")</f>
        <v/>
      </c>
      <c r="Q825" t="s">
        <v>24</v>
      </c>
      <c r="R825" t="str">
        <f>IF(data[[#This Row],[OnlineBackup]]="Yes",1,"")</f>
        <v/>
      </c>
      <c r="S825" t="s">
        <v>23</v>
      </c>
      <c r="T825">
        <f>IF(data[[#This Row],[DeviceProtection]]="Yes",1,"")</f>
        <v>1</v>
      </c>
      <c r="U825" t="s">
        <v>23</v>
      </c>
      <c r="V825">
        <f>IF(data[[#This Row],[TechSupport]]="Yes",1,"")</f>
        <v>1</v>
      </c>
      <c r="W825" t="s">
        <v>23</v>
      </c>
      <c r="X825">
        <f>IF(data[[#This Row],[StreamingTV]]="Yes",1,"")</f>
        <v>1</v>
      </c>
      <c r="Y825" t="s">
        <v>24</v>
      </c>
      <c r="Z825" t="str">
        <f>IF(data[[#This Row],[StreamingMovies]]="Yes",1,"")</f>
        <v/>
      </c>
      <c r="AA825" t="s">
        <v>27</v>
      </c>
      <c r="AB825" t="s">
        <v>23</v>
      </c>
      <c r="AC825" t="s">
        <v>40</v>
      </c>
      <c r="AD825">
        <v>63.95</v>
      </c>
      <c r="AE825">
        <v>318.10000000000002</v>
      </c>
      <c r="AF825">
        <v>0</v>
      </c>
      <c r="AG825" s="2">
        <v>0</v>
      </c>
      <c r="AH825" t="s">
        <v>24</v>
      </c>
      <c r="AI825">
        <f t="shared" si="24"/>
        <v>0</v>
      </c>
      <c r="AJ825">
        <f t="shared" si="25"/>
        <v>1</v>
      </c>
    </row>
    <row r="826" spans="1:36" x14ac:dyDescent="0.35">
      <c r="A826">
        <v>825</v>
      </c>
      <c r="B826" t="s">
        <v>861</v>
      </c>
      <c r="C826" t="s">
        <v>22</v>
      </c>
      <c r="D826">
        <v>0</v>
      </c>
      <c r="E826" t="s">
        <v>24</v>
      </c>
      <c r="F826" t="s">
        <v>24</v>
      </c>
      <c r="G826" t="str">
        <f>IF(AND(data[[#This Row],[Partner]]="Yes", data[[#This Row],[Dependents]]="Yes"), "Both", IF(data[[#This Row],[Partner]]="Yes", "Partner", IF(data[[#This Row],[Dependents]]="Yes", "Dependent", "None")))</f>
        <v>None</v>
      </c>
      <c r="H826">
        <v>62</v>
      </c>
      <c r="I826" s="1">
        <f>data[[#This Row],[Tenure]]/12</f>
        <v>5.166666666666667</v>
      </c>
      <c r="J826" t="s">
        <v>23</v>
      </c>
      <c r="K826">
        <f>IF(data[[#This Row],[PhoneService]]="Yes",1,"")</f>
        <v>1</v>
      </c>
      <c r="L826" t="s">
        <v>23</v>
      </c>
      <c r="M826">
        <f>IF(data[[#This Row],[MultipleLines]]="Yes",1,"")</f>
        <v>1</v>
      </c>
      <c r="N826" t="s">
        <v>24</v>
      </c>
      <c r="O826" t="s">
        <v>46</v>
      </c>
      <c r="P826" t="str">
        <f>IF(data[[#This Row],[OnlineSecurity]]="Yes",1,"")</f>
        <v/>
      </c>
      <c r="Q826" t="s">
        <v>46</v>
      </c>
      <c r="R826" t="str">
        <f>IF(data[[#This Row],[OnlineBackup]]="Yes",1,"")</f>
        <v/>
      </c>
      <c r="S826" t="s">
        <v>46</v>
      </c>
      <c r="T826" t="str">
        <f>IF(data[[#This Row],[DeviceProtection]]="Yes",1,"")</f>
        <v/>
      </c>
      <c r="U826" t="s">
        <v>46</v>
      </c>
      <c r="V826" t="str">
        <f>IF(data[[#This Row],[TechSupport]]="Yes",1,"")</f>
        <v/>
      </c>
      <c r="W826" t="s">
        <v>46</v>
      </c>
      <c r="X826" t="str">
        <f>IF(data[[#This Row],[StreamingTV]]="Yes",1,"")</f>
        <v/>
      </c>
      <c r="Y826" t="s">
        <v>46</v>
      </c>
      <c r="Z826" t="str">
        <f>IF(data[[#This Row],[StreamingMovies]]="Yes",1,"")</f>
        <v/>
      </c>
      <c r="AA826" t="s">
        <v>47</v>
      </c>
      <c r="AB826" t="s">
        <v>23</v>
      </c>
      <c r="AC826" t="s">
        <v>40</v>
      </c>
      <c r="AD826">
        <v>25.8</v>
      </c>
      <c r="AE826">
        <v>1563.95</v>
      </c>
      <c r="AF826">
        <v>0</v>
      </c>
      <c r="AG826" s="2">
        <v>0</v>
      </c>
      <c r="AH826" t="s">
        <v>24</v>
      </c>
      <c r="AI826">
        <f t="shared" si="24"/>
        <v>0</v>
      </c>
      <c r="AJ826">
        <f t="shared" si="25"/>
        <v>1</v>
      </c>
    </row>
    <row r="827" spans="1:36" x14ac:dyDescent="0.35">
      <c r="A827">
        <v>826</v>
      </c>
      <c r="B827" t="s">
        <v>862</v>
      </c>
      <c r="C827" t="s">
        <v>22</v>
      </c>
      <c r="D827">
        <v>0</v>
      </c>
      <c r="E827" t="s">
        <v>23</v>
      </c>
      <c r="F827" t="s">
        <v>23</v>
      </c>
      <c r="G827" t="str">
        <f>IF(AND(data[[#This Row],[Partner]]="Yes", data[[#This Row],[Dependents]]="Yes"), "Both", IF(data[[#This Row],[Partner]]="Yes", "Partner", IF(data[[#This Row],[Dependents]]="Yes", "Dependent", "None")))</f>
        <v>Both</v>
      </c>
      <c r="H827">
        <v>16</v>
      </c>
      <c r="I827" s="1">
        <f>data[[#This Row],[Tenure]]/12</f>
        <v>1.3333333333333333</v>
      </c>
      <c r="J827" t="s">
        <v>23</v>
      </c>
      <c r="K827">
        <f>IF(data[[#This Row],[PhoneService]]="Yes",1,"")</f>
        <v>1</v>
      </c>
      <c r="L827" t="s">
        <v>24</v>
      </c>
      <c r="M827" t="str">
        <f>IF(data[[#This Row],[MultipleLines]]="Yes",1,"")</f>
        <v/>
      </c>
      <c r="N827" t="s">
        <v>37</v>
      </c>
      <c r="O827" t="s">
        <v>24</v>
      </c>
      <c r="P827" t="str">
        <f>IF(data[[#This Row],[OnlineSecurity]]="Yes",1,"")</f>
        <v/>
      </c>
      <c r="Q827" t="s">
        <v>23</v>
      </c>
      <c r="R827">
        <f>IF(data[[#This Row],[OnlineBackup]]="Yes",1,"")</f>
        <v>1</v>
      </c>
      <c r="S827" t="s">
        <v>23</v>
      </c>
      <c r="T827">
        <f>IF(data[[#This Row],[DeviceProtection]]="Yes",1,"")</f>
        <v>1</v>
      </c>
      <c r="U827" t="s">
        <v>24</v>
      </c>
      <c r="V827" t="str">
        <f>IF(data[[#This Row],[TechSupport]]="Yes",1,"")</f>
        <v/>
      </c>
      <c r="W827" t="s">
        <v>23</v>
      </c>
      <c r="X827">
        <f>IF(data[[#This Row],[StreamingTV]]="Yes",1,"")</f>
        <v>1</v>
      </c>
      <c r="Y827" t="s">
        <v>24</v>
      </c>
      <c r="Z827" t="str">
        <f>IF(data[[#This Row],[StreamingMovies]]="Yes",1,"")</f>
        <v/>
      </c>
      <c r="AA827" t="s">
        <v>27</v>
      </c>
      <c r="AB827" t="s">
        <v>23</v>
      </c>
      <c r="AC827" t="s">
        <v>40</v>
      </c>
      <c r="AD827">
        <v>89.45</v>
      </c>
      <c r="AE827">
        <v>1430.25</v>
      </c>
      <c r="AF827">
        <v>5</v>
      </c>
      <c r="AG827" s="2">
        <v>1</v>
      </c>
      <c r="AH827" t="s">
        <v>23</v>
      </c>
      <c r="AI827">
        <f t="shared" si="24"/>
        <v>1</v>
      </c>
      <c r="AJ827" t="str">
        <f t="shared" si="25"/>
        <v/>
      </c>
    </row>
    <row r="828" spans="1:36" x14ac:dyDescent="0.35">
      <c r="A828">
        <v>827</v>
      </c>
      <c r="B828" t="s">
        <v>863</v>
      </c>
      <c r="C828" t="s">
        <v>30</v>
      </c>
      <c r="D828">
        <v>1</v>
      </c>
      <c r="E828" t="s">
        <v>23</v>
      </c>
      <c r="F828" t="s">
        <v>24</v>
      </c>
      <c r="G828" t="str">
        <f>IF(AND(data[[#This Row],[Partner]]="Yes", data[[#This Row],[Dependents]]="Yes"), "Both", IF(data[[#This Row],[Partner]]="Yes", "Partner", IF(data[[#This Row],[Dependents]]="Yes", "Dependent", "None")))</f>
        <v>Partner</v>
      </c>
      <c r="H828">
        <v>7</v>
      </c>
      <c r="I828" s="1">
        <f>data[[#This Row],[Tenure]]/12</f>
        <v>0.58333333333333337</v>
      </c>
      <c r="J828" t="s">
        <v>23</v>
      </c>
      <c r="K828">
        <f>IF(data[[#This Row],[PhoneService]]="Yes",1,"")</f>
        <v>1</v>
      </c>
      <c r="L828" t="s">
        <v>23</v>
      </c>
      <c r="M828">
        <f>IF(data[[#This Row],[MultipleLines]]="Yes",1,"")</f>
        <v>1</v>
      </c>
      <c r="N828" t="s">
        <v>37</v>
      </c>
      <c r="O828" t="s">
        <v>24</v>
      </c>
      <c r="P828" t="str">
        <f>IF(data[[#This Row],[OnlineSecurity]]="Yes",1,"")</f>
        <v/>
      </c>
      <c r="Q828" t="s">
        <v>24</v>
      </c>
      <c r="R828" t="str">
        <f>IF(data[[#This Row],[OnlineBackup]]="Yes",1,"")</f>
        <v/>
      </c>
      <c r="S828" t="s">
        <v>24</v>
      </c>
      <c r="T828" t="str">
        <f>IF(data[[#This Row],[DeviceProtection]]="Yes",1,"")</f>
        <v/>
      </c>
      <c r="U828" t="s">
        <v>24</v>
      </c>
      <c r="V828" t="str">
        <f>IF(data[[#This Row],[TechSupport]]="Yes",1,"")</f>
        <v/>
      </c>
      <c r="W828" t="s">
        <v>23</v>
      </c>
      <c r="X828">
        <f>IF(data[[#This Row],[StreamingTV]]="Yes",1,"")</f>
        <v>1</v>
      </c>
      <c r="Y828" t="s">
        <v>23</v>
      </c>
      <c r="Z828">
        <f>IF(data[[#This Row],[StreamingMovies]]="Yes",1,"")</f>
        <v>1</v>
      </c>
      <c r="AA828" t="s">
        <v>27</v>
      </c>
      <c r="AB828" t="s">
        <v>23</v>
      </c>
      <c r="AC828" t="s">
        <v>35</v>
      </c>
      <c r="AD828">
        <v>95.6</v>
      </c>
      <c r="AE828">
        <v>644.35</v>
      </c>
      <c r="AF828">
        <v>0</v>
      </c>
      <c r="AG828" s="2">
        <v>0</v>
      </c>
      <c r="AH828" t="s">
        <v>23</v>
      </c>
      <c r="AI828">
        <f t="shared" si="24"/>
        <v>1</v>
      </c>
      <c r="AJ828" t="str">
        <f t="shared" si="25"/>
        <v/>
      </c>
    </row>
    <row r="829" spans="1:36" x14ac:dyDescent="0.35">
      <c r="A829">
        <v>828</v>
      </c>
      <c r="B829" t="s">
        <v>864</v>
      </c>
      <c r="C829" t="s">
        <v>22</v>
      </c>
      <c r="D829">
        <v>0</v>
      </c>
      <c r="E829" t="s">
        <v>23</v>
      </c>
      <c r="F829" t="s">
        <v>23</v>
      </c>
      <c r="G829" t="str">
        <f>IF(AND(data[[#This Row],[Partner]]="Yes", data[[#This Row],[Dependents]]="Yes"), "Both", IF(data[[#This Row],[Partner]]="Yes", "Partner", IF(data[[#This Row],[Dependents]]="Yes", "Dependent", "None")))</f>
        <v>Both</v>
      </c>
      <c r="H829">
        <v>14</v>
      </c>
      <c r="I829" s="1">
        <f>data[[#This Row],[Tenure]]/12</f>
        <v>1.1666666666666667</v>
      </c>
      <c r="J829" t="s">
        <v>23</v>
      </c>
      <c r="K829">
        <f>IF(data[[#This Row],[PhoneService]]="Yes",1,"")</f>
        <v>1</v>
      </c>
      <c r="L829" t="s">
        <v>23</v>
      </c>
      <c r="M829">
        <f>IF(data[[#This Row],[MultipleLines]]="Yes",1,"")</f>
        <v>1</v>
      </c>
      <c r="N829" t="s">
        <v>24</v>
      </c>
      <c r="O829" t="s">
        <v>46</v>
      </c>
      <c r="P829" t="str">
        <f>IF(data[[#This Row],[OnlineSecurity]]="Yes",1,"")</f>
        <v/>
      </c>
      <c r="Q829" t="s">
        <v>46</v>
      </c>
      <c r="R829" t="str">
        <f>IF(data[[#This Row],[OnlineBackup]]="Yes",1,"")</f>
        <v/>
      </c>
      <c r="S829" t="s">
        <v>46</v>
      </c>
      <c r="T829" t="str">
        <f>IF(data[[#This Row],[DeviceProtection]]="Yes",1,"")</f>
        <v/>
      </c>
      <c r="U829" t="s">
        <v>46</v>
      </c>
      <c r="V829" t="str">
        <f>IF(data[[#This Row],[TechSupport]]="Yes",1,"")</f>
        <v/>
      </c>
      <c r="W829" t="s">
        <v>46</v>
      </c>
      <c r="X829" t="str">
        <f>IF(data[[#This Row],[StreamingTV]]="Yes",1,"")</f>
        <v/>
      </c>
      <c r="Y829" t="s">
        <v>46</v>
      </c>
      <c r="Z829" t="str">
        <f>IF(data[[#This Row],[StreamingMovies]]="Yes",1,"")</f>
        <v/>
      </c>
      <c r="AA829" t="s">
        <v>27</v>
      </c>
      <c r="AB829" t="s">
        <v>24</v>
      </c>
      <c r="AC829" t="s">
        <v>32</v>
      </c>
      <c r="AD829">
        <v>25.55</v>
      </c>
      <c r="AE829">
        <v>372.45</v>
      </c>
      <c r="AF829">
        <v>0</v>
      </c>
      <c r="AG829" s="2">
        <v>0</v>
      </c>
      <c r="AH829" t="s">
        <v>24</v>
      </c>
      <c r="AI829">
        <f t="shared" si="24"/>
        <v>0</v>
      </c>
      <c r="AJ829">
        <f t="shared" si="25"/>
        <v>1</v>
      </c>
    </row>
    <row r="830" spans="1:36" x14ac:dyDescent="0.35">
      <c r="A830">
        <v>829</v>
      </c>
      <c r="B830" t="s">
        <v>865</v>
      </c>
      <c r="C830" t="s">
        <v>30</v>
      </c>
      <c r="D830">
        <v>0</v>
      </c>
      <c r="E830" t="s">
        <v>23</v>
      </c>
      <c r="F830" t="s">
        <v>23</v>
      </c>
      <c r="G830" t="str">
        <f>IF(AND(data[[#This Row],[Partner]]="Yes", data[[#This Row],[Dependents]]="Yes"), "Both", IF(data[[#This Row],[Partner]]="Yes", "Partner", IF(data[[#This Row],[Dependents]]="Yes", "Dependent", "None")))</f>
        <v>Both</v>
      </c>
      <c r="H830">
        <v>60</v>
      </c>
      <c r="I830" s="1">
        <f>data[[#This Row],[Tenure]]/12</f>
        <v>5</v>
      </c>
      <c r="J830" t="s">
        <v>23</v>
      </c>
      <c r="K830">
        <f>IF(data[[#This Row],[PhoneService]]="Yes",1,"")</f>
        <v>1</v>
      </c>
      <c r="L830" t="s">
        <v>24</v>
      </c>
      <c r="M830" t="str">
        <f>IF(data[[#This Row],[MultipleLines]]="Yes",1,"")</f>
        <v/>
      </c>
      <c r="N830" t="s">
        <v>37</v>
      </c>
      <c r="O830" t="s">
        <v>24</v>
      </c>
      <c r="P830" t="str">
        <f>IF(data[[#This Row],[OnlineSecurity]]="Yes",1,"")</f>
        <v/>
      </c>
      <c r="Q830" t="s">
        <v>23</v>
      </c>
      <c r="R830">
        <f>IF(data[[#This Row],[OnlineBackup]]="Yes",1,"")</f>
        <v>1</v>
      </c>
      <c r="S830" t="s">
        <v>23</v>
      </c>
      <c r="T830">
        <f>IF(data[[#This Row],[DeviceProtection]]="Yes",1,"")</f>
        <v>1</v>
      </c>
      <c r="U830" t="s">
        <v>24</v>
      </c>
      <c r="V830" t="str">
        <f>IF(data[[#This Row],[TechSupport]]="Yes",1,"")</f>
        <v/>
      </c>
      <c r="W830" t="s">
        <v>23</v>
      </c>
      <c r="X830">
        <f>IF(data[[#This Row],[StreamingTV]]="Yes",1,"")</f>
        <v>1</v>
      </c>
      <c r="Y830" t="s">
        <v>24</v>
      </c>
      <c r="Z830" t="str">
        <f>IF(data[[#This Row],[StreamingMovies]]="Yes",1,"")</f>
        <v/>
      </c>
      <c r="AA830" t="s">
        <v>31</v>
      </c>
      <c r="AB830" t="s">
        <v>24</v>
      </c>
      <c r="AC830" t="s">
        <v>28</v>
      </c>
      <c r="AD830">
        <v>90.95</v>
      </c>
      <c r="AE830">
        <v>5453.4</v>
      </c>
      <c r="AF830">
        <v>0</v>
      </c>
      <c r="AG830" s="2">
        <v>6</v>
      </c>
      <c r="AH830" t="s">
        <v>23</v>
      </c>
      <c r="AI830">
        <f t="shared" si="24"/>
        <v>1</v>
      </c>
      <c r="AJ830" t="str">
        <f t="shared" si="25"/>
        <v/>
      </c>
    </row>
    <row r="831" spans="1:36" x14ac:dyDescent="0.35">
      <c r="A831">
        <v>830</v>
      </c>
      <c r="B831" t="s">
        <v>866</v>
      </c>
      <c r="C831" t="s">
        <v>30</v>
      </c>
      <c r="D831">
        <v>0</v>
      </c>
      <c r="E831" t="s">
        <v>23</v>
      </c>
      <c r="F831" t="s">
        <v>23</v>
      </c>
      <c r="G831" t="str">
        <f>IF(AND(data[[#This Row],[Partner]]="Yes", data[[#This Row],[Dependents]]="Yes"), "Both", IF(data[[#This Row],[Partner]]="Yes", "Partner", IF(data[[#This Row],[Dependents]]="Yes", "Dependent", "None")))</f>
        <v>Both</v>
      </c>
      <c r="H831">
        <v>34</v>
      </c>
      <c r="I831" s="1">
        <f>data[[#This Row],[Tenure]]/12</f>
        <v>2.8333333333333335</v>
      </c>
      <c r="J831" t="s">
        <v>24</v>
      </c>
      <c r="K831" t="str">
        <f>IF(data[[#This Row],[PhoneService]]="Yes",1,"")</f>
        <v/>
      </c>
      <c r="L831" t="s">
        <v>25</v>
      </c>
      <c r="M831" t="str">
        <f>IF(data[[#This Row],[MultipleLines]]="Yes",1,"")</f>
        <v/>
      </c>
      <c r="N831" t="s">
        <v>26</v>
      </c>
      <c r="O831" t="s">
        <v>24</v>
      </c>
      <c r="P831" t="str">
        <f>IF(data[[#This Row],[OnlineSecurity]]="Yes",1,"")</f>
        <v/>
      </c>
      <c r="Q831" t="s">
        <v>24</v>
      </c>
      <c r="R831" t="str">
        <f>IF(data[[#This Row],[OnlineBackup]]="Yes",1,"")</f>
        <v/>
      </c>
      <c r="S831" t="s">
        <v>23</v>
      </c>
      <c r="T831">
        <f>IF(data[[#This Row],[DeviceProtection]]="Yes",1,"")</f>
        <v>1</v>
      </c>
      <c r="U831" t="s">
        <v>23</v>
      </c>
      <c r="V831">
        <f>IF(data[[#This Row],[TechSupport]]="Yes",1,"")</f>
        <v>1</v>
      </c>
      <c r="W831" t="s">
        <v>23</v>
      </c>
      <c r="X831">
        <f>IF(data[[#This Row],[StreamingTV]]="Yes",1,"")</f>
        <v>1</v>
      </c>
      <c r="Y831" t="s">
        <v>24</v>
      </c>
      <c r="Z831" t="str">
        <f>IF(data[[#This Row],[StreamingMovies]]="Yes",1,"")</f>
        <v/>
      </c>
      <c r="AA831" t="s">
        <v>27</v>
      </c>
      <c r="AB831" t="s">
        <v>23</v>
      </c>
      <c r="AC831" t="s">
        <v>28</v>
      </c>
      <c r="AD831">
        <v>44.85</v>
      </c>
      <c r="AE831">
        <v>1442.6</v>
      </c>
      <c r="AF831">
        <v>0</v>
      </c>
      <c r="AG831" s="2">
        <v>0</v>
      </c>
      <c r="AH831" t="s">
        <v>24</v>
      </c>
      <c r="AI831">
        <f t="shared" si="24"/>
        <v>0</v>
      </c>
      <c r="AJ831">
        <f t="shared" si="25"/>
        <v>1</v>
      </c>
    </row>
    <row r="832" spans="1:36" x14ac:dyDescent="0.35">
      <c r="A832">
        <v>831</v>
      </c>
      <c r="B832" t="s">
        <v>867</v>
      </c>
      <c r="C832" t="s">
        <v>22</v>
      </c>
      <c r="D832">
        <v>0</v>
      </c>
      <c r="E832" t="s">
        <v>23</v>
      </c>
      <c r="F832" t="s">
        <v>24</v>
      </c>
      <c r="G832" t="str">
        <f>IF(AND(data[[#This Row],[Partner]]="Yes", data[[#This Row],[Dependents]]="Yes"), "Both", IF(data[[#This Row],[Partner]]="Yes", "Partner", IF(data[[#This Row],[Dependents]]="Yes", "Dependent", "None")))</f>
        <v>Partner</v>
      </c>
      <c r="H832">
        <v>50</v>
      </c>
      <c r="I832" s="1">
        <f>data[[#This Row],[Tenure]]/12</f>
        <v>4.166666666666667</v>
      </c>
      <c r="J832" t="s">
        <v>23</v>
      </c>
      <c r="K832">
        <f>IF(data[[#This Row],[PhoneService]]="Yes",1,"")</f>
        <v>1</v>
      </c>
      <c r="L832" t="s">
        <v>23</v>
      </c>
      <c r="M832">
        <f>IF(data[[#This Row],[MultipleLines]]="Yes",1,"")</f>
        <v>1</v>
      </c>
      <c r="N832" t="s">
        <v>37</v>
      </c>
      <c r="O832" t="s">
        <v>23</v>
      </c>
      <c r="P832">
        <f>IF(data[[#This Row],[OnlineSecurity]]="Yes",1,"")</f>
        <v>1</v>
      </c>
      <c r="Q832" t="s">
        <v>23</v>
      </c>
      <c r="R832">
        <f>IF(data[[#This Row],[OnlineBackup]]="Yes",1,"")</f>
        <v>1</v>
      </c>
      <c r="S832" t="s">
        <v>24</v>
      </c>
      <c r="T832" t="str">
        <f>IF(data[[#This Row],[DeviceProtection]]="Yes",1,"")</f>
        <v/>
      </c>
      <c r="U832" t="s">
        <v>23</v>
      </c>
      <c r="V832">
        <f>IF(data[[#This Row],[TechSupport]]="Yes",1,"")</f>
        <v>1</v>
      </c>
      <c r="W832" t="s">
        <v>23</v>
      </c>
      <c r="X832">
        <f>IF(data[[#This Row],[StreamingTV]]="Yes",1,"")</f>
        <v>1</v>
      </c>
      <c r="Y832" t="s">
        <v>23</v>
      </c>
      <c r="Z832">
        <f>IF(data[[#This Row],[StreamingMovies]]="Yes",1,"")</f>
        <v>1</v>
      </c>
      <c r="AA832" t="s">
        <v>31</v>
      </c>
      <c r="AB832" t="s">
        <v>24</v>
      </c>
      <c r="AC832" t="s">
        <v>28</v>
      </c>
      <c r="AD832">
        <v>108.55</v>
      </c>
      <c r="AE832">
        <v>5610.7</v>
      </c>
      <c r="AF832">
        <v>0</v>
      </c>
      <c r="AG832" s="2">
        <v>5</v>
      </c>
      <c r="AH832" t="s">
        <v>23</v>
      </c>
      <c r="AI832">
        <f t="shared" si="24"/>
        <v>1</v>
      </c>
      <c r="AJ832" t="str">
        <f t="shared" si="25"/>
        <v/>
      </c>
    </row>
    <row r="833" spans="1:36" x14ac:dyDescent="0.35">
      <c r="A833">
        <v>832</v>
      </c>
      <c r="B833" t="s">
        <v>868</v>
      </c>
      <c r="C833" t="s">
        <v>30</v>
      </c>
      <c r="D833">
        <v>0</v>
      </c>
      <c r="E833" t="s">
        <v>23</v>
      </c>
      <c r="F833" t="s">
        <v>23</v>
      </c>
      <c r="G833" t="str">
        <f>IF(AND(data[[#This Row],[Partner]]="Yes", data[[#This Row],[Dependents]]="Yes"), "Both", IF(data[[#This Row],[Partner]]="Yes", "Partner", IF(data[[#This Row],[Dependents]]="Yes", "Dependent", "None")))</f>
        <v>Both</v>
      </c>
      <c r="H833">
        <v>38</v>
      </c>
      <c r="I833" s="1">
        <f>data[[#This Row],[Tenure]]/12</f>
        <v>3.1666666666666665</v>
      </c>
      <c r="J833" t="s">
        <v>23</v>
      </c>
      <c r="K833">
        <f>IF(data[[#This Row],[PhoneService]]="Yes",1,"")</f>
        <v>1</v>
      </c>
      <c r="L833" t="s">
        <v>23</v>
      </c>
      <c r="M833">
        <f>IF(data[[#This Row],[MultipleLines]]="Yes",1,"")</f>
        <v>1</v>
      </c>
      <c r="N833" t="s">
        <v>24</v>
      </c>
      <c r="O833" t="s">
        <v>46</v>
      </c>
      <c r="P833" t="str">
        <f>IF(data[[#This Row],[OnlineSecurity]]="Yes",1,"")</f>
        <v/>
      </c>
      <c r="Q833" t="s">
        <v>46</v>
      </c>
      <c r="R833" t="str">
        <f>IF(data[[#This Row],[OnlineBackup]]="Yes",1,"")</f>
        <v/>
      </c>
      <c r="S833" t="s">
        <v>46</v>
      </c>
      <c r="T833" t="str">
        <f>IF(data[[#This Row],[DeviceProtection]]="Yes",1,"")</f>
        <v/>
      </c>
      <c r="U833" t="s">
        <v>46</v>
      </c>
      <c r="V833" t="str">
        <f>IF(data[[#This Row],[TechSupport]]="Yes",1,"")</f>
        <v/>
      </c>
      <c r="W833" t="s">
        <v>46</v>
      </c>
      <c r="X833" t="str">
        <f>IF(data[[#This Row],[StreamingTV]]="Yes",1,"")</f>
        <v/>
      </c>
      <c r="Y833" t="s">
        <v>46</v>
      </c>
      <c r="Z833" t="str">
        <f>IF(data[[#This Row],[StreamingMovies]]="Yes",1,"")</f>
        <v/>
      </c>
      <c r="AA833" t="s">
        <v>47</v>
      </c>
      <c r="AB833" t="s">
        <v>24</v>
      </c>
      <c r="AC833" t="s">
        <v>40</v>
      </c>
      <c r="AD833">
        <v>25.05</v>
      </c>
      <c r="AE833">
        <v>963.95</v>
      </c>
      <c r="AF833">
        <v>0</v>
      </c>
      <c r="AG833" s="2">
        <v>0</v>
      </c>
      <c r="AH833" t="s">
        <v>24</v>
      </c>
      <c r="AI833">
        <f t="shared" si="24"/>
        <v>0</v>
      </c>
      <c r="AJ833">
        <f t="shared" si="25"/>
        <v>1</v>
      </c>
    </row>
    <row r="834" spans="1:36" x14ac:dyDescent="0.35">
      <c r="A834">
        <v>833</v>
      </c>
      <c r="B834" t="s">
        <v>869</v>
      </c>
      <c r="C834" t="s">
        <v>22</v>
      </c>
      <c r="D834">
        <v>0</v>
      </c>
      <c r="E834" t="s">
        <v>23</v>
      </c>
      <c r="F834" t="s">
        <v>23</v>
      </c>
      <c r="G834" t="str">
        <f>IF(AND(data[[#This Row],[Partner]]="Yes", data[[#This Row],[Dependents]]="Yes"), "Both", IF(data[[#This Row],[Partner]]="Yes", "Partner", IF(data[[#This Row],[Dependents]]="Yes", "Dependent", "None")))</f>
        <v>Both</v>
      </c>
      <c r="H834">
        <v>70</v>
      </c>
      <c r="I834" s="1">
        <f>data[[#This Row],[Tenure]]/12</f>
        <v>5.833333333333333</v>
      </c>
      <c r="J834" t="s">
        <v>23</v>
      </c>
      <c r="K834">
        <f>IF(data[[#This Row],[PhoneService]]="Yes",1,"")</f>
        <v>1</v>
      </c>
      <c r="L834" t="s">
        <v>24</v>
      </c>
      <c r="M834" t="str">
        <f>IF(data[[#This Row],[MultipleLines]]="Yes",1,"")</f>
        <v/>
      </c>
      <c r="N834" t="s">
        <v>26</v>
      </c>
      <c r="O834" t="s">
        <v>23</v>
      </c>
      <c r="P834">
        <f>IF(data[[#This Row],[OnlineSecurity]]="Yes",1,"")</f>
        <v>1</v>
      </c>
      <c r="Q834" t="s">
        <v>23</v>
      </c>
      <c r="R834">
        <f>IF(data[[#This Row],[OnlineBackup]]="Yes",1,"")</f>
        <v>1</v>
      </c>
      <c r="S834" t="s">
        <v>23</v>
      </c>
      <c r="T834">
        <f>IF(data[[#This Row],[DeviceProtection]]="Yes",1,"")</f>
        <v>1</v>
      </c>
      <c r="U834" t="s">
        <v>23</v>
      </c>
      <c r="V834">
        <f>IF(data[[#This Row],[TechSupport]]="Yes",1,"")</f>
        <v>1</v>
      </c>
      <c r="W834" t="s">
        <v>24</v>
      </c>
      <c r="X834" t="str">
        <f>IF(data[[#This Row],[StreamingTV]]="Yes",1,"")</f>
        <v/>
      </c>
      <c r="Y834" t="s">
        <v>23</v>
      </c>
      <c r="Z834">
        <f>IF(data[[#This Row],[StreamingMovies]]="Yes",1,"")</f>
        <v>1</v>
      </c>
      <c r="AA834" t="s">
        <v>31</v>
      </c>
      <c r="AB834" t="s">
        <v>24</v>
      </c>
      <c r="AC834" t="s">
        <v>40</v>
      </c>
      <c r="AD834">
        <v>74.099999999999994</v>
      </c>
      <c r="AE834">
        <v>5222.3</v>
      </c>
      <c r="AF834">
        <v>1</v>
      </c>
      <c r="AG834" s="2">
        <v>0</v>
      </c>
      <c r="AH834" t="s">
        <v>24</v>
      </c>
      <c r="AI834">
        <f t="shared" si="24"/>
        <v>0</v>
      </c>
      <c r="AJ834">
        <f t="shared" si="25"/>
        <v>1</v>
      </c>
    </row>
    <row r="835" spans="1:36" x14ac:dyDescent="0.35">
      <c r="A835">
        <v>834</v>
      </c>
      <c r="B835" t="s">
        <v>870</v>
      </c>
      <c r="C835" t="s">
        <v>22</v>
      </c>
      <c r="D835">
        <v>0</v>
      </c>
      <c r="E835" t="s">
        <v>23</v>
      </c>
      <c r="F835" t="s">
        <v>23</v>
      </c>
      <c r="G835" t="str">
        <f>IF(AND(data[[#This Row],[Partner]]="Yes", data[[#This Row],[Dependents]]="Yes"), "Both", IF(data[[#This Row],[Partner]]="Yes", "Partner", IF(data[[#This Row],[Dependents]]="Yes", "Dependent", "None")))</f>
        <v>Both</v>
      </c>
      <c r="H835">
        <v>37</v>
      </c>
      <c r="I835" s="1">
        <f>data[[#This Row],[Tenure]]/12</f>
        <v>3.0833333333333335</v>
      </c>
      <c r="J835" t="s">
        <v>23</v>
      </c>
      <c r="K835">
        <f>IF(data[[#This Row],[PhoneService]]="Yes",1,"")</f>
        <v>1</v>
      </c>
      <c r="L835" t="s">
        <v>23</v>
      </c>
      <c r="M835">
        <f>IF(data[[#This Row],[MultipleLines]]="Yes",1,"")</f>
        <v>1</v>
      </c>
      <c r="N835" t="s">
        <v>37</v>
      </c>
      <c r="O835" t="s">
        <v>24</v>
      </c>
      <c r="P835" t="str">
        <f>IF(data[[#This Row],[OnlineSecurity]]="Yes",1,"")</f>
        <v/>
      </c>
      <c r="Q835" t="s">
        <v>23</v>
      </c>
      <c r="R835">
        <f>IF(data[[#This Row],[OnlineBackup]]="Yes",1,"")</f>
        <v>1</v>
      </c>
      <c r="S835" t="s">
        <v>24</v>
      </c>
      <c r="T835" t="str">
        <f>IF(data[[#This Row],[DeviceProtection]]="Yes",1,"")</f>
        <v/>
      </c>
      <c r="U835" t="s">
        <v>24</v>
      </c>
      <c r="V835" t="str">
        <f>IF(data[[#This Row],[TechSupport]]="Yes",1,"")</f>
        <v/>
      </c>
      <c r="W835" t="s">
        <v>23</v>
      </c>
      <c r="X835">
        <f>IF(data[[#This Row],[StreamingTV]]="Yes",1,"")</f>
        <v>1</v>
      </c>
      <c r="Y835" t="s">
        <v>24</v>
      </c>
      <c r="Z835" t="str">
        <f>IF(data[[#This Row],[StreamingMovies]]="Yes",1,"")</f>
        <v/>
      </c>
      <c r="AA835" t="s">
        <v>27</v>
      </c>
      <c r="AB835" t="s">
        <v>23</v>
      </c>
      <c r="AC835" t="s">
        <v>28</v>
      </c>
      <c r="AD835">
        <v>88.8</v>
      </c>
      <c r="AE835">
        <v>3340.55</v>
      </c>
      <c r="AF835">
        <v>0</v>
      </c>
      <c r="AG835" s="2">
        <v>0</v>
      </c>
      <c r="AH835" t="s">
        <v>24</v>
      </c>
      <c r="AI835">
        <f t="shared" ref="AI835:AI898" si="26">IF(AH835="Yes",1,0)</f>
        <v>0</v>
      </c>
      <c r="AJ835">
        <f t="shared" ref="AJ835:AJ898" si="27">IF(AH835="No",1,"")</f>
        <v>1</v>
      </c>
    </row>
    <row r="836" spans="1:36" x14ac:dyDescent="0.35">
      <c r="A836">
        <v>835</v>
      </c>
      <c r="B836" t="s">
        <v>871</v>
      </c>
      <c r="C836" t="s">
        <v>22</v>
      </c>
      <c r="D836">
        <v>1</v>
      </c>
      <c r="E836" t="s">
        <v>24</v>
      </c>
      <c r="F836" t="s">
        <v>24</v>
      </c>
      <c r="G836" t="str">
        <f>IF(AND(data[[#This Row],[Partner]]="Yes", data[[#This Row],[Dependents]]="Yes"), "Both", IF(data[[#This Row],[Partner]]="Yes", "Partner", IF(data[[#This Row],[Dependents]]="Yes", "Dependent", "None")))</f>
        <v>None</v>
      </c>
      <c r="H836">
        <v>4</v>
      </c>
      <c r="I836" s="1">
        <f>data[[#This Row],[Tenure]]/12</f>
        <v>0.33333333333333331</v>
      </c>
      <c r="J836" t="s">
        <v>23</v>
      </c>
      <c r="K836">
        <f>IF(data[[#This Row],[PhoneService]]="Yes",1,"")</f>
        <v>1</v>
      </c>
      <c r="L836" t="s">
        <v>24</v>
      </c>
      <c r="M836" t="str">
        <f>IF(data[[#This Row],[MultipleLines]]="Yes",1,"")</f>
        <v/>
      </c>
      <c r="N836" t="s">
        <v>37</v>
      </c>
      <c r="O836" t="s">
        <v>24</v>
      </c>
      <c r="P836" t="str">
        <f>IF(data[[#This Row],[OnlineSecurity]]="Yes",1,"")</f>
        <v/>
      </c>
      <c r="Q836" t="s">
        <v>24</v>
      </c>
      <c r="R836" t="str">
        <f>IF(data[[#This Row],[OnlineBackup]]="Yes",1,"")</f>
        <v/>
      </c>
      <c r="S836" t="s">
        <v>24</v>
      </c>
      <c r="T836" t="str">
        <f>IF(data[[#This Row],[DeviceProtection]]="Yes",1,"")</f>
        <v/>
      </c>
      <c r="U836" t="s">
        <v>24</v>
      </c>
      <c r="V836" t="str">
        <f>IF(data[[#This Row],[TechSupport]]="Yes",1,"")</f>
        <v/>
      </c>
      <c r="W836" t="s">
        <v>23</v>
      </c>
      <c r="X836">
        <f>IF(data[[#This Row],[StreamingTV]]="Yes",1,"")</f>
        <v>1</v>
      </c>
      <c r="Y836" t="s">
        <v>24</v>
      </c>
      <c r="Z836" t="str">
        <f>IF(data[[#This Row],[StreamingMovies]]="Yes",1,"")</f>
        <v/>
      </c>
      <c r="AA836" t="s">
        <v>27</v>
      </c>
      <c r="AB836" t="s">
        <v>23</v>
      </c>
      <c r="AC836" t="s">
        <v>28</v>
      </c>
      <c r="AD836">
        <v>78.849999999999994</v>
      </c>
      <c r="AE836">
        <v>292.8</v>
      </c>
      <c r="AF836">
        <v>2</v>
      </c>
      <c r="AG836" s="2">
        <v>0</v>
      </c>
      <c r="AH836" t="s">
        <v>23</v>
      </c>
      <c r="AI836">
        <f t="shared" si="26"/>
        <v>1</v>
      </c>
      <c r="AJ836" t="str">
        <f t="shared" si="27"/>
        <v/>
      </c>
    </row>
    <row r="837" spans="1:36" x14ac:dyDescent="0.35">
      <c r="A837">
        <v>836</v>
      </c>
      <c r="B837" t="s">
        <v>872</v>
      </c>
      <c r="C837" t="s">
        <v>30</v>
      </c>
      <c r="D837">
        <v>1</v>
      </c>
      <c r="E837" t="s">
        <v>23</v>
      </c>
      <c r="F837" t="s">
        <v>23</v>
      </c>
      <c r="G837" t="str">
        <f>IF(AND(data[[#This Row],[Partner]]="Yes", data[[#This Row],[Dependents]]="Yes"), "Both", IF(data[[#This Row],[Partner]]="Yes", "Partner", IF(data[[#This Row],[Dependents]]="Yes", "Dependent", "None")))</f>
        <v>Both</v>
      </c>
      <c r="H837">
        <v>60</v>
      </c>
      <c r="I837" s="1">
        <f>data[[#This Row],[Tenure]]/12</f>
        <v>5</v>
      </c>
      <c r="J837" t="s">
        <v>23</v>
      </c>
      <c r="K837">
        <f>IF(data[[#This Row],[PhoneService]]="Yes",1,"")</f>
        <v>1</v>
      </c>
      <c r="L837" t="s">
        <v>23</v>
      </c>
      <c r="M837">
        <f>IF(data[[#This Row],[MultipleLines]]="Yes",1,"")</f>
        <v>1</v>
      </c>
      <c r="N837" t="s">
        <v>37</v>
      </c>
      <c r="O837" t="s">
        <v>23</v>
      </c>
      <c r="P837">
        <f>IF(data[[#This Row],[OnlineSecurity]]="Yes",1,"")</f>
        <v>1</v>
      </c>
      <c r="Q837" t="s">
        <v>23</v>
      </c>
      <c r="R837">
        <f>IF(data[[#This Row],[OnlineBackup]]="Yes",1,"")</f>
        <v>1</v>
      </c>
      <c r="S837" t="s">
        <v>24</v>
      </c>
      <c r="T837" t="str">
        <f>IF(data[[#This Row],[DeviceProtection]]="Yes",1,"")</f>
        <v/>
      </c>
      <c r="U837" t="s">
        <v>24</v>
      </c>
      <c r="V837" t="str">
        <f>IF(data[[#This Row],[TechSupport]]="Yes",1,"")</f>
        <v/>
      </c>
      <c r="W837" t="s">
        <v>24</v>
      </c>
      <c r="X837" t="str">
        <f>IF(data[[#This Row],[StreamingTV]]="Yes",1,"")</f>
        <v/>
      </c>
      <c r="Y837" t="s">
        <v>23</v>
      </c>
      <c r="Z837">
        <f>IF(data[[#This Row],[StreamingMovies]]="Yes",1,"")</f>
        <v>1</v>
      </c>
      <c r="AA837" t="s">
        <v>27</v>
      </c>
      <c r="AB837" t="s">
        <v>23</v>
      </c>
      <c r="AC837" t="s">
        <v>28</v>
      </c>
      <c r="AD837">
        <v>93.25</v>
      </c>
      <c r="AE837">
        <v>5774.55</v>
      </c>
      <c r="AF837">
        <v>0</v>
      </c>
      <c r="AG837" s="2">
        <v>3</v>
      </c>
      <c r="AH837" t="s">
        <v>24</v>
      </c>
      <c r="AI837">
        <f t="shared" si="26"/>
        <v>0</v>
      </c>
      <c r="AJ837">
        <f t="shared" si="27"/>
        <v>1</v>
      </c>
    </row>
    <row r="838" spans="1:36" x14ac:dyDescent="0.35">
      <c r="A838">
        <v>837</v>
      </c>
      <c r="B838" t="s">
        <v>873</v>
      </c>
      <c r="C838" t="s">
        <v>30</v>
      </c>
      <c r="D838">
        <v>0</v>
      </c>
      <c r="E838" t="s">
        <v>23</v>
      </c>
      <c r="F838" t="s">
        <v>23</v>
      </c>
      <c r="G838" t="str">
        <f>IF(AND(data[[#This Row],[Partner]]="Yes", data[[#This Row],[Dependents]]="Yes"), "Both", IF(data[[#This Row],[Partner]]="Yes", "Partner", IF(data[[#This Row],[Dependents]]="Yes", "Dependent", "None")))</f>
        <v>Both</v>
      </c>
      <c r="H838">
        <v>62</v>
      </c>
      <c r="I838" s="1">
        <f>data[[#This Row],[Tenure]]/12</f>
        <v>5.166666666666667</v>
      </c>
      <c r="J838" t="s">
        <v>23</v>
      </c>
      <c r="K838">
        <f>IF(data[[#This Row],[PhoneService]]="Yes",1,"")</f>
        <v>1</v>
      </c>
      <c r="L838" t="s">
        <v>24</v>
      </c>
      <c r="M838" t="str">
        <f>IF(data[[#This Row],[MultipleLines]]="Yes",1,"")</f>
        <v/>
      </c>
      <c r="N838" t="s">
        <v>26</v>
      </c>
      <c r="O838" t="s">
        <v>23</v>
      </c>
      <c r="P838">
        <f>IF(data[[#This Row],[OnlineSecurity]]="Yes",1,"")</f>
        <v>1</v>
      </c>
      <c r="Q838" t="s">
        <v>24</v>
      </c>
      <c r="R838" t="str">
        <f>IF(data[[#This Row],[OnlineBackup]]="Yes",1,"")</f>
        <v/>
      </c>
      <c r="S838" t="s">
        <v>23</v>
      </c>
      <c r="T838">
        <f>IF(data[[#This Row],[DeviceProtection]]="Yes",1,"")</f>
        <v>1</v>
      </c>
      <c r="U838" t="s">
        <v>23</v>
      </c>
      <c r="V838">
        <f>IF(data[[#This Row],[TechSupport]]="Yes",1,"")</f>
        <v>1</v>
      </c>
      <c r="W838" t="s">
        <v>24</v>
      </c>
      <c r="X838" t="str">
        <f>IF(data[[#This Row],[StreamingTV]]="Yes",1,"")</f>
        <v/>
      </c>
      <c r="Y838" t="s">
        <v>23</v>
      </c>
      <c r="Z838">
        <f>IF(data[[#This Row],[StreamingMovies]]="Yes",1,"")</f>
        <v>1</v>
      </c>
      <c r="AA838" t="s">
        <v>31</v>
      </c>
      <c r="AB838" t="s">
        <v>24</v>
      </c>
      <c r="AC838" t="s">
        <v>40</v>
      </c>
      <c r="AD838">
        <v>71.400000000000006</v>
      </c>
      <c r="AE838">
        <v>4487.3</v>
      </c>
      <c r="AF838">
        <v>0</v>
      </c>
      <c r="AG838" s="2">
        <v>0</v>
      </c>
      <c r="AH838" t="s">
        <v>24</v>
      </c>
      <c r="AI838">
        <f t="shared" si="26"/>
        <v>0</v>
      </c>
      <c r="AJ838">
        <f t="shared" si="27"/>
        <v>1</v>
      </c>
    </row>
    <row r="839" spans="1:36" x14ac:dyDescent="0.35">
      <c r="A839">
        <v>838</v>
      </c>
      <c r="B839" t="s">
        <v>874</v>
      </c>
      <c r="C839" t="s">
        <v>30</v>
      </c>
      <c r="D839">
        <v>0</v>
      </c>
      <c r="E839" t="s">
        <v>24</v>
      </c>
      <c r="F839" t="s">
        <v>24</v>
      </c>
      <c r="G839" t="str">
        <f>IF(AND(data[[#This Row],[Partner]]="Yes", data[[#This Row],[Dependents]]="Yes"), "Both", IF(data[[#This Row],[Partner]]="Yes", "Partner", IF(data[[#This Row],[Dependents]]="Yes", "Dependent", "None")))</f>
        <v>None</v>
      </c>
      <c r="H839">
        <v>1</v>
      </c>
      <c r="I839" s="1">
        <f>data[[#This Row],[Tenure]]/12</f>
        <v>8.3333333333333329E-2</v>
      </c>
      <c r="J839" t="s">
        <v>23</v>
      </c>
      <c r="K839">
        <f>IF(data[[#This Row],[PhoneService]]="Yes",1,"")</f>
        <v>1</v>
      </c>
      <c r="L839" t="s">
        <v>24</v>
      </c>
      <c r="M839" t="str">
        <f>IF(data[[#This Row],[MultipleLines]]="Yes",1,"")</f>
        <v/>
      </c>
      <c r="N839" t="s">
        <v>26</v>
      </c>
      <c r="O839" t="s">
        <v>24</v>
      </c>
      <c r="P839" t="str">
        <f>IF(data[[#This Row],[OnlineSecurity]]="Yes",1,"")</f>
        <v/>
      </c>
      <c r="Q839" t="s">
        <v>24</v>
      </c>
      <c r="R839" t="str">
        <f>IF(data[[#This Row],[OnlineBackup]]="Yes",1,"")</f>
        <v/>
      </c>
      <c r="S839" t="s">
        <v>24</v>
      </c>
      <c r="T839" t="str">
        <f>IF(data[[#This Row],[DeviceProtection]]="Yes",1,"")</f>
        <v/>
      </c>
      <c r="U839" t="s">
        <v>24</v>
      </c>
      <c r="V839" t="str">
        <f>IF(data[[#This Row],[TechSupport]]="Yes",1,"")</f>
        <v/>
      </c>
      <c r="W839" t="s">
        <v>24</v>
      </c>
      <c r="X839" t="str">
        <f>IF(data[[#This Row],[StreamingTV]]="Yes",1,"")</f>
        <v/>
      </c>
      <c r="Y839" t="s">
        <v>24</v>
      </c>
      <c r="Z839" t="str">
        <f>IF(data[[#This Row],[StreamingMovies]]="Yes",1,"")</f>
        <v/>
      </c>
      <c r="AA839" t="s">
        <v>27</v>
      </c>
      <c r="AB839" t="s">
        <v>24</v>
      </c>
      <c r="AC839" t="s">
        <v>32</v>
      </c>
      <c r="AD839">
        <v>44.4</v>
      </c>
      <c r="AE839">
        <v>44.4</v>
      </c>
      <c r="AF839">
        <v>0</v>
      </c>
      <c r="AG839" s="2">
        <v>0</v>
      </c>
      <c r="AH839" t="s">
        <v>23</v>
      </c>
      <c r="AI839">
        <f t="shared" si="26"/>
        <v>1</v>
      </c>
      <c r="AJ839" t="str">
        <f t="shared" si="27"/>
        <v/>
      </c>
    </row>
    <row r="840" spans="1:36" x14ac:dyDescent="0.35">
      <c r="A840">
        <v>839</v>
      </c>
      <c r="B840" t="s">
        <v>875</v>
      </c>
      <c r="C840" t="s">
        <v>30</v>
      </c>
      <c r="D840">
        <v>0</v>
      </c>
      <c r="E840" t="s">
        <v>24</v>
      </c>
      <c r="F840" t="s">
        <v>24</v>
      </c>
      <c r="G840" t="str">
        <f>IF(AND(data[[#This Row],[Partner]]="Yes", data[[#This Row],[Dependents]]="Yes"), "Both", IF(data[[#This Row],[Partner]]="Yes", "Partner", IF(data[[#This Row],[Dependents]]="Yes", "Dependent", "None")))</f>
        <v>None</v>
      </c>
      <c r="H840">
        <v>36</v>
      </c>
      <c r="I840" s="1">
        <f>data[[#This Row],[Tenure]]/12</f>
        <v>3</v>
      </c>
      <c r="J840" t="s">
        <v>23</v>
      </c>
      <c r="K840">
        <f>IF(data[[#This Row],[PhoneService]]="Yes",1,"")</f>
        <v>1</v>
      </c>
      <c r="L840" t="s">
        <v>24</v>
      </c>
      <c r="M840" t="str">
        <f>IF(data[[#This Row],[MultipleLines]]="Yes",1,"")</f>
        <v/>
      </c>
      <c r="N840" t="s">
        <v>26</v>
      </c>
      <c r="O840" t="s">
        <v>23</v>
      </c>
      <c r="P840">
        <f>IF(data[[#This Row],[OnlineSecurity]]="Yes",1,"")</f>
        <v>1</v>
      </c>
      <c r="Q840" t="s">
        <v>24</v>
      </c>
      <c r="R840" t="str">
        <f>IF(data[[#This Row],[OnlineBackup]]="Yes",1,"")</f>
        <v/>
      </c>
      <c r="S840" t="s">
        <v>23</v>
      </c>
      <c r="T840">
        <f>IF(data[[#This Row],[DeviceProtection]]="Yes",1,"")</f>
        <v>1</v>
      </c>
      <c r="U840" t="s">
        <v>23</v>
      </c>
      <c r="V840">
        <f>IF(data[[#This Row],[TechSupport]]="Yes",1,"")</f>
        <v>1</v>
      </c>
      <c r="W840" t="s">
        <v>23</v>
      </c>
      <c r="X840">
        <f>IF(data[[#This Row],[StreamingTV]]="Yes",1,"")</f>
        <v>1</v>
      </c>
      <c r="Y840" t="s">
        <v>23</v>
      </c>
      <c r="Z840">
        <f>IF(data[[#This Row],[StreamingMovies]]="Yes",1,"")</f>
        <v>1</v>
      </c>
      <c r="AA840" t="s">
        <v>27</v>
      </c>
      <c r="AB840" t="s">
        <v>23</v>
      </c>
      <c r="AC840" t="s">
        <v>40</v>
      </c>
      <c r="AD840">
        <v>79.2</v>
      </c>
      <c r="AE840">
        <v>2854.95</v>
      </c>
      <c r="AF840">
        <v>0</v>
      </c>
      <c r="AG840" s="2">
        <v>0</v>
      </c>
      <c r="AH840" t="s">
        <v>24</v>
      </c>
      <c r="AI840">
        <f t="shared" si="26"/>
        <v>0</v>
      </c>
      <c r="AJ840">
        <f t="shared" si="27"/>
        <v>1</v>
      </c>
    </row>
    <row r="841" spans="1:36" x14ac:dyDescent="0.35">
      <c r="A841">
        <v>840</v>
      </c>
      <c r="B841" t="s">
        <v>876</v>
      </c>
      <c r="C841" t="s">
        <v>30</v>
      </c>
      <c r="D841">
        <v>0</v>
      </c>
      <c r="E841" t="s">
        <v>24</v>
      </c>
      <c r="F841" t="s">
        <v>24</v>
      </c>
      <c r="G841" t="str">
        <f>IF(AND(data[[#This Row],[Partner]]="Yes", data[[#This Row],[Dependents]]="Yes"), "Both", IF(data[[#This Row],[Partner]]="Yes", "Partner", IF(data[[#This Row],[Dependents]]="Yes", "Dependent", "None")))</f>
        <v>None</v>
      </c>
      <c r="H841">
        <v>44</v>
      </c>
      <c r="I841" s="1">
        <f>data[[#This Row],[Tenure]]/12</f>
        <v>3.6666666666666665</v>
      </c>
      <c r="J841" t="s">
        <v>23</v>
      </c>
      <c r="K841">
        <f>IF(data[[#This Row],[PhoneService]]="Yes",1,"")</f>
        <v>1</v>
      </c>
      <c r="L841" t="s">
        <v>24</v>
      </c>
      <c r="M841" t="str">
        <f>IF(data[[#This Row],[MultipleLines]]="Yes",1,"")</f>
        <v/>
      </c>
      <c r="N841" t="s">
        <v>24</v>
      </c>
      <c r="O841" t="s">
        <v>46</v>
      </c>
      <c r="P841" t="str">
        <f>IF(data[[#This Row],[OnlineSecurity]]="Yes",1,"")</f>
        <v/>
      </c>
      <c r="Q841" t="s">
        <v>46</v>
      </c>
      <c r="R841" t="str">
        <f>IF(data[[#This Row],[OnlineBackup]]="Yes",1,"")</f>
        <v/>
      </c>
      <c r="S841" t="s">
        <v>46</v>
      </c>
      <c r="T841" t="str">
        <f>IF(data[[#This Row],[DeviceProtection]]="Yes",1,"")</f>
        <v/>
      </c>
      <c r="U841" t="s">
        <v>46</v>
      </c>
      <c r="V841" t="str">
        <f>IF(data[[#This Row],[TechSupport]]="Yes",1,"")</f>
        <v/>
      </c>
      <c r="W841" t="s">
        <v>46</v>
      </c>
      <c r="X841" t="str">
        <f>IF(data[[#This Row],[StreamingTV]]="Yes",1,"")</f>
        <v/>
      </c>
      <c r="Y841" t="s">
        <v>46</v>
      </c>
      <c r="Z841" t="str">
        <f>IF(data[[#This Row],[StreamingMovies]]="Yes",1,"")</f>
        <v/>
      </c>
      <c r="AA841" t="s">
        <v>47</v>
      </c>
      <c r="AB841" t="s">
        <v>24</v>
      </c>
      <c r="AC841" t="s">
        <v>40</v>
      </c>
      <c r="AD841">
        <v>20.399999999999999</v>
      </c>
      <c r="AE841">
        <v>905.55</v>
      </c>
      <c r="AF841">
        <v>0</v>
      </c>
      <c r="AG841" s="2">
        <v>0</v>
      </c>
      <c r="AH841" t="s">
        <v>24</v>
      </c>
      <c r="AI841">
        <f t="shared" si="26"/>
        <v>0</v>
      </c>
      <c r="AJ841">
        <f t="shared" si="27"/>
        <v>1</v>
      </c>
    </row>
    <row r="842" spans="1:36" x14ac:dyDescent="0.35">
      <c r="A842">
        <v>841</v>
      </c>
      <c r="B842" t="s">
        <v>877</v>
      </c>
      <c r="C842" t="s">
        <v>22</v>
      </c>
      <c r="D842">
        <v>1</v>
      </c>
      <c r="E842" t="s">
        <v>24</v>
      </c>
      <c r="F842" t="s">
        <v>24</v>
      </c>
      <c r="G842" t="str">
        <f>IF(AND(data[[#This Row],[Partner]]="Yes", data[[#This Row],[Dependents]]="Yes"), "Both", IF(data[[#This Row],[Partner]]="Yes", "Partner", IF(data[[#This Row],[Dependents]]="Yes", "Dependent", "None")))</f>
        <v>None</v>
      </c>
      <c r="H842">
        <v>55</v>
      </c>
      <c r="I842" s="1">
        <f>data[[#This Row],[Tenure]]/12</f>
        <v>4.583333333333333</v>
      </c>
      <c r="J842" t="s">
        <v>23</v>
      </c>
      <c r="K842">
        <f>IF(data[[#This Row],[PhoneService]]="Yes",1,"")</f>
        <v>1</v>
      </c>
      <c r="L842" t="s">
        <v>23</v>
      </c>
      <c r="M842">
        <f>IF(data[[#This Row],[MultipleLines]]="Yes",1,"")</f>
        <v>1</v>
      </c>
      <c r="N842" t="s">
        <v>37</v>
      </c>
      <c r="O842" t="s">
        <v>24</v>
      </c>
      <c r="P842" t="str">
        <f>IF(data[[#This Row],[OnlineSecurity]]="Yes",1,"")</f>
        <v/>
      </c>
      <c r="Q842" t="s">
        <v>24</v>
      </c>
      <c r="R842" t="str">
        <f>IF(data[[#This Row],[OnlineBackup]]="Yes",1,"")</f>
        <v/>
      </c>
      <c r="S842" t="s">
        <v>23</v>
      </c>
      <c r="T842">
        <f>IF(data[[#This Row],[DeviceProtection]]="Yes",1,"")</f>
        <v>1</v>
      </c>
      <c r="U842" t="s">
        <v>24</v>
      </c>
      <c r="V842" t="str">
        <f>IF(data[[#This Row],[TechSupport]]="Yes",1,"")</f>
        <v/>
      </c>
      <c r="W842" t="s">
        <v>23</v>
      </c>
      <c r="X842">
        <f>IF(data[[#This Row],[StreamingTV]]="Yes",1,"")</f>
        <v>1</v>
      </c>
      <c r="Y842" t="s">
        <v>23</v>
      </c>
      <c r="Z842">
        <f>IF(data[[#This Row],[StreamingMovies]]="Yes",1,"")</f>
        <v>1</v>
      </c>
      <c r="AA842" t="s">
        <v>31</v>
      </c>
      <c r="AB842" t="s">
        <v>23</v>
      </c>
      <c r="AC842" t="s">
        <v>28</v>
      </c>
      <c r="AD842">
        <v>100</v>
      </c>
      <c r="AE842">
        <v>5509.3</v>
      </c>
      <c r="AF842">
        <v>0</v>
      </c>
      <c r="AG842" s="2">
        <v>5</v>
      </c>
      <c r="AH842" t="s">
        <v>23</v>
      </c>
      <c r="AI842">
        <f t="shared" si="26"/>
        <v>1</v>
      </c>
      <c r="AJ842" t="str">
        <f t="shared" si="27"/>
        <v/>
      </c>
    </row>
    <row r="843" spans="1:36" x14ac:dyDescent="0.35">
      <c r="A843">
        <v>842</v>
      </c>
      <c r="B843" t="s">
        <v>878</v>
      </c>
      <c r="C843" t="s">
        <v>22</v>
      </c>
      <c r="D843">
        <v>0</v>
      </c>
      <c r="E843" t="s">
        <v>23</v>
      </c>
      <c r="F843" t="s">
        <v>24</v>
      </c>
      <c r="G843" t="str">
        <f>IF(AND(data[[#This Row],[Partner]]="Yes", data[[#This Row],[Dependents]]="Yes"), "Both", IF(data[[#This Row],[Partner]]="Yes", "Partner", IF(data[[#This Row],[Dependents]]="Yes", "Dependent", "None")))</f>
        <v>Partner</v>
      </c>
      <c r="H843">
        <v>72</v>
      </c>
      <c r="I843" s="1">
        <f>data[[#This Row],[Tenure]]/12</f>
        <v>6</v>
      </c>
      <c r="J843" t="s">
        <v>23</v>
      </c>
      <c r="K843">
        <f>IF(data[[#This Row],[PhoneService]]="Yes",1,"")</f>
        <v>1</v>
      </c>
      <c r="L843" t="s">
        <v>23</v>
      </c>
      <c r="M843">
        <f>IF(data[[#This Row],[MultipleLines]]="Yes",1,"")</f>
        <v>1</v>
      </c>
      <c r="N843" t="s">
        <v>37</v>
      </c>
      <c r="O843" t="s">
        <v>23</v>
      </c>
      <c r="P843">
        <f>IF(data[[#This Row],[OnlineSecurity]]="Yes",1,"")</f>
        <v>1</v>
      </c>
      <c r="Q843" t="s">
        <v>24</v>
      </c>
      <c r="R843" t="str">
        <f>IF(data[[#This Row],[OnlineBackup]]="Yes",1,"")</f>
        <v/>
      </c>
      <c r="S843" t="s">
        <v>23</v>
      </c>
      <c r="T843">
        <f>IF(data[[#This Row],[DeviceProtection]]="Yes",1,"")</f>
        <v>1</v>
      </c>
      <c r="U843" t="s">
        <v>24</v>
      </c>
      <c r="V843" t="str">
        <f>IF(data[[#This Row],[TechSupport]]="Yes",1,"")</f>
        <v/>
      </c>
      <c r="W843" t="s">
        <v>23</v>
      </c>
      <c r="X843">
        <f>IF(data[[#This Row],[StreamingTV]]="Yes",1,"")</f>
        <v>1</v>
      </c>
      <c r="Y843" t="s">
        <v>23</v>
      </c>
      <c r="Z843">
        <f>IF(data[[#This Row],[StreamingMovies]]="Yes",1,"")</f>
        <v>1</v>
      </c>
      <c r="AA843" t="s">
        <v>47</v>
      </c>
      <c r="AB843" t="s">
        <v>23</v>
      </c>
      <c r="AC843" t="s">
        <v>40</v>
      </c>
      <c r="AD843">
        <v>105</v>
      </c>
      <c r="AE843">
        <v>7589.8</v>
      </c>
      <c r="AF843">
        <v>0</v>
      </c>
      <c r="AG843" s="2">
        <v>0</v>
      </c>
      <c r="AH843" t="s">
        <v>24</v>
      </c>
      <c r="AI843">
        <f t="shared" si="26"/>
        <v>0</v>
      </c>
      <c r="AJ843">
        <f t="shared" si="27"/>
        <v>1</v>
      </c>
    </row>
    <row r="844" spans="1:36" x14ac:dyDescent="0.35">
      <c r="A844">
        <v>843</v>
      </c>
      <c r="B844" t="s">
        <v>879</v>
      </c>
      <c r="C844" t="s">
        <v>22</v>
      </c>
      <c r="D844">
        <v>0</v>
      </c>
      <c r="E844" t="s">
        <v>23</v>
      </c>
      <c r="F844" t="s">
        <v>23</v>
      </c>
      <c r="G844" t="str">
        <f>IF(AND(data[[#This Row],[Partner]]="Yes", data[[#This Row],[Dependents]]="Yes"), "Both", IF(data[[#This Row],[Partner]]="Yes", "Partner", IF(data[[#This Row],[Dependents]]="Yes", "Dependent", "None")))</f>
        <v>Both</v>
      </c>
      <c r="H844">
        <v>12</v>
      </c>
      <c r="I844" s="1">
        <f>data[[#This Row],[Tenure]]/12</f>
        <v>1</v>
      </c>
      <c r="J844" t="s">
        <v>23</v>
      </c>
      <c r="K844">
        <f>IF(data[[#This Row],[PhoneService]]="Yes",1,"")</f>
        <v>1</v>
      </c>
      <c r="L844" t="s">
        <v>24</v>
      </c>
      <c r="M844" t="str">
        <f>IF(data[[#This Row],[MultipleLines]]="Yes",1,"")</f>
        <v/>
      </c>
      <c r="N844" t="s">
        <v>24</v>
      </c>
      <c r="O844" t="s">
        <v>46</v>
      </c>
      <c r="P844" t="str">
        <f>IF(data[[#This Row],[OnlineSecurity]]="Yes",1,"")</f>
        <v/>
      </c>
      <c r="Q844" t="s">
        <v>46</v>
      </c>
      <c r="R844" t="str">
        <f>IF(data[[#This Row],[OnlineBackup]]="Yes",1,"")</f>
        <v/>
      </c>
      <c r="S844" t="s">
        <v>46</v>
      </c>
      <c r="T844" t="str">
        <f>IF(data[[#This Row],[DeviceProtection]]="Yes",1,"")</f>
        <v/>
      </c>
      <c r="U844" t="s">
        <v>46</v>
      </c>
      <c r="V844" t="str">
        <f>IF(data[[#This Row],[TechSupport]]="Yes",1,"")</f>
        <v/>
      </c>
      <c r="W844" t="s">
        <v>46</v>
      </c>
      <c r="X844" t="str">
        <f>IF(data[[#This Row],[StreamingTV]]="Yes",1,"")</f>
        <v/>
      </c>
      <c r="Y844" t="s">
        <v>46</v>
      </c>
      <c r="Z844" t="str">
        <f>IF(data[[#This Row],[StreamingMovies]]="Yes",1,"")</f>
        <v/>
      </c>
      <c r="AA844" t="s">
        <v>31</v>
      </c>
      <c r="AB844" t="s">
        <v>24</v>
      </c>
      <c r="AC844" t="s">
        <v>35</v>
      </c>
      <c r="AD844">
        <v>19.8</v>
      </c>
      <c r="AE844">
        <v>229.6</v>
      </c>
      <c r="AF844">
        <v>0</v>
      </c>
      <c r="AG844" s="2">
        <v>0</v>
      </c>
      <c r="AH844" t="s">
        <v>23</v>
      </c>
      <c r="AI844">
        <f t="shared" si="26"/>
        <v>1</v>
      </c>
      <c r="AJ844" t="str">
        <f t="shared" si="27"/>
        <v/>
      </c>
    </row>
    <row r="845" spans="1:36" x14ac:dyDescent="0.35">
      <c r="A845">
        <v>844</v>
      </c>
      <c r="B845" t="s">
        <v>880</v>
      </c>
      <c r="C845" t="s">
        <v>22</v>
      </c>
      <c r="D845">
        <v>0</v>
      </c>
      <c r="E845" t="s">
        <v>24</v>
      </c>
      <c r="F845" t="s">
        <v>24</v>
      </c>
      <c r="G845" t="str">
        <f>IF(AND(data[[#This Row],[Partner]]="Yes", data[[#This Row],[Dependents]]="Yes"), "Both", IF(data[[#This Row],[Partner]]="Yes", "Partner", IF(data[[#This Row],[Dependents]]="Yes", "Dependent", "None")))</f>
        <v>None</v>
      </c>
      <c r="H845">
        <v>13</v>
      </c>
      <c r="I845" s="1">
        <f>data[[#This Row],[Tenure]]/12</f>
        <v>1.0833333333333333</v>
      </c>
      <c r="J845" t="s">
        <v>24</v>
      </c>
      <c r="K845" t="str">
        <f>IF(data[[#This Row],[PhoneService]]="Yes",1,"")</f>
        <v/>
      </c>
      <c r="L845" t="s">
        <v>25</v>
      </c>
      <c r="M845" t="str">
        <f>IF(data[[#This Row],[MultipleLines]]="Yes",1,"")</f>
        <v/>
      </c>
      <c r="N845" t="s">
        <v>26</v>
      </c>
      <c r="O845" t="s">
        <v>23</v>
      </c>
      <c r="P845">
        <f>IF(data[[#This Row],[OnlineSecurity]]="Yes",1,"")</f>
        <v>1</v>
      </c>
      <c r="Q845" t="s">
        <v>24</v>
      </c>
      <c r="R845" t="str">
        <f>IF(data[[#This Row],[OnlineBackup]]="Yes",1,"")</f>
        <v/>
      </c>
      <c r="S845" t="s">
        <v>24</v>
      </c>
      <c r="T845" t="str">
        <f>IF(data[[#This Row],[DeviceProtection]]="Yes",1,"")</f>
        <v/>
      </c>
      <c r="U845" t="s">
        <v>24</v>
      </c>
      <c r="V845" t="str">
        <f>IF(data[[#This Row],[TechSupport]]="Yes",1,"")</f>
        <v/>
      </c>
      <c r="W845" t="s">
        <v>24</v>
      </c>
      <c r="X845" t="str">
        <f>IF(data[[#This Row],[StreamingTV]]="Yes",1,"")</f>
        <v/>
      </c>
      <c r="Y845" t="s">
        <v>24</v>
      </c>
      <c r="Z845" t="str">
        <f>IF(data[[#This Row],[StreamingMovies]]="Yes",1,"")</f>
        <v/>
      </c>
      <c r="AA845" t="s">
        <v>27</v>
      </c>
      <c r="AB845" t="s">
        <v>23</v>
      </c>
      <c r="AC845" t="s">
        <v>35</v>
      </c>
      <c r="AD845">
        <v>30.85</v>
      </c>
      <c r="AE845">
        <v>394.1</v>
      </c>
      <c r="AF845">
        <v>0</v>
      </c>
      <c r="AG845" s="2">
        <v>0</v>
      </c>
      <c r="AH845" t="s">
        <v>24</v>
      </c>
      <c r="AI845">
        <f t="shared" si="26"/>
        <v>0</v>
      </c>
      <c r="AJ845">
        <f t="shared" si="27"/>
        <v>1</v>
      </c>
    </row>
    <row r="846" spans="1:36" x14ac:dyDescent="0.35">
      <c r="A846">
        <v>845</v>
      </c>
      <c r="B846" t="s">
        <v>881</v>
      </c>
      <c r="C846" t="s">
        <v>30</v>
      </c>
      <c r="D846">
        <v>0</v>
      </c>
      <c r="E846" t="s">
        <v>24</v>
      </c>
      <c r="F846" t="s">
        <v>24</v>
      </c>
      <c r="G846" t="str">
        <f>IF(AND(data[[#This Row],[Partner]]="Yes", data[[#This Row],[Dependents]]="Yes"), "Both", IF(data[[#This Row],[Partner]]="Yes", "Partner", IF(data[[#This Row],[Dependents]]="Yes", "Dependent", "None")))</f>
        <v>None</v>
      </c>
      <c r="H846">
        <v>1</v>
      </c>
      <c r="I846" s="1">
        <f>data[[#This Row],[Tenure]]/12</f>
        <v>8.3333333333333329E-2</v>
      </c>
      <c r="J846" t="s">
        <v>23</v>
      </c>
      <c r="K846">
        <f>IF(data[[#This Row],[PhoneService]]="Yes",1,"")</f>
        <v>1</v>
      </c>
      <c r="L846" t="s">
        <v>24</v>
      </c>
      <c r="M846" t="str">
        <f>IF(data[[#This Row],[MultipleLines]]="Yes",1,"")</f>
        <v/>
      </c>
      <c r="N846" t="s">
        <v>37</v>
      </c>
      <c r="O846" t="s">
        <v>24</v>
      </c>
      <c r="P846" t="str">
        <f>IF(data[[#This Row],[OnlineSecurity]]="Yes",1,"")</f>
        <v/>
      </c>
      <c r="Q846" t="s">
        <v>24</v>
      </c>
      <c r="R846" t="str">
        <f>IF(data[[#This Row],[OnlineBackup]]="Yes",1,"")</f>
        <v/>
      </c>
      <c r="S846" t="s">
        <v>24</v>
      </c>
      <c r="T846" t="str">
        <f>IF(data[[#This Row],[DeviceProtection]]="Yes",1,"")</f>
        <v/>
      </c>
      <c r="U846" t="s">
        <v>24</v>
      </c>
      <c r="V846" t="str">
        <f>IF(data[[#This Row],[TechSupport]]="Yes",1,"")</f>
        <v/>
      </c>
      <c r="W846" t="s">
        <v>23</v>
      </c>
      <c r="X846">
        <f>IF(data[[#This Row],[StreamingTV]]="Yes",1,"")</f>
        <v>1</v>
      </c>
      <c r="Y846" t="s">
        <v>23</v>
      </c>
      <c r="Z846">
        <f>IF(data[[#This Row],[StreamingMovies]]="Yes",1,"")</f>
        <v>1</v>
      </c>
      <c r="AA846" t="s">
        <v>27</v>
      </c>
      <c r="AB846" t="s">
        <v>23</v>
      </c>
      <c r="AC846" t="s">
        <v>28</v>
      </c>
      <c r="AD846">
        <v>89.9</v>
      </c>
      <c r="AE846">
        <v>89.9</v>
      </c>
      <c r="AF846">
        <v>0</v>
      </c>
      <c r="AG846" s="2">
        <v>2</v>
      </c>
      <c r="AH846" t="s">
        <v>23</v>
      </c>
      <c r="AI846">
        <f t="shared" si="26"/>
        <v>1</v>
      </c>
      <c r="AJ846" t="str">
        <f t="shared" si="27"/>
        <v/>
      </c>
    </row>
    <row r="847" spans="1:36" x14ac:dyDescent="0.35">
      <c r="A847">
        <v>846</v>
      </c>
      <c r="B847" t="s">
        <v>882</v>
      </c>
      <c r="C847" t="s">
        <v>22</v>
      </c>
      <c r="D847">
        <v>0</v>
      </c>
      <c r="E847" t="s">
        <v>23</v>
      </c>
      <c r="F847" t="s">
        <v>23</v>
      </c>
      <c r="G847" t="str">
        <f>IF(AND(data[[#This Row],[Partner]]="Yes", data[[#This Row],[Dependents]]="Yes"), "Both", IF(data[[#This Row],[Partner]]="Yes", "Partner", IF(data[[#This Row],[Dependents]]="Yes", "Dependent", "None")))</f>
        <v>Both</v>
      </c>
      <c r="H847">
        <v>15</v>
      </c>
      <c r="I847" s="1">
        <f>data[[#This Row],[Tenure]]/12</f>
        <v>1.25</v>
      </c>
      <c r="J847" t="s">
        <v>23</v>
      </c>
      <c r="K847">
        <f>IF(data[[#This Row],[PhoneService]]="Yes",1,"")</f>
        <v>1</v>
      </c>
      <c r="L847" t="s">
        <v>24</v>
      </c>
      <c r="M847" t="str">
        <f>IF(data[[#This Row],[MultipleLines]]="Yes",1,"")</f>
        <v/>
      </c>
      <c r="N847" t="s">
        <v>24</v>
      </c>
      <c r="O847" t="s">
        <v>46</v>
      </c>
      <c r="P847" t="str">
        <f>IF(data[[#This Row],[OnlineSecurity]]="Yes",1,"")</f>
        <v/>
      </c>
      <c r="Q847" t="s">
        <v>46</v>
      </c>
      <c r="R847" t="str">
        <f>IF(data[[#This Row],[OnlineBackup]]="Yes",1,"")</f>
        <v/>
      </c>
      <c r="S847" t="s">
        <v>46</v>
      </c>
      <c r="T847" t="str">
        <f>IF(data[[#This Row],[DeviceProtection]]="Yes",1,"")</f>
        <v/>
      </c>
      <c r="U847" t="s">
        <v>46</v>
      </c>
      <c r="V847" t="str">
        <f>IF(data[[#This Row],[TechSupport]]="Yes",1,"")</f>
        <v/>
      </c>
      <c r="W847" t="s">
        <v>46</v>
      </c>
      <c r="X847" t="str">
        <f>IF(data[[#This Row],[StreamingTV]]="Yes",1,"")</f>
        <v/>
      </c>
      <c r="Y847" t="s">
        <v>46</v>
      </c>
      <c r="Z847" t="str">
        <f>IF(data[[#This Row],[StreamingMovies]]="Yes",1,"")</f>
        <v/>
      </c>
      <c r="AA847" t="s">
        <v>31</v>
      </c>
      <c r="AB847" t="s">
        <v>24</v>
      </c>
      <c r="AC847" t="s">
        <v>32</v>
      </c>
      <c r="AD847">
        <v>20.55</v>
      </c>
      <c r="AE847">
        <v>295.95</v>
      </c>
      <c r="AF847">
        <v>0</v>
      </c>
      <c r="AG847" s="2">
        <v>0</v>
      </c>
      <c r="AH847" t="s">
        <v>24</v>
      </c>
      <c r="AI847">
        <f t="shared" si="26"/>
        <v>0</v>
      </c>
      <c r="AJ847">
        <f t="shared" si="27"/>
        <v>1</v>
      </c>
    </row>
    <row r="848" spans="1:36" x14ac:dyDescent="0.35">
      <c r="A848">
        <v>847</v>
      </c>
      <c r="B848" t="s">
        <v>883</v>
      </c>
      <c r="C848" t="s">
        <v>22</v>
      </c>
      <c r="D848">
        <v>0</v>
      </c>
      <c r="E848" t="s">
        <v>24</v>
      </c>
      <c r="F848" t="s">
        <v>24</v>
      </c>
      <c r="G848" t="str">
        <f>IF(AND(data[[#This Row],[Partner]]="Yes", data[[#This Row],[Dependents]]="Yes"), "Both", IF(data[[#This Row],[Partner]]="Yes", "Partner", IF(data[[#This Row],[Dependents]]="Yes", "Dependent", "None")))</f>
        <v>None</v>
      </c>
      <c r="H848">
        <v>65</v>
      </c>
      <c r="I848" s="1">
        <f>data[[#This Row],[Tenure]]/12</f>
        <v>5.416666666666667</v>
      </c>
      <c r="J848" t="s">
        <v>23</v>
      </c>
      <c r="K848">
        <f>IF(data[[#This Row],[PhoneService]]="Yes",1,"")</f>
        <v>1</v>
      </c>
      <c r="L848" t="s">
        <v>24</v>
      </c>
      <c r="M848" t="str">
        <f>IF(data[[#This Row],[MultipleLines]]="Yes",1,"")</f>
        <v/>
      </c>
      <c r="N848" t="s">
        <v>26</v>
      </c>
      <c r="O848" t="s">
        <v>23</v>
      </c>
      <c r="P848">
        <f>IF(data[[#This Row],[OnlineSecurity]]="Yes",1,"")</f>
        <v>1</v>
      </c>
      <c r="Q848" t="s">
        <v>23</v>
      </c>
      <c r="R848">
        <f>IF(data[[#This Row],[OnlineBackup]]="Yes",1,"")</f>
        <v>1</v>
      </c>
      <c r="S848" t="s">
        <v>23</v>
      </c>
      <c r="T848">
        <f>IF(data[[#This Row],[DeviceProtection]]="Yes",1,"")</f>
        <v>1</v>
      </c>
      <c r="U848" t="s">
        <v>23</v>
      </c>
      <c r="V848">
        <f>IF(data[[#This Row],[TechSupport]]="Yes",1,"")</f>
        <v>1</v>
      </c>
      <c r="W848" t="s">
        <v>23</v>
      </c>
      <c r="X848">
        <f>IF(data[[#This Row],[StreamingTV]]="Yes",1,"")</f>
        <v>1</v>
      </c>
      <c r="Y848" t="s">
        <v>23</v>
      </c>
      <c r="Z848">
        <f>IF(data[[#This Row],[StreamingMovies]]="Yes",1,"")</f>
        <v>1</v>
      </c>
      <c r="AA848" t="s">
        <v>47</v>
      </c>
      <c r="AB848" t="s">
        <v>23</v>
      </c>
      <c r="AC848" t="s">
        <v>35</v>
      </c>
      <c r="AD848">
        <v>84.85</v>
      </c>
      <c r="AE848">
        <v>5459.2</v>
      </c>
      <c r="AF848">
        <v>0</v>
      </c>
      <c r="AG848" s="2">
        <v>0</v>
      </c>
      <c r="AH848" t="s">
        <v>24</v>
      </c>
      <c r="AI848">
        <f t="shared" si="26"/>
        <v>0</v>
      </c>
      <c r="AJ848">
        <f t="shared" si="27"/>
        <v>1</v>
      </c>
    </row>
    <row r="849" spans="1:36" x14ac:dyDescent="0.35">
      <c r="A849">
        <v>848</v>
      </c>
      <c r="B849" t="s">
        <v>884</v>
      </c>
      <c r="C849" t="s">
        <v>22</v>
      </c>
      <c r="D849">
        <v>0</v>
      </c>
      <c r="E849" t="s">
        <v>23</v>
      </c>
      <c r="F849" t="s">
        <v>23</v>
      </c>
      <c r="G849" t="str">
        <f>IF(AND(data[[#This Row],[Partner]]="Yes", data[[#This Row],[Dependents]]="Yes"), "Both", IF(data[[#This Row],[Partner]]="Yes", "Partner", IF(data[[#This Row],[Dependents]]="Yes", "Dependent", "None")))</f>
        <v>Both</v>
      </c>
      <c r="H849">
        <v>12</v>
      </c>
      <c r="I849" s="1">
        <f>data[[#This Row],[Tenure]]/12</f>
        <v>1</v>
      </c>
      <c r="J849" t="s">
        <v>24</v>
      </c>
      <c r="K849" t="str">
        <f>IF(data[[#This Row],[PhoneService]]="Yes",1,"")</f>
        <v/>
      </c>
      <c r="L849" t="s">
        <v>25</v>
      </c>
      <c r="M849" t="str">
        <f>IF(data[[#This Row],[MultipleLines]]="Yes",1,"")</f>
        <v/>
      </c>
      <c r="N849" t="s">
        <v>26</v>
      </c>
      <c r="O849" t="s">
        <v>23</v>
      </c>
      <c r="P849">
        <f>IF(data[[#This Row],[OnlineSecurity]]="Yes",1,"")</f>
        <v>1</v>
      </c>
      <c r="Q849" t="s">
        <v>24</v>
      </c>
      <c r="R849" t="str">
        <f>IF(data[[#This Row],[OnlineBackup]]="Yes",1,"")</f>
        <v/>
      </c>
      <c r="S849" t="s">
        <v>24</v>
      </c>
      <c r="T849" t="str">
        <f>IF(data[[#This Row],[DeviceProtection]]="Yes",1,"")</f>
        <v/>
      </c>
      <c r="U849" t="s">
        <v>23</v>
      </c>
      <c r="V849">
        <f>IF(data[[#This Row],[TechSupport]]="Yes",1,"")</f>
        <v>1</v>
      </c>
      <c r="W849" t="s">
        <v>24</v>
      </c>
      <c r="X849" t="str">
        <f>IF(data[[#This Row],[StreamingTV]]="Yes",1,"")</f>
        <v/>
      </c>
      <c r="Y849" t="s">
        <v>24</v>
      </c>
      <c r="Z849" t="str">
        <f>IF(data[[#This Row],[StreamingMovies]]="Yes",1,"")</f>
        <v/>
      </c>
      <c r="AA849" t="s">
        <v>31</v>
      </c>
      <c r="AB849" t="s">
        <v>24</v>
      </c>
      <c r="AC849" t="s">
        <v>40</v>
      </c>
      <c r="AD849">
        <v>33.15</v>
      </c>
      <c r="AE849">
        <v>444.75</v>
      </c>
      <c r="AF849">
        <v>3</v>
      </c>
      <c r="AG849" s="2">
        <v>0</v>
      </c>
      <c r="AH849" t="s">
        <v>24</v>
      </c>
      <c r="AI849">
        <f t="shared" si="26"/>
        <v>0</v>
      </c>
      <c r="AJ849">
        <f t="shared" si="27"/>
        <v>1</v>
      </c>
    </row>
    <row r="850" spans="1:36" x14ac:dyDescent="0.35">
      <c r="A850">
        <v>849</v>
      </c>
      <c r="B850" t="s">
        <v>885</v>
      </c>
      <c r="C850" t="s">
        <v>30</v>
      </c>
      <c r="D850">
        <v>0</v>
      </c>
      <c r="E850" t="s">
        <v>23</v>
      </c>
      <c r="F850" t="s">
        <v>24</v>
      </c>
      <c r="G850" t="str">
        <f>IF(AND(data[[#This Row],[Partner]]="Yes", data[[#This Row],[Dependents]]="Yes"), "Both", IF(data[[#This Row],[Partner]]="Yes", "Partner", IF(data[[#This Row],[Dependents]]="Yes", "Dependent", "None")))</f>
        <v>Partner</v>
      </c>
      <c r="H850">
        <v>72</v>
      </c>
      <c r="I850" s="1">
        <f>data[[#This Row],[Tenure]]/12</f>
        <v>6</v>
      </c>
      <c r="J850" t="s">
        <v>23</v>
      </c>
      <c r="K850">
        <f>IF(data[[#This Row],[PhoneService]]="Yes",1,"")</f>
        <v>1</v>
      </c>
      <c r="L850" t="s">
        <v>23</v>
      </c>
      <c r="M850">
        <f>IF(data[[#This Row],[MultipleLines]]="Yes",1,"")</f>
        <v>1</v>
      </c>
      <c r="N850" t="s">
        <v>26</v>
      </c>
      <c r="O850" t="s">
        <v>23</v>
      </c>
      <c r="P850">
        <f>IF(data[[#This Row],[OnlineSecurity]]="Yes",1,"")</f>
        <v>1</v>
      </c>
      <c r="Q850" t="s">
        <v>23</v>
      </c>
      <c r="R850">
        <f>IF(data[[#This Row],[OnlineBackup]]="Yes",1,"")</f>
        <v>1</v>
      </c>
      <c r="S850" t="s">
        <v>23</v>
      </c>
      <c r="T850">
        <f>IF(data[[#This Row],[DeviceProtection]]="Yes",1,"")</f>
        <v>1</v>
      </c>
      <c r="U850" t="s">
        <v>23</v>
      </c>
      <c r="V850">
        <f>IF(data[[#This Row],[TechSupport]]="Yes",1,"")</f>
        <v>1</v>
      </c>
      <c r="W850" t="s">
        <v>23</v>
      </c>
      <c r="X850">
        <f>IF(data[[#This Row],[StreamingTV]]="Yes",1,"")</f>
        <v>1</v>
      </c>
      <c r="Y850" t="s">
        <v>23</v>
      </c>
      <c r="Z850">
        <f>IF(data[[#This Row],[StreamingMovies]]="Yes",1,"")</f>
        <v>1</v>
      </c>
      <c r="AA850" t="s">
        <v>47</v>
      </c>
      <c r="AB850" t="s">
        <v>23</v>
      </c>
      <c r="AC850" t="s">
        <v>40</v>
      </c>
      <c r="AD850">
        <v>92</v>
      </c>
      <c r="AE850">
        <v>6782.15</v>
      </c>
      <c r="AF850">
        <v>0</v>
      </c>
      <c r="AG850" s="2">
        <v>0</v>
      </c>
      <c r="AH850" t="s">
        <v>24</v>
      </c>
      <c r="AI850">
        <f t="shared" si="26"/>
        <v>0</v>
      </c>
      <c r="AJ850">
        <f t="shared" si="27"/>
        <v>1</v>
      </c>
    </row>
    <row r="851" spans="1:36" x14ac:dyDescent="0.35">
      <c r="A851">
        <v>850</v>
      </c>
      <c r="B851" t="s">
        <v>886</v>
      </c>
      <c r="C851" t="s">
        <v>22</v>
      </c>
      <c r="D851">
        <v>0</v>
      </c>
      <c r="E851" t="s">
        <v>23</v>
      </c>
      <c r="F851" t="s">
        <v>23</v>
      </c>
      <c r="G851" t="str">
        <f>IF(AND(data[[#This Row],[Partner]]="Yes", data[[#This Row],[Dependents]]="Yes"), "Both", IF(data[[#This Row],[Partner]]="Yes", "Partner", IF(data[[#This Row],[Dependents]]="Yes", "Dependent", "None")))</f>
        <v>Both</v>
      </c>
      <c r="H851">
        <v>72</v>
      </c>
      <c r="I851" s="1">
        <f>data[[#This Row],[Tenure]]/12</f>
        <v>6</v>
      </c>
      <c r="J851" t="s">
        <v>23</v>
      </c>
      <c r="K851">
        <f>IF(data[[#This Row],[PhoneService]]="Yes",1,"")</f>
        <v>1</v>
      </c>
      <c r="L851" t="s">
        <v>23</v>
      </c>
      <c r="M851">
        <f>IF(data[[#This Row],[MultipleLines]]="Yes",1,"")</f>
        <v>1</v>
      </c>
      <c r="N851" t="s">
        <v>26</v>
      </c>
      <c r="O851" t="s">
        <v>23</v>
      </c>
      <c r="P851">
        <f>IF(data[[#This Row],[OnlineSecurity]]="Yes",1,"")</f>
        <v>1</v>
      </c>
      <c r="Q851" t="s">
        <v>23</v>
      </c>
      <c r="R851">
        <f>IF(data[[#This Row],[OnlineBackup]]="Yes",1,"")</f>
        <v>1</v>
      </c>
      <c r="S851" t="s">
        <v>23</v>
      </c>
      <c r="T851">
        <f>IF(data[[#This Row],[DeviceProtection]]="Yes",1,"")</f>
        <v>1</v>
      </c>
      <c r="U851" t="s">
        <v>23</v>
      </c>
      <c r="V851">
        <f>IF(data[[#This Row],[TechSupport]]="Yes",1,"")</f>
        <v>1</v>
      </c>
      <c r="W851" t="s">
        <v>23</v>
      </c>
      <c r="X851">
        <f>IF(data[[#This Row],[StreamingTV]]="Yes",1,"")</f>
        <v>1</v>
      </c>
      <c r="Y851" t="s">
        <v>23</v>
      </c>
      <c r="Z851">
        <f>IF(data[[#This Row],[StreamingMovies]]="Yes",1,"")</f>
        <v>1</v>
      </c>
      <c r="AA851" t="s">
        <v>47</v>
      </c>
      <c r="AB851" t="s">
        <v>24</v>
      </c>
      <c r="AC851" t="s">
        <v>40</v>
      </c>
      <c r="AD851">
        <v>89.8</v>
      </c>
      <c r="AE851">
        <v>6510.45</v>
      </c>
      <c r="AF851">
        <v>0</v>
      </c>
      <c r="AG851" s="2">
        <v>0</v>
      </c>
      <c r="AH851" t="s">
        <v>24</v>
      </c>
      <c r="AI851">
        <f t="shared" si="26"/>
        <v>0</v>
      </c>
      <c r="AJ851">
        <f t="shared" si="27"/>
        <v>1</v>
      </c>
    </row>
    <row r="852" spans="1:36" x14ac:dyDescent="0.35">
      <c r="A852">
        <v>851</v>
      </c>
      <c r="B852" t="s">
        <v>887</v>
      </c>
      <c r="C852" t="s">
        <v>22</v>
      </c>
      <c r="D852">
        <v>0</v>
      </c>
      <c r="E852" t="s">
        <v>23</v>
      </c>
      <c r="F852" t="s">
        <v>23</v>
      </c>
      <c r="G852" t="str">
        <f>IF(AND(data[[#This Row],[Partner]]="Yes", data[[#This Row],[Dependents]]="Yes"), "Both", IF(data[[#This Row],[Partner]]="Yes", "Partner", IF(data[[#This Row],[Dependents]]="Yes", "Dependent", "None")))</f>
        <v>Both</v>
      </c>
      <c r="H852">
        <v>72</v>
      </c>
      <c r="I852" s="1">
        <f>data[[#This Row],[Tenure]]/12</f>
        <v>6</v>
      </c>
      <c r="J852" t="s">
        <v>23</v>
      </c>
      <c r="K852">
        <f>IF(data[[#This Row],[PhoneService]]="Yes",1,"")</f>
        <v>1</v>
      </c>
      <c r="L852" t="s">
        <v>23</v>
      </c>
      <c r="M852">
        <f>IF(data[[#This Row],[MultipleLines]]="Yes",1,"")</f>
        <v>1</v>
      </c>
      <c r="N852" t="s">
        <v>37</v>
      </c>
      <c r="O852" t="s">
        <v>23</v>
      </c>
      <c r="P852">
        <f>IF(data[[#This Row],[OnlineSecurity]]="Yes",1,"")</f>
        <v>1</v>
      </c>
      <c r="Q852" t="s">
        <v>23</v>
      </c>
      <c r="R852">
        <f>IF(data[[#This Row],[OnlineBackup]]="Yes",1,"")</f>
        <v>1</v>
      </c>
      <c r="S852" t="s">
        <v>23</v>
      </c>
      <c r="T852">
        <f>IF(data[[#This Row],[DeviceProtection]]="Yes",1,"")</f>
        <v>1</v>
      </c>
      <c r="U852" t="s">
        <v>23</v>
      </c>
      <c r="V852">
        <f>IF(data[[#This Row],[TechSupport]]="Yes",1,"")</f>
        <v>1</v>
      </c>
      <c r="W852" t="s">
        <v>23</v>
      </c>
      <c r="X852">
        <f>IF(data[[#This Row],[StreamingTV]]="Yes",1,"")</f>
        <v>1</v>
      </c>
      <c r="Y852" t="s">
        <v>23</v>
      </c>
      <c r="Z852">
        <f>IF(data[[#This Row],[StreamingMovies]]="Yes",1,"")</f>
        <v>1</v>
      </c>
      <c r="AA852" t="s">
        <v>47</v>
      </c>
      <c r="AB852" t="s">
        <v>23</v>
      </c>
      <c r="AC852" t="s">
        <v>35</v>
      </c>
      <c r="AD852">
        <v>115.8</v>
      </c>
      <c r="AE852">
        <v>8476.5</v>
      </c>
      <c r="AF852">
        <v>5</v>
      </c>
      <c r="AG852" s="2">
        <v>0</v>
      </c>
      <c r="AH852" t="s">
        <v>24</v>
      </c>
      <c r="AI852">
        <f t="shared" si="26"/>
        <v>0</v>
      </c>
      <c r="AJ852">
        <f t="shared" si="27"/>
        <v>1</v>
      </c>
    </row>
    <row r="853" spans="1:36" x14ac:dyDescent="0.35">
      <c r="A853">
        <v>852</v>
      </c>
      <c r="B853" t="s">
        <v>888</v>
      </c>
      <c r="C853" t="s">
        <v>30</v>
      </c>
      <c r="D853">
        <v>0</v>
      </c>
      <c r="E853" t="s">
        <v>24</v>
      </c>
      <c r="F853" t="s">
        <v>23</v>
      </c>
      <c r="G853" t="str">
        <f>IF(AND(data[[#This Row],[Partner]]="Yes", data[[#This Row],[Dependents]]="Yes"), "Both", IF(data[[#This Row],[Partner]]="Yes", "Partner", IF(data[[#This Row],[Dependents]]="Yes", "Dependent", "None")))</f>
        <v>Dependent</v>
      </c>
      <c r="H853">
        <v>52</v>
      </c>
      <c r="I853" s="1">
        <f>data[[#This Row],[Tenure]]/12</f>
        <v>4.333333333333333</v>
      </c>
      <c r="J853" t="s">
        <v>23</v>
      </c>
      <c r="K853">
        <f>IF(data[[#This Row],[PhoneService]]="Yes",1,"")</f>
        <v>1</v>
      </c>
      <c r="L853" t="s">
        <v>23</v>
      </c>
      <c r="M853">
        <f>IF(data[[#This Row],[MultipleLines]]="Yes",1,"")</f>
        <v>1</v>
      </c>
      <c r="N853" t="s">
        <v>26</v>
      </c>
      <c r="O853" t="s">
        <v>23</v>
      </c>
      <c r="P853">
        <f>IF(data[[#This Row],[OnlineSecurity]]="Yes",1,"")</f>
        <v>1</v>
      </c>
      <c r="Q853" t="s">
        <v>23</v>
      </c>
      <c r="R853">
        <f>IF(data[[#This Row],[OnlineBackup]]="Yes",1,"")</f>
        <v>1</v>
      </c>
      <c r="S853" t="s">
        <v>24</v>
      </c>
      <c r="T853" t="str">
        <f>IF(data[[#This Row],[DeviceProtection]]="Yes",1,"")</f>
        <v/>
      </c>
      <c r="U853" t="s">
        <v>23</v>
      </c>
      <c r="V853">
        <f>IF(data[[#This Row],[TechSupport]]="Yes",1,"")</f>
        <v>1</v>
      </c>
      <c r="W853" t="s">
        <v>23</v>
      </c>
      <c r="X853">
        <f>IF(data[[#This Row],[StreamingTV]]="Yes",1,"")</f>
        <v>1</v>
      </c>
      <c r="Y853" t="s">
        <v>23</v>
      </c>
      <c r="Z853">
        <f>IF(data[[#This Row],[StreamingMovies]]="Yes",1,"")</f>
        <v>1</v>
      </c>
      <c r="AA853" t="s">
        <v>47</v>
      </c>
      <c r="AB853" t="s">
        <v>23</v>
      </c>
      <c r="AC853" t="s">
        <v>32</v>
      </c>
      <c r="AD853">
        <v>85.15</v>
      </c>
      <c r="AE853">
        <v>4461.8500000000004</v>
      </c>
      <c r="AF853">
        <v>5</v>
      </c>
      <c r="AG853" s="2">
        <v>0</v>
      </c>
      <c r="AH853" t="s">
        <v>24</v>
      </c>
      <c r="AI853">
        <f t="shared" si="26"/>
        <v>0</v>
      </c>
      <c r="AJ853">
        <f t="shared" si="27"/>
        <v>1</v>
      </c>
    </row>
    <row r="854" spans="1:36" x14ac:dyDescent="0.35">
      <c r="A854">
        <v>853</v>
      </c>
      <c r="B854" t="s">
        <v>889</v>
      </c>
      <c r="C854" t="s">
        <v>30</v>
      </c>
      <c r="D854">
        <v>0</v>
      </c>
      <c r="E854" t="s">
        <v>24</v>
      </c>
      <c r="F854" t="s">
        <v>24</v>
      </c>
      <c r="G854" t="str">
        <f>IF(AND(data[[#This Row],[Partner]]="Yes", data[[#This Row],[Dependents]]="Yes"), "Both", IF(data[[#This Row],[Partner]]="Yes", "Partner", IF(data[[#This Row],[Dependents]]="Yes", "Dependent", "None")))</f>
        <v>None</v>
      </c>
      <c r="H854">
        <v>2</v>
      </c>
      <c r="I854" s="1">
        <f>data[[#This Row],[Tenure]]/12</f>
        <v>0.16666666666666666</v>
      </c>
      <c r="J854" t="s">
        <v>23</v>
      </c>
      <c r="K854">
        <f>IF(data[[#This Row],[PhoneService]]="Yes",1,"")</f>
        <v>1</v>
      </c>
      <c r="L854" t="s">
        <v>23</v>
      </c>
      <c r="M854">
        <f>IF(data[[#This Row],[MultipleLines]]="Yes",1,"")</f>
        <v>1</v>
      </c>
      <c r="N854" t="s">
        <v>24</v>
      </c>
      <c r="O854" t="s">
        <v>46</v>
      </c>
      <c r="P854" t="str">
        <f>IF(data[[#This Row],[OnlineSecurity]]="Yes",1,"")</f>
        <v/>
      </c>
      <c r="Q854" t="s">
        <v>46</v>
      </c>
      <c r="R854" t="str">
        <f>IF(data[[#This Row],[OnlineBackup]]="Yes",1,"")</f>
        <v/>
      </c>
      <c r="S854" t="s">
        <v>46</v>
      </c>
      <c r="T854" t="str">
        <f>IF(data[[#This Row],[DeviceProtection]]="Yes",1,"")</f>
        <v/>
      </c>
      <c r="U854" t="s">
        <v>46</v>
      </c>
      <c r="V854" t="str">
        <f>IF(data[[#This Row],[TechSupport]]="Yes",1,"")</f>
        <v/>
      </c>
      <c r="W854" t="s">
        <v>46</v>
      </c>
      <c r="X854" t="str">
        <f>IF(data[[#This Row],[StreamingTV]]="Yes",1,"")</f>
        <v/>
      </c>
      <c r="Y854" t="s">
        <v>46</v>
      </c>
      <c r="Z854" t="str">
        <f>IF(data[[#This Row],[StreamingMovies]]="Yes",1,"")</f>
        <v/>
      </c>
      <c r="AA854" t="s">
        <v>27</v>
      </c>
      <c r="AB854" t="s">
        <v>24</v>
      </c>
      <c r="AC854" t="s">
        <v>32</v>
      </c>
      <c r="AD854">
        <v>24.85</v>
      </c>
      <c r="AE854">
        <v>62</v>
      </c>
      <c r="AF854">
        <v>5</v>
      </c>
      <c r="AG854" s="2">
        <v>0</v>
      </c>
      <c r="AH854" t="s">
        <v>24</v>
      </c>
      <c r="AI854">
        <f t="shared" si="26"/>
        <v>0</v>
      </c>
      <c r="AJ854">
        <f t="shared" si="27"/>
        <v>1</v>
      </c>
    </row>
    <row r="855" spans="1:36" x14ac:dyDescent="0.35">
      <c r="A855">
        <v>854</v>
      </c>
      <c r="B855" t="s">
        <v>890</v>
      </c>
      <c r="C855" t="s">
        <v>22</v>
      </c>
      <c r="D855">
        <v>0</v>
      </c>
      <c r="E855" t="s">
        <v>24</v>
      </c>
      <c r="F855" t="s">
        <v>24</v>
      </c>
      <c r="G855" t="str">
        <f>IF(AND(data[[#This Row],[Partner]]="Yes", data[[#This Row],[Dependents]]="Yes"), "Both", IF(data[[#This Row],[Partner]]="Yes", "Partner", IF(data[[#This Row],[Dependents]]="Yes", "Dependent", "None")))</f>
        <v>None</v>
      </c>
      <c r="H855">
        <v>5</v>
      </c>
      <c r="I855" s="1">
        <f>data[[#This Row],[Tenure]]/12</f>
        <v>0.41666666666666669</v>
      </c>
      <c r="J855" t="s">
        <v>23</v>
      </c>
      <c r="K855">
        <f>IF(data[[#This Row],[PhoneService]]="Yes",1,"")</f>
        <v>1</v>
      </c>
      <c r="L855" t="s">
        <v>24</v>
      </c>
      <c r="M855" t="str">
        <f>IF(data[[#This Row],[MultipleLines]]="Yes",1,"")</f>
        <v/>
      </c>
      <c r="N855" t="s">
        <v>26</v>
      </c>
      <c r="O855" t="s">
        <v>23</v>
      </c>
      <c r="P855">
        <f>IF(data[[#This Row],[OnlineSecurity]]="Yes",1,"")</f>
        <v>1</v>
      </c>
      <c r="Q855" t="s">
        <v>24</v>
      </c>
      <c r="R855" t="str">
        <f>IF(data[[#This Row],[OnlineBackup]]="Yes",1,"")</f>
        <v/>
      </c>
      <c r="S855" t="s">
        <v>24</v>
      </c>
      <c r="T855" t="str">
        <f>IF(data[[#This Row],[DeviceProtection]]="Yes",1,"")</f>
        <v/>
      </c>
      <c r="U855" t="s">
        <v>23</v>
      </c>
      <c r="V855">
        <f>IF(data[[#This Row],[TechSupport]]="Yes",1,"")</f>
        <v>1</v>
      </c>
      <c r="W855" t="s">
        <v>23</v>
      </c>
      <c r="X855">
        <f>IF(data[[#This Row],[StreamingTV]]="Yes",1,"")</f>
        <v>1</v>
      </c>
      <c r="Y855" t="s">
        <v>24</v>
      </c>
      <c r="Z855" t="str">
        <f>IF(data[[#This Row],[StreamingMovies]]="Yes",1,"")</f>
        <v/>
      </c>
      <c r="AA855" t="s">
        <v>27</v>
      </c>
      <c r="AB855" t="s">
        <v>23</v>
      </c>
      <c r="AC855" t="s">
        <v>28</v>
      </c>
      <c r="AD855">
        <v>64.349999999999994</v>
      </c>
      <c r="AE855">
        <v>352.65</v>
      </c>
      <c r="AF855">
        <v>0</v>
      </c>
      <c r="AG855" s="2">
        <v>0</v>
      </c>
      <c r="AH855" t="s">
        <v>24</v>
      </c>
      <c r="AI855">
        <f t="shared" si="26"/>
        <v>0</v>
      </c>
      <c r="AJ855">
        <f t="shared" si="27"/>
        <v>1</v>
      </c>
    </row>
    <row r="856" spans="1:36" x14ac:dyDescent="0.35">
      <c r="A856">
        <v>855</v>
      </c>
      <c r="B856" t="s">
        <v>891</v>
      </c>
      <c r="C856" t="s">
        <v>22</v>
      </c>
      <c r="D856">
        <v>0</v>
      </c>
      <c r="E856" t="s">
        <v>24</v>
      </c>
      <c r="F856" t="s">
        <v>24</v>
      </c>
      <c r="G856" t="str">
        <f>IF(AND(data[[#This Row],[Partner]]="Yes", data[[#This Row],[Dependents]]="Yes"), "Both", IF(data[[#This Row],[Partner]]="Yes", "Partner", IF(data[[#This Row],[Dependents]]="Yes", "Dependent", "None")))</f>
        <v>None</v>
      </c>
      <c r="H856">
        <v>68</v>
      </c>
      <c r="I856" s="1">
        <f>data[[#This Row],[Tenure]]/12</f>
        <v>5.666666666666667</v>
      </c>
      <c r="J856" t="s">
        <v>23</v>
      </c>
      <c r="K856">
        <f>IF(data[[#This Row],[PhoneService]]="Yes",1,"")</f>
        <v>1</v>
      </c>
      <c r="L856" t="s">
        <v>24</v>
      </c>
      <c r="M856" t="str">
        <f>IF(data[[#This Row],[MultipleLines]]="Yes",1,"")</f>
        <v/>
      </c>
      <c r="N856" t="s">
        <v>24</v>
      </c>
      <c r="O856" t="s">
        <v>46</v>
      </c>
      <c r="P856" t="str">
        <f>IF(data[[#This Row],[OnlineSecurity]]="Yes",1,"")</f>
        <v/>
      </c>
      <c r="Q856" t="s">
        <v>46</v>
      </c>
      <c r="R856" t="str">
        <f>IF(data[[#This Row],[OnlineBackup]]="Yes",1,"")</f>
        <v/>
      </c>
      <c r="S856" t="s">
        <v>46</v>
      </c>
      <c r="T856" t="str">
        <f>IF(data[[#This Row],[DeviceProtection]]="Yes",1,"")</f>
        <v/>
      </c>
      <c r="U856" t="s">
        <v>46</v>
      </c>
      <c r="V856" t="str">
        <f>IF(data[[#This Row],[TechSupport]]="Yes",1,"")</f>
        <v/>
      </c>
      <c r="W856" t="s">
        <v>46</v>
      </c>
      <c r="X856" t="str">
        <f>IF(data[[#This Row],[StreamingTV]]="Yes",1,"")</f>
        <v/>
      </c>
      <c r="Y856" t="s">
        <v>46</v>
      </c>
      <c r="Z856" t="str">
        <f>IF(data[[#This Row],[StreamingMovies]]="Yes",1,"")</f>
        <v/>
      </c>
      <c r="AA856" t="s">
        <v>47</v>
      </c>
      <c r="AB856" t="s">
        <v>24</v>
      </c>
      <c r="AC856" t="s">
        <v>40</v>
      </c>
      <c r="AD856">
        <v>20.5</v>
      </c>
      <c r="AE856">
        <v>1424.9</v>
      </c>
      <c r="AF856">
        <v>0</v>
      </c>
      <c r="AG856" s="2">
        <v>0</v>
      </c>
      <c r="AH856" t="s">
        <v>24</v>
      </c>
      <c r="AI856">
        <f t="shared" si="26"/>
        <v>0</v>
      </c>
      <c r="AJ856">
        <f t="shared" si="27"/>
        <v>1</v>
      </c>
    </row>
    <row r="857" spans="1:36" x14ac:dyDescent="0.35">
      <c r="A857">
        <v>856</v>
      </c>
      <c r="B857" t="s">
        <v>892</v>
      </c>
      <c r="C857" t="s">
        <v>22</v>
      </c>
      <c r="D857">
        <v>0</v>
      </c>
      <c r="E857" t="s">
        <v>24</v>
      </c>
      <c r="F857" t="s">
        <v>23</v>
      </c>
      <c r="G857" t="str">
        <f>IF(AND(data[[#This Row],[Partner]]="Yes", data[[#This Row],[Dependents]]="Yes"), "Both", IF(data[[#This Row],[Partner]]="Yes", "Partner", IF(data[[#This Row],[Dependents]]="Yes", "Dependent", "None")))</f>
        <v>Dependent</v>
      </c>
      <c r="H857">
        <v>62</v>
      </c>
      <c r="I857" s="1">
        <f>data[[#This Row],[Tenure]]/12</f>
        <v>5.166666666666667</v>
      </c>
      <c r="J857" t="s">
        <v>23</v>
      </c>
      <c r="K857">
        <f>IF(data[[#This Row],[PhoneService]]="Yes",1,"")</f>
        <v>1</v>
      </c>
      <c r="L857" t="s">
        <v>23</v>
      </c>
      <c r="M857">
        <f>IF(data[[#This Row],[MultipleLines]]="Yes",1,"")</f>
        <v>1</v>
      </c>
      <c r="N857" t="s">
        <v>37</v>
      </c>
      <c r="O857" t="s">
        <v>24</v>
      </c>
      <c r="P857" t="str">
        <f>IF(data[[#This Row],[OnlineSecurity]]="Yes",1,"")</f>
        <v/>
      </c>
      <c r="Q857" t="s">
        <v>24</v>
      </c>
      <c r="R857" t="str">
        <f>IF(data[[#This Row],[OnlineBackup]]="Yes",1,"")</f>
        <v/>
      </c>
      <c r="S857" t="s">
        <v>23</v>
      </c>
      <c r="T857">
        <f>IF(data[[#This Row],[DeviceProtection]]="Yes",1,"")</f>
        <v>1</v>
      </c>
      <c r="U857" t="s">
        <v>24</v>
      </c>
      <c r="V857" t="str">
        <f>IF(data[[#This Row],[TechSupport]]="Yes",1,"")</f>
        <v/>
      </c>
      <c r="W857" t="s">
        <v>23</v>
      </c>
      <c r="X857">
        <f>IF(data[[#This Row],[StreamingTV]]="Yes",1,"")</f>
        <v>1</v>
      </c>
      <c r="Y857" t="s">
        <v>23</v>
      </c>
      <c r="Z857">
        <f>IF(data[[#This Row],[StreamingMovies]]="Yes",1,"")</f>
        <v>1</v>
      </c>
      <c r="AA857" t="s">
        <v>31</v>
      </c>
      <c r="AB857" t="s">
        <v>23</v>
      </c>
      <c r="AC857" t="s">
        <v>28</v>
      </c>
      <c r="AD857">
        <v>100.15</v>
      </c>
      <c r="AE857">
        <v>6413.65</v>
      </c>
      <c r="AF857">
        <v>0</v>
      </c>
      <c r="AG857" s="2">
        <v>5</v>
      </c>
      <c r="AH857" t="s">
        <v>23</v>
      </c>
      <c r="AI857">
        <f t="shared" si="26"/>
        <v>1</v>
      </c>
      <c r="AJ857" t="str">
        <f t="shared" si="27"/>
        <v/>
      </c>
    </row>
    <row r="858" spans="1:36" x14ac:dyDescent="0.35">
      <c r="A858">
        <v>857</v>
      </c>
      <c r="B858" t="s">
        <v>893</v>
      </c>
      <c r="C858" t="s">
        <v>30</v>
      </c>
      <c r="D858">
        <v>0</v>
      </c>
      <c r="E858" t="s">
        <v>24</v>
      </c>
      <c r="F858" t="s">
        <v>24</v>
      </c>
      <c r="G858" t="str">
        <f>IF(AND(data[[#This Row],[Partner]]="Yes", data[[#This Row],[Dependents]]="Yes"), "Both", IF(data[[#This Row],[Partner]]="Yes", "Partner", IF(data[[#This Row],[Dependents]]="Yes", "Dependent", "None")))</f>
        <v>None</v>
      </c>
      <c r="H858">
        <v>72</v>
      </c>
      <c r="I858" s="1">
        <f>data[[#This Row],[Tenure]]/12</f>
        <v>6</v>
      </c>
      <c r="J858" t="s">
        <v>23</v>
      </c>
      <c r="K858">
        <f>IF(data[[#This Row],[PhoneService]]="Yes",1,"")</f>
        <v>1</v>
      </c>
      <c r="L858" t="s">
        <v>23</v>
      </c>
      <c r="M858">
        <f>IF(data[[#This Row],[MultipleLines]]="Yes",1,"")</f>
        <v>1</v>
      </c>
      <c r="N858" t="s">
        <v>26</v>
      </c>
      <c r="O858" t="s">
        <v>23</v>
      </c>
      <c r="P858">
        <f>IF(data[[#This Row],[OnlineSecurity]]="Yes",1,"")</f>
        <v>1</v>
      </c>
      <c r="Q858" t="s">
        <v>23</v>
      </c>
      <c r="R858">
        <f>IF(data[[#This Row],[OnlineBackup]]="Yes",1,"")</f>
        <v>1</v>
      </c>
      <c r="S858" t="s">
        <v>24</v>
      </c>
      <c r="T858" t="str">
        <f>IF(data[[#This Row],[DeviceProtection]]="Yes",1,"")</f>
        <v/>
      </c>
      <c r="U858" t="s">
        <v>23</v>
      </c>
      <c r="V858">
        <f>IF(data[[#This Row],[TechSupport]]="Yes",1,"")</f>
        <v>1</v>
      </c>
      <c r="W858" t="s">
        <v>23</v>
      </c>
      <c r="X858">
        <f>IF(data[[#This Row],[StreamingTV]]="Yes",1,"")</f>
        <v>1</v>
      </c>
      <c r="Y858" t="s">
        <v>23</v>
      </c>
      <c r="Z858">
        <f>IF(data[[#This Row],[StreamingMovies]]="Yes",1,"")</f>
        <v>1</v>
      </c>
      <c r="AA858" t="s">
        <v>47</v>
      </c>
      <c r="AB858" t="s">
        <v>24</v>
      </c>
      <c r="AC858" t="s">
        <v>40</v>
      </c>
      <c r="AD858">
        <v>86.05</v>
      </c>
      <c r="AE858">
        <v>6309.65</v>
      </c>
      <c r="AF858">
        <v>0</v>
      </c>
      <c r="AG858" s="2">
        <v>0</v>
      </c>
      <c r="AH858" t="s">
        <v>24</v>
      </c>
      <c r="AI858">
        <f t="shared" si="26"/>
        <v>0</v>
      </c>
      <c r="AJ858">
        <f t="shared" si="27"/>
        <v>1</v>
      </c>
    </row>
    <row r="859" spans="1:36" x14ac:dyDescent="0.35">
      <c r="A859">
        <v>858</v>
      </c>
      <c r="B859" t="s">
        <v>894</v>
      </c>
      <c r="C859" t="s">
        <v>30</v>
      </c>
      <c r="D859">
        <v>0</v>
      </c>
      <c r="E859" t="s">
        <v>24</v>
      </c>
      <c r="F859" t="s">
        <v>24</v>
      </c>
      <c r="G859" t="str">
        <f>IF(AND(data[[#This Row],[Partner]]="Yes", data[[#This Row],[Dependents]]="Yes"), "Both", IF(data[[#This Row],[Partner]]="Yes", "Partner", IF(data[[#This Row],[Dependents]]="Yes", "Dependent", "None")))</f>
        <v>None</v>
      </c>
      <c r="H859">
        <v>1</v>
      </c>
      <c r="I859" s="1">
        <f>data[[#This Row],[Tenure]]/12</f>
        <v>8.3333333333333329E-2</v>
      </c>
      <c r="J859" t="s">
        <v>23</v>
      </c>
      <c r="K859">
        <f>IF(data[[#This Row],[PhoneService]]="Yes",1,"")</f>
        <v>1</v>
      </c>
      <c r="L859" t="s">
        <v>24</v>
      </c>
      <c r="M859" t="str">
        <f>IF(data[[#This Row],[MultipleLines]]="Yes",1,"")</f>
        <v/>
      </c>
      <c r="N859" t="s">
        <v>26</v>
      </c>
      <c r="O859" t="s">
        <v>24</v>
      </c>
      <c r="P859" t="str">
        <f>IF(data[[#This Row],[OnlineSecurity]]="Yes",1,"")</f>
        <v/>
      </c>
      <c r="Q859" t="s">
        <v>23</v>
      </c>
      <c r="R859">
        <f>IF(data[[#This Row],[OnlineBackup]]="Yes",1,"")</f>
        <v>1</v>
      </c>
      <c r="S859" t="s">
        <v>24</v>
      </c>
      <c r="T859" t="str">
        <f>IF(data[[#This Row],[DeviceProtection]]="Yes",1,"")</f>
        <v/>
      </c>
      <c r="U859" t="s">
        <v>24</v>
      </c>
      <c r="V859" t="str">
        <f>IF(data[[#This Row],[TechSupport]]="Yes",1,"")</f>
        <v/>
      </c>
      <c r="W859" t="s">
        <v>24</v>
      </c>
      <c r="X859" t="str">
        <f>IF(data[[#This Row],[StreamingTV]]="Yes",1,"")</f>
        <v/>
      </c>
      <c r="Y859" t="s">
        <v>24</v>
      </c>
      <c r="Z859" t="str">
        <f>IF(data[[#This Row],[StreamingMovies]]="Yes",1,"")</f>
        <v/>
      </c>
      <c r="AA859" t="s">
        <v>27</v>
      </c>
      <c r="AB859" t="s">
        <v>24</v>
      </c>
      <c r="AC859" t="s">
        <v>28</v>
      </c>
      <c r="AD859">
        <v>50.8</v>
      </c>
      <c r="AE859">
        <v>50.8</v>
      </c>
      <c r="AF859">
        <v>0</v>
      </c>
      <c r="AG859" s="2">
        <v>0</v>
      </c>
      <c r="AH859" t="s">
        <v>23</v>
      </c>
      <c r="AI859">
        <f t="shared" si="26"/>
        <v>1</v>
      </c>
      <c r="AJ859" t="str">
        <f t="shared" si="27"/>
        <v/>
      </c>
    </row>
    <row r="860" spans="1:36" x14ac:dyDescent="0.35">
      <c r="A860">
        <v>859</v>
      </c>
      <c r="B860" t="s">
        <v>895</v>
      </c>
      <c r="C860" t="s">
        <v>22</v>
      </c>
      <c r="D860">
        <v>0</v>
      </c>
      <c r="E860" t="s">
        <v>23</v>
      </c>
      <c r="F860" t="s">
        <v>24</v>
      </c>
      <c r="G860" t="str">
        <f>IF(AND(data[[#This Row],[Partner]]="Yes", data[[#This Row],[Dependents]]="Yes"), "Both", IF(data[[#This Row],[Partner]]="Yes", "Partner", IF(data[[#This Row],[Dependents]]="Yes", "Dependent", "None")))</f>
        <v>Partner</v>
      </c>
      <c r="H860">
        <v>66</v>
      </c>
      <c r="I860" s="1">
        <f>data[[#This Row],[Tenure]]/12</f>
        <v>5.5</v>
      </c>
      <c r="J860" t="s">
        <v>23</v>
      </c>
      <c r="K860">
        <f>IF(data[[#This Row],[PhoneService]]="Yes",1,"")</f>
        <v>1</v>
      </c>
      <c r="L860" t="s">
        <v>23</v>
      </c>
      <c r="M860">
        <f>IF(data[[#This Row],[MultipleLines]]="Yes",1,"")</f>
        <v>1</v>
      </c>
      <c r="N860" t="s">
        <v>37</v>
      </c>
      <c r="O860" t="s">
        <v>23</v>
      </c>
      <c r="P860">
        <f>IF(data[[#This Row],[OnlineSecurity]]="Yes",1,"")</f>
        <v>1</v>
      </c>
      <c r="Q860" t="s">
        <v>23</v>
      </c>
      <c r="R860">
        <f>IF(data[[#This Row],[OnlineBackup]]="Yes",1,"")</f>
        <v>1</v>
      </c>
      <c r="S860" t="s">
        <v>24</v>
      </c>
      <c r="T860" t="str">
        <f>IF(data[[#This Row],[DeviceProtection]]="Yes",1,"")</f>
        <v/>
      </c>
      <c r="U860" t="s">
        <v>23</v>
      </c>
      <c r="V860">
        <f>IF(data[[#This Row],[TechSupport]]="Yes",1,"")</f>
        <v>1</v>
      </c>
      <c r="W860" t="s">
        <v>24</v>
      </c>
      <c r="X860" t="str">
        <f>IF(data[[#This Row],[StreamingTV]]="Yes",1,"")</f>
        <v/>
      </c>
      <c r="Y860" t="s">
        <v>24</v>
      </c>
      <c r="Z860" t="str">
        <f>IF(data[[#This Row],[StreamingMovies]]="Yes",1,"")</f>
        <v/>
      </c>
      <c r="AA860" t="s">
        <v>31</v>
      </c>
      <c r="AB860" t="s">
        <v>24</v>
      </c>
      <c r="AC860" t="s">
        <v>28</v>
      </c>
      <c r="AD860">
        <v>89</v>
      </c>
      <c r="AE860">
        <v>5898.6</v>
      </c>
      <c r="AF860">
        <v>0</v>
      </c>
      <c r="AG860" s="2">
        <v>0</v>
      </c>
      <c r="AH860" t="s">
        <v>24</v>
      </c>
      <c r="AI860">
        <f t="shared" si="26"/>
        <v>0</v>
      </c>
      <c r="AJ860">
        <f t="shared" si="27"/>
        <v>1</v>
      </c>
    </row>
    <row r="861" spans="1:36" x14ac:dyDescent="0.35">
      <c r="A861">
        <v>860</v>
      </c>
      <c r="B861" t="s">
        <v>896</v>
      </c>
      <c r="C861" t="s">
        <v>30</v>
      </c>
      <c r="D861">
        <v>0</v>
      </c>
      <c r="E861" t="s">
        <v>23</v>
      </c>
      <c r="F861" t="s">
        <v>23</v>
      </c>
      <c r="G861" t="str">
        <f>IF(AND(data[[#This Row],[Partner]]="Yes", data[[#This Row],[Dependents]]="Yes"), "Both", IF(data[[#This Row],[Partner]]="Yes", "Partner", IF(data[[#This Row],[Dependents]]="Yes", "Dependent", "None")))</f>
        <v>Both</v>
      </c>
      <c r="H861">
        <v>72</v>
      </c>
      <c r="I861" s="1">
        <f>data[[#This Row],[Tenure]]/12</f>
        <v>6</v>
      </c>
      <c r="J861" t="s">
        <v>24</v>
      </c>
      <c r="K861" t="str">
        <f>IF(data[[#This Row],[PhoneService]]="Yes",1,"")</f>
        <v/>
      </c>
      <c r="L861" t="s">
        <v>25</v>
      </c>
      <c r="M861" t="str">
        <f>IF(data[[#This Row],[MultipleLines]]="Yes",1,"")</f>
        <v/>
      </c>
      <c r="N861" t="s">
        <v>26</v>
      </c>
      <c r="O861" t="s">
        <v>23</v>
      </c>
      <c r="P861">
        <f>IF(data[[#This Row],[OnlineSecurity]]="Yes",1,"")</f>
        <v>1</v>
      </c>
      <c r="Q861" t="s">
        <v>23</v>
      </c>
      <c r="R861">
        <f>IF(data[[#This Row],[OnlineBackup]]="Yes",1,"")</f>
        <v>1</v>
      </c>
      <c r="S861" t="s">
        <v>23</v>
      </c>
      <c r="T861">
        <f>IF(data[[#This Row],[DeviceProtection]]="Yes",1,"")</f>
        <v>1</v>
      </c>
      <c r="U861" t="s">
        <v>23</v>
      </c>
      <c r="V861">
        <f>IF(data[[#This Row],[TechSupport]]="Yes",1,"")</f>
        <v>1</v>
      </c>
      <c r="W861" t="s">
        <v>23</v>
      </c>
      <c r="X861">
        <f>IF(data[[#This Row],[StreamingTV]]="Yes",1,"")</f>
        <v>1</v>
      </c>
      <c r="Y861" t="s">
        <v>23</v>
      </c>
      <c r="Z861">
        <f>IF(data[[#This Row],[StreamingMovies]]="Yes",1,"")</f>
        <v>1</v>
      </c>
      <c r="AA861" t="s">
        <v>47</v>
      </c>
      <c r="AB861" t="s">
        <v>23</v>
      </c>
      <c r="AC861" t="s">
        <v>40</v>
      </c>
      <c r="AD861">
        <v>64.8</v>
      </c>
      <c r="AE861">
        <v>4719.75</v>
      </c>
      <c r="AF861">
        <v>0</v>
      </c>
      <c r="AG861" s="2">
        <v>0</v>
      </c>
      <c r="AH861" t="s">
        <v>24</v>
      </c>
      <c r="AI861">
        <f t="shared" si="26"/>
        <v>0</v>
      </c>
      <c r="AJ861">
        <f t="shared" si="27"/>
        <v>1</v>
      </c>
    </row>
    <row r="862" spans="1:36" x14ac:dyDescent="0.35">
      <c r="A862">
        <v>861</v>
      </c>
      <c r="B862" t="s">
        <v>897</v>
      </c>
      <c r="C862" t="s">
        <v>30</v>
      </c>
      <c r="D862">
        <v>0</v>
      </c>
      <c r="E862" t="s">
        <v>24</v>
      </c>
      <c r="F862" t="s">
        <v>24</v>
      </c>
      <c r="G862" t="str">
        <f>IF(AND(data[[#This Row],[Partner]]="Yes", data[[#This Row],[Dependents]]="Yes"), "Both", IF(data[[#This Row],[Partner]]="Yes", "Partner", IF(data[[#This Row],[Dependents]]="Yes", "Dependent", "None")))</f>
        <v>None</v>
      </c>
      <c r="H862">
        <v>26</v>
      </c>
      <c r="I862" s="1">
        <f>data[[#This Row],[Tenure]]/12</f>
        <v>2.1666666666666665</v>
      </c>
      <c r="J862" t="s">
        <v>23</v>
      </c>
      <c r="K862">
        <f>IF(data[[#This Row],[PhoneService]]="Yes",1,"")</f>
        <v>1</v>
      </c>
      <c r="L862" t="s">
        <v>24</v>
      </c>
      <c r="M862" t="str">
        <f>IF(data[[#This Row],[MultipleLines]]="Yes",1,"")</f>
        <v/>
      </c>
      <c r="N862" t="s">
        <v>24</v>
      </c>
      <c r="O862" t="s">
        <v>46</v>
      </c>
      <c r="P862" t="str">
        <f>IF(data[[#This Row],[OnlineSecurity]]="Yes",1,"")</f>
        <v/>
      </c>
      <c r="Q862" t="s">
        <v>46</v>
      </c>
      <c r="R862" t="str">
        <f>IF(data[[#This Row],[OnlineBackup]]="Yes",1,"")</f>
        <v/>
      </c>
      <c r="S862" t="s">
        <v>46</v>
      </c>
      <c r="T862" t="str">
        <f>IF(data[[#This Row],[DeviceProtection]]="Yes",1,"")</f>
        <v/>
      </c>
      <c r="U862" t="s">
        <v>46</v>
      </c>
      <c r="V862" t="str">
        <f>IF(data[[#This Row],[TechSupport]]="Yes",1,"")</f>
        <v/>
      </c>
      <c r="W862" t="s">
        <v>46</v>
      </c>
      <c r="X862" t="str">
        <f>IF(data[[#This Row],[StreamingTV]]="Yes",1,"")</f>
        <v/>
      </c>
      <c r="Y862" t="s">
        <v>46</v>
      </c>
      <c r="Z862" t="str">
        <f>IF(data[[#This Row],[StreamingMovies]]="Yes",1,"")</f>
        <v/>
      </c>
      <c r="AA862" t="s">
        <v>31</v>
      </c>
      <c r="AB862" t="s">
        <v>24</v>
      </c>
      <c r="AC862" t="s">
        <v>40</v>
      </c>
      <c r="AD862">
        <v>19.8</v>
      </c>
      <c r="AE862">
        <v>457.3</v>
      </c>
      <c r="AF862">
        <v>0</v>
      </c>
      <c r="AG862" s="2">
        <v>0</v>
      </c>
      <c r="AH862" t="s">
        <v>24</v>
      </c>
      <c r="AI862">
        <f t="shared" si="26"/>
        <v>0</v>
      </c>
      <c r="AJ862">
        <f t="shared" si="27"/>
        <v>1</v>
      </c>
    </row>
    <row r="863" spans="1:36" x14ac:dyDescent="0.35">
      <c r="A863">
        <v>862</v>
      </c>
      <c r="B863" t="s">
        <v>898</v>
      </c>
      <c r="C863" t="s">
        <v>30</v>
      </c>
      <c r="D863">
        <v>0</v>
      </c>
      <c r="E863" t="s">
        <v>23</v>
      </c>
      <c r="F863" t="s">
        <v>23</v>
      </c>
      <c r="G863" t="str">
        <f>IF(AND(data[[#This Row],[Partner]]="Yes", data[[#This Row],[Dependents]]="Yes"), "Both", IF(data[[#This Row],[Partner]]="Yes", "Partner", IF(data[[#This Row],[Dependents]]="Yes", "Dependent", "None")))</f>
        <v>Both</v>
      </c>
      <c r="H863">
        <v>64</v>
      </c>
      <c r="I863" s="1">
        <f>data[[#This Row],[Tenure]]/12</f>
        <v>5.333333333333333</v>
      </c>
      <c r="J863" t="s">
        <v>23</v>
      </c>
      <c r="K863">
        <f>IF(data[[#This Row],[PhoneService]]="Yes",1,"")</f>
        <v>1</v>
      </c>
      <c r="L863" t="s">
        <v>23</v>
      </c>
      <c r="M863">
        <f>IF(data[[#This Row],[MultipleLines]]="Yes",1,"")</f>
        <v>1</v>
      </c>
      <c r="N863" t="s">
        <v>37</v>
      </c>
      <c r="O863" t="s">
        <v>23</v>
      </c>
      <c r="P863">
        <f>IF(data[[#This Row],[OnlineSecurity]]="Yes",1,"")</f>
        <v>1</v>
      </c>
      <c r="Q863" t="s">
        <v>24</v>
      </c>
      <c r="R863" t="str">
        <f>IF(data[[#This Row],[OnlineBackup]]="Yes",1,"")</f>
        <v/>
      </c>
      <c r="S863" t="s">
        <v>23</v>
      </c>
      <c r="T863">
        <f>IF(data[[#This Row],[DeviceProtection]]="Yes",1,"")</f>
        <v>1</v>
      </c>
      <c r="U863" t="s">
        <v>24</v>
      </c>
      <c r="V863" t="str">
        <f>IF(data[[#This Row],[TechSupport]]="Yes",1,"")</f>
        <v/>
      </c>
      <c r="W863" t="s">
        <v>24</v>
      </c>
      <c r="X863" t="str">
        <f>IF(data[[#This Row],[StreamingTV]]="Yes",1,"")</f>
        <v/>
      </c>
      <c r="Y863" t="s">
        <v>23</v>
      </c>
      <c r="Z863">
        <f>IF(data[[#This Row],[StreamingMovies]]="Yes",1,"")</f>
        <v>1</v>
      </c>
      <c r="AA863" t="s">
        <v>47</v>
      </c>
      <c r="AB863" t="s">
        <v>24</v>
      </c>
      <c r="AC863" t="s">
        <v>35</v>
      </c>
      <c r="AD863">
        <v>93.4</v>
      </c>
      <c r="AE863">
        <v>5822.3</v>
      </c>
      <c r="AF863">
        <v>0</v>
      </c>
      <c r="AG863" s="2">
        <v>0</v>
      </c>
      <c r="AH863" t="s">
        <v>24</v>
      </c>
      <c r="AI863">
        <f t="shared" si="26"/>
        <v>0</v>
      </c>
      <c r="AJ863">
        <f t="shared" si="27"/>
        <v>1</v>
      </c>
    </row>
    <row r="864" spans="1:36" x14ac:dyDescent="0.35">
      <c r="A864">
        <v>863</v>
      </c>
      <c r="B864" t="s">
        <v>899</v>
      </c>
      <c r="C864" t="s">
        <v>30</v>
      </c>
      <c r="D864">
        <v>1</v>
      </c>
      <c r="E864" t="s">
        <v>23</v>
      </c>
      <c r="F864" t="s">
        <v>24</v>
      </c>
      <c r="G864" t="str">
        <f>IF(AND(data[[#This Row],[Partner]]="Yes", data[[#This Row],[Dependents]]="Yes"), "Both", IF(data[[#This Row],[Partner]]="Yes", "Partner", IF(data[[#This Row],[Dependents]]="Yes", "Dependent", "None")))</f>
        <v>Partner</v>
      </c>
      <c r="H864">
        <v>20</v>
      </c>
      <c r="I864" s="1">
        <f>data[[#This Row],[Tenure]]/12</f>
        <v>1.6666666666666667</v>
      </c>
      <c r="J864" t="s">
        <v>23</v>
      </c>
      <c r="K864">
        <f>IF(data[[#This Row],[PhoneService]]="Yes",1,"")</f>
        <v>1</v>
      </c>
      <c r="L864" t="s">
        <v>24</v>
      </c>
      <c r="M864" t="str">
        <f>IF(data[[#This Row],[MultipleLines]]="Yes",1,"")</f>
        <v/>
      </c>
      <c r="N864" t="s">
        <v>37</v>
      </c>
      <c r="O864" t="s">
        <v>24</v>
      </c>
      <c r="P864" t="str">
        <f>IF(data[[#This Row],[OnlineSecurity]]="Yes",1,"")</f>
        <v/>
      </c>
      <c r="Q864" t="s">
        <v>23</v>
      </c>
      <c r="R864">
        <f>IF(data[[#This Row],[OnlineBackup]]="Yes",1,"")</f>
        <v>1</v>
      </c>
      <c r="S864" t="s">
        <v>24</v>
      </c>
      <c r="T864" t="str">
        <f>IF(data[[#This Row],[DeviceProtection]]="Yes",1,"")</f>
        <v/>
      </c>
      <c r="U864" t="s">
        <v>24</v>
      </c>
      <c r="V864" t="str">
        <f>IF(data[[#This Row],[TechSupport]]="Yes",1,"")</f>
        <v/>
      </c>
      <c r="W864" t="s">
        <v>24</v>
      </c>
      <c r="X864" t="str">
        <f>IF(data[[#This Row],[StreamingTV]]="Yes",1,"")</f>
        <v/>
      </c>
      <c r="Y864" t="s">
        <v>24</v>
      </c>
      <c r="Z864" t="str">
        <f>IF(data[[#This Row],[StreamingMovies]]="Yes",1,"")</f>
        <v/>
      </c>
      <c r="AA864" t="s">
        <v>27</v>
      </c>
      <c r="AB864" t="s">
        <v>23</v>
      </c>
      <c r="AC864" t="s">
        <v>28</v>
      </c>
      <c r="AD864">
        <v>73.650000000000006</v>
      </c>
      <c r="AE864">
        <v>1463.5</v>
      </c>
      <c r="AF864">
        <v>2</v>
      </c>
      <c r="AG864" s="2">
        <v>0</v>
      </c>
      <c r="AH864" t="s">
        <v>23</v>
      </c>
      <c r="AI864">
        <f t="shared" si="26"/>
        <v>1</v>
      </c>
      <c r="AJ864" t="str">
        <f t="shared" si="27"/>
        <v/>
      </c>
    </row>
    <row r="865" spans="1:36" x14ac:dyDescent="0.35">
      <c r="A865">
        <v>864</v>
      </c>
      <c r="B865" t="s">
        <v>900</v>
      </c>
      <c r="C865" t="s">
        <v>22</v>
      </c>
      <c r="D865">
        <v>0</v>
      </c>
      <c r="E865" t="s">
        <v>24</v>
      </c>
      <c r="F865" t="s">
        <v>24</v>
      </c>
      <c r="G865" t="str">
        <f>IF(AND(data[[#This Row],[Partner]]="Yes", data[[#This Row],[Dependents]]="Yes"), "Both", IF(data[[#This Row],[Partner]]="Yes", "Partner", IF(data[[#This Row],[Dependents]]="Yes", "Dependent", "None")))</f>
        <v>None</v>
      </c>
      <c r="H865">
        <v>3</v>
      </c>
      <c r="I865" s="1">
        <f>data[[#This Row],[Tenure]]/12</f>
        <v>0.25</v>
      </c>
      <c r="J865" t="s">
        <v>23</v>
      </c>
      <c r="K865">
        <f>IF(data[[#This Row],[PhoneService]]="Yes",1,"")</f>
        <v>1</v>
      </c>
      <c r="L865" t="s">
        <v>24</v>
      </c>
      <c r="M865" t="str">
        <f>IF(data[[#This Row],[MultipleLines]]="Yes",1,"")</f>
        <v/>
      </c>
      <c r="N865" t="s">
        <v>37</v>
      </c>
      <c r="O865" t="s">
        <v>24</v>
      </c>
      <c r="P865" t="str">
        <f>IF(data[[#This Row],[OnlineSecurity]]="Yes",1,"")</f>
        <v/>
      </c>
      <c r="Q865" t="s">
        <v>23</v>
      </c>
      <c r="R865">
        <f>IF(data[[#This Row],[OnlineBackup]]="Yes",1,"")</f>
        <v>1</v>
      </c>
      <c r="S865" t="s">
        <v>24</v>
      </c>
      <c r="T865" t="str">
        <f>IF(data[[#This Row],[DeviceProtection]]="Yes",1,"")</f>
        <v/>
      </c>
      <c r="U865" t="s">
        <v>24</v>
      </c>
      <c r="V865" t="str">
        <f>IF(data[[#This Row],[TechSupport]]="Yes",1,"")</f>
        <v/>
      </c>
      <c r="W865" t="s">
        <v>23</v>
      </c>
      <c r="X865">
        <f>IF(data[[#This Row],[StreamingTV]]="Yes",1,"")</f>
        <v>1</v>
      </c>
      <c r="Y865" t="s">
        <v>23</v>
      </c>
      <c r="Z865">
        <f>IF(data[[#This Row],[StreamingMovies]]="Yes",1,"")</f>
        <v>1</v>
      </c>
      <c r="AA865" t="s">
        <v>27</v>
      </c>
      <c r="AB865" t="s">
        <v>23</v>
      </c>
      <c r="AC865" t="s">
        <v>28</v>
      </c>
      <c r="AD865">
        <v>95.1</v>
      </c>
      <c r="AE865">
        <v>307.39999999999998</v>
      </c>
      <c r="AF865">
        <v>0</v>
      </c>
      <c r="AG865" s="2">
        <v>0</v>
      </c>
      <c r="AH865" t="s">
        <v>23</v>
      </c>
      <c r="AI865">
        <f t="shared" si="26"/>
        <v>1</v>
      </c>
      <c r="AJ865" t="str">
        <f t="shared" si="27"/>
        <v/>
      </c>
    </row>
    <row r="866" spans="1:36" x14ac:dyDescent="0.35">
      <c r="A866">
        <v>865</v>
      </c>
      <c r="B866" t="s">
        <v>901</v>
      </c>
      <c r="C866" t="s">
        <v>30</v>
      </c>
      <c r="D866">
        <v>0</v>
      </c>
      <c r="E866" t="s">
        <v>24</v>
      </c>
      <c r="F866" t="s">
        <v>24</v>
      </c>
      <c r="G866" t="str">
        <f>IF(AND(data[[#This Row],[Partner]]="Yes", data[[#This Row],[Dependents]]="Yes"), "Both", IF(data[[#This Row],[Partner]]="Yes", "Partner", IF(data[[#This Row],[Dependents]]="Yes", "Dependent", "None")))</f>
        <v>None</v>
      </c>
      <c r="H866">
        <v>22</v>
      </c>
      <c r="I866" s="1">
        <f>data[[#This Row],[Tenure]]/12</f>
        <v>1.8333333333333333</v>
      </c>
      <c r="J866" t="s">
        <v>23</v>
      </c>
      <c r="K866">
        <f>IF(data[[#This Row],[PhoneService]]="Yes",1,"")</f>
        <v>1</v>
      </c>
      <c r="L866" t="s">
        <v>23</v>
      </c>
      <c r="M866">
        <f>IF(data[[#This Row],[MultipleLines]]="Yes",1,"")</f>
        <v>1</v>
      </c>
      <c r="N866" t="s">
        <v>37</v>
      </c>
      <c r="O866" t="s">
        <v>24</v>
      </c>
      <c r="P866" t="str">
        <f>IF(data[[#This Row],[OnlineSecurity]]="Yes",1,"")</f>
        <v/>
      </c>
      <c r="Q866" t="s">
        <v>24</v>
      </c>
      <c r="R866" t="str">
        <f>IF(data[[#This Row],[OnlineBackup]]="Yes",1,"")</f>
        <v/>
      </c>
      <c r="S866" t="s">
        <v>24</v>
      </c>
      <c r="T866" t="str">
        <f>IF(data[[#This Row],[DeviceProtection]]="Yes",1,"")</f>
        <v/>
      </c>
      <c r="U866" t="s">
        <v>24</v>
      </c>
      <c r="V866" t="str">
        <f>IF(data[[#This Row],[TechSupport]]="Yes",1,"")</f>
        <v/>
      </c>
      <c r="W866" t="s">
        <v>23</v>
      </c>
      <c r="X866">
        <f>IF(data[[#This Row],[StreamingTV]]="Yes",1,"")</f>
        <v>1</v>
      </c>
      <c r="Y866" t="s">
        <v>23</v>
      </c>
      <c r="Z866">
        <f>IF(data[[#This Row],[StreamingMovies]]="Yes",1,"")</f>
        <v>1</v>
      </c>
      <c r="AA866" t="s">
        <v>27</v>
      </c>
      <c r="AB866" t="s">
        <v>23</v>
      </c>
      <c r="AC866" t="s">
        <v>40</v>
      </c>
      <c r="AD866">
        <v>94.65</v>
      </c>
      <c r="AE866">
        <v>2104.5500000000002</v>
      </c>
      <c r="AF866">
        <v>0</v>
      </c>
      <c r="AG866" s="2">
        <v>3</v>
      </c>
      <c r="AH866" t="s">
        <v>23</v>
      </c>
      <c r="AI866">
        <f t="shared" si="26"/>
        <v>1</v>
      </c>
      <c r="AJ866" t="str">
        <f t="shared" si="27"/>
        <v/>
      </c>
    </row>
    <row r="867" spans="1:36" x14ac:dyDescent="0.35">
      <c r="A867">
        <v>866</v>
      </c>
      <c r="B867" t="s">
        <v>902</v>
      </c>
      <c r="C867" t="s">
        <v>30</v>
      </c>
      <c r="D867">
        <v>0</v>
      </c>
      <c r="E867" t="s">
        <v>23</v>
      </c>
      <c r="F867" t="s">
        <v>24</v>
      </c>
      <c r="G867" t="str">
        <f>IF(AND(data[[#This Row],[Partner]]="Yes", data[[#This Row],[Dependents]]="Yes"), "Both", IF(data[[#This Row],[Partner]]="Yes", "Partner", IF(data[[#This Row],[Dependents]]="Yes", "Dependent", "None")))</f>
        <v>Partner</v>
      </c>
      <c r="H867">
        <v>4</v>
      </c>
      <c r="I867" s="1">
        <f>data[[#This Row],[Tenure]]/12</f>
        <v>0.33333333333333331</v>
      </c>
      <c r="J867" t="s">
        <v>23</v>
      </c>
      <c r="K867">
        <f>IF(data[[#This Row],[PhoneService]]="Yes",1,"")</f>
        <v>1</v>
      </c>
      <c r="L867" t="s">
        <v>24</v>
      </c>
      <c r="M867" t="str">
        <f>IF(data[[#This Row],[MultipleLines]]="Yes",1,"")</f>
        <v/>
      </c>
      <c r="N867" t="s">
        <v>37</v>
      </c>
      <c r="O867" t="s">
        <v>24</v>
      </c>
      <c r="P867" t="str">
        <f>IF(data[[#This Row],[OnlineSecurity]]="Yes",1,"")</f>
        <v/>
      </c>
      <c r="Q867" t="s">
        <v>24</v>
      </c>
      <c r="R867" t="str">
        <f>IF(data[[#This Row],[OnlineBackup]]="Yes",1,"")</f>
        <v/>
      </c>
      <c r="S867" t="s">
        <v>23</v>
      </c>
      <c r="T867">
        <f>IF(data[[#This Row],[DeviceProtection]]="Yes",1,"")</f>
        <v>1</v>
      </c>
      <c r="U867" t="s">
        <v>23</v>
      </c>
      <c r="V867">
        <f>IF(data[[#This Row],[TechSupport]]="Yes",1,"")</f>
        <v>1</v>
      </c>
      <c r="W867" t="s">
        <v>24</v>
      </c>
      <c r="X867" t="str">
        <f>IF(data[[#This Row],[StreamingTV]]="Yes",1,"")</f>
        <v/>
      </c>
      <c r="Y867" t="s">
        <v>24</v>
      </c>
      <c r="Z867" t="str">
        <f>IF(data[[#This Row],[StreamingMovies]]="Yes",1,"")</f>
        <v/>
      </c>
      <c r="AA867" t="s">
        <v>27</v>
      </c>
      <c r="AB867" t="s">
        <v>23</v>
      </c>
      <c r="AC867" t="s">
        <v>32</v>
      </c>
      <c r="AD867">
        <v>80.599999999999994</v>
      </c>
      <c r="AE867">
        <v>319.14999999999998</v>
      </c>
      <c r="AF867">
        <v>0</v>
      </c>
      <c r="AG867" s="2">
        <v>0</v>
      </c>
      <c r="AH867" t="s">
        <v>23</v>
      </c>
      <c r="AI867">
        <f t="shared" si="26"/>
        <v>1</v>
      </c>
      <c r="AJ867" t="str">
        <f t="shared" si="27"/>
        <v/>
      </c>
    </row>
    <row r="868" spans="1:36" x14ac:dyDescent="0.35">
      <c r="A868">
        <v>867</v>
      </c>
      <c r="B868" t="s">
        <v>903</v>
      </c>
      <c r="C868" t="s">
        <v>30</v>
      </c>
      <c r="D868">
        <v>0</v>
      </c>
      <c r="E868" t="s">
        <v>23</v>
      </c>
      <c r="F868" t="s">
        <v>24</v>
      </c>
      <c r="G868" t="str">
        <f>IF(AND(data[[#This Row],[Partner]]="Yes", data[[#This Row],[Dependents]]="Yes"), "Both", IF(data[[#This Row],[Partner]]="Yes", "Partner", IF(data[[#This Row],[Dependents]]="Yes", "Dependent", "None")))</f>
        <v>Partner</v>
      </c>
      <c r="H868">
        <v>62</v>
      </c>
      <c r="I868" s="1">
        <f>data[[#This Row],[Tenure]]/12</f>
        <v>5.166666666666667</v>
      </c>
      <c r="J868" t="s">
        <v>24</v>
      </c>
      <c r="K868" t="str">
        <f>IF(data[[#This Row],[PhoneService]]="Yes",1,"")</f>
        <v/>
      </c>
      <c r="L868" t="s">
        <v>25</v>
      </c>
      <c r="M868" t="str">
        <f>IF(data[[#This Row],[MultipleLines]]="Yes",1,"")</f>
        <v/>
      </c>
      <c r="N868" t="s">
        <v>26</v>
      </c>
      <c r="O868" t="s">
        <v>24</v>
      </c>
      <c r="P868" t="str">
        <f>IF(data[[#This Row],[OnlineSecurity]]="Yes",1,"")</f>
        <v/>
      </c>
      <c r="Q868" t="s">
        <v>24</v>
      </c>
      <c r="R868" t="str">
        <f>IF(data[[#This Row],[OnlineBackup]]="Yes",1,"")</f>
        <v/>
      </c>
      <c r="S868" t="s">
        <v>24</v>
      </c>
      <c r="T868" t="str">
        <f>IF(data[[#This Row],[DeviceProtection]]="Yes",1,"")</f>
        <v/>
      </c>
      <c r="U868" t="s">
        <v>23</v>
      </c>
      <c r="V868">
        <f>IF(data[[#This Row],[TechSupport]]="Yes",1,"")</f>
        <v>1</v>
      </c>
      <c r="W868" t="s">
        <v>23</v>
      </c>
      <c r="X868">
        <f>IF(data[[#This Row],[StreamingTV]]="Yes",1,"")</f>
        <v>1</v>
      </c>
      <c r="Y868" t="s">
        <v>24</v>
      </c>
      <c r="Z868" t="str">
        <f>IF(data[[#This Row],[StreamingMovies]]="Yes",1,"")</f>
        <v/>
      </c>
      <c r="AA868" t="s">
        <v>47</v>
      </c>
      <c r="AB868" t="s">
        <v>23</v>
      </c>
      <c r="AC868" t="s">
        <v>35</v>
      </c>
      <c r="AD868">
        <v>39</v>
      </c>
      <c r="AE868">
        <v>2337.4499999999998</v>
      </c>
      <c r="AF868">
        <v>5</v>
      </c>
      <c r="AG868" s="2">
        <v>0</v>
      </c>
      <c r="AH868" t="s">
        <v>24</v>
      </c>
      <c r="AI868">
        <f t="shared" si="26"/>
        <v>0</v>
      </c>
      <c r="AJ868">
        <f t="shared" si="27"/>
        <v>1</v>
      </c>
    </row>
    <row r="869" spans="1:36" x14ac:dyDescent="0.35">
      <c r="A869">
        <v>868</v>
      </c>
      <c r="B869" t="s">
        <v>904</v>
      </c>
      <c r="C869" t="s">
        <v>22</v>
      </c>
      <c r="D869">
        <v>0</v>
      </c>
      <c r="E869" t="s">
        <v>24</v>
      </c>
      <c r="F869" t="s">
        <v>24</v>
      </c>
      <c r="G869" t="str">
        <f>IF(AND(data[[#This Row],[Partner]]="Yes", data[[#This Row],[Dependents]]="Yes"), "Both", IF(data[[#This Row],[Partner]]="Yes", "Partner", IF(data[[#This Row],[Dependents]]="Yes", "Dependent", "None")))</f>
        <v>None</v>
      </c>
      <c r="H869">
        <v>5</v>
      </c>
      <c r="I869" s="1">
        <f>data[[#This Row],[Tenure]]/12</f>
        <v>0.41666666666666669</v>
      </c>
      <c r="J869" t="s">
        <v>23</v>
      </c>
      <c r="K869">
        <f>IF(data[[#This Row],[PhoneService]]="Yes",1,"")</f>
        <v>1</v>
      </c>
      <c r="L869" t="s">
        <v>24</v>
      </c>
      <c r="M869" t="str">
        <f>IF(data[[#This Row],[MultipleLines]]="Yes",1,"")</f>
        <v/>
      </c>
      <c r="N869" t="s">
        <v>24</v>
      </c>
      <c r="O869" t="s">
        <v>46</v>
      </c>
      <c r="P869" t="str">
        <f>IF(data[[#This Row],[OnlineSecurity]]="Yes",1,"")</f>
        <v/>
      </c>
      <c r="Q869" t="s">
        <v>46</v>
      </c>
      <c r="R869" t="str">
        <f>IF(data[[#This Row],[OnlineBackup]]="Yes",1,"")</f>
        <v/>
      </c>
      <c r="S869" t="s">
        <v>46</v>
      </c>
      <c r="T869" t="str">
        <f>IF(data[[#This Row],[DeviceProtection]]="Yes",1,"")</f>
        <v/>
      </c>
      <c r="U869" t="s">
        <v>46</v>
      </c>
      <c r="V869" t="str">
        <f>IF(data[[#This Row],[TechSupport]]="Yes",1,"")</f>
        <v/>
      </c>
      <c r="W869" t="s">
        <v>46</v>
      </c>
      <c r="X869" t="str">
        <f>IF(data[[#This Row],[StreamingTV]]="Yes",1,"")</f>
        <v/>
      </c>
      <c r="Y869" t="s">
        <v>46</v>
      </c>
      <c r="Z869" t="str">
        <f>IF(data[[#This Row],[StreamingMovies]]="Yes",1,"")</f>
        <v/>
      </c>
      <c r="AA869" t="s">
        <v>27</v>
      </c>
      <c r="AB869" t="s">
        <v>23</v>
      </c>
      <c r="AC869" t="s">
        <v>32</v>
      </c>
      <c r="AD869">
        <v>20.5</v>
      </c>
      <c r="AE869">
        <v>104.3</v>
      </c>
      <c r="AF869">
        <v>0</v>
      </c>
      <c r="AG869" s="2">
        <v>0</v>
      </c>
      <c r="AH869" t="s">
        <v>24</v>
      </c>
      <c r="AI869">
        <f t="shared" si="26"/>
        <v>0</v>
      </c>
      <c r="AJ869">
        <f t="shared" si="27"/>
        <v>1</v>
      </c>
    </row>
    <row r="870" spans="1:36" x14ac:dyDescent="0.35">
      <c r="A870">
        <v>869</v>
      </c>
      <c r="B870" t="s">
        <v>905</v>
      </c>
      <c r="C870" t="s">
        <v>30</v>
      </c>
      <c r="D870">
        <v>0</v>
      </c>
      <c r="E870" t="s">
        <v>23</v>
      </c>
      <c r="F870" t="s">
        <v>24</v>
      </c>
      <c r="G870" t="str">
        <f>IF(AND(data[[#This Row],[Partner]]="Yes", data[[#This Row],[Dependents]]="Yes"), "Both", IF(data[[#This Row],[Partner]]="Yes", "Partner", IF(data[[#This Row],[Dependents]]="Yes", "Dependent", "None")))</f>
        <v>Partner</v>
      </c>
      <c r="H870">
        <v>59</v>
      </c>
      <c r="I870" s="1">
        <f>data[[#This Row],[Tenure]]/12</f>
        <v>4.916666666666667</v>
      </c>
      <c r="J870" t="s">
        <v>23</v>
      </c>
      <c r="K870">
        <f>IF(data[[#This Row],[PhoneService]]="Yes",1,"")</f>
        <v>1</v>
      </c>
      <c r="L870" t="s">
        <v>23</v>
      </c>
      <c r="M870">
        <f>IF(data[[#This Row],[MultipleLines]]="Yes",1,"")</f>
        <v>1</v>
      </c>
      <c r="N870" t="s">
        <v>37</v>
      </c>
      <c r="O870" t="s">
        <v>24</v>
      </c>
      <c r="P870" t="str">
        <f>IF(data[[#This Row],[OnlineSecurity]]="Yes",1,"")</f>
        <v/>
      </c>
      <c r="Q870" t="s">
        <v>24</v>
      </c>
      <c r="R870" t="str">
        <f>IF(data[[#This Row],[OnlineBackup]]="Yes",1,"")</f>
        <v/>
      </c>
      <c r="S870" t="s">
        <v>24</v>
      </c>
      <c r="T870" t="str">
        <f>IF(data[[#This Row],[DeviceProtection]]="Yes",1,"")</f>
        <v/>
      </c>
      <c r="U870" t="s">
        <v>24</v>
      </c>
      <c r="V870" t="str">
        <f>IF(data[[#This Row],[TechSupport]]="Yes",1,"")</f>
        <v/>
      </c>
      <c r="W870" t="s">
        <v>24</v>
      </c>
      <c r="X870" t="str">
        <f>IF(data[[#This Row],[StreamingTV]]="Yes",1,"")</f>
        <v/>
      </c>
      <c r="Y870" t="s">
        <v>23</v>
      </c>
      <c r="Z870">
        <f>IF(data[[#This Row],[StreamingMovies]]="Yes",1,"")</f>
        <v>1</v>
      </c>
      <c r="AA870" t="s">
        <v>31</v>
      </c>
      <c r="AB870" t="s">
        <v>24</v>
      </c>
      <c r="AC870" t="s">
        <v>28</v>
      </c>
      <c r="AD870">
        <v>85.55</v>
      </c>
      <c r="AE870">
        <v>5084.6499999999996</v>
      </c>
      <c r="AF870">
        <v>0</v>
      </c>
      <c r="AG870" s="2">
        <v>0</v>
      </c>
      <c r="AH870" t="s">
        <v>23</v>
      </c>
      <c r="AI870">
        <f t="shared" si="26"/>
        <v>1</v>
      </c>
      <c r="AJ870" t="str">
        <f t="shared" si="27"/>
        <v/>
      </c>
    </row>
    <row r="871" spans="1:36" x14ac:dyDescent="0.35">
      <c r="A871">
        <v>870</v>
      </c>
      <c r="B871" t="s">
        <v>906</v>
      </c>
      <c r="C871" t="s">
        <v>30</v>
      </c>
      <c r="D871">
        <v>0</v>
      </c>
      <c r="E871" t="s">
        <v>24</v>
      </c>
      <c r="F871" t="s">
        <v>23</v>
      </c>
      <c r="G871" t="str">
        <f>IF(AND(data[[#This Row],[Partner]]="Yes", data[[#This Row],[Dependents]]="Yes"), "Both", IF(data[[#This Row],[Partner]]="Yes", "Partner", IF(data[[#This Row],[Dependents]]="Yes", "Dependent", "None")))</f>
        <v>Dependent</v>
      </c>
      <c r="H871">
        <v>3</v>
      </c>
      <c r="I871" s="1">
        <f>data[[#This Row],[Tenure]]/12</f>
        <v>0.25</v>
      </c>
      <c r="J871" t="s">
        <v>23</v>
      </c>
      <c r="K871">
        <f>IF(data[[#This Row],[PhoneService]]="Yes",1,"")</f>
        <v>1</v>
      </c>
      <c r="L871" t="s">
        <v>23</v>
      </c>
      <c r="M871">
        <f>IF(data[[#This Row],[MultipleLines]]="Yes",1,"")</f>
        <v>1</v>
      </c>
      <c r="N871" t="s">
        <v>24</v>
      </c>
      <c r="O871" t="s">
        <v>46</v>
      </c>
      <c r="P871" t="str">
        <f>IF(data[[#This Row],[OnlineSecurity]]="Yes",1,"")</f>
        <v/>
      </c>
      <c r="Q871" t="s">
        <v>46</v>
      </c>
      <c r="R871" t="str">
        <f>IF(data[[#This Row],[OnlineBackup]]="Yes",1,"")</f>
        <v/>
      </c>
      <c r="S871" t="s">
        <v>46</v>
      </c>
      <c r="T871" t="str">
        <f>IF(data[[#This Row],[DeviceProtection]]="Yes",1,"")</f>
        <v/>
      </c>
      <c r="U871" t="s">
        <v>46</v>
      </c>
      <c r="V871" t="str">
        <f>IF(data[[#This Row],[TechSupport]]="Yes",1,"")</f>
        <v/>
      </c>
      <c r="W871" t="s">
        <v>46</v>
      </c>
      <c r="X871" t="str">
        <f>IF(data[[#This Row],[StreamingTV]]="Yes",1,"")</f>
        <v/>
      </c>
      <c r="Y871" t="s">
        <v>46</v>
      </c>
      <c r="Z871" t="str">
        <f>IF(data[[#This Row],[StreamingMovies]]="Yes",1,"")</f>
        <v/>
      </c>
      <c r="AA871" t="s">
        <v>47</v>
      </c>
      <c r="AB871" t="s">
        <v>23</v>
      </c>
      <c r="AC871" t="s">
        <v>32</v>
      </c>
      <c r="AD871">
        <v>26.4</v>
      </c>
      <c r="AE871">
        <v>121.25</v>
      </c>
      <c r="AF871">
        <v>0</v>
      </c>
      <c r="AG871" s="2">
        <v>0</v>
      </c>
      <c r="AH871" t="s">
        <v>24</v>
      </c>
      <c r="AI871">
        <f t="shared" si="26"/>
        <v>0</v>
      </c>
      <c r="AJ871">
        <f t="shared" si="27"/>
        <v>1</v>
      </c>
    </row>
    <row r="872" spans="1:36" x14ac:dyDescent="0.35">
      <c r="A872">
        <v>871</v>
      </c>
      <c r="B872" t="s">
        <v>907</v>
      </c>
      <c r="C872" t="s">
        <v>22</v>
      </c>
      <c r="D872">
        <v>0</v>
      </c>
      <c r="E872" t="s">
        <v>23</v>
      </c>
      <c r="F872" t="s">
        <v>24</v>
      </c>
      <c r="G872" t="str">
        <f>IF(AND(data[[#This Row],[Partner]]="Yes", data[[#This Row],[Dependents]]="Yes"), "Both", IF(data[[#This Row],[Partner]]="Yes", "Partner", IF(data[[#This Row],[Dependents]]="Yes", "Dependent", "None")))</f>
        <v>Partner</v>
      </c>
      <c r="H872">
        <v>72</v>
      </c>
      <c r="I872" s="1">
        <f>data[[#This Row],[Tenure]]/12</f>
        <v>6</v>
      </c>
      <c r="J872" t="s">
        <v>23</v>
      </c>
      <c r="K872">
        <f>IF(data[[#This Row],[PhoneService]]="Yes",1,"")</f>
        <v>1</v>
      </c>
      <c r="L872" t="s">
        <v>23</v>
      </c>
      <c r="M872">
        <f>IF(data[[#This Row],[MultipleLines]]="Yes",1,"")</f>
        <v>1</v>
      </c>
      <c r="N872" t="s">
        <v>37</v>
      </c>
      <c r="O872" t="s">
        <v>23</v>
      </c>
      <c r="P872">
        <f>IF(data[[#This Row],[OnlineSecurity]]="Yes",1,"")</f>
        <v>1</v>
      </c>
      <c r="Q872" t="s">
        <v>24</v>
      </c>
      <c r="R872" t="str">
        <f>IF(data[[#This Row],[OnlineBackup]]="Yes",1,"")</f>
        <v/>
      </c>
      <c r="S872" t="s">
        <v>23</v>
      </c>
      <c r="T872">
        <f>IF(data[[#This Row],[DeviceProtection]]="Yes",1,"")</f>
        <v>1</v>
      </c>
      <c r="U872" t="s">
        <v>23</v>
      </c>
      <c r="V872">
        <f>IF(data[[#This Row],[TechSupport]]="Yes",1,"")</f>
        <v>1</v>
      </c>
      <c r="W872" t="s">
        <v>23</v>
      </c>
      <c r="X872">
        <f>IF(data[[#This Row],[StreamingTV]]="Yes",1,"")</f>
        <v>1</v>
      </c>
      <c r="Y872" t="s">
        <v>24</v>
      </c>
      <c r="Z872" t="str">
        <f>IF(data[[#This Row],[StreamingMovies]]="Yes",1,"")</f>
        <v/>
      </c>
      <c r="AA872" t="s">
        <v>47</v>
      </c>
      <c r="AB872" t="s">
        <v>23</v>
      </c>
      <c r="AC872" t="s">
        <v>35</v>
      </c>
      <c r="AD872">
        <v>98.2</v>
      </c>
      <c r="AE872">
        <v>7015.9</v>
      </c>
      <c r="AF872">
        <v>0</v>
      </c>
      <c r="AG872" s="2">
        <v>6</v>
      </c>
      <c r="AH872" t="s">
        <v>24</v>
      </c>
      <c r="AI872">
        <f t="shared" si="26"/>
        <v>0</v>
      </c>
      <c r="AJ872">
        <f t="shared" si="27"/>
        <v>1</v>
      </c>
    </row>
    <row r="873" spans="1:36" x14ac:dyDescent="0.35">
      <c r="A873">
        <v>872</v>
      </c>
      <c r="B873" t="s">
        <v>908</v>
      </c>
      <c r="C873" t="s">
        <v>30</v>
      </c>
      <c r="D873">
        <v>0</v>
      </c>
      <c r="E873" t="s">
        <v>23</v>
      </c>
      <c r="F873" t="s">
        <v>23</v>
      </c>
      <c r="G873" t="str">
        <f>IF(AND(data[[#This Row],[Partner]]="Yes", data[[#This Row],[Dependents]]="Yes"), "Both", IF(data[[#This Row],[Partner]]="Yes", "Partner", IF(data[[#This Row],[Dependents]]="Yes", "Dependent", "None")))</f>
        <v>Both</v>
      </c>
      <c r="H873">
        <v>57</v>
      </c>
      <c r="I873" s="1">
        <f>data[[#This Row],[Tenure]]/12</f>
        <v>4.75</v>
      </c>
      <c r="J873" t="s">
        <v>23</v>
      </c>
      <c r="K873">
        <f>IF(data[[#This Row],[PhoneService]]="Yes",1,"")</f>
        <v>1</v>
      </c>
      <c r="L873" t="s">
        <v>24</v>
      </c>
      <c r="M873" t="str">
        <f>IF(data[[#This Row],[MultipleLines]]="Yes",1,"")</f>
        <v/>
      </c>
      <c r="N873" t="s">
        <v>37</v>
      </c>
      <c r="O873" t="s">
        <v>24</v>
      </c>
      <c r="P873" t="str">
        <f>IF(data[[#This Row],[OnlineSecurity]]="Yes",1,"")</f>
        <v/>
      </c>
      <c r="Q873" t="s">
        <v>23</v>
      </c>
      <c r="R873">
        <f>IF(data[[#This Row],[OnlineBackup]]="Yes",1,"")</f>
        <v>1</v>
      </c>
      <c r="S873" t="s">
        <v>23</v>
      </c>
      <c r="T873">
        <f>IF(data[[#This Row],[DeviceProtection]]="Yes",1,"")</f>
        <v>1</v>
      </c>
      <c r="U873" t="s">
        <v>24</v>
      </c>
      <c r="V873" t="str">
        <f>IF(data[[#This Row],[TechSupport]]="Yes",1,"")</f>
        <v/>
      </c>
      <c r="W873" t="s">
        <v>23</v>
      </c>
      <c r="X873">
        <f>IF(data[[#This Row],[StreamingTV]]="Yes",1,"")</f>
        <v>1</v>
      </c>
      <c r="Y873" t="s">
        <v>23</v>
      </c>
      <c r="Z873">
        <f>IF(data[[#This Row],[StreamingMovies]]="Yes",1,"")</f>
        <v>1</v>
      </c>
      <c r="AA873" t="s">
        <v>31</v>
      </c>
      <c r="AB873" t="s">
        <v>23</v>
      </c>
      <c r="AC873" t="s">
        <v>40</v>
      </c>
      <c r="AD873">
        <v>97.55</v>
      </c>
      <c r="AE873">
        <v>5598</v>
      </c>
      <c r="AF873">
        <v>0</v>
      </c>
      <c r="AG873" s="2">
        <v>0</v>
      </c>
      <c r="AH873" t="s">
        <v>24</v>
      </c>
      <c r="AI873">
        <f t="shared" si="26"/>
        <v>0</v>
      </c>
      <c r="AJ873">
        <f t="shared" si="27"/>
        <v>1</v>
      </c>
    </row>
    <row r="874" spans="1:36" x14ac:dyDescent="0.35">
      <c r="A874">
        <v>873</v>
      </c>
      <c r="B874" t="s">
        <v>909</v>
      </c>
      <c r="C874" t="s">
        <v>30</v>
      </c>
      <c r="D874">
        <v>0</v>
      </c>
      <c r="E874" t="s">
        <v>24</v>
      </c>
      <c r="F874" t="s">
        <v>23</v>
      </c>
      <c r="G874" t="str">
        <f>IF(AND(data[[#This Row],[Partner]]="Yes", data[[#This Row],[Dependents]]="Yes"), "Both", IF(data[[#This Row],[Partner]]="Yes", "Partner", IF(data[[#This Row],[Dependents]]="Yes", "Dependent", "None")))</f>
        <v>Dependent</v>
      </c>
      <c r="H874">
        <v>66</v>
      </c>
      <c r="I874" s="1">
        <f>data[[#This Row],[Tenure]]/12</f>
        <v>5.5</v>
      </c>
      <c r="J874" t="s">
        <v>23</v>
      </c>
      <c r="K874">
        <f>IF(data[[#This Row],[PhoneService]]="Yes",1,"")</f>
        <v>1</v>
      </c>
      <c r="L874" t="s">
        <v>24</v>
      </c>
      <c r="M874" t="str">
        <f>IF(data[[#This Row],[MultipleLines]]="Yes",1,"")</f>
        <v/>
      </c>
      <c r="N874" t="s">
        <v>24</v>
      </c>
      <c r="O874" t="s">
        <v>46</v>
      </c>
      <c r="P874" t="str">
        <f>IF(data[[#This Row],[OnlineSecurity]]="Yes",1,"")</f>
        <v/>
      </c>
      <c r="Q874" t="s">
        <v>46</v>
      </c>
      <c r="R874" t="str">
        <f>IF(data[[#This Row],[OnlineBackup]]="Yes",1,"")</f>
        <v/>
      </c>
      <c r="S874" t="s">
        <v>46</v>
      </c>
      <c r="T874" t="str">
        <f>IF(data[[#This Row],[DeviceProtection]]="Yes",1,"")</f>
        <v/>
      </c>
      <c r="U874" t="s">
        <v>46</v>
      </c>
      <c r="V874" t="str">
        <f>IF(data[[#This Row],[TechSupport]]="Yes",1,"")</f>
        <v/>
      </c>
      <c r="W874" t="s">
        <v>46</v>
      </c>
      <c r="X874" t="str">
        <f>IF(data[[#This Row],[StreamingTV]]="Yes",1,"")</f>
        <v/>
      </c>
      <c r="Y874" t="s">
        <v>46</v>
      </c>
      <c r="Z874" t="str">
        <f>IF(data[[#This Row],[StreamingMovies]]="Yes",1,"")</f>
        <v/>
      </c>
      <c r="AA874" t="s">
        <v>47</v>
      </c>
      <c r="AB874" t="s">
        <v>24</v>
      </c>
      <c r="AC874" t="s">
        <v>40</v>
      </c>
      <c r="AD874">
        <v>19.95</v>
      </c>
      <c r="AE874">
        <v>1269.0999999999999</v>
      </c>
      <c r="AF874">
        <v>2</v>
      </c>
      <c r="AG874" s="2">
        <v>6</v>
      </c>
      <c r="AH874" t="s">
        <v>24</v>
      </c>
      <c r="AI874">
        <f t="shared" si="26"/>
        <v>0</v>
      </c>
      <c r="AJ874">
        <f t="shared" si="27"/>
        <v>1</v>
      </c>
    </row>
    <row r="875" spans="1:36" x14ac:dyDescent="0.35">
      <c r="A875">
        <v>874</v>
      </c>
      <c r="B875" t="s">
        <v>910</v>
      </c>
      <c r="C875" t="s">
        <v>22</v>
      </c>
      <c r="D875">
        <v>0</v>
      </c>
      <c r="E875" t="s">
        <v>24</v>
      </c>
      <c r="F875" t="s">
        <v>24</v>
      </c>
      <c r="G875" t="str">
        <f>IF(AND(data[[#This Row],[Partner]]="Yes", data[[#This Row],[Dependents]]="Yes"), "Both", IF(data[[#This Row],[Partner]]="Yes", "Partner", IF(data[[#This Row],[Dependents]]="Yes", "Dependent", "None")))</f>
        <v>None</v>
      </c>
      <c r="H875">
        <v>60</v>
      </c>
      <c r="I875" s="1">
        <f>data[[#This Row],[Tenure]]/12</f>
        <v>5</v>
      </c>
      <c r="J875" t="s">
        <v>24</v>
      </c>
      <c r="K875" t="str">
        <f>IF(data[[#This Row],[PhoneService]]="Yes",1,"")</f>
        <v/>
      </c>
      <c r="L875" t="s">
        <v>25</v>
      </c>
      <c r="M875" t="str">
        <f>IF(data[[#This Row],[MultipleLines]]="Yes",1,"")</f>
        <v/>
      </c>
      <c r="N875" t="s">
        <v>26</v>
      </c>
      <c r="O875" t="s">
        <v>24</v>
      </c>
      <c r="P875" t="str">
        <f>IF(data[[#This Row],[OnlineSecurity]]="Yes",1,"")</f>
        <v/>
      </c>
      <c r="Q875" t="s">
        <v>23</v>
      </c>
      <c r="R875">
        <f>IF(data[[#This Row],[OnlineBackup]]="Yes",1,"")</f>
        <v>1</v>
      </c>
      <c r="S875" t="s">
        <v>24</v>
      </c>
      <c r="T875" t="str">
        <f>IF(data[[#This Row],[DeviceProtection]]="Yes",1,"")</f>
        <v/>
      </c>
      <c r="U875" t="s">
        <v>24</v>
      </c>
      <c r="V875" t="str">
        <f>IF(data[[#This Row],[TechSupport]]="Yes",1,"")</f>
        <v/>
      </c>
      <c r="W875" t="s">
        <v>23</v>
      </c>
      <c r="X875">
        <f>IF(data[[#This Row],[StreamingTV]]="Yes",1,"")</f>
        <v>1</v>
      </c>
      <c r="Y875" t="s">
        <v>23</v>
      </c>
      <c r="Z875">
        <f>IF(data[[#This Row],[StreamingMovies]]="Yes",1,"")</f>
        <v>1</v>
      </c>
      <c r="AA875" t="s">
        <v>27</v>
      </c>
      <c r="AB875" t="s">
        <v>23</v>
      </c>
      <c r="AC875" t="s">
        <v>28</v>
      </c>
      <c r="AD875">
        <v>50.8</v>
      </c>
      <c r="AE875">
        <v>3027.4</v>
      </c>
      <c r="AF875">
        <v>0</v>
      </c>
      <c r="AG875" s="2">
        <v>6</v>
      </c>
      <c r="AH875" t="s">
        <v>23</v>
      </c>
      <c r="AI875">
        <f t="shared" si="26"/>
        <v>1</v>
      </c>
      <c r="AJ875" t="str">
        <f t="shared" si="27"/>
        <v/>
      </c>
    </row>
    <row r="876" spans="1:36" x14ac:dyDescent="0.35">
      <c r="A876">
        <v>875</v>
      </c>
      <c r="B876" t="s">
        <v>911</v>
      </c>
      <c r="C876" t="s">
        <v>30</v>
      </c>
      <c r="D876">
        <v>0</v>
      </c>
      <c r="E876" t="s">
        <v>24</v>
      </c>
      <c r="F876" t="s">
        <v>23</v>
      </c>
      <c r="G876" t="str">
        <f>IF(AND(data[[#This Row],[Partner]]="Yes", data[[#This Row],[Dependents]]="Yes"), "Both", IF(data[[#This Row],[Partner]]="Yes", "Partner", IF(data[[#This Row],[Dependents]]="Yes", "Dependent", "None")))</f>
        <v>Dependent</v>
      </c>
      <c r="H876">
        <v>45</v>
      </c>
      <c r="I876" s="1">
        <f>data[[#This Row],[Tenure]]/12</f>
        <v>3.75</v>
      </c>
      <c r="J876" t="s">
        <v>23</v>
      </c>
      <c r="K876">
        <f>IF(data[[#This Row],[PhoneService]]="Yes",1,"")</f>
        <v>1</v>
      </c>
      <c r="L876" t="s">
        <v>23</v>
      </c>
      <c r="M876">
        <f>IF(data[[#This Row],[MultipleLines]]="Yes",1,"")</f>
        <v>1</v>
      </c>
      <c r="N876" t="s">
        <v>37</v>
      </c>
      <c r="O876" t="s">
        <v>24</v>
      </c>
      <c r="P876" t="str">
        <f>IF(data[[#This Row],[OnlineSecurity]]="Yes",1,"")</f>
        <v/>
      </c>
      <c r="Q876" t="s">
        <v>24</v>
      </c>
      <c r="R876" t="str">
        <f>IF(data[[#This Row],[OnlineBackup]]="Yes",1,"")</f>
        <v/>
      </c>
      <c r="S876" t="s">
        <v>23</v>
      </c>
      <c r="T876">
        <f>IF(data[[#This Row],[DeviceProtection]]="Yes",1,"")</f>
        <v>1</v>
      </c>
      <c r="U876" t="s">
        <v>24</v>
      </c>
      <c r="V876" t="str">
        <f>IF(data[[#This Row],[TechSupport]]="Yes",1,"")</f>
        <v/>
      </c>
      <c r="W876" t="s">
        <v>23</v>
      </c>
      <c r="X876">
        <f>IF(data[[#This Row],[StreamingTV]]="Yes",1,"")</f>
        <v>1</v>
      </c>
      <c r="Y876" t="s">
        <v>23</v>
      </c>
      <c r="Z876">
        <f>IF(data[[#This Row],[StreamingMovies]]="Yes",1,"")</f>
        <v>1</v>
      </c>
      <c r="AA876" t="s">
        <v>47</v>
      </c>
      <c r="AB876" t="s">
        <v>24</v>
      </c>
      <c r="AC876" t="s">
        <v>35</v>
      </c>
      <c r="AD876">
        <v>99.7</v>
      </c>
      <c r="AE876">
        <v>4634.3500000000004</v>
      </c>
      <c r="AF876">
        <v>0</v>
      </c>
      <c r="AG876" s="2">
        <v>0</v>
      </c>
      <c r="AH876" t="s">
        <v>24</v>
      </c>
      <c r="AI876">
        <f t="shared" si="26"/>
        <v>0</v>
      </c>
      <c r="AJ876">
        <f t="shared" si="27"/>
        <v>1</v>
      </c>
    </row>
    <row r="877" spans="1:36" x14ac:dyDescent="0.35">
      <c r="A877">
        <v>876</v>
      </c>
      <c r="B877" t="s">
        <v>912</v>
      </c>
      <c r="C877" t="s">
        <v>22</v>
      </c>
      <c r="D877">
        <v>0</v>
      </c>
      <c r="E877" t="s">
        <v>24</v>
      </c>
      <c r="F877" t="s">
        <v>24</v>
      </c>
      <c r="G877" t="str">
        <f>IF(AND(data[[#This Row],[Partner]]="Yes", data[[#This Row],[Dependents]]="Yes"), "Both", IF(data[[#This Row],[Partner]]="Yes", "Partner", IF(data[[#This Row],[Dependents]]="Yes", "Dependent", "None")))</f>
        <v>None</v>
      </c>
      <c r="H877">
        <v>3</v>
      </c>
      <c r="I877" s="1">
        <f>data[[#This Row],[Tenure]]/12</f>
        <v>0.25</v>
      </c>
      <c r="J877" t="s">
        <v>24</v>
      </c>
      <c r="K877" t="str">
        <f>IF(data[[#This Row],[PhoneService]]="Yes",1,"")</f>
        <v/>
      </c>
      <c r="L877" t="s">
        <v>25</v>
      </c>
      <c r="M877" t="str">
        <f>IF(data[[#This Row],[MultipleLines]]="Yes",1,"")</f>
        <v/>
      </c>
      <c r="N877" t="s">
        <v>26</v>
      </c>
      <c r="O877" t="s">
        <v>24</v>
      </c>
      <c r="P877" t="str">
        <f>IF(data[[#This Row],[OnlineSecurity]]="Yes",1,"")</f>
        <v/>
      </c>
      <c r="Q877" t="s">
        <v>24</v>
      </c>
      <c r="R877" t="str">
        <f>IF(data[[#This Row],[OnlineBackup]]="Yes",1,"")</f>
        <v/>
      </c>
      <c r="S877" t="s">
        <v>24</v>
      </c>
      <c r="T877" t="str">
        <f>IF(data[[#This Row],[DeviceProtection]]="Yes",1,"")</f>
        <v/>
      </c>
      <c r="U877" t="s">
        <v>24</v>
      </c>
      <c r="V877" t="str">
        <f>IF(data[[#This Row],[TechSupport]]="Yes",1,"")</f>
        <v/>
      </c>
      <c r="W877" t="s">
        <v>23</v>
      </c>
      <c r="X877">
        <f>IF(data[[#This Row],[StreamingTV]]="Yes",1,"")</f>
        <v>1</v>
      </c>
      <c r="Y877" t="s">
        <v>24</v>
      </c>
      <c r="Z877" t="str">
        <f>IF(data[[#This Row],[StreamingMovies]]="Yes",1,"")</f>
        <v/>
      </c>
      <c r="AA877" t="s">
        <v>27</v>
      </c>
      <c r="AB877" t="s">
        <v>23</v>
      </c>
      <c r="AC877" t="s">
        <v>40</v>
      </c>
      <c r="AD877">
        <v>34.799999999999997</v>
      </c>
      <c r="AE877">
        <v>113.95</v>
      </c>
      <c r="AF877">
        <v>0</v>
      </c>
      <c r="AG877" s="2">
        <v>0</v>
      </c>
      <c r="AH877" t="s">
        <v>24</v>
      </c>
      <c r="AI877">
        <f t="shared" si="26"/>
        <v>0</v>
      </c>
      <c r="AJ877">
        <f t="shared" si="27"/>
        <v>1</v>
      </c>
    </row>
    <row r="878" spans="1:36" x14ac:dyDescent="0.35">
      <c r="A878">
        <v>877</v>
      </c>
      <c r="B878" t="s">
        <v>913</v>
      </c>
      <c r="C878" t="s">
        <v>22</v>
      </c>
      <c r="D878">
        <v>0</v>
      </c>
      <c r="E878" t="s">
        <v>24</v>
      </c>
      <c r="F878" t="s">
        <v>24</v>
      </c>
      <c r="G878" t="str">
        <f>IF(AND(data[[#This Row],[Partner]]="Yes", data[[#This Row],[Dependents]]="Yes"), "Both", IF(data[[#This Row],[Partner]]="Yes", "Partner", IF(data[[#This Row],[Dependents]]="Yes", "Dependent", "None")))</f>
        <v>None</v>
      </c>
      <c r="H878">
        <v>15</v>
      </c>
      <c r="I878" s="1">
        <f>data[[#This Row],[Tenure]]/12</f>
        <v>1.25</v>
      </c>
      <c r="J878" t="s">
        <v>23</v>
      </c>
      <c r="K878">
        <f>IF(data[[#This Row],[PhoneService]]="Yes",1,"")</f>
        <v>1</v>
      </c>
      <c r="L878" t="s">
        <v>24</v>
      </c>
      <c r="M878" t="str">
        <f>IF(data[[#This Row],[MultipleLines]]="Yes",1,"")</f>
        <v/>
      </c>
      <c r="N878" t="s">
        <v>37</v>
      </c>
      <c r="O878" t="s">
        <v>23</v>
      </c>
      <c r="P878">
        <f>IF(data[[#This Row],[OnlineSecurity]]="Yes",1,"")</f>
        <v>1</v>
      </c>
      <c r="Q878" t="s">
        <v>24</v>
      </c>
      <c r="R878" t="str">
        <f>IF(data[[#This Row],[OnlineBackup]]="Yes",1,"")</f>
        <v/>
      </c>
      <c r="S878" t="s">
        <v>23</v>
      </c>
      <c r="T878">
        <f>IF(data[[#This Row],[DeviceProtection]]="Yes",1,"")</f>
        <v>1</v>
      </c>
      <c r="U878" t="s">
        <v>23</v>
      </c>
      <c r="V878">
        <f>IF(data[[#This Row],[TechSupport]]="Yes",1,"")</f>
        <v>1</v>
      </c>
      <c r="W878" t="s">
        <v>23</v>
      </c>
      <c r="X878">
        <f>IF(data[[#This Row],[StreamingTV]]="Yes",1,"")</f>
        <v>1</v>
      </c>
      <c r="Y878" t="s">
        <v>23</v>
      </c>
      <c r="Z878">
        <f>IF(data[[#This Row],[StreamingMovies]]="Yes",1,"")</f>
        <v>1</v>
      </c>
      <c r="AA878" t="s">
        <v>27</v>
      </c>
      <c r="AB878" t="s">
        <v>24</v>
      </c>
      <c r="AC878" t="s">
        <v>28</v>
      </c>
      <c r="AD878">
        <v>105.1</v>
      </c>
      <c r="AE878">
        <v>1582.75</v>
      </c>
      <c r="AF878">
        <v>0</v>
      </c>
      <c r="AG878" s="2">
        <v>0</v>
      </c>
      <c r="AH878" t="s">
        <v>23</v>
      </c>
      <c r="AI878">
        <f t="shared" si="26"/>
        <v>1</v>
      </c>
      <c r="AJ878" t="str">
        <f t="shared" si="27"/>
        <v/>
      </c>
    </row>
    <row r="879" spans="1:36" x14ac:dyDescent="0.35">
      <c r="A879">
        <v>878</v>
      </c>
      <c r="B879" t="s">
        <v>914</v>
      </c>
      <c r="C879" t="s">
        <v>22</v>
      </c>
      <c r="D879">
        <v>0</v>
      </c>
      <c r="E879" t="s">
        <v>24</v>
      </c>
      <c r="F879" t="s">
        <v>23</v>
      </c>
      <c r="G879" t="str">
        <f>IF(AND(data[[#This Row],[Partner]]="Yes", data[[#This Row],[Dependents]]="Yes"), "Both", IF(data[[#This Row],[Partner]]="Yes", "Partner", IF(data[[#This Row],[Dependents]]="Yes", "Dependent", "None")))</f>
        <v>Dependent</v>
      </c>
      <c r="H879">
        <v>51</v>
      </c>
      <c r="I879" s="1">
        <f>data[[#This Row],[Tenure]]/12</f>
        <v>4.25</v>
      </c>
      <c r="J879" t="s">
        <v>24</v>
      </c>
      <c r="K879" t="str">
        <f>IF(data[[#This Row],[PhoneService]]="Yes",1,"")</f>
        <v/>
      </c>
      <c r="L879" t="s">
        <v>25</v>
      </c>
      <c r="M879" t="str">
        <f>IF(data[[#This Row],[MultipleLines]]="Yes",1,"")</f>
        <v/>
      </c>
      <c r="N879" t="s">
        <v>26</v>
      </c>
      <c r="O879" t="s">
        <v>23</v>
      </c>
      <c r="P879">
        <f>IF(data[[#This Row],[OnlineSecurity]]="Yes",1,"")</f>
        <v>1</v>
      </c>
      <c r="Q879" t="s">
        <v>24</v>
      </c>
      <c r="R879" t="str">
        <f>IF(data[[#This Row],[OnlineBackup]]="Yes",1,"")</f>
        <v/>
      </c>
      <c r="S879" t="s">
        <v>23</v>
      </c>
      <c r="T879">
        <f>IF(data[[#This Row],[DeviceProtection]]="Yes",1,"")</f>
        <v>1</v>
      </c>
      <c r="U879" t="s">
        <v>23</v>
      </c>
      <c r="V879">
        <f>IF(data[[#This Row],[TechSupport]]="Yes",1,"")</f>
        <v>1</v>
      </c>
      <c r="W879" t="s">
        <v>23</v>
      </c>
      <c r="X879">
        <f>IF(data[[#This Row],[StreamingTV]]="Yes",1,"")</f>
        <v>1</v>
      </c>
      <c r="Y879" t="s">
        <v>23</v>
      </c>
      <c r="Z879">
        <f>IF(data[[#This Row],[StreamingMovies]]="Yes",1,"")</f>
        <v>1</v>
      </c>
      <c r="AA879" t="s">
        <v>31</v>
      </c>
      <c r="AB879" t="s">
        <v>24</v>
      </c>
      <c r="AC879" t="s">
        <v>35</v>
      </c>
      <c r="AD879">
        <v>60.15</v>
      </c>
      <c r="AE879">
        <v>3077</v>
      </c>
      <c r="AF879">
        <v>0</v>
      </c>
      <c r="AG879" s="2">
        <v>0</v>
      </c>
      <c r="AH879" t="s">
        <v>24</v>
      </c>
      <c r="AI879">
        <f t="shared" si="26"/>
        <v>0</v>
      </c>
      <c r="AJ879">
        <f t="shared" si="27"/>
        <v>1</v>
      </c>
    </row>
    <row r="880" spans="1:36" x14ac:dyDescent="0.35">
      <c r="A880">
        <v>879</v>
      </c>
      <c r="B880" t="s">
        <v>915</v>
      </c>
      <c r="C880" t="s">
        <v>22</v>
      </c>
      <c r="D880">
        <v>0</v>
      </c>
      <c r="E880" t="s">
        <v>24</v>
      </c>
      <c r="F880" t="s">
        <v>24</v>
      </c>
      <c r="G880" t="str">
        <f>IF(AND(data[[#This Row],[Partner]]="Yes", data[[#This Row],[Dependents]]="Yes"), "Both", IF(data[[#This Row],[Partner]]="Yes", "Partner", IF(data[[#This Row],[Dependents]]="Yes", "Dependent", "None")))</f>
        <v>None</v>
      </c>
      <c r="H880">
        <v>60</v>
      </c>
      <c r="I880" s="1">
        <f>data[[#This Row],[Tenure]]/12</f>
        <v>5</v>
      </c>
      <c r="J880" t="s">
        <v>23</v>
      </c>
      <c r="K880">
        <f>IF(data[[#This Row],[PhoneService]]="Yes",1,"")</f>
        <v>1</v>
      </c>
      <c r="L880" t="s">
        <v>23</v>
      </c>
      <c r="M880">
        <f>IF(data[[#This Row],[MultipleLines]]="Yes",1,"")</f>
        <v>1</v>
      </c>
      <c r="N880" t="s">
        <v>26</v>
      </c>
      <c r="O880" t="s">
        <v>23</v>
      </c>
      <c r="P880">
        <f>IF(data[[#This Row],[OnlineSecurity]]="Yes",1,"")</f>
        <v>1</v>
      </c>
      <c r="Q880" t="s">
        <v>24</v>
      </c>
      <c r="R880" t="str">
        <f>IF(data[[#This Row],[OnlineBackup]]="Yes",1,"")</f>
        <v/>
      </c>
      <c r="S880" t="s">
        <v>23</v>
      </c>
      <c r="T880">
        <f>IF(data[[#This Row],[DeviceProtection]]="Yes",1,"")</f>
        <v>1</v>
      </c>
      <c r="U880" t="s">
        <v>23</v>
      </c>
      <c r="V880">
        <f>IF(data[[#This Row],[TechSupport]]="Yes",1,"")</f>
        <v>1</v>
      </c>
      <c r="W880" t="s">
        <v>24</v>
      </c>
      <c r="X880" t="str">
        <f>IF(data[[#This Row],[StreamingTV]]="Yes",1,"")</f>
        <v/>
      </c>
      <c r="Y880" t="s">
        <v>24</v>
      </c>
      <c r="Z880" t="str">
        <f>IF(data[[#This Row],[StreamingMovies]]="Yes",1,"")</f>
        <v/>
      </c>
      <c r="AA880" t="s">
        <v>31</v>
      </c>
      <c r="AB880" t="s">
        <v>24</v>
      </c>
      <c r="AC880" t="s">
        <v>28</v>
      </c>
      <c r="AD880">
        <v>64.75</v>
      </c>
      <c r="AE880">
        <v>4039.5</v>
      </c>
      <c r="AF880">
        <v>0</v>
      </c>
      <c r="AG880" s="2">
        <v>0</v>
      </c>
      <c r="AH880" t="s">
        <v>24</v>
      </c>
      <c r="AI880">
        <f t="shared" si="26"/>
        <v>0</v>
      </c>
      <c r="AJ880">
        <f t="shared" si="27"/>
        <v>1</v>
      </c>
    </row>
    <row r="881" spans="1:36" x14ac:dyDescent="0.35">
      <c r="A881">
        <v>880</v>
      </c>
      <c r="B881" t="s">
        <v>916</v>
      </c>
      <c r="C881" t="s">
        <v>30</v>
      </c>
      <c r="D881">
        <v>0</v>
      </c>
      <c r="E881" t="s">
        <v>24</v>
      </c>
      <c r="F881" t="s">
        <v>24</v>
      </c>
      <c r="G881" t="str">
        <f>IF(AND(data[[#This Row],[Partner]]="Yes", data[[#This Row],[Dependents]]="Yes"), "Both", IF(data[[#This Row],[Partner]]="Yes", "Partner", IF(data[[#This Row],[Dependents]]="Yes", "Dependent", "None")))</f>
        <v>None</v>
      </c>
      <c r="H881">
        <v>33</v>
      </c>
      <c r="I881" s="1">
        <f>data[[#This Row],[Tenure]]/12</f>
        <v>2.75</v>
      </c>
      <c r="J881" t="s">
        <v>23</v>
      </c>
      <c r="K881">
        <f>IF(data[[#This Row],[PhoneService]]="Yes",1,"")</f>
        <v>1</v>
      </c>
      <c r="L881" t="s">
        <v>23</v>
      </c>
      <c r="M881">
        <f>IF(data[[#This Row],[MultipleLines]]="Yes",1,"")</f>
        <v>1</v>
      </c>
      <c r="N881" t="s">
        <v>26</v>
      </c>
      <c r="O881" t="s">
        <v>24</v>
      </c>
      <c r="P881" t="str">
        <f>IF(data[[#This Row],[OnlineSecurity]]="Yes",1,"")</f>
        <v/>
      </c>
      <c r="Q881" t="s">
        <v>23</v>
      </c>
      <c r="R881">
        <f>IF(data[[#This Row],[OnlineBackup]]="Yes",1,"")</f>
        <v>1</v>
      </c>
      <c r="S881" t="s">
        <v>24</v>
      </c>
      <c r="T881" t="str">
        <f>IF(data[[#This Row],[DeviceProtection]]="Yes",1,"")</f>
        <v/>
      </c>
      <c r="U881" t="s">
        <v>24</v>
      </c>
      <c r="V881" t="str">
        <f>IF(data[[#This Row],[TechSupport]]="Yes",1,"")</f>
        <v/>
      </c>
      <c r="W881" t="s">
        <v>24</v>
      </c>
      <c r="X881" t="str">
        <f>IF(data[[#This Row],[StreamingTV]]="Yes",1,"")</f>
        <v/>
      </c>
      <c r="Y881" t="s">
        <v>24</v>
      </c>
      <c r="Z881" t="str">
        <f>IF(data[[#This Row],[StreamingMovies]]="Yes",1,"")</f>
        <v/>
      </c>
      <c r="AA881" t="s">
        <v>27</v>
      </c>
      <c r="AB881" t="s">
        <v>23</v>
      </c>
      <c r="AC881" t="s">
        <v>35</v>
      </c>
      <c r="AD881">
        <v>54.65</v>
      </c>
      <c r="AE881">
        <v>1665.2</v>
      </c>
      <c r="AF881">
        <v>0</v>
      </c>
      <c r="AG881" s="2">
        <v>0</v>
      </c>
      <c r="AH881" t="s">
        <v>24</v>
      </c>
      <c r="AI881">
        <f t="shared" si="26"/>
        <v>0</v>
      </c>
      <c r="AJ881">
        <f t="shared" si="27"/>
        <v>1</v>
      </c>
    </row>
    <row r="882" spans="1:36" x14ac:dyDescent="0.35">
      <c r="A882">
        <v>881</v>
      </c>
      <c r="B882" t="s">
        <v>917</v>
      </c>
      <c r="C882" t="s">
        <v>30</v>
      </c>
      <c r="D882">
        <v>0</v>
      </c>
      <c r="E882" t="s">
        <v>24</v>
      </c>
      <c r="F882" t="s">
        <v>24</v>
      </c>
      <c r="G882" t="str">
        <f>IF(AND(data[[#This Row],[Partner]]="Yes", data[[#This Row],[Dependents]]="Yes"), "Both", IF(data[[#This Row],[Partner]]="Yes", "Partner", IF(data[[#This Row],[Dependents]]="Yes", "Dependent", "None")))</f>
        <v>None</v>
      </c>
      <c r="H882">
        <v>10</v>
      </c>
      <c r="I882" s="1">
        <f>data[[#This Row],[Tenure]]/12</f>
        <v>0.83333333333333337</v>
      </c>
      <c r="J882" t="s">
        <v>23</v>
      </c>
      <c r="K882">
        <f>IF(data[[#This Row],[PhoneService]]="Yes",1,"")</f>
        <v>1</v>
      </c>
      <c r="L882" t="s">
        <v>24</v>
      </c>
      <c r="M882" t="str">
        <f>IF(data[[#This Row],[MultipleLines]]="Yes",1,"")</f>
        <v/>
      </c>
      <c r="N882" t="s">
        <v>37</v>
      </c>
      <c r="O882" t="s">
        <v>23</v>
      </c>
      <c r="P882">
        <f>IF(data[[#This Row],[OnlineSecurity]]="Yes",1,"")</f>
        <v>1</v>
      </c>
      <c r="Q882" t="s">
        <v>23</v>
      </c>
      <c r="R882">
        <f>IF(data[[#This Row],[OnlineBackup]]="Yes",1,"")</f>
        <v>1</v>
      </c>
      <c r="S882" t="s">
        <v>23</v>
      </c>
      <c r="T882">
        <f>IF(data[[#This Row],[DeviceProtection]]="Yes",1,"")</f>
        <v>1</v>
      </c>
      <c r="U882" t="s">
        <v>23</v>
      </c>
      <c r="V882">
        <f>IF(data[[#This Row],[TechSupport]]="Yes",1,"")</f>
        <v>1</v>
      </c>
      <c r="W882" t="s">
        <v>23</v>
      </c>
      <c r="X882">
        <f>IF(data[[#This Row],[StreamingTV]]="Yes",1,"")</f>
        <v>1</v>
      </c>
      <c r="Y882" t="s">
        <v>23</v>
      </c>
      <c r="Z882">
        <f>IF(data[[#This Row],[StreamingMovies]]="Yes",1,"")</f>
        <v>1</v>
      </c>
      <c r="AA882" t="s">
        <v>27</v>
      </c>
      <c r="AB882" t="s">
        <v>23</v>
      </c>
      <c r="AC882" t="s">
        <v>28</v>
      </c>
      <c r="AD882">
        <v>110.1</v>
      </c>
      <c r="AE882">
        <v>1043.3</v>
      </c>
      <c r="AF882">
        <v>0</v>
      </c>
      <c r="AG882" s="2">
        <v>0</v>
      </c>
      <c r="AH882" t="s">
        <v>23</v>
      </c>
      <c r="AI882">
        <f t="shared" si="26"/>
        <v>1</v>
      </c>
      <c r="AJ882" t="str">
        <f t="shared" si="27"/>
        <v/>
      </c>
    </row>
    <row r="883" spans="1:36" x14ac:dyDescent="0.35">
      <c r="A883">
        <v>882</v>
      </c>
      <c r="B883" t="s">
        <v>918</v>
      </c>
      <c r="C883" t="s">
        <v>30</v>
      </c>
      <c r="D883">
        <v>1</v>
      </c>
      <c r="E883" t="s">
        <v>24</v>
      </c>
      <c r="F883" t="s">
        <v>24</v>
      </c>
      <c r="G883" t="str">
        <f>IF(AND(data[[#This Row],[Partner]]="Yes", data[[#This Row],[Dependents]]="Yes"), "Both", IF(data[[#This Row],[Partner]]="Yes", "Partner", IF(data[[#This Row],[Dependents]]="Yes", "Dependent", "None")))</f>
        <v>None</v>
      </c>
      <c r="H883">
        <v>26</v>
      </c>
      <c r="I883" s="1">
        <f>data[[#This Row],[Tenure]]/12</f>
        <v>2.1666666666666665</v>
      </c>
      <c r="J883" t="s">
        <v>23</v>
      </c>
      <c r="K883">
        <f>IF(data[[#This Row],[PhoneService]]="Yes",1,"")</f>
        <v>1</v>
      </c>
      <c r="L883" t="s">
        <v>24</v>
      </c>
      <c r="M883" t="str">
        <f>IF(data[[#This Row],[MultipleLines]]="Yes",1,"")</f>
        <v/>
      </c>
      <c r="N883" t="s">
        <v>24</v>
      </c>
      <c r="O883" t="s">
        <v>46</v>
      </c>
      <c r="P883" t="str">
        <f>IF(data[[#This Row],[OnlineSecurity]]="Yes",1,"")</f>
        <v/>
      </c>
      <c r="Q883" t="s">
        <v>46</v>
      </c>
      <c r="R883" t="str">
        <f>IF(data[[#This Row],[OnlineBackup]]="Yes",1,"")</f>
        <v/>
      </c>
      <c r="S883" t="s">
        <v>46</v>
      </c>
      <c r="T883" t="str">
        <f>IF(data[[#This Row],[DeviceProtection]]="Yes",1,"")</f>
        <v/>
      </c>
      <c r="U883" t="s">
        <v>46</v>
      </c>
      <c r="V883" t="str">
        <f>IF(data[[#This Row],[TechSupport]]="Yes",1,"")</f>
        <v/>
      </c>
      <c r="W883" t="s">
        <v>46</v>
      </c>
      <c r="X883" t="str">
        <f>IF(data[[#This Row],[StreamingTV]]="Yes",1,"")</f>
        <v/>
      </c>
      <c r="Y883" t="s">
        <v>46</v>
      </c>
      <c r="Z883" t="str">
        <f>IF(data[[#This Row],[StreamingMovies]]="Yes",1,"")</f>
        <v/>
      </c>
      <c r="AA883" t="s">
        <v>31</v>
      </c>
      <c r="AB883" t="s">
        <v>24</v>
      </c>
      <c r="AC883" t="s">
        <v>40</v>
      </c>
      <c r="AD883">
        <v>19.3</v>
      </c>
      <c r="AE883">
        <v>504.2</v>
      </c>
      <c r="AF883">
        <v>0</v>
      </c>
      <c r="AG883" s="2">
        <v>0</v>
      </c>
      <c r="AH883" t="s">
        <v>24</v>
      </c>
      <c r="AI883">
        <f t="shared" si="26"/>
        <v>0</v>
      </c>
      <c r="AJ883">
        <f t="shared" si="27"/>
        <v>1</v>
      </c>
    </row>
    <row r="884" spans="1:36" x14ac:dyDescent="0.35">
      <c r="A884">
        <v>883</v>
      </c>
      <c r="B884" t="s">
        <v>919</v>
      </c>
      <c r="C884" t="s">
        <v>22</v>
      </c>
      <c r="D884">
        <v>0</v>
      </c>
      <c r="E884" t="s">
        <v>24</v>
      </c>
      <c r="F884" t="s">
        <v>24</v>
      </c>
      <c r="G884" t="str">
        <f>IF(AND(data[[#This Row],[Partner]]="Yes", data[[#This Row],[Dependents]]="Yes"), "Both", IF(data[[#This Row],[Partner]]="Yes", "Partner", IF(data[[#This Row],[Dependents]]="Yes", "Dependent", "None")))</f>
        <v>None</v>
      </c>
      <c r="H884">
        <v>6</v>
      </c>
      <c r="I884" s="1">
        <f>data[[#This Row],[Tenure]]/12</f>
        <v>0.5</v>
      </c>
      <c r="J884" t="s">
        <v>23</v>
      </c>
      <c r="K884">
        <f>IF(data[[#This Row],[PhoneService]]="Yes",1,"")</f>
        <v>1</v>
      </c>
      <c r="L884" t="s">
        <v>24</v>
      </c>
      <c r="M884" t="str">
        <f>IF(data[[#This Row],[MultipleLines]]="Yes",1,"")</f>
        <v/>
      </c>
      <c r="N884" t="s">
        <v>37</v>
      </c>
      <c r="O884" t="s">
        <v>24</v>
      </c>
      <c r="P884" t="str">
        <f>IF(data[[#This Row],[OnlineSecurity]]="Yes",1,"")</f>
        <v/>
      </c>
      <c r="Q884" t="s">
        <v>24</v>
      </c>
      <c r="R884" t="str">
        <f>IF(data[[#This Row],[OnlineBackup]]="Yes",1,"")</f>
        <v/>
      </c>
      <c r="S884" t="s">
        <v>23</v>
      </c>
      <c r="T884">
        <f>IF(data[[#This Row],[DeviceProtection]]="Yes",1,"")</f>
        <v>1</v>
      </c>
      <c r="U884" t="s">
        <v>24</v>
      </c>
      <c r="V884" t="str">
        <f>IF(data[[#This Row],[TechSupport]]="Yes",1,"")</f>
        <v/>
      </c>
      <c r="W884" t="s">
        <v>24</v>
      </c>
      <c r="X884" t="str">
        <f>IF(data[[#This Row],[StreamingTV]]="Yes",1,"")</f>
        <v/>
      </c>
      <c r="Y884" t="s">
        <v>23</v>
      </c>
      <c r="Z884">
        <f>IF(data[[#This Row],[StreamingMovies]]="Yes",1,"")</f>
        <v>1</v>
      </c>
      <c r="AA884" t="s">
        <v>27</v>
      </c>
      <c r="AB884" t="s">
        <v>24</v>
      </c>
      <c r="AC884" t="s">
        <v>28</v>
      </c>
      <c r="AD884">
        <v>83.9</v>
      </c>
      <c r="AE884">
        <v>497.55</v>
      </c>
      <c r="AF884">
        <v>0</v>
      </c>
      <c r="AG884" s="2">
        <v>0</v>
      </c>
      <c r="AH884" t="s">
        <v>23</v>
      </c>
      <c r="AI884">
        <f t="shared" si="26"/>
        <v>1</v>
      </c>
      <c r="AJ884" t="str">
        <f t="shared" si="27"/>
        <v/>
      </c>
    </row>
    <row r="885" spans="1:36" x14ac:dyDescent="0.35">
      <c r="A885">
        <v>884</v>
      </c>
      <c r="B885" t="s">
        <v>920</v>
      </c>
      <c r="C885" t="s">
        <v>22</v>
      </c>
      <c r="D885">
        <v>0</v>
      </c>
      <c r="E885" t="s">
        <v>23</v>
      </c>
      <c r="F885" t="s">
        <v>24</v>
      </c>
      <c r="G885" t="str">
        <f>IF(AND(data[[#This Row],[Partner]]="Yes", data[[#This Row],[Dependents]]="Yes"), "Both", IF(data[[#This Row],[Partner]]="Yes", "Partner", IF(data[[#This Row],[Dependents]]="Yes", "Dependent", "None")))</f>
        <v>Partner</v>
      </c>
      <c r="H885">
        <v>67</v>
      </c>
      <c r="I885" s="1">
        <f>data[[#This Row],[Tenure]]/12</f>
        <v>5.583333333333333</v>
      </c>
      <c r="J885" t="s">
        <v>23</v>
      </c>
      <c r="K885">
        <f>IF(data[[#This Row],[PhoneService]]="Yes",1,"")</f>
        <v>1</v>
      </c>
      <c r="L885" t="s">
        <v>23</v>
      </c>
      <c r="M885">
        <f>IF(data[[#This Row],[MultipleLines]]="Yes",1,"")</f>
        <v>1</v>
      </c>
      <c r="N885" t="s">
        <v>37</v>
      </c>
      <c r="O885" t="s">
        <v>23</v>
      </c>
      <c r="P885">
        <f>IF(data[[#This Row],[OnlineSecurity]]="Yes",1,"")</f>
        <v>1</v>
      </c>
      <c r="Q885" t="s">
        <v>24</v>
      </c>
      <c r="R885" t="str">
        <f>IF(data[[#This Row],[OnlineBackup]]="Yes",1,"")</f>
        <v/>
      </c>
      <c r="S885" t="s">
        <v>23</v>
      </c>
      <c r="T885">
        <f>IF(data[[#This Row],[DeviceProtection]]="Yes",1,"")</f>
        <v>1</v>
      </c>
      <c r="U885" t="s">
        <v>23</v>
      </c>
      <c r="V885">
        <f>IF(data[[#This Row],[TechSupport]]="Yes",1,"")</f>
        <v>1</v>
      </c>
      <c r="W885" t="s">
        <v>23</v>
      </c>
      <c r="X885">
        <f>IF(data[[#This Row],[StreamingTV]]="Yes",1,"")</f>
        <v>1</v>
      </c>
      <c r="Y885" t="s">
        <v>23</v>
      </c>
      <c r="Z885">
        <f>IF(data[[#This Row],[StreamingMovies]]="Yes",1,"")</f>
        <v>1</v>
      </c>
      <c r="AA885" t="s">
        <v>31</v>
      </c>
      <c r="AB885" t="s">
        <v>23</v>
      </c>
      <c r="AC885" t="s">
        <v>28</v>
      </c>
      <c r="AD885">
        <v>111.25</v>
      </c>
      <c r="AE885">
        <v>7511.65</v>
      </c>
      <c r="AF885">
        <v>0</v>
      </c>
      <c r="AG885" s="2">
        <v>0</v>
      </c>
      <c r="AH885" t="s">
        <v>24</v>
      </c>
      <c r="AI885">
        <f t="shared" si="26"/>
        <v>0</v>
      </c>
      <c r="AJ885">
        <f t="shared" si="27"/>
        <v>1</v>
      </c>
    </row>
    <row r="886" spans="1:36" x14ac:dyDescent="0.35">
      <c r="A886">
        <v>885</v>
      </c>
      <c r="B886" t="s">
        <v>921</v>
      </c>
      <c r="C886" t="s">
        <v>22</v>
      </c>
      <c r="D886">
        <v>0</v>
      </c>
      <c r="E886" t="s">
        <v>23</v>
      </c>
      <c r="F886" t="s">
        <v>23</v>
      </c>
      <c r="G886" t="str">
        <f>IF(AND(data[[#This Row],[Partner]]="Yes", data[[#This Row],[Dependents]]="Yes"), "Both", IF(data[[#This Row],[Partner]]="Yes", "Partner", IF(data[[#This Row],[Dependents]]="Yes", "Dependent", "None")))</f>
        <v>Both</v>
      </c>
      <c r="H886">
        <v>49</v>
      </c>
      <c r="I886" s="1">
        <f>data[[#This Row],[Tenure]]/12</f>
        <v>4.083333333333333</v>
      </c>
      <c r="J886" t="s">
        <v>24</v>
      </c>
      <c r="K886" t="str">
        <f>IF(data[[#This Row],[PhoneService]]="Yes",1,"")</f>
        <v/>
      </c>
      <c r="L886" t="s">
        <v>25</v>
      </c>
      <c r="M886" t="str">
        <f>IF(data[[#This Row],[MultipleLines]]="Yes",1,"")</f>
        <v/>
      </c>
      <c r="N886" t="s">
        <v>26</v>
      </c>
      <c r="O886" t="s">
        <v>23</v>
      </c>
      <c r="P886">
        <f>IF(data[[#This Row],[OnlineSecurity]]="Yes",1,"")</f>
        <v>1</v>
      </c>
      <c r="Q886" t="s">
        <v>24</v>
      </c>
      <c r="R886" t="str">
        <f>IF(data[[#This Row],[OnlineBackup]]="Yes",1,"")</f>
        <v/>
      </c>
      <c r="S886" t="s">
        <v>24</v>
      </c>
      <c r="T886" t="str">
        <f>IF(data[[#This Row],[DeviceProtection]]="Yes",1,"")</f>
        <v/>
      </c>
      <c r="U886" t="s">
        <v>23</v>
      </c>
      <c r="V886">
        <f>IF(data[[#This Row],[TechSupport]]="Yes",1,"")</f>
        <v>1</v>
      </c>
      <c r="W886" t="s">
        <v>24</v>
      </c>
      <c r="X886" t="str">
        <f>IF(data[[#This Row],[StreamingTV]]="Yes",1,"")</f>
        <v/>
      </c>
      <c r="Y886" t="s">
        <v>24</v>
      </c>
      <c r="Z886" t="str">
        <f>IF(data[[#This Row],[StreamingMovies]]="Yes",1,"")</f>
        <v/>
      </c>
      <c r="AA886" t="s">
        <v>31</v>
      </c>
      <c r="AB886" t="s">
        <v>23</v>
      </c>
      <c r="AC886" t="s">
        <v>40</v>
      </c>
      <c r="AD886">
        <v>35.799999999999997</v>
      </c>
      <c r="AE886">
        <v>1782</v>
      </c>
      <c r="AF886">
        <v>3</v>
      </c>
      <c r="AG886" s="2">
        <v>0</v>
      </c>
      <c r="AH886" t="s">
        <v>24</v>
      </c>
      <c r="AI886">
        <f t="shared" si="26"/>
        <v>0</v>
      </c>
      <c r="AJ886">
        <f t="shared" si="27"/>
        <v>1</v>
      </c>
    </row>
    <row r="887" spans="1:36" x14ac:dyDescent="0.35">
      <c r="A887">
        <v>886</v>
      </c>
      <c r="B887" t="s">
        <v>922</v>
      </c>
      <c r="C887" t="s">
        <v>30</v>
      </c>
      <c r="D887">
        <v>0</v>
      </c>
      <c r="E887" t="s">
        <v>24</v>
      </c>
      <c r="F887" t="s">
        <v>24</v>
      </c>
      <c r="G887" t="str">
        <f>IF(AND(data[[#This Row],[Partner]]="Yes", data[[#This Row],[Dependents]]="Yes"), "Both", IF(data[[#This Row],[Partner]]="Yes", "Partner", IF(data[[#This Row],[Dependents]]="Yes", "Dependent", "None")))</f>
        <v>None</v>
      </c>
      <c r="H887">
        <v>1</v>
      </c>
      <c r="I887" s="1">
        <f>data[[#This Row],[Tenure]]/12</f>
        <v>8.3333333333333329E-2</v>
      </c>
      <c r="J887" t="s">
        <v>23</v>
      </c>
      <c r="K887">
        <f>IF(data[[#This Row],[PhoneService]]="Yes",1,"")</f>
        <v>1</v>
      </c>
      <c r="L887" t="s">
        <v>24</v>
      </c>
      <c r="M887" t="str">
        <f>IF(data[[#This Row],[MultipleLines]]="Yes",1,"")</f>
        <v/>
      </c>
      <c r="N887" t="s">
        <v>24</v>
      </c>
      <c r="O887" t="s">
        <v>46</v>
      </c>
      <c r="P887" t="str">
        <f>IF(data[[#This Row],[OnlineSecurity]]="Yes",1,"")</f>
        <v/>
      </c>
      <c r="Q887" t="s">
        <v>46</v>
      </c>
      <c r="R887" t="str">
        <f>IF(data[[#This Row],[OnlineBackup]]="Yes",1,"")</f>
        <v/>
      </c>
      <c r="S887" t="s">
        <v>46</v>
      </c>
      <c r="T887" t="str">
        <f>IF(data[[#This Row],[DeviceProtection]]="Yes",1,"")</f>
        <v/>
      </c>
      <c r="U887" t="s">
        <v>46</v>
      </c>
      <c r="V887" t="str">
        <f>IF(data[[#This Row],[TechSupport]]="Yes",1,"")</f>
        <v/>
      </c>
      <c r="W887" t="s">
        <v>46</v>
      </c>
      <c r="X887" t="str">
        <f>IF(data[[#This Row],[StreamingTV]]="Yes",1,"")</f>
        <v/>
      </c>
      <c r="Y887" t="s">
        <v>46</v>
      </c>
      <c r="Z887" t="str">
        <f>IF(data[[#This Row],[StreamingMovies]]="Yes",1,"")</f>
        <v/>
      </c>
      <c r="AA887" t="s">
        <v>27</v>
      </c>
      <c r="AB887" t="s">
        <v>23</v>
      </c>
      <c r="AC887" t="s">
        <v>32</v>
      </c>
      <c r="AD887">
        <v>20.05</v>
      </c>
      <c r="AE887">
        <v>20.05</v>
      </c>
      <c r="AF887">
        <v>0</v>
      </c>
      <c r="AG887" s="2">
        <v>0</v>
      </c>
      <c r="AH887" t="s">
        <v>24</v>
      </c>
      <c r="AI887">
        <f t="shared" si="26"/>
        <v>0</v>
      </c>
      <c r="AJ887">
        <f t="shared" si="27"/>
        <v>1</v>
      </c>
    </row>
    <row r="888" spans="1:36" x14ac:dyDescent="0.35">
      <c r="A888">
        <v>887</v>
      </c>
      <c r="B888" t="s">
        <v>923</v>
      </c>
      <c r="C888" t="s">
        <v>22</v>
      </c>
      <c r="D888">
        <v>1</v>
      </c>
      <c r="E888" t="s">
        <v>24</v>
      </c>
      <c r="F888" t="s">
        <v>24</v>
      </c>
      <c r="G888" t="str">
        <f>IF(AND(data[[#This Row],[Partner]]="Yes", data[[#This Row],[Dependents]]="Yes"), "Both", IF(data[[#This Row],[Partner]]="Yes", "Partner", IF(data[[#This Row],[Dependents]]="Yes", "Dependent", "None")))</f>
        <v>None</v>
      </c>
      <c r="H888">
        <v>7</v>
      </c>
      <c r="I888" s="1">
        <f>data[[#This Row],[Tenure]]/12</f>
        <v>0.58333333333333337</v>
      </c>
      <c r="J888" t="s">
        <v>23</v>
      </c>
      <c r="K888">
        <f>IF(data[[#This Row],[PhoneService]]="Yes",1,"")</f>
        <v>1</v>
      </c>
      <c r="L888" t="s">
        <v>24</v>
      </c>
      <c r="M888" t="str">
        <f>IF(data[[#This Row],[MultipleLines]]="Yes",1,"")</f>
        <v/>
      </c>
      <c r="N888" t="s">
        <v>37</v>
      </c>
      <c r="O888" t="s">
        <v>24</v>
      </c>
      <c r="P888" t="str">
        <f>IF(data[[#This Row],[OnlineSecurity]]="Yes",1,"")</f>
        <v/>
      </c>
      <c r="Q888" t="s">
        <v>24</v>
      </c>
      <c r="R888" t="str">
        <f>IF(data[[#This Row],[OnlineBackup]]="Yes",1,"")</f>
        <v/>
      </c>
      <c r="S888" t="s">
        <v>23</v>
      </c>
      <c r="T888">
        <f>IF(data[[#This Row],[DeviceProtection]]="Yes",1,"")</f>
        <v>1</v>
      </c>
      <c r="U888" t="s">
        <v>24</v>
      </c>
      <c r="V888" t="str">
        <f>IF(data[[#This Row],[TechSupport]]="Yes",1,"")</f>
        <v/>
      </c>
      <c r="W888" t="s">
        <v>23</v>
      </c>
      <c r="X888">
        <f>IF(data[[#This Row],[StreamingTV]]="Yes",1,"")</f>
        <v>1</v>
      </c>
      <c r="Y888" t="s">
        <v>24</v>
      </c>
      <c r="Z888" t="str">
        <f>IF(data[[#This Row],[StreamingMovies]]="Yes",1,"")</f>
        <v/>
      </c>
      <c r="AA888" t="s">
        <v>27</v>
      </c>
      <c r="AB888" t="s">
        <v>23</v>
      </c>
      <c r="AC888" t="s">
        <v>28</v>
      </c>
      <c r="AD888">
        <v>84.35</v>
      </c>
      <c r="AE888">
        <v>609.65</v>
      </c>
      <c r="AF888">
        <v>0</v>
      </c>
      <c r="AG888" s="2">
        <v>0</v>
      </c>
      <c r="AH888" t="s">
        <v>24</v>
      </c>
      <c r="AI888">
        <f t="shared" si="26"/>
        <v>0</v>
      </c>
      <c r="AJ888">
        <f t="shared" si="27"/>
        <v>1</v>
      </c>
    </row>
    <row r="889" spans="1:36" x14ac:dyDescent="0.35">
      <c r="A889">
        <v>888</v>
      </c>
      <c r="B889" t="s">
        <v>924</v>
      </c>
      <c r="C889" t="s">
        <v>22</v>
      </c>
      <c r="D889">
        <v>1</v>
      </c>
      <c r="E889" t="s">
        <v>24</v>
      </c>
      <c r="F889" t="s">
        <v>24</v>
      </c>
      <c r="G889" t="str">
        <f>IF(AND(data[[#This Row],[Partner]]="Yes", data[[#This Row],[Dependents]]="Yes"), "Both", IF(data[[#This Row],[Partner]]="Yes", "Partner", IF(data[[#This Row],[Dependents]]="Yes", "Dependent", "None")))</f>
        <v>None</v>
      </c>
      <c r="H889">
        <v>27</v>
      </c>
      <c r="I889" s="1">
        <f>data[[#This Row],[Tenure]]/12</f>
        <v>2.25</v>
      </c>
      <c r="J889" t="s">
        <v>23</v>
      </c>
      <c r="K889">
        <f>IF(data[[#This Row],[PhoneService]]="Yes",1,"")</f>
        <v>1</v>
      </c>
      <c r="L889" t="s">
        <v>23</v>
      </c>
      <c r="M889">
        <f>IF(data[[#This Row],[MultipleLines]]="Yes",1,"")</f>
        <v>1</v>
      </c>
      <c r="N889" t="s">
        <v>37</v>
      </c>
      <c r="O889" t="s">
        <v>23</v>
      </c>
      <c r="P889">
        <f>IF(data[[#This Row],[OnlineSecurity]]="Yes",1,"")</f>
        <v>1</v>
      </c>
      <c r="Q889" t="s">
        <v>23</v>
      </c>
      <c r="R889">
        <f>IF(data[[#This Row],[OnlineBackup]]="Yes",1,"")</f>
        <v>1</v>
      </c>
      <c r="S889" t="s">
        <v>23</v>
      </c>
      <c r="T889">
        <f>IF(data[[#This Row],[DeviceProtection]]="Yes",1,"")</f>
        <v>1</v>
      </c>
      <c r="U889" t="s">
        <v>24</v>
      </c>
      <c r="V889" t="str">
        <f>IF(data[[#This Row],[TechSupport]]="Yes",1,"")</f>
        <v/>
      </c>
      <c r="W889" t="s">
        <v>23</v>
      </c>
      <c r="X889">
        <f>IF(data[[#This Row],[StreamingTV]]="Yes",1,"")</f>
        <v>1</v>
      </c>
      <c r="Y889" t="s">
        <v>23</v>
      </c>
      <c r="Z889">
        <f>IF(data[[#This Row],[StreamingMovies]]="Yes",1,"")</f>
        <v>1</v>
      </c>
      <c r="AA889" t="s">
        <v>31</v>
      </c>
      <c r="AB889" t="s">
        <v>23</v>
      </c>
      <c r="AC889" t="s">
        <v>35</v>
      </c>
      <c r="AD889">
        <v>110.5</v>
      </c>
      <c r="AE889">
        <v>2857.6</v>
      </c>
      <c r="AF889">
        <v>4</v>
      </c>
      <c r="AG889" s="2">
        <v>0</v>
      </c>
      <c r="AH889" t="s">
        <v>24</v>
      </c>
      <c r="AI889">
        <f t="shared" si="26"/>
        <v>0</v>
      </c>
      <c r="AJ889">
        <f t="shared" si="27"/>
        <v>1</v>
      </c>
    </row>
    <row r="890" spans="1:36" x14ac:dyDescent="0.35">
      <c r="A890">
        <v>889</v>
      </c>
      <c r="B890" t="s">
        <v>925</v>
      </c>
      <c r="C890" t="s">
        <v>30</v>
      </c>
      <c r="D890">
        <v>0</v>
      </c>
      <c r="E890" t="s">
        <v>23</v>
      </c>
      <c r="F890" t="s">
        <v>23</v>
      </c>
      <c r="G890" t="str">
        <f>IF(AND(data[[#This Row],[Partner]]="Yes", data[[#This Row],[Dependents]]="Yes"), "Both", IF(data[[#This Row],[Partner]]="Yes", "Partner", IF(data[[#This Row],[Dependents]]="Yes", "Dependent", "None")))</f>
        <v>Both</v>
      </c>
      <c r="H890">
        <v>37</v>
      </c>
      <c r="I890" s="1">
        <f>data[[#This Row],[Tenure]]/12</f>
        <v>3.0833333333333335</v>
      </c>
      <c r="J890" t="s">
        <v>23</v>
      </c>
      <c r="K890">
        <f>IF(data[[#This Row],[PhoneService]]="Yes",1,"")</f>
        <v>1</v>
      </c>
      <c r="L890" t="s">
        <v>24</v>
      </c>
      <c r="M890" t="str">
        <f>IF(data[[#This Row],[MultipleLines]]="Yes",1,"")</f>
        <v/>
      </c>
      <c r="N890" t="s">
        <v>37</v>
      </c>
      <c r="O890" t="s">
        <v>24</v>
      </c>
      <c r="P890" t="str">
        <f>IF(data[[#This Row],[OnlineSecurity]]="Yes",1,"")</f>
        <v/>
      </c>
      <c r="Q890" t="s">
        <v>24</v>
      </c>
      <c r="R890" t="str">
        <f>IF(data[[#This Row],[OnlineBackup]]="Yes",1,"")</f>
        <v/>
      </c>
      <c r="S890" t="s">
        <v>24</v>
      </c>
      <c r="T890" t="str">
        <f>IF(data[[#This Row],[DeviceProtection]]="Yes",1,"")</f>
        <v/>
      </c>
      <c r="U890" t="s">
        <v>24</v>
      </c>
      <c r="V890" t="str">
        <f>IF(data[[#This Row],[TechSupport]]="Yes",1,"")</f>
        <v/>
      </c>
      <c r="W890" t="s">
        <v>23</v>
      </c>
      <c r="X890">
        <f>IF(data[[#This Row],[StreamingTV]]="Yes",1,"")</f>
        <v>1</v>
      </c>
      <c r="Y890" t="s">
        <v>23</v>
      </c>
      <c r="Z890">
        <f>IF(data[[#This Row],[StreamingMovies]]="Yes",1,"")</f>
        <v>1</v>
      </c>
      <c r="AA890" t="s">
        <v>31</v>
      </c>
      <c r="AB890" t="s">
        <v>24</v>
      </c>
      <c r="AC890" t="s">
        <v>40</v>
      </c>
      <c r="AD890">
        <v>91.2</v>
      </c>
      <c r="AE890">
        <v>3247.55</v>
      </c>
      <c r="AF890">
        <v>0</v>
      </c>
      <c r="AG890" s="2">
        <v>0</v>
      </c>
      <c r="AH890" t="s">
        <v>24</v>
      </c>
      <c r="AI890">
        <f t="shared" si="26"/>
        <v>0</v>
      </c>
      <c r="AJ890">
        <f t="shared" si="27"/>
        <v>1</v>
      </c>
    </row>
    <row r="891" spans="1:36" x14ac:dyDescent="0.35">
      <c r="A891">
        <v>890</v>
      </c>
      <c r="B891" t="s">
        <v>926</v>
      </c>
      <c r="C891" t="s">
        <v>22</v>
      </c>
      <c r="D891">
        <v>0</v>
      </c>
      <c r="E891" t="s">
        <v>23</v>
      </c>
      <c r="F891" t="s">
        <v>23</v>
      </c>
      <c r="G891" t="str">
        <f>IF(AND(data[[#This Row],[Partner]]="Yes", data[[#This Row],[Dependents]]="Yes"), "Both", IF(data[[#This Row],[Partner]]="Yes", "Partner", IF(data[[#This Row],[Dependents]]="Yes", "Dependent", "None")))</f>
        <v>Both</v>
      </c>
      <c r="H891">
        <v>63</v>
      </c>
      <c r="I891" s="1">
        <f>data[[#This Row],[Tenure]]/12</f>
        <v>5.25</v>
      </c>
      <c r="J891" t="s">
        <v>23</v>
      </c>
      <c r="K891">
        <f>IF(data[[#This Row],[PhoneService]]="Yes",1,"")</f>
        <v>1</v>
      </c>
      <c r="L891" t="s">
        <v>23</v>
      </c>
      <c r="M891">
        <f>IF(data[[#This Row],[MultipleLines]]="Yes",1,"")</f>
        <v>1</v>
      </c>
      <c r="N891" t="s">
        <v>37</v>
      </c>
      <c r="O891" t="s">
        <v>23</v>
      </c>
      <c r="P891">
        <f>IF(data[[#This Row],[OnlineSecurity]]="Yes",1,"")</f>
        <v>1</v>
      </c>
      <c r="Q891" t="s">
        <v>23</v>
      </c>
      <c r="R891">
        <f>IF(data[[#This Row],[OnlineBackup]]="Yes",1,"")</f>
        <v>1</v>
      </c>
      <c r="S891" t="s">
        <v>23</v>
      </c>
      <c r="T891">
        <f>IF(data[[#This Row],[DeviceProtection]]="Yes",1,"")</f>
        <v>1</v>
      </c>
      <c r="U891" t="s">
        <v>24</v>
      </c>
      <c r="V891" t="str">
        <f>IF(data[[#This Row],[TechSupport]]="Yes",1,"")</f>
        <v/>
      </c>
      <c r="W891" t="s">
        <v>23</v>
      </c>
      <c r="X891">
        <f>IF(data[[#This Row],[StreamingTV]]="Yes",1,"")</f>
        <v>1</v>
      </c>
      <c r="Y891" t="s">
        <v>24</v>
      </c>
      <c r="Z891" t="str">
        <f>IF(data[[#This Row],[StreamingMovies]]="Yes",1,"")</f>
        <v/>
      </c>
      <c r="AA891" t="s">
        <v>27</v>
      </c>
      <c r="AB891" t="s">
        <v>23</v>
      </c>
      <c r="AC891" t="s">
        <v>28</v>
      </c>
      <c r="AD891">
        <v>100.55</v>
      </c>
      <c r="AE891">
        <v>6215.35</v>
      </c>
      <c r="AF891">
        <v>0</v>
      </c>
      <c r="AG891" s="2">
        <v>6</v>
      </c>
      <c r="AH891" t="s">
        <v>23</v>
      </c>
      <c r="AI891">
        <f t="shared" si="26"/>
        <v>1</v>
      </c>
      <c r="AJ891" t="str">
        <f t="shared" si="27"/>
        <v/>
      </c>
    </row>
    <row r="892" spans="1:36" x14ac:dyDescent="0.35">
      <c r="A892">
        <v>891</v>
      </c>
      <c r="B892" t="s">
        <v>927</v>
      </c>
      <c r="C892" t="s">
        <v>30</v>
      </c>
      <c r="D892">
        <v>0</v>
      </c>
      <c r="E892" t="s">
        <v>23</v>
      </c>
      <c r="F892" t="s">
        <v>23</v>
      </c>
      <c r="G892" t="str">
        <f>IF(AND(data[[#This Row],[Partner]]="Yes", data[[#This Row],[Dependents]]="Yes"), "Both", IF(data[[#This Row],[Partner]]="Yes", "Partner", IF(data[[#This Row],[Dependents]]="Yes", "Dependent", "None")))</f>
        <v>Both</v>
      </c>
      <c r="H892">
        <v>31</v>
      </c>
      <c r="I892" s="1">
        <f>data[[#This Row],[Tenure]]/12</f>
        <v>2.5833333333333335</v>
      </c>
      <c r="J892" t="s">
        <v>23</v>
      </c>
      <c r="K892">
        <f>IF(data[[#This Row],[PhoneService]]="Yes",1,"")</f>
        <v>1</v>
      </c>
      <c r="L892" t="s">
        <v>23</v>
      </c>
      <c r="M892">
        <f>IF(data[[#This Row],[MultipleLines]]="Yes",1,"")</f>
        <v>1</v>
      </c>
      <c r="N892" t="s">
        <v>37</v>
      </c>
      <c r="O892" t="s">
        <v>23</v>
      </c>
      <c r="P892">
        <f>IF(data[[#This Row],[OnlineSecurity]]="Yes",1,"")</f>
        <v>1</v>
      </c>
      <c r="Q892" t="s">
        <v>24</v>
      </c>
      <c r="R892" t="str">
        <f>IF(data[[#This Row],[OnlineBackup]]="Yes",1,"")</f>
        <v/>
      </c>
      <c r="S892" t="s">
        <v>23</v>
      </c>
      <c r="T892">
        <f>IF(data[[#This Row],[DeviceProtection]]="Yes",1,"")</f>
        <v>1</v>
      </c>
      <c r="U892" t="s">
        <v>23</v>
      </c>
      <c r="V892">
        <f>IF(data[[#This Row],[TechSupport]]="Yes",1,"")</f>
        <v>1</v>
      </c>
      <c r="W892" t="s">
        <v>24</v>
      </c>
      <c r="X892" t="str">
        <f>IF(data[[#This Row],[StreamingTV]]="Yes",1,"")</f>
        <v/>
      </c>
      <c r="Y892" t="s">
        <v>24</v>
      </c>
      <c r="Z892" t="str">
        <f>IF(data[[#This Row],[StreamingMovies]]="Yes",1,"")</f>
        <v/>
      </c>
      <c r="AA892" t="s">
        <v>27</v>
      </c>
      <c r="AB892" t="s">
        <v>24</v>
      </c>
      <c r="AC892" t="s">
        <v>28</v>
      </c>
      <c r="AD892">
        <v>89.3</v>
      </c>
      <c r="AE892">
        <v>2823</v>
      </c>
      <c r="AF892">
        <v>0</v>
      </c>
      <c r="AG892" s="2">
        <v>0</v>
      </c>
      <c r="AH892" t="s">
        <v>24</v>
      </c>
      <c r="AI892">
        <f t="shared" si="26"/>
        <v>0</v>
      </c>
      <c r="AJ892">
        <f t="shared" si="27"/>
        <v>1</v>
      </c>
    </row>
    <row r="893" spans="1:36" x14ac:dyDescent="0.35">
      <c r="A893">
        <v>892</v>
      </c>
      <c r="B893" t="s">
        <v>928</v>
      </c>
      <c r="C893" t="s">
        <v>30</v>
      </c>
      <c r="D893">
        <v>0</v>
      </c>
      <c r="E893" t="s">
        <v>23</v>
      </c>
      <c r="F893" t="s">
        <v>23</v>
      </c>
      <c r="G893" t="str">
        <f>IF(AND(data[[#This Row],[Partner]]="Yes", data[[#This Row],[Dependents]]="Yes"), "Both", IF(data[[#This Row],[Partner]]="Yes", "Partner", IF(data[[#This Row],[Dependents]]="Yes", "Dependent", "None")))</f>
        <v>Both</v>
      </c>
      <c r="H893">
        <v>50</v>
      </c>
      <c r="I893" s="1">
        <f>data[[#This Row],[Tenure]]/12</f>
        <v>4.166666666666667</v>
      </c>
      <c r="J893" t="s">
        <v>23</v>
      </c>
      <c r="K893">
        <f>IF(data[[#This Row],[PhoneService]]="Yes",1,"")</f>
        <v>1</v>
      </c>
      <c r="L893" t="s">
        <v>23</v>
      </c>
      <c r="M893">
        <f>IF(data[[#This Row],[MultipleLines]]="Yes",1,"")</f>
        <v>1</v>
      </c>
      <c r="N893" t="s">
        <v>37</v>
      </c>
      <c r="O893" t="s">
        <v>24</v>
      </c>
      <c r="P893" t="str">
        <f>IF(data[[#This Row],[OnlineSecurity]]="Yes",1,"")</f>
        <v/>
      </c>
      <c r="Q893" t="s">
        <v>23</v>
      </c>
      <c r="R893">
        <f>IF(data[[#This Row],[OnlineBackup]]="Yes",1,"")</f>
        <v>1</v>
      </c>
      <c r="S893" t="s">
        <v>23</v>
      </c>
      <c r="T893">
        <f>IF(data[[#This Row],[DeviceProtection]]="Yes",1,"")</f>
        <v>1</v>
      </c>
      <c r="U893" t="s">
        <v>24</v>
      </c>
      <c r="V893" t="str">
        <f>IF(data[[#This Row],[TechSupport]]="Yes",1,"")</f>
        <v/>
      </c>
      <c r="W893" t="s">
        <v>23</v>
      </c>
      <c r="X893">
        <f>IF(data[[#This Row],[StreamingTV]]="Yes",1,"")</f>
        <v>1</v>
      </c>
      <c r="Y893" t="s">
        <v>23</v>
      </c>
      <c r="Z893">
        <f>IF(data[[#This Row],[StreamingMovies]]="Yes",1,"")</f>
        <v>1</v>
      </c>
      <c r="AA893" t="s">
        <v>27</v>
      </c>
      <c r="AB893" t="s">
        <v>23</v>
      </c>
      <c r="AC893" t="s">
        <v>35</v>
      </c>
      <c r="AD893">
        <v>103.85</v>
      </c>
      <c r="AE893">
        <v>5017.8999999999996</v>
      </c>
      <c r="AF893">
        <v>1</v>
      </c>
      <c r="AG893" s="2">
        <v>5</v>
      </c>
      <c r="AH893" t="s">
        <v>23</v>
      </c>
      <c r="AI893">
        <f t="shared" si="26"/>
        <v>1</v>
      </c>
      <c r="AJ893" t="str">
        <f t="shared" si="27"/>
        <v/>
      </c>
    </row>
    <row r="894" spans="1:36" x14ac:dyDescent="0.35">
      <c r="A894">
        <v>893</v>
      </c>
      <c r="B894" t="s">
        <v>929</v>
      </c>
      <c r="C894" t="s">
        <v>30</v>
      </c>
      <c r="D894">
        <v>1</v>
      </c>
      <c r="E894" t="s">
        <v>24</v>
      </c>
      <c r="F894" t="s">
        <v>24</v>
      </c>
      <c r="G894" t="str">
        <f>IF(AND(data[[#This Row],[Partner]]="Yes", data[[#This Row],[Dependents]]="Yes"), "Both", IF(data[[#This Row],[Partner]]="Yes", "Partner", IF(data[[#This Row],[Dependents]]="Yes", "Dependent", "None")))</f>
        <v>None</v>
      </c>
      <c r="H894">
        <v>32</v>
      </c>
      <c r="I894" s="1">
        <f>data[[#This Row],[Tenure]]/12</f>
        <v>2.6666666666666665</v>
      </c>
      <c r="J894" t="s">
        <v>23</v>
      </c>
      <c r="K894">
        <f>IF(data[[#This Row],[PhoneService]]="Yes",1,"")</f>
        <v>1</v>
      </c>
      <c r="L894" t="s">
        <v>23</v>
      </c>
      <c r="M894">
        <f>IF(data[[#This Row],[MultipleLines]]="Yes",1,"")</f>
        <v>1</v>
      </c>
      <c r="N894" t="s">
        <v>37</v>
      </c>
      <c r="O894" t="s">
        <v>24</v>
      </c>
      <c r="P894" t="str">
        <f>IF(data[[#This Row],[OnlineSecurity]]="Yes",1,"")</f>
        <v/>
      </c>
      <c r="Q894" t="s">
        <v>24</v>
      </c>
      <c r="R894" t="str">
        <f>IF(data[[#This Row],[OnlineBackup]]="Yes",1,"")</f>
        <v/>
      </c>
      <c r="S894" t="s">
        <v>23</v>
      </c>
      <c r="T894">
        <f>IF(data[[#This Row],[DeviceProtection]]="Yes",1,"")</f>
        <v>1</v>
      </c>
      <c r="U894" t="s">
        <v>24</v>
      </c>
      <c r="V894" t="str">
        <f>IF(data[[#This Row],[TechSupport]]="Yes",1,"")</f>
        <v/>
      </c>
      <c r="W894" t="s">
        <v>24</v>
      </c>
      <c r="X894" t="str">
        <f>IF(data[[#This Row],[StreamingTV]]="Yes",1,"")</f>
        <v/>
      </c>
      <c r="Y894" t="s">
        <v>24</v>
      </c>
      <c r="Z894" t="str">
        <f>IF(data[[#This Row],[StreamingMovies]]="Yes",1,"")</f>
        <v/>
      </c>
      <c r="AA894" t="s">
        <v>27</v>
      </c>
      <c r="AB894" t="s">
        <v>23</v>
      </c>
      <c r="AC894" t="s">
        <v>40</v>
      </c>
      <c r="AD894">
        <v>81.099999999999994</v>
      </c>
      <c r="AE894">
        <v>2619.25</v>
      </c>
      <c r="AF894">
        <v>0</v>
      </c>
      <c r="AG894" s="2">
        <v>0</v>
      </c>
      <c r="AH894" t="s">
        <v>24</v>
      </c>
      <c r="AI894">
        <f t="shared" si="26"/>
        <v>0</v>
      </c>
      <c r="AJ894">
        <f t="shared" si="27"/>
        <v>1</v>
      </c>
    </row>
    <row r="895" spans="1:36" x14ac:dyDescent="0.35">
      <c r="A895">
        <v>894</v>
      </c>
      <c r="B895" t="s">
        <v>930</v>
      </c>
      <c r="C895" t="s">
        <v>22</v>
      </c>
      <c r="D895">
        <v>0</v>
      </c>
      <c r="E895" t="s">
        <v>24</v>
      </c>
      <c r="F895" t="s">
        <v>24</v>
      </c>
      <c r="G895" t="str">
        <f>IF(AND(data[[#This Row],[Partner]]="Yes", data[[#This Row],[Dependents]]="Yes"), "Both", IF(data[[#This Row],[Partner]]="Yes", "Partner", IF(data[[#This Row],[Dependents]]="Yes", "Dependent", "None")))</f>
        <v>None</v>
      </c>
      <c r="H895">
        <v>1</v>
      </c>
      <c r="I895" s="1">
        <f>data[[#This Row],[Tenure]]/12</f>
        <v>8.3333333333333329E-2</v>
      </c>
      <c r="J895" t="s">
        <v>24</v>
      </c>
      <c r="K895" t="str">
        <f>IF(data[[#This Row],[PhoneService]]="Yes",1,"")</f>
        <v/>
      </c>
      <c r="L895" t="s">
        <v>25</v>
      </c>
      <c r="M895" t="str">
        <f>IF(data[[#This Row],[MultipleLines]]="Yes",1,"")</f>
        <v/>
      </c>
      <c r="N895" t="s">
        <v>26</v>
      </c>
      <c r="O895" t="s">
        <v>24</v>
      </c>
      <c r="P895" t="str">
        <f>IF(data[[#This Row],[OnlineSecurity]]="Yes",1,"")</f>
        <v/>
      </c>
      <c r="Q895" t="s">
        <v>24</v>
      </c>
      <c r="R895" t="str">
        <f>IF(data[[#This Row],[OnlineBackup]]="Yes",1,"")</f>
        <v/>
      </c>
      <c r="S895" t="s">
        <v>24</v>
      </c>
      <c r="T895" t="str">
        <f>IF(data[[#This Row],[DeviceProtection]]="Yes",1,"")</f>
        <v/>
      </c>
      <c r="U895" t="s">
        <v>24</v>
      </c>
      <c r="V895" t="str">
        <f>IF(data[[#This Row],[TechSupport]]="Yes",1,"")</f>
        <v/>
      </c>
      <c r="W895" t="s">
        <v>24</v>
      </c>
      <c r="X895" t="str">
        <f>IF(data[[#This Row],[StreamingTV]]="Yes",1,"")</f>
        <v/>
      </c>
      <c r="Y895" t="s">
        <v>24</v>
      </c>
      <c r="Z895" t="str">
        <f>IF(data[[#This Row],[StreamingMovies]]="Yes",1,"")</f>
        <v/>
      </c>
      <c r="AA895" t="s">
        <v>27</v>
      </c>
      <c r="AB895" t="s">
        <v>24</v>
      </c>
      <c r="AC895" t="s">
        <v>28</v>
      </c>
      <c r="AD895">
        <v>24.6</v>
      </c>
      <c r="AE895">
        <v>24.6</v>
      </c>
      <c r="AF895">
        <v>4</v>
      </c>
      <c r="AG895" s="2">
        <v>0</v>
      </c>
      <c r="AH895" t="s">
        <v>23</v>
      </c>
      <c r="AI895">
        <f t="shared" si="26"/>
        <v>1</v>
      </c>
      <c r="AJ895" t="str">
        <f t="shared" si="27"/>
        <v/>
      </c>
    </row>
    <row r="896" spans="1:36" x14ac:dyDescent="0.35">
      <c r="A896">
        <v>895</v>
      </c>
      <c r="B896" t="s">
        <v>931</v>
      </c>
      <c r="C896" t="s">
        <v>22</v>
      </c>
      <c r="D896">
        <v>0</v>
      </c>
      <c r="E896" t="s">
        <v>23</v>
      </c>
      <c r="F896" t="s">
        <v>24</v>
      </c>
      <c r="G896" t="str">
        <f>IF(AND(data[[#This Row],[Partner]]="Yes", data[[#This Row],[Dependents]]="Yes"), "Both", IF(data[[#This Row],[Partner]]="Yes", "Partner", IF(data[[#This Row],[Dependents]]="Yes", "Dependent", "None")))</f>
        <v>Partner</v>
      </c>
      <c r="H896">
        <v>63</v>
      </c>
      <c r="I896" s="1">
        <f>data[[#This Row],[Tenure]]/12</f>
        <v>5.25</v>
      </c>
      <c r="J896" t="s">
        <v>23</v>
      </c>
      <c r="K896">
        <f>IF(data[[#This Row],[PhoneService]]="Yes",1,"")</f>
        <v>1</v>
      </c>
      <c r="L896" t="s">
        <v>23</v>
      </c>
      <c r="M896">
        <f>IF(data[[#This Row],[MultipleLines]]="Yes",1,"")</f>
        <v>1</v>
      </c>
      <c r="N896" t="s">
        <v>37</v>
      </c>
      <c r="O896" t="s">
        <v>24</v>
      </c>
      <c r="P896" t="str">
        <f>IF(data[[#This Row],[OnlineSecurity]]="Yes",1,"")</f>
        <v/>
      </c>
      <c r="Q896" t="s">
        <v>24</v>
      </c>
      <c r="R896" t="str">
        <f>IF(data[[#This Row],[OnlineBackup]]="Yes",1,"")</f>
        <v/>
      </c>
      <c r="S896" t="s">
        <v>24</v>
      </c>
      <c r="T896" t="str">
        <f>IF(data[[#This Row],[DeviceProtection]]="Yes",1,"")</f>
        <v/>
      </c>
      <c r="U896" t="s">
        <v>23</v>
      </c>
      <c r="V896">
        <f>IF(data[[#This Row],[TechSupport]]="Yes",1,"")</f>
        <v>1</v>
      </c>
      <c r="W896" t="s">
        <v>24</v>
      </c>
      <c r="X896" t="str">
        <f>IF(data[[#This Row],[StreamingTV]]="Yes",1,"")</f>
        <v/>
      </c>
      <c r="Y896" t="s">
        <v>24</v>
      </c>
      <c r="Z896" t="str">
        <f>IF(data[[#This Row],[StreamingMovies]]="Yes",1,"")</f>
        <v/>
      </c>
      <c r="AA896" t="s">
        <v>31</v>
      </c>
      <c r="AB896" t="s">
        <v>23</v>
      </c>
      <c r="AC896" t="s">
        <v>40</v>
      </c>
      <c r="AD896">
        <v>81.2</v>
      </c>
      <c r="AE896">
        <v>4965.1000000000004</v>
      </c>
      <c r="AF896">
        <v>0</v>
      </c>
      <c r="AG896" s="2">
        <v>2</v>
      </c>
      <c r="AH896" t="s">
        <v>24</v>
      </c>
      <c r="AI896">
        <f t="shared" si="26"/>
        <v>0</v>
      </c>
      <c r="AJ896">
        <f t="shared" si="27"/>
        <v>1</v>
      </c>
    </row>
    <row r="897" spans="1:36" x14ac:dyDescent="0.35">
      <c r="A897">
        <v>896</v>
      </c>
      <c r="B897" t="s">
        <v>932</v>
      </c>
      <c r="C897" t="s">
        <v>30</v>
      </c>
      <c r="D897">
        <v>0</v>
      </c>
      <c r="E897" t="s">
        <v>24</v>
      </c>
      <c r="F897" t="s">
        <v>24</v>
      </c>
      <c r="G897" t="str">
        <f>IF(AND(data[[#This Row],[Partner]]="Yes", data[[#This Row],[Dependents]]="Yes"), "Both", IF(data[[#This Row],[Partner]]="Yes", "Partner", IF(data[[#This Row],[Dependents]]="Yes", "Dependent", "None")))</f>
        <v>None</v>
      </c>
      <c r="H897">
        <v>30</v>
      </c>
      <c r="I897" s="1">
        <f>data[[#This Row],[Tenure]]/12</f>
        <v>2.5</v>
      </c>
      <c r="J897" t="s">
        <v>23</v>
      </c>
      <c r="K897">
        <f>IF(data[[#This Row],[PhoneService]]="Yes",1,"")</f>
        <v>1</v>
      </c>
      <c r="L897" t="s">
        <v>23</v>
      </c>
      <c r="M897">
        <f>IF(data[[#This Row],[MultipleLines]]="Yes",1,"")</f>
        <v>1</v>
      </c>
      <c r="N897" t="s">
        <v>37</v>
      </c>
      <c r="O897" t="s">
        <v>23</v>
      </c>
      <c r="P897">
        <f>IF(data[[#This Row],[OnlineSecurity]]="Yes",1,"")</f>
        <v>1</v>
      </c>
      <c r="Q897" t="s">
        <v>23</v>
      </c>
      <c r="R897">
        <f>IF(data[[#This Row],[OnlineBackup]]="Yes",1,"")</f>
        <v>1</v>
      </c>
      <c r="S897" t="s">
        <v>24</v>
      </c>
      <c r="T897" t="str">
        <f>IF(data[[#This Row],[DeviceProtection]]="Yes",1,"")</f>
        <v/>
      </c>
      <c r="U897" t="s">
        <v>24</v>
      </c>
      <c r="V897" t="str">
        <f>IF(data[[#This Row],[TechSupport]]="Yes",1,"")</f>
        <v/>
      </c>
      <c r="W897" t="s">
        <v>24</v>
      </c>
      <c r="X897" t="str">
        <f>IF(data[[#This Row],[StreamingTV]]="Yes",1,"")</f>
        <v/>
      </c>
      <c r="Y897" t="s">
        <v>23</v>
      </c>
      <c r="Z897">
        <f>IF(data[[#This Row],[StreamingMovies]]="Yes",1,"")</f>
        <v>1</v>
      </c>
      <c r="AA897" t="s">
        <v>27</v>
      </c>
      <c r="AB897" t="s">
        <v>23</v>
      </c>
      <c r="AC897" t="s">
        <v>40</v>
      </c>
      <c r="AD897">
        <v>94.3</v>
      </c>
      <c r="AE897">
        <v>2679.7</v>
      </c>
      <c r="AF897">
        <v>0</v>
      </c>
      <c r="AG897" s="2">
        <v>0</v>
      </c>
      <c r="AH897" t="s">
        <v>24</v>
      </c>
      <c r="AI897">
        <f t="shared" si="26"/>
        <v>0</v>
      </c>
      <c r="AJ897">
        <f t="shared" si="27"/>
        <v>1</v>
      </c>
    </row>
    <row r="898" spans="1:36" x14ac:dyDescent="0.35">
      <c r="A898">
        <v>897</v>
      </c>
      <c r="B898" t="s">
        <v>933</v>
      </c>
      <c r="C898" t="s">
        <v>30</v>
      </c>
      <c r="D898">
        <v>0</v>
      </c>
      <c r="E898" t="s">
        <v>23</v>
      </c>
      <c r="F898" t="s">
        <v>24</v>
      </c>
      <c r="G898" t="str">
        <f>IF(AND(data[[#This Row],[Partner]]="Yes", data[[#This Row],[Dependents]]="Yes"), "Both", IF(data[[#This Row],[Partner]]="Yes", "Partner", IF(data[[#This Row],[Dependents]]="Yes", "Dependent", "None")))</f>
        <v>Partner</v>
      </c>
      <c r="H898">
        <v>71</v>
      </c>
      <c r="I898" s="1">
        <f>data[[#This Row],[Tenure]]/12</f>
        <v>5.916666666666667</v>
      </c>
      <c r="J898" t="s">
        <v>23</v>
      </c>
      <c r="K898">
        <f>IF(data[[#This Row],[PhoneService]]="Yes",1,"")</f>
        <v>1</v>
      </c>
      <c r="L898" t="s">
        <v>23</v>
      </c>
      <c r="M898">
        <f>IF(data[[#This Row],[MultipleLines]]="Yes",1,"")</f>
        <v>1</v>
      </c>
      <c r="N898" t="s">
        <v>37</v>
      </c>
      <c r="O898" t="s">
        <v>23</v>
      </c>
      <c r="P898">
        <f>IF(data[[#This Row],[OnlineSecurity]]="Yes",1,"")</f>
        <v>1</v>
      </c>
      <c r="Q898" t="s">
        <v>23</v>
      </c>
      <c r="R898">
        <f>IF(data[[#This Row],[OnlineBackup]]="Yes",1,"")</f>
        <v>1</v>
      </c>
      <c r="S898" t="s">
        <v>23</v>
      </c>
      <c r="T898">
        <f>IF(data[[#This Row],[DeviceProtection]]="Yes",1,"")</f>
        <v>1</v>
      </c>
      <c r="U898" t="s">
        <v>23</v>
      </c>
      <c r="V898">
        <f>IF(data[[#This Row],[TechSupport]]="Yes",1,"")</f>
        <v>1</v>
      </c>
      <c r="W898" t="s">
        <v>23</v>
      </c>
      <c r="X898">
        <f>IF(data[[#This Row],[StreamingTV]]="Yes",1,"")</f>
        <v>1</v>
      </c>
      <c r="Y898" t="s">
        <v>23</v>
      </c>
      <c r="Z898">
        <f>IF(data[[#This Row],[StreamingMovies]]="Yes",1,"")</f>
        <v>1</v>
      </c>
      <c r="AA898" t="s">
        <v>47</v>
      </c>
      <c r="AB898" t="s">
        <v>23</v>
      </c>
      <c r="AC898" t="s">
        <v>35</v>
      </c>
      <c r="AD898">
        <v>116.1</v>
      </c>
      <c r="AE898">
        <v>8310.5499999999993</v>
      </c>
      <c r="AF898">
        <v>0</v>
      </c>
      <c r="AG898" s="2">
        <v>0</v>
      </c>
      <c r="AH898" t="s">
        <v>24</v>
      </c>
      <c r="AI898">
        <f t="shared" si="26"/>
        <v>0</v>
      </c>
      <c r="AJ898">
        <f t="shared" si="27"/>
        <v>1</v>
      </c>
    </row>
    <row r="899" spans="1:36" x14ac:dyDescent="0.35">
      <c r="A899">
        <v>898</v>
      </c>
      <c r="B899" t="s">
        <v>934</v>
      </c>
      <c r="C899" t="s">
        <v>22</v>
      </c>
      <c r="D899">
        <v>0</v>
      </c>
      <c r="E899" t="s">
        <v>24</v>
      </c>
      <c r="F899" t="s">
        <v>24</v>
      </c>
      <c r="G899" t="str">
        <f>IF(AND(data[[#This Row],[Partner]]="Yes", data[[#This Row],[Dependents]]="Yes"), "Both", IF(data[[#This Row],[Partner]]="Yes", "Partner", IF(data[[#This Row],[Dependents]]="Yes", "Dependent", "None")))</f>
        <v>None</v>
      </c>
      <c r="H899">
        <v>53</v>
      </c>
      <c r="I899" s="1">
        <f>data[[#This Row],[Tenure]]/12</f>
        <v>4.416666666666667</v>
      </c>
      <c r="J899" t="s">
        <v>23</v>
      </c>
      <c r="K899">
        <f>IF(data[[#This Row],[PhoneService]]="Yes",1,"")</f>
        <v>1</v>
      </c>
      <c r="L899" t="s">
        <v>23</v>
      </c>
      <c r="M899">
        <f>IF(data[[#This Row],[MultipleLines]]="Yes",1,"")</f>
        <v>1</v>
      </c>
      <c r="N899" t="s">
        <v>37</v>
      </c>
      <c r="O899" t="s">
        <v>24</v>
      </c>
      <c r="P899" t="str">
        <f>IF(data[[#This Row],[OnlineSecurity]]="Yes",1,"")</f>
        <v/>
      </c>
      <c r="Q899" t="s">
        <v>23</v>
      </c>
      <c r="R899">
        <f>IF(data[[#This Row],[OnlineBackup]]="Yes",1,"")</f>
        <v>1</v>
      </c>
      <c r="S899" t="s">
        <v>23</v>
      </c>
      <c r="T899">
        <f>IF(data[[#This Row],[DeviceProtection]]="Yes",1,"")</f>
        <v>1</v>
      </c>
      <c r="U899" t="s">
        <v>24</v>
      </c>
      <c r="V899" t="str">
        <f>IF(data[[#This Row],[TechSupport]]="Yes",1,"")</f>
        <v/>
      </c>
      <c r="W899" t="s">
        <v>23</v>
      </c>
      <c r="X899">
        <f>IF(data[[#This Row],[StreamingTV]]="Yes",1,"")</f>
        <v>1</v>
      </c>
      <c r="Y899" t="s">
        <v>23</v>
      </c>
      <c r="Z899">
        <f>IF(data[[#This Row],[StreamingMovies]]="Yes",1,"")</f>
        <v>1</v>
      </c>
      <c r="AA899" t="s">
        <v>47</v>
      </c>
      <c r="AB899" t="s">
        <v>24</v>
      </c>
      <c r="AC899" t="s">
        <v>28</v>
      </c>
      <c r="AD899">
        <v>105.55</v>
      </c>
      <c r="AE899">
        <v>5682.25</v>
      </c>
      <c r="AF899">
        <v>0</v>
      </c>
      <c r="AG899" s="2">
        <v>0</v>
      </c>
      <c r="AH899" t="s">
        <v>24</v>
      </c>
      <c r="AI899">
        <f t="shared" ref="AI899:AI962" si="28">IF(AH899="Yes",1,0)</f>
        <v>0</v>
      </c>
      <c r="AJ899">
        <f t="shared" ref="AJ899:AJ962" si="29">IF(AH899="No",1,"")</f>
        <v>1</v>
      </c>
    </row>
    <row r="900" spans="1:36" x14ac:dyDescent="0.35">
      <c r="A900">
        <v>899</v>
      </c>
      <c r="B900" t="s">
        <v>935</v>
      </c>
      <c r="C900" t="s">
        <v>22</v>
      </c>
      <c r="D900">
        <v>0</v>
      </c>
      <c r="E900" t="s">
        <v>24</v>
      </c>
      <c r="F900" t="s">
        <v>24</v>
      </c>
      <c r="G900" t="str">
        <f>IF(AND(data[[#This Row],[Partner]]="Yes", data[[#This Row],[Dependents]]="Yes"), "Both", IF(data[[#This Row],[Partner]]="Yes", "Partner", IF(data[[#This Row],[Dependents]]="Yes", "Dependent", "None")))</f>
        <v>None</v>
      </c>
      <c r="H900">
        <v>12</v>
      </c>
      <c r="I900" s="1">
        <f>data[[#This Row],[Tenure]]/12</f>
        <v>1</v>
      </c>
      <c r="J900" t="s">
        <v>23</v>
      </c>
      <c r="K900">
        <f>IF(data[[#This Row],[PhoneService]]="Yes",1,"")</f>
        <v>1</v>
      </c>
      <c r="L900" t="s">
        <v>24</v>
      </c>
      <c r="M900" t="str">
        <f>IF(data[[#This Row],[MultipleLines]]="Yes",1,"")</f>
        <v/>
      </c>
      <c r="N900" t="s">
        <v>37</v>
      </c>
      <c r="O900" t="s">
        <v>23</v>
      </c>
      <c r="P900">
        <f>IF(data[[#This Row],[OnlineSecurity]]="Yes",1,"")</f>
        <v>1</v>
      </c>
      <c r="Q900" t="s">
        <v>24</v>
      </c>
      <c r="R900" t="str">
        <f>IF(data[[#This Row],[OnlineBackup]]="Yes",1,"")</f>
        <v/>
      </c>
      <c r="S900" t="s">
        <v>24</v>
      </c>
      <c r="T900" t="str">
        <f>IF(data[[#This Row],[DeviceProtection]]="Yes",1,"")</f>
        <v/>
      </c>
      <c r="U900" t="s">
        <v>23</v>
      </c>
      <c r="V900">
        <f>IF(data[[#This Row],[TechSupport]]="Yes",1,"")</f>
        <v>1</v>
      </c>
      <c r="W900" t="s">
        <v>23</v>
      </c>
      <c r="X900">
        <f>IF(data[[#This Row],[StreamingTV]]="Yes",1,"")</f>
        <v>1</v>
      </c>
      <c r="Y900" t="s">
        <v>23</v>
      </c>
      <c r="Z900">
        <f>IF(data[[#This Row],[StreamingMovies]]="Yes",1,"")</f>
        <v>1</v>
      </c>
      <c r="AA900" t="s">
        <v>27</v>
      </c>
      <c r="AB900" t="s">
        <v>23</v>
      </c>
      <c r="AC900" t="s">
        <v>35</v>
      </c>
      <c r="AD900">
        <v>98.9</v>
      </c>
      <c r="AE900">
        <v>1120.95</v>
      </c>
      <c r="AF900">
        <v>1</v>
      </c>
      <c r="AG900" s="2">
        <v>2</v>
      </c>
      <c r="AH900" t="s">
        <v>23</v>
      </c>
      <c r="AI900">
        <f t="shared" si="28"/>
        <v>1</v>
      </c>
      <c r="AJ900" t="str">
        <f t="shared" si="29"/>
        <v/>
      </c>
    </row>
    <row r="901" spans="1:36" x14ac:dyDescent="0.35">
      <c r="A901">
        <v>900</v>
      </c>
      <c r="B901" t="s">
        <v>936</v>
      </c>
      <c r="C901" t="s">
        <v>30</v>
      </c>
      <c r="D901">
        <v>0</v>
      </c>
      <c r="E901" t="s">
        <v>23</v>
      </c>
      <c r="F901" t="s">
        <v>24</v>
      </c>
      <c r="G901" t="str">
        <f>IF(AND(data[[#This Row],[Partner]]="Yes", data[[#This Row],[Dependents]]="Yes"), "Both", IF(data[[#This Row],[Partner]]="Yes", "Partner", IF(data[[#This Row],[Dependents]]="Yes", "Dependent", "None")))</f>
        <v>Partner</v>
      </c>
      <c r="H901">
        <v>50</v>
      </c>
      <c r="I901" s="1">
        <f>data[[#This Row],[Tenure]]/12</f>
        <v>4.166666666666667</v>
      </c>
      <c r="J901" t="s">
        <v>23</v>
      </c>
      <c r="K901">
        <f>IF(data[[#This Row],[PhoneService]]="Yes",1,"")</f>
        <v>1</v>
      </c>
      <c r="L901" t="s">
        <v>23</v>
      </c>
      <c r="M901">
        <f>IF(data[[#This Row],[MultipleLines]]="Yes",1,"")</f>
        <v>1</v>
      </c>
      <c r="N901" t="s">
        <v>37</v>
      </c>
      <c r="O901" t="s">
        <v>23</v>
      </c>
      <c r="P901">
        <f>IF(data[[#This Row],[OnlineSecurity]]="Yes",1,"")</f>
        <v>1</v>
      </c>
      <c r="Q901" t="s">
        <v>23</v>
      </c>
      <c r="R901">
        <f>IF(data[[#This Row],[OnlineBackup]]="Yes",1,"")</f>
        <v>1</v>
      </c>
      <c r="S901" t="s">
        <v>24</v>
      </c>
      <c r="T901" t="str">
        <f>IF(data[[#This Row],[DeviceProtection]]="Yes",1,"")</f>
        <v/>
      </c>
      <c r="U901" t="s">
        <v>24</v>
      </c>
      <c r="V901" t="str">
        <f>IF(data[[#This Row],[TechSupport]]="Yes",1,"")</f>
        <v/>
      </c>
      <c r="W901" t="s">
        <v>24</v>
      </c>
      <c r="X901" t="str">
        <f>IF(data[[#This Row],[StreamingTV]]="Yes",1,"")</f>
        <v/>
      </c>
      <c r="Y901" t="s">
        <v>23</v>
      </c>
      <c r="Z901">
        <f>IF(data[[#This Row],[StreamingMovies]]="Yes",1,"")</f>
        <v>1</v>
      </c>
      <c r="AA901" t="s">
        <v>27</v>
      </c>
      <c r="AB901" t="s">
        <v>23</v>
      </c>
      <c r="AC901" t="s">
        <v>40</v>
      </c>
      <c r="AD901">
        <v>94.4</v>
      </c>
      <c r="AE901">
        <v>4914.8999999999996</v>
      </c>
      <c r="AF901">
        <v>0</v>
      </c>
      <c r="AG901" s="2">
        <v>0</v>
      </c>
      <c r="AH901" t="s">
        <v>24</v>
      </c>
      <c r="AI901">
        <f t="shared" si="28"/>
        <v>0</v>
      </c>
      <c r="AJ901">
        <f t="shared" si="29"/>
        <v>1</v>
      </c>
    </row>
    <row r="902" spans="1:36" x14ac:dyDescent="0.35">
      <c r="A902">
        <v>901</v>
      </c>
      <c r="B902" t="s">
        <v>937</v>
      </c>
      <c r="C902" t="s">
        <v>22</v>
      </c>
      <c r="D902">
        <v>0</v>
      </c>
      <c r="E902" t="s">
        <v>24</v>
      </c>
      <c r="F902" t="s">
        <v>24</v>
      </c>
      <c r="G902" t="str">
        <f>IF(AND(data[[#This Row],[Partner]]="Yes", data[[#This Row],[Dependents]]="Yes"), "Both", IF(data[[#This Row],[Partner]]="Yes", "Partner", IF(data[[#This Row],[Dependents]]="Yes", "Dependent", "None")))</f>
        <v>None</v>
      </c>
      <c r="H902">
        <v>2</v>
      </c>
      <c r="I902" s="1">
        <f>data[[#This Row],[Tenure]]/12</f>
        <v>0.16666666666666666</v>
      </c>
      <c r="J902" t="s">
        <v>23</v>
      </c>
      <c r="K902">
        <f>IF(data[[#This Row],[PhoneService]]="Yes",1,"")</f>
        <v>1</v>
      </c>
      <c r="L902" t="s">
        <v>24</v>
      </c>
      <c r="M902" t="str">
        <f>IF(data[[#This Row],[MultipleLines]]="Yes",1,"")</f>
        <v/>
      </c>
      <c r="N902" t="s">
        <v>24</v>
      </c>
      <c r="O902" t="s">
        <v>46</v>
      </c>
      <c r="P902" t="str">
        <f>IF(data[[#This Row],[OnlineSecurity]]="Yes",1,"")</f>
        <v/>
      </c>
      <c r="Q902" t="s">
        <v>46</v>
      </c>
      <c r="R902" t="str">
        <f>IF(data[[#This Row],[OnlineBackup]]="Yes",1,"")</f>
        <v/>
      </c>
      <c r="S902" t="s">
        <v>46</v>
      </c>
      <c r="T902" t="str">
        <f>IF(data[[#This Row],[DeviceProtection]]="Yes",1,"")</f>
        <v/>
      </c>
      <c r="U902" t="s">
        <v>46</v>
      </c>
      <c r="V902" t="str">
        <f>IF(data[[#This Row],[TechSupport]]="Yes",1,"")</f>
        <v/>
      </c>
      <c r="W902" t="s">
        <v>46</v>
      </c>
      <c r="X902" t="str">
        <f>IF(data[[#This Row],[StreamingTV]]="Yes",1,"")</f>
        <v/>
      </c>
      <c r="Y902" t="s">
        <v>46</v>
      </c>
      <c r="Z902" t="str">
        <f>IF(data[[#This Row],[StreamingMovies]]="Yes",1,"")</f>
        <v/>
      </c>
      <c r="AA902" t="s">
        <v>27</v>
      </c>
      <c r="AB902" t="s">
        <v>24</v>
      </c>
      <c r="AC902" t="s">
        <v>32</v>
      </c>
      <c r="AD902">
        <v>19.5</v>
      </c>
      <c r="AE902">
        <v>27.55</v>
      </c>
      <c r="AF902">
        <v>0</v>
      </c>
      <c r="AG902" s="2">
        <v>0</v>
      </c>
      <c r="AH902" t="s">
        <v>24</v>
      </c>
      <c r="AI902">
        <f t="shared" si="28"/>
        <v>0</v>
      </c>
      <c r="AJ902">
        <f t="shared" si="29"/>
        <v>1</v>
      </c>
    </row>
    <row r="903" spans="1:36" x14ac:dyDescent="0.35">
      <c r="A903">
        <v>902</v>
      </c>
      <c r="B903" t="s">
        <v>938</v>
      </c>
      <c r="C903" t="s">
        <v>22</v>
      </c>
      <c r="D903">
        <v>0</v>
      </c>
      <c r="E903" t="s">
        <v>24</v>
      </c>
      <c r="F903" t="s">
        <v>24</v>
      </c>
      <c r="G903" t="str">
        <f>IF(AND(data[[#This Row],[Partner]]="Yes", data[[#This Row],[Dependents]]="Yes"), "Both", IF(data[[#This Row],[Partner]]="Yes", "Partner", IF(data[[#This Row],[Dependents]]="Yes", "Dependent", "None")))</f>
        <v>None</v>
      </c>
      <c r="H903">
        <v>9</v>
      </c>
      <c r="I903" s="1">
        <f>data[[#This Row],[Tenure]]/12</f>
        <v>0.75</v>
      </c>
      <c r="J903" t="s">
        <v>23</v>
      </c>
      <c r="K903">
        <f>IF(data[[#This Row],[PhoneService]]="Yes",1,"")</f>
        <v>1</v>
      </c>
      <c r="L903" t="s">
        <v>23</v>
      </c>
      <c r="M903">
        <f>IF(data[[#This Row],[MultipleLines]]="Yes",1,"")</f>
        <v>1</v>
      </c>
      <c r="N903" t="s">
        <v>37</v>
      </c>
      <c r="O903" t="s">
        <v>24</v>
      </c>
      <c r="P903" t="str">
        <f>IF(data[[#This Row],[OnlineSecurity]]="Yes",1,"")</f>
        <v/>
      </c>
      <c r="Q903" t="s">
        <v>24</v>
      </c>
      <c r="R903" t="str">
        <f>IF(data[[#This Row],[OnlineBackup]]="Yes",1,"")</f>
        <v/>
      </c>
      <c r="S903" t="s">
        <v>23</v>
      </c>
      <c r="T903">
        <f>IF(data[[#This Row],[DeviceProtection]]="Yes",1,"")</f>
        <v>1</v>
      </c>
      <c r="U903" t="s">
        <v>24</v>
      </c>
      <c r="V903" t="str">
        <f>IF(data[[#This Row],[TechSupport]]="Yes",1,"")</f>
        <v/>
      </c>
      <c r="W903" t="s">
        <v>23</v>
      </c>
      <c r="X903">
        <f>IF(data[[#This Row],[StreamingTV]]="Yes",1,"")</f>
        <v>1</v>
      </c>
      <c r="Y903" t="s">
        <v>23</v>
      </c>
      <c r="Z903">
        <f>IF(data[[#This Row],[StreamingMovies]]="Yes",1,"")</f>
        <v>1</v>
      </c>
      <c r="AA903" t="s">
        <v>27</v>
      </c>
      <c r="AB903" t="s">
        <v>24</v>
      </c>
      <c r="AC903" t="s">
        <v>40</v>
      </c>
      <c r="AD903">
        <v>98.3</v>
      </c>
      <c r="AE903">
        <v>923.5</v>
      </c>
      <c r="AF903">
        <v>0</v>
      </c>
      <c r="AG903" s="2">
        <v>0</v>
      </c>
      <c r="AH903" t="s">
        <v>23</v>
      </c>
      <c r="AI903">
        <f t="shared" si="28"/>
        <v>1</v>
      </c>
      <c r="AJ903" t="str">
        <f t="shared" si="29"/>
        <v/>
      </c>
    </row>
    <row r="904" spans="1:36" x14ac:dyDescent="0.35">
      <c r="A904">
        <v>903</v>
      </c>
      <c r="B904" t="s">
        <v>939</v>
      </c>
      <c r="C904" t="s">
        <v>30</v>
      </c>
      <c r="D904">
        <v>0</v>
      </c>
      <c r="E904" t="s">
        <v>24</v>
      </c>
      <c r="F904" t="s">
        <v>24</v>
      </c>
      <c r="G904" t="str">
        <f>IF(AND(data[[#This Row],[Partner]]="Yes", data[[#This Row],[Dependents]]="Yes"), "Both", IF(data[[#This Row],[Partner]]="Yes", "Partner", IF(data[[#This Row],[Dependents]]="Yes", "Dependent", "None")))</f>
        <v>None</v>
      </c>
      <c r="H904">
        <v>17</v>
      </c>
      <c r="I904" s="1">
        <f>data[[#This Row],[Tenure]]/12</f>
        <v>1.4166666666666667</v>
      </c>
      <c r="J904" t="s">
        <v>23</v>
      </c>
      <c r="K904">
        <f>IF(data[[#This Row],[PhoneService]]="Yes",1,"")</f>
        <v>1</v>
      </c>
      <c r="L904" t="s">
        <v>24</v>
      </c>
      <c r="M904" t="str">
        <f>IF(data[[#This Row],[MultipleLines]]="Yes",1,"")</f>
        <v/>
      </c>
      <c r="N904" t="s">
        <v>37</v>
      </c>
      <c r="O904" t="s">
        <v>23</v>
      </c>
      <c r="P904">
        <f>IF(data[[#This Row],[OnlineSecurity]]="Yes",1,"")</f>
        <v>1</v>
      </c>
      <c r="Q904" t="s">
        <v>24</v>
      </c>
      <c r="R904" t="str">
        <f>IF(data[[#This Row],[OnlineBackup]]="Yes",1,"")</f>
        <v/>
      </c>
      <c r="S904" t="s">
        <v>24</v>
      </c>
      <c r="T904" t="str">
        <f>IF(data[[#This Row],[DeviceProtection]]="Yes",1,"")</f>
        <v/>
      </c>
      <c r="U904" t="s">
        <v>24</v>
      </c>
      <c r="V904" t="str">
        <f>IF(data[[#This Row],[TechSupport]]="Yes",1,"")</f>
        <v/>
      </c>
      <c r="W904" t="s">
        <v>23</v>
      </c>
      <c r="X904">
        <f>IF(data[[#This Row],[StreamingTV]]="Yes",1,"")</f>
        <v>1</v>
      </c>
      <c r="Y904" t="s">
        <v>23</v>
      </c>
      <c r="Z904">
        <f>IF(data[[#This Row],[StreamingMovies]]="Yes",1,"")</f>
        <v>1</v>
      </c>
      <c r="AA904" t="s">
        <v>27</v>
      </c>
      <c r="AB904" t="s">
        <v>24</v>
      </c>
      <c r="AC904" t="s">
        <v>28</v>
      </c>
      <c r="AD904">
        <v>93.85</v>
      </c>
      <c r="AE904">
        <v>1625.65</v>
      </c>
      <c r="AF904">
        <v>3</v>
      </c>
      <c r="AG904" s="2">
        <v>1</v>
      </c>
      <c r="AH904" t="s">
        <v>23</v>
      </c>
      <c r="AI904">
        <f t="shared" si="28"/>
        <v>1</v>
      </c>
      <c r="AJ904" t="str">
        <f t="shared" si="29"/>
        <v/>
      </c>
    </row>
    <row r="905" spans="1:36" x14ac:dyDescent="0.35">
      <c r="A905">
        <v>904</v>
      </c>
      <c r="B905" t="s">
        <v>940</v>
      </c>
      <c r="C905" t="s">
        <v>22</v>
      </c>
      <c r="D905">
        <v>0</v>
      </c>
      <c r="E905" t="s">
        <v>23</v>
      </c>
      <c r="F905" t="s">
        <v>24</v>
      </c>
      <c r="G905" t="str">
        <f>IF(AND(data[[#This Row],[Partner]]="Yes", data[[#This Row],[Dependents]]="Yes"), "Both", IF(data[[#This Row],[Partner]]="Yes", "Partner", IF(data[[#This Row],[Dependents]]="Yes", "Dependent", "None")))</f>
        <v>Partner</v>
      </c>
      <c r="H905">
        <v>56</v>
      </c>
      <c r="I905" s="1">
        <f>data[[#This Row],[Tenure]]/12</f>
        <v>4.666666666666667</v>
      </c>
      <c r="J905" t="s">
        <v>23</v>
      </c>
      <c r="K905">
        <f>IF(data[[#This Row],[PhoneService]]="Yes",1,"")</f>
        <v>1</v>
      </c>
      <c r="L905" t="s">
        <v>24</v>
      </c>
      <c r="M905" t="str">
        <f>IF(data[[#This Row],[MultipleLines]]="Yes",1,"")</f>
        <v/>
      </c>
      <c r="N905" t="s">
        <v>37</v>
      </c>
      <c r="O905" t="s">
        <v>23</v>
      </c>
      <c r="P905">
        <f>IF(data[[#This Row],[OnlineSecurity]]="Yes",1,"")</f>
        <v>1</v>
      </c>
      <c r="Q905" t="s">
        <v>23</v>
      </c>
      <c r="R905">
        <f>IF(data[[#This Row],[OnlineBackup]]="Yes",1,"")</f>
        <v>1</v>
      </c>
      <c r="S905" t="s">
        <v>23</v>
      </c>
      <c r="T905">
        <f>IF(data[[#This Row],[DeviceProtection]]="Yes",1,"")</f>
        <v>1</v>
      </c>
      <c r="U905" t="s">
        <v>24</v>
      </c>
      <c r="V905" t="str">
        <f>IF(data[[#This Row],[TechSupport]]="Yes",1,"")</f>
        <v/>
      </c>
      <c r="W905" t="s">
        <v>23</v>
      </c>
      <c r="X905">
        <f>IF(data[[#This Row],[StreamingTV]]="Yes",1,"")</f>
        <v>1</v>
      </c>
      <c r="Y905" t="s">
        <v>23</v>
      </c>
      <c r="Z905">
        <f>IF(data[[#This Row],[StreamingMovies]]="Yes",1,"")</f>
        <v>1</v>
      </c>
      <c r="AA905" t="s">
        <v>31</v>
      </c>
      <c r="AB905" t="s">
        <v>23</v>
      </c>
      <c r="AC905" t="s">
        <v>40</v>
      </c>
      <c r="AD905">
        <v>105.6</v>
      </c>
      <c r="AE905">
        <v>6068.65</v>
      </c>
      <c r="AF905">
        <v>0</v>
      </c>
      <c r="AG905" s="2">
        <v>0</v>
      </c>
      <c r="AH905" t="s">
        <v>24</v>
      </c>
      <c r="AI905">
        <f t="shared" si="28"/>
        <v>0</v>
      </c>
      <c r="AJ905">
        <f t="shared" si="29"/>
        <v>1</v>
      </c>
    </row>
    <row r="906" spans="1:36" x14ac:dyDescent="0.35">
      <c r="A906">
        <v>905</v>
      </c>
      <c r="B906" t="s">
        <v>941</v>
      </c>
      <c r="C906" t="s">
        <v>30</v>
      </c>
      <c r="D906">
        <v>0</v>
      </c>
      <c r="E906" t="s">
        <v>23</v>
      </c>
      <c r="F906" t="s">
        <v>23</v>
      </c>
      <c r="G906" t="str">
        <f>IF(AND(data[[#This Row],[Partner]]="Yes", data[[#This Row],[Dependents]]="Yes"), "Both", IF(data[[#This Row],[Partner]]="Yes", "Partner", IF(data[[#This Row],[Dependents]]="Yes", "Dependent", "None")))</f>
        <v>Both</v>
      </c>
      <c r="H906">
        <v>67</v>
      </c>
      <c r="I906" s="1">
        <f>data[[#This Row],[Tenure]]/12</f>
        <v>5.583333333333333</v>
      </c>
      <c r="J906" t="s">
        <v>23</v>
      </c>
      <c r="K906">
        <f>IF(data[[#This Row],[PhoneService]]="Yes",1,"")</f>
        <v>1</v>
      </c>
      <c r="L906" t="s">
        <v>24</v>
      </c>
      <c r="M906" t="str">
        <f>IF(data[[#This Row],[MultipleLines]]="Yes",1,"")</f>
        <v/>
      </c>
      <c r="N906" t="s">
        <v>26</v>
      </c>
      <c r="O906" t="s">
        <v>23</v>
      </c>
      <c r="P906">
        <f>IF(data[[#This Row],[OnlineSecurity]]="Yes",1,"")</f>
        <v>1</v>
      </c>
      <c r="Q906" t="s">
        <v>23</v>
      </c>
      <c r="R906">
        <f>IF(data[[#This Row],[OnlineBackup]]="Yes",1,"")</f>
        <v>1</v>
      </c>
      <c r="S906" t="s">
        <v>23</v>
      </c>
      <c r="T906">
        <f>IF(data[[#This Row],[DeviceProtection]]="Yes",1,"")</f>
        <v>1</v>
      </c>
      <c r="U906" t="s">
        <v>24</v>
      </c>
      <c r="V906" t="str">
        <f>IF(data[[#This Row],[TechSupport]]="Yes",1,"")</f>
        <v/>
      </c>
      <c r="W906" t="s">
        <v>23</v>
      </c>
      <c r="X906">
        <f>IF(data[[#This Row],[StreamingTV]]="Yes",1,"")</f>
        <v>1</v>
      </c>
      <c r="Y906" t="s">
        <v>23</v>
      </c>
      <c r="Z906">
        <f>IF(data[[#This Row],[StreamingMovies]]="Yes",1,"")</f>
        <v>1</v>
      </c>
      <c r="AA906" t="s">
        <v>47</v>
      </c>
      <c r="AB906" t="s">
        <v>24</v>
      </c>
      <c r="AC906" t="s">
        <v>40</v>
      </c>
      <c r="AD906">
        <v>81.349999999999994</v>
      </c>
      <c r="AE906">
        <v>5398.6</v>
      </c>
      <c r="AF906">
        <v>2</v>
      </c>
      <c r="AG906" s="2">
        <v>0</v>
      </c>
      <c r="AH906" t="s">
        <v>24</v>
      </c>
      <c r="AI906">
        <f t="shared" si="28"/>
        <v>0</v>
      </c>
      <c r="AJ906">
        <f t="shared" si="29"/>
        <v>1</v>
      </c>
    </row>
    <row r="907" spans="1:36" x14ac:dyDescent="0.35">
      <c r="A907">
        <v>906</v>
      </c>
      <c r="B907" t="s">
        <v>942</v>
      </c>
      <c r="C907" t="s">
        <v>30</v>
      </c>
      <c r="D907">
        <v>1</v>
      </c>
      <c r="E907" t="s">
        <v>24</v>
      </c>
      <c r="F907" t="s">
        <v>24</v>
      </c>
      <c r="G907" t="str">
        <f>IF(AND(data[[#This Row],[Partner]]="Yes", data[[#This Row],[Dependents]]="Yes"), "Both", IF(data[[#This Row],[Partner]]="Yes", "Partner", IF(data[[#This Row],[Dependents]]="Yes", "Dependent", "None")))</f>
        <v>None</v>
      </c>
      <c r="H907">
        <v>9</v>
      </c>
      <c r="I907" s="1">
        <f>data[[#This Row],[Tenure]]/12</f>
        <v>0.75</v>
      </c>
      <c r="J907" t="s">
        <v>23</v>
      </c>
      <c r="K907">
        <f>IF(data[[#This Row],[PhoneService]]="Yes",1,"")</f>
        <v>1</v>
      </c>
      <c r="L907" t="s">
        <v>23</v>
      </c>
      <c r="M907">
        <f>IF(data[[#This Row],[MultipleLines]]="Yes",1,"")</f>
        <v>1</v>
      </c>
      <c r="N907" t="s">
        <v>37</v>
      </c>
      <c r="O907" t="s">
        <v>24</v>
      </c>
      <c r="P907" t="str">
        <f>IF(data[[#This Row],[OnlineSecurity]]="Yes",1,"")</f>
        <v/>
      </c>
      <c r="Q907" t="s">
        <v>24</v>
      </c>
      <c r="R907" t="str">
        <f>IF(data[[#This Row],[OnlineBackup]]="Yes",1,"")</f>
        <v/>
      </c>
      <c r="S907" t="s">
        <v>23</v>
      </c>
      <c r="T907">
        <f>IF(data[[#This Row],[DeviceProtection]]="Yes",1,"")</f>
        <v>1</v>
      </c>
      <c r="U907" t="s">
        <v>24</v>
      </c>
      <c r="V907" t="str">
        <f>IF(data[[#This Row],[TechSupport]]="Yes",1,"")</f>
        <v/>
      </c>
      <c r="W907" t="s">
        <v>23</v>
      </c>
      <c r="X907">
        <f>IF(data[[#This Row],[StreamingTV]]="Yes",1,"")</f>
        <v>1</v>
      </c>
      <c r="Y907" t="s">
        <v>23</v>
      </c>
      <c r="Z907">
        <f>IF(data[[#This Row],[StreamingMovies]]="Yes",1,"")</f>
        <v>1</v>
      </c>
      <c r="AA907" t="s">
        <v>27</v>
      </c>
      <c r="AB907" t="s">
        <v>23</v>
      </c>
      <c r="AC907" t="s">
        <v>28</v>
      </c>
      <c r="AD907">
        <v>100.5</v>
      </c>
      <c r="AE907">
        <v>918.6</v>
      </c>
      <c r="AF907">
        <v>0</v>
      </c>
      <c r="AG907" s="2">
        <v>0</v>
      </c>
      <c r="AH907" t="s">
        <v>23</v>
      </c>
      <c r="AI907">
        <f t="shared" si="28"/>
        <v>1</v>
      </c>
      <c r="AJ907" t="str">
        <f t="shared" si="29"/>
        <v/>
      </c>
    </row>
    <row r="908" spans="1:36" x14ac:dyDescent="0.35">
      <c r="A908">
        <v>907</v>
      </c>
      <c r="B908" t="s">
        <v>943</v>
      </c>
      <c r="C908" t="s">
        <v>30</v>
      </c>
      <c r="D908">
        <v>0</v>
      </c>
      <c r="E908" t="s">
        <v>24</v>
      </c>
      <c r="F908" t="s">
        <v>24</v>
      </c>
      <c r="G908" t="str">
        <f>IF(AND(data[[#This Row],[Partner]]="Yes", data[[#This Row],[Dependents]]="Yes"), "Both", IF(data[[#This Row],[Partner]]="Yes", "Partner", IF(data[[#This Row],[Dependents]]="Yes", "Dependent", "None")))</f>
        <v>None</v>
      </c>
      <c r="H908">
        <v>4</v>
      </c>
      <c r="I908" s="1">
        <f>data[[#This Row],[Tenure]]/12</f>
        <v>0.33333333333333331</v>
      </c>
      <c r="J908" t="s">
        <v>23</v>
      </c>
      <c r="K908">
        <f>IF(data[[#This Row],[PhoneService]]="Yes",1,"")</f>
        <v>1</v>
      </c>
      <c r="L908" t="s">
        <v>24</v>
      </c>
      <c r="M908" t="str">
        <f>IF(data[[#This Row],[MultipleLines]]="Yes",1,"")</f>
        <v/>
      </c>
      <c r="N908" t="s">
        <v>26</v>
      </c>
      <c r="O908" t="s">
        <v>24</v>
      </c>
      <c r="P908" t="str">
        <f>IF(data[[#This Row],[OnlineSecurity]]="Yes",1,"")</f>
        <v/>
      </c>
      <c r="Q908" t="s">
        <v>24</v>
      </c>
      <c r="R908" t="str">
        <f>IF(data[[#This Row],[OnlineBackup]]="Yes",1,"")</f>
        <v/>
      </c>
      <c r="S908" t="s">
        <v>24</v>
      </c>
      <c r="T908" t="str">
        <f>IF(data[[#This Row],[DeviceProtection]]="Yes",1,"")</f>
        <v/>
      </c>
      <c r="U908" t="s">
        <v>24</v>
      </c>
      <c r="V908" t="str">
        <f>IF(data[[#This Row],[TechSupport]]="Yes",1,"")</f>
        <v/>
      </c>
      <c r="W908" t="s">
        <v>23</v>
      </c>
      <c r="X908">
        <f>IF(data[[#This Row],[StreamingTV]]="Yes",1,"")</f>
        <v>1</v>
      </c>
      <c r="Y908" t="s">
        <v>24</v>
      </c>
      <c r="Z908" t="str">
        <f>IF(data[[#This Row],[StreamingMovies]]="Yes",1,"")</f>
        <v/>
      </c>
      <c r="AA908" t="s">
        <v>27</v>
      </c>
      <c r="AB908" t="s">
        <v>23</v>
      </c>
      <c r="AC908" t="s">
        <v>28</v>
      </c>
      <c r="AD908">
        <v>56.4</v>
      </c>
      <c r="AE908">
        <v>234.85</v>
      </c>
      <c r="AF908">
        <v>5</v>
      </c>
      <c r="AG908" s="2">
        <v>0</v>
      </c>
      <c r="AH908" t="s">
        <v>24</v>
      </c>
      <c r="AI908">
        <f t="shared" si="28"/>
        <v>0</v>
      </c>
      <c r="AJ908">
        <f t="shared" si="29"/>
        <v>1</v>
      </c>
    </row>
    <row r="909" spans="1:36" x14ac:dyDescent="0.35">
      <c r="A909">
        <v>908</v>
      </c>
      <c r="B909" t="s">
        <v>944</v>
      </c>
      <c r="C909" t="s">
        <v>30</v>
      </c>
      <c r="D909">
        <v>0</v>
      </c>
      <c r="E909" t="s">
        <v>24</v>
      </c>
      <c r="F909" t="s">
        <v>24</v>
      </c>
      <c r="G909" t="str">
        <f>IF(AND(data[[#This Row],[Partner]]="Yes", data[[#This Row],[Dependents]]="Yes"), "Both", IF(data[[#This Row],[Partner]]="Yes", "Partner", IF(data[[#This Row],[Dependents]]="Yes", "Dependent", "None")))</f>
        <v>None</v>
      </c>
      <c r="H909">
        <v>19</v>
      </c>
      <c r="I909" s="1">
        <f>data[[#This Row],[Tenure]]/12</f>
        <v>1.5833333333333333</v>
      </c>
      <c r="J909" t="s">
        <v>23</v>
      </c>
      <c r="K909">
        <f>IF(data[[#This Row],[PhoneService]]="Yes",1,"")</f>
        <v>1</v>
      </c>
      <c r="L909" t="s">
        <v>24</v>
      </c>
      <c r="M909" t="str">
        <f>IF(data[[#This Row],[MultipleLines]]="Yes",1,"")</f>
        <v/>
      </c>
      <c r="N909" t="s">
        <v>26</v>
      </c>
      <c r="O909" t="s">
        <v>24</v>
      </c>
      <c r="P909" t="str">
        <f>IF(data[[#This Row],[OnlineSecurity]]="Yes",1,"")</f>
        <v/>
      </c>
      <c r="Q909" t="s">
        <v>23</v>
      </c>
      <c r="R909">
        <f>IF(data[[#This Row],[OnlineBackup]]="Yes",1,"")</f>
        <v>1</v>
      </c>
      <c r="S909" t="s">
        <v>24</v>
      </c>
      <c r="T909" t="str">
        <f>IF(data[[#This Row],[DeviceProtection]]="Yes",1,"")</f>
        <v/>
      </c>
      <c r="U909" t="s">
        <v>23</v>
      </c>
      <c r="V909">
        <f>IF(data[[#This Row],[TechSupport]]="Yes",1,"")</f>
        <v>1</v>
      </c>
      <c r="W909" t="s">
        <v>24</v>
      </c>
      <c r="X909" t="str">
        <f>IF(data[[#This Row],[StreamingTV]]="Yes",1,"")</f>
        <v/>
      </c>
      <c r="Y909" t="s">
        <v>23</v>
      </c>
      <c r="Z909">
        <f>IF(data[[#This Row],[StreamingMovies]]="Yes",1,"")</f>
        <v>1</v>
      </c>
      <c r="AA909" t="s">
        <v>31</v>
      </c>
      <c r="AB909" t="s">
        <v>23</v>
      </c>
      <c r="AC909" t="s">
        <v>35</v>
      </c>
      <c r="AD909">
        <v>65.349999999999994</v>
      </c>
      <c r="AE909">
        <v>1231.8499999999999</v>
      </c>
      <c r="AF909">
        <v>3</v>
      </c>
      <c r="AG909" s="2">
        <v>0</v>
      </c>
      <c r="AH909" t="s">
        <v>24</v>
      </c>
      <c r="AI909">
        <f t="shared" si="28"/>
        <v>0</v>
      </c>
      <c r="AJ909">
        <f t="shared" si="29"/>
        <v>1</v>
      </c>
    </row>
    <row r="910" spans="1:36" x14ac:dyDescent="0.35">
      <c r="A910">
        <v>909</v>
      </c>
      <c r="B910" t="s">
        <v>945</v>
      </c>
      <c r="C910" t="s">
        <v>22</v>
      </c>
      <c r="D910">
        <v>0</v>
      </c>
      <c r="E910" t="s">
        <v>24</v>
      </c>
      <c r="F910" t="s">
        <v>23</v>
      </c>
      <c r="G910" t="str">
        <f>IF(AND(data[[#This Row],[Partner]]="Yes", data[[#This Row],[Dependents]]="Yes"), "Both", IF(data[[#This Row],[Partner]]="Yes", "Partner", IF(data[[#This Row],[Dependents]]="Yes", "Dependent", "None")))</f>
        <v>Dependent</v>
      </c>
      <c r="H910">
        <v>8</v>
      </c>
      <c r="I910" s="1">
        <f>data[[#This Row],[Tenure]]/12</f>
        <v>0.66666666666666663</v>
      </c>
      <c r="J910" t="s">
        <v>23</v>
      </c>
      <c r="K910">
        <f>IF(data[[#This Row],[PhoneService]]="Yes",1,"")</f>
        <v>1</v>
      </c>
      <c r="L910" t="s">
        <v>24</v>
      </c>
      <c r="M910" t="str">
        <f>IF(data[[#This Row],[MultipleLines]]="Yes",1,"")</f>
        <v/>
      </c>
      <c r="N910" t="s">
        <v>24</v>
      </c>
      <c r="O910" t="s">
        <v>46</v>
      </c>
      <c r="P910" t="str">
        <f>IF(data[[#This Row],[OnlineSecurity]]="Yes",1,"")</f>
        <v/>
      </c>
      <c r="Q910" t="s">
        <v>46</v>
      </c>
      <c r="R910" t="str">
        <f>IF(data[[#This Row],[OnlineBackup]]="Yes",1,"")</f>
        <v/>
      </c>
      <c r="S910" t="s">
        <v>46</v>
      </c>
      <c r="T910" t="str">
        <f>IF(data[[#This Row],[DeviceProtection]]="Yes",1,"")</f>
        <v/>
      </c>
      <c r="U910" t="s">
        <v>46</v>
      </c>
      <c r="V910" t="str">
        <f>IF(data[[#This Row],[TechSupport]]="Yes",1,"")</f>
        <v/>
      </c>
      <c r="W910" t="s">
        <v>46</v>
      </c>
      <c r="X910" t="str">
        <f>IF(data[[#This Row],[StreamingTV]]="Yes",1,"")</f>
        <v/>
      </c>
      <c r="Y910" t="s">
        <v>46</v>
      </c>
      <c r="Z910" t="str">
        <f>IF(data[[#This Row],[StreamingMovies]]="Yes",1,"")</f>
        <v/>
      </c>
      <c r="AA910" t="s">
        <v>27</v>
      </c>
      <c r="AB910" t="s">
        <v>24</v>
      </c>
      <c r="AC910" t="s">
        <v>32</v>
      </c>
      <c r="AD910">
        <v>19.95</v>
      </c>
      <c r="AE910">
        <v>170.9</v>
      </c>
      <c r="AF910">
        <v>0</v>
      </c>
      <c r="AG910" s="2">
        <v>0</v>
      </c>
      <c r="AH910" t="s">
        <v>24</v>
      </c>
      <c r="AI910">
        <f t="shared" si="28"/>
        <v>0</v>
      </c>
      <c r="AJ910">
        <f t="shared" si="29"/>
        <v>1</v>
      </c>
    </row>
    <row r="911" spans="1:36" x14ac:dyDescent="0.35">
      <c r="A911">
        <v>910</v>
      </c>
      <c r="B911" t="s">
        <v>946</v>
      </c>
      <c r="C911" t="s">
        <v>22</v>
      </c>
      <c r="D911">
        <v>0</v>
      </c>
      <c r="E911" t="s">
        <v>24</v>
      </c>
      <c r="F911" t="s">
        <v>24</v>
      </c>
      <c r="G911" t="str">
        <f>IF(AND(data[[#This Row],[Partner]]="Yes", data[[#This Row],[Dependents]]="Yes"), "Both", IF(data[[#This Row],[Partner]]="Yes", "Partner", IF(data[[#This Row],[Dependents]]="Yes", "Dependent", "None")))</f>
        <v>None</v>
      </c>
      <c r="H911">
        <v>71</v>
      </c>
      <c r="I911" s="1">
        <f>data[[#This Row],[Tenure]]/12</f>
        <v>5.916666666666667</v>
      </c>
      <c r="J911" t="s">
        <v>23</v>
      </c>
      <c r="K911">
        <f>IF(data[[#This Row],[PhoneService]]="Yes",1,"")</f>
        <v>1</v>
      </c>
      <c r="L911" t="s">
        <v>23</v>
      </c>
      <c r="M911">
        <f>IF(data[[#This Row],[MultipleLines]]="Yes",1,"")</f>
        <v>1</v>
      </c>
      <c r="N911" t="s">
        <v>37</v>
      </c>
      <c r="O911" t="s">
        <v>24</v>
      </c>
      <c r="P911" t="str">
        <f>IF(data[[#This Row],[OnlineSecurity]]="Yes",1,"")</f>
        <v/>
      </c>
      <c r="Q911" t="s">
        <v>23</v>
      </c>
      <c r="R911">
        <f>IF(data[[#This Row],[OnlineBackup]]="Yes",1,"")</f>
        <v>1</v>
      </c>
      <c r="S911" t="s">
        <v>23</v>
      </c>
      <c r="T911">
        <f>IF(data[[#This Row],[DeviceProtection]]="Yes",1,"")</f>
        <v>1</v>
      </c>
      <c r="U911" t="s">
        <v>23</v>
      </c>
      <c r="V911">
        <f>IF(data[[#This Row],[TechSupport]]="Yes",1,"")</f>
        <v>1</v>
      </c>
      <c r="W911" t="s">
        <v>23</v>
      </c>
      <c r="X911">
        <f>IF(data[[#This Row],[StreamingTV]]="Yes",1,"")</f>
        <v>1</v>
      </c>
      <c r="Y911" t="s">
        <v>23</v>
      </c>
      <c r="Z911">
        <f>IF(data[[#This Row],[StreamingMovies]]="Yes",1,"")</f>
        <v>1</v>
      </c>
      <c r="AA911" t="s">
        <v>47</v>
      </c>
      <c r="AB911" t="s">
        <v>23</v>
      </c>
      <c r="AC911" t="s">
        <v>28</v>
      </c>
      <c r="AD911">
        <v>111.25</v>
      </c>
      <c r="AE911">
        <v>7984.15</v>
      </c>
      <c r="AF911">
        <v>0</v>
      </c>
      <c r="AG911" s="2">
        <v>0</v>
      </c>
      <c r="AH911" t="s">
        <v>24</v>
      </c>
      <c r="AI911">
        <f t="shared" si="28"/>
        <v>0</v>
      </c>
      <c r="AJ911">
        <f t="shared" si="29"/>
        <v>1</v>
      </c>
    </row>
    <row r="912" spans="1:36" x14ac:dyDescent="0.35">
      <c r="A912">
        <v>911</v>
      </c>
      <c r="B912" t="s">
        <v>947</v>
      </c>
      <c r="C912" t="s">
        <v>30</v>
      </c>
      <c r="D912">
        <v>1</v>
      </c>
      <c r="E912" t="s">
        <v>24</v>
      </c>
      <c r="F912" t="s">
        <v>24</v>
      </c>
      <c r="G912" t="str">
        <f>IF(AND(data[[#This Row],[Partner]]="Yes", data[[#This Row],[Dependents]]="Yes"), "Both", IF(data[[#This Row],[Partner]]="Yes", "Partner", IF(data[[#This Row],[Dependents]]="Yes", "Dependent", "None")))</f>
        <v>None</v>
      </c>
      <c r="H912">
        <v>10</v>
      </c>
      <c r="I912" s="1">
        <f>data[[#This Row],[Tenure]]/12</f>
        <v>0.83333333333333337</v>
      </c>
      <c r="J912" t="s">
        <v>23</v>
      </c>
      <c r="K912">
        <f>IF(data[[#This Row],[PhoneService]]="Yes",1,"")</f>
        <v>1</v>
      </c>
      <c r="L912" t="s">
        <v>24</v>
      </c>
      <c r="M912" t="str">
        <f>IF(data[[#This Row],[MultipleLines]]="Yes",1,"")</f>
        <v/>
      </c>
      <c r="N912" t="s">
        <v>37</v>
      </c>
      <c r="O912" t="s">
        <v>24</v>
      </c>
      <c r="P912" t="str">
        <f>IF(data[[#This Row],[OnlineSecurity]]="Yes",1,"")</f>
        <v/>
      </c>
      <c r="Q912" t="s">
        <v>23</v>
      </c>
      <c r="R912">
        <f>IF(data[[#This Row],[OnlineBackup]]="Yes",1,"")</f>
        <v>1</v>
      </c>
      <c r="S912" t="s">
        <v>24</v>
      </c>
      <c r="T912" t="str">
        <f>IF(data[[#This Row],[DeviceProtection]]="Yes",1,"")</f>
        <v/>
      </c>
      <c r="U912" t="s">
        <v>24</v>
      </c>
      <c r="V912" t="str">
        <f>IF(data[[#This Row],[TechSupport]]="Yes",1,"")</f>
        <v/>
      </c>
      <c r="W912" t="s">
        <v>24</v>
      </c>
      <c r="X912" t="str">
        <f>IF(data[[#This Row],[StreamingTV]]="Yes",1,"")</f>
        <v/>
      </c>
      <c r="Y912" t="s">
        <v>24</v>
      </c>
      <c r="Z912" t="str">
        <f>IF(data[[#This Row],[StreamingMovies]]="Yes",1,"")</f>
        <v/>
      </c>
      <c r="AA912" t="s">
        <v>27</v>
      </c>
      <c r="AB912" t="s">
        <v>23</v>
      </c>
      <c r="AC912" t="s">
        <v>28</v>
      </c>
      <c r="AD912">
        <v>72.849999999999994</v>
      </c>
      <c r="AE912">
        <v>688.65</v>
      </c>
      <c r="AF912">
        <v>0</v>
      </c>
      <c r="AG912" s="2">
        <v>0</v>
      </c>
      <c r="AH912" t="s">
        <v>23</v>
      </c>
      <c r="AI912">
        <f t="shared" si="28"/>
        <v>1</v>
      </c>
      <c r="AJ912" t="str">
        <f t="shared" si="29"/>
        <v/>
      </c>
    </row>
    <row r="913" spans="1:36" x14ac:dyDescent="0.35">
      <c r="A913">
        <v>912</v>
      </c>
      <c r="B913" t="s">
        <v>948</v>
      </c>
      <c r="C913" t="s">
        <v>22</v>
      </c>
      <c r="D913">
        <v>1</v>
      </c>
      <c r="E913" t="s">
        <v>24</v>
      </c>
      <c r="F913" t="s">
        <v>24</v>
      </c>
      <c r="G913" t="str">
        <f>IF(AND(data[[#This Row],[Partner]]="Yes", data[[#This Row],[Dependents]]="Yes"), "Both", IF(data[[#This Row],[Partner]]="Yes", "Partner", IF(data[[#This Row],[Dependents]]="Yes", "Dependent", "None")))</f>
        <v>None</v>
      </c>
      <c r="H913">
        <v>15</v>
      </c>
      <c r="I913" s="1">
        <f>data[[#This Row],[Tenure]]/12</f>
        <v>1.25</v>
      </c>
      <c r="J913" t="s">
        <v>23</v>
      </c>
      <c r="K913">
        <f>IF(data[[#This Row],[PhoneService]]="Yes",1,"")</f>
        <v>1</v>
      </c>
      <c r="L913" t="s">
        <v>23</v>
      </c>
      <c r="M913">
        <f>IF(data[[#This Row],[MultipleLines]]="Yes",1,"")</f>
        <v>1</v>
      </c>
      <c r="N913" t="s">
        <v>37</v>
      </c>
      <c r="O913" t="s">
        <v>24</v>
      </c>
      <c r="P913" t="str">
        <f>IF(data[[#This Row],[OnlineSecurity]]="Yes",1,"")</f>
        <v/>
      </c>
      <c r="Q913" t="s">
        <v>23</v>
      </c>
      <c r="R913">
        <f>IF(data[[#This Row],[OnlineBackup]]="Yes",1,"")</f>
        <v>1</v>
      </c>
      <c r="S913" t="s">
        <v>24</v>
      </c>
      <c r="T913" t="str">
        <f>IF(data[[#This Row],[DeviceProtection]]="Yes",1,"")</f>
        <v/>
      </c>
      <c r="U913" t="s">
        <v>24</v>
      </c>
      <c r="V913" t="str">
        <f>IF(data[[#This Row],[TechSupport]]="Yes",1,"")</f>
        <v/>
      </c>
      <c r="W913" t="s">
        <v>23</v>
      </c>
      <c r="X913">
        <f>IF(data[[#This Row],[StreamingTV]]="Yes",1,"")</f>
        <v>1</v>
      </c>
      <c r="Y913" t="s">
        <v>24</v>
      </c>
      <c r="Z913" t="str">
        <f>IF(data[[#This Row],[StreamingMovies]]="Yes",1,"")</f>
        <v/>
      </c>
      <c r="AA913" t="s">
        <v>27</v>
      </c>
      <c r="AB913" t="s">
        <v>24</v>
      </c>
      <c r="AC913" t="s">
        <v>40</v>
      </c>
      <c r="AD913">
        <v>89</v>
      </c>
      <c r="AE913">
        <v>1288.3</v>
      </c>
      <c r="AF913">
        <v>0</v>
      </c>
      <c r="AG913" s="2">
        <v>0</v>
      </c>
      <c r="AH913" t="s">
        <v>24</v>
      </c>
      <c r="AI913">
        <f t="shared" si="28"/>
        <v>0</v>
      </c>
      <c r="AJ913">
        <f t="shared" si="29"/>
        <v>1</v>
      </c>
    </row>
    <row r="914" spans="1:36" x14ac:dyDescent="0.35">
      <c r="A914">
        <v>913</v>
      </c>
      <c r="B914" t="s">
        <v>949</v>
      </c>
      <c r="C914" t="s">
        <v>30</v>
      </c>
      <c r="D914">
        <v>0</v>
      </c>
      <c r="E914" t="s">
        <v>23</v>
      </c>
      <c r="F914" t="s">
        <v>23</v>
      </c>
      <c r="G914" t="str">
        <f>IF(AND(data[[#This Row],[Partner]]="Yes", data[[#This Row],[Dependents]]="Yes"), "Both", IF(data[[#This Row],[Partner]]="Yes", "Partner", IF(data[[#This Row],[Dependents]]="Yes", "Dependent", "None")))</f>
        <v>Both</v>
      </c>
      <c r="H914">
        <v>72</v>
      </c>
      <c r="I914" s="1">
        <f>data[[#This Row],[Tenure]]/12</f>
        <v>6</v>
      </c>
      <c r="J914" t="s">
        <v>23</v>
      </c>
      <c r="K914">
        <f>IF(data[[#This Row],[PhoneService]]="Yes",1,"")</f>
        <v>1</v>
      </c>
      <c r="L914" t="s">
        <v>23</v>
      </c>
      <c r="M914">
        <f>IF(data[[#This Row],[MultipleLines]]="Yes",1,"")</f>
        <v>1</v>
      </c>
      <c r="N914" t="s">
        <v>37</v>
      </c>
      <c r="O914" t="s">
        <v>23</v>
      </c>
      <c r="P914">
        <f>IF(data[[#This Row],[OnlineSecurity]]="Yes",1,"")</f>
        <v>1</v>
      </c>
      <c r="Q914" t="s">
        <v>24</v>
      </c>
      <c r="R914" t="str">
        <f>IF(data[[#This Row],[OnlineBackup]]="Yes",1,"")</f>
        <v/>
      </c>
      <c r="S914" t="s">
        <v>23</v>
      </c>
      <c r="T914">
        <f>IF(data[[#This Row],[DeviceProtection]]="Yes",1,"")</f>
        <v>1</v>
      </c>
      <c r="U914" t="s">
        <v>24</v>
      </c>
      <c r="V914" t="str">
        <f>IF(data[[#This Row],[TechSupport]]="Yes",1,"")</f>
        <v/>
      </c>
      <c r="W914" t="s">
        <v>23</v>
      </c>
      <c r="X914">
        <f>IF(data[[#This Row],[StreamingTV]]="Yes",1,"")</f>
        <v>1</v>
      </c>
      <c r="Y914" t="s">
        <v>23</v>
      </c>
      <c r="Z914">
        <f>IF(data[[#This Row],[StreamingMovies]]="Yes",1,"")</f>
        <v>1</v>
      </c>
      <c r="AA914" t="s">
        <v>31</v>
      </c>
      <c r="AB914" t="s">
        <v>23</v>
      </c>
      <c r="AC914" t="s">
        <v>35</v>
      </c>
      <c r="AD914">
        <v>106.1</v>
      </c>
      <c r="AE914">
        <v>7848.5</v>
      </c>
      <c r="AF914">
        <v>0</v>
      </c>
      <c r="AG914" s="2">
        <v>0</v>
      </c>
      <c r="AH914" t="s">
        <v>24</v>
      </c>
      <c r="AI914">
        <f t="shared" si="28"/>
        <v>0</v>
      </c>
      <c r="AJ914">
        <f t="shared" si="29"/>
        <v>1</v>
      </c>
    </row>
    <row r="915" spans="1:36" x14ac:dyDescent="0.35">
      <c r="A915">
        <v>914</v>
      </c>
      <c r="B915" t="s">
        <v>950</v>
      </c>
      <c r="C915" t="s">
        <v>30</v>
      </c>
      <c r="D915">
        <v>0</v>
      </c>
      <c r="E915" t="s">
        <v>24</v>
      </c>
      <c r="F915" t="s">
        <v>24</v>
      </c>
      <c r="G915" t="str">
        <f>IF(AND(data[[#This Row],[Partner]]="Yes", data[[#This Row],[Dependents]]="Yes"), "Both", IF(data[[#This Row],[Partner]]="Yes", "Partner", IF(data[[#This Row],[Dependents]]="Yes", "Dependent", "None")))</f>
        <v>None</v>
      </c>
      <c r="H915">
        <v>12</v>
      </c>
      <c r="I915" s="1">
        <f>data[[#This Row],[Tenure]]/12</f>
        <v>1</v>
      </c>
      <c r="J915" t="s">
        <v>23</v>
      </c>
      <c r="K915">
        <f>IF(data[[#This Row],[PhoneService]]="Yes",1,"")</f>
        <v>1</v>
      </c>
      <c r="L915" t="s">
        <v>24</v>
      </c>
      <c r="M915" t="str">
        <f>IF(data[[#This Row],[MultipleLines]]="Yes",1,"")</f>
        <v/>
      </c>
      <c r="N915" t="s">
        <v>24</v>
      </c>
      <c r="O915" t="s">
        <v>46</v>
      </c>
      <c r="P915" t="str">
        <f>IF(data[[#This Row],[OnlineSecurity]]="Yes",1,"")</f>
        <v/>
      </c>
      <c r="Q915" t="s">
        <v>46</v>
      </c>
      <c r="R915" t="str">
        <f>IF(data[[#This Row],[OnlineBackup]]="Yes",1,"")</f>
        <v/>
      </c>
      <c r="S915" t="s">
        <v>46</v>
      </c>
      <c r="T915" t="str">
        <f>IF(data[[#This Row],[DeviceProtection]]="Yes",1,"")</f>
        <v/>
      </c>
      <c r="U915" t="s">
        <v>46</v>
      </c>
      <c r="V915" t="str">
        <f>IF(data[[#This Row],[TechSupport]]="Yes",1,"")</f>
        <v/>
      </c>
      <c r="W915" t="s">
        <v>46</v>
      </c>
      <c r="X915" t="str">
        <f>IF(data[[#This Row],[StreamingTV]]="Yes",1,"")</f>
        <v/>
      </c>
      <c r="Y915" t="s">
        <v>46</v>
      </c>
      <c r="Z915" t="str">
        <f>IF(data[[#This Row],[StreamingMovies]]="Yes",1,"")</f>
        <v/>
      </c>
      <c r="AA915" t="s">
        <v>31</v>
      </c>
      <c r="AB915" t="s">
        <v>24</v>
      </c>
      <c r="AC915" t="s">
        <v>40</v>
      </c>
      <c r="AD915">
        <v>20.05</v>
      </c>
      <c r="AE915">
        <v>267</v>
      </c>
      <c r="AF915">
        <v>0</v>
      </c>
      <c r="AG915" s="2">
        <v>0</v>
      </c>
      <c r="AH915" t="s">
        <v>24</v>
      </c>
      <c r="AI915">
        <f t="shared" si="28"/>
        <v>0</v>
      </c>
      <c r="AJ915">
        <f t="shared" si="29"/>
        <v>1</v>
      </c>
    </row>
    <row r="916" spans="1:36" x14ac:dyDescent="0.35">
      <c r="A916">
        <v>915</v>
      </c>
      <c r="B916" t="s">
        <v>951</v>
      </c>
      <c r="C916" t="s">
        <v>30</v>
      </c>
      <c r="D916">
        <v>0</v>
      </c>
      <c r="E916" t="s">
        <v>23</v>
      </c>
      <c r="F916" t="s">
        <v>23</v>
      </c>
      <c r="G916" t="str">
        <f>IF(AND(data[[#This Row],[Partner]]="Yes", data[[#This Row],[Dependents]]="Yes"), "Both", IF(data[[#This Row],[Partner]]="Yes", "Partner", IF(data[[#This Row],[Dependents]]="Yes", "Dependent", "None")))</f>
        <v>Both</v>
      </c>
      <c r="H916">
        <v>72</v>
      </c>
      <c r="I916" s="1">
        <f>data[[#This Row],[Tenure]]/12</f>
        <v>6</v>
      </c>
      <c r="J916" t="s">
        <v>23</v>
      </c>
      <c r="K916">
        <f>IF(data[[#This Row],[PhoneService]]="Yes",1,"")</f>
        <v>1</v>
      </c>
      <c r="L916" t="s">
        <v>23</v>
      </c>
      <c r="M916">
        <f>IF(data[[#This Row],[MultipleLines]]="Yes",1,"")</f>
        <v>1</v>
      </c>
      <c r="N916" t="s">
        <v>24</v>
      </c>
      <c r="O916" t="s">
        <v>46</v>
      </c>
      <c r="P916" t="str">
        <f>IF(data[[#This Row],[OnlineSecurity]]="Yes",1,"")</f>
        <v/>
      </c>
      <c r="Q916" t="s">
        <v>46</v>
      </c>
      <c r="R916" t="str">
        <f>IF(data[[#This Row],[OnlineBackup]]="Yes",1,"")</f>
        <v/>
      </c>
      <c r="S916" t="s">
        <v>46</v>
      </c>
      <c r="T916" t="str">
        <f>IF(data[[#This Row],[DeviceProtection]]="Yes",1,"")</f>
        <v/>
      </c>
      <c r="U916" t="s">
        <v>46</v>
      </c>
      <c r="V916" t="str">
        <f>IF(data[[#This Row],[TechSupport]]="Yes",1,"")</f>
        <v/>
      </c>
      <c r="W916" t="s">
        <v>46</v>
      </c>
      <c r="X916" t="str">
        <f>IF(data[[#This Row],[StreamingTV]]="Yes",1,"")</f>
        <v/>
      </c>
      <c r="Y916" t="s">
        <v>46</v>
      </c>
      <c r="Z916" t="str">
        <f>IF(data[[#This Row],[StreamingMovies]]="Yes",1,"")</f>
        <v/>
      </c>
      <c r="AA916" t="s">
        <v>47</v>
      </c>
      <c r="AB916" t="s">
        <v>23</v>
      </c>
      <c r="AC916" t="s">
        <v>35</v>
      </c>
      <c r="AD916">
        <v>25.2</v>
      </c>
      <c r="AE916">
        <v>1798.9</v>
      </c>
      <c r="AF916">
        <v>0</v>
      </c>
      <c r="AG916" s="2">
        <v>0</v>
      </c>
      <c r="AH916" t="s">
        <v>24</v>
      </c>
      <c r="AI916">
        <f t="shared" si="28"/>
        <v>0</v>
      </c>
      <c r="AJ916">
        <f t="shared" si="29"/>
        <v>1</v>
      </c>
    </row>
    <row r="917" spans="1:36" x14ac:dyDescent="0.35">
      <c r="A917">
        <v>916</v>
      </c>
      <c r="B917" t="s">
        <v>952</v>
      </c>
      <c r="C917" t="s">
        <v>30</v>
      </c>
      <c r="D917">
        <v>1</v>
      </c>
      <c r="E917" t="s">
        <v>23</v>
      </c>
      <c r="F917" t="s">
        <v>24</v>
      </c>
      <c r="G917" t="str">
        <f>IF(AND(data[[#This Row],[Partner]]="Yes", data[[#This Row],[Dependents]]="Yes"), "Both", IF(data[[#This Row],[Partner]]="Yes", "Partner", IF(data[[#This Row],[Dependents]]="Yes", "Dependent", "None")))</f>
        <v>Partner</v>
      </c>
      <c r="H917">
        <v>1</v>
      </c>
      <c r="I917" s="1">
        <f>data[[#This Row],[Tenure]]/12</f>
        <v>8.3333333333333329E-2</v>
      </c>
      <c r="J917" t="s">
        <v>23</v>
      </c>
      <c r="K917">
        <f>IF(data[[#This Row],[PhoneService]]="Yes",1,"")</f>
        <v>1</v>
      </c>
      <c r="L917" t="s">
        <v>23</v>
      </c>
      <c r="M917">
        <f>IF(data[[#This Row],[MultipleLines]]="Yes",1,"")</f>
        <v>1</v>
      </c>
      <c r="N917" t="s">
        <v>37</v>
      </c>
      <c r="O917" t="s">
        <v>24</v>
      </c>
      <c r="P917" t="str">
        <f>IF(data[[#This Row],[OnlineSecurity]]="Yes",1,"")</f>
        <v/>
      </c>
      <c r="Q917" t="s">
        <v>24</v>
      </c>
      <c r="R917" t="str">
        <f>IF(data[[#This Row],[OnlineBackup]]="Yes",1,"")</f>
        <v/>
      </c>
      <c r="S917" t="s">
        <v>24</v>
      </c>
      <c r="T917" t="str">
        <f>IF(data[[#This Row],[DeviceProtection]]="Yes",1,"")</f>
        <v/>
      </c>
      <c r="U917" t="s">
        <v>24</v>
      </c>
      <c r="V917" t="str">
        <f>IF(data[[#This Row],[TechSupport]]="Yes",1,"")</f>
        <v/>
      </c>
      <c r="W917" t="s">
        <v>24</v>
      </c>
      <c r="X917" t="str">
        <f>IF(data[[#This Row],[StreamingTV]]="Yes",1,"")</f>
        <v/>
      </c>
      <c r="Y917" t="s">
        <v>24</v>
      </c>
      <c r="Z917" t="str">
        <f>IF(data[[#This Row],[StreamingMovies]]="Yes",1,"")</f>
        <v/>
      </c>
      <c r="AA917" t="s">
        <v>27</v>
      </c>
      <c r="AB917" t="s">
        <v>23</v>
      </c>
      <c r="AC917" t="s">
        <v>28</v>
      </c>
      <c r="AD917">
        <v>73.55</v>
      </c>
      <c r="AE917">
        <v>73.55</v>
      </c>
      <c r="AF917">
        <v>0</v>
      </c>
      <c r="AG917" s="2">
        <v>0</v>
      </c>
      <c r="AH917" t="s">
        <v>23</v>
      </c>
      <c r="AI917">
        <f t="shared" si="28"/>
        <v>1</v>
      </c>
      <c r="AJ917" t="str">
        <f t="shared" si="29"/>
        <v/>
      </c>
    </row>
    <row r="918" spans="1:36" x14ac:dyDescent="0.35">
      <c r="A918">
        <v>917</v>
      </c>
      <c r="B918" t="s">
        <v>953</v>
      </c>
      <c r="C918" t="s">
        <v>22</v>
      </c>
      <c r="D918">
        <v>1</v>
      </c>
      <c r="E918" t="s">
        <v>24</v>
      </c>
      <c r="F918" t="s">
        <v>24</v>
      </c>
      <c r="G918" t="str">
        <f>IF(AND(data[[#This Row],[Partner]]="Yes", data[[#This Row],[Dependents]]="Yes"), "Both", IF(data[[#This Row],[Partner]]="Yes", "Partner", IF(data[[#This Row],[Dependents]]="Yes", "Dependent", "None")))</f>
        <v>None</v>
      </c>
      <c r="H918">
        <v>23</v>
      </c>
      <c r="I918" s="1">
        <f>data[[#This Row],[Tenure]]/12</f>
        <v>1.9166666666666667</v>
      </c>
      <c r="J918" t="s">
        <v>23</v>
      </c>
      <c r="K918">
        <f>IF(data[[#This Row],[PhoneService]]="Yes",1,"")</f>
        <v>1</v>
      </c>
      <c r="L918" t="s">
        <v>24</v>
      </c>
      <c r="M918" t="str">
        <f>IF(data[[#This Row],[MultipleLines]]="Yes",1,"")</f>
        <v/>
      </c>
      <c r="N918" t="s">
        <v>37</v>
      </c>
      <c r="O918" t="s">
        <v>23</v>
      </c>
      <c r="P918">
        <f>IF(data[[#This Row],[OnlineSecurity]]="Yes",1,"")</f>
        <v>1</v>
      </c>
      <c r="Q918" t="s">
        <v>24</v>
      </c>
      <c r="R918" t="str">
        <f>IF(data[[#This Row],[OnlineBackup]]="Yes",1,"")</f>
        <v/>
      </c>
      <c r="S918" t="s">
        <v>24</v>
      </c>
      <c r="T918" t="str">
        <f>IF(data[[#This Row],[DeviceProtection]]="Yes",1,"")</f>
        <v/>
      </c>
      <c r="U918" t="s">
        <v>24</v>
      </c>
      <c r="V918" t="str">
        <f>IF(data[[#This Row],[TechSupport]]="Yes",1,"")</f>
        <v/>
      </c>
      <c r="W918" t="s">
        <v>24</v>
      </c>
      <c r="X918" t="str">
        <f>IF(data[[#This Row],[StreamingTV]]="Yes",1,"")</f>
        <v/>
      </c>
      <c r="Y918" t="s">
        <v>24</v>
      </c>
      <c r="Z918" t="str">
        <f>IF(data[[#This Row],[StreamingMovies]]="Yes",1,"")</f>
        <v/>
      </c>
      <c r="AA918" t="s">
        <v>27</v>
      </c>
      <c r="AB918" t="s">
        <v>23</v>
      </c>
      <c r="AC918" t="s">
        <v>35</v>
      </c>
      <c r="AD918">
        <v>75.400000000000006</v>
      </c>
      <c r="AE918">
        <v>1643.55</v>
      </c>
      <c r="AF918">
        <v>0</v>
      </c>
      <c r="AG918" s="2">
        <v>0</v>
      </c>
      <c r="AH918" t="s">
        <v>24</v>
      </c>
      <c r="AI918">
        <f t="shared" si="28"/>
        <v>0</v>
      </c>
      <c r="AJ918">
        <f t="shared" si="29"/>
        <v>1</v>
      </c>
    </row>
    <row r="919" spans="1:36" x14ac:dyDescent="0.35">
      <c r="A919">
        <v>918</v>
      </c>
      <c r="B919" t="s">
        <v>954</v>
      </c>
      <c r="C919" t="s">
        <v>30</v>
      </c>
      <c r="D919">
        <v>0</v>
      </c>
      <c r="E919" t="s">
        <v>24</v>
      </c>
      <c r="F919" t="s">
        <v>24</v>
      </c>
      <c r="G919" t="str">
        <f>IF(AND(data[[#This Row],[Partner]]="Yes", data[[#This Row],[Dependents]]="Yes"), "Both", IF(data[[#This Row],[Partner]]="Yes", "Partner", IF(data[[#This Row],[Dependents]]="Yes", "Dependent", "None")))</f>
        <v>None</v>
      </c>
      <c r="H919">
        <v>72</v>
      </c>
      <c r="I919" s="1">
        <f>data[[#This Row],[Tenure]]/12</f>
        <v>6</v>
      </c>
      <c r="J919" t="s">
        <v>24</v>
      </c>
      <c r="K919" t="str">
        <f>IF(data[[#This Row],[PhoneService]]="Yes",1,"")</f>
        <v/>
      </c>
      <c r="L919" t="s">
        <v>25</v>
      </c>
      <c r="M919" t="str">
        <f>IF(data[[#This Row],[MultipleLines]]="Yes",1,"")</f>
        <v/>
      </c>
      <c r="N919" t="s">
        <v>26</v>
      </c>
      <c r="O919" t="s">
        <v>23</v>
      </c>
      <c r="P919">
        <f>IF(data[[#This Row],[OnlineSecurity]]="Yes",1,"")</f>
        <v>1</v>
      </c>
      <c r="Q919" t="s">
        <v>23</v>
      </c>
      <c r="R919">
        <f>IF(data[[#This Row],[OnlineBackup]]="Yes",1,"")</f>
        <v>1</v>
      </c>
      <c r="S919" t="s">
        <v>23</v>
      </c>
      <c r="T919">
        <f>IF(data[[#This Row],[DeviceProtection]]="Yes",1,"")</f>
        <v>1</v>
      </c>
      <c r="U919" t="s">
        <v>23</v>
      </c>
      <c r="V919">
        <f>IF(data[[#This Row],[TechSupport]]="Yes",1,"")</f>
        <v>1</v>
      </c>
      <c r="W919" t="s">
        <v>23</v>
      </c>
      <c r="X919">
        <f>IF(data[[#This Row],[StreamingTV]]="Yes",1,"")</f>
        <v>1</v>
      </c>
      <c r="Y919" t="s">
        <v>23</v>
      </c>
      <c r="Z919">
        <f>IF(data[[#This Row],[StreamingMovies]]="Yes",1,"")</f>
        <v>1</v>
      </c>
      <c r="AA919" t="s">
        <v>47</v>
      </c>
      <c r="AB919" t="s">
        <v>23</v>
      </c>
      <c r="AC919" t="s">
        <v>35</v>
      </c>
      <c r="AD919">
        <v>65.55</v>
      </c>
      <c r="AE919">
        <v>4807.45</v>
      </c>
      <c r="AF919">
        <v>0</v>
      </c>
      <c r="AG919" s="2">
        <v>0</v>
      </c>
      <c r="AH919" t="s">
        <v>24</v>
      </c>
      <c r="AI919">
        <f t="shared" si="28"/>
        <v>0</v>
      </c>
      <c r="AJ919">
        <f t="shared" si="29"/>
        <v>1</v>
      </c>
    </row>
    <row r="920" spans="1:36" x14ac:dyDescent="0.35">
      <c r="A920">
        <v>919</v>
      </c>
      <c r="B920" t="s">
        <v>955</v>
      </c>
      <c r="C920" t="s">
        <v>22</v>
      </c>
      <c r="D920">
        <v>0</v>
      </c>
      <c r="E920" t="s">
        <v>24</v>
      </c>
      <c r="F920" t="s">
        <v>24</v>
      </c>
      <c r="G920" t="str">
        <f>IF(AND(data[[#This Row],[Partner]]="Yes", data[[#This Row],[Dependents]]="Yes"), "Both", IF(data[[#This Row],[Partner]]="Yes", "Partner", IF(data[[#This Row],[Dependents]]="Yes", "Dependent", "None")))</f>
        <v>None</v>
      </c>
      <c r="H920">
        <v>26</v>
      </c>
      <c r="I920" s="1">
        <f>data[[#This Row],[Tenure]]/12</f>
        <v>2.1666666666666665</v>
      </c>
      <c r="J920" t="s">
        <v>23</v>
      </c>
      <c r="K920">
        <f>IF(data[[#This Row],[PhoneService]]="Yes",1,"")</f>
        <v>1</v>
      </c>
      <c r="L920" t="s">
        <v>23</v>
      </c>
      <c r="M920">
        <f>IF(data[[#This Row],[MultipleLines]]="Yes",1,"")</f>
        <v>1</v>
      </c>
      <c r="N920" t="s">
        <v>37</v>
      </c>
      <c r="O920" t="s">
        <v>24</v>
      </c>
      <c r="P920" t="str">
        <f>IF(data[[#This Row],[OnlineSecurity]]="Yes",1,"")</f>
        <v/>
      </c>
      <c r="Q920" t="s">
        <v>24</v>
      </c>
      <c r="R920" t="str">
        <f>IF(data[[#This Row],[OnlineBackup]]="Yes",1,"")</f>
        <v/>
      </c>
      <c r="S920" t="s">
        <v>23</v>
      </c>
      <c r="T920">
        <f>IF(data[[#This Row],[DeviceProtection]]="Yes",1,"")</f>
        <v>1</v>
      </c>
      <c r="U920" t="s">
        <v>24</v>
      </c>
      <c r="V920" t="str">
        <f>IF(data[[#This Row],[TechSupport]]="Yes",1,"")</f>
        <v/>
      </c>
      <c r="W920" t="s">
        <v>24</v>
      </c>
      <c r="X920" t="str">
        <f>IF(data[[#This Row],[StreamingTV]]="Yes",1,"")</f>
        <v/>
      </c>
      <c r="Y920" t="s">
        <v>24</v>
      </c>
      <c r="Z920" t="str">
        <f>IF(data[[#This Row],[StreamingMovies]]="Yes",1,"")</f>
        <v/>
      </c>
      <c r="AA920" t="s">
        <v>27</v>
      </c>
      <c r="AB920" t="s">
        <v>23</v>
      </c>
      <c r="AC920" t="s">
        <v>28</v>
      </c>
      <c r="AD920">
        <v>80.7</v>
      </c>
      <c r="AE920">
        <v>2193</v>
      </c>
      <c r="AF920">
        <v>0</v>
      </c>
      <c r="AG920" s="2">
        <v>0</v>
      </c>
      <c r="AH920" t="s">
        <v>24</v>
      </c>
      <c r="AI920">
        <f t="shared" si="28"/>
        <v>0</v>
      </c>
      <c r="AJ920">
        <f t="shared" si="29"/>
        <v>1</v>
      </c>
    </row>
    <row r="921" spans="1:36" x14ac:dyDescent="0.35">
      <c r="A921">
        <v>920</v>
      </c>
      <c r="B921" t="s">
        <v>956</v>
      </c>
      <c r="C921" t="s">
        <v>22</v>
      </c>
      <c r="D921">
        <v>0</v>
      </c>
      <c r="E921" t="s">
        <v>24</v>
      </c>
      <c r="F921" t="s">
        <v>24</v>
      </c>
      <c r="G921" t="str">
        <f>IF(AND(data[[#This Row],[Partner]]="Yes", data[[#This Row],[Dependents]]="Yes"), "Both", IF(data[[#This Row],[Partner]]="Yes", "Partner", IF(data[[#This Row],[Dependents]]="Yes", "Dependent", "None")))</f>
        <v>None</v>
      </c>
      <c r="H921">
        <v>21</v>
      </c>
      <c r="I921" s="1">
        <f>data[[#This Row],[Tenure]]/12</f>
        <v>1.75</v>
      </c>
      <c r="J921" t="s">
        <v>23</v>
      </c>
      <c r="K921">
        <f>IF(data[[#This Row],[PhoneService]]="Yes",1,"")</f>
        <v>1</v>
      </c>
      <c r="L921" t="s">
        <v>24</v>
      </c>
      <c r="M921" t="str">
        <f>IF(data[[#This Row],[MultipleLines]]="Yes",1,"")</f>
        <v/>
      </c>
      <c r="N921" t="s">
        <v>37</v>
      </c>
      <c r="O921" t="s">
        <v>24</v>
      </c>
      <c r="P921" t="str">
        <f>IF(data[[#This Row],[OnlineSecurity]]="Yes",1,"")</f>
        <v/>
      </c>
      <c r="Q921" t="s">
        <v>23</v>
      </c>
      <c r="R921">
        <f>IF(data[[#This Row],[OnlineBackup]]="Yes",1,"")</f>
        <v>1</v>
      </c>
      <c r="S921" t="s">
        <v>23</v>
      </c>
      <c r="T921">
        <f>IF(data[[#This Row],[DeviceProtection]]="Yes",1,"")</f>
        <v>1</v>
      </c>
      <c r="U921" t="s">
        <v>23</v>
      </c>
      <c r="V921">
        <f>IF(data[[#This Row],[TechSupport]]="Yes",1,"")</f>
        <v>1</v>
      </c>
      <c r="W921" t="s">
        <v>23</v>
      </c>
      <c r="X921">
        <f>IF(data[[#This Row],[StreamingTV]]="Yes",1,"")</f>
        <v>1</v>
      </c>
      <c r="Y921" t="s">
        <v>23</v>
      </c>
      <c r="Z921">
        <f>IF(data[[#This Row],[StreamingMovies]]="Yes",1,"")</f>
        <v>1</v>
      </c>
      <c r="AA921" t="s">
        <v>31</v>
      </c>
      <c r="AB921" t="s">
        <v>23</v>
      </c>
      <c r="AC921" t="s">
        <v>32</v>
      </c>
      <c r="AD921">
        <v>104.55</v>
      </c>
      <c r="AE921">
        <v>2239.4</v>
      </c>
      <c r="AF921">
        <v>0</v>
      </c>
      <c r="AG921" s="2">
        <v>0</v>
      </c>
      <c r="AH921" t="s">
        <v>24</v>
      </c>
      <c r="AI921">
        <f t="shared" si="28"/>
        <v>0</v>
      </c>
      <c r="AJ921">
        <f t="shared" si="29"/>
        <v>1</v>
      </c>
    </row>
    <row r="922" spans="1:36" x14ac:dyDescent="0.35">
      <c r="A922">
        <v>921</v>
      </c>
      <c r="B922" t="s">
        <v>957</v>
      </c>
      <c r="C922" t="s">
        <v>30</v>
      </c>
      <c r="D922">
        <v>0</v>
      </c>
      <c r="E922" t="s">
        <v>23</v>
      </c>
      <c r="F922" t="s">
        <v>24</v>
      </c>
      <c r="G922" t="str">
        <f>IF(AND(data[[#This Row],[Partner]]="Yes", data[[#This Row],[Dependents]]="Yes"), "Both", IF(data[[#This Row],[Partner]]="Yes", "Partner", IF(data[[#This Row],[Dependents]]="Yes", "Dependent", "None")))</f>
        <v>Partner</v>
      </c>
      <c r="H922">
        <v>60</v>
      </c>
      <c r="I922" s="1">
        <f>data[[#This Row],[Tenure]]/12</f>
        <v>5</v>
      </c>
      <c r="J922" t="s">
        <v>23</v>
      </c>
      <c r="K922">
        <f>IF(data[[#This Row],[PhoneService]]="Yes",1,"")</f>
        <v>1</v>
      </c>
      <c r="L922" t="s">
        <v>23</v>
      </c>
      <c r="M922">
        <f>IF(data[[#This Row],[MultipleLines]]="Yes",1,"")</f>
        <v>1</v>
      </c>
      <c r="N922" t="s">
        <v>24</v>
      </c>
      <c r="O922" t="s">
        <v>46</v>
      </c>
      <c r="P922" t="str">
        <f>IF(data[[#This Row],[OnlineSecurity]]="Yes",1,"")</f>
        <v/>
      </c>
      <c r="Q922" t="s">
        <v>46</v>
      </c>
      <c r="R922" t="str">
        <f>IF(data[[#This Row],[OnlineBackup]]="Yes",1,"")</f>
        <v/>
      </c>
      <c r="S922" t="s">
        <v>46</v>
      </c>
      <c r="T922" t="str">
        <f>IF(data[[#This Row],[DeviceProtection]]="Yes",1,"")</f>
        <v/>
      </c>
      <c r="U922" t="s">
        <v>46</v>
      </c>
      <c r="V922" t="str">
        <f>IF(data[[#This Row],[TechSupport]]="Yes",1,"")</f>
        <v/>
      </c>
      <c r="W922" t="s">
        <v>46</v>
      </c>
      <c r="X922" t="str">
        <f>IF(data[[#This Row],[StreamingTV]]="Yes",1,"")</f>
        <v/>
      </c>
      <c r="Y922" t="s">
        <v>46</v>
      </c>
      <c r="Z922" t="str">
        <f>IF(data[[#This Row],[StreamingMovies]]="Yes",1,"")</f>
        <v/>
      </c>
      <c r="AA922" t="s">
        <v>31</v>
      </c>
      <c r="AB922" t="s">
        <v>24</v>
      </c>
      <c r="AC922" t="s">
        <v>35</v>
      </c>
      <c r="AD922">
        <v>24.15</v>
      </c>
      <c r="AE922">
        <v>1505.9</v>
      </c>
      <c r="AF922">
        <v>0</v>
      </c>
      <c r="AG922" s="2">
        <v>0</v>
      </c>
      <c r="AH922" t="s">
        <v>24</v>
      </c>
      <c r="AI922">
        <f t="shared" si="28"/>
        <v>0</v>
      </c>
      <c r="AJ922">
        <f t="shared" si="29"/>
        <v>1</v>
      </c>
    </row>
    <row r="923" spans="1:36" x14ac:dyDescent="0.35">
      <c r="A923">
        <v>922</v>
      </c>
      <c r="B923" t="s">
        <v>958</v>
      </c>
      <c r="C923" t="s">
        <v>30</v>
      </c>
      <c r="D923">
        <v>0</v>
      </c>
      <c r="E923" t="s">
        <v>24</v>
      </c>
      <c r="F923" t="s">
        <v>24</v>
      </c>
      <c r="G923" t="str">
        <f>IF(AND(data[[#This Row],[Partner]]="Yes", data[[#This Row],[Dependents]]="Yes"), "Both", IF(data[[#This Row],[Partner]]="Yes", "Partner", IF(data[[#This Row],[Dependents]]="Yes", "Dependent", "None")))</f>
        <v>None</v>
      </c>
      <c r="H923">
        <v>12</v>
      </c>
      <c r="I923" s="1">
        <f>data[[#This Row],[Tenure]]/12</f>
        <v>1</v>
      </c>
      <c r="J923" t="s">
        <v>23</v>
      </c>
      <c r="K923">
        <f>IF(data[[#This Row],[PhoneService]]="Yes",1,"")</f>
        <v>1</v>
      </c>
      <c r="L923" t="s">
        <v>24</v>
      </c>
      <c r="M923" t="str">
        <f>IF(data[[#This Row],[MultipleLines]]="Yes",1,"")</f>
        <v/>
      </c>
      <c r="N923" t="s">
        <v>24</v>
      </c>
      <c r="O923" t="s">
        <v>46</v>
      </c>
      <c r="P923" t="str">
        <f>IF(data[[#This Row],[OnlineSecurity]]="Yes",1,"")</f>
        <v/>
      </c>
      <c r="Q923" t="s">
        <v>46</v>
      </c>
      <c r="R923" t="str">
        <f>IF(data[[#This Row],[OnlineBackup]]="Yes",1,"")</f>
        <v/>
      </c>
      <c r="S923" t="s">
        <v>46</v>
      </c>
      <c r="T923" t="str">
        <f>IF(data[[#This Row],[DeviceProtection]]="Yes",1,"")</f>
        <v/>
      </c>
      <c r="U923" t="s">
        <v>46</v>
      </c>
      <c r="V923" t="str">
        <f>IF(data[[#This Row],[TechSupport]]="Yes",1,"")</f>
        <v/>
      </c>
      <c r="W923" t="s">
        <v>46</v>
      </c>
      <c r="X923" t="str">
        <f>IF(data[[#This Row],[StreamingTV]]="Yes",1,"")</f>
        <v/>
      </c>
      <c r="Y923" t="s">
        <v>46</v>
      </c>
      <c r="Z923" t="str">
        <f>IF(data[[#This Row],[StreamingMovies]]="Yes",1,"")</f>
        <v/>
      </c>
      <c r="AA923" t="s">
        <v>27</v>
      </c>
      <c r="AB923" t="s">
        <v>24</v>
      </c>
      <c r="AC923" t="s">
        <v>32</v>
      </c>
      <c r="AD923">
        <v>20.45</v>
      </c>
      <c r="AE923">
        <v>255.35</v>
      </c>
      <c r="AF923">
        <v>2</v>
      </c>
      <c r="AG923" s="2">
        <v>0</v>
      </c>
      <c r="AH923" t="s">
        <v>24</v>
      </c>
      <c r="AI923">
        <f t="shared" si="28"/>
        <v>0</v>
      </c>
      <c r="AJ923">
        <f t="shared" si="29"/>
        <v>1</v>
      </c>
    </row>
    <row r="924" spans="1:36" x14ac:dyDescent="0.35">
      <c r="A924">
        <v>923</v>
      </c>
      <c r="B924" t="s">
        <v>959</v>
      </c>
      <c r="C924" t="s">
        <v>30</v>
      </c>
      <c r="D924">
        <v>0</v>
      </c>
      <c r="E924" t="s">
        <v>23</v>
      </c>
      <c r="F924" t="s">
        <v>24</v>
      </c>
      <c r="G924" t="str">
        <f>IF(AND(data[[#This Row],[Partner]]="Yes", data[[#This Row],[Dependents]]="Yes"), "Both", IF(data[[#This Row],[Partner]]="Yes", "Partner", IF(data[[#This Row],[Dependents]]="Yes", "Dependent", "None")))</f>
        <v>Partner</v>
      </c>
      <c r="H924">
        <v>16</v>
      </c>
      <c r="I924" s="1">
        <f>data[[#This Row],[Tenure]]/12</f>
        <v>1.3333333333333333</v>
      </c>
      <c r="J924" t="s">
        <v>23</v>
      </c>
      <c r="K924">
        <f>IF(data[[#This Row],[PhoneService]]="Yes",1,"")</f>
        <v>1</v>
      </c>
      <c r="L924" t="s">
        <v>23</v>
      </c>
      <c r="M924">
        <f>IF(data[[#This Row],[MultipleLines]]="Yes",1,"")</f>
        <v>1</v>
      </c>
      <c r="N924" t="s">
        <v>37</v>
      </c>
      <c r="O924" t="s">
        <v>24</v>
      </c>
      <c r="P924" t="str">
        <f>IF(data[[#This Row],[OnlineSecurity]]="Yes",1,"")</f>
        <v/>
      </c>
      <c r="Q924" t="s">
        <v>24</v>
      </c>
      <c r="R924" t="str">
        <f>IF(data[[#This Row],[OnlineBackup]]="Yes",1,"")</f>
        <v/>
      </c>
      <c r="S924" t="s">
        <v>24</v>
      </c>
      <c r="T924" t="str">
        <f>IF(data[[#This Row],[DeviceProtection]]="Yes",1,"")</f>
        <v/>
      </c>
      <c r="U924" t="s">
        <v>24</v>
      </c>
      <c r="V924" t="str">
        <f>IF(data[[#This Row],[TechSupport]]="Yes",1,"")</f>
        <v/>
      </c>
      <c r="W924" t="s">
        <v>24</v>
      </c>
      <c r="X924" t="str">
        <f>IF(data[[#This Row],[StreamingTV]]="Yes",1,"")</f>
        <v/>
      </c>
      <c r="Y924" t="s">
        <v>24</v>
      </c>
      <c r="Z924" t="str">
        <f>IF(data[[#This Row],[StreamingMovies]]="Yes",1,"")</f>
        <v/>
      </c>
      <c r="AA924" t="s">
        <v>27</v>
      </c>
      <c r="AB924" t="s">
        <v>23</v>
      </c>
      <c r="AC924" t="s">
        <v>28</v>
      </c>
      <c r="AD924">
        <v>75.400000000000006</v>
      </c>
      <c r="AE924">
        <v>1189.4000000000001</v>
      </c>
      <c r="AF924">
        <v>0</v>
      </c>
      <c r="AG924" s="2">
        <v>0</v>
      </c>
      <c r="AH924" t="s">
        <v>24</v>
      </c>
      <c r="AI924">
        <f t="shared" si="28"/>
        <v>0</v>
      </c>
      <c r="AJ924">
        <f t="shared" si="29"/>
        <v>1</v>
      </c>
    </row>
    <row r="925" spans="1:36" x14ac:dyDescent="0.35">
      <c r="A925">
        <v>924</v>
      </c>
      <c r="B925" t="s">
        <v>960</v>
      </c>
      <c r="C925" t="s">
        <v>22</v>
      </c>
      <c r="D925">
        <v>0</v>
      </c>
      <c r="E925" t="s">
        <v>23</v>
      </c>
      <c r="F925" t="s">
        <v>24</v>
      </c>
      <c r="G925" t="str">
        <f>IF(AND(data[[#This Row],[Partner]]="Yes", data[[#This Row],[Dependents]]="Yes"), "Both", IF(data[[#This Row],[Partner]]="Yes", "Partner", IF(data[[#This Row],[Dependents]]="Yes", "Dependent", "None")))</f>
        <v>Partner</v>
      </c>
      <c r="H925">
        <v>63</v>
      </c>
      <c r="I925" s="1">
        <f>data[[#This Row],[Tenure]]/12</f>
        <v>5.25</v>
      </c>
      <c r="J925" t="s">
        <v>23</v>
      </c>
      <c r="K925">
        <f>IF(data[[#This Row],[PhoneService]]="Yes",1,"")</f>
        <v>1</v>
      </c>
      <c r="L925" t="s">
        <v>23</v>
      </c>
      <c r="M925">
        <f>IF(data[[#This Row],[MultipleLines]]="Yes",1,"")</f>
        <v>1</v>
      </c>
      <c r="N925" t="s">
        <v>26</v>
      </c>
      <c r="O925" t="s">
        <v>23</v>
      </c>
      <c r="P925">
        <f>IF(data[[#This Row],[OnlineSecurity]]="Yes",1,"")</f>
        <v>1</v>
      </c>
      <c r="Q925" t="s">
        <v>23</v>
      </c>
      <c r="R925">
        <f>IF(data[[#This Row],[OnlineBackup]]="Yes",1,"")</f>
        <v>1</v>
      </c>
      <c r="S925" t="s">
        <v>24</v>
      </c>
      <c r="T925" t="str">
        <f>IF(data[[#This Row],[DeviceProtection]]="Yes",1,"")</f>
        <v/>
      </c>
      <c r="U925" t="s">
        <v>24</v>
      </c>
      <c r="V925" t="str">
        <f>IF(data[[#This Row],[TechSupport]]="Yes",1,"")</f>
        <v/>
      </c>
      <c r="W925" t="s">
        <v>23</v>
      </c>
      <c r="X925">
        <f>IF(data[[#This Row],[StreamingTV]]="Yes",1,"")</f>
        <v>1</v>
      </c>
      <c r="Y925" t="s">
        <v>23</v>
      </c>
      <c r="Z925">
        <f>IF(data[[#This Row],[StreamingMovies]]="Yes",1,"")</f>
        <v>1</v>
      </c>
      <c r="AA925" t="s">
        <v>31</v>
      </c>
      <c r="AB925" t="s">
        <v>23</v>
      </c>
      <c r="AC925" t="s">
        <v>40</v>
      </c>
      <c r="AD925">
        <v>79.7</v>
      </c>
      <c r="AE925">
        <v>4786.1499999999996</v>
      </c>
      <c r="AF925">
        <v>3</v>
      </c>
      <c r="AG925" s="2">
        <v>0</v>
      </c>
      <c r="AH925" t="s">
        <v>24</v>
      </c>
      <c r="AI925">
        <f t="shared" si="28"/>
        <v>0</v>
      </c>
      <c r="AJ925">
        <f t="shared" si="29"/>
        <v>1</v>
      </c>
    </row>
    <row r="926" spans="1:36" x14ac:dyDescent="0.35">
      <c r="A926">
        <v>925</v>
      </c>
      <c r="B926" t="s">
        <v>961</v>
      </c>
      <c r="C926" t="s">
        <v>22</v>
      </c>
      <c r="D926">
        <v>1</v>
      </c>
      <c r="E926" t="s">
        <v>24</v>
      </c>
      <c r="F926" t="s">
        <v>24</v>
      </c>
      <c r="G926" t="str">
        <f>IF(AND(data[[#This Row],[Partner]]="Yes", data[[#This Row],[Dependents]]="Yes"), "Both", IF(data[[#This Row],[Partner]]="Yes", "Partner", IF(data[[#This Row],[Dependents]]="Yes", "Dependent", "None")))</f>
        <v>None</v>
      </c>
      <c r="H926">
        <v>22</v>
      </c>
      <c r="I926" s="1">
        <f>data[[#This Row],[Tenure]]/12</f>
        <v>1.8333333333333333</v>
      </c>
      <c r="J926" t="s">
        <v>23</v>
      </c>
      <c r="K926">
        <f>IF(data[[#This Row],[PhoneService]]="Yes",1,"")</f>
        <v>1</v>
      </c>
      <c r="L926" t="s">
        <v>24</v>
      </c>
      <c r="M926" t="str">
        <f>IF(data[[#This Row],[MultipleLines]]="Yes",1,"")</f>
        <v/>
      </c>
      <c r="N926" t="s">
        <v>37</v>
      </c>
      <c r="O926" t="s">
        <v>23</v>
      </c>
      <c r="P926">
        <f>IF(data[[#This Row],[OnlineSecurity]]="Yes",1,"")</f>
        <v>1</v>
      </c>
      <c r="Q926" t="s">
        <v>23</v>
      </c>
      <c r="R926">
        <f>IF(data[[#This Row],[OnlineBackup]]="Yes",1,"")</f>
        <v>1</v>
      </c>
      <c r="S926" t="s">
        <v>24</v>
      </c>
      <c r="T926" t="str">
        <f>IF(data[[#This Row],[DeviceProtection]]="Yes",1,"")</f>
        <v/>
      </c>
      <c r="U926" t="s">
        <v>24</v>
      </c>
      <c r="V926" t="str">
        <f>IF(data[[#This Row],[TechSupport]]="Yes",1,"")</f>
        <v/>
      </c>
      <c r="W926" t="s">
        <v>24</v>
      </c>
      <c r="X926" t="str">
        <f>IF(data[[#This Row],[StreamingTV]]="Yes",1,"")</f>
        <v/>
      </c>
      <c r="Y926" t="s">
        <v>24</v>
      </c>
      <c r="Z926" t="str">
        <f>IF(data[[#This Row],[StreamingMovies]]="Yes",1,"")</f>
        <v/>
      </c>
      <c r="AA926" t="s">
        <v>27</v>
      </c>
      <c r="AB926" t="s">
        <v>24</v>
      </c>
      <c r="AC926" t="s">
        <v>28</v>
      </c>
      <c r="AD926">
        <v>81.7</v>
      </c>
      <c r="AE926">
        <v>1820.9</v>
      </c>
      <c r="AF926">
        <v>3</v>
      </c>
      <c r="AG926" s="2">
        <v>0</v>
      </c>
      <c r="AH926" t="s">
        <v>24</v>
      </c>
      <c r="AI926">
        <f t="shared" si="28"/>
        <v>0</v>
      </c>
      <c r="AJ926">
        <f t="shared" si="29"/>
        <v>1</v>
      </c>
    </row>
    <row r="927" spans="1:36" x14ac:dyDescent="0.35">
      <c r="A927">
        <v>926</v>
      </c>
      <c r="B927" t="s">
        <v>962</v>
      </c>
      <c r="C927" t="s">
        <v>22</v>
      </c>
      <c r="D927">
        <v>0</v>
      </c>
      <c r="E927" t="s">
        <v>23</v>
      </c>
      <c r="F927" t="s">
        <v>23</v>
      </c>
      <c r="G927" t="str">
        <f>IF(AND(data[[#This Row],[Partner]]="Yes", data[[#This Row],[Dependents]]="Yes"), "Both", IF(data[[#This Row],[Partner]]="Yes", "Partner", IF(data[[#This Row],[Dependents]]="Yes", "Dependent", "None")))</f>
        <v>Both</v>
      </c>
      <c r="H927">
        <v>32</v>
      </c>
      <c r="I927" s="1">
        <f>data[[#This Row],[Tenure]]/12</f>
        <v>2.6666666666666665</v>
      </c>
      <c r="J927" t="s">
        <v>23</v>
      </c>
      <c r="K927">
        <f>IF(data[[#This Row],[PhoneService]]="Yes",1,"")</f>
        <v>1</v>
      </c>
      <c r="L927" t="s">
        <v>24</v>
      </c>
      <c r="M927" t="str">
        <f>IF(data[[#This Row],[MultipleLines]]="Yes",1,"")</f>
        <v/>
      </c>
      <c r="N927" t="s">
        <v>26</v>
      </c>
      <c r="O927" t="s">
        <v>23</v>
      </c>
      <c r="P927">
        <f>IF(data[[#This Row],[OnlineSecurity]]="Yes",1,"")</f>
        <v>1</v>
      </c>
      <c r="Q927" t="s">
        <v>23</v>
      </c>
      <c r="R927">
        <f>IF(data[[#This Row],[OnlineBackup]]="Yes",1,"")</f>
        <v>1</v>
      </c>
      <c r="S927" t="s">
        <v>23</v>
      </c>
      <c r="T927">
        <f>IF(data[[#This Row],[DeviceProtection]]="Yes",1,"")</f>
        <v>1</v>
      </c>
      <c r="U927" t="s">
        <v>23</v>
      </c>
      <c r="V927">
        <f>IF(data[[#This Row],[TechSupport]]="Yes",1,"")</f>
        <v>1</v>
      </c>
      <c r="W927" t="s">
        <v>24</v>
      </c>
      <c r="X927" t="str">
        <f>IF(data[[#This Row],[StreamingTV]]="Yes",1,"")</f>
        <v/>
      </c>
      <c r="Y927" t="s">
        <v>23</v>
      </c>
      <c r="Z927">
        <f>IF(data[[#This Row],[StreamingMovies]]="Yes",1,"")</f>
        <v>1</v>
      </c>
      <c r="AA927" t="s">
        <v>27</v>
      </c>
      <c r="AB927" t="s">
        <v>24</v>
      </c>
      <c r="AC927" t="s">
        <v>35</v>
      </c>
      <c r="AD927">
        <v>76.3</v>
      </c>
      <c r="AE927">
        <v>2404.15</v>
      </c>
      <c r="AF927">
        <v>0</v>
      </c>
      <c r="AG927" s="2">
        <v>0</v>
      </c>
      <c r="AH927" t="s">
        <v>24</v>
      </c>
      <c r="AI927">
        <f t="shared" si="28"/>
        <v>0</v>
      </c>
      <c r="AJ927">
        <f t="shared" si="29"/>
        <v>1</v>
      </c>
    </row>
    <row r="928" spans="1:36" x14ac:dyDescent="0.35">
      <c r="A928">
        <v>927</v>
      </c>
      <c r="B928" t="s">
        <v>963</v>
      </c>
      <c r="C928" t="s">
        <v>22</v>
      </c>
      <c r="D928">
        <v>1</v>
      </c>
      <c r="E928" t="s">
        <v>24</v>
      </c>
      <c r="F928" t="s">
        <v>24</v>
      </c>
      <c r="G928" t="str">
        <f>IF(AND(data[[#This Row],[Partner]]="Yes", data[[#This Row],[Dependents]]="Yes"), "Both", IF(data[[#This Row],[Partner]]="Yes", "Partner", IF(data[[#This Row],[Dependents]]="Yes", "Dependent", "None")))</f>
        <v>None</v>
      </c>
      <c r="H928">
        <v>3</v>
      </c>
      <c r="I928" s="1">
        <f>data[[#This Row],[Tenure]]/12</f>
        <v>0.25</v>
      </c>
      <c r="J928" t="s">
        <v>23</v>
      </c>
      <c r="K928">
        <f>IF(data[[#This Row],[PhoneService]]="Yes",1,"")</f>
        <v>1</v>
      </c>
      <c r="L928" t="s">
        <v>23</v>
      </c>
      <c r="M928">
        <f>IF(data[[#This Row],[MultipleLines]]="Yes",1,"")</f>
        <v>1</v>
      </c>
      <c r="N928" t="s">
        <v>37</v>
      </c>
      <c r="O928" t="s">
        <v>24</v>
      </c>
      <c r="P928" t="str">
        <f>IF(data[[#This Row],[OnlineSecurity]]="Yes",1,"")</f>
        <v/>
      </c>
      <c r="Q928" t="s">
        <v>23</v>
      </c>
      <c r="R928">
        <f>IF(data[[#This Row],[OnlineBackup]]="Yes",1,"")</f>
        <v>1</v>
      </c>
      <c r="S928" t="s">
        <v>24</v>
      </c>
      <c r="T928" t="str">
        <f>IF(data[[#This Row],[DeviceProtection]]="Yes",1,"")</f>
        <v/>
      </c>
      <c r="U928" t="s">
        <v>24</v>
      </c>
      <c r="V928" t="str">
        <f>IF(data[[#This Row],[TechSupport]]="Yes",1,"")</f>
        <v/>
      </c>
      <c r="W928" t="s">
        <v>24</v>
      </c>
      <c r="X928" t="str">
        <f>IF(data[[#This Row],[StreamingTV]]="Yes",1,"")</f>
        <v/>
      </c>
      <c r="Y928" t="s">
        <v>24</v>
      </c>
      <c r="Z928" t="str">
        <f>IF(data[[#This Row],[StreamingMovies]]="Yes",1,"")</f>
        <v/>
      </c>
      <c r="AA928" t="s">
        <v>27</v>
      </c>
      <c r="AB928" t="s">
        <v>23</v>
      </c>
      <c r="AC928" t="s">
        <v>28</v>
      </c>
      <c r="AD928">
        <v>79.400000000000006</v>
      </c>
      <c r="AE928">
        <v>205.05</v>
      </c>
      <c r="AF928">
        <v>0</v>
      </c>
      <c r="AG928" s="2">
        <v>0</v>
      </c>
      <c r="AH928" t="s">
        <v>23</v>
      </c>
      <c r="AI928">
        <f t="shared" si="28"/>
        <v>1</v>
      </c>
      <c r="AJ928" t="str">
        <f t="shared" si="29"/>
        <v/>
      </c>
    </row>
    <row r="929" spans="1:36" x14ac:dyDescent="0.35">
      <c r="A929">
        <v>928</v>
      </c>
      <c r="B929" t="s">
        <v>964</v>
      </c>
      <c r="C929" t="s">
        <v>22</v>
      </c>
      <c r="D929">
        <v>0</v>
      </c>
      <c r="E929" t="s">
        <v>24</v>
      </c>
      <c r="F929" t="s">
        <v>24</v>
      </c>
      <c r="G929" t="str">
        <f>IF(AND(data[[#This Row],[Partner]]="Yes", data[[#This Row],[Dependents]]="Yes"), "Both", IF(data[[#This Row],[Partner]]="Yes", "Partner", IF(data[[#This Row],[Dependents]]="Yes", "Dependent", "None")))</f>
        <v>None</v>
      </c>
      <c r="H929">
        <v>13</v>
      </c>
      <c r="I929" s="1">
        <f>data[[#This Row],[Tenure]]/12</f>
        <v>1.0833333333333333</v>
      </c>
      <c r="J929" t="s">
        <v>23</v>
      </c>
      <c r="K929">
        <f>IF(data[[#This Row],[PhoneService]]="Yes",1,"")</f>
        <v>1</v>
      </c>
      <c r="L929" t="s">
        <v>24</v>
      </c>
      <c r="M929" t="str">
        <f>IF(data[[#This Row],[MultipleLines]]="Yes",1,"")</f>
        <v/>
      </c>
      <c r="N929" t="s">
        <v>37</v>
      </c>
      <c r="O929" t="s">
        <v>24</v>
      </c>
      <c r="P929" t="str">
        <f>IF(data[[#This Row],[OnlineSecurity]]="Yes",1,"")</f>
        <v/>
      </c>
      <c r="Q929" t="s">
        <v>23</v>
      </c>
      <c r="R929">
        <f>IF(data[[#This Row],[OnlineBackup]]="Yes",1,"")</f>
        <v>1</v>
      </c>
      <c r="S929" t="s">
        <v>23</v>
      </c>
      <c r="T929">
        <f>IF(data[[#This Row],[DeviceProtection]]="Yes",1,"")</f>
        <v>1</v>
      </c>
      <c r="U929" t="s">
        <v>24</v>
      </c>
      <c r="V929" t="str">
        <f>IF(data[[#This Row],[TechSupport]]="Yes",1,"")</f>
        <v/>
      </c>
      <c r="W929" t="s">
        <v>24</v>
      </c>
      <c r="X929" t="str">
        <f>IF(data[[#This Row],[StreamingTV]]="Yes",1,"")</f>
        <v/>
      </c>
      <c r="Y929" t="s">
        <v>24</v>
      </c>
      <c r="Z929" t="str">
        <f>IF(data[[#This Row],[StreamingMovies]]="Yes",1,"")</f>
        <v/>
      </c>
      <c r="AA929" t="s">
        <v>27</v>
      </c>
      <c r="AB929" t="s">
        <v>23</v>
      </c>
      <c r="AC929" t="s">
        <v>28</v>
      </c>
      <c r="AD929">
        <v>81.150000000000006</v>
      </c>
      <c r="AE929">
        <v>952.3</v>
      </c>
      <c r="AF929">
        <v>2</v>
      </c>
      <c r="AG929" s="2">
        <v>1</v>
      </c>
      <c r="AH929" t="s">
        <v>23</v>
      </c>
      <c r="AI929">
        <f t="shared" si="28"/>
        <v>1</v>
      </c>
      <c r="AJ929" t="str">
        <f t="shared" si="29"/>
        <v/>
      </c>
    </row>
    <row r="930" spans="1:36" x14ac:dyDescent="0.35">
      <c r="A930">
        <v>929</v>
      </c>
      <c r="B930" t="s">
        <v>965</v>
      </c>
      <c r="C930" t="s">
        <v>22</v>
      </c>
      <c r="D930">
        <v>0</v>
      </c>
      <c r="E930" t="s">
        <v>23</v>
      </c>
      <c r="F930" t="s">
        <v>23</v>
      </c>
      <c r="G930" t="str">
        <f>IF(AND(data[[#This Row],[Partner]]="Yes", data[[#This Row],[Dependents]]="Yes"), "Both", IF(data[[#This Row],[Partner]]="Yes", "Partner", IF(data[[#This Row],[Dependents]]="Yes", "Dependent", "None")))</f>
        <v>Both</v>
      </c>
      <c r="H930">
        <v>68</v>
      </c>
      <c r="I930" s="1">
        <f>data[[#This Row],[Tenure]]/12</f>
        <v>5.666666666666667</v>
      </c>
      <c r="J930" t="s">
        <v>23</v>
      </c>
      <c r="K930">
        <f>IF(data[[#This Row],[PhoneService]]="Yes",1,"")</f>
        <v>1</v>
      </c>
      <c r="L930" t="s">
        <v>23</v>
      </c>
      <c r="M930">
        <f>IF(data[[#This Row],[MultipleLines]]="Yes",1,"")</f>
        <v>1</v>
      </c>
      <c r="N930" t="s">
        <v>37</v>
      </c>
      <c r="O930" t="s">
        <v>24</v>
      </c>
      <c r="P930" t="str">
        <f>IF(data[[#This Row],[OnlineSecurity]]="Yes",1,"")</f>
        <v/>
      </c>
      <c r="Q930" t="s">
        <v>23</v>
      </c>
      <c r="R930">
        <f>IF(data[[#This Row],[OnlineBackup]]="Yes",1,"")</f>
        <v>1</v>
      </c>
      <c r="S930" t="s">
        <v>24</v>
      </c>
      <c r="T930" t="str">
        <f>IF(data[[#This Row],[DeviceProtection]]="Yes",1,"")</f>
        <v/>
      </c>
      <c r="U930" t="s">
        <v>23</v>
      </c>
      <c r="V930">
        <f>IF(data[[#This Row],[TechSupport]]="Yes",1,"")</f>
        <v>1</v>
      </c>
      <c r="W930" t="s">
        <v>23</v>
      </c>
      <c r="X930">
        <f>IF(data[[#This Row],[StreamingTV]]="Yes",1,"")</f>
        <v>1</v>
      </c>
      <c r="Y930" t="s">
        <v>23</v>
      </c>
      <c r="Z930">
        <f>IF(data[[#This Row],[StreamingMovies]]="Yes",1,"")</f>
        <v>1</v>
      </c>
      <c r="AA930" t="s">
        <v>47</v>
      </c>
      <c r="AB930" t="s">
        <v>23</v>
      </c>
      <c r="AC930" t="s">
        <v>40</v>
      </c>
      <c r="AD930">
        <v>103.75</v>
      </c>
      <c r="AE930">
        <v>7039.45</v>
      </c>
      <c r="AF930">
        <v>0</v>
      </c>
      <c r="AG930" s="2">
        <v>0</v>
      </c>
      <c r="AH930" t="s">
        <v>24</v>
      </c>
      <c r="AI930">
        <f t="shared" si="28"/>
        <v>0</v>
      </c>
      <c r="AJ930">
        <f t="shared" si="29"/>
        <v>1</v>
      </c>
    </row>
    <row r="931" spans="1:36" x14ac:dyDescent="0.35">
      <c r="A931">
        <v>930</v>
      </c>
      <c r="B931" t="s">
        <v>966</v>
      </c>
      <c r="C931" t="s">
        <v>22</v>
      </c>
      <c r="D931">
        <v>0</v>
      </c>
      <c r="E931" t="s">
        <v>23</v>
      </c>
      <c r="F931" t="s">
        <v>23</v>
      </c>
      <c r="G931" t="str">
        <f>IF(AND(data[[#This Row],[Partner]]="Yes", data[[#This Row],[Dependents]]="Yes"), "Both", IF(data[[#This Row],[Partner]]="Yes", "Partner", IF(data[[#This Row],[Dependents]]="Yes", "Dependent", "None")))</f>
        <v>Both</v>
      </c>
      <c r="H931">
        <v>30</v>
      </c>
      <c r="I931" s="1">
        <f>data[[#This Row],[Tenure]]/12</f>
        <v>2.5</v>
      </c>
      <c r="J931" t="s">
        <v>23</v>
      </c>
      <c r="K931">
        <f>IF(data[[#This Row],[PhoneService]]="Yes",1,"")</f>
        <v>1</v>
      </c>
      <c r="L931" t="s">
        <v>24</v>
      </c>
      <c r="M931" t="str">
        <f>IF(data[[#This Row],[MultipleLines]]="Yes",1,"")</f>
        <v/>
      </c>
      <c r="N931" t="s">
        <v>37</v>
      </c>
      <c r="O931" t="s">
        <v>24</v>
      </c>
      <c r="P931" t="str">
        <f>IF(data[[#This Row],[OnlineSecurity]]="Yes",1,"")</f>
        <v/>
      </c>
      <c r="Q931" t="s">
        <v>24</v>
      </c>
      <c r="R931" t="str">
        <f>IF(data[[#This Row],[OnlineBackup]]="Yes",1,"")</f>
        <v/>
      </c>
      <c r="S931" t="s">
        <v>23</v>
      </c>
      <c r="T931">
        <f>IF(data[[#This Row],[DeviceProtection]]="Yes",1,"")</f>
        <v>1</v>
      </c>
      <c r="U931" t="s">
        <v>24</v>
      </c>
      <c r="V931" t="str">
        <f>IF(data[[#This Row],[TechSupport]]="Yes",1,"")</f>
        <v/>
      </c>
      <c r="W931" t="s">
        <v>24</v>
      </c>
      <c r="X931" t="str">
        <f>IF(data[[#This Row],[StreamingTV]]="Yes",1,"")</f>
        <v/>
      </c>
      <c r="Y931" t="s">
        <v>23</v>
      </c>
      <c r="Z931">
        <f>IF(data[[#This Row],[StreamingMovies]]="Yes",1,"")</f>
        <v>1</v>
      </c>
      <c r="AA931" t="s">
        <v>31</v>
      </c>
      <c r="AB931" t="s">
        <v>24</v>
      </c>
      <c r="AC931" t="s">
        <v>28</v>
      </c>
      <c r="AD931">
        <v>86.45</v>
      </c>
      <c r="AE931">
        <v>2538.0500000000002</v>
      </c>
      <c r="AF931">
        <v>0</v>
      </c>
      <c r="AG931" s="2">
        <v>0</v>
      </c>
      <c r="AH931" t="s">
        <v>24</v>
      </c>
      <c r="AI931">
        <f t="shared" si="28"/>
        <v>0</v>
      </c>
      <c r="AJ931">
        <f t="shared" si="29"/>
        <v>1</v>
      </c>
    </row>
    <row r="932" spans="1:36" x14ac:dyDescent="0.35">
      <c r="A932">
        <v>931</v>
      </c>
      <c r="B932" t="s">
        <v>967</v>
      </c>
      <c r="C932" t="s">
        <v>22</v>
      </c>
      <c r="D932">
        <v>0</v>
      </c>
      <c r="E932" t="s">
        <v>24</v>
      </c>
      <c r="F932" t="s">
        <v>24</v>
      </c>
      <c r="G932" t="str">
        <f>IF(AND(data[[#This Row],[Partner]]="Yes", data[[#This Row],[Dependents]]="Yes"), "Both", IF(data[[#This Row],[Partner]]="Yes", "Partner", IF(data[[#This Row],[Dependents]]="Yes", "Dependent", "None")))</f>
        <v>None</v>
      </c>
      <c r="H932">
        <v>16</v>
      </c>
      <c r="I932" s="1">
        <f>data[[#This Row],[Tenure]]/12</f>
        <v>1.3333333333333333</v>
      </c>
      <c r="J932" t="s">
        <v>23</v>
      </c>
      <c r="K932">
        <f>IF(data[[#This Row],[PhoneService]]="Yes",1,"")</f>
        <v>1</v>
      </c>
      <c r="L932" t="s">
        <v>24</v>
      </c>
      <c r="M932" t="str">
        <f>IF(data[[#This Row],[MultipleLines]]="Yes",1,"")</f>
        <v/>
      </c>
      <c r="N932" t="s">
        <v>37</v>
      </c>
      <c r="O932" t="s">
        <v>24</v>
      </c>
      <c r="P932" t="str">
        <f>IF(data[[#This Row],[OnlineSecurity]]="Yes",1,"")</f>
        <v/>
      </c>
      <c r="Q932" t="s">
        <v>23</v>
      </c>
      <c r="R932">
        <f>IF(data[[#This Row],[OnlineBackup]]="Yes",1,"")</f>
        <v>1</v>
      </c>
      <c r="S932" t="s">
        <v>24</v>
      </c>
      <c r="T932" t="str">
        <f>IF(data[[#This Row],[DeviceProtection]]="Yes",1,"")</f>
        <v/>
      </c>
      <c r="U932" t="s">
        <v>24</v>
      </c>
      <c r="V932" t="str">
        <f>IF(data[[#This Row],[TechSupport]]="Yes",1,"")</f>
        <v/>
      </c>
      <c r="W932" t="s">
        <v>24</v>
      </c>
      <c r="X932" t="str">
        <f>IF(data[[#This Row],[StreamingTV]]="Yes",1,"")</f>
        <v/>
      </c>
      <c r="Y932" t="s">
        <v>24</v>
      </c>
      <c r="Z932" t="str">
        <f>IF(data[[#This Row],[StreamingMovies]]="Yes",1,"")</f>
        <v/>
      </c>
      <c r="AA932" t="s">
        <v>27</v>
      </c>
      <c r="AB932" t="s">
        <v>24</v>
      </c>
      <c r="AC932" t="s">
        <v>35</v>
      </c>
      <c r="AD932">
        <v>75.099999999999994</v>
      </c>
      <c r="AE932">
        <v>1212.8499999999999</v>
      </c>
      <c r="AF932">
        <v>0</v>
      </c>
      <c r="AG932" s="2">
        <v>0</v>
      </c>
      <c r="AH932" t="s">
        <v>24</v>
      </c>
      <c r="AI932">
        <f t="shared" si="28"/>
        <v>0</v>
      </c>
      <c r="AJ932">
        <f t="shared" si="29"/>
        <v>1</v>
      </c>
    </row>
    <row r="933" spans="1:36" x14ac:dyDescent="0.35">
      <c r="A933">
        <v>932</v>
      </c>
      <c r="B933" t="s">
        <v>968</v>
      </c>
      <c r="C933" t="s">
        <v>30</v>
      </c>
      <c r="D933">
        <v>0</v>
      </c>
      <c r="E933" t="s">
        <v>24</v>
      </c>
      <c r="F933" t="s">
        <v>24</v>
      </c>
      <c r="G933" t="str">
        <f>IF(AND(data[[#This Row],[Partner]]="Yes", data[[#This Row],[Dependents]]="Yes"), "Both", IF(data[[#This Row],[Partner]]="Yes", "Partner", IF(data[[#This Row],[Dependents]]="Yes", "Dependent", "None")))</f>
        <v>None</v>
      </c>
      <c r="H933">
        <v>33</v>
      </c>
      <c r="I933" s="1">
        <f>data[[#This Row],[Tenure]]/12</f>
        <v>2.75</v>
      </c>
      <c r="J933" t="s">
        <v>23</v>
      </c>
      <c r="K933">
        <f>IF(data[[#This Row],[PhoneService]]="Yes",1,"")</f>
        <v>1</v>
      </c>
      <c r="L933" t="s">
        <v>24</v>
      </c>
      <c r="M933" t="str">
        <f>IF(data[[#This Row],[MultipleLines]]="Yes",1,"")</f>
        <v/>
      </c>
      <c r="N933" t="s">
        <v>37</v>
      </c>
      <c r="O933" t="s">
        <v>24</v>
      </c>
      <c r="P933" t="str">
        <f>IF(data[[#This Row],[OnlineSecurity]]="Yes",1,"")</f>
        <v/>
      </c>
      <c r="Q933" t="s">
        <v>23</v>
      </c>
      <c r="R933">
        <f>IF(data[[#This Row],[OnlineBackup]]="Yes",1,"")</f>
        <v>1</v>
      </c>
      <c r="S933" t="s">
        <v>24</v>
      </c>
      <c r="T933" t="str">
        <f>IF(data[[#This Row],[DeviceProtection]]="Yes",1,"")</f>
        <v/>
      </c>
      <c r="U933" t="s">
        <v>23</v>
      </c>
      <c r="V933">
        <f>IF(data[[#This Row],[TechSupport]]="Yes",1,"")</f>
        <v>1</v>
      </c>
      <c r="W933" t="s">
        <v>24</v>
      </c>
      <c r="X933" t="str">
        <f>IF(data[[#This Row],[StreamingTV]]="Yes",1,"")</f>
        <v/>
      </c>
      <c r="Y933" t="s">
        <v>24</v>
      </c>
      <c r="Z933" t="str">
        <f>IF(data[[#This Row],[StreamingMovies]]="Yes",1,"")</f>
        <v/>
      </c>
      <c r="AA933" t="s">
        <v>47</v>
      </c>
      <c r="AB933" t="s">
        <v>24</v>
      </c>
      <c r="AC933" t="s">
        <v>35</v>
      </c>
      <c r="AD933">
        <v>80.599999999999994</v>
      </c>
      <c r="AE933">
        <v>2651.1</v>
      </c>
      <c r="AF933">
        <v>0</v>
      </c>
      <c r="AG933" s="2">
        <v>0</v>
      </c>
      <c r="AH933" t="s">
        <v>24</v>
      </c>
      <c r="AI933">
        <f t="shared" si="28"/>
        <v>0</v>
      </c>
      <c r="AJ933">
        <f t="shared" si="29"/>
        <v>1</v>
      </c>
    </row>
    <row r="934" spans="1:36" x14ac:dyDescent="0.35">
      <c r="A934">
        <v>933</v>
      </c>
      <c r="B934" t="s">
        <v>969</v>
      </c>
      <c r="C934" t="s">
        <v>30</v>
      </c>
      <c r="D934">
        <v>0</v>
      </c>
      <c r="E934" t="s">
        <v>23</v>
      </c>
      <c r="F934" t="s">
        <v>24</v>
      </c>
      <c r="G934" t="str">
        <f>IF(AND(data[[#This Row],[Partner]]="Yes", data[[#This Row],[Dependents]]="Yes"), "Both", IF(data[[#This Row],[Partner]]="Yes", "Partner", IF(data[[#This Row],[Dependents]]="Yes", "Dependent", "None")))</f>
        <v>Partner</v>
      </c>
      <c r="H934">
        <v>72</v>
      </c>
      <c r="I934" s="1">
        <f>data[[#This Row],[Tenure]]/12</f>
        <v>6</v>
      </c>
      <c r="J934" t="s">
        <v>23</v>
      </c>
      <c r="K934">
        <f>IF(data[[#This Row],[PhoneService]]="Yes",1,"")</f>
        <v>1</v>
      </c>
      <c r="L934" t="s">
        <v>24</v>
      </c>
      <c r="M934" t="str">
        <f>IF(data[[#This Row],[MultipleLines]]="Yes",1,"")</f>
        <v/>
      </c>
      <c r="N934" t="s">
        <v>24</v>
      </c>
      <c r="O934" t="s">
        <v>46</v>
      </c>
      <c r="P934" t="str">
        <f>IF(data[[#This Row],[OnlineSecurity]]="Yes",1,"")</f>
        <v/>
      </c>
      <c r="Q934" t="s">
        <v>46</v>
      </c>
      <c r="R934" t="str">
        <f>IF(data[[#This Row],[OnlineBackup]]="Yes",1,"")</f>
        <v/>
      </c>
      <c r="S934" t="s">
        <v>46</v>
      </c>
      <c r="T934" t="str">
        <f>IF(data[[#This Row],[DeviceProtection]]="Yes",1,"")</f>
        <v/>
      </c>
      <c r="U934" t="s">
        <v>46</v>
      </c>
      <c r="V934" t="str">
        <f>IF(data[[#This Row],[TechSupport]]="Yes",1,"")</f>
        <v/>
      </c>
      <c r="W934" t="s">
        <v>46</v>
      </c>
      <c r="X934" t="str">
        <f>IF(data[[#This Row],[StreamingTV]]="Yes",1,"")</f>
        <v/>
      </c>
      <c r="Y934" t="s">
        <v>46</v>
      </c>
      <c r="Z934" t="str">
        <f>IF(data[[#This Row],[StreamingMovies]]="Yes",1,"")</f>
        <v/>
      </c>
      <c r="AA934" t="s">
        <v>47</v>
      </c>
      <c r="AB934" t="s">
        <v>24</v>
      </c>
      <c r="AC934" t="s">
        <v>40</v>
      </c>
      <c r="AD934">
        <v>19.3</v>
      </c>
      <c r="AE934">
        <v>1304.8</v>
      </c>
      <c r="AF934">
        <v>0</v>
      </c>
      <c r="AG934" s="2">
        <v>0</v>
      </c>
      <c r="AH934" t="s">
        <v>24</v>
      </c>
      <c r="AI934">
        <f t="shared" si="28"/>
        <v>0</v>
      </c>
      <c r="AJ934">
        <f t="shared" si="29"/>
        <v>1</v>
      </c>
    </row>
    <row r="935" spans="1:36" x14ac:dyDescent="0.35">
      <c r="A935">
        <v>934</v>
      </c>
      <c r="B935" t="s">
        <v>970</v>
      </c>
      <c r="C935" t="s">
        <v>22</v>
      </c>
      <c r="D935">
        <v>1</v>
      </c>
      <c r="E935" t="s">
        <v>24</v>
      </c>
      <c r="F935" t="s">
        <v>24</v>
      </c>
      <c r="G935" t="str">
        <f>IF(AND(data[[#This Row],[Partner]]="Yes", data[[#This Row],[Dependents]]="Yes"), "Both", IF(data[[#This Row],[Partner]]="Yes", "Partner", IF(data[[#This Row],[Dependents]]="Yes", "Dependent", "None")))</f>
        <v>None</v>
      </c>
      <c r="H935">
        <v>4</v>
      </c>
      <c r="I935" s="1">
        <f>data[[#This Row],[Tenure]]/12</f>
        <v>0.33333333333333331</v>
      </c>
      <c r="J935" t="s">
        <v>23</v>
      </c>
      <c r="K935">
        <f>IF(data[[#This Row],[PhoneService]]="Yes",1,"")</f>
        <v>1</v>
      </c>
      <c r="L935" t="s">
        <v>23</v>
      </c>
      <c r="M935">
        <f>IF(data[[#This Row],[MultipleLines]]="Yes",1,"")</f>
        <v>1</v>
      </c>
      <c r="N935" t="s">
        <v>37</v>
      </c>
      <c r="O935" t="s">
        <v>24</v>
      </c>
      <c r="P935" t="str">
        <f>IF(data[[#This Row],[OnlineSecurity]]="Yes",1,"")</f>
        <v/>
      </c>
      <c r="Q935" t="s">
        <v>24</v>
      </c>
      <c r="R935" t="str">
        <f>IF(data[[#This Row],[OnlineBackup]]="Yes",1,"")</f>
        <v/>
      </c>
      <c r="S935" t="s">
        <v>24</v>
      </c>
      <c r="T935" t="str">
        <f>IF(data[[#This Row],[DeviceProtection]]="Yes",1,"")</f>
        <v/>
      </c>
      <c r="U935" t="s">
        <v>24</v>
      </c>
      <c r="V935" t="str">
        <f>IF(data[[#This Row],[TechSupport]]="Yes",1,"")</f>
        <v/>
      </c>
      <c r="W935" t="s">
        <v>24</v>
      </c>
      <c r="X935" t="str">
        <f>IF(data[[#This Row],[StreamingTV]]="Yes",1,"")</f>
        <v/>
      </c>
      <c r="Y935" t="s">
        <v>23</v>
      </c>
      <c r="Z935">
        <f>IF(data[[#This Row],[StreamingMovies]]="Yes",1,"")</f>
        <v>1</v>
      </c>
      <c r="AA935" t="s">
        <v>27</v>
      </c>
      <c r="AB935" t="s">
        <v>23</v>
      </c>
      <c r="AC935" t="s">
        <v>28</v>
      </c>
      <c r="AD935">
        <v>84.6</v>
      </c>
      <c r="AE935">
        <v>360.1</v>
      </c>
      <c r="AF935">
        <v>0</v>
      </c>
      <c r="AG935" s="2">
        <v>0</v>
      </c>
      <c r="AH935" t="s">
        <v>23</v>
      </c>
      <c r="AI935">
        <f t="shared" si="28"/>
        <v>1</v>
      </c>
      <c r="AJ935" t="str">
        <f t="shared" si="29"/>
        <v/>
      </c>
    </row>
    <row r="936" spans="1:36" x14ac:dyDescent="0.35">
      <c r="A936">
        <v>935</v>
      </c>
      <c r="B936" t="s">
        <v>971</v>
      </c>
      <c r="C936" t="s">
        <v>22</v>
      </c>
      <c r="D936">
        <v>0</v>
      </c>
      <c r="E936" t="s">
        <v>24</v>
      </c>
      <c r="F936" t="s">
        <v>24</v>
      </c>
      <c r="G936" t="str">
        <f>IF(AND(data[[#This Row],[Partner]]="Yes", data[[#This Row],[Dependents]]="Yes"), "Both", IF(data[[#This Row],[Partner]]="Yes", "Partner", IF(data[[#This Row],[Dependents]]="Yes", "Dependent", "None")))</f>
        <v>None</v>
      </c>
      <c r="H936">
        <v>12</v>
      </c>
      <c r="I936" s="1">
        <f>data[[#This Row],[Tenure]]/12</f>
        <v>1</v>
      </c>
      <c r="J936" t="s">
        <v>24</v>
      </c>
      <c r="K936" t="str">
        <f>IF(data[[#This Row],[PhoneService]]="Yes",1,"")</f>
        <v/>
      </c>
      <c r="L936" t="s">
        <v>25</v>
      </c>
      <c r="M936" t="str">
        <f>IF(data[[#This Row],[MultipleLines]]="Yes",1,"")</f>
        <v/>
      </c>
      <c r="N936" t="s">
        <v>26</v>
      </c>
      <c r="O936" t="s">
        <v>23</v>
      </c>
      <c r="P936">
        <f>IF(data[[#This Row],[OnlineSecurity]]="Yes",1,"")</f>
        <v>1</v>
      </c>
      <c r="Q936" t="s">
        <v>24</v>
      </c>
      <c r="R936" t="str">
        <f>IF(data[[#This Row],[OnlineBackup]]="Yes",1,"")</f>
        <v/>
      </c>
      <c r="S936" t="s">
        <v>24</v>
      </c>
      <c r="T936" t="str">
        <f>IF(data[[#This Row],[DeviceProtection]]="Yes",1,"")</f>
        <v/>
      </c>
      <c r="U936" t="s">
        <v>23</v>
      </c>
      <c r="V936">
        <f>IF(data[[#This Row],[TechSupport]]="Yes",1,"")</f>
        <v>1</v>
      </c>
      <c r="W936" t="s">
        <v>24</v>
      </c>
      <c r="X936" t="str">
        <f>IF(data[[#This Row],[StreamingTV]]="Yes",1,"")</f>
        <v/>
      </c>
      <c r="Y936" t="s">
        <v>24</v>
      </c>
      <c r="Z936" t="str">
        <f>IF(data[[#This Row],[StreamingMovies]]="Yes",1,"")</f>
        <v/>
      </c>
      <c r="AA936" t="s">
        <v>31</v>
      </c>
      <c r="AB936" t="s">
        <v>23</v>
      </c>
      <c r="AC936" t="s">
        <v>32</v>
      </c>
      <c r="AD936">
        <v>33.6</v>
      </c>
      <c r="AE936">
        <v>435.45</v>
      </c>
      <c r="AF936">
        <v>0</v>
      </c>
      <c r="AG936" s="2">
        <v>0</v>
      </c>
      <c r="AH936" t="s">
        <v>24</v>
      </c>
      <c r="AI936">
        <f t="shared" si="28"/>
        <v>0</v>
      </c>
      <c r="AJ936">
        <f t="shared" si="29"/>
        <v>1</v>
      </c>
    </row>
    <row r="937" spans="1:36" x14ac:dyDescent="0.35">
      <c r="A937">
        <v>936</v>
      </c>
      <c r="B937" t="s">
        <v>972</v>
      </c>
      <c r="C937" t="s">
        <v>22</v>
      </c>
      <c r="D937">
        <v>1</v>
      </c>
      <c r="E937" t="s">
        <v>23</v>
      </c>
      <c r="F937" t="s">
        <v>24</v>
      </c>
      <c r="G937" t="str">
        <f>IF(AND(data[[#This Row],[Partner]]="Yes", data[[#This Row],[Dependents]]="Yes"), "Both", IF(data[[#This Row],[Partner]]="Yes", "Partner", IF(data[[#This Row],[Dependents]]="Yes", "Dependent", "None")))</f>
        <v>Partner</v>
      </c>
      <c r="H937">
        <v>4</v>
      </c>
      <c r="I937" s="1">
        <f>data[[#This Row],[Tenure]]/12</f>
        <v>0.33333333333333331</v>
      </c>
      <c r="J937" t="s">
        <v>23</v>
      </c>
      <c r="K937">
        <f>IF(data[[#This Row],[PhoneService]]="Yes",1,"")</f>
        <v>1</v>
      </c>
      <c r="L937" t="s">
        <v>23</v>
      </c>
      <c r="M937">
        <f>IF(data[[#This Row],[MultipleLines]]="Yes",1,"")</f>
        <v>1</v>
      </c>
      <c r="N937" t="s">
        <v>37</v>
      </c>
      <c r="O937" t="s">
        <v>24</v>
      </c>
      <c r="P937" t="str">
        <f>IF(data[[#This Row],[OnlineSecurity]]="Yes",1,"")</f>
        <v/>
      </c>
      <c r="Q937" t="s">
        <v>24</v>
      </c>
      <c r="R937" t="str">
        <f>IF(data[[#This Row],[OnlineBackup]]="Yes",1,"")</f>
        <v/>
      </c>
      <c r="S937" t="s">
        <v>24</v>
      </c>
      <c r="T937" t="str">
        <f>IF(data[[#This Row],[DeviceProtection]]="Yes",1,"")</f>
        <v/>
      </c>
      <c r="U937" t="s">
        <v>24</v>
      </c>
      <c r="V937" t="str">
        <f>IF(data[[#This Row],[TechSupport]]="Yes",1,"")</f>
        <v/>
      </c>
      <c r="W937" t="s">
        <v>23</v>
      </c>
      <c r="X937">
        <f>IF(data[[#This Row],[StreamingTV]]="Yes",1,"")</f>
        <v>1</v>
      </c>
      <c r="Y937" t="s">
        <v>24</v>
      </c>
      <c r="Z937" t="str">
        <f>IF(data[[#This Row],[StreamingMovies]]="Yes",1,"")</f>
        <v/>
      </c>
      <c r="AA937" t="s">
        <v>27</v>
      </c>
      <c r="AB937" t="s">
        <v>23</v>
      </c>
      <c r="AC937" t="s">
        <v>28</v>
      </c>
      <c r="AD937">
        <v>83.25</v>
      </c>
      <c r="AE937">
        <v>308.05</v>
      </c>
      <c r="AF937">
        <v>0</v>
      </c>
      <c r="AG937" s="2">
        <v>0</v>
      </c>
      <c r="AH937" t="s">
        <v>24</v>
      </c>
      <c r="AI937">
        <f t="shared" si="28"/>
        <v>0</v>
      </c>
      <c r="AJ937">
        <f t="shared" si="29"/>
        <v>1</v>
      </c>
    </row>
    <row r="938" spans="1:36" x14ac:dyDescent="0.35">
      <c r="A938">
        <v>937</v>
      </c>
      <c r="B938" t="s">
        <v>973</v>
      </c>
      <c r="C938" t="s">
        <v>22</v>
      </c>
      <c r="D938">
        <v>0</v>
      </c>
      <c r="E938" t="s">
        <v>23</v>
      </c>
      <c r="F938" t="s">
        <v>23</v>
      </c>
      <c r="G938" t="str">
        <f>IF(AND(data[[#This Row],[Partner]]="Yes", data[[#This Row],[Dependents]]="Yes"), "Both", IF(data[[#This Row],[Partner]]="Yes", "Partner", IF(data[[#This Row],[Dependents]]="Yes", "Dependent", "None")))</f>
        <v>Both</v>
      </c>
      <c r="H938">
        <v>0</v>
      </c>
      <c r="I938" s="1">
        <f>data[[#This Row],[Tenure]]/12</f>
        <v>0</v>
      </c>
      <c r="J938" t="s">
        <v>23</v>
      </c>
      <c r="K938">
        <f>IF(data[[#This Row],[PhoneService]]="Yes",1,"")</f>
        <v>1</v>
      </c>
      <c r="L938" t="s">
        <v>24</v>
      </c>
      <c r="M938" t="str">
        <f>IF(data[[#This Row],[MultipleLines]]="Yes",1,"")</f>
        <v/>
      </c>
      <c r="N938" t="s">
        <v>26</v>
      </c>
      <c r="O938" t="s">
        <v>23</v>
      </c>
      <c r="P938">
        <f>IF(data[[#This Row],[OnlineSecurity]]="Yes",1,"")</f>
        <v>1</v>
      </c>
      <c r="Q938" t="s">
        <v>23</v>
      </c>
      <c r="R938">
        <f>IF(data[[#This Row],[OnlineBackup]]="Yes",1,"")</f>
        <v>1</v>
      </c>
      <c r="S938" t="s">
        <v>23</v>
      </c>
      <c r="T938">
        <f>IF(data[[#This Row],[DeviceProtection]]="Yes",1,"")</f>
        <v>1</v>
      </c>
      <c r="U938" t="s">
        <v>24</v>
      </c>
      <c r="V938" t="str">
        <f>IF(data[[#This Row],[TechSupport]]="Yes",1,"")</f>
        <v/>
      </c>
      <c r="W938" t="s">
        <v>23</v>
      </c>
      <c r="X938">
        <f>IF(data[[#This Row],[StreamingTV]]="Yes",1,"")</f>
        <v>1</v>
      </c>
      <c r="Y938" t="s">
        <v>23</v>
      </c>
      <c r="Z938">
        <f>IF(data[[#This Row],[StreamingMovies]]="Yes",1,"")</f>
        <v>1</v>
      </c>
      <c r="AA938" t="s">
        <v>47</v>
      </c>
      <c r="AB938" t="s">
        <v>24</v>
      </c>
      <c r="AC938" t="s">
        <v>32</v>
      </c>
      <c r="AD938">
        <v>80.849999999999994</v>
      </c>
      <c r="AE938" t="s">
        <v>525</v>
      </c>
      <c r="AF938">
        <v>0</v>
      </c>
      <c r="AG938" s="2">
        <v>0</v>
      </c>
      <c r="AH938" t="s">
        <v>24</v>
      </c>
      <c r="AI938">
        <f t="shared" si="28"/>
        <v>0</v>
      </c>
      <c r="AJ938">
        <f t="shared" si="29"/>
        <v>1</v>
      </c>
    </row>
    <row r="939" spans="1:36" x14ac:dyDescent="0.35">
      <c r="A939">
        <v>938</v>
      </c>
      <c r="B939" t="s">
        <v>974</v>
      </c>
      <c r="C939" t="s">
        <v>22</v>
      </c>
      <c r="D939">
        <v>0</v>
      </c>
      <c r="E939" t="s">
        <v>24</v>
      </c>
      <c r="F939" t="s">
        <v>24</v>
      </c>
      <c r="G939" t="str">
        <f>IF(AND(data[[#This Row],[Partner]]="Yes", data[[#This Row],[Dependents]]="Yes"), "Both", IF(data[[#This Row],[Partner]]="Yes", "Partner", IF(data[[#This Row],[Dependents]]="Yes", "Dependent", "None")))</f>
        <v>None</v>
      </c>
      <c r="H939">
        <v>6</v>
      </c>
      <c r="I939" s="1">
        <f>data[[#This Row],[Tenure]]/12</f>
        <v>0.5</v>
      </c>
      <c r="J939" t="s">
        <v>23</v>
      </c>
      <c r="K939">
        <f>IF(data[[#This Row],[PhoneService]]="Yes",1,"")</f>
        <v>1</v>
      </c>
      <c r="L939" t="s">
        <v>23</v>
      </c>
      <c r="M939">
        <f>IF(data[[#This Row],[MultipleLines]]="Yes",1,"")</f>
        <v>1</v>
      </c>
      <c r="N939" t="s">
        <v>37</v>
      </c>
      <c r="O939" t="s">
        <v>23</v>
      </c>
      <c r="P939">
        <f>IF(data[[#This Row],[OnlineSecurity]]="Yes",1,"")</f>
        <v>1</v>
      </c>
      <c r="Q939" t="s">
        <v>24</v>
      </c>
      <c r="R939" t="str">
        <f>IF(data[[#This Row],[OnlineBackup]]="Yes",1,"")</f>
        <v/>
      </c>
      <c r="S939" t="s">
        <v>24</v>
      </c>
      <c r="T939" t="str">
        <f>IF(data[[#This Row],[DeviceProtection]]="Yes",1,"")</f>
        <v/>
      </c>
      <c r="U939" t="s">
        <v>24</v>
      </c>
      <c r="V939" t="str">
        <f>IF(data[[#This Row],[TechSupport]]="Yes",1,"")</f>
        <v/>
      </c>
      <c r="W939" t="s">
        <v>24</v>
      </c>
      <c r="X939" t="str">
        <f>IF(data[[#This Row],[StreamingTV]]="Yes",1,"")</f>
        <v/>
      </c>
      <c r="Y939" t="s">
        <v>24</v>
      </c>
      <c r="Z939" t="str">
        <f>IF(data[[#This Row],[StreamingMovies]]="Yes",1,"")</f>
        <v/>
      </c>
      <c r="AA939" t="s">
        <v>27</v>
      </c>
      <c r="AB939" t="s">
        <v>23</v>
      </c>
      <c r="AC939" t="s">
        <v>28</v>
      </c>
      <c r="AD939">
        <v>79.05</v>
      </c>
      <c r="AE939">
        <v>434.5</v>
      </c>
      <c r="AF939">
        <v>0</v>
      </c>
      <c r="AG939" s="2">
        <v>0</v>
      </c>
      <c r="AH939" t="s">
        <v>23</v>
      </c>
      <c r="AI939">
        <f t="shared" si="28"/>
        <v>1</v>
      </c>
      <c r="AJ939" t="str">
        <f t="shared" si="29"/>
        <v/>
      </c>
    </row>
    <row r="940" spans="1:36" x14ac:dyDescent="0.35">
      <c r="A940">
        <v>939</v>
      </c>
      <c r="B940" t="s">
        <v>975</v>
      </c>
      <c r="C940" t="s">
        <v>22</v>
      </c>
      <c r="D940">
        <v>0</v>
      </c>
      <c r="E940" t="s">
        <v>23</v>
      </c>
      <c r="F940" t="s">
        <v>24</v>
      </c>
      <c r="G940" t="str">
        <f>IF(AND(data[[#This Row],[Partner]]="Yes", data[[#This Row],[Dependents]]="Yes"), "Both", IF(data[[#This Row],[Partner]]="Yes", "Partner", IF(data[[#This Row],[Dependents]]="Yes", "Dependent", "None")))</f>
        <v>Partner</v>
      </c>
      <c r="H940">
        <v>65</v>
      </c>
      <c r="I940" s="1">
        <f>data[[#This Row],[Tenure]]/12</f>
        <v>5.416666666666667</v>
      </c>
      <c r="J940" t="s">
        <v>23</v>
      </c>
      <c r="K940">
        <f>IF(data[[#This Row],[PhoneService]]="Yes",1,"")</f>
        <v>1</v>
      </c>
      <c r="L940" t="s">
        <v>23</v>
      </c>
      <c r="M940">
        <f>IF(data[[#This Row],[MultipleLines]]="Yes",1,"")</f>
        <v>1</v>
      </c>
      <c r="N940" t="s">
        <v>37</v>
      </c>
      <c r="O940" t="s">
        <v>24</v>
      </c>
      <c r="P940" t="str">
        <f>IF(data[[#This Row],[OnlineSecurity]]="Yes",1,"")</f>
        <v/>
      </c>
      <c r="Q940" t="s">
        <v>23</v>
      </c>
      <c r="R940">
        <f>IF(data[[#This Row],[OnlineBackup]]="Yes",1,"")</f>
        <v>1</v>
      </c>
      <c r="S940" t="s">
        <v>23</v>
      </c>
      <c r="T940">
        <f>IF(data[[#This Row],[DeviceProtection]]="Yes",1,"")</f>
        <v>1</v>
      </c>
      <c r="U940" t="s">
        <v>23</v>
      </c>
      <c r="V940">
        <f>IF(data[[#This Row],[TechSupport]]="Yes",1,"")</f>
        <v>1</v>
      </c>
      <c r="W940" t="s">
        <v>23</v>
      </c>
      <c r="X940">
        <f>IF(data[[#This Row],[StreamingTV]]="Yes",1,"")</f>
        <v>1</v>
      </c>
      <c r="Y940" t="s">
        <v>23</v>
      </c>
      <c r="Z940">
        <f>IF(data[[#This Row],[StreamingMovies]]="Yes",1,"")</f>
        <v>1</v>
      </c>
      <c r="AA940" t="s">
        <v>31</v>
      </c>
      <c r="AB940" t="s">
        <v>23</v>
      </c>
      <c r="AC940" t="s">
        <v>40</v>
      </c>
      <c r="AD940">
        <v>108.05</v>
      </c>
      <c r="AE940">
        <v>7118.9</v>
      </c>
      <c r="AF940">
        <v>0</v>
      </c>
      <c r="AG940" s="2">
        <v>0</v>
      </c>
      <c r="AH940" t="s">
        <v>24</v>
      </c>
      <c r="AI940">
        <f t="shared" si="28"/>
        <v>0</v>
      </c>
      <c r="AJ940">
        <f t="shared" si="29"/>
        <v>1</v>
      </c>
    </row>
    <row r="941" spans="1:36" x14ac:dyDescent="0.35">
      <c r="A941">
        <v>940</v>
      </c>
      <c r="B941" t="s">
        <v>976</v>
      </c>
      <c r="C941" t="s">
        <v>22</v>
      </c>
      <c r="D941">
        <v>0</v>
      </c>
      <c r="E941" t="s">
        <v>24</v>
      </c>
      <c r="F941" t="s">
        <v>24</v>
      </c>
      <c r="G941" t="str">
        <f>IF(AND(data[[#This Row],[Partner]]="Yes", data[[#This Row],[Dependents]]="Yes"), "Both", IF(data[[#This Row],[Partner]]="Yes", "Partner", IF(data[[#This Row],[Dependents]]="Yes", "Dependent", "None")))</f>
        <v>None</v>
      </c>
      <c r="H941">
        <v>15</v>
      </c>
      <c r="I941" s="1">
        <f>data[[#This Row],[Tenure]]/12</f>
        <v>1.25</v>
      </c>
      <c r="J941" t="s">
        <v>23</v>
      </c>
      <c r="K941">
        <f>IF(data[[#This Row],[PhoneService]]="Yes",1,"")</f>
        <v>1</v>
      </c>
      <c r="L941" t="s">
        <v>24</v>
      </c>
      <c r="M941" t="str">
        <f>IF(data[[#This Row],[MultipleLines]]="Yes",1,"")</f>
        <v/>
      </c>
      <c r="N941" t="s">
        <v>24</v>
      </c>
      <c r="O941" t="s">
        <v>46</v>
      </c>
      <c r="P941" t="str">
        <f>IF(data[[#This Row],[OnlineSecurity]]="Yes",1,"")</f>
        <v/>
      </c>
      <c r="Q941" t="s">
        <v>46</v>
      </c>
      <c r="R941" t="str">
        <f>IF(data[[#This Row],[OnlineBackup]]="Yes",1,"")</f>
        <v/>
      </c>
      <c r="S941" t="s">
        <v>46</v>
      </c>
      <c r="T941" t="str">
        <f>IF(data[[#This Row],[DeviceProtection]]="Yes",1,"")</f>
        <v/>
      </c>
      <c r="U941" t="s">
        <v>46</v>
      </c>
      <c r="V941" t="str">
        <f>IF(data[[#This Row],[TechSupport]]="Yes",1,"")</f>
        <v/>
      </c>
      <c r="W941" t="s">
        <v>46</v>
      </c>
      <c r="X941" t="str">
        <f>IF(data[[#This Row],[StreamingTV]]="Yes",1,"")</f>
        <v/>
      </c>
      <c r="Y941" t="s">
        <v>46</v>
      </c>
      <c r="Z941" t="str">
        <f>IF(data[[#This Row],[StreamingMovies]]="Yes",1,"")</f>
        <v/>
      </c>
      <c r="AA941" t="s">
        <v>27</v>
      </c>
      <c r="AB941" t="s">
        <v>24</v>
      </c>
      <c r="AC941" t="s">
        <v>32</v>
      </c>
      <c r="AD941">
        <v>19.899999999999999</v>
      </c>
      <c r="AE941">
        <v>320.45</v>
      </c>
      <c r="AF941">
        <v>0</v>
      </c>
      <c r="AG941" s="2">
        <v>0</v>
      </c>
      <c r="AH941" t="s">
        <v>24</v>
      </c>
      <c r="AI941">
        <f t="shared" si="28"/>
        <v>0</v>
      </c>
      <c r="AJ941">
        <f t="shared" si="29"/>
        <v>1</v>
      </c>
    </row>
    <row r="942" spans="1:36" x14ac:dyDescent="0.35">
      <c r="A942">
        <v>941</v>
      </c>
      <c r="B942" t="s">
        <v>977</v>
      </c>
      <c r="C942" t="s">
        <v>22</v>
      </c>
      <c r="D942">
        <v>0</v>
      </c>
      <c r="E942" t="s">
        <v>24</v>
      </c>
      <c r="F942" t="s">
        <v>23</v>
      </c>
      <c r="G942" t="str">
        <f>IF(AND(data[[#This Row],[Partner]]="Yes", data[[#This Row],[Dependents]]="Yes"), "Both", IF(data[[#This Row],[Partner]]="Yes", "Partner", IF(data[[#This Row],[Dependents]]="Yes", "Dependent", "None")))</f>
        <v>Dependent</v>
      </c>
      <c r="H942">
        <v>24</v>
      </c>
      <c r="I942" s="1">
        <f>data[[#This Row],[Tenure]]/12</f>
        <v>2</v>
      </c>
      <c r="J942" t="s">
        <v>23</v>
      </c>
      <c r="K942">
        <f>IF(data[[#This Row],[PhoneService]]="Yes",1,"")</f>
        <v>1</v>
      </c>
      <c r="L942" t="s">
        <v>24</v>
      </c>
      <c r="M942" t="str">
        <f>IF(data[[#This Row],[MultipleLines]]="Yes",1,"")</f>
        <v/>
      </c>
      <c r="N942" t="s">
        <v>24</v>
      </c>
      <c r="O942" t="s">
        <v>46</v>
      </c>
      <c r="P942" t="str">
        <f>IF(data[[#This Row],[OnlineSecurity]]="Yes",1,"")</f>
        <v/>
      </c>
      <c r="Q942" t="s">
        <v>46</v>
      </c>
      <c r="R942" t="str">
        <f>IF(data[[#This Row],[OnlineBackup]]="Yes",1,"")</f>
        <v/>
      </c>
      <c r="S942" t="s">
        <v>46</v>
      </c>
      <c r="T942" t="str">
        <f>IF(data[[#This Row],[DeviceProtection]]="Yes",1,"")</f>
        <v/>
      </c>
      <c r="U942" t="s">
        <v>46</v>
      </c>
      <c r="V942" t="str">
        <f>IF(data[[#This Row],[TechSupport]]="Yes",1,"")</f>
        <v/>
      </c>
      <c r="W942" t="s">
        <v>46</v>
      </c>
      <c r="X942" t="str">
        <f>IF(data[[#This Row],[StreamingTV]]="Yes",1,"")</f>
        <v/>
      </c>
      <c r="Y942" t="s">
        <v>46</v>
      </c>
      <c r="Z942" t="str">
        <f>IF(data[[#This Row],[StreamingMovies]]="Yes",1,"")</f>
        <v/>
      </c>
      <c r="AA942" t="s">
        <v>31</v>
      </c>
      <c r="AB942" t="s">
        <v>24</v>
      </c>
      <c r="AC942" t="s">
        <v>35</v>
      </c>
      <c r="AD942">
        <v>21.05</v>
      </c>
      <c r="AE942">
        <v>531.54999999999995</v>
      </c>
      <c r="AF942">
        <v>0</v>
      </c>
      <c r="AG942" s="2">
        <v>0</v>
      </c>
      <c r="AH942" t="s">
        <v>24</v>
      </c>
      <c r="AI942">
        <f t="shared" si="28"/>
        <v>0</v>
      </c>
      <c r="AJ942">
        <f t="shared" si="29"/>
        <v>1</v>
      </c>
    </row>
    <row r="943" spans="1:36" x14ac:dyDescent="0.35">
      <c r="A943">
        <v>942</v>
      </c>
      <c r="B943" t="s">
        <v>978</v>
      </c>
      <c r="C943" t="s">
        <v>22</v>
      </c>
      <c r="D943">
        <v>0</v>
      </c>
      <c r="E943" t="s">
        <v>24</v>
      </c>
      <c r="F943" t="s">
        <v>23</v>
      </c>
      <c r="G943" t="str">
        <f>IF(AND(data[[#This Row],[Partner]]="Yes", data[[#This Row],[Dependents]]="Yes"), "Both", IF(data[[#This Row],[Partner]]="Yes", "Partner", IF(data[[#This Row],[Dependents]]="Yes", "Dependent", "None")))</f>
        <v>Dependent</v>
      </c>
      <c r="H943">
        <v>13</v>
      </c>
      <c r="I943" s="1">
        <f>data[[#This Row],[Tenure]]/12</f>
        <v>1.0833333333333333</v>
      </c>
      <c r="J943" t="s">
        <v>24</v>
      </c>
      <c r="K943" t="str">
        <f>IF(data[[#This Row],[PhoneService]]="Yes",1,"")</f>
        <v/>
      </c>
      <c r="L943" t="s">
        <v>25</v>
      </c>
      <c r="M943" t="str">
        <f>IF(data[[#This Row],[MultipleLines]]="Yes",1,"")</f>
        <v/>
      </c>
      <c r="N943" t="s">
        <v>26</v>
      </c>
      <c r="O943" t="s">
        <v>24</v>
      </c>
      <c r="P943" t="str">
        <f>IF(data[[#This Row],[OnlineSecurity]]="Yes",1,"")</f>
        <v/>
      </c>
      <c r="Q943" t="s">
        <v>23</v>
      </c>
      <c r="R943">
        <f>IF(data[[#This Row],[OnlineBackup]]="Yes",1,"")</f>
        <v>1</v>
      </c>
      <c r="S943" t="s">
        <v>24</v>
      </c>
      <c r="T943" t="str">
        <f>IF(data[[#This Row],[DeviceProtection]]="Yes",1,"")</f>
        <v/>
      </c>
      <c r="U943" t="s">
        <v>24</v>
      </c>
      <c r="V943" t="str">
        <f>IF(data[[#This Row],[TechSupport]]="Yes",1,"")</f>
        <v/>
      </c>
      <c r="W943" t="s">
        <v>24</v>
      </c>
      <c r="X943" t="str">
        <f>IF(data[[#This Row],[StreamingTV]]="Yes",1,"")</f>
        <v/>
      </c>
      <c r="Y943" t="s">
        <v>24</v>
      </c>
      <c r="Z943" t="str">
        <f>IF(data[[#This Row],[StreamingMovies]]="Yes",1,"")</f>
        <v/>
      </c>
      <c r="AA943" t="s">
        <v>27</v>
      </c>
      <c r="AB943" t="s">
        <v>24</v>
      </c>
      <c r="AC943" t="s">
        <v>28</v>
      </c>
      <c r="AD943">
        <v>30.15</v>
      </c>
      <c r="AE943">
        <v>382.2</v>
      </c>
      <c r="AF943">
        <v>0</v>
      </c>
      <c r="AG943" s="2">
        <v>0</v>
      </c>
      <c r="AH943" t="s">
        <v>24</v>
      </c>
      <c r="AI943">
        <f t="shared" si="28"/>
        <v>0</v>
      </c>
      <c r="AJ943">
        <f t="shared" si="29"/>
        <v>1</v>
      </c>
    </row>
    <row r="944" spans="1:36" x14ac:dyDescent="0.35">
      <c r="A944">
        <v>943</v>
      </c>
      <c r="B944" t="s">
        <v>979</v>
      </c>
      <c r="C944" t="s">
        <v>30</v>
      </c>
      <c r="D944">
        <v>0</v>
      </c>
      <c r="E944" t="s">
        <v>24</v>
      </c>
      <c r="F944" t="s">
        <v>24</v>
      </c>
      <c r="G944" t="str">
        <f>IF(AND(data[[#This Row],[Partner]]="Yes", data[[#This Row],[Dependents]]="Yes"), "Both", IF(data[[#This Row],[Partner]]="Yes", "Partner", IF(data[[#This Row],[Dependents]]="Yes", "Dependent", "None")))</f>
        <v>None</v>
      </c>
      <c r="H944">
        <v>24</v>
      </c>
      <c r="I944" s="1">
        <f>data[[#This Row],[Tenure]]/12</f>
        <v>2</v>
      </c>
      <c r="J944" t="s">
        <v>23</v>
      </c>
      <c r="K944">
        <f>IF(data[[#This Row],[PhoneService]]="Yes",1,"")</f>
        <v>1</v>
      </c>
      <c r="L944" t="s">
        <v>24</v>
      </c>
      <c r="M944" t="str">
        <f>IF(data[[#This Row],[MultipleLines]]="Yes",1,"")</f>
        <v/>
      </c>
      <c r="N944" t="s">
        <v>37</v>
      </c>
      <c r="O944" t="s">
        <v>24</v>
      </c>
      <c r="P944" t="str">
        <f>IF(data[[#This Row],[OnlineSecurity]]="Yes",1,"")</f>
        <v/>
      </c>
      <c r="Q944" t="s">
        <v>24</v>
      </c>
      <c r="R944" t="str">
        <f>IF(data[[#This Row],[OnlineBackup]]="Yes",1,"")</f>
        <v/>
      </c>
      <c r="S944" t="s">
        <v>24</v>
      </c>
      <c r="T944" t="str">
        <f>IF(data[[#This Row],[DeviceProtection]]="Yes",1,"")</f>
        <v/>
      </c>
      <c r="U944" t="s">
        <v>24</v>
      </c>
      <c r="V944" t="str">
        <f>IF(data[[#This Row],[TechSupport]]="Yes",1,"")</f>
        <v/>
      </c>
      <c r="W944" t="s">
        <v>24</v>
      </c>
      <c r="X944" t="str">
        <f>IF(data[[#This Row],[StreamingTV]]="Yes",1,"")</f>
        <v/>
      </c>
      <c r="Y944" t="s">
        <v>23</v>
      </c>
      <c r="Z944">
        <f>IF(data[[#This Row],[StreamingMovies]]="Yes",1,"")</f>
        <v>1</v>
      </c>
      <c r="AA944" t="s">
        <v>27</v>
      </c>
      <c r="AB944" t="s">
        <v>23</v>
      </c>
      <c r="AC944" t="s">
        <v>40</v>
      </c>
      <c r="AD944">
        <v>79.849999999999994</v>
      </c>
      <c r="AE944">
        <v>2001</v>
      </c>
      <c r="AF944">
        <v>0</v>
      </c>
      <c r="AG944" s="2">
        <v>0</v>
      </c>
      <c r="AH944" t="s">
        <v>24</v>
      </c>
      <c r="AI944">
        <f t="shared" si="28"/>
        <v>0</v>
      </c>
      <c r="AJ944">
        <f t="shared" si="29"/>
        <v>1</v>
      </c>
    </row>
    <row r="945" spans="1:36" x14ac:dyDescent="0.35">
      <c r="A945">
        <v>944</v>
      </c>
      <c r="B945" t="s">
        <v>980</v>
      </c>
      <c r="C945" t="s">
        <v>22</v>
      </c>
      <c r="D945">
        <v>0</v>
      </c>
      <c r="E945" t="s">
        <v>23</v>
      </c>
      <c r="F945" t="s">
        <v>24</v>
      </c>
      <c r="G945" t="str">
        <f>IF(AND(data[[#This Row],[Partner]]="Yes", data[[#This Row],[Dependents]]="Yes"), "Both", IF(data[[#This Row],[Partner]]="Yes", "Partner", IF(data[[#This Row],[Dependents]]="Yes", "Dependent", "None")))</f>
        <v>Partner</v>
      </c>
      <c r="H945">
        <v>72</v>
      </c>
      <c r="I945" s="1">
        <f>data[[#This Row],[Tenure]]/12</f>
        <v>6</v>
      </c>
      <c r="J945" t="s">
        <v>24</v>
      </c>
      <c r="K945" t="str">
        <f>IF(data[[#This Row],[PhoneService]]="Yes",1,"")</f>
        <v/>
      </c>
      <c r="L945" t="s">
        <v>25</v>
      </c>
      <c r="M945" t="str">
        <f>IF(data[[#This Row],[MultipleLines]]="Yes",1,"")</f>
        <v/>
      </c>
      <c r="N945" t="s">
        <v>26</v>
      </c>
      <c r="O945" t="s">
        <v>23</v>
      </c>
      <c r="P945">
        <f>IF(data[[#This Row],[OnlineSecurity]]="Yes",1,"")</f>
        <v>1</v>
      </c>
      <c r="Q945" t="s">
        <v>23</v>
      </c>
      <c r="R945">
        <f>IF(data[[#This Row],[OnlineBackup]]="Yes",1,"")</f>
        <v>1</v>
      </c>
      <c r="S945" t="s">
        <v>23</v>
      </c>
      <c r="T945">
        <f>IF(data[[#This Row],[DeviceProtection]]="Yes",1,"")</f>
        <v>1</v>
      </c>
      <c r="U945" t="s">
        <v>23</v>
      </c>
      <c r="V945">
        <f>IF(data[[#This Row],[TechSupport]]="Yes",1,"")</f>
        <v>1</v>
      </c>
      <c r="W945" t="s">
        <v>23</v>
      </c>
      <c r="X945">
        <f>IF(data[[#This Row],[StreamingTV]]="Yes",1,"")</f>
        <v>1</v>
      </c>
      <c r="Y945" t="s">
        <v>23</v>
      </c>
      <c r="Z945">
        <f>IF(data[[#This Row],[StreamingMovies]]="Yes",1,"")</f>
        <v>1</v>
      </c>
      <c r="AA945" t="s">
        <v>47</v>
      </c>
      <c r="AB945" t="s">
        <v>24</v>
      </c>
      <c r="AC945" t="s">
        <v>35</v>
      </c>
      <c r="AD945">
        <v>65.5</v>
      </c>
      <c r="AE945">
        <v>4919.7</v>
      </c>
      <c r="AF945">
        <v>0</v>
      </c>
      <c r="AG945" s="2">
        <v>0</v>
      </c>
      <c r="AH945" t="s">
        <v>24</v>
      </c>
      <c r="AI945">
        <f t="shared" si="28"/>
        <v>0</v>
      </c>
      <c r="AJ945">
        <f t="shared" si="29"/>
        <v>1</v>
      </c>
    </row>
    <row r="946" spans="1:36" x14ac:dyDescent="0.35">
      <c r="A946">
        <v>945</v>
      </c>
      <c r="B946" t="s">
        <v>981</v>
      </c>
      <c r="C946" t="s">
        <v>22</v>
      </c>
      <c r="D946">
        <v>0</v>
      </c>
      <c r="E946" t="s">
        <v>23</v>
      </c>
      <c r="F946" t="s">
        <v>23</v>
      </c>
      <c r="G946" t="str">
        <f>IF(AND(data[[#This Row],[Partner]]="Yes", data[[#This Row],[Dependents]]="Yes"), "Both", IF(data[[#This Row],[Partner]]="Yes", "Partner", IF(data[[#This Row],[Dependents]]="Yes", "Dependent", "None")))</f>
        <v>Both</v>
      </c>
      <c r="H946">
        <v>54</v>
      </c>
      <c r="I946" s="1">
        <f>data[[#This Row],[Tenure]]/12</f>
        <v>4.5</v>
      </c>
      <c r="J946" t="s">
        <v>23</v>
      </c>
      <c r="K946">
        <f>IF(data[[#This Row],[PhoneService]]="Yes",1,"")</f>
        <v>1</v>
      </c>
      <c r="L946" t="s">
        <v>23</v>
      </c>
      <c r="M946">
        <f>IF(data[[#This Row],[MultipleLines]]="Yes",1,"")</f>
        <v>1</v>
      </c>
      <c r="N946" t="s">
        <v>37</v>
      </c>
      <c r="O946" t="s">
        <v>23</v>
      </c>
      <c r="P946">
        <f>IF(data[[#This Row],[OnlineSecurity]]="Yes",1,"")</f>
        <v>1</v>
      </c>
      <c r="Q946" t="s">
        <v>23</v>
      </c>
      <c r="R946">
        <f>IF(data[[#This Row],[OnlineBackup]]="Yes",1,"")</f>
        <v>1</v>
      </c>
      <c r="S946" t="s">
        <v>24</v>
      </c>
      <c r="T946" t="str">
        <f>IF(data[[#This Row],[DeviceProtection]]="Yes",1,"")</f>
        <v/>
      </c>
      <c r="U946" t="s">
        <v>24</v>
      </c>
      <c r="V946" t="str">
        <f>IF(data[[#This Row],[TechSupport]]="Yes",1,"")</f>
        <v/>
      </c>
      <c r="W946" t="s">
        <v>23</v>
      </c>
      <c r="X946">
        <f>IF(data[[#This Row],[StreamingTV]]="Yes",1,"")</f>
        <v>1</v>
      </c>
      <c r="Y946" t="s">
        <v>23</v>
      </c>
      <c r="Z946">
        <f>IF(data[[#This Row],[StreamingMovies]]="Yes",1,"")</f>
        <v>1</v>
      </c>
      <c r="AA946" t="s">
        <v>27</v>
      </c>
      <c r="AB946" t="s">
        <v>23</v>
      </c>
      <c r="AC946" t="s">
        <v>35</v>
      </c>
      <c r="AD946">
        <v>104.1</v>
      </c>
      <c r="AE946">
        <v>5645.8</v>
      </c>
      <c r="AF946">
        <v>0</v>
      </c>
      <c r="AG946" s="2">
        <v>0</v>
      </c>
      <c r="AH946" t="s">
        <v>24</v>
      </c>
      <c r="AI946">
        <f t="shared" si="28"/>
        <v>0</v>
      </c>
      <c r="AJ946">
        <f t="shared" si="29"/>
        <v>1</v>
      </c>
    </row>
    <row r="947" spans="1:36" x14ac:dyDescent="0.35">
      <c r="A947">
        <v>946</v>
      </c>
      <c r="B947" t="s">
        <v>982</v>
      </c>
      <c r="C947" t="s">
        <v>22</v>
      </c>
      <c r="D947">
        <v>0</v>
      </c>
      <c r="E947" t="s">
        <v>24</v>
      </c>
      <c r="F947" t="s">
        <v>24</v>
      </c>
      <c r="G947" t="str">
        <f>IF(AND(data[[#This Row],[Partner]]="Yes", data[[#This Row],[Dependents]]="Yes"), "Both", IF(data[[#This Row],[Partner]]="Yes", "Partner", IF(data[[#This Row],[Dependents]]="Yes", "Dependent", "None")))</f>
        <v>None</v>
      </c>
      <c r="H947">
        <v>3</v>
      </c>
      <c r="I947" s="1">
        <f>data[[#This Row],[Tenure]]/12</f>
        <v>0.25</v>
      </c>
      <c r="J947" t="s">
        <v>23</v>
      </c>
      <c r="K947">
        <f>IF(data[[#This Row],[PhoneService]]="Yes",1,"")</f>
        <v>1</v>
      </c>
      <c r="L947" t="s">
        <v>23</v>
      </c>
      <c r="M947">
        <f>IF(data[[#This Row],[MultipleLines]]="Yes",1,"")</f>
        <v>1</v>
      </c>
      <c r="N947" t="s">
        <v>37</v>
      </c>
      <c r="O947" t="s">
        <v>24</v>
      </c>
      <c r="P947" t="str">
        <f>IF(data[[#This Row],[OnlineSecurity]]="Yes",1,"")</f>
        <v/>
      </c>
      <c r="Q947" t="s">
        <v>24</v>
      </c>
      <c r="R947" t="str">
        <f>IF(data[[#This Row],[OnlineBackup]]="Yes",1,"")</f>
        <v/>
      </c>
      <c r="S947" t="s">
        <v>24</v>
      </c>
      <c r="T947" t="str">
        <f>IF(data[[#This Row],[DeviceProtection]]="Yes",1,"")</f>
        <v/>
      </c>
      <c r="U947" t="s">
        <v>24</v>
      </c>
      <c r="V947" t="str">
        <f>IF(data[[#This Row],[TechSupport]]="Yes",1,"")</f>
        <v/>
      </c>
      <c r="W947" t="s">
        <v>24</v>
      </c>
      <c r="X947" t="str">
        <f>IF(data[[#This Row],[StreamingTV]]="Yes",1,"")</f>
        <v/>
      </c>
      <c r="Y947" t="s">
        <v>24</v>
      </c>
      <c r="Z947" t="str">
        <f>IF(data[[#This Row],[StreamingMovies]]="Yes",1,"")</f>
        <v/>
      </c>
      <c r="AA947" t="s">
        <v>27</v>
      </c>
      <c r="AB947" t="s">
        <v>24</v>
      </c>
      <c r="AC947" t="s">
        <v>35</v>
      </c>
      <c r="AD947">
        <v>74.400000000000006</v>
      </c>
      <c r="AE947">
        <v>215.8</v>
      </c>
      <c r="AF947">
        <v>0</v>
      </c>
      <c r="AG947" s="2">
        <v>0</v>
      </c>
      <c r="AH947" t="s">
        <v>23</v>
      </c>
      <c r="AI947">
        <f t="shared" si="28"/>
        <v>1</v>
      </c>
      <c r="AJ947" t="str">
        <f t="shared" si="29"/>
        <v/>
      </c>
    </row>
    <row r="948" spans="1:36" x14ac:dyDescent="0.35">
      <c r="A948">
        <v>947</v>
      </c>
      <c r="B948" t="s">
        <v>983</v>
      </c>
      <c r="C948" t="s">
        <v>30</v>
      </c>
      <c r="D948">
        <v>0</v>
      </c>
      <c r="E948" t="s">
        <v>23</v>
      </c>
      <c r="F948" t="s">
        <v>23</v>
      </c>
      <c r="G948" t="str">
        <f>IF(AND(data[[#This Row],[Partner]]="Yes", data[[#This Row],[Dependents]]="Yes"), "Both", IF(data[[#This Row],[Partner]]="Yes", "Partner", IF(data[[#This Row],[Dependents]]="Yes", "Dependent", "None")))</f>
        <v>Both</v>
      </c>
      <c r="H948">
        <v>4</v>
      </c>
      <c r="I948" s="1">
        <f>data[[#This Row],[Tenure]]/12</f>
        <v>0.33333333333333331</v>
      </c>
      <c r="J948" t="s">
        <v>23</v>
      </c>
      <c r="K948">
        <f>IF(data[[#This Row],[PhoneService]]="Yes",1,"")</f>
        <v>1</v>
      </c>
      <c r="L948" t="s">
        <v>24</v>
      </c>
      <c r="M948" t="str">
        <f>IF(data[[#This Row],[MultipleLines]]="Yes",1,"")</f>
        <v/>
      </c>
      <c r="N948" t="s">
        <v>24</v>
      </c>
      <c r="O948" t="s">
        <v>46</v>
      </c>
      <c r="P948" t="str">
        <f>IF(data[[#This Row],[OnlineSecurity]]="Yes",1,"")</f>
        <v/>
      </c>
      <c r="Q948" t="s">
        <v>46</v>
      </c>
      <c r="R948" t="str">
        <f>IF(data[[#This Row],[OnlineBackup]]="Yes",1,"")</f>
        <v/>
      </c>
      <c r="S948" t="s">
        <v>46</v>
      </c>
      <c r="T948" t="str">
        <f>IF(data[[#This Row],[DeviceProtection]]="Yes",1,"")</f>
        <v/>
      </c>
      <c r="U948" t="s">
        <v>46</v>
      </c>
      <c r="V948" t="str">
        <f>IF(data[[#This Row],[TechSupport]]="Yes",1,"")</f>
        <v/>
      </c>
      <c r="W948" t="s">
        <v>46</v>
      </c>
      <c r="X948" t="str">
        <f>IF(data[[#This Row],[StreamingTV]]="Yes",1,"")</f>
        <v/>
      </c>
      <c r="Y948" t="s">
        <v>46</v>
      </c>
      <c r="Z948" t="str">
        <f>IF(data[[#This Row],[StreamingMovies]]="Yes",1,"")</f>
        <v/>
      </c>
      <c r="AA948" t="s">
        <v>27</v>
      </c>
      <c r="AB948" t="s">
        <v>23</v>
      </c>
      <c r="AC948" t="s">
        <v>32</v>
      </c>
      <c r="AD948">
        <v>20.5</v>
      </c>
      <c r="AE948">
        <v>77.599999999999994</v>
      </c>
      <c r="AF948">
        <v>0</v>
      </c>
      <c r="AG948" s="2">
        <v>0</v>
      </c>
      <c r="AH948" t="s">
        <v>24</v>
      </c>
      <c r="AI948">
        <f t="shared" si="28"/>
        <v>0</v>
      </c>
      <c r="AJ948">
        <f t="shared" si="29"/>
        <v>1</v>
      </c>
    </row>
    <row r="949" spans="1:36" x14ac:dyDescent="0.35">
      <c r="A949">
        <v>948</v>
      </c>
      <c r="B949" t="s">
        <v>984</v>
      </c>
      <c r="C949" t="s">
        <v>22</v>
      </c>
      <c r="D949">
        <v>1</v>
      </c>
      <c r="E949" t="s">
        <v>23</v>
      </c>
      <c r="F949" t="s">
        <v>23</v>
      </c>
      <c r="G949" t="str">
        <f>IF(AND(data[[#This Row],[Partner]]="Yes", data[[#This Row],[Dependents]]="Yes"), "Both", IF(data[[#This Row],[Partner]]="Yes", "Partner", IF(data[[#This Row],[Dependents]]="Yes", "Dependent", "None")))</f>
        <v>Both</v>
      </c>
      <c r="H949">
        <v>32</v>
      </c>
      <c r="I949" s="1">
        <f>data[[#This Row],[Tenure]]/12</f>
        <v>2.6666666666666665</v>
      </c>
      <c r="J949" t="s">
        <v>23</v>
      </c>
      <c r="K949">
        <f>IF(data[[#This Row],[PhoneService]]="Yes",1,"")</f>
        <v>1</v>
      </c>
      <c r="L949" t="s">
        <v>23</v>
      </c>
      <c r="M949">
        <f>IF(data[[#This Row],[MultipleLines]]="Yes",1,"")</f>
        <v>1</v>
      </c>
      <c r="N949" t="s">
        <v>37</v>
      </c>
      <c r="O949" t="s">
        <v>24</v>
      </c>
      <c r="P949" t="str">
        <f>IF(data[[#This Row],[OnlineSecurity]]="Yes",1,"")</f>
        <v/>
      </c>
      <c r="Q949" t="s">
        <v>24</v>
      </c>
      <c r="R949" t="str">
        <f>IF(data[[#This Row],[OnlineBackup]]="Yes",1,"")</f>
        <v/>
      </c>
      <c r="S949" t="s">
        <v>23</v>
      </c>
      <c r="T949">
        <f>IF(data[[#This Row],[DeviceProtection]]="Yes",1,"")</f>
        <v>1</v>
      </c>
      <c r="U949" t="s">
        <v>24</v>
      </c>
      <c r="V949" t="str">
        <f>IF(data[[#This Row],[TechSupport]]="Yes",1,"")</f>
        <v/>
      </c>
      <c r="W949" t="s">
        <v>23</v>
      </c>
      <c r="X949">
        <f>IF(data[[#This Row],[StreamingTV]]="Yes",1,"")</f>
        <v>1</v>
      </c>
      <c r="Y949" t="s">
        <v>24</v>
      </c>
      <c r="Z949" t="str">
        <f>IF(data[[#This Row],[StreamingMovies]]="Yes",1,"")</f>
        <v/>
      </c>
      <c r="AA949" t="s">
        <v>27</v>
      </c>
      <c r="AB949" t="s">
        <v>23</v>
      </c>
      <c r="AC949" t="s">
        <v>32</v>
      </c>
      <c r="AD949">
        <v>91.35</v>
      </c>
      <c r="AE949">
        <v>2896.55</v>
      </c>
      <c r="AF949">
        <v>0</v>
      </c>
      <c r="AG949" s="2">
        <v>0</v>
      </c>
      <c r="AH949" t="s">
        <v>24</v>
      </c>
      <c r="AI949">
        <f t="shared" si="28"/>
        <v>0</v>
      </c>
      <c r="AJ949">
        <f t="shared" si="29"/>
        <v>1</v>
      </c>
    </row>
    <row r="950" spans="1:36" x14ac:dyDescent="0.35">
      <c r="A950">
        <v>949</v>
      </c>
      <c r="B950" t="s">
        <v>985</v>
      </c>
      <c r="C950" t="s">
        <v>30</v>
      </c>
      <c r="D950">
        <v>1</v>
      </c>
      <c r="E950" t="s">
        <v>24</v>
      </c>
      <c r="F950" t="s">
        <v>24</v>
      </c>
      <c r="G950" t="str">
        <f>IF(AND(data[[#This Row],[Partner]]="Yes", data[[#This Row],[Dependents]]="Yes"), "Both", IF(data[[#This Row],[Partner]]="Yes", "Partner", IF(data[[#This Row],[Dependents]]="Yes", "Dependent", "None")))</f>
        <v>None</v>
      </c>
      <c r="H950">
        <v>35</v>
      </c>
      <c r="I950" s="1">
        <f>data[[#This Row],[Tenure]]/12</f>
        <v>2.9166666666666665</v>
      </c>
      <c r="J950" t="s">
        <v>23</v>
      </c>
      <c r="K950">
        <f>IF(data[[#This Row],[PhoneService]]="Yes",1,"")</f>
        <v>1</v>
      </c>
      <c r="L950" t="s">
        <v>23</v>
      </c>
      <c r="M950">
        <f>IF(data[[#This Row],[MultipleLines]]="Yes",1,"")</f>
        <v>1</v>
      </c>
      <c r="N950" t="s">
        <v>37</v>
      </c>
      <c r="O950" t="s">
        <v>24</v>
      </c>
      <c r="P950" t="str">
        <f>IF(data[[#This Row],[OnlineSecurity]]="Yes",1,"")</f>
        <v/>
      </c>
      <c r="Q950" t="s">
        <v>24</v>
      </c>
      <c r="R950" t="str">
        <f>IF(data[[#This Row],[OnlineBackup]]="Yes",1,"")</f>
        <v/>
      </c>
      <c r="S950" t="s">
        <v>23</v>
      </c>
      <c r="T950">
        <f>IF(data[[#This Row],[DeviceProtection]]="Yes",1,"")</f>
        <v>1</v>
      </c>
      <c r="U950" t="s">
        <v>24</v>
      </c>
      <c r="V950" t="str">
        <f>IF(data[[#This Row],[TechSupport]]="Yes",1,"")</f>
        <v/>
      </c>
      <c r="W950" t="s">
        <v>23</v>
      </c>
      <c r="X950">
        <f>IF(data[[#This Row],[StreamingTV]]="Yes",1,"")</f>
        <v>1</v>
      </c>
      <c r="Y950" t="s">
        <v>23</v>
      </c>
      <c r="Z950">
        <f>IF(data[[#This Row],[StreamingMovies]]="Yes",1,"")</f>
        <v>1</v>
      </c>
      <c r="AA950" t="s">
        <v>27</v>
      </c>
      <c r="AB950" t="s">
        <v>23</v>
      </c>
      <c r="AC950" t="s">
        <v>28</v>
      </c>
      <c r="AD950">
        <v>99.05</v>
      </c>
      <c r="AE950">
        <v>3395.8</v>
      </c>
      <c r="AF950">
        <v>0</v>
      </c>
      <c r="AG950" s="2">
        <v>1</v>
      </c>
      <c r="AH950" t="s">
        <v>23</v>
      </c>
      <c r="AI950">
        <f t="shared" si="28"/>
        <v>1</v>
      </c>
      <c r="AJ950" t="str">
        <f t="shared" si="29"/>
        <v/>
      </c>
    </row>
    <row r="951" spans="1:36" x14ac:dyDescent="0.35">
      <c r="A951">
        <v>950</v>
      </c>
      <c r="B951" t="s">
        <v>986</v>
      </c>
      <c r="C951" t="s">
        <v>30</v>
      </c>
      <c r="D951">
        <v>0</v>
      </c>
      <c r="E951" t="s">
        <v>23</v>
      </c>
      <c r="F951" t="s">
        <v>23</v>
      </c>
      <c r="G951" t="str">
        <f>IF(AND(data[[#This Row],[Partner]]="Yes", data[[#This Row],[Dependents]]="Yes"), "Both", IF(data[[#This Row],[Partner]]="Yes", "Partner", IF(data[[#This Row],[Dependents]]="Yes", "Dependent", "None")))</f>
        <v>Both</v>
      </c>
      <c r="H951">
        <v>35</v>
      </c>
      <c r="I951" s="1">
        <f>data[[#This Row],[Tenure]]/12</f>
        <v>2.9166666666666665</v>
      </c>
      <c r="J951" t="s">
        <v>23</v>
      </c>
      <c r="K951">
        <f>IF(data[[#This Row],[PhoneService]]="Yes",1,"")</f>
        <v>1</v>
      </c>
      <c r="L951" t="s">
        <v>24</v>
      </c>
      <c r="M951" t="str">
        <f>IF(data[[#This Row],[MultipleLines]]="Yes",1,"")</f>
        <v/>
      </c>
      <c r="N951" t="s">
        <v>24</v>
      </c>
      <c r="O951" t="s">
        <v>46</v>
      </c>
      <c r="P951" t="str">
        <f>IF(data[[#This Row],[OnlineSecurity]]="Yes",1,"")</f>
        <v/>
      </c>
      <c r="Q951" t="s">
        <v>46</v>
      </c>
      <c r="R951" t="str">
        <f>IF(data[[#This Row],[OnlineBackup]]="Yes",1,"")</f>
        <v/>
      </c>
      <c r="S951" t="s">
        <v>46</v>
      </c>
      <c r="T951" t="str">
        <f>IF(data[[#This Row],[DeviceProtection]]="Yes",1,"")</f>
        <v/>
      </c>
      <c r="U951" t="s">
        <v>46</v>
      </c>
      <c r="V951" t="str">
        <f>IF(data[[#This Row],[TechSupport]]="Yes",1,"")</f>
        <v/>
      </c>
      <c r="W951" t="s">
        <v>46</v>
      </c>
      <c r="X951" t="str">
        <f>IF(data[[#This Row],[StreamingTV]]="Yes",1,"")</f>
        <v/>
      </c>
      <c r="Y951" t="s">
        <v>46</v>
      </c>
      <c r="Z951" t="str">
        <f>IF(data[[#This Row],[StreamingMovies]]="Yes",1,"")</f>
        <v/>
      </c>
      <c r="AA951" t="s">
        <v>47</v>
      </c>
      <c r="AB951" t="s">
        <v>24</v>
      </c>
      <c r="AC951" t="s">
        <v>35</v>
      </c>
      <c r="AD951">
        <v>20.5</v>
      </c>
      <c r="AE951">
        <v>759.35</v>
      </c>
      <c r="AF951">
        <v>5</v>
      </c>
      <c r="AG951" s="2">
        <v>0</v>
      </c>
      <c r="AH951" t="s">
        <v>24</v>
      </c>
      <c r="AI951">
        <f t="shared" si="28"/>
        <v>0</v>
      </c>
      <c r="AJ951">
        <f t="shared" si="29"/>
        <v>1</v>
      </c>
    </row>
    <row r="952" spans="1:36" x14ac:dyDescent="0.35">
      <c r="A952">
        <v>951</v>
      </c>
      <c r="B952" t="s">
        <v>987</v>
      </c>
      <c r="C952" t="s">
        <v>30</v>
      </c>
      <c r="D952">
        <v>1</v>
      </c>
      <c r="E952" t="s">
        <v>24</v>
      </c>
      <c r="F952" t="s">
        <v>24</v>
      </c>
      <c r="G952" t="str">
        <f>IF(AND(data[[#This Row],[Partner]]="Yes", data[[#This Row],[Dependents]]="Yes"), "Both", IF(data[[#This Row],[Partner]]="Yes", "Partner", IF(data[[#This Row],[Dependents]]="Yes", "Dependent", "None")))</f>
        <v>None</v>
      </c>
      <c r="H952">
        <v>2</v>
      </c>
      <c r="I952" s="1">
        <f>data[[#This Row],[Tenure]]/12</f>
        <v>0.16666666666666666</v>
      </c>
      <c r="J952" t="s">
        <v>23</v>
      </c>
      <c r="K952">
        <f>IF(data[[#This Row],[PhoneService]]="Yes",1,"")</f>
        <v>1</v>
      </c>
      <c r="L952" t="s">
        <v>24</v>
      </c>
      <c r="M952" t="str">
        <f>IF(data[[#This Row],[MultipleLines]]="Yes",1,"")</f>
        <v/>
      </c>
      <c r="N952" t="s">
        <v>26</v>
      </c>
      <c r="O952" t="s">
        <v>24</v>
      </c>
      <c r="P952" t="str">
        <f>IF(data[[#This Row],[OnlineSecurity]]="Yes",1,"")</f>
        <v/>
      </c>
      <c r="Q952" t="s">
        <v>24</v>
      </c>
      <c r="R952" t="str">
        <f>IF(data[[#This Row],[OnlineBackup]]="Yes",1,"")</f>
        <v/>
      </c>
      <c r="S952" t="s">
        <v>24</v>
      </c>
      <c r="T952" t="str">
        <f>IF(data[[#This Row],[DeviceProtection]]="Yes",1,"")</f>
        <v/>
      </c>
      <c r="U952" t="s">
        <v>24</v>
      </c>
      <c r="V952" t="str">
        <f>IF(data[[#This Row],[TechSupport]]="Yes",1,"")</f>
        <v/>
      </c>
      <c r="W952" t="s">
        <v>24</v>
      </c>
      <c r="X952" t="str">
        <f>IF(data[[#This Row],[StreamingTV]]="Yes",1,"")</f>
        <v/>
      </c>
      <c r="Y952" t="s">
        <v>24</v>
      </c>
      <c r="Z952" t="str">
        <f>IF(data[[#This Row],[StreamingMovies]]="Yes",1,"")</f>
        <v/>
      </c>
      <c r="AA952" t="s">
        <v>27</v>
      </c>
      <c r="AB952" t="s">
        <v>24</v>
      </c>
      <c r="AC952" t="s">
        <v>32</v>
      </c>
      <c r="AD952">
        <v>44.95</v>
      </c>
      <c r="AE952">
        <v>85.15</v>
      </c>
      <c r="AF952">
        <v>0</v>
      </c>
      <c r="AG952" s="2">
        <v>0</v>
      </c>
      <c r="AH952" t="s">
        <v>23</v>
      </c>
      <c r="AI952">
        <f t="shared" si="28"/>
        <v>1</v>
      </c>
      <c r="AJ952" t="str">
        <f t="shared" si="29"/>
        <v/>
      </c>
    </row>
    <row r="953" spans="1:36" x14ac:dyDescent="0.35">
      <c r="A953">
        <v>952</v>
      </c>
      <c r="B953" t="s">
        <v>988</v>
      </c>
      <c r="C953" t="s">
        <v>22</v>
      </c>
      <c r="D953">
        <v>0</v>
      </c>
      <c r="E953" t="s">
        <v>24</v>
      </c>
      <c r="F953" t="s">
        <v>24</v>
      </c>
      <c r="G953" t="str">
        <f>IF(AND(data[[#This Row],[Partner]]="Yes", data[[#This Row],[Dependents]]="Yes"), "Both", IF(data[[#This Row],[Partner]]="Yes", "Partner", IF(data[[#This Row],[Dependents]]="Yes", "Dependent", "None")))</f>
        <v>None</v>
      </c>
      <c r="H953">
        <v>8</v>
      </c>
      <c r="I953" s="1">
        <f>data[[#This Row],[Tenure]]/12</f>
        <v>0.66666666666666663</v>
      </c>
      <c r="J953" t="s">
        <v>23</v>
      </c>
      <c r="K953">
        <f>IF(data[[#This Row],[PhoneService]]="Yes",1,"")</f>
        <v>1</v>
      </c>
      <c r="L953" t="s">
        <v>24</v>
      </c>
      <c r="M953" t="str">
        <f>IF(data[[#This Row],[MultipleLines]]="Yes",1,"")</f>
        <v/>
      </c>
      <c r="N953" t="s">
        <v>37</v>
      </c>
      <c r="O953" t="s">
        <v>24</v>
      </c>
      <c r="P953" t="str">
        <f>IF(data[[#This Row],[OnlineSecurity]]="Yes",1,"")</f>
        <v/>
      </c>
      <c r="Q953" t="s">
        <v>23</v>
      </c>
      <c r="R953">
        <f>IF(data[[#This Row],[OnlineBackup]]="Yes",1,"")</f>
        <v>1</v>
      </c>
      <c r="S953" t="s">
        <v>24</v>
      </c>
      <c r="T953" t="str">
        <f>IF(data[[#This Row],[DeviceProtection]]="Yes",1,"")</f>
        <v/>
      </c>
      <c r="U953" t="s">
        <v>24</v>
      </c>
      <c r="V953" t="str">
        <f>IF(data[[#This Row],[TechSupport]]="Yes",1,"")</f>
        <v/>
      </c>
      <c r="W953" t="s">
        <v>24</v>
      </c>
      <c r="X953" t="str">
        <f>IF(data[[#This Row],[StreamingTV]]="Yes",1,"")</f>
        <v/>
      </c>
      <c r="Y953" t="s">
        <v>24</v>
      </c>
      <c r="Z953" t="str">
        <f>IF(data[[#This Row],[StreamingMovies]]="Yes",1,"")</f>
        <v/>
      </c>
      <c r="AA953" t="s">
        <v>27</v>
      </c>
      <c r="AB953" t="s">
        <v>24</v>
      </c>
      <c r="AC953" t="s">
        <v>28</v>
      </c>
      <c r="AD953">
        <v>75.599999999999994</v>
      </c>
      <c r="AE953">
        <v>535.54999999999995</v>
      </c>
      <c r="AF953">
        <v>0</v>
      </c>
      <c r="AG953" s="2">
        <v>0</v>
      </c>
      <c r="AH953" t="s">
        <v>24</v>
      </c>
      <c r="AI953">
        <f t="shared" si="28"/>
        <v>0</v>
      </c>
      <c r="AJ953">
        <f t="shared" si="29"/>
        <v>1</v>
      </c>
    </row>
    <row r="954" spans="1:36" x14ac:dyDescent="0.35">
      <c r="A954">
        <v>953</v>
      </c>
      <c r="B954" t="s">
        <v>989</v>
      </c>
      <c r="C954" t="s">
        <v>30</v>
      </c>
      <c r="D954">
        <v>0</v>
      </c>
      <c r="E954" t="s">
        <v>24</v>
      </c>
      <c r="F954" t="s">
        <v>24</v>
      </c>
      <c r="G954" t="str">
        <f>IF(AND(data[[#This Row],[Partner]]="Yes", data[[#This Row],[Dependents]]="Yes"), "Both", IF(data[[#This Row],[Partner]]="Yes", "Partner", IF(data[[#This Row],[Dependents]]="Yes", "Dependent", "None")))</f>
        <v>None</v>
      </c>
      <c r="H954">
        <v>22</v>
      </c>
      <c r="I954" s="1">
        <f>data[[#This Row],[Tenure]]/12</f>
        <v>1.8333333333333333</v>
      </c>
      <c r="J954" t="s">
        <v>23</v>
      </c>
      <c r="K954">
        <f>IF(data[[#This Row],[PhoneService]]="Yes",1,"")</f>
        <v>1</v>
      </c>
      <c r="L954" t="s">
        <v>24</v>
      </c>
      <c r="M954" t="str">
        <f>IF(data[[#This Row],[MultipleLines]]="Yes",1,"")</f>
        <v/>
      </c>
      <c r="N954" t="s">
        <v>26</v>
      </c>
      <c r="O954" t="s">
        <v>23</v>
      </c>
      <c r="P954">
        <f>IF(data[[#This Row],[OnlineSecurity]]="Yes",1,"")</f>
        <v>1</v>
      </c>
      <c r="Q954" t="s">
        <v>24</v>
      </c>
      <c r="R954" t="str">
        <f>IF(data[[#This Row],[OnlineBackup]]="Yes",1,"")</f>
        <v/>
      </c>
      <c r="S954" t="s">
        <v>24</v>
      </c>
      <c r="T954" t="str">
        <f>IF(data[[#This Row],[DeviceProtection]]="Yes",1,"")</f>
        <v/>
      </c>
      <c r="U954" t="s">
        <v>23</v>
      </c>
      <c r="V954">
        <f>IF(data[[#This Row],[TechSupport]]="Yes",1,"")</f>
        <v>1</v>
      </c>
      <c r="W954" t="s">
        <v>24</v>
      </c>
      <c r="X954" t="str">
        <f>IF(data[[#This Row],[StreamingTV]]="Yes",1,"")</f>
        <v/>
      </c>
      <c r="Y954" t="s">
        <v>24</v>
      </c>
      <c r="Z954" t="str">
        <f>IF(data[[#This Row],[StreamingMovies]]="Yes",1,"")</f>
        <v/>
      </c>
      <c r="AA954" t="s">
        <v>27</v>
      </c>
      <c r="AB954" t="s">
        <v>24</v>
      </c>
      <c r="AC954" t="s">
        <v>32</v>
      </c>
      <c r="AD954">
        <v>55.1</v>
      </c>
      <c r="AE954">
        <v>1253.1500000000001</v>
      </c>
      <c r="AF954">
        <v>0</v>
      </c>
      <c r="AG954" s="2">
        <v>0</v>
      </c>
      <c r="AH954" t="s">
        <v>24</v>
      </c>
      <c r="AI954">
        <f t="shared" si="28"/>
        <v>0</v>
      </c>
      <c r="AJ954">
        <f t="shared" si="29"/>
        <v>1</v>
      </c>
    </row>
    <row r="955" spans="1:36" x14ac:dyDescent="0.35">
      <c r="A955">
        <v>954</v>
      </c>
      <c r="B955" t="s">
        <v>990</v>
      </c>
      <c r="C955" t="s">
        <v>22</v>
      </c>
      <c r="D955">
        <v>0</v>
      </c>
      <c r="E955" t="s">
        <v>24</v>
      </c>
      <c r="F955" t="s">
        <v>24</v>
      </c>
      <c r="G955" t="str">
        <f>IF(AND(data[[#This Row],[Partner]]="Yes", data[[#This Row],[Dependents]]="Yes"), "Both", IF(data[[#This Row],[Partner]]="Yes", "Partner", IF(data[[#This Row],[Dependents]]="Yes", "Dependent", "None")))</f>
        <v>None</v>
      </c>
      <c r="H955">
        <v>15</v>
      </c>
      <c r="I955" s="1">
        <f>data[[#This Row],[Tenure]]/12</f>
        <v>1.25</v>
      </c>
      <c r="J955" t="s">
        <v>23</v>
      </c>
      <c r="K955">
        <f>IF(data[[#This Row],[PhoneService]]="Yes",1,"")</f>
        <v>1</v>
      </c>
      <c r="L955" t="s">
        <v>24</v>
      </c>
      <c r="M955" t="str">
        <f>IF(data[[#This Row],[MultipleLines]]="Yes",1,"")</f>
        <v/>
      </c>
      <c r="N955" t="s">
        <v>26</v>
      </c>
      <c r="O955" t="s">
        <v>23</v>
      </c>
      <c r="P955">
        <f>IF(data[[#This Row],[OnlineSecurity]]="Yes",1,"")</f>
        <v>1</v>
      </c>
      <c r="Q955" t="s">
        <v>24</v>
      </c>
      <c r="R955" t="str">
        <f>IF(data[[#This Row],[OnlineBackup]]="Yes",1,"")</f>
        <v/>
      </c>
      <c r="S955" t="s">
        <v>23</v>
      </c>
      <c r="T955">
        <f>IF(data[[#This Row],[DeviceProtection]]="Yes",1,"")</f>
        <v>1</v>
      </c>
      <c r="U955" t="s">
        <v>23</v>
      </c>
      <c r="V955">
        <f>IF(data[[#This Row],[TechSupport]]="Yes",1,"")</f>
        <v>1</v>
      </c>
      <c r="W955" t="s">
        <v>24</v>
      </c>
      <c r="X955" t="str">
        <f>IF(data[[#This Row],[StreamingTV]]="Yes",1,"")</f>
        <v/>
      </c>
      <c r="Y955" t="s">
        <v>24</v>
      </c>
      <c r="Z955" t="str">
        <f>IF(data[[#This Row],[StreamingMovies]]="Yes",1,"")</f>
        <v/>
      </c>
      <c r="AA955" t="s">
        <v>27</v>
      </c>
      <c r="AB955" t="s">
        <v>24</v>
      </c>
      <c r="AC955" t="s">
        <v>28</v>
      </c>
      <c r="AD955">
        <v>58.95</v>
      </c>
      <c r="AE955">
        <v>955.15</v>
      </c>
      <c r="AF955">
        <v>0</v>
      </c>
      <c r="AG955" s="2">
        <v>0</v>
      </c>
      <c r="AH955" t="s">
        <v>24</v>
      </c>
      <c r="AI955">
        <f t="shared" si="28"/>
        <v>0</v>
      </c>
      <c r="AJ955">
        <f t="shared" si="29"/>
        <v>1</v>
      </c>
    </row>
    <row r="956" spans="1:36" x14ac:dyDescent="0.35">
      <c r="A956">
        <v>955</v>
      </c>
      <c r="B956" t="s">
        <v>991</v>
      </c>
      <c r="C956" t="s">
        <v>30</v>
      </c>
      <c r="D956">
        <v>0</v>
      </c>
      <c r="E956" t="s">
        <v>24</v>
      </c>
      <c r="F956" t="s">
        <v>24</v>
      </c>
      <c r="G956" t="str">
        <f>IF(AND(data[[#This Row],[Partner]]="Yes", data[[#This Row],[Dependents]]="Yes"), "Both", IF(data[[#This Row],[Partner]]="Yes", "Partner", IF(data[[#This Row],[Dependents]]="Yes", "Dependent", "None")))</f>
        <v>None</v>
      </c>
      <c r="H956">
        <v>22</v>
      </c>
      <c r="I956" s="1">
        <f>data[[#This Row],[Tenure]]/12</f>
        <v>1.8333333333333333</v>
      </c>
      <c r="J956" t="s">
        <v>23</v>
      </c>
      <c r="K956">
        <f>IF(data[[#This Row],[PhoneService]]="Yes",1,"")</f>
        <v>1</v>
      </c>
      <c r="L956" t="s">
        <v>23</v>
      </c>
      <c r="M956">
        <f>IF(data[[#This Row],[MultipleLines]]="Yes",1,"")</f>
        <v>1</v>
      </c>
      <c r="N956" t="s">
        <v>37</v>
      </c>
      <c r="O956" t="s">
        <v>24</v>
      </c>
      <c r="P956" t="str">
        <f>IF(data[[#This Row],[OnlineSecurity]]="Yes",1,"")</f>
        <v/>
      </c>
      <c r="Q956" t="s">
        <v>24</v>
      </c>
      <c r="R956" t="str">
        <f>IF(data[[#This Row],[OnlineBackup]]="Yes",1,"")</f>
        <v/>
      </c>
      <c r="S956" t="s">
        <v>24</v>
      </c>
      <c r="T956" t="str">
        <f>IF(data[[#This Row],[DeviceProtection]]="Yes",1,"")</f>
        <v/>
      </c>
      <c r="U956" t="s">
        <v>24</v>
      </c>
      <c r="V956" t="str">
        <f>IF(data[[#This Row],[TechSupport]]="Yes",1,"")</f>
        <v/>
      </c>
      <c r="W956" t="s">
        <v>23</v>
      </c>
      <c r="X956">
        <f>IF(data[[#This Row],[StreamingTV]]="Yes",1,"")</f>
        <v>1</v>
      </c>
      <c r="Y956" t="s">
        <v>23</v>
      </c>
      <c r="Z956">
        <f>IF(data[[#This Row],[StreamingMovies]]="Yes",1,"")</f>
        <v>1</v>
      </c>
      <c r="AA956" t="s">
        <v>27</v>
      </c>
      <c r="AB956" t="s">
        <v>23</v>
      </c>
      <c r="AC956" t="s">
        <v>28</v>
      </c>
      <c r="AD956">
        <v>95.1</v>
      </c>
      <c r="AE956">
        <v>2162.6</v>
      </c>
      <c r="AF956">
        <v>0</v>
      </c>
      <c r="AG956" s="2">
        <v>0</v>
      </c>
      <c r="AH956" t="s">
        <v>24</v>
      </c>
      <c r="AI956">
        <f t="shared" si="28"/>
        <v>0</v>
      </c>
      <c r="AJ956">
        <f t="shared" si="29"/>
        <v>1</v>
      </c>
    </row>
    <row r="957" spans="1:36" x14ac:dyDescent="0.35">
      <c r="A957">
        <v>956</v>
      </c>
      <c r="B957" t="s">
        <v>992</v>
      </c>
      <c r="C957" t="s">
        <v>30</v>
      </c>
      <c r="D957">
        <v>0</v>
      </c>
      <c r="E957" t="s">
        <v>23</v>
      </c>
      <c r="F957" t="s">
        <v>24</v>
      </c>
      <c r="G957" t="str">
        <f>IF(AND(data[[#This Row],[Partner]]="Yes", data[[#This Row],[Dependents]]="Yes"), "Both", IF(data[[#This Row],[Partner]]="Yes", "Partner", IF(data[[#This Row],[Dependents]]="Yes", "Dependent", "None")))</f>
        <v>Partner</v>
      </c>
      <c r="H957">
        <v>1</v>
      </c>
      <c r="I957" s="1">
        <f>data[[#This Row],[Tenure]]/12</f>
        <v>8.3333333333333329E-2</v>
      </c>
      <c r="J957" t="s">
        <v>23</v>
      </c>
      <c r="K957">
        <f>IF(data[[#This Row],[PhoneService]]="Yes",1,"")</f>
        <v>1</v>
      </c>
      <c r="L957" t="s">
        <v>24</v>
      </c>
      <c r="M957" t="str">
        <f>IF(data[[#This Row],[MultipleLines]]="Yes",1,"")</f>
        <v/>
      </c>
      <c r="N957" t="s">
        <v>26</v>
      </c>
      <c r="O957" t="s">
        <v>24</v>
      </c>
      <c r="P957" t="str">
        <f>IF(data[[#This Row],[OnlineSecurity]]="Yes",1,"")</f>
        <v/>
      </c>
      <c r="Q957" t="s">
        <v>24</v>
      </c>
      <c r="R957" t="str">
        <f>IF(data[[#This Row],[OnlineBackup]]="Yes",1,"")</f>
        <v/>
      </c>
      <c r="S957" t="s">
        <v>24</v>
      </c>
      <c r="T957" t="str">
        <f>IF(data[[#This Row],[DeviceProtection]]="Yes",1,"")</f>
        <v/>
      </c>
      <c r="U957" t="s">
        <v>24</v>
      </c>
      <c r="V957" t="str">
        <f>IF(data[[#This Row],[TechSupport]]="Yes",1,"")</f>
        <v/>
      </c>
      <c r="W957" t="s">
        <v>24</v>
      </c>
      <c r="X957" t="str">
        <f>IF(data[[#This Row],[StreamingTV]]="Yes",1,"")</f>
        <v/>
      </c>
      <c r="Y957" t="s">
        <v>24</v>
      </c>
      <c r="Z957" t="str">
        <f>IF(data[[#This Row],[StreamingMovies]]="Yes",1,"")</f>
        <v/>
      </c>
      <c r="AA957" t="s">
        <v>27</v>
      </c>
      <c r="AB957" t="s">
        <v>24</v>
      </c>
      <c r="AC957" t="s">
        <v>40</v>
      </c>
      <c r="AD957">
        <v>44.7</v>
      </c>
      <c r="AE957">
        <v>44.7</v>
      </c>
      <c r="AF957">
        <v>0</v>
      </c>
      <c r="AG957" s="2">
        <v>0</v>
      </c>
      <c r="AH957" t="s">
        <v>23</v>
      </c>
      <c r="AI957">
        <f t="shared" si="28"/>
        <v>1</v>
      </c>
      <c r="AJ957" t="str">
        <f t="shared" si="29"/>
        <v/>
      </c>
    </row>
    <row r="958" spans="1:36" x14ac:dyDescent="0.35">
      <c r="A958">
        <v>957</v>
      </c>
      <c r="B958" t="s">
        <v>993</v>
      </c>
      <c r="C958" t="s">
        <v>22</v>
      </c>
      <c r="D958">
        <v>0</v>
      </c>
      <c r="E958" t="s">
        <v>23</v>
      </c>
      <c r="F958" t="s">
        <v>23</v>
      </c>
      <c r="G958" t="str">
        <f>IF(AND(data[[#This Row],[Partner]]="Yes", data[[#This Row],[Dependents]]="Yes"), "Both", IF(data[[#This Row],[Partner]]="Yes", "Partner", IF(data[[#This Row],[Dependents]]="Yes", "Dependent", "None")))</f>
        <v>Both</v>
      </c>
      <c r="H958">
        <v>71</v>
      </c>
      <c r="I958" s="1">
        <f>data[[#This Row],[Tenure]]/12</f>
        <v>5.916666666666667</v>
      </c>
      <c r="J958" t="s">
        <v>23</v>
      </c>
      <c r="K958">
        <f>IF(data[[#This Row],[PhoneService]]="Yes",1,"")</f>
        <v>1</v>
      </c>
      <c r="L958" t="s">
        <v>23</v>
      </c>
      <c r="M958">
        <f>IF(data[[#This Row],[MultipleLines]]="Yes",1,"")</f>
        <v>1</v>
      </c>
      <c r="N958" t="s">
        <v>24</v>
      </c>
      <c r="O958" t="s">
        <v>46</v>
      </c>
      <c r="P958" t="str">
        <f>IF(data[[#This Row],[OnlineSecurity]]="Yes",1,"")</f>
        <v/>
      </c>
      <c r="Q958" t="s">
        <v>46</v>
      </c>
      <c r="R958" t="str">
        <f>IF(data[[#This Row],[OnlineBackup]]="Yes",1,"")</f>
        <v/>
      </c>
      <c r="S958" t="s">
        <v>46</v>
      </c>
      <c r="T958" t="str">
        <f>IF(data[[#This Row],[DeviceProtection]]="Yes",1,"")</f>
        <v/>
      </c>
      <c r="U958" t="s">
        <v>46</v>
      </c>
      <c r="V958" t="str">
        <f>IF(data[[#This Row],[TechSupport]]="Yes",1,"")</f>
        <v/>
      </c>
      <c r="W958" t="s">
        <v>46</v>
      </c>
      <c r="X958" t="str">
        <f>IF(data[[#This Row],[StreamingTV]]="Yes",1,"")</f>
        <v/>
      </c>
      <c r="Y958" t="s">
        <v>46</v>
      </c>
      <c r="Z958" t="str">
        <f>IF(data[[#This Row],[StreamingMovies]]="Yes",1,"")</f>
        <v/>
      </c>
      <c r="AA958" t="s">
        <v>47</v>
      </c>
      <c r="AB958" t="s">
        <v>24</v>
      </c>
      <c r="AC958" t="s">
        <v>35</v>
      </c>
      <c r="AD958">
        <v>25.45</v>
      </c>
      <c r="AE958">
        <v>1813.35</v>
      </c>
      <c r="AF958">
        <v>0</v>
      </c>
      <c r="AG958" s="2">
        <v>0</v>
      </c>
      <c r="AH958" t="s">
        <v>24</v>
      </c>
      <c r="AI958">
        <f t="shared" si="28"/>
        <v>0</v>
      </c>
      <c r="AJ958">
        <f t="shared" si="29"/>
        <v>1</v>
      </c>
    </row>
    <row r="959" spans="1:36" x14ac:dyDescent="0.35">
      <c r="A959">
        <v>958</v>
      </c>
      <c r="B959" t="s">
        <v>994</v>
      </c>
      <c r="C959" t="s">
        <v>30</v>
      </c>
      <c r="D959">
        <v>0</v>
      </c>
      <c r="E959" t="s">
        <v>24</v>
      </c>
      <c r="F959" t="s">
        <v>24</v>
      </c>
      <c r="G959" t="str">
        <f>IF(AND(data[[#This Row],[Partner]]="Yes", data[[#This Row],[Dependents]]="Yes"), "Both", IF(data[[#This Row],[Partner]]="Yes", "Partner", IF(data[[#This Row],[Dependents]]="Yes", "Dependent", "None")))</f>
        <v>None</v>
      </c>
      <c r="H959">
        <v>4</v>
      </c>
      <c r="I959" s="1">
        <f>data[[#This Row],[Tenure]]/12</f>
        <v>0.33333333333333331</v>
      </c>
      <c r="J959" t="s">
        <v>23</v>
      </c>
      <c r="K959">
        <f>IF(data[[#This Row],[PhoneService]]="Yes",1,"")</f>
        <v>1</v>
      </c>
      <c r="L959" t="s">
        <v>24</v>
      </c>
      <c r="M959" t="str">
        <f>IF(data[[#This Row],[MultipleLines]]="Yes",1,"")</f>
        <v/>
      </c>
      <c r="N959" t="s">
        <v>26</v>
      </c>
      <c r="O959" t="s">
        <v>23</v>
      </c>
      <c r="P959">
        <f>IF(data[[#This Row],[OnlineSecurity]]="Yes",1,"")</f>
        <v>1</v>
      </c>
      <c r="Q959" t="s">
        <v>24</v>
      </c>
      <c r="R959" t="str">
        <f>IF(data[[#This Row],[OnlineBackup]]="Yes",1,"")</f>
        <v/>
      </c>
      <c r="S959" t="s">
        <v>23</v>
      </c>
      <c r="T959">
        <f>IF(data[[#This Row],[DeviceProtection]]="Yes",1,"")</f>
        <v>1</v>
      </c>
      <c r="U959" t="s">
        <v>24</v>
      </c>
      <c r="V959" t="str">
        <f>IF(data[[#This Row],[TechSupport]]="Yes",1,"")</f>
        <v/>
      </c>
      <c r="W959" t="s">
        <v>24</v>
      </c>
      <c r="X959" t="str">
        <f>IF(data[[#This Row],[StreamingTV]]="Yes",1,"")</f>
        <v/>
      </c>
      <c r="Y959" t="s">
        <v>24</v>
      </c>
      <c r="Z959" t="str">
        <f>IF(data[[#This Row],[StreamingMovies]]="Yes",1,"")</f>
        <v/>
      </c>
      <c r="AA959" t="s">
        <v>27</v>
      </c>
      <c r="AB959" t="s">
        <v>24</v>
      </c>
      <c r="AC959" t="s">
        <v>28</v>
      </c>
      <c r="AD959">
        <v>56.75</v>
      </c>
      <c r="AE959">
        <v>245.15</v>
      </c>
      <c r="AF959">
        <v>0</v>
      </c>
      <c r="AG959" s="2">
        <v>0</v>
      </c>
      <c r="AH959" t="s">
        <v>24</v>
      </c>
      <c r="AI959">
        <f t="shared" si="28"/>
        <v>0</v>
      </c>
      <c r="AJ959">
        <f t="shared" si="29"/>
        <v>1</v>
      </c>
    </row>
    <row r="960" spans="1:36" x14ac:dyDescent="0.35">
      <c r="A960">
        <v>959</v>
      </c>
      <c r="B960" t="s">
        <v>995</v>
      </c>
      <c r="C960" t="s">
        <v>30</v>
      </c>
      <c r="D960">
        <v>0</v>
      </c>
      <c r="E960" t="s">
        <v>24</v>
      </c>
      <c r="F960" t="s">
        <v>24</v>
      </c>
      <c r="G960" t="str">
        <f>IF(AND(data[[#This Row],[Partner]]="Yes", data[[#This Row],[Dependents]]="Yes"), "Both", IF(data[[#This Row],[Partner]]="Yes", "Partner", IF(data[[#This Row],[Dependents]]="Yes", "Dependent", "None")))</f>
        <v>None</v>
      </c>
      <c r="H960">
        <v>25</v>
      </c>
      <c r="I960" s="1">
        <f>data[[#This Row],[Tenure]]/12</f>
        <v>2.0833333333333335</v>
      </c>
      <c r="J960" t="s">
        <v>23</v>
      </c>
      <c r="K960">
        <f>IF(data[[#This Row],[PhoneService]]="Yes",1,"")</f>
        <v>1</v>
      </c>
      <c r="L960" t="s">
        <v>23</v>
      </c>
      <c r="M960">
        <f>IF(data[[#This Row],[MultipleLines]]="Yes",1,"")</f>
        <v>1</v>
      </c>
      <c r="N960" t="s">
        <v>26</v>
      </c>
      <c r="O960" t="s">
        <v>23</v>
      </c>
      <c r="P960">
        <f>IF(data[[#This Row],[OnlineSecurity]]="Yes",1,"")</f>
        <v>1</v>
      </c>
      <c r="Q960" t="s">
        <v>23</v>
      </c>
      <c r="R960">
        <f>IF(data[[#This Row],[OnlineBackup]]="Yes",1,"")</f>
        <v>1</v>
      </c>
      <c r="S960" t="s">
        <v>23</v>
      </c>
      <c r="T960">
        <f>IF(data[[#This Row],[DeviceProtection]]="Yes",1,"")</f>
        <v>1</v>
      </c>
      <c r="U960" t="s">
        <v>23</v>
      </c>
      <c r="V960">
        <f>IF(data[[#This Row],[TechSupport]]="Yes",1,"")</f>
        <v>1</v>
      </c>
      <c r="W960" t="s">
        <v>24</v>
      </c>
      <c r="X960" t="str">
        <f>IF(data[[#This Row],[StreamingTV]]="Yes",1,"")</f>
        <v/>
      </c>
      <c r="Y960" t="s">
        <v>23</v>
      </c>
      <c r="Z960">
        <f>IF(data[[#This Row],[StreamingMovies]]="Yes",1,"")</f>
        <v>1</v>
      </c>
      <c r="AA960" t="s">
        <v>27</v>
      </c>
      <c r="AB960" t="s">
        <v>24</v>
      </c>
      <c r="AC960" t="s">
        <v>35</v>
      </c>
      <c r="AD960">
        <v>81.75</v>
      </c>
      <c r="AE960">
        <v>2028.8</v>
      </c>
      <c r="AF960">
        <v>0</v>
      </c>
      <c r="AG960" s="2">
        <v>0</v>
      </c>
      <c r="AH960" t="s">
        <v>24</v>
      </c>
      <c r="AI960">
        <f t="shared" si="28"/>
        <v>0</v>
      </c>
      <c r="AJ960">
        <f t="shared" si="29"/>
        <v>1</v>
      </c>
    </row>
    <row r="961" spans="1:36" x14ac:dyDescent="0.35">
      <c r="A961">
        <v>960</v>
      </c>
      <c r="B961" t="s">
        <v>996</v>
      </c>
      <c r="C961" t="s">
        <v>22</v>
      </c>
      <c r="D961">
        <v>0</v>
      </c>
      <c r="E961" t="s">
        <v>23</v>
      </c>
      <c r="F961" t="s">
        <v>23</v>
      </c>
      <c r="G961" t="str">
        <f>IF(AND(data[[#This Row],[Partner]]="Yes", data[[#This Row],[Dependents]]="Yes"), "Both", IF(data[[#This Row],[Partner]]="Yes", "Partner", IF(data[[#This Row],[Dependents]]="Yes", "Dependent", "None")))</f>
        <v>Both</v>
      </c>
      <c r="H961">
        <v>32</v>
      </c>
      <c r="I961" s="1">
        <f>data[[#This Row],[Tenure]]/12</f>
        <v>2.6666666666666665</v>
      </c>
      <c r="J961" t="s">
        <v>23</v>
      </c>
      <c r="K961">
        <f>IF(data[[#This Row],[PhoneService]]="Yes",1,"")</f>
        <v>1</v>
      </c>
      <c r="L961" t="s">
        <v>24</v>
      </c>
      <c r="M961" t="str">
        <f>IF(data[[#This Row],[MultipleLines]]="Yes",1,"")</f>
        <v/>
      </c>
      <c r="N961" t="s">
        <v>37</v>
      </c>
      <c r="O961" t="s">
        <v>24</v>
      </c>
      <c r="P961" t="str">
        <f>IF(data[[#This Row],[OnlineSecurity]]="Yes",1,"")</f>
        <v/>
      </c>
      <c r="Q961" t="s">
        <v>23</v>
      </c>
      <c r="R961">
        <f>IF(data[[#This Row],[OnlineBackup]]="Yes",1,"")</f>
        <v>1</v>
      </c>
      <c r="S961" t="s">
        <v>24</v>
      </c>
      <c r="T961" t="str">
        <f>IF(data[[#This Row],[DeviceProtection]]="Yes",1,"")</f>
        <v/>
      </c>
      <c r="U961" t="s">
        <v>24</v>
      </c>
      <c r="V961" t="str">
        <f>IF(data[[#This Row],[TechSupport]]="Yes",1,"")</f>
        <v/>
      </c>
      <c r="W961" t="s">
        <v>23</v>
      </c>
      <c r="X961">
        <f>IF(data[[#This Row],[StreamingTV]]="Yes",1,"")</f>
        <v>1</v>
      </c>
      <c r="Y961" t="s">
        <v>24</v>
      </c>
      <c r="Z961" t="str">
        <f>IF(data[[#This Row],[StreamingMovies]]="Yes",1,"")</f>
        <v/>
      </c>
      <c r="AA961" t="s">
        <v>27</v>
      </c>
      <c r="AB961" t="s">
        <v>23</v>
      </c>
      <c r="AC961" t="s">
        <v>28</v>
      </c>
      <c r="AD961">
        <v>86.1</v>
      </c>
      <c r="AE961">
        <v>2723.75</v>
      </c>
      <c r="AF961">
        <v>0</v>
      </c>
      <c r="AG961" s="2">
        <v>0</v>
      </c>
      <c r="AH961" t="s">
        <v>24</v>
      </c>
      <c r="AI961">
        <f t="shared" si="28"/>
        <v>0</v>
      </c>
      <c r="AJ961">
        <f t="shared" si="29"/>
        <v>1</v>
      </c>
    </row>
    <row r="962" spans="1:36" x14ac:dyDescent="0.35">
      <c r="A962">
        <v>961</v>
      </c>
      <c r="B962" t="s">
        <v>997</v>
      </c>
      <c r="C962" t="s">
        <v>30</v>
      </c>
      <c r="D962">
        <v>1</v>
      </c>
      <c r="E962" t="s">
        <v>23</v>
      </c>
      <c r="F962" t="s">
        <v>24</v>
      </c>
      <c r="G962" t="str">
        <f>IF(AND(data[[#This Row],[Partner]]="Yes", data[[#This Row],[Dependents]]="Yes"), "Both", IF(data[[#This Row],[Partner]]="Yes", "Partner", IF(data[[#This Row],[Dependents]]="Yes", "Dependent", "None")))</f>
        <v>Partner</v>
      </c>
      <c r="H962">
        <v>7</v>
      </c>
      <c r="I962" s="1">
        <f>data[[#This Row],[Tenure]]/12</f>
        <v>0.58333333333333337</v>
      </c>
      <c r="J962" t="s">
        <v>24</v>
      </c>
      <c r="K962" t="str">
        <f>IF(data[[#This Row],[PhoneService]]="Yes",1,"")</f>
        <v/>
      </c>
      <c r="L962" t="s">
        <v>25</v>
      </c>
      <c r="M962" t="str">
        <f>IF(data[[#This Row],[MultipleLines]]="Yes",1,"")</f>
        <v/>
      </c>
      <c r="N962" t="s">
        <v>26</v>
      </c>
      <c r="O962" t="s">
        <v>23</v>
      </c>
      <c r="P962">
        <f>IF(data[[#This Row],[OnlineSecurity]]="Yes",1,"")</f>
        <v>1</v>
      </c>
      <c r="Q962" t="s">
        <v>24</v>
      </c>
      <c r="R962" t="str">
        <f>IF(data[[#This Row],[OnlineBackup]]="Yes",1,"")</f>
        <v/>
      </c>
      <c r="S962" t="s">
        <v>24</v>
      </c>
      <c r="T962" t="str">
        <f>IF(data[[#This Row],[DeviceProtection]]="Yes",1,"")</f>
        <v/>
      </c>
      <c r="U962" t="s">
        <v>24</v>
      </c>
      <c r="V962" t="str">
        <f>IF(data[[#This Row],[TechSupport]]="Yes",1,"")</f>
        <v/>
      </c>
      <c r="W962" t="s">
        <v>24</v>
      </c>
      <c r="X962" t="str">
        <f>IF(data[[#This Row],[StreamingTV]]="Yes",1,"")</f>
        <v/>
      </c>
      <c r="Y962" t="s">
        <v>24</v>
      </c>
      <c r="Z962" t="str">
        <f>IF(data[[#This Row],[StreamingMovies]]="Yes",1,"")</f>
        <v/>
      </c>
      <c r="AA962" t="s">
        <v>27</v>
      </c>
      <c r="AB962" t="s">
        <v>24</v>
      </c>
      <c r="AC962" t="s">
        <v>35</v>
      </c>
      <c r="AD962">
        <v>29.8</v>
      </c>
      <c r="AE962">
        <v>220.45</v>
      </c>
      <c r="AF962">
        <v>0</v>
      </c>
      <c r="AG962" s="2">
        <v>0</v>
      </c>
      <c r="AH962" t="s">
        <v>24</v>
      </c>
      <c r="AI962">
        <f t="shared" si="28"/>
        <v>0</v>
      </c>
      <c r="AJ962">
        <f t="shared" si="29"/>
        <v>1</v>
      </c>
    </row>
    <row r="963" spans="1:36" x14ac:dyDescent="0.35">
      <c r="A963">
        <v>962</v>
      </c>
      <c r="B963" t="s">
        <v>998</v>
      </c>
      <c r="C963" t="s">
        <v>30</v>
      </c>
      <c r="D963">
        <v>0</v>
      </c>
      <c r="E963" t="s">
        <v>24</v>
      </c>
      <c r="F963" t="s">
        <v>24</v>
      </c>
      <c r="G963" t="str">
        <f>IF(AND(data[[#This Row],[Partner]]="Yes", data[[#This Row],[Dependents]]="Yes"), "Both", IF(data[[#This Row],[Partner]]="Yes", "Partner", IF(data[[#This Row],[Dependents]]="Yes", "Dependent", "None")))</f>
        <v>None</v>
      </c>
      <c r="H963">
        <v>17</v>
      </c>
      <c r="I963" s="1">
        <f>data[[#This Row],[Tenure]]/12</f>
        <v>1.4166666666666667</v>
      </c>
      <c r="J963" t="s">
        <v>23</v>
      </c>
      <c r="K963">
        <f>IF(data[[#This Row],[PhoneService]]="Yes",1,"")</f>
        <v>1</v>
      </c>
      <c r="L963" t="s">
        <v>24</v>
      </c>
      <c r="M963" t="str">
        <f>IF(data[[#This Row],[MultipleLines]]="Yes",1,"")</f>
        <v/>
      </c>
      <c r="N963" t="s">
        <v>24</v>
      </c>
      <c r="O963" t="s">
        <v>46</v>
      </c>
      <c r="P963" t="str">
        <f>IF(data[[#This Row],[OnlineSecurity]]="Yes",1,"")</f>
        <v/>
      </c>
      <c r="Q963" t="s">
        <v>46</v>
      </c>
      <c r="R963" t="str">
        <f>IF(data[[#This Row],[OnlineBackup]]="Yes",1,"")</f>
        <v/>
      </c>
      <c r="S963" t="s">
        <v>46</v>
      </c>
      <c r="T963" t="str">
        <f>IF(data[[#This Row],[DeviceProtection]]="Yes",1,"")</f>
        <v/>
      </c>
      <c r="U963" t="s">
        <v>46</v>
      </c>
      <c r="V963" t="str">
        <f>IF(data[[#This Row],[TechSupport]]="Yes",1,"")</f>
        <v/>
      </c>
      <c r="W963" t="s">
        <v>46</v>
      </c>
      <c r="X963" t="str">
        <f>IF(data[[#This Row],[StreamingTV]]="Yes",1,"")</f>
        <v/>
      </c>
      <c r="Y963" t="s">
        <v>46</v>
      </c>
      <c r="Z963" t="str">
        <f>IF(data[[#This Row],[StreamingMovies]]="Yes",1,"")</f>
        <v/>
      </c>
      <c r="AA963" t="s">
        <v>31</v>
      </c>
      <c r="AB963" t="s">
        <v>23</v>
      </c>
      <c r="AC963" t="s">
        <v>32</v>
      </c>
      <c r="AD963">
        <v>20.5</v>
      </c>
      <c r="AE963">
        <v>365.8</v>
      </c>
      <c r="AF963">
        <v>0</v>
      </c>
      <c r="AG963" s="2">
        <v>0</v>
      </c>
      <c r="AH963" t="s">
        <v>24</v>
      </c>
      <c r="AI963">
        <f t="shared" ref="AI963:AI1026" si="30">IF(AH963="Yes",1,0)</f>
        <v>0</v>
      </c>
      <c r="AJ963">
        <f t="shared" ref="AJ963:AJ1026" si="31">IF(AH963="No",1,"")</f>
        <v>1</v>
      </c>
    </row>
    <row r="964" spans="1:36" x14ac:dyDescent="0.35">
      <c r="A964">
        <v>963</v>
      </c>
      <c r="B964" t="s">
        <v>999</v>
      </c>
      <c r="C964" t="s">
        <v>30</v>
      </c>
      <c r="D964">
        <v>1</v>
      </c>
      <c r="E964" t="s">
        <v>23</v>
      </c>
      <c r="F964" t="s">
        <v>24</v>
      </c>
      <c r="G964" t="str">
        <f>IF(AND(data[[#This Row],[Partner]]="Yes", data[[#This Row],[Dependents]]="Yes"), "Both", IF(data[[#This Row],[Partner]]="Yes", "Partner", IF(data[[#This Row],[Dependents]]="Yes", "Dependent", "None")))</f>
        <v>Partner</v>
      </c>
      <c r="H964">
        <v>8</v>
      </c>
      <c r="I964" s="1">
        <f>data[[#This Row],[Tenure]]/12</f>
        <v>0.66666666666666663</v>
      </c>
      <c r="J964" t="s">
        <v>23</v>
      </c>
      <c r="K964">
        <f>IF(data[[#This Row],[PhoneService]]="Yes",1,"")</f>
        <v>1</v>
      </c>
      <c r="L964" t="s">
        <v>24</v>
      </c>
      <c r="M964" t="str">
        <f>IF(data[[#This Row],[MultipleLines]]="Yes",1,"")</f>
        <v/>
      </c>
      <c r="N964" t="s">
        <v>26</v>
      </c>
      <c r="O964" t="s">
        <v>23</v>
      </c>
      <c r="P964">
        <f>IF(data[[#This Row],[OnlineSecurity]]="Yes",1,"")</f>
        <v>1</v>
      </c>
      <c r="Q964" t="s">
        <v>24</v>
      </c>
      <c r="R964" t="str">
        <f>IF(data[[#This Row],[OnlineBackup]]="Yes",1,"")</f>
        <v/>
      </c>
      <c r="S964" t="s">
        <v>24</v>
      </c>
      <c r="T964" t="str">
        <f>IF(data[[#This Row],[DeviceProtection]]="Yes",1,"")</f>
        <v/>
      </c>
      <c r="U964" t="s">
        <v>24</v>
      </c>
      <c r="V964" t="str">
        <f>IF(data[[#This Row],[TechSupport]]="Yes",1,"")</f>
        <v/>
      </c>
      <c r="W964" t="s">
        <v>23</v>
      </c>
      <c r="X964">
        <f>IF(data[[#This Row],[StreamingTV]]="Yes",1,"")</f>
        <v>1</v>
      </c>
      <c r="Y964" t="s">
        <v>24</v>
      </c>
      <c r="Z964" t="str">
        <f>IF(data[[#This Row],[StreamingMovies]]="Yes",1,"")</f>
        <v/>
      </c>
      <c r="AA964" t="s">
        <v>27</v>
      </c>
      <c r="AB964" t="s">
        <v>24</v>
      </c>
      <c r="AC964" t="s">
        <v>35</v>
      </c>
      <c r="AD964">
        <v>60.9</v>
      </c>
      <c r="AE964">
        <v>551.95000000000005</v>
      </c>
      <c r="AF964">
        <v>0</v>
      </c>
      <c r="AG964" s="2">
        <v>0</v>
      </c>
      <c r="AH964" t="s">
        <v>24</v>
      </c>
      <c r="AI964">
        <f t="shared" si="30"/>
        <v>0</v>
      </c>
      <c r="AJ964">
        <f t="shared" si="31"/>
        <v>1</v>
      </c>
    </row>
    <row r="965" spans="1:36" x14ac:dyDescent="0.35">
      <c r="A965">
        <v>964</v>
      </c>
      <c r="B965" t="s">
        <v>1000</v>
      </c>
      <c r="C965" t="s">
        <v>22</v>
      </c>
      <c r="D965">
        <v>1</v>
      </c>
      <c r="E965" t="s">
        <v>24</v>
      </c>
      <c r="F965" t="s">
        <v>24</v>
      </c>
      <c r="G965" t="str">
        <f>IF(AND(data[[#This Row],[Partner]]="Yes", data[[#This Row],[Dependents]]="Yes"), "Both", IF(data[[#This Row],[Partner]]="Yes", "Partner", IF(data[[#This Row],[Dependents]]="Yes", "Dependent", "None")))</f>
        <v>None</v>
      </c>
      <c r="H965">
        <v>56</v>
      </c>
      <c r="I965" s="1">
        <f>data[[#This Row],[Tenure]]/12</f>
        <v>4.666666666666667</v>
      </c>
      <c r="J965" t="s">
        <v>23</v>
      </c>
      <c r="K965">
        <f>IF(data[[#This Row],[PhoneService]]="Yes",1,"")</f>
        <v>1</v>
      </c>
      <c r="L965" t="s">
        <v>23</v>
      </c>
      <c r="M965">
        <f>IF(data[[#This Row],[MultipleLines]]="Yes",1,"")</f>
        <v>1</v>
      </c>
      <c r="N965" t="s">
        <v>26</v>
      </c>
      <c r="O965" t="s">
        <v>23</v>
      </c>
      <c r="P965">
        <f>IF(data[[#This Row],[OnlineSecurity]]="Yes",1,"")</f>
        <v>1</v>
      </c>
      <c r="Q965" t="s">
        <v>24</v>
      </c>
      <c r="R965" t="str">
        <f>IF(data[[#This Row],[OnlineBackup]]="Yes",1,"")</f>
        <v/>
      </c>
      <c r="S965" t="s">
        <v>23</v>
      </c>
      <c r="T965">
        <f>IF(data[[#This Row],[DeviceProtection]]="Yes",1,"")</f>
        <v>1</v>
      </c>
      <c r="U965" t="s">
        <v>23</v>
      </c>
      <c r="V965">
        <f>IF(data[[#This Row],[TechSupport]]="Yes",1,"")</f>
        <v>1</v>
      </c>
      <c r="W965" t="s">
        <v>24</v>
      </c>
      <c r="X965" t="str">
        <f>IF(data[[#This Row],[StreamingTV]]="Yes",1,"")</f>
        <v/>
      </c>
      <c r="Y965" t="s">
        <v>23</v>
      </c>
      <c r="Z965">
        <f>IF(data[[#This Row],[StreamingMovies]]="Yes",1,"")</f>
        <v>1</v>
      </c>
      <c r="AA965" t="s">
        <v>47</v>
      </c>
      <c r="AB965" t="s">
        <v>24</v>
      </c>
      <c r="AC965" t="s">
        <v>35</v>
      </c>
      <c r="AD965">
        <v>73.25</v>
      </c>
      <c r="AE965">
        <v>4054.2</v>
      </c>
      <c r="AF965">
        <v>1</v>
      </c>
      <c r="AG965" s="2">
        <v>0</v>
      </c>
      <c r="AH965" t="s">
        <v>24</v>
      </c>
      <c r="AI965">
        <f t="shared" si="30"/>
        <v>0</v>
      </c>
      <c r="AJ965">
        <f t="shared" si="31"/>
        <v>1</v>
      </c>
    </row>
    <row r="966" spans="1:36" x14ac:dyDescent="0.35">
      <c r="A966">
        <v>965</v>
      </c>
      <c r="B966" t="s">
        <v>1001</v>
      </c>
      <c r="C966" t="s">
        <v>30</v>
      </c>
      <c r="D966">
        <v>0</v>
      </c>
      <c r="E966" t="s">
        <v>24</v>
      </c>
      <c r="F966" t="s">
        <v>24</v>
      </c>
      <c r="G966" t="str">
        <f>IF(AND(data[[#This Row],[Partner]]="Yes", data[[#This Row],[Dependents]]="Yes"), "Both", IF(data[[#This Row],[Partner]]="Yes", "Partner", IF(data[[#This Row],[Dependents]]="Yes", "Dependent", "None")))</f>
        <v>None</v>
      </c>
      <c r="H966">
        <v>1</v>
      </c>
      <c r="I966" s="1">
        <f>data[[#This Row],[Tenure]]/12</f>
        <v>8.3333333333333329E-2</v>
      </c>
      <c r="J966" t="s">
        <v>23</v>
      </c>
      <c r="K966">
        <f>IF(data[[#This Row],[PhoneService]]="Yes",1,"")</f>
        <v>1</v>
      </c>
      <c r="L966" t="s">
        <v>24</v>
      </c>
      <c r="M966" t="str">
        <f>IF(data[[#This Row],[MultipleLines]]="Yes",1,"")</f>
        <v/>
      </c>
      <c r="N966" t="s">
        <v>26</v>
      </c>
      <c r="O966" t="s">
        <v>24</v>
      </c>
      <c r="P966" t="str">
        <f>IF(data[[#This Row],[OnlineSecurity]]="Yes",1,"")</f>
        <v/>
      </c>
      <c r="Q966" t="s">
        <v>24</v>
      </c>
      <c r="R966" t="str">
        <f>IF(data[[#This Row],[OnlineBackup]]="Yes",1,"")</f>
        <v/>
      </c>
      <c r="S966" t="s">
        <v>24</v>
      </c>
      <c r="T966" t="str">
        <f>IF(data[[#This Row],[DeviceProtection]]="Yes",1,"")</f>
        <v/>
      </c>
      <c r="U966" t="s">
        <v>24</v>
      </c>
      <c r="V966" t="str">
        <f>IF(data[[#This Row],[TechSupport]]="Yes",1,"")</f>
        <v/>
      </c>
      <c r="W966" t="s">
        <v>24</v>
      </c>
      <c r="X966" t="str">
        <f>IF(data[[#This Row],[StreamingTV]]="Yes",1,"")</f>
        <v/>
      </c>
      <c r="Y966" t="s">
        <v>24</v>
      </c>
      <c r="Z966" t="str">
        <f>IF(data[[#This Row],[StreamingMovies]]="Yes",1,"")</f>
        <v/>
      </c>
      <c r="AA966" t="s">
        <v>27</v>
      </c>
      <c r="AB966" t="s">
        <v>23</v>
      </c>
      <c r="AC966" t="s">
        <v>32</v>
      </c>
      <c r="AD966">
        <v>45.7</v>
      </c>
      <c r="AE966">
        <v>45.7</v>
      </c>
      <c r="AF966">
        <v>0</v>
      </c>
      <c r="AG966" s="2">
        <v>0</v>
      </c>
      <c r="AH966" t="s">
        <v>23</v>
      </c>
      <c r="AI966">
        <f t="shared" si="30"/>
        <v>1</v>
      </c>
      <c r="AJ966" t="str">
        <f t="shared" si="31"/>
        <v/>
      </c>
    </row>
    <row r="967" spans="1:36" x14ac:dyDescent="0.35">
      <c r="A967">
        <v>966</v>
      </c>
      <c r="B967" t="s">
        <v>1002</v>
      </c>
      <c r="C967" t="s">
        <v>30</v>
      </c>
      <c r="D967">
        <v>1</v>
      </c>
      <c r="E967" t="s">
        <v>24</v>
      </c>
      <c r="F967" t="s">
        <v>24</v>
      </c>
      <c r="G967" t="str">
        <f>IF(AND(data[[#This Row],[Partner]]="Yes", data[[#This Row],[Dependents]]="Yes"), "Both", IF(data[[#This Row],[Partner]]="Yes", "Partner", IF(data[[#This Row],[Dependents]]="Yes", "Dependent", "None")))</f>
        <v>None</v>
      </c>
      <c r="H967">
        <v>8</v>
      </c>
      <c r="I967" s="1">
        <f>data[[#This Row],[Tenure]]/12</f>
        <v>0.66666666666666663</v>
      </c>
      <c r="J967" t="s">
        <v>23</v>
      </c>
      <c r="K967">
        <f>IF(data[[#This Row],[PhoneService]]="Yes",1,"")</f>
        <v>1</v>
      </c>
      <c r="L967" t="s">
        <v>24</v>
      </c>
      <c r="M967" t="str">
        <f>IF(data[[#This Row],[MultipleLines]]="Yes",1,"")</f>
        <v/>
      </c>
      <c r="N967" t="s">
        <v>37</v>
      </c>
      <c r="O967" t="s">
        <v>23</v>
      </c>
      <c r="P967">
        <f>IF(data[[#This Row],[OnlineSecurity]]="Yes",1,"")</f>
        <v>1</v>
      </c>
      <c r="Q967" t="s">
        <v>24</v>
      </c>
      <c r="R967" t="str">
        <f>IF(data[[#This Row],[OnlineBackup]]="Yes",1,"")</f>
        <v/>
      </c>
      <c r="S967" t="s">
        <v>24</v>
      </c>
      <c r="T967" t="str">
        <f>IF(data[[#This Row],[DeviceProtection]]="Yes",1,"")</f>
        <v/>
      </c>
      <c r="U967" t="s">
        <v>23</v>
      </c>
      <c r="V967">
        <f>IF(data[[#This Row],[TechSupport]]="Yes",1,"")</f>
        <v>1</v>
      </c>
      <c r="W967" t="s">
        <v>23</v>
      </c>
      <c r="X967">
        <f>IF(data[[#This Row],[StreamingTV]]="Yes",1,"")</f>
        <v>1</v>
      </c>
      <c r="Y967" t="s">
        <v>23</v>
      </c>
      <c r="Z967">
        <f>IF(data[[#This Row],[StreamingMovies]]="Yes",1,"")</f>
        <v>1</v>
      </c>
      <c r="AA967" t="s">
        <v>27</v>
      </c>
      <c r="AB967" t="s">
        <v>24</v>
      </c>
      <c r="AC967" t="s">
        <v>40</v>
      </c>
      <c r="AD967">
        <v>100.3</v>
      </c>
      <c r="AE967">
        <v>832.35</v>
      </c>
      <c r="AF967">
        <v>0</v>
      </c>
      <c r="AG967" s="2">
        <v>1</v>
      </c>
      <c r="AH967" t="s">
        <v>23</v>
      </c>
      <c r="AI967">
        <f t="shared" si="30"/>
        <v>1</v>
      </c>
      <c r="AJ967" t="str">
        <f t="shared" si="31"/>
        <v/>
      </c>
    </row>
    <row r="968" spans="1:36" x14ac:dyDescent="0.35">
      <c r="A968">
        <v>967</v>
      </c>
      <c r="B968" t="s">
        <v>1003</v>
      </c>
      <c r="C968" t="s">
        <v>30</v>
      </c>
      <c r="D968">
        <v>0</v>
      </c>
      <c r="E968" t="s">
        <v>24</v>
      </c>
      <c r="F968" t="s">
        <v>24</v>
      </c>
      <c r="G968" t="str">
        <f>IF(AND(data[[#This Row],[Partner]]="Yes", data[[#This Row],[Dependents]]="Yes"), "Both", IF(data[[#This Row],[Partner]]="Yes", "Partner", IF(data[[#This Row],[Dependents]]="Yes", "Dependent", "None")))</f>
        <v>None</v>
      </c>
      <c r="H968">
        <v>7</v>
      </c>
      <c r="I968" s="1">
        <f>data[[#This Row],[Tenure]]/12</f>
        <v>0.58333333333333337</v>
      </c>
      <c r="J968" t="s">
        <v>23</v>
      </c>
      <c r="K968">
        <f>IF(data[[#This Row],[PhoneService]]="Yes",1,"")</f>
        <v>1</v>
      </c>
      <c r="L968" t="s">
        <v>24</v>
      </c>
      <c r="M968" t="str">
        <f>IF(data[[#This Row],[MultipleLines]]="Yes",1,"")</f>
        <v/>
      </c>
      <c r="N968" t="s">
        <v>24</v>
      </c>
      <c r="O968" t="s">
        <v>46</v>
      </c>
      <c r="P968" t="str">
        <f>IF(data[[#This Row],[OnlineSecurity]]="Yes",1,"")</f>
        <v/>
      </c>
      <c r="Q968" t="s">
        <v>46</v>
      </c>
      <c r="R968" t="str">
        <f>IF(data[[#This Row],[OnlineBackup]]="Yes",1,"")</f>
        <v/>
      </c>
      <c r="S968" t="s">
        <v>46</v>
      </c>
      <c r="T968" t="str">
        <f>IF(data[[#This Row],[DeviceProtection]]="Yes",1,"")</f>
        <v/>
      </c>
      <c r="U968" t="s">
        <v>46</v>
      </c>
      <c r="V968" t="str">
        <f>IF(data[[#This Row],[TechSupport]]="Yes",1,"")</f>
        <v/>
      </c>
      <c r="W968" t="s">
        <v>46</v>
      </c>
      <c r="X968" t="str">
        <f>IF(data[[#This Row],[StreamingTV]]="Yes",1,"")</f>
        <v/>
      </c>
      <c r="Y968" t="s">
        <v>46</v>
      </c>
      <c r="Z968" t="str">
        <f>IF(data[[#This Row],[StreamingMovies]]="Yes",1,"")</f>
        <v/>
      </c>
      <c r="AA968" t="s">
        <v>27</v>
      </c>
      <c r="AB968" t="s">
        <v>24</v>
      </c>
      <c r="AC968" t="s">
        <v>28</v>
      </c>
      <c r="AD968">
        <v>19.25</v>
      </c>
      <c r="AE968">
        <v>112.3</v>
      </c>
      <c r="AF968">
        <v>0</v>
      </c>
      <c r="AG968" s="2">
        <v>0</v>
      </c>
      <c r="AH968" t="s">
        <v>23</v>
      </c>
      <c r="AI968">
        <f t="shared" si="30"/>
        <v>1</v>
      </c>
      <c r="AJ968" t="str">
        <f t="shared" si="31"/>
        <v/>
      </c>
    </row>
    <row r="969" spans="1:36" x14ac:dyDescent="0.35">
      <c r="A969">
        <v>968</v>
      </c>
      <c r="B969" t="s">
        <v>1004</v>
      </c>
      <c r="C969" t="s">
        <v>30</v>
      </c>
      <c r="D969">
        <v>0</v>
      </c>
      <c r="E969" t="s">
        <v>24</v>
      </c>
      <c r="F969" t="s">
        <v>23</v>
      </c>
      <c r="G969" t="str">
        <f>IF(AND(data[[#This Row],[Partner]]="Yes", data[[#This Row],[Dependents]]="Yes"), "Both", IF(data[[#This Row],[Partner]]="Yes", "Partner", IF(data[[#This Row],[Dependents]]="Yes", "Dependent", "None")))</f>
        <v>Dependent</v>
      </c>
      <c r="H969">
        <v>3</v>
      </c>
      <c r="I969" s="1">
        <f>data[[#This Row],[Tenure]]/12</f>
        <v>0.25</v>
      </c>
      <c r="J969" t="s">
        <v>23</v>
      </c>
      <c r="K969">
        <f>IF(data[[#This Row],[PhoneService]]="Yes",1,"")</f>
        <v>1</v>
      </c>
      <c r="L969" t="s">
        <v>24</v>
      </c>
      <c r="M969" t="str">
        <f>IF(data[[#This Row],[MultipleLines]]="Yes",1,"")</f>
        <v/>
      </c>
      <c r="N969" t="s">
        <v>24</v>
      </c>
      <c r="O969" t="s">
        <v>46</v>
      </c>
      <c r="P969" t="str">
        <f>IF(data[[#This Row],[OnlineSecurity]]="Yes",1,"")</f>
        <v/>
      </c>
      <c r="Q969" t="s">
        <v>46</v>
      </c>
      <c r="R969" t="str">
        <f>IF(data[[#This Row],[OnlineBackup]]="Yes",1,"")</f>
        <v/>
      </c>
      <c r="S969" t="s">
        <v>46</v>
      </c>
      <c r="T969" t="str">
        <f>IF(data[[#This Row],[DeviceProtection]]="Yes",1,"")</f>
        <v/>
      </c>
      <c r="U969" t="s">
        <v>46</v>
      </c>
      <c r="V969" t="str">
        <f>IF(data[[#This Row],[TechSupport]]="Yes",1,"")</f>
        <v/>
      </c>
      <c r="W969" t="s">
        <v>46</v>
      </c>
      <c r="X969" t="str">
        <f>IF(data[[#This Row],[StreamingTV]]="Yes",1,"")</f>
        <v/>
      </c>
      <c r="Y969" t="s">
        <v>46</v>
      </c>
      <c r="Z969" t="str">
        <f>IF(data[[#This Row],[StreamingMovies]]="Yes",1,"")</f>
        <v/>
      </c>
      <c r="AA969" t="s">
        <v>27</v>
      </c>
      <c r="AB969" t="s">
        <v>24</v>
      </c>
      <c r="AC969" t="s">
        <v>32</v>
      </c>
      <c r="AD969">
        <v>20.85</v>
      </c>
      <c r="AE969">
        <v>60.65</v>
      </c>
      <c r="AF969">
        <v>5</v>
      </c>
      <c r="AG969" s="2">
        <v>0</v>
      </c>
      <c r="AH969" t="s">
        <v>24</v>
      </c>
      <c r="AI969">
        <f t="shared" si="30"/>
        <v>0</v>
      </c>
      <c r="AJ969">
        <f t="shared" si="31"/>
        <v>1</v>
      </c>
    </row>
    <row r="970" spans="1:36" x14ac:dyDescent="0.35">
      <c r="A970">
        <v>969</v>
      </c>
      <c r="B970" t="s">
        <v>1005</v>
      </c>
      <c r="C970" t="s">
        <v>22</v>
      </c>
      <c r="D970">
        <v>0</v>
      </c>
      <c r="E970" t="s">
        <v>24</v>
      </c>
      <c r="F970" t="s">
        <v>24</v>
      </c>
      <c r="G970" t="str">
        <f>IF(AND(data[[#This Row],[Partner]]="Yes", data[[#This Row],[Dependents]]="Yes"), "Both", IF(data[[#This Row],[Partner]]="Yes", "Partner", IF(data[[#This Row],[Dependents]]="Yes", "Dependent", "None")))</f>
        <v>None</v>
      </c>
      <c r="H970">
        <v>71</v>
      </c>
      <c r="I970" s="1">
        <f>data[[#This Row],[Tenure]]/12</f>
        <v>5.916666666666667</v>
      </c>
      <c r="J970" t="s">
        <v>23</v>
      </c>
      <c r="K970">
        <f>IF(data[[#This Row],[PhoneService]]="Yes",1,"")</f>
        <v>1</v>
      </c>
      <c r="L970" t="s">
        <v>24</v>
      </c>
      <c r="M970" t="str">
        <f>IF(data[[#This Row],[MultipleLines]]="Yes",1,"")</f>
        <v/>
      </c>
      <c r="N970" t="s">
        <v>26</v>
      </c>
      <c r="O970" t="s">
        <v>23</v>
      </c>
      <c r="P970">
        <f>IF(data[[#This Row],[OnlineSecurity]]="Yes",1,"")</f>
        <v>1</v>
      </c>
      <c r="Q970" t="s">
        <v>23</v>
      </c>
      <c r="R970">
        <f>IF(data[[#This Row],[OnlineBackup]]="Yes",1,"")</f>
        <v>1</v>
      </c>
      <c r="S970" t="s">
        <v>23</v>
      </c>
      <c r="T970">
        <f>IF(data[[#This Row],[DeviceProtection]]="Yes",1,"")</f>
        <v>1</v>
      </c>
      <c r="U970" t="s">
        <v>23</v>
      </c>
      <c r="V970">
        <f>IF(data[[#This Row],[TechSupport]]="Yes",1,"")</f>
        <v>1</v>
      </c>
      <c r="W970" t="s">
        <v>23</v>
      </c>
      <c r="X970">
        <f>IF(data[[#This Row],[StreamingTV]]="Yes",1,"")</f>
        <v>1</v>
      </c>
      <c r="Y970" t="s">
        <v>24</v>
      </c>
      <c r="Z970" t="str">
        <f>IF(data[[#This Row],[StreamingMovies]]="Yes",1,"")</f>
        <v/>
      </c>
      <c r="AA970" t="s">
        <v>47</v>
      </c>
      <c r="AB970" t="s">
        <v>24</v>
      </c>
      <c r="AC970" t="s">
        <v>40</v>
      </c>
      <c r="AD970">
        <v>77.349999999999994</v>
      </c>
      <c r="AE970">
        <v>5550.1</v>
      </c>
      <c r="AF970">
        <v>0</v>
      </c>
      <c r="AG970" s="2">
        <v>0</v>
      </c>
      <c r="AH970" t="s">
        <v>24</v>
      </c>
      <c r="AI970">
        <f t="shared" si="30"/>
        <v>0</v>
      </c>
      <c r="AJ970">
        <f t="shared" si="31"/>
        <v>1</v>
      </c>
    </row>
    <row r="971" spans="1:36" x14ac:dyDescent="0.35">
      <c r="A971">
        <v>970</v>
      </c>
      <c r="B971" t="s">
        <v>1006</v>
      </c>
      <c r="C971" t="s">
        <v>22</v>
      </c>
      <c r="D971">
        <v>0</v>
      </c>
      <c r="E971" t="s">
        <v>24</v>
      </c>
      <c r="F971" t="s">
        <v>24</v>
      </c>
      <c r="G971" t="str">
        <f>IF(AND(data[[#This Row],[Partner]]="Yes", data[[#This Row],[Dependents]]="Yes"), "Both", IF(data[[#This Row],[Partner]]="Yes", "Partner", IF(data[[#This Row],[Dependents]]="Yes", "Dependent", "None")))</f>
        <v>None</v>
      </c>
      <c r="H971">
        <v>2</v>
      </c>
      <c r="I971" s="1">
        <f>data[[#This Row],[Tenure]]/12</f>
        <v>0.16666666666666666</v>
      </c>
      <c r="J971" t="s">
        <v>23</v>
      </c>
      <c r="K971">
        <f>IF(data[[#This Row],[PhoneService]]="Yes",1,"")</f>
        <v>1</v>
      </c>
      <c r="L971" t="s">
        <v>23</v>
      </c>
      <c r="M971">
        <f>IF(data[[#This Row],[MultipleLines]]="Yes",1,"")</f>
        <v>1</v>
      </c>
      <c r="N971" t="s">
        <v>37</v>
      </c>
      <c r="O971" t="s">
        <v>24</v>
      </c>
      <c r="P971" t="str">
        <f>IF(data[[#This Row],[OnlineSecurity]]="Yes",1,"")</f>
        <v/>
      </c>
      <c r="Q971" t="s">
        <v>24</v>
      </c>
      <c r="R971" t="str">
        <f>IF(data[[#This Row],[OnlineBackup]]="Yes",1,"")</f>
        <v/>
      </c>
      <c r="S971" t="s">
        <v>24</v>
      </c>
      <c r="T971" t="str">
        <f>IF(data[[#This Row],[DeviceProtection]]="Yes",1,"")</f>
        <v/>
      </c>
      <c r="U971" t="s">
        <v>24</v>
      </c>
      <c r="V971" t="str">
        <f>IF(data[[#This Row],[TechSupport]]="Yes",1,"")</f>
        <v/>
      </c>
      <c r="W971" t="s">
        <v>23</v>
      </c>
      <c r="X971">
        <f>IF(data[[#This Row],[StreamingTV]]="Yes",1,"")</f>
        <v>1</v>
      </c>
      <c r="Y971" t="s">
        <v>23</v>
      </c>
      <c r="Z971">
        <f>IF(data[[#This Row],[StreamingMovies]]="Yes",1,"")</f>
        <v>1</v>
      </c>
      <c r="AA971" t="s">
        <v>27</v>
      </c>
      <c r="AB971" t="s">
        <v>23</v>
      </c>
      <c r="AC971" t="s">
        <v>28</v>
      </c>
      <c r="AD971">
        <v>96</v>
      </c>
      <c r="AE971">
        <v>174.8</v>
      </c>
      <c r="AF971">
        <v>0</v>
      </c>
      <c r="AG971" s="2">
        <v>1</v>
      </c>
      <c r="AH971" t="s">
        <v>23</v>
      </c>
      <c r="AI971">
        <f t="shared" si="30"/>
        <v>1</v>
      </c>
      <c r="AJ971" t="str">
        <f t="shared" si="31"/>
        <v/>
      </c>
    </row>
    <row r="972" spans="1:36" x14ac:dyDescent="0.35">
      <c r="A972">
        <v>971</v>
      </c>
      <c r="B972" t="s">
        <v>1007</v>
      </c>
      <c r="C972" t="s">
        <v>22</v>
      </c>
      <c r="D972">
        <v>0</v>
      </c>
      <c r="E972" t="s">
        <v>24</v>
      </c>
      <c r="F972" t="s">
        <v>24</v>
      </c>
      <c r="G972" t="str">
        <f>IF(AND(data[[#This Row],[Partner]]="Yes", data[[#This Row],[Dependents]]="Yes"), "Both", IF(data[[#This Row],[Partner]]="Yes", "Partner", IF(data[[#This Row],[Dependents]]="Yes", "Dependent", "None")))</f>
        <v>None</v>
      </c>
      <c r="H972">
        <v>1</v>
      </c>
      <c r="I972" s="1">
        <f>data[[#This Row],[Tenure]]/12</f>
        <v>8.3333333333333329E-2</v>
      </c>
      <c r="J972" t="s">
        <v>23</v>
      </c>
      <c r="K972">
        <f>IF(data[[#This Row],[PhoneService]]="Yes",1,"")</f>
        <v>1</v>
      </c>
      <c r="L972" t="s">
        <v>24</v>
      </c>
      <c r="M972" t="str">
        <f>IF(data[[#This Row],[MultipleLines]]="Yes",1,"")</f>
        <v/>
      </c>
      <c r="N972" t="s">
        <v>37</v>
      </c>
      <c r="O972" t="s">
        <v>24</v>
      </c>
      <c r="P972" t="str">
        <f>IF(data[[#This Row],[OnlineSecurity]]="Yes",1,"")</f>
        <v/>
      </c>
      <c r="Q972" t="s">
        <v>24</v>
      </c>
      <c r="R972" t="str">
        <f>IF(data[[#This Row],[OnlineBackup]]="Yes",1,"")</f>
        <v/>
      </c>
      <c r="S972" t="s">
        <v>24</v>
      </c>
      <c r="T972" t="str">
        <f>IF(data[[#This Row],[DeviceProtection]]="Yes",1,"")</f>
        <v/>
      </c>
      <c r="U972" t="s">
        <v>24</v>
      </c>
      <c r="V972" t="str">
        <f>IF(data[[#This Row],[TechSupport]]="Yes",1,"")</f>
        <v/>
      </c>
      <c r="W972" t="s">
        <v>23</v>
      </c>
      <c r="X972">
        <f>IF(data[[#This Row],[StreamingTV]]="Yes",1,"")</f>
        <v>1</v>
      </c>
      <c r="Y972" t="s">
        <v>23</v>
      </c>
      <c r="Z972">
        <f>IF(data[[#This Row],[StreamingMovies]]="Yes",1,"")</f>
        <v>1</v>
      </c>
      <c r="AA972" t="s">
        <v>27</v>
      </c>
      <c r="AB972" t="s">
        <v>24</v>
      </c>
      <c r="AC972" t="s">
        <v>28</v>
      </c>
      <c r="AD972">
        <v>90.55</v>
      </c>
      <c r="AE972">
        <v>90.55</v>
      </c>
      <c r="AF972">
        <v>0</v>
      </c>
      <c r="AG972" s="2">
        <v>0</v>
      </c>
      <c r="AH972" t="s">
        <v>23</v>
      </c>
      <c r="AI972">
        <f t="shared" si="30"/>
        <v>1</v>
      </c>
      <c r="AJ972" t="str">
        <f t="shared" si="31"/>
        <v/>
      </c>
    </row>
    <row r="973" spans="1:36" x14ac:dyDescent="0.35">
      <c r="A973">
        <v>972</v>
      </c>
      <c r="B973" t="s">
        <v>1008</v>
      </c>
      <c r="C973" t="s">
        <v>30</v>
      </c>
      <c r="D973">
        <v>0</v>
      </c>
      <c r="E973" t="s">
        <v>23</v>
      </c>
      <c r="F973" t="s">
        <v>24</v>
      </c>
      <c r="G973" t="str">
        <f>IF(AND(data[[#This Row],[Partner]]="Yes", data[[#This Row],[Dependents]]="Yes"), "Both", IF(data[[#This Row],[Partner]]="Yes", "Partner", IF(data[[#This Row],[Dependents]]="Yes", "Dependent", "None")))</f>
        <v>Partner</v>
      </c>
      <c r="H973">
        <v>49</v>
      </c>
      <c r="I973" s="1">
        <f>data[[#This Row],[Tenure]]/12</f>
        <v>4.083333333333333</v>
      </c>
      <c r="J973" t="s">
        <v>23</v>
      </c>
      <c r="K973">
        <f>IF(data[[#This Row],[PhoneService]]="Yes",1,"")</f>
        <v>1</v>
      </c>
      <c r="L973" t="s">
        <v>23</v>
      </c>
      <c r="M973">
        <f>IF(data[[#This Row],[MultipleLines]]="Yes",1,"")</f>
        <v>1</v>
      </c>
      <c r="N973" t="s">
        <v>37</v>
      </c>
      <c r="O973" t="s">
        <v>23</v>
      </c>
      <c r="P973">
        <f>IF(data[[#This Row],[OnlineSecurity]]="Yes",1,"")</f>
        <v>1</v>
      </c>
      <c r="Q973" t="s">
        <v>23</v>
      </c>
      <c r="R973">
        <f>IF(data[[#This Row],[OnlineBackup]]="Yes",1,"")</f>
        <v>1</v>
      </c>
      <c r="S973" t="s">
        <v>24</v>
      </c>
      <c r="T973" t="str">
        <f>IF(data[[#This Row],[DeviceProtection]]="Yes",1,"")</f>
        <v/>
      </c>
      <c r="U973" t="s">
        <v>24</v>
      </c>
      <c r="V973" t="str">
        <f>IF(data[[#This Row],[TechSupport]]="Yes",1,"")</f>
        <v/>
      </c>
      <c r="W973" t="s">
        <v>23</v>
      </c>
      <c r="X973">
        <f>IF(data[[#This Row],[StreamingTV]]="Yes",1,"")</f>
        <v>1</v>
      </c>
      <c r="Y973" t="s">
        <v>24</v>
      </c>
      <c r="Z973" t="str">
        <f>IF(data[[#This Row],[StreamingMovies]]="Yes",1,"")</f>
        <v/>
      </c>
      <c r="AA973" t="s">
        <v>27</v>
      </c>
      <c r="AB973" t="s">
        <v>23</v>
      </c>
      <c r="AC973" t="s">
        <v>35</v>
      </c>
      <c r="AD973">
        <v>93.85</v>
      </c>
      <c r="AE973">
        <v>4733.1000000000004</v>
      </c>
      <c r="AF973">
        <v>2</v>
      </c>
      <c r="AG973" s="2">
        <v>0</v>
      </c>
      <c r="AH973" t="s">
        <v>24</v>
      </c>
      <c r="AI973">
        <f t="shared" si="30"/>
        <v>0</v>
      </c>
      <c r="AJ973">
        <f t="shared" si="31"/>
        <v>1</v>
      </c>
    </row>
    <row r="974" spans="1:36" x14ac:dyDescent="0.35">
      <c r="A974">
        <v>973</v>
      </c>
      <c r="B974" t="s">
        <v>1009</v>
      </c>
      <c r="C974" t="s">
        <v>30</v>
      </c>
      <c r="D974">
        <v>0</v>
      </c>
      <c r="E974" t="s">
        <v>24</v>
      </c>
      <c r="F974" t="s">
        <v>24</v>
      </c>
      <c r="G974" t="str">
        <f>IF(AND(data[[#This Row],[Partner]]="Yes", data[[#This Row],[Dependents]]="Yes"), "Both", IF(data[[#This Row],[Partner]]="Yes", "Partner", IF(data[[#This Row],[Dependents]]="Yes", "Dependent", "None")))</f>
        <v>None</v>
      </c>
      <c r="H974">
        <v>58</v>
      </c>
      <c r="I974" s="1">
        <f>data[[#This Row],[Tenure]]/12</f>
        <v>4.833333333333333</v>
      </c>
      <c r="J974" t="s">
        <v>23</v>
      </c>
      <c r="K974">
        <f>IF(data[[#This Row],[PhoneService]]="Yes",1,"")</f>
        <v>1</v>
      </c>
      <c r="L974" t="s">
        <v>24</v>
      </c>
      <c r="M974" t="str">
        <f>IF(data[[#This Row],[MultipleLines]]="Yes",1,"")</f>
        <v/>
      </c>
      <c r="N974" t="s">
        <v>26</v>
      </c>
      <c r="O974" t="s">
        <v>24</v>
      </c>
      <c r="P974" t="str">
        <f>IF(data[[#This Row],[OnlineSecurity]]="Yes",1,"")</f>
        <v/>
      </c>
      <c r="Q974" t="s">
        <v>23</v>
      </c>
      <c r="R974">
        <f>IF(data[[#This Row],[OnlineBackup]]="Yes",1,"")</f>
        <v>1</v>
      </c>
      <c r="S974" t="s">
        <v>23</v>
      </c>
      <c r="T974">
        <f>IF(data[[#This Row],[DeviceProtection]]="Yes",1,"")</f>
        <v>1</v>
      </c>
      <c r="U974" t="s">
        <v>23</v>
      </c>
      <c r="V974">
        <f>IF(data[[#This Row],[TechSupport]]="Yes",1,"")</f>
        <v>1</v>
      </c>
      <c r="W974" t="s">
        <v>23</v>
      </c>
      <c r="X974">
        <f>IF(data[[#This Row],[StreamingTV]]="Yes",1,"")</f>
        <v>1</v>
      </c>
      <c r="Y974" t="s">
        <v>24</v>
      </c>
      <c r="Z974" t="str">
        <f>IF(data[[#This Row],[StreamingMovies]]="Yes",1,"")</f>
        <v/>
      </c>
      <c r="AA974" t="s">
        <v>47</v>
      </c>
      <c r="AB974" t="s">
        <v>24</v>
      </c>
      <c r="AC974" t="s">
        <v>35</v>
      </c>
      <c r="AD974">
        <v>70.099999999999994</v>
      </c>
      <c r="AE974">
        <v>4048.95</v>
      </c>
      <c r="AF974">
        <v>0</v>
      </c>
      <c r="AG974" s="2">
        <v>0</v>
      </c>
      <c r="AH974" t="s">
        <v>24</v>
      </c>
      <c r="AI974">
        <f t="shared" si="30"/>
        <v>0</v>
      </c>
      <c r="AJ974">
        <f t="shared" si="31"/>
        <v>1</v>
      </c>
    </row>
    <row r="975" spans="1:36" x14ac:dyDescent="0.35">
      <c r="A975">
        <v>974</v>
      </c>
      <c r="B975" t="s">
        <v>1010</v>
      </c>
      <c r="C975" t="s">
        <v>30</v>
      </c>
      <c r="D975">
        <v>1</v>
      </c>
      <c r="E975" t="s">
        <v>23</v>
      </c>
      <c r="F975" t="s">
        <v>24</v>
      </c>
      <c r="G975" t="str">
        <f>IF(AND(data[[#This Row],[Partner]]="Yes", data[[#This Row],[Dependents]]="Yes"), "Both", IF(data[[#This Row],[Partner]]="Yes", "Partner", IF(data[[#This Row],[Dependents]]="Yes", "Dependent", "None")))</f>
        <v>Partner</v>
      </c>
      <c r="H975">
        <v>44</v>
      </c>
      <c r="I975" s="1">
        <f>data[[#This Row],[Tenure]]/12</f>
        <v>3.6666666666666665</v>
      </c>
      <c r="J975" t="s">
        <v>24</v>
      </c>
      <c r="K975" t="str">
        <f>IF(data[[#This Row],[PhoneService]]="Yes",1,"")</f>
        <v/>
      </c>
      <c r="L975" t="s">
        <v>25</v>
      </c>
      <c r="M975" t="str">
        <f>IF(data[[#This Row],[MultipleLines]]="Yes",1,"")</f>
        <v/>
      </c>
      <c r="N975" t="s">
        <v>26</v>
      </c>
      <c r="O975" t="s">
        <v>24</v>
      </c>
      <c r="P975" t="str">
        <f>IF(data[[#This Row],[OnlineSecurity]]="Yes",1,"")</f>
        <v/>
      </c>
      <c r="Q975" t="s">
        <v>23</v>
      </c>
      <c r="R975">
        <f>IF(data[[#This Row],[OnlineBackup]]="Yes",1,"")</f>
        <v>1</v>
      </c>
      <c r="S975" t="s">
        <v>24</v>
      </c>
      <c r="T975" t="str">
        <f>IF(data[[#This Row],[DeviceProtection]]="Yes",1,"")</f>
        <v/>
      </c>
      <c r="U975" t="s">
        <v>24</v>
      </c>
      <c r="V975" t="str">
        <f>IF(data[[#This Row],[TechSupport]]="Yes",1,"")</f>
        <v/>
      </c>
      <c r="W975" t="s">
        <v>24</v>
      </c>
      <c r="X975" t="str">
        <f>IF(data[[#This Row],[StreamingTV]]="Yes",1,"")</f>
        <v/>
      </c>
      <c r="Y975" t="s">
        <v>24</v>
      </c>
      <c r="Z975" t="str">
        <f>IF(data[[#This Row],[StreamingMovies]]="Yes",1,"")</f>
        <v/>
      </c>
      <c r="AA975" t="s">
        <v>27</v>
      </c>
      <c r="AB975" t="s">
        <v>23</v>
      </c>
      <c r="AC975" t="s">
        <v>28</v>
      </c>
      <c r="AD975">
        <v>30.35</v>
      </c>
      <c r="AE975">
        <v>1359.7</v>
      </c>
      <c r="AF975">
        <v>0</v>
      </c>
      <c r="AG975" s="2">
        <v>0</v>
      </c>
      <c r="AH975" t="s">
        <v>23</v>
      </c>
      <c r="AI975">
        <f t="shared" si="30"/>
        <v>1</v>
      </c>
      <c r="AJ975" t="str">
        <f t="shared" si="31"/>
        <v/>
      </c>
    </row>
    <row r="976" spans="1:36" x14ac:dyDescent="0.35">
      <c r="A976">
        <v>975</v>
      </c>
      <c r="B976" t="s">
        <v>1011</v>
      </c>
      <c r="C976" t="s">
        <v>22</v>
      </c>
      <c r="D976">
        <v>0</v>
      </c>
      <c r="E976" t="s">
        <v>23</v>
      </c>
      <c r="F976" t="s">
        <v>23</v>
      </c>
      <c r="G976" t="str">
        <f>IF(AND(data[[#This Row],[Partner]]="Yes", data[[#This Row],[Dependents]]="Yes"), "Both", IF(data[[#This Row],[Partner]]="Yes", "Partner", IF(data[[#This Row],[Dependents]]="Yes", "Dependent", "None")))</f>
        <v>Both</v>
      </c>
      <c r="H976">
        <v>59</v>
      </c>
      <c r="I976" s="1">
        <f>data[[#This Row],[Tenure]]/12</f>
        <v>4.916666666666667</v>
      </c>
      <c r="J976" t="s">
        <v>23</v>
      </c>
      <c r="K976">
        <f>IF(data[[#This Row],[PhoneService]]="Yes",1,"")</f>
        <v>1</v>
      </c>
      <c r="L976" t="s">
        <v>24</v>
      </c>
      <c r="M976" t="str">
        <f>IF(data[[#This Row],[MultipleLines]]="Yes",1,"")</f>
        <v/>
      </c>
      <c r="N976" t="s">
        <v>26</v>
      </c>
      <c r="O976" t="s">
        <v>24</v>
      </c>
      <c r="P976" t="str">
        <f>IF(data[[#This Row],[OnlineSecurity]]="Yes",1,"")</f>
        <v/>
      </c>
      <c r="Q976" t="s">
        <v>23</v>
      </c>
      <c r="R976">
        <f>IF(data[[#This Row],[OnlineBackup]]="Yes",1,"")</f>
        <v>1</v>
      </c>
      <c r="S976" t="s">
        <v>24</v>
      </c>
      <c r="T976" t="str">
        <f>IF(data[[#This Row],[DeviceProtection]]="Yes",1,"")</f>
        <v/>
      </c>
      <c r="U976" t="s">
        <v>23</v>
      </c>
      <c r="V976">
        <f>IF(data[[#This Row],[TechSupport]]="Yes",1,"")</f>
        <v>1</v>
      </c>
      <c r="W976" t="s">
        <v>23</v>
      </c>
      <c r="X976">
        <f>IF(data[[#This Row],[StreamingTV]]="Yes",1,"")</f>
        <v>1</v>
      </c>
      <c r="Y976" t="s">
        <v>23</v>
      </c>
      <c r="Z976">
        <f>IF(data[[#This Row],[StreamingMovies]]="Yes",1,"")</f>
        <v>1</v>
      </c>
      <c r="AA976" t="s">
        <v>47</v>
      </c>
      <c r="AB976" t="s">
        <v>23</v>
      </c>
      <c r="AC976" t="s">
        <v>40</v>
      </c>
      <c r="AD976">
        <v>75.95</v>
      </c>
      <c r="AE976">
        <v>4542.3500000000004</v>
      </c>
      <c r="AF976">
        <v>0</v>
      </c>
      <c r="AG976" s="2">
        <v>0</v>
      </c>
      <c r="AH976" t="s">
        <v>24</v>
      </c>
      <c r="AI976">
        <f t="shared" si="30"/>
        <v>0</v>
      </c>
      <c r="AJ976">
        <f t="shared" si="31"/>
        <v>1</v>
      </c>
    </row>
    <row r="977" spans="1:36" x14ac:dyDescent="0.35">
      <c r="A977">
        <v>976</v>
      </c>
      <c r="B977" t="s">
        <v>1012</v>
      </c>
      <c r="C977" t="s">
        <v>30</v>
      </c>
      <c r="D977">
        <v>0</v>
      </c>
      <c r="E977" t="s">
        <v>24</v>
      </c>
      <c r="F977" t="s">
        <v>24</v>
      </c>
      <c r="G977" t="str">
        <f>IF(AND(data[[#This Row],[Partner]]="Yes", data[[#This Row],[Dependents]]="Yes"), "Both", IF(data[[#This Row],[Partner]]="Yes", "Partner", IF(data[[#This Row],[Dependents]]="Yes", "Dependent", "None")))</f>
        <v>None</v>
      </c>
      <c r="H977">
        <v>71</v>
      </c>
      <c r="I977" s="1">
        <f>data[[#This Row],[Tenure]]/12</f>
        <v>5.916666666666667</v>
      </c>
      <c r="J977" t="s">
        <v>23</v>
      </c>
      <c r="K977">
        <f>IF(data[[#This Row],[PhoneService]]="Yes",1,"")</f>
        <v>1</v>
      </c>
      <c r="L977" t="s">
        <v>23</v>
      </c>
      <c r="M977">
        <f>IF(data[[#This Row],[MultipleLines]]="Yes",1,"")</f>
        <v>1</v>
      </c>
      <c r="N977" t="s">
        <v>37</v>
      </c>
      <c r="O977" t="s">
        <v>23</v>
      </c>
      <c r="P977">
        <f>IF(data[[#This Row],[OnlineSecurity]]="Yes",1,"")</f>
        <v>1</v>
      </c>
      <c r="Q977" t="s">
        <v>24</v>
      </c>
      <c r="R977" t="str">
        <f>IF(data[[#This Row],[OnlineBackup]]="Yes",1,"")</f>
        <v/>
      </c>
      <c r="S977" t="s">
        <v>23</v>
      </c>
      <c r="T977">
        <f>IF(data[[#This Row],[DeviceProtection]]="Yes",1,"")</f>
        <v>1</v>
      </c>
      <c r="U977" t="s">
        <v>23</v>
      </c>
      <c r="V977">
        <f>IF(data[[#This Row],[TechSupport]]="Yes",1,"")</f>
        <v>1</v>
      </c>
      <c r="W977" t="s">
        <v>23</v>
      </c>
      <c r="X977">
        <f>IF(data[[#This Row],[StreamingTV]]="Yes",1,"")</f>
        <v>1</v>
      </c>
      <c r="Y977" t="s">
        <v>23</v>
      </c>
      <c r="Z977">
        <f>IF(data[[#This Row],[StreamingMovies]]="Yes",1,"")</f>
        <v>1</v>
      </c>
      <c r="AA977" t="s">
        <v>47</v>
      </c>
      <c r="AB977" t="s">
        <v>23</v>
      </c>
      <c r="AC977" t="s">
        <v>28</v>
      </c>
      <c r="AD977">
        <v>108.05</v>
      </c>
      <c r="AE977">
        <v>7532.15</v>
      </c>
      <c r="AF977">
        <v>0</v>
      </c>
      <c r="AG977" s="2">
        <v>8</v>
      </c>
      <c r="AH977" t="s">
        <v>23</v>
      </c>
      <c r="AI977">
        <f t="shared" si="30"/>
        <v>1</v>
      </c>
      <c r="AJ977" t="str">
        <f t="shared" si="31"/>
        <v/>
      </c>
    </row>
    <row r="978" spans="1:36" x14ac:dyDescent="0.35">
      <c r="A978">
        <v>977</v>
      </c>
      <c r="B978" t="s">
        <v>1013</v>
      </c>
      <c r="C978" t="s">
        <v>30</v>
      </c>
      <c r="D978">
        <v>0</v>
      </c>
      <c r="E978" t="s">
        <v>24</v>
      </c>
      <c r="F978" t="s">
        <v>24</v>
      </c>
      <c r="G978" t="str">
        <f>IF(AND(data[[#This Row],[Partner]]="Yes", data[[#This Row],[Dependents]]="Yes"), "Both", IF(data[[#This Row],[Partner]]="Yes", "Partner", IF(data[[#This Row],[Dependents]]="Yes", "Dependent", "None")))</f>
        <v>None</v>
      </c>
      <c r="H978">
        <v>1</v>
      </c>
      <c r="I978" s="1">
        <f>data[[#This Row],[Tenure]]/12</f>
        <v>8.3333333333333329E-2</v>
      </c>
      <c r="J978" t="s">
        <v>23</v>
      </c>
      <c r="K978">
        <f>IF(data[[#This Row],[PhoneService]]="Yes",1,"")</f>
        <v>1</v>
      </c>
      <c r="L978" t="s">
        <v>24</v>
      </c>
      <c r="M978" t="str">
        <f>IF(data[[#This Row],[MultipleLines]]="Yes",1,"")</f>
        <v/>
      </c>
      <c r="N978" t="s">
        <v>37</v>
      </c>
      <c r="O978" t="s">
        <v>24</v>
      </c>
      <c r="P978" t="str">
        <f>IF(data[[#This Row],[OnlineSecurity]]="Yes",1,"")</f>
        <v/>
      </c>
      <c r="Q978" t="s">
        <v>24</v>
      </c>
      <c r="R978" t="str">
        <f>IF(data[[#This Row],[OnlineBackup]]="Yes",1,"")</f>
        <v/>
      </c>
      <c r="S978" t="s">
        <v>24</v>
      </c>
      <c r="T978" t="str">
        <f>IF(data[[#This Row],[DeviceProtection]]="Yes",1,"")</f>
        <v/>
      </c>
      <c r="U978" t="s">
        <v>24</v>
      </c>
      <c r="V978" t="str">
        <f>IF(data[[#This Row],[TechSupport]]="Yes",1,"")</f>
        <v/>
      </c>
      <c r="W978" t="s">
        <v>24</v>
      </c>
      <c r="X978" t="str">
        <f>IF(data[[#This Row],[StreamingTV]]="Yes",1,"")</f>
        <v/>
      </c>
      <c r="Y978" t="s">
        <v>24</v>
      </c>
      <c r="Z978" t="str">
        <f>IF(data[[#This Row],[StreamingMovies]]="Yes",1,"")</f>
        <v/>
      </c>
      <c r="AA978" t="s">
        <v>27</v>
      </c>
      <c r="AB978" t="s">
        <v>23</v>
      </c>
      <c r="AC978" t="s">
        <v>28</v>
      </c>
      <c r="AD978">
        <v>69.900000000000006</v>
      </c>
      <c r="AE978">
        <v>69.900000000000006</v>
      </c>
      <c r="AF978">
        <v>0</v>
      </c>
      <c r="AG978" s="2">
        <v>0</v>
      </c>
      <c r="AH978" t="s">
        <v>23</v>
      </c>
      <c r="AI978">
        <f t="shared" si="30"/>
        <v>1</v>
      </c>
      <c r="AJ978" t="str">
        <f t="shared" si="31"/>
        <v/>
      </c>
    </row>
    <row r="979" spans="1:36" x14ac:dyDescent="0.35">
      <c r="A979">
        <v>978</v>
      </c>
      <c r="B979" t="s">
        <v>1014</v>
      </c>
      <c r="C979" t="s">
        <v>22</v>
      </c>
      <c r="D979">
        <v>0</v>
      </c>
      <c r="E979" t="s">
        <v>24</v>
      </c>
      <c r="F979" t="s">
        <v>24</v>
      </c>
      <c r="G979" t="str">
        <f>IF(AND(data[[#This Row],[Partner]]="Yes", data[[#This Row],[Dependents]]="Yes"), "Both", IF(data[[#This Row],[Partner]]="Yes", "Partner", IF(data[[#This Row],[Dependents]]="Yes", "Dependent", "None")))</f>
        <v>None</v>
      </c>
      <c r="H979">
        <v>11</v>
      </c>
      <c r="I979" s="1">
        <f>data[[#This Row],[Tenure]]/12</f>
        <v>0.91666666666666663</v>
      </c>
      <c r="J979" t="s">
        <v>23</v>
      </c>
      <c r="K979">
        <f>IF(data[[#This Row],[PhoneService]]="Yes",1,"")</f>
        <v>1</v>
      </c>
      <c r="L979" t="s">
        <v>23</v>
      </c>
      <c r="M979">
        <f>IF(data[[#This Row],[MultipleLines]]="Yes",1,"")</f>
        <v>1</v>
      </c>
      <c r="N979" t="s">
        <v>37</v>
      </c>
      <c r="O979" t="s">
        <v>24</v>
      </c>
      <c r="P979" t="str">
        <f>IF(data[[#This Row],[OnlineSecurity]]="Yes",1,"")</f>
        <v/>
      </c>
      <c r="Q979" t="s">
        <v>24</v>
      </c>
      <c r="R979" t="str">
        <f>IF(data[[#This Row],[OnlineBackup]]="Yes",1,"")</f>
        <v/>
      </c>
      <c r="S979" t="s">
        <v>24</v>
      </c>
      <c r="T979" t="str">
        <f>IF(data[[#This Row],[DeviceProtection]]="Yes",1,"")</f>
        <v/>
      </c>
      <c r="U979" t="s">
        <v>24</v>
      </c>
      <c r="V979" t="str">
        <f>IF(data[[#This Row],[TechSupport]]="Yes",1,"")</f>
        <v/>
      </c>
      <c r="W979" t="s">
        <v>24</v>
      </c>
      <c r="X979" t="str">
        <f>IF(data[[#This Row],[StreamingTV]]="Yes",1,"")</f>
        <v/>
      </c>
      <c r="Y979" t="s">
        <v>24</v>
      </c>
      <c r="Z979" t="str">
        <f>IF(data[[#This Row],[StreamingMovies]]="Yes",1,"")</f>
        <v/>
      </c>
      <c r="AA979" t="s">
        <v>27</v>
      </c>
      <c r="AB979" t="s">
        <v>24</v>
      </c>
      <c r="AC979" t="s">
        <v>28</v>
      </c>
      <c r="AD979">
        <v>75.25</v>
      </c>
      <c r="AE979">
        <v>888.65</v>
      </c>
      <c r="AF979">
        <v>0</v>
      </c>
      <c r="AG979" s="2">
        <v>0</v>
      </c>
      <c r="AH979" t="s">
        <v>24</v>
      </c>
      <c r="AI979">
        <f t="shared" si="30"/>
        <v>0</v>
      </c>
      <c r="AJ979">
        <f t="shared" si="31"/>
        <v>1</v>
      </c>
    </row>
    <row r="980" spans="1:36" x14ac:dyDescent="0.35">
      <c r="A980">
        <v>979</v>
      </c>
      <c r="B980" t="s">
        <v>1015</v>
      </c>
      <c r="C980" t="s">
        <v>30</v>
      </c>
      <c r="D980">
        <v>1</v>
      </c>
      <c r="E980" t="s">
        <v>23</v>
      </c>
      <c r="F980" t="s">
        <v>24</v>
      </c>
      <c r="G980" t="str">
        <f>IF(AND(data[[#This Row],[Partner]]="Yes", data[[#This Row],[Dependents]]="Yes"), "Both", IF(data[[#This Row],[Partner]]="Yes", "Partner", IF(data[[#This Row],[Dependents]]="Yes", "Dependent", "None")))</f>
        <v>Partner</v>
      </c>
      <c r="H980">
        <v>62</v>
      </c>
      <c r="I980" s="1">
        <f>data[[#This Row],[Tenure]]/12</f>
        <v>5.166666666666667</v>
      </c>
      <c r="J980" t="s">
        <v>23</v>
      </c>
      <c r="K980">
        <f>IF(data[[#This Row],[PhoneService]]="Yes",1,"")</f>
        <v>1</v>
      </c>
      <c r="L980" t="s">
        <v>23</v>
      </c>
      <c r="M980">
        <f>IF(data[[#This Row],[MultipleLines]]="Yes",1,"")</f>
        <v>1</v>
      </c>
      <c r="N980" t="s">
        <v>37</v>
      </c>
      <c r="O980" t="s">
        <v>24</v>
      </c>
      <c r="P980" t="str">
        <f>IF(data[[#This Row],[OnlineSecurity]]="Yes",1,"")</f>
        <v/>
      </c>
      <c r="Q980" t="s">
        <v>23</v>
      </c>
      <c r="R980">
        <f>IF(data[[#This Row],[OnlineBackup]]="Yes",1,"")</f>
        <v>1</v>
      </c>
      <c r="S980" t="s">
        <v>23</v>
      </c>
      <c r="T980">
        <f>IF(data[[#This Row],[DeviceProtection]]="Yes",1,"")</f>
        <v>1</v>
      </c>
      <c r="U980" t="s">
        <v>24</v>
      </c>
      <c r="V980" t="str">
        <f>IF(data[[#This Row],[TechSupport]]="Yes",1,"")</f>
        <v/>
      </c>
      <c r="W980" t="s">
        <v>23</v>
      </c>
      <c r="X980">
        <f>IF(data[[#This Row],[StreamingTV]]="Yes",1,"")</f>
        <v>1</v>
      </c>
      <c r="Y980" t="s">
        <v>23</v>
      </c>
      <c r="Z980">
        <f>IF(data[[#This Row],[StreamingMovies]]="Yes",1,"")</f>
        <v>1</v>
      </c>
      <c r="AA980" t="s">
        <v>31</v>
      </c>
      <c r="AB980" t="s">
        <v>23</v>
      </c>
      <c r="AC980" t="s">
        <v>28</v>
      </c>
      <c r="AD980">
        <v>103.75</v>
      </c>
      <c r="AE980">
        <v>6383.35</v>
      </c>
      <c r="AF980">
        <v>0</v>
      </c>
      <c r="AG980" s="2">
        <v>6</v>
      </c>
      <c r="AH980" t="s">
        <v>23</v>
      </c>
      <c r="AI980">
        <f t="shared" si="30"/>
        <v>1</v>
      </c>
      <c r="AJ980" t="str">
        <f t="shared" si="31"/>
        <v/>
      </c>
    </row>
    <row r="981" spans="1:36" x14ac:dyDescent="0.35">
      <c r="A981">
        <v>980</v>
      </c>
      <c r="B981" t="s">
        <v>1016</v>
      </c>
      <c r="C981" t="s">
        <v>22</v>
      </c>
      <c r="D981">
        <v>0</v>
      </c>
      <c r="E981" t="s">
        <v>23</v>
      </c>
      <c r="F981" t="s">
        <v>23</v>
      </c>
      <c r="G981" t="str">
        <f>IF(AND(data[[#This Row],[Partner]]="Yes", data[[#This Row],[Dependents]]="Yes"), "Both", IF(data[[#This Row],[Partner]]="Yes", "Partner", IF(data[[#This Row],[Dependents]]="Yes", "Dependent", "None")))</f>
        <v>Both</v>
      </c>
      <c r="H981">
        <v>35</v>
      </c>
      <c r="I981" s="1">
        <f>data[[#This Row],[Tenure]]/12</f>
        <v>2.9166666666666665</v>
      </c>
      <c r="J981" t="s">
        <v>23</v>
      </c>
      <c r="K981">
        <f>IF(data[[#This Row],[PhoneService]]="Yes",1,"")</f>
        <v>1</v>
      </c>
      <c r="L981" t="s">
        <v>24</v>
      </c>
      <c r="M981" t="str">
        <f>IF(data[[#This Row],[MultipleLines]]="Yes",1,"")</f>
        <v/>
      </c>
      <c r="N981" t="s">
        <v>26</v>
      </c>
      <c r="O981" t="s">
        <v>23</v>
      </c>
      <c r="P981">
        <f>IF(data[[#This Row],[OnlineSecurity]]="Yes",1,"")</f>
        <v>1</v>
      </c>
      <c r="Q981" t="s">
        <v>24</v>
      </c>
      <c r="R981" t="str">
        <f>IF(data[[#This Row],[OnlineBackup]]="Yes",1,"")</f>
        <v/>
      </c>
      <c r="S981" t="s">
        <v>24</v>
      </c>
      <c r="T981" t="str">
        <f>IF(data[[#This Row],[DeviceProtection]]="Yes",1,"")</f>
        <v/>
      </c>
      <c r="U981" t="s">
        <v>23</v>
      </c>
      <c r="V981">
        <f>IF(data[[#This Row],[TechSupport]]="Yes",1,"")</f>
        <v>1</v>
      </c>
      <c r="W981" t="s">
        <v>24</v>
      </c>
      <c r="X981" t="str">
        <f>IF(data[[#This Row],[StreamingTV]]="Yes",1,"")</f>
        <v/>
      </c>
      <c r="Y981" t="s">
        <v>24</v>
      </c>
      <c r="Z981" t="str">
        <f>IF(data[[#This Row],[StreamingMovies]]="Yes",1,"")</f>
        <v/>
      </c>
      <c r="AA981" t="s">
        <v>31</v>
      </c>
      <c r="AB981" t="s">
        <v>23</v>
      </c>
      <c r="AC981" t="s">
        <v>35</v>
      </c>
      <c r="AD981">
        <v>54.95</v>
      </c>
      <c r="AE981">
        <v>1916</v>
      </c>
      <c r="AF981">
        <v>0</v>
      </c>
      <c r="AG981" s="2">
        <v>0</v>
      </c>
      <c r="AH981" t="s">
        <v>24</v>
      </c>
      <c r="AI981">
        <f t="shared" si="30"/>
        <v>0</v>
      </c>
      <c r="AJ981">
        <f t="shared" si="31"/>
        <v>1</v>
      </c>
    </row>
    <row r="982" spans="1:36" x14ac:dyDescent="0.35">
      <c r="A982">
        <v>981</v>
      </c>
      <c r="B982" t="s">
        <v>1017</v>
      </c>
      <c r="C982" t="s">
        <v>22</v>
      </c>
      <c r="D982">
        <v>0</v>
      </c>
      <c r="E982" t="s">
        <v>24</v>
      </c>
      <c r="F982" t="s">
        <v>24</v>
      </c>
      <c r="G982" t="str">
        <f>IF(AND(data[[#This Row],[Partner]]="Yes", data[[#This Row],[Dependents]]="Yes"), "Both", IF(data[[#This Row],[Partner]]="Yes", "Partner", IF(data[[#This Row],[Dependents]]="Yes", "Dependent", "None")))</f>
        <v>None</v>
      </c>
      <c r="H982">
        <v>20</v>
      </c>
      <c r="I982" s="1">
        <f>data[[#This Row],[Tenure]]/12</f>
        <v>1.6666666666666667</v>
      </c>
      <c r="J982" t="s">
        <v>23</v>
      </c>
      <c r="K982">
        <f>IF(data[[#This Row],[PhoneService]]="Yes",1,"")</f>
        <v>1</v>
      </c>
      <c r="L982" t="s">
        <v>24</v>
      </c>
      <c r="M982" t="str">
        <f>IF(data[[#This Row],[MultipleLines]]="Yes",1,"")</f>
        <v/>
      </c>
      <c r="N982" t="s">
        <v>24</v>
      </c>
      <c r="O982" t="s">
        <v>46</v>
      </c>
      <c r="P982" t="str">
        <f>IF(data[[#This Row],[OnlineSecurity]]="Yes",1,"")</f>
        <v/>
      </c>
      <c r="Q982" t="s">
        <v>46</v>
      </c>
      <c r="R982" t="str">
        <f>IF(data[[#This Row],[OnlineBackup]]="Yes",1,"")</f>
        <v/>
      </c>
      <c r="S982" t="s">
        <v>46</v>
      </c>
      <c r="T982" t="str">
        <f>IF(data[[#This Row],[DeviceProtection]]="Yes",1,"")</f>
        <v/>
      </c>
      <c r="U982" t="s">
        <v>46</v>
      </c>
      <c r="V982" t="str">
        <f>IF(data[[#This Row],[TechSupport]]="Yes",1,"")</f>
        <v/>
      </c>
      <c r="W982" t="s">
        <v>46</v>
      </c>
      <c r="X982" t="str">
        <f>IF(data[[#This Row],[StreamingTV]]="Yes",1,"")</f>
        <v/>
      </c>
      <c r="Y982" t="s">
        <v>46</v>
      </c>
      <c r="Z982" t="str">
        <f>IF(data[[#This Row],[StreamingMovies]]="Yes",1,"")</f>
        <v/>
      </c>
      <c r="AA982" t="s">
        <v>27</v>
      </c>
      <c r="AB982" t="s">
        <v>23</v>
      </c>
      <c r="AC982" t="s">
        <v>35</v>
      </c>
      <c r="AD982">
        <v>19.5</v>
      </c>
      <c r="AE982">
        <v>413</v>
      </c>
      <c r="AF982">
        <v>0</v>
      </c>
      <c r="AG982" s="2">
        <v>0</v>
      </c>
      <c r="AH982" t="s">
        <v>24</v>
      </c>
      <c r="AI982">
        <f t="shared" si="30"/>
        <v>0</v>
      </c>
      <c r="AJ982">
        <f t="shared" si="31"/>
        <v>1</v>
      </c>
    </row>
    <row r="983" spans="1:36" x14ac:dyDescent="0.35">
      <c r="A983">
        <v>982</v>
      </c>
      <c r="B983" t="s">
        <v>1018</v>
      </c>
      <c r="C983" t="s">
        <v>30</v>
      </c>
      <c r="D983">
        <v>0</v>
      </c>
      <c r="E983" t="s">
        <v>23</v>
      </c>
      <c r="F983" t="s">
        <v>23</v>
      </c>
      <c r="G983" t="str">
        <f>IF(AND(data[[#This Row],[Partner]]="Yes", data[[#This Row],[Dependents]]="Yes"), "Both", IF(data[[#This Row],[Partner]]="Yes", "Partner", IF(data[[#This Row],[Dependents]]="Yes", "Dependent", "None")))</f>
        <v>Both</v>
      </c>
      <c r="H983">
        <v>40</v>
      </c>
      <c r="I983" s="1">
        <f>data[[#This Row],[Tenure]]/12</f>
        <v>3.3333333333333335</v>
      </c>
      <c r="J983" t="s">
        <v>23</v>
      </c>
      <c r="K983">
        <f>IF(data[[#This Row],[PhoneService]]="Yes",1,"")</f>
        <v>1</v>
      </c>
      <c r="L983" t="s">
        <v>24</v>
      </c>
      <c r="M983" t="str">
        <f>IF(data[[#This Row],[MultipleLines]]="Yes",1,"")</f>
        <v/>
      </c>
      <c r="N983" t="s">
        <v>24</v>
      </c>
      <c r="O983" t="s">
        <v>46</v>
      </c>
      <c r="P983" t="str">
        <f>IF(data[[#This Row],[OnlineSecurity]]="Yes",1,"")</f>
        <v/>
      </c>
      <c r="Q983" t="s">
        <v>46</v>
      </c>
      <c r="R983" t="str">
        <f>IF(data[[#This Row],[OnlineBackup]]="Yes",1,"")</f>
        <v/>
      </c>
      <c r="S983" t="s">
        <v>46</v>
      </c>
      <c r="T983" t="str">
        <f>IF(data[[#This Row],[DeviceProtection]]="Yes",1,"")</f>
        <v/>
      </c>
      <c r="U983" t="s">
        <v>46</v>
      </c>
      <c r="V983" t="str">
        <f>IF(data[[#This Row],[TechSupport]]="Yes",1,"")</f>
        <v/>
      </c>
      <c r="W983" t="s">
        <v>46</v>
      </c>
      <c r="X983" t="str">
        <f>IF(data[[#This Row],[StreamingTV]]="Yes",1,"")</f>
        <v/>
      </c>
      <c r="Y983" t="s">
        <v>46</v>
      </c>
      <c r="Z983" t="str">
        <f>IF(data[[#This Row],[StreamingMovies]]="Yes",1,"")</f>
        <v/>
      </c>
      <c r="AA983" t="s">
        <v>47</v>
      </c>
      <c r="AB983" t="s">
        <v>24</v>
      </c>
      <c r="AC983" t="s">
        <v>32</v>
      </c>
      <c r="AD983">
        <v>19.600000000000001</v>
      </c>
      <c r="AE983">
        <v>808.95</v>
      </c>
      <c r="AF983">
        <v>0</v>
      </c>
      <c r="AG983" s="2">
        <v>0</v>
      </c>
      <c r="AH983" t="s">
        <v>24</v>
      </c>
      <c r="AI983">
        <f t="shared" si="30"/>
        <v>0</v>
      </c>
      <c r="AJ983">
        <f t="shared" si="31"/>
        <v>1</v>
      </c>
    </row>
    <row r="984" spans="1:36" x14ac:dyDescent="0.35">
      <c r="A984">
        <v>983</v>
      </c>
      <c r="B984" t="s">
        <v>1019</v>
      </c>
      <c r="C984" t="s">
        <v>22</v>
      </c>
      <c r="D984">
        <v>0</v>
      </c>
      <c r="E984" t="s">
        <v>24</v>
      </c>
      <c r="F984" t="s">
        <v>24</v>
      </c>
      <c r="G984" t="str">
        <f>IF(AND(data[[#This Row],[Partner]]="Yes", data[[#This Row],[Dependents]]="Yes"), "Both", IF(data[[#This Row],[Partner]]="Yes", "Partner", IF(data[[#This Row],[Dependents]]="Yes", "Dependent", "None")))</f>
        <v>None</v>
      </c>
      <c r="H984">
        <v>39</v>
      </c>
      <c r="I984" s="1">
        <f>data[[#This Row],[Tenure]]/12</f>
        <v>3.25</v>
      </c>
      <c r="J984" t="s">
        <v>23</v>
      </c>
      <c r="K984">
        <f>IF(data[[#This Row],[PhoneService]]="Yes",1,"")</f>
        <v>1</v>
      </c>
      <c r="L984" t="s">
        <v>24</v>
      </c>
      <c r="M984" t="str">
        <f>IF(data[[#This Row],[MultipleLines]]="Yes",1,"")</f>
        <v/>
      </c>
      <c r="N984" t="s">
        <v>26</v>
      </c>
      <c r="O984" t="s">
        <v>23</v>
      </c>
      <c r="P984">
        <f>IF(data[[#This Row],[OnlineSecurity]]="Yes",1,"")</f>
        <v>1</v>
      </c>
      <c r="Q984" t="s">
        <v>24</v>
      </c>
      <c r="R984" t="str">
        <f>IF(data[[#This Row],[OnlineBackup]]="Yes",1,"")</f>
        <v/>
      </c>
      <c r="S984" t="s">
        <v>24</v>
      </c>
      <c r="T984" t="str">
        <f>IF(data[[#This Row],[DeviceProtection]]="Yes",1,"")</f>
        <v/>
      </c>
      <c r="U984" t="s">
        <v>24</v>
      </c>
      <c r="V984" t="str">
        <f>IF(data[[#This Row],[TechSupport]]="Yes",1,"")</f>
        <v/>
      </c>
      <c r="W984" t="s">
        <v>24</v>
      </c>
      <c r="X984" t="str">
        <f>IF(data[[#This Row],[StreamingTV]]="Yes",1,"")</f>
        <v/>
      </c>
      <c r="Y984" t="s">
        <v>24</v>
      </c>
      <c r="Z984" t="str">
        <f>IF(data[[#This Row],[StreamingMovies]]="Yes",1,"")</f>
        <v/>
      </c>
      <c r="AA984" t="s">
        <v>31</v>
      </c>
      <c r="AB984" t="s">
        <v>23</v>
      </c>
      <c r="AC984" t="s">
        <v>28</v>
      </c>
      <c r="AD984">
        <v>47.85</v>
      </c>
      <c r="AE984">
        <v>1886.4</v>
      </c>
      <c r="AF984">
        <v>0</v>
      </c>
      <c r="AG984" s="2">
        <v>0</v>
      </c>
      <c r="AH984" t="s">
        <v>24</v>
      </c>
      <c r="AI984">
        <f t="shared" si="30"/>
        <v>0</v>
      </c>
      <c r="AJ984">
        <f t="shared" si="31"/>
        <v>1</v>
      </c>
    </row>
    <row r="985" spans="1:36" x14ac:dyDescent="0.35">
      <c r="A985">
        <v>984</v>
      </c>
      <c r="B985" t="s">
        <v>1020</v>
      </c>
      <c r="C985" t="s">
        <v>30</v>
      </c>
      <c r="D985">
        <v>0</v>
      </c>
      <c r="E985" t="s">
        <v>24</v>
      </c>
      <c r="F985" t="s">
        <v>24</v>
      </c>
      <c r="G985" t="str">
        <f>IF(AND(data[[#This Row],[Partner]]="Yes", data[[#This Row],[Dependents]]="Yes"), "Both", IF(data[[#This Row],[Partner]]="Yes", "Partner", IF(data[[#This Row],[Dependents]]="Yes", "Dependent", "None")))</f>
        <v>None</v>
      </c>
      <c r="H985">
        <v>1</v>
      </c>
      <c r="I985" s="1">
        <f>data[[#This Row],[Tenure]]/12</f>
        <v>8.3333333333333329E-2</v>
      </c>
      <c r="J985" t="s">
        <v>23</v>
      </c>
      <c r="K985">
        <f>IF(data[[#This Row],[PhoneService]]="Yes",1,"")</f>
        <v>1</v>
      </c>
      <c r="L985" t="s">
        <v>23</v>
      </c>
      <c r="M985">
        <f>IF(data[[#This Row],[MultipleLines]]="Yes",1,"")</f>
        <v>1</v>
      </c>
      <c r="N985" t="s">
        <v>37</v>
      </c>
      <c r="O985" t="s">
        <v>24</v>
      </c>
      <c r="P985" t="str">
        <f>IF(data[[#This Row],[OnlineSecurity]]="Yes",1,"")</f>
        <v/>
      </c>
      <c r="Q985" t="s">
        <v>24</v>
      </c>
      <c r="R985" t="str">
        <f>IF(data[[#This Row],[OnlineBackup]]="Yes",1,"")</f>
        <v/>
      </c>
      <c r="S985" t="s">
        <v>24</v>
      </c>
      <c r="T985" t="str">
        <f>IF(data[[#This Row],[DeviceProtection]]="Yes",1,"")</f>
        <v/>
      </c>
      <c r="U985" t="s">
        <v>24</v>
      </c>
      <c r="V985" t="str">
        <f>IF(data[[#This Row],[TechSupport]]="Yes",1,"")</f>
        <v/>
      </c>
      <c r="W985" t="s">
        <v>24</v>
      </c>
      <c r="X985" t="str">
        <f>IF(data[[#This Row],[StreamingTV]]="Yes",1,"")</f>
        <v/>
      </c>
      <c r="Y985" t="s">
        <v>23</v>
      </c>
      <c r="Z985">
        <f>IF(data[[#This Row],[StreamingMovies]]="Yes",1,"")</f>
        <v>1</v>
      </c>
      <c r="AA985" t="s">
        <v>27</v>
      </c>
      <c r="AB985" t="s">
        <v>23</v>
      </c>
      <c r="AC985" t="s">
        <v>28</v>
      </c>
      <c r="AD985">
        <v>86.6</v>
      </c>
      <c r="AE985">
        <v>86.6</v>
      </c>
      <c r="AF985">
        <v>0</v>
      </c>
      <c r="AG985" s="2">
        <v>0</v>
      </c>
      <c r="AH985" t="s">
        <v>23</v>
      </c>
      <c r="AI985">
        <f t="shared" si="30"/>
        <v>1</v>
      </c>
      <c r="AJ985" t="str">
        <f t="shared" si="31"/>
        <v/>
      </c>
    </row>
    <row r="986" spans="1:36" x14ac:dyDescent="0.35">
      <c r="A986">
        <v>985</v>
      </c>
      <c r="B986" t="s">
        <v>1021</v>
      </c>
      <c r="C986" t="s">
        <v>22</v>
      </c>
      <c r="D986">
        <v>0</v>
      </c>
      <c r="E986" t="s">
        <v>23</v>
      </c>
      <c r="F986" t="s">
        <v>23</v>
      </c>
      <c r="G986" t="str">
        <f>IF(AND(data[[#This Row],[Partner]]="Yes", data[[#This Row],[Dependents]]="Yes"), "Both", IF(data[[#This Row],[Partner]]="Yes", "Partner", IF(data[[#This Row],[Dependents]]="Yes", "Dependent", "None")))</f>
        <v>Both</v>
      </c>
      <c r="H986">
        <v>72</v>
      </c>
      <c r="I986" s="1">
        <f>data[[#This Row],[Tenure]]/12</f>
        <v>6</v>
      </c>
      <c r="J986" t="s">
        <v>23</v>
      </c>
      <c r="K986">
        <f>IF(data[[#This Row],[PhoneService]]="Yes",1,"")</f>
        <v>1</v>
      </c>
      <c r="L986" t="s">
        <v>23</v>
      </c>
      <c r="M986">
        <f>IF(data[[#This Row],[MultipleLines]]="Yes",1,"")</f>
        <v>1</v>
      </c>
      <c r="N986" t="s">
        <v>24</v>
      </c>
      <c r="O986" t="s">
        <v>46</v>
      </c>
      <c r="P986" t="str">
        <f>IF(data[[#This Row],[OnlineSecurity]]="Yes",1,"")</f>
        <v/>
      </c>
      <c r="Q986" t="s">
        <v>46</v>
      </c>
      <c r="R986" t="str">
        <f>IF(data[[#This Row],[OnlineBackup]]="Yes",1,"")</f>
        <v/>
      </c>
      <c r="S986" t="s">
        <v>46</v>
      </c>
      <c r="T986" t="str">
        <f>IF(data[[#This Row],[DeviceProtection]]="Yes",1,"")</f>
        <v/>
      </c>
      <c r="U986" t="s">
        <v>46</v>
      </c>
      <c r="V986" t="str">
        <f>IF(data[[#This Row],[TechSupport]]="Yes",1,"")</f>
        <v/>
      </c>
      <c r="W986" t="s">
        <v>46</v>
      </c>
      <c r="X986" t="str">
        <f>IF(data[[#This Row],[StreamingTV]]="Yes",1,"")</f>
        <v/>
      </c>
      <c r="Y986" t="s">
        <v>46</v>
      </c>
      <c r="Z986" t="str">
        <f>IF(data[[#This Row],[StreamingMovies]]="Yes",1,"")</f>
        <v/>
      </c>
      <c r="AA986" t="s">
        <v>47</v>
      </c>
      <c r="AB986" t="s">
        <v>24</v>
      </c>
      <c r="AC986" t="s">
        <v>35</v>
      </c>
      <c r="AD986">
        <v>23.75</v>
      </c>
      <c r="AE986">
        <v>1679.25</v>
      </c>
      <c r="AF986">
        <v>0</v>
      </c>
      <c r="AG986" s="2">
        <v>0</v>
      </c>
      <c r="AH986" t="s">
        <v>24</v>
      </c>
      <c r="AI986">
        <f t="shared" si="30"/>
        <v>0</v>
      </c>
      <c r="AJ986">
        <f t="shared" si="31"/>
        <v>1</v>
      </c>
    </row>
    <row r="987" spans="1:36" x14ac:dyDescent="0.35">
      <c r="A987">
        <v>986</v>
      </c>
      <c r="B987" t="s">
        <v>1022</v>
      </c>
      <c r="C987" t="s">
        <v>22</v>
      </c>
      <c r="D987">
        <v>1</v>
      </c>
      <c r="E987" t="s">
        <v>23</v>
      </c>
      <c r="F987" t="s">
        <v>24</v>
      </c>
      <c r="G987" t="str">
        <f>IF(AND(data[[#This Row],[Partner]]="Yes", data[[#This Row],[Dependents]]="Yes"), "Both", IF(data[[#This Row],[Partner]]="Yes", "Partner", IF(data[[#This Row],[Dependents]]="Yes", "Dependent", "None")))</f>
        <v>Partner</v>
      </c>
      <c r="H987">
        <v>33</v>
      </c>
      <c r="I987" s="1">
        <f>data[[#This Row],[Tenure]]/12</f>
        <v>2.75</v>
      </c>
      <c r="J987" t="s">
        <v>23</v>
      </c>
      <c r="K987">
        <f>IF(data[[#This Row],[PhoneService]]="Yes",1,"")</f>
        <v>1</v>
      </c>
      <c r="L987" t="s">
        <v>23</v>
      </c>
      <c r="M987">
        <f>IF(data[[#This Row],[MultipleLines]]="Yes",1,"")</f>
        <v>1</v>
      </c>
      <c r="N987" t="s">
        <v>37</v>
      </c>
      <c r="O987" t="s">
        <v>24</v>
      </c>
      <c r="P987" t="str">
        <f>IF(data[[#This Row],[OnlineSecurity]]="Yes",1,"")</f>
        <v/>
      </c>
      <c r="Q987" t="s">
        <v>23</v>
      </c>
      <c r="R987">
        <f>IF(data[[#This Row],[OnlineBackup]]="Yes",1,"")</f>
        <v>1</v>
      </c>
      <c r="S987" t="s">
        <v>24</v>
      </c>
      <c r="T987" t="str">
        <f>IF(data[[#This Row],[DeviceProtection]]="Yes",1,"")</f>
        <v/>
      </c>
      <c r="U987" t="s">
        <v>24</v>
      </c>
      <c r="V987" t="str">
        <f>IF(data[[#This Row],[TechSupport]]="Yes",1,"")</f>
        <v/>
      </c>
      <c r="W987" t="s">
        <v>24</v>
      </c>
      <c r="X987" t="str">
        <f>IF(data[[#This Row],[StreamingTV]]="Yes",1,"")</f>
        <v/>
      </c>
      <c r="Y987" t="s">
        <v>24</v>
      </c>
      <c r="Z987" t="str">
        <f>IF(data[[#This Row],[StreamingMovies]]="Yes",1,"")</f>
        <v/>
      </c>
      <c r="AA987" t="s">
        <v>27</v>
      </c>
      <c r="AB987" t="s">
        <v>23</v>
      </c>
      <c r="AC987" t="s">
        <v>35</v>
      </c>
      <c r="AD987">
        <v>80.599999999999994</v>
      </c>
      <c r="AE987">
        <v>2656.5</v>
      </c>
      <c r="AF987">
        <v>0</v>
      </c>
      <c r="AG987" s="2">
        <v>0</v>
      </c>
      <c r="AH987" t="s">
        <v>23</v>
      </c>
      <c r="AI987">
        <f t="shared" si="30"/>
        <v>1</v>
      </c>
      <c r="AJ987" t="str">
        <f t="shared" si="31"/>
        <v/>
      </c>
    </row>
    <row r="988" spans="1:36" x14ac:dyDescent="0.35">
      <c r="A988">
        <v>987</v>
      </c>
      <c r="B988" t="s">
        <v>1023</v>
      </c>
      <c r="C988" t="s">
        <v>22</v>
      </c>
      <c r="D988">
        <v>0</v>
      </c>
      <c r="E988" t="s">
        <v>24</v>
      </c>
      <c r="F988" t="s">
        <v>24</v>
      </c>
      <c r="G988" t="str">
        <f>IF(AND(data[[#This Row],[Partner]]="Yes", data[[#This Row],[Dependents]]="Yes"), "Both", IF(data[[#This Row],[Partner]]="Yes", "Partner", IF(data[[#This Row],[Dependents]]="Yes", "Dependent", "None")))</f>
        <v>None</v>
      </c>
      <c r="H988">
        <v>12</v>
      </c>
      <c r="I988" s="1">
        <f>data[[#This Row],[Tenure]]/12</f>
        <v>1</v>
      </c>
      <c r="J988" t="s">
        <v>23</v>
      </c>
      <c r="K988">
        <f>IF(data[[#This Row],[PhoneService]]="Yes",1,"")</f>
        <v>1</v>
      </c>
      <c r="L988" t="s">
        <v>24</v>
      </c>
      <c r="M988" t="str">
        <f>IF(data[[#This Row],[MultipleLines]]="Yes",1,"")</f>
        <v/>
      </c>
      <c r="N988" t="s">
        <v>26</v>
      </c>
      <c r="O988" t="s">
        <v>24</v>
      </c>
      <c r="P988" t="str">
        <f>IF(data[[#This Row],[OnlineSecurity]]="Yes",1,"")</f>
        <v/>
      </c>
      <c r="Q988" t="s">
        <v>24</v>
      </c>
      <c r="R988" t="str">
        <f>IF(data[[#This Row],[OnlineBackup]]="Yes",1,"")</f>
        <v/>
      </c>
      <c r="S988" t="s">
        <v>24</v>
      </c>
      <c r="T988" t="str">
        <f>IF(data[[#This Row],[DeviceProtection]]="Yes",1,"")</f>
        <v/>
      </c>
      <c r="U988" t="s">
        <v>24</v>
      </c>
      <c r="V988" t="str">
        <f>IF(data[[#This Row],[TechSupport]]="Yes",1,"")</f>
        <v/>
      </c>
      <c r="W988" t="s">
        <v>24</v>
      </c>
      <c r="X988" t="str">
        <f>IF(data[[#This Row],[StreamingTV]]="Yes",1,"")</f>
        <v/>
      </c>
      <c r="Y988" t="s">
        <v>24</v>
      </c>
      <c r="Z988" t="str">
        <f>IF(data[[#This Row],[StreamingMovies]]="Yes",1,"")</f>
        <v/>
      </c>
      <c r="AA988" t="s">
        <v>27</v>
      </c>
      <c r="AB988" t="s">
        <v>24</v>
      </c>
      <c r="AC988" t="s">
        <v>35</v>
      </c>
      <c r="AD988">
        <v>43.8</v>
      </c>
      <c r="AE988">
        <v>540.95000000000005</v>
      </c>
      <c r="AF988">
        <v>0</v>
      </c>
      <c r="AG988" s="2">
        <v>0</v>
      </c>
      <c r="AH988" t="s">
        <v>24</v>
      </c>
      <c r="AI988">
        <f t="shared" si="30"/>
        <v>0</v>
      </c>
      <c r="AJ988">
        <f t="shared" si="31"/>
        <v>1</v>
      </c>
    </row>
    <row r="989" spans="1:36" x14ac:dyDescent="0.35">
      <c r="A989">
        <v>988</v>
      </c>
      <c r="B989" t="s">
        <v>1024</v>
      </c>
      <c r="C989" t="s">
        <v>30</v>
      </c>
      <c r="D989">
        <v>0</v>
      </c>
      <c r="E989" t="s">
        <v>24</v>
      </c>
      <c r="F989" t="s">
        <v>24</v>
      </c>
      <c r="G989" t="str">
        <f>IF(AND(data[[#This Row],[Partner]]="Yes", data[[#This Row],[Dependents]]="Yes"), "Both", IF(data[[#This Row],[Partner]]="Yes", "Partner", IF(data[[#This Row],[Dependents]]="Yes", "Dependent", "None")))</f>
        <v>None</v>
      </c>
      <c r="H989">
        <v>1</v>
      </c>
      <c r="I989" s="1">
        <f>data[[#This Row],[Tenure]]/12</f>
        <v>8.3333333333333329E-2</v>
      </c>
      <c r="J989" t="s">
        <v>23</v>
      </c>
      <c r="K989">
        <f>IF(data[[#This Row],[PhoneService]]="Yes",1,"")</f>
        <v>1</v>
      </c>
      <c r="L989" t="s">
        <v>24</v>
      </c>
      <c r="M989" t="str">
        <f>IF(data[[#This Row],[MultipleLines]]="Yes",1,"")</f>
        <v/>
      </c>
      <c r="N989" t="s">
        <v>24</v>
      </c>
      <c r="O989" t="s">
        <v>46</v>
      </c>
      <c r="P989" t="str">
        <f>IF(data[[#This Row],[OnlineSecurity]]="Yes",1,"")</f>
        <v/>
      </c>
      <c r="Q989" t="s">
        <v>46</v>
      </c>
      <c r="R989" t="str">
        <f>IF(data[[#This Row],[OnlineBackup]]="Yes",1,"")</f>
        <v/>
      </c>
      <c r="S989" t="s">
        <v>46</v>
      </c>
      <c r="T989" t="str">
        <f>IF(data[[#This Row],[DeviceProtection]]="Yes",1,"")</f>
        <v/>
      </c>
      <c r="U989" t="s">
        <v>46</v>
      </c>
      <c r="V989" t="str">
        <f>IF(data[[#This Row],[TechSupport]]="Yes",1,"")</f>
        <v/>
      </c>
      <c r="W989" t="s">
        <v>46</v>
      </c>
      <c r="X989" t="str">
        <f>IF(data[[#This Row],[StreamingTV]]="Yes",1,"")</f>
        <v/>
      </c>
      <c r="Y989" t="s">
        <v>46</v>
      </c>
      <c r="Z989" t="str">
        <f>IF(data[[#This Row],[StreamingMovies]]="Yes",1,"")</f>
        <v/>
      </c>
      <c r="AA989" t="s">
        <v>27</v>
      </c>
      <c r="AB989" t="s">
        <v>24</v>
      </c>
      <c r="AC989" t="s">
        <v>35</v>
      </c>
      <c r="AD989">
        <v>19.75</v>
      </c>
      <c r="AE989">
        <v>19.75</v>
      </c>
      <c r="AF989">
        <v>0</v>
      </c>
      <c r="AG989" s="2">
        <v>0</v>
      </c>
      <c r="AH989" t="s">
        <v>24</v>
      </c>
      <c r="AI989">
        <f t="shared" si="30"/>
        <v>0</v>
      </c>
      <c r="AJ989">
        <f t="shared" si="31"/>
        <v>1</v>
      </c>
    </row>
    <row r="990" spans="1:36" x14ac:dyDescent="0.35">
      <c r="A990">
        <v>989</v>
      </c>
      <c r="B990" t="s">
        <v>1025</v>
      </c>
      <c r="C990" t="s">
        <v>30</v>
      </c>
      <c r="D990">
        <v>0</v>
      </c>
      <c r="E990" t="s">
        <v>24</v>
      </c>
      <c r="F990" t="s">
        <v>23</v>
      </c>
      <c r="G990" t="str">
        <f>IF(AND(data[[#This Row],[Partner]]="Yes", data[[#This Row],[Dependents]]="Yes"), "Both", IF(data[[#This Row],[Partner]]="Yes", "Partner", IF(data[[#This Row],[Dependents]]="Yes", "Dependent", "None")))</f>
        <v>Dependent</v>
      </c>
      <c r="H990">
        <v>27</v>
      </c>
      <c r="I990" s="1">
        <f>data[[#This Row],[Tenure]]/12</f>
        <v>2.25</v>
      </c>
      <c r="J990" t="s">
        <v>23</v>
      </c>
      <c r="K990">
        <f>IF(data[[#This Row],[PhoneService]]="Yes",1,"")</f>
        <v>1</v>
      </c>
      <c r="L990" t="s">
        <v>24</v>
      </c>
      <c r="M990" t="str">
        <f>IF(data[[#This Row],[MultipleLines]]="Yes",1,"")</f>
        <v/>
      </c>
      <c r="N990" t="s">
        <v>24</v>
      </c>
      <c r="O990" t="s">
        <v>46</v>
      </c>
      <c r="P990" t="str">
        <f>IF(data[[#This Row],[OnlineSecurity]]="Yes",1,"")</f>
        <v/>
      </c>
      <c r="Q990" t="s">
        <v>46</v>
      </c>
      <c r="R990" t="str">
        <f>IF(data[[#This Row],[OnlineBackup]]="Yes",1,"")</f>
        <v/>
      </c>
      <c r="S990" t="s">
        <v>46</v>
      </c>
      <c r="T990" t="str">
        <f>IF(data[[#This Row],[DeviceProtection]]="Yes",1,"")</f>
        <v/>
      </c>
      <c r="U990" t="s">
        <v>46</v>
      </c>
      <c r="V990" t="str">
        <f>IF(data[[#This Row],[TechSupport]]="Yes",1,"")</f>
        <v/>
      </c>
      <c r="W990" t="s">
        <v>46</v>
      </c>
      <c r="X990" t="str">
        <f>IF(data[[#This Row],[StreamingTV]]="Yes",1,"")</f>
        <v/>
      </c>
      <c r="Y990" t="s">
        <v>46</v>
      </c>
      <c r="Z990" t="str">
        <f>IF(data[[#This Row],[StreamingMovies]]="Yes",1,"")</f>
        <v/>
      </c>
      <c r="AA990" t="s">
        <v>27</v>
      </c>
      <c r="AB990" t="s">
        <v>24</v>
      </c>
      <c r="AC990" t="s">
        <v>32</v>
      </c>
      <c r="AD990">
        <v>19.149999999999999</v>
      </c>
      <c r="AE990">
        <v>537.35</v>
      </c>
      <c r="AF990">
        <v>0</v>
      </c>
      <c r="AG990" s="2">
        <v>0</v>
      </c>
      <c r="AH990" t="s">
        <v>24</v>
      </c>
      <c r="AI990">
        <f t="shared" si="30"/>
        <v>0</v>
      </c>
      <c r="AJ990">
        <f t="shared" si="31"/>
        <v>1</v>
      </c>
    </row>
    <row r="991" spans="1:36" x14ac:dyDescent="0.35">
      <c r="A991">
        <v>990</v>
      </c>
      <c r="B991" t="s">
        <v>1026</v>
      </c>
      <c r="C991" t="s">
        <v>30</v>
      </c>
      <c r="D991">
        <v>0</v>
      </c>
      <c r="E991" t="s">
        <v>23</v>
      </c>
      <c r="F991" t="s">
        <v>23</v>
      </c>
      <c r="G991" t="str">
        <f>IF(AND(data[[#This Row],[Partner]]="Yes", data[[#This Row],[Dependents]]="Yes"), "Both", IF(data[[#This Row],[Partner]]="Yes", "Partner", IF(data[[#This Row],[Dependents]]="Yes", "Dependent", "None")))</f>
        <v>Both</v>
      </c>
      <c r="H991">
        <v>34</v>
      </c>
      <c r="I991" s="1">
        <f>data[[#This Row],[Tenure]]/12</f>
        <v>2.8333333333333335</v>
      </c>
      <c r="J991" t="s">
        <v>23</v>
      </c>
      <c r="K991">
        <f>IF(data[[#This Row],[PhoneService]]="Yes",1,"")</f>
        <v>1</v>
      </c>
      <c r="L991" t="s">
        <v>24</v>
      </c>
      <c r="M991" t="str">
        <f>IF(data[[#This Row],[MultipleLines]]="Yes",1,"")</f>
        <v/>
      </c>
      <c r="N991" t="s">
        <v>24</v>
      </c>
      <c r="O991" t="s">
        <v>46</v>
      </c>
      <c r="P991" t="str">
        <f>IF(data[[#This Row],[OnlineSecurity]]="Yes",1,"")</f>
        <v/>
      </c>
      <c r="Q991" t="s">
        <v>46</v>
      </c>
      <c r="R991" t="str">
        <f>IF(data[[#This Row],[OnlineBackup]]="Yes",1,"")</f>
        <v/>
      </c>
      <c r="S991" t="s">
        <v>46</v>
      </c>
      <c r="T991" t="str">
        <f>IF(data[[#This Row],[DeviceProtection]]="Yes",1,"")</f>
        <v/>
      </c>
      <c r="U991" t="s">
        <v>46</v>
      </c>
      <c r="V991" t="str">
        <f>IF(data[[#This Row],[TechSupport]]="Yes",1,"")</f>
        <v/>
      </c>
      <c r="W991" t="s">
        <v>46</v>
      </c>
      <c r="X991" t="str">
        <f>IF(data[[#This Row],[StreamingTV]]="Yes",1,"")</f>
        <v/>
      </c>
      <c r="Y991" t="s">
        <v>46</v>
      </c>
      <c r="Z991" t="str">
        <f>IF(data[[#This Row],[StreamingMovies]]="Yes",1,"")</f>
        <v/>
      </c>
      <c r="AA991" t="s">
        <v>31</v>
      </c>
      <c r="AB991" t="s">
        <v>24</v>
      </c>
      <c r="AC991" t="s">
        <v>40</v>
      </c>
      <c r="AD991">
        <v>19.600000000000001</v>
      </c>
      <c r="AE991">
        <v>678.8</v>
      </c>
      <c r="AF991">
        <v>0</v>
      </c>
      <c r="AG991" s="2">
        <v>0</v>
      </c>
      <c r="AH991" t="s">
        <v>24</v>
      </c>
      <c r="AI991">
        <f t="shared" si="30"/>
        <v>0</v>
      </c>
      <c r="AJ991">
        <f t="shared" si="31"/>
        <v>1</v>
      </c>
    </row>
    <row r="992" spans="1:36" x14ac:dyDescent="0.35">
      <c r="A992">
        <v>991</v>
      </c>
      <c r="B992" t="s">
        <v>1027</v>
      </c>
      <c r="C992" t="s">
        <v>22</v>
      </c>
      <c r="D992">
        <v>0</v>
      </c>
      <c r="E992" t="s">
        <v>23</v>
      </c>
      <c r="F992" t="s">
        <v>24</v>
      </c>
      <c r="G992" t="str">
        <f>IF(AND(data[[#This Row],[Partner]]="Yes", data[[#This Row],[Dependents]]="Yes"), "Both", IF(data[[#This Row],[Partner]]="Yes", "Partner", IF(data[[#This Row],[Dependents]]="Yes", "Dependent", "None")))</f>
        <v>Partner</v>
      </c>
      <c r="H992">
        <v>56</v>
      </c>
      <c r="I992" s="1">
        <f>data[[#This Row],[Tenure]]/12</f>
        <v>4.666666666666667</v>
      </c>
      <c r="J992" t="s">
        <v>23</v>
      </c>
      <c r="K992">
        <f>IF(data[[#This Row],[PhoneService]]="Yes",1,"")</f>
        <v>1</v>
      </c>
      <c r="L992" t="s">
        <v>24</v>
      </c>
      <c r="M992" t="str">
        <f>IF(data[[#This Row],[MultipleLines]]="Yes",1,"")</f>
        <v/>
      </c>
      <c r="N992" t="s">
        <v>37</v>
      </c>
      <c r="O992" t="s">
        <v>23</v>
      </c>
      <c r="P992">
        <f>IF(data[[#This Row],[OnlineSecurity]]="Yes",1,"")</f>
        <v>1</v>
      </c>
      <c r="Q992" t="s">
        <v>24</v>
      </c>
      <c r="R992" t="str">
        <f>IF(data[[#This Row],[OnlineBackup]]="Yes",1,"")</f>
        <v/>
      </c>
      <c r="S992" t="s">
        <v>23</v>
      </c>
      <c r="T992">
        <f>IF(data[[#This Row],[DeviceProtection]]="Yes",1,"")</f>
        <v>1</v>
      </c>
      <c r="U992" t="s">
        <v>24</v>
      </c>
      <c r="V992" t="str">
        <f>IF(data[[#This Row],[TechSupport]]="Yes",1,"")</f>
        <v/>
      </c>
      <c r="W992" t="s">
        <v>24</v>
      </c>
      <c r="X992" t="str">
        <f>IF(data[[#This Row],[StreamingTV]]="Yes",1,"")</f>
        <v/>
      </c>
      <c r="Y992" t="s">
        <v>24</v>
      </c>
      <c r="Z992" t="str">
        <f>IF(data[[#This Row],[StreamingMovies]]="Yes",1,"")</f>
        <v/>
      </c>
      <c r="AA992" t="s">
        <v>47</v>
      </c>
      <c r="AB992" t="s">
        <v>24</v>
      </c>
      <c r="AC992" t="s">
        <v>35</v>
      </c>
      <c r="AD992">
        <v>80.3</v>
      </c>
      <c r="AE992">
        <v>4513.6499999999996</v>
      </c>
      <c r="AF992">
        <v>0</v>
      </c>
      <c r="AG992" s="2">
        <v>0</v>
      </c>
      <c r="AH992" t="s">
        <v>24</v>
      </c>
      <c r="AI992">
        <f t="shared" si="30"/>
        <v>0</v>
      </c>
      <c r="AJ992">
        <f t="shared" si="31"/>
        <v>1</v>
      </c>
    </row>
    <row r="993" spans="1:36" x14ac:dyDescent="0.35">
      <c r="A993">
        <v>992</v>
      </c>
      <c r="B993" t="s">
        <v>1028</v>
      </c>
      <c r="C993" t="s">
        <v>22</v>
      </c>
      <c r="D993">
        <v>0</v>
      </c>
      <c r="E993" t="s">
        <v>24</v>
      </c>
      <c r="F993" t="s">
        <v>24</v>
      </c>
      <c r="G993" t="str">
        <f>IF(AND(data[[#This Row],[Partner]]="Yes", data[[#This Row],[Dependents]]="Yes"), "Both", IF(data[[#This Row],[Partner]]="Yes", "Partner", IF(data[[#This Row],[Dependents]]="Yes", "Dependent", "None")))</f>
        <v>None</v>
      </c>
      <c r="H993">
        <v>58</v>
      </c>
      <c r="I993" s="1">
        <f>data[[#This Row],[Tenure]]/12</f>
        <v>4.833333333333333</v>
      </c>
      <c r="J993" t="s">
        <v>23</v>
      </c>
      <c r="K993">
        <f>IF(data[[#This Row],[PhoneService]]="Yes",1,"")</f>
        <v>1</v>
      </c>
      <c r="L993" t="s">
        <v>23</v>
      </c>
      <c r="M993">
        <f>IF(data[[#This Row],[MultipleLines]]="Yes",1,"")</f>
        <v>1</v>
      </c>
      <c r="N993" t="s">
        <v>24</v>
      </c>
      <c r="O993" t="s">
        <v>46</v>
      </c>
      <c r="P993" t="str">
        <f>IF(data[[#This Row],[OnlineSecurity]]="Yes",1,"")</f>
        <v/>
      </c>
      <c r="Q993" t="s">
        <v>46</v>
      </c>
      <c r="R993" t="str">
        <f>IF(data[[#This Row],[OnlineBackup]]="Yes",1,"")</f>
        <v/>
      </c>
      <c r="S993" t="s">
        <v>46</v>
      </c>
      <c r="T993" t="str">
        <f>IF(data[[#This Row],[DeviceProtection]]="Yes",1,"")</f>
        <v/>
      </c>
      <c r="U993" t="s">
        <v>46</v>
      </c>
      <c r="V993" t="str">
        <f>IF(data[[#This Row],[TechSupport]]="Yes",1,"")</f>
        <v/>
      </c>
      <c r="W993" t="s">
        <v>46</v>
      </c>
      <c r="X993" t="str">
        <f>IF(data[[#This Row],[StreamingTV]]="Yes",1,"")</f>
        <v/>
      </c>
      <c r="Y993" t="s">
        <v>46</v>
      </c>
      <c r="Z993" t="str">
        <f>IF(data[[#This Row],[StreamingMovies]]="Yes",1,"")</f>
        <v/>
      </c>
      <c r="AA993" t="s">
        <v>47</v>
      </c>
      <c r="AB993" t="s">
        <v>24</v>
      </c>
      <c r="AC993" t="s">
        <v>40</v>
      </c>
      <c r="AD993">
        <v>24.35</v>
      </c>
      <c r="AE993">
        <v>1423.85</v>
      </c>
      <c r="AF993">
        <v>0</v>
      </c>
      <c r="AG993" s="2">
        <v>0</v>
      </c>
      <c r="AH993" t="s">
        <v>24</v>
      </c>
      <c r="AI993">
        <f t="shared" si="30"/>
        <v>0</v>
      </c>
      <c r="AJ993">
        <f t="shared" si="31"/>
        <v>1</v>
      </c>
    </row>
    <row r="994" spans="1:36" x14ac:dyDescent="0.35">
      <c r="A994">
        <v>993</v>
      </c>
      <c r="B994" t="s">
        <v>1029</v>
      </c>
      <c r="C994" t="s">
        <v>22</v>
      </c>
      <c r="D994">
        <v>0</v>
      </c>
      <c r="E994" t="s">
        <v>23</v>
      </c>
      <c r="F994" t="s">
        <v>23</v>
      </c>
      <c r="G994" t="str">
        <f>IF(AND(data[[#This Row],[Partner]]="Yes", data[[#This Row],[Dependents]]="Yes"), "Both", IF(data[[#This Row],[Partner]]="Yes", "Partner", IF(data[[#This Row],[Dependents]]="Yes", "Dependent", "None")))</f>
        <v>Both</v>
      </c>
      <c r="H994">
        <v>22</v>
      </c>
      <c r="I994" s="1">
        <f>data[[#This Row],[Tenure]]/12</f>
        <v>1.8333333333333333</v>
      </c>
      <c r="J994" t="s">
        <v>23</v>
      </c>
      <c r="K994">
        <f>IF(data[[#This Row],[PhoneService]]="Yes",1,"")</f>
        <v>1</v>
      </c>
      <c r="L994" t="s">
        <v>23</v>
      </c>
      <c r="M994">
        <f>IF(data[[#This Row],[MultipleLines]]="Yes",1,"")</f>
        <v>1</v>
      </c>
      <c r="N994" t="s">
        <v>24</v>
      </c>
      <c r="O994" t="s">
        <v>46</v>
      </c>
      <c r="P994" t="str">
        <f>IF(data[[#This Row],[OnlineSecurity]]="Yes",1,"")</f>
        <v/>
      </c>
      <c r="Q994" t="s">
        <v>46</v>
      </c>
      <c r="R994" t="str">
        <f>IF(data[[#This Row],[OnlineBackup]]="Yes",1,"")</f>
        <v/>
      </c>
      <c r="S994" t="s">
        <v>46</v>
      </c>
      <c r="T994" t="str">
        <f>IF(data[[#This Row],[DeviceProtection]]="Yes",1,"")</f>
        <v/>
      </c>
      <c r="U994" t="s">
        <v>46</v>
      </c>
      <c r="V994" t="str">
        <f>IF(data[[#This Row],[TechSupport]]="Yes",1,"")</f>
        <v/>
      </c>
      <c r="W994" t="s">
        <v>46</v>
      </c>
      <c r="X994" t="str">
        <f>IF(data[[#This Row],[StreamingTV]]="Yes",1,"")</f>
        <v/>
      </c>
      <c r="Y994" t="s">
        <v>46</v>
      </c>
      <c r="Z994" t="str">
        <f>IF(data[[#This Row],[StreamingMovies]]="Yes",1,"")</f>
        <v/>
      </c>
      <c r="AA994" t="s">
        <v>47</v>
      </c>
      <c r="AB994" t="s">
        <v>24</v>
      </c>
      <c r="AC994" t="s">
        <v>40</v>
      </c>
      <c r="AD994">
        <v>25.25</v>
      </c>
      <c r="AE994">
        <v>555.4</v>
      </c>
      <c r="AF994">
        <v>2</v>
      </c>
      <c r="AG994" s="2">
        <v>0</v>
      </c>
      <c r="AH994" t="s">
        <v>24</v>
      </c>
      <c r="AI994">
        <f t="shared" si="30"/>
        <v>0</v>
      </c>
      <c r="AJ994">
        <f t="shared" si="31"/>
        <v>1</v>
      </c>
    </row>
    <row r="995" spans="1:36" x14ac:dyDescent="0.35">
      <c r="A995">
        <v>994</v>
      </c>
      <c r="B995" t="s">
        <v>1030</v>
      </c>
      <c r="C995" t="s">
        <v>22</v>
      </c>
      <c r="D995">
        <v>0</v>
      </c>
      <c r="E995" t="s">
        <v>23</v>
      </c>
      <c r="F995" t="s">
        <v>23</v>
      </c>
      <c r="G995" t="str">
        <f>IF(AND(data[[#This Row],[Partner]]="Yes", data[[#This Row],[Dependents]]="Yes"), "Both", IF(data[[#This Row],[Partner]]="Yes", "Partner", IF(data[[#This Row],[Dependents]]="Yes", "Dependent", "None")))</f>
        <v>Both</v>
      </c>
      <c r="H995">
        <v>10</v>
      </c>
      <c r="I995" s="1">
        <f>data[[#This Row],[Tenure]]/12</f>
        <v>0.83333333333333337</v>
      </c>
      <c r="J995" t="s">
        <v>23</v>
      </c>
      <c r="K995">
        <f>IF(data[[#This Row],[PhoneService]]="Yes",1,"")</f>
        <v>1</v>
      </c>
      <c r="L995" t="s">
        <v>23</v>
      </c>
      <c r="M995">
        <f>IF(data[[#This Row],[MultipleLines]]="Yes",1,"")</f>
        <v>1</v>
      </c>
      <c r="N995" t="s">
        <v>24</v>
      </c>
      <c r="O995" t="s">
        <v>46</v>
      </c>
      <c r="P995" t="str">
        <f>IF(data[[#This Row],[OnlineSecurity]]="Yes",1,"")</f>
        <v/>
      </c>
      <c r="Q995" t="s">
        <v>46</v>
      </c>
      <c r="R995" t="str">
        <f>IF(data[[#This Row],[OnlineBackup]]="Yes",1,"")</f>
        <v/>
      </c>
      <c r="S995" t="s">
        <v>46</v>
      </c>
      <c r="T995" t="str">
        <f>IF(data[[#This Row],[DeviceProtection]]="Yes",1,"")</f>
        <v/>
      </c>
      <c r="U995" t="s">
        <v>46</v>
      </c>
      <c r="V995" t="str">
        <f>IF(data[[#This Row],[TechSupport]]="Yes",1,"")</f>
        <v/>
      </c>
      <c r="W995" t="s">
        <v>46</v>
      </c>
      <c r="X995" t="str">
        <f>IF(data[[#This Row],[StreamingTV]]="Yes",1,"")</f>
        <v/>
      </c>
      <c r="Y995" t="s">
        <v>46</v>
      </c>
      <c r="Z995" t="str">
        <f>IF(data[[#This Row],[StreamingMovies]]="Yes",1,"")</f>
        <v/>
      </c>
      <c r="AA995" t="s">
        <v>47</v>
      </c>
      <c r="AB995" t="s">
        <v>24</v>
      </c>
      <c r="AC995" t="s">
        <v>40</v>
      </c>
      <c r="AD995">
        <v>26.1</v>
      </c>
      <c r="AE995">
        <v>225.55</v>
      </c>
      <c r="AF995">
        <v>0</v>
      </c>
      <c r="AG995" s="2">
        <v>0</v>
      </c>
      <c r="AH995" t="s">
        <v>24</v>
      </c>
      <c r="AI995">
        <f t="shared" si="30"/>
        <v>0</v>
      </c>
      <c r="AJ995">
        <f t="shared" si="31"/>
        <v>1</v>
      </c>
    </row>
    <row r="996" spans="1:36" x14ac:dyDescent="0.35">
      <c r="A996">
        <v>995</v>
      </c>
      <c r="B996" t="s">
        <v>1031</v>
      </c>
      <c r="C996" t="s">
        <v>30</v>
      </c>
      <c r="D996">
        <v>0</v>
      </c>
      <c r="E996" t="s">
        <v>24</v>
      </c>
      <c r="F996" t="s">
        <v>24</v>
      </c>
      <c r="G996" t="str">
        <f>IF(AND(data[[#This Row],[Partner]]="Yes", data[[#This Row],[Dependents]]="Yes"), "Both", IF(data[[#This Row],[Partner]]="Yes", "Partner", IF(data[[#This Row],[Dependents]]="Yes", "Dependent", "None")))</f>
        <v>None</v>
      </c>
      <c r="H996">
        <v>13</v>
      </c>
      <c r="I996" s="1">
        <f>data[[#This Row],[Tenure]]/12</f>
        <v>1.0833333333333333</v>
      </c>
      <c r="J996" t="s">
        <v>23</v>
      </c>
      <c r="K996">
        <f>IF(data[[#This Row],[PhoneService]]="Yes",1,"")</f>
        <v>1</v>
      </c>
      <c r="L996" t="s">
        <v>24</v>
      </c>
      <c r="M996" t="str">
        <f>IF(data[[#This Row],[MultipleLines]]="Yes",1,"")</f>
        <v/>
      </c>
      <c r="N996" t="s">
        <v>24</v>
      </c>
      <c r="O996" t="s">
        <v>46</v>
      </c>
      <c r="P996" t="str">
        <f>IF(data[[#This Row],[OnlineSecurity]]="Yes",1,"")</f>
        <v/>
      </c>
      <c r="Q996" t="s">
        <v>46</v>
      </c>
      <c r="R996" t="str">
        <f>IF(data[[#This Row],[OnlineBackup]]="Yes",1,"")</f>
        <v/>
      </c>
      <c r="S996" t="s">
        <v>46</v>
      </c>
      <c r="T996" t="str">
        <f>IF(data[[#This Row],[DeviceProtection]]="Yes",1,"")</f>
        <v/>
      </c>
      <c r="U996" t="s">
        <v>46</v>
      </c>
      <c r="V996" t="str">
        <f>IF(data[[#This Row],[TechSupport]]="Yes",1,"")</f>
        <v/>
      </c>
      <c r="W996" t="s">
        <v>46</v>
      </c>
      <c r="X996" t="str">
        <f>IF(data[[#This Row],[StreamingTV]]="Yes",1,"")</f>
        <v/>
      </c>
      <c r="Y996" t="s">
        <v>46</v>
      </c>
      <c r="Z996" t="str">
        <f>IF(data[[#This Row],[StreamingMovies]]="Yes",1,"")</f>
        <v/>
      </c>
      <c r="AA996" t="s">
        <v>47</v>
      </c>
      <c r="AB996" t="s">
        <v>24</v>
      </c>
      <c r="AC996" t="s">
        <v>40</v>
      </c>
      <c r="AD996">
        <v>20</v>
      </c>
      <c r="AE996">
        <v>268.45</v>
      </c>
      <c r="AF996">
        <v>0</v>
      </c>
      <c r="AG996" s="2">
        <v>0</v>
      </c>
      <c r="AH996" t="s">
        <v>24</v>
      </c>
      <c r="AI996">
        <f t="shared" si="30"/>
        <v>0</v>
      </c>
      <c r="AJ996">
        <f t="shared" si="31"/>
        <v>1</v>
      </c>
    </row>
    <row r="997" spans="1:36" x14ac:dyDescent="0.35">
      <c r="A997">
        <v>996</v>
      </c>
      <c r="B997" t="s">
        <v>1032</v>
      </c>
      <c r="C997" t="s">
        <v>22</v>
      </c>
      <c r="D997">
        <v>0</v>
      </c>
      <c r="E997" t="s">
        <v>24</v>
      </c>
      <c r="F997" t="s">
        <v>24</v>
      </c>
      <c r="G997" t="str">
        <f>IF(AND(data[[#This Row],[Partner]]="Yes", data[[#This Row],[Dependents]]="Yes"), "Both", IF(data[[#This Row],[Partner]]="Yes", "Partner", IF(data[[#This Row],[Dependents]]="Yes", "Dependent", "None")))</f>
        <v>None</v>
      </c>
      <c r="H997">
        <v>35</v>
      </c>
      <c r="I997" s="1">
        <f>data[[#This Row],[Tenure]]/12</f>
        <v>2.9166666666666665</v>
      </c>
      <c r="J997" t="s">
        <v>23</v>
      </c>
      <c r="K997">
        <f>IF(data[[#This Row],[PhoneService]]="Yes",1,"")</f>
        <v>1</v>
      </c>
      <c r="L997" t="s">
        <v>23</v>
      </c>
      <c r="M997">
        <f>IF(data[[#This Row],[MultipleLines]]="Yes",1,"")</f>
        <v>1</v>
      </c>
      <c r="N997" t="s">
        <v>37</v>
      </c>
      <c r="O997" t="s">
        <v>24</v>
      </c>
      <c r="P997" t="str">
        <f>IF(data[[#This Row],[OnlineSecurity]]="Yes",1,"")</f>
        <v/>
      </c>
      <c r="Q997" t="s">
        <v>23</v>
      </c>
      <c r="R997">
        <f>IF(data[[#This Row],[OnlineBackup]]="Yes",1,"")</f>
        <v>1</v>
      </c>
      <c r="S997" t="s">
        <v>24</v>
      </c>
      <c r="T997" t="str">
        <f>IF(data[[#This Row],[DeviceProtection]]="Yes",1,"")</f>
        <v/>
      </c>
      <c r="U997" t="s">
        <v>23</v>
      </c>
      <c r="V997">
        <f>IF(data[[#This Row],[TechSupport]]="Yes",1,"")</f>
        <v>1</v>
      </c>
      <c r="W997" t="s">
        <v>24</v>
      </c>
      <c r="X997" t="str">
        <f>IF(data[[#This Row],[StreamingTV]]="Yes",1,"")</f>
        <v/>
      </c>
      <c r="Y997" t="s">
        <v>24</v>
      </c>
      <c r="Z997" t="str">
        <f>IF(data[[#This Row],[StreamingMovies]]="Yes",1,"")</f>
        <v/>
      </c>
      <c r="AA997" t="s">
        <v>27</v>
      </c>
      <c r="AB997" t="s">
        <v>24</v>
      </c>
      <c r="AC997" t="s">
        <v>40</v>
      </c>
      <c r="AD997">
        <v>85.3</v>
      </c>
      <c r="AE997">
        <v>2917.5</v>
      </c>
      <c r="AF997">
        <v>0</v>
      </c>
      <c r="AG997" s="2">
        <v>0</v>
      </c>
      <c r="AH997" t="s">
        <v>23</v>
      </c>
      <c r="AI997">
        <f t="shared" si="30"/>
        <v>1</v>
      </c>
      <c r="AJ997" t="str">
        <f t="shared" si="31"/>
        <v/>
      </c>
    </row>
    <row r="998" spans="1:36" x14ac:dyDescent="0.35">
      <c r="A998">
        <v>997</v>
      </c>
      <c r="B998" t="s">
        <v>1033</v>
      </c>
      <c r="C998" t="s">
        <v>22</v>
      </c>
      <c r="D998">
        <v>0</v>
      </c>
      <c r="E998" t="s">
        <v>24</v>
      </c>
      <c r="F998" t="s">
        <v>24</v>
      </c>
      <c r="G998" t="str">
        <f>IF(AND(data[[#This Row],[Partner]]="Yes", data[[#This Row],[Dependents]]="Yes"), "Both", IF(data[[#This Row],[Partner]]="Yes", "Partner", IF(data[[#This Row],[Dependents]]="Yes", "Dependent", "None")))</f>
        <v>None</v>
      </c>
      <c r="H998">
        <v>34</v>
      </c>
      <c r="I998" s="1">
        <f>data[[#This Row],[Tenure]]/12</f>
        <v>2.8333333333333335</v>
      </c>
      <c r="J998" t="s">
        <v>23</v>
      </c>
      <c r="K998">
        <f>IF(data[[#This Row],[PhoneService]]="Yes",1,"")</f>
        <v>1</v>
      </c>
      <c r="L998" t="s">
        <v>24</v>
      </c>
      <c r="M998" t="str">
        <f>IF(data[[#This Row],[MultipleLines]]="Yes",1,"")</f>
        <v/>
      </c>
      <c r="N998" t="s">
        <v>37</v>
      </c>
      <c r="O998" t="s">
        <v>24</v>
      </c>
      <c r="P998" t="str">
        <f>IF(data[[#This Row],[OnlineSecurity]]="Yes",1,"")</f>
        <v/>
      </c>
      <c r="Q998" t="s">
        <v>24</v>
      </c>
      <c r="R998" t="str">
        <f>IF(data[[#This Row],[OnlineBackup]]="Yes",1,"")</f>
        <v/>
      </c>
      <c r="S998" t="s">
        <v>24</v>
      </c>
      <c r="T998" t="str">
        <f>IF(data[[#This Row],[DeviceProtection]]="Yes",1,"")</f>
        <v/>
      </c>
      <c r="U998" t="s">
        <v>24</v>
      </c>
      <c r="V998" t="str">
        <f>IF(data[[#This Row],[TechSupport]]="Yes",1,"")</f>
        <v/>
      </c>
      <c r="W998" t="s">
        <v>24</v>
      </c>
      <c r="X998" t="str">
        <f>IF(data[[#This Row],[StreamingTV]]="Yes",1,"")</f>
        <v/>
      </c>
      <c r="Y998" t="s">
        <v>24</v>
      </c>
      <c r="Z998" t="str">
        <f>IF(data[[#This Row],[StreamingMovies]]="Yes",1,"")</f>
        <v/>
      </c>
      <c r="AA998" t="s">
        <v>27</v>
      </c>
      <c r="AB998" t="s">
        <v>23</v>
      </c>
      <c r="AC998" t="s">
        <v>40</v>
      </c>
      <c r="AD998">
        <v>70</v>
      </c>
      <c r="AE998">
        <v>2416.1</v>
      </c>
      <c r="AF998">
        <v>0</v>
      </c>
      <c r="AG998" s="2">
        <v>0</v>
      </c>
      <c r="AH998" t="s">
        <v>23</v>
      </c>
      <c r="AI998">
        <f t="shared" si="30"/>
        <v>1</v>
      </c>
      <c r="AJ998" t="str">
        <f t="shared" si="31"/>
        <v/>
      </c>
    </row>
    <row r="999" spans="1:36" x14ac:dyDescent="0.35">
      <c r="A999">
        <v>998</v>
      </c>
      <c r="B999" t="s">
        <v>1034</v>
      </c>
      <c r="C999" t="s">
        <v>22</v>
      </c>
      <c r="D999">
        <v>1</v>
      </c>
      <c r="E999" t="s">
        <v>24</v>
      </c>
      <c r="F999" t="s">
        <v>24</v>
      </c>
      <c r="G999" t="str">
        <f>IF(AND(data[[#This Row],[Partner]]="Yes", data[[#This Row],[Dependents]]="Yes"), "Both", IF(data[[#This Row],[Partner]]="Yes", "Partner", IF(data[[#This Row],[Dependents]]="Yes", "Dependent", "None")))</f>
        <v>None</v>
      </c>
      <c r="H999">
        <v>4</v>
      </c>
      <c r="I999" s="1">
        <f>data[[#This Row],[Tenure]]/12</f>
        <v>0.33333333333333331</v>
      </c>
      <c r="J999" t="s">
        <v>23</v>
      </c>
      <c r="K999">
        <f>IF(data[[#This Row],[PhoneService]]="Yes",1,"")</f>
        <v>1</v>
      </c>
      <c r="L999" t="s">
        <v>23</v>
      </c>
      <c r="M999">
        <f>IF(data[[#This Row],[MultipleLines]]="Yes",1,"")</f>
        <v>1</v>
      </c>
      <c r="N999" t="s">
        <v>37</v>
      </c>
      <c r="O999" t="s">
        <v>24</v>
      </c>
      <c r="P999" t="str">
        <f>IF(data[[#This Row],[OnlineSecurity]]="Yes",1,"")</f>
        <v/>
      </c>
      <c r="Q999" t="s">
        <v>24</v>
      </c>
      <c r="R999" t="str">
        <f>IF(data[[#This Row],[OnlineBackup]]="Yes",1,"")</f>
        <v/>
      </c>
      <c r="S999" t="s">
        <v>24</v>
      </c>
      <c r="T999" t="str">
        <f>IF(data[[#This Row],[DeviceProtection]]="Yes",1,"")</f>
        <v/>
      </c>
      <c r="U999" t="s">
        <v>24</v>
      </c>
      <c r="V999" t="str">
        <f>IF(data[[#This Row],[TechSupport]]="Yes",1,"")</f>
        <v/>
      </c>
      <c r="W999" t="s">
        <v>23</v>
      </c>
      <c r="X999">
        <f>IF(data[[#This Row],[StreamingTV]]="Yes",1,"")</f>
        <v>1</v>
      </c>
      <c r="Y999" t="s">
        <v>23</v>
      </c>
      <c r="Z999">
        <f>IF(data[[#This Row],[StreamingMovies]]="Yes",1,"")</f>
        <v>1</v>
      </c>
      <c r="AA999" t="s">
        <v>27</v>
      </c>
      <c r="AB999" t="s">
        <v>23</v>
      </c>
      <c r="AC999" t="s">
        <v>28</v>
      </c>
      <c r="AD999">
        <v>94.3</v>
      </c>
      <c r="AE999">
        <v>424.45</v>
      </c>
      <c r="AF999">
        <v>1</v>
      </c>
      <c r="AG999" s="2">
        <v>2</v>
      </c>
      <c r="AH999" t="s">
        <v>23</v>
      </c>
      <c r="AI999">
        <f t="shared" si="30"/>
        <v>1</v>
      </c>
      <c r="AJ999" t="str">
        <f t="shared" si="31"/>
        <v/>
      </c>
    </row>
    <row r="1000" spans="1:36" x14ac:dyDescent="0.35">
      <c r="A1000">
        <v>999</v>
      </c>
      <c r="B1000" t="s">
        <v>1035</v>
      </c>
      <c r="C1000" t="s">
        <v>30</v>
      </c>
      <c r="D1000">
        <v>0</v>
      </c>
      <c r="E1000" t="s">
        <v>23</v>
      </c>
      <c r="F1000" t="s">
        <v>24</v>
      </c>
      <c r="G1000" t="str">
        <f>IF(AND(data[[#This Row],[Partner]]="Yes", data[[#This Row],[Dependents]]="Yes"), "Both", IF(data[[#This Row],[Partner]]="Yes", "Partner", IF(data[[#This Row],[Dependents]]="Yes", "Dependent", "None")))</f>
        <v>Partner</v>
      </c>
      <c r="H1000">
        <v>72</v>
      </c>
      <c r="I1000" s="1">
        <f>data[[#This Row],[Tenure]]/12</f>
        <v>6</v>
      </c>
      <c r="J1000" t="s">
        <v>23</v>
      </c>
      <c r="K1000">
        <f>IF(data[[#This Row],[PhoneService]]="Yes",1,"")</f>
        <v>1</v>
      </c>
      <c r="L1000" t="s">
        <v>24</v>
      </c>
      <c r="M1000" t="str">
        <f>IF(data[[#This Row],[MultipleLines]]="Yes",1,"")</f>
        <v/>
      </c>
      <c r="N1000" t="s">
        <v>24</v>
      </c>
      <c r="O1000" t="s">
        <v>46</v>
      </c>
      <c r="P1000" t="str">
        <f>IF(data[[#This Row],[OnlineSecurity]]="Yes",1,"")</f>
        <v/>
      </c>
      <c r="Q1000" t="s">
        <v>46</v>
      </c>
      <c r="R1000" t="str">
        <f>IF(data[[#This Row],[OnlineBackup]]="Yes",1,"")</f>
        <v/>
      </c>
      <c r="S1000" t="s">
        <v>46</v>
      </c>
      <c r="T1000" t="str">
        <f>IF(data[[#This Row],[DeviceProtection]]="Yes",1,"")</f>
        <v/>
      </c>
      <c r="U1000" t="s">
        <v>46</v>
      </c>
      <c r="V1000" t="str">
        <f>IF(data[[#This Row],[TechSupport]]="Yes",1,"")</f>
        <v/>
      </c>
      <c r="W1000" t="s">
        <v>46</v>
      </c>
      <c r="X1000" t="str">
        <f>IF(data[[#This Row],[StreamingTV]]="Yes",1,"")</f>
        <v/>
      </c>
      <c r="Y1000" t="s">
        <v>46</v>
      </c>
      <c r="Z1000" t="str">
        <f>IF(data[[#This Row],[StreamingMovies]]="Yes",1,"")</f>
        <v/>
      </c>
      <c r="AA1000" t="s">
        <v>47</v>
      </c>
      <c r="AB1000" t="s">
        <v>24</v>
      </c>
      <c r="AC1000" t="s">
        <v>35</v>
      </c>
      <c r="AD1000">
        <v>20.7</v>
      </c>
      <c r="AE1000">
        <v>1492.1</v>
      </c>
      <c r="AF1000">
        <v>3</v>
      </c>
      <c r="AG1000" s="2">
        <v>0</v>
      </c>
      <c r="AH1000" t="s">
        <v>24</v>
      </c>
      <c r="AI1000">
        <f t="shared" si="30"/>
        <v>0</v>
      </c>
      <c r="AJ1000">
        <f t="shared" si="31"/>
        <v>1</v>
      </c>
    </row>
    <row r="1001" spans="1:36" x14ac:dyDescent="0.35">
      <c r="A1001">
        <v>1000</v>
      </c>
      <c r="B1001" t="s">
        <v>1036</v>
      </c>
      <c r="C1001" t="s">
        <v>30</v>
      </c>
      <c r="D1001">
        <v>0</v>
      </c>
      <c r="E1001" t="s">
        <v>24</v>
      </c>
      <c r="F1001" t="s">
        <v>24</v>
      </c>
      <c r="G1001" t="str">
        <f>IF(AND(data[[#This Row],[Partner]]="Yes", data[[#This Row],[Dependents]]="Yes"), "Both", IF(data[[#This Row],[Partner]]="Yes", "Partner", IF(data[[#This Row],[Dependents]]="Yes", "Dependent", "None")))</f>
        <v>None</v>
      </c>
      <c r="H1001">
        <v>2</v>
      </c>
      <c r="I1001" s="1">
        <f>data[[#This Row],[Tenure]]/12</f>
        <v>0.16666666666666666</v>
      </c>
      <c r="J1001" t="s">
        <v>23</v>
      </c>
      <c r="K1001">
        <f>IF(data[[#This Row],[PhoneService]]="Yes",1,"")</f>
        <v>1</v>
      </c>
      <c r="L1001" t="s">
        <v>24</v>
      </c>
      <c r="M1001" t="str">
        <f>IF(data[[#This Row],[MultipleLines]]="Yes",1,"")</f>
        <v/>
      </c>
      <c r="N1001" t="s">
        <v>26</v>
      </c>
      <c r="O1001" t="s">
        <v>24</v>
      </c>
      <c r="P1001" t="str">
        <f>IF(data[[#This Row],[OnlineSecurity]]="Yes",1,"")</f>
        <v/>
      </c>
      <c r="Q1001" t="s">
        <v>24</v>
      </c>
      <c r="R1001" t="str">
        <f>IF(data[[#This Row],[OnlineBackup]]="Yes",1,"")</f>
        <v/>
      </c>
      <c r="S1001" t="s">
        <v>24</v>
      </c>
      <c r="T1001" t="str">
        <f>IF(data[[#This Row],[DeviceProtection]]="Yes",1,"")</f>
        <v/>
      </c>
      <c r="U1001" t="s">
        <v>23</v>
      </c>
      <c r="V1001">
        <f>IF(data[[#This Row],[TechSupport]]="Yes",1,"")</f>
        <v>1</v>
      </c>
      <c r="W1001" t="s">
        <v>23</v>
      </c>
      <c r="X1001">
        <f>IF(data[[#This Row],[StreamingTV]]="Yes",1,"")</f>
        <v>1</v>
      </c>
      <c r="Y1001" t="s">
        <v>23</v>
      </c>
      <c r="Z1001">
        <f>IF(data[[#This Row],[StreamingMovies]]="Yes",1,"")</f>
        <v>1</v>
      </c>
      <c r="AA1001" t="s">
        <v>27</v>
      </c>
      <c r="AB1001" t="s">
        <v>24</v>
      </c>
      <c r="AC1001" t="s">
        <v>28</v>
      </c>
      <c r="AD1001">
        <v>70.3</v>
      </c>
      <c r="AE1001">
        <v>132.4</v>
      </c>
      <c r="AF1001">
        <v>3</v>
      </c>
      <c r="AG1001" s="2">
        <v>0</v>
      </c>
      <c r="AH1001" t="s">
        <v>24</v>
      </c>
      <c r="AI1001">
        <f t="shared" si="30"/>
        <v>0</v>
      </c>
      <c r="AJ1001">
        <f t="shared" si="31"/>
        <v>1</v>
      </c>
    </row>
    <row r="1002" spans="1:36" x14ac:dyDescent="0.35">
      <c r="A1002">
        <v>1001</v>
      </c>
      <c r="B1002" t="s">
        <v>1037</v>
      </c>
      <c r="C1002" t="s">
        <v>22</v>
      </c>
      <c r="D1002">
        <v>0</v>
      </c>
      <c r="E1002" t="s">
        <v>24</v>
      </c>
      <c r="F1002" t="s">
        <v>24</v>
      </c>
      <c r="G1002" t="str">
        <f>IF(AND(data[[#This Row],[Partner]]="Yes", data[[#This Row],[Dependents]]="Yes"), "Both", IF(data[[#This Row],[Partner]]="Yes", "Partner", IF(data[[#This Row],[Dependents]]="Yes", "Dependent", "None")))</f>
        <v>None</v>
      </c>
      <c r="H1002">
        <v>7</v>
      </c>
      <c r="I1002" s="1">
        <f>data[[#This Row],[Tenure]]/12</f>
        <v>0.58333333333333337</v>
      </c>
      <c r="J1002" t="s">
        <v>23</v>
      </c>
      <c r="K1002">
        <f>IF(data[[#This Row],[PhoneService]]="Yes",1,"")</f>
        <v>1</v>
      </c>
      <c r="L1002" t="s">
        <v>24</v>
      </c>
      <c r="M1002" t="str">
        <f>IF(data[[#This Row],[MultipleLines]]="Yes",1,"")</f>
        <v/>
      </c>
      <c r="N1002" t="s">
        <v>37</v>
      </c>
      <c r="O1002" t="s">
        <v>24</v>
      </c>
      <c r="P1002" t="str">
        <f>IF(data[[#This Row],[OnlineSecurity]]="Yes",1,"")</f>
        <v/>
      </c>
      <c r="Q1002" t="s">
        <v>24</v>
      </c>
      <c r="R1002" t="str">
        <f>IF(data[[#This Row],[OnlineBackup]]="Yes",1,"")</f>
        <v/>
      </c>
      <c r="S1002" t="s">
        <v>23</v>
      </c>
      <c r="T1002">
        <f>IF(data[[#This Row],[DeviceProtection]]="Yes",1,"")</f>
        <v>1</v>
      </c>
      <c r="U1002" t="s">
        <v>24</v>
      </c>
      <c r="V1002" t="str">
        <f>IF(data[[#This Row],[TechSupport]]="Yes",1,"")</f>
        <v/>
      </c>
      <c r="W1002" t="s">
        <v>23</v>
      </c>
      <c r="X1002">
        <f>IF(data[[#This Row],[StreamingTV]]="Yes",1,"")</f>
        <v>1</v>
      </c>
      <c r="Y1002" t="s">
        <v>23</v>
      </c>
      <c r="Z1002">
        <f>IF(data[[#This Row],[StreamingMovies]]="Yes",1,"")</f>
        <v>1</v>
      </c>
      <c r="AA1002" t="s">
        <v>27</v>
      </c>
      <c r="AB1002" t="s">
        <v>23</v>
      </c>
      <c r="AC1002" t="s">
        <v>28</v>
      </c>
      <c r="AD1002">
        <v>95.35</v>
      </c>
      <c r="AE1002">
        <v>660.9</v>
      </c>
      <c r="AF1002">
        <v>1</v>
      </c>
      <c r="AG1002" s="2">
        <v>0</v>
      </c>
      <c r="AH1002" t="s">
        <v>23</v>
      </c>
      <c r="AI1002">
        <f t="shared" si="30"/>
        <v>1</v>
      </c>
      <c r="AJ1002" t="str">
        <f t="shared" si="31"/>
        <v/>
      </c>
    </row>
    <row r="1003" spans="1:36" x14ac:dyDescent="0.35">
      <c r="A1003">
        <v>1002</v>
      </c>
      <c r="B1003" t="s">
        <v>1038</v>
      </c>
      <c r="C1003" t="s">
        <v>30</v>
      </c>
      <c r="D1003">
        <v>1</v>
      </c>
      <c r="E1003" t="s">
        <v>23</v>
      </c>
      <c r="F1003" t="s">
        <v>24</v>
      </c>
      <c r="G1003" t="str">
        <f>IF(AND(data[[#This Row],[Partner]]="Yes", data[[#This Row],[Dependents]]="Yes"), "Both", IF(data[[#This Row],[Partner]]="Yes", "Partner", IF(data[[#This Row],[Dependents]]="Yes", "Dependent", "None")))</f>
        <v>Partner</v>
      </c>
      <c r="H1003">
        <v>27</v>
      </c>
      <c r="I1003" s="1">
        <f>data[[#This Row],[Tenure]]/12</f>
        <v>2.25</v>
      </c>
      <c r="J1003" t="s">
        <v>23</v>
      </c>
      <c r="K1003">
        <f>IF(data[[#This Row],[PhoneService]]="Yes",1,"")</f>
        <v>1</v>
      </c>
      <c r="L1003" t="s">
        <v>23</v>
      </c>
      <c r="M1003">
        <f>IF(data[[#This Row],[MultipleLines]]="Yes",1,"")</f>
        <v>1</v>
      </c>
      <c r="N1003" t="s">
        <v>37</v>
      </c>
      <c r="O1003" t="s">
        <v>24</v>
      </c>
      <c r="P1003" t="str">
        <f>IF(data[[#This Row],[OnlineSecurity]]="Yes",1,"")</f>
        <v/>
      </c>
      <c r="Q1003" t="s">
        <v>24</v>
      </c>
      <c r="R1003" t="str">
        <f>IF(data[[#This Row],[OnlineBackup]]="Yes",1,"")</f>
        <v/>
      </c>
      <c r="S1003" t="s">
        <v>24</v>
      </c>
      <c r="T1003" t="str">
        <f>IF(data[[#This Row],[DeviceProtection]]="Yes",1,"")</f>
        <v/>
      </c>
      <c r="U1003" t="s">
        <v>24</v>
      </c>
      <c r="V1003" t="str">
        <f>IF(data[[#This Row],[TechSupport]]="Yes",1,"")</f>
        <v/>
      </c>
      <c r="W1003" t="s">
        <v>24</v>
      </c>
      <c r="X1003" t="str">
        <f>IF(data[[#This Row],[StreamingTV]]="Yes",1,"")</f>
        <v/>
      </c>
      <c r="Y1003" t="s">
        <v>24</v>
      </c>
      <c r="Z1003" t="str">
        <f>IF(data[[#This Row],[StreamingMovies]]="Yes",1,"")</f>
        <v/>
      </c>
      <c r="AA1003" t="s">
        <v>27</v>
      </c>
      <c r="AB1003" t="s">
        <v>23</v>
      </c>
      <c r="AC1003" t="s">
        <v>28</v>
      </c>
      <c r="AD1003">
        <v>75.5</v>
      </c>
      <c r="AE1003">
        <v>1893.95</v>
      </c>
      <c r="AF1003">
        <v>3</v>
      </c>
      <c r="AG1003" s="2">
        <v>0</v>
      </c>
      <c r="AH1003" t="s">
        <v>23</v>
      </c>
      <c r="AI1003">
        <f t="shared" si="30"/>
        <v>1</v>
      </c>
      <c r="AJ1003" t="str">
        <f t="shared" si="31"/>
        <v/>
      </c>
    </row>
    <row r="1004" spans="1:36" x14ac:dyDescent="0.35">
      <c r="A1004">
        <v>1003</v>
      </c>
      <c r="B1004" t="s">
        <v>1039</v>
      </c>
      <c r="C1004" t="s">
        <v>30</v>
      </c>
      <c r="D1004">
        <v>0</v>
      </c>
      <c r="E1004" t="s">
        <v>23</v>
      </c>
      <c r="F1004" t="s">
        <v>23</v>
      </c>
      <c r="G1004" t="str">
        <f>IF(AND(data[[#This Row],[Partner]]="Yes", data[[#This Row],[Dependents]]="Yes"), "Both", IF(data[[#This Row],[Partner]]="Yes", "Partner", IF(data[[#This Row],[Dependents]]="Yes", "Dependent", "None")))</f>
        <v>Both</v>
      </c>
      <c r="H1004">
        <v>4</v>
      </c>
      <c r="I1004" s="1">
        <f>data[[#This Row],[Tenure]]/12</f>
        <v>0.33333333333333331</v>
      </c>
      <c r="J1004" t="s">
        <v>23</v>
      </c>
      <c r="K1004">
        <f>IF(data[[#This Row],[PhoneService]]="Yes",1,"")</f>
        <v>1</v>
      </c>
      <c r="L1004" t="s">
        <v>24</v>
      </c>
      <c r="M1004" t="str">
        <f>IF(data[[#This Row],[MultipleLines]]="Yes",1,"")</f>
        <v/>
      </c>
      <c r="N1004" t="s">
        <v>37</v>
      </c>
      <c r="O1004" t="s">
        <v>24</v>
      </c>
      <c r="P1004" t="str">
        <f>IF(data[[#This Row],[OnlineSecurity]]="Yes",1,"")</f>
        <v/>
      </c>
      <c r="Q1004" t="s">
        <v>24</v>
      </c>
      <c r="R1004" t="str">
        <f>IF(data[[#This Row],[OnlineBackup]]="Yes",1,"")</f>
        <v/>
      </c>
      <c r="S1004" t="s">
        <v>24</v>
      </c>
      <c r="T1004" t="str">
        <f>IF(data[[#This Row],[DeviceProtection]]="Yes",1,"")</f>
        <v/>
      </c>
      <c r="U1004" t="s">
        <v>24</v>
      </c>
      <c r="V1004" t="str">
        <f>IF(data[[#This Row],[TechSupport]]="Yes",1,"")</f>
        <v/>
      </c>
      <c r="W1004" t="s">
        <v>24</v>
      </c>
      <c r="X1004" t="str">
        <f>IF(data[[#This Row],[StreamingTV]]="Yes",1,"")</f>
        <v/>
      </c>
      <c r="Y1004" t="s">
        <v>24</v>
      </c>
      <c r="Z1004" t="str">
        <f>IF(data[[#This Row],[StreamingMovies]]="Yes",1,"")</f>
        <v/>
      </c>
      <c r="AA1004" t="s">
        <v>27</v>
      </c>
      <c r="AB1004" t="s">
        <v>23</v>
      </c>
      <c r="AC1004" t="s">
        <v>32</v>
      </c>
      <c r="AD1004">
        <v>69.55</v>
      </c>
      <c r="AE1004">
        <v>284.89999999999998</v>
      </c>
      <c r="AF1004">
        <v>0</v>
      </c>
      <c r="AG1004" s="2">
        <v>0</v>
      </c>
      <c r="AH1004" t="s">
        <v>24</v>
      </c>
      <c r="AI1004">
        <f t="shared" si="30"/>
        <v>0</v>
      </c>
      <c r="AJ1004">
        <f t="shared" si="31"/>
        <v>1</v>
      </c>
    </row>
    <row r="1005" spans="1:36" x14ac:dyDescent="0.35">
      <c r="A1005">
        <v>1004</v>
      </c>
      <c r="B1005" t="s">
        <v>1040</v>
      </c>
      <c r="C1005" t="s">
        <v>22</v>
      </c>
      <c r="D1005">
        <v>0</v>
      </c>
      <c r="E1005" t="s">
        <v>24</v>
      </c>
      <c r="F1005" t="s">
        <v>24</v>
      </c>
      <c r="G1005" t="str">
        <f>IF(AND(data[[#This Row],[Partner]]="Yes", data[[#This Row],[Dependents]]="Yes"), "Both", IF(data[[#This Row],[Partner]]="Yes", "Partner", IF(data[[#This Row],[Dependents]]="Yes", "Dependent", "None")))</f>
        <v>None</v>
      </c>
      <c r="H1005">
        <v>37</v>
      </c>
      <c r="I1005" s="1">
        <f>data[[#This Row],[Tenure]]/12</f>
        <v>3.0833333333333335</v>
      </c>
      <c r="J1005" t="s">
        <v>23</v>
      </c>
      <c r="K1005">
        <f>IF(data[[#This Row],[PhoneService]]="Yes",1,"")</f>
        <v>1</v>
      </c>
      <c r="L1005" t="s">
        <v>24</v>
      </c>
      <c r="M1005" t="str">
        <f>IF(data[[#This Row],[MultipleLines]]="Yes",1,"")</f>
        <v/>
      </c>
      <c r="N1005" t="s">
        <v>24</v>
      </c>
      <c r="O1005" t="s">
        <v>46</v>
      </c>
      <c r="P1005" t="str">
        <f>IF(data[[#This Row],[OnlineSecurity]]="Yes",1,"")</f>
        <v/>
      </c>
      <c r="Q1005" t="s">
        <v>46</v>
      </c>
      <c r="R1005" t="str">
        <f>IF(data[[#This Row],[OnlineBackup]]="Yes",1,"")</f>
        <v/>
      </c>
      <c r="S1005" t="s">
        <v>46</v>
      </c>
      <c r="T1005" t="str">
        <f>IF(data[[#This Row],[DeviceProtection]]="Yes",1,"")</f>
        <v/>
      </c>
      <c r="U1005" t="s">
        <v>46</v>
      </c>
      <c r="V1005" t="str">
        <f>IF(data[[#This Row],[TechSupport]]="Yes",1,"")</f>
        <v/>
      </c>
      <c r="W1005" t="s">
        <v>46</v>
      </c>
      <c r="X1005" t="str">
        <f>IF(data[[#This Row],[StreamingTV]]="Yes",1,"")</f>
        <v/>
      </c>
      <c r="Y1005" t="s">
        <v>46</v>
      </c>
      <c r="Z1005" t="str">
        <f>IF(data[[#This Row],[StreamingMovies]]="Yes",1,"")</f>
        <v/>
      </c>
      <c r="AA1005" t="s">
        <v>47</v>
      </c>
      <c r="AB1005" t="s">
        <v>24</v>
      </c>
      <c r="AC1005" t="s">
        <v>32</v>
      </c>
      <c r="AD1005">
        <v>19.850000000000001</v>
      </c>
      <c r="AE1005">
        <v>784.25</v>
      </c>
      <c r="AF1005">
        <v>0</v>
      </c>
      <c r="AG1005" s="2">
        <v>0</v>
      </c>
      <c r="AH1005" t="s">
        <v>24</v>
      </c>
      <c r="AI1005">
        <f t="shared" si="30"/>
        <v>0</v>
      </c>
      <c r="AJ1005">
        <f t="shared" si="31"/>
        <v>1</v>
      </c>
    </row>
    <row r="1006" spans="1:36" x14ac:dyDescent="0.35">
      <c r="A1006">
        <v>1005</v>
      </c>
      <c r="B1006" t="s">
        <v>1041</v>
      </c>
      <c r="C1006" t="s">
        <v>30</v>
      </c>
      <c r="D1006">
        <v>0</v>
      </c>
      <c r="E1006" t="s">
        <v>24</v>
      </c>
      <c r="F1006" t="s">
        <v>24</v>
      </c>
      <c r="G1006" t="str">
        <f>IF(AND(data[[#This Row],[Partner]]="Yes", data[[#This Row],[Dependents]]="Yes"), "Both", IF(data[[#This Row],[Partner]]="Yes", "Partner", IF(data[[#This Row],[Dependents]]="Yes", "Dependent", "None")))</f>
        <v>None</v>
      </c>
      <c r="H1006">
        <v>21</v>
      </c>
      <c r="I1006" s="1">
        <f>data[[#This Row],[Tenure]]/12</f>
        <v>1.75</v>
      </c>
      <c r="J1006" t="s">
        <v>23</v>
      </c>
      <c r="K1006">
        <f>IF(data[[#This Row],[PhoneService]]="Yes",1,"")</f>
        <v>1</v>
      </c>
      <c r="L1006" t="s">
        <v>24</v>
      </c>
      <c r="M1006" t="str">
        <f>IF(data[[#This Row],[MultipleLines]]="Yes",1,"")</f>
        <v/>
      </c>
      <c r="N1006" t="s">
        <v>24</v>
      </c>
      <c r="O1006" t="s">
        <v>46</v>
      </c>
      <c r="P1006" t="str">
        <f>IF(data[[#This Row],[OnlineSecurity]]="Yes",1,"")</f>
        <v/>
      </c>
      <c r="Q1006" t="s">
        <v>46</v>
      </c>
      <c r="R1006" t="str">
        <f>IF(data[[#This Row],[OnlineBackup]]="Yes",1,"")</f>
        <v/>
      </c>
      <c r="S1006" t="s">
        <v>46</v>
      </c>
      <c r="T1006" t="str">
        <f>IF(data[[#This Row],[DeviceProtection]]="Yes",1,"")</f>
        <v/>
      </c>
      <c r="U1006" t="s">
        <v>46</v>
      </c>
      <c r="V1006" t="str">
        <f>IF(data[[#This Row],[TechSupport]]="Yes",1,"")</f>
        <v/>
      </c>
      <c r="W1006" t="s">
        <v>46</v>
      </c>
      <c r="X1006" t="str">
        <f>IF(data[[#This Row],[StreamingTV]]="Yes",1,"")</f>
        <v/>
      </c>
      <c r="Y1006" t="s">
        <v>46</v>
      </c>
      <c r="Z1006" t="str">
        <f>IF(data[[#This Row],[StreamingMovies]]="Yes",1,"")</f>
        <v/>
      </c>
      <c r="AA1006" t="s">
        <v>27</v>
      </c>
      <c r="AB1006" t="s">
        <v>24</v>
      </c>
      <c r="AC1006" t="s">
        <v>32</v>
      </c>
      <c r="AD1006">
        <v>20</v>
      </c>
      <c r="AE1006">
        <v>417.7</v>
      </c>
      <c r="AF1006">
        <v>0</v>
      </c>
      <c r="AG1006" s="2">
        <v>0</v>
      </c>
      <c r="AH1006" t="s">
        <v>24</v>
      </c>
      <c r="AI1006">
        <f t="shared" si="30"/>
        <v>0</v>
      </c>
      <c r="AJ1006">
        <f t="shared" si="31"/>
        <v>1</v>
      </c>
    </row>
    <row r="1007" spans="1:36" x14ac:dyDescent="0.35">
      <c r="A1007">
        <v>1006</v>
      </c>
      <c r="B1007" t="s">
        <v>1042</v>
      </c>
      <c r="C1007" t="s">
        <v>22</v>
      </c>
      <c r="D1007">
        <v>1</v>
      </c>
      <c r="E1007" t="s">
        <v>23</v>
      </c>
      <c r="F1007" t="s">
        <v>24</v>
      </c>
      <c r="G1007" t="str">
        <f>IF(AND(data[[#This Row],[Partner]]="Yes", data[[#This Row],[Dependents]]="Yes"), "Both", IF(data[[#This Row],[Partner]]="Yes", "Partner", IF(data[[#This Row],[Dependents]]="Yes", "Dependent", "None")))</f>
        <v>Partner</v>
      </c>
      <c r="H1007">
        <v>53</v>
      </c>
      <c r="I1007" s="1">
        <f>data[[#This Row],[Tenure]]/12</f>
        <v>4.416666666666667</v>
      </c>
      <c r="J1007" t="s">
        <v>23</v>
      </c>
      <c r="K1007">
        <f>IF(data[[#This Row],[PhoneService]]="Yes",1,"")</f>
        <v>1</v>
      </c>
      <c r="L1007" t="s">
        <v>23</v>
      </c>
      <c r="M1007">
        <f>IF(data[[#This Row],[MultipleLines]]="Yes",1,"")</f>
        <v>1</v>
      </c>
      <c r="N1007" t="s">
        <v>37</v>
      </c>
      <c r="O1007" t="s">
        <v>24</v>
      </c>
      <c r="P1007" t="str">
        <f>IF(data[[#This Row],[OnlineSecurity]]="Yes",1,"")</f>
        <v/>
      </c>
      <c r="Q1007" t="s">
        <v>24</v>
      </c>
      <c r="R1007" t="str">
        <f>IF(data[[#This Row],[OnlineBackup]]="Yes",1,"")</f>
        <v/>
      </c>
      <c r="S1007" t="s">
        <v>24</v>
      </c>
      <c r="T1007" t="str">
        <f>IF(data[[#This Row],[DeviceProtection]]="Yes",1,"")</f>
        <v/>
      </c>
      <c r="U1007" t="s">
        <v>24</v>
      </c>
      <c r="V1007" t="str">
        <f>IF(data[[#This Row],[TechSupport]]="Yes",1,"")</f>
        <v/>
      </c>
      <c r="W1007" t="s">
        <v>23</v>
      </c>
      <c r="X1007">
        <f>IF(data[[#This Row],[StreamingTV]]="Yes",1,"")</f>
        <v>1</v>
      </c>
      <c r="Y1007" t="s">
        <v>23</v>
      </c>
      <c r="Z1007">
        <f>IF(data[[#This Row],[StreamingMovies]]="Yes",1,"")</f>
        <v>1</v>
      </c>
      <c r="AA1007" t="s">
        <v>31</v>
      </c>
      <c r="AB1007" t="s">
        <v>23</v>
      </c>
      <c r="AC1007" t="s">
        <v>40</v>
      </c>
      <c r="AD1007">
        <v>95.85</v>
      </c>
      <c r="AE1007">
        <v>5016.25</v>
      </c>
      <c r="AF1007">
        <v>0</v>
      </c>
      <c r="AG1007" s="2">
        <v>0</v>
      </c>
      <c r="AH1007" t="s">
        <v>24</v>
      </c>
      <c r="AI1007">
        <f t="shared" si="30"/>
        <v>0</v>
      </c>
      <c r="AJ1007">
        <f t="shared" si="31"/>
        <v>1</v>
      </c>
    </row>
    <row r="1008" spans="1:36" x14ac:dyDescent="0.35">
      <c r="A1008">
        <v>1007</v>
      </c>
      <c r="B1008" t="s">
        <v>1043</v>
      </c>
      <c r="C1008" t="s">
        <v>22</v>
      </c>
      <c r="D1008">
        <v>0</v>
      </c>
      <c r="E1008" t="s">
        <v>24</v>
      </c>
      <c r="F1008" t="s">
        <v>24</v>
      </c>
      <c r="G1008" t="str">
        <f>IF(AND(data[[#This Row],[Partner]]="Yes", data[[#This Row],[Dependents]]="Yes"), "Both", IF(data[[#This Row],[Partner]]="Yes", "Partner", IF(data[[#This Row],[Dependents]]="Yes", "Dependent", "None")))</f>
        <v>None</v>
      </c>
      <c r="H1008">
        <v>18</v>
      </c>
      <c r="I1008" s="1">
        <f>data[[#This Row],[Tenure]]/12</f>
        <v>1.5</v>
      </c>
      <c r="J1008" t="s">
        <v>23</v>
      </c>
      <c r="K1008">
        <f>IF(data[[#This Row],[PhoneService]]="Yes",1,"")</f>
        <v>1</v>
      </c>
      <c r="L1008" t="s">
        <v>23</v>
      </c>
      <c r="M1008">
        <f>IF(data[[#This Row],[MultipleLines]]="Yes",1,"")</f>
        <v>1</v>
      </c>
      <c r="N1008" t="s">
        <v>37</v>
      </c>
      <c r="O1008" t="s">
        <v>24</v>
      </c>
      <c r="P1008" t="str">
        <f>IF(data[[#This Row],[OnlineSecurity]]="Yes",1,"")</f>
        <v/>
      </c>
      <c r="Q1008" t="s">
        <v>24</v>
      </c>
      <c r="R1008" t="str">
        <f>IF(data[[#This Row],[OnlineBackup]]="Yes",1,"")</f>
        <v/>
      </c>
      <c r="S1008" t="s">
        <v>24</v>
      </c>
      <c r="T1008" t="str">
        <f>IF(data[[#This Row],[DeviceProtection]]="Yes",1,"")</f>
        <v/>
      </c>
      <c r="U1008" t="s">
        <v>23</v>
      </c>
      <c r="V1008">
        <f>IF(data[[#This Row],[TechSupport]]="Yes",1,"")</f>
        <v>1</v>
      </c>
      <c r="W1008" t="s">
        <v>24</v>
      </c>
      <c r="X1008" t="str">
        <f>IF(data[[#This Row],[StreamingTV]]="Yes",1,"")</f>
        <v/>
      </c>
      <c r="Y1008" t="s">
        <v>23</v>
      </c>
      <c r="Z1008">
        <f>IF(data[[#This Row],[StreamingMovies]]="Yes",1,"")</f>
        <v>1</v>
      </c>
      <c r="AA1008" t="s">
        <v>27</v>
      </c>
      <c r="AB1008" t="s">
        <v>23</v>
      </c>
      <c r="AC1008" t="s">
        <v>28</v>
      </c>
      <c r="AD1008">
        <v>90.1</v>
      </c>
      <c r="AE1008">
        <v>1612.75</v>
      </c>
      <c r="AF1008">
        <v>0</v>
      </c>
      <c r="AG1008" s="2">
        <v>0</v>
      </c>
      <c r="AH1008" t="s">
        <v>23</v>
      </c>
      <c r="AI1008">
        <f t="shared" si="30"/>
        <v>1</v>
      </c>
      <c r="AJ1008" t="str">
        <f t="shared" si="31"/>
        <v/>
      </c>
    </row>
    <row r="1009" spans="1:36" x14ac:dyDescent="0.35">
      <c r="A1009">
        <v>1008</v>
      </c>
      <c r="B1009" t="s">
        <v>1044</v>
      </c>
      <c r="C1009" t="s">
        <v>22</v>
      </c>
      <c r="D1009">
        <v>0</v>
      </c>
      <c r="E1009" t="s">
        <v>24</v>
      </c>
      <c r="F1009" t="s">
        <v>24</v>
      </c>
      <c r="G1009" t="str">
        <f>IF(AND(data[[#This Row],[Partner]]="Yes", data[[#This Row],[Dependents]]="Yes"), "Both", IF(data[[#This Row],[Partner]]="Yes", "Partner", IF(data[[#This Row],[Dependents]]="Yes", "Dependent", "None")))</f>
        <v>None</v>
      </c>
      <c r="H1009">
        <v>2</v>
      </c>
      <c r="I1009" s="1">
        <f>data[[#This Row],[Tenure]]/12</f>
        <v>0.16666666666666666</v>
      </c>
      <c r="J1009" t="s">
        <v>23</v>
      </c>
      <c r="K1009">
        <f>IF(data[[#This Row],[PhoneService]]="Yes",1,"")</f>
        <v>1</v>
      </c>
      <c r="L1009" t="s">
        <v>24</v>
      </c>
      <c r="M1009" t="str">
        <f>IF(data[[#This Row],[MultipleLines]]="Yes",1,"")</f>
        <v/>
      </c>
      <c r="N1009" t="s">
        <v>37</v>
      </c>
      <c r="O1009" t="s">
        <v>24</v>
      </c>
      <c r="P1009" t="str">
        <f>IF(data[[#This Row],[OnlineSecurity]]="Yes",1,"")</f>
        <v/>
      </c>
      <c r="Q1009" t="s">
        <v>24</v>
      </c>
      <c r="R1009" t="str">
        <f>IF(data[[#This Row],[OnlineBackup]]="Yes",1,"")</f>
        <v/>
      </c>
      <c r="S1009" t="s">
        <v>24</v>
      </c>
      <c r="T1009" t="str">
        <f>IF(data[[#This Row],[DeviceProtection]]="Yes",1,"")</f>
        <v/>
      </c>
      <c r="U1009" t="s">
        <v>24</v>
      </c>
      <c r="V1009" t="str">
        <f>IF(data[[#This Row],[TechSupport]]="Yes",1,"")</f>
        <v/>
      </c>
      <c r="W1009" t="s">
        <v>24</v>
      </c>
      <c r="X1009" t="str">
        <f>IF(data[[#This Row],[StreamingTV]]="Yes",1,"")</f>
        <v/>
      </c>
      <c r="Y1009" t="s">
        <v>24</v>
      </c>
      <c r="Z1009" t="str">
        <f>IF(data[[#This Row],[StreamingMovies]]="Yes",1,"")</f>
        <v/>
      </c>
      <c r="AA1009" t="s">
        <v>27</v>
      </c>
      <c r="AB1009" t="s">
        <v>24</v>
      </c>
      <c r="AC1009" t="s">
        <v>28</v>
      </c>
      <c r="AD1009">
        <v>68.95</v>
      </c>
      <c r="AE1009">
        <v>119.75</v>
      </c>
      <c r="AF1009">
        <v>0</v>
      </c>
      <c r="AG1009" s="2">
        <v>0</v>
      </c>
      <c r="AH1009" t="s">
        <v>23</v>
      </c>
      <c r="AI1009">
        <f t="shared" si="30"/>
        <v>1</v>
      </c>
      <c r="AJ1009" t="str">
        <f t="shared" si="31"/>
        <v/>
      </c>
    </row>
    <row r="1010" spans="1:36" x14ac:dyDescent="0.35">
      <c r="A1010">
        <v>1009</v>
      </c>
      <c r="B1010" t="s">
        <v>1045</v>
      </c>
      <c r="C1010" t="s">
        <v>30</v>
      </c>
      <c r="D1010">
        <v>0</v>
      </c>
      <c r="E1010" t="s">
        <v>23</v>
      </c>
      <c r="F1010" t="s">
        <v>23</v>
      </c>
      <c r="G1010" t="str">
        <f>IF(AND(data[[#This Row],[Partner]]="Yes", data[[#This Row],[Dependents]]="Yes"), "Both", IF(data[[#This Row],[Partner]]="Yes", "Partner", IF(data[[#This Row],[Dependents]]="Yes", "Dependent", "None")))</f>
        <v>Both</v>
      </c>
      <c r="H1010">
        <v>32</v>
      </c>
      <c r="I1010" s="1">
        <f>data[[#This Row],[Tenure]]/12</f>
        <v>2.6666666666666665</v>
      </c>
      <c r="J1010" t="s">
        <v>23</v>
      </c>
      <c r="K1010">
        <f>IF(data[[#This Row],[PhoneService]]="Yes",1,"")</f>
        <v>1</v>
      </c>
      <c r="L1010" t="s">
        <v>23</v>
      </c>
      <c r="M1010">
        <f>IF(data[[#This Row],[MultipleLines]]="Yes",1,"")</f>
        <v>1</v>
      </c>
      <c r="N1010" t="s">
        <v>37</v>
      </c>
      <c r="O1010" t="s">
        <v>23</v>
      </c>
      <c r="P1010">
        <f>IF(data[[#This Row],[OnlineSecurity]]="Yes",1,"")</f>
        <v>1</v>
      </c>
      <c r="Q1010" t="s">
        <v>24</v>
      </c>
      <c r="R1010" t="str">
        <f>IF(data[[#This Row],[OnlineBackup]]="Yes",1,"")</f>
        <v/>
      </c>
      <c r="S1010" t="s">
        <v>24</v>
      </c>
      <c r="T1010" t="str">
        <f>IF(data[[#This Row],[DeviceProtection]]="Yes",1,"")</f>
        <v/>
      </c>
      <c r="U1010" t="s">
        <v>24</v>
      </c>
      <c r="V1010" t="str">
        <f>IF(data[[#This Row],[TechSupport]]="Yes",1,"")</f>
        <v/>
      </c>
      <c r="W1010" t="s">
        <v>23</v>
      </c>
      <c r="X1010">
        <f>IF(data[[#This Row],[StreamingTV]]="Yes",1,"")</f>
        <v>1</v>
      </c>
      <c r="Y1010" t="s">
        <v>23</v>
      </c>
      <c r="Z1010">
        <f>IF(data[[#This Row],[StreamingMovies]]="Yes",1,"")</f>
        <v>1</v>
      </c>
      <c r="AA1010" t="s">
        <v>27</v>
      </c>
      <c r="AB1010" t="s">
        <v>23</v>
      </c>
      <c r="AC1010" t="s">
        <v>40</v>
      </c>
      <c r="AD1010">
        <v>99.55</v>
      </c>
      <c r="AE1010">
        <v>3204.65</v>
      </c>
      <c r="AF1010">
        <v>4</v>
      </c>
      <c r="AG1010" s="2">
        <v>3</v>
      </c>
      <c r="AH1010" t="s">
        <v>23</v>
      </c>
      <c r="AI1010">
        <f t="shared" si="30"/>
        <v>1</v>
      </c>
      <c r="AJ1010" t="str">
        <f t="shared" si="31"/>
        <v/>
      </c>
    </row>
    <row r="1011" spans="1:36" x14ac:dyDescent="0.35">
      <c r="A1011">
        <v>1010</v>
      </c>
      <c r="B1011" t="s">
        <v>1046</v>
      </c>
      <c r="C1011" t="s">
        <v>30</v>
      </c>
      <c r="D1011">
        <v>1</v>
      </c>
      <c r="E1011" t="s">
        <v>23</v>
      </c>
      <c r="F1011" t="s">
        <v>24</v>
      </c>
      <c r="G1011" t="str">
        <f>IF(AND(data[[#This Row],[Partner]]="Yes", data[[#This Row],[Dependents]]="Yes"), "Both", IF(data[[#This Row],[Partner]]="Yes", "Partner", IF(data[[#This Row],[Dependents]]="Yes", "Dependent", "None")))</f>
        <v>Partner</v>
      </c>
      <c r="H1011">
        <v>23</v>
      </c>
      <c r="I1011" s="1">
        <f>data[[#This Row],[Tenure]]/12</f>
        <v>1.9166666666666667</v>
      </c>
      <c r="J1011" t="s">
        <v>23</v>
      </c>
      <c r="K1011">
        <f>IF(data[[#This Row],[PhoneService]]="Yes",1,"")</f>
        <v>1</v>
      </c>
      <c r="L1011" t="s">
        <v>24</v>
      </c>
      <c r="M1011" t="str">
        <f>IF(data[[#This Row],[MultipleLines]]="Yes",1,"")</f>
        <v/>
      </c>
      <c r="N1011" t="s">
        <v>24</v>
      </c>
      <c r="O1011" t="s">
        <v>46</v>
      </c>
      <c r="P1011" t="str">
        <f>IF(data[[#This Row],[OnlineSecurity]]="Yes",1,"")</f>
        <v/>
      </c>
      <c r="Q1011" t="s">
        <v>46</v>
      </c>
      <c r="R1011" t="str">
        <f>IF(data[[#This Row],[OnlineBackup]]="Yes",1,"")</f>
        <v/>
      </c>
      <c r="S1011" t="s">
        <v>46</v>
      </c>
      <c r="T1011" t="str">
        <f>IF(data[[#This Row],[DeviceProtection]]="Yes",1,"")</f>
        <v/>
      </c>
      <c r="U1011" t="s">
        <v>46</v>
      </c>
      <c r="V1011" t="str">
        <f>IF(data[[#This Row],[TechSupport]]="Yes",1,"")</f>
        <v/>
      </c>
      <c r="W1011" t="s">
        <v>46</v>
      </c>
      <c r="X1011" t="str">
        <f>IF(data[[#This Row],[StreamingTV]]="Yes",1,"")</f>
        <v/>
      </c>
      <c r="Y1011" t="s">
        <v>46</v>
      </c>
      <c r="Z1011" t="str">
        <f>IF(data[[#This Row],[StreamingMovies]]="Yes",1,"")</f>
        <v/>
      </c>
      <c r="AA1011" t="s">
        <v>31</v>
      </c>
      <c r="AB1011" t="s">
        <v>23</v>
      </c>
      <c r="AC1011" t="s">
        <v>28</v>
      </c>
      <c r="AD1011">
        <v>20.75</v>
      </c>
      <c r="AE1011">
        <v>485.2</v>
      </c>
      <c r="AF1011">
        <v>0</v>
      </c>
      <c r="AG1011" s="2">
        <v>0</v>
      </c>
      <c r="AH1011" t="s">
        <v>24</v>
      </c>
      <c r="AI1011">
        <f t="shared" si="30"/>
        <v>0</v>
      </c>
      <c r="AJ1011">
        <f t="shared" si="31"/>
        <v>1</v>
      </c>
    </row>
    <row r="1012" spans="1:36" x14ac:dyDescent="0.35">
      <c r="A1012">
        <v>1011</v>
      </c>
      <c r="B1012" t="s">
        <v>1047</v>
      </c>
      <c r="C1012" t="s">
        <v>30</v>
      </c>
      <c r="D1012">
        <v>0</v>
      </c>
      <c r="E1012" t="s">
        <v>24</v>
      </c>
      <c r="F1012" t="s">
        <v>24</v>
      </c>
      <c r="G1012" t="str">
        <f>IF(AND(data[[#This Row],[Partner]]="Yes", data[[#This Row],[Dependents]]="Yes"), "Both", IF(data[[#This Row],[Partner]]="Yes", "Partner", IF(data[[#This Row],[Dependents]]="Yes", "Dependent", "None")))</f>
        <v>None</v>
      </c>
      <c r="H1012">
        <v>3</v>
      </c>
      <c r="I1012" s="1">
        <f>data[[#This Row],[Tenure]]/12</f>
        <v>0.25</v>
      </c>
      <c r="J1012" t="s">
        <v>23</v>
      </c>
      <c r="K1012">
        <f>IF(data[[#This Row],[PhoneService]]="Yes",1,"")</f>
        <v>1</v>
      </c>
      <c r="L1012" t="s">
        <v>24</v>
      </c>
      <c r="M1012" t="str">
        <f>IF(data[[#This Row],[MultipleLines]]="Yes",1,"")</f>
        <v/>
      </c>
      <c r="N1012" t="s">
        <v>26</v>
      </c>
      <c r="O1012" t="s">
        <v>23</v>
      </c>
      <c r="P1012">
        <f>IF(data[[#This Row],[OnlineSecurity]]="Yes",1,"")</f>
        <v>1</v>
      </c>
      <c r="Q1012" t="s">
        <v>24</v>
      </c>
      <c r="R1012" t="str">
        <f>IF(data[[#This Row],[OnlineBackup]]="Yes",1,"")</f>
        <v/>
      </c>
      <c r="S1012" t="s">
        <v>24</v>
      </c>
      <c r="T1012" t="str">
        <f>IF(data[[#This Row],[DeviceProtection]]="Yes",1,"")</f>
        <v/>
      </c>
      <c r="U1012" t="s">
        <v>24</v>
      </c>
      <c r="V1012" t="str">
        <f>IF(data[[#This Row],[TechSupport]]="Yes",1,"")</f>
        <v/>
      </c>
      <c r="W1012" t="s">
        <v>24</v>
      </c>
      <c r="X1012" t="str">
        <f>IF(data[[#This Row],[StreamingTV]]="Yes",1,"")</f>
        <v/>
      </c>
      <c r="Y1012" t="s">
        <v>24</v>
      </c>
      <c r="Z1012" t="str">
        <f>IF(data[[#This Row],[StreamingMovies]]="Yes",1,"")</f>
        <v/>
      </c>
      <c r="AA1012" t="s">
        <v>27</v>
      </c>
      <c r="AB1012" t="s">
        <v>23</v>
      </c>
      <c r="AC1012" t="s">
        <v>32</v>
      </c>
      <c r="AD1012">
        <v>50.15</v>
      </c>
      <c r="AE1012">
        <v>160.85</v>
      </c>
      <c r="AF1012">
        <v>0</v>
      </c>
      <c r="AG1012" s="2">
        <v>0</v>
      </c>
      <c r="AH1012" t="s">
        <v>24</v>
      </c>
      <c r="AI1012">
        <f t="shared" si="30"/>
        <v>0</v>
      </c>
      <c r="AJ1012">
        <f t="shared" si="31"/>
        <v>1</v>
      </c>
    </row>
    <row r="1013" spans="1:36" x14ac:dyDescent="0.35">
      <c r="A1013">
        <v>1012</v>
      </c>
      <c r="B1013" t="s">
        <v>1048</v>
      </c>
      <c r="C1013" t="s">
        <v>22</v>
      </c>
      <c r="D1013">
        <v>0</v>
      </c>
      <c r="E1013" t="s">
        <v>23</v>
      </c>
      <c r="F1013" t="s">
        <v>23</v>
      </c>
      <c r="G1013" t="str">
        <f>IF(AND(data[[#This Row],[Partner]]="Yes", data[[#This Row],[Dependents]]="Yes"), "Both", IF(data[[#This Row],[Partner]]="Yes", "Partner", IF(data[[#This Row],[Dependents]]="Yes", "Dependent", "None")))</f>
        <v>Both</v>
      </c>
      <c r="H1013">
        <v>71</v>
      </c>
      <c r="I1013" s="1">
        <f>data[[#This Row],[Tenure]]/12</f>
        <v>5.916666666666667</v>
      </c>
      <c r="J1013" t="s">
        <v>24</v>
      </c>
      <c r="K1013" t="str">
        <f>IF(data[[#This Row],[PhoneService]]="Yes",1,"")</f>
        <v/>
      </c>
      <c r="L1013" t="s">
        <v>25</v>
      </c>
      <c r="M1013" t="str">
        <f>IF(data[[#This Row],[MultipleLines]]="Yes",1,"")</f>
        <v/>
      </c>
      <c r="N1013" t="s">
        <v>26</v>
      </c>
      <c r="O1013" t="s">
        <v>23</v>
      </c>
      <c r="P1013">
        <f>IF(data[[#This Row],[OnlineSecurity]]="Yes",1,"")</f>
        <v>1</v>
      </c>
      <c r="Q1013" t="s">
        <v>23</v>
      </c>
      <c r="R1013">
        <f>IF(data[[#This Row],[OnlineBackup]]="Yes",1,"")</f>
        <v>1</v>
      </c>
      <c r="S1013" t="s">
        <v>24</v>
      </c>
      <c r="T1013" t="str">
        <f>IF(data[[#This Row],[DeviceProtection]]="Yes",1,"")</f>
        <v/>
      </c>
      <c r="U1013" t="s">
        <v>23</v>
      </c>
      <c r="V1013">
        <f>IF(data[[#This Row],[TechSupport]]="Yes",1,"")</f>
        <v>1</v>
      </c>
      <c r="W1013" t="s">
        <v>23</v>
      </c>
      <c r="X1013">
        <f>IF(data[[#This Row],[StreamingTV]]="Yes",1,"")</f>
        <v>1</v>
      </c>
      <c r="Y1013" t="s">
        <v>23</v>
      </c>
      <c r="Z1013">
        <f>IF(data[[#This Row],[StreamingMovies]]="Yes",1,"")</f>
        <v>1</v>
      </c>
      <c r="AA1013" t="s">
        <v>47</v>
      </c>
      <c r="AB1013" t="s">
        <v>24</v>
      </c>
      <c r="AC1013" t="s">
        <v>32</v>
      </c>
      <c r="AD1013">
        <v>58.65</v>
      </c>
      <c r="AE1013">
        <v>4145.25</v>
      </c>
      <c r="AF1013">
        <v>0</v>
      </c>
      <c r="AG1013" s="2">
        <v>0</v>
      </c>
      <c r="AH1013" t="s">
        <v>24</v>
      </c>
      <c r="AI1013">
        <f t="shared" si="30"/>
        <v>0</v>
      </c>
      <c r="AJ1013">
        <f t="shared" si="31"/>
        <v>1</v>
      </c>
    </row>
    <row r="1014" spans="1:36" x14ac:dyDescent="0.35">
      <c r="A1014">
        <v>1013</v>
      </c>
      <c r="B1014" t="s">
        <v>1049</v>
      </c>
      <c r="C1014" t="s">
        <v>30</v>
      </c>
      <c r="D1014">
        <v>0</v>
      </c>
      <c r="E1014" t="s">
        <v>24</v>
      </c>
      <c r="F1014" t="s">
        <v>24</v>
      </c>
      <c r="G1014" t="str">
        <f>IF(AND(data[[#This Row],[Partner]]="Yes", data[[#This Row],[Dependents]]="Yes"), "Both", IF(data[[#This Row],[Partner]]="Yes", "Partner", IF(data[[#This Row],[Dependents]]="Yes", "Dependent", "None")))</f>
        <v>None</v>
      </c>
      <c r="H1014">
        <v>9</v>
      </c>
      <c r="I1014" s="1">
        <f>data[[#This Row],[Tenure]]/12</f>
        <v>0.75</v>
      </c>
      <c r="J1014" t="s">
        <v>23</v>
      </c>
      <c r="K1014">
        <f>IF(data[[#This Row],[PhoneService]]="Yes",1,"")</f>
        <v>1</v>
      </c>
      <c r="L1014" t="s">
        <v>24</v>
      </c>
      <c r="M1014" t="str">
        <f>IF(data[[#This Row],[MultipleLines]]="Yes",1,"")</f>
        <v/>
      </c>
      <c r="N1014" t="s">
        <v>37</v>
      </c>
      <c r="O1014" t="s">
        <v>24</v>
      </c>
      <c r="P1014" t="str">
        <f>IF(data[[#This Row],[OnlineSecurity]]="Yes",1,"")</f>
        <v/>
      </c>
      <c r="Q1014" t="s">
        <v>24</v>
      </c>
      <c r="R1014" t="str">
        <f>IF(data[[#This Row],[OnlineBackup]]="Yes",1,"")</f>
        <v/>
      </c>
      <c r="S1014" t="s">
        <v>24</v>
      </c>
      <c r="T1014" t="str">
        <f>IF(data[[#This Row],[DeviceProtection]]="Yes",1,"")</f>
        <v/>
      </c>
      <c r="U1014" t="s">
        <v>23</v>
      </c>
      <c r="V1014">
        <f>IF(data[[#This Row],[TechSupport]]="Yes",1,"")</f>
        <v>1</v>
      </c>
      <c r="W1014" t="s">
        <v>23</v>
      </c>
      <c r="X1014">
        <f>IF(data[[#This Row],[StreamingTV]]="Yes",1,"")</f>
        <v>1</v>
      </c>
      <c r="Y1014" t="s">
        <v>23</v>
      </c>
      <c r="Z1014">
        <f>IF(data[[#This Row],[StreamingMovies]]="Yes",1,"")</f>
        <v>1</v>
      </c>
      <c r="AA1014" t="s">
        <v>27</v>
      </c>
      <c r="AB1014" t="s">
        <v>23</v>
      </c>
      <c r="AC1014" t="s">
        <v>35</v>
      </c>
      <c r="AD1014">
        <v>95.9</v>
      </c>
      <c r="AE1014">
        <v>827.45</v>
      </c>
      <c r="AF1014">
        <v>0</v>
      </c>
      <c r="AG1014" s="2">
        <v>0</v>
      </c>
      <c r="AH1014" t="s">
        <v>24</v>
      </c>
      <c r="AI1014">
        <f t="shared" si="30"/>
        <v>0</v>
      </c>
      <c r="AJ1014">
        <f t="shared" si="31"/>
        <v>1</v>
      </c>
    </row>
    <row r="1015" spans="1:36" x14ac:dyDescent="0.35">
      <c r="A1015">
        <v>1014</v>
      </c>
      <c r="B1015" t="s">
        <v>1050</v>
      </c>
      <c r="C1015" t="s">
        <v>22</v>
      </c>
      <c r="D1015">
        <v>0</v>
      </c>
      <c r="E1015" t="s">
        <v>24</v>
      </c>
      <c r="F1015" t="s">
        <v>24</v>
      </c>
      <c r="G1015" t="str">
        <f>IF(AND(data[[#This Row],[Partner]]="Yes", data[[#This Row],[Dependents]]="Yes"), "Both", IF(data[[#This Row],[Partner]]="Yes", "Partner", IF(data[[#This Row],[Dependents]]="Yes", "Dependent", "None")))</f>
        <v>None</v>
      </c>
      <c r="H1015">
        <v>1</v>
      </c>
      <c r="I1015" s="1">
        <f>data[[#This Row],[Tenure]]/12</f>
        <v>8.3333333333333329E-2</v>
      </c>
      <c r="J1015" t="s">
        <v>23</v>
      </c>
      <c r="K1015">
        <f>IF(data[[#This Row],[PhoneService]]="Yes",1,"")</f>
        <v>1</v>
      </c>
      <c r="L1015" t="s">
        <v>24</v>
      </c>
      <c r="M1015" t="str">
        <f>IF(data[[#This Row],[MultipleLines]]="Yes",1,"")</f>
        <v/>
      </c>
      <c r="N1015" t="s">
        <v>26</v>
      </c>
      <c r="O1015" t="s">
        <v>24</v>
      </c>
      <c r="P1015" t="str">
        <f>IF(data[[#This Row],[OnlineSecurity]]="Yes",1,"")</f>
        <v/>
      </c>
      <c r="Q1015" t="s">
        <v>23</v>
      </c>
      <c r="R1015">
        <f>IF(data[[#This Row],[OnlineBackup]]="Yes",1,"")</f>
        <v>1</v>
      </c>
      <c r="S1015" t="s">
        <v>24</v>
      </c>
      <c r="T1015" t="str">
        <f>IF(data[[#This Row],[DeviceProtection]]="Yes",1,"")</f>
        <v/>
      </c>
      <c r="U1015" t="s">
        <v>24</v>
      </c>
      <c r="V1015" t="str">
        <f>IF(data[[#This Row],[TechSupport]]="Yes",1,"")</f>
        <v/>
      </c>
      <c r="W1015" t="s">
        <v>24</v>
      </c>
      <c r="X1015" t="str">
        <f>IF(data[[#This Row],[StreamingTV]]="Yes",1,"")</f>
        <v/>
      </c>
      <c r="Y1015" t="s">
        <v>24</v>
      </c>
      <c r="Z1015" t="str">
        <f>IF(data[[#This Row],[StreamingMovies]]="Yes",1,"")</f>
        <v/>
      </c>
      <c r="AA1015" t="s">
        <v>27</v>
      </c>
      <c r="AB1015" t="s">
        <v>24</v>
      </c>
      <c r="AC1015" t="s">
        <v>28</v>
      </c>
      <c r="AD1015">
        <v>49.5</v>
      </c>
      <c r="AE1015">
        <v>49.5</v>
      </c>
      <c r="AF1015">
        <v>0</v>
      </c>
      <c r="AG1015" s="2">
        <v>0</v>
      </c>
      <c r="AH1015" t="s">
        <v>24</v>
      </c>
      <c r="AI1015">
        <f t="shared" si="30"/>
        <v>0</v>
      </c>
      <c r="AJ1015">
        <f t="shared" si="31"/>
        <v>1</v>
      </c>
    </row>
    <row r="1016" spans="1:36" x14ac:dyDescent="0.35">
      <c r="A1016">
        <v>1015</v>
      </c>
      <c r="B1016" t="s">
        <v>1051</v>
      </c>
      <c r="C1016" t="s">
        <v>30</v>
      </c>
      <c r="D1016">
        <v>0</v>
      </c>
      <c r="E1016" t="s">
        <v>23</v>
      </c>
      <c r="F1016" t="s">
        <v>23</v>
      </c>
      <c r="G1016" t="str">
        <f>IF(AND(data[[#This Row],[Partner]]="Yes", data[[#This Row],[Dependents]]="Yes"), "Both", IF(data[[#This Row],[Partner]]="Yes", "Partner", IF(data[[#This Row],[Dependents]]="Yes", "Dependent", "None")))</f>
        <v>Both</v>
      </c>
      <c r="H1016">
        <v>18</v>
      </c>
      <c r="I1016" s="1">
        <f>data[[#This Row],[Tenure]]/12</f>
        <v>1.5</v>
      </c>
      <c r="J1016" t="s">
        <v>23</v>
      </c>
      <c r="K1016">
        <f>IF(data[[#This Row],[PhoneService]]="Yes",1,"")</f>
        <v>1</v>
      </c>
      <c r="L1016" t="s">
        <v>24</v>
      </c>
      <c r="M1016" t="str">
        <f>IF(data[[#This Row],[MultipleLines]]="Yes",1,"")</f>
        <v/>
      </c>
      <c r="N1016" t="s">
        <v>26</v>
      </c>
      <c r="O1016" t="s">
        <v>24</v>
      </c>
      <c r="P1016" t="str">
        <f>IF(data[[#This Row],[OnlineSecurity]]="Yes",1,"")</f>
        <v/>
      </c>
      <c r="Q1016" t="s">
        <v>24</v>
      </c>
      <c r="R1016" t="str">
        <f>IF(data[[#This Row],[OnlineBackup]]="Yes",1,"")</f>
        <v/>
      </c>
      <c r="S1016" t="s">
        <v>23</v>
      </c>
      <c r="T1016">
        <f>IF(data[[#This Row],[DeviceProtection]]="Yes",1,"")</f>
        <v>1</v>
      </c>
      <c r="U1016" t="s">
        <v>24</v>
      </c>
      <c r="V1016" t="str">
        <f>IF(data[[#This Row],[TechSupport]]="Yes",1,"")</f>
        <v/>
      </c>
      <c r="W1016" t="s">
        <v>24</v>
      </c>
      <c r="X1016" t="str">
        <f>IF(data[[#This Row],[StreamingTV]]="Yes",1,"")</f>
        <v/>
      </c>
      <c r="Y1016" t="s">
        <v>23</v>
      </c>
      <c r="Z1016">
        <f>IF(data[[#This Row],[StreamingMovies]]="Yes",1,"")</f>
        <v>1</v>
      </c>
      <c r="AA1016" t="s">
        <v>27</v>
      </c>
      <c r="AB1016" t="s">
        <v>24</v>
      </c>
      <c r="AC1016" t="s">
        <v>28</v>
      </c>
      <c r="AD1016">
        <v>57.45</v>
      </c>
      <c r="AE1016">
        <v>990.85</v>
      </c>
      <c r="AF1016">
        <v>0</v>
      </c>
      <c r="AG1016" s="2">
        <v>2</v>
      </c>
      <c r="AH1016" t="s">
        <v>23</v>
      </c>
      <c r="AI1016">
        <f t="shared" si="30"/>
        <v>1</v>
      </c>
      <c r="AJ1016" t="str">
        <f t="shared" si="31"/>
        <v/>
      </c>
    </row>
    <row r="1017" spans="1:36" x14ac:dyDescent="0.35">
      <c r="A1017">
        <v>1016</v>
      </c>
      <c r="B1017" t="s">
        <v>1052</v>
      </c>
      <c r="C1017" t="s">
        <v>30</v>
      </c>
      <c r="D1017">
        <v>0</v>
      </c>
      <c r="E1017" t="s">
        <v>23</v>
      </c>
      <c r="F1017" t="s">
        <v>23</v>
      </c>
      <c r="G1017" t="str">
        <f>IF(AND(data[[#This Row],[Partner]]="Yes", data[[#This Row],[Dependents]]="Yes"), "Both", IF(data[[#This Row],[Partner]]="Yes", "Partner", IF(data[[#This Row],[Dependents]]="Yes", "Dependent", "None")))</f>
        <v>Both</v>
      </c>
      <c r="H1017">
        <v>12</v>
      </c>
      <c r="I1017" s="1">
        <f>data[[#This Row],[Tenure]]/12</f>
        <v>1</v>
      </c>
      <c r="J1017" t="s">
        <v>23</v>
      </c>
      <c r="K1017">
        <f>IF(data[[#This Row],[PhoneService]]="Yes",1,"")</f>
        <v>1</v>
      </c>
      <c r="L1017" t="s">
        <v>24</v>
      </c>
      <c r="M1017" t="str">
        <f>IF(data[[#This Row],[MultipleLines]]="Yes",1,"")</f>
        <v/>
      </c>
      <c r="N1017" t="s">
        <v>26</v>
      </c>
      <c r="O1017" t="s">
        <v>24</v>
      </c>
      <c r="P1017" t="str">
        <f>IF(data[[#This Row],[OnlineSecurity]]="Yes",1,"")</f>
        <v/>
      </c>
      <c r="Q1017" t="s">
        <v>24</v>
      </c>
      <c r="R1017" t="str">
        <f>IF(data[[#This Row],[OnlineBackup]]="Yes",1,"")</f>
        <v/>
      </c>
      <c r="S1017" t="s">
        <v>24</v>
      </c>
      <c r="T1017" t="str">
        <f>IF(data[[#This Row],[DeviceProtection]]="Yes",1,"")</f>
        <v/>
      </c>
      <c r="U1017" t="s">
        <v>24</v>
      </c>
      <c r="V1017" t="str">
        <f>IF(data[[#This Row],[TechSupport]]="Yes",1,"")</f>
        <v/>
      </c>
      <c r="W1017" t="s">
        <v>24</v>
      </c>
      <c r="X1017" t="str">
        <f>IF(data[[#This Row],[StreamingTV]]="Yes",1,"")</f>
        <v/>
      </c>
      <c r="Y1017" t="s">
        <v>23</v>
      </c>
      <c r="Z1017">
        <f>IF(data[[#This Row],[StreamingMovies]]="Yes",1,"")</f>
        <v>1</v>
      </c>
      <c r="AA1017" t="s">
        <v>31</v>
      </c>
      <c r="AB1017" t="s">
        <v>24</v>
      </c>
      <c r="AC1017" t="s">
        <v>40</v>
      </c>
      <c r="AD1017">
        <v>53.65</v>
      </c>
      <c r="AE1017">
        <v>696.35</v>
      </c>
      <c r="AF1017">
        <v>0</v>
      </c>
      <c r="AG1017" s="2">
        <v>0</v>
      </c>
      <c r="AH1017" t="s">
        <v>23</v>
      </c>
      <c r="AI1017">
        <f t="shared" si="30"/>
        <v>1</v>
      </c>
      <c r="AJ1017" t="str">
        <f t="shared" si="31"/>
        <v/>
      </c>
    </row>
    <row r="1018" spans="1:36" x14ac:dyDescent="0.35">
      <c r="A1018">
        <v>1017</v>
      </c>
      <c r="B1018" t="s">
        <v>1053</v>
      </c>
      <c r="C1018" t="s">
        <v>30</v>
      </c>
      <c r="D1018">
        <v>0</v>
      </c>
      <c r="E1018" t="s">
        <v>23</v>
      </c>
      <c r="F1018" t="s">
        <v>24</v>
      </c>
      <c r="G1018" t="str">
        <f>IF(AND(data[[#This Row],[Partner]]="Yes", data[[#This Row],[Dependents]]="Yes"), "Both", IF(data[[#This Row],[Partner]]="Yes", "Partner", IF(data[[#This Row],[Dependents]]="Yes", "Dependent", "None")))</f>
        <v>Partner</v>
      </c>
      <c r="H1018">
        <v>71</v>
      </c>
      <c r="I1018" s="1">
        <f>data[[#This Row],[Tenure]]/12</f>
        <v>5.916666666666667</v>
      </c>
      <c r="J1018" t="s">
        <v>23</v>
      </c>
      <c r="K1018">
        <f>IF(data[[#This Row],[PhoneService]]="Yes",1,"")</f>
        <v>1</v>
      </c>
      <c r="L1018" t="s">
        <v>23</v>
      </c>
      <c r="M1018">
        <f>IF(data[[#This Row],[MultipleLines]]="Yes",1,"")</f>
        <v>1</v>
      </c>
      <c r="N1018" t="s">
        <v>26</v>
      </c>
      <c r="O1018" t="s">
        <v>23</v>
      </c>
      <c r="P1018">
        <f>IF(data[[#This Row],[OnlineSecurity]]="Yes",1,"")</f>
        <v>1</v>
      </c>
      <c r="Q1018" t="s">
        <v>23</v>
      </c>
      <c r="R1018">
        <f>IF(data[[#This Row],[OnlineBackup]]="Yes",1,"")</f>
        <v>1</v>
      </c>
      <c r="S1018" t="s">
        <v>23</v>
      </c>
      <c r="T1018">
        <f>IF(data[[#This Row],[DeviceProtection]]="Yes",1,"")</f>
        <v>1</v>
      </c>
      <c r="U1018" t="s">
        <v>23</v>
      </c>
      <c r="V1018">
        <f>IF(data[[#This Row],[TechSupport]]="Yes",1,"")</f>
        <v>1</v>
      </c>
      <c r="W1018" t="s">
        <v>24</v>
      </c>
      <c r="X1018" t="str">
        <f>IF(data[[#This Row],[StreamingTV]]="Yes",1,"")</f>
        <v/>
      </c>
      <c r="Y1018" t="s">
        <v>23</v>
      </c>
      <c r="Z1018">
        <f>IF(data[[#This Row],[StreamingMovies]]="Yes",1,"")</f>
        <v>1</v>
      </c>
      <c r="AA1018" t="s">
        <v>47</v>
      </c>
      <c r="AB1018" t="s">
        <v>23</v>
      </c>
      <c r="AC1018" t="s">
        <v>32</v>
      </c>
      <c r="AD1018">
        <v>80.099999999999994</v>
      </c>
      <c r="AE1018">
        <v>5585.4</v>
      </c>
      <c r="AF1018">
        <v>0</v>
      </c>
      <c r="AG1018" s="2">
        <v>0</v>
      </c>
      <c r="AH1018" t="s">
        <v>24</v>
      </c>
      <c r="AI1018">
        <f t="shared" si="30"/>
        <v>0</v>
      </c>
      <c r="AJ1018">
        <f t="shared" si="31"/>
        <v>1</v>
      </c>
    </row>
    <row r="1019" spans="1:36" x14ac:dyDescent="0.35">
      <c r="A1019">
        <v>1018</v>
      </c>
      <c r="B1019" t="s">
        <v>1054</v>
      </c>
      <c r="C1019" t="s">
        <v>22</v>
      </c>
      <c r="D1019">
        <v>0</v>
      </c>
      <c r="E1019" t="s">
        <v>24</v>
      </c>
      <c r="F1019" t="s">
        <v>24</v>
      </c>
      <c r="G1019" t="str">
        <f>IF(AND(data[[#This Row],[Partner]]="Yes", data[[#This Row],[Dependents]]="Yes"), "Both", IF(data[[#This Row],[Partner]]="Yes", "Partner", IF(data[[#This Row],[Dependents]]="Yes", "Dependent", "None")))</f>
        <v>None</v>
      </c>
      <c r="H1019">
        <v>64</v>
      </c>
      <c r="I1019" s="1">
        <f>data[[#This Row],[Tenure]]/12</f>
        <v>5.333333333333333</v>
      </c>
      <c r="J1019" t="s">
        <v>23</v>
      </c>
      <c r="K1019">
        <f>IF(data[[#This Row],[PhoneService]]="Yes",1,"")</f>
        <v>1</v>
      </c>
      <c r="L1019" t="s">
        <v>23</v>
      </c>
      <c r="M1019">
        <f>IF(data[[#This Row],[MultipleLines]]="Yes",1,"")</f>
        <v>1</v>
      </c>
      <c r="N1019" t="s">
        <v>24</v>
      </c>
      <c r="O1019" t="s">
        <v>46</v>
      </c>
      <c r="P1019" t="str">
        <f>IF(data[[#This Row],[OnlineSecurity]]="Yes",1,"")</f>
        <v/>
      </c>
      <c r="Q1019" t="s">
        <v>46</v>
      </c>
      <c r="R1019" t="str">
        <f>IF(data[[#This Row],[OnlineBackup]]="Yes",1,"")</f>
        <v/>
      </c>
      <c r="S1019" t="s">
        <v>46</v>
      </c>
      <c r="T1019" t="str">
        <f>IF(data[[#This Row],[DeviceProtection]]="Yes",1,"")</f>
        <v/>
      </c>
      <c r="U1019" t="s">
        <v>46</v>
      </c>
      <c r="V1019" t="str">
        <f>IF(data[[#This Row],[TechSupport]]="Yes",1,"")</f>
        <v/>
      </c>
      <c r="W1019" t="s">
        <v>46</v>
      </c>
      <c r="X1019" t="str">
        <f>IF(data[[#This Row],[StreamingTV]]="Yes",1,"")</f>
        <v/>
      </c>
      <c r="Y1019" t="s">
        <v>46</v>
      </c>
      <c r="Z1019" t="str">
        <f>IF(data[[#This Row],[StreamingMovies]]="Yes",1,"")</f>
        <v/>
      </c>
      <c r="AA1019" t="s">
        <v>31</v>
      </c>
      <c r="AB1019" t="s">
        <v>23</v>
      </c>
      <c r="AC1019" t="s">
        <v>35</v>
      </c>
      <c r="AD1019">
        <v>24.4</v>
      </c>
      <c r="AE1019">
        <v>1601.2</v>
      </c>
      <c r="AF1019">
        <v>3</v>
      </c>
      <c r="AG1019" s="2">
        <v>0</v>
      </c>
      <c r="AH1019" t="s">
        <v>24</v>
      </c>
      <c r="AI1019">
        <f t="shared" si="30"/>
        <v>0</v>
      </c>
      <c r="AJ1019">
        <f t="shared" si="31"/>
        <v>1</v>
      </c>
    </row>
    <row r="1020" spans="1:36" x14ac:dyDescent="0.35">
      <c r="A1020">
        <v>1019</v>
      </c>
      <c r="B1020" t="s">
        <v>1055</v>
      </c>
      <c r="C1020" t="s">
        <v>30</v>
      </c>
      <c r="D1020">
        <v>0</v>
      </c>
      <c r="E1020" t="s">
        <v>24</v>
      </c>
      <c r="F1020" t="s">
        <v>24</v>
      </c>
      <c r="G1020" t="str">
        <f>IF(AND(data[[#This Row],[Partner]]="Yes", data[[#This Row],[Dependents]]="Yes"), "Both", IF(data[[#This Row],[Partner]]="Yes", "Partner", IF(data[[#This Row],[Dependents]]="Yes", "Dependent", "None")))</f>
        <v>None</v>
      </c>
      <c r="H1020">
        <v>4</v>
      </c>
      <c r="I1020" s="1">
        <f>data[[#This Row],[Tenure]]/12</f>
        <v>0.33333333333333331</v>
      </c>
      <c r="J1020" t="s">
        <v>24</v>
      </c>
      <c r="K1020" t="str">
        <f>IF(data[[#This Row],[PhoneService]]="Yes",1,"")</f>
        <v/>
      </c>
      <c r="L1020" t="s">
        <v>25</v>
      </c>
      <c r="M1020" t="str">
        <f>IF(data[[#This Row],[MultipleLines]]="Yes",1,"")</f>
        <v/>
      </c>
      <c r="N1020" t="s">
        <v>26</v>
      </c>
      <c r="O1020" t="s">
        <v>24</v>
      </c>
      <c r="P1020" t="str">
        <f>IF(data[[#This Row],[OnlineSecurity]]="Yes",1,"")</f>
        <v/>
      </c>
      <c r="Q1020" t="s">
        <v>24</v>
      </c>
      <c r="R1020" t="str">
        <f>IF(data[[#This Row],[OnlineBackup]]="Yes",1,"")</f>
        <v/>
      </c>
      <c r="S1020" t="s">
        <v>24</v>
      </c>
      <c r="T1020" t="str">
        <f>IF(data[[#This Row],[DeviceProtection]]="Yes",1,"")</f>
        <v/>
      </c>
      <c r="U1020" t="s">
        <v>23</v>
      </c>
      <c r="V1020">
        <f>IF(data[[#This Row],[TechSupport]]="Yes",1,"")</f>
        <v>1</v>
      </c>
      <c r="W1020" t="s">
        <v>24</v>
      </c>
      <c r="X1020" t="str">
        <f>IF(data[[#This Row],[StreamingTV]]="Yes",1,"")</f>
        <v/>
      </c>
      <c r="Y1020" t="s">
        <v>23</v>
      </c>
      <c r="Z1020">
        <f>IF(data[[#This Row],[StreamingMovies]]="Yes",1,"")</f>
        <v>1</v>
      </c>
      <c r="AA1020" t="s">
        <v>27</v>
      </c>
      <c r="AB1020" t="s">
        <v>23</v>
      </c>
      <c r="AC1020" t="s">
        <v>28</v>
      </c>
      <c r="AD1020">
        <v>40.049999999999997</v>
      </c>
      <c r="AE1020">
        <v>162.44999999999999</v>
      </c>
      <c r="AF1020">
        <v>3</v>
      </c>
      <c r="AG1020" s="2">
        <v>0</v>
      </c>
      <c r="AH1020" t="s">
        <v>24</v>
      </c>
      <c r="AI1020">
        <f t="shared" si="30"/>
        <v>0</v>
      </c>
      <c r="AJ1020">
        <f t="shared" si="31"/>
        <v>1</v>
      </c>
    </row>
    <row r="1021" spans="1:36" x14ac:dyDescent="0.35">
      <c r="A1021">
        <v>1020</v>
      </c>
      <c r="B1021" t="s">
        <v>1056</v>
      </c>
      <c r="C1021" t="s">
        <v>22</v>
      </c>
      <c r="D1021">
        <v>0</v>
      </c>
      <c r="E1021" t="s">
        <v>24</v>
      </c>
      <c r="F1021" t="s">
        <v>24</v>
      </c>
      <c r="G1021" t="str">
        <f>IF(AND(data[[#This Row],[Partner]]="Yes", data[[#This Row],[Dependents]]="Yes"), "Both", IF(data[[#This Row],[Partner]]="Yes", "Partner", IF(data[[#This Row],[Dependents]]="Yes", "Dependent", "None")))</f>
        <v>None</v>
      </c>
      <c r="H1021">
        <v>23</v>
      </c>
      <c r="I1021" s="1">
        <f>data[[#This Row],[Tenure]]/12</f>
        <v>1.9166666666666667</v>
      </c>
      <c r="J1021" t="s">
        <v>23</v>
      </c>
      <c r="K1021">
        <f>IF(data[[#This Row],[PhoneService]]="Yes",1,"")</f>
        <v>1</v>
      </c>
      <c r="L1021" t="s">
        <v>24</v>
      </c>
      <c r="M1021" t="str">
        <f>IF(data[[#This Row],[MultipleLines]]="Yes",1,"")</f>
        <v/>
      </c>
      <c r="N1021" t="s">
        <v>24</v>
      </c>
      <c r="O1021" t="s">
        <v>46</v>
      </c>
      <c r="P1021" t="str">
        <f>IF(data[[#This Row],[OnlineSecurity]]="Yes",1,"")</f>
        <v/>
      </c>
      <c r="Q1021" t="s">
        <v>46</v>
      </c>
      <c r="R1021" t="str">
        <f>IF(data[[#This Row],[OnlineBackup]]="Yes",1,"")</f>
        <v/>
      </c>
      <c r="S1021" t="s">
        <v>46</v>
      </c>
      <c r="T1021" t="str">
        <f>IF(data[[#This Row],[DeviceProtection]]="Yes",1,"")</f>
        <v/>
      </c>
      <c r="U1021" t="s">
        <v>46</v>
      </c>
      <c r="V1021" t="str">
        <f>IF(data[[#This Row],[TechSupport]]="Yes",1,"")</f>
        <v/>
      </c>
      <c r="W1021" t="s">
        <v>46</v>
      </c>
      <c r="X1021" t="str">
        <f>IF(data[[#This Row],[StreamingTV]]="Yes",1,"")</f>
        <v/>
      </c>
      <c r="Y1021" t="s">
        <v>46</v>
      </c>
      <c r="Z1021" t="str">
        <f>IF(data[[#This Row],[StreamingMovies]]="Yes",1,"")</f>
        <v/>
      </c>
      <c r="AA1021" t="s">
        <v>27</v>
      </c>
      <c r="AB1021" t="s">
        <v>23</v>
      </c>
      <c r="AC1021" t="s">
        <v>32</v>
      </c>
      <c r="AD1021">
        <v>19.5</v>
      </c>
      <c r="AE1021">
        <v>470.2</v>
      </c>
      <c r="AF1021">
        <v>0</v>
      </c>
      <c r="AG1021" s="2">
        <v>2</v>
      </c>
      <c r="AH1021" t="s">
        <v>24</v>
      </c>
      <c r="AI1021">
        <f t="shared" si="30"/>
        <v>0</v>
      </c>
      <c r="AJ1021">
        <f t="shared" si="31"/>
        <v>1</v>
      </c>
    </row>
    <row r="1022" spans="1:36" x14ac:dyDescent="0.35">
      <c r="A1022">
        <v>1021</v>
      </c>
      <c r="B1022" t="s">
        <v>1057</v>
      </c>
      <c r="C1022" t="s">
        <v>22</v>
      </c>
      <c r="D1022">
        <v>0</v>
      </c>
      <c r="E1022" t="s">
        <v>23</v>
      </c>
      <c r="F1022" t="s">
        <v>23</v>
      </c>
      <c r="G1022" t="str">
        <f>IF(AND(data[[#This Row],[Partner]]="Yes", data[[#This Row],[Dependents]]="Yes"), "Both", IF(data[[#This Row],[Partner]]="Yes", "Partner", IF(data[[#This Row],[Dependents]]="Yes", "Dependent", "None")))</f>
        <v>Both</v>
      </c>
      <c r="H1022">
        <v>39</v>
      </c>
      <c r="I1022" s="1">
        <f>data[[#This Row],[Tenure]]/12</f>
        <v>3.25</v>
      </c>
      <c r="J1022" t="s">
        <v>23</v>
      </c>
      <c r="K1022">
        <f>IF(data[[#This Row],[PhoneService]]="Yes",1,"")</f>
        <v>1</v>
      </c>
      <c r="L1022" t="s">
        <v>24</v>
      </c>
      <c r="M1022" t="str">
        <f>IF(data[[#This Row],[MultipleLines]]="Yes",1,"")</f>
        <v/>
      </c>
      <c r="N1022" t="s">
        <v>26</v>
      </c>
      <c r="O1022" t="s">
        <v>23</v>
      </c>
      <c r="P1022">
        <f>IF(data[[#This Row],[OnlineSecurity]]="Yes",1,"")</f>
        <v>1</v>
      </c>
      <c r="Q1022" t="s">
        <v>24</v>
      </c>
      <c r="R1022" t="str">
        <f>IF(data[[#This Row],[OnlineBackup]]="Yes",1,"")</f>
        <v/>
      </c>
      <c r="S1022" t="s">
        <v>24</v>
      </c>
      <c r="T1022" t="str">
        <f>IF(data[[#This Row],[DeviceProtection]]="Yes",1,"")</f>
        <v/>
      </c>
      <c r="U1022" t="s">
        <v>24</v>
      </c>
      <c r="V1022" t="str">
        <f>IF(data[[#This Row],[TechSupport]]="Yes",1,"")</f>
        <v/>
      </c>
      <c r="W1022" t="s">
        <v>24</v>
      </c>
      <c r="X1022" t="str">
        <f>IF(data[[#This Row],[StreamingTV]]="Yes",1,"")</f>
        <v/>
      </c>
      <c r="Y1022" t="s">
        <v>24</v>
      </c>
      <c r="Z1022" t="str">
        <f>IF(data[[#This Row],[StreamingMovies]]="Yes",1,"")</f>
        <v/>
      </c>
      <c r="AA1022" t="s">
        <v>27</v>
      </c>
      <c r="AB1022" t="s">
        <v>24</v>
      </c>
      <c r="AC1022" t="s">
        <v>40</v>
      </c>
      <c r="AD1022">
        <v>51.05</v>
      </c>
      <c r="AE1022">
        <v>2066</v>
      </c>
      <c r="AF1022">
        <v>0</v>
      </c>
      <c r="AG1022" s="2">
        <v>0</v>
      </c>
      <c r="AH1022" t="s">
        <v>24</v>
      </c>
      <c r="AI1022">
        <f t="shared" si="30"/>
        <v>0</v>
      </c>
      <c r="AJ1022">
        <f t="shared" si="31"/>
        <v>1</v>
      </c>
    </row>
    <row r="1023" spans="1:36" x14ac:dyDescent="0.35">
      <c r="A1023">
        <v>1022</v>
      </c>
      <c r="B1023" t="s">
        <v>1058</v>
      </c>
      <c r="C1023" t="s">
        <v>30</v>
      </c>
      <c r="D1023">
        <v>0</v>
      </c>
      <c r="E1023" t="s">
        <v>23</v>
      </c>
      <c r="F1023" t="s">
        <v>24</v>
      </c>
      <c r="G1023" t="str">
        <f>IF(AND(data[[#This Row],[Partner]]="Yes", data[[#This Row],[Dependents]]="Yes"), "Both", IF(data[[#This Row],[Partner]]="Yes", "Partner", IF(data[[#This Row],[Dependents]]="Yes", "Dependent", "None")))</f>
        <v>Partner</v>
      </c>
      <c r="H1023">
        <v>28</v>
      </c>
      <c r="I1023" s="1">
        <f>data[[#This Row],[Tenure]]/12</f>
        <v>2.3333333333333335</v>
      </c>
      <c r="J1023" t="s">
        <v>23</v>
      </c>
      <c r="K1023">
        <f>IF(data[[#This Row],[PhoneService]]="Yes",1,"")</f>
        <v>1</v>
      </c>
      <c r="L1023" t="s">
        <v>24</v>
      </c>
      <c r="M1023" t="str">
        <f>IF(data[[#This Row],[MultipleLines]]="Yes",1,"")</f>
        <v/>
      </c>
      <c r="N1023" t="s">
        <v>26</v>
      </c>
      <c r="O1023" t="s">
        <v>23</v>
      </c>
      <c r="P1023">
        <f>IF(data[[#This Row],[OnlineSecurity]]="Yes",1,"")</f>
        <v>1</v>
      </c>
      <c r="Q1023" t="s">
        <v>24</v>
      </c>
      <c r="R1023" t="str">
        <f>IF(data[[#This Row],[OnlineBackup]]="Yes",1,"")</f>
        <v/>
      </c>
      <c r="S1023" t="s">
        <v>24</v>
      </c>
      <c r="T1023" t="str">
        <f>IF(data[[#This Row],[DeviceProtection]]="Yes",1,"")</f>
        <v/>
      </c>
      <c r="U1023" t="s">
        <v>23</v>
      </c>
      <c r="V1023">
        <f>IF(data[[#This Row],[TechSupport]]="Yes",1,"")</f>
        <v>1</v>
      </c>
      <c r="W1023" t="s">
        <v>24</v>
      </c>
      <c r="X1023" t="str">
        <f>IF(data[[#This Row],[StreamingTV]]="Yes",1,"")</f>
        <v/>
      </c>
      <c r="Y1023" t="s">
        <v>24</v>
      </c>
      <c r="Z1023" t="str">
        <f>IF(data[[#This Row],[StreamingMovies]]="Yes",1,"")</f>
        <v/>
      </c>
      <c r="AA1023" t="s">
        <v>31</v>
      </c>
      <c r="AB1023" t="s">
        <v>24</v>
      </c>
      <c r="AC1023" t="s">
        <v>32</v>
      </c>
      <c r="AD1023">
        <v>54.35</v>
      </c>
      <c r="AE1023">
        <v>1426.45</v>
      </c>
      <c r="AF1023">
        <v>0</v>
      </c>
      <c r="AG1023" s="2">
        <v>2</v>
      </c>
      <c r="AH1023" t="s">
        <v>24</v>
      </c>
      <c r="AI1023">
        <f t="shared" si="30"/>
        <v>0</v>
      </c>
      <c r="AJ1023">
        <f t="shared" si="31"/>
        <v>1</v>
      </c>
    </row>
    <row r="1024" spans="1:36" x14ac:dyDescent="0.35">
      <c r="A1024">
        <v>1023</v>
      </c>
      <c r="B1024" t="s">
        <v>1059</v>
      </c>
      <c r="C1024" t="s">
        <v>22</v>
      </c>
      <c r="D1024">
        <v>1</v>
      </c>
      <c r="E1024" t="s">
        <v>24</v>
      </c>
      <c r="F1024" t="s">
        <v>24</v>
      </c>
      <c r="G1024" t="str">
        <f>IF(AND(data[[#This Row],[Partner]]="Yes", data[[#This Row],[Dependents]]="Yes"), "Both", IF(data[[#This Row],[Partner]]="Yes", "Partner", IF(data[[#This Row],[Dependents]]="Yes", "Dependent", "None")))</f>
        <v>None</v>
      </c>
      <c r="H1024">
        <v>5</v>
      </c>
      <c r="I1024" s="1">
        <f>data[[#This Row],[Tenure]]/12</f>
        <v>0.41666666666666669</v>
      </c>
      <c r="J1024" t="s">
        <v>23</v>
      </c>
      <c r="K1024">
        <f>IF(data[[#This Row],[PhoneService]]="Yes",1,"")</f>
        <v>1</v>
      </c>
      <c r="L1024" t="s">
        <v>24</v>
      </c>
      <c r="M1024" t="str">
        <f>IF(data[[#This Row],[MultipleLines]]="Yes",1,"")</f>
        <v/>
      </c>
      <c r="N1024" t="s">
        <v>37</v>
      </c>
      <c r="O1024" t="s">
        <v>24</v>
      </c>
      <c r="P1024" t="str">
        <f>IF(data[[#This Row],[OnlineSecurity]]="Yes",1,"")</f>
        <v/>
      </c>
      <c r="Q1024" t="s">
        <v>23</v>
      </c>
      <c r="R1024">
        <f>IF(data[[#This Row],[OnlineBackup]]="Yes",1,"")</f>
        <v>1</v>
      </c>
      <c r="S1024" t="s">
        <v>24</v>
      </c>
      <c r="T1024" t="str">
        <f>IF(data[[#This Row],[DeviceProtection]]="Yes",1,"")</f>
        <v/>
      </c>
      <c r="U1024" t="s">
        <v>24</v>
      </c>
      <c r="V1024" t="str">
        <f>IF(data[[#This Row],[TechSupport]]="Yes",1,"")</f>
        <v/>
      </c>
      <c r="W1024" t="s">
        <v>23</v>
      </c>
      <c r="X1024">
        <f>IF(data[[#This Row],[StreamingTV]]="Yes",1,"")</f>
        <v>1</v>
      </c>
      <c r="Y1024" t="s">
        <v>24</v>
      </c>
      <c r="Z1024" t="str">
        <f>IF(data[[#This Row],[StreamingMovies]]="Yes",1,"")</f>
        <v/>
      </c>
      <c r="AA1024" t="s">
        <v>27</v>
      </c>
      <c r="AB1024" t="s">
        <v>23</v>
      </c>
      <c r="AC1024" t="s">
        <v>28</v>
      </c>
      <c r="AD1024">
        <v>84.7</v>
      </c>
      <c r="AE1024">
        <v>392.5</v>
      </c>
      <c r="AF1024">
        <v>0</v>
      </c>
      <c r="AG1024" s="2">
        <v>0</v>
      </c>
      <c r="AH1024" t="s">
        <v>24</v>
      </c>
      <c r="AI1024">
        <f t="shared" si="30"/>
        <v>0</v>
      </c>
      <c r="AJ1024">
        <f t="shared" si="31"/>
        <v>1</v>
      </c>
    </row>
    <row r="1025" spans="1:36" x14ac:dyDescent="0.35">
      <c r="A1025">
        <v>1024</v>
      </c>
      <c r="B1025" t="s">
        <v>1060</v>
      </c>
      <c r="C1025" t="s">
        <v>22</v>
      </c>
      <c r="D1025">
        <v>1</v>
      </c>
      <c r="E1025" t="s">
        <v>23</v>
      </c>
      <c r="F1025" t="s">
        <v>24</v>
      </c>
      <c r="G1025" t="str">
        <f>IF(AND(data[[#This Row],[Partner]]="Yes", data[[#This Row],[Dependents]]="Yes"), "Both", IF(data[[#This Row],[Partner]]="Yes", "Partner", IF(data[[#This Row],[Dependents]]="Yes", "Dependent", "None")))</f>
        <v>Partner</v>
      </c>
      <c r="H1025">
        <v>45</v>
      </c>
      <c r="I1025" s="1">
        <f>data[[#This Row],[Tenure]]/12</f>
        <v>3.75</v>
      </c>
      <c r="J1025" t="s">
        <v>23</v>
      </c>
      <c r="K1025">
        <f>IF(data[[#This Row],[PhoneService]]="Yes",1,"")</f>
        <v>1</v>
      </c>
      <c r="L1025" t="s">
        <v>24</v>
      </c>
      <c r="M1025" t="str">
        <f>IF(data[[#This Row],[MultipleLines]]="Yes",1,"")</f>
        <v/>
      </c>
      <c r="N1025" t="s">
        <v>37</v>
      </c>
      <c r="O1025" t="s">
        <v>24</v>
      </c>
      <c r="P1025" t="str">
        <f>IF(data[[#This Row],[OnlineSecurity]]="Yes",1,"")</f>
        <v/>
      </c>
      <c r="Q1025" t="s">
        <v>24</v>
      </c>
      <c r="R1025" t="str">
        <f>IF(data[[#This Row],[OnlineBackup]]="Yes",1,"")</f>
        <v/>
      </c>
      <c r="S1025" t="s">
        <v>23</v>
      </c>
      <c r="T1025">
        <f>IF(data[[#This Row],[DeviceProtection]]="Yes",1,"")</f>
        <v>1</v>
      </c>
      <c r="U1025" t="s">
        <v>24</v>
      </c>
      <c r="V1025" t="str">
        <f>IF(data[[#This Row],[TechSupport]]="Yes",1,"")</f>
        <v/>
      </c>
      <c r="W1025" t="s">
        <v>24</v>
      </c>
      <c r="X1025" t="str">
        <f>IF(data[[#This Row],[StreamingTV]]="Yes",1,"")</f>
        <v/>
      </c>
      <c r="Y1025" t="s">
        <v>23</v>
      </c>
      <c r="Z1025">
        <f>IF(data[[#This Row],[StreamingMovies]]="Yes",1,"")</f>
        <v>1</v>
      </c>
      <c r="AA1025" t="s">
        <v>27</v>
      </c>
      <c r="AB1025" t="s">
        <v>23</v>
      </c>
      <c r="AC1025" t="s">
        <v>28</v>
      </c>
      <c r="AD1025">
        <v>86.1</v>
      </c>
      <c r="AE1025">
        <v>3861.45</v>
      </c>
      <c r="AF1025">
        <v>0</v>
      </c>
      <c r="AG1025" s="2">
        <v>0</v>
      </c>
      <c r="AH1025" t="s">
        <v>24</v>
      </c>
      <c r="AI1025">
        <f t="shared" si="30"/>
        <v>0</v>
      </c>
      <c r="AJ1025">
        <f t="shared" si="31"/>
        <v>1</v>
      </c>
    </row>
    <row r="1026" spans="1:36" x14ac:dyDescent="0.35">
      <c r="A1026">
        <v>1025</v>
      </c>
      <c r="B1026" t="s">
        <v>1061</v>
      </c>
      <c r="C1026" t="s">
        <v>30</v>
      </c>
      <c r="D1026">
        <v>0</v>
      </c>
      <c r="E1026" t="s">
        <v>24</v>
      </c>
      <c r="F1026" t="s">
        <v>24</v>
      </c>
      <c r="G1026" t="str">
        <f>IF(AND(data[[#This Row],[Partner]]="Yes", data[[#This Row],[Dependents]]="Yes"), "Both", IF(data[[#This Row],[Partner]]="Yes", "Partner", IF(data[[#This Row],[Dependents]]="Yes", "Dependent", "None")))</f>
        <v>None</v>
      </c>
      <c r="H1026">
        <v>37</v>
      </c>
      <c r="I1026" s="1">
        <f>data[[#This Row],[Tenure]]/12</f>
        <v>3.0833333333333335</v>
      </c>
      <c r="J1026" t="s">
        <v>23</v>
      </c>
      <c r="K1026">
        <f>IF(data[[#This Row],[PhoneService]]="Yes",1,"")</f>
        <v>1</v>
      </c>
      <c r="L1026" t="s">
        <v>24</v>
      </c>
      <c r="M1026" t="str">
        <f>IF(data[[#This Row],[MultipleLines]]="Yes",1,"")</f>
        <v/>
      </c>
      <c r="N1026" t="s">
        <v>37</v>
      </c>
      <c r="O1026" t="s">
        <v>24</v>
      </c>
      <c r="P1026" t="str">
        <f>IF(data[[#This Row],[OnlineSecurity]]="Yes",1,"")</f>
        <v/>
      </c>
      <c r="Q1026" t="s">
        <v>24</v>
      </c>
      <c r="R1026" t="str">
        <f>IF(data[[#This Row],[OnlineBackup]]="Yes",1,"")</f>
        <v/>
      </c>
      <c r="S1026" t="s">
        <v>24</v>
      </c>
      <c r="T1026" t="str">
        <f>IF(data[[#This Row],[DeviceProtection]]="Yes",1,"")</f>
        <v/>
      </c>
      <c r="U1026" t="s">
        <v>24</v>
      </c>
      <c r="V1026" t="str">
        <f>IF(data[[#This Row],[TechSupport]]="Yes",1,"")</f>
        <v/>
      </c>
      <c r="W1026" t="s">
        <v>24</v>
      </c>
      <c r="X1026" t="str">
        <f>IF(data[[#This Row],[StreamingTV]]="Yes",1,"")</f>
        <v/>
      </c>
      <c r="Y1026" t="s">
        <v>24</v>
      </c>
      <c r="Z1026" t="str">
        <f>IF(data[[#This Row],[StreamingMovies]]="Yes",1,"")</f>
        <v/>
      </c>
      <c r="AA1026" t="s">
        <v>27</v>
      </c>
      <c r="AB1026" t="s">
        <v>23</v>
      </c>
      <c r="AC1026" t="s">
        <v>32</v>
      </c>
      <c r="AD1026">
        <v>70.349999999999994</v>
      </c>
      <c r="AE1026">
        <v>2552.9</v>
      </c>
      <c r="AF1026">
        <v>4</v>
      </c>
      <c r="AG1026" s="2">
        <v>0</v>
      </c>
      <c r="AH1026" t="s">
        <v>24</v>
      </c>
      <c r="AI1026">
        <f t="shared" si="30"/>
        <v>0</v>
      </c>
      <c r="AJ1026">
        <f t="shared" si="31"/>
        <v>1</v>
      </c>
    </row>
    <row r="1027" spans="1:36" x14ac:dyDescent="0.35">
      <c r="A1027">
        <v>1026</v>
      </c>
      <c r="B1027" t="s">
        <v>1062</v>
      </c>
      <c r="C1027" t="s">
        <v>22</v>
      </c>
      <c r="D1027">
        <v>1</v>
      </c>
      <c r="E1027" t="s">
        <v>23</v>
      </c>
      <c r="F1027" t="s">
        <v>24</v>
      </c>
      <c r="G1027" t="str">
        <f>IF(AND(data[[#This Row],[Partner]]="Yes", data[[#This Row],[Dependents]]="Yes"), "Both", IF(data[[#This Row],[Partner]]="Yes", "Partner", IF(data[[#This Row],[Dependents]]="Yes", "Dependent", "None")))</f>
        <v>Partner</v>
      </c>
      <c r="H1027">
        <v>60</v>
      </c>
      <c r="I1027" s="1">
        <f>data[[#This Row],[Tenure]]/12</f>
        <v>5</v>
      </c>
      <c r="J1027" t="s">
        <v>23</v>
      </c>
      <c r="K1027">
        <f>IF(data[[#This Row],[PhoneService]]="Yes",1,"")</f>
        <v>1</v>
      </c>
      <c r="L1027" t="s">
        <v>24</v>
      </c>
      <c r="M1027" t="str">
        <f>IF(data[[#This Row],[MultipleLines]]="Yes",1,"")</f>
        <v/>
      </c>
      <c r="N1027" t="s">
        <v>37</v>
      </c>
      <c r="O1027" t="s">
        <v>23</v>
      </c>
      <c r="P1027">
        <f>IF(data[[#This Row],[OnlineSecurity]]="Yes",1,"")</f>
        <v>1</v>
      </c>
      <c r="Q1027" t="s">
        <v>23</v>
      </c>
      <c r="R1027">
        <f>IF(data[[#This Row],[OnlineBackup]]="Yes",1,"")</f>
        <v>1</v>
      </c>
      <c r="S1027" t="s">
        <v>23</v>
      </c>
      <c r="T1027">
        <f>IF(data[[#This Row],[DeviceProtection]]="Yes",1,"")</f>
        <v>1</v>
      </c>
      <c r="U1027" t="s">
        <v>23</v>
      </c>
      <c r="V1027">
        <f>IF(data[[#This Row],[TechSupport]]="Yes",1,"")</f>
        <v>1</v>
      </c>
      <c r="W1027" t="s">
        <v>23</v>
      </c>
      <c r="X1027">
        <f>IF(data[[#This Row],[StreamingTV]]="Yes",1,"")</f>
        <v>1</v>
      </c>
      <c r="Y1027" t="s">
        <v>23</v>
      </c>
      <c r="Z1027">
        <f>IF(data[[#This Row],[StreamingMovies]]="Yes",1,"")</f>
        <v>1</v>
      </c>
      <c r="AA1027" t="s">
        <v>47</v>
      </c>
      <c r="AB1027" t="s">
        <v>23</v>
      </c>
      <c r="AC1027" t="s">
        <v>35</v>
      </c>
      <c r="AD1027">
        <v>110</v>
      </c>
      <c r="AE1027">
        <v>6668.35</v>
      </c>
      <c r="AF1027">
        <v>0</v>
      </c>
      <c r="AG1027" s="2">
        <v>0</v>
      </c>
      <c r="AH1027" t="s">
        <v>24</v>
      </c>
      <c r="AI1027">
        <f t="shared" ref="AI1027:AI1090" si="32">IF(AH1027="Yes",1,0)</f>
        <v>0</v>
      </c>
      <c r="AJ1027">
        <f t="shared" ref="AJ1027:AJ1090" si="33">IF(AH1027="No",1,"")</f>
        <v>1</v>
      </c>
    </row>
    <row r="1028" spans="1:36" x14ac:dyDescent="0.35">
      <c r="A1028">
        <v>1027</v>
      </c>
      <c r="B1028" t="s">
        <v>1063</v>
      </c>
      <c r="C1028" t="s">
        <v>30</v>
      </c>
      <c r="D1028">
        <v>1</v>
      </c>
      <c r="E1028" t="s">
        <v>24</v>
      </c>
      <c r="F1028" t="s">
        <v>24</v>
      </c>
      <c r="G1028" t="str">
        <f>IF(AND(data[[#This Row],[Partner]]="Yes", data[[#This Row],[Dependents]]="Yes"), "Both", IF(data[[#This Row],[Partner]]="Yes", "Partner", IF(data[[#This Row],[Dependents]]="Yes", "Dependent", "None")))</f>
        <v>None</v>
      </c>
      <c r="H1028">
        <v>8</v>
      </c>
      <c r="I1028" s="1">
        <f>data[[#This Row],[Tenure]]/12</f>
        <v>0.66666666666666663</v>
      </c>
      <c r="J1028" t="s">
        <v>23</v>
      </c>
      <c r="K1028">
        <f>IF(data[[#This Row],[PhoneService]]="Yes",1,"")</f>
        <v>1</v>
      </c>
      <c r="L1028" t="s">
        <v>23</v>
      </c>
      <c r="M1028">
        <f>IF(data[[#This Row],[MultipleLines]]="Yes",1,"")</f>
        <v>1</v>
      </c>
      <c r="N1028" t="s">
        <v>37</v>
      </c>
      <c r="O1028" t="s">
        <v>24</v>
      </c>
      <c r="P1028" t="str">
        <f>IF(data[[#This Row],[OnlineSecurity]]="Yes",1,"")</f>
        <v/>
      </c>
      <c r="Q1028" t="s">
        <v>24</v>
      </c>
      <c r="R1028" t="str">
        <f>IF(data[[#This Row],[OnlineBackup]]="Yes",1,"")</f>
        <v/>
      </c>
      <c r="S1028" t="s">
        <v>23</v>
      </c>
      <c r="T1028">
        <f>IF(data[[#This Row],[DeviceProtection]]="Yes",1,"")</f>
        <v>1</v>
      </c>
      <c r="U1028" t="s">
        <v>24</v>
      </c>
      <c r="V1028" t="str">
        <f>IF(data[[#This Row],[TechSupport]]="Yes",1,"")</f>
        <v/>
      </c>
      <c r="W1028" t="s">
        <v>23</v>
      </c>
      <c r="X1028">
        <f>IF(data[[#This Row],[StreamingTV]]="Yes",1,"")</f>
        <v>1</v>
      </c>
      <c r="Y1028" t="s">
        <v>23</v>
      </c>
      <c r="Z1028">
        <f>IF(data[[#This Row],[StreamingMovies]]="Yes",1,"")</f>
        <v>1</v>
      </c>
      <c r="AA1028" t="s">
        <v>27</v>
      </c>
      <c r="AB1028" t="s">
        <v>23</v>
      </c>
      <c r="AC1028" t="s">
        <v>28</v>
      </c>
      <c r="AD1028">
        <v>100.6</v>
      </c>
      <c r="AE1028">
        <v>819.4</v>
      </c>
      <c r="AF1028">
        <v>0</v>
      </c>
      <c r="AG1028" s="2">
        <v>0</v>
      </c>
      <c r="AH1028" t="s">
        <v>23</v>
      </c>
      <c r="AI1028">
        <f t="shared" si="32"/>
        <v>1</v>
      </c>
      <c r="AJ1028" t="str">
        <f t="shared" si="33"/>
        <v/>
      </c>
    </row>
    <row r="1029" spans="1:36" x14ac:dyDescent="0.35">
      <c r="A1029">
        <v>1028</v>
      </c>
      <c r="B1029" t="s">
        <v>1064</v>
      </c>
      <c r="C1029" t="s">
        <v>22</v>
      </c>
      <c r="D1029">
        <v>0</v>
      </c>
      <c r="E1029" t="s">
        <v>24</v>
      </c>
      <c r="F1029" t="s">
        <v>24</v>
      </c>
      <c r="G1029" t="str">
        <f>IF(AND(data[[#This Row],[Partner]]="Yes", data[[#This Row],[Dependents]]="Yes"), "Both", IF(data[[#This Row],[Partner]]="Yes", "Partner", IF(data[[#This Row],[Dependents]]="Yes", "Dependent", "None")))</f>
        <v>None</v>
      </c>
      <c r="H1029">
        <v>47</v>
      </c>
      <c r="I1029" s="1">
        <f>data[[#This Row],[Tenure]]/12</f>
        <v>3.9166666666666665</v>
      </c>
      <c r="J1029" t="s">
        <v>23</v>
      </c>
      <c r="K1029">
        <f>IF(data[[#This Row],[PhoneService]]="Yes",1,"")</f>
        <v>1</v>
      </c>
      <c r="L1029" t="s">
        <v>23</v>
      </c>
      <c r="M1029">
        <f>IF(data[[#This Row],[MultipleLines]]="Yes",1,"")</f>
        <v>1</v>
      </c>
      <c r="N1029" t="s">
        <v>37</v>
      </c>
      <c r="O1029" t="s">
        <v>23</v>
      </c>
      <c r="P1029">
        <f>IF(data[[#This Row],[OnlineSecurity]]="Yes",1,"")</f>
        <v>1</v>
      </c>
      <c r="Q1029" t="s">
        <v>24</v>
      </c>
      <c r="R1029" t="str">
        <f>IF(data[[#This Row],[OnlineBackup]]="Yes",1,"")</f>
        <v/>
      </c>
      <c r="S1029" t="s">
        <v>23</v>
      </c>
      <c r="T1029">
        <f>IF(data[[#This Row],[DeviceProtection]]="Yes",1,"")</f>
        <v>1</v>
      </c>
      <c r="U1029" t="s">
        <v>24</v>
      </c>
      <c r="V1029" t="str">
        <f>IF(data[[#This Row],[TechSupport]]="Yes",1,"")</f>
        <v/>
      </c>
      <c r="W1029" t="s">
        <v>23</v>
      </c>
      <c r="X1029">
        <f>IF(data[[#This Row],[StreamingTV]]="Yes",1,"")</f>
        <v>1</v>
      </c>
      <c r="Y1029" t="s">
        <v>24</v>
      </c>
      <c r="Z1029" t="str">
        <f>IF(data[[#This Row],[StreamingMovies]]="Yes",1,"")</f>
        <v/>
      </c>
      <c r="AA1029" t="s">
        <v>31</v>
      </c>
      <c r="AB1029" t="s">
        <v>24</v>
      </c>
      <c r="AC1029" t="s">
        <v>40</v>
      </c>
      <c r="AD1029">
        <v>94.9</v>
      </c>
      <c r="AE1029">
        <v>4615.25</v>
      </c>
      <c r="AF1029">
        <v>1</v>
      </c>
      <c r="AG1029" s="2">
        <v>0</v>
      </c>
      <c r="AH1029" t="s">
        <v>24</v>
      </c>
      <c r="AI1029">
        <f t="shared" si="32"/>
        <v>0</v>
      </c>
      <c r="AJ1029">
        <f t="shared" si="33"/>
        <v>1</v>
      </c>
    </row>
    <row r="1030" spans="1:36" x14ac:dyDescent="0.35">
      <c r="A1030">
        <v>1029</v>
      </c>
      <c r="B1030" t="s">
        <v>1065</v>
      </c>
      <c r="C1030" t="s">
        <v>30</v>
      </c>
      <c r="D1030">
        <v>0</v>
      </c>
      <c r="E1030" t="s">
        <v>23</v>
      </c>
      <c r="F1030" t="s">
        <v>23</v>
      </c>
      <c r="G1030" t="str">
        <f>IF(AND(data[[#This Row],[Partner]]="Yes", data[[#This Row],[Dependents]]="Yes"), "Both", IF(data[[#This Row],[Partner]]="Yes", "Partner", IF(data[[#This Row],[Dependents]]="Yes", "Dependent", "None")))</f>
        <v>Both</v>
      </c>
      <c r="H1030">
        <v>26</v>
      </c>
      <c r="I1030" s="1">
        <f>data[[#This Row],[Tenure]]/12</f>
        <v>2.1666666666666665</v>
      </c>
      <c r="J1030" t="s">
        <v>23</v>
      </c>
      <c r="K1030">
        <f>IF(data[[#This Row],[PhoneService]]="Yes",1,"")</f>
        <v>1</v>
      </c>
      <c r="L1030" t="s">
        <v>23</v>
      </c>
      <c r="M1030">
        <f>IF(data[[#This Row],[MultipleLines]]="Yes",1,"")</f>
        <v>1</v>
      </c>
      <c r="N1030" t="s">
        <v>37</v>
      </c>
      <c r="O1030" t="s">
        <v>24</v>
      </c>
      <c r="P1030" t="str">
        <f>IF(data[[#This Row],[OnlineSecurity]]="Yes",1,"")</f>
        <v/>
      </c>
      <c r="Q1030" t="s">
        <v>24</v>
      </c>
      <c r="R1030" t="str">
        <f>IF(data[[#This Row],[OnlineBackup]]="Yes",1,"")</f>
        <v/>
      </c>
      <c r="S1030" t="s">
        <v>24</v>
      </c>
      <c r="T1030" t="str">
        <f>IF(data[[#This Row],[DeviceProtection]]="Yes",1,"")</f>
        <v/>
      </c>
      <c r="U1030" t="s">
        <v>24</v>
      </c>
      <c r="V1030" t="str">
        <f>IF(data[[#This Row],[TechSupport]]="Yes",1,"")</f>
        <v/>
      </c>
      <c r="W1030" t="s">
        <v>23</v>
      </c>
      <c r="X1030">
        <f>IF(data[[#This Row],[StreamingTV]]="Yes",1,"")</f>
        <v>1</v>
      </c>
      <c r="Y1030" t="s">
        <v>24</v>
      </c>
      <c r="Z1030" t="str">
        <f>IF(data[[#This Row],[StreamingMovies]]="Yes",1,"")</f>
        <v/>
      </c>
      <c r="AA1030" t="s">
        <v>27</v>
      </c>
      <c r="AB1030" t="s">
        <v>23</v>
      </c>
      <c r="AC1030" t="s">
        <v>28</v>
      </c>
      <c r="AD1030">
        <v>83.75</v>
      </c>
      <c r="AE1030">
        <v>2070.6</v>
      </c>
      <c r="AF1030">
        <v>0</v>
      </c>
      <c r="AG1030" s="2">
        <v>0</v>
      </c>
      <c r="AH1030" t="s">
        <v>23</v>
      </c>
      <c r="AI1030">
        <f t="shared" si="32"/>
        <v>1</v>
      </c>
      <c r="AJ1030" t="str">
        <f t="shared" si="33"/>
        <v/>
      </c>
    </row>
    <row r="1031" spans="1:36" x14ac:dyDescent="0.35">
      <c r="A1031">
        <v>1030</v>
      </c>
      <c r="B1031" t="s">
        <v>1066</v>
      </c>
      <c r="C1031" t="s">
        <v>22</v>
      </c>
      <c r="D1031">
        <v>1</v>
      </c>
      <c r="E1031" t="s">
        <v>23</v>
      </c>
      <c r="F1031" t="s">
        <v>23</v>
      </c>
      <c r="G1031" t="str">
        <f>IF(AND(data[[#This Row],[Partner]]="Yes", data[[#This Row],[Dependents]]="Yes"), "Both", IF(data[[#This Row],[Partner]]="Yes", "Partner", IF(data[[#This Row],[Dependents]]="Yes", "Dependent", "None")))</f>
        <v>Both</v>
      </c>
      <c r="H1031">
        <v>3</v>
      </c>
      <c r="I1031" s="1">
        <f>data[[#This Row],[Tenure]]/12</f>
        <v>0.25</v>
      </c>
      <c r="J1031" t="s">
        <v>23</v>
      </c>
      <c r="K1031">
        <f>IF(data[[#This Row],[PhoneService]]="Yes",1,"")</f>
        <v>1</v>
      </c>
      <c r="L1031" t="s">
        <v>24</v>
      </c>
      <c r="M1031" t="str">
        <f>IF(data[[#This Row],[MultipleLines]]="Yes",1,"")</f>
        <v/>
      </c>
      <c r="N1031" t="s">
        <v>37</v>
      </c>
      <c r="O1031" t="s">
        <v>23</v>
      </c>
      <c r="P1031">
        <f>IF(data[[#This Row],[OnlineSecurity]]="Yes",1,"")</f>
        <v>1</v>
      </c>
      <c r="Q1031" t="s">
        <v>24</v>
      </c>
      <c r="R1031" t="str">
        <f>IF(data[[#This Row],[OnlineBackup]]="Yes",1,"")</f>
        <v/>
      </c>
      <c r="S1031" t="s">
        <v>24</v>
      </c>
      <c r="T1031" t="str">
        <f>IF(data[[#This Row],[DeviceProtection]]="Yes",1,"")</f>
        <v/>
      </c>
      <c r="U1031" t="s">
        <v>23</v>
      </c>
      <c r="V1031">
        <f>IF(data[[#This Row],[TechSupport]]="Yes",1,"")</f>
        <v>1</v>
      </c>
      <c r="W1031" t="s">
        <v>23</v>
      </c>
      <c r="X1031">
        <f>IF(data[[#This Row],[StreamingTV]]="Yes",1,"")</f>
        <v>1</v>
      </c>
      <c r="Y1031" t="s">
        <v>24</v>
      </c>
      <c r="Z1031" t="str">
        <f>IF(data[[#This Row],[StreamingMovies]]="Yes",1,"")</f>
        <v/>
      </c>
      <c r="AA1031" t="s">
        <v>27</v>
      </c>
      <c r="AB1031" t="s">
        <v>23</v>
      </c>
      <c r="AC1031" t="s">
        <v>32</v>
      </c>
      <c r="AD1031">
        <v>88.3</v>
      </c>
      <c r="AE1031">
        <v>273.75</v>
      </c>
      <c r="AF1031">
        <v>0</v>
      </c>
      <c r="AG1031" s="2">
        <v>0</v>
      </c>
      <c r="AH1031" t="s">
        <v>23</v>
      </c>
      <c r="AI1031">
        <f t="shared" si="32"/>
        <v>1</v>
      </c>
      <c r="AJ1031" t="str">
        <f t="shared" si="33"/>
        <v/>
      </c>
    </row>
    <row r="1032" spans="1:36" x14ac:dyDescent="0.35">
      <c r="A1032">
        <v>1031</v>
      </c>
      <c r="B1032" t="s">
        <v>1067</v>
      </c>
      <c r="C1032" t="s">
        <v>22</v>
      </c>
      <c r="D1032">
        <v>0</v>
      </c>
      <c r="E1032" t="s">
        <v>23</v>
      </c>
      <c r="F1032" t="s">
        <v>23</v>
      </c>
      <c r="G1032" t="str">
        <f>IF(AND(data[[#This Row],[Partner]]="Yes", data[[#This Row],[Dependents]]="Yes"), "Both", IF(data[[#This Row],[Partner]]="Yes", "Partner", IF(data[[#This Row],[Dependents]]="Yes", "Dependent", "None")))</f>
        <v>Both</v>
      </c>
      <c r="H1032">
        <v>50</v>
      </c>
      <c r="I1032" s="1">
        <f>data[[#This Row],[Tenure]]/12</f>
        <v>4.166666666666667</v>
      </c>
      <c r="J1032" t="s">
        <v>23</v>
      </c>
      <c r="K1032">
        <f>IF(data[[#This Row],[PhoneService]]="Yes",1,"")</f>
        <v>1</v>
      </c>
      <c r="L1032" t="s">
        <v>24</v>
      </c>
      <c r="M1032" t="str">
        <f>IF(data[[#This Row],[MultipleLines]]="Yes",1,"")</f>
        <v/>
      </c>
      <c r="N1032" t="s">
        <v>37</v>
      </c>
      <c r="O1032" t="s">
        <v>24</v>
      </c>
      <c r="P1032" t="str">
        <f>IF(data[[#This Row],[OnlineSecurity]]="Yes",1,"")</f>
        <v/>
      </c>
      <c r="Q1032" t="s">
        <v>24</v>
      </c>
      <c r="R1032" t="str">
        <f>IF(data[[#This Row],[OnlineBackup]]="Yes",1,"")</f>
        <v/>
      </c>
      <c r="S1032" t="s">
        <v>24</v>
      </c>
      <c r="T1032" t="str">
        <f>IF(data[[#This Row],[DeviceProtection]]="Yes",1,"")</f>
        <v/>
      </c>
      <c r="U1032" t="s">
        <v>24</v>
      </c>
      <c r="V1032" t="str">
        <f>IF(data[[#This Row],[TechSupport]]="Yes",1,"")</f>
        <v/>
      </c>
      <c r="W1032" t="s">
        <v>24</v>
      </c>
      <c r="X1032" t="str">
        <f>IF(data[[#This Row],[StreamingTV]]="Yes",1,"")</f>
        <v/>
      </c>
      <c r="Y1032" t="s">
        <v>24</v>
      </c>
      <c r="Z1032" t="str">
        <f>IF(data[[#This Row],[StreamingMovies]]="Yes",1,"")</f>
        <v/>
      </c>
      <c r="AA1032" t="s">
        <v>27</v>
      </c>
      <c r="AB1032" t="s">
        <v>23</v>
      </c>
      <c r="AC1032" t="s">
        <v>35</v>
      </c>
      <c r="AD1032">
        <v>69.75</v>
      </c>
      <c r="AE1032">
        <v>3557.7</v>
      </c>
      <c r="AF1032">
        <v>0</v>
      </c>
      <c r="AG1032" s="2">
        <v>0</v>
      </c>
      <c r="AH1032" t="s">
        <v>24</v>
      </c>
      <c r="AI1032">
        <f t="shared" si="32"/>
        <v>0</v>
      </c>
      <c r="AJ1032">
        <f t="shared" si="33"/>
        <v>1</v>
      </c>
    </row>
    <row r="1033" spans="1:36" x14ac:dyDescent="0.35">
      <c r="A1033">
        <v>1032</v>
      </c>
      <c r="B1033" t="s">
        <v>1068</v>
      </c>
      <c r="C1033" t="s">
        <v>30</v>
      </c>
      <c r="D1033">
        <v>0</v>
      </c>
      <c r="E1033" t="s">
        <v>23</v>
      </c>
      <c r="F1033" t="s">
        <v>23</v>
      </c>
      <c r="G1033" t="str">
        <f>IF(AND(data[[#This Row],[Partner]]="Yes", data[[#This Row],[Dependents]]="Yes"), "Both", IF(data[[#This Row],[Partner]]="Yes", "Partner", IF(data[[#This Row],[Dependents]]="Yes", "Dependent", "None")))</f>
        <v>Both</v>
      </c>
      <c r="H1033">
        <v>27</v>
      </c>
      <c r="I1033" s="1">
        <f>data[[#This Row],[Tenure]]/12</f>
        <v>2.25</v>
      </c>
      <c r="J1033" t="s">
        <v>23</v>
      </c>
      <c r="K1033">
        <f>IF(data[[#This Row],[PhoneService]]="Yes",1,"")</f>
        <v>1</v>
      </c>
      <c r="L1033" t="s">
        <v>23</v>
      </c>
      <c r="M1033">
        <f>IF(data[[#This Row],[MultipleLines]]="Yes",1,"")</f>
        <v>1</v>
      </c>
      <c r="N1033" t="s">
        <v>26</v>
      </c>
      <c r="O1033" t="s">
        <v>24</v>
      </c>
      <c r="P1033" t="str">
        <f>IF(data[[#This Row],[OnlineSecurity]]="Yes",1,"")</f>
        <v/>
      </c>
      <c r="Q1033" t="s">
        <v>24</v>
      </c>
      <c r="R1033" t="str">
        <f>IF(data[[#This Row],[OnlineBackup]]="Yes",1,"")</f>
        <v/>
      </c>
      <c r="S1033" t="s">
        <v>24</v>
      </c>
      <c r="T1033" t="str">
        <f>IF(data[[#This Row],[DeviceProtection]]="Yes",1,"")</f>
        <v/>
      </c>
      <c r="U1033" t="s">
        <v>23</v>
      </c>
      <c r="V1033">
        <f>IF(data[[#This Row],[TechSupport]]="Yes",1,"")</f>
        <v>1</v>
      </c>
      <c r="W1033" t="s">
        <v>23</v>
      </c>
      <c r="X1033">
        <f>IF(data[[#This Row],[StreamingTV]]="Yes",1,"")</f>
        <v>1</v>
      </c>
      <c r="Y1033" t="s">
        <v>23</v>
      </c>
      <c r="Z1033">
        <f>IF(data[[#This Row],[StreamingMovies]]="Yes",1,"")</f>
        <v>1</v>
      </c>
      <c r="AA1033" t="s">
        <v>27</v>
      </c>
      <c r="AB1033" t="s">
        <v>24</v>
      </c>
      <c r="AC1033" t="s">
        <v>35</v>
      </c>
      <c r="AD1033">
        <v>71.599999999999994</v>
      </c>
      <c r="AE1033">
        <v>1957.1</v>
      </c>
      <c r="AF1033">
        <v>0</v>
      </c>
      <c r="AG1033" s="2">
        <v>0</v>
      </c>
      <c r="AH1033" t="s">
        <v>24</v>
      </c>
      <c r="AI1033">
        <f t="shared" si="32"/>
        <v>0</v>
      </c>
      <c r="AJ1033">
        <f t="shared" si="33"/>
        <v>1</v>
      </c>
    </row>
    <row r="1034" spans="1:36" x14ac:dyDescent="0.35">
      <c r="A1034">
        <v>1033</v>
      </c>
      <c r="B1034" t="s">
        <v>1069</v>
      </c>
      <c r="C1034" t="s">
        <v>22</v>
      </c>
      <c r="D1034">
        <v>1</v>
      </c>
      <c r="E1034" t="s">
        <v>24</v>
      </c>
      <c r="F1034" t="s">
        <v>24</v>
      </c>
      <c r="G1034" t="str">
        <f>IF(AND(data[[#This Row],[Partner]]="Yes", data[[#This Row],[Dependents]]="Yes"), "Both", IF(data[[#This Row],[Partner]]="Yes", "Partner", IF(data[[#This Row],[Dependents]]="Yes", "Dependent", "None")))</f>
        <v>None</v>
      </c>
      <c r="H1034">
        <v>8</v>
      </c>
      <c r="I1034" s="1">
        <f>data[[#This Row],[Tenure]]/12</f>
        <v>0.66666666666666663</v>
      </c>
      <c r="J1034" t="s">
        <v>23</v>
      </c>
      <c r="K1034">
        <f>IF(data[[#This Row],[PhoneService]]="Yes",1,"")</f>
        <v>1</v>
      </c>
      <c r="L1034" t="s">
        <v>24</v>
      </c>
      <c r="M1034" t="str">
        <f>IF(data[[#This Row],[MultipleLines]]="Yes",1,"")</f>
        <v/>
      </c>
      <c r="N1034" t="s">
        <v>37</v>
      </c>
      <c r="O1034" t="s">
        <v>24</v>
      </c>
      <c r="P1034" t="str">
        <f>IF(data[[#This Row],[OnlineSecurity]]="Yes",1,"")</f>
        <v/>
      </c>
      <c r="Q1034" t="s">
        <v>24</v>
      </c>
      <c r="R1034" t="str">
        <f>IF(data[[#This Row],[OnlineBackup]]="Yes",1,"")</f>
        <v/>
      </c>
      <c r="S1034" t="s">
        <v>23</v>
      </c>
      <c r="T1034">
        <f>IF(data[[#This Row],[DeviceProtection]]="Yes",1,"")</f>
        <v>1</v>
      </c>
      <c r="U1034" t="s">
        <v>24</v>
      </c>
      <c r="V1034" t="str">
        <f>IF(data[[#This Row],[TechSupport]]="Yes",1,"")</f>
        <v/>
      </c>
      <c r="W1034" t="s">
        <v>23</v>
      </c>
      <c r="X1034">
        <f>IF(data[[#This Row],[StreamingTV]]="Yes",1,"")</f>
        <v>1</v>
      </c>
      <c r="Y1034" t="s">
        <v>23</v>
      </c>
      <c r="Z1034">
        <f>IF(data[[#This Row],[StreamingMovies]]="Yes",1,"")</f>
        <v>1</v>
      </c>
      <c r="AA1034" t="s">
        <v>27</v>
      </c>
      <c r="AB1034" t="s">
        <v>23</v>
      </c>
      <c r="AC1034" t="s">
        <v>28</v>
      </c>
      <c r="AD1034">
        <v>92.1</v>
      </c>
      <c r="AE1034">
        <v>729.95</v>
      </c>
      <c r="AF1034">
        <v>0</v>
      </c>
      <c r="AG1034" s="2">
        <v>0</v>
      </c>
      <c r="AH1034" t="s">
        <v>23</v>
      </c>
      <c r="AI1034">
        <f t="shared" si="32"/>
        <v>1</v>
      </c>
      <c r="AJ1034" t="str">
        <f t="shared" si="33"/>
        <v/>
      </c>
    </row>
    <row r="1035" spans="1:36" x14ac:dyDescent="0.35">
      <c r="A1035">
        <v>1034</v>
      </c>
      <c r="B1035" t="s">
        <v>1070</v>
      </c>
      <c r="C1035" t="s">
        <v>22</v>
      </c>
      <c r="D1035">
        <v>0</v>
      </c>
      <c r="E1035" t="s">
        <v>23</v>
      </c>
      <c r="F1035" t="s">
        <v>24</v>
      </c>
      <c r="G1035" t="str">
        <f>IF(AND(data[[#This Row],[Partner]]="Yes", data[[#This Row],[Dependents]]="Yes"), "Both", IF(data[[#This Row],[Partner]]="Yes", "Partner", IF(data[[#This Row],[Dependents]]="Yes", "Dependent", "None")))</f>
        <v>Partner</v>
      </c>
      <c r="H1035">
        <v>62</v>
      </c>
      <c r="I1035" s="1">
        <f>data[[#This Row],[Tenure]]/12</f>
        <v>5.166666666666667</v>
      </c>
      <c r="J1035" t="s">
        <v>23</v>
      </c>
      <c r="K1035">
        <f>IF(data[[#This Row],[PhoneService]]="Yes",1,"")</f>
        <v>1</v>
      </c>
      <c r="L1035" t="s">
        <v>23</v>
      </c>
      <c r="M1035">
        <f>IF(data[[#This Row],[MultipleLines]]="Yes",1,"")</f>
        <v>1</v>
      </c>
      <c r="N1035" t="s">
        <v>24</v>
      </c>
      <c r="O1035" t="s">
        <v>46</v>
      </c>
      <c r="P1035" t="str">
        <f>IF(data[[#This Row],[OnlineSecurity]]="Yes",1,"")</f>
        <v/>
      </c>
      <c r="Q1035" t="s">
        <v>46</v>
      </c>
      <c r="R1035" t="str">
        <f>IF(data[[#This Row],[OnlineBackup]]="Yes",1,"")</f>
        <v/>
      </c>
      <c r="S1035" t="s">
        <v>46</v>
      </c>
      <c r="T1035" t="str">
        <f>IF(data[[#This Row],[DeviceProtection]]="Yes",1,"")</f>
        <v/>
      </c>
      <c r="U1035" t="s">
        <v>46</v>
      </c>
      <c r="V1035" t="str">
        <f>IF(data[[#This Row],[TechSupport]]="Yes",1,"")</f>
        <v/>
      </c>
      <c r="W1035" t="s">
        <v>46</v>
      </c>
      <c r="X1035" t="str">
        <f>IF(data[[#This Row],[StreamingTV]]="Yes",1,"")</f>
        <v/>
      </c>
      <c r="Y1035" t="s">
        <v>46</v>
      </c>
      <c r="Z1035" t="str">
        <f>IF(data[[#This Row],[StreamingMovies]]="Yes",1,"")</f>
        <v/>
      </c>
      <c r="AA1035" t="s">
        <v>47</v>
      </c>
      <c r="AB1035" t="s">
        <v>24</v>
      </c>
      <c r="AC1035" t="s">
        <v>35</v>
      </c>
      <c r="AD1035">
        <v>23.65</v>
      </c>
      <c r="AE1035">
        <v>1416.75</v>
      </c>
      <c r="AF1035">
        <v>0</v>
      </c>
      <c r="AG1035" s="2">
        <v>0</v>
      </c>
      <c r="AH1035" t="s">
        <v>24</v>
      </c>
      <c r="AI1035">
        <f t="shared" si="32"/>
        <v>0</v>
      </c>
      <c r="AJ1035">
        <f t="shared" si="33"/>
        <v>1</v>
      </c>
    </row>
    <row r="1036" spans="1:36" x14ac:dyDescent="0.35">
      <c r="A1036">
        <v>1035</v>
      </c>
      <c r="B1036" t="s">
        <v>1071</v>
      </c>
      <c r="C1036" t="s">
        <v>22</v>
      </c>
      <c r="D1036">
        <v>0</v>
      </c>
      <c r="E1036" t="s">
        <v>23</v>
      </c>
      <c r="F1036" t="s">
        <v>24</v>
      </c>
      <c r="G1036" t="str">
        <f>IF(AND(data[[#This Row],[Partner]]="Yes", data[[#This Row],[Dependents]]="Yes"), "Both", IF(data[[#This Row],[Partner]]="Yes", "Partner", IF(data[[#This Row],[Dependents]]="Yes", "Dependent", "None")))</f>
        <v>Partner</v>
      </c>
      <c r="H1036">
        <v>71</v>
      </c>
      <c r="I1036" s="1">
        <f>data[[#This Row],[Tenure]]/12</f>
        <v>5.916666666666667</v>
      </c>
      <c r="J1036" t="s">
        <v>23</v>
      </c>
      <c r="K1036">
        <f>IF(data[[#This Row],[PhoneService]]="Yes",1,"")</f>
        <v>1</v>
      </c>
      <c r="L1036" t="s">
        <v>24</v>
      </c>
      <c r="M1036" t="str">
        <f>IF(data[[#This Row],[MultipleLines]]="Yes",1,"")</f>
        <v/>
      </c>
      <c r="N1036" t="s">
        <v>26</v>
      </c>
      <c r="O1036" t="s">
        <v>23</v>
      </c>
      <c r="P1036">
        <f>IF(data[[#This Row],[OnlineSecurity]]="Yes",1,"")</f>
        <v>1</v>
      </c>
      <c r="Q1036" t="s">
        <v>24</v>
      </c>
      <c r="R1036" t="str">
        <f>IF(data[[#This Row],[OnlineBackup]]="Yes",1,"")</f>
        <v/>
      </c>
      <c r="S1036" t="s">
        <v>23</v>
      </c>
      <c r="T1036">
        <f>IF(data[[#This Row],[DeviceProtection]]="Yes",1,"")</f>
        <v>1</v>
      </c>
      <c r="U1036" t="s">
        <v>23</v>
      </c>
      <c r="V1036">
        <f>IF(data[[#This Row],[TechSupport]]="Yes",1,"")</f>
        <v>1</v>
      </c>
      <c r="W1036" t="s">
        <v>23</v>
      </c>
      <c r="X1036">
        <f>IF(data[[#This Row],[StreamingTV]]="Yes",1,"")</f>
        <v>1</v>
      </c>
      <c r="Y1036" t="s">
        <v>23</v>
      </c>
      <c r="Z1036">
        <f>IF(data[[#This Row],[StreamingMovies]]="Yes",1,"")</f>
        <v>1</v>
      </c>
      <c r="AA1036" t="s">
        <v>47</v>
      </c>
      <c r="AB1036" t="s">
        <v>24</v>
      </c>
      <c r="AC1036" t="s">
        <v>35</v>
      </c>
      <c r="AD1036">
        <v>81.849999999999994</v>
      </c>
      <c r="AE1036">
        <v>5924.4</v>
      </c>
      <c r="AF1036">
        <v>4</v>
      </c>
      <c r="AG1036" s="2">
        <v>0</v>
      </c>
      <c r="AH1036" t="s">
        <v>24</v>
      </c>
      <c r="AI1036">
        <f t="shared" si="32"/>
        <v>0</v>
      </c>
      <c r="AJ1036">
        <f t="shared" si="33"/>
        <v>1</v>
      </c>
    </row>
    <row r="1037" spans="1:36" x14ac:dyDescent="0.35">
      <c r="A1037">
        <v>1036</v>
      </c>
      <c r="B1037" t="s">
        <v>1072</v>
      </c>
      <c r="C1037" t="s">
        <v>30</v>
      </c>
      <c r="D1037">
        <v>0</v>
      </c>
      <c r="E1037" t="s">
        <v>24</v>
      </c>
      <c r="F1037" t="s">
        <v>24</v>
      </c>
      <c r="G1037" t="str">
        <f>IF(AND(data[[#This Row],[Partner]]="Yes", data[[#This Row],[Dependents]]="Yes"), "Both", IF(data[[#This Row],[Partner]]="Yes", "Partner", IF(data[[#This Row],[Dependents]]="Yes", "Dependent", "None")))</f>
        <v>None</v>
      </c>
      <c r="H1037">
        <v>66</v>
      </c>
      <c r="I1037" s="1">
        <f>data[[#This Row],[Tenure]]/12</f>
        <v>5.5</v>
      </c>
      <c r="J1037" t="s">
        <v>23</v>
      </c>
      <c r="K1037">
        <f>IF(data[[#This Row],[PhoneService]]="Yes",1,"")</f>
        <v>1</v>
      </c>
      <c r="L1037" t="s">
        <v>23</v>
      </c>
      <c r="M1037">
        <f>IF(data[[#This Row],[MultipleLines]]="Yes",1,"")</f>
        <v>1</v>
      </c>
      <c r="N1037" t="s">
        <v>24</v>
      </c>
      <c r="O1037" t="s">
        <v>46</v>
      </c>
      <c r="P1037" t="str">
        <f>IF(data[[#This Row],[OnlineSecurity]]="Yes",1,"")</f>
        <v/>
      </c>
      <c r="Q1037" t="s">
        <v>46</v>
      </c>
      <c r="R1037" t="str">
        <f>IF(data[[#This Row],[OnlineBackup]]="Yes",1,"")</f>
        <v/>
      </c>
      <c r="S1037" t="s">
        <v>46</v>
      </c>
      <c r="T1037" t="str">
        <f>IF(data[[#This Row],[DeviceProtection]]="Yes",1,"")</f>
        <v/>
      </c>
      <c r="U1037" t="s">
        <v>46</v>
      </c>
      <c r="V1037" t="str">
        <f>IF(data[[#This Row],[TechSupport]]="Yes",1,"")</f>
        <v/>
      </c>
      <c r="W1037" t="s">
        <v>46</v>
      </c>
      <c r="X1037" t="str">
        <f>IF(data[[#This Row],[StreamingTV]]="Yes",1,"")</f>
        <v/>
      </c>
      <c r="Y1037" t="s">
        <v>46</v>
      </c>
      <c r="Z1037" t="str">
        <f>IF(data[[#This Row],[StreamingMovies]]="Yes",1,"")</f>
        <v/>
      </c>
      <c r="AA1037" t="s">
        <v>47</v>
      </c>
      <c r="AB1037" t="s">
        <v>24</v>
      </c>
      <c r="AC1037" t="s">
        <v>32</v>
      </c>
      <c r="AD1037">
        <v>25.1</v>
      </c>
      <c r="AE1037">
        <v>1697.7</v>
      </c>
      <c r="AF1037">
        <v>0</v>
      </c>
      <c r="AG1037" s="2">
        <v>0</v>
      </c>
      <c r="AH1037" t="s">
        <v>24</v>
      </c>
      <c r="AI1037">
        <f t="shared" si="32"/>
        <v>0</v>
      </c>
      <c r="AJ1037">
        <f t="shared" si="33"/>
        <v>1</v>
      </c>
    </row>
    <row r="1038" spans="1:36" x14ac:dyDescent="0.35">
      <c r="A1038">
        <v>1037</v>
      </c>
      <c r="B1038" t="s">
        <v>1073</v>
      </c>
      <c r="C1038" t="s">
        <v>30</v>
      </c>
      <c r="D1038">
        <v>0</v>
      </c>
      <c r="E1038" t="s">
        <v>23</v>
      </c>
      <c r="F1038" t="s">
        <v>23</v>
      </c>
      <c r="G1038" t="str">
        <f>IF(AND(data[[#This Row],[Partner]]="Yes", data[[#This Row],[Dependents]]="Yes"), "Both", IF(data[[#This Row],[Partner]]="Yes", "Partner", IF(data[[#This Row],[Dependents]]="Yes", "Dependent", "None")))</f>
        <v>Both</v>
      </c>
      <c r="H1038">
        <v>68</v>
      </c>
      <c r="I1038" s="1">
        <f>data[[#This Row],[Tenure]]/12</f>
        <v>5.666666666666667</v>
      </c>
      <c r="J1038" t="s">
        <v>23</v>
      </c>
      <c r="K1038">
        <f>IF(data[[#This Row],[PhoneService]]="Yes",1,"")</f>
        <v>1</v>
      </c>
      <c r="L1038" t="s">
        <v>23</v>
      </c>
      <c r="M1038">
        <f>IF(data[[#This Row],[MultipleLines]]="Yes",1,"")</f>
        <v>1</v>
      </c>
      <c r="N1038" t="s">
        <v>37</v>
      </c>
      <c r="O1038" t="s">
        <v>23</v>
      </c>
      <c r="P1038">
        <f>IF(data[[#This Row],[OnlineSecurity]]="Yes",1,"")</f>
        <v>1</v>
      </c>
      <c r="Q1038" t="s">
        <v>23</v>
      </c>
      <c r="R1038">
        <f>IF(data[[#This Row],[OnlineBackup]]="Yes",1,"")</f>
        <v>1</v>
      </c>
      <c r="S1038" t="s">
        <v>23</v>
      </c>
      <c r="T1038">
        <f>IF(data[[#This Row],[DeviceProtection]]="Yes",1,"")</f>
        <v>1</v>
      </c>
      <c r="U1038" t="s">
        <v>23</v>
      </c>
      <c r="V1038">
        <f>IF(data[[#This Row],[TechSupport]]="Yes",1,"")</f>
        <v>1</v>
      </c>
      <c r="W1038" t="s">
        <v>23</v>
      </c>
      <c r="X1038">
        <f>IF(data[[#This Row],[StreamingTV]]="Yes",1,"")</f>
        <v>1</v>
      </c>
      <c r="Y1038" t="s">
        <v>23</v>
      </c>
      <c r="Z1038">
        <f>IF(data[[#This Row],[StreamingMovies]]="Yes",1,"")</f>
        <v>1</v>
      </c>
      <c r="AA1038" t="s">
        <v>47</v>
      </c>
      <c r="AB1038" t="s">
        <v>23</v>
      </c>
      <c r="AC1038" t="s">
        <v>35</v>
      </c>
      <c r="AD1038">
        <v>114.7</v>
      </c>
      <c r="AE1038">
        <v>7849.85</v>
      </c>
      <c r="AF1038">
        <v>0</v>
      </c>
      <c r="AG1038" s="2">
        <v>0</v>
      </c>
      <c r="AH1038" t="s">
        <v>24</v>
      </c>
      <c r="AI1038">
        <f t="shared" si="32"/>
        <v>0</v>
      </c>
      <c r="AJ1038">
        <f t="shared" si="33"/>
        <v>1</v>
      </c>
    </row>
    <row r="1039" spans="1:36" x14ac:dyDescent="0.35">
      <c r="A1039">
        <v>1038</v>
      </c>
      <c r="B1039" t="s">
        <v>1074</v>
      </c>
      <c r="C1039" t="s">
        <v>22</v>
      </c>
      <c r="D1039">
        <v>0</v>
      </c>
      <c r="E1039" t="s">
        <v>24</v>
      </c>
      <c r="F1039" t="s">
        <v>24</v>
      </c>
      <c r="G1039" t="str">
        <f>IF(AND(data[[#This Row],[Partner]]="Yes", data[[#This Row],[Dependents]]="Yes"), "Both", IF(data[[#This Row],[Partner]]="Yes", "Partner", IF(data[[#This Row],[Dependents]]="Yes", "Dependent", "None")))</f>
        <v>None</v>
      </c>
      <c r="H1039">
        <v>13</v>
      </c>
      <c r="I1039" s="1">
        <f>data[[#This Row],[Tenure]]/12</f>
        <v>1.0833333333333333</v>
      </c>
      <c r="J1039" t="s">
        <v>24</v>
      </c>
      <c r="K1039" t="str">
        <f>IF(data[[#This Row],[PhoneService]]="Yes",1,"")</f>
        <v/>
      </c>
      <c r="L1039" t="s">
        <v>25</v>
      </c>
      <c r="M1039" t="str">
        <f>IF(data[[#This Row],[MultipleLines]]="Yes",1,"")</f>
        <v/>
      </c>
      <c r="N1039" t="s">
        <v>26</v>
      </c>
      <c r="O1039" t="s">
        <v>24</v>
      </c>
      <c r="P1039" t="str">
        <f>IF(data[[#This Row],[OnlineSecurity]]="Yes",1,"")</f>
        <v/>
      </c>
      <c r="Q1039" t="s">
        <v>24</v>
      </c>
      <c r="R1039" t="str">
        <f>IF(data[[#This Row],[OnlineBackup]]="Yes",1,"")</f>
        <v/>
      </c>
      <c r="S1039" t="s">
        <v>23</v>
      </c>
      <c r="T1039">
        <f>IF(data[[#This Row],[DeviceProtection]]="Yes",1,"")</f>
        <v>1</v>
      </c>
      <c r="U1039" t="s">
        <v>24</v>
      </c>
      <c r="V1039" t="str">
        <f>IF(data[[#This Row],[TechSupport]]="Yes",1,"")</f>
        <v/>
      </c>
      <c r="W1039" t="s">
        <v>23</v>
      </c>
      <c r="X1039">
        <f>IF(data[[#This Row],[StreamingTV]]="Yes",1,"")</f>
        <v>1</v>
      </c>
      <c r="Y1039" t="s">
        <v>23</v>
      </c>
      <c r="Z1039">
        <f>IF(data[[#This Row],[StreamingMovies]]="Yes",1,"")</f>
        <v>1</v>
      </c>
      <c r="AA1039" t="s">
        <v>27</v>
      </c>
      <c r="AB1039" t="s">
        <v>24</v>
      </c>
      <c r="AC1039" t="s">
        <v>28</v>
      </c>
      <c r="AD1039">
        <v>49.15</v>
      </c>
      <c r="AE1039">
        <v>649.4</v>
      </c>
      <c r="AF1039">
        <v>3</v>
      </c>
      <c r="AG1039" s="2">
        <v>0</v>
      </c>
      <c r="AH1039" t="s">
        <v>24</v>
      </c>
      <c r="AI1039">
        <f t="shared" si="32"/>
        <v>0</v>
      </c>
      <c r="AJ1039">
        <f t="shared" si="33"/>
        <v>1</v>
      </c>
    </row>
    <row r="1040" spans="1:36" x14ac:dyDescent="0.35">
      <c r="A1040">
        <v>1039</v>
      </c>
      <c r="B1040" t="s">
        <v>1075</v>
      </c>
      <c r="C1040" t="s">
        <v>30</v>
      </c>
      <c r="D1040">
        <v>0</v>
      </c>
      <c r="E1040" t="s">
        <v>23</v>
      </c>
      <c r="F1040" t="s">
        <v>24</v>
      </c>
      <c r="G1040" t="str">
        <f>IF(AND(data[[#This Row],[Partner]]="Yes", data[[#This Row],[Dependents]]="Yes"), "Both", IF(data[[#This Row],[Partner]]="Yes", "Partner", IF(data[[#This Row],[Dependents]]="Yes", "Dependent", "None")))</f>
        <v>Partner</v>
      </c>
      <c r="H1040">
        <v>56</v>
      </c>
      <c r="I1040" s="1">
        <f>data[[#This Row],[Tenure]]/12</f>
        <v>4.666666666666667</v>
      </c>
      <c r="J1040" t="s">
        <v>23</v>
      </c>
      <c r="K1040">
        <f>IF(data[[#This Row],[PhoneService]]="Yes",1,"")</f>
        <v>1</v>
      </c>
      <c r="L1040" t="s">
        <v>24</v>
      </c>
      <c r="M1040" t="str">
        <f>IF(data[[#This Row],[MultipleLines]]="Yes",1,"")</f>
        <v/>
      </c>
      <c r="N1040" t="s">
        <v>37</v>
      </c>
      <c r="O1040" t="s">
        <v>24</v>
      </c>
      <c r="P1040" t="str">
        <f>IF(data[[#This Row],[OnlineSecurity]]="Yes",1,"")</f>
        <v/>
      </c>
      <c r="Q1040" t="s">
        <v>24</v>
      </c>
      <c r="R1040" t="str">
        <f>IF(data[[#This Row],[OnlineBackup]]="Yes",1,"")</f>
        <v/>
      </c>
      <c r="S1040" t="s">
        <v>24</v>
      </c>
      <c r="T1040" t="str">
        <f>IF(data[[#This Row],[DeviceProtection]]="Yes",1,"")</f>
        <v/>
      </c>
      <c r="U1040" t="s">
        <v>24</v>
      </c>
      <c r="V1040" t="str">
        <f>IF(data[[#This Row],[TechSupport]]="Yes",1,"")</f>
        <v/>
      </c>
      <c r="W1040" t="s">
        <v>24</v>
      </c>
      <c r="X1040" t="str">
        <f>IF(data[[#This Row],[StreamingTV]]="Yes",1,"")</f>
        <v/>
      </c>
      <c r="Y1040" t="s">
        <v>23</v>
      </c>
      <c r="Z1040">
        <f>IF(data[[#This Row],[StreamingMovies]]="Yes",1,"")</f>
        <v>1</v>
      </c>
      <c r="AA1040" t="s">
        <v>31</v>
      </c>
      <c r="AB1040" t="s">
        <v>23</v>
      </c>
      <c r="AC1040" t="s">
        <v>28</v>
      </c>
      <c r="AD1040">
        <v>80.900000000000006</v>
      </c>
      <c r="AE1040">
        <v>4557.5</v>
      </c>
      <c r="AF1040">
        <v>0</v>
      </c>
      <c r="AG1040" s="2">
        <v>0</v>
      </c>
      <c r="AH1040" t="s">
        <v>24</v>
      </c>
      <c r="AI1040">
        <f t="shared" si="32"/>
        <v>0</v>
      </c>
      <c r="AJ1040">
        <f t="shared" si="33"/>
        <v>1</v>
      </c>
    </row>
    <row r="1041" spans="1:36" x14ac:dyDescent="0.35">
      <c r="A1041">
        <v>1040</v>
      </c>
      <c r="B1041" t="s">
        <v>1076</v>
      </c>
      <c r="C1041" t="s">
        <v>30</v>
      </c>
      <c r="D1041">
        <v>0</v>
      </c>
      <c r="E1041" t="s">
        <v>23</v>
      </c>
      <c r="F1041" t="s">
        <v>24</v>
      </c>
      <c r="G1041" t="str">
        <f>IF(AND(data[[#This Row],[Partner]]="Yes", data[[#This Row],[Dependents]]="Yes"), "Both", IF(data[[#This Row],[Partner]]="Yes", "Partner", IF(data[[#This Row],[Dependents]]="Yes", "Dependent", "None")))</f>
        <v>Partner</v>
      </c>
      <c r="H1041">
        <v>38</v>
      </c>
      <c r="I1041" s="1">
        <f>data[[#This Row],[Tenure]]/12</f>
        <v>3.1666666666666665</v>
      </c>
      <c r="J1041" t="s">
        <v>23</v>
      </c>
      <c r="K1041">
        <f>IF(data[[#This Row],[PhoneService]]="Yes",1,"")</f>
        <v>1</v>
      </c>
      <c r="L1041" t="s">
        <v>24</v>
      </c>
      <c r="M1041" t="str">
        <f>IF(data[[#This Row],[MultipleLines]]="Yes",1,"")</f>
        <v/>
      </c>
      <c r="N1041" t="s">
        <v>37</v>
      </c>
      <c r="O1041" t="s">
        <v>23</v>
      </c>
      <c r="P1041">
        <f>IF(data[[#This Row],[OnlineSecurity]]="Yes",1,"")</f>
        <v>1</v>
      </c>
      <c r="Q1041" t="s">
        <v>23</v>
      </c>
      <c r="R1041">
        <f>IF(data[[#This Row],[OnlineBackup]]="Yes",1,"")</f>
        <v>1</v>
      </c>
      <c r="S1041" t="s">
        <v>24</v>
      </c>
      <c r="T1041" t="str">
        <f>IF(data[[#This Row],[DeviceProtection]]="Yes",1,"")</f>
        <v/>
      </c>
      <c r="U1041" t="s">
        <v>24</v>
      </c>
      <c r="V1041" t="str">
        <f>IF(data[[#This Row],[TechSupport]]="Yes",1,"")</f>
        <v/>
      </c>
      <c r="W1041" t="s">
        <v>24</v>
      </c>
      <c r="X1041" t="str">
        <f>IF(data[[#This Row],[StreamingTV]]="Yes",1,"")</f>
        <v/>
      </c>
      <c r="Y1041" t="s">
        <v>24</v>
      </c>
      <c r="Z1041" t="str">
        <f>IF(data[[#This Row],[StreamingMovies]]="Yes",1,"")</f>
        <v/>
      </c>
      <c r="AA1041" t="s">
        <v>27</v>
      </c>
      <c r="AB1041" t="s">
        <v>23</v>
      </c>
      <c r="AC1041" t="s">
        <v>28</v>
      </c>
      <c r="AD1041">
        <v>79.45</v>
      </c>
      <c r="AE1041">
        <v>3013.05</v>
      </c>
      <c r="AF1041">
        <v>0</v>
      </c>
      <c r="AG1041" s="2">
        <v>4</v>
      </c>
      <c r="AH1041" t="s">
        <v>23</v>
      </c>
      <c r="AI1041">
        <f t="shared" si="32"/>
        <v>1</v>
      </c>
      <c r="AJ1041" t="str">
        <f t="shared" si="33"/>
        <v/>
      </c>
    </row>
    <row r="1042" spans="1:36" x14ac:dyDescent="0.35">
      <c r="A1042">
        <v>1041</v>
      </c>
      <c r="B1042" t="s">
        <v>1077</v>
      </c>
      <c r="C1042" t="s">
        <v>30</v>
      </c>
      <c r="D1042">
        <v>1</v>
      </c>
      <c r="E1042" t="s">
        <v>24</v>
      </c>
      <c r="F1042" t="s">
        <v>24</v>
      </c>
      <c r="G1042" t="str">
        <f>IF(AND(data[[#This Row],[Partner]]="Yes", data[[#This Row],[Dependents]]="Yes"), "Both", IF(data[[#This Row],[Partner]]="Yes", "Partner", IF(data[[#This Row],[Dependents]]="Yes", "Dependent", "None")))</f>
        <v>None</v>
      </c>
      <c r="H1042">
        <v>14</v>
      </c>
      <c r="I1042" s="1">
        <f>data[[#This Row],[Tenure]]/12</f>
        <v>1.1666666666666667</v>
      </c>
      <c r="J1042" t="s">
        <v>23</v>
      </c>
      <c r="K1042">
        <f>IF(data[[#This Row],[PhoneService]]="Yes",1,"")</f>
        <v>1</v>
      </c>
      <c r="L1042" t="s">
        <v>24</v>
      </c>
      <c r="M1042" t="str">
        <f>IF(data[[#This Row],[MultipleLines]]="Yes",1,"")</f>
        <v/>
      </c>
      <c r="N1042" t="s">
        <v>37</v>
      </c>
      <c r="O1042" t="s">
        <v>24</v>
      </c>
      <c r="P1042" t="str">
        <f>IF(data[[#This Row],[OnlineSecurity]]="Yes",1,"")</f>
        <v/>
      </c>
      <c r="Q1042" t="s">
        <v>24</v>
      </c>
      <c r="R1042" t="str">
        <f>IF(data[[#This Row],[OnlineBackup]]="Yes",1,"")</f>
        <v/>
      </c>
      <c r="S1042" t="s">
        <v>24</v>
      </c>
      <c r="T1042" t="str">
        <f>IF(data[[#This Row],[DeviceProtection]]="Yes",1,"")</f>
        <v/>
      </c>
      <c r="U1042" t="s">
        <v>24</v>
      </c>
      <c r="V1042" t="str">
        <f>IF(data[[#This Row],[TechSupport]]="Yes",1,"")</f>
        <v/>
      </c>
      <c r="W1042" t="s">
        <v>23</v>
      </c>
      <c r="X1042">
        <f>IF(data[[#This Row],[StreamingTV]]="Yes",1,"")</f>
        <v>1</v>
      </c>
      <c r="Y1042" t="s">
        <v>23</v>
      </c>
      <c r="Z1042">
        <f>IF(data[[#This Row],[StreamingMovies]]="Yes",1,"")</f>
        <v>1</v>
      </c>
      <c r="AA1042" t="s">
        <v>27</v>
      </c>
      <c r="AB1042" t="s">
        <v>24</v>
      </c>
      <c r="AC1042" t="s">
        <v>40</v>
      </c>
      <c r="AD1042">
        <v>90.45</v>
      </c>
      <c r="AE1042">
        <v>1266.0999999999999</v>
      </c>
      <c r="AF1042">
        <v>0</v>
      </c>
      <c r="AG1042" s="2">
        <v>1</v>
      </c>
      <c r="AH1042" t="s">
        <v>23</v>
      </c>
      <c r="AI1042">
        <f t="shared" si="32"/>
        <v>1</v>
      </c>
      <c r="AJ1042" t="str">
        <f t="shared" si="33"/>
        <v/>
      </c>
    </row>
    <row r="1043" spans="1:36" x14ac:dyDescent="0.35">
      <c r="A1043">
        <v>1042</v>
      </c>
      <c r="B1043" t="s">
        <v>1078</v>
      </c>
      <c r="C1043" t="s">
        <v>22</v>
      </c>
      <c r="D1043">
        <v>0</v>
      </c>
      <c r="E1043" t="s">
        <v>24</v>
      </c>
      <c r="F1043" t="s">
        <v>23</v>
      </c>
      <c r="G1043" t="str">
        <f>IF(AND(data[[#This Row],[Partner]]="Yes", data[[#This Row],[Dependents]]="Yes"), "Both", IF(data[[#This Row],[Partner]]="Yes", "Partner", IF(data[[#This Row],[Dependents]]="Yes", "Dependent", "None")))</f>
        <v>Dependent</v>
      </c>
      <c r="H1043">
        <v>16</v>
      </c>
      <c r="I1043" s="1">
        <f>data[[#This Row],[Tenure]]/12</f>
        <v>1.3333333333333333</v>
      </c>
      <c r="J1043" t="s">
        <v>23</v>
      </c>
      <c r="K1043">
        <f>IF(data[[#This Row],[PhoneService]]="Yes",1,"")</f>
        <v>1</v>
      </c>
      <c r="L1043" t="s">
        <v>24</v>
      </c>
      <c r="M1043" t="str">
        <f>IF(data[[#This Row],[MultipleLines]]="Yes",1,"")</f>
        <v/>
      </c>
      <c r="N1043" t="s">
        <v>24</v>
      </c>
      <c r="O1043" t="s">
        <v>46</v>
      </c>
      <c r="P1043" t="str">
        <f>IF(data[[#This Row],[OnlineSecurity]]="Yes",1,"")</f>
        <v/>
      </c>
      <c r="Q1043" t="s">
        <v>46</v>
      </c>
      <c r="R1043" t="str">
        <f>IF(data[[#This Row],[OnlineBackup]]="Yes",1,"")</f>
        <v/>
      </c>
      <c r="S1043" t="s">
        <v>46</v>
      </c>
      <c r="T1043" t="str">
        <f>IF(data[[#This Row],[DeviceProtection]]="Yes",1,"")</f>
        <v/>
      </c>
      <c r="U1043" t="s">
        <v>46</v>
      </c>
      <c r="V1043" t="str">
        <f>IF(data[[#This Row],[TechSupport]]="Yes",1,"")</f>
        <v/>
      </c>
      <c r="W1043" t="s">
        <v>46</v>
      </c>
      <c r="X1043" t="str">
        <f>IF(data[[#This Row],[StreamingTV]]="Yes",1,"")</f>
        <v/>
      </c>
      <c r="Y1043" t="s">
        <v>46</v>
      </c>
      <c r="Z1043" t="str">
        <f>IF(data[[#This Row],[StreamingMovies]]="Yes",1,"")</f>
        <v/>
      </c>
      <c r="AA1043" t="s">
        <v>31</v>
      </c>
      <c r="AB1043" t="s">
        <v>23</v>
      </c>
      <c r="AC1043" t="s">
        <v>35</v>
      </c>
      <c r="AD1043">
        <v>19.3</v>
      </c>
      <c r="AE1043">
        <v>360.35</v>
      </c>
      <c r="AF1043">
        <v>0</v>
      </c>
      <c r="AG1043" s="2">
        <v>0</v>
      </c>
      <c r="AH1043" t="s">
        <v>24</v>
      </c>
      <c r="AI1043">
        <f t="shared" si="32"/>
        <v>0</v>
      </c>
      <c r="AJ1043">
        <f t="shared" si="33"/>
        <v>1</v>
      </c>
    </row>
    <row r="1044" spans="1:36" x14ac:dyDescent="0.35">
      <c r="A1044">
        <v>1043</v>
      </c>
      <c r="B1044" t="s">
        <v>1079</v>
      </c>
      <c r="C1044" t="s">
        <v>22</v>
      </c>
      <c r="D1044">
        <v>0</v>
      </c>
      <c r="E1044" t="s">
        <v>23</v>
      </c>
      <c r="F1044" t="s">
        <v>23</v>
      </c>
      <c r="G1044" t="str">
        <f>IF(AND(data[[#This Row],[Partner]]="Yes", data[[#This Row],[Dependents]]="Yes"), "Both", IF(data[[#This Row],[Partner]]="Yes", "Partner", IF(data[[#This Row],[Dependents]]="Yes", "Dependent", "None")))</f>
        <v>Both</v>
      </c>
      <c r="H1044">
        <v>14</v>
      </c>
      <c r="I1044" s="1">
        <f>data[[#This Row],[Tenure]]/12</f>
        <v>1.1666666666666667</v>
      </c>
      <c r="J1044" t="s">
        <v>23</v>
      </c>
      <c r="K1044">
        <f>IF(data[[#This Row],[PhoneService]]="Yes",1,"")</f>
        <v>1</v>
      </c>
      <c r="L1044" t="s">
        <v>24</v>
      </c>
      <c r="M1044" t="str">
        <f>IF(data[[#This Row],[MultipleLines]]="Yes",1,"")</f>
        <v/>
      </c>
      <c r="N1044" t="s">
        <v>37</v>
      </c>
      <c r="O1044" t="s">
        <v>24</v>
      </c>
      <c r="P1044" t="str">
        <f>IF(data[[#This Row],[OnlineSecurity]]="Yes",1,"")</f>
        <v/>
      </c>
      <c r="Q1044" t="s">
        <v>24</v>
      </c>
      <c r="R1044" t="str">
        <f>IF(data[[#This Row],[OnlineBackup]]="Yes",1,"")</f>
        <v/>
      </c>
      <c r="S1044" t="s">
        <v>24</v>
      </c>
      <c r="T1044" t="str">
        <f>IF(data[[#This Row],[DeviceProtection]]="Yes",1,"")</f>
        <v/>
      </c>
      <c r="U1044" t="s">
        <v>24</v>
      </c>
      <c r="V1044" t="str">
        <f>IF(data[[#This Row],[TechSupport]]="Yes",1,"")</f>
        <v/>
      </c>
      <c r="W1044" t="s">
        <v>24</v>
      </c>
      <c r="X1044" t="str">
        <f>IF(data[[#This Row],[StreamingTV]]="Yes",1,"")</f>
        <v/>
      </c>
      <c r="Y1044" t="s">
        <v>24</v>
      </c>
      <c r="Z1044" t="str">
        <f>IF(data[[#This Row],[StreamingMovies]]="Yes",1,"")</f>
        <v/>
      </c>
      <c r="AA1044" t="s">
        <v>27</v>
      </c>
      <c r="AB1044" t="s">
        <v>24</v>
      </c>
      <c r="AC1044" t="s">
        <v>28</v>
      </c>
      <c r="AD1044">
        <v>70.2</v>
      </c>
      <c r="AE1044">
        <v>1046.5</v>
      </c>
      <c r="AF1044">
        <v>0</v>
      </c>
      <c r="AG1044" s="2">
        <v>0</v>
      </c>
      <c r="AH1044" t="s">
        <v>24</v>
      </c>
      <c r="AI1044">
        <f t="shared" si="32"/>
        <v>0</v>
      </c>
      <c r="AJ1044">
        <f t="shared" si="33"/>
        <v>1</v>
      </c>
    </row>
    <row r="1045" spans="1:36" x14ac:dyDescent="0.35">
      <c r="A1045">
        <v>1044</v>
      </c>
      <c r="B1045" t="s">
        <v>1080</v>
      </c>
      <c r="C1045" t="s">
        <v>30</v>
      </c>
      <c r="D1045">
        <v>0</v>
      </c>
      <c r="E1045" t="s">
        <v>23</v>
      </c>
      <c r="F1045" t="s">
        <v>23</v>
      </c>
      <c r="G1045" t="str">
        <f>IF(AND(data[[#This Row],[Partner]]="Yes", data[[#This Row],[Dependents]]="Yes"), "Both", IF(data[[#This Row],[Partner]]="Yes", "Partner", IF(data[[#This Row],[Dependents]]="Yes", "Dependent", "None")))</f>
        <v>Both</v>
      </c>
      <c r="H1045">
        <v>32</v>
      </c>
      <c r="I1045" s="1">
        <f>data[[#This Row],[Tenure]]/12</f>
        <v>2.6666666666666665</v>
      </c>
      <c r="J1045" t="s">
        <v>23</v>
      </c>
      <c r="K1045">
        <f>IF(data[[#This Row],[PhoneService]]="Yes",1,"")</f>
        <v>1</v>
      </c>
      <c r="L1045" t="s">
        <v>24</v>
      </c>
      <c r="M1045" t="str">
        <f>IF(data[[#This Row],[MultipleLines]]="Yes",1,"")</f>
        <v/>
      </c>
      <c r="N1045" t="s">
        <v>37</v>
      </c>
      <c r="O1045" t="s">
        <v>24</v>
      </c>
      <c r="P1045" t="str">
        <f>IF(data[[#This Row],[OnlineSecurity]]="Yes",1,"")</f>
        <v/>
      </c>
      <c r="Q1045" t="s">
        <v>24</v>
      </c>
      <c r="R1045" t="str">
        <f>IF(data[[#This Row],[OnlineBackup]]="Yes",1,"")</f>
        <v/>
      </c>
      <c r="S1045" t="s">
        <v>24</v>
      </c>
      <c r="T1045" t="str">
        <f>IF(data[[#This Row],[DeviceProtection]]="Yes",1,"")</f>
        <v/>
      </c>
      <c r="U1045" t="s">
        <v>24</v>
      </c>
      <c r="V1045" t="str">
        <f>IF(data[[#This Row],[TechSupport]]="Yes",1,"")</f>
        <v/>
      </c>
      <c r="W1045" t="s">
        <v>24</v>
      </c>
      <c r="X1045" t="str">
        <f>IF(data[[#This Row],[StreamingTV]]="Yes",1,"")</f>
        <v/>
      </c>
      <c r="Y1045" t="s">
        <v>24</v>
      </c>
      <c r="Z1045" t="str">
        <f>IF(data[[#This Row],[StreamingMovies]]="Yes",1,"")</f>
        <v/>
      </c>
      <c r="AA1045" t="s">
        <v>27</v>
      </c>
      <c r="AB1045" t="s">
        <v>23</v>
      </c>
      <c r="AC1045" t="s">
        <v>35</v>
      </c>
      <c r="AD1045">
        <v>69.75</v>
      </c>
      <c r="AE1045">
        <v>2347.9</v>
      </c>
      <c r="AF1045">
        <v>0</v>
      </c>
      <c r="AG1045" s="2">
        <v>0</v>
      </c>
      <c r="AH1045" t="s">
        <v>23</v>
      </c>
      <c r="AI1045">
        <f t="shared" si="32"/>
        <v>1</v>
      </c>
      <c r="AJ1045" t="str">
        <f t="shared" si="33"/>
        <v/>
      </c>
    </row>
    <row r="1046" spans="1:36" x14ac:dyDescent="0.35">
      <c r="A1046">
        <v>1045</v>
      </c>
      <c r="B1046" t="s">
        <v>1081</v>
      </c>
      <c r="C1046" t="s">
        <v>22</v>
      </c>
      <c r="D1046">
        <v>0</v>
      </c>
      <c r="E1046" t="s">
        <v>24</v>
      </c>
      <c r="F1046" t="s">
        <v>24</v>
      </c>
      <c r="G1046" t="str">
        <f>IF(AND(data[[#This Row],[Partner]]="Yes", data[[#This Row],[Dependents]]="Yes"), "Both", IF(data[[#This Row],[Partner]]="Yes", "Partner", IF(data[[#This Row],[Dependents]]="Yes", "Dependent", "None")))</f>
        <v>None</v>
      </c>
      <c r="H1046">
        <v>8</v>
      </c>
      <c r="I1046" s="1">
        <f>data[[#This Row],[Tenure]]/12</f>
        <v>0.66666666666666663</v>
      </c>
      <c r="J1046" t="s">
        <v>23</v>
      </c>
      <c r="K1046">
        <f>IF(data[[#This Row],[PhoneService]]="Yes",1,"")</f>
        <v>1</v>
      </c>
      <c r="L1046" t="s">
        <v>24</v>
      </c>
      <c r="M1046" t="str">
        <f>IF(data[[#This Row],[MultipleLines]]="Yes",1,"")</f>
        <v/>
      </c>
      <c r="N1046" t="s">
        <v>26</v>
      </c>
      <c r="O1046" t="s">
        <v>23</v>
      </c>
      <c r="P1046">
        <f>IF(data[[#This Row],[OnlineSecurity]]="Yes",1,"")</f>
        <v>1</v>
      </c>
      <c r="Q1046" t="s">
        <v>24</v>
      </c>
      <c r="R1046" t="str">
        <f>IF(data[[#This Row],[OnlineBackup]]="Yes",1,"")</f>
        <v/>
      </c>
      <c r="S1046" t="s">
        <v>24</v>
      </c>
      <c r="T1046" t="str">
        <f>IF(data[[#This Row],[DeviceProtection]]="Yes",1,"")</f>
        <v/>
      </c>
      <c r="U1046" t="s">
        <v>23</v>
      </c>
      <c r="V1046">
        <f>IF(data[[#This Row],[TechSupport]]="Yes",1,"")</f>
        <v>1</v>
      </c>
      <c r="W1046" t="s">
        <v>24</v>
      </c>
      <c r="X1046" t="str">
        <f>IF(data[[#This Row],[StreamingTV]]="Yes",1,"")</f>
        <v/>
      </c>
      <c r="Y1046" t="s">
        <v>24</v>
      </c>
      <c r="Z1046" t="str">
        <f>IF(data[[#This Row],[StreamingMovies]]="Yes",1,"")</f>
        <v/>
      </c>
      <c r="AA1046" t="s">
        <v>31</v>
      </c>
      <c r="AB1046" t="s">
        <v>24</v>
      </c>
      <c r="AC1046" t="s">
        <v>35</v>
      </c>
      <c r="AD1046">
        <v>54.25</v>
      </c>
      <c r="AE1046">
        <v>447.75</v>
      </c>
      <c r="AF1046">
        <v>1</v>
      </c>
      <c r="AG1046" s="2">
        <v>0</v>
      </c>
      <c r="AH1046" t="s">
        <v>24</v>
      </c>
      <c r="AI1046">
        <f t="shared" si="32"/>
        <v>0</v>
      </c>
      <c r="AJ1046">
        <f t="shared" si="33"/>
        <v>1</v>
      </c>
    </row>
    <row r="1047" spans="1:36" x14ac:dyDescent="0.35">
      <c r="A1047">
        <v>1046</v>
      </c>
      <c r="B1047" t="s">
        <v>1082</v>
      </c>
      <c r="C1047" t="s">
        <v>22</v>
      </c>
      <c r="D1047">
        <v>0</v>
      </c>
      <c r="E1047" t="s">
        <v>23</v>
      </c>
      <c r="F1047" t="s">
        <v>23</v>
      </c>
      <c r="G1047" t="str">
        <f>IF(AND(data[[#This Row],[Partner]]="Yes", data[[#This Row],[Dependents]]="Yes"), "Both", IF(data[[#This Row],[Partner]]="Yes", "Partner", IF(data[[#This Row],[Dependents]]="Yes", "Dependent", "None")))</f>
        <v>Both</v>
      </c>
      <c r="H1047">
        <v>43</v>
      </c>
      <c r="I1047" s="1">
        <f>data[[#This Row],[Tenure]]/12</f>
        <v>3.5833333333333335</v>
      </c>
      <c r="J1047" t="s">
        <v>23</v>
      </c>
      <c r="K1047">
        <f>IF(data[[#This Row],[PhoneService]]="Yes",1,"")</f>
        <v>1</v>
      </c>
      <c r="L1047" t="s">
        <v>23</v>
      </c>
      <c r="M1047">
        <f>IF(data[[#This Row],[MultipleLines]]="Yes",1,"")</f>
        <v>1</v>
      </c>
      <c r="N1047" t="s">
        <v>37</v>
      </c>
      <c r="O1047" t="s">
        <v>24</v>
      </c>
      <c r="P1047" t="str">
        <f>IF(data[[#This Row],[OnlineSecurity]]="Yes",1,"")</f>
        <v/>
      </c>
      <c r="Q1047" t="s">
        <v>24</v>
      </c>
      <c r="R1047" t="str">
        <f>IF(data[[#This Row],[OnlineBackup]]="Yes",1,"")</f>
        <v/>
      </c>
      <c r="S1047" t="s">
        <v>23</v>
      </c>
      <c r="T1047">
        <f>IF(data[[#This Row],[DeviceProtection]]="Yes",1,"")</f>
        <v>1</v>
      </c>
      <c r="U1047" t="s">
        <v>24</v>
      </c>
      <c r="V1047" t="str">
        <f>IF(data[[#This Row],[TechSupport]]="Yes",1,"")</f>
        <v/>
      </c>
      <c r="W1047" t="s">
        <v>23</v>
      </c>
      <c r="X1047">
        <f>IF(data[[#This Row],[StreamingTV]]="Yes",1,"")</f>
        <v>1</v>
      </c>
      <c r="Y1047" t="s">
        <v>23</v>
      </c>
      <c r="Z1047">
        <f>IF(data[[#This Row],[StreamingMovies]]="Yes",1,"")</f>
        <v>1</v>
      </c>
      <c r="AA1047" t="s">
        <v>27</v>
      </c>
      <c r="AB1047" t="s">
        <v>23</v>
      </c>
      <c r="AC1047" t="s">
        <v>35</v>
      </c>
      <c r="AD1047">
        <v>99.3</v>
      </c>
      <c r="AE1047">
        <v>4209.95</v>
      </c>
      <c r="AF1047">
        <v>0</v>
      </c>
      <c r="AG1047" s="2">
        <v>0</v>
      </c>
      <c r="AH1047" t="s">
        <v>24</v>
      </c>
      <c r="AI1047">
        <f t="shared" si="32"/>
        <v>0</v>
      </c>
      <c r="AJ1047">
        <f t="shared" si="33"/>
        <v>1</v>
      </c>
    </row>
    <row r="1048" spans="1:36" x14ac:dyDescent="0.35">
      <c r="A1048">
        <v>1047</v>
      </c>
      <c r="B1048" t="s">
        <v>1083</v>
      </c>
      <c r="C1048" t="s">
        <v>22</v>
      </c>
      <c r="D1048">
        <v>0</v>
      </c>
      <c r="E1048" t="s">
        <v>24</v>
      </c>
      <c r="F1048" t="s">
        <v>24</v>
      </c>
      <c r="G1048" t="str">
        <f>IF(AND(data[[#This Row],[Partner]]="Yes", data[[#This Row],[Dependents]]="Yes"), "Both", IF(data[[#This Row],[Partner]]="Yes", "Partner", IF(data[[#This Row],[Dependents]]="Yes", "Dependent", "None")))</f>
        <v>None</v>
      </c>
      <c r="H1048">
        <v>52</v>
      </c>
      <c r="I1048" s="1">
        <f>data[[#This Row],[Tenure]]/12</f>
        <v>4.333333333333333</v>
      </c>
      <c r="J1048" t="s">
        <v>23</v>
      </c>
      <c r="K1048">
        <f>IF(data[[#This Row],[PhoneService]]="Yes",1,"")</f>
        <v>1</v>
      </c>
      <c r="L1048" t="s">
        <v>23</v>
      </c>
      <c r="M1048">
        <f>IF(data[[#This Row],[MultipleLines]]="Yes",1,"")</f>
        <v>1</v>
      </c>
      <c r="N1048" t="s">
        <v>26</v>
      </c>
      <c r="O1048" t="s">
        <v>23</v>
      </c>
      <c r="P1048">
        <f>IF(data[[#This Row],[OnlineSecurity]]="Yes",1,"")</f>
        <v>1</v>
      </c>
      <c r="Q1048" t="s">
        <v>24</v>
      </c>
      <c r="R1048" t="str">
        <f>IF(data[[#This Row],[OnlineBackup]]="Yes",1,"")</f>
        <v/>
      </c>
      <c r="S1048" t="s">
        <v>23</v>
      </c>
      <c r="T1048">
        <f>IF(data[[#This Row],[DeviceProtection]]="Yes",1,"")</f>
        <v>1</v>
      </c>
      <c r="U1048" t="s">
        <v>23</v>
      </c>
      <c r="V1048">
        <f>IF(data[[#This Row],[TechSupport]]="Yes",1,"")</f>
        <v>1</v>
      </c>
      <c r="W1048" t="s">
        <v>23</v>
      </c>
      <c r="X1048">
        <f>IF(data[[#This Row],[StreamingTV]]="Yes",1,"")</f>
        <v>1</v>
      </c>
      <c r="Y1048" t="s">
        <v>24</v>
      </c>
      <c r="Z1048" t="str">
        <f>IF(data[[#This Row],[StreamingMovies]]="Yes",1,"")</f>
        <v/>
      </c>
      <c r="AA1048" t="s">
        <v>31</v>
      </c>
      <c r="AB1048" t="s">
        <v>24</v>
      </c>
      <c r="AC1048" t="s">
        <v>40</v>
      </c>
      <c r="AD1048">
        <v>74</v>
      </c>
      <c r="AE1048">
        <v>3877.65</v>
      </c>
      <c r="AF1048">
        <v>0</v>
      </c>
      <c r="AG1048" s="2">
        <v>0</v>
      </c>
      <c r="AH1048" t="s">
        <v>24</v>
      </c>
      <c r="AI1048">
        <f t="shared" si="32"/>
        <v>0</v>
      </c>
      <c r="AJ1048">
        <f t="shared" si="33"/>
        <v>1</v>
      </c>
    </row>
    <row r="1049" spans="1:36" x14ac:dyDescent="0.35">
      <c r="A1049">
        <v>1048</v>
      </c>
      <c r="B1049" t="s">
        <v>1084</v>
      </c>
      <c r="C1049" t="s">
        <v>30</v>
      </c>
      <c r="D1049">
        <v>0</v>
      </c>
      <c r="E1049" t="s">
        <v>24</v>
      </c>
      <c r="F1049" t="s">
        <v>24</v>
      </c>
      <c r="G1049" t="str">
        <f>IF(AND(data[[#This Row],[Partner]]="Yes", data[[#This Row],[Dependents]]="Yes"), "Both", IF(data[[#This Row],[Partner]]="Yes", "Partner", IF(data[[#This Row],[Dependents]]="Yes", "Dependent", "None")))</f>
        <v>None</v>
      </c>
      <c r="H1049">
        <v>3</v>
      </c>
      <c r="I1049" s="1">
        <f>data[[#This Row],[Tenure]]/12</f>
        <v>0.25</v>
      </c>
      <c r="J1049" t="s">
        <v>23</v>
      </c>
      <c r="K1049">
        <f>IF(data[[#This Row],[PhoneService]]="Yes",1,"")</f>
        <v>1</v>
      </c>
      <c r="L1049" t="s">
        <v>24</v>
      </c>
      <c r="M1049" t="str">
        <f>IF(data[[#This Row],[MultipleLines]]="Yes",1,"")</f>
        <v/>
      </c>
      <c r="N1049" t="s">
        <v>26</v>
      </c>
      <c r="O1049" t="s">
        <v>24</v>
      </c>
      <c r="P1049" t="str">
        <f>IF(data[[#This Row],[OnlineSecurity]]="Yes",1,"")</f>
        <v/>
      </c>
      <c r="Q1049" t="s">
        <v>24</v>
      </c>
      <c r="R1049" t="str">
        <f>IF(data[[#This Row],[OnlineBackup]]="Yes",1,"")</f>
        <v/>
      </c>
      <c r="S1049" t="s">
        <v>24</v>
      </c>
      <c r="T1049" t="str">
        <f>IF(data[[#This Row],[DeviceProtection]]="Yes",1,"")</f>
        <v/>
      </c>
      <c r="U1049" t="s">
        <v>23</v>
      </c>
      <c r="V1049">
        <f>IF(data[[#This Row],[TechSupport]]="Yes",1,"")</f>
        <v>1</v>
      </c>
      <c r="W1049" t="s">
        <v>24</v>
      </c>
      <c r="X1049" t="str">
        <f>IF(data[[#This Row],[StreamingTV]]="Yes",1,"")</f>
        <v/>
      </c>
      <c r="Y1049" t="s">
        <v>24</v>
      </c>
      <c r="Z1049" t="str">
        <f>IF(data[[#This Row],[StreamingMovies]]="Yes",1,"")</f>
        <v/>
      </c>
      <c r="AA1049" t="s">
        <v>27</v>
      </c>
      <c r="AB1049" t="s">
        <v>23</v>
      </c>
      <c r="AC1049" t="s">
        <v>32</v>
      </c>
      <c r="AD1049">
        <v>50.25</v>
      </c>
      <c r="AE1049">
        <v>152.30000000000001</v>
      </c>
      <c r="AF1049">
        <v>0</v>
      </c>
      <c r="AG1049" s="2">
        <v>0</v>
      </c>
      <c r="AH1049" t="s">
        <v>24</v>
      </c>
      <c r="AI1049">
        <f t="shared" si="32"/>
        <v>0</v>
      </c>
      <c r="AJ1049">
        <f t="shared" si="33"/>
        <v>1</v>
      </c>
    </row>
    <row r="1050" spans="1:36" x14ac:dyDescent="0.35">
      <c r="A1050">
        <v>1049</v>
      </c>
      <c r="B1050" t="s">
        <v>1085</v>
      </c>
      <c r="C1050" t="s">
        <v>30</v>
      </c>
      <c r="D1050">
        <v>0</v>
      </c>
      <c r="E1050" t="s">
        <v>24</v>
      </c>
      <c r="F1050" t="s">
        <v>24</v>
      </c>
      <c r="G1050" t="str">
        <f>IF(AND(data[[#This Row],[Partner]]="Yes", data[[#This Row],[Dependents]]="Yes"), "Both", IF(data[[#This Row],[Partner]]="Yes", "Partner", IF(data[[#This Row],[Dependents]]="Yes", "Dependent", "None")))</f>
        <v>None</v>
      </c>
      <c r="H1050">
        <v>29</v>
      </c>
      <c r="I1050" s="1">
        <f>data[[#This Row],[Tenure]]/12</f>
        <v>2.4166666666666665</v>
      </c>
      <c r="J1050" t="s">
        <v>23</v>
      </c>
      <c r="K1050">
        <f>IF(data[[#This Row],[PhoneService]]="Yes",1,"")</f>
        <v>1</v>
      </c>
      <c r="L1050" t="s">
        <v>24</v>
      </c>
      <c r="M1050" t="str">
        <f>IF(data[[#This Row],[MultipleLines]]="Yes",1,"")</f>
        <v/>
      </c>
      <c r="N1050" t="s">
        <v>24</v>
      </c>
      <c r="O1050" t="s">
        <v>46</v>
      </c>
      <c r="P1050" t="str">
        <f>IF(data[[#This Row],[OnlineSecurity]]="Yes",1,"")</f>
        <v/>
      </c>
      <c r="Q1050" t="s">
        <v>46</v>
      </c>
      <c r="R1050" t="str">
        <f>IF(data[[#This Row],[OnlineBackup]]="Yes",1,"")</f>
        <v/>
      </c>
      <c r="S1050" t="s">
        <v>46</v>
      </c>
      <c r="T1050" t="str">
        <f>IF(data[[#This Row],[DeviceProtection]]="Yes",1,"")</f>
        <v/>
      </c>
      <c r="U1050" t="s">
        <v>46</v>
      </c>
      <c r="V1050" t="str">
        <f>IF(data[[#This Row],[TechSupport]]="Yes",1,"")</f>
        <v/>
      </c>
      <c r="W1050" t="s">
        <v>46</v>
      </c>
      <c r="X1050" t="str">
        <f>IF(data[[#This Row],[StreamingTV]]="Yes",1,"")</f>
        <v/>
      </c>
      <c r="Y1050" t="s">
        <v>46</v>
      </c>
      <c r="Z1050" t="str">
        <f>IF(data[[#This Row],[StreamingMovies]]="Yes",1,"")</f>
        <v/>
      </c>
      <c r="AA1050" t="s">
        <v>31</v>
      </c>
      <c r="AB1050" t="s">
        <v>23</v>
      </c>
      <c r="AC1050" t="s">
        <v>32</v>
      </c>
      <c r="AD1050">
        <v>19.8</v>
      </c>
      <c r="AE1050">
        <v>572.20000000000005</v>
      </c>
      <c r="AF1050">
        <v>0</v>
      </c>
      <c r="AG1050" s="2">
        <v>0</v>
      </c>
      <c r="AH1050" t="s">
        <v>24</v>
      </c>
      <c r="AI1050">
        <f t="shared" si="32"/>
        <v>0</v>
      </c>
      <c r="AJ1050">
        <f t="shared" si="33"/>
        <v>1</v>
      </c>
    </row>
    <row r="1051" spans="1:36" x14ac:dyDescent="0.35">
      <c r="A1051">
        <v>1050</v>
      </c>
      <c r="B1051" t="s">
        <v>1086</v>
      </c>
      <c r="C1051" t="s">
        <v>22</v>
      </c>
      <c r="D1051">
        <v>0</v>
      </c>
      <c r="E1051" t="s">
        <v>24</v>
      </c>
      <c r="F1051" t="s">
        <v>24</v>
      </c>
      <c r="G1051" t="str">
        <f>IF(AND(data[[#This Row],[Partner]]="Yes", data[[#This Row],[Dependents]]="Yes"), "Both", IF(data[[#This Row],[Partner]]="Yes", "Partner", IF(data[[#This Row],[Dependents]]="Yes", "Dependent", "None")))</f>
        <v>None</v>
      </c>
      <c r="H1051">
        <v>1</v>
      </c>
      <c r="I1051" s="1">
        <f>data[[#This Row],[Tenure]]/12</f>
        <v>8.3333333333333329E-2</v>
      </c>
      <c r="J1051" t="s">
        <v>23</v>
      </c>
      <c r="K1051">
        <f>IF(data[[#This Row],[PhoneService]]="Yes",1,"")</f>
        <v>1</v>
      </c>
      <c r="L1051" t="s">
        <v>24</v>
      </c>
      <c r="M1051" t="str">
        <f>IF(data[[#This Row],[MultipleLines]]="Yes",1,"")</f>
        <v/>
      </c>
      <c r="N1051" t="s">
        <v>24</v>
      </c>
      <c r="O1051" t="s">
        <v>46</v>
      </c>
      <c r="P1051" t="str">
        <f>IF(data[[#This Row],[OnlineSecurity]]="Yes",1,"")</f>
        <v/>
      </c>
      <c r="Q1051" t="s">
        <v>46</v>
      </c>
      <c r="R1051" t="str">
        <f>IF(data[[#This Row],[OnlineBackup]]="Yes",1,"")</f>
        <v/>
      </c>
      <c r="S1051" t="s">
        <v>46</v>
      </c>
      <c r="T1051" t="str">
        <f>IF(data[[#This Row],[DeviceProtection]]="Yes",1,"")</f>
        <v/>
      </c>
      <c r="U1051" t="s">
        <v>46</v>
      </c>
      <c r="V1051" t="str">
        <f>IF(data[[#This Row],[TechSupport]]="Yes",1,"")</f>
        <v/>
      </c>
      <c r="W1051" t="s">
        <v>46</v>
      </c>
      <c r="X1051" t="str">
        <f>IF(data[[#This Row],[StreamingTV]]="Yes",1,"")</f>
        <v/>
      </c>
      <c r="Y1051" t="s">
        <v>46</v>
      </c>
      <c r="Z1051" t="str">
        <f>IF(data[[#This Row],[StreamingMovies]]="Yes",1,"")</f>
        <v/>
      </c>
      <c r="AA1051" t="s">
        <v>27</v>
      </c>
      <c r="AB1051" t="s">
        <v>24</v>
      </c>
      <c r="AC1051" t="s">
        <v>32</v>
      </c>
      <c r="AD1051">
        <v>19.649999999999999</v>
      </c>
      <c r="AE1051">
        <v>19.649999999999999</v>
      </c>
      <c r="AF1051">
        <v>3</v>
      </c>
      <c r="AG1051" s="2">
        <v>0</v>
      </c>
      <c r="AH1051" t="s">
        <v>23</v>
      </c>
      <c r="AI1051">
        <f t="shared" si="32"/>
        <v>1</v>
      </c>
      <c r="AJ1051" t="str">
        <f t="shared" si="33"/>
        <v/>
      </c>
    </row>
    <row r="1052" spans="1:36" x14ac:dyDescent="0.35">
      <c r="A1052">
        <v>1051</v>
      </c>
      <c r="B1052" t="s">
        <v>1087</v>
      </c>
      <c r="C1052" t="s">
        <v>30</v>
      </c>
      <c r="D1052">
        <v>1</v>
      </c>
      <c r="E1052" t="s">
        <v>24</v>
      </c>
      <c r="F1052" t="s">
        <v>24</v>
      </c>
      <c r="G1052" t="str">
        <f>IF(AND(data[[#This Row],[Partner]]="Yes", data[[#This Row],[Dependents]]="Yes"), "Both", IF(data[[#This Row],[Partner]]="Yes", "Partner", IF(data[[#This Row],[Dependents]]="Yes", "Dependent", "None")))</f>
        <v>None</v>
      </c>
      <c r="H1052">
        <v>12</v>
      </c>
      <c r="I1052" s="1">
        <f>data[[#This Row],[Tenure]]/12</f>
        <v>1</v>
      </c>
      <c r="J1052" t="s">
        <v>24</v>
      </c>
      <c r="K1052" t="str">
        <f>IF(data[[#This Row],[PhoneService]]="Yes",1,"")</f>
        <v/>
      </c>
      <c r="L1052" t="s">
        <v>25</v>
      </c>
      <c r="M1052" t="str">
        <f>IF(data[[#This Row],[MultipleLines]]="Yes",1,"")</f>
        <v/>
      </c>
      <c r="N1052" t="s">
        <v>26</v>
      </c>
      <c r="O1052" t="s">
        <v>24</v>
      </c>
      <c r="P1052" t="str">
        <f>IF(data[[#This Row],[OnlineSecurity]]="Yes",1,"")</f>
        <v/>
      </c>
      <c r="Q1052" t="s">
        <v>24</v>
      </c>
      <c r="R1052" t="str">
        <f>IF(data[[#This Row],[OnlineBackup]]="Yes",1,"")</f>
        <v/>
      </c>
      <c r="S1052" t="s">
        <v>23</v>
      </c>
      <c r="T1052">
        <f>IF(data[[#This Row],[DeviceProtection]]="Yes",1,"")</f>
        <v>1</v>
      </c>
      <c r="U1052" t="s">
        <v>23</v>
      </c>
      <c r="V1052">
        <f>IF(data[[#This Row],[TechSupport]]="Yes",1,"")</f>
        <v>1</v>
      </c>
      <c r="W1052" t="s">
        <v>24</v>
      </c>
      <c r="X1052" t="str">
        <f>IF(data[[#This Row],[StreamingTV]]="Yes",1,"")</f>
        <v/>
      </c>
      <c r="Y1052" t="s">
        <v>23</v>
      </c>
      <c r="Z1052">
        <f>IF(data[[#This Row],[StreamingMovies]]="Yes",1,"")</f>
        <v>1</v>
      </c>
      <c r="AA1052" t="s">
        <v>27</v>
      </c>
      <c r="AB1052" t="s">
        <v>23</v>
      </c>
      <c r="AC1052" t="s">
        <v>28</v>
      </c>
      <c r="AD1052">
        <v>43.65</v>
      </c>
      <c r="AE1052">
        <v>526.95000000000005</v>
      </c>
      <c r="AF1052">
        <v>0</v>
      </c>
      <c r="AG1052" s="2">
        <v>1</v>
      </c>
      <c r="AH1052" t="s">
        <v>23</v>
      </c>
      <c r="AI1052">
        <f t="shared" si="32"/>
        <v>1</v>
      </c>
      <c r="AJ1052" t="str">
        <f t="shared" si="33"/>
        <v/>
      </c>
    </row>
    <row r="1053" spans="1:36" x14ac:dyDescent="0.35">
      <c r="A1053">
        <v>1052</v>
      </c>
      <c r="B1053" t="s">
        <v>1088</v>
      </c>
      <c r="C1053" t="s">
        <v>22</v>
      </c>
      <c r="D1053">
        <v>0</v>
      </c>
      <c r="E1053" t="s">
        <v>23</v>
      </c>
      <c r="F1053" t="s">
        <v>23</v>
      </c>
      <c r="G1053" t="str">
        <f>IF(AND(data[[#This Row],[Partner]]="Yes", data[[#This Row],[Dependents]]="Yes"), "Both", IF(data[[#This Row],[Partner]]="Yes", "Partner", IF(data[[#This Row],[Dependents]]="Yes", "Dependent", "None")))</f>
        <v>Both</v>
      </c>
      <c r="H1053">
        <v>16</v>
      </c>
      <c r="I1053" s="1">
        <f>data[[#This Row],[Tenure]]/12</f>
        <v>1.3333333333333333</v>
      </c>
      <c r="J1053" t="s">
        <v>24</v>
      </c>
      <c r="K1053" t="str">
        <f>IF(data[[#This Row],[PhoneService]]="Yes",1,"")</f>
        <v/>
      </c>
      <c r="L1053" t="s">
        <v>25</v>
      </c>
      <c r="M1053" t="str">
        <f>IF(data[[#This Row],[MultipleLines]]="Yes",1,"")</f>
        <v/>
      </c>
      <c r="N1053" t="s">
        <v>26</v>
      </c>
      <c r="O1053" t="s">
        <v>24</v>
      </c>
      <c r="P1053" t="str">
        <f>IF(data[[#This Row],[OnlineSecurity]]="Yes",1,"")</f>
        <v/>
      </c>
      <c r="Q1053" t="s">
        <v>24</v>
      </c>
      <c r="R1053" t="str">
        <f>IF(data[[#This Row],[OnlineBackup]]="Yes",1,"")</f>
        <v/>
      </c>
      <c r="S1053" t="s">
        <v>24</v>
      </c>
      <c r="T1053" t="str">
        <f>IF(data[[#This Row],[DeviceProtection]]="Yes",1,"")</f>
        <v/>
      </c>
      <c r="U1053" t="s">
        <v>24</v>
      </c>
      <c r="V1053" t="str">
        <f>IF(data[[#This Row],[TechSupport]]="Yes",1,"")</f>
        <v/>
      </c>
      <c r="W1053" t="s">
        <v>24</v>
      </c>
      <c r="X1053" t="str">
        <f>IF(data[[#This Row],[StreamingTV]]="Yes",1,"")</f>
        <v/>
      </c>
      <c r="Y1053" t="s">
        <v>23</v>
      </c>
      <c r="Z1053">
        <f>IF(data[[#This Row],[StreamingMovies]]="Yes",1,"")</f>
        <v>1</v>
      </c>
      <c r="AA1053" t="s">
        <v>27</v>
      </c>
      <c r="AB1053" t="s">
        <v>23</v>
      </c>
      <c r="AC1053" t="s">
        <v>40</v>
      </c>
      <c r="AD1053">
        <v>35.5</v>
      </c>
      <c r="AE1053">
        <v>552.70000000000005</v>
      </c>
      <c r="AF1053">
        <v>0</v>
      </c>
      <c r="AG1053" s="2">
        <v>0</v>
      </c>
      <c r="AH1053" t="s">
        <v>24</v>
      </c>
      <c r="AI1053">
        <f t="shared" si="32"/>
        <v>0</v>
      </c>
      <c r="AJ1053">
        <f t="shared" si="33"/>
        <v>1</v>
      </c>
    </row>
    <row r="1054" spans="1:36" x14ac:dyDescent="0.35">
      <c r="A1054">
        <v>1053</v>
      </c>
      <c r="B1054" t="s">
        <v>1089</v>
      </c>
      <c r="C1054" t="s">
        <v>22</v>
      </c>
      <c r="D1054">
        <v>0</v>
      </c>
      <c r="E1054" t="s">
        <v>24</v>
      </c>
      <c r="F1054" t="s">
        <v>24</v>
      </c>
      <c r="G1054" t="str">
        <f>IF(AND(data[[#This Row],[Partner]]="Yes", data[[#This Row],[Dependents]]="Yes"), "Both", IF(data[[#This Row],[Partner]]="Yes", "Partner", IF(data[[#This Row],[Dependents]]="Yes", "Dependent", "None")))</f>
        <v>None</v>
      </c>
      <c r="H1054">
        <v>40</v>
      </c>
      <c r="I1054" s="1">
        <f>data[[#This Row],[Tenure]]/12</f>
        <v>3.3333333333333335</v>
      </c>
      <c r="J1054" t="s">
        <v>23</v>
      </c>
      <c r="K1054">
        <f>IF(data[[#This Row],[PhoneService]]="Yes",1,"")</f>
        <v>1</v>
      </c>
      <c r="L1054" t="s">
        <v>23</v>
      </c>
      <c r="M1054">
        <f>IF(data[[#This Row],[MultipleLines]]="Yes",1,"")</f>
        <v>1</v>
      </c>
      <c r="N1054" t="s">
        <v>26</v>
      </c>
      <c r="O1054" t="s">
        <v>24</v>
      </c>
      <c r="P1054" t="str">
        <f>IF(data[[#This Row],[OnlineSecurity]]="Yes",1,"")</f>
        <v/>
      </c>
      <c r="Q1054" t="s">
        <v>24</v>
      </c>
      <c r="R1054" t="str">
        <f>IF(data[[#This Row],[OnlineBackup]]="Yes",1,"")</f>
        <v/>
      </c>
      <c r="S1054" t="s">
        <v>23</v>
      </c>
      <c r="T1054">
        <f>IF(data[[#This Row],[DeviceProtection]]="Yes",1,"")</f>
        <v>1</v>
      </c>
      <c r="U1054" t="s">
        <v>23</v>
      </c>
      <c r="V1054">
        <f>IF(data[[#This Row],[TechSupport]]="Yes",1,"")</f>
        <v>1</v>
      </c>
      <c r="W1054" t="s">
        <v>23</v>
      </c>
      <c r="X1054">
        <f>IF(data[[#This Row],[StreamingTV]]="Yes",1,"")</f>
        <v>1</v>
      </c>
      <c r="Y1054" t="s">
        <v>23</v>
      </c>
      <c r="Z1054">
        <f>IF(data[[#This Row],[StreamingMovies]]="Yes",1,"")</f>
        <v>1</v>
      </c>
      <c r="AA1054" t="s">
        <v>31</v>
      </c>
      <c r="AB1054" t="s">
        <v>23</v>
      </c>
      <c r="AC1054" t="s">
        <v>32</v>
      </c>
      <c r="AD1054">
        <v>80.75</v>
      </c>
      <c r="AE1054">
        <v>3208.65</v>
      </c>
      <c r="AF1054">
        <v>0</v>
      </c>
      <c r="AG1054" s="2">
        <v>1</v>
      </c>
      <c r="AH1054" t="s">
        <v>24</v>
      </c>
      <c r="AI1054">
        <f t="shared" si="32"/>
        <v>0</v>
      </c>
      <c r="AJ1054">
        <f t="shared" si="33"/>
        <v>1</v>
      </c>
    </row>
    <row r="1055" spans="1:36" x14ac:dyDescent="0.35">
      <c r="A1055">
        <v>1054</v>
      </c>
      <c r="B1055" t="s">
        <v>1090</v>
      </c>
      <c r="C1055" t="s">
        <v>22</v>
      </c>
      <c r="D1055">
        <v>0</v>
      </c>
      <c r="E1055" t="s">
        <v>24</v>
      </c>
      <c r="F1055" t="s">
        <v>24</v>
      </c>
      <c r="G1055" t="str">
        <f>IF(AND(data[[#This Row],[Partner]]="Yes", data[[#This Row],[Dependents]]="Yes"), "Both", IF(data[[#This Row],[Partner]]="Yes", "Partner", IF(data[[#This Row],[Dependents]]="Yes", "Dependent", "None")))</f>
        <v>None</v>
      </c>
      <c r="H1055">
        <v>5</v>
      </c>
      <c r="I1055" s="1">
        <f>data[[#This Row],[Tenure]]/12</f>
        <v>0.41666666666666669</v>
      </c>
      <c r="J1055" t="s">
        <v>24</v>
      </c>
      <c r="K1055" t="str">
        <f>IF(data[[#This Row],[PhoneService]]="Yes",1,"")</f>
        <v/>
      </c>
      <c r="L1055" t="s">
        <v>25</v>
      </c>
      <c r="M1055" t="str">
        <f>IF(data[[#This Row],[MultipleLines]]="Yes",1,"")</f>
        <v/>
      </c>
      <c r="N1055" t="s">
        <v>26</v>
      </c>
      <c r="O1055" t="s">
        <v>24</v>
      </c>
      <c r="P1055" t="str">
        <f>IF(data[[#This Row],[OnlineSecurity]]="Yes",1,"")</f>
        <v/>
      </c>
      <c r="Q1055" t="s">
        <v>24</v>
      </c>
      <c r="R1055" t="str">
        <f>IF(data[[#This Row],[OnlineBackup]]="Yes",1,"")</f>
        <v/>
      </c>
      <c r="S1055" t="s">
        <v>23</v>
      </c>
      <c r="T1055">
        <f>IF(data[[#This Row],[DeviceProtection]]="Yes",1,"")</f>
        <v>1</v>
      </c>
      <c r="U1055" t="s">
        <v>24</v>
      </c>
      <c r="V1055" t="str">
        <f>IF(data[[#This Row],[TechSupport]]="Yes",1,"")</f>
        <v/>
      </c>
      <c r="W1055" t="s">
        <v>24</v>
      </c>
      <c r="X1055" t="str">
        <f>IF(data[[#This Row],[StreamingTV]]="Yes",1,"")</f>
        <v/>
      </c>
      <c r="Y1055" t="s">
        <v>23</v>
      </c>
      <c r="Z1055">
        <f>IF(data[[#This Row],[StreamingMovies]]="Yes",1,"")</f>
        <v>1</v>
      </c>
      <c r="AA1055" t="s">
        <v>27</v>
      </c>
      <c r="AB1055" t="s">
        <v>24</v>
      </c>
      <c r="AC1055" t="s">
        <v>28</v>
      </c>
      <c r="AD1055">
        <v>39.5</v>
      </c>
      <c r="AE1055">
        <v>210.75</v>
      </c>
      <c r="AF1055">
        <v>0</v>
      </c>
      <c r="AG1055" s="2">
        <v>0</v>
      </c>
      <c r="AH1055" t="s">
        <v>23</v>
      </c>
      <c r="AI1055">
        <f t="shared" si="32"/>
        <v>1</v>
      </c>
      <c r="AJ1055" t="str">
        <f t="shared" si="33"/>
        <v/>
      </c>
    </row>
    <row r="1056" spans="1:36" x14ac:dyDescent="0.35">
      <c r="A1056">
        <v>1055</v>
      </c>
      <c r="B1056" t="s">
        <v>1091</v>
      </c>
      <c r="C1056" t="s">
        <v>30</v>
      </c>
      <c r="D1056">
        <v>0</v>
      </c>
      <c r="E1056" t="s">
        <v>23</v>
      </c>
      <c r="F1056" t="s">
        <v>24</v>
      </c>
      <c r="G1056" t="str">
        <f>IF(AND(data[[#This Row],[Partner]]="Yes", data[[#This Row],[Dependents]]="Yes"), "Both", IF(data[[#This Row],[Partner]]="Yes", "Partner", IF(data[[#This Row],[Dependents]]="Yes", "Dependent", "None")))</f>
        <v>Partner</v>
      </c>
      <c r="H1056">
        <v>40</v>
      </c>
      <c r="I1056" s="1">
        <f>data[[#This Row],[Tenure]]/12</f>
        <v>3.3333333333333335</v>
      </c>
      <c r="J1056" t="s">
        <v>23</v>
      </c>
      <c r="K1056">
        <f>IF(data[[#This Row],[PhoneService]]="Yes",1,"")</f>
        <v>1</v>
      </c>
      <c r="L1056" t="s">
        <v>23</v>
      </c>
      <c r="M1056">
        <f>IF(data[[#This Row],[MultipleLines]]="Yes",1,"")</f>
        <v>1</v>
      </c>
      <c r="N1056" t="s">
        <v>37</v>
      </c>
      <c r="O1056" t="s">
        <v>24</v>
      </c>
      <c r="P1056" t="str">
        <f>IF(data[[#This Row],[OnlineSecurity]]="Yes",1,"")</f>
        <v/>
      </c>
      <c r="Q1056" t="s">
        <v>24</v>
      </c>
      <c r="R1056" t="str">
        <f>IF(data[[#This Row],[OnlineBackup]]="Yes",1,"")</f>
        <v/>
      </c>
      <c r="S1056" t="s">
        <v>24</v>
      </c>
      <c r="T1056" t="str">
        <f>IF(data[[#This Row],[DeviceProtection]]="Yes",1,"")</f>
        <v/>
      </c>
      <c r="U1056" t="s">
        <v>24</v>
      </c>
      <c r="V1056" t="str">
        <f>IF(data[[#This Row],[TechSupport]]="Yes",1,"")</f>
        <v/>
      </c>
      <c r="W1056" t="s">
        <v>23</v>
      </c>
      <c r="X1056">
        <f>IF(data[[#This Row],[StreamingTV]]="Yes",1,"")</f>
        <v>1</v>
      </c>
      <c r="Y1056" t="s">
        <v>23</v>
      </c>
      <c r="Z1056">
        <f>IF(data[[#This Row],[StreamingMovies]]="Yes",1,"")</f>
        <v>1</v>
      </c>
      <c r="AA1056" t="s">
        <v>27</v>
      </c>
      <c r="AB1056" t="s">
        <v>23</v>
      </c>
      <c r="AC1056" t="s">
        <v>35</v>
      </c>
      <c r="AD1056">
        <v>97.1</v>
      </c>
      <c r="AE1056">
        <v>3706.95</v>
      </c>
      <c r="AF1056">
        <v>0</v>
      </c>
      <c r="AG1056" s="2">
        <v>4</v>
      </c>
      <c r="AH1056" t="s">
        <v>23</v>
      </c>
      <c r="AI1056">
        <f t="shared" si="32"/>
        <v>1</v>
      </c>
      <c r="AJ1056" t="str">
        <f t="shared" si="33"/>
        <v/>
      </c>
    </row>
    <row r="1057" spans="1:36" x14ac:dyDescent="0.35">
      <c r="A1057">
        <v>1056</v>
      </c>
      <c r="B1057" t="s">
        <v>1092</v>
      </c>
      <c r="C1057" t="s">
        <v>22</v>
      </c>
      <c r="D1057">
        <v>0</v>
      </c>
      <c r="E1057" t="s">
        <v>24</v>
      </c>
      <c r="F1057" t="s">
        <v>24</v>
      </c>
      <c r="G1057" t="str">
        <f>IF(AND(data[[#This Row],[Partner]]="Yes", data[[#This Row],[Dependents]]="Yes"), "Both", IF(data[[#This Row],[Partner]]="Yes", "Partner", IF(data[[#This Row],[Dependents]]="Yes", "Dependent", "None")))</f>
        <v>None</v>
      </c>
      <c r="H1057">
        <v>36</v>
      </c>
      <c r="I1057" s="1">
        <f>data[[#This Row],[Tenure]]/12</f>
        <v>3</v>
      </c>
      <c r="J1057" t="s">
        <v>23</v>
      </c>
      <c r="K1057">
        <f>IF(data[[#This Row],[PhoneService]]="Yes",1,"")</f>
        <v>1</v>
      </c>
      <c r="L1057" t="s">
        <v>24</v>
      </c>
      <c r="M1057" t="str">
        <f>IF(data[[#This Row],[MultipleLines]]="Yes",1,"")</f>
        <v/>
      </c>
      <c r="N1057" t="s">
        <v>24</v>
      </c>
      <c r="O1057" t="s">
        <v>46</v>
      </c>
      <c r="P1057" t="str">
        <f>IF(data[[#This Row],[OnlineSecurity]]="Yes",1,"")</f>
        <v/>
      </c>
      <c r="Q1057" t="s">
        <v>46</v>
      </c>
      <c r="R1057" t="str">
        <f>IF(data[[#This Row],[OnlineBackup]]="Yes",1,"")</f>
        <v/>
      </c>
      <c r="S1057" t="s">
        <v>46</v>
      </c>
      <c r="T1057" t="str">
        <f>IF(data[[#This Row],[DeviceProtection]]="Yes",1,"")</f>
        <v/>
      </c>
      <c r="U1057" t="s">
        <v>46</v>
      </c>
      <c r="V1057" t="str">
        <f>IF(data[[#This Row],[TechSupport]]="Yes",1,"")</f>
        <v/>
      </c>
      <c r="W1057" t="s">
        <v>46</v>
      </c>
      <c r="X1057" t="str">
        <f>IF(data[[#This Row],[StreamingTV]]="Yes",1,"")</f>
        <v/>
      </c>
      <c r="Y1057" t="s">
        <v>46</v>
      </c>
      <c r="Z1057" t="str">
        <f>IF(data[[#This Row],[StreamingMovies]]="Yes",1,"")</f>
        <v/>
      </c>
      <c r="AA1057" t="s">
        <v>31</v>
      </c>
      <c r="AB1057" t="s">
        <v>24</v>
      </c>
      <c r="AC1057" t="s">
        <v>32</v>
      </c>
      <c r="AD1057">
        <v>19.55</v>
      </c>
      <c r="AE1057">
        <v>620.75</v>
      </c>
      <c r="AF1057">
        <v>0</v>
      </c>
      <c r="AG1057" s="2">
        <v>0</v>
      </c>
      <c r="AH1057" t="s">
        <v>24</v>
      </c>
      <c r="AI1057">
        <f t="shared" si="32"/>
        <v>0</v>
      </c>
      <c r="AJ1057">
        <f t="shared" si="33"/>
        <v>1</v>
      </c>
    </row>
    <row r="1058" spans="1:36" x14ac:dyDescent="0.35">
      <c r="A1058">
        <v>1057</v>
      </c>
      <c r="B1058" t="s">
        <v>1093</v>
      </c>
      <c r="C1058" t="s">
        <v>22</v>
      </c>
      <c r="D1058">
        <v>0</v>
      </c>
      <c r="E1058" t="s">
        <v>24</v>
      </c>
      <c r="F1058" t="s">
        <v>24</v>
      </c>
      <c r="G1058" t="str">
        <f>IF(AND(data[[#This Row],[Partner]]="Yes", data[[#This Row],[Dependents]]="Yes"), "Both", IF(data[[#This Row],[Partner]]="Yes", "Partner", IF(data[[#This Row],[Dependents]]="Yes", "Dependent", "None")))</f>
        <v>None</v>
      </c>
      <c r="H1058">
        <v>5</v>
      </c>
      <c r="I1058" s="1">
        <f>data[[#This Row],[Tenure]]/12</f>
        <v>0.41666666666666669</v>
      </c>
      <c r="J1058" t="s">
        <v>23</v>
      </c>
      <c r="K1058">
        <f>IF(data[[#This Row],[PhoneService]]="Yes",1,"")</f>
        <v>1</v>
      </c>
      <c r="L1058" t="s">
        <v>24</v>
      </c>
      <c r="M1058" t="str">
        <f>IF(data[[#This Row],[MultipleLines]]="Yes",1,"")</f>
        <v/>
      </c>
      <c r="N1058" t="s">
        <v>37</v>
      </c>
      <c r="O1058" t="s">
        <v>24</v>
      </c>
      <c r="P1058" t="str">
        <f>IF(data[[#This Row],[OnlineSecurity]]="Yes",1,"")</f>
        <v/>
      </c>
      <c r="Q1058" t="s">
        <v>24</v>
      </c>
      <c r="R1058" t="str">
        <f>IF(data[[#This Row],[OnlineBackup]]="Yes",1,"")</f>
        <v/>
      </c>
      <c r="S1058" t="s">
        <v>24</v>
      </c>
      <c r="T1058" t="str">
        <f>IF(data[[#This Row],[DeviceProtection]]="Yes",1,"")</f>
        <v/>
      </c>
      <c r="U1058" t="s">
        <v>24</v>
      </c>
      <c r="V1058" t="str">
        <f>IF(data[[#This Row],[TechSupport]]="Yes",1,"")</f>
        <v/>
      </c>
      <c r="W1058" t="s">
        <v>24</v>
      </c>
      <c r="X1058" t="str">
        <f>IF(data[[#This Row],[StreamingTV]]="Yes",1,"")</f>
        <v/>
      </c>
      <c r="Y1058" t="s">
        <v>23</v>
      </c>
      <c r="Z1058">
        <f>IF(data[[#This Row],[StreamingMovies]]="Yes",1,"")</f>
        <v>1</v>
      </c>
      <c r="AA1058" t="s">
        <v>27</v>
      </c>
      <c r="AB1058" t="s">
        <v>23</v>
      </c>
      <c r="AC1058" t="s">
        <v>28</v>
      </c>
      <c r="AD1058">
        <v>80</v>
      </c>
      <c r="AE1058">
        <v>412.5</v>
      </c>
      <c r="AF1058">
        <v>0</v>
      </c>
      <c r="AG1058" s="2">
        <v>0</v>
      </c>
      <c r="AH1058" t="s">
        <v>23</v>
      </c>
      <c r="AI1058">
        <f t="shared" si="32"/>
        <v>1</v>
      </c>
      <c r="AJ1058" t="str">
        <f t="shared" si="33"/>
        <v/>
      </c>
    </row>
    <row r="1059" spans="1:36" x14ac:dyDescent="0.35">
      <c r="A1059">
        <v>1058</v>
      </c>
      <c r="B1059" t="s">
        <v>1094</v>
      </c>
      <c r="C1059" t="s">
        <v>22</v>
      </c>
      <c r="D1059">
        <v>0</v>
      </c>
      <c r="E1059" t="s">
        <v>24</v>
      </c>
      <c r="F1059" t="s">
        <v>24</v>
      </c>
      <c r="G1059" t="str">
        <f>IF(AND(data[[#This Row],[Partner]]="Yes", data[[#This Row],[Dependents]]="Yes"), "Both", IF(data[[#This Row],[Partner]]="Yes", "Partner", IF(data[[#This Row],[Dependents]]="Yes", "Dependent", "None")))</f>
        <v>None</v>
      </c>
      <c r="H1059">
        <v>10</v>
      </c>
      <c r="I1059" s="1">
        <f>data[[#This Row],[Tenure]]/12</f>
        <v>0.83333333333333337</v>
      </c>
      <c r="J1059" t="s">
        <v>23</v>
      </c>
      <c r="K1059">
        <f>IF(data[[#This Row],[PhoneService]]="Yes",1,"")</f>
        <v>1</v>
      </c>
      <c r="L1059" t="s">
        <v>24</v>
      </c>
      <c r="M1059" t="str">
        <f>IF(data[[#This Row],[MultipleLines]]="Yes",1,"")</f>
        <v/>
      </c>
      <c r="N1059" t="s">
        <v>37</v>
      </c>
      <c r="O1059" t="s">
        <v>23</v>
      </c>
      <c r="P1059">
        <f>IF(data[[#This Row],[OnlineSecurity]]="Yes",1,"")</f>
        <v>1</v>
      </c>
      <c r="Q1059" t="s">
        <v>24</v>
      </c>
      <c r="R1059" t="str">
        <f>IF(data[[#This Row],[OnlineBackup]]="Yes",1,"")</f>
        <v/>
      </c>
      <c r="S1059" t="s">
        <v>24</v>
      </c>
      <c r="T1059" t="str">
        <f>IF(data[[#This Row],[DeviceProtection]]="Yes",1,"")</f>
        <v/>
      </c>
      <c r="U1059" t="s">
        <v>24</v>
      </c>
      <c r="V1059" t="str">
        <f>IF(data[[#This Row],[TechSupport]]="Yes",1,"")</f>
        <v/>
      </c>
      <c r="W1059" t="s">
        <v>23</v>
      </c>
      <c r="X1059">
        <f>IF(data[[#This Row],[StreamingTV]]="Yes",1,"")</f>
        <v>1</v>
      </c>
      <c r="Y1059" t="s">
        <v>24</v>
      </c>
      <c r="Z1059" t="str">
        <f>IF(data[[#This Row],[StreamingMovies]]="Yes",1,"")</f>
        <v/>
      </c>
      <c r="AA1059" t="s">
        <v>27</v>
      </c>
      <c r="AB1059" t="s">
        <v>23</v>
      </c>
      <c r="AC1059" t="s">
        <v>32</v>
      </c>
      <c r="AD1059">
        <v>84.7</v>
      </c>
      <c r="AE1059">
        <v>832.05</v>
      </c>
      <c r="AF1059">
        <v>0</v>
      </c>
      <c r="AG1059" s="2">
        <v>1</v>
      </c>
      <c r="AH1059" t="s">
        <v>23</v>
      </c>
      <c r="AI1059">
        <f t="shared" si="32"/>
        <v>1</v>
      </c>
      <c r="AJ1059" t="str">
        <f t="shared" si="33"/>
        <v/>
      </c>
    </row>
    <row r="1060" spans="1:36" x14ac:dyDescent="0.35">
      <c r="A1060">
        <v>1059</v>
      </c>
      <c r="B1060" t="s">
        <v>1095</v>
      </c>
      <c r="C1060" t="s">
        <v>30</v>
      </c>
      <c r="D1060">
        <v>0</v>
      </c>
      <c r="E1060" t="s">
        <v>23</v>
      </c>
      <c r="F1060" t="s">
        <v>23</v>
      </c>
      <c r="G1060" t="str">
        <f>IF(AND(data[[#This Row],[Partner]]="Yes", data[[#This Row],[Dependents]]="Yes"), "Both", IF(data[[#This Row],[Partner]]="Yes", "Partner", IF(data[[#This Row],[Dependents]]="Yes", "Dependent", "None")))</f>
        <v>Both</v>
      </c>
      <c r="H1060">
        <v>2</v>
      </c>
      <c r="I1060" s="1">
        <f>data[[#This Row],[Tenure]]/12</f>
        <v>0.16666666666666666</v>
      </c>
      <c r="J1060" t="s">
        <v>23</v>
      </c>
      <c r="K1060">
        <f>IF(data[[#This Row],[PhoneService]]="Yes",1,"")</f>
        <v>1</v>
      </c>
      <c r="L1060" t="s">
        <v>24</v>
      </c>
      <c r="M1060" t="str">
        <f>IF(data[[#This Row],[MultipleLines]]="Yes",1,"")</f>
        <v/>
      </c>
      <c r="N1060" t="s">
        <v>37</v>
      </c>
      <c r="O1060" t="s">
        <v>24</v>
      </c>
      <c r="P1060" t="str">
        <f>IF(data[[#This Row],[OnlineSecurity]]="Yes",1,"")</f>
        <v/>
      </c>
      <c r="Q1060" t="s">
        <v>24</v>
      </c>
      <c r="R1060" t="str">
        <f>IF(data[[#This Row],[OnlineBackup]]="Yes",1,"")</f>
        <v/>
      </c>
      <c r="S1060" t="s">
        <v>24</v>
      </c>
      <c r="T1060" t="str">
        <f>IF(data[[#This Row],[DeviceProtection]]="Yes",1,"")</f>
        <v/>
      </c>
      <c r="U1060" t="s">
        <v>24</v>
      </c>
      <c r="V1060" t="str">
        <f>IF(data[[#This Row],[TechSupport]]="Yes",1,"")</f>
        <v/>
      </c>
      <c r="W1060" t="s">
        <v>23</v>
      </c>
      <c r="X1060">
        <f>IF(data[[#This Row],[StreamingTV]]="Yes",1,"")</f>
        <v>1</v>
      </c>
      <c r="Y1060" t="s">
        <v>23</v>
      </c>
      <c r="Z1060">
        <f>IF(data[[#This Row],[StreamingMovies]]="Yes",1,"")</f>
        <v>1</v>
      </c>
      <c r="AA1060" t="s">
        <v>27</v>
      </c>
      <c r="AB1060" t="s">
        <v>23</v>
      </c>
      <c r="AC1060" t="s">
        <v>35</v>
      </c>
      <c r="AD1060">
        <v>89.55</v>
      </c>
      <c r="AE1060">
        <v>185.55</v>
      </c>
      <c r="AF1060">
        <v>1</v>
      </c>
      <c r="AG1060" s="2">
        <v>0</v>
      </c>
      <c r="AH1060" t="s">
        <v>23</v>
      </c>
      <c r="AI1060">
        <f t="shared" si="32"/>
        <v>1</v>
      </c>
      <c r="AJ1060" t="str">
        <f t="shared" si="33"/>
        <v/>
      </c>
    </row>
    <row r="1061" spans="1:36" x14ac:dyDescent="0.35">
      <c r="A1061">
        <v>1060</v>
      </c>
      <c r="B1061" t="s">
        <v>1096</v>
      </c>
      <c r="C1061" t="s">
        <v>30</v>
      </c>
      <c r="D1061">
        <v>0</v>
      </c>
      <c r="E1061" t="s">
        <v>24</v>
      </c>
      <c r="F1061" t="s">
        <v>24</v>
      </c>
      <c r="G1061" t="str">
        <f>IF(AND(data[[#This Row],[Partner]]="Yes", data[[#This Row],[Dependents]]="Yes"), "Both", IF(data[[#This Row],[Partner]]="Yes", "Partner", IF(data[[#This Row],[Dependents]]="Yes", "Dependent", "None")))</f>
        <v>None</v>
      </c>
      <c r="H1061">
        <v>23</v>
      </c>
      <c r="I1061" s="1">
        <f>data[[#This Row],[Tenure]]/12</f>
        <v>1.9166666666666667</v>
      </c>
      <c r="J1061" t="s">
        <v>23</v>
      </c>
      <c r="K1061">
        <f>IF(data[[#This Row],[PhoneService]]="Yes",1,"")</f>
        <v>1</v>
      </c>
      <c r="L1061" t="s">
        <v>23</v>
      </c>
      <c r="M1061">
        <f>IF(data[[#This Row],[MultipleLines]]="Yes",1,"")</f>
        <v>1</v>
      </c>
      <c r="N1061" t="s">
        <v>37</v>
      </c>
      <c r="O1061" t="s">
        <v>24</v>
      </c>
      <c r="P1061" t="str">
        <f>IF(data[[#This Row],[OnlineSecurity]]="Yes",1,"")</f>
        <v/>
      </c>
      <c r="Q1061" t="s">
        <v>24</v>
      </c>
      <c r="R1061" t="str">
        <f>IF(data[[#This Row],[OnlineBackup]]="Yes",1,"")</f>
        <v/>
      </c>
      <c r="S1061" t="s">
        <v>24</v>
      </c>
      <c r="T1061" t="str">
        <f>IF(data[[#This Row],[DeviceProtection]]="Yes",1,"")</f>
        <v/>
      </c>
      <c r="U1061" t="s">
        <v>23</v>
      </c>
      <c r="V1061">
        <f>IF(data[[#This Row],[TechSupport]]="Yes",1,"")</f>
        <v>1</v>
      </c>
      <c r="W1061" t="s">
        <v>23</v>
      </c>
      <c r="X1061">
        <f>IF(data[[#This Row],[StreamingTV]]="Yes",1,"")</f>
        <v>1</v>
      </c>
      <c r="Y1061" t="s">
        <v>24</v>
      </c>
      <c r="Z1061" t="str">
        <f>IF(data[[#This Row],[StreamingMovies]]="Yes",1,"")</f>
        <v/>
      </c>
      <c r="AA1061" t="s">
        <v>27</v>
      </c>
      <c r="AB1061" t="s">
        <v>23</v>
      </c>
      <c r="AC1061" t="s">
        <v>28</v>
      </c>
      <c r="AD1061">
        <v>90.6</v>
      </c>
      <c r="AE1061">
        <v>1943.2</v>
      </c>
      <c r="AF1061">
        <v>3</v>
      </c>
      <c r="AG1061" s="2">
        <v>0</v>
      </c>
      <c r="AH1061" t="s">
        <v>23</v>
      </c>
      <c r="AI1061">
        <f t="shared" si="32"/>
        <v>1</v>
      </c>
      <c r="AJ1061" t="str">
        <f t="shared" si="33"/>
        <v/>
      </c>
    </row>
    <row r="1062" spans="1:36" x14ac:dyDescent="0.35">
      <c r="A1062">
        <v>1061</v>
      </c>
      <c r="B1062" t="s">
        <v>1097</v>
      </c>
      <c r="C1062" t="s">
        <v>30</v>
      </c>
      <c r="D1062">
        <v>0</v>
      </c>
      <c r="E1062" t="s">
        <v>23</v>
      </c>
      <c r="F1062" t="s">
        <v>23</v>
      </c>
      <c r="G1062" t="str">
        <f>IF(AND(data[[#This Row],[Partner]]="Yes", data[[#This Row],[Dependents]]="Yes"), "Both", IF(data[[#This Row],[Partner]]="Yes", "Partner", IF(data[[#This Row],[Dependents]]="Yes", "Dependent", "None")))</f>
        <v>Both</v>
      </c>
      <c r="H1062">
        <v>26</v>
      </c>
      <c r="I1062" s="1">
        <f>data[[#This Row],[Tenure]]/12</f>
        <v>2.1666666666666665</v>
      </c>
      <c r="J1062" t="s">
        <v>23</v>
      </c>
      <c r="K1062">
        <f>IF(data[[#This Row],[PhoneService]]="Yes",1,"")</f>
        <v>1</v>
      </c>
      <c r="L1062" t="s">
        <v>24</v>
      </c>
      <c r="M1062" t="str">
        <f>IF(data[[#This Row],[MultipleLines]]="Yes",1,"")</f>
        <v/>
      </c>
      <c r="N1062" t="s">
        <v>24</v>
      </c>
      <c r="O1062" t="s">
        <v>46</v>
      </c>
      <c r="P1062" t="str">
        <f>IF(data[[#This Row],[OnlineSecurity]]="Yes",1,"")</f>
        <v/>
      </c>
      <c r="Q1062" t="s">
        <v>46</v>
      </c>
      <c r="R1062" t="str">
        <f>IF(data[[#This Row],[OnlineBackup]]="Yes",1,"")</f>
        <v/>
      </c>
      <c r="S1062" t="s">
        <v>46</v>
      </c>
      <c r="T1062" t="str">
        <f>IF(data[[#This Row],[DeviceProtection]]="Yes",1,"")</f>
        <v/>
      </c>
      <c r="U1062" t="s">
        <v>46</v>
      </c>
      <c r="V1062" t="str">
        <f>IF(data[[#This Row],[TechSupport]]="Yes",1,"")</f>
        <v/>
      </c>
      <c r="W1062" t="s">
        <v>46</v>
      </c>
      <c r="X1062" t="str">
        <f>IF(data[[#This Row],[StreamingTV]]="Yes",1,"")</f>
        <v/>
      </c>
      <c r="Y1062" t="s">
        <v>46</v>
      </c>
      <c r="Z1062" t="str">
        <f>IF(data[[#This Row],[StreamingMovies]]="Yes",1,"")</f>
        <v/>
      </c>
      <c r="AA1062" t="s">
        <v>31</v>
      </c>
      <c r="AB1062" t="s">
        <v>23</v>
      </c>
      <c r="AC1062" t="s">
        <v>35</v>
      </c>
      <c r="AD1062">
        <v>20.05</v>
      </c>
      <c r="AE1062">
        <v>505.9</v>
      </c>
      <c r="AF1062">
        <v>0</v>
      </c>
      <c r="AG1062" s="2">
        <v>0</v>
      </c>
      <c r="AH1062" t="s">
        <v>24</v>
      </c>
      <c r="AI1062">
        <f t="shared" si="32"/>
        <v>0</v>
      </c>
      <c r="AJ1062">
        <f t="shared" si="33"/>
        <v>1</v>
      </c>
    </row>
    <row r="1063" spans="1:36" x14ac:dyDescent="0.35">
      <c r="A1063">
        <v>1062</v>
      </c>
      <c r="B1063" t="s">
        <v>1098</v>
      </c>
      <c r="C1063" t="s">
        <v>22</v>
      </c>
      <c r="D1063">
        <v>1</v>
      </c>
      <c r="E1063" t="s">
        <v>23</v>
      </c>
      <c r="F1063" t="s">
        <v>24</v>
      </c>
      <c r="G1063" t="str">
        <f>IF(AND(data[[#This Row],[Partner]]="Yes", data[[#This Row],[Dependents]]="Yes"), "Both", IF(data[[#This Row],[Partner]]="Yes", "Partner", IF(data[[#This Row],[Dependents]]="Yes", "Dependent", "None")))</f>
        <v>Partner</v>
      </c>
      <c r="H1063">
        <v>72</v>
      </c>
      <c r="I1063" s="1">
        <f>data[[#This Row],[Tenure]]/12</f>
        <v>6</v>
      </c>
      <c r="J1063" t="s">
        <v>23</v>
      </c>
      <c r="K1063">
        <f>IF(data[[#This Row],[PhoneService]]="Yes",1,"")</f>
        <v>1</v>
      </c>
      <c r="L1063" t="s">
        <v>23</v>
      </c>
      <c r="M1063">
        <f>IF(data[[#This Row],[MultipleLines]]="Yes",1,"")</f>
        <v>1</v>
      </c>
      <c r="N1063" t="s">
        <v>37</v>
      </c>
      <c r="O1063" t="s">
        <v>23</v>
      </c>
      <c r="P1063">
        <f>IF(data[[#This Row],[OnlineSecurity]]="Yes",1,"")</f>
        <v>1</v>
      </c>
      <c r="Q1063" t="s">
        <v>23</v>
      </c>
      <c r="R1063">
        <f>IF(data[[#This Row],[OnlineBackup]]="Yes",1,"")</f>
        <v>1</v>
      </c>
      <c r="S1063" t="s">
        <v>23</v>
      </c>
      <c r="T1063">
        <f>IF(data[[#This Row],[DeviceProtection]]="Yes",1,"")</f>
        <v>1</v>
      </c>
      <c r="U1063" t="s">
        <v>24</v>
      </c>
      <c r="V1063" t="str">
        <f>IF(data[[#This Row],[TechSupport]]="Yes",1,"")</f>
        <v/>
      </c>
      <c r="W1063" t="s">
        <v>23</v>
      </c>
      <c r="X1063">
        <f>IF(data[[#This Row],[StreamingTV]]="Yes",1,"")</f>
        <v>1</v>
      </c>
      <c r="Y1063" t="s">
        <v>23</v>
      </c>
      <c r="Z1063">
        <f>IF(data[[#This Row],[StreamingMovies]]="Yes",1,"")</f>
        <v>1</v>
      </c>
      <c r="AA1063" t="s">
        <v>47</v>
      </c>
      <c r="AB1063" t="s">
        <v>23</v>
      </c>
      <c r="AC1063" t="s">
        <v>28</v>
      </c>
      <c r="AD1063">
        <v>112.4</v>
      </c>
      <c r="AE1063">
        <v>8046.85</v>
      </c>
      <c r="AF1063">
        <v>0</v>
      </c>
      <c r="AG1063" s="2">
        <v>0</v>
      </c>
      <c r="AH1063" t="s">
        <v>24</v>
      </c>
      <c r="AI1063">
        <f t="shared" si="32"/>
        <v>0</v>
      </c>
      <c r="AJ1063">
        <f t="shared" si="33"/>
        <v>1</v>
      </c>
    </row>
    <row r="1064" spans="1:36" x14ac:dyDescent="0.35">
      <c r="A1064">
        <v>1063</v>
      </c>
      <c r="B1064" t="s">
        <v>1099</v>
      </c>
      <c r="C1064" t="s">
        <v>22</v>
      </c>
      <c r="D1064">
        <v>0</v>
      </c>
      <c r="E1064" t="s">
        <v>23</v>
      </c>
      <c r="F1064" t="s">
        <v>24</v>
      </c>
      <c r="G1064" t="str">
        <f>IF(AND(data[[#This Row],[Partner]]="Yes", data[[#This Row],[Dependents]]="Yes"), "Both", IF(data[[#This Row],[Partner]]="Yes", "Partner", IF(data[[#This Row],[Dependents]]="Yes", "Dependent", "None")))</f>
        <v>Partner</v>
      </c>
      <c r="H1064">
        <v>34</v>
      </c>
      <c r="I1064" s="1">
        <f>data[[#This Row],[Tenure]]/12</f>
        <v>2.8333333333333335</v>
      </c>
      <c r="J1064" t="s">
        <v>23</v>
      </c>
      <c r="K1064">
        <f>IF(data[[#This Row],[PhoneService]]="Yes",1,"")</f>
        <v>1</v>
      </c>
      <c r="L1064" t="s">
        <v>24</v>
      </c>
      <c r="M1064" t="str">
        <f>IF(data[[#This Row],[MultipleLines]]="Yes",1,"")</f>
        <v/>
      </c>
      <c r="N1064" t="s">
        <v>26</v>
      </c>
      <c r="O1064" t="s">
        <v>24</v>
      </c>
      <c r="P1064" t="str">
        <f>IF(data[[#This Row],[OnlineSecurity]]="Yes",1,"")</f>
        <v/>
      </c>
      <c r="Q1064" t="s">
        <v>24</v>
      </c>
      <c r="R1064" t="str">
        <f>IF(data[[#This Row],[OnlineBackup]]="Yes",1,"")</f>
        <v/>
      </c>
      <c r="S1064" t="s">
        <v>24</v>
      </c>
      <c r="T1064" t="str">
        <f>IF(data[[#This Row],[DeviceProtection]]="Yes",1,"")</f>
        <v/>
      </c>
      <c r="U1064" t="s">
        <v>23</v>
      </c>
      <c r="V1064">
        <f>IF(data[[#This Row],[TechSupport]]="Yes",1,"")</f>
        <v>1</v>
      </c>
      <c r="W1064" t="s">
        <v>24</v>
      </c>
      <c r="X1064" t="str">
        <f>IF(data[[#This Row],[StreamingTV]]="Yes",1,"")</f>
        <v/>
      </c>
      <c r="Y1064" t="s">
        <v>24</v>
      </c>
      <c r="Z1064" t="str">
        <f>IF(data[[#This Row],[StreamingMovies]]="Yes",1,"")</f>
        <v/>
      </c>
      <c r="AA1064" t="s">
        <v>27</v>
      </c>
      <c r="AB1064" t="s">
        <v>24</v>
      </c>
      <c r="AC1064" t="s">
        <v>35</v>
      </c>
      <c r="AD1064">
        <v>50.2</v>
      </c>
      <c r="AE1064">
        <v>1815.3</v>
      </c>
      <c r="AF1064">
        <v>0</v>
      </c>
      <c r="AG1064" s="2">
        <v>0</v>
      </c>
      <c r="AH1064" t="s">
        <v>24</v>
      </c>
      <c r="AI1064">
        <f t="shared" si="32"/>
        <v>0</v>
      </c>
      <c r="AJ1064">
        <f t="shared" si="33"/>
        <v>1</v>
      </c>
    </row>
    <row r="1065" spans="1:36" x14ac:dyDescent="0.35">
      <c r="A1065">
        <v>1064</v>
      </c>
      <c r="B1065" t="s">
        <v>1100</v>
      </c>
      <c r="C1065" t="s">
        <v>30</v>
      </c>
      <c r="D1065">
        <v>0</v>
      </c>
      <c r="E1065" t="s">
        <v>24</v>
      </c>
      <c r="F1065" t="s">
        <v>24</v>
      </c>
      <c r="G1065" t="str">
        <f>IF(AND(data[[#This Row],[Partner]]="Yes", data[[#This Row],[Dependents]]="Yes"), "Both", IF(data[[#This Row],[Partner]]="Yes", "Partner", IF(data[[#This Row],[Dependents]]="Yes", "Dependent", "None")))</f>
        <v>None</v>
      </c>
      <c r="H1065">
        <v>10</v>
      </c>
      <c r="I1065" s="1">
        <f>data[[#This Row],[Tenure]]/12</f>
        <v>0.83333333333333337</v>
      </c>
      <c r="J1065" t="s">
        <v>23</v>
      </c>
      <c r="K1065">
        <f>IF(data[[#This Row],[PhoneService]]="Yes",1,"")</f>
        <v>1</v>
      </c>
      <c r="L1065" t="s">
        <v>24</v>
      </c>
      <c r="M1065" t="str">
        <f>IF(data[[#This Row],[MultipleLines]]="Yes",1,"")</f>
        <v/>
      </c>
      <c r="N1065" t="s">
        <v>26</v>
      </c>
      <c r="O1065" t="s">
        <v>23</v>
      </c>
      <c r="P1065">
        <f>IF(data[[#This Row],[OnlineSecurity]]="Yes",1,"")</f>
        <v>1</v>
      </c>
      <c r="Q1065" t="s">
        <v>24</v>
      </c>
      <c r="R1065" t="str">
        <f>IF(data[[#This Row],[OnlineBackup]]="Yes",1,"")</f>
        <v/>
      </c>
      <c r="S1065" t="s">
        <v>24</v>
      </c>
      <c r="T1065" t="str">
        <f>IF(data[[#This Row],[DeviceProtection]]="Yes",1,"")</f>
        <v/>
      </c>
      <c r="U1065" t="s">
        <v>23</v>
      </c>
      <c r="V1065">
        <f>IF(data[[#This Row],[TechSupport]]="Yes",1,"")</f>
        <v>1</v>
      </c>
      <c r="W1065" t="s">
        <v>23</v>
      </c>
      <c r="X1065">
        <f>IF(data[[#This Row],[StreamingTV]]="Yes",1,"")</f>
        <v>1</v>
      </c>
      <c r="Y1065" t="s">
        <v>24</v>
      </c>
      <c r="Z1065" t="str">
        <f>IF(data[[#This Row],[StreamingMovies]]="Yes",1,"")</f>
        <v/>
      </c>
      <c r="AA1065" t="s">
        <v>27</v>
      </c>
      <c r="AB1065" t="s">
        <v>24</v>
      </c>
      <c r="AC1065" t="s">
        <v>35</v>
      </c>
      <c r="AD1065">
        <v>62.25</v>
      </c>
      <c r="AE1065">
        <v>612.95000000000005</v>
      </c>
      <c r="AF1065">
        <v>0</v>
      </c>
      <c r="AG1065" s="2">
        <v>0</v>
      </c>
      <c r="AH1065" t="s">
        <v>24</v>
      </c>
      <c r="AI1065">
        <f t="shared" si="32"/>
        <v>0</v>
      </c>
      <c r="AJ1065">
        <f t="shared" si="33"/>
        <v>1</v>
      </c>
    </row>
    <row r="1066" spans="1:36" x14ac:dyDescent="0.35">
      <c r="A1066">
        <v>1065</v>
      </c>
      <c r="B1066" t="s">
        <v>1101</v>
      </c>
      <c r="C1066" t="s">
        <v>22</v>
      </c>
      <c r="D1066">
        <v>0</v>
      </c>
      <c r="E1066" t="s">
        <v>24</v>
      </c>
      <c r="F1066" t="s">
        <v>24</v>
      </c>
      <c r="G1066" t="str">
        <f>IF(AND(data[[#This Row],[Partner]]="Yes", data[[#This Row],[Dependents]]="Yes"), "Both", IF(data[[#This Row],[Partner]]="Yes", "Partner", IF(data[[#This Row],[Dependents]]="Yes", "Dependent", "None")))</f>
        <v>None</v>
      </c>
      <c r="H1066">
        <v>14</v>
      </c>
      <c r="I1066" s="1">
        <f>data[[#This Row],[Tenure]]/12</f>
        <v>1.1666666666666667</v>
      </c>
      <c r="J1066" t="s">
        <v>23</v>
      </c>
      <c r="K1066">
        <f>IF(data[[#This Row],[PhoneService]]="Yes",1,"")</f>
        <v>1</v>
      </c>
      <c r="L1066" t="s">
        <v>24</v>
      </c>
      <c r="M1066" t="str">
        <f>IF(data[[#This Row],[MultipleLines]]="Yes",1,"")</f>
        <v/>
      </c>
      <c r="N1066" t="s">
        <v>26</v>
      </c>
      <c r="O1066" t="s">
        <v>23</v>
      </c>
      <c r="P1066">
        <f>IF(data[[#This Row],[OnlineSecurity]]="Yes",1,"")</f>
        <v>1</v>
      </c>
      <c r="Q1066" t="s">
        <v>24</v>
      </c>
      <c r="R1066" t="str">
        <f>IF(data[[#This Row],[OnlineBackup]]="Yes",1,"")</f>
        <v/>
      </c>
      <c r="S1066" t="s">
        <v>24</v>
      </c>
      <c r="T1066" t="str">
        <f>IF(data[[#This Row],[DeviceProtection]]="Yes",1,"")</f>
        <v/>
      </c>
      <c r="U1066" t="s">
        <v>23</v>
      </c>
      <c r="V1066">
        <f>IF(data[[#This Row],[TechSupport]]="Yes",1,"")</f>
        <v>1</v>
      </c>
      <c r="W1066" t="s">
        <v>24</v>
      </c>
      <c r="X1066" t="str">
        <f>IF(data[[#This Row],[StreamingTV]]="Yes",1,"")</f>
        <v/>
      </c>
      <c r="Y1066" t="s">
        <v>24</v>
      </c>
      <c r="Z1066" t="str">
        <f>IF(data[[#This Row],[StreamingMovies]]="Yes",1,"")</f>
        <v/>
      </c>
      <c r="AA1066" t="s">
        <v>31</v>
      </c>
      <c r="AB1066" t="s">
        <v>24</v>
      </c>
      <c r="AC1066" t="s">
        <v>32</v>
      </c>
      <c r="AD1066">
        <v>55.7</v>
      </c>
      <c r="AE1066">
        <v>795.15</v>
      </c>
      <c r="AF1066">
        <v>0</v>
      </c>
      <c r="AG1066" s="2">
        <v>0</v>
      </c>
      <c r="AH1066" t="s">
        <v>24</v>
      </c>
      <c r="AI1066">
        <f t="shared" si="32"/>
        <v>0</v>
      </c>
      <c r="AJ1066">
        <f t="shared" si="33"/>
        <v>1</v>
      </c>
    </row>
    <row r="1067" spans="1:36" x14ac:dyDescent="0.35">
      <c r="A1067">
        <v>1066</v>
      </c>
      <c r="B1067" t="s">
        <v>1102</v>
      </c>
      <c r="C1067" t="s">
        <v>22</v>
      </c>
      <c r="D1067">
        <v>0</v>
      </c>
      <c r="E1067" t="s">
        <v>24</v>
      </c>
      <c r="F1067" t="s">
        <v>24</v>
      </c>
      <c r="G1067" t="str">
        <f>IF(AND(data[[#This Row],[Partner]]="Yes", data[[#This Row],[Dependents]]="Yes"), "Both", IF(data[[#This Row],[Partner]]="Yes", "Partner", IF(data[[#This Row],[Dependents]]="Yes", "Dependent", "None")))</f>
        <v>None</v>
      </c>
      <c r="H1067">
        <v>23</v>
      </c>
      <c r="I1067" s="1">
        <f>data[[#This Row],[Tenure]]/12</f>
        <v>1.9166666666666667</v>
      </c>
      <c r="J1067" t="s">
        <v>23</v>
      </c>
      <c r="K1067">
        <f>IF(data[[#This Row],[PhoneService]]="Yes",1,"")</f>
        <v>1</v>
      </c>
      <c r="L1067" t="s">
        <v>23</v>
      </c>
      <c r="M1067">
        <f>IF(data[[#This Row],[MultipleLines]]="Yes",1,"")</f>
        <v>1</v>
      </c>
      <c r="N1067" t="s">
        <v>37</v>
      </c>
      <c r="O1067" t="s">
        <v>23</v>
      </c>
      <c r="P1067">
        <f>IF(data[[#This Row],[OnlineSecurity]]="Yes",1,"")</f>
        <v>1</v>
      </c>
      <c r="Q1067" t="s">
        <v>24</v>
      </c>
      <c r="R1067" t="str">
        <f>IF(data[[#This Row],[OnlineBackup]]="Yes",1,"")</f>
        <v/>
      </c>
      <c r="S1067" t="s">
        <v>24</v>
      </c>
      <c r="T1067" t="str">
        <f>IF(data[[#This Row],[DeviceProtection]]="Yes",1,"")</f>
        <v/>
      </c>
      <c r="U1067" t="s">
        <v>24</v>
      </c>
      <c r="V1067" t="str">
        <f>IF(data[[#This Row],[TechSupport]]="Yes",1,"")</f>
        <v/>
      </c>
      <c r="W1067" t="s">
        <v>23</v>
      </c>
      <c r="X1067">
        <f>IF(data[[#This Row],[StreamingTV]]="Yes",1,"")</f>
        <v>1</v>
      </c>
      <c r="Y1067" t="s">
        <v>24</v>
      </c>
      <c r="Z1067" t="str">
        <f>IF(data[[#This Row],[StreamingMovies]]="Yes",1,"")</f>
        <v/>
      </c>
      <c r="AA1067" t="s">
        <v>27</v>
      </c>
      <c r="AB1067" t="s">
        <v>23</v>
      </c>
      <c r="AC1067" t="s">
        <v>35</v>
      </c>
      <c r="AD1067">
        <v>90.05</v>
      </c>
      <c r="AE1067">
        <v>2169.8000000000002</v>
      </c>
      <c r="AF1067">
        <v>0</v>
      </c>
      <c r="AG1067" s="2">
        <v>2</v>
      </c>
      <c r="AH1067" t="s">
        <v>23</v>
      </c>
      <c r="AI1067">
        <f t="shared" si="32"/>
        <v>1</v>
      </c>
      <c r="AJ1067" t="str">
        <f t="shared" si="33"/>
        <v/>
      </c>
    </row>
    <row r="1068" spans="1:36" x14ac:dyDescent="0.35">
      <c r="A1068">
        <v>1067</v>
      </c>
      <c r="B1068" t="s">
        <v>1103</v>
      </c>
      <c r="C1068" t="s">
        <v>30</v>
      </c>
      <c r="D1068">
        <v>0</v>
      </c>
      <c r="E1068" t="s">
        <v>23</v>
      </c>
      <c r="F1068" t="s">
        <v>24</v>
      </c>
      <c r="G1068" t="str">
        <f>IF(AND(data[[#This Row],[Partner]]="Yes", data[[#This Row],[Dependents]]="Yes"), "Both", IF(data[[#This Row],[Partner]]="Yes", "Partner", IF(data[[#This Row],[Dependents]]="Yes", "Dependent", "None")))</f>
        <v>Partner</v>
      </c>
      <c r="H1068">
        <v>47</v>
      </c>
      <c r="I1068" s="1">
        <f>data[[#This Row],[Tenure]]/12</f>
        <v>3.9166666666666665</v>
      </c>
      <c r="J1068" t="s">
        <v>23</v>
      </c>
      <c r="K1068">
        <f>IF(data[[#This Row],[PhoneService]]="Yes",1,"")</f>
        <v>1</v>
      </c>
      <c r="L1068" t="s">
        <v>24</v>
      </c>
      <c r="M1068" t="str">
        <f>IF(data[[#This Row],[MultipleLines]]="Yes",1,"")</f>
        <v/>
      </c>
      <c r="N1068" t="s">
        <v>24</v>
      </c>
      <c r="O1068" t="s">
        <v>46</v>
      </c>
      <c r="P1068" t="str">
        <f>IF(data[[#This Row],[OnlineSecurity]]="Yes",1,"")</f>
        <v/>
      </c>
      <c r="Q1068" t="s">
        <v>46</v>
      </c>
      <c r="R1068" t="str">
        <f>IF(data[[#This Row],[OnlineBackup]]="Yes",1,"")</f>
        <v/>
      </c>
      <c r="S1068" t="s">
        <v>46</v>
      </c>
      <c r="T1068" t="str">
        <f>IF(data[[#This Row],[DeviceProtection]]="Yes",1,"")</f>
        <v/>
      </c>
      <c r="U1068" t="s">
        <v>46</v>
      </c>
      <c r="V1068" t="str">
        <f>IF(data[[#This Row],[TechSupport]]="Yes",1,"")</f>
        <v/>
      </c>
      <c r="W1068" t="s">
        <v>46</v>
      </c>
      <c r="X1068" t="str">
        <f>IF(data[[#This Row],[StreamingTV]]="Yes",1,"")</f>
        <v/>
      </c>
      <c r="Y1068" t="s">
        <v>46</v>
      </c>
      <c r="Z1068" t="str">
        <f>IF(data[[#This Row],[StreamingMovies]]="Yes",1,"")</f>
        <v/>
      </c>
      <c r="AA1068" t="s">
        <v>47</v>
      </c>
      <c r="AB1068" t="s">
        <v>24</v>
      </c>
      <c r="AC1068" t="s">
        <v>32</v>
      </c>
      <c r="AD1068">
        <v>19.649999999999999</v>
      </c>
      <c r="AE1068">
        <v>973.1</v>
      </c>
      <c r="AF1068">
        <v>0</v>
      </c>
      <c r="AG1068" s="2">
        <v>0</v>
      </c>
      <c r="AH1068" t="s">
        <v>24</v>
      </c>
      <c r="AI1068">
        <f t="shared" si="32"/>
        <v>0</v>
      </c>
      <c r="AJ1068">
        <f t="shared" si="33"/>
        <v>1</v>
      </c>
    </row>
    <row r="1069" spans="1:36" x14ac:dyDescent="0.35">
      <c r="A1069">
        <v>1068</v>
      </c>
      <c r="B1069" t="s">
        <v>1104</v>
      </c>
      <c r="C1069" t="s">
        <v>30</v>
      </c>
      <c r="D1069">
        <v>0</v>
      </c>
      <c r="E1069" t="s">
        <v>23</v>
      </c>
      <c r="F1069" t="s">
        <v>24</v>
      </c>
      <c r="G1069" t="str">
        <f>IF(AND(data[[#This Row],[Partner]]="Yes", data[[#This Row],[Dependents]]="Yes"), "Both", IF(data[[#This Row],[Partner]]="Yes", "Partner", IF(data[[#This Row],[Dependents]]="Yes", "Dependent", "None")))</f>
        <v>Partner</v>
      </c>
      <c r="H1069">
        <v>24</v>
      </c>
      <c r="I1069" s="1">
        <f>data[[#This Row],[Tenure]]/12</f>
        <v>2</v>
      </c>
      <c r="J1069" t="s">
        <v>23</v>
      </c>
      <c r="K1069">
        <f>IF(data[[#This Row],[PhoneService]]="Yes",1,"")</f>
        <v>1</v>
      </c>
      <c r="L1069" t="s">
        <v>24</v>
      </c>
      <c r="M1069" t="str">
        <f>IF(data[[#This Row],[MultipleLines]]="Yes",1,"")</f>
        <v/>
      </c>
      <c r="N1069" t="s">
        <v>37</v>
      </c>
      <c r="O1069" t="s">
        <v>23</v>
      </c>
      <c r="P1069">
        <f>IF(data[[#This Row],[OnlineSecurity]]="Yes",1,"")</f>
        <v>1</v>
      </c>
      <c r="Q1069" t="s">
        <v>24</v>
      </c>
      <c r="R1069" t="str">
        <f>IF(data[[#This Row],[OnlineBackup]]="Yes",1,"")</f>
        <v/>
      </c>
      <c r="S1069" t="s">
        <v>24</v>
      </c>
      <c r="T1069" t="str">
        <f>IF(data[[#This Row],[DeviceProtection]]="Yes",1,"")</f>
        <v/>
      </c>
      <c r="U1069" t="s">
        <v>23</v>
      </c>
      <c r="V1069">
        <f>IF(data[[#This Row],[TechSupport]]="Yes",1,"")</f>
        <v>1</v>
      </c>
      <c r="W1069" t="s">
        <v>24</v>
      </c>
      <c r="X1069" t="str">
        <f>IF(data[[#This Row],[StreamingTV]]="Yes",1,"")</f>
        <v/>
      </c>
      <c r="Y1069" t="s">
        <v>23</v>
      </c>
      <c r="Z1069">
        <f>IF(data[[#This Row],[StreamingMovies]]="Yes",1,"")</f>
        <v>1</v>
      </c>
      <c r="AA1069" t="s">
        <v>27</v>
      </c>
      <c r="AB1069" t="s">
        <v>23</v>
      </c>
      <c r="AC1069" t="s">
        <v>28</v>
      </c>
      <c r="AD1069">
        <v>89.25</v>
      </c>
      <c r="AE1069">
        <v>2210.1999999999998</v>
      </c>
      <c r="AF1069">
        <v>2</v>
      </c>
      <c r="AG1069" s="2">
        <v>0</v>
      </c>
      <c r="AH1069" t="s">
        <v>24</v>
      </c>
      <c r="AI1069">
        <f t="shared" si="32"/>
        <v>0</v>
      </c>
      <c r="AJ1069">
        <f t="shared" si="33"/>
        <v>1</v>
      </c>
    </row>
    <row r="1070" spans="1:36" x14ac:dyDescent="0.35">
      <c r="A1070">
        <v>1069</v>
      </c>
      <c r="B1070" t="s">
        <v>1105</v>
      </c>
      <c r="C1070" t="s">
        <v>30</v>
      </c>
      <c r="D1070">
        <v>0</v>
      </c>
      <c r="E1070" t="s">
        <v>23</v>
      </c>
      <c r="F1070" t="s">
        <v>24</v>
      </c>
      <c r="G1070" t="str">
        <f>IF(AND(data[[#This Row],[Partner]]="Yes", data[[#This Row],[Dependents]]="Yes"), "Both", IF(data[[#This Row],[Partner]]="Yes", "Partner", IF(data[[#This Row],[Dependents]]="Yes", "Dependent", "None")))</f>
        <v>Partner</v>
      </c>
      <c r="H1070">
        <v>49</v>
      </c>
      <c r="I1070" s="1">
        <f>data[[#This Row],[Tenure]]/12</f>
        <v>4.083333333333333</v>
      </c>
      <c r="J1070" t="s">
        <v>23</v>
      </c>
      <c r="K1070">
        <f>IF(data[[#This Row],[PhoneService]]="Yes",1,"")</f>
        <v>1</v>
      </c>
      <c r="L1070" t="s">
        <v>23</v>
      </c>
      <c r="M1070">
        <f>IF(data[[#This Row],[MultipleLines]]="Yes",1,"")</f>
        <v>1</v>
      </c>
      <c r="N1070" t="s">
        <v>37</v>
      </c>
      <c r="O1070" t="s">
        <v>24</v>
      </c>
      <c r="P1070" t="str">
        <f>IF(data[[#This Row],[OnlineSecurity]]="Yes",1,"")</f>
        <v/>
      </c>
      <c r="Q1070" t="s">
        <v>23</v>
      </c>
      <c r="R1070">
        <f>IF(data[[#This Row],[OnlineBackup]]="Yes",1,"")</f>
        <v>1</v>
      </c>
      <c r="S1070" t="s">
        <v>24</v>
      </c>
      <c r="T1070" t="str">
        <f>IF(data[[#This Row],[DeviceProtection]]="Yes",1,"")</f>
        <v/>
      </c>
      <c r="U1070" t="s">
        <v>24</v>
      </c>
      <c r="V1070" t="str">
        <f>IF(data[[#This Row],[TechSupport]]="Yes",1,"")</f>
        <v/>
      </c>
      <c r="W1070" t="s">
        <v>23</v>
      </c>
      <c r="X1070">
        <f>IF(data[[#This Row],[StreamingTV]]="Yes",1,"")</f>
        <v>1</v>
      </c>
      <c r="Y1070" t="s">
        <v>23</v>
      </c>
      <c r="Z1070">
        <f>IF(data[[#This Row],[StreamingMovies]]="Yes",1,"")</f>
        <v>1</v>
      </c>
      <c r="AA1070" t="s">
        <v>27</v>
      </c>
      <c r="AB1070" t="s">
        <v>23</v>
      </c>
      <c r="AC1070" t="s">
        <v>35</v>
      </c>
      <c r="AD1070">
        <v>99.05</v>
      </c>
      <c r="AE1070">
        <v>4853.75</v>
      </c>
      <c r="AF1070">
        <v>0</v>
      </c>
      <c r="AG1070" s="2">
        <v>4</v>
      </c>
      <c r="AH1070" t="s">
        <v>23</v>
      </c>
      <c r="AI1070">
        <f t="shared" si="32"/>
        <v>1</v>
      </c>
      <c r="AJ1070" t="str">
        <f t="shared" si="33"/>
        <v/>
      </c>
    </row>
    <row r="1071" spans="1:36" x14ac:dyDescent="0.35">
      <c r="A1071">
        <v>1070</v>
      </c>
      <c r="B1071" t="s">
        <v>1106</v>
      </c>
      <c r="C1071" t="s">
        <v>30</v>
      </c>
      <c r="D1071">
        <v>1</v>
      </c>
      <c r="E1071" t="s">
        <v>24</v>
      </c>
      <c r="F1071" t="s">
        <v>24</v>
      </c>
      <c r="G1071" t="str">
        <f>IF(AND(data[[#This Row],[Partner]]="Yes", data[[#This Row],[Dependents]]="Yes"), "Both", IF(data[[#This Row],[Partner]]="Yes", "Partner", IF(data[[#This Row],[Dependents]]="Yes", "Dependent", "None")))</f>
        <v>None</v>
      </c>
      <c r="H1071">
        <v>20</v>
      </c>
      <c r="I1071" s="1">
        <f>data[[#This Row],[Tenure]]/12</f>
        <v>1.6666666666666667</v>
      </c>
      <c r="J1071" t="s">
        <v>23</v>
      </c>
      <c r="K1071">
        <f>IF(data[[#This Row],[PhoneService]]="Yes",1,"")</f>
        <v>1</v>
      </c>
      <c r="L1071" t="s">
        <v>24</v>
      </c>
      <c r="M1071" t="str">
        <f>IF(data[[#This Row],[MultipleLines]]="Yes",1,"")</f>
        <v/>
      </c>
      <c r="N1071" t="s">
        <v>26</v>
      </c>
      <c r="O1071" t="s">
        <v>23</v>
      </c>
      <c r="P1071">
        <f>IF(data[[#This Row],[OnlineSecurity]]="Yes",1,"")</f>
        <v>1</v>
      </c>
      <c r="Q1071" t="s">
        <v>24</v>
      </c>
      <c r="R1071" t="str">
        <f>IF(data[[#This Row],[OnlineBackup]]="Yes",1,"")</f>
        <v/>
      </c>
      <c r="S1071" t="s">
        <v>24</v>
      </c>
      <c r="T1071" t="str">
        <f>IF(data[[#This Row],[DeviceProtection]]="Yes",1,"")</f>
        <v/>
      </c>
      <c r="U1071" t="s">
        <v>23</v>
      </c>
      <c r="V1071">
        <f>IF(data[[#This Row],[TechSupport]]="Yes",1,"")</f>
        <v>1</v>
      </c>
      <c r="W1071" t="s">
        <v>24</v>
      </c>
      <c r="X1071" t="str">
        <f>IF(data[[#This Row],[StreamingTV]]="Yes",1,"")</f>
        <v/>
      </c>
      <c r="Y1071" t="s">
        <v>24</v>
      </c>
      <c r="Z1071" t="str">
        <f>IF(data[[#This Row],[StreamingMovies]]="Yes",1,"")</f>
        <v/>
      </c>
      <c r="AA1071" t="s">
        <v>31</v>
      </c>
      <c r="AB1071" t="s">
        <v>24</v>
      </c>
      <c r="AC1071" t="s">
        <v>32</v>
      </c>
      <c r="AD1071">
        <v>54</v>
      </c>
      <c r="AE1071">
        <v>1055.9000000000001</v>
      </c>
      <c r="AF1071">
        <v>0</v>
      </c>
      <c r="AG1071" s="2">
        <v>0</v>
      </c>
      <c r="AH1071" t="s">
        <v>24</v>
      </c>
      <c r="AI1071">
        <f t="shared" si="32"/>
        <v>0</v>
      </c>
      <c r="AJ1071">
        <f t="shared" si="33"/>
        <v>1</v>
      </c>
    </row>
    <row r="1072" spans="1:36" x14ac:dyDescent="0.35">
      <c r="A1072">
        <v>1071</v>
      </c>
      <c r="B1072" t="s">
        <v>1107</v>
      </c>
      <c r="C1072" t="s">
        <v>22</v>
      </c>
      <c r="D1072">
        <v>0</v>
      </c>
      <c r="E1072" t="s">
        <v>24</v>
      </c>
      <c r="F1072" t="s">
        <v>24</v>
      </c>
      <c r="G1072" t="str">
        <f>IF(AND(data[[#This Row],[Partner]]="Yes", data[[#This Row],[Dependents]]="Yes"), "Both", IF(data[[#This Row],[Partner]]="Yes", "Partner", IF(data[[#This Row],[Dependents]]="Yes", "Dependent", "None")))</f>
        <v>None</v>
      </c>
      <c r="H1072">
        <v>2</v>
      </c>
      <c r="I1072" s="1">
        <f>data[[#This Row],[Tenure]]/12</f>
        <v>0.16666666666666666</v>
      </c>
      <c r="J1072" t="s">
        <v>23</v>
      </c>
      <c r="K1072">
        <f>IF(data[[#This Row],[PhoneService]]="Yes",1,"")</f>
        <v>1</v>
      </c>
      <c r="L1072" t="s">
        <v>24</v>
      </c>
      <c r="M1072" t="str">
        <f>IF(data[[#This Row],[MultipleLines]]="Yes",1,"")</f>
        <v/>
      </c>
      <c r="N1072" t="s">
        <v>37</v>
      </c>
      <c r="O1072" t="s">
        <v>24</v>
      </c>
      <c r="P1072" t="str">
        <f>IF(data[[#This Row],[OnlineSecurity]]="Yes",1,"")</f>
        <v/>
      </c>
      <c r="Q1072" t="s">
        <v>24</v>
      </c>
      <c r="R1072" t="str">
        <f>IF(data[[#This Row],[OnlineBackup]]="Yes",1,"")</f>
        <v/>
      </c>
      <c r="S1072" t="s">
        <v>24</v>
      </c>
      <c r="T1072" t="str">
        <f>IF(data[[#This Row],[DeviceProtection]]="Yes",1,"")</f>
        <v/>
      </c>
      <c r="U1072" t="s">
        <v>24</v>
      </c>
      <c r="V1072" t="str">
        <f>IF(data[[#This Row],[TechSupport]]="Yes",1,"")</f>
        <v/>
      </c>
      <c r="W1072" t="s">
        <v>24</v>
      </c>
      <c r="X1072" t="str">
        <f>IF(data[[#This Row],[StreamingTV]]="Yes",1,"")</f>
        <v/>
      </c>
      <c r="Y1072" t="s">
        <v>24</v>
      </c>
      <c r="Z1072" t="str">
        <f>IF(data[[#This Row],[StreamingMovies]]="Yes",1,"")</f>
        <v/>
      </c>
      <c r="AA1072" t="s">
        <v>27</v>
      </c>
      <c r="AB1072" t="s">
        <v>24</v>
      </c>
      <c r="AC1072" t="s">
        <v>35</v>
      </c>
      <c r="AD1072">
        <v>69.75</v>
      </c>
      <c r="AE1072">
        <v>144.55000000000001</v>
      </c>
      <c r="AF1072">
        <v>0</v>
      </c>
      <c r="AG1072" s="2">
        <v>0</v>
      </c>
      <c r="AH1072" t="s">
        <v>23</v>
      </c>
      <c r="AI1072">
        <f t="shared" si="32"/>
        <v>1</v>
      </c>
      <c r="AJ1072" t="str">
        <f t="shared" si="33"/>
        <v/>
      </c>
    </row>
    <row r="1073" spans="1:36" x14ac:dyDescent="0.35">
      <c r="A1073">
        <v>1072</v>
      </c>
      <c r="B1073" t="s">
        <v>1108</v>
      </c>
      <c r="C1073" t="s">
        <v>22</v>
      </c>
      <c r="D1073">
        <v>0</v>
      </c>
      <c r="E1073" t="s">
        <v>24</v>
      </c>
      <c r="F1073" t="s">
        <v>24</v>
      </c>
      <c r="G1073" t="str">
        <f>IF(AND(data[[#This Row],[Partner]]="Yes", data[[#This Row],[Dependents]]="Yes"), "Both", IF(data[[#This Row],[Partner]]="Yes", "Partner", IF(data[[#This Row],[Dependents]]="Yes", "Dependent", "None")))</f>
        <v>None</v>
      </c>
      <c r="H1073">
        <v>2</v>
      </c>
      <c r="I1073" s="1">
        <f>data[[#This Row],[Tenure]]/12</f>
        <v>0.16666666666666666</v>
      </c>
      <c r="J1073" t="s">
        <v>23</v>
      </c>
      <c r="K1073">
        <f>IF(data[[#This Row],[PhoneService]]="Yes",1,"")</f>
        <v>1</v>
      </c>
      <c r="L1073" t="s">
        <v>24</v>
      </c>
      <c r="M1073" t="str">
        <f>IF(data[[#This Row],[MultipleLines]]="Yes",1,"")</f>
        <v/>
      </c>
      <c r="N1073" t="s">
        <v>26</v>
      </c>
      <c r="O1073" t="s">
        <v>24</v>
      </c>
      <c r="P1073" t="str">
        <f>IF(data[[#This Row],[OnlineSecurity]]="Yes",1,"")</f>
        <v/>
      </c>
      <c r="Q1073" t="s">
        <v>23</v>
      </c>
      <c r="R1073">
        <f>IF(data[[#This Row],[OnlineBackup]]="Yes",1,"")</f>
        <v>1</v>
      </c>
      <c r="S1073" t="s">
        <v>24</v>
      </c>
      <c r="T1073" t="str">
        <f>IF(data[[#This Row],[DeviceProtection]]="Yes",1,"")</f>
        <v/>
      </c>
      <c r="U1073" t="s">
        <v>24</v>
      </c>
      <c r="V1073" t="str">
        <f>IF(data[[#This Row],[TechSupport]]="Yes",1,"")</f>
        <v/>
      </c>
      <c r="W1073" t="s">
        <v>24</v>
      </c>
      <c r="X1073" t="str">
        <f>IF(data[[#This Row],[StreamingTV]]="Yes",1,"")</f>
        <v/>
      </c>
      <c r="Y1073" t="s">
        <v>24</v>
      </c>
      <c r="Z1073" t="str">
        <f>IF(data[[#This Row],[StreamingMovies]]="Yes",1,"")</f>
        <v/>
      </c>
      <c r="AA1073" t="s">
        <v>27</v>
      </c>
      <c r="AB1073" t="s">
        <v>23</v>
      </c>
      <c r="AC1073" t="s">
        <v>40</v>
      </c>
      <c r="AD1073">
        <v>49.05</v>
      </c>
      <c r="AE1073">
        <v>91.1</v>
      </c>
      <c r="AF1073">
        <v>0</v>
      </c>
      <c r="AG1073" s="2">
        <v>0</v>
      </c>
      <c r="AH1073" t="s">
        <v>23</v>
      </c>
      <c r="AI1073">
        <f t="shared" si="32"/>
        <v>1</v>
      </c>
      <c r="AJ1073" t="str">
        <f t="shared" si="33"/>
        <v/>
      </c>
    </row>
    <row r="1074" spans="1:36" x14ac:dyDescent="0.35">
      <c r="A1074">
        <v>1073</v>
      </c>
      <c r="B1074" t="s">
        <v>1109</v>
      </c>
      <c r="C1074" t="s">
        <v>30</v>
      </c>
      <c r="D1074">
        <v>0</v>
      </c>
      <c r="E1074" t="s">
        <v>24</v>
      </c>
      <c r="F1074" t="s">
        <v>24</v>
      </c>
      <c r="G1074" t="str">
        <f>IF(AND(data[[#This Row],[Partner]]="Yes", data[[#This Row],[Dependents]]="Yes"), "Both", IF(data[[#This Row],[Partner]]="Yes", "Partner", IF(data[[#This Row],[Dependents]]="Yes", "Dependent", "None")))</f>
        <v>None</v>
      </c>
      <c r="H1074">
        <v>22</v>
      </c>
      <c r="I1074" s="1">
        <f>data[[#This Row],[Tenure]]/12</f>
        <v>1.8333333333333333</v>
      </c>
      <c r="J1074" t="s">
        <v>24</v>
      </c>
      <c r="K1074" t="str">
        <f>IF(data[[#This Row],[PhoneService]]="Yes",1,"")</f>
        <v/>
      </c>
      <c r="L1074" t="s">
        <v>25</v>
      </c>
      <c r="M1074" t="str">
        <f>IF(data[[#This Row],[MultipleLines]]="Yes",1,"")</f>
        <v/>
      </c>
      <c r="N1074" t="s">
        <v>26</v>
      </c>
      <c r="O1074" t="s">
        <v>24</v>
      </c>
      <c r="P1074" t="str">
        <f>IF(data[[#This Row],[OnlineSecurity]]="Yes",1,"")</f>
        <v/>
      </c>
      <c r="Q1074" t="s">
        <v>24</v>
      </c>
      <c r="R1074" t="str">
        <f>IF(data[[#This Row],[OnlineBackup]]="Yes",1,"")</f>
        <v/>
      </c>
      <c r="S1074" t="s">
        <v>23</v>
      </c>
      <c r="T1074">
        <f>IF(data[[#This Row],[DeviceProtection]]="Yes",1,"")</f>
        <v>1</v>
      </c>
      <c r="U1074" t="s">
        <v>23</v>
      </c>
      <c r="V1074">
        <f>IF(data[[#This Row],[TechSupport]]="Yes",1,"")</f>
        <v>1</v>
      </c>
      <c r="W1074" t="s">
        <v>23</v>
      </c>
      <c r="X1074">
        <f>IF(data[[#This Row],[StreamingTV]]="Yes",1,"")</f>
        <v>1</v>
      </c>
      <c r="Y1074" t="s">
        <v>23</v>
      </c>
      <c r="Z1074">
        <f>IF(data[[#This Row],[StreamingMovies]]="Yes",1,"")</f>
        <v>1</v>
      </c>
      <c r="AA1074" t="s">
        <v>47</v>
      </c>
      <c r="AB1074" t="s">
        <v>24</v>
      </c>
      <c r="AC1074" t="s">
        <v>35</v>
      </c>
      <c r="AD1074">
        <v>56.75</v>
      </c>
      <c r="AE1074">
        <v>1304.8499999999999</v>
      </c>
      <c r="AF1074">
        <v>0</v>
      </c>
      <c r="AG1074" s="2">
        <v>0</v>
      </c>
      <c r="AH1074" t="s">
        <v>24</v>
      </c>
      <c r="AI1074">
        <f t="shared" si="32"/>
        <v>0</v>
      </c>
      <c r="AJ1074">
        <f t="shared" si="33"/>
        <v>1</v>
      </c>
    </row>
    <row r="1075" spans="1:36" x14ac:dyDescent="0.35">
      <c r="A1075">
        <v>1074</v>
      </c>
      <c r="B1075" t="s">
        <v>1110</v>
      </c>
      <c r="C1075" t="s">
        <v>30</v>
      </c>
      <c r="D1075">
        <v>0</v>
      </c>
      <c r="E1075" t="s">
        <v>24</v>
      </c>
      <c r="F1075" t="s">
        <v>24</v>
      </c>
      <c r="G1075" t="str">
        <f>IF(AND(data[[#This Row],[Partner]]="Yes", data[[#This Row],[Dependents]]="Yes"), "Both", IF(data[[#This Row],[Partner]]="Yes", "Partner", IF(data[[#This Row],[Dependents]]="Yes", "Dependent", "None")))</f>
        <v>None</v>
      </c>
      <c r="H1075">
        <v>7</v>
      </c>
      <c r="I1075" s="1">
        <f>data[[#This Row],[Tenure]]/12</f>
        <v>0.58333333333333337</v>
      </c>
      <c r="J1075" t="s">
        <v>23</v>
      </c>
      <c r="K1075">
        <f>IF(data[[#This Row],[PhoneService]]="Yes",1,"")</f>
        <v>1</v>
      </c>
      <c r="L1075" t="s">
        <v>23</v>
      </c>
      <c r="M1075">
        <f>IF(data[[#This Row],[MultipleLines]]="Yes",1,"")</f>
        <v>1</v>
      </c>
      <c r="N1075" t="s">
        <v>37</v>
      </c>
      <c r="O1075" t="s">
        <v>24</v>
      </c>
      <c r="P1075" t="str">
        <f>IF(data[[#This Row],[OnlineSecurity]]="Yes",1,"")</f>
        <v/>
      </c>
      <c r="Q1075" t="s">
        <v>24</v>
      </c>
      <c r="R1075" t="str">
        <f>IF(data[[#This Row],[OnlineBackup]]="Yes",1,"")</f>
        <v/>
      </c>
      <c r="S1075" t="s">
        <v>23</v>
      </c>
      <c r="T1075">
        <f>IF(data[[#This Row],[DeviceProtection]]="Yes",1,"")</f>
        <v>1</v>
      </c>
      <c r="U1075" t="s">
        <v>24</v>
      </c>
      <c r="V1075" t="str">
        <f>IF(data[[#This Row],[TechSupport]]="Yes",1,"")</f>
        <v/>
      </c>
      <c r="W1075" t="s">
        <v>23</v>
      </c>
      <c r="X1075">
        <f>IF(data[[#This Row],[StreamingTV]]="Yes",1,"")</f>
        <v>1</v>
      </c>
      <c r="Y1075" t="s">
        <v>23</v>
      </c>
      <c r="Z1075">
        <f>IF(data[[#This Row],[StreamingMovies]]="Yes",1,"")</f>
        <v>1</v>
      </c>
      <c r="AA1075" t="s">
        <v>27</v>
      </c>
      <c r="AB1075" t="s">
        <v>23</v>
      </c>
      <c r="AC1075" t="s">
        <v>35</v>
      </c>
      <c r="AD1075">
        <v>98.05</v>
      </c>
      <c r="AE1075">
        <v>713</v>
      </c>
      <c r="AF1075">
        <v>0</v>
      </c>
      <c r="AG1075" s="2">
        <v>2</v>
      </c>
      <c r="AH1075" t="s">
        <v>23</v>
      </c>
      <c r="AI1075">
        <f t="shared" si="32"/>
        <v>1</v>
      </c>
      <c r="AJ1075" t="str">
        <f t="shared" si="33"/>
        <v/>
      </c>
    </row>
    <row r="1076" spans="1:36" x14ac:dyDescent="0.35">
      <c r="A1076">
        <v>1075</v>
      </c>
      <c r="B1076" t="s">
        <v>1111</v>
      </c>
      <c r="C1076" t="s">
        <v>30</v>
      </c>
      <c r="D1076">
        <v>0</v>
      </c>
      <c r="E1076" t="s">
        <v>24</v>
      </c>
      <c r="F1076" t="s">
        <v>24</v>
      </c>
      <c r="G1076" t="str">
        <f>IF(AND(data[[#This Row],[Partner]]="Yes", data[[#This Row],[Dependents]]="Yes"), "Both", IF(data[[#This Row],[Partner]]="Yes", "Partner", IF(data[[#This Row],[Dependents]]="Yes", "Dependent", "None")))</f>
        <v>None</v>
      </c>
      <c r="H1076">
        <v>1</v>
      </c>
      <c r="I1076" s="1">
        <f>data[[#This Row],[Tenure]]/12</f>
        <v>8.3333333333333329E-2</v>
      </c>
      <c r="J1076" t="s">
        <v>23</v>
      </c>
      <c r="K1076">
        <f>IF(data[[#This Row],[PhoneService]]="Yes",1,"")</f>
        <v>1</v>
      </c>
      <c r="L1076" t="s">
        <v>24</v>
      </c>
      <c r="M1076" t="str">
        <f>IF(data[[#This Row],[MultipleLines]]="Yes",1,"")</f>
        <v/>
      </c>
      <c r="N1076" t="s">
        <v>24</v>
      </c>
      <c r="O1076" t="s">
        <v>46</v>
      </c>
      <c r="P1076" t="str">
        <f>IF(data[[#This Row],[OnlineSecurity]]="Yes",1,"")</f>
        <v/>
      </c>
      <c r="Q1076" t="s">
        <v>46</v>
      </c>
      <c r="R1076" t="str">
        <f>IF(data[[#This Row],[OnlineBackup]]="Yes",1,"")</f>
        <v/>
      </c>
      <c r="S1076" t="s">
        <v>46</v>
      </c>
      <c r="T1076" t="str">
        <f>IF(data[[#This Row],[DeviceProtection]]="Yes",1,"")</f>
        <v/>
      </c>
      <c r="U1076" t="s">
        <v>46</v>
      </c>
      <c r="V1076" t="str">
        <f>IF(data[[#This Row],[TechSupport]]="Yes",1,"")</f>
        <v/>
      </c>
      <c r="W1076" t="s">
        <v>46</v>
      </c>
      <c r="X1076" t="str">
        <f>IF(data[[#This Row],[StreamingTV]]="Yes",1,"")</f>
        <v/>
      </c>
      <c r="Y1076" t="s">
        <v>46</v>
      </c>
      <c r="Z1076" t="str">
        <f>IF(data[[#This Row],[StreamingMovies]]="Yes",1,"")</f>
        <v/>
      </c>
      <c r="AA1076" t="s">
        <v>27</v>
      </c>
      <c r="AB1076" t="s">
        <v>24</v>
      </c>
      <c r="AC1076" t="s">
        <v>32</v>
      </c>
      <c r="AD1076">
        <v>21.1</v>
      </c>
      <c r="AE1076">
        <v>21.1</v>
      </c>
      <c r="AF1076">
        <v>4</v>
      </c>
      <c r="AG1076" s="2">
        <v>0</v>
      </c>
      <c r="AH1076" t="s">
        <v>24</v>
      </c>
      <c r="AI1076">
        <f t="shared" si="32"/>
        <v>0</v>
      </c>
      <c r="AJ1076">
        <f t="shared" si="33"/>
        <v>1</v>
      </c>
    </row>
    <row r="1077" spans="1:36" x14ac:dyDescent="0.35">
      <c r="A1077">
        <v>1076</v>
      </c>
      <c r="B1077" t="s">
        <v>1112</v>
      </c>
      <c r="C1077" t="s">
        <v>22</v>
      </c>
      <c r="D1077">
        <v>0</v>
      </c>
      <c r="E1077" t="s">
        <v>23</v>
      </c>
      <c r="F1077" t="s">
        <v>23</v>
      </c>
      <c r="G1077" t="str">
        <f>IF(AND(data[[#This Row],[Partner]]="Yes", data[[#This Row],[Dependents]]="Yes"), "Both", IF(data[[#This Row],[Partner]]="Yes", "Partner", IF(data[[#This Row],[Dependents]]="Yes", "Dependent", "None")))</f>
        <v>Both</v>
      </c>
      <c r="H1077">
        <v>59</v>
      </c>
      <c r="I1077" s="1">
        <f>data[[#This Row],[Tenure]]/12</f>
        <v>4.916666666666667</v>
      </c>
      <c r="J1077" t="s">
        <v>23</v>
      </c>
      <c r="K1077">
        <f>IF(data[[#This Row],[PhoneService]]="Yes",1,"")</f>
        <v>1</v>
      </c>
      <c r="L1077" t="s">
        <v>23</v>
      </c>
      <c r="M1077">
        <f>IF(data[[#This Row],[MultipleLines]]="Yes",1,"")</f>
        <v>1</v>
      </c>
      <c r="N1077" t="s">
        <v>37</v>
      </c>
      <c r="O1077" t="s">
        <v>24</v>
      </c>
      <c r="P1077" t="str">
        <f>IF(data[[#This Row],[OnlineSecurity]]="Yes",1,"")</f>
        <v/>
      </c>
      <c r="Q1077" t="s">
        <v>23</v>
      </c>
      <c r="R1077">
        <f>IF(data[[#This Row],[OnlineBackup]]="Yes",1,"")</f>
        <v>1</v>
      </c>
      <c r="S1077" t="s">
        <v>24</v>
      </c>
      <c r="T1077" t="str">
        <f>IF(data[[#This Row],[DeviceProtection]]="Yes",1,"")</f>
        <v/>
      </c>
      <c r="U1077" t="s">
        <v>23</v>
      </c>
      <c r="V1077">
        <f>IF(data[[#This Row],[TechSupport]]="Yes",1,"")</f>
        <v>1</v>
      </c>
      <c r="W1077" t="s">
        <v>24</v>
      </c>
      <c r="X1077" t="str">
        <f>IF(data[[#This Row],[StreamingTV]]="Yes",1,"")</f>
        <v/>
      </c>
      <c r="Y1077" t="s">
        <v>23</v>
      </c>
      <c r="Z1077">
        <f>IF(data[[#This Row],[StreamingMovies]]="Yes",1,"")</f>
        <v>1</v>
      </c>
      <c r="AA1077" t="s">
        <v>27</v>
      </c>
      <c r="AB1077" t="s">
        <v>23</v>
      </c>
      <c r="AC1077" t="s">
        <v>35</v>
      </c>
      <c r="AD1077">
        <v>96.65</v>
      </c>
      <c r="AE1077">
        <v>5580.8</v>
      </c>
      <c r="AF1077">
        <v>0</v>
      </c>
      <c r="AG1077" s="2">
        <v>0</v>
      </c>
      <c r="AH1077" t="s">
        <v>24</v>
      </c>
      <c r="AI1077">
        <f t="shared" si="32"/>
        <v>0</v>
      </c>
      <c r="AJ1077">
        <f t="shared" si="33"/>
        <v>1</v>
      </c>
    </row>
    <row r="1078" spans="1:36" x14ac:dyDescent="0.35">
      <c r="A1078">
        <v>1077</v>
      </c>
      <c r="B1078" t="s">
        <v>1113</v>
      </c>
      <c r="C1078" t="s">
        <v>22</v>
      </c>
      <c r="D1078">
        <v>0</v>
      </c>
      <c r="E1078" t="s">
        <v>23</v>
      </c>
      <c r="F1078" t="s">
        <v>23</v>
      </c>
      <c r="G1078" t="str">
        <f>IF(AND(data[[#This Row],[Partner]]="Yes", data[[#This Row],[Dependents]]="Yes"), "Both", IF(data[[#This Row],[Partner]]="Yes", "Partner", IF(data[[#This Row],[Dependents]]="Yes", "Dependent", "None")))</f>
        <v>Both</v>
      </c>
      <c r="H1078">
        <v>58</v>
      </c>
      <c r="I1078" s="1">
        <f>data[[#This Row],[Tenure]]/12</f>
        <v>4.833333333333333</v>
      </c>
      <c r="J1078" t="s">
        <v>23</v>
      </c>
      <c r="K1078">
        <f>IF(data[[#This Row],[PhoneService]]="Yes",1,"")</f>
        <v>1</v>
      </c>
      <c r="L1078" t="s">
        <v>23</v>
      </c>
      <c r="M1078">
        <f>IF(data[[#This Row],[MultipleLines]]="Yes",1,"")</f>
        <v>1</v>
      </c>
      <c r="N1078" t="s">
        <v>24</v>
      </c>
      <c r="O1078" t="s">
        <v>46</v>
      </c>
      <c r="P1078" t="str">
        <f>IF(data[[#This Row],[OnlineSecurity]]="Yes",1,"")</f>
        <v/>
      </c>
      <c r="Q1078" t="s">
        <v>46</v>
      </c>
      <c r="R1078" t="str">
        <f>IF(data[[#This Row],[OnlineBackup]]="Yes",1,"")</f>
        <v/>
      </c>
      <c r="S1078" t="s">
        <v>46</v>
      </c>
      <c r="T1078" t="str">
        <f>IF(data[[#This Row],[DeviceProtection]]="Yes",1,"")</f>
        <v/>
      </c>
      <c r="U1078" t="s">
        <v>46</v>
      </c>
      <c r="V1078" t="str">
        <f>IF(data[[#This Row],[TechSupport]]="Yes",1,"")</f>
        <v/>
      </c>
      <c r="W1078" t="s">
        <v>46</v>
      </c>
      <c r="X1078" t="str">
        <f>IF(data[[#This Row],[StreamingTV]]="Yes",1,"")</f>
        <v/>
      </c>
      <c r="Y1078" t="s">
        <v>46</v>
      </c>
      <c r="Z1078" t="str">
        <f>IF(data[[#This Row],[StreamingMovies]]="Yes",1,"")</f>
        <v/>
      </c>
      <c r="AA1078" t="s">
        <v>31</v>
      </c>
      <c r="AB1078" t="s">
        <v>23</v>
      </c>
      <c r="AC1078" t="s">
        <v>40</v>
      </c>
      <c r="AD1078">
        <v>24.5</v>
      </c>
      <c r="AE1078">
        <v>1497.9</v>
      </c>
      <c r="AF1078">
        <v>0</v>
      </c>
      <c r="AG1078" s="2">
        <v>0</v>
      </c>
      <c r="AH1078" t="s">
        <v>24</v>
      </c>
      <c r="AI1078">
        <f t="shared" si="32"/>
        <v>0</v>
      </c>
      <c r="AJ1078">
        <f t="shared" si="33"/>
        <v>1</v>
      </c>
    </row>
    <row r="1079" spans="1:36" x14ac:dyDescent="0.35">
      <c r="A1079">
        <v>1078</v>
      </c>
      <c r="B1079" t="s">
        <v>1114</v>
      </c>
      <c r="C1079" t="s">
        <v>22</v>
      </c>
      <c r="D1079">
        <v>0</v>
      </c>
      <c r="E1079" t="s">
        <v>24</v>
      </c>
      <c r="F1079" t="s">
        <v>24</v>
      </c>
      <c r="G1079" t="str">
        <f>IF(AND(data[[#This Row],[Partner]]="Yes", data[[#This Row],[Dependents]]="Yes"), "Both", IF(data[[#This Row],[Partner]]="Yes", "Partner", IF(data[[#This Row],[Dependents]]="Yes", "Dependent", "None")))</f>
        <v>None</v>
      </c>
      <c r="H1079">
        <v>41</v>
      </c>
      <c r="I1079" s="1">
        <f>data[[#This Row],[Tenure]]/12</f>
        <v>3.4166666666666665</v>
      </c>
      <c r="J1079" t="s">
        <v>23</v>
      </c>
      <c r="K1079">
        <f>IF(data[[#This Row],[PhoneService]]="Yes",1,"")</f>
        <v>1</v>
      </c>
      <c r="L1079" t="s">
        <v>23</v>
      </c>
      <c r="M1079">
        <f>IF(data[[#This Row],[MultipleLines]]="Yes",1,"")</f>
        <v>1</v>
      </c>
      <c r="N1079" t="s">
        <v>37</v>
      </c>
      <c r="O1079" t="s">
        <v>23</v>
      </c>
      <c r="P1079">
        <f>IF(data[[#This Row],[OnlineSecurity]]="Yes",1,"")</f>
        <v>1</v>
      </c>
      <c r="Q1079" t="s">
        <v>23</v>
      </c>
      <c r="R1079">
        <f>IF(data[[#This Row],[OnlineBackup]]="Yes",1,"")</f>
        <v>1</v>
      </c>
      <c r="S1079" t="s">
        <v>23</v>
      </c>
      <c r="T1079">
        <f>IF(data[[#This Row],[DeviceProtection]]="Yes",1,"")</f>
        <v>1</v>
      </c>
      <c r="U1079" t="s">
        <v>23</v>
      </c>
      <c r="V1079">
        <f>IF(data[[#This Row],[TechSupport]]="Yes",1,"")</f>
        <v>1</v>
      </c>
      <c r="W1079" t="s">
        <v>23</v>
      </c>
      <c r="X1079">
        <f>IF(data[[#This Row],[StreamingTV]]="Yes",1,"")</f>
        <v>1</v>
      </c>
      <c r="Y1079" t="s">
        <v>23</v>
      </c>
      <c r="Z1079">
        <f>IF(data[[#This Row],[StreamingMovies]]="Yes",1,"")</f>
        <v>1</v>
      </c>
      <c r="AA1079" t="s">
        <v>27</v>
      </c>
      <c r="AB1079" t="s">
        <v>23</v>
      </c>
      <c r="AC1079" t="s">
        <v>35</v>
      </c>
      <c r="AD1079">
        <v>114.5</v>
      </c>
      <c r="AE1079">
        <v>4527.45</v>
      </c>
      <c r="AF1079">
        <v>0</v>
      </c>
      <c r="AG1079" s="2">
        <v>4</v>
      </c>
      <c r="AH1079" t="s">
        <v>23</v>
      </c>
      <c r="AI1079">
        <f t="shared" si="32"/>
        <v>1</v>
      </c>
      <c r="AJ1079" t="str">
        <f t="shared" si="33"/>
        <v/>
      </c>
    </row>
    <row r="1080" spans="1:36" x14ac:dyDescent="0.35">
      <c r="A1080">
        <v>1079</v>
      </c>
      <c r="B1080" t="s">
        <v>1115</v>
      </c>
      <c r="C1080" t="s">
        <v>22</v>
      </c>
      <c r="D1080">
        <v>1</v>
      </c>
      <c r="E1080" t="s">
        <v>24</v>
      </c>
      <c r="F1080" t="s">
        <v>24</v>
      </c>
      <c r="G1080" t="str">
        <f>IF(AND(data[[#This Row],[Partner]]="Yes", data[[#This Row],[Dependents]]="Yes"), "Both", IF(data[[#This Row],[Partner]]="Yes", "Partner", IF(data[[#This Row],[Dependents]]="Yes", "Dependent", "None")))</f>
        <v>None</v>
      </c>
      <c r="H1080">
        <v>59</v>
      </c>
      <c r="I1080" s="1">
        <f>data[[#This Row],[Tenure]]/12</f>
        <v>4.916666666666667</v>
      </c>
      <c r="J1080" t="s">
        <v>23</v>
      </c>
      <c r="K1080">
        <f>IF(data[[#This Row],[PhoneService]]="Yes",1,"")</f>
        <v>1</v>
      </c>
      <c r="L1080" t="s">
        <v>23</v>
      </c>
      <c r="M1080">
        <f>IF(data[[#This Row],[MultipleLines]]="Yes",1,"")</f>
        <v>1</v>
      </c>
      <c r="N1080" t="s">
        <v>37</v>
      </c>
      <c r="O1080" t="s">
        <v>24</v>
      </c>
      <c r="P1080" t="str">
        <f>IF(data[[#This Row],[OnlineSecurity]]="Yes",1,"")</f>
        <v/>
      </c>
      <c r="Q1080" t="s">
        <v>23</v>
      </c>
      <c r="R1080">
        <f>IF(data[[#This Row],[OnlineBackup]]="Yes",1,"")</f>
        <v>1</v>
      </c>
      <c r="S1080" t="s">
        <v>24</v>
      </c>
      <c r="T1080" t="str">
        <f>IF(data[[#This Row],[DeviceProtection]]="Yes",1,"")</f>
        <v/>
      </c>
      <c r="U1080" t="s">
        <v>24</v>
      </c>
      <c r="V1080" t="str">
        <f>IF(data[[#This Row],[TechSupport]]="Yes",1,"")</f>
        <v/>
      </c>
      <c r="W1080" t="s">
        <v>24</v>
      </c>
      <c r="X1080" t="str">
        <f>IF(data[[#This Row],[StreamingTV]]="Yes",1,"")</f>
        <v/>
      </c>
      <c r="Y1080" t="s">
        <v>24</v>
      </c>
      <c r="Z1080" t="str">
        <f>IF(data[[#This Row],[StreamingMovies]]="Yes",1,"")</f>
        <v/>
      </c>
      <c r="AA1080" t="s">
        <v>47</v>
      </c>
      <c r="AB1080" t="s">
        <v>23</v>
      </c>
      <c r="AC1080" t="s">
        <v>40</v>
      </c>
      <c r="AD1080">
        <v>79.2</v>
      </c>
      <c r="AE1080">
        <v>4590.3500000000004</v>
      </c>
      <c r="AF1080">
        <v>5</v>
      </c>
      <c r="AG1080" s="2">
        <v>0</v>
      </c>
      <c r="AH1080" t="s">
        <v>24</v>
      </c>
      <c r="AI1080">
        <f t="shared" si="32"/>
        <v>0</v>
      </c>
      <c r="AJ1080">
        <f t="shared" si="33"/>
        <v>1</v>
      </c>
    </row>
    <row r="1081" spans="1:36" x14ac:dyDescent="0.35">
      <c r="A1081">
        <v>1080</v>
      </c>
      <c r="B1081" t="s">
        <v>1116</v>
      </c>
      <c r="C1081" t="s">
        <v>22</v>
      </c>
      <c r="D1081">
        <v>0</v>
      </c>
      <c r="E1081" t="s">
        <v>23</v>
      </c>
      <c r="F1081" t="s">
        <v>23</v>
      </c>
      <c r="G1081" t="str">
        <f>IF(AND(data[[#This Row],[Partner]]="Yes", data[[#This Row],[Dependents]]="Yes"), "Both", IF(data[[#This Row],[Partner]]="Yes", "Partner", IF(data[[#This Row],[Dependents]]="Yes", "Dependent", "None")))</f>
        <v>Both</v>
      </c>
      <c r="H1081">
        <v>3</v>
      </c>
      <c r="I1081" s="1">
        <f>data[[#This Row],[Tenure]]/12</f>
        <v>0.25</v>
      </c>
      <c r="J1081" t="s">
        <v>23</v>
      </c>
      <c r="K1081">
        <f>IF(data[[#This Row],[PhoneService]]="Yes",1,"")</f>
        <v>1</v>
      </c>
      <c r="L1081" t="s">
        <v>24</v>
      </c>
      <c r="M1081" t="str">
        <f>IF(data[[#This Row],[MultipleLines]]="Yes",1,"")</f>
        <v/>
      </c>
      <c r="N1081" t="s">
        <v>37</v>
      </c>
      <c r="O1081" t="s">
        <v>24</v>
      </c>
      <c r="P1081" t="str">
        <f>IF(data[[#This Row],[OnlineSecurity]]="Yes",1,"")</f>
        <v/>
      </c>
      <c r="Q1081" t="s">
        <v>24</v>
      </c>
      <c r="R1081" t="str">
        <f>IF(data[[#This Row],[OnlineBackup]]="Yes",1,"")</f>
        <v/>
      </c>
      <c r="S1081" t="s">
        <v>24</v>
      </c>
      <c r="T1081" t="str">
        <f>IF(data[[#This Row],[DeviceProtection]]="Yes",1,"")</f>
        <v/>
      </c>
      <c r="U1081" t="s">
        <v>24</v>
      </c>
      <c r="V1081" t="str">
        <f>IF(data[[#This Row],[TechSupport]]="Yes",1,"")</f>
        <v/>
      </c>
      <c r="W1081" t="s">
        <v>24</v>
      </c>
      <c r="X1081" t="str">
        <f>IF(data[[#This Row],[StreamingTV]]="Yes",1,"")</f>
        <v/>
      </c>
      <c r="Y1081" t="s">
        <v>24</v>
      </c>
      <c r="Z1081" t="str">
        <f>IF(data[[#This Row],[StreamingMovies]]="Yes",1,"")</f>
        <v/>
      </c>
      <c r="AA1081" t="s">
        <v>27</v>
      </c>
      <c r="AB1081" t="s">
        <v>23</v>
      </c>
      <c r="AC1081" t="s">
        <v>28</v>
      </c>
      <c r="AD1081">
        <v>69.55</v>
      </c>
      <c r="AE1081">
        <v>200.2</v>
      </c>
      <c r="AF1081">
        <v>0</v>
      </c>
      <c r="AG1081" s="2">
        <v>0</v>
      </c>
      <c r="AH1081" t="s">
        <v>24</v>
      </c>
      <c r="AI1081">
        <f t="shared" si="32"/>
        <v>0</v>
      </c>
      <c r="AJ1081">
        <f t="shared" si="33"/>
        <v>1</v>
      </c>
    </row>
    <row r="1082" spans="1:36" x14ac:dyDescent="0.35">
      <c r="A1082">
        <v>1081</v>
      </c>
      <c r="B1082" t="s">
        <v>1117</v>
      </c>
      <c r="C1082" t="s">
        <v>30</v>
      </c>
      <c r="D1082">
        <v>0</v>
      </c>
      <c r="E1082" t="s">
        <v>24</v>
      </c>
      <c r="F1082" t="s">
        <v>24</v>
      </c>
      <c r="G1082" t="str">
        <f>IF(AND(data[[#This Row],[Partner]]="Yes", data[[#This Row],[Dependents]]="Yes"), "Both", IF(data[[#This Row],[Partner]]="Yes", "Partner", IF(data[[#This Row],[Dependents]]="Yes", "Dependent", "None")))</f>
        <v>None</v>
      </c>
      <c r="H1082">
        <v>32</v>
      </c>
      <c r="I1082" s="1">
        <f>data[[#This Row],[Tenure]]/12</f>
        <v>2.6666666666666665</v>
      </c>
      <c r="J1082" t="s">
        <v>23</v>
      </c>
      <c r="K1082">
        <f>IF(data[[#This Row],[PhoneService]]="Yes",1,"")</f>
        <v>1</v>
      </c>
      <c r="L1082" t="s">
        <v>24</v>
      </c>
      <c r="M1082" t="str">
        <f>IF(data[[#This Row],[MultipleLines]]="Yes",1,"")</f>
        <v/>
      </c>
      <c r="N1082" t="s">
        <v>24</v>
      </c>
      <c r="O1082" t="s">
        <v>46</v>
      </c>
      <c r="P1082" t="str">
        <f>IF(data[[#This Row],[OnlineSecurity]]="Yes",1,"")</f>
        <v/>
      </c>
      <c r="Q1082" t="s">
        <v>46</v>
      </c>
      <c r="R1082" t="str">
        <f>IF(data[[#This Row],[OnlineBackup]]="Yes",1,"")</f>
        <v/>
      </c>
      <c r="S1082" t="s">
        <v>46</v>
      </c>
      <c r="T1082" t="str">
        <f>IF(data[[#This Row],[DeviceProtection]]="Yes",1,"")</f>
        <v/>
      </c>
      <c r="U1082" t="s">
        <v>46</v>
      </c>
      <c r="V1082" t="str">
        <f>IF(data[[#This Row],[TechSupport]]="Yes",1,"")</f>
        <v/>
      </c>
      <c r="W1082" t="s">
        <v>46</v>
      </c>
      <c r="X1082" t="str">
        <f>IF(data[[#This Row],[StreamingTV]]="Yes",1,"")</f>
        <v/>
      </c>
      <c r="Y1082" t="s">
        <v>46</v>
      </c>
      <c r="Z1082" t="str">
        <f>IF(data[[#This Row],[StreamingMovies]]="Yes",1,"")</f>
        <v/>
      </c>
      <c r="AA1082" t="s">
        <v>47</v>
      </c>
      <c r="AB1082" t="s">
        <v>23</v>
      </c>
      <c r="AC1082" t="s">
        <v>35</v>
      </c>
      <c r="AD1082">
        <v>20.05</v>
      </c>
      <c r="AE1082">
        <v>614.45000000000005</v>
      </c>
      <c r="AF1082">
        <v>0</v>
      </c>
      <c r="AG1082" s="2">
        <v>0</v>
      </c>
      <c r="AH1082" t="s">
        <v>24</v>
      </c>
      <c r="AI1082">
        <f t="shared" si="32"/>
        <v>0</v>
      </c>
      <c r="AJ1082">
        <f t="shared" si="33"/>
        <v>1</v>
      </c>
    </row>
    <row r="1083" spans="1:36" x14ac:dyDescent="0.35">
      <c r="A1083">
        <v>1082</v>
      </c>
      <c r="B1083" t="s">
        <v>1118</v>
      </c>
      <c r="C1083" t="s">
        <v>30</v>
      </c>
      <c r="D1083">
        <v>1</v>
      </c>
      <c r="E1083" t="s">
        <v>23</v>
      </c>
      <c r="F1083" t="s">
        <v>24</v>
      </c>
      <c r="G1083" t="str">
        <f>IF(AND(data[[#This Row],[Partner]]="Yes", data[[#This Row],[Dependents]]="Yes"), "Both", IF(data[[#This Row],[Partner]]="Yes", "Partner", IF(data[[#This Row],[Dependents]]="Yes", "Dependent", "None")))</f>
        <v>Partner</v>
      </c>
      <c r="H1083">
        <v>46</v>
      </c>
      <c r="I1083" s="1">
        <f>data[[#This Row],[Tenure]]/12</f>
        <v>3.8333333333333335</v>
      </c>
      <c r="J1083" t="s">
        <v>23</v>
      </c>
      <c r="K1083">
        <f>IF(data[[#This Row],[PhoneService]]="Yes",1,"")</f>
        <v>1</v>
      </c>
      <c r="L1083" t="s">
        <v>23</v>
      </c>
      <c r="M1083">
        <f>IF(data[[#This Row],[MultipleLines]]="Yes",1,"")</f>
        <v>1</v>
      </c>
      <c r="N1083" t="s">
        <v>37</v>
      </c>
      <c r="O1083" t="s">
        <v>24</v>
      </c>
      <c r="P1083" t="str">
        <f>IF(data[[#This Row],[OnlineSecurity]]="Yes",1,"")</f>
        <v/>
      </c>
      <c r="Q1083" t="s">
        <v>24</v>
      </c>
      <c r="R1083" t="str">
        <f>IF(data[[#This Row],[OnlineBackup]]="Yes",1,"")</f>
        <v/>
      </c>
      <c r="S1083" t="s">
        <v>23</v>
      </c>
      <c r="T1083">
        <f>IF(data[[#This Row],[DeviceProtection]]="Yes",1,"")</f>
        <v>1</v>
      </c>
      <c r="U1083" t="s">
        <v>24</v>
      </c>
      <c r="V1083" t="str">
        <f>IF(data[[#This Row],[TechSupport]]="Yes",1,"")</f>
        <v/>
      </c>
      <c r="W1083" t="s">
        <v>23</v>
      </c>
      <c r="X1083">
        <f>IF(data[[#This Row],[StreamingTV]]="Yes",1,"")</f>
        <v>1</v>
      </c>
      <c r="Y1083" t="s">
        <v>23</v>
      </c>
      <c r="Z1083">
        <f>IF(data[[#This Row],[StreamingMovies]]="Yes",1,"")</f>
        <v>1</v>
      </c>
      <c r="AA1083" t="s">
        <v>27</v>
      </c>
      <c r="AB1083" t="s">
        <v>23</v>
      </c>
      <c r="AC1083" t="s">
        <v>28</v>
      </c>
      <c r="AD1083">
        <v>98.85</v>
      </c>
      <c r="AE1083">
        <v>4564.8999999999996</v>
      </c>
      <c r="AF1083">
        <v>0</v>
      </c>
      <c r="AG1083" s="2">
        <v>0</v>
      </c>
      <c r="AH1083" t="s">
        <v>24</v>
      </c>
      <c r="AI1083">
        <f t="shared" si="32"/>
        <v>0</v>
      </c>
      <c r="AJ1083">
        <f t="shared" si="33"/>
        <v>1</v>
      </c>
    </row>
    <row r="1084" spans="1:36" x14ac:dyDescent="0.35">
      <c r="A1084">
        <v>1083</v>
      </c>
      <c r="B1084" t="s">
        <v>1119</v>
      </c>
      <c r="C1084" t="s">
        <v>30</v>
      </c>
      <c r="D1084">
        <v>0</v>
      </c>
      <c r="E1084" t="s">
        <v>23</v>
      </c>
      <c r="F1084" t="s">
        <v>23</v>
      </c>
      <c r="G1084" t="str">
        <f>IF(AND(data[[#This Row],[Partner]]="Yes", data[[#This Row],[Dependents]]="Yes"), "Both", IF(data[[#This Row],[Partner]]="Yes", "Partner", IF(data[[#This Row],[Dependents]]="Yes", "Dependent", "None")))</f>
        <v>Both</v>
      </c>
      <c r="H1084">
        <v>0</v>
      </c>
      <c r="I1084" s="1">
        <f>data[[#This Row],[Tenure]]/12</f>
        <v>0</v>
      </c>
      <c r="J1084" t="s">
        <v>23</v>
      </c>
      <c r="K1084">
        <f>IF(data[[#This Row],[PhoneService]]="Yes",1,"")</f>
        <v>1</v>
      </c>
      <c r="L1084" t="s">
        <v>23</v>
      </c>
      <c r="M1084">
        <f>IF(data[[#This Row],[MultipleLines]]="Yes",1,"")</f>
        <v>1</v>
      </c>
      <c r="N1084" t="s">
        <v>24</v>
      </c>
      <c r="O1084" t="s">
        <v>46</v>
      </c>
      <c r="P1084" t="str">
        <f>IF(data[[#This Row],[OnlineSecurity]]="Yes",1,"")</f>
        <v/>
      </c>
      <c r="Q1084" t="s">
        <v>46</v>
      </c>
      <c r="R1084" t="str">
        <f>IF(data[[#This Row],[OnlineBackup]]="Yes",1,"")</f>
        <v/>
      </c>
      <c r="S1084" t="s">
        <v>46</v>
      </c>
      <c r="T1084" t="str">
        <f>IF(data[[#This Row],[DeviceProtection]]="Yes",1,"")</f>
        <v/>
      </c>
      <c r="U1084" t="s">
        <v>46</v>
      </c>
      <c r="V1084" t="str">
        <f>IF(data[[#This Row],[TechSupport]]="Yes",1,"")</f>
        <v/>
      </c>
      <c r="W1084" t="s">
        <v>46</v>
      </c>
      <c r="X1084" t="str">
        <f>IF(data[[#This Row],[StreamingTV]]="Yes",1,"")</f>
        <v/>
      </c>
      <c r="Y1084" t="s">
        <v>46</v>
      </c>
      <c r="Z1084" t="str">
        <f>IF(data[[#This Row],[StreamingMovies]]="Yes",1,"")</f>
        <v/>
      </c>
      <c r="AA1084" t="s">
        <v>47</v>
      </c>
      <c r="AB1084" t="s">
        <v>24</v>
      </c>
      <c r="AC1084" t="s">
        <v>32</v>
      </c>
      <c r="AD1084">
        <v>25.75</v>
      </c>
      <c r="AE1084" t="s">
        <v>525</v>
      </c>
      <c r="AF1084">
        <v>1</v>
      </c>
      <c r="AG1084" s="2">
        <v>0</v>
      </c>
      <c r="AH1084" t="s">
        <v>24</v>
      </c>
      <c r="AI1084">
        <f t="shared" si="32"/>
        <v>0</v>
      </c>
      <c r="AJ1084">
        <f t="shared" si="33"/>
        <v>1</v>
      </c>
    </row>
    <row r="1085" spans="1:36" x14ac:dyDescent="0.35">
      <c r="A1085">
        <v>1084</v>
      </c>
      <c r="B1085" t="s">
        <v>1120</v>
      </c>
      <c r="C1085" t="s">
        <v>30</v>
      </c>
      <c r="D1085">
        <v>0</v>
      </c>
      <c r="E1085" t="s">
        <v>24</v>
      </c>
      <c r="F1085" t="s">
        <v>24</v>
      </c>
      <c r="G1085" t="str">
        <f>IF(AND(data[[#This Row],[Partner]]="Yes", data[[#This Row],[Dependents]]="Yes"), "Both", IF(data[[#This Row],[Partner]]="Yes", "Partner", IF(data[[#This Row],[Dependents]]="Yes", "Dependent", "None")))</f>
        <v>None</v>
      </c>
      <c r="H1085">
        <v>2</v>
      </c>
      <c r="I1085" s="1">
        <f>data[[#This Row],[Tenure]]/12</f>
        <v>0.16666666666666666</v>
      </c>
      <c r="J1085" t="s">
        <v>23</v>
      </c>
      <c r="K1085">
        <f>IF(data[[#This Row],[PhoneService]]="Yes",1,"")</f>
        <v>1</v>
      </c>
      <c r="L1085" t="s">
        <v>24</v>
      </c>
      <c r="M1085" t="str">
        <f>IF(data[[#This Row],[MultipleLines]]="Yes",1,"")</f>
        <v/>
      </c>
      <c r="N1085" t="s">
        <v>37</v>
      </c>
      <c r="O1085" t="s">
        <v>24</v>
      </c>
      <c r="P1085" t="str">
        <f>IF(data[[#This Row],[OnlineSecurity]]="Yes",1,"")</f>
        <v/>
      </c>
      <c r="Q1085" t="s">
        <v>24</v>
      </c>
      <c r="R1085" t="str">
        <f>IF(data[[#This Row],[OnlineBackup]]="Yes",1,"")</f>
        <v/>
      </c>
      <c r="S1085" t="s">
        <v>24</v>
      </c>
      <c r="T1085" t="str">
        <f>IF(data[[#This Row],[DeviceProtection]]="Yes",1,"")</f>
        <v/>
      </c>
      <c r="U1085" t="s">
        <v>24</v>
      </c>
      <c r="V1085" t="str">
        <f>IF(data[[#This Row],[TechSupport]]="Yes",1,"")</f>
        <v/>
      </c>
      <c r="W1085" t="s">
        <v>24</v>
      </c>
      <c r="X1085" t="str">
        <f>IF(data[[#This Row],[StreamingTV]]="Yes",1,"")</f>
        <v/>
      </c>
      <c r="Y1085" t="s">
        <v>23</v>
      </c>
      <c r="Z1085">
        <f>IF(data[[#This Row],[StreamingMovies]]="Yes",1,"")</f>
        <v>1</v>
      </c>
      <c r="AA1085" t="s">
        <v>27</v>
      </c>
      <c r="AB1085" t="s">
        <v>23</v>
      </c>
      <c r="AC1085" t="s">
        <v>28</v>
      </c>
      <c r="AD1085">
        <v>80.95</v>
      </c>
      <c r="AE1085">
        <v>171.15</v>
      </c>
      <c r="AF1085">
        <v>0</v>
      </c>
      <c r="AG1085" s="2">
        <v>0</v>
      </c>
      <c r="AH1085" t="s">
        <v>23</v>
      </c>
      <c r="AI1085">
        <f t="shared" si="32"/>
        <v>1</v>
      </c>
      <c r="AJ1085" t="str">
        <f t="shared" si="33"/>
        <v/>
      </c>
    </row>
    <row r="1086" spans="1:36" x14ac:dyDescent="0.35">
      <c r="A1086">
        <v>1085</v>
      </c>
      <c r="B1086" t="s">
        <v>1121</v>
      </c>
      <c r="C1086" t="s">
        <v>22</v>
      </c>
      <c r="D1086">
        <v>0</v>
      </c>
      <c r="E1086" t="s">
        <v>23</v>
      </c>
      <c r="F1086" t="s">
        <v>23</v>
      </c>
      <c r="G1086" t="str">
        <f>IF(AND(data[[#This Row],[Partner]]="Yes", data[[#This Row],[Dependents]]="Yes"), "Both", IF(data[[#This Row],[Partner]]="Yes", "Partner", IF(data[[#This Row],[Dependents]]="Yes", "Dependent", "None")))</f>
        <v>Both</v>
      </c>
      <c r="H1086">
        <v>52</v>
      </c>
      <c r="I1086" s="1">
        <f>data[[#This Row],[Tenure]]/12</f>
        <v>4.333333333333333</v>
      </c>
      <c r="J1086" t="s">
        <v>23</v>
      </c>
      <c r="K1086">
        <f>IF(data[[#This Row],[PhoneService]]="Yes",1,"")</f>
        <v>1</v>
      </c>
      <c r="L1086" t="s">
        <v>24</v>
      </c>
      <c r="M1086" t="str">
        <f>IF(data[[#This Row],[MultipleLines]]="Yes",1,"")</f>
        <v/>
      </c>
      <c r="N1086" t="s">
        <v>24</v>
      </c>
      <c r="O1086" t="s">
        <v>46</v>
      </c>
      <c r="P1086" t="str">
        <f>IF(data[[#This Row],[OnlineSecurity]]="Yes",1,"")</f>
        <v/>
      </c>
      <c r="Q1086" t="s">
        <v>46</v>
      </c>
      <c r="R1086" t="str">
        <f>IF(data[[#This Row],[OnlineBackup]]="Yes",1,"")</f>
        <v/>
      </c>
      <c r="S1086" t="s">
        <v>46</v>
      </c>
      <c r="T1086" t="str">
        <f>IF(data[[#This Row],[DeviceProtection]]="Yes",1,"")</f>
        <v/>
      </c>
      <c r="U1086" t="s">
        <v>46</v>
      </c>
      <c r="V1086" t="str">
        <f>IF(data[[#This Row],[TechSupport]]="Yes",1,"")</f>
        <v/>
      </c>
      <c r="W1086" t="s">
        <v>46</v>
      </c>
      <c r="X1086" t="str">
        <f>IF(data[[#This Row],[StreamingTV]]="Yes",1,"")</f>
        <v/>
      </c>
      <c r="Y1086" t="s">
        <v>46</v>
      </c>
      <c r="Z1086" t="str">
        <f>IF(data[[#This Row],[StreamingMovies]]="Yes",1,"")</f>
        <v/>
      </c>
      <c r="AA1086" t="s">
        <v>31</v>
      </c>
      <c r="AB1086" t="s">
        <v>24</v>
      </c>
      <c r="AC1086" t="s">
        <v>40</v>
      </c>
      <c r="AD1086">
        <v>19.600000000000001</v>
      </c>
      <c r="AE1086">
        <v>1012.4</v>
      </c>
      <c r="AF1086">
        <v>0</v>
      </c>
      <c r="AG1086" s="2">
        <v>0</v>
      </c>
      <c r="AH1086" t="s">
        <v>24</v>
      </c>
      <c r="AI1086">
        <f t="shared" si="32"/>
        <v>0</v>
      </c>
      <c r="AJ1086">
        <f t="shared" si="33"/>
        <v>1</v>
      </c>
    </row>
    <row r="1087" spans="1:36" x14ac:dyDescent="0.35">
      <c r="A1087">
        <v>1086</v>
      </c>
      <c r="B1087" t="s">
        <v>1122</v>
      </c>
      <c r="C1087" t="s">
        <v>22</v>
      </c>
      <c r="D1087">
        <v>1</v>
      </c>
      <c r="E1087" t="s">
        <v>24</v>
      </c>
      <c r="F1087" t="s">
        <v>24</v>
      </c>
      <c r="G1087" t="str">
        <f>IF(AND(data[[#This Row],[Partner]]="Yes", data[[#This Row],[Dependents]]="Yes"), "Both", IF(data[[#This Row],[Partner]]="Yes", "Partner", IF(data[[#This Row],[Dependents]]="Yes", "Dependent", "None")))</f>
        <v>None</v>
      </c>
      <c r="H1087">
        <v>13</v>
      </c>
      <c r="I1087" s="1">
        <f>data[[#This Row],[Tenure]]/12</f>
        <v>1.0833333333333333</v>
      </c>
      <c r="J1087" t="s">
        <v>23</v>
      </c>
      <c r="K1087">
        <f>IF(data[[#This Row],[PhoneService]]="Yes",1,"")</f>
        <v>1</v>
      </c>
      <c r="L1087" t="s">
        <v>24</v>
      </c>
      <c r="M1087" t="str">
        <f>IF(data[[#This Row],[MultipleLines]]="Yes",1,"")</f>
        <v/>
      </c>
      <c r="N1087" t="s">
        <v>37</v>
      </c>
      <c r="O1087" t="s">
        <v>24</v>
      </c>
      <c r="P1087" t="str">
        <f>IF(data[[#This Row],[OnlineSecurity]]="Yes",1,"")</f>
        <v/>
      </c>
      <c r="Q1087" t="s">
        <v>24</v>
      </c>
      <c r="R1087" t="str">
        <f>IF(data[[#This Row],[OnlineBackup]]="Yes",1,"")</f>
        <v/>
      </c>
      <c r="S1087" t="s">
        <v>23</v>
      </c>
      <c r="T1087">
        <f>IF(data[[#This Row],[DeviceProtection]]="Yes",1,"")</f>
        <v>1</v>
      </c>
      <c r="U1087" t="s">
        <v>24</v>
      </c>
      <c r="V1087" t="str">
        <f>IF(data[[#This Row],[TechSupport]]="Yes",1,"")</f>
        <v/>
      </c>
      <c r="W1087" t="s">
        <v>24</v>
      </c>
      <c r="X1087" t="str">
        <f>IF(data[[#This Row],[StreamingTV]]="Yes",1,"")</f>
        <v/>
      </c>
      <c r="Y1087" t="s">
        <v>24</v>
      </c>
      <c r="Z1087" t="str">
        <f>IF(data[[#This Row],[StreamingMovies]]="Yes",1,"")</f>
        <v/>
      </c>
      <c r="AA1087" t="s">
        <v>27</v>
      </c>
      <c r="AB1087" t="s">
        <v>23</v>
      </c>
      <c r="AC1087" t="s">
        <v>28</v>
      </c>
      <c r="AD1087">
        <v>74.3</v>
      </c>
      <c r="AE1087">
        <v>940.35</v>
      </c>
      <c r="AF1087">
        <v>1</v>
      </c>
      <c r="AG1087" s="2">
        <v>1</v>
      </c>
      <c r="AH1087" t="s">
        <v>23</v>
      </c>
      <c r="AI1087">
        <f t="shared" si="32"/>
        <v>1</v>
      </c>
      <c r="AJ1087" t="str">
        <f t="shared" si="33"/>
        <v/>
      </c>
    </row>
    <row r="1088" spans="1:36" x14ac:dyDescent="0.35">
      <c r="A1088">
        <v>1087</v>
      </c>
      <c r="B1088" t="s">
        <v>1123</v>
      </c>
      <c r="C1088" t="s">
        <v>22</v>
      </c>
      <c r="D1088">
        <v>1</v>
      </c>
      <c r="E1088" t="s">
        <v>24</v>
      </c>
      <c r="F1088" t="s">
        <v>24</v>
      </c>
      <c r="G1088" t="str">
        <f>IF(AND(data[[#This Row],[Partner]]="Yes", data[[#This Row],[Dependents]]="Yes"), "Both", IF(data[[#This Row],[Partner]]="Yes", "Partner", IF(data[[#This Row],[Dependents]]="Yes", "Dependent", "None")))</f>
        <v>None</v>
      </c>
      <c r="H1088">
        <v>11</v>
      </c>
      <c r="I1088" s="1">
        <f>data[[#This Row],[Tenure]]/12</f>
        <v>0.91666666666666663</v>
      </c>
      <c r="J1088" t="s">
        <v>23</v>
      </c>
      <c r="K1088">
        <f>IF(data[[#This Row],[PhoneService]]="Yes",1,"")</f>
        <v>1</v>
      </c>
      <c r="L1088" t="s">
        <v>24</v>
      </c>
      <c r="M1088" t="str">
        <f>IF(data[[#This Row],[MultipleLines]]="Yes",1,"")</f>
        <v/>
      </c>
      <c r="N1088" t="s">
        <v>37</v>
      </c>
      <c r="O1088" t="s">
        <v>24</v>
      </c>
      <c r="P1088" t="str">
        <f>IF(data[[#This Row],[OnlineSecurity]]="Yes",1,"")</f>
        <v/>
      </c>
      <c r="Q1088" t="s">
        <v>24</v>
      </c>
      <c r="R1088" t="str">
        <f>IF(data[[#This Row],[OnlineBackup]]="Yes",1,"")</f>
        <v/>
      </c>
      <c r="S1088" t="s">
        <v>24</v>
      </c>
      <c r="T1088" t="str">
        <f>IF(data[[#This Row],[DeviceProtection]]="Yes",1,"")</f>
        <v/>
      </c>
      <c r="U1088" t="s">
        <v>24</v>
      </c>
      <c r="V1088" t="str">
        <f>IF(data[[#This Row],[TechSupport]]="Yes",1,"")</f>
        <v/>
      </c>
      <c r="W1088" t="s">
        <v>23</v>
      </c>
      <c r="X1088">
        <f>IF(data[[#This Row],[StreamingTV]]="Yes",1,"")</f>
        <v>1</v>
      </c>
      <c r="Y1088" t="s">
        <v>23</v>
      </c>
      <c r="Z1088">
        <f>IF(data[[#This Row],[StreamingMovies]]="Yes",1,"")</f>
        <v>1</v>
      </c>
      <c r="AA1088" t="s">
        <v>27</v>
      </c>
      <c r="AB1088" t="s">
        <v>24</v>
      </c>
      <c r="AC1088" t="s">
        <v>35</v>
      </c>
      <c r="AD1088">
        <v>89.7</v>
      </c>
      <c r="AE1088">
        <v>1047.7</v>
      </c>
      <c r="AF1088">
        <v>0</v>
      </c>
      <c r="AG1088" s="2">
        <v>1</v>
      </c>
      <c r="AH1088" t="s">
        <v>23</v>
      </c>
      <c r="AI1088">
        <f t="shared" si="32"/>
        <v>1</v>
      </c>
      <c r="AJ1088" t="str">
        <f t="shared" si="33"/>
        <v/>
      </c>
    </row>
    <row r="1089" spans="1:36" x14ac:dyDescent="0.35">
      <c r="A1089">
        <v>1088</v>
      </c>
      <c r="B1089" t="s">
        <v>1124</v>
      </c>
      <c r="C1089" t="s">
        <v>30</v>
      </c>
      <c r="D1089">
        <v>0</v>
      </c>
      <c r="E1089" t="s">
        <v>24</v>
      </c>
      <c r="F1089" t="s">
        <v>24</v>
      </c>
      <c r="G1089" t="str">
        <f>IF(AND(data[[#This Row],[Partner]]="Yes", data[[#This Row],[Dependents]]="Yes"), "Both", IF(data[[#This Row],[Partner]]="Yes", "Partner", IF(data[[#This Row],[Dependents]]="Yes", "Dependent", "None")))</f>
        <v>None</v>
      </c>
      <c r="H1089">
        <v>32</v>
      </c>
      <c r="I1089" s="1">
        <f>data[[#This Row],[Tenure]]/12</f>
        <v>2.6666666666666665</v>
      </c>
      <c r="J1089" t="s">
        <v>23</v>
      </c>
      <c r="K1089">
        <f>IF(data[[#This Row],[PhoneService]]="Yes",1,"")</f>
        <v>1</v>
      </c>
      <c r="L1089" t="s">
        <v>23</v>
      </c>
      <c r="M1089">
        <f>IF(data[[#This Row],[MultipleLines]]="Yes",1,"")</f>
        <v>1</v>
      </c>
      <c r="N1089" t="s">
        <v>37</v>
      </c>
      <c r="O1089" t="s">
        <v>23</v>
      </c>
      <c r="P1089">
        <f>IF(data[[#This Row],[OnlineSecurity]]="Yes",1,"")</f>
        <v>1</v>
      </c>
      <c r="Q1089" t="s">
        <v>24</v>
      </c>
      <c r="R1089" t="str">
        <f>IF(data[[#This Row],[OnlineBackup]]="Yes",1,"")</f>
        <v/>
      </c>
      <c r="S1089" t="s">
        <v>24</v>
      </c>
      <c r="T1089" t="str">
        <f>IF(data[[#This Row],[DeviceProtection]]="Yes",1,"")</f>
        <v/>
      </c>
      <c r="U1089" t="s">
        <v>23</v>
      </c>
      <c r="V1089">
        <f>IF(data[[#This Row],[TechSupport]]="Yes",1,"")</f>
        <v>1</v>
      </c>
      <c r="W1089" t="s">
        <v>24</v>
      </c>
      <c r="X1089" t="str">
        <f>IF(data[[#This Row],[StreamingTV]]="Yes",1,"")</f>
        <v/>
      </c>
      <c r="Y1089" t="s">
        <v>24</v>
      </c>
      <c r="Z1089" t="str">
        <f>IF(data[[#This Row],[StreamingMovies]]="Yes",1,"")</f>
        <v/>
      </c>
      <c r="AA1089" t="s">
        <v>27</v>
      </c>
      <c r="AB1089" t="s">
        <v>24</v>
      </c>
      <c r="AC1089" t="s">
        <v>35</v>
      </c>
      <c r="AD1089">
        <v>87.65</v>
      </c>
      <c r="AE1089">
        <v>2766.4</v>
      </c>
      <c r="AF1089">
        <v>0</v>
      </c>
      <c r="AG1089" s="2">
        <v>0</v>
      </c>
      <c r="AH1089" t="s">
        <v>24</v>
      </c>
      <c r="AI1089">
        <f t="shared" si="32"/>
        <v>0</v>
      </c>
      <c r="AJ1089">
        <f t="shared" si="33"/>
        <v>1</v>
      </c>
    </row>
    <row r="1090" spans="1:36" x14ac:dyDescent="0.35">
      <c r="A1090">
        <v>1089</v>
      </c>
      <c r="B1090" t="s">
        <v>1125</v>
      </c>
      <c r="C1090" t="s">
        <v>30</v>
      </c>
      <c r="D1090">
        <v>1</v>
      </c>
      <c r="E1090" t="s">
        <v>23</v>
      </c>
      <c r="F1090" t="s">
        <v>24</v>
      </c>
      <c r="G1090" t="str">
        <f>IF(AND(data[[#This Row],[Partner]]="Yes", data[[#This Row],[Dependents]]="Yes"), "Both", IF(data[[#This Row],[Partner]]="Yes", "Partner", IF(data[[#This Row],[Dependents]]="Yes", "Dependent", "None")))</f>
        <v>Partner</v>
      </c>
      <c r="H1090">
        <v>17</v>
      </c>
      <c r="I1090" s="1">
        <f>data[[#This Row],[Tenure]]/12</f>
        <v>1.4166666666666667</v>
      </c>
      <c r="J1090" t="s">
        <v>23</v>
      </c>
      <c r="K1090">
        <f>IF(data[[#This Row],[PhoneService]]="Yes",1,"")</f>
        <v>1</v>
      </c>
      <c r="L1090" t="s">
        <v>23</v>
      </c>
      <c r="M1090">
        <f>IF(data[[#This Row],[MultipleLines]]="Yes",1,"")</f>
        <v>1</v>
      </c>
      <c r="N1090" t="s">
        <v>37</v>
      </c>
      <c r="O1090" t="s">
        <v>24</v>
      </c>
      <c r="P1090" t="str">
        <f>IF(data[[#This Row],[OnlineSecurity]]="Yes",1,"")</f>
        <v/>
      </c>
      <c r="Q1090" t="s">
        <v>24</v>
      </c>
      <c r="R1090" t="str">
        <f>IF(data[[#This Row],[OnlineBackup]]="Yes",1,"")</f>
        <v/>
      </c>
      <c r="S1090" t="s">
        <v>23</v>
      </c>
      <c r="T1090">
        <f>IF(data[[#This Row],[DeviceProtection]]="Yes",1,"")</f>
        <v>1</v>
      </c>
      <c r="U1090" t="s">
        <v>24</v>
      </c>
      <c r="V1090" t="str">
        <f>IF(data[[#This Row],[TechSupport]]="Yes",1,"")</f>
        <v/>
      </c>
      <c r="W1090" t="s">
        <v>23</v>
      </c>
      <c r="X1090">
        <f>IF(data[[#This Row],[StreamingTV]]="Yes",1,"")</f>
        <v>1</v>
      </c>
      <c r="Y1090" t="s">
        <v>23</v>
      </c>
      <c r="Z1090">
        <f>IF(data[[#This Row],[StreamingMovies]]="Yes",1,"")</f>
        <v>1</v>
      </c>
      <c r="AA1090" t="s">
        <v>27</v>
      </c>
      <c r="AB1090" t="s">
        <v>23</v>
      </c>
      <c r="AC1090" t="s">
        <v>40</v>
      </c>
      <c r="AD1090">
        <v>100.45</v>
      </c>
      <c r="AE1090">
        <v>1622.45</v>
      </c>
      <c r="AF1090">
        <v>2</v>
      </c>
      <c r="AG1090" s="2">
        <v>1</v>
      </c>
      <c r="AH1090" t="s">
        <v>23</v>
      </c>
      <c r="AI1090">
        <f t="shared" si="32"/>
        <v>1</v>
      </c>
      <c r="AJ1090" t="str">
        <f t="shared" si="33"/>
        <v/>
      </c>
    </row>
    <row r="1091" spans="1:36" x14ac:dyDescent="0.35">
      <c r="A1091">
        <v>1090</v>
      </c>
      <c r="B1091" t="s">
        <v>1126</v>
      </c>
      <c r="C1091" t="s">
        <v>22</v>
      </c>
      <c r="D1091">
        <v>0</v>
      </c>
      <c r="E1091" t="s">
        <v>24</v>
      </c>
      <c r="F1091" t="s">
        <v>24</v>
      </c>
      <c r="G1091" t="str">
        <f>IF(AND(data[[#This Row],[Partner]]="Yes", data[[#This Row],[Dependents]]="Yes"), "Both", IF(data[[#This Row],[Partner]]="Yes", "Partner", IF(data[[#This Row],[Dependents]]="Yes", "Dependent", "None")))</f>
        <v>None</v>
      </c>
      <c r="H1091">
        <v>16</v>
      </c>
      <c r="I1091" s="1">
        <f>data[[#This Row],[Tenure]]/12</f>
        <v>1.3333333333333333</v>
      </c>
      <c r="J1091" t="s">
        <v>23</v>
      </c>
      <c r="K1091">
        <f>IF(data[[#This Row],[PhoneService]]="Yes",1,"")</f>
        <v>1</v>
      </c>
      <c r="L1091" t="s">
        <v>23</v>
      </c>
      <c r="M1091">
        <f>IF(data[[#This Row],[MultipleLines]]="Yes",1,"")</f>
        <v>1</v>
      </c>
      <c r="N1091" t="s">
        <v>37</v>
      </c>
      <c r="O1091" t="s">
        <v>24</v>
      </c>
      <c r="P1091" t="str">
        <f>IF(data[[#This Row],[OnlineSecurity]]="Yes",1,"")</f>
        <v/>
      </c>
      <c r="Q1091" t="s">
        <v>24</v>
      </c>
      <c r="R1091" t="str">
        <f>IF(data[[#This Row],[OnlineBackup]]="Yes",1,"")</f>
        <v/>
      </c>
      <c r="S1091" t="s">
        <v>24</v>
      </c>
      <c r="T1091" t="str">
        <f>IF(data[[#This Row],[DeviceProtection]]="Yes",1,"")</f>
        <v/>
      </c>
      <c r="U1091" t="s">
        <v>24</v>
      </c>
      <c r="V1091" t="str">
        <f>IF(data[[#This Row],[TechSupport]]="Yes",1,"")</f>
        <v/>
      </c>
      <c r="W1091" t="s">
        <v>24</v>
      </c>
      <c r="X1091" t="str">
        <f>IF(data[[#This Row],[StreamingTV]]="Yes",1,"")</f>
        <v/>
      </c>
      <c r="Y1091" t="s">
        <v>24</v>
      </c>
      <c r="Z1091" t="str">
        <f>IF(data[[#This Row],[StreamingMovies]]="Yes",1,"")</f>
        <v/>
      </c>
      <c r="AA1091" t="s">
        <v>27</v>
      </c>
      <c r="AB1091" t="s">
        <v>23</v>
      </c>
      <c r="AC1091" t="s">
        <v>40</v>
      </c>
      <c r="AD1091">
        <v>74.75</v>
      </c>
      <c r="AE1091">
        <v>1129.3499999999999</v>
      </c>
      <c r="AF1091">
        <v>0</v>
      </c>
      <c r="AG1091" s="2">
        <v>0</v>
      </c>
      <c r="AH1091" t="s">
        <v>24</v>
      </c>
      <c r="AI1091">
        <f t="shared" ref="AI1091:AI1154" si="34">IF(AH1091="Yes",1,0)</f>
        <v>0</v>
      </c>
      <c r="AJ1091">
        <f t="shared" ref="AJ1091:AJ1154" si="35">IF(AH1091="No",1,"")</f>
        <v>1</v>
      </c>
    </row>
    <row r="1092" spans="1:36" x14ac:dyDescent="0.35">
      <c r="A1092">
        <v>1091</v>
      </c>
      <c r="B1092" t="s">
        <v>1127</v>
      </c>
      <c r="C1092" t="s">
        <v>22</v>
      </c>
      <c r="D1092">
        <v>0</v>
      </c>
      <c r="E1092" t="s">
        <v>24</v>
      </c>
      <c r="F1092" t="s">
        <v>24</v>
      </c>
      <c r="G1092" t="str">
        <f>IF(AND(data[[#This Row],[Partner]]="Yes", data[[#This Row],[Dependents]]="Yes"), "Both", IF(data[[#This Row],[Partner]]="Yes", "Partner", IF(data[[#This Row],[Dependents]]="Yes", "Dependent", "None")))</f>
        <v>None</v>
      </c>
      <c r="H1092">
        <v>51</v>
      </c>
      <c r="I1092" s="1">
        <f>data[[#This Row],[Tenure]]/12</f>
        <v>4.25</v>
      </c>
      <c r="J1092" t="s">
        <v>23</v>
      </c>
      <c r="K1092">
        <f>IF(data[[#This Row],[PhoneService]]="Yes",1,"")</f>
        <v>1</v>
      </c>
      <c r="L1092" t="s">
        <v>23</v>
      </c>
      <c r="M1092">
        <f>IF(data[[#This Row],[MultipleLines]]="Yes",1,"")</f>
        <v>1</v>
      </c>
      <c r="N1092" t="s">
        <v>37</v>
      </c>
      <c r="O1092" t="s">
        <v>23</v>
      </c>
      <c r="P1092">
        <f>IF(data[[#This Row],[OnlineSecurity]]="Yes",1,"")</f>
        <v>1</v>
      </c>
      <c r="Q1092" t="s">
        <v>23</v>
      </c>
      <c r="R1092">
        <f>IF(data[[#This Row],[OnlineBackup]]="Yes",1,"")</f>
        <v>1</v>
      </c>
      <c r="S1092" t="s">
        <v>23</v>
      </c>
      <c r="T1092">
        <f>IF(data[[#This Row],[DeviceProtection]]="Yes",1,"")</f>
        <v>1</v>
      </c>
      <c r="U1092" t="s">
        <v>24</v>
      </c>
      <c r="V1092" t="str">
        <f>IF(data[[#This Row],[TechSupport]]="Yes",1,"")</f>
        <v/>
      </c>
      <c r="W1092" t="s">
        <v>23</v>
      </c>
      <c r="X1092">
        <f>IF(data[[#This Row],[StreamingTV]]="Yes",1,"")</f>
        <v>1</v>
      </c>
      <c r="Y1092" t="s">
        <v>23</v>
      </c>
      <c r="Z1092">
        <f>IF(data[[#This Row],[StreamingMovies]]="Yes",1,"")</f>
        <v>1</v>
      </c>
      <c r="AA1092" t="s">
        <v>31</v>
      </c>
      <c r="AB1092" t="s">
        <v>24</v>
      </c>
      <c r="AC1092" t="s">
        <v>35</v>
      </c>
      <c r="AD1092">
        <v>107.45</v>
      </c>
      <c r="AE1092">
        <v>5680.9</v>
      </c>
      <c r="AF1092">
        <v>0</v>
      </c>
      <c r="AG1092" s="2">
        <v>1</v>
      </c>
      <c r="AH1092" t="s">
        <v>24</v>
      </c>
      <c r="AI1092">
        <f t="shared" si="34"/>
        <v>0</v>
      </c>
      <c r="AJ1092">
        <f t="shared" si="35"/>
        <v>1</v>
      </c>
    </row>
    <row r="1093" spans="1:36" x14ac:dyDescent="0.35">
      <c r="A1093">
        <v>1092</v>
      </c>
      <c r="B1093" t="s">
        <v>1128</v>
      </c>
      <c r="C1093" t="s">
        <v>30</v>
      </c>
      <c r="D1093">
        <v>0</v>
      </c>
      <c r="E1093" t="s">
        <v>24</v>
      </c>
      <c r="F1093" t="s">
        <v>24</v>
      </c>
      <c r="G1093" t="str">
        <f>IF(AND(data[[#This Row],[Partner]]="Yes", data[[#This Row],[Dependents]]="Yes"), "Both", IF(data[[#This Row],[Partner]]="Yes", "Partner", IF(data[[#This Row],[Dependents]]="Yes", "Dependent", "None")))</f>
        <v>None</v>
      </c>
      <c r="H1093">
        <v>29</v>
      </c>
      <c r="I1093" s="1">
        <f>data[[#This Row],[Tenure]]/12</f>
        <v>2.4166666666666665</v>
      </c>
      <c r="J1093" t="s">
        <v>23</v>
      </c>
      <c r="K1093">
        <f>IF(data[[#This Row],[PhoneService]]="Yes",1,"")</f>
        <v>1</v>
      </c>
      <c r="L1093" t="s">
        <v>24</v>
      </c>
      <c r="M1093" t="str">
        <f>IF(data[[#This Row],[MultipleLines]]="Yes",1,"")</f>
        <v/>
      </c>
      <c r="N1093" t="s">
        <v>26</v>
      </c>
      <c r="O1093" t="s">
        <v>24</v>
      </c>
      <c r="P1093" t="str">
        <f>IF(data[[#This Row],[OnlineSecurity]]="Yes",1,"")</f>
        <v/>
      </c>
      <c r="Q1093" t="s">
        <v>24</v>
      </c>
      <c r="R1093" t="str">
        <f>IF(data[[#This Row],[OnlineBackup]]="Yes",1,"")</f>
        <v/>
      </c>
      <c r="S1093" t="s">
        <v>23</v>
      </c>
      <c r="T1093">
        <f>IF(data[[#This Row],[DeviceProtection]]="Yes",1,"")</f>
        <v>1</v>
      </c>
      <c r="U1093" t="s">
        <v>23</v>
      </c>
      <c r="V1093">
        <f>IF(data[[#This Row],[TechSupport]]="Yes",1,"")</f>
        <v>1</v>
      </c>
      <c r="W1093" t="s">
        <v>23</v>
      </c>
      <c r="X1093">
        <f>IF(data[[#This Row],[StreamingTV]]="Yes",1,"")</f>
        <v>1</v>
      </c>
      <c r="Y1093" t="s">
        <v>23</v>
      </c>
      <c r="Z1093">
        <f>IF(data[[#This Row],[StreamingMovies]]="Yes",1,"")</f>
        <v>1</v>
      </c>
      <c r="AA1093" t="s">
        <v>31</v>
      </c>
      <c r="AB1093" t="s">
        <v>23</v>
      </c>
      <c r="AC1093" t="s">
        <v>35</v>
      </c>
      <c r="AD1093">
        <v>75.349999999999994</v>
      </c>
      <c r="AE1093">
        <v>2243.9</v>
      </c>
      <c r="AF1093">
        <v>0</v>
      </c>
      <c r="AG1093" s="2">
        <v>0</v>
      </c>
      <c r="AH1093" t="s">
        <v>24</v>
      </c>
      <c r="AI1093">
        <f t="shared" si="34"/>
        <v>0</v>
      </c>
      <c r="AJ1093">
        <f t="shared" si="35"/>
        <v>1</v>
      </c>
    </row>
    <row r="1094" spans="1:36" x14ac:dyDescent="0.35">
      <c r="A1094">
        <v>1093</v>
      </c>
      <c r="B1094" t="s">
        <v>1129</v>
      </c>
      <c r="C1094" t="s">
        <v>30</v>
      </c>
      <c r="D1094">
        <v>0</v>
      </c>
      <c r="E1094" t="s">
        <v>23</v>
      </c>
      <c r="F1094" t="s">
        <v>24</v>
      </c>
      <c r="G1094" t="str">
        <f>IF(AND(data[[#This Row],[Partner]]="Yes", data[[#This Row],[Dependents]]="Yes"), "Both", IF(data[[#This Row],[Partner]]="Yes", "Partner", IF(data[[#This Row],[Dependents]]="Yes", "Dependent", "None")))</f>
        <v>Partner</v>
      </c>
      <c r="H1094">
        <v>70</v>
      </c>
      <c r="I1094" s="1">
        <f>data[[#This Row],[Tenure]]/12</f>
        <v>5.833333333333333</v>
      </c>
      <c r="J1094" t="s">
        <v>23</v>
      </c>
      <c r="K1094">
        <f>IF(data[[#This Row],[PhoneService]]="Yes",1,"")</f>
        <v>1</v>
      </c>
      <c r="L1094" t="s">
        <v>24</v>
      </c>
      <c r="M1094" t="str">
        <f>IF(data[[#This Row],[MultipleLines]]="Yes",1,"")</f>
        <v/>
      </c>
      <c r="N1094" t="s">
        <v>26</v>
      </c>
      <c r="O1094" t="s">
        <v>23</v>
      </c>
      <c r="P1094">
        <f>IF(data[[#This Row],[OnlineSecurity]]="Yes",1,"")</f>
        <v>1</v>
      </c>
      <c r="Q1094" t="s">
        <v>23</v>
      </c>
      <c r="R1094">
        <f>IF(data[[#This Row],[OnlineBackup]]="Yes",1,"")</f>
        <v>1</v>
      </c>
      <c r="S1094" t="s">
        <v>23</v>
      </c>
      <c r="T1094">
        <f>IF(data[[#This Row],[DeviceProtection]]="Yes",1,"")</f>
        <v>1</v>
      </c>
      <c r="U1094" t="s">
        <v>23</v>
      </c>
      <c r="V1094">
        <f>IF(data[[#This Row],[TechSupport]]="Yes",1,"")</f>
        <v>1</v>
      </c>
      <c r="W1094" t="s">
        <v>24</v>
      </c>
      <c r="X1094" t="str">
        <f>IF(data[[#This Row],[StreamingTV]]="Yes",1,"")</f>
        <v/>
      </c>
      <c r="Y1094" t="s">
        <v>24</v>
      </c>
      <c r="Z1094" t="str">
        <f>IF(data[[#This Row],[StreamingMovies]]="Yes",1,"")</f>
        <v/>
      </c>
      <c r="AA1094" t="s">
        <v>47</v>
      </c>
      <c r="AB1094" t="s">
        <v>24</v>
      </c>
      <c r="AC1094" t="s">
        <v>40</v>
      </c>
      <c r="AD1094">
        <v>64.95</v>
      </c>
      <c r="AE1094">
        <v>4523.25</v>
      </c>
      <c r="AF1094">
        <v>0</v>
      </c>
      <c r="AG1094" s="2">
        <v>0</v>
      </c>
      <c r="AH1094" t="s">
        <v>24</v>
      </c>
      <c r="AI1094">
        <f t="shared" si="34"/>
        <v>0</v>
      </c>
      <c r="AJ1094">
        <f t="shared" si="35"/>
        <v>1</v>
      </c>
    </row>
    <row r="1095" spans="1:36" x14ac:dyDescent="0.35">
      <c r="A1095">
        <v>1094</v>
      </c>
      <c r="B1095" t="s">
        <v>1130</v>
      </c>
      <c r="C1095" t="s">
        <v>22</v>
      </c>
      <c r="D1095">
        <v>0</v>
      </c>
      <c r="E1095" t="s">
        <v>23</v>
      </c>
      <c r="F1095" t="s">
        <v>23</v>
      </c>
      <c r="G1095" t="str">
        <f>IF(AND(data[[#This Row],[Partner]]="Yes", data[[#This Row],[Dependents]]="Yes"), "Both", IF(data[[#This Row],[Partner]]="Yes", "Partner", IF(data[[#This Row],[Dependents]]="Yes", "Dependent", "None")))</f>
        <v>Both</v>
      </c>
      <c r="H1095">
        <v>71</v>
      </c>
      <c r="I1095" s="1">
        <f>data[[#This Row],[Tenure]]/12</f>
        <v>5.916666666666667</v>
      </c>
      <c r="J1095" t="s">
        <v>23</v>
      </c>
      <c r="K1095">
        <f>IF(data[[#This Row],[PhoneService]]="Yes",1,"")</f>
        <v>1</v>
      </c>
      <c r="L1095" t="s">
        <v>23</v>
      </c>
      <c r="M1095">
        <f>IF(data[[#This Row],[MultipleLines]]="Yes",1,"")</f>
        <v>1</v>
      </c>
      <c r="N1095" t="s">
        <v>37</v>
      </c>
      <c r="O1095" t="s">
        <v>23</v>
      </c>
      <c r="P1095">
        <f>IF(data[[#This Row],[OnlineSecurity]]="Yes",1,"")</f>
        <v>1</v>
      </c>
      <c r="Q1095" t="s">
        <v>24</v>
      </c>
      <c r="R1095" t="str">
        <f>IF(data[[#This Row],[OnlineBackup]]="Yes",1,"")</f>
        <v/>
      </c>
      <c r="S1095" t="s">
        <v>23</v>
      </c>
      <c r="T1095">
        <f>IF(data[[#This Row],[DeviceProtection]]="Yes",1,"")</f>
        <v>1</v>
      </c>
      <c r="U1095" t="s">
        <v>23</v>
      </c>
      <c r="V1095">
        <f>IF(data[[#This Row],[TechSupport]]="Yes",1,"")</f>
        <v>1</v>
      </c>
      <c r="W1095" t="s">
        <v>24</v>
      </c>
      <c r="X1095" t="str">
        <f>IF(data[[#This Row],[StreamingTV]]="Yes",1,"")</f>
        <v/>
      </c>
      <c r="Y1095" t="s">
        <v>23</v>
      </c>
      <c r="Z1095">
        <f>IF(data[[#This Row],[StreamingMovies]]="Yes",1,"")</f>
        <v>1</v>
      </c>
      <c r="AA1095" t="s">
        <v>47</v>
      </c>
      <c r="AB1095" t="s">
        <v>24</v>
      </c>
      <c r="AC1095" t="s">
        <v>28</v>
      </c>
      <c r="AD1095">
        <v>100.45</v>
      </c>
      <c r="AE1095">
        <v>7159.7</v>
      </c>
      <c r="AF1095">
        <v>4</v>
      </c>
      <c r="AG1095" s="2">
        <v>0</v>
      </c>
      <c r="AH1095" t="s">
        <v>24</v>
      </c>
      <c r="AI1095">
        <f t="shared" si="34"/>
        <v>0</v>
      </c>
      <c r="AJ1095">
        <f t="shared" si="35"/>
        <v>1</v>
      </c>
    </row>
    <row r="1096" spans="1:36" x14ac:dyDescent="0.35">
      <c r="A1096">
        <v>1095</v>
      </c>
      <c r="B1096" t="s">
        <v>1131</v>
      </c>
      <c r="C1096" t="s">
        <v>30</v>
      </c>
      <c r="D1096">
        <v>0</v>
      </c>
      <c r="E1096" t="s">
        <v>23</v>
      </c>
      <c r="F1096" t="s">
        <v>23</v>
      </c>
      <c r="G1096" t="str">
        <f>IF(AND(data[[#This Row],[Partner]]="Yes", data[[#This Row],[Dependents]]="Yes"), "Both", IF(data[[#This Row],[Partner]]="Yes", "Partner", IF(data[[#This Row],[Dependents]]="Yes", "Dependent", "None")))</f>
        <v>Both</v>
      </c>
      <c r="H1096">
        <v>41</v>
      </c>
      <c r="I1096" s="1">
        <f>data[[#This Row],[Tenure]]/12</f>
        <v>3.4166666666666665</v>
      </c>
      <c r="J1096" t="s">
        <v>23</v>
      </c>
      <c r="K1096">
        <f>IF(data[[#This Row],[PhoneService]]="Yes",1,"")</f>
        <v>1</v>
      </c>
      <c r="L1096" t="s">
        <v>23</v>
      </c>
      <c r="M1096">
        <f>IF(data[[#This Row],[MultipleLines]]="Yes",1,"")</f>
        <v>1</v>
      </c>
      <c r="N1096" t="s">
        <v>26</v>
      </c>
      <c r="O1096" t="s">
        <v>24</v>
      </c>
      <c r="P1096" t="str">
        <f>IF(data[[#This Row],[OnlineSecurity]]="Yes",1,"")</f>
        <v/>
      </c>
      <c r="Q1096" t="s">
        <v>23</v>
      </c>
      <c r="R1096">
        <f>IF(data[[#This Row],[OnlineBackup]]="Yes",1,"")</f>
        <v>1</v>
      </c>
      <c r="S1096" t="s">
        <v>23</v>
      </c>
      <c r="T1096">
        <f>IF(data[[#This Row],[DeviceProtection]]="Yes",1,"")</f>
        <v>1</v>
      </c>
      <c r="U1096" t="s">
        <v>24</v>
      </c>
      <c r="V1096" t="str">
        <f>IF(data[[#This Row],[TechSupport]]="Yes",1,"")</f>
        <v/>
      </c>
      <c r="W1096" t="s">
        <v>23</v>
      </c>
      <c r="X1096">
        <f>IF(data[[#This Row],[StreamingTV]]="Yes",1,"")</f>
        <v>1</v>
      </c>
      <c r="Y1096" t="s">
        <v>24</v>
      </c>
      <c r="Z1096" t="str">
        <f>IF(data[[#This Row],[StreamingMovies]]="Yes",1,"")</f>
        <v/>
      </c>
      <c r="AA1096" t="s">
        <v>31</v>
      </c>
      <c r="AB1096" t="s">
        <v>24</v>
      </c>
      <c r="AC1096" t="s">
        <v>35</v>
      </c>
      <c r="AD1096">
        <v>68.5</v>
      </c>
      <c r="AE1096">
        <v>2839.95</v>
      </c>
      <c r="AF1096">
        <v>0</v>
      </c>
      <c r="AG1096" s="2">
        <v>0</v>
      </c>
      <c r="AH1096" t="s">
        <v>24</v>
      </c>
      <c r="AI1096">
        <f t="shared" si="34"/>
        <v>0</v>
      </c>
      <c r="AJ1096">
        <f t="shared" si="35"/>
        <v>1</v>
      </c>
    </row>
    <row r="1097" spans="1:36" x14ac:dyDescent="0.35">
      <c r="A1097">
        <v>1096</v>
      </c>
      <c r="B1097" t="s">
        <v>1132</v>
      </c>
      <c r="C1097" t="s">
        <v>30</v>
      </c>
      <c r="D1097">
        <v>0</v>
      </c>
      <c r="E1097" t="s">
        <v>24</v>
      </c>
      <c r="F1097" t="s">
        <v>24</v>
      </c>
      <c r="G1097" t="str">
        <f>IF(AND(data[[#This Row],[Partner]]="Yes", data[[#This Row],[Dependents]]="Yes"), "Both", IF(data[[#This Row],[Partner]]="Yes", "Partner", IF(data[[#This Row],[Dependents]]="Yes", "Dependent", "None")))</f>
        <v>None</v>
      </c>
      <c r="H1097">
        <v>1</v>
      </c>
      <c r="I1097" s="1">
        <f>data[[#This Row],[Tenure]]/12</f>
        <v>8.3333333333333329E-2</v>
      </c>
      <c r="J1097" t="s">
        <v>23</v>
      </c>
      <c r="K1097">
        <f>IF(data[[#This Row],[PhoneService]]="Yes",1,"")</f>
        <v>1</v>
      </c>
      <c r="L1097" t="s">
        <v>24</v>
      </c>
      <c r="M1097" t="str">
        <f>IF(data[[#This Row],[MultipleLines]]="Yes",1,"")</f>
        <v/>
      </c>
      <c r="N1097" t="s">
        <v>37</v>
      </c>
      <c r="O1097" t="s">
        <v>24</v>
      </c>
      <c r="P1097" t="str">
        <f>IF(data[[#This Row],[OnlineSecurity]]="Yes",1,"")</f>
        <v/>
      </c>
      <c r="Q1097" t="s">
        <v>24</v>
      </c>
      <c r="R1097" t="str">
        <f>IF(data[[#This Row],[OnlineBackup]]="Yes",1,"")</f>
        <v/>
      </c>
      <c r="S1097" t="s">
        <v>24</v>
      </c>
      <c r="T1097" t="str">
        <f>IF(data[[#This Row],[DeviceProtection]]="Yes",1,"")</f>
        <v/>
      </c>
      <c r="U1097" t="s">
        <v>24</v>
      </c>
      <c r="V1097" t="str">
        <f>IF(data[[#This Row],[TechSupport]]="Yes",1,"")</f>
        <v/>
      </c>
      <c r="W1097" t="s">
        <v>23</v>
      </c>
      <c r="X1097">
        <f>IF(data[[#This Row],[StreamingTV]]="Yes",1,"")</f>
        <v>1</v>
      </c>
      <c r="Y1097" t="s">
        <v>24</v>
      </c>
      <c r="Z1097" t="str">
        <f>IF(data[[#This Row],[StreamingMovies]]="Yes",1,"")</f>
        <v/>
      </c>
      <c r="AA1097" t="s">
        <v>27</v>
      </c>
      <c r="AB1097" t="s">
        <v>23</v>
      </c>
      <c r="AC1097" t="s">
        <v>28</v>
      </c>
      <c r="AD1097">
        <v>80.55</v>
      </c>
      <c r="AE1097">
        <v>80.55</v>
      </c>
      <c r="AF1097">
        <v>0</v>
      </c>
      <c r="AG1097" s="2">
        <v>0</v>
      </c>
      <c r="AH1097" t="s">
        <v>24</v>
      </c>
      <c r="AI1097">
        <f t="shared" si="34"/>
        <v>0</v>
      </c>
      <c r="AJ1097">
        <f t="shared" si="35"/>
        <v>1</v>
      </c>
    </row>
    <row r="1098" spans="1:36" x14ac:dyDescent="0.35">
      <c r="A1098">
        <v>1097</v>
      </c>
      <c r="B1098" t="s">
        <v>1133</v>
      </c>
      <c r="C1098" t="s">
        <v>22</v>
      </c>
      <c r="D1098">
        <v>0</v>
      </c>
      <c r="E1098" t="s">
        <v>23</v>
      </c>
      <c r="F1098" t="s">
        <v>24</v>
      </c>
      <c r="G1098" t="str">
        <f>IF(AND(data[[#This Row],[Partner]]="Yes", data[[#This Row],[Dependents]]="Yes"), "Both", IF(data[[#This Row],[Partner]]="Yes", "Partner", IF(data[[#This Row],[Dependents]]="Yes", "Dependent", "None")))</f>
        <v>Partner</v>
      </c>
      <c r="H1098">
        <v>7</v>
      </c>
      <c r="I1098" s="1">
        <f>data[[#This Row],[Tenure]]/12</f>
        <v>0.58333333333333337</v>
      </c>
      <c r="J1098" t="s">
        <v>23</v>
      </c>
      <c r="K1098">
        <f>IF(data[[#This Row],[PhoneService]]="Yes",1,"")</f>
        <v>1</v>
      </c>
      <c r="L1098" t="s">
        <v>24</v>
      </c>
      <c r="M1098" t="str">
        <f>IF(data[[#This Row],[MultipleLines]]="Yes",1,"")</f>
        <v/>
      </c>
      <c r="N1098" t="s">
        <v>26</v>
      </c>
      <c r="O1098" t="s">
        <v>23</v>
      </c>
      <c r="P1098">
        <f>IF(data[[#This Row],[OnlineSecurity]]="Yes",1,"")</f>
        <v>1</v>
      </c>
      <c r="Q1098" t="s">
        <v>24</v>
      </c>
      <c r="R1098" t="str">
        <f>IF(data[[#This Row],[OnlineBackup]]="Yes",1,"")</f>
        <v/>
      </c>
      <c r="S1098" t="s">
        <v>23</v>
      </c>
      <c r="T1098">
        <f>IF(data[[#This Row],[DeviceProtection]]="Yes",1,"")</f>
        <v>1</v>
      </c>
      <c r="U1098" t="s">
        <v>23</v>
      </c>
      <c r="V1098">
        <f>IF(data[[#This Row],[TechSupport]]="Yes",1,"")</f>
        <v>1</v>
      </c>
      <c r="W1098" t="s">
        <v>23</v>
      </c>
      <c r="X1098">
        <f>IF(data[[#This Row],[StreamingTV]]="Yes",1,"")</f>
        <v>1</v>
      </c>
      <c r="Y1098" t="s">
        <v>23</v>
      </c>
      <c r="Z1098">
        <f>IF(data[[#This Row],[StreamingMovies]]="Yes",1,"")</f>
        <v>1</v>
      </c>
      <c r="AA1098" t="s">
        <v>27</v>
      </c>
      <c r="AB1098" t="s">
        <v>24</v>
      </c>
      <c r="AC1098" t="s">
        <v>35</v>
      </c>
      <c r="AD1098">
        <v>81.25</v>
      </c>
      <c r="AE1098">
        <v>580.1</v>
      </c>
      <c r="AF1098">
        <v>0</v>
      </c>
      <c r="AG1098" s="2">
        <v>0</v>
      </c>
      <c r="AH1098" t="s">
        <v>24</v>
      </c>
      <c r="AI1098">
        <f t="shared" si="34"/>
        <v>0</v>
      </c>
      <c r="AJ1098">
        <f t="shared" si="35"/>
        <v>1</v>
      </c>
    </row>
    <row r="1099" spans="1:36" x14ac:dyDescent="0.35">
      <c r="A1099">
        <v>1098</v>
      </c>
      <c r="B1099" t="s">
        <v>1134</v>
      </c>
      <c r="C1099" t="s">
        <v>30</v>
      </c>
      <c r="D1099">
        <v>0</v>
      </c>
      <c r="E1099" t="s">
        <v>23</v>
      </c>
      <c r="F1099" t="s">
        <v>23</v>
      </c>
      <c r="G1099" t="str">
        <f>IF(AND(data[[#This Row],[Partner]]="Yes", data[[#This Row],[Dependents]]="Yes"), "Both", IF(data[[#This Row],[Partner]]="Yes", "Partner", IF(data[[#This Row],[Dependents]]="Yes", "Dependent", "None")))</f>
        <v>Both</v>
      </c>
      <c r="H1099">
        <v>25</v>
      </c>
      <c r="I1099" s="1">
        <f>data[[#This Row],[Tenure]]/12</f>
        <v>2.0833333333333335</v>
      </c>
      <c r="J1099" t="s">
        <v>23</v>
      </c>
      <c r="K1099">
        <f>IF(data[[#This Row],[PhoneService]]="Yes",1,"")</f>
        <v>1</v>
      </c>
      <c r="L1099" t="s">
        <v>24</v>
      </c>
      <c r="M1099" t="str">
        <f>IF(data[[#This Row],[MultipleLines]]="Yes",1,"")</f>
        <v/>
      </c>
      <c r="N1099" t="s">
        <v>37</v>
      </c>
      <c r="O1099" t="s">
        <v>24</v>
      </c>
      <c r="P1099" t="str">
        <f>IF(data[[#This Row],[OnlineSecurity]]="Yes",1,"")</f>
        <v/>
      </c>
      <c r="Q1099" t="s">
        <v>24</v>
      </c>
      <c r="R1099" t="str">
        <f>IF(data[[#This Row],[OnlineBackup]]="Yes",1,"")</f>
        <v/>
      </c>
      <c r="S1099" t="s">
        <v>24</v>
      </c>
      <c r="T1099" t="str">
        <f>IF(data[[#This Row],[DeviceProtection]]="Yes",1,"")</f>
        <v/>
      </c>
      <c r="U1099" t="s">
        <v>24</v>
      </c>
      <c r="V1099" t="str">
        <f>IF(data[[#This Row],[TechSupport]]="Yes",1,"")</f>
        <v/>
      </c>
      <c r="W1099" t="s">
        <v>23</v>
      </c>
      <c r="X1099">
        <f>IF(data[[#This Row],[StreamingTV]]="Yes",1,"")</f>
        <v>1</v>
      </c>
      <c r="Y1099" t="s">
        <v>23</v>
      </c>
      <c r="Z1099">
        <f>IF(data[[#This Row],[StreamingMovies]]="Yes",1,"")</f>
        <v>1</v>
      </c>
      <c r="AA1099" t="s">
        <v>31</v>
      </c>
      <c r="AB1099" t="s">
        <v>23</v>
      </c>
      <c r="AC1099" t="s">
        <v>28</v>
      </c>
      <c r="AD1099">
        <v>90.4</v>
      </c>
      <c r="AE1099">
        <v>2178.6</v>
      </c>
      <c r="AF1099">
        <v>0</v>
      </c>
      <c r="AG1099" s="2">
        <v>1</v>
      </c>
      <c r="AH1099" t="s">
        <v>23</v>
      </c>
      <c r="AI1099">
        <f t="shared" si="34"/>
        <v>1</v>
      </c>
      <c r="AJ1099" t="str">
        <f t="shared" si="35"/>
        <v/>
      </c>
    </row>
    <row r="1100" spans="1:36" x14ac:dyDescent="0.35">
      <c r="A1100">
        <v>1099</v>
      </c>
      <c r="B1100" t="s">
        <v>1135</v>
      </c>
      <c r="C1100" t="s">
        <v>30</v>
      </c>
      <c r="D1100">
        <v>0</v>
      </c>
      <c r="E1100" t="s">
        <v>23</v>
      </c>
      <c r="F1100" t="s">
        <v>23</v>
      </c>
      <c r="G1100" t="str">
        <f>IF(AND(data[[#This Row],[Partner]]="Yes", data[[#This Row],[Dependents]]="Yes"), "Both", IF(data[[#This Row],[Partner]]="Yes", "Partner", IF(data[[#This Row],[Dependents]]="Yes", "Dependent", "None")))</f>
        <v>Both</v>
      </c>
      <c r="H1100">
        <v>67</v>
      </c>
      <c r="I1100" s="1">
        <f>data[[#This Row],[Tenure]]/12</f>
        <v>5.583333333333333</v>
      </c>
      <c r="J1100" t="s">
        <v>23</v>
      </c>
      <c r="K1100">
        <f>IF(data[[#This Row],[PhoneService]]="Yes",1,"")</f>
        <v>1</v>
      </c>
      <c r="L1100" t="s">
        <v>23</v>
      </c>
      <c r="M1100">
        <f>IF(data[[#This Row],[MultipleLines]]="Yes",1,"")</f>
        <v>1</v>
      </c>
      <c r="N1100" t="s">
        <v>37</v>
      </c>
      <c r="O1100" t="s">
        <v>23</v>
      </c>
      <c r="P1100">
        <f>IF(data[[#This Row],[OnlineSecurity]]="Yes",1,"")</f>
        <v>1</v>
      </c>
      <c r="Q1100" t="s">
        <v>23</v>
      </c>
      <c r="R1100">
        <f>IF(data[[#This Row],[OnlineBackup]]="Yes",1,"")</f>
        <v>1</v>
      </c>
      <c r="S1100" t="s">
        <v>24</v>
      </c>
      <c r="T1100" t="str">
        <f>IF(data[[#This Row],[DeviceProtection]]="Yes",1,"")</f>
        <v/>
      </c>
      <c r="U1100" t="s">
        <v>23</v>
      </c>
      <c r="V1100">
        <f>IF(data[[#This Row],[TechSupport]]="Yes",1,"")</f>
        <v>1</v>
      </c>
      <c r="W1100" t="s">
        <v>24</v>
      </c>
      <c r="X1100" t="str">
        <f>IF(data[[#This Row],[StreamingTV]]="Yes",1,"")</f>
        <v/>
      </c>
      <c r="Y1100" t="s">
        <v>24</v>
      </c>
      <c r="Z1100" t="str">
        <f>IF(data[[#This Row],[StreamingMovies]]="Yes",1,"")</f>
        <v/>
      </c>
      <c r="AA1100" t="s">
        <v>31</v>
      </c>
      <c r="AB1100" t="s">
        <v>24</v>
      </c>
      <c r="AC1100" t="s">
        <v>28</v>
      </c>
      <c r="AD1100">
        <v>89.55</v>
      </c>
      <c r="AE1100">
        <v>6038.55</v>
      </c>
      <c r="AF1100">
        <v>0</v>
      </c>
      <c r="AG1100" s="2">
        <v>0</v>
      </c>
      <c r="AH1100" t="s">
        <v>24</v>
      </c>
      <c r="AI1100">
        <f t="shared" si="34"/>
        <v>0</v>
      </c>
      <c r="AJ1100">
        <f t="shared" si="35"/>
        <v>1</v>
      </c>
    </row>
    <row r="1101" spans="1:36" x14ac:dyDescent="0.35">
      <c r="A1101">
        <v>1100</v>
      </c>
      <c r="B1101" t="s">
        <v>1136</v>
      </c>
      <c r="C1101" t="s">
        <v>30</v>
      </c>
      <c r="D1101">
        <v>0</v>
      </c>
      <c r="E1101" t="s">
        <v>23</v>
      </c>
      <c r="F1101" t="s">
        <v>23</v>
      </c>
      <c r="G1101" t="str">
        <f>IF(AND(data[[#This Row],[Partner]]="Yes", data[[#This Row],[Dependents]]="Yes"), "Both", IF(data[[#This Row],[Partner]]="Yes", "Partner", IF(data[[#This Row],[Dependents]]="Yes", "Dependent", "None")))</f>
        <v>Both</v>
      </c>
      <c r="H1101">
        <v>5</v>
      </c>
      <c r="I1101" s="1">
        <f>data[[#This Row],[Tenure]]/12</f>
        <v>0.41666666666666669</v>
      </c>
      <c r="J1101" t="s">
        <v>23</v>
      </c>
      <c r="K1101">
        <f>IF(data[[#This Row],[PhoneService]]="Yes",1,"")</f>
        <v>1</v>
      </c>
      <c r="L1101" t="s">
        <v>23</v>
      </c>
      <c r="M1101">
        <f>IF(data[[#This Row],[MultipleLines]]="Yes",1,"")</f>
        <v>1</v>
      </c>
      <c r="N1101" t="s">
        <v>26</v>
      </c>
      <c r="O1101" t="s">
        <v>24</v>
      </c>
      <c r="P1101" t="str">
        <f>IF(data[[#This Row],[OnlineSecurity]]="Yes",1,"")</f>
        <v/>
      </c>
      <c r="Q1101" t="s">
        <v>24</v>
      </c>
      <c r="R1101" t="str">
        <f>IF(data[[#This Row],[OnlineBackup]]="Yes",1,"")</f>
        <v/>
      </c>
      <c r="S1101" t="s">
        <v>24</v>
      </c>
      <c r="T1101" t="str">
        <f>IF(data[[#This Row],[DeviceProtection]]="Yes",1,"")</f>
        <v/>
      </c>
      <c r="U1101" t="s">
        <v>23</v>
      </c>
      <c r="V1101">
        <f>IF(data[[#This Row],[TechSupport]]="Yes",1,"")</f>
        <v>1</v>
      </c>
      <c r="W1101" t="s">
        <v>24</v>
      </c>
      <c r="X1101" t="str">
        <f>IF(data[[#This Row],[StreamingTV]]="Yes",1,"")</f>
        <v/>
      </c>
      <c r="Y1101" t="s">
        <v>24</v>
      </c>
      <c r="Z1101" t="str">
        <f>IF(data[[#This Row],[StreamingMovies]]="Yes",1,"")</f>
        <v/>
      </c>
      <c r="AA1101" t="s">
        <v>27</v>
      </c>
      <c r="AB1101" t="s">
        <v>23</v>
      </c>
      <c r="AC1101" t="s">
        <v>32</v>
      </c>
      <c r="AD1101">
        <v>55.7</v>
      </c>
      <c r="AE1101">
        <v>259.39999999999998</v>
      </c>
      <c r="AF1101">
        <v>0</v>
      </c>
      <c r="AG1101" s="2">
        <v>0</v>
      </c>
      <c r="AH1101" t="s">
        <v>24</v>
      </c>
      <c r="AI1101">
        <f t="shared" si="34"/>
        <v>0</v>
      </c>
      <c r="AJ1101">
        <f t="shared" si="35"/>
        <v>1</v>
      </c>
    </row>
    <row r="1102" spans="1:36" x14ac:dyDescent="0.35">
      <c r="A1102">
        <v>1101</v>
      </c>
      <c r="B1102" t="s">
        <v>1137</v>
      </c>
      <c r="C1102" t="s">
        <v>30</v>
      </c>
      <c r="D1102">
        <v>0</v>
      </c>
      <c r="E1102" t="s">
        <v>24</v>
      </c>
      <c r="F1102" t="s">
        <v>23</v>
      </c>
      <c r="G1102" t="str">
        <f>IF(AND(data[[#This Row],[Partner]]="Yes", data[[#This Row],[Dependents]]="Yes"), "Both", IF(data[[#This Row],[Partner]]="Yes", "Partner", IF(data[[#This Row],[Dependents]]="Yes", "Dependent", "None")))</f>
        <v>Dependent</v>
      </c>
      <c r="H1102">
        <v>15</v>
      </c>
      <c r="I1102" s="1">
        <f>data[[#This Row],[Tenure]]/12</f>
        <v>1.25</v>
      </c>
      <c r="J1102" t="s">
        <v>23</v>
      </c>
      <c r="K1102">
        <f>IF(data[[#This Row],[PhoneService]]="Yes",1,"")</f>
        <v>1</v>
      </c>
      <c r="L1102" t="s">
        <v>23</v>
      </c>
      <c r="M1102">
        <f>IF(data[[#This Row],[MultipleLines]]="Yes",1,"")</f>
        <v>1</v>
      </c>
      <c r="N1102" t="s">
        <v>24</v>
      </c>
      <c r="O1102" t="s">
        <v>46</v>
      </c>
      <c r="P1102" t="str">
        <f>IF(data[[#This Row],[OnlineSecurity]]="Yes",1,"")</f>
        <v/>
      </c>
      <c r="Q1102" t="s">
        <v>46</v>
      </c>
      <c r="R1102" t="str">
        <f>IF(data[[#This Row],[OnlineBackup]]="Yes",1,"")</f>
        <v/>
      </c>
      <c r="S1102" t="s">
        <v>46</v>
      </c>
      <c r="T1102" t="str">
        <f>IF(data[[#This Row],[DeviceProtection]]="Yes",1,"")</f>
        <v/>
      </c>
      <c r="U1102" t="s">
        <v>46</v>
      </c>
      <c r="V1102" t="str">
        <f>IF(data[[#This Row],[TechSupport]]="Yes",1,"")</f>
        <v/>
      </c>
      <c r="W1102" t="s">
        <v>46</v>
      </c>
      <c r="X1102" t="str">
        <f>IF(data[[#This Row],[StreamingTV]]="Yes",1,"")</f>
        <v/>
      </c>
      <c r="Y1102" t="s">
        <v>46</v>
      </c>
      <c r="Z1102" t="str">
        <f>IF(data[[#This Row],[StreamingMovies]]="Yes",1,"")</f>
        <v/>
      </c>
      <c r="AA1102" t="s">
        <v>27</v>
      </c>
      <c r="AB1102" t="s">
        <v>23</v>
      </c>
      <c r="AC1102" t="s">
        <v>28</v>
      </c>
      <c r="AD1102">
        <v>24.8</v>
      </c>
      <c r="AE1102">
        <v>324.14999999999998</v>
      </c>
      <c r="AF1102">
        <v>0</v>
      </c>
      <c r="AG1102" s="2">
        <v>0</v>
      </c>
      <c r="AH1102" t="s">
        <v>24</v>
      </c>
      <c r="AI1102">
        <f t="shared" si="34"/>
        <v>0</v>
      </c>
      <c r="AJ1102">
        <f t="shared" si="35"/>
        <v>1</v>
      </c>
    </row>
    <row r="1103" spans="1:36" x14ac:dyDescent="0.35">
      <c r="A1103">
        <v>1102</v>
      </c>
      <c r="B1103" t="s">
        <v>1138</v>
      </c>
      <c r="C1103" t="s">
        <v>22</v>
      </c>
      <c r="D1103">
        <v>0</v>
      </c>
      <c r="E1103" t="s">
        <v>23</v>
      </c>
      <c r="F1103" t="s">
        <v>23</v>
      </c>
      <c r="G1103" t="str">
        <f>IF(AND(data[[#This Row],[Partner]]="Yes", data[[#This Row],[Dependents]]="Yes"), "Both", IF(data[[#This Row],[Partner]]="Yes", "Partner", IF(data[[#This Row],[Dependents]]="Yes", "Dependent", "None")))</f>
        <v>Both</v>
      </c>
      <c r="H1103">
        <v>20</v>
      </c>
      <c r="I1103" s="1">
        <f>data[[#This Row],[Tenure]]/12</f>
        <v>1.6666666666666667</v>
      </c>
      <c r="J1103" t="s">
        <v>23</v>
      </c>
      <c r="K1103">
        <f>IF(data[[#This Row],[PhoneService]]="Yes",1,"")</f>
        <v>1</v>
      </c>
      <c r="L1103" t="s">
        <v>24</v>
      </c>
      <c r="M1103" t="str">
        <f>IF(data[[#This Row],[MultipleLines]]="Yes",1,"")</f>
        <v/>
      </c>
      <c r="N1103" t="s">
        <v>24</v>
      </c>
      <c r="O1103" t="s">
        <v>46</v>
      </c>
      <c r="P1103" t="str">
        <f>IF(data[[#This Row],[OnlineSecurity]]="Yes",1,"")</f>
        <v/>
      </c>
      <c r="Q1103" t="s">
        <v>46</v>
      </c>
      <c r="R1103" t="str">
        <f>IF(data[[#This Row],[OnlineBackup]]="Yes",1,"")</f>
        <v/>
      </c>
      <c r="S1103" t="s">
        <v>46</v>
      </c>
      <c r="T1103" t="str">
        <f>IF(data[[#This Row],[DeviceProtection]]="Yes",1,"")</f>
        <v/>
      </c>
      <c r="U1103" t="s">
        <v>46</v>
      </c>
      <c r="V1103" t="str">
        <f>IF(data[[#This Row],[TechSupport]]="Yes",1,"")</f>
        <v/>
      </c>
      <c r="W1103" t="s">
        <v>46</v>
      </c>
      <c r="X1103" t="str">
        <f>IF(data[[#This Row],[StreamingTV]]="Yes",1,"")</f>
        <v/>
      </c>
      <c r="Y1103" t="s">
        <v>46</v>
      </c>
      <c r="Z1103" t="str">
        <f>IF(data[[#This Row],[StreamingMovies]]="Yes",1,"")</f>
        <v/>
      </c>
      <c r="AA1103" t="s">
        <v>27</v>
      </c>
      <c r="AB1103" t="s">
        <v>24</v>
      </c>
      <c r="AC1103" t="s">
        <v>28</v>
      </c>
      <c r="AD1103">
        <v>20</v>
      </c>
      <c r="AE1103">
        <v>417.65</v>
      </c>
      <c r="AF1103">
        <v>0</v>
      </c>
      <c r="AG1103" s="2">
        <v>0</v>
      </c>
      <c r="AH1103" t="s">
        <v>24</v>
      </c>
      <c r="AI1103">
        <f t="shared" si="34"/>
        <v>0</v>
      </c>
      <c r="AJ1103">
        <f t="shared" si="35"/>
        <v>1</v>
      </c>
    </row>
    <row r="1104" spans="1:36" x14ac:dyDescent="0.35">
      <c r="A1104">
        <v>1103</v>
      </c>
      <c r="B1104" t="s">
        <v>1139</v>
      </c>
      <c r="C1104" t="s">
        <v>30</v>
      </c>
      <c r="D1104">
        <v>0</v>
      </c>
      <c r="E1104" t="s">
        <v>23</v>
      </c>
      <c r="F1104" t="s">
        <v>23</v>
      </c>
      <c r="G1104" t="str">
        <f>IF(AND(data[[#This Row],[Partner]]="Yes", data[[#This Row],[Dependents]]="Yes"), "Both", IF(data[[#This Row],[Partner]]="Yes", "Partner", IF(data[[#This Row],[Dependents]]="Yes", "Dependent", "None")))</f>
        <v>Both</v>
      </c>
      <c r="H1104">
        <v>3</v>
      </c>
      <c r="I1104" s="1">
        <f>data[[#This Row],[Tenure]]/12</f>
        <v>0.25</v>
      </c>
      <c r="J1104" t="s">
        <v>23</v>
      </c>
      <c r="K1104">
        <f>IF(data[[#This Row],[PhoneService]]="Yes",1,"")</f>
        <v>1</v>
      </c>
      <c r="L1104" t="s">
        <v>24</v>
      </c>
      <c r="M1104" t="str">
        <f>IF(data[[#This Row],[MultipleLines]]="Yes",1,"")</f>
        <v/>
      </c>
      <c r="N1104" t="s">
        <v>26</v>
      </c>
      <c r="O1104" t="s">
        <v>24</v>
      </c>
      <c r="P1104" t="str">
        <f>IF(data[[#This Row],[OnlineSecurity]]="Yes",1,"")</f>
        <v/>
      </c>
      <c r="Q1104" t="s">
        <v>23</v>
      </c>
      <c r="R1104">
        <f>IF(data[[#This Row],[OnlineBackup]]="Yes",1,"")</f>
        <v>1</v>
      </c>
      <c r="S1104" t="s">
        <v>23</v>
      </c>
      <c r="T1104">
        <f>IF(data[[#This Row],[DeviceProtection]]="Yes",1,"")</f>
        <v>1</v>
      </c>
      <c r="U1104" t="s">
        <v>24</v>
      </c>
      <c r="V1104" t="str">
        <f>IF(data[[#This Row],[TechSupport]]="Yes",1,"")</f>
        <v/>
      </c>
      <c r="W1104" t="s">
        <v>24</v>
      </c>
      <c r="X1104" t="str">
        <f>IF(data[[#This Row],[StreamingTV]]="Yes",1,"")</f>
        <v/>
      </c>
      <c r="Y1104" t="s">
        <v>24</v>
      </c>
      <c r="Z1104" t="str">
        <f>IF(data[[#This Row],[StreamingMovies]]="Yes",1,"")</f>
        <v/>
      </c>
      <c r="AA1104" t="s">
        <v>27</v>
      </c>
      <c r="AB1104" t="s">
        <v>23</v>
      </c>
      <c r="AC1104" t="s">
        <v>32</v>
      </c>
      <c r="AD1104">
        <v>56.15</v>
      </c>
      <c r="AE1104">
        <v>168.15</v>
      </c>
      <c r="AF1104">
        <v>0</v>
      </c>
      <c r="AG1104" s="2">
        <v>0</v>
      </c>
      <c r="AH1104" t="s">
        <v>23</v>
      </c>
      <c r="AI1104">
        <f t="shared" si="34"/>
        <v>1</v>
      </c>
      <c r="AJ1104" t="str">
        <f t="shared" si="35"/>
        <v/>
      </c>
    </row>
    <row r="1105" spans="1:36" x14ac:dyDescent="0.35">
      <c r="A1105">
        <v>1104</v>
      </c>
      <c r="B1105" t="s">
        <v>1140</v>
      </c>
      <c r="C1105" t="s">
        <v>30</v>
      </c>
      <c r="D1105">
        <v>0</v>
      </c>
      <c r="E1105" t="s">
        <v>23</v>
      </c>
      <c r="F1105" t="s">
        <v>23</v>
      </c>
      <c r="G1105" t="str">
        <f>IF(AND(data[[#This Row],[Partner]]="Yes", data[[#This Row],[Dependents]]="Yes"), "Both", IF(data[[#This Row],[Partner]]="Yes", "Partner", IF(data[[#This Row],[Dependents]]="Yes", "Dependent", "None")))</f>
        <v>Both</v>
      </c>
      <c r="H1105">
        <v>54</v>
      </c>
      <c r="I1105" s="1">
        <f>data[[#This Row],[Tenure]]/12</f>
        <v>4.5</v>
      </c>
      <c r="J1105" t="s">
        <v>23</v>
      </c>
      <c r="K1105">
        <f>IF(data[[#This Row],[PhoneService]]="Yes",1,"")</f>
        <v>1</v>
      </c>
      <c r="L1105" t="s">
        <v>23</v>
      </c>
      <c r="M1105">
        <f>IF(data[[#This Row],[MultipleLines]]="Yes",1,"")</f>
        <v>1</v>
      </c>
      <c r="N1105" t="s">
        <v>37</v>
      </c>
      <c r="O1105" t="s">
        <v>24</v>
      </c>
      <c r="P1105" t="str">
        <f>IF(data[[#This Row],[OnlineSecurity]]="Yes",1,"")</f>
        <v/>
      </c>
      <c r="Q1105" t="s">
        <v>23</v>
      </c>
      <c r="R1105">
        <f>IF(data[[#This Row],[OnlineBackup]]="Yes",1,"")</f>
        <v>1</v>
      </c>
      <c r="S1105" t="s">
        <v>24</v>
      </c>
      <c r="T1105" t="str">
        <f>IF(data[[#This Row],[DeviceProtection]]="Yes",1,"")</f>
        <v/>
      </c>
      <c r="U1105" t="s">
        <v>23</v>
      </c>
      <c r="V1105">
        <f>IF(data[[#This Row],[TechSupport]]="Yes",1,"")</f>
        <v>1</v>
      </c>
      <c r="W1105" t="s">
        <v>23</v>
      </c>
      <c r="X1105">
        <f>IF(data[[#This Row],[StreamingTV]]="Yes",1,"")</f>
        <v>1</v>
      </c>
      <c r="Y1105" t="s">
        <v>23</v>
      </c>
      <c r="Z1105">
        <f>IF(data[[#This Row],[StreamingMovies]]="Yes",1,"")</f>
        <v>1</v>
      </c>
      <c r="AA1105" t="s">
        <v>31</v>
      </c>
      <c r="AB1105" t="s">
        <v>23</v>
      </c>
      <c r="AC1105" t="s">
        <v>28</v>
      </c>
      <c r="AD1105">
        <v>105.2</v>
      </c>
      <c r="AE1105">
        <v>5637.85</v>
      </c>
      <c r="AF1105">
        <v>0</v>
      </c>
      <c r="AG1105" s="2">
        <v>0</v>
      </c>
      <c r="AH1105" t="s">
        <v>24</v>
      </c>
      <c r="AI1105">
        <f t="shared" si="34"/>
        <v>0</v>
      </c>
      <c r="AJ1105">
        <f t="shared" si="35"/>
        <v>1</v>
      </c>
    </row>
    <row r="1106" spans="1:36" x14ac:dyDescent="0.35">
      <c r="A1106">
        <v>1105</v>
      </c>
      <c r="B1106" t="s">
        <v>1141</v>
      </c>
      <c r="C1106" t="s">
        <v>30</v>
      </c>
      <c r="D1106">
        <v>0</v>
      </c>
      <c r="E1106" t="s">
        <v>24</v>
      </c>
      <c r="F1106" t="s">
        <v>24</v>
      </c>
      <c r="G1106" t="str">
        <f>IF(AND(data[[#This Row],[Partner]]="Yes", data[[#This Row],[Dependents]]="Yes"), "Both", IF(data[[#This Row],[Partner]]="Yes", "Partner", IF(data[[#This Row],[Dependents]]="Yes", "Dependent", "None")))</f>
        <v>None</v>
      </c>
      <c r="H1106">
        <v>42</v>
      </c>
      <c r="I1106" s="1">
        <f>data[[#This Row],[Tenure]]/12</f>
        <v>3.5</v>
      </c>
      <c r="J1106" t="s">
        <v>23</v>
      </c>
      <c r="K1106">
        <f>IF(data[[#This Row],[PhoneService]]="Yes",1,"")</f>
        <v>1</v>
      </c>
      <c r="L1106" t="s">
        <v>24</v>
      </c>
      <c r="M1106" t="str">
        <f>IF(data[[#This Row],[MultipleLines]]="Yes",1,"")</f>
        <v/>
      </c>
      <c r="N1106" t="s">
        <v>24</v>
      </c>
      <c r="O1106" t="s">
        <v>46</v>
      </c>
      <c r="P1106" t="str">
        <f>IF(data[[#This Row],[OnlineSecurity]]="Yes",1,"")</f>
        <v/>
      </c>
      <c r="Q1106" t="s">
        <v>46</v>
      </c>
      <c r="R1106" t="str">
        <f>IF(data[[#This Row],[OnlineBackup]]="Yes",1,"")</f>
        <v/>
      </c>
      <c r="S1106" t="s">
        <v>46</v>
      </c>
      <c r="T1106" t="str">
        <f>IF(data[[#This Row],[DeviceProtection]]="Yes",1,"")</f>
        <v/>
      </c>
      <c r="U1106" t="s">
        <v>46</v>
      </c>
      <c r="V1106" t="str">
        <f>IF(data[[#This Row],[TechSupport]]="Yes",1,"")</f>
        <v/>
      </c>
      <c r="W1106" t="s">
        <v>46</v>
      </c>
      <c r="X1106" t="str">
        <f>IF(data[[#This Row],[StreamingTV]]="Yes",1,"")</f>
        <v/>
      </c>
      <c r="Y1106" t="s">
        <v>46</v>
      </c>
      <c r="Z1106" t="str">
        <f>IF(data[[#This Row],[StreamingMovies]]="Yes",1,"")</f>
        <v/>
      </c>
      <c r="AA1106" t="s">
        <v>31</v>
      </c>
      <c r="AB1106" t="s">
        <v>23</v>
      </c>
      <c r="AC1106" t="s">
        <v>32</v>
      </c>
      <c r="AD1106">
        <v>19.55</v>
      </c>
      <c r="AE1106">
        <v>839.4</v>
      </c>
      <c r="AF1106">
        <v>0</v>
      </c>
      <c r="AG1106" s="2">
        <v>0</v>
      </c>
      <c r="AH1106" t="s">
        <v>24</v>
      </c>
      <c r="AI1106">
        <f t="shared" si="34"/>
        <v>0</v>
      </c>
      <c r="AJ1106">
        <f t="shared" si="35"/>
        <v>1</v>
      </c>
    </row>
    <row r="1107" spans="1:36" x14ac:dyDescent="0.35">
      <c r="A1107">
        <v>1106</v>
      </c>
      <c r="B1107" t="s">
        <v>1142</v>
      </c>
      <c r="C1107" t="s">
        <v>22</v>
      </c>
      <c r="D1107">
        <v>0</v>
      </c>
      <c r="E1107" t="s">
        <v>23</v>
      </c>
      <c r="F1107" t="s">
        <v>24</v>
      </c>
      <c r="G1107" t="str">
        <f>IF(AND(data[[#This Row],[Partner]]="Yes", data[[#This Row],[Dependents]]="Yes"), "Both", IF(data[[#This Row],[Partner]]="Yes", "Partner", IF(data[[#This Row],[Dependents]]="Yes", "Dependent", "None")))</f>
        <v>Partner</v>
      </c>
      <c r="H1107">
        <v>9</v>
      </c>
      <c r="I1107" s="1">
        <f>data[[#This Row],[Tenure]]/12</f>
        <v>0.75</v>
      </c>
      <c r="J1107" t="s">
        <v>23</v>
      </c>
      <c r="K1107">
        <f>IF(data[[#This Row],[PhoneService]]="Yes",1,"")</f>
        <v>1</v>
      </c>
      <c r="L1107" t="s">
        <v>24</v>
      </c>
      <c r="M1107" t="str">
        <f>IF(data[[#This Row],[MultipleLines]]="Yes",1,"")</f>
        <v/>
      </c>
      <c r="N1107" t="s">
        <v>37</v>
      </c>
      <c r="O1107" t="s">
        <v>24</v>
      </c>
      <c r="P1107" t="str">
        <f>IF(data[[#This Row],[OnlineSecurity]]="Yes",1,"")</f>
        <v/>
      </c>
      <c r="Q1107" t="s">
        <v>24</v>
      </c>
      <c r="R1107" t="str">
        <f>IF(data[[#This Row],[OnlineBackup]]="Yes",1,"")</f>
        <v/>
      </c>
      <c r="S1107" t="s">
        <v>24</v>
      </c>
      <c r="T1107" t="str">
        <f>IF(data[[#This Row],[DeviceProtection]]="Yes",1,"")</f>
        <v/>
      </c>
      <c r="U1107" t="s">
        <v>24</v>
      </c>
      <c r="V1107" t="str">
        <f>IF(data[[#This Row],[TechSupport]]="Yes",1,"")</f>
        <v/>
      </c>
      <c r="W1107" t="s">
        <v>24</v>
      </c>
      <c r="X1107" t="str">
        <f>IF(data[[#This Row],[StreamingTV]]="Yes",1,"")</f>
        <v/>
      </c>
      <c r="Y1107" t="s">
        <v>23</v>
      </c>
      <c r="Z1107">
        <f>IF(data[[#This Row],[StreamingMovies]]="Yes",1,"")</f>
        <v>1</v>
      </c>
      <c r="AA1107" t="s">
        <v>27</v>
      </c>
      <c r="AB1107" t="s">
        <v>23</v>
      </c>
      <c r="AC1107" t="s">
        <v>28</v>
      </c>
      <c r="AD1107">
        <v>79.75</v>
      </c>
      <c r="AE1107">
        <v>769.1</v>
      </c>
      <c r="AF1107">
        <v>0</v>
      </c>
      <c r="AG1107" s="2">
        <v>0</v>
      </c>
      <c r="AH1107" t="s">
        <v>24</v>
      </c>
      <c r="AI1107">
        <f t="shared" si="34"/>
        <v>0</v>
      </c>
      <c r="AJ1107">
        <f t="shared" si="35"/>
        <v>1</v>
      </c>
    </row>
    <row r="1108" spans="1:36" x14ac:dyDescent="0.35">
      <c r="A1108">
        <v>1107</v>
      </c>
      <c r="B1108" t="s">
        <v>1143</v>
      </c>
      <c r="C1108" t="s">
        <v>22</v>
      </c>
      <c r="D1108">
        <v>0</v>
      </c>
      <c r="E1108" t="s">
        <v>24</v>
      </c>
      <c r="F1108" t="s">
        <v>24</v>
      </c>
      <c r="G1108" t="str">
        <f>IF(AND(data[[#This Row],[Partner]]="Yes", data[[#This Row],[Dependents]]="Yes"), "Both", IF(data[[#This Row],[Partner]]="Yes", "Partner", IF(data[[#This Row],[Dependents]]="Yes", "Dependent", "None")))</f>
        <v>None</v>
      </c>
      <c r="H1108">
        <v>63</v>
      </c>
      <c r="I1108" s="1">
        <f>data[[#This Row],[Tenure]]/12</f>
        <v>5.25</v>
      </c>
      <c r="J1108" t="s">
        <v>23</v>
      </c>
      <c r="K1108">
        <f>IF(data[[#This Row],[PhoneService]]="Yes",1,"")</f>
        <v>1</v>
      </c>
      <c r="L1108" t="s">
        <v>23</v>
      </c>
      <c r="M1108">
        <f>IF(data[[#This Row],[MultipleLines]]="Yes",1,"")</f>
        <v>1</v>
      </c>
      <c r="N1108" t="s">
        <v>37</v>
      </c>
      <c r="O1108" t="s">
        <v>24</v>
      </c>
      <c r="P1108" t="str">
        <f>IF(data[[#This Row],[OnlineSecurity]]="Yes",1,"")</f>
        <v/>
      </c>
      <c r="Q1108" t="s">
        <v>23</v>
      </c>
      <c r="R1108">
        <f>IF(data[[#This Row],[OnlineBackup]]="Yes",1,"")</f>
        <v>1</v>
      </c>
      <c r="S1108" t="s">
        <v>24</v>
      </c>
      <c r="T1108" t="str">
        <f>IF(data[[#This Row],[DeviceProtection]]="Yes",1,"")</f>
        <v/>
      </c>
      <c r="U1108" t="s">
        <v>24</v>
      </c>
      <c r="V1108" t="str">
        <f>IF(data[[#This Row],[TechSupport]]="Yes",1,"")</f>
        <v/>
      </c>
      <c r="W1108" t="s">
        <v>23</v>
      </c>
      <c r="X1108">
        <f>IF(data[[#This Row],[StreamingTV]]="Yes",1,"")</f>
        <v>1</v>
      </c>
      <c r="Y1108" t="s">
        <v>23</v>
      </c>
      <c r="Z1108">
        <f>IF(data[[#This Row],[StreamingMovies]]="Yes",1,"")</f>
        <v>1</v>
      </c>
      <c r="AA1108" t="s">
        <v>47</v>
      </c>
      <c r="AB1108" t="s">
        <v>24</v>
      </c>
      <c r="AC1108" t="s">
        <v>35</v>
      </c>
      <c r="AD1108">
        <v>97.45</v>
      </c>
      <c r="AE1108">
        <v>6253</v>
      </c>
      <c r="AF1108">
        <v>0</v>
      </c>
      <c r="AG1108" s="2">
        <v>0</v>
      </c>
      <c r="AH1108" t="s">
        <v>24</v>
      </c>
      <c r="AI1108">
        <f t="shared" si="34"/>
        <v>0</v>
      </c>
      <c r="AJ1108">
        <f t="shared" si="35"/>
        <v>1</v>
      </c>
    </row>
    <row r="1109" spans="1:36" x14ac:dyDescent="0.35">
      <c r="A1109">
        <v>1108</v>
      </c>
      <c r="B1109" t="s">
        <v>1144</v>
      </c>
      <c r="C1109" t="s">
        <v>22</v>
      </c>
      <c r="D1109">
        <v>0</v>
      </c>
      <c r="E1109" t="s">
        <v>23</v>
      </c>
      <c r="F1109" t="s">
        <v>24</v>
      </c>
      <c r="G1109" t="str">
        <f>IF(AND(data[[#This Row],[Partner]]="Yes", data[[#This Row],[Dependents]]="Yes"), "Both", IF(data[[#This Row],[Partner]]="Yes", "Partner", IF(data[[#This Row],[Dependents]]="Yes", "Dependent", "None")))</f>
        <v>Partner</v>
      </c>
      <c r="H1109">
        <v>69</v>
      </c>
      <c r="I1109" s="1">
        <f>data[[#This Row],[Tenure]]/12</f>
        <v>5.75</v>
      </c>
      <c r="J1109" t="s">
        <v>23</v>
      </c>
      <c r="K1109">
        <f>IF(data[[#This Row],[PhoneService]]="Yes",1,"")</f>
        <v>1</v>
      </c>
      <c r="L1109" t="s">
        <v>23</v>
      </c>
      <c r="M1109">
        <f>IF(data[[#This Row],[MultipleLines]]="Yes",1,"")</f>
        <v>1</v>
      </c>
      <c r="N1109" t="s">
        <v>24</v>
      </c>
      <c r="O1109" t="s">
        <v>46</v>
      </c>
      <c r="P1109" t="str">
        <f>IF(data[[#This Row],[OnlineSecurity]]="Yes",1,"")</f>
        <v/>
      </c>
      <c r="Q1109" t="s">
        <v>46</v>
      </c>
      <c r="R1109" t="str">
        <f>IF(data[[#This Row],[OnlineBackup]]="Yes",1,"")</f>
        <v/>
      </c>
      <c r="S1109" t="s">
        <v>46</v>
      </c>
      <c r="T1109" t="str">
        <f>IF(data[[#This Row],[DeviceProtection]]="Yes",1,"")</f>
        <v/>
      </c>
      <c r="U1109" t="s">
        <v>46</v>
      </c>
      <c r="V1109" t="str">
        <f>IF(data[[#This Row],[TechSupport]]="Yes",1,"")</f>
        <v/>
      </c>
      <c r="W1109" t="s">
        <v>46</v>
      </c>
      <c r="X1109" t="str">
        <f>IF(data[[#This Row],[StreamingTV]]="Yes",1,"")</f>
        <v/>
      </c>
      <c r="Y1109" t="s">
        <v>46</v>
      </c>
      <c r="Z1109" t="str">
        <f>IF(data[[#This Row],[StreamingMovies]]="Yes",1,"")</f>
        <v/>
      </c>
      <c r="AA1109" t="s">
        <v>47</v>
      </c>
      <c r="AB1109" t="s">
        <v>24</v>
      </c>
      <c r="AC1109" t="s">
        <v>35</v>
      </c>
      <c r="AD1109">
        <v>24.25</v>
      </c>
      <c r="AE1109">
        <v>1641.8</v>
      </c>
      <c r="AF1109">
        <v>0</v>
      </c>
      <c r="AG1109" s="2">
        <v>0</v>
      </c>
      <c r="AH1109" t="s">
        <v>24</v>
      </c>
      <c r="AI1109">
        <f t="shared" si="34"/>
        <v>0</v>
      </c>
      <c r="AJ1109">
        <f t="shared" si="35"/>
        <v>1</v>
      </c>
    </row>
    <row r="1110" spans="1:36" x14ac:dyDescent="0.35">
      <c r="A1110">
        <v>1109</v>
      </c>
      <c r="B1110" t="s">
        <v>1145</v>
      </c>
      <c r="C1110" t="s">
        <v>22</v>
      </c>
      <c r="D1110">
        <v>0</v>
      </c>
      <c r="E1110" t="s">
        <v>24</v>
      </c>
      <c r="F1110" t="s">
        <v>24</v>
      </c>
      <c r="G1110" t="str">
        <f>IF(AND(data[[#This Row],[Partner]]="Yes", data[[#This Row],[Dependents]]="Yes"), "Both", IF(data[[#This Row],[Partner]]="Yes", "Partner", IF(data[[#This Row],[Dependents]]="Yes", "Dependent", "None")))</f>
        <v>None</v>
      </c>
      <c r="H1110">
        <v>69</v>
      </c>
      <c r="I1110" s="1">
        <f>data[[#This Row],[Tenure]]/12</f>
        <v>5.75</v>
      </c>
      <c r="J1110" t="s">
        <v>23</v>
      </c>
      <c r="K1110">
        <f>IF(data[[#This Row],[PhoneService]]="Yes",1,"")</f>
        <v>1</v>
      </c>
      <c r="L1110" t="s">
        <v>23</v>
      </c>
      <c r="M1110">
        <f>IF(data[[#This Row],[MultipleLines]]="Yes",1,"")</f>
        <v>1</v>
      </c>
      <c r="N1110" t="s">
        <v>24</v>
      </c>
      <c r="O1110" t="s">
        <v>46</v>
      </c>
      <c r="P1110" t="str">
        <f>IF(data[[#This Row],[OnlineSecurity]]="Yes",1,"")</f>
        <v/>
      </c>
      <c r="Q1110" t="s">
        <v>46</v>
      </c>
      <c r="R1110" t="str">
        <f>IF(data[[#This Row],[OnlineBackup]]="Yes",1,"")</f>
        <v/>
      </c>
      <c r="S1110" t="s">
        <v>46</v>
      </c>
      <c r="T1110" t="str">
        <f>IF(data[[#This Row],[DeviceProtection]]="Yes",1,"")</f>
        <v/>
      </c>
      <c r="U1110" t="s">
        <v>46</v>
      </c>
      <c r="V1110" t="str">
        <f>IF(data[[#This Row],[TechSupport]]="Yes",1,"")</f>
        <v/>
      </c>
      <c r="W1110" t="s">
        <v>46</v>
      </c>
      <c r="X1110" t="str">
        <f>IF(data[[#This Row],[StreamingTV]]="Yes",1,"")</f>
        <v/>
      </c>
      <c r="Y1110" t="s">
        <v>46</v>
      </c>
      <c r="Z1110" t="str">
        <f>IF(data[[#This Row],[StreamingMovies]]="Yes",1,"")</f>
        <v/>
      </c>
      <c r="AA1110" t="s">
        <v>47</v>
      </c>
      <c r="AB1110" t="s">
        <v>24</v>
      </c>
      <c r="AC1110" t="s">
        <v>40</v>
      </c>
      <c r="AD1110">
        <v>24.6</v>
      </c>
      <c r="AE1110">
        <v>1678.05</v>
      </c>
      <c r="AF1110">
        <v>0</v>
      </c>
      <c r="AG1110" s="2">
        <v>0</v>
      </c>
      <c r="AH1110" t="s">
        <v>24</v>
      </c>
      <c r="AI1110">
        <f t="shared" si="34"/>
        <v>0</v>
      </c>
      <c r="AJ1110">
        <f t="shared" si="35"/>
        <v>1</v>
      </c>
    </row>
    <row r="1111" spans="1:36" x14ac:dyDescent="0.35">
      <c r="A1111">
        <v>1110</v>
      </c>
      <c r="B1111" t="s">
        <v>1146</v>
      </c>
      <c r="C1111" t="s">
        <v>30</v>
      </c>
      <c r="D1111">
        <v>0</v>
      </c>
      <c r="E1111" t="s">
        <v>23</v>
      </c>
      <c r="F1111" t="s">
        <v>24</v>
      </c>
      <c r="G1111" t="str">
        <f>IF(AND(data[[#This Row],[Partner]]="Yes", data[[#This Row],[Dependents]]="Yes"), "Both", IF(data[[#This Row],[Partner]]="Yes", "Partner", IF(data[[#This Row],[Dependents]]="Yes", "Dependent", "None")))</f>
        <v>Partner</v>
      </c>
      <c r="H1111">
        <v>40</v>
      </c>
      <c r="I1111" s="1">
        <f>data[[#This Row],[Tenure]]/12</f>
        <v>3.3333333333333335</v>
      </c>
      <c r="J1111" t="s">
        <v>23</v>
      </c>
      <c r="K1111">
        <f>IF(data[[#This Row],[PhoneService]]="Yes",1,"")</f>
        <v>1</v>
      </c>
      <c r="L1111" t="s">
        <v>24</v>
      </c>
      <c r="M1111" t="str">
        <f>IF(data[[#This Row],[MultipleLines]]="Yes",1,"")</f>
        <v/>
      </c>
      <c r="N1111" t="s">
        <v>26</v>
      </c>
      <c r="O1111" t="s">
        <v>24</v>
      </c>
      <c r="P1111" t="str">
        <f>IF(data[[#This Row],[OnlineSecurity]]="Yes",1,"")</f>
        <v/>
      </c>
      <c r="Q1111" t="s">
        <v>23</v>
      </c>
      <c r="R1111">
        <f>IF(data[[#This Row],[OnlineBackup]]="Yes",1,"")</f>
        <v>1</v>
      </c>
      <c r="S1111" t="s">
        <v>24</v>
      </c>
      <c r="T1111" t="str">
        <f>IF(data[[#This Row],[DeviceProtection]]="Yes",1,"")</f>
        <v/>
      </c>
      <c r="U1111" t="s">
        <v>24</v>
      </c>
      <c r="V1111" t="str">
        <f>IF(data[[#This Row],[TechSupport]]="Yes",1,"")</f>
        <v/>
      </c>
      <c r="W1111" t="s">
        <v>24</v>
      </c>
      <c r="X1111" t="str">
        <f>IF(data[[#This Row],[StreamingTV]]="Yes",1,"")</f>
        <v/>
      </c>
      <c r="Y1111" t="s">
        <v>24</v>
      </c>
      <c r="Z1111" t="str">
        <f>IF(data[[#This Row],[StreamingMovies]]="Yes",1,"")</f>
        <v/>
      </c>
      <c r="AA1111" t="s">
        <v>27</v>
      </c>
      <c r="AB1111" t="s">
        <v>23</v>
      </c>
      <c r="AC1111" t="s">
        <v>32</v>
      </c>
      <c r="AD1111">
        <v>50.15</v>
      </c>
      <c r="AE1111">
        <v>2058.5</v>
      </c>
      <c r="AF1111">
        <v>0</v>
      </c>
      <c r="AG1111" s="2">
        <v>0</v>
      </c>
      <c r="AH1111" t="s">
        <v>24</v>
      </c>
      <c r="AI1111">
        <f t="shared" si="34"/>
        <v>0</v>
      </c>
      <c r="AJ1111">
        <f t="shared" si="35"/>
        <v>1</v>
      </c>
    </row>
    <row r="1112" spans="1:36" x14ac:dyDescent="0.35">
      <c r="A1112">
        <v>1111</v>
      </c>
      <c r="B1112" t="s">
        <v>1147</v>
      </c>
      <c r="C1112" t="s">
        <v>30</v>
      </c>
      <c r="D1112">
        <v>0</v>
      </c>
      <c r="E1112" t="s">
        <v>24</v>
      </c>
      <c r="F1112" t="s">
        <v>24</v>
      </c>
      <c r="G1112" t="str">
        <f>IF(AND(data[[#This Row],[Partner]]="Yes", data[[#This Row],[Dependents]]="Yes"), "Both", IF(data[[#This Row],[Partner]]="Yes", "Partner", IF(data[[#This Row],[Dependents]]="Yes", "Dependent", "None")))</f>
        <v>None</v>
      </c>
      <c r="H1112">
        <v>60</v>
      </c>
      <c r="I1112" s="1">
        <f>data[[#This Row],[Tenure]]/12</f>
        <v>5</v>
      </c>
      <c r="J1112" t="s">
        <v>24</v>
      </c>
      <c r="K1112" t="str">
        <f>IF(data[[#This Row],[PhoneService]]="Yes",1,"")</f>
        <v/>
      </c>
      <c r="L1112" t="s">
        <v>25</v>
      </c>
      <c r="M1112" t="str">
        <f>IF(data[[#This Row],[MultipleLines]]="Yes",1,"")</f>
        <v/>
      </c>
      <c r="N1112" t="s">
        <v>26</v>
      </c>
      <c r="O1112" t="s">
        <v>23</v>
      </c>
      <c r="P1112">
        <f>IF(data[[#This Row],[OnlineSecurity]]="Yes",1,"")</f>
        <v>1</v>
      </c>
      <c r="Q1112" t="s">
        <v>23</v>
      </c>
      <c r="R1112">
        <f>IF(data[[#This Row],[OnlineBackup]]="Yes",1,"")</f>
        <v>1</v>
      </c>
      <c r="S1112" t="s">
        <v>23</v>
      </c>
      <c r="T1112">
        <f>IF(data[[#This Row],[DeviceProtection]]="Yes",1,"")</f>
        <v>1</v>
      </c>
      <c r="U1112" t="s">
        <v>24</v>
      </c>
      <c r="V1112" t="str">
        <f>IF(data[[#This Row],[TechSupport]]="Yes",1,"")</f>
        <v/>
      </c>
      <c r="W1112" t="s">
        <v>24</v>
      </c>
      <c r="X1112" t="str">
        <f>IF(data[[#This Row],[StreamingTV]]="Yes",1,"")</f>
        <v/>
      </c>
      <c r="Y1112" t="s">
        <v>24</v>
      </c>
      <c r="Z1112" t="str">
        <f>IF(data[[#This Row],[StreamingMovies]]="Yes",1,"")</f>
        <v/>
      </c>
      <c r="AA1112" t="s">
        <v>47</v>
      </c>
      <c r="AB1112" t="s">
        <v>24</v>
      </c>
      <c r="AC1112" t="s">
        <v>35</v>
      </c>
      <c r="AD1112">
        <v>39.6</v>
      </c>
      <c r="AE1112">
        <v>2424.5</v>
      </c>
      <c r="AF1112">
        <v>0</v>
      </c>
      <c r="AG1112" s="2">
        <v>0</v>
      </c>
      <c r="AH1112" t="s">
        <v>24</v>
      </c>
      <c r="AI1112">
        <f t="shared" si="34"/>
        <v>0</v>
      </c>
      <c r="AJ1112">
        <f t="shared" si="35"/>
        <v>1</v>
      </c>
    </row>
    <row r="1113" spans="1:36" x14ac:dyDescent="0.35">
      <c r="A1113">
        <v>1112</v>
      </c>
      <c r="B1113" t="s">
        <v>1148</v>
      </c>
      <c r="C1113" t="s">
        <v>22</v>
      </c>
      <c r="D1113">
        <v>0</v>
      </c>
      <c r="E1113" t="s">
        <v>24</v>
      </c>
      <c r="F1113" t="s">
        <v>24</v>
      </c>
      <c r="G1113" t="str">
        <f>IF(AND(data[[#This Row],[Partner]]="Yes", data[[#This Row],[Dependents]]="Yes"), "Both", IF(data[[#This Row],[Partner]]="Yes", "Partner", IF(data[[#This Row],[Dependents]]="Yes", "Dependent", "None")))</f>
        <v>None</v>
      </c>
      <c r="H1113">
        <v>4</v>
      </c>
      <c r="I1113" s="1">
        <f>data[[#This Row],[Tenure]]/12</f>
        <v>0.33333333333333331</v>
      </c>
      <c r="J1113" t="s">
        <v>23</v>
      </c>
      <c r="K1113">
        <f>IF(data[[#This Row],[PhoneService]]="Yes",1,"")</f>
        <v>1</v>
      </c>
      <c r="L1113" t="s">
        <v>24</v>
      </c>
      <c r="M1113" t="str">
        <f>IF(data[[#This Row],[MultipleLines]]="Yes",1,"")</f>
        <v/>
      </c>
      <c r="N1113" t="s">
        <v>37</v>
      </c>
      <c r="O1113" t="s">
        <v>23</v>
      </c>
      <c r="P1113">
        <f>IF(data[[#This Row],[OnlineSecurity]]="Yes",1,"")</f>
        <v>1</v>
      </c>
      <c r="Q1113" t="s">
        <v>24</v>
      </c>
      <c r="R1113" t="str">
        <f>IF(data[[#This Row],[OnlineBackup]]="Yes",1,"")</f>
        <v/>
      </c>
      <c r="S1113" t="s">
        <v>23</v>
      </c>
      <c r="T1113">
        <f>IF(data[[#This Row],[DeviceProtection]]="Yes",1,"")</f>
        <v>1</v>
      </c>
      <c r="U1113" t="s">
        <v>23</v>
      </c>
      <c r="V1113">
        <f>IF(data[[#This Row],[TechSupport]]="Yes",1,"")</f>
        <v>1</v>
      </c>
      <c r="W1113" t="s">
        <v>24</v>
      </c>
      <c r="X1113" t="str">
        <f>IF(data[[#This Row],[StreamingTV]]="Yes",1,"")</f>
        <v/>
      </c>
      <c r="Y1113" t="s">
        <v>23</v>
      </c>
      <c r="Z1113">
        <f>IF(data[[#This Row],[StreamingMovies]]="Yes",1,"")</f>
        <v>1</v>
      </c>
      <c r="AA1113" t="s">
        <v>27</v>
      </c>
      <c r="AB1113" t="s">
        <v>23</v>
      </c>
      <c r="AC1113" t="s">
        <v>35</v>
      </c>
      <c r="AD1113">
        <v>94.4</v>
      </c>
      <c r="AE1113">
        <v>387.2</v>
      </c>
      <c r="AF1113">
        <v>0</v>
      </c>
      <c r="AG1113" s="2">
        <v>0</v>
      </c>
      <c r="AH1113" t="s">
        <v>23</v>
      </c>
      <c r="AI1113">
        <f t="shared" si="34"/>
        <v>1</v>
      </c>
      <c r="AJ1113" t="str">
        <f t="shared" si="35"/>
        <v/>
      </c>
    </row>
    <row r="1114" spans="1:36" x14ac:dyDescent="0.35">
      <c r="A1114">
        <v>1113</v>
      </c>
      <c r="B1114" t="s">
        <v>1149</v>
      </c>
      <c r="C1114" t="s">
        <v>22</v>
      </c>
      <c r="D1114">
        <v>1</v>
      </c>
      <c r="E1114" t="s">
        <v>24</v>
      </c>
      <c r="F1114" t="s">
        <v>24</v>
      </c>
      <c r="G1114" t="str">
        <f>IF(AND(data[[#This Row],[Partner]]="Yes", data[[#This Row],[Dependents]]="Yes"), "Both", IF(data[[#This Row],[Partner]]="Yes", "Partner", IF(data[[#This Row],[Dependents]]="Yes", "Dependent", "None")))</f>
        <v>None</v>
      </c>
      <c r="H1114">
        <v>71</v>
      </c>
      <c r="I1114" s="1">
        <f>data[[#This Row],[Tenure]]/12</f>
        <v>5.916666666666667</v>
      </c>
      <c r="J1114" t="s">
        <v>23</v>
      </c>
      <c r="K1114">
        <f>IF(data[[#This Row],[PhoneService]]="Yes",1,"")</f>
        <v>1</v>
      </c>
      <c r="L1114" t="s">
        <v>23</v>
      </c>
      <c r="M1114">
        <f>IF(data[[#This Row],[MultipleLines]]="Yes",1,"")</f>
        <v>1</v>
      </c>
      <c r="N1114" t="s">
        <v>26</v>
      </c>
      <c r="O1114" t="s">
        <v>23</v>
      </c>
      <c r="P1114">
        <f>IF(data[[#This Row],[OnlineSecurity]]="Yes",1,"")</f>
        <v>1</v>
      </c>
      <c r="Q1114" t="s">
        <v>23</v>
      </c>
      <c r="R1114">
        <f>IF(data[[#This Row],[OnlineBackup]]="Yes",1,"")</f>
        <v>1</v>
      </c>
      <c r="S1114" t="s">
        <v>23</v>
      </c>
      <c r="T1114">
        <f>IF(data[[#This Row],[DeviceProtection]]="Yes",1,"")</f>
        <v>1</v>
      </c>
      <c r="U1114" t="s">
        <v>23</v>
      </c>
      <c r="V1114">
        <f>IF(data[[#This Row],[TechSupport]]="Yes",1,"")</f>
        <v>1</v>
      </c>
      <c r="W1114" t="s">
        <v>23</v>
      </c>
      <c r="X1114">
        <f>IF(data[[#This Row],[StreamingTV]]="Yes",1,"")</f>
        <v>1</v>
      </c>
      <c r="Y1114" t="s">
        <v>23</v>
      </c>
      <c r="Z1114">
        <f>IF(data[[#This Row],[StreamingMovies]]="Yes",1,"")</f>
        <v>1</v>
      </c>
      <c r="AA1114" t="s">
        <v>47</v>
      </c>
      <c r="AB1114" t="s">
        <v>24</v>
      </c>
      <c r="AC1114" t="s">
        <v>32</v>
      </c>
      <c r="AD1114">
        <v>89.85</v>
      </c>
      <c r="AE1114">
        <v>6293.45</v>
      </c>
      <c r="AF1114">
        <v>1</v>
      </c>
      <c r="AG1114" s="2">
        <v>0</v>
      </c>
      <c r="AH1114" t="s">
        <v>24</v>
      </c>
      <c r="AI1114">
        <f t="shared" si="34"/>
        <v>0</v>
      </c>
      <c r="AJ1114">
        <f t="shared" si="35"/>
        <v>1</v>
      </c>
    </row>
    <row r="1115" spans="1:36" x14ac:dyDescent="0.35">
      <c r="A1115">
        <v>1114</v>
      </c>
      <c r="B1115" t="s">
        <v>1150</v>
      </c>
      <c r="C1115" t="s">
        <v>22</v>
      </c>
      <c r="D1115">
        <v>0</v>
      </c>
      <c r="E1115" t="s">
        <v>23</v>
      </c>
      <c r="F1115" t="s">
        <v>24</v>
      </c>
      <c r="G1115" t="str">
        <f>IF(AND(data[[#This Row],[Partner]]="Yes", data[[#This Row],[Dependents]]="Yes"), "Both", IF(data[[#This Row],[Partner]]="Yes", "Partner", IF(data[[#This Row],[Dependents]]="Yes", "Dependent", "None")))</f>
        <v>Partner</v>
      </c>
      <c r="H1115">
        <v>37</v>
      </c>
      <c r="I1115" s="1">
        <f>data[[#This Row],[Tenure]]/12</f>
        <v>3.0833333333333335</v>
      </c>
      <c r="J1115" t="s">
        <v>23</v>
      </c>
      <c r="K1115">
        <f>IF(data[[#This Row],[PhoneService]]="Yes",1,"")</f>
        <v>1</v>
      </c>
      <c r="L1115" t="s">
        <v>23</v>
      </c>
      <c r="M1115">
        <f>IF(data[[#This Row],[MultipleLines]]="Yes",1,"")</f>
        <v>1</v>
      </c>
      <c r="N1115" t="s">
        <v>37</v>
      </c>
      <c r="O1115" t="s">
        <v>24</v>
      </c>
      <c r="P1115" t="str">
        <f>IF(data[[#This Row],[OnlineSecurity]]="Yes",1,"")</f>
        <v/>
      </c>
      <c r="Q1115" t="s">
        <v>24</v>
      </c>
      <c r="R1115" t="str">
        <f>IF(data[[#This Row],[OnlineBackup]]="Yes",1,"")</f>
        <v/>
      </c>
      <c r="S1115" t="s">
        <v>23</v>
      </c>
      <c r="T1115">
        <f>IF(data[[#This Row],[DeviceProtection]]="Yes",1,"")</f>
        <v>1</v>
      </c>
      <c r="U1115" t="s">
        <v>24</v>
      </c>
      <c r="V1115" t="str">
        <f>IF(data[[#This Row],[TechSupport]]="Yes",1,"")</f>
        <v/>
      </c>
      <c r="W1115" t="s">
        <v>24</v>
      </c>
      <c r="X1115" t="str">
        <f>IF(data[[#This Row],[StreamingTV]]="Yes",1,"")</f>
        <v/>
      </c>
      <c r="Y1115" t="s">
        <v>24</v>
      </c>
      <c r="Z1115" t="str">
        <f>IF(data[[#This Row],[StreamingMovies]]="Yes",1,"")</f>
        <v/>
      </c>
      <c r="AA1115" t="s">
        <v>27</v>
      </c>
      <c r="AB1115" t="s">
        <v>23</v>
      </c>
      <c r="AC1115" t="s">
        <v>40</v>
      </c>
      <c r="AD1115">
        <v>78.95</v>
      </c>
      <c r="AE1115">
        <v>2839.65</v>
      </c>
      <c r="AF1115">
        <v>0</v>
      </c>
      <c r="AG1115" s="2">
        <v>0</v>
      </c>
      <c r="AH1115" t="s">
        <v>23</v>
      </c>
      <c r="AI1115">
        <f t="shared" si="34"/>
        <v>1</v>
      </c>
      <c r="AJ1115" t="str">
        <f t="shared" si="35"/>
        <v/>
      </c>
    </row>
    <row r="1116" spans="1:36" x14ac:dyDescent="0.35">
      <c r="A1116">
        <v>1115</v>
      </c>
      <c r="B1116" t="s">
        <v>1151</v>
      </c>
      <c r="C1116" t="s">
        <v>30</v>
      </c>
      <c r="D1116">
        <v>0</v>
      </c>
      <c r="E1116" t="s">
        <v>23</v>
      </c>
      <c r="F1116" t="s">
        <v>24</v>
      </c>
      <c r="G1116" t="str">
        <f>IF(AND(data[[#This Row],[Partner]]="Yes", data[[#This Row],[Dependents]]="Yes"), "Both", IF(data[[#This Row],[Partner]]="Yes", "Partner", IF(data[[#This Row],[Dependents]]="Yes", "Dependent", "None")))</f>
        <v>Partner</v>
      </c>
      <c r="H1116">
        <v>32</v>
      </c>
      <c r="I1116" s="1">
        <f>data[[#This Row],[Tenure]]/12</f>
        <v>2.6666666666666665</v>
      </c>
      <c r="J1116" t="s">
        <v>23</v>
      </c>
      <c r="K1116">
        <f>IF(data[[#This Row],[PhoneService]]="Yes",1,"")</f>
        <v>1</v>
      </c>
      <c r="L1116" t="s">
        <v>23</v>
      </c>
      <c r="M1116">
        <f>IF(data[[#This Row],[MultipleLines]]="Yes",1,"")</f>
        <v>1</v>
      </c>
      <c r="N1116" t="s">
        <v>37</v>
      </c>
      <c r="O1116" t="s">
        <v>24</v>
      </c>
      <c r="P1116" t="str">
        <f>IF(data[[#This Row],[OnlineSecurity]]="Yes",1,"")</f>
        <v/>
      </c>
      <c r="Q1116" t="s">
        <v>23</v>
      </c>
      <c r="R1116">
        <f>IF(data[[#This Row],[OnlineBackup]]="Yes",1,"")</f>
        <v>1</v>
      </c>
      <c r="S1116" t="s">
        <v>24</v>
      </c>
      <c r="T1116" t="str">
        <f>IF(data[[#This Row],[DeviceProtection]]="Yes",1,"")</f>
        <v/>
      </c>
      <c r="U1116" t="s">
        <v>24</v>
      </c>
      <c r="V1116" t="str">
        <f>IF(data[[#This Row],[TechSupport]]="Yes",1,"")</f>
        <v/>
      </c>
      <c r="W1116" t="s">
        <v>23</v>
      </c>
      <c r="X1116">
        <f>IF(data[[#This Row],[StreamingTV]]="Yes",1,"")</f>
        <v>1</v>
      </c>
      <c r="Y1116" t="s">
        <v>23</v>
      </c>
      <c r="Z1116">
        <f>IF(data[[#This Row],[StreamingMovies]]="Yes",1,"")</f>
        <v>1</v>
      </c>
      <c r="AA1116" t="s">
        <v>27</v>
      </c>
      <c r="AB1116" t="s">
        <v>23</v>
      </c>
      <c r="AC1116" t="s">
        <v>40</v>
      </c>
      <c r="AD1116">
        <v>98.85</v>
      </c>
      <c r="AE1116">
        <v>3145.9</v>
      </c>
      <c r="AF1116">
        <v>5</v>
      </c>
      <c r="AG1116" s="2">
        <v>2</v>
      </c>
      <c r="AH1116" t="s">
        <v>24</v>
      </c>
      <c r="AI1116">
        <f t="shared" si="34"/>
        <v>0</v>
      </c>
      <c r="AJ1116">
        <f t="shared" si="35"/>
        <v>1</v>
      </c>
    </row>
    <row r="1117" spans="1:36" x14ac:dyDescent="0.35">
      <c r="A1117">
        <v>1116</v>
      </c>
      <c r="B1117" t="s">
        <v>1152</v>
      </c>
      <c r="C1117" t="s">
        <v>30</v>
      </c>
      <c r="D1117">
        <v>0</v>
      </c>
      <c r="E1117" t="s">
        <v>24</v>
      </c>
      <c r="F1117" t="s">
        <v>24</v>
      </c>
      <c r="G1117" t="str">
        <f>IF(AND(data[[#This Row],[Partner]]="Yes", data[[#This Row],[Dependents]]="Yes"), "Both", IF(data[[#This Row],[Partner]]="Yes", "Partner", IF(data[[#This Row],[Dependents]]="Yes", "Dependent", "None")))</f>
        <v>None</v>
      </c>
      <c r="H1117">
        <v>39</v>
      </c>
      <c r="I1117" s="1">
        <f>data[[#This Row],[Tenure]]/12</f>
        <v>3.25</v>
      </c>
      <c r="J1117" t="s">
        <v>23</v>
      </c>
      <c r="K1117">
        <f>IF(data[[#This Row],[PhoneService]]="Yes",1,"")</f>
        <v>1</v>
      </c>
      <c r="L1117" t="s">
        <v>23</v>
      </c>
      <c r="M1117">
        <f>IF(data[[#This Row],[MultipleLines]]="Yes",1,"")</f>
        <v>1</v>
      </c>
      <c r="N1117" t="s">
        <v>26</v>
      </c>
      <c r="O1117" t="s">
        <v>24</v>
      </c>
      <c r="P1117" t="str">
        <f>IF(data[[#This Row],[OnlineSecurity]]="Yes",1,"")</f>
        <v/>
      </c>
      <c r="Q1117" t="s">
        <v>24</v>
      </c>
      <c r="R1117" t="str">
        <f>IF(data[[#This Row],[OnlineBackup]]="Yes",1,"")</f>
        <v/>
      </c>
      <c r="S1117" t="s">
        <v>24</v>
      </c>
      <c r="T1117" t="str">
        <f>IF(data[[#This Row],[DeviceProtection]]="Yes",1,"")</f>
        <v/>
      </c>
      <c r="U1117" t="s">
        <v>23</v>
      </c>
      <c r="V1117">
        <f>IF(data[[#This Row],[TechSupport]]="Yes",1,"")</f>
        <v>1</v>
      </c>
      <c r="W1117" t="s">
        <v>24</v>
      </c>
      <c r="X1117" t="str">
        <f>IF(data[[#This Row],[StreamingTV]]="Yes",1,"")</f>
        <v/>
      </c>
      <c r="Y1117" t="s">
        <v>24</v>
      </c>
      <c r="Z1117" t="str">
        <f>IF(data[[#This Row],[StreamingMovies]]="Yes",1,"")</f>
        <v/>
      </c>
      <c r="AA1117" t="s">
        <v>47</v>
      </c>
      <c r="AB1117" t="s">
        <v>23</v>
      </c>
      <c r="AC1117" t="s">
        <v>40</v>
      </c>
      <c r="AD1117">
        <v>53.85</v>
      </c>
      <c r="AE1117">
        <v>2200.6999999999998</v>
      </c>
      <c r="AF1117">
        <v>0</v>
      </c>
      <c r="AG1117" s="2">
        <v>0</v>
      </c>
      <c r="AH1117" t="s">
        <v>24</v>
      </c>
      <c r="AI1117">
        <f t="shared" si="34"/>
        <v>0</v>
      </c>
      <c r="AJ1117">
        <f t="shared" si="35"/>
        <v>1</v>
      </c>
    </row>
    <row r="1118" spans="1:36" x14ac:dyDescent="0.35">
      <c r="A1118">
        <v>1117</v>
      </c>
      <c r="B1118" t="s">
        <v>1153</v>
      </c>
      <c r="C1118" t="s">
        <v>22</v>
      </c>
      <c r="D1118">
        <v>0</v>
      </c>
      <c r="E1118" t="s">
        <v>24</v>
      </c>
      <c r="F1118" t="s">
        <v>24</v>
      </c>
      <c r="G1118" t="str">
        <f>IF(AND(data[[#This Row],[Partner]]="Yes", data[[#This Row],[Dependents]]="Yes"), "Both", IF(data[[#This Row],[Partner]]="Yes", "Partner", IF(data[[#This Row],[Dependents]]="Yes", "Dependent", "None")))</f>
        <v>None</v>
      </c>
      <c r="H1118">
        <v>38</v>
      </c>
      <c r="I1118" s="1">
        <f>data[[#This Row],[Tenure]]/12</f>
        <v>3.1666666666666665</v>
      </c>
      <c r="J1118" t="s">
        <v>23</v>
      </c>
      <c r="K1118">
        <f>IF(data[[#This Row],[PhoneService]]="Yes",1,"")</f>
        <v>1</v>
      </c>
      <c r="L1118" t="s">
        <v>23</v>
      </c>
      <c r="M1118">
        <f>IF(data[[#This Row],[MultipleLines]]="Yes",1,"")</f>
        <v>1</v>
      </c>
      <c r="N1118" t="s">
        <v>24</v>
      </c>
      <c r="O1118" t="s">
        <v>46</v>
      </c>
      <c r="P1118" t="str">
        <f>IF(data[[#This Row],[OnlineSecurity]]="Yes",1,"")</f>
        <v/>
      </c>
      <c r="Q1118" t="s">
        <v>46</v>
      </c>
      <c r="R1118" t="str">
        <f>IF(data[[#This Row],[OnlineBackup]]="Yes",1,"")</f>
        <v/>
      </c>
      <c r="S1118" t="s">
        <v>46</v>
      </c>
      <c r="T1118" t="str">
        <f>IF(data[[#This Row],[DeviceProtection]]="Yes",1,"")</f>
        <v/>
      </c>
      <c r="U1118" t="s">
        <v>46</v>
      </c>
      <c r="V1118" t="str">
        <f>IF(data[[#This Row],[TechSupport]]="Yes",1,"")</f>
        <v/>
      </c>
      <c r="W1118" t="s">
        <v>46</v>
      </c>
      <c r="X1118" t="str">
        <f>IF(data[[#This Row],[StreamingTV]]="Yes",1,"")</f>
        <v/>
      </c>
      <c r="Y1118" t="s">
        <v>46</v>
      </c>
      <c r="Z1118" t="str">
        <f>IF(data[[#This Row],[StreamingMovies]]="Yes",1,"")</f>
        <v/>
      </c>
      <c r="AA1118" t="s">
        <v>31</v>
      </c>
      <c r="AB1118" t="s">
        <v>23</v>
      </c>
      <c r="AC1118" t="s">
        <v>28</v>
      </c>
      <c r="AD1118">
        <v>24.25</v>
      </c>
      <c r="AE1118">
        <v>914.4</v>
      </c>
      <c r="AF1118">
        <v>0</v>
      </c>
      <c r="AG1118" s="2">
        <v>0</v>
      </c>
      <c r="AH1118" t="s">
        <v>24</v>
      </c>
      <c r="AI1118">
        <f t="shared" si="34"/>
        <v>0</v>
      </c>
      <c r="AJ1118">
        <f t="shared" si="35"/>
        <v>1</v>
      </c>
    </row>
    <row r="1119" spans="1:36" x14ac:dyDescent="0.35">
      <c r="A1119">
        <v>1118</v>
      </c>
      <c r="B1119" t="s">
        <v>1154</v>
      </c>
      <c r="C1119" t="s">
        <v>30</v>
      </c>
      <c r="D1119">
        <v>0</v>
      </c>
      <c r="E1119" t="s">
        <v>24</v>
      </c>
      <c r="F1119" t="s">
        <v>24</v>
      </c>
      <c r="G1119" t="str">
        <f>IF(AND(data[[#This Row],[Partner]]="Yes", data[[#This Row],[Dependents]]="Yes"), "Both", IF(data[[#This Row],[Partner]]="Yes", "Partner", IF(data[[#This Row],[Dependents]]="Yes", "Dependent", "None")))</f>
        <v>None</v>
      </c>
      <c r="H1119">
        <v>52</v>
      </c>
      <c r="I1119" s="1">
        <f>data[[#This Row],[Tenure]]/12</f>
        <v>4.333333333333333</v>
      </c>
      <c r="J1119" t="s">
        <v>23</v>
      </c>
      <c r="K1119">
        <f>IF(data[[#This Row],[PhoneService]]="Yes",1,"")</f>
        <v>1</v>
      </c>
      <c r="L1119" t="s">
        <v>23</v>
      </c>
      <c r="M1119">
        <f>IF(data[[#This Row],[MultipleLines]]="Yes",1,"")</f>
        <v>1</v>
      </c>
      <c r="N1119" t="s">
        <v>37</v>
      </c>
      <c r="O1119" t="s">
        <v>24</v>
      </c>
      <c r="P1119" t="str">
        <f>IF(data[[#This Row],[OnlineSecurity]]="Yes",1,"")</f>
        <v/>
      </c>
      <c r="Q1119" t="s">
        <v>24</v>
      </c>
      <c r="R1119" t="str">
        <f>IF(data[[#This Row],[OnlineBackup]]="Yes",1,"")</f>
        <v/>
      </c>
      <c r="S1119" t="s">
        <v>23</v>
      </c>
      <c r="T1119">
        <f>IF(data[[#This Row],[DeviceProtection]]="Yes",1,"")</f>
        <v>1</v>
      </c>
      <c r="U1119" t="s">
        <v>24</v>
      </c>
      <c r="V1119" t="str">
        <f>IF(data[[#This Row],[TechSupport]]="Yes",1,"")</f>
        <v/>
      </c>
      <c r="W1119" t="s">
        <v>24</v>
      </c>
      <c r="X1119" t="str">
        <f>IF(data[[#This Row],[StreamingTV]]="Yes",1,"")</f>
        <v/>
      </c>
      <c r="Y1119" t="s">
        <v>23</v>
      </c>
      <c r="Z1119">
        <f>IF(data[[#This Row],[StreamingMovies]]="Yes",1,"")</f>
        <v>1</v>
      </c>
      <c r="AA1119" t="s">
        <v>47</v>
      </c>
      <c r="AB1119" t="s">
        <v>23</v>
      </c>
      <c r="AC1119" t="s">
        <v>40</v>
      </c>
      <c r="AD1119">
        <v>89.45</v>
      </c>
      <c r="AE1119">
        <v>4577.75</v>
      </c>
      <c r="AF1119">
        <v>0</v>
      </c>
      <c r="AG1119" s="2">
        <v>0</v>
      </c>
      <c r="AH1119" t="s">
        <v>24</v>
      </c>
      <c r="AI1119">
        <f t="shared" si="34"/>
        <v>0</v>
      </c>
      <c r="AJ1119">
        <f t="shared" si="35"/>
        <v>1</v>
      </c>
    </row>
    <row r="1120" spans="1:36" x14ac:dyDescent="0.35">
      <c r="A1120">
        <v>1119</v>
      </c>
      <c r="B1120" t="s">
        <v>1155</v>
      </c>
      <c r="C1120" t="s">
        <v>22</v>
      </c>
      <c r="D1120">
        <v>0</v>
      </c>
      <c r="E1120" t="s">
        <v>23</v>
      </c>
      <c r="F1120" t="s">
        <v>23</v>
      </c>
      <c r="G1120" t="str">
        <f>IF(AND(data[[#This Row],[Partner]]="Yes", data[[#This Row],[Dependents]]="Yes"), "Both", IF(data[[#This Row],[Partner]]="Yes", "Partner", IF(data[[#This Row],[Dependents]]="Yes", "Dependent", "None")))</f>
        <v>Both</v>
      </c>
      <c r="H1120">
        <v>48</v>
      </c>
      <c r="I1120" s="1">
        <f>data[[#This Row],[Tenure]]/12</f>
        <v>4</v>
      </c>
      <c r="J1120" t="s">
        <v>23</v>
      </c>
      <c r="K1120">
        <f>IF(data[[#This Row],[PhoneService]]="Yes",1,"")</f>
        <v>1</v>
      </c>
      <c r="L1120" t="s">
        <v>23</v>
      </c>
      <c r="M1120">
        <f>IF(data[[#This Row],[MultipleLines]]="Yes",1,"")</f>
        <v>1</v>
      </c>
      <c r="N1120" t="s">
        <v>37</v>
      </c>
      <c r="O1120" t="s">
        <v>23</v>
      </c>
      <c r="P1120">
        <f>IF(data[[#This Row],[OnlineSecurity]]="Yes",1,"")</f>
        <v>1</v>
      </c>
      <c r="Q1120" t="s">
        <v>23</v>
      </c>
      <c r="R1120">
        <f>IF(data[[#This Row],[OnlineBackup]]="Yes",1,"")</f>
        <v>1</v>
      </c>
      <c r="S1120" t="s">
        <v>24</v>
      </c>
      <c r="T1120" t="str">
        <f>IF(data[[#This Row],[DeviceProtection]]="Yes",1,"")</f>
        <v/>
      </c>
      <c r="U1120" t="s">
        <v>24</v>
      </c>
      <c r="V1120" t="str">
        <f>IF(data[[#This Row],[TechSupport]]="Yes",1,"")</f>
        <v/>
      </c>
      <c r="W1120" t="s">
        <v>23</v>
      </c>
      <c r="X1120">
        <f>IF(data[[#This Row],[StreamingTV]]="Yes",1,"")</f>
        <v>1</v>
      </c>
      <c r="Y1120" t="s">
        <v>23</v>
      </c>
      <c r="Z1120">
        <f>IF(data[[#This Row],[StreamingMovies]]="Yes",1,"")</f>
        <v>1</v>
      </c>
      <c r="AA1120" t="s">
        <v>27</v>
      </c>
      <c r="AB1120" t="s">
        <v>23</v>
      </c>
      <c r="AC1120" t="s">
        <v>40</v>
      </c>
      <c r="AD1120">
        <v>105.25</v>
      </c>
      <c r="AE1120">
        <v>4997.5</v>
      </c>
      <c r="AF1120">
        <v>2</v>
      </c>
      <c r="AG1120" s="2">
        <v>0</v>
      </c>
      <c r="AH1120" t="s">
        <v>24</v>
      </c>
      <c r="AI1120">
        <f t="shared" si="34"/>
        <v>0</v>
      </c>
      <c r="AJ1120">
        <f t="shared" si="35"/>
        <v>1</v>
      </c>
    </row>
    <row r="1121" spans="1:36" x14ac:dyDescent="0.35">
      <c r="A1121">
        <v>1120</v>
      </c>
      <c r="B1121" t="s">
        <v>1156</v>
      </c>
      <c r="C1121" t="s">
        <v>30</v>
      </c>
      <c r="D1121">
        <v>0</v>
      </c>
      <c r="E1121" t="s">
        <v>23</v>
      </c>
      <c r="F1121" t="s">
        <v>23</v>
      </c>
      <c r="G1121" t="str">
        <f>IF(AND(data[[#This Row],[Partner]]="Yes", data[[#This Row],[Dependents]]="Yes"), "Both", IF(data[[#This Row],[Partner]]="Yes", "Partner", IF(data[[#This Row],[Dependents]]="Yes", "Dependent", "None")))</f>
        <v>Both</v>
      </c>
      <c r="H1121">
        <v>70</v>
      </c>
      <c r="I1121" s="1">
        <f>data[[#This Row],[Tenure]]/12</f>
        <v>5.833333333333333</v>
      </c>
      <c r="J1121" t="s">
        <v>24</v>
      </c>
      <c r="K1121" t="str">
        <f>IF(data[[#This Row],[PhoneService]]="Yes",1,"")</f>
        <v/>
      </c>
      <c r="L1121" t="s">
        <v>25</v>
      </c>
      <c r="M1121" t="str">
        <f>IF(data[[#This Row],[MultipleLines]]="Yes",1,"")</f>
        <v/>
      </c>
      <c r="N1121" t="s">
        <v>26</v>
      </c>
      <c r="O1121" t="s">
        <v>23</v>
      </c>
      <c r="P1121">
        <f>IF(data[[#This Row],[OnlineSecurity]]="Yes",1,"")</f>
        <v>1</v>
      </c>
      <c r="Q1121" t="s">
        <v>24</v>
      </c>
      <c r="R1121" t="str">
        <f>IF(data[[#This Row],[OnlineBackup]]="Yes",1,"")</f>
        <v/>
      </c>
      <c r="S1121" t="s">
        <v>23</v>
      </c>
      <c r="T1121">
        <f>IF(data[[#This Row],[DeviceProtection]]="Yes",1,"")</f>
        <v>1</v>
      </c>
      <c r="U1121" t="s">
        <v>23</v>
      </c>
      <c r="V1121">
        <f>IF(data[[#This Row],[TechSupport]]="Yes",1,"")</f>
        <v>1</v>
      </c>
      <c r="W1121" t="s">
        <v>23</v>
      </c>
      <c r="X1121">
        <f>IF(data[[#This Row],[StreamingTV]]="Yes",1,"")</f>
        <v>1</v>
      </c>
      <c r="Y1121" t="s">
        <v>23</v>
      </c>
      <c r="Z1121">
        <f>IF(data[[#This Row],[StreamingMovies]]="Yes",1,"")</f>
        <v>1</v>
      </c>
      <c r="AA1121" t="s">
        <v>47</v>
      </c>
      <c r="AB1121" t="s">
        <v>24</v>
      </c>
      <c r="AC1121" t="s">
        <v>35</v>
      </c>
      <c r="AD1121">
        <v>59.5</v>
      </c>
      <c r="AE1121">
        <v>4144.8</v>
      </c>
      <c r="AF1121">
        <v>0</v>
      </c>
      <c r="AG1121" s="2">
        <v>0</v>
      </c>
      <c r="AH1121" t="s">
        <v>24</v>
      </c>
      <c r="AI1121">
        <f t="shared" si="34"/>
        <v>0</v>
      </c>
      <c r="AJ1121">
        <f t="shared" si="35"/>
        <v>1</v>
      </c>
    </row>
    <row r="1122" spans="1:36" x14ac:dyDescent="0.35">
      <c r="A1122">
        <v>1121</v>
      </c>
      <c r="B1122" t="s">
        <v>1157</v>
      </c>
      <c r="C1122" t="s">
        <v>30</v>
      </c>
      <c r="D1122">
        <v>0</v>
      </c>
      <c r="E1122" t="s">
        <v>24</v>
      </c>
      <c r="F1122" t="s">
        <v>24</v>
      </c>
      <c r="G1122" t="str">
        <f>IF(AND(data[[#This Row],[Partner]]="Yes", data[[#This Row],[Dependents]]="Yes"), "Both", IF(data[[#This Row],[Partner]]="Yes", "Partner", IF(data[[#This Row],[Dependents]]="Yes", "Dependent", "None")))</f>
        <v>None</v>
      </c>
      <c r="H1122">
        <v>20</v>
      </c>
      <c r="I1122" s="1">
        <f>data[[#This Row],[Tenure]]/12</f>
        <v>1.6666666666666667</v>
      </c>
      <c r="J1122" t="s">
        <v>23</v>
      </c>
      <c r="K1122">
        <f>IF(data[[#This Row],[PhoneService]]="Yes",1,"")</f>
        <v>1</v>
      </c>
      <c r="L1122" t="s">
        <v>24</v>
      </c>
      <c r="M1122" t="str">
        <f>IF(data[[#This Row],[MultipleLines]]="Yes",1,"")</f>
        <v/>
      </c>
      <c r="N1122" t="s">
        <v>37</v>
      </c>
      <c r="O1122" t="s">
        <v>24</v>
      </c>
      <c r="P1122" t="str">
        <f>IF(data[[#This Row],[OnlineSecurity]]="Yes",1,"")</f>
        <v/>
      </c>
      <c r="Q1122" t="s">
        <v>24</v>
      </c>
      <c r="R1122" t="str">
        <f>IF(data[[#This Row],[OnlineBackup]]="Yes",1,"")</f>
        <v/>
      </c>
      <c r="S1122" t="s">
        <v>24</v>
      </c>
      <c r="T1122" t="str">
        <f>IF(data[[#This Row],[DeviceProtection]]="Yes",1,"")</f>
        <v/>
      </c>
      <c r="U1122" t="s">
        <v>24</v>
      </c>
      <c r="V1122" t="str">
        <f>IF(data[[#This Row],[TechSupport]]="Yes",1,"")</f>
        <v/>
      </c>
      <c r="W1122" t="s">
        <v>24</v>
      </c>
      <c r="X1122" t="str">
        <f>IF(data[[#This Row],[StreamingTV]]="Yes",1,"")</f>
        <v/>
      </c>
      <c r="Y1122" t="s">
        <v>24</v>
      </c>
      <c r="Z1122" t="str">
        <f>IF(data[[#This Row],[StreamingMovies]]="Yes",1,"")</f>
        <v/>
      </c>
      <c r="AA1122" t="s">
        <v>27</v>
      </c>
      <c r="AB1122" t="s">
        <v>24</v>
      </c>
      <c r="AC1122" t="s">
        <v>40</v>
      </c>
      <c r="AD1122">
        <v>70.55</v>
      </c>
      <c r="AE1122">
        <v>1493.55</v>
      </c>
      <c r="AF1122">
        <v>2</v>
      </c>
      <c r="AG1122" s="2">
        <v>0</v>
      </c>
      <c r="AH1122" t="s">
        <v>24</v>
      </c>
      <c r="AI1122">
        <f t="shared" si="34"/>
        <v>0</v>
      </c>
      <c r="AJ1122">
        <f t="shared" si="35"/>
        <v>1</v>
      </c>
    </row>
    <row r="1123" spans="1:36" x14ac:dyDescent="0.35">
      <c r="A1123">
        <v>1122</v>
      </c>
      <c r="B1123" t="s">
        <v>1158</v>
      </c>
      <c r="C1123" t="s">
        <v>22</v>
      </c>
      <c r="D1123">
        <v>0</v>
      </c>
      <c r="E1123" t="s">
        <v>24</v>
      </c>
      <c r="F1123" t="s">
        <v>24</v>
      </c>
      <c r="G1123" t="str">
        <f>IF(AND(data[[#This Row],[Partner]]="Yes", data[[#This Row],[Dependents]]="Yes"), "Both", IF(data[[#This Row],[Partner]]="Yes", "Partner", IF(data[[#This Row],[Dependents]]="Yes", "Dependent", "None")))</f>
        <v>None</v>
      </c>
      <c r="H1123">
        <v>50</v>
      </c>
      <c r="I1123" s="1">
        <f>data[[#This Row],[Tenure]]/12</f>
        <v>4.166666666666667</v>
      </c>
      <c r="J1123" t="s">
        <v>23</v>
      </c>
      <c r="K1123">
        <f>IF(data[[#This Row],[PhoneService]]="Yes",1,"")</f>
        <v>1</v>
      </c>
      <c r="L1123" t="s">
        <v>23</v>
      </c>
      <c r="M1123">
        <f>IF(data[[#This Row],[MultipleLines]]="Yes",1,"")</f>
        <v>1</v>
      </c>
      <c r="N1123" t="s">
        <v>26</v>
      </c>
      <c r="O1123" t="s">
        <v>23</v>
      </c>
      <c r="P1123">
        <f>IF(data[[#This Row],[OnlineSecurity]]="Yes",1,"")</f>
        <v>1</v>
      </c>
      <c r="Q1123" t="s">
        <v>24</v>
      </c>
      <c r="R1123" t="str">
        <f>IF(data[[#This Row],[OnlineBackup]]="Yes",1,"")</f>
        <v/>
      </c>
      <c r="S1123" t="s">
        <v>23</v>
      </c>
      <c r="T1123">
        <f>IF(data[[#This Row],[DeviceProtection]]="Yes",1,"")</f>
        <v>1</v>
      </c>
      <c r="U1123" t="s">
        <v>23</v>
      </c>
      <c r="V1123">
        <f>IF(data[[#This Row],[TechSupport]]="Yes",1,"")</f>
        <v>1</v>
      </c>
      <c r="W1123" t="s">
        <v>23</v>
      </c>
      <c r="X1123">
        <f>IF(data[[#This Row],[StreamingTV]]="Yes",1,"")</f>
        <v>1</v>
      </c>
      <c r="Y1123" t="s">
        <v>23</v>
      </c>
      <c r="Z1123">
        <f>IF(data[[#This Row],[StreamingMovies]]="Yes",1,"")</f>
        <v>1</v>
      </c>
      <c r="AA1123" t="s">
        <v>31</v>
      </c>
      <c r="AB1123" t="s">
        <v>23</v>
      </c>
      <c r="AC1123" t="s">
        <v>40</v>
      </c>
      <c r="AD1123">
        <v>82.5</v>
      </c>
      <c r="AE1123">
        <v>4179.1000000000004</v>
      </c>
      <c r="AF1123">
        <v>0</v>
      </c>
      <c r="AG1123" s="2">
        <v>0</v>
      </c>
      <c r="AH1123" t="s">
        <v>24</v>
      </c>
      <c r="AI1123">
        <f t="shared" si="34"/>
        <v>0</v>
      </c>
      <c r="AJ1123">
        <f t="shared" si="35"/>
        <v>1</v>
      </c>
    </row>
    <row r="1124" spans="1:36" x14ac:dyDescent="0.35">
      <c r="A1124">
        <v>1123</v>
      </c>
      <c r="B1124" t="s">
        <v>1159</v>
      </c>
      <c r="C1124" t="s">
        <v>22</v>
      </c>
      <c r="D1124">
        <v>0</v>
      </c>
      <c r="E1124" t="s">
        <v>24</v>
      </c>
      <c r="F1124" t="s">
        <v>24</v>
      </c>
      <c r="G1124" t="str">
        <f>IF(AND(data[[#This Row],[Partner]]="Yes", data[[#This Row],[Dependents]]="Yes"), "Both", IF(data[[#This Row],[Partner]]="Yes", "Partner", IF(data[[#This Row],[Dependents]]="Yes", "Dependent", "None")))</f>
        <v>None</v>
      </c>
      <c r="H1124">
        <v>19</v>
      </c>
      <c r="I1124" s="1">
        <f>data[[#This Row],[Tenure]]/12</f>
        <v>1.5833333333333333</v>
      </c>
      <c r="J1124" t="s">
        <v>24</v>
      </c>
      <c r="K1124" t="str">
        <f>IF(data[[#This Row],[PhoneService]]="Yes",1,"")</f>
        <v/>
      </c>
      <c r="L1124" t="s">
        <v>25</v>
      </c>
      <c r="M1124" t="str">
        <f>IF(data[[#This Row],[MultipleLines]]="Yes",1,"")</f>
        <v/>
      </c>
      <c r="N1124" t="s">
        <v>26</v>
      </c>
      <c r="O1124" t="s">
        <v>24</v>
      </c>
      <c r="P1124" t="str">
        <f>IF(data[[#This Row],[OnlineSecurity]]="Yes",1,"")</f>
        <v/>
      </c>
      <c r="Q1124" t="s">
        <v>24</v>
      </c>
      <c r="R1124" t="str">
        <f>IF(data[[#This Row],[OnlineBackup]]="Yes",1,"")</f>
        <v/>
      </c>
      <c r="S1124" t="s">
        <v>24</v>
      </c>
      <c r="T1124" t="str">
        <f>IF(data[[#This Row],[DeviceProtection]]="Yes",1,"")</f>
        <v/>
      </c>
      <c r="U1124" t="s">
        <v>24</v>
      </c>
      <c r="V1124" t="str">
        <f>IF(data[[#This Row],[TechSupport]]="Yes",1,"")</f>
        <v/>
      </c>
      <c r="W1124" t="s">
        <v>23</v>
      </c>
      <c r="X1124">
        <f>IF(data[[#This Row],[StreamingTV]]="Yes",1,"")</f>
        <v>1</v>
      </c>
      <c r="Y1124" t="s">
        <v>23</v>
      </c>
      <c r="Z1124">
        <f>IF(data[[#This Row],[StreamingMovies]]="Yes",1,"")</f>
        <v>1</v>
      </c>
      <c r="AA1124" t="s">
        <v>31</v>
      </c>
      <c r="AB1124" t="s">
        <v>23</v>
      </c>
      <c r="AC1124" t="s">
        <v>40</v>
      </c>
      <c r="AD1124">
        <v>44.85</v>
      </c>
      <c r="AE1124">
        <v>893.55</v>
      </c>
      <c r="AF1124">
        <v>0</v>
      </c>
      <c r="AG1124" s="2">
        <v>0</v>
      </c>
      <c r="AH1124" t="s">
        <v>23</v>
      </c>
      <c r="AI1124">
        <f t="shared" si="34"/>
        <v>1</v>
      </c>
      <c r="AJ1124" t="str">
        <f t="shared" si="35"/>
        <v/>
      </c>
    </row>
    <row r="1125" spans="1:36" x14ac:dyDescent="0.35">
      <c r="A1125">
        <v>1124</v>
      </c>
      <c r="B1125" t="s">
        <v>1160</v>
      </c>
      <c r="C1125" t="s">
        <v>30</v>
      </c>
      <c r="D1125">
        <v>0</v>
      </c>
      <c r="E1125" t="s">
        <v>23</v>
      </c>
      <c r="F1125" t="s">
        <v>23</v>
      </c>
      <c r="G1125" t="str">
        <f>IF(AND(data[[#This Row],[Partner]]="Yes", data[[#This Row],[Dependents]]="Yes"), "Both", IF(data[[#This Row],[Partner]]="Yes", "Partner", IF(data[[#This Row],[Dependents]]="Yes", "Dependent", "None")))</f>
        <v>Both</v>
      </c>
      <c r="H1125">
        <v>25</v>
      </c>
      <c r="I1125" s="1">
        <f>data[[#This Row],[Tenure]]/12</f>
        <v>2.0833333333333335</v>
      </c>
      <c r="J1125" t="s">
        <v>23</v>
      </c>
      <c r="K1125">
        <f>IF(data[[#This Row],[PhoneService]]="Yes",1,"")</f>
        <v>1</v>
      </c>
      <c r="L1125" t="s">
        <v>24</v>
      </c>
      <c r="M1125" t="str">
        <f>IF(data[[#This Row],[MultipleLines]]="Yes",1,"")</f>
        <v/>
      </c>
      <c r="N1125" t="s">
        <v>26</v>
      </c>
      <c r="O1125" t="s">
        <v>23</v>
      </c>
      <c r="P1125">
        <f>IF(data[[#This Row],[OnlineSecurity]]="Yes",1,"")</f>
        <v>1</v>
      </c>
      <c r="Q1125" t="s">
        <v>23</v>
      </c>
      <c r="R1125">
        <f>IF(data[[#This Row],[OnlineBackup]]="Yes",1,"")</f>
        <v>1</v>
      </c>
      <c r="S1125" t="s">
        <v>23</v>
      </c>
      <c r="T1125">
        <f>IF(data[[#This Row],[DeviceProtection]]="Yes",1,"")</f>
        <v>1</v>
      </c>
      <c r="U1125" t="s">
        <v>24</v>
      </c>
      <c r="V1125" t="str">
        <f>IF(data[[#This Row],[TechSupport]]="Yes",1,"")</f>
        <v/>
      </c>
      <c r="W1125" t="s">
        <v>24</v>
      </c>
      <c r="X1125" t="str">
        <f>IF(data[[#This Row],[StreamingTV]]="Yes",1,"")</f>
        <v/>
      </c>
      <c r="Y1125" t="s">
        <v>24</v>
      </c>
      <c r="Z1125" t="str">
        <f>IF(data[[#This Row],[StreamingMovies]]="Yes",1,"")</f>
        <v/>
      </c>
      <c r="AA1125" t="s">
        <v>31</v>
      </c>
      <c r="AB1125" t="s">
        <v>23</v>
      </c>
      <c r="AC1125" t="s">
        <v>35</v>
      </c>
      <c r="AD1125">
        <v>61.6</v>
      </c>
      <c r="AE1125">
        <v>1611</v>
      </c>
      <c r="AF1125">
        <v>0</v>
      </c>
      <c r="AG1125" s="2">
        <v>0</v>
      </c>
      <c r="AH1125" t="s">
        <v>24</v>
      </c>
      <c r="AI1125">
        <f t="shared" si="34"/>
        <v>0</v>
      </c>
      <c r="AJ1125">
        <f t="shared" si="35"/>
        <v>1</v>
      </c>
    </row>
    <row r="1126" spans="1:36" x14ac:dyDescent="0.35">
      <c r="A1126">
        <v>1125</v>
      </c>
      <c r="B1126" t="s">
        <v>1161</v>
      </c>
      <c r="C1126" t="s">
        <v>30</v>
      </c>
      <c r="D1126">
        <v>0</v>
      </c>
      <c r="E1126" t="s">
        <v>24</v>
      </c>
      <c r="F1126" t="s">
        <v>24</v>
      </c>
      <c r="G1126" t="str">
        <f>IF(AND(data[[#This Row],[Partner]]="Yes", data[[#This Row],[Dependents]]="Yes"), "Both", IF(data[[#This Row],[Partner]]="Yes", "Partner", IF(data[[#This Row],[Dependents]]="Yes", "Dependent", "None")))</f>
        <v>None</v>
      </c>
      <c r="H1126">
        <v>12</v>
      </c>
      <c r="I1126" s="1">
        <f>data[[#This Row],[Tenure]]/12</f>
        <v>1</v>
      </c>
      <c r="J1126" t="s">
        <v>23</v>
      </c>
      <c r="K1126">
        <f>IF(data[[#This Row],[PhoneService]]="Yes",1,"")</f>
        <v>1</v>
      </c>
      <c r="L1126" t="s">
        <v>24</v>
      </c>
      <c r="M1126" t="str">
        <f>IF(data[[#This Row],[MultipleLines]]="Yes",1,"")</f>
        <v/>
      </c>
      <c r="N1126" t="s">
        <v>26</v>
      </c>
      <c r="O1126" t="s">
        <v>24</v>
      </c>
      <c r="P1126" t="str">
        <f>IF(data[[#This Row],[OnlineSecurity]]="Yes",1,"")</f>
        <v/>
      </c>
      <c r="Q1126" t="s">
        <v>23</v>
      </c>
      <c r="R1126">
        <f>IF(data[[#This Row],[OnlineBackup]]="Yes",1,"")</f>
        <v>1</v>
      </c>
      <c r="S1126" t="s">
        <v>24</v>
      </c>
      <c r="T1126" t="str">
        <f>IF(data[[#This Row],[DeviceProtection]]="Yes",1,"")</f>
        <v/>
      </c>
      <c r="U1126" t="s">
        <v>24</v>
      </c>
      <c r="V1126" t="str">
        <f>IF(data[[#This Row],[TechSupport]]="Yes",1,"")</f>
        <v/>
      </c>
      <c r="W1126" t="s">
        <v>24</v>
      </c>
      <c r="X1126" t="str">
        <f>IF(data[[#This Row],[StreamingTV]]="Yes",1,"")</f>
        <v/>
      </c>
      <c r="Y1126" t="s">
        <v>24</v>
      </c>
      <c r="Z1126" t="str">
        <f>IF(data[[#This Row],[StreamingMovies]]="Yes",1,"")</f>
        <v/>
      </c>
      <c r="AA1126" t="s">
        <v>27</v>
      </c>
      <c r="AB1126" t="s">
        <v>23</v>
      </c>
      <c r="AC1126" t="s">
        <v>35</v>
      </c>
      <c r="AD1126">
        <v>49.05</v>
      </c>
      <c r="AE1126">
        <v>593.04999999999995</v>
      </c>
      <c r="AF1126">
        <v>0</v>
      </c>
      <c r="AG1126" s="2">
        <v>0</v>
      </c>
      <c r="AH1126" t="s">
        <v>24</v>
      </c>
      <c r="AI1126">
        <f t="shared" si="34"/>
        <v>0</v>
      </c>
      <c r="AJ1126">
        <f t="shared" si="35"/>
        <v>1</v>
      </c>
    </row>
    <row r="1127" spans="1:36" x14ac:dyDescent="0.35">
      <c r="A1127">
        <v>1126</v>
      </c>
      <c r="B1127" t="s">
        <v>1162</v>
      </c>
      <c r="C1127" t="s">
        <v>30</v>
      </c>
      <c r="D1127">
        <v>1</v>
      </c>
      <c r="E1127" t="s">
        <v>23</v>
      </c>
      <c r="F1127" t="s">
        <v>24</v>
      </c>
      <c r="G1127" t="str">
        <f>IF(AND(data[[#This Row],[Partner]]="Yes", data[[#This Row],[Dependents]]="Yes"), "Both", IF(data[[#This Row],[Partner]]="Yes", "Partner", IF(data[[#This Row],[Dependents]]="Yes", "Dependent", "None")))</f>
        <v>Partner</v>
      </c>
      <c r="H1127">
        <v>39</v>
      </c>
      <c r="I1127" s="1">
        <f>data[[#This Row],[Tenure]]/12</f>
        <v>3.25</v>
      </c>
      <c r="J1127" t="s">
        <v>23</v>
      </c>
      <c r="K1127">
        <f>IF(data[[#This Row],[PhoneService]]="Yes",1,"")</f>
        <v>1</v>
      </c>
      <c r="L1127" t="s">
        <v>23</v>
      </c>
      <c r="M1127">
        <f>IF(data[[#This Row],[MultipleLines]]="Yes",1,"")</f>
        <v>1</v>
      </c>
      <c r="N1127" t="s">
        <v>37</v>
      </c>
      <c r="O1127" t="s">
        <v>24</v>
      </c>
      <c r="P1127" t="str">
        <f>IF(data[[#This Row],[OnlineSecurity]]="Yes",1,"")</f>
        <v/>
      </c>
      <c r="Q1127" t="s">
        <v>23</v>
      </c>
      <c r="R1127">
        <f>IF(data[[#This Row],[OnlineBackup]]="Yes",1,"")</f>
        <v>1</v>
      </c>
      <c r="S1127" t="s">
        <v>23</v>
      </c>
      <c r="T1127">
        <f>IF(data[[#This Row],[DeviceProtection]]="Yes",1,"")</f>
        <v>1</v>
      </c>
      <c r="U1127" t="s">
        <v>24</v>
      </c>
      <c r="V1127" t="str">
        <f>IF(data[[#This Row],[TechSupport]]="Yes",1,"")</f>
        <v/>
      </c>
      <c r="W1127" t="s">
        <v>23</v>
      </c>
      <c r="X1127">
        <f>IF(data[[#This Row],[StreamingTV]]="Yes",1,"")</f>
        <v>1</v>
      </c>
      <c r="Y1127" t="s">
        <v>23</v>
      </c>
      <c r="Z1127">
        <f>IF(data[[#This Row],[StreamingMovies]]="Yes",1,"")</f>
        <v>1</v>
      </c>
      <c r="AA1127" t="s">
        <v>27</v>
      </c>
      <c r="AB1127" t="s">
        <v>23</v>
      </c>
      <c r="AC1127" t="s">
        <v>28</v>
      </c>
      <c r="AD1127">
        <v>105.65</v>
      </c>
      <c r="AE1127">
        <v>4284.8</v>
      </c>
      <c r="AF1127">
        <v>0</v>
      </c>
      <c r="AG1127" s="2">
        <v>3</v>
      </c>
      <c r="AH1127" t="s">
        <v>23</v>
      </c>
      <c r="AI1127">
        <f t="shared" si="34"/>
        <v>1</v>
      </c>
      <c r="AJ1127" t="str">
        <f t="shared" si="35"/>
        <v/>
      </c>
    </row>
    <row r="1128" spans="1:36" x14ac:dyDescent="0.35">
      <c r="A1128">
        <v>1127</v>
      </c>
      <c r="B1128" t="s">
        <v>1163</v>
      </c>
      <c r="C1128" t="s">
        <v>30</v>
      </c>
      <c r="D1128">
        <v>0</v>
      </c>
      <c r="E1128" t="s">
        <v>24</v>
      </c>
      <c r="F1128" t="s">
        <v>24</v>
      </c>
      <c r="G1128" t="str">
        <f>IF(AND(data[[#This Row],[Partner]]="Yes", data[[#This Row],[Dependents]]="Yes"), "Both", IF(data[[#This Row],[Partner]]="Yes", "Partner", IF(data[[#This Row],[Dependents]]="Yes", "Dependent", "None")))</f>
        <v>None</v>
      </c>
      <c r="H1128">
        <v>7</v>
      </c>
      <c r="I1128" s="1">
        <f>data[[#This Row],[Tenure]]/12</f>
        <v>0.58333333333333337</v>
      </c>
      <c r="J1128" t="s">
        <v>23</v>
      </c>
      <c r="K1128">
        <f>IF(data[[#This Row],[PhoneService]]="Yes",1,"")</f>
        <v>1</v>
      </c>
      <c r="L1128" t="s">
        <v>24</v>
      </c>
      <c r="M1128" t="str">
        <f>IF(data[[#This Row],[MultipleLines]]="Yes",1,"")</f>
        <v/>
      </c>
      <c r="N1128" t="s">
        <v>37</v>
      </c>
      <c r="O1128" t="s">
        <v>24</v>
      </c>
      <c r="P1128" t="str">
        <f>IF(data[[#This Row],[OnlineSecurity]]="Yes",1,"")</f>
        <v/>
      </c>
      <c r="Q1128" t="s">
        <v>24</v>
      </c>
      <c r="R1128" t="str">
        <f>IF(data[[#This Row],[OnlineBackup]]="Yes",1,"")</f>
        <v/>
      </c>
      <c r="S1128" t="s">
        <v>23</v>
      </c>
      <c r="T1128">
        <f>IF(data[[#This Row],[DeviceProtection]]="Yes",1,"")</f>
        <v>1</v>
      </c>
      <c r="U1128" t="s">
        <v>24</v>
      </c>
      <c r="V1128" t="str">
        <f>IF(data[[#This Row],[TechSupport]]="Yes",1,"")</f>
        <v/>
      </c>
      <c r="W1128" t="s">
        <v>24</v>
      </c>
      <c r="X1128" t="str">
        <f>IF(data[[#This Row],[StreamingTV]]="Yes",1,"")</f>
        <v/>
      </c>
      <c r="Y1128" t="s">
        <v>24</v>
      </c>
      <c r="Z1128" t="str">
        <f>IF(data[[#This Row],[StreamingMovies]]="Yes",1,"")</f>
        <v/>
      </c>
      <c r="AA1128" t="s">
        <v>27</v>
      </c>
      <c r="AB1128" t="s">
        <v>24</v>
      </c>
      <c r="AC1128" t="s">
        <v>32</v>
      </c>
      <c r="AD1128">
        <v>74.650000000000006</v>
      </c>
      <c r="AE1128">
        <v>544.54999999999995</v>
      </c>
      <c r="AF1128">
        <v>0</v>
      </c>
      <c r="AG1128" s="2">
        <v>0</v>
      </c>
      <c r="AH1128" t="s">
        <v>23</v>
      </c>
      <c r="AI1128">
        <f t="shared" si="34"/>
        <v>1</v>
      </c>
      <c r="AJ1128" t="str">
        <f t="shared" si="35"/>
        <v/>
      </c>
    </row>
    <row r="1129" spans="1:36" x14ac:dyDescent="0.35">
      <c r="A1129">
        <v>1128</v>
      </c>
      <c r="B1129" t="s">
        <v>1164</v>
      </c>
      <c r="C1129" t="s">
        <v>22</v>
      </c>
      <c r="D1129">
        <v>0</v>
      </c>
      <c r="E1129" t="s">
        <v>23</v>
      </c>
      <c r="F1129" t="s">
        <v>23</v>
      </c>
      <c r="G1129" t="str">
        <f>IF(AND(data[[#This Row],[Partner]]="Yes", data[[#This Row],[Dependents]]="Yes"), "Both", IF(data[[#This Row],[Partner]]="Yes", "Partner", IF(data[[#This Row],[Dependents]]="Yes", "Dependent", "None")))</f>
        <v>Both</v>
      </c>
      <c r="H1129">
        <v>23</v>
      </c>
      <c r="I1129" s="1">
        <f>data[[#This Row],[Tenure]]/12</f>
        <v>1.9166666666666667</v>
      </c>
      <c r="J1129" t="s">
        <v>23</v>
      </c>
      <c r="K1129">
        <f>IF(data[[#This Row],[PhoneService]]="Yes",1,"")</f>
        <v>1</v>
      </c>
      <c r="L1129" t="s">
        <v>24</v>
      </c>
      <c r="M1129" t="str">
        <f>IF(data[[#This Row],[MultipleLines]]="Yes",1,"")</f>
        <v/>
      </c>
      <c r="N1129" t="s">
        <v>26</v>
      </c>
      <c r="O1129" t="s">
        <v>23</v>
      </c>
      <c r="P1129">
        <f>IF(data[[#This Row],[OnlineSecurity]]="Yes",1,"")</f>
        <v>1</v>
      </c>
      <c r="Q1129" t="s">
        <v>23</v>
      </c>
      <c r="R1129">
        <f>IF(data[[#This Row],[OnlineBackup]]="Yes",1,"")</f>
        <v>1</v>
      </c>
      <c r="S1129" t="s">
        <v>23</v>
      </c>
      <c r="T1129">
        <f>IF(data[[#This Row],[DeviceProtection]]="Yes",1,"")</f>
        <v>1</v>
      </c>
      <c r="U1129" t="s">
        <v>23</v>
      </c>
      <c r="V1129">
        <f>IF(data[[#This Row],[TechSupport]]="Yes",1,"")</f>
        <v>1</v>
      </c>
      <c r="W1129" t="s">
        <v>24</v>
      </c>
      <c r="X1129" t="str">
        <f>IF(data[[#This Row],[StreamingTV]]="Yes",1,"")</f>
        <v/>
      </c>
      <c r="Y1129" t="s">
        <v>24</v>
      </c>
      <c r="Z1129" t="str">
        <f>IF(data[[#This Row],[StreamingMovies]]="Yes",1,"")</f>
        <v/>
      </c>
      <c r="AA1129" t="s">
        <v>31</v>
      </c>
      <c r="AB1129" t="s">
        <v>23</v>
      </c>
      <c r="AC1129" t="s">
        <v>32</v>
      </c>
      <c r="AD1129">
        <v>66.25</v>
      </c>
      <c r="AE1129">
        <v>1533.8</v>
      </c>
      <c r="AF1129">
        <v>0</v>
      </c>
      <c r="AG1129" s="2">
        <v>0</v>
      </c>
      <c r="AH1129" t="s">
        <v>24</v>
      </c>
      <c r="AI1129">
        <f t="shared" si="34"/>
        <v>0</v>
      </c>
      <c r="AJ1129">
        <f t="shared" si="35"/>
        <v>1</v>
      </c>
    </row>
    <row r="1130" spans="1:36" x14ac:dyDescent="0.35">
      <c r="A1130">
        <v>1129</v>
      </c>
      <c r="B1130" t="s">
        <v>1165</v>
      </c>
      <c r="C1130" t="s">
        <v>30</v>
      </c>
      <c r="D1130">
        <v>0</v>
      </c>
      <c r="E1130" t="s">
        <v>24</v>
      </c>
      <c r="F1130" t="s">
        <v>24</v>
      </c>
      <c r="G1130" t="str">
        <f>IF(AND(data[[#This Row],[Partner]]="Yes", data[[#This Row],[Dependents]]="Yes"), "Both", IF(data[[#This Row],[Partner]]="Yes", "Partner", IF(data[[#This Row],[Dependents]]="Yes", "Dependent", "None")))</f>
        <v>None</v>
      </c>
      <c r="H1130">
        <v>27</v>
      </c>
      <c r="I1130" s="1">
        <f>data[[#This Row],[Tenure]]/12</f>
        <v>2.25</v>
      </c>
      <c r="J1130" t="s">
        <v>23</v>
      </c>
      <c r="K1130">
        <f>IF(data[[#This Row],[PhoneService]]="Yes",1,"")</f>
        <v>1</v>
      </c>
      <c r="L1130" t="s">
        <v>24</v>
      </c>
      <c r="M1130" t="str">
        <f>IF(data[[#This Row],[MultipleLines]]="Yes",1,"")</f>
        <v/>
      </c>
      <c r="N1130" t="s">
        <v>24</v>
      </c>
      <c r="O1130" t="s">
        <v>46</v>
      </c>
      <c r="P1130" t="str">
        <f>IF(data[[#This Row],[OnlineSecurity]]="Yes",1,"")</f>
        <v/>
      </c>
      <c r="Q1130" t="s">
        <v>46</v>
      </c>
      <c r="R1130" t="str">
        <f>IF(data[[#This Row],[OnlineBackup]]="Yes",1,"")</f>
        <v/>
      </c>
      <c r="S1130" t="s">
        <v>46</v>
      </c>
      <c r="T1130" t="str">
        <f>IF(data[[#This Row],[DeviceProtection]]="Yes",1,"")</f>
        <v/>
      </c>
      <c r="U1130" t="s">
        <v>46</v>
      </c>
      <c r="V1130" t="str">
        <f>IF(data[[#This Row],[TechSupport]]="Yes",1,"")</f>
        <v/>
      </c>
      <c r="W1130" t="s">
        <v>46</v>
      </c>
      <c r="X1130" t="str">
        <f>IF(data[[#This Row],[StreamingTV]]="Yes",1,"")</f>
        <v/>
      </c>
      <c r="Y1130" t="s">
        <v>46</v>
      </c>
      <c r="Z1130" t="str">
        <f>IF(data[[#This Row],[StreamingMovies]]="Yes",1,"")</f>
        <v/>
      </c>
      <c r="AA1130" t="s">
        <v>27</v>
      </c>
      <c r="AB1130" t="s">
        <v>23</v>
      </c>
      <c r="AC1130" t="s">
        <v>28</v>
      </c>
      <c r="AD1130">
        <v>19.399999999999999</v>
      </c>
      <c r="AE1130">
        <v>529.79999999999995</v>
      </c>
      <c r="AF1130">
        <v>0</v>
      </c>
      <c r="AG1130" s="2">
        <v>0</v>
      </c>
      <c r="AH1130" t="s">
        <v>24</v>
      </c>
      <c r="AI1130">
        <f t="shared" si="34"/>
        <v>0</v>
      </c>
      <c r="AJ1130">
        <f t="shared" si="35"/>
        <v>1</v>
      </c>
    </row>
    <row r="1131" spans="1:36" x14ac:dyDescent="0.35">
      <c r="A1131">
        <v>1130</v>
      </c>
      <c r="B1131" t="s">
        <v>1166</v>
      </c>
      <c r="C1131" t="s">
        <v>30</v>
      </c>
      <c r="D1131">
        <v>1</v>
      </c>
      <c r="E1131" t="s">
        <v>24</v>
      </c>
      <c r="F1131" t="s">
        <v>24</v>
      </c>
      <c r="G1131" t="str">
        <f>IF(AND(data[[#This Row],[Partner]]="Yes", data[[#This Row],[Dependents]]="Yes"), "Both", IF(data[[#This Row],[Partner]]="Yes", "Partner", IF(data[[#This Row],[Dependents]]="Yes", "Dependent", "None")))</f>
        <v>None</v>
      </c>
      <c r="H1131">
        <v>47</v>
      </c>
      <c r="I1131" s="1">
        <f>data[[#This Row],[Tenure]]/12</f>
        <v>3.9166666666666665</v>
      </c>
      <c r="J1131" t="s">
        <v>23</v>
      </c>
      <c r="K1131">
        <f>IF(data[[#This Row],[PhoneService]]="Yes",1,"")</f>
        <v>1</v>
      </c>
      <c r="L1131" t="s">
        <v>23</v>
      </c>
      <c r="M1131">
        <f>IF(data[[#This Row],[MultipleLines]]="Yes",1,"")</f>
        <v>1</v>
      </c>
      <c r="N1131" t="s">
        <v>37</v>
      </c>
      <c r="O1131" t="s">
        <v>24</v>
      </c>
      <c r="P1131" t="str">
        <f>IF(data[[#This Row],[OnlineSecurity]]="Yes",1,"")</f>
        <v/>
      </c>
      <c r="Q1131" t="s">
        <v>24</v>
      </c>
      <c r="R1131" t="str">
        <f>IF(data[[#This Row],[OnlineBackup]]="Yes",1,"")</f>
        <v/>
      </c>
      <c r="S1131" t="s">
        <v>24</v>
      </c>
      <c r="T1131" t="str">
        <f>IF(data[[#This Row],[DeviceProtection]]="Yes",1,"")</f>
        <v/>
      </c>
      <c r="U1131" t="s">
        <v>24</v>
      </c>
      <c r="V1131" t="str">
        <f>IF(data[[#This Row],[TechSupport]]="Yes",1,"")</f>
        <v/>
      </c>
      <c r="W1131" t="s">
        <v>23</v>
      </c>
      <c r="X1131">
        <f>IF(data[[#This Row],[StreamingTV]]="Yes",1,"")</f>
        <v>1</v>
      </c>
      <c r="Y1131" t="s">
        <v>24</v>
      </c>
      <c r="Z1131" t="str">
        <f>IF(data[[#This Row],[StreamingMovies]]="Yes",1,"")</f>
        <v/>
      </c>
      <c r="AA1131" t="s">
        <v>27</v>
      </c>
      <c r="AB1131" t="s">
        <v>23</v>
      </c>
      <c r="AC1131" t="s">
        <v>40</v>
      </c>
      <c r="AD1131">
        <v>86.05</v>
      </c>
      <c r="AE1131">
        <v>3865.6</v>
      </c>
      <c r="AF1131">
        <v>0</v>
      </c>
      <c r="AG1131" s="2">
        <v>0</v>
      </c>
      <c r="AH1131" t="s">
        <v>24</v>
      </c>
      <c r="AI1131">
        <f t="shared" si="34"/>
        <v>0</v>
      </c>
      <c r="AJ1131">
        <f t="shared" si="35"/>
        <v>1</v>
      </c>
    </row>
    <row r="1132" spans="1:36" x14ac:dyDescent="0.35">
      <c r="A1132">
        <v>1131</v>
      </c>
      <c r="B1132" t="s">
        <v>1167</v>
      </c>
      <c r="C1132" t="s">
        <v>30</v>
      </c>
      <c r="D1132">
        <v>0</v>
      </c>
      <c r="E1132" t="s">
        <v>23</v>
      </c>
      <c r="F1132" t="s">
        <v>23</v>
      </c>
      <c r="G1132" t="str">
        <f>IF(AND(data[[#This Row],[Partner]]="Yes", data[[#This Row],[Dependents]]="Yes"), "Both", IF(data[[#This Row],[Partner]]="Yes", "Partner", IF(data[[#This Row],[Dependents]]="Yes", "Dependent", "None")))</f>
        <v>Both</v>
      </c>
      <c r="H1132">
        <v>26</v>
      </c>
      <c r="I1132" s="1">
        <f>data[[#This Row],[Tenure]]/12</f>
        <v>2.1666666666666665</v>
      </c>
      <c r="J1132" t="s">
        <v>23</v>
      </c>
      <c r="K1132">
        <f>IF(data[[#This Row],[PhoneService]]="Yes",1,"")</f>
        <v>1</v>
      </c>
      <c r="L1132" t="s">
        <v>24</v>
      </c>
      <c r="M1132" t="str">
        <f>IF(data[[#This Row],[MultipleLines]]="Yes",1,"")</f>
        <v/>
      </c>
      <c r="N1132" t="s">
        <v>24</v>
      </c>
      <c r="O1132" t="s">
        <v>46</v>
      </c>
      <c r="P1132" t="str">
        <f>IF(data[[#This Row],[OnlineSecurity]]="Yes",1,"")</f>
        <v/>
      </c>
      <c r="Q1132" t="s">
        <v>46</v>
      </c>
      <c r="R1132" t="str">
        <f>IF(data[[#This Row],[OnlineBackup]]="Yes",1,"")</f>
        <v/>
      </c>
      <c r="S1132" t="s">
        <v>46</v>
      </c>
      <c r="T1132" t="str">
        <f>IF(data[[#This Row],[DeviceProtection]]="Yes",1,"")</f>
        <v/>
      </c>
      <c r="U1132" t="s">
        <v>46</v>
      </c>
      <c r="V1132" t="str">
        <f>IF(data[[#This Row],[TechSupport]]="Yes",1,"")</f>
        <v/>
      </c>
      <c r="W1132" t="s">
        <v>46</v>
      </c>
      <c r="X1132" t="str">
        <f>IF(data[[#This Row],[StreamingTV]]="Yes",1,"")</f>
        <v/>
      </c>
      <c r="Y1132" t="s">
        <v>46</v>
      </c>
      <c r="Z1132" t="str">
        <f>IF(data[[#This Row],[StreamingMovies]]="Yes",1,"")</f>
        <v/>
      </c>
      <c r="AA1132" t="s">
        <v>47</v>
      </c>
      <c r="AB1132" t="s">
        <v>23</v>
      </c>
      <c r="AC1132" t="s">
        <v>40</v>
      </c>
      <c r="AD1132">
        <v>19.149999999999999</v>
      </c>
      <c r="AE1132">
        <v>515.75</v>
      </c>
      <c r="AF1132">
        <v>0</v>
      </c>
      <c r="AG1132" s="2">
        <v>0</v>
      </c>
      <c r="AH1132" t="s">
        <v>24</v>
      </c>
      <c r="AI1132">
        <f t="shared" si="34"/>
        <v>0</v>
      </c>
      <c r="AJ1132">
        <f t="shared" si="35"/>
        <v>1</v>
      </c>
    </row>
    <row r="1133" spans="1:36" x14ac:dyDescent="0.35">
      <c r="A1133">
        <v>1132</v>
      </c>
      <c r="B1133" t="s">
        <v>1168</v>
      </c>
      <c r="C1133" t="s">
        <v>22</v>
      </c>
      <c r="D1133">
        <v>0</v>
      </c>
      <c r="E1133" t="s">
        <v>23</v>
      </c>
      <c r="F1133" t="s">
        <v>24</v>
      </c>
      <c r="G1133" t="str">
        <f>IF(AND(data[[#This Row],[Partner]]="Yes", data[[#This Row],[Dependents]]="Yes"), "Both", IF(data[[#This Row],[Partner]]="Yes", "Partner", IF(data[[#This Row],[Dependents]]="Yes", "Dependent", "None")))</f>
        <v>Partner</v>
      </c>
      <c r="H1133">
        <v>14</v>
      </c>
      <c r="I1133" s="1">
        <f>data[[#This Row],[Tenure]]/12</f>
        <v>1.1666666666666667</v>
      </c>
      <c r="J1133" t="s">
        <v>23</v>
      </c>
      <c r="K1133">
        <f>IF(data[[#This Row],[PhoneService]]="Yes",1,"")</f>
        <v>1</v>
      </c>
      <c r="L1133" t="s">
        <v>23</v>
      </c>
      <c r="M1133">
        <f>IF(data[[#This Row],[MultipleLines]]="Yes",1,"")</f>
        <v>1</v>
      </c>
      <c r="N1133" t="s">
        <v>26</v>
      </c>
      <c r="O1133" t="s">
        <v>23</v>
      </c>
      <c r="P1133">
        <f>IF(data[[#This Row],[OnlineSecurity]]="Yes",1,"")</f>
        <v>1</v>
      </c>
      <c r="Q1133" t="s">
        <v>24</v>
      </c>
      <c r="R1133" t="str">
        <f>IF(data[[#This Row],[OnlineBackup]]="Yes",1,"")</f>
        <v/>
      </c>
      <c r="S1133" t="s">
        <v>24</v>
      </c>
      <c r="T1133" t="str">
        <f>IF(data[[#This Row],[DeviceProtection]]="Yes",1,"")</f>
        <v/>
      </c>
      <c r="U1133" t="s">
        <v>24</v>
      </c>
      <c r="V1133" t="str">
        <f>IF(data[[#This Row],[TechSupport]]="Yes",1,"")</f>
        <v/>
      </c>
      <c r="W1133" t="s">
        <v>23</v>
      </c>
      <c r="X1133">
        <f>IF(data[[#This Row],[StreamingTV]]="Yes",1,"")</f>
        <v>1</v>
      </c>
      <c r="Y1133" t="s">
        <v>24</v>
      </c>
      <c r="Z1133" t="str">
        <f>IF(data[[#This Row],[StreamingMovies]]="Yes",1,"")</f>
        <v/>
      </c>
      <c r="AA1133" t="s">
        <v>27</v>
      </c>
      <c r="AB1133" t="s">
        <v>23</v>
      </c>
      <c r="AC1133" t="s">
        <v>35</v>
      </c>
      <c r="AD1133">
        <v>64.7</v>
      </c>
      <c r="AE1133">
        <v>941</v>
      </c>
      <c r="AF1133">
        <v>0</v>
      </c>
      <c r="AG1133" s="2">
        <v>0</v>
      </c>
      <c r="AH1133" t="s">
        <v>23</v>
      </c>
      <c r="AI1133">
        <f t="shared" si="34"/>
        <v>1</v>
      </c>
      <c r="AJ1133" t="str">
        <f t="shared" si="35"/>
        <v/>
      </c>
    </row>
    <row r="1134" spans="1:36" x14ac:dyDescent="0.35">
      <c r="A1134">
        <v>1133</v>
      </c>
      <c r="B1134" t="s">
        <v>1169</v>
      </c>
      <c r="C1134" t="s">
        <v>22</v>
      </c>
      <c r="D1134">
        <v>1</v>
      </c>
      <c r="E1134" t="s">
        <v>23</v>
      </c>
      <c r="F1134" t="s">
        <v>24</v>
      </c>
      <c r="G1134" t="str">
        <f>IF(AND(data[[#This Row],[Partner]]="Yes", data[[#This Row],[Dependents]]="Yes"), "Both", IF(data[[#This Row],[Partner]]="Yes", "Partner", IF(data[[#This Row],[Dependents]]="Yes", "Dependent", "None")))</f>
        <v>Partner</v>
      </c>
      <c r="H1134">
        <v>11</v>
      </c>
      <c r="I1134" s="1">
        <f>data[[#This Row],[Tenure]]/12</f>
        <v>0.91666666666666663</v>
      </c>
      <c r="J1134" t="s">
        <v>23</v>
      </c>
      <c r="K1134">
        <f>IF(data[[#This Row],[PhoneService]]="Yes",1,"")</f>
        <v>1</v>
      </c>
      <c r="L1134" t="s">
        <v>23</v>
      </c>
      <c r="M1134">
        <f>IF(data[[#This Row],[MultipleLines]]="Yes",1,"")</f>
        <v>1</v>
      </c>
      <c r="N1134" t="s">
        <v>37</v>
      </c>
      <c r="O1134" t="s">
        <v>24</v>
      </c>
      <c r="P1134" t="str">
        <f>IF(data[[#This Row],[OnlineSecurity]]="Yes",1,"")</f>
        <v/>
      </c>
      <c r="Q1134" t="s">
        <v>24</v>
      </c>
      <c r="R1134" t="str">
        <f>IF(data[[#This Row],[OnlineBackup]]="Yes",1,"")</f>
        <v/>
      </c>
      <c r="S1134" t="s">
        <v>23</v>
      </c>
      <c r="T1134">
        <f>IF(data[[#This Row],[DeviceProtection]]="Yes",1,"")</f>
        <v>1</v>
      </c>
      <c r="U1134" t="s">
        <v>23</v>
      </c>
      <c r="V1134">
        <f>IF(data[[#This Row],[TechSupport]]="Yes",1,"")</f>
        <v>1</v>
      </c>
      <c r="W1134" t="s">
        <v>23</v>
      </c>
      <c r="X1134">
        <f>IF(data[[#This Row],[StreamingTV]]="Yes",1,"")</f>
        <v>1</v>
      </c>
      <c r="Y1134" t="s">
        <v>23</v>
      </c>
      <c r="Z1134">
        <f>IF(data[[#This Row],[StreamingMovies]]="Yes",1,"")</f>
        <v>1</v>
      </c>
      <c r="AA1134" t="s">
        <v>27</v>
      </c>
      <c r="AB1134" t="s">
        <v>23</v>
      </c>
      <c r="AC1134" t="s">
        <v>35</v>
      </c>
      <c r="AD1134">
        <v>104.05</v>
      </c>
      <c r="AE1134">
        <v>1133.6500000000001</v>
      </c>
      <c r="AF1134">
        <v>0</v>
      </c>
      <c r="AG1134" s="2">
        <v>1</v>
      </c>
      <c r="AH1134" t="s">
        <v>23</v>
      </c>
      <c r="AI1134">
        <f t="shared" si="34"/>
        <v>1</v>
      </c>
      <c r="AJ1134" t="str">
        <f t="shared" si="35"/>
        <v/>
      </c>
    </row>
    <row r="1135" spans="1:36" x14ac:dyDescent="0.35">
      <c r="A1135">
        <v>1134</v>
      </c>
      <c r="B1135" t="s">
        <v>1170</v>
      </c>
      <c r="C1135" t="s">
        <v>30</v>
      </c>
      <c r="D1135">
        <v>0</v>
      </c>
      <c r="E1135" t="s">
        <v>24</v>
      </c>
      <c r="F1135" t="s">
        <v>23</v>
      </c>
      <c r="G1135" t="str">
        <f>IF(AND(data[[#This Row],[Partner]]="Yes", data[[#This Row],[Dependents]]="Yes"), "Both", IF(data[[#This Row],[Partner]]="Yes", "Partner", IF(data[[#This Row],[Dependents]]="Yes", "Dependent", "None")))</f>
        <v>Dependent</v>
      </c>
      <c r="H1135">
        <v>2</v>
      </c>
      <c r="I1135" s="1">
        <f>data[[#This Row],[Tenure]]/12</f>
        <v>0.16666666666666666</v>
      </c>
      <c r="J1135" t="s">
        <v>23</v>
      </c>
      <c r="K1135">
        <f>IF(data[[#This Row],[PhoneService]]="Yes",1,"")</f>
        <v>1</v>
      </c>
      <c r="L1135" t="s">
        <v>24</v>
      </c>
      <c r="M1135" t="str">
        <f>IF(data[[#This Row],[MultipleLines]]="Yes",1,"")</f>
        <v/>
      </c>
      <c r="N1135" t="s">
        <v>24</v>
      </c>
      <c r="O1135" t="s">
        <v>46</v>
      </c>
      <c r="P1135" t="str">
        <f>IF(data[[#This Row],[OnlineSecurity]]="Yes",1,"")</f>
        <v/>
      </c>
      <c r="Q1135" t="s">
        <v>46</v>
      </c>
      <c r="R1135" t="str">
        <f>IF(data[[#This Row],[OnlineBackup]]="Yes",1,"")</f>
        <v/>
      </c>
      <c r="S1135" t="s">
        <v>46</v>
      </c>
      <c r="T1135" t="str">
        <f>IF(data[[#This Row],[DeviceProtection]]="Yes",1,"")</f>
        <v/>
      </c>
      <c r="U1135" t="s">
        <v>46</v>
      </c>
      <c r="V1135" t="str">
        <f>IF(data[[#This Row],[TechSupport]]="Yes",1,"")</f>
        <v/>
      </c>
      <c r="W1135" t="s">
        <v>46</v>
      </c>
      <c r="X1135" t="str">
        <f>IF(data[[#This Row],[StreamingTV]]="Yes",1,"")</f>
        <v/>
      </c>
      <c r="Y1135" t="s">
        <v>46</v>
      </c>
      <c r="Z1135" t="str">
        <f>IF(data[[#This Row],[StreamingMovies]]="Yes",1,"")</f>
        <v/>
      </c>
      <c r="AA1135" t="s">
        <v>27</v>
      </c>
      <c r="AB1135" t="s">
        <v>24</v>
      </c>
      <c r="AC1135" t="s">
        <v>32</v>
      </c>
      <c r="AD1135">
        <v>19.25</v>
      </c>
      <c r="AE1135">
        <v>48.35</v>
      </c>
      <c r="AF1135">
        <v>3</v>
      </c>
      <c r="AG1135" s="2">
        <v>0</v>
      </c>
      <c r="AH1135" t="s">
        <v>24</v>
      </c>
      <c r="AI1135">
        <f t="shared" si="34"/>
        <v>0</v>
      </c>
      <c r="AJ1135">
        <f t="shared" si="35"/>
        <v>1</v>
      </c>
    </row>
    <row r="1136" spans="1:36" x14ac:dyDescent="0.35">
      <c r="A1136">
        <v>1135</v>
      </c>
      <c r="B1136" t="s">
        <v>1171</v>
      </c>
      <c r="C1136" t="s">
        <v>22</v>
      </c>
      <c r="D1136">
        <v>0</v>
      </c>
      <c r="E1136" t="s">
        <v>23</v>
      </c>
      <c r="F1136" t="s">
        <v>23</v>
      </c>
      <c r="G1136" t="str">
        <f>IF(AND(data[[#This Row],[Partner]]="Yes", data[[#This Row],[Dependents]]="Yes"), "Both", IF(data[[#This Row],[Partner]]="Yes", "Partner", IF(data[[#This Row],[Dependents]]="Yes", "Dependent", "None")))</f>
        <v>Both</v>
      </c>
      <c r="H1136">
        <v>26</v>
      </c>
      <c r="I1136" s="1">
        <f>data[[#This Row],[Tenure]]/12</f>
        <v>2.1666666666666665</v>
      </c>
      <c r="J1136" t="s">
        <v>23</v>
      </c>
      <c r="K1136">
        <f>IF(data[[#This Row],[PhoneService]]="Yes",1,"")</f>
        <v>1</v>
      </c>
      <c r="L1136" t="s">
        <v>24</v>
      </c>
      <c r="M1136" t="str">
        <f>IF(data[[#This Row],[MultipleLines]]="Yes",1,"")</f>
        <v/>
      </c>
      <c r="N1136" t="s">
        <v>37</v>
      </c>
      <c r="O1136" t="s">
        <v>23</v>
      </c>
      <c r="P1136">
        <f>IF(data[[#This Row],[OnlineSecurity]]="Yes",1,"")</f>
        <v>1</v>
      </c>
      <c r="Q1136" t="s">
        <v>23</v>
      </c>
      <c r="R1136">
        <f>IF(data[[#This Row],[OnlineBackup]]="Yes",1,"")</f>
        <v>1</v>
      </c>
      <c r="S1136" t="s">
        <v>24</v>
      </c>
      <c r="T1136" t="str">
        <f>IF(data[[#This Row],[DeviceProtection]]="Yes",1,"")</f>
        <v/>
      </c>
      <c r="U1136" t="s">
        <v>24</v>
      </c>
      <c r="V1136" t="str">
        <f>IF(data[[#This Row],[TechSupport]]="Yes",1,"")</f>
        <v/>
      </c>
      <c r="W1136" t="s">
        <v>24</v>
      </c>
      <c r="X1136" t="str">
        <f>IF(data[[#This Row],[StreamingTV]]="Yes",1,"")</f>
        <v/>
      </c>
      <c r="Y1136" t="s">
        <v>24</v>
      </c>
      <c r="Z1136" t="str">
        <f>IF(data[[#This Row],[StreamingMovies]]="Yes",1,"")</f>
        <v/>
      </c>
      <c r="AA1136" t="s">
        <v>27</v>
      </c>
      <c r="AB1136" t="s">
        <v>24</v>
      </c>
      <c r="AC1136" t="s">
        <v>28</v>
      </c>
      <c r="AD1136">
        <v>81.95</v>
      </c>
      <c r="AE1136">
        <v>2070.0500000000002</v>
      </c>
      <c r="AF1136">
        <v>0</v>
      </c>
      <c r="AG1136" s="2">
        <v>0</v>
      </c>
      <c r="AH1136" t="s">
        <v>24</v>
      </c>
      <c r="AI1136">
        <f t="shared" si="34"/>
        <v>0</v>
      </c>
      <c r="AJ1136">
        <f t="shared" si="35"/>
        <v>1</v>
      </c>
    </row>
    <row r="1137" spans="1:36" x14ac:dyDescent="0.35">
      <c r="A1137">
        <v>1136</v>
      </c>
      <c r="B1137" t="s">
        <v>1172</v>
      </c>
      <c r="C1137" t="s">
        <v>22</v>
      </c>
      <c r="D1137">
        <v>1</v>
      </c>
      <c r="E1137" t="s">
        <v>23</v>
      </c>
      <c r="F1137" t="s">
        <v>24</v>
      </c>
      <c r="G1137" t="str">
        <f>IF(AND(data[[#This Row],[Partner]]="Yes", data[[#This Row],[Dependents]]="Yes"), "Both", IF(data[[#This Row],[Partner]]="Yes", "Partner", IF(data[[#This Row],[Dependents]]="Yes", "Dependent", "None")))</f>
        <v>Partner</v>
      </c>
      <c r="H1137">
        <v>72</v>
      </c>
      <c r="I1137" s="1">
        <f>data[[#This Row],[Tenure]]/12</f>
        <v>6</v>
      </c>
      <c r="J1137" t="s">
        <v>23</v>
      </c>
      <c r="K1137">
        <f>IF(data[[#This Row],[PhoneService]]="Yes",1,"")</f>
        <v>1</v>
      </c>
      <c r="L1137" t="s">
        <v>23</v>
      </c>
      <c r="M1137">
        <f>IF(data[[#This Row],[MultipleLines]]="Yes",1,"")</f>
        <v>1</v>
      </c>
      <c r="N1137" t="s">
        <v>37</v>
      </c>
      <c r="O1137" t="s">
        <v>23</v>
      </c>
      <c r="P1137">
        <f>IF(data[[#This Row],[OnlineSecurity]]="Yes",1,"")</f>
        <v>1</v>
      </c>
      <c r="Q1137" t="s">
        <v>23</v>
      </c>
      <c r="R1137">
        <f>IF(data[[#This Row],[OnlineBackup]]="Yes",1,"")</f>
        <v>1</v>
      </c>
      <c r="S1137" t="s">
        <v>23</v>
      </c>
      <c r="T1137">
        <f>IF(data[[#This Row],[DeviceProtection]]="Yes",1,"")</f>
        <v>1</v>
      </c>
      <c r="U1137" t="s">
        <v>23</v>
      </c>
      <c r="V1137">
        <f>IF(data[[#This Row],[TechSupport]]="Yes",1,"")</f>
        <v>1</v>
      </c>
      <c r="W1137" t="s">
        <v>23</v>
      </c>
      <c r="X1137">
        <f>IF(data[[#This Row],[StreamingTV]]="Yes",1,"")</f>
        <v>1</v>
      </c>
      <c r="Y1137" t="s">
        <v>23</v>
      </c>
      <c r="Z1137">
        <f>IF(data[[#This Row],[StreamingMovies]]="Yes",1,"")</f>
        <v>1</v>
      </c>
      <c r="AA1137" t="s">
        <v>47</v>
      </c>
      <c r="AB1137" t="s">
        <v>23</v>
      </c>
      <c r="AC1137" t="s">
        <v>35</v>
      </c>
      <c r="AD1137">
        <v>114.65</v>
      </c>
      <c r="AE1137">
        <v>8333.9500000000007</v>
      </c>
      <c r="AF1137">
        <v>0</v>
      </c>
      <c r="AG1137" s="2">
        <v>0</v>
      </c>
      <c r="AH1137" t="s">
        <v>24</v>
      </c>
      <c r="AI1137">
        <f t="shared" si="34"/>
        <v>0</v>
      </c>
      <c r="AJ1137">
        <f t="shared" si="35"/>
        <v>1</v>
      </c>
    </row>
    <row r="1138" spans="1:36" x14ac:dyDescent="0.35">
      <c r="A1138">
        <v>1137</v>
      </c>
      <c r="B1138" t="s">
        <v>1173</v>
      </c>
      <c r="C1138" t="s">
        <v>22</v>
      </c>
      <c r="D1138">
        <v>0</v>
      </c>
      <c r="E1138" t="s">
        <v>23</v>
      </c>
      <c r="F1138" t="s">
        <v>23</v>
      </c>
      <c r="G1138" t="str">
        <f>IF(AND(data[[#This Row],[Partner]]="Yes", data[[#This Row],[Dependents]]="Yes"), "Both", IF(data[[#This Row],[Partner]]="Yes", "Partner", IF(data[[#This Row],[Dependents]]="Yes", "Dependent", "None")))</f>
        <v>Both</v>
      </c>
      <c r="H1138">
        <v>63</v>
      </c>
      <c r="I1138" s="1">
        <f>data[[#This Row],[Tenure]]/12</f>
        <v>5.25</v>
      </c>
      <c r="J1138" t="s">
        <v>23</v>
      </c>
      <c r="K1138">
        <f>IF(data[[#This Row],[PhoneService]]="Yes",1,"")</f>
        <v>1</v>
      </c>
      <c r="L1138" t="s">
        <v>24</v>
      </c>
      <c r="M1138" t="str">
        <f>IF(data[[#This Row],[MultipleLines]]="Yes",1,"")</f>
        <v/>
      </c>
      <c r="N1138" t="s">
        <v>24</v>
      </c>
      <c r="O1138" t="s">
        <v>46</v>
      </c>
      <c r="P1138" t="str">
        <f>IF(data[[#This Row],[OnlineSecurity]]="Yes",1,"")</f>
        <v/>
      </c>
      <c r="Q1138" t="s">
        <v>46</v>
      </c>
      <c r="R1138" t="str">
        <f>IF(data[[#This Row],[OnlineBackup]]="Yes",1,"")</f>
        <v/>
      </c>
      <c r="S1138" t="s">
        <v>46</v>
      </c>
      <c r="T1138" t="str">
        <f>IF(data[[#This Row],[DeviceProtection]]="Yes",1,"")</f>
        <v/>
      </c>
      <c r="U1138" t="s">
        <v>46</v>
      </c>
      <c r="V1138" t="str">
        <f>IF(data[[#This Row],[TechSupport]]="Yes",1,"")</f>
        <v/>
      </c>
      <c r="W1138" t="s">
        <v>46</v>
      </c>
      <c r="X1138" t="str">
        <f>IF(data[[#This Row],[StreamingTV]]="Yes",1,"")</f>
        <v/>
      </c>
      <c r="Y1138" t="s">
        <v>46</v>
      </c>
      <c r="Z1138" t="str">
        <f>IF(data[[#This Row],[StreamingMovies]]="Yes",1,"")</f>
        <v/>
      </c>
      <c r="AA1138" t="s">
        <v>47</v>
      </c>
      <c r="AB1138" t="s">
        <v>24</v>
      </c>
      <c r="AC1138" t="s">
        <v>40</v>
      </c>
      <c r="AD1138">
        <v>20</v>
      </c>
      <c r="AE1138">
        <v>1209.25</v>
      </c>
      <c r="AF1138">
        <v>0</v>
      </c>
      <c r="AG1138" s="2">
        <v>0</v>
      </c>
      <c r="AH1138" t="s">
        <v>24</v>
      </c>
      <c r="AI1138">
        <f t="shared" si="34"/>
        <v>0</v>
      </c>
      <c r="AJ1138">
        <f t="shared" si="35"/>
        <v>1</v>
      </c>
    </row>
    <row r="1139" spans="1:36" x14ac:dyDescent="0.35">
      <c r="A1139">
        <v>1138</v>
      </c>
      <c r="B1139" t="s">
        <v>1174</v>
      </c>
      <c r="C1139" t="s">
        <v>30</v>
      </c>
      <c r="D1139">
        <v>0</v>
      </c>
      <c r="E1139" t="s">
        <v>23</v>
      </c>
      <c r="F1139" t="s">
        <v>23</v>
      </c>
      <c r="G1139" t="str">
        <f>IF(AND(data[[#This Row],[Partner]]="Yes", data[[#This Row],[Dependents]]="Yes"), "Both", IF(data[[#This Row],[Partner]]="Yes", "Partner", IF(data[[#This Row],[Dependents]]="Yes", "Dependent", "None")))</f>
        <v>Both</v>
      </c>
      <c r="H1139">
        <v>71</v>
      </c>
      <c r="I1139" s="1">
        <f>data[[#This Row],[Tenure]]/12</f>
        <v>5.916666666666667</v>
      </c>
      <c r="J1139" t="s">
        <v>23</v>
      </c>
      <c r="K1139">
        <f>IF(data[[#This Row],[PhoneService]]="Yes",1,"")</f>
        <v>1</v>
      </c>
      <c r="L1139" t="s">
        <v>24</v>
      </c>
      <c r="M1139" t="str">
        <f>IF(data[[#This Row],[MultipleLines]]="Yes",1,"")</f>
        <v/>
      </c>
      <c r="N1139" t="s">
        <v>24</v>
      </c>
      <c r="O1139" t="s">
        <v>46</v>
      </c>
      <c r="P1139" t="str">
        <f>IF(data[[#This Row],[OnlineSecurity]]="Yes",1,"")</f>
        <v/>
      </c>
      <c r="Q1139" t="s">
        <v>46</v>
      </c>
      <c r="R1139" t="str">
        <f>IF(data[[#This Row],[OnlineBackup]]="Yes",1,"")</f>
        <v/>
      </c>
      <c r="S1139" t="s">
        <v>46</v>
      </c>
      <c r="T1139" t="str">
        <f>IF(data[[#This Row],[DeviceProtection]]="Yes",1,"")</f>
        <v/>
      </c>
      <c r="U1139" t="s">
        <v>46</v>
      </c>
      <c r="V1139" t="str">
        <f>IF(data[[#This Row],[TechSupport]]="Yes",1,"")</f>
        <v/>
      </c>
      <c r="W1139" t="s">
        <v>46</v>
      </c>
      <c r="X1139" t="str">
        <f>IF(data[[#This Row],[StreamingTV]]="Yes",1,"")</f>
        <v/>
      </c>
      <c r="Y1139" t="s">
        <v>46</v>
      </c>
      <c r="Z1139" t="str">
        <f>IF(data[[#This Row],[StreamingMovies]]="Yes",1,"")</f>
        <v/>
      </c>
      <c r="AA1139" t="s">
        <v>47</v>
      </c>
      <c r="AB1139" t="s">
        <v>24</v>
      </c>
      <c r="AC1139" t="s">
        <v>32</v>
      </c>
      <c r="AD1139">
        <v>19.8</v>
      </c>
      <c r="AE1139">
        <v>1396.25</v>
      </c>
      <c r="AF1139">
        <v>0</v>
      </c>
      <c r="AG1139" s="2">
        <v>3</v>
      </c>
      <c r="AH1139" t="s">
        <v>24</v>
      </c>
      <c r="AI1139">
        <f t="shared" si="34"/>
        <v>0</v>
      </c>
      <c r="AJ1139">
        <f t="shared" si="35"/>
        <v>1</v>
      </c>
    </row>
    <row r="1140" spans="1:36" x14ac:dyDescent="0.35">
      <c r="A1140">
        <v>1139</v>
      </c>
      <c r="B1140" t="s">
        <v>1175</v>
      </c>
      <c r="C1140" t="s">
        <v>30</v>
      </c>
      <c r="D1140">
        <v>0</v>
      </c>
      <c r="E1140" t="s">
        <v>23</v>
      </c>
      <c r="F1140" t="s">
        <v>23</v>
      </c>
      <c r="G1140" t="str">
        <f>IF(AND(data[[#This Row],[Partner]]="Yes", data[[#This Row],[Dependents]]="Yes"), "Both", IF(data[[#This Row],[Partner]]="Yes", "Partner", IF(data[[#This Row],[Dependents]]="Yes", "Dependent", "None")))</f>
        <v>Both</v>
      </c>
      <c r="H1140">
        <v>11</v>
      </c>
      <c r="I1140" s="1">
        <f>data[[#This Row],[Tenure]]/12</f>
        <v>0.91666666666666663</v>
      </c>
      <c r="J1140" t="s">
        <v>23</v>
      </c>
      <c r="K1140">
        <f>IF(data[[#This Row],[PhoneService]]="Yes",1,"")</f>
        <v>1</v>
      </c>
      <c r="L1140" t="s">
        <v>23</v>
      </c>
      <c r="M1140">
        <f>IF(data[[#This Row],[MultipleLines]]="Yes",1,"")</f>
        <v>1</v>
      </c>
      <c r="N1140" t="s">
        <v>26</v>
      </c>
      <c r="O1140" t="s">
        <v>23</v>
      </c>
      <c r="P1140">
        <f>IF(data[[#This Row],[OnlineSecurity]]="Yes",1,"")</f>
        <v>1</v>
      </c>
      <c r="Q1140" t="s">
        <v>24</v>
      </c>
      <c r="R1140" t="str">
        <f>IF(data[[#This Row],[OnlineBackup]]="Yes",1,"")</f>
        <v/>
      </c>
      <c r="S1140" t="s">
        <v>24</v>
      </c>
      <c r="T1140" t="str">
        <f>IF(data[[#This Row],[DeviceProtection]]="Yes",1,"")</f>
        <v/>
      </c>
      <c r="U1140" t="s">
        <v>24</v>
      </c>
      <c r="V1140" t="str">
        <f>IF(data[[#This Row],[TechSupport]]="Yes",1,"")</f>
        <v/>
      </c>
      <c r="W1140" t="s">
        <v>23</v>
      </c>
      <c r="X1140">
        <f>IF(data[[#This Row],[StreamingTV]]="Yes",1,"")</f>
        <v>1</v>
      </c>
      <c r="Y1140" t="s">
        <v>24</v>
      </c>
      <c r="Z1140" t="str">
        <f>IF(data[[#This Row],[StreamingMovies]]="Yes",1,"")</f>
        <v/>
      </c>
      <c r="AA1140" t="s">
        <v>27</v>
      </c>
      <c r="AB1140" t="s">
        <v>23</v>
      </c>
      <c r="AC1140" t="s">
        <v>35</v>
      </c>
      <c r="AD1140">
        <v>65.150000000000006</v>
      </c>
      <c r="AE1140">
        <v>723.35</v>
      </c>
      <c r="AF1140">
        <v>0</v>
      </c>
      <c r="AG1140" s="2">
        <v>0</v>
      </c>
      <c r="AH1140" t="s">
        <v>24</v>
      </c>
      <c r="AI1140">
        <f t="shared" si="34"/>
        <v>0</v>
      </c>
      <c r="AJ1140">
        <f t="shared" si="35"/>
        <v>1</v>
      </c>
    </row>
    <row r="1141" spans="1:36" x14ac:dyDescent="0.35">
      <c r="A1141">
        <v>1140</v>
      </c>
      <c r="B1141" t="s">
        <v>1176</v>
      </c>
      <c r="C1141" t="s">
        <v>30</v>
      </c>
      <c r="D1141">
        <v>1</v>
      </c>
      <c r="E1141" t="s">
        <v>23</v>
      </c>
      <c r="F1141" t="s">
        <v>24</v>
      </c>
      <c r="G1141" t="str">
        <f>IF(AND(data[[#This Row],[Partner]]="Yes", data[[#This Row],[Dependents]]="Yes"), "Both", IF(data[[#This Row],[Partner]]="Yes", "Partner", IF(data[[#This Row],[Dependents]]="Yes", "Dependent", "None")))</f>
        <v>Partner</v>
      </c>
      <c r="H1141">
        <v>14</v>
      </c>
      <c r="I1141" s="1">
        <f>data[[#This Row],[Tenure]]/12</f>
        <v>1.1666666666666667</v>
      </c>
      <c r="J1141" t="s">
        <v>23</v>
      </c>
      <c r="K1141">
        <f>IF(data[[#This Row],[PhoneService]]="Yes",1,"")</f>
        <v>1</v>
      </c>
      <c r="L1141" t="s">
        <v>24</v>
      </c>
      <c r="M1141" t="str">
        <f>IF(data[[#This Row],[MultipleLines]]="Yes",1,"")</f>
        <v/>
      </c>
      <c r="N1141" t="s">
        <v>24</v>
      </c>
      <c r="O1141" t="s">
        <v>46</v>
      </c>
      <c r="P1141" t="str">
        <f>IF(data[[#This Row],[OnlineSecurity]]="Yes",1,"")</f>
        <v/>
      </c>
      <c r="Q1141" t="s">
        <v>46</v>
      </c>
      <c r="R1141" t="str">
        <f>IF(data[[#This Row],[OnlineBackup]]="Yes",1,"")</f>
        <v/>
      </c>
      <c r="S1141" t="s">
        <v>46</v>
      </c>
      <c r="T1141" t="str">
        <f>IF(data[[#This Row],[DeviceProtection]]="Yes",1,"")</f>
        <v/>
      </c>
      <c r="U1141" t="s">
        <v>46</v>
      </c>
      <c r="V1141" t="str">
        <f>IF(data[[#This Row],[TechSupport]]="Yes",1,"")</f>
        <v/>
      </c>
      <c r="W1141" t="s">
        <v>46</v>
      </c>
      <c r="X1141" t="str">
        <f>IF(data[[#This Row],[StreamingTV]]="Yes",1,"")</f>
        <v/>
      </c>
      <c r="Y1141" t="s">
        <v>46</v>
      </c>
      <c r="Z1141" t="str">
        <f>IF(data[[#This Row],[StreamingMovies]]="Yes",1,"")</f>
        <v/>
      </c>
      <c r="AA1141" t="s">
        <v>31</v>
      </c>
      <c r="AB1141" t="s">
        <v>24</v>
      </c>
      <c r="AC1141" t="s">
        <v>32</v>
      </c>
      <c r="AD1141">
        <v>19.649999999999999</v>
      </c>
      <c r="AE1141">
        <v>228.65</v>
      </c>
      <c r="AF1141">
        <v>0</v>
      </c>
      <c r="AG1141" s="2">
        <v>0</v>
      </c>
      <c r="AH1141" t="s">
        <v>24</v>
      </c>
      <c r="AI1141">
        <f t="shared" si="34"/>
        <v>0</v>
      </c>
      <c r="AJ1141">
        <f t="shared" si="35"/>
        <v>1</v>
      </c>
    </row>
    <row r="1142" spans="1:36" x14ac:dyDescent="0.35">
      <c r="A1142">
        <v>1141</v>
      </c>
      <c r="B1142" t="s">
        <v>1177</v>
      </c>
      <c r="C1142" t="s">
        <v>22</v>
      </c>
      <c r="D1142">
        <v>0</v>
      </c>
      <c r="E1142" t="s">
        <v>24</v>
      </c>
      <c r="F1142" t="s">
        <v>23</v>
      </c>
      <c r="G1142" t="str">
        <f>IF(AND(data[[#This Row],[Partner]]="Yes", data[[#This Row],[Dependents]]="Yes"), "Both", IF(data[[#This Row],[Partner]]="Yes", "Partner", IF(data[[#This Row],[Dependents]]="Yes", "Dependent", "None")))</f>
        <v>Dependent</v>
      </c>
      <c r="H1142">
        <v>13</v>
      </c>
      <c r="I1142" s="1">
        <f>data[[#This Row],[Tenure]]/12</f>
        <v>1.0833333333333333</v>
      </c>
      <c r="J1142" t="s">
        <v>23</v>
      </c>
      <c r="K1142">
        <f>IF(data[[#This Row],[PhoneService]]="Yes",1,"")</f>
        <v>1</v>
      </c>
      <c r="L1142" t="s">
        <v>23</v>
      </c>
      <c r="M1142">
        <f>IF(data[[#This Row],[MultipleLines]]="Yes",1,"")</f>
        <v>1</v>
      </c>
      <c r="N1142" t="s">
        <v>26</v>
      </c>
      <c r="O1142" t="s">
        <v>23</v>
      </c>
      <c r="P1142">
        <f>IF(data[[#This Row],[OnlineSecurity]]="Yes",1,"")</f>
        <v>1</v>
      </c>
      <c r="Q1142" t="s">
        <v>23</v>
      </c>
      <c r="R1142">
        <f>IF(data[[#This Row],[OnlineBackup]]="Yes",1,"")</f>
        <v>1</v>
      </c>
      <c r="S1142" t="s">
        <v>23</v>
      </c>
      <c r="T1142">
        <f>IF(data[[#This Row],[DeviceProtection]]="Yes",1,"")</f>
        <v>1</v>
      </c>
      <c r="U1142" t="s">
        <v>23</v>
      </c>
      <c r="V1142">
        <f>IF(data[[#This Row],[TechSupport]]="Yes",1,"")</f>
        <v>1</v>
      </c>
      <c r="W1142" t="s">
        <v>23</v>
      </c>
      <c r="X1142">
        <f>IF(data[[#This Row],[StreamingTV]]="Yes",1,"")</f>
        <v>1</v>
      </c>
      <c r="Y1142" t="s">
        <v>23</v>
      </c>
      <c r="Z1142">
        <f>IF(data[[#This Row],[StreamingMovies]]="Yes",1,"")</f>
        <v>1</v>
      </c>
      <c r="AA1142" t="s">
        <v>47</v>
      </c>
      <c r="AB1142" t="s">
        <v>24</v>
      </c>
      <c r="AC1142" t="s">
        <v>40</v>
      </c>
      <c r="AD1142">
        <v>88.95</v>
      </c>
      <c r="AE1142">
        <v>1161.75</v>
      </c>
      <c r="AF1142">
        <v>0</v>
      </c>
      <c r="AG1142" s="2">
        <v>0</v>
      </c>
      <c r="AH1142" t="s">
        <v>24</v>
      </c>
      <c r="AI1142">
        <f t="shared" si="34"/>
        <v>0</v>
      </c>
      <c r="AJ1142">
        <f t="shared" si="35"/>
        <v>1</v>
      </c>
    </row>
    <row r="1143" spans="1:36" x14ac:dyDescent="0.35">
      <c r="A1143">
        <v>1142</v>
      </c>
      <c r="B1143" t="s">
        <v>1178</v>
      </c>
      <c r="C1143" t="s">
        <v>30</v>
      </c>
      <c r="D1143">
        <v>0</v>
      </c>
      <c r="E1143" t="s">
        <v>24</v>
      </c>
      <c r="F1143" t="s">
        <v>23</v>
      </c>
      <c r="G1143" t="str">
        <f>IF(AND(data[[#This Row],[Partner]]="Yes", data[[#This Row],[Dependents]]="Yes"), "Both", IF(data[[#This Row],[Partner]]="Yes", "Partner", IF(data[[#This Row],[Dependents]]="Yes", "Dependent", "None")))</f>
        <v>Dependent</v>
      </c>
      <c r="H1143">
        <v>6</v>
      </c>
      <c r="I1143" s="1">
        <f>data[[#This Row],[Tenure]]/12</f>
        <v>0.5</v>
      </c>
      <c r="J1143" t="s">
        <v>23</v>
      </c>
      <c r="K1143">
        <f>IF(data[[#This Row],[PhoneService]]="Yes",1,"")</f>
        <v>1</v>
      </c>
      <c r="L1143" t="s">
        <v>24</v>
      </c>
      <c r="M1143" t="str">
        <f>IF(data[[#This Row],[MultipleLines]]="Yes",1,"")</f>
        <v/>
      </c>
      <c r="N1143" t="s">
        <v>24</v>
      </c>
      <c r="O1143" t="s">
        <v>46</v>
      </c>
      <c r="P1143" t="str">
        <f>IF(data[[#This Row],[OnlineSecurity]]="Yes",1,"")</f>
        <v/>
      </c>
      <c r="Q1143" t="s">
        <v>46</v>
      </c>
      <c r="R1143" t="str">
        <f>IF(data[[#This Row],[OnlineBackup]]="Yes",1,"")</f>
        <v/>
      </c>
      <c r="S1143" t="s">
        <v>46</v>
      </c>
      <c r="T1143" t="str">
        <f>IF(data[[#This Row],[DeviceProtection]]="Yes",1,"")</f>
        <v/>
      </c>
      <c r="U1143" t="s">
        <v>46</v>
      </c>
      <c r="V1143" t="str">
        <f>IF(data[[#This Row],[TechSupport]]="Yes",1,"")</f>
        <v/>
      </c>
      <c r="W1143" t="s">
        <v>46</v>
      </c>
      <c r="X1143" t="str">
        <f>IF(data[[#This Row],[StreamingTV]]="Yes",1,"")</f>
        <v/>
      </c>
      <c r="Y1143" t="s">
        <v>46</v>
      </c>
      <c r="Z1143" t="str">
        <f>IF(data[[#This Row],[StreamingMovies]]="Yes",1,"")</f>
        <v/>
      </c>
      <c r="AA1143" t="s">
        <v>27</v>
      </c>
      <c r="AB1143" t="s">
        <v>23</v>
      </c>
      <c r="AC1143" t="s">
        <v>32</v>
      </c>
      <c r="AD1143">
        <v>20.2</v>
      </c>
      <c r="AE1143">
        <v>98.35</v>
      </c>
      <c r="AF1143">
        <v>3</v>
      </c>
      <c r="AG1143" s="2">
        <v>0</v>
      </c>
      <c r="AH1143" t="s">
        <v>24</v>
      </c>
      <c r="AI1143">
        <f t="shared" si="34"/>
        <v>0</v>
      </c>
      <c r="AJ1143">
        <f t="shared" si="35"/>
        <v>1</v>
      </c>
    </row>
    <row r="1144" spans="1:36" x14ac:dyDescent="0.35">
      <c r="A1144">
        <v>1143</v>
      </c>
      <c r="B1144" t="s">
        <v>1179</v>
      </c>
      <c r="C1144" t="s">
        <v>30</v>
      </c>
      <c r="D1144">
        <v>1</v>
      </c>
      <c r="E1144" t="s">
        <v>23</v>
      </c>
      <c r="F1144" t="s">
        <v>23</v>
      </c>
      <c r="G1144" t="str">
        <f>IF(AND(data[[#This Row],[Partner]]="Yes", data[[#This Row],[Dependents]]="Yes"), "Both", IF(data[[#This Row],[Partner]]="Yes", "Partner", IF(data[[#This Row],[Dependents]]="Yes", "Dependent", "None")))</f>
        <v>Both</v>
      </c>
      <c r="H1144">
        <v>11</v>
      </c>
      <c r="I1144" s="1">
        <f>data[[#This Row],[Tenure]]/12</f>
        <v>0.91666666666666663</v>
      </c>
      <c r="J1144" t="s">
        <v>23</v>
      </c>
      <c r="K1144">
        <f>IF(data[[#This Row],[PhoneService]]="Yes",1,"")</f>
        <v>1</v>
      </c>
      <c r="L1144" t="s">
        <v>23</v>
      </c>
      <c r="M1144">
        <f>IF(data[[#This Row],[MultipleLines]]="Yes",1,"")</f>
        <v>1</v>
      </c>
      <c r="N1144" t="s">
        <v>37</v>
      </c>
      <c r="O1144" t="s">
        <v>24</v>
      </c>
      <c r="P1144" t="str">
        <f>IF(data[[#This Row],[OnlineSecurity]]="Yes",1,"")</f>
        <v/>
      </c>
      <c r="Q1144" t="s">
        <v>24</v>
      </c>
      <c r="R1144" t="str">
        <f>IF(data[[#This Row],[OnlineBackup]]="Yes",1,"")</f>
        <v/>
      </c>
      <c r="S1144" t="s">
        <v>24</v>
      </c>
      <c r="T1144" t="str">
        <f>IF(data[[#This Row],[DeviceProtection]]="Yes",1,"")</f>
        <v/>
      </c>
      <c r="U1144" t="s">
        <v>24</v>
      </c>
      <c r="V1144" t="str">
        <f>IF(data[[#This Row],[TechSupport]]="Yes",1,"")</f>
        <v/>
      </c>
      <c r="W1144" t="s">
        <v>24</v>
      </c>
      <c r="X1144" t="str">
        <f>IF(data[[#This Row],[StreamingTV]]="Yes",1,"")</f>
        <v/>
      </c>
      <c r="Y1144" t="s">
        <v>24</v>
      </c>
      <c r="Z1144" t="str">
        <f>IF(data[[#This Row],[StreamingMovies]]="Yes",1,"")</f>
        <v/>
      </c>
      <c r="AA1144" t="s">
        <v>27</v>
      </c>
      <c r="AB1144" t="s">
        <v>23</v>
      </c>
      <c r="AC1144" t="s">
        <v>40</v>
      </c>
      <c r="AD1144">
        <v>75.2</v>
      </c>
      <c r="AE1144">
        <v>775.3</v>
      </c>
      <c r="AF1144">
        <v>0</v>
      </c>
      <c r="AG1144" s="2">
        <v>0</v>
      </c>
      <c r="AH1144" t="s">
        <v>24</v>
      </c>
      <c r="AI1144">
        <f t="shared" si="34"/>
        <v>0</v>
      </c>
      <c r="AJ1144">
        <f t="shared" si="35"/>
        <v>1</v>
      </c>
    </row>
    <row r="1145" spans="1:36" x14ac:dyDescent="0.35">
      <c r="A1145">
        <v>1144</v>
      </c>
      <c r="B1145" t="s">
        <v>1180</v>
      </c>
      <c r="C1145" t="s">
        <v>30</v>
      </c>
      <c r="D1145">
        <v>0</v>
      </c>
      <c r="E1145" t="s">
        <v>23</v>
      </c>
      <c r="F1145" t="s">
        <v>24</v>
      </c>
      <c r="G1145" t="str">
        <f>IF(AND(data[[#This Row],[Partner]]="Yes", data[[#This Row],[Dependents]]="Yes"), "Both", IF(data[[#This Row],[Partner]]="Yes", "Partner", IF(data[[#This Row],[Dependents]]="Yes", "Dependent", "None")))</f>
        <v>Partner</v>
      </c>
      <c r="H1145">
        <v>18</v>
      </c>
      <c r="I1145" s="1">
        <f>data[[#This Row],[Tenure]]/12</f>
        <v>1.5</v>
      </c>
      <c r="J1145" t="s">
        <v>23</v>
      </c>
      <c r="K1145">
        <f>IF(data[[#This Row],[PhoneService]]="Yes",1,"")</f>
        <v>1</v>
      </c>
      <c r="L1145" t="s">
        <v>23</v>
      </c>
      <c r="M1145">
        <f>IF(data[[#This Row],[MultipleLines]]="Yes",1,"")</f>
        <v>1</v>
      </c>
      <c r="N1145" t="s">
        <v>26</v>
      </c>
      <c r="O1145" t="s">
        <v>24</v>
      </c>
      <c r="P1145" t="str">
        <f>IF(data[[#This Row],[OnlineSecurity]]="Yes",1,"")</f>
        <v/>
      </c>
      <c r="Q1145" t="s">
        <v>23</v>
      </c>
      <c r="R1145">
        <f>IF(data[[#This Row],[OnlineBackup]]="Yes",1,"")</f>
        <v>1</v>
      </c>
      <c r="S1145" t="s">
        <v>24</v>
      </c>
      <c r="T1145" t="str">
        <f>IF(data[[#This Row],[DeviceProtection]]="Yes",1,"")</f>
        <v/>
      </c>
      <c r="U1145" t="s">
        <v>24</v>
      </c>
      <c r="V1145" t="str">
        <f>IF(data[[#This Row],[TechSupport]]="Yes",1,"")</f>
        <v/>
      </c>
      <c r="W1145" t="s">
        <v>24</v>
      </c>
      <c r="X1145" t="str">
        <f>IF(data[[#This Row],[StreamingTV]]="Yes",1,"")</f>
        <v/>
      </c>
      <c r="Y1145" t="s">
        <v>24</v>
      </c>
      <c r="Z1145" t="str">
        <f>IF(data[[#This Row],[StreamingMovies]]="Yes",1,"")</f>
        <v/>
      </c>
      <c r="AA1145" t="s">
        <v>27</v>
      </c>
      <c r="AB1145" t="s">
        <v>24</v>
      </c>
      <c r="AC1145" t="s">
        <v>40</v>
      </c>
      <c r="AD1145">
        <v>56.8</v>
      </c>
      <c r="AE1145">
        <v>1074.6500000000001</v>
      </c>
      <c r="AF1145">
        <v>0</v>
      </c>
      <c r="AG1145" s="2">
        <v>0</v>
      </c>
      <c r="AH1145" t="s">
        <v>24</v>
      </c>
      <c r="AI1145">
        <f t="shared" si="34"/>
        <v>0</v>
      </c>
      <c r="AJ1145">
        <f t="shared" si="35"/>
        <v>1</v>
      </c>
    </row>
    <row r="1146" spans="1:36" x14ac:dyDescent="0.35">
      <c r="A1146">
        <v>1145</v>
      </c>
      <c r="B1146" t="s">
        <v>1181</v>
      </c>
      <c r="C1146" t="s">
        <v>30</v>
      </c>
      <c r="D1146">
        <v>0</v>
      </c>
      <c r="E1146" t="s">
        <v>24</v>
      </c>
      <c r="F1146" t="s">
        <v>24</v>
      </c>
      <c r="G1146" t="str">
        <f>IF(AND(data[[#This Row],[Partner]]="Yes", data[[#This Row],[Dependents]]="Yes"), "Both", IF(data[[#This Row],[Partner]]="Yes", "Partner", IF(data[[#This Row],[Dependents]]="Yes", "Dependent", "None")))</f>
        <v>None</v>
      </c>
      <c r="H1146">
        <v>1</v>
      </c>
      <c r="I1146" s="1">
        <f>data[[#This Row],[Tenure]]/12</f>
        <v>8.3333333333333329E-2</v>
      </c>
      <c r="J1146" t="s">
        <v>24</v>
      </c>
      <c r="K1146" t="str">
        <f>IF(data[[#This Row],[PhoneService]]="Yes",1,"")</f>
        <v/>
      </c>
      <c r="L1146" t="s">
        <v>25</v>
      </c>
      <c r="M1146" t="str">
        <f>IF(data[[#This Row],[MultipleLines]]="Yes",1,"")</f>
        <v/>
      </c>
      <c r="N1146" t="s">
        <v>26</v>
      </c>
      <c r="O1146" t="s">
        <v>24</v>
      </c>
      <c r="P1146" t="str">
        <f>IF(data[[#This Row],[OnlineSecurity]]="Yes",1,"")</f>
        <v/>
      </c>
      <c r="Q1146" t="s">
        <v>24</v>
      </c>
      <c r="R1146" t="str">
        <f>IF(data[[#This Row],[OnlineBackup]]="Yes",1,"")</f>
        <v/>
      </c>
      <c r="S1146" t="s">
        <v>24</v>
      </c>
      <c r="T1146" t="str">
        <f>IF(data[[#This Row],[DeviceProtection]]="Yes",1,"")</f>
        <v/>
      </c>
      <c r="U1146" t="s">
        <v>24</v>
      </c>
      <c r="V1146" t="str">
        <f>IF(data[[#This Row],[TechSupport]]="Yes",1,"")</f>
        <v/>
      </c>
      <c r="W1146" t="s">
        <v>24</v>
      </c>
      <c r="X1146" t="str">
        <f>IF(data[[#This Row],[StreamingTV]]="Yes",1,"")</f>
        <v/>
      </c>
      <c r="Y1146" t="s">
        <v>23</v>
      </c>
      <c r="Z1146">
        <f>IF(data[[#This Row],[StreamingMovies]]="Yes",1,"")</f>
        <v>1</v>
      </c>
      <c r="AA1146" t="s">
        <v>27</v>
      </c>
      <c r="AB1146" t="s">
        <v>23</v>
      </c>
      <c r="AC1146" t="s">
        <v>28</v>
      </c>
      <c r="AD1146">
        <v>35.549999999999997</v>
      </c>
      <c r="AE1146">
        <v>35.549999999999997</v>
      </c>
      <c r="AF1146">
        <v>0</v>
      </c>
      <c r="AG1146" s="2">
        <v>0</v>
      </c>
      <c r="AH1146" t="s">
        <v>23</v>
      </c>
      <c r="AI1146">
        <f t="shared" si="34"/>
        <v>1</v>
      </c>
      <c r="AJ1146" t="str">
        <f t="shared" si="35"/>
        <v/>
      </c>
    </row>
    <row r="1147" spans="1:36" x14ac:dyDescent="0.35">
      <c r="A1147">
        <v>1146</v>
      </c>
      <c r="B1147" t="s">
        <v>1182</v>
      </c>
      <c r="C1147" t="s">
        <v>22</v>
      </c>
      <c r="D1147">
        <v>0</v>
      </c>
      <c r="E1147" t="s">
        <v>23</v>
      </c>
      <c r="F1147" t="s">
        <v>24</v>
      </c>
      <c r="G1147" t="str">
        <f>IF(AND(data[[#This Row],[Partner]]="Yes", data[[#This Row],[Dependents]]="Yes"), "Both", IF(data[[#This Row],[Partner]]="Yes", "Partner", IF(data[[#This Row],[Dependents]]="Yes", "Dependent", "None")))</f>
        <v>Partner</v>
      </c>
      <c r="H1147">
        <v>32</v>
      </c>
      <c r="I1147" s="1">
        <f>data[[#This Row],[Tenure]]/12</f>
        <v>2.6666666666666665</v>
      </c>
      <c r="J1147" t="s">
        <v>23</v>
      </c>
      <c r="K1147">
        <f>IF(data[[#This Row],[PhoneService]]="Yes",1,"")</f>
        <v>1</v>
      </c>
      <c r="L1147" t="s">
        <v>24</v>
      </c>
      <c r="M1147" t="str">
        <f>IF(data[[#This Row],[MultipleLines]]="Yes",1,"")</f>
        <v/>
      </c>
      <c r="N1147" t="s">
        <v>37</v>
      </c>
      <c r="O1147" t="s">
        <v>23</v>
      </c>
      <c r="P1147">
        <f>IF(data[[#This Row],[OnlineSecurity]]="Yes",1,"")</f>
        <v>1</v>
      </c>
      <c r="Q1147" t="s">
        <v>24</v>
      </c>
      <c r="R1147" t="str">
        <f>IF(data[[#This Row],[OnlineBackup]]="Yes",1,"")</f>
        <v/>
      </c>
      <c r="S1147" t="s">
        <v>24</v>
      </c>
      <c r="T1147" t="str">
        <f>IF(data[[#This Row],[DeviceProtection]]="Yes",1,"")</f>
        <v/>
      </c>
      <c r="U1147" t="s">
        <v>24</v>
      </c>
      <c r="V1147" t="str">
        <f>IF(data[[#This Row],[TechSupport]]="Yes",1,"")</f>
        <v/>
      </c>
      <c r="W1147" t="s">
        <v>24</v>
      </c>
      <c r="X1147" t="str">
        <f>IF(data[[#This Row],[StreamingTV]]="Yes",1,"")</f>
        <v/>
      </c>
      <c r="Y1147" t="s">
        <v>24</v>
      </c>
      <c r="Z1147" t="str">
        <f>IF(data[[#This Row],[StreamingMovies]]="Yes",1,"")</f>
        <v/>
      </c>
      <c r="AA1147" t="s">
        <v>27</v>
      </c>
      <c r="AB1147" t="s">
        <v>23</v>
      </c>
      <c r="AC1147" t="s">
        <v>35</v>
      </c>
      <c r="AD1147">
        <v>75.5</v>
      </c>
      <c r="AE1147">
        <v>2324.6999999999998</v>
      </c>
      <c r="AF1147">
        <v>2</v>
      </c>
      <c r="AG1147" s="2">
        <v>0</v>
      </c>
      <c r="AH1147" t="s">
        <v>24</v>
      </c>
      <c r="AI1147">
        <f t="shared" si="34"/>
        <v>0</v>
      </c>
      <c r="AJ1147">
        <f t="shared" si="35"/>
        <v>1</v>
      </c>
    </row>
    <row r="1148" spans="1:36" x14ac:dyDescent="0.35">
      <c r="A1148">
        <v>1147</v>
      </c>
      <c r="B1148" t="s">
        <v>1183</v>
      </c>
      <c r="C1148" t="s">
        <v>30</v>
      </c>
      <c r="D1148">
        <v>0</v>
      </c>
      <c r="E1148" t="s">
        <v>24</v>
      </c>
      <c r="F1148" t="s">
        <v>24</v>
      </c>
      <c r="G1148" t="str">
        <f>IF(AND(data[[#This Row],[Partner]]="Yes", data[[#This Row],[Dependents]]="Yes"), "Both", IF(data[[#This Row],[Partner]]="Yes", "Partner", IF(data[[#This Row],[Dependents]]="Yes", "Dependent", "None")))</f>
        <v>None</v>
      </c>
      <c r="H1148">
        <v>29</v>
      </c>
      <c r="I1148" s="1">
        <f>data[[#This Row],[Tenure]]/12</f>
        <v>2.4166666666666665</v>
      </c>
      <c r="J1148" t="s">
        <v>24</v>
      </c>
      <c r="K1148" t="str">
        <f>IF(data[[#This Row],[PhoneService]]="Yes",1,"")</f>
        <v/>
      </c>
      <c r="L1148" t="s">
        <v>25</v>
      </c>
      <c r="M1148" t="str">
        <f>IF(data[[#This Row],[MultipleLines]]="Yes",1,"")</f>
        <v/>
      </c>
      <c r="N1148" t="s">
        <v>26</v>
      </c>
      <c r="O1148" t="s">
        <v>23</v>
      </c>
      <c r="P1148">
        <f>IF(data[[#This Row],[OnlineSecurity]]="Yes",1,"")</f>
        <v>1</v>
      </c>
      <c r="Q1148" t="s">
        <v>24</v>
      </c>
      <c r="R1148" t="str">
        <f>IF(data[[#This Row],[OnlineBackup]]="Yes",1,"")</f>
        <v/>
      </c>
      <c r="S1148" t="s">
        <v>24</v>
      </c>
      <c r="T1148" t="str">
        <f>IF(data[[#This Row],[DeviceProtection]]="Yes",1,"")</f>
        <v/>
      </c>
      <c r="U1148" t="s">
        <v>23</v>
      </c>
      <c r="V1148">
        <f>IF(data[[#This Row],[TechSupport]]="Yes",1,"")</f>
        <v>1</v>
      </c>
      <c r="W1148" t="s">
        <v>24</v>
      </c>
      <c r="X1148" t="str">
        <f>IF(data[[#This Row],[StreamingTV]]="Yes",1,"")</f>
        <v/>
      </c>
      <c r="Y1148" t="s">
        <v>24</v>
      </c>
      <c r="Z1148" t="str">
        <f>IF(data[[#This Row],[StreamingMovies]]="Yes",1,"")</f>
        <v/>
      </c>
      <c r="AA1148" t="s">
        <v>31</v>
      </c>
      <c r="AB1148" t="s">
        <v>24</v>
      </c>
      <c r="AC1148" t="s">
        <v>32</v>
      </c>
      <c r="AD1148">
        <v>35.6</v>
      </c>
      <c r="AE1148">
        <v>1072.5999999999999</v>
      </c>
      <c r="AF1148">
        <v>0</v>
      </c>
      <c r="AG1148" s="2">
        <v>0</v>
      </c>
      <c r="AH1148" t="s">
        <v>24</v>
      </c>
      <c r="AI1148">
        <f t="shared" si="34"/>
        <v>0</v>
      </c>
      <c r="AJ1148">
        <f t="shared" si="35"/>
        <v>1</v>
      </c>
    </row>
    <row r="1149" spans="1:36" x14ac:dyDescent="0.35">
      <c r="A1149">
        <v>1148</v>
      </c>
      <c r="B1149" t="s">
        <v>1184</v>
      </c>
      <c r="C1149" t="s">
        <v>22</v>
      </c>
      <c r="D1149">
        <v>0</v>
      </c>
      <c r="E1149" t="s">
        <v>24</v>
      </c>
      <c r="F1149" t="s">
        <v>24</v>
      </c>
      <c r="G1149" t="str">
        <f>IF(AND(data[[#This Row],[Partner]]="Yes", data[[#This Row],[Dependents]]="Yes"), "Both", IF(data[[#This Row],[Partner]]="Yes", "Partner", IF(data[[#This Row],[Dependents]]="Yes", "Dependent", "None")))</f>
        <v>None</v>
      </c>
      <c r="H1149">
        <v>3</v>
      </c>
      <c r="I1149" s="1">
        <f>data[[#This Row],[Tenure]]/12</f>
        <v>0.25</v>
      </c>
      <c r="J1149" t="s">
        <v>23</v>
      </c>
      <c r="K1149">
        <f>IF(data[[#This Row],[PhoneService]]="Yes",1,"")</f>
        <v>1</v>
      </c>
      <c r="L1149" t="s">
        <v>23</v>
      </c>
      <c r="M1149">
        <f>IF(data[[#This Row],[MultipleLines]]="Yes",1,"")</f>
        <v>1</v>
      </c>
      <c r="N1149" t="s">
        <v>26</v>
      </c>
      <c r="O1149" t="s">
        <v>24</v>
      </c>
      <c r="P1149" t="str">
        <f>IF(data[[#This Row],[OnlineSecurity]]="Yes",1,"")</f>
        <v/>
      </c>
      <c r="Q1149" t="s">
        <v>24</v>
      </c>
      <c r="R1149" t="str">
        <f>IF(data[[#This Row],[OnlineBackup]]="Yes",1,"")</f>
        <v/>
      </c>
      <c r="S1149" t="s">
        <v>24</v>
      </c>
      <c r="T1149" t="str">
        <f>IF(data[[#This Row],[DeviceProtection]]="Yes",1,"")</f>
        <v/>
      </c>
      <c r="U1149" t="s">
        <v>24</v>
      </c>
      <c r="V1149" t="str">
        <f>IF(data[[#This Row],[TechSupport]]="Yes",1,"")</f>
        <v/>
      </c>
      <c r="W1149" t="s">
        <v>23</v>
      </c>
      <c r="X1149">
        <f>IF(data[[#This Row],[StreamingTV]]="Yes",1,"")</f>
        <v>1</v>
      </c>
      <c r="Y1149" t="s">
        <v>24</v>
      </c>
      <c r="Z1149" t="str">
        <f>IF(data[[#This Row],[StreamingMovies]]="Yes",1,"")</f>
        <v/>
      </c>
      <c r="AA1149" t="s">
        <v>27</v>
      </c>
      <c r="AB1149" t="s">
        <v>23</v>
      </c>
      <c r="AC1149" t="s">
        <v>28</v>
      </c>
      <c r="AD1149">
        <v>60.25</v>
      </c>
      <c r="AE1149">
        <v>170.5</v>
      </c>
      <c r="AF1149">
        <v>0</v>
      </c>
      <c r="AG1149" s="2">
        <v>0</v>
      </c>
      <c r="AH1149" t="s">
        <v>24</v>
      </c>
      <c r="AI1149">
        <f t="shared" si="34"/>
        <v>0</v>
      </c>
      <c r="AJ1149">
        <f t="shared" si="35"/>
        <v>1</v>
      </c>
    </row>
    <row r="1150" spans="1:36" x14ac:dyDescent="0.35">
      <c r="A1150">
        <v>1149</v>
      </c>
      <c r="B1150" t="s">
        <v>1185</v>
      </c>
      <c r="C1150" t="s">
        <v>22</v>
      </c>
      <c r="D1150">
        <v>0</v>
      </c>
      <c r="E1150" t="s">
        <v>24</v>
      </c>
      <c r="F1150" t="s">
        <v>24</v>
      </c>
      <c r="G1150" t="str">
        <f>IF(AND(data[[#This Row],[Partner]]="Yes", data[[#This Row],[Dependents]]="Yes"), "Both", IF(data[[#This Row],[Partner]]="Yes", "Partner", IF(data[[#This Row],[Dependents]]="Yes", "Dependent", "None")))</f>
        <v>None</v>
      </c>
      <c r="H1150">
        <v>2</v>
      </c>
      <c r="I1150" s="1">
        <f>data[[#This Row],[Tenure]]/12</f>
        <v>0.16666666666666666</v>
      </c>
      <c r="J1150" t="s">
        <v>23</v>
      </c>
      <c r="K1150">
        <f>IF(data[[#This Row],[PhoneService]]="Yes",1,"")</f>
        <v>1</v>
      </c>
      <c r="L1150" t="s">
        <v>23</v>
      </c>
      <c r="M1150">
        <f>IF(data[[#This Row],[MultipleLines]]="Yes",1,"")</f>
        <v>1</v>
      </c>
      <c r="N1150" t="s">
        <v>37</v>
      </c>
      <c r="O1150" t="s">
        <v>24</v>
      </c>
      <c r="P1150" t="str">
        <f>IF(data[[#This Row],[OnlineSecurity]]="Yes",1,"")</f>
        <v/>
      </c>
      <c r="Q1150" t="s">
        <v>24</v>
      </c>
      <c r="R1150" t="str">
        <f>IF(data[[#This Row],[OnlineBackup]]="Yes",1,"")</f>
        <v/>
      </c>
      <c r="S1150" t="s">
        <v>24</v>
      </c>
      <c r="T1150" t="str">
        <f>IF(data[[#This Row],[DeviceProtection]]="Yes",1,"")</f>
        <v/>
      </c>
      <c r="U1150" t="s">
        <v>24</v>
      </c>
      <c r="V1150" t="str">
        <f>IF(data[[#This Row],[TechSupport]]="Yes",1,"")</f>
        <v/>
      </c>
      <c r="W1150" t="s">
        <v>23</v>
      </c>
      <c r="X1150">
        <f>IF(data[[#This Row],[StreamingTV]]="Yes",1,"")</f>
        <v>1</v>
      </c>
      <c r="Y1150" t="s">
        <v>23</v>
      </c>
      <c r="Z1150">
        <f>IF(data[[#This Row],[StreamingMovies]]="Yes",1,"")</f>
        <v>1</v>
      </c>
      <c r="AA1150" t="s">
        <v>27</v>
      </c>
      <c r="AB1150" t="s">
        <v>23</v>
      </c>
      <c r="AC1150" t="s">
        <v>28</v>
      </c>
      <c r="AD1150">
        <v>95.15</v>
      </c>
      <c r="AE1150">
        <v>196.9</v>
      </c>
      <c r="AF1150">
        <v>0</v>
      </c>
      <c r="AG1150" s="2">
        <v>0</v>
      </c>
      <c r="AH1150" t="s">
        <v>23</v>
      </c>
      <c r="AI1150">
        <f t="shared" si="34"/>
        <v>1</v>
      </c>
      <c r="AJ1150" t="str">
        <f t="shared" si="35"/>
        <v/>
      </c>
    </row>
    <row r="1151" spans="1:36" x14ac:dyDescent="0.35">
      <c r="A1151">
        <v>1150</v>
      </c>
      <c r="B1151" t="s">
        <v>1186</v>
      </c>
      <c r="C1151" t="s">
        <v>30</v>
      </c>
      <c r="D1151">
        <v>0</v>
      </c>
      <c r="E1151" t="s">
        <v>23</v>
      </c>
      <c r="F1151" t="s">
        <v>23</v>
      </c>
      <c r="G1151" t="str">
        <f>IF(AND(data[[#This Row],[Partner]]="Yes", data[[#This Row],[Dependents]]="Yes"), "Both", IF(data[[#This Row],[Partner]]="Yes", "Partner", IF(data[[#This Row],[Dependents]]="Yes", "Dependent", "None")))</f>
        <v>Both</v>
      </c>
      <c r="H1151">
        <v>13</v>
      </c>
      <c r="I1151" s="1">
        <f>data[[#This Row],[Tenure]]/12</f>
        <v>1.0833333333333333</v>
      </c>
      <c r="J1151" t="s">
        <v>23</v>
      </c>
      <c r="K1151">
        <f>IF(data[[#This Row],[PhoneService]]="Yes",1,"")</f>
        <v>1</v>
      </c>
      <c r="L1151" t="s">
        <v>24</v>
      </c>
      <c r="M1151" t="str">
        <f>IF(data[[#This Row],[MultipleLines]]="Yes",1,"")</f>
        <v/>
      </c>
      <c r="N1151" t="s">
        <v>37</v>
      </c>
      <c r="O1151" t="s">
        <v>24</v>
      </c>
      <c r="P1151" t="str">
        <f>IF(data[[#This Row],[OnlineSecurity]]="Yes",1,"")</f>
        <v/>
      </c>
      <c r="Q1151" t="s">
        <v>24</v>
      </c>
      <c r="R1151" t="str">
        <f>IF(data[[#This Row],[OnlineBackup]]="Yes",1,"")</f>
        <v/>
      </c>
      <c r="S1151" t="s">
        <v>23</v>
      </c>
      <c r="T1151">
        <f>IF(data[[#This Row],[DeviceProtection]]="Yes",1,"")</f>
        <v>1</v>
      </c>
      <c r="U1151" t="s">
        <v>24</v>
      </c>
      <c r="V1151" t="str">
        <f>IF(data[[#This Row],[TechSupport]]="Yes",1,"")</f>
        <v/>
      </c>
      <c r="W1151" t="s">
        <v>23</v>
      </c>
      <c r="X1151">
        <f>IF(data[[#This Row],[StreamingTV]]="Yes",1,"")</f>
        <v>1</v>
      </c>
      <c r="Y1151" t="s">
        <v>23</v>
      </c>
      <c r="Z1151">
        <f>IF(data[[#This Row],[StreamingMovies]]="Yes",1,"")</f>
        <v>1</v>
      </c>
      <c r="AA1151" t="s">
        <v>27</v>
      </c>
      <c r="AB1151" t="s">
        <v>23</v>
      </c>
      <c r="AC1151" t="s">
        <v>32</v>
      </c>
      <c r="AD1151">
        <v>96.65</v>
      </c>
      <c r="AE1151">
        <v>1162.8499999999999</v>
      </c>
      <c r="AF1151">
        <v>3</v>
      </c>
      <c r="AG1151" s="2">
        <v>1</v>
      </c>
      <c r="AH1151" t="s">
        <v>23</v>
      </c>
      <c r="AI1151">
        <f t="shared" si="34"/>
        <v>1</v>
      </c>
      <c r="AJ1151" t="str">
        <f t="shared" si="35"/>
        <v/>
      </c>
    </row>
    <row r="1152" spans="1:36" x14ac:dyDescent="0.35">
      <c r="A1152">
        <v>1151</v>
      </c>
      <c r="B1152" t="s">
        <v>1187</v>
      </c>
      <c r="C1152" t="s">
        <v>22</v>
      </c>
      <c r="D1152">
        <v>0</v>
      </c>
      <c r="E1152" t="s">
        <v>24</v>
      </c>
      <c r="F1152" t="s">
        <v>24</v>
      </c>
      <c r="G1152" t="str">
        <f>IF(AND(data[[#This Row],[Partner]]="Yes", data[[#This Row],[Dependents]]="Yes"), "Both", IF(data[[#This Row],[Partner]]="Yes", "Partner", IF(data[[#This Row],[Dependents]]="Yes", "Dependent", "None")))</f>
        <v>None</v>
      </c>
      <c r="H1152">
        <v>41</v>
      </c>
      <c r="I1152" s="1">
        <f>data[[#This Row],[Tenure]]/12</f>
        <v>3.4166666666666665</v>
      </c>
      <c r="J1152" t="s">
        <v>24</v>
      </c>
      <c r="K1152" t="str">
        <f>IF(data[[#This Row],[PhoneService]]="Yes",1,"")</f>
        <v/>
      </c>
      <c r="L1152" t="s">
        <v>25</v>
      </c>
      <c r="M1152" t="str">
        <f>IF(data[[#This Row],[MultipleLines]]="Yes",1,"")</f>
        <v/>
      </c>
      <c r="N1152" t="s">
        <v>26</v>
      </c>
      <c r="O1152" t="s">
        <v>24</v>
      </c>
      <c r="P1152" t="str">
        <f>IF(data[[#This Row],[OnlineSecurity]]="Yes",1,"")</f>
        <v/>
      </c>
      <c r="Q1152" t="s">
        <v>23</v>
      </c>
      <c r="R1152">
        <f>IF(data[[#This Row],[OnlineBackup]]="Yes",1,"")</f>
        <v>1</v>
      </c>
      <c r="S1152" t="s">
        <v>24</v>
      </c>
      <c r="T1152" t="str">
        <f>IF(data[[#This Row],[DeviceProtection]]="Yes",1,"")</f>
        <v/>
      </c>
      <c r="U1152" t="s">
        <v>24</v>
      </c>
      <c r="V1152" t="str">
        <f>IF(data[[#This Row],[TechSupport]]="Yes",1,"")</f>
        <v/>
      </c>
      <c r="W1152" t="s">
        <v>24</v>
      </c>
      <c r="X1152" t="str">
        <f>IF(data[[#This Row],[StreamingTV]]="Yes",1,"")</f>
        <v/>
      </c>
      <c r="Y1152" t="s">
        <v>23</v>
      </c>
      <c r="Z1152">
        <f>IF(data[[#This Row],[StreamingMovies]]="Yes",1,"")</f>
        <v>1</v>
      </c>
      <c r="AA1152" t="s">
        <v>27</v>
      </c>
      <c r="AB1152" t="s">
        <v>23</v>
      </c>
      <c r="AC1152" t="s">
        <v>28</v>
      </c>
      <c r="AD1152">
        <v>40.35</v>
      </c>
      <c r="AE1152">
        <v>1677.85</v>
      </c>
      <c r="AF1152">
        <v>0</v>
      </c>
      <c r="AG1152" s="2">
        <v>0</v>
      </c>
      <c r="AH1152" t="s">
        <v>24</v>
      </c>
      <c r="AI1152">
        <f t="shared" si="34"/>
        <v>0</v>
      </c>
      <c r="AJ1152">
        <f t="shared" si="35"/>
        <v>1</v>
      </c>
    </row>
    <row r="1153" spans="1:36" x14ac:dyDescent="0.35">
      <c r="A1153">
        <v>1152</v>
      </c>
      <c r="B1153" t="s">
        <v>1188</v>
      </c>
      <c r="C1153" t="s">
        <v>22</v>
      </c>
      <c r="D1153">
        <v>0</v>
      </c>
      <c r="E1153" t="s">
        <v>24</v>
      </c>
      <c r="F1153" t="s">
        <v>24</v>
      </c>
      <c r="G1153" t="str">
        <f>IF(AND(data[[#This Row],[Partner]]="Yes", data[[#This Row],[Dependents]]="Yes"), "Both", IF(data[[#This Row],[Partner]]="Yes", "Partner", IF(data[[#This Row],[Dependents]]="Yes", "Dependent", "None")))</f>
        <v>None</v>
      </c>
      <c r="H1153">
        <v>1</v>
      </c>
      <c r="I1153" s="1">
        <f>data[[#This Row],[Tenure]]/12</f>
        <v>8.3333333333333329E-2</v>
      </c>
      <c r="J1153" t="s">
        <v>23</v>
      </c>
      <c r="K1153">
        <f>IF(data[[#This Row],[PhoneService]]="Yes",1,"")</f>
        <v>1</v>
      </c>
      <c r="L1153" t="s">
        <v>24</v>
      </c>
      <c r="M1153" t="str">
        <f>IF(data[[#This Row],[MultipleLines]]="Yes",1,"")</f>
        <v/>
      </c>
      <c r="N1153" t="s">
        <v>24</v>
      </c>
      <c r="O1153" t="s">
        <v>46</v>
      </c>
      <c r="P1153" t="str">
        <f>IF(data[[#This Row],[OnlineSecurity]]="Yes",1,"")</f>
        <v/>
      </c>
      <c r="Q1153" t="s">
        <v>46</v>
      </c>
      <c r="R1153" t="str">
        <f>IF(data[[#This Row],[OnlineBackup]]="Yes",1,"")</f>
        <v/>
      </c>
      <c r="S1153" t="s">
        <v>46</v>
      </c>
      <c r="T1153" t="str">
        <f>IF(data[[#This Row],[DeviceProtection]]="Yes",1,"")</f>
        <v/>
      </c>
      <c r="U1153" t="s">
        <v>46</v>
      </c>
      <c r="V1153" t="str">
        <f>IF(data[[#This Row],[TechSupport]]="Yes",1,"")</f>
        <v/>
      </c>
      <c r="W1153" t="s">
        <v>46</v>
      </c>
      <c r="X1153" t="str">
        <f>IF(data[[#This Row],[StreamingTV]]="Yes",1,"")</f>
        <v/>
      </c>
      <c r="Y1153" t="s">
        <v>46</v>
      </c>
      <c r="Z1153" t="str">
        <f>IF(data[[#This Row],[StreamingMovies]]="Yes",1,"")</f>
        <v/>
      </c>
      <c r="AA1153" t="s">
        <v>27</v>
      </c>
      <c r="AB1153" t="s">
        <v>24</v>
      </c>
      <c r="AC1153" t="s">
        <v>28</v>
      </c>
      <c r="AD1153">
        <v>18.850000000000001</v>
      </c>
      <c r="AE1153">
        <v>18.850000000000001</v>
      </c>
      <c r="AF1153">
        <v>0</v>
      </c>
      <c r="AG1153" s="2">
        <v>0</v>
      </c>
      <c r="AH1153" t="s">
        <v>24</v>
      </c>
      <c r="AI1153">
        <f t="shared" si="34"/>
        <v>0</v>
      </c>
      <c r="AJ1153">
        <f t="shared" si="35"/>
        <v>1</v>
      </c>
    </row>
    <row r="1154" spans="1:36" x14ac:dyDescent="0.35">
      <c r="A1154">
        <v>1153</v>
      </c>
      <c r="B1154" t="s">
        <v>1189</v>
      </c>
      <c r="C1154" t="s">
        <v>30</v>
      </c>
      <c r="D1154">
        <v>0</v>
      </c>
      <c r="E1154" t="s">
        <v>24</v>
      </c>
      <c r="F1154" t="s">
        <v>24</v>
      </c>
      <c r="G1154" t="str">
        <f>IF(AND(data[[#This Row],[Partner]]="Yes", data[[#This Row],[Dependents]]="Yes"), "Both", IF(data[[#This Row],[Partner]]="Yes", "Partner", IF(data[[#This Row],[Dependents]]="Yes", "Dependent", "None")))</f>
        <v>None</v>
      </c>
      <c r="H1154">
        <v>7</v>
      </c>
      <c r="I1154" s="1">
        <f>data[[#This Row],[Tenure]]/12</f>
        <v>0.58333333333333337</v>
      </c>
      <c r="J1154" t="s">
        <v>23</v>
      </c>
      <c r="K1154">
        <f>IF(data[[#This Row],[PhoneService]]="Yes",1,"")</f>
        <v>1</v>
      </c>
      <c r="L1154" t="s">
        <v>24</v>
      </c>
      <c r="M1154" t="str">
        <f>IF(data[[#This Row],[MultipleLines]]="Yes",1,"")</f>
        <v/>
      </c>
      <c r="N1154" t="s">
        <v>26</v>
      </c>
      <c r="O1154" t="s">
        <v>24</v>
      </c>
      <c r="P1154" t="str">
        <f>IF(data[[#This Row],[OnlineSecurity]]="Yes",1,"")</f>
        <v/>
      </c>
      <c r="Q1154" t="s">
        <v>24</v>
      </c>
      <c r="R1154" t="str">
        <f>IF(data[[#This Row],[OnlineBackup]]="Yes",1,"")</f>
        <v/>
      </c>
      <c r="S1154" t="s">
        <v>24</v>
      </c>
      <c r="T1154" t="str">
        <f>IF(data[[#This Row],[DeviceProtection]]="Yes",1,"")</f>
        <v/>
      </c>
      <c r="U1154" t="s">
        <v>24</v>
      </c>
      <c r="V1154" t="str">
        <f>IF(data[[#This Row],[TechSupport]]="Yes",1,"")</f>
        <v/>
      </c>
      <c r="W1154" t="s">
        <v>23</v>
      </c>
      <c r="X1154">
        <f>IF(data[[#This Row],[StreamingTV]]="Yes",1,"")</f>
        <v>1</v>
      </c>
      <c r="Y1154" t="s">
        <v>24</v>
      </c>
      <c r="Z1154" t="str">
        <f>IF(data[[#This Row],[StreamingMovies]]="Yes",1,"")</f>
        <v/>
      </c>
      <c r="AA1154" t="s">
        <v>27</v>
      </c>
      <c r="AB1154" t="s">
        <v>24</v>
      </c>
      <c r="AC1154" t="s">
        <v>32</v>
      </c>
      <c r="AD1154">
        <v>54.85</v>
      </c>
      <c r="AE1154">
        <v>370.4</v>
      </c>
      <c r="AF1154">
        <v>0</v>
      </c>
      <c r="AG1154" s="2">
        <v>0</v>
      </c>
      <c r="AH1154" t="s">
        <v>24</v>
      </c>
      <c r="AI1154">
        <f t="shared" si="34"/>
        <v>0</v>
      </c>
      <c r="AJ1154">
        <f t="shared" si="35"/>
        <v>1</v>
      </c>
    </row>
    <row r="1155" spans="1:36" x14ac:dyDescent="0.35">
      <c r="A1155">
        <v>1154</v>
      </c>
      <c r="B1155" t="s">
        <v>1190</v>
      </c>
      <c r="C1155" t="s">
        <v>22</v>
      </c>
      <c r="D1155">
        <v>0</v>
      </c>
      <c r="E1155" t="s">
        <v>23</v>
      </c>
      <c r="F1155" t="s">
        <v>24</v>
      </c>
      <c r="G1155" t="str">
        <f>IF(AND(data[[#This Row],[Partner]]="Yes", data[[#This Row],[Dependents]]="Yes"), "Both", IF(data[[#This Row],[Partner]]="Yes", "Partner", IF(data[[#This Row],[Dependents]]="Yes", "Dependent", "None")))</f>
        <v>Partner</v>
      </c>
      <c r="H1155">
        <v>52</v>
      </c>
      <c r="I1155" s="1">
        <f>data[[#This Row],[Tenure]]/12</f>
        <v>4.333333333333333</v>
      </c>
      <c r="J1155" t="s">
        <v>23</v>
      </c>
      <c r="K1155">
        <f>IF(data[[#This Row],[PhoneService]]="Yes",1,"")</f>
        <v>1</v>
      </c>
      <c r="L1155" t="s">
        <v>24</v>
      </c>
      <c r="M1155" t="str">
        <f>IF(data[[#This Row],[MultipleLines]]="Yes",1,"")</f>
        <v/>
      </c>
      <c r="N1155" t="s">
        <v>26</v>
      </c>
      <c r="O1155" t="s">
        <v>23</v>
      </c>
      <c r="P1155">
        <f>IF(data[[#This Row],[OnlineSecurity]]="Yes",1,"")</f>
        <v>1</v>
      </c>
      <c r="Q1155" t="s">
        <v>24</v>
      </c>
      <c r="R1155" t="str">
        <f>IF(data[[#This Row],[OnlineBackup]]="Yes",1,"")</f>
        <v/>
      </c>
      <c r="S1155" t="s">
        <v>23</v>
      </c>
      <c r="T1155">
        <f>IF(data[[#This Row],[DeviceProtection]]="Yes",1,"")</f>
        <v>1</v>
      </c>
      <c r="U1155" t="s">
        <v>24</v>
      </c>
      <c r="V1155" t="str">
        <f>IF(data[[#This Row],[TechSupport]]="Yes",1,"")</f>
        <v/>
      </c>
      <c r="W1155" t="s">
        <v>23</v>
      </c>
      <c r="X1155">
        <f>IF(data[[#This Row],[StreamingTV]]="Yes",1,"")</f>
        <v>1</v>
      </c>
      <c r="Y1155" t="s">
        <v>24</v>
      </c>
      <c r="Z1155" t="str">
        <f>IF(data[[#This Row],[StreamingMovies]]="Yes",1,"")</f>
        <v/>
      </c>
      <c r="AA1155" t="s">
        <v>31</v>
      </c>
      <c r="AB1155" t="s">
        <v>23</v>
      </c>
      <c r="AC1155" t="s">
        <v>32</v>
      </c>
      <c r="AD1155">
        <v>64.3</v>
      </c>
      <c r="AE1155">
        <v>3410.6</v>
      </c>
      <c r="AF1155">
        <v>0</v>
      </c>
      <c r="AG1155" s="2">
        <v>0</v>
      </c>
      <c r="AH1155" t="s">
        <v>24</v>
      </c>
      <c r="AI1155">
        <f t="shared" ref="AI1155:AI1218" si="36">IF(AH1155="Yes",1,0)</f>
        <v>0</v>
      </c>
      <c r="AJ1155">
        <f t="shared" ref="AJ1155:AJ1218" si="37">IF(AH1155="No",1,"")</f>
        <v>1</v>
      </c>
    </row>
    <row r="1156" spans="1:36" x14ac:dyDescent="0.35">
      <c r="A1156">
        <v>1155</v>
      </c>
      <c r="B1156" t="s">
        <v>1191</v>
      </c>
      <c r="C1156" t="s">
        <v>22</v>
      </c>
      <c r="D1156">
        <v>0</v>
      </c>
      <c r="E1156" t="s">
        <v>23</v>
      </c>
      <c r="F1156" t="s">
        <v>23</v>
      </c>
      <c r="G1156" t="str">
        <f>IF(AND(data[[#This Row],[Partner]]="Yes", data[[#This Row],[Dependents]]="Yes"), "Both", IF(data[[#This Row],[Partner]]="Yes", "Partner", IF(data[[#This Row],[Dependents]]="Yes", "Dependent", "None")))</f>
        <v>Both</v>
      </c>
      <c r="H1156">
        <v>45</v>
      </c>
      <c r="I1156" s="1">
        <f>data[[#This Row],[Tenure]]/12</f>
        <v>3.75</v>
      </c>
      <c r="J1156" t="s">
        <v>23</v>
      </c>
      <c r="K1156">
        <f>IF(data[[#This Row],[PhoneService]]="Yes",1,"")</f>
        <v>1</v>
      </c>
      <c r="L1156" t="s">
        <v>23</v>
      </c>
      <c r="M1156">
        <f>IF(data[[#This Row],[MultipleLines]]="Yes",1,"")</f>
        <v>1</v>
      </c>
      <c r="N1156" t="s">
        <v>24</v>
      </c>
      <c r="O1156" t="s">
        <v>46</v>
      </c>
      <c r="P1156" t="str">
        <f>IF(data[[#This Row],[OnlineSecurity]]="Yes",1,"")</f>
        <v/>
      </c>
      <c r="Q1156" t="s">
        <v>46</v>
      </c>
      <c r="R1156" t="str">
        <f>IF(data[[#This Row],[OnlineBackup]]="Yes",1,"")</f>
        <v/>
      </c>
      <c r="S1156" t="s">
        <v>46</v>
      </c>
      <c r="T1156" t="str">
        <f>IF(data[[#This Row],[DeviceProtection]]="Yes",1,"")</f>
        <v/>
      </c>
      <c r="U1156" t="s">
        <v>46</v>
      </c>
      <c r="V1156" t="str">
        <f>IF(data[[#This Row],[TechSupport]]="Yes",1,"")</f>
        <v/>
      </c>
      <c r="W1156" t="s">
        <v>46</v>
      </c>
      <c r="X1156" t="str">
        <f>IF(data[[#This Row],[StreamingTV]]="Yes",1,"")</f>
        <v/>
      </c>
      <c r="Y1156" t="s">
        <v>46</v>
      </c>
      <c r="Z1156" t="str">
        <f>IF(data[[#This Row],[StreamingMovies]]="Yes",1,"")</f>
        <v/>
      </c>
      <c r="AA1156" t="s">
        <v>47</v>
      </c>
      <c r="AB1156" t="s">
        <v>23</v>
      </c>
      <c r="AC1156" t="s">
        <v>35</v>
      </c>
      <c r="AD1156">
        <v>24.65</v>
      </c>
      <c r="AE1156">
        <v>1138.8</v>
      </c>
      <c r="AF1156">
        <v>0</v>
      </c>
      <c r="AG1156" s="2">
        <v>0</v>
      </c>
      <c r="AH1156" t="s">
        <v>24</v>
      </c>
      <c r="AI1156">
        <f t="shared" si="36"/>
        <v>0</v>
      </c>
      <c r="AJ1156">
        <f t="shared" si="37"/>
        <v>1</v>
      </c>
    </row>
    <row r="1157" spans="1:36" x14ac:dyDescent="0.35">
      <c r="A1157">
        <v>1156</v>
      </c>
      <c r="B1157" t="s">
        <v>1192</v>
      </c>
      <c r="C1157" t="s">
        <v>30</v>
      </c>
      <c r="D1157">
        <v>0</v>
      </c>
      <c r="E1157" t="s">
        <v>23</v>
      </c>
      <c r="F1157" t="s">
        <v>24</v>
      </c>
      <c r="G1157" t="str">
        <f>IF(AND(data[[#This Row],[Partner]]="Yes", data[[#This Row],[Dependents]]="Yes"), "Both", IF(data[[#This Row],[Partner]]="Yes", "Partner", IF(data[[#This Row],[Dependents]]="Yes", "Dependent", "None")))</f>
        <v>Partner</v>
      </c>
      <c r="H1157">
        <v>70</v>
      </c>
      <c r="I1157" s="1">
        <f>data[[#This Row],[Tenure]]/12</f>
        <v>5.833333333333333</v>
      </c>
      <c r="J1157" t="s">
        <v>23</v>
      </c>
      <c r="K1157">
        <f>IF(data[[#This Row],[PhoneService]]="Yes",1,"")</f>
        <v>1</v>
      </c>
      <c r="L1157" t="s">
        <v>23</v>
      </c>
      <c r="M1157">
        <f>IF(data[[#This Row],[MultipleLines]]="Yes",1,"")</f>
        <v>1</v>
      </c>
      <c r="N1157" t="s">
        <v>26</v>
      </c>
      <c r="O1157" t="s">
        <v>24</v>
      </c>
      <c r="P1157" t="str">
        <f>IF(data[[#This Row],[OnlineSecurity]]="Yes",1,"")</f>
        <v/>
      </c>
      <c r="Q1157" t="s">
        <v>23</v>
      </c>
      <c r="R1157">
        <f>IF(data[[#This Row],[OnlineBackup]]="Yes",1,"")</f>
        <v>1</v>
      </c>
      <c r="S1157" t="s">
        <v>23</v>
      </c>
      <c r="T1157">
        <f>IF(data[[#This Row],[DeviceProtection]]="Yes",1,"")</f>
        <v>1</v>
      </c>
      <c r="U1157" t="s">
        <v>23</v>
      </c>
      <c r="V1157">
        <f>IF(data[[#This Row],[TechSupport]]="Yes",1,"")</f>
        <v>1</v>
      </c>
      <c r="W1157" t="s">
        <v>23</v>
      </c>
      <c r="X1157">
        <f>IF(data[[#This Row],[StreamingTV]]="Yes",1,"")</f>
        <v>1</v>
      </c>
      <c r="Y1157" t="s">
        <v>24</v>
      </c>
      <c r="Z1157" t="str">
        <f>IF(data[[#This Row],[StreamingMovies]]="Yes",1,"")</f>
        <v/>
      </c>
      <c r="AA1157" t="s">
        <v>47</v>
      </c>
      <c r="AB1157" t="s">
        <v>24</v>
      </c>
      <c r="AC1157" t="s">
        <v>40</v>
      </c>
      <c r="AD1157">
        <v>76.099999999999994</v>
      </c>
      <c r="AE1157">
        <v>5264.25</v>
      </c>
      <c r="AF1157">
        <v>0</v>
      </c>
      <c r="AG1157" s="2">
        <v>0</v>
      </c>
      <c r="AH1157" t="s">
        <v>24</v>
      </c>
      <c r="AI1157">
        <f t="shared" si="36"/>
        <v>0</v>
      </c>
      <c r="AJ1157">
        <f t="shared" si="37"/>
        <v>1</v>
      </c>
    </row>
    <row r="1158" spans="1:36" x14ac:dyDescent="0.35">
      <c r="A1158">
        <v>1157</v>
      </c>
      <c r="B1158" t="s">
        <v>1193</v>
      </c>
      <c r="C1158" t="s">
        <v>22</v>
      </c>
      <c r="D1158">
        <v>0</v>
      </c>
      <c r="E1158" t="s">
        <v>24</v>
      </c>
      <c r="F1158" t="s">
        <v>24</v>
      </c>
      <c r="G1158" t="str">
        <f>IF(AND(data[[#This Row],[Partner]]="Yes", data[[#This Row],[Dependents]]="Yes"), "Both", IF(data[[#This Row],[Partner]]="Yes", "Partner", IF(data[[#This Row],[Dependents]]="Yes", "Dependent", "None")))</f>
        <v>None</v>
      </c>
      <c r="H1158">
        <v>53</v>
      </c>
      <c r="I1158" s="1">
        <f>data[[#This Row],[Tenure]]/12</f>
        <v>4.416666666666667</v>
      </c>
      <c r="J1158" t="s">
        <v>23</v>
      </c>
      <c r="K1158">
        <f>IF(data[[#This Row],[PhoneService]]="Yes",1,"")</f>
        <v>1</v>
      </c>
      <c r="L1158" t="s">
        <v>24</v>
      </c>
      <c r="M1158" t="str">
        <f>IF(data[[#This Row],[MultipleLines]]="Yes",1,"")</f>
        <v/>
      </c>
      <c r="N1158" t="s">
        <v>24</v>
      </c>
      <c r="O1158" t="s">
        <v>46</v>
      </c>
      <c r="P1158" t="str">
        <f>IF(data[[#This Row],[OnlineSecurity]]="Yes",1,"")</f>
        <v/>
      </c>
      <c r="Q1158" t="s">
        <v>46</v>
      </c>
      <c r="R1158" t="str">
        <f>IF(data[[#This Row],[OnlineBackup]]="Yes",1,"")</f>
        <v/>
      </c>
      <c r="S1158" t="s">
        <v>46</v>
      </c>
      <c r="T1158" t="str">
        <f>IF(data[[#This Row],[DeviceProtection]]="Yes",1,"")</f>
        <v/>
      </c>
      <c r="U1158" t="s">
        <v>46</v>
      </c>
      <c r="V1158" t="str">
        <f>IF(data[[#This Row],[TechSupport]]="Yes",1,"")</f>
        <v/>
      </c>
      <c r="W1158" t="s">
        <v>46</v>
      </c>
      <c r="X1158" t="str">
        <f>IF(data[[#This Row],[StreamingTV]]="Yes",1,"")</f>
        <v/>
      </c>
      <c r="Y1158" t="s">
        <v>46</v>
      </c>
      <c r="Z1158" t="str">
        <f>IF(data[[#This Row],[StreamingMovies]]="Yes",1,"")</f>
        <v/>
      </c>
      <c r="AA1158" t="s">
        <v>47</v>
      </c>
      <c r="AB1158" t="s">
        <v>24</v>
      </c>
      <c r="AC1158" t="s">
        <v>32</v>
      </c>
      <c r="AD1158">
        <v>18.7</v>
      </c>
      <c r="AE1158">
        <v>1005.7</v>
      </c>
      <c r="AF1158">
        <v>0</v>
      </c>
      <c r="AG1158" s="2">
        <v>0</v>
      </c>
      <c r="AH1158" t="s">
        <v>24</v>
      </c>
      <c r="AI1158">
        <f t="shared" si="36"/>
        <v>0</v>
      </c>
      <c r="AJ1158">
        <f t="shared" si="37"/>
        <v>1</v>
      </c>
    </row>
    <row r="1159" spans="1:36" x14ac:dyDescent="0.35">
      <c r="A1159">
        <v>1158</v>
      </c>
      <c r="B1159" t="s">
        <v>1194</v>
      </c>
      <c r="C1159" t="s">
        <v>22</v>
      </c>
      <c r="D1159">
        <v>1</v>
      </c>
      <c r="E1159" t="s">
        <v>23</v>
      </c>
      <c r="F1159" t="s">
        <v>24</v>
      </c>
      <c r="G1159" t="str">
        <f>IF(AND(data[[#This Row],[Partner]]="Yes", data[[#This Row],[Dependents]]="Yes"), "Both", IF(data[[#This Row],[Partner]]="Yes", "Partner", IF(data[[#This Row],[Dependents]]="Yes", "Dependent", "None")))</f>
        <v>Partner</v>
      </c>
      <c r="H1159">
        <v>62</v>
      </c>
      <c r="I1159" s="1">
        <f>data[[#This Row],[Tenure]]/12</f>
        <v>5.166666666666667</v>
      </c>
      <c r="J1159" t="s">
        <v>23</v>
      </c>
      <c r="K1159">
        <f>IF(data[[#This Row],[PhoneService]]="Yes",1,"")</f>
        <v>1</v>
      </c>
      <c r="L1159" t="s">
        <v>23</v>
      </c>
      <c r="M1159">
        <f>IF(data[[#This Row],[MultipleLines]]="Yes",1,"")</f>
        <v>1</v>
      </c>
      <c r="N1159" t="s">
        <v>37</v>
      </c>
      <c r="O1159" t="s">
        <v>24</v>
      </c>
      <c r="P1159" t="str">
        <f>IF(data[[#This Row],[OnlineSecurity]]="Yes",1,"")</f>
        <v/>
      </c>
      <c r="Q1159" t="s">
        <v>23</v>
      </c>
      <c r="R1159">
        <f>IF(data[[#This Row],[OnlineBackup]]="Yes",1,"")</f>
        <v>1</v>
      </c>
      <c r="S1159" t="s">
        <v>23</v>
      </c>
      <c r="T1159">
        <f>IF(data[[#This Row],[DeviceProtection]]="Yes",1,"")</f>
        <v>1</v>
      </c>
      <c r="U1159" t="s">
        <v>24</v>
      </c>
      <c r="V1159" t="str">
        <f>IF(data[[#This Row],[TechSupport]]="Yes",1,"")</f>
        <v/>
      </c>
      <c r="W1159" t="s">
        <v>23</v>
      </c>
      <c r="X1159">
        <f>IF(data[[#This Row],[StreamingTV]]="Yes",1,"")</f>
        <v>1</v>
      </c>
      <c r="Y1159" t="s">
        <v>24</v>
      </c>
      <c r="Z1159" t="str">
        <f>IF(data[[#This Row],[StreamingMovies]]="Yes",1,"")</f>
        <v/>
      </c>
      <c r="AA1159" t="s">
        <v>31</v>
      </c>
      <c r="AB1159" t="s">
        <v>23</v>
      </c>
      <c r="AC1159" t="s">
        <v>40</v>
      </c>
      <c r="AD1159">
        <v>97.95</v>
      </c>
      <c r="AE1159">
        <v>5936.55</v>
      </c>
      <c r="AF1159">
        <v>0</v>
      </c>
      <c r="AG1159" s="2">
        <v>0</v>
      </c>
      <c r="AH1159" t="s">
        <v>24</v>
      </c>
      <c r="AI1159">
        <f t="shared" si="36"/>
        <v>0</v>
      </c>
      <c r="AJ1159">
        <f t="shared" si="37"/>
        <v>1</v>
      </c>
    </row>
    <row r="1160" spans="1:36" x14ac:dyDescent="0.35">
      <c r="A1160">
        <v>1159</v>
      </c>
      <c r="B1160" t="s">
        <v>1195</v>
      </c>
      <c r="C1160" t="s">
        <v>22</v>
      </c>
      <c r="D1160">
        <v>0</v>
      </c>
      <c r="E1160" t="s">
        <v>23</v>
      </c>
      <c r="F1160" t="s">
        <v>24</v>
      </c>
      <c r="G1160" t="str">
        <f>IF(AND(data[[#This Row],[Partner]]="Yes", data[[#This Row],[Dependents]]="Yes"), "Both", IF(data[[#This Row],[Partner]]="Yes", "Partner", IF(data[[#This Row],[Dependents]]="Yes", "Dependent", "None")))</f>
        <v>Partner</v>
      </c>
      <c r="H1160">
        <v>60</v>
      </c>
      <c r="I1160" s="1">
        <f>data[[#This Row],[Tenure]]/12</f>
        <v>5</v>
      </c>
      <c r="J1160" t="s">
        <v>23</v>
      </c>
      <c r="K1160">
        <f>IF(data[[#This Row],[PhoneService]]="Yes",1,"")</f>
        <v>1</v>
      </c>
      <c r="L1160" t="s">
        <v>23</v>
      </c>
      <c r="M1160">
        <f>IF(data[[#This Row],[MultipleLines]]="Yes",1,"")</f>
        <v>1</v>
      </c>
      <c r="N1160" t="s">
        <v>37</v>
      </c>
      <c r="O1160" t="s">
        <v>23</v>
      </c>
      <c r="P1160">
        <f>IF(data[[#This Row],[OnlineSecurity]]="Yes",1,"")</f>
        <v>1</v>
      </c>
      <c r="Q1160" t="s">
        <v>23</v>
      </c>
      <c r="R1160">
        <f>IF(data[[#This Row],[OnlineBackup]]="Yes",1,"")</f>
        <v>1</v>
      </c>
      <c r="S1160" t="s">
        <v>24</v>
      </c>
      <c r="T1160" t="str">
        <f>IF(data[[#This Row],[DeviceProtection]]="Yes",1,"")</f>
        <v/>
      </c>
      <c r="U1160" t="s">
        <v>24</v>
      </c>
      <c r="V1160" t="str">
        <f>IF(data[[#This Row],[TechSupport]]="Yes",1,"")</f>
        <v/>
      </c>
      <c r="W1160" t="s">
        <v>24</v>
      </c>
      <c r="X1160" t="str">
        <f>IF(data[[#This Row],[StreamingTV]]="Yes",1,"")</f>
        <v/>
      </c>
      <c r="Y1160" t="s">
        <v>23</v>
      </c>
      <c r="Z1160">
        <f>IF(data[[#This Row],[StreamingMovies]]="Yes",1,"")</f>
        <v>1</v>
      </c>
      <c r="AA1160" t="s">
        <v>27</v>
      </c>
      <c r="AB1160" t="s">
        <v>23</v>
      </c>
      <c r="AC1160" t="s">
        <v>40</v>
      </c>
      <c r="AD1160">
        <v>94.1</v>
      </c>
      <c r="AE1160">
        <v>5475.9</v>
      </c>
      <c r="AF1160">
        <v>0</v>
      </c>
      <c r="AG1160" s="2">
        <v>5</v>
      </c>
      <c r="AH1160" t="s">
        <v>24</v>
      </c>
      <c r="AI1160">
        <f t="shared" si="36"/>
        <v>0</v>
      </c>
      <c r="AJ1160">
        <f t="shared" si="37"/>
        <v>1</v>
      </c>
    </row>
    <row r="1161" spans="1:36" x14ac:dyDescent="0.35">
      <c r="A1161">
        <v>1160</v>
      </c>
      <c r="B1161" t="s">
        <v>1196</v>
      </c>
      <c r="C1161" t="s">
        <v>22</v>
      </c>
      <c r="D1161">
        <v>1</v>
      </c>
      <c r="E1161" t="s">
        <v>23</v>
      </c>
      <c r="F1161" t="s">
        <v>24</v>
      </c>
      <c r="G1161" t="str">
        <f>IF(AND(data[[#This Row],[Partner]]="Yes", data[[#This Row],[Dependents]]="Yes"), "Both", IF(data[[#This Row],[Partner]]="Yes", "Partner", IF(data[[#This Row],[Dependents]]="Yes", "Dependent", "None")))</f>
        <v>Partner</v>
      </c>
      <c r="H1161">
        <v>3</v>
      </c>
      <c r="I1161" s="1">
        <f>data[[#This Row],[Tenure]]/12</f>
        <v>0.25</v>
      </c>
      <c r="J1161" t="s">
        <v>23</v>
      </c>
      <c r="K1161">
        <f>IF(data[[#This Row],[PhoneService]]="Yes",1,"")</f>
        <v>1</v>
      </c>
      <c r="L1161" t="s">
        <v>24</v>
      </c>
      <c r="M1161" t="str">
        <f>IF(data[[#This Row],[MultipleLines]]="Yes",1,"")</f>
        <v/>
      </c>
      <c r="N1161" t="s">
        <v>37</v>
      </c>
      <c r="O1161" t="s">
        <v>24</v>
      </c>
      <c r="P1161" t="str">
        <f>IF(data[[#This Row],[OnlineSecurity]]="Yes",1,"")</f>
        <v/>
      </c>
      <c r="Q1161" t="s">
        <v>24</v>
      </c>
      <c r="R1161" t="str">
        <f>IF(data[[#This Row],[OnlineBackup]]="Yes",1,"")</f>
        <v/>
      </c>
      <c r="S1161" t="s">
        <v>24</v>
      </c>
      <c r="T1161" t="str">
        <f>IF(data[[#This Row],[DeviceProtection]]="Yes",1,"")</f>
        <v/>
      </c>
      <c r="U1161" t="s">
        <v>24</v>
      </c>
      <c r="V1161" t="str">
        <f>IF(data[[#This Row],[TechSupport]]="Yes",1,"")</f>
        <v/>
      </c>
      <c r="W1161" t="s">
        <v>23</v>
      </c>
      <c r="X1161">
        <f>IF(data[[#This Row],[StreamingTV]]="Yes",1,"")</f>
        <v>1</v>
      </c>
      <c r="Y1161" t="s">
        <v>24</v>
      </c>
      <c r="Z1161" t="str">
        <f>IF(data[[#This Row],[StreamingMovies]]="Yes",1,"")</f>
        <v/>
      </c>
      <c r="AA1161" t="s">
        <v>27</v>
      </c>
      <c r="AB1161" t="s">
        <v>23</v>
      </c>
      <c r="AC1161" t="s">
        <v>28</v>
      </c>
      <c r="AD1161">
        <v>80.400000000000006</v>
      </c>
      <c r="AE1161">
        <v>224.05</v>
      </c>
      <c r="AF1161">
        <v>0</v>
      </c>
      <c r="AG1161" s="2">
        <v>0</v>
      </c>
      <c r="AH1161" t="s">
        <v>23</v>
      </c>
      <c r="AI1161">
        <f t="shared" si="36"/>
        <v>1</v>
      </c>
      <c r="AJ1161" t="str">
        <f t="shared" si="37"/>
        <v/>
      </c>
    </row>
    <row r="1162" spans="1:36" x14ac:dyDescent="0.35">
      <c r="A1162">
        <v>1161</v>
      </c>
      <c r="B1162" t="s">
        <v>1197</v>
      </c>
      <c r="C1162" t="s">
        <v>22</v>
      </c>
      <c r="D1162">
        <v>1</v>
      </c>
      <c r="E1162" t="s">
        <v>23</v>
      </c>
      <c r="F1162" t="s">
        <v>24</v>
      </c>
      <c r="G1162" t="str">
        <f>IF(AND(data[[#This Row],[Partner]]="Yes", data[[#This Row],[Dependents]]="Yes"), "Both", IF(data[[#This Row],[Partner]]="Yes", "Partner", IF(data[[#This Row],[Dependents]]="Yes", "Dependent", "None")))</f>
        <v>Partner</v>
      </c>
      <c r="H1162">
        <v>23</v>
      </c>
      <c r="I1162" s="1">
        <f>data[[#This Row],[Tenure]]/12</f>
        <v>1.9166666666666667</v>
      </c>
      <c r="J1162" t="s">
        <v>23</v>
      </c>
      <c r="K1162">
        <f>IF(data[[#This Row],[PhoneService]]="Yes",1,"")</f>
        <v>1</v>
      </c>
      <c r="L1162" t="s">
        <v>24</v>
      </c>
      <c r="M1162" t="str">
        <f>IF(data[[#This Row],[MultipleLines]]="Yes",1,"")</f>
        <v/>
      </c>
      <c r="N1162" t="s">
        <v>37</v>
      </c>
      <c r="O1162" t="s">
        <v>23</v>
      </c>
      <c r="P1162">
        <f>IF(data[[#This Row],[OnlineSecurity]]="Yes",1,"")</f>
        <v>1</v>
      </c>
      <c r="Q1162" t="s">
        <v>24</v>
      </c>
      <c r="R1162" t="str">
        <f>IF(data[[#This Row],[OnlineBackup]]="Yes",1,"")</f>
        <v/>
      </c>
      <c r="S1162" t="s">
        <v>24</v>
      </c>
      <c r="T1162" t="str">
        <f>IF(data[[#This Row],[DeviceProtection]]="Yes",1,"")</f>
        <v/>
      </c>
      <c r="U1162" t="s">
        <v>24</v>
      </c>
      <c r="V1162" t="str">
        <f>IF(data[[#This Row],[TechSupport]]="Yes",1,"")</f>
        <v/>
      </c>
      <c r="W1162" t="s">
        <v>23</v>
      </c>
      <c r="X1162">
        <f>IF(data[[#This Row],[StreamingTV]]="Yes",1,"")</f>
        <v>1</v>
      </c>
      <c r="Y1162" t="s">
        <v>23</v>
      </c>
      <c r="Z1162">
        <f>IF(data[[#This Row],[StreamingMovies]]="Yes",1,"")</f>
        <v>1</v>
      </c>
      <c r="AA1162" t="s">
        <v>27</v>
      </c>
      <c r="AB1162" t="s">
        <v>23</v>
      </c>
      <c r="AC1162" t="s">
        <v>28</v>
      </c>
      <c r="AD1162">
        <v>95.1</v>
      </c>
      <c r="AE1162">
        <v>2326.0500000000002</v>
      </c>
      <c r="AF1162">
        <v>0</v>
      </c>
      <c r="AG1162" s="2">
        <v>0</v>
      </c>
      <c r="AH1162" t="s">
        <v>24</v>
      </c>
      <c r="AI1162">
        <f t="shared" si="36"/>
        <v>0</v>
      </c>
      <c r="AJ1162">
        <f t="shared" si="37"/>
        <v>1</v>
      </c>
    </row>
    <row r="1163" spans="1:36" x14ac:dyDescent="0.35">
      <c r="A1163">
        <v>1162</v>
      </c>
      <c r="B1163" t="s">
        <v>1198</v>
      </c>
      <c r="C1163" t="s">
        <v>30</v>
      </c>
      <c r="D1163">
        <v>0</v>
      </c>
      <c r="E1163" t="s">
        <v>24</v>
      </c>
      <c r="F1163" t="s">
        <v>23</v>
      </c>
      <c r="G1163" t="str">
        <f>IF(AND(data[[#This Row],[Partner]]="Yes", data[[#This Row],[Dependents]]="Yes"), "Both", IF(data[[#This Row],[Partner]]="Yes", "Partner", IF(data[[#This Row],[Dependents]]="Yes", "Dependent", "None")))</f>
        <v>Dependent</v>
      </c>
      <c r="H1163">
        <v>1</v>
      </c>
      <c r="I1163" s="1">
        <f>data[[#This Row],[Tenure]]/12</f>
        <v>8.3333333333333329E-2</v>
      </c>
      <c r="J1163" t="s">
        <v>24</v>
      </c>
      <c r="K1163" t="str">
        <f>IF(data[[#This Row],[PhoneService]]="Yes",1,"")</f>
        <v/>
      </c>
      <c r="L1163" t="s">
        <v>25</v>
      </c>
      <c r="M1163" t="str">
        <f>IF(data[[#This Row],[MultipleLines]]="Yes",1,"")</f>
        <v/>
      </c>
      <c r="N1163" t="s">
        <v>26</v>
      </c>
      <c r="O1163" t="s">
        <v>24</v>
      </c>
      <c r="P1163" t="str">
        <f>IF(data[[#This Row],[OnlineSecurity]]="Yes",1,"")</f>
        <v/>
      </c>
      <c r="Q1163" t="s">
        <v>23</v>
      </c>
      <c r="R1163">
        <f>IF(data[[#This Row],[OnlineBackup]]="Yes",1,"")</f>
        <v>1</v>
      </c>
      <c r="S1163" t="s">
        <v>24</v>
      </c>
      <c r="T1163" t="str">
        <f>IF(data[[#This Row],[DeviceProtection]]="Yes",1,"")</f>
        <v/>
      </c>
      <c r="U1163" t="s">
        <v>24</v>
      </c>
      <c r="V1163" t="str">
        <f>IF(data[[#This Row],[TechSupport]]="Yes",1,"")</f>
        <v/>
      </c>
      <c r="W1163" t="s">
        <v>24</v>
      </c>
      <c r="X1163" t="str">
        <f>IF(data[[#This Row],[StreamingTV]]="Yes",1,"")</f>
        <v/>
      </c>
      <c r="Y1163" t="s">
        <v>24</v>
      </c>
      <c r="Z1163" t="str">
        <f>IF(data[[#This Row],[StreamingMovies]]="Yes",1,"")</f>
        <v/>
      </c>
      <c r="AA1163" t="s">
        <v>27</v>
      </c>
      <c r="AB1163" t="s">
        <v>23</v>
      </c>
      <c r="AC1163" t="s">
        <v>32</v>
      </c>
      <c r="AD1163">
        <v>31.35</v>
      </c>
      <c r="AE1163">
        <v>31.35</v>
      </c>
      <c r="AF1163">
        <v>4</v>
      </c>
      <c r="AG1163" s="2">
        <v>0</v>
      </c>
      <c r="AH1163" t="s">
        <v>23</v>
      </c>
      <c r="AI1163">
        <f t="shared" si="36"/>
        <v>1</v>
      </c>
      <c r="AJ1163" t="str">
        <f t="shared" si="37"/>
        <v/>
      </c>
    </row>
    <row r="1164" spans="1:36" x14ac:dyDescent="0.35">
      <c r="A1164">
        <v>1163</v>
      </c>
      <c r="B1164" t="s">
        <v>1199</v>
      </c>
      <c r="C1164" t="s">
        <v>22</v>
      </c>
      <c r="D1164">
        <v>0</v>
      </c>
      <c r="E1164" t="s">
        <v>24</v>
      </c>
      <c r="F1164" t="s">
        <v>24</v>
      </c>
      <c r="G1164" t="str">
        <f>IF(AND(data[[#This Row],[Partner]]="Yes", data[[#This Row],[Dependents]]="Yes"), "Both", IF(data[[#This Row],[Partner]]="Yes", "Partner", IF(data[[#This Row],[Dependents]]="Yes", "Dependent", "None")))</f>
        <v>None</v>
      </c>
      <c r="H1164">
        <v>67</v>
      </c>
      <c r="I1164" s="1">
        <f>data[[#This Row],[Tenure]]/12</f>
        <v>5.583333333333333</v>
      </c>
      <c r="J1164" t="s">
        <v>23</v>
      </c>
      <c r="K1164">
        <f>IF(data[[#This Row],[PhoneService]]="Yes",1,"")</f>
        <v>1</v>
      </c>
      <c r="L1164" t="s">
        <v>24</v>
      </c>
      <c r="M1164" t="str">
        <f>IF(data[[#This Row],[MultipleLines]]="Yes",1,"")</f>
        <v/>
      </c>
      <c r="N1164" t="s">
        <v>26</v>
      </c>
      <c r="O1164" t="s">
        <v>23</v>
      </c>
      <c r="P1164">
        <f>IF(data[[#This Row],[OnlineSecurity]]="Yes",1,"")</f>
        <v>1</v>
      </c>
      <c r="Q1164" t="s">
        <v>24</v>
      </c>
      <c r="R1164" t="str">
        <f>IF(data[[#This Row],[OnlineBackup]]="Yes",1,"")</f>
        <v/>
      </c>
      <c r="S1164" t="s">
        <v>23</v>
      </c>
      <c r="T1164">
        <f>IF(data[[#This Row],[DeviceProtection]]="Yes",1,"")</f>
        <v>1</v>
      </c>
      <c r="U1164" t="s">
        <v>23</v>
      </c>
      <c r="V1164">
        <f>IF(data[[#This Row],[TechSupport]]="Yes",1,"")</f>
        <v>1</v>
      </c>
      <c r="W1164" t="s">
        <v>24</v>
      </c>
      <c r="X1164" t="str">
        <f>IF(data[[#This Row],[StreamingTV]]="Yes",1,"")</f>
        <v/>
      </c>
      <c r="Y1164" t="s">
        <v>23</v>
      </c>
      <c r="Z1164">
        <f>IF(data[[#This Row],[StreamingMovies]]="Yes",1,"")</f>
        <v>1</v>
      </c>
      <c r="AA1164" t="s">
        <v>31</v>
      </c>
      <c r="AB1164" t="s">
        <v>23</v>
      </c>
      <c r="AC1164" t="s">
        <v>35</v>
      </c>
      <c r="AD1164">
        <v>72.349999999999994</v>
      </c>
      <c r="AE1164">
        <v>4991.5</v>
      </c>
      <c r="AF1164">
        <v>0</v>
      </c>
      <c r="AG1164" s="2">
        <v>0</v>
      </c>
      <c r="AH1164" t="s">
        <v>24</v>
      </c>
      <c r="AI1164">
        <f t="shared" si="36"/>
        <v>0</v>
      </c>
      <c r="AJ1164">
        <f t="shared" si="37"/>
        <v>1</v>
      </c>
    </row>
    <row r="1165" spans="1:36" x14ac:dyDescent="0.35">
      <c r="A1165">
        <v>1164</v>
      </c>
      <c r="B1165" t="s">
        <v>1200</v>
      </c>
      <c r="C1165" t="s">
        <v>22</v>
      </c>
      <c r="D1165">
        <v>0</v>
      </c>
      <c r="E1165" t="s">
        <v>24</v>
      </c>
      <c r="F1165" t="s">
        <v>24</v>
      </c>
      <c r="G1165" t="str">
        <f>IF(AND(data[[#This Row],[Partner]]="Yes", data[[#This Row],[Dependents]]="Yes"), "Both", IF(data[[#This Row],[Partner]]="Yes", "Partner", IF(data[[#This Row],[Dependents]]="Yes", "Dependent", "None")))</f>
        <v>None</v>
      </c>
      <c r="H1165">
        <v>12</v>
      </c>
      <c r="I1165" s="1">
        <f>data[[#This Row],[Tenure]]/12</f>
        <v>1</v>
      </c>
      <c r="J1165" t="s">
        <v>23</v>
      </c>
      <c r="K1165">
        <f>IF(data[[#This Row],[PhoneService]]="Yes",1,"")</f>
        <v>1</v>
      </c>
      <c r="L1165" t="s">
        <v>23</v>
      </c>
      <c r="M1165">
        <f>IF(data[[#This Row],[MultipleLines]]="Yes",1,"")</f>
        <v>1</v>
      </c>
      <c r="N1165" t="s">
        <v>37</v>
      </c>
      <c r="O1165" t="s">
        <v>24</v>
      </c>
      <c r="P1165" t="str">
        <f>IF(data[[#This Row],[OnlineSecurity]]="Yes",1,"")</f>
        <v/>
      </c>
      <c r="Q1165" t="s">
        <v>23</v>
      </c>
      <c r="R1165">
        <f>IF(data[[#This Row],[OnlineBackup]]="Yes",1,"")</f>
        <v>1</v>
      </c>
      <c r="S1165" t="s">
        <v>24</v>
      </c>
      <c r="T1165" t="str">
        <f>IF(data[[#This Row],[DeviceProtection]]="Yes",1,"")</f>
        <v/>
      </c>
      <c r="U1165" t="s">
        <v>24</v>
      </c>
      <c r="V1165" t="str">
        <f>IF(data[[#This Row],[TechSupport]]="Yes",1,"")</f>
        <v/>
      </c>
      <c r="W1165" t="s">
        <v>23</v>
      </c>
      <c r="X1165">
        <f>IF(data[[#This Row],[StreamingTV]]="Yes",1,"")</f>
        <v>1</v>
      </c>
      <c r="Y1165" t="s">
        <v>24</v>
      </c>
      <c r="Z1165" t="str">
        <f>IF(data[[#This Row],[StreamingMovies]]="Yes",1,"")</f>
        <v/>
      </c>
      <c r="AA1165" t="s">
        <v>27</v>
      </c>
      <c r="AB1165" t="s">
        <v>23</v>
      </c>
      <c r="AC1165" t="s">
        <v>35</v>
      </c>
      <c r="AD1165">
        <v>89.75</v>
      </c>
      <c r="AE1165">
        <v>1052.4000000000001</v>
      </c>
      <c r="AF1165">
        <v>5</v>
      </c>
      <c r="AG1165" s="2">
        <v>1</v>
      </c>
      <c r="AH1165" t="s">
        <v>23</v>
      </c>
      <c r="AI1165">
        <f t="shared" si="36"/>
        <v>1</v>
      </c>
      <c r="AJ1165" t="str">
        <f t="shared" si="37"/>
        <v/>
      </c>
    </row>
    <row r="1166" spans="1:36" x14ac:dyDescent="0.35">
      <c r="A1166">
        <v>1165</v>
      </c>
      <c r="B1166" t="s">
        <v>1201</v>
      </c>
      <c r="C1166" t="s">
        <v>22</v>
      </c>
      <c r="D1166">
        <v>1</v>
      </c>
      <c r="E1166" t="s">
        <v>23</v>
      </c>
      <c r="F1166" t="s">
        <v>24</v>
      </c>
      <c r="G1166" t="str">
        <f>IF(AND(data[[#This Row],[Partner]]="Yes", data[[#This Row],[Dependents]]="Yes"), "Both", IF(data[[#This Row],[Partner]]="Yes", "Partner", IF(data[[#This Row],[Dependents]]="Yes", "Dependent", "None")))</f>
        <v>Partner</v>
      </c>
      <c r="H1166">
        <v>71</v>
      </c>
      <c r="I1166" s="1">
        <f>data[[#This Row],[Tenure]]/12</f>
        <v>5.916666666666667</v>
      </c>
      <c r="J1166" t="s">
        <v>23</v>
      </c>
      <c r="K1166">
        <f>IF(data[[#This Row],[PhoneService]]="Yes",1,"")</f>
        <v>1</v>
      </c>
      <c r="L1166" t="s">
        <v>23</v>
      </c>
      <c r="M1166">
        <f>IF(data[[#This Row],[MultipleLines]]="Yes",1,"")</f>
        <v>1</v>
      </c>
      <c r="N1166" t="s">
        <v>26</v>
      </c>
      <c r="O1166" t="s">
        <v>23</v>
      </c>
      <c r="P1166">
        <f>IF(data[[#This Row],[OnlineSecurity]]="Yes",1,"")</f>
        <v>1</v>
      </c>
      <c r="Q1166" t="s">
        <v>23</v>
      </c>
      <c r="R1166">
        <f>IF(data[[#This Row],[OnlineBackup]]="Yes",1,"")</f>
        <v>1</v>
      </c>
      <c r="S1166" t="s">
        <v>23</v>
      </c>
      <c r="T1166">
        <f>IF(data[[#This Row],[DeviceProtection]]="Yes",1,"")</f>
        <v>1</v>
      </c>
      <c r="U1166" t="s">
        <v>23</v>
      </c>
      <c r="V1166">
        <f>IF(data[[#This Row],[TechSupport]]="Yes",1,"")</f>
        <v>1</v>
      </c>
      <c r="W1166" t="s">
        <v>24</v>
      </c>
      <c r="X1166" t="str">
        <f>IF(data[[#This Row],[StreamingTV]]="Yes",1,"")</f>
        <v/>
      </c>
      <c r="Y1166" t="s">
        <v>23</v>
      </c>
      <c r="Z1166">
        <f>IF(data[[#This Row],[StreamingMovies]]="Yes",1,"")</f>
        <v>1</v>
      </c>
      <c r="AA1166" t="s">
        <v>47</v>
      </c>
      <c r="AB1166" t="s">
        <v>23</v>
      </c>
      <c r="AC1166" t="s">
        <v>35</v>
      </c>
      <c r="AD1166">
        <v>82.7</v>
      </c>
      <c r="AE1166">
        <v>5831.2</v>
      </c>
      <c r="AF1166">
        <v>0</v>
      </c>
      <c r="AG1166" s="2">
        <v>0</v>
      </c>
      <c r="AH1166" t="s">
        <v>24</v>
      </c>
      <c r="AI1166">
        <f t="shared" si="36"/>
        <v>0</v>
      </c>
      <c r="AJ1166">
        <f t="shared" si="37"/>
        <v>1</v>
      </c>
    </row>
    <row r="1167" spans="1:36" x14ac:dyDescent="0.35">
      <c r="A1167">
        <v>1166</v>
      </c>
      <c r="B1167" t="s">
        <v>1202</v>
      </c>
      <c r="C1167" t="s">
        <v>30</v>
      </c>
      <c r="D1167">
        <v>0</v>
      </c>
      <c r="E1167" t="s">
        <v>24</v>
      </c>
      <c r="F1167" t="s">
        <v>24</v>
      </c>
      <c r="G1167" t="str">
        <f>IF(AND(data[[#This Row],[Partner]]="Yes", data[[#This Row],[Dependents]]="Yes"), "Both", IF(data[[#This Row],[Partner]]="Yes", "Partner", IF(data[[#This Row],[Dependents]]="Yes", "Dependent", "None")))</f>
        <v>None</v>
      </c>
      <c r="H1167">
        <v>25</v>
      </c>
      <c r="I1167" s="1">
        <f>data[[#This Row],[Tenure]]/12</f>
        <v>2.0833333333333335</v>
      </c>
      <c r="J1167" t="s">
        <v>23</v>
      </c>
      <c r="K1167">
        <f>IF(data[[#This Row],[PhoneService]]="Yes",1,"")</f>
        <v>1</v>
      </c>
      <c r="L1167" t="s">
        <v>24</v>
      </c>
      <c r="M1167" t="str">
        <f>IF(data[[#This Row],[MultipleLines]]="Yes",1,"")</f>
        <v/>
      </c>
      <c r="N1167" t="s">
        <v>24</v>
      </c>
      <c r="O1167" t="s">
        <v>46</v>
      </c>
      <c r="P1167" t="str">
        <f>IF(data[[#This Row],[OnlineSecurity]]="Yes",1,"")</f>
        <v/>
      </c>
      <c r="Q1167" t="s">
        <v>46</v>
      </c>
      <c r="R1167" t="str">
        <f>IF(data[[#This Row],[OnlineBackup]]="Yes",1,"")</f>
        <v/>
      </c>
      <c r="S1167" t="s">
        <v>46</v>
      </c>
      <c r="T1167" t="str">
        <f>IF(data[[#This Row],[DeviceProtection]]="Yes",1,"")</f>
        <v/>
      </c>
      <c r="U1167" t="s">
        <v>46</v>
      </c>
      <c r="V1167" t="str">
        <f>IF(data[[#This Row],[TechSupport]]="Yes",1,"")</f>
        <v/>
      </c>
      <c r="W1167" t="s">
        <v>46</v>
      </c>
      <c r="X1167" t="str">
        <f>IF(data[[#This Row],[StreamingTV]]="Yes",1,"")</f>
        <v/>
      </c>
      <c r="Y1167" t="s">
        <v>46</v>
      </c>
      <c r="Z1167" t="str">
        <f>IF(data[[#This Row],[StreamingMovies]]="Yes",1,"")</f>
        <v/>
      </c>
      <c r="AA1167" t="s">
        <v>31</v>
      </c>
      <c r="AB1167" t="s">
        <v>24</v>
      </c>
      <c r="AC1167" t="s">
        <v>40</v>
      </c>
      <c r="AD1167">
        <v>19.899999999999999</v>
      </c>
      <c r="AE1167">
        <v>510.8</v>
      </c>
      <c r="AF1167">
        <v>0</v>
      </c>
      <c r="AG1167" s="2">
        <v>0</v>
      </c>
      <c r="AH1167" t="s">
        <v>24</v>
      </c>
      <c r="AI1167">
        <f t="shared" si="36"/>
        <v>0</v>
      </c>
      <c r="AJ1167">
        <f t="shared" si="37"/>
        <v>1</v>
      </c>
    </row>
    <row r="1168" spans="1:36" x14ac:dyDescent="0.35">
      <c r="A1168">
        <v>1167</v>
      </c>
      <c r="B1168" t="s">
        <v>1203</v>
      </c>
      <c r="C1168" t="s">
        <v>22</v>
      </c>
      <c r="D1168">
        <v>0</v>
      </c>
      <c r="E1168" t="s">
        <v>24</v>
      </c>
      <c r="F1168" t="s">
        <v>24</v>
      </c>
      <c r="G1168" t="str">
        <f>IF(AND(data[[#This Row],[Partner]]="Yes", data[[#This Row],[Dependents]]="Yes"), "Both", IF(data[[#This Row],[Partner]]="Yes", "Partner", IF(data[[#This Row],[Dependents]]="Yes", "Dependent", "None")))</f>
        <v>None</v>
      </c>
      <c r="H1168">
        <v>5</v>
      </c>
      <c r="I1168" s="1">
        <f>data[[#This Row],[Tenure]]/12</f>
        <v>0.41666666666666669</v>
      </c>
      <c r="J1168" t="s">
        <v>23</v>
      </c>
      <c r="K1168">
        <f>IF(data[[#This Row],[PhoneService]]="Yes",1,"")</f>
        <v>1</v>
      </c>
      <c r="L1168" t="s">
        <v>23</v>
      </c>
      <c r="M1168">
        <f>IF(data[[#This Row],[MultipleLines]]="Yes",1,"")</f>
        <v>1</v>
      </c>
      <c r="N1168" t="s">
        <v>26</v>
      </c>
      <c r="O1168" t="s">
        <v>23</v>
      </c>
      <c r="P1168">
        <f>IF(data[[#This Row],[OnlineSecurity]]="Yes",1,"")</f>
        <v>1</v>
      </c>
      <c r="Q1168" t="s">
        <v>24</v>
      </c>
      <c r="R1168" t="str">
        <f>IF(data[[#This Row],[OnlineBackup]]="Yes",1,"")</f>
        <v/>
      </c>
      <c r="S1168" t="s">
        <v>24</v>
      </c>
      <c r="T1168" t="str">
        <f>IF(data[[#This Row],[DeviceProtection]]="Yes",1,"")</f>
        <v/>
      </c>
      <c r="U1168" t="s">
        <v>24</v>
      </c>
      <c r="V1168" t="str">
        <f>IF(data[[#This Row],[TechSupport]]="Yes",1,"")</f>
        <v/>
      </c>
      <c r="W1168" t="s">
        <v>24</v>
      </c>
      <c r="X1168" t="str">
        <f>IF(data[[#This Row],[StreamingTV]]="Yes",1,"")</f>
        <v/>
      </c>
      <c r="Y1168" t="s">
        <v>24</v>
      </c>
      <c r="Z1168" t="str">
        <f>IF(data[[#This Row],[StreamingMovies]]="Yes",1,"")</f>
        <v/>
      </c>
      <c r="AA1168" t="s">
        <v>27</v>
      </c>
      <c r="AB1168" t="s">
        <v>23</v>
      </c>
      <c r="AC1168" t="s">
        <v>28</v>
      </c>
      <c r="AD1168">
        <v>53.8</v>
      </c>
      <c r="AE1168">
        <v>283.95</v>
      </c>
      <c r="AF1168">
        <v>0</v>
      </c>
      <c r="AG1168" s="2">
        <v>0</v>
      </c>
      <c r="AH1168" t="s">
        <v>24</v>
      </c>
      <c r="AI1168">
        <f t="shared" si="36"/>
        <v>0</v>
      </c>
      <c r="AJ1168">
        <f t="shared" si="37"/>
        <v>1</v>
      </c>
    </row>
    <row r="1169" spans="1:36" x14ac:dyDescent="0.35">
      <c r="A1169">
        <v>1168</v>
      </c>
      <c r="B1169" t="s">
        <v>1204</v>
      </c>
      <c r="C1169" t="s">
        <v>30</v>
      </c>
      <c r="D1169">
        <v>0</v>
      </c>
      <c r="E1169" t="s">
        <v>24</v>
      </c>
      <c r="F1169" t="s">
        <v>24</v>
      </c>
      <c r="G1169" t="str">
        <f>IF(AND(data[[#This Row],[Partner]]="Yes", data[[#This Row],[Dependents]]="Yes"), "Both", IF(data[[#This Row],[Partner]]="Yes", "Partner", IF(data[[#This Row],[Dependents]]="Yes", "Dependent", "None")))</f>
        <v>None</v>
      </c>
      <c r="H1169">
        <v>26</v>
      </c>
      <c r="I1169" s="1">
        <f>data[[#This Row],[Tenure]]/12</f>
        <v>2.1666666666666665</v>
      </c>
      <c r="J1169" t="s">
        <v>23</v>
      </c>
      <c r="K1169">
        <f>IF(data[[#This Row],[PhoneService]]="Yes",1,"")</f>
        <v>1</v>
      </c>
      <c r="L1169" t="s">
        <v>23</v>
      </c>
      <c r="M1169">
        <f>IF(data[[#This Row],[MultipleLines]]="Yes",1,"")</f>
        <v>1</v>
      </c>
      <c r="N1169" t="s">
        <v>26</v>
      </c>
      <c r="O1169" t="s">
        <v>24</v>
      </c>
      <c r="P1169" t="str">
        <f>IF(data[[#This Row],[OnlineSecurity]]="Yes",1,"")</f>
        <v/>
      </c>
      <c r="Q1169" t="s">
        <v>24</v>
      </c>
      <c r="R1169" t="str">
        <f>IF(data[[#This Row],[OnlineBackup]]="Yes",1,"")</f>
        <v/>
      </c>
      <c r="S1169" t="s">
        <v>24</v>
      </c>
      <c r="T1169" t="str">
        <f>IF(data[[#This Row],[DeviceProtection]]="Yes",1,"")</f>
        <v/>
      </c>
      <c r="U1169" t="s">
        <v>24</v>
      </c>
      <c r="V1169" t="str">
        <f>IF(data[[#This Row],[TechSupport]]="Yes",1,"")</f>
        <v/>
      </c>
      <c r="W1169" t="s">
        <v>24</v>
      </c>
      <c r="X1169" t="str">
        <f>IF(data[[#This Row],[StreamingTV]]="Yes",1,"")</f>
        <v/>
      </c>
      <c r="Y1169" t="s">
        <v>24</v>
      </c>
      <c r="Z1169" t="str">
        <f>IF(data[[#This Row],[StreamingMovies]]="Yes",1,"")</f>
        <v/>
      </c>
      <c r="AA1169" t="s">
        <v>31</v>
      </c>
      <c r="AB1169" t="s">
        <v>23</v>
      </c>
      <c r="AC1169" t="s">
        <v>40</v>
      </c>
      <c r="AD1169">
        <v>51.55</v>
      </c>
      <c r="AE1169">
        <v>1295.4000000000001</v>
      </c>
      <c r="AF1169">
        <v>0</v>
      </c>
      <c r="AG1169" s="2">
        <v>0</v>
      </c>
      <c r="AH1169" t="s">
        <v>24</v>
      </c>
      <c r="AI1169">
        <f t="shared" si="36"/>
        <v>0</v>
      </c>
      <c r="AJ1169">
        <f t="shared" si="37"/>
        <v>1</v>
      </c>
    </row>
    <row r="1170" spans="1:36" x14ac:dyDescent="0.35">
      <c r="A1170">
        <v>1169</v>
      </c>
      <c r="B1170" t="s">
        <v>1205</v>
      </c>
      <c r="C1170" t="s">
        <v>30</v>
      </c>
      <c r="D1170">
        <v>0</v>
      </c>
      <c r="E1170" t="s">
        <v>23</v>
      </c>
      <c r="F1170" t="s">
        <v>23</v>
      </c>
      <c r="G1170" t="str">
        <f>IF(AND(data[[#This Row],[Partner]]="Yes", data[[#This Row],[Dependents]]="Yes"), "Both", IF(data[[#This Row],[Partner]]="Yes", "Partner", IF(data[[#This Row],[Dependents]]="Yes", "Dependent", "None")))</f>
        <v>Both</v>
      </c>
      <c r="H1170">
        <v>1</v>
      </c>
      <c r="I1170" s="1">
        <f>data[[#This Row],[Tenure]]/12</f>
        <v>8.3333333333333329E-2</v>
      </c>
      <c r="J1170" t="s">
        <v>23</v>
      </c>
      <c r="K1170">
        <f>IF(data[[#This Row],[PhoneService]]="Yes",1,"")</f>
        <v>1</v>
      </c>
      <c r="L1170" t="s">
        <v>24</v>
      </c>
      <c r="M1170" t="str">
        <f>IF(data[[#This Row],[MultipleLines]]="Yes",1,"")</f>
        <v/>
      </c>
      <c r="N1170" t="s">
        <v>24</v>
      </c>
      <c r="O1170" t="s">
        <v>46</v>
      </c>
      <c r="P1170" t="str">
        <f>IF(data[[#This Row],[OnlineSecurity]]="Yes",1,"")</f>
        <v/>
      </c>
      <c r="Q1170" t="s">
        <v>46</v>
      </c>
      <c r="R1170" t="str">
        <f>IF(data[[#This Row],[OnlineBackup]]="Yes",1,"")</f>
        <v/>
      </c>
      <c r="S1170" t="s">
        <v>46</v>
      </c>
      <c r="T1170" t="str">
        <f>IF(data[[#This Row],[DeviceProtection]]="Yes",1,"")</f>
        <v/>
      </c>
      <c r="U1170" t="s">
        <v>46</v>
      </c>
      <c r="V1170" t="str">
        <f>IF(data[[#This Row],[TechSupport]]="Yes",1,"")</f>
        <v/>
      </c>
      <c r="W1170" t="s">
        <v>46</v>
      </c>
      <c r="X1170" t="str">
        <f>IF(data[[#This Row],[StreamingTV]]="Yes",1,"")</f>
        <v/>
      </c>
      <c r="Y1170" t="s">
        <v>46</v>
      </c>
      <c r="Z1170" t="str">
        <f>IF(data[[#This Row],[StreamingMovies]]="Yes",1,"")</f>
        <v/>
      </c>
      <c r="AA1170" t="s">
        <v>31</v>
      </c>
      <c r="AB1170" t="s">
        <v>24</v>
      </c>
      <c r="AC1170" t="s">
        <v>32</v>
      </c>
      <c r="AD1170">
        <v>19.649999999999999</v>
      </c>
      <c r="AE1170">
        <v>19.649999999999999</v>
      </c>
      <c r="AF1170">
        <v>5</v>
      </c>
      <c r="AG1170" s="2">
        <v>0</v>
      </c>
      <c r="AH1170" t="s">
        <v>24</v>
      </c>
      <c r="AI1170">
        <f t="shared" si="36"/>
        <v>0</v>
      </c>
      <c r="AJ1170">
        <f t="shared" si="37"/>
        <v>1</v>
      </c>
    </row>
    <row r="1171" spans="1:36" x14ac:dyDescent="0.35">
      <c r="A1171">
        <v>1170</v>
      </c>
      <c r="B1171" t="s">
        <v>1206</v>
      </c>
      <c r="C1171" t="s">
        <v>30</v>
      </c>
      <c r="D1171">
        <v>1</v>
      </c>
      <c r="E1171" t="s">
        <v>24</v>
      </c>
      <c r="F1171" t="s">
        <v>24</v>
      </c>
      <c r="G1171" t="str">
        <f>IF(AND(data[[#This Row],[Partner]]="Yes", data[[#This Row],[Dependents]]="Yes"), "Both", IF(data[[#This Row],[Partner]]="Yes", "Partner", IF(data[[#This Row],[Dependents]]="Yes", "Dependent", "None")))</f>
        <v>None</v>
      </c>
      <c r="H1171">
        <v>70</v>
      </c>
      <c r="I1171" s="1">
        <f>data[[#This Row],[Tenure]]/12</f>
        <v>5.833333333333333</v>
      </c>
      <c r="J1171" t="s">
        <v>24</v>
      </c>
      <c r="K1171" t="str">
        <f>IF(data[[#This Row],[PhoneService]]="Yes",1,"")</f>
        <v/>
      </c>
      <c r="L1171" t="s">
        <v>25</v>
      </c>
      <c r="M1171" t="str">
        <f>IF(data[[#This Row],[MultipleLines]]="Yes",1,"")</f>
        <v/>
      </c>
      <c r="N1171" t="s">
        <v>26</v>
      </c>
      <c r="O1171" t="s">
        <v>24</v>
      </c>
      <c r="P1171" t="str">
        <f>IF(data[[#This Row],[OnlineSecurity]]="Yes",1,"")</f>
        <v/>
      </c>
      <c r="Q1171" t="s">
        <v>23</v>
      </c>
      <c r="R1171">
        <f>IF(data[[#This Row],[OnlineBackup]]="Yes",1,"")</f>
        <v>1</v>
      </c>
      <c r="S1171" t="s">
        <v>23</v>
      </c>
      <c r="T1171">
        <f>IF(data[[#This Row],[DeviceProtection]]="Yes",1,"")</f>
        <v>1</v>
      </c>
      <c r="U1171" t="s">
        <v>24</v>
      </c>
      <c r="V1171" t="str">
        <f>IF(data[[#This Row],[TechSupport]]="Yes",1,"")</f>
        <v/>
      </c>
      <c r="W1171" t="s">
        <v>23</v>
      </c>
      <c r="X1171">
        <f>IF(data[[#This Row],[StreamingTV]]="Yes",1,"")</f>
        <v>1</v>
      </c>
      <c r="Y1171" t="s">
        <v>24</v>
      </c>
      <c r="Z1171" t="str">
        <f>IF(data[[#This Row],[StreamingMovies]]="Yes",1,"")</f>
        <v/>
      </c>
      <c r="AA1171" t="s">
        <v>31</v>
      </c>
      <c r="AB1171" t="s">
        <v>23</v>
      </c>
      <c r="AC1171" t="s">
        <v>40</v>
      </c>
      <c r="AD1171">
        <v>44.05</v>
      </c>
      <c r="AE1171">
        <v>3011.65</v>
      </c>
      <c r="AF1171">
        <v>0</v>
      </c>
      <c r="AG1171" s="2">
        <v>0</v>
      </c>
      <c r="AH1171" t="s">
        <v>24</v>
      </c>
      <c r="AI1171">
        <f t="shared" si="36"/>
        <v>0</v>
      </c>
      <c r="AJ1171">
        <f t="shared" si="37"/>
        <v>1</v>
      </c>
    </row>
    <row r="1172" spans="1:36" x14ac:dyDescent="0.35">
      <c r="A1172">
        <v>1171</v>
      </c>
      <c r="B1172" t="s">
        <v>1207</v>
      </c>
      <c r="C1172" t="s">
        <v>30</v>
      </c>
      <c r="D1172">
        <v>0</v>
      </c>
      <c r="E1172" t="s">
        <v>23</v>
      </c>
      <c r="F1172" t="s">
        <v>23</v>
      </c>
      <c r="G1172" t="str">
        <f>IF(AND(data[[#This Row],[Partner]]="Yes", data[[#This Row],[Dependents]]="Yes"), "Both", IF(data[[#This Row],[Partner]]="Yes", "Partner", IF(data[[#This Row],[Dependents]]="Yes", "Dependent", "None")))</f>
        <v>Both</v>
      </c>
      <c r="H1172">
        <v>72</v>
      </c>
      <c r="I1172" s="1">
        <f>data[[#This Row],[Tenure]]/12</f>
        <v>6</v>
      </c>
      <c r="J1172" t="s">
        <v>23</v>
      </c>
      <c r="K1172">
        <f>IF(data[[#This Row],[PhoneService]]="Yes",1,"")</f>
        <v>1</v>
      </c>
      <c r="L1172" t="s">
        <v>23</v>
      </c>
      <c r="M1172">
        <f>IF(data[[#This Row],[MultipleLines]]="Yes",1,"")</f>
        <v>1</v>
      </c>
      <c r="N1172" t="s">
        <v>37</v>
      </c>
      <c r="O1172" t="s">
        <v>23</v>
      </c>
      <c r="P1172">
        <f>IF(data[[#This Row],[OnlineSecurity]]="Yes",1,"")</f>
        <v>1</v>
      </c>
      <c r="Q1172" t="s">
        <v>23</v>
      </c>
      <c r="R1172">
        <f>IF(data[[#This Row],[OnlineBackup]]="Yes",1,"")</f>
        <v>1</v>
      </c>
      <c r="S1172" t="s">
        <v>23</v>
      </c>
      <c r="T1172">
        <f>IF(data[[#This Row],[DeviceProtection]]="Yes",1,"")</f>
        <v>1</v>
      </c>
      <c r="U1172" t="s">
        <v>23</v>
      </c>
      <c r="V1172">
        <f>IF(data[[#This Row],[TechSupport]]="Yes",1,"")</f>
        <v>1</v>
      </c>
      <c r="W1172" t="s">
        <v>23</v>
      </c>
      <c r="X1172">
        <f>IF(data[[#This Row],[StreamingTV]]="Yes",1,"")</f>
        <v>1</v>
      </c>
      <c r="Y1172" t="s">
        <v>23</v>
      </c>
      <c r="Z1172">
        <f>IF(data[[#This Row],[StreamingMovies]]="Yes",1,"")</f>
        <v>1</v>
      </c>
      <c r="AA1172" t="s">
        <v>47</v>
      </c>
      <c r="AB1172" t="s">
        <v>23</v>
      </c>
      <c r="AC1172" t="s">
        <v>28</v>
      </c>
      <c r="AD1172">
        <v>114</v>
      </c>
      <c r="AE1172">
        <v>8093.15</v>
      </c>
      <c r="AF1172">
        <v>0</v>
      </c>
      <c r="AG1172" s="2">
        <v>0</v>
      </c>
      <c r="AH1172" t="s">
        <v>24</v>
      </c>
      <c r="AI1172">
        <f t="shared" si="36"/>
        <v>0</v>
      </c>
      <c r="AJ1172">
        <f t="shared" si="37"/>
        <v>1</v>
      </c>
    </row>
    <row r="1173" spans="1:36" x14ac:dyDescent="0.35">
      <c r="A1173">
        <v>1172</v>
      </c>
      <c r="B1173" t="s">
        <v>1208</v>
      </c>
      <c r="C1173" t="s">
        <v>30</v>
      </c>
      <c r="D1173">
        <v>0</v>
      </c>
      <c r="E1173" t="s">
        <v>23</v>
      </c>
      <c r="F1173" t="s">
        <v>24</v>
      </c>
      <c r="G1173" t="str">
        <f>IF(AND(data[[#This Row],[Partner]]="Yes", data[[#This Row],[Dependents]]="Yes"), "Both", IF(data[[#This Row],[Partner]]="Yes", "Partner", IF(data[[#This Row],[Dependents]]="Yes", "Dependent", "None")))</f>
        <v>Partner</v>
      </c>
      <c r="H1173">
        <v>60</v>
      </c>
      <c r="I1173" s="1">
        <f>data[[#This Row],[Tenure]]/12</f>
        <v>5</v>
      </c>
      <c r="J1173" t="s">
        <v>23</v>
      </c>
      <c r="K1173">
        <f>IF(data[[#This Row],[PhoneService]]="Yes",1,"")</f>
        <v>1</v>
      </c>
      <c r="L1173" t="s">
        <v>24</v>
      </c>
      <c r="M1173" t="str">
        <f>IF(data[[#This Row],[MultipleLines]]="Yes",1,"")</f>
        <v/>
      </c>
      <c r="N1173" t="s">
        <v>37</v>
      </c>
      <c r="O1173" t="s">
        <v>24</v>
      </c>
      <c r="P1173" t="str">
        <f>IF(data[[#This Row],[OnlineSecurity]]="Yes",1,"")</f>
        <v/>
      </c>
      <c r="Q1173" t="s">
        <v>23</v>
      </c>
      <c r="R1173">
        <f>IF(data[[#This Row],[OnlineBackup]]="Yes",1,"")</f>
        <v>1</v>
      </c>
      <c r="S1173" t="s">
        <v>24</v>
      </c>
      <c r="T1173" t="str">
        <f>IF(data[[#This Row],[DeviceProtection]]="Yes",1,"")</f>
        <v/>
      </c>
      <c r="U1173" t="s">
        <v>24</v>
      </c>
      <c r="V1173" t="str">
        <f>IF(data[[#This Row],[TechSupport]]="Yes",1,"")</f>
        <v/>
      </c>
      <c r="W1173" t="s">
        <v>23</v>
      </c>
      <c r="X1173">
        <f>IF(data[[#This Row],[StreamingTV]]="Yes",1,"")</f>
        <v>1</v>
      </c>
      <c r="Y1173" t="s">
        <v>23</v>
      </c>
      <c r="Z1173">
        <f>IF(data[[#This Row],[StreamingMovies]]="Yes",1,"")</f>
        <v>1</v>
      </c>
      <c r="AA1173" t="s">
        <v>31</v>
      </c>
      <c r="AB1173" t="s">
        <v>23</v>
      </c>
      <c r="AC1173" t="s">
        <v>28</v>
      </c>
      <c r="AD1173">
        <v>94.4</v>
      </c>
      <c r="AE1173">
        <v>5610.25</v>
      </c>
      <c r="AF1173">
        <v>2</v>
      </c>
      <c r="AG1173" s="2">
        <v>7</v>
      </c>
      <c r="AH1173" t="s">
        <v>23</v>
      </c>
      <c r="AI1173">
        <f t="shared" si="36"/>
        <v>1</v>
      </c>
      <c r="AJ1173" t="str">
        <f t="shared" si="37"/>
        <v/>
      </c>
    </row>
    <row r="1174" spans="1:36" x14ac:dyDescent="0.35">
      <c r="A1174">
        <v>1173</v>
      </c>
      <c r="B1174" t="s">
        <v>1209</v>
      </c>
      <c r="C1174" t="s">
        <v>22</v>
      </c>
      <c r="D1174">
        <v>1</v>
      </c>
      <c r="E1174" t="s">
        <v>23</v>
      </c>
      <c r="F1174" t="s">
        <v>23</v>
      </c>
      <c r="G1174" t="str">
        <f>IF(AND(data[[#This Row],[Partner]]="Yes", data[[#This Row],[Dependents]]="Yes"), "Both", IF(data[[#This Row],[Partner]]="Yes", "Partner", IF(data[[#This Row],[Dependents]]="Yes", "Dependent", "None")))</f>
        <v>Both</v>
      </c>
      <c r="H1174">
        <v>32</v>
      </c>
      <c r="I1174" s="1">
        <f>data[[#This Row],[Tenure]]/12</f>
        <v>2.6666666666666665</v>
      </c>
      <c r="J1174" t="s">
        <v>23</v>
      </c>
      <c r="K1174">
        <f>IF(data[[#This Row],[PhoneService]]="Yes",1,"")</f>
        <v>1</v>
      </c>
      <c r="L1174" t="s">
        <v>23</v>
      </c>
      <c r="M1174">
        <f>IF(data[[#This Row],[MultipleLines]]="Yes",1,"")</f>
        <v>1</v>
      </c>
      <c r="N1174" t="s">
        <v>37</v>
      </c>
      <c r="O1174" t="s">
        <v>24</v>
      </c>
      <c r="P1174" t="str">
        <f>IF(data[[#This Row],[OnlineSecurity]]="Yes",1,"")</f>
        <v/>
      </c>
      <c r="Q1174" t="s">
        <v>23</v>
      </c>
      <c r="R1174">
        <f>IF(data[[#This Row],[OnlineBackup]]="Yes",1,"")</f>
        <v>1</v>
      </c>
      <c r="S1174" t="s">
        <v>24</v>
      </c>
      <c r="T1174" t="str">
        <f>IF(data[[#This Row],[DeviceProtection]]="Yes",1,"")</f>
        <v/>
      </c>
      <c r="U1174" t="s">
        <v>24</v>
      </c>
      <c r="V1174" t="str">
        <f>IF(data[[#This Row],[TechSupport]]="Yes",1,"")</f>
        <v/>
      </c>
      <c r="W1174" t="s">
        <v>23</v>
      </c>
      <c r="X1174">
        <f>IF(data[[#This Row],[StreamingTV]]="Yes",1,"")</f>
        <v>1</v>
      </c>
      <c r="Y1174" t="s">
        <v>23</v>
      </c>
      <c r="Z1174">
        <f>IF(data[[#This Row],[StreamingMovies]]="Yes",1,"")</f>
        <v>1</v>
      </c>
      <c r="AA1174" t="s">
        <v>27</v>
      </c>
      <c r="AB1174" t="s">
        <v>23</v>
      </c>
      <c r="AC1174" t="s">
        <v>28</v>
      </c>
      <c r="AD1174">
        <v>100.4</v>
      </c>
      <c r="AE1174">
        <v>3217.65</v>
      </c>
      <c r="AF1174">
        <v>0</v>
      </c>
      <c r="AG1174" s="2">
        <v>0</v>
      </c>
      <c r="AH1174" t="s">
        <v>24</v>
      </c>
      <c r="AI1174">
        <f t="shared" si="36"/>
        <v>0</v>
      </c>
      <c r="AJ1174">
        <f t="shared" si="37"/>
        <v>1</v>
      </c>
    </row>
    <row r="1175" spans="1:36" x14ac:dyDescent="0.35">
      <c r="A1175">
        <v>1174</v>
      </c>
      <c r="B1175" t="s">
        <v>1210</v>
      </c>
      <c r="C1175" t="s">
        <v>30</v>
      </c>
      <c r="D1175">
        <v>0</v>
      </c>
      <c r="E1175" t="s">
        <v>24</v>
      </c>
      <c r="F1175" t="s">
        <v>24</v>
      </c>
      <c r="G1175" t="str">
        <f>IF(AND(data[[#This Row],[Partner]]="Yes", data[[#This Row],[Dependents]]="Yes"), "Both", IF(data[[#This Row],[Partner]]="Yes", "Partner", IF(data[[#This Row],[Dependents]]="Yes", "Dependent", "None")))</f>
        <v>None</v>
      </c>
      <c r="H1175">
        <v>1</v>
      </c>
      <c r="I1175" s="1">
        <f>data[[#This Row],[Tenure]]/12</f>
        <v>8.3333333333333329E-2</v>
      </c>
      <c r="J1175" t="s">
        <v>23</v>
      </c>
      <c r="K1175">
        <f>IF(data[[#This Row],[PhoneService]]="Yes",1,"")</f>
        <v>1</v>
      </c>
      <c r="L1175" t="s">
        <v>24</v>
      </c>
      <c r="M1175" t="str">
        <f>IF(data[[#This Row],[MultipleLines]]="Yes",1,"")</f>
        <v/>
      </c>
      <c r="N1175" t="s">
        <v>24</v>
      </c>
      <c r="O1175" t="s">
        <v>46</v>
      </c>
      <c r="P1175" t="str">
        <f>IF(data[[#This Row],[OnlineSecurity]]="Yes",1,"")</f>
        <v/>
      </c>
      <c r="Q1175" t="s">
        <v>46</v>
      </c>
      <c r="R1175" t="str">
        <f>IF(data[[#This Row],[OnlineBackup]]="Yes",1,"")</f>
        <v/>
      </c>
      <c r="S1175" t="s">
        <v>46</v>
      </c>
      <c r="T1175" t="str">
        <f>IF(data[[#This Row],[DeviceProtection]]="Yes",1,"")</f>
        <v/>
      </c>
      <c r="U1175" t="s">
        <v>46</v>
      </c>
      <c r="V1175" t="str">
        <f>IF(data[[#This Row],[TechSupport]]="Yes",1,"")</f>
        <v/>
      </c>
      <c r="W1175" t="s">
        <v>46</v>
      </c>
      <c r="X1175" t="str">
        <f>IF(data[[#This Row],[StreamingTV]]="Yes",1,"")</f>
        <v/>
      </c>
      <c r="Y1175" t="s">
        <v>46</v>
      </c>
      <c r="Z1175" t="str">
        <f>IF(data[[#This Row],[StreamingMovies]]="Yes",1,"")</f>
        <v/>
      </c>
      <c r="AA1175" t="s">
        <v>27</v>
      </c>
      <c r="AB1175" t="s">
        <v>23</v>
      </c>
      <c r="AC1175" t="s">
        <v>28</v>
      </c>
      <c r="AD1175">
        <v>19.850000000000001</v>
      </c>
      <c r="AE1175">
        <v>19.850000000000001</v>
      </c>
      <c r="AF1175">
        <v>0</v>
      </c>
      <c r="AG1175" s="2">
        <v>0</v>
      </c>
      <c r="AH1175" t="s">
        <v>23</v>
      </c>
      <c r="AI1175">
        <f t="shared" si="36"/>
        <v>1</v>
      </c>
      <c r="AJ1175" t="str">
        <f t="shared" si="37"/>
        <v/>
      </c>
    </row>
    <row r="1176" spans="1:36" x14ac:dyDescent="0.35">
      <c r="A1176">
        <v>1175</v>
      </c>
      <c r="B1176" t="s">
        <v>1211</v>
      </c>
      <c r="C1176" t="s">
        <v>22</v>
      </c>
      <c r="D1176">
        <v>0</v>
      </c>
      <c r="E1176" t="s">
        <v>24</v>
      </c>
      <c r="F1176" t="s">
        <v>24</v>
      </c>
      <c r="G1176" t="str">
        <f>IF(AND(data[[#This Row],[Partner]]="Yes", data[[#This Row],[Dependents]]="Yes"), "Both", IF(data[[#This Row],[Partner]]="Yes", "Partner", IF(data[[#This Row],[Dependents]]="Yes", "Dependent", "None")))</f>
        <v>None</v>
      </c>
      <c r="H1176">
        <v>14</v>
      </c>
      <c r="I1176" s="1">
        <f>data[[#This Row],[Tenure]]/12</f>
        <v>1.1666666666666667</v>
      </c>
      <c r="J1176" t="s">
        <v>23</v>
      </c>
      <c r="K1176">
        <f>IF(data[[#This Row],[PhoneService]]="Yes",1,"")</f>
        <v>1</v>
      </c>
      <c r="L1176" t="s">
        <v>23</v>
      </c>
      <c r="M1176">
        <f>IF(data[[#This Row],[MultipleLines]]="Yes",1,"")</f>
        <v>1</v>
      </c>
      <c r="N1176" t="s">
        <v>26</v>
      </c>
      <c r="O1176" t="s">
        <v>24</v>
      </c>
      <c r="P1176" t="str">
        <f>IF(data[[#This Row],[OnlineSecurity]]="Yes",1,"")</f>
        <v/>
      </c>
      <c r="Q1176" t="s">
        <v>23</v>
      </c>
      <c r="R1176">
        <f>IF(data[[#This Row],[OnlineBackup]]="Yes",1,"")</f>
        <v>1</v>
      </c>
      <c r="S1176" t="s">
        <v>24</v>
      </c>
      <c r="T1176" t="str">
        <f>IF(data[[#This Row],[DeviceProtection]]="Yes",1,"")</f>
        <v/>
      </c>
      <c r="U1176" t="s">
        <v>24</v>
      </c>
      <c r="V1176" t="str">
        <f>IF(data[[#This Row],[TechSupport]]="Yes",1,"")</f>
        <v/>
      </c>
      <c r="W1176" t="s">
        <v>24</v>
      </c>
      <c r="X1176" t="str">
        <f>IF(data[[#This Row],[StreamingTV]]="Yes",1,"")</f>
        <v/>
      </c>
      <c r="Y1176" t="s">
        <v>24</v>
      </c>
      <c r="Z1176" t="str">
        <f>IF(data[[#This Row],[StreamingMovies]]="Yes",1,"")</f>
        <v/>
      </c>
      <c r="AA1176" t="s">
        <v>31</v>
      </c>
      <c r="AB1176" t="s">
        <v>23</v>
      </c>
      <c r="AC1176" t="s">
        <v>32</v>
      </c>
      <c r="AD1176">
        <v>54.25</v>
      </c>
      <c r="AE1176">
        <v>773.2</v>
      </c>
      <c r="AF1176">
        <v>2</v>
      </c>
      <c r="AG1176" s="2">
        <v>0</v>
      </c>
      <c r="AH1176" t="s">
        <v>24</v>
      </c>
      <c r="AI1176">
        <f t="shared" si="36"/>
        <v>0</v>
      </c>
      <c r="AJ1176">
        <f t="shared" si="37"/>
        <v>1</v>
      </c>
    </row>
    <row r="1177" spans="1:36" x14ac:dyDescent="0.35">
      <c r="A1177">
        <v>1176</v>
      </c>
      <c r="B1177" t="s">
        <v>1212</v>
      </c>
      <c r="C1177" t="s">
        <v>22</v>
      </c>
      <c r="D1177">
        <v>0</v>
      </c>
      <c r="E1177" t="s">
        <v>24</v>
      </c>
      <c r="F1177" t="s">
        <v>24</v>
      </c>
      <c r="G1177" t="str">
        <f>IF(AND(data[[#This Row],[Partner]]="Yes", data[[#This Row],[Dependents]]="Yes"), "Both", IF(data[[#This Row],[Partner]]="Yes", "Partner", IF(data[[#This Row],[Dependents]]="Yes", "Dependent", "None")))</f>
        <v>None</v>
      </c>
      <c r="H1177">
        <v>13</v>
      </c>
      <c r="I1177" s="1">
        <f>data[[#This Row],[Tenure]]/12</f>
        <v>1.0833333333333333</v>
      </c>
      <c r="J1177" t="s">
        <v>23</v>
      </c>
      <c r="K1177">
        <f>IF(data[[#This Row],[PhoneService]]="Yes",1,"")</f>
        <v>1</v>
      </c>
      <c r="L1177" t="s">
        <v>23</v>
      </c>
      <c r="M1177">
        <f>IF(data[[#This Row],[MultipleLines]]="Yes",1,"")</f>
        <v>1</v>
      </c>
      <c r="N1177" t="s">
        <v>37</v>
      </c>
      <c r="O1177" t="s">
        <v>23</v>
      </c>
      <c r="P1177">
        <f>IF(data[[#This Row],[OnlineSecurity]]="Yes",1,"")</f>
        <v>1</v>
      </c>
      <c r="Q1177" t="s">
        <v>24</v>
      </c>
      <c r="R1177" t="str">
        <f>IF(data[[#This Row],[OnlineBackup]]="Yes",1,"")</f>
        <v/>
      </c>
      <c r="S1177" t="s">
        <v>24</v>
      </c>
      <c r="T1177" t="str">
        <f>IF(data[[#This Row],[DeviceProtection]]="Yes",1,"")</f>
        <v/>
      </c>
      <c r="U1177" t="s">
        <v>24</v>
      </c>
      <c r="V1177" t="str">
        <f>IF(data[[#This Row],[TechSupport]]="Yes",1,"")</f>
        <v/>
      </c>
      <c r="W1177" t="s">
        <v>24</v>
      </c>
      <c r="X1177" t="str">
        <f>IF(data[[#This Row],[StreamingTV]]="Yes",1,"")</f>
        <v/>
      </c>
      <c r="Y1177" t="s">
        <v>24</v>
      </c>
      <c r="Z1177" t="str">
        <f>IF(data[[#This Row],[StreamingMovies]]="Yes",1,"")</f>
        <v/>
      </c>
      <c r="AA1177" t="s">
        <v>27</v>
      </c>
      <c r="AB1177" t="s">
        <v>23</v>
      </c>
      <c r="AC1177" t="s">
        <v>40</v>
      </c>
      <c r="AD1177">
        <v>80</v>
      </c>
      <c r="AE1177">
        <v>1029.3499999999999</v>
      </c>
      <c r="AF1177">
        <v>0</v>
      </c>
      <c r="AG1177" s="2">
        <v>0</v>
      </c>
      <c r="AH1177" t="s">
        <v>24</v>
      </c>
      <c r="AI1177">
        <f t="shared" si="36"/>
        <v>0</v>
      </c>
      <c r="AJ1177">
        <f t="shared" si="37"/>
        <v>1</v>
      </c>
    </row>
    <row r="1178" spans="1:36" x14ac:dyDescent="0.35">
      <c r="A1178">
        <v>1177</v>
      </c>
      <c r="B1178" t="s">
        <v>1213</v>
      </c>
      <c r="C1178" t="s">
        <v>22</v>
      </c>
      <c r="D1178">
        <v>0</v>
      </c>
      <c r="E1178" t="s">
        <v>24</v>
      </c>
      <c r="F1178" t="s">
        <v>24</v>
      </c>
      <c r="G1178" t="str">
        <f>IF(AND(data[[#This Row],[Partner]]="Yes", data[[#This Row],[Dependents]]="Yes"), "Both", IF(data[[#This Row],[Partner]]="Yes", "Partner", IF(data[[#This Row],[Dependents]]="Yes", "Dependent", "None")))</f>
        <v>None</v>
      </c>
      <c r="H1178">
        <v>6</v>
      </c>
      <c r="I1178" s="1">
        <f>data[[#This Row],[Tenure]]/12</f>
        <v>0.5</v>
      </c>
      <c r="J1178" t="s">
        <v>23</v>
      </c>
      <c r="K1178">
        <f>IF(data[[#This Row],[PhoneService]]="Yes",1,"")</f>
        <v>1</v>
      </c>
      <c r="L1178" t="s">
        <v>23</v>
      </c>
      <c r="M1178">
        <f>IF(data[[#This Row],[MultipleLines]]="Yes",1,"")</f>
        <v>1</v>
      </c>
      <c r="N1178" t="s">
        <v>37</v>
      </c>
      <c r="O1178" t="s">
        <v>24</v>
      </c>
      <c r="P1178" t="str">
        <f>IF(data[[#This Row],[OnlineSecurity]]="Yes",1,"")</f>
        <v/>
      </c>
      <c r="Q1178" t="s">
        <v>23</v>
      </c>
      <c r="R1178">
        <f>IF(data[[#This Row],[OnlineBackup]]="Yes",1,"")</f>
        <v>1</v>
      </c>
      <c r="S1178" t="s">
        <v>23</v>
      </c>
      <c r="T1178">
        <f>IF(data[[#This Row],[DeviceProtection]]="Yes",1,"")</f>
        <v>1</v>
      </c>
      <c r="U1178" t="s">
        <v>23</v>
      </c>
      <c r="V1178">
        <f>IF(data[[#This Row],[TechSupport]]="Yes",1,"")</f>
        <v>1</v>
      </c>
      <c r="W1178" t="s">
        <v>23</v>
      </c>
      <c r="X1178">
        <f>IF(data[[#This Row],[StreamingTV]]="Yes",1,"")</f>
        <v>1</v>
      </c>
      <c r="Y1178" t="s">
        <v>23</v>
      </c>
      <c r="Z1178">
        <f>IF(data[[#This Row],[StreamingMovies]]="Yes",1,"")</f>
        <v>1</v>
      </c>
      <c r="AA1178" t="s">
        <v>27</v>
      </c>
      <c r="AB1178" t="s">
        <v>23</v>
      </c>
      <c r="AC1178" t="s">
        <v>40</v>
      </c>
      <c r="AD1178">
        <v>109.9</v>
      </c>
      <c r="AE1178">
        <v>669.45</v>
      </c>
      <c r="AF1178">
        <v>0</v>
      </c>
      <c r="AG1178" s="2">
        <v>0</v>
      </c>
      <c r="AH1178" t="s">
        <v>23</v>
      </c>
      <c r="AI1178">
        <f t="shared" si="36"/>
        <v>1</v>
      </c>
      <c r="AJ1178" t="str">
        <f t="shared" si="37"/>
        <v/>
      </c>
    </row>
    <row r="1179" spans="1:36" x14ac:dyDescent="0.35">
      <c r="A1179">
        <v>1178</v>
      </c>
      <c r="B1179" t="s">
        <v>1214</v>
      </c>
      <c r="C1179" t="s">
        <v>22</v>
      </c>
      <c r="D1179">
        <v>0</v>
      </c>
      <c r="E1179" t="s">
        <v>24</v>
      </c>
      <c r="F1179" t="s">
        <v>24</v>
      </c>
      <c r="G1179" t="str">
        <f>IF(AND(data[[#This Row],[Partner]]="Yes", data[[#This Row],[Dependents]]="Yes"), "Both", IF(data[[#This Row],[Partner]]="Yes", "Partner", IF(data[[#This Row],[Dependents]]="Yes", "Dependent", "None")))</f>
        <v>None</v>
      </c>
      <c r="H1179">
        <v>46</v>
      </c>
      <c r="I1179" s="1">
        <f>data[[#This Row],[Tenure]]/12</f>
        <v>3.8333333333333335</v>
      </c>
      <c r="J1179" t="s">
        <v>23</v>
      </c>
      <c r="K1179">
        <f>IF(data[[#This Row],[PhoneService]]="Yes",1,"")</f>
        <v>1</v>
      </c>
      <c r="L1179" t="s">
        <v>23</v>
      </c>
      <c r="M1179">
        <f>IF(data[[#This Row],[MultipleLines]]="Yes",1,"")</f>
        <v>1</v>
      </c>
      <c r="N1179" t="s">
        <v>26</v>
      </c>
      <c r="O1179" t="s">
        <v>23</v>
      </c>
      <c r="P1179">
        <f>IF(data[[#This Row],[OnlineSecurity]]="Yes",1,"")</f>
        <v>1</v>
      </c>
      <c r="Q1179" t="s">
        <v>24</v>
      </c>
      <c r="R1179" t="str">
        <f>IF(data[[#This Row],[OnlineBackup]]="Yes",1,"")</f>
        <v/>
      </c>
      <c r="S1179" t="s">
        <v>23</v>
      </c>
      <c r="T1179">
        <f>IF(data[[#This Row],[DeviceProtection]]="Yes",1,"")</f>
        <v>1</v>
      </c>
      <c r="U1179" t="s">
        <v>24</v>
      </c>
      <c r="V1179" t="str">
        <f>IF(data[[#This Row],[TechSupport]]="Yes",1,"")</f>
        <v/>
      </c>
      <c r="W1179" t="s">
        <v>23</v>
      </c>
      <c r="X1179">
        <f>IF(data[[#This Row],[StreamingTV]]="Yes",1,"")</f>
        <v>1</v>
      </c>
      <c r="Y1179" t="s">
        <v>23</v>
      </c>
      <c r="Z1179">
        <f>IF(data[[#This Row],[StreamingMovies]]="Yes",1,"")</f>
        <v>1</v>
      </c>
      <c r="AA1179" t="s">
        <v>47</v>
      </c>
      <c r="AB1179" t="s">
        <v>24</v>
      </c>
      <c r="AC1179" t="s">
        <v>32</v>
      </c>
      <c r="AD1179">
        <v>79.2</v>
      </c>
      <c r="AE1179">
        <v>3593.8</v>
      </c>
      <c r="AF1179">
        <v>3</v>
      </c>
      <c r="AG1179" s="2">
        <v>0</v>
      </c>
      <c r="AH1179" t="s">
        <v>24</v>
      </c>
      <c r="AI1179">
        <f t="shared" si="36"/>
        <v>0</v>
      </c>
      <c r="AJ1179">
        <f t="shared" si="37"/>
        <v>1</v>
      </c>
    </row>
    <row r="1180" spans="1:36" x14ac:dyDescent="0.35">
      <c r="A1180">
        <v>1179</v>
      </c>
      <c r="B1180" t="s">
        <v>1215</v>
      </c>
      <c r="C1180" t="s">
        <v>30</v>
      </c>
      <c r="D1180">
        <v>0</v>
      </c>
      <c r="E1180" t="s">
        <v>24</v>
      </c>
      <c r="F1180" t="s">
        <v>24</v>
      </c>
      <c r="G1180" t="str">
        <f>IF(AND(data[[#This Row],[Partner]]="Yes", data[[#This Row],[Dependents]]="Yes"), "Both", IF(data[[#This Row],[Partner]]="Yes", "Partner", IF(data[[#This Row],[Dependents]]="Yes", "Dependent", "None")))</f>
        <v>None</v>
      </c>
      <c r="H1180">
        <v>15</v>
      </c>
      <c r="I1180" s="1">
        <f>data[[#This Row],[Tenure]]/12</f>
        <v>1.25</v>
      </c>
      <c r="J1180" t="s">
        <v>23</v>
      </c>
      <c r="K1180">
        <f>IF(data[[#This Row],[PhoneService]]="Yes",1,"")</f>
        <v>1</v>
      </c>
      <c r="L1180" t="s">
        <v>24</v>
      </c>
      <c r="M1180" t="str">
        <f>IF(data[[#This Row],[MultipleLines]]="Yes",1,"")</f>
        <v/>
      </c>
      <c r="N1180" t="s">
        <v>37</v>
      </c>
      <c r="O1180" t="s">
        <v>24</v>
      </c>
      <c r="P1180" t="str">
        <f>IF(data[[#This Row],[OnlineSecurity]]="Yes",1,"")</f>
        <v/>
      </c>
      <c r="Q1180" t="s">
        <v>24</v>
      </c>
      <c r="R1180" t="str">
        <f>IF(data[[#This Row],[OnlineBackup]]="Yes",1,"")</f>
        <v/>
      </c>
      <c r="S1180" t="s">
        <v>23</v>
      </c>
      <c r="T1180">
        <f>IF(data[[#This Row],[DeviceProtection]]="Yes",1,"")</f>
        <v>1</v>
      </c>
      <c r="U1180" t="s">
        <v>23</v>
      </c>
      <c r="V1180">
        <f>IF(data[[#This Row],[TechSupport]]="Yes",1,"")</f>
        <v>1</v>
      </c>
      <c r="W1180" t="s">
        <v>23</v>
      </c>
      <c r="X1180">
        <f>IF(data[[#This Row],[StreamingTV]]="Yes",1,"")</f>
        <v>1</v>
      </c>
      <c r="Y1180" t="s">
        <v>23</v>
      </c>
      <c r="Z1180">
        <f>IF(data[[#This Row],[StreamingMovies]]="Yes",1,"")</f>
        <v>1</v>
      </c>
      <c r="AA1180" t="s">
        <v>27</v>
      </c>
      <c r="AB1180" t="s">
        <v>23</v>
      </c>
      <c r="AC1180" t="s">
        <v>28</v>
      </c>
      <c r="AD1180">
        <v>101.35</v>
      </c>
      <c r="AE1180">
        <v>1553.95</v>
      </c>
      <c r="AF1180">
        <v>2</v>
      </c>
      <c r="AG1180" s="2">
        <v>1</v>
      </c>
      <c r="AH1180" t="s">
        <v>23</v>
      </c>
      <c r="AI1180">
        <f t="shared" si="36"/>
        <v>1</v>
      </c>
      <c r="AJ1180" t="str">
        <f t="shared" si="37"/>
        <v/>
      </c>
    </row>
    <row r="1181" spans="1:36" x14ac:dyDescent="0.35">
      <c r="A1181">
        <v>1180</v>
      </c>
      <c r="B1181" t="s">
        <v>1216</v>
      </c>
      <c r="C1181" t="s">
        <v>30</v>
      </c>
      <c r="D1181">
        <v>1</v>
      </c>
      <c r="E1181" t="s">
        <v>23</v>
      </c>
      <c r="F1181" t="s">
        <v>24</v>
      </c>
      <c r="G1181" t="str">
        <f>IF(AND(data[[#This Row],[Partner]]="Yes", data[[#This Row],[Dependents]]="Yes"), "Both", IF(data[[#This Row],[Partner]]="Yes", "Partner", IF(data[[#This Row],[Dependents]]="Yes", "Dependent", "None")))</f>
        <v>Partner</v>
      </c>
      <c r="H1181">
        <v>43</v>
      </c>
      <c r="I1181" s="1">
        <f>data[[#This Row],[Tenure]]/12</f>
        <v>3.5833333333333335</v>
      </c>
      <c r="J1181" t="s">
        <v>23</v>
      </c>
      <c r="K1181">
        <f>IF(data[[#This Row],[PhoneService]]="Yes",1,"")</f>
        <v>1</v>
      </c>
      <c r="L1181" t="s">
        <v>23</v>
      </c>
      <c r="M1181">
        <f>IF(data[[#This Row],[MultipleLines]]="Yes",1,"")</f>
        <v>1</v>
      </c>
      <c r="N1181" t="s">
        <v>37</v>
      </c>
      <c r="O1181" t="s">
        <v>24</v>
      </c>
      <c r="P1181" t="str">
        <f>IF(data[[#This Row],[OnlineSecurity]]="Yes",1,"")</f>
        <v/>
      </c>
      <c r="Q1181" t="s">
        <v>23</v>
      </c>
      <c r="R1181">
        <f>IF(data[[#This Row],[OnlineBackup]]="Yes",1,"")</f>
        <v>1</v>
      </c>
      <c r="S1181" t="s">
        <v>24</v>
      </c>
      <c r="T1181" t="str">
        <f>IF(data[[#This Row],[DeviceProtection]]="Yes",1,"")</f>
        <v/>
      </c>
      <c r="U1181" t="s">
        <v>23</v>
      </c>
      <c r="V1181">
        <f>IF(data[[#This Row],[TechSupport]]="Yes",1,"")</f>
        <v>1</v>
      </c>
      <c r="W1181" t="s">
        <v>23</v>
      </c>
      <c r="X1181">
        <f>IF(data[[#This Row],[StreamingTV]]="Yes",1,"")</f>
        <v>1</v>
      </c>
      <c r="Y1181" t="s">
        <v>24</v>
      </c>
      <c r="Z1181" t="str">
        <f>IF(data[[#This Row],[StreamingMovies]]="Yes",1,"")</f>
        <v/>
      </c>
      <c r="AA1181" t="s">
        <v>27</v>
      </c>
      <c r="AB1181" t="s">
        <v>23</v>
      </c>
      <c r="AC1181" t="s">
        <v>28</v>
      </c>
      <c r="AD1181">
        <v>94.3</v>
      </c>
      <c r="AE1181">
        <v>3953.15</v>
      </c>
      <c r="AF1181">
        <v>0</v>
      </c>
      <c r="AG1181" s="2">
        <v>0</v>
      </c>
      <c r="AH1181" t="s">
        <v>24</v>
      </c>
      <c r="AI1181">
        <f t="shared" si="36"/>
        <v>0</v>
      </c>
      <c r="AJ1181">
        <f t="shared" si="37"/>
        <v>1</v>
      </c>
    </row>
    <row r="1182" spans="1:36" x14ac:dyDescent="0.35">
      <c r="A1182">
        <v>1181</v>
      </c>
      <c r="B1182" t="s">
        <v>1217</v>
      </c>
      <c r="C1182" t="s">
        <v>30</v>
      </c>
      <c r="D1182">
        <v>0</v>
      </c>
      <c r="E1182" t="s">
        <v>24</v>
      </c>
      <c r="F1182" t="s">
        <v>24</v>
      </c>
      <c r="G1182" t="str">
        <f>IF(AND(data[[#This Row],[Partner]]="Yes", data[[#This Row],[Dependents]]="Yes"), "Both", IF(data[[#This Row],[Partner]]="Yes", "Partner", IF(data[[#This Row],[Dependents]]="Yes", "Dependent", "None")))</f>
        <v>None</v>
      </c>
      <c r="H1182">
        <v>39</v>
      </c>
      <c r="I1182" s="1">
        <f>data[[#This Row],[Tenure]]/12</f>
        <v>3.25</v>
      </c>
      <c r="J1182" t="s">
        <v>23</v>
      </c>
      <c r="K1182">
        <f>IF(data[[#This Row],[PhoneService]]="Yes",1,"")</f>
        <v>1</v>
      </c>
      <c r="L1182" t="s">
        <v>24</v>
      </c>
      <c r="M1182" t="str">
        <f>IF(data[[#This Row],[MultipleLines]]="Yes",1,"")</f>
        <v/>
      </c>
      <c r="N1182" t="s">
        <v>26</v>
      </c>
      <c r="O1182" t="s">
        <v>24</v>
      </c>
      <c r="P1182" t="str">
        <f>IF(data[[#This Row],[OnlineSecurity]]="Yes",1,"")</f>
        <v/>
      </c>
      <c r="Q1182" t="s">
        <v>24</v>
      </c>
      <c r="R1182" t="str">
        <f>IF(data[[#This Row],[OnlineBackup]]="Yes",1,"")</f>
        <v/>
      </c>
      <c r="S1182" t="s">
        <v>24</v>
      </c>
      <c r="T1182" t="str">
        <f>IF(data[[#This Row],[DeviceProtection]]="Yes",1,"")</f>
        <v/>
      </c>
      <c r="U1182" t="s">
        <v>23</v>
      </c>
      <c r="V1182">
        <f>IF(data[[#This Row],[TechSupport]]="Yes",1,"")</f>
        <v>1</v>
      </c>
      <c r="W1182" t="s">
        <v>24</v>
      </c>
      <c r="X1182" t="str">
        <f>IF(data[[#This Row],[StreamingTV]]="Yes",1,"")</f>
        <v/>
      </c>
      <c r="Y1182" t="s">
        <v>24</v>
      </c>
      <c r="Z1182" t="str">
        <f>IF(data[[#This Row],[StreamingMovies]]="Yes",1,"")</f>
        <v/>
      </c>
      <c r="AA1182" t="s">
        <v>47</v>
      </c>
      <c r="AB1182" t="s">
        <v>23</v>
      </c>
      <c r="AC1182" t="s">
        <v>35</v>
      </c>
      <c r="AD1182">
        <v>49.8</v>
      </c>
      <c r="AE1182">
        <v>1971.15</v>
      </c>
      <c r="AF1182">
        <v>0</v>
      </c>
      <c r="AG1182" s="2">
        <v>0</v>
      </c>
      <c r="AH1182" t="s">
        <v>24</v>
      </c>
      <c r="AI1182">
        <f t="shared" si="36"/>
        <v>0</v>
      </c>
      <c r="AJ1182">
        <f t="shared" si="37"/>
        <v>1</v>
      </c>
    </row>
    <row r="1183" spans="1:36" x14ac:dyDescent="0.35">
      <c r="A1183">
        <v>1182</v>
      </c>
      <c r="B1183" t="s">
        <v>1218</v>
      </c>
      <c r="C1183" t="s">
        <v>30</v>
      </c>
      <c r="D1183">
        <v>1</v>
      </c>
      <c r="E1183" t="s">
        <v>24</v>
      </c>
      <c r="F1183" t="s">
        <v>24</v>
      </c>
      <c r="G1183" t="str">
        <f>IF(AND(data[[#This Row],[Partner]]="Yes", data[[#This Row],[Dependents]]="Yes"), "Both", IF(data[[#This Row],[Partner]]="Yes", "Partner", IF(data[[#This Row],[Dependents]]="Yes", "Dependent", "None")))</f>
        <v>None</v>
      </c>
      <c r="H1183">
        <v>21</v>
      </c>
      <c r="I1183" s="1">
        <f>data[[#This Row],[Tenure]]/12</f>
        <v>1.75</v>
      </c>
      <c r="J1183" t="s">
        <v>23</v>
      </c>
      <c r="K1183">
        <f>IF(data[[#This Row],[PhoneService]]="Yes",1,"")</f>
        <v>1</v>
      </c>
      <c r="L1183" t="s">
        <v>24</v>
      </c>
      <c r="M1183" t="str">
        <f>IF(data[[#This Row],[MultipleLines]]="Yes",1,"")</f>
        <v/>
      </c>
      <c r="N1183" t="s">
        <v>26</v>
      </c>
      <c r="O1183" t="s">
        <v>24</v>
      </c>
      <c r="P1183" t="str">
        <f>IF(data[[#This Row],[OnlineSecurity]]="Yes",1,"")</f>
        <v/>
      </c>
      <c r="Q1183" t="s">
        <v>24</v>
      </c>
      <c r="R1183" t="str">
        <f>IF(data[[#This Row],[OnlineBackup]]="Yes",1,"")</f>
        <v/>
      </c>
      <c r="S1183" t="s">
        <v>23</v>
      </c>
      <c r="T1183">
        <f>IF(data[[#This Row],[DeviceProtection]]="Yes",1,"")</f>
        <v>1</v>
      </c>
      <c r="U1183" t="s">
        <v>24</v>
      </c>
      <c r="V1183" t="str">
        <f>IF(data[[#This Row],[TechSupport]]="Yes",1,"")</f>
        <v/>
      </c>
      <c r="W1183" t="s">
        <v>23</v>
      </c>
      <c r="X1183">
        <f>IF(data[[#This Row],[StreamingTV]]="Yes",1,"")</f>
        <v>1</v>
      </c>
      <c r="Y1183" t="s">
        <v>24</v>
      </c>
      <c r="Z1183" t="str">
        <f>IF(data[[#This Row],[StreamingMovies]]="Yes",1,"")</f>
        <v/>
      </c>
      <c r="AA1183" t="s">
        <v>27</v>
      </c>
      <c r="AB1183" t="s">
        <v>23</v>
      </c>
      <c r="AC1183" t="s">
        <v>35</v>
      </c>
      <c r="AD1183">
        <v>60.05</v>
      </c>
      <c r="AE1183">
        <v>1236.1500000000001</v>
      </c>
      <c r="AF1183">
        <v>0</v>
      </c>
      <c r="AG1183" s="2">
        <v>2</v>
      </c>
      <c r="AH1183" t="s">
        <v>23</v>
      </c>
      <c r="AI1183">
        <f t="shared" si="36"/>
        <v>1</v>
      </c>
      <c r="AJ1183" t="str">
        <f t="shared" si="37"/>
        <v/>
      </c>
    </row>
    <row r="1184" spans="1:36" x14ac:dyDescent="0.35">
      <c r="A1184">
        <v>1183</v>
      </c>
      <c r="B1184" t="s">
        <v>1219</v>
      </c>
      <c r="C1184" t="s">
        <v>30</v>
      </c>
      <c r="D1184">
        <v>0</v>
      </c>
      <c r="E1184" t="s">
        <v>24</v>
      </c>
      <c r="F1184" t="s">
        <v>24</v>
      </c>
      <c r="G1184" t="str">
        <f>IF(AND(data[[#This Row],[Partner]]="Yes", data[[#This Row],[Dependents]]="Yes"), "Both", IF(data[[#This Row],[Partner]]="Yes", "Partner", IF(data[[#This Row],[Dependents]]="Yes", "Dependent", "None")))</f>
        <v>None</v>
      </c>
      <c r="H1184">
        <v>57</v>
      </c>
      <c r="I1184" s="1">
        <f>data[[#This Row],[Tenure]]/12</f>
        <v>4.75</v>
      </c>
      <c r="J1184" t="s">
        <v>24</v>
      </c>
      <c r="K1184" t="str">
        <f>IF(data[[#This Row],[PhoneService]]="Yes",1,"")</f>
        <v/>
      </c>
      <c r="L1184" t="s">
        <v>25</v>
      </c>
      <c r="M1184" t="str">
        <f>IF(data[[#This Row],[MultipleLines]]="Yes",1,"")</f>
        <v/>
      </c>
      <c r="N1184" t="s">
        <v>26</v>
      </c>
      <c r="O1184" t="s">
        <v>23</v>
      </c>
      <c r="P1184">
        <f>IF(data[[#This Row],[OnlineSecurity]]="Yes",1,"")</f>
        <v>1</v>
      </c>
      <c r="Q1184" t="s">
        <v>24</v>
      </c>
      <c r="R1184" t="str">
        <f>IF(data[[#This Row],[OnlineBackup]]="Yes",1,"")</f>
        <v/>
      </c>
      <c r="S1184" t="s">
        <v>23</v>
      </c>
      <c r="T1184">
        <f>IF(data[[#This Row],[DeviceProtection]]="Yes",1,"")</f>
        <v>1</v>
      </c>
      <c r="U1184" t="s">
        <v>24</v>
      </c>
      <c r="V1184" t="str">
        <f>IF(data[[#This Row],[TechSupport]]="Yes",1,"")</f>
        <v/>
      </c>
      <c r="W1184" t="s">
        <v>23</v>
      </c>
      <c r="X1184">
        <f>IF(data[[#This Row],[StreamingTV]]="Yes",1,"")</f>
        <v>1</v>
      </c>
      <c r="Y1184" t="s">
        <v>23</v>
      </c>
      <c r="Z1184">
        <f>IF(data[[#This Row],[StreamingMovies]]="Yes",1,"")</f>
        <v>1</v>
      </c>
      <c r="AA1184" t="s">
        <v>27</v>
      </c>
      <c r="AB1184" t="s">
        <v>23</v>
      </c>
      <c r="AC1184" t="s">
        <v>28</v>
      </c>
      <c r="AD1184">
        <v>53.75</v>
      </c>
      <c r="AE1184">
        <v>3196</v>
      </c>
      <c r="AF1184">
        <v>2</v>
      </c>
      <c r="AG1184" s="2">
        <v>0</v>
      </c>
      <c r="AH1184" t="s">
        <v>24</v>
      </c>
      <c r="AI1184">
        <f t="shared" si="36"/>
        <v>0</v>
      </c>
      <c r="AJ1184">
        <f t="shared" si="37"/>
        <v>1</v>
      </c>
    </row>
    <row r="1185" spans="1:36" x14ac:dyDescent="0.35">
      <c r="A1185">
        <v>1184</v>
      </c>
      <c r="B1185" t="s">
        <v>1220</v>
      </c>
      <c r="C1185" t="s">
        <v>22</v>
      </c>
      <c r="D1185">
        <v>0</v>
      </c>
      <c r="E1185" t="s">
        <v>23</v>
      </c>
      <c r="F1185" t="s">
        <v>24</v>
      </c>
      <c r="G1185" t="str">
        <f>IF(AND(data[[#This Row],[Partner]]="Yes", data[[#This Row],[Dependents]]="Yes"), "Both", IF(data[[#This Row],[Partner]]="Yes", "Partner", IF(data[[#This Row],[Dependents]]="Yes", "Dependent", "None")))</f>
        <v>Partner</v>
      </c>
      <c r="H1185">
        <v>53</v>
      </c>
      <c r="I1185" s="1">
        <f>data[[#This Row],[Tenure]]/12</f>
        <v>4.416666666666667</v>
      </c>
      <c r="J1185" t="s">
        <v>23</v>
      </c>
      <c r="K1185">
        <f>IF(data[[#This Row],[PhoneService]]="Yes",1,"")</f>
        <v>1</v>
      </c>
      <c r="L1185" t="s">
        <v>24</v>
      </c>
      <c r="M1185" t="str">
        <f>IF(data[[#This Row],[MultipleLines]]="Yes",1,"")</f>
        <v/>
      </c>
      <c r="N1185" t="s">
        <v>37</v>
      </c>
      <c r="O1185" t="s">
        <v>24</v>
      </c>
      <c r="P1185" t="str">
        <f>IF(data[[#This Row],[OnlineSecurity]]="Yes",1,"")</f>
        <v/>
      </c>
      <c r="Q1185" t="s">
        <v>24</v>
      </c>
      <c r="R1185" t="str">
        <f>IF(data[[#This Row],[OnlineBackup]]="Yes",1,"")</f>
        <v/>
      </c>
      <c r="S1185" t="s">
        <v>24</v>
      </c>
      <c r="T1185" t="str">
        <f>IF(data[[#This Row],[DeviceProtection]]="Yes",1,"")</f>
        <v/>
      </c>
      <c r="U1185" t="s">
        <v>23</v>
      </c>
      <c r="V1185">
        <f>IF(data[[#This Row],[TechSupport]]="Yes",1,"")</f>
        <v>1</v>
      </c>
      <c r="W1185" t="s">
        <v>23</v>
      </c>
      <c r="X1185">
        <f>IF(data[[#This Row],[StreamingTV]]="Yes",1,"")</f>
        <v>1</v>
      </c>
      <c r="Y1185" t="s">
        <v>23</v>
      </c>
      <c r="Z1185">
        <f>IF(data[[#This Row],[StreamingMovies]]="Yes",1,"")</f>
        <v>1</v>
      </c>
      <c r="AA1185" t="s">
        <v>31</v>
      </c>
      <c r="AB1185" t="s">
        <v>23</v>
      </c>
      <c r="AC1185" t="s">
        <v>28</v>
      </c>
      <c r="AD1185">
        <v>93.45</v>
      </c>
      <c r="AE1185">
        <v>4872.2</v>
      </c>
      <c r="AF1185">
        <v>0</v>
      </c>
      <c r="AG1185" s="2">
        <v>3</v>
      </c>
      <c r="AH1185" t="s">
        <v>24</v>
      </c>
      <c r="AI1185">
        <f t="shared" si="36"/>
        <v>0</v>
      </c>
      <c r="AJ1185">
        <f t="shared" si="37"/>
        <v>1</v>
      </c>
    </row>
    <row r="1186" spans="1:36" x14ac:dyDescent="0.35">
      <c r="A1186">
        <v>1185</v>
      </c>
      <c r="B1186" t="s">
        <v>1221</v>
      </c>
      <c r="C1186" t="s">
        <v>30</v>
      </c>
      <c r="D1186">
        <v>0</v>
      </c>
      <c r="E1186" t="s">
        <v>23</v>
      </c>
      <c r="F1186" t="s">
        <v>23</v>
      </c>
      <c r="G1186" t="str">
        <f>IF(AND(data[[#This Row],[Partner]]="Yes", data[[#This Row],[Dependents]]="Yes"), "Both", IF(data[[#This Row],[Partner]]="Yes", "Partner", IF(data[[#This Row],[Dependents]]="Yes", "Dependent", "None")))</f>
        <v>Both</v>
      </c>
      <c r="H1186">
        <v>18</v>
      </c>
      <c r="I1186" s="1">
        <f>data[[#This Row],[Tenure]]/12</f>
        <v>1.5</v>
      </c>
      <c r="J1186" t="s">
        <v>23</v>
      </c>
      <c r="K1186">
        <f>IF(data[[#This Row],[PhoneService]]="Yes",1,"")</f>
        <v>1</v>
      </c>
      <c r="L1186" t="s">
        <v>24</v>
      </c>
      <c r="M1186" t="str">
        <f>IF(data[[#This Row],[MultipleLines]]="Yes",1,"")</f>
        <v/>
      </c>
      <c r="N1186" t="s">
        <v>37</v>
      </c>
      <c r="O1186" t="s">
        <v>23</v>
      </c>
      <c r="P1186">
        <f>IF(data[[#This Row],[OnlineSecurity]]="Yes",1,"")</f>
        <v>1</v>
      </c>
      <c r="Q1186" t="s">
        <v>24</v>
      </c>
      <c r="R1186" t="str">
        <f>IF(data[[#This Row],[OnlineBackup]]="Yes",1,"")</f>
        <v/>
      </c>
      <c r="S1186" t="s">
        <v>23</v>
      </c>
      <c r="T1186">
        <f>IF(data[[#This Row],[DeviceProtection]]="Yes",1,"")</f>
        <v>1</v>
      </c>
      <c r="U1186" t="s">
        <v>24</v>
      </c>
      <c r="V1186" t="str">
        <f>IF(data[[#This Row],[TechSupport]]="Yes",1,"")</f>
        <v/>
      </c>
      <c r="W1186" t="s">
        <v>23</v>
      </c>
      <c r="X1186">
        <f>IF(data[[#This Row],[StreamingTV]]="Yes",1,"")</f>
        <v>1</v>
      </c>
      <c r="Y1186" t="s">
        <v>24</v>
      </c>
      <c r="Z1186" t="str">
        <f>IF(data[[#This Row],[StreamingMovies]]="Yes",1,"")</f>
        <v/>
      </c>
      <c r="AA1186" t="s">
        <v>27</v>
      </c>
      <c r="AB1186" t="s">
        <v>23</v>
      </c>
      <c r="AC1186" t="s">
        <v>32</v>
      </c>
      <c r="AD1186">
        <v>87.9</v>
      </c>
      <c r="AE1186">
        <v>1500.5</v>
      </c>
      <c r="AF1186">
        <v>0</v>
      </c>
      <c r="AG1186" s="2">
        <v>0</v>
      </c>
      <c r="AH1186" t="s">
        <v>24</v>
      </c>
      <c r="AI1186">
        <f t="shared" si="36"/>
        <v>0</v>
      </c>
      <c r="AJ1186">
        <f t="shared" si="37"/>
        <v>1</v>
      </c>
    </row>
    <row r="1187" spans="1:36" x14ac:dyDescent="0.35">
      <c r="A1187">
        <v>1186</v>
      </c>
      <c r="B1187" t="s">
        <v>1222</v>
      </c>
      <c r="C1187" t="s">
        <v>22</v>
      </c>
      <c r="D1187">
        <v>0</v>
      </c>
      <c r="E1187" t="s">
        <v>24</v>
      </c>
      <c r="F1187" t="s">
        <v>24</v>
      </c>
      <c r="G1187" t="str">
        <f>IF(AND(data[[#This Row],[Partner]]="Yes", data[[#This Row],[Dependents]]="Yes"), "Both", IF(data[[#This Row],[Partner]]="Yes", "Partner", IF(data[[#This Row],[Dependents]]="Yes", "Dependent", "None")))</f>
        <v>None</v>
      </c>
      <c r="H1187">
        <v>1</v>
      </c>
      <c r="I1187" s="1">
        <f>data[[#This Row],[Tenure]]/12</f>
        <v>8.3333333333333329E-2</v>
      </c>
      <c r="J1187" t="s">
        <v>23</v>
      </c>
      <c r="K1187">
        <f>IF(data[[#This Row],[PhoneService]]="Yes",1,"")</f>
        <v>1</v>
      </c>
      <c r="L1187" t="s">
        <v>23</v>
      </c>
      <c r="M1187">
        <f>IF(data[[#This Row],[MultipleLines]]="Yes",1,"")</f>
        <v>1</v>
      </c>
      <c r="N1187" t="s">
        <v>26</v>
      </c>
      <c r="O1187" t="s">
        <v>24</v>
      </c>
      <c r="P1187" t="str">
        <f>IF(data[[#This Row],[OnlineSecurity]]="Yes",1,"")</f>
        <v/>
      </c>
      <c r="Q1187" t="s">
        <v>24</v>
      </c>
      <c r="R1187" t="str">
        <f>IF(data[[#This Row],[OnlineBackup]]="Yes",1,"")</f>
        <v/>
      </c>
      <c r="S1187" t="s">
        <v>24</v>
      </c>
      <c r="T1187" t="str">
        <f>IF(data[[#This Row],[DeviceProtection]]="Yes",1,"")</f>
        <v/>
      </c>
      <c r="U1187" t="s">
        <v>24</v>
      </c>
      <c r="V1187" t="str">
        <f>IF(data[[#This Row],[TechSupport]]="Yes",1,"")</f>
        <v/>
      </c>
      <c r="W1187" t="s">
        <v>24</v>
      </c>
      <c r="X1187" t="str">
        <f>IF(data[[#This Row],[StreamingTV]]="Yes",1,"")</f>
        <v/>
      </c>
      <c r="Y1187" t="s">
        <v>23</v>
      </c>
      <c r="Z1187">
        <f>IF(data[[#This Row],[StreamingMovies]]="Yes",1,"")</f>
        <v>1</v>
      </c>
      <c r="AA1187" t="s">
        <v>27</v>
      </c>
      <c r="AB1187" t="s">
        <v>23</v>
      </c>
      <c r="AC1187" t="s">
        <v>28</v>
      </c>
      <c r="AD1187">
        <v>60.15</v>
      </c>
      <c r="AE1187">
        <v>60.15</v>
      </c>
      <c r="AF1187">
        <v>0</v>
      </c>
      <c r="AG1187" s="2">
        <v>0</v>
      </c>
      <c r="AH1187" t="s">
        <v>23</v>
      </c>
      <c r="AI1187">
        <f t="shared" si="36"/>
        <v>1</v>
      </c>
      <c r="AJ1187" t="str">
        <f t="shared" si="37"/>
        <v/>
      </c>
    </row>
    <row r="1188" spans="1:36" x14ac:dyDescent="0.35">
      <c r="A1188">
        <v>1187</v>
      </c>
      <c r="B1188" t="s">
        <v>1223</v>
      </c>
      <c r="C1188" t="s">
        <v>22</v>
      </c>
      <c r="D1188">
        <v>0</v>
      </c>
      <c r="E1188" t="s">
        <v>23</v>
      </c>
      <c r="F1188" t="s">
        <v>24</v>
      </c>
      <c r="G1188" t="str">
        <f>IF(AND(data[[#This Row],[Partner]]="Yes", data[[#This Row],[Dependents]]="Yes"), "Both", IF(data[[#This Row],[Partner]]="Yes", "Partner", IF(data[[#This Row],[Dependents]]="Yes", "Dependent", "None")))</f>
        <v>Partner</v>
      </c>
      <c r="H1188">
        <v>58</v>
      </c>
      <c r="I1188" s="1">
        <f>data[[#This Row],[Tenure]]/12</f>
        <v>4.833333333333333</v>
      </c>
      <c r="J1188" t="s">
        <v>23</v>
      </c>
      <c r="K1188">
        <f>IF(data[[#This Row],[PhoneService]]="Yes",1,"")</f>
        <v>1</v>
      </c>
      <c r="L1188" t="s">
        <v>23</v>
      </c>
      <c r="M1188">
        <f>IF(data[[#This Row],[MultipleLines]]="Yes",1,"")</f>
        <v>1</v>
      </c>
      <c r="N1188" t="s">
        <v>26</v>
      </c>
      <c r="O1188" t="s">
        <v>23</v>
      </c>
      <c r="P1188">
        <f>IF(data[[#This Row],[OnlineSecurity]]="Yes",1,"")</f>
        <v>1</v>
      </c>
      <c r="Q1188" t="s">
        <v>24</v>
      </c>
      <c r="R1188" t="str">
        <f>IF(data[[#This Row],[OnlineBackup]]="Yes",1,"")</f>
        <v/>
      </c>
      <c r="S1188" t="s">
        <v>24</v>
      </c>
      <c r="T1188" t="str">
        <f>IF(data[[#This Row],[DeviceProtection]]="Yes",1,"")</f>
        <v/>
      </c>
      <c r="U1188" t="s">
        <v>23</v>
      </c>
      <c r="V1188">
        <f>IF(data[[#This Row],[TechSupport]]="Yes",1,"")</f>
        <v>1</v>
      </c>
      <c r="W1188" t="s">
        <v>24</v>
      </c>
      <c r="X1188" t="str">
        <f>IF(data[[#This Row],[StreamingTV]]="Yes",1,"")</f>
        <v/>
      </c>
      <c r="Y1188" t="s">
        <v>24</v>
      </c>
      <c r="Z1188" t="str">
        <f>IF(data[[#This Row],[StreamingMovies]]="Yes",1,"")</f>
        <v/>
      </c>
      <c r="AA1188" t="s">
        <v>31</v>
      </c>
      <c r="AB1188" t="s">
        <v>23</v>
      </c>
      <c r="AC1188" t="s">
        <v>35</v>
      </c>
      <c r="AD1188">
        <v>61.05</v>
      </c>
      <c r="AE1188">
        <v>3478.75</v>
      </c>
      <c r="AF1188">
        <v>0</v>
      </c>
      <c r="AG1188" s="2">
        <v>0</v>
      </c>
      <c r="AH1188" t="s">
        <v>24</v>
      </c>
      <c r="AI1188">
        <f t="shared" si="36"/>
        <v>0</v>
      </c>
      <c r="AJ1188">
        <f t="shared" si="37"/>
        <v>1</v>
      </c>
    </row>
    <row r="1189" spans="1:36" x14ac:dyDescent="0.35">
      <c r="A1189">
        <v>1188</v>
      </c>
      <c r="B1189" t="s">
        <v>1224</v>
      </c>
      <c r="C1189" t="s">
        <v>22</v>
      </c>
      <c r="D1189">
        <v>1</v>
      </c>
      <c r="E1189" t="s">
        <v>24</v>
      </c>
      <c r="F1189" t="s">
        <v>24</v>
      </c>
      <c r="G1189" t="str">
        <f>IF(AND(data[[#This Row],[Partner]]="Yes", data[[#This Row],[Dependents]]="Yes"), "Both", IF(data[[#This Row],[Partner]]="Yes", "Partner", IF(data[[#This Row],[Dependents]]="Yes", "Dependent", "None")))</f>
        <v>None</v>
      </c>
      <c r="H1189">
        <v>71</v>
      </c>
      <c r="I1189" s="1">
        <f>data[[#This Row],[Tenure]]/12</f>
        <v>5.916666666666667</v>
      </c>
      <c r="J1189" t="s">
        <v>23</v>
      </c>
      <c r="K1189">
        <f>IF(data[[#This Row],[PhoneService]]="Yes",1,"")</f>
        <v>1</v>
      </c>
      <c r="L1189" t="s">
        <v>23</v>
      </c>
      <c r="M1189">
        <f>IF(data[[#This Row],[MultipleLines]]="Yes",1,"")</f>
        <v>1</v>
      </c>
      <c r="N1189" t="s">
        <v>37</v>
      </c>
      <c r="O1189" t="s">
        <v>24</v>
      </c>
      <c r="P1189" t="str">
        <f>IF(data[[#This Row],[OnlineSecurity]]="Yes",1,"")</f>
        <v/>
      </c>
      <c r="Q1189" t="s">
        <v>24</v>
      </c>
      <c r="R1189" t="str">
        <f>IF(data[[#This Row],[OnlineBackup]]="Yes",1,"")</f>
        <v/>
      </c>
      <c r="S1189" t="s">
        <v>23</v>
      </c>
      <c r="T1189">
        <f>IF(data[[#This Row],[DeviceProtection]]="Yes",1,"")</f>
        <v>1</v>
      </c>
      <c r="U1189" t="s">
        <v>24</v>
      </c>
      <c r="V1189" t="str">
        <f>IF(data[[#This Row],[TechSupport]]="Yes",1,"")</f>
        <v/>
      </c>
      <c r="W1189" t="s">
        <v>23</v>
      </c>
      <c r="X1189">
        <f>IF(data[[#This Row],[StreamingTV]]="Yes",1,"")</f>
        <v>1</v>
      </c>
      <c r="Y1189" t="s">
        <v>23</v>
      </c>
      <c r="Z1189">
        <f>IF(data[[#This Row],[StreamingMovies]]="Yes",1,"")</f>
        <v>1</v>
      </c>
      <c r="AA1189" t="s">
        <v>47</v>
      </c>
      <c r="AB1189" t="s">
        <v>24</v>
      </c>
      <c r="AC1189" t="s">
        <v>35</v>
      </c>
      <c r="AD1189">
        <v>104.05</v>
      </c>
      <c r="AE1189">
        <v>7413.55</v>
      </c>
      <c r="AF1189">
        <v>0</v>
      </c>
      <c r="AG1189" s="2">
        <v>0</v>
      </c>
      <c r="AH1189" t="s">
        <v>24</v>
      </c>
      <c r="AI1189">
        <f t="shared" si="36"/>
        <v>0</v>
      </c>
      <c r="AJ1189">
        <f t="shared" si="37"/>
        <v>1</v>
      </c>
    </row>
    <row r="1190" spans="1:36" x14ac:dyDescent="0.35">
      <c r="A1190">
        <v>1189</v>
      </c>
      <c r="B1190" t="s">
        <v>1225</v>
      </c>
      <c r="C1190" t="s">
        <v>22</v>
      </c>
      <c r="D1190">
        <v>0</v>
      </c>
      <c r="E1190" t="s">
        <v>24</v>
      </c>
      <c r="F1190" t="s">
        <v>24</v>
      </c>
      <c r="G1190" t="str">
        <f>IF(AND(data[[#This Row],[Partner]]="Yes", data[[#This Row],[Dependents]]="Yes"), "Both", IF(data[[#This Row],[Partner]]="Yes", "Partner", IF(data[[#This Row],[Dependents]]="Yes", "Dependent", "None")))</f>
        <v>None</v>
      </c>
      <c r="H1190">
        <v>35</v>
      </c>
      <c r="I1190" s="1">
        <f>data[[#This Row],[Tenure]]/12</f>
        <v>2.9166666666666665</v>
      </c>
      <c r="J1190" t="s">
        <v>23</v>
      </c>
      <c r="K1190">
        <f>IF(data[[#This Row],[PhoneService]]="Yes",1,"")</f>
        <v>1</v>
      </c>
      <c r="L1190" t="s">
        <v>24</v>
      </c>
      <c r="M1190" t="str">
        <f>IF(data[[#This Row],[MultipleLines]]="Yes",1,"")</f>
        <v/>
      </c>
      <c r="N1190" t="s">
        <v>37</v>
      </c>
      <c r="O1190" t="s">
        <v>24</v>
      </c>
      <c r="P1190" t="str">
        <f>IF(data[[#This Row],[OnlineSecurity]]="Yes",1,"")</f>
        <v/>
      </c>
      <c r="Q1190" t="s">
        <v>24</v>
      </c>
      <c r="R1190" t="str">
        <f>IF(data[[#This Row],[OnlineBackup]]="Yes",1,"")</f>
        <v/>
      </c>
      <c r="S1190" t="s">
        <v>23</v>
      </c>
      <c r="T1190">
        <f>IF(data[[#This Row],[DeviceProtection]]="Yes",1,"")</f>
        <v>1</v>
      </c>
      <c r="U1190" t="s">
        <v>23</v>
      </c>
      <c r="V1190">
        <f>IF(data[[#This Row],[TechSupport]]="Yes",1,"")</f>
        <v>1</v>
      </c>
      <c r="W1190" t="s">
        <v>23</v>
      </c>
      <c r="X1190">
        <f>IF(data[[#This Row],[StreamingTV]]="Yes",1,"")</f>
        <v>1</v>
      </c>
      <c r="Y1190" t="s">
        <v>23</v>
      </c>
      <c r="Z1190">
        <f>IF(data[[#This Row],[StreamingMovies]]="Yes",1,"")</f>
        <v>1</v>
      </c>
      <c r="AA1190" t="s">
        <v>31</v>
      </c>
      <c r="AB1190" t="s">
        <v>23</v>
      </c>
      <c r="AC1190" t="s">
        <v>28</v>
      </c>
      <c r="AD1190">
        <v>99.25</v>
      </c>
      <c r="AE1190">
        <v>3532</v>
      </c>
      <c r="AF1190">
        <v>0</v>
      </c>
      <c r="AG1190" s="2">
        <v>0</v>
      </c>
      <c r="AH1190" t="s">
        <v>24</v>
      </c>
      <c r="AI1190">
        <f t="shared" si="36"/>
        <v>0</v>
      </c>
      <c r="AJ1190">
        <f t="shared" si="37"/>
        <v>1</v>
      </c>
    </row>
    <row r="1191" spans="1:36" x14ac:dyDescent="0.35">
      <c r="A1191">
        <v>1190</v>
      </c>
      <c r="B1191" t="s">
        <v>1226</v>
      </c>
      <c r="C1191" t="s">
        <v>30</v>
      </c>
      <c r="D1191">
        <v>0</v>
      </c>
      <c r="E1191" t="s">
        <v>24</v>
      </c>
      <c r="F1191" t="s">
        <v>24</v>
      </c>
      <c r="G1191" t="str">
        <f>IF(AND(data[[#This Row],[Partner]]="Yes", data[[#This Row],[Dependents]]="Yes"), "Both", IF(data[[#This Row],[Partner]]="Yes", "Partner", IF(data[[#This Row],[Dependents]]="Yes", "Dependent", "None")))</f>
        <v>None</v>
      </c>
      <c r="H1191">
        <v>3</v>
      </c>
      <c r="I1191" s="1">
        <f>data[[#This Row],[Tenure]]/12</f>
        <v>0.25</v>
      </c>
      <c r="J1191" t="s">
        <v>23</v>
      </c>
      <c r="K1191">
        <f>IF(data[[#This Row],[PhoneService]]="Yes",1,"")</f>
        <v>1</v>
      </c>
      <c r="L1191" t="s">
        <v>24</v>
      </c>
      <c r="M1191" t="str">
        <f>IF(data[[#This Row],[MultipleLines]]="Yes",1,"")</f>
        <v/>
      </c>
      <c r="N1191" t="s">
        <v>37</v>
      </c>
      <c r="O1191" t="s">
        <v>24</v>
      </c>
      <c r="P1191" t="str">
        <f>IF(data[[#This Row],[OnlineSecurity]]="Yes",1,"")</f>
        <v/>
      </c>
      <c r="Q1191" t="s">
        <v>24</v>
      </c>
      <c r="R1191" t="str">
        <f>IF(data[[#This Row],[OnlineBackup]]="Yes",1,"")</f>
        <v/>
      </c>
      <c r="S1191" t="s">
        <v>23</v>
      </c>
      <c r="T1191">
        <f>IF(data[[#This Row],[DeviceProtection]]="Yes",1,"")</f>
        <v>1</v>
      </c>
      <c r="U1191" t="s">
        <v>24</v>
      </c>
      <c r="V1191" t="str">
        <f>IF(data[[#This Row],[TechSupport]]="Yes",1,"")</f>
        <v/>
      </c>
      <c r="W1191" t="s">
        <v>24</v>
      </c>
      <c r="X1191" t="str">
        <f>IF(data[[#This Row],[StreamingTV]]="Yes",1,"")</f>
        <v/>
      </c>
      <c r="Y1191" t="s">
        <v>23</v>
      </c>
      <c r="Z1191">
        <f>IF(data[[#This Row],[StreamingMovies]]="Yes",1,"")</f>
        <v>1</v>
      </c>
      <c r="AA1191" t="s">
        <v>27</v>
      </c>
      <c r="AB1191" t="s">
        <v>24</v>
      </c>
      <c r="AC1191" t="s">
        <v>40</v>
      </c>
      <c r="AD1191">
        <v>85.7</v>
      </c>
      <c r="AE1191">
        <v>256.75</v>
      </c>
      <c r="AF1191">
        <v>0</v>
      </c>
      <c r="AG1191" s="2">
        <v>0</v>
      </c>
      <c r="AH1191" t="s">
        <v>24</v>
      </c>
      <c r="AI1191">
        <f t="shared" si="36"/>
        <v>0</v>
      </c>
      <c r="AJ1191">
        <f t="shared" si="37"/>
        <v>1</v>
      </c>
    </row>
    <row r="1192" spans="1:36" x14ac:dyDescent="0.35">
      <c r="A1192">
        <v>1191</v>
      </c>
      <c r="B1192" t="s">
        <v>1227</v>
      </c>
      <c r="C1192" t="s">
        <v>30</v>
      </c>
      <c r="D1192">
        <v>0</v>
      </c>
      <c r="E1192" t="s">
        <v>24</v>
      </c>
      <c r="F1192" t="s">
        <v>24</v>
      </c>
      <c r="G1192" t="str">
        <f>IF(AND(data[[#This Row],[Partner]]="Yes", data[[#This Row],[Dependents]]="Yes"), "Both", IF(data[[#This Row],[Partner]]="Yes", "Partner", IF(data[[#This Row],[Dependents]]="Yes", "Dependent", "None")))</f>
        <v>None</v>
      </c>
      <c r="H1192">
        <v>38</v>
      </c>
      <c r="I1192" s="1">
        <f>data[[#This Row],[Tenure]]/12</f>
        <v>3.1666666666666665</v>
      </c>
      <c r="J1192" t="s">
        <v>23</v>
      </c>
      <c r="K1192">
        <f>IF(data[[#This Row],[PhoneService]]="Yes",1,"")</f>
        <v>1</v>
      </c>
      <c r="L1192" t="s">
        <v>23</v>
      </c>
      <c r="M1192">
        <f>IF(data[[#This Row],[MultipleLines]]="Yes",1,"")</f>
        <v>1</v>
      </c>
      <c r="N1192" t="s">
        <v>37</v>
      </c>
      <c r="O1192" t="s">
        <v>23</v>
      </c>
      <c r="P1192">
        <f>IF(data[[#This Row],[OnlineSecurity]]="Yes",1,"")</f>
        <v>1</v>
      </c>
      <c r="Q1192" t="s">
        <v>23</v>
      </c>
      <c r="R1192">
        <f>IF(data[[#This Row],[OnlineBackup]]="Yes",1,"")</f>
        <v>1</v>
      </c>
      <c r="S1192" t="s">
        <v>24</v>
      </c>
      <c r="T1192" t="str">
        <f>IF(data[[#This Row],[DeviceProtection]]="Yes",1,"")</f>
        <v/>
      </c>
      <c r="U1192" t="s">
        <v>24</v>
      </c>
      <c r="V1192" t="str">
        <f>IF(data[[#This Row],[TechSupport]]="Yes",1,"")</f>
        <v/>
      </c>
      <c r="W1192" t="s">
        <v>23</v>
      </c>
      <c r="X1192">
        <f>IF(data[[#This Row],[StreamingTV]]="Yes",1,"")</f>
        <v>1</v>
      </c>
      <c r="Y1192" t="s">
        <v>23</v>
      </c>
      <c r="Z1192">
        <f>IF(data[[#This Row],[StreamingMovies]]="Yes",1,"")</f>
        <v>1</v>
      </c>
      <c r="AA1192" t="s">
        <v>31</v>
      </c>
      <c r="AB1192" t="s">
        <v>23</v>
      </c>
      <c r="AC1192" t="s">
        <v>28</v>
      </c>
      <c r="AD1192">
        <v>104.85</v>
      </c>
      <c r="AE1192">
        <v>3887.25</v>
      </c>
      <c r="AF1192">
        <v>0</v>
      </c>
      <c r="AG1192" s="2">
        <v>0</v>
      </c>
      <c r="AH1192" t="s">
        <v>24</v>
      </c>
      <c r="AI1192">
        <f t="shared" si="36"/>
        <v>0</v>
      </c>
      <c r="AJ1192">
        <f t="shared" si="37"/>
        <v>1</v>
      </c>
    </row>
    <row r="1193" spans="1:36" x14ac:dyDescent="0.35">
      <c r="A1193">
        <v>1192</v>
      </c>
      <c r="B1193" t="s">
        <v>1228</v>
      </c>
      <c r="C1193" t="s">
        <v>30</v>
      </c>
      <c r="D1193">
        <v>0</v>
      </c>
      <c r="E1193" t="s">
        <v>23</v>
      </c>
      <c r="F1193" t="s">
        <v>23</v>
      </c>
      <c r="G1193" t="str">
        <f>IF(AND(data[[#This Row],[Partner]]="Yes", data[[#This Row],[Dependents]]="Yes"), "Both", IF(data[[#This Row],[Partner]]="Yes", "Partner", IF(data[[#This Row],[Dependents]]="Yes", "Dependent", "None")))</f>
        <v>Both</v>
      </c>
      <c r="H1193">
        <v>35</v>
      </c>
      <c r="I1193" s="1">
        <f>data[[#This Row],[Tenure]]/12</f>
        <v>2.9166666666666665</v>
      </c>
      <c r="J1193" t="s">
        <v>23</v>
      </c>
      <c r="K1193">
        <f>IF(data[[#This Row],[PhoneService]]="Yes",1,"")</f>
        <v>1</v>
      </c>
      <c r="L1193" t="s">
        <v>23</v>
      </c>
      <c r="M1193">
        <f>IF(data[[#This Row],[MultipleLines]]="Yes",1,"")</f>
        <v>1</v>
      </c>
      <c r="N1193" t="s">
        <v>26</v>
      </c>
      <c r="O1193" t="s">
        <v>23</v>
      </c>
      <c r="P1193">
        <f>IF(data[[#This Row],[OnlineSecurity]]="Yes",1,"")</f>
        <v>1</v>
      </c>
      <c r="Q1193" t="s">
        <v>23</v>
      </c>
      <c r="R1193">
        <f>IF(data[[#This Row],[OnlineBackup]]="Yes",1,"")</f>
        <v>1</v>
      </c>
      <c r="S1193" t="s">
        <v>23</v>
      </c>
      <c r="T1193">
        <f>IF(data[[#This Row],[DeviceProtection]]="Yes",1,"")</f>
        <v>1</v>
      </c>
      <c r="U1193" t="s">
        <v>23</v>
      </c>
      <c r="V1193">
        <f>IF(data[[#This Row],[TechSupport]]="Yes",1,"")</f>
        <v>1</v>
      </c>
      <c r="W1193" t="s">
        <v>24</v>
      </c>
      <c r="X1193" t="str">
        <f>IF(data[[#This Row],[StreamingTV]]="Yes",1,"")</f>
        <v/>
      </c>
      <c r="Y1193" t="s">
        <v>24</v>
      </c>
      <c r="Z1193" t="str">
        <f>IF(data[[#This Row],[StreamingMovies]]="Yes",1,"")</f>
        <v/>
      </c>
      <c r="AA1193" t="s">
        <v>47</v>
      </c>
      <c r="AB1193" t="s">
        <v>23</v>
      </c>
      <c r="AC1193" t="s">
        <v>40</v>
      </c>
      <c r="AD1193">
        <v>69.150000000000006</v>
      </c>
      <c r="AE1193">
        <v>2490.15</v>
      </c>
      <c r="AF1193">
        <v>0</v>
      </c>
      <c r="AG1193" s="2">
        <v>0</v>
      </c>
      <c r="AH1193" t="s">
        <v>24</v>
      </c>
      <c r="AI1193">
        <f t="shared" si="36"/>
        <v>0</v>
      </c>
      <c r="AJ1193">
        <f t="shared" si="37"/>
        <v>1</v>
      </c>
    </row>
    <row r="1194" spans="1:36" x14ac:dyDescent="0.35">
      <c r="A1194">
        <v>1193</v>
      </c>
      <c r="B1194" t="s">
        <v>1229</v>
      </c>
      <c r="C1194" t="s">
        <v>30</v>
      </c>
      <c r="D1194">
        <v>0</v>
      </c>
      <c r="E1194" t="s">
        <v>24</v>
      </c>
      <c r="F1194" t="s">
        <v>24</v>
      </c>
      <c r="G1194" t="str">
        <f>IF(AND(data[[#This Row],[Partner]]="Yes", data[[#This Row],[Dependents]]="Yes"), "Both", IF(data[[#This Row],[Partner]]="Yes", "Partner", IF(data[[#This Row],[Dependents]]="Yes", "Dependent", "None")))</f>
        <v>None</v>
      </c>
      <c r="H1194">
        <v>7</v>
      </c>
      <c r="I1194" s="1">
        <f>data[[#This Row],[Tenure]]/12</f>
        <v>0.58333333333333337</v>
      </c>
      <c r="J1194" t="s">
        <v>23</v>
      </c>
      <c r="K1194">
        <f>IF(data[[#This Row],[PhoneService]]="Yes",1,"")</f>
        <v>1</v>
      </c>
      <c r="L1194" t="s">
        <v>23</v>
      </c>
      <c r="M1194">
        <f>IF(data[[#This Row],[MultipleLines]]="Yes",1,"")</f>
        <v>1</v>
      </c>
      <c r="N1194" t="s">
        <v>37</v>
      </c>
      <c r="O1194" t="s">
        <v>24</v>
      </c>
      <c r="P1194" t="str">
        <f>IF(data[[#This Row],[OnlineSecurity]]="Yes",1,"")</f>
        <v/>
      </c>
      <c r="Q1194" t="s">
        <v>24</v>
      </c>
      <c r="R1194" t="str">
        <f>IF(data[[#This Row],[OnlineBackup]]="Yes",1,"")</f>
        <v/>
      </c>
      <c r="S1194" t="s">
        <v>23</v>
      </c>
      <c r="T1194">
        <f>IF(data[[#This Row],[DeviceProtection]]="Yes",1,"")</f>
        <v>1</v>
      </c>
      <c r="U1194" t="s">
        <v>24</v>
      </c>
      <c r="V1194" t="str">
        <f>IF(data[[#This Row],[TechSupport]]="Yes",1,"")</f>
        <v/>
      </c>
      <c r="W1194" t="s">
        <v>23</v>
      </c>
      <c r="X1194">
        <f>IF(data[[#This Row],[StreamingTV]]="Yes",1,"")</f>
        <v>1</v>
      </c>
      <c r="Y1194" t="s">
        <v>24</v>
      </c>
      <c r="Z1194" t="str">
        <f>IF(data[[#This Row],[StreamingMovies]]="Yes",1,"")</f>
        <v/>
      </c>
      <c r="AA1194" t="s">
        <v>27</v>
      </c>
      <c r="AB1194" t="s">
        <v>23</v>
      </c>
      <c r="AC1194" t="s">
        <v>28</v>
      </c>
      <c r="AD1194">
        <v>90.45</v>
      </c>
      <c r="AE1194">
        <v>593.45000000000005</v>
      </c>
      <c r="AF1194">
        <v>0</v>
      </c>
      <c r="AG1194" s="2">
        <v>0</v>
      </c>
      <c r="AH1194" t="s">
        <v>23</v>
      </c>
      <c r="AI1194">
        <f t="shared" si="36"/>
        <v>1</v>
      </c>
      <c r="AJ1194" t="str">
        <f t="shared" si="37"/>
        <v/>
      </c>
    </row>
    <row r="1195" spans="1:36" x14ac:dyDescent="0.35">
      <c r="A1195">
        <v>1194</v>
      </c>
      <c r="B1195" t="s">
        <v>1230</v>
      </c>
      <c r="C1195" t="s">
        <v>22</v>
      </c>
      <c r="D1195">
        <v>0</v>
      </c>
      <c r="E1195" t="s">
        <v>24</v>
      </c>
      <c r="F1195" t="s">
        <v>24</v>
      </c>
      <c r="G1195" t="str">
        <f>IF(AND(data[[#This Row],[Partner]]="Yes", data[[#This Row],[Dependents]]="Yes"), "Both", IF(data[[#This Row],[Partner]]="Yes", "Partner", IF(data[[#This Row],[Dependents]]="Yes", "Dependent", "None")))</f>
        <v>None</v>
      </c>
      <c r="H1195">
        <v>47</v>
      </c>
      <c r="I1195" s="1">
        <f>data[[#This Row],[Tenure]]/12</f>
        <v>3.9166666666666665</v>
      </c>
      <c r="J1195" t="s">
        <v>23</v>
      </c>
      <c r="K1195">
        <f>IF(data[[#This Row],[PhoneService]]="Yes",1,"")</f>
        <v>1</v>
      </c>
      <c r="L1195" t="s">
        <v>24</v>
      </c>
      <c r="M1195" t="str">
        <f>IF(data[[#This Row],[MultipleLines]]="Yes",1,"")</f>
        <v/>
      </c>
      <c r="N1195" t="s">
        <v>26</v>
      </c>
      <c r="O1195" t="s">
        <v>24</v>
      </c>
      <c r="P1195" t="str">
        <f>IF(data[[#This Row],[OnlineSecurity]]="Yes",1,"")</f>
        <v/>
      </c>
      <c r="Q1195" t="s">
        <v>24</v>
      </c>
      <c r="R1195" t="str">
        <f>IF(data[[#This Row],[OnlineBackup]]="Yes",1,"")</f>
        <v/>
      </c>
      <c r="S1195" t="s">
        <v>23</v>
      </c>
      <c r="T1195">
        <f>IF(data[[#This Row],[DeviceProtection]]="Yes",1,"")</f>
        <v>1</v>
      </c>
      <c r="U1195" t="s">
        <v>23</v>
      </c>
      <c r="V1195">
        <f>IF(data[[#This Row],[TechSupport]]="Yes",1,"")</f>
        <v>1</v>
      </c>
      <c r="W1195" t="s">
        <v>23</v>
      </c>
      <c r="X1195">
        <f>IF(data[[#This Row],[StreamingTV]]="Yes",1,"")</f>
        <v>1</v>
      </c>
      <c r="Y1195" t="s">
        <v>23</v>
      </c>
      <c r="Z1195">
        <f>IF(data[[#This Row],[StreamingMovies]]="Yes",1,"")</f>
        <v>1</v>
      </c>
      <c r="AA1195" t="s">
        <v>47</v>
      </c>
      <c r="AB1195" t="s">
        <v>24</v>
      </c>
      <c r="AC1195" t="s">
        <v>32</v>
      </c>
      <c r="AD1195">
        <v>74.45</v>
      </c>
      <c r="AE1195">
        <v>3510.3</v>
      </c>
      <c r="AF1195">
        <v>0</v>
      </c>
      <c r="AG1195" s="2">
        <v>0</v>
      </c>
      <c r="AH1195" t="s">
        <v>24</v>
      </c>
      <c r="AI1195">
        <f t="shared" si="36"/>
        <v>0</v>
      </c>
      <c r="AJ1195">
        <f t="shared" si="37"/>
        <v>1</v>
      </c>
    </row>
    <row r="1196" spans="1:36" x14ac:dyDescent="0.35">
      <c r="A1196">
        <v>1195</v>
      </c>
      <c r="B1196" t="s">
        <v>1231</v>
      </c>
      <c r="C1196" t="s">
        <v>22</v>
      </c>
      <c r="D1196">
        <v>0</v>
      </c>
      <c r="E1196" t="s">
        <v>24</v>
      </c>
      <c r="F1196" t="s">
        <v>24</v>
      </c>
      <c r="G1196" t="str">
        <f>IF(AND(data[[#This Row],[Partner]]="Yes", data[[#This Row],[Dependents]]="Yes"), "Both", IF(data[[#This Row],[Partner]]="Yes", "Partner", IF(data[[#This Row],[Dependents]]="Yes", "Dependent", "None")))</f>
        <v>None</v>
      </c>
      <c r="H1196">
        <v>14</v>
      </c>
      <c r="I1196" s="1">
        <f>data[[#This Row],[Tenure]]/12</f>
        <v>1.1666666666666667</v>
      </c>
      <c r="J1196" t="s">
        <v>23</v>
      </c>
      <c r="K1196">
        <f>IF(data[[#This Row],[PhoneService]]="Yes",1,"")</f>
        <v>1</v>
      </c>
      <c r="L1196" t="s">
        <v>24</v>
      </c>
      <c r="M1196" t="str">
        <f>IF(data[[#This Row],[MultipleLines]]="Yes",1,"")</f>
        <v/>
      </c>
      <c r="N1196" t="s">
        <v>26</v>
      </c>
      <c r="O1196" t="s">
        <v>24</v>
      </c>
      <c r="P1196" t="str">
        <f>IF(data[[#This Row],[OnlineSecurity]]="Yes",1,"")</f>
        <v/>
      </c>
      <c r="Q1196" t="s">
        <v>23</v>
      </c>
      <c r="R1196">
        <f>IF(data[[#This Row],[OnlineBackup]]="Yes",1,"")</f>
        <v>1</v>
      </c>
      <c r="S1196" t="s">
        <v>24</v>
      </c>
      <c r="T1196" t="str">
        <f>IF(data[[#This Row],[DeviceProtection]]="Yes",1,"")</f>
        <v/>
      </c>
      <c r="U1196" t="s">
        <v>24</v>
      </c>
      <c r="V1196" t="str">
        <f>IF(data[[#This Row],[TechSupport]]="Yes",1,"")</f>
        <v/>
      </c>
      <c r="W1196" t="s">
        <v>24</v>
      </c>
      <c r="X1196" t="str">
        <f>IF(data[[#This Row],[StreamingTV]]="Yes",1,"")</f>
        <v/>
      </c>
      <c r="Y1196" t="s">
        <v>24</v>
      </c>
      <c r="Z1196" t="str">
        <f>IF(data[[#This Row],[StreamingMovies]]="Yes",1,"")</f>
        <v/>
      </c>
      <c r="AA1196" t="s">
        <v>27</v>
      </c>
      <c r="AB1196" t="s">
        <v>24</v>
      </c>
      <c r="AC1196" t="s">
        <v>28</v>
      </c>
      <c r="AD1196">
        <v>50.45</v>
      </c>
      <c r="AE1196">
        <v>765.45</v>
      </c>
      <c r="AF1196">
        <v>3</v>
      </c>
      <c r="AG1196" s="2">
        <v>0</v>
      </c>
      <c r="AH1196" t="s">
        <v>24</v>
      </c>
      <c r="AI1196">
        <f t="shared" si="36"/>
        <v>0</v>
      </c>
      <c r="AJ1196">
        <f t="shared" si="37"/>
        <v>1</v>
      </c>
    </row>
    <row r="1197" spans="1:36" x14ac:dyDescent="0.35">
      <c r="A1197">
        <v>1196</v>
      </c>
      <c r="B1197" t="s">
        <v>1232</v>
      </c>
      <c r="C1197" t="s">
        <v>22</v>
      </c>
      <c r="D1197">
        <v>1</v>
      </c>
      <c r="E1197" t="s">
        <v>23</v>
      </c>
      <c r="F1197" t="s">
        <v>24</v>
      </c>
      <c r="G1197" t="str">
        <f>IF(AND(data[[#This Row],[Partner]]="Yes", data[[#This Row],[Dependents]]="Yes"), "Both", IF(data[[#This Row],[Partner]]="Yes", "Partner", IF(data[[#This Row],[Dependents]]="Yes", "Dependent", "None")))</f>
        <v>Partner</v>
      </c>
      <c r="H1197">
        <v>20</v>
      </c>
      <c r="I1197" s="1">
        <f>data[[#This Row],[Tenure]]/12</f>
        <v>1.6666666666666667</v>
      </c>
      <c r="J1197" t="s">
        <v>23</v>
      </c>
      <c r="K1197">
        <f>IF(data[[#This Row],[PhoneService]]="Yes",1,"")</f>
        <v>1</v>
      </c>
      <c r="L1197" t="s">
        <v>24</v>
      </c>
      <c r="M1197" t="str">
        <f>IF(data[[#This Row],[MultipleLines]]="Yes",1,"")</f>
        <v/>
      </c>
      <c r="N1197" t="s">
        <v>26</v>
      </c>
      <c r="O1197" t="s">
        <v>24</v>
      </c>
      <c r="P1197" t="str">
        <f>IF(data[[#This Row],[OnlineSecurity]]="Yes",1,"")</f>
        <v/>
      </c>
      <c r="Q1197" t="s">
        <v>23</v>
      </c>
      <c r="R1197">
        <f>IF(data[[#This Row],[OnlineBackup]]="Yes",1,"")</f>
        <v>1</v>
      </c>
      <c r="S1197" t="s">
        <v>24</v>
      </c>
      <c r="T1197" t="str">
        <f>IF(data[[#This Row],[DeviceProtection]]="Yes",1,"")</f>
        <v/>
      </c>
      <c r="U1197" t="s">
        <v>24</v>
      </c>
      <c r="V1197" t="str">
        <f>IF(data[[#This Row],[TechSupport]]="Yes",1,"")</f>
        <v/>
      </c>
      <c r="W1197" t="s">
        <v>24</v>
      </c>
      <c r="X1197" t="str">
        <f>IF(data[[#This Row],[StreamingTV]]="Yes",1,"")</f>
        <v/>
      </c>
      <c r="Y1197" t="s">
        <v>23</v>
      </c>
      <c r="Z1197">
        <f>IF(data[[#This Row],[StreamingMovies]]="Yes",1,"")</f>
        <v>1</v>
      </c>
      <c r="AA1197" t="s">
        <v>27</v>
      </c>
      <c r="AB1197" t="s">
        <v>23</v>
      </c>
      <c r="AC1197" t="s">
        <v>28</v>
      </c>
      <c r="AD1197">
        <v>60</v>
      </c>
      <c r="AE1197">
        <v>1259.3499999999999</v>
      </c>
      <c r="AF1197">
        <v>0</v>
      </c>
      <c r="AG1197" s="2">
        <v>1</v>
      </c>
      <c r="AH1197" t="s">
        <v>24</v>
      </c>
      <c r="AI1197">
        <f t="shared" si="36"/>
        <v>0</v>
      </c>
      <c r="AJ1197">
        <f t="shared" si="37"/>
        <v>1</v>
      </c>
    </row>
    <row r="1198" spans="1:36" x14ac:dyDescent="0.35">
      <c r="A1198">
        <v>1197</v>
      </c>
      <c r="B1198" t="s">
        <v>1233</v>
      </c>
      <c r="C1198" t="s">
        <v>30</v>
      </c>
      <c r="D1198">
        <v>0</v>
      </c>
      <c r="E1198" t="s">
        <v>23</v>
      </c>
      <c r="F1198" t="s">
        <v>24</v>
      </c>
      <c r="G1198" t="str">
        <f>IF(AND(data[[#This Row],[Partner]]="Yes", data[[#This Row],[Dependents]]="Yes"), "Both", IF(data[[#This Row],[Partner]]="Yes", "Partner", IF(data[[#This Row],[Dependents]]="Yes", "Dependent", "None")))</f>
        <v>Partner</v>
      </c>
      <c r="H1198">
        <v>66</v>
      </c>
      <c r="I1198" s="1">
        <f>data[[#This Row],[Tenure]]/12</f>
        <v>5.5</v>
      </c>
      <c r="J1198" t="s">
        <v>23</v>
      </c>
      <c r="K1198">
        <f>IF(data[[#This Row],[PhoneService]]="Yes",1,"")</f>
        <v>1</v>
      </c>
      <c r="L1198" t="s">
        <v>23</v>
      </c>
      <c r="M1198">
        <f>IF(data[[#This Row],[MultipleLines]]="Yes",1,"")</f>
        <v>1</v>
      </c>
      <c r="N1198" t="s">
        <v>26</v>
      </c>
      <c r="O1198" t="s">
        <v>23</v>
      </c>
      <c r="P1198">
        <f>IF(data[[#This Row],[OnlineSecurity]]="Yes",1,"")</f>
        <v>1</v>
      </c>
      <c r="Q1198" t="s">
        <v>23</v>
      </c>
      <c r="R1198">
        <f>IF(data[[#This Row],[OnlineBackup]]="Yes",1,"")</f>
        <v>1</v>
      </c>
      <c r="S1198" t="s">
        <v>24</v>
      </c>
      <c r="T1198" t="str">
        <f>IF(data[[#This Row],[DeviceProtection]]="Yes",1,"")</f>
        <v/>
      </c>
      <c r="U1198" t="s">
        <v>23</v>
      </c>
      <c r="V1198">
        <f>IF(data[[#This Row],[TechSupport]]="Yes",1,"")</f>
        <v>1</v>
      </c>
      <c r="W1198" t="s">
        <v>23</v>
      </c>
      <c r="X1198">
        <f>IF(data[[#This Row],[StreamingTV]]="Yes",1,"")</f>
        <v>1</v>
      </c>
      <c r="Y1198" t="s">
        <v>23</v>
      </c>
      <c r="Z1198">
        <f>IF(data[[#This Row],[StreamingMovies]]="Yes",1,"")</f>
        <v>1</v>
      </c>
      <c r="AA1198" t="s">
        <v>47</v>
      </c>
      <c r="AB1198" t="s">
        <v>24</v>
      </c>
      <c r="AC1198" t="s">
        <v>28</v>
      </c>
      <c r="AD1198">
        <v>85.25</v>
      </c>
      <c r="AE1198">
        <v>5538.35</v>
      </c>
      <c r="AF1198">
        <v>0</v>
      </c>
      <c r="AG1198" s="2">
        <v>2</v>
      </c>
      <c r="AH1198" t="s">
        <v>24</v>
      </c>
      <c r="AI1198">
        <f t="shared" si="36"/>
        <v>0</v>
      </c>
      <c r="AJ1198">
        <f t="shared" si="37"/>
        <v>1</v>
      </c>
    </row>
    <row r="1199" spans="1:36" x14ac:dyDescent="0.35">
      <c r="A1199">
        <v>1198</v>
      </c>
      <c r="B1199" t="s">
        <v>1234</v>
      </c>
      <c r="C1199" t="s">
        <v>30</v>
      </c>
      <c r="D1199">
        <v>0</v>
      </c>
      <c r="E1199" t="s">
        <v>23</v>
      </c>
      <c r="F1199" t="s">
        <v>24</v>
      </c>
      <c r="G1199" t="str">
        <f>IF(AND(data[[#This Row],[Partner]]="Yes", data[[#This Row],[Dependents]]="Yes"), "Both", IF(data[[#This Row],[Partner]]="Yes", "Partner", IF(data[[#This Row],[Dependents]]="Yes", "Dependent", "None")))</f>
        <v>Partner</v>
      </c>
      <c r="H1199">
        <v>15</v>
      </c>
      <c r="I1199" s="1">
        <f>data[[#This Row],[Tenure]]/12</f>
        <v>1.25</v>
      </c>
      <c r="J1199" t="s">
        <v>23</v>
      </c>
      <c r="K1199">
        <f>IF(data[[#This Row],[PhoneService]]="Yes",1,"")</f>
        <v>1</v>
      </c>
      <c r="L1199" t="s">
        <v>24</v>
      </c>
      <c r="M1199" t="str">
        <f>IF(data[[#This Row],[MultipleLines]]="Yes",1,"")</f>
        <v/>
      </c>
      <c r="N1199" t="s">
        <v>24</v>
      </c>
      <c r="O1199" t="s">
        <v>46</v>
      </c>
      <c r="P1199" t="str">
        <f>IF(data[[#This Row],[OnlineSecurity]]="Yes",1,"")</f>
        <v/>
      </c>
      <c r="Q1199" t="s">
        <v>46</v>
      </c>
      <c r="R1199" t="str">
        <f>IF(data[[#This Row],[OnlineBackup]]="Yes",1,"")</f>
        <v/>
      </c>
      <c r="S1199" t="s">
        <v>46</v>
      </c>
      <c r="T1199" t="str">
        <f>IF(data[[#This Row],[DeviceProtection]]="Yes",1,"")</f>
        <v/>
      </c>
      <c r="U1199" t="s">
        <v>46</v>
      </c>
      <c r="V1199" t="str">
        <f>IF(data[[#This Row],[TechSupport]]="Yes",1,"")</f>
        <v/>
      </c>
      <c r="W1199" t="s">
        <v>46</v>
      </c>
      <c r="X1199" t="str">
        <f>IF(data[[#This Row],[StreamingTV]]="Yes",1,"")</f>
        <v/>
      </c>
      <c r="Y1199" t="s">
        <v>46</v>
      </c>
      <c r="Z1199" t="str">
        <f>IF(data[[#This Row],[StreamingMovies]]="Yes",1,"")</f>
        <v/>
      </c>
      <c r="AA1199" t="s">
        <v>27</v>
      </c>
      <c r="AB1199" t="s">
        <v>23</v>
      </c>
      <c r="AC1199" t="s">
        <v>40</v>
      </c>
      <c r="AD1199">
        <v>19.45</v>
      </c>
      <c r="AE1199">
        <v>340.85</v>
      </c>
      <c r="AF1199">
        <v>5</v>
      </c>
      <c r="AG1199" s="2">
        <v>0</v>
      </c>
      <c r="AH1199" t="s">
        <v>24</v>
      </c>
      <c r="AI1199">
        <f t="shared" si="36"/>
        <v>0</v>
      </c>
      <c r="AJ1199">
        <f t="shared" si="37"/>
        <v>1</v>
      </c>
    </row>
    <row r="1200" spans="1:36" x14ac:dyDescent="0.35">
      <c r="A1200">
        <v>1199</v>
      </c>
      <c r="B1200" t="s">
        <v>1235</v>
      </c>
      <c r="C1200" t="s">
        <v>22</v>
      </c>
      <c r="D1200">
        <v>0</v>
      </c>
      <c r="E1200" t="s">
        <v>24</v>
      </c>
      <c r="F1200" t="s">
        <v>24</v>
      </c>
      <c r="G1200" t="str">
        <f>IF(AND(data[[#This Row],[Partner]]="Yes", data[[#This Row],[Dependents]]="Yes"), "Both", IF(data[[#This Row],[Partner]]="Yes", "Partner", IF(data[[#This Row],[Dependents]]="Yes", "Dependent", "None")))</f>
        <v>None</v>
      </c>
      <c r="H1200">
        <v>42</v>
      </c>
      <c r="I1200" s="1">
        <f>data[[#This Row],[Tenure]]/12</f>
        <v>3.5</v>
      </c>
      <c r="J1200" t="s">
        <v>23</v>
      </c>
      <c r="K1200">
        <f>IF(data[[#This Row],[PhoneService]]="Yes",1,"")</f>
        <v>1</v>
      </c>
      <c r="L1200" t="s">
        <v>24</v>
      </c>
      <c r="M1200" t="str">
        <f>IF(data[[#This Row],[MultipleLines]]="Yes",1,"")</f>
        <v/>
      </c>
      <c r="N1200" t="s">
        <v>24</v>
      </c>
      <c r="O1200" t="s">
        <v>46</v>
      </c>
      <c r="P1200" t="str">
        <f>IF(data[[#This Row],[OnlineSecurity]]="Yes",1,"")</f>
        <v/>
      </c>
      <c r="Q1200" t="s">
        <v>46</v>
      </c>
      <c r="R1200" t="str">
        <f>IF(data[[#This Row],[OnlineBackup]]="Yes",1,"")</f>
        <v/>
      </c>
      <c r="S1200" t="s">
        <v>46</v>
      </c>
      <c r="T1200" t="str">
        <f>IF(data[[#This Row],[DeviceProtection]]="Yes",1,"")</f>
        <v/>
      </c>
      <c r="U1200" t="s">
        <v>46</v>
      </c>
      <c r="V1200" t="str">
        <f>IF(data[[#This Row],[TechSupport]]="Yes",1,"")</f>
        <v/>
      </c>
      <c r="W1200" t="s">
        <v>46</v>
      </c>
      <c r="X1200" t="str">
        <f>IF(data[[#This Row],[StreamingTV]]="Yes",1,"")</f>
        <v/>
      </c>
      <c r="Y1200" t="s">
        <v>46</v>
      </c>
      <c r="Z1200" t="str">
        <f>IF(data[[#This Row],[StreamingMovies]]="Yes",1,"")</f>
        <v/>
      </c>
      <c r="AA1200" t="s">
        <v>47</v>
      </c>
      <c r="AB1200" t="s">
        <v>23</v>
      </c>
      <c r="AC1200" t="s">
        <v>35</v>
      </c>
      <c r="AD1200">
        <v>20.75</v>
      </c>
      <c r="AE1200">
        <v>844.45</v>
      </c>
      <c r="AF1200">
        <v>3</v>
      </c>
      <c r="AG1200" s="2">
        <v>0</v>
      </c>
      <c r="AH1200" t="s">
        <v>24</v>
      </c>
      <c r="AI1200">
        <f t="shared" si="36"/>
        <v>0</v>
      </c>
      <c r="AJ1200">
        <f t="shared" si="37"/>
        <v>1</v>
      </c>
    </row>
    <row r="1201" spans="1:36" x14ac:dyDescent="0.35">
      <c r="A1201">
        <v>1200</v>
      </c>
      <c r="B1201" t="s">
        <v>1236</v>
      </c>
      <c r="C1201" t="s">
        <v>22</v>
      </c>
      <c r="D1201">
        <v>0</v>
      </c>
      <c r="E1201" t="s">
        <v>23</v>
      </c>
      <c r="F1201" t="s">
        <v>24</v>
      </c>
      <c r="G1201" t="str">
        <f>IF(AND(data[[#This Row],[Partner]]="Yes", data[[#This Row],[Dependents]]="Yes"), "Both", IF(data[[#This Row],[Partner]]="Yes", "Partner", IF(data[[#This Row],[Dependents]]="Yes", "Dependent", "None")))</f>
        <v>Partner</v>
      </c>
      <c r="H1201">
        <v>17</v>
      </c>
      <c r="I1201" s="1">
        <f>data[[#This Row],[Tenure]]/12</f>
        <v>1.4166666666666667</v>
      </c>
      <c r="J1201" t="s">
        <v>23</v>
      </c>
      <c r="K1201">
        <f>IF(data[[#This Row],[PhoneService]]="Yes",1,"")</f>
        <v>1</v>
      </c>
      <c r="L1201" t="s">
        <v>23</v>
      </c>
      <c r="M1201">
        <f>IF(data[[#This Row],[MultipleLines]]="Yes",1,"")</f>
        <v>1</v>
      </c>
      <c r="N1201" t="s">
        <v>37</v>
      </c>
      <c r="O1201" t="s">
        <v>23</v>
      </c>
      <c r="P1201">
        <f>IF(data[[#This Row],[OnlineSecurity]]="Yes",1,"")</f>
        <v>1</v>
      </c>
      <c r="Q1201" t="s">
        <v>24</v>
      </c>
      <c r="R1201" t="str">
        <f>IF(data[[#This Row],[OnlineBackup]]="Yes",1,"")</f>
        <v/>
      </c>
      <c r="S1201" t="s">
        <v>24</v>
      </c>
      <c r="T1201" t="str">
        <f>IF(data[[#This Row],[DeviceProtection]]="Yes",1,"")</f>
        <v/>
      </c>
      <c r="U1201" t="s">
        <v>24</v>
      </c>
      <c r="V1201" t="str">
        <f>IF(data[[#This Row],[TechSupport]]="Yes",1,"")</f>
        <v/>
      </c>
      <c r="W1201" t="s">
        <v>24</v>
      </c>
      <c r="X1201" t="str">
        <f>IF(data[[#This Row],[StreamingTV]]="Yes",1,"")</f>
        <v/>
      </c>
      <c r="Y1201" t="s">
        <v>24</v>
      </c>
      <c r="Z1201" t="str">
        <f>IF(data[[#This Row],[StreamingMovies]]="Yes",1,"")</f>
        <v/>
      </c>
      <c r="AA1201" t="s">
        <v>27</v>
      </c>
      <c r="AB1201" t="s">
        <v>24</v>
      </c>
      <c r="AC1201" t="s">
        <v>28</v>
      </c>
      <c r="AD1201">
        <v>78.900000000000006</v>
      </c>
      <c r="AE1201">
        <v>1348.95</v>
      </c>
      <c r="AF1201">
        <v>0</v>
      </c>
      <c r="AG1201" s="2">
        <v>0</v>
      </c>
      <c r="AH1201" t="s">
        <v>24</v>
      </c>
      <c r="AI1201">
        <f t="shared" si="36"/>
        <v>0</v>
      </c>
      <c r="AJ1201">
        <f t="shared" si="37"/>
        <v>1</v>
      </c>
    </row>
    <row r="1202" spans="1:36" x14ac:dyDescent="0.35">
      <c r="A1202">
        <v>1201</v>
      </c>
      <c r="B1202" t="s">
        <v>1237</v>
      </c>
      <c r="C1202" t="s">
        <v>30</v>
      </c>
      <c r="D1202">
        <v>0</v>
      </c>
      <c r="E1202" t="s">
        <v>24</v>
      </c>
      <c r="F1202" t="s">
        <v>24</v>
      </c>
      <c r="G1202" t="str">
        <f>IF(AND(data[[#This Row],[Partner]]="Yes", data[[#This Row],[Dependents]]="Yes"), "Both", IF(data[[#This Row],[Partner]]="Yes", "Partner", IF(data[[#This Row],[Dependents]]="Yes", "Dependent", "None")))</f>
        <v>None</v>
      </c>
      <c r="H1202">
        <v>37</v>
      </c>
      <c r="I1202" s="1">
        <f>data[[#This Row],[Tenure]]/12</f>
        <v>3.0833333333333335</v>
      </c>
      <c r="J1202" t="s">
        <v>23</v>
      </c>
      <c r="K1202">
        <f>IF(data[[#This Row],[PhoneService]]="Yes",1,"")</f>
        <v>1</v>
      </c>
      <c r="L1202" t="s">
        <v>23</v>
      </c>
      <c r="M1202">
        <f>IF(data[[#This Row],[MultipleLines]]="Yes",1,"")</f>
        <v>1</v>
      </c>
      <c r="N1202" t="s">
        <v>37</v>
      </c>
      <c r="O1202" t="s">
        <v>24</v>
      </c>
      <c r="P1202" t="str">
        <f>IF(data[[#This Row],[OnlineSecurity]]="Yes",1,"")</f>
        <v/>
      </c>
      <c r="Q1202" t="s">
        <v>23</v>
      </c>
      <c r="R1202">
        <f>IF(data[[#This Row],[OnlineBackup]]="Yes",1,"")</f>
        <v>1</v>
      </c>
      <c r="S1202" t="s">
        <v>24</v>
      </c>
      <c r="T1202" t="str">
        <f>IF(data[[#This Row],[DeviceProtection]]="Yes",1,"")</f>
        <v/>
      </c>
      <c r="U1202" t="s">
        <v>23</v>
      </c>
      <c r="V1202">
        <f>IF(data[[#This Row],[TechSupport]]="Yes",1,"")</f>
        <v>1</v>
      </c>
      <c r="W1202" t="s">
        <v>23</v>
      </c>
      <c r="X1202">
        <f>IF(data[[#This Row],[StreamingTV]]="Yes",1,"")</f>
        <v>1</v>
      </c>
      <c r="Y1202" t="s">
        <v>23</v>
      </c>
      <c r="Z1202">
        <f>IF(data[[#This Row],[StreamingMovies]]="Yes",1,"")</f>
        <v>1</v>
      </c>
      <c r="AA1202" t="s">
        <v>31</v>
      </c>
      <c r="AB1202" t="s">
        <v>23</v>
      </c>
      <c r="AC1202" t="s">
        <v>40</v>
      </c>
      <c r="AD1202">
        <v>104.5</v>
      </c>
      <c r="AE1202">
        <v>3778</v>
      </c>
      <c r="AF1202">
        <v>3</v>
      </c>
      <c r="AG1202" s="2">
        <v>0</v>
      </c>
      <c r="AH1202" t="s">
        <v>24</v>
      </c>
      <c r="AI1202">
        <f t="shared" si="36"/>
        <v>0</v>
      </c>
      <c r="AJ1202">
        <f t="shared" si="37"/>
        <v>1</v>
      </c>
    </row>
    <row r="1203" spans="1:36" x14ac:dyDescent="0.35">
      <c r="A1203">
        <v>1202</v>
      </c>
      <c r="B1203" t="s">
        <v>1238</v>
      </c>
      <c r="C1203" t="s">
        <v>22</v>
      </c>
      <c r="D1203">
        <v>0</v>
      </c>
      <c r="E1203" t="s">
        <v>24</v>
      </c>
      <c r="F1203" t="s">
        <v>24</v>
      </c>
      <c r="G1203" t="str">
        <f>IF(AND(data[[#This Row],[Partner]]="Yes", data[[#This Row],[Dependents]]="Yes"), "Both", IF(data[[#This Row],[Partner]]="Yes", "Partner", IF(data[[#This Row],[Dependents]]="Yes", "Dependent", "None")))</f>
        <v>None</v>
      </c>
      <c r="H1203">
        <v>12</v>
      </c>
      <c r="I1203" s="1">
        <f>data[[#This Row],[Tenure]]/12</f>
        <v>1</v>
      </c>
      <c r="J1203" t="s">
        <v>23</v>
      </c>
      <c r="K1203">
        <f>IF(data[[#This Row],[PhoneService]]="Yes",1,"")</f>
        <v>1</v>
      </c>
      <c r="L1203" t="s">
        <v>24</v>
      </c>
      <c r="M1203" t="str">
        <f>IF(data[[#This Row],[MultipleLines]]="Yes",1,"")</f>
        <v/>
      </c>
      <c r="N1203" t="s">
        <v>26</v>
      </c>
      <c r="O1203" t="s">
        <v>24</v>
      </c>
      <c r="P1203" t="str">
        <f>IF(data[[#This Row],[OnlineSecurity]]="Yes",1,"")</f>
        <v/>
      </c>
      <c r="Q1203" t="s">
        <v>23</v>
      </c>
      <c r="R1203">
        <f>IF(data[[#This Row],[OnlineBackup]]="Yes",1,"")</f>
        <v>1</v>
      </c>
      <c r="S1203" t="s">
        <v>24</v>
      </c>
      <c r="T1203" t="str">
        <f>IF(data[[#This Row],[DeviceProtection]]="Yes",1,"")</f>
        <v/>
      </c>
      <c r="U1203" t="s">
        <v>24</v>
      </c>
      <c r="V1203" t="str">
        <f>IF(data[[#This Row],[TechSupport]]="Yes",1,"")</f>
        <v/>
      </c>
      <c r="W1203" t="s">
        <v>24</v>
      </c>
      <c r="X1203" t="str">
        <f>IF(data[[#This Row],[StreamingTV]]="Yes",1,"")</f>
        <v/>
      </c>
      <c r="Y1203" t="s">
        <v>24</v>
      </c>
      <c r="Z1203" t="str">
        <f>IF(data[[#This Row],[StreamingMovies]]="Yes",1,"")</f>
        <v/>
      </c>
      <c r="AA1203" t="s">
        <v>27</v>
      </c>
      <c r="AB1203" t="s">
        <v>23</v>
      </c>
      <c r="AC1203" t="s">
        <v>28</v>
      </c>
      <c r="AD1203">
        <v>49.4</v>
      </c>
      <c r="AE1203">
        <v>611.65</v>
      </c>
      <c r="AF1203">
        <v>0</v>
      </c>
      <c r="AG1203" s="2">
        <v>0</v>
      </c>
      <c r="AH1203" t="s">
        <v>24</v>
      </c>
      <c r="AI1203">
        <f t="shared" si="36"/>
        <v>0</v>
      </c>
      <c r="AJ1203">
        <f t="shared" si="37"/>
        <v>1</v>
      </c>
    </row>
    <row r="1204" spans="1:36" x14ac:dyDescent="0.35">
      <c r="A1204">
        <v>1203</v>
      </c>
      <c r="B1204" t="s">
        <v>1239</v>
      </c>
      <c r="C1204" t="s">
        <v>30</v>
      </c>
      <c r="D1204">
        <v>0</v>
      </c>
      <c r="E1204" t="s">
        <v>23</v>
      </c>
      <c r="F1204" t="s">
        <v>24</v>
      </c>
      <c r="G1204" t="str">
        <f>IF(AND(data[[#This Row],[Partner]]="Yes", data[[#This Row],[Dependents]]="Yes"), "Both", IF(data[[#This Row],[Partner]]="Yes", "Partner", IF(data[[#This Row],[Dependents]]="Yes", "Dependent", "None")))</f>
        <v>Partner</v>
      </c>
      <c r="H1204">
        <v>53</v>
      </c>
      <c r="I1204" s="1">
        <f>data[[#This Row],[Tenure]]/12</f>
        <v>4.416666666666667</v>
      </c>
      <c r="J1204" t="s">
        <v>23</v>
      </c>
      <c r="K1204">
        <f>IF(data[[#This Row],[PhoneService]]="Yes",1,"")</f>
        <v>1</v>
      </c>
      <c r="L1204" t="s">
        <v>24</v>
      </c>
      <c r="M1204" t="str">
        <f>IF(data[[#This Row],[MultipleLines]]="Yes",1,"")</f>
        <v/>
      </c>
      <c r="N1204" t="s">
        <v>37</v>
      </c>
      <c r="O1204" t="s">
        <v>24</v>
      </c>
      <c r="P1204" t="str">
        <f>IF(data[[#This Row],[OnlineSecurity]]="Yes",1,"")</f>
        <v/>
      </c>
      <c r="Q1204" t="s">
        <v>23</v>
      </c>
      <c r="R1204">
        <f>IF(data[[#This Row],[OnlineBackup]]="Yes",1,"")</f>
        <v>1</v>
      </c>
      <c r="S1204" t="s">
        <v>24</v>
      </c>
      <c r="T1204" t="str">
        <f>IF(data[[#This Row],[DeviceProtection]]="Yes",1,"")</f>
        <v/>
      </c>
      <c r="U1204" t="s">
        <v>24</v>
      </c>
      <c r="V1204" t="str">
        <f>IF(data[[#This Row],[TechSupport]]="Yes",1,"")</f>
        <v/>
      </c>
      <c r="W1204" t="s">
        <v>23</v>
      </c>
      <c r="X1204">
        <f>IF(data[[#This Row],[StreamingTV]]="Yes",1,"")</f>
        <v>1</v>
      </c>
      <c r="Y1204" t="s">
        <v>23</v>
      </c>
      <c r="Z1204">
        <f>IF(data[[#This Row],[StreamingMovies]]="Yes",1,"")</f>
        <v>1</v>
      </c>
      <c r="AA1204" t="s">
        <v>31</v>
      </c>
      <c r="AB1204" t="s">
        <v>23</v>
      </c>
      <c r="AC1204" t="s">
        <v>35</v>
      </c>
      <c r="AD1204">
        <v>94.25</v>
      </c>
      <c r="AE1204">
        <v>4867.95</v>
      </c>
      <c r="AF1204">
        <v>0</v>
      </c>
      <c r="AG1204" s="2">
        <v>5</v>
      </c>
      <c r="AH1204" t="s">
        <v>23</v>
      </c>
      <c r="AI1204">
        <f t="shared" si="36"/>
        <v>1</v>
      </c>
      <c r="AJ1204" t="str">
        <f t="shared" si="37"/>
        <v/>
      </c>
    </row>
    <row r="1205" spans="1:36" x14ac:dyDescent="0.35">
      <c r="A1205">
        <v>1204</v>
      </c>
      <c r="B1205" t="s">
        <v>1240</v>
      </c>
      <c r="C1205" t="s">
        <v>22</v>
      </c>
      <c r="D1205">
        <v>0</v>
      </c>
      <c r="E1205" t="s">
        <v>24</v>
      </c>
      <c r="F1205" t="s">
        <v>24</v>
      </c>
      <c r="G1205" t="str">
        <f>IF(AND(data[[#This Row],[Partner]]="Yes", data[[#This Row],[Dependents]]="Yes"), "Both", IF(data[[#This Row],[Partner]]="Yes", "Partner", IF(data[[#This Row],[Dependents]]="Yes", "Dependent", "None")))</f>
        <v>None</v>
      </c>
      <c r="H1205">
        <v>60</v>
      </c>
      <c r="I1205" s="1">
        <f>data[[#This Row],[Tenure]]/12</f>
        <v>5</v>
      </c>
      <c r="J1205" t="s">
        <v>23</v>
      </c>
      <c r="K1205">
        <f>IF(data[[#This Row],[PhoneService]]="Yes",1,"")</f>
        <v>1</v>
      </c>
      <c r="L1205" t="s">
        <v>23</v>
      </c>
      <c r="M1205">
        <f>IF(data[[#This Row],[MultipleLines]]="Yes",1,"")</f>
        <v>1</v>
      </c>
      <c r="N1205" t="s">
        <v>24</v>
      </c>
      <c r="O1205" t="s">
        <v>46</v>
      </c>
      <c r="P1205" t="str">
        <f>IF(data[[#This Row],[OnlineSecurity]]="Yes",1,"")</f>
        <v/>
      </c>
      <c r="Q1205" t="s">
        <v>46</v>
      </c>
      <c r="R1205" t="str">
        <f>IF(data[[#This Row],[OnlineBackup]]="Yes",1,"")</f>
        <v/>
      </c>
      <c r="S1205" t="s">
        <v>46</v>
      </c>
      <c r="T1205" t="str">
        <f>IF(data[[#This Row],[DeviceProtection]]="Yes",1,"")</f>
        <v/>
      </c>
      <c r="U1205" t="s">
        <v>46</v>
      </c>
      <c r="V1205" t="str">
        <f>IF(data[[#This Row],[TechSupport]]="Yes",1,"")</f>
        <v/>
      </c>
      <c r="W1205" t="s">
        <v>46</v>
      </c>
      <c r="X1205" t="str">
        <f>IF(data[[#This Row],[StreamingTV]]="Yes",1,"")</f>
        <v/>
      </c>
      <c r="Y1205" t="s">
        <v>46</v>
      </c>
      <c r="Z1205" t="str">
        <f>IF(data[[#This Row],[StreamingMovies]]="Yes",1,"")</f>
        <v/>
      </c>
      <c r="AA1205" t="s">
        <v>47</v>
      </c>
      <c r="AB1205" t="s">
        <v>24</v>
      </c>
      <c r="AC1205" t="s">
        <v>32</v>
      </c>
      <c r="AD1205">
        <v>25</v>
      </c>
      <c r="AE1205">
        <v>1505.05</v>
      </c>
      <c r="AF1205">
        <v>0</v>
      </c>
      <c r="AG1205" s="2">
        <v>0</v>
      </c>
      <c r="AH1205" t="s">
        <v>24</v>
      </c>
      <c r="AI1205">
        <f t="shared" si="36"/>
        <v>0</v>
      </c>
      <c r="AJ1205">
        <f t="shared" si="37"/>
        <v>1</v>
      </c>
    </row>
    <row r="1206" spans="1:36" x14ac:dyDescent="0.35">
      <c r="A1206">
        <v>1205</v>
      </c>
      <c r="B1206" t="s">
        <v>1241</v>
      </c>
      <c r="C1206" t="s">
        <v>30</v>
      </c>
      <c r="D1206">
        <v>0</v>
      </c>
      <c r="E1206" t="s">
        <v>23</v>
      </c>
      <c r="F1206" t="s">
        <v>23</v>
      </c>
      <c r="G1206" t="str">
        <f>IF(AND(data[[#This Row],[Partner]]="Yes", data[[#This Row],[Dependents]]="Yes"), "Both", IF(data[[#This Row],[Partner]]="Yes", "Partner", IF(data[[#This Row],[Dependents]]="Yes", "Dependent", "None")))</f>
        <v>Both</v>
      </c>
      <c r="H1206">
        <v>18</v>
      </c>
      <c r="I1206" s="1">
        <f>data[[#This Row],[Tenure]]/12</f>
        <v>1.5</v>
      </c>
      <c r="J1206" t="s">
        <v>24</v>
      </c>
      <c r="K1206" t="str">
        <f>IF(data[[#This Row],[PhoneService]]="Yes",1,"")</f>
        <v/>
      </c>
      <c r="L1206" t="s">
        <v>25</v>
      </c>
      <c r="M1206" t="str">
        <f>IF(data[[#This Row],[MultipleLines]]="Yes",1,"")</f>
        <v/>
      </c>
      <c r="N1206" t="s">
        <v>26</v>
      </c>
      <c r="O1206" t="s">
        <v>24</v>
      </c>
      <c r="P1206" t="str">
        <f>IF(data[[#This Row],[OnlineSecurity]]="Yes",1,"")</f>
        <v/>
      </c>
      <c r="Q1206" t="s">
        <v>24</v>
      </c>
      <c r="R1206" t="str">
        <f>IF(data[[#This Row],[OnlineBackup]]="Yes",1,"")</f>
        <v/>
      </c>
      <c r="S1206" t="s">
        <v>24</v>
      </c>
      <c r="T1206" t="str">
        <f>IF(data[[#This Row],[DeviceProtection]]="Yes",1,"")</f>
        <v/>
      </c>
      <c r="U1206" t="s">
        <v>24</v>
      </c>
      <c r="V1206" t="str">
        <f>IF(data[[#This Row],[TechSupport]]="Yes",1,"")</f>
        <v/>
      </c>
      <c r="W1206" t="s">
        <v>24</v>
      </c>
      <c r="X1206" t="str">
        <f>IF(data[[#This Row],[StreamingTV]]="Yes",1,"")</f>
        <v/>
      </c>
      <c r="Y1206" t="s">
        <v>24</v>
      </c>
      <c r="Z1206" t="str">
        <f>IF(data[[#This Row],[StreamingMovies]]="Yes",1,"")</f>
        <v/>
      </c>
      <c r="AA1206" t="s">
        <v>27</v>
      </c>
      <c r="AB1206" t="s">
        <v>24</v>
      </c>
      <c r="AC1206" t="s">
        <v>40</v>
      </c>
      <c r="AD1206">
        <v>25.55</v>
      </c>
      <c r="AE1206">
        <v>467.85</v>
      </c>
      <c r="AF1206">
        <v>0</v>
      </c>
      <c r="AG1206" s="2">
        <v>0</v>
      </c>
      <c r="AH1206" t="s">
        <v>24</v>
      </c>
      <c r="AI1206">
        <f t="shared" si="36"/>
        <v>0</v>
      </c>
      <c r="AJ1206">
        <f t="shared" si="37"/>
        <v>1</v>
      </c>
    </row>
    <row r="1207" spans="1:36" x14ac:dyDescent="0.35">
      <c r="A1207">
        <v>1206</v>
      </c>
      <c r="B1207" t="s">
        <v>1242</v>
      </c>
      <c r="C1207" t="s">
        <v>30</v>
      </c>
      <c r="D1207">
        <v>0</v>
      </c>
      <c r="E1207" t="s">
        <v>24</v>
      </c>
      <c r="F1207" t="s">
        <v>24</v>
      </c>
      <c r="G1207" t="str">
        <f>IF(AND(data[[#This Row],[Partner]]="Yes", data[[#This Row],[Dependents]]="Yes"), "Both", IF(data[[#This Row],[Partner]]="Yes", "Partner", IF(data[[#This Row],[Dependents]]="Yes", "Dependent", "None")))</f>
        <v>None</v>
      </c>
      <c r="H1207">
        <v>1</v>
      </c>
      <c r="I1207" s="1">
        <f>data[[#This Row],[Tenure]]/12</f>
        <v>8.3333333333333329E-2</v>
      </c>
      <c r="J1207" t="s">
        <v>23</v>
      </c>
      <c r="K1207">
        <f>IF(data[[#This Row],[PhoneService]]="Yes",1,"")</f>
        <v>1</v>
      </c>
      <c r="L1207" t="s">
        <v>23</v>
      </c>
      <c r="M1207">
        <f>IF(data[[#This Row],[MultipleLines]]="Yes",1,"")</f>
        <v>1</v>
      </c>
      <c r="N1207" t="s">
        <v>37</v>
      </c>
      <c r="O1207" t="s">
        <v>24</v>
      </c>
      <c r="P1207" t="str">
        <f>IF(data[[#This Row],[OnlineSecurity]]="Yes",1,"")</f>
        <v/>
      </c>
      <c r="Q1207" t="s">
        <v>24</v>
      </c>
      <c r="R1207" t="str">
        <f>IF(data[[#This Row],[OnlineBackup]]="Yes",1,"")</f>
        <v/>
      </c>
      <c r="S1207" t="s">
        <v>24</v>
      </c>
      <c r="T1207" t="str">
        <f>IF(data[[#This Row],[DeviceProtection]]="Yes",1,"")</f>
        <v/>
      </c>
      <c r="U1207" t="s">
        <v>24</v>
      </c>
      <c r="V1207" t="str">
        <f>IF(data[[#This Row],[TechSupport]]="Yes",1,"")</f>
        <v/>
      </c>
      <c r="W1207" t="s">
        <v>24</v>
      </c>
      <c r="X1207" t="str">
        <f>IF(data[[#This Row],[StreamingTV]]="Yes",1,"")</f>
        <v/>
      </c>
      <c r="Y1207" t="s">
        <v>24</v>
      </c>
      <c r="Z1207" t="str">
        <f>IF(data[[#This Row],[StreamingMovies]]="Yes",1,"")</f>
        <v/>
      </c>
      <c r="AA1207" t="s">
        <v>27</v>
      </c>
      <c r="AB1207" t="s">
        <v>23</v>
      </c>
      <c r="AC1207" t="s">
        <v>28</v>
      </c>
      <c r="AD1207">
        <v>74.900000000000006</v>
      </c>
      <c r="AE1207">
        <v>74.900000000000006</v>
      </c>
      <c r="AF1207">
        <v>0</v>
      </c>
      <c r="AG1207" s="2">
        <v>0</v>
      </c>
      <c r="AH1207" t="s">
        <v>23</v>
      </c>
      <c r="AI1207">
        <f t="shared" si="36"/>
        <v>1</v>
      </c>
      <c r="AJ1207" t="str">
        <f t="shared" si="37"/>
        <v/>
      </c>
    </row>
    <row r="1208" spans="1:36" x14ac:dyDescent="0.35">
      <c r="A1208">
        <v>1207</v>
      </c>
      <c r="B1208" t="s">
        <v>1243</v>
      </c>
      <c r="C1208" t="s">
        <v>22</v>
      </c>
      <c r="D1208">
        <v>0</v>
      </c>
      <c r="E1208" t="s">
        <v>24</v>
      </c>
      <c r="F1208" t="s">
        <v>24</v>
      </c>
      <c r="G1208" t="str">
        <f>IF(AND(data[[#This Row],[Partner]]="Yes", data[[#This Row],[Dependents]]="Yes"), "Both", IF(data[[#This Row],[Partner]]="Yes", "Partner", IF(data[[#This Row],[Dependents]]="Yes", "Dependent", "None")))</f>
        <v>None</v>
      </c>
      <c r="H1208">
        <v>3</v>
      </c>
      <c r="I1208" s="1">
        <f>data[[#This Row],[Tenure]]/12</f>
        <v>0.25</v>
      </c>
      <c r="J1208" t="s">
        <v>23</v>
      </c>
      <c r="K1208">
        <f>IF(data[[#This Row],[PhoneService]]="Yes",1,"")</f>
        <v>1</v>
      </c>
      <c r="L1208" t="s">
        <v>24</v>
      </c>
      <c r="M1208" t="str">
        <f>IF(data[[#This Row],[MultipleLines]]="Yes",1,"")</f>
        <v/>
      </c>
      <c r="N1208" t="s">
        <v>37</v>
      </c>
      <c r="O1208" t="s">
        <v>24</v>
      </c>
      <c r="P1208" t="str">
        <f>IF(data[[#This Row],[OnlineSecurity]]="Yes",1,"")</f>
        <v/>
      </c>
      <c r="Q1208" t="s">
        <v>24</v>
      </c>
      <c r="R1208" t="str">
        <f>IF(data[[#This Row],[OnlineBackup]]="Yes",1,"")</f>
        <v/>
      </c>
      <c r="S1208" t="s">
        <v>24</v>
      </c>
      <c r="T1208" t="str">
        <f>IF(data[[#This Row],[DeviceProtection]]="Yes",1,"")</f>
        <v/>
      </c>
      <c r="U1208" t="s">
        <v>24</v>
      </c>
      <c r="V1208" t="str">
        <f>IF(data[[#This Row],[TechSupport]]="Yes",1,"")</f>
        <v/>
      </c>
      <c r="W1208" t="s">
        <v>24</v>
      </c>
      <c r="X1208" t="str">
        <f>IF(data[[#This Row],[StreamingTV]]="Yes",1,"")</f>
        <v/>
      </c>
      <c r="Y1208" t="s">
        <v>24</v>
      </c>
      <c r="Z1208" t="str">
        <f>IF(data[[#This Row],[StreamingMovies]]="Yes",1,"")</f>
        <v/>
      </c>
      <c r="AA1208" t="s">
        <v>27</v>
      </c>
      <c r="AB1208" t="s">
        <v>23</v>
      </c>
      <c r="AC1208" t="s">
        <v>28</v>
      </c>
      <c r="AD1208">
        <v>70.150000000000006</v>
      </c>
      <c r="AE1208">
        <v>194.2</v>
      </c>
      <c r="AF1208">
        <v>0</v>
      </c>
      <c r="AG1208" s="2">
        <v>0</v>
      </c>
      <c r="AH1208" t="s">
        <v>24</v>
      </c>
      <c r="AI1208">
        <f t="shared" si="36"/>
        <v>0</v>
      </c>
      <c r="AJ1208">
        <f t="shared" si="37"/>
        <v>1</v>
      </c>
    </row>
    <row r="1209" spans="1:36" x14ac:dyDescent="0.35">
      <c r="A1209">
        <v>1208</v>
      </c>
      <c r="B1209" t="s">
        <v>1244</v>
      </c>
      <c r="C1209" t="s">
        <v>22</v>
      </c>
      <c r="D1209">
        <v>0</v>
      </c>
      <c r="E1209" t="s">
        <v>24</v>
      </c>
      <c r="F1209" t="s">
        <v>23</v>
      </c>
      <c r="G1209" t="str">
        <f>IF(AND(data[[#This Row],[Partner]]="Yes", data[[#This Row],[Dependents]]="Yes"), "Both", IF(data[[#This Row],[Partner]]="Yes", "Partner", IF(data[[#This Row],[Dependents]]="Yes", "Dependent", "None")))</f>
        <v>Dependent</v>
      </c>
      <c r="H1209">
        <v>9</v>
      </c>
      <c r="I1209" s="1">
        <f>data[[#This Row],[Tenure]]/12</f>
        <v>0.75</v>
      </c>
      <c r="J1209" t="s">
        <v>23</v>
      </c>
      <c r="K1209">
        <f>IF(data[[#This Row],[PhoneService]]="Yes",1,"")</f>
        <v>1</v>
      </c>
      <c r="L1209" t="s">
        <v>24</v>
      </c>
      <c r="M1209" t="str">
        <f>IF(data[[#This Row],[MultipleLines]]="Yes",1,"")</f>
        <v/>
      </c>
      <c r="N1209" t="s">
        <v>26</v>
      </c>
      <c r="O1209" t="s">
        <v>24</v>
      </c>
      <c r="P1209" t="str">
        <f>IF(data[[#This Row],[OnlineSecurity]]="Yes",1,"")</f>
        <v/>
      </c>
      <c r="Q1209" t="s">
        <v>24</v>
      </c>
      <c r="R1209" t="str">
        <f>IF(data[[#This Row],[OnlineBackup]]="Yes",1,"")</f>
        <v/>
      </c>
      <c r="S1209" t="s">
        <v>24</v>
      </c>
      <c r="T1209" t="str">
        <f>IF(data[[#This Row],[DeviceProtection]]="Yes",1,"")</f>
        <v/>
      </c>
      <c r="U1209" t="s">
        <v>23</v>
      </c>
      <c r="V1209">
        <f>IF(data[[#This Row],[TechSupport]]="Yes",1,"")</f>
        <v>1</v>
      </c>
      <c r="W1209" t="s">
        <v>23</v>
      </c>
      <c r="X1209">
        <f>IF(data[[#This Row],[StreamingTV]]="Yes",1,"")</f>
        <v>1</v>
      </c>
      <c r="Y1209" t="s">
        <v>23</v>
      </c>
      <c r="Z1209">
        <f>IF(data[[#This Row],[StreamingMovies]]="Yes",1,"")</f>
        <v>1</v>
      </c>
      <c r="AA1209" t="s">
        <v>27</v>
      </c>
      <c r="AB1209" t="s">
        <v>23</v>
      </c>
      <c r="AC1209" t="s">
        <v>40</v>
      </c>
      <c r="AD1209">
        <v>69.400000000000006</v>
      </c>
      <c r="AE1209">
        <v>571.45000000000005</v>
      </c>
      <c r="AF1209">
        <v>0</v>
      </c>
      <c r="AG1209" s="2">
        <v>0</v>
      </c>
      <c r="AH1209" t="s">
        <v>24</v>
      </c>
      <c r="AI1209">
        <f t="shared" si="36"/>
        <v>0</v>
      </c>
      <c r="AJ1209">
        <f t="shared" si="37"/>
        <v>1</v>
      </c>
    </row>
    <row r="1210" spans="1:36" x14ac:dyDescent="0.35">
      <c r="A1210">
        <v>1209</v>
      </c>
      <c r="B1210" t="s">
        <v>1245</v>
      </c>
      <c r="C1210" t="s">
        <v>22</v>
      </c>
      <c r="D1210">
        <v>0</v>
      </c>
      <c r="E1210" t="s">
        <v>24</v>
      </c>
      <c r="F1210" t="s">
        <v>24</v>
      </c>
      <c r="G1210" t="str">
        <f>IF(AND(data[[#This Row],[Partner]]="Yes", data[[#This Row],[Dependents]]="Yes"), "Both", IF(data[[#This Row],[Partner]]="Yes", "Partner", IF(data[[#This Row],[Dependents]]="Yes", "Dependent", "None")))</f>
        <v>None</v>
      </c>
      <c r="H1210">
        <v>1</v>
      </c>
      <c r="I1210" s="1">
        <f>data[[#This Row],[Tenure]]/12</f>
        <v>8.3333333333333329E-2</v>
      </c>
      <c r="J1210" t="s">
        <v>23</v>
      </c>
      <c r="K1210">
        <f>IF(data[[#This Row],[PhoneService]]="Yes",1,"")</f>
        <v>1</v>
      </c>
      <c r="L1210" t="s">
        <v>24</v>
      </c>
      <c r="M1210" t="str">
        <f>IF(data[[#This Row],[MultipleLines]]="Yes",1,"")</f>
        <v/>
      </c>
      <c r="N1210" t="s">
        <v>37</v>
      </c>
      <c r="O1210" t="s">
        <v>24</v>
      </c>
      <c r="P1210" t="str">
        <f>IF(data[[#This Row],[OnlineSecurity]]="Yes",1,"")</f>
        <v/>
      </c>
      <c r="Q1210" t="s">
        <v>24</v>
      </c>
      <c r="R1210" t="str">
        <f>IF(data[[#This Row],[OnlineBackup]]="Yes",1,"")</f>
        <v/>
      </c>
      <c r="S1210" t="s">
        <v>24</v>
      </c>
      <c r="T1210" t="str">
        <f>IF(data[[#This Row],[DeviceProtection]]="Yes",1,"")</f>
        <v/>
      </c>
      <c r="U1210" t="s">
        <v>24</v>
      </c>
      <c r="V1210" t="str">
        <f>IF(data[[#This Row],[TechSupport]]="Yes",1,"")</f>
        <v/>
      </c>
      <c r="W1210" t="s">
        <v>23</v>
      </c>
      <c r="X1210">
        <f>IF(data[[#This Row],[StreamingTV]]="Yes",1,"")</f>
        <v>1</v>
      </c>
      <c r="Y1210" t="s">
        <v>24</v>
      </c>
      <c r="Z1210" t="str">
        <f>IF(data[[#This Row],[StreamingMovies]]="Yes",1,"")</f>
        <v/>
      </c>
      <c r="AA1210" t="s">
        <v>27</v>
      </c>
      <c r="AB1210" t="s">
        <v>23</v>
      </c>
      <c r="AC1210" t="s">
        <v>28</v>
      </c>
      <c r="AD1210">
        <v>80.25</v>
      </c>
      <c r="AE1210">
        <v>80.25</v>
      </c>
      <c r="AF1210">
        <v>0</v>
      </c>
      <c r="AG1210" s="2">
        <v>0</v>
      </c>
      <c r="AH1210" t="s">
        <v>23</v>
      </c>
      <c r="AI1210">
        <f t="shared" si="36"/>
        <v>1</v>
      </c>
      <c r="AJ1210" t="str">
        <f t="shared" si="37"/>
        <v/>
      </c>
    </row>
    <row r="1211" spans="1:36" x14ac:dyDescent="0.35">
      <c r="A1211">
        <v>1210</v>
      </c>
      <c r="B1211" t="s">
        <v>1246</v>
      </c>
      <c r="C1211" t="s">
        <v>30</v>
      </c>
      <c r="D1211">
        <v>0</v>
      </c>
      <c r="E1211" t="s">
        <v>23</v>
      </c>
      <c r="F1211" t="s">
        <v>24</v>
      </c>
      <c r="G1211" t="str">
        <f>IF(AND(data[[#This Row],[Partner]]="Yes", data[[#This Row],[Dependents]]="Yes"), "Both", IF(data[[#This Row],[Partner]]="Yes", "Partner", IF(data[[#This Row],[Dependents]]="Yes", "Dependent", "None")))</f>
        <v>Partner</v>
      </c>
      <c r="H1211">
        <v>56</v>
      </c>
      <c r="I1211" s="1">
        <f>data[[#This Row],[Tenure]]/12</f>
        <v>4.666666666666667</v>
      </c>
      <c r="J1211" t="s">
        <v>23</v>
      </c>
      <c r="K1211">
        <f>IF(data[[#This Row],[PhoneService]]="Yes",1,"")</f>
        <v>1</v>
      </c>
      <c r="L1211" t="s">
        <v>23</v>
      </c>
      <c r="M1211">
        <f>IF(data[[#This Row],[MultipleLines]]="Yes",1,"")</f>
        <v>1</v>
      </c>
      <c r="N1211" t="s">
        <v>37</v>
      </c>
      <c r="O1211" t="s">
        <v>23</v>
      </c>
      <c r="P1211">
        <f>IF(data[[#This Row],[OnlineSecurity]]="Yes",1,"")</f>
        <v>1</v>
      </c>
      <c r="Q1211" t="s">
        <v>23</v>
      </c>
      <c r="R1211">
        <f>IF(data[[#This Row],[OnlineBackup]]="Yes",1,"")</f>
        <v>1</v>
      </c>
      <c r="S1211" t="s">
        <v>23</v>
      </c>
      <c r="T1211">
        <f>IF(data[[#This Row],[DeviceProtection]]="Yes",1,"")</f>
        <v>1</v>
      </c>
      <c r="U1211" t="s">
        <v>24</v>
      </c>
      <c r="V1211" t="str">
        <f>IF(data[[#This Row],[TechSupport]]="Yes",1,"")</f>
        <v/>
      </c>
      <c r="W1211" t="s">
        <v>24</v>
      </c>
      <c r="X1211" t="str">
        <f>IF(data[[#This Row],[StreamingTV]]="Yes",1,"")</f>
        <v/>
      </c>
      <c r="Y1211" t="s">
        <v>24</v>
      </c>
      <c r="Z1211" t="str">
        <f>IF(data[[#This Row],[StreamingMovies]]="Yes",1,"")</f>
        <v/>
      </c>
      <c r="AA1211" t="s">
        <v>31</v>
      </c>
      <c r="AB1211" t="s">
        <v>23</v>
      </c>
      <c r="AC1211" t="s">
        <v>28</v>
      </c>
      <c r="AD1211">
        <v>93.15</v>
      </c>
      <c r="AE1211">
        <v>5253.95</v>
      </c>
      <c r="AF1211">
        <v>0</v>
      </c>
      <c r="AG1211" s="2">
        <v>0</v>
      </c>
      <c r="AH1211" t="s">
        <v>24</v>
      </c>
      <c r="AI1211">
        <f t="shared" si="36"/>
        <v>0</v>
      </c>
      <c r="AJ1211">
        <f t="shared" si="37"/>
        <v>1</v>
      </c>
    </row>
    <row r="1212" spans="1:36" x14ac:dyDescent="0.35">
      <c r="A1212">
        <v>1211</v>
      </c>
      <c r="B1212" t="s">
        <v>1247</v>
      </c>
      <c r="C1212" t="s">
        <v>30</v>
      </c>
      <c r="D1212">
        <v>0</v>
      </c>
      <c r="E1212" t="s">
        <v>23</v>
      </c>
      <c r="F1212" t="s">
        <v>23</v>
      </c>
      <c r="G1212" t="str">
        <f>IF(AND(data[[#This Row],[Partner]]="Yes", data[[#This Row],[Dependents]]="Yes"), "Both", IF(data[[#This Row],[Partner]]="Yes", "Partner", IF(data[[#This Row],[Dependents]]="Yes", "Dependent", "None")))</f>
        <v>Both</v>
      </c>
      <c r="H1212">
        <v>17</v>
      </c>
      <c r="I1212" s="1">
        <f>data[[#This Row],[Tenure]]/12</f>
        <v>1.4166666666666667</v>
      </c>
      <c r="J1212" t="s">
        <v>23</v>
      </c>
      <c r="K1212">
        <f>IF(data[[#This Row],[PhoneService]]="Yes",1,"")</f>
        <v>1</v>
      </c>
      <c r="L1212" t="s">
        <v>24</v>
      </c>
      <c r="M1212" t="str">
        <f>IF(data[[#This Row],[MultipleLines]]="Yes",1,"")</f>
        <v/>
      </c>
      <c r="N1212" t="s">
        <v>37</v>
      </c>
      <c r="O1212" t="s">
        <v>24</v>
      </c>
      <c r="P1212" t="str">
        <f>IF(data[[#This Row],[OnlineSecurity]]="Yes",1,"")</f>
        <v/>
      </c>
      <c r="Q1212" t="s">
        <v>24</v>
      </c>
      <c r="R1212" t="str">
        <f>IF(data[[#This Row],[OnlineBackup]]="Yes",1,"")</f>
        <v/>
      </c>
      <c r="S1212" t="s">
        <v>24</v>
      </c>
      <c r="T1212" t="str">
        <f>IF(data[[#This Row],[DeviceProtection]]="Yes",1,"")</f>
        <v/>
      </c>
      <c r="U1212" t="s">
        <v>24</v>
      </c>
      <c r="V1212" t="str">
        <f>IF(data[[#This Row],[TechSupport]]="Yes",1,"")</f>
        <v/>
      </c>
      <c r="W1212" t="s">
        <v>24</v>
      </c>
      <c r="X1212" t="str">
        <f>IF(data[[#This Row],[StreamingTV]]="Yes",1,"")</f>
        <v/>
      </c>
      <c r="Y1212" t="s">
        <v>24</v>
      </c>
      <c r="Z1212" t="str">
        <f>IF(data[[#This Row],[StreamingMovies]]="Yes",1,"")</f>
        <v/>
      </c>
      <c r="AA1212" t="s">
        <v>27</v>
      </c>
      <c r="AB1212" t="s">
        <v>23</v>
      </c>
      <c r="AC1212" t="s">
        <v>28</v>
      </c>
      <c r="AD1212">
        <v>69</v>
      </c>
      <c r="AE1212">
        <v>1149.6500000000001</v>
      </c>
      <c r="AF1212">
        <v>0</v>
      </c>
      <c r="AG1212" s="2">
        <v>0</v>
      </c>
      <c r="AH1212" t="s">
        <v>23</v>
      </c>
      <c r="AI1212">
        <f t="shared" si="36"/>
        <v>1</v>
      </c>
      <c r="AJ1212" t="str">
        <f t="shared" si="37"/>
        <v/>
      </c>
    </row>
    <row r="1213" spans="1:36" x14ac:dyDescent="0.35">
      <c r="A1213">
        <v>1212</v>
      </c>
      <c r="B1213" t="s">
        <v>1248</v>
      </c>
      <c r="C1213" t="s">
        <v>22</v>
      </c>
      <c r="D1213">
        <v>0</v>
      </c>
      <c r="E1213" t="s">
        <v>23</v>
      </c>
      <c r="F1213" t="s">
        <v>23</v>
      </c>
      <c r="G1213" t="str">
        <f>IF(AND(data[[#This Row],[Partner]]="Yes", data[[#This Row],[Dependents]]="Yes"), "Both", IF(data[[#This Row],[Partner]]="Yes", "Partner", IF(data[[#This Row],[Dependents]]="Yes", "Dependent", "None")))</f>
        <v>Both</v>
      </c>
      <c r="H1213">
        <v>11</v>
      </c>
      <c r="I1213" s="1">
        <f>data[[#This Row],[Tenure]]/12</f>
        <v>0.91666666666666663</v>
      </c>
      <c r="J1213" t="s">
        <v>23</v>
      </c>
      <c r="K1213">
        <f>IF(data[[#This Row],[PhoneService]]="Yes",1,"")</f>
        <v>1</v>
      </c>
      <c r="L1213" t="s">
        <v>23</v>
      </c>
      <c r="M1213">
        <f>IF(data[[#This Row],[MultipleLines]]="Yes",1,"")</f>
        <v>1</v>
      </c>
      <c r="N1213" t="s">
        <v>26</v>
      </c>
      <c r="O1213" t="s">
        <v>24</v>
      </c>
      <c r="P1213" t="str">
        <f>IF(data[[#This Row],[OnlineSecurity]]="Yes",1,"")</f>
        <v/>
      </c>
      <c r="Q1213" t="s">
        <v>24</v>
      </c>
      <c r="R1213" t="str">
        <f>IF(data[[#This Row],[OnlineBackup]]="Yes",1,"")</f>
        <v/>
      </c>
      <c r="S1213" t="s">
        <v>24</v>
      </c>
      <c r="T1213" t="str">
        <f>IF(data[[#This Row],[DeviceProtection]]="Yes",1,"")</f>
        <v/>
      </c>
      <c r="U1213" t="s">
        <v>23</v>
      </c>
      <c r="V1213">
        <f>IF(data[[#This Row],[TechSupport]]="Yes",1,"")</f>
        <v>1</v>
      </c>
      <c r="W1213" t="s">
        <v>24</v>
      </c>
      <c r="X1213" t="str">
        <f>IF(data[[#This Row],[StreamingTV]]="Yes",1,"")</f>
        <v/>
      </c>
      <c r="Y1213" t="s">
        <v>23</v>
      </c>
      <c r="Z1213">
        <f>IF(data[[#This Row],[StreamingMovies]]="Yes",1,"")</f>
        <v>1</v>
      </c>
      <c r="AA1213" t="s">
        <v>27</v>
      </c>
      <c r="AB1213" t="s">
        <v>23</v>
      </c>
      <c r="AC1213" t="s">
        <v>28</v>
      </c>
      <c r="AD1213">
        <v>66.349999999999994</v>
      </c>
      <c r="AE1213">
        <v>740.8</v>
      </c>
      <c r="AF1213">
        <v>0</v>
      </c>
      <c r="AG1213" s="2">
        <v>0</v>
      </c>
      <c r="AH1213" t="s">
        <v>23</v>
      </c>
      <c r="AI1213">
        <f t="shared" si="36"/>
        <v>1</v>
      </c>
      <c r="AJ1213" t="str">
        <f t="shared" si="37"/>
        <v/>
      </c>
    </row>
    <row r="1214" spans="1:36" x14ac:dyDescent="0.35">
      <c r="A1214">
        <v>1213</v>
      </c>
      <c r="B1214" t="s">
        <v>1249</v>
      </c>
      <c r="C1214" t="s">
        <v>30</v>
      </c>
      <c r="D1214">
        <v>0</v>
      </c>
      <c r="E1214" t="s">
        <v>24</v>
      </c>
      <c r="F1214" t="s">
        <v>24</v>
      </c>
      <c r="G1214" t="str">
        <f>IF(AND(data[[#This Row],[Partner]]="Yes", data[[#This Row],[Dependents]]="Yes"), "Both", IF(data[[#This Row],[Partner]]="Yes", "Partner", IF(data[[#This Row],[Dependents]]="Yes", "Dependent", "None")))</f>
        <v>None</v>
      </c>
      <c r="H1214">
        <v>7</v>
      </c>
      <c r="I1214" s="1">
        <f>data[[#This Row],[Tenure]]/12</f>
        <v>0.58333333333333337</v>
      </c>
      <c r="J1214" t="s">
        <v>23</v>
      </c>
      <c r="K1214">
        <f>IF(data[[#This Row],[PhoneService]]="Yes",1,"")</f>
        <v>1</v>
      </c>
      <c r="L1214" t="s">
        <v>24</v>
      </c>
      <c r="M1214" t="str">
        <f>IF(data[[#This Row],[MultipleLines]]="Yes",1,"")</f>
        <v/>
      </c>
      <c r="N1214" t="s">
        <v>37</v>
      </c>
      <c r="O1214" t="s">
        <v>24</v>
      </c>
      <c r="P1214" t="str">
        <f>IF(data[[#This Row],[OnlineSecurity]]="Yes",1,"")</f>
        <v/>
      </c>
      <c r="Q1214" t="s">
        <v>24</v>
      </c>
      <c r="R1214" t="str">
        <f>IF(data[[#This Row],[OnlineBackup]]="Yes",1,"")</f>
        <v/>
      </c>
      <c r="S1214" t="s">
        <v>24</v>
      </c>
      <c r="T1214" t="str">
        <f>IF(data[[#This Row],[DeviceProtection]]="Yes",1,"")</f>
        <v/>
      </c>
      <c r="U1214" t="s">
        <v>24</v>
      </c>
      <c r="V1214" t="str">
        <f>IF(data[[#This Row],[TechSupport]]="Yes",1,"")</f>
        <v/>
      </c>
      <c r="W1214" t="s">
        <v>24</v>
      </c>
      <c r="X1214" t="str">
        <f>IF(data[[#This Row],[StreamingTV]]="Yes",1,"")</f>
        <v/>
      </c>
      <c r="Y1214" t="s">
        <v>24</v>
      </c>
      <c r="Z1214" t="str">
        <f>IF(data[[#This Row],[StreamingMovies]]="Yes",1,"")</f>
        <v/>
      </c>
      <c r="AA1214" t="s">
        <v>27</v>
      </c>
      <c r="AB1214" t="s">
        <v>23</v>
      </c>
      <c r="AC1214" t="s">
        <v>28</v>
      </c>
      <c r="AD1214">
        <v>69.55</v>
      </c>
      <c r="AE1214">
        <v>521.35</v>
      </c>
      <c r="AF1214">
        <v>0</v>
      </c>
      <c r="AG1214" s="2">
        <v>0</v>
      </c>
      <c r="AH1214" t="s">
        <v>24</v>
      </c>
      <c r="AI1214">
        <f t="shared" si="36"/>
        <v>0</v>
      </c>
      <c r="AJ1214">
        <f t="shared" si="37"/>
        <v>1</v>
      </c>
    </row>
    <row r="1215" spans="1:36" x14ac:dyDescent="0.35">
      <c r="A1215">
        <v>1214</v>
      </c>
      <c r="B1215" t="s">
        <v>1250</v>
      </c>
      <c r="C1215" t="s">
        <v>22</v>
      </c>
      <c r="D1215">
        <v>0</v>
      </c>
      <c r="E1215" t="s">
        <v>23</v>
      </c>
      <c r="F1215" t="s">
        <v>23</v>
      </c>
      <c r="G1215" t="str">
        <f>IF(AND(data[[#This Row],[Partner]]="Yes", data[[#This Row],[Dependents]]="Yes"), "Both", IF(data[[#This Row],[Partner]]="Yes", "Partner", IF(data[[#This Row],[Dependents]]="Yes", "Dependent", "None")))</f>
        <v>Both</v>
      </c>
      <c r="H1215">
        <v>69</v>
      </c>
      <c r="I1215" s="1">
        <f>data[[#This Row],[Tenure]]/12</f>
        <v>5.75</v>
      </c>
      <c r="J1215" t="s">
        <v>23</v>
      </c>
      <c r="K1215">
        <f>IF(data[[#This Row],[PhoneService]]="Yes",1,"")</f>
        <v>1</v>
      </c>
      <c r="L1215" t="s">
        <v>24</v>
      </c>
      <c r="M1215" t="str">
        <f>IF(data[[#This Row],[MultipleLines]]="Yes",1,"")</f>
        <v/>
      </c>
      <c r="N1215" t="s">
        <v>24</v>
      </c>
      <c r="O1215" t="s">
        <v>46</v>
      </c>
      <c r="P1215" t="str">
        <f>IF(data[[#This Row],[OnlineSecurity]]="Yes",1,"")</f>
        <v/>
      </c>
      <c r="Q1215" t="s">
        <v>46</v>
      </c>
      <c r="R1215" t="str">
        <f>IF(data[[#This Row],[OnlineBackup]]="Yes",1,"")</f>
        <v/>
      </c>
      <c r="S1215" t="s">
        <v>46</v>
      </c>
      <c r="T1215" t="str">
        <f>IF(data[[#This Row],[DeviceProtection]]="Yes",1,"")</f>
        <v/>
      </c>
      <c r="U1215" t="s">
        <v>46</v>
      </c>
      <c r="V1215" t="str">
        <f>IF(data[[#This Row],[TechSupport]]="Yes",1,"")</f>
        <v/>
      </c>
      <c r="W1215" t="s">
        <v>46</v>
      </c>
      <c r="X1215" t="str">
        <f>IF(data[[#This Row],[StreamingTV]]="Yes",1,"")</f>
        <v/>
      </c>
      <c r="Y1215" t="s">
        <v>46</v>
      </c>
      <c r="Z1215" t="str">
        <f>IF(data[[#This Row],[StreamingMovies]]="Yes",1,"")</f>
        <v/>
      </c>
      <c r="AA1215" t="s">
        <v>47</v>
      </c>
      <c r="AB1215" t="s">
        <v>24</v>
      </c>
      <c r="AC1215" t="s">
        <v>35</v>
      </c>
      <c r="AD1215">
        <v>20.2</v>
      </c>
      <c r="AE1215">
        <v>1412.65</v>
      </c>
      <c r="AF1215">
        <v>4</v>
      </c>
      <c r="AG1215" s="2">
        <v>0</v>
      </c>
      <c r="AH1215" t="s">
        <v>24</v>
      </c>
      <c r="AI1215">
        <f t="shared" si="36"/>
        <v>0</v>
      </c>
      <c r="AJ1215">
        <f t="shared" si="37"/>
        <v>1</v>
      </c>
    </row>
    <row r="1216" spans="1:36" x14ac:dyDescent="0.35">
      <c r="A1216">
        <v>1215</v>
      </c>
      <c r="B1216" t="s">
        <v>1251</v>
      </c>
      <c r="C1216" t="s">
        <v>30</v>
      </c>
      <c r="D1216">
        <v>0</v>
      </c>
      <c r="E1216" t="s">
        <v>24</v>
      </c>
      <c r="F1216" t="s">
        <v>24</v>
      </c>
      <c r="G1216" t="str">
        <f>IF(AND(data[[#This Row],[Partner]]="Yes", data[[#This Row],[Dependents]]="Yes"), "Both", IF(data[[#This Row],[Partner]]="Yes", "Partner", IF(data[[#This Row],[Dependents]]="Yes", "Dependent", "None")))</f>
        <v>None</v>
      </c>
      <c r="H1216">
        <v>19</v>
      </c>
      <c r="I1216" s="1">
        <f>data[[#This Row],[Tenure]]/12</f>
        <v>1.5833333333333333</v>
      </c>
      <c r="J1216" t="s">
        <v>23</v>
      </c>
      <c r="K1216">
        <f>IF(data[[#This Row],[PhoneService]]="Yes",1,"")</f>
        <v>1</v>
      </c>
      <c r="L1216" t="s">
        <v>23</v>
      </c>
      <c r="M1216">
        <f>IF(data[[#This Row],[MultipleLines]]="Yes",1,"")</f>
        <v>1</v>
      </c>
      <c r="N1216" t="s">
        <v>37</v>
      </c>
      <c r="O1216" t="s">
        <v>24</v>
      </c>
      <c r="P1216" t="str">
        <f>IF(data[[#This Row],[OnlineSecurity]]="Yes",1,"")</f>
        <v/>
      </c>
      <c r="Q1216" t="s">
        <v>24</v>
      </c>
      <c r="R1216" t="str">
        <f>IF(data[[#This Row],[OnlineBackup]]="Yes",1,"")</f>
        <v/>
      </c>
      <c r="S1216" t="s">
        <v>24</v>
      </c>
      <c r="T1216" t="str">
        <f>IF(data[[#This Row],[DeviceProtection]]="Yes",1,"")</f>
        <v/>
      </c>
      <c r="U1216" t="s">
        <v>24</v>
      </c>
      <c r="V1216" t="str">
        <f>IF(data[[#This Row],[TechSupport]]="Yes",1,"")</f>
        <v/>
      </c>
      <c r="W1216" t="s">
        <v>24</v>
      </c>
      <c r="X1216" t="str">
        <f>IF(data[[#This Row],[StreamingTV]]="Yes",1,"")</f>
        <v/>
      </c>
      <c r="Y1216" t="s">
        <v>23</v>
      </c>
      <c r="Z1216">
        <f>IF(data[[#This Row],[StreamingMovies]]="Yes",1,"")</f>
        <v>1</v>
      </c>
      <c r="AA1216" t="s">
        <v>27</v>
      </c>
      <c r="AB1216" t="s">
        <v>23</v>
      </c>
      <c r="AC1216" t="s">
        <v>35</v>
      </c>
      <c r="AD1216">
        <v>86</v>
      </c>
      <c r="AE1216">
        <v>1532.45</v>
      </c>
      <c r="AF1216">
        <v>0</v>
      </c>
      <c r="AG1216" s="2">
        <v>0</v>
      </c>
      <c r="AH1216" t="s">
        <v>23</v>
      </c>
      <c r="AI1216">
        <f t="shared" si="36"/>
        <v>1</v>
      </c>
      <c r="AJ1216" t="str">
        <f t="shared" si="37"/>
        <v/>
      </c>
    </row>
    <row r="1217" spans="1:36" x14ac:dyDescent="0.35">
      <c r="A1217">
        <v>1216</v>
      </c>
      <c r="B1217" t="s">
        <v>1252</v>
      </c>
      <c r="C1217" t="s">
        <v>22</v>
      </c>
      <c r="D1217">
        <v>0</v>
      </c>
      <c r="E1217" t="s">
        <v>23</v>
      </c>
      <c r="F1217" t="s">
        <v>23</v>
      </c>
      <c r="G1217" t="str">
        <f>IF(AND(data[[#This Row],[Partner]]="Yes", data[[#This Row],[Dependents]]="Yes"), "Both", IF(data[[#This Row],[Partner]]="Yes", "Partner", IF(data[[#This Row],[Dependents]]="Yes", "Dependent", "None")))</f>
        <v>Both</v>
      </c>
      <c r="H1217">
        <v>3</v>
      </c>
      <c r="I1217" s="1">
        <f>data[[#This Row],[Tenure]]/12</f>
        <v>0.25</v>
      </c>
      <c r="J1217" t="s">
        <v>23</v>
      </c>
      <c r="K1217">
        <f>IF(data[[#This Row],[PhoneService]]="Yes",1,"")</f>
        <v>1</v>
      </c>
      <c r="L1217" t="s">
        <v>24</v>
      </c>
      <c r="M1217" t="str">
        <f>IF(data[[#This Row],[MultipleLines]]="Yes",1,"")</f>
        <v/>
      </c>
      <c r="N1217" t="s">
        <v>37</v>
      </c>
      <c r="O1217" t="s">
        <v>24</v>
      </c>
      <c r="P1217" t="str">
        <f>IF(data[[#This Row],[OnlineSecurity]]="Yes",1,"")</f>
        <v/>
      </c>
      <c r="Q1217" t="s">
        <v>24</v>
      </c>
      <c r="R1217" t="str">
        <f>IF(data[[#This Row],[OnlineBackup]]="Yes",1,"")</f>
        <v/>
      </c>
      <c r="S1217" t="s">
        <v>24</v>
      </c>
      <c r="T1217" t="str">
        <f>IF(data[[#This Row],[DeviceProtection]]="Yes",1,"")</f>
        <v/>
      </c>
      <c r="U1217" t="s">
        <v>24</v>
      </c>
      <c r="V1217" t="str">
        <f>IF(data[[#This Row],[TechSupport]]="Yes",1,"")</f>
        <v/>
      </c>
      <c r="W1217" t="s">
        <v>24</v>
      </c>
      <c r="X1217" t="str">
        <f>IF(data[[#This Row],[StreamingTV]]="Yes",1,"")</f>
        <v/>
      </c>
      <c r="Y1217" t="s">
        <v>23</v>
      </c>
      <c r="Z1217">
        <f>IF(data[[#This Row],[StreamingMovies]]="Yes",1,"")</f>
        <v>1</v>
      </c>
      <c r="AA1217" t="s">
        <v>27</v>
      </c>
      <c r="AB1217" t="s">
        <v>23</v>
      </c>
      <c r="AC1217" t="s">
        <v>28</v>
      </c>
      <c r="AD1217">
        <v>80.3</v>
      </c>
      <c r="AE1217">
        <v>250.05</v>
      </c>
      <c r="AF1217">
        <v>4</v>
      </c>
      <c r="AG1217" s="2">
        <v>0</v>
      </c>
      <c r="AH1217" t="s">
        <v>23</v>
      </c>
      <c r="AI1217">
        <f t="shared" si="36"/>
        <v>1</v>
      </c>
      <c r="AJ1217" t="str">
        <f t="shared" si="37"/>
        <v/>
      </c>
    </row>
    <row r="1218" spans="1:36" x14ac:dyDescent="0.35">
      <c r="A1218">
        <v>1217</v>
      </c>
      <c r="B1218" t="s">
        <v>1253</v>
      </c>
      <c r="C1218" t="s">
        <v>30</v>
      </c>
      <c r="D1218">
        <v>0</v>
      </c>
      <c r="E1218" t="s">
        <v>23</v>
      </c>
      <c r="F1218" t="s">
        <v>23</v>
      </c>
      <c r="G1218" t="str">
        <f>IF(AND(data[[#This Row],[Partner]]="Yes", data[[#This Row],[Dependents]]="Yes"), "Both", IF(data[[#This Row],[Partner]]="Yes", "Partner", IF(data[[#This Row],[Dependents]]="Yes", "Dependent", "None")))</f>
        <v>Both</v>
      </c>
      <c r="H1218">
        <v>54</v>
      </c>
      <c r="I1218" s="1">
        <f>data[[#This Row],[Tenure]]/12</f>
        <v>4.5</v>
      </c>
      <c r="J1218" t="s">
        <v>23</v>
      </c>
      <c r="K1218">
        <f>IF(data[[#This Row],[PhoneService]]="Yes",1,"")</f>
        <v>1</v>
      </c>
      <c r="L1218" t="s">
        <v>24</v>
      </c>
      <c r="M1218" t="str">
        <f>IF(data[[#This Row],[MultipleLines]]="Yes",1,"")</f>
        <v/>
      </c>
      <c r="N1218" t="s">
        <v>24</v>
      </c>
      <c r="O1218" t="s">
        <v>46</v>
      </c>
      <c r="P1218" t="str">
        <f>IF(data[[#This Row],[OnlineSecurity]]="Yes",1,"")</f>
        <v/>
      </c>
      <c r="Q1218" t="s">
        <v>46</v>
      </c>
      <c r="R1218" t="str">
        <f>IF(data[[#This Row],[OnlineBackup]]="Yes",1,"")</f>
        <v/>
      </c>
      <c r="S1218" t="s">
        <v>46</v>
      </c>
      <c r="T1218" t="str">
        <f>IF(data[[#This Row],[DeviceProtection]]="Yes",1,"")</f>
        <v/>
      </c>
      <c r="U1218" t="s">
        <v>46</v>
      </c>
      <c r="V1218" t="str">
        <f>IF(data[[#This Row],[TechSupport]]="Yes",1,"")</f>
        <v/>
      </c>
      <c r="W1218" t="s">
        <v>46</v>
      </c>
      <c r="X1218" t="str">
        <f>IF(data[[#This Row],[StreamingTV]]="Yes",1,"")</f>
        <v/>
      </c>
      <c r="Y1218" t="s">
        <v>46</v>
      </c>
      <c r="Z1218" t="str">
        <f>IF(data[[#This Row],[StreamingMovies]]="Yes",1,"")</f>
        <v/>
      </c>
      <c r="AA1218" t="s">
        <v>47</v>
      </c>
      <c r="AB1218" t="s">
        <v>24</v>
      </c>
      <c r="AC1218" t="s">
        <v>40</v>
      </c>
      <c r="AD1218">
        <v>20.399999999999999</v>
      </c>
      <c r="AE1218">
        <v>1090.5999999999999</v>
      </c>
      <c r="AF1218">
        <v>0</v>
      </c>
      <c r="AG1218" s="2">
        <v>0</v>
      </c>
      <c r="AH1218" t="s">
        <v>24</v>
      </c>
      <c r="AI1218">
        <f t="shared" si="36"/>
        <v>0</v>
      </c>
      <c r="AJ1218">
        <f t="shared" si="37"/>
        <v>1</v>
      </c>
    </row>
    <row r="1219" spans="1:36" x14ac:dyDescent="0.35">
      <c r="A1219">
        <v>1218</v>
      </c>
      <c r="B1219" t="s">
        <v>1254</v>
      </c>
      <c r="C1219" t="s">
        <v>30</v>
      </c>
      <c r="D1219">
        <v>0</v>
      </c>
      <c r="E1219" t="s">
        <v>23</v>
      </c>
      <c r="F1219" t="s">
        <v>24</v>
      </c>
      <c r="G1219" t="str">
        <f>IF(AND(data[[#This Row],[Partner]]="Yes", data[[#This Row],[Dependents]]="Yes"), "Both", IF(data[[#This Row],[Partner]]="Yes", "Partner", IF(data[[#This Row],[Dependents]]="Yes", "Dependent", "None")))</f>
        <v>Partner</v>
      </c>
      <c r="H1219">
        <v>62</v>
      </c>
      <c r="I1219" s="1">
        <f>data[[#This Row],[Tenure]]/12</f>
        <v>5.166666666666667</v>
      </c>
      <c r="J1219" t="s">
        <v>23</v>
      </c>
      <c r="K1219">
        <f>IF(data[[#This Row],[PhoneService]]="Yes",1,"")</f>
        <v>1</v>
      </c>
      <c r="L1219" t="s">
        <v>23</v>
      </c>
      <c r="M1219">
        <f>IF(data[[#This Row],[MultipleLines]]="Yes",1,"")</f>
        <v>1</v>
      </c>
      <c r="N1219" t="s">
        <v>24</v>
      </c>
      <c r="O1219" t="s">
        <v>46</v>
      </c>
      <c r="P1219" t="str">
        <f>IF(data[[#This Row],[OnlineSecurity]]="Yes",1,"")</f>
        <v/>
      </c>
      <c r="Q1219" t="s">
        <v>46</v>
      </c>
      <c r="R1219" t="str">
        <f>IF(data[[#This Row],[OnlineBackup]]="Yes",1,"")</f>
        <v/>
      </c>
      <c r="S1219" t="s">
        <v>46</v>
      </c>
      <c r="T1219" t="str">
        <f>IF(data[[#This Row],[DeviceProtection]]="Yes",1,"")</f>
        <v/>
      </c>
      <c r="U1219" t="s">
        <v>46</v>
      </c>
      <c r="V1219" t="str">
        <f>IF(data[[#This Row],[TechSupport]]="Yes",1,"")</f>
        <v/>
      </c>
      <c r="W1219" t="s">
        <v>46</v>
      </c>
      <c r="X1219" t="str">
        <f>IF(data[[#This Row],[StreamingTV]]="Yes",1,"")</f>
        <v/>
      </c>
      <c r="Y1219" t="s">
        <v>46</v>
      </c>
      <c r="Z1219" t="str">
        <f>IF(data[[#This Row],[StreamingMovies]]="Yes",1,"")</f>
        <v/>
      </c>
      <c r="AA1219" t="s">
        <v>31</v>
      </c>
      <c r="AB1219" t="s">
        <v>23</v>
      </c>
      <c r="AC1219" t="s">
        <v>40</v>
      </c>
      <c r="AD1219">
        <v>23.75</v>
      </c>
      <c r="AE1219">
        <v>1446.8</v>
      </c>
      <c r="AF1219">
        <v>0</v>
      </c>
      <c r="AG1219" s="2">
        <v>0</v>
      </c>
      <c r="AH1219" t="s">
        <v>24</v>
      </c>
      <c r="AI1219">
        <f t="shared" ref="AI1219:AI1282" si="38">IF(AH1219="Yes",1,0)</f>
        <v>0</v>
      </c>
      <c r="AJ1219">
        <f t="shared" ref="AJ1219:AJ1282" si="39">IF(AH1219="No",1,"")</f>
        <v>1</v>
      </c>
    </row>
    <row r="1220" spans="1:36" x14ac:dyDescent="0.35">
      <c r="A1220">
        <v>1219</v>
      </c>
      <c r="B1220" t="s">
        <v>1255</v>
      </c>
      <c r="C1220" t="s">
        <v>30</v>
      </c>
      <c r="D1220">
        <v>0</v>
      </c>
      <c r="E1220" t="s">
        <v>24</v>
      </c>
      <c r="F1220" t="s">
        <v>24</v>
      </c>
      <c r="G1220" t="str">
        <f>IF(AND(data[[#This Row],[Partner]]="Yes", data[[#This Row],[Dependents]]="Yes"), "Both", IF(data[[#This Row],[Partner]]="Yes", "Partner", IF(data[[#This Row],[Dependents]]="Yes", "Dependent", "None")))</f>
        <v>None</v>
      </c>
      <c r="H1220">
        <v>24</v>
      </c>
      <c r="I1220" s="1">
        <f>data[[#This Row],[Tenure]]/12</f>
        <v>2</v>
      </c>
      <c r="J1220" t="s">
        <v>23</v>
      </c>
      <c r="K1220">
        <f>IF(data[[#This Row],[PhoneService]]="Yes",1,"")</f>
        <v>1</v>
      </c>
      <c r="L1220" t="s">
        <v>23</v>
      </c>
      <c r="M1220">
        <f>IF(data[[#This Row],[MultipleLines]]="Yes",1,"")</f>
        <v>1</v>
      </c>
      <c r="N1220" t="s">
        <v>37</v>
      </c>
      <c r="O1220" t="s">
        <v>24</v>
      </c>
      <c r="P1220" t="str">
        <f>IF(data[[#This Row],[OnlineSecurity]]="Yes",1,"")</f>
        <v/>
      </c>
      <c r="Q1220" t="s">
        <v>23</v>
      </c>
      <c r="R1220">
        <f>IF(data[[#This Row],[OnlineBackup]]="Yes",1,"")</f>
        <v>1</v>
      </c>
      <c r="S1220" t="s">
        <v>24</v>
      </c>
      <c r="T1220" t="str">
        <f>IF(data[[#This Row],[DeviceProtection]]="Yes",1,"")</f>
        <v/>
      </c>
      <c r="U1220" t="s">
        <v>24</v>
      </c>
      <c r="V1220" t="str">
        <f>IF(data[[#This Row],[TechSupport]]="Yes",1,"")</f>
        <v/>
      </c>
      <c r="W1220" t="s">
        <v>23</v>
      </c>
      <c r="X1220">
        <f>IF(data[[#This Row],[StreamingTV]]="Yes",1,"")</f>
        <v>1</v>
      </c>
      <c r="Y1220" t="s">
        <v>24</v>
      </c>
      <c r="Z1220" t="str">
        <f>IF(data[[#This Row],[StreamingMovies]]="Yes",1,"")</f>
        <v/>
      </c>
      <c r="AA1220" t="s">
        <v>27</v>
      </c>
      <c r="AB1220" t="s">
        <v>23</v>
      </c>
      <c r="AC1220" t="s">
        <v>40</v>
      </c>
      <c r="AD1220">
        <v>90.55</v>
      </c>
      <c r="AE1220">
        <v>2282.5500000000002</v>
      </c>
      <c r="AF1220">
        <v>0</v>
      </c>
      <c r="AG1220" s="2">
        <v>3</v>
      </c>
      <c r="AH1220" t="s">
        <v>23</v>
      </c>
      <c r="AI1220">
        <f t="shared" si="38"/>
        <v>1</v>
      </c>
      <c r="AJ1220" t="str">
        <f t="shared" si="39"/>
        <v/>
      </c>
    </row>
    <row r="1221" spans="1:36" x14ac:dyDescent="0.35">
      <c r="A1221">
        <v>1220</v>
      </c>
      <c r="B1221" t="s">
        <v>1256</v>
      </c>
      <c r="C1221" t="s">
        <v>22</v>
      </c>
      <c r="D1221">
        <v>0</v>
      </c>
      <c r="E1221" t="s">
        <v>23</v>
      </c>
      <c r="F1221" t="s">
        <v>23</v>
      </c>
      <c r="G1221" t="str">
        <f>IF(AND(data[[#This Row],[Partner]]="Yes", data[[#This Row],[Dependents]]="Yes"), "Both", IF(data[[#This Row],[Partner]]="Yes", "Partner", IF(data[[#This Row],[Dependents]]="Yes", "Dependent", "None")))</f>
        <v>Both</v>
      </c>
      <c r="H1221">
        <v>62</v>
      </c>
      <c r="I1221" s="1">
        <f>data[[#This Row],[Tenure]]/12</f>
        <v>5.166666666666667</v>
      </c>
      <c r="J1221" t="s">
        <v>23</v>
      </c>
      <c r="K1221">
        <f>IF(data[[#This Row],[PhoneService]]="Yes",1,"")</f>
        <v>1</v>
      </c>
      <c r="L1221" t="s">
        <v>23</v>
      </c>
      <c r="M1221">
        <f>IF(data[[#This Row],[MultipleLines]]="Yes",1,"")</f>
        <v>1</v>
      </c>
      <c r="N1221" t="s">
        <v>26</v>
      </c>
      <c r="O1221" t="s">
        <v>24</v>
      </c>
      <c r="P1221" t="str">
        <f>IF(data[[#This Row],[OnlineSecurity]]="Yes",1,"")</f>
        <v/>
      </c>
      <c r="Q1221" t="s">
        <v>24</v>
      </c>
      <c r="R1221" t="str">
        <f>IF(data[[#This Row],[OnlineBackup]]="Yes",1,"")</f>
        <v/>
      </c>
      <c r="S1221" t="s">
        <v>24</v>
      </c>
      <c r="T1221" t="str">
        <f>IF(data[[#This Row],[DeviceProtection]]="Yes",1,"")</f>
        <v/>
      </c>
      <c r="U1221" t="s">
        <v>24</v>
      </c>
      <c r="V1221" t="str">
        <f>IF(data[[#This Row],[TechSupport]]="Yes",1,"")</f>
        <v/>
      </c>
      <c r="W1221" t="s">
        <v>23</v>
      </c>
      <c r="X1221">
        <f>IF(data[[#This Row],[StreamingTV]]="Yes",1,"")</f>
        <v>1</v>
      </c>
      <c r="Y1221" t="s">
        <v>23</v>
      </c>
      <c r="Z1221">
        <f>IF(data[[#This Row],[StreamingMovies]]="Yes",1,"")</f>
        <v>1</v>
      </c>
      <c r="AA1221" t="s">
        <v>27</v>
      </c>
      <c r="AB1221" t="s">
        <v>23</v>
      </c>
      <c r="AC1221" t="s">
        <v>40</v>
      </c>
      <c r="AD1221">
        <v>70.45</v>
      </c>
      <c r="AE1221">
        <v>4300.45</v>
      </c>
      <c r="AF1221">
        <v>0</v>
      </c>
      <c r="AG1221" s="2">
        <v>0</v>
      </c>
      <c r="AH1221" t="s">
        <v>24</v>
      </c>
      <c r="AI1221">
        <f t="shared" si="38"/>
        <v>0</v>
      </c>
      <c r="AJ1221">
        <f t="shared" si="39"/>
        <v>1</v>
      </c>
    </row>
    <row r="1222" spans="1:36" x14ac:dyDescent="0.35">
      <c r="A1222">
        <v>1221</v>
      </c>
      <c r="B1222" t="s">
        <v>1257</v>
      </c>
      <c r="C1222" t="s">
        <v>30</v>
      </c>
      <c r="D1222">
        <v>0</v>
      </c>
      <c r="E1222" t="s">
        <v>24</v>
      </c>
      <c r="F1222" t="s">
        <v>24</v>
      </c>
      <c r="G1222" t="str">
        <f>IF(AND(data[[#This Row],[Partner]]="Yes", data[[#This Row],[Dependents]]="Yes"), "Both", IF(data[[#This Row],[Partner]]="Yes", "Partner", IF(data[[#This Row],[Dependents]]="Yes", "Dependent", "None")))</f>
        <v>None</v>
      </c>
      <c r="H1222">
        <v>17</v>
      </c>
      <c r="I1222" s="1">
        <f>data[[#This Row],[Tenure]]/12</f>
        <v>1.4166666666666667</v>
      </c>
      <c r="J1222" t="s">
        <v>23</v>
      </c>
      <c r="K1222">
        <f>IF(data[[#This Row],[PhoneService]]="Yes",1,"")</f>
        <v>1</v>
      </c>
      <c r="L1222" t="s">
        <v>23</v>
      </c>
      <c r="M1222">
        <f>IF(data[[#This Row],[MultipleLines]]="Yes",1,"")</f>
        <v>1</v>
      </c>
      <c r="N1222" t="s">
        <v>26</v>
      </c>
      <c r="O1222" t="s">
        <v>23</v>
      </c>
      <c r="P1222">
        <f>IF(data[[#This Row],[OnlineSecurity]]="Yes",1,"")</f>
        <v>1</v>
      </c>
      <c r="Q1222" t="s">
        <v>24</v>
      </c>
      <c r="R1222" t="str">
        <f>IF(data[[#This Row],[OnlineBackup]]="Yes",1,"")</f>
        <v/>
      </c>
      <c r="S1222" t="s">
        <v>24</v>
      </c>
      <c r="T1222" t="str">
        <f>IF(data[[#This Row],[DeviceProtection]]="Yes",1,"")</f>
        <v/>
      </c>
      <c r="U1222" t="s">
        <v>24</v>
      </c>
      <c r="V1222" t="str">
        <f>IF(data[[#This Row],[TechSupport]]="Yes",1,"")</f>
        <v/>
      </c>
      <c r="W1222" t="s">
        <v>24</v>
      </c>
      <c r="X1222" t="str">
        <f>IF(data[[#This Row],[StreamingTV]]="Yes",1,"")</f>
        <v/>
      </c>
      <c r="Y1222" t="s">
        <v>23</v>
      </c>
      <c r="Z1222">
        <f>IF(data[[#This Row],[StreamingMovies]]="Yes",1,"")</f>
        <v>1</v>
      </c>
      <c r="AA1222" t="s">
        <v>27</v>
      </c>
      <c r="AB1222" t="s">
        <v>24</v>
      </c>
      <c r="AC1222" t="s">
        <v>35</v>
      </c>
      <c r="AD1222">
        <v>65.75</v>
      </c>
      <c r="AE1222">
        <v>1111.2</v>
      </c>
      <c r="AF1222">
        <v>0</v>
      </c>
      <c r="AG1222" s="2">
        <v>0</v>
      </c>
      <c r="AH1222" t="s">
        <v>24</v>
      </c>
      <c r="AI1222">
        <f t="shared" si="38"/>
        <v>0</v>
      </c>
      <c r="AJ1222">
        <f t="shared" si="39"/>
        <v>1</v>
      </c>
    </row>
    <row r="1223" spans="1:36" x14ac:dyDescent="0.35">
      <c r="A1223">
        <v>1222</v>
      </c>
      <c r="B1223" t="s">
        <v>1258</v>
      </c>
      <c r="C1223" t="s">
        <v>30</v>
      </c>
      <c r="D1223">
        <v>0</v>
      </c>
      <c r="E1223" t="s">
        <v>24</v>
      </c>
      <c r="F1223" t="s">
        <v>24</v>
      </c>
      <c r="G1223" t="str">
        <f>IF(AND(data[[#This Row],[Partner]]="Yes", data[[#This Row],[Dependents]]="Yes"), "Both", IF(data[[#This Row],[Partner]]="Yes", "Partner", IF(data[[#This Row],[Dependents]]="Yes", "Dependent", "None")))</f>
        <v>None</v>
      </c>
      <c r="H1223">
        <v>9</v>
      </c>
      <c r="I1223" s="1">
        <f>data[[#This Row],[Tenure]]/12</f>
        <v>0.75</v>
      </c>
      <c r="J1223" t="s">
        <v>24</v>
      </c>
      <c r="K1223" t="str">
        <f>IF(data[[#This Row],[PhoneService]]="Yes",1,"")</f>
        <v/>
      </c>
      <c r="L1223" t="s">
        <v>25</v>
      </c>
      <c r="M1223" t="str">
        <f>IF(data[[#This Row],[MultipleLines]]="Yes",1,"")</f>
        <v/>
      </c>
      <c r="N1223" t="s">
        <v>26</v>
      </c>
      <c r="O1223" t="s">
        <v>24</v>
      </c>
      <c r="P1223" t="str">
        <f>IF(data[[#This Row],[OnlineSecurity]]="Yes",1,"")</f>
        <v/>
      </c>
      <c r="Q1223" t="s">
        <v>24</v>
      </c>
      <c r="R1223" t="str">
        <f>IF(data[[#This Row],[OnlineBackup]]="Yes",1,"")</f>
        <v/>
      </c>
      <c r="S1223" t="s">
        <v>24</v>
      </c>
      <c r="T1223" t="str">
        <f>IF(data[[#This Row],[DeviceProtection]]="Yes",1,"")</f>
        <v/>
      </c>
      <c r="U1223" t="s">
        <v>24</v>
      </c>
      <c r="V1223" t="str">
        <f>IF(data[[#This Row],[TechSupport]]="Yes",1,"")</f>
        <v/>
      </c>
      <c r="W1223" t="s">
        <v>24</v>
      </c>
      <c r="X1223" t="str">
        <f>IF(data[[#This Row],[StreamingTV]]="Yes",1,"")</f>
        <v/>
      </c>
      <c r="Y1223" t="s">
        <v>24</v>
      </c>
      <c r="Z1223" t="str">
        <f>IF(data[[#This Row],[StreamingMovies]]="Yes",1,"")</f>
        <v/>
      </c>
      <c r="AA1223" t="s">
        <v>27</v>
      </c>
      <c r="AB1223" t="s">
        <v>23</v>
      </c>
      <c r="AC1223" t="s">
        <v>32</v>
      </c>
      <c r="AD1223">
        <v>24.6</v>
      </c>
      <c r="AE1223">
        <v>190.1</v>
      </c>
      <c r="AF1223">
        <v>0</v>
      </c>
      <c r="AG1223" s="2">
        <v>0</v>
      </c>
      <c r="AH1223" t="s">
        <v>24</v>
      </c>
      <c r="AI1223">
        <f t="shared" si="38"/>
        <v>0</v>
      </c>
      <c r="AJ1223">
        <f t="shared" si="39"/>
        <v>1</v>
      </c>
    </row>
    <row r="1224" spans="1:36" x14ac:dyDescent="0.35">
      <c r="A1224">
        <v>1223</v>
      </c>
      <c r="B1224" t="s">
        <v>1259</v>
      </c>
      <c r="C1224" t="s">
        <v>30</v>
      </c>
      <c r="D1224">
        <v>0</v>
      </c>
      <c r="E1224" t="s">
        <v>23</v>
      </c>
      <c r="F1224" t="s">
        <v>23</v>
      </c>
      <c r="G1224" t="str">
        <f>IF(AND(data[[#This Row],[Partner]]="Yes", data[[#This Row],[Dependents]]="Yes"), "Both", IF(data[[#This Row],[Partner]]="Yes", "Partner", IF(data[[#This Row],[Dependents]]="Yes", "Dependent", "None")))</f>
        <v>Both</v>
      </c>
      <c r="H1224">
        <v>64</v>
      </c>
      <c r="I1224" s="1">
        <f>data[[#This Row],[Tenure]]/12</f>
        <v>5.333333333333333</v>
      </c>
      <c r="J1224" t="s">
        <v>23</v>
      </c>
      <c r="K1224">
        <f>IF(data[[#This Row],[PhoneService]]="Yes",1,"")</f>
        <v>1</v>
      </c>
      <c r="L1224" t="s">
        <v>24</v>
      </c>
      <c r="M1224" t="str">
        <f>IF(data[[#This Row],[MultipleLines]]="Yes",1,"")</f>
        <v/>
      </c>
      <c r="N1224" t="s">
        <v>26</v>
      </c>
      <c r="O1224" t="s">
        <v>23</v>
      </c>
      <c r="P1224">
        <f>IF(data[[#This Row],[OnlineSecurity]]="Yes",1,"")</f>
        <v>1</v>
      </c>
      <c r="Q1224" t="s">
        <v>24</v>
      </c>
      <c r="R1224" t="str">
        <f>IF(data[[#This Row],[OnlineBackup]]="Yes",1,"")</f>
        <v/>
      </c>
      <c r="S1224" t="s">
        <v>23</v>
      </c>
      <c r="T1224">
        <f>IF(data[[#This Row],[DeviceProtection]]="Yes",1,"")</f>
        <v>1</v>
      </c>
      <c r="U1224" t="s">
        <v>23</v>
      </c>
      <c r="V1224">
        <f>IF(data[[#This Row],[TechSupport]]="Yes",1,"")</f>
        <v>1</v>
      </c>
      <c r="W1224" t="s">
        <v>23</v>
      </c>
      <c r="X1224">
        <f>IF(data[[#This Row],[StreamingTV]]="Yes",1,"")</f>
        <v>1</v>
      </c>
      <c r="Y1224" t="s">
        <v>24</v>
      </c>
      <c r="Z1224" t="str">
        <f>IF(data[[#This Row],[StreamingMovies]]="Yes",1,"")</f>
        <v/>
      </c>
      <c r="AA1224" t="s">
        <v>47</v>
      </c>
      <c r="AB1224" t="s">
        <v>24</v>
      </c>
      <c r="AC1224" t="s">
        <v>32</v>
      </c>
      <c r="AD1224">
        <v>69.25</v>
      </c>
      <c r="AE1224">
        <v>4447.75</v>
      </c>
      <c r="AF1224">
        <v>0</v>
      </c>
      <c r="AG1224" s="2">
        <v>0</v>
      </c>
      <c r="AH1224" t="s">
        <v>24</v>
      </c>
      <c r="AI1224">
        <f t="shared" si="38"/>
        <v>0</v>
      </c>
      <c r="AJ1224">
        <f t="shared" si="39"/>
        <v>1</v>
      </c>
    </row>
    <row r="1225" spans="1:36" x14ac:dyDescent="0.35">
      <c r="A1225">
        <v>1224</v>
      </c>
      <c r="B1225" t="s">
        <v>1260</v>
      </c>
      <c r="C1225" t="s">
        <v>22</v>
      </c>
      <c r="D1225">
        <v>0</v>
      </c>
      <c r="E1225" t="s">
        <v>24</v>
      </c>
      <c r="F1225" t="s">
        <v>24</v>
      </c>
      <c r="G1225" t="str">
        <f>IF(AND(data[[#This Row],[Partner]]="Yes", data[[#This Row],[Dependents]]="Yes"), "Both", IF(data[[#This Row],[Partner]]="Yes", "Partner", IF(data[[#This Row],[Dependents]]="Yes", "Dependent", "None")))</f>
        <v>None</v>
      </c>
      <c r="H1225">
        <v>2</v>
      </c>
      <c r="I1225" s="1">
        <f>data[[#This Row],[Tenure]]/12</f>
        <v>0.16666666666666666</v>
      </c>
      <c r="J1225" t="s">
        <v>23</v>
      </c>
      <c r="K1225">
        <f>IF(data[[#This Row],[PhoneService]]="Yes",1,"")</f>
        <v>1</v>
      </c>
      <c r="L1225" t="s">
        <v>23</v>
      </c>
      <c r="M1225">
        <f>IF(data[[#This Row],[MultipleLines]]="Yes",1,"")</f>
        <v>1</v>
      </c>
      <c r="N1225" t="s">
        <v>37</v>
      </c>
      <c r="O1225" t="s">
        <v>24</v>
      </c>
      <c r="P1225" t="str">
        <f>IF(data[[#This Row],[OnlineSecurity]]="Yes",1,"")</f>
        <v/>
      </c>
      <c r="Q1225" t="s">
        <v>24</v>
      </c>
      <c r="R1225" t="str">
        <f>IF(data[[#This Row],[OnlineBackup]]="Yes",1,"")</f>
        <v/>
      </c>
      <c r="S1225" t="s">
        <v>24</v>
      </c>
      <c r="T1225" t="str">
        <f>IF(data[[#This Row],[DeviceProtection]]="Yes",1,"")</f>
        <v/>
      </c>
      <c r="U1225" t="s">
        <v>24</v>
      </c>
      <c r="V1225" t="str">
        <f>IF(data[[#This Row],[TechSupport]]="Yes",1,"")</f>
        <v/>
      </c>
      <c r="W1225" t="s">
        <v>24</v>
      </c>
      <c r="X1225" t="str">
        <f>IF(data[[#This Row],[StreamingTV]]="Yes",1,"")</f>
        <v/>
      </c>
      <c r="Y1225" t="s">
        <v>24</v>
      </c>
      <c r="Z1225" t="str">
        <f>IF(data[[#This Row],[StreamingMovies]]="Yes",1,"")</f>
        <v/>
      </c>
      <c r="AA1225" t="s">
        <v>27</v>
      </c>
      <c r="AB1225" t="s">
        <v>23</v>
      </c>
      <c r="AC1225" t="s">
        <v>28</v>
      </c>
      <c r="AD1225">
        <v>75.900000000000006</v>
      </c>
      <c r="AE1225">
        <v>143.35</v>
      </c>
      <c r="AF1225">
        <v>0</v>
      </c>
      <c r="AG1225" s="2">
        <v>0</v>
      </c>
      <c r="AH1225" t="s">
        <v>23</v>
      </c>
      <c r="AI1225">
        <f t="shared" si="38"/>
        <v>1</v>
      </c>
      <c r="AJ1225" t="str">
        <f t="shared" si="39"/>
        <v/>
      </c>
    </row>
    <row r="1226" spans="1:36" x14ac:dyDescent="0.35">
      <c r="A1226">
        <v>1225</v>
      </c>
      <c r="B1226" t="s">
        <v>1261</v>
      </c>
      <c r="C1226" t="s">
        <v>30</v>
      </c>
      <c r="D1226">
        <v>0</v>
      </c>
      <c r="E1226" t="s">
        <v>23</v>
      </c>
      <c r="F1226" t="s">
        <v>23</v>
      </c>
      <c r="G1226" t="str">
        <f>IF(AND(data[[#This Row],[Partner]]="Yes", data[[#This Row],[Dependents]]="Yes"), "Both", IF(data[[#This Row],[Partner]]="Yes", "Partner", IF(data[[#This Row],[Dependents]]="Yes", "Dependent", "None")))</f>
        <v>Both</v>
      </c>
      <c r="H1226">
        <v>1</v>
      </c>
      <c r="I1226" s="1">
        <f>data[[#This Row],[Tenure]]/12</f>
        <v>8.3333333333333329E-2</v>
      </c>
      <c r="J1226" t="s">
        <v>23</v>
      </c>
      <c r="K1226">
        <f>IF(data[[#This Row],[PhoneService]]="Yes",1,"")</f>
        <v>1</v>
      </c>
      <c r="L1226" t="s">
        <v>24</v>
      </c>
      <c r="M1226" t="str">
        <f>IF(data[[#This Row],[MultipleLines]]="Yes",1,"")</f>
        <v/>
      </c>
      <c r="N1226" t="s">
        <v>26</v>
      </c>
      <c r="O1226" t="s">
        <v>24</v>
      </c>
      <c r="P1226" t="str">
        <f>IF(data[[#This Row],[OnlineSecurity]]="Yes",1,"")</f>
        <v/>
      </c>
      <c r="Q1226" t="s">
        <v>24</v>
      </c>
      <c r="R1226" t="str">
        <f>IF(data[[#This Row],[OnlineBackup]]="Yes",1,"")</f>
        <v/>
      </c>
      <c r="S1226" t="s">
        <v>24</v>
      </c>
      <c r="T1226" t="str">
        <f>IF(data[[#This Row],[DeviceProtection]]="Yes",1,"")</f>
        <v/>
      </c>
      <c r="U1226" t="s">
        <v>24</v>
      </c>
      <c r="V1226" t="str">
        <f>IF(data[[#This Row],[TechSupport]]="Yes",1,"")</f>
        <v/>
      </c>
      <c r="W1226" t="s">
        <v>24</v>
      </c>
      <c r="X1226" t="str">
        <f>IF(data[[#This Row],[StreamingTV]]="Yes",1,"")</f>
        <v/>
      </c>
      <c r="Y1226" t="s">
        <v>24</v>
      </c>
      <c r="Z1226" t="str">
        <f>IF(data[[#This Row],[StreamingMovies]]="Yes",1,"")</f>
        <v/>
      </c>
      <c r="AA1226" t="s">
        <v>27</v>
      </c>
      <c r="AB1226" t="s">
        <v>23</v>
      </c>
      <c r="AC1226" t="s">
        <v>32</v>
      </c>
      <c r="AD1226">
        <v>45.85</v>
      </c>
      <c r="AE1226">
        <v>45.85</v>
      </c>
      <c r="AF1226">
        <v>0</v>
      </c>
      <c r="AG1226" s="2">
        <v>0</v>
      </c>
      <c r="AH1226" t="s">
        <v>23</v>
      </c>
      <c r="AI1226">
        <f t="shared" si="38"/>
        <v>1</v>
      </c>
      <c r="AJ1226" t="str">
        <f t="shared" si="39"/>
        <v/>
      </c>
    </row>
    <row r="1227" spans="1:36" x14ac:dyDescent="0.35">
      <c r="A1227">
        <v>1226</v>
      </c>
      <c r="B1227" t="s">
        <v>1262</v>
      </c>
      <c r="C1227" t="s">
        <v>22</v>
      </c>
      <c r="D1227">
        <v>0</v>
      </c>
      <c r="E1227" t="s">
        <v>23</v>
      </c>
      <c r="F1227" t="s">
        <v>24</v>
      </c>
      <c r="G1227" t="str">
        <f>IF(AND(data[[#This Row],[Partner]]="Yes", data[[#This Row],[Dependents]]="Yes"), "Both", IF(data[[#This Row],[Partner]]="Yes", "Partner", IF(data[[#This Row],[Dependents]]="Yes", "Dependent", "None")))</f>
        <v>Partner</v>
      </c>
      <c r="H1227">
        <v>16</v>
      </c>
      <c r="I1227" s="1">
        <f>data[[#This Row],[Tenure]]/12</f>
        <v>1.3333333333333333</v>
      </c>
      <c r="J1227" t="s">
        <v>24</v>
      </c>
      <c r="K1227" t="str">
        <f>IF(data[[#This Row],[PhoneService]]="Yes",1,"")</f>
        <v/>
      </c>
      <c r="L1227" t="s">
        <v>25</v>
      </c>
      <c r="M1227" t="str">
        <f>IF(data[[#This Row],[MultipleLines]]="Yes",1,"")</f>
        <v/>
      </c>
      <c r="N1227" t="s">
        <v>26</v>
      </c>
      <c r="O1227" t="s">
        <v>24</v>
      </c>
      <c r="P1227" t="str">
        <f>IF(data[[#This Row],[OnlineSecurity]]="Yes",1,"")</f>
        <v/>
      </c>
      <c r="Q1227" t="s">
        <v>24</v>
      </c>
      <c r="R1227" t="str">
        <f>IF(data[[#This Row],[OnlineBackup]]="Yes",1,"")</f>
        <v/>
      </c>
      <c r="S1227" t="s">
        <v>24</v>
      </c>
      <c r="T1227" t="str">
        <f>IF(data[[#This Row],[DeviceProtection]]="Yes",1,"")</f>
        <v/>
      </c>
      <c r="U1227" t="s">
        <v>23</v>
      </c>
      <c r="V1227">
        <f>IF(data[[#This Row],[TechSupport]]="Yes",1,"")</f>
        <v>1</v>
      </c>
      <c r="W1227" t="s">
        <v>23</v>
      </c>
      <c r="X1227">
        <f>IF(data[[#This Row],[StreamingTV]]="Yes",1,"")</f>
        <v>1</v>
      </c>
      <c r="Y1227" t="s">
        <v>23</v>
      </c>
      <c r="Z1227">
        <f>IF(data[[#This Row],[StreamingMovies]]="Yes",1,"")</f>
        <v>1</v>
      </c>
      <c r="AA1227" t="s">
        <v>27</v>
      </c>
      <c r="AB1227" t="s">
        <v>23</v>
      </c>
      <c r="AC1227" t="s">
        <v>28</v>
      </c>
      <c r="AD1227">
        <v>49.95</v>
      </c>
      <c r="AE1227">
        <v>810.2</v>
      </c>
      <c r="AF1227">
        <v>0</v>
      </c>
      <c r="AG1227" s="2">
        <v>1</v>
      </c>
      <c r="AH1227" t="s">
        <v>23</v>
      </c>
      <c r="AI1227">
        <f t="shared" si="38"/>
        <v>1</v>
      </c>
      <c r="AJ1227" t="str">
        <f t="shared" si="39"/>
        <v/>
      </c>
    </row>
    <row r="1228" spans="1:36" x14ac:dyDescent="0.35">
      <c r="A1228">
        <v>1227</v>
      </c>
      <c r="B1228" t="s">
        <v>1263</v>
      </c>
      <c r="C1228" t="s">
        <v>22</v>
      </c>
      <c r="D1228">
        <v>0</v>
      </c>
      <c r="E1228" t="s">
        <v>23</v>
      </c>
      <c r="F1228" t="s">
        <v>24</v>
      </c>
      <c r="G1228" t="str">
        <f>IF(AND(data[[#This Row],[Partner]]="Yes", data[[#This Row],[Dependents]]="Yes"), "Both", IF(data[[#This Row],[Partner]]="Yes", "Partner", IF(data[[#This Row],[Dependents]]="Yes", "Dependent", "None")))</f>
        <v>Partner</v>
      </c>
      <c r="H1228">
        <v>72</v>
      </c>
      <c r="I1228" s="1">
        <f>data[[#This Row],[Tenure]]/12</f>
        <v>6</v>
      </c>
      <c r="J1228" t="s">
        <v>23</v>
      </c>
      <c r="K1228">
        <f>IF(data[[#This Row],[PhoneService]]="Yes",1,"")</f>
        <v>1</v>
      </c>
      <c r="L1228" t="s">
        <v>23</v>
      </c>
      <c r="M1228">
        <f>IF(data[[#This Row],[MultipleLines]]="Yes",1,"")</f>
        <v>1</v>
      </c>
      <c r="N1228" t="s">
        <v>24</v>
      </c>
      <c r="O1228" t="s">
        <v>46</v>
      </c>
      <c r="P1228" t="str">
        <f>IF(data[[#This Row],[OnlineSecurity]]="Yes",1,"")</f>
        <v/>
      </c>
      <c r="Q1228" t="s">
        <v>46</v>
      </c>
      <c r="R1228" t="str">
        <f>IF(data[[#This Row],[OnlineBackup]]="Yes",1,"")</f>
        <v/>
      </c>
      <c r="S1228" t="s">
        <v>46</v>
      </c>
      <c r="T1228" t="str">
        <f>IF(data[[#This Row],[DeviceProtection]]="Yes",1,"")</f>
        <v/>
      </c>
      <c r="U1228" t="s">
        <v>46</v>
      </c>
      <c r="V1228" t="str">
        <f>IF(data[[#This Row],[TechSupport]]="Yes",1,"")</f>
        <v/>
      </c>
      <c r="W1228" t="s">
        <v>46</v>
      </c>
      <c r="X1228" t="str">
        <f>IF(data[[#This Row],[StreamingTV]]="Yes",1,"")</f>
        <v/>
      </c>
      <c r="Y1228" t="s">
        <v>46</v>
      </c>
      <c r="Z1228" t="str">
        <f>IF(data[[#This Row],[StreamingMovies]]="Yes",1,"")</f>
        <v/>
      </c>
      <c r="AA1228" t="s">
        <v>47</v>
      </c>
      <c r="AB1228" t="s">
        <v>24</v>
      </c>
      <c r="AC1228" t="s">
        <v>35</v>
      </c>
      <c r="AD1228">
        <v>24.65</v>
      </c>
      <c r="AE1228">
        <v>1830.05</v>
      </c>
      <c r="AF1228">
        <v>0</v>
      </c>
      <c r="AG1228" s="2">
        <v>0</v>
      </c>
      <c r="AH1228" t="s">
        <v>24</v>
      </c>
      <c r="AI1228">
        <f t="shared" si="38"/>
        <v>0</v>
      </c>
      <c r="AJ1228">
        <f t="shared" si="39"/>
        <v>1</v>
      </c>
    </row>
    <row r="1229" spans="1:36" x14ac:dyDescent="0.35">
      <c r="A1229">
        <v>1228</v>
      </c>
      <c r="B1229" t="s">
        <v>1264</v>
      </c>
      <c r="C1229" t="s">
        <v>30</v>
      </c>
      <c r="D1229">
        <v>0</v>
      </c>
      <c r="E1229" t="s">
        <v>24</v>
      </c>
      <c r="F1229" t="s">
        <v>24</v>
      </c>
      <c r="G1229" t="str">
        <f>IF(AND(data[[#This Row],[Partner]]="Yes", data[[#This Row],[Dependents]]="Yes"), "Both", IF(data[[#This Row],[Partner]]="Yes", "Partner", IF(data[[#This Row],[Dependents]]="Yes", "Dependent", "None")))</f>
        <v>None</v>
      </c>
      <c r="H1229">
        <v>30</v>
      </c>
      <c r="I1229" s="1">
        <f>data[[#This Row],[Tenure]]/12</f>
        <v>2.5</v>
      </c>
      <c r="J1229" t="s">
        <v>23</v>
      </c>
      <c r="K1229">
        <f>IF(data[[#This Row],[PhoneService]]="Yes",1,"")</f>
        <v>1</v>
      </c>
      <c r="L1229" t="s">
        <v>23</v>
      </c>
      <c r="M1229">
        <f>IF(data[[#This Row],[MultipleLines]]="Yes",1,"")</f>
        <v>1</v>
      </c>
      <c r="N1229" t="s">
        <v>37</v>
      </c>
      <c r="O1229" t="s">
        <v>23</v>
      </c>
      <c r="P1229">
        <f>IF(data[[#This Row],[OnlineSecurity]]="Yes",1,"")</f>
        <v>1</v>
      </c>
      <c r="Q1229" t="s">
        <v>23</v>
      </c>
      <c r="R1229">
        <f>IF(data[[#This Row],[OnlineBackup]]="Yes",1,"")</f>
        <v>1</v>
      </c>
      <c r="S1229" t="s">
        <v>23</v>
      </c>
      <c r="T1229">
        <f>IF(data[[#This Row],[DeviceProtection]]="Yes",1,"")</f>
        <v>1</v>
      </c>
      <c r="U1229" t="s">
        <v>24</v>
      </c>
      <c r="V1229" t="str">
        <f>IF(data[[#This Row],[TechSupport]]="Yes",1,"")</f>
        <v/>
      </c>
      <c r="W1229" t="s">
        <v>24</v>
      </c>
      <c r="X1229" t="str">
        <f>IF(data[[#This Row],[StreamingTV]]="Yes",1,"")</f>
        <v/>
      </c>
      <c r="Y1229" t="s">
        <v>24</v>
      </c>
      <c r="Z1229" t="str">
        <f>IF(data[[#This Row],[StreamingMovies]]="Yes",1,"")</f>
        <v/>
      </c>
      <c r="AA1229" t="s">
        <v>31</v>
      </c>
      <c r="AB1229" t="s">
        <v>24</v>
      </c>
      <c r="AC1229" t="s">
        <v>35</v>
      </c>
      <c r="AD1229">
        <v>90.4</v>
      </c>
      <c r="AE1229">
        <v>2820.65</v>
      </c>
      <c r="AF1229">
        <v>0</v>
      </c>
      <c r="AG1229" s="2">
        <v>2</v>
      </c>
      <c r="AH1229" t="s">
        <v>24</v>
      </c>
      <c r="AI1229">
        <f t="shared" si="38"/>
        <v>0</v>
      </c>
      <c r="AJ1229">
        <f t="shared" si="39"/>
        <v>1</v>
      </c>
    </row>
    <row r="1230" spans="1:36" x14ac:dyDescent="0.35">
      <c r="A1230">
        <v>1229</v>
      </c>
      <c r="B1230" t="s">
        <v>1265</v>
      </c>
      <c r="C1230" t="s">
        <v>22</v>
      </c>
      <c r="D1230">
        <v>0</v>
      </c>
      <c r="E1230" t="s">
        <v>23</v>
      </c>
      <c r="F1230" t="s">
        <v>24</v>
      </c>
      <c r="G1230" t="str">
        <f>IF(AND(data[[#This Row],[Partner]]="Yes", data[[#This Row],[Dependents]]="Yes"), "Both", IF(data[[#This Row],[Partner]]="Yes", "Partner", IF(data[[#This Row],[Dependents]]="Yes", "Dependent", "None")))</f>
        <v>Partner</v>
      </c>
      <c r="H1230">
        <v>49</v>
      </c>
      <c r="I1230" s="1">
        <f>data[[#This Row],[Tenure]]/12</f>
        <v>4.083333333333333</v>
      </c>
      <c r="J1230" t="s">
        <v>23</v>
      </c>
      <c r="K1230">
        <f>IF(data[[#This Row],[PhoneService]]="Yes",1,"")</f>
        <v>1</v>
      </c>
      <c r="L1230" t="s">
        <v>23</v>
      </c>
      <c r="M1230">
        <f>IF(data[[#This Row],[MultipleLines]]="Yes",1,"")</f>
        <v>1</v>
      </c>
      <c r="N1230" t="s">
        <v>37</v>
      </c>
      <c r="O1230" t="s">
        <v>23</v>
      </c>
      <c r="P1230">
        <f>IF(data[[#This Row],[OnlineSecurity]]="Yes",1,"")</f>
        <v>1</v>
      </c>
      <c r="Q1230" t="s">
        <v>24</v>
      </c>
      <c r="R1230" t="str">
        <f>IF(data[[#This Row],[OnlineBackup]]="Yes",1,"")</f>
        <v/>
      </c>
      <c r="S1230" t="s">
        <v>24</v>
      </c>
      <c r="T1230" t="str">
        <f>IF(data[[#This Row],[DeviceProtection]]="Yes",1,"")</f>
        <v/>
      </c>
      <c r="U1230" t="s">
        <v>24</v>
      </c>
      <c r="V1230" t="str">
        <f>IF(data[[#This Row],[TechSupport]]="Yes",1,"")</f>
        <v/>
      </c>
      <c r="W1230" t="s">
        <v>23</v>
      </c>
      <c r="X1230">
        <f>IF(data[[#This Row],[StreamingTV]]="Yes",1,"")</f>
        <v>1</v>
      </c>
      <c r="Y1230" t="s">
        <v>23</v>
      </c>
      <c r="Z1230">
        <f>IF(data[[#This Row],[StreamingMovies]]="Yes",1,"")</f>
        <v>1</v>
      </c>
      <c r="AA1230" t="s">
        <v>27</v>
      </c>
      <c r="AB1230" t="s">
        <v>23</v>
      </c>
      <c r="AC1230" t="s">
        <v>32</v>
      </c>
      <c r="AD1230">
        <v>100.85</v>
      </c>
      <c r="AE1230">
        <v>4847.3500000000004</v>
      </c>
      <c r="AF1230">
        <v>3</v>
      </c>
      <c r="AG1230" s="2">
        <v>0</v>
      </c>
      <c r="AH1230" t="s">
        <v>24</v>
      </c>
      <c r="AI1230">
        <f t="shared" si="38"/>
        <v>0</v>
      </c>
      <c r="AJ1230">
        <f t="shared" si="39"/>
        <v>1</v>
      </c>
    </row>
    <row r="1231" spans="1:36" x14ac:dyDescent="0.35">
      <c r="A1231">
        <v>1230</v>
      </c>
      <c r="B1231" t="s">
        <v>1266</v>
      </c>
      <c r="C1231" t="s">
        <v>30</v>
      </c>
      <c r="D1231">
        <v>0</v>
      </c>
      <c r="E1231" t="s">
        <v>23</v>
      </c>
      <c r="F1231" t="s">
        <v>24</v>
      </c>
      <c r="G1231" t="str">
        <f>IF(AND(data[[#This Row],[Partner]]="Yes", data[[#This Row],[Dependents]]="Yes"), "Both", IF(data[[#This Row],[Partner]]="Yes", "Partner", IF(data[[#This Row],[Dependents]]="Yes", "Dependent", "None")))</f>
        <v>Partner</v>
      </c>
      <c r="H1231">
        <v>61</v>
      </c>
      <c r="I1231" s="1">
        <f>data[[#This Row],[Tenure]]/12</f>
        <v>5.083333333333333</v>
      </c>
      <c r="J1231" t="s">
        <v>23</v>
      </c>
      <c r="K1231">
        <f>IF(data[[#This Row],[PhoneService]]="Yes",1,"")</f>
        <v>1</v>
      </c>
      <c r="L1231" t="s">
        <v>23</v>
      </c>
      <c r="M1231">
        <f>IF(data[[#This Row],[MultipleLines]]="Yes",1,"")</f>
        <v>1</v>
      </c>
      <c r="N1231" t="s">
        <v>26</v>
      </c>
      <c r="O1231" t="s">
        <v>23</v>
      </c>
      <c r="P1231">
        <f>IF(data[[#This Row],[OnlineSecurity]]="Yes",1,"")</f>
        <v>1</v>
      </c>
      <c r="Q1231" t="s">
        <v>24</v>
      </c>
      <c r="R1231" t="str">
        <f>IF(data[[#This Row],[OnlineBackup]]="Yes",1,"")</f>
        <v/>
      </c>
      <c r="S1231" t="s">
        <v>23</v>
      </c>
      <c r="T1231">
        <f>IF(data[[#This Row],[DeviceProtection]]="Yes",1,"")</f>
        <v>1</v>
      </c>
      <c r="U1231" t="s">
        <v>23</v>
      </c>
      <c r="V1231">
        <f>IF(data[[#This Row],[TechSupport]]="Yes",1,"")</f>
        <v>1</v>
      </c>
      <c r="W1231" t="s">
        <v>24</v>
      </c>
      <c r="X1231" t="str">
        <f>IF(data[[#This Row],[StreamingTV]]="Yes",1,"")</f>
        <v/>
      </c>
      <c r="Y1231" t="s">
        <v>23</v>
      </c>
      <c r="Z1231">
        <f>IF(data[[#This Row],[StreamingMovies]]="Yes",1,"")</f>
        <v>1</v>
      </c>
      <c r="AA1231" t="s">
        <v>47</v>
      </c>
      <c r="AB1231" t="s">
        <v>24</v>
      </c>
      <c r="AC1231" t="s">
        <v>40</v>
      </c>
      <c r="AD1231">
        <v>75.349999999999994</v>
      </c>
      <c r="AE1231">
        <v>4729.3</v>
      </c>
      <c r="AF1231">
        <v>0</v>
      </c>
      <c r="AG1231" s="2">
        <v>0</v>
      </c>
      <c r="AH1231" t="s">
        <v>24</v>
      </c>
      <c r="AI1231">
        <f t="shared" si="38"/>
        <v>0</v>
      </c>
      <c r="AJ1231">
        <f t="shared" si="39"/>
        <v>1</v>
      </c>
    </row>
    <row r="1232" spans="1:36" x14ac:dyDescent="0.35">
      <c r="A1232">
        <v>1231</v>
      </c>
      <c r="B1232" t="s">
        <v>1267</v>
      </c>
      <c r="C1232" t="s">
        <v>30</v>
      </c>
      <c r="D1232">
        <v>0</v>
      </c>
      <c r="E1232" t="s">
        <v>23</v>
      </c>
      <c r="F1232" t="s">
        <v>23</v>
      </c>
      <c r="G1232" t="str">
        <f>IF(AND(data[[#This Row],[Partner]]="Yes", data[[#This Row],[Dependents]]="Yes"), "Both", IF(data[[#This Row],[Partner]]="Yes", "Partner", IF(data[[#This Row],[Dependents]]="Yes", "Dependent", "None")))</f>
        <v>Both</v>
      </c>
      <c r="H1232">
        <v>47</v>
      </c>
      <c r="I1232" s="1">
        <f>data[[#This Row],[Tenure]]/12</f>
        <v>3.9166666666666665</v>
      </c>
      <c r="J1232" t="s">
        <v>23</v>
      </c>
      <c r="K1232">
        <f>IF(data[[#This Row],[PhoneService]]="Yes",1,"")</f>
        <v>1</v>
      </c>
      <c r="L1232" t="s">
        <v>23</v>
      </c>
      <c r="M1232">
        <f>IF(data[[#This Row],[MultipleLines]]="Yes",1,"")</f>
        <v>1</v>
      </c>
      <c r="N1232" t="s">
        <v>37</v>
      </c>
      <c r="O1232" t="s">
        <v>24</v>
      </c>
      <c r="P1232" t="str">
        <f>IF(data[[#This Row],[OnlineSecurity]]="Yes",1,"")</f>
        <v/>
      </c>
      <c r="Q1232" t="s">
        <v>23</v>
      </c>
      <c r="R1232">
        <f>IF(data[[#This Row],[OnlineBackup]]="Yes",1,"")</f>
        <v>1</v>
      </c>
      <c r="S1232" t="s">
        <v>24</v>
      </c>
      <c r="T1232" t="str">
        <f>IF(data[[#This Row],[DeviceProtection]]="Yes",1,"")</f>
        <v/>
      </c>
      <c r="U1232" t="s">
        <v>24</v>
      </c>
      <c r="V1232" t="str">
        <f>IF(data[[#This Row],[TechSupport]]="Yes",1,"")</f>
        <v/>
      </c>
      <c r="W1232" t="s">
        <v>23</v>
      </c>
      <c r="X1232">
        <f>IF(data[[#This Row],[StreamingTV]]="Yes",1,"")</f>
        <v>1</v>
      </c>
      <c r="Y1232" t="s">
        <v>24</v>
      </c>
      <c r="Z1232" t="str">
        <f>IF(data[[#This Row],[StreamingMovies]]="Yes",1,"")</f>
        <v/>
      </c>
      <c r="AA1232" t="s">
        <v>27</v>
      </c>
      <c r="AB1232" t="s">
        <v>24</v>
      </c>
      <c r="AC1232" t="s">
        <v>28</v>
      </c>
      <c r="AD1232">
        <v>87.2</v>
      </c>
      <c r="AE1232">
        <v>4017.45</v>
      </c>
      <c r="AF1232">
        <v>0</v>
      </c>
      <c r="AG1232" s="2">
        <v>0</v>
      </c>
      <c r="AH1232" t="s">
        <v>24</v>
      </c>
      <c r="AI1232">
        <f t="shared" si="38"/>
        <v>0</v>
      </c>
      <c r="AJ1232">
        <f t="shared" si="39"/>
        <v>1</v>
      </c>
    </row>
    <row r="1233" spans="1:36" x14ac:dyDescent="0.35">
      <c r="A1233">
        <v>1232</v>
      </c>
      <c r="B1233" t="s">
        <v>1268</v>
      </c>
      <c r="C1233" t="s">
        <v>30</v>
      </c>
      <c r="D1233">
        <v>0</v>
      </c>
      <c r="E1233" t="s">
        <v>24</v>
      </c>
      <c r="F1233" t="s">
        <v>24</v>
      </c>
      <c r="G1233" t="str">
        <f>IF(AND(data[[#This Row],[Partner]]="Yes", data[[#This Row],[Dependents]]="Yes"), "Both", IF(data[[#This Row],[Partner]]="Yes", "Partner", IF(data[[#This Row],[Dependents]]="Yes", "Dependent", "None")))</f>
        <v>None</v>
      </c>
      <c r="H1233">
        <v>20</v>
      </c>
      <c r="I1233" s="1">
        <f>data[[#This Row],[Tenure]]/12</f>
        <v>1.6666666666666667</v>
      </c>
      <c r="J1233" t="s">
        <v>23</v>
      </c>
      <c r="K1233">
        <f>IF(data[[#This Row],[PhoneService]]="Yes",1,"")</f>
        <v>1</v>
      </c>
      <c r="L1233" t="s">
        <v>24</v>
      </c>
      <c r="M1233" t="str">
        <f>IF(data[[#This Row],[MultipleLines]]="Yes",1,"")</f>
        <v/>
      </c>
      <c r="N1233" t="s">
        <v>26</v>
      </c>
      <c r="O1233" t="s">
        <v>23</v>
      </c>
      <c r="P1233">
        <f>IF(data[[#This Row],[OnlineSecurity]]="Yes",1,"")</f>
        <v>1</v>
      </c>
      <c r="Q1233" t="s">
        <v>24</v>
      </c>
      <c r="R1233" t="str">
        <f>IF(data[[#This Row],[OnlineBackup]]="Yes",1,"")</f>
        <v/>
      </c>
      <c r="S1233" t="s">
        <v>23</v>
      </c>
      <c r="T1233">
        <f>IF(data[[#This Row],[DeviceProtection]]="Yes",1,"")</f>
        <v>1</v>
      </c>
      <c r="U1233" t="s">
        <v>24</v>
      </c>
      <c r="V1233" t="str">
        <f>IF(data[[#This Row],[TechSupport]]="Yes",1,"")</f>
        <v/>
      </c>
      <c r="W1233" t="s">
        <v>24</v>
      </c>
      <c r="X1233" t="str">
        <f>IF(data[[#This Row],[StreamingTV]]="Yes",1,"")</f>
        <v/>
      </c>
      <c r="Y1233" t="s">
        <v>23</v>
      </c>
      <c r="Z1233">
        <f>IF(data[[#This Row],[StreamingMovies]]="Yes",1,"")</f>
        <v>1</v>
      </c>
      <c r="AA1233" t="s">
        <v>27</v>
      </c>
      <c r="AB1233" t="s">
        <v>24</v>
      </c>
      <c r="AC1233" t="s">
        <v>40</v>
      </c>
      <c r="AD1233">
        <v>64.400000000000006</v>
      </c>
      <c r="AE1233">
        <v>1398.6</v>
      </c>
      <c r="AF1233">
        <v>1</v>
      </c>
      <c r="AG1233" s="2">
        <v>0</v>
      </c>
      <c r="AH1233" t="s">
        <v>24</v>
      </c>
      <c r="AI1233">
        <f t="shared" si="38"/>
        <v>0</v>
      </c>
      <c r="AJ1233">
        <f t="shared" si="39"/>
        <v>1</v>
      </c>
    </row>
    <row r="1234" spans="1:36" x14ac:dyDescent="0.35">
      <c r="A1234">
        <v>1233</v>
      </c>
      <c r="B1234" t="s">
        <v>1269</v>
      </c>
      <c r="C1234" t="s">
        <v>30</v>
      </c>
      <c r="D1234">
        <v>0</v>
      </c>
      <c r="E1234" t="s">
        <v>23</v>
      </c>
      <c r="F1234" t="s">
        <v>23</v>
      </c>
      <c r="G1234" t="str">
        <f>IF(AND(data[[#This Row],[Partner]]="Yes", data[[#This Row],[Dependents]]="Yes"), "Both", IF(data[[#This Row],[Partner]]="Yes", "Partner", IF(data[[#This Row],[Dependents]]="Yes", "Dependent", "None")))</f>
        <v>Both</v>
      </c>
      <c r="H1234">
        <v>34</v>
      </c>
      <c r="I1234" s="1">
        <f>data[[#This Row],[Tenure]]/12</f>
        <v>2.8333333333333335</v>
      </c>
      <c r="J1234" t="s">
        <v>23</v>
      </c>
      <c r="K1234">
        <f>IF(data[[#This Row],[PhoneService]]="Yes",1,"")</f>
        <v>1</v>
      </c>
      <c r="L1234" t="s">
        <v>24</v>
      </c>
      <c r="M1234" t="str">
        <f>IF(data[[#This Row],[MultipleLines]]="Yes",1,"")</f>
        <v/>
      </c>
      <c r="N1234" t="s">
        <v>37</v>
      </c>
      <c r="O1234" t="s">
        <v>24</v>
      </c>
      <c r="P1234" t="str">
        <f>IF(data[[#This Row],[OnlineSecurity]]="Yes",1,"")</f>
        <v/>
      </c>
      <c r="Q1234" t="s">
        <v>24</v>
      </c>
      <c r="R1234" t="str">
        <f>IF(data[[#This Row],[OnlineBackup]]="Yes",1,"")</f>
        <v/>
      </c>
      <c r="S1234" t="s">
        <v>24</v>
      </c>
      <c r="T1234" t="str">
        <f>IF(data[[#This Row],[DeviceProtection]]="Yes",1,"")</f>
        <v/>
      </c>
      <c r="U1234" t="s">
        <v>24</v>
      </c>
      <c r="V1234" t="str">
        <f>IF(data[[#This Row],[TechSupport]]="Yes",1,"")</f>
        <v/>
      </c>
      <c r="W1234" t="s">
        <v>23</v>
      </c>
      <c r="X1234">
        <f>IF(data[[#This Row],[StreamingTV]]="Yes",1,"")</f>
        <v>1</v>
      </c>
      <c r="Y1234" t="s">
        <v>24</v>
      </c>
      <c r="Z1234" t="str">
        <f>IF(data[[#This Row],[StreamingMovies]]="Yes",1,"")</f>
        <v/>
      </c>
      <c r="AA1234" t="s">
        <v>27</v>
      </c>
      <c r="AB1234" t="s">
        <v>24</v>
      </c>
      <c r="AC1234" t="s">
        <v>28</v>
      </c>
      <c r="AD1234">
        <v>78.3</v>
      </c>
      <c r="AE1234">
        <v>2564.3000000000002</v>
      </c>
      <c r="AF1234">
        <v>0</v>
      </c>
      <c r="AG1234" s="2">
        <v>0</v>
      </c>
      <c r="AH1234" t="s">
        <v>23</v>
      </c>
      <c r="AI1234">
        <f t="shared" si="38"/>
        <v>1</v>
      </c>
      <c r="AJ1234" t="str">
        <f t="shared" si="39"/>
        <v/>
      </c>
    </row>
    <row r="1235" spans="1:36" x14ac:dyDescent="0.35">
      <c r="A1235">
        <v>1234</v>
      </c>
      <c r="B1235" t="s">
        <v>1270</v>
      </c>
      <c r="C1235" t="s">
        <v>22</v>
      </c>
      <c r="D1235">
        <v>0</v>
      </c>
      <c r="E1235" t="s">
        <v>23</v>
      </c>
      <c r="F1235" t="s">
        <v>23</v>
      </c>
      <c r="G1235" t="str">
        <f>IF(AND(data[[#This Row],[Partner]]="Yes", data[[#This Row],[Dependents]]="Yes"), "Both", IF(data[[#This Row],[Partner]]="Yes", "Partner", IF(data[[#This Row],[Dependents]]="Yes", "Dependent", "None")))</f>
        <v>Both</v>
      </c>
      <c r="H1235">
        <v>70</v>
      </c>
      <c r="I1235" s="1">
        <f>data[[#This Row],[Tenure]]/12</f>
        <v>5.833333333333333</v>
      </c>
      <c r="J1235" t="s">
        <v>23</v>
      </c>
      <c r="K1235">
        <f>IF(data[[#This Row],[PhoneService]]="Yes",1,"")</f>
        <v>1</v>
      </c>
      <c r="L1235" t="s">
        <v>23</v>
      </c>
      <c r="M1235">
        <f>IF(data[[#This Row],[MultipleLines]]="Yes",1,"")</f>
        <v>1</v>
      </c>
      <c r="N1235" t="s">
        <v>24</v>
      </c>
      <c r="O1235" t="s">
        <v>46</v>
      </c>
      <c r="P1235" t="str">
        <f>IF(data[[#This Row],[OnlineSecurity]]="Yes",1,"")</f>
        <v/>
      </c>
      <c r="Q1235" t="s">
        <v>46</v>
      </c>
      <c r="R1235" t="str">
        <f>IF(data[[#This Row],[OnlineBackup]]="Yes",1,"")</f>
        <v/>
      </c>
      <c r="S1235" t="s">
        <v>46</v>
      </c>
      <c r="T1235" t="str">
        <f>IF(data[[#This Row],[DeviceProtection]]="Yes",1,"")</f>
        <v/>
      </c>
      <c r="U1235" t="s">
        <v>46</v>
      </c>
      <c r="V1235" t="str">
        <f>IF(data[[#This Row],[TechSupport]]="Yes",1,"")</f>
        <v/>
      </c>
      <c r="W1235" t="s">
        <v>46</v>
      </c>
      <c r="X1235" t="str">
        <f>IF(data[[#This Row],[StreamingTV]]="Yes",1,"")</f>
        <v/>
      </c>
      <c r="Y1235" t="s">
        <v>46</v>
      </c>
      <c r="Z1235" t="str">
        <f>IF(data[[#This Row],[StreamingMovies]]="Yes",1,"")</f>
        <v/>
      </c>
      <c r="AA1235" t="s">
        <v>47</v>
      </c>
      <c r="AB1235" t="s">
        <v>24</v>
      </c>
      <c r="AC1235" t="s">
        <v>35</v>
      </c>
      <c r="AD1235">
        <v>24.7</v>
      </c>
      <c r="AE1235">
        <v>1685.9</v>
      </c>
      <c r="AF1235">
        <v>2</v>
      </c>
      <c r="AG1235" s="2">
        <v>0</v>
      </c>
      <c r="AH1235" t="s">
        <v>24</v>
      </c>
      <c r="AI1235">
        <f t="shared" si="38"/>
        <v>0</v>
      </c>
      <c r="AJ1235">
        <f t="shared" si="39"/>
        <v>1</v>
      </c>
    </row>
    <row r="1236" spans="1:36" x14ac:dyDescent="0.35">
      <c r="A1236">
        <v>1235</v>
      </c>
      <c r="B1236" t="s">
        <v>1271</v>
      </c>
      <c r="C1236" t="s">
        <v>30</v>
      </c>
      <c r="D1236">
        <v>0</v>
      </c>
      <c r="E1236" t="s">
        <v>24</v>
      </c>
      <c r="F1236" t="s">
        <v>23</v>
      </c>
      <c r="G1236" t="str">
        <f>IF(AND(data[[#This Row],[Partner]]="Yes", data[[#This Row],[Dependents]]="Yes"), "Both", IF(data[[#This Row],[Partner]]="Yes", "Partner", IF(data[[#This Row],[Dependents]]="Yes", "Dependent", "None")))</f>
        <v>Dependent</v>
      </c>
      <c r="H1236">
        <v>54</v>
      </c>
      <c r="I1236" s="1">
        <f>data[[#This Row],[Tenure]]/12</f>
        <v>4.5</v>
      </c>
      <c r="J1236" t="s">
        <v>23</v>
      </c>
      <c r="K1236">
        <f>IF(data[[#This Row],[PhoneService]]="Yes",1,"")</f>
        <v>1</v>
      </c>
      <c r="L1236" t="s">
        <v>24</v>
      </c>
      <c r="M1236" t="str">
        <f>IF(data[[#This Row],[MultipleLines]]="Yes",1,"")</f>
        <v/>
      </c>
      <c r="N1236" t="s">
        <v>37</v>
      </c>
      <c r="O1236" t="s">
        <v>23</v>
      </c>
      <c r="P1236">
        <f>IF(data[[#This Row],[OnlineSecurity]]="Yes",1,"")</f>
        <v>1</v>
      </c>
      <c r="Q1236" t="s">
        <v>23</v>
      </c>
      <c r="R1236">
        <f>IF(data[[#This Row],[OnlineBackup]]="Yes",1,"")</f>
        <v>1</v>
      </c>
      <c r="S1236" t="s">
        <v>24</v>
      </c>
      <c r="T1236" t="str">
        <f>IF(data[[#This Row],[DeviceProtection]]="Yes",1,"")</f>
        <v/>
      </c>
      <c r="U1236" t="s">
        <v>23</v>
      </c>
      <c r="V1236">
        <f>IF(data[[#This Row],[TechSupport]]="Yes",1,"")</f>
        <v>1</v>
      </c>
      <c r="W1236" t="s">
        <v>23</v>
      </c>
      <c r="X1236">
        <f>IF(data[[#This Row],[StreamingTV]]="Yes",1,"")</f>
        <v>1</v>
      </c>
      <c r="Y1236" t="s">
        <v>23</v>
      </c>
      <c r="Z1236">
        <f>IF(data[[#This Row],[StreamingMovies]]="Yes",1,"")</f>
        <v>1</v>
      </c>
      <c r="AA1236" t="s">
        <v>31</v>
      </c>
      <c r="AB1236" t="s">
        <v>23</v>
      </c>
      <c r="AC1236" t="s">
        <v>28</v>
      </c>
      <c r="AD1236">
        <v>105.85</v>
      </c>
      <c r="AE1236">
        <v>5826.65</v>
      </c>
      <c r="AF1236">
        <v>0</v>
      </c>
      <c r="AG1236" s="2">
        <v>0</v>
      </c>
      <c r="AH1236" t="s">
        <v>24</v>
      </c>
      <c r="AI1236">
        <f t="shared" si="38"/>
        <v>0</v>
      </c>
      <c r="AJ1236">
        <f t="shared" si="39"/>
        <v>1</v>
      </c>
    </row>
    <row r="1237" spans="1:36" x14ac:dyDescent="0.35">
      <c r="A1237">
        <v>1236</v>
      </c>
      <c r="B1237" t="s">
        <v>1272</v>
      </c>
      <c r="C1237" t="s">
        <v>30</v>
      </c>
      <c r="D1237">
        <v>1</v>
      </c>
      <c r="E1237" t="s">
        <v>23</v>
      </c>
      <c r="F1237" t="s">
        <v>24</v>
      </c>
      <c r="G1237" t="str">
        <f>IF(AND(data[[#This Row],[Partner]]="Yes", data[[#This Row],[Dependents]]="Yes"), "Both", IF(data[[#This Row],[Partner]]="Yes", "Partner", IF(data[[#This Row],[Dependents]]="Yes", "Dependent", "None")))</f>
        <v>Partner</v>
      </c>
      <c r="H1237">
        <v>61</v>
      </c>
      <c r="I1237" s="1">
        <f>data[[#This Row],[Tenure]]/12</f>
        <v>5.083333333333333</v>
      </c>
      <c r="J1237" t="s">
        <v>23</v>
      </c>
      <c r="K1237">
        <f>IF(data[[#This Row],[PhoneService]]="Yes",1,"")</f>
        <v>1</v>
      </c>
      <c r="L1237" t="s">
        <v>23</v>
      </c>
      <c r="M1237">
        <f>IF(data[[#This Row],[MultipleLines]]="Yes",1,"")</f>
        <v>1</v>
      </c>
      <c r="N1237" t="s">
        <v>37</v>
      </c>
      <c r="O1237" t="s">
        <v>24</v>
      </c>
      <c r="P1237" t="str">
        <f>IF(data[[#This Row],[OnlineSecurity]]="Yes",1,"")</f>
        <v/>
      </c>
      <c r="Q1237" t="s">
        <v>23</v>
      </c>
      <c r="R1237">
        <f>IF(data[[#This Row],[OnlineBackup]]="Yes",1,"")</f>
        <v>1</v>
      </c>
      <c r="S1237" t="s">
        <v>23</v>
      </c>
      <c r="T1237">
        <f>IF(data[[#This Row],[DeviceProtection]]="Yes",1,"")</f>
        <v>1</v>
      </c>
      <c r="U1237" t="s">
        <v>23</v>
      </c>
      <c r="V1237">
        <f>IF(data[[#This Row],[TechSupport]]="Yes",1,"")</f>
        <v>1</v>
      </c>
      <c r="W1237" t="s">
        <v>23</v>
      </c>
      <c r="X1237">
        <f>IF(data[[#This Row],[StreamingTV]]="Yes",1,"")</f>
        <v>1</v>
      </c>
      <c r="Y1237" t="s">
        <v>24</v>
      </c>
      <c r="Z1237" t="str">
        <f>IF(data[[#This Row],[StreamingMovies]]="Yes",1,"")</f>
        <v/>
      </c>
      <c r="AA1237" t="s">
        <v>31</v>
      </c>
      <c r="AB1237" t="s">
        <v>23</v>
      </c>
      <c r="AC1237" t="s">
        <v>32</v>
      </c>
      <c r="AD1237">
        <v>98.3</v>
      </c>
      <c r="AE1237">
        <v>6066.55</v>
      </c>
      <c r="AF1237">
        <v>0</v>
      </c>
      <c r="AG1237" s="2">
        <v>0</v>
      </c>
      <c r="AH1237" t="s">
        <v>24</v>
      </c>
      <c r="AI1237">
        <f t="shared" si="38"/>
        <v>0</v>
      </c>
      <c r="AJ1237">
        <f t="shared" si="39"/>
        <v>1</v>
      </c>
    </row>
    <row r="1238" spans="1:36" x14ac:dyDescent="0.35">
      <c r="A1238">
        <v>1237</v>
      </c>
      <c r="B1238" t="s">
        <v>1273</v>
      </c>
      <c r="C1238" t="s">
        <v>30</v>
      </c>
      <c r="D1238">
        <v>0</v>
      </c>
      <c r="E1238" t="s">
        <v>24</v>
      </c>
      <c r="F1238" t="s">
        <v>24</v>
      </c>
      <c r="G1238" t="str">
        <f>IF(AND(data[[#This Row],[Partner]]="Yes", data[[#This Row],[Dependents]]="Yes"), "Both", IF(data[[#This Row],[Partner]]="Yes", "Partner", IF(data[[#This Row],[Dependents]]="Yes", "Dependent", "None")))</f>
        <v>None</v>
      </c>
      <c r="H1238">
        <v>3</v>
      </c>
      <c r="I1238" s="1">
        <f>data[[#This Row],[Tenure]]/12</f>
        <v>0.25</v>
      </c>
      <c r="J1238" t="s">
        <v>23</v>
      </c>
      <c r="K1238">
        <f>IF(data[[#This Row],[PhoneService]]="Yes",1,"")</f>
        <v>1</v>
      </c>
      <c r="L1238" t="s">
        <v>23</v>
      </c>
      <c r="M1238">
        <f>IF(data[[#This Row],[MultipleLines]]="Yes",1,"")</f>
        <v>1</v>
      </c>
      <c r="N1238" t="s">
        <v>37</v>
      </c>
      <c r="O1238" t="s">
        <v>24</v>
      </c>
      <c r="P1238" t="str">
        <f>IF(data[[#This Row],[OnlineSecurity]]="Yes",1,"")</f>
        <v/>
      </c>
      <c r="Q1238" t="s">
        <v>24</v>
      </c>
      <c r="R1238" t="str">
        <f>IF(data[[#This Row],[OnlineBackup]]="Yes",1,"")</f>
        <v/>
      </c>
      <c r="S1238" t="s">
        <v>24</v>
      </c>
      <c r="T1238" t="str">
        <f>IF(data[[#This Row],[DeviceProtection]]="Yes",1,"")</f>
        <v/>
      </c>
      <c r="U1238" t="s">
        <v>24</v>
      </c>
      <c r="V1238" t="str">
        <f>IF(data[[#This Row],[TechSupport]]="Yes",1,"")</f>
        <v/>
      </c>
      <c r="W1238" t="s">
        <v>24</v>
      </c>
      <c r="X1238" t="str">
        <f>IF(data[[#This Row],[StreamingTV]]="Yes",1,"")</f>
        <v/>
      </c>
      <c r="Y1238" t="s">
        <v>24</v>
      </c>
      <c r="Z1238" t="str">
        <f>IF(data[[#This Row],[StreamingMovies]]="Yes",1,"")</f>
        <v/>
      </c>
      <c r="AA1238" t="s">
        <v>27</v>
      </c>
      <c r="AB1238" t="s">
        <v>23</v>
      </c>
      <c r="AC1238" t="s">
        <v>28</v>
      </c>
      <c r="AD1238">
        <v>76.95</v>
      </c>
      <c r="AE1238">
        <v>228.4</v>
      </c>
      <c r="AF1238">
        <v>3</v>
      </c>
      <c r="AG1238" s="2">
        <v>0</v>
      </c>
      <c r="AH1238" t="s">
        <v>23</v>
      </c>
      <c r="AI1238">
        <f t="shared" si="38"/>
        <v>1</v>
      </c>
      <c r="AJ1238" t="str">
        <f t="shared" si="39"/>
        <v/>
      </c>
    </row>
    <row r="1239" spans="1:36" x14ac:dyDescent="0.35">
      <c r="A1239">
        <v>1238</v>
      </c>
      <c r="B1239" t="s">
        <v>1274</v>
      </c>
      <c r="C1239" t="s">
        <v>30</v>
      </c>
      <c r="D1239">
        <v>0</v>
      </c>
      <c r="E1239" t="s">
        <v>24</v>
      </c>
      <c r="F1239" t="s">
        <v>24</v>
      </c>
      <c r="G1239" t="str">
        <f>IF(AND(data[[#This Row],[Partner]]="Yes", data[[#This Row],[Dependents]]="Yes"), "Both", IF(data[[#This Row],[Partner]]="Yes", "Partner", IF(data[[#This Row],[Dependents]]="Yes", "Dependent", "None")))</f>
        <v>None</v>
      </c>
      <c r="H1239">
        <v>13</v>
      </c>
      <c r="I1239" s="1">
        <f>data[[#This Row],[Tenure]]/12</f>
        <v>1.0833333333333333</v>
      </c>
      <c r="J1239" t="s">
        <v>23</v>
      </c>
      <c r="K1239">
        <f>IF(data[[#This Row],[PhoneService]]="Yes",1,"")</f>
        <v>1</v>
      </c>
      <c r="L1239" t="s">
        <v>24</v>
      </c>
      <c r="M1239" t="str">
        <f>IF(data[[#This Row],[MultipleLines]]="Yes",1,"")</f>
        <v/>
      </c>
      <c r="N1239" t="s">
        <v>24</v>
      </c>
      <c r="O1239" t="s">
        <v>46</v>
      </c>
      <c r="P1239" t="str">
        <f>IF(data[[#This Row],[OnlineSecurity]]="Yes",1,"")</f>
        <v/>
      </c>
      <c r="Q1239" t="s">
        <v>46</v>
      </c>
      <c r="R1239" t="str">
        <f>IF(data[[#This Row],[OnlineBackup]]="Yes",1,"")</f>
        <v/>
      </c>
      <c r="S1239" t="s">
        <v>46</v>
      </c>
      <c r="T1239" t="str">
        <f>IF(data[[#This Row],[DeviceProtection]]="Yes",1,"")</f>
        <v/>
      </c>
      <c r="U1239" t="s">
        <v>46</v>
      </c>
      <c r="V1239" t="str">
        <f>IF(data[[#This Row],[TechSupport]]="Yes",1,"")</f>
        <v/>
      </c>
      <c r="W1239" t="s">
        <v>46</v>
      </c>
      <c r="X1239" t="str">
        <f>IF(data[[#This Row],[StreamingTV]]="Yes",1,"")</f>
        <v/>
      </c>
      <c r="Y1239" t="s">
        <v>46</v>
      </c>
      <c r="Z1239" t="str">
        <f>IF(data[[#This Row],[StreamingMovies]]="Yes",1,"")</f>
        <v/>
      </c>
      <c r="AA1239" t="s">
        <v>31</v>
      </c>
      <c r="AB1239" t="s">
        <v>24</v>
      </c>
      <c r="AC1239" t="s">
        <v>32</v>
      </c>
      <c r="AD1239">
        <v>19.45</v>
      </c>
      <c r="AE1239">
        <v>270.2</v>
      </c>
      <c r="AF1239">
        <v>0</v>
      </c>
      <c r="AG1239" s="2">
        <v>0</v>
      </c>
      <c r="AH1239" t="s">
        <v>24</v>
      </c>
      <c r="AI1239">
        <f t="shared" si="38"/>
        <v>0</v>
      </c>
      <c r="AJ1239">
        <f t="shared" si="39"/>
        <v>1</v>
      </c>
    </row>
    <row r="1240" spans="1:36" x14ac:dyDescent="0.35">
      <c r="A1240">
        <v>1239</v>
      </c>
      <c r="B1240" t="s">
        <v>1275</v>
      </c>
      <c r="C1240" t="s">
        <v>22</v>
      </c>
      <c r="D1240">
        <v>1</v>
      </c>
      <c r="E1240" t="s">
        <v>24</v>
      </c>
      <c r="F1240" t="s">
        <v>24</v>
      </c>
      <c r="G1240" t="str">
        <f>IF(AND(data[[#This Row],[Partner]]="Yes", data[[#This Row],[Dependents]]="Yes"), "Both", IF(data[[#This Row],[Partner]]="Yes", "Partner", IF(data[[#This Row],[Dependents]]="Yes", "Dependent", "None")))</f>
        <v>None</v>
      </c>
      <c r="H1240">
        <v>16</v>
      </c>
      <c r="I1240" s="1">
        <f>data[[#This Row],[Tenure]]/12</f>
        <v>1.3333333333333333</v>
      </c>
      <c r="J1240" t="s">
        <v>23</v>
      </c>
      <c r="K1240">
        <f>IF(data[[#This Row],[PhoneService]]="Yes",1,"")</f>
        <v>1</v>
      </c>
      <c r="L1240" t="s">
        <v>23</v>
      </c>
      <c r="M1240">
        <f>IF(data[[#This Row],[MultipleLines]]="Yes",1,"")</f>
        <v>1</v>
      </c>
      <c r="N1240" t="s">
        <v>37</v>
      </c>
      <c r="O1240" t="s">
        <v>24</v>
      </c>
      <c r="P1240" t="str">
        <f>IF(data[[#This Row],[OnlineSecurity]]="Yes",1,"")</f>
        <v/>
      </c>
      <c r="Q1240" t="s">
        <v>24</v>
      </c>
      <c r="R1240" t="str">
        <f>IF(data[[#This Row],[OnlineBackup]]="Yes",1,"")</f>
        <v/>
      </c>
      <c r="S1240" t="s">
        <v>24</v>
      </c>
      <c r="T1240" t="str">
        <f>IF(data[[#This Row],[DeviceProtection]]="Yes",1,"")</f>
        <v/>
      </c>
      <c r="U1240" t="s">
        <v>24</v>
      </c>
      <c r="V1240" t="str">
        <f>IF(data[[#This Row],[TechSupport]]="Yes",1,"")</f>
        <v/>
      </c>
      <c r="W1240" t="s">
        <v>23</v>
      </c>
      <c r="X1240">
        <f>IF(data[[#This Row],[StreamingTV]]="Yes",1,"")</f>
        <v>1</v>
      </c>
      <c r="Y1240" t="s">
        <v>23</v>
      </c>
      <c r="Z1240">
        <f>IF(data[[#This Row],[StreamingMovies]]="Yes",1,"")</f>
        <v>1</v>
      </c>
      <c r="AA1240" t="s">
        <v>27</v>
      </c>
      <c r="AB1240" t="s">
        <v>23</v>
      </c>
      <c r="AC1240" t="s">
        <v>28</v>
      </c>
      <c r="AD1240">
        <v>96.15</v>
      </c>
      <c r="AE1240">
        <v>1529.2</v>
      </c>
      <c r="AF1240">
        <v>0</v>
      </c>
      <c r="AG1240" s="2">
        <v>0</v>
      </c>
      <c r="AH1240" t="s">
        <v>23</v>
      </c>
      <c r="AI1240">
        <f t="shared" si="38"/>
        <v>1</v>
      </c>
      <c r="AJ1240" t="str">
        <f t="shared" si="39"/>
        <v/>
      </c>
    </row>
    <row r="1241" spans="1:36" x14ac:dyDescent="0.35">
      <c r="A1241">
        <v>1240</v>
      </c>
      <c r="B1241" t="s">
        <v>1276</v>
      </c>
      <c r="C1241" t="s">
        <v>22</v>
      </c>
      <c r="D1241">
        <v>0</v>
      </c>
      <c r="E1241" t="s">
        <v>23</v>
      </c>
      <c r="F1241" t="s">
        <v>23</v>
      </c>
      <c r="G1241" t="str">
        <f>IF(AND(data[[#This Row],[Partner]]="Yes", data[[#This Row],[Dependents]]="Yes"), "Both", IF(data[[#This Row],[Partner]]="Yes", "Partner", IF(data[[#This Row],[Dependents]]="Yes", "Dependent", "None")))</f>
        <v>Both</v>
      </c>
      <c r="H1241">
        <v>3</v>
      </c>
      <c r="I1241" s="1">
        <f>data[[#This Row],[Tenure]]/12</f>
        <v>0.25</v>
      </c>
      <c r="J1241" t="s">
        <v>23</v>
      </c>
      <c r="K1241">
        <f>IF(data[[#This Row],[PhoneService]]="Yes",1,"")</f>
        <v>1</v>
      </c>
      <c r="L1241" t="s">
        <v>24</v>
      </c>
      <c r="M1241" t="str">
        <f>IF(data[[#This Row],[MultipleLines]]="Yes",1,"")</f>
        <v/>
      </c>
      <c r="N1241" t="s">
        <v>26</v>
      </c>
      <c r="O1241" t="s">
        <v>24</v>
      </c>
      <c r="P1241" t="str">
        <f>IF(data[[#This Row],[OnlineSecurity]]="Yes",1,"")</f>
        <v/>
      </c>
      <c r="Q1241" t="s">
        <v>23</v>
      </c>
      <c r="R1241">
        <f>IF(data[[#This Row],[OnlineBackup]]="Yes",1,"")</f>
        <v>1</v>
      </c>
      <c r="S1241" t="s">
        <v>24</v>
      </c>
      <c r="T1241" t="str">
        <f>IF(data[[#This Row],[DeviceProtection]]="Yes",1,"")</f>
        <v/>
      </c>
      <c r="U1241" t="s">
        <v>24</v>
      </c>
      <c r="V1241" t="str">
        <f>IF(data[[#This Row],[TechSupport]]="Yes",1,"")</f>
        <v/>
      </c>
      <c r="W1241" t="s">
        <v>23</v>
      </c>
      <c r="X1241">
        <f>IF(data[[#This Row],[StreamingTV]]="Yes",1,"")</f>
        <v>1</v>
      </c>
      <c r="Y1241" t="s">
        <v>24</v>
      </c>
      <c r="Z1241" t="str">
        <f>IF(data[[#This Row],[StreamingMovies]]="Yes",1,"")</f>
        <v/>
      </c>
      <c r="AA1241" t="s">
        <v>27</v>
      </c>
      <c r="AB1241" t="s">
        <v>23</v>
      </c>
      <c r="AC1241" t="s">
        <v>40</v>
      </c>
      <c r="AD1241">
        <v>58.7</v>
      </c>
      <c r="AE1241">
        <v>168.6</v>
      </c>
      <c r="AF1241">
        <v>0</v>
      </c>
      <c r="AG1241" s="2">
        <v>0</v>
      </c>
      <c r="AH1241" t="s">
        <v>24</v>
      </c>
      <c r="AI1241">
        <f t="shared" si="38"/>
        <v>0</v>
      </c>
      <c r="AJ1241">
        <f t="shared" si="39"/>
        <v>1</v>
      </c>
    </row>
    <row r="1242" spans="1:36" x14ac:dyDescent="0.35">
      <c r="A1242">
        <v>1241</v>
      </c>
      <c r="B1242" t="s">
        <v>1277</v>
      </c>
      <c r="C1242" t="s">
        <v>30</v>
      </c>
      <c r="D1242">
        <v>0</v>
      </c>
      <c r="E1242" t="s">
        <v>24</v>
      </c>
      <c r="F1242" t="s">
        <v>24</v>
      </c>
      <c r="G1242" t="str">
        <f>IF(AND(data[[#This Row],[Partner]]="Yes", data[[#This Row],[Dependents]]="Yes"), "Both", IF(data[[#This Row],[Partner]]="Yes", "Partner", IF(data[[#This Row],[Dependents]]="Yes", "Dependent", "None")))</f>
        <v>None</v>
      </c>
      <c r="H1242">
        <v>25</v>
      </c>
      <c r="I1242" s="1">
        <f>data[[#This Row],[Tenure]]/12</f>
        <v>2.0833333333333335</v>
      </c>
      <c r="J1242" t="s">
        <v>23</v>
      </c>
      <c r="K1242">
        <f>IF(data[[#This Row],[PhoneService]]="Yes",1,"")</f>
        <v>1</v>
      </c>
      <c r="L1242" t="s">
        <v>24</v>
      </c>
      <c r="M1242" t="str">
        <f>IF(data[[#This Row],[MultipleLines]]="Yes",1,"")</f>
        <v/>
      </c>
      <c r="N1242" t="s">
        <v>24</v>
      </c>
      <c r="O1242" t="s">
        <v>46</v>
      </c>
      <c r="P1242" t="str">
        <f>IF(data[[#This Row],[OnlineSecurity]]="Yes",1,"")</f>
        <v/>
      </c>
      <c r="Q1242" t="s">
        <v>46</v>
      </c>
      <c r="R1242" t="str">
        <f>IF(data[[#This Row],[OnlineBackup]]="Yes",1,"")</f>
        <v/>
      </c>
      <c r="S1242" t="s">
        <v>46</v>
      </c>
      <c r="T1242" t="str">
        <f>IF(data[[#This Row],[DeviceProtection]]="Yes",1,"")</f>
        <v/>
      </c>
      <c r="U1242" t="s">
        <v>46</v>
      </c>
      <c r="V1242" t="str">
        <f>IF(data[[#This Row],[TechSupport]]="Yes",1,"")</f>
        <v/>
      </c>
      <c r="W1242" t="s">
        <v>46</v>
      </c>
      <c r="X1242" t="str">
        <f>IF(data[[#This Row],[StreamingTV]]="Yes",1,"")</f>
        <v/>
      </c>
      <c r="Y1242" t="s">
        <v>46</v>
      </c>
      <c r="Z1242" t="str">
        <f>IF(data[[#This Row],[StreamingMovies]]="Yes",1,"")</f>
        <v/>
      </c>
      <c r="AA1242" t="s">
        <v>27</v>
      </c>
      <c r="AB1242" t="s">
        <v>23</v>
      </c>
      <c r="AC1242" t="s">
        <v>32</v>
      </c>
      <c r="AD1242">
        <v>20.149999999999999</v>
      </c>
      <c r="AE1242">
        <v>536.35</v>
      </c>
      <c r="AF1242">
        <v>0</v>
      </c>
      <c r="AG1242" s="2">
        <v>0</v>
      </c>
      <c r="AH1242" t="s">
        <v>24</v>
      </c>
      <c r="AI1242">
        <f t="shared" si="38"/>
        <v>0</v>
      </c>
      <c r="AJ1242">
        <f t="shared" si="39"/>
        <v>1</v>
      </c>
    </row>
    <row r="1243" spans="1:36" x14ac:dyDescent="0.35">
      <c r="A1243">
        <v>1242</v>
      </c>
      <c r="B1243" t="s">
        <v>1278</v>
      </c>
      <c r="C1243" t="s">
        <v>30</v>
      </c>
      <c r="D1243">
        <v>0</v>
      </c>
      <c r="E1243" t="s">
        <v>24</v>
      </c>
      <c r="F1243" t="s">
        <v>24</v>
      </c>
      <c r="G1243" t="str">
        <f>IF(AND(data[[#This Row],[Partner]]="Yes", data[[#This Row],[Dependents]]="Yes"), "Both", IF(data[[#This Row],[Partner]]="Yes", "Partner", IF(data[[#This Row],[Dependents]]="Yes", "Dependent", "None")))</f>
        <v>None</v>
      </c>
      <c r="H1243">
        <v>30</v>
      </c>
      <c r="I1243" s="1">
        <f>data[[#This Row],[Tenure]]/12</f>
        <v>2.5</v>
      </c>
      <c r="J1243" t="s">
        <v>23</v>
      </c>
      <c r="K1243">
        <f>IF(data[[#This Row],[PhoneService]]="Yes",1,"")</f>
        <v>1</v>
      </c>
      <c r="L1243" t="s">
        <v>23</v>
      </c>
      <c r="M1243">
        <f>IF(data[[#This Row],[MultipleLines]]="Yes",1,"")</f>
        <v>1</v>
      </c>
      <c r="N1243" t="s">
        <v>26</v>
      </c>
      <c r="O1243" t="s">
        <v>23</v>
      </c>
      <c r="P1243">
        <f>IF(data[[#This Row],[OnlineSecurity]]="Yes",1,"")</f>
        <v>1</v>
      </c>
      <c r="Q1243" t="s">
        <v>24</v>
      </c>
      <c r="R1243" t="str">
        <f>IF(data[[#This Row],[OnlineBackup]]="Yes",1,"")</f>
        <v/>
      </c>
      <c r="S1243" t="s">
        <v>24</v>
      </c>
      <c r="T1243" t="str">
        <f>IF(data[[#This Row],[DeviceProtection]]="Yes",1,"")</f>
        <v/>
      </c>
      <c r="U1243" t="s">
        <v>24</v>
      </c>
      <c r="V1243" t="str">
        <f>IF(data[[#This Row],[TechSupport]]="Yes",1,"")</f>
        <v/>
      </c>
      <c r="W1243" t="s">
        <v>24</v>
      </c>
      <c r="X1243" t="str">
        <f>IF(data[[#This Row],[StreamingTV]]="Yes",1,"")</f>
        <v/>
      </c>
      <c r="Y1243" t="s">
        <v>23</v>
      </c>
      <c r="Z1243">
        <f>IF(data[[#This Row],[StreamingMovies]]="Yes",1,"")</f>
        <v>1</v>
      </c>
      <c r="AA1243" t="s">
        <v>27</v>
      </c>
      <c r="AB1243" t="s">
        <v>23</v>
      </c>
      <c r="AC1243" t="s">
        <v>32</v>
      </c>
      <c r="AD1243">
        <v>64.5</v>
      </c>
      <c r="AE1243">
        <v>1888.45</v>
      </c>
      <c r="AF1243">
        <v>1</v>
      </c>
      <c r="AG1243" s="2">
        <v>0</v>
      </c>
      <c r="AH1243" t="s">
        <v>24</v>
      </c>
      <c r="AI1243">
        <f t="shared" si="38"/>
        <v>0</v>
      </c>
      <c r="AJ1243">
        <f t="shared" si="39"/>
        <v>1</v>
      </c>
    </row>
    <row r="1244" spans="1:36" x14ac:dyDescent="0.35">
      <c r="A1244">
        <v>1243</v>
      </c>
      <c r="B1244" t="s">
        <v>1279</v>
      </c>
      <c r="C1244" t="s">
        <v>22</v>
      </c>
      <c r="D1244">
        <v>0</v>
      </c>
      <c r="E1244" t="s">
        <v>23</v>
      </c>
      <c r="F1244" t="s">
        <v>24</v>
      </c>
      <c r="G1244" t="str">
        <f>IF(AND(data[[#This Row],[Partner]]="Yes", data[[#This Row],[Dependents]]="Yes"), "Both", IF(data[[#This Row],[Partner]]="Yes", "Partner", IF(data[[#This Row],[Dependents]]="Yes", "Dependent", "None")))</f>
        <v>Partner</v>
      </c>
      <c r="H1244">
        <v>21</v>
      </c>
      <c r="I1244" s="1">
        <f>data[[#This Row],[Tenure]]/12</f>
        <v>1.75</v>
      </c>
      <c r="J1244" t="s">
        <v>24</v>
      </c>
      <c r="K1244" t="str">
        <f>IF(data[[#This Row],[PhoneService]]="Yes",1,"")</f>
        <v/>
      </c>
      <c r="L1244" t="s">
        <v>25</v>
      </c>
      <c r="M1244" t="str">
        <f>IF(data[[#This Row],[MultipleLines]]="Yes",1,"")</f>
        <v/>
      </c>
      <c r="N1244" t="s">
        <v>26</v>
      </c>
      <c r="O1244" t="s">
        <v>23</v>
      </c>
      <c r="P1244">
        <f>IF(data[[#This Row],[OnlineSecurity]]="Yes",1,"")</f>
        <v>1</v>
      </c>
      <c r="Q1244" t="s">
        <v>24</v>
      </c>
      <c r="R1244" t="str">
        <f>IF(data[[#This Row],[OnlineBackup]]="Yes",1,"")</f>
        <v/>
      </c>
      <c r="S1244" t="s">
        <v>24</v>
      </c>
      <c r="T1244" t="str">
        <f>IF(data[[#This Row],[DeviceProtection]]="Yes",1,"")</f>
        <v/>
      </c>
      <c r="U1244" t="s">
        <v>24</v>
      </c>
      <c r="V1244" t="str">
        <f>IF(data[[#This Row],[TechSupport]]="Yes",1,"")</f>
        <v/>
      </c>
      <c r="W1244" t="s">
        <v>24</v>
      </c>
      <c r="X1244" t="str">
        <f>IF(data[[#This Row],[StreamingTV]]="Yes",1,"")</f>
        <v/>
      </c>
      <c r="Y1244" t="s">
        <v>24</v>
      </c>
      <c r="Z1244" t="str">
        <f>IF(data[[#This Row],[StreamingMovies]]="Yes",1,"")</f>
        <v/>
      </c>
      <c r="AA1244" t="s">
        <v>27</v>
      </c>
      <c r="AB1244" t="s">
        <v>24</v>
      </c>
      <c r="AC1244" t="s">
        <v>28</v>
      </c>
      <c r="AD1244">
        <v>28.5</v>
      </c>
      <c r="AE1244">
        <v>629.35</v>
      </c>
      <c r="AF1244">
        <v>0</v>
      </c>
      <c r="AG1244" s="2">
        <v>0</v>
      </c>
      <c r="AH1244" t="s">
        <v>24</v>
      </c>
      <c r="AI1244">
        <f t="shared" si="38"/>
        <v>0</v>
      </c>
      <c r="AJ1244">
        <f t="shared" si="39"/>
        <v>1</v>
      </c>
    </row>
    <row r="1245" spans="1:36" x14ac:dyDescent="0.35">
      <c r="A1245">
        <v>1244</v>
      </c>
      <c r="B1245" t="s">
        <v>1280</v>
      </c>
      <c r="C1245" t="s">
        <v>30</v>
      </c>
      <c r="D1245">
        <v>0</v>
      </c>
      <c r="E1245" t="s">
        <v>24</v>
      </c>
      <c r="F1245" t="s">
        <v>24</v>
      </c>
      <c r="G1245" t="str">
        <f>IF(AND(data[[#This Row],[Partner]]="Yes", data[[#This Row],[Dependents]]="Yes"), "Both", IF(data[[#This Row],[Partner]]="Yes", "Partner", IF(data[[#This Row],[Dependents]]="Yes", "Dependent", "None")))</f>
        <v>None</v>
      </c>
      <c r="H1245">
        <v>1</v>
      </c>
      <c r="I1245" s="1">
        <f>data[[#This Row],[Tenure]]/12</f>
        <v>8.3333333333333329E-2</v>
      </c>
      <c r="J1245" t="s">
        <v>23</v>
      </c>
      <c r="K1245">
        <f>IF(data[[#This Row],[PhoneService]]="Yes",1,"")</f>
        <v>1</v>
      </c>
      <c r="L1245" t="s">
        <v>24</v>
      </c>
      <c r="M1245" t="str">
        <f>IF(data[[#This Row],[MultipleLines]]="Yes",1,"")</f>
        <v/>
      </c>
      <c r="N1245" t="s">
        <v>26</v>
      </c>
      <c r="O1245" t="s">
        <v>24</v>
      </c>
      <c r="P1245" t="str">
        <f>IF(data[[#This Row],[OnlineSecurity]]="Yes",1,"")</f>
        <v/>
      </c>
      <c r="Q1245" t="s">
        <v>24</v>
      </c>
      <c r="R1245" t="str">
        <f>IF(data[[#This Row],[OnlineBackup]]="Yes",1,"")</f>
        <v/>
      </c>
      <c r="S1245" t="s">
        <v>24</v>
      </c>
      <c r="T1245" t="str">
        <f>IF(data[[#This Row],[DeviceProtection]]="Yes",1,"")</f>
        <v/>
      </c>
      <c r="U1245" t="s">
        <v>24</v>
      </c>
      <c r="V1245" t="str">
        <f>IF(data[[#This Row],[TechSupport]]="Yes",1,"")</f>
        <v/>
      </c>
      <c r="W1245" t="s">
        <v>24</v>
      </c>
      <c r="X1245" t="str">
        <f>IF(data[[#This Row],[StreamingTV]]="Yes",1,"")</f>
        <v/>
      </c>
      <c r="Y1245" t="s">
        <v>24</v>
      </c>
      <c r="Z1245" t="str">
        <f>IF(data[[#This Row],[StreamingMovies]]="Yes",1,"")</f>
        <v/>
      </c>
      <c r="AA1245" t="s">
        <v>27</v>
      </c>
      <c r="AB1245" t="s">
        <v>24</v>
      </c>
      <c r="AC1245" t="s">
        <v>28</v>
      </c>
      <c r="AD1245">
        <v>45.3</v>
      </c>
      <c r="AE1245">
        <v>45.3</v>
      </c>
      <c r="AF1245">
        <v>0</v>
      </c>
      <c r="AG1245" s="2">
        <v>0</v>
      </c>
      <c r="AH1245" t="s">
        <v>23</v>
      </c>
      <c r="AI1245">
        <f t="shared" si="38"/>
        <v>1</v>
      </c>
      <c r="AJ1245" t="str">
        <f t="shared" si="39"/>
        <v/>
      </c>
    </row>
    <row r="1246" spans="1:36" x14ac:dyDescent="0.35">
      <c r="A1246">
        <v>1245</v>
      </c>
      <c r="B1246" t="s">
        <v>1281</v>
      </c>
      <c r="C1246" t="s">
        <v>22</v>
      </c>
      <c r="D1246">
        <v>0</v>
      </c>
      <c r="E1246" t="s">
        <v>24</v>
      </c>
      <c r="F1246" t="s">
        <v>24</v>
      </c>
      <c r="G1246" t="str">
        <f>IF(AND(data[[#This Row],[Partner]]="Yes", data[[#This Row],[Dependents]]="Yes"), "Both", IF(data[[#This Row],[Partner]]="Yes", "Partner", IF(data[[#This Row],[Dependents]]="Yes", "Dependent", "None")))</f>
        <v>None</v>
      </c>
      <c r="H1246">
        <v>15</v>
      </c>
      <c r="I1246" s="1">
        <f>data[[#This Row],[Tenure]]/12</f>
        <v>1.25</v>
      </c>
      <c r="J1246" t="s">
        <v>23</v>
      </c>
      <c r="K1246">
        <f>IF(data[[#This Row],[PhoneService]]="Yes",1,"")</f>
        <v>1</v>
      </c>
      <c r="L1246" t="s">
        <v>24</v>
      </c>
      <c r="M1246" t="str">
        <f>IF(data[[#This Row],[MultipleLines]]="Yes",1,"")</f>
        <v/>
      </c>
      <c r="N1246" t="s">
        <v>24</v>
      </c>
      <c r="O1246" t="s">
        <v>46</v>
      </c>
      <c r="P1246" t="str">
        <f>IF(data[[#This Row],[OnlineSecurity]]="Yes",1,"")</f>
        <v/>
      </c>
      <c r="Q1246" t="s">
        <v>46</v>
      </c>
      <c r="R1246" t="str">
        <f>IF(data[[#This Row],[OnlineBackup]]="Yes",1,"")</f>
        <v/>
      </c>
      <c r="S1246" t="s">
        <v>46</v>
      </c>
      <c r="T1246" t="str">
        <f>IF(data[[#This Row],[DeviceProtection]]="Yes",1,"")</f>
        <v/>
      </c>
      <c r="U1246" t="s">
        <v>46</v>
      </c>
      <c r="V1246" t="str">
        <f>IF(data[[#This Row],[TechSupport]]="Yes",1,"")</f>
        <v/>
      </c>
      <c r="W1246" t="s">
        <v>46</v>
      </c>
      <c r="X1246" t="str">
        <f>IF(data[[#This Row],[StreamingTV]]="Yes",1,"")</f>
        <v/>
      </c>
      <c r="Y1246" t="s">
        <v>46</v>
      </c>
      <c r="Z1246" t="str">
        <f>IF(data[[#This Row],[StreamingMovies]]="Yes",1,"")</f>
        <v/>
      </c>
      <c r="AA1246" t="s">
        <v>27</v>
      </c>
      <c r="AB1246" t="s">
        <v>24</v>
      </c>
      <c r="AC1246" t="s">
        <v>35</v>
      </c>
      <c r="AD1246">
        <v>19.399999999999999</v>
      </c>
      <c r="AE1246">
        <v>289.3</v>
      </c>
      <c r="AF1246">
        <v>0</v>
      </c>
      <c r="AG1246" s="2">
        <v>0</v>
      </c>
      <c r="AH1246" t="s">
        <v>23</v>
      </c>
      <c r="AI1246">
        <f t="shared" si="38"/>
        <v>1</v>
      </c>
      <c r="AJ1246" t="str">
        <f t="shared" si="39"/>
        <v/>
      </c>
    </row>
    <row r="1247" spans="1:36" x14ac:dyDescent="0.35">
      <c r="A1247">
        <v>1246</v>
      </c>
      <c r="B1247" t="s">
        <v>1282</v>
      </c>
      <c r="C1247" t="s">
        <v>30</v>
      </c>
      <c r="D1247">
        <v>1</v>
      </c>
      <c r="E1247" t="s">
        <v>23</v>
      </c>
      <c r="F1247" t="s">
        <v>24</v>
      </c>
      <c r="G1247" t="str">
        <f>IF(AND(data[[#This Row],[Partner]]="Yes", data[[#This Row],[Dependents]]="Yes"), "Both", IF(data[[#This Row],[Partner]]="Yes", "Partner", IF(data[[#This Row],[Dependents]]="Yes", "Dependent", "None")))</f>
        <v>Partner</v>
      </c>
      <c r="H1247">
        <v>23</v>
      </c>
      <c r="I1247" s="1">
        <f>data[[#This Row],[Tenure]]/12</f>
        <v>1.9166666666666667</v>
      </c>
      <c r="J1247" t="s">
        <v>23</v>
      </c>
      <c r="K1247">
        <f>IF(data[[#This Row],[PhoneService]]="Yes",1,"")</f>
        <v>1</v>
      </c>
      <c r="L1247" t="s">
        <v>24</v>
      </c>
      <c r="M1247" t="str">
        <f>IF(data[[#This Row],[MultipleLines]]="Yes",1,"")</f>
        <v/>
      </c>
      <c r="N1247" t="s">
        <v>37</v>
      </c>
      <c r="O1247" t="s">
        <v>24</v>
      </c>
      <c r="P1247" t="str">
        <f>IF(data[[#This Row],[OnlineSecurity]]="Yes",1,"")</f>
        <v/>
      </c>
      <c r="Q1247" t="s">
        <v>24</v>
      </c>
      <c r="R1247" t="str">
        <f>IF(data[[#This Row],[OnlineBackup]]="Yes",1,"")</f>
        <v/>
      </c>
      <c r="S1247" t="s">
        <v>24</v>
      </c>
      <c r="T1247" t="str">
        <f>IF(data[[#This Row],[DeviceProtection]]="Yes",1,"")</f>
        <v/>
      </c>
      <c r="U1247" t="s">
        <v>24</v>
      </c>
      <c r="V1247" t="str">
        <f>IF(data[[#This Row],[TechSupport]]="Yes",1,"")</f>
        <v/>
      </c>
      <c r="W1247" t="s">
        <v>23</v>
      </c>
      <c r="X1247">
        <f>IF(data[[#This Row],[StreamingTV]]="Yes",1,"")</f>
        <v>1</v>
      </c>
      <c r="Y1247" t="s">
        <v>23</v>
      </c>
      <c r="Z1247">
        <f>IF(data[[#This Row],[StreamingMovies]]="Yes",1,"")</f>
        <v>1</v>
      </c>
      <c r="AA1247" t="s">
        <v>27</v>
      </c>
      <c r="AB1247" t="s">
        <v>23</v>
      </c>
      <c r="AC1247" t="s">
        <v>28</v>
      </c>
      <c r="AD1247">
        <v>90.45</v>
      </c>
      <c r="AE1247">
        <v>2117.25</v>
      </c>
      <c r="AF1247">
        <v>0</v>
      </c>
      <c r="AG1247" s="2">
        <v>0</v>
      </c>
      <c r="AH1247" t="s">
        <v>24</v>
      </c>
      <c r="AI1247">
        <f t="shared" si="38"/>
        <v>0</v>
      </c>
      <c r="AJ1247">
        <f t="shared" si="39"/>
        <v>1</v>
      </c>
    </row>
    <row r="1248" spans="1:36" x14ac:dyDescent="0.35">
      <c r="A1248">
        <v>1247</v>
      </c>
      <c r="B1248" t="s">
        <v>1283</v>
      </c>
      <c r="C1248" t="s">
        <v>22</v>
      </c>
      <c r="D1248">
        <v>0</v>
      </c>
      <c r="E1248" t="s">
        <v>23</v>
      </c>
      <c r="F1248" t="s">
        <v>23</v>
      </c>
      <c r="G1248" t="str">
        <f>IF(AND(data[[#This Row],[Partner]]="Yes", data[[#This Row],[Dependents]]="Yes"), "Both", IF(data[[#This Row],[Partner]]="Yes", "Partner", IF(data[[#This Row],[Dependents]]="Yes", "Dependent", "None")))</f>
        <v>Both</v>
      </c>
      <c r="H1248">
        <v>45</v>
      </c>
      <c r="I1248" s="1">
        <f>data[[#This Row],[Tenure]]/12</f>
        <v>3.75</v>
      </c>
      <c r="J1248" t="s">
        <v>23</v>
      </c>
      <c r="K1248">
        <f>IF(data[[#This Row],[PhoneService]]="Yes",1,"")</f>
        <v>1</v>
      </c>
      <c r="L1248" t="s">
        <v>23</v>
      </c>
      <c r="M1248">
        <f>IF(data[[#This Row],[MultipleLines]]="Yes",1,"")</f>
        <v>1</v>
      </c>
      <c r="N1248" t="s">
        <v>37</v>
      </c>
      <c r="O1248" t="s">
        <v>23</v>
      </c>
      <c r="P1248">
        <f>IF(data[[#This Row],[OnlineSecurity]]="Yes",1,"")</f>
        <v>1</v>
      </c>
      <c r="Q1248" t="s">
        <v>23</v>
      </c>
      <c r="R1248">
        <f>IF(data[[#This Row],[OnlineBackup]]="Yes",1,"")</f>
        <v>1</v>
      </c>
      <c r="S1248" t="s">
        <v>24</v>
      </c>
      <c r="T1248" t="str">
        <f>IF(data[[#This Row],[DeviceProtection]]="Yes",1,"")</f>
        <v/>
      </c>
      <c r="U1248" t="s">
        <v>24</v>
      </c>
      <c r="V1248" t="str">
        <f>IF(data[[#This Row],[TechSupport]]="Yes",1,"")</f>
        <v/>
      </c>
      <c r="W1248" t="s">
        <v>23</v>
      </c>
      <c r="X1248">
        <f>IF(data[[#This Row],[StreamingTV]]="Yes",1,"")</f>
        <v>1</v>
      </c>
      <c r="Y1248" t="s">
        <v>23</v>
      </c>
      <c r="Z1248">
        <f>IF(data[[#This Row],[StreamingMovies]]="Yes",1,"")</f>
        <v>1</v>
      </c>
      <c r="AA1248" t="s">
        <v>27</v>
      </c>
      <c r="AB1248" t="s">
        <v>23</v>
      </c>
      <c r="AC1248" t="s">
        <v>28</v>
      </c>
      <c r="AD1248">
        <v>105.15</v>
      </c>
      <c r="AE1248">
        <v>4730.8999999999996</v>
      </c>
      <c r="AF1248">
        <v>1</v>
      </c>
      <c r="AG1248" s="2">
        <v>0</v>
      </c>
      <c r="AH1248" t="s">
        <v>24</v>
      </c>
      <c r="AI1248">
        <f t="shared" si="38"/>
        <v>0</v>
      </c>
      <c r="AJ1248">
        <f t="shared" si="39"/>
        <v>1</v>
      </c>
    </row>
    <row r="1249" spans="1:36" x14ac:dyDescent="0.35">
      <c r="A1249">
        <v>1248</v>
      </c>
      <c r="B1249" t="s">
        <v>1284</v>
      </c>
      <c r="C1249" t="s">
        <v>22</v>
      </c>
      <c r="D1249">
        <v>0</v>
      </c>
      <c r="E1249" t="s">
        <v>23</v>
      </c>
      <c r="F1249" t="s">
        <v>23</v>
      </c>
      <c r="G1249" t="str">
        <f>IF(AND(data[[#This Row],[Partner]]="Yes", data[[#This Row],[Dependents]]="Yes"), "Both", IF(data[[#This Row],[Partner]]="Yes", "Partner", IF(data[[#This Row],[Dependents]]="Yes", "Dependent", "None")))</f>
        <v>Both</v>
      </c>
      <c r="H1249">
        <v>24</v>
      </c>
      <c r="I1249" s="1">
        <f>data[[#This Row],[Tenure]]/12</f>
        <v>2</v>
      </c>
      <c r="J1249" t="s">
        <v>23</v>
      </c>
      <c r="K1249">
        <f>IF(data[[#This Row],[PhoneService]]="Yes",1,"")</f>
        <v>1</v>
      </c>
      <c r="L1249" t="s">
        <v>23</v>
      </c>
      <c r="M1249">
        <f>IF(data[[#This Row],[MultipleLines]]="Yes",1,"")</f>
        <v>1</v>
      </c>
      <c r="N1249" t="s">
        <v>37</v>
      </c>
      <c r="O1249" t="s">
        <v>24</v>
      </c>
      <c r="P1249" t="str">
        <f>IF(data[[#This Row],[OnlineSecurity]]="Yes",1,"")</f>
        <v/>
      </c>
      <c r="Q1249" t="s">
        <v>23</v>
      </c>
      <c r="R1249">
        <f>IF(data[[#This Row],[OnlineBackup]]="Yes",1,"")</f>
        <v>1</v>
      </c>
      <c r="S1249" t="s">
        <v>23</v>
      </c>
      <c r="T1249">
        <f>IF(data[[#This Row],[DeviceProtection]]="Yes",1,"")</f>
        <v>1</v>
      </c>
      <c r="U1249" t="s">
        <v>24</v>
      </c>
      <c r="V1249" t="str">
        <f>IF(data[[#This Row],[TechSupport]]="Yes",1,"")</f>
        <v/>
      </c>
      <c r="W1249" t="s">
        <v>24</v>
      </c>
      <c r="X1249" t="str">
        <f>IF(data[[#This Row],[StreamingTV]]="Yes",1,"")</f>
        <v/>
      </c>
      <c r="Y1249" t="s">
        <v>24</v>
      </c>
      <c r="Z1249" t="str">
        <f>IF(data[[#This Row],[StreamingMovies]]="Yes",1,"")</f>
        <v/>
      </c>
      <c r="AA1249" t="s">
        <v>31</v>
      </c>
      <c r="AB1249" t="s">
        <v>24</v>
      </c>
      <c r="AC1249" t="s">
        <v>35</v>
      </c>
      <c r="AD1249">
        <v>83.15</v>
      </c>
      <c r="AE1249">
        <v>2033.05</v>
      </c>
      <c r="AF1249">
        <v>0</v>
      </c>
      <c r="AG1249" s="2">
        <v>0</v>
      </c>
      <c r="AH1249" t="s">
        <v>24</v>
      </c>
      <c r="AI1249">
        <f t="shared" si="38"/>
        <v>0</v>
      </c>
      <c r="AJ1249">
        <f t="shared" si="39"/>
        <v>1</v>
      </c>
    </row>
    <row r="1250" spans="1:36" x14ac:dyDescent="0.35">
      <c r="A1250">
        <v>1249</v>
      </c>
      <c r="B1250" t="s">
        <v>1285</v>
      </c>
      <c r="C1250" t="s">
        <v>22</v>
      </c>
      <c r="D1250">
        <v>0</v>
      </c>
      <c r="E1250" t="s">
        <v>24</v>
      </c>
      <c r="F1250" t="s">
        <v>24</v>
      </c>
      <c r="G1250" t="str">
        <f>IF(AND(data[[#This Row],[Partner]]="Yes", data[[#This Row],[Dependents]]="Yes"), "Both", IF(data[[#This Row],[Partner]]="Yes", "Partner", IF(data[[#This Row],[Dependents]]="Yes", "Dependent", "None")))</f>
        <v>None</v>
      </c>
      <c r="H1250">
        <v>11</v>
      </c>
      <c r="I1250" s="1">
        <f>data[[#This Row],[Tenure]]/12</f>
        <v>0.91666666666666663</v>
      </c>
      <c r="J1250" t="s">
        <v>23</v>
      </c>
      <c r="K1250">
        <f>IF(data[[#This Row],[PhoneService]]="Yes",1,"")</f>
        <v>1</v>
      </c>
      <c r="L1250" t="s">
        <v>23</v>
      </c>
      <c r="M1250">
        <f>IF(data[[#This Row],[MultipleLines]]="Yes",1,"")</f>
        <v>1</v>
      </c>
      <c r="N1250" t="s">
        <v>37</v>
      </c>
      <c r="O1250" t="s">
        <v>24</v>
      </c>
      <c r="P1250" t="str">
        <f>IF(data[[#This Row],[OnlineSecurity]]="Yes",1,"")</f>
        <v/>
      </c>
      <c r="Q1250" t="s">
        <v>24</v>
      </c>
      <c r="R1250" t="str">
        <f>IF(data[[#This Row],[OnlineBackup]]="Yes",1,"")</f>
        <v/>
      </c>
      <c r="S1250" t="s">
        <v>24</v>
      </c>
      <c r="T1250" t="str">
        <f>IF(data[[#This Row],[DeviceProtection]]="Yes",1,"")</f>
        <v/>
      </c>
      <c r="U1250" t="s">
        <v>23</v>
      </c>
      <c r="V1250">
        <f>IF(data[[#This Row],[TechSupport]]="Yes",1,"")</f>
        <v>1</v>
      </c>
      <c r="W1250" t="s">
        <v>23</v>
      </c>
      <c r="X1250">
        <f>IF(data[[#This Row],[StreamingTV]]="Yes",1,"")</f>
        <v>1</v>
      </c>
      <c r="Y1250" t="s">
        <v>24</v>
      </c>
      <c r="Z1250" t="str">
        <f>IF(data[[#This Row],[StreamingMovies]]="Yes",1,"")</f>
        <v/>
      </c>
      <c r="AA1250" t="s">
        <v>27</v>
      </c>
      <c r="AB1250" t="s">
        <v>24</v>
      </c>
      <c r="AC1250" t="s">
        <v>28</v>
      </c>
      <c r="AD1250">
        <v>90.15</v>
      </c>
      <c r="AE1250">
        <v>987.95</v>
      </c>
      <c r="AF1250">
        <v>0</v>
      </c>
      <c r="AG1250" s="2">
        <v>0</v>
      </c>
      <c r="AH1250" t="s">
        <v>23</v>
      </c>
      <c r="AI1250">
        <f t="shared" si="38"/>
        <v>1</v>
      </c>
      <c r="AJ1250" t="str">
        <f t="shared" si="39"/>
        <v/>
      </c>
    </row>
    <row r="1251" spans="1:36" x14ac:dyDescent="0.35">
      <c r="A1251">
        <v>1250</v>
      </c>
      <c r="B1251" t="s">
        <v>1286</v>
      </c>
      <c r="C1251" t="s">
        <v>30</v>
      </c>
      <c r="D1251">
        <v>0</v>
      </c>
      <c r="E1251" t="s">
        <v>24</v>
      </c>
      <c r="F1251" t="s">
        <v>24</v>
      </c>
      <c r="G1251" t="str">
        <f>IF(AND(data[[#This Row],[Partner]]="Yes", data[[#This Row],[Dependents]]="Yes"), "Both", IF(data[[#This Row],[Partner]]="Yes", "Partner", IF(data[[#This Row],[Dependents]]="Yes", "Dependent", "None")))</f>
        <v>None</v>
      </c>
      <c r="H1251">
        <v>1</v>
      </c>
      <c r="I1251" s="1">
        <f>data[[#This Row],[Tenure]]/12</f>
        <v>8.3333333333333329E-2</v>
      </c>
      <c r="J1251" t="s">
        <v>23</v>
      </c>
      <c r="K1251">
        <f>IF(data[[#This Row],[PhoneService]]="Yes",1,"")</f>
        <v>1</v>
      </c>
      <c r="L1251" t="s">
        <v>24</v>
      </c>
      <c r="M1251" t="str">
        <f>IF(data[[#This Row],[MultipleLines]]="Yes",1,"")</f>
        <v/>
      </c>
      <c r="N1251" t="s">
        <v>26</v>
      </c>
      <c r="O1251" t="s">
        <v>24</v>
      </c>
      <c r="P1251" t="str">
        <f>IF(data[[#This Row],[OnlineSecurity]]="Yes",1,"")</f>
        <v/>
      </c>
      <c r="Q1251" t="s">
        <v>24</v>
      </c>
      <c r="R1251" t="str">
        <f>IF(data[[#This Row],[OnlineBackup]]="Yes",1,"")</f>
        <v/>
      </c>
      <c r="S1251" t="s">
        <v>24</v>
      </c>
      <c r="T1251" t="str">
        <f>IF(data[[#This Row],[DeviceProtection]]="Yes",1,"")</f>
        <v/>
      </c>
      <c r="U1251" t="s">
        <v>24</v>
      </c>
      <c r="V1251" t="str">
        <f>IF(data[[#This Row],[TechSupport]]="Yes",1,"")</f>
        <v/>
      </c>
      <c r="W1251" t="s">
        <v>24</v>
      </c>
      <c r="X1251" t="str">
        <f>IF(data[[#This Row],[StreamingTV]]="Yes",1,"")</f>
        <v/>
      </c>
      <c r="Y1251" t="s">
        <v>24</v>
      </c>
      <c r="Z1251" t="str">
        <f>IF(data[[#This Row],[StreamingMovies]]="Yes",1,"")</f>
        <v/>
      </c>
      <c r="AA1251" t="s">
        <v>27</v>
      </c>
      <c r="AB1251" t="s">
        <v>24</v>
      </c>
      <c r="AC1251" t="s">
        <v>32</v>
      </c>
      <c r="AD1251">
        <v>45.05</v>
      </c>
      <c r="AE1251">
        <v>45.05</v>
      </c>
      <c r="AF1251">
        <v>0</v>
      </c>
      <c r="AG1251" s="2">
        <v>0</v>
      </c>
      <c r="AH1251" t="s">
        <v>23</v>
      </c>
      <c r="AI1251">
        <f t="shared" si="38"/>
        <v>1</v>
      </c>
      <c r="AJ1251" t="str">
        <f t="shared" si="39"/>
        <v/>
      </c>
    </row>
    <row r="1252" spans="1:36" x14ac:dyDescent="0.35">
      <c r="A1252">
        <v>1251</v>
      </c>
      <c r="B1252" t="s">
        <v>1287</v>
      </c>
      <c r="C1252" t="s">
        <v>22</v>
      </c>
      <c r="D1252">
        <v>0</v>
      </c>
      <c r="E1252" t="s">
        <v>23</v>
      </c>
      <c r="F1252" t="s">
        <v>24</v>
      </c>
      <c r="G1252" t="str">
        <f>IF(AND(data[[#This Row],[Partner]]="Yes", data[[#This Row],[Dependents]]="Yes"), "Both", IF(data[[#This Row],[Partner]]="Yes", "Partner", IF(data[[#This Row],[Dependents]]="Yes", "Dependent", "None")))</f>
        <v>Partner</v>
      </c>
      <c r="H1252">
        <v>56</v>
      </c>
      <c r="I1252" s="1">
        <f>data[[#This Row],[Tenure]]/12</f>
        <v>4.666666666666667</v>
      </c>
      <c r="J1252" t="s">
        <v>23</v>
      </c>
      <c r="K1252">
        <f>IF(data[[#This Row],[PhoneService]]="Yes",1,"")</f>
        <v>1</v>
      </c>
      <c r="L1252" t="s">
        <v>23</v>
      </c>
      <c r="M1252">
        <f>IF(data[[#This Row],[MultipleLines]]="Yes",1,"")</f>
        <v>1</v>
      </c>
      <c r="N1252" t="s">
        <v>37</v>
      </c>
      <c r="O1252" t="s">
        <v>24</v>
      </c>
      <c r="P1252" t="str">
        <f>IF(data[[#This Row],[OnlineSecurity]]="Yes",1,"")</f>
        <v/>
      </c>
      <c r="Q1252" t="s">
        <v>24</v>
      </c>
      <c r="R1252" t="str">
        <f>IF(data[[#This Row],[OnlineBackup]]="Yes",1,"")</f>
        <v/>
      </c>
      <c r="S1252" t="s">
        <v>23</v>
      </c>
      <c r="T1252">
        <f>IF(data[[#This Row],[DeviceProtection]]="Yes",1,"")</f>
        <v>1</v>
      </c>
      <c r="U1252" t="s">
        <v>23</v>
      </c>
      <c r="V1252">
        <f>IF(data[[#This Row],[TechSupport]]="Yes",1,"")</f>
        <v>1</v>
      </c>
      <c r="W1252" t="s">
        <v>23</v>
      </c>
      <c r="X1252">
        <f>IF(data[[#This Row],[StreamingTV]]="Yes",1,"")</f>
        <v>1</v>
      </c>
      <c r="Y1252" t="s">
        <v>23</v>
      </c>
      <c r="Z1252">
        <f>IF(data[[#This Row],[StreamingMovies]]="Yes",1,"")</f>
        <v>1</v>
      </c>
      <c r="AA1252" t="s">
        <v>47</v>
      </c>
      <c r="AB1252" t="s">
        <v>24</v>
      </c>
      <c r="AC1252" t="s">
        <v>35</v>
      </c>
      <c r="AD1252">
        <v>103.2</v>
      </c>
      <c r="AE1252">
        <v>5744.35</v>
      </c>
      <c r="AF1252">
        <v>0</v>
      </c>
      <c r="AG1252" s="2">
        <v>0</v>
      </c>
      <c r="AH1252" t="s">
        <v>24</v>
      </c>
      <c r="AI1252">
        <f t="shared" si="38"/>
        <v>0</v>
      </c>
      <c r="AJ1252">
        <f t="shared" si="39"/>
        <v>1</v>
      </c>
    </row>
    <row r="1253" spans="1:36" x14ac:dyDescent="0.35">
      <c r="A1253">
        <v>1252</v>
      </c>
      <c r="B1253" t="s">
        <v>1288</v>
      </c>
      <c r="C1253" t="s">
        <v>22</v>
      </c>
      <c r="D1253">
        <v>0</v>
      </c>
      <c r="E1253" t="s">
        <v>24</v>
      </c>
      <c r="F1253" t="s">
        <v>24</v>
      </c>
      <c r="G1253" t="str">
        <f>IF(AND(data[[#This Row],[Partner]]="Yes", data[[#This Row],[Dependents]]="Yes"), "Both", IF(data[[#This Row],[Partner]]="Yes", "Partner", IF(data[[#This Row],[Dependents]]="Yes", "Dependent", "None")))</f>
        <v>None</v>
      </c>
      <c r="H1253">
        <v>1</v>
      </c>
      <c r="I1253" s="1">
        <f>data[[#This Row],[Tenure]]/12</f>
        <v>8.3333333333333329E-2</v>
      </c>
      <c r="J1253" t="s">
        <v>23</v>
      </c>
      <c r="K1253">
        <f>IF(data[[#This Row],[PhoneService]]="Yes",1,"")</f>
        <v>1</v>
      </c>
      <c r="L1253" t="s">
        <v>24</v>
      </c>
      <c r="M1253" t="str">
        <f>IF(data[[#This Row],[MultipleLines]]="Yes",1,"")</f>
        <v/>
      </c>
      <c r="N1253" t="s">
        <v>37</v>
      </c>
      <c r="O1253" t="s">
        <v>24</v>
      </c>
      <c r="P1253" t="str">
        <f>IF(data[[#This Row],[OnlineSecurity]]="Yes",1,"")</f>
        <v/>
      </c>
      <c r="Q1253" t="s">
        <v>23</v>
      </c>
      <c r="R1253">
        <f>IF(data[[#This Row],[OnlineBackup]]="Yes",1,"")</f>
        <v>1</v>
      </c>
      <c r="S1253" t="s">
        <v>24</v>
      </c>
      <c r="T1253" t="str">
        <f>IF(data[[#This Row],[DeviceProtection]]="Yes",1,"")</f>
        <v/>
      </c>
      <c r="U1253" t="s">
        <v>24</v>
      </c>
      <c r="V1253" t="str">
        <f>IF(data[[#This Row],[TechSupport]]="Yes",1,"")</f>
        <v/>
      </c>
      <c r="W1253" t="s">
        <v>24</v>
      </c>
      <c r="X1253" t="str">
        <f>IF(data[[#This Row],[StreamingTV]]="Yes",1,"")</f>
        <v/>
      </c>
      <c r="Y1253" t="s">
        <v>24</v>
      </c>
      <c r="Z1253" t="str">
        <f>IF(data[[#This Row],[StreamingMovies]]="Yes",1,"")</f>
        <v/>
      </c>
      <c r="AA1253" t="s">
        <v>27</v>
      </c>
      <c r="AB1253" t="s">
        <v>24</v>
      </c>
      <c r="AC1253" t="s">
        <v>28</v>
      </c>
      <c r="AD1253">
        <v>75.8</v>
      </c>
      <c r="AE1253">
        <v>75.8</v>
      </c>
      <c r="AF1253">
        <v>0</v>
      </c>
      <c r="AG1253" s="2">
        <v>0</v>
      </c>
      <c r="AH1253" t="s">
        <v>23</v>
      </c>
      <c r="AI1253">
        <f t="shared" si="38"/>
        <v>1</v>
      </c>
      <c r="AJ1253" t="str">
        <f t="shared" si="39"/>
        <v/>
      </c>
    </row>
    <row r="1254" spans="1:36" x14ac:dyDescent="0.35">
      <c r="A1254">
        <v>1253</v>
      </c>
      <c r="B1254" t="s">
        <v>1289</v>
      </c>
      <c r="C1254" t="s">
        <v>30</v>
      </c>
      <c r="D1254">
        <v>0</v>
      </c>
      <c r="E1254" t="s">
        <v>24</v>
      </c>
      <c r="F1254" t="s">
        <v>24</v>
      </c>
      <c r="G1254" t="str">
        <f>IF(AND(data[[#This Row],[Partner]]="Yes", data[[#This Row],[Dependents]]="Yes"), "Both", IF(data[[#This Row],[Partner]]="Yes", "Partner", IF(data[[#This Row],[Dependents]]="Yes", "Dependent", "None")))</f>
        <v>None</v>
      </c>
      <c r="H1254">
        <v>1</v>
      </c>
      <c r="I1254" s="1">
        <f>data[[#This Row],[Tenure]]/12</f>
        <v>8.3333333333333329E-2</v>
      </c>
      <c r="J1254" t="s">
        <v>23</v>
      </c>
      <c r="K1254">
        <f>IF(data[[#This Row],[PhoneService]]="Yes",1,"")</f>
        <v>1</v>
      </c>
      <c r="L1254" t="s">
        <v>24</v>
      </c>
      <c r="M1254" t="str">
        <f>IF(data[[#This Row],[MultipleLines]]="Yes",1,"")</f>
        <v/>
      </c>
      <c r="N1254" t="s">
        <v>24</v>
      </c>
      <c r="O1254" t="s">
        <v>46</v>
      </c>
      <c r="P1254" t="str">
        <f>IF(data[[#This Row],[OnlineSecurity]]="Yes",1,"")</f>
        <v/>
      </c>
      <c r="Q1254" t="s">
        <v>46</v>
      </c>
      <c r="R1254" t="str">
        <f>IF(data[[#This Row],[OnlineBackup]]="Yes",1,"")</f>
        <v/>
      </c>
      <c r="S1254" t="s">
        <v>46</v>
      </c>
      <c r="T1254" t="str">
        <f>IF(data[[#This Row],[DeviceProtection]]="Yes",1,"")</f>
        <v/>
      </c>
      <c r="U1254" t="s">
        <v>46</v>
      </c>
      <c r="V1254" t="str">
        <f>IF(data[[#This Row],[TechSupport]]="Yes",1,"")</f>
        <v/>
      </c>
      <c r="W1254" t="s">
        <v>46</v>
      </c>
      <c r="X1254" t="str">
        <f>IF(data[[#This Row],[StreamingTV]]="Yes",1,"")</f>
        <v/>
      </c>
      <c r="Y1254" t="s">
        <v>46</v>
      </c>
      <c r="Z1254" t="str">
        <f>IF(data[[#This Row],[StreamingMovies]]="Yes",1,"")</f>
        <v/>
      </c>
      <c r="AA1254" t="s">
        <v>27</v>
      </c>
      <c r="AB1254" t="s">
        <v>24</v>
      </c>
      <c r="AC1254" t="s">
        <v>28</v>
      </c>
      <c r="AD1254">
        <v>19.45</v>
      </c>
      <c r="AE1254">
        <v>19.45</v>
      </c>
      <c r="AF1254">
        <v>1</v>
      </c>
      <c r="AG1254" s="2">
        <v>0</v>
      </c>
      <c r="AH1254" t="s">
        <v>24</v>
      </c>
      <c r="AI1254">
        <f t="shared" si="38"/>
        <v>0</v>
      </c>
      <c r="AJ1254">
        <f t="shared" si="39"/>
        <v>1</v>
      </c>
    </row>
    <row r="1255" spans="1:36" x14ac:dyDescent="0.35">
      <c r="A1255">
        <v>1254</v>
      </c>
      <c r="B1255" t="s">
        <v>1290</v>
      </c>
      <c r="C1255" t="s">
        <v>22</v>
      </c>
      <c r="D1255">
        <v>0</v>
      </c>
      <c r="E1255" t="s">
        <v>24</v>
      </c>
      <c r="F1255" t="s">
        <v>24</v>
      </c>
      <c r="G1255" t="str">
        <f>IF(AND(data[[#This Row],[Partner]]="Yes", data[[#This Row],[Dependents]]="Yes"), "Both", IF(data[[#This Row],[Partner]]="Yes", "Partner", IF(data[[#This Row],[Dependents]]="Yes", "Dependent", "None")))</f>
        <v>None</v>
      </c>
      <c r="H1255">
        <v>7</v>
      </c>
      <c r="I1255" s="1">
        <f>data[[#This Row],[Tenure]]/12</f>
        <v>0.58333333333333337</v>
      </c>
      <c r="J1255" t="s">
        <v>23</v>
      </c>
      <c r="K1255">
        <f>IF(data[[#This Row],[PhoneService]]="Yes",1,"")</f>
        <v>1</v>
      </c>
      <c r="L1255" t="s">
        <v>24</v>
      </c>
      <c r="M1255" t="str">
        <f>IF(data[[#This Row],[MultipleLines]]="Yes",1,"")</f>
        <v/>
      </c>
      <c r="N1255" t="s">
        <v>37</v>
      </c>
      <c r="O1255" t="s">
        <v>24</v>
      </c>
      <c r="P1255" t="str">
        <f>IF(data[[#This Row],[OnlineSecurity]]="Yes",1,"")</f>
        <v/>
      </c>
      <c r="Q1255" t="s">
        <v>24</v>
      </c>
      <c r="R1255" t="str">
        <f>IF(data[[#This Row],[OnlineBackup]]="Yes",1,"")</f>
        <v/>
      </c>
      <c r="S1255" t="s">
        <v>24</v>
      </c>
      <c r="T1255" t="str">
        <f>IF(data[[#This Row],[DeviceProtection]]="Yes",1,"")</f>
        <v/>
      </c>
      <c r="U1255" t="s">
        <v>24</v>
      </c>
      <c r="V1255" t="str">
        <f>IF(data[[#This Row],[TechSupport]]="Yes",1,"")</f>
        <v/>
      </c>
      <c r="W1255" t="s">
        <v>24</v>
      </c>
      <c r="X1255" t="str">
        <f>IF(data[[#This Row],[StreamingTV]]="Yes",1,"")</f>
        <v/>
      </c>
      <c r="Y1255" t="s">
        <v>23</v>
      </c>
      <c r="Z1255">
        <f>IF(data[[#This Row],[StreamingMovies]]="Yes",1,"")</f>
        <v>1</v>
      </c>
      <c r="AA1255" t="s">
        <v>27</v>
      </c>
      <c r="AB1255" t="s">
        <v>23</v>
      </c>
      <c r="AC1255" t="s">
        <v>28</v>
      </c>
      <c r="AD1255">
        <v>79.3</v>
      </c>
      <c r="AE1255">
        <v>523.15</v>
      </c>
      <c r="AF1255">
        <v>0</v>
      </c>
      <c r="AG1255" s="2">
        <v>0</v>
      </c>
      <c r="AH1255" t="s">
        <v>23</v>
      </c>
      <c r="AI1255">
        <f t="shared" si="38"/>
        <v>1</v>
      </c>
      <c r="AJ1255" t="str">
        <f t="shared" si="39"/>
        <v/>
      </c>
    </row>
    <row r="1256" spans="1:36" x14ac:dyDescent="0.35">
      <c r="A1256">
        <v>1255</v>
      </c>
      <c r="B1256" t="s">
        <v>1291</v>
      </c>
      <c r="C1256" t="s">
        <v>22</v>
      </c>
      <c r="D1256">
        <v>1</v>
      </c>
      <c r="E1256" t="s">
        <v>23</v>
      </c>
      <c r="F1256" t="s">
        <v>24</v>
      </c>
      <c r="G1256" t="str">
        <f>IF(AND(data[[#This Row],[Partner]]="Yes", data[[#This Row],[Dependents]]="Yes"), "Both", IF(data[[#This Row],[Partner]]="Yes", "Partner", IF(data[[#This Row],[Dependents]]="Yes", "Dependent", "None")))</f>
        <v>Partner</v>
      </c>
      <c r="H1256">
        <v>55</v>
      </c>
      <c r="I1256" s="1">
        <f>data[[#This Row],[Tenure]]/12</f>
        <v>4.583333333333333</v>
      </c>
      <c r="J1256" t="s">
        <v>23</v>
      </c>
      <c r="K1256">
        <f>IF(data[[#This Row],[PhoneService]]="Yes",1,"")</f>
        <v>1</v>
      </c>
      <c r="L1256" t="s">
        <v>24</v>
      </c>
      <c r="M1256" t="str">
        <f>IF(data[[#This Row],[MultipleLines]]="Yes",1,"")</f>
        <v/>
      </c>
      <c r="N1256" t="s">
        <v>37</v>
      </c>
      <c r="O1256" t="s">
        <v>24</v>
      </c>
      <c r="P1256" t="str">
        <f>IF(data[[#This Row],[OnlineSecurity]]="Yes",1,"")</f>
        <v/>
      </c>
      <c r="Q1256" t="s">
        <v>24</v>
      </c>
      <c r="R1256" t="str">
        <f>IF(data[[#This Row],[OnlineBackup]]="Yes",1,"")</f>
        <v/>
      </c>
      <c r="S1256" t="s">
        <v>23</v>
      </c>
      <c r="T1256">
        <f>IF(data[[#This Row],[DeviceProtection]]="Yes",1,"")</f>
        <v>1</v>
      </c>
      <c r="U1256" t="s">
        <v>23</v>
      </c>
      <c r="V1256">
        <f>IF(data[[#This Row],[TechSupport]]="Yes",1,"")</f>
        <v>1</v>
      </c>
      <c r="W1256" t="s">
        <v>23</v>
      </c>
      <c r="X1256">
        <f>IF(data[[#This Row],[StreamingTV]]="Yes",1,"")</f>
        <v>1</v>
      </c>
      <c r="Y1256" t="s">
        <v>24</v>
      </c>
      <c r="Z1256" t="str">
        <f>IF(data[[#This Row],[StreamingMovies]]="Yes",1,"")</f>
        <v/>
      </c>
      <c r="AA1256" t="s">
        <v>47</v>
      </c>
      <c r="AB1256" t="s">
        <v>24</v>
      </c>
      <c r="AC1256" t="s">
        <v>40</v>
      </c>
      <c r="AD1256">
        <v>88.8</v>
      </c>
      <c r="AE1256">
        <v>4805.3</v>
      </c>
      <c r="AF1256">
        <v>0</v>
      </c>
      <c r="AG1256" s="2">
        <v>0</v>
      </c>
      <c r="AH1256" t="s">
        <v>24</v>
      </c>
      <c r="AI1256">
        <f t="shared" si="38"/>
        <v>0</v>
      </c>
      <c r="AJ1256">
        <f t="shared" si="39"/>
        <v>1</v>
      </c>
    </row>
    <row r="1257" spans="1:36" x14ac:dyDescent="0.35">
      <c r="A1257">
        <v>1256</v>
      </c>
      <c r="B1257" t="s">
        <v>1292</v>
      </c>
      <c r="C1257" t="s">
        <v>22</v>
      </c>
      <c r="D1257">
        <v>0</v>
      </c>
      <c r="E1257" t="s">
        <v>24</v>
      </c>
      <c r="F1257" t="s">
        <v>24</v>
      </c>
      <c r="G1257" t="str">
        <f>IF(AND(data[[#This Row],[Partner]]="Yes", data[[#This Row],[Dependents]]="Yes"), "Both", IF(data[[#This Row],[Partner]]="Yes", "Partner", IF(data[[#This Row],[Dependents]]="Yes", "Dependent", "None")))</f>
        <v>None</v>
      </c>
      <c r="H1257">
        <v>2</v>
      </c>
      <c r="I1257" s="1">
        <f>data[[#This Row],[Tenure]]/12</f>
        <v>0.16666666666666666</v>
      </c>
      <c r="J1257" t="s">
        <v>24</v>
      </c>
      <c r="K1257" t="str">
        <f>IF(data[[#This Row],[PhoneService]]="Yes",1,"")</f>
        <v/>
      </c>
      <c r="L1257" t="s">
        <v>25</v>
      </c>
      <c r="M1257" t="str">
        <f>IF(data[[#This Row],[MultipleLines]]="Yes",1,"")</f>
        <v/>
      </c>
      <c r="N1257" t="s">
        <v>26</v>
      </c>
      <c r="O1257" t="s">
        <v>24</v>
      </c>
      <c r="P1257" t="str">
        <f>IF(data[[#This Row],[OnlineSecurity]]="Yes",1,"")</f>
        <v/>
      </c>
      <c r="Q1257" t="s">
        <v>24</v>
      </c>
      <c r="R1257" t="str">
        <f>IF(data[[#This Row],[OnlineBackup]]="Yes",1,"")</f>
        <v/>
      </c>
      <c r="S1257" t="s">
        <v>24</v>
      </c>
      <c r="T1257" t="str">
        <f>IF(data[[#This Row],[DeviceProtection]]="Yes",1,"")</f>
        <v/>
      </c>
      <c r="U1257" t="s">
        <v>23</v>
      </c>
      <c r="V1257">
        <f>IF(data[[#This Row],[TechSupport]]="Yes",1,"")</f>
        <v>1</v>
      </c>
      <c r="W1257" t="s">
        <v>24</v>
      </c>
      <c r="X1257" t="str">
        <f>IF(data[[#This Row],[StreamingTV]]="Yes",1,"")</f>
        <v/>
      </c>
      <c r="Y1257" t="s">
        <v>24</v>
      </c>
      <c r="Z1257" t="str">
        <f>IF(data[[#This Row],[StreamingMovies]]="Yes",1,"")</f>
        <v/>
      </c>
      <c r="AA1257" t="s">
        <v>27</v>
      </c>
      <c r="AB1257" t="s">
        <v>23</v>
      </c>
      <c r="AC1257" t="s">
        <v>28</v>
      </c>
      <c r="AD1257">
        <v>30.9</v>
      </c>
      <c r="AE1257">
        <v>59.05</v>
      </c>
      <c r="AF1257">
        <v>0</v>
      </c>
      <c r="AG1257" s="2">
        <v>0</v>
      </c>
      <c r="AH1257" t="s">
        <v>23</v>
      </c>
      <c r="AI1257">
        <f t="shared" si="38"/>
        <v>1</v>
      </c>
      <c r="AJ1257" t="str">
        <f t="shared" si="39"/>
        <v/>
      </c>
    </row>
    <row r="1258" spans="1:36" x14ac:dyDescent="0.35">
      <c r="A1258">
        <v>1257</v>
      </c>
      <c r="B1258" t="s">
        <v>1293</v>
      </c>
      <c r="C1258" t="s">
        <v>22</v>
      </c>
      <c r="D1258">
        <v>0</v>
      </c>
      <c r="E1258" t="s">
        <v>23</v>
      </c>
      <c r="F1258" t="s">
        <v>23</v>
      </c>
      <c r="G1258" t="str">
        <f>IF(AND(data[[#This Row],[Partner]]="Yes", data[[#This Row],[Dependents]]="Yes"), "Both", IF(data[[#This Row],[Partner]]="Yes", "Partner", IF(data[[#This Row],[Dependents]]="Yes", "Dependent", "None")))</f>
        <v>Both</v>
      </c>
      <c r="H1258">
        <v>72</v>
      </c>
      <c r="I1258" s="1">
        <f>data[[#This Row],[Tenure]]/12</f>
        <v>6</v>
      </c>
      <c r="J1258" t="s">
        <v>23</v>
      </c>
      <c r="K1258">
        <f>IF(data[[#This Row],[PhoneService]]="Yes",1,"")</f>
        <v>1</v>
      </c>
      <c r="L1258" t="s">
        <v>23</v>
      </c>
      <c r="M1258">
        <f>IF(data[[#This Row],[MultipleLines]]="Yes",1,"")</f>
        <v>1</v>
      </c>
      <c r="N1258" t="s">
        <v>26</v>
      </c>
      <c r="O1258" t="s">
        <v>23</v>
      </c>
      <c r="P1258">
        <f>IF(data[[#This Row],[OnlineSecurity]]="Yes",1,"")</f>
        <v>1</v>
      </c>
      <c r="Q1258" t="s">
        <v>24</v>
      </c>
      <c r="R1258" t="str">
        <f>IF(data[[#This Row],[OnlineBackup]]="Yes",1,"")</f>
        <v/>
      </c>
      <c r="S1258" t="s">
        <v>23</v>
      </c>
      <c r="T1258">
        <f>IF(data[[#This Row],[DeviceProtection]]="Yes",1,"")</f>
        <v>1</v>
      </c>
      <c r="U1258" t="s">
        <v>23</v>
      </c>
      <c r="V1258">
        <f>IF(data[[#This Row],[TechSupport]]="Yes",1,"")</f>
        <v>1</v>
      </c>
      <c r="W1258" t="s">
        <v>23</v>
      </c>
      <c r="X1258">
        <f>IF(data[[#This Row],[StreamingTV]]="Yes",1,"")</f>
        <v>1</v>
      </c>
      <c r="Y1258" t="s">
        <v>23</v>
      </c>
      <c r="Z1258">
        <f>IF(data[[#This Row],[StreamingMovies]]="Yes",1,"")</f>
        <v>1</v>
      </c>
      <c r="AA1258" t="s">
        <v>47</v>
      </c>
      <c r="AB1258" t="s">
        <v>23</v>
      </c>
      <c r="AC1258" t="s">
        <v>40</v>
      </c>
      <c r="AD1258">
        <v>85.9</v>
      </c>
      <c r="AE1258">
        <v>6110.75</v>
      </c>
      <c r="AF1258">
        <v>0</v>
      </c>
      <c r="AG1258" s="2">
        <v>4</v>
      </c>
      <c r="AH1258" t="s">
        <v>24</v>
      </c>
      <c r="AI1258">
        <f t="shared" si="38"/>
        <v>0</v>
      </c>
      <c r="AJ1258">
        <f t="shared" si="39"/>
        <v>1</v>
      </c>
    </row>
    <row r="1259" spans="1:36" x14ac:dyDescent="0.35">
      <c r="A1259">
        <v>1258</v>
      </c>
      <c r="B1259" t="s">
        <v>1294</v>
      </c>
      <c r="C1259" t="s">
        <v>22</v>
      </c>
      <c r="D1259">
        <v>1</v>
      </c>
      <c r="E1259" t="s">
        <v>24</v>
      </c>
      <c r="F1259" t="s">
        <v>24</v>
      </c>
      <c r="G1259" t="str">
        <f>IF(AND(data[[#This Row],[Partner]]="Yes", data[[#This Row],[Dependents]]="Yes"), "Both", IF(data[[#This Row],[Partner]]="Yes", "Partner", IF(data[[#This Row],[Dependents]]="Yes", "Dependent", "None")))</f>
        <v>None</v>
      </c>
      <c r="H1259">
        <v>45</v>
      </c>
      <c r="I1259" s="1">
        <f>data[[#This Row],[Tenure]]/12</f>
        <v>3.75</v>
      </c>
      <c r="J1259" t="s">
        <v>24</v>
      </c>
      <c r="K1259" t="str">
        <f>IF(data[[#This Row],[PhoneService]]="Yes",1,"")</f>
        <v/>
      </c>
      <c r="L1259" t="s">
        <v>25</v>
      </c>
      <c r="M1259" t="str">
        <f>IF(data[[#This Row],[MultipleLines]]="Yes",1,"")</f>
        <v/>
      </c>
      <c r="N1259" t="s">
        <v>26</v>
      </c>
      <c r="O1259" t="s">
        <v>24</v>
      </c>
      <c r="P1259" t="str">
        <f>IF(data[[#This Row],[OnlineSecurity]]="Yes",1,"")</f>
        <v/>
      </c>
      <c r="Q1259" t="s">
        <v>24</v>
      </c>
      <c r="R1259" t="str">
        <f>IF(data[[#This Row],[OnlineBackup]]="Yes",1,"")</f>
        <v/>
      </c>
      <c r="S1259" t="s">
        <v>24</v>
      </c>
      <c r="T1259" t="str">
        <f>IF(data[[#This Row],[DeviceProtection]]="Yes",1,"")</f>
        <v/>
      </c>
      <c r="U1259" t="s">
        <v>24</v>
      </c>
      <c r="V1259" t="str">
        <f>IF(data[[#This Row],[TechSupport]]="Yes",1,"")</f>
        <v/>
      </c>
      <c r="W1259" t="s">
        <v>24</v>
      </c>
      <c r="X1259" t="str">
        <f>IF(data[[#This Row],[StreamingTV]]="Yes",1,"")</f>
        <v/>
      </c>
      <c r="Y1259" t="s">
        <v>23</v>
      </c>
      <c r="Z1259">
        <f>IF(data[[#This Row],[StreamingMovies]]="Yes",1,"")</f>
        <v>1</v>
      </c>
      <c r="AA1259" t="s">
        <v>31</v>
      </c>
      <c r="AB1259" t="s">
        <v>24</v>
      </c>
      <c r="AC1259" t="s">
        <v>28</v>
      </c>
      <c r="AD1259">
        <v>34.200000000000003</v>
      </c>
      <c r="AE1259">
        <v>1596.6</v>
      </c>
      <c r="AF1259">
        <v>0</v>
      </c>
      <c r="AG1259" s="2">
        <v>0</v>
      </c>
      <c r="AH1259" t="s">
        <v>24</v>
      </c>
      <c r="AI1259">
        <f t="shared" si="38"/>
        <v>0</v>
      </c>
      <c r="AJ1259">
        <f t="shared" si="39"/>
        <v>1</v>
      </c>
    </row>
    <row r="1260" spans="1:36" x14ac:dyDescent="0.35">
      <c r="A1260">
        <v>1259</v>
      </c>
      <c r="B1260" t="s">
        <v>1295</v>
      </c>
      <c r="C1260" t="s">
        <v>22</v>
      </c>
      <c r="D1260">
        <v>0</v>
      </c>
      <c r="E1260" t="s">
        <v>24</v>
      </c>
      <c r="F1260" t="s">
        <v>24</v>
      </c>
      <c r="G1260" t="str">
        <f>IF(AND(data[[#This Row],[Partner]]="Yes", data[[#This Row],[Dependents]]="Yes"), "Both", IF(data[[#This Row],[Partner]]="Yes", "Partner", IF(data[[#This Row],[Dependents]]="Yes", "Dependent", "None")))</f>
        <v>None</v>
      </c>
      <c r="H1260">
        <v>47</v>
      </c>
      <c r="I1260" s="1">
        <f>data[[#This Row],[Tenure]]/12</f>
        <v>3.9166666666666665</v>
      </c>
      <c r="J1260" t="s">
        <v>23</v>
      </c>
      <c r="K1260">
        <f>IF(data[[#This Row],[PhoneService]]="Yes",1,"")</f>
        <v>1</v>
      </c>
      <c r="L1260" t="s">
        <v>24</v>
      </c>
      <c r="M1260" t="str">
        <f>IF(data[[#This Row],[MultipleLines]]="Yes",1,"")</f>
        <v/>
      </c>
      <c r="N1260" t="s">
        <v>24</v>
      </c>
      <c r="O1260" t="s">
        <v>46</v>
      </c>
      <c r="P1260" t="str">
        <f>IF(data[[#This Row],[OnlineSecurity]]="Yes",1,"")</f>
        <v/>
      </c>
      <c r="Q1260" t="s">
        <v>46</v>
      </c>
      <c r="R1260" t="str">
        <f>IF(data[[#This Row],[OnlineBackup]]="Yes",1,"")</f>
        <v/>
      </c>
      <c r="S1260" t="s">
        <v>46</v>
      </c>
      <c r="T1260" t="str">
        <f>IF(data[[#This Row],[DeviceProtection]]="Yes",1,"")</f>
        <v/>
      </c>
      <c r="U1260" t="s">
        <v>46</v>
      </c>
      <c r="V1260" t="str">
        <f>IF(data[[#This Row],[TechSupport]]="Yes",1,"")</f>
        <v/>
      </c>
      <c r="W1260" t="s">
        <v>46</v>
      </c>
      <c r="X1260" t="str">
        <f>IF(data[[#This Row],[StreamingTV]]="Yes",1,"")</f>
        <v/>
      </c>
      <c r="Y1260" t="s">
        <v>46</v>
      </c>
      <c r="Z1260" t="str">
        <f>IF(data[[#This Row],[StreamingMovies]]="Yes",1,"")</f>
        <v/>
      </c>
      <c r="AA1260" t="s">
        <v>47</v>
      </c>
      <c r="AB1260" t="s">
        <v>24</v>
      </c>
      <c r="AC1260" t="s">
        <v>32</v>
      </c>
      <c r="AD1260">
        <v>20.149999999999999</v>
      </c>
      <c r="AE1260">
        <v>1046.2</v>
      </c>
      <c r="AF1260">
        <v>0</v>
      </c>
      <c r="AG1260" s="2">
        <v>0</v>
      </c>
      <c r="AH1260" t="s">
        <v>24</v>
      </c>
      <c r="AI1260">
        <f t="shared" si="38"/>
        <v>0</v>
      </c>
      <c r="AJ1260">
        <f t="shared" si="39"/>
        <v>1</v>
      </c>
    </row>
    <row r="1261" spans="1:36" x14ac:dyDescent="0.35">
      <c r="A1261">
        <v>1260</v>
      </c>
      <c r="B1261" t="s">
        <v>1296</v>
      </c>
      <c r="C1261" t="s">
        <v>22</v>
      </c>
      <c r="D1261">
        <v>1</v>
      </c>
      <c r="E1261" t="s">
        <v>24</v>
      </c>
      <c r="F1261" t="s">
        <v>24</v>
      </c>
      <c r="G1261" t="str">
        <f>IF(AND(data[[#This Row],[Partner]]="Yes", data[[#This Row],[Dependents]]="Yes"), "Both", IF(data[[#This Row],[Partner]]="Yes", "Partner", IF(data[[#This Row],[Dependents]]="Yes", "Dependent", "None")))</f>
        <v>None</v>
      </c>
      <c r="H1261">
        <v>46</v>
      </c>
      <c r="I1261" s="1">
        <f>data[[#This Row],[Tenure]]/12</f>
        <v>3.8333333333333335</v>
      </c>
      <c r="J1261" t="s">
        <v>23</v>
      </c>
      <c r="K1261">
        <f>IF(data[[#This Row],[PhoneService]]="Yes",1,"")</f>
        <v>1</v>
      </c>
      <c r="L1261" t="s">
        <v>24</v>
      </c>
      <c r="M1261" t="str">
        <f>IF(data[[#This Row],[MultipleLines]]="Yes",1,"")</f>
        <v/>
      </c>
      <c r="N1261" t="s">
        <v>37</v>
      </c>
      <c r="O1261" t="s">
        <v>24</v>
      </c>
      <c r="P1261" t="str">
        <f>IF(data[[#This Row],[OnlineSecurity]]="Yes",1,"")</f>
        <v/>
      </c>
      <c r="Q1261" t="s">
        <v>23</v>
      </c>
      <c r="R1261">
        <f>IF(data[[#This Row],[OnlineBackup]]="Yes",1,"")</f>
        <v>1</v>
      </c>
      <c r="S1261" t="s">
        <v>24</v>
      </c>
      <c r="T1261" t="str">
        <f>IF(data[[#This Row],[DeviceProtection]]="Yes",1,"")</f>
        <v/>
      </c>
      <c r="U1261" t="s">
        <v>24</v>
      </c>
      <c r="V1261" t="str">
        <f>IF(data[[#This Row],[TechSupport]]="Yes",1,"")</f>
        <v/>
      </c>
      <c r="W1261" t="s">
        <v>23</v>
      </c>
      <c r="X1261">
        <f>IF(data[[#This Row],[StreamingTV]]="Yes",1,"")</f>
        <v>1</v>
      </c>
      <c r="Y1261" t="s">
        <v>23</v>
      </c>
      <c r="Z1261">
        <f>IF(data[[#This Row],[StreamingMovies]]="Yes",1,"")</f>
        <v>1</v>
      </c>
      <c r="AA1261" t="s">
        <v>31</v>
      </c>
      <c r="AB1261" t="s">
        <v>24</v>
      </c>
      <c r="AC1261" t="s">
        <v>40</v>
      </c>
      <c r="AD1261">
        <v>95.25</v>
      </c>
      <c r="AE1261">
        <v>4424.2</v>
      </c>
      <c r="AF1261">
        <v>0</v>
      </c>
      <c r="AG1261" s="2">
        <v>6</v>
      </c>
      <c r="AH1261" t="s">
        <v>23</v>
      </c>
      <c r="AI1261">
        <f t="shared" si="38"/>
        <v>1</v>
      </c>
      <c r="AJ1261" t="str">
        <f t="shared" si="39"/>
        <v/>
      </c>
    </row>
    <row r="1262" spans="1:36" x14ac:dyDescent="0.35">
      <c r="A1262">
        <v>1261</v>
      </c>
      <c r="B1262" t="s">
        <v>1297</v>
      </c>
      <c r="C1262" t="s">
        <v>30</v>
      </c>
      <c r="D1262">
        <v>0</v>
      </c>
      <c r="E1262" t="s">
        <v>24</v>
      </c>
      <c r="F1262" t="s">
        <v>24</v>
      </c>
      <c r="G1262" t="str">
        <f>IF(AND(data[[#This Row],[Partner]]="Yes", data[[#This Row],[Dependents]]="Yes"), "Both", IF(data[[#This Row],[Partner]]="Yes", "Partner", IF(data[[#This Row],[Dependents]]="Yes", "Dependent", "None")))</f>
        <v>None</v>
      </c>
      <c r="H1262">
        <v>2</v>
      </c>
      <c r="I1262" s="1">
        <f>data[[#This Row],[Tenure]]/12</f>
        <v>0.16666666666666666</v>
      </c>
      <c r="J1262" t="s">
        <v>23</v>
      </c>
      <c r="K1262">
        <f>IF(data[[#This Row],[PhoneService]]="Yes",1,"")</f>
        <v>1</v>
      </c>
      <c r="L1262" t="s">
        <v>24</v>
      </c>
      <c r="M1262" t="str">
        <f>IF(data[[#This Row],[MultipleLines]]="Yes",1,"")</f>
        <v/>
      </c>
      <c r="N1262" t="s">
        <v>26</v>
      </c>
      <c r="O1262" t="s">
        <v>24</v>
      </c>
      <c r="P1262" t="str">
        <f>IF(data[[#This Row],[OnlineSecurity]]="Yes",1,"")</f>
        <v/>
      </c>
      <c r="Q1262" t="s">
        <v>23</v>
      </c>
      <c r="R1262">
        <f>IF(data[[#This Row],[OnlineBackup]]="Yes",1,"")</f>
        <v>1</v>
      </c>
      <c r="S1262" t="s">
        <v>24</v>
      </c>
      <c r="T1262" t="str">
        <f>IF(data[[#This Row],[DeviceProtection]]="Yes",1,"")</f>
        <v/>
      </c>
      <c r="U1262" t="s">
        <v>24</v>
      </c>
      <c r="V1262" t="str">
        <f>IF(data[[#This Row],[TechSupport]]="Yes",1,"")</f>
        <v/>
      </c>
      <c r="W1262" t="s">
        <v>24</v>
      </c>
      <c r="X1262" t="str">
        <f>IF(data[[#This Row],[StreamingTV]]="Yes",1,"")</f>
        <v/>
      </c>
      <c r="Y1262" t="s">
        <v>24</v>
      </c>
      <c r="Z1262" t="str">
        <f>IF(data[[#This Row],[StreamingMovies]]="Yes",1,"")</f>
        <v/>
      </c>
      <c r="AA1262" t="s">
        <v>27</v>
      </c>
      <c r="AB1262" t="s">
        <v>23</v>
      </c>
      <c r="AC1262" t="s">
        <v>32</v>
      </c>
      <c r="AD1262">
        <v>50.3</v>
      </c>
      <c r="AE1262">
        <v>92.75</v>
      </c>
      <c r="AF1262">
        <v>0</v>
      </c>
      <c r="AG1262" s="2">
        <v>0</v>
      </c>
      <c r="AH1262" t="s">
        <v>24</v>
      </c>
      <c r="AI1262">
        <f t="shared" si="38"/>
        <v>0</v>
      </c>
      <c r="AJ1262">
        <f t="shared" si="39"/>
        <v>1</v>
      </c>
    </row>
    <row r="1263" spans="1:36" x14ac:dyDescent="0.35">
      <c r="A1263">
        <v>1262</v>
      </c>
      <c r="B1263" t="s">
        <v>1298</v>
      </c>
      <c r="C1263" t="s">
        <v>22</v>
      </c>
      <c r="D1263">
        <v>0</v>
      </c>
      <c r="E1263" t="s">
        <v>23</v>
      </c>
      <c r="F1263" t="s">
        <v>24</v>
      </c>
      <c r="G1263" t="str">
        <f>IF(AND(data[[#This Row],[Partner]]="Yes", data[[#This Row],[Dependents]]="Yes"), "Both", IF(data[[#This Row],[Partner]]="Yes", "Partner", IF(data[[#This Row],[Dependents]]="Yes", "Dependent", "None")))</f>
        <v>Partner</v>
      </c>
      <c r="H1263">
        <v>2</v>
      </c>
      <c r="I1263" s="1">
        <f>data[[#This Row],[Tenure]]/12</f>
        <v>0.16666666666666666</v>
      </c>
      <c r="J1263" t="s">
        <v>23</v>
      </c>
      <c r="K1263">
        <f>IF(data[[#This Row],[PhoneService]]="Yes",1,"")</f>
        <v>1</v>
      </c>
      <c r="L1263" t="s">
        <v>24</v>
      </c>
      <c r="M1263" t="str">
        <f>IF(data[[#This Row],[MultipleLines]]="Yes",1,"")</f>
        <v/>
      </c>
      <c r="N1263" t="s">
        <v>37</v>
      </c>
      <c r="O1263" t="s">
        <v>23</v>
      </c>
      <c r="P1263">
        <f>IF(data[[#This Row],[OnlineSecurity]]="Yes",1,"")</f>
        <v>1</v>
      </c>
      <c r="Q1263" t="s">
        <v>24</v>
      </c>
      <c r="R1263" t="str">
        <f>IF(data[[#This Row],[OnlineBackup]]="Yes",1,"")</f>
        <v/>
      </c>
      <c r="S1263" t="s">
        <v>24</v>
      </c>
      <c r="T1263" t="str">
        <f>IF(data[[#This Row],[DeviceProtection]]="Yes",1,"")</f>
        <v/>
      </c>
      <c r="U1263" t="s">
        <v>23</v>
      </c>
      <c r="V1263">
        <f>IF(data[[#This Row],[TechSupport]]="Yes",1,"")</f>
        <v>1</v>
      </c>
      <c r="W1263" t="s">
        <v>24</v>
      </c>
      <c r="X1263" t="str">
        <f>IF(data[[#This Row],[StreamingTV]]="Yes",1,"")</f>
        <v/>
      </c>
      <c r="Y1263" t="s">
        <v>24</v>
      </c>
      <c r="Z1263" t="str">
        <f>IF(data[[#This Row],[StreamingMovies]]="Yes",1,"")</f>
        <v/>
      </c>
      <c r="AA1263" t="s">
        <v>27</v>
      </c>
      <c r="AB1263" t="s">
        <v>23</v>
      </c>
      <c r="AC1263" t="s">
        <v>28</v>
      </c>
      <c r="AD1263">
        <v>80.150000000000006</v>
      </c>
      <c r="AE1263">
        <v>194.55</v>
      </c>
      <c r="AF1263">
        <v>0</v>
      </c>
      <c r="AG1263" s="2">
        <v>0</v>
      </c>
      <c r="AH1263" t="s">
        <v>24</v>
      </c>
      <c r="AI1263">
        <f t="shared" si="38"/>
        <v>0</v>
      </c>
      <c r="AJ1263">
        <f t="shared" si="39"/>
        <v>1</v>
      </c>
    </row>
    <row r="1264" spans="1:36" x14ac:dyDescent="0.35">
      <c r="A1264">
        <v>1263</v>
      </c>
      <c r="B1264" t="s">
        <v>1299</v>
      </c>
      <c r="C1264" t="s">
        <v>22</v>
      </c>
      <c r="D1264">
        <v>0</v>
      </c>
      <c r="E1264" t="s">
        <v>23</v>
      </c>
      <c r="F1264" t="s">
        <v>24</v>
      </c>
      <c r="G1264" t="str">
        <f>IF(AND(data[[#This Row],[Partner]]="Yes", data[[#This Row],[Dependents]]="Yes"), "Both", IF(data[[#This Row],[Partner]]="Yes", "Partner", IF(data[[#This Row],[Dependents]]="Yes", "Dependent", "None")))</f>
        <v>Partner</v>
      </c>
      <c r="H1264">
        <v>12</v>
      </c>
      <c r="I1264" s="1">
        <f>data[[#This Row],[Tenure]]/12</f>
        <v>1</v>
      </c>
      <c r="J1264" t="s">
        <v>23</v>
      </c>
      <c r="K1264">
        <f>IF(data[[#This Row],[PhoneService]]="Yes",1,"")</f>
        <v>1</v>
      </c>
      <c r="L1264" t="s">
        <v>24</v>
      </c>
      <c r="M1264" t="str">
        <f>IF(data[[#This Row],[MultipleLines]]="Yes",1,"")</f>
        <v/>
      </c>
      <c r="N1264" t="s">
        <v>26</v>
      </c>
      <c r="O1264" t="s">
        <v>24</v>
      </c>
      <c r="P1264" t="str">
        <f>IF(data[[#This Row],[OnlineSecurity]]="Yes",1,"")</f>
        <v/>
      </c>
      <c r="Q1264" t="s">
        <v>23</v>
      </c>
      <c r="R1264">
        <f>IF(data[[#This Row],[OnlineBackup]]="Yes",1,"")</f>
        <v>1</v>
      </c>
      <c r="S1264" t="s">
        <v>24</v>
      </c>
      <c r="T1264" t="str">
        <f>IF(data[[#This Row],[DeviceProtection]]="Yes",1,"")</f>
        <v/>
      </c>
      <c r="U1264" t="s">
        <v>24</v>
      </c>
      <c r="V1264" t="str">
        <f>IF(data[[#This Row],[TechSupport]]="Yes",1,"")</f>
        <v/>
      </c>
      <c r="W1264" t="s">
        <v>24</v>
      </c>
      <c r="X1264" t="str">
        <f>IF(data[[#This Row],[StreamingTV]]="Yes",1,"")</f>
        <v/>
      </c>
      <c r="Y1264" t="s">
        <v>24</v>
      </c>
      <c r="Z1264" t="str">
        <f>IF(data[[#This Row],[StreamingMovies]]="Yes",1,"")</f>
        <v/>
      </c>
      <c r="AA1264" t="s">
        <v>27</v>
      </c>
      <c r="AB1264" t="s">
        <v>23</v>
      </c>
      <c r="AC1264" t="s">
        <v>28</v>
      </c>
      <c r="AD1264">
        <v>51.25</v>
      </c>
      <c r="AE1264">
        <v>612.1</v>
      </c>
      <c r="AF1264">
        <v>0</v>
      </c>
      <c r="AG1264" s="2">
        <v>0</v>
      </c>
      <c r="AH1264" t="s">
        <v>24</v>
      </c>
      <c r="AI1264">
        <f t="shared" si="38"/>
        <v>0</v>
      </c>
      <c r="AJ1264">
        <f t="shared" si="39"/>
        <v>1</v>
      </c>
    </row>
    <row r="1265" spans="1:36" x14ac:dyDescent="0.35">
      <c r="A1265">
        <v>1264</v>
      </c>
      <c r="B1265" t="s">
        <v>1300</v>
      </c>
      <c r="C1265" t="s">
        <v>22</v>
      </c>
      <c r="D1265">
        <v>1</v>
      </c>
      <c r="E1265" t="s">
        <v>23</v>
      </c>
      <c r="F1265" t="s">
        <v>24</v>
      </c>
      <c r="G1265" t="str">
        <f>IF(AND(data[[#This Row],[Partner]]="Yes", data[[#This Row],[Dependents]]="Yes"), "Both", IF(data[[#This Row],[Partner]]="Yes", "Partner", IF(data[[#This Row],[Dependents]]="Yes", "Dependent", "None")))</f>
        <v>Partner</v>
      </c>
      <c r="H1265">
        <v>68</v>
      </c>
      <c r="I1265" s="1">
        <f>data[[#This Row],[Tenure]]/12</f>
        <v>5.666666666666667</v>
      </c>
      <c r="J1265" t="s">
        <v>23</v>
      </c>
      <c r="K1265">
        <f>IF(data[[#This Row],[PhoneService]]="Yes",1,"")</f>
        <v>1</v>
      </c>
      <c r="L1265" t="s">
        <v>23</v>
      </c>
      <c r="M1265">
        <f>IF(data[[#This Row],[MultipleLines]]="Yes",1,"")</f>
        <v>1</v>
      </c>
      <c r="N1265" t="s">
        <v>37</v>
      </c>
      <c r="O1265" t="s">
        <v>24</v>
      </c>
      <c r="P1265" t="str">
        <f>IF(data[[#This Row],[OnlineSecurity]]="Yes",1,"")</f>
        <v/>
      </c>
      <c r="Q1265" t="s">
        <v>23</v>
      </c>
      <c r="R1265">
        <f>IF(data[[#This Row],[OnlineBackup]]="Yes",1,"")</f>
        <v>1</v>
      </c>
      <c r="S1265" t="s">
        <v>24</v>
      </c>
      <c r="T1265" t="str">
        <f>IF(data[[#This Row],[DeviceProtection]]="Yes",1,"")</f>
        <v/>
      </c>
      <c r="U1265" t="s">
        <v>24</v>
      </c>
      <c r="V1265" t="str">
        <f>IF(data[[#This Row],[TechSupport]]="Yes",1,"")</f>
        <v/>
      </c>
      <c r="W1265" t="s">
        <v>24</v>
      </c>
      <c r="X1265" t="str">
        <f>IF(data[[#This Row],[StreamingTV]]="Yes",1,"")</f>
        <v/>
      </c>
      <c r="Y1265" t="s">
        <v>23</v>
      </c>
      <c r="Z1265">
        <f>IF(data[[#This Row],[StreamingMovies]]="Yes",1,"")</f>
        <v>1</v>
      </c>
      <c r="AA1265" t="s">
        <v>27</v>
      </c>
      <c r="AB1265" t="s">
        <v>23</v>
      </c>
      <c r="AC1265" t="s">
        <v>35</v>
      </c>
      <c r="AD1265">
        <v>89.6</v>
      </c>
      <c r="AE1265">
        <v>6127.6</v>
      </c>
      <c r="AF1265">
        <v>0</v>
      </c>
      <c r="AG1265" s="2">
        <v>6</v>
      </c>
      <c r="AH1265" t="s">
        <v>23</v>
      </c>
      <c r="AI1265">
        <f t="shared" si="38"/>
        <v>1</v>
      </c>
      <c r="AJ1265" t="str">
        <f t="shared" si="39"/>
        <v/>
      </c>
    </row>
    <row r="1266" spans="1:36" x14ac:dyDescent="0.35">
      <c r="A1266">
        <v>1265</v>
      </c>
      <c r="B1266" t="s">
        <v>1301</v>
      </c>
      <c r="C1266" t="s">
        <v>30</v>
      </c>
      <c r="D1266">
        <v>0</v>
      </c>
      <c r="E1266" t="s">
        <v>23</v>
      </c>
      <c r="F1266" t="s">
        <v>23</v>
      </c>
      <c r="G1266" t="str">
        <f>IF(AND(data[[#This Row],[Partner]]="Yes", data[[#This Row],[Dependents]]="Yes"), "Both", IF(data[[#This Row],[Partner]]="Yes", "Partner", IF(data[[#This Row],[Dependents]]="Yes", "Dependent", "None")))</f>
        <v>Both</v>
      </c>
      <c r="H1266">
        <v>69</v>
      </c>
      <c r="I1266" s="1">
        <f>data[[#This Row],[Tenure]]/12</f>
        <v>5.75</v>
      </c>
      <c r="J1266" t="s">
        <v>23</v>
      </c>
      <c r="K1266">
        <f>IF(data[[#This Row],[PhoneService]]="Yes",1,"")</f>
        <v>1</v>
      </c>
      <c r="L1266" t="s">
        <v>24</v>
      </c>
      <c r="M1266" t="str">
        <f>IF(data[[#This Row],[MultipleLines]]="Yes",1,"")</f>
        <v/>
      </c>
      <c r="N1266" t="s">
        <v>37</v>
      </c>
      <c r="O1266" t="s">
        <v>24</v>
      </c>
      <c r="P1266" t="str">
        <f>IF(data[[#This Row],[OnlineSecurity]]="Yes",1,"")</f>
        <v/>
      </c>
      <c r="Q1266" t="s">
        <v>24</v>
      </c>
      <c r="R1266" t="str">
        <f>IF(data[[#This Row],[OnlineBackup]]="Yes",1,"")</f>
        <v/>
      </c>
      <c r="S1266" t="s">
        <v>24</v>
      </c>
      <c r="T1266" t="str">
        <f>IF(data[[#This Row],[DeviceProtection]]="Yes",1,"")</f>
        <v/>
      </c>
      <c r="U1266" t="s">
        <v>23</v>
      </c>
      <c r="V1266">
        <f>IF(data[[#This Row],[TechSupport]]="Yes",1,"")</f>
        <v>1</v>
      </c>
      <c r="W1266" t="s">
        <v>23</v>
      </c>
      <c r="X1266">
        <f>IF(data[[#This Row],[StreamingTV]]="Yes",1,"")</f>
        <v>1</v>
      </c>
      <c r="Y1266" t="s">
        <v>23</v>
      </c>
      <c r="Z1266">
        <f>IF(data[[#This Row],[StreamingMovies]]="Yes",1,"")</f>
        <v>1</v>
      </c>
      <c r="AA1266" t="s">
        <v>47</v>
      </c>
      <c r="AB1266" t="s">
        <v>23</v>
      </c>
      <c r="AC1266" t="s">
        <v>40</v>
      </c>
      <c r="AD1266">
        <v>95.2</v>
      </c>
      <c r="AE1266">
        <v>6671.7</v>
      </c>
      <c r="AF1266">
        <v>5</v>
      </c>
      <c r="AG1266" s="2">
        <v>5</v>
      </c>
      <c r="AH1266" t="s">
        <v>24</v>
      </c>
      <c r="AI1266">
        <f t="shared" si="38"/>
        <v>0</v>
      </c>
      <c r="AJ1266">
        <f t="shared" si="39"/>
        <v>1</v>
      </c>
    </row>
    <row r="1267" spans="1:36" x14ac:dyDescent="0.35">
      <c r="A1267">
        <v>1266</v>
      </c>
      <c r="B1267" t="s">
        <v>1302</v>
      </c>
      <c r="C1267" t="s">
        <v>30</v>
      </c>
      <c r="D1267">
        <v>1</v>
      </c>
      <c r="E1267" t="s">
        <v>24</v>
      </c>
      <c r="F1267" t="s">
        <v>23</v>
      </c>
      <c r="G1267" t="str">
        <f>IF(AND(data[[#This Row],[Partner]]="Yes", data[[#This Row],[Dependents]]="Yes"), "Both", IF(data[[#This Row],[Partner]]="Yes", "Partner", IF(data[[#This Row],[Dependents]]="Yes", "Dependent", "None")))</f>
        <v>Dependent</v>
      </c>
      <c r="H1267">
        <v>56</v>
      </c>
      <c r="I1267" s="1">
        <f>data[[#This Row],[Tenure]]/12</f>
        <v>4.666666666666667</v>
      </c>
      <c r="J1267" t="s">
        <v>23</v>
      </c>
      <c r="K1267">
        <f>IF(data[[#This Row],[PhoneService]]="Yes",1,"")</f>
        <v>1</v>
      </c>
      <c r="L1267" t="s">
        <v>24</v>
      </c>
      <c r="M1267" t="str">
        <f>IF(data[[#This Row],[MultipleLines]]="Yes",1,"")</f>
        <v/>
      </c>
      <c r="N1267" t="s">
        <v>37</v>
      </c>
      <c r="O1267" t="s">
        <v>23</v>
      </c>
      <c r="P1267">
        <f>IF(data[[#This Row],[OnlineSecurity]]="Yes",1,"")</f>
        <v>1</v>
      </c>
      <c r="Q1267" t="s">
        <v>24</v>
      </c>
      <c r="R1267" t="str">
        <f>IF(data[[#This Row],[OnlineBackup]]="Yes",1,"")</f>
        <v/>
      </c>
      <c r="S1267" t="s">
        <v>24</v>
      </c>
      <c r="T1267" t="str">
        <f>IF(data[[#This Row],[DeviceProtection]]="Yes",1,"")</f>
        <v/>
      </c>
      <c r="U1267" t="s">
        <v>24</v>
      </c>
      <c r="V1267" t="str">
        <f>IF(data[[#This Row],[TechSupport]]="Yes",1,"")</f>
        <v/>
      </c>
      <c r="W1267" t="s">
        <v>23</v>
      </c>
      <c r="X1267">
        <f>IF(data[[#This Row],[StreamingTV]]="Yes",1,"")</f>
        <v>1</v>
      </c>
      <c r="Y1267" t="s">
        <v>23</v>
      </c>
      <c r="Z1267">
        <f>IF(data[[#This Row],[StreamingMovies]]="Yes",1,"")</f>
        <v>1</v>
      </c>
      <c r="AA1267" t="s">
        <v>31</v>
      </c>
      <c r="AB1267" t="s">
        <v>24</v>
      </c>
      <c r="AC1267" t="s">
        <v>40</v>
      </c>
      <c r="AD1267">
        <v>94.8</v>
      </c>
      <c r="AE1267">
        <v>5264.3</v>
      </c>
      <c r="AF1267">
        <v>0</v>
      </c>
      <c r="AG1267" s="2">
        <v>0</v>
      </c>
      <c r="AH1267" t="s">
        <v>24</v>
      </c>
      <c r="AI1267">
        <f t="shared" si="38"/>
        <v>0</v>
      </c>
      <c r="AJ1267">
        <f t="shared" si="39"/>
        <v>1</v>
      </c>
    </row>
    <row r="1268" spans="1:36" x14ac:dyDescent="0.35">
      <c r="A1268">
        <v>1267</v>
      </c>
      <c r="B1268" t="s">
        <v>1303</v>
      </c>
      <c r="C1268" t="s">
        <v>22</v>
      </c>
      <c r="D1268">
        <v>1</v>
      </c>
      <c r="E1268" t="s">
        <v>24</v>
      </c>
      <c r="F1268" t="s">
        <v>24</v>
      </c>
      <c r="G1268" t="str">
        <f>IF(AND(data[[#This Row],[Partner]]="Yes", data[[#This Row],[Dependents]]="Yes"), "Both", IF(data[[#This Row],[Partner]]="Yes", "Partner", IF(data[[#This Row],[Dependents]]="Yes", "Dependent", "None")))</f>
        <v>None</v>
      </c>
      <c r="H1268">
        <v>4</v>
      </c>
      <c r="I1268" s="1">
        <f>data[[#This Row],[Tenure]]/12</f>
        <v>0.33333333333333331</v>
      </c>
      <c r="J1268" t="s">
        <v>23</v>
      </c>
      <c r="K1268">
        <f>IF(data[[#This Row],[PhoneService]]="Yes",1,"")</f>
        <v>1</v>
      </c>
      <c r="L1268" t="s">
        <v>23</v>
      </c>
      <c r="M1268">
        <f>IF(data[[#This Row],[MultipleLines]]="Yes",1,"")</f>
        <v>1</v>
      </c>
      <c r="N1268" t="s">
        <v>37</v>
      </c>
      <c r="O1268" t="s">
        <v>23</v>
      </c>
      <c r="P1268">
        <f>IF(data[[#This Row],[OnlineSecurity]]="Yes",1,"")</f>
        <v>1</v>
      </c>
      <c r="Q1268" t="s">
        <v>24</v>
      </c>
      <c r="R1268" t="str">
        <f>IF(data[[#This Row],[OnlineBackup]]="Yes",1,"")</f>
        <v/>
      </c>
      <c r="S1268" t="s">
        <v>24</v>
      </c>
      <c r="T1268" t="str">
        <f>IF(data[[#This Row],[DeviceProtection]]="Yes",1,"")</f>
        <v/>
      </c>
      <c r="U1268" t="s">
        <v>24</v>
      </c>
      <c r="V1268" t="str">
        <f>IF(data[[#This Row],[TechSupport]]="Yes",1,"")</f>
        <v/>
      </c>
      <c r="W1268" t="s">
        <v>24</v>
      </c>
      <c r="X1268" t="str">
        <f>IF(data[[#This Row],[StreamingTV]]="Yes",1,"")</f>
        <v/>
      </c>
      <c r="Y1268" t="s">
        <v>24</v>
      </c>
      <c r="Z1268" t="str">
        <f>IF(data[[#This Row],[StreamingMovies]]="Yes",1,"")</f>
        <v/>
      </c>
      <c r="AA1268" t="s">
        <v>27</v>
      </c>
      <c r="AB1268" t="s">
        <v>23</v>
      </c>
      <c r="AC1268" t="s">
        <v>28</v>
      </c>
      <c r="AD1268">
        <v>80.25</v>
      </c>
      <c r="AE1268">
        <v>303.7</v>
      </c>
      <c r="AF1268">
        <v>0</v>
      </c>
      <c r="AG1268" s="2">
        <v>0</v>
      </c>
      <c r="AH1268" t="s">
        <v>24</v>
      </c>
      <c r="AI1268">
        <f t="shared" si="38"/>
        <v>0</v>
      </c>
      <c r="AJ1268">
        <f t="shared" si="39"/>
        <v>1</v>
      </c>
    </row>
    <row r="1269" spans="1:36" x14ac:dyDescent="0.35">
      <c r="A1269">
        <v>1268</v>
      </c>
      <c r="B1269" t="s">
        <v>1304</v>
      </c>
      <c r="C1269" t="s">
        <v>30</v>
      </c>
      <c r="D1269">
        <v>0</v>
      </c>
      <c r="E1269" t="s">
        <v>23</v>
      </c>
      <c r="F1269" t="s">
        <v>24</v>
      </c>
      <c r="G1269" t="str">
        <f>IF(AND(data[[#This Row],[Partner]]="Yes", data[[#This Row],[Dependents]]="Yes"), "Both", IF(data[[#This Row],[Partner]]="Yes", "Partner", IF(data[[#This Row],[Dependents]]="Yes", "Dependent", "None")))</f>
        <v>Partner</v>
      </c>
      <c r="H1269">
        <v>64</v>
      </c>
      <c r="I1269" s="1">
        <f>data[[#This Row],[Tenure]]/12</f>
        <v>5.333333333333333</v>
      </c>
      <c r="J1269" t="s">
        <v>23</v>
      </c>
      <c r="K1269">
        <f>IF(data[[#This Row],[PhoneService]]="Yes",1,"")</f>
        <v>1</v>
      </c>
      <c r="L1269" t="s">
        <v>23</v>
      </c>
      <c r="M1269">
        <f>IF(data[[#This Row],[MultipleLines]]="Yes",1,"")</f>
        <v>1</v>
      </c>
      <c r="N1269" t="s">
        <v>26</v>
      </c>
      <c r="O1269" t="s">
        <v>24</v>
      </c>
      <c r="P1269" t="str">
        <f>IF(data[[#This Row],[OnlineSecurity]]="Yes",1,"")</f>
        <v/>
      </c>
      <c r="Q1269" t="s">
        <v>23</v>
      </c>
      <c r="R1269">
        <f>IF(data[[#This Row],[OnlineBackup]]="Yes",1,"")</f>
        <v>1</v>
      </c>
      <c r="S1269" t="s">
        <v>23</v>
      </c>
      <c r="T1269">
        <f>IF(data[[#This Row],[DeviceProtection]]="Yes",1,"")</f>
        <v>1</v>
      </c>
      <c r="U1269" t="s">
        <v>23</v>
      </c>
      <c r="V1269">
        <f>IF(data[[#This Row],[TechSupport]]="Yes",1,"")</f>
        <v>1</v>
      </c>
      <c r="W1269" t="s">
        <v>23</v>
      </c>
      <c r="X1269">
        <f>IF(data[[#This Row],[StreamingTV]]="Yes",1,"")</f>
        <v>1</v>
      </c>
      <c r="Y1269" t="s">
        <v>24</v>
      </c>
      <c r="Z1269" t="str">
        <f>IF(data[[#This Row],[StreamingMovies]]="Yes",1,"")</f>
        <v/>
      </c>
      <c r="AA1269" t="s">
        <v>47</v>
      </c>
      <c r="AB1269" t="s">
        <v>23</v>
      </c>
      <c r="AC1269" t="s">
        <v>35</v>
      </c>
      <c r="AD1269">
        <v>76.099999999999994</v>
      </c>
      <c r="AE1269">
        <v>4818.8</v>
      </c>
      <c r="AF1269">
        <v>0</v>
      </c>
      <c r="AG1269" s="2">
        <v>0</v>
      </c>
      <c r="AH1269" t="s">
        <v>24</v>
      </c>
      <c r="AI1269">
        <f t="shared" si="38"/>
        <v>0</v>
      </c>
      <c r="AJ1269">
        <f t="shared" si="39"/>
        <v>1</v>
      </c>
    </row>
    <row r="1270" spans="1:36" x14ac:dyDescent="0.35">
      <c r="A1270">
        <v>1269</v>
      </c>
      <c r="B1270" t="s">
        <v>1305</v>
      </c>
      <c r="C1270" t="s">
        <v>30</v>
      </c>
      <c r="D1270">
        <v>0</v>
      </c>
      <c r="E1270" t="s">
        <v>23</v>
      </c>
      <c r="F1270" t="s">
        <v>24</v>
      </c>
      <c r="G1270" t="str">
        <f>IF(AND(data[[#This Row],[Partner]]="Yes", data[[#This Row],[Dependents]]="Yes"), "Both", IF(data[[#This Row],[Partner]]="Yes", "Partner", IF(data[[#This Row],[Dependents]]="Yes", "Dependent", "None")))</f>
        <v>Partner</v>
      </c>
      <c r="H1270">
        <v>59</v>
      </c>
      <c r="I1270" s="1">
        <f>data[[#This Row],[Tenure]]/12</f>
        <v>4.916666666666667</v>
      </c>
      <c r="J1270" t="s">
        <v>23</v>
      </c>
      <c r="K1270">
        <f>IF(data[[#This Row],[PhoneService]]="Yes",1,"")</f>
        <v>1</v>
      </c>
      <c r="L1270" t="s">
        <v>23</v>
      </c>
      <c r="M1270">
        <f>IF(data[[#This Row],[MultipleLines]]="Yes",1,"")</f>
        <v>1</v>
      </c>
      <c r="N1270" t="s">
        <v>37</v>
      </c>
      <c r="O1270" t="s">
        <v>23</v>
      </c>
      <c r="P1270">
        <f>IF(data[[#This Row],[OnlineSecurity]]="Yes",1,"")</f>
        <v>1</v>
      </c>
      <c r="Q1270" t="s">
        <v>23</v>
      </c>
      <c r="R1270">
        <f>IF(data[[#This Row],[OnlineBackup]]="Yes",1,"")</f>
        <v>1</v>
      </c>
      <c r="S1270" t="s">
        <v>23</v>
      </c>
      <c r="T1270">
        <f>IF(data[[#This Row],[DeviceProtection]]="Yes",1,"")</f>
        <v>1</v>
      </c>
      <c r="U1270" t="s">
        <v>24</v>
      </c>
      <c r="V1270" t="str">
        <f>IF(data[[#This Row],[TechSupport]]="Yes",1,"")</f>
        <v/>
      </c>
      <c r="W1270" t="s">
        <v>23</v>
      </c>
      <c r="X1270">
        <f>IF(data[[#This Row],[StreamingTV]]="Yes",1,"")</f>
        <v>1</v>
      </c>
      <c r="Y1270" t="s">
        <v>23</v>
      </c>
      <c r="Z1270">
        <f>IF(data[[#This Row],[StreamingMovies]]="Yes",1,"")</f>
        <v>1</v>
      </c>
      <c r="AA1270" t="s">
        <v>31</v>
      </c>
      <c r="AB1270" t="s">
        <v>23</v>
      </c>
      <c r="AC1270" t="s">
        <v>28</v>
      </c>
      <c r="AD1270">
        <v>110.15</v>
      </c>
      <c r="AE1270">
        <v>6448.05</v>
      </c>
      <c r="AF1270">
        <v>0</v>
      </c>
      <c r="AG1270" s="2">
        <v>6</v>
      </c>
      <c r="AH1270" t="s">
        <v>23</v>
      </c>
      <c r="AI1270">
        <f t="shared" si="38"/>
        <v>1</v>
      </c>
      <c r="AJ1270" t="str">
        <f t="shared" si="39"/>
        <v/>
      </c>
    </row>
    <row r="1271" spans="1:36" x14ac:dyDescent="0.35">
      <c r="A1271">
        <v>1270</v>
      </c>
      <c r="B1271" t="s">
        <v>1306</v>
      </c>
      <c r="C1271" t="s">
        <v>30</v>
      </c>
      <c r="D1271">
        <v>0</v>
      </c>
      <c r="E1271" t="s">
        <v>23</v>
      </c>
      <c r="F1271" t="s">
        <v>23</v>
      </c>
      <c r="G1271" t="str">
        <f>IF(AND(data[[#This Row],[Partner]]="Yes", data[[#This Row],[Dependents]]="Yes"), "Both", IF(data[[#This Row],[Partner]]="Yes", "Partner", IF(data[[#This Row],[Dependents]]="Yes", "Dependent", "None")))</f>
        <v>Both</v>
      </c>
      <c r="H1271">
        <v>62</v>
      </c>
      <c r="I1271" s="1">
        <f>data[[#This Row],[Tenure]]/12</f>
        <v>5.166666666666667</v>
      </c>
      <c r="J1271" t="s">
        <v>23</v>
      </c>
      <c r="K1271">
        <f>IF(data[[#This Row],[PhoneService]]="Yes",1,"")</f>
        <v>1</v>
      </c>
      <c r="L1271" t="s">
        <v>23</v>
      </c>
      <c r="M1271">
        <f>IF(data[[#This Row],[MultipleLines]]="Yes",1,"")</f>
        <v>1</v>
      </c>
      <c r="N1271" t="s">
        <v>37</v>
      </c>
      <c r="O1271" t="s">
        <v>23</v>
      </c>
      <c r="P1271">
        <f>IF(data[[#This Row],[OnlineSecurity]]="Yes",1,"")</f>
        <v>1</v>
      </c>
      <c r="Q1271" t="s">
        <v>23</v>
      </c>
      <c r="R1271">
        <f>IF(data[[#This Row],[OnlineBackup]]="Yes",1,"")</f>
        <v>1</v>
      </c>
      <c r="S1271" t="s">
        <v>23</v>
      </c>
      <c r="T1271">
        <f>IF(data[[#This Row],[DeviceProtection]]="Yes",1,"")</f>
        <v>1</v>
      </c>
      <c r="U1271" t="s">
        <v>23</v>
      </c>
      <c r="V1271">
        <f>IF(data[[#This Row],[TechSupport]]="Yes",1,"")</f>
        <v>1</v>
      </c>
      <c r="W1271" t="s">
        <v>23</v>
      </c>
      <c r="X1271">
        <f>IF(data[[#This Row],[StreamingTV]]="Yes",1,"")</f>
        <v>1</v>
      </c>
      <c r="Y1271" t="s">
        <v>23</v>
      </c>
      <c r="Z1271">
        <f>IF(data[[#This Row],[StreamingMovies]]="Yes",1,"")</f>
        <v>1</v>
      </c>
      <c r="AA1271" t="s">
        <v>47</v>
      </c>
      <c r="AB1271" t="s">
        <v>24</v>
      </c>
      <c r="AC1271" t="s">
        <v>35</v>
      </c>
      <c r="AD1271">
        <v>115.55</v>
      </c>
      <c r="AE1271">
        <v>7159.05</v>
      </c>
      <c r="AF1271">
        <v>0</v>
      </c>
      <c r="AG1271" s="2">
        <v>0</v>
      </c>
      <c r="AH1271" t="s">
        <v>24</v>
      </c>
      <c r="AI1271">
        <f t="shared" si="38"/>
        <v>0</v>
      </c>
      <c r="AJ1271">
        <f t="shared" si="39"/>
        <v>1</v>
      </c>
    </row>
    <row r="1272" spans="1:36" x14ac:dyDescent="0.35">
      <c r="A1272">
        <v>1271</v>
      </c>
      <c r="B1272" t="s">
        <v>1307</v>
      </c>
      <c r="C1272" t="s">
        <v>30</v>
      </c>
      <c r="D1272">
        <v>0</v>
      </c>
      <c r="E1272" t="s">
        <v>23</v>
      </c>
      <c r="F1272" t="s">
        <v>23</v>
      </c>
      <c r="G1272" t="str">
        <f>IF(AND(data[[#This Row],[Partner]]="Yes", data[[#This Row],[Dependents]]="Yes"), "Both", IF(data[[#This Row],[Partner]]="Yes", "Partner", IF(data[[#This Row],[Dependents]]="Yes", "Dependent", "None")))</f>
        <v>Both</v>
      </c>
      <c r="H1272">
        <v>63</v>
      </c>
      <c r="I1272" s="1">
        <f>data[[#This Row],[Tenure]]/12</f>
        <v>5.25</v>
      </c>
      <c r="J1272" t="s">
        <v>23</v>
      </c>
      <c r="K1272">
        <f>IF(data[[#This Row],[PhoneService]]="Yes",1,"")</f>
        <v>1</v>
      </c>
      <c r="L1272" t="s">
        <v>23</v>
      </c>
      <c r="M1272">
        <f>IF(data[[#This Row],[MultipleLines]]="Yes",1,"")</f>
        <v>1</v>
      </c>
      <c r="N1272" t="s">
        <v>24</v>
      </c>
      <c r="O1272" t="s">
        <v>46</v>
      </c>
      <c r="P1272" t="str">
        <f>IF(data[[#This Row],[OnlineSecurity]]="Yes",1,"")</f>
        <v/>
      </c>
      <c r="Q1272" t="s">
        <v>46</v>
      </c>
      <c r="R1272" t="str">
        <f>IF(data[[#This Row],[OnlineBackup]]="Yes",1,"")</f>
        <v/>
      </c>
      <c r="S1272" t="s">
        <v>46</v>
      </c>
      <c r="T1272" t="str">
        <f>IF(data[[#This Row],[DeviceProtection]]="Yes",1,"")</f>
        <v/>
      </c>
      <c r="U1272" t="s">
        <v>46</v>
      </c>
      <c r="V1272" t="str">
        <f>IF(data[[#This Row],[TechSupport]]="Yes",1,"")</f>
        <v/>
      </c>
      <c r="W1272" t="s">
        <v>46</v>
      </c>
      <c r="X1272" t="str">
        <f>IF(data[[#This Row],[StreamingTV]]="Yes",1,"")</f>
        <v/>
      </c>
      <c r="Y1272" t="s">
        <v>46</v>
      </c>
      <c r="Z1272" t="str">
        <f>IF(data[[#This Row],[StreamingMovies]]="Yes",1,"")</f>
        <v/>
      </c>
      <c r="AA1272" t="s">
        <v>47</v>
      </c>
      <c r="AB1272" t="s">
        <v>24</v>
      </c>
      <c r="AC1272" t="s">
        <v>40</v>
      </c>
      <c r="AD1272">
        <v>24.65</v>
      </c>
      <c r="AE1272">
        <v>1574.5</v>
      </c>
      <c r="AF1272">
        <v>0</v>
      </c>
      <c r="AG1272" s="2">
        <v>0</v>
      </c>
      <c r="AH1272" t="s">
        <v>24</v>
      </c>
      <c r="AI1272">
        <f t="shared" si="38"/>
        <v>0</v>
      </c>
      <c r="AJ1272">
        <f t="shared" si="39"/>
        <v>1</v>
      </c>
    </row>
    <row r="1273" spans="1:36" x14ac:dyDescent="0.35">
      <c r="A1273">
        <v>1272</v>
      </c>
      <c r="B1273" t="s">
        <v>1308</v>
      </c>
      <c r="C1273" t="s">
        <v>22</v>
      </c>
      <c r="D1273">
        <v>0</v>
      </c>
      <c r="E1273" t="s">
        <v>24</v>
      </c>
      <c r="F1273" t="s">
        <v>24</v>
      </c>
      <c r="G1273" t="str">
        <f>IF(AND(data[[#This Row],[Partner]]="Yes", data[[#This Row],[Dependents]]="Yes"), "Both", IF(data[[#This Row],[Partner]]="Yes", "Partner", IF(data[[#This Row],[Dependents]]="Yes", "Dependent", "None")))</f>
        <v>None</v>
      </c>
      <c r="H1273">
        <v>53</v>
      </c>
      <c r="I1273" s="1">
        <f>data[[#This Row],[Tenure]]/12</f>
        <v>4.416666666666667</v>
      </c>
      <c r="J1273" t="s">
        <v>24</v>
      </c>
      <c r="K1273" t="str">
        <f>IF(data[[#This Row],[PhoneService]]="Yes",1,"")</f>
        <v/>
      </c>
      <c r="L1273" t="s">
        <v>25</v>
      </c>
      <c r="M1273" t="str">
        <f>IF(data[[#This Row],[MultipleLines]]="Yes",1,"")</f>
        <v/>
      </c>
      <c r="N1273" t="s">
        <v>26</v>
      </c>
      <c r="O1273" t="s">
        <v>23</v>
      </c>
      <c r="P1273">
        <f>IF(data[[#This Row],[OnlineSecurity]]="Yes",1,"")</f>
        <v>1</v>
      </c>
      <c r="Q1273" t="s">
        <v>23</v>
      </c>
      <c r="R1273">
        <f>IF(data[[#This Row],[OnlineBackup]]="Yes",1,"")</f>
        <v>1</v>
      </c>
      <c r="S1273" t="s">
        <v>23</v>
      </c>
      <c r="T1273">
        <f>IF(data[[#This Row],[DeviceProtection]]="Yes",1,"")</f>
        <v>1</v>
      </c>
      <c r="U1273" t="s">
        <v>23</v>
      </c>
      <c r="V1273">
        <f>IF(data[[#This Row],[TechSupport]]="Yes",1,"")</f>
        <v>1</v>
      </c>
      <c r="W1273" t="s">
        <v>23</v>
      </c>
      <c r="X1273">
        <f>IF(data[[#This Row],[StreamingTV]]="Yes",1,"")</f>
        <v>1</v>
      </c>
      <c r="Y1273" t="s">
        <v>24</v>
      </c>
      <c r="Z1273" t="str">
        <f>IF(data[[#This Row],[StreamingMovies]]="Yes",1,"")</f>
        <v/>
      </c>
      <c r="AA1273" t="s">
        <v>31</v>
      </c>
      <c r="AB1273" t="s">
        <v>23</v>
      </c>
      <c r="AC1273" t="s">
        <v>28</v>
      </c>
      <c r="AD1273">
        <v>53.6</v>
      </c>
      <c r="AE1273">
        <v>2879.2</v>
      </c>
      <c r="AF1273">
        <v>0</v>
      </c>
      <c r="AG1273" s="2">
        <v>0</v>
      </c>
      <c r="AH1273" t="s">
        <v>24</v>
      </c>
      <c r="AI1273">
        <f t="shared" si="38"/>
        <v>0</v>
      </c>
      <c r="AJ1273">
        <f t="shared" si="39"/>
        <v>1</v>
      </c>
    </row>
    <row r="1274" spans="1:36" x14ac:dyDescent="0.35">
      <c r="A1274">
        <v>1273</v>
      </c>
      <c r="B1274" t="s">
        <v>1309</v>
      </c>
      <c r="C1274" t="s">
        <v>30</v>
      </c>
      <c r="D1274">
        <v>0</v>
      </c>
      <c r="E1274" t="s">
        <v>23</v>
      </c>
      <c r="F1274" t="s">
        <v>23</v>
      </c>
      <c r="G1274" t="str">
        <f>IF(AND(data[[#This Row],[Partner]]="Yes", data[[#This Row],[Dependents]]="Yes"), "Both", IF(data[[#This Row],[Partner]]="Yes", "Partner", IF(data[[#This Row],[Dependents]]="Yes", "Dependent", "None")))</f>
        <v>Both</v>
      </c>
      <c r="H1274">
        <v>5</v>
      </c>
      <c r="I1274" s="1">
        <f>data[[#This Row],[Tenure]]/12</f>
        <v>0.41666666666666669</v>
      </c>
      <c r="J1274" t="s">
        <v>23</v>
      </c>
      <c r="K1274">
        <f>IF(data[[#This Row],[PhoneService]]="Yes",1,"")</f>
        <v>1</v>
      </c>
      <c r="L1274" t="s">
        <v>24</v>
      </c>
      <c r="M1274" t="str">
        <f>IF(data[[#This Row],[MultipleLines]]="Yes",1,"")</f>
        <v/>
      </c>
      <c r="N1274" t="s">
        <v>24</v>
      </c>
      <c r="O1274" t="s">
        <v>46</v>
      </c>
      <c r="P1274" t="str">
        <f>IF(data[[#This Row],[OnlineSecurity]]="Yes",1,"")</f>
        <v/>
      </c>
      <c r="Q1274" t="s">
        <v>46</v>
      </c>
      <c r="R1274" t="str">
        <f>IF(data[[#This Row],[OnlineBackup]]="Yes",1,"")</f>
        <v/>
      </c>
      <c r="S1274" t="s">
        <v>46</v>
      </c>
      <c r="T1274" t="str">
        <f>IF(data[[#This Row],[DeviceProtection]]="Yes",1,"")</f>
        <v/>
      </c>
      <c r="U1274" t="s">
        <v>46</v>
      </c>
      <c r="V1274" t="str">
        <f>IF(data[[#This Row],[TechSupport]]="Yes",1,"")</f>
        <v/>
      </c>
      <c r="W1274" t="s">
        <v>46</v>
      </c>
      <c r="X1274" t="str">
        <f>IF(data[[#This Row],[StreamingTV]]="Yes",1,"")</f>
        <v/>
      </c>
      <c r="Y1274" t="s">
        <v>46</v>
      </c>
      <c r="Z1274" t="str">
        <f>IF(data[[#This Row],[StreamingMovies]]="Yes",1,"")</f>
        <v/>
      </c>
      <c r="AA1274" t="s">
        <v>27</v>
      </c>
      <c r="AB1274" t="s">
        <v>24</v>
      </c>
      <c r="AC1274" t="s">
        <v>32</v>
      </c>
      <c r="AD1274">
        <v>19.45</v>
      </c>
      <c r="AE1274">
        <v>86.05</v>
      </c>
      <c r="AF1274">
        <v>0</v>
      </c>
      <c r="AG1274" s="2">
        <v>0</v>
      </c>
      <c r="AH1274" t="s">
        <v>24</v>
      </c>
      <c r="AI1274">
        <f t="shared" si="38"/>
        <v>0</v>
      </c>
      <c r="AJ1274">
        <f t="shared" si="39"/>
        <v>1</v>
      </c>
    </row>
    <row r="1275" spans="1:36" x14ac:dyDescent="0.35">
      <c r="A1275">
        <v>1274</v>
      </c>
      <c r="B1275" t="s">
        <v>1310</v>
      </c>
      <c r="C1275" t="s">
        <v>30</v>
      </c>
      <c r="D1275">
        <v>1</v>
      </c>
      <c r="E1275" t="s">
        <v>23</v>
      </c>
      <c r="F1275" t="s">
        <v>24</v>
      </c>
      <c r="G1275" t="str">
        <f>IF(AND(data[[#This Row],[Partner]]="Yes", data[[#This Row],[Dependents]]="Yes"), "Both", IF(data[[#This Row],[Partner]]="Yes", "Partner", IF(data[[#This Row],[Dependents]]="Yes", "Dependent", "None")))</f>
        <v>Partner</v>
      </c>
      <c r="H1275">
        <v>49</v>
      </c>
      <c r="I1275" s="1">
        <f>data[[#This Row],[Tenure]]/12</f>
        <v>4.083333333333333</v>
      </c>
      <c r="J1275" t="s">
        <v>23</v>
      </c>
      <c r="K1275">
        <f>IF(data[[#This Row],[PhoneService]]="Yes",1,"")</f>
        <v>1</v>
      </c>
      <c r="L1275" t="s">
        <v>23</v>
      </c>
      <c r="M1275">
        <f>IF(data[[#This Row],[MultipleLines]]="Yes",1,"")</f>
        <v>1</v>
      </c>
      <c r="N1275" t="s">
        <v>37</v>
      </c>
      <c r="O1275" t="s">
        <v>23</v>
      </c>
      <c r="P1275">
        <f>IF(data[[#This Row],[OnlineSecurity]]="Yes",1,"")</f>
        <v>1</v>
      </c>
      <c r="Q1275" t="s">
        <v>23</v>
      </c>
      <c r="R1275">
        <f>IF(data[[#This Row],[OnlineBackup]]="Yes",1,"")</f>
        <v>1</v>
      </c>
      <c r="S1275" t="s">
        <v>23</v>
      </c>
      <c r="T1275">
        <f>IF(data[[#This Row],[DeviceProtection]]="Yes",1,"")</f>
        <v>1</v>
      </c>
      <c r="U1275" t="s">
        <v>24</v>
      </c>
      <c r="V1275" t="str">
        <f>IF(data[[#This Row],[TechSupport]]="Yes",1,"")</f>
        <v/>
      </c>
      <c r="W1275" t="s">
        <v>24</v>
      </c>
      <c r="X1275" t="str">
        <f>IF(data[[#This Row],[StreamingTV]]="Yes",1,"")</f>
        <v/>
      </c>
      <c r="Y1275" t="s">
        <v>24</v>
      </c>
      <c r="Z1275" t="str">
        <f>IF(data[[#This Row],[StreamingMovies]]="Yes",1,"")</f>
        <v/>
      </c>
      <c r="AA1275" t="s">
        <v>27</v>
      </c>
      <c r="AB1275" t="s">
        <v>23</v>
      </c>
      <c r="AC1275" t="s">
        <v>28</v>
      </c>
      <c r="AD1275">
        <v>88.2</v>
      </c>
      <c r="AE1275">
        <v>4159.45</v>
      </c>
      <c r="AF1275">
        <v>0</v>
      </c>
      <c r="AG1275" s="2">
        <v>0</v>
      </c>
      <c r="AH1275" t="s">
        <v>24</v>
      </c>
      <c r="AI1275">
        <f t="shared" si="38"/>
        <v>0</v>
      </c>
      <c r="AJ1275">
        <f t="shared" si="39"/>
        <v>1</v>
      </c>
    </row>
    <row r="1276" spans="1:36" x14ac:dyDescent="0.35">
      <c r="A1276">
        <v>1275</v>
      </c>
      <c r="B1276" t="s">
        <v>1311</v>
      </c>
      <c r="C1276" t="s">
        <v>22</v>
      </c>
      <c r="D1276">
        <v>0</v>
      </c>
      <c r="E1276" t="s">
        <v>23</v>
      </c>
      <c r="F1276" t="s">
        <v>23</v>
      </c>
      <c r="G1276" t="str">
        <f>IF(AND(data[[#This Row],[Partner]]="Yes", data[[#This Row],[Dependents]]="Yes"), "Both", IF(data[[#This Row],[Partner]]="Yes", "Partner", IF(data[[#This Row],[Dependents]]="Yes", "Dependent", "None")))</f>
        <v>Both</v>
      </c>
      <c r="H1276">
        <v>62</v>
      </c>
      <c r="I1276" s="1">
        <f>data[[#This Row],[Tenure]]/12</f>
        <v>5.166666666666667</v>
      </c>
      <c r="J1276" t="s">
        <v>23</v>
      </c>
      <c r="K1276">
        <f>IF(data[[#This Row],[PhoneService]]="Yes",1,"")</f>
        <v>1</v>
      </c>
      <c r="L1276" t="s">
        <v>23</v>
      </c>
      <c r="M1276">
        <f>IF(data[[#This Row],[MultipleLines]]="Yes",1,"")</f>
        <v>1</v>
      </c>
      <c r="N1276" t="s">
        <v>37</v>
      </c>
      <c r="O1276" t="s">
        <v>23</v>
      </c>
      <c r="P1276">
        <f>IF(data[[#This Row],[OnlineSecurity]]="Yes",1,"")</f>
        <v>1</v>
      </c>
      <c r="Q1276" t="s">
        <v>24</v>
      </c>
      <c r="R1276" t="str">
        <f>IF(data[[#This Row],[OnlineBackup]]="Yes",1,"")</f>
        <v/>
      </c>
      <c r="S1276" t="s">
        <v>24</v>
      </c>
      <c r="T1276" t="str">
        <f>IF(data[[#This Row],[DeviceProtection]]="Yes",1,"")</f>
        <v/>
      </c>
      <c r="U1276" t="s">
        <v>24</v>
      </c>
      <c r="V1276" t="str">
        <f>IF(data[[#This Row],[TechSupport]]="Yes",1,"")</f>
        <v/>
      </c>
      <c r="W1276" t="s">
        <v>23</v>
      </c>
      <c r="X1276">
        <f>IF(data[[#This Row],[StreamingTV]]="Yes",1,"")</f>
        <v>1</v>
      </c>
      <c r="Y1276" t="s">
        <v>23</v>
      </c>
      <c r="Z1276">
        <f>IF(data[[#This Row],[StreamingMovies]]="Yes",1,"")</f>
        <v>1</v>
      </c>
      <c r="AA1276" t="s">
        <v>47</v>
      </c>
      <c r="AB1276" t="s">
        <v>23</v>
      </c>
      <c r="AC1276" t="s">
        <v>35</v>
      </c>
      <c r="AD1276">
        <v>101.15</v>
      </c>
      <c r="AE1276">
        <v>6638.35</v>
      </c>
      <c r="AF1276">
        <v>0</v>
      </c>
      <c r="AG1276" s="2">
        <v>0</v>
      </c>
      <c r="AH1276" t="s">
        <v>24</v>
      </c>
      <c r="AI1276">
        <f t="shared" si="38"/>
        <v>0</v>
      </c>
      <c r="AJ1276">
        <f t="shared" si="39"/>
        <v>1</v>
      </c>
    </row>
    <row r="1277" spans="1:36" x14ac:dyDescent="0.35">
      <c r="A1277">
        <v>1276</v>
      </c>
      <c r="B1277" t="s">
        <v>1312</v>
      </c>
      <c r="C1277" t="s">
        <v>22</v>
      </c>
      <c r="D1277">
        <v>0</v>
      </c>
      <c r="E1277" t="s">
        <v>23</v>
      </c>
      <c r="F1277" t="s">
        <v>24</v>
      </c>
      <c r="G1277" t="str">
        <f>IF(AND(data[[#This Row],[Partner]]="Yes", data[[#This Row],[Dependents]]="Yes"), "Both", IF(data[[#This Row],[Partner]]="Yes", "Partner", IF(data[[#This Row],[Dependents]]="Yes", "Dependent", "None")))</f>
        <v>Partner</v>
      </c>
      <c r="H1277">
        <v>55</v>
      </c>
      <c r="I1277" s="1">
        <f>data[[#This Row],[Tenure]]/12</f>
        <v>4.583333333333333</v>
      </c>
      <c r="J1277" t="s">
        <v>23</v>
      </c>
      <c r="K1277">
        <f>IF(data[[#This Row],[PhoneService]]="Yes",1,"")</f>
        <v>1</v>
      </c>
      <c r="L1277" t="s">
        <v>24</v>
      </c>
      <c r="M1277" t="str">
        <f>IF(data[[#This Row],[MultipleLines]]="Yes",1,"")</f>
        <v/>
      </c>
      <c r="N1277" t="s">
        <v>26</v>
      </c>
      <c r="O1277" t="s">
        <v>23</v>
      </c>
      <c r="P1277">
        <f>IF(data[[#This Row],[OnlineSecurity]]="Yes",1,"")</f>
        <v>1</v>
      </c>
      <c r="Q1277" t="s">
        <v>23</v>
      </c>
      <c r="R1277">
        <f>IF(data[[#This Row],[OnlineBackup]]="Yes",1,"")</f>
        <v>1</v>
      </c>
      <c r="S1277" t="s">
        <v>24</v>
      </c>
      <c r="T1277" t="str">
        <f>IF(data[[#This Row],[DeviceProtection]]="Yes",1,"")</f>
        <v/>
      </c>
      <c r="U1277" t="s">
        <v>23</v>
      </c>
      <c r="V1277">
        <f>IF(data[[#This Row],[TechSupport]]="Yes",1,"")</f>
        <v>1</v>
      </c>
      <c r="W1277" t="s">
        <v>24</v>
      </c>
      <c r="X1277" t="str">
        <f>IF(data[[#This Row],[StreamingTV]]="Yes",1,"")</f>
        <v/>
      </c>
      <c r="Y1277" t="s">
        <v>24</v>
      </c>
      <c r="Z1277" t="str">
        <f>IF(data[[#This Row],[StreamingMovies]]="Yes",1,"")</f>
        <v/>
      </c>
      <c r="AA1277" t="s">
        <v>47</v>
      </c>
      <c r="AB1277" t="s">
        <v>24</v>
      </c>
      <c r="AC1277" t="s">
        <v>32</v>
      </c>
      <c r="AD1277">
        <v>56.8</v>
      </c>
      <c r="AE1277">
        <v>3112.05</v>
      </c>
      <c r="AF1277">
        <v>4</v>
      </c>
      <c r="AG1277" s="2">
        <v>0</v>
      </c>
      <c r="AH1277" t="s">
        <v>24</v>
      </c>
      <c r="AI1277">
        <f t="shared" si="38"/>
        <v>0</v>
      </c>
      <c r="AJ1277">
        <f t="shared" si="39"/>
        <v>1</v>
      </c>
    </row>
    <row r="1278" spans="1:36" x14ac:dyDescent="0.35">
      <c r="A1278">
        <v>1277</v>
      </c>
      <c r="B1278" t="s">
        <v>1313</v>
      </c>
      <c r="C1278" t="s">
        <v>22</v>
      </c>
      <c r="D1278">
        <v>1</v>
      </c>
      <c r="E1278" t="s">
        <v>23</v>
      </c>
      <c r="F1278" t="s">
        <v>24</v>
      </c>
      <c r="G1278" t="str">
        <f>IF(AND(data[[#This Row],[Partner]]="Yes", data[[#This Row],[Dependents]]="Yes"), "Both", IF(data[[#This Row],[Partner]]="Yes", "Partner", IF(data[[#This Row],[Dependents]]="Yes", "Dependent", "None")))</f>
        <v>Partner</v>
      </c>
      <c r="H1278">
        <v>71</v>
      </c>
      <c r="I1278" s="1">
        <f>data[[#This Row],[Tenure]]/12</f>
        <v>5.916666666666667</v>
      </c>
      <c r="J1278" t="s">
        <v>23</v>
      </c>
      <c r="K1278">
        <f>IF(data[[#This Row],[PhoneService]]="Yes",1,"")</f>
        <v>1</v>
      </c>
      <c r="L1278" t="s">
        <v>24</v>
      </c>
      <c r="M1278" t="str">
        <f>IF(data[[#This Row],[MultipleLines]]="Yes",1,"")</f>
        <v/>
      </c>
      <c r="N1278" t="s">
        <v>37</v>
      </c>
      <c r="O1278" t="s">
        <v>23</v>
      </c>
      <c r="P1278">
        <f>IF(data[[#This Row],[OnlineSecurity]]="Yes",1,"")</f>
        <v>1</v>
      </c>
      <c r="Q1278" t="s">
        <v>23</v>
      </c>
      <c r="R1278">
        <f>IF(data[[#This Row],[OnlineBackup]]="Yes",1,"")</f>
        <v>1</v>
      </c>
      <c r="S1278" t="s">
        <v>23</v>
      </c>
      <c r="T1278">
        <f>IF(data[[#This Row],[DeviceProtection]]="Yes",1,"")</f>
        <v>1</v>
      </c>
      <c r="U1278" t="s">
        <v>23</v>
      </c>
      <c r="V1278">
        <f>IF(data[[#This Row],[TechSupport]]="Yes",1,"")</f>
        <v>1</v>
      </c>
      <c r="W1278" t="s">
        <v>23</v>
      </c>
      <c r="X1278">
        <f>IF(data[[#This Row],[StreamingTV]]="Yes",1,"")</f>
        <v>1</v>
      </c>
      <c r="Y1278" t="s">
        <v>24</v>
      </c>
      <c r="Z1278" t="str">
        <f>IF(data[[#This Row],[StreamingMovies]]="Yes",1,"")</f>
        <v/>
      </c>
      <c r="AA1278" t="s">
        <v>47</v>
      </c>
      <c r="AB1278" t="s">
        <v>23</v>
      </c>
      <c r="AC1278" t="s">
        <v>28</v>
      </c>
      <c r="AD1278">
        <v>99.4</v>
      </c>
      <c r="AE1278">
        <v>7168.25</v>
      </c>
      <c r="AF1278">
        <v>0</v>
      </c>
      <c r="AG1278" s="2">
        <v>0</v>
      </c>
      <c r="AH1278" t="s">
        <v>24</v>
      </c>
      <c r="AI1278">
        <f t="shared" si="38"/>
        <v>0</v>
      </c>
      <c r="AJ1278">
        <f t="shared" si="39"/>
        <v>1</v>
      </c>
    </row>
    <row r="1279" spans="1:36" x14ac:dyDescent="0.35">
      <c r="A1279">
        <v>1278</v>
      </c>
      <c r="B1279" t="s">
        <v>1314</v>
      </c>
      <c r="C1279" t="s">
        <v>22</v>
      </c>
      <c r="D1279">
        <v>0</v>
      </c>
      <c r="E1279" t="s">
        <v>23</v>
      </c>
      <c r="F1279" t="s">
        <v>23</v>
      </c>
      <c r="G1279" t="str">
        <f>IF(AND(data[[#This Row],[Partner]]="Yes", data[[#This Row],[Dependents]]="Yes"), "Both", IF(data[[#This Row],[Partner]]="Yes", "Partner", IF(data[[#This Row],[Dependents]]="Yes", "Dependent", "None")))</f>
        <v>Both</v>
      </c>
      <c r="H1279">
        <v>72</v>
      </c>
      <c r="I1279" s="1">
        <f>data[[#This Row],[Tenure]]/12</f>
        <v>6</v>
      </c>
      <c r="J1279" t="s">
        <v>23</v>
      </c>
      <c r="K1279">
        <f>IF(data[[#This Row],[PhoneService]]="Yes",1,"")</f>
        <v>1</v>
      </c>
      <c r="L1279" t="s">
        <v>24</v>
      </c>
      <c r="M1279" t="str">
        <f>IF(data[[#This Row],[MultipleLines]]="Yes",1,"")</f>
        <v/>
      </c>
      <c r="N1279" t="s">
        <v>24</v>
      </c>
      <c r="O1279" t="s">
        <v>46</v>
      </c>
      <c r="P1279" t="str">
        <f>IF(data[[#This Row],[OnlineSecurity]]="Yes",1,"")</f>
        <v/>
      </c>
      <c r="Q1279" t="s">
        <v>46</v>
      </c>
      <c r="R1279" t="str">
        <f>IF(data[[#This Row],[OnlineBackup]]="Yes",1,"")</f>
        <v/>
      </c>
      <c r="S1279" t="s">
        <v>46</v>
      </c>
      <c r="T1279" t="str">
        <f>IF(data[[#This Row],[DeviceProtection]]="Yes",1,"")</f>
        <v/>
      </c>
      <c r="U1279" t="s">
        <v>46</v>
      </c>
      <c r="V1279" t="str">
        <f>IF(data[[#This Row],[TechSupport]]="Yes",1,"")</f>
        <v/>
      </c>
      <c r="W1279" t="s">
        <v>46</v>
      </c>
      <c r="X1279" t="str">
        <f>IF(data[[#This Row],[StreamingTV]]="Yes",1,"")</f>
        <v/>
      </c>
      <c r="Y1279" t="s">
        <v>46</v>
      </c>
      <c r="Z1279" t="str">
        <f>IF(data[[#This Row],[StreamingMovies]]="Yes",1,"")</f>
        <v/>
      </c>
      <c r="AA1279" t="s">
        <v>47</v>
      </c>
      <c r="AB1279" t="s">
        <v>23</v>
      </c>
      <c r="AC1279" t="s">
        <v>40</v>
      </c>
      <c r="AD1279">
        <v>20.100000000000001</v>
      </c>
      <c r="AE1279">
        <v>1326.25</v>
      </c>
      <c r="AF1279">
        <v>0</v>
      </c>
      <c r="AG1279" s="2">
        <v>0</v>
      </c>
      <c r="AH1279" t="s">
        <v>24</v>
      </c>
      <c r="AI1279">
        <f t="shared" si="38"/>
        <v>0</v>
      </c>
      <c r="AJ1279">
        <f t="shared" si="39"/>
        <v>1</v>
      </c>
    </row>
    <row r="1280" spans="1:36" x14ac:dyDescent="0.35">
      <c r="A1280">
        <v>1279</v>
      </c>
      <c r="B1280" t="s">
        <v>1315</v>
      </c>
      <c r="C1280" t="s">
        <v>30</v>
      </c>
      <c r="D1280">
        <v>0</v>
      </c>
      <c r="E1280" t="s">
        <v>23</v>
      </c>
      <c r="F1280" t="s">
        <v>23</v>
      </c>
      <c r="G1280" t="str">
        <f>IF(AND(data[[#This Row],[Partner]]="Yes", data[[#This Row],[Dependents]]="Yes"), "Both", IF(data[[#This Row],[Partner]]="Yes", "Partner", IF(data[[#This Row],[Dependents]]="Yes", "Dependent", "None")))</f>
        <v>Both</v>
      </c>
      <c r="H1280">
        <v>36</v>
      </c>
      <c r="I1280" s="1">
        <f>data[[#This Row],[Tenure]]/12</f>
        <v>3</v>
      </c>
      <c r="J1280" t="s">
        <v>24</v>
      </c>
      <c r="K1280" t="str">
        <f>IF(data[[#This Row],[PhoneService]]="Yes",1,"")</f>
        <v/>
      </c>
      <c r="L1280" t="s">
        <v>25</v>
      </c>
      <c r="M1280" t="str">
        <f>IF(data[[#This Row],[MultipleLines]]="Yes",1,"")</f>
        <v/>
      </c>
      <c r="N1280" t="s">
        <v>26</v>
      </c>
      <c r="O1280" t="s">
        <v>23</v>
      </c>
      <c r="P1280">
        <f>IF(data[[#This Row],[OnlineSecurity]]="Yes",1,"")</f>
        <v>1</v>
      </c>
      <c r="Q1280" t="s">
        <v>24</v>
      </c>
      <c r="R1280" t="str">
        <f>IF(data[[#This Row],[OnlineBackup]]="Yes",1,"")</f>
        <v/>
      </c>
      <c r="S1280" t="s">
        <v>23</v>
      </c>
      <c r="T1280">
        <f>IF(data[[#This Row],[DeviceProtection]]="Yes",1,"")</f>
        <v>1</v>
      </c>
      <c r="U1280" t="s">
        <v>23</v>
      </c>
      <c r="V1280">
        <f>IF(data[[#This Row],[TechSupport]]="Yes",1,"")</f>
        <v>1</v>
      </c>
      <c r="W1280" t="s">
        <v>23</v>
      </c>
      <c r="X1280">
        <f>IF(data[[#This Row],[StreamingTV]]="Yes",1,"")</f>
        <v>1</v>
      </c>
      <c r="Y1280" t="s">
        <v>23</v>
      </c>
      <c r="Z1280">
        <f>IF(data[[#This Row],[StreamingMovies]]="Yes",1,"")</f>
        <v>1</v>
      </c>
      <c r="AA1280" t="s">
        <v>31</v>
      </c>
      <c r="AB1280" t="s">
        <v>24</v>
      </c>
      <c r="AC1280" t="s">
        <v>40</v>
      </c>
      <c r="AD1280">
        <v>60.7</v>
      </c>
      <c r="AE1280">
        <v>2234.5500000000002</v>
      </c>
      <c r="AF1280">
        <v>0</v>
      </c>
      <c r="AG1280" s="2">
        <v>0</v>
      </c>
      <c r="AH1280" t="s">
        <v>24</v>
      </c>
      <c r="AI1280">
        <f t="shared" si="38"/>
        <v>0</v>
      </c>
      <c r="AJ1280">
        <f t="shared" si="39"/>
        <v>1</v>
      </c>
    </row>
    <row r="1281" spans="1:36" x14ac:dyDescent="0.35">
      <c r="A1281">
        <v>1280</v>
      </c>
      <c r="B1281" t="s">
        <v>1316</v>
      </c>
      <c r="C1281" t="s">
        <v>30</v>
      </c>
      <c r="D1281">
        <v>0</v>
      </c>
      <c r="E1281" t="s">
        <v>23</v>
      </c>
      <c r="F1281" t="s">
        <v>24</v>
      </c>
      <c r="G1281" t="str">
        <f>IF(AND(data[[#This Row],[Partner]]="Yes", data[[#This Row],[Dependents]]="Yes"), "Both", IF(data[[#This Row],[Partner]]="Yes", "Partner", IF(data[[#This Row],[Dependents]]="Yes", "Dependent", "None")))</f>
        <v>Partner</v>
      </c>
      <c r="H1281">
        <v>25</v>
      </c>
      <c r="I1281" s="1">
        <f>data[[#This Row],[Tenure]]/12</f>
        <v>2.0833333333333335</v>
      </c>
      <c r="J1281" t="s">
        <v>23</v>
      </c>
      <c r="K1281">
        <f>IF(data[[#This Row],[PhoneService]]="Yes",1,"")</f>
        <v>1</v>
      </c>
      <c r="L1281" t="s">
        <v>24</v>
      </c>
      <c r="M1281" t="str">
        <f>IF(data[[#This Row],[MultipleLines]]="Yes",1,"")</f>
        <v/>
      </c>
      <c r="N1281" t="s">
        <v>24</v>
      </c>
      <c r="O1281" t="s">
        <v>46</v>
      </c>
      <c r="P1281" t="str">
        <f>IF(data[[#This Row],[OnlineSecurity]]="Yes",1,"")</f>
        <v/>
      </c>
      <c r="Q1281" t="s">
        <v>46</v>
      </c>
      <c r="R1281" t="str">
        <f>IF(data[[#This Row],[OnlineBackup]]="Yes",1,"")</f>
        <v/>
      </c>
      <c r="S1281" t="s">
        <v>46</v>
      </c>
      <c r="T1281" t="str">
        <f>IF(data[[#This Row],[DeviceProtection]]="Yes",1,"")</f>
        <v/>
      </c>
      <c r="U1281" t="s">
        <v>46</v>
      </c>
      <c r="V1281" t="str">
        <f>IF(data[[#This Row],[TechSupport]]="Yes",1,"")</f>
        <v/>
      </c>
      <c r="W1281" t="s">
        <v>46</v>
      </c>
      <c r="X1281" t="str">
        <f>IF(data[[#This Row],[StreamingTV]]="Yes",1,"")</f>
        <v/>
      </c>
      <c r="Y1281" t="s">
        <v>46</v>
      </c>
      <c r="Z1281" t="str">
        <f>IF(data[[#This Row],[StreamingMovies]]="Yes",1,"")</f>
        <v/>
      </c>
      <c r="AA1281" t="s">
        <v>31</v>
      </c>
      <c r="AB1281" t="s">
        <v>23</v>
      </c>
      <c r="AC1281" t="s">
        <v>35</v>
      </c>
      <c r="AD1281">
        <v>20.95</v>
      </c>
      <c r="AE1281">
        <v>495.15</v>
      </c>
      <c r="AF1281">
        <v>5</v>
      </c>
      <c r="AG1281" s="2">
        <v>0</v>
      </c>
      <c r="AH1281" t="s">
        <v>24</v>
      </c>
      <c r="AI1281">
        <f t="shared" si="38"/>
        <v>0</v>
      </c>
      <c r="AJ1281">
        <f t="shared" si="39"/>
        <v>1</v>
      </c>
    </row>
    <row r="1282" spans="1:36" x14ac:dyDescent="0.35">
      <c r="A1282">
        <v>1281</v>
      </c>
      <c r="B1282" t="s">
        <v>1317</v>
      </c>
      <c r="C1282" t="s">
        <v>22</v>
      </c>
      <c r="D1282">
        <v>1</v>
      </c>
      <c r="E1282" t="s">
        <v>23</v>
      </c>
      <c r="F1282" t="s">
        <v>24</v>
      </c>
      <c r="G1282" t="str">
        <f>IF(AND(data[[#This Row],[Partner]]="Yes", data[[#This Row],[Dependents]]="Yes"), "Both", IF(data[[#This Row],[Partner]]="Yes", "Partner", IF(data[[#This Row],[Dependents]]="Yes", "Dependent", "None")))</f>
        <v>Partner</v>
      </c>
      <c r="H1282">
        <v>72</v>
      </c>
      <c r="I1282" s="1">
        <f>data[[#This Row],[Tenure]]/12</f>
        <v>6</v>
      </c>
      <c r="J1282" t="s">
        <v>23</v>
      </c>
      <c r="K1282">
        <f>IF(data[[#This Row],[PhoneService]]="Yes",1,"")</f>
        <v>1</v>
      </c>
      <c r="L1282" t="s">
        <v>23</v>
      </c>
      <c r="M1282">
        <f>IF(data[[#This Row],[MultipleLines]]="Yes",1,"")</f>
        <v>1</v>
      </c>
      <c r="N1282" t="s">
        <v>37</v>
      </c>
      <c r="O1282" t="s">
        <v>23</v>
      </c>
      <c r="P1282">
        <f>IF(data[[#This Row],[OnlineSecurity]]="Yes",1,"")</f>
        <v>1</v>
      </c>
      <c r="Q1282" t="s">
        <v>23</v>
      </c>
      <c r="R1282">
        <f>IF(data[[#This Row],[OnlineBackup]]="Yes",1,"")</f>
        <v>1</v>
      </c>
      <c r="S1282" t="s">
        <v>23</v>
      </c>
      <c r="T1282">
        <f>IF(data[[#This Row],[DeviceProtection]]="Yes",1,"")</f>
        <v>1</v>
      </c>
      <c r="U1282" t="s">
        <v>23</v>
      </c>
      <c r="V1282">
        <f>IF(data[[#This Row],[TechSupport]]="Yes",1,"")</f>
        <v>1</v>
      </c>
      <c r="W1282" t="s">
        <v>23</v>
      </c>
      <c r="X1282">
        <f>IF(data[[#This Row],[StreamingTV]]="Yes",1,"")</f>
        <v>1</v>
      </c>
      <c r="Y1282" t="s">
        <v>23</v>
      </c>
      <c r="Z1282">
        <f>IF(data[[#This Row],[StreamingMovies]]="Yes",1,"")</f>
        <v>1</v>
      </c>
      <c r="AA1282" t="s">
        <v>47</v>
      </c>
      <c r="AB1282" t="s">
        <v>23</v>
      </c>
      <c r="AC1282" t="s">
        <v>35</v>
      </c>
      <c r="AD1282">
        <v>114.85</v>
      </c>
      <c r="AE1282">
        <v>8317.9500000000007</v>
      </c>
      <c r="AF1282">
        <v>0</v>
      </c>
      <c r="AG1282" s="2">
        <v>0</v>
      </c>
      <c r="AH1282" t="s">
        <v>24</v>
      </c>
      <c r="AI1282">
        <f t="shared" si="38"/>
        <v>0</v>
      </c>
      <c r="AJ1282">
        <f t="shared" si="39"/>
        <v>1</v>
      </c>
    </row>
    <row r="1283" spans="1:36" x14ac:dyDescent="0.35">
      <c r="A1283">
        <v>1282</v>
      </c>
      <c r="B1283" t="s">
        <v>1318</v>
      </c>
      <c r="C1283" t="s">
        <v>22</v>
      </c>
      <c r="D1283">
        <v>0</v>
      </c>
      <c r="E1283" t="s">
        <v>24</v>
      </c>
      <c r="F1283" t="s">
        <v>24</v>
      </c>
      <c r="G1283" t="str">
        <f>IF(AND(data[[#This Row],[Partner]]="Yes", data[[#This Row],[Dependents]]="Yes"), "Both", IF(data[[#This Row],[Partner]]="Yes", "Partner", IF(data[[#This Row],[Dependents]]="Yes", "Dependent", "None")))</f>
        <v>None</v>
      </c>
      <c r="H1283">
        <v>36</v>
      </c>
      <c r="I1283" s="1">
        <f>data[[#This Row],[Tenure]]/12</f>
        <v>3</v>
      </c>
      <c r="J1283" t="s">
        <v>23</v>
      </c>
      <c r="K1283">
        <f>IF(data[[#This Row],[PhoneService]]="Yes",1,"")</f>
        <v>1</v>
      </c>
      <c r="L1283" t="s">
        <v>24</v>
      </c>
      <c r="M1283" t="str">
        <f>IF(data[[#This Row],[MultipleLines]]="Yes",1,"")</f>
        <v/>
      </c>
      <c r="N1283" t="s">
        <v>24</v>
      </c>
      <c r="O1283" t="s">
        <v>46</v>
      </c>
      <c r="P1283" t="str">
        <f>IF(data[[#This Row],[OnlineSecurity]]="Yes",1,"")</f>
        <v/>
      </c>
      <c r="Q1283" t="s">
        <v>46</v>
      </c>
      <c r="R1283" t="str">
        <f>IF(data[[#This Row],[OnlineBackup]]="Yes",1,"")</f>
        <v/>
      </c>
      <c r="S1283" t="s">
        <v>46</v>
      </c>
      <c r="T1283" t="str">
        <f>IF(data[[#This Row],[DeviceProtection]]="Yes",1,"")</f>
        <v/>
      </c>
      <c r="U1283" t="s">
        <v>46</v>
      </c>
      <c r="V1283" t="str">
        <f>IF(data[[#This Row],[TechSupport]]="Yes",1,"")</f>
        <v/>
      </c>
      <c r="W1283" t="s">
        <v>46</v>
      </c>
      <c r="X1283" t="str">
        <f>IF(data[[#This Row],[StreamingTV]]="Yes",1,"")</f>
        <v/>
      </c>
      <c r="Y1283" t="s">
        <v>46</v>
      </c>
      <c r="Z1283" t="str">
        <f>IF(data[[#This Row],[StreamingMovies]]="Yes",1,"")</f>
        <v/>
      </c>
      <c r="AA1283" t="s">
        <v>31</v>
      </c>
      <c r="AB1283" t="s">
        <v>23</v>
      </c>
      <c r="AC1283" t="s">
        <v>35</v>
      </c>
      <c r="AD1283">
        <v>19.25</v>
      </c>
      <c r="AE1283">
        <v>679.8</v>
      </c>
      <c r="AF1283">
        <v>0</v>
      </c>
      <c r="AG1283" s="2">
        <v>2</v>
      </c>
      <c r="AH1283" t="s">
        <v>24</v>
      </c>
      <c r="AI1283">
        <f t="shared" ref="AI1283:AI1346" si="40">IF(AH1283="Yes",1,0)</f>
        <v>0</v>
      </c>
      <c r="AJ1283">
        <f t="shared" ref="AJ1283:AJ1346" si="41">IF(AH1283="No",1,"")</f>
        <v>1</v>
      </c>
    </row>
    <row r="1284" spans="1:36" x14ac:dyDescent="0.35">
      <c r="A1284">
        <v>1283</v>
      </c>
      <c r="B1284" t="s">
        <v>1319</v>
      </c>
      <c r="C1284" t="s">
        <v>30</v>
      </c>
      <c r="D1284">
        <v>0</v>
      </c>
      <c r="E1284" t="s">
        <v>24</v>
      </c>
      <c r="F1284" t="s">
        <v>24</v>
      </c>
      <c r="G1284" t="str">
        <f>IF(AND(data[[#This Row],[Partner]]="Yes", data[[#This Row],[Dependents]]="Yes"), "Both", IF(data[[#This Row],[Partner]]="Yes", "Partner", IF(data[[#This Row],[Dependents]]="Yes", "Dependent", "None")))</f>
        <v>None</v>
      </c>
      <c r="H1284">
        <v>1</v>
      </c>
      <c r="I1284" s="1">
        <f>data[[#This Row],[Tenure]]/12</f>
        <v>8.3333333333333329E-2</v>
      </c>
      <c r="J1284" t="s">
        <v>23</v>
      </c>
      <c r="K1284">
        <f>IF(data[[#This Row],[PhoneService]]="Yes",1,"")</f>
        <v>1</v>
      </c>
      <c r="L1284" t="s">
        <v>24</v>
      </c>
      <c r="M1284" t="str">
        <f>IF(data[[#This Row],[MultipleLines]]="Yes",1,"")</f>
        <v/>
      </c>
      <c r="N1284" t="s">
        <v>26</v>
      </c>
      <c r="O1284" t="s">
        <v>24</v>
      </c>
      <c r="P1284" t="str">
        <f>IF(data[[#This Row],[OnlineSecurity]]="Yes",1,"")</f>
        <v/>
      </c>
      <c r="Q1284" t="s">
        <v>24</v>
      </c>
      <c r="R1284" t="str">
        <f>IF(data[[#This Row],[OnlineBackup]]="Yes",1,"")</f>
        <v/>
      </c>
      <c r="S1284" t="s">
        <v>24</v>
      </c>
      <c r="T1284" t="str">
        <f>IF(data[[#This Row],[DeviceProtection]]="Yes",1,"")</f>
        <v/>
      </c>
      <c r="U1284" t="s">
        <v>24</v>
      </c>
      <c r="V1284" t="str">
        <f>IF(data[[#This Row],[TechSupport]]="Yes",1,"")</f>
        <v/>
      </c>
      <c r="W1284" t="s">
        <v>23</v>
      </c>
      <c r="X1284">
        <f>IF(data[[#This Row],[StreamingTV]]="Yes",1,"")</f>
        <v>1</v>
      </c>
      <c r="Y1284" t="s">
        <v>23</v>
      </c>
      <c r="Z1284">
        <f>IF(data[[#This Row],[StreamingMovies]]="Yes",1,"")</f>
        <v>1</v>
      </c>
      <c r="AA1284" t="s">
        <v>27</v>
      </c>
      <c r="AB1284" t="s">
        <v>23</v>
      </c>
      <c r="AC1284" t="s">
        <v>32</v>
      </c>
      <c r="AD1284">
        <v>62.8</v>
      </c>
      <c r="AE1284">
        <v>62.8</v>
      </c>
      <c r="AF1284">
        <v>2</v>
      </c>
      <c r="AG1284" s="2">
        <v>0</v>
      </c>
      <c r="AH1284" t="s">
        <v>24</v>
      </c>
      <c r="AI1284">
        <f t="shared" si="40"/>
        <v>0</v>
      </c>
      <c r="AJ1284">
        <f t="shared" si="41"/>
        <v>1</v>
      </c>
    </row>
    <row r="1285" spans="1:36" x14ac:dyDescent="0.35">
      <c r="A1285">
        <v>1284</v>
      </c>
      <c r="B1285" t="s">
        <v>1320</v>
      </c>
      <c r="C1285" t="s">
        <v>22</v>
      </c>
      <c r="D1285">
        <v>0</v>
      </c>
      <c r="E1285" t="s">
        <v>23</v>
      </c>
      <c r="F1285" t="s">
        <v>24</v>
      </c>
      <c r="G1285" t="str">
        <f>IF(AND(data[[#This Row],[Partner]]="Yes", data[[#This Row],[Dependents]]="Yes"), "Both", IF(data[[#This Row],[Partner]]="Yes", "Partner", IF(data[[#This Row],[Dependents]]="Yes", "Dependent", "None")))</f>
        <v>Partner</v>
      </c>
      <c r="H1285">
        <v>72</v>
      </c>
      <c r="I1285" s="1">
        <f>data[[#This Row],[Tenure]]/12</f>
        <v>6</v>
      </c>
      <c r="J1285" t="s">
        <v>23</v>
      </c>
      <c r="K1285">
        <f>IF(data[[#This Row],[PhoneService]]="Yes",1,"")</f>
        <v>1</v>
      </c>
      <c r="L1285" t="s">
        <v>23</v>
      </c>
      <c r="M1285">
        <f>IF(data[[#This Row],[MultipleLines]]="Yes",1,"")</f>
        <v>1</v>
      </c>
      <c r="N1285" t="s">
        <v>37</v>
      </c>
      <c r="O1285" t="s">
        <v>23</v>
      </c>
      <c r="P1285">
        <f>IF(data[[#This Row],[OnlineSecurity]]="Yes",1,"")</f>
        <v>1</v>
      </c>
      <c r="Q1285" t="s">
        <v>24</v>
      </c>
      <c r="R1285" t="str">
        <f>IF(data[[#This Row],[OnlineBackup]]="Yes",1,"")</f>
        <v/>
      </c>
      <c r="S1285" t="s">
        <v>23</v>
      </c>
      <c r="T1285">
        <f>IF(data[[#This Row],[DeviceProtection]]="Yes",1,"")</f>
        <v>1</v>
      </c>
      <c r="U1285" t="s">
        <v>24</v>
      </c>
      <c r="V1285" t="str">
        <f>IF(data[[#This Row],[TechSupport]]="Yes",1,"")</f>
        <v/>
      </c>
      <c r="W1285" t="s">
        <v>23</v>
      </c>
      <c r="X1285">
        <f>IF(data[[#This Row],[StreamingTV]]="Yes",1,"")</f>
        <v>1</v>
      </c>
      <c r="Y1285" t="s">
        <v>23</v>
      </c>
      <c r="Z1285">
        <f>IF(data[[#This Row],[StreamingMovies]]="Yes",1,"")</f>
        <v>1</v>
      </c>
      <c r="AA1285" t="s">
        <v>47</v>
      </c>
      <c r="AB1285" t="s">
        <v>23</v>
      </c>
      <c r="AC1285" t="s">
        <v>28</v>
      </c>
      <c r="AD1285">
        <v>105.5</v>
      </c>
      <c r="AE1285">
        <v>7544</v>
      </c>
      <c r="AF1285">
        <v>0</v>
      </c>
      <c r="AG1285" s="2">
        <v>0</v>
      </c>
      <c r="AH1285" t="s">
        <v>24</v>
      </c>
      <c r="AI1285">
        <f t="shared" si="40"/>
        <v>0</v>
      </c>
      <c r="AJ1285">
        <f t="shared" si="41"/>
        <v>1</v>
      </c>
    </row>
    <row r="1286" spans="1:36" x14ac:dyDescent="0.35">
      <c r="A1286">
        <v>1285</v>
      </c>
      <c r="B1286" t="s">
        <v>1321</v>
      </c>
      <c r="C1286" t="s">
        <v>30</v>
      </c>
      <c r="D1286">
        <v>0</v>
      </c>
      <c r="E1286" t="s">
        <v>23</v>
      </c>
      <c r="F1286" t="s">
        <v>23</v>
      </c>
      <c r="G1286" t="str">
        <f>IF(AND(data[[#This Row],[Partner]]="Yes", data[[#This Row],[Dependents]]="Yes"), "Both", IF(data[[#This Row],[Partner]]="Yes", "Partner", IF(data[[#This Row],[Dependents]]="Yes", "Dependent", "None")))</f>
        <v>Both</v>
      </c>
      <c r="H1286">
        <v>59</v>
      </c>
      <c r="I1286" s="1">
        <f>data[[#This Row],[Tenure]]/12</f>
        <v>4.916666666666667</v>
      </c>
      <c r="J1286" t="s">
        <v>23</v>
      </c>
      <c r="K1286">
        <f>IF(data[[#This Row],[PhoneService]]="Yes",1,"")</f>
        <v>1</v>
      </c>
      <c r="L1286" t="s">
        <v>24</v>
      </c>
      <c r="M1286" t="str">
        <f>IF(data[[#This Row],[MultipleLines]]="Yes",1,"")</f>
        <v/>
      </c>
      <c r="N1286" t="s">
        <v>24</v>
      </c>
      <c r="O1286" t="s">
        <v>46</v>
      </c>
      <c r="P1286" t="str">
        <f>IF(data[[#This Row],[OnlineSecurity]]="Yes",1,"")</f>
        <v/>
      </c>
      <c r="Q1286" t="s">
        <v>46</v>
      </c>
      <c r="R1286" t="str">
        <f>IF(data[[#This Row],[OnlineBackup]]="Yes",1,"")</f>
        <v/>
      </c>
      <c r="S1286" t="s">
        <v>46</v>
      </c>
      <c r="T1286" t="str">
        <f>IF(data[[#This Row],[DeviceProtection]]="Yes",1,"")</f>
        <v/>
      </c>
      <c r="U1286" t="s">
        <v>46</v>
      </c>
      <c r="V1286" t="str">
        <f>IF(data[[#This Row],[TechSupport]]="Yes",1,"")</f>
        <v/>
      </c>
      <c r="W1286" t="s">
        <v>46</v>
      </c>
      <c r="X1286" t="str">
        <f>IF(data[[#This Row],[StreamingTV]]="Yes",1,"")</f>
        <v/>
      </c>
      <c r="Y1286" t="s">
        <v>46</v>
      </c>
      <c r="Z1286" t="str">
        <f>IF(data[[#This Row],[StreamingMovies]]="Yes",1,"")</f>
        <v/>
      </c>
      <c r="AA1286" t="s">
        <v>47</v>
      </c>
      <c r="AB1286" t="s">
        <v>24</v>
      </c>
      <c r="AC1286" t="s">
        <v>32</v>
      </c>
      <c r="AD1286">
        <v>19.850000000000001</v>
      </c>
      <c r="AE1286">
        <v>1188.25</v>
      </c>
      <c r="AF1286">
        <v>0</v>
      </c>
      <c r="AG1286" s="2">
        <v>1</v>
      </c>
      <c r="AH1286" t="s">
        <v>24</v>
      </c>
      <c r="AI1286">
        <f t="shared" si="40"/>
        <v>0</v>
      </c>
      <c r="AJ1286">
        <f t="shared" si="41"/>
        <v>1</v>
      </c>
    </row>
    <row r="1287" spans="1:36" x14ac:dyDescent="0.35">
      <c r="A1287">
        <v>1286</v>
      </c>
      <c r="B1287" t="s">
        <v>1322</v>
      </c>
      <c r="C1287" t="s">
        <v>30</v>
      </c>
      <c r="D1287">
        <v>1</v>
      </c>
      <c r="E1287" t="s">
        <v>23</v>
      </c>
      <c r="F1287" t="s">
        <v>24</v>
      </c>
      <c r="G1287" t="str">
        <f>IF(AND(data[[#This Row],[Partner]]="Yes", data[[#This Row],[Dependents]]="Yes"), "Both", IF(data[[#This Row],[Partner]]="Yes", "Partner", IF(data[[#This Row],[Dependents]]="Yes", "Dependent", "None")))</f>
        <v>Partner</v>
      </c>
      <c r="H1287">
        <v>7</v>
      </c>
      <c r="I1287" s="1">
        <f>data[[#This Row],[Tenure]]/12</f>
        <v>0.58333333333333337</v>
      </c>
      <c r="J1287" t="s">
        <v>23</v>
      </c>
      <c r="K1287">
        <f>IF(data[[#This Row],[PhoneService]]="Yes",1,"")</f>
        <v>1</v>
      </c>
      <c r="L1287" t="s">
        <v>24</v>
      </c>
      <c r="M1287" t="str">
        <f>IF(data[[#This Row],[MultipleLines]]="Yes",1,"")</f>
        <v/>
      </c>
      <c r="N1287" t="s">
        <v>37</v>
      </c>
      <c r="O1287" t="s">
        <v>24</v>
      </c>
      <c r="P1287" t="str">
        <f>IF(data[[#This Row],[OnlineSecurity]]="Yes",1,"")</f>
        <v/>
      </c>
      <c r="Q1287" t="s">
        <v>24</v>
      </c>
      <c r="R1287" t="str">
        <f>IF(data[[#This Row],[OnlineBackup]]="Yes",1,"")</f>
        <v/>
      </c>
      <c r="S1287" t="s">
        <v>24</v>
      </c>
      <c r="T1287" t="str">
        <f>IF(data[[#This Row],[DeviceProtection]]="Yes",1,"")</f>
        <v/>
      </c>
      <c r="U1287" t="s">
        <v>24</v>
      </c>
      <c r="V1287" t="str">
        <f>IF(data[[#This Row],[TechSupport]]="Yes",1,"")</f>
        <v/>
      </c>
      <c r="W1287" t="s">
        <v>23</v>
      </c>
      <c r="X1287">
        <f>IF(data[[#This Row],[StreamingTV]]="Yes",1,"")</f>
        <v>1</v>
      </c>
      <c r="Y1287" t="s">
        <v>23</v>
      </c>
      <c r="Z1287">
        <f>IF(data[[#This Row],[StreamingMovies]]="Yes",1,"")</f>
        <v>1</v>
      </c>
      <c r="AA1287" t="s">
        <v>27</v>
      </c>
      <c r="AB1287" t="s">
        <v>23</v>
      </c>
      <c r="AC1287" t="s">
        <v>28</v>
      </c>
      <c r="AD1287">
        <v>89.5</v>
      </c>
      <c r="AE1287">
        <v>676.7</v>
      </c>
      <c r="AF1287">
        <v>0</v>
      </c>
      <c r="AG1287" s="2">
        <v>2</v>
      </c>
      <c r="AH1287" t="s">
        <v>23</v>
      </c>
      <c r="AI1287">
        <f t="shared" si="40"/>
        <v>1</v>
      </c>
      <c r="AJ1287" t="str">
        <f t="shared" si="41"/>
        <v/>
      </c>
    </row>
    <row r="1288" spans="1:36" x14ac:dyDescent="0.35">
      <c r="A1288">
        <v>1287</v>
      </c>
      <c r="B1288" t="s">
        <v>1323</v>
      </c>
      <c r="C1288" t="s">
        <v>22</v>
      </c>
      <c r="D1288">
        <v>0</v>
      </c>
      <c r="E1288" t="s">
        <v>24</v>
      </c>
      <c r="F1288" t="s">
        <v>24</v>
      </c>
      <c r="G1288" t="str">
        <f>IF(AND(data[[#This Row],[Partner]]="Yes", data[[#This Row],[Dependents]]="Yes"), "Both", IF(data[[#This Row],[Partner]]="Yes", "Partner", IF(data[[#This Row],[Dependents]]="Yes", "Dependent", "None")))</f>
        <v>None</v>
      </c>
      <c r="H1288">
        <v>1</v>
      </c>
      <c r="I1288" s="1">
        <f>data[[#This Row],[Tenure]]/12</f>
        <v>8.3333333333333329E-2</v>
      </c>
      <c r="J1288" t="s">
        <v>23</v>
      </c>
      <c r="K1288">
        <f>IF(data[[#This Row],[PhoneService]]="Yes",1,"")</f>
        <v>1</v>
      </c>
      <c r="L1288" t="s">
        <v>24</v>
      </c>
      <c r="M1288" t="str">
        <f>IF(data[[#This Row],[MultipleLines]]="Yes",1,"")</f>
        <v/>
      </c>
      <c r="N1288" t="s">
        <v>26</v>
      </c>
      <c r="O1288" t="s">
        <v>24</v>
      </c>
      <c r="P1288" t="str">
        <f>IF(data[[#This Row],[OnlineSecurity]]="Yes",1,"")</f>
        <v/>
      </c>
      <c r="Q1288" t="s">
        <v>24</v>
      </c>
      <c r="R1288" t="str">
        <f>IF(data[[#This Row],[OnlineBackup]]="Yes",1,"")</f>
        <v/>
      </c>
      <c r="S1288" t="s">
        <v>23</v>
      </c>
      <c r="T1288">
        <f>IF(data[[#This Row],[DeviceProtection]]="Yes",1,"")</f>
        <v>1</v>
      </c>
      <c r="U1288" t="s">
        <v>23</v>
      </c>
      <c r="V1288">
        <f>IF(data[[#This Row],[TechSupport]]="Yes",1,"")</f>
        <v>1</v>
      </c>
      <c r="W1288" t="s">
        <v>23</v>
      </c>
      <c r="X1288">
        <f>IF(data[[#This Row],[StreamingTV]]="Yes",1,"")</f>
        <v>1</v>
      </c>
      <c r="Y1288" t="s">
        <v>23</v>
      </c>
      <c r="Z1288">
        <f>IF(data[[#This Row],[StreamingMovies]]="Yes",1,"")</f>
        <v>1</v>
      </c>
      <c r="AA1288" t="s">
        <v>31</v>
      </c>
      <c r="AB1288" t="s">
        <v>24</v>
      </c>
      <c r="AC1288" t="s">
        <v>40</v>
      </c>
      <c r="AD1288">
        <v>74.099999999999994</v>
      </c>
      <c r="AE1288">
        <v>74.099999999999994</v>
      </c>
      <c r="AF1288">
        <v>0</v>
      </c>
      <c r="AG1288" s="2">
        <v>0</v>
      </c>
      <c r="AH1288" t="s">
        <v>24</v>
      </c>
      <c r="AI1288">
        <f t="shared" si="40"/>
        <v>0</v>
      </c>
      <c r="AJ1288">
        <f t="shared" si="41"/>
        <v>1</v>
      </c>
    </row>
    <row r="1289" spans="1:36" x14ac:dyDescent="0.35">
      <c r="A1289">
        <v>1288</v>
      </c>
      <c r="B1289" t="s">
        <v>1324</v>
      </c>
      <c r="C1289" t="s">
        <v>22</v>
      </c>
      <c r="D1289">
        <v>0</v>
      </c>
      <c r="E1289" t="s">
        <v>23</v>
      </c>
      <c r="F1289" t="s">
        <v>23</v>
      </c>
      <c r="G1289" t="str">
        <f>IF(AND(data[[#This Row],[Partner]]="Yes", data[[#This Row],[Dependents]]="Yes"), "Both", IF(data[[#This Row],[Partner]]="Yes", "Partner", IF(data[[#This Row],[Dependents]]="Yes", "Dependent", "None")))</f>
        <v>Both</v>
      </c>
      <c r="H1289">
        <v>30</v>
      </c>
      <c r="I1289" s="1">
        <f>data[[#This Row],[Tenure]]/12</f>
        <v>2.5</v>
      </c>
      <c r="J1289" t="s">
        <v>23</v>
      </c>
      <c r="K1289">
        <f>IF(data[[#This Row],[PhoneService]]="Yes",1,"")</f>
        <v>1</v>
      </c>
      <c r="L1289" t="s">
        <v>23</v>
      </c>
      <c r="M1289">
        <f>IF(data[[#This Row],[MultipleLines]]="Yes",1,"")</f>
        <v>1</v>
      </c>
      <c r="N1289" t="s">
        <v>37</v>
      </c>
      <c r="O1289" t="s">
        <v>24</v>
      </c>
      <c r="P1289" t="str">
        <f>IF(data[[#This Row],[OnlineSecurity]]="Yes",1,"")</f>
        <v/>
      </c>
      <c r="Q1289" t="s">
        <v>23</v>
      </c>
      <c r="R1289">
        <f>IF(data[[#This Row],[OnlineBackup]]="Yes",1,"")</f>
        <v>1</v>
      </c>
      <c r="S1289" t="s">
        <v>23</v>
      </c>
      <c r="T1289">
        <f>IF(data[[#This Row],[DeviceProtection]]="Yes",1,"")</f>
        <v>1</v>
      </c>
      <c r="U1289" t="s">
        <v>23</v>
      </c>
      <c r="V1289">
        <f>IF(data[[#This Row],[TechSupport]]="Yes",1,"")</f>
        <v>1</v>
      </c>
      <c r="W1289" t="s">
        <v>23</v>
      </c>
      <c r="X1289">
        <f>IF(data[[#This Row],[StreamingTV]]="Yes",1,"")</f>
        <v>1</v>
      </c>
      <c r="Y1289" t="s">
        <v>23</v>
      </c>
      <c r="Z1289">
        <f>IF(data[[#This Row],[StreamingMovies]]="Yes",1,"")</f>
        <v>1</v>
      </c>
      <c r="AA1289" t="s">
        <v>27</v>
      </c>
      <c r="AB1289" t="s">
        <v>23</v>
      </c>
      <c r="AC1289" t="s">
        <v>28</v>
      </c>
      <c r="AD1289">
        <v>107.5</v>
      </c>
      <c r="AE1289">
        <v>3242.5</v>
      </c>
      <c r="AF1289">
        <v>4</v>
      </c>
      <c r="AG1289" s="2">
        <v>0</v>
      </c>
      <c r="AH1289" t="s">
        <v>24</v>
      </c>
      <c r="AI1289">
        <f t="shared" si="40"/>
        <v>0</v>
      </c>
      <c r="AJ1289">
        <f t="shared" si="41"/>
        <v>1</v>
      </c>
    </row>
    <row r="1290" spans="1:36" x14ac:dyDescent="0.35">
      <c r="A1290">
        <v>1289</v>
      </c>
      <c r="B1290" t="s">
        <v>1325</v>
      </c>
      <c r="C1290" t="s">
        <v>30</v>
      </c>
      <c r="D1290">
        <v>0</v>
      </c>
      <c r="E1290" t="s">
        <v>24</v>
      </c>
      <c r="F1290" t="s">
        <v>24</v>
      </c>
      <c r="G1290" t="str">
        <f>IF(AND(data[[#This Row],[Partner]]="Yes", data[[#This Row],[Dependents]]="Yes"), "Both", IF(data[[#This Row],[Partner]]="Yes", "Partner", IF(data[[#This Row],[Dependents]]="Yes", "Dependent", "None")))</f>
        <v>None</v>
      </c>
      <c r="H1290">
        <v>64</v>
      </c>
      <c r="I1290" s="1">
        <f>data[[#This Row],[Tenure]]/12</f>
        <v>5.333333333333333</v>
      </c>
      <c r="J1290" t="s">
        <v>23</v>
      </c>
      <c r="K1290">
        <f>IF(data[[#This Row],[PhoneService]]="Yes",1,"")</f>
        <v>1</v>
      </c>
      <c r="L1290" t="s">
        <v>24</v>
      </c>
      <c r="M1290" t="str">
        <f>IF(data[[#This Row],[MultipleLines]]="Yes",1,"")</f>
        <v/>
      </c>
      <c r="N1290" t="s">
        <v>24</v>
      </c>
      <c r="O1290" t="s">
        <v>46</v>
      </c>
      <c r="P1290" t="str">
        <f>IF(data[[#This Row],[OnlineSecurity]]="Yes",1,"")</f>
        <v/>
      </c>
      <c r="Q1290" t="s">
        <v>46</v>
      </c>
      <c r="R1290" t="str">
        <f>IF(data[[#This Row],[OnlineBackup]]="Yes",1,"")</f>
        <v/>
      </c>
      <c r="S1290" t="s">
        <v>46</v>
      </c>
      <c r="T1290" t="str">
        <f>IF(data[[#This Row],[DeviceProtection]]="Yes",1,"")</f>
        <v/>
      </c>
      <c r="U1290" t="s">
        <v>46</v>
      </c>
      <c r="V1290" t="str">
        <f>IF(data[[#This Row],[TechSupport]]="Yes",1,"")</f>
        <v/>
      </c>
      <c r="W1290" t="s">
        <v>46</v>
      </c>
      <c r="X1290" t="str">
        <f>IF(data[[#This Row],[StreamingTV]]="Yes",1,"")</f>
        <v/>
      </c>
      <c r="Y1290" t="s">
        <v>46</v>
      </c>
      <c r="Z1290" t="str">
        <f>IF(data[[#This Row],[StreamingMovies]]="Yes",1,"")</f>
        <v/>
      </c>
      <c r="AA1290" t="s">
        <v>47</v>
      </c>
      <c r="AB1290" t="s">
        <v>24</v>
      </c>
      <c r="AC1290" t="s">
        <v>32</v>
      </c>
      <c r="AD1290">
        <v>19.55</v>
      </c>
      <c r="AE1290">
        <v>1240.1500000000001</v>
      </c>
      <c r="AF1290">
        <v>3</v>
      </c>
      <c r="AG1290" s="2">
        <v>0</v>
      </c>
      <c r="AH1290" t="s">
        <v>24</v>
      </c>
      <c r="AI1290">
        <f t="shared" si="40"/>
        <v>0</v>
      </c>
      <c r="AJ1290">
        <f t="shared" si="41"/>
        <v>1</v>
      </c>
    </row>
    <row r="1291" spans="1:36" x14ac:dyDescent="0.35">
      <c r="A1291">
        <v>1290</v>
      </c>
      <c r="B1291" t="s">
        <v>1326</v>
      </c>
      <c r="C1291" t="s">
        <v>30</v>
      </c>
      <c r="D1291">
        <v>0</v>
      </c>
      <c r="E1291" t="s">
        <v>24</v>
      </c>
      <c r="F1291" t="s">
        <v>24</v>
      </c>
      <c r="G1291" t="str">
        <f>IF(AND(data[[#This Row],[Partner]]="Yes", data[[#This Row],[Dependents]]="Yes"), "Both", IF(data[[#This Row],[Partner]]="Yes", "Partner", IF(data[[#This Row],[Dependents]]="Yes", "Dependent", "None")))</f>
        <v>None</v>
      </c>
      <c r="H1291">
        <v>63</v>
      </c>
      <c r="I1291" s="1">
        <f>data[[#This Row],[Tenure]]/12</f>
        <v>5.25</v>
      </c>
      <c r="J1291" t="s">
        <v>23</v>
      </c>
      <c r="K1291">
        <f>IF(data[[#This Row],[PhoneService]]="Yes",1,"")</f>
        <v>1</v>
      </c>
      <c r="L1291" t="s">
        <v>23</v>
      </c>
      <c r="M1291">
        <f>IF(data[[#This Row],[MultipleLines]]="Yes",1,"")</f>
        <v>1</v>
      </c>
      <c r="N1291" t="s">
        <v>26</v>
      </c>
      <c r="O1291" t="s">
        <v>23</v>
      </c>
      <c r="P1291">
        <f>IF(data[[#This Row],[OnlineSecurity]]="Yes",1,"")</f>
        <v>1</v>
      </c>
      <c r="Q1291" t="s">
        <v>23</v>
      </c>
      <c r="R1291">
        <f>IF(data[[#This Row],[OnlineBackup]]="Yes",1,"")</f>
        <v>1</v>
      </c>
      <c r="S1291" t="s">
        <v>23</v>
      </c>
      <c r="T1291">
        <f>IF(data[[#This Row],[DeviceProtection]]="Yes",1,"")</f>
        <v>1</v>
      </c>
      <c r="U1291" t="s">
        <v>23</v>
      </c>
      <c r="V1291">
        <f>IF(data[[#This Row],[TechSupport]]="Yes",1,"")</f>
        <v>1</v>
      </c>
      <c r="W1291" t="s">
        <v>24</v>
      </c>
      <c r="X1291" t="str">
        <f>IF(data[[#This Row],[StreamingTV]]="Yes",1,"")</f>
        <v/>
      </c>
      <c r="Y1291" t="s">
        <v>24</v>
      </c>
      <c r="Z1291" t="str">
        <f>IF(data[[#This Row],[StreamingMovies]]="Yes",1,"")</f>
        <v/>
      </c>
      <c r="AA1291" t="s">
        <v>31</v>
      </c>
      <c r="AB1291" t="s">
        <v>24</v>
      </c>
      <c r="AC1291" t="s">
        <v>35</v>
      </c>
      <c r="AD1291">
        <v>68.8</v>
      </c>
      <c r="AE1291">
        <v>4111.3500000000004</v>
      </c>
      <c r="AF1291">
        <v>0</v>
      </c>
      <c r="AG1291" s="2">
        <v>0</v>
      </c>
      <c r="AH1291" t="s">
        <v>24</v>
      </c>
      <c r="AI1291">
        <f t="shared" si="40"/>
        <v>0</v>
      </c>
      <c r="AJ1291">
        <f t="shared" si="41"/>
        <v>1</v>
      </c>
    </row>
    <row r="1292" spans="1:36" x14ac:dyDescent="0.35">
      <c r="A1292">
        <v>1291</v>
      </c>
      <c r="B1292" t="s">
        <v>1327</v>
      </c>
      <c r="C1292" t="s">
        <v>30</v>
      </c>
      <c r="D1292">
        <v>1</v>
      </c>
      <c r="E1292" t="s">
        <v>23</v>
      </c>
      <c r="F1292" t="s">
        <v>24</v>
      </c>
      <c r="G1292" t="str">
        <f>IF(AND(data[[#This Row],[Partner]]="Yes", data[[#This Row],[Dependents]]="Yes"), "Both", IF(data[[#This Row],[Partner]]="Yes", "Partner", IF(data[[#This Row],[Dependents]]="Yes", "Dependent", "None")))</f>
        <v>Partner</v>
      </c>
      <c r="H1292">
        <v>72</v>
      </c>
      <c r="I1292" s="1">
        <f>data[[#This Row],[Tenure]]/12</f>
        <v>6</v>
      </c>
      <c r="J1292" t="s">
        <v>23</v>
      </c>
      <c r="K1292">
        <f>IF(data[[#This Row],[PhoneService]]="Yes",1,"")</f>
        <v>1</v>
      </c>
      <c r="L1292" t="s">
        <v>23</v>
      </c>
      <c r="M1292">
        <f>IF(data[[#This Row],[MultipleLines]]="Yes",1,"")</f>
        <v>1</v>
      </c>
      <c r="N1292" t="s">
        <v>26</v>
      </c>
      <c r="O1292" t="s">
        <v>23</v>
      </c>
      <c r="P1292">
        <f>IF(data[[#This Row],[OnlineSecurity]]="Yes",1,"")</f>
        <v>1</v>
      </c>
      <c r="Q1292" t="s">
        <v>23</v>
      </c>
      <c r="R1292">
        <f>IF(data[[#This Row],[OnlineBackup]]="Yes",1,"")</f>
        <v>1</v>
      </c>
      <c r="S1292" t="s">
        <v>23</v>
      </c>
      <c r="T1292">
        <f>IF(data[[#This Row],[DeviceProtection]]="Yes",1,"")</f>
        <v>1</v>
      </c>
      <c r="U1292" t="s">
        <v>24</v>
      </c>
      <c r="V1292" t="str">
        <f>IF(data[[#This Row],[TechSupport]]="Yes",1,"")</f>
        <v/>
      </c>
      <c r="W1292" t="s">
        <v>23</v>
      </c>
      <c r="X1292">
        <f>IF(data[[#This Row],[StreamingTV]]="Yes",1,"")</f>
        <v>1</v>
      </c>
      <c r="Y1292" t="s">
        <v>23</v>
      </c>
      <c r="Z1292">
        <f>IF(data[[#This Row],[StreamingMovies]]="Yes",1,"")</f>
        <v>1</v>
      </c>
      <c r="AA1292" t="s">
        <v>47</v>
      </c>
      <c r="AB1292" t="s">
        <v>24</v>
      </c>
      <c r="AC1292" t="s">
        <v>40</v>
      </c>
      <c r="AD1292">
        <v>84.45</v>
      </c>
      <c r="AE1292">
        <v>5899.85</v>
      </c>
      <c r="AF1292">
        <v>0</v>
      </c>
      <c r="AG1292" s="2">
        <v>0</v>
      </c>
      <c r="AH1292" t="s">
        <v>24</v>
      </c>
      <c r="AI1292">
        <f t="shared" si="40"/>
        <v>0</v>
      </c>
      <c r="AJ1292">
        <f t="shared" si="41"/>
        <v>1</v>
      </c>
    </row>
    <row r="1293" spans="1:36" x14ac:dyDescent="0.35">
      <c r="A1293">
        <v>1292</v>
      </c>
      <c r="B1293" t="s">
        <v>1328</v>
      </c>
      <c r="C1293" t="s">
        <v>30</v>
      </c>
      <c r="D1293">
        <v>0</v>
      </c>
      <c r="E1293" t="s">
        <v>23</v>
      </c>
      <c r="F1293" t="s">
        <v>24</v>
      </c>
      <c r="G1293" t="str">
        <f>IF(AND(data[[#This Row],[Partner]]="Yes", data[[#This Row],[Dependents]]="Yes"), "Both", IF(data[[#This Row],[Partner]]="Yes", "Partner", IF(data[[#This Row],[Dependents]]="Yes", "Dependent", "None")))</f>
        <v>Partner</v>
      </c>
      <c r="H1293">
        <v>8</v>
      </c>
      <c r="I1293" s="1">
        <f>data[[#This Row],[Tenure]]/12</f>
        <v>0.66666666666666663</v>
      </c>
      <c r="J1293" t="s">
        <v>23</v>
      </c>
      <c r="K1293">
        <f>IF(data[[#This Row],[PhoneService]]="Yes",1,"")</f>
        <v>1</v>
      </c>
      <c r="L1293" t="s">
        <v>24</v>
      </c>
      <c r="M1293" t="str">
        <f>IF(data[[#This Row],[MultipleLines]]="Yes",1,"")</f>
        <v/>
      </c>
      <c r="N1293" t="s">
        <v>37</v>
      </c>
      <c r="O1293" t="s">
        <v>23</v>
      </c>
      <c r="P1293">
        <f>IF(data[[#This Row],[OnlineSecurity]]="Yes",1,"")</f>
        <v>1</v>
      </c>
      <c r="Q1293" t="s">
        <v>24</v>
      </c>
      <c r="R1293" t="str">
        <f>IF(data[[#This Row],[OnlineBackup]]="Yes",1,"")</f>
        <v/>
      </c>
      <c r="S1293" t="s">
        <v>24</v>
      </c>
      <c r="T1293" t="str">
        <f>IF(data[[#This Row],[DeviceProtection]]="Yes",1,"")</f>
        <v/>
      </c>
      <c r="U1293" t="s">
        <v>24</v>
      </c>
      <c r="V1293" t="str">
        <f>IF(data[[#This Row],[TechSupport]]="Yes",1,"")</f>
        <v/>
      </c>
      <c r="W1293" t="s">
        <v>24</v>
      </c>
      <c r="X1293" t="str">
        <f>IF(data[[#This Row],[StreamingTV]]="Yes",1,"")</f>
        <v/>
      </c>
      <c r="Y1293" t="s">
        <v>24</v>
      </c>
      <c r="Z1293" t="str">
        <f>IF(data[[#This Row],[StreamingMovies]]="Yes",1,"")</f>
        <v/>
      </c>
      <c r="AA1293" t="s">
        <v>27</v>
      </c>
      <c r="AB1293" t="s">
        <v>24</v>
      </c>
      <c r="AC1293" t="s">
        <v>28</v>
      </c>
      <c r="AD1293">
        <v>75</v>
      </c>
      <c r="AE1293">
        <v>632.95000000000005</v>
      </c>
      <c r="AF1293">
        <v>2</v>
      </c>
      <c r="AG1293" s="2">
        <v>0</v>
      </c>
      <c r="AH1293" t="s">
        <v>23</v>
      </c>
      <c r="AI1293">
        <f t="shared" si="40"/>
        <v>1</v>
      </c>
      <c r="AJ1293" t="str">
        <f t="shared" si="41"/>
        <v/>
      </c>
    </row>
    <row r="1294" spans="1:36" x14ac:dyDescent="0.35">
      <c r="A1294">
        <v>1293</v>
      </c>
      <c r="B1294" t="s">
        <v>1329</v>
      </c>
      <c r="C1294" t="s">
        <v>22</v>
      </c>
      <c r="D1294">
        <v>0</v>
      </c>
      <c r="E1294" t="s">
        <v>24</v>
      </c>
      <c r="F1294" t="s">
        <v>24</v>
      </c>
      <c r="G1294" t="str">
        <f>IF(AND(data[[#This Row],[Partner]]="Yes", data[[#This Row],[Dependents]]="Yes"), "Both", IF(data[[#This Row],[Partner]]="Yes", "Partner", IF(data[[#This Row],[Dependents]]="Yes", "Dependent", "None")))</f>
        <v>None</v>
      </c>
      <c r="H1294">
        <v>62</v>
      </c>
      <c r="I1294" s="1">
        <f>data[[#This Row],[Tenure]]/12</f>
        <v>5.166666666666667</v>
      </c>
      <c r="J1294" t="s">
        <v>23</v>
      </c>
      <c r="K1294">
        <f>IF(data[[#This Row],[PhoneService]]="Yes",1,"")</f>
        <v>1</v>
      </c>
      <c r="L1294" t="s">
        <v>23</v>
      </c>
      <c r="M1294">
        <f>IF(data[[#This Row],[MultipleLines]]="Yes",1,"")</f>
        <v>1</v>
      </c>
      <c r="N1294" t="s">
        <v>26</v>
      </c>
      <c r="O1294" t="s">
        <v>24</v>
      </c>
      <c r="P1294" t="str">
        <f>IF(data[[#This Row],[OnlineSecurity]]="Yes",1,"")</f>
        <v/>
      </c>
      <c r="Q1294" t="s">
        <v>23</v>
      </c>
      <c r="R1294">
        <f>IF(data[[#This Row],[OnlineBackup]]="Yes",1,"")</f>
        <v>1</v>
      </c>
      <c r="S1294" t="s">
        <v>23</v>
      </c>
      <c r="T1294">
        <f>IF(data[[#This Row],[DeviceProtection]]="Yes",1,"")</f>
        <v>1</v>
      </c>
      <c r="U1294" t="s">
        <v>23</v>
      </c>
      <c r="V1294">
        <f>IF(data[[#This Row],[TechSupport]]="Yes",1,"")</f>
        <v>1</v>
      </c>
      <c r="W1294" t="s">
        <v>23</v>
      </c>
      <c r="X1294">
        <f>IF(data[[#This Row],[StreamingTV]]="Yes",1,"")</f>
        <v>1</v>
      </c>
      <c r="Y1294" t="s">
        <v>23</v>
      </c>
      <c r="Z1294">
        <f>IF(data[[#This Row],[StreamingMovies]]="Yes",1,"")</f>
        <v>1</v>
      </c>
      <c r="AA1294" t="s">
        <v>47</v>
      </c>
      <c r="AB1294" t="s">
        <v>24</v>
      </c>
      <c r="AC1294" t="s">
        <v>35</v>
      </c>
      <c r="AD1294">
        <v>84.5</v>
      </c>
      <c r="AE1294">
        <v>5193.2</v>
      </c>
      <c r="AF1294">
        <v>1</v>
      </c>
      <c r="AG1294" s="2">
        <v>0</v>
      </c>
      <c r="AH1294" t="s">
        <v>24</v>
      </c>
      <c r="AI1294">
        <f t="shared" si="40"/>
        <v>0</v>
      </c>
      <c r="AJ1294">
        <f t="shared" si="41"/>
        <v>1</v>
      </c>
    </row>
    <row r="1295" spans="1:36" x14ac:dyDescent="0.35">
      <c r="A1295">
        <v>1294</v>
      </c>
      <c r="B1295" t="s">
        <v>1330</v>
      </c>
      <c r="C1295" t="s">
        <v>30</v>
      </c>
      <c r="D1295">
        <v>0</v>
      </c>
      <c r="E1295" t="s">
        <v>23</v>
      </c>
      <c r="F1295" t="s">
        <v>23</v>
      </c>
      <c r="G1295" t="str">
        <f>IF(AND(data[[#This Row],[Partner]]="Yes", data[[#This Row],[Dependents]]="Yes"), "Both", IF(data[[#This Row],[Partner]]="Yes", "Partner", IF(data[[#This Row],[Dependents]]="Yes", "Dependent", "None")))</f>
        <v>Both</v>
      </c>
      <c r="H1295">
        <v>67</v>
      </c>
      <c r="I1295" s="1">
        <f>data[[#This Row],[Tenure]]/12</f>
        <v>5.583333333333333</v>
      </c>
      <c r="J1295" t="s">
        <v>23</v>
      </c>
      <c r="K1295">
        <f>IF(data[[#This Row],[PhoneService]]="Yes",1,"")</f>
        <v>1</v>
      </c>
      <c r="L1295" t="s">
        <v>23</v>
      </c>
      <c r="M1295">
        <f>IF(data[[#This Row],[MultipleLines]]="Yes",1,"")</f>
        <v>1</v>
      </c>
      <c r="N1295" t="s">
        <v>37</v>
      </c>
      <c r="O1295" t="s">
        <v>24</v>
      </c>
      <c r="P1295" t="str">
        <f>IF(data[[#This Row],[OnlineSecurity]]="Yes",1,"")</f>
        <v/>
      </c>
      <c r="Q1295" t="s">
        <v>23</v>
      </c>
      <c r="R1295">
        <f>IF(data[[#This Row],[OnlineBackup]]="Yes",1,"")</f>
        <v>1</v>
      </c>
      <c r="S1295" t="s">
        <v>23</v>
      </c>
      <c r="T1295">
        <f>IF(data[[#This Row],[DeviceProtection]]="Yes",1,"")</f>
        <v>1</v>
      </c>
      <c r="U1295" t="s">
        <v>23</v>
      </c>
      <c r="V1295">
        <f>IF(data[[#This Row],[TechSupport]]="Yes",1,"")</f>
        <v>1</v>
      </c>
      <c r="W1295" t="s">
        <v>23</v>
      </c>
      <c r="X1295">
        <f>IF(data[[#This Row],[StreamingTV]]="Yes",1,"")</f>
        <v>1</v>
      </c>
      <c r="Y1295" t="s">
        <v>23</v>
      </c>
      <c r="Z1295">
        <f>IF(data[[#This Row],[StreamingMovies]]="Yes",1,"")</f>
        <v>1</v>
      </c>
      <c r="AA1295" t="s">
        <v>47</v>
      </c>
      <c r="AB1295" t="s">
        <v>23</v>
      </c>
      <c r="AC1295" t="s">
        <v>35</v>
      </c>
      <c r="AD1295">
        <v>111.2</v>
      </c>
      <c r="AE1295">
        <v>7530.8</v>
      </c>
      <c r="AF1295">
        <v>0</v>
      </c>
      <c r="AG1295" s="2">
        <v>0</v>
      </c>
      <c r="AH1295" t="s">
        <v>24</v>
      </c>
      <c r="AI1295">
        <f t="shared" si="40"/>
        <v>0</v>
      </c>
      <c r="AJ1295">
        <f t="shared" si="41"/>
        <v>1</v>
      </c>
    </row>
    <row r="1296" spans="1:36" x14ac:dyDescent="0.35">
      <c r="A1296">
        <v>1295</v>
      </c>
      <c r="B1296" t="s">
        <v>1331</v>
      </c>
      <c r="C1296" t="s">
        <v>30</v>
      </c>
      <c r="D1296">
        <v>0</v>
      </c>
      <c r="E1296" t="s">
        <v>24</v>
      </c>
      <c r="F1296" t="s">
        <v>24</v>
      </c>
      <c r="G1296" t="str">
        <f>IF(AND(data[[#This Row],[Partner]]="Yes", data[[#This Row],[Dependents]]="Yes"), "Both", IF(data[[#This Row],[Partner]]="Yes", "Partner", IF(data[[#This Row],[Dependents]]="Yes", "Dependent", "None")))</f>
        <v>None</v>
      </c>
      <c r="H1296">
        <v>6</v>
      </c>
      <c r="I1296" s="1">
        <f>data[[#This Row],[Tenure]]/12</f>
        <v>0.5</v>
      </c>
      <c r="J1296" t="s">
        <v>23</v>
      </c>
      <c r="K1296">
        <f>IF(data[[#This Row],[PhoneService]]="Yes",1,"")</f>
        <v>1</v>
      </c>
      <c r="L1296" t="s">
        <v>24</v>
      </c>
      <c r="M1296" t="str">
        <f>IF(data[[#This Row],[MultipleLines]]="Yes",1,"")</f>
        <v/>
      </c>
      <c r="N1296" t="s">
        <v>26</v>
      </c>
      <c r="O1296" t="s">
        <v>24</v>
      </c>
      <c r="P1296" t="str">
        <f>IF(data[[#This Row],[OnlineSecurity]]="Yes",1,"")</f>
        <v/>
      </c>
      <c r="Q1296" t="s">
        <v>24</v>
      </c>
      <c r="R1296" t="str">
        <f>IF(data[[#This Row],[OnlineBackup]]="Yes",1,"")</f>
        <v/>
      </c>
      <c r="S1296" t="s">
        <v>24</v>
      </c>
      <c r="T1296" t="str">
        <f>IF(data[[#This Row],[DeviceProtection]]="Yes",1,"")</f>
        <v/>
      </c>
      <c r="U1296" t="s">
        <v>24</v>
      </c>
      <c r="V1296" t="str">
        <f>IF(data[[#This Row],[TechSupport]]="Yes",1,"")</f>
        <v/>
      </c>
      <c r="W1296" t="s">
        <v>24</v>
      </c>
      <c r="X1296" t="str">
        <f>IF(data[[#This Row],[StreamingTV]]="Yes",1,"")</f>
        <v/>
      </c>
      <c r="Y1296" t="s">
        <v>24</v>
      </c>
      <c r="Z1296" t="str">
        <f>IF(data[[#This Row],[StreamingMovies]]="Yes",1,"")</f>
        <v/>
      </c>
      <c r="AA1296" t="s">
        <v>27</v>
      </c>
      <c r="AB1296" t="s">
        <v>24</v>
      </c>
      <c r="AC1296" t="s">
        <v>28</v>
      </c>
      <c r="AD1296">
        <v>44.75</v>
      </c>
      <c r="AE1296">
        <v>270.95</v>
      </c>
      <c r="AF1296">
        <v>0</v>
      </c>
      <c r="AG1296" s="2">
        <v>0</v>
      </c>
      <c r="AH1296" t="s">
        <v>23</v>
      </c>
      <c r="AI1296">
        <f t="shared" si="40"/>
        <v>1</v>
      </c>
      <c r="AJ1296" t="str">
        <f t="shared" si="41"/>
        <v/>
      </c>
    </row>
    <row r="1297" spans="1:36" x14ac:dyDescent="0.35">
      <c r="A1297">
        <v>1296</v>
      </c>
      <c r="B1297" t="s">
        <v>1332</v>
      </c>
      <c r="C1297" t="s">
        <v>22</v>
      </c>
      <c r="D1297">
        <v>0</v>
      </c>
      <c r="E1297" t="s">
        <v>23</v>
      </c>
      <c r="F1297" t="s">
        <v>23</v>
      </c>
      <c r="G1297" t="str">
        <f>IF(AND(data[[#This Row],[Partner]]="Yes", data[[#This Row],[Dependents]]="Yes"), "Both", IF(data[[#This Row],[Partner]]="Yes", "Partner", IF(data[[#This Row],[Dependents]]="Yes", "Dependent", "None")))</f>
        <v>Both</v>
      </c>
      <c r="H1297">
        <v>70</v>
      </c>
      <c r="I1297" s="1">
        <f>data[[#This Row],[Tenure]]/12</f>
        <v>5.833333333333333</v>
      </c>
      <c r="J1297" t="s">
        <v>23</v>
      </c>
      <c r="K1297">
        <f>IF(data[[#This Row],[PhoneService]]="Yes",1,"")</f>
        <v>1</v>
      </c>
      <c r="L1297" t="s">
        <v>23</v>
      </c>
      <c r="M1297">
        <f>IF(data[[#This Row],[MultipleLines]]="Yes",1,"")</f>
        <v>1</v>
      </c>
      <c r="N1297" t="s">
        <v>26</v>
      </c>
      <c r="O1297" t="s">
        <v>23</v>
      </c>
      <c r="P1297">
        <f>IF(data[[#This Row],[OnlineSecurity]]="Yes",1,"")</f>
        <v>1</v>
      </c>
      <c r="Q1297" t="s">
        <v>24</v>
      </c>
      <c r="R1297" t="str">
        <f>IF(data[[#This Row],[OnlineBackup]]="Yes",1,"")</f>
        <v/>
      </c>
      <c r="S1297" t="s">
        <v>24</v>
      </c>
      <c r="T1297" t="str">
        <f>IF(data[[#This Row],[DeviceProtection]]="Yes",1,"")</f>
        <v/>
      </c>
      <c r="U1297" t="s">
        <v>23</v>
      </c>
      <c r="V1297">
        <f>IF(data[[#This Row],[TechSupport]]="Yes",1,"")</f>
        <v>1</v>
      </c>
      <c r="W1297" t="s">
        <v>23</v>
      </c>
      <c r="X1297">
        <f>IF(data[[#This Row],[StreamingTV]]="Yes",1,"")</f>
        <v>1</v>
      </c>
      <c r="Y1297" t="s">
        <v>23</v>
      </c>
      <c r="Z1297">
        <f>IF(data[[#This Row],[StreamingMovies]]="Yes",1,"")</f>
        <v>1</v>
      </c>
      <c r="AA1297" t="s">
        <v>47</v>
      </c>
      <c r="AB1297" t="s">
        <v>23</v>
      </c>
      <c r="AC1297" t="s">
        <v>35</v>
      </c>
      <c r="AD1297">
        <v>80.599999999999994</v>
      </c>
      <c r="AE1297">
        <v>5460.2</v>
      </c>
      <c r="AF1297">
        <v>0</v>
      </c>
      <c r="AG1297" s="2">
        <v>0</v>
      </c>
      <c r="AH1297" t="s">
        <v>24</v>
      </c>
      <c r="AI1297">
        <f t="shared" si="40"/>
        <v>0</v>
      </c>
      <c r="AJ1297">
        <f t="shared" si="41"/>
        <v>1</v>
      </c>
    </row>
    <row r="1298" spans="1:36" x14ac:dyDescent="0.35">
      <c r="A1298">
        <v>1297</v>
      </c>
      <c r="B1298" t="s">
        <v>1333</v>
      </c>
      <c r="C1298" t="s">
        <v>22</v>
      </c>
      <c r="D1298">
        <v>1</v>
      </c>
      <c r="E1298" t="s">
        <v>24</v>
      </c>
      <c r="F1298" t="s">
        <v>24</v>
      </c>
      <c r="G1298" t="str">
        <f>IF(AND(data[[#This Row],[Partner]]="Yes", data[[#This Row],[Dependents]]="Yes"), "Both", IF(data[[#This Row],[Partner]]="Yes", "Partner", IF(data[[#This Row],[Dependents]]="Yes", "Dependent", "None")))</f>
        <v>None</v>
      </c>
      <c r="H1298">
        <v>20</v>
      </c>
      <c r="I1298" s="1">
        <f>data[[#This Row],[Tenure]]/12</f>
        <v>1.6666666666666667</v>
      </c>
      <c r="J1298" t="s">
        <v>23</v>
      </c>
      <c r="K1298">
        <f>IF(data[[#This Row],[PhoneService]]="Yes",1,"")</f>
        <v>1</v>
      </c>
      <c r="L1298" t="s">
        <v>24</v>
      </c>
      <c r="M1298" t="str">
        <f>IF(data[[#This Row],[MultipleLines]]="Yes",1,"")</f>
        <v/>
      </c>
      <c r="N1298" t="s">
        <v>37</v>
      </c>
      <c r="O1298" t="s">
        <v>24</v>
      </c>
      <c r="P1298" t="str">
        <f>IF(data[[#This Row],[OnlineSecurity]]="Yes",1,"")</f>
        <v/>
      </c>
      <c r="Q1298" t="s">
        <v>24</v>
      </c>
      <c r="R1298" t="str">
        <f>IF(data[[#This Row],[OnlineBackup]]="Yes",1,"")</f>
        <v/>
      </c>
      <c r="S1298" t="s">
        <v>24</v>
      </c>
      <c r="T1298" t="str">
        <f>IF(data[[#This Row],[DeviceProtection]]="Yes",1,"")</f>
        <v/>
      </c>
      <c r="U1298" t="s">
        <v>24</v>
      </c>
      <c r="V1298" t="str">
        <f>IF(data[[#This Row],[TechSupport]]="Yes",1,"")</f>
        <v/>
      </c>
      <c r="W1298" t="s">
        <v>23</v>
      </c>
      <c r="X1298">
        <f>IF(data[[#This Row],[StreamingTV]]="Yes",1,"")</f>
        <v>1</v>
      </c>
      <c r="Y1298" t="s">
        <v>24</v>
      </c>
      <c r="Z1298" t="str">
        <f>IF(data[[#This Row],[StreamingMovies]]="Yes",1,"")</f>
        <v/>
      </c>
      <c r="AA1298" t="s">
        <v>27</v>
      </c>
      <c r="AB1298" t="s">
        <v>24</v>
      </c>
      <c r="AC1298" t="s">
        <v>35</v>
      </c>
      <c r="AD1298">
        <v>80.7</v>
      </c>
      <c r="AE1298">
        <v>1614.2</v>
      </c>
      <c r="AF1298">
        <v>2</v>
      </c>
      <c r="AG1298" s="2">
        <v>0</v>
      </c>
      <c r="AH1298" t="s">
        <v>24</v>
      </c>
      <c r="AI1298">
        <f t="shared" si="40"/>
        <v>0</v>
      </c>
      <c r="AJ1298">
        <f t="shared" si="41"/>
        <v>1</v>
      </c>
    </row>
    <row r="1299" spans="1:36" x14ac:dyDescent="0.35">
      <c r="A1299">
        <v>1298</v>
      </c>
      <c r="B1299" t="s">
        <v>1334</v>
      </c>
      <c r="C1299" t="s">
        <v>22</v>
      </c>
      <c r="D1299">
        <v>0</v>
      </c>
      <c r="E1299" t="s">
        <v>24</v>
      </c>
      <c r="F1299" t="s">
        <v>24</v>
      </c>
      <c r="G1299" t="str">
        <f>IF(AND(data[[#This Row],[Partner]]="Yes", data[[#This Row],[Dependents]]="Yes"), "Both", IF(data[[#This Row],[Partner]]="Yes", "Partner", IF(data[[#This Row],[Dependents]]="Yes", "Dependent", "None")))</f>
        <v>None</v>
      </c>
      <c r="H1299">
        <v>5</v>
      </c>
      <c r="I1299" s="1">
        <f>data[[#This Row],[Tenure]]/12</f>
        <v>0.41666666666666669</v>
      </c>
      <c r="J1299" t="s">
        <v>23</v>
      </c>
      <c r="K1299">
        <f>IF(data[[#This Row],[PhoneService]]="Yes",1,"")</f>
        <v>1</v>
      </c>
      <c r="L1299" t="s">
        <v>23</v>
      </c>
      <c r="M1299">
        <f>IF(data[[#This Row],[MultipleLines]]="Yes",1,"")</f>
        <v>1</v>
      </c>
      <c r="N1299" t="s">
        <v>37</v>
      </c>
      <c r="O1299" t="s">
        <v>24</v>
      </c>
      <c r="P1299" t="str">
        <f>IF(data[[#This Row],[OnlineSecurity]]="Yes",1,"")</f>
        <v/>
      </c>
      <c r="Q1299" t="s">
        <v>24</v>
      </c>
      <c r="R1299" t="str">
        <f>IF(data[[#This Row],[OnlineBackup]]="Yes",1,"")</f>
        <v/>
      </c>
      <c r="S1299" t="s">
        <v>24</v>
      </c>
      <c r="T1299" t="str">
        <f>IF(data[[#This Row],[DeviceProtection]]="Yes",1,"")</f>
        <v/>
      </c>
      <c r="U1299" t="s">
        <v>24</v>
      </c>
      <c r="V1299" t="str">
        <f>IF(data[[#This Row],[TechSupport]]="Yes",1,"")</f>
        <v/>
      </c>
      <c r="W1299" t="s">
        <v>24</v>
      </c>
      <c r="X1299" t="str">
        <f>IF(data[[#This Row],[StreamingTV]]="Yes",1,"")</f>
        <v/>
      </c>
      <c r="Y1299" t="s">
        <v>24</v>
      </c>
      <c r="Z1299" t="str">
        <f>IF(data[[#This Row],[StreamingMovies]]="Yes",1,"")</f>
        <v/>
      </c>
      <c r="AA1299" t="s">
        <v>27</v>
      </c>
      <c r="AB1299" t="s">
        <v>24</v>
      </c>
      <c r="AC1299" t="s">
        <v>28</v>
      </c>
      <c r="AD1299">
        <v>75.599999999999994</v>
      </c>
      <c r="AE1299">
        <v>402.5</v>
      </c>
      <c r="AF1299">
        <v>0</v>
      </c>
      <c r="AG1299" s="2">
        <v>0</v>
      </c>
      <c r="AH1299" t="s">
        <v>24</v>
      </c>
      <c r="AI1299">
        <f t="shared" si="40"/>
        <v>0</v>
      </c>
      <c r="AJ1299">
        <f t="shared" si="41"/>
        <v>1</v>
      </c>
    </row>
    <row r="1300" spans="1:36" x14ac:dyDescent="0.35">
      <c r="A1300">
        <v>1299</v>
      </c>
      <c r="B1300" t="s">
        <v>1335</v>
      </c>
      <c r="C1300" t="s">
        <v>22</v>
      </c>
      <c r="D1300">
        <v>0</v>
      </c>
      <c r="E1300" t="s">
        <v>23</v>
      </c>
      <c r="F1300" t="s">
        <v>23</v>
      </c>
      <c r="G1300" t="str">
        <f>IF(AND(data[[#This Row],[Partner]]="Yes", data[[#This Row],[Dependents]]="Yes"), "Both", IF(data[[#This Row],[Partner]]="Yes", "Partner", IF(data[[#This Row],[Dependents]]="Yes", "Dependent", "None")))</f>
        <v>Both</v>
      </c>
      <c r="H1300">
        <v>24</v>
      </c>
      <c r="I1300" s="1">
        <f>data[[#This Row],[Tenure]]/12</f>
        <v>2</v>
      </c>
      <c r="J1300" t="s">
        <v>24</v>
      </c>
      <c r="K1300" t="str">
        <f>IF(data[[#This Row],[PhoneService]]="Yes",1,"")</f>
        <v/>
      </c>
      <c r="L1300" t="s">
        <v>25</v>
      </c>
      <c r="M1300" t="str">
        <f>IF(data[[#This Row],[MultipleLines]]="Yes",1,"")</f>
        <v/>
      </c>
      <c r="N1300" t="s">
        <v>26</v>
      </c>
      <c r="O1300" t="s">
        <v>23</v>
      </c>
      <c r="P1300">
        <f>IF(data[[#This Row],[OnlineSecurity]]="Yes",1,"")</f>
        <v>1</v>
      </c>
      <c r="Q1300" t="s">
        <v>23</v>
      </c>
      <c r="R1300">
        <f>IF(data[[#This Row],[OnlineBackup]]="Yes",1,"")</f>
        <v>1</v>
      </c>
      <c r="S1300" t="s">
        <v>23</v>
      </c>
      <c r="T1300">
        <f>IF(data[[#This Row],[DeviceProtection]]="Yes",1,"")</f>
        <v>1</v>
      </c>
      <c r="U1300" t="s">
        <v>24</v>
      </c>
      <c r="V1300" t="str">
        <f>IF(data[[#This Row],[TechSupport]]="Yes",1,"")</f>
        <v/>
      </c>
      <c r="W1300" t="s">
        <v>23</v>
      </c>
      <c r="X1300">
        <f>IF(data[[#This Row],[StreamingTV]]="Yes",1,"")</f>
        <v>1</v>
      </c>
      <c r="Y1300" t="s">
        <v>23</v>
      </c>
      <c r="Z1300">
        <f>IF(data[[#This Row],[StreamingMovies]]="Yes",1,"")</f>
        <v>1</v>
      </c>
      <c r="AA1300" t="s">
        <v>31</v>
      </c>
      <c r="AB1300" t="s">
        <v>24</v>
      </c>
      <c r="AC1300" t="s">
        <v>28</v>
      </c>
      <c r="AD1300">
        <v>57.6</v>
      </c>
      <c r="AE1300">
        <v>1367.75</v>
      </c>
      <c r="AF1300">
        <v>1</v>
      </c>
      <c r="AG1300" s="2">
        <v>0</v>
      </c>
      <c r="AH1300" t="s">
        <v>24</v>
      </c>
      <c r="AI1300">
        <f t="shared" si="40"/>
        <v>0</v>
      </c>
      <c r="AJ1300">
        <f t="shared" si="41"/>
        <v>1</v>
      </c>
    </row>
    <row r="1301" spans="1:36" x14ac:dyDescent="0.35">
      <c r="A1301">
        <v>1300</v>
      </c>
      <c r="B1301" t="s">
        <v>1336</v>
      </c>
      <c r="C1301" t="s">
        <v>22</v>
      </c>
      <c r="D1301">
        <v>0</v>
      </c>
      <c r="E1301" t="s">
        <v>23</v>
      </c>
      <c r="F1301" t="s">
        <v>24</v>
      </c>
      <c r="G1301" t="str">
        <f>IF(AND(data[[#This Row],[Partner]]="Yes", data[[#This Row],[Dependents]]="Yes"), "Both", IF(data[[#This Row],[Partner]]="Yes", "Partner", IF(data[[#This Row],[Dependents]]="Yes", "Dependent", "None")))</f>
        <v>Partner</v>
      </c>
      <c r="H1301">
        <v>11</v>
      </c>
      <c r="I1301" s="1">
        <f>data[[#This Row],[Tenure]]/12</f>
        <v>0.91666666666666663</v>
      </c>
      <c r="J1301" t="s">
        <v>23</v>
      </c>
      <c r="K1301">
        <f>IF(data[[#This Row],[PhoneService]]="Yes",1,"")</f>
        <v>1</v>
      </c>
      <c r="L1301" t="s">
        <v>24</v>
      </c>
      <c r="M1301" t="str">
        <f>IF(data[[#This Row],[MultipleLines]]="Yes",1,"")</f>
        <v/>
      </c>
      <c r="N1301" t="s">
        <v>26</v>
      </c>
      <c r="O1301" t="s">
        <v>24</v>
      </c>
      <c r="P1301" t="str">
        <f>IF(data[[#This Row],[OnlineSecurity]]="Yes",1,"")</f>
        <v/>
      </c>
      <c r="Q1301" t="s">
        <v>24</v>
      </c>
      <c r="R1301" t="str">
        <f>IF(data[[#This Row],[OnlineBackup]]="Yes",1,"")</f>
        <v/>
      </c>
      <c r="S1301" t="s">
        <v>24</v>
      </c>
      <c r="T1301" t="str">
        <f>IF(data[[#This Row],[DeviceProtection]]="Yes",1,"")</f>
        <v/>
      </c>
      <c r="U1301" t="s">
        <v>24</v>
      </c>
      <c r="V1301" t="str">
        <f>IF(data[[#This Row],[TechSupport]]="Yes",1,"")</f>
        <v/>
      </c>
      <c r="W1301" t="s">
        <v>24</v>
      </c>
      <c r="X1301" t="str">
        <f>IF(data[[#This Row],[StreamingTV]]="Yes",1,"")</f>
        <v/>
      </c>
      <c r="Y1301" t="s">
        <v>24</v>
      </c>
      <c r="Z1301" t="str">
        <f>IF(data[[#This Row],[StreamingMovies]]="Yes",1,"")</f>
        <v/>
      </c>
      <c r="AA1301" t="s">
        <v>27</v>
      </c>
      <c r="AB1301" t="s">
        <v>23</v>
      </c>
      <c r="AC1301" t="s">
        <v>28</v>
      </c>
      <c r="AD1301">
        <v>44.05</v>
      </c>
      <c r="AE1301">
        <v>483.7</v>
      </c>
      <c r="AF1301">
        <v>0</v>
      </c>
      <c r="AG1301" s="2">
        <v>0</v>
      </c>
      <c r="AH1301" t="s">
        <v>23</v>
      </c>
      <c r="AI1301">
        <f t="shared" si="40"/>
        <v>1</v>
      </c>
      <c r="AJ1301" t="str">
        <f t="shared" si="41"/>
        <v/>
      </c>
    </row>
    <row r="1302" spans="1:36" x14ac:dyDescent="0.35">
      <c r="A1302">
        <v>1301</v>
      </c>
      <c r="B1302" t="s">
        <v>1337</v>
      </c>
      <c r="C1302" t="s">
        <v>30</v>
      </c>
      <c r="D1302">
        <v>0</v>
      </c>
      <c r="E1302" t="s">
        <v>23</v>
      </c>
      <c r="F1302" t="s">
        <v>24</v>
      </c>
      <c r="G1302" t="str">
        <f>IF(AND(data[[#This Row],[Partner]]="Yes", data[[#This Row],[Dependents]]="Yes"), "Both", IF(data[[#This Row],[Partner]]="Yes", "Partner", IF(data[[#This Row],[Dependents]]="Yes", "Dependent", "None")))</f>
        <v>Partner</v>
      </c>
      <c r="H1302">
        <v>72</v>
      </c>
      <c r="I1302" s="1">
        <f>data[[#This Row],[Tenure]]/12</f>
        <v>6</v>
      </c>
      <c r="J1302" t="s">
        <v>23</v>
      </c>
      <c r="K1302">
        <f>IF(data[[#This Row],[PhoneService]]="Yes",1,"")</f>
        <v>1</v>
      </c>
      <c r="L1302" t="s">
        <v>23</v>
      </c>
      <c r="M1302">
        <f>IF(data[[#This Row],[MultipleLines]]="Yes",1,"")</f>
        <v>1</v>
      </c>
      <c r="N1302" t="s">
        <v>37</v>
      </c>
      <c r="O1302" t="s">
        <v>24</v>
      </c>
      <c r="P1302" t="str">
        <f>IF(data[[#This Row],[OnlineSecurity]]="Yes",1,"")</f>
        <v/>
      </c>
      <c r="Q1302" t="s">
        <v>23</v>
      </c>
      <c r="R1302">
        <f>IF(data[[#This Row],[OnlineBackup]]="Yes",1,"")</f>
        <v>1</v>
      </c>
      <c r="S1302" t="s">
        <v>23</v>
      </c>
      <c r="T1302">
        <f>IF(data[[#This Row],[DeviceProtection]]="Yes",1,"")</f>
        <v>1</v>
      </c>
      <c r="U1302" t="s">
        <v>23</v>
      </c>
      <c r="V1302">
        <f>IF(data[[#This Row],[TechSupport]]="Yes",1,"")</f>
        <v>1</v>
      </c>
      <c r="W1302" t="s">
        <v>23</v>
      </c>
      <c r="X1302">
        <f>IF(data[[#This Row],[StreamingTV]]="Yes",1,"")</f>
        <v>1</v>
      </c>
      <c r="Y1302" t="s">
        <v>23</v>
      </c>
      <c r="Z1302">
        <f>IF(data[[#This Row],[StreamingMovies]]="Yes",1,"")</f>
        <v>1</v>
      </c>
      <c r="AA1302" t="s">
        <v>47</v>
      </c>
      <c r="AB1302" t="s">
        <v>23</v>
      </c>
      <c r="AC1302" t="s">
        <v>40</v>
      </c>
      <c r="AD1302">
        <v>110.6</v>
      </c>
      <c r="AE1302">
        <v>7962.2</v>
      </c>
      <c r="AF1302">
        <v>0</v>
      </c>
      <c r="AG1302" s="2">
        <v>0</v>
      </c>
      <c r="AH1302" t="s">
        <v>24</v>
      </c>
      <c r="AI1302">
        <f t="shared" si="40"/>
        <v>0</v>
      </c>
      <c r="AJ1302">
        <f t="shared" si="41"/>
        <v>1</v>
      </c>
    </row>
    <row r="1303" spans="1:36" x14ac:dyDescent="0.35">
      <c r="A1303">
        <v>1302</v>
      </c>
      <c r="B1303" t="s">
        <v>1338</v>
      </c>
      <c r="C1303" t="s">
        <v>22</v>
      </c>
      <c r="D1303">
        <v>0</v>
      </c>
      <c r="E1303" t="s">
        <v>23</v>
      </c>
      <c r="F1303" t="s">
        <v>23</v>
      </c>
      <c r="G1303" t="str">
        <f>IF(AND(data[[#This Row],[Partner]]="Yes", data[[#This Row],[Dependents]]="Yes"), "Both", IF(data[[#This Row],[Partner]]="Yes", "Partner", IF(data[[#This Row],[Dependents]]="Yes", "Dependent", "None")))</f>
        <v>Both</v>
      </c>
      <c r="H1303">
        <v>66</v>
      </c>
      <c r="I1303" s="1">
        <f>data[[#This Row],[Tenure]]/12</f>
        <v>5.5</v>
      </c>
      <c r="J1303" t="s">
        <v>23</v>
      </c>
      <c r="K1303">
        <f>IF(data[[#This Row],[PhoneService]]="Yes",1,"")</f>
        <v>1</v>
      </c>
      <c r="L1303" t="s">
        <v>24</v>
      </c>
      <c r="M1303" t="str">
        <f>IF(data[[#This Row],[MultipleLines]]="Yes",1,"")</f>
        <v/>
      </c>
      <c r="N1303" t="s">
        <v>26</v>
      </c>
      <c r="O1303" t="s">
        <v>23</v>
      </c>
      <c r="P1303">
        <f>IF(data[[#This Row],[OnlineSecurity]]="Yes",1,"")</f>
        <v>1</v>
      </c>
      <c r="Q1303" t="s">
        <v>23</v>
      </c>
      <c r="R1303">
        <f>IF(data[[#This Row],[OnlineBackup]]="Yes",1,"")</f>
        <v>1</v>
      </c>
      <c r="S1303" t="s">
        <v>24</v>
      </c>
      <c r="T1303" t="str">
        <f>IF(data[[#This Row],[DeviceProtection]]="Yes",1,"")</f>
        <v/>
      </c>
      <c r="U1303" t="s">
        <v>23</v>
      </c>
      <c r="V1303">
        <f>IF(data[[#This Row],[TechSupport]]="Yes",1,"")</f>
        <v>1</v>
      </c>
      <c r="W1303" t="s">
        <v>24</v>
      </c>
      <c r="X1303" t="str">
        <f>IF(data[[#This Row],[StreamingTV]]="Yes",1,"")</f>
        <v/>
      </c>
      <c r="Y1303" t="s">
        <v>24</v>
      </c>
      <c r="Z1303" t="str">
        <f>IF(data[[#This Row],[StreamingMovies]]="Yes",1,"")</f>
        <v/>
      </c>
      <c r="AA1303" t="s">
        <v>47</v>
      </c>
      <c r="AB1303" t="s">
        <v>23</v>
      </c>
      <c r="AC1303" t="s">
        <v>40</v>
      </c>
      <c r="AD1303">
        <v>58.2</v>
      </c>
      <c r="AE1303">
        <v>3810.8</v>
      </c>
      <c r="AF1303">
        <v>0</v>
      </c>
      <c r="AG1303" s="2">
        <v>6</v>
      </c>
      <c r="AH1303" t="s">
        <v>24</v>
      </c>
      <c r="AI1303">
        <f t="shared" si="40"/>
        <v>0</v>
      </c>
      <c r="AJ1303">
        <f t="shared" si="41"/>
        <v>1</v>
      </c>
    </row>
    <row r="1304" spans="1:36" x14ac:dyDescent="0.35">
      <c r="A1304">
        <v>1303</v>
      </c>
      <c r="B1304" t="s">
        <v>1339</v>
      </c>
      <c r="C1304" t="s">
        <v>22</v>
      </c>
      <c r="D1304">
        <v>0</v>
      </c>
      <c r="E1304" t="s">
        <v>23</v>
      </c>
      <c r="F1304" t="s">
        <v>23</v>
      </c>
      <c r="G1304" t="str">
        <f>IF(AND(data[[#This Row],[Partner]]="Yes", data[[#This Row],[Dependents]]="Yes"), "Both", IF(data[[#This Row],[Partner]]="Yes", "Partner", IF(data[[#This Row],[Dependents]]="Yes", "Dependent", "None")))</f>
        <v>Both</v>
      </c>
      <c r="H1304">
        <v>45</v>
      </c>
      <c r="I1304" s="1">
        <f>data[[#This Row],[Tenure]]/12</f>
        <v>3.75</v>
      </c>
      <c r="J1304" t="s">
        <v>23</v>
      </c>
      <c r="K1304">
        <f>IF(data[[#This Row],[PhoneService]]="Yes",1,"")</f>
        <v>1</v>
      </c>
      <c r="L1304" t="s">
        <v>24</v>
      </c>
      <c r="M1304" t="str">
        <f>IF(data[[#This Row],[MultipleLines]]="Yes",1,"")</f>
        <v/>
      </c>
      <c r="N1304" t="s">
        <v>26</v>
      </c>
      <c r="O1304" t="s">
        <v>23</v>
      </c>
      <c r="P1304">
        <f>IF(data[[#This Row],[OnlineSecurity]]="Yes",1,"")</f>
        <v>1</v>
      </c>
      <c r="Q1304" t="s">
        <v>24</v>
      </c>
      <c r="R1304" t="str">
        <f>IF(data[[#This Row],[OnlineBackup]]="Yes",1,"")</f>
        <v/>
      </c>
      <c r="S1304" t="s">
        <v>23</v>
      </c>
      <c r="T1304">
        <f>IF(data[[#This Row],[DeviceProtection]]="Yes",1,"")</f>
        <v>1</v>
      </c>
      <c r="U1304" t="s">
        <v>23</v>
      </c>
      <c r="V1304">
        <f>IF(data[[#This Row],[TechSupport]]="Yes",1,"")</f>
        <v>1</v>
      </c>
      <c r="W1304" t="s">
        <v>23</v>
      </c>
      <c r="X1304">
        <f>IF(data[[#This Row],[StreamingTV]]="Yes",1,"")</f>
        <v>1</v>
      </c>
      <c r="Y1304" t="s">
        <v>23</v>
      </c>
      <c r="Z1304">
        <f>IF(data[[#This Row],[StreamingMovies]]="Yes",1,"")</f>
        <v>1</v>
      </c>
      <c r="AA1304" t="s">
        <v>47</v>
      </c>
      <c r="AB1304" t="s">
        <v>23</v>
      </c>
      <c r="AC1304" t="s">
        <v>32</v>
      </c>
      <c r="AD1304">
        <v>81</v>
      </c>
      <c r="AE1304">
        <v>3533.6</v>
      </c>
      <c r="AF1304">
        <v>0</v>
      </c>
      <c r="AG1304" s="2">
        <v>0</v>
      </c>
      <c r="AH1304" t="s">
        <v>24</v>
      </c>
      <c r="AI1304">
        <f t="shared" si="40"/>
        <v>0</v>
      </c>
      <c r="AJ1304">
        <f t="shared" si="41"/>
        <v>1</v>
      </c>
    </row>
    <row r="1305" spans="1:36" x14ac:dyDescent="0.35">
      <c r="A1305">
        <v>1304</v>
      </c>
      <c r="B1305" t="s">
        <v>1340</v>
      </c>
      <c r="C1305" t="s">
        <v>22</v>
      </c>
      <c r="D1305">
        <v>0</v>
      </c>
      <c r="E1305" t="s">
        <v>23</v>
      </c>
      <c r="F1305" t="s">
        <v>23</v>
      </c>
      <c r="G1305" t="str">
        <f>IF(AND(data[[#This Row],[Partner]]="Yes", data[[#This Row],[Dependents]]="Yes"), "Both", IF(data[[#This Row],[Partner]]="Yes", "Partner", IF(data[[#This Row],[Dependents]]="Yes", "Dependent", "None")))</f>
        <v>Both</v>
      </c>
      <c r="H1305">
        <v>69</v>
      </c>
      <c r="I1305" s="1">
        <f>data[[#This Row],[Tenure]]/12</f>
        <v>5.75</v>
      </c>
      <c r="J1305" t="s">
        <v>23</v>
      </c>
      <c r="K1305">
        <f>IF(data[[#This Row],[PhoneService]]="Yes",1,"")</f>
        <v>1</v>
      </c>
      <c r="L1305" t="s">
        <v>24</v>
      </c>
      <c r="M1305" t="str">
        <f>IF(data[[#This Row],[MultipleLines]]="Yes",1,"")</f>
        <v/>
      </c>
      <c r="N1305" t="s">
        <v>24</v>
      </c>
      <c r="O1305" t="s">
        <v>46</v>
      </c>
      <c r="P1305" t="str">
        <f>IF(data[[#This Row],[OnlineSecurity]]="Yes",1,"")</f>
        <v/>
      </c>
      <c r="Q1305" t="s">
        <v>46</v>
      </c>
      <c r="R1305" t="str">
        <f>IF(data[[#This Row],[OnlineBackup]]="Yes",1,"")</f>
        <v/>
      </c>
      <c r="S1305" t="s">
        <v>46</v>
      </c>
      <c r="T1305" t="str">
        <f>IF(data[[#This Row],[DeviceProtection]]="Yes",1,"")</f>
        <v/>
      </c>
      <c r="U1305" t="s">
        <v>46</v>
      </c>
      <c r="V1305" t="str">
        <f>IF(data[[#This Row],[TechSupport]]="Yes",1,"")</f>
        <v/>
      </c>
      <c r="W1305" t="s">
        <v>46</v>
      </c>
      <c r="X1305" t="str">
        <f>IF(data[[#This Row],[StreamingTV]]="Yes",1,"")</f>
        <v/>
      </c>
      <c r="Y1305" t="s">
        <v>46</v>
      </c>
      <c r="Z1305" t="str">
        <f>IF(data[[#This Row],[StreamingMovies]]="Yes",1,"")</f>
        <v/>
      </c>
      <c r="AA1305" t="s">
        <v>47</v>
      </c>
      <c r="AB1305" t="s">
        <v>24</v>
      </c>
      <c r="AC1305" t="s">
        <v>35</v>
      </c>
      <c r="AD1305">
        <v>19.7</v>
      </c>
      <c r="AE1305">
        <v>1396.9</v>
      </c>
      <c r="AF1305">
        <v>0</v>
      </c>
      <c r="AG1305" s="2">
        <v>0</v>
      </c>
      <c r="AH1305" t="s">
        <v>24</v>
      </c>
      <c r="AI1305">
        <f t="shared" si="40"/>
        <v>0</v>
      </c>
      <c r="AJ1305">
        <f t="shared" si="41"/>
        <v>1</v>
      </c>
    </row>
    <row r="1306" spans="1:36" x14ac:dyDescent="0.35">
      <c r="A1306">
        <v>1305</v>
      </c>
      <c r="B1306" t="s">
        <v>1341</v>
      </c>
      <c r="C1306" t="s">
        <v>30</v>
      </c>
      <c r="D1306">
        <v>1</v>
      </c>
      <c r="E1306" t="s">
        <v>23</v>
      </c>
      <c r="F1306" t="s">
        <v>24</v>
      </c>
      <c r="G1306" t="str">
        <f>IF(AND(data[[#This Row],[Partner]]="Yes", data[[#This Row],[Dependents]]="Yes"), "Both", IF(data[[#This Row],[Partner]]="Yes", "Partner", IF(data[[#This Row],[Dependents]]="Yes", "Dependent", "None")))</f>
        <v>Partner</v>
      </c>
      <c r="H1306">
        <v>15</v>
      </c>
      <c r="I1306" s="1">
        <f>data[[#This Row],[Tenure]]/12</f>
        <v>1.25</v>
      </c>
      <c r="J1306" t="s">
        <v>23</v>
      </c>
      <c r="K1306">
        <f>IF(data[[#This Row],[PhoneService]]="Yes",1,"")</f>
        <v>1</v>
      </c>
      <c r="L1306" t="s">
        <v>23</v>
      </c>
      <c r="M1306">
        <f>IF(data[[#This Row],[MultipleLines]]="Yes",1,"")</f>
        <v>1</v>
      </c>
      <c r="N1306" t="s">
        <v>37</v>
      </c>
      <c r="O1306" t="s">
        <v>24</v>
      </c>
      <c r="P1306" t="str">
        <f>IF(data[[#This Row],[OnlineSecurity]]="Yes",1,"")</f>
        <v/>
      </c>
      <c r="Q1306" t="s">
        <v>24</v>
      </c>
      <c r="R1306" t="str">
        <f>IF(data[[#This Row],[OnlineBackup]]="Yes",1,"")</f>
        <v/>
      </c>
      <c r="S1306" t="s">
        <v>24</v>
      </c>
      <c r="T1306" t="str">
        <f>IF(data[[#This Row],[DeviceProtection]]="Yes",1,"")</f>
        <v/>
      </c>
      <c r="U1306" t="s">
        <v>24</v>
      </c>
      <c r="V1306" t="str">
        <f>IF(data[[#This Row],[TechSupport]]="Yes",1,"")</f>
        <v/>
      </c>
      <c r="W1306" t="s">
        <v>24</v>
      </c>
      <c r="X1306" t="str">
        <f>IF(data[[#This Row],[StreamingTV]]="Yes",1,"")</f>
        <v/>
      </c>
      <c r="Y1306" t="s">
        <v>23</v>
      </c>
      <c r="Z1306">
        <f>IF(data[[#This Row],[StreamingMovies]]="Yes",1,"")</f>
        <v>1</v>
      </c>
      <c r="AA1306" t="s">
        <v>27</v>
      </c>
      <c r="AB1306" t="s">
        <v>23</v>
      </c>
      <c r="AC1306" t="s">
        <v>35</v>
      </c>
      <c r="AD1306">
        <v>85.6</v>
      </c>
      <c r="AE1306">
        <v>1345.55</v>
      </c>
      <c r="AF1306">
        <v>0</v>
      </c>
      <c r="AG1306" s="2">
        <v>0</v>
      </c>
      <c r="AH1306" t="s">
        <v>23</v>
      </c>
      <c r="AI1306">
        <f t="shared" si="40"/>
        <v>1</v>
      </c>
      <c r="AJ1306" t="str">
        <f t="shared" si="41"/>
        <v/>
      </c>
    </row>
    <row r="1307" spans="1:36" x14ac:dyDescent="0.35">
      <c r="A1307">
        <v>1306</v>
      </c>
      <c r="B1307" t="s">
        <v>1342</v>
      </c>
      <c r="C1307" t="s">
        <v>22</v>
      </c>
      <c r="D1307">
        <v>0</v>
      </c>
      <c r="E1307" t="s">
        <v>24</v>
      </c>
      <c r="F1307" t="s">
        <v>24</v>
      </c>
      <c r="G1307" t="str">
        <f>IF(AND(data[[#This Row],[Partner]]="Yes", data[[#This Row],[Dependents]]="Yes"), "Both", IF(data[[#This Row],[Partner]]="Yes", "Partner", IF(data[[#This Row],[Dependents]]="Yes", "Dependent", "None")))</f>
        <v>None</v>
      </c>
      <c r="H1307">
        <v>28</v>
      </c>
      <c r="I1307" s="1">
        <f>data[[#This Row],[Tenure]]/12</f>
        <v>2.3333333333333335</v>
      </c>
      <c r="J1307" t="s">
        <v>23</v>
      </c>
      <c r="K1307">
        <f>IF(data[[#This Row],[PhoneService]]="Yes",1,"")</f>
        <v>1</v>
      </c>
      <c r="L1307" t="s">
        <v>24</v>
      </c>
      <c r="M1307" t="str">
        <f>IF(data[[#This Row],[MultipleLines]]="Yes",1,"")</f>
        <v/>
      </c>
      <c r="N1307" t="s">
        <v>26</v>
      </c>
      <c r="O1307" t="s">
        <v>24</v>
      </c>
      <c r="P1307" t="str">
        <f>IF(data[[#This Row],[OnlineSecurity]]="Yes",1,"")</f>
        <v/>
      </c>
      <c r="Q1307" t="s">
        <v>24</v>
      </c>
      <c r="R1307" t="str">
        <f>IF(data[[#This Row],[OnlineBackup]]="Yes",1,"")</f>
        <v/>
      </c>
      <c r="S1307" t="s">
        <v>23</v>
      </c>
      <c r="T1307">
        <f>IF(data[[#This Row],[DeviceProtection]]="Yes",1,"")</f>
        <v>1</v>
      </c>
      <c r="U1307" t="s">
        <v>24</v>
      </c>
      <c r="V1307" t="str">
        <f>IF(data[[#This Row],[TechSupport]]="Yes",1,"")</f>
        <v/>
      </c>
      <c r="W1307" t="s">
        <v>23</v>
      </c>
      <c r="X1307">
        <f>IF(data[[#This Row],[StreamingTV]]="Yes",1,"")</f>
        <v>1</v>
      </c>
      <c r="Y1307" t="s">
        <v>24</v>
      </c>
      <c r="Z1307" t="str">
        <f>IF(data[[#This Row],[StreamingMovies]]="Yes",1,"")</f>
        <v/>
      </c>
      <c r="AA1307" t="s">
        <v>27</v>
      </c>
      <c r="AB1307" t="s">
        <v>23</v>
      </c>
      <c r="AC1307" t="s">
        <v>35</v>
      </c>
      <c r="AD1307">
        <v>59.55</v>
      </c>
      <c r="AE1307">
        <v>1646.45</v>
      </c>
      <c r="AF1307">
        <v>0</v>
      </c>
      <c r="AG1307" s="2">
        <v>0</v>
      </c>
      <c r="AH1307" t="s">
        <v>24</v>
      </c>
      <c r="AI1307">
        <f t="shared" si="40"/>
        <v>0</v>
      </c>
      <c r="AJ1307">
        <f t="shared" si="41"/>
        <v>1</v>
      </c>
    </row>
    <row r="1308" spans="1:36" x14ac:dyDescent="0.35">
      <c r="A1308">
        <v>1307</v>
      </c>
      <c r="B1308" t="s">
        <v>1343</v>
      </c>
      <c r="C1308" t="s">
        <v>22</v>
      </c>
      <c r="D1308">
        <v>0</v>
      </c>
      <c r="E1308" t="s">
        <v>24</v>
      </c>
      <c r="F1308" t="s">
        <v>24</v>
      </c>
      <c r="G1308" t="str">
        <f>IF(AND(data[[#This Row],[Partner]]="Yes", data[[#This Row],[Dependents]]="Yes"), "Both", IF(data[[#This Row],[Partner]]="Yes", "Partner", IF(data[[#This Row],[Dependents]]="Yes", "Dependent", "None")))</f>
        <v>None</v>
      </c>
      <c r="H1308">
        <v>70</v>
      </c>
      <c r="I1308" s="1">
        <f>data[[#This Row],[Tenure]]/12</f>
        <v>5.833333333333333</v>
      </c>
      <c r="J1308" t="s">
        <v>23</v>
      </c>
      <c r="K1308">
        <f>IF(data[[#This Row],[PhoneService]]="Yes",1,"")</f>
        <v>1</v>
      </c>
      <c r="L1308" t="s">
        <v>23</v>
      </c>
      <c r="M1308">
        <f>IF(data[[#This Row],[MultipleLines]]="Yes",1,"")</f>
        <v>1</v>
      </c>
      <c r="N1308" t="s">
        <v>37</v>
      </c>
      <c r="O1308" t="s">
        <v>23</v>
      </c>
      <c r="P1308">
        <f>IF(data[[#This Row],[OnlineSecurity]]="Yes",1,"")</f>
        <v>1</v>
      </c>
      <c r="Q1308" t="s">
        <v>23</v>
      </c>
      <c r="R1308">
        <f>IF(data[[#This Row],[OnlineBackup]]="Yes",1,"")</f>
        <v>1</v>
      </c>
      <c r="S1308" t="s">
        <v>23</v>
      </c>
      <c r="T1308">
        <f>IF(data[[#This Row],[DeviceProtection]]="Yes",1,"")</f>
        <v>1</v>
      </c>
      <c r="U1308" t="s">
        <v>23</v>
      </c>
      <c r="V1308">
        <f>IF(data[[#This Row],[TechSupport]]="Yes",1,"")</f>
        <v>1</v>
      </c>
      <c r="W1308" t="s">
        <v>23</v>
      </c>
      <c r="X1308">
        <f>IF(data[[#This Row],[StreamingTV]]="Yes",1,"")</f>
        <v>1</v>
      </c>
      <c r="Y1308" t="s">
        <v>23</v>
      </c>
      <c r="Z1308">
        <f>IF(data[[#This Row],[StreamingMovies]]="Yes",1,"")</f>
        <v>1</v>
      </c>
      <c r="AA1308" t="s">
        <v>31</v>
      </c>
      <c r="AB1308" t="s">
        <v>24</v>
      </c>
      <c r="AC1308" t="s">
        <v>40</v>
      </c>
      <c r="AD1308">
        <v>115.55</v>
      </c>
      <c r="AE1308">
        <v>8127.6</v>
      </c>
      <c r="AF1308">
        <v>0</v>
      </c>
      <c r="AG1308" s="2">
        <v>6</v>
      </c>
      <c r="AH1308" t="s">
        <v>23</v>
      </c>
      <c r="AI1308">
        <f t="shared" si="40"/>
        <v>1</v>
      </c>
      <c r="AJ1308" t="str">
        <f t="shared" si="41"/>
        <v/>
      </c>
    </row>
    <row r="1309" spans="1:36" x14ac:dyDescent="0.35">
      <c r="A1309">
        <v>1308</v>
      </c>
      <c r="B1309" t="s">
        <v>1344</v>
      </c>
      <c r="C1309" t="s">
        <v>22</v>
      </c>
      <c r="D1309">
        <v>0</v>
      </c>
      <c r="E1309" t="s">
        <v>24</v>
      </c>
      <c r="F1309" t="s">
        <v>24</v>
      </c>
      <c r="G1309" t="str">
        <f>IF(AND(data[[#This Row],[Partner]]="Yes", data[[#This Row],[Dependents]]="Yes"), "Both", IF(data[[#This Row],[Partner]]="Yes", "Partner", IF(data[[#This Row],[Dependents]]="Yes", "Dependent", "None")))</f>
        <v>None</v>
      </c>
      <c r="H1309">
        <v>36</v>
      </c>
      <c r="I1309" s="1">
        <f>data[[#This Row],[Tenure]]/12</f>
        <v>3</v>
      </c>
      <c r="J1309" t="s">
        <v>23</v>
      </c>
      <c r="K1309">
        <f>IF(data[[#This Row],[PhoneService]]="Yes",1,"")</f>
        <v>1</v>
      </c>
      <c r="L1309" t="s">
        <v>24</v>
      </c>
      <c r="M1309" t="str">
        <f>IF(data[[#This Row],[MultipleLines]]="Yes",1,"")</f>
        <v/>
      </c>
      <c r="N1309" t="s">
        <v>26</v>
      </c>
      <c r="O1309" t="s">
        <v>23</v>
      </c>
      <c r="P1309">
        <f>IF(data[[#This Row],[OnlineSecurity]]="Yes",1,"")</f>
        <v>1</v>
      </c>
      <c r="Q1309" t="s">
        <v>23</v>
      </c>
      <c r="R1309">
        <f>IF(data[[#This Row],[OnlineBackup]]="Yes",1,"")</f>
        <v>1</v>
      </c>
      <c r="S1309" t="s">
        <v>23</v>
      </c>
      <c r="T1309">
        <f>IF(data[[#This Row],[DeviceProtection]]="Yes",1,"")</f>
        <v>1</v>
      </c>
      <c r="U1309" t="s">
        <v>23</v>
      </c>
      <c r="V1309">
        <f>IF(data[[#This Row],[TechSupport]]="Yes",1,"")</f>
        <v>1</v>
      </c>
      <c r="W1309" t="s">
        <v>24</v>
      </c>
      <c r="X1309" t="str">
        <f>IF(data[[#This Row],[StreamingTV]]="Yes",1,"")</f>
        <v/>
      </c>
      <c r="Y1309" t="s">
        <v>23</v>
      </c>
      <c r="Z1309">
        <f>IF(data[[#This Row],[StreamingMovies]]="Yes",1,"")</f>
        <v>1</v>
      </c>
      <c r="AA1309" t="s">
        <v>31</v>
      </c>
      <c r="AB1309" t="s">
        <v>23</v>
      </c>
      <c r="AC1309" t="s">
        <v>32</v>
      </c>
      <c r="AD1309">
        <v>75.55</v>
      </c>
      <c r="AE1309">
        <v>2680.15</v>
      </c>
      <c r="AF1309">
        <v>0</v>
      </c>
      <c r="AG1309" s="2">
        <v>0</v>
      </c>
      <c r="AH1309" t="s">
        <v>24</v>
      </c>
      <c r="AI1309">
        <f t="shared" si="40"/>
        <v>0</v>
      </c>
      <c r="AJ1309">
        <f t="shared" si="41"/>
        <v>1</v>
      </c>
    </row>
    <row r="1310" spans="1:36" x14ac:dyDescent="0.35">
      <c r="A1310">
        <v>1309</v>
      </c>
      <c r="B1310" t="s">
        <v>1345</v>
      </c>
      <c r="C1310" t="s">
        <v>30</v>
      </c>
      <c r="D1310">
        <v>1</v>
      </c>
      <c r="E1310" t="s">
        <v>24</v>
      </c>
      <c r="F1310" t="s">
        <v>24</v>
      </c>
      <c r="G1310" t="str">
        <f>IF(AND(data[[#This Row],[Partner]]="Yes", data[[#This Row],[Dependents]]="Yes"), "Both", IF(data[[#This Row],[Partner]]="Yes", "Partner", IF(data[[#This Row],[Dependents]]="Yes", "Dependent", "None")))</f>
        <v>None</v>
      </c>
      <c r="H1310">
        <v>16</v>
      </c>
      <c r="I1310" s="1">
        <f>data[[#This Row],[Tenure]]/12</f>
        <v>1.3333333333333333</v>
      </c>
      <c r="J1310" t="s">
        <v>23</v>
      </c>
      <c r="K1310">
        <f>IF(data[[#This Row],[PhoneService]]="Yes",1,"")</f>
        <v>1</v>
      </c>
      <c r="L1310" t="s">
        <v>23</v>
      </c>
      <c r="M1310">
        <f>IF(data[[#This Row],[MultipleLines]]="Yes",1,"")</f>
        <v>1</v>
      </c>
      <c r="N1310" t="s">
        <v>37</v>
      </c>
      <c r="O1310" t="s">
        <v>24</v>
      </c>
      <c r="P1310" t="str">
        <f>IF(data[[#This Row],[OnlineSecurity]]="Yes",1,"")</f>
        <v/>
      </c>
      <c r="Q1310" t="s">
        <v>24</v>
      </c>
      <c r="R1310" t="str">
        <f>IF(data[[#This Row],[OnlineBackup]]="Yes",1,"")</f>
        <v/>
      </c>
      <c r="S1310" t="s">
        <v>24</v>
      </c>
      <c r="T1310" t="str">
        <f>IF(data[[#This Row],[DeviceProtection]]="Yes",1,"")</f>
        <v/>
      </c>
      <c r="U1310" t="s">
        <v>24</v>
      </c>
      <c r="V1310" t="str">
        <f>IF(data[[#This Row],[TechSupport]]="Yes",1,"")</f>
        <v/>
      </c>
      <c r="W1310" t="s">
        <v>23</v>
      </c>
      <c r="X1310">
        <f>IF(data[[#This Row],[StreamingTV]]="Yes",1,"")</f>
        <v>1</v>
      </c>
      <c r="Y1310" t="s">
        <v>24</v>
      </c>
      <c r="Z1310" t="str">
        <f>IF(data[[#This Row],[StreamingMovies]]="Yes",1,"")</f>
        <v/>
      </c>
      <c r="AA1310" t="s">
        <v>27</v>
      </c>
      <c r="AB1310" t="s">
        <v>23</v>
      </c>
      <c r="AC1310" t="s">
        <v>28</v>
      </c>
      <c r="AD1310">
        <v>86.6</v>
      </c>
      <c r="AE1310">
        <v>1281</v>
      </c>
      <c r="AF1310">
        <v>0</v>
      </c>
      <c r="AG1310" s="2">
        <v>0</v>
      </c>
      <c r="AH1310" t="s">
        <v>23</v>
      </c>
      <c r="AI1310">
        <f t="shared" si="40"/>
        <v>1</v>
      </c>
      <c r="AJ1310" t="str">
        <f t="shared" si="41"/>
        <v/>
      </c>
    </row>
    <row r="1311" spans="1:36" x14ac:dyDescent="0.35">
      <c r="A1311">
        <v>1310</v>
      </c>
      <c r="B1311" t="s">
        <v>1346</v>
      </c>
      <c r="C1311" t="s">
        <v>22</v>
      </c>
      <c r="D1311">
        <v>0</v>
      </c>
      <c r="E1311" t="s">
        <v>24</v>
      </c>
      <c r="F1311" t="s">
        <v>24</v>
      </c>
      <c r="G1311" t="str">
        <f>IF(AND(data[[#This Row],[Partner]]="Yes", data[[#This Row],[Dependents]]="Yes"), "Both", IF(data[[#This Row],[Partner]]="Yes", "Partner", IF(data[[#This Row],[Dependents]]="Yes", "Dependent", "None")))</f>
        <v>None</v>
      </c>
      <c r="H1311">
        <v>18</v>
      </c>
      <c r="I1311" s="1">
        <f>data[[#This Row],[Tenure]]/12</f>
        <v>1.5</v>
      </c>
      <c r="J1311" t="s">
        <v>23</v>
      </c>
      <c r="K1311">
        <f>IF(data[[#This Row],[PhoneService]]="Yes",1,"")</f>
        <v>1</v>
      </c>
      <c r="L1311" t="s">
        <v>23</v>
      </c>
      <c r="M1311">
        <f>IF(data[[#This Row],[MultipleLines]]="Yes",1,"")</f>
        <v>1</v>
      </c>
      <c r="N1311" t="s">
        <v>37</v>
      </c>
      <c r="O1311" t="s">
        <v>24</v>
      </c>
      <c r="P1311" t="str">
        <f>IF(data[[#This Row],[OnlineSecurity]]="Yes",1,"")</f>
        <v/>
      </c>
      <c r="Q1311" t="s">
        <v>24</v>
      </c>
      <c r="R1311" t="str">
        <f>IF(data[[#This Row],[OnlineBackup]]="Yes",1,"")</f>
        <v/>
      </c>
      <c r="S1311" t="s">
        <v>24</v>
      </c>
      <c r="T1311" t="str">
        <f>IF(data[[#This Row],[DeviceProtection]]="Yes",1,"")</f>
        <v/>
      </c>
      <c r="U1311" t="s">
        <v>24</v>
      </c>
      <c r="V1311" t="str">
        <f>IF(data[[#This Row],[TechSupport]]="Yes",1,"")</f>
        <v/>
      </c>
      <c r="W1311" t="s">
        <v>23</v>
      </c>
      <c r="X1311">
        <f>IF(data[[#This Row],[StreamingTV]]="Yes",1,"")</f>
        <v>1</v>
      </c>
      <c r="Y1311" t="s">
        <v>24</v>
      </c>
      <c r="Z1311" t="str">
        <f>IF(data[[#This Row],[StreamingMovies]]="Yes",1,"")</f>
        <v/>
      </c>
      <c r="AA1311" t="s">
        <v>27</v>
      </c>
      <c r="AB1311" t="s">
        <v>23</v>
      </c>
      <c r="AC1311" t="s">
        <v>28</v>
      </c>
      <c r="AD1311">
        <v>85.2</v>
      </c>
      <c r="AE1311">
        <v>1553.9</v>
      </c>
      <c r="AF1311">
        <v>0</v>
      </c>
      <c r="AG1311" s="2">
        <v>0</v>
      </c>
      <c r="AH1311" t="s">
        <v>23</v>
      </c>
      <c r="AI1311">
        <f t="shared" si="40"/>
        <v>1</v>
      </c>
      <c r="AJ1311" t="str">
        <f t="shared" si="41"/>
        <v/>
      </c>
    </row>
    <row r="1312" spans="1:36" x14ac:dyDescent="0.35">
      <c r="A1312">
        <v>1311</v>
      </c>
      <c r="B1312" t="s">
        <v>1347</v>
      </c>
      <c r="C1312" t="s">
        <v>22</v>
      </c>
      <c r="D1312">
        <v>0</v>
      </c>
      <c r="E1312" t="s">
        <v>23</v>
      </c>
      <c r="F1312" t="s">
        <v>24</v>
      </c>
      <c r="G1312" t="str">
        <f>IF(AND(data[[#This Row],[Partner]]="Yes", data[[#This Row],[Dependents]]="Yes"), "Both", IF(data[[#This Row],[Partner]]="Yes", "Partner", IF(data[[#This Row],[Dependents]]="Yes", "Dependent", "None")))</f>
        <v>Partner</v>
      </c>
      <c r="H1312">
        <v>34</v>
      </c>
      <c r="I1312" s="1">
        <f>data[[#This Row],[Tenure]]/12</f>
        <v>2.8333333333333335</v>
      </c>
      <c r="J1312" t="s">
        <v>23</v>
      </c>
      <c r="K1312">
        <f>IF(data[[#This Row],[PhoneService]]="Yes",1,"")</f>
        <v>1</v>
      </c>
      <c r="L1312" t="s">
        <v>23</v>
      </c>
      <c r="M1312">
        <f>IF(data[[#This Row],[MultipleLines]]="Yes",1,"")</f>
        <v>1</v>
      </c>
      <c r="N1312" t="s">
        <v>37</v>
      </c>
      <c r="O1312" t="s">
        <v>24</v>
      </c>
      <c r="P1312" t="str">
        <f>IF(data[[#This Row],[OnlineSecurity]]="Yes",1,"")</f>
        <v/>
      </c>
      <c r="Q1312" t="s">
        <v>24</v>
      </c>
      <c r="R1312" t="str">
        <f>IF(data[[#This Row],[OnlineBackup]]="Yes",1,"")</f>
        <v/>
      </c>
      <c r="S1312" t="s">
        <v>24</v>
      </c>
      <c r="T1312" t="str">
        <f>IF(data[[#This Row],[DeviceProtection]]="Yes",1,"")</f>
        <v/>
      </c>
      <c r="U1312" t="s">
        <v>24</v>
      </c>
      <c r="V1312" t="str">
        <f>IF(data[[#This Row],[TechSupport]]="Yes",1,"")</f>
        <v/>
      </c>
      <c r="W1312" t="s">
        <v>23</v>
      </c>
      <c r="X1312">
        <f>IF(data[[#This Row],[StreamingTV]]="Yes",1,"")</f>
        <v>1</v>
      </c>
      <c r="Y1312" t="s">
        <v>23</v>
      </c>
      <c r="Z1312">
        <f>IF(data[[#This Row],[StreamingMovies]]="Yes",1,"")</f>
        <v>1</v>
      </c>
      <c r="AA1312" t="s">
        <v>27</v>
      </c>
      <c r="AB1312" t="s">
        <v>23</v>
      </c>
      <c r="AC1312" t="s">
        <v>28</v>
      </c>
      <c r="AD1312">
        <v>97.65</v>
      </c>
      <c r="AE1312">
        <v>3207.55</v>
      </c>
      <c r="AF1312">
        <v>0</v>
      </c>
      <c r="AG1312" s="2">
        <v>3</v>
      </c>
      <c r="AH1312" t="s">
        <v>23</v>
      </c>
      <c r="AI1312">
        <f t="shared" si="40"/>
        <v>1</v>
      </c>
      <c r="AJ1312" t="str">
        <f t="shared" si="41"/>
        <v/>
      </c>
    </row>
    <row r="1313" spans="1:36" x14ac:dyDescent="0.35">
      <c r="A1313">
        <v>1312</v>
      </c>
      <c r="B1313" t="s">
        <v>1348</v>
      </c>
      <c r="C1313" t="s">
        <v>30</v>
      </c>
      <c r="D1313">
        <v>0</v>
      </c>
      <c r="E1313" t="s">
        <v>23</v>
      </c>
      <c r="F1313" t="s">
        <v>23</v>
      </c>
      <c r="G1313" t="str">
        <f>IF(AND(data[[#This Row],[Partner]]="Yes", data[[#This Row],[Dependents]]="Yes"), "Both", IF(data[[#This Row],[Partner]]="Yes", "Partner", IF(data[[#This Row],[Dependents]]="Yes", "Dependent", "None")))</f>
        <v>Both</v>
      </c>
      <c r="H1313">
        <v>42</v>
      </c>
      <c r="I1313" s="1">
        <f>data[[#This Row],[Tenure]]/12</f>
        <v>3.5</v>
      </c>
      <c r="J1313" t="s">
        <v>24</v>
      </c>
      <c r="K1313" t="str">
        <f>IF(data[[#This Row],[PhoneService]]="Yes",1,"")</f>
        <v/>
      </c>
      <c r="L1313" t="s">
        <v>25</v>
      </c>
      <c r="M1313" t="str">
        <f>IF(data[[#This Row],[MultipleLines]]="Yes",1,"")</f>
        <v/>
      </c>
      <c r="N1313" t="s">
        <v>26</v>
      </c>
      <c r="O1313" t="s">
        <v>24</v>
      </c>
      <c r="P1313" t="str">
        <f>IF(data[[#This Row],[OnlineSecurity]]="Yes",1,"")</f>
        <v/>
      </c>
      <c r="Q1313" t="s">
        <v>23</v>
      </c>
      <c r="R1313">
        <f>IF(data[[#This Row],[OnlineBackup]]="Yes",1,"")</f>
        <v>1</v>
      </c>
      <c r="S1313" t="s">
        <v>23</v>
      </c>
      <c r="T1313">
        <f>IF(data[[#This Row],[DeviceProtection]]="Yes",1,"")</f>
        <v>1</v>
      </c>
      <c r="U1313" t="s">
        <v>24</v>
      </c>
      <c r="V1313" t="str">
        <f>IF(data[[#This Row],[TechSupport]]="Yes",1,"")</f>
        <v/>
      </c>
      <c r="W1313" t="s">
        <v>24</v>
      </c>
      <c r="X1313" t="str">
        <f>IF(data[[#This Row],[StreamingTV]]="Yes",1,"")</f>
        <v/>
      </c>
      <c r="Y1313" t="s">
        <v>23</v>
      </c>
      <c r="Z1313">
        <f>IF(data[[#This Row],[StreamingMovies]]="Yes",1,"")</f>
        <v>1</v>
      </c>
      <c r="AA1313" t="s">
        <v>31</v>
      </c>
      <c r="AB1313" t="s">
        <v>23</v>
      </c>
      <c r="AC1313" t="s">
        <v>40</v>
      </c>
      <c r="AD1313">
        <v>45.1</v>
      </c>
      <c r="AE1313">
        <v>2049.0500000000002</v>
      </c>
      <c r="AF1313">
        <v>0</v>
      </c>
      <c r="AG1313" s="2">
        <v>0</v>
      </c>
      <c r="AH1313" t="s">
        <v>24</v>
      </c>
      <c r="AI1313">
        <f t="shared" si="40"/>
        <v>0</v>
      </c>
      <c r="AJ1313">
        <f t="shared" si="41"/>
        <v>1</v>
      </c>
    </row>
    <row r="1314" spans="1:36" x14ac:dyDescent="0.35">
      <c r="A1314">
        <v>1313</v>
      </c>
      <c r="B1314" t="s">
        <v>1349</v>
      </c>
      <c r="C1314" t="s">
        <v>30</v>
      </c>
      <c r="D1314">
        <v>0</v>
      </c>
      <c r="E1314" t="s">
        <v>24</v>
      </c>
      <c r="F1314" t="s">
        <v>24</v>
      </c>
      <c r="G1314" t="str">
        <f>IF(AND(data[[#This Row],[Partner]]="Yes", data[[#This Row],[Dependents]]="Yes"), "Both", IF(data[[#This Row],[Partner]]="Yes", "Partner", IF(data[[#This Row],[Dependents]]="Yes", "Dependent", "None")))</f>
        <v>None</v>
      </c>
      <c r="H1314">
        <v>48</v>
      </c>
      <c r="I1314" s="1">
        <f>data[[#This Row],[Tenure]]/12</f>
        <v>4</v>
      </c>
      <c r="J1314" t="s">
        <v>23</v>
      </c>
      <c r="K1314">
        <f>IF(data[[#This Row],[PhoneService]]="Yes",1,"")</f>
        <v>1</v>
      </c>
      <c r="L1314" t="s">
        <v>23</v>
      </c>
      <c r="M1314">
        <f>IF(data[[#This Row],[MultipleLines]]="Yes",1,"")</f>
        <v>1</v>
      </c>
      <c r="N1314" t="s">
        <v>26</v>
      </c>
      <c r="O1314" t="s">
        <v>23</v>
      </c>
      <c r="P1314">
        <f>IF(data[[#This Row],[OnlineSecurity]]="Yes",1,"")</f>
        <v>1</v>
      </c>
      <c r="Q1314" t="s">
        <v>24</v>
      </c>
      <c r="R1314" t="str">
        <f>IF(data[[#This Row],[OnlineBackup]]="Yes",1,"")</f>
        <v/>
      </c>
      <c r="S1314" t="s">
        <v>24</v>
      </c>
      <c r="T1314" t="str">
        <f>IF(data[[#This Row],[DeviceProtection]]="Yes",1,"")</f>
        <v/>
      </c>
      <c r="U1314" t="s">
        <v>23</v>
      </c>
      <c r="V1314">
        <f>IF(data[[#This Row],[TechSupport]]="Yes",1,"")</f>
        <v>1</v>
      </c>
      <c r="W1314" t="s">
        <v>24</v>
      </c>
      <c r="X1314" t="str">
        <f>IF(data[[#This Row],[StreamingTV]]="Yes",1,"")</f>
        <v/>
      </c>
      <c r="Y1314" t="s">
        <v>23</v>
      </c>
      <c r="Z1314">
        <f>IF(data[[#This Row],[StreamingMovies]]="Yes",1,"")</f>
        <v>1</v>
      </c>
      <c r="AA1314" t="s">
        <v>31</v>
      </c>
      <c r="AB1314" t="s">
        <v>23</v>
      </c>
      <c r="AC1314" t="s">
        <v>35</v>
      </c>
      <c r="AD1314">
        <v>70.95</v>
      </c>
      <c r="AE1314">
        <v>3629.2</v>
      </c>
      <c r="AF1314">
        <v>0</v>
      </c>
      <c r="AG1314" s="2">
        <v>0</v>
      </c>
      <c r="AH1314" t="s">
        <v>24</v>
      </c>
      <c r="AI1314">
        <f t="shared" si="40"/>
        <v>0</v>
      </c>
      <c r="AJ1314">
        <f t="shared" si="41"/>
        <v>1</v>
      </c>
    </row>
    <row r="1315" spans="1:36" x14ac:dyDescent="0.35">
      <c r="A1315">
        <v>1314</v>
      </c>
      <c r="B1315" t="s">
        <v>1350</v>
      </c>
      <c r="C1315" t="s">
        <v>30</v>
      </c>
      <c r="D1315">
        <v>0</v>
      </c>
      <c r="E1315" t="s">
        <v>23</v>
      </c>
      <c r="F1315" t="s">
        <v>24</v>
      </c>
      <c r="G1315" t="str">
        <f>IF(AND(data[[#This Row],[Partner]]="Yes", data[[#This Row],[Dependents]]="Yes"), "Both", IF(data[[#This Row],[Partner]]="Yes", "Partner", IF(data[[#This Row],[Dependents]]="Yes", "Dependent", "None")))</f>
        <v>Partner</v>
      </c>
      <c r="H1315">
        <v>47</v>
      </c>
      <c r="I1315" s="1">
        <f>data[[#This Row],[Tenure]]/12</f>
        <v>3.9166666666666665</v>
      </c>
      <c r="J1315" t="s">
        <v>23</v>
      </c>
      <c r="K1315">
        <f>IF(data[[#This Row],[PhoneService]]="Yes",1,"")</f>
        <v>1</v>
      </c>
      <c r="L1315" t="s">
        <v>23</v>
      </c>
      <c r="M1315">
        <f>IF(data[[#This Row],[MultipleLines]]="Yes",1,"")</f>
        <v>1</v>
      </c>
      <c r="N1315" t="s">
        <v>37</v>
      </c>
      <c r="O1315" t="s">
        <v>24</v>
      </c>
      <c r="P1315" t="str">
        <f>IF(data[[#This Row],[OnlineSecurity]]="Yes",1,"")</f>
        <v/>
      </c>
      <c r="Q1315" t="s">
        <v>23</v>
      </c>
      <c r="R1315">
        <f>IF(data[[#This Row],[OnlineBackup]]="Yes",1,"")</f>
        <v>1</v>
      </c>
      <c r="S1315" t="s">
        <v>23</v>
      </c>
      <c r="T1315">
        <f>IF(data[[#This Row],[DeviceProtection]]="Yes",1,"")</f>
        <v>1</v>
      </c>
      <c r="U1315" t="s">
        <v>23</v>
      </c>
      <c r="V1315">
        <f>IF(data[[#This Row],[TechSupport]]="Yes",1,"")</f>
        <v>1</v>
      </c>
      <c r="W1315" t="s">
        <v>23</v>
      </c>
      <c r="X1315">
        <f>IF(data[[#This Row],[StreamingTV]]="Yes",1,"")</f>
        <v>1</v>
      </c>
      <c r="Y1315" t="s">
        <v>23</v>
      </c>
      <c r="Z1315">
        <f>IF(data[[#This Row],[StreamingMovies]]="Yes",1,"")</f>
        <v>1</v>
      </c>
      <c r="AA1315" t="s">
        <v>27</v>
      </c>
      <c r="AB1315" t="s">
        <v>23</v>
      </c>
      <c r="AC1315" t="s">
        <v>28</v>
      </c>
      <c r="AD1315">
        <v>109.55</v>
      </c>
      <c r="AE1315">
        <v>5124.55</v>
      </c>
      <c r="AF1315">
        <v>0</v>
      </c>
      <c r="AG1315" s="2">
        <v>4</v>
      </c>
      <c r="AH1315" t="s">
        <v>23</v>
      </c>
      <c r="AI1315">
        <f t="shared" si="40"/>
        <v>1</v>
      </c>
      <c r="AJ1315" t="str">
        <f t="shared" si="41"/>
        <v/>
      </c>
    </row>
    <row r="1316" spans="1:36" x14ac:dyDescent="0.35">
      <c r="A1316">
        <v>1315</v>
      </c>
      <c r="B1316" t="s">
        <v>1351</v>
      </c>
      <c r="C1316" t="s">
        <v>22</v>
      </c>
      <c r="D1316">
        <v>0</v>
      </c>
      <c r="E1316" t="s">
        <v>23</v>
      </c>
      <c r="F1316" t="s">
        <v>23</v>
      </c>
      <c r="G1316" t="str">
        <f>IF(AND(data[[#This Row],[Partner]]="Yes", data[[#This Row],[Dependents]]="Yes"), "Both", IF(data[[#This Row],[Partner]]="Yes", "Partner", IF(data[[#This Row],[Dependents]]="Yes", "Dependent", "None")))</f>
        <v>Both</v>
      </c>
      <c r="H1316">
        <v>39</v>
      </c>
      <c r="I1316" s="1">
        <f>data[[#This Row],[Tenure]]/12</f>
        <v>3.25</v>
      </c>
      <c r="J1316" t="s">
        <v>23</v>
      </c>
      <c r="K1316">
        <f>IF(data[[#This Row],[PhoneService]]="Yes",1,"")</f>
        <v>1</v>
      </c>
      <c r="L1316" t="s">
        <v>23</v>
      </c>
      <c r="M1316">
        <f>IF(data[[#This Row],[MultipleLines]]="Yes",1,"")</f>
        <v>1</v>
      </c>
      <c r="N1316" t="s">
        <v>37</v>
      </c>
      <c r="O1316" t="s">
        <v>24</v>
      </c>
      <c r="P1316" t="str">
        <f>IF(data[[#This Row],[OnlineSecurity]]="Yes",1,"")</f>
        <v/>
      </c>
      <c r="Q1316" t="s">
        <v>23</v>
      </c>
      <c r="R1316">
        <f>IF(data[[#This Row],[OnlineBackup]]="Yes",1,"")</f>
        <v>1</v>
      </c>
      <c r="S1316" t="s">
        <v>23</v>
      </c>
      <c r="T1316">
        <f>IF(data[[#This Row],[DeviceProtection]]="Yes",1,"")</f>
        <v>1</v>
      </c>
      <c r="U1316" t="s">
        <v>23</v>
      </c>
      <c r="V1316">
        <f>IF(data[[#This Row],[TechSupport]]="Yes",1,"")</f>
        <v>1</v>
      </c>
      <c r="W1316" t="s">
        <v>24</v>
      </c>
      <c r="X1316" t="str">
        <f>IF(data[[#This Row],[StreamingTV]]="Yes",1,"")</f>
        <v/>
      </c>
      <c r="Y1316" t="s">
        <v>24</v>
      </c>
      <c r="Z1316" t="str">
        <f>IF(data[[#This Row],[StreamingMovies]]="Yes",1,"")</f>
        <v/>
      </c>
      <c r="AA1316" t="s">
        <v>31</v>
      </c>
      <c r="AB1316" t="s">
        <v>23</v>
      </c>
      <c r="AC1316" t="s">
        <v>28</v>
      </c>
      <c r="AD1316">
        <v>89.55</v>
      </c>
      <c r="AE1316">
        <v>3474.45</v>
      </c>
      <c r="AF1316">
        <v>0</v>
      </c>
      <c r="AG1316" s="2">
        <v>1</v>
      </c>
      <c r="AH1316" t="s">
        <v>23</v>
      </c>
      <c r="AI1316">
        <f t="shared" si="40"/>
        <v>1</v>
      </c>
      <c r="AJ1316" t="str">
        <f t="shared" si="41"/>
        <v/>
      </c>
    </row>
    <row r="1317" spans="1:36" x14ac:dyDescent="0.35">
      <c r="A1317">
        <v>1316</v>
      </c>
      <c r="B1317" t="s">
        <v>1352</v>
      </c>
      <c r="C1317" t="s">
        <v>22</v>
      </c>
      <c r="D1317">
        <v>0</v>
      </c>
      <c r="E1317" t="s">
        <v>23</v>
      </c>
      <c r="F1317" t="s">
        <v>23</v>
      </c>
      <c r="G1317" t="str">
        <f>IF(AND(data[[#This Row],[Partner]]="Yes", data[[#This Row],[Dependents]]="Yes"), "Both", IF(data[[#This Row],[Partner]]="Yes", "Partner", IF(data[[#This Row],[Dependents]]="Yes", "Dependent", "None")))</f>
        <v>Both</v>
      </c>
      <c r="H1317">
        <v>11</v>
      </c>
      <c r="I1317" s="1">
        <f>data[[#This Row],[Tenure]]/12</f>
        <v>0.91666666666666663</v>
      </c>
      <c r="J1317" t="s">
        <v>23</v>
      </c>
      <c r="K1317">
        <f>IF(data[[#This Row],[PhoneService]]="Yes",1,"")</f>
        <v>1</v>
      </c>
      <c r="L1317" t="s">
        <v>24</v>
      </c>
      <c r="M1317" t="str">
        <f>IF(data[[#This Row],[MultipleLines]]="Yes",1,"")</f>
        <v/>
      </c>
      <c r="N1317" t="s">
        <v>24</v>
      </c>
      <c r="O1317" t="s">
        <v>46</v>
      </c>
      <c r="P1317" t="str">
        <f>IF(data[[#This Row],[OnlineSecurity]]="Yes",1,"")</f>
        <v/>
      </c>
      <c r="Q1317" t="s">
        <v>46</v>
      </c>
      <c r="R1317" t="str">
        <f>IF(data[[#This Row],[OnlineBackup]]="Yes",1,"")</f>
        <v/>
      </c>
      <c r="S1317" t="s">
        <v>46</v>
      </c>
      <c r="T1317" t="str">
        <f>IF(data[[#This Row],[DeviceProtection]]="Yes",1,"")</f>
        <v/>
      </c>
      <c r="U1317" t="s">
        <v>46</v>
      </c>
      <c r="V1317" t="str">
        <f>IF(data[[#This Row],[TechSupport]]="Yes",1,"")</f>
        <v/>
      </c>
      <c r="W1317" t="s">
        <v>46</v>
      </c>
      <c r="X1317" t="str">
        <f>IF(data[[#This Row],[StreamingTV]]="Yes",1,"")</f>
        <v/>
      </c>
      <c r="Y1317" t="s">
        <v>46</v>
      </c>
      <c r="Z1317" t="str">
        <f>IF(data[[#This Row],[StreamingMovies]]="Yes",1,"")</f>
        <v/>
      </c>
      <c r="AA1317" t="s">
        <v>47</v>
      </c>
      <c r="AB1317" t="s">
        <v>24</v>
      </c>
      <c r="AC1317" t="s">
        <v>40</v>
      </c>
      <c r="AD1317">
        <v>20.9</v>
      </c>
      <c r="AE1317">
        <v>202.3</v>
      </c>
      <c r="AF1317">
        <v>0</v>
      </c>
      <c r="AG1317" s="2">
        <v>0</v>
      </c>
      <c r="AH1317" t="s">
        <v>24</v>
      </c>
      <c r="AI1317">
        <f t="shared" si="40"/>
        <v>0</v>
      </c>
      <c r="AJ1317">
        <f t="shared" si="41"/>
        <v>1</v>
      </c>
    </row>
    <row r="1318" spans="1:36" x14ac:dyDescent="0.35">
      <c r="A1318">
        <v>1317</v>
      </c>
      <c r="B1318" t="s">
        <v>1353</v>
      </c>
      <c r="C1318" t="s">
        <v>30</v>
      </c>
      <c r="D1318">
        <v>0</v>
      </c>
      <c r="E1318" t="s">
        <v>24</v>
      </c>
      <c r="F1318" t="s">
        <v>24</v>
      </c>
      <c r="G1318" t="str">
        <f>IF(AND(data[[#This Row],[Partner]]="Yes", data[[#This Row],[Dependents]]="Yes"), "Both", IF(data[[#This Row],[Partner]]="Yes", "Partner", IF(data[[#This Row],[Dependents]]="Yes", "Dependent", "None")))</f>
        <v>None</v>
      </c>
      <c r="H1318">
        <v>7</v>
      </c>
      <c r="I1318" s="1">
        <f>data[[#This Row],[Tenure]]/12</f>
        <v>0.58333333333333337</v>
      </c>
      <c r="J1318" t="s">
        <v>23</v>
      </c>
      <c r="K1318">
        <f>IF(data[[#This Row],[PhoneService]]="Yes",1,"")</f>
        <v>1</v>
      </c>
      <c r="L1318" t="s">
        <v>24</v>
      </c>
      <c r="M1318" t="str">
        <f>IF(data[[#This Row],[MultipleLines]]="Yes",1,"")</f>
        <v/>
      </c>
      <c r="N1318" t="s">
        <v>24</v>
      </c>
      <c r="O1318" t="s">
        <v>46</v>
      </c>
      <c r="P1318" t="str">
        <f>IF(data[[#This Row],[OnlineSecurity]]="Yes",1,"")</f>
        <v/>
      </c>
      <c r="Q1318" t="s">
        <v>46</v>
      </c>
      <c r="R1318" t="str">
        <f>IF(data[[#This Row],[OnlineBackup]]="Yes",1,"")</f>
        <v/>
      </c>
      <c r="S1318" t="s">
        <v>46</v>
      </c>
      <c r="T1318" t="str">
        <f>IF(data[[#This Row],[DeviceProtection]]="Yes",1,"")</f>
        <v/>
      </c>
      <c r="U1318" t="s">
        <v>46</v>
      </c>
      <c r="V1318" t="str">
        <f>IF(data[[#This Row],[TechSupport]]="Yes",1,"")</f>
        <v/>
      </c>
      <c r="W1318" t="s">
        <v>46</v>
      </c>
      <c r="X1318" t="str">
        <f>IF(data[[#This Row],[StreamingTV]]="Yes",1,"")</f>
        <v/>
      </c>
      <c r="Y1318" t="s">
        <v>46</v>
      </c>
      <c r="Z1318" t="str">
        <f>IF(data[[#This Row],[StreamingMovies]]="Yes",1,"")</f>
        <v/>
      </c>
      <c r="AA1318" t="s">
        <v>27</v>
      </c>
      <c r="AB1318" t="s">
        <v>23</v>
      </c>
      <c r="AC1318" t="s">
        <v>32</v>
      </c>
      <c r="AD1318">
        <v>19.95</v>
      </c>
      <c r="AE1318">
        <v>147.5</v>
      </c>
      <c r="AF1318">
        <v>0</v>
      </c>
      <c r="AG1318" s="2">
        <v>0</v>
      </c>
      <c r="AH1318" t="s">
        <v>24</v>
      </c>
      <c r="AI1318">
        <f t="shared" si="40"/>
        <v>0</v>
      </c>
      <c r="AJ1318">
        <f t="shared" si="41"/>
        <v>1</v>
      </c>
    </row>
    <row r="1319" spans="1:36" x14ac:dyDescent="0.35">
      <c r="A1319">
        <v>1318</v>
      </c>
      <c r="B1319" t="s">
        <v>1354</v>
      </c>
      <c r="C1319" t="s">
        <v>22</v>
      </c>
      <c r="D1319">
        <v>0</v>
      </c>
      <c r="E1319" t="s">
        <v>24</v>
      </c>
      <c r="F1319" t="s">
        <v>24</v>
      </c>
      <c r="G1319" t="str">
        <f>IF(AND(data[[#This Row],[Partner]]="Yes", data[[#This Row],[Dependents]]="Yes"), "Both", IF(data[[#This Row],[Partner]]="Yes", "Partner", IF(data[[#This Row],[Dependents]]="Yes", "Dependent", "None")))</f>
        <v>None</v>
      </c>
      <c r="H1319">
        <v>3</v>
      </c>
      <c r="I1319" s="1">
        <f>data[[#This Row],[Tenure]]/12</f>
        <v>0.25</v>
      </c>
      <c r="J1319" t="s">
        <v>23</v>
      </c>
      <c r="K1319">
        <f>IF(data[[#This Row],[PhoneService]]="Yes",1,"")</f>
        <v>1</v>
      </c>
      <c r="L1319" t="s">
        <v>23</v>
      </c>
      <c r="M1319">
        <f>IF(data[[#This Row],[MultipleLines]]="Yes",1,"")</f>
        <v>1</v>
      </c>
      <c r="N1319" t="s">
        <v>24</v>
      </c>
      <c r="O1319" t="s">
        <v>46</v>
      </c>
      <c r="P1319" t="str">
        <f>IF(data[[#This Row],[OnlineSecurity]]="Yes",1,"")</f>
        <v/>
      </c>
      <c r="Q1319" t="s">
        <v>46</v>
      </c>
      <c r="R1319" t="str">
        <f>IF(data[[#This Row],[OnlineBackup]]="Yes",1,"")</f>
        <v/>
      </c>
      <c r="S1319" t="s">
        <v>46</v>
      </c>
      <c r="T1319" t="str">
        <f>IF(data[[#This Row],[DeviceProtection]]="Yes",1,"")</f>
        <v/>
      </c>
      <c r="U1319" t="s">
        <v>46</v>
      </c>
      <c r="V1319" t="str">
        <f>IF(data[[#This Row],[TechSupport]]="Yes",1,"")</f>
        <v/>
      </c>
      <c r="W1319" t="s">
        <v>46</v>
      </c>
      <c r="X1319" t="str">
        <f>IF(data[[#This Row],[StreamingTV]]="Yes",1,"")</f>
        <v/>
      </c>
      <c r="Y1319" t="s">
        <v>46</v>
      </c>
      <c r="Z1319" t="str">
        <f>IF(data[[#This Row],[StreamingMovies]]="Yes",1,"")</f>
        <v/>
      </c>
      <c r="AA1319" t="s">
        <v>27</v>
      </c>
      <c r="AB1319" t="s">
        <v>24</v>
      </c>
      <c r="AC1319" t="s">
        <v>32</v>
      </c>
      <c r="AD1319">
        <v>24.6</v>
      </c>
      <c r="AE1319">
        <v>86.35</v>
      </c>
      <c r="AF1319">
        <v>0</v>
      </c>
      <c r="AG1319" s="2">
        <v>0</v>
      </c>
      <c r="AH1319" t="s">
        <v>24</v>
      </c>
      <c r="AI1319">
        <f t="shared" si="40"/>
        <v>0</v>
      </c>
      <c r="AJ1319">
        <f t="shared" si="41"/>
        <v>1</v>
      </c>
    </row>
    <row r="1320" spans="1:36" x14ac:dyDescent="0.35">
      <c r="A1320">
        <v>1319</v>
      </c>
      <c r="B1320" t="s">
        <v>1355</v>
      </c>
      <c r="C1320" t="s">
        <v>30</v>
      </c>
      <c r="D1320">
        <v>0</v>
      </c>
      <c r="E1320" t="s">
        <v>24</v>
      </c>
      <c r="F1320" t="s">
        <v>24</v>
      </c>
      <c r="G1320" t="str">
        <f>IF(AND(data[[#This Row],[Partner]]="Yes", data[[#This Row],[Dependents]]="Yes"), "Both", IF(data[[#This Row],[Partner]]="Yes", "Partner", IF(data[[#This Row],[Dependents]]="Yes", "Dependent", "None")))</f>
        <v>None</v>
      </c>
      <c r="H1320">
        <v>8</v>
      </c>
      <c r="I1320" s="1">
        <f>data[[#This Row],[Tenure]]/12</f>
        <v>0.66666666666666663</v>
      </c>
      <c r="J1320" t="s">
        <v>23</v>
      </c>
      <c r="K1320">
        <f>IF(data[[#This Row],[PhoneService]]="Yes",1,"")</f>
        <v>1</v>
      </c>
      <c r="L1320" t="s">
        <v>24</v>
      </c>
      <c r="M1320" t="str">
        <f>IF(data[[#This Row],[MultipleLines]]="Yes",1,"")</f>
        <v/>
      </c>
      <c r="N1320" t="s">
        <v>26</v>
      </c>
      <c r="O1320" t="s">
        <v>23</v>
      </c>
      <c r="P1320">
        <f>IF(data[[#This Row],[OnlineSecurity]]="Yes",1,"")</f>
        <v>1</v>
      </c>
      <c r="Q1320" t="s">
        <v>24</v>
      </c>
      <c r="R1320" t="str">
        <f>IF(data[[#This Row],[OnlineBackup]]="Yes",1,"")</f>
        <v/>
      </c>
      <c r="S1320" t="s">
        <v>23</v>
      </c>
      <c r="T1320">
        <f>IF(data[[#This Row],[DeviceProtection]]="Yes",1,"")</f>
        <v>1</v>
      </c>
      <c r="U1320" t="s">
        <v>24</v>
      </c>
      <c r="V1320" t="str">
        <f>IF(data[[#This Row],[TechSupport]]="Yes",1,"")</f>
        <v/>
      </c>
      <c r="W1320" t="s">
        <v>24</v>
      </c>
      <c r="X1320" t="str">
        <f>IF(data[[#This Row],[StreamingTV]]="Yes",1,"")</f>
        <v/>
      </c>
      <c r="Y1320" t="s">
        <v>23</v>
      </c>
      <c r="Z1320">
        <f>IF(data[[#This Row],[StreamingMovies]]="Yes",1,"")</f>
        <v>1</v>
      </c>
      <c r="AA1320" t="s">
        <v>27</v>
      </c>
      <c r="AB1320" t="s">
        <v>23</v>
      </c>
      <c r="AC1320" t="s">
        <v>28</v>
      </c>
      <c r="AD1320">
        <v>66.7</v>
      </c>
      <c r="AE1320">
        <v>579</v>
      </c>
      <c r="AF1320">
        <v>0</v>
      </c>
      <c r="AG1320" s="2">
        <v>0</v>
      </c>
      <c r="AH1320" t="s">
        <v>24</v>
      </c>
      <c r="AI1320">
        <f t="shared" si="40"/>
        <v>0</v>
      </c>
      <c r="AJ1320">
        <f t="shared" si="41"/>
        <v>1</v>
      </c>
    </row>
    <row r="1321" spans="1:36" x14ac:dyDescent="0.35">
      <c r="A1321">
        <v>1320</v>
      </c>
      <c r="B1321" t="s">
        <v>1356</v>
      </c>
      <c r="C1321" t="s">
        <v>30</v>
      </c>
      <c r="D1321">
        <v>0</v>
      </c>
      <c r="E1321" t="s">
        <v>24</v>
      </c>
      <c r="F1321" t="s">
        <v>23</v>
      </c>
      <c r="G1321" t="str">
        <f>IF(AND(data[[#This Row],[Partner]]="Yes", data[[#This Row],[Dependents]]="Yes"), "Both", IF(data[[#This Row],[Partner]]="Yes", "Partner", IF(data[[#This Row],[Dependents]]="Yes", "Dependent", "None")))</f>
        <v>Dependent</v>
      </c>
      <c r="H1321">
        <v>1</v>
      </c>
      <c r="I1321" s="1">
        <f>data[[#This Row],[Tenure]]/12</f>
        <v>8.3333333333333329E-2</v>
      </c>
      <c r="J1321" t="s">
        <v>23</v>
      </c>
      <c r="K1321">
        <f>IF(data[[#This Row],[PhoneService]]="Yes",1,"")</f>
        <v>1</v>
      </c>
      <c r="L1321" t="s">
        <v>24</v>
      </c>
      <c r="M1321" t="str">
        <f>IF(data[[#This Row],[MultipleLines]]="Yes",1,"")</f>
        <v/>
      </c>
      <c r="N1321" t="s">
        <v>24</v>
      </c>
      <c r="O1321" t="s">
        <v>46</v>
      </c>
      <c r="P1321" t="str">
        <f>IF(data[[#This Row],[OnlineSecurity]]="Yes",1,"")</f>
        <v/>
      </c>
      <c r="Q1321" t="s">
        <v>46</v>
      </c>
      <c r="R1321" t="str">
        <f>IF(data[[#This Row],[OnlineBackup]]="Yes",1,"")</f>
        <v/>
      </c>
      <c r="S1321" t="s">
        <v>46</v>
      </c>
      <c r="T1321" t="str">
        <f>IF(data[[#This Row],[DeviceProtection]]="Yes",1,"")</f>
        <v/>
      </c>
      <c r="U1321" t="s">
        <v>46</v>
      </c>
      <c r="V1321" t="str">
        <f>IF(data[[#This Row],[TechSupport]]="Yes",1,"")</f>
        <v/>
      </c>
      <c r="W1321" t="s">
        <v>46</v>
      </c>
      <c r="X1321" t="str">
        <f>IF(data[[#This Row],[StreamingTV]]="Yes",1,"")</f>
        <v/>
      </c>
      <c r="Y1321" t="s">
        <v>46</v>
      </c>
      <c r="Z1321" t="str">
        <f>IF(data[[#This Row],[StreamingMovies]]="Yes",1,"")</f>
        <v/>
      </c>
      <c r="AA1321" t="s">
        <v>27</v>
      </c>
      <c r="AB1321" t="s">
        <v>23</v>
      </c>
      <c r="AC1321" t="s">
        <v>32</v>
      </c>
      <c r="AD1321">
        <v>19.45</v>
      </c>
      <c r="AE1321">
        <v>19.45</v>
      </c>
      <c r="AF1321">
        <v>0</v>
      </c>
      <c r="AG1321" s="2">
        <v>0</v>
      </c>
      <c r="AH1321" t="s">
        <v>23</v>
      </c>
      <c r="AI1321">
        <f t="shared" si="40"/>
        <v>1</v>
      </c>
      <c r="AJ1321" t="str">
        <f t="shared" si="41"/>
        <v/>
      </c>
    </row>
    <row r="1322" spans="1:36" x14ac:dyDescent="0.35">
      <c r="A1322">
        <v>1321</v>
      </c>
      <c r="B1322" t="s">
        <v>1357</v>
      </c>
      <c r="C1322" t="s">
        <v>30</v>
      </c>
      <c r="D1322">
        <v>0</v>
      </c>
      <c r="E1322" t="s">
        <v>23</v>
      </c>
      <c r="F1322" t="s">
        <v>23</v>
      </c>
      <c r="G1322" t="str">
        <f>IF(AND(data[[#This Row],[Partner]]="Yes", data[[#This Row],[Dependents]]="Yes"), "Both", IF(data[[#This Row],[Partner]]="Yes", "Partner", IF(data[[#This Row],[Dependents]]="Yes", "Dependent", "None")))</f>
        <v>Both</v>
      </c>
      <c r="H1322">
        <v>32</v>
      </c>
      <c r="I1322" s="1">
        <f>data[[#This Row],[Tenure]]/12</f>
        <v>2.6666666666666665</v>
      </c>
      <c r="J1322" t="s">
        <v>23</v>
      </c>
      <c r="K1322">
        <f>IF(data[[#This Row],[PhoneService]]="Yes",1,"")</f>
        <v>1</v>
      </c>
      <c r="L1322" t="s">
        <v>24</v>
      </c>
      <c r="M1322" t="str">
        <f>IF(data[[#This Row],[MultipleLines]]="Yes",1,"")</f>
        <v/>
      </c>
      <c r="N1322" t="s">
        <v>37</v>
      </c>
      <c r="O1322" t="s">
        <v>23</v>
      </c>
      <c r="P1322">
        <f>IF(data[[#This Row],[OnlineSecurity]]="Yes",1,"")</f>
        <v>1</v>
      </c>
      <c r="Q1322" t="s">
        <v>23</v>
      </c>
      <c r="R1322">
        <f>IF(data[[#This Row],[OnlineBackup]]="Yes",1,"")</f>
        <v>1</v>
      </c>
      <c r="S1322" t="s">
        <v>23</v>
      </c>
      <c r="T1322">
        <f>IF(data[[#This Row],[DeviceProtection]]="Yes",1,"")</f>
        <v>1</v>
      </c>
      <c r="U1322" t="s">
        <v>24</v>
      </c>
      <c r="V1322" t="str">
        <f>IF(data[[#This Row],[TechSupport]]="Yes",1,"")</f>
        <v/>
      </c>
      <c r="W1322" t="s">
        <v>24</v>
      </c>
      <c r="X1322" t="str">
        <f>IF(data[[#This Row],[StreamingTV]]="Yes",1,"")</f>
        <v/>
      </c>
      <c r="Y1322" t="s">
        <v>23</v>
      </c>
      <c r="Z1322">
        <f>IF(data[[#This Row],[StreamingMovies]]="Yes",1,"")</f>
        <v>1</v>
      </c>
      <c r="AA1322" t="s">
        <v>31</v>
      </c>
      <c r="AB1322" t="s">
        <v>24</v>
      </c>
      <c r="AC1322" t="s">
        <v>32</v>
      </c>
      <c r="AD1322">
        <v>94.8</v>
      </c>
      <c r="AE1322">
        <v>3131.55</v>
      </c>
      <c r="AF1322">
        <v>0</v>
      </c>
      <c r="AG1322" s="2">
        <v>0</v>
      </c>
      <c r="AH1322" t="s">
        <v>24</v>
      </c>
      <c r="AI1322">
        <f t="shared" si="40"/>
        <v>0</v>
      </c>
      <c r="AJ1322">
        <f t="shared" si="41"/>
        <v>1</v>
      </c>
    </row>
    <row r="1323" spans="1:36" x14ac:dyDescent="0.35">
      <c r="A1323">
        <v>1322</v>
      </c>
      <c r="B1323" t="s">
        <v>1358</v>
      </c>
      <c r="C1323" t="s">
        <v>30</v>
      </c>
      <c r="D1323">
        <v>0</v>
      </c>
      <c r="E1323" t="s">
        <v>23</v>
      </c>
      <c r="F1323" t="s">
        <v>23</v>
      </c>
      <c r="G1323" t="str">
        <f>IF(AND(data[[#This Row],[Partner]]="Yes", data[[#This Row],[Dependents]]="Yes"), "Both", IF(data[[#This Row],[Partner]]="Yes", "Partner", IF(data[[#This Row],[Dependents]]="Yes", "Dependent", "None")))</f>
        <v>Both</v>
      </c>
      <c r="H1323">
        <v>60</v>
      </c>
      <c r="I1323" s="1">
        <f>data[[#This Row],[Tenure]]/12</f>
        <v>5</v>
      </c>
      <c r="J1323" t="s">
        <v>23</v>
      </c>
      <c r="K1323">
        <f>IF(data[[#This Row],[PhoneService]]="Yes",1,"")</f>
        <v>1</v>
      </c>
      <c r="L1323" t="s">
        <v>24</v>
      </c>
      <c r="M1323" t="str">
        <f>IF(data[[#This Row],[MultipleLines]]="Yes",1,"")</f>
        <v/>
      </c>
      <c r="N1323" t="s">
        <v>26</v>
      </c>
      <c r="O1323" t="s">
        <v>23</v>
      </c>
      <c r="P1323">
        <f>IF(data[[#This Row],[OnlineSecurity]]="Yes",1,"")</f>
        <v>1</v>
      </c>
      <c r="Q1323" t="s">
        <v>23</v>
      </c>
      <c r="R1323">
        <f>IF(data[[#This Row],[OnlineBackup]]="Yes",1,"")</f>
        <v>1</v>
      </c>
      <c r="S1323" t="s">
        <v>23</v>
      </c>
      <c r="T1323">
        <f>IF(data[[#This Row],[DeviceProtection]]="Yes",1,"")</f>
        <v>1</v>
      </c>
      <c r="U1323" t="s">
        <v>23</v>
      </c>
      <c r="V1323">
        <f>IF(data[[#This Row],[TechSupport]]="Yes",1,"")</f>
        <v>1</v>
      </c>
      <c r="W1323" t="s">
        <v>24</v>
      </c>
      <c r="X1323" t="str">
        <f>IF(data[[#This Row],[StreamingTV]]="Yes",1,"")</f>
        <v/>
      </c>
      <c r="Y1323" t="s">
        <v>24</v>
      </c>
      <c r="Z1323" t="str">
        <f>IF(data[[#This Row],[StreamingMovies]]="Yes",1,"")</f>
        <v/>
      </c>
      <c r="AA1323" t="s">
        <v>31</v>
      </c>
      <c r="AB1323" t="s">
        <v>23</v>
      </c>
      <c r="AC1323" t="s">
        <v>35</v>
      </c>
      <c r="AD1323">
        <v>65.849999999999994</v>
      </c>
      <c r="AE1323">
        <v>3928.3</v>
      </c>
      <c r="AF1323">
        <v>0</v>
      </c>
      <c r="AG1323" s="2">
        <v>0</v>
      </c>
      <c r="AH1323" t="s">
        <v>24</v>
      </c>
      <c r="AI1323">
        <f t="shared" si="40"/>
        <v>0</v>
      </c>
      <c r="AJ1323">
        <f t="shared" si="41"/>
        <v>1</v>
      </c>
    </row>
    <row r="1324" spans="1:36" x14ac:dyDescent="0.35">
      <c r="A1324">
        <v>1323</v>
      </c>
      <c r="B1324" t="s">
        <v>1359</v>
      </c>
      <c r="C1324" t="s">
        <v>22</v>
      </c>
      <c r="D1324">
        <v>0</v>
      </c>
      <c r="E1324" t="s">
        <v>23</v>
      </c>
      <c r="F1324" t="s">
        <v>24</v>
      </c>
      <c r="G1324" t="str">
        <f>IF(AND(data[[#This Row],[Partner]]="Yes", data[[#This Row],[Dependents]]="Yes"), "Both", IF(data[[#This Row],[Partner]]="Yes", "Partner", IF(data[[#This Row],[Dependents]]="Yes", "Dependent", "None")))</f>
        <v>Partner</v>
      </c>
      <c r="H1324">
        <v>10</v>
      </c>
      <c r="I1324" s="1">
        <f>data[[#This Row],[Tenure]]/12</f>
        <v>0.83333333333333337</v>
      </c>
      <c r="J1324" t="s">
        <v>23</v>
      </c>
      <c r="K1324">
        <f>IF(data[[#This Row],[PhoneService]]="Yes",1,"")</f>
        <v>1</v>
      </c>
      <c r="L1324" t="s">
        <v>24</v>
      </c>
      <c r="M1324" t="str">
        <f>IF(data[[#This Row],[MultipleLines]]="Yes",1,"")</f>
        <v/>
      </c>
      <c r="N1324" t="s">
        <v>24</v>
      </c>
      <c r="O1324" t="s">
        <v>46</v>
      </c>
      <c r="P1324" t="str">
        <f>IF(data[[#This Row],[OnlineSecurity]]="Yes",1,"")</f>
        <v/>
      </c>
      <c r="Q1324" t="s">
        <v>46</v>
      </c>
      <c r="R1324" t="str">
        <f>IF(data[[#This Row],[OnlineBackup]]="Yes",1,"")</f>
        <v/>
      </c>
      <c r="S1324" t="s">
        <v>46</v>
      </c>
      <c r="T1324" t="str">
        <f>IF(data[[#This Row],[DeviceProtection]]="Yes",1,"")</f>
        <v/>
      </c>
      <c r="U1324" t="s">
        <v>46</v>
      </c>
      <c r="V1324" t="str">
        <f>IF(data[[#This Row],[TechSupport]]="Yes",1,"")</f>
        <v/>
      </c>
      <c r="W1324" t="s">
        <v>46</v>
      </c>
      <c r="X1324" t="str">
        <f>IF(data[[#This Row],[StreamingTV]]="Yes",1,"")</f>
        <v/>
      </c>
      <c r="Y1324" t="s">
        <v>46</v>
      </c>
      <c r="Z1324" t="str">
        <f>IF(data[[#This Row],[StreamingMovies]]="Yes",1,"")</f>
        <v/>
      </c>
      <c r="AA1324" t="s">
        <v>27</v>
      </c>
      <c r="AB1324" t="s">
        <v>23</v>
      </c>
      <c r="AC1324" t="s">
        <v>35</v>
      </c>
      <c r="AD1324">
        <v>19.95</v>
      </c>
      <c r="AE1324">
        <v>187.75</v>
      </c>
      <c r="AF1324">
        <v>0</v>
      </c>
      <c r="AG1324" s="2">
        <v>0</v>
      </c>
      <c r="AH1324" t="s">
        <v>24</v>
      </c>
      <c r="AI1324">
        <f t="shared" si="40"/>
        <v>0</v>
      </c>
      <c r="AJ1324">
        <f t="shared" si="41"/>
        <v>1</v>
      </c>
    </row>
    <row r="1325" spans="1:36" x14ac:dyDescent="0.35">
      <c r="A1325">
        <v>1324</v>
      </c>
      <c r="B1325" t="s">
        <v>1360</v>
      </c>
      <c r="C1325" t="s">
        <v>22</v>
      </c>
      <c r="D1325">
        <v>0</v>
      </c>
      <c r="E1325" t="s">
        <v>23</v>
      </c>
      <c r="F1325" t="s">
        <v>24</v>
      </c>
      <c r="G1325" t="str">
        <f>IF(AND(data[[#This Row],[Partner]]="Yes", data[[#This Row],[Dependents]]="Yes"), "Both", IF(data[[#This Row],[Partner]]="Yes", "Partner", IF(data[[#This Row],[Dependents]]="Yes", "Dependent", "None")))</f>
        <v>Partner</v>
      </c>
      <c r="H1325">
        <v>71</v>
      </c>
      <c r="I1325" s="1">
        <f>data[[#This Row],[Tenure]]/12</f>
        <v>5.916666666666667</v>
      </c>
      <c r="J1325" t="s">
        <v>23</v>
      </c>
      <c r="K1325">
        <f>IF(data[[#This Row],[PhoneService]]="Yes",1,"")</f>
        <v>1</v>
      </c>
      <c r="L1325" t="s">
        <v>23</v>
      </c>
      <c r="M1325">
        <f>IF(data[[#This Row],[MultipleLines]]="Yes",1,"")</f>
        <v>1</v>
      </c>
      <c r="N1325" t="s">
        <v>24</v>
      </c>
      <c r="O1325" t="s">
        <v>46</v>
      </c>
      <c r="P1325" t="str">
        <f>IF(data[[#This Row],[OnlineSecurity]]="Yes",1,"")</f>
        <v/>
      </c>
      <c r="Q1325" t="s">
        <v>46</v>
      </c>
      <c r="R1325" t="str">
        <f>IF(data[[#This Row],[OnlineBackup]]="Yes",1,"")</f>
        <v/>
      </c>
      <c r="S1325" t="s">
        <v>46</v>
      </c>
      <c r="T1325" t="str">
        <f>IF(data[[#This Row],[DeviceProtection]]="Yes",1,"")</f>
        <v/>
      </c>
      <c r="U1325" t="s">
        <v>46</v>
      </c>
      <c r="V1325" t="str">
        <f>IF(data[[#This Row],[TechSupport]]="Yes",1,"")</f>
        <v/>
      </c>
      <c r="W1325" t="s">
        <v>46</v>
      </c>
      <c r="X1325" t="str">
        <f>IF(data[[#This Row],[StreamingTV]]="Yes",1,"")</f>
        <v/>
      </c>
      <c r="Y1325" t="s">
        <v>46</v>
      </c>
      <c r="Z1325" t="str">
        <f>IF(data[[#This Row],[StreamingMovies]]="Yes",1,"")</f>
        <v/>
      </c>
      <c r="AA1325" t="s">
        <v>47</v>
      </c>
      <c r="AB1325" t="s">
        <v>23</v>
      </c>
      <c r="AC1325" t="s">
        <v>35</v>
      </c>
      <c r="AD1325">
        <v>24.65</v>
      </c>
      <c r="AE1325">
        <v>1710.15</v>
      </c>
      <c r="AF1325">
        <v>0</v>
      </c>
      <c r="AG1325" s="2">
        <v>0</v>
      </c>
      <c r="AH1325" t="s">
        <v>24</v>
      </c>
      <c r="AI1325">
        <f t="shared" si="40"/>
        <v>0</v>
      </c>
      <c r="AJ1325">
        <f t="shared" si="41"/>
        <v>1</v>
      </c>
    </row>
    <row r="1326" spans="1:36" x14ac:dyDescent="0.35">
      <c r="A1326">
        <v>1325</v>
      </c>
      <c r="B1326" t="s">
        <v>1361</v>
      </c>
      <c r="C1326" t="s">
        <v>22</v>
      </c>
      <c r="D1326">
        <v>0</v>
      </c>
      <c r="E1326" t="s">
        <v>23</v>
      </c>
      <c r="F1326" t="s">
        <v>23</v>
      </c>
      <c r="G1326" t="str">
        <f>IF(AND(data[[#This Row],[Partner]]="Yes", data[[#This Row],[Dependents]]="Yes"), "Both", IF(data[[#This Row],[Partner]]="Yes", "Partner", IF(data[[#This Row],[Dependents]]="Yes", "Dependent", "None")))</f>
        <v>Both</v>
      </c>
      <c r="H1326">
        <v>4</v>
      </c>
      <c r="I1326" s="1">
        <f>data[[#This Row],[Tenure]]/12</f>
        <v>0.33333333333333331</v>
      </c>
      <c r="J1326" t="s">
        <v>23</v>
      </c>
      <c r="K1326">
        <f>IF(data[[#This Row],[PhoneService]]="Yes",1,"")</f>
        <v>1</v>
      </c>
      <c r="L1326" t="s">
        <v>24</v>
      </c>
      <c r="M1326" t="str">
        <f>IF(data[[#This Row],[MultipleLines]]="Yes",1,"")</f>
        <v/>
      </c>
      <c r="N1326" t="s">
        <v>24</v>
      </c>
      <c r="O1326" t="s">
        <v>46</v>
      </c>
      <c r="P1326" t="str">
        <f>IF(data[[#This Row],[OnlineSecurity]]="Yes",1,"")</f>
        <v/>
      </c>
      <c r="Q1326" t="s">
        <v>46</v>
      </c>
      <c r="R1326" t="str">
        <f>IF(data[[#This Row],[OnlineBackup]]="Yes",1,"")</f>
        <v/>
      </c>
      <c r="S1326" t="s">
        <v>46</v>
      </c>
      <c r="T1326" t="str">
        <f>IF(data[[#This Row],[DeviceProtection]]="Yes",1,"")</f>
        <v/>
      </c>
      <c r="U1326" t="s">
        <v>46</v>
      </c>
      <c r="V1326" t="str">
        <f>IF(data[[#This Row],[TechSupport]]="Yes",1,"")</f>
        <v/>
      </c>
      <c r="W1326" t="s">
        <v>46</v>
      </c>
      <c r="X1326" t="str">
        <f>IF(data[[#This Row],[StreamingTV]]="Yes",1,"")</f>
        <v/>
      </c>
      <c r="Y1326" t="s">
        <v>46</v>
      </c>
      <c r="Z1326" t="str">
        <f>IF(data[[#This Row],[StreamingMovies]]="Yes",1,"")</f>
        <v/>
      </c>
      <c r="AA1326" t="s">
        <v>27</v>
      </c>
      <c r="AB1326" t="s">
        <v>24</v>
      </c>
      <c r="AC1326" t="s">
        <v>32</v>
      </c>
      <c r="AD1326">
        <v>20.350000000000001</v>
      </c>
      <c r="AE1326">
        <v>76.349999999999994</v>
      </c>
      <c r="AF1326">
        <v>0</v>
      </c>
      <c r="AG1326" s="2">
        <v>0</v>
      </c>
      <c r="AH1326" t="s">
        <v>23</v>
      </c>
      <c r="AI1326">
        <f t="shared" si="40"/>
        <v>1</v>
      </c>
      <c r="AJ1326" t="str">
        <f t="shared" si="41"/>
        <v/>
      </c>
    </row>
    <row r="1327" spans="1:36" x14ac:dyDescent="0.35">
      <c r="A1327">
        <v>1326</v>
      </c>
      <c r="B1327" t="s">
        <v>1362</v>
      </c>
      <c r="C1327" t="s">
        <v>22</v>
      </c>
      <c r="D1327">
        <v>1</v>
      </c>
      <c r="E1327" t="s">
        <v>24</v>
      </c>
      <c r="F1327" t="s">
        <v>24</v>
      </c>
      <c r="G1327" t="str">
        <f>IF(AND(data[[#This Row],[Partner]]="Yes", data[[#This Row],[Dependents]]="Yes"), "Both", IF(data[[#This Row],[Partner]]="Yes", "Partner", IF(data[[#This Row],[Dependents]]="Yes", "Dependent", "None")))</f>
        <v>None</v>
      </c>
      <c r="H1327">
        <v>1</v>
      </c>
      <c r="I1327" s="1">
        <f>data[[#This Row],[Tenure]]/12</f>
        <v>8.3333333333333329E-2</v>
      </c>
      <c r="J1327" t="s">
        <v>23</v>
      </c>
      <c r="K1327">
        <f>IF(data[[#This Row],[PhoneService]]="Yes",1,"")</f>
        <v>1</v>
      </c>
      <c r="L1327" t="s">
        <v>24</v>
      </c>
      <c r="M1327" t="str">
        <f>IF(data[[#This Row],[MultipleLines]]="Yes",1,"")</f>
        <v/>
      </c>
      <c r="N1327" t="s">
        <v>37</v>
      </c>
      <c r="O1327" t="s">
        <v>24</v>
      </c>
      <c r="P1327" t="str">
        <f>IF(data[[#This Row],[OnlineSecurity]]="Yes",1,"")</f>
        <v/>
      </c>
      <c r="Q1327" t="s">
        <v>24</v>
      </c>
      <c r="R1327" t="str">
        <f>IF(data[[#This Row],[OnlineBackup]]="Yes",1,"")</f>
        <v/>
      </c>
      <c r="S1327" t="s">
        <v>24</v>
      </c>
      <c r="T1327" t="str">
        <f>IF(data[[#This Row],[DeviceProtection]]="Yes",1,"")</f>
        <v/>
      </c>
      <c r="U1327" t="s">
        <v>24</v>
      </c>
      <c r="V1327" t="str">
        <f>IF(data[[#This Row],[TechSupport]]="Yes",1,"")</f>
        <v/>
      </c>
      <c r="W1327" t="s">
        <v>24</v>
      </c>
      <c r="X1327" t="str">
        <f>IF(data[[#This Row],[StreamingTV]]="Yes",1,"")</f>
        <v/>
      </c>
      <c r="Y1327" t="s">
        <v>24</v>
      </c>
      <c r="Z1327" t="str">
        <f>IF(data[[#This Row],[StreamingMovies]]="Yes",1,"")</f>
        <v/>
      </c>
      <c r="AA1327" t="s">
        <v>27</v>
      </c>
      <c r="AB1327" t="s">
        <v>23</v>
      </c>
      <c r="AC1327" t="s">
        <v>28</v>
      </c>
      <c r="AD1327">
        <v>69.25</v>
      </c>
      <c r="AE1327">
        <v>69.25</v>
      </c>
      <c r="AF1327">
        <v>1</v>
      </c>
      <c r="AG1327" s="2">
        <v>0</v>
      </c>
      <c r="AH1327" t="s">
        <v>23</v>
      </c>
      <c r="AI1327">
        <f t="shared" si="40"/>
        <v>1</v>
      </c>
      <c r="AJ1327" t="str">
        <f t="shared" si="41"/>
        <v/>
      </c>
    </row>
    <row r="1328" spans="1:36" x14ac:dyDescent="0.35">
      <c r="A1328">
        <v>1327</v>
      </c>
      <c r="B1328" t="s">
        <v>1363</v>
      </c>
      <c r="C1328" t="s">
        <v>22</v>
      </c>
      <c r="D1328">
        <v>0</v>
      </c>
      <c r="E1328" t="s">
        <v>23</v>
      </c>
      <c r="F1328" t="s">
        <v>23</v>
      </c>
      <c r="G1328" t="str">
        <f>IF(AND(data[[#This Row],[Partner]]="Yes", data[[#This Row],[Dependents]]="Yes"), "Both", IF(data[[#This Row],[Partner]]="Yes", "Partner", IF(data[[#This Row],[Dependents]]="Yes", "Dependent", "None")))</f>
        <v>Both</v>
      </c>
      <c r="H1328">
        <v>43</v>
      </c>
      <c r="I1328" s="1">
        <f>data[[#This Row],[Tenure]]/12</f>
        <v>3.5833333333333335</v>
      </c>
      <c r="J1328" t="s">
        <v>24</v>
      </c>
      <c r="K1328" t="str">
        <f>IF(data[[#This Row],[PhoneService]]="Yes",1,"")</f>
        <v/>
      </c>
      <c r="L1328" t="s">
        <v>25</v>
      </c>
      <c r="M1328" t="str">
        <f>IF(data[[#This Row],[MultipleLines]]="Yes",1,"")</f>
        <v/>
      </c>
      <c r="N1328" t="s">
        <v>26</v>
      </c>
      <c r="O1328" t="s">
        <v>23</v>
      </c>
      <c r="P1328">
        <f>IF(data[[#This Row],[OnlineSecurity]]="Yes",1,"")</f>
        <v>1</v>
      </c>
      <c r="Q1328" t="s">
        <v>23</v>
      </c>
      <c r="R1328">
        <f>IF(data[[#This Row],[OnlineBackup]]="Yes",1,"")</f>
        <v>1</v>
      </c>
      <c r="S1328" t="s">
        <v>24</v>
      </c>
      <c r="T1328" t="str">
        <f>IF(data[[#This Row],[DeviceProtection]]="Yes",1,"")</f>
        <v/>
      </c>
      <c r="U1328" t="s">
        <v>23</v>
      </c>
      <c r="V1328">
        <f>IF(data[[#This Row],[TechSupport]]="Yes",1,"")</f>
        <v>1</v>
      </c>
      <c r="W1328" t="s">
        <v>23</v>
      </c>
      <c r="X1328">
        <f>IF(data[[#This Row],[StreamingTV]]="Yes",1,"")</f>
        <v>1</v>
      </c>
      <c r="Y1328" t="s">
        <v>24</v>
      </c>
      <c r="Z1328" t="str">
        <f>IF(data[[#This Row],[StreamingMovies]]="Yes",1,"")</f>
        <v/>
      </c>
      <c r="AA1328" t="s">
        <v>31</v>
      </c>
      <c r="AB1328" t="s">
        <v>23</v>
      </c>
      <c r="AC1328" t="s">
        <v>35</v>
      </c>
      <c r="AD1328">
        <v>51.25</v>
      </c>
      <c r="AE1328">
        <v>2151.6</v>
      </c>
      <c r="AF1328">
        <v>1</v>
      </c>
      <c r="AG1328" s="2">
        <v>0</v>
      </c>
      <c r="AH1328" t="s">
        <v>24</v>
      </c>
      <c r="AI1328">
        <f t="shared" si="40"/>
        <v>0</v>
      </c>
      <c r="AJ1328">
        <f t="shared" si="41"/>
        <v>1</v>
      </c>
    </row>
    <row r="1329" spans="1:36" x14ac:dyDescent="0.35">
      <c r="A1329">
        <v>1328</v>
      </c>
      <c r="B1329" t="s">
        <v>1364</v>
      </c>
      <c r="C1329" t="s">
        <v>30</v>
      </c>
      <c r="D1329">
        <v>0</v>
      </c>
      <c r="E1329" t="s">
        <v>23</v>
      </c>
      <c r="F1329" t="s">
        <v>24</v>
      </c>
      <c r="G1329" t="str">
        <f>IF(AND(data[[#This Row],[Partner]]="Yes", data[[#This Row],[Dependents]]="Yes"), "Both", IF(data[[#This Row],[Partner]]="Yes", "Partner", IF(data[[#This Row],[Dependents]]="Yes", "Dependent", "None")))</f>
        <v>Partner</v>
      </c>
      <c r="H1329">
        <v>59</v>
      </c>
      <c r="I1329" s="1">
        <f>data[[#This Row],[Tenure]]/12</f>
        <v>4.916666666666667</v>
      </c>
      <c r="J1329" t="s">
        <v>23</v>
      </c>
      <c r="K1329">
        <f>IF(data[[#This Row],[PhoneService]]="Yes",1,"")</f>
        <v>1</v>
      </c>
      <c r="L1329" t="s">
        <v>23</v>
      </c>
      <c r="M1329">
        <f>IF(data[[#This Row],[MultipleLines]]="Yes",1,"")</f>
        <v>1</v>
      </c>
      <c r="N1329" t="s">
        <v>37</v>
      </c>
      <c r="O1329" t="s">
        <v>24</v>
      </c>
      <c r="P1329" t="str">
        <f>IF(data[[#This Row],[OnlineSecurity]]="Yes",1,"")</f>
        <v/>
      </c>
      <c r="Q1329" t="s">
        <v>24</v>
      </c>
      <c r="R1329" t="str">
        <f>IF(data[[#This Row],[OnlineBackup]]="Yes",1,"")</f>
        <v/>
      </c>
      <c r="S1329" t="s">
        <v>23</v>
      </c>
      <c r="T1329">
        <f>IF(data[[#This Row],[DeviceProtection]]="Yes",1,"")</f>
        <v>1</v>
      </c>
      <c r="U1329" t="s">
        <v>24</v>
      </c>
      <c r="V1329" t="str">
        <f>IF(data[[#This Row],[TechSupport]]="Yes",1,"")</f>
        <v/>
      </c>
      <c r="W1329" t="s">
        <v>23</v>
      </c>
      <c r="X1329">
        <f>IF(data[[#This Row],[StreamingTV]]="Yes",1,"")</f>
        <v>1</v>
      </c>
      <c r="Y1329" t="s">
        <v>23</v>
      </c>
      <c r="Z1329">
        <f>IF(data[[#This Row],[StreamingMovies]]="Yes",1,"")</f>
        <v>1</v>
      </c>
      <c r="AA1329" t="s">
        <v>31</v>
      </c>
      <c r="AB1329" t="s">
        <v>23</v>
      </c>
      <c r="AC1329" t="s">
        <v>35</v>
      </c>
      <c r="AD1329">
        <v>99.5</v>
      </c>
      <c r="AE1329">
        <v>5961.1</v>
      </c>
      <c r="AF1329">
        <v>0</v>
      </c>
      <c r="AG1329" s="2">
        <v>5</v>
      </c>
      <c r="AH1329" t="s">
        <v>23</v>
      </c>
      <c r="AI1329">
        <f t="shared" si="40"/>
        <v>1</v>
      </c>
      <c r="AJ1329" t="str">
        <f t="shared" si="41"/>
        <v/>
      </c>
    </row>
    <row r="1330" spans="1:36" x14ac:dyDescent="0.35">
      <c r="A1330">
        <v>1329</v>
      </c>
      <c r="B1330" t="s">
        <v>1365</v>
      </c>
      <c r="C1330" t="s">
        <v>22</v>
      </c>
      <c r="D1330">
        <v>0</v>
      </c>
      <c r="E1330" t="s">
        <v>23</v>
      </c>
      <c r="F1330" t="s">
        <v>24</v>
      </c>
      <c r="G1330" t="str">
        <f>IF(AND(data[[#This Row],[Partner]]="Yes", data[[#This Row],[Dependents]]="Yes"), "Both", IF(data[[#This Row],[Partner]]="Yes", "Partner", IF(data[[#This Row],[Dependents]]="Yes", "Dependent", "None")))</f>
        <v>Partner</v>
      </c>
      <c r="H1330">
        <v>23</v>
      </c>
      <c r="I1330" s="1">
        <f>data[[#This Row],[Tenure]]/12</f>
        <v>1.9166666666666667</v>
      </c>
      <c r="J1330" t="s">
        <v>23</v>
      </c>
      <c r="K1330">
        <f>IF(data[[#This Row],[PhoneService]]="Yes",1,"")</f>
        <v>1</v>
      </c>
      <c r="L1330" t="s">
        <v>24</v>
      </c>
      <c r="M1330" t="str">
        <f>IF(data[[#This Row],[MultipleLines]]="Yes",1,"")</f>
        <v/>
      </c>
      <c r="N1330" t="s">
        <v>26</v>
      </c>
      <c r="O1330" t="s">
        <v>24</v>
      </c>
      <c r="P1330" t="str">
        <f>IF(data[[#This Row],[OnlineSecurity]]="Yes",1,"")</f>
        <v/>
      </c>
      <c r="Q1330" t="s">
        <v>24</v>
      </c>
      <c r="R1330" t="str">
        <f>IF(data[[#This Row],[OnlineBackup]]="Yes",1,"")</f>
        <v/>
      </c>
      <c r="S1330" t="s">
        <v>23</v>
      </c>
      <c r="T1330">
        <f>IF(data[[#This Row],[DeviceProtection]]="Yes",1,"")</f>
        <v>1</v>
      </c>
      <c r="U1330" t="s">
        <v>23</v>
      </c>
      <c r="V1330">
        <f>IF(data[[#This Row],[TechSupport]]="Yes",1,"")</f>
        <v>1</v>
      </c>
      <c r="W1330" t="s">
        <v>24</v>
      </c>
      <c r="X1330" t="str">
        <f>IF(data[[#This Row],[StreamingTV]]="Yes",1,"")</f>
        <v/>
      </c>
      <c r="Y1330" t="s">
        <v>24</v>
      </c>
      <c r="Z1330" t="str">
        <f>IF(data[[#This Row],[StreamingMovies]]="Yes",1,"")</f>
        <v/>
      </c>
      <c r="AA1330" t="s">
        <v>27</v>
      </c>
      <c r="AB1330" t="s">
        <v>24</v>
      </c>
      <c r="AC1330" t="s">
        <v>28</v>
      </c>
      <c r="AD1330">
        <v>54.25</v>
      </c>
      <c r="AE1330">
        <v>1221.55</v>
      </c>
      <c r="AF1330">
        <v>0</v>
      </c>
      <c r="AG1330" s="2">
        <v>0</v>
      </c>
      <c r="AH1330" t="s">
        <v>24</v>
      </c>
      <c r="AI1330">
        <f t="shared" si="40"/>
        <v>0</v>
      </c>
      <c r="AJ1330">
        <f t="shared" si="41"/>
        <v>1</v>
      </c>
    </row>
    <row r="1331" spans="1:36" x14ac:dyDescent="0.35">
      <c r="A1331">
        <v>1330</v>
      </c>
      <c r="B1331" t="s">
        <v>1366</v>
      </c>
      <c r="C1331" t="s">
        <v>22</v>
      </c>
      <c r="D1331">
        <v>0</v>
      </c>
      <c r="E1331" t="s">
        <v>23</v>
      </c>
      <c r="F1331" t="s">
        <v>24</v>
      </c>
      <c r="G1331" t="str">
        <f>IF(AND(data[[#This Row],[Partner]]="Yes", data[[#This Row],[Dependents]]="Yes"), "Both", IF(data[[#This Row],[Partner]]="Yes", "Partner", IF(data[[#This Row],[Dependents]]="Yes", "Dependent", "None")))</f>
        <v>Partner</v>
      </c>
      <c r="H1331">
        <v>72</v>
      </c>
      <c r="I1331" s="1">
        <f>data[[#This Row],[Tenure]]/12</f>
        <v>6</v>
      </c>
      <c r="J1331" t="s">
        <v>23</v>
      </c>
      <c r="K1331">
        <f>IF(data[[#This Row],[PhoneService]]="Yes",1,"")</f>
        <v>1</v>
      </c>
      <c r="L1331" t="s">
        <v>24</v>
      </c>
      <c r="M1331" t="str">
        <f>IF(data[[#This Row],[MultipleLines]]="Yes",1,"")</f>
        <v/>
      </c>
      <c r="N1331" t="s">
        <v>24</v>
      </c>
      <c r="O1331" t="s">
        <v>46</v>
      </c>
      <c r="P1331" t="str">
        <f>IF(data[[#This Row],[OnlineSecurity]]="Yes",1,"")</f>
        <v/>
      </c>
      <c r="Q1331" t="s">
        <v>46</v>
      </c>
      <c r="R1331" t="str">
        <f>IF(data[[#This Row],[OnlineBackup]]="Yes",1,"")</f>
        <v/>
      </c>
      <c r="S1331" t="s">
        <v>46</v>
      </c>
      <c r="T1331" t="str">
        <f>IF(data[[#This Row],[DeviceProtection]]="Yes",1,"")</f>
        <v/>
      </c>
      <c r="U1331" t="s">
        <v>46</v>
      </c>
      <c r="V1331" t="str">
        <f>IF(data[[#This Row],[TechSupport]]="Yes",1,"")</f>
        <v/>
      </c>
      <c r="W1331" t="s">
        <v>46</v>
      </c>
      <c r="X1331" t="str">
        <f>IF(data[[#This Row],[StreamingTV]]="Yes",1,"")</f>
        <v/>
      </c>
      <c r="Y1331" t="s">
        <v>46</v>
      </c>
      <c r="Z1331" t="str">
        <f>IF(data[[#This Row],[StreamingMovies]]="Yes",1,"")</f>
        <v/>
      </c>
      <c r="AA1331" t="s">
        <v>47</v>
      </c>
      <c r="AB1331" t="s">
        <v>24</v>
      </c>
      <c r="AC1331" t="s">
        <v>35</v>
      </c>
      <c r="AD1331">
        <v>19.399999999999999</v>
      </c>
      <c r="AE1331">
        <v>1496.45</v>
      </c>
      <c r="AF1331">
        <v>0</v>
      </c>
      <c r="AG1331" s="2">
        <v>1</v>
      </c>
      <c r="AH1331" t="s">
        <v>24</v>
      </c>
      <c r="AI1331">
        <f t="shared" si="40"/>
        <v>0</v>
      </c>
      <c r="AJ1331">
        <f t="shared" si="41"/>
        <v>1</v>
      </c>
    </row>
    <row r="1332" spans="1:36" x14ac:dyDescent="0.35">
      <c r="A1332">
        <v>1331</v>
      </c>
      <c r="B1332" t="s">
        <v>1367</v>
      </c>
      <c r="C1332" t="s">
        <v>30</v>
      </c>
      <c r="D1332">
        <v>0</v>
      </c>
      <c r="E1332" t="s">
        <v>23</v>
      </c>
      <c r="F1332" t="s">
        <v>24</v>
      </c>
      <c r="G1332" t="str">
        <f>IF(AND(data[[#This Row],[Partner]]="Yes", data[[#This Row],[Dependents]]="Yes"), "Both", IF(data[[#This Row],[Partner]]="Yes", "Partner", IF(data[[#This Row],[Dependents]]="Yes", "Dependent", "None")))</f>
        <v>Partner</v>
      </c>
      <c r="H1332">
        <v>22</v>
      </c>
      <c r="I1332" s="1">
        <f>data[[#This Row],[Tenure]]/12</f>
        <v>1.8333333333333333</v>
      </c>
      <c r="J1332" t="s">
        <v>23</v>
      </c>
      <c r="K1332">
        <f>IF(data[[#This Row],[PhoneService]]="Yes",1,"")</f>
        <v>1</v>
      </c>
      <c r="L1332" t="s">
        <v>24</v>
      </c>
      <c r="M1332" t="str">
        <f>IF(data[[#This Row],[MultipleLines]]="Yes",1,"")</f>
        <v/>
      </c>
      <c r="N1332" t="s">
        <v>26</v>
      </c>
      <c r="O1332" t="s">
        <v>23</v>
      </c>
      <c r="P1332">
        <f>IF(data[[#This Row],[OnlineSecurity]]="Yes",1,"")</f>
        <v>1</v>
      </c>
      <c r="Q1332" t="s">
        <v>24</v>
      </c>
      <c r="R1332" t="str">
        <f>IF(data[[#This Row],[OnlineBackup]]="Yes",1,"")</f>
        <v/>
      </c>
      <c r="S1332" t="s">
        <v>24</v>
      </c>
      <c r="T1332" t="str">
        <f>IF(data[[#This Row],[DeviceProtection]]="Yes",1,"")</f>
        <v/>
      </c>
      <c r="U1332" t="s">
        <v>23</v>
      </c>
      <c r="V1332">
        <f>IF(data[[#This Row],[TechSupport]]="Yes",1,"")</f>
        <v>1</v>
      </c>
      <c r="W1332" t="s">
        <v>24</v>
      </c>
      <c r="X1332" t="str">
        <f>IF(data[[#This Row],[StreamingTV]]="Yes",1,"")</f>
        <v/>
      </c>
      <c r="Y1332" t="s">
        <v>24</v>
      </c>
      <c r="Z1332" t="str">
        <f>IF(data[[#This Row],[StreamingMovies]]="Yes",1,"")</f>
        <v/>
      </c>
      <c r="AA1332" t="s">
        <v>31</v>
      </c>
      <c r="AB1332" t="s">
        <v>23</v>
      </c>
      <c r="AC1332" t="s">
        <v>40</v>
      </c>
      <c r="AD1332">
        <v>56.25</v>
      </c>
      <c r="AE1332">
        <v>1292.2</v>
      </c>
      <c r="AF1332">
        <v>4</v>
      </c>
      <c r="AG1332" s="2">
        <v>0</v>
      </c>
      <c r="AH1332" t="s">
        <v>24</v>
      </c>
      <c r="AI1332">
        <f t="shared" si="40"/>
        <v>0</v>
      </c>
      <c r="AJ1332">
        <f t="shared" si="41"/>
        <v>1</v>
      </c>
    </row>
    <row r="1333" spans="1:36" x14ac:dyDescent="0.35">
      <c r="A1333">
        <v>1332</v>
      </c>
      <c r="B1333" t="s">
        <v>1368</v>
      </c>
      <c r="C1333" t="s">
        <v>22</v>
      </c>
      <c r="D1333">
        <v>0</v>
      </c>
      <c r="E1333" t="s">
        <v>24</v>
      </c>
      <c r="F1333" t="s">
        <v>24</v>
      </c>
      <c r="G1333" t="str">
        <f>IF(AND(data[[#This Row],[Partner]]="Yes", data[[#This Row],[Dependents]]="Yes"), "Both", IF(data[[#This Row],[Partner]]="Yes", "Partner", IF(data[[#This Row],[Dependents]]="Yes", "Dependent", "None")))</f>
        <v>None</v>
      </c>
      <c r="H1333">
        <v>1</v>
      </c>
      <c r="I1333" s="1">
        <f>data[[#This Row],[Tenure]]/12</f>
        <v>8.3333333333333329E-2</v>
      </c>
      <c r="J1333" t="s">
        <v>24</v>
      </c>
      <c r="K1333" t="str">
        <f>IF(data[[#This Row],[PhoneService]]="Yes",1,"")</f>
        <v/>
      </c>
      <c r="L1333" t="s">
        <v>25</v>
      </c>
      <c r="M1333" t="str">
        <f>IF(data[[#This Row],[MultipleLines]]="Yes",1,"")</f>
        <v/>
      </c>
      <c r="N1333" t="s">
        <v>26</v>
      </c>
      <c r="O1333" t="s">
        <v>24</v>
      </c>
      <c r="P1333" t="str">
        <f>IF(data[[#This Row],[OnlineSecurity]]="Yes",1,"")</f>
        <v/>
      </c>
      <c r="Q1333" t="s">
        <v>24</v>
      </c>
      <c r="R1333" t="str">
        <f>IF(data[[#This Row],[OnlineBackup]]="Yes",1,"")</f>
        <v/>
      </c>
      <c r="S1333" t="s">
        <v>24</v>
      </c>
      <c r="T1333" t="str">
        <f>IF(data[[#This Row],[DeviceProtection]]="Yes",1,"")</f>
        <v/>
      </c>
      <c r="U1333" t="s">
        <v>24</v>
      </c>
      <c r="V1333" t="str">
        <f>IF(data[[#This Row],[TechSupport]]="Yes",1,"")</f>
        <v/>
      </c>
      <c r="W1333" t="s">
        <v>24</v>
      </c>
      <c r="X1333" t="str">
        <f>IF(data[[#This Row],[StreamingTV]]="Yes",1,"")</f>
        <v/>
      </c>
      <c r="Y1333" t="s">
        <v>24</v>
      </c>
      <c r="Z1333" t="str">
        <f>IF(data[[#This Row],[StreamingMovies]]="Yes",1,"")</f>
        <v/>
      </c>
      <c r="AA1333" t="s">
        <v>27</v>
      </c>
      <c r="AB1333" t="s">
        <v>23</v>
      </c>
      <c r="AC1333" t="s">
        <v>32</v>
      </c>
      <c r="AD1333">
        <v>25.15</v>
      </c>
      <c r="AE1333">
        <v>25.15</v>
      </c>
      <c r="AF1333">
        <v>5</v>
      </c>
      <c r="AG1333" s="2">
        <v>0</v>
      </c>
      <c r="AH1333" t="s">
        <v>24</v>
      </c>
      <c r="AI1333">
        <f t="shared" si="40"/>
        <v>0</v>
      </c>
      <c r="AJ1333">
        <f t="shared" si="41"/>
        <v>1</v>
      </c>
    </row>
    <row r="1334" spans="1:36" x14ac:dyDescent="0.35">
      <c r="A1334">
        <v>1333</v>
      </c>
      <c r="B1334" t="s">
        <v>1369</v>
      </c>
      <c r="C1334" t="s">
        <v>30</v>
      </c>
      <c r="D1334">
        <v>0</v>
      </c>
      <c r="E1334" t="s">
        <v>24</v>
      </c>
      <c r="F1334" t="s">
        <v>24</v>
      </c>
      <c r="G1334" t="str">
        <f>IF(AND(data[[#This Row],[Partner]]="Yes", data[[#This Row],[Dependents]]="Yes"), "Both", IF(data[[#This Row],[Partner]]="Yes", "Partner", IF(data[[#This Row],[Dependents]]="Yes", "Dependent", "None")))</f>
        <v>None</v>
      </c>
      <c r="H1334">
        <v>69</v>
      </c>
      <c r="I1334" s="1">
        <f>data[[#This Row],[Tenure]]/12</f>
        <v>5.75</v>
      </c>
      <c r="J1334" t="s">
        <v>23</v>
      </c>
      <c r="K1334">
        <f>IF(data[[#This Row],[PhoneService]]="Yes",1,"")</f>
        <v>1</v>
      </c>
      <c r="L1334" t="s">
        <v>23</v>
      </c>
      <c r="M1334">
        <f>IF(data[[#This Row],[MultipleLines]]="Yes",1,"")</f>
        <v>1</v>
      </c>
      <c r="N1334" t="s">
        <v>24</v>
      </c>
      <c r="O1334" t="s">
        <v>46</v>
      </c>
      <c r="P1334" t="str">
        <f>IF(data[[#This Row],[OnlineSecurity]]="Yes",1,"")</f>
        <v/>
      </c>
      <c r="Q1334" t="s">
        <v>46</v>
      </c>
      <c r="R1334" t="str">
        <f>IF(data[[#This Row],[OnlineBackup]]="Yes",1,"")</f>
        <v/>
      </c>
      <c r="S1334" t="s">
        <v>46</v>
      </c>
      <c r="T1334" t="str">
        <f>IF(data[[#This Row],[DeviceProtection]]="Yes",1,"")</f>
        <v/>
      </c>
      <c r="U1334" t="s">
        <v>46</v>
      </c>
      <c r="V1334" t="str">
        <f>IF(data[[#This Row],[TechSupport]]="Yes",1,"")</f>
        <v/>
      </c>
      <c r="W1334" t="s">
        <v>46</v>
      </c>
      <c r="X1334" t="str">
        <f>IF(data[[#This Row],[StreamingTV]]="Yes",1,"")</f>
        <v/>
      </c>
      <c r="Y1334" t="s">
        <v>46</v>
      </c>
      <c r="Z1334" t="str">
        <f>IF(data[[#This Row],[StreamingMovies]]="Yes",1,"")</f>
        <v/>
      </c>
      <c r="AA1334" t="s">
        <v>47</v>
      </c>
      <c r="AB1334" t="s">
        <v>24</v>
      </c>
      <c r="AC1334" t="s">
        <v>35</v>
      </c>
      <c r="AD1334">
        <v>23.95</v>
      </c>
      <c r="AE1334">
        <v>1713.1</v>
      </c>
      <c r="AF1334">
        <v>0</v>
      </c>
      <c r="AG1334" s="2">
        <v>0</v>
      </c>
      <c r="AH1334" t="s">
        <v>24</v>
      </c>
      <c r="AI1334">
        <f t="shared" si="40"/>
        <v>0</v>
      </c>
      <c r="AJ1334">
        <f t="shared" si="41"/>
        <v>1</v>
      </c>
    </row>
    <row r="1335" spans="1:36" x14ac:dyDescent="0.35">
      <c r="A1335">
        <v>1334</v>
      </c>
      <c r="B1335" t="s">
        <v>1370</v>
      </c>
      <c r="C1335" t="s">
        <v>30</v>
      </c>
      <c r="D1335">
        <v>0</v>
      </c>
      <c r="E1335" t="s">
        <v>24</v>
      </c>
      <c r="F1335" t="s">
        <v>24</v>
      </c>
      <c r="G1335" t="str">
        <f>IF(AND(data[[#This Row],[Partner]]="Yes", data[[#This Row],[Dependents]]="Yes"), "Both", IF(data[[#This Row],[Partner]]="Yes", "Partner", IF(data[[#This Row],[Dependents]]="Yes", "Dependent", "None")))</f>
        <v>None</v>
      </c>
      <c r="H1335">
        <v>50</v>
      </c>
      <c r="I1335" s="1">
        <f>data[[#This Row],[Tenure]]/12</f>
        <v>4.166666666666667</v>
      </c>
      <c r="J1335" t="s">
        <v>24</v>
      </c>
      <c r="K1335" t="str">
        <f>IF(data[[#This Row],[PhoneService]]="Yes",1,"")</f>
        <v/>
      </c>
      <c r="L1335" t="s">
        <v>25</v>
      </c>
      <c r="M1335" t="str">
        <f>IF(data[[#This Row],[MultipleLines]]="Yes",1,"")</f>
        <v/>
      </c>
      <c r="N1335" t="s">
        <v>26</v>
      </c>
      <c r="O1335" t="s">
        <v>23</v>
      </c>
      <c r="P1335">
        <f>IF(data[[#This Row],[OnlineSecurity]]="Yes",1,"")</f>
        <v>1</v>
      </c>
      <c r="Q1335" t="s">
        <v>24</v>
      </c>
      <c r="R1335" t="str">
        <f>IF(data[[#This Row],[OnlineBackup]]="Yes",1,"")</f>
        <v/>
      </c>
      <c r="S1335" t="s">
        <v>24</v>
      </c>
      <c r="T1335" t="str">
        <f>IF(data[[#This Row],[DeviceProtection]]="Yes",1,"")</f>
        <v/>
      </c>
      <c r="U1335" t="s">
        <v>23</v>
      </c>
      <c r="V1335">
        <f>IF(data[[#This Row],[TechSupport]]="Yes",1,"")</f>
        <v>1</v>
      </c>
      <c r="W1335" t="s">
        <v>24</v>
      </c>
      <c r="X1335" t="str">
        <f>IF(data[[#This Row],[StreamingTV]]="Yes",1,"")</f>
        <v/>
      </c>
      <c r="Y1335" t="s">
        <v>24</v>
      </c>
      <c r="Z1335" t="str">
        <f>IF(data[[#This Row],[StreamingMovies]]="Yes",1,"")</f>
        <v/>
      </c>
      <c r="AA1335" t="s">
        <v>31</v>
      </c>
      <c r="AB1335" t="s">
        <v>23</v>
      </c>
      <c r="AC1335" t="s">
        <v>32</v>
      </c>
      <c r="AD1335">
        <v>35.4</v>
      </c>
      <c r="AE1335">
        <v>1748.9</v>
      </c>
      <c r="AF1335">
        <v>0</v>
      </c>
      <c r="AG1335" s="2">
        <v>0</v>
      </c>
      <c r="AH1335" t="s">
        <v>24</v>
      </c>
      <c r="AI1335">
        <f t="shared" si="40"/>
        <v>0</v>
      </c>
      <c r="AJ1335">
        <f t="shared" si="41"/>
        <v>1</v>
      </c>
    </row>
    <row r="1336" spans="1:36" x14ac:dyDescent="0.35">
      <c r="A1336">
        <v>1335</v>
      </c>
      <c r="B1336" t="s">
        <v>1371</v>
      </c>
      <c r="C1336" t="s">
        <v>22</v>
      </c>
      <c r="D1336">
        <v>1</v>
      </c>
      <c r="E1336" t="s">
        <v>24</v>
      </c>
      <c r="F1336" t="s">
        <v>24</v>
      </c>
      <c r="G1336" t="str">
        <f>IF(AND(data[[#This Row],[Partner]]="Yes", data[[#This Row],[Dependents]]="Yes"), "Both", IF(data[[#This Row],[Partner]]="Yes", "Partner", IF(data[[#This Row],[Dependents]]="Yes", "Dependent", "None")))</f>
        <v>None</v>
      </c>
      <c r="H1336">
        <v>1</v>
      </c>
      <c r="I1336" s="1">
        <f>data[[#This Row],[Tenure]]/12</f>
        <v>8.3333333333333329E-2</v>
      </c>
      <c r="J1336" t="s">
        <v>24</v>
      </c>
      <c r="K1336" t="str">
        <f>IF(data[[#This Row],[PhoneService]]="Yes",1,"")</f>
        <v/>
      </c>
      <c r="L1336" t="s">
        <v>25</v>
      </c>
      <c r="M1336" t="str">
        <f>IF(data[[#This Row],[MultipleLines]]="Yes",1,"")</f>
        <v/>
      </c>
      <c r="N1336" t="s">
        <v>26</v>
      </c>
      <c r="O1336" t="s">
        <v>24</v>
      </c>
      <c r="P1336" t="str">
        <f>IF(data[[#This Row],[OnlineSecurity]]="Yes",1,"")</f>
        <v/>
      </c>
      <c r="Q1336" t="s">
        <v>24</v>
      </c>
      <c r="R1336" t="str">
        <f>IF(data[[#This Row],[OnlineBackup]]="Yes",1,"")</f>
        <v/>
      </c>
      <c r="S1336" t="s">
        <v>24</v>
      </c>
      <c r="T1336" t="str">
        <f>IF(data[[#This Row],[DeviceProtection]]="Yes",1,"")</f>
        <v/>
      </c>
      <c r="U1336" t="s">
        <v>24</v>
      </c>
      <c r="V1336" t="str">
        <f>IF(data[[#This Row],[TechSupport]]="Yes",1,"")</f>
        <v/>
      </c>
      <c r="W1336" t="s">
        <v>24</v>
      </c>
      <c r="X1336" t="str">
        <f>IF(data[[#This Row],[StreamingTV]]="Yes",1,"")</f>
        <v/>
      </c>
      <c r="Y1336" t="s">
        <v>24</v>
      </c>
      <c r="Z1336" t="str">
        <f>IF(data[[#This Row],[StreamingMovies]]="Yes",1,"")</f>
        <v/>
      </c>
      <c r="AA1336" t="s">
        <v>27</v>
      </c>
      <c r="AB1336" t="s">
        <v>23</v>
      </c>
      <c r="AC1336" t="s">
        <v>28</v>
      </c>
      <c r="AD1336">
        <v>25.2</v>
      </c>
      <c r="AE1336">
        <v>25.2</v>
      </c>
      <c r="AF1336">
        <v>0</v>
      </c>
      <c r="AG1336" s="2">
        <v>0</v>
      </c>
      <c r="AH1336" t="s">
        <v>23</v>
      </c>
      <c r="AI1336">
        <f t="shared" si="40"/>
        <v>1</v>
      </c>
      <c r="AJ1336" t="str">
        <f t="shared" si="41"/>
        <v/>
      </c>
    </row>
    <row r="1337" spans="1:36" x14ac:dyDescent="0.35">
      <c r="A1337">
        <v>1336</v>
      </c>
      <c r="B1337" t="s">
        <v>1372</v>
      </c>
      <c r="C1337" t="s">
        <v>30</v>
      </c>
      <c r="D1337">
        <v>0</v>
      </c>
      <c r="E1337" t="s">
        <v>24</v>
      </c>
      <c r="F1337" t="s">
        <v>24</v>
      </c>
      <c r="G1337" t="str">
        <f>IF(AND(data[[#This Row],[Partner]]="Yes", data[[#This Row],[Dependents]]="Yes"), "Both", IF(data[[#This Row],[Partner]]="Yes", "Partner", IF(data[[#This Row],[Dependents]]="Yes", "Dependent", "None")))</f>
        <v>None</v>
      </c>
      <c r="H1337">
        <v>2</v>
      </c>
      <c r="I1337" s="1">
        <f>data[[#This Row],[Tenure]]/12</f>
        <v>0.16666666666666666</v>
      </c>
      <c r="J1337" t="s">
        <v>23</v>
      </c>
      <c r="K1337">
        <f>IF(data[[#This Row],[PhoneService]]="Yes",1,"")</f>
        <v>1</v>
      </c>
      <c r="L1337" t="s">
        <v>24</v>
      </c>
      <c r="M1337" t="str">
        <f>IF(data[[#This Row],[MultipleLines]]="Yes",1,"")</f>
        <v/>
      </c>
      <c r="N1337" t="s">
        <v>26</v>
      </c>
      <c r="O1337" t="s">
        <v>24</v>
      </c>
      <c r="P1337" t="str">
        <f>IF(data[[#This Row],[OnlineSecurity]]="Yes",1,"")</f>
        <v/>
      </c>
      <c r="Q1337" t="s">
        <v>24</v>
      </c>
      <c r="R1337" t="str">
        <f>IF(data[[#This Row],[OnlineBackup]]="Yes",1,"")</f>
        <v/>
      </c>
      <c r="S1337" t="s">
        <v>24</v>
      </c>
      <c r="T1337" t="str">
        <f>IF(data[[#This Row],[DeviceProtection]]="Yes",1,"")</f>
        <v/>
      </c>
      <c r="U1337" t="s">
        <v>24</v>
      </c>
      <c r="V1337" t="str">
        <f>IF(data[[#This Row],[TechSupport]]="Yes",1,"")</f>
        <v/>
      </c>
      <c r="W1337" t="s">
        <v>24</v>
      </c>
      <c r="X1337" t="str">
        <f>IF(data[[#This Row],[StreamingTV]]="Yes",1,"")</f>
        <v/>
      </c>
      <c r="Y1337" t="s">
        <v>24</v>
      </c>
      <c r="Z1337" t="str">
        <f>IF(data[[#This Row],[StreamingMovies]]="Yes",1,"")</f>
        <v/>
      </c>
      <c r="AA1337" t="s">
        <v>27</v>
      </c>
      <c r="AB1337" t="s">
        <v>23</v>
      </c>
      <c r="AC1337" t="s">
        <v>32</v>
      </c>
      <c r="AD1337">
        <v>45</v>
      </c>
      <c r="AE1337">
        <v>96.45</v>
      </c>
      <c r="AF1337">
        <v>0</v>
      </c>
      <c r="AG1337" s="2">
        <v>0</v>
      </c>
      <c r="AH1337" t="s">
        <v>23</v>
      </c>
      <c r="AI1337">
        <f t="shared" si="40"/>
        <v>1</v>
      </c>
      <c r="AJ1337" t="str">
        <f t="shared" si="41"/>
        <v/>
      </c>
    </row>
    <row r="1338" spans="1:36" x14ac:dyDescent="0.35">
      <c r="A1338">
        <v>1337</v>
      </c>
      <c r="B1338" t="s">
        <v>1373</v>
      </c>
      <c r="C1338" t="s">
        <v>22</v>
      </c>
      <c r="D1338">
        <v>0</v>
      </c>
      <c r="E1338" t="s">
        <v>23</v>
      </c>
      <c r="F1338" t="s">
        <v>24</v>
      </c>
      <c r="G1338" t="str">
        <f>IF(AND(data[[#This Row],[Partner]]="Yes", data[[#This Row],[Dependents]]="Yes"), "Both", IF(data[[#This Row],[Partner]]="Yes", "Partner", IF(data[[#This Row],[Dependents]]="Yes", "Dependent", "None")))</f>
        <v>Partner</v>
      </c>
      <c r="H1338">
        <v>15</v>
      </c>
      <c r="I1338" s="1">
        <f>data[[#This Row],[Tenure]]/12</f>
        <v>1.25</v>
      </c>
      <c r="J1338" t="s">
        <v>23</v>
      </c>
      <c r="K1338">
        <f>IF(data[[#This Row],[PhoneService]]="Yes",1,"")</f>
        <v>1</v>
      </c>
      <c r="L1338" t="s">
        <v>24</v>
      </c>
      <c r="M1338" t="str">
        <f>IF(data[[#This Row],[MultipleLines]]="Yes",1,"")</f>
        <v/>
      </c>
      <c r="N1338" t="s">
        <v>37</v>
      </c>
      <c r="O1338" t="s">
        <v>24</v>
      </c>
      <c r="P1338" t="str">
        <f>IF(data[[#This Row],[OnlineSecurity]]="Yes",1,"")</f>
        <v/>
      </c>
      <c r="Q1338" t="s">
        <v>23</v>
      </c>
      <c r="R1338">
        <f>IF(data[[#This Row],[OnlineBackup]]="Yes",1,"")</f>
        <v>1</v>
      </c>
      <c r="S1338" t="s">
        <v>24</v>
      </c>
      <c r="T1338" t="str">
        <f>IF(data[[#This Row],[DeviceProtection]]="Yes",1,"")</f>
        <v/>
      </c>
      <c r="U1338" t="s">
        <v>24</v>
      </c>
      <c r="V1338" t="str">
        <f>IF(data[[#This Row],[TechSupport]]="Yes",1,"")</f>
        <v/>
      </c>
      <c r="W1338" t="s">
        <v>24</v>
      </c>
      <c r="X1338" t="str">
        <f>IF(data[[#This Row],[StreamingTV]]="Yes",1,"")</f>
        <v/>
      </c>
      <c r="Y1338" t="s">
        <v>24</v>
      </c>
      <c r="Z1338" t="str">
        <f>IF(data[[#This Row],[StreamingMovies]]="Yes",1,"")</f>
        <v/>
      </c>
      <c r="AA1338" t="s">
        <v>27</v>
      </c>
      <c r="AB1338" t="s">
        <v>24</v>
      </c>
      <c r="AC1338" t="s">
        <v>35</v>
      </c>
      <c r="AD1338">
        <v>75.349999999999994</v>
      </c>
      <c r="AE1338">
        <v>1114.55</v>
      </c>
      <c r="AF1338">
        <v>0</v>
      </c>
      <c r="AG1338" s="2">
        <v>0</v>
      </c>
      <c r="AH1338" t="s">
        <v>24</v>
      </c>
      <c r="AI1338">
        <f t="shared" si="40"/>
        <v>0</v>
      </c>
      <c r="AJ1338">
        <f t="shared" si="41"/>
        <v>1</v>
      </c>
    </row>
    <row r="1339" spans="1:36" x14ac:dyDescent="0.35">
      <c r="A1339">
        <v>1338</v>
      </c>
      <c r="B1339" t="s">
        <v>1374</v>
      </c>
      <c r="C1339" t="s">
        <v>30</v>
      </c>
      <c r="D1339">
        <v>0</v>
      </c>
      <c r="E1339" t="s">
        <v>24</v>
      </c>
      <c r="F1339" t="s">
        <v>24</v>
      </c>
      <c r="G1339" t="str">
        <f>IF(AND(data[[#This Row],[Partner]]="Yes", data[[#This Row],[Dependents]]="Yes"), "Both", IF(data[[#This Row],[Partner]]="Yes", "Partner", IF(data[[#This Row],[Dependents]]="Yes", "Dependent", "None")))</f>
        <v>None</v>
      </c>
      <c r="H1339">
        <v>31</v>
      </c>
      <c r="I1339" s="1">
        <f>data[[#This Row],[Tenure]]/12</f>
        <v>2.5833333333333335</v>
      </c>
      <c r="J1339" t="s">
        <v>23</v>
      </c>
      <c r="K1339">
        <f>IF(data[[#This Row],[PhoneService]]="Yes",1,"")</f>
        <v>1</v>
      </c>
      <c r="L1339" t="s">
        <v>24</v>
      </c>
      <c r="M1339" t="str">
        <f>IF(data[[#This Row],[MultipleLines]]="Yes",1,"")</f>
        <v/>
      </c>
      <c r="N1339" t="s">
        <v>24</v>
      </c>
      <c r="O1339" t="s">
        <v>46</v>
      </c>
      <c r="P1339" t="str">
        <f>IF(data[[#This Row],[OnlineSecurity]]="Yes",1,"")</f>
        <v/>
      </c>
      <c r="Q1339" t="s">
        <v>46</v>
      </c>
      <c r="R1339" t="str">
        <f>IF(data[[#This Row],[OnlineBackup]]="Yes",1,"")</f>
        <v/>
      </c>
      <c r="S1339" t="s">
        <v>46</v>
      </c>
      <c r="T1339" t="str">
        <f>IF(data[[#This Row],[DeviceProtection]]="Yes",1,"")</f>
        <v/>
      </c>
      <c r="U1339" t="s">
        <v>46</v>
      </c>
      <c r="V1339" t="str">
        <f>IF(data[[#This Row],[TechSupport]]="Yes",1,"")</f>
        <v/>
      </c>
      <c r="W1339" t="s">
        <v>46</v>
      </c>
      <c r="X1339" t="str">
        <f>IF(data[[#This Row],[StreamingTV]]="Yes",1,"")</f>
        <v/>
      </c>
      <c r="Y1339" t="s">
        <v>46</v>
      </c>
      <c r="Z1339" t="str">
        <f>IF(data[[#This Row],[StreamingMovies]]="Yes",1,"")</f>
        <v/>
      </c>
      <c r="AA1339" t="s">
        <v>47</v>
      </c>
      <c r="AB1339" t="s">
        <v>24</v>
      </c>
      <c r="AC1339" t="s">
        <v>35</v>
      </c>
      <c r="AD1339">
        <v>20.399999999999999</v>
      </c>
      <c r="AE1339">
        <v>609.1</v>
      </c>
      <c r="AF1339">
        <v>0</v>
      </c>
      <c r="AG1339" s="2">
        <v>0</v>
      </c>
      <c r="AH1339" t="s">
        <v>24</v>
      </c>
      <c r="AI1339">
        <f t="shared" si="40"/>
        <v>0</v>
      </c>
      <c r="AJ1339">
        <f t="shared" si="41"/>
        <v>1</v>
      </c>
    </row>
    <row r="1340" spans="1:36" x14ac:dyDescent="0.35">
      <c r="A1340">
        <v>1339</v>
      </c>
      <c r="B1340" t="s">
        <v>1375</v>
      </c>
      <c r="C1340" t="s">
        <v>30</v>
      </c>
      <c r="D1340">
        <v>0</v>
      </c>
      <c r="E1340" t="s">
        <v>24</v>
      </c>
      <c r="F1340" t="s">
        <v>24</v>
      </c>
      <c r="G1340" t="str">
        <f>IF(AND(data[[#This Row],[Partner]]="Yes", data[[#This Row],[Dependents]]="Yes"), "Both", IF(data[[#This Row],[Partner]]="Yes", "Partner", IF(data[[#This Row],[Dependents]]="Yes", "Dependent", "None")))</f>
        <v>None</v>
      </c>
      <c r="H1340">
        <v>1</v>
      </c>
      <c r="I1340" s="1">
        <f>data[[#This Row],[Tenure]]/12</f>
        <v>8.3333333333333329E-2</v>
      </c>
      <c r="J1340" t="s">
        <v>23</v>
      </c>
      <c r="K1340">
        <f>IF(data[[#This Row],[PhoneService]]="Yes",1,"")</f>
        <v>1</v>
      </c>
      <c r="L1340" t="s">
        <v>24</v>
      </c>
      <c r="M1340" t="str">
        <f>IF(data[[#This Row],[MultipleLines]]="Yes",1,"")</f>
        <v/>
      </c>
      <c r="N1340" t="s">
        <v>24</v>
      </c>
      <c r="O1340" t="s">
        <v>46</v>
      </c>
      <c r="P1340" t="str">
        <f>IF(data[[#This Row],[OnlineSecurity]]="Yes",1,"")</f>
        <v/>
      </c>
      <c r="Q1340" t="s">
        <v>46</v>
      </c>
      <c r="R1340" t="str">
        <f>IF(data[[#This Row],[OnlineBackup]]="Yes",1,"")</f>
        <v/>
      </c>
      <c r="S1340" t="s">
        <v>46</v>
      </c>
      <c r="T1340" t="str">
        <f>IF(data[[#This Row],[DeviceProtection]]="Yes",1,"")</f>
        <v/>
      </c>
      <c r="U1340" t="s">
        <v>46</v>
      </c>
      <c r="V1340" t="str">
        <f>IF(data[[#This Row],[TechSupport]]="Yes",1,"")</f>
        <v/>
      </c>
      <c r="W1340" t="s">
        <v>46</v>
      </c>
      <c r="X1340" t="str">
        <f>IF(data[[#This Row],[StreamingTV]]="Yes",1,"")</f>
        <v/>
      </c>
      <c r="Y1340" t="s">
        <v>46</v>
      </c>
      <c r="Z1340" t="str">
        <f>IF(data[[#This Row],[StreamingMovies]]="Yes",1,"")</f>
        <v/>
      </c>
      <c r="AA1340" t="s">
        <v>27</v>
      </c>
      <c r="AB1340" t="s">
        <v>24</v>
      </c>
      <c r="AC1340" t="s">
        <v>32</v>
      </c>
      <c r="AD1340">
        <v>20.149999999999999</v>
      </c>
      <c r="AE1340">
        <v>20.149999999999999</v>
      </c>
      <c r="AF1340">
        <v>0</v>
      </c>
      <c r="AG1340" s="2">
        <v>0</v>
      </c>
      <c r="AH1340" t="s">
        <v>23</v>
      </c>
      <c r="AI1340">
        <f t="shared" si="40"/>
        <v>1</v>
      </c>
      <c r="AJ1340" t="str">
        <f t="shared" si="41"/>
        <v/>
      </c>
    </row>
    <row r="1341" spans="1:36" x14ac:dyDescent="0.35">
      <c r="A1341">
        <v>1340</v>
      </c>
      <c r="B1341" t="s">
        <v>1376</v>
      </c>
      <c r="C1341" t="s">
        <v>30</v>
      </c>
      <c r="D1341">
        <v>0</v>
      </c>
      <c r="E1341" t="s">
        <v>23</v>
      </c>
      <c r="F1341" t="s">
        <v>24</v>
      </c>
      <c r="G1341" t="str">
        <f>IF(AND(data[[#This Row],[Partner]]="Yes", data[[#This Row],[Dependents]]="Yes"), "Both", IF(data[[#This Row],[Partner]]="Yes", "Partner", IF(data[[#This Row],[Dependents]]="Yes", "Dependent", "None")))</f>
        <v>Partner</v>
      </c>
      <c r="H1341">
        <v>66</v>
      </c>
      <c r="I1341" s="1">
        <f>data[[#This Row],[Tenure]]/12</f>
        <v>5.5</v>
      </c>
      <c r="J1341" t="s">
        <v>23</v>
      </c>
      <c r="K1341">
        <f>IF(data[[#This Row],[PhoneService]]="Yes",1,"")</f>
        <v>1</v>
      </c>
      <c r="L1341" t="s">
        <v>23</v>
      </c>
      <c r="M1341">
        <f>IF(data[[#This Row],[MultipleLines]]="Yes",1,"")</f>
        <v>1</v>
      </c>
      <c r="N1341" t="s">
        <v>37</v>
      </c>
      <c r="O1341" t="s">
        <v>24</v>
      </c>
      <c r="P1341" t="str">
        <f>IF(data[[#This Row],[OnlineSecurity]]="Yes",1,"")</f>
        <v/>
      </c>
      <c r="Q1341" t="s">
        <v>23</v>
      </c>
      <c r="R1341">
        <f>IF(data[[#This Row],[OnlineBackup]]="Yes",1,"")</f>
        <v>1</v>
      </c>
      <c r="S1341" t="s">
        <v>23</v>
      </c>
      <c r="T1341">
        <f>IF(data[[#This Row],[DeviceProtection]]="Yes",1,"")</f>
        <v>1</v>
      </c>
      <c r="U1341" t="s">
        <v>24</v>
      </c>
      <c r="V1341" t="str">
        <f>IF(data[[#This Row],[TechSupport]]="Yes",1,"")</f>
        <v/>
      </c>
      <c r="W1341" t="s">
        <v>23</v>
      </c>
      <c r="X1341">
        <f>IF(data[[#This Row],[StreamingTV]]="Yes",1,"")</f>
        <v>1</v>
      </c>
      <c r="Y1341" t="s">
        <v>23</v>
      </c>
      <c r="Z1341">
        <f>IF(data[[#This Row],[StreamingMovies]]="Yes",1,"")</f>
        <v>1</v>
      </c>
      <c r="AA1341" t="s">
        <v>27</v>
      </c>
      <c r="AB1341" t="s">
        <v>23</v>
      </c>
      <c r="AC1341" t="s">
        <v>40</v>
      </c>
      <c r="AD1341">
        <v>105</v>
      </c>
      <c r="AE1341">
        <v>7133.25</v>
      </c>
      <c r="AF1341">
        <v>0</v>
      </c>
      <c r="AG1341" s="2">
        <v>6</v>
      </c>
      <c r="AH1341" t="s">
        <v>23</v>
      </c>
      <c r="AI1341">
        <f t="shared" si="40"/>
        <v>1</v>
      </c>
      <c r="AJ1341" t="str">
        <f t="shared" si="41"/>
        <v/>
      </c>
    </row>
    <row r="1342" spans="1:36" x14ac:dyDescent="0.35">
      <c r="A1342">
        <v>1341</v>
      </c>
      <c r="B1342" t="s">
        <v>1377</v>
      </c>
      <c r="C1342" t="s">
        <v>22</v>
      </c>
      <c r="D1342">
        <v>0</v>
      </c>
      <c r="E1342" t="s">
        <v>23</v>
      </c>
      <c r="F1342" t="s">
        <v>23</v>
      </c>
      <c r="G1342" t="str">
        <f>IF(AND(data[[#This Row],[Partner]]="Yes", data[[#This Row],[Dependents]]="Yes"), "Both", IF(data[[#This Row],[Partner]]="Yes", "Partner", IF(data[[#This Row],[Dependents]]="Yes", "Dependent", "None")))</f>
        <v>Both</v>
      </c>
      <c r="H1342">
        <v>0</v>
      </c>
      <c r="I1342" s="1">
        <f>data[[#This Row],[Tenure]]/12</f>
        <v>0</v>
      </c>
      <c r="J1342" t="s">
        <v>24</v>
      </c>
      <c r="K1342" t="str">
        <f>IF(data[[#This Row],[PhoneService]]="Yes",1,"")</f>
        <v/>
      </c>
      <c r="L1342" t="s">
        <v>25</v>
      </c>
      <c r="M1342" t="str">
        <f>IF(data[[#This Row],[MultipleLines]]="Yes",1,"")</f>
        <v/>
      </c>
      <c r="N1342" t="s">
        <v>26</v>
      </c>
      <c r="O1342" t="s">
        <v>23</v>
      </c>
      <c r="P1342">
        <f>IF(data[[#This Row],[OnlineSecurity]]="Yes",1,"")</f>
        <v>1</v>
      </c>
      <c r="Q1342" t="s">
        <v>23</v>
      </c>
      <c r="R1342">
        <f>IF(data[[#This Row],[OnlineBackup]]="Yes",1,"")</f>
        <v>1</v>
      </c>
      <c r="S1342" t="s">
        <v>23</v>
      </c>
      <c r="T1342">
        <f>IF(data[[#This Row],[DeviceProtection]]="Yes",1,"")</f>
        <v>1</v>
      </c>
      <c r="U1342" t="s">
        <v>23</v>
      </c>
      <c r="V1342">
        <f>IF(data[[#This Row],[TechSupport]]="Yes",1,"")</f>
        <v>1</v>
      </c>
      <c r="W1342" t="s">
        <v>23</v>
      </c>
      <c r="X1342">
        <f>IF(data[[#This Row],[StreamingTV]]="Yes",1,"")</f>
        <v>1</v>
      </c>
      <c r="Y1342" t="s">
        <v>24</v>
      </c>
      <c r="Z1342" t="str">
        <f>IF(data[[#This Row],[StreamingMovies]]="Yes",1,"")</f>
        <v/>
      </c>
      <c r="AA1342" t="s">
        <v>47</v>
      </c>
      <c r="AB1342" t="s">
        <v>24</v>
      </c>
      <c r="AC1342" t="s">
        <v>40</v>
      </c>
      <c r="AD1342">
        <v>56.05</v>
      </c>
      <c r="AE1342" t="s">
        <v>525</v>
      </c>
      <c r="AF1342">
        <v>0</v>
      </c>
      <c r="AG1342" s="2">
        <v>0</v>
      </c>
      <c r="AH1342" t="s">
        <v>24</v>
      </c>
      <c r="AI1342">
        <f t="shared" si="40"/>
        <v>0</v>
      </c>
      <c r="AJ1342">
        <f t="shared" si="41"/>
        <v>1</v>
      </c>
    </row>
    <row r="1343" spans="1:36" x14ac:dyDescent="0.35">
      <c r="A1343">
        <v>1342</v>
      </c>
      <c r="B1343" t="s">
        <v>1378</v>
      </c>
      <c r="C1343" t="s">
        <v>30</v>
      </c>
      <c r="D1343">
        <v>0</v>
      </c>
      <c r="E1343" t="s">
        <v>24</v>
      </c>
      <c r="F1343" t="s">
        <v>23</v>
      </c>
      <c r="G1343" t="str">
        <f>IF(AND(data[[#This Row],[Partner]]="Yes", data[[#This Row],[Dependents]]="Yes"), "Both", IF(data[[#This Row],[Partner]]="Yes", "Partner", IF(data[[#This Row],[Dependents]]="Yes", "Dependent", "None")))</f>
        <v>Dependent</v>
      </c>
      <c r="H1343">
        <v>3</v>
      </c>
      <c r="I1343" s="1">
        <f>data[[#This Row],[Tenure]]/12</f>
        <v>0.25</v>
      </c>
      <c r="J1343" t="s">
        <v>23</v>
      </c>
      <c r="K1343">
        <f>IF(data[[#This Row],[PhoneService]]="Yes",1,"")</f>
        <v>1</v>
      </c>
      <c r="L1343" t="s">
        <v>24</v>
      </c>
      <c r="M1343" t="str">
        <f>IF(data[[#This Row],[MultipleLines]]="Yes",1,"")</f>
        <v/>
      </c>
      <c r="N1343" t="s">
        <v>26</v>
      </c>
      <c r="O1343" t="s">
        <v>24</v>
      </c>
      <c r="P1343" t="str">
        <f>IF(data[[#This Row],[OnlineSecurity]]="Yes",1,"")</f>
        <v/>
      </c>
      <c r="Q1343" t="s">
        <v>24</v>
      </c>
      <c r="R1343" t="str">
        <f>IF(data[[#This Row],[OnlineBackup]]="Yes",1,"")</f>
        <v/>
      </c>
      <c r="S1343" t="s">
        <v>24</v>
      </c>
      <c r="T1343" t="str">
        <f>IF(data[[#This Row],[DeviceProtection]]="Yes",1,"")</f>
        <v/>
      </c>
      <c r="U1343" t="s">
        <v>24</v>
      </c>
      <c r="V1343" t="str">
        <f>IF(data[[#This Row],[TechSupport]]="Yes",1,"")</f>
        <v/>
      </c>
      <c r="W1343" t="s">
        <v>23</v>
      </c>
      <c r="X1343">
        <f>IF(data[[#This Row],[StreamingTV]]="Yes",1,"")</f>
        <v>1</v>
      </c>
      <c r="Y1343" t="s">
        <v>24</v>
      </c>
      <c r="Z1343" t="str">
        <f>IF(data[[#This Row],[StreamingMovies]]="Yes",1,"")</f>
        <v/>
      </c>
      <c r="AA1343" t="s">
        <v>27</v>
      </c>
      <c r="AB1343" t="s">
        <v>23</v>
      </c>
      <c r="AC1343" t="s">
        <v>40</v>
      </c>
      <c r="AD1343">
        <v>54.7</v>
      </c>
      <c r="AE1343">
        <v>169.45</v>
      </c>
      <c r="AF1343">
        <v>0</v>
      </c>
      <c r="AG1343" s="2">
        <v>0</v>
      </c>
      <c r="AH1343" t="s">
        <v>23</v>
      </c>
      <c r="AI1343">
        <f t="shared" si="40"/>
        <v>1</v>
      </c>
      <c r="AJ1343" t="str">
        <f t="shared" si="41"/>
        <v/>
      </c>
    </row>
    <row r="1344" spans="1:36" x14ac:dyDescent="0.35">
      <c r="A1344">
        <v>1343</v>
      </c>
      <c r="B1344" t="s">
        <v>1379</v>
      </c>
      <c r="C1344" t="s">
        <v>22</v>
      </c>
      <c r="D1344">
        <v>0</v>
      </c>
      <c r="E1344" t="s">
        <v>24</v>
      </c>
      <c r="F1344" t="s">
        <v>24</v>
      </c>
      <c r="G1344" t="str">
        <f>IF(AND(data[[#This Row],[Partner]]="Yes", data[[#This Row],[Dependents]]="Yes"), "Both", IF(data[[#This Row],[Partner]]="Yes", "Partner", IF(data[[#This Row],[Dependents]]="Yes", "Dependent", "None")))</f>
        <v>None</v>
      </c>
      <c r="H1344">
        <v>8</v>
      </c>
      <c r="I1344" s="1">
        <f>data[[#This Row],[Tenure]]/12</f>
        <v>0.66666666666666663</v>
      </c>
      <c r="J1344" t="s">
        <v>23</v>
      </c>
      <c r="K1344">
        <f>IF(data[[#This Row],[PhoneService]]="Yes",1,"")</f>
        <v>1</v>
      </c>
      <c r="L1344" t="s">
        <v>24</v>
      </c>
      <c r="M1344" t="str">
        <f>IF(data[[#This Row],[MultipleLines]]="Yes",1,"")</f>
        <v/>
      </c>
      <c r="N1344" t="s">
        <v>24</v>
      </c>
      <c r="O1344" t="s">
        <v>46</v>
      </c>
      <c r="P1344" t="str">
        <f>IF(data[[#This Row],[OnlineSecurity]]="Yes",1,"")</f>
        <v/>
      </c>
      <c r="Q1344" t="s">
        <v>46</v>
      </c>
      <c r="R1344" t="str">
        <f>IF(data[[#This Row],[OnlineBackup]]="Yes",1,"")</f>
        <v/>
      </c>
      <c r="S1344" t="s">
        <v>46</v>
      </c>
      <c r="T1344" t="str">
        <f>IF(data[[#This Row],[DeviceProtection]]="Yes",1,"")</f>
        <v/>
      </c>
      <c r="U1344" t="s">
        <v>46</v>
      </c>
      <c r="V1344" t="str">
        <f>IF(data[[#This Row],[TechSupport]]="Yes",1,"")</f>
        <v/>
      </c>
      <c r="W1344" t="s">
        <v>46</v>
      </c>
      <c r="X1344" t="str">
        <f>IF(data[[#This Row],[StreamingTV]]="Yes",1,"")</f>
        <v/>
      </c>
      <c r="Y1344" t="s">
        <v>46</v>
      </c>
      <c r="Z1344" t="str">
        <f>IF(data[[#This Row],[StreamingMovies]]="Yes",1,"")</f>
        <v/>
      </c>
      <c r="AA1344" t="s">
        <v>47</v>
      </c>
      <c r="AB1344" t="s">
        <v>24</v>
      </c>
      <c r="AC1344" t="s">
        <v>32</v>
      </c>
      <c r="AD1344">
        <v>20</v>
      </c>
      <c r="AE1344">
        <v>141.6</v>
      </c>
      <c r="AF1344">
        <v>5</v>
      </c>
      <c r="AG1344" s="2">
        <v>0</v>
      </c>
      <c r="AH1344" t="s">
        <v>24</v>
      </c>
      <c r="AI1344">
        <f t="shared" si="40"/>
        <v>0</v>
      </c>
      <c r="AJ1344">
        <f t="shared" si="41"/>
        <v>1</v>
      </c>
    </row>
    <row r="1345" spans="1:36" x14ac:dyDescent="0.35">
      <c r="A1345">
        <v>1344</v>
      </c>
      <c r="B1345" t="s">
        <v>1380</v>
      </c>
      <c r="C1345" t="s">
        <v>30</v>
      </c>
      <c r="D1345">
        <v>0</v>
      </c>
      <c r="E1345" t="s">
        <v>23</v>
      </c>
      <c r="F1345" t="s">
        <v>23</v>
      </c>
      <c r="G1345" t="str">
        <f>IF(AND(data[[#This Row],[Partner]]="Yes", data[[#This Row],[Dependents]]="Yes"), "Both", IF(data[[#This Row],[Partner]]="Yes", "Partner", IF(data[[#This Row],[Dependents]]="Yes", "Dependent", "None")))</f>
        <v>Both</v>
      </c>
      <c r="H1345">
        <v>64</v>
      </c>
      <c r="I1345" s="1">
        <f>data[[#This Row],[Tenure]]/12</f>
        <v>5.333333333333333</v>
      </c>
      <c r="J1345" t="s">
        <v>23</v>
      </c>
      <c r="K1345">
        <f>IF(data[[#This Row],[PhoneService]]="Yes",1,"")</f>
        <v>1</v>
      </c>
      <c r="L1345" t="s">
        <v>24</v>
      </c>
      <c r="M1345" t="str">
        <f>IF(data[[#This Row],[MultipleLines]]="Yes",1,"")</f>
        <v/>
      </c>
      <c r="N1345" t="s">
        <v>26</v>
      </c>
      <c r="O1345" t="s">
        <v>23</v>
      </c>
      <c r="P1345">
        <f>IF(data[[#This Row],[OnlineSecurity]]="Yes",1,"")</f>
        <v>1</v>
      </c>
      <c r="Q1345" t="s">
        <v>24</v>
      </c>
      <c r="R1345" t="str">
        <f>IF(data[[#This Row],[OnlineBackup]]="Yes",1,"")</f>
        <v/>
      </c>
      <c r="S1345" t="s">
        <v>23</v>
      </c>
      <c r="T1345">
        <f>IF(data[[#This Row],[DeviceProtection]]="Yes",1,"")</f>
        <v>1</v>
      </c>
      <c r="U1345" t="s">
        <v>24</v>
      </c>
      <c r="V1345" t="str">
        <f>IF(data[[#This Row],[TechSupport]]="Yes",1,"")</f>
        <v/>
      </c>
      <c r="W1345" t="s">
        <v>23</v>
      </c>
      <c r="X1345">
        <f>IF(data[[#This Row],[StreamingTV]]="Yes",1,"")</f>
        <v>1</v>
      </c>
      <c r="Y1345" t="s">
        <v>23</v>
      </c>
      <c r="Z1345">
        <f>IF(data[[#This Row],[StreamingMovies]]="Yes",1,"")</f>
        <v>1</v>
      </c>
      <c r="AA1345" t="s">
        <v>31</v>
      </c>
      <c r="AB1345" t="s">
        <v>23</v>
      </c>
      <c r="AC1345" t="s">
        <v>40</v>
      </c>
      <c r="AD1345">
        <v>73.05</v>
      </c>
      <c r="AE1345">
        <v>4688.6499999999996</v>
      </c>
      <c r="AF1345">
        <v>0</v>
      </c>
      <c r="AG1345" s="2">
        <v>0</v>
      </c>
      <c r="AH1345" t="s">
        <v>24</v>
      </c>
      <c r="AI1345">
        <f t="shared" si="40"/>
        <v>0</v>
      </c>
      <c r="AJ1345">
        <f t="shared" si="41"/>
        <v>1</v>
      </c>
    </row>
    <row r="1346" spans="1:36" x14ac:dyDescent="0.35">
      <c r="A1346">
        <v>1345</v>
      </c>
      <c r="B1346" t="s">
        <v>1381</v>
      </c>
      <c r="C1346" t="s">
        <v>22</v>
      </c>
      <c r="D1346">
        <v>0</v>
      </c>
      <c r="E1346" t="s">
        <v>23</v>
      </c>
      <c r="F1346" t="s">
        <v>24</v>
      </c>
      <c r="G1346" t="str">
        <f>IF(AND(data[[#This Row],[Partner]]="Yes", data[[#This Row],[Dependents]]="Yes"), "Both", IF(data[[#This Row],[Partner]]="Yes", "Partner", IF(data[[#This Row],[Dependents]]="Yes", "Dependent", "None")))</f>
        <v>Partner</v>
      </c>
      <c r="H1346">
        <v>28</v>
      </c>
      <c r="I1346" s="1">
        <f>data[[#This Row],[Tenure]]/12</f>
        <v>2.3333333333333335</v>
      </c>
      <c r="J1346" t="s">
        <v>23</v>
      </c>
      <c r="K1346">
        <f>IF(data[[#This Row],[PhoneService]]="Yes",1,"")</f>
        <v>1</v>
      </c>
      <c r="L1346" t="s">
        <v>24</v>
      </c>
      <c r="M1346" t="str">
        <f>IF(data[[#This Row],[MultipleLines]]="Yes",1,"")</f>
        <v/>
      </c>
      <c r="N1346" t="s">
        <v>24</v>
      </c>
      <c r="O1346" t="s">
        <v>46</v>
      </c>
      <c r="P1346" t="str">
        <f>IF(data[[#This Row],[OnlineSecurity]]="Yes",1,"")</f>
        <v/>
      </c>
      <c r="Q1346" t="s">
        <v>46</v>
      </c>
      <c r="R1346" t="str">
        <f>IF(data[[#This Row],[OnlineBackup]]="Yes",1,"")</f>
        <v/>
      </c>
      <c r="S1346" t="s">
        <v>46</v>
      </c>
      <c r="T1346" t="str">
        <f>IF(data[[#This Row],[DeviceProtection]]="Yes",1,"")</f>
        <v/>
      </c>
      <c r="U1346" t="s">
        <v>46</v>
      </c>
      <c r="V1346" t="str">
        <f>IF(data[[#This Row],[TechSupport]]="Yes",1,"")</f>
        <v/>
      </c>
      <c r="W1346" t="s">
        <v>46</v>
      </c>
      <c r="X1346" t="str">
        <f>IF(data[[#This Row],[StreamingTV]]="Yes",1,"")</f>
        <v/>
      </c>
      <c r="Y1346" t="s">
        <v>46</v>
      </c>
      <c r="Z1346" t="str">
        <f>IF(data[[#This Row],[StreamingMovies]]="Yes",1,"")</f>
        <v/>
      </c>
      <c r="AA1346" t="s">
        <v>27</v>
      </c>
      <c r="AB1346" t="s">
        <v>24</v>
      </c>
      <c r="AC1346" t="s">
        <v>32</v>
      </c>
      <c r="AD1346">
        <v>20.5</v>
      </c>
      <c r="AE1346">
        <v>563.04999999999995</v>
      </c>
      <c r="AF1346">
        <v>1</v>
      </c>
      <c r="AG1346" s="2">
        <v>0</v>
      </c>
      <c r="AH1346" t="s">
        <v>24</v>
      </c>
      <c r="AI1346">
        <f t="shared" si="40"/>
        <v>0</v>
      </c>
      <c r="AJ1346">
        <f t="shared" si="41"/>
        <v>1</v>
      </c>
    </row>
    <row r="1347" spans="1:36" x14ac:dyDescent="0.35">
      <c r="A1347">
        <v>1346</v>
      </c>
      <c r="B1347" t="s">
        <v>1382</v>
      </c>
      <c r="C1347" t="s">
        <v>22</v>
      </c>
      <c r="D1347">
        <v>0</v>
      </c>
      <c r="E1347" t="s">
        <v>23</v>
      </c>
      <c r="F1347" t="s">
        <v>24</v>
      </c>
      <c r="G1347" t="str">
        <f>IF(AND(data[[#This Row],[Partner]]="Yes", data[[#This Row],[Dependents]]="Yes"), "Both", IF(data[[#This Row],[Partner]]="Yes", "Partner", IF(data[[#This Row],[Dependents]]="Yes", "Dependent", "None")))</f>
        <v>Partner</v>
      </c>
      <c r="H1347">
        <v>57</v>
      </c>
      <c r="I1347" s="1">
        <f>data[[#This Row],[Tenure]]/12</f>
        <v>4.75</v>
      </c>
      <c r="J1347" t="s">
        <v>23</v>
      </c>
      <c r="K1347">
        <f>IF(data[[#This Row],[PhoneService]]="Yes",1,"")</f>
        <v>1</v>
      </c>
      <c r="L1347" t="s">
        <v>23</v>
      </c>
      <c r="M1347">
        <f>IF(data[[#This Row],[MultipleLines]]="Yes",1,"")</f>
        <v>1</v>
      </c>
      <c r="N1347" t="s">
        <v>37</v>
      </c>
      <c r="O1347" t="s">
        <v>24</v>
      </c>
      <c r="P1347" t="str">
        <f>IF(data[[#This Row],[OnlineSecurity]]="Yes",1,"")</f>
        <v/>
      </c>
      <c r="Q1347" t="s">
        <v>24</v>
      </c>
      <c r="R1347" t="str">
        <f>IF(data[[#This Row],[OnlineBackup]]="Yes",1,"")</f>
        <v/>
      </c>
      <c r="S1347" t="s">
        <v>23</v>
      </c>
      <c r="T1347">
        <f>IF(data[[#This Row],[DeviceProtection]]="Yes",1,"")</f>
        <v>1</v>
      </c>
      <c r="U1347" t="s">
        <v>24</v>
      </c>
      <c r="V1347" t="str">
        <f>IF(data[[#This Row],[TechSupport]]="Yes",1,"")</f>
        <v/>
      </c>
      <c r="W1347" t="s">
        <v>23</v>
      </c>
      <c r="X1347">
        <f>IF(data[[#This Row],[StreamingTV]]="Yes",1,"")</f>
        <v>1</v>
      </c>
      <c r="Y1347" t="s">
        <v>23</v>
      </c>
      <c r="Z1347">
        <f>IF(data[[#This Row],[StreamingMovies]]="Yes",1,"")</f>
        <v>1</v>
      </c>
      <c r="AA1347" t="s">
        <v>31</v>
      </c>
      <c r="AB1347" t="s">
        <v>23</v>
      </c>
      <c r="AC1347" t="s">
        <v>40</v>
      </c>
      <c r="AD1347">
        <v>100.75</v>
      </c>
      <c r="AE1347">
        <v>5985</v>
      </c>
      <c r="AF1347">
        <v>2</v>
      </c>
      <c r="AG1347" s="2">
        <v>0</v>
      </c>
      <c r="AH1347" t="s">
        <v>24</v>
      </c>
      <c r="AI1347">
        <f t="shared" ref="AI1347:AI1410" si="42">IF(AH1347="Yes",1,0)</f>
        <v>0</v>
      </c>
      <c r="AJ1347">
        <f t="shared" ref="AJ1347:AJ1410" si="43">IF(AH1347="No",1,"")</f>
        <v>1</v>
      </c>
    </row>
    <row r="1348" spans="1:36" x14ac:dyDescent="0.35">
      <c r="A1348">
        <v>1347</v>
      </c>
      <c r="B1348" t="s">
        <v>1383</v>
      </c>
      <c r="C1348" t="s">
        <v>22</v>
      </c>
      <c r="D1348">
        <v>0</v>
      </c>
      <c r="E1348" t="s">
        <v>23</v>
      </c>
      <c r="F1348" t="s">
        <v>23</v>
      </c>
      <c r="G1348" t="str">
        <f>IF(AND(data[[#This Row],[Partner]]="Yes", data[[#This Row],[Dependents]]="Yes"), "Both", IF(data[[#This Row],[Partner]]="Yes", "Partner", IF(data[[#This Row],[Dependents]]="Yes", "Dependent", "None")))</f>
        <v>Both</v>
      </c>
      <c r="H1348">
        <v>14</v>
      </c>
      <c r="I1348" s="1">
        <f>data[[#This Row],[Tenure]]/12</f>
        <v>1.1666666666666667</v>
      </c>
      <c r="J1348" t="s">
        <v>23</v>
      </c>
      <c r="K1348">
        <f>IF(data[[#This Row],[PhoneService]]="Yes",1,"")</f>
        <v>1</v>
      </c>
      <c r="L1348" t="s">
        <v>23</v>
      </c>
      <c r="M1348">
        <f>IF(data[[#This Row],[MultipleLines]]="Yes",1,"")</f>
        <v>1</v>
      </c>
      <c r="N1348" t="s">
        <v>37</v>
      </c>
      <c r="O1348" t="s">
        <v>24</v>
      </c>
      <c r="P1348" t="str">
        <f>IF(data[[#This Row],[OnlineSecurity]]="Yes",1,"")</f>
        <v/>
      </c>
      <c r="Q1348" t="s">
        <v>24</v>
      </c>
      <c r="R1348" t="str">
        <f>IF(data[[#This Row],[OnlineBackup]]="Yes",1,"")</f>
        <v/>
      </c>
      <c r="S1348" t="s">
        <v>23</v>
      </c>
      <c r="T1348">
        <f>IF(data[[#This Row],[DeviceProtection]]="Yes",1,"")</f>
        <v>1</v>
      </c>
      <c r="U1348" t="s">
        <v>24</v>
      </c>
      <c r="V1348" t="str">
        <f>IF(data[[#This Row],[TechSupport]]="Yes",1,"")</f>
        <v/>
      </c>
      <c r="W1348" t="s">
        <v>24</v>
      </c>
      <c r="X1348" t="str">
        <f>IF(data[[#This Row],[StreamingTV]]="Yes",1,"")</f>
        <v/>
      </c>
      <c r="Y1348" t="s">
        <v>23</v>
      </c>
      <c r="Z1348">
        <f>IF(data[[#This Row],[StreamingMovies]]="Yes",1,"")</f>
        <v>1</v>
      </c>
      <c r="AA1348" t="s">
        <v>27</v>
      </c>
      <c r="AB1348" t="s">
        <v>23</v>
      </c>
      <c r="AC1348" t="s">
        <v>28</v>
      </c>
      <c r="AD1348">
        <v>87.25</v>
      </c>
      <c r="AE1348">
        <v>1258.5999999999999</v>
      </c>
      <c r="AF1348">
        <v>0</v>
      </c>
      <c r="AG1348" s="2">
        <v>2</v>
      </c>
      <c r="AH1348" t="s">
        <v>23</v>
      </c>
      <c r="AI1348">
        <f t="shared" si="42"/>
        <v>1</v>
      </c>
      <c r="AJ1348" t="str">
        <f t="shared" si="43"/>
        <v/>
      </c>
    </row>
    <row r="1349" spans="1:36" x14ac:dyDescent="0.35">
      <c r="A1349">
        <v>1348</v>
      </c>
      <c r="B1349" t="s">
        <v>1384</v>
      </c>
      <c r="C1349" t="s">
        <v>30</v>
      </c>
      <c r="D1349">
        <v>0</v>
      </c>
      <c r="E1349" t="s">
        <v>24</v>
      </c>
      <c r="F1349" t="s">
        <v>24</v>
      </c>
      <c r="G1349" t="str">
        <f>IF(AND(data[[#This Row],[Partner]]="Yes", data[[#This Row],[Dependents]]="Yes"), "Both", IF(data[[#This Row],[Partner]]="Yes", "Partner", IF(data[[#This Row],[Dependents]]="Yes", "Dependent", "None")))</f>
        <v>None</v>
      </c>
      <c r="H1349">
        <v>19</v>
      </c>
      <c r="I1349" s="1">
        <f>data[[#This Row],[Tenure]]/12</f>
        <v>1.5833333333333333</v>
      </c>
      <c r="J1349" t="s">
        <v>23</v>
      </c>
      <c r="K1349">
        <f>IF(data[[#This Row],[PhoneService]]="Yes",1,"")</f>
        <v>1</v>
      </c>
      <c r="L1349" t="s">
        <v>24</v>
      </c>
      <c r="M1349" t="str">
        <f>IF(data[[#This Row],[MultipleLines]]="Yes",1,"")</f>
        <v/>
      </c>
      <c r="N1349" t="s">
        <v>24</v>
      </c>
      <c r="O1349" t="s">
        <v>46</v>
      </c>
      <c r="P1349" t="str">
        <f>IF(data[[#This Row],[OnlineSecurity]]="Yes",1,"")</f>
        <v/>
      </c>
      <c r="Q1349" t="s">
        <v>46</v>
      </c>
      <c r="R1349" t="str">
        <f>IF(data[[#This Row],[OnlineBackup]]="Yes",1,"")</f>
        <v/>
      </c>
      <c r="S1349" t="s">
        <v>46</v>
      </c>
      <c r="T1349" t="str">
        <f>IF(data[[#This Row],[DeviceProtection]]="Yes",1,"")</f>
        <v/>
      </c>
      <c r="U1349" t="s">
        <v>46</v>
      </c>
      <c r="V1349" t="str">
        <f>IF(data[[#This Row],[TechSupport]]="Yes",1,"")</f>
        <v/>
      </c>
      <c r="W1349" t="s">
        <v>46</v>
      </c>
      <c r="X1349" t="str">
        <f>IF(data[[#This Row],[StreamingTV]]="Yes",1,"")</f>
        <v/>
      </c>
      <c r="Y1349" t="s">
        <v>46</v>
      </c>
      <c r="Z1349" t="str">
        <f>IF(data[[#This Row],[StreamingMovies]]="Yes",1,"")</f>
        <v/>
      </c>
      <c r="AA1349" t="s">
        <v>47</v>
      </c>
      <c r="AB1349" t="s">
        <v>23</v>
      </c>
      <c r="AC1349" t="s">
        <v>32</v>
      </c>
      <c r="AD1349">
        <v>19.95</v>
      </c>
      <c r="AE1349">
        <v>373.5</v>
      </c>
      <c r="AF1349">
        <v>0</v>
      </c>
      <c r="AG1349" s="2">
        <v>0</v>
      </c>
      <c r="AH1349" t="s">
        <v>24</v>
      </c>
      <c r="AI1349">
        <f t="shared" si="42"/>
        <v>0</v>
      </c>
      <c r="AJ1349">
        <f t="shared" si="43"/>
        <v>1</v>
      </c>
    </row>
    <row r="1350" spans="1:36" x14ac:dyDescent="0.35">
      <c r="A1350">
        <v>1349</v>
      </c>
      <c r="B1350" t="s">
        <v>1385</v>
      </c>
      <c r="C1350" t="s">
        <v>30</v>
      </c>
      <c r="D1350">
        <v>0</v>
      </c>
      <c r="E1350" t="s">
        <v>23</v>
      </c>
      <c r="F1350" t="s">
        <v>24</v>
      </c>
      <c r="G1350" t="str">
        <f>IF(AND(data[[#This Row],[Partner]]="Yes", data[[#This Row],[Dependents]]="Yes"), "Both", IF(data[[#This Row],[Partner]]="Yes", "Partner", IF(data[[#This Row],[Dependents]]="Yes", "Dependent", "None")))</f>
        <v>Partner</v>
      </c>
      <c r="H1350">
        <v>10</v>
      </c>
      <c r="I1350" s="1">
        <f>data[[#This Row],[Tenure]]/12</f>
        <v>0.83333333333333337</v>
      </c>
      <c r="J1350" t="s">
        <v>23</v>
      </c>
      <c r="K1350">
        <f>IF(data[[#This Row],[PhoneService]]="Yes",1,"")</f>
        <v>1</v>
      </c>
      <c r="L1350" t="s">
        <v>24</v>
      </c>
      <c r="M1350" t="str">
        <f>IF(data[[#This Row],[MultipleLines]]="Yes",1,"")</f>
        <v/>
      </c>
      <c r="N1350" t="s">
        <v>37</v>
      </c>
      <c r="O1350" t="s">
        <v>24</v>
      </c>
      <c r="P1350" t="str">
        <f>IF(data[[#This Row],[OnlineSecurity]]="Yes",1,"")</f>
        <v/>
      </c>
      <c r="Q1350" t="s">
        <v>24</v>
      </c>
      <c r="R1350" t="str">
        <f>IF(data[[#This Row],[OnlineBackup]]="Yes",1,"")</f>
        <v/>
      </c>
      <c r="S1350" t="s">
        <v>24</v>
      </c>
      <c r="T1350" t="str">
        <f>IF(data[[#This Row],[DeviceProtection]]="Yes",1,"")</f>
        <v/>
      </c>
      <c r="U1350" t="s">
        <v>24</v>
      </c>
      <c r="V1350" t="str">
        <f>IF(data[[#This Row],[TechSupport]]="Yes",1,"")</f>
        <v/>
      </c>
      <c r="W1350" t="s">
        <v>23</v>
      </c>
      <c r="X1350">
        <f>IF(data[[#This Row],[StreamingTV]]="Yes",1,"")</f>
        <v>1</v>
      </c>
      <c r="Y1350" t="s">
        <v>24</v>
      </c>
      <c r="Z1350" t="str">
        <f>IF(data[[#This Row],[StreamingMovies]]="Yes",1,"")</f>
        <v/>
      </c>
      <c r="AA1350" t="s">
        <v>27</v>
      </c>
      <c r="AB1350" t="s">
        <v>23</v>
      </c>
      <c r="AC1350" t="s">
        <v>28</v>
      </c>
      <c r="AD1350">
        <v>79.95</v>
      </c>
      <c r="AE1350">
        <v>857.2</v>
      </c>
      <c r="AF1350">
        <v>1</v>
      </c>
      <c r="AG1350" s="2">
        <v>0</v>
      </c>
      <c r="AH1350" t="s">
        <v>23</v>
      </c>
      <c r="AI1350">
        <f t="shared" si="42"/>
        <v>1</v>
      </c>
      <c r="AJ1350" t="str">
        <f t="shared" si="43"/>
        <v/>
      </c>
    </row>
    <row r="1351" spans="1:36" x14ac:dyDescent="0.35">
      <c r="A1351">
        <v>1350</v>
      </c>
      <c r="B1351" t="s">
        <v>1386</v>
      </c>
      <c r="C1351" t="s">
        <v>22</v>
      </c>
      <c r="D1351">
        <v>0</v>
      </c>
      <c r="E1351" t="s">
        <v>23</v>
      </c>
      <c r="F1351" t="s">
        <v>24</v>
      </c>
      <c r="G1351" t="str">
        <f>IF(AND(data[[#This Row],[Partner]]="Yes", data[[#This Row],[Dependents]]="Yes"), "Both", IF(data[[#This Row],[Partner]]="Yes", "Partner", IF(data[[#This Row],[Dependents]]="Yes", "Dependent", "None")))</f>
        <v>Partner</v>
      </c>
      <c r="H1351">
        <v>51</v>
      </c>
      <c r="I1351" s="1">
        <f>data[[#This Row],[Tenure]]/12</f>
        <v>4.25</v>
      </c>
      <c r="J1351" t="s">
        <v>24</v>
      </c>
      <c r="K1351" t="str">
        <f>IF(data[[#This Row],[PhoneService]]="Yes",1,"")</f>
        <v/>
      </c>
      <c r="L1351" t="s">
        <v>25</v>
      </c>
      <c r="M1351" t="str">
        <f>IF(data[[#This Row],[MultipleLines]]="Yes",1,"")</f>
        <v/>
      </c>
      <c r="N1351" t="s">
        <v>26</v>
      </c>
      <c r="O1351" t="s">
        <v>24</v>
      </c>
      <c r="P1351" t="str">
        <f>IF(data[[#This Row],[OnlineSecurity]]="Yes",1,"")</f>
        <v/>
      </c>
      <c r="Q1351" t="s">
        <v>23</v>
      </c>
      <c r="R1351">
        <f>IF(data[[#This Row],[OnlineBackup]]="Yes",1,"")</f>
        <v>1</v>
      </c>
      <c r="S1351" t="s">
        <v>24</v>
      </c>
      <c r="T1351" t="str">
        <f>IF(data[[#This Row],[DeviceProtection]]="Yes",1,"")</f>
        <v/>
      </c>
      <c r="U1351" t="s">
        <v>24</v>
      </c>
      <c r="V1351" t="str">
        <f>IF(data[[#This Row],[TechSupport]]="Yes",1,"")</f>
        <v/>
      </c>
      <c r="W1351" t="s">
        <v>23</v>
      </c>
      <c r="X1351">
        <f>IF(data[[#This Row],[StreamingTV]]="Yes",1,"")</f>
        <v>1</v>
      </c>
      <c r="Y1351" t="s">
        <v>23</v>
      </c>
      <c r="Z1351">
        <f>IF(data[[#This Row],[StreamingMovies]]="Yes",1,"")</f>
        <v>1</v>
      </c>
      <c r="AA1351" t="s">
        <v>27</v>
      </c>
      <c r="AB1351" t="s">
        <v>23</v>
      </c>
      <c r="AC1351" t="s">
        <v>28</v>
      </c>
      <c r="AD1351">
        <v>49.65</v>
      </c>
      <c r="AE1351">
        <v>2553.35</v>
      </c>
      <c r="AF1351">
        <v>0</v>
      </c>
      <c r="AG1351" s="2">
        <v>0</v>
      </c>
      <c r="AH1351" t="s">
        <v>24</v>
      </c>
      <c r="AI1351">
        <f t="shared" si="42"/>
        <v>0</v>
      </c>
      <c r="AJ1351">
        <f t="shared" si="43"/>
        <v>1</v>
      </c>
    </row>
    <row r="1352" spans="1:36" x14ac:dyDescent="0.35">
      <c r="A1352">
        <v>1351</v>
      </c>
      <c r="B1352" t="s">
        <v>1387</v>
      </c>
      <c r="C1352" t="s">
        <v>22</v>
      </c>
      <c r="D1352">
        <v>0</v>
      </c>
      <c r="E1352" t="s">
        <v>23</v>
      </c>
      <c r="F1352" t="s">
        <v>24</v>
      </c>
      <c r="G1352" t="str">
        <f>IF(AND(data[[#This Row],[Partner]]="Yes", data[[#This Row],[Dependents]]="Yes"), "Both", IF(data[[#This Row],[Partner]]="Yes", "Partner", IF(data[[#This Row],[Dependents]]="Yes", "Dependent", "None")))</f>
        <v>Partner</v>
      </c>
      <c r="H1352">
        <v>67</v>
      </c>
      <c r="I1352" s="1">
        <f>data[[#This Row],[Tenure]]/12</f>
        <v>5.583333333333333</v>
      </c>
      <c r="J1352" t="s">
        <v>23</v>
      </c>
      <c r="K1352">
        <f>IF(data[[#This Row],[PhoneService]]="Yes",1,"")</f>
        <v>1</v>
      </c>
      <c r="L1352" t="s">
        <v>23</v>
      </c>
      <c r="M1352">
        <f>IF(data[[#This Row],[MultipleLines]]="Yes",1,"")</f>
        <v>1</v>
      </c>
      <c r="N1352" t="s">
        <v>26</v>
      </c>
      <c r="O1352" t="s">
        <v>23</v>
      </c>
      <c r="P1352">
        <f>IF(data[[#This Row],[OnlineSecurity]]="Yes",1,"")</f>
        <v>1</v>
      </c>
      <c r="Q1352" t="s">
        <v>23</v>
      </c>
      <c r="R1352">
        <f>IF(data[[#This Row],[OnlineBackup]]="Yes",1,"")</f>
        <v>1</v>
      </c>
      <c r="S1352" t="s">
        <v>23</v>
      </c>
      <c r="T1352">
        <f>IF(data[[#This Row],[DeviceProtection]]="Yes",1,"")</f>
        <v>1</v>
      </c>
      <c r="U1352" t="s">
        <v>24</v>
      </c>
      <c r="V1352" t="str">
        <f>IF(data[[#This Row],[TechSupport]]="Yes",1,"")</f>
        <v/>
      </c>
      <c r="W1352" t="s">
        <v>24</v>
      </c>
      <c r="X1352" t="str">
        <f>IF(data[[#This Row],[StreamingTV]]="Yes",1,"")</f>
        <v/>
      </c>
      <c r="Y1352" t="s">
        <v>24</v>
      </c>
      <c r="Z1352" t="str">
        <f>IF(data[[#This Row],[StreamingMovies]]="Yes",1,"")</f>
        <v/>
      </c>
      <c r="AA1352" t="s">
        <v>47</v>
      </c>
      <c r="AB1352" t="s">
        <v>24</v>
      </c>
      <c r="AC1352" t="s">
        <v>32</v>
      </c>
      <c r="AD1352">
        <v>65.650000000000006</v>
      </c>
      <c r="AE1352">
        <v>4322.8500000000004</v>
      </c>
      <c r="AF1352">
        <v>0</v>
      </c>
      <c r="AG1352" s="2">
        <v>0</v>
      </c>
      <c r="AH1352" t="s">
        <v>24</v>
      </c>
      <c r="AI1352">
        <f t="shared" si="42"/>
        <v>0</v>
      </c>
      <c r="AJ1352">
        <f t="shared" si="43"/>
        <v>1</v>
      </c>
    </row>
    <row r="1353" spans="1:36" x14ac:dyDescent="0.35">
      <c r="A1353">
        <v>1352</v>
      </c>
      <c r="B1353" t="s">
        <v>1388</v>
      </c>
      <c r="C1353" t="s">
        <v>30</v>
      </c>
      <c r="D1353">
        <v>0</v>
      </c>
      <c r="E1353" t="s">
        <v>23</v>
      </c>
      <c r="F1353" t="s">
        <v>23</v>
      </c>
      <c r="G1353" t="str">
        <f>IF(AND(data[[#This Row],[Partner]]="Yes", data[[#This Row],[Dependents]]="Yes"), "Both", IF(data[[#This Row],[Partner]]="Yes", "Partner", IF(data[[#This Row],[Dependents]]="Yes", "Dependent", "None")))</f>
        <v>Both</v>
      </c>
      <c r="H1353">
        <v>11</v>
      </c>
      <c r="I1353" s="1">
        <f>data[[#This Row],[Tenure]]/12</f>
        <v>0.91666666666666663</v>
      </c>
      <c r="J1353" t="s">
        <v>23</v>
      </c>
      <c r="K1353">
        <f>IF(data[[#This Row],[PhoneService]]="Yes",1,"")</f>
        <v>1</v>
      </c>
      <c r="L1353" t="s">
        <v>24</v>
      </c>
      <c r="M1353" t="str">
        <f>IF(data[[#This Row],[MultipleLines]]="Yes",1,"")</f>
        <v/>
      </c>
      <c r="N1353" t="s">
        <v>24</v>
      </c>
      <c r="O1353" t="s">
        <v>46</v>
      </c>
      <c r="P1353" t="str">
        <f>IF(data[[#This Row],[OnlineSecurity]]="Yes",1,"")</f>
        <v/>
      </c>
      <c r="Q1353" t="s">
        <v>46</v>
      </c>
      <c r="R1353" t="str">
        <f>IF(data[[#This Row],[OnlineBackup]]="Yes",1,"")</f>
        <v/>
      </c>
      <c r="S1353" t="s">
        <v>46</v>
      </c>
      <c r="T1353" t="str">
        <f>IF(data[[#This Row],[DeviceProtection]]="Yes",1,"")</f>
        <v/>
      </c>
      <c r="U1353" t="s">
        <v>46</v>
      </c>
      <c r="V1353" t="str">
        <f>IF(data[[#This Row],[TechSupport]]="Yes",1,"")</f>
        <v/>
      </c>
      <c r="W1353" t="s">
        <v>46</v>
      </c>
      <c r="X1353" t="str">
        <f>IF(data[[#This Row],[StreamingTV]]="Yes",1,"")</f>
        <v/>
      </c>
      <c r="Y1353" t="s">
        <v>46</v>
      </c>
      <c r="Z1353" t="str">
        <f>IF(data[[#This Row],[StreamingMovies]]="Yes",1,"")</f>
        <v/>
      </c>
      <c r="AA1353" t="s">
        <v>27</v>
      </c>
      <c r="AB1353" t="s">
        <v>23</v>
      </c>
      <c r="AC1353" t="s">
        <v>28</v>
      </c>
      <c r="AD1353">
        <v>20.45</v>
      </c>
      <c r="AE1353">
        <v>250.8</v>
      </c>
      <c r="AF1353">
        <v>0</v>
      </c>
      <c r="AG1353" s="2">
        <v>0</v>
      </c>
      <c r="AH1353" t="s">
        <v>24</v>
      </c>
      <c r="AI1353">
        <f t="shared" si="42"/>
        <v>0</v>
      </c>
      <c r="AJ1353">
        <f t="shared" si="43"/>
        <v>1</v>
      </c>
    </row>
    <row r="1354" spans="1:36" x14ac:dyDescent="0.35">
      <c r="A1354">
        <v>1353</v>
      </c>
      <c r="B1354" t="s">
        <v>1389</v>
      </c>
      <c r="C1354" t="s">
        <v>30</v>
      </c>
      <c r="D1354">
        <v>0</v>
      </c>
      <c r="E1354" t="s">
        <v>23</v>
      </c>
      <c r="F1354" t="s">
        <v>23</v>
      </c>
      <c r="G1354" t="str">
        <f>IF(AND(data[[#This Row],[Partner]]="Yes", data[[#This Row],[Dependents]]="Yes"), "Both", IF(data[[#This Row],[Partner]]="Yes", "Partner", IF(data[[#This Row],[Dependents]]="Yes", "Dependent", "None")))</f>
        <v>Both</v>
      </c>
      <c r="H1354">
        <v>72</v>
      </c>
      <c r="I1354" s="1">
        <f>data[[#This Row],[Tenure]]/12</f>
        <v>6</v>
      </c>
      <c r="J1354" t="s">
        <v>24</v>
      </c>
      <c r="K1354" t="str">
        <f>IF(data[[#This Row],[PhoneService]]="Yes",1,"")</f>
        <v/>
      </c>
      <c r="L1354" t="s">
        <v>25</v>
      </c>
      <c r="M1354" t="str">
        <f>IF(data[[#This Row],[MultipleLines]]="Yes",1,"")</f>
        <v/>
      </c>
      <c r="N1354" t="s">
        <v>26</v>
      </c>
      <c r="O1354" t="s">
        <v>23</v>
      </c>
      <c r="P1354">
        <f>IF(data[[#This Row],[OnlineSecurity]]="Yes",1,"")</f>
        <v>1</v>
      </c>
      <c r="Q1354" t="s">
        <v>24</v>
      </c>
      <c r="R1354" t="str">
        <f>IF(data[[#This Row],[OnlineBackup]]="Yes",1,"")</f>
        <v/>
      </c>
      <c r="S1354" t="s">
        <v>23</v>
      </c>
      <c r="T1354">
        <f>IF(data[[#This Row],[DeviceProtection]]="Yes",1,"")</f>
        <v>1</v>
      </c>
      <c r="U1354" t="s">
        <v>23</v>
      </c>
      <c r="V1354">
        <f>IF(data[[#This Row],[TechSupport]]="Yes",1,"")</f>
        <v>1</v>
      </c>
      <c r="W1354" t="s">
        <v>23</v>
      </c>
      <c r="X1354">
        <f>IF(data[[#This Row],[StreamingTV]]="Yes",1,"")</f>
        <v>1</v>
      </c>
      <c r="Y1354" t="s">
        <v>23</v>
      </c>
      <c r="Z1354">
        <f>IF(data[[#This Row],[StreamingMovies]]="Yes",1,"")</f>
        <v>1</v>
      </c>
      <c r="AA1354" t="s">
        <v>47</v>
      </c>
      <c r="AB1354" t="s">
        <v>24</v>
      </c>
      <c r="AC1354" t="s">
        <v>35</v>
      </c>
      <c r="AD1354">
        <v>60.95</v>
      </c>
      <c r="AE1354">
        <v>4549.05</v>
      </c>
      <c r="AF1354">
        <v>1</v>
      </c>
      <c r="AG1354" s="2">
        <v>0</v>
      </c>
      <c r="AH1354" t="s">
        <v>24</v>
      </c>
      <c r="AI1354">
        <f t="shared" si="42"/>
        <v>0</v>
      </c>
      <c r="AJ1354">
        <f t="shared" si="43"/>
        <v>1</v>
      </c>
    </row>
    <row r="1355" spans="1:36" x14ac:dyDescent="0.35">
      <c r="A1355">
        <v>1354</v>
      </c>
      <c r="B1355" t="s">
        <v>1390</v>
      </c>
      <c r="C1355" t="s">
        <v>30</v>
      </c>
      <c r="D1355">
        <v>0</v>
      </c>
      <c r="E1355" t="s">
        <v>23</v>
      </c>
      <c r="F1355" t="s">
        <v>23</v>
      </c>
      <c r="G1355" t="str">
        <f>IF(AND(data[[#This Row],[Partner]]="Yes", data[[#This Row],[Dependents]]="Yes"), "Both", IF(data[[#This Row],[Partner]]="Yes", "Partner", IF(data[[#This Row],[Dependents]]="Yes", "Dependent", "None")))</f>
        <v>Both</v>
      </c>
      <c r="H1355">
        <v>66</v>
      </c>
      <c r="I1355" s="1">
        <f>data[[#This Row],[Tenure]]/12</f>
        <v>5.5</v>
      </c>
      <c r="J1355" t="s">
        <v>23</v>
      </c>
      <c r="K1355">
        <f>IF(data[[#This Row],[PhoneService]]="Yes",1,"")</f>
        <v>1</v>
      </c>
      <c r="L1355" t="s">
        <v>24</v>
      </c>
      <c r="M1355" t="str">
        <f>IF(data[[#This Row],[MultipleLines]]="Yes",1,"")</f>
        <v/>
      </c>
      <c r="N1355" t="s">
        <v>24</v>
      </c>
      <c r="O1355" t="s">
        <v>46</v>
      </c>
      <c r="P1355" t="str">
        <f>IF(data[[#This Row],[OnlineSecurity]]="Yes",1,"")</f>
        <v/>
      </c>
      <c r="Q1355" t="s">
        <v>46</v>
      </c>
      <c r="R1355" t="str">
        <f>IF(data[[#This Row],[OnlineBackup]]="Yes",1,"")</f>
        <v/>
      </c>
      <c r="S1355" t="s">
        <v>46</v>
      </c>
      <c r="T1355" t="str">
        <f>IF(data[[#This Row],[DeviceProtection]]="Yes",1,"")</f>
        <v/>
      </c>
      <c r="U1355" t="s">
        <v>46</v>
      </c>
      <c r="V1355" t="str">
        <f>IF(data[[#This Row],[TechSupport]]="Yes",1,"")</f>
        <v/>
      </c>
      <c r="W1355" t="s">
        <v>46</v>
      </c>
      <c r="X1355" t="str">
        <f>IF(data[[#This Row],[StreamingTV]]="Yes",1,"")</f>
        <v/>
      </c>
      <c r="Y1355" t="s">
        <v>46</v>
      </c>
      <c r="Z1355" t="str">
        <f>IF(data[[#This Row],[StreamingMovies]]="Yes",1,"")</f>
        <v/>
      </c>
      <c r="AA1355" t="s">
        <v>31</v>
      </c>
      <c r="AB1355" t="s">
        <v>23</v>
      </c>
      <c r="AC1355" t="s">
        <v>28</v>
      </c>
      <c r="AD1355">
        <v>20.350000000000001</v>
      </c>
      <c r="AE1355">
        <v>1359.5</v>
      </c>
      <c r="AF1355">
        <v>0</v>
      </c>
      <c r="AG1355" s="2">
        <v>0</v>
      </c>
      <c r="AH1355" t="s">
        <v>24</v>
      </c>
      <c r="AI1355">
        <f t="shared" si="42"/>
        <v>0</v>
      </c>
      <c r="AJ1355">
        <f t="shared" si="43"/>
        <v>1</v>
      </c>
    </row>
    <row r="1356" spans="1:36" x14ac:dyDescent="0.35">
      <c r="A1356">
        <v>1355</v>
      </c>
      <c r="B1356" t="s">
        <v>1391</v>
      </c>
      <c r="C1356" t="s">
        <v>22</v>
      </c>
      <c r="D1356">
        <v>0</v>
      </c>
      <c r="E1356" t="s">
        <v>24</v>
      </c>
      <c r="F1356" t="s">
        <v>24</v>
      </c>
      <c r="G1356" t="str">
        <f>IF(AND(data[[#This Row],[Partner]]="Yes", data[[#This Row],[Dependents]]="Yes"), "Both", IF(data[[#This Row],[Partner]]="Yes", "Partner", IF(data[[#This Row],[Dependents]]="Yes", "Dependent", "None")))</f>
        <v>None</v>
      </c>
      <c r="H1356">
        <v>18</v>
      </c>
      <c r="I1356" s="1">
        <f>data[[#This Row],[Tenure]]/12</f>
        <v>1.5</v>
      </c>
      <c r="J1356" t="s">
        <v>23</v>
      </c>
      <c r="K1356">
        <f>IF(data[[#This Row],[PhoneService]]="Yes",1,"")</f>
        <v>1</v>
      </c>
      <c r="L1356" t="s">
        <v>23</v>
      </c>
      <c r="M1356">
        <f>IF(data[[#This Row],[MultipleLines]]="Yes",1,"")</f>
        <v>1</v>
      </c>
      <c r="N1356" t="s">
        <v>37</v>
      </c>
      <c r="O1356" t="s">
        <v>24</v>
      </c>
      <c r="P1356" t="str">
        <f>IF(data[[#This Row],[OnlineSecurity]]="Yes",1,"")</f>
        <v/>
      </c>
      <c r="Q1356" t="s">
        <v>24</v>
      </c>
      <c r="R1356" t="str">
        <f>IF(data[[#This Row],[OnlineBackup]]="Yes",1,"")</f>
        <v/>
      </c>
      <c r="S1356" t="s">
        <v>24</v>
      </c>
      <c r="T1356" t="str">
        <f>IF(data[[#This Row],[DeviceProtection]]="Yes",1,"")</f>
        <v/>
      </c>
      <c r="U1356" t="s">
        <v>23</v>
      </c>
      <c r="V1356">
        <f>IF(data[[#This Row],[TechSupport]]="Yes",1,"")</f>
        <v>1</v>
      </c>
      <c r="W1356" t="s">
        <v>23</v>
      </c>
      <c r="X1356">
        <f>IF(data[[#This Row],[StreamingTV]]="Yes",1,"")</f>
        <v>1</v>
      </c>
      <c r="Y1356" t="s">
        <v>24</v>
      </c>
      <c r="Z1356" t="str">
        <f>IF(data[[#This Row],[StreamingMovies]]="Yes",1,"")</f>
        <v/>
      </c>
      <c r="AA1356" t="s">
        <v>27</v>
      </c>
      <c r="AB1356" t="s">
        <v>23</v>
      </c>
      <c r="AC1356" t="s">
        <v>28</v>
      </c>
      <c r="AD1356">
        <v>88.35</v>
      </c>
      <c r="AE1356">
        <v>1639.3</v>
      </c>
      <c r="AF1356">
        <v>0</v>
      </c>
      <c r="AG1356" s="2">
        <v>0</v>
      </c>
      <c r="AH1356" t="s">
        <v>23</v>
      </c>
      <c r="AI1356">
        <f t="shared" si="42"/>
        <v>1</v>
      </c>
      <c r="AJ1356" t="str">
        <f t="shared" si="43"/>
        <v/>
      </c>
    </row>
    <row r="1357" spans="1:36" x14ac:dyDescent="0.35">
      <c r="A1357">
        <v>1356</v>
      </c>
      <c r="B1357" t="s">
        <v>1392</v>
      </c>
      <c r="C1357" t="s">
        <v>22</v>
      </c>
      <c r="D1357">
        <v>0</v>
      </c>
      <c r="E1357" t="s">
        <v>24</v>
      </c>
      <c r="F1357" t="s">
        <v>24</v>
      </c>
      <c r="G1357" t="str">
        <f>IF(AND(data[[#This Row],[Partner]]="Yes", data[[#This Row],[Dependents]]="Yes"), "Both", IF(data[[#This Row],[Partner]]="Yes", "Partner", IF(data[[#This Row],[Dependents]]="Yes", "Dependent", "None")))</f>
        <v>None</v>
      </c>
      <c r="H1357">
        <v>9</v>
      </c>
      <c r="I1357" s="1">
        <f>data[[#This Row],[Tenure]]/12</f>
        <v>0.75</v>
      </c>
      <c r="J1357" t="s">
        <v>23</v>
      </c>
      <c r="K1357">
        <f>IF(data[[#This Row],[PhoneService]]="Yes",1,"")</f>
        <v>1</v>
      </c>
      <c r="L1357" t="s">
        <v>24</v>
      </c>
      <c r="M1357" t="str">
        <f>IF(data[[#This Row],[MultipleLines]]="Yes",1,"")</f>
        <v/>
      </c>
      <c r="N1357" t="s">
        <v>24</v>
      </c>
      <c r="O1357" t="s">
        <v>46</v>
      </c>
      <c r="P1357" t="str">
        <f>IF(data[[#This Row],[OnlineSecurity]]="Yes",1,"")</f>
        <v/>
      </c>
      <c r="Q1357" t="s">
        <v>46</v>
      </c>
      <c r="R1357" t="str">
        <f>IF(data[[#This Row],[OnlineBackup]]="Yes",1,"")</f>
        <v/>
      </c>
      <c r="S1357" t="s">
        <v>46</v>
      </c>
      <c r="T1357" t="str">
        <f>IF(data[[#This Row],[DeviceProtection]]="Yes",1,"")</f>
        <v/>
      </c>
      <c r="U1357" t="s">
        <v>46</v>
      </c>
      <c r="V1357" t="str">
        <f>IF(data[[#This Row],[TechSupport]]="Yes",1,"")</f>
        <v/>
      </c>
      <c r="W1357" t="s">
        <v>46</v>
      </c>
      <c r="X1357" t="str">
        <f>IF(data[[#This Row],[StreamingTV]]="Yes",1,"")</f>
        <v/>
      </c>
      <c r="Y1357" t="s">
        <v>46</v>
      </c>
      <c r="Z1357" t="str">
        <f>IF(data[[#This Row],[StreamingMovies]]="Yes",1,"")</f>
        <v/>
      </c>
      <c r="AA1357" t="s">
        <v>27</v>
      </c>
      <c r="AB1357" t="s">
        <v>23</v>
      </c>
      <c r="AC1357" t="s">
        <v>28</v>
      </c>
      <c r="AD1357">
        <v>19.5</v>
      </c>
      <c r="AE1357">
        <v>178.85</v>
      </c>
      <c r="AF1357">
        <v>0</v>
      </c>
      <c r="AG1357" s="2">
        <v>0</v>
      </c>
      <c r="AH1357" t="s">
        <v>24</v>
      </c>
      <c r="AI1357">
        <f t="shared" si="42"/>
        <v>0</v>
      </c>
      <c r="AJ1357">
        <f t="shared" si="43"/>
        <v>1</v>
      </c>
    </row>
    <row r="1358" spans="1:36" x14ac:dyDescent="0.35">
      <c r="A1358">
        <v>1357</v>
      </c>
      <c r="B1358" t="s">
        <v>1393</v>
      </c>
      <c r="C1358" t="s">
        <v>22</v>
      </c>
      <c r="D1358">
        <v>0</v>
      </c>
      <c r="E1358" t="s">
        <v>24</v>
      </c>
      <c r="F1358" t="s">
        <v>24</v>
      </c>
      <c r="G1358" t="str">
        <f>IF(AND(data[[#This Row],[Partner]]="Yes", data[[#This Row],[Dependents]]="Yes"), "Both", IF(data[[#This Row],[Partner]]="Yes", "Partner", IF(data[[#This Row],[Dependents]]="Yes", "Dependent", "None")))</f>
        <v>None</v>
      </c>
      <c r="H1358">
        <v>9</v>
      </c>
      <c r="I1358" s="1">
        <f>data[[#This Row],[Tenure]]/12</f>
        <v>0.75</v>
      </c>
      <c r="J1358" t="s">
        <v>23</v>
      </c>
      <c r="K1358">
        <f>IF(data[[#This Row],[PhoneService]]="Yes",1,"")</f>
        <v>1</v>
      </c>
      <c r="L1358" t="s">
        <v>23</v>
      </c>
      <c r="M1358">
        <f>IF(data[[#This Row],[MultipleLines]]="Yes",1,"")</f>
        <v>1</v>
      </c>
      <c r="N1358" t="s">
        <v>37</v>
      </c>
      <c r="O1358" t="s">
        <v>24</v>
      </c>
      <c r="P1358" t="str">
        <f>IF(data[[#This Row],[OnlineSecurity]]="Yes",1,"")</f>
        <v/>
      </c>
      <c r="Q1358" t="s">
        <v>24</v>
      </c>
      <c r="R1358" t="str">
        <f>IF(data[[#This Row],[OnlineBackup]]="Yes",1,"")</f>
        <v/>
      </c>
      <c r="S1358" t="s">
        <v>24</v>
      </c>
      <c r="T1358" t="str">
        <f>IF(data[[#This Row],[DeviceProtection]]="Yes",1,"")</f>
        <v/>
      </c>
      <c r="U1358" t="s">
        <v>24</v>
      </c>
      <c r="V1358" t="str">
        <f>IF(data[[#This Row],[TechSupport]]="Yes",1,"")</f>
        <v/>
      </c>
      <c r="W1358" t="s">
        <v>24</v>
      </c>
      <c r="X1358" t="str">
        <f>IF(data[[#This Row],[StreamingTV]]="Yes",1,"")</f>
        <v/>
      </c>
      <c r="Y1358" t="s">
        <v>24</v>
      </c>
      <c r="Z1358" t="str">
        <f>IF(data[[#This Row],[StreamingMovies]]="Yes",1,"")</f>
        <v/>
      </c>
      <c r="AA1358" t="s">
        <v>27</v>
      </c>
      <c r="AB1358" t="s">
        <v>23</v>
      </c>
      <c r="AC1358" t="s">
        <v>40</v>
      </c>
      <c r="AD1358">
        <v>75.2</v>
      </c>
      <c r="AE1358">
        <v>633.85</v>
      </c>
      <c r="AF1358">
        <v>0</v>
      </c>
      <c r="AG1358" s="2">
        <v>0</v>
      </c>
      <c r="AH1358" t="s">
        <v>24</v>
      </c>
      <c r="AI1358">
        <f t="shared" si="42"/>
        <v>0</v>
      </c>
      <c r="AJ1358">
        <f t="shared" si="43"/>
        <v>1</v>
      </c>
    </row>
    <row r="1359" spans="1:36" x14ac:dyDescent="0.35">
      <c r="A1359">
        <v>1358</v>
      </c>
      <c r="B1359" t="s">
        <v>1394</v>
      </c>
      <c r="C1359" t="s">
        <v>30</v>
      </c>
      <c r="D1359">
        <v>0</v>
      </c>
      <c r="E1359" t="s">
        <v>23</v>
      </c>
      <c r="F1359" t="s">
        <v>24</v>
      </c>
      <c r="G1359" t="str">
        <f>IF(AND(data[[#This Row],[Partner]]="Yes", data[[#This Row],[Dependents]]="Yes"), "Both", IF(data[[#This Row],[Partner]]="Yes", "Partner", IF(data[[#This Row],[Dependents]]="Yes", "Dependent", "None")))</f>
        <v>Partner</v>
      </c>
      <c r="H1359">
        <v>48</v>
      </c>
      <c r="I1359" s="1">
        <f>data[[#This Row],[Tenure]]/12</f>
        <v>4</v>
      </c>
      <c r="J1359" t="s">
        <v>23</v>
      </c>
      <c r="K1359">
        <f>IF(data[[#This Row],[PhoneService]]="Yes",1,"")</f>
        <v>1</v>
      </c>
      <c r="L1359" t="s">
        <v>23</v>
      </c>
      <c r="M1359">
        <f>IF(data[[#This Row],[MultipleLines]]="Yes",1,"")</f>
        <v>1</v>
      </c>
      <c r="N1359" t="s">
        <v>37</v>
      </c>
      <c r="O1359" t="s">
        <v>23</v>
      </c>
      <c r="P1359">
        <f>IF(data[[#This Row],[OnlineSecurity]]="Yes",1,"")</f>
        <v>1</v>
      </c>
      <c r="Q1359" t="s">
        <v>23</v>
      </c>
      <c r="R1359">
        <f>IF(data[[#This Row],[OnlineBackup]]="Yes",1,"")</f>
        <v>1</v>
      </c>
      <c r="S1359" t="s">
        <v>23</v>
      </c>
      <c r="T1359">
        <f>IF(data[[#This Row],[DeviceProtection]]="Yes",1,"")</f>
        <v>1</v>
      </c>
      <c r="U1359" t="s">
        <v>24</v>
      </c>
      <c r="V1359" t="str">
        <f>IF(data[[#This Row],[TechSupport]]="Yes",1,"")</f>
        <v/>
      </c>
      <c r="W1359" t="s">
        <v>23</v>
      </c>
      <c r="X1359">
        <f>IF(data[[#This Row],[StreamingTV]]="Yes",1,"")</f>
        <v>1</v>
      </c>
      <c r="Y1359" t="s">
        <v>23</v>
      </c>
      <c r="Z1359">
        <f>IF(data[[#This Row],[StreamingMovies]]="Yes",1,"")</f>
        <v>1</v>
      </c>
      <c r="AA1359" t="s">
        <v>27</v>
      </c>
      <c r="AB1359" t="s">
        <v>23</v>
      </c>
      <c r="AC1359" t="s">
        <v>35</v>
      </c>
      <c r="AD1359">
        <v>111.45</v>
      </c>
      <c r="AE1359">
        <v>5315.1</v>
      </c>
      <c r="AF1359">
        <v>3</v>
      </c>
      <c r="AG1359" s="2">
        <v>0</v>
      </c>
      <c r="AH1359" t="s">
        <v>24</v>
      </c>
      <c r="AI1359">
        <f t="shared" si="42"/>
        <v>0</v>
      </c>
      <c r="AJ1359">
        <f t="shared" si="43"/>
        <v>1</v>
      </c>
    </row>
    <row r="1360" spans="1:36" x14ac:dyDescent="0.35">
      <c r="A1360">
        <v>1359</v>
      </c>
      <c r="B1360" t="s">
        <v>1395</v>
      </c>
      <c r="C1360" t="s">
        <v>30</v>
      </c>
      <c r="D1360">
        <v>0</v>
      </c>
      <c r="E1360" t="s">
        <v>24</v>
      </c>
      <c r="F1360" t="s">
        <v>24</v>
      </c>
      <c r="G1360" t="str">
        <f>IF(AND(data[[#This Row],[Partner]]="Yes", data[[#This Row],[Dependents]]="Yes"), "Both", IF(data[[#This Row],[Partner]]="Yes", "Partner", IF(data[[#This Row],[Dependents]]="Yes", "Dependent", "None")))</f>
        <v>None</v>
      </c>
      <c r="H1360">
        <v>10</v>
      </c>
      <c r="I1360" s="1">
        <f>data[[#This Row],[Tenure]]/12</f>
        <v>0.83333333333333337</v>
      </c>
      <c r="J1360" t="s">
        <v>23</v>
      </c>
      <c r="K1360">
        <f>IF(data[[#This Row],[PhoneService]]="Yes",1,"")</f>
        <v>1</v>
      </c>
      <c r="L1360" t="s">
        <v>24</v>
      </c>
      <c r="M1360" t="str">
        <f>IF(data[[#This Row],[MultipleLines]]="Yes",1,"")</f>
        <v/>
      </c>
      <c r="N1360" t="s">
        <v>37</v>
      </c>
      <c r="O1360" t="s">
        <v>24</v>
      </c>
      <c r="P1360" t="str">
        <f>IF(data[[#This Row],[OnlineSecurity]]="Yes",1,"")</f>
        <v/>
      </c>
      <c r="Q1360" t="s">
        <v>24</v>
      </c>
      <c r="R1360" t="str">
        <f>IF(data[[#This Row],[OnlineBackup]]="Yes",1,"")</f>
        <v/>
      </c>
      <c r="S1360" t="s">
        <v>24</v>
      </c>
      <c r="T1360" t="str">
        <f>IF(data[[#This Row],[DeviceProtection]]="Yes",1,"")</f>
        <v/>
      </c>
      <c r="U1360" t="s">
        <v>24</v>
      </c>
      <c r="V1360" t="str">
        <f>IF(data[[#This Row],[TechSupport]]="Yes",1,"")</f>
        <v/>
      </c>
      <c r="W1360" t="s">
        <v>24</v>
      </c>
      <c r="X1360" t="str">
        <f>IF(data[[#This Row],[StreamingTV]]="Yes",1,"")</f>
        <v/>
      </c>
      <c r="Y1360" t="s">
        <v>24</v>
      </c>
      <c r="Z1360" t="str">
        <f>IF(data[[#This Row],[StreamingMovies]]="Yes",1,"")</f>
        <v/>
      </c>
      <c r="AA1360" t="s">
        <v>27</v>
      </c>
      <c r="AB1360" t="s">
        <v>24</v>
      </c>
      <c r="AC1360" t="s">
        <v>32</v>
      </c>
      <c r="AD1360">
        <v>70.150000000000006</v>
      </c>
      <c r="AE1360">
        <v>735.5</v>
      </c>
      <c r="AF1360">
        <v>0</v>
      </c>
      <c r="AG1360" s="2">
        <v>0</v>
      </c>
      <c r="AH1360" t="s">
        <v>24</v>
      </c>
      <c r="AI1360">
        <f t="shared" si="42"/>
        <v>0</v>
      </c>
      <c r="AJ1360">
        <f t="shared" si="43"/>
        <v>1</v>
      </c>
    </row>
    <row r="1361" spans="1:36" x14ac:dyDescent="0.35">
      <c r="A1361">
        <v>1360</v>
      </c>
      <c r="B1361" t="s">
        <v>1396</v>
      </c>
      <c r="C1361" t="s">
        <v>22</v>
      </c>
      <c r="D1361">
        <v>0</v>
      </c>
      <c r="E1361" t="s">
        <v>24</v>
      </c>
      <c r="F1361" t="s">
        <v>24</v>
      </c>
      <c r="G1361" t="str">
        <f>IF(AND(data[[#This Row],[Partner]]="Yes", data[[#This Row],[Dependents]]="Yes"), "Both", IF(data[[#This Row],[Partner]]="Yes", "Partner", IF(data[[#This Row],[Dependents]]="Yes", "Dependent", "None")))</f>
        <v>None</v>
      </c>
      <c r="H1361">
        <v>9</v>
      </c>
      <c r="I1361" s="1">
        <f>data[[#This Row],[Tenure]]/12</f>
        <v>0.75</v>
      </c>
      <c r="J1361" t="s">
        <v>23</v>
      </c>
      <c r="K1361">
        <f>IF(data[[#This Row],[PhoneService]]="Yes",1,"")</f>
        <v>1</v>
      </c>
      <c r="L1361" t="s">
        <v>23</v>
      </c>
      <c r="M1361">
        <f>IF(data[[#This Row],[MultipleLines]]="Yes",1,"")</f>
        <v>1</v>
      </c>
      <c r="N1361" t="s">
        <v>37</v>
      </c>
      <c r="O1361" t="s">
        <v>24</v>
      </c>
      <c r="P1361" t="str">
        <f>IF(data[[#This Row],[OnlineSecurity]]="Yes",1,"")</f>
        <v/>
      </c>
      <c r="Q1361" t="s">
        <v>24</v>
      </c>
      <c r="R1361" t="str">
        <f>IF(data[[#This Row],[OnlineBackup]]="Yes",1,"")</f>
        <v/>
      </c>
      <c r="S1361" t="s">
        <v>24</v>
      </c>
      <c r="T1361" t="str">
        <f>IF(data[[#This Row],[DeviceProtection]]="Yes",1,"")</f>
        <v/>
      </c>
      <c r="U1361" t="s">
        <v>24</v>
      </c>
      <c r="V1361" t="str">
        <f>IF(data[[#This Row],[TechSupport]]="Yes",1,"")</f>
        <v/>
      </c>
      <c r="W1361" t="s">
        <v>23</v>
      </c>
      <c r="X1361">
        <f>IF(data[[#This Row],[StreamingTV]]="Yes",1,"")</f>
        <v>1</v>
      </c>
      <c r="Y1361" t="s">
        <v>23</v>
      </c>
      <c r="Z1361">
        <f>IF(data[[#This Row],[StreamingMovies]]="Yes",1,"")</f>
        <v>1</v>
      </c>
      <c r="AA1361" t="s">
        <v>27</v>
      </c>
      <c r="AB1361" t="s">
        <v>23</v>
      </c>
      <c r="AC1361" t="s">
        <v>28</v>
      </c>
      <c r="AD1361">
        <v>94.75</v>
      </c>
      <c r="AE1361">
        <v>889.9</v>
      </c>
      <c r="AF1361">
        <v>0</v>
      </c>
      <c r="AG1361" s="2">
        <v>0</v>
      </c>
      <c r="AH1361" t="s">
        <v>23</v>
      </c>
      <c r="AI1361">
        <f t="shared" si="42"/>
        <v>1</v>
      </c>
      <c r="AJ1361" t="str">
        <f t="shared" si="43"/>
        <v/>
      </c>
    </row>
    <row r="1362" spans="1:36" x14ac:dyDescent="0.35">
      <c r="A1362">
        <v>1361</v>
      </c>
      <c r="B1362" t="s">
        <v>1397</v>
      </c>
      <c r="C1362" t="s">
        <v>22</v>
      </c>
      <c r="D1362">
        <v>1</v>
      </c>
      <c r="E1362" t="s">
        <v>24</v>
      </c>
      <c r="F1362" t="s">
        <v>24</v>
      </c>
      <c r="G1362" t="str">
        <f>IF(AND(data[[#This Row],[Partner]]="Yes", data[[#This Row],[Dependents]]="Yes"), "Both", IF(data[[#This Row],[Partner]]="Yes", "Partner", IF(data[[#This Row],[Dependents]]="Yes", "Dependent", "None")))</f>
        <v>None</v>
      </c>
      <c r="H1362">
        <v>13</v>
      </c>
      <c r="I1362" s="1">
        <f>data[[#This Row],[Tenure]]/12</f>
        <v>1.0833333333333333</v>
      </c>
      <c r="J1362" t="s">
        <v>23</v>
      </c>
      <c r="K1362">
        <f>IF(data[[#This Row],[PhoneService]]="Yes",1,"")</f>
        <v>1</v>
      </c>
      <c r="L1362" t="s">
        <v>23</v>
      </c>
      <c r="M1362">
        <f>IF(data[[#This Row],[MultipleLines]]="Yes",1,"")</f>
        <v>1</v>
      </c>
      <c r="N1362" t="s">
        <v>37</v>
      </c>
      <c r="O1362" t="s">
        <v>24</v>
      </c>
      <c r="P1362" t="str">
        <f>IF(data[[#This Row],[OnlineSecurity]]="Yes",1,"")</f>
        <v/>
      </c>
      <c r="Q1362" t="s">
        <v>24</v>
      </c>
      <c r="R1362" t="str">
        <f>IF(data[[#This Row],[OnlineBackup]]="Yes",1,"")</f>
        <v/>
      </c>
      <c r="S1362" t="s">
        <v>24</v>
      </c>
      <c r="T1362" t="str">
        <f>IF(data[[#This Row],[DeviceProtection]]="Yes",1,"")</f>
        <v/>
      </c>
      <c r="U1362" t="s">
        <v>24</v>
      </c>
      <c r="V1362" t="str">
        <f>IF(data[[#This Row],[TechSupport]]="Yes",1,"")</f>
        <v/>
      </c>
      <c r="W1362" t="s">
        <v>23</v>
      </c>
      <c r="X1362">
        <f>IF(data[[#This Row],[StreamingTV]]="Yes",1,"")</f>
        <v>1</v>
      </c>
      <c r="Y1362" t="s">
        <v>23</v>
      </c>
      <c r="Z1362">
        <f>IF(data[[#This Row],[StreamingMovies]]="Yes",1,"")</f>
        <v>1</v>
      </c>
      <c r="AA1362" t="s">
        <v>27</v>
      </c>
      <c r="AB1362" t="s">
        <v>23</v>
      </c>
      <c r="AC1362" t="s">
        <v>28</v>
      </c>
      <c r="AD1362">
        <v>95.05</v>
      </c>
      <c r="AE1362">
        <v>1290</v>
      </c>
      <c r="AF1362">
        <v>0</v>
      </c>
      <c r="AG1362" s="2">
        <v>0</v>
      </c>
      <c r="AH1362" t="s">
        <v>23</v>
      </c>
      <c r="AI1362">
        <f t="shared" si="42"/>
        <v>1</v>
      </c>
      <c r="AJ1362" t="str">
        <f t="shared" si="43"/>
        <v/>
      </c>
    </row>
    <row r="1363" spans="1:36" x14ac:dyDescent="0.35">
      <c r="A1363">
        <v>1362</v>
      </c>
      <c r="B1363" t="s">
        <v>1398</v>
      </c>
      <c r="C1363" t="s">
        <v>30</v>
      </c>
      <c r="D1363">
        <v>0</v>
      </c>
      <c r="E1363" t="s">
        <v>24</v>
      </c>
      <c r="F1363" t="s">
        <v>24</v>
      </c>
      <c r="G1363" t="str">
        <f>IF(AND(data[[#This Row],[Partner]]="Yes", data[[#This Row],[Dependents]]="Yes"), "Both", IF(data[[#This Row],[Partner]]="Yes", "Partner", IF(data[[#This Row],[Dependents]]="Yes", "Dependent", "None")))</f>
        <v>None</v>
      </c>
      <c r="H1363">
        <v>4</v>
      </c>
      <c r="I1363" s="1">
        <f>data[[#This Row],[Tenure]]/12</f>
        <v>0.33333333333333331</v>
      </c>
      <c r="J1363" t="s">
        <v>23</v>
      </c>
      <c r="K1363">
        <f>IF(data[[#This Row],[PhoneService]]="Yes",1,"")</f>
        <v>1</v>
      </c>
      <c r="L1363" t="s">
        <v>23</v>
      </c>
      <c r="M1363">
        <f>IF(data[[#This Row],[MultipleLines]]="Yes",1,"")</f>
        <v>1</v>
      </c>
      <c r="N1363" t="s">
        <v>37</v>
      </c>
      <c r="O1363" t="s">
        <v>24</v>
      </c>
      <c r="P1363" t="str">
        <f>IF(data[[#This Row],[OnlineSecurity]]="Yes",1,"")</f>
        <v/>
      </c>
      <c r="Q1363" t="s">
        <v>23</v>
      </c>
      <c r="R1363">
        <f>IF(data[[#This Row],[OnlineBackup]]="Yes",1,"")</f>
        <v>1</v>
      </c>
      <c r="S1363" t="s">
        <v>24</v>
      </c>
      <c r="T1363" t="str">
        <f>IF(data[[#This Row],[DeviceProtection]]="Yes",1,"")</f>
        <v/>
      </c>
      <c r="U1363" t="s">
        <v>24</v>
      </c>
      <c r="V1363" t="str">
        <f>IF(data[[#This Row],[TechSupport]]="Yes",1,"")</f>
        <v/>
      </c>
      <c r="W1363" t="s">
        <v>24</v>
      </c>
      <c r="X1363" t="str">
        <f>IF(data[[#This Row],[StreamingTV]]="Yes",1,"")</f>
        <v/>
      </c>
      <c r="Y1363" t="s">
        <v>24</v>
      </c>
      <c r="Z1363" t="str">
        <f>IF(data[[#This Row],[StreamingMovies]]="Yes",1,"")</f>
        <v/>
      </c>
      <c r="AA1363" t="s">
        <v>27</v>
      </c>
      <c r="AB1363" t="s">
        <v>24</v>
      </c>
      <c r="AC1363" t="s">
        <v>28</v>
      </c>
      <c r="AD1363">
        <v>78.45</v>
      </c>
      <c r="AE1363">
        <v>330.05</v>
      </c>
      <c r="AF1363">
        <v>0</v>
      </c>
      <c r="AG1363" s="2">
        <v>0</v>
      </c>
      <c r="AH1363" t="s">
        <v>23</v>
      </c>
      <c r="AI1363">
        <f t="shared" si="42"/>
        <v>1</v>
      </c>
      <c r="AJ1363" t="str">
        <f t="shared" si="43"/>
        <v/>
      </c>
    </row>
    <row r="1364" spans="1:36" x14ac:dyDescent="0.35">
      <c r="A1364">
        <v>1363</v>
      </c>
      <c r="B1364" t="s">
        <v>1399</v>
      </c>
      <c r="C1364" t="s">
        <v>30</v>
      </c>
      <c r="D1364">
        <v>0</v>
      </c>
      <c r="E1364" t="s">
        <v>24</v>
      </c>
      <c r="F1364" t="s">
        <v>24</v>
      </c>
      <c r="G1364" t="str">
        <f>IF(AND(data[[#This Row],[Partner]]="Yes", data[[#This Row],[Dependents]]="Yes"), "Both", IF(data[[#This Row],[Partner]]="Yes", "Partner", IF(data[[#This Row],[Dependents]]="Yes", "Dependent", "None")))</f>
        <v>None</v>
      </c>
      <c r="H1364">
        <v>4</v>
      </c>
      <c r="I1364" s="1">
        <f>data[[#This Row],[Tenure]]/12</f>
        <v>0.33333333333333331</v>
      </c>
      <c r="J1364" t="s">
        <v>23</v>
      </c>
      <c r="K1364">
        <f>IF(data[[#This Row],[PhoneService]]="Yes",1,"")</f>
        <v>1</v>
      </c>
      <c r="L1364" t="s">
        <v>24</v>
      </c>
      <c r="M1364" t="str">
        <f>IF(data[[#This Row],[MultipleLines]]="Yes",1,"")</f>
        <v/>
      </c>
      <c r="N1364" t="s">
        <v>37</v>
      </c>
      <c r="O1364" t="s">
        <v>24</v>
      </c>
      <c r="P1364" t="str">
        <f>IF(data[[#This Row],[OnlineSecurity]]="Yes",1,"")</f>
        <v/>
      </c>
      <c r="Q1364" t="s">
        <v>24</v>
      </c>
      <c r="R1364" t="str">
        <f>IF(data[[#This Row],[OnlineBackup]]="Yes",1,"")</f>
        <v/>
      </c>
      <c r="S1364" t="s">
        <v>24</v>
      </c>
      <c r="T1364" t="str">
        <f>IF(data[[#This Row],[DeviceProtection]]="Yes",1,"")</f>
        <v/>
      </c>
      <c r="U1364" t="s">
        <v>24</v>
      </c>
      <c r="V1364" t="str">
        <f>IF(data[[#This Row],[TechSupport]]="Yes",1,"")</f>
        <v/>
      </c>
      <c r="W1364" t="s">
        <v>24</v>
      </c>
      <c r="X1364" t="str">
        <f>IF(data[[#This Row],[StreamingTV]]="Yes",1,"")</f>
        <v/>
      </c>
      <c r="Y1364" t="s">
        <v>24</v>
      </c>
      <c r="Z1364" t="str">
        <f>IF(data[[#This Row],[StreamingMovies]]="Yes",1,"")</f>
        <v/>
      </c>
      <c r="AA1364" t="s">
        <v>27</v>
      </c>
      <c r="AB1364" t="s">
        <v>23</v>
      </c>
      <c r="AC1364" t="s">
        <v>28</v>
      </c>
      <c r="AD1364">
        <v>70.2</v>
      </c>
      <c r="AE1364">
        <v>237.95</v>
      </c>
      <c r="AF1364">
        <v>0</v>
      </c>
      <c r="AG1364" s="2">
        <v>0</v>
      </c>
      <c r="AH1364" t="s">
        <v>23</v>
      </c>
      <c r="AI1364">
        <f t="shared" si="42"/>
        <v>1</v>
      </c>
      <c r="AJ1364" t="str">
        <f t="shared" si="43"/>
        <v/>
      </c>
    </row>
    <row r="1365" spans="1:36" x14ac:dyDescent="0.35">
      <c r="A1365">
        <v>1364</v>
      </c>
      <c r="B1365" t="s">
        <v>1400</v>
      </c>
      <c r="C1365" t="s">
        <v>22</v>
      </c>
      <c r="D1365">
        <v>0</v>
      </c>
      <c r="E1365" t="s">
        <v>23</v>
      </c>
      <c r="F1365" t="s">
        <v>24</v>
      </c>
      <c r="G1365" t="str">
        <f>IF(AND(data[[#This Row],[Partner]]="Yes", data[[#This Row],[Dependents]]="Yes"), "Both", IF(data[[#This Row],[Partner]]="Yes", "Partner", IF(data[[#This Row],[Dependents]]="Yes", "Dependent", "None")))</f>
        <v>Partner</v>
      </c>
      <c r="H1365">
        <v>72</v>
      </c>
      <c r="I1365" s="1">
        <f>data[[#This Row],[Tenure]]/12</f>
        <v>6</v>
      </c>
      <c r="J1365" t="s">
        <v>23</v>
      </c>
      <c r="K1365">
        <f>IF(data[[#This Row],[PhoneService]]="Yes",1,"")</f>
        <v>1</v>
      </c>
      <c r="L1365" t="s">
        <v>23</v>
      </c>
      <c r="M1365">
        <f>IF(data[[#This Row],[MultipleLines]]="Yes",1,"")</f>
        <v>1</v>
      </c>
      <c r="N1365" t="s">
        <v>26</v>
      </c>
      <c r="O1365" t="s">
        <v>23</v>
      </c>
      <c r="P1365">
        <f>IF(data[[#This Row],[OnlineSecurity]]="Yes",1,"")</f>
        <v>1</v>
      </c>
      <c r="Q1365" t="s">
        <v>23</v>
      </c>
      <c r="R1365">
        <f>IF(data[[#This Row],[OnlineBackup]]="Yes",1,"")</f>
        <v>1</v>
      </c>
      <c r="S1365" t="s">
        <v>23</v>
      </c>
      <c r="T1365">
        <f>IF(data[[#This Row],[DeviceProtection]]="Yes",1,"")</f>
        <v>1</v>
      </c>
      <c r="U1365" t="s">
        <v>23</v>
      </c>
      <c r="V1365">
        <f>IF(data[[#This Row],[TechSupport]]="Yes",1,"")</f>
        <v>1</v>
      </c>
      <c r="W1365" t="s">
        <v>23</v>
      </c>
      <c r="X1365">
        <f>IF(data[[#This Row],[StreamingTV]]="Yes",1,"")</f>
        <v>1</v>
      </c>
      <c r="Y1365" t="s">
        <v>23</v>
      </c>
      <c r="Z1365">
        <f>IF(data[[#This Row],[StreamingMovies]]="Yes",1,"")</f>
        <v>1</v>
      </c>
      <c r="AA1365" t="s">
        <v>47</v>
      </c>
      <c r="AB1365" t="s">
        <v>24</v>
      </c>
      <c r="AC1365" t="s">
        <v>35</v>
      </c>
      <c r="AD1365">
        <v>92</v>
      </c>
      <c r="AE1365">
        <v>6474.4</v>
      </c>
      <c r="AF1365">
        <v>0</v>
      </c>
      <c r="AG1365" s="2">
        <v>0</v>
      </c>
      <c r="AH1365" t="s">
        <v>24</v>
      </c>
      <c r="AI1365">
        <f t="shared" si="42"/>
        <v>0</v>
      </c>
      <c r="AJ1365">
        <f t="shared" si="43"/>
        <v>1</v>
      </c>
    </row>
    <row r="1366" spans="1:36" x14ac:dyDescent="0.35">
      <c r="A1366">
        <v>1365</v>
      </c>
      <c r="B1366" t="s">
        <v>1401</v>
      </c>
      <c r="C1366" t="s">
        <v>22</v>
      </c>
      <c r="D1366">
        <v>0</v>
      </c>
      <c r="E1366" t="s">
        <v>23</v>
      </c>
      <c r="F1366" t="s">
        <v>23</v>
      </c>
      <c r="G1366" t="str">
        <f>IF(AND(data[[#This Row],[Partner]]="Yes", data[[#This Row],[Dependents]]="Yes"), "Both", IF(data[[#This Row],[Partner]]="Yes", "Partner", IF(data[[#This Row],[Dependents]]="Yes", "Dependent", "None")))</f>
        <v>Both</v>
      </c>
      <c r="H1366">
        <v>51</v>
      </c>
      <c r="I1366" s="1">
        <f>data[[#This Row],[Tenure]]/12</f>
        <v>4.25</v>
      </c>
      <c r="J1366" t="s">
        <v>23</v>
      </c>
      <c r="K1366">
        <f>IF(data[[#This Row],[PhoneService]]="Yes",1,"")</f>
        <v>1</v>
      </c>
      <c r="L1366" t="s">
        <v>24</v>
      </c>
      <c r="M1366" t="str">
        <f>IF(data[[#This Row],[MultipleLines]]="Yes",1,"")</f>
        <v/>
      </c>
      <c r="N1366" t="s">
        <v>26</v>
      </c>
      <c r="O1366" t="s">
        <v>23</v>
      </c>
      <c r="P1366">
        <f>IF(data[[#This Row],[OnlineSecurity]]="Yes",1,"")</f>
        <v>1</v>
      </c>
      <c r="Q1366" t="s">
        <v>23</v>
      </c>
      <c r="R1366">
        <f>IF(data[[#This Row],[OnlineBackup]]="Yes",1,"")</f>
        <v>1</v>
      </c>
      <c r="S1366" t="s">
        <v>23</v>
      </c>
      <c r="T1366">
        <f>IF(data[[#This Row],[DeviceProtection]]="Yes",1,"")</f>
        <v>1</v>
      </c>
      <c r="U1366" t="s">
        <v>23</v>
      </c>
      <c r="V1366">
        <f>IF(data[[#This Row],[TechSupport]]="Yes",1,"")</f>
        <v>1</v>
      </c>
      <c r="W1366" t="s">
        <v>23</v>
      </c>
      <c r="X1366">
        <f>IF(data[[#This Row],[StreamingTV]]="Yes",1,"")</f>
        <v>1</v>
      </c>
      <c r="Y1366" t="s">
        <v>23</v>
      </c>
      <c r="Z1366">
        <f>IF(data[[#This Row],[StreamingMovies]]="Yes",1,"")</f>
        <v>1</v>
      </c>
      <c r="AA1366" t="s">
        <v>47</v>
      </c>
      <c r="AB1366" t="s">
        <v>24</v>
      </c>
      <c r="AC1366" t="s">
        <v>40</v>
      </c>
      <c r="AD1366">
        <v>85.5</v>
      </c>
      <c r="AE1366">
        <v>4421.95</v>
      </c>
      <c r="AF1366">
        <v>0</v>
      </c>
      <c r="AG1366" s="2">
        <v>0</v>
      </c>
      <c r="AH1366" t="s">
        <v>24</v>
      </c>
      <c r="AI1366">
        <f t="shared" si="42"/>
        <v>0</v>
      </c>
      <c r="AJ1366">
        <f t="shared" si="43"/>
        <v>1</v>
      </c>
    </row>
    <row r="1367" spans="1:36" x14ac:dyDescent="0.35">
      <c r="A1367">
        <v>1366</v>
      </c>
      <c r="B1367" t="s">
        <v>1402</v>
      </c>
      <c r="C1367" t="s">
        <v>30</v>
      </c>
      <c r="D1367">
        <v>0</v>
      </c>
      <c r="E1367" t="s">
        <v>23</v>
      </c>
      <c r="F1367" t="s">
        <v>24</v>
      </c>
      <c r="G1367" t="str">
        <f>IF(AND(data[[#This Row],[Partner]]="Yes", data[[#This Row],[Dependents]]="Yes"), "Both", IF(data[[#This Row],[Partner]]="Yes", "Partner", IF(data[[#This Row],[Dependents]]="Yes", "Dependent", "None")))</f>
        <v>Partner</v>
      </c>
      <c r="H1367">
        <v>59</v>
      </c>
      <c r="I1367" s="1">
        <f>data[[#This Row],[Tenure]]/12</f>
        <v>4.916666666666667</v>
      </c>
      <c r="J1367" t="s">
        <v>24</v>
      </c>
      <c r="K1367" t="str">
        <f>IF(data[[#This Row],[PhoneService]]="Yes",1,"")</f>
        <v/>
      </c>
      <c r="L1367" t="s">
        <v>25</v>
      </c>
      <c r="M1367" t="str">
        <f>IF(data[[#This Row],[MultipleLines]]="Yes",1,"")</f>
        <v/>
      </c>
      <c r="N1367" t="s">
        <v>26</v>
      </c>
      <c r="O1367" t="s">
        <v>24</v>
      </c>
      <c r="P1367" t="str">
        <f>IF(data[[#This Row],[OnlineSecurity]]="Yes",1,"")</f>
        <v/>
      </c>
      <c r="Q1367" t="s">
        <v>23</v>
      </c>
      <c r="R1367">
        <f>IF(data[[#This Row],[OnlineBackup]]="Yes",1,"")</f>
        <v>1</v>
      </c>
      <c r="S1367" t="s">
        <v>24</v>
      </c>
      <c r="T1367" t="str">
        <f>IF(data[[#This Row],[DeviceProtection]]="Yes",1,"")</f>
        <v/>
      </c>
      <c r="U1367" t="s">
        <v>24</v>
      </c>
      <c r="V1367" t="str">
        <f>IF(data[[#This Row],[TechSupport]]="Yes",1,"")</f>
        <v/>
      </c>
      <c r="W1367" t="s">
        <v>24</v>
      </c>
      <c r="X1367" t="str">
        <f>IF(data[[#This Row],[StreamingTV]]="Yes",1,"")</f>
        <v/>
      </c>
      <c r="Y1367" t="s">
        <v>23</v>
      </c>
      <c r="Z1367">
        <f>IF(data[[#This Row],[StreamingMovies]]="Yes",1,"")</f>
        <v>1</v>
      </c>
      <c r="AA1367" t="s">
        <v>27</v>
      </c>
      <c r="AB1367" t="s">
        <v>23</v>
      </c>
      <c r="AC1367" t="s">
        <v>35</v>
      </c>
      <c r="AD1367">
        <v>41.05</v>
      </c>
      <c r="AE1367">
        <v>2452.6999999999998</v>
      </c>
      <c r="AF1367">
        <v>0</v>
      </c>
      <c r="AG1367" s="2">
        <v>4</v>
      </c>
      <c r="AH1367" t="s">
        <v>23</v>
      </c>
      <c r="AI1367">
        <f t="shared" si="42"/>
        <v>1</v>
      </c>
      <c r="AJ1367" t="str">
        <f t="shared" si="43"/>
        <v/>
      </c>
    </row>
    <row r="1368" spans="1:36" x14ac:dyDescent="0.35">
      <c r="A1368">
        <v>1367</v>
      </c>
      <c r="B1368" t="s">
        <v>1403</v>
      </c>
      <c r="C1368" t="s">
        <v>30</v>
      </c>
      <c r="D1368">
        <v>0</v>
      </c>
      <c r="E1368" t="s">
        <v>23</v>
      </c>
      <c r="F1368" t="s">
        <v>24</v>
      </c>
      <c r="G1368" t="str">
        <f>IF(AND(data[[#This Row],[Partner]]="Yes", data[[#This Row],[Dependents]]="Yes"), "Both", IF(data[[#This Row],[Partner]]="Yes", "Partner", IF(data[[#This Row],[Dependents]]="Yes", "Dependent", "None")))</f>
        <v>Partner</v>
      </c>
      <c r="H1368">
        <v>10</v>
      </c>
      <c r="I1368" s="1">
        <f>data[[#This Row],[Tenure]]/12</f>
        <v>0.83333333333333337</v>
      </c>
      <c r="J1368" t="s">
        <v>23</v>
      </c>
      <c r="K1368">
        <f>IF(data[[#This Row],[PhoneService]]="Yes",1,"")</f>
        <v>1</v>
      </c>
      <c r="L1368" t="s">
        <v>23</v>
      </c>
      <c r="M1368">
        <f>IF(data[[#This Row],[MultipleLines]]="Yes",1,"")</f>
        <v>1</v>
      </c>
      <c r="N1368" t="s">
        <v>37</v>
      </c>
      <c r="O1368" t="s">
        <v>24</v>
      </c>
      <c r="P1368" t="str">
        <f>IF(data[[#This Row],[OnlineSecurity]]="Yes",1,"")</f>
        <v/>
      </c>
      <c r="Q1368" t="s">
        <v>24</v>
      </c>
      <c r="R1368" t="str">
        <f>IF(data[[#This Row],[OnlineBackup]]="Yes",1,"")</f>
        <v/>
      </c>
      <c r="S1368" t="s">
        <v>24</v>
      </c>
      <c r="T1368" t="str">
        <f>IF(data[[#This Row],[DeviceProtection]]="Yes",1,"")</f>
        <v/>
      </c>
      <c r="U1368" t="s">
        <v>24</v>
      </c>
      <c r="V1368" t="str">
        <f>IF(data[[#This Row],[TechSupport]]="Yes",1,"")</f>
        <v/>
      </c>
      <c r="W1368" t="s">
        <v>23</v>
      </c>
      <c r="X1368">
        <f>IF(data[[#This Row],[StreamingTV]]="Yes",1,"")</f>
        <v>1</v>
      </c>
      <c r="Y1368" t="s">
        <v>24</v>
      </c>
      <c r="Z1368" t="str">
        <f>IF(data[[#This Row],[StreamingMovies]]="Yes",1,"")</f>
        <v/>
      </c>
      <c r="AA1368" t="s">
        <v>27</v>
      </c>
      <c r="AB1368" t="s">
        <v>23</v>
      </c>
      <c r="AC1368" t="s">
        <v>28</v>
      </c>
      <c r="AD1368">
        <v>85.6</v>
      </c>
      <c r="AE1368">
        <v>813.85</v>
      </c>
      <c r="AF1368">
        <v>0</v>
      </c>
      <c r="AG1368" s="2">
        <v>0</v>
      </c>
      <c r="AH1368" t="s">
        <v>23</v>
      </c>
      <c r="AI1368">
        <f t="shared" si="42"/>
        <v>1</v>
      </c>
      <c r="AJ1368" t="str">
        <f t="shared" si="43"/>
        <v/>
      </c>
    </row>
    <row r="1369" spans="1:36" x14ac:dyDescent="0.35">
      <c r="A1369">
        <v>1368</v>
      </c>
      <c r="B1369" t="s">
        <v>1404</v>
      </c>
      <c r="C1369" t="s">
        <v>30</v>
      </c>
      <c r="D1369">
        <v>1</v>
      </c>
      <c r="E1369" t="s">
        <v>23</v>
      </c>
      <c r="F1369" t="s">
        <v>24</v>
      </c>
      <c r="G1369" t="str">
        <f>IF(AND(data[[#This Row],[Partner]]="Yes", data[[#This Row],[Dependents]]="Yes"), "Both", IF(data[[#This Row],[Partner]]="Yes", "Partner", IF(data[[#This Row],[Dependents]]="Yes", "Dependent", "None")))</f>
        <v>Partner</v>
      </c>
      <c r="H1369">
        <v>61</v>
      </c>
      <c r="I1369" s="1">
        <f>data[[#This Row],[Tenure]]/12</f>
        <v>5.083333333333333</v>
      </c>
      <c r="J1369" t="s">
        <v>23</v>
      </c>
      <c r="K1369">
        <f>IF(data[[#This Row],[PhoneService]]="Yes",1,"")</f>
        <v>1</v>
      </c>
      <c r="L1369" t="s">
        <v>23</v>
      </c>
      <c r="M1369">
        <f>IF(data[[#This Row],[MultipleLines]]="Yes",1,"")</f>
        <v>1</v>
      </c>
      <c r="N1369" t="s">
        <v>37</v>
      </c>
      <c r="O1369" t="s">
        <v>24</v>
      </c>
      <c r="P1369" t="str">
        <f>IF(data[[#This Row],[OnlineSecurity]]="Yes",1,"")</f>
        <v/>
      </c>
      <c r="Q1369" t="s">
        <v>23</v>
      </c>
      <c r="R1369">
        <f>IF(data[[#This Row],[OnlineBackup]]="Yes",1,"")</f>
        <v>1</v>
      </c>
      <c r="S1369" t="s">
        <v>24</v>
      </c>
      <c r="T1369" t="str">
        <f>IF(data[[#This Row],[DeviceProtection]]="Yes",1,"")</f>
        <v/>
      </c>
      <c r="U1369" t="s">
        <v>24</v>
      </c>
      <c r="V1369" t="str">
        <f>IF(data[[#This Row],[TechSupport]]="Yes",1,"")</f>
        <v/>
      </c>
      <c r="W1369" t="s">
        <v>24</v>
      </c>
      <c r="X1369" t="str">
        <f>IF(data[[#This Row],[StreamingTV]]="Yes",1,"")</f>
        <v/>
      </c>
      <c r="Y1369" t="s">
        <v>24</v>
      </c>
      <c r="Z1369" t="str">
        <f>IF(data[[#This Row],[StreamingMovies]]="Yes",1,"")</f>
        <v/>
      </c>
      <c r="AA1369" t="s">
        <v>27</v>
      </c>
      <c r="AB1369" t="s">
        <v>23</v>
      </c>
      <c r="AC1369" t="s">
        <v>28</v>
      </c>
      <c r="AD1369">
        <v>82.15</v>
      </c>
      <c r="AE1369">
        <v>4904.8500000000004</v>
      </c>
      <c r="AF1369">
        <v>0</v>
      </c>
      <c r="AG1369" s="2">
        <v>0</v>
      </c>
      <c r="AH1369" t="s">
        <v>24</v>
      </c>
      <c r="AI1369">
        <f t="shared" si="42"/>
        <v>0</v>
      </c>
      <c r="AJ1369">
        <f t="shared" si="43"/>
        <v>1</v>
      </c>
    </row>
    <row r="1370" spans="1:36" x14ac:dyDescent="0.35">
      <c r="A1370">
        <v>1369</v>
      </c>
      <c r="B1370" t="s">
        <v>1405</v>
      </c>
      <c r="C1370" t="s">
        <v>30</v>
      </c>
      <c r="D1370">
        <v>0</v>
      </c>
      <c r="E1370" t="s">
        <v>24</v>
      </c>
      <c r="F1370" t="s">
        <v>24</v>
      </c>
      <c r="G1370" t="str">
        <f>IF(AND(data[[#This Row],[Partner]]="Yes", data[[#This Row],[Dependents]]="Yes"), "Both", IF(data[[#This Row],[Partner]]="Yes", "Partner", IF(data[[#This Row],[Dependents]]="Yes", "Dependent", "None")))</f>
        <v>None</v>
      </c>
      <c r="H1370">
        <v>54</v>
      </c>
      <c r="I1370" s="1">
        <f>data[[#This Row],[Tenure]]/12</f>
        <v>4.5</v>
      </c>
      <c r="J1370" t="s">
        <v>23</v>
      </c>
      <c r="K1370">
        <f>IF(data[[#This Row],[PhoneService]]="Yes",1,"")</f>
        <v>1</v>
      </c>
      <c r="L1370" t="s">
        <v>24</v>
      </c>
      <c r="M1370" t="str">
        <f>IF(data[[#This Row],[MultipleLines]]="Yes",1,"")</f>
        <v/>
      </c>
      <c r="N1370" t="s">
        <v>37</v>
      </c>
      <c r="O1370" t="s">
        <v>23</v>
      </c>
      <c r="P1370">
        <f>IF(data[[#This Row],[OnlineSecurity]]="Yes",1,"")</f>
        <v>1</v>
      </c>
      <c r="Q1370" t="s">
        <v>24</v>
      </c>
      <c r="R1370" t="str">
        <f>IF(data[[#This Row],[OnlineBackup]]="Yes",1,"")</f>
        <v/>
      </c>
      <c r="S1370" t="s">
        <v>23</v>
      </c>
      <c r="T1370">
        <f>IF(data[[#This Row],[DeviceProtection]]="Yes",1,"")</f>
        <v>1</v>
      </c>
      <c r="U1370" t="s">
        <v>23</v>
      </c>
      <c r="V1370">
        <f>IF(data[[#This Row],[TechSupport]]="Yes",1,"")</f>
        <v>1</v>
      </c>
      <c r="W1370" t="s">
        <v>24</v>
      </c>
      <c r="X1370" t="str">
        <f>IF(data[[#This Row],[StreamingTV]]="Yes",1,"")</f>
        <v/>
      </c>
      <c r="Y1370" t="s">
        <v>24</v>
      </c>
      <c r="Z1370" t="str">
        <f>IF(data[[#This Row],[StreamingMovies]]="Yes",1,"")</f>
        <v/>
      </c>
      <c r="AA1370" t="s">
        <v>31</v>
      </c>
      <c r="AB1370" t="s">
        <v>24</v>
      </c>
      <c r="AC1370" t="s">
        <v>28</v>
      </c>
      <c r="AD1370">
        <v>84.4</v>
      </c>
      <c r="AE1370">
        <v>4484.05</v>
      </c>
      <c r="AF1370">
        <v>5</v>
      </c>
      <c r="AG1370" s="2">
        <v>0</v>
      </c>
      <c r="AH1370" t="s">
        <v>24</v>
      </c>
      <c r="AI1370">
        <f t="shared" si="42"/>
        <v>0</v>
      </c>
      <c r="AJ1370">
        <f t="shared" si="43"/>
        <v>1</v>
      </c>
    </row>
    <row r="1371" spans="1:36" x14ac:dyDescent="0.35">
      <c r="A1371">
        <v>1370</v>
      </c>
      <c r="B1371" t="s">
        <v>1406</v>
      </c>
      <c r="C1371" t="s">
        <v>22</v>
      </c>
      <c r="D1371">
        <v>0</v>
      </c>
      <c r="E1371" t="s">
        <v>24</v>
      </c>
      <c r="F1371" t="s">
        <v>24</v>
      </c>
      <c r="G1371" t="str">
        <f>IF(AND(data[[#This Row],[Partner]]="Yes", data[[#This Row],[Dependents]]="Yes"), "Both", IF(data[[#This Row],[Partner]]="Yes", "Partner", IF(data[[#This Row],[Dependents]]="Yes", "Dependent", "None")))</f>
        <v>None</v>
      </c>
      <c r="H1371">
        <v>33</v>
      </c>
      <c r="I1371" s="1">
        <f>data[[#This Row],[Tenure]]/12</f>
        <v>2.75</v>
      </c>
      <c r="J1371" t="s">
        <v>23</v>
      </c>
      <c r="K1371">
        <f>IF(data[[#This Row],[PhoneService]]="Yes",1,"")</f>
        <v>1</v>
      </c>
      <c r="L1371" t="s">
        <v>23</v>
      </c>
      <c r="M1371">
        <f>IF(data[[#This Row],[MultipleLines]]="Yes",1,"")</f>
        <v>1</v>
      </c>
      <c r="N1371" t="s">
        <v>26</v>
      </c>
      <c r="O1371" t="s">
        <v>23</v>
      </c>
      <c r="P1371">
        <f>IF(data[[#This Row],[OnlineSecurity]]="Yes",1,"")</f>
        <v>1</v>
      </c>
      <c r="Q1371" t="s">
        <v>23</v>
      </c>
      <c r="R1371">
        <f>IF(data[[#This Row],[OnlineBackup]]="Yes",1,"")</f>
        <v>1</v>
      </c>
      <c r="S1371" t="s">
        <v>24</v>
      </c>
      <c r="T1371" t="str">
        <f>IF(data[[#This Row],[DeviceProtection]]="Yes",1,"")</f>
        <v/>
      </c>
      <c r="U1371" t="s">
        <v>24</v>
      </c>
      <c r="V1371" t="str">
        <f>IF(data[[#This Row],[TechSupport]]="Yes",1,"")</f>
        <v/>
      </c>
      <c r="W1371" t="s">
        <v>24</v>
      </c>
      <c r="X1371" t="str">
        <f>IF(data[[#This Row],[StreamingTV]]="Yes",1,"")</f>
        <v/>
      </c>
      <c r="Y1371" t="s">
        <v>24</v>
      </c>
      <c r="Z1371" t="str">
        <f>IF(data[[#This Row],[StreamingMovies]]="Yes",1,"")</f>
        <v/>
      </c>
      <c r="AA1371" t="s">
        <v>27</v>
      </c>
      <c r="AB1371" t="s">
        <v>23</v>
      </c>
      <c r="AC1371" t="s">
        <v>32</v>
      </c>
      <c r="AD1371">
        <v>60.9</v>
      </c>
      <c r="AE1371">
        <v>2033.85</v>
      </c>
      <c r="AF1371">
        <v>0</v>
      </c>
      <c r="AG1371" s="2">
        <v>0</v>
      </c>
      <c r="AH1371" t="s">
        <v>24</v>
      </c>
      <c r="AI1371">
        <f t="shared" si="42"/>
        <v>0</v>
      </c>
      <c r="AJ1371">
        <f t="shared" si="43"/>
        <v>1</v>
      </c>
    </row>
    <row r="1372" spans="1:36" x14ac:dyDescent="0.35">
      <c r="A1372">
        <v>1371</v>
      </c>
      <c r="B1372" t="s">
        <v>1407</v>
      </c>
      <c r="C1372" t="s">
        <v>22</v>
      </c>
      <c r="D1372">
        <v>0</v>
      </c>
      <c r="E1372" t="s">
        <v>24</v>
      </c>
      <c r="F1372" t="s">
        <v>24</v>
      </c>
      <c r="G1372" t="str">
        <f>IF(AND(data[[#This Row],[Partner]]="Yes", data[[#This Row],[Dependents]]="Yes"), "Both", IF(data[[#This Row],[Partner]]="Yes", "Partner", IF(data[[#This Row],[Dependents]]="Yes", "Dependent", "None")))</f>
        <v>None</v>
      </c>
      <c r="H1372">
        <v>27</v>
      </c>
      <c r="I1372" s="1">
        <f>data[[#This Row],[Tenure]]/12</f>
        <v>2.25</v>
      </c>
      <c r="J1372" t="s">
        <v>23</v>
      </c>
      <c r="K1372">
        <f>IF(data[[#This Row],[PhoneService]]="Yes",1,"")</f>
        <v>1</v>
      </c>
      <c r="L1372" t="s">
        <v>24</v>
      </c>
      <c r="M1372" t="str">
        <f>IF(data[[#This Row],[MultipleLines]]="Yes",1,"")</f>
        <v/>
      </c>
      <c r="N1372" t="s">
        <v>24</v>
      </c>
      <c r="O1372" t="s">
        <v>46</v>
      </c>
      <c r="P1372" t="str">
        <f>IF(data[[#This Row],[OnlineSecurity]]="Yes",1,"")</f>
        <v/>
      </c>
      <c r="Q1372" t="s">
        <v>46</v>
      </c>
      <c r="R1372" t="str">
        <f>IF(data[[#This Row],[OnlineBackup]]="Yes",1,"")</f>
        <v/>
      </c>
      <c r="S1372" t="s">
        <v>46</v>
      </c>
      <c r="T1372" t="str">
        <f>IF(data[[#This Row],[DeviceProtection]]="Yes",1,"")</f>
        <v/>
      </c>
      <c r="U1372" t="s">
        <v>46</v>
      </c>
      <c r="V1372" t="str">
        <f>IF(data[[#This Row],[TechSupport]]="Yes",1,"")</f>
        <v/>
      </c>
      <c r="W1372" t="s">
        <v>46</v>
      </c>
      <c r="X1372" t="str">
        <f>IF(data[[#This Row],[StreamingTV]]="Yes",1,"")</f>
        <v/>
      </c>
      <c r="Y1372" t="s">
        <v>46</v>
      </c>
      <c r="Z1372" t="str">
        <f>IF(data[[#This Row],[StreamingMovies]]="Yes",1,"")</f>
        <v/>
      </c>
      <c r="AA1372" t="s">
        <v>47</v>
      </c>
      <c r="AB1372" t="s">
        <v>23</v>
      </c>
      <c r="AC1372" t="s">
        <v>35</v>
      </c>
      <c r="AD1372">
        <v>20.25</v>
      </c>
      <c r="AE1372">
        <v>538.20000000000005</v>
      </c>
      <c r="AF1372">
        <v>0</v>
      </c>
      <c r="AG1372" s="2">
        <v>0</v>
      </c>
      <c r="AH1372" t="s">
        <v>24</v>
      </c>
      <c r="AI1372">
        <f t="shared" si="42"/>
        <v>0</v>
      </c>
      <c r="AJ1372">
        <f t="shared" si="43"/>
        <v>1</v>
      </c>
    </row>
    <row r="1373" spans="1:36" x14ac:dyDescent="0.35">
      <c r="A1373">
        <v>1372</v>
      </c>
      <c r="B1373" t="s">
        <v>1408</v>
      </c>
      <c r="C1373" t="s">
        <v>22</v>
      </c>
      <c r="D1373">
        <v>1</v>
      </c>
      <c r="E1373" t="s">
        <v>24</v>
      </c>
      <c r="F1373" t="s">
        <v>24</v>
      </c>
      <c r="G1373" t="str">
        <f>IF(AND(data[[#This Row],[Partner]]="Yes", data[[#This Row],[Dependents]]="Yes"), "Both", IF(data[[#This Row],[Partner]]="Yes", "Partner", IF(data[[#This Row],[Dependents]]="Yes", "Dependent", "None")))</f>
        <v>None</v>
      </c>
      <c r="H1373">
        <v>1</v>
      </c>
      <c r="I1373" s="1">
        <f>data[[#This Row],[Tenure]]/12</f>
        <v>8.3333333333333329E-2</v>
      </c>
      <c r="J1373" t="s">
        <v>23</v>
      </c>
      <c r="K1373">
        <f>IF(data[[#This Row],[PhoneService]]="Yes",1,"")</f>
        <v>1</v>
      </c>
      <c r="L1373" t="s">
        <v>24</v>
      </c>
      <c r="M1373" t="str">
        <f>IF(data[[#This Row],[MultipleLines]]="Yes",1,"")</f>
        <v/>
      </c>
      <c r="N1373" t="s">
        <v>37</v>
      </c>
      <c r="O1373" t="s">
        <v>24</v>
      </c>
      <c r="P1373" t="str">
        <f>IF(data[[#This Row],[OnlineSecurity]]="Yes",1,"")</f>
        <v/>
      </c>
      <c r="Q1373" t="s">
        <v>24</v>
      </c>
      <c r="R1373" t="str">
        <f>IF(data[[#This Row],[OnlineBackup]]="Yes",1,"")</f>
        <v/>
      </c>
      <c r="S1373" t="s">
        <v>24</v>
      </c>
      <c r="T1373" t="str">
        <f>IF(data[[#This Row],[DeviceProtection]]="Yes",1,"")</f>
        <v/>
      </c>
      <c r="U1373" t="s">
        <v>24</v>
      </c>
      <c r="V1373" t="str">
        <f>IF(data[[#This Row],[TechSupport]]="Yes",1,"")</f>
        <v/>
      </c>
      <c r="W1373" t="s">
        <v>23</v>
      </c>
      <c r="X1373">
        <f>IF(data[[#This Row],[StreamingTV]]="Yes",1,"")</f>
        <v>1</v>
      </c>
      <c r="Y1373" t="s">
        <v>24</v>
      </c>
      <c r="Z1373" t="str">
        <f>IF(data[[#This Row],[StreamingMovies]]="Yes",1,"")</f>
        <v/>
      </c>
      <c r="AA1373" t="s">
        <v>27</v>
      </c>
      <c r="AB1373" t="s">
        <v>23</v>
      </c>
      <c r="AC1373" t="s">
        <v>28</v>
      </c>
      <c r="AD1373">
        <v>79.2</v>
      </c>
      <c r="AE1373">
        <v>79.2</v>
      </c>
      <c r="AF1373">
        <v>0</v>
      </c>
      <c r="AG1373" s="2">
        <v>0</v>
      </c>
      <c r="AH1373" t="s">
        <v>23</v>
      </c>
      <c r="AI1373">
        <f t="shared" si="42"/>
        <v>1</v>
      </c>
      <c r="AJ1373" t="str">
        <f t="shared" si="43"/>
        <v/>
      </c>
    </row>
    <row r="1374" spans="1:36" x14ac:dyDescent="0.35">
      <c r="A1374">
        <v>1373</v>
      </c>
      <c r="B1374" t="s">
        <v>1409</v>
      </c>
      <c r="C1374" t="s">
        <v>30</v>
      </c>
      <c r="D1374">
        <v>0</v>
      </c>
      <c r="E1374" t="s">
        <v>24</v>
      </c>
      <c r="F1374" t="s">
        <v>24</v>
      </c>
      <c r="G1374" t="str">
        <f>IF(AND(data[[#This Row],[Partner]]="Yes", data[[#This Row],[Dependents]]="Yes"), "Both", IF(data[[#This Row],[Partner]]="Yes", "Partner", IF(data[[#This Row],[Dependents]]="Yes", "Dependent", "None")))</f>
        <v>None</v>
      </c>
      <c r="H1374">
        <v>23</v>
      </c>
      <c r="I1374" s="1">
        <f>data[[#This Row],[Tenure]]/12</f>
        <v>1.9166666666666667</v>
      </c>
      <c r="J1374" t="s">
        <v>23</v>
      </c>
      <c r="K1374">
        <f>IF(data[[#This Row],[PhoneService]]="Yes",1,"")</f>
        <v>1</v>
      </c>
      <c r="L1374" t="s">
        <v>24</v>
      </c>
      <c r="M1374" t="str">
        <f>IF(data[[#This Row],[MultipleLines]]="Yes",1,"")</f>
        <v/>
      </c>
      <c r="N1374" t="s">
        <v>37</v>
      </c>
      <c r="O1374" t="s">
        <v>24</v>
      </c>
      <c r="P1374" t="str">
        <f>IF(data[[#This Row],[OnlineSecurity]]="Yes",1,"")</f>
        <v/>
      </c>
      <c r="Q1374" t="s">
        <v>23</v>
      </c>
      <c r="R1374">
        <f>IF(data[[#This Row],[OnlineBackup]]="Yes",1,"")</f>
        <v>1</v>
      </c>
      <c r="S1374" t="s">
        <v>24</v>
      </c>
      <c r="T1374" t="str">
        <f>IF(data[[#This Row],[DeviceProtection]]="Yes",1,"")</f>
        <v/>
      </c>
      <c r="U1374" t="s">
        <v>24</v>
      </c>
      <c r="V1374" t="str">
        <f>IF(data[[#This Row],[TechSupport]]="Yes",1,"")</f>
        <v/>
      </c>
      <c r="W1374" t="s">
        <v>23</v>
      </c>
      <c r="X1374">
        <f>IF(data[[#This Row],[StreamingTV]]="Yes",1,"")</f>
        <v>1</v>
      </c>
      <c r="Y1374" t="s">
        <v>23</v>
      </c>
      <c r="Z1374">
        <f>IF(data[[#This Row],[StreamingMovies]]="Yes",1,"")</f>
        <v>1</v>
      </c>
      <c r="AA1374" t="s">
        <v>27</v>
      </c>
      <c r="AB1374" t="s">
        <v>24</v>
      </c>
      <c r="AC1374" t="s">
        <v>32</v>
      </c>
      <c r="AD1374">
        <v>95.3</v>
      </c>
      <c r="AE1374">
        <v>2192.9</v>
      </c>
      <c r="AF1374">
        <v>0</v>
      </c>
      <c r="AG1374" s="2">
        <v>0</v>
      </c>
      <c r="AH1374" t="s">
        <v>24</v>
      </c>
      <c r="AI1374">
        <f t="shared" si="42"/>
        <v>0</v>
      </c>
      <c r="AJ1374">
        <f t="shared" si="43"/>
        <v>1</v>
      </c>
    </row>
    <row r="1375" spans="1:36" x14ac:dyDescent="0.35">
      <c r="A1375">
        <v>1374</v>
      </c>
      <c r="B1375" t="s">
        <v>1410</v>
      </c>
      <c r="C1375" t="s">
        <v>30</v>
      </c>
      <c r="D1375">
        <v>0</v>
      </c>
      <c r="E1375" t="s">
        <v>24</v>
      </c>
      <c r="F1375" t="s">
        <v>23</v>
      </c>
      <c r="G1375" t="str">
        <f>IF(AND(data[[#This Row],[Partner]]="Yes", data[[#This Row],[Dependents]]="Yes"), "Both", IF(data[[#This Row],[Partner]]="Yes", "Partner", IF(data[[#This Row],[Dependents]]="Yes", "Dependent", "None")))</f>
        <v>Dependent</v>
      </c>
      <c r="H1375">
        <v>1</v>
      </c>
      <c r="I1375" s="1">
        <f>data[[#This Row],[Tenure]]/12</f>
        <v>8.3333333333333329E-2</v>
      </c>
      <c r="J1375" t="s">
        <v>23</v>
      </c>
      <c r="K1375">
        <f>IF(data[[#This Row],[PhoneService]]="Yes",1,"")</f>
        <v>1</v>
      </c>
      <c r="L1375" t="s">
        <v>24</v>
      </c>
      <c r="M1375" t="str">
        <f>IF(data[[#This Row],[MultipleLines]]="Yes",1,"")</f>
        <v/>
      </c>
      <c r="N1375" t="s">
        <v>24</v>
      </c>
      <c r="O1375" t="s">
        <v>46</v>
      </c>
      <c r="P1375" t="str">
        <f>IF(data[[#This Row],[OnlineSecurity]]="Yes",1,"")</f>
        <v/>
      </c>
      <c r="Q1375" t="s">
        <v>46</v>
      </c>
      <c r="R1375" t="str">
        <f>IF(data[[#This Row],[OnlineBackup]]="Yes",1,"")</f>
        <v/>
      </c>
      <c r="S1375" t="s">
        <v>46</v>
      </c>
      <c r="T1375" t="str">
        <f>IF(data[[#This Row],[DeviceProtection]]="Yes",1,"")</f>
        <v/>
      </c>
      <c r="U1375" t="s">
        <v>46</v>
      </c>
      <c r="V1375" t="str">
        <f>IF(data[[#This Row],[TechSupport]]="Yes",1,"")</f>
        <v/>
      </c>
      <c r="W1375" t="s">
        <v>46</v>
      </c>
      <c r="X1375" t="str">
        <f>IF(data[[#This Row],[StreamingTV]]="Yes",1,"")</f>
        <v/>
      </c>
      <c r="Y1375" t="s">
        <v>46</v>
      </c>
      <c r="Z1375" t="str">
        <f>IF(data[[#This Row],[StreamingMovies]]="Yes",1,"")</f>
        <v/>
      </c>
      <c r="AA1375" t="s">
        <v>27</v>
      </c>
      <c r="AB1375" t="s">
        <v>24</v>
      </c>
      <c r="AC1375" t="s">
        <v>32</v>
      </c>
      <c r="AD1375">
        <v>19.850000000000001</v>
      </c>
      <c r="AE1375">
        <v>19.850000000000001</v>
      </c>
      <c r="AF1375">
        <v>0</v>
      </c>
      <c r="AG1375" s="2">
        <v>0</v>
      </c>
      <c r="AH1375" t="s">
        <v>24</v>
      </c>
      <c r="AI1375">
        <f t="shared" si="42"/>
        <v>0</v>
      </c>
      <c r="AJ1375">
        <f t="shared" si="43"/>
        <v>1</v>
      </c>
    </row>
    <row r="1376" spans="1:36" x14ac:dyDescent="0.35">
      <c r="A1376">
        <v>1375</v>
      </c>
      <c r="B1376" t="s">
        <v>1411</v>
      </c>
      <c r="C1376" t="s">
        <v>30</v>
      </c>
      <c r="D1376">
        <v>0</v>
      </c>
      <c r="E1376" t="s">
        <v>23</v>
      </c>
      <c r="F1376" t="s">
        <v>23</v>
      </c>
      <c r="G1376" t="str">
        <f>IF(AND(data[[#This Row],[Partner]]="Yes", data[[#This Row],[Dependents]]="Yes"), "Both", IF(data[[#This Row],[Partner]]="Yes", "Partner", IF(data[[#This Row],[Dependents]]="Yes", "Dependent", "None")))</f>
        <v>Both</v>
      </c>
      <c r="H1376">
        <v>45</v>
      </c>
      <c r="I1376" s="1">
        <f>data[[#This Row],[Tenure]]/12</f>
        <v>3.75</v>
      </c>
      <c r="J1376" t="s">
        <v>23</v>
      </c>
      <c r="K1376">
        <f>IF(data[[#This Row],[PhoneService]]="Yes",1,"")</f>
        <v>1</v>
      </c>
      <c r="L1376" t="s">
        <v>24</v>
      </c>
      <c r="M1376" t="str">
        <f>IF(data[[#This Row],[MultipleLines]]="Yes",1,"")</f>
        <v/>
      </c>
      <c r="N1376" t="s">
        <v>26</v>
      </c>
      <c r="O1376" t="s">
        <v>23</v>
      </c>
      <c r="P1376">
        <f>IF(data[[#This Row],[OnlineSecurity]]="Yes",1,"")</f>
        <v>1</v>
      </c>
      <c r="Q1376" t="s">
        <v>23</v>
      </c>
      <c r="R1376">
        <f>IF(data[[#This Row],[OnlineBackup]]="Yes",1,"")</f>
        <v>1</v>
      </c>
      <c r="S1376" t="s">
        <v>23</v>
      </c>
      <c r="T1376">
        <f>IF(data[[#This Row],[DeviceProtection]]="Yes",1,"")</f>
        <v>1</v>
      </c>
      <c r="U1376" t="s">
        <v>23</v>
      </c>
      <c r="V1376">
        <f>IF(data[[#This Row],[TechSupport]]="Yes",1,"")</f>
        <v>1</v>
      </c>
      <c r="W1376" t="s">
        <v>23</v>
      </c>
      <c r="X1376">
        <f>IF(data[[#This Row],[StreamingTV]]="Yes",1,"")</f>
        <v>1</v>
      </c>
      <c r="Y1376" t="s">
        <v>23</v>
      </c>
      <c r="Z1376">
        <f>IF(data[[#This Row],[StreamingMovies]]="Yes",1,"")</f>
        <v>1</v>
      </c>
      <c r="AA1376" t="s">
        <v>47</v>
      </c>
      <c r="AB1376" t="s">
        <v>23</v>
      </c>
      <c r="AC1376" t="s">
        <v>32</v>
      </c>
      <c r="AD1376">
        <v>84.35</v>
      </c>
      <c r="AE1376">
        <v>3858.05</v>
      </c>
      <c r="AF1376">
        <v>0</v>
      </c>
      <c r="AG1376" s="2">
        <v>0</v>
      </c>
      <c r="AH1376" t="s">
        <v>24</v>
      </c>
      <c r="AI1376">
        <f t="shared" si="42"/>
        <v>0</v>
      </c>
      <c r="AJ1376">
        <f t="shared" si="43"/>
        <v>1</v>
      </c>
    </row>
    <row r="1377" spans="1:36" x14ac:dyDescent="0.35">
      <c r="A1377">
        <v>1376</v>
      </c>
      <c r="B1377" t="s">
        <v>1412</v>
      </c>
      <c r="C1377" t="s">
        <v>22</v>
      </c>
      <c r="D1377">
        <v>0</v>
      </c>
      <c r="E1377" t="s">
        <v>23</v>
      </c>
      <c r="F1377" t="s">
        <v>23</v>
      </c>
      <c r="G1377" t="str">
        <f>IF(AND(data[[#This Row],[Partner]]="Yes", data[[#This Row],[Dependents]]="Yes"), "Both", IF(data[[#This Row],[Partner]]="Yes", "Partner", IF(data[[#This Row],[Dependents]]="Yes", "Dependent", "None")))</f>
        <v>Both</v>
      </c>
      <c r="H1377">
        <v>39</v>
      </c>
      <c r="I1377" s="1">
        <f>data[[#This Row],[Tenure]]/12</f>
        <v>3.25</v>
      </c>
      <c r="J1377" t="s">
        <v>23</v>
      </c>
      <c r="K1377">
        <f>IF(data[[#This Row],[PhoneService]]="Yes",1,"")</f>
        <v>1</v>
      </c>
      <c r="L1377" t="s">
        <v>24</v>
      </c>
      <c r="M1377" t="str">
        <f>IF(data[[#This Row],[MultipleLines]]="Yes",1,"")</f>
        <v/>
      </c>
      <c r="N1377" t="s">
        <v>24</v>
      </c>
      <c r="O1377" t="s">
        <v>46</v>
      </c>
      <c r="P1377" t="str">
        <f>IF(data[[#This Row],[OnlineSecurity]]="Yes",1,"")</f>
        <v/>
      </c>
      <c r="Q1377" t="s">
        <v>46</v>
      </c>
      <c r="R1377" t="str">
        <f>IF(data[[#This Row],[OnlineBackup]]="Yes",1,"")</f>
        <v/>
      </c>
      <c r="S1377" t="s">
        <v>46</v>
      </c>
      <c r="T1377" t="str">
        <f>IF(data[[#This Row],[DeviceProtection]]="Yes",1,"")</f>
        <v/>
      </c>
      <c r="U1377" t="s">
        <v>46</v>
      </c>
      <c r="V1377" t="str">
        <f>IF(data[[#This Row],[TechSupport]]="Yes",1,"")</f>
        <v/>
      </c>
      <c r="W1377" t="s">
        <v>46</v>
      </c>
      <c r="X1377" t="str">
        <f>IF(data[[#This Row],[StreamingTV]]="Yes",1,"")</f>
        <v/>
      </c>
      <c r="Y1377" t="s">
        <v>46</v>
      </c>
      <c r="Z1377" t="str">
        <f>IF(data[[#This Row],[StreamingMovies]]="Yes",1,"")</f>
        <v/>
      </c>
      <c r="AA1377" t="s">
        <v>47</v>
      </c>
      <c r="AB1377" t="s">
        <v>23</v>
      </c>
      <c r="AC1377" t="s">
        <v>35</v>
      </c>
      <c r="AD1377">
        <v>19.850000000000001</v>
      </c>
      <c r="AE1377">
        <v>854.8</v>
      </c>
      <c r="AF1377">
        <v>0</v>
      </c>
      <c r="AG1377" s="2">
        <v>0</v>
      </c>
      <c r="AH1377" t="s">
        <v>24</v>
      </c>
      <c r="AI1377">
        <f t="shared" si="42"/>
        <v>0</v>
      </c>
      <c r="AJ1377">
        <f t="shared" si="43"/>
        <v>1</v>
      </c>
    </row>
    <row r="1378" spans="1:36" x14ac:dyDescent="0.35">
      <c r="A1378">
        <v>1377</v>
      </c>
      <c r="B1378" t="s">
        <v>1413</v>
      </c>
      <c r="C1378" t="s">
        <v>30</v>
      </c>
      <c r="D1378">
        <v>0</v>
      </c>
      <c r="E1378" t="s">
        <v>24</v>
      </c>
      <c r="F1378" t="s">
        <v>24</v>
      </c>
      <c r="G1378" t="str">
        <f>IF(AND(data[[#This Row],[Partner]]="Yes", data[[#This Row],[Dependents]]="Yes"), "Both", IF(data[[#This Row],[Partner]]="Yes", "Partner", IF(data[[#This Row],[Dependents]]="Yes", "Dependent", "None")))</f>
        <v>None</v>
      </c>
      <c r="H1378">
        <v>5</v>
      </c>
      <c r="I1378" s="1">
        <f>data[[#This Row],[Tenure]]/12</f>
        <v>0.41666666666666669</v>
      </c>
      <c r="J1378" t="s">
        <v>23</v>
      </c>
      <c r="K1378">
        <f>IF(data[[#This Row],[PhoneService]]="Yes",1,"")</f>
        <v>1</v>
      </c>
      <c r="L1378" t="s">
        <v>24</v>
      </c>
      <c r="M1378" t="str">
        <f>IF(data[[#This Row],[MultipleLines]]="Yes",1,"")</f>
        <v/>
      </c>
      <c r="N1378" t="s">
        <v>26</v>
      </c>
      <c r="O1378" t="s">
        <v>24</v>
      </c>
      <c r="P1378" t="str">
        <f>IF(data[[#This Row],[OnlineSecurity]]="Yes",1,"")</f>
        <v/>
      </c>
      <c r="Q1378" t="s">
        <v>24</v>
      </c>
      <c r="R1378" t="str">
        <f>IF(data[[#This Row],[OnlineBackup]]="Yes",1,"")</f>
        <v/>
      </c>
      <c r="S1378" t="s">
        <v>23</v>
      </c>
      <c r="T1378">
        <f>IF(data[[#This Row],[DeviceProtection]]="Yes",1,"")</f>
        <v>1</v>
      </c>
      <c r="U1378" t="s">
        <v>24</v>
      </c>
      <c r="V1378" t="str">
        <f>IF(data[[#This Row],[TechSupport]]="Yes",1,"")</f>
        <v/>
      </c>
      <c r="W1378" t="s">
        <v>23</v>
      </c>
      <c r="X1378">
        <f>IF(data[[#This Row],[StreamingTV]]="Yes",1,"")</f>
        <v>1</v>
      </c>
      <c r="Y1378" t="s">
        <v>23</v>
      </c>
      <c r="Z1378">
        <f>IF(data[[#This Row],[StreamingMovies]]="Yes",1,"")</f>
        <v>1</v>
      </c>
      <c r="AA1378" t="s">
        <v>31</v>
      </c>
      <c r="AB1378" t="s">
        <v>23</v>
      </c>
      <c r="AC1378" t="s">
        <v>32</v>
      </c>
      <c r="AD1378">
        <v>70</v>
      </c>
      <c r="AE1378">
        <v>347.4</v>
      </c>
      <c r="AF1378">
        <v>0</v>
      </c>
      <c r="AG1378" s="2">
        <v>0</v>
      </c>
      <c r="AH1378" t="s">
        <v>23</v>
      </c>
      <c r="AI1378">
        <f t="shared" si="42"/>
        <v>1</v>
      </c>
      <c r="AJ1378" t="str">
        <f t="shared" si="43"/>
        <v/>
      </c>
    </row>
    <row r="1379" spans="1:36" x14ac:dyDescent="0.35">
      <c r="A1379">
        <v>1378</v>
      </c>
      <c r="B1379" t="s">
        <v>1414</v>
      </c>
      <c r="C1379" t="s">
        <v>30</v>
      </c>
      <c r="D1379">
        <v>0</v>
      </c>
      <c r="E1379" t="s">
        <v>23</v>
      </c>
      <c r="F1379" t="s">
        <v>23</v>
      </c>
      <c r="G1379" t="str">
        <f>IF(AND(data[[#This Row],[Partner]]="Yes", data[[#This Row],[Dependents]]="Yes"), "Both", IF(data[[#This Row],[Partner]]="Yes", "Partner", IF(data[[#This Row],[Dependents]]="Yes", "Dependent", "None")))</f>
        <v>Both</v>
      </c>
      <c r="H1379">
        <v>72</v>
      </c>
      <c r="I1379" s="1">
        <f>data[[#This Row],[Tenure]]/12</f>
        <v>6</v>
      </c>
      <c r="J1379" t="s">
        <v>23</v>
      </c>
      <c r="K1379">
        <f>IF(data[[#This Row],[PhoneService]]="Yes",1,"")</f>
        <v>1</v>
      </c>
      <c r="L1379" t="s">
        <v>23</v>
      </c>
      <c r="M1379">
        <f>IF(data[[#This Row],[MultipleLines]]="Yes",1,"")</f>
        <v>1</v>
      </c>
      <c r="N1379" t="s">
        <v>26</v>
      </c>
      <c r="O1379" t="s">
        <v>23</v>
      </c>
      <c r="P1379">
        <f>IF(data[[#This Row],[OnlineSecurity]]="Yes",1,"")</f>
        <v>1</v>
      </c>
      <c r="Q1379" t="s">
        <v>23</v>
      </c>
      <c r="R1379">
        <f>IF(data[[#This Row],[OnlineBackup]]="Yes",1,"")</f>
        <v>1</v>
      </c>
      <c r="S1379" t="s">
        <v>23</v>
      </c>
      <c r="T1379">
        <f>IF(data[[#This Row],[DeviceProtection]]="Yes",1,"")</f>
        <v>1</v>
      </c>
      <c r="U1379" t="s">
        <v>23</v>
      </c>
      <c r="V1379">
        <f>IF(data[[#This Row],[TechSupport]]="Yes",1,"")</f>
        <v>1</v>
      </c>
      <c r="W1379" t="s">
        <v>23</v>
      </c>
      <c r="X1379">
        <f>IF(data[[#This Row],[StreamingTV]]="Yes",1,"")</f>
        <v>1</v>
      </c>
      <c r="Y1379" t="s">
        <v>24</v>
      </c>
      <c r="Z1379" t="str">
        <f>IF(data[[#This Row],[StreamingMovies]]="Yes",1,"")</f>
        <v/>
      </c>
      <c r="AA1379" t="s">
        <v>47</v>
      </c>
      <c r="AB1379" t="s">
        <v>24</v>
      </c>
      <c r="AC1379" t="s">
        <v>35</v>
      </c>
      <c r="AD1379">
        <v>82.3</v>
      </c>
      <c r="AE1379">
        <v>5815.15</v>
      </c>
      <c r="AF1379">
        <v>0</v>
      </c>
      <c r="AG1379" s="2">
        <v>0</v>
      </c>
      <c r="AH1379" t="s">
        <v>24</v>
      </c>
      <c r="AI1379">
        <f t="shared" si="42"/>
        <v>0</v>
      </c>
      <c r="AJ1379">
        <f t="shared" si="43"/>
        <v>1</v>
      </c>
    </row>
    <row r="1380" spans="1:36" x14ac:dyDescent="0.35">
      <c r="A1380">
        <v>1379</v>
      </c>
      <c r="B1380" t="s">
        <v>1415</v>
      </c>
      <c r="C1380" t="s">
        <v>22</v>
      </c>
      <c r="D1380">
        <v>0</v>
      </c>
      <c r="E1380" t="s">
        <v>23</v>
      </c>
      <c r="F1380" t="s">
        <v>23</v>
      </c>
      <c r="G1380" t="str">
        <f>IF(AND(data[[#This Row],[Partner]]="Yes", data[[#This Row],[Dependents]]="Yes"), "Both", IF(data[[#This Row],[Partner]]="Yes", "Partner", IF(data[[#This Row],[Dependents]]="Yes", "Dependent", "None")))</f>
        <v>Both</v>
      </c>
      <c r="H1380">
        <v>58</v>
      </c>
      <c r="I1380" s="1">
        <f>data[[#This Row],[Tenure]]/12</f>
        <v>4.833333333333333</v>
      </c>
      <c r="J1380" t="s">
        <v>23</v>
      </c>
      <c r="K1380">
        <f>IF(data[[#This Row],[PhoneService]]="Yes",1,"")</f>
        <v>1</v>
      </c>
      <c r="L1380" t="s">
        <v>23</v>
      </c>
      <c r="M1380">
        <f>IF(data[[#This Row],[MultipleLines]]="Yes",1,"")</f>
        <v>1</v>
      </c>
      <c r="N1380" t="s">
        <v>26</v>
      </c>
      <c r="O1380" t="s">
        <v>24</v>
      </c>
      <c r="P1380" t="str">
        <f>IF(data[[#This Row],[OnlineSecurity]]="Yes",1,"")</f>
        <v/>
      </c>
      <c r="Q1380" t="s">
        <v>23</v>
      </c>
      <c r="R1380">
        <f>IF(data[[#This Row],[OnlineBackup]]="Yes",1,"")</f>
        <v>1</v>
      </c>
      <c r="S1380" t="s">
        <v>24</v>
      </c>
      <c r="T1380" t="str">
        <f>IF(data[[#This Row],[DeviceProtection]]="Yes",1,"")</f>
        <v/>
      </c>
      <c r="U1380" t="s">
        <v>24</v>
      </c>
      <c r="V1380" t="str">
        <f>IF(data[[#This Row],[TechSupport]]="Yes",1,"")</f>
        <v/>
      </c>
      <c r="W1380" t="s">
        <v>23</v>
      </c>
      <c r="X1380">
        <f>IF(data[[#This Row],[StreamingTV]]="Yes",1,"")</f>
        <v>1</v>
      </c>
      <c r="Y1380" t="s">
        <v>24</v>
      </c>
      <c r="Z1380" t="str">
        <f>IF(data[[#This Row],[StreamingMovies]]="Yes",1,"")</f>
        <v/>
      </c>
      <c r="AA1380" t="s">
        <v>27</v>
      </c>
      <c r="AB1380" t="s">
        <v>23</v>
      </c>
      <c r="AC1380" t="s">
        <v>35</v>
      </c>
      <c r="AD1380">
        <v>66.8</v>
      </c>
      <c r="AE1380">
        <v>3970.4</v>
      </c>
      <c r="AF1380">
        <v>0</v>
      </c>
      <c r="AG1380" s="2">
        <v>0</v>
      </c>
      <c r="AH1380" t="s">
        <v>24</v>
      </c>
      <c r="AI1380">
        <f t="shared" si="42"/>
        <v>0</v>
      </c>
      <c r="AJ1380">
        <f t="shared" si="43"/>
        <v>1</v>
      </c>
    </row>
    <row r="1381" spans="1:36" x14ac:dyDescent="0.35">
      <c r="A1381">
        <v>1380</v>
      </c>
      <c r="B1381" t="s">
        <v>1416</v>
      </c>
      <c r="C1381" t="s">
        <v>22</v>
      </c>
      <c r="D1381">
        <v>0</v>
      </c>
      <c r="E1381" t="s">
        <v>24</v>
      </c>
      <c r="F1381" t="s">
        <v>24</v>
      </c>
      <c r="G1381" t="str">
        <f>IF(AND(data[[#This Row],[Partner]]="Yes", data[[#This Row],[Dependents]]="Yes"), "Both", IF(data[[#This Row],[Partner]]="Yes", "Partner", IF(data[[#This Row],[Dependents]]="Yes", "Dependent", "None")))</f>
        <v>None</v>
      </c>
      <c r="H1381">
        <v>70</v>
      </c>
      <c r="I1381" s="1">
        <f>data[[#This Row],[Tenure]]/12</f>
        <v>5.833333333333333</v>
      </c>
      <c r="J1381" t="s">
        <v>24</v>
      </c>
      <c r="K1381" t="str">
        <f>IF(data[[#This Row],[PhoneService]]="Yes",1,"")</f>
        <v/>
      </c>
      <c r="L1381" t="s">
        <v>25</v>
      </c>
      <c r="M1381" t="str">
        <f>IF(data[[#This Row],[MultipleLines]]="Yes",1,"")</f>
        <v/>
      </c>
      <c r="N1381" t="s">
        <v>26</v>
      </c>
      <c r="O1381" t="s">
        <v>23</v>
      </c>
      <c r="P1381">
        <f>IF(data[[#This Row],[OnlineSecurity]]="Yes",1,"")</f>
        <v>1</v>
      </c>
      <c r="Q1381" t="s">
        <v>23</v>
      </c>
      <c r="R1381">
        <f>IF(data[[#This Row],[OnlineBackup]]="Yes",1,"")</f>
        <v>1</v>
      </c>
      <c r="S1381" t="s">
        <v>23</v>
      </c>
      <c r="T1381">
        <f>IF(data[[#This Row],[DeviceProtection]]="Yes",1,"")</f>
        <v>1</v>
      </c>
      <c r="U1381" t="s">
        <v>23</v>
      </c>
      <c r="V1381">
        <f>IF(data[[#This Row],[TechSupport]]="Yes",1,"")</f>
        <v>1</v>
      </c>
      <c r="W1381" t="s">
        <v>24</v>
      </c>
      <c r="X1381" t="str">
        <f>IF(data[[#This Row],[StreamingTV]]="Yes",1,"")</f>
        <v/>
      </c>
      <c r="Y1381" t="s">
        <v>24</v>
      </c>
      <c r="Z1381" t="str">
        <f>IF(data[[#This Row],[StreamingMovies]]="Yes",1,"")</f>
        <v/>
      </c>
      <c r="AA1381" t="s">
        <v>47</v>
      </c>
      <c r="AB1381" t="s">
        <v>23</v>
      </c>
      <c r="AC1381" t="s">
        <v>35</v>
      </c>
      <c r="AD1381">
        <v>44.6</v>
      </c>
      <c r="AE1381">
        <v>3058.15</v>
      </c>
      <c r="AF1381">
        <v>0</v>
      </c>
      <c r="AG1381" s="2">
        <v>0</v>
      </c>
      <c r="AH1381" t="s">
        <v>24</v>
      </c>
      <c r="AI1381">
        <f t="shared" si="42"/>
        <v>0</v>
      </c>
      <c r="AJ1381">
        <f t="shared" si="43"/>
        <v>1</v>
      </c>
    </row>
    <row r="1382" spans="1:36" x14ac:dyDescent="0.35">
      <c r="A1382">
        <v>1381</v>
      </c>
      <c r="B1382" t="s">
        <v>1417</v>
      </c>
      <c r="C1382" t="s">
        <v>30</v>
      </c>
      <c r="D1382">
        <v>0</v>
      </c>
      <c r="E1382" t="s">
        <v>23</v>
      </c>
      <c r="F1382" t="s">
        <v>23</v>
      </c>
      <c r="G1382" t="str">
        <f>IF(AND(data[[#This Row],[Partner]]="Yes", data[[#This Row],[Dependents]]="Yes"), "Both", IF(data[[#This Row],[Partner]]="Yes", "Partner", IF(data[[#This Row],[Dependents]]="Yes", "Dependent", "None")))</f>
        <v>Both</v>
      </c>
      <c r="H1382">
        <v>61</v>
      </c>
      <c r="I1382" s="1">
        <f>data[[#This Row],[Tenure]]/12</f>
        <v>5.083333333333333</v>
      </c>
      <c r="J1382" t="s">
        <v>23</v>
      </c>
      <c r="K1382">
        <f>IF(data[[#This Row],[PhoneService]]="Yes",1,"")</f>
        <v>1</v>
      </c>
      <c r="L1382" t="s">
        <v>24</v>
      </c>
      <c r="M1382" t="str">
        <f>IF(data[[#This Row],[MultipleLines]]="Yes",1,"")</f>
        <v/>
      </c>
      <c r="N1382" t="s">
        <v>37</v>
      </c>
      <c r="O1382" t="s">
        <v>24</v>
      </c>
      <c r="P1382" t="str">
        <f>IF(data[[#This Row],[OnlineSecurity]]="Yes",1,"")</f>
        <v/>
      </c>
      <c r="Q1382" t="s">
        <v>23</v>
      </c>
      <c r="R1382">
        <f>IF(data[[#This Row],[OnlineBackup]]="Yes",1,"")</f>
        <v>1</v>
      </c>
      <c r="S1382" t="s">
        <v>24</v>
      </c>
      <c r="T1382" t="str">
        <f>IF(data[[#This Row],[DeviceProtection]]="Yes",1,"")</f>
        <v/>
      </c>
      <c r="U1382" t="s">
        <v>23</v>
      </c>
      <c r="V1382">
        <f>IF(data[[#This Row],[TechSupport]]="Yes",1,"")</f>
        <v>1</v>
      </c>
      <c r="W1382" t="s">
        <v>23</v>
      </c>
      <c r="X1382">
        <f>IF(data[[#This Row],[StreamingTV]]="Yes",1,"")</f>
        <v>1</v>
      </c>
      <c r="Y1382" t="s">
        <v>23</v>
      </c>
      <c r="Z1382">
        <f>IF(data[[#This Row],[StreamingMovies]]="Yes",1,"")</f>
        <v>1</v>
      </c>
      <c r="AA1382" t="s">
        <v>31</v>
      </c>
      <c r="AB1382" t="s">
        <v>23</v>
      </c>
      <c r="AC1382" t="s">
        <v>35</v>
      </c>
      <c r="AD1382">
        <v>98.45</v>
      </c>
      <c r="AE1382">
        <v>6145.2</v>
      </c>
      <c r="AF1382">
        <v>0</v>
      </c>
      <c r="AG1382" s="2">
        <v>0</v>
      </c>
      <c r="AH1382" t="s">
        <v>24</v>
      </c>
      <c r="AI1382">
        <f t="shared" si="42"/>
        <v>0</v>
      </c>
      <c r="AJ1382">
        <f t="shared" si="43"/>
        <v>1</v>
      </c>
    </row>
    <row r="1383" spans="1:36" x14ac:dyDescent="0.35">
      <c r="A1383">
        <v>1382</v>
      </c>
      <c r="B1383" t="s">
        <v>1418</v>
      </c>
      <c r="C1383" t="s">
        <v>30</v>
      </c>
      <c r="D1383">
        <v>0</v>
      </c>
      <c r="E1383" t="s">
        <v>24</v>
      </c>
      <c r="F1383" t="s">
        <v>24</v>
      </c>
      <c r="G1383" t="str">
        <f>IF(AND(data[[#This Row],[Partner]]="Yes", data[[#This Row],[Dependents]]="Yes"), "Both", IF(data[[#This Row],[Partner]]="Yes", "Partner", IF(data[[#This Row],[Dependents]]="Yes", "Dependent", "None")))</f>
        <v>None</v>
      </c>
      <c r="H1383">
        <v>2</v>
      </c>
      <c r="I1383" s="1">
        <f>data[[#This Row],[Tenure]]/12</f>
        <v>0.16666666666666666</v>
      </c>
      <c r="J1383" t="s">
        <v>23</v>
      </c>
      <c r="K1383">
        <f>IF(data[[#This Row],[PhoneService]]="Yes",1,"")</f>
        <v>1</v>
      </c>
      <c r="L1383" t="s">
        <v>24</v>
      </c>
      <c r="M1383" t="str">
        <f>IF(data[[#This Row],[MultipleLines]]="Yes",1,"")</f>
        <v/>
      </c>
      <c r="N1383" t="s">
        <v>37</v>
      </c>
      <c r="O1383" t="s">
        <v>24</v>
      </c>
      <c r="P1383" t="str">
        <f>IF(data[[#This Row],[OnlineSecurity]]="Yes",1,"")</f>
        <v/>
      </c>
      <c r="Q1383" t="s">
        <v>24</v>
      </c>
      <c r="R1383" t="str">
        <f>IF(data[[#This Row],[OnlineBackup]]="Yes",1,"")</f>
        <v/>
      </c>
      <c r="S1383" t="s">
        <v>24</v>
      </c>
      <c r="T1383" t="str">
        <f>IF(data[[#This Row],[DeviceProtection]]="Yes",1,"")</f>
        <v/>
      </c>
      <c r="U1383" t="s">
        <v>24</v>
      </c>
      <c r="V1383" t="str">
        <f>IF(data[[#This Row],[TechSupport]]="Yes",1,"")</f>
        <v/>
      </c>
      <c r="W1383" t="s">
        <v>24</v>
      </c>
      <c r="X1383" t="str">
        <f>IF(data[[#This Row],[StreamingTV]]="Yes",1,"")</f>
        <v/>
      </c>
      <c r="Y1383" t="s">
        <v>24</v>
      </c>
      <c r="Z1383" t="str">
        <f>IF(data[[#This Row],[StreamingMovies]]="Yes",1,"")</f>
        <v/>
      </c>
      <c r="AA1383" t="s">
        <v>27</v>
      </c>
      <c r="AB1383" t="s">
        <v>24</v>
      </c>
      <c r="AC1383" t="s">
        <v>32</v>
      </c>
      <c r="AD1383">
        <v>70.7</v>
      </c>
      <c r="AE1383">
        <v>129.19999999999999</v>
      </c>
      <c r="AF1383">
        <v>0</v>
      </c>
      <c r="AG1383" s="2">
        <v>0</v>
      </c>
      <c r="AH1383" t="s">
        <v>24</v>
      </c>
      <c r="AI1383">
        <f t="shared" si="42"/>
        <v>0</v>
      </c>
      <c r="AJ1383">
        <f t="shared" si="43"/>
        <v>1</v>
      </c>
    </row>
    <row r="1384" spans="1:36" x14ac:dyDescent="0.35">
      <c r="A1384">
        <v>1383</v>
      </c>
      <c r="B1384" t="s">
        <v>1419</v>
      </c>
      <c r="C1384" t="s">
        <v>22</v>
      </c>
      <c r="D1384">
        <v>0</v>
      </c>
      <c r="E1384" t="s">
        <v>23</v>
      </c>
      <c r="F1384" t="s">
        <v>23</v>
      </c>
      <c r="G1384" t="str">
        <f>IF(AND(data[[#This Row],[Partner]]="Yes", data[[#This Row],[Dependents]]="Yes"), "Both", IF(data[[#This Row],[Partner]]="Yes", "Partner", IF(data[[#This Row],[Dependents]]="Yes", "Dependent", "None")))</f>
        <v>Both</v>
      </c>
      <c r="H1384">
        <v>46</v>
      </c>
      <c r="I1384" s="1">
        <f>data[[#This Row],[Tenure]]/12</f>
        <v>3.8333333333333335</v>
      </c>
      <c r="J1384" t="s">
        <v>23</v>
      </c>
      <c r="K1384">
        <f>IF(data[[#This Row],[PhoneService]]="Yes",1,"")</f>
        <v>1</v>
      </c>
      <c r="L1384" t="s">
        <v>23</v>
      </c>
      <c r="M1384">
        <f>IF(data[[#This Row],[MultipleLines]]="Yes",1,"")</f>
        <v>1</v>
      </c>
      <c r="N1384" t="s">
        <v>24</v>
      </c>
      <c r="O1384" t="s">
        <v>46</v>
      </c>
      <c r="P1384" t="str">
        <f>IF(data[[#This Row],[OnlineSecurity]]="Yes",1,"")</f>
        <v/>
      </c>
      <c r="Q1384" t="s">
        <v>46</v>
      </c>
      <c r="R1384" t="str">
        <f>IF(data[[#This Row],[OnlineBackup]]="Yes",1,"")</f>
        <v/>
      </c>
      <c r="S1384" t="s">
        <v>46</v>
      </c>
      <c r="T1384" t="str">
        <f>IF(data[[#This Row],[DeviceProtection]]="Yes",1,"")</f>
        <v/>
      </c>
      <c r="U1384" t="s">
        <v>46</v>
      </c>
      <c r="V1384" t="str">
        <f>IF(data[[#This Row],[TechSupport]]="Yes",1,"")</f>
        <v/>
      </c>
      <c r="W1384" t="s">
        <v>46</v>
      </c>
      <c r="X1384" t="str">
        <f>IF(data[[#This Row],[StreamingTV]]="Yes",1,"")</f>
        <v/>
      </c>
      <c r="Y1384" t="s">
        <v>46</v>
      </c>
      <c r="Z1384" t="str">
        <f>IF(data[[#This Row],[StreamingMovies]]="Yes",1,"")</f>
        <v/>
      </c>
      <c r="AA1384" t="s">
        <v>31</v>
      </c>
      <c r="AB1384" t="s">
        <v>24</v>
      </c>
      <c r="AC1384" t="s">
        <v>32</v>
      </c>
      <c r="AD1384">
        <v>24.95</v>
      </c>
      <c r="AE1384">
        <v>1165.9000000000001</v>
      </c>
      <c r="AF1384">
        <v>3</v>
      </c>
      <c r="AG1384" s="2">
        <v>0</v>
      </c>
      <c r="AH1384" t="s">
        <v>24</v>
      </c>
      <c r="AI1384">
        <f t="shared" si="42"/>
        <v>0</v>
      </c>
      <c r="AJ1384">
        <f t="shared" si="43"/>
        <v>1</v>
      </c>
    </row>
    <row r="1385" spans="1:36" x14ac:dyDescent="0.35">
      <c r="A1385">
        <v>1384</v>
      </c>
      <c r="B1385" t="s">
        <v>1420</v>
      </c>
      <c r="C1385" t="s">
        <v>22</v>
      </c>
      <c r="D1385">
        <v>0</v>
      </c>
      <c r="E1385" t="s">
        <v>24</v>
      </c>
      <c r="F1385" t="s">
        <v>24</v>
      </c>
      <c r="G1385" t="str">
        <f>IF(AND(data[[#This Row],[Partner]]="Yes", data[[#This Row],[Dependents]]="Yes"), "Both", IF(data[[#This Row],[Partner]]="Yes", "Partner", IF(data[[#This Row],[Dependents]]="Yes", "Dependent", "None")))</f>
        <v>None</v>
      </c>
      <c r="H1385">
        <v>1</v>
      </c>
      <c r="I1385" s="1">
        <f>data[[#This Row],[Tenure]]/12</f>
        <v>8.3333333333333329E-2</v>
      </c>
      <c r="J1385" t="s">
        <v>23</v>
      </c>
      <c r="K1385">
        <f>IF(data[[#This Row],[PhoneService]]="Yes",1,"")</f>
        <v>1</v>
      </c>
      <c r="L1385" t="s">
        <v>23</v>
      </c>
      <c r="M1385">
        <f>IF(data[[#This Row],[MultipleLines]]="Yes",1,"")</f>
        <v>1</v>
      </c>
      <c r="N1385" t="s">
        <v>26</v>
      </c>
      <c r="O1385" t="s">
        <v>24</v>
      </c>
      <c r="P1385" t="str">
        <f>IF(data[[#This Row],[OnlineSecurity]]="Yes",1,"")</f>
        <v/>
      </c>
      <c r="Q1385" t="s">
        <v>24</v>
      </c>
      <c r="R1385" t="str">
        <f>IF(data[[#This Row],[OnlineBackup]]="Yes",1,"")</f>
        <v/>
      </c>
      <c r="S1385" t="s">
        <v>24</v>
      </c>
      <c r="T1385" t="str">
        <f>IF(data[[#This Row],[DeviceProtection]]="Yes",1,"")</f>
        <v/>
      </c>
      <c r="U1385" t="s">
        <v>24</v>
      </c>
      <c r="V1385" t="str">
        <f>IF(data[[#This Row],[TechSupport]]="Yes",1,"")</f>
        <v/>
      </c>
      <c r="W1385" t="s">
        <v>24</v>
      </c>
      <c r="X1385" t="str">
        <f>IF(data[[#This Row],[StreamingTV]]="Yes",1,"")</f>
        <v/>
      </c>
      <c r="Y1385" t="s">
        <v>24</v>
      </c>
      <c r="Z1385" t="str">
        <f>IF(data[[#This Row],[StreamingMovies]]="Yes",1,"")</f>
        <v/>
      </c>
      <c r="AA1385" t="s">
        <v>27</v>
      </c>
      <c r="AB1385" t="s">
        <v>23</v>
      </c>
      <c r="AC1385" t="s">
        <v>35</v>
      </c>
      <c r="AD1385">
        <v>49.95</v>
      </c>
      <c r="AE1385">
        <v>49.95</v>
      </c>
      <c r="AF1385">
        <v>0</v>
      </c>
      <c r="AG1385" s="2">
        <v>0</v>
      </c>
      <c r="AH1385" t="s">
        <v>23</v>
      </c>
      <c r="AI1385">
        <f t="shared" si="42"/>
        <v>1</v>
      </c>
      <c r="AJ1385" t="str">
        <f t="shared" si="43"/>
        <v/>
      </c>
    </row>
    <row r="1386" spans="1:36" x14ac:dyDescent="0.35">
      <c r="A1386">
        <v>1385</v>
      </c>
      <c r="B1386" t="s">
        <v>1421</v>
      </c>
      <c r="C1386" t="s">
        <v>22</v>
      </c>
      <c r="D1386">
        <v>0</v>
      </c>
      <c r="E1386" t="s">
        <v>23</v>
      </c>
      <c r="F1386" t="s">
        <v>24</v>
      </c>
      <c r="G1386" t="str">
        <f>IF(AND(data[[#This Row],[Partner]]="Yes", data[[#This Row],[Dependents]]="Yes"), "Both", IF(data[[#This Row],[Partner]]="Yes", "Partner", IF(data[[#This Row],[Dependents]]="Yes", "Dependent", "None")))</f>
        <v>Partner</v>
      </c>
      <c r="H1386">
        <v>22</v>
      </c>
      <c r="I1386" s="1">
        <f>data[[#This Row],[Tenure]]/12</f>
        <v>1.8333333333333333</v>
      </c>
      <c r="J1386" t="s">
        <v>23</v>
      </c>
      <c r="K1386">
        <f>IF(data[[#This Row],[PhoneService]]="Yes",1,"")</f>
        <v>1</v>
      </c>
      <c r="L1386" t="s">
        <v>24</v>
      </c>
      <c r="M1386" t="str">
        <f>IF(data[[#This Row],[MultipleLines]]="Yes",1,"")</f>
        <v/>
      </c>
      <c r="N1386" t="s">
        <v>37</v>
      </c>
      <c r="O1386" t="s">
        <v>24</v>
      </c>
      <c r="P1386" t="str">
        <f>IF(data[[#This Row],[OnlineSecurity]]="Yes",1,"")</f>
        <v/>
      </c>
      <c r="Q1386" t="s">
        <v>24</v>
      </c>
      <c r="R1386" t="str">
        <f>IF(data[[#This Row],[OnlineBackup]]="Yes",1,"")</f>
        <v/>
      </c>
      <c r="S1386" t="s">
        <v>24</v>
      </c>
      <c r="T1386" t="str">
        <f>IF(data[[#This Row],[DeviceProtection]]="Yes",1,"")</f>
        <v/>
      </c>
      <c r="U1386" t="s">
        <v>24</v>
      </c>
      <c r="V1386" t="str">
        <f>IF(data[[#This Row],[TechSupport]]="Yes",1,"")</f>
        <v/>
      </c>
      <c r="W1386" t="s">
        <v>24</v>
      </c>
      <c r="X1386" t="str">
        <f>IF(data[[#This Row],[StreamingTV]]="Yes",1,"")</f>
        <v/>
      </c>
      <c r="Y1386" t="s">
        <v>24</v>
      </c>
      <c r="Z1386" t="str">
        <f>IF(data[[#This Row],[StreamingMovies]]="Yes",1,"")</f>
        <v/>
      </c>
      <c r="AA1386" t="s">
        <v>27</v>
      </c>
      <c r="AB1386" t="s">
        <v>23</v>
      </c>
      <c r="AC1386" t="s">
        <v>28</v>
      </c>
      <c r="AD1386">
        <v>69.25</v>
      </c>
      <c r="AE1386">
        <v>1554</v>
      </c>
      <c r="AF1386">
        <v>0</v>
      </c>
      <c r="AG1386" s="2">
        <v>0</v>
      </c>
      <c r="AH1386" t="s">
        <v>23</v>
      </c>
      <c r="AI1386">
        <f t="shared" si="42"/>
        <v>1</v>
      </c>
      <c r="AJ1386" t="str">
        <f t="shared" si="43"/>
        <v/>
      </c>
    </row>
    <row r="1387" spans="1:36" x14ac:dyDescent="0.35">
      <c r="A1387">
        <v>1386</v>
      </c>
      <c r="B1387" t="s">
        <v>1422</v>
      </c>
      <c r="C1387" t="s">
        <v>22</v>
      </c>
      <c r="D1387">
        <v>0</v>
      </c>
      <c r="E1387" t="s">
        <v>24</v>
      </c>
      <c r="F1387" t="s">
        <v>24</v>
      </c>
      <c r="G1387" t="str">
        <f>IF(AND(data[[#This Row],[Partner]]="Yes", data[[#This Row],[Dependents]]="Yes"), "Both", IF(data[[#This Row],[Partner]]="Yes", "Partner", IF(data[[#This Row],[Dependents]]="Yes", "Dependent", "None")))</f>
        <v>None</v>
      </c>
      <c r="H1387">
        <v>48</v>
      </c>
      <c r="I1387" s="1">
        <f>data[[#This Row],[Tenure]]/12</f>
        <v>4</v>
      </c>
      <c r="J1387" t="s">
        <v>23</v>
      </c>
      <c r="K1387">
        <f>IF(data[[#This Row],[PhoneService]]="Yes",1,"")</f>
        <v>1</v>
      </c>
      <c r="L1387" t="s">
        <v>24</v>
      </c>
      <c r="M1387" t="str">
        <f>IF(data[[#This Row],[MultipleLines]]="Yes",1,"")</f>
        <v/>
      </c>
      <c r="N1387" t="s">
        <v>37</v>
      </c>
      <c r="O1387" t="s">
        <v>23</v>
      </c>
      <c r="P1387">
        <f>IF(data[[#This Row],[OnlineSecurity]]="Yes",1,"")</f>
        <v>1</v>
      </c>
      <c r="Q1387" t="s">
        <v>24</v>
      </c>
      <c r="R1387" t="str">
        <f>IF(data[[#This Row],[OnlineBackup]]="Yes",1,"")</f>
        <v/>
      </c>
      <c r="S1387" t="s">
        <v>23</v>
      </c>
      <c r="T1387">
        <f>IF(data[[#This Row],[DeviceProtection]]="Yes",1,"")</f>
        <v>1</v>
      </c>
      <c r="U1387" t="s">
        <v>23</v>
      </c>
      <c r="V1387">
        <f>IF(data[[#This Row],[TechSupport]]="Yes",1,"")</f>
        <v>1</v>
      </c>
      <c r="W1387" t="s">
        <v>23</v>
      </c>
      <c r="X1387">
        <f>IF(data[[#This Row],[StreamingTV]]="Yes",1,"")</f>
        <v>1</v>
      </c>
      <c r="Y1387" t="s">
        <v>23</v>
      </c>
      <c r="Z1387">
        <f>IF(data[[#This Row],[StreamingMovies]]="Yes",1,"")</f>
        <v>1</v>
      </c>
      <c r="AA1387" t="s">
        <v>47</v>
      </c>
      <c r="AB1387" t="s">
        <v>23</v>
      </c>
      <c r="AC1387" t="s">
        <v>40</v>
      </c>
      <c r="AD1387">
        <v>102.5</v>
      </c>
      <c r="AE1387">
        <v>4904.25</v>
      </c>
      <c r="AF1387">
        <v>0</v>
      </c>
      <c r="AG1387" s="2">
        <v>0</v>
      </c>
      <c r="AH1387" t="s">
        <v>24</v>
      </c>
      <c r="AI1387">
        <f t="shared" si="42"/>
        <v>0</v>
      </c>
      <c r="AJ1387">
        <f t="shared" si="43"/>
        <v>1</v>
      </c>
    </row>
    <row r="1388" spans="1:36" x14ac:dyDescent="0.35">
      <c r="A1388">
        <v>1387</v>
      </c>
      <c r="B1388" t="s">
        <v>1423</v>
      </c>
      <c r="C1388" t="s">
        <v>30</v>
      </c>
      <c r="D1388">
        <v>0</v>
      </c>
      <c r="E1388" t="s">
        <v>24</v>
      </c>
      <c r="F1388" t="s">
        <v>24</v>
      </c>
      <c r="G1388" t="str">
        <f>IF(AND(data[[#This Row],[Partner]]="Yes", data[[#This Row],[Dependents]]="Yes"), "Both", IF(data[[#This Row],[Partner]]="Yes", "Partner", IF(data[[#This Row],[Dependents]]="Yes", "Dependent", "None")))</f>
        <v>None</v>
      </c>
      <c r="H1388">
        <v>64</v>
      </c>
      <c r="I1388" s="1">
        <f>data[[#This Row],[Tenure]]/12</f>
        <v>5.333333333333333</v>
      </c>
      <c r="J1388" t="s">
        <v>23</v>
      </c>
      <c r="K1388">
        <f>IF(data[[#This Row],[PhoneService]]="Yes",1,"")</f>
        <v>1</v>
      </c>
      <c r="L1388" t="s">
        <v>23</v>
      </c>
      <c r="M1388">
        <f>IF(data[[#This Row],[MultipleLines]]="Yes",1,"")</f>
        <v>1</v>
      </c>
      <c r="N1388" t="s">
        <v>26</v>
      </c>
      <c r="O1388" t="s">
        <v>24</v>
      </c>
      <c r="P1388" t="str">
        <f>IF(data[[#This Row],[OnlineSecurity]]="Yes",1,"")</f>
        <v/>
      </c>
      <c r="Q1388" t="s">
        <v>23</v>
      </c>
      <c r="R1388">
        <f>IF(data[[#This Row],[OnlineBackup]]="Yes",1,"")</f>
        <v>1</v>
      </c>
      <c r="S1388" t="s">
        <v>23</v>
      </c>
      <c r="T1388">
        <f>IF(data[[#This Row],[DeviceProtection]]="Yes",1,"")</f>
        <v>1</v>
      </c>
      <c r="U1388" t="s">
        <v>23</v>
      </c>
      <c r="V1388">
        <f>IF(data[[#This Row],[TechSupport]]="Yes",1,"")</f>
        <v>1</v>
      </c>
      <c r="W1388" t="s">
        <v>23</v>
      </c>
      <c r="X1388">
        <f>IF(data[[#This Row],[StreamingTV]]="Yes",1,"")</f>
        <v>1</v>
      </c>
      <c r="Y1388" t="s">
        <v>23</v>
      </c>
      <c r="Z1388">
        <f>IF(data[[#This Row],[StreamingMovies]]="Yes",1,"")</f>
        <v>1</v>
      </c>
      <c r="AA1388" t="s">
        <v>47</v>
      </c>
      <c r="AB1388" t="s">
        <v>24</v>
      </c>
      <c r="AC1388" t="s">
        <v>40</v>
      </c>
      <c r="AD1388">
        <v>86.55</v>
      </c>
      <c r="AE1388">
        <v>5632.55</v>
      </c>
      <c r="AF1388">
        <v>0</v>
      </c>
      <c r="AG1388" s="2">
        <v>0</v>
      </c>
      <c r="AH1388" t="s">
        <v>24</v>
      </c>
      <c r="AI1388">
        <f t="shared" si="42"/>
        <v>0</v>
      </c>
      <c r="AJ1388">
        <f t="shared" si="43"/>
        <v>1</v>
      </c>
    </row>
    <row r="1389" spans="1:36" x14ac:dyDescent="0.35">
      <c r="A1389">
        <v>1388</v>
      </c>
      <c r="B1389" t="s">
        <v>1424</v>
      </c>
      <c r="C1389" t="s">
        <v>30</v>
      </c>
      <c r="D1389">
        <v>0</v>
      </c>
      <c r="E1389" t="s">
        <v>23</v>
      </c>
      <c r="F1389" t="s">
        <v>23</v>
      </c>
      <c r="G1389" t="str">
        <f>IF(AND(data[[#This Row],[Partner]]="Yes", data[[#This Row],[Dependents]]="Yes"), "Both", IF(data[[#This Row],[Partner]]="Yes", "Partner", IF(data[[#This Row],[Dependents]]="Yes", "Dependent", "None")))</f>
        <v>Both</v>
      </c>
      <c r="H1389">
        <v>72</v>
      </c>
      <c r="I1389" s="1">
        <f>data[[#This Row],[Tenure]]/12</f>
        <v>6</v>
      </c>
      <c r="J1389" t="s">
        <v>23</v>
      </c>
      <c r="K1389">
        <f>IF(data[[#This Row],[PhoneService]]="Yes",1,"")</f>
        <v>1</v>
      </c>
      <c r="L1389" t="s">
        <v>23</v>
      </c>
      <c r="M1389">
        <f>IF(data[[#This Row],[MultipleLines]]="Yes",1,"")</f>
        <v>1</v>
      </c>
      <c r="N1389" t="s">
        <v>24</v>
      </c>
      <c r="O1389" t="s">
        <v>46</v>
      </c>
      <c r="P1389" t="str">
        <f>IF(data[[#This Row],[OnlineSecurity]]="Yes",1,"")</f>
        <v/>
      </c>
      <c r="Q1389" t="s">
        <v>46</v>
      </c>
      <c r="R1389" t="str">
        <f>IF(data[[#This Row],[OnlineBackup]]="Yes",1,"")</f>
        <v/>
      </c>
      <c r="S1389" t="s">
        <v>46</v>
      </c>
      <c r="T1389" t="str">
        <f>IF(data[[#This Row],[DeviceProtection]]="Yes",1,"")</f>
        <v/>
      </c>
      <c r="U1389" t="s">
        <v>46</v>
      </c>
      <c r="V1389" t="str">
        <f>IF(data[[#This Row],[TechSupport]]="Yes",1,"")</f>
        <v/>
      </c>
      <c r="W1389" t="s">
        <v>46</v>
      </c>
      <c r="X1389" t="str">
        <f>IF(data[[#This Row],[StreamingTV]]="Yes",1,"")</f>
        <v/>
      </c>
      <c r="Y1389" t="s">
        <v>46</v>
      </c>
      <c r="Z1389" t="str">
        <f>IF(data[[#This Row],[StreamingMovies]]="Yes",1,"")</f>
        <v/>
      </c>
      <c r="AA1389" t="s">
        <v>47</v>
      </c>
      <c r="AB1389" t="s">
        <v>24</v>
      </c>
      <c r="AC1389" t="s">
        <v>35</v>
      </c>
      <c r="AD1389">
        <v>24.3</v>
      </c>
      <c r="AE1389">
        <v>1643.25</v>
      </c>
      <c r="AF1389">
        <v>0</v>
      </c>
      <c r="AG1389" s="2">
        <v>5</v>
      </c>
      <c r="AH1389" t="s">
        <v>24</v>
      </c>
      <c r="AI1389">
        <f t="shared" si="42"/>
        <v>0</v>
      </c>
      <c r="AJ1389">
        <f t="shared" si="43"/>
        <v>1</v>
      </c>
    </row>
    <row r="1390" spans="1:36" x14ac:dyDescent="0.35">
      <c r="A1390">
        <v>1389</v>
      </c>
      <c r="B1390" t="s">
        <v>1425</v>
      </c>
      <c r="C1390" t="s">
        <v>22</v>
      </c>
      <c r="D1390">
        <v>0</v>
      </c>
      <c r="E1390" t="s">
        <v>23</v>
      </c>
      <c r="F1390" t="s">
        <v>23</v>
      </c>
      <c r="G1390" t="str">
        <f>IF(AND(data[[#This Row],[Partner]]="Yes", data[[#This Row],[Dependents]]="Yes"), "Both", IF(data[[#This Row],[Partner]]="Yes", "Partner", IF(data[[#This Row],[Dependents]]="Yes", "Dependent", "None")))</f>
        <v>Both</v>
      </c>
      <c r="H1390">
        <v>12</v>
      </c>
      <c r="I1390" s="1">
        <f>data[[#This Row],[Tenure]]/12</f>
        <v>1</v>
      </c>
      <c r="J1390" t="s">
        <v>23</v>
      </c>
      <c r="K1390">
        <f>IF(data[[#This Row],[PhoneService]]="Yes",1,"")</f>
        <v>1</v>
      </c>
      <c r="L1390" t="s">
        <v>24</v>
      </c>
      <c r="M1390" t="str">
        <f>IF(data[[#This Row],[MultipleLines]]="Yes",1,"")</f>
        <v/>
      </c>
      <c r="N1390" t="s">
        <v>26</v>
      </c>
      <c r="O1390" t="s">
        <v>24</v>
      </c>
      <c r="P1390" t="str">
        <f>IF(data[[#This Row],[OnlineSecurity]]="Yes",1,"")</f>
        <v/>
      </c>
      <c r="Q1390" t="s">
        <v>24</v>
      </c>
      <c r="R1390" t="str">
        <f>IF(data[[#This Row],[OnlineBackup]]="Yes",1,"")</f>
        <v/>
      </c>
      <c r="S1390" t="s">
        <v>23</v>
      </c>
      <c r="T1390">
        <f>IF(data[[#This Row],[DeviceProtection]]="Yes",1,"")</f>
        <v>1</v>
      </c>
      <c r="U1390" t="s">
        <v>24</v>
      </c>
      <c r="V1390" t="str">
        <f>IF(data[[#This Row],[TechSupport]]="Yes",1,"")</f>
        <v/>
      </c>
      <c r="W1390" t="s">
        <v>23</v>
      </c>
      <c r="X1390">
        <f>IF(data[[#This Row],[StreamingTV]]="Yes",1,"")</f>
        <v>1</v>
      </c>
      <c r="Y1390" t="s">
        <v>24</v>
      </c>
      <c r="Z1390" t="str">
        <f>IF(data[[#This Row],[StreamingMovies]]="Yes",1,"")</f>
        <v/>
      </c>
      <c r="AA1390" t="s">
        <v>27</v>
      </c>
      <c r="AB1390" t="s">
        <v>23</v>
      </c>
      <c r="AC1390" t="s">
        <v>40</v>
      </c>
      <c r="AD1390">
        <v>58.35</v>
      </c>
      <c r="AE1390">
        <v>740.55</v>
      </c>
      <c r="AF1390">
        <v>0</v>
      </c>
      <c r="AG1390" s="2">
        <v>0</v>
      </c>
      <c r="AH1390" t="s">
        <v>24</v>
      </c>
      <c r="AI1390">
        <f t="shared" si="42"/>
        <v>0</v>
      </c>
      <c r="AJ1390">
        <f t="shared" si="43"/>
        <v>1</v>
      </c>
    </row>
    <row r="1391" spans="1:36" x14ac:dyDescent="0.35">
      <c r="A1391">
        <v>1390</v>
      </c>
      <c r="B1391" t="s">
        <v>1426</v>
      </c>
      <c r="C1391" t="s">
        <v>22</v>
      </c>
      <c r="D1391">
        <v>1</v>
      </c>
      <c r="E1391" t="s">
        <v>23</v>
      </c>
      <c r="F1391" t="s">
        <v>24</v>
      </c>
      <c r="G1391" t="str">
        <f>IF(AND(data[[#This Row],[Partner]]="Yes", data[[#This Row],[Dependents]]="Yes"), "Both", IF(data[[#This Row],[Partner]]="Yes", "Partner", IF(data[[#This Row],[Dependents]]="Yes", "Dependent", "None")))</f>
        <v>Partner</v>
      </c>
      <c r="H1391">
        <v>34</v>
      </c>
      <c r="I1391" s="1">
        <f>data[[#This Row],[Tenure]]/12</f>
        <v>2.8333333333333335</v>
      </c>
      <c r="J1391" t="s">
        <v>23</v>
      </c>
      <c r="K1391">
        <f>IF(data[[#This Row],[PhoneService]]="Yes",1,"")</f>
        <v>1</v>
      </c>
      <c r="L1391" t="s">
        <v>23</v>
      </c>
      <c r="M1391">
        <f>IF(data[[#This Row],[MultipleLines]]="Yes",1,"")</f>
        <v>1</v>
      </c>
      <c r="N1391" t="s">
        <v>37</v>
      </c>
      <c r="O1391" t="s">
        <v>24</v>
      </c>
      <c r="P1391" t="str">
        <f>IF(data[[#This Row],[OnlineSecurity]]="Yes",1,"")</f>
        <v/>
      </c>
      <c r="Q1391" t="s">
        <v>23</v>
      </c>
      <c r="R1391">
        <f>IF(data[[#This Row],[OnlineBackup]]="Yes",1,"")</f>
        <v>1</v>
      </c>
      <c r="S1391" t="s">
        <v>23</v>
      </c>
      <c r="T1391">
        <f>IF(data[[#This Row],[DeviceProtection]]="Yes",1,"")</f>
        <v>1</v>
      </c>
      <c r="U1391" t="s">
        <v>24</v>
      </c>
      <c r="V1391" t="str">
        <f>IF(data[[#This Row],[TechSupport]]="Yes",1,"")</f>
        <v/>
      </c>
      <c r="W1391" t="s">
        <v>24</v>
      </c>
      <c r="X1391" t="str">
        <f>IF(data[[#This Row],[StreamingTV]]="Yes",1,"")</f>
        <v/>
      </c>
      <c r="Y1391" t="s">
        <v>23</v>
      </c>
      <c r="Z1391">
        <f>IF(data[[#This Row],[StreamingMovies]]="Yes",1,"")</f>
        <v>1</v>
      </c>
      <c r="AA1391" t="s">
        <v>27</v>
      </c>
      <c r="AB1391" t="s">
        <v>23</v>
      </c>
      <c r="AC1391" t="s">
        <v>28</v>
      </c>
      <c r="AD1391">
        <v>94.25</v>
      </c>
      <c r="AE1391">
        <v>3217.55</v>
      </c>
      <c r="AF1391">
        <v>0</v>
      </c>
      <c r="AG1391" s="2">
        <v>2</v>
      </c>
      <c r="AH1391" t="s">
        <v>23</v>
      </c>
      <c r="AI1391">
        <f t="shared" si="42"/>
        <v>1</v>
      </c>
      <c r="AJ1391" t="str">
        <f t="shared" si="43"/>
        <v/>
      </c>
    </row>
    <row r="1392" spans="1:36" x14ac:dyDescent="0.35">
      <c r="A1392">
        <v>1391</v>
      </c>
      <c r="B1392" t="s">
        <v>1427</v>
      </c>
      <c r="C1392" t="s">
        <v>22</v>
      </c>
      <c r="D1392">
        <v>0</v>
      </c>
      <c r="E1392" t="s">
        <v>23</v>
      </c>
      <c r="F1392" t="s">
        <v>23</v>
      </c>
      <c r="G1392" t="str">
        <f>IF(AND(data[[#This Row],[Partner]]="Yes", data[[#This Row],[Dependents]]="Yes"), "Both", IF(data[[#This Row],[Partner]]="Yes", "Partner", IF(data[[#This Row],[Dependents]]="Yes", "Dependent", "None")))</f>
        <v>Both</v>
      </c>
      <c r="H1392">
        <v>72</v>
      </c>
      <c r="I1392" s="1">
        <f>data[[#This Row],[Tenure]]/12</f>
        <v>6</v>
      </c>
      <c r="J1392" t="s">
        <v>23</v>
      </c>
      <c r="K1392">
        <f>IF(data[[#This Row],[PhoneService]]="Yes",1,"")</f>
        <v>1</v>
      </c>
      <c r="L1392" t="s">
        <v>24</v>
      </c>
      <c r="M1392" t="str">
        <f>IF(data[[#This Row],[MultipleLines]]="Yes",1,"")</f>
        <v/>
      </c>
      <c r="N1392" t="s">
        <v>26</v>
      </c>
      <c r="O1392" t="s">
        <v>23</v>
      </c>
      <c r="P1392">
        <f>IF(data[[#This Row],[OnlineSecurity]]="Yes",1,"")</f>
        <v>1</v>
      </c>
      <c r="Q1392" t="s">
        <v>23</v>
      </c>
      <c r="R1392">
        <f>IF(data[[#This Row],[OnlineBackup]]="Yes",1,"")</f>
        <v>1</v>
      </c>
      <c r="S1392" t="s">
        <v>23</v>
      </c>
      <c r="T1392">
        <f>IF(data[[#This Row],[DeviceProtection]]="Yes",1,"")</f>
        <v>1</v>
      </c>
      <c r="U1392" t="s">
        <v>24</v>
      </c>
      <c r="V1392" t="str">
        <f>IF(data[[#This Row],[TechSupport]]="Yes",1,"")</f>
        <v/>
      </c>
      <c r="W1392" t="s">
        <v>24</v>
      </c>
      <c r="X1392" t="str">
        <f>IF(data[[#This Row],[StreamingTV]]="Yes",1,"")</f>
        <v/>
      </c>
      <c r="Y1392" t="s">
        <v>23</v>
      </c>
      <c r="Z1392">
        <f>IF(data[[#This Row],[StreamingMovies]]="Yes",1,"")</f>
        <v>1</v>
      </c>
      <c r="AA1392" t="s">
        <v>47</v>
      </c>
      <c r="AB1392" t="s">
        <v>24</v>
      </c>
      <c r="AC1392" t="s">
        <v>40</v>
      </c>
      <c r="AD1392">
        <v>68.75</v>
      </c>
      <c r="AE1392">
        <v>4888.2</v>
      </c>
      <c r="AF1392">
        <v>0</v>
      </c>
      <c r="AG1392" s="2">
        <v>0</v>
      </c>
      <c r="AH1392" t="s">
        <v>24</v>
      </c>
      <c r="AI1392">
        <f t="shared" si="42"/>
        <v>0</v>
      </c>
      <c r="AJ1392">
        <f t="shared" si="43"/>
        <v>1</v>
      </c>
    </row>
    <row r="1393" spans="1:36" x14ac:dyDescent="0.35">
      <c r="A1393">
        <v>1392</v>
      </c>
      <c r="B1393" t="s">
        <v>1428</v>
      </c>
      <c r="C1393" t="s">
        <v>30</v>
      </c>
      <c r="D1393">
        <v>0</v>
      </c>
      <c r="E1393" t="s">
        <v>23</v>
      </c>
      <c r="F1393" t="s">
        <v>24</v>
      </c>
      <c r="G1393" t="str">
        <f>IF(AND(data[[#This Row],[Partner]]="Yes", data[[#This Row],[Dependents]]="Yes"), "Both", IF(data[[#This Row],[Partner]]="Yes", "Partner", IF(data[[#This Row],[Dependents]]="Yes", "Dependent", "None")))</f>
        <v>Partner</v>
      </c>
      <c r="H1393">
        <v>29</v>
      </c>
      <c r="I1393" s="1">
        <f>data[[#This Row],[Tenure]]/12</f>
        <v>2.4166666666666665</v>
      </c>
      <c r="J1393" t="s">
        <v>23</v>
      </c>
      <c r="K1393">
        <f>IF(data[[#This Row],[PhoneService]]="Yes",1,"")</f>
        <v>1</v>
      </c>
      <c r="L1393" t="s">
        <v>23</v>
      </c>
      <c r="M1393">
        <f>IF(data[[#This Row],[MultipleLines]]="Yes",1,"")</f>
        <v>1</v>
      </c>
      <c r="N1393" t="s">
        <v>37</v>
      </c>
      <c r="O1393" t="s">
        <v>24</v>
      </c>
      <c r="P1393" t="str">
        <f>IF(data[[#This Row],[OnlineSecurity]]="Yes",1,"")</f>
        <v/>
      </c>
      <c r="Q1393" t="s">
        <v>23</v>
      </c>
      <c r="R1393">
        <f>IF(data[[#This Row],[OnlineBackup]]="Yes",1,"")</f>
        <v>1</v>
      </c>
      <c r="S1393" t="s">
        <v>23</v>
      </c>
      <c r="T1393">
        <f>IF(data[[#This Row],[DeviceProtection]]="Yes",1,"")</f>
        <v>1</v>
      </c>
      <c r="U1393" t="s">
        <v>24</v>
      </c>
      <c r="V1393" t="str">
        <f>IF(data[[#This Row],[TechSupport]]="Yes",1,"")</f>
        <v/>
      </c>
      <c r="W1393" t="s">
        <v>24</v>
      </c>
      <c r="X1393" t="str">
        <f>IF(data[[#This Row],[StreamingTV]]="Yes",1,"")</f>
        <v/>
      </c>
      <c r="Y1393" t="s">
        <v>24</v>
      </c>
      <c r="Z1393" t="str">
        <f>IF(data[[#This Row],[StreamingMovies]]="Yes",1,"")</f>
        <v/>
      </c>
      <c r="AA1393" t="s">
        <v>27</v>
      </c>
      <c r="AB1393" t="s">
        <v>23</v>
      </c>
      <c r="AC1393" t="s">
        <v>28</v>
      </c>
      <c r="AD1393">
        <v>85.8</v>
      </c>
      <c r="AE1393">
        <v>2440.25</v>
      </c>
      <c r="AF1393">
        <v>0</v>
      </c>
      <c r="AG1393" s="2">
        <v>0</v>
      </c>
      <c r="AH1393" t="s">
        <v>24</v>
      </c>
      <c r="AI1393">
        <f t="shared" si="42"/>
        <v>0</v>
      </c>
      <c r="AJ1393">
        <f t="shared" si="43"/>
        <v>1</v>
      </c>
    </row>
    <row r="1394" spans="1:36" x14ac:dyDescent="0.35">
      <c r="A1394">
        <v>1393</v>
      </c>
      <c r="B1394" t="s">
        <v>1429</v>
      </c>
      <c r="C1394" t="s">
        <v>30</v>
      </c>
      <c r="D1394">
        <v>0</v>
      </c>
      <c r="E1394" t="s">
        <v>23</v>
      </c>
      <c r="F1394" t="s">
        <v>23</v>
      </c>
      <c r="G1394" t="str">
        <f>IF(AND(data[[#This Row],[Partner]]="Yes", data[[#This Row],[Dependents]]="Yes"), "Both", IF(data[[#This Row],[Partner]]="Yes", "Partner", IF(data[[#This Row],[Dependents]]="Yes", "Dependent", "None")))</f>
        <v>Both</v>
      </c>
      <c r="H1394">
        <v>33</v>
      </c>
      <c r="I1394" s="1">
        <f>data[[#This Row],[Tenure]]/12</f>
        <v>2.75</v>
      </c>
      <c r="J1394" t="s">
        <v>23</v>
      </c>
      <c r="K1394">
        <f>IF(data[[#This Row],[PhoneService]]="Yes",1,"")</f>
        <v>1</v>
      </c>
      <c r="L1394" t="s">
        <v>24</v>
      </c>
      <c r="M1394" t="str">
        <f>IF(data[[#This Row],[MultipleLines]]="Yes",1,"")</f>
        <v/>
      </c>
      <c r="N1394" t="s">
        <v>24</v>
      </c>
      <c r="O1394" t="s">
        <v>46</v>
      </c>
      <c r="P1394" t="str">
        <f>IF(data[[#This Row],[OnlineSecurity]]="Yes",1,"")</f>
        <v/>
      </c>
      <c r="Q1394" t="s">
        <v>46</v>
      </c>
      <c r="R1394" t="str">
        <f>IF(data[[#This Row],[OnlineBackup]]="Yes",1,"")</f>
        <v/>
      </c>
      <c r="S1394" t="s">
        <v>46</v>
      </c>
      <c r="T1394" t="str">
        <f>IF(data[[#This Row],[DeviceProtection]]="Yes",1,"")</f>
        <v/>
      </c>
      <c r="U1394" t="s">
        <v>46</v>
      </c>
      <c r="V1394" t="str">
        <f>IF(data[[#This Row],[TechSupport]]="Yes",1,"")</f>
        <v/>
      </c>
      <c r="W1394" t="s">
        <v>46</v>
      </c>
      <c r="X1394" t="str">
        <f>IF(data[[#This Row],[StreamingTV]]="Yes",1,"")</f>
        <v/>
      </c>
      <c r="Y1394" t="s">
        <v>46</v>
      </c>
      <c r="Z1394" t="str">
        <f>IF(data[[#This Row],[StreamingMovies]]="Yes",1,"")</f>
        <v/>
      </c>
      <c r="AA1394" t="s">
        <v>31</v>
      </c>
      <c r="AB1394" t="s">
        <v>24</v>
      </c>
      <c r="AC1394" t="s">
        <v>40</v>
      </c>
      <c r="AD1394">
        <v>20.100000000000001</v>
      </c>
      <c r="AE1394">
        <v>620.54999999999995</v>
      </c>
      <c r="AF1394">
        <v>0</v>
      </c>
      <c r="AG1394" s="2">
        <v>0</v>
      </c>
      <c r="AH1394" t="s">
        <v>24</v>
      </c>
      <c r="AI1394">
        <f t="shared" si="42"/>
        <v>0</v>
      </c>
      <c r="AJ1394">
        <f t="shared" si="43"/>
        <v>1</v>
      </c>
    </row>
    <row r="1395" spans="1:36" x14ac:dyDescent="0.35">
      <c r="A1395">
        <v>1394</v>
      </c>
      <c r="B1395" t="s">
        <v>1430</v>
      </c>
      <c r="C1395" t="s">
        <v>22</v>
      </c>
      <c r="D1395">
        <v>0</v>
      </c>
      <c r="E1395" t="s">
        <v>24</v>
      </c>
      <c r="F1395" t="s">
        <v>24</v>
      </c>
      <c r="G1395" t="str">
        <f>IF(AND(data[[#This Row],[Partner]]="Yes", data[[#This Row],[Dependents]]="Yes"), "Both", IF(data[[#This Row],[Partner]]="Yes", "Partner", IF(data[[#This Row],[Dependents]]="Yes", "Dependent", "None")))</f>
        <v>None</v>
      </c>
      <c r="H1395">
        <v>1</v>
      </c>
      <c r="I1395" s="1">
        <f>data[[#This Row],[Tenure]]/12</f>
        <v>8.3333333333333329E-2</v>
      </c>
      <c r="J1395" t="s">
        <v>23</v>
      </c>
      <c r="K1395">
        <f>IF(data[[#This Row],[PhoneService]]="Yes",1,"")</f>
        <v>1</v>
      </c>
      <c r="L1395" t="s">
        <v>24</v>
      </c>
      <c r="M1395" t="str">
        <f>IF(data[[#This Row],[MultipleLines]]="Yes",1,"")</f>
        <v/>
      </c>
      <c r="N1395" t="s">
        <v>24</v>
      </c>
      <c r="O1395" t="s">
        <v>46</v>
      </c>
      <c r="P1395" t="str">
        <f>IF(data[[#This Row],[OnlineSecurity]]="Yes",1,"")</f>
        <v/>
      </c>
      <c r="Q1395" t="s">
        <v>46</v>
      </c>
      <c r="R1395" t="str">
        <f>IF(data[[#This Row],[OnlineBackup]]="Yes",1,"")</f>
        <v/>
      </c>
      <c r="S1395" t="s">
        <v>46</v>
      </c>
      <c r="T1395" t="str">
        <f>IF(data[[#This Row],[DeviceProtection]]="Yes",1,"")</f>
        <v/>
      </c>
      <c r="U1395" t="s">
        <v>46</v>
      </c>
      <c r="V1395" t="str">
        <f>IF(data[[#This Row],[TechSupport]]="Yes",1,"")</f>
        <v/>
      </c>
      <c r="W1395" t="s">
        <v>46</v>
      </c>
      <c r="X1395" t="str">
        <f>IF(data[[#This Row],[StreamingTV]]="Yes",1,"")</f>
        <v/>
      </c>
      <c r="Y1395" t="s">
        <v>46</v>
      </c>
      <c r="Z1395" t="str">
        <f>IF(data[[#This Row],[StreamingMovies]]="Yes",1,"")</f>
        <v/>
      </c>
      <c r="AA1395" t="s">
        <v>27</v>
      </c>
      <c r="AB1395" t="s">
        <v>24</v>
      </c>
      <c r="AC1395" t="s">
        <v>32</v>
      </c>
      <c r="AD1395">
        <v>20.350000000000001</v>
      </c>
      <c r="AE1395">
        <v>20.350000000000001</v>
      </c>
      <c r="AF1395">
        <v>0</v>
      </c>
      <c r="AG1395" s="2">
        <v>0</v>
      </c>
      <c r="AH1395" t="s">
        <v>24</v>
      </c>
      <c r="AI1395">
        <f t="shared" si="42"/>
        <v>0</v>
      </c>
      <c r="AJ1395">
        <f t="shared" si="43"/>
        <v>1</v>
      </c>
    </row>
    <row r="1396" spans="1:36" x14ac:dyDescent="0.35">
      <c r="A1396">
        <v>1395</v>
      </c>
      <c r="B1396" t="s">
        <v>1431</v>
      </c>
      <c r="C1396" t="s">
        <v>22</v>
      </c>
      <c r="D1396">
        <v>0</v>
      </c>
      <c r="E1396" t="s">
        <v>23</v>
      </c>
      <c r="F1396" t="s">
        <v>23</v>
      </c>
      <c r="G1396" t="str">
        <f>IF(AND(data[[#This Row],[Partner]]="Yes", data[[#This Row],[Dependents]]="Yes"), "Both", IF(data[[#This Row],[Partner]]="Yes", "Partner", IF(data[[#This Row],[Dependents]]="Yes", "Dependent", "None")))</f>
        <v>Both</v>
      </c>
      <c r="H1396">
        <v>62</v>
      </c>
      <c r="I1396" s="1">
        <f>data[[#This Row],[Tenure]]/12</f>
        <v>5.166666666666667</v>
      </c>
      <c r="J1396" t="s">
        <v>23</v>
      </c>
      <c r="K1396">
        <f>IF(data[[#This Row],[PhoneService]]="Yes",1,"")</f>
        <v>1</v>
      </c>
      <c r="L1396" t="s">
        <v>23</v>
      </c>
      <c r="M1396">
        <f>IF(data[[#This Row],[MultipleLines]]="Yes",1,"")</f>
        <v>1</v>
      </c>
      <c r="N1396" t="s">
        <v>37</v>
      </c>
      <c r="O1396" t="s">
        <v>24</v>
      </c>
      <c r="P1396" t="str">
        <f>IF(data[[#This Row],[OnlineSecurity]]="Yes",1,"")</f>
        <v/>
      </c>
      <c r="Q1396" t="s">
        <v>23</v>
      </c>
      <c r="R1396">
        <f>IF(data[[#This Row],[OnlineBackup]]="Yes",1,"")</f>
        <v>1</v>
      </c>
      <c r="S1396" t="s">
        <v>23</v>
      </c>
      <c r="T1396">
        <f>IF(data[[#This Row],[DeviceProtection]]="Yes",1,"")</f>
        <v>1</v>
      </c>
      <c r="U1396" t="s">
        <v>23</v>
      </c>
      <c r="V1396">
        <f>IF(data[[#This Row],[TechSupport]]="Yes",1,"")</f>
        <v>1</v>
      </c>
      <c r="W1396" t="s">
        <v>23</v>
      </c>
      <c r="X1396">
        <f>IF(data[[#This Row],[StreamingTV]]="Yes",1,"")</f>
        <v>1</v>
      </c>
      <c r="Y1396" t="s">
        <v>23</v>
      </c>
      <c r="Z1396">
        <f>IF(data[[#This Row],[StreamingMovies]]="Yes",1,"")</f>
        <v>1</v>
      </c>
      <c r="AA1396" t="s">
        <v>31</v>
      </c>
      <c r="AB1396" t="s">
        <v>23</v>
      </c>
      <c r="AC1396" t="s">
        <v>28</v>
      </c>
      <c r="AD1396">
        <v>110.8</v>
      </c>
      <c r="AE1396">
        <v>6840.95</v>
      </c>
      <c r="AF1396">
        <v>0</v>
      </c>
      <c r="AG1396" s="2">
        <v>0</v>
      </c>
      <c r="AH1396" t="s">
        <v>24</v>
      </c>
      <c r="AI1396">
        <f t="shared" si="42"/>
        <v>0</v>
      </c>
      <c r="AJ1396">
        <f t="shared" si="43"/>
        <v>1</v>
      </c>
    </row>
    <row r="1397" spans="1:36" x14ac:dyDescent="0.35">
      <c r="A1397">
        <v>1396</v>
      </c>
      <c r="B1397" t="s">
        <v>1432</v>
      </c>
      <c r="C1397" t="s">
        <v>30</v>
      </c>
      <c r="D1397">
        <v>0</v>
      </c>
      <c r="E1397" t="s">
        <v>23</v>
      </c>
      <c r="F1397" t="s">
        <v>24</v>
      </c>
      <c r="G1397" t="str">
        <f>IF(AND(data[[#This Row],[Partner]]="Yes", data[[#This Row],[Dependents]]="Yes"), "Both", IF(data[[#This Row],[Partner]]="Yes", "Partner", IF(data[[#This Row],[Dependents]]="Yes", "Dependent", "None")))</f>
        <v>Partner</v>
      </c>
      <c r="H1397">
        <v>41</v>
      </c>
      <c r="I1397" s="1">
        <f>data[[#This Row],[Tenure]]/12</f>
        <v>3.4166666666666665</v>
      </c>
      <c r="J1397" t="s">
        <v>23</v>
      </c>
      <c r="K1397">
        <f>IF(data[[#This Row],[PhoneService]]="Yes",1,"")</f>
        <v>1</v>
      </c>
      <c r="L1397" t="s">
        <v>23</v>
      </c>
      <c r="M1397">
        <f>IF(data[[#This Row],[MultipleLines]]="Yes",1,"")</f>
        <v>1</v>
      </c>
      <c r="N1397" t="s">
        <v>26</v>
      </c>
      <c r="O1397" t="s">
        <v>24</v>
      </c>
      <c r="P1397" t="str">
        <f>IF(data[[#This Row],[OnlineSecurity]]="Yes",1,"")</f>
        <v/>
      </c>
      <c r="Q1397" t="s">
        <v>24</v>
      </c>
      <c r="R1397" t="str">
        <f>IF(data[[#This Row],[OnlineBackup]]="Yes",1,"")</f>
        <v/>
      </c>
      <c r="S1397" t="s">
        <v>23</v>
      </c>
      <c r="T1397">
        <f>IF(data[[#This Row],[DeviceProtection]]="Yes",1,"")</f>
        <v>1</v>
      </c>
      <c r="U1397" t="s">
        <v>24</v>
      </c>
      <c r="V1397" t="str">
        <f>IF(data[[#This Row],[TechSupport]]="Yes",1,"")</f>
        <v/>
      </c>
      <c r="W1397" t="s">
        <v>23</v>
      </c>
      <c r="X1397">
        <f>IF(data[[#This Row],[StreamingTV]]="Yes",1,"")</f>
        <v>1</v>
      </c>
      <c r="Y1397" t="s">
        <v>23</v>
      </c>
      <c r="Z1397">
        <f>IF(data[[#This Row],[StreamingMovies]]="Yes",1,"")</f>
        <v>1</v>
      </c>
      <c r="AA1397" t="s">
        <v>31</v>
      </c>
      <c r="AB1397" t="s">
        <v>23</v>
      </c>
      <c r="AC1397" t="s">
        <v>28</v>
      </c>
      <c r="AD1397">
        <v>73</v>
      </c>
      <c r="AE1397">
        <v>3001.2</v>
      </c>
      <c r="AF1397">
        <v>3</v>
      </c>
      <c r="AG1397" s="2">
        <v>4</v>
      </c>
      <c r="AH1397" t="s">
        <v>23</v>
      </c>
      <c r="AI1397">
        <f t="shared" si="42"/>
        <v>1</v>
      </c>
      <c r="AJ1397" t="str">
        <f t="shared" si="43"/>
        <v/>
      </c>
    </row>
    <row r="1398" spans="1:36" x14ac:dyDescent="0.35">
      <c r="A1398">
        <v>1397</v>
      </c>
      <c r="B1398" t="s">
        <v>1433</v>
      </c>
      <c r="C1398" t="s">
        <v>22</v>
      </c>
      <c r="D1398">
        <v>0</v>
      </c>
      <c r="E1398" t="s">
        <v>24</v>
      </c>
      <c r="F1398" t="s">
        <v>24</v>
      </c>
      <c r="G1398" t="str">
        <f>IF(AND(data[[#This Row],[Partner]]="Yes", data[[#This Row],[Dependents]]="Yes"), "Both", IF(data[[#This Row],[Partner]]="Yes", "Partner", IF(data[[#This Row],[Dependents]]="Yes", "Dependent", "None")))</f>
        <v>None</v>
      </c>
      <c r="H1398">
        <v>64</v>
      </c>
      <c r="I1398" s="1">
        <f>data[[#This Row],[Tenure]]/12</f>
        <v>5.333333333333333</v>
      </c>
      <c r="J1398" t="s">
        <v>23</v>
      </c>
      <c r="K1398">
        <f>IF(data[[#This Row],[PhoneService]]="Yes",1,"")</f>
        <v>1</v>
      </c>
      <c r="L1398" t="s">
        <v>23</v>
      </c>
      <c r="M1398">
        <f>IF(data[[#This Row],[MultipleLines]]="Yes",1,"")</f>
        <v>1</v>
      </c>
      <c r="N1398" t="s">
        <v>37</v>
      </c>
      <c r="O1398" t="s">
        <v>24</v>
      </c>
      <c r="P1398" t="str">
        <f>IF(data[[#This Row],[OnlineSecurity]]="Yes",1,"")</f>
        <v/>
      </c>
      <c r="Q1398" t="s">
        <v>24</v>
      </c>
      <c r="R1398" t="str">
        <f>IF(data[[#This Row],[OnlineBackup]]="Yes",1,"")</f>
        <v/>
      </c>
      <c r="S1398" t="s">
        <v>23</v>
      </c>
      <c r="T1398">
        <f>IF(data[[#This Row],[DeviceProtection]]="Yes",1,"")</f>
        <v>1</v>
      </c>
      <c r="U1398" t="s">
        <v>24</v>
      </c>
      <c r="V1398" t="str">
        <f>IF(data[[#This Row],[TechSupport]]="Yes",1,"")</f>
        <v/>
      </c>
      <c r="W1398" t="s">
        <v>23</v>
      </c>
      <c r="X1398">
        <f>IF(data[[#This Row],[StreamingTV]]="Yes",1,"")</f>
        <v>1</v>
      </c>
      <c r="Y1398" t="s">
        <v>23</v>
      </c>
      <c r="Z1398">
        <f>IF(data[[#This Row],[StreamingMovies]]="Yes",1,"")</f>
        <v>1</v>
      </c>
      <c r="AA1398" t="s">
        <v>31</v>
      </c>
      <c r="AB1398" t="s">
        <v>23</v>
      </c>
      <c r="AC1398" t="s">
        <v>40</v>
      </c>
      <c r="AD1398">
        <v>100.05</v>
      </c>
      <c r="AE1398">
        <v>6254.2</v>
      </c>
      <c r="AF1398">
        <v>0</v>
      </c>
      <c r="AG1398" s="2">
        <v>8</v>
      </c>
      <c r="AH1398" t="s">
        <v>23</v>
      </c>
      <c r="AI1398">
        <f t="shared" si="42"/>
        <v>1</v>
      </c>
      <c r="AJ1398" t="str">
        <f t="shared" si="43"/>
        <v/>
      </c>
    </row>
    <row r="1399" spans="1:36" x14ac:dyDescent="0.35">
      <c r="A1399">
        <v>1398</v>
      </c>
      <c r="B1399" t="s">
        <v>1434</v>
      </c>
      <c r="C1399" t="s">
        <v>22</v>
      </c>
      <c r="D1399">
        <v>0</v>
      </c>
      <c r="E1399" t="s">
        <v>24</v>
      </c>
      <c r="F1399" t="s">
        <v>24</v>
      </c>
      <c r="G1399" t="str">
        <f>IF(AND(data[[#This Row],[Partner]]="Yes", data[[#This Row],[Dependents]]="Yes"), "Both", IF(data[[#This Row],[Partner]]="Yes", "Partner", IF(data[[#This Row],[Dependents]]="Yes", "Dependent", "None")))</f>
        <v>None</v>
      </c>
      <c r="H1399">
        <v>4</v>
      </c>
      <c r="I1399" s="1">
        <f>data[[#This Row],[Tenure]]/12</f>
        <v>0.33333333333333331</v>
      </c>
      <c r="J1399" t="s">
        <v>23</v>
      </c>
      <c r="K1399">
        <f>IF(data[[#This Row],[PhoneService]]="Yes",1,"")</f>
        <v>1</v>
      </c>
      <c r="L1399" t="s">
        <v>24</v>
      </c>
      <c r="M1399" t="str">
        <f>IF(data[[#This Row],[MultipleLines]]="Yes",1,"")</f>
        <v/>
      </c>
      <c r="N1399" t="s">
        <v>37</v>
      </c>
      <c r="O1399" t="s">
        <v>24</v>
      </c>
      <c r="P1399" t="str">
        <f>IF(data[[#This Row],[OnlineSecurity]]="Yes",1,"")</f>
        <v/>
      </c>
      <c r="Q1399" t="s">
        <v>24</v>
      </c>
      <c r="R1399" t="str">
        <f>IF(data[[#This Row],[OnlineBackup]]="Yes",1,"")</f>
        <v/>
      </c>
      <c r="S1399" t="s">
        <v>23</v>
      </c>
      <c r="T1399">
        <f>IF(data[[#This Row],[DeviceProtection]]="Yes",1,"")</f>
        <v>1</v>
      </c>
      <c r="U1399" t="s">
        <v>24</v>
      </c>
      <c r="V1399" t="str">
        <f>IF(data[[#This Row],[TechSupport]]="Yes",1,"")</f>
        <v/>
      </c>
      <c r="W1399" t="s">
        <v>24</v>
      </c>
      <c r="X1399" t="str">
        <f>IF(data[[#This Row],[StreamingTV]]="Yes",1,"")</f>
        <v/>
      </c>
      <c r="Y1399" t="s">
        <v>23</v>
      </c>
      <c r="Z1399">
        <f>IF(data[[#This Row],[StreamingMovies]]="Yes",1,"")</f>
        <v>1</v>
      </c>
      <c r="AA1399" t="s">
        <v>27</v>
      </c>
      <c r="AB1399" t="s">
        <v>23</v>
      </c>
      <c r="AC1399" t="s">
        <v>40</v>
      </c>
      <c r="AD1399">
        <v>82.85</v>
      </c>
      <c r="AE1399">
        <v>319.60000000000002</v>
      </c>
      <c r="AF1399">
        <v>0</v>
      </c>
      <c r="AG1399" s="2">
        <v>0</v>
      </c>
      <c r="AH1399" t="s">
        <v>24</v>
      </c>
      <c r="AI1399">
        <f t="shared" si="42"/>
        <v>0</v>
      </c>
      <c r="AJ1399">
        <f t="shared" si="43"/>
        <v>1</v>
      </c>
    </row>
    <row r="1400" spans="1:36" x14ac:dyDescent="0.35">
      <c r="A1400">
        <v>1399</v>
      </c>
      <c r="B1400" t="s">
        <v>1435</v>
      </c>
      <c r="C1400" t="s">
        <v>22</v>
      </c>
      <c r="D1400">
        <v>0</v>
      </c>
      <c r="E1400" t="s">
        <v>24</v>
      </c>
      <c r="F1400" t="s">
        <v>24</v>
      </c>
      <c r="G1400" t="str">
        <f>IF(AND(data[[#This Row],[Partner]]="Yes", data[[#This Row],[Dependents]]="Yes"), "Both", IF(data[[#This Row],[Partner]]="Yes", "Partner", IF(data[[#This Row],[Dependents]]="Yes", "Dependent", "None")))</f>
        <v>None</v>
      </c>
      <c r="H1400">
        <v>24</v>
      </c>
      <c r="I1400" s="1">
        <f>data[[#This Row],[Tenure]]/12</f>
        <v>2</v>
      </c>
      <c r="J1400" t="s">
        <v>23</v>
      </c>
      <c r="K1400">
        <f>IF(data[[#This Row],[PhoneService]]="Yes",1,"")</f>
        <v>1</v>
      </c>
      <c r="L1400" t="s">
        <v>23</v>
      </c>
      <c r="M1400">
        <f>IF(data[[#This Row],[MultipleLines]]="Yes",1,"")</f>
        <v>1</v>
      </c>
      <c r="N1400" t="s">
        <v>37</v>
      </c>
      <c r="O1400" t="s">
        <v>23</v>
      </c>
      <c r="P1400">
        <f>IF(data[[#This Row],[OnlineSecurity]]="Yes",1,"")</f>
        <v>1</v>
      </c>
      <c r="Q1400" t="s">
        <v>24</v>
      </c>
      <c r="R1400" t="str">
        <f>IF(data[[#This Row],[OnlineBackup]]="Yes",1,"")</f>
        <v/>
      </c>
      <c r="S1400" t="s">
        <v>24</v>
      </c>
      <c r="T1400" t="str">
        <f>IF(data[[#This Row],[DeviceProtection]]="Yes",1,"")</f>
        <v/>
      </c>
      <c r="U1400" t="s">
        <v>23</v>
      </c>
      <c r="V1400">
        <f>IF(data[[#This Row],[TechSupport]]="Yes",1,"")</f>
        <v>1</v>
      </c>
      <c r="W1400" t="s">
        <v>24</v>
      </c>
      <c r="X1400" t="str">
        <f>IF(data[[#This Row],[StreamingTV]]="Yes",1,"")</f>
        <v/>
      </c>
      <c r="Y1400" t="s">
        <v>24</v>
      </c>
      <c r="Z1400" t="str">
        <f>IF(data[[#This Row],[StreamingMovies]]="Yes",1,"")</f>
        <v/>
      </c>
      <c r="AA1400" t="s">
        <v>27</v>
      </c>
      <c r="AB1400" t="s">
        <v>23</v>
      </c>
      <c r="AC1400" t="s">
        <v>28</v>
      </c>
      <c r="AD1400">
        <v>84.35</v>
      </c>
      <c r="AE1400">
        <v>1938.05</v>
      </c>
      <c r="AF1400">
        <v>0</v>
      </c>
      <c r="AG1400" s="2">
        <v>0</v>
      </c>
      <c r="AH1400" t="s">
        <v>24</v>
      </c>
      <c r="AI1400">
        <f t="shared" si="42"/>
        <v>0</v>
      </c>
      <c r="AJ1400">
        <f t="shared" si="43"/>
        <v>1</v>
      </c>
    </row>
    <row r="1401" spans="1:36" x14ac:dyDescent="0.35">
      <c r="A1401">
        <v>1400</v>
      </c>
      <c r="B1401" t="s">
        <v>1436</v>
      </c>
      <c r="C1401" t="s">
        <v>22</v>
      </c>
      <c r="D1401">
        <v>0</v>
      </c>
      <c r="E1401" t="s">
        <v>23</v>
      </c>
      <c r="F1401" t="s">
        <v>23</v>
      </c>
      <c r="G1401" t="str">
        <f>IF(AND(data[[#This Row],[Partner]]="Yes", data[[#This Row],[Dependents]]="Yes"), "Both", IF(data[[#This Row],[Partner]]="Yes", "Partner", IF(data[[#This Row],[Dependents]]="Yes", "Dependent", "None")))</f>
        <v>Both</v>
      </c>
      <c r="H1401">
        <v>14</v>
      </c>
      <c r="I1401" s="1">
        <f>data[[#This Row],[Tenure]]/12</f>
        <v>1.1666666666666667</v>
      </c>
      <c r="J1401" t="s">
        <v>23</v>
      </c>
      <c r="K1401">
        <f>IF(data[[#This Row],[PhoneService]]="Yes",1,"")</f>
        <v>1</v>
      </c>
      <c r="L1401" t="s">
        <v>24</v>
      </c>
      <c r="M1401" t="str">
        <f>IF(data[[#This Row],[MultipleLines]]="Yes",1,"")</f>
        <v/>
      </c>
      <c r="N1401" t="s">
        <v>24</v>
      </c>
      <c r="O1401" t="s">
        <v>46</v>
      </c>
      <c r="P1401" t="str">
        <f>IF(data[[#This Row],[OnlineSecurity]]="Yes",1,"")</f>
        <v/>
      </c>
      <c r="Q1401" t="s">
        <v>46</v>
      </c>
      <c r="R1401" t="str">
        <f>IF(data[[#This Row],[OnlineBackup]]="Yes",1,"")</f>
        <v/>
      </c>
      <c r="S1401" t="s">
        <v>46</v>
      </c>
      <c r="T1401" t="str">
        <f>IF(data[[#This Row],[DeviceProtection]]="Yes",1,"")</f>
        <v/>
      </c>
      <c r="U1401" t="s">
        <v>46</v>
      </c>
      <c r="V1401" t="str">
        <f>IF(data[[#This Row],[TechSupport]]="Yes",1,"")</f>
        <v/>
      </c>
      <c r="W1401" t="s">
        <v>46</v>
      </c>
      <c r="X1401" t="str">
        <f>IF(data[[#This Row],[StreamingTV]]="Yes",1,"")</f>
        <v/>
      </c>
      <c r="Y1401" t="s">
        <v>46</v>
      </c>
      <c r="Z1401" t="str">
        <f>IF(data[[#This Row],[StreamingMovies]]="Yes",1,"")</f>
        <v/>
      </c>
      <c r="AA1401" t="s">
        <v>31</v>
      </c>
      <c r="AB1401" t="s">
        <v>24</v>
      </c>
      <c r="AC1401" t="s">
        <v>32</v>
      </c>
      <c r="AD1401">
        <v>19.55</v>
      </c>
      <c r="AE1401">
        <v>294.5</v>
      </c>
      <c r="AF1401">
        <v>0</v>
      </c>
      <c r="AG1401" s="2">
        <v>0</v>
      </c>
      <c r="AH1401" t="s">
        <v>24</v>
      </c>
      <c r="AI1401">
        <f t="shared" si="42"/>
        <v>0</v>
      </c>
      <c r="AJ1401">
        <f t="shared" si="43"/>
        <v>1</v>
      </c>
    </row>
    <row r="1402" spans="1:36" x14ac:dyDescent="0.35">
      <c r="A1402">
        <v>1401</v>
      </c>
      <c r="B1402" t="s">
        <v>1437</v>
      </c>
      <c r="C1402" t="s">
        <v>30</v>
      </c>
      <c r="D1402">
        <v>0</v>
      </c>
      <c r="E1402" t="s">
        <v>24</v>
      </c>
      <c r="F1402" t="s">
        <v>23</v>
      </c>
      <c r="G1402" t="str">
        <f>IF(AND(data[[#This Row],[Partner]]="Yes", data[[#This Row],[Dependents]]="Yes"), "Both", IF(data[[#This Row],[Partner]]="Yes", "Partner", IF(data[[#This Row],[Dependents]]="Yes", "Dependent", "None")))</f>
        <v>Dependent</v>
      </c>
      <c r="H1402">
        <v>3</v>
      </c>
      <c r="I1402" s="1">
        <f>data[[#This Row],[Tenure]]/12</f>
        <v>0.25</v>
      </c>
      <c r="J1402" t="s">
        <v>23</v>
      </c>
      <c r="K1402">
        <f>IF(data[[#This Row],[PhoneService]]="Yes",1,"")</f>
        <v>1</v>
      </c>
      <c r="L1402" t="s">
        <v>24</v>
      </c>
      <c r="M1402" t="str">
        <f>IF(data[[#This Row],[MultipleLines]]="Yes",1,"")</f>
        <v/>
      </c>
      <c r="N1402" t="s">
        <v>24</v>
      </c>
      <c r="O1402" t="s">
        <v>46</v>
      </c>
      <c r="P1402" t="str">
        <f>IF(data[[#This Row],[OnlineSecurity]]="Yes",1,"")</f>
        <v/>
      </c>
      <c r="Q1402" t="s">
        <v>46</v>
      </c>
      <c r="R1402" t="str">
        <f>IF(data[[#This Row],[OnlineBackup]]="Yes",1,"")</f>
        <v/>
      </c>
      <c r="S1402" t="s">
        <v>46</v>
      </c>
      <c r="T1402" t="str">
        <f>IF(data[[#This Row],[DeviceProtection]]="Yes",1,"")</f>
        <v/>
      </c>
      <c r="U1402" t="s">
        <v>46</v>
      </c>
      <c r="V1402" t="str">
        <f>IF(data[[#This Row],[TechSupport]]="Yes",1,"")</f>
        <v/>
      </c>
      <c r="W1402" t="s">
        <v>46</v>
      </c>
      <c r="X1402" t="str">
        <f>IF(data[[#This Row],[StreamingTV]]="Yes",1,"")</f>
        <v/>
      </c>
      <c r="Y1402" t="s">
        <v>46</v>
      </c>
      <c r="Z1402" t="str">
        <f>IF(data[[#This Row],[StreamingMovies]]="Yes",1,"")</f>
        <v/>
      </c>
      <c r="AA1402" t="s">
        <v>27</v>
      </c>
      <c r="AB1402" t="s">
        <v>24</v>
      </c>
      <c r="AC1402" t="s">
        <v>32</v>
      </c>
      <c r="AD1402">
        <v>19.95</v>
      </c>
      <c r="AE1402">
        <v>58.3</v>
      </c>
      <c r="AF1402">
        <v>0</v>
      </c>
      <c r="AG1402" s="2">
        <v>0</v>
      </c>
      <c r="AH1402" t="s">
        <v>24</v>
      </c>
      <c r="AI1402">
        <f t="shared" si="42"/>
        <v>0</v>
      </c>
      <c r="AJ1402">
        <f t="shared" si="43"/>
        <v>1</v>
      </c>
    </row>
    <row r="1403" spans="1:36" x14ac:dyDescent="0.35">
      <c r="A1403">
        <v>1402</v>
      </c>
      <c r="B1403" t="s">
        <v>1438</v>
      </c>
      <c r="C1403" t="s">
        <v>22</v>
      </c>
      <c r="D1403">
        <v>1</v>
      </c>
      <c r="E1403" t="s">
        <v>24</v>
      </c>
      <c r="F1403" t="s">
        <v>24</v>
      </c>
      <c r="G1403" t="str">
        <f>IF(AND(data[[#This Row],[Partner]]="Yes", data[[#This Row],[Dependents]]="Yes"), "Both", IF(data[[#This Row],[Partner]]="Yes", "Partner", IF(data[[#This Row],[Dependents]]="Yes", "Dependent", "None")))</f>
        <v>None</v>
      </c>
      <c r="H1403">
        <v>4</v>
      </c>
      <c r="I1403" s="1">
        <f>data[[#This Row],[Tenure]]/12</f>
        <v>0.33333333333333331</v>
      </c>
      <c r="J1403" t="s">
        <v>23</v>
      </c>
      <c r="K1403">
        <f>IF(data[[#This Row],[PhoneService]]="Yes",1,"")</f>
        <v>1</v>
      </c>
      <c r="L1403" t="s">
        <v>24</v>
      </c>
      <c r="M1403" t="str">
        <f>IF(data[[#This Row],[MultipleLines]]="Yes",1,"")</f>
        <v/>
      </c>
      <c r="N1403" t="s">
        <v>37</v>
      </c>
      <c r="O1403" t="s">
        <v>24</v>
      </c>
      <c r="P1403" t="str">
        <f>IF(data[[#This Row],[OnlineSecurity]]="Yes",1,"")</f>
        <v/>
      </c>
      <c r="Q1403" t="s">
        <v>23</v>
      </c>
      <c r="R1403">
        <f>IF(data[[#This Row],[OnlineBackup]]="Yes",1,"")</f>
        <v>1</v>
      </c>
      <c r="S1403" t="s">
        <v>23</v>
      </c>
      <c r="T1403">
        <f>IF(data[[#This Row],[DeviceProtection]]="Yes",1,"")</f>
        <v>1</v>
      </c>
      <c r="U1403" t="s">
        <v>24</v>
      </c>
      <c r="V1403" t="str">
        <f>IF(data[[#This Row],[TechSupport]]="Yes",1,"")</f>
        <v/>
      </c>
      <c r="W1403" t="s">
        <v>23</v>
      </c>
      <c r="X1403">
        <f>IF(data[[#This Row],[StreamingTV]]="Yes",1,"")</f>
        <v>1</v>
      </c>
      <c r="Y1403" t="s">
        <v>23</v>
      </c>
      <c r="Z1403">
        <f>IF(data[[#This Row],[StreamingMovies]]="Yes",1,"")</f>
        <v>1</v>
      </c>
      <c r="AA1403" t="s">
        <v>27</v>
      </c>
      <c r="AB1403" t="s">
        <v>23</v>
      </c>
      <c r="AC1403" t="s">
        <v>40</v>
      </c>
      <c r="AD1403">
        <v>99.8</v>
      </c>
      <c r="AE1403">
        <v>442.85</v>
      </c>
      <c r="AF1403">
        <v>4</v>
      </c>
      <c r="AG1403" s="2">
        <v>0</v>
      </c>
      <c r="AH1403" t="s">
        <v>23</v>
      </c>
      <c r="AI1403">
        <f t="shared" si="42"/>
        <v>1</v>
      </c>
      <c r="AJ1403" t="str">
        <f t="shared" si="43"/>
        <v/>
      </c>
    </row>
    <row r="1404" spans="1:36" x14ac:dyDescent="0.35">
      <c r="A1404">
        <v>1403</v>
      </c>
      <c r="B1404" t="s">
        <v>1439</v>
      </c>
      <c r="C1404" t="s">
        <v>22</v>
      </c>
      <c r="D1404">
        <v>0</v>
      </c>
      <c r="E1404" t="s">
        <v>24</v>
      </c>
      <c r="F1404" t="s">
        <v>23</v>
      </c>
      <c r="G1404" t="str">
        <f>IF(AND(data[[#This Row],[Partner]]="Yes", data[[#This Row],[Dependents]]="Yes"), "Both", IF(data[[#This Row],[Partner]]="Yes", "Partner", IF(data[[#This Row],[Dependents]]="Yes", "Dependent", "None")))</f>
        <v>Dependent</v>
      </c>
      <c r="H1404">
        <v>18</v>
      </c>
      <c r="I1404" s="1">
        <f>data[[#This Row],[Tenure]]/12</f>
        <v>1.5</v>
      </c>
      <c r="J1404" t="s">
        <v>24</v>
      </c>
      <c r="K1404" t="str">
        <f>IF(data[[#This Row],[PhoneService]]="Yes",1,"")</f>
        <v/>
      </c>
      <c r="L1404" t="s">
        <v>25</v>
      </c>
      <c r="M1404" t="str">
        <f>IF(data[[#This Row],[MultipleLines]]="Yes",1,"")</f>
        <v/>
      </c>
      <c r="N1404" t="s">
        <v>26</v>
      </c>
      <c r="O1404" t="s">
        <v>24</v>
      </c>
      <c r="P1404" t="str">
        <f>IF(data[[#This Row],[OnlineSecurity]]="Yes",1,"")</f>
        <v/>
      </c>
      <c r="Q1404" t="s">
        <v>24</v>
      </c>
      <c r="R1404" t="str">
        <f>IF(data[[#This Row],[OnlineBackup]]="Yes",1,"")</f>
        <v/>
      </c>
      <c r="S1404" t="s">
        <v>24</v>
      </c>
      <c r="T1404" t="str">
        <f>IF(data[[#This Row],[DeviceProtection]]="Yes",1,"")</f>
        <v/>
      </c>
      <c r="U1404" t="s">
        <v>24</v>
      </c>
      <c r="V1404" t="str">
        <f>IF(data[[#This Row],[TechSupport]]="Yes",1,"")</f>
        <v/>
      </c>
      <c r="W1404" t="s">
        <v>24</v>
      </c>
      <c r="X1404" t="str">
        <f>IF(data[[#This Row],[StreamingTV]]="Yes",1,"")</f>
        <v/>
      </c>
      <c r="Y1404" t="s">
        <v>23</v>
      </c>
      <c r="Z1404">
        <f>IF(data[[#This Row],[StreamingMovies]]="Yes",1,"")</f>
        <v>1</v>
      </c>
      <c r="AA1404" t="s">
        <v>27</v>
      </c>
      <c r="AB1404" t="s">
        <v>23</v>
      </c>
      <c r="AC1404" t="s">
        <v>28</v>
      </c>
      <c r="AD1404">
        <v>35</v>
      </c>
      <c r="AE1404">
        <v>553</v>
      </c>
      <c r="AF1404">
        <v>0</v>
      </c>
      <c r="AG1404" s="2">
        <v>0</v>
      </c>
      <c r="AH1404" t="s">
        <v>23</v>
      </c>
      <c r="AI1404">
        <f t="shared" si="42"/>
        <v>1</v>
      </c>
      <c r="AJ1404" t="str">
        <f t="shared" si="43"/>
        <v/>
      </c>
    </row>
    <row r="1405" spans="1:36" x14ac:dyDescent="0.35">
      <c r="A1405">
        <v>1404</v>
      </c>
      <c r="B1405" t="s">
        <v>1440</v>
      </c>
      <c r="C1405" t="s">
        <v>30</v>
      </c>
      <c r="D1405">
        <v>0</v>
      </c>
      <c r="E1405" t="s">
        <v>24</v>
      </c>
      <c r="F1405" t="s">
        <v>24</v>
      </c>
      <c r="G1405" t="str">
        <f>IF(AND(data[[#This Row],[Partner]]="Yes", data[[#This Row],[Dependents]]="Yes"), "Both", IF(data[[#This Row],[Partner]]="Yes", "Partner", IF(data[[#This Row],[Dependents]]="Yes", "Dependent", "None")))</f>
        <v>None</v>
      </c>
      <c r="H1405">
        <v>8</v>
      </c>
      <c r="I1405" s="1">
        <f>data[[#This Row],[Tenure]]/12</f>
        <v>0.66666666666666663</v>
      </c>
      <c r="J1405" t="s">
        <v>23</v>
      </c>
      <c r="K1405">
        <f>IF(data[[#This Row],[PhoneService]]="Yes",1,"")</f>
        <v>1</v>
      </c>
      <c r="L1405" t="s">
        <v>24</v>
      </c>
      <c r="M1405" t="str">
        <f>IF(data[[#This Row],[MultipleLines]]="Yes",1,"")</f>
        <v/>
      </c>
      <c r="N1405" t="s">
        <v>26</v>
      </c>
      <c r="O1405" t="s">
        <v>24</v>
      </c>
      <c r="P1405" t="str">
        <f>IF(data[[#This Row],[OnlineSecurity]]="Yes",1,"")</f>
        <v/>
      </c>
      <c r="Q1405" t="s">
        <v>24</v>
      </c>
      <c r="R1405" t="str">
        <f>IF(data[[#This Row],[OnlineBackup]]="Yes",1,"")</f>
        <v/>
      </c>
      <c r="S1405" t="s">
        <v>24</v>
      </c>
      <c r="T1405" t="str">
        <f>IF(data[[#This Row],[DeviceProtection]]="Yes",1,"")</f>
        <v/>
      </c>
      <c r="U1405" t="s">
        <v>24</v>
      </c>
      <c r="V1405" t="str">
        <f>IF(data[[#This Row],[TechSupport]]="Yes",1,"")</f>
        <v/>
      </c>
      <c r="W1405" t="s">
        <v>23</v>
      </c>
      <c r="X1405">
        <f>IF(data[[#This Row],[StreamingTV]]="Yes",1,"")</f>
        <v>1</v>
      </c>
      <c r="Y1405" t="s">
        <v>23</v>
      </c>
      <c r="Z1405">
        <f>IF(data[[#This Row],[StreamingMovies]]="Yes",1,"")</f>
        <v>1</v>
      </c>
      <c r="AA1405" t="s">
        <v>27</v>
      </c>
      <c r="AB1405" t="s">
        <v>23</v>
      </c>
      <c r="AC1405" t="s">
        <v>28</v>
      </c>
      <c r="AD1405">
        <v>66.25</v>
      </c>
      <c r="AE1405">
        <v>546.45000000000005</v>
      </c>
      <c r="AF1405">
        <v>0</v>
      </c>
      <c r="AG1405" s="2">
        <v>0</v>
      </c>
      <c r="AH1405" t="s">
        <v>24</v>
      </c>
      <c r="AI1405">
        <f t="shared" si="42"/>
        <v>0</v>
      </c>
      <c r="AJ1405">
        <f t="shared" si="43"/>
        <v>1</v>
      </c>
    </row>
    <row r="1406" spans="1:36" x14ac:dyDescent="0.35">
      <c r="A1406">
        <v>1405</v>
      </c>
      <c r="B1406" t="s">
        <v>1441</v>
      </c>
      <c r="C1406" t="s">
        <v>22</v>
      </c>
      <c r="D1406">
        <v>0</v>
      </c>
      <c r="E1406" t="s">
        <v>24</v>
      </c>
      <c r="F1406" t="s">
        <v>24</v>
      </c>
      <c r="G1406" t="str">
        <f>IF(AND(data[[#This Row],[Partner]]="Yes", data[[#This Row],[Dependents]]="Yes"), "Both", IF(data[[#This Row],[Partner]]="Yes", "Partner", IF(data[[#This Row],[Dependents]]="Yes", "Dependent", "None")))</f>
        <v>None</v>
      </c>
      <c r="H1406">
        <v>35</v>
      </c>
      <c r="I1406" s="1">
        <f>data[[#This Row],[Tenure]]/12</f>
        <v>2.9166666666666665</v>
      </c>
      <c r="J1406" t="s">
        <v>23</v>
      </c>
      <c r="K1406">
        <f>IF(data[[#This Row],[PhoneService]]="Yes",1,"")</f>
        <v>1</v>
      </c>
      <c r="L1406" t="s">
        <v>23</v>
      </c>
      <c r="M1406">
        <f>IF(data[[#This Row],[MultipleLines]]="Yes",1,"")</f>
        <v>1</v>
      </c>
      <c r="N1406" t="s">
        <v>24</v>
      </c>
      <c r="O1406" t="s">
        <v>46</v>
      </c>
      <c r="P1406" t="str">
        <f>IF(data[[#This Row],[OnlineSecurity]]="Yes",1,"")</f>
        <v/>
      </c>
      <c r="Q1406" t="s">
        <v>46</v>
      </c>
      <c r="R1406" t="str">
        <f>IF(data[[#This Row],[OnlineBackup]]="Yes",1,"")</f>
        <v/>
      </c>
      <c r="S1406" t="s">
        <v>46</v>
      </c>
      <c r="T1406" t="str">
        <f>IF(data[[#This Row],[DeviceProtection]]="Yes",1,"")</f>
        <v/>
      </c>
      <c r="U1406" t="s">
        <v>46</v>
      </c>
      <c r="V1406" t="str">
        <f>IF(data[[#This Row],[TechSupport]]="Yes",1,"")</f>
        <v/>
      </c>
      <c r="W1406" t="s">
        <v>46</v>
      </c>
      <c r="X1406" t="str">
        <f>IF(data[[#This Row],[StreamingTV]]="Yes",1,"")</f>
        <v/>
      </c>
      <c r="Y1406" t="s">
        <v>46</v>
      </c>
      <c r="Z1406" t="str">
        <f>IF(data[[#This Row],[StreamingMovies]]="Yes",1,"")</f>
        <v/>
      </c>
      <c r="AA1406" t="s">
        <v>47</v>
      </c>
      <c r="AB1406" t="s">
        <v>24</v>
      </c>
      <c r="AC1406" t="s">
        <v>35</v>
      </c>
      <c r="AD1406">
        <v>23.3</v>
      </c>
      <c r="AE1406">
        <v>797.1</v>
      </c>
      <c r="AF1406">
        <v>0</v>
      </c>
      <c r="AG1406" s="2">
        <v>0</v>
      </c>
      <c r="AH1406" t="s">
        <v>24</v>
      </c>
      <c r="AI1406">
        <f t="shared" si="42"/>
        <v>0</v>
      </c>
      <c r="AJ1406">
        <f t="shared" si="43"/>
        <v>1</v>
      </c>
    </row>
    <row r="1407" spans="1:36" x14ac:dyDescent="0.35">
      <c r="A1407">
        <v>1406</v>
      </c>
      <c r="B1407" t="s">
        <v>1442</v>
      </c>
      <c r="C1407" t="s">
        <v>22</v>
      </c>
      <c r="D1407">
        <v>0</v>
      </c>
      <c r="E1407" t="s">
        <v>24</v>
      </c>
      <c r="F1407" t="s">
        <v>24</v>
      </c>
      <c r="G1407" t="str">
        <f>IF(AND(data[[#This Row],[Partner]]="Yes", data[[#This Row],[Dependents]]="Yes"), "Both", IF(data[[#This Row],[Partner]]="Yes", "Partner", IF(data[[#This Row],[Dependents]]="Yes", "Dependent", "None")))</f>
        <v>None</v>
      </c>
      <c r="H1407">
        <v>1</v>
      </c>
      <c r="I1407" s="1">
        <f>data[[#This Row],[Tenure]]/12</f>
        <v>8.3333333333333329E-2</v>
      </c>
      <c r="J1407" t="s">
        <v>23</v>
      </c>
      <c r="K1407">
        <f>IF(data[[#This Row],[PhoneService]]="Yes",1,"")</f>
        <v>1</v>
      </c>
      <c r="L1407" t="s">
        <v>23</v>
      </c>
      <c r="M1407">
        <f>IF(data[[#This Row],[MultipleLines]]="Yes",1,"")</f>
        <v>1</v>
      </c>
      <c r="N1407" t="s">
        <v>37</v>
      </c>
      <c r="O1407" t="s">
        <v>24</v>
      </c>
      <c r="P1407" t="str">
        <f>IF(data[[#This Row],[OnlineSecurity]]="Yes",1,"")</f>
        <v/>
      </c>
      <c r="Q1407" t="s">
        <v>24</v>
      </c>
      <c r="R1407" t="str">
        <f>IF(data[[#This Row],[OnlineBackup]]="Yes",1,"")</f>
        <v/>
      </c>
      <c r="S1407" t="s">
        <v>24</v>
      </c>
      <c r="T1407" t="str">
        <f>IF(data[[#This Row],[DeviceProtection]]="Yes",1,"")</f>
        <v/>
      </c>
      <c r="U1407" t="s">
        <v>24</v>
      </c>
      <c r="V1407" t="str">
        <f>IF(data[[#This Row],[TechSupport]]="Yes",1,"")</f>
        <v/>
      </c>
      <c r="W1407" t="s">
        <v>24</v>
      </c>
      <c r="X1407" t="str">
        <f>IF(data[[#This Row],[StreamingTV]]="Yes",1,"")</f>
        <v/>
      </c>
      <c r="Y1407" t="s">
        <v>24</v>
      </c>
      <c r="Z1407" t="str">
        <f>IF(data[[#This Row],[StreamingMovies]]="Yes",1,"")</f>
        <v/>
      </c>
      <c r="AA1407" t="s">
        <v>27</v>
      </c>
      <c r="AB1407" t="s">
        <v>24</v>
      </c>
      <c r="AC1407" t="s">
        <v>28</v>
      </c>
      <c r="AD1407">
        <v>76</v>
      </c>
      <c r="AE1407">
        <v>76</v>
      </c>
      <c r="AF1407">
        <v>0</v>
      </c>
      <c r="AG1407" s="2">
        <v>0</v>
      </c>
      <c r="AH1407" t="s">
        <v>23</v>
      </c>
      <c r="AI1407">
        <f t="shared" si="42"/>
        <v>1</v>
      </c>
      <c r="AJ1407" t="str">
        <f t="shared" si="43"/>
        <v/>
      </c>
    </row>
    <row r="1408" spans="1:36" x14ac:dyDescent="0.35">
      <c r="A1408">
        <v>1407</v>
      </c>
      <c r="B1408" t="s">
        <v>1443</v>
      </c>
      <c r="C1408" t="s">
        <v>30</v>
      </c>
      <c r="D1408">
        <v>0</v>
      </c>
      <c r="E1408" t="s">
        <v>24</v>
      </c>
      <c r="F1408" t="s">
        <v>23</v>
      </c>
      <c r="G1408" t="str">
        <f>IF(AND(data[[#This Row],[Partner]]="Yes", data[[#This Row],[Dependents]]="Yes"), "Both", IF(data[[#This Row],[Partner]]="Yes", "Partner", IF(data[[#This Row],[Dependents]]="Yes", "Dependent", "None")))</f>
        <v>Dependent</v>
      </c>
      <c r="H1408">
        <v>66</v>
      </c>
      <c r="I1408" s="1">
        <f>data[[#This Row],[Tenure]]/12</f>
        <v>5.5</v>
      </c>
      <c r="J1408" t="s">
        <v>23</v>
      </c>
      <c r="K1408">
        <f>IF(data[[#This Row],[PhoneService]]="Yes",1,"")</f>
        <v>1</v>
      </c>
      <c r="L1408" t="s">
        <v>23</v>
      </c>
      <c r="M1408">
        <f>IF(data[[#This Row],[MultipleLines]]="Yes",1,"")</f>
        <v>1</v>
      </c>
      <c r="N1408" t="s">
        <v>24</v>
      </c>
      <c r="O1408" t="s">
        <v>46</v>
      </c>
      <c r="P1408" t="str">
        <f>IF(data[[#This Row],[OnlineSecurity]]="Yes",1,"")</f>
        <v/>
      </c>
      <c r="Q1408" t="s">
        <v>46</v>
      </c>
      <c r="R1408" t="str">
        <f>IF(data[[#This Row],[OnlineBackup]]="Yes",1,"")</f>
        <v/>
      </c>
      <c r="S1408" t="s">
        <v>46</v>
      </c>
      <c r="T1408" t="str">
        <f>IF(data[[#This Row],[DeviceProtection]]="Yes",1,"")</f>
        <v/>
      </c>
      <c r="U1408" t="s">
        <v>46</v>
      </c>
      <c r="V1408" t="str">
        <f>IF(data[[#This Row],[TechSupport]]="Yes",1,"")</f>
        <v/>
      </c>
      <c r="W1408" t="s">
        <v>46</v>
      </c>
      <c r="X1408" t="str">
        <f>IF(data[[#This Row],[StreamingTV]]="Yes",1,"")</f>
        <v/>
      </c>
      <c r="Y1408" t="s">
        <v>46</v>
      </c>
      <c r="Z1408" t="str">
        <f>IF(data[[#This Row],[StreamingMovies]]="Yes",1,"")</f>
        <v/>
      </c>
      <c r="AA1408" t="s">
        <v>47</v>
      </c>
      <c r="AB1408" t="s">
        <v>23</v>
      </c>
      <c r="AC1408" t="s">
        <v>40</v>
      </c>
      <c r="AD1408">
        <v>25.3</v>
      </c>
      <c r="AE1408">
        <v>1673.8</v>
      </c>
      <c r="AF1408">
        <v>0</v>
      </c>
      <c r="AG1408" s="2">
        <v>0</v>
      </c>
      <c r="AH1408" t="s">
        <v>24</v>
      </c>
      <c r="AI1408">
        <f t="shared" si="42"/>
        <v>0</v>
      </c>
      <c r="AJ1408">
        <f t="shared" si="43"/>
        <v>1</v>
      </c>
    </row>
    <row r="1409" spans="1:36" x14ac:dyDescent="0.35">
      <c r="A1409">
        <v>1408</v>
      </c>
      <c r="B1409" t="s">
        <v>1444</v>
      </c>
      <c r="C1409" t="s">
        <v>30</v>
      </c>
      <c r="D1409">
        <v>0</v>
      </c>
      <c r="E1409" t="s">
        <v>24</v>
      </c>
      <c r="F1409" t="s">
        <v>23</v>
      </c>
      <c r="G1409" t="str">
        <f>IF(AND(data[[#This Row],[Partner]]="Yes", data[[#This Row],[Dependents]]="Yes"), "Both", IF(data[[#This Row],[Partner]]="Yes", "Partner", IF(data[[#This Row],[Dependents]]="Yes", "Dependent", "None")))</f>
        <v>Dependent</v>
      </c>
      <c r="H1409">
        <v>8</v>
      </c>
      <c r="I1409" s="1">
        <f>data[[#This Row],[Tenure]]/12</f>
        <v>0.66666666666666663</v>
      </c>
      <c r="J1409" t="s">
        <v>24</v>
      </c>
      <c r="K1409" t="str">
        <f>IF(data[[#This Row],[PhoneService]]="Yes",1,"")</f>
        <v/>
      </c>
      <c r="L1409" t="s">
        <v>25</v>
      </c>
      <c r="M1409" t="str">
        <f>IF(data[[#This Row],[MultipleLines]]="Yes",1,"")</f>
        <v/>
      </c>
      <c r="N1409" t="s">
        <v>26</v>
      </c>
      <c r="O1409" t="s">
        <v>23</v>
      </c>
      <c r="P1409">
        <f>IF(data[[#This Row],[OnlineSecurity]]="Yes",1,"")</f>
        <v>1</v>
      </c>
      <c r="Q1409" t="s">
        <v>24</v>
      </c>
      <c r="R1409" t="str">
        <f>IF(data[[#This Row],[OnlineBackup]]="Yes",1,"")</f>
        <v/>
      </c>
      <c r="S1409" t="s">
        <v>24</v>
      </c>
      <c r="T1409" t="str">
        <f>IF(data[[#This Row],[DeviceProtection]]="Yes",1,"")</f>
        <v/>
      </c>
      <c r="U1409" t="s">
        <v>23</v>
      </c>
      <c r="V1409">
        <f>IF(data[[#This Row],[TechSupport]]="Yes",1,"")</f>
        <v>1</v>
      </c>
      <c r="W1409" t="s">
        <v>24</v>
      </c>
      <c r="X1409" t="str">
        <f>IF(data[[#This Row],[StreamingTV]]="Yes",1,"")</f>
        <v/>
      </c>
      <c r="Y1409" t="s">
        <v>23</v>
      </c>
      <c r="Z1409">
        <f>IF(data[[#This Row],[StreamingMovies]]="Yes",1,"")</f>
        <v>1</v>
      </c>
      <c r="AA1409" t="s">
        <v>47</v>
      </c>
      <c r="AB1409" t="s">
        <v>23</v>
      </c>
      <c r="AC1409" t="s">
        <v>32</v>
      </c>
      <c r="AD1409">
        <v>44.55</v>
      </c>
      <c r="AE1409">
        <v>343.45</v>
      </c>
      <c r="AF1409">
        <v>2</v>
      </c>
      <c r="AG1409" s="2">
        <v>0</v>
      </c>
      <c r="AH1409" t="s">
        <v>24</v>
      </c>
      <c r="AI1409">
        <f t="shared" si="42"/>
        <v>0</v>
      </c>
      <c r="AJ1409">
        <f t="shared" si="43"/>
        <v>1</v>
      </c>
    </row>
    <row r="1410" spans="1:36" x14ac:dyDescent="0.35">
      <c r="A1410">
        <v>1409</v>
      </c>
      <c r="B1410" t="s">
        <v>1445</v>
      </c>
      <c r="C1410" t="s">
        <v>22</v>
      </c>
      <c r="D1410">
        <v>0</v>
      </c>
      <c r="E1410" t="s">
        <v>23</v>
      </c>
      <c r="F1410" t="s">
        <v>24</v>
      </c>
      <c r="G1410" t="str">
        <f>IF(AND(data[[#This Row],[Partner]]="Yes", data[[#This Row],[Dependents]]="Yes"), "Both", IF(data[[#This Row],[Partner]]="Yes", "Partner", IF(data[[#This Row],[Dependents]]="Yes", "Dependent", "None")))</f>
        <v>Partner</v>
      </c>
      <c r="H1410">
        <v>71</v>
      </c>
      <c r="I1410" s="1">
        <f>data[[#This Row],[Tenure]]/12</f>
        <v>5.916666666666667</v>
      </c>
      <c r="J1410" t="s">
        <v>23</v>
      </c>
      <c r="K1410">
        <f>IF(data[[#This Row],[PhoneService]]="Yes",1,"")</f>
        <v>1</v>
      </c>
      <c r="L1410" t="s">
        <v>23</v>
      </c>
      <c r="M1410">
        <f>IF(data[[#This Row],[MultipleLines]]="Yes",1,"")</f>
        <v>1</v>
      </c>
      <c r="N1410" t="s">
        <v>37</v>
      </c>
      <c r="O1410" t="s">
        <v>23</v>
      </c>
      <c r="P1410">
        <f>IF(data[[#This Row],[OnlineSecurity]]="Yes",1,"")</f>
        <v>1</v>
      </c>
      <c r="Q1410" t="s">
        <v>24</v>
      </c>
      <c r="R1410" t="str">
        <f>IF(data[[#This Row],[OnlineBackup]]="Yes",1,"")</f>
        <v/>
      </c>
      <c r="S1410" t="s">
        <v>23</v>
      </c>
      <c r="T1410">
        <f>IF(data[[#This Row],[DeviceProtection]]="Yes",1,"")</f>
        <v>1</v>
      </c>
      <c r="U1410" t="s">
        <v>24</v>
      </c>
      <c r="V1410" t="str">
        <f>IF(data[[#This Row],[TechSupport]]="Yes",1,"")</f>
        <v/>
      </c>
      <c r="W1410" t="s">
        <v>23</v>
      </c>
      <c r="X1410">
        <f>IF(data[[#This Row],[StreamingTV]]="Yes",1,"")</f>
        <v>1</v>
      </c>
      <c r="Y1410" t="s">
        <v>23</v>
      </c>
      <c r="Z1410">
        <f>IF(data[[#This Row],[StreamingMovies]]="Yes",1,"")</f>
        <v>1</v>
      </c>
      <c r="AA1410" t="s">
        <v>31</v>
      </c>
      <c r="AB1410" t="s">
        <v>23</v>
      </c>
      <c r="AC1410" t="s">
        <v>40</v>
      </c>
      <c r="AD1410">
        <v>104.1</v>
      </c>
      <c r="AE1410">
        <v>7412.25</v>
      </c>
      <c r="AF1410">
        <v>2</v>
      </c>
      <c r="AG1410" s="2">
        <v>0</v>
      </c>
      <c r="AH1410" t="s">
        <v>24</v>
      </c>
      <c r="AI1410">
        <f t="shared" si="42"/>
        <v>0</v>
      </c>
      <c r="AJ1410">
        <f t="shared" si="43"/>
        <v>1</v>
      </c>
    </row>
    <row r="1411" spans="1:36" x14ac:dyDescent="0.35">
      <c r="A1411">
        <v>1410</v>
      </c>
      <c r="B1411" t="s">
        <v>1446</v>
      </c>
      <c r="C1411" t="s">
        <v>22</v>
      </c>
      <c r="D1411">
        <v>0</v>
      </c>
      <c r="E1411" t="s">
        <v>23</v>
      </c>
      <c r="F1411" t="s">
        <v>23</v>
      </c>
      <c r="G1411" t="str">
        <f>IF(AND(data[[#This Row],[Partner]]="Yes", data[[#This Row],[Dependents]]="Yes"), "Both", IF(data[[#This Row],[Partner]]="Yes", "Partner", IF(data[[#This Row],[Dependents]]="Yes", "Dependent", "None")))</f>
        <v>Both</v>
      </c>
      <c r="H1411">
        <v>43</v>
      </c>
      <c r="I1411" s="1">
        <f>data[[#This Row],[Tenure]]/12</f>
        <v>3.5833333333333335</v>
      </c>
      <c r="J1411" t="s">
        <v>23</v>
      </c>
      <c r="K1411">
        <f>IF(data[[#This Row],[PhoneService]]="Yes",1,"")</f>
        <v>1</v>
      </c>
      <c r="L1411" t="s">
        <v>23</v>
      </c>
      <c r="M1411">
        <f>IF(data[[#This Row],[MultipleLines]]="Yes",1,"")</f>
        <v>1</v>
      </c>
      <c r="N1411" t="s">
        <v>37</v>
      </c>
      <c r="O1411" t="s">
        <v>24</v>
      </c>
      <c r="P1411" t="str">
        <f>IF(data[[#This Row],[OnlineSecurity]]="Yes",1,"")</f>
        <v/>
      </c>
      <c r="Q1411" t="s">
        <v>24</v>
      </c>
      <c r="R1411" t="str">
        <f>IF(data[[#This Row],[OnlineBackup]]="Yes",1,"")</f>
        <v/>
      </c>
      <c r="S1411" t="s">
        <v>23</v>
      </c>
      <c r="T1411">
        <f>IF(data[[#This Row],[DeviceProtection]]="Yes",1,"")</f>
        <v>1</v>
      </c>
      <c r="U1411" t="s">
        <v>24</v>
      </c>
      <c r="V1411" t="str">
        <f>IF(data[[#This Row],[TechSupport]]="Yes",1,"")</f>
        <v/>
      </c>
      <c r="W1411" t="s">
        <v>24</v>
      </c>
      <c r="X1411" t="str">
        <f>IF(data[[#This Row],[StreamingTV]]="Yes",1,"")</f>
        <v/>
      </c>
      <c r="Y1411" t="s">
        <v>23</v>
      </c>
      <c r="Z1411">
        <f>IF(data[[#This Row],[StreamingMovies]]="Yes",1,"")</f>
        <v>1</v>
      </c>
      <c r="AA1411" t="s">
        <v>27</v>
      </c>
      <c r="AB1411" t="s">
        <v>23</v>
      </c>
      <c r="AC1411" t="s">
        <v>35</v>
      </c>
      <c r="AD1411">
        <v>92.55</v>
      </c>
      <c r="AE1411">
        <v>4039</v>
      </c>
      <c r="AF1411">
        <v>0</v>
      </c>
      <c r="AG1411" s="2">
        <v>2</v>
      </c>
      <c r="AH1411" t="s">
        <v>24</v>
      </c>
      <c r="AI1411">
        <f t="shared" ref="AI1411:AI1474" si="44">IF(AH1411="Yes",1,0)</f>
        <v>0</v>
      </c>
      <c r="AJ1411">
        <f t="shared" ref="AJ1411:AJ1474" si="45">IF(AH1411="No",1,"")</f>
        <v>1</v>
      </c>
    </row>
    <row r="1412" spans="1:36" x14ac:dyDescent="0.35">
      <c r="A1412">
        <v>1411</v>
      </c>
      <c r="B1412" t="s">
        <v>1447</v>
      </c>
      <c r="C1412" t="s">
        <v>22</v>
      </c>
      <c r="D1412">
        <v>1</v>
      </c>
      <c r="E1412" t="s">
        <v>24</v>
      </c>
      <c r="F1412" t="s">
        <v>24</v>
      </c>
      <c r="G1412" t="str">
        <f>IF(AND(data[[#This Row],[Partner]]="Yes", data[[#This Row],[Dependents]]="Yes"), "Both", IF(data[[#This Row],[Partner]]="Yes", "Partner", IF(data[[#This Row],[Dependents]]="Yes", "Dependent", "None")))</f>
        <v>None</v>
      </c>
      <c r="H1412">
        <v>2</v>
      </c>
      <c r="I1412" s="1">
        <f>data[[#This Row],[Tenure]]/12</f>
        <v>0.16666666666666666</v>
      </c>
      <c r="J1412" t="s">
        <v>23</v>
      </c>
      <c r="K1412">
        <f>IF(data[[#This Row],[PhoneService]]="Yes",1,"")</f>
        <v>1</v>
      </c>
      <c r="L1412" t="s">
        <v>23</v>
      </c>
      <c r="M1412">
        <f>IF(data[[#This Row],[MultipleLines]]="Yes",1,"")</f>
        <v>1</v>
      </c>
      <c r="N1412" t="s">
        <v>37</v>
      </c>
      <c r="O1412" t="s">
        <v>24</v>
      </c>
      <c r="P1412" t="str">
        <f>IF(data[[#This Row],[OnlineSecurity]]="Yes",1,"")</f>
        <v/>
      </c>
      <c r="Q1412" t="s">
        <v>24</v>
      </c>
      <c r="R1412" t="str">
        <f>IF(data[[#This Row],[OnlineBackup]]="Yes",1,"")</f>
        <v/>
      </c>
      <c r="S1412" t="s">
        <v>24</v>
      </c>
      <c r="T1412" t="str">
        <f>IF(data[[#This Row],[DeviceProtection]]="Yes",1,"")</f>
        <v/>
      </c>
      <c r="U1412" t="s">
        <v>24</v>
      </c>
      <c r="V1412" t="str">
        <f>IF(data[[#This Row],[TechSupport]]="Yes",1,"")</f>
        <v/>
      </c>
      <c r="W1412" t="s">
        <v>23</v>
      </c>
      <c r="X1412">
        <f>IF(data[[#This Row],[StreamingTV]]="Yes",1,"")</f>
        <v>1</v>
      </c>
      <c r="Y1412" t="s">
        <v>23</v>
      </c>
      <c r="Z1412">
        <f>IF(data[[#This Row],[StreamingMovies]]="Yes",1,"")</f>
        <v>1</v>
      </c>
      <c r="AA1412" t="s">
        <v>27</v>
      </c>
      <c r="AB1412" t="s">
        <v>23</v>
      </c>
      <c r="AC1412" t="s">
        <v>28</v>
      </c>
      <c r="AD1412">
        <v>93.85</v>
      </c>
      <c r="AE1412">
        <v>170.85</v>
      </c>
      <c r="AF1412">
        <v>0</v>
      </c>
      <c r="AG1412" s="2">
        <v>0</v>
      </c>
      <c r="AH1412" t="s">
        <v>23</v>
      </c>
      <c r="AI1412">
        <f t="shared" si="44"/>
        <v>1</v>
      </c>
      <c r="AJ1412" t="str">
        <f t="shared" si="45"/>
        <v/>
      </c>
    </row>
    <row r="1413" spans="1:36" x14ac:dyDescent="0.35">
      <c r="A1413">
        <v>1412</v>
      </c>
      <c r="B1413" t="s">
        <v>1448</v>
      </c>
      <c r="C1413" t="s">
        <v>30</v>
      </c>
      <c r="D1413">
        <v>1</v>
      </c>
      <c r="E1413" t="s">
        <v>24</v>
      </c>
      <c r="F1413" t="s">
        <v>24</v>
      </c>
      <c r="G1413" t="str">
        <f>IF(AND(data[[#This Row],[Partner]]="Yes", data[[#This Row],[Dependents]]="Yes"), "Both", IF(data[[#This Row],[Partner]]="Yes", "Partner", IF(data[[#This Row],[Dependents]]="Yes", "Dependent", "None")))</f>
        <v>None</v>
      </c>
      <c r="H1413">
        <v>29</v>
      </c>
      <c r="I1413" s="1">
        <f>data[[#This Row],[Tenure]]/12</f>
        <v>2.4166666666666665</v>
      </c>
      <c r="J1413" t="s">
        <v>23</v>
      </c>
      <c r="K1413">
        <f>IF(data[[#This Row],[PhoneService]]="Yes",1,"")</f>
        <v>1</v>
      </c>
      <c r="L1413" t="s">
        <v>24</v>
      </c>
      <c r="M1413" t="str">
        <f>IF(data[[#This Row],[MultipleLines]]="Yes",1,"")</f>
        <v/>
      </c>
      <c r="N1413" t="s">
        <v>37</v>
      </c>
      <c r="O1413" t="s">
        <v>24</v>
      </c>
      <c r="P1413" t="str">
        <f>IF(data[[#This Row],[OnlineSecurity]]="Yes",1,"")</f>
        <v/>
      </c>
      <c r="Q1413" t="s">
        <v>23</v>
      </c>
      <c r="R1413">
        <f>IF(data[[#This Row],[OnlineBackup]]="Yes",1,"")</f>
        <v>1</v>
      </c>
      <c r="S1413" t="s">
        <v>23</v>
      </c>
      <c r="T1413">
        <f>IF(data[[#This Row],[DeviceProtection]]="Yes",1,"")</f>
        <v>1</v>
      </c>
      <c r="U1413" t="s">
        <v>24</v>
      </c>
      <c r="V1413" t="str">
        <f>IF(data[[#This Row],[TechSupport]]="Yes",1,"")</f>
        <v/>
      </c>
      <c r="W1413" t="s">
        <v>23</v>
      </c>
      <c r="X1413">
        <f>IF(data[[#This Row],[StreamingTV]]="Yes",1,"")</f>
        <v>1</v>
      </c>
      <c r="Y1413" t="s">
        <v>23</v>
      </c>
      <c r="Z1413">
        <f>IF(data[[#This Row],[StreamingMovies]]="Yes",1,"")</f>
        <v>1</v>
      </c>
      <c r="AA1413" t="s">
        <v>27</v>
      </c>
      <c r="AB1413" t="s">
        <v>23</v>
      </c>
      <c r="AC1413" t="s">
        <v>35</v>
      </c>
      <c r="AD1413">
        <v>101.45</v>
      </c>
      <c r="AE1413">
        <v>2948.6</v>
      </c>
      <c r="AF1413">
        <v>0</v>
      </c>
      <c r="AG1413" s="2">
        <v>0</v>
      </c>
      <c r="AH1413" t="s">
        <v>24</v>
      </c>
      <c r="AI1413">
        <f t="shared" si="44"/>
        <v>0</v>
      </c>
      <c r="AJ1413">
        <f t="shared" si="45"/>
        <v>1</v>
      </c>
    </row>
    <row r="1414" spans="1:36" x14ac:dyDescent="0.35">
      <c r="A1414">
        <v>1413</v>
      </c>
      <c r="B1414" t="s">
        <v>1449</v>
      </c>
      <c r="C1414" t="s">
        <v>22</v>
      </c>
      <c r="D1414">
        <v>0</v>
      </c>
      <c r="E1414" t="s">
        <v>23</v>
      </c>
      <c r="F1414" t="s">
        <v>24</v>
      </c>
      <c r="G1414" t="str">
        <f>IF(AND(data[[#This Row],[Partner]]="Yes", data[[#This Row],[Dependents]]="Yes"), "Both", IF(data[[#This Row],[Partner]]="Yes", "Partner", IF(data[[#This Row],[Dependents]]="Yes", "Dependent", "None")))</f>
        <v>Partner</v>
      </c>
      <c r="H1414">
        <v>15</v>
      </c>
      <c r="I1414" s="1">
        <f>data[[#This Row],[Tenure]]/12</f>
        <v>1.25</v>
      </c>
      <c r="J1414" t="s">
        <v>23</v>
      </c>
      <c r="K1414">
        <f>IF(data[[#This Row],[PhoneService]]="Yes",1,"")</f>
        <v>1</v>
      </c>
      <c r="L1414" t="s">
        <v>24</v>
      </c>
      <c r="M1414" t="str">
        <f>IF(data[[#This Row],[MultipleLines]]="Yes",1,"")</f>
        <v/>
      </c>
      <c r="N1414" t="s">
        <v>37</v>
      </c>
      <c r="O1414" t="s">
        <v>24</v>
      </c>
      <c r="P1414" t="str">
        <f>IF(data[[#This Row],[OnlineSecurity]]="Yes",1,"")</f>
        <v/>
      </c>
      <c r="Q1414" t="s">
        <v>24</v>
      </c>
      <c r="R1414" t="str">
        <f>IF(data[[#This Row],[OnlineBackup]]="Yes",1,"")</f>
        <v/>
      </c>
      <c r="S1414" t="s">
        <v>23</v>
      </c>
      <c r="T1414">
        <f>IF(data[[#This Row],[DeviceProtection]]="Yes",1,"")</f>
        <v>1</v>
      </c>
      <c r="U1414" t="s">
        <v>24</v>
      </c>
      <c r="V1414" t="str">
        <f>IF(data[[#This Row],[TechSupport]]="Yes",1,"")</f>
        <v/>
      </c>
      <c r="W1414" t="s">
        <v>23</v>
      </c>
      <c r="X1414">
        <f>IF(data[[#This Row],[StreamingTV]]="Yes",1,"")</f>
        <v>1</v>
      </c>
      <c r="Y1414" t="s">
        <v>24</v>
      </c>
      <c r="Z1414" t="str">
        <f>IF(data[[#This Row],[StreamingMovies]]="Yes",1,"")</f>
        <v/>
      </c>
      <c r="AA1414" t="s">
        <v>27</v>
      </c>
      <c r="AB1414" t="s">
        <v>23</v>
      </c>
      <c r="AC1414" t="s">
        <v>28</v>
      </c>
      <c r="AD1414">
        <v>84.3</v>
      </c>
      <c r="AE1414">
        <v>1308.4000000000001</v>
      </c>
      <c r="AF1414">
        <v>0</v>
      </c>
      <c r="AG1414" s="2">
        <v>3</v>
      </c>
      <c r="AH1414" t="s">
        <v>23</v>
      </c>
      <c r="AI1414">
        <f t="shared" si="44"/>
        <v>1</v>
      </c>
      <c r="AJ1414" t="str">
        <f t="shared" si="45"/>
        <v/>
      </c>
    </row>
    <row r="1415" spans="1:36" x14ac:dyDescent="0.35">
      <c r="A1415">
        <v>1414</v>
      </c>
      <c r="B1415" t="s">
        <v>1450</v>
      </c>
      <c r="C1415" t="s">
        <v>30</v>
      </c>
      <c r="D1415">
        <v>0</v>
      </c>
      <c r="E1415" t="s">
        <v>23</v>
      </c>
      <c r="F1415" t="s">
        <v>23</v>
      </c>
      <c r="G1415" t="str">
        <f>IF(AND(data[[#This Row],[Partner]]="Yes", data[[#This Row],[Dependents]]="Yes"), "Both", IF(data[[#This Row],[Partner]]="Yes", "Partner", IF(data[[#This Row],[Dependents]]="Yes", "Dependent", "None")))</f>
        <v>Both</v>
      </c>
      <c r="H1415">
        <v>65</v>
      </c>
      <c r="I1415" s="1">
        <f>data[[#This Row],[Tenure]]/12</f>
        <v>5.416666666666667</v>
      </c>
      <c r="J1415" t="s">
        <v>23</v>
      </c>
      <c r="K1415">
        <f>IF(data[[#This Row],[PhoneService]]="Yes",1,"")</f>
        <v>1</v>
      </c>
      <c r="L1415" t="s">
        <v>23</v>
      </c>
      <c r="M1415">
        <f>IF(data[[#This Row],[MultipleLines]]="Yes",1,"")</f>
        <v>1</v>
      </c>
      <c r="N1415" t="s">
        <v>37</v>
      </c>
      <c r="O1415" t="s">
        <v>23</v>
      </c>
      <c r="P1415">
        <f>IF(data[[#This Row],[OnlineSecurity]]="Yes",1,"")</f>
        <v>1</v>
      </c>
      <c r="Q1415" t="s">
        <v>23</v>
      </c>
      <c r="R1415">
        <f>IF(data[[#This Row],[OnlineBackup]]="Yes",1,"")</f>
        <v>1</v>
      </c>
      <c r="S1415" t="s">
        <v>23</v>
      </c>
      <c r="T1415">
        <f>IF(data[[#This Row],[DeviceProtection]]="Yes",1,"")</f>
        <v>1</v>
      </c>
      <c r="U1415" t="s">
        <v>23</v>
      </c>
      <c r="V1415">
        <f>IF(data[[#This Row],[TechSupport]]="Yes",1,"")</f>
        <v>1</v>
      </c>
      <c r="W1415" t="s">
        <v>24</v>
      </c>
      <c r="X1415" t="str">
        <f>IF(data[[#This Row],[StreamingTV]]="Yes",1,"")</f>
        <v/>
      </c>
      <c r="Y1415" t="s">
        <v>24</v>
      </c>
      <c r="Z1415" t="str">
        <f>IF(data[[#This Row],[StreamingMovies]]="Yes",1,"")</f>
        <v/>
      </c>
      <c r="AA1415" t="s">
        <v>47</v>
      </c>
      <c r="AB1415" t="s">
        <v>24</v>
      </c>
      <c r="AC1415" t="s">
        <v>40</v>
      </c>
      <c r="AD1415">
        <v>94.55</v>
      </c>
      <c r="AE1415">
        <v>6078.75</v>
      </c>
      <c r="AF1415">
        <v>0</v>
      </c>
      <c r="AG1415" s="2">
        <v>0</v>
      </c>
      <c r="AH1415" t="s">
        <v>24</v>
      </c>
      <c r="AI1415">
        <f t="shared" si="44"/>
        <v>0</v>
      </c>
      <c r="AJ1415">
        <f t="shared" si="45"/>
        <v>1</v>
      </c>
    </row>
    <row r="1416" spans="1:36" x14ac:dyDescent="0.35">
      <c r="A1416">
        <v>1415</v>
      </c>
      <c r="B1416" t="s">
        <v>1451</v>
      </c>
      <c r="C1416" t="s">
        <v>30</v>
      </c>
      <c r="D1416">
        <v>0</v>
      </c>
      <c r="E1416" t="s">
        <v>24</v>
      </c>
      <c r="F1416" t="s">
        <v>24</v>
      </c>
      <c r="G1416" t="str">
        <f>IF(AND(data[[#This Row],[Partner]]="Yes", data[[#This Row],[Dependents]]="Yes"), "Both", IF(data[[#This Row],[Partner]]="Yes", "Partner", IF(data[[#This Row],[Dependents]]="Yes", "Dependent", "None")))</f>
        <v>None</v>
      </c>
      <c r="H1416">
        <v>35</v>
      </c>
      <c r="I1416" s="1">
        <f>data[[#This Row],[Tenure]]/12</f>
        <v>2.9166666666666665</v>
      </c>
      <c r="J1416" t="s">
        <v>23</v>
      </c>
      <c r="K1416">
        <f>IF(data[[#This Row],[PhoneService]]="Yes",1,"")</f>
        <v>1</v>
      </c>
      <c r="L1416" t="s">
        <v>23</v>
      </c>
      <c r="M1416">
        <f>IF(data[[#This Row],[MultipleLines]]="Yes",1,"")</f>
        <v>1</v>
      </c>
      <c r="N1416" t="s">
        <v>37</v>
      </c>
      <c r="O1416" t="s">
        <v>24</v>
      </c>
      <c r="P1416" t="str">
        <f>IF(data[[#This Row],[OnlineSecurity]]="Yes",1,"")</f>
        <v/>
      </c>
      <c r="Q1416" t="s">
        <v>24</v>
      </c>
      <c r="R1416" t="str">
        <f>IF(data[[#This Row],[OnlineBackup]]="Yes",1,"")</f>
        <v/>
      </c>
      <c r="S1416" t="s">
        <v>23</v>
      </c>
      <c r="T1416">
        <f>IF(data[[#This Row],[DeviceProtection]]="Yes",1,"")</f>
        <v>1</v>
      </c>
      <c r="U1416" t="s">
        <v>23</v>
      </c>
      <c r="V1416">
        <f>IF(data[[#This Row],[TechSupport]]="Yes",1,"")</f>
        <v>1</v>
      </c>
      <c r="W1416" t="s">
        <v>23</v>
      </c>
      <c r="X1416">
        <f>IF(data[[#This Row],[StreamingTV]]="Yes",1,"")</f>
        <v>1</v>
      </c>
      <c r="Y1416" t="s">
        <v>24</v>
      </c>
      <c r="Z1416" t="str">
        <f>IF(data[[#This Row],[StreamingMovies]]="Yes",1,"")</f>
        <v/>
      </c>
      <c r="AA1416" t="s">
        <v>27</v>
      </c>
      <c r="AB1416" t="s">
        <v>24</v>
      </c>
      <c r="AC1416" t="s">
        <v>28</v>
      </c>
      <c r="AD1416">
        <v>95.5</v>
      </c>
      <c r="AE1416">
        <v>3418.2</v>
      </c>
      <c r="AF1416">
        <v>0</v>
      </c>
      <c r="AG1416" s="2">
        <v>0</v>
      </c>
      <c r="AH1416" t="s">
        <v>24</v>
      </c>
      <c r="AI1416">
        <f t="shared" si="44"/>
        <v>0</v>
      </c>
      <c r="AJ1416">
        <f t="shared" si="45"/>
        <v>1</v>
      </c>
    </row>
    <row r="1417" spans="1:36" x14ac:dyDescent="0.35">
      <c r="A1417">
        <v>1416</v>
      </c>
      <c r="B1417" t="s">
        <v>1452</v>
      </c>
      <c r="C1417" t="s">
        <v>30</v>
      </c>
      <c r="D1417">
        <v>0</v>
      </c>
      <c r="E1417" t="s">
        <v>24</v>
      </c>
      <c r="F1417" t="s">
        <v>24</v>
      </c>
      <c r="G1417" t="str">
        <f>IF(AND(data[[#This Row],[Partner]]="Yes", data[[#This Row],[Dependents]]="Yes"), "Both", IF(data[[#This Row],[Partner]]="Yes", "Partner", IF(data[[#This Row],[Dependents]]="Yes", "Dependent", "None")))</f>
        <v>None</v>
      </c>
      <c r="H1417">
        <v>64</v>
      </c>
      <c r="I1417" s="1">
        <f>data[[#This Row],[Tenure]]/12</f>
        <v>5.333333333333333</v>
      </c>
      <c r="J1417" t="s">
        <v>23</v>
      </c>
      <c r="K1417">
        <f>IF(data[[#This Row],[PhoneService]]="Yes",1,"")</f>
        <v>1</v>
      </c>
      <c r="L1417" t="s">
        <v>24</v>
      </c>
      <c r="M1417" t="str">
        <f>IF(data[[#This Row],[MultipleLines]]="Yes",1,"")</f>
        <v/>
      </c>
      <c r="N1417" t="s">
        <v>37</v>
      </c>
      <c r="O1417" t="s">
        <v>23</v>
      </c>
      <c r="P1417">
        <f>IF(data[[#This Row],[OnlineSecurity]]="Yes",1,"")</f>
        <v>1</v>
      </c>
      <c r="Q1417" t="s">
        <v>23</v>
      </c>
      <c r="R1417">
        <f>IF(data[[#This Row],[OnlineBackup]]="Yes",1,"")</f>
        <v>1</v>
      </c>
      <c r="S1417" t="s">
        <v>24</v>
      </c>
      <c r="T1417" t="str">
        <f>IF(data[[#This Row],[DeviceProtection]]="Yes",1,"")</f>
        <v/>
      </c>
      <c r="U1417" t="s">
        <v>24</v>
      </c>
      <c r="V1417" t="str">
        <f>IF(data[[#This Row],[TechSupport]]="Yes",1,"")</f>
        <v/>
      </c>
      <c r="W1417" t="s">
        <v>23</v>
      </c>
      <c r="X1417">
        <f>IF(data[[#This Row],[StreamingTV]]="Yes",1,"")</f>
        <v>1</v>
      </c>
      <c r="Y1417" t="s">
        <v>23</v>
      </c>
      <c r="Z1417">
        <f>IF(data[[#This Row],[StreamingMovies]]="Yes",1,"")</f>
        <v>1</v>
      </c>
      <c r="AA1417" t="s">
        <v>31</v>
      </c>
      <c r="AB1417" t="s">
        <v>23</v>
      </c>
      <c r="AC1417" t="s">
        <v>40</v>
      </c>
      <c r="AD1417">
        <v>100.3</v>
      </c>
      <c r="AE1417">
        <v>6603.8</v>
      </c>
      <c r="AF1417">
        <v>0</v>
      </c>
      <c r="AG1417" s="2">
        <v>0</v>
      </c>
      <c r="AH1417" t="s">
        <v>24</v>
      </c>
      <c r="AI1417">
        <f t="shared" si="44"/>
        <v>0</v>
      </c>
      <c r="AJ1417">
        <f t="shared" si="45"/>
        <v>1</v>
      </c>
    </row>
    <row r="1418" spans="1:36" x14ac:dyDescent="0.35">
      <c r="A1418">
        <v>1417</v>
      </c>
      <c r="B1418" t="s">
        <v>1453</v>
      </c>
      <c r="C1418" t="s">
        <v>22</v>
      </c>
      <c r="D1418">
        <v>0</v>
      </c>
      <c r="E1418" t="s">
        <v>23</v>
      </c>
      <c r="F1418" t="s">
        <v>23</v>
      </c>
      <c r="G1418" t="str">
        <f>IF(AND(data[[#This Row],[Partner]]="Yes", data[[#This Row],[Dependents]]="Yes"), "Both", IF(data[[#This Row],[Partner]]="Yes", "Partner", IF(data[[#This Row],[Dependents]]="Yes", "Dependent", "None")))</f>
        <v>Both</v>
      </c>
      <c r="H1418">
        <v>58</v>
      </c>
      <c r="I1418" s="1">
        <f>data[[#This Row],[Tenure]]/12</f>
        <v>4.833333333333333</v>
      </c>
      <c r="J1418" t="s">
        <v>24</v>
      </c>
      <c r="K1418" t="str">
        <f>IF(data[[#This Row],[PhoneService]]="Yes",1,"")</f>
        <v/>
      </c>
      <c r="L1418" t="s">
        <v>25</v>
      </c>
      <c r="M1418" t="str">
        <f>IF(data[[#This Row],[MultipleLines]]="Yes",1,"")</f>
        <v/>
      </c>
      <c r="N1418" t="s">
        <v>26</v>
      </c>
      <c r="O1418" t="s">
        <v>24</v>
      </c>
      <c r="P1418" t="str">
        <f>IF(data[[#This Row],[OnlineSecurity]]="Yes",1,"")</f>
        <v/>
      </c>
      <c r="Q1418" t="s">
        <v>24</v>
      </c>
      <c r="R1418" t="str">
        <f>IF(data[[#This Row],[OnlineBackup]]="Yes",1,"")</f>
        <v/>
      </c>
      <c r="S1418" t="s">
        <v>23</v>
      </c>
      <c r="T1418">
        <f>IF(data[[#This Row],[DeviceProtection]]="Yes",1,"")</f>
        <v>1</v>
      </c>
      <c r="U1418" t="s">
        <v>23</v>
      </c>
      <c r="V1418">
        <f>IF(data[[#This Row],[TechSupport]]="Yes",1,"")</f>
        <v>1</v>
      </c>
      <c r="W1418" t="s">
        <v>23</v>
      </c>
      <c r="X1418">
        <f>IF(data[[#This Row],[StreamingTV]]="Yes",1,"")</f>
        <v>1</v>
      </c>
      <c r="Y1418" t="s">
        <v>23</v>
      </c>
      <c r="Z1418">
        <f>IF(data[[#This Row],[StreamingMovies]]="Yes",1,"")</f>
        <v>1</v>
      </c>
      <c r="AA1418" t="s">
        <v>47</v>
      </c>
      <c r="AB1418" t="s">
        <v>23</v>
      </c>
      <c r="AC1418" t="s">
        <v>40</v>
      </c>
      <c r="AD1418">
        <v>55.5</v>
      </c>
      <c r="AE1418">
        <v>3166.9</v>
      </c>
      <c r="AF1418">
        <v>4</v>
      </c>
      <c r="AG1418" s="2">
        <v>0</v>
      </c>
      <c r="AH1418" t="s">
        <v>24</v>
      </c>
      <c r="AI1418">
        <f t="shared" si="44"/>
        <v>0</v>
      </c>
      <c r="AJ1418">
        <f t="shared" si="45"/>
        <v>1</v>
      </c>
    </row>
    <row r="1419" spans="1:36" x14ac:dyDescent="0.35">
      <c r="A1419">
        <v>1418</v>
      </c>
      <c r="B1419" t="s">
        <v>1454</v>
      </c>
      <c r="C1419" t="s">
        <v>22</v>
      </c>
      <c r="D1419">
        <v>1</v>
      </c>
      <c r="E1419" t="s">
        <v>24</v>
      </c>
      <c r="F1419" t="s">
        <v>24</v>
      </c>
      <c r="G1419" t="str">
        <f>IF(AND(data[[#This Row],[Partner]]="Yes", data[[#This Row],[Dependents]]="Yes"), "Both", IF(data[[#This Row],[Partner]]="Yes", "Partner", IF(data[[#This Row],[Dependents]]="Yes", "Dependent", "None")))</f>
        <v>None</v>
      </c>
      <c r="H1419">
        <v>18</v>
      </c>
      <c r="I1419" s="1">
        <f>data[[#This Row],[Tenure]]/12</f>
        <v>1.5</v>
      </c>
      <c r="J1419" t="s">
        <v>23</v>
      </c>
      <c r="K1419">
        <f>IF(data[[#This Row],[PhoneService]]="Yes",1,"")</f>
        <v>1</v>
      </c>
      <c r="L1419" t="s">
        <v>24</v>
      </c>
      <c r="M1419" t="str">
        <f>IF(data[[#This Row],[MultipleLines]]="Yes",1,"")</f>
        <v/>
      </c>
      <c r="N1419" t="s">
        <v>26</v>
      </c>
      <c r="O1419" t="s">
        <v>24</v>
      </c>
      <c r="P1419" t="str">
        <f>IF(data[[#This Row],[OnlineSecurity]]="Yes",1,"")</f>
        <v/>
      </c>
      <c r="Q1419" t="s">
        <v>23</v>
      </c>
      <c r="R1419">
        <f>IF(data[[#This Row],[OnlineBackup]]="Yes",1,"")</f>
        <v>1</v>
      </c>
      <c r="S1419" t="s">
        <v>24</v>
      </c>
      <c r="T1419" t="str">
        <f>IF(data[[#This Row],[DeviceProtection]]="Yes",1,"")</f>
        <v/>
      </c>
      <c r="U1419" t="s">
        <v>24</v>
      </c>
      <c r="V1419" t="str">
        <f>IF(data[[#This Row],[TechSupport]]="Yes",1,"")</f>
        <v/>
      </c>
      <c r="W1419" t="s">
        <v>24</v>
      </c>
      <c r="X1419" t="str">
        <f>IF(data[[#This Row],[StreamingTV]]="Yes",1,"")</f>
        <v/>
      </c>
      <c r="Y1419" t="s">
        <v>24</v>
      </c>
      <c r="Z1419" t="str">
        <f>IF(data[[#This Row],[StreamingMovies]]="Yes",1,"")</f>
        <v/>
      </c>
      <c r="AA1419" t="s">
        <v>27</v>
      </c>
      <c r="AB1419" t="s">
        <v>23</v>
      </c>
      <c r="AC1419" t="s">
        <v>40</v>
      </c>
      <c r="AD1419">
        <v>49.85</v>
      </c>
      <c r="AE1419">
        <v>865.75</v>
      </c>
      <c r="AF1419">
        <v>5</v>
      </c>
      <c r="AG1419" s="2">
        <v>0</v>
      </c>
      <c r="AH1419" t="s">
        <v>24</v>
      </c>
      <c r="AI1419">
        <f t="shared" si="44"/>
        <v>0</v>
      </c>
      <c r="AJ1419">
        <f t="shared" si="45"/>
        <v>1</v>
      </c>
    </row>
    <row r="1420" spans="1:36" x14ac:dyDescent="0.35">
      <c r="A1420">
        <v>1419</v>
      </c>
      <c r="B1420" t="s">
        <v>1455</v>
      </c>
      <c r="C1420" t="s">
        <v>30</v>
      </c>
      <c r="D1420">
        <v>0</v>
      </c>
      <c r="E1420" t="s">
        <v>23</v>
      </c>
      <c r="F1420" t="s">
        <v>23</v>
      </c>
      <c r="G1420" t="str">
        <f>IF(AND(data[[#This Row],[Partner]]="Yes", data[[#This Row],[Dependents]]="Yes"), "Both", IF(data[[#This Row],[Partner]]="Yes", "Partner", IF(data[[#This Row],[Dependents]]="Yes", "Dependent", "None")))</f>
        <v>Both</v>
      </c>
      <c r="H1420">
        <v>67</v>
      </c>
      <c r="I1420" s="1">
        <f>data[[#This Row],[Tenure]]/12</f>
        <v>5.583333333333333</v>
      </c>
      <c r="J1420" t="s">
        <v>23</v>
      </c>
      <c r="K1420">
        <f>IF(data[[#This Row],[PhoneService]]="Yes",1,"")</f>
        <v>1</v>
      </c>
      <c r="L1420" t="s">
        <v>23</v>
      </c>
      <c r="M1420">
        <f>IF(data[[#This Row],[MultipleLines]]="Yes",1,"")</f>
        <v>1</v>
      </c>
      <c r="N1420" t="s">
        <v>37</v>
      </c>
      <c r="O1420" t="s">
        <v>24</v>
      </c>
      <c r="P1420" t="str">
        <f>IF(data[[#This Row],[OnlineSecurity]]="Yes",1,"")</f>
        <v/>
      </c>
      <c r="Q1420" t="s">
        <v>23</v>
      </c>
      <c r="R1420">
        <f>IF(data[[#This Row],[OnlineBackup]]="Yes",1,"")</f>
        <v>1</v>
      </c>
      <c r="S1420" t="s">
        <v>24</v>
      </c>
      <c r="T1420" t="str">
        <f>IF(data[[#This Row],[DeviceProtection]]="Yes",1,"")</f>
        <v/>
      </c>
      <c r="U1420" t="s">
        <v>24</v>
      </c>
      <c r="V1420" t="str">
        <f>IF(data[[#This Row],[TechSupport]]="Yes",1,"")</f>
        <v/>
      </c>
      <c r="W1420" t="s">
        <v>24</v>
      </c>
      <c r="X1420" t="str">
        <f>IF(data[[#This Row],[StreamingTV]]="Yes",1,"")</f>
        <v/>
      </c>
      <c r="Y1420" t="s">
        <v>23</v>
      </c>
      <c r="Z1420">
        <f>IF(data[[#This Row],[StreamingMovies]]="Yes",1,"")</f>
        <v>1</v>
      </c>
      <c r="AA1420" t="s">
        <v>27</v>
      </c>
      <c r="AB1420" t="s">
        <v>23</v>
      </c>
      <c r="AC1420" t="s">
        <v>35</v>
      </c>
      <c r="AD1420">
        <v>89.55</v>
      </c>
      <c r="AE1420">
        <v>6373.1</v>
      </c>
      <c r="AF1420">
        <v>0</v>
      </c>
      <c r="AG1420" s="2">
        <v>0</v>
      </c>
      <c r="AH1420" t="s">
        <v>24</v>
      </c>
      <c r="AI1420">
        <f t="shared" si="44"/>
        <v>0</v>
      </c>
      <c r="AJ1420">
        <f t="shared" si="45"/>
        <v>1</v>
      </c>
    </row>
    <row r="1421" spans="1:36" x14ac:dyDescent="0.35">
      <c r="A1421">
        <v>1420</v>
      </c>
      <c r="B1421" t="s">
        <v>1456</v>
      </c>
      <c r="C1421" t="s">
        <v>30</v>
      </c>
      <c r="D1421">
        <v>0</v>
      </c>
      <c r="E1421" t="s">
        <v>23</v>
      </c>
      <c r="F1421" t="s">
        <v>23</v>
      </c>
      <c r="G1421" t="str">
        <f>IF(AND(data[[#This Row],[Partner]]="Yes", data[[#This Row],[Dependents]]="Yes"), "Both", IF(data[[#This Row],[Partner]]="Yes", "Partner", IF(data[[#This Row],[Dependents]]="Yes", "Dependent", "None")))</f>
        <v>Both</v>
      </c>
      <c r="H1421">
        <v>63</v>
      </c>
      <c r="I1421" s="1">
        <f>data[[#This Row],[Tenure]]/12</f>
        <v>5.25</v>
      </c>
      <c r="J1421" t="s">
        <v>23</v>
      </c>
      <c r="K1421">
        <f>IF(data[[#This Row],[PhoneService]]="Yes",1,"")</f>
        <v>1</v>
      </c>
      <c r="L1421" t="s">
        <v>24</v>
      </c>
      <c r="M1421" t="str">
        <f>IF(data[[#This Row],[MultipleLines]]="Yes",1,"")</f>
        <v/>
      </c>
      <c r="N1421" t="s">
        <v>24</v>
      </c>
      <c r="O1421" t="s">
        <v>46</v>
      </c>
      <c r="P1421" t="str">
        <f>IF(data[[#This Row],[OnlineSecurity]]="Yes",1,"")</f>
        <v/>
      </c>
      <c r="Q1421" t="s">
        <v>46</v>
      </c>
      <c r="R1421" t="str">
        <f>IF(data[[#This Row],[OnlineBackup]]="Yes",1,"")</f>
        <v/>
      </c>
      <c r="S1421" t="s">
        <v>46</v>
      </c>
      <c r="T1421" t="str">
        <f>IF(data[[#This Row],[DeviceProtection]]="Yes",1,"")</f>
        <v/>
      </c>
      <c r="U1421" t="s">
        <v>46</v>
      </c>
      <c r="V1421" t="str">
        <f>IF(data[[#This Row],[TechSupport]]="Yes",1,"")</f>
        <v/>
      </c>
      <c r="W1421" t="s">
        <v>46</v>
      </c>
      <c r="X1421" t="str">
        <f>IF(data[[#This Row],[StreamingTV]]="Yes",1,"")</f>
        <v/>
      </c>
      <c r="Y1421" t="s">
        <v>46</v>
      </c>
      <c r="Z1421" t="str">
        <f>IF(data[[#This Row],[StreamingMovies]]="Yes",1,"")</f>
        <v/>
      </c>
      <c r="AA1421" t="s">
        <v>47</v>
      </c>
      <c r="AB1421" t="s">
        <v>23</v>
      </c>
      <c r="AC1421" t="s">
        <v>32</v>
      </c>
      <c r="AD1421">
        <v>19.149999999999999</v>
      </c>
      <c r="AE1421">
        <v>1177.05</v>
      </c>
      <c r="AF1421">
        <v>0</v>
      </c>
      <c r="AG1421" s="2">
        <v>0</v>
      </c>
      <c r="AH1421" t="s">
        <v>24</v>
      </c>
      <c r="AI1421">
        <f t="shared" si="44"/>
        <v>0</v>
      </c>
      <c r="AJ1421">
        <f t="shared" si="45"/>
        <v>1</v>
      </c>
    </row>
    <row r="1422" spans="1:36" x14ac:dyDescent="0.35">
      <c r="A1422">
        <v>1421</v>
      </c>
      <c r="B1422" t="s">
        <v>1457</v>
      </c>
      <c r="C1422" t="s">
        <v>22</v>
      </c>
      <c r="D1422">
        <v>0</v>
      </c>
      <c r="E1422" t="s">
        <v>23</v>
      </c>
      <c r="F1422" t="s">
        <v>24</v>
      </c>
      <c r="G1422" t="str">
        <f>IF(AND(data[[#This Row],[Partner]]="Yes", data[[#This Row],[Dependents]]="Yes"), "Both", IF(data[[#This Row],[Partner]]="Yes", "Partner", IF(data[[#This Row],[Dependents]]="Yes", "Dependent", "None")))</f>
        <v>Partner</v>
      </c>
      <c r="H1422">
        <v>60</v>
      </c>
      <c r="I1422" s="1">
        <f>data[[#This Row],[Tenure]]/12</f>
        <v>5</v>
      </c>
      <c r="J1422" t="s">
        <v>23</v>
      </c>
      <c r="K1422">
        <f>IF(data[[#This Row],[PhoneService]]="Yes",1,"")</f>
        <v>1</v>
      </c>
      <c r="L1422" t="s">
        <v>23</v>
      </c>
      <c r="M1422">
        <f>IF(data[[#This Row],[MultipleLines]]="Yes",1,"")</f>
        <v>1</v>
      </c>
      <c r="N1422" t="s">
        <v>37</v>
      </c>
      <c r="O1422" t="s">
        <v>24</v>
      </c>
      <c r="P1422" t="str">
        <f>IF(data[[#This Row],[OnlineSecurity]]="Yes",1,"")</f>
        <v/>
      </c>
      <c r="Q1422" t="s">
        <v>23</v>
      </c>
      <c r="R1422">
        <f>IF(data[[#This Row],[OnlineBackup]]="Yes",1,"")</f>
        <v>1</v>
      </c>
      <c r="S1422" t="s">
        <v>24</v>
      </c>
      <c r="T1422" t="str">
        <f>IF(data[[#This Row],[DeviceProtection]]="Yes",1,"")</f>
        <v/>
      </c>
      <c r="U1422" t="s">
        <v>24</v>
      </c>
      <c r="V1422" t="str">
        <f>IF(data[[#This Row],[TechSupport]]="Yes",1,"")</f>
        <v/>
      </c>
      <c r="W1422" t="s">
        <v>23</v>
      </c>
      <c r="X1422">
        <f>IF(data[[#This Row],[StreamingTV]]="Yes",1,"")</f>
        <v>1</v>
      </c>
      <c r="Y1422" t="s">
        <v>23</v>
      </c>
      <c r="Z1422">
        <f>IF(data[[#This Row],[StreamingMovies]]="Yes",1,"")</f>
        <v>1</v>
      </c>
      <c r="AA1422" t="s">
        <v>27</v>
      </c>
      <c r="AB1422" t="s">
        <v>23</v>
      </c>
      <c r="AC1422" t="s">
        <v>28</v>
      </c>
      <c r="AD1422">
        <v>99.8</v>
      </c>
      <c r="AE1422">
        <v>5985.75</v>
      </c>
      <c r="AF1422">
        <v>0</v>
      </c>
      <c r="AG1422" s="2">
        <v>0</v>
      </c>
      <c r="AH1422" t="s">
        <v>24</v>
      </c>
      <c r="AI1422">
        <f t="shared" si="44"/>
        <v>0</v>
      </c>
      <c r="AJ1422">
        <f t="shared" si="45"/>
        <v>1</v>
      </c>
    </row>
    <row r="1423" spans="1:36" x14ac:dyDescent="0.35">
      <c r="A1423">
        <v>1422</v>
      </c>
      <c r="B1423" t="s">
        <v>1458</v>
      </c>
      <c r="C1423" t="s">
        <v>30</v>
      </c>
      <c r="D1423">
        <v>1</v>
      </c>
      <c r="E1423" t="s">
        <v>24</v>
      </c>
      <c r="F1423" t="s">
        <v>24</v>
      </c>
      <c r="G1423" t="str">
        <f>IF(AND(data[[#This Row],[Partner]]="Yes", data[[#This Row],[Dependents]]="Yes"), "Both", IF(data[[#This Row],[Partner]]="Yes", "Partner", IF(data[[#This Row],[Dependents]]="Yes", "Dependent", "None")))</f>
        <v>None</v>
      </c>
      <c r="H1423">
        <v>9</v>
      </c>
      <c r="I1423" s="1">
        <f>data[[#This Row],[Tenure]]/12</f>
        <v>0.75</v>
      </c>
      <c r="J1423" t="s">
        <v>23</v>
      </c>
      <c r="K1423">
        <f>IF(data[[#This Row],[PhoneService]]="Yes",1,"")</f>
        <v>1</v>
      </c>
      <c r="L1423" t="s">
        <v>23</v>
      </c>
      <c r="M1423">
        <f>IF(data[[#This Row],[MultipleLines]]="Yes",1,"")</f>
        <v>1</v>
      </c>
      <c r="N1423" t="s">
        <v>37</v>
      </c>
      <c r="O1423" t="s">
        <v>24</v>
      </c>
      <c r="P1423" t="str">
        <f>IF(data[[#This Row],[OnlineSecurity]]="Yes",1,"")</f>
        <v/>
      </c>
      <c r="Q1423" t="s">
        <v>24</v>
      </c>
      <c r="R1423" t="str">
        <f>IF(data[[#This Row],[OnlineBackup]]="Yes",1,"")</f>
        <v/>
      </c>
      <c r="S1423" t="s">
        <v>24</v>
      </c>
      <c r="T1423" t="str">
        <f>IF(data[[#This Row],[DeviceProtection]]="Yes",1,"")</f>
        <v/>
      </c>
      <c r="U1423" t="s">
        <v>24</v>
      </c>
      <c r="V1423" t="str">
        <f>IF(data[[#This Row],[TechSupport]]="Yes",1,"")</f>
        <v/>
      </c>
      <c r="W1423" t="s">
        <v>24</v>
      </c>
      <c r="X1423" t="str">
        <f>IF(data[[#This Row],[StreamingTV]]="Yes",1,"")</f>
        <v/>
      </c>
      <c r="Y1423" t="s">
        <v>23</v>
      </c>
      <c r="Z1423">
        <f>IF(data[[#This Row],[StreamingMovies]]="Yes",1,"")</f>
        <v>1</v>
      </c>
      <c r="AA1423" t="s">
        <v>27</v>
      </c>
      <c r="AB1423" t="s">
        <v>23</v>
      </c>
      <c r="AC1423" t="s">
        <v>40</v>
      </c>
      <c r="AD1423">
        <v>84.4</v>
      </c>
      <c r="AE1423">
        <v>732.5</v>
      </c>
      <c r="AF1423">
        <v>0</v>
      </c>
      <c r="AG1423" s="2">
        <v>0</v>
      </c>
      <c r="AH1423" t="s">
        <v>23</v>
      </c>
      <c r="AI1423">
        <f t="shared" si="44"/>
        <v>1</v>
      </c>
      <c r="AJ1423" t="str">
        <f t="shared" si="45"/>
        <v/>
      </c>
    </row>
    <row r="1424" spans="1:36" x14ac:dyDescent="0.35">
      <c r="A1424">
        <v>1423</v>
      </c>
      <c r="B1424" t="s">
        <v>1459</v>
      </c>
      <c r="C1424" t="s">
        <v>22</v>
      </c>
      <c r="D1424">
        <v>0</v>
      </c>
      <c r="E1424" t="s">
        <v>23</v>
      </c>
      <c r="F1424" t="s">
        <v>23</v>
      </c>
      <c r="G1424" t="str">
        <f>IF(AND(data[[#This Row],[Partner]]="Yes", data[[#This Row],[Dependents]]="Yes"), "Both", IF(data[[#This Row],[Partner]]="Yes", "Partner", IF(data[[#This Row],[Dependents]]="Yes", "Dependent", "None")))</f>
        <v>Both</v>
      </c>
      <c r="H1424">
        <v>70</v>
      </c>
      <c r="I1424" s="1">
        <f>data[[#This Row],[Tenure]]/12</f>
        <v>5.833333333333333</v>
      </c>
      <c r="J1424" t="s">
        <v>23</v>
      </c>
      <c r="K1424">
        <f>IF(data[[#This Row],[PhoneService]]="Yes",1,"")</f>
        <v>1</v>
      </c>
      <c r="L1424" t="s">
        <v>23</v>
      </c>
      <c r="M1424">
        <f>IF(data[[#This Row],[MultipleLines]]="Yes",1,"")</f>
        <v>1</v>
      </c>
      <c r="N1424" t="s">
        <v>37</v>
      </c>
      <c r="O1424" t="s">
        <v>23</v>
      </c>
      <c r="P1424">
        <f>IF(data[[#This Row],[OnlineSecurity]]="Yes",1,"")</f>
        <v>1</v>
      </c>
      <c r="Q1424" t="s">
        <v>23</v>
      </c>
      <c r="R1424">
        <f>IF(data[[#This Row],[OnlineBackup]]="Yes",1,"")</f>
        <v>1</v>
      </c>
      <c r="S1424" t="s">
        <v>23</v>
      </c>
      <c r="T1424">
        <f>IF(data[[#This Row],[DeviceProtection]]="Yes",1,"")</f>
        <v>1</v>
      </c>
      <c r="U1424" t="s">
        <v>23</v>
      </c>
      <c r="V1424">
        <f>IF(data[[#This Row],[TechSupport]]="Yes",1,"")</f>
        <v>1</v>
      </c>
      <c r="W1424" t="s">
        <v>23</v>
      </c>
      <c r="X1424">
        <f>IF(data[[#This Row],[StreamingTV]]="Yes",1,"")</f>
        <v>1</v>
      </c>
      <c r="Y1424" t="s">
        <v>23</v>
      </c>
      <c r="Z1424">
        <f>IF(data[[#This Row],[StreamingMovies]]="Yes",1,"")</f>
        <v>1</v>
      </c>
      <c r="AA1424" t="s">
        <v>47</v>
      </c>
      <c r="AB1424" t="s">
        <v>23</v>
      </c>
      <c r="AC1424" t="s">
        <v>40</v>
      </c>
      <c r="AD1424">
        <v>113.05</v>
      </c>
      <c r="AE1424">
        <v>7869.05</v>
      </c>
      <c r="AF1424">
        <v>0</v>
      </c>
      <c r="AG1424" s="2">
        <v>0</v>
      </c>
      <c r="AH1424" t="s">
        <v>24</v>
      </c>
      <c r="AI1424">
        <f t="shared" si="44"/>
        <v>0</v>
      </c>
      <c r="AJ1424">
        <f t="shared" si="45"/>
        <v>1</v>
      </c>
    </row>
    <row r="1425" spans="1:36" x14ac:dyDescent="0.35">
      <c r="A1425">
        <v>1424</v>
      </c>
      <c r="B1425" t="s">
        <v>1460</v>
      </c>
      <c r="C1425" t="s">
        <v>30</v>
      </c>
      <c r="D1425">
        <v>0</v>
      </c>
      <c r="E1425" t="s">
        <v>23</v>
      </c>
      <c r="F1425" t="s">
        <v>24</v>
      </c>
      <c r="G1425" t="str">
        <f>IF(AND(data[[#This Row],[Partner]]="Yes", data[[#This Row],[Dependents]]="Yes"), "Both", IF(data[[#This Row],[Partner]]="Yes", "Partner", IF(data[[#This Row],[Dependents]]="Yes", "Dependent", "None")))</f>
        <v>Partner</v>
      </c>
      <c r="H1425">
        <v>15</v>
      </c>
      <c r="I1425" s="1">
        <f>data[[#This Row],[Tenure]]/12</f>
        <v>1.25</v>
      </c>
      <c r="J1425" t="s">
        <v>23</v>
      </c>
      <c r="K1425">
        <f>IF(data[[#This Row],[PhoneService]]="Yes",1,"")</f>
        <v>1</v>
      </c>
      <c r="L1425" t="s">
        <v>23</v>
      </c>
      <c r="M1425">
        <f>IF(data[[#This Row],[MultipleLines]]="Yes",1,"")</f>
        <v>1</v>
      </c>
      <c r="N1425" t="s">
        <v>37</v>
      </c>
      <c r="O1425" t="s">
        <v>24</v>
      </c>
      <c r="P1425" t="str">
        <f>IF(data[[#This Row],[OnlineSecurity]]="Yes",1,"")</f>
        <v/>
      </c>
      <c r="Q1425" t="s">
        <v>24</v>
      </c>
      <c r="R1425" t="str">
        <f>IF(data[[#This Row],[OnlineBackup]]="Yes",1,"")</f>
        <v/>
      </c>
      <c r="S1425" t="s">
        <v>23</v>
      </c>
      <c r="T1425">
        <f>IF(data[[#This Row],[DeviceProtection]]="Yes",1,"")</f>
        <v>1</v>
      </c>
      <c r="U1425" t="s">
        <v>24</v>
      </c>
      <c r="V1425" t="str">
        <f>IF(data[[#This Row],[TechSupport]]="Yes",1,"")</f>
        <v/>
      </c>
      <c r="W1425" t="s">
        <v>23</v>
      </c>
      <c r="X1425">
        <f>IF(data[[#This Row],[StreamingTV]]="Yes",1,"")</f>
        <v>1</v>
      </c>
      <c r="Y1425" t="s">
        <v>23</v>
      </c>
      <c r="Z1425">
        <f>IF(data[[#This Row],[StreamingMovies]]="Yes",1,"")</f>
        <v>1</v>
      </c>
      <c r="AA1425" t="s">
        <v>27</v>
      </c>
      <c r="AB1425" t="s">
        <v>23</v>
      </c>
      <c r="AC1425" t="s">
        <v>28</v>
      </c>
      <c r="AD1425">
        <v>101.1</v>
      </c>
      <c r="AE1425">
        <v>1504.05</v>
      </c>
      <c r="AF1425">
        <v>0</v>
      </c>
      <c r="AG1425" s="2">
        <v>0</v>
      </c>
      <c r="AH1425" t="s">
        <v>23</v>
      </c>
      <c r="AI1425">
        <f t="shared" si="44"/>
        <v>1</v>
      </c>
      <c r="AJ1425" t="str">
        <f t="shared" si="45"/>
        <v/>
      </c>
    </row>
    <row r="1426" spans="1:36" x14ac:dyDescent="0.35">
      <c r="A1426">
        <v>1425</v>
      </c>
      <c r="B1426" t="s">
        <v>1461</v>
      </c>
      <c r="C1426" t="s">
        <v>22</v>
      </c>
      <c r="D1426">
        <v>0</v>
      </c>
      <c r="E1426" t="s">
        <v>24</v>
      </c>
      <c r="F1426" t="s">
        <v>23</v>
      </c>
      <c r="G1426" t="str">
        <f>IF(AND(data[[#This Row],[Partner]]="Yes", data[[#This Row],[Dependents]]="Yes"), "Both", IF(data[[#This Row],[Partner]]="Yes", "Partner", IF(data[[#This Row],[Dependents]]="Yes", "Dependent", "None")))</f>
        <v>Dependent</v>
      </c>
      <c r="H1426">
        <v>48</v>
      </c>
      <c r="I1426" s="1">
        <f>data[[#This Row],[Tenure]]/12</f>
        <v>4</v>
      </c>
      <c r="J1426" t="s">
        <v>23</v>
      </c>
      <c r="K1426">
        <f>IF(data[[#This Row],[PhoneService]]="Yes",1,"")</f>
        <v>1</v>
      </c>
      <c r="L1426" t="s">
        <v>24</v>
      </c>
      <c r="M1426" t="str">
        <f>IF(data[[#This Row],[MultipleLines]]="Yes",1,"")</f>
        <v/>
      </c>
      <c r="N1426" t="s">
        <v>24</v>
      </c>
      <c r="O1426" t="s">
        <v>46</v>
      </c>
      <c r="P1426" t="str">
        <f>IF(data[[#This Row],[OnlineSecurity]]="Yes",1,"")</f>
        <v/>
      </c>
      <c r="Q1426" t="s">
        <v>46</v>
      </c>
      <c r="R1426" t="str">
        <f>IF(data[[#This Row],[OnlineBackup]]="Yes",1,"")</f>
        <v/>
      </c>
      <c r="S1426" t="s">
        <v>46</v>
      </c>
      <c r="T1426" t="str">
        <f>IF(data[[#This Row],[DeviceProtection]]="Yes",1,"")</f>
        <v/>
      </c>
      <c r="U1426" t="s">
        <v>46</v>
      </c>
      <c r="V1426" t="str">
        <f>IF(data[[#This Row],[TechSupport]]="Yes",1,"")</f>
        <v/>
      </c>
      <c r="W1426" t="s">
        <v>46</v>
      </c>
      <c r="X1426" t="str">
        <f>IF(data[[#This Row],[StreamingTV]]="Yes",1,"")</f>
        <v/>
      </c>
      <c r="Y1426" t="s">
        <v>46</v>
      </c>
      <c r="Z1426" t="str">
        <f>IF(data[[#This Row],[StreamingMovies]]="Yes",1,"")</f>
        <v/>
      </c>
      <c r="AA1426" t="s">
        <v>31</v>
      </c>
      <c r="AB1426" t="s">
        <v>24</v>
      </c>
      <c r="AC1426" t="s">
        <v>32</v>
      </c>
      <c r="AD1426">
        <v>19.95</v>
      </c>
      <c r="AE1426">
        <v>936.7</v>
      </c>
      <c r="AF1426">
        <v>0</v>
      </c>
      <c r="AG1426" s="2">
        <v>0</v>
      </c>
      <c r="AH1426" t="s">
        <v>24</v>
      </c>
      <c r="AI1426">
        <f t="shared" si="44"/>
        <v>0</v>
      </c>
      <c r="AJ1426">
        <f t="shared" si="45"/>
        <v>1</v>
      </c>
    </row>
    <row r="1427" spans="1:36" x14ac:dyDescent="0.35">
      <c r="A1427">
        <v>1426</v>
      </c>
      <c r="B1427" t="s">
        <v>1462</v>
      </c>
      <c r="C1427" t="s">
        <v>30</v>
      </c>
      <c r="D1427">
        <v>0</v>
      </c>
      <c r="E1427" t="s">
        <v>23</v>
      </c>
      <c r="F1427" t="s">
        <v>24</v>
      </c>
      <c r="G1427" t="str">
        <f>IF(AND(data[[#This Row],[Partner]]="Yes", data[[#This Row],[Dependents]]="Yes"), "Both", IF(data[[#This Row],[Partner]]="Yes", "Partner", IF(data[[#This Row],[Dependents]]="Yes", "Dependent", "None")))</f>
        <v>Partner</v>
      </c>
      <c r="H1427">
        <v>12</v>
      </c>
      <c r="I1427" s="1">
        <f>data[[#This Row],[Tenure]]/12</f>
        <v>1</v>
      </c>
      <c r="J1427" t="s">
        <v>23</v>
      </c>
      <c r="K1427">
        <f>IF(data[[#This Row],[PhoneService]]="Yes",1,"")</f>
        <v>1</v>
      </c>
      <c r="L1427" t="s">
        <v>24</v>
      </c>
      <c r="M1427" t="str">
        <f>IF(data[[#This Row],[MultipleLines]]="Yes",1,"")</f>
        <v/>
      </c>
      <c r="N1427" t="s">
        <v>26</v>
      </c>
      <c r="O1427" t="s">
        <v>24</v>
      </c>
      <c r="P1427" t="str">
        <f>IF(data[[#This Row],[OnlineSecurity]]="Yes",1,"")</f>
        <v/>
      </c>
      <c r="Q1427" t="s">
        <v>24</v>
      </c>
      <c r="R1427" t="str">
        <f>IF(data[[#This Row],[OnlineBackup]]="Yes",1,"")</f>
        <v/>
      </c>
      <c r="S1427" t="s">
        <v>23</v>
      </c>
      <c r="T1427">
        <f>IF(data[[#This Row],[DeviceProtection]]="Yes",1,"")</f>
        <v>1</v>
      </c>
      <c r="U1427" t="s">
        <v>23</v>
      </c>
      <c r="V1427">
        <f>IF(data[[#This Row],[TechSupport]]="Yes",1,"")</f>
        <v>1</v>
      </c>
      <c r="W1427" t="s">
        <v>23</v>
      </c>
      <c r="X1427">
        <f>IF(data[[#This Row],[StreamingTV]]="Yes",1,"")</f>
        <v>1</v>
      </c>
      <c r="Y1427" t="s">
        <v>23</v>
      </c>
      <c r="Z1427">
        <f>IF(data[[#This Row],[StreamingMovies]]="Yes",1,"")</f>
        <v>1</v>
      </c>
      <c r="AA1427" t="s">
        <v>27</v>
      </c>
      <c r="AB1427" t="s">
        <v>23</v>
      </c>
      <c r="AC1427" t="s">
        <v>28</v>
      </c>
      <c r="AD1427">
        <v>74.150000000000006</v>
      </c>
      <c r="AE1427">
        <v>741.4</v>
      </c>
      <c r="AF1427">
        <v>0</v>
      </c>
      <c r="AG1427" s="2">
        <v>0</v>
      </c>
      <c r="AH1427" t="s">
        <v>24</v>
      </c>
      <c r="AI1427">
        <f t="shared" si="44"/>
        <v>0</v>
      </c>
      <c r="AJ1427">
        <f t="shared" si="45"/>
        <v>1</v>
      </c>
    </row>
    <row r="1428" spans="1:36" x14ac:dyDescent="0.35">
      <c r="A1428">
        <v>1427</v>
      </c>
      <c r="B1428" t="s">
        <v>1463</v>
      </c>
      <c r="C1428" t="s">
        <v>30</v>
      </c>
      <c r="D1428">
        <v>1</v>
      </c>
      <c r="E1428" t="s">
        <v>23</v>
      </c>
      <c r="F1428" t="s">
        <v>24</v>
      </c>
      <c r="G1428" t="str">
        <f>IF(AND(data[[#This Row],[Partner]]="Yes", data[[#This Row],[Dependents]]="Yes"), "Both", IF(data[[#This Row],[Partner]]="Yes", "Partner", IF(data[[#This Row],[Dependents]]="Yes", "Dependent", "None")))</f>
        <v>Partner</v>
      </c>
      <c r="H1428">
        <v>71</v>
      </c>
      <c r="I1428" s="1">
        <f>data[[#This Row],[Tenure]]/12</f>
        <v>5.916666666666667</v>
      </c>
      <c r="J1428" t="s">
        <v>23</v>
      </c>
      <c r="K1428">
        <f>IF(data[[#This Row],[PhoneService]]="Yes",1,"")</f>
        <v>1</v>
      </c>
      <c r="L1428" t="s">
        <v>23</v>
      </c>
      <c r="M1428">
        <f>IF(data[[#This Row],[MultipleLines]]="Yes",1,"")</f>
        <v>1</v>
      </c>
      <c r="N1428" t="s">
        <v>37</v>
      </c>
      <c r="O1428" t="s">
        <v>23</v>
      </c>
      <c r="P1428">
        <f>IF(data[[#This Row],[OnlineSecurity]]="Yes",1,"")</f>
        <v>1</v>
      </c>
      <c r="Q1428" t="s">
        <v>23</v>
      </c>
      <c r="R1428">
        <f>IF(data[[#This Row],[OnlineBackup]]="Yes",1,"")</f>
        <v>1</v>
      </c>
      <c r="S1428" t="s">
        <v>23</v>
      </c>
      <c r="T1428">
        <f>IF(data[[#This Row],[DeviceProtection]]="Yes",1,"")</f>
        <v>1</v>
      </c>
      <c r="U1428" t="s">
        <v>23</v>
      </c>
      <c r="V1428">
        <f>IF(data[[#This Row],[TechSupport]]="Yes",1,"")</f>
        <v>1</v>
      </c>
      <c r="W1428" t="s">
        <v>24</v>
      </c>
      <c r="X1428" t="str">
        <f>IF(data[[#This Row],[StreamingTV]]="Yes",1,"")</f>
        <v/>
      </c>
      <c r="Y1428" t="s">
        <v>24</v>
      </c>
      <c r="Z1428" t="str">
        <f>IF(data[[#This Row],[StreamingMovies]]="Yes",1,"")</f>
        <v/>
      </c>
      <c r="AA1428" t="s">
        <v>31</v>
      </c>
      <c r="AB1428" t="s">
        <v>23</v>
      </c>
      <c r="AC1428" t="s">
        <v>28</v>
      </c>
      <c r="AD1428">
        <v>92</v>
      </c>
      <c r="AE1428">
        <v>6585.2</v>
      </c>
      <c r="AF1428">
        <v>0</v>
      </c>
      <c r="AG1428" s="2">
        <v>0</v>
      </c>
      <c r="AH1428" t="s">
        <v>24</v>
      </c>
      <c r="AI1428">
        <f t="shared" si="44"/>
        <v>0</v>
      </c>
      <c r="AJ1428">
        <f t="shared" si="45"/>
        <v>1</v>
      </c>
    </row>
    <row r="1429" spans="1:36" x14ac:dyDescent="0.35">
      <c r="A1429">
        <v>1428</v>
      </c>
      <c r="B1429" t="s">
        <v>1464</v>
      </c>
      <c r="C1429" t="s">
        <v>30</v>
      </c>
      <c r="D1429">
        <v>1</v>
      </c>
      <c r="E1429" t="s">
        <v>24</v>
      </c>
      <c r="F1429" t="s">
        <v>24</v>
      </c>
      <c r="G1429" t="str">
        <f>IF(AND(data[[#This Row],[Partner]]="Yes", data[[#This Row],[Dependents]]="Yes"), "Both", IF(data[[#This Row],[Partner]]="Yes", "Partner", IF(data[[#This Row],[Dependents]]="Yes", "Dependent", "None")))</f>
        <v>None</v>
      </c>
      <c r="H1429">
        <v>44</v>
      </c>
      <c r="I1429" s="1">
        <f>data[[#This Row],[Tenure]]/12</f>
        <v>3.6666666666666665</v>
      </c>
      <c r="J1429" t="s">
        <v>23</v>
      </c>
      <c r="K1429">
        <f>IF(data[[#This Row],[PhoneService]]="Yes",1,"")</f>
        <v>1</v>
      </c>
      <c r="L1429" t="s">
        <v>24</v>
      </c>
      <c r="M1429" t="str">
        <f>IF(data[[#This Row],[MultipleLines]]="Yes",1,"")</f>
        <v/>
      </c>
      <c r="N1429" t="s">
        <v>37</v>
      </c>
      <c r="O1429" t="s">
        <v>24</v>
      </c>
      <c r="P1429" t="str">
        <f>IF(data[[#This Row],[OnlineSecurity]]="Yes",1,"")</f>
        <v/>
      </c>
      <c r="Q1429" t="s">
        <v>24</v>
      </c>
      <c r="R1429" t="str">
        <f>IF(data[[#This Row],[OnlineBackup]]="Yes",1,"")</f>
        <v/>
      </c>
      <c r="S1429" t="s">
        <v>23</v>
      </c>
      <c r="T1429">
        <f>IF(data[[#This Row],[DeviceProtection]]="Yes",1,"")</f>
        <v>1</v>
      </c>
      <c r="U1429" t="s">
        <v>24</v>
      </c>
      <c r="V1429" t="str">
        <f>IF(data[[#This Row],[TechSupport]]="Yes",1,"")</f>
        <v/>
      </c>
      <c r="W1429" t="s">
        <v>24</v>
      </c>
      <c r="X1429" t="str">
        <f>IF(data[[#This Row],[StreamingTV]]="Yes",1,"")</f>
        <v/>
      </c>
      <c r="Y1429" t="s">
        <v>24</v>
      </c>
      <c r="Z1429" t="str">
        <f>IF(data[[#This Row],[StreamingMovies]]="Yes",1,"")</f>
        <v/>
      </c>
      <c r="AA1429" t="s">
        <v>27</v>
      </c>
      <c r="AB1429" t="s">
        <v>24</v>
      </c>
      <c r="AC1429" t="s">
        <v>28</v>
      </c>
      <c r="AD1429">
        <v>73.849999999999994</v>
      </c>
      <c r="AE1429">
        <v>3122.4</v>
      </c>
      <c r="AF1429">
        <v>0</v>
      </c>
      <c r="AG1429" s="2">
        <v>0</v>
      </c>
      <c r="AH1429" t="s">
        <v>24</v>
      </c>
      <c r="AI1429">
        <f t="shared" si="44"/>
        <v>0</v>
      </c>
      <c r="AJ1429">
        <f t="shared" si="45"/>
        <v>1</v>
      </c>
    </row>
    <row r="1430" spans="1:36" x14ac:dyDescent="0.35">
      <c r="A1430">
        <v>1429</v>
      </c>
      <c r="B1430" t="s">
        <v>1465</v>
      </c>
      <c r="C1430" t="s">
        <v>30</v>
      </c>
      <c r="D1430">
        <v>0</v>
      </c>
      <c r="E1430" t="s">
        <v>24</v>
      </c>
      <c r="F1430" t="s">
        <v>24</v>
      </c>
      <c r="G1430" t="str">
        <f>IF(AND(data[[#This Row],[Partner]]="Yes", data[[#This Row],[Dependents]]="Yes"), "Both", IF(data[[#This Row],[Partner]]="Yes", "Partner", IF(data[[#This Row],[Dependents]]="Yes", "Dependent", "None")))</f>
        <v>None</v>
      </c>
      <c r="H1430">
        <v>1</v>
      </c>
      <c r="I1430" s="1">
        <f>data[[#This Row],[Tenure]]/12</f>
        <v>8.3333333333333329E-2</v>
      </c>
      <c r="J1430" t="s">
        <v>23</v>
      </c>
      <c r="K1430">
        <f>IF(data[[#This Row],[PhoneService]]="Yes",1,"")</f>
        <v>1</v>
      </c>
      <c r="L1430" t="s">
        <v>23</v>
      </c>
      <c r="M1430">
        <f>IF(data[[#This Row],[MultipleLines]]="Yes",1,"")</f>
        <v>1</v>
      </c>
      <c r="N1430" t="s">
        <v>26</v>
      </c>
      <c r="O1430" t="s">
        <v>24</v>
      </c>
      <c r="P1430" t="str">
        <f>IF(data[[#This Row],[OnlineSecurity]]="Yes",1,"")</f>
        <v/>
      </c>
      <c r="Q1430" t="s">
        <v>24</v>
      </c>
      <c r="R1430" t="str">
        <f>IF(data[[#This Row],[OnlineBackup]]="Yes",1,"")</f>
        <v/>
      </c>
      <c r="S1430" t="s">
        <v>24</v>
      </c>
      <c r="T1430" t="str">
        <f>IF(data[[#This Row],[DeviceProtection]]="Yes",1,"")</f>
        <v/>
      </c>
      <c r="U1430" t="s">
        <v>24</v>
      </c>
      <c r="V1430" t="str">
        <f>IF(data[[#This Row],[TechSupport]]="Yes",1,"")</f>
        <v/>
      </c>
      <c r="W1430" t="s">
        <v>24</v>
      </c>
      <c r="X1430" t="str">
        <f>IF(data[[#This Row],[StreamingTV]]="Yes",1,"")</f>
        <v/>
      </c>
      <c r="Y1430" t="s">
        <v>24</v>
      </c>
      <c r="Z1430" t="str">
        <f>IF(data[[#This Row],[StreamingMovies]]="Yes",1,"")</f>
        <v/>
      </c>
      <c r="AA1430" t="s">
        <v>27</v>
      </c>
      <c r="AB1430" t="s">
        <v>23</v>
      </c>
      <c r="AC1430" t="s">
        <v>28</v>
      </c>
      <c r="AD1430">
        <v>50.45</v>
      </c>
      <c r="AE1430">
        <v>50.45</v>
      </c>
      <c r="AF1430">
        <v>0</v>
      </c>
      <c r="AG1430" s="2">
        <v>0</v>
      </c>
      <c r="AH1430" t="s">
        <v>23</v>
      </c>
      <c r="AI1430">
        <f t="shared" si="44"/>
        <v>1</v>
      </c>
      <c r="AJ1430" t="str">
        <f t="shared" si="45"/>
        <v/>
      </c>
    </row>
    <row r="1431" spans="1:36" x14ac:dyDescent="0.35">
      <c r="A1431">
        <v>1430</v>
      </c>
      <c r="B1431" t="s">
        <v>1466</v>
      </c>
      <c r="C1431" t="s">
        <v>30</v>
      </c>
      <c r="D1431">
        <v>0</v>
      </c>
      <c r="E1431" t="s">
        <v>23</v>
      </c>
      <c r="F1431" t="s">
        <v>23</v>
      </c>
      <c r="G1431" t="str">
        <f>IF(AND(data[[#This Row],[Partner]]="Yes", data[[#This Row],[Dependents]]="Yes"), "Both", IF(data[[#This Row],[Partner]]="Yes", "Partner", IF(data[[#This Row],[Dependents]]="Yes", "Dependent", "None")))</f>
        <v>Both</v>
      </c>
      <c r="H1431">
        <v>45</v>
      </c>
      <c r="I1431" s="1">
        <f>data[[#This Row],[Tenure]]/12</f>
        <v>3.75</v>
      </c>
      <c r="J1431" t="s">
        <v>23</v>
      </c>
      <c r="K1431">
        <f>IF(data[[#This Row],[PhoneService]]="Yes",1,"")</f>
        <v>1</v>
      </c>
      <c r="L1431" t="s">
        <v>23</v>
      </c>
      <c r="M1431">
        <f>IF(data[[#This Row],[MultipleLines]]="Yes",1,"")</f>
        <v>1</v>
      </c>
      <c r="N1431" t="s">
        <v>24</v>
      </c>
      <c r="O1431" t="s">
        <v>46</v>
      </c>
      <c r="P1431" t="str">
        <f>IF(data[[#This Row],[OnlineSecurity]]="Yes",1,"")</f>
        <v/>
      </c>
      <c r="Q1431" t="s">
        <v>46</v>
      </c>
      <c r="R1431" t="str">
        <f>IF(data[[#This Row],[OnlineBackup]]="Yes",1,"")</f>
        <v/>
      </c>
      <c r="S1431" t="s">
        <v>46</v>
      </c>
      <c r="T1431" t="str">
        <f>IF(data[[#This Row],[DeviceProtection]]="Yes",1,"")</f>
        <v/>
      </c>
      <c r="U1431" t="s">
        <v>46</v>
      </c>
      <c r="V1431" t="str">
        <f>IF(data[[#This Row],[TechSupport]]="Yes",1,"")</f>
        <v/>
      </c>
      <c r="W1431" t="s">
        <v>46</v>
      </c>
      <c r="X1431" t="str">
        <f>IF(data[[#This Row],[StreamingTV]]="Yes",1,"")</f>
        <v/>
      </c>
      <c r="Y1431" t="s">
        <v>46</v>
      </c>
      <c r="Z1431" t="str">
        <f>IF(data[[#This Row],[StreamingMovies]]="Yes",1,"")</f>
        <v/>
      </c>
      <c r="AA1431" t="s">
        <v>47</v>
      </c>
      <c r="AB1431" t="s">
        <v>24</v>
      </c>
      <c r="AC1431" t="s">
        <v>32</v>
      </c>
      <c r="AD1431">
        <v>24.45</v>
      </c>
      <c r="AE1431">
        <v>1088.25</v>
      </c>
      <c r="AF1431">
        <v>0</v>
      </c>
      <c r="AG1431" s="2">
        <v>0</v>
      </c>
      <c r="AH1431" t="s">
        <v>24</v>
      </c>
      <c r="AI1431">
        <f t="shared" si="44"/>
        <v>0</v>
      </c>
      <c r="AJ1431">
        <f t="shared" si="45"/>
        <v>1</v>
      </c>
    </row>
    <row r="1432" spans="1:36" x14ac:dyDescent="0.35">
      <c r="A1432">
        <v>1431</v>
      </c>
      <c r="B1432" t="s">
        <v>1467</v>
      </c>
      <c r="C1432" t="s">
        <v>22</v>
      </c>
      <c r="D1432">
        <v>0</v>
      </c>
      <c r="E1432" t="s">
        <v>24</v>
      </c>
      <c r="F1432" t="s">
        <v>24</v>
      </c>
      <c r="G1432" t="str">
        <f>IF(AND(data[[#This Row],[Partner]]="Yes", data[[#This Row],[Dependents]]="Yes"), "Both", IF(data[[#This Row],[Partner]]="Yes", "Partner", IF(data[[#This Row],[Dependents]]="Yes", "Dependent", "None")))</f>
        <v>None</v>
      </c>
      <c r="H1432">
        <v>23</v>
      </c>
      <c r="I1432" s="1">
        <f>data[[#This Row],[Tenure]]/12</f>
        <v>1.9166666666666667</v>
      </c>
      <c r="J1432" t="s">
        <v>23</v>
      </c>
      <c r="K1432">
        <f>IF(data[[#This Row],[PhoneService]]="Yes",1,"")</f>
        <v>1</v>
      </c>
      <c r="L1432" t="s">
        <v>23</v>
      </c>
      <c r="M1432">
        <f>IF(data[[#This Row],[MultipleLines]]="Yes",1,"")</f>
        <v>1</v>
      </c>
      <c r="N1432" t="s">
        <v>24</v>
      </c>
      <c r="O1432" t="s">
        <v>46</v>
      </c>
      <c r="P1432" t="str">
        <f>IF(data[[#This Row],[OnlineSecurity]]="Yes",1,"")</f>
        <v/>
      </c>
      <c r="Q1432" t="s">
        <v>46</v>
      </c>
      <c r="R1432" t="str">
        <f>IF(data[[#This Row],[OnlineBackup]]="Yes",1,"")</f>
        <v/>
      </c>
      <c r="S1432" t="s">
        <v>46</v>
      </c>
      <c r="T1432" t="str">
        <f>IF(data[[#This Row],[DeviceProtection]]="Yes",1,"")</f>
        <v/>
      </c>
      <c r="U1432" t="s">
        <v>46</v>
      </c>
      <c r="V1432" t="str">
        <f>IF(data[[#This Row],[TechSupport]]="Yes",1,"")</f>
        <v/>
      </c>
      <c r="W1432" t="s">
        <v>46</v>
      </c>
      <c r="X1432" t="str">
        <f>IF(data[[#This Row],[StreamingTV]]="Yes",1,"")</f>
        <v/>
      </c>
      <c r="Y1432" t="s">
        <v>46</v>
      </c>
      <c r="Z1432" t="str">
        <f>IF(data[[#This Row],[StreamingMovies]]="Yes",1,"")</f>
        <v/>
      </c>
      <c r="AA1432" t="s">
        <v>31</v>
      </c>
      <c r="AB1432" t="s">
        <v>24</v>
      </c>
      <c r="AC1432" t="s">
        <v>40</v>
      </c>
      <c r="AD1432">
        <v>24.8</v>
      </c>
      <c r="AE1432">
        <v>615.35</v>
      </c>
      <c r="AF1432">
        <v>0</v>
      </c>
      <c r="AG1432" s="2">
        <v>0</v>
      </c>
      <c r="AH1432" t="s">
        <v>24</v>
      </c>
      <c r="AI1432">
        <f t="shared" si="44"/>
        <v>0</v>
      </c>
      <c r="AJ1432">
        <f t="shared" si="45"/>
        <v>1</v>
      </c>
    </row>
    <row r="1433" spans="1:36" x14ac:dyDescent="0.35">
      <c r="A1433">
        <v>1432</v>
      </c>
      <c r="B1433" t="s">
        <v>1468</v>
      </c>
      <c r="C1433" t="s">
        <v>22</v>
      </c>
      <c r="D1433">
        <v>0</v>
      </c>
      <c r="E1433" t="s">
        <v>23</v>
      </c>
      <c r="F1433" t="s">
        <v>24</v>
      </c>
      <c r="G1433" t="str">
        <f>IF(AND(data[[#This Row],[Partner]]="Yes", data[[#This Row],[Dependents]]="Yes"), "Both", IF(data[[#This Row],[Partner]]="Yes", "Partner", IF(data[[#This Row],[Dependents]]="Yes", "Dependent", "None")))</f>
        <v>Partner</v>
      </c>
      <c r="H1433">
        <v>43</v>
      </c>
      <c r="I1433" s="1">
        <f>data[[#This Row],[Tenure]]/12</f>
        <v>3.5833333333333335</v>
      </c>
      <c r="J1433" t="s">
        <v>23</v>
      </c>
      <c r="K1433">
        <f>IF(data[[#This Row],[PhoneService]]="Yes",1,"")</f>
        <v>1</v>
      </c>
      <c r="L1433" t="s">
        <v>23</v>
      </c>
      <c r="M1433">
        <f>IF(data[[#This Row],[MultipleLines]]="Yes",1,"")</f>
        <v>1</v>
      </c>
      <c r="N1433" t="s">
        <v>26</v>
      </c>
      <c r="O1433" t="s">
        <v>24</v>
      </c>
      <c r="P1433" t="str">
        <f>IF(data[[#This Row],[OnlineSecurity]]="Yes",1,"")</f>
        <v/>
      </c>
      <c r="Q1433" t="s">
        <v>24</v>
      </c>
      <c r="R1433" t="str">
        <f>IF(data[[#This Row],[OnlineBackup]]="Yes",1,"")</f>
        <v/>
      </c>
      <c r="S1433" t="s">
        <v>24</v>
      </c>
      <c r="T1433" t="str">
        <f>IF(data[[#This Row],[DeviceProtection]]="Yes",1,"")</f>
        <v/>
      </c>
      <c r="U1433" t="s">
        <v>23</v>
      </c>
      <c r="V1433">
        <f>IF(data[[#This Row],[TechSupport]]="Yes",1,"")</f>
        <v>1</v>
      </c>
      <c r="W1433" t="s">
        <v>23</v>
      </c>
      <c r="X1433">
        <f>IF(data[[#This Row],[StreamingTV]]="Yes",1,"")</f>
        <v>1</v>
      </c>
      <c r="Y1433" t="s">
        <v>24</v>
      </c>
      <c r="Z1433" t="str">
        <f>IF(data[[#This Row],[StreamingMovies]]="Yes",1,"")</f>
        <v/>
      </c>
      <c r="AA1433" t="s">
        <v>31</v>
      </c>
      <c r="AB1433" t="s">
        <v>23</v>
      </c>
      <c r="AC1433" t="s">
        <v>35</v>
      </c>
      <c r="AD1433">
        <v>64.849999999999994</v>
      </c>
      <c r="AE1433">
        <v>2908.2</v>
      </c>
      <c r="AF1433">
        <v>0</v>
      </c>
      <c r="AG1433" s="2">
        <v>0</v>
      </c>
      <c r="AH1433" t="s">
        <v>24</v>
      </c>
      <c r="AI1433">
        <f t="shared" si="44"/>
        <v>0</v>
      </c>
      <c r="AJ1433">
        <f t="shared" si="45"/>
        <v>1</v>
      </c>
    </row>
    <row r="1434" spans="1:36" x14ac:dyDescent="0.35">
      <c r="A1434">
        <v>1433</v>
      </c>
      <c r="B1434" t="s">
        <v>1469</v>
      </c>
      <c r="C1434" t="s">
        <v>30</v>
      </c>
      <c r="D1434">
        <v>0</v>
      </c>
      <c r="E1434" t="s">
        <v>24</v>
      </c>
      <c r="F1434" t="s">
        <v>24</v>
      </c>
      <c r="G1434" t="str">
        <f>IF(AND(data[[#This Row],[Partner]]="Yes", data[[#This Row],[Dependents]]="Yes"), "Both", IF(data[[#This Row],[Partner]]="Yes", "Partner", IF(data[[#This Row],[Dependents]]="Yes", "Dependent", "None")))</f>
        <v>None</v>
      </c>
      <c r="H1434">
        <v>35</v>
      </c>
      <c r="I1434" s="1">
        <f>data[[#This Row],[Tenure]]/12</f>
        <v>2.9166666666666665</v>
      </c>
      <c r="J1434" t="s">
        <v>23</v>
      </c>
      <c r="K1434">
        <f>IF(data[[#This Row],[PhoneService]]="Yes",1,"")</f>
        <v>1</v>
      </c>
      <c r="L1434" t="s">
        <v>24</v>
      </c>
      <c r="M1434" t="str">
        <f>IF(data[[#This Row],[MultipleLines]]="Yes",1,"")</f>
        <v/>
      </c>
      <c r="N1434" t="s">
        <v>24</v>
      </c>
      <c r="O1434" t="s">
        <v>46</v>
      </c>
      <c r="P1434" t="str">
        <f>IF(data[[#This Row],[OnlineSecurity]]="Yes",1,"")</f>
        <v/>
      </c>
      <c r="Q1434" t="s">
        <v>46</v>
      </c>
      <c r="R1434" t="str">
        <f>IF(data[[#This Row],[OnlineBackup]]="Yes",1,"")</f>
        <v/>
      </c>
      <c r="S1434" t="s">
        <v>46</v>
      </c>
      <c r="T1434" t="str">
        <f>IF(data[[#This Row],[DeviceProtection]]="Yes",1,"")</f>
        <v/>
      </c>
      <c r="U1434" t="s">
        <v>46</v>
      </c>
      <c r="V1434" t="str">
        <f>IF(data[[#This Row],[TechSupport]]="Yes",1,"")</f>
        <v/>
      </c>
      <c r="W1434" t="s">
        <v>46</v>
      </c>
      <c r="X1434" t="str">
        <f>IF(data[[#This Row],[StreamingTV]]="Yes",1,"")</f>
        <v/>
      </c>
      <c r="Y1434" t="s">
        <v>46</v>
      </c>
      <c r="Z1434" t="str">
        <f>IF(data[[#This Row],[StreamingMovies]]="Yes",1,"")</f>
        <v/>
      </c>
      <c r="AA1434" t="s">
        <v>27</v>
      </c>
      <c r="AB1434" t="s">
        <v>24</v>
      </c>
      <c r="AC1434" t="s">
        <v>35</v>
      </c>
      <c r="AD1434">
        <v>20.75</v>
      </c>
      <c r="AE1434">
        <v>739.9</v>
      </c>
      <c r="AF1434">
        <v>0</v>
      </c>
      <c r="AG1434" s="2">
        <v>0</v>
      </c>
      <c r="AH1434" t="s">
        <v>24</v>
      </c>
      <c r="AI1434">
        <f t="shared" si="44"/>
        <v>0</v>
      </c>
      <c r="AJ1434">
        <f t="shared" si="45"/>
        <v>1</v>
      </c>
    </row>
    <row r="1435" spans="1:36" x14ac:dyDescent="0.35">
      <c r="A1435">
        <v>1434</v>
      </c>
      <c r="B1435" t="s">
        <v>1470</v>
      </c>
      <c r="C1435" t="s">
        <v>30</v>
      </c>
      <c r="D1435">
        <v>0</v>
      </c>
      <c r="E1435" t="s">
        <v>23</v>
      </c>
      <c r="F1435" t="s">
        <v>24</v>
      </c>
      <c r="G1435" t="str">
        <f>IF(AND(data[[#This Row],[Partner]]="Yes", data[[#This Row],[Dependents]]="Yes"), "Both", IF(data[[#This Row],[Partner]]="Yes", "Partner", IF(data[[#This Row],[Dependents]]="Yes", "Dependent", "None")))</f>
        <v>Partner</v>
      </c>
      <c r="H1435">
        <v>9</v>
      </c>
      <c r="I1435" s="1">
        <f>data[[#This Row],[Tenure]]/12</f>
        <v>0.75</v>
      </c>
      <c r="J1435" t="s">
        <v>23</v>
      </c>
      <c r="K1435">
        <f>IF(data[[#This Row],[PhoneService]]="Yes",1,"")</f>
        <v>1</v>
      </c>
      <c r="L1435" t="s">
        <v>24</v>
      </c>
      <c r="M1435" t="str">
        <f>IF(data[[#This Row],[MultipleLines]]="Yes",1,"")</f>
        <v/>
      </c>
      <c r="N1435" t="s">
        <v>26</v>
      </c>
      <c r="O1435" t="s">
        <v>23</v>
      </c>
      <c r="P1435">
        <f>IF(data[[#This Row],[OnlineSecurity]]="Yes",1,"")</f>
        <v>1</v>
      </c>
      <c r="Q1435" t="s">
        <v>23</v>
      </c>
      <c r="R1435">
        <f>IF(data[[#This Row],[OnlineBackup]]="Yes",1,"")</f>
        <v>1</v>
      </c>
      <c r="S1435" t="s">
        <v>24</v>
      </c>
      <c r="T1435" t="str">
        <f>IF(data[[#This Row],[DeviceProtection]]="Yes",1,"")</f>
        <v/>
      </c>
      <c r="U1435" t="s">
        <v>23</v>
      </c>
      <c r="V1435">
        <f>IF(data[[#This Row],[TechSupport]]="Yes",1,"")</f>
        <v>1</v>
      </c>
      <c r="W1435" t="s">
        <v>23</v>
      </c>
      <c r="X1435">
        <f>IF(data[[#This Row],[StreamingTV]]="Yes",1,"")</f>
        <v>1</v>
      </c>
      <c r="Y1435" t="s">
        <v>24</v>
      </c>
      <c r="Z1435" t="str">
        <f>IF(data[[#This Row],[StreamingMovies]]="Yes",1,"")</f>
        <v/>
      </c>
      <c r="AA1435" t="s">
        <v>27</v>
      </c>
      <c r="AB1435" t="s">
        <v>23</v>
      </c>
      <c r="AC1435" t="s">
        <v>32</v>
      </c>
      <c r="AD1435">
        <v>68.95</v>
      </c>
      <c r="AE1435">
        <v>593.85</v>
      </c>
      <c r="AF1435">
        <v>0</v>
      </c>
      <c r="AG1435" s="2">
        <v>0</v>
      </c>
      <c r="AH1435" t="s">
        <v>24</v>
      </c>
      <c r="AI1435">
        <f t="shared" si="44"/>
        <v>0</v>
      </c>
      <c r="AJ1435">
        <f t="shared" si="45"/>
        <v>1</v>
      </c>
    </row>
    <row r="1436" spans="1:36" x14ac:dyDescent="0.35">
      <c r="A1436">
        <v>1435</v>
      </c>
      <c r="B1436" t="s">
        <v>1471</v>
      </c>
      <c r="C1436" t="s">
        <v>30</v>
      </c>
      <c r="D1436">
        <v>0</v>
      </c>
      <c r="E1436" t="s">
        <v>24</v>
      </c>
      <c r="F1436" t="s">
        <v>24</v>
      </c>
      <c r="G1436" t="str">
        <f>IF(AND(data[[#This Row],[Partner]]="Yes", data[[#This Row],[Dependents]]="Yes"), "Both", IF(data[[#This Row],[Partner]]="Yes", "Partner", IF(data[[#This Row],[Dependents]]="Yes", "Dependent", "None")))</f>
        <v>None</v>
      </c>
      <c r="H1436">
        <v>12</v>
      </c>
      <c r="I1436" s="1">
        <f>data[[#This Row],[Tenure]]/12</f>
        <v>1</v>
      </c>
      <c r="J1436" t="s">
        <v>23</v>
      </c>
      <c r="K1436">
        <f>IF(data[[#This Row],[PhoneService]]="Yes",1,"")</f>
        <v>1</v>
      </c>
      <c r="L1436" t="s">
        <v>23</v>
      </c>
      <c r="M1436">
        <f>IF(data[[#This Row],[MultipleLines]]="Yes",1,"")</f>
        <v>1</v>
      </c>
      <c r="N1436" t="s">
        <v>37</v>
      </c>
      <c r="O1436" t="s">
        <v>24</v>
      </c>
      <c r="P1436" t="str">
        <f>IF(data[[#This Row],[OnlineSecurity]]="Yes",1,"")</f>
        <v/>
      </c>
      <c r="Q1436" t="s">
        <v>24</v>
      </c>
      <c r="R1436" t="str">
        <f>IF(data[[#This Row],[OnlineBackup]]="Yes",1,"")</f>
        <v/>
      </c>
      <c r="S1436" t="s">
        <v>24</v>
      </c>
      <c r="T1436" t="str">
        <f>IF(data[[#This Row],[DeviceProtection]]="Yes",1,"")</f>
        <v/>
      </c>
      <c r="U1436" t="s">
        <v>23</v>
      </c>
      <c r="V1436">
        <f>IF(data[[#This Row],[TechSupport]]="Yes",1,"")</f>
        <v>1</v>
      </c>
      <c r="W1436" t="s">
        <v>23</v>
      </c>
      <c r="X1436">
        <f>IF(data[[#This Row],[StreamingTV]]="Yes",1,"")</f>
        <v>1</v>
      </c>
      <c r="Y1436" t="s">
        <v>23</v>
      </c>
      <c r="Z1436">
        <f>IF(data[[#This Row],[StreamingMovies]]="Yes",1,"")</f>
        <v>1</v>
      </c>
      <c r="AA1436" t="s">
        <v>27</v>
      </c>
      <c r="AB1436" t="s">
        <v>23</v>
      </c>
      <c r="AC1436" t="s">
        <v>32</v>
      </c>
      <c r="AD1436">
        <v>99.95</v>
      </c>
      <c r="AE1436">
        <v>1132.75</v>
      </c>
      <c r="AF1436">
        <v>0</v>
      </c>
      <c r="AG1436" s="2">
        <v>1</v>
      </c>
      <c r="AH1436" t="s">
        <v>23</v>
      </c>
      <c r="AI1436">
        <f t="shared" si="44"/>
        <v>1</v>
      </c>
      <c r="AJ1436" t="str">
        <f t="shared" si="45"/>
        <v/>
      </c>
    </row>
    <row r="1437" spans="1:36" x14ac:dyDescent="0.35">
      <c r="A1437">
        <v>1436</v>
      </c>
      <c r="B1437" t="s">
        <v>1472</v>
      </c>
      <c r="C1437" t="s">
        <v>22</v>
      </c>
      <c r="D1437">
        <v>1</v>
      </c>
      <c r="E1437" t="s">
        <v>23</v>
      </c>
      <c r="F1437" t="s">
        <v>24</v>
      </c>
      <c r="G1437" t="str">
        <f>IF(AND(data[[#This Row],[Partner]]="Yes", data[[#This Row],[Dependents]]="Yes"), "Both", IF(data[[#This Row],[Partner]]="Yes", "Partner", IF(data[[#This Row],[Dependents]]="Yes", "Dependent", "None")))</f>
        <v>Partner</v>
      </c>
      <c r="H1437">
        <v>65</v>
      </c>
      <c r="I1437" s="1">
        <f>data[[#This Row],[Tenure]]/12</f>
        <v>5.416666666666667</v>
      </c>
      <c r="J1437" t="s">
        <v>23</v>
      </c>
      <c r="K1437">
        <f>IF(data[[#This Row],[PhoneService]]="Yes",1,"")</f>
        <v>1</v>
      </c>
      <c r="L1437" t="s">
        <v>23</v>
      </c>
      <c r="M1437">
        <f>IF(data[[#This Row],[MultipleLines]]="Yes",1,"")</f>
        <v>1</v>
      </c>
      <c r="N1437" t="s">
        <v>37</v>
      </c>
      <c r="O1437" t="s">
        <v>23</v>
      </c>
      <c r="P1437">
        <f>IF(data[[#This Row],[OnlineSecurity]]="Yes",1,"")</f>
        <v>1</v>
      </c>
      <c r="Q1437" t="s">
        <v>23</v>
      </c>
      <c r="R1437">
        <f>IF(data[[#This Row],[OnlineBackup]]="Yes",1,"")</f>
        <v>1</v>
      </c>
      <c r="S1437" t="s">
        <v>23</v>
      </c>
      <c r="T1437">
        <f>IF(data[[#This Row],[DeviceProtection]]="Yes",1,"")</f>
        <v>1</v>
      </c>
      <c r="U1437" t="s">
        <v>24</v>
      </c>
      <c r="V1437" t="str">
        <f>IF(data[[#This Row],[TechSupport]]="Yes",1,"")</f>
        <v/>
      </c>
      <c r="W1437" t="s">
        <v>23</v>
      </c>
      <c r="X1437">
        <f>IF(data[[#This Row],[StreamingTV]]="Yes",1,"")</f>
        <v>1</v>
      </c>
      <c r="Y1437" t="s">
        <v>23</v>
      </c>
      <c r="Z1437">
        <f>IF(data[[#This Row],[StreamingMovies]]="Yes",1,"")</f>
        <v>1</v>
      </c>
      <c r="AA1437" t="s">
        <v>27</v>
      </c>
      <c r="AB1437" t="s">
        <v>23</v>
      </c>
      <c r="AC1437" t="s">
        <v>40</v>
      </c>
      <c r="AD1437">
        <v>109.4</v>
      </c>
      <c r="AE1437">
        <v>7227.45</v>
      </c>
      <c r="AF1437">
        <v>0</v>
      </c>
      <c r="AG1437" s="2">
        <v>0</v>
      </c>
      <c r="AH1437" t="s">
        <v>24</v>
      </c>
      <c r="AI1437">
        <f t="shared" si="44"/>
        <v>0</v>
      </c>
      <c r="AJ1437">
        <f t="shared" si="45"/>
        <v>1</v>
      </c>
    </row>
    <row r="1438" spans="1:36" x14ac:dyDescent="0.35">
      <c r="A1438">
        <v>1437</v>
      </c>
      <c r="B1438" t="s">
        <v>1473</v>
      </c>
      <c r="C1438" t="s">
        <v>22</v>
      </c>
      <c r="D1438">
        <v>0</v>
      </c>
      <c r="E1438" t="s">
        <v>24</v>
      </c>
      <c r="F1438" t="s">
        <v>24</v>
      </c>
      <c r="G1438" t="str">
        <f>IF(AND(data[[#This Row],[Partner]]="Yes", data[[#This Row],[Dependents]]="Yes"), "Both", IF(data[[#This Row],[Partner]]="Yes", "Partner", IF(data[[#This Row],[Dependents]]="Yes", "Dependent", "None")))</f>
        <v>None</v>
      </c>
      <c r="H1438">
        <v>2</v>
      </c>
      <c r="I1438" s="1">
        <f>data[[#This Row],[Tenure]]/12</f>
        <v>0.16666666666666666</v>
      </c>
      <c r="J1438" t="s">
        <v>23</v>
      </c>
      <c r="K1438">
        <f>IF(data[[#This Row],[PhoneService]]="Yes",1,"")</f>
        <v>1</v>
      </c>
      <c r="L1438" t="s">
        <v>23</v>
      </c>
      <c r="M1438">
        <f>IF(data[[#This Row],[MultipleLines]]="Yes",1,"")</f>
        <v>1</v>
      </c>
      <c r="N1438" t="s">
        <v>37</v>
      </c>
      <c r="O1438" t="s">
        <v>24</v>
      </c>
      <c r="P1438" t="str">
        <f>IF(data[[#This Row],[OnlineSecurity]]="Yes",1,"")</f>
        <v/>
      </c>
      <c r="Q1438" t="s">
        <v>24</v>
      </c>
      <c r="R1438" t="str">
        <f>IF(data[[#This Row],[OnlineBackup]]="Yes",1,"")</f>
        <v/>
      </c>
      <c r="S1438" t="s">
        <v>23</v>
      </c>
      <c r="T1438">
        <f>IF(data[[#This Row],[DeviceProtection]]="Yes",1,"")</f>
        <v>1</v>
      </c>
      <c r="U1438" t="s">
        <v>24</v>
      </c>
      <c r="V1438" t="str">
        <f>IF(data[[#This Row],[TechSupport]]="Yes",1,"")</f>
        <v/>
      </c>
      <c r="W1438" t="s">
        <v>23</v>
      </c>
      <c r="X1438">
        <f>IF(data[[#This Row],[StreamingTV]]="Yes",1,"")</f>
        <v>1</v>
      </c>
      <c r="Y1438" t="s">
        <v>24</v>
      </c>
      <c r="Z1438" t="str">
        <f>IF(data[[#This Row],[StreamingMovies]]="Yes",1,"")</f>
        <v/>
      </c>
      <c r="AA1438" t="s">
        <v>27</v>
      </c>
      <c r="AB1438" t="s">
        <v>23</v>
      </c>
      <c r="AC1438" t="s">
        <v>28</v>
      </c>
      <c r="AD1438">
        <v>91.4</v>
      </c>
      <c r="AE1438">
        <v>193.6</v>
      </c>
      <c r="AF1438">
        <v>0</v>
      </c>
      <c r="AG1438" s="2">
        <v>0</v>
      </c>
      <c r="AH1438" t="s">
        <v>23</v>
      </c>
      <c r="AI1438">
        <f t="shared" si="44"/>
        <v>1</v>
      </c>
      <c r="AJ1438" t="str">
        <f t="shared" si="45"/>
        <v/>
      </c>
    </row>
    <row r="1439" spans="1:36" x14ac:dyDescent="0.35">
      <c r="A1439">
        <v>1438</v>
      </c>
      <c r="B1439" t="s">
        <v>1474</v>
      </c>
      <c r="C1439" t="s">
        <v>30</v>
      </c>
      <c r="D1439">
        <v>0</v>
      </c>
      <c r="E1439" t="s">
        <v>24</v>
      </c>
      <c r="F1439" t="s">
        <v>24</v>
      </c>
      <c r="G1439" t="str">
        <f>IF(AND(data[[#This Row],[Partner]]="Yes", data[[#This Row],[Dependents]]="Yes"), "Both", IF(data[[#This Row],[Partner]]="Yes", "Partner", IF(data[[#This Row],[Dependents]]="Yes", "Dependent", "None")))</f>
        <v>None</v>
      </c>
      <c r="H1439">
        <v>27</v>
      </c>
      <c r="I1439" s="1">
        <f>data[[#This Row],[Tenure]]/12</f>
        <v>2.25</v>
      </c>
      <c r="J1439" t="s">
        <v>23</v>
      </c>
      <c r="K1439">
        <f>IF(data[[#This Row],[PhoneService]]="Yes",1,"")</f>
        <v>1</v>
      </c>
      <c r="L1439" t="s">
        <v>23</v>
      </c>
      <c r="M1439">
        <f>IF(data[[#This Row],[MultipleLines]]="Yes",1,"")</f>
        <v>1</v>
      </c>
      <c r="N1439" t="s">
        <v>26</v>
      </c>
      <c r="O1439" t="s">
        <v>24</v>
      </c>
      <c r="P1439" t="str">
        <f>IF(data[[#This Row],[OnlineSecurity]]="Yes",1,"")</f>
        <v/>
      </c>
      <c r="Q1439" t="s">
        <v>24</v>
      </c>
      <c r="R1439" t="str">
        <f>IF(data[[#This Row],[OnlineBackup]]="Yes",1,"")</f>
        <v/>
      </c>
      <c r="S1439" t="s">
        <v>24</v>
      </c>
      <c r="T1439" t="str">
        <f>IF(data[[#This Row],[DeviceProtection]]="Yes",1,"")</f>
        <v/>
      </c>
      <c r="U1439" t="s">
        <v>24</v>
      </c>
      <c r="V1439" t="str">
        <f>IF(data[[#This Row],[TechSupport]]="Yes",1,"")</f>
        <v/>
      </c>
      <c r="W1439" t="s">
        <v>24</v>
      </c>
      <c r="X1439" t="str">
        <f>IF(data[[#This Row],[StreamingTV]]="Yes",1,"")</f>
        <v/>
      </c>
      <c r="Y1439" t="s">
        <v>24</v>
      </c>
      <c r="Z1439" t="str">
        <f>IF(data[[#This Row],[StreamingMovies]]="Yes",1,"")</f>
        <v/>
      </c>
      <c r="AA1439" t="s">
        <v>27</v>
      </c>
      <c r="AB1439" t="s">
        <v>24</v>
      </c>
      <c r="AC1439" t="s">
        <v>32</v>
      </c>
      <c r="AD1439">
        <v>49</v>
      </c>
      <c r="AE1439">
        <v>1291.3499999999999</v>
      </c>
      <c r="AF1439">
        <v>0</v>
      </c>
      <c r="AG1439" s="2">
        <v>0</v>
      </c>
      <c r="AH1439" t="s">
        <v>24</v>
      </c>
      <c r="AI1439">
        <f t="shared" si="44"/>
        <v>0</v>
      </c>
      <c r="AJ1439">
        <f t="shared" si="45"/>
        <v>1</v>
      </c>
    </row>
    <row r="1440" spans="1:36" x14ac:dyDescent="0.35">
      <c r="A1440">
        <v>1439</v>
      </c>
      <c r="B1440" t="s">
        <v>1475</v>
      </c>
      <c r="C1440" t="s">
        <v>22</v>
      </c>
      <c r="D1440">
        <v>0</v>
      </c>
      <c r="E1440" t="s">
        <v>24</v>
      </c>
      <c r="F1440" t="s">
        <v>24</v>
      </c>
      <c r="G1440" t="str">
        <f>IF(AND(data[[#This Row],[Partner]]="Yes", data[[#This Row],[Dependents]]="Yes"), "Both", IF(data[[#This Row],[Partner]]="Yes", "Partner", IF(data[[#This Row],[Dependents]]="Yes", "Dependent", "None")))</f>
        <v>None</v>
      </c>
      <c r="H1440">
        <v>40</v>
      </c>
      <c r="I1440" s="1">
        <f>data[[#This Row],[Tenure]]/12</f>
        <v>3.3333333333333335</v>
      </c>
      <c r="J1440" t="s">
        <v>23</v>
      </c>
      <c r="K1440">
        <f>IF(data[[#This Row],[PhoneService]]="Yes",1,"")</f>
        <v>1</v>
      </c>
      <c r="L1440" t="s">
        <v>24</v>
      </c>
      <c r="M1440" t="str">
        <f>IF(data[[#This Row],[MultipleLines]]="Yes",1,"")</f>
        <v/>
      </c>
      <c r="N1440" t="s">
        <v>26</v>
      </c>
      <c r="O1440" t="s">
        <v>24</v>
      </c>
      <c r="P1440" t="str">
        <f>IF(data[[#This Row],[OnlineSecurity]]="Yes",1,"")</f>
        <v/>
      </c>
      <c r="Q1440" t="s">
        <v>24</v>
      </c>
      <c r="R1440" t="str">
        <f>IF(data[[#This Row],[OnlineBackup]]="Yes",1,"")</f>
        <v/>
      </c>
      <c r="S1440" t="s">
        <v>23</v>
      </c>
      <c r="T1440">
        <f>IF(data[[#This Row],[DeviceProtection]]="Yes",1,"")</f>
        <v>1</v>
      </c>
      <c r="U1440" t="s">
        <v>24</v>
      </c>
      <c r="V1440" t="str">
        <f>IF(data[[#This Row],[TechSupport]]="Yes",1,"")</f>
        <v/>
      </c>
      <c r="W1440" t="s">
        <v>24</v>
      </c>
      <c r="X1440" t="str">
        <f>IF(data[[#This Row],[StreamingTV]]="Yes",1,"")</f>
        <v/>
      </c>
      <c r="Y1440" t="s">
        <v>24</v>
      </c>
      <c r="Z1440" t="str">
        <f>IF(data[[#This Row],[StreamingMovies]]="Yes",1,"")</f>
        <v/>
      </c>
      <c r="AA1440" t="s">
        <v>31</v>
      </c>
      <c r="AB1440" t="s">
        <v>23</v>
      </c>
      <c r="AC1440" t="s">
        <v>32</v>
      </c>
      <c r="AD1440">
        <v>50.25</v>
      </c>
      <c r="AE1440">
        <v>2023.55</v>
      </c>
      <c r="AF1440">
        <v>0</v>
      </c>
      <c r="AG1440" s="2">
        <v>0</v>
      </c>
      <c r="AH1440" t="s">
        <v>24</v>
      </c>
      <c r="AI1440">
        <f t="shared" si="44"/>
        <v>0</v>
      </c>
      <c r="AJ1440">
        <f t="shared" si="45"/>
        <v>1</v>
      </c>
    </row>
    <row r="1441" spans="1:36" x14ac:dyDescent="0.35">
      <c r="A1441">
        <v>1440</v>
      </c>
      <c r="B1441" t="s">
        <v>1476</v>
      </c>
      <c r="C1441" t="s">
        <v>22</v>
      </c>
      <c r="D1441">
        <v>1</v>
      </c>
      <c r="E1441" t="s">
        <v>24</v>
      </c>
      <c r="F1441" t="s">
        <v>24</v>
      </c>
      <c r="G1441" t="str">
        <f>IF(AND(data[[#This Row],[Partner]]="Yes", data[[#This Row],[Dependents]]="Yes"), "Both", IF(data[[#This Row],[Partner]]="Yes", "Partner", IF(data[[#This Row],[Dependents]]="Yes", "Dependent", "None")))</f>
        <v>None</v>
      </c>
      <c r="H1441">
        <v>5</v>
      </c>
      <c r="I1441" s="1">
        <f>data[[#This Row],[Tenure]]/12</f>
        <v>0.41666666666666669</v>
      </c>
      <c r="J1441" t="s">
        <v>23</v>
      </c>
      <c r="K1441">
        <f>IF(data[[#This Row],[PhoneService]]="Yes",1,"")</f>
        <v>1</v>
      </c>
      <c r="L1441" t="s">
        <v>24</v>
      </c>
      <c r="M1441" t="str">
        <f>IF(data[[#This Row],[MultipleLines]]="Yes",1,"")</f>
        <v/>
      </c>
      <c r="N1441" t="s">
        <v>37</v>
      </c>
      <c r="O1441" t="s">
        <v>24</v>
      </c>
      <c r="P1441" t="str">
        <f>IF(data[[#This Row],[OnlineSecurity]]="Yes",1,"")</f>
        <v/>
      </c>
      <c r="Q1441" t="s">
        <v>24</v>
      </c>
      <c r="R1441" t="str">
        <f>IF(data[[#This Row],[OnlineBackup]]="Yes",1,"")</f>
        <v/>
      </c>
      <c r="S1441" t="s">
        <v>23</v>
      </c>
      <c r="T1441">
        <f>IF(data[[#This Row],[DeviceProtection]]="Yes",1,"")</f>
        <v>1</v>
      </c>
      <c r="U1441" t="s">
        <v>24</v>
      </c>
      <c r="V1441" t="str">
        <f>IF(data[[#This Row],[TechSupport]]="Yes",1,"")</f>
        <v/>
      </c>
      <c r="W1441" t="s">
        <v>24</v>
      </c>
      <c r="X1441" t="str">
        <f>IF(data[[#This Row],[StreamingTV]]="Yes",1,"")</f>
        <v/>
      </c>
      <c r="Y1441" t="s">
        <v>24</v>
      </c>
      <c r="Z1441" t="str">
        <f>IF(data[[#This Row],[StreamingMovies]]="Yes",1,"")</f>
        <v/>
      </c>
      <c r="AA1441" t="s">
        <v>27</v>
      </c>
      <c r="AB1441" t="s">
        <v>23</v>
      </c>
      <c r="AC1441" t="s">
        <v>40</v>
      </c>
      <c r="AD1441">
        <v>75.55</v>
      </c>
      <c r="AE1441">
        <v>349.65</v>
      </c>
      <c r="AF1441">
        <v>0</v>
      </c>
      <c r="AG1441" s="2">
        <v>0</v>
      </c>
      <c r="AH1441" t="s">
        <v>23</v>
      </c>
      <c r="AI1441">
        <f t="shared" si="44"/>
        <v>1</v>
      </c>
      <c r="AJ1441" t="str">
        <f t="shared" si="45"/>
        <v/>
      </c>
    </row>
    <row r="1442" spans="1:36" x14ac:dyDescent="0.35">
      <c r="A1442">
        <v>1441</v>
      </c>
      <c r="B1442" t="s">
        <v>1477</v>
      </c>
      <c r="C1442" t="s">
        <v>30</v>
      </c>
      <c r="D1442">
        <v>0</v>
      </c>
      <c r="E1442" t="s">
        <v>23</v>
      </c>
      <c r="F1442" t="s">
        <v>23</v>
      </c>
      <c r="G1442" t="str">
        <f>IF(AND(data[[#This Row],[Partner]]="Yes", data[[#This Row],[Dependents]]="Yes"), "Both", IF(data[[#This Row],[Partner]]="Yes", "Partner", IF(data[[#This Row],[Dependents]]="Yes", "Dependent", "None")))</f>
        <v>Both</v>
      </c>
      <c r="H1442">
        <v>8</v>
      </c>
      <c r="I1442" s="1">
        <f>data[[#This Row],[Tenure]]/12</f>
        <v>0.66666666666666663</v>
      </c>
      <c r="J1442" t="s">
        <v>23</v>
      </c>
      <c r="K1442">
        <f>IF(data[[#This Row],[PhoneService]]="Yes",1,"")</f>
        <v>1</v>
      </c>
      <c r="L1442" t="s">
        <v>24</v>
      </c>
      <c r="M1442" t="str">
        <f>IF(data[[#This Row],[MultipleLines]]="Yes",1,"")</f>
        <v/>
      </c>
      <c r="N1442" t="s">
        <v>24</v>
      </c>
      <c r="O1442" t="s">
        <v>46</v>
      </c>
      <c r="P1442" t="str">
        <f>IF(data[[#This Row],[OnlineSecurity]]="Yes",1,"")</f>
        <v/>
      </c>
      <c r="Q1442" t="s">
        <v>46</v>
      </c>
      <c r="R1442" t="str">
        <f>IF(data[[#This Row],[OnlineBackup]]="Yes",1,"")</f>
        <v/>
      </c>
      <c r="S1442" t="s">
        <v>46</v>
      </c>
      <c r="T1442" t="str">
        <f>IF(data[[#This Row],[DeviceProtection]]="Yes",1,"")</f>
        <v/>
      </c>
      <c r="U1442" t="s">
        <v>46</v>
      </c>
      <c r="V1442" t="str">
        <f>IF(data[[#This Row],[TechSupport]]="Yes",1,"")</f>
        <v/>
      </c>
      <c r="W1442" t="s">
        <v>46</v>
      </c>
      <c r="X1442" t="str">
        <f>IF(data[[#This Row],[StreamingTV]]="Yes",1,"")</f>
        <v/>
      </c>
      <c r="Y1442" t="s">
        <v>46</v>
      </c>
      <c r="Z1442" t="str">
        <f>IF(data[[#This Row],[StreamingMovies]]="Yes",1,"")</f>
        <v/>
      </c>
      <c r="AA1442" t="s">
        <v>31</v>
      </c>
      <c r="AB1442" t="s">
        <v>24</v>
      </c>
      <c r="AC1442" t="s">
        <v>40</v>
      </c>
      <c r="AD1442">
        <v>19.899999999999999</v>
      </c>
      <c r="AE1442">
        <v>153.94999999999999</v>
      </c>
      <c r="AF1442">
        <v>0</v>
      </c>
      <c r="AG1442" s="2">
        <v>0</v>
      </c>
      <c r="AH1442" t="s">
        <v>24</v>
      </c>
      <c r="AI1442">
        <f t="shared" si="44"/>
        <v>0</v>
      </c>
      <c r="AJ1442">
        <f t="shared" si="45"/>
        <v>1</v>
      </c>
    </row>
    <row r="1443" spans="1:36" x14ac:dyDescent="0.35">
      <c r="A1443">
        <v>1442</v>
      </c>
      <c r="B1443" t="s">
        <v>1478</v>
      </c>
      <c r="C1443" t="s">
        <v>22</v>
      </c>
      <c r="D1443">
        <v>1</v>
      </c>
      <c r="E1443" t="s">
        <v>23</v>
      </c>
      <c r="F1443" t="s">
        <v>24</v>
      </c>
      <c r="G1443" t="str">
        <f>IF(AND(data[[#This Row],[Partner]]="Yes", data[[#This Row],[Dependents]]="Yes"), "Both", IF(data[[#This Row],[Partner]]="Yes", "Partner", IF(data[[#This Row],[Dependents]]="Yes", "Dependent", "None")))</f>
        <v>Partner</v>
      </c>
      <c r="H1443">
        <v>58</v>
      </c>
      <c r="I1443" s="1">
        <f>data[[#This Row],[Tenure]]/12</f>
        <v>4.833333333333333</v>
      </c>
      <c r="J1443" t="s">
        <v>23</v>
      </c>
      <c r="K1443">
        <f>IF(data[[#This Row],[PhoneService]]="Yes",1,"")</f>
        <v>1</v>
      </c>
      <c r="L1443" t="s">
        <v>23</v>
      </c>
      <c r="M1443">
        <f>IF(data[[#This Row],[MultipleLines]]="Yes",1,"")</f>
        <v>1</v>
      </c>
      <c r="N1443" t="s">
        <v>37</v>
      </c>
      <c r="O1443" t="s">
        <v>24</v>
      </c>
      <c r="P1443" t="str">
        <f>IF(data[[#This Row],[OnlineSecurity]]="Yes",1,"")</f>
        <v/>
      </c>
      <c r="Q1443" t="s">
        <v>23</v>
      </c>
      <c r="R1443">
        <f>IF(data[[#This Row],[OnlineBackup]]="Yes",1,"")</f>
        <v>1</v>
      </c>
      <c r="S1443" t="s">
        <v>24</v>
      </c>
      <c r="T1443" t="str">
        <f>IF(data[[#This Row],[DeviceProtection]]="Yes",1,"")</f>
        <v/>
      </c>
      <c r="U1443" t="s">
        <v>24</v>
      </c>
      <c r="V1443" t="str">
        <f>IF(data[[#This Row],[TechSupport]]="Yes",1,"")</f>
        <v/>
      </c>
      <c r="W1443" t="s">
        <v>23</v>
      </c>
      <c r="X1443">
        <f>IF(data[[#This Row],[StreamingTV]]="Yes",1,"")</f>
        <v>1</v>
      </c>
      <c r="Y1443" t="s">
        <v>23</v>
      </c>
      <c r="Z1443">
        <f>IF(data[[#This Row],[StreamingMovies]]="Yes",1,"")</f>
        <v>1</v>
      </c>
      <c r="AA1443" t="s">
        <v>31</v>
      </c>
      <c r="AB1443" t="s">
        <v>23</v>
      </c>
      <c r="AC1443" t="s">
        <v>35</v>
      </c>
      <c r="AD1443">
        <v>97.8</v>
      </c>
      <c r="AE1443">
        <v>5458.8</v>
      </c>
      <c r="AF1443">
        <v>3</v>
      </c>
      <c r="AG1443" s="2">
        <v>0</v>
      </c>
      <c r="AH1443" t="s">
        <v>24</v>
      </c>
      <c r="AI1443">
        <f t="shared" si="44"/>
        <v>0</v>
      </c>
      <c r="AJ1443">
        <f t="shared" si="45"/>
        <v>1</v>
      </c>
    </row>
    <row r="1444" spans="1:36" x14ac:dyDescent="0.35">
      <c r="A1444">
        <v>1443</v>
      </c>
      <c r="B1444" t="s">
        <v>1479</v>
      </c>
      <c r="C1444" t="s">
        <v>22</v>
      </c>
      <c r="D1444">
        <v>0</v>
      </c>
      <c r="E1444" t="s">
        <v>23</v>
      </c>
      <c r="F1444" t="s">
        <v>23</v>
      </c>
      <c r="G1444" t="str">
        <f>IF(AND(data[[#This Row],[Partner]]="Yes", data[[#This Row],[Dependents]]="Yes"), "Both", IF(data[[#This Row],[Partner]]="Yes", "Partner", IF(data[[#This Row],[Dependents]]="Yes", "Dependent", "None")))</f>
        <v>Both</v>
      </c>
      <c r="H1444">
        <v>52</v>
      </c>
      <c r="I1444" s="1">
        <f>data[[#This Row],[Tenure]]/12</f>
        <v>4.333333333333333</v>
      </c>
      <c r="J1444" t="s">
        <v>23</v>
      </c>
      <c r="K1444">
        <f>IF(data[[#This Row],[PhoneService]]="Yes",1,"")</f>
        <v>1</v>
      </c>
      <c r="L1444" t="s">
        <v>24</v>
      </c>
      <c r="M1444" t="str">
        <f>IF(data[[#This Row],[MultipleLines]]="Yes",1,"")</f>
        <v/>
      </c>
      <c r="N1444" t="s">
        <v>37</v>
      </c>
      <c r="O1444" t="s">
        <v>23</v>
      </c>
      <c r="P1444">
        <f>IF(data[[#This Row],[OnlineSecurity]]="Yes",1,"")</f>
        <v>1</v>
      </c>
      <c r="Q1444" t="s">
        <v>24</v>
      </c>
      <c r="R1444" t="str">
        <f>IF(data[[#This Row],[OnlineBackup]]="Yes",1,"")</f>
        <v/>
      </c>
      <c r="S1444" t="s">
        <v>23</v>
      </c>
      <c r="T1444">
        <f>IF(data[[#This Row],[DeviceProtection]]="Yes",1,"")</f>
        <v>1</v>
      </c>
      <c r="U1444" t="s">
        <v>24</v>
      </c>
      <c r="V1444" t="str">
        <f>IF(data[[#This Row],[TechSupport]]="Yes",1,"")</f>
        <v/>
      </c>
      <c r="W1444" t="s">
        <v>23</v>
      </c>
      <c r="X1444">
        <f>IF(data[[#This Row],[StreamingTV]]="Yes",1,"")</f>
        <v>1</v>
      </c>
      <c r="Y1444" t="s">
        <v>23</v>
      </c>
      <c r="Z1444">
        <f>IF(data[[#This Row],[StreamingMovies]]="Yes",1,"")</f>
        <v>1</v>
      </c>
      <c r="AA1444" t="s">
        <v>31</v>
      </c>
      <c r="AB1444" t="s">
        <v>24</v>
      </c>
      <c r="AC1444" t="s">
        <v>28</v>
      </c>
      <c r="AD1444">
        <v>100.3</v>
      </c>
      <c r="AE1444">
        <v>5244.45</v>
      </c>
      <c r="AF1444">
        <v>2</v>
      </c>
      <c r="AG1444" s="2">
        <v>4</v>
      </c>
      <c r="AH1444" t="s">
        <v>24</v>
      </c>
      <c r="AI1444">
        <f t="shared" si="44"/>
        <v>0</v>
      </c>
      <c r="AJ1444">
        <f t="shared" si="45"/>
        <v>1</v>
      </c>
    </row>
    <row r="1445" spans="1:36" x14ac:dyDescent="0.35">
      <c r="A1445">
        <v>1444</v>
      </c>
      <c r="B1445" t="s">
        <v>1480</v>
      </c>
      <c r="C1445" t="s">
        <v>30</v>
      </c>
      <c r="D1445">
        <v>0</v>
      </c>
      <c r="E1445" t="s">
        <v>23</v>
      </c>
      <c r="F1445" t="s">
        <v>24</v>
      </c>
      <c r="G1445" t="str">
        <f>IF(AND(data[[#This Row],[Partner]]="Yes", data[[#This Row],[Dependents]]="Yes"), "Both", IF(data[[#This Row],[Partner]]="Yes", "Partner", IF(data[[#This Row],[Dependents]]="Yes", "Dependent", "None")))</f>
        <v>Partner</v>
      </c>
      <c r="H1445">
        <v>3</v>
      </c>
      <c r="I1445" s="1">
        <f>data[[#This Row],[Tenure]]/12</f>
        <v>0.25</v>
      </c>
      <c r="J1445" t="s">
        <v>23</v>
      </c>
      <c r="K1445">
        <f>IF(data[[#This Row],[PhoneService]]="Yes",1,"")</f>
        <v>1</v>
      </c>
      <c r="L1445" t="s">
        <v>24</v>
      </c>
      <c r="M1445" t="str">
        <f>IF(data[[#This Row],[MultipleLines]]="Yes",1,"")</f>
        <v/>
      </c>
      <c r="N1445" t="s">
        <v>26</v>
      </c>
      <c r="O1445" t="s">
        <v>24</v>
      </c>
      <c r="P1445" t="str">
        <f>IF(data[[#This Row],[OnlineSecurity]]="Yes",1,"")</f>
        <v/>
      </c>
      <c r="Q1445" t="s">
        <v>24</v>
      </c>
      <c r="R1445" t="str">
        <f>IF(data[[#This Row],[OnlineBackup]]="Yes",1,"")</f>
        <v/>
      </c>
      <c r="S1445" t="s">
        <v>23</v>
      </c>
      <c r="T1445">
        <f>IF(data[[#This Row],[DeviceProtection]]="Yes",1,"")</f>
        <v>1</v>
      </c>
      <c r="U1445" t="s">
        <v>23</v>
      </c>
      <c r="V1445">
        <f>IF(data[[#This Row],[TechSupport]]="Yes",1,"")</f>
        <v>1</v>
      </c>
      <c r="W1445" t="s">
        <v>24</v>
      </c>
      <c r="X1445" t="str">
        <f>IF(data[[#This Row],[StreamingTV]]="Yes",1,"")</f>
        <v/>
      </c>
      <c r="Y1445" t="s">
        <v>24</v>
      </c>
      <c r="Z1445" t="str">
        <f>IF(data[[#This Row],[StreamingMovies]]="Yes",1,"")</f>
        <v/>
      </c>
      <c r="AA1445" t="s">
        <v>27</v>
      </c>
      <c r="AB1445" t="s">
        <v>23</v>
      </c>
      <c r="AC1445" t="s">
        <v>32</v>
      </c>
      <c r="AD1445">
        <v>55.8</v>
      </c>
      <c r="AE1445">
        <v>154.55000000000001</v>
      </c>
      <c r="AF1445">
        <v>0</v>
      </c>
      <c r="AG1445" s="2">
        <v>0</v>
      </c>
      <c r="AH1445" t="s">
        <v>24</v>
      </c>
      <c r="AI1445">
        <f t="shared" si="44"/>
        <v>0</v>
      </c>
      <c r="AJ1445">
        <f t="shared" si="45"/>
        <v>1</v>
      </c>
    </row>
    <row r="1446" spans="1:36" x14ac:dyDescent="0.35">
      <c r="A1446">
        <v>1445</v>
      </c>
      <c r="B1446" t="s">
        <v>1481</v>
      </c>
      <c r="C1446" t="s">
        <v>30</v>
      </c>
      <c r="D1446">
        <v>0</v>
      </c>
      <c r="E1446" t="s">
        <v>24</v>
      </c>
      <c r="F1446" t="s">
        <v>23</v>
      </c>
      <c r="G1446" t="str">
        <f>IF(AND(data[[#This Row],[Partner]]="Yes", data[[#This Row],[Dependents]]="Yes"), "Both", IF(data[[#This Row],[Partner]]="Yes", "Partner", IF(data[[#This Row],[Dependents]]="Yes", "Dependent", "None")))</f>
        <v>Dependent</v>
      </c>
      <c r="H1446">
        <v>41</v>
      </c>
      <c r="I1446" s="1">
        <f>data[[#This Row],[Tenure]]/12</f>
        <v>3.4166666666666665</v>
      </c>
      <c r="J1446" t="s">
        <v>23</v>
      </c>
      <c r="K1446">
        <f>IF(data[[#This Row],[PhoneService]]="Yes",1,"")</f>
        <v>1</v>
      </c>
      <c r="L1446" t="s">
        <v>24</v>
      </c>
      <c r="M1446" t="str">
        <f>IF(data[[#This Row],[MultipleLines]]="Yes",1,"")</f>
        <v/>
      </c>
      <c r="N1446" t="s">
        <v>37</v>
      </c>
      <c r="O1446" t="s">
        <v>23</v>
      </c>
      <c r="P1446">
        <f>IF(data[[#This Row],[OnlineSecurity]]="Yes",1,"")</f>
        <v>1</v>
      </c>
      <c r="Q1446" t="s">
        <v>23</v>
      </c>
      <c r="R1446">
        <f>IF(data[[#This Row],[OnlineBackup]]="Yes",1,"")</f>
        <v>1</v>
      </c>
      <c r="S1446" t="s">
        <v>23</v>
      </c>
      <c r="T1446">
        <f>IF(data[[#This Row],[DeviceProtection]]="Yes",1,"")</f>
        <v>1</v>
      </c>
      <c r="U1446" t="s">
        <v>23</v>
      </c>
      <c r="V1446">
        <f>IF(data[[#This Row],[TechSupport]]="Yes",1,"")</f>
        <v>1</v>
      </c>
      <c r="W1446" t="s">
        <v>23</v>
      </c>
      <c r="X1446">
        <f>IF(data[[#This Row],[StreamingTV]]="Yes",1,"")</f>
        <v>1</v>
      </c>
      <c r="Y1446" t="s">
        <v>23</v>
      </c>
      <c r="Z1446">
        <f>IF(data[[#This Row],[StreamingMovies]]="Yes",1,"")</f>
        <v>1</v>
      </c>
      <c r="AA1446" t="s">
        <v>47</v>
      </c>
      <c r="AB1446" t="s">
        <v>23</v>
      </c>
      <c r="AC1446" t="s">
        <v>28</v>
      </c>
      <c r="AD1446">
        <v>111.15</v>
      </c>
      <c r="AE1446">
        <v>4507.1499999999996</v>
      </c>
      <c r="AF1446">
        <v>2</v>
      </c>
      <c r="AG1446" s="2">
        <v>0</v>
      </c>
      <c r="AH1446" t="s">
        <v>24</v>
      </c>
      <c r="AI1446">
        <f t="shared" si="44"/>
        <v>0</v>
      </c>
      <c r="AJ1446">
        <f t="shared" si="45"/>
        <v>1</v>
      </c>
    </row>
    <row r="1447" spans="1:36" x14ac:dyDescent="0.35">
      <c r="A1447">
        <v>1446</v>
      </c>
      <c r="B1447" t="s">
        <v>1482</v>
      </c>
      <c r="C1447" t="s">
        <v>30</v>
      </c>
      <c r="D1447">
        <v>0</v>
      </c>
      <c r="E1447" t="s">
        <v>24</v>
      </c>
      <c r="F1447" t="s">
        <v>24</v>
      </c>
      <c r="G1447" t="str">
        <f>IF(AND(data[[#This Row],[Partner]]="Yes", data[[#This Row],[Dependents]]="Yes"), "Both", IF(data[[#This Row],[Partner]]="Yes", "Partner", IF(data[[#This Row],[Dependents]]="Yes", "Dependent", "None")))</f>
        <v>None</v>
      </c>
      <c r="H1447">
        <v>20</v>
      </c>
      <c r="I1447" s="1">
        <f>data[[#This Row],[Tenure]]/12</f>
        <v>1.6666666666666667</v>
      </c>
      <c r="J1447" t="s">
        <v>23</v>
      </c>
      <c r="K1447">
        <f>IF(data[[#This Row],[PhoneService]]="Yes",1,"")</f>
        <v>1</v>
      </c>
      <c r="L1447" t="s">
        <v>23</v>
      </c>
      <c r="M1447">
        <f>IF(data[[#This Row],[MultipleLines]]="Yes",1,"")</f>
        <v>1</v>
      </c>
      <c r="N1447" t="s">
        <v>37</v>
      </c>
      <c r="O1447" t="s">
        <v>24</v>
      </c>
      <c r="P1447" t="str">
        <f>IF(data[[#This Row],[OnlineSecurity]]="Yes",1,"")</f>
        <v/>
      </c>
      <c r="Q1447" t="s">
        <v>24</v>
      </c>
      <c r="R1447" t="str">
        <f>IF(data[[#This Row],[OnlineBackup]]="Yes",1,"")</f>
        <v/>
      </c>
      <c r="S1447" t="s">
        <v>24</v>
      </c>
      <c r="T1447" t="str">
        <f>IF(data[[#This Row],[DeviceProtection]]="Yes",1,"")</f>
        <v/>
      </c>
      <c r="U1447" t="s">
        <v>23</v>
      </c>
      <c r="V1447">
        <f>IF(data[[#This Row],[TechSupport]]="Yes",1,"")</f>
        <v>1</v>
      </c>
      <c r="W1447" t="s">
        <v>23</v>
      </c>
      <c r="X1447">
        <f>IF(data[[#This Row],[StreamingTV]]="Yes",1,"")</f>
        <v>1</v>
      </c>
      <c r="Y1447" t="s">
        <v>23</v>
      </c>
      <c r="Z1447">
        <f>IF(data[[#This Row],[StreamingMovies]]="Yes",1,"")</f>
        <v>1</v>
      </c>
      <c r="AA1447" t="s">
        <v>27</v>
      </c>
      <c r="AB1447" t="s">
        <v>23</v>
      </c>
      <c r="AC1447" t="s">
        <v>32</v>
      </c>
      <c r="AD1447">
        <v>98.55</v>
      </c>
      <c r="AE1447">
        <v>2031.95</v>
      </c>
      <c r="AF1447">
        <v>0</v>
      </c>
      <c r="AG1447" s="2">
        <v>0</v>
      </c>
      <c r="AH1447" t="s">
        <v>24</v>
      </c>
      <c r="AI1447">
        <f t="shared" si="44"/>
        <v>0</v>
      </c>
      <c r="AJ1447">
        <f t="shared" si="45"/>
        <v>1</v>
      </c>
    </row>
    <row r="1448" spans="1:36" x14ac:dyDescent="0.35">
      <c r="A1448">
        <v>1447</v>
      </c>
      <c r="B1448" t="s">
        <v>1483</v>
      </c>
      <c r="C1448" t="s">
        <v>30</v>
      </c>
      <c r="D1448">
        <v>0</v>
      </c>
      <c r="E1448" t="s">
        <v>24</v>
      </c>
      <c r="F1448" t="s">
        <v>23</v>
      </c>
      <c r="G1448" t="str">
        <f>IF(AND(data[[#This Row],[Partner]]="Yes", data[[#This Row],[Dependents]]="Yes"), "Both", IF(data[[#This Row],[Partner]]="Yes", "Partner", IF(data[[#This Row],[Dependents]]="Yes", "Dependent", "None")))</f>
        <v>Dependent</v>
      </c>
      <c r="H1448">
        <v>1</v>
      </c>
      <c r="I1448" s="1">
        <f>data[[#This Row],[Tenure]]/12</f>
        <v>8.3333333333333329E-2</v>
      </c>
      <c r="J1448" t="s">
        <v>23</v>
      </c>
      <c r="K1448">
        <f>IF(data[[#This Row],[PhoneService]]="Yes",1,"")</f>
        <v>1</v>
      </c>
      <c r="L1448" t="s">
        <v>23</v>
      </c>
      <c r="M1448">
        <f>IF(data[[#This Row],[MultipleLines]]="Yes",1,"")</f>
        <v>1</v>
      </c>
      <c r="N1448" t="s">
        <v>26</v>
      </c>
      <c r="O1448" t="s">
        <v>24</v>
      </c>
      <c r="P1448" t="str">
        <f>IF(data[[#This Row],[OnlineSecurity]]="Yes",1,"")</f>
        <v/>
      </c>
      <c r="Q1448" t="s">
        <v>24</v>
      </c>
      <c r="R1448" t="str">
        <f>IF(data[[#This Row],[OnlineBackup]]="Yes",1,"")</f>
        <v/>
      </c>
      <c r="S1448" t="s">
        <v>24</v>
      </c>
      <c r="T1448" t="str">
        <f>IF(data[[#This Row],[DeviceProtection]]="Yes",1,"")</f>
        <v/>
      </c>
      <c r="U1448" t="s">
        <v>24</v>
      </c>
      <c r="V1448" t="str">
        <f>IF(data[[#This Row],[TechSupport]]="Yes",1,"")</f>
        <v/>
      </c>
      <c r="W1448" t="s">
        <v>24</v>
      </c>
      <c r="X1448" t="str">
        <f>IF(data[[#This Row],[StreamingTV]]="Yes",1,"")</f>
        <v/>
      </c>
      <c r="Y1448" t="s">
        <v>24</v>
      </c>
      <c r="Z1448" t="str">
        <f>IF(data[[#This Row],[StreamingMovies]]="Yes",1,"")</f>
        <v/>
      </c>
      <c r="AA1448" t="s">
        <v>27</v>
      </c>
      <c r="AB1448" t="s">
        <v>23</v>
      </c>
      <c r="AC1448" t="s">
        <v>28</v>
      </c>
      <c r="AD1448">
        <v>50.05</v>
      </c>
      <c r="AE1448">
        <v>50.05</v>
      </c>
      <c r="AF1448">
        <v>0</v>
      </c>
      <c r="AG1448" s="2">
        <v>0</v>
      </c>
      <c r="AH1448" t="s">
        <v>24</v>
      </c>
      <c r="AI1448">
        <f t="shared" si="44"/>
        <v>0</v>
      </c>
      <c r="AJ1448">
        <f t="shared" si="45"/>
        <v>1</v>
      </c>
    </row>
    <row r="1449" spans="1:36" x14ac:dyDescent="0.35">
      <c r="A1449">
        <v>1448</v>
      </c>
      <c r="B1449" t="s">
        <v>1484</v>
      </c>
      <c r="C1449" t="s">
        <v>30</v>
      </c>
      <c r="D1449">
        <v>0</v>
      </c>
      <c r="E1449" t="s">
        <v>24</v>
      </c>
      <c r="F1449" t="s">
        <v>23</v>
      </c>
      <c r="G1449" t="str">
        <f>IF(AND(data[[#This Row],[Partner]]="Yes", data[[#This Row],[Dependents]]="Yes"), "Both", IF(data[[#This Row],[Partner]]="Yes", "Partner", IF(data[[#This Row],[Dependents]]="Yes", "Dependent", "None")))</f>
        <v>Dependent</v>
      </c>
      <c r="H1449">
        <v>4</v>
      </c>
      <c r="I1449" s="1">
        <f>data[[#This Row],[Tenure]]/12</f>
        <v>0.33333333333333331</v>
      </c>
      <c r="J1449" t="s">
        <v>23</v>
      </c>
      <c r="K1449">
        <f>IF(data[[#This Row],[PhoneService]]="Yes",1,"")</f>
        <v>1</v>
      </c>
      <c r="L1449" t="s">
        <v>23</v>
      </c>
      <c r="M1449">
        <f>IF(data[[#This Row],[MultipleLines]]="Yes",1,"")</f>
        <v>1</v>
      </c>
      <c r="N1449" t="s">
        <v>37</v>
      </c>
      <c r="O1449" t="s">
        <v>24</v>
      </c>
      <c r="P1449" t="str">
        <f>IF(data[[#This Row],[OnlineSecurity]]="Yes",1,"")</f>
        <v/>
      </c>
      <c r="Q1449" t="s">
        <v>24</v>
      </c>
      <c r="R1449" t="str">
        <f>IF(data[[#This Row],[OnlineBackup]]="Yes",1,"")</f>
        <v/>
      </c>
      <c r="S1449" t="s">
        <v>24</v>
      </c>
      <c r="T1449" t="str">
        <f>IF(data[[#This Row],[DeviceProtection]]="Yes",1,"")</f>
        <v/>
      </c>
      <c r="U1449" t="s">
        <v>23</v>
      </c>
      <c r="V1449">
        <f>IF(data[[#This Row],[TechSupport]]="Yes",1,"")</f>
        <v>1</v>
      </c>
      <c r="W1449" t="s">
        <v>24</v>
      </c>
      <c r="X1449" t="str">
        <f>IF(data[[#This Row],[StreamingTV]]="Yes",1,"")</f>
        <v/>
      </c>
      <c r="Y1449" t="s">
        <v>24</v>
      </c>
      <c r="Z1449" t="str">
        <f>IF(data[[#This Row],[StreamingMovies]]="Yes",1,"")</f>
        <v/>
      </c>
      <c r="AA1449" t="s">
        <v>27</v>
      </c>
      <c r="AB1449" t="s">
        <v>24</v>
      </c>
      <c r="AC1449" t="s">
        <v>40</v>
      </c>
      <c r="AD1449">
        <v>80.8</v>
      </c>
      <c r="AE1449">
        <v>332.45</v>
      </c>
      <c r="AF1449">
        <v>0</v>
      </c>
      <c r="AG1449" s="2">
        <v>0</v>
      </c>
      <c r="AH1449" t="s">
        <v>23</v>
      </c>
      <c r="AI1449">
        <f t="shared" si="44"/>
        <v>1</v>
      </c>
      <c r="AJ1449" t="str">
        <f t="shared" si="45"/>
        <v/>
      </c>
    </row>
    <row r="1450" spans="1:36" x14ac:dyDescent="0.35">
      <c r="A1450">
        <v>1449</v>
      </c>
      <c r="B1450" t="s">
        <v>1485</v>
      </c>
      <c r="C1450" t="s">
        <v>30</v>
      </c>
      <c r="D1450">
        <v>0</v>
      </c>
      <c r="E1450" t="s">
        <v>24</v>
      </c>
      <c r="F1450" t="s">
        <v>24</v>
      </c>
      <c r="G1450" t="str">
        <f>IF(AND(data[[#This Row],[Partner]]="Yes", data[[#This Row],[Dependents]]="Yes"), "Both", IF(data[[#This Row],[Partner]]="Yes", "Partner", IF(data[[#This Row],[Dependents]]="Yes", "Dependent", "None")))</f>
        <v>None</v>
      </c>
      <c r="H1450">
        <v>23</v>
      </c>
      <c r="I1450" s="1">
        <f>data[[#This Row],[Tenure]]/12</f>
        <v>1.9166666666666667</v>
      </c>
      <c r="J1450" t="s">
        <v>23</v>
      </c>
      <c r="K1450">
        <f>IF(data[[#This Row],[PhoneService]]="Yes",1,"")</f>
        <v>1</v>
      </c>
      <c r="L1450" t="s">
        <v>24</v>
      </c>
      <c r="M1450" t="str">
        <f>IF(data[[#This Row],[MultipleLines]]="Yes",1,"")</f>
        <v/>
      </c>
      <c r="N1450" t="s">
        <v>24</v>
      </c>
      <c r="O1450" t="s">
        <v>46</v>
      </c>
      <c r="P1450" t="str">
        <f>IF(data[[#This Row],[OnlineSecurity]]="Yes",1,"")</f>
        <v/>
      </c>
      <c r="Q1450" t="s">
        <v>46</v>
      </c>
      <c r="R1450" t="str">
        <f>IF(data[[#This Row],[OnlineBackup]]="Yes",1,"")</f>
        <v/>
      </c>
      <c r="S1450" t="s">
        <v>46</v>
      </c>
      <c r="T1450" t="str">
        <f>IF(data[[#This Row],[DeviceProtection]]="Yes",1,"")</f>
        <v/>
      </c>
      <c r="U1450" t="s">
        <v>46</v>
      </c>
      <c r="V1450" t="str">
        <f>IF(data[[#This Row],[TechSupport]]="Yes",1,"")</f>
        <v/>
      </c>
      <c r="W1450" t="s">
        <v>46</v>
      </c>
      <c r="X1450" t="str">
        <f>IF(data[[#This Row],[StreamingTV]]="Yes",1,"")</f>
        <v/>
      </c>
      <c r="Y1450" t="s">
        <v>46</v>
      </c>
      <c r="Z1450" t="str">
        <f>IF(data[[#This Row],[StreamingMovies]]="Yes",1,"")</f>
        <v/>
      </c>
      <c r="AA1450" t="s">
        <v>27</v>
      </c>
      <c r="AB1450" t="s">
        <v>24</v>
      </c>
      <c r="AC1450" t="s">
        <v>28</v>
      </c>
      <c r="AD1450">
        <v>20.85</v>
      </c>
      <c r="AE1450">
        <v>473.9</v>
      </c>
      <c r="AF1450">
        <v>0</v>
      </c>
      <c r="AG1450" s="2">
        <v>0</v>
      </c>
      <c r="AH1450" t="s">
        <v>24</v>
      </c>
      <c r="AI1450">
        <f t="shared" si="44"/>
        <v>0</v>
      </c>
      <c r="AJ1450">
        <f t="shared" si="45"/>
        <v>1</v>
      </c>
    </row>
    <row r="1451" spans="1:36" x14ac:dyDescent="0.35">
      <c r="A1451">
        <v>1450</v>
      </c>
      <c r="B1451" t="s">
        <v>1486</v>
      </c>
      <c r="C1451" t="s">
        <v>22</v>
      </c>
      <c r="D1451">
        <v>1</v>
      </c>
      <c r="E1451" t="s">
        <v>24</v>
      </c>
      <c r="F1451" t="s">
        <v>24</v>
      </c>
      <c r="G1451" t="str">
        <f>IF(AND(data[[#This Row],[Partner]]="Yes", data[[#This Row],[Dependents]]="Yes"), "Both", IF(data[[#This Row],[Partner]]="Yes", "Partner", IF(data[[#This Row],[Dependents]]="Yes", "Dependent", "None")))</f>
        <v>None</v>
      </c>
      <c r="H1451">
        <v>6</v>
      </c>
      <c r="I1451" s="1">
        <f>data[[#This Row],[Tenure]]/12</f>
        <v>0.5</v>
      </c>
      <c r="J1451" t="s">
        <v>23</v>
      </c>
      <c r="K1451">
        <f>IF(data[[#This Row],[PhoneService]]="Yes",1,"")</f>
        <v>1</v>
      </c>
      <c r="L1451" t="s">
        <v>24</v>
      </c>
      <c r="M1451" t="str">
        <f>IF(data[[#This Row],[MultipleLines]]="Yes",1,"")</f>
        <v/>
      </c>
      <c r="N1451" t="s">
        <v>24</v>
      </c>
      <c r="O1451" t="s">
        <v>46</v>
      </c>
      <c r="P1451" t="str">
        <f>IF(data[[#This Row],[OnlineSecurity]]="Yes",1,"")</f>
        <v/>
      </c>
      <c r="Q1451" t="s">
        <v>46</v>
      </c>
      <c r="R1451" t="str">
        <f>IF(data[[#This Row],[OnlineBackup]]="Yes",1,"")</f>
        <v/>
      </c>
      <c r="S1451" t="s">
        <v>46</v>
      </c>
      <c r="T1451" t="str">
        <f>IF(data[[#This Row],[DeviceProtection]]="Yes",1,"")</f>
        <v/>
      </c>
      <c r="U1451" t="s">
        <v>46</v>
      </c>
      <c r="V1451" t="str">
        <f>IF(data[[#This Row],[TechSupport]]="Yes",1,"")</f>
        <v/>
      </c>
      <c r="W1451" t="s">
        <v>46</v>
      </c>
      <c r="X1451" t="str">
        <f>IF(data[[#This Row],[StreamingTV]]="Yes",1,"")</f>
        <v/>
      </c>
      <c r="Y1451" t="s">
        <v>46</v>
      </c>
      <c r="Z1451" t="str">
        <f>IF(data[[#This Row],[StreamingMovies]]="Yes",1,"")</f>
        <v/>
      </c>
      <c r="AA1451" t="s">
        <v>27</v>
      </c>
      <c r="AB1451" t="s">
        <v>24</v>
      </c>
      <c r="AC1451" t="s">
        <v>35</v>
      </c>
      <c r="AD1451">
        <v>19.5</v>
      </c>
      <c r="AE1451">
        <v>106.8</v>
      </c>
      <c r="AF1451">
        <v>0</v>
      </c>
      <c r="AG1451" s="2">
        <v>0</v>
      </c>
      <c r="AH1451" t="s">
        <v>24</v>
      </c>
      <c r="AI1451">
        <f t="shared" si="44"/>
        <v>0</v>
      </c>
      <c r="AJ1451">
        <f t="shared" si="45"/>
        <v>1</v>
      </c>
    </row>
    <row r="1452" spans="1:36" x14ac:dyDescent="0.35">
      <c r="A1452">
        <v>1451</v>
      </c>
      <c r="B1452" t="s">
        <v>1487</v>
      </c>
      <c r="C1452" t="s">
        <v>30</v>
      </c>
      <c r="D1452">
        <v>0</v>
      </c>
      <c r="E1452" t="s">
        <v>23</v>
      </c>
      <c r="F1452" t="s">
        <v>23</v>
      </c>
      <c r="G1452" t="str">
        <f>IF(AND(data[[#This Row],[Partner]]="Yes", data[[#This Row],[Dependents]]="Yes"), "Both", IF(data[[#This Row],[Partner]]="Yes", "Partner", IF(data[[#This Row],[Dependents]]="Yes", "Dependent", "None")))</f>
        <v>Both</v>
      </c>
      <c r="H1452">
        <v>8</v>
      </c>
      <c r="I1452" s="1">
        <f>data[[#This Row],[Tenure]]/12</f>
        <v>0.66666666666666663</v>
      </c>
      <c r="J1452" t="s">
        <v>23</v>
      </c>
      <c r="K1452">
        <f>IF(data[[#This Row],[PhoneService]]="Yes",1,"")</f>
        <v>1</v>
      </c>
      <c r="L1452" t="s">
        <v>24</v>
      </c>
      <c r="M1452" t="str">
        <f>IF(data[[#This Row],[MultipleLines]]="Yes",1,"")</f>
        <v/>
      </c>
      <c r="N1452" t="s">
        <v>24</v>
      </c>
      <c r="O1452" t="s">
        <v>46</v>
      </c>
      <c r="P1452" t="str">
        <f>IF(data[[#This Row],[OnlineSecurity]]="Yes",1,"")</f>
        <v/>
      </c>
      <c r="Q1452" t="s">
        <v>46</v>
      </c>
      <c r="R1452" t="str">
        <f>IF(data[[#This Row],[OnlineBackup]]="Yes",1,"")</f>
        <v/>
      </c>
      <c r="S1452" t="s">
        <v>46</v>
      </c>
      <c r="T1452" t="str">
        <f>IF(data[[#This Row],[DeviceProtection]]="Yes",1,"")</f>
        <v/>
      </c>
      <c r="U1452" t="s">
        <v>46</v>
      </c>
      <c r="V1452" t="str">
        <f>IF(data[[#This Row],[TechSupport]]="Yes",1,"")</f>
        <v/>
      </c>
      <c r="W1452" t="s">
        <v>46</v>
      </c>
      <c r="X1452" t="str">
        <f>IF(data[[#This Row],[StreamingTV]]="Yes",1,"")</f>
        <v/>
      </c>
      <c r="Y1452" t="s">
        <v>46</v>
      </c>
      <c r="Z1452" t="str">
        <f>IF(data[[#This Row],[StreamingMovies]]="Yes",1,"")</f>
        <v/>
      </c>
      <c r="AA1452" t="s">
        <v>27</v>
      </c>
      <c r="AB1452" t="s">
        <v>23</v>
      </c>
      <c r="AC1452" t="s">
        <v>32</v>
      </c>
      <c r="AD1452">
        <v>19.350000000000001</v>
      </c>
      <c r="AE1452">
        <v>152.6</v>
      </c>
      <c r="AF1452">
        <v>0</v>
      </c>
      <c r="AG1452" s="2">
        <v>0</v>
      </c>
      <c r="AH1452" t="s">
        <v>24</v>
      </c>
      <c r="AI1452">
        <f t="shared" si="44"/>
        <v>0</v>
      </c>
      <c r="AJ1452">
        <f t="shared" si="45"/>
        <v>1</v>
      </c>
    </row>
    <row r="1453" spans="1:36" x14ac:dyDescent="0.35">
      <c r="A1453">
        <v>1452</v>
      </c>
      <c r="B1453" t="s">
        <v>1488</v>
      </c>
      <c r="C1453" t="s">
        <v>30</v>
      </c>
      <c r="D1453">
        <v>0</v>
      </c>
      <c r="E1453" t="s">
        <v>24</v>
      </c>
      <c r="F1453" t="s">
        <v>24</v>
      </c>
      <c r="G1453" t="str">
        <f>IF(AND(data[[#This Row],[Partner]]="Yes", data[[#This Row],[Dependents]]="Yes"), "Both", IF(data[[#This Row],[Partner]]="Yes", "Partner", IF(data[[#This Row],[Dependents]]="Yes", "Dependent", "None")))</f>
        <v>None</v>
      </c>
      <c r="H1453">
        <v>18</v>
      </c>
      <c r="I1453" s="1">
        <f>data[[#This Row],[Tenure]]/12</f>
        <v>1.5</v>
      </c>
      <c r="J1453" t="s">
        <v>23</v>
      </c>
      <c r="K1453">
        <f>IF(data[[#This Row],[PhoneService]]="Yes",1,"")</f>
        <v>1</v>
      </c>
      <c r="L1453" t="s">
        <v>23</v>
      </c>
      <c r="M1453">
        <f>IF(data[[#This Row],[MultipleLines]]="Yes",1,"")</f>
        <v>1</v>
      </c>
      <c r="N1453" t="s">
        <v>26</v>
      </c>
      <c r="O1453" t="s">
        <v>23</v>
      </c>
      <c r="P1453">
        <f>IF(data[[#This Row],[OnlineSecurity]]="Yes",1,"")</f>
        <v>1</v>
      </c>
      <c r="Q1453" t="s">
        <v>24</v>
      </c>
      <c r="R1453" t="str">
        <f>IF(data[[#This Row],[OnlineBackup]]="Yes",1,"")</f>
        <v/>
      </c>
      <c r="S1453" t="s">
        <v>23</v>
      </c>
      <c r="T1453">
        <f>IF(data[[#This Row],[DeviceProtection]]="Yes",1,"")</f>
        <v>1</v>
      </c>
      <c r="U1453" t="s">
        <v>24</v>
      </c>
      <c r="V1453" t="str">
        <f>IF(data[[#This Row],[TechSupport]]="Yes",1,"")</f>
        <v/>
      </c>
      <c r="W1453" t="s">
        <v>23</v>
      </c>
      <c r="X1453">
        <f>IF(data[[#This Row],[StreamingTV]]="Yes",1,"")</f>
        <v>1</v>
      </c>
      <c r="Y1453" t="s">
        <v>24</v>
      </c>
      <c r="Z1453" t="str">
        <f>IF(data[[#This Row],[StreamingMovies]]="Yes",1,"")</f>
        <v/>
      </c>
      <c r="AA1453" t="s">
        <v>27</v>
      </c>
      <c r="AB1453" t="s">
        <v>24</v>
      </c>
      <c r="AC1453" t="s">
        <v>32</v>
      </c>
      <c r="AD1453">
        <v>69.5</v>
      </c>
      <c r="AE1453">
        <v>1199.4000000000001</v>
      </c>
      <c r="AF1453">
        <v>0</v>
      </c>
      <c r="AG1453" s="2">
        <v>1</v>
      </c>
      <c r="AH1453" t="s">
        <v>24</v>
      </c>
      <c r="AI1453">
        <f t="shared" si="44"/>
        <v>0</v>
      </c>
      <c r="AJ1453">
        <f t="shared" si="45"/>
        <v>1</v>
      </c>
    </row>
    <row r="1454" spans="1:36" x14ac:dyDescent="0.35">
      <c r="A1454">
        <v>1453</v>
      </c>
      <c r="B1454" t="s">
        <v>1489</v>
      </c>
      <c r="C1454" t="s">
        <v>30</v>
      </c>
      <c r="D1454">
        <v>1</v>
      </c>
      <c r="E1454" t="s">
        <v>24</v>
      </c>
      <c r="F1454" t="s">
        <v>24</v>
      </c>
      <c r="G1454" t="str">
        <f>IF(AND(data[[#This Row],[Partner]]="Yes", data[[#This Row],[Dependents]]="Yes"), "Both", IF(data[[#This Row],[Partner]]="Yes", "Partner", IF(data[[#This Row],[Dependents]]="Yes", "Dependent", "None")))</f>
        <v>None</v>
      </c>
      <c r="H1454">
        <v>52</v>
      </c>
      <c r="I1454" s="1">
        <f>data[[#This Row],[Tenure]]/12</f>
        <v>4.333333333333333</v>
      </c>
      <c r="J1454" t="s">
        <v>24</v>
      </c>
      <c r="K1454" t="str">
        <f>IF(data[[#This Row],[PhoneService]]="Yes",1,"")</f>
        <v/>
      </c>
      <c r="L1454" t="s">
        <v>25</v>
      </c>
      <c r="M1454" t="str">
        <f>IF(data[[#This Row],[MultipleLines]]="Yes",1,"")</f>
        <v/>
      </c>
      <c r="N1454" t="s">
        <v>26</v>
      </c>
      <c r="O1454" t="s">
        <v>23</v>
      </c>
      <c r="P1454">
        <f>IF(data[[#This Row],[OnlineSecurity]]="Yes",1,"")</f>
        <v>1</v>
      </c>
      <c r="Q1454" t="s">
        <v>24</v>
      </c>
      <c r="R1454" t="str">
        <f>IF(data[[#This Row],[OnlineBackup]]="Yes",1,"")</f>
        <v/>
      </c>
      <c r="S1454" t="s">
        <v>24</v>
      </c>
      <c r="T1454" t="str">
        <f>IF(data[[#This Row],[DeviceProtection]]="Yes",1,"")</f>
        <v/>
      </c>
      <c r="U1454" t="s">
        <v>24</v>
      </c>
      <c r="V1454" t="str">
        <f>IF(data[[#This Row],[TechSupport]]="Yes",1,"")</f>
        <v/>
      </c>
      <c r="W1454" t="s">
        <v>23</v>
      </c>
      <c r="X1454">
        <f>IF(data[[#This Row],[StreamingTV]]="Yes",1,"")</f>
        <v>1</v>
      </c>
      <c r="Y1454" t="s">
        <v>23</v>
      </c>
      <c r="Z1454">
        <f>IF(data[[#This Row],[StreamingMovies]]="Yes",1,"")</f>
        <v>1</v>
      </c>
      <c r="AA1454" t="s">
        <v>27</v>
      </c>
      <c r="AB1454" t="s">
        <v>23</v>
      </c>
      <c r="AC1454" t="s">
        <v>40</v>
      </c>
      <c r="AD1454">
        <v>48.8</v>
      </c>
      <c r="AE1454">
        <v>2555.0500000000002</v>
      </c>
      <c r="AF1454">
        <v>0</v>
      </c>
      <c r="AG1454" s="2">
        <v>0</v>
      </c>
      <c r="AH1454" t="s">
        <v>24</v>
      </c>
      <c r="AI1454">
        <f t="shared" si="44"/>
        <v>0</v>
      </c>
      <c r="AJ1454">
        <f t="shared" si="45"/>
        <v>1</v>
      </c>
    </row>
    <row r="1455" spans="1:36" x14ac:dyDescent="0.35">
      <c r="A1455">
        <v>1454</v>
      </c>
      <c r="B1455" t="s">
        <v>1490</v>
      </c>
      <c r="C1455" t="s">
        <v>30</v>
      </c>
      <c r="D1455">
        <v>0</v>
      </c>
      <c r="E1455" t="s">
        <v>24</v>
      </c>
      <c r="F1455" t="s">
        <v>24</v>
      </c>
      <c r="G1455" t="str">
        <f>IF(AND(data[[#This Row],[Partner]]="Yes", data[[#This Row],[Dependents]]="Yes"), "Both", IF(data[[#This Row],[Partner]]="Yes", "Partner", IF(data[[#This Row],[Dependents]]="Yes", "Dependent", "None")))</f>
        <v>None</v>
      </c>
      <c r="H1455">
        <v>31</v>
      </c>
      <c r="I1455" s="1">
        <f>data[[#This Row],[Tenure]]/12</f>
        <v>2.5833333333333335</v>
      </c>
      <c r="J1455" t="s">
        <v>23</v>
      </c>
      <c r="K1455">
        <f>IF(data[[#This Row],[PhoneService]]="Yes",1,"")</f>
        <v>1</v>
      </c>
      <c r="L1455" t="s">
        <v>24</v>
      </c>
      <c r="M1455" t="str">
        <f>IF(data[[#This Row],[MultipleLines]]="Yes",1,"")</f>
        <v/>
      </c>
      <c r="N1455" t="s">
        <v>37</v>
      </c>
      <c r="O1455" t="s">
        <v>24</v>
      </c>
      <c r="P1455" t="str">
        <f>IF(data[[#This Row],[OnlineSecurity]]="Yes",1,"")</f>
        <v/>
      </c>
      <c r="Q1455" t="s">
        <v>23</v>
      </c>
      <c r="R1455">
        <f>IF(data[[#This Row],[OnlineBackup]]="Yes",1,"")</f>
        <v>1</v>
      </c>
      <c r="S1455" t="s">
        <v>24</v>
      </c>
      <c r="T1455" t="str">
        <f>IF(data[[#This Row],[DeviceProtection]]="Yes",1,"")</f>
        <v/>
      </c>
      <c r="U1455" t="s">
        <v>24</v>
      </c>
      <c r="V1455" t="str">
        <f>IF(data[[#This Row],[TechSupport]]="Yes",1,"")</f>
        <v/>
      </c>
      <c r="W1455" t="s">
        <v>23</v>
      </c>
      <c r="X1455">
        <f>IF(data[[#This Row],[StreamingTV]]="Yes",1,"")</f>
        <v>1</v>
      </c>
      <c r="Y1455" t="s">
        <v>23</v>
      </c>
      <c r="Z1455">
        <f>IF(data[[#This Row],[StreamingMovies]]="Yes",1,"")</f>
        <v>1</v>
      </c>
      <c r="AA1455" t="s">
        <v>27</v>
      </c>
      <c r="AB1455" t="s">
        <v>23</v>
      </c>
      <c r="AC1455" t="s">
        <v>28</v>
      </c>
      <c r="AD1455">
        <v>94.5</v>
      </c>
      <c r="AE1455">
        <v>2979.2</v>
      </c>
      <c r="AF1455">
        <v>1</v>
      </c>
      <c r="AG1455" s="2">
        <v>0</v>
      </c>
      <c r="AH1455" t="s">
        <v>24</v>
      </c>
      <c r="AI1455">
        <f t="shared" si="44"/>
        <v>0</v>
      </c>
      <c r="AJ1455">
        <f t="shared" si="45"/>
        <v>1</v>
      </c>
    </row>
    <row r="1456" spans="1:36" x14ac:dyDescent="0.35">
      <c r="A1456">
        <v>1455</v>
      </c>
      <c r="B1456" t="s">
        <v>1491</v>
      </c>
      <c r="C1456" t="s">
        <v>30</v>
      </c>
      <c r="D1456">
        <v>0</v>
      </c>
      <c r="E1456" t="s">
        <v>23</v>
      </c>
      <c r="F1456" t="s">
        <v>23</v>
      </c>
      <c r="G1456" t="str">
        <f>IF(AND(data[[#This Row],[Partner]]="Yes", data[[#This Row],[Dependents]]="Yes"), "Both", IF(data[[#This Row],[Partner]]="Yes", "Partner", IF(data[[#This Row],[Dependents]]="Yes", "Dependent", "None")))</f>
        <v>Both</v>
      </c>
      <c r="H1456">
        <v>29</v>
      </c>
      <c r="I1456" s="1">
        <f>data[[#This Row],[Tenure]]/12</f>
        <v>2.4166666666666665</v>
      </c>
      <c r="J1456" t="s">
        <v>23</v>
      </c>
      <c r="K1456">
        <f>IF(data[[#This Row],[PhoneService]]="Yes",1,"")</f>
        <v>1</v>
      </c>
      <c r="L1456" t="s">
        <v>24</v>
      </c>
      <c r="M1456" t="str">
        <f>IF(data[[#This Row],[MultipleLines]]="Yes",1,"")</f>
        <v/>
      </c>
      <c r="N1456" t="s">
        <v>24</v>
      </c>
      <c r="O1456" t="s">
        <v>46</v>
      </c>
      <c r="P1456" t="str">
        <f>IF(data[[#This Row],[OnlineSecurity]]="Yes",1,"")</f>
        <v/>
      </c>
      <c r="Q1456" t="s">
        <v>46</v>
      </c>
      <c r="R1456" t="str">
        <f>IF(data[[#This Row],[OnlineBackup]]="Yes",1,"")</f>
        <v/>
      </c>
      <c r="S1456" t="s">
        <v>46</v>
      </c>
      <c r="T1456" t="str">
        <f>IF(data[[#This Row],[DeviceProtection]]="Yes",1,"")</f>
        <v/>
      </c>
      <c r="U1456" t="s">
        <v>46</v>
      </c>
      <c r="V1456" t="str">
        <f>IF(data[[#This Row],[TechSupport]]="Yes",1,"")</f>
        <v/>
      </c>
      <c r="W1456" t="s">
        <v>46</v>
      </c>
      <c r="X1456" t="str">
        <f>IF(data[[#This Row],[StreamingTV]]="Yes",1,"")</f>
        <v/>
      </c>
      <c r="Y1456" t="s">
        <v>46</v>
      </c>
      <c r="Z1456" t="str">
        <f>IF(data[[#This Row],[StreamingMovies]]="Yes",1,"")</f>
        <v/>
      </c>
      <c r="AA1456" t="s">
        <v>27</v>
      </c>
      <c r="AB1456" t="s">
        <v>23</v>
      </c>
      <c r="AC1456" t="s">
        <v>32</v>
      </c>
      <c r="AD1456">
        <v>20.65</v>
      </c>
      <c r="AE1456">
        <v>654.85</v>
      </c>
      <c r="AF1456">
        <v>5</v>
      </c>
      <c r="AG1456" s="2">
        <v>0</v>
      </c>
      <c r="AH1456" t="s">
        <v>24</v>
      </c>
      <c r="AI1456">
        <f t="shared" si="44"/>
        <v>0</v>
      </c>
      <c r="AJ1456">
        <f t="shared" si="45"/>
        <v>1</v>
      </c>
    </row>
    <row r="1457" spans="1:36" x14ac:dyDescent="0.35">
      <c r="A1457">
        <v>1456</v>
      </c>
      <c r="B1457" t="s">
        <v>1492</v>
      </c>
      <c r="C1457" t="s">
        <v>22</v>
      </c>
      <c r="D1457">
        <v>0</v>
      </c>
      <c r="E1457" t="s">
        <v>23</v>
      </c>
      <c r="F1457" t="s">
        <v>24</v>
      </c>
      <c r="G1457" t="str">
        <f>IF(AND(data[[#This Row],[Partner]]="Yes", data[[#This Row],[Dependents]]="Yes"), "Both", IF(data[[#This Row],[Partner]]="Yes", "Partner", IF(data[[#This Row],[Dependents]]="Yes", "Dependent", "None")))</f>
        <v>Partner</v>
      </c>
      <c r="H1457">
        <v>36</v>
      </c>
      <c r="I1457" s="1">
        <f>data[[#This Row],[Tenure]]/12</f>
        <v>3</v>
      </c>
      <c r="J1457" t="s">
        <v>23</v>
      </c>
      <c r="K1457">
        <f>IF(data[[#This Row],[PhoneService]]="Yes",1,"")</f>
        <v>1</v>
      </c>
      <c r="L1457" t="s">
        <v>23</v>
      </c>
      <c r="M1457">
        <f>IF(data[[#This Row],[MultipleLines]]="Yes",1,"")</f>
        <v>1</v>
      </c>
      <c r="N1457" t="s">
        <v>37</v>
      </c>
      <c r="O1457" t="s">
        <v>23</v>
      </c>
      <c r="P1457">
        <f>IF(data[[#This Row],[OnlineSecurity]]="Yes",1,"")</f>
        <v>1</v>
      </c>
      <c r="Q1457" t="s">
        <v>23</v>
      </c>
      <c r="R1457">
        <f>IF(data[[#This Row],[OnlineBackup]]="Yes",1,"")</f>
        <v>1</v>
      </c>
      <c r="S1457" t="s">
        <v>23</v>
      </c>
      <c r="T1457">
        <f>IF(data[[#This Row],[DeviceProtection]]="Yes",1,"")</f>
        <v>1</v>
      </c>
      <c r="U1457" t="s">
        <v>23</v>
      </c>
      <c r="V1457">
        <f>IF(data[[#This Row],[TechSupport]]="Yes",1,"")</f>
        <v>1</v>
      </c>
      <c r="W1457" t="s">
        <v>24</v>
      </c>
      <c r="X1457" t="str">
        <f>IF(data[[#This Row],[StreamingTV]]="Yes",1,"")</f>
        <v/>
      </c>
      <c r="Y1457" t="s">
        <v>23</v>
      </c>
      <c r="Z1457">
        <f>IF(data[[#This Row],[StreamingMovies]]="Yes",1,"")</f>
        <v>1</v>
      </c>
      <c r="AA1457" t="s">
        <v>47</v>
      </c>
      <c r="AB1457" t="s">
        <v>23</v>
      </c>
      <c r="AC1457" t="s">
        <v>40</v>
      </c>
      <c r="AD1457">
        <v>106.05</v>
      </c>
      <c r="AE1457">
        <v>3834.4</v>
      </c>
      <c r="AF1457">
        <v>5</v>
      </c>
      <c r="AG1457" s="2">
        <v>2</v>
      </c>
      <c r="AH1457" t="s">
        <v>24</v>
      </c>
      <c r="AI1457">
        <f t="shared" si="44"/>
        <v>0</v>
      </c>
      <c r="AJ1457">
        <f t="shared" si="45"/>
        <v>1</v>
      </c>
    </row>
    <row r="1458" spans="1:36" x14ac:dyDescent="0.35">
      <c r="A1458">
        <v>1457</v>
      </c>
      <c r="B1458" t="s">
        <v>1493</v>
      </c>
      <c r="C1458" t="s">
        <v>22</v>
      </c>
      <c r="D1458">
        <v>0</v>
      </c>
      <c r="E1458" t="s">
        <v>23</v>
      </c>
      <c r="F1458" t="s">
        <v>24</v>
      </c>
      <c r="G1458" t="str">
        <f>IF(AND(data[[#This Row],[Partner]]="Yes", data[[#This Row],[Dependents]]="Yes"), "Both", IF(data[[#This Row],[Partner]]="Yes", "Partner", IF(data[[#This Row],[Dependents]]="Yes", "Dependent", "None")))</f>
        <v>Partner</v>
      </c>
      <c r="H1458">
        <v>16</v>
      </c>
      <c r="I1458" s="1">
        <f>data[[#This Row],[Tenure]]/12</f>
        <v>1.3333333333333333</v>
      </c>
      <c r="J1458" t="s">
        <v>23</v>
      </c>
      <c r="K1458">
        <f>IF(data[[#This Row],[PhoneService]]="Yes",1,"")</f>
        <v>1</v>
      </c>
      <c r="L1458" t="s">
        <v>23</v>
      </c>
      <c r="M1458">
        <f>IF(data[[#This Row],[MultipleLines]]="Yes",1,"")</f>
        <v>1</v>
      </c>
      <c r="N1458" t="s">
        <v>37</v>
      </c>
      <c r="O1458" t="s">
        <v>24</v>
      </c>
      <c r="P1458" t="str">
        <f>IF(data[[#This Row],[OnlineSecurity]]="Yes",1,"")</f>
        <v/>
      </c>
      <c r="Q1458" t="s">
        <v>23</v>
      </c>
      <c r="R1458">
        <f>IF(data[[#This Row],[OnlineBackup]]="Yes",1,"")</f>
        <v>1</v>
      </c>
      <c r="S1458" t="s">
        <v>24</v>
      </c>
      <c r="T1458" t="str">
        <f>IF(data[[#This Row],[DeviceProtection]]="Yes",1,"")</f>
        <v/>
      </c>
      <c r="U1458" t="s">
        <v>24</v>
      </c>
      <c r="V1458" t="str">
        <f>IF(data[[#This Row],[TechSupport]]="Yes",1,"")</f>
        <v/>
      </c>
      <c r="W1458" t="s">
        <v>23</v>
      </c>
      <c r="X1458">
        <f>IF(data[[#This Row],[StreamingTV]]="Yes",1,"")</f>
        <v>1</v>
      </c>
      <c r="Y1458" t="s">
        <v>23</v>
      </c>
      <c r="Z1458">
        <f>IF(data[[#This Row],[StreamingMovies]]="Yes",1,"")</f>
        <v>1</v>
      </c>
      <c r="AA1458" t="s">
        <v>27</v>
      </c>
      <c r="AB1458" t="s">
        <v>23</v>
      </c>
      <c r="AC1458" t="s">
        <v>28</v>
      </c>
      <c r="AD1458">
        <v>100</v>
      </c>
      <c r="AE1458">
        <v>1534.75</v>
      </c>
      <c r="AF1458">
        <v>3</v>
      </c>
      <c r="AG1458" s="2">
        <v>2</v>
      </c>
      <c r="AH1458" t="s">
        <v>23</v>
      </c>
      <c r="AI1458">
        <f t="shared" si="44"/>
        <v>1</v>
      </c>
      <c r="AJ1458" t="str">
        <f t="shared" si="45"/>
        <v/>
      </c>
    </row>
    <row r="1459" spans="1:36" x14ac:dyDescent="0.35">
      <c r="A1459">
        <v>1458</v>
      </c>
      <c r="B1459" t="s">
        <v>1494</v>
      </c>
      <c r="C1459" t="s">
        <v>30</v>
      </c>
      <c r="D1459">
        <v>0</v>
      </c>
      <c r="E1459" t="s">
        <v>23</v>
      </c>
      <c r="F1459" t="s">
        <v>24</v>
      </c>
      <c r="G1459" t="str">
        <f>IF(AND(data[[#This Row],[Partner]]="Yes", data[[#This Row],[Dependents]]="Yes"), "Both", IF(data[[#This Row],[Partner]]="Yes", "Partner", IF(data[[#This Row],[Dependents]]="Yes", "Dependent", "None")))</f>
        <v>Partner</v>
      </c>
      <c r="H1459">
        <v>42</v>
      </c>
      <c r="I1459" s="1">
        <f>data[[#This Row],[Tenure]]/12</f>
        <v>3.5</v>
      </c>
      <c r="J1459" t="s">
        <v>23</v>
      </c>
      <c r="K1459">
        <f>IF(data[[#This Row],[PhoneService]]="Yes",1,"")</f>
        <v>1</v>
      </c>
      <c r="L1459" t="s">
        <v>23</v>
      </c>
      <c r="M1459">
        <f>IF(data[[#This Row],[MultipleLines]]="Yes",1,"")</f>
        <v>1</v>
      </c>
      <c r="N1459" t="s">
        <v>37</v>
      </c>
      <c r="O1459" t="s">
        <v>24</v>
      </c>
      <c r="P1459" t="str">
        <f>IF(data[[#This Row],[OnlineSecurity]]="Yes",1,"")</f>
        <v/>
      </c>
      <c r="Q1459" t="s">
        <v>24</v>
      </c>
      <c r="R1459" t="str">
        <f>IF(data[[#This Row],[OnlineBackup]]="Yes",1,"")</f>
        <v/>
      </c>
      <c r="S1459" t="s">
        <v>23</v>
      </c>
      <c r="T1459">
        <f>IF(data[[#This Row],[DeviceProtection]]="Yes",1,"")</f>
        <v>1</v>
      </c>
      <c r="U1459" t="s">
        <v>23</v>
      </c>
      <c r="V1459">
        <f>IF(data[[#This Row],[TechSupport]]="Yes",1,"")</f>
        <v>1</v>
      </c>
      <c r="W1459" t="s">
        <v>23</v>
      </c>
      <c r="X1459">
        <f>IF(data[[#This Row],[StreamingTV]]="Yes",1,"")</f>
        <v>1</v>
      </c>
      <c r="Y1459" t="s">
        <v>23</v>
      </c>
      <c r="Z1459">
        <f>IF(data[[#This Row],[StreamingMovies]]="Yes",1,"")</f>
        <v>1</v>
      </c>
      <c r="AA1459" t="s">
        <v>31</v>
      </c>
      <c r="AB1459" t="s">
        <v>23</v>
      </c>
      <c r="AC1459" t="s">
        <v>28</v>
      </c>
      <c r="AD1459">
        <v>108.3</v>
      </c>
      <c r="AE1459">
        <v>4586.1499999999996</v>
      </c>
      <c r="AF1459">
        <v>2</v>
      </c>
      <c r="AG1459" s="2">
        <v>0</v>
      </c>
      <c r="AH1459" t="s">
        <v>24</v>
      </c>
      <c r="AI1459">
        <f t="shared" si="44"/>
        <v>0</v>
      </c>
      <c r="AJ1459">
        <f t="shared" si="45"/>
        <v>1</v>
      </c>
    </row>
    <row r="1460" spans="1:36" x14ac:dyDescent="0.35">
      <c r="A1460">
        <v>1459</v>
      </c>
      <c r="B1460" t="s">
        <v>1495</v>
      </c>
      <c r="C1460" t="s">
        <v>30</v>
      </c>
      <c r="D1460">
        <v>0</v>
      </c>
      <c r="E1460" t="s">
        <v>24</v>
      </c>
      <c r="F1460" t="s">
        <v>24</v>
      </c>
      <c r="G1460" t="str">
        <f>IF(AND(data[[#This Row],[Partner]]="Yes", data[[#This Row],[Dependents]]="Yes"), "Both", IF(data[[#This Row],[Partner]]="Yes", "Partner", IF(data[[#This Row],[Dependents]]="Yes", "Dependent", "None")))</f>
        <v>None</v>
      </c>
      <c r="H1460">
        <v>1</v>
      </c>
      <c r="I1460" s="1">
        <f>data[[#This Row],[Tenure]]/12</f>
        <v>8.3333333333333329E-2</v>
      </c>
      <c r="J1460" t="s">
        <v>23</v>
      </c>
      <c r="K1460">
        <f>IF(data[[#This Row],[PhoneService]]="Yes",1,"")</f>
        <v>1</v>
      </c>
      <c r="L1460" t="s">
        <v>24</v>
      </c>
      <c r="M1460" t="str">
        <f>IF(data[[#This Row],[MultipleLines]]="Yes",1,"")</f>
        <v/>
      </c>
      <c r="N1460" t="s">
        <v>24</v>
      </c>
      <c r="O1460" t="s">
        <v>46</v>
      </c>
      <c r="P1460" t="str">
        <f>IF(data[[#This Row],[OnlineSecurity]]="Yes",1,"")</f>
        <v/>
      </c>
      <c r="Q1460" t="s">
        <v>46</v>
      </c>
      <c r="R1460" t="str">
        <f>IF(data[[#This Row],[OnlineBackup]]="Yes",1,"")</f>
        <v/>
      </c>
      <c r="S1460" t="s">
        <v>46</v>
      </c>
      <c r="T1460" t="str">
        <f>IF(data[[#This Row],[DeviceProtection]]="Yes",1,"")</f>
        <v/>
      </c>
      <c r="U1460" t="s">
        <v>46</v>
      </c>
      <c r="V1460" t="str">
        <f>IF(data[[#This Row],[TechSupport]]="Yes",1,"")</f>
        <v/>
      </c>
      <c r="W1460" t="s">
        <v>46</v>
      </c>
      <c r="X1460" t="str">
        <f>IF(data[[#This Row],[StreamingTV]]="Yes",1,"")</f>
        <v/>
      </c>
      <c r="Y1460" t="s">
        <v>46</v>
      </c>
      <c r="Z1460" t="str">
        <f>IF(data[[#This Row],[StreamingMovies]]="Yes",1,"")</f>
        <v/>
      </c>
      <c r="AA1460" t="s">
        <v>27</v>
      </c>
      <c r="AB1460" t="s">
        <v>24</v>
      </c>
      <c r="AC1460" t="s">
        <v>28</v>
      </c>
      <c r="AD1460">
        <v>20.55</v>
      </c>
      <c r="AE1460">
        <v>20.55</v>
      </c>
      <c r="AF1460">
        <v>0</v>
      </c>
      <c r="AG1460" s="2">
        <v>0</v>
      </c>
      <c r="AH1460" t="s">
        <v>23</v>
      </c>
      <c r="AI1460">
        <f t="shared" si="44"/>
        <v>1</v>
      </c>
      <c r="AJ1460" t="str">
        <f t="shared" si="45"/>
        <v/>
      </c>
    </row>
    <row r="1461" spans="1:36" x14ac:dyDescent="0.35">
      <c r="A1461">
        <v>1460</v>
      </c>
      <c r="B1461" t="s">
        <v>1496</v>
      </c>
      <c r="C1461" t="s">
        <v>22</v>
      </c>
      <c r="D1461">
        <v>0</v>
      </c>
      <c r="E1461" t="s">
        <v>24</v>
      </c>
      <c r="F1461" t="s">
        <v>24</v>
      </c>
      <c r="G1461" t="str">
        <f>IF(AND(data[[#This Row],[Partner]]="Yes", data[[#This Row],[Dependents]]="Yes"), "Both", IF(data[[#This Row],[Partner]]="Yes", "Partner", IF(data[[#This Row],[Dependents]]="Yes", "Dependent", "None")))</f>
        <v>None</v>
      </c>
      <c r="H1461">
        <v>60</v>
      </c>
      <c r="I1461" s="1">
        <f>data[[#This Row],[Tenure]]/12</f>
        <v>5</v>
      </c>
      <c r="J1461" t="s">
        <v>23</v>
      </c>
      <c r="K1461">
        <f>IF(data[[#This Row],[PhoneService]]="Yes",1,"")</f>
        <v>1</v>
      </c>
      <c r="L1461" t="s">
        <v>24</v>
      </c>
      <c r="M1461" t="str">
        <f>IF(data[[#This Row],[MultipleLines]]="Yes",1,"")</f>
        <v/>
      </c>
      <c r="N1461" t="s">
        <v>37</v>
      </c>
      <c r="O1461" t="s">
        <v>24</v>
      </c>
      <c r="P1461" t="str">
        <f>IF(data[[#This Row],[OnlineSecurity]]="Yes",1,"")</f>
        <v/>
      </c>
      <c r="Q1461" t="s">
        <v>23</v>
      </c>
      <c r="R1461">
        <f>IF(data[[#This Row],[OnlineBackup]]="Yes",1,"")</f>
        <v>1</v>
      </c>
      <c r="S1461" t="s">
        <v>23</v>
      </c>
      <c r="T1461">
        <f>IF(data[[#This Row],[DeviceProtection]]="Yes",1,"")</f>
        <v>1</v>
      </c>
      <c r="U1461" t="s">
        <v>24</v>
      </c>
      <c r="V1461" t="str">
        <f>IF(data[[#This Row],[TechSupport]]="Yes",1,"")</f>
        <v/>
      </c>
      <c r="W1461" t="s">
        <v>23</v>
      </c>
      <c r="X1461">
        <f>IF(data[[#This Row],[StreamingTV]]="Yes",1,"")</f>
        <v>1</v>
      </c>
      <c r="Y1461" t="s">
        <v>23</v>
      </c>
      <c r="Z1461">
        <f>IF(data[[#This Row],[StreamingMovies]]="Yes",1,"")</f>
        <v>1</v>
      </c>
      <c r="AA1461" t="s">
        <v>47</v>
      </c>
      <c r="AB1461" t="s">
        <v>23</v>
      </c>
      <c r="AC1461" t="s">
        <v>28</v>
      </c>
      <c r="AD1461">
        <v>99.65</v>
      </c>
      <c r="AE1461">
        <v>5941.05</v>
      </c>
      <c r="AF1461">
        <v>0</v>
      </c>
      <c r="AG1461" s="2">
        <v>0</v>
      </c>
      <c r="AH1461" t="s">
        <v>24</v>
      </c>
      <c r="AI1461">
        <f t="shared" si="44"/>
        <v>0</v>
      </c>
      <c r="AJ1461">
        <f t="shared" si="45"/>
        <v>1</v>
      </c>
    </row>
    <row r="1462" spans="1:36" x14ac:dyDescent="0.35">
      <c r="A1462">
        <v>1461</v>
      </c>
      <c r="B1462" t="s">
        <v>1497</v>
      </c>
      <c r="C1462" t="s">
        <v>30</v>
      </c>
      <c r="D1462">
        <v>0</v>
      </c>
      <c r="E1462" t="s">
        <v>24</v>
      </c>
      <c r="F1462" t="s">
        <v>24</v>
      </c>
      <c r="G1462" t="str">
        <f>IF(AND(data[[#This Row],[Partner]]="Yes", data[[#This Row],[Dependents]]="Yes"), "Both", IF(data[[#This Row],[Partner]]="Yes", "Partner", IF(data[[#This Row],[Dependents]]="Yes", "Dependent", "None")))</f>
        <v>None</v>
      </c>
      <c r="H1462">
        <v>5</v>
      </c>
      <c r="I1462" s="1">
        <f>data[[#This Row],[Tenure]]/12</f>
        <v>0.41666666666666669</v>
      </c>
      <c r="J1462" t="s">
        <v>23</v>
      </c>
      <c r="K1462">
        <f>IF(data[[#This Row],[PhoneService]]="Yes",1,"")</f>
        <v>1</v>
      </c>
      <c r="L1462" t="s">
        <v>23</v>
      </c>
      <c r="M1462">
        <f>IF(data[[#This Row],[MultipleLines]]="Yes",1,"")</f>
        <v>1</v>
      </c>
      <c r="N1462" t="s">
        <v>37</v>
      </c>
      <c r="O1462" t="s">
        <v>24</v>
      </c>
      <c r="P1462" t="str">
        <f>IF(data[[#This Row],[OnlineSecurity]]="Yes",1,"")</f>
        <v/>
      </c>
      <c r="Q1462" t="s">
        <v>23</v>
      </c>
      <c r="R1462">
        <f>IF(data[[#This Row],[OnlineBackup]]="Yes",1,"")</f>
        <v>1</v>
      </c>
      <c r="S1462" t="s">
        <v>23</v>
      </c>
      <c r="T1462">
        <f>IF(data[[#This Row],[DeviceProtection]]="Yes",1,"")</f>
        <v>1</v>
      </c>
      <c r="U1462" t="s">
        <v>24</v>
      </c>
      <c r="V1462" t="str">
        <f>IF(data[[#This Row],[TechSupport]]="Yes",1,"")</f>
        <v/>
      </c>
      <c r="W1462" t="s">
        <v>24</v>
      </c>
      <c r="X1462" t="str">
        <f>IF(data[[#This Row],[StreamingTV]]="Yes",1,"")</f>
        <v/>
      </c>
      <c r="Y1462" t="s">
        <v>24</v>
      </c>
      <c r="Z1462" t="str">
        <f>IF(data[[#This Row],[StreamingMovies]]="Yes",1,"")</f>
        <v/>
      </c>
      <c r="AA1462" t="s">
        <v>27</v>
      </c>
      <c r="AB1462" t="s">
        <v>23</v>
      </c>
      <c r="AC1462" t="s">
        <v>28</v>
      </c>
      <c r="AD1462">
        <v>85.3</v>
      </c>
      <c r="AE1462">
        <v>424.15</v>
      </c>
      <c r="AF1462">
        <v>0</v>
      </c>
      <c r="AG1462" s="2">
        <v>1</v>
      </c>
      <c r="AH1462" t="s">
        <v>23</v>
      </c>
      <c r="AI1462">
        <f t="shared" si="44"/>
        <v>1</v>
      </c>
      <c r="AJ1462" t="str">
        <f t="shared" si="45"/>
        <v/>
      </c>
    </row>
    <row r="1463" spans="1:36" x14ac:dyDescent="0.35">
      <c r="A1463">
        <v>1462</v>
      </c>
      <c r="B1463" t="s">
        <v>1498</v>
      </c>
      <c r="C1463" t="s">
        <v>30</v>
      </c>
      <c r="D1463">
        <v>0</v>
      </c>
      <c r="E1463" t="s">
        <v>23</v>
      </c>
      <c r="F1463" t="s">
        <v>24</v>
      </c>
      <c r="G1463" t="str">
        <f>IF(AND(data[[#This Row],[Partner]]="Yes", data[[#This Row],[Dependents]]="Yes"), "Both", IF(data[[#This Row],[Partner]]="Yes", "Partner", IF(data[[#This Row],[Dependents]]="Yes", "Dependent", "None")))</f>
        <v>Partner</v>
      </c>
      <c r="H1463">
        <v>22</v>
      </c>
      <c r="I1463" s="1">
        <f>data[[#This Row],[Tenure]]/12</f>
        <v>1.8333333333333333</v>
      </c>
      <c r="J1463" t="s">
        <v>23</v>
      </c>
      <c r="K1463">
        <f>IF(data[[#This Row],[PhoneService]]="Yes",1,"")</f>
        <v>1</v>
      </c>
      <c r="L1463" t="s">
        <v>23</v>
      </c>
      <c r="M1463">
        <f>IF(data[[#This Row],[MultipleLines]]="Yes",1,"")</f>
        <v>1</v>
      </c>
      <c r="N1463" t="s">
        <v>37</v>
      </c>
      <c r="O1463" t="s">
        <v>23</v>
      </c>
      <c r="P1463">
        <f>IF(data[[#This Row],[OnlineSecurity]]="Yes",1,"")</f>
        <v>1</v>
      </c>
      <c r="Q1463" t="s">
        <v>24</v>
      </c>
      <c r="R1463" t="str">
        <f>IF(data[[#This Row],[OnlineBackup]]="Yes",1,"")</f>
        <v/>
      </c>
      <c r="S1463" t="s">
        <v>24</v>
      </c>
      <c r="T1463" t="str">
        <f>IF(data[[#This Row],[DeviceProtection]]="Yes",1,"")</f>
        <v/>
      </c>
      <c r="U1463" t="s">
        <v>23</v>
      </c>
      <c r="V1463">
        <f>IF(data[[#This Row],[TechSupport]]="Yes",1,"")</f>
        <v>1</v>
      </c>
      <c r="W1463" t="s">
        <v>23</v>
      </c>
      <c r="X1463">
        <f>IF(data[[#This Row],[StreamingTV]]="Yes",1,"")</f>
        <v>1</v>
      </c>
      <c r="Y1463" t="s">
        <v>24</v>
      </c>
      <c r="Z1463" t="str">
        <f>IF(data[[#This Row],[StreamingMovies]]="Yes",1,"")</f>
        <v/>
      </c>
      <c r="AA1463" t="s">
        <v>27</v>
      </c>
      <c r="AB1463" t="s">
        <v>24</v>
      </c>
      <c r="AC1463" t="s">
        <v>40</v>
      </c>
      <c r="AD1463">
        <v>95.9</v>
      </c>
      <c r="AE1463">
        <v>2234.9499999999998</v>
      </c>
      <c r="AF1463">
        <v>0</v>
      </c>
      <c r="AG1463" s="2">
        <v>0</v>
      </c>
      <c r="AH1463" t="s">
        <v>24</v>
      </c>
      <c r="AI1463">
        <f t="shared" si="44"/>
        <v>0</v>
      </c>
      <c r="AJ1463">
        <f t="shared" si="45"/>
        <v>1</v>
      </c>
    </row>
    <row r="1464" spans="1:36" x14ac:dyDescent="0.35">
      <c r="A1464">
        <v>1463</v>
      </c>
      <c r="B1464" t="s">
        <v>1499</v>
      </c>
      <c r="C1464" t="s">
        <v>30</v>
      </c>
      <c r="D1464">
        <v>0</v>
      </c>
      <c r="E1464" t="s">
        <v>23</v>
      </c>
      <c r="F1464" t="s">
        <v>24</v>
      </c>
      <c r="G1464" t="str">
        <f>IF(AND(data[[#This Row],[Partner]]="Yes", data[[#This Row],[Dependents]]="Yes"), "Both", IF(data[[#This Row],[Partner]]="Yes", "Partner", IF(data[[#This Row],[Dependents]]="Yes", "Dependent", "None")))</f>
        <v>Partner</v>
      </c>
      <c r="H1464">
        <v>36</v>
      </c>
      <c r="I1464" s="1">
        <f>data[[#This Row],[Tenure]]/12</f>
        <v>3</v>
      </c>
      <c r="J1464" t="s">
        <v>23</v>
      </c>
      <c r="K1464">
        <f>IF(data[[#This Row],[PhoneService]]="Yes",1,"")</f>
        <v>1</v>
      </c>
      <c r="L1464" t="s">
        <v>24</v>
      </c>
      <c r="M1464" t="str">
        <f>IF(data[[#This Row],[MultipleLines]]="Yes",1,"")</f>
        <v/>
      </c>
      <c r="N1464" t="s">
        <v>24</v>
      </c>
      <c r="O1464" t="s">
        <v>46</v>
      </c>
      <c r="P1464" t="str">
        <f>IF(data[[#This Row],[OnlineSecurity]]="Yes",1,"")</f>
        <v/>
      </c>
      <c r="Q1464" t="s">
        <v>46</v>
      </c>
      <c r="R1464" t="str">
        <f>IF(data[[#This Row],[OnlineBackup]]="Yes",1,"")</f>
        <v/>
      </c>
      <c r="S1464" t="s">
        <v>46</v>
      </c>
      <c r="T1464" t="str">
        <f>IF(data[[#This Row],[DeviceProtection]]="Yes",1,"")</f>
        <v/>
      </c>
      <c r="U1464" t="s">
        <v>46</v>
      </c>
      <c r="V1464" t="str">
        <f>IF(data[[#This Row],[TechSupport]]="Yes",1,"")</f>
        <v/>
      </c>
      <c r="W1464" t="s">
        <v>46</v>
      </c>
      <c r="X1464" t="str">
        <f>IF(data[[#This Row],[StreamingTV]]="Yes",1,"")</f>
        <v/>
      </c>
      <c r="Y1464" t="s">
        <v>46</v>
      </c>
      <c r="Z1464" t="str">
        <f>IF(data[[#This Row],[StreamingMovies]]="Yes",1,"")</f>
        <v/>
      </c>
      <c r="AA1464" t="s">
        <v>31</v>
      </c>
      <c r="AB1464" t="s">
        <v>24</v>
      </c>
      <c r="AC1464" t="s">
        <v>32</v>
      </c>
      <c r="AD1464">
        <v>20</v>
      </c>
      <c r="AE1464">
        <v>666.75</v>
      </c>
      <c r="AF1464">
        <v>0</v>
      </c>
      <c r="AG1464" s="2">
        <v>0</v>
      </c>
      <c r="AH1464" t="s">
        <v>24</v>
      </c>
      <c r="AI1464">
        <f t="shared" si="44"/>
        <v>0</v>
      </c>
      <c r="AJ1464">
        <f t="shared" si="45"/>
        <v>1</v>
      </c>
    </row>
    <row r="1465" spans="1:36" x14ac:dyDescent="0.35">
      <c r="A1465">
        <v>1464</v>
      </c>
      <c r="B1465" t="s">
        <v>1500</v>
      </c>
      <c r="C1465" t="s">
        <v>22</v>
      </c>
      <c r="D1465">
        <v>0</v>
      </c>
      <c r="E1465" t="s">
        <v>24</v>
      </c>
      <c r="F1465" t="s">
        <v>24</v>
      </c>
      <c r="G1465" t="str">
        <f>IF(AND(data[[#This Row],[Partner]]="Yes", data[[#This Row],[Dependents]]="Yes"), "Both", IF(data[[#This Row],[Partner]]="Yes", "Partner", IF(data[[#This Row],[Dependents]]="Yes", "Dependent", "None")))</f>
        <v>None</v>
      </c>
      <c r="H1465">
        <v>4</v>
      </c>
      <c r="I1465" s="1">
        <f>data[[#This Row],[Tenure]]/12</f>
        <v>0.33333333333333331</v>
      </c>
      <c r="J1465" t="s">
        <v>23</v>
      </c>
      <c r="K1465">
        <f>IF(data[[#This Row],[PhoneService]]="Yes",1,"")</f>
        <v>1</v>
      </c>
      <c r="L1465" t="s">
        <v>24</v>
      </c>
      <c r="M1465" t="str">
        <f>IF(data[[#This Row],[MultipleLines]]="Yes",1,"")</f>
        <v/>
      </c>
      <c r="N1465" t="s">
        <v>37</v>
      </c>
      <c r="O1465" t="s">
        <v>24</v>
      </c>
      <c r="P1465" t="str">
        <f>IF(data[[#This Row],[OnlineSecurity]]="Yes",1,"")</f>
        <v/>
      </c>
      <c r="Q1465" t="s">
        <v>24</v>
      </c>
      <c r="R1465" t="str">
        <f>IF(data[[#This Row],[OnlineBackup]]="Yes",1,"")</f>
        <v/>
      </c>
      <c r="S1465" t="s">
        <v>24</v>
      </c>
      <c r="T1465" t="str">
        <f>IF(data[[#This Row],[DeviceProtection]]="Yes",1,"")</f>
        <v/>
      </c>
      <c r="U1465" t="s">
        <v>24</v>
      </c>
      <c r="V1465" t="str">
        <f>IF(data[[#This Row],[TechSupport]]="Yes",1,"")</f>
        <v/>
      </c>
      <c r="W1465" t="s">
        <v>24</v>
      </c>
      <c r="X1465" t="str">
        <f>IF(data[[#This Row],[StreamingTV]]="Yes",1,"")</f>
        <v/>
      </c>
      <c r="Y1465" t="s">
        <v>24</v>
      </c>
      <c r="Z1465" t="str">
        <f>IF(data[[#This Row],[StreamingMovies]]="Yes",1,"")</f>
        <v/>
      </c>
      <c r="AA1465" t="s">
        <v>27</v>
      </c>
      <c r="AB1465" t="s">
        <v>24</v>
      </c>
      <c r="AC1465" t="s">
        <v>28</v>
      </c>
      <c r="AD1465">
        <v>70.400000000000006</v>
      </c>
      <c r="AE1465">
        <v>281</v>
      </c>
      <c r="AF1465">
        <v>0</v>
      </c>
      <c r="AG1465" s="2">
        <v>0</v>
      </c>
      <c r="AH1465" t="s">
        <v>23</v>
      </c>
      <c r="AI1465">
        <f t="shared" si="44"/>
        <v>1</v>
      </c>
      <c r="AJ1465" t="str">
        <f t="shared" si="45"/>
        <v/>
      </c>
    </row>
    <row r="1466" spans="1:36" x14ac:dyDescent="0.35">
      <c r="A1466">
        <v>1465</v>
      </c>
      <c r="B1466" t="s">
        <v>1501</v>
      </c>
      <c r="C1466" t="s">
        <v>30</v>
      </c>
      <c r="D1466">
        <v>0</v>
      </c>
      <c r="E1466" t="s">
        <v>24</v>
      </c>
      <c r="F1466" t="s">
        <v>24</v>
      </c>
      <c r="G1466" t="str">
        <f>IF(AND(data[[#This Row],[Partner]]="Yes", data[[#This Row],[Dependents]]="Yes"), "Both", IF(data[[#This Row],[Partner]]="Yes", "Partner", IF(data[[#This Row],[Dependents]]="Yes", "Dependent", "None")))</f>
        <v>None</v>
      </c>
      <c r="H1466">
        <v>9</v>
      </c>
      <c r="I1466" s="1">
        <f>data[[#This Row],[Tenure]]/12</f>
        <v>0.75</v>
      </c>
      <c r="J1466" t="s">
        <v>23</v>
      </c>
      <c r="K1466">
        <f>IF(data[[#This Row],[PhoneService]]="Yes",1,"")</f>
        <v>1</v>
      </c>
      <c r="L1466" t="s">
        <v>24</v>
      </c>
      <c r="M1466" t="str">
        <f>IF(data[[#This Row],[MultipleLines]]="Yes",1,"")</f>
        <v/>
      </c>
      <c r="N1466" t="s">
        <v>26</v>
      </c>
      <c r="O1466" t="s">
        <v>23</v>
      </c>
      <c r="P1466">
        <f>IF(data[[#This Row],[OnlineSecurity]]="Yes",1,"")</f>
        <v>1</v>
      </c>
      <c r="Q1466" t="s">
        <v>24</v>
      </c>
      <c r="R1466" t="str">
        <f>IF(data[[#This Row],[OnlineBackup]]="Yes",1,"")</f>
        <v/>
      </c>
      <c r="S1466" t="s">
        <v>24</v>
      </c>
      <c r="T1466" t="str">
        <f>IF(data[[#This Row],[DeviceProtection]]="Yes",1,"")</f>
        <v/>
      </c>
      <c r="U1466" t="s">
        <v>23</v>
      </c>
      <c r="V1466">
        <f>IF(data[[#This Row],[TechSupport]]="Yes",1,"")</f>
        <v>1</v>
      </c>
      <c r="W1466" t="s">
        <v>24</v>
      </c>
      <c r="X1466" t="str">
        <f>IF(data[[#This Row],[StreamingTV]]="Yes",1,"")</f>
        <v/>
      </c>
      <c r="Y1466" t="s">
        <v>23</v>
      </c>
      <c r="Z1466">
        <f>IF(data[[#This Row],[StreamingMovies]]="Yes",1,"")</f>
        <v>1</v>
      </c>
      <c r="AA1466" t="s">
        <v>27</v>
      </c>
      <c r="AB1466" t="s">
        <v>24</v>
      </c>
      <c r="AC1466" t="s">
        <v>32</v>
      </c>
      <c r="AD1466">
        <v>64.95</v>
      </c>
      <c r="AE1466">
        <v>547.79999999999995</v>
      </c>
      <c r="AF1466">
        <v>0</v>
      </c>
      <c r="AG1466" s="2">
        <v>0</v>
      </c>
      <c r="AH1466" t="s">
        <v>24</v>
      </c>
      <c r="AI1466">
        <f t="shared" si="44"/>
        <v>0</v>
      </c>
      <c r="AJ1466">
        <f t="shared" si="45"/>
        <v>1</v>
      </c>
    </row>
    <row r="1467" spans="1:36" x14ac:dyDescent="0.35">
      <c r="A1467">
        <v>1466</v>
      </c>
      <c r="B1467" t="s">
        <v>1502</v>
      </c>
      <c r="C1467" t="s">
        <v>30</v>
      </c>
      <c r="D1467">
        <v>0</v>
      </c>
      <c r="E1467" t="s">
        <v>23</v>
      </c>
      <c r="F1467" t="s">
        <v>23</v>
      </c>
      <c r="G1467" t="str">
        <f>IF(AND(data[[#This Row],[Partner]]="Yes", data[[#This Row],[Dependents]]="Yes"), "Both", IF(data[[#This Row],[Partner]]="Yes", "Partner", IF(data[[#This Row],[Dependents]]="Yes", "Dependent", "None")))</f>
        <v>Both</v>
      </c>
      <c r="H1467">
        <v>1</v>
      </c>
      <c r="I1467" s="1">
        <f>data[[#This Row],[Tenure]]/12</f>
        <v>8.3333333333333329E-2</v>
      </c>
      <c r="J1467" t="s">
        <v>23</v>
      </c>
      <c r="K1467">
        <f>IF(data[[#This Row],[PhoneService]]="Yes",1,"")</f>
        <v>1</v>
      </c>
      <c r="L1467" t="s">
        <v>24</v>
      </c>
      <c r="M1467" t="str">
        <f>IF(data[[#This Row],[MultipleLines]]="Yes",1,"")</f>
        <v/>
      </c>
      <c r="N1467" t="s">
        <v>37</v>
      </c>
      <c r="O1467" t="s">
        <v>24</v>
      </c>
      <c r="P1467" t="str">
        <f>IF(data[[#This Row],[OnlineSecurity]]="Yes",1,"")</f>
        <v/>
      </c>
      <c r="Q1467" t="s">
        <v>23</v>
      </c>
      <c r="R1467">
        <f>IF(data[[#This Row],[OnlineBackup]]="Yes",1,"")</f>
        <v>1</v>
      </c>
      <c r="S1467" t="s">
        <v>24</v>
      </c>
      <c r="T1467" t="str">
        <f>IF(data[[#This Row],[DeviceProtection]]="Yes",1,"")</f>
        <v/>
      </c>
      <c r="U1467" t="s">
        <v>24</v>
      </c>
      <c r="V1467" t="str">
        <f>IF(data[[#This Row],[TechSupport]]="Yes",1,"")</f>
        <v/>
      </c>
      <c r="W1467" t="s">
        <v>24</v>
      </c>
      <c r="X1467" t="str">
        <f>IF(data[[#This Row],[StreamingTV]]="Yes",1,"")</f>
        <v/>
      </c>
      <c r="Y1467" t="s">
        <v>24</v>
      </c>
      <c r="Z1467" t="str">
        <f>IF(data[[#This Row],[StreamingMovies]]="Yes",1,"")</f>
        <v/>
      </c>
      <c r="AA1467" t="s">
        <v>27</v>
      </c>
      <c r="AB1467" t="s">
        <v>24</v>
      </c>
      <c r="AC1467" t="s">
        <v>40</v>
      </c>
      <c r="AD1467">
        <v>74.599999999999994</v>
      </c>
      <c r="AE1467">
        <v>74.599999999999994</v>
      </c>
      <c r="AF1467">
        <v>0</v>
      </c>
      <c r="AG1467" s="2">
        <v>0</v>
      </c>
      <c r="AH1467" t="s">
        <v>24</v>
      </c>
      <c r="AI1467">
        <f t="shared" si="44"/>
        <v>0</v>
      </c>
      <c r="AJ1467">
        <f t="shared" si="45"/>
        <v>1</v>
      </c>
    </row>
    <row r="1468" spans="1:36" x14ac:dyDescent="0.35">
      <c r="A1468">
        <v>1467</v>
      </c>
      <c r="B1468" t="s">
        <v>1503</v>
      </c>
      <c r="C1468" t="s">
        <v>30</v>
      </c>
      <c r="D1468">
        <v>0</v>
      </c>
      <c r="E1468" t="s">
        <v>23</v>
      </c>
      <c r="F1468" t="s">
        <v>23</v>
      </c>
      <c r="G1468" t="str">
        <f>IF(AND(data[[#This Row],[Partner]]="Yes", data[[#This Row],[Dependents]]="Yes"), "Both", IF(data[[#This Row],[Partner]]="Yes", "Partner", IF(data[[#This Row],[Dependents]]="Yes", "Dependent", "None")))</f>
        <v>Both</v>
      </c>
      <c r="H1468">
        <v>12</v>
      </c>
      <c r="I1468" s="1">
        <f>data[[#This Row],[Tenure]]/12</f>
        <v>1</v>
      </c>
      <c r="J1468" t="s">
        <v>23</v>
      </c>
      <c r="K1468">
        <f>IF(data[[#This Row],[PhoneService]]="Yes",1,"")</f>
        <v>1</v>
      </c>
      <c r="L1468" t="s">
        <v>24</v>
      </c>
      <c r="M1468" t="str">
        <f>IF(data[[#This Row],[MultipleLines]]="Yes",1,"")</f>
        <v/>
      </c>
      <c r="N1468" t="s">
        <v>26</v>
      </c>
      <c r="O1468" t="s">
        <v>23</v>
      </c>
      <c r="P1468">
        <f>IF(data[[#This Row],[OnlineSecurity]]="Yes",1,"")</f>
        <v>1</v>
      </c>
      <c r="Q1468" t="s">
        <v>24</v>
      </c>
      <c r="R1468" t="str">
        <f>IF(data[[#This Row],[OnlineBackup]]="Yes",1,"")</f>
        <v/>
      </c>
      <c r="S1468" t="s">
        <v>24</v>
      </c>
      <c r="T1468" t="str">
        <f>IF(data[[#This Row],[DeviceProtection]]="Yes",1,"")</f>
        <v/>
      </c>
      <c r="U1468" t="s">
        <v>24</v>
      </c>
      <c r="V1468" t="str">
        <f>IF(data[[#This Row],[TechSupport]]="Yes",1,"")</f>
        <v/>
      </c>
      <c r="W1468" t="s">
        <v>24</v>
      </c>
      <c r="X1468" t="str">
        <f>IF(data[[#This Row],[StreamingTV]]="Yes",1,"")</f>
        <v/>
      </c>
      <c r="Y1468" t="s">
        <v>24</v>
      </c>
      <c r="Z1468" t="str">
        <f>IF(data[[#This Row],[StreamingMovies]]="Yes",1,"")</f>
        <v/>
      </c>
      <c r="AA1468" t="s">
        <v>27</v>
      </c>
      <c r="AB1468" t="s">
        <v>23</v>
      </c>
      <c r="AC1468" t="s">
        <v>28</v>
      </c>
      <c r="AD1468">
        <v>49.2</v>
      </c>
      <c r="AE1468">
        <v>571.15</v>
      </c>
      <c r="AF1468">
        <v>0</v>
      </c>
      <c r="AG1468" s="2">
        <v>0</v>
      </c>
      <c r="AH1468" t="s">
        <v>24</v>
      </c>
      <c r="AI1468">
        <f t="shared" si="44"/>
        <v>0</v>
      </c>
      <c r="AJ1468">
        <f t="shared" si="45"/>
        <v>1</v>
      </c>
    </row>
    <row r="1469" spans="1:36" x14ac:dyDescent="0.35">
      <c r="A1469">
        <v>1468</v>
      </c>
      <c r="B1469" t="s">
        <v>1504</v>
      </c>
      <c r="C1469" t="s">
        <v>22</v>
      </c>
      <c r="D1469">
        <v>0</v>
      </c>
      <c r="E1469" t="s">
        <v>24</v>
      </c>
      <c r="F1469" t="s">
        <v>24</v>
      </c>
      <c r="G1469" t="str">
        <f>IF(AND(data[[#This Row],[Partner]]="Yes", data[[#This Row],[Dependents]]="Yes"), "Both", IF(data[[#This Row],[Partner]]="Yes", "Partner", IF(data[[#This Row],[Dependents]]="Yes", "Dependent", "None")))</f>
        <v>None</v>
      </c>
      <c r="H1469">
        <v>23</v>
      </c>
      <c r="I1469" s="1">
        <f>data[[#This Row],[Tenure]]/12</f>
        <v>1.9166666666666667</v>
      </c>
      <c r="J1469" t="s">
        <v>23</v>
      </c>
      <c r="K1469">
        <f>IF(data[[#This Row],[PhoneService]]="Yes",1,"")</f>
        <v>1</v>
      </c>
      <c r="L1469" t="s">
        <v>23</v>
      </c>
      <c r="M1469">
        <f>IF(data[[#This Row],[MultipleLines]]="Yes",1,"")</f>
        <v>1</v>
      </c>
      <c r="N1469" t="s">
        <v>26</v>
      </c>
      <c r="O1469" t="s">
        <v>24</v>
      </c>
      <c r="P1469" t="str">
        <f>IF(data[[#This Row],[OnlineSecurity]]="Yes",1,"")</f>
        <v/>
      </c>
      <c r="Q1469" t="s">
        <v>24</v>
      </c>
      <c r="R1469" t="str">
        <f>IF(data[[#This Row],[OnlineBackup]]="Yes",1,"")</f>
        <v/>
      </c>
      <c r="S1469" t="s">
        <v>24</v>
      </c>
      <c r="T1469" t="str">
        <f>IF(data[[#This Row],[DeviceProtection]]="Yes",1,"")</f>
        <v/>
      </c>
      <c r="U1469" t="s">
        <v>23</v>
      </c>
      <c r="V1469">
        <f>IF(data[[#This Row],[TechSupport]]="Yes",1,"")</f>
        <v>1</v>
      </c>
      <c r="W1469" t="s">
        <v>23</v>
      </c>
      <c r="X1469">
        <f>IF(data[[#This Row],[StreamingTV]]="Yes",1,"")</f>
        <v>1</v>
      </c>
      <c r="Y1469" t="s">
        <v>23</v>
      </c>
      <c r="Z1469">
        <f>IF(data[[#This Row],[StreamingMovies]]="Yes",1,"")</f>
        <v>1</v>
      </c>
      <c r="AA1469" t="s">
        <v>31</v>
      </c>
      <c r="AB1469" t="s">
        <v>23</v>
      </c>
      <c r="AC1469" t="s">
        <v>32</v>
      </c>
      <c r="AD1469">
        <v>73.75</v>
      </c>
      <c r="AE1469">
        <v>1756.6</v>
      </c>
      <c r="AF1469">
        <v>1</v>
      </c>
      <c r="AG1469" s="2">
        <v>0</v>
      </c>
      <c r="AH1469" t="s">
        <v>24</v>
      </c>
      <c r="AI1469">
        <f t="shared" si="44"/>
        <v>0</v>
      </c>
      <c r="AJ1469">
        <f t="shared" si="45"/>
        <v>1</v>
      </c>
    </row>
    <row r="1470" spans="1:36" x14ac:dyDescent="0.35">
      <c r="A1470">
        <v>1469</v>
      </c>
      <c r="B1470" t="s">
        <v>1505</v>
      </c>
      <c r="C1470" t="s">
        <v>30</v>
      </c>
      <c r="D1470">
        <v>0</v>
      </c>
      <c r="E1470" t="s">
        <v>24</v>
      </c>
      <c r="F1470" t="s">
        <v>24</v>
      </c>
      <c r="G1470" t="str">
        <f>IF(AND(data[[#This Row],[Partner]]="Yes", data[[#This Row],[Dependents]]="Yes"), "Both", IF(data[[#This Row],[Partner]]="Yes", "Partner", IF(data[[#This Row],[Dependents]]="Yes", "Dependent", "None")))</f>
        <v>None</v>
      </c>
      <c r="H1470">
        <v>62</v>
      </c>
      <c r="I1470" s="1">
        <f>data[[#This Row],[Tenure]]/12</f>
        <v>5.166666666666667</v>
      </c>
      <c r="J1470" t="s">
        <v>23</v>
      </c>
      <c r="K1470">
        <f>IF(data[[#This Row],[PhoneService]]="Yes",1,"")</f>
        <v>1</v>
      </c>
      <c r="L1470" t="s">
        <v>23</v>
      </c>
      <c r="M1470">
        <f>IF(data[[#This Row],[MultipleLines]]="Yes",1,"")</f>
        <v>1</v>
      </c>
      <c r="N1470" t="s">
        <v>37</v>
      </c>
      <c r="O1470" t="s">
        <v>23</v>
      </c>
      <c r="P1470">
        <f>IF(data[[#This Row],[OnlineSecurity]]="Yes",1,"")</f>
        <v>1</v>
      </c>
      <c r="Q1470" t="s">
        <v>23</v>
      </c>
      <c r="R1470">
        <f>IF(data[[#This Row],[OnlineBackup]]="Yes",1,"")</f>
        <v>1</v>
      </c>
      <c r="S1470" t="s">
        <v>24</v>
      </c>
      <c r="T1470" t="str">
        <f>IF(data[[#This Row],[DeviceProtection]]="Yes",1,"")</f>
        <v/>
      </c>
      <c r="U1470" t="s">
        <v>24</v>
      </c>
      <c r="V1470" t="str">
        <f>IF(data[[#This Row],[TechSupport]]="Yes",1,"")</f>
        <v/>
      </c>
      <c r="W1470" t="s">
        <v>24</v>
      </c>
      <c r="X1470" t="str">
        <f>IF(data[[#This Row],[StreamingTV]]="Yes",1,"")</f>
        <v/>
      </c>
      <c r="Y1470" t="s">
        <v>23</v>
      </c>
      <c r="Z1470">
        <f>IF(data[[#This Row],[StreamingMovies]]="Yes",1,"")</f>
        <v>1</v>
      </c>
      <c r="AA1470" t="s">
        <v>31</v>
      </c>
      <c r="AB1470" t="s">
        <v>23</v>
      </c>
      <c r="AC1470" t="s">
        <v>35</v>
      </c>
      <c r="AD1470">
        <v>92.3</v>
      </c>
      <c r="AE1470">
        <v>5731.45</v>
      </c>
      <c r="AF1470">
        <v>0</v>
      </c>
      <c r="AG1470" s="2">
        <v>0</v>
      </c>
      <c r="AH1470" t="s">
        <v>24</v>
      </c>
      <c r="AI1470">
        <f t="shared" si="44"/>
        <v>0</v>
      </c>
      <c r="AJ1470">
        <f t="shared" si="45"/>
        <v>1</v>
      </c>
    </row>
    <row r="1471" spans="1:36" x14ac:dyDescent="0.35">
      <c r="A1471">
        <v>1470</v>
      </c>
      <c r="B1471" t="s">
        <v>1506</v>
      </c>
      <c r="C1471" t="s">
        <v>30</v>
      </c>
      <c r="D1471">
        <v>0</v>
      </c>
      <c r="E1471" t="s">
        <v>24</v>
      </c>
      <c r="F1471" t="s">
        <v>24</v>
      </c>
      <c r="G1471" t="str">
        <f>IF(AND(data[[#This Row],[Partner]]="Yes", data[[#This Row],[Dependents]]="Yes"), "Both", IF(data[[#This Row],[Partner]]="Yes", "Partner", IF(data[[#This Row],[Dependents]]="Yes", "Dependent", "None")))</f>
        <v>None</v>
      </c>
      <c r="H1471">
        <v>37</v>
      </c>
      <c r="I1471" s="1">
        <f>data[[#This Row],[Tenure]]/12</f>
        <v>3.0833333333333335</v>
      </c>
      <c r="J1471" t="s">
        <v>23</v>
      </c>
      <c r="K1471">
        <f>IF(data[[#This Row],[PhoneService]]="Yes",1,"")</f>
        <v>1</v>
      </c>
      <c r="L1471" t="s">
        <v>23</v>
      </c>
      <c r="M1471">
        <f>IF(data[[#This Row],[MultipleLines]]="Yes",1,"")</f>
        <v>1</v>
      </c>
      <c r="N1471" t="s">
        <v>37</v>
      </c>
      <c r="O1471" t="s">
        <v>24</v>
      </c>
      <c r="P1471" t="str">
        <f>IF(data[[#This Row],[OnlineSecurity]]="Yes",1,"")</f>
        <v/>
      </c>
      <c r="Q1471" t="s">
        <v>24</v>
      </c>
      <c r="R1471" t="str">
        <f>IF(data[[#This Row],[OnlineBackup]]="Yes",1,"")</f>
        <v/>
      </c>
      <c r="S1471" t="s">
        <v>24</v>
      </c>
      <c r="T1471" t="str">
        <f>IF(data[[#This Row],[DeviceProtection]]="Yes",1,"")</f>
        <v/>
      </c>
      <c r="U1471" t="s">
        <v>23</v>
      </c>
      <c r="V1471">
        <f>IF(data[[#This Row],[TechSupport]]="Yes",1,"")</f>
        <v>1</v>
      </c>
      <c r="W1471" t="s">
        <v>23</v>
      </c>
      <c r="X1471">
        <f>IF(data[[#This Row],[StreamingTV]]="Yes",1,"")</f>
        <v>1</v>
      </c>
      <c r="Y1471" t="s">
        <v>23</v>
      </c>
      <c r="Z1471">
        <f>IF(data[[#This Row],[StreamingMovies]]="Yes",1,"")</f>
        <v>1</v>
      </c>
      <c r="AA1471" t="s">
        <v>27</v>
      </c>
      <c r="AB1471" t="s">
        <v>24</v>
      </c>
      <c r="AC1471" t="s">
        <v>35</v>
      </c>
      <c r="AD1471">
        <v>98.8</v>
      </c>
      <c r="AE1471">
        <v>3475.55</v>
      </c>
      <c r="AF1471">
        <v>0</v>
      </c>
      <c r="AG1471" s="2">
        <v>1</v>
      </c>
      <c r="AH1471" t="s">
        <v>23</v>
      </c>
      <c r="AI1471">
        <f t="shared" si="44"/>
        <v>1</v>
      </c>
      <c r="AJ1471" t="str">
        <f t="shared" si="45"/>
        <v/>
      </c>
    </row>
    <row r="1472" spans="1:36" x14ac:dyDescent="0.35">
      <c r="A1472">
        <v>1471</v>
      </c>
      <c r="B1472" t="s">
        <v>1507</v>
      </c>
      <c r="C1472" t="s">
        <v>22</v>
      </c>
      <c r="D1472">
        <v>0</v>
      </c>
      <c r="E1472" t="s">
        <v>24</v>
      </c>
      <c r="F1472" t="s">
        <v>24</v>
      </c>
      <c r="G1472" t="str">
        <f>IF(AND(data[[#This Row],[Partner]]="Yes", data[[#This Row],[Dependents]]="Yes"), "Both", IF(data[[#This Row],[Partner]]="Yes", "Partner", IF(data[[#This Row],[Dependents]]="Yes", "Dependent", "None")))</f>
        <v>None</v>
      </c>
      <c r="H1472">
        <v>8</v>
      </c>
      <c r="I1472" s="1">
        <f>data[[#This Row],[Tenure]]/12</f>
        <v>0.66666666666666663</v>
      </c>
      <c r="J1472" t="s">
        <v>23</v>
      </c>
      <c r="K1472">
        <f>IF(data[[#This Row],[PhoneService]]="Yes",1,"")</f>
        <v>1</v>
      </c>
      <c r="L1472" t="s">
        <v>24</v>
      </c>
      <c r="M1472" t="str">
        <f>IF(data[[#This Row],[MultipleLines]]="Yes",1,"")</f>
        <v/>
      </c>
      <c r="N1472" t="s">
        <v>24</v>
      </c>
      <c r="O1472" t="s">
        <v>46</v>
      </c>
      <c r="P1472" t="str">
        <f>IF(data[[#This Row],[OnlineSecurity]]="Yes",1,"")</f>
        <v/>
      </c>
      <c r="Q1472" t="s">
        <v>46</v>
      </c>
      <c r="R1472" t="str">
        <f>IF(data[[#This Row],[OnlineBackup]]="Yes",1,"")</f>
        <v/>
      </c>
      <c r="S1472" t="s">
        <v>46</v>
      </c>
      <c r="T1472" t="str">
        <f>IF(data[[#This Row],[DeviceProtection]]="Yes",1,"")</f>
        <v/>
      </c>
      <c r="U1472" t="s">
        <v>46</v>
      </c>
      <c r="V1472" t="str">
        <f>IF(data[[#This Row],[TechSupport]]="Yes",1,"")</f>
        <v/>
      </c>
      <c r="W1472" t="s">
        <v>46</v>
      </c>
      <c r="X1472" t="str">
        <f>IF(data[[#This Row],[StreamingTV]]="Yes",1,"")</f>
        <v/>
      </c>
      <c r="Y1472" t="s">
        <v>46</v>
      </c>
      <c r="Z1472" t="str">
        <f>IF(data[[#This Row],[StreamingMovies]]="Yes",1,"")</f>
        <v/>
      </c>
      <c r="AA1472" t="s">
        <v>27</v>
      </c>
      <c r="AB1472" t="s">
        <v>24</v>
      </c>
      <c r="AC1472" t="s">
        <v>32</v>
      </c>
      <c r="AD1472">
        <v>19.2</v>
      </c>
      <c r="AE1472">
        <v>156.85</v>
      </c>
      <c r="AF1472">
        <v>1</v>
      </c>
      <c r="AG1472" s="2">
        <v>0</v>
      </c>
      <c r="AH1472" t="s">
        <v>24</v>
      </c>
      <c r="AI1472">
        <f t="shared" si="44"/>
        <v>0</v>
      </c>
      <c r="AJ1472">
        <f t="shared" si="45"/>
        <v>1</v>
      </c>
    </row>
    <row r="1473" spans="1:36" x14ac:dyDescent="0.35">
      <c r="A1473">
        <v>1472</v>
      </c>
      <c r="B1473" t="s">
        <v>1508</v>
      </c>
      <c r="C1473" t="s">
        <v>30</v>
      </c>
      <c r="D1473">
        <v>0</v>
      </c>
      <c r="E1473" t="s">
        <v>23</v>
      </c>
      <c r="F1473" t="s">
        <v>24</v>
      </c>
      <c r="G1473" t="str">
        <f>IF(AND(data[[#This Row],[Partner]]="Yes", data[[#This Row],[Dependents]]="Yes"), "Both", IF(data[[#This Row],[Partner]]="Yes", "Partner", IF(data[[#This Row],[Dependents]]="Yes", "Dependent", "None")))</f>
        <v>Partner</v>
      </c>
      <c r="H1473">
        <v>31</v>
      </c>
      <c r="I1473" s="1">
        <f>data[[#This Row],[Tenure]]/12</f>
        <v>2.5833333333333335</v>
      </c>
      <c r="J1473" t="s">
        <v>23</v>
      </c>
      <c r="K1473">
        <f>IF(data[[#This Row],[PhoneService]]="Yes",1,"")</f>
        <v>1</v>
      </c>
      <c r="L1473" t="s">
        <v>23</v>
      </c>
      <c r="M1473">
        <f>IF(data[[#This Row],[MultipleLines]]="Yes",1,"")</f>
        <v>1</v>
      </c>
      <c r="N1473" t="s">
        <v>37</v>
      </c>
      <c r="O1473" t="s">
        <v>24</v>
      </c>
      <c r="P1473" t="str">
        <f>IF(data[[#This Row],[OnlineSecurity]]="Yes",1,"")</f>
        <v/>
      </c>
      <c r="Q1473" t="s">
        <v>24</v>
      </c>
      <c r="R1473" t="str">
        <f>IF(data[[#This Row],[OnlineBackup]]="Yes",1,"")</f>
        <v/>
      </c>
      <c r="S1473" t="s">
        <v>23</v>
      </c>
      <c r="T1473">
        <f>IF(data[[#This Row],[DeviceProtection]]="Yes",1,"")</f>
        <v>1</v>
      </c>
      <c r="U1473" t="s">
        <v>24</v>
      </c>
      <c r="V1473" t="str">
        <f>IF(data[[#This Row],[TechSupport]]="Yes",1,"")</f>
        <v/>
      </c>
      <c r="W1473" t="s">
        <v>23</v>
      </c>
      <c r="X1473">
        <f>IF(data[[#This Row],[StreamingTV]]="Yes",1,"")</f>
        <v>1</v>
      </c>
      <c r="Y1473" t="s">
        <v>24</v>
      </c>
      <c r="Z1473" t="str">
        <f>IF(data[[#This Row],[StreamingMovies]]="Yes",1,"")</f>
        <v/>
      </c>
      <c r="AA1473" t="s">
        <v>27</v>
      </c>
      <c r="AB1473" t="s">
        <v>24</v>
      </c>
      <c r="AC1473" t="s">
        <v>40</v>
      </c>
      <c r="AD1473">
        <v>88.65</v>
      </c>
      <c r="AE1473">
        <v>2683.2</v>
      </c>
      <c r="AF1473">
        <v>0</v>
      </c>
      <c r="AG1473" s="2">
        <v>0</v>
      </c>
      <c r="AH1473" t="s">
        <v>24</v>
      </c>
      <c r="AI1473">
        <f t="shared" si="44"/>
        <v>0</v>
      </c>
      <c r="AJ1473">
        <f t="shared" si="45"/>
        <v>1</v>
      </c>
    </row>
    <row r="1474" spans="1:36" x14ac:dyDescent="0.35">
      <c r="A1474">
        <v>1473</v>
      </c>
      <c r="B1474" t="s">
        <v>1509</v>
      </c>
      <c r="C1474" t="s">
        <v>30</v>
      </c>
      <c r="D1474">
        <v>0</v>
      </c>
      <c r="E1474" t="s">
        <v>23</v>
      </c>
      <c r="F1474" t="s">
        <v>23</v>
      </c>
      <c r="G1474" t="str">
        <f>IF(AND(data[[#This Row],[Partner]]="Yes", data[[#This Row],[Dependents]]="Yes"), "Both", IF(data[[#This Row],[Partner]]="Yes", "Partner", IF(data[[#This Row],[Dependents]]="Yes", "Dependent", "None")))</f>
        <v>Both</v>
      </c>
      <c r="H1474">
        <v>13</v>
      </c>
      <c r="I1474" s="1">
        <f>data[[#This Row],[Tenure]]/12</f>
        <v>1.0833333333333333</v>
      </c>
      <c r="J1474" t="s">
        <v>23</v>
      </c>
      <c r="K1474">
        <f>IF(data[[#This Row],[PhoneService]]="Yes",1,"")</f>
        <v>1</v>
      </c>
      <c r="L1474" t="s">
        <v>23</v>
      </c>
      <c r="M1474">
        <f>IF(data[[#This Row],[MultipleLines]]="Yes",1,"")</f>
        <v>1</v>
      </c>
      <c r="N1474" t="s">
        <v>37</v>
      </c>
      <c r="O1474" t="s">
        <v>24</v>
      </c>
      <c r="P1474" t="str">
        <f>IF(data[[#This Row],[OnlineSecurity]]="Yes",1,"")</f>
        <v/>
      </c>
      <c r="Q1474" t="s">
        <v>24</v>
      </c>
      <c r="R1474" t="str">
        <f>IF(data[[#This Row],[OnlineBackup]]="Yes",1,"")</f>
        <v/>
      </c>
      <c r="S1474" t="s">
        <v>24</v>
      </c>
      <c r="T1474" t="str">
        <f>IF(data[[#This Row],[DeviceProtection]]="Yes",1,"")</f>
        <v/>
      </c>
      <c r="U1474" t="s">
        <v>24</v>
      </c>
      <c r="V1474" t="str">
        <f>IF(data[[#This Row],[TechSupport]]="Yes",1,"")</f>
        <v/>
      </c>
      <c r="W1474" t="s">
        <v>24</v>
      </c>
      <c r="X1474" t="str">
        <f>IF(data[[#This Row],[StreamingTV]]="Yes",1,"")</f>
        <v/>
      </c>
      <c r="Y1474" t="s">
        <v>24</v>
      </c>
      <c r="Z1474" t="str">
        <f>IF(data[[#This Row],[StreamingMovies]]="Yes",1,"")</f>
        <v/>
      </c>
      <c r="AA1474" t="s">
        <v>27</v>
      </c>
      <c r="AB1474" t="s">
        <v>23</v>
      </c>
      <c r="AC1474" t="s">
        <v>40</v>
      </c>
      <c r="AD1474">
        <v>74.400000000000006</v>
      </c>
      <c r="AE1474">
        <v>896.75</v>
      </c>
      <c r="AF1474">
        <v>0</v>
      </c>
      <c r="AG1474" s="2">
        <v>0</v>
      </c>
      <c r="AH1474" t="s">
        <v>23</v>
      </c>
      <c r="AI1474">
        <f t="shared" si="44"/>
        <v>1</v>
      </c>
      <c r="AJ1474" t="str">
        <f t="shared" si="45"/>
        <v/>
      </c>
    </row>
    <row r="1475" spans="1:36" x14ac:dyDescent="0.35">
      <c r="A1475">
        <v>1474</v>
      </c>
      <c r="B1475" t="s">
        <v>1510</v>
      </c>
      <c r="C1475" t="s">
        <v>22</v>
      </c>
      <c r="D1475">
        <v>0</v>
      </c>
      <c r="E1475" t="s">
        <v>24</v>
      </c>
      <c r="F1475" t="s">
        <v>24</v>
      </c>
      <c r="G1475" t="str">
        <f>IF(AND(data[[#This Row],[Partner]]="Yes", data[[#This Row],[Dependents]]="Yes"), "Both", IF(data[[#This Row],[Partner]]="Yes", "Partner", IF(data[[#This Row],[Dependents]]="Yes", "Dependent", "None")))</f>
        <v>None</v>
      </c>
      <c r="H1475">
        <v>24</v>
      </c>
      <c r="I1475" s="1">
        <f>data[[#This Row],[Tenure]]/12</f>
        <v>2</v>
      </c>
      <c r="J1475" t="s">
        <v>23</v>
      </c>
      <c r="K1475">
        <f>IF(data[[#This Row],[PhoneService]]="Yes",1,"")</f>
        <v>1</v>
      </c>
      <c r="L1475" t="s">
        <v>23</v>
      </c>
      <c r="M1475">
        <f>IF(data[[#This Row],[MultipleLines]]="Yes",1,"")</f>
        <v>1</v>
      </c>
      <c r="N1475" t="s">
        <v>37</v>
      </c>
      <c r="O1475" t="s">
        <v>24</v>
      </c>
      <c r="P1475" t="str">
        <f>IF(data[[#This Row],[OnlineSecurity]]="Yes",1,"")</f>
        <v/>
      </c>
      <c r="Q1475" t="s">
        <v>24</v>
      </c>
      <c r="R1475" t="str">
        <f>IF(data[[#This Row],[OnlineBackup]]="Yes",1,"")</f>
        <v/>
      </c>
      <c r="S1475" t="s">
        <v>23</v>
      </c>
      <c r="T1475">
        <f>IF(data[[#This Row],[DeviceProtection]]="Yes",1,"")</f>
        <v>1</v>
      </c>
      <c r="U1475" t="s">
        <v>24</v>
      </c>
      <c r="V1475" t="str">
        <f>IF(data[[#This Row],[TechSupport]]="Yes",1,"")</f>
        <v/>
      </c>
      <c r="W1475" t="s">
        <v>23</v>
      </c>
      <c r="X1475">
        <f>IF(data[[#This Row],[StreamingTV]]="Yes",1,"")</f>
        <v>1</v>
      </c>
      <c r="Y1475" t="s">
        <v>23</v>
      </c>
      <c r="Z1475">
        <f>IF(data[[#This Row],[StreamingMovies]]="Yes",1,"")</f>
        <v>1</v>
      </c>
      <c r="AA1475" t="s">
        <v>27</v>
      </c>
      <c r="AB1475" t="s">
        <v>23</v>
      </c>
      <c r="AC1475" t="s">
        <v>28</v>
      </c>
      <c r="AD1475">
        <v>98.75</v>
      </c>
      <c r="AE1475">
        <v>2407.3000000000002</v>
      </c>
      <c r="AF1475">
        <v>0</v>
      </c>
      <c r="AG1475" s="2">
        <v>3</v>
      </c>
      <c r="AH1475" t="s">
        <v>23</v>
      </c>
      <c r="AI1475">
        <f t="shared" ref="AI1475:AI1538" si="46">IF(AH1475="Yes",1,0)</f>
        <v>1</v>
      </c>
      <c r="AJ1475" t="str">
        <f t="shared" ref="AJ1475:AJ1538" si="47">IF(AH1475="No",1,"")</f>
        <v/>
      </c>
    </row>
    <row r="1476" spans="1:36" x14ac:dyDescent="0.35">
      <c r="A1476">
        <v>1475</v>
      </c>
      <c r="B1476" t="s">
        <v>1511</v>
      </c>
      <c r="C1476" t="s">
        <v>30</v>
      </c>
      <c r="D1476">
        <v>0</v>
      </c>
      <c r="E1476" t="s">
        <v>23</v>
      </c>
      <c r="F1476" t="s">
        <v>23</v>
      </c>
      <c r="G1476" t="str">
        <f>IF(AND(data[[#This Row],[Partner]]="Yes", data[[#This Row],[Dependents]]="Yes"), "Both", IF(data[[#This Row],[Partner]]="Yes", "Partner", IF(data[[#This Row],[Dependents]]="Yes", "Dependent", "None")))</f>
        <v>Both</v>
      </c>
      <c r="H1476">
        <v>45</v>
      </c>
      <c r="I1476" s="1">
        <f>data[[#This Row],[Tenure]]/12</f>
        <v>3.75</v>
      </c>
      <c r="J1476" t="s">
        <v>23</v>
      </c>
      <c r="K1476">
        <f>IF(data[[#This Row],[PhoneService]]="Yes",1,"")</f>
        <v>1</v>
      </c>
      <c r="L1476" t="s">
        <v>23</v>
      </c>
      <c r="M1476">
        <f>IF(data[[#This Row],[MultipleLines]]="Yes",1,"")</f>
        <v>1</v>
      </c>
      <c r="N1476" t="s">
        <v>37</v>
      </c>
      <c r="O1476" t="s">
        <v>24</v>
      </c>
      <c r="P1476" t="str">
        <f>IF(data[[#This Row],[OnlineSecurity]]="Yes",1,"")</f>
        <v/>
      </c>
      <c r="Q1476" t="s">
        <v>23</v>
      </c>
      <c r="R1476">
        <f>IF(data[[#This Row],[OnlineBackup]]="Yes",1,"")</f>
        <v>1</v>
      </c>
      <c r="S1476" t="s">
        <v>23</v>
      </c>
      <c r="T1476">
        <f>IF(data[[#This Row],[DeviceProtection]]="Yes",1,"")</f>
        <v>1</v>
      </c>
      <c r="U1476" t="s">
        <v>24</v>
      </c>
      <c r="V1476" t="str">
        <f>IF(data[[#This Row],[TechSupport]]="Yes",1,"")</f>
        <v/>
      </c>
      <c r="W1476" t="s">
        <v>24</v>
      </c>
      <c r="X1476" t="str">
        <f>IF(data[[#This Row],[StreamingTV]]="Yes",1,"")</f>
        <v/>
      </c>
      <c r="Y1476" t="s">
        <v>23</v>
      </c>
      <c r="Z1476">
        <f>IF(data[[#This Row],[StreamingMovies]]="Yes",1,"")</f>
        <v>1</v>
      </c>
      <c r="AA1476" t="s">
        <v>27</v>
      </c>
      <c r="AB1476" t="s">
        <v>23</v>
      </c>
      <c r="AC1476" t="s">
        <v>35</v>
      </c>
      <c r="AD1476">
        <v>95.95</v>
      </c>
      <c r="AE1476">
        <v>4456.6499999999996</v>
      </c>
      <c r="AF1476">
        <v>0</v>
      </c>
      <c r="AG1476" s="2">
        <v>3</v>
      </c>
      <c r="AH1476" t="s">
        <v>24</v>
      </c>
      <c r="AI1476">
        <f t="shared" si="46"/>
        <v>0</v>
      </c>
      <c r="AJ1476">
        <f t="shared" si="47"/>
        <v>1</v>
      </c>
    </row>
    <row r="1477" spans="1:36" x14ac:dyDescent="0.35">
      <c r="A1477">
        <v>1476</v>
      </c>
      <c r="B1477" t="s">
        <v>1512</v>
      </c>
      <c r="C1477" t="s">
        <v>22</v>
      </c>
      <c r="D1477">
        <v>1</v>
      </c>
      <c r="E1477" t="s">
        <v>23</v>
      </c>
      <c r="F1477" t="s">
        <v>24</v>
      </c>
      <c r="G1477" t="str">
        <f>IF(AND(data[[#This Row],[Partner]]="Yes", data[[#This Row],[Dependents]]="Yes"), "Both", IF(data[[#This Row],[Partner]]="Yes", "Partner", IF(data[[#This Row],[Dependents]]="Yes", "Dependent", "None")))</f>
        <v>Partner</v>
      </c>
      <c r="H1477">
        <v>69</v>
      </c>
      <c r="I1477" s="1">
        <f>data[[#This Row],[Tenure]]/12</f>
        <v>5.75</v>
      </c>
      <c r="J1477" t="s">
        <v>23</v>
      </c>
      <c r="K1477">
        <f>IF(data[[#This Row],[PhoneService]]="Yes",1,"")</f>
        <v>1</v>
      </c>
      <c r="L1477" t="s">
        <v>23</v>
      </c>
      <c r="M1477">
        <f>IF(data[[#This Row],[MultipleLines]]="Yes",1,"")</f>
        <v>1</v>
      </c>
      <c r="N1477" t="s">
        <v>37</v>
      </c>
      <c r="O1477" t="s">
        <v>24</v>
      </c>
      <c r="P1477" t="str">
        <f>IF(data[[#This Row],[OnlineSecurity]]="Yes",1,"")</f>
        <v/>
      </c>
      <c r="Q1477" t="s">
        <v>23</v>
      </c>
      <c r="R1477">
        <f>IF(data[[#This Row],[OnlineBackup]]="Yes",1,"")</f>
        <v>1</v>
      </c>
      <c r="S1477" t="s">
        <v>24</v>
      </c>
      <c r="T1477" t="str">
        <f>IF(data[[#This Row],[DeviceProtection]]="Yes",1,"")</f>
        <v/>
      </c>
      <c r="U1477" t="s">
        <v>23</v>
      </c>
      <c r="V1477">
        <f>IF(data[[#This Row],[TechSupport]]="Yes",1,"")</f>
        <v>1</v>
      </c>
      <c r="W1477" t="s">
        <v>23</v>
      </c>
      <c r="X1477">
        <f>IF(data[[#This Row],[StreamingTV]]="Yes",1,"")</f>
        <v>1</v>
      </c>
      <c r="Y1477" t="s">
        <v>23</v>
      </c>
      <c r="Z1477">
        <f>IF(data[[#This Row],[StreamingMovies]]="Yes",1,"")</f>
        <v>1</v>
      </c>
      <c r="AA1477" t="s">
        <v>47</v>
      </c>
      <c r="AB1477" t="s">
        <v>24</v>
      </c>
      <c r="AC1477" t="s">
        <v>40</v>
      </c>
      <c r="AD1477">
        <v>105.4</v>
      </c>
      <c r="AE1477">
        <v>6998.95</v>
      </c>
      <c r="AF1477">
        <v>0</v>
      </c>
      <c r="AG1477" s="2">
        <v>0</v>
      </c>
      <c r="AH1477" t="s">
        <v>24</v>
      </c>
      <c r="AI1477">
        <f t="shared" si="46"/>
        <v>0</v>
      </c>
      <c r="AJ1477">
        <f t="shared" si="47"/>
        <v>1</v>
      </c>
    </row>
    <row r="1478" spans="1:36" x14ac:dyDescent="0.35">
      <c r="A1478">
        <v>1477</v>
      </c>
      <c r="B1478" t="s">
        <v>1513</v>
      </c>
      <c r="C1478" t="s">
        <v>30</v>
      </c>
      <c r="D1478">
        <v>0</v>
      </c>
      <c r="E1478" t="s">
        <v>24</v>
      </c>
      <c r="F1478" t="s">
        <v>24</v>
      </c>
      <c r="G1478" t="str">
        <f>IF(AND(data[[#This Row],[Partner]]="Yes", data[[#This Row],[Dependents]]="Yes"), "Both", IF(data[[#This Row],[Partner]]="Yes", "Partner", IF(data[[#This Row],[Dependents]]="Yes", "Dependent", "None")))</f>
        <v>None</v>
      </c>
      <c r="H1478">
        <v>2</v>
      </c>
      <c r="I1478" s="1">
        <f>data[[#This Row],[Tenure]]/12</f>
        <v>0.16666666666666666</v>
      </c>
      <c r="J1478" t="s">
        <v>23</v>
      </c>
      <c r="K1478">
        <f>IF(data[[#This Row],[PhoneService]]="Yes",1,"")</f>
        <v>1</v>
      </c>
      <c r="L1478" t="s">
        <v>24</v>
      </c>
      <c r="M1478" t="str">
        <f>IF(data[[#This Row],[MultipleLines]]="Yes",1,"")</f>
        <v/>
      </c>
      <c r="N1478" t="s">
        <v>24</v>
      </c>
      <c r="O1478" t="s">
        <v>46</v>
      </c>
      <c r="P1478" t="str">
        <f>IF(data[[#This Row],[OnlineSecurity]]="Yes",1,"")</f>
        <v/>
      </c>
      <c r="Q1478" t="s">
        <v>46</v>
      </c>
      <c r="R1478" t="str">
        <f>IF(data[[#This Row],[OnlineBackup]]="Yes",1,"")</f>
        <v/>
      </c>
      <c r="S1478" t="s">
        <v>46</v>
      </c>
      <c r="T1478" t="str">
        <f>IF(data[[#This Row],[DeviceProtection]]="Yes",1,"")</f>
        <v/>
      </c>
      <c r="U1478" t="s">
        <v>46</v>
      </c>
      <c r="V1478" t="str">
        <f>IF(data[[#This Row],[TechSupport]]="Yes",1,"")</f>
        <v/>
      </c>
      <c r="W1478" t="s">
        <v>46</v>
      </c>
      <c r="X1478" t="str">
        <f>IF(data[[#This Row],[StreamingTV]]="Yes",1,"")</f>
        <v/>
      </c>
      <c r="Y1478" t="s">
        <v>46</v>
      </c>
      <c r="Z1478" t="str">
        <f>IF(data[[#This Row],[StreamingMovies]]="Yes",1,"")</f>
        <v/>
      </c>
      <c r="AA1478" t="s">
        <v>27</v>
      </c>
      <c r="AB1478" t="s">
        <v>24</v>
      </c>
      <c r="AC1478" t="s">
        <v>32</v>
      </c>
      <c r="AD1478">
        <v>20.25</v>
      </c>
      <c r="AE1478">
        <v>36.799999999999997</v>
      </c>
      <c r="AF1478">
        <v>0</v>
      </c>
      <c r="AG1478" s="2">
        <v>0</v>
      </c>
      <c r="AH1478" t="s">
        <v>24</v>
      </c>
      <c r="AI1478">
        <f t="shared" si="46"/>
        <v>0</v>
      </c>
      <c r="AJ1478">
        <f t="shared" si="47"/>
        <v>1</v>
      </c>
    </row>
    <row r="1479" spans="1:36" x14ac:dyDescent="0.35">
      <c r="A1479">
        <v>1478</v>
      </c>
      <c r="B1479" t="s">
        <v>1514</v>
      </c>
      <c r="C1479" t="s">
        <v>30</v>
      </c>
      <c r="D1479">
        <v>0</v>
      </c>
      <c r="E1479" t="s">
        <v>23</v>
      </c>
      <c r="F1479" t="s">
        <v>23</v>
      </c>
      <c r="G1479" t="str">
        <f>IF(AND(data[[#This Row],[Partner]]="Yes", data[[#This Row],[Dependents]]="Yes"), "Both", IF(data[[#This Row],[Partner]]="Yes", "Partner", IF(data[[#This Row],[Dependents]]="Yes", "Dependent", "None")))</f>
        <v>Both</v>
      </c>
      <c r="H1479">
        <v>61</v>
      </c>
      <c r="I1479" s="1">
        <f>data[[#This Row],[Tenure]]/12</f>
        <v>5.083333333333333</v>
      </c>
      <c r="J1479" t="s">
        <v>23</v>
      </c>
      <c r="K1479">
        <f>IF(data[[#This Row],[PhoneService]]="Yes",1,"")</f>
        <v>1</v>
      </c>
      <c r="L1479" t="s">
        <v>23</v>
      </c>
      <c r="M1479">
        <f>IF(data[[#This Row],[MultipleLines]]="Yes",1,"")</f>
        <v>1</v>
      </c>
      <c r="N1479" t="s">
        <v>37</v>
      </c>
      <c r="O1479" t="s">
        <v>23</v>
      </c>
      <c r="P1479">
        <f>IF(data[[#This Row],[OnlineSecurity]]="Yes",1,"")</f>
        <v>1</v>
      </c>
      <c r="Q1479" t="s">
        <v>23</v>
      </c>
      <c r="R1479">
        <f>IF(data[[#This Row],[OnlineBackup]]="Yes",1,"")</f>
        <v>1</v>
      </c>
      <c r="S1479" t="s">
        <v>24</v>
      </c>
      <c r="T1479" t="str">
        <f>IF(data[[#This Row],[DeviceProtection]]="Yes",1,"")</f>
        <v/>
      </c>
      <c r="U1479" t="s">
        <v>24</v>
      </c>
      <c r="V1479" t="str">
        <f>IF(data[[#This Row],[TechSupport]]="Yes",1,"")</f>
        <v/>
      </c>
      <c r="W1479" t="s">
        <v>23</v>
      </c>
      <c r="X1479">
        <f>IF(data[[#This Row],[StreamingTV]]="Yes",1,"")</f>
        <v>1</v>
      </c>
      <c r="Y1479" t="s">
        <v>23</v>
      </c>
      <c r="Z1479">
        <f>IF(data[[#This Row],[StreamingMovies]]="Yes",1,"")</f>
        <v>1</v>
      </c>
      <c r="AA1479" t="s">
        <v>31</v>
      </c>
      <c r="AB1479" t="s">
        <v>23</v>
      </c>
      <c r="AC1479" t="s">
        <v>28</v>
      </c>
      <c r="AD1479">
        <v>106</v>
      </c>
      <c r="AE1479">
        <v>6547.7</v>
      </c>
      <c r="AF1479">
        <v>0</v>
      </c>
      <c r="AG1479" s="2">
        <v>6</v>
      </c>
      <c r="AH1479" t="s">
        <v>23</v>
      </c>
      <c r="AI1479">
        <f t="shared" si="46"/>
        <v>1</v>
      </c>
      <c r="AJ1479" t="str">
        <f t="shared" si="47"/>
        <v/>
      </c>
    </row>
    <row r="1480" spans="1:36" x14ac:dyDescent="0.35">
      <c r="A1480">
        <v>1479</v>
      </c>
      <c r="B1480" t="s">
        <v>1515</v>
      </c>
      <c r="C1480" t="s">
        <v>30</v>
      </c>
      <c r="D1480">
        <v>0</v>
      </c>
      <c r="E1480" t="s">
        <v>24</v>
      </c>
      <c r="F1480" t="s">
        <v>24</v>
      </c>
      <c r="G1480" t="str">
        <f>IF(AND(data[[#This Row],[Partner]]="Yes", data[[#This Row],[Dependents]]="Yes"), "Both", IF(data[[#This Row],[Partner]]="Yes", "Partner", IF(data[[#This Row],[Dependents]]="Yes", "Dependent", "None")))</f>
        <v>None</v>
      </c>
      <c r="H1480">
        <v>41</v>
      </c>
      <c r="I1480" s="1">
        <f>data[[#This Row],[Tenure]]/12</f>
        <v>3.4166666666666665</v>
      </c>
      <c r="J1480" t="s">
        <v>23</v>
      </c>
      <c r="K1480">
        <f>IF(data[[#This Row],[PhoneService]]="Yes",1,"")</f>
        <v>1</v>
      </c>
      <c r="L1480" t="s">
        <v>23</v>
      </c>
      <c r="M1480">
        <f>IF(data[[#This Row],[MultipleLines]]="Yes",1,"")</f>
        <v>1</v>
      </c>
      <c r="N1480" t="s">
        <v>37</v>
      </c>
      <c r="O1480" t="s">
        <v>24</v>
      </c>
      <c r="P1480" t="str">
        <f>IF(data[[#This Row],[OnlineSecurity]]="Yes",1,"")</f>
        <v/>
      </c>
      <c r="Q1480" t="s">
        <v>23</v>
      </c>
      <c r="R1480">
        <f>IF(data[[#This Row],[OnlineBackup]]="Yes",1,"")</f>
        <v>1</v>
      </c>
      <c r="S1480" t="s">
        <v>23</v>
      </c>
      <c r="T1480">
        <f>IF(data[[#This Row],[DeviceProtection]]="Yes",1,"")</f>
        <v>1</v>
      </c>
      <c r="U1480" t="s">
        <v>24</v>
      </c>
      <c r="V1480" t="str">
        <f>IF(data[[#This Row],[TechSupport]]="Yes",1,"")</f>
        <v/>
      </c>
      <c r="W1480" t="s">
        <v>23</v>
      </c>
      <c r="X1480">
        <f>IF(data[[#This Row],[StreamingTV]]="Yes",1,"")</f>
        <v>1</v>
      </c>
      <c r="Y1480" t="s">
        <v>23</v>
      </c>
      <c r="Z1480">
        <f>IF(data[[#This Row],[StreamingMovies]]="Yes",1,"")</f>
        <v>1</v>
      </c>
      <c r="AA1480" t="s">
        <v>27</v>
      </c>
      <c r="AB1480" t="s">
        <v>23</v>
      </c>
      <c r="AC1480" t="s">
        <v>28</v>
      </c>
      <c r="AD1480">
        <v>104.7</v>
      </c>
      <c r="AE1480">
        <v>4346.3999999999996</v>
      </c>
      <c r="AF1480">
        <v>0</v>
      </c>
      <c r="AG1480" s="2">
        <v>4</v>
      </c>
      <c r="AH1480" t="s">
        <v>23</v>
      </c>
      <c r="AI1480">
        <f t="shared" si="46"/>
        <v>1</v>
      </c>
      <c r="AJ1480" t="str">
        <f t="shared" si="47"/>
        <v/>
      </c>
    </row>
    <row r="1481" spans="1:36" x14ac:dyDescent="0.35">
      <c r="A1481">
        <v>1480</v>
      </c>
      <c r="B1481" t="s">
        <v>1516</v>
      </c>
      <c r="C1481" t="s">
        <v>22</v>
      </c>
      <c r="D1481">
        <v>0</v>
      </c>
      <c r="E1481" t="s">
        <v>24</v>
      </c>
      <c r="F1481" t="s">
        <v>24</v>
      </c>
      <c r="G1481" t="str">
        <f>IF(AND(data[[#This Row],[Partner]]="Yes", data[[#This Row],[Dependents]]="Yes"), "Both", IF(data[[#This Row],[Partner]]="Yes", "Partner", IF(data[[#This Row],[Dependents]]="Yes", "Dependent", "None")))</f>
        <v>None</v>
      </c>
      <c r="H1481">
        <v>44</v>
      </c>
      <c r="I1481" s="1">
        <f>data[[#This Row],[Tenure]]/12</f>
        <v>3.6666666666666665</v>
      </c>
      <c r="J1481" t="s">
        <v>24</v>
      </c>
      <c r="K1481" t="str">
        <f>IF(data[[#This Row],[PhoneService]]="Yes",1,"")</f>
        <v/>
      </c>
      <c r="L1481" t="s">
        <v>25</v>
      </c>
      <c r="M1481" t="str">
        <f>IF(data[[#This Row],[MultipleLines]]="Yes",1,"")</f>
        <v/>
      </c>
      <c r="N1481" t="s">
        <v>26</v>
      </c>
      <c r="O1481" t="s">
        <v>24</v>
      </c>
      <c r="P1481" t="str">
        <f>IF(data[[#This Row],[OnlineSecurity]]="Yes",1,"")</f>
        <v/>
      </c>
      <c r="Q1481" t="s">
        <v>24</v>
      </c>
      <c r="R1481" t="str">
        <f>IF(data[[#This Row],[OnlineBackup]]="Yes",1,"")</f>
        <v/>
      </c>
      <c r="S1481" t="s">
        <v>23</v>
      </c>
      <c r="T1481">
        <f>IF(data[[#This Row],[DeviceProtection]]="Yes",1,"")</f>
        <v>1</v>
      </c>
      <c r="U1481" t="s">
        <v>24</v>
      </c>
      <c r="V1481" t="str">
        <f>IF(data[[#This Row],[TechSupport]]="Yes",1,"")</f>
        <v/>
      </c>
      <c r="W1481" t="s">
        <v>23</v>
      </c>
      <c r="X1481">
        <f>IF(data[[#This Row],[StreamingTV]]="Yes",1,"")</f>
        <v>1</v>
      </c>
      <c r="Y1481" t="s">
        <v>23</v>
      </c>
      <c r="Z1481">
        <f>IF(data[[#This Row],[StreamingMovies]]="Yes",1,"")</f>
        <v>1</v>
      </c>
      <c r="AA1481" t="s">
        <v>31</v>
      </c>
      <c r="AB1481" t="s">
        <v>23</v>
      </c>
      <c r="AC1481" t="s">
        <v>28</v>
      </c>
      <c r="AD1481">
        <v>49.05</v>
      </c>
      <c r="AE1481">
        <v>2265</v>
      </c>
      <c r="AF1481">
        <v>0</v>
      </c>
      <c r="AG1481" s="2">
        <v>0</v>
      </c>
      <c r="AH1481" t="s">
        <v>24</v>
      </c>
      <c r="AI1481">
        <f t="shared" si="46"/>
        <v>0</v>
      </c>
      <c r="AJ1481">
        <f t="shared" si="47"/>
        <v>1</v>
      </c>
    </row>
    <row r="1482" spans="1:36" x14ac:dyDescent="0.35">
      <c r="A1482">
        <v>1481</v>
      </c>
      <c r="B1482" t="s">
        <v>1517</v>
      </c>
      <c r="C1482" t="s">
        <v>30</v>
      </c>
      <c r="D1482">
        <v>0</v>
      </c>
      <c r="E1482" t="s">
        <v>24</v>
      </c>
      <c r="F1482" t="s">
        <v>24</v>
      </c>
      <c r="G1482" t="str">
        <f>IF(AND(data[[#This Row],[Partner]]="Yes", data[[#This Row],[Dependents]]="Yes"), "Both", IF(data[[#This Row],[Partner]]="Yes", "Partner", IF(data[[#This Row],[Dependents]]="Yes", "Dependent", "None")))</f>
        <v>None</v>
      </c>
      <c r="H1482">
        <v>39</v>
      </c>
      <c r="I1482" s="1">
        <f>data[[#This Row],[Tenure]]/12</f>
        <v>3.25</v>
      </c>
      <c r="J1482" t="s">
        <v>24</v>
      </c>
      <c r="K1482" t="str">
        <f>IF(data[[#This Row],[PhoneService]]="Yes",1,"")</f>
        <v/>
      </c>
      <c r="L1482" t="s">
        <v>25</v>
      </c>
      <c r="M1482" t="str">
        <f>IF(data[[#This Row],[MultipleLines]]="Yes",1,"")</f>
        <v/>
      </c>
      <c r="N1482" t="s">
        <v>26</v>
      </c>
      <c r="O1482" t="s">
        <v>24</v>
      </c>
      <c r="P1482" t="str">
        <f>IF(data[[#This Row],[OnlineSecurity]]="Yes",1,"")</f>
        <v/>
      </c>
      <c r="Q1482" t="s">
        <v>24</v>
      </c>
      <c r="R1482" t="str">
        <f>IF(data[[#This Row],[OnlineBackup]]="Yes",1,"")</f>
        <v/>
      </c>
      <c r="S1482" t="s">
        <v>23</v>
      </c>
      <c r="T1482">
        <f>IF(data[[#This Row],[DeviceProtection]]="Yes",1,"")</f>
        <v>1</v>
      </c>
      <c r="U1482" t="s">
        <v>23</v>
      </c>
      <c r="V1482">
        <f>IF(data[[#This Row],[TechSupport]]="Yes",1,"")</f>
        <v>1</v>
      </c>
      <c r="W1482" t="s">
        <v>24</v>
      </c>
      <c r="X1482" t="str">
        <f>IF(data[[#This Row],[StreamingTV]]="Yes",1,"")</f>
        <v/>
      </c>
      <c r="Y1482" t="s">
        <v>24</v>
      </c>
      <c r="Z1482" t="str">
        <f>IF(data[[#This Row],[StreamingMovies]]="Yes",1,"")</f>
        <v/>
      </c>
      <c r="AA1482" t="s">
        <v>31</v>
      </c>
      <c r="AB1482" t="s">
        <v>24</v>
      </c>
      <c r="AC1482" t="s">
        <v>32</v>
      </c>
      <c r="AD1482">
        <v>35.549999999999997</v>
      </c>
      <c r="AE1482">
        <v>1309.1500000000001</v>
      </c>
      <c r="AF1482">
        <v>0</v>
      </c>
      <c r="AG1482" s="2">
        <v>0</v>
      </c>
      <c r="AH1482" t="s">
        <v>24</v>
      </c>
      <c r="AI1482">
        <f t="shared" si="46"/>
        <v>0</v>
      </c>
      <c r="AJ1482">
        <f t="shared" si="47"/>
        <v>1</v>
      </c>
    </row>
    <row r="1483" spans="1:36" x14ac:dyDescent="0.35">
      <c r="A1483">
        <v>1482</v>
      </c>
      <c r="B1483" t="s">
        <v>1518</v>
      </c>
      <c r="C1483" t="s">
        <v>30</v>
      </c>
      <c r="D1483">
        <v>0</v>
      </c>
      <c r="E1483" t="s">
        <v>23</v>
      </c>
      <c r="F1483" t="s">
        <v>23</v>
      </c>
      <c r="G1483" t="str">
        <f>IF(AND(data[[#This Row],[Partner]]="Yes", data[[#This Row],[Dependents]]="Yes"), "Both", IF(data[[#This Row],[Partner]]="Yes", "Partner", IF(data[[#This Row],[Dependents]]="Yes", "Dependent", "None")))</f>
        <v>Both</v>
      </c>
      <c r="H1483">
        <v>72</v>
      </c>
      <c r="I1483" s="1">
        <f>data[[#This Row],[Tenure]]/12</f>
        <v>6</v>
      </c>
      <c r="J1483" t="s">
        <v>24</v>
      </c>
      <c r="K1483" t="str">
        <f>IF(data[[#This Row],[PhoneService]]="Yes",1,"")</f>
        <v/>
      </c>
      <c r="L1483" t="s">
        <v>25</v>
      </c>
      <c r="M1483" t="str">
        <f>IF(data[[#This Row],[MultipleLines]]="Yes",1,"")</f>
        <v/>
      </c>
      <c r="N1483" t="s">
        <v>26</v>
      </c>
      <c r="O1483" t="s">
        <v>23</v>
      </c>
      <c r="P1483">
        <f>IF(data[[#This Row],[OnlineSecurity]]="Yes",1,"")</f>
        <v>1</v>
      </c>
      <c r="Q1483" t="s">
        <v>23</v>
      </c>
      <c r="R1483">
        <f>IF(data[[#This Row],[OnlineBackup]]="Yes",1,"")</f>
        <v>1</v>
      </c>
      <c r="S1483" t="s">
        <v>23</v>
      </c>
      <c r="T1483">
        <f>IF(data[[#This Row],[DeviceProtection]]="Yes",1,"")</f>
        <v>1</v>
      </c>
      <c r="U1483" t="s">
        <v>23</v>
      </c>
      <c r="V1483">
        <f>IF(data[[#This Row],[TechSupport]]="Yes",1,"")</f>
        <v>1</v>
      </c>
      <c r="W1483" t="s">
        <v>23</v>
      </c>
      <c r="X1483">
        <f>IF(data[[#This Row],[StreamingTV]]="Yes",1,"")</f>
        <v>1</v>
      </c>
      <c r="Y1483" t="s">
        <v>23</v>
      </c>
      <c r="Z1483">
        <f>IF(data[[#This Row],[StreamingMovies]]="Yes",1,"")</f>
        <v>1</v>
      </c>
      <c r="AA1483" t="s">
        <v>47</v>
      </c>
      <c r="AB1483" t="s">
        <v>23</v>
      </c>
      <c r="AC1483" t="s">
        <v>40</v>
      </c>
      <c r="AD1483">
        <v>65.099999999999994</v>
      </c>
      <c r="AE1483">
        <v>4754.3</v>
      </c>
      <c r="AF1483">
        <v>3</v>
      </c>
      <c r="AG1483" s="2">
        <v>0</v>
      </c>
      <c r="AH1483" t="s">
        <v>24</v>
      </c>
      <c r="AI1483">
        <f t="shared" si="46"/>
        <v>0</v>
      </c>
      <c r="AJ1483">
        <f t="shared" si="47"/>
        <v>1</v>
      </c>
    </row>
    <row r="1484" spans="1:36" x14ac:dyDescent="0.35">
      <c r="A1484">
        <v>1483</v>
      </c>
      <c r="B1484" t="s">
        <v>1519</v>
      </c>
      <c r="C1484" t="s">
        <v>22</v>
      </c>
      <c r="D1484">
        <v>1</v>
      </c>
      <c r="E1484" t="s">
        <v>24</v>
      </c>
      <c r="F1484" t="s">
        <v>24</v>
      </c>
      <c r="G1484" t="str">
        <f>IF(AND(data[[#This Row],[Partner]]="Yes", data[[#This Row],[Dependents]]="Yes"), "Both", IF(data[[#This Row],[Partner]]="Yes", "Partner", IF(data[[#This Row],[Dependents]]="Yes", "Dependent", "None")))</f>
        <v>None</v>
      </c>
      <c r="H1484">
        <v>13</v>
      </c>
      <c r="I1484" s="1">
        <f>data[[#This Row],[Tenure]]/12</f>
        <v>1.0833333333333333</v>
      </c>
      <c r="J1484" t="s">
        <v>23</v>
      </c>
      <c r="K1484">
        <f>IF(data[[#This Row],[PhoneService]]="Yes",1,"")</f>
        <v>1</v>
      </c>
      <c r="L1484" t="s">
        <v>24</v>
      </c>
      <c r="M1484" t="str">
        <f>IF(data[[#This Row],[MultipleLines]]="Yes",1,"")</f>
        <v/>
      </c>
      <c r="N1484" t="s">
        <v>37</v>
      </c>
      <c r="O1484" t="s">
        <v>24</v>
      </c>
      <c r="P1484" t="str">
        <f>IF(data[[#This Row],[OnlineSecurity]]="Yes",1,"")</f>
        <v/>
      </c>
      <c r="Q1484" t="s">
        <v>24</v>
      </c>
      <c r="R1484" t="str">
        <f>IF(data[[#This Row],[OnlineBackup]]="Yes",1,"")</f>
        <v/>
      </c>
      <c r="S1484" t="s">
        <v>23</v>
      </c>
      <c r="T1484">
        <f>IF(data[[#This Row],[DeviceProtection]]="Yes",1,"")</f>
        <v>1</v>
      </c>
      <c r="U1484" t="s">
        <v>24</v>
      </c>
      <c r="V1484" t="str">
        <f>IF(data[[#This Row],[TechSupport]]="Yes",1,"")</f>
        <v/>
      </c>
      <c r="W1484" t="s">
        <v>23</v>
      </c>
      <c r="X1484">
        <f>IF(data[[#This Row],[StreamingTV]]="Yes",1,"")</f>
        <v>1</v>
      </c>
      <c r="Y1484" t="s">
        <v>23</v>
      </c>
      <c r="Z1484">
        <f>IF(data[[#This Row],[StreamingMovies]]="Yes",1,"")</f>
        <v>1</v>
      </c>
      <c r="AA1484" t="s">
        <v>27</v>
      </c>
      <c r="AB1484" t="s">
        <v>23</v>
      </c>
      <c r="AC1484" t="s">
        <v>28</v>
      </c>
      <c r="AD1484">
        <v>96.85</v>
      </c>
      <c r="AE1484">
        <v>1235.55</v>
      </c>
      <c r="AF1484">
        <v>0</v>
      </c>
      <c r="AG1484" s="2">
        <v>0</v>
      </c>
      <c r="AH1484" t="s">
        <v>24</v>
      </c>
      <c r="AI1484">
        <f t="shared" si="46"/>
        <v>0</v>
      </c>
      <c r="AJ1484">
        <f t="shared" si="47"/>
        <v>1</v>
      </c>
    </row>
    <row r="1485" spans="1:36" x14ac:dyDescent="0.35">
      <c r="A1485">
        <v>1484</v>
      </c>
      <c r="B1485" t="s">
        <v>1520</v>
      </c>
      <c r="C1485" t="s">
        <v>22</v>
      </c>
      <c r="D1485">
        <v>0</v>
      </c>
      <c r="E1485" t="s">
        <v>23</v>
      </c>
      <c r="F1485" t="s">
        <v>23</v>
      </c>
      <c r="G1485" t="str">
        <f>IF(AND(data[[#This Row],[Partner]]="Yes", data[[#This Row],[Dependents]]="Yes"), "Both", IF(data[[#This Row],[Partner]]="Yes", "Partner", IF(data[[#This Row],[Dependents]]="Yes", "Dependent", "None")))</f>
        <v>Both</v>
      </c>
      <c r="H1485">
        <v>51</v>
      </c>
      <c r="I1485" s="1">
        <f>data[[#This Row],[Tenure]]/12</f>
        <v>4.25</v>
      </c>
      <c r="J1485" t="s">
        <v>23</v>
      </c>
      <c r="K1485">
        <f>IF(data[[#This Row],[PhoneService]]="Yes",1,"")</f>
        <v>1</v>
      </c>
      <c r="L1485" t="s">
        <v>24</v>
      </c>
      <c r="M1485" t="str">
        <f>IF(data[[#This Row],[MultipleLines]]="Yes",1,"")</f>
        <v/>
      </c>
      <c r="N1485" t="s">
        <v>26</v>
      </c>
      <c r="O1485" t="s">
        <v>23</v>
      </c>
      <c r="P1485">
        <f>IF(data[[#This Row],[OnlineSecurity]]="Yes",1,"")</f>
        <v>1</v>
      </c>
      <c r="Q1485" t="s">
        <v>23</v>
      </c>
      <c r="R1485">
        <f>IF(data[[#This Row],[OnlineBackup]]="Yes",1,"")</f>
        <v>1</v>
      </c>
      <c r="S1485" t="s">
        <v>24</v>
      </c>
      <c r="T1485" t="str">
        <f>IF(data[[#This Row],[DeviceProtection]]="Yes",1,"")</f>
        <v/>
      </c>
      <c r="U1485" t="s">
        <v>23</v>
      </c>
      <c r="V1485">
        <f>IF(data[[#This Row],[TechSupport]]="Yes",1,"")</f>
        <v>1</v>
      </c>
      <c r="W1485" t="s">
        <v>24</v>
      </c>
      <c r="X1485" t="str">
        <f>IF(data[[#This Row],[StreamingTV]]="Yes",1,"")</f>
        <v/>
      </c>
      <c r="Y1485" t="s">
        <v>23</v>
      </c>
      <c r="Z1485">
        <f>IF(data[[#This Row],[StreamingMovies]]="Yes",1,"")</f>
        <v>1</v>
      </c>
      <c r="AA1485" t="s">
        <v>31</v>
      </c>
      <c r="AB1485" t="s">
        <v>23</v>
      </c>
      <c r="AC1485" t="s">
        <v>40</v>
      </c>
      <c r="AD1485">
        <v>69.75</v>
      </c>
      <c r="AE1485">
        <v>3562.5</v>
      </c>
      <c r="AF1485">
        <v>0</v>
      </c>
      <c r="AG1485" s="2">
        <v>0</v>
      </c>
      <c r="AH1485" t="s">
        <v>24</v>
      </c>
      <c r="AI1485">
        <f t="shared" si="46"/>
        <v>0</v>
      </c>
      <c r="AJ1485">
        <f t="shared" si="47"/>
        <v>1</v>
      </c>
    </row>
    <row r="1486" spans="1:36" x14ac:dyDescent="0.35">
      <c r="A1486">
        <v>1485</v>
      </c>
      <c r="B1486" t="s">
        <v>1521</v>
      </c>
      <c r="C1486" t="s">
        <v>22</v>
      </c>
      <c r="D1486">
        <v>1</v>
      </c>
      <c r="E1486" t="s">
        <v>23</v>
      </c>
      <c r="F1486" t="s">
        <v>24</v>
      </c>
      <c r="G1486" t="str">
        <f>IF(AND(data[[#This Row],[Partner]]="Yes", data[[#This Row],[Dependents]]="Yes"), "Both", IF(data[[#This Row],[Partner]]="Yes", "Partner", IF(data[[#This Row],[Dependents]]="Yes", "Dependent", "None")))</f>
        <v>Partner</v>
      </c>
      <c r="H1486">
        <v>71</v>
      </c>
      <c r="I1486" s="1">
        <f>data[[#This Row],[Tenure]]/12</f>
        <v>5.916666666666667</v>
      </c>
      <c r="J1486" t="s">
        <v>23</v>
      </c>
      <c r="K1486">
        <f>IF(data[[#This Row],[PhoneService]]="Yes",1,"")</f>
        <v>1</v>
      </c>
      <c r="L1486" t="s">
        <v>24</v>
      </c>
      <c r="M1486" t="str">
        <f>IF(data[[#This Row],[MultipleLines]]="Yes",1,"")</f>
        <v/>
      </c>
      <c r="N1486" t="s">
        <v>37</v>
      </c>
      <c r="O1486" t="s">
        <v>24</v>
      </c>
      <c r="P1486" t="str">
        <f>IF(data[[#This Row],[OnlineSecurity]]="Yes",1,"")</f>
        <v/>
      </c>
      <c r="Q1486" t="s">
        <v>23</v>
      </c>
      <c r="R1486">
        <f>IF(data[[#This Row],[OnlineBackup]]="Yes",1,"")</f>
        <v>1</v>
      </c>
      <c r="S1486" t="s">
        <v>23</v>
      </c>
      <c r="T1486">
        <f>IF(data[[#This Row],[DeviceProtection]]="Yes",1,"")</f>
        <v>1</v>
      </c>
      <c r="U1486" t="s">
        <v>24</v>
      </c>
      <c r="V1486" t="str">
        <f>IF(data[[#This Row],[TechSupport]]="Yes",1,"")</f>
        <v/>
      </c>
      <c r="W1486" t="s">
        <v>23</v>
      </c>
      <c r="X1486">
        <f>IF(data[[#This Row],[StreamingTV]]="Yes",1,"")</f>
        <v>1</v>
      </c>
      <c r="Y1486" t="s">
        <v>23</v>
      </c>
      <c r="Z1486">
        <f>IF(data[[#This Row],[StreamingMovies]]="Yes",1,"")</f>
        <v>1</v>
      </c>
      <c r="AA1486" t="s">
        <v>47</v>
      </c>
      <c r="AB1486" t="s">
        <v>23</v>
      </c>
      <c r="AC1486" t="s">
        <v>28</v>
      </c>
      <c r="AD1486">
        <v>99.2</v>
      </c>
      <c r="AE1486">
        <v>7213.75</v>
      </c>
      <c r="AF1486">
        <v>1</v>
      </c>
      <c r="AG1486" s="2">
        <v>0</v>
      </c>
      <c r="AH1486" t="s">
        <v>24</v>
      </c>
      <c r="AI1486">
        <f t="shared" si="46"/>
        <v>0</v>
      </c>
      <c r="AJ1486">
        <f t="shared" si="47"/>
        <v>1</v>
      </c>
    </row>
    <row r="1487" spans="1:36" x14ac:dyDescent="0.35">
      <c r="A1487">
        <v>1486</v>
      </c>
      <c r="B1487" t="s">
        <v>1522</v>
      </c>
      <c r="C1487" t="s">
        <v>30</v>
      </c>
      <c r="D1487">
        <v>1</v>
      </c>
      <c r="E1487" t="s">
        <v>24</v>
      </c>
      <c r="F1487" t="s">
        <v>24</v>
      </c>
      <c r="G1487" t="str">
        <f>IF(AND(data[[#This Row],[Partner]]="Yes", data[[#This Row],[Dependents]]="Yes"), "Both", IF(data[[#This Row],[Partner]]="Yes", "Partner", IF(data[[#This Row],[Dependents]]="Yes", "Dependent", "None")))</f>
        <v>None</v>
      </c>
      <c r="H1487">
        <v>22</v>
      </c>
      <c r="I1487" s="1">
        <f>data[[#This Row],[Tenure]]/12</f>
        <v>1.8333333333333333</v>
      </c>
      <c r="J1487" t="s">
        <v>23</v>
      </c>
      <c r="K1487">
        <f>IF(data[[#This Row],[PhoneService]]="Yes",1,"")</f>
        <v>1</v>
      </c>
      <c r="L1487" t="s">
        <v>23</v>
      </c>
      <c r="M1487">
        <f>IF(data[[#This Row],[MultipleLines]]="Yes",1,"")</f>
        <v>1</v>
      </c>
      <c r="N1487" t="s">
        <v>37</v>
      </c>
      <c r="O1487" t="s">
        <v>24</v>
      </c>
      <c r="P1487" t="str">
        <f>IF(data[[#This Row],[OnlineSecurity]]="Yes",1,"")</f>
        <v/>
      </c>
      <c r="Q1487" t="s">
        <v>24</v>
      </c>
      <c r="R1487" t="str">
        <f>IF(data[[#This Row],[OnlineBackup]]="Yes",1,"")</f>
        <v/>
      </c>
      <c r="S1487" t="s">
        <v>24</v>
      </c>
      <c r="T1487" t="str">
        <f>IF(data[[#This Row],[DeviceProtection]]="Yes",1,"")</f>
        <v/>
      </c>
      <c r="U1487" t="s">
        <v>24</v>
      </c>
      <c r="V1487" t="str">
        <f>IF(data[[#This Row],[TechSupport]]="Yes",1,"")</f>
        <v/>
      </c>
      <c r="W1487" t="s">
        <v>23</v>
      </c>
      <c r="X1487">
        <f>IF(data[[#This Row],[StreamingTV]]="Yes",1,"")</f>
        <v>1</v>
      </c>
      <c r="Y1487" t="s">
        <v>23</v>
      </c>
      <c r="Z1487">
        <f>IF(data[[#This Row],[StreamingMovies]]="Yes",1,"")</f>
        <v>1</v>
      </c>
      <c r="AA1487" t="s">
        <v>27</v>
      </c>
      <c r="AB1487" t="s">
        <v>23</v>
      </c>
      <c r="AC1487" t="s">
        <v>28</v>
      </c>
      <c r="AD1487">
        <v>96.7</v>
      </c>
      <c r="AE1487">
        <v>2082.9499999999998</v>
      </c>
      <c r="AF1487">
        <v>0</v>
      </c>
      <c r="AG1487" s="2">
        <v>2</v>
      </c>
      <c r="AH1487" t="s">
        <v>23</v>
      </c>
      <c r="AI1487">
        <f t="shared" si="46"/>
        <v>1</v>
      </c>
      <c r="AJ1487" t="str">
        <f t="shared" si="47"/>
        <v/>
      </c>
    </row>
    <row r="1488" spans="1:36" x14ac:dyDescent="0.35">
      <c r="A1488">
        <v>1487</v>
      </c>
      <c r="B1488" t="s">
        <v>1523</v>
      </c>
      <c r="C1488" t="s">
        <v>22</v>
      </c>
      <c r="D1488">
        <v>0</v>
      </c>
      <c r="E1488" t="s">
        <v>24</v>
      </c>
      <c r="F1488" t="s">
        <v>24</v>
      </c>
      <c r="G1488" t="str">
        <f>IF(AND(data[[#This Row],[Partner]]="Yes", data[[#This Row],[Dependents]]="Yes"), "Both", IF(data[[#This Row],[Partner]]="Yes", "Partner", IF(data[[#This Row],[Dependents]]="Yes", "Dependent", "None")))</f>
        <v>None</v>
      </c>
      <c r="H1488">
        <v>2</v>
      </c>
      <c r="I1488" s="1">
        <f>data[[#This Row],[Tenure]]/12</f>
        <v>0.16666666666666666</v>
      </c>
      <c r="J1488" t="s">
        <v>23</v>
      </c>
      <c r="K1488">
        <f>IF(data[[#This Row],[PhoneService]]="Yes",1,"")</f>
        <v>1</v>
      </c>
      <c r="L1488" t="s">
        <v>24</v>
      </c>
      <c r="M1488" t="str">
        <f>IF(data[[#This Row],[MultipleLines]]="Yes",1,"")</f>
        <v/>
      </c>
      <c r="N1488" t="s">
        <v>26</v>
      </c>
      <c r="O1488" t="s">
        <v>24</v>
      </c>
      <c r="P1488" t="str">
        <f>IF(data[[#This Row],[OnlineSecurity]]="Yes",1,"")</f>
        <v/>
      </c>
      <c r="Q1488" t="s">
        <v>23</v>
      </c>
      <c r="R1488">
        <f>IF(data[[#This Row],[OnlineBackup]]="Yes",1,"")</f>
        <v>1</v>
      </c>
      <c r="S1488" t="s">
        <v>24</v>
      </c>
      <c r="T1488" t="str">
        <f>IF(data[[#This Row],[DeviceProtection]]="Yes",1,"")</f>
        <v/>
      </c>
      <c r="U1488" t="s">
        <v>23</v>
      </c>
      <c r="V1488">
        <f>IF(data[[#This Row],[TechSupport]]="Yes",1,"")</f>
        <v>1</v>
      </c>
      <c r="W1488" t="s">
        <v>24</v>
      </c>
      <c r="X1488" t="str">
        <f>IF(data[[#This Row],[StreamingTV]]="Yes",1,"")</f>
        <v/>
      </c>
      <c r="Y1488" t="s">
        <v>24</v>
      </c>
      <c r="Z1488" t="str">
        <f>IF(data[[#This Row],[StreamingMovies]]="Yes",1,"")</f>
        <v/>
      </c>
      <c r="AA1488" t="s">
        <v>27</v>
      </c>
      <c r="AB1488" t="s">
        <v>23</v>
      </c>
      <c r="AC1488" t="s">
        <v>40</v>
      </c>
      <c r="AD1488">
        <v>55.05</v>
      </c>
      <c r="AE1488">
        <v>102.75</v>
      </c>
      <c r="AF1488">
        <v>0</v>
      </c>
      <c r="AG1488" s="2">
        <v>0</v>
      </c>
      <c r="AH1488" t="s">
        <v>23</v>
      </c>
      <c r="AI1488">
        <f t="shared" si="46"/>
        <v>1</v>
      </c>
      <c r="AJ1488" t="str">
        <f t="shared" si="47"/>
        <v/>
      </c>
    </row>
    <row r="1489" spans="1:36" x14ac:dyDescent="0.35">
      <c r="A1489">
        <v>1488</v>
      </c>
      <c r="B1489" t="s">
        <v>1524</v>
      </c>
      <c r="C1489" t="s">
        <v>22</v>
      </c>
      <c r="D1489">
        <v>0</v>
      </c>
      <c r="E1489" t="s">
        <v>24</v>
      </c>
      <c r="F1489" t="s">
        <v>24</v>
      </c>
      <c r="G1489" t="str">
        <f>IF(AND(data[[#This Row],[Partner]]="Yes", data[[#This Row],[Dependents]]="Yes"), "Both", IF(data[[#This Row],[Partner]]="Yes", "Partner", IF(data[[#This Row],[Dependents]]="Yes", "Dependent", "None")))</f>
        <v>None</v>
      </c>
      <c r="H1489">
        <v>56</v>
      </c>
      <c r="I1489" s="1">
        <f>data[[#This Row],[Tenure]]/12</f>
        <v>4.666666666666667</v>
      </c>
      <c r="J1489" t="s">
        <v>23</v>
      </c>
      <c r="K1489">
        <f>IF(data[[#This Row],[PhoneService]]="Yes",1,"")</f>
        <v>1</v>
      </c>
      <c r="L1489" t="s">
        <v>23</v>
      </c>
      <c r="M1489">
        <f>IF(data[[#This Row],[MultipleLines]]="Yes",1,"")</f>
        <v>1</v>
      </c>
      <c r="N1489" t="s">
        <v>37</v>
      </c>
      <c r="O1489" t="s">
        <v>24</v>
      </c>
      <c r="P1489" t="str">
        <f>IF(data[[#This Row],[OnlineSecurity]]="Yes",1,"")</f>
        <v/>
      </c>
      <c r="Q1489" t="s">
        <v>23</v>
      </c>
      <c r="R1489">
        <f>IF(data[[#This Row],[OnlineBackup]]="Yes",1,"")</f>
        <v>1</v>
      </c>
      <c r="S1489" t="s">
        <v>23</v>
      </c>
      <c r="T1489">
        <f>IF(data[[#This Row],[DeviceProtection]]="Yes",1,"")</f>
        <v>1</v>
      </c>
      <c r="U1489" t="s">
        <v>24</v>
      </c>
      <c r="V1489" t="str">
        <f>IF(data[[#This Row],[TechSupport]]="Yes",1,"")</f>
        <v/>
      </c>
      <c r="W1489" t="s">
        <v>23</v>
      </c>
      <c r="X1489">
        <f>IF(data[[#This Row],[StreamingTV]]="Yes",1,"")</f>
        <v>1</v>
      </c>
      <c r="Y1489" t="s">
        <v>23</v>
      </c>
      <c r="Z1489">
        <f>IF(data[[#This Row],[StreamingMovies]]="Yes",1,"")</f>
        <v>1</v>
      </c>
      <c r="AA1489" t="s">
        <v>31</v>
      </c>
      <c r="AB1489" t="s">
        <v>23</v>
      </c>
      <c r="AC1489" t="s">
        <v>28</v>
      </c>
      <c r="AD1489">
        <v>106.8</v>
      </c>
      <c r="AE1489">
        <v>5914.4</v>
      </c>
      <c r="AF1489">
        <v>0</v>
      </c>
      <c r="AG1489" s="2">
        <v>0</v>
      </c>
      <c r="AH1489" t="s">
        <v>24</v>
      </c>
      <c r="AI1489">
        <f t="shared" si="46"/>
        <v>0</v>
      </c>
      <c r="AJ1489">
        <f t="shared" si="47"/>
        <v>1</v>
      </c>
    </row>
    <row r="1490" spans="1:36" x14ac:dyDescent="0.35">
      <c r="A1490">
        <v>1489</v>
      </c>
      <c r="B1490" t="s">
        <v>1525</v>
      </c>
      <c r="C1490" t="s">
        <v>30</v>
      </c>
      <c r="D1490">
        <v>0</v>
      </c>
      <c r="E1490" t="s">
        <v>24</v>
      </c>
      <c r="F1490" t="s">
        <v>24</v>
      </c>
      <c r="G1490" t="str">
        <f>IF(AND(data[[#This Row],[Partner]]="Yes", data[[#This Row],[Dependents]]="Yes"), "Both", IF(data[[#This Row],[Partner]]="Yes", "Partner", IF(data[[#This Row],[Dependents]]="Yes", "Dependent", "None")))</f>
        <v>None</v>
      </c>
      <c r="H1490">
        <v>1</v>
      </c>
      <c r="I1490" s="1">
        <f>data[[#This Row],[Tenure]]/12</f>
        <v>8.3333333333333329E-2</v>
      </c>
      <c r="J1490" t="s">
        <v>23</v>
      </c>
      <c r="K1490">
        <f>IF(data[[#This Row],[PhoneService]]="Yes",1,"")</f>
        <v>1</v>
      </c>
      <c r="L1490" t="s">
        <v>24</v>
      </c>
      <c r="M1490" t="str">
        <f>IF(data[[#This Row],[MultipleLines]]="Yes",1,"")</f>
        <v/>
      </c>
      <c r="N1490" t="s">
        <v>26</v>
      </c>
      <c r="O1490" t="s">
        <v>23</v>
      </c>
      <c r="P1490">
        <f>IF(data[[#This Row],[OnlineSecurity]]="Yes",1,"")</f>
        <v>1</v>
      </c>
      <c r="Q1490" t="s">
        <v>24</v>
      </c>
      <c r="R1490" t="str">
        <f>IF(data[[#This Row],[OnlineBackup]]="Yes",1,"")</f>
        <v/>
      </c>
      <c r="S1490" t="s">
        <v>24</v>
      </c>
      <c r="T1490" t="str">
        <f>IF(data[[#This Row],[DeviceProtection]]="Yes",1,"")</f>
        <v/>
      </c>
      <c r="U1490" t="s">
        <v>24</v>
      </c>
      <c r="V1490" t="str">
        <f>IF(data[[#This Row],[TechSupport]]="Yes",1,"")</f>
        <v/>
      </c>
      <c r="W1490" t="s">
        <v>24</v>
      </c>
      <c r="X1490" t="str">
        <f>IF(data[[#This Row],[StreamingTV]]="Yes",1,"")</f>
        <v/>
      </c>
      <c r="Y1490" t="s">
        <v>24</v>
      </c>
      <c r="Z1490" t="str">
        <f>IF(data[[#This Row],[StreamingMovies]]="Yes",1,"")</f>
        <v/>
      </c>
      <c r="AA1490" t="s">
        <v>27</v>
      </c>
      <c r="AB1490" t="s">
        <v>24</v>
      </c>
      <c r="AC1490" t="s">
        <v>32</v>
      </c>
      <c r="AD1490">
        <v>51.25</v>
      </c>
      <c r="AE1490">
        <v>51.25</v>
      </c>
      <c r="AF1490">
        <v>0</v>
      </c>
      <c r="AG1490" s="2">
        <v>0</v>
      </c>
      <c r="AH1490" t="s">
        <v>24</v>
      </c>
      <c r="AI1490">
        <f t="shared" si="46"/>
        <v>0</v>
      </c>
      <c r="AJ1490">
        <f t="shared" si="47"/>
        <v>1</v>
      </c>
    </row>
    <row r="1491" spans="1:36" x14ac:dyDescent="0.35">
      <c r="A1491">
        <v>1490</v>
      </c>
      <c r="B1491" t="s">
        <v>1526</v>
      </c>
      <c r="C1491" t="s">
        <v>22</v>
      </c>
      <c r="D1491">
        <v>0</v>
      </c>
      <c r="E1491" t="s">
        <v>23</v>
      </c>
      <c r="F1491" t="s">
        <v>23</v>
      </c>
      <c r="G1491" t="str">
        <f>IF(AND(data[[#This Row],[Partner]]="Yes", data[[#This Row],[Dependents]]="Yes"), "Both", IF(data[[#This Row],[Partner]]="Yes", "Partner", IF(data[[#This Row],[Dependents]]="Yes", "Dependent", "None")))</f>
        <v>Both</v>
      </c>
      <c r="H1491">
        <v>23</v>
      </c>
      <c r="I1491" s="1">
        <f>data[[#This Row],[Tenure]]/12</f>
        <v>1.9166666666666667</v>
      </c>
      <c r="J1491" t="s">
        <v>23</v>
      </c>
      <c r="K1491">
        <f>IF(data[[#This Row],[PhoneService]]="Yes",1,"")</f>
        <v>1</v>
      </c>
      <c r="L1491" t="s">
        <v>24</v>
      </c>
      <c r="M1491" t="str">
        <f>IF(data[[#This Row],[MultipleLines]]="Yes",1,"")</f>
        <v/>
      </c>
      <c r="N1491" t="s">
        <v>26</v>
      </c>
      <c r="O1491" t="s">
        <v>23</v>
      </c>
      <c r="P1491">
        <f>IF(data[[#This Row],[OnlineSecurity]]="Yes",1,"")</f>
        <v>1</v>
      </c>
      <c r="Q1491" t="s">
        <v>23</v>
      </c>
      <c r="R1491">
        <f>IF(data[[#This Row],[OnlineBackup]]="Yes",1,"")</f>
        <v>1</v>
      </c>
      <c r="S1491" t="s">
        <v>24</v>
      </c>
      <c r="T1491" t="str">
        <f>IF(data[[#This Row],[DeviceProtection]]="Yes",1,"")</f>
        <v/>
      </c>
      <c r="U1491" t="s">
        <v>23</v>
      </c>
      <c r="V1491">
        <f>IF(data[[#This Row],[TechSupport]]="Yes",1,"")</f>
        <v>1</v>
      </c>
      <c r="W1491" t="s">
        <v>24</v>
      </c>
      <c r="X1491" t="str">
        <f>IF(data[[#This Row],[StreamingTV]]="Yes",1,"")</f>
        <v/>
      </c>
      <c r="Y1491" t="s">
        <v>24</v>
      </c>
      <c r="Z1491" t="str">
        <f>IF(data[[#This Row],[StreamingMovies]]="Yes",1,"")</f>
        <v/>
      </c>
      <c r="AA1491" t="s">
        <v>31</v>
      </c>
      <c r="AB1491" t="s">
        <v>23</v>
      </c>
      <c r="AC1491" t="s">
        <v>32</v>
      </c>
      <c r="AD1491">
        <v>57.75</v>
      </c>
      <c r="AE1491">
        <v>1282.8499999999999</v>
      </c>
      <c r="AF1491">
        <v>0</v>
      </c>
      <c r="AG1491" s="2">
        <v>0</v>
      </c>
      <c r="AH1491" t="s">
        <v>24</v>
      </c>
      <c r="AI1491">
        <f t="shared" si="46"/>
        <v>0</v>
      </c>
      <c r="AJ1491">
        <f t="shared" si="47"/>
        <v>1</v>
      </c>
    </row>
    <row r="1492" spans="1:36" x14ac:dyDescent="0.35">
      <c r="A1492">
        <v>1491</v>
      </c>
      <c r="B1492" t="s">
        <v>1527</v>
      </c>
      <c r="C1492" t="s">
        <v>22</v>
      </c>
      <c r="D1492">
        <v>1</v>
      </c>
      <c r="E1492" t="s">
        <v>23</v>
      </c>
      <c r="F1492" t="s">
        <v>24</v>
      </c>
      <c r="G1492" t="str">
        <f>IF(AND(data[[#This Row],[Partner]]="Yes", data[[#This Row],[Dependents]]="Yes"), "Both", IF(data[[#This Row],[Partner]]="Yes", "Partner", IF(data[[#This Row],[Dependents]]="Yes", "Dependent", "None")))</f>
        <v>Partner</v>
      </c>
      <c r="H1492">
        <v>66</v>
      </c>
      <c r="I1492" s="1">
        <f>data[[#This Row],[Tenure]]/12</f>
        <v>5.5</v>
      </c>
      <c r="J1492" t="s">
        <v>23</v>
      </c>
      <c r="K1492">
        <f>IF(data[[#This Row],[PhoneService]]="Yes",1,"")</f>
        <v>1</v>
      </c>
      <c r="L1492" t="s">
        <v>23</v>
      </c>
      <c r="M1492">
        <f>IF(data[[#This Row],[MultipleLines]]="Yes",1,"")</f>
        <v>1</v>
      </c>
      <c r="N1492" t="s">
        <v>26</v>
      </c>
      <c r="O1492" t="s">
        <v>24</v>
      </c>
      <c r="P1492" t="str">
        <f>IF(data[[#This Row],[OnlineSecurity]]="Yes",1,"")</f>
        <v/>
      </c>
      <c r="Q1492" t="s">
        <v>23</v>
      </c>
      <c r="R1492">
        <f>IF(data[[#This Row],[OnlineBackup]]="Yes",1,"")</f>
        <v>1</v>
      </c>
      <c r="S1492" t="s">
        <v>23</v>
      </c>
      <c r="T1492">
        <f>IF(data[[#This Row],[DeviceProtection]]="Yes",1,"")</f>
        <v>1</v>
      </c>
      <c r="U1492" t="s">
        <v>24</v>
      </c>
      <c r="V1492" t="str">
        <f>IF(data[[#This Row],[TechSupport]]="Yes",1,"")</f>
        <v/>
      </c>
      <c r="W1492" t="s">
        <v>23</v>
      </c>
      <c r="X1492">
        <f>IF(data[[#This Row],[StreamingTV]]="Yes",1,"")</f>
        <v>1</v>
      </c>
      <c r="Y1492" t="s">
        <v>24</v>
      </c>
      <c r="Z1492" t="str">
        <f>IF(data[[#This Row],[StreamingMovies]]="Yes",1,"")</f>
        <v/>
      </c>
      <c r="AA1492" t="s">
        <v>31</v>
      </c>
      <c r="AB1492" t="s">
        <v>23</v>
      </c>
      <c r="AC1492" t="s">
        <v>35</v>
      </c>
      <c r="AD1492">
        <v>70.849999999999994</v>
      </c>
      <c r="AE1492">
        <v>4738.8500000000004</v>
      </c>
      <c r="AF1492">
        <v>0</v>
      </c>
      <c r="AG1492" s="2">
        <v>0</v>
      </c>
      <c r="AH1492" t="s">
        <v>24</v>
      </c>
      <c r="AI1492">
        <f t="shared" si="46"/>
        <v>0</v>
      </c>
      <c r="AJ1492">
        <f t="shared" si="47"/>
        <v>1</v>
      </c>
    </row>
    <row r="1493" spans="1:36" x14ac:dyDescent="0.35">
      <c r="A1493">
        <v>1492</v>
      </c>
      <c r="B1493" t="s">
        <v>1528</v>
      </c>
      <c r="C1493" t="s">
        <v>22</v>
      </c>
      <c r="D1493">
        <v>0</v>
      </c>
      <c r="E1493" t="s">
        <v>24</v>
      </c>
      <c r="F1493" t="s">
        <v>24</v>
      </c>
      <c r="G1493" t="str">
        <f>IF(AND(data[[#This Row],[Partner]]="Yes", data[[#This Row],[Dependents]]="Yes"), "Both", IF(data[[#This Row],[Partner]]="Yes", "Partner", IF(data[[#This Row],[Dependents]]="Yes", "Dependent", "None")))</f>
        <v>None</v>
      </c>
      <c r="H1493">
        <v>1</v>
      </c>
      <c r="I1493" s="1">
        <f>data[[#This Row],[Tenure]]/12</f>
        <v>8.3333333333333329E-2</v>
      </c>
      <c r="J1493" t="s">
        <v>23</v>
      </c>
      <c r="K1493">
        <f>IF(data[[#This Row],[PhoneService]]="Yes",1,"")</f>
        <v>1</v>
      </c>
      <c r="L1493" t="s">
        <v>24</v>
      </c>
      <c r="M1493" t="str">
        <f>IF(data[[#This Row],[MultipleLines]]="Yes",1,"")</f>
        <v/>
      </c>
      <c r="N1493" t="s">
        <v>24</v>
      </c>
      <c r="O1493" t="s">
        <v>46</v>
      </c>
      <c r="P1493" t="str">
        <f>IF(data[[#This Row],[OnlineSecurity]]="Yes",1,"")</f>
        <v/>
      </c>
      <c r="Q1493" t="s">
        <v>46</v>
      </c>
      <c r="R1493" t="str">
        <f>IF(data[[#This Row],[OnlineBackup]]="Yes",1,"")</f>
        <v/>
      </c>
      <c r="S1493" t="s">
        <v>46</v>
      </c>
      <c r="T1493" t="str">
        <f>IF(data[[#This Row],[DeviceProtection]]="Yes",1,"")</f>
        <v/>
      </c>
      <c r="U1493" t="s">
        <v>46</v>
      </c>
      <c r="V1493" t="str">
        <f>IF(data[[#This Row],[TechSupport]]="Yes",1,"")</f>
        <v/>
      </c>
      <c r="W1493" t="s">
        <v>46</v>
      </c>
      <c r="X1493" t="str">
        <f>IF(data[[#This Row],[StreamingTV]]="Yes",1,"")</f>
        <v/>
      </c>
      <c r="Y1493" t="s">
        <v>46</v>
      </c>
      <c r="Z1493" t="str">
        <f>IF(data[[#This Row],[StreamingMovies]]="Yes",1,"")</f>
        <v/>
      </c>
      <c r="AA1493" t="s">
        <v>27</v>
      </c>
      <c r="AB1493" t="s">
        <v>24</v>
      </c>
      <c r="AC1493" t="s">
        <v>32</v>
      </c>
      <c r="AD1493">
        <v>19.55</v>
      </c>
      <c r="AE1493">
        <v>19.55</v>
      </c>
      <c r="AF1493">
        <v>0</v>
      </c>
      <c r="AG1493" s="2">
        <v>0</v>
      </c>
      <c r="AH1493" t="s">
        <v>24</v>
      </c>
      <c r="AI1493">
        <f t="shared" si="46"/>
        <v>0</v>
      </c>
      <c r="AJ1493">
        <f t="shared" si="47"/>
        <v>1</v>
      </c>
    </row>
    <row r="1494" spans="1:36" x14ac:dyDescent="0.35">
      <c r="A1494">
        <v>1493</v>
      </c>
      <c r="B1494" t="s">
        <v>1529</v>
      </c>
      <c r="C1494" t="s">
        <v>30</v>
      </c>
      <c r="D1494">
        <v>1</v>
      </c>
      <c r="E1494" t="s">
        <v>24</v>
      </c>
      <c r="F1494" t="s">
        <v>24</v>
      </c>
      <c r="G1494" t="str">
        <f>IF(AND(data[[#This Row],[Partner]]="Yes", data[[#This Row],[Dependents]]="Yes"), "Both", IF(data[[#This Row],[Partner]]="Yes", "Partner", IF(data[[#This Row],[Dependents]]="Yes", "Dependent", "None")))</f>
        <v>None</v>
      </c>
      <c r="H1494">
        <v>19</v>
      </c>
      <c r="I1494" s="1">
        <f>data[[#This Row],[Tenure]]/12</f>
        <v>1.5833333333333333</v>
      </c>
      <c r="J1494" t="s">
        <v>23</v>
      </c>
      <c r="K1494">
        <f>IF(data[[#This Row],[PhoneService]]="Yes",1,"")</f>
        <v>1</v>
      </c>
      <c r="L1494" t="s">
        <v>23</v>
      </c>
      <c r="M1494">
        <f>IF(data[[#This Row],[MultipleLines]]="Yes",1,"")</f>
        <v>1</v>
      </c>
      <c r="N1494" t="s">
        <v>37</v>
      </c>
      <c r="O1494" t="s">
        <v>24</v>
      </c>
      <c r="P1494" t="str">
        <f>IF(data[[#This Row],[OnlineSecurity]]="Yes",1,"")</f>
        <v/>
      </c>
      <c r="Q1494" t="s">
        <v>23</v>
      </c>
      <c r="R1494">
        <f>IF(data[[#This Row],[OnlineBackup]]="Yes",1,"")</f>
        <v>1</v>
      </c>
      <c r="S1494" t="s">
        <v>24</v>
      </c>
      <c r="T1494" t="str">
        <f>IF(data[[#This Row],[DeviceProtection]]="Yes",1,"")</f>
        <v/>
      </c>
      <c r="U1494" t="s">
        <v>24</v>
      </c>
      <c r="V1494" t="str">
        <f>IF(data[[#This Row],[TechSupport]]="Yes",1,"")</f>
        <v/>
      </c>
      <c r="W1494" t="s">
        <v>23</v>
      </c>
      <c r="X1494">
        <f>IF(data[[#This Row],[StreamingTV]]="Yes",1,"")</f>
        <v>1</v>
      </c>
      <c r="Y1494" t="s">
        <v>24</v>
      </c>
      <c r="Z1494" t="str">
        <f>IF(data[[#This Row],[StreamingMovies]]="Yes",1,"")</f>
        <v/>
      </c>
      <c r="AA1494" t="s">
        <v>27</v>
      </c>
      <c r="AB1494" t="s">
        <v>23</v>
      </c>
      <c r="AC1494" t="s">
        <v>28</v>
      </c>
      <c r="AD1494">
        <v>88.2</v>
      </c>
      <c r="AE1494">
        <v>1775.8</v>
      </c>
      <c r="AF1494">
        <v>0</v>
      </c>
      <c r="AG1494" s="2">
        <v>1</v>
      </c>
      <c r="AH1494" t="s">
        <v>23</v>
      </c>
      <c r="AI1494">
        <f t="shared" si="46"/>
        <v>1</v>
      </c>
      <c r="AJ1494" t="str">
        <f t="shared" si="47"/>
        <v/>
      </c>
    </row>
    <row r="1495" spans="1:36" x14ac:dyDescent="0.35">
      <c r="A1495">
        <v>1494</v>
      </c>
      <c r="B1495" t="s">
        <v>1530</v>
      </c>
      <c r="C1495" t="s">
        <v>30</v>
      </c>
      <c r="D1495">
        <v>0</v>
      </c>
      <c r="E1495" t="s">
        <v>24</v>
      </c>
      <c r="F1495" t="s">
        <v>24</v>
      </c>
      <c r="G1495" t="str">
        <f>IF(AND(data[[#This Row],[Partner]]="Yes", data[[#This Row],[Dependents]]="Yes"), "Both", IF(data[[#This Row],[Partner]]="Yes", "Partner", IF(data[[#This Row],[Dependents]]="Yes", "Dependent", "None")))</f>
        <v>None</v>
      </c>
      <c r="H1495">
        <v>11</v>
      </c>
      <c r="I1495" s="1">
        <f>data[[#This Row],[Tenure]]/12</f>
        <v>0.91666666666666663</v>
      </c>
      <c r="J1495" t="s">
        <v>23</v>
      </c>
      <c r="K1495">
        <f>IF(data[[#This Row],[PhoneService]]="Yes",1,"")</f>
        <v>1</v>
      </c>
      <c r="L1495" t="s">
        <v>24</v>
      </c>
      <c r="M1495" t="str">
        <f>IF(data[[#This Row],[MultipleLines]]="Yes",1,"")</f>
        <v/>
      </c>
      <c r="N1495" t="s">
        <v>37</v>
      </c>
      <c r="O1495" t="s">
        <v>23</v>
      </c>
      <c r="P1495">
        <f>IF(data[[#This Row],[OnlineSecurity]]="Yes",1,"")</f>
        <v>1</v>
      </c>
      <c r="Q1495" t="s">
        <v>24</v>
      </c>
      <c r="R1495" t="str">
        <f>IF(data[[#This Row],[OnlineBackup]]="Yes",1,"")</f>
        <v/>
      </c>
      <c r="S1495" t="s">
        <v>23</v>
      </c>
      <c r="T1495">
        <f>IF(data[[#This Row],[DeviceProtection]]="Yes",1,"")</f>
        <v>1</v>
      </c>
      <c r="U1495" t="s">
        <v>24</v>
      </c>
      <c r="V1495" t="str">
        <f>IF(data[[#This Row],[TechSupport]]="Yes",1,"")</f>
        <v/>
      </c>
      <c r="W1495" t="s">
        <v>24</v>
      </c>
      <c r="X1495" t="str">
        <f>IF(data[[#This Row],[StreamingTV]]="Yes",1,"")</f>
        <v/>
      </c>
      <c r="Y1495" t="s">
        <v>24</v>
      </c>
      <c r="Z1495" t="str">
        <f>IF(data[[#This Row],[StreamingMovies]]="Yes",1,"")</f>
        <v/>
      </c>
      <c r="AA1495" t="s">
        <v>27</v>
      </c>
      <c r="AB1495" t="s">
        <v>23</v>
      </c>
      <c r="AC1495" t="s">
        <v>35</v>
      </c>
      <c r="AD1495">
        <v>79.5</v>
      </c>
      <c r="AE1495">
        <v>795.65</v>
      </c>
      <c r="AF1495">
        <v>0</v>
      </c>
      <c r="AG1495" s="2">
        <v>0</v>
      </c>
      <c r="AH1495" t="s">
        <v>24</v>
      </c>
      <c r="AI1495">
        <f t="shared" si="46"/>
        <v>0</v>
      </c>
      <c r="AJ1495">
        <f t="shared" si="47"/>
        <v>1</v>
      </c>
    </row>
    <row r="1496" spans="1:36" x14ac:dyDescent="0.35">
      <c r="A1496">
        <v>1495</v>
      </c>
      <c r="B1496" t="s">
        <v>1531</v>
      </c>
      <c r="C1496" t="s">
        <v>22</v>
      </c>
      <c r="D1496">
        <v>0</v>
      </c>
      <c r="E1496" t="s">
        <v>23</v>
      </c>
      <c r="F1496" t="s">
        <v>23</v>
      </c>
      <c r="G1496" t="str">
        <f>IF(AND(data[[#This Row],[Partner]]="Yes", data[[#This Row],[Dependents]]="Yes"), "Both", IF(data[[#This Row],[Partner]]="Yes", "Partner", IF(data[[#This Row],[Dependents]]="Yes", "Dependent", "None")))</f>
        <v>Both</v>
      </c>
      <c r="H1496">
        <v>8</v>
      </c>
      <c r="I1496" s="1">
        <f>data[[#This Row],[Tenure]]/12</f>
        <v>0.66666666666666663</v>
      </c>
      <c r="J1496" t="s">
        <v>23</v>
      </c>
      <c r="K1496">
        <f>IF(data[[#This Row],[PhoneService]]="Yes",1,"")</f>
        <v>1</v>
      </c>
      <c r="L1496" t="s">
        <v>24</v>
      </c>
      <c r="M1496" t="str">
        <f>IF(data[[#This Row],[MultipleLines]]="Yes",1,"")</f>
        <v/>
      </c>
      <c r="N1496" t="s">
        <v>24</v>
      </c>
      <c r="O1496" t="s">
        <v>46</v>
      </c>
      <c r="P1496" t="str">
        <f>IF(data[[#This Row],[OnlineSecurity]]="Yes",1,"")</f>
        <v/>
      </c>
      <c r="Q1496" t="s">
        <v>46</v>
      </c>
      <c r="R1496" t="str">
        <f>IF(data[[#This Row],[OnlineBackup]]="Yes",1,"")</f>
        <v/>
      </c>
      <c r="S1496" t="s">
        <v>46</v>
      </c>
      <c r="T1496" t="str">
        <f>IF(data[[#This Row],[DeviceProtection]]="Yes",1,"")</f>
        <v/>
      </c>
      <c r="U1496" t="s">
        <v>46</v>
      </c>
      <c r="V1496" t="str">
        <f>IF(data[[#This Row],[TechSupport]]="Yes",1,"")</f>
        <v/>
      </c>
      <c r="W1496" t="s">
        <v>46</v>
      </c>
      <c r="X1496" t="str">
        <f>IF(data[[#This Row],[StreamingTV]]="Yes",1,"")</f>
        <v/>
      </c>
      <c r="Y1496" t="s">
        <v>46</v>
      </c>
      <c r="Z1496" t="str">
        <f>IF(data[[#This Row],[StreamingMovies]]="Yes",1,"")</f>
        <v/>
      </c>
      <c r="AA1496" t="s">
        <v>31</v>
      </c>
      <c r="AB1496" t="s">
        <v>23</v>
      </c>
      <c r="AC1496" t="s">
        <v>32</v>
      </c>
      <c r="AD1496">
        <v>19.75</v>
      </c>
      <c r="AE1496">
        <v>145</v>
      </c>
      <c r="AF1496">
        <v>0</v>
      </c>
      <c r="AG1496" s="2">
        <v>0</v>
      </c>
      <c r="AH1496" t="s">
        <v>23</v>
      </c>
      <c r="AI1496">
        <f t="shared" si="46"/>
        <v>1</v>
      </c>
      <c r="AJ1496" t="str">
        <f t="shared" si="47"/>
        <v/>
      </c>
    </row>
    <row r="1497" spans="1:36" x14ac:dyDescent="0.35">
      <c r="A1497">
        <v>1496</v>
      </c>
      <c r="B1497" t="s">
        <v>1532</v>
      </c>
      <c r="C1497" t="s">
        <v>22</v>
      </c>
      <c r="D1497">
        <v>0</v>
      </c>
      <c r="E1497" t="s">
        <v>23</v>
      </c>
      <c r="F1497" t="s">
        <v>23</v>
      </c>
      <c r="G1497" t="str">
        <f>IF(AND(data[[#This Row],[Partner]]="Yes", data[[#This Row],[Dependents]]="Yes"), "Both", IF(data[[#This Row],[Partner]]="Yes", "Partner", IF(data[[#This Row],[Dependents]]="Yes", "Dependent", "None")))</f>
        <v>Both</v>
      </c>
      <c r="H1497">
        <v>52</v>
      </c>
      <c r="I1497" s="1">
        <f>data[[#This Row],[Tenure]]/12</f>
        <v>4.333333333333333</v>
      </c>
      <c r="J1497" t="s">
        <v>23</v>
      </c>
      <c r="K1497">
        <f>IF(data[[#This Row],[PhoneService]]="Yes",1,"")</f>
        <v>1</v>
      </c>
      <c r="L1497" t="s">
        <v>23</v>
      </c>
      <c r="M1497">
        <f>IF(data[[#This Row],[MultipleLines]]="Yes",1,"")</f>
        <v>1</v>
      </c>
      <c r="N1497" t="s">
        <v>37</v>
      </c>
      <c r="O1497" t="s">
        <v>23</v>
      </c>
      <c r="P1497">
        <f>IF(data[[#This Row],[OnlineSecurity]]="Yes",1,"")</f>
        <v>1</v>
      </c>
      <c r="Q1497" t="s">
        <v>23</v>
      </c>
      <c r="R1497">
        <f>IF(data[[#This Row],[OnlineBackup]]="Yes",1,"")</f>
        <v>1</v>
      </c>
      <c r="S1497" t="s">
        <v>23</v>
      </c>
      <c r="T1497">
        <f>IF(data[[#This Row],[DeviceProtection]]="Yes",1,"")</f>
        <v>1</v>
      </c>
      <c r="U1497" t="s">
        <v>24</v>
      </c>
      <c r="V1497" t="str">
        <f>IF(data[[#This Row],[TechSupport]]="Yes",1,"")</f>
        <v/>
      </c>
      <c r="W1497" t="s">
        <v>24</v>
      </c>
      <c r="X1497" t="str">
        <f>IF(data[[#This Row],[StreamingTV]]="Yes",1,"")</f>
        <v/>
      </c>
      <c r="Y1497" t="s">
        <v>23</v>
      </c>
      <c r="Z1497">
        <f>IF(data[[#This Row],[StreamingMovies]]="Yes",1,"")</f>
        <v>1</v>
      </c>
      <c r="AA1497" t="s">
        <v>27</v>
      </c>
      <c r="AB1497" t="s">
        <v>24</v>
      </c>
      <c r="AC1497" t="s">
        <v>35</v>
      </c>
      <c r="AD1497">
        <v>98.15</v>
      </c>
      <c r="AE1497">
        <v>4993.3999999999996</v>
      </c>
      <c r="AF1497">
        <v>0</v>
      </c>
      <c r="AG1497" s="2">
        <v>1</v>
      </c>
      <c r="AH1497" t="s">
        <v>24</v>
      </c>
      <c r="AI1497">
        <f t="shared" si="46"/>
        <v>0</v>
      </c>
      <c r="AJ1497">
        <f t="shared" si="47"/>
        <v>1</v>
      </c>
    </row>
    <row r="1498" spans="1:36" x14ac:dyDescent="0.35">
      <c r="A1498">
        <v>1497</v>
      </c>
      <c r="B1498" t="s">
        <v>1533</v>
      </c>
      <c r="C1498" t="s">
        <v>30</v>
      </c>
      <c r="D1498">
        <v>0</v>
      </c>
      <c r="E1498" t="s">
        <v>24</v>
      </c>
      <c r="F1498" t="s">
        <v>24</v>
      </c>
      <c r="G1498" t="str">
        <f>IF(AND(data[[#This Row],[Partner]]="Yes", data[[#This Row],[Dependents]]="Yes"), "Both", IF(data[[#This Row],[Partner]]="Yes", "Partner", IF(data[[#This Row],[Dependents]]="Yes", "Dependent", "None")))</f>
        <v>None</v>
      </c>
      <c r="H1498">
        <v>3</v>
      </c>
      <c r="I1498" s="1">
        <f>data[[#This Row],[Tenure]]/12</f>
        <v>0.25</v>
      </c>
      <c r="J1498" t="s">
        <v>23</v>
      </c>
      <c r="K1498">
        <f>IF(data[[#This Row],[PhoneService]]="Yes",1,"")</f>
        <v>1</v>
      </c>
      <c r="L1498" t="s">
        <v>24</v>
      </c>
      <c r="M1498" t="str">
        <f>IF(data[[#This Row],[MultipleLines]]="Yes",1,"")</f>
        <v/>
      </c>
      <c r="N1498" t="s">
        <v>24</v>
      </c>
      <c r="O1498" t="s">
        <v>46</v>
      </c>
      <c r="P1498" t="str">
        <f>IF(data[[#This Row],[OnlineSecurity]]="Yes",1,"")</f>
        <v/>
      </c>
      <c r="Q1498" t="s">
        <v>46</v>
      </c>
      <c r="R1498" t="str">
        <f>IF(data[[#This Row],[OnlineBackup]]="Yes",1,"")</f>
        <v/>
      </c>
      <c r="S1498" t="s">
        <v>46</v>
      </c>
      <c r="T1498" t="str">
        <f>IF(data[[#This Row],[DeviceProtection]]="Yes",1,"")</f>
        <v/>
      </c>
      <c r="U1498" t="s">
        <v>46</v>
      </c>
      <c r="V1498" t="str">
        <f>IF(data[[#This Row],[TechSupport]]="Yes",1,"")</f>
        <v/>
      </c>
      <c r="W1498" t="s">
        <v>46</v>
      </c>
      <c r="X1498" t="str">
        <f>IF(data[[#This Row],[StreamingTV]]="Yes",1,"")</f>
        <v/>
      </c>
      <c r="Y1498" t="s">
        <v>46</v>
      </c>
      <c r="Z1498" t="str">
        <f>IF(data[[#This Row],[StreamingMovies]]="Yes",1,"")</f>
        <v/>
      </c>
      <c r="AA1498" t="s">
        <v>27</v>
      </c>
      <c r="AB1498" t="s">
        <v>23</v>
      </c>
      <c r="AC1498" t="s">
        <v>28</v>
      </c>
      <c r="AD1498">
        <v>20.25</v>
      </c>
      <c r="AE1498">
        <v>61.45</v>
      </c>
      <c r="AF1498">
        <v>0</v>
      </c>
      <c r="AG1498" s="2">
        <v>0</v>
      </c>
      <c r="AH1498" t="s">
        <v>24</v>
      </c>
      <c r="AI1498">
        <f t="shared" si="46"/>
        <v>0</v>
      </c>
      <c r="AJ1498">
        <f t="shared" si="47"/>
        <v>1</v>
      </c>
    </row>
    <row r="1499" spans="1:36" x14ac:dyDescent="0.35">
      <c r="A1499">
        <v>1498</v>
      </c>
      <c r="B1499" t="s">
        <v>1534</v>
      </c>
      <c r="C1499" t="s">
        <v>22</v>
      </c>
      <c r="D1499">
        <v>0</v>
      </c>
      <c r="E1499" t="s">
        <v>23</v>
      </c>
      <c r="F1499" t="s">
        <v>23</v>
      </c>
      <c r="G1499" t="str">
        <f>IF(AND(data[[#This Row],[Partner]]="Yes", data[[#This Row],[Dependents]]="Yes"), "Both", IF(data[[#This Row],[Partner]]="Yes", "Partner", IF(data[[#This Row],[Dependents]]="Yes", "Dependent", "None")))</f>
        <v>Both</v>
      </c>
      <c r="H1499">
        <v>51</v>
      </c>
      <c r="I1499" s="1">
        <f>data[[#This Row],[Tenure]]/12</f>
        <v>4.25</v>
      </c>
      <c r="J1499" t="s">
        <v>23</v>
      </c>
      <c r="K1499">
        <f>IF(data[[#This Row],[PhoneService]]="Yes",1,"")</f>
        <v>1</v>
      </c>
      <c r="L1499" t="s">
        <v>24</v>
      </c>
      <c r="M1499" t="str">
        <f>IF(data[[#This Row],[MultipleLines]]="Yes",1,"")</f>
        <v/>
      </c>
      <c r="N1499" t="s">
        <v>37</v>
      </c>
      <c r="O1499" t="s">
        <v>23</v>
      </c>
      <c r="P1499">
        <f>IF(data[[#This Row],[OnlineSecurity]]="Yes",1,"")</f>
        <v>1</v>
      </c>
      <c r="Q1499" t="s">
        <v>23</v>
      </c>
      <c r="R1499">
        <f>IF(data[[#This Row],[OnlineBackup]]="Yes",1,"")</f>
        <v>1</v>
      </c>
      <c r="S1499" t="s">
        <v>24</v>
      </c>
      <c r="T1499" t="str">
        <f>IF(data[[#This Row],[DeviceProtection]]="Yes",1,"")</f>
        <v/>
      </c>
      <c r="U1499" t="s">
        <v>24</v>
      </c>
      <c r="V1499" t="str">
        <f>IF(data[[#This Row],[TechSupport]]="Yes",1,"")</f>
        <v/>
      </c>
      <c r="W1499" t="s">
        <v>24</v>
      </c>
      <c r="X1499" t="str">
        <f>IF(data[[#This Row],[StreamingTV]]="Yes",1,"")</f>
        <v/>
      </c>
      <c r="Y1499" t="s">
        <v>24</v>
      </c>
      <c r="Z1499" t="str">
        <f>IF(data[[#This Row],[StreamingMovies]]="Yes",1,"")</f>
        <v/>
      </c>
      <c r="AA1499" t="s">
        <v>27</v>
      </c>
      <c r="AB1499" t="s">
        <v>23</v>
      </c>
      <c r="AC1499" t="s">
        <v>35</v>
      </c>
      <c r="AD1499">
        <v>79.150000000000006</v>
      </c>
      <c r="AE1499">
        <v>4018.55</v>
      </c>
      <c r="AF1499">
        <v>3</v>
      </c>
      <c r="AG1499" s="2">
        <v>0</v>
      </c>
      <c r="AH1499" t="s">
        <v>24</v>
      </c>
      <c r="AI1499">
        <f t="shared" si="46"/>
        <v>0</v>
      </c>
      <c r="AJ1499">
        <f t="shared" si="47"/>
        <v>1</v>
      </c>
    </row>
    <row r="1500" spans="1:36" x14ac:dyDescent="0.35">
      <c r="A1500">
        <v>1499</v>
      </c>
      <c r="B1500" t="s">
        <v>1535</v>
      </c>
      <c r="C1500" t="s">
        <v>30</v>
      </c>
      <c r="D1500">
        <v>1</v>
      </c>
      <c r="E1500" t="s">
        <v>24</v>
      </c>
      <c r="F1500" t="s">
        <v>24</v>
      </c>
      <c r="G1500" t="str">
        <f>IF(AND(data[[#This Row],[Partner]]="Yes", data[[#This Row],[Dependents]]="Yes"), "Both", IF(data[[#This Row],[Partner]]="Yes", "Partner", IF(data[[#This Row],[Dependents]]="Yes", "Dependent", "None")))</f>
        <v>None</v>
      </c>
      <c r="H1500">
        <v>15</v>
      </c>
      <c r="I1500" s="1">
        <f>data[[#This Row],[Tenure]]/12</f>
        <v>1.25</v>
      </c>
      <c r="J1500" t="s">
        <v>23</v>
      </c>
      <c r="K1500">
        <f>IF(data[[#This Row],[PhoneService]]="Yes",1,"")</f>
        <v>1</v>
      </c>
      <c r="L1500" t="s">
        <v>23</v>
      </c>
      <c r="M1500">
        <f>IF(data[[#This Row],[MultipleLines]]="Yes",1,"")</f>
        <v>1</v>
      </c>
      <c r="N1500" t="s">
        <v>37</v>
      </c>
      <c r="O1500" t="s">
        <v>24</v>
      </c>
      <c r="P1500" t="str">
        <f>IF(data[[#This Row],[OnlineSecurity]]="Yes",1,"")</f>
        <v/>
      </c>
      <c r="Q1500" t="s">
        <v>24</v>
      </c>
      <c r="R1500" t="str">
        <f>IF(data[[#This Row],[OnlineBackup]]="Yes",1,"")</f>
        <v/>
      </c>
      <c r="S1500" t="s">
        <v>24</v>
      </c>
      <c r="T1500" t="str">
        <f>IF(data[[#This Row],[DeviceProtection]]="Yes",1,"")</f>
        <v/>
      </c>
      <c r="U1500" t="s">
        <v>24</v>
      </c>
      <c r="V1500" t="str">
        <f>IF(data[[#This Row],[TechSupport]]="Yes",1,"")</f>
        <v/>
      </c>
      <c r="W1500" t="s">
        <v>24</v>
      </c>
      <c r="X1500" t="str">
        <f>IF(data[[#This Row],[StreamingTV]]="Yes",1,"")</f>
        <v/>
      </c>
      <c r="Y1500" t="s">
        <v>24</v>
      </c>
      <c r="Z1500" t="str">
        <f>IF(data[[#This Row],[StreamingMovies]]="Yes",1,"")</f>
        <v/>
      </c>
      <c r="AA1500" t="s">
        <v>27</v>
      </c>
      <c r="AB1500" t="s">
        <v>24</v>
      </c>
      <c r="AC1500" t="s">
        <v>28</v>
      </c>
      <c r="AD1500">
        <v>75.650000000000006</v>
      </c>
      <c r="AE1500">
        <v>1146.6500000000001</v>
      </c>
      <c r="AF1500">
        <v>0</v>
      </c>
      <c r="AG1500" s="2">
        <v>0</v>
      </c>
      <c r="AH1500" t="s">
        <v>23</v>
      </c>
      <c r="AI1500">
        <f t="shared" si="46"/>
        <v>1</v>
      </c>
      <c r="AJ1500" t="str">
        <f t="shared" si="47"/>
        <v/>
      </c>
    </row>
    <row r="1501" spans="1:36" x14ac:dyDescent="0.35">
      <c r="A1501">
        <v>1500</v>
      </c>
      <c r="B1501" t="s">
        <v>1536</v>
      </c>
      <c r="C1501" t="s">
        <v>30</v>
      </c>
      <c r="D1501">
        <v>1</v>
      </c>
      <c r="E1501" t="s">
        <v>23</v>
      </c>
      <c r="F1501" t="s">
        <v>24</v>
      </c>
      <c r="G1501" t="str">
        <f>IF(AND(data[[#This Row],[Partner]]="Yes", data[[#This Row],[Dependents]]="Yes"), "Both", IF(data[[#This Row],[Partner]]="Yes", "Partner", IF(data[[#This Row],[Dependents]]="Yes", "Dependent", "None")))</f>
        <v>Partner</v>
      </c>
      <c r="H1501">
        <v>64</v>
      </c>
      <c r="I1501" s="1">
        <f>data[[#This Row],[Tenure]]/12</f>
        <v>5.333333333333333</v>
      </c>
      <c r="J1501" t="s">
        <v>23</v>
      </c>
      <c r="K1501">
        <f>IF(data[[#This Row],[PhoneService]]="Yes",1,"")</f>
        <v>1</v>
      </c>
      <c r="L1501" t="s">
        <v>23</v>
      </c>
      <c r="M1501">
        <f>IF(data[[#This Row],[MultipleLines]]="Yes",1,"")</f>
        <v>1</v>
      </c>
      <c r="N1501" t="s">
        <v>37</v>
      </c>
      <c r="O1501" t="s">
        <v>24</v>
      </c>
      <c r="P1501" t="str">
        <f>IF(data[[#This Row],[OnlineSecurity]]="Yes",1,"")</f>
        <v/>
      </c>
      <c r="Q1501" t="s">
        <v>23</v>
      </c>
      <c r="R1501">
        <f>IF(data[[#This Row],[OnlineBackup]]="Yes",1,"")</f>
        <v>1</v>
      </c>
      <c r="S1501" t="s">
        <v>23</v>
      </c>
      <c r="T1501">
        <f>IF(data[[#This Row],[DeviceProtection]]="Yes",1,"")</f>
        <v>1</v>
      </c>
      <c r="U1501" t="s">
        <v>24</v>
      </c>
      <c r="V1501" t="str">
        <f>IF(data[[#This Row],[TechSupport]]="Yes",1,"")</f>
        <v/>
      </c>
      <c r="W1501" t="s">
        <v>24</v>
      </c>
      <c r="X1501" t="str">
        <f>IF(data[[#This Row],[StreamingTV]]="Yes",1,"")</f>
        <v/>
      </c>
      <c r="Y1501" t="s">
        <v>23</v>
      </c>
      <c r="Z1501">
        <f>IF(data[[#This Row],[StreamingMovies]]="Yes",1,"")</f>
        <v>1</v>
      </c>
      <c r="AA1501" t="s">
        <v>27</v>
      </c>
      <c r="AB1501" t="s">
        <v>23</v>
      </c>
      <c r="AC1501" t="s">
        <v>28</v>
      </c>
      <c r="AD1501">
        <v>94.25</v>
      </c>
      <c r="AE1501">
        <v>6081.4</v>
      </c>
      <c r="AF1501">
        <v>0</v>
      </c>
      <c r="AG1501" s="2">
        <v>0</v>
      </c>
      <c r="AH1501" t="s">
        <v>24</v>
      </c>
      <c r="AI1501">
        <f t="shared" si="46"/>
        <v>0</v>
      </c>
      <c r="AJ1501">
        <f t="shared" si="47"/>
        <v>1</v>
      </c>
    </row>
    <row r="1502" spans="1:36" x14ac:dyDescent="0.35">
      <c r="A1502">
        <v>1501</v>
      </c>
      <c r="B1502" t="s">
        <v>1537</v>
      </c>
      <c r="C1502" t="s">
        <v>22</v>
      </c>
      <c r="D1502">
        <v>0</v>
      </c>
      <c r="E1502" t="s">
        <v>24</v>
      </c>
      <c r="F1502" t="s">
        <v>24</v>
      </c>
      <c r="G1502" t="str">
        <f>IF(AND(data[[#This Row],[Partner]]="Yes", data[[#This Row],[Dependents]]="Yes"), "Both", IF(data[[#This Row],[Partner]]="Yes", "Partner", IF(data[[#This Row],[Dependents]]="Yes", "Dependent", "None")))</f>
        <v>None</v>
      </c>
      <c r="H1502">
        <v>37</v>
      </c>
      <c r="I1502" s="1">
        <f>data[[#This Row],[Tenure]]/12</f>
        <v>3.0833333333333335</v>
      </c>
      <c r="J1502" t="s">
        <v>24</v>
      </c>
      <c r="K1502" t="str">
        <f>IF(data[[#This Row],[PhoneService]]="Yes",1,"")</f>
        <v/>
      </c>
      <c r="L1502" t="s">
        <v>25</v>
      </c>
      <c r="M1502" t="str">
        <f>IF(data[[#This Row],[MultipleLines]]="Yes",1,"")</f>
        <v/>
      </c>
      <c r="N1502" t="s">
        <v>26</v>
      </c>
      <c r="O1502" t="s">
        <v>24</v>
      </c>
      <c r="P1502" t="str">
        <f>IF(data[[#This Row],[OnlineSecurity]]="Yes",1,"")</f>
        <v/>
      </c>
      <c r="Q1502" t="s">
        <v>24</v>
      </c>
      <c r="R1502" t="str">
        <f>IF(data[[#This Row],[OnlineBackup]]="Yes",1,"")</f>
        <v/>
      </c>
      <c r="S1502" t="s">
        <v>23</v>
      </c>
      <c r="T1502">
        <f>IF(data[[#This Row],[DeviceProtection]]="Yes",1,"")</f>
        <v>1</v>
      </c>
      <c r="U1502" t="s">
        <v>24</v>
      </c>
      <c r="V1502" t="str">
        <f>IF(data[[#This Row],[TechSupport]]="Yes",1,"")</f>
        <v/>
      </c>
      <c r="W1502" t="s">
        <v>24</v>
      </c>
      <c r="X1502" t="str">
        <f>IF(data[[#This Row],[StreamingTV]]="Yes",1,"")</f>
        <v/>
      </c>
      <c r="Y1502" t="s">
        <v>23</v>
      </c>
      <c r="Z1502">
        <f>IF(data[[#This Row],[StreamingMovies]]="Yes",1,"")</f>
        <v>1</v>
      </c>
      <c r="AA1502" t="s">
        <v>27</v>
      </c>
      <c r="AB1502" t="s">
        <v>23</v>
      </c>
      <c r="AC1502" t="s">
        <v>40</v>
      </c>
      <c r="AD1502">
        <v>40.200000000000003</v>
      </c>
      <c r="AE1502">
        <v>1478.85</v>
      </c>
      <c r="AF1502">
        <v>0</v>
      </c>
      <c r="AG1502" s="2">
        <v>0</v>
      </c>
      <c r="AH1502" t="s">
        <v>24</v>
      </c>
      <c r="AI1502">
        <f t="shared" si="46"/>
        <v>0</v>
      </c>
      <c r="AJ1502">
        <f t="shared" si="47"/>
        <v>1</v>
      </c>
    </row>
    <row r="1503" spans="1:36" x14ac:dyDescent="0.35">
      <c r="A1503">
        <v>1502</v>
      </c>
      <c r="B1503" t="s">
        <v>1538</v>
      </c>
      <c r="C1503" t="s">
        <v>30</v>
      </c>
      <c r="D1503">
        <v>0</v>
      </c>
      <c r="E1503" t="s">
        <v>24</v>
      </c>
      <c r="F1503" t="s">
        <v>24</v>
      </c>
      <c r="G1503" t="str">
        <f>IF(AND(data[[#This Row],[Partner]]="Yes", data[[#This Row],[Dependents]]="Yes"), "Both", IF(data[[#This Row],[Partner]]="Yes", "Partner", IF(data[[#This Row],[Dependents]]="Yes", "Dependent", "None")))</f>
        <v>None</v>
      </c>
      <c r="H1503">
        <v>13</v>
      </c>
      <c r="I1503" s="1">
        <f>data[[#This Row],[Tenure]]/12</f>
        <v>1.0833333333333333</v>
      </c>
      <c r="J1503" t="s">
        <v>23</v>
      </c>
      <c r="K1503">
        <f>IF(data[[#This Row],[PhoneService]]="Yes",1,"")</f>
        <v>1</v>
      </c>
      <c r="L1503" t="s">
        <v>24</v>
      </c>
      <c r="M1503" t="str">
        <f>IF(data[[#This Row],[MultipleLines]]="Yes",1,"")</f>
        <v/>
      </c>
      <c r="N1503" t="s">
        <v>24</v>
      </c>
      <c r="O1503" t="s">
        <v>46</v>
      </c>
      <c r="P1503" t="str">
        <f>IF(data[[#This Row],[OnlineSecurity]]="Yes",1,"")</f>
        <v/>
      </c>
      <c r="Q1503" t="s">
        <v>46</v>
      </c>
      <c r="R1503" t="str">
        <f>IF(data[[#This Row],[OnlineBackup]]="Yes",1,"")</f>
        <v/>
      </c>
      <c r="S1503" t="s">
        <v>46</v>
      </c>
      <c r="T1503" t="str">
        <f>IF(data[[#This Row],[DeviceProtection]]="Yes",1,"")</f>
        <v/>
      </c>
      <c r="U1503" t="s">
        <v>46</v>
      </c>
      <c r="V1503" t="str">
        <f>IF(data[[#This Row],[TechSupport]]="Yes",1,"")</f>
        <v/>
      </c>
      <c r="W1503" t="s">
        <v>46</v>
      </c>
      <c r="X1503" t="str">
        <f>IF(data[[#This Row],[StreamingTV]]="Yes",1,"")</f>
        <v/>
      </c>
      <c r="Y1503" t="s">
        <v>46</v>
      </c>
      <c r="Z1503" t="str">
        <f>IF(data[[#This Row],[StreamingMovies]]="Yes",1,"")</f>
        <v/>
      </c>
      <c r="AA1503" t="s">
        <v>47</v>
      </c>
      <c r="AB1503" t="s">
        <v>24</v>
      </c>
      <c r="AC1503" t="s">
        <v>32</v>
      </c>
      <c r="AD1503">
        <v>19.95</v>
      </c>
      <c r="AE1503">
        <v>243.65</v>
      </c>
      <c r="AF1503">
        <v>0</v>
      </c>
      <c r="AG1503" s="2">
        <v>0</v>
      </c>
      <c r="AH1503" t="s">
        <v>24</v>
      </c>
      <c r="AI1503">
        <f t="shared" si="46"/>
        <v>0</v>
      </c>
      <c r="AJ1503">
        <f t="shared" si="47"/>
        <v>1</v>
      </c>
    </row>
    <row r="1504" spans="1:36" x14ac:dyDescent="0.35">
      <c r="A1504">
        <v>1503</v>
      </c>
      <c r="B1504" t="s">
        <v>1539</v>
      </c>
      <c r="C1504" t="s">
        <v>30</v>
      </c>
      <c r="D1504">
        <v>0</v>
      </c>
      <c r="E1504" t="s">
        <v>23</v>
      </c>
      <c r="F1504" t="s">
        <v>24</v>
      </c>
      <c r="G1504" t="str">
        <f>IF(AND(data[[#This Row],[Partner]]="Yes", data[[#This Row],[Dependents]]="Yes"), "Both", IF(data[[#This Row],[Partner]]="Yes", "Partner", IF(data[[#This Row],[Dependents]]="Yes", "Dependent", "None")))</f>
        <v>Partner</v>
      </c>
      <c r="H1504">
        <v>49</v>
      </c>
      <c r="I1504" s="1">
        <f>data[[#This Row],[Tenure]]/12</f>
        <v>4.083333333333333</v>
      </c>
      <c r="J1504" t="s">
        <v>23</v>
      </c>
      <c r="K1504">
        <f>IF(data[[#This Row],[PhoneService]]="Yes",1,"")</f>
        <v>1</v>
      </c>
      <c r="L1504" t="s">
        <v>23</v>
      </c>
      <c r="M1504">
        <f>IF(data[[#This Row],[MultipleLines]]="Yes",1,"")</f>
        <v>1</v>
      </c>
      <c r="N1504" t="s">
        <v>26</v>
      </c>
      <c r="O1504" t="s">
        <v>23</v>
      </c>
      <c r="P1504">
        <f>IF(data[[#This Row],[OnlineSecurity]]="Yes",1,"")</f>
        <v>1</v>
      </c>
      <c r="Q1504" t="s">
        <v>24</v>
      </c>
      <c r="R1504" t="str">
        <f>IF(data[[#This Row],[OnlineBackup]]="Yes",1,"")</f>
        <v/>
      </c>
      <c r="S1504" t="s">
        <v>24</v>
      </c>
      <c r="T1504" t="str">
        <f>IF(data[[#This Row],[DeviceProtection]]="Yes",1,"")</f>
        <v/>
      </c>
      <c r="U1504" t="s">
        <v>24</v>
      </c>
      <c r="V1504" t="str">
        <f>IF(data[[#This Row],[TechSupport]]="Yes",1,"")</f>
        <v/>
      </c>
      <c r="W1504" t="s">
        <v>24</v>
      </c>
      <c r="X1504" t="str">
        <f>IF(data[[#This Row],[StreamingTV]]="Yes",1,"")</f>
        <v/>
      </c>
      <c r="Y1504" t="s">
        <v>24</v>
      </c>
      <c r="Z1504" t="str">
        <f>IF(data[[#This Row],[StreamingMovies]]="Yes",1,"")</f>
        <v/>
      </c>
      <c r="AA1504" t="s">
        <v>31</v>
      </c>
      <c r="AB1504" t="s">
        <v>23</v>
      </c>
      <c r="AC1504" t="s">
        <v>28</v>
      </c>
      <c r="AD1504">
        <v>55.35</v>
      </c>
      <c r="AE1504">
        <v>2633.95</v>
      </c>
      <c r="AF1504">
        <v>0</v>
      </c>
      <c r="AG1504" s="2">
        <v>0</v>
      </c>
      <c r="AH1504" t="s">
        <v>24</v>
      </c>
      <c r="AI1504">
        <f t="shared" si="46"/>
        <v>0</v>
      </c>
      <c r="AJ1504">
        <f t="shared" si="47"/>
        <v>1</v>
      </c>
    </row>
    <row r="1505" spans="1:36" x14ac:dyDescent="0.35">
      <c r="A1505">
        <v>1504</v>
      </c>
      <c r="B1505" t="s">
        <v>1540</v>
      </c>
      <c r="C1505" t="s">
        <v>22</v>
      </c>
      <c r="D1505">
        <v>1</v>
      </c>
      <c r="E1505" t="s">
        <v>24</v>
      </c>
      <c r="F1505" t="s">
        <v>24</v>
      </c>
      <c r="G1505" t="str">
        <f>IF(AND(data[[#This Row],[Partner]]="Yes", data[[#This Row],[Dependents]]="Yes"), "Both", IF(data[[#This Row],[Partner]]="Yes", "Partner", IF(data[[#This Row],[Dependents]]="Yes", "Dependent", "None")))</f>
        <v>None</v>
      </c>
      <c r="H1505">
        <v>45</v>
      </c>
      <c r="I1505" s="1">
        <f>data[[#This Row],[Tenure]]/12</f>
        <v>3.75</v>
      </c>
      <c r="J1505" t="s">
        <v>23</v>
      </c>
      <c r="K1505">
        <f>IF(data[[#This Row],[PhoneService]]="Yes",1,"")</f>
        <v>1</v>
      </c>
      <c r="L1505" t="s">
        <v>23</v>
      </c>
      <c r="M1505">
        <f>IF(data[[#This Row],[MultipleLines]]="Yes",1,"")</f>
        <v>1</v>
      </c>
      <c r="N1505" t="s">
        <v>37</v>
      </c>
      <c r="O1505" t="s">
        <v>24</v>
      </c>
      <c r="P1505" t="str">
        <f>IF(data[[#This Row],[OnlineSecurity]]="Yes",1,"")</f>
        <v/>
      </c>
      <c r="Q1505" t="s">
        <v>24</v>
      </c>
      <c r="R1505" t="str">
        <f>IF(data[[#This Row],[OnlineBackup]]="Yes",1,"")</f>
        <v/>
      </c>
      <c r="S1505" t="s">
        <v>23</v>
      </c>
      <c r="T1505">
        <f>IF(data[[#This Row],[DeviceProtection]]="Yes",1,"")</f>
        <v>1</v>
      </c>
      <c r="U1505" t="s">
        <v>24</v>
      </c>
      <c r="V1505" t="str">
        <f>IF(data[[#This Row],[TechSupport]]="Yes",1,"")</f>
        <v/>
      </c>
      <c r="W1505" t="s">
        <v>23</v>
      </c>
      <c r="X1505">
        <f>IF(data[[#This Row],[StreamingTV]]="Yes",1,"")</f>
        <v>1</v>
      </c>
      <c r="Y1505" t="s">
        <v>23</v>
      </c>
      <c r="Z1505">
        <f>IF(data[[#This Row],[StreamingMovies]]="Yes",1,"")</f>
        <v>1</v>
      </c>
      <c r="AA1505" t="s">
        <v>31</v>
      </c>
      <c r="AB1505" t="s">
        <v>23</v>
      </c>
      <c r="AC1505" t="s">
        <v>35</v>
      </c>
      <c r="AD1505">
        <v>102.15</v>
      </c>
      <c r="AE1505">
        <v>4735.3500000000004</v>
      </c>
      <c r="AF1505">
        <v>0</v>
      </c>
      <c r="AG1505" s="2">
        <v>0</v>
      </c>
      <c r="AH1505" t="s">
        <v>24</v>
      </c>
      <c r="AI1505">
        <f t="shared" si="46"/>
        <v>0</v>
      </c>
      <c r="AJ1505">
        <f t="shared" si="47"/>
        <v>1</v>
      </c>
    </row>
    <row r="1506" spans="1:36" x14ac:dyDescent="0.35">
      <c r="A1506">
        <v>1505</v>
      </c>
      <c r="B1506" t="s">
        <v>1541</v>
      </c>
      <c r="C1506" t="s">
        <v>22</v>
      </c>
      <c r="D1506">
        <v>0</v>
      </c>
      <c r="E1506" t="s">
        <v>24</v>
      </c>
      <c r="F1506" t="s">
        <v>24</v>
      </c>
      <c r="G1506" t="str">
        <f>IF(AND(data[[#This Row],[Partner]]="Yes", data[[#This Row],[Dependents]]="Yes"), "Both", IF(data[[#This Row],[Partner]]="Yes", "Partner", IF(data[[#This Row],[Dependents]]="Yes", "Dependent", "None")))</f>
        <v>None</v>
      </c>
      <c r="H1506">
        <v>18</v>
      </c>
      <c r="I1506" s="1">
        <f>data[[#This Row],[Tenure]]/12</f>
        <v>1.5</v>
      </c>
      <c r="J1506" t="s">
        <v>23</v>
      </c>
      <c r="K1506">
        <f>IF(data[[#This Row],[PhoneService]]="Yes",1,"")</f>
        <v>1</v>
      </c>
      <c r="L1506" t="s">
        <v>24</v>
      </c>
      <c r="M1506" t="str">
        <f>IF(data[[#This Row],[MultipleLines]]="Yes",1,"")</f>
        <v/>
      </c>
      <c r="N1506" t="s">
        <v>37</v>
      </c>
      <c r="O1506" t="s">
        <v>24</v>
      </c>
      <c r="P1506" t="str">
        <f>IF(data[[#This Row],[OnlineSecurity]]="Yes",1,"")</f>
        <v/>
      </c>
      <c r="Q1506" t="s">
        <v>24</v>
      </c>
      <c r="R1506" t="str">
        <f>IF(data[[#This Row],[OnlineBackup]]="Yes",1,"")</f>
        <v/>
      </c>
      <c r="S1506" t="s">
        <v>24</v>
      </c>
      <c r="T1506" t="str">
        <f>IF(data[[#This Row],[DeviceProtection]]="Yes",1,"")</f>
        <v/>
      </c>
      <c r="U1506" t="s">
        <v>24</v>
      </c>
      <c r="V1506" t="str">
        <f>IF(data[[#This Row],[TechSupport]]="Yes",1,"")</f>
        <v/>
      </c>
      <c r="W1506" t="s">
        <v>24</v>
      </c>
      <c r="X1506" t="str">
        <f>IF(data[[#This Row],[StreamingTV]]="Yes",1,"")</f>
        <v/>
      </c>
      <c r="Y1506" t="s">
        <v>24</v>
      </c>
      <c r="Z1506" t="str">
        <f>IF(data[[#This Row],[StreamingMovies]]="Yes",1,"")</f>
        <v/>
      </c>
      <c r="AA1506" t="s">
        <v>27</v>
      </c>
      <c r="AB1506" t="s">
        <v>23</v>
      </c>
      <c r="AC1506" t="s">
        <v>28</v>
      </c>
      <c r="AD1506">
        <v>71.099999999999994</v>
      </c>
      <c r="AE1506">
        <v>1247.75</v>
      </c>
      <c r="AF1506">
        <v>0</v>
      </c>
      <c r="AG1506" s="2">
        <v>0</v>
      </c>
      <c r="AH1506" t="s">
        <v>24</v>
      </c>
      <c r="AI1506">
        <f t="shared" si="46"/>
        <v>0</v>
      </c>
      <c r="AJ1506">
        <f t="shared" si="47"/>
        <v>1</v>
      </c>
    </row>
    <row r="1507" spans="1:36" x14ac:dyDescent="0.35">
      <c r="A1507">
        <v>1506</v>
      </c>
      <c r="B1507" t="s">
        <v>1542</v>
      </c>
      <c r="C1507" t="s">
        <v>30</v>
      </c>
      <c r="D1507">
        <v>1</v>
      </c>
      <c r="E1507" t="s">
        <v>24</v>
      </c>
      <c r="F1507" t="s">
        <v>24</v>
      </c>
      <c r="G1507" t="str">
        <f>IF(AND(data[[#This Row],[Partner]]="Yes", data[[#This Row],[Dependents]]="Yes"), "Both", IF(data[[#This Row],[Partner]]="Yes", "Partner", IF(data[[#This Row],[Dependents]]="Yes", "Dependent", "None")))</f>
        <v>None</v>
      </c>
      <c r="H1507">
        <v>1</v>
      </c>
      <c r="I1507" s="1">
        <f>data[[#This Row],[Tenure]]/12</f>
        <v>8.3333333333333329E-2</v>
      </c>
      <c r="J1507" t="s">
        <v>23</v>
      </c>
      <c r="K1507">
        <f>IF(data[[#This Row],[PhoneService]]="Yes",1,"")</f>
        <v>1</v>
      </c>
      <c r="L1507" t="s">
        <v>23</v>
      </c>
      <c r="M1507">
        <f>IF(data[[#This Row],[MultipleLines]]="Yes",1,"")</f>
        <v>1</v>
      </c>
      <c r="N1507" t="s">
        <v>37</v>
      </c>
      <c r="O1507" t="s">
        <v>24</v>
      </c>
      <c r="P1507" t="str">
        <f>IF(data[[#This Row],[OnlineSecurity]]="Yes",1,"")</f>
        <v/>
      </c>
      <c r="Q1507" t="s">
        <v>24</v>
      </c>
      <c r="R1507" t="str">
        <f>IF(data[[#This Row],[OnlineBackup]]="Yes",1,"")</f>
        <v/>
      </c>
      <c r="S1507" t="s">
        <v>24</v>
      </c>
      <c r="T1507" t="str">
        <f>IF(data[[#This Row],[DeviceProtection]]="Yes",1,"")</f>
        <v/>
      </c>
      <c r="U1507" t="s">
        <v>24</v>
      </c>
      <c r="V1507" t="str">
        <f>IF(data[[#This Row],[TechSupport]]="Yes",1,"")</f>
        <v/>
      </c>
      <c r="W1507" t="s">
        <v>24</v>
      </c>
      <c r="X1507" t="str">
        <f>IF(data[[#This Row],[StreamingTV]]="Yes",1,"")</f>
        <v/>
      </c>
      <c r="Y1507" t="s">
        <v>24</v>
      </c>
      <c r="Z1507" t="str">
        <f>IF(data[[#This Row],[StreamingMovies]]="Yes",1,"")</f>
        <v/>
      </c>
      <c r="AA1507" t="s">
        <v>27</v>
      </c>
      <c r="AB1507" t="s">
        <v>23</v>
      </c>
      <c r="AC1507" t="s">
        <v>28</v>
      </c>
      <c r="AD1507">
        <v>74.7</v>
      </c>
      <c r="AE1507">
        <v>74.7</v>
      </c>
      <c r="AF1507">
        <v>4</v>
      </c>
      <c r="AG1507" s="2">
        <v>0</v>
      </c>
      <c r="AH1507" t="s">
        <v>23</v>
      </c>
      <c r="AI1507">
        <f t="shared" si="46"/>
        <v>1</v>
      </c>
      <c r="AJ1507" t="str">
        <f t="shared" si="47"/>
        <v/>
      </c>
    </row>
    <row r="1508" spans="1:36" x14ac:dyDescent="0.35">
      <c r="A1508">
        <v>1507</v>
      </c>
      <c r="B1508" t="s">
        <v>1543</v>
      </c>
      <c r="C1508" t="s">
        <v>30</v>
      </c>
      <c r="D1508">
        <v>0</v>
      </c>
      <c r="E1508" t="s">
        <v>23</v>
      </c>
      <c r="F1508" t="s">
        <v>24</v>
      </c>
      <c r="G1508" t="str">
        <f>IF(AND(data[[#This Row],[Partner]]="Yes", data[[#This Row],[Dependents]]="Yes"), "Both", IF(data[[#This Row],[Partner]]="Yes", "Partner", IF(data[[#This Row],[Dependents]]="Yes", "Dependent", "None")))</f>
        <v>Partner</v>
      </c>
      <c r="H1508">
        <v>68</v>
      </c>
      <c r="I1508" s="1">
        <f>data[[#This Row],[Tenure]]/12</f>
        <v>5.666666666666667</v>
      </c>
      <c r="J1508" t="s">
        <v>24</v>
      </c>
      <c r="K1508" t="str">
        <f>IF(data[[#This Row],[PhoneService]]="Yes",1,"")</f>
        <v/>
      </c>
      <c r="L1508" t="s">
        <v>25</v>
      </c>
      <c r="M1508" t="str">
        <f>IF(data[[#This Row],[MultipleLines]]="Yes",1,"")</f>
        <v/>
      </c>
      <c r="N1508" t="s">
        <v>26</v>
      </c>
      <c r="O1508" t="s">
        <v>23</v>
      </c>
      <c r="P1508">
        <f>IF(data[[#This Row],[OnlineSecurity]]="Yes",1,"")</f>
        <v>1</v>
      </c>
      <c r="Q1508" t="s">
        <v>24</v>
      </c>
      <c r="R1508" t="str">
        <f>IF(data[[#This Row],[OnlineBackup]]="Yes",1,"")</f>
        <v/>
      </c>
      <c r="S1508" t="s">
        <v>23</v>
      </c>
      <c r="T1508">
        <f>IF(data[[#This Row],[DeviceProtection]]="Yes",1,"")</f>
        <v>1</v>
      </c>
      <c r="U1508" t="s">
        <v>24</v>
      </c>
      <c r="V1508" t="str">
        <f>IF(data[[#This Row],[TechSupport]]="Yes",1,"")</f>
        <v/>
      </c>
      <c r="W1508" t="s">
        <v>23</v>
      </c>
      <c r="X1508">
        <f>IF(data[[#This Row],[StreamingTV]]="Yes",1,"")</f>
        <v>1</v>
      </c>
      <c r="Y1508" t="s">
        <v>23</v>
      </c>
      <c r="Z1508">
        <f>IF(data[[#This Row],[StreamingMovies]]="Yes",1,"")</f>
        <v>1</v>
      </c>
      <c r="AA1508" t="s">
        <v>47</v>
      </c>
      <c r="AB1508" t="s">
        <v>23</v>
      </c>
      <c r="AC1508" t="s">
        <v>35</v>
      </c>
      <c r="AD1508">
        <v>54.1</v>
      </c>
      <c r="AE1508">
        <v>3794.5</v>
      </c>
      <c r="AF1508">
        <v>0</v>
      </c>
      <c r="AG1508" s="2">
        <v>0</v>
      </c>
      <c r="AH1508" t="s">
        <v>24</v>
      </c>
      <c r="AI1508">
        <f t="shared" si="46"/>
        <v>0</v>
      </c>
      <c r="AJ1508">
        <f t="shared" si="47"/>
        <v>1</v>
      </c>
    </row>
    <row r="1509" spans="1:36" x14ac:dyDescent="0.35">
      <c r="A1509">
        <v>1508</v>
      </c>
      <c r="B1509" t="s">
        <v>1544</v>
      </c>
      <c r="C1509" t="s">
        <v>30</v>
      </c>
      <c r="D1509">
        <v>0</v>
      </c>
      <c r="E1509" t="s">
        <v>24</v>
      </c>
      <c r="F1509" t="s">
        <v>24</v>
      </c>
      <c r="G1509" t="str">
        <f>IF(AND(data[[#This Row],[Partner]]="Yes", data[[#This Row],[Dependents]]="Yes"), "Both", IF(data[[#This Row],[Partner]]="Yes", "Partner", IF(data[[#This Row],[Dependents]]="Yes", "Dependent", "None")))</f>
        <v>None</v>
      </c>
      <c r="H1509">
        <v>54</v>
      </c>
      <c r="I1509" s="1">
        <f>data[[#This Row],[Tenure]]/12</f>
        <v>4.5</v>
      </c>
      <c r="J1509" t="s">
        <v>23</v>
      </c>
      <c r="K1509">
        <f>IF(data[[#This Row],[PhoneService]]="Yes",1,"")</f>
        <v>1</v>
      </c>
      <c r="L1509" t="s">
        <v>24</v>
      </c>
      <c r="M1509" t="str">
        <f>IF(data[[#This Row],[MultipleLines]]="Yes",1,"")</f>
        <v/>
      </c>
      <c r="N1509" t="s">
        <v>24</v>
      </c>
      <c r="O1509" t="s">
        <v>46</v>
      </c>
      <c r="P1509" t="str">
        <f>IF(data[[#This Row],[OnlineSecurity]]="Yes",1,"")</f>
        <v/>
      </c>
      <c r="Q1509" t="s">
        <v>46</v>
      </c>
      <c r="R1509" t="str">
        <f>IF(data[[#This Row],[OnlineBackup]]="Yes",1,"")</f>
        <v/>
      </c>
      <c r="S1509" t="s">
        <v>46</v>
      </c>
      <c r="T1509" t="str">
        <f>IF(data[[#This Row],[DeviceProtection]]="Yes",1,"")</f>
        <v/>
      </c>
      <c r="U1509" t="s">
        <v>46</v>
      </c>
      <c r="V1509" t="str">
        <f>IF(data[[#This Row],[TechSupport]]="Yes",1,"")</f>
        <v/>
      </c>
      <c r="W1509" t="s">
        <v>46</v>
      </c>
      <c r="X1509" t="str">
        <f>IF(data[[#This Row],[StreamingTV]]="Yes",1,"")</f>
        <v/>
      </c>
      <c r="Y1509" t="s">
        <v>46</v>
      </c>
      <c r="Z1509" t="str">
        <f>IF(data[[#This Row],[StreamingMovies]]="Yes",1,"")</f>
        <v/>
      </c>
      <c r="AA1509" t="s">
        <v>47</v>
      </c>
      <c r="AB1509" t="s">
        <v>24</v>
      </c>
      <c r="AC1509" t="s">
        <v>40</v>
      </c>
      <c r="AD1509">
        <v>19.649999999999999</v>
      </c>
      <c r="AE1509">
        <v>1008.7</v>
      </c>
      <c r="AF1509">
        <v>3</v>
      </c>
      <c r="AG1509" s="2">
        <v>0</v>
      </c>
      <c r="AH1509" t="s">
        <v>24</v>
      </c>
      <c r="AI1509">
        <f t="shared" si="46"/>
        <v>0</v>
      </c>
      <c r="AJ1509">
        <f t="shared" si="47"/>
        <v>1</v>
      </c>
    </row>
    <row r="1510" spans="1:36" x14ac:dyDescent="0.35">
      <c r="A1510">
        <v>1509</v>
      </c>
      <c r="B1510" t="s">
        <v>1545</v>
      </c>
      <c r="C1510" t="s">
        <v>22</v>
      </c>
      <c r="D1510">
        <v>1</v>
      </c>
      <c r="E1510" t="s">
        <v>23</v>
      </c>
      <c r="F1510" t="s">
        <v>23</v>
      </c>
      <c r="G1510" t="str">
        <f>IF(AND(data[[#This Row],[Partner]]="Yes", data[[#This Row],[Dependents]]="Yes"), "Both", IF(data[[#This Row],[Partner]]="Yes", "Partner", IF(data[[#This Row],[Dependents]]="Yes", "Dependent", "None")))</f>
        <v>Both</v>
      </c>
      <c r="H1510">
        <v>23</v>
      </c>
      <c r="I1510" s="1">
        <f>data[[#This Row],[Tenure]]/12</f>
        <v>1.9166666666666667</v>
      </c>
      <c r="J1510" t="s">
        <v>23</v>
      </c>
      <c r="K1510">
        <f>IF(data[[#This Row],[PhoneService]]="Yes",1,"")</f>
        <v>1</v>
      </c>
      <c r="L1510" t="s">
        <v>24</v>
      </c>
      <c r="M1510" t="str">
        <f>IF(data[[#This Row],[MultipleLines]]="Yes",1,"")</f>
        <v/>
      </c>
      <c r="N1510" t="s">
        <v>37</v>
      </c>
      <c r="O1510" t="s">
        <v>24</v>
      </c>
      <c r="P1510" t="str">
        <f>IF(data[[#This Row],[OnlineSecurity]]="Yes",1,"")</f>
        <v/>
      </c>
      <c r="Q1510" t="s">
        <v>23</v>
      </c>
      <c r="R1510">
        <f>IF(data[[#This Row],[OnlineBackup]]="Yes",1,"")</f>
        <v>1</v>
      </c>
      <c r="S1510" t="s">
        <v>23</v>
      </c>
      <c r="T1510">
        <f>IF(data[[#This Row],[DeviceProtection]]="Yes",1,"")</f>
        <v>1</v>
      </c>
      <c r="U1510" t="s">
        <v>24</v>
      </c>
      <c r="V1510" t="str">
        <f>IF(data[[#This Row],[TechSupport]]="Yes",1,"")</f>
        <v/>
      </c>
      <c r="W1510" t="s">
        <v>24</v>
      </c>
      <c r="X1510" t="str">
        <f>IF(data[[#This Row],[StreamingTV]]="Yes",1,"")</f>
        <v/>
      </c>
      <c r="Y1510" t="s">
        <v>23</v>
      </c>
      <c r="Z1510">
        <f>IF(data[[#This Row],[StreamingMovies]]="Yes",1,"")</f>
        <v>1</v>
      </c>
      <c r="AA1510" t="s">
        <v>27</v>
      </c>
      <c r="AB1510" t="s">
        <v>23</v>
      </c>
      <c r="AC1510" t="s">
        <v>35</v>
      </c>
      <c r="AD1510">
        <v>88.45</v>
      </c>
      <c r="AE1510">
        <v>2130.5500000000002</v>
      </c>
      <c r="AF1510">
        <v>0</v>
      </c>
      <c r="AG1510" s="2">
        <v>0</v>
      </c>
      <c r="AH1510" t="s">
        <v>24</v>
      </c>
      <c r="AI1510">
        <f t="shared" si="46"/>
        <v>0</v>
      </c>
      <c r="AJ1510">
        <f t="shared" si="47"/>
        <v>1</v>
      </c>
    </row>
    <row r="1511" spans="1:36" x14ac:dyDescent="0.35">
      <c r="A1511">
        <v>1510</v>
      </c>
      <c r="B1511" t="s">
        <v>1546</v>
      </c>
      <c r="C1511" t="s">
        <v>30</v>
      </c>
      <c r="D1511">
        <v>0</v>
      </c>
      <c r="E1511" t="s">
        <v>24</v>
      </c>
      <c r="F1511" t="s">
        <v>24</v>
      </c>
      <c r="G1511" t="str">
        <f>IF(AND(data[[#This Row],[Partner]]="Yes", data[[#This Row],[Dependents]]="Yes"), "Both", IF(data[[#This Row],[Partner]]="Yes", "Partner", IF(data[[#This Row],[Dependents]]="Yes", "Dependent", "None")))</f>
        <v>None</v>
      </c>
      <c r="H1511">
        <v>17</v>
      </c>
      <c r="I1511" s="1">
        <f>data[[#This Row],[Tenure]]/12</f>
        <v>1.4166666666666667</v>
      </c>
      <c r="J1511" t="s">
        <v>23</v>
      </c>
      <c r="K1511">
        <f>IF(data[[#This Row],[PhoneService]]="Yes",1,"")</f>
        <v>1</v>
      </c>
      <c r="L1511" t="s">
        <v>24</v>
      </c>
      <c r="M1511" t="str">
        <f>IF(data[[#This Row],[MultipleLines]]="Yes",1,"")</f>
        <v/>
      </c>
      <c r="N1511" t="s">
        <v>37</v>
      </c>
      <c r="O1511" t="s">
        <v>24</v>
      </c>
      <c r="P1511" t="str">
        <f>IF(data[[#This Row],[OnlineSecurity]]="Yes",1,"")</f>
        <v/>
      </c>
      <c r="Q1511" t="s">
        <v>24</v>
      </c>
      <c r="R1511" t="str">
        <f>IF(data[[#This Row],[OnlineBackup]]="Yes",1,"")</f>
        <v/>
      </c>
      <c r="S1511" t="s">
        <v>23</v>
      </c>
      <c r="T1511">
        <f>IF(data[[#This Row],[DeviceProtection]]="Yes",1,"")</f>
        <v>1</v>
      </c>
      <c r="U1511" t="s">
        <v>24</v>
      </c>
      <c r="V1511" t="str">
        <f>IF(data[[#This Row],[TechSupport]]="Yes",1,"")</f>
        <v/>
      </c>
      <c r="W1511" t="s">
        <v>24</v>
      </c>
      <c r="X1511" t="str">
        <f>IF(data[[#This Row],[StreamingTV]]="Yes",1,"")</f>
        <v/>
      </c>
      <c r="Y1511" t="s">
        <v>24</v>
      </c>
      <c r="Z1511" t="str">
        <f>IF(data[[#This Row],[StreamingMovies]]="Yes",1,"")</f>
        <v/>
      </c>
      <c r="AA1511" t="s">
        <v>27</v>
      </c>
      <c r="AB1511" t="s">
        <v>23</v>
      </c>
      <c r="AC1511" t="s">
        <v>28</v>
      </c>
      <c r="AD1511">
        <v>76.650000000000006</v>
      </c>
      <c r="AE1511">
        <v>1313.55</v>
      </c>
      <c r="AF1511">
        <v>0</v>
      </c>
      <c r="AG1511" s="2">
        <v>0</v>
      </c>
      <c r="AH1511" t="s">
        <v>23</v>
      </c>
      <c r="AI1511">
        <f t="shared" si="46"/>
        <v>1</v>
      </c>
      <c r="AJ1511" t="str">
        <f t="shared" si="47"/>
        <v/>
      </c>
    </row>
    <row r="1512" spans="1:36" x14ac:dyDescent="0.35">
      <c r="A1512">
        <v>1511</v>
      </c>
      <c r="B1512" t="s">
        <v>1547</v>
      </c>
      <c r="C1512" t="s">
        <v>30</v>
      </c>
      <c r="D1512">
        <v>0</v>
      </c>
      <c r="E1512" t="s">
        <v>23</v>
      </c>
      <c r="F1512" t="s">
        <v>24</v>
      </c>
      <c r="G1512" t="str">
        <f>IF(AND(data[[#This Row],[Partner]]="Yes", data[[#This Row],[Dependents]]="Yes"), "Both", IF(data[[#This Row],[Partner]]="Yes", "Partner", IF(data[[#This Row],[Dependents]]="Yes", "Dependent", "None")))</f>
        <v>Partner</v>
      </c>
      <c r="H1512">
        <v>71</v>
      </c>
      <c r="I1512" s="1">
        <f>data[[#This Row],[Tenure]]/12</f>
        <v>5.916666666666667</v>
      </c>
      <c r="J1512" t="s">
        <v>23</v>
      </c>
      <c r="K1512">
        <f>IF(data[[#This Row],[PhoneService]]="Yes",1,"")</f>
        <v>1</v>
      </c>
      <c r="L1512" t="s">
        <v>23</v>
      </c>
      <c r="M1512">
        <f>IF(data[[#This Row],[MultipleLines]]="Yes",1,"")</f>
        <v>1</v>
      </c>
      <c r="N1512" t="s">
        <v>26</v>
      </c>
      <c r="O1512" t="s">
        <v>23</v>
      </c>
      <c r="P1512">
        <f>IF(data[[#This Row],[OnlineSecurity]]="Yes",1,"")</f>
        <v>1</v>
      </c>
      <c r="Q1512" t="s">
        <v>23</v>
      </c>
      <c r="R1512">
        <f>IF(data[[#This Row],[OnlineBackup]]="Yes",1,"")</f>
        <v>1</v>
      </c>
      <c r="S1512" t="s">
        <v>23</v>
      </c>
      <c r="T1512">
        <f>IF(data[[#This Row],[DeviceProtection]]="Yes",1,"")</f>
        <v>1</v>
      </c>
      <c r="U1512" t="s">
        <v>23</v>
      </c>
      <c r="V1512">
        <f>IF(data[[#This Row],[TechSupport]]="Yes",1,"")</f>
        <v>1</v>
      </c>
      <c r="W1512" t="s">
        <v>24</v>
      </c>
      <c r="X1512" t="str">
        <f>IF(data[[#This Row],[StreamingTV]]="Yes",1,"")</f>
        <v/>
      </c>
      <c r="Y1512" t="s">
        <v>23</v>
      </c>
      <c r="Z1512">
        <f>IF(data[[#This Row],[StreamingMovies]]="Yes",1,"")</f>
        <v>1</v>
      </c>
      <c r="AA1512" t="s">
        <v>47</v>
      </c>
      <c r="AB1512" t="s">
        <v>24</v>
      </c>
      <c r="AC1512" t="s">
        <v>40</v>
      </c>
      <c r="AD1512">
        <v>80.400000000000006</v>
      </c>
      <c r="AE1512">
        <v>5727.15</v>
      </c>
      <c r="AF1512">
        <v>0</v>
      </c>
      <c r="AG1512" s="2">
        <v>0</v>
      </c>
      <c r="AH1512" t="s">
        <v>24</v>
      </c>
      <c r="AI1512">
        <f t="shared" si="46"/>
        <v>0</v>
      </c>
      <c r="AJ1512">
        <f t="shared" si="47"/>
        <v>1</v>
      </c>
    </row>
    <row r="1513" spans="1:36" x14ac:dyDescent="0.35">
      <c r="A1513">
        <v>1512</v>
      </c>
      <c r="B1513" t="s">
        <v>1548</v>
      </c>
      <c r="C1513" t="s">
        <v>22</v>
      </c>
      <c r="D1513">
        <v>0</v>
      </c>
      <c r="E1513" t="s">
        <v>23</v>
      </c>
      <c r="F1513" t="s">
        <v>23</v>
      </c>
      <c r="G1513" t="str">
        <f>IF(AND(data[[#This Row],[Partner]]="Yes", data[[#This Row],[Dependents]]="Yes"), "Both", IF(data[[#This Row],[Partner]]="Yes", "Partner", IF(data[[#This Row],[Dependents]]="Yes", "Dependent", "None")))</f>
        <v>Both</v>
      </c>
      <c r="H1513">
        <v>67</v>
      </c>
      <c r="I1513" s="1">
        <f>data[[#This Row],[Tenure]]/12</f>
        <v>5.583333333333333</v>
      </c>
      <c r="J1513" t="s">
        <v>23</v>
      </c>
      <c r="K1513">
        <f>IF(data[[#This Row],[PhoneService]]="Yes",1,"")</f>
        <v>1</v>
      </c>
      <c r="L1513" t="s">
        <v>24</v>
      </c>
      <c r="M1513" t="str">
        <f>IF(data[[#This Row],[MultipleLines]]="Yes",1,"")</f>
        <v/>
      </c>
      <c r="N1513" t="s">
        <v>24</v>
      </c>
      <c r="O1513" t="s">
        <v>46</v>
      </c>
      <c r="P1513" t="str">
        <f>IF(data[[#This Row],[OnlineSecurity]]="Yes",1,"")</f>
        <v/>
      </c>
      <c r="Q1513" t="s">
        <v>46</v>
      </c>
      <c r="R1513" t="str">
        <f>IF(data[[#This Row],[OnlineBackup]]="Yes",1,"")</f>
        <v/>
      </c>
      <c r="S1513" t="s">
        <v>46</v>
      </c>
      <c r="T1513" t="str">
        <f>IF(data[[#This Row],[DeviceProtection]]="Yes",1,"")</f>
        <v/>
      </c>
      <c r="U1513" t="s">
        <v>46</v>
      </c>
      <c r="V1513" t="str">
        <f>IF(data[[#This Row],[TechSupport]]="Yes",1,"")</f>
        <v/>
      </c>
      <c r="W1513" t="s">
        <v>46</v>
      </c>
      <c r="X1513" t="str">
        <f>IF(data[[#This Row],[StreamingTV]]="Yes",1,"")</f>
        <v/>
      </c>
      <c r="Y1513" t="s">
        <v>46</v>
      </c>
      <c r="Z1513" t="str">
        <f>IF(data[[#This Row],[StreamingMovies]]="Yes",1,"")</f>
        <v/>
      </c>
      <c r="AA1513" t="s">
        <v>47</v>
      </c>
      <c r="AB1513" t="s">
        <v>23</v>
      </c>
      <c r="AC1513" t="s">
        <v>35</v>
      </c>
      <c r="AD1513">
        <v>19.25</v>
      </c>
      <c r="AE1513">
        <v>1372.9</v>
      </c>
      <c r="AF1513">
        <v>0</v>
      </c>
      <c r="AG1513" s="2">
        <v>0</v>
      </c>
      <c r="AH1513" t="s">
        <v>24</v>
      </c>
      <c r="AI1513">
        <f t="shared" si="46"/>
        <v>0</v>
      </c>
      <c r="AJ1513">
        <f t="shared" si="47"/>
        <v>1</v>
      </c>
    </row>
    <row r="1514" spans="1:36" x14ac:dyDescent="0.35">
      <c r="A1514">
        <v>1513</v>
      </c>
      <c r="B1514" t="s">
        <v>1549</v>
      </c>
      <c r="C1514" t="s">
        <v>22</v>
      </c>
      <c r="D1514">
        <v>0</v>
      </c>
      <c r="E1514" t="s">
        <v>23</v>
      </c>
      <c r="F1514" t="s">
        <v>23</v>
      </c>
      <c r="G1514" t="str">
        <f>IF(AND(data[[#This Row],[Partner]]="Yes", data[[#This Row],[Dependents]]="Yes"), "Both", IF(data[[#This Row],[Partner]]="Yes", "Partner", IF(data[[#This Row],[Dependents]]="Yes", "Dependent", "None")))</f>
        <v>Both</v>
      </c>
      <c r="H1514">
        <v>14</v>
      </c>
      <c r="I1514" s="1">
        <f>data[[#This Row],[Tenure]]/12</f>
        <v>1.1666666666666667</v>
      </c>
      <c r="J1514" t="s">
        <v>23</v>
      </c>
      <c r="K1514">
        <f>IF(data[[#This Row],[PhoneService]]="Yes",1,"")</f>
        <v>1</v>
      </c>
      <c r="L1514" t="s">
        <v>23</v>
      </c>
      <c r="M1514">
        <f>IF(data[[#This Row],[MultipleLines]]="Yes",1,"")</f>
        <v>1</v>
      </c>
      <c r="N1514" t="s">
        <v>37</v>
      </c>
      <c r="O1514" t="s">
        <v>24</v>
      </c>
      <c r="P1514" t="str">
        <f>IF(data[[#This Row],[OnlineSecurity]]="Yes",1,"")</f>
        <v/>
      </c>
      <c r="Q1514" t="s">
        <v>24</v>
      </c>
      <c r="R1514" t="str">
        <f>IF(data[[#This Row],[OnlineBackup]]="Yes",1,"")</f>
        <v/>
      </c>
      <c r="S1514" t="s">
        <v>24</v>
      </c>
      <c r="T1514" t="str">
        <f>IF(data[[#This Row],[DeviceProtection]]="Yes",1,"")</f>
        <v/>
      </c>
      <c r="U1514" t="s">
        <v>24</v>
      </c>
      <c r="V1514" t="str">
        <f>IF(data[[#This Row],[TechSupport]]="Yes",1,"")</f>
        <v/>
      </c>
      <c r="W1514" t="s">
        <v>23</v>
      </c>
      <c r="X1514">
        <f>IF(data[[#This Row],[StreamingTV]]="Yes",1,"")</f>
        <v>1</v>
      </c>
      <c r="Y1514" t="s">
        <v>24</v>
      </c>
      <c r="Z1514" t="str">
        <f>IF(data[[#This Row],[StreamingMovies]]="Yes",1,"")</f>
        <v/>
      </c>
      <c r="AA1514" t="s">
        <v>27</v>
      </c>
      <c r="AB1514" t="s">
        <v>23</v>
      </c>
      <c r="AC1514" t="s">
        <v>28</v>
      </c>
      <c r="AD1514">
        <v>84.8</v>
      </c>
      <c r="AE1514">
        <v>1203.9000000000001</v>
      </c>
      <c r="AF1514">
        <v>2</v>
      </c>
      <c r="AG1514" s="2">
        <v>0</v>
      </c>
      <c r="AH1514" t="s">
        <v>24</v>
      </c>
      <c r="AI1514">
        <f t="shared" si="46"/>
        <v>0</v>
      </c>
      <c r="AJ1514">
        <f t="shared" si="47"/>
        <v>1</v>
      </c>
    </row>
    <row r="1515" spans="1:36" x14ac:dyDescent="0.35">
      <c r="A1515">
        <v>1514</v>
      </c>
      <c r="B1515" t="s">
        <v>1550</v>
      </c>
      <c r="C1515" t="s">
        <v>22</v>
      </c>
      <c r="D1515">
        <v>1</v>
      </c>
      <c r="E1515" t="s">
        <v>24</v>
      </c>
      <c r="F1515" t="s">
        <v>24</v>
      </c>
      <c r="G1515" t="str">
        <f>IF(AND(data[[#This Row],[Partner]]="Yes", data[[#This Row],[Dependents]]="Yes"), "Both", IF(data[[#This Row],[Partner]]="Yes", "Partner", IF(data[[#This Row],[Dependents]]="Yes", "Dependent", "None")))</f>
        <v>None</v>
      </c>
      <c r="H1515">
        <v>1</v>
      </c>
      <c r="I1515" s="1">
        <f>data[[#This Row],[Tenure]]/12</f>
        <v>8.3333333333333329E-2</v>
      </c>
      <c r="J1515" t="s">
        <v>24</v>
      </c>
      <c r="K1515" t="str">
        <f>IF(data[[#This Row],[PhoneService]]="Yes",1,"")</f>
        <v/>
      </c>
      <c r="L1515" t="s">
        <v>25</v>
      </c>
      <c r="M1515" t="str">
        <f>IF(data[[#This Row],[MultipleLines]]="Yes",1,"")</f>
        <v/>
      </c>
      <c r="N1515" t="s">
        <v>26</v>
      </c>
      <c r="O1515" t="s">
        <v>24</v>
      </c>
      <c r="P1515" t="str">
        <f>IF(data[[#This Row],[OnlineSecurity]]="Yes",1,"")</f>
        <v/>
      </c>
      <c r="Q1515" t="s">
        <v>24</v>
      </c>
      <c r="R1515" t="str">
        <f>IF(data[[#This Row],[OnlineBackup]]="Yes",1,"")</f>
        <v/>
      </c>
      <c r="S1515" t="s">
        <v>24</v>
      </c>
      <c r="T1515" t="str">
        <f>IF(data[[#This Row],[DeviceProtection]]="Yes",1,"")</f>
        <v/>
      </c>
      <c r="U1515" t="s">
        <v>24</v>
      </c>
      <c r="V1515" t="str">
        <f>IF(data[[#This Row],[TechSupport]]="Yes",1,"")</f>
        <v/>
      </c>
      <c r="W1515" t="s">
        <v>24</v>
      </c>
      <c r="X1515" t="str">
        <f>IF(data[[#This Row],[StreamingTV]]="Yes",1,"")</f>
        <v/>
      </c>
      <c r="Y1515" t="s">
        <v>24</v>
      </c>
      <c r="Z1515" t="str">
        <f>IF(data[[#This Row],[StreamingMovies]]="Yes",1,"")</f>
        <v/>
      </c>
      <c r="AA1515" t="s">
        <v>27</v>
      </c>
      <c r="AB1515" t="s">
        <v>23</v>
      </c>
      <c r="AC1515" t="s">
        <v>32</v>
      </c>
      <c r="AD1515">
        <v>25.8</v>
      </c>
      <c r="AE1515">
        <v>25.8</v>
      </c>
      <c r="AF1515">
        <v>0</v>
      </c>
      <c r="AG1515" s="2">
        <v>0</v>
      </c>
      <c r="AH1515" t="s">
        <v>23</v>
      </c>
      <c r="AI1515">
        <f t="shared" si="46"/>
        <v>1</v>
      </c>
      <c r="AJ1515" t="str">
        <f t="shared" si="47"/>
        <v/>
      </c>
    </row>
    <row r="1516" spans="1:36" x14ac:dyDescent="0.35">
      <c r="A1516">
        <v>1515</v>
      </c>
      <c r="B1516" t="s">
        <v>1551</v>
      </c>
      <c r="C1516" t="s">
        <v>22</v>
      </c>
      <c r="D1516">
        <v>0</v>
      </c>
      <c r="E1516" t="s">
        <v>24</v>
      </c>
      <c r="F1516" t="s">
        <v>23</v>
      </c>
      <c r="G1516" t="str">
        <f>IF(AND(data[[#This Row],[Partner]]="Yes", data[[#This Row],[Dependents]]="Yes"), "Both", IF(data[[#This Row],[Partner]]="Yes", "Partner", IF(data[[#This Row],[Dependents]]="Yes", "Dependent", "None")))</f>
        <v>Dependent</v>
      </c>
      <c r="H1516">
        <v>63</v>
      </c>
      <c r="I1516" s="1">
        <f>data[[#This Row],[Tenure]]/12</f>
        <v>5.25</v>
      </c>
      <c r="J1516" t="s">
        <v>23</v>
      </c>
      <c r="K1516">
        <f>IF(data[[#This Row],[PhoneService]]="Yes",1,"")</f>
        <v>1</v>
      </c>
      <c r="L1516" t="s">
        <v>24</v>
      </c>
      <c r="M1516" t="str">
        <f>IF(data[[#This Row],[MultipleLines]]="Yes",1,"")</f>
        <v/>
      </c>
      <c r="N1516" t="s">
        <v>24</v>
      </c>
      <c r="O1516" t="s">
        <v>46</v>
      </c>
      <c r="P1516" t="str">
        <f>IF(data[[#This Row],[OnlineSecurity]]="Yes",1,"")</f>
        <v/>
      </c>
      <c r="Q1516" t="s">
        <v>46</v>
      </c>
      <c r="R1516" t="str">
        <f>IF(data[[#This Row],[OnlineBackup]]="Yes",1,"")</f>
        <v/>
      </c>
      <c r="S1516" t="s">
        <v>46</v>
      </c>
      <c r="T1516" t="str">
        <f>IF(data[[#This Row],[DeviceProtection]]="Yes",1,"")</f>
        <v/>
      </c>
      <c r="U1516" t="s">
        <v>46</v>
      </c>
      <c r="V1516" t="str">
        <f>IF(data[[#This Row],[TechSupport]]="Yes",1,"")</f>
        <v/>
      </c>
      <c r="W1516" t="s">
        <v>46</v>
      </c>
      <c r="X1516" t="str">
        <f>IF(data[[#This Row],[StreamingTV]]="Yes",1,"")</f>
        <v/>
      </c>
      <c r="Y1516" t="s">
        <v>46</v>
      </c>
      <c r="Z1516" t="str">
        <f>IF(data[[#This Row],[StreamingMovies]]="Yes",1,"")</f>
        <v/>
      </c>
      <c r="AA1516" t="s">
        <v>47</v>
      </c>
      <c r="AB1516" t="s">
        <v>24</v>
      </c>
      <c r="AC1516" t="s">
        <v>40</v>
      </c>
      <c r="AD1516">
        <v>19.5</v>
      </c>
      <c r="AE1516">
        <v>1215.0999999999999</v>
      </c>
      <c r="AF1516">
        <v>0</v>
      </c>
      <c r="AG1516" s="2">
        <v>0</v>
      </c>
      <c r="AH1516" t="s">
        <v>24</v>
      </c>
      <c r="AI1516">
        <f t="shared" si="46"/>
        <v>0</v>
      </c>
      <c r="AJ1516">
        <f t="shared" si="47"/>
        <v>1</v>
      </c>
    </row>
    <row r="1517" spans="1:36" x14ac:dyDescent="0.35">
      <c r="A1517">
        <v>1516</v>
      </c>
      <c r="B1517" t="s">
        <v>1552</v>
      </c>
      <c r="C1517" t="s">
        <v>22</v>
      </c>
      <c r="D1517">
        <v>0</v>
      </c>
      <c r="E1517" t="s">
        <v>24</v>
      </c>
      <c r="F1517" t="s">
        <v>24</v>
      </c>
      <c r="G1517" t="str">
        <f>IF(AND(data[[#This Row],[Partner]]="Yes", data[[#This Row],[Dependents]]="Yes"), "Both", IF(data[[#This Row],[Partner]]="Yes", "Partner", IF(data[[#This Row],[Dependents]]="Yes", "Dependent", "None")))</f>
        <v>None</v>
      </c>
      <c r="H1517">
        <v>41</v>
      </c>
      <c r="I1517" s="1">
        <f>data[[#This Row],[Tenure]]/12</f>
        <v>3.4166666666666665</v>
      </c>
      <c r="J1517" t="s">
        <v>23</v>
      </c>
      <c r="K1517">
        <f>IF(data[[#This Row],[PhoneService]]="Yes",1,"")</f>
        <v>1</v>
      </c>
      <c r="L1517" t="s">
        <v>23</v>
      </c>
      <c r="M1517">
        <f>IF(data[[#This Row],[MultipleLines]]="Yes",1,"")</f>
        <v>1</v>
      </c>
      <c r="N1517" t="s">
        <v>26</v>
      </c>
      <c r="O1517" t="s">
        <v>24</v>
      </c>
      <c r="P1517" t="str">
        <f>IF(data[[#This Row],[OnlineSecurity]]="Yes",1,"")</f>
        <v/>
      </c>
      <c r="Q1517" t="s">
        <v>24</v>
      </c>
      <c r="R1517" t="str">
        <f>IF(data[[#This Row],[OnlineBackup]]="Yes",1,"")</f>
        <v/>
      </c>
      <c r="S1517" t="s">
        <v>23</v>
      </c>
      <c r="T1517">
        <f>IF(data[[#This Row],[DeviceProtection]]="Yes",1,"")</f>
        <v>1</v>
      </c>
      <c r="U1517" t="s">
        <v>23</v>
      </c>
      <c r="V1517">
        <f>IF(data[[#This Row],[TechSupport]]="Yes",1,"")</f>
        <v>1</v>
      </c>
      <c r="W1517" t="s">
        <v>24</v>
      </c>
      <c r="X1517" t="str">
        <f>IF(data[[#This Row],[StreamingTV]]="Yes",1,"")</f>
        <v/>
      </c>
      <c r="Y1517" t="s">
        <v>23</v>
      </c>
      <c r="Z1517">
        <f>IF(data[[#This Row],[StreamingMovies]]="Yes",1,"")</f>
        <v>1</v>
      </c>
      <c r="AA1517" t="s">
        <v>31</v>
      </c>
      <c r="AB1517" t="s">
        <v>23</v>
      </c>
      <c r="AC1517" t="s">
        <v>28</v>
      </c>
      <c r="AD1517">
        <v>68.599999999999994</v>
      </c>
      <c r="AE1517">
        <v>2877.05</v>
      </c>
      <c r="AF1517">
        <v>0</v>
      </c>
      <c r="AG1517" s="2">
        <v>0</v>
      </c>
      <c r="AH1517" t="s">
        <v>24</v>
      </c>
      <c r="AI1517">
        <f t="shared" si="46"/>
        <v>0</v>
      </c>
      <c r="AJ1517">
        <f t="shared" si="47"/>
        <v>1</v>
      </c>
    </row>
    <row r="1518" spans="1:36" x14ac:dyDescent="0.35">
      <c r="A1518">
        <v>1517</v>
      </c>
      <c r="B1518" t="s">
        <v>1553</v>
      </c>
      <c r="C1518" t="s">
        <v>22</v>
      </c>
      <c r="D1518">
        <v>0</v>
      </c>
      <c r="E1518" t="s">
        <v>23</v>
      </c>
      <c r="F1518" t="s">
        <v>24</v>
      </c>
      <c r="G1518" t="str">
        <f>IF(AND(data[[#This Row],[Partner]]="Yes", data[[#This Row],[Dependents]]="Yes"), "Both", IF(data[[#This Row],[Partner]]="Yes", "Partner", IF(data[[#This Row],[Dependents]]="Yes", "Dependent", "None")))</f>
        <v>Partner</v>
      </c>
      <c r="H1518">
        <v>17</v>
      </c>
      <c r="I1518" s="1">
        <f>data[[#This Row],[Tenure]]/12</f>
        <v>1.4166666666666667</v>
      </c>
      <c r="J1518" t="s">
        <v>23</v>
      </c>
      <c r="K1518">
        <f>IF(data[[#This Row],[PhoneService]]="Yes",1,"")</f>
        <v>1</v>
      </c>
      <c r="L1518" t="s">
        <v>23</v>
      </c>
      <c r="M1518">
        <f>IF(data[[#This Row],[MultipleLines]]="Yes",1,"")</f>
        <v>1</v>
      </c>
      <c r="N1518" t="s">
        <v>37</v>
      </c>
      <c r="O1518" t="s">
        <v>24</v>
      </c>
      <c r="P1518" t="str">
        <f>IF(data[[#This Row],[OnlineSecurity]]="Yes",1,"")</f>
        <v/>
      </c>
      <c r="Q1518" t="s">
        <v>24</v>
      </c>
      <c r="R1518" t="str">
        <f>IF(data[[#This Row],[OnlineBackup]]="Yes",1,"")</f>
        <v/>
      </c>
      <c r="S1518" t="s">
        <v>24</v>
      </c>
      <c r="T1518" t="str">
        <f>IF(data[[#This Row],[DeviceProtection]]="Yes",1,"")</f>
        <v/>
      </c>
      <c r="U1518" t="s">
        <v>24</v>
      </c>
      <c r="V1518" t="str">
        <f>IF(data[[#This Row],[TechSupport]]="Yes",1,"")</f>
        <v/>
      </c>
      <c r="W1518" t="s">
        <v>23</v>
      </c>
      <c r="X1518">
        <f>IF(data[[#This Row],[StreamingTV]]="Yes",1,"")</f>
        <v>1</v>
      </c>
      <c r="Y1518" t="s">
        <v>23</v>
      </c>
      <c r="Z1518">
        <f>IF(data[[#This Row],[StreamingMovies]]="Yes",1,"")</f>
        <v>1</v>
      </c>
      <c r="AA1518" t="s">
        <v>27</v>
      </c>
      <c r="AB1518" t="s">
        <v>24</v>
      </c>
      <c r="AC1518" t="s">
        <v>28</v>
      </c>
      <c r="AD1518">
        <v>92.6</v>
      </c>
      <c r="AE1518">
        <v>1579.7</v>
      </c>
      <c r="AF1518">
        <v>3</v>
      </c>
      <c r="AG1518" s="2">
        <v>0</v>
      </c>
      <c r="AH1518" t="s">
        <v>24</v>
      </c>
      <c r="AI1518">
        <f t="shared" si="46"/>
        <v>0</v>
      </c>
      <c r="AJ1518">
        <f t="shared" si="47"/>
        <v>1</v>
      </c>
    </row>
    <row r="1519" spans="1:36" x14ac:dyDescent="0.35">
      <c r="A1519">
        <v>1518</v>
      </c>
      <c r="B1519" t="s">
        <v>1554</v>
      </c>
      <c r="C1519" t="s">
        <v>30</v>
      </c>
      <c r="D1519">
        <v>0</v>
      </c>
      <c r="E1519" t="s">
        <v>23</v>
      </c>
      <c r="F1519" t="s">
        <v>24</v>
      </c>
      <c r="G1519" t="str">
        <f>IF(AND(data[[#This Row],[Partner]]="Yes", data[[#This Row],[Dependents]]="Yes"), "Both", IF(data[[#This Row],[Partner]]="Yes", "Partner", IF(data[[#This Row],[Dependents]]="Yes", "Dependent", "None")))</f>
        <v>Partner</v>
      </c>
      <c r="H1519">
        <v>56</v>
      </c>
      <c r="I1519" s="1">
        <f>data[[#This Row],[Tenure]]/12</f>
        <v>4.666666666666667</v>
      </c>
      <c r="J1519" t="s">
        <v>23</v>
      </c>
      <c r="K1519">
        <f>IF(data[[#This Row],[PhoneService]]="Yes",1,"")</f>
        <v>1</v>
      </c>
      <c r="L1519" t="s">
        <v>23</v>
      </c>
      <c r="M1519">
        <f>IF(data[[#This Row],[MultipleLines]]="Yes",1,"")</f>
        <v>1</v>
      </c>
      <c r="N1519" t="s">
        <v>37</v>
      </c>
      <c r="O1519" t="s">
        <v>23</v>
      </c>
      <c r="P1519">
        <f>IF(data[[#This Row],[OnlineSecurity]]="Yes",1,"")</f>
        <v>1</v>
      </c>
      <c r="Q1519" t="s">
        <v>24</v>
      </c>
      <c r="R1519" t="str">
        <f>IF(data[[#This Row],[OnlineBackup]]="Yes",1,"")</f>
        <v/>
      </c>
      <c r="S1519" t="s">
        <v>24</v>
      </c>
      <c r="T1519" t="str">
        <f>IF(data[[#This Row],[DeviceProtection]]="Yes",1,"")</f>
        <v/>
      </c>
      <c r="U1519" t="s">
        <v>24</v>
      </c>
      <c r="V1519" t="str">
        <f>IF(data[[#This Row],[TechSupport]]="Yes",1,"")</f>
        <v/>
      </c>
      <c r="W1519" t="s">
        <v>23</v>
      </c>
      <c r="X1519">
        <f>IF(data[[#This Row],[StreamingTV]]="Yes",1,"")</f>
        <v>1</v>
      </c>
      <c r="Y1519" t="s">
        <v>23</v>
      </c>
      <c r="Z1519">
        <f>IF(data[[#This Row],[StreamingMovies]]="Yes",1,"")</f>
        <v>1</v>
      </c>
      <c r="AA1519" t="s">
        <v>31</v>
      </c>
      <c r="AB1519" t="s">
        <v>23</v>
      </c>
      <c r="AC1519" t="s">
        <v>28</v>
      </c>
      <c r="AD1519">
        <v>100.55</v>
      </c>
      <c r="AE1519">
        <v>5514.95</v>
      </c>
      <c r="AF1519">
        <v>0</v>
      </c>
      <c r="AG1519" s="2">
        <v>0</v>
      </c>
      <c r="AH1519" t="s">
        <v>24</v>
      </c>
      <c r="AI1519">
        <f t="shared" si="46"/>
        <v>0</v>
      </c>
      <c r="AJ1519">
        <f t="shared" si="47"/>
        <v>1</v>
      </c>
    </row>
    <row r="1520" spans="1:36" x14ac:dyDescent="0.35">
      <c r="A1520">
        <v>1519</v>
      </c>
      <c r="B1520" t="s">
        <v>1555</v>
      </c>
      <c r="C1520" t="s">
        <v>22</v>
      </c>
      <c r="D1520">
        <v>0</v>
      </c>
      <c r="E1520" t="s">
        <v>24</v>
      </c>
      <c r="F1520" t="s">
        <v>24</v>
      </c>
      <c r="G1520" t="str">
        <f>IF(AND(data[[#This Row],[Partner]]="Yes", data[[#This Row],[Dependents]]="Yes"), "Both", IF(data[[#This Row],[Partner]]="Yes", "Partner", IF(data[[#This Row],[Dependents]]="Yes", "Dependent", "None")))</f>
        <v>None</v>
      </c>
      <c r="H1520">
        <v>5</v>
      </c>
      <c r="I1520" s="1">
        <f>data[[#This Row],[Tenure]]/12</f>
        <v>0.41666666666666669</v>
      </c>
      <c r="J1520" t="s">
        <v>23</v>
      </c>
      <c r="K1520">
        <f>IF(data[[#This Row],[PhoneService]]="Yes",1,"")</f>
        <v>1</v>
      </c>
      <c r="L1520" t="s">
        <v>24</v>
      </c>
      <c r="M1520" t="str">
        <f>IF(data[[#This Row],[MultipleLines]]="Yes",1,"")</f>
        <v/>
      </c>
      <c r="N1520" t="s">
        <v>24</v>
      </c>
      <c r="O1520" t="s">
        <v>46</v>
      </c>
      <c r="P1520" t="str">
        <f>IF(data[[#This Row],[OnlineSecurity]]="Yes",1,"")</f>
        <v/>
      </c>
      <c r="Q1520" t="s">
        <v>46</v>
      </c>
      <c r="R1520" t="str">
        <f>IF(data[[#This Row],[OnlineBackup]]="Yes",1,"")</f>
        <v/>
      </c>
      <c r="S1520" t="s">
        <v>46</v>
      </c>
      <c r="T1520" t="str">
        <f>IF(data[[#This Row],[DeviceProtection]]="Yes",1,"")</f>
        <v/>
      </c>
      <c r="U1520" t="s">
        <v>46</v>
      </c>
      <c r="V1520" t="str">
        <f>IF(data[[#This Row],[TechSupport]]="Yes",1,"")</f>
        <v/>
      </c>
      <c r="W1520" t="s">
        <v>46</v>
      </c>
      <c r="X1520" t="str">
        <f>IF(data[[#This Row],[StreamingTV]]="Yes",1,"")</f>
        <v/>
      </c>
      <c r="Y1520" t="s">
        <v>46</v>
      </c>
      <c r="Z1520" t="str">
        <f>IF(data[[#This Row],[StreamingMovies]]="Yes",1,"")</f>
        <v/>
      </c>
      <c r="AA1520" t="s">
        <v>27</v>
      </c>
      <c r="AB1520" t="s">
        <v>24</v>
      </c>
      <c r="AC1520" t="s">
        <v>40</v>
      </c>
      <c r="AD1520">
        <v>20.55</v>
      </c>
      <c r="AE1520">
        <v>96.1</v>
      </c>
      <c r="AF1520">
        <v>1</v>
      </c>
      <c r="AG1520" s="2">
        <v>0</v>
      </c>
      <c r="AH1520" t="s">
        <v>24</v>
      </c>
      <c r="AI1520">
        <f t="shared" si="46"/>
        <v>0</v>
      </c>
      <c r="AJ1520">
        <f t="shared" si="47"/>
        <v>1</v>
      </c>
    </row>
    <row r="1521" spans="1:36" x14ac:dyDescent="0.35">
      <c r="A1521">
        <v>1520</v>
      </c>
      <c r="B1521" t="s">
        <v>1556</v>
      </c>
      <c r="C1521" t="s">
        <v>22</v>
      </c>
      <c r="D1521">
        <v>0</v>
      </c>
      <c r="E1521" t="s">
        <v>24</v>
      </c>
      <c r="F1521" t="s">
        <v>24</v>
      </c>
      <c r="G1521" t="str">
        <f>IF(AND(data[[#This Row],[Partner]]="Yes", data[[#This Row],[Dependents]]="Yes"), "Both", IF(data[[#This Row],[Partner]]="Yes", "Partner", IF(data[[#This Row],[Dependents]]="Yes", "Dependent", "None")))</f>
        <v>None</v>
      </c>
      <c r="H1521">
        <v>2</v>
      </c>
      <c r="I1521" s="1">
        <f>data[[#This Row],[Tenure]]/12</f>
        <v>0.16666666666666666</v>
      </c>
      <c r="J1521" t="s">
        <v>24</v>
      </c>
      <c r="K1521" t="str">
        <f>IF(data[[#This Row],[PhoneService]]="Yes",1,"")</f>
        <v/>
      </c>
      <c r="L1521" t="s">
        <v>25</v>
      </c>
      <c r="M1521" t="str">
        <f>IF(data[[#This Row],[MultipleLines]]="Yes",1,"")</f>
        <v/>
      </c>
      <c r="N1521" t="s">
        <v>26</v>
      </c>
      <c r="O1521" t="s">
        <v>23</v>
      </c>
      <c r="P1521">
        <f>IF(data[[#This Row],[OnlineSecurity]]="Yes",1,"")</f>
        <v>1</v>
      </c>
      <c r="Q1521" t="s">
        <v>23</v>
      </c>
      <c r="R1521">
        <f>IF(data[[#This Row],[OnlineBackup]]="Yes",1,"")</f>
        <v>1</v>
      </c>
      <c r="S1521" t="s">
        <v>24</v>
      </c>
      <c r="T1521" t="str">
        <f>IF(data[[#This Row],[DeviceProtection]]="Yes",1,"")</f>
        <v/>
      </c>
      <c r="U1521" t="s">
        <v>24</v>
      </c>
      <c r="V1521" t="str">
        <f>IF(data[[#This Row],[TechSupport]]="Yes",1,"")</f>
        <v/>
      </c>
      <c r="W1521" t="s">
        <v>24</v>
      </c>
      <c r="X1521" t="str">
        <f>IF(data[[#This Row],[StreamingTV]]="Yes",1,"")</f>
        <v/>
      </c>
      <c r="Y1521" t="s">
        <v>23</v>
      </c>
      <c r="Z1521">
        <f>IF(data[[#This Row],[StreamingMovies]]="Yes",1,"")</f>
        <v>1</v>
      </c>
      <c r="AA1521" t="s">
        <v>27</v>
      </c>
      <c r="AB1521" t="s">
        <v>23</v>
      </c>
      <c r="AC1521" t="s">
        <v>28</v>
      </c>
      <c r="AD1521">
        <v>42.6</v>
      </c>
      <c r="AE1521">
        <v>72.400000000000006</v>
      </c>
      <c r="AF1521">
        <v>0</v>
      </c>
      <c r="AG1521" s="2">
        <v>0</v>
      </c>
      <c r="AH1521" t="s">
        <v>23</v>
      </c>
      <c r="AI1521">
        <f t="shared" si="46"/>
        <v>1</v>
      </c>
      <c r="AJ1521" t="str">
        <f t="shared" si="47"/>
        <v/>
      </c>
    </row>
    <row r="1522" spans="1:36" x14ac:dyDescent="0.35">
      <c r="A1522">
        <v>1521</v>
      </c>
      <c r="B1522" t="s">
        <v>1557</v>
      </c>
      <c r="C1522" t="s">
        <v>22</v>
      </c>
      <c r="D1522">
        <v>0</v>
      </c>
      <c r="E1522" t="s">
        <v>23</v>
      </c>
      <c r="F1522" t="s">
        <v>24</v>
      </c>
      <c r="G1522" t="str">
        <f>IF(AND(data[[#This Row],[Partner]]="Yes", data[[#This Row],[Dependents]]="Yes"), "Both", IF(data[[#This Row],[Partner]]="Yes", "Partner", IF(data[[#This Row],[Dependents]]="Yes", "Dependent", "None")))</f>
        <v>Partner</v>
      </c>
      <c r="H1522">
        <v>3</v>
      </c>
      <c r="I1522" s="1">
        <f>data[[#This Row],[Tenure]]/12</f>
        <v>0.25</v>
      </c>
      <c r="J1522" t="s">
        <v>23</v>
      </c>
      <c r="K1522">
        <f>IF(data[[#This Row],[PhoneService]]="Yes",1,"")</f>
        <v>1</v>
      </c>
      <c r="L1522" t="s">
        <v>24</v>
      </c>
      <c r="M1522" t="str">
        <f>IF(data[[#This Row],[MultipleLines]]="Yes",1,"")</f>
        <v/>
      </c>
      <c r="N1522" t="s">
        <v>24</v>
      </c>
      <c r="O1522" t="s">
        <v>46</v>
      </c>
      <c r="P1522" t="str">
        <f>IF(data[[#This Row],[OnlineSecurity]]="Yes",1,"")</f>
        <v/>
      </c>
      <c r="Q1522" t="s">
        <v>46</v>
      </c>
      <c r="R1522" t="str">
        <f>IF(data[[#This Row],[OnlineBackup]]="Yes",1,"")</f>
        <v/>
      </c>
      <c r="S1522" t="s">
        <v>46</v>
      </c>
      <c r="T1522" t="str">
        <f>IF(data[[#This Row],[DeviceProtection]]="Yes",1,"")</f>
        <v/>
      </c>
      <c r="U1522" t="s">
        <v>46</v>
      </c>
      <c r="V1522" t="str">
        <f>IF(data[[#This Row],[TechSupport]]="Yes",1,"")</f>
        <v/>
      </c>
      <c r="W1522" t="s">
        <v>46</v>
      </c>
      <c r="X1522" t="str">
        <f>IF(data[[#This Row],[StreamingTV]]="Yes",1,"")</f>
        <v/>
      </c>
      <c r="Y1522" t="s">
        <v>46</v>
      </c>
      <c r="Z1522" t="str">
        <f>IF(data[[#This Row],[StreamingMovies]]="Yes",1,"")</f>
        <v/>
      </c>
      <c r="AA1522" t="s">
        <v>27</v>
      </c>
      <c r="AB1522" t="s">
        <v>23</v>
      </c>
      <c r="AC1522" t="s">
        <v>32</v>
      </c>
      <c r="AD1522">
        <v>19.600000000000001</v>
      </c>
      <c r="AE1522">
        <v>55.25</v>
      </c>
      <c r="AF1522">
        <v>0</v>
      </c>
      <c r="AG1522" s="2">
        <v>0</v>
      </c>
      <c r="AH1522" t="s">
        <v>24</v>
      </c>
      <c r="AI1522">
        <f t="shared" si="46"/>
        <v>0</v>
      </c>
      <c r="AJ1522">
        <f t="shared" si="47"/>
        <v>1</v>
      </c>
    </row>
    <row r="1523" spans="1:36" x14ac:dyDescent="0.35">
      <c r="A1523">
        <v>1522</v>
      </c>
      <c r="B1523" t="s">
        <v>1558</v>
      </c>
      <c r="C1523" t="s">
        <v>30</v>
      </c>
      <c r="D1523">
        <v>0</v>
      </c>
      <c r="E1523" t="s">
        <v>24</v>
      </c>
      <c r="F1523" t="s">
        <v>24</v>
      </c>
      <c r="G1523" t="str">
        <f>IF(AND(data[[#This Row],[Partner]]="Yes", data[[#This Row],[Dependents]]="Yes"), "Both", IF(data[[#This Row],[Partner]]="Yes", "Partner", IF(data[[#This Row],[Dependents]]="Yes", "Dependent", "None")))</f>
        <v>None</v>
      </c>
      <c r="H1523">
        <v>37</v>
      </c>
      <c r="I1523" s="1">
        <f>data[[#This Row],[Tenure]]/12</f>
        <v>3.0833333333333335</v>
      </c>
      <c r="J1523" t="s">
        <v>23</v>
      </c>
      <c r="K1523">
        <f>IF(data[[#This Row],[PhoneService]]="Yes",1,"")</f>
        <v>1</v>
      </c>
      <c r="L1523" t="s">
        <v>23</v>
      </c>
      <c r="M1523">
        <f>IF(data[[#This Row],[MultipleLines]]="Yes",1,"")</f>
        <v>1</v>
      </c>
      <c r="N1523" t="s">
        <v>26</v>
      </c>
      <c r="O1523" t="s">
        <v>23</v>
      </c>
      <c r="P1523">
        <f>IF(data[[#This Row],[OnlineSecurity]]="Yes",1,"")</f>
        <v>1</v>
      </c>
      <c r="Q1523" t="s">
        <v>23</v>
      </c>
      <c r="R1523">
        <f>IF(data[[#This Row],[OnlineBackup]]="Yes",1,"")</f>
        <v>1</v>
      </c>
      <c r="S1523" t="s">
        <v>23</v>
      </c>
      <c r="T1523">
        <f>IF(data[[#This Row],[DeviceProtection]]="Yes",1,"")</f>
        <v>1</v>
      </c>
      <c r="U1523" t="s">
        <v>23</v>
      </c>
      <c r="V1523">
        <f>IF(data[[#This Row],[TechSupport]]="Yes",1,"")</f>
        <v>1</v>
      </c>
      <c r="W1523" t="s">
        <v>24</v>
      </c>
      <c r="X1523" t="str">
        <f>IF(data[[#This Row],[StreamingTV]]="Yes",1,"")</f>
        <v/>
      </c>
      <c r="Y1523" t="s">
        <v>24</v>
      </c>
      <c r="Z1523" t="str">
        <f>IF(data[[#This Row],[StreamingMovies]]="Yes",1,"")</f>
        <v/>
      </c>
      <c r="AA1523" t="s">
        <v>31</v>
      </c>
      <c r="AB1523" t="s">
        <v>24</v>
      </c>
      <c r="AC1523" t="s">
        <v>28</v>
      </c>
      <c r="AD1523">
        <v>67.45</v>
      </c>
      <c r="AE1523">
        <v>2443.3000000000002</v>
      </c>
      <c r="AF1523">
        <v>5</v>
      </c>
      <c r="AG1523" s="2">
        <v>0</v>
      </c>
      <c r="AH1523" t="s">
        <v>24</v>
      </c>
      <c r="AI1523">
        <f t="shared" si="46"/>
        <v>0</v>
      </c>
      <c r="AJ1523">
        <f t="shared" si="47"/>
        <v>1</v>
      </c>
    </row>
    <row r="1524" spans="1:36" x14ac:dyDescent="0.35">
      <c r="A1524">
        <v>1523</v>
      </c>
      <c r="B1524" t="s">
        <v>1559</v>
      </c>
      <c r="C1524" t="s">
        <v>22</v>
      </c>
      <c r="D1524">
        <v>0</v>
      </c>
      <c r="E1524" t="s">
        <v>24</v>
      </c>
      <c r="F1524" t="s">
        <v>24</v>
      </c>
      <c r="G1524" t="str">
        <f>IF(AND(data[[#This Row],[Partner]]="Yes", data[[#This Row],[Dependents]]="Yes"), "Both", IF(data[[#This Row],[Partner]]="Yes", "Partner", IF(data[[#This Row],[Dependents]]="Yes", "Dependent", "None")))</f>
        <v>None</v>
      </c>
      <c r="H1524">
        <v>29</v>
      </c>
      <c r="I1524" s="1">
        <f>data[[#This Row],[Tenure]]/12</f>
        <v>2.4166666666666665</v>
      </c>
      <c r="J1524" t="s">
        <v>23</v>
      </c>
      <c r="K1524">
        <f>IF(data[[#This Row],[PhoneService]]="Yes",1,"")</f>
        <v>1</v>
      </c>
      <c r="L1524" t="s">
        <v>24</v>
      </c>
      <c r="M1524" t="str">
        <f>IF(data[[#This Row],[MultipleLines]]="Yes",1,"")</f>
        <v/>
      </c>
      <c r="N1524" t="s">
        <v>26</v>
      </c>
      <c r="O1524" t="s">
        <v>23</v>
      </c>
      <c r="P1524">
        <f>IF(data[[#This Row],[OnlineSecurity]]="Yes",1,"")</f>
        <v>1</v>
      </c>
      <c r="Q1524" t="s">
        <v>23</v>
      </c>
      <c r="R1524">
        <f>IF(data[[#This Row],[OnlineBackup]]="Yes",1,"")</f>
        <v>1</v>
      </c>
      <c r="S1524" t="s">
        <v>23</v>
      </c>
      <c r="T1524">
        <f>IF(data[[#This Row],[DeviceProtection]]="Yes",1,"")</f>
        <v>1</v>
      </c>
      <c r="U1524" t="s">
        <v>24</v>
      </c>
      <c r="V1524" t="str">
        <f>IF(data[[#This Row],[TechSupport]]="Yes",1,"")</f>
        <v/>
      </c>
      <c r="W1524" t="s">
        <v>24</v>
      </c>
      <c r="X1524" t="str">
        <f>IF(data[[#This Row],[StreamingTV]]="Yes",1,"")</f>
        <v/>
      </c>
      <c r="Y1524" t="s">
        <v>23</v>
      </c>
      <c r="Z1524">
        <f>IF(data[[#This Row],[StreamingMovies]]="Yes",1,"")</f>
        <v>1</v>
      </c>
      <c r="AA1524" t="s">
        <v>27</v>
      </c>
      <c r="AB1524" t="s">
        <v>23</v>
      </c>
      <c r="AC1524" t="s">
        <v>35</v>
      </c>
      <c r="AD1524">
        <v>68.849999999999994</v>
      </c>
      <c r="AE1524">
        <v>1970.5</v>
      </c>
      <c r="AF1524">
        <v>0</v>
      </c>
      <c r="AG1524" s="2">
        <v>3</v>
      </c>
      <c r="AH1524" t="s">
        <v>23</v>
      </c>
      <c r="AI1524">
        <f t="shared" si="46"/>
        <v>1</v>
      </c>
      <c r="AJ1524" t="str">
        <f t="shared" si="47"/>
        <v/>
      </c>
    </row>
    <row r="1525" spans="1:36" x14ac:dyDescent="0.35">
      <c r="A1525">
        <v>1524</v>
      </c>
      <c r="B1525" t="s">
        <v>1560</v>
      </c>
      <c r="C1525" t="s">
        <v>30</v>
      </c>
      <c r="D1525">
        <v>0</v>
      </c>
      <c r="E1525" t="s">
        <v>24</v>
      </c>
      <c r="F1525" t="s">
        <v>24</v>
      </c>
      <c r="G1525" t="str">
        <f>IF(AND(data[[#This Row],[Partner]]="Yes", data[[#This Row],[Dependents]]="Yes"), "Both", IF(data[[#This Row],[Partner]]="Yes", "Partner", IF(data[[#This Row],[Dependents]]="Yes", "Dependent", "None")))</f>
        <v>None</v>
      </c>
      <c r="H1525">
        <v>8</v>
      </c>
      <c r="I1525" s="1">
        <f>data[[#This Row],[Tenure]]/12</f>
        <v>0.66666666666666663</v>
      </c>
      <c r="J1525" t="s">
        <v>23</v>
      </c>
      <c r="K1525">
        <f>IF(data[[#This Row],[PhoneService]]="Yes",1,"")</f>
        <v>1</v>
      </c>
      <c r="L1525" t="s">
        <v>24</v>
      </c>
      <c r="M1525" t="str">
        <f>IF(data[[#This Row],[MultipleLines]]="Yes",1,"")</f>
        <v/>
      </c>
      <c r="N1525" t="s">
        <v>26</v>
      </c>
      <c r="O1525" t="s">
        <v>24</v>
      </c>
      <c r="P1525" t="str">
        <f>IF(data[[#This Row],[OnlineSecurity]]="Yes",1,"")</f>
        <v/>
      </c>
      <c r="Q1525" t="s">
        <v>24</v>
      </c>
      <c r="R1525" t="str">
        <f>IF(data[[#This Row],[OnlineBackup]]="Yes",1,"")</f>
        <v/>
      </c>
      <c r="S1525" t="s">
        <v>24</v>
      </c>
      <c r="T1525" t="str">
        <f>IF(data[[#This Row],[DeviceProtection]]="Yes",1,"")</f>
        <v/>
      </c>
      <c r="U1525" t="s">
        <v>24</v>
      </c>
      <c r="V1525" t="str">
        <f>IF(data[[#This Row],[TechSupport]]="Yes",1,"")</f>
        <v/>
      </c>
      <c r="W1525" t="s">
        <v>24</v>
      </c>
      <c r="X1525" t="str">
        <f>IF(data[[#This Row],[StreamingTV]]="Yes",1,"")</f>
        <v/>
      </c>
      <c r="Y1525" t="s">
        <v>24</v>
      </c>
      <c r="Z1525" t="str">
        <f>IF(data[[#This Row],[StreamingMovies]]="Yes",1,"")</f>
        <v/>
      </c>
      <c r="AA1525" t="s">
        <v>27</v>
      </c>
      <c r="AB1525" t="s">
        <v>24</v>
      </c>
      <c r="AC1525" t="s">
        <v>32</v>
      </c>
      <c r="AD1525">
        <v>43.55</v>
      </c>
      <c r="AE1525">
        <v>335.4</v>
      </c>
      <c r="AF1525">
        <v>0</v>
      </c>
      <c r="AG1525" s="2">
        <v>0</v>
      </c>
      <c r="AH1525" t="s">
        <v>24</v>
      </c>
      <c r="AI1525">
        <f t="shared" si="46"/>
        <v>0</v>
      </c>
      <c r="AJ1525">
        <f t="shared" si="47"/>
        <v>1</v>
      </c>
    </row>
    <row r="1526" spans="1:36" x14ac:dyDescent="0.35">
      <c r="A1526">
        <v>1525</v>
      </c>
      <c r="B1526" t="s">
        <v>1561</v>
      </c>
      <c r="C1526" t="s">
        <v>22</v>
      </c>
      <c r="D1526">
        <v>0</v>
      </c>
      <c r="E1526" t="s">
        <v>24</v>
      </c>
      <c r="F1526" t="s">
        <v>24</v>
      </c>
      <c r="G1526" t="str">
        <f>IF(AND(data[[#This Row],[Partner]]="Yes", data[[#This Row],[Dependents]]="Yes"), "Both", IF(data[[#This Row],[Partner]]="Yes", "Partner", IF(data[[#This Row],[Dependents]]="Yes", "Dependent", "None")))</f>
        <v>None</v>
      </c>
      <c r="H1526">
        <v>63</v>
      </c>
      <c r="I1526" s="1">
        <f>data[[#This Row],[Tenure]]/12</f>
        <v>5.25</v>
      </c>
      <c r="J1526" t="s">
        <v>23</v>
      </c>
      <c r="K1526">
        <f>IF(data[[#This Row],[PhoneService]]="Yes",1,"")</f>
        <v>1</v>
      </c>
      <c r="L1526" t="s">
        <v>23</v>
      </c>
      <c r="M1526">
        <f>IF(data[[#This Row],[MultipleLines]]="Yes",1,"")</f>
        <v>1</v>
      </c>
      <c r="N1526" t="s">
        <v>37</v>
      </c>
      <c r="O1526" t="s">
        <v>24</v>
      </c>
      <c r="P1526" t="str">
        <f>IF(data[[#This Row],[OnlineSecurity]]="Yes",1,"")</f>
        <v/>
      </c>
      <c r="Q1526" t="s">
        <v>23</v>
      </c>
      <c r="R1526">
        <f>IF(data[[#This Row],[OnlineBackup]]="Yes",1,"")</f>
        <v>1</v>
      </c>
      <c r="S1526" t="s">
        <v>23</v>
      </c>
      <c r="T1526">
        <f>IF(data[[#This Row],[DeviceProtection]]="Yes",1,"")</f>
        <v>1</v>
      </c>
      <c r="U1526" t="s">
        <v>23</v>
      </c>
      <c r="V1526">
        <f>IF(data[[#This Row],[TechSupport]]="Yes",1,"")</f>
        <v>1</v>
      </c>
      <c r="W1526" t="s">
        <v>23</v>
      </c>
      <c r="X1526">
        <f>IF(data[[#This Row],[StreamingTV]]="Yes",1,"")</f>
        <v>1</v>
      </c>
      <c r="Y1526" t="s">
        <v>23</v>
      </c>
      <c r="Z1526">
        <f>IF(data[[#This Row],[StreamingMovies]]="Yes",1,"")</f>
        <v>1</v>
      </c>
      <c r="AA1526" t="s">
        <v>27</v>
      </c>
      <c r="AB1526" t="s">
        <v>23</v>
      </c>
      <c r="AC1526" t="s">
        <v>40</v>
      </c>
      <c r="AD1526">
        <v>109.85</v>
      </c>
      <c r="AE1526">
        <v>7002.95</v>
      </c>
      <c r="AF1526">
        <v>0</v>
      </c>
      <c r="AG1526" s="2">
        <v>0</v>
      </c>
      <c r="AH1526" t="s">
        <v>24</v>
      </c>
      <c r="AI1526">
        <f t="shared" si="46"/>
        <v>0</v>
      </c>
      <c r="AJ1526">
        <f t="shared" si="47"/>
        <v>1</v>
      </c>
    </row>
    <row r="1527" spans="1:36" x14ac:dyDescent="0.35">
      <c r="A1527">
        <v>1526</v>
      </c>
      <c r="B1527" t="s">
        <v>1562</v>
      </c>
      <c r="C1527" t="s">
        <v>22</v>
      </c>
      <c r="D1527">
        <v>0</v>
      </c>
      <c r="E1527" t="s">
        <v>23</v>
      </c>
      <c r="F1527" t="s">
        <v>23</v>
      </c>
      <c r="G1527" t="str">
        <f>IF(AND(data[[#This Row],[Partner]]="Yes", data[[#This Row],[Dependents]]="Yes"), "Both", IF(data[[#This Row],[Partner]]="Yes", "Partner", IF(data[[#This Row],[Dependents]]="Yes", "Dependent", "None")))</f>
        <v>Both</v>
      </c>
      <c r="H1527">
        <v>7</v>
      </c>
      <c r="I1527" s="1">
        <f>data[[#This Row],[Tenure]]/12</f>
        <v>0.58333333333333337</v>
      </c>
      <c r="J1527" t="s">
        <v>23</v>
      </c>
      <c r="K1527">
        <f>IF(data[[#This Row],[PhoneService]]="Yes",1,"")</f>
        <v>1</v>
      </c>
      <c r="L1527" t="s">
        <v>24</v>
      </c>
      <c r="M1527" t="str">
        <f>IF(data[[#This Row],[MultipleLines]]="Yes",1,"")</f>
        <v/>
      </c>
      <c r="N1527" t="s">
        <v>24</v>
      </c>
      <c r="O1527" t="s">
        <v>46</v>
      </c>
      <c r="P1527" t="str">
        <f>IF(data[[#This Row],[OnlineSecurity]]="Yes",1,"")</f>
        <v/>
      </c>
      <c r="Q1527" t="s">
        <v>46</v>
      </c>
      <c r="R1527" t="str">
        <f>IF(data[[#This Row],[OnlineBackup]]="Yes",1,"")</f>
        <v/>
      </c>
      <c r="S1527" t="s">
        <v>46</v>
      </c>
      <c r="T1527" t="str">
        <f>IF(data[[#This Row],[DeviceProtection]]="Yes",1,"")</f>
        <v/>
      </c>
      <c r="U1527" t="s">
        <v>46</v>
      </c>
      <c r="V1527" t="str">
        <f>IF(data[[#This Row],[TechSupport]]="Yes",1,"")</f>
        <v/>
      </c>
      <c r="W1527" t="s">
        <v>46</v>
      </c>
      <c r="X1527" t="str">
        <f>IF(data[[#This Row],[StreamingTV]]="Yes",1,"")</f>
        <v/>
      </c>
      <c r="Y1527" t="s">
        <v>46</v>
      </c>
      <c r="Z1527" t="str">
        <f>IF(data[[#This Row],[StreamingMovies]]="Yes",1,"")</f>
        <v/>
      </c>
      <c r="AA1527" t="s">
        <v>27</v>
      </c>
      <c r="AB1527" t="s">
        <v>24</v>
      </c>
      <c r="AC1527" t="s">
        <v>32</v>
      </c>
      <c r="AD1527">
        <v>20.65</v>
      </c>
      <c r="AE1527">
        <v>158.94999999999999</v>
      </c>
      <c r="AF1527">
        <v>0</v>
      </c>
      <c r="AG1527" s="2">
        <v>0</v>
      </c>
      <c r="AH1527" t="s">
        <v>24</v>
      </c>
      <c r="AI1527">
        <f t="shared" si="46"/>
        <v>0</v>
      </c>
      <c r="AJ1527">
        <f t="shared" si="47"/>
        <v>1</v>
      </c>
    </row>
    <row r="1528" spans="1:36" x14ac:dyDescent="0.35">
      <c r="A1528">
        <v>1527</v>
      </c>
      <c r="B1528" t="s">
        <v>1563</v>
      </c>
      <c r="C1528" t="s">
        <v>22</v>
      </c>
      <c r="D1528">
        <v>0</v>
      </c>
      <c r="E1528" t="s">
        <v>24</v>
      </c>
      <c r="F1528" t="s">
        <v>24</v>
      </c>
      <c r="G1528" t="str">
        <f>IF(AND(data[[#This Row],[Partner]]="Yes", data[[#This Row],[Dependents]]="Yes"), "Both", IF(data[[#This Row],[Partner]]="Yes", "Partner", IF(data[[#This Row],[Dependents]]="Yes", "Dependent", "None")))</f>
        <v>None</v>
      </c>
      <c r="H1528">
        <v>3</v>
      </c>
      <c r="I1528" s="1">
        <f>data[[#This Row],[Tenure]]/12</f>
        <v>0.25</v>
      </c>
      <c r="J1528" t="s">
        <v>23</v>
      </c>
      <c r="K1528">
        <f>IF(data[[#This Row],[PhoneService]]="Yes",1,"")</f>
        <v>1</v>
      </c>
      <c r="L1528" t="s">
        <v>24</v>
      </c>
      <c r="M1528" t="str">
        <f>IF(data[[#This Row],[MultipleLines]]="Yes",1,"")</f>
        <v/>
      </c>
      <c r="N1528" t="s">
        <v>37</v>
      </c>
      <c r="O1528" t="s">
        <v>24</v>
      </c>
      <c r="P1528" t="str">
        <f>IF(data[[#This Row],[OnlineSecurity]]="Yes",1,"")</f>
        <v/>
      </c>
      <c r="Q1528" t="s">
        <v>23</v>
      </c>
      <c r="R1528">
        <f>IF(data[[#This Row],[OnlineBackup]]="Yes",1,"")</f>
        <v>1</v>
      </c>
      <c r="S1528" t="s">
        <v>24</v>
      </c>
      <c r="T1528" t="str">
        <f>IF(data[[#This Row],[DeviceProtection]]="Yes",1,"")</f>
        <v/>
      </c>
      <c r="U1528" t="s">
        <v>24</v>
      </c>
      <c r="V1528" t="str">
        <f>IF(data[[#This Row],[TechSupport]]="Yes",1,"")</f>
        <v/>
      </c>
      <c r="W1528" t="s">
        <v>23</v>
      </c>
      <c r="X1528">
        <f>IF(data[[#This Row],[StreamingTV]]="Yes",1,"")</f>
        <v>1</v>
      </c>
      <c r="Y1528" t="s">
        <v>23</v>
      </c>
      <c r="Z1528">
        <f>IF(data[[#This Row],[StreamingMovies]]="Yes",1,"")</f>
        <v>1</v>
      </c>
      <c r="AA1528" t="s">
        <v>27</v>
      </c>
      <c r="AB1528" t="s">
        <v>24</v>
      </c>
      <c r="AC1528" t="s">
        <v>28</v>
      </c>
      <c r="AD1528">
        <v>95.4</v>
      </c>
      <c r="AE1528">
        <v>293.14999999999998</v>
      </c>
      <c r="AF1528">
        <v>0</v>
      </c>
      <c r="AG1528" s="2">
        <v>0</v>
      </c>
      <c r="AH1528" t="s">
        <v>24</v>
      </c>
      <c r="AI1528">
        <f t="shared" si="46"/>
        <v>0</v>
      </c>
      <c r="AJ1528">
        <f t="shared" si="47"/>
        <v>1</v>
      </c>
    </row>
    <row r="1529" spans="1:36" x14ac:dyDescent="0.35">
      <c r="A1529">
        <v>1528</v>
      </c>
      <c r="B1529" t="s">
        <v>1564</v>
      </c>
      <c r="C1529" t="s">
        <v>30</v>
      </c>
      <c r="D1529">
        <v>0</v>
      </c>
      <c r="E1529" t="s">
        <v>23</v>
      </c>
      <c r="F1529" t="s">
        <v>23</v>
      </c>
      <c r="G1529" t="str">
        <f>IF(AND(data[[#This Row],[Partner]]="Yes", data[[#This Row],[Dependents]]="Yes"), "Both", IF(data[[#This Row],[Partner]]="Yes", "Partner", IF(data[[#This Row],[Dependents]]="Yes", "Dependent", "None")))</f>
        <v>Both</v>
      </c>
      <c r="H1529">
        <v>72</v>
      </c>
      <c r="I1529" s="1">
        <f>data[[#This Row],[Tenure]]/12</f>
        <v>6</v>
      </c>
      <c r="J1529" t="s">
        <v>23</v>
      </c>
      <c r="K1529">
        <f>IF(data[[#This Row],[PhoneService]]="Yes",1,"")</f>
        <v>1</v>
      </c>
      <c r="L1529" t="s">
        <v>24</v>
      </c>
      <c r="M1529" t="str">
        <f>IF(data[[#This Row],[MultipleLines]]="Yes",1,"")</f>
        <v/>
      </c>
      <c r="N1529" t="s">
        <v>24</v>
      </c>
      <c r="O1529" t="s">
        <v>46</v>
      </c>
      <c r="P1529" t="str">
        <f>IF(data[[#This Row],[OnlineSecurity]]="Yes",1,"")</f>
        <v/>
      </c>
      <c r="Q1529" t="s">
        <v>46</v>
      </c>
      <c r="R1529" t="str">
        <f>IF(data[[#This Row],[OnlineBackup]]="Yes",1,"")</f>
        <v/>
      </c>
      <c r="S1529" t="s">
        <v>46</v>
      </c>
      <c r="T1529" t="str">
        <f>IF(data[[#This Row],[DeviceProtection]]="Yes",1,"")</f>
        <v/>
      </c>
      <c r="U1529" t="s">
        <v>46</v>
      </c>
      <c r="V1529" t="str">
        <f>IF(data[[#This Row],[TechSupport]]="Yes",1,"")</f>
        <v/>
      </c>
      <c r="W1529" t="s">
        <v>46</v>
      </c>
      <c r="X1529" t="str">
        <f>IF(data[[#This Row],[StreamingTV]]="Yes",1,"")</f>
        <v/>
      </c>
      <c r="Y1529" t="s">
        <v>46</v>
      </c>
      <c r="Z1529" t="str">
        <f>IF(data[[#This Row],[StreamingMovies]]="Yes",1,"")</f>
        <v/>
      </c>
      <c r="AA1529" t="s">
        <v>47</v>
      </c>
      <c r="AB1529" t="s">
        <v>24</v>
      </c>
      <c r="AC1529" t="s">
        <v>35</v>
      </c>
      <c r="AD1529">
        <v>21</v>
      </c>
      <c r="AE1529">
        <v>1493.75</v>
      </c>
      <c r="AF1529">
        <v>0</v>
      </c>
      <c r="AG1529" s="2">
        <v>0</v>
      </c>
      <c r="AH1529" t="s">
        <v>24</v>
      </c>
      <c r="AI1529">
        <f t="shared" si="46"/>
        <v>0</v>
      </c>
      <c r="AJ1529">
        <f t="shared" si="47"/>
        <v>1</v>
      </c>
    </row>
    <row r="1530" spans="1:36" x14ac:dyDescent="0.35">
      <c r="A1530">
        <v>1529</v>
      </c>
      <c r="B1530" t="s">
        <v>1565</v>
      </c>
      <c r="C1530" t="s">
        <v>22</v>
      </c>
      <c r="D1530">
        <v>0</v>
      </c>
      <c r="E1530" t="s">
        <v>24</v>
      </c>
      <c r="F1530" t="s">
        <v>24</v>
      </c>
      <c r="G1530" t="str">
        <f>IF(AND(data[[#This Row],[Partner]]="Yes", data[[#This Row],[Dependents]]="Yes"), "Both", IF(data[[#This Row],[Partner]]="Yes", "Partner", IF(data[[#This Row],[Dependents]]="Yes", "Dependent", "None")))</f>
        <v>None</v>
      </c>
      <c r="H1530">
        <v>19</v>
      </c>
      <c r="I1530" s="1">
        <f>data[[#This Row],[Tenure]]/12</f>
        <v>1.5833333333333333</v>
      </c>
      <c r="J1530" t="s">
        <v>23</v>
      </c>
      <c r="K1530">
        <f>IF(data[[#This Row],[PhoneService]]="Yes",1,"")</f>
        <v>1</v>
      </c>
      <c r="L1530" t="s">
        <v>24</v>
      </c>
      <c r="M1530" t="str">
        <f>IF(data[[#This Row],[MultipleLines]]="Yes",1,"")</f>
        <v/>
      </c>
      <c r="N1530" t="s">
        <v>26</v>
      </c>
      <c r="O1530" t="s">
        <v>24</v>
      </c>
      <c r="P1530" t="str">
        <f>IF(data[[#This Row],[OnlineSecurity]]="Yes",1,"")</f>
        <v/>
      </c>
      <c r="Q1530" t="s">
        <v>24</v>
      </c>
      <c r="R1530" t="str">
        <f>IF(data[[#This Row],[OnlineBackup]]="Yes",1,"")</f>
        <v/>
      </c>
      <c r="S1530" t="s">
        <v>24</v>
      </c>
      <c r="T1530" t="str">
        <f>IF(data[[#This Row],[DeviceProtection]]="Yes",1,"")</f>
        <v/>
      </c>
      <c r="U1530" t="s">
        <v>24</v>
      </c>
      <c r="V1530" t="str">
        <f>IF(data[[#This Row],[TechSupport]]="Yes",1,"")</f>
        <v/>
      </c>
      <c r="W1530" t="s">
        <v>24</v>
      </c>
      <c r="X1530" t="str">
        <f>IF(data[[#This Row],[StreamingTV]]="Yes",1,"")</f>
        <v/>
      </c>
      <c r="Y1530" t="s">
        <v>23</v>
      </c>
      <c r="Z1530">
        <f>IF(data[[#This Row],[StreamingMovies]]="Yes",1,"")</f>
        <v>1</v>
      </c>
      <c r="AA1530" t="s">
        <v>27</v>
      </c>
      <c r="AB1530" t="s">
        <v>23</v>
      </c>
      <c r="AC1530" t="s">
        <v>28</v>
      </c>
      <c r="AD1530">
        <v>56.2</v>
      </c>
      <c r="AE1530">
        <v>1093.4000000000001</v>
      </c>
      <c r="AF1530">
        <v>0</v>
      </c>
      <c r="AG1530" s="2">
        <v>0</v>
      </c>
      <c r="AH1530" t="s">
        <v>24</v>
      </c>
      <c r="AI1530">
        <f t="shared" si="46"/>
        <v>0</v>
      </c>
      <c r="AJ1530">
        <f t="shared" si="47"/>
        <v>1</v>
      </c>
    </row>
    <row r="1531" spans="1:36" x14ac:dyDescent="0.35">
      <c r="A1531">
        <v>1530</v>
      </c>
      <c r="B1531" t="s">
        <v>1566</v>
      </c>
      <c r="C1531" t="s">
        <v>22</v>
      </c>
      <c r="D1531">
        <v>0</v>
      </c>
      <c r="E1531" t="s">
        <v>23</v>
      </c>
      <c r="F1531" t="s">
        <v>24</v>
      </c>
      <c r="G1531" t="str">
        <f>IF(AND(data[[#This Row],[Partner]]="Yes", data[[#This Row],[Dependents]]="Yes"), "Both", IF(data[[#This Row],[Partner]]="Yes", "Partner", IF(data[[#This Row],[Dependents]]="Yes", "Dependent", "None")))</f>
        <v>Partner</v>
      </c>
      <c r="H1531">
        <v>59</v>
      </c>
      <c r="I1531" s="1">
        <f>data[[#This Row],[Tenure]]/12</f>
        <v>4.916666666666667</v>
      </c>
      <c r="J1531" t="s">
        <v>23</v>
      </c>
      <c r="K1531">
        <f>IF(data[[#This Row],[PhoneService]]="Yes",1,"")</f>
        <v>1</v>
      </c>
      <c r="L1531" t="s">
        <v>24</v>
      </c>
      <c r="M1531" t="str">
        <f>IF(data[[#This Row],[MultipleLines]]="Yes",1,"")</f>
        <v/>
      </c>
      <c r="N1531" t="s">
        <v>24</v>
      </c>
      <c r="O1531" t="s">
        <v>46</v>
      </c>
      <c r="P1531" t="str">
        <f>IF(data[[#This Row],[OnlineSecurity]]="Yes",1,"")</f>
        <v/>
      </c>
      <c r="Q1531" t="s">
        <v>46</v>
      </c>
      <c r="R1531" t="str">
        <f>IF(data[[#This Row],[OnlineBackup]]="Yes",1,"")</f>
        <v/>
      </c>
      <c r="S1531" t="s">
        <v>46</v>
      </c>
      <c r="T1531" t="str">
        <f>IF(data[[#This Row],[DeviceProtection]]="Yes",1,"")</f>
        <v/>
      </c>
      <c r="U1531" t="s">
        <v>46</v>
      </c>
      <c r="V1531" t="str">
        <f>IF(data[[#This Row],[TechSupport]]="Yes",1,"")</f>
        <v/>
      </c>
      <c r="W1531" t="s">
        <v>46</v>
      </c>
      <c r="X1531" t="str">
        <f>IF(data[[#This Row],[StreamingTV]]="Yes",1,"")</f>
        <v/>
      </c>
      <c r="Y1531" t="s">
        <v>46</v>
      </c>
      <c r="Z1531" t="str">
        <f>IF(data[[#This Row],[StreamingMovies]]="Yes",1,"")</f>
        <v/>
      </c>
      <c r="AA1531" t="s">
        <v>47</v>
      </c>
      <c r="AB1531" t="s">
        <v>24</v>
      </c>
      <c r="AC1531" t="s">
        <v>35</v>
      </c>
      <c r="AD1531">
        <v>18.399999999999999</v>
      </c>
      <c r="AE1531">
        <v>1057.8499999999999</v>
      </c>
      <c r="AF1531">
        <v>0</v>
      </c>
      <c r="AG1531" s="2">
        <v>0</v>
      </c>
      <c r="AH1531" t="s">
        <v>24</v>
      </c>
      <c r="AI1531">
        <f t="shared" si="46"/>
        <v>0</v>
      </c>
      <c r="AJ1531">
        <f t="shared" si="47"/>
        <v>1</v>
      </c>
    </row>
    <row r="1532" spans="1:36" x14ac:dyDescent="0.35">
      <c r="A1532">
        <v>1531</v>
      </c>
      <c r="B1532" t="s">
        <v>1567</v>
      </c>
      <c r="C1532" t="s">
        <v>30</v>
      </c>
      <c r="D1532">
        <v>0</v>
      </c>
      <c r="E1532" t="s">
        <v>23</v>
      </c>
      <c r="F1532" t="s">
        <v>23</v>
      </c>
      <c r="G1532" t="str">
        <f>IF(AND(data[[#This Row],[Partner]]="Yes", data[[#This Row],[Dependents]]="Yes"), "Both", IF(data[[#This Row],[Partner]]="Yes", "Partner", IF(data[[#This Row],[Dependents]]="Yes", "Dependent", "None")))</f>
        <v>Both</v>
      </c>
      <c r="H1532">
        <v>2</v>
      </c>
      <c r="I1532" s="1">
        <f>data[[#This Row],[Tenure]]/12</f>
        <v>0.16666666666666666</v>
      </c>
      <c r="J1532" t="s">
        <v>23</v>
      </c>
      <c r="K1532">
        <f>IF(data[[#This Row],[PhoneService]]="Yes",1,"")</f>
        <v>1</v>
      </c>
      <c r="L1532" t="s">
        <v>24</v>
      </c>
      <c r="M1532" t="str">
        <f>IF(data[[#This Row],[MultipleLines]]="Yes",1,"")</f>
        <v/>
      </c>
      <c r="N1532" t="s">
        <v>37</v>
      </c>
      <c r="O1532" t="s">
        <v>24</v>
      </c>
      <c r="P1532" t="str">
        <f>IF(data[[#This Row],[OnlineSecurity]]="Yes",1,"")</f>
        <v/>
      </c>
      <c r="Q1532" t="s">
        <v>24</v>
      </c>
      <c r="R1532" t="str">
        <f>IF(data[[#This Row],[OnlineBackup]]="Yes",1,"")</f>
        <v/>
      </c>
      <c r="S1532" t="s">
        <v>23</v>
      </c>
      <c r="T1532">
        <f>IF(data[[#This Row],[DeviceProtection]]="Yes",1,"")</f>
        <v>1</v>
      </c>
      <c r="U1532" t="s">
        <v>23</v>
      </c>
      <c r="V1532">
        <f>IF(data[[#This Row],[TechSupport]]="Yes",1,"")</f>
        <v>1</v>
      </c>
      <c r="W1532" t="s">
        <v>24</v>
      </c>
      <c r="X1532" t="str">
        <f>IF(data[[#This Row],[StreamingTV]]="Yes",1,"")</f>
        <v/>
      </c>
      <c r="Y1532" t="s">
        <v>23</v>
      </c>
      <c r="Z1532">
        <f>IF(data[[#This Row],[StreamingMovies]]="Yes",1,"")</f>
        <v>1</v>
      </c>
      <c r="AA1532" t="s">
        <v>27</v>
      </c>
      <c r="AB1532" t="s">
        <v>24</v>
      </c>
      <c r="AC1532" t="s">
        <v>40</v>
      </c>
      <c r="AD1532">
        <v>90</v>
      </c>
      <c r="AE1532">
        <v>190.05</v>
      </c>
      <c r="AF1532">
        <v>0</v>
      </c>
      <c r="AG1532" s="2">
        <v>0</v>
      </c>
      <c r="AH1532" t="s">
        <v>23</v>
      </c>
      <c r="AI1532">
        <f t="shared" si="46"/>
        <v>1</v>
      </c>
      <c r="AJ1532" t="str">
        <f t="shared" si="47"/>
        <v/>
      </c>
    </row>
    <row r="1533" spans="1:36" x14ac:dyDescent="0.35">
      <c r="A1533">
        <v>1532</v>
      </c>
      <c r="B1533" t="s">
        <v>1568</v>
      </c>
      <c r="C1533" t="s">
        <v>22</v>
      </c>
      <c r="D1533">
        <v>0</v>
      </c>
      <c r="E1533" t="s">
        <v>23</v>
      </c>
      <c r="F1533" t="s">
        <v>23</v>
      </c>
      <c r="G1533" t="str">
        <f>IF(AND(data[[#This Row],[Partner]]="Yes", data[[#This Row],[Dependents]]="Yes"), "Both", IF(data[[#This Row],[Partner]]="Yes", "Partner", IF(data[[#This Row],[Dependents]]="Yes", "Dependent", "None")))</f>
        <v>Both</v>
      </c>
      <c r="H1533">
        <v>35</v>
      </c>
      <c r="I1533" s="1">
        <f>data[[#This Row],[Tenure]]/12</f>
        <v>2.9166666666666665</v>
      </c>
      <c r="J1533" t="s">
        <v>23</v>
      </c>
      <c r="K1533">
        <f>IF(data[[#This Row],[PhoneService]]="Yes",1,"")</f>
        <v>1</v>
      </c>
      <c r="L1533" t="s">
        <v>23</v>
      </c>
      <c r="M1533">
        <f>IF(data[[#This Row],[MultipleLines]]="Yes",1,"")</f>
        <v>1</v>
      </c>
      <c r="N1533" t="s">
        <v>24</v>
      </c>
      <c r="O1533" t="s">
        <v>46</v>
      </c>
      <c r="P1533" t="str">
        <f>IF(data[[#This Row],[OnlineSecurity]]="Yes",1,"")</f>
        <v/>
      </c>
      <c r="Q1533" t="s">
        <v>46</v>
      </c>
      <c r="R1533" t="str">
        <f>IF(data[[#This Row],[OnlineBackup]]="Yes",1,"")</f>
        <v/>
      </c>
      <c r="S1533" t="s">
        <v>46</v>
      </c>
      <c r="T1533" t="str">
        <f>IF(data[[#This Row],[DeviceProtection]]="Yes",1,"")</f>
        <v/>
      </c>
      <c r="U1533" t="s">
        <v>46</v>
      </c>
      <c r="V1533" t="str">
        <f>IF(data[[#This Row],[TechSupport]]="Yes",1,"")</f>
        <v/>
      </c>
      <c r="W1533" t="s">
        <v>46</v>
      </c>
      <c r="X1533" t="str">
        <f>IF(data[[#This Row],[StreamingTV]]="Yes",1,"")</f>
        <v/>
      </c>
      <c r="Y1533" t="s">
        <v>46</v>
      </c>
      <c r="Z1533" t="str">
        <f>IF(data[[#This Row],[StreamingMovies]]="Yes",1,"")</f>
        <v/>
      </c>
      <c r="AA1533" t="s">
        <v>27</v>
      </c>
      <c r="AB1533" t="s">
        <v>23</v>
      </c>
      <c r="AC1533" t="s">
        <v>28</v>
      </c>
      <c r="AD1533">
        <v>25.75</v>
      </c>
      <c r="AE1533">
        <v>882.55</v>
      </c>
      <c r="AF1533">
        <v>0</v>
      </c>
      <c r="AG1533" s="2">
        <v>0</v>
      </c>
      <c r="AH1533" t="s">
        <v>24</v>
      </c>
      <c r="AI1533">
        <f t="shared" si="46"/>
        <v>0</v>
      </c>
      <c r="AJ1533">
        <f t="shared" si="47"/>
        <v>1</v>
      </c>
    </row>
    <row r="1534" spans="1:36" x14ac:dyDescent="0.35">
      <c r="A1534">
        <v>1533</v>
      </c>
      <c r="B1534" t="s">
        <v>1569</v>
      </c>
      <c r="C1534" t="s">
        <v>30</v>
      </c>
      <c r="D1534">
        <v>0</v>
      </c>
      <c r="E1534" t="s">
        <v>24</v>
      </c>
      <c r="F1534" t="s">
        <v>24</v>
      </c>
      <c r="G1534" t="str">
        <f>IF(AND(data[[#This Row],[Partner]]="Yes", data[[#This Row],[Dependents]]="Yes"), "Both", IF(data[[#This Row],[Partner]]="Yes", "Partner", IF(data[[#This Row],[Dependents]]="Yes", "Dependent", "None")))</f>
        <v>None</v>
      </c>
      <c r="H1534">
        <v>14</v>
      </c>
      <c r="I1534" s="1">
        <f>data[[#This Row],[Tenure]]/12</f>
        <v>1.1666666666666667</v>
      </c>
      <c r="J1534" t="s">
        <v>23</v>
      </c>
      <c r="K1534">
        <f>IF(data[[#This Row],[PhoneService]]="Yes",1,"")</f>
        <v>1</v>
      </c>
      <c r="L1534" t="s">
        <v>24</v>
      </c>
      <c r="M1534" t="str">
        <f>IF(data[[#This Row],[MultipleLines]]="Yes",1,"")</f>
        <v/>
      </c>
      <c r="N1534" t="s">
        <v>24</v>
      </c>
      <c r="O1534" t="s">
        <v>46</v>
      </c>
      <c r="P1534" t="str">
        <f>IF(data[[#This Row],[OnlineSecurity]]="Yes",1,"")</f>
        <v/>
      </c>
      <c r="Q1534" t="s">
        <v>46</v>
      </c>
      <c r="R1534" t="str">
        <f>IF(data[[#This Row],[OnlineBackup]]="Yes",1,"")</f>
        <v/>
      </c>
      <c r="S1534" t="s">
        <v>46</v>
      </c>
      <c r="T1534" t="str">
        <f>IF(data[[#This Row],[DeviceProtection]]="Yes",1,"")</f>
        <v/>
      </c>
      <c r="U1534" t="s">
        <v>46</v>
      </c>
      <c r="V1534" t="str">
        <f>IF(data[[#This Row],[TechSupport]]="Yes",1,"")</f>
        <v/>
      </c>
      <c r="W1534" t="s">
        <v>46</v>
      </c>
      <c r="X1534" t="str">
        <f>IF(data[[#This Row],[StreamingTV]]="Yes",1,"")</f>
        <v/>
      </c>
      <c r="Y1534" t="s">
        <v>46</v>
      </c>
      <c r="Z1534" t="str">
        <f>IF(data[[#This Row],[StreamingMovies]]="Yes",1,"")</f>
        <v/>
      </c>
      <c r="AA1534" t="s">
        <v>27</v>
      </c>
      <c r="AB1534" t="s">
        <v>24</v>
      </c>
      <c r="AC1534" t="s">
        <v>40</v>
      </c>
      <c r="AD1534">
        <v>19.600000000000001</v>
      </c>
      <c r="AE1534">
        <v>300.39999999999998</v>
      </c>
      <c r="AF1534">
        <v>0</v>
      </c>
      <c r="AG1534" s="2">
        <v>0</v>
      </c>
      <c r="AH1534" t="s">
        <v>24</v>
      </c>
      <c r="AI1534">
        <f t="shared" si="46"/>
        <v>0</v>
      </c>
      <c r="AJ1534">
        <f t="shared" si="47"/>
        <v>1</v>
      </c>
    </row>
    <row r="1535" spans="1:36" x14ac:dyDescent="0.35">
      <c r="A1535">
        <v>1534</v>
      </c>
      <c r="B1535" t="s">
        <v>1570</v>
      </c>
      <c r="C1535" t="s">
        <v>22</v>
      </c>
      <c r="D1535">
        <v>0</v>
      </c>
      <c r="E1535" t="s">
        <v>24</v>
      </c>
      <c r="F1535" t="s">
        <v>24</v>
      </c>
      <c r="G1535" t="str">
        <f>IF(AND(data[[#This Row],[Partner]]="Yes", data[[#This Row],[Dependents]]="Yes"), "Both", IF(data[[#This Row],[Partner]]="Yes", "Partner", IF(data[[#This Row],[Dependents]]="Yes", "Dependent", "None")))</f>
        <v>None</v>
      </c>
      <c r="H1535">
        <v>14</v>
      </c>
      <c r="I1535" s="1">
        <f>data[[#This Row],[Tenure]]/12</f>
        <v>1.1666666666666667</v>
      </c>
      <c r="J1535" t="s">
        <v>23</v>
      </c>
      <c r="K1535">
        <f>IF(data[[#This Row],[PhoneService]]="Yes",1,"")</f>
        <v>1</v>
      </c>
      <c r="L1535" t="s">
        <v>24</v>
      </c>
      <c r="M1535" t="str">
        <f>IF(data[[#This Row],[MultipleLines]]="Yes",1,"")</f>
        <v/>
      </c>
      <c r="N1535" t="s">
        <v>37</v>
      </c>
      <c r="O1535" t="s">
        <v>24</v>
      </c>
      <c r="P1535" t="str">
        <f>IF(data[[#This Row],[OnlineSecurity]]="Yes",1,"")</f>
        <v/>
      </c>
      <c r="Q1535" t="s">
        <v>24</v>
      </c>
      <c r="R1535" t="str">
        <f>IF(data[[#This Row],[OnlineBackup]]="Yes",1,"")</f>
        <v/>
      </c>
      <c r="S1535" t="s">
        <v>23</v>
      </c>
      <c r="T1535">
        <f>IF(data[[#This Row],[DeviceProtection]]="Yes",1,"")</f>
        <v>1</v>
      </c>
      <c r="U1535" t="s">
        <v>24</v>
      </c>
      <c r="V1535" t="str">
        <f>IF(data[[#This Row],[TechSupport]]="Yes",1,"")</f>
        <v/>
      </c>
      <c r="W1535" t="s">
        <v>24</v>
      </c>
      <c r="X1535" t="str">
        <f>IF(data[[#This Row],[StreamingTV]]="Yes",1,"")</f>
        <v/>
      </c>
      <c r="Y1535" t="s">
        <v>24</v>
      </c>
      <c r="Z1535" t="str">
        <f>IF(data[[#This Row],[StreamingMovies]]="Yes",1,"")</f>
        <v/>
      </c>
      <c r="AA1535" t="s">
        <v>27</v>
      </c>
      <c r="AB1535" t="s">
        <v>24</v>
      </c>
      <c r="AC1535" t="s">
        <v>28</v>
      </c>
      <c r="AD1535">
        <v>75.349999999999994</v>
      </c>
      <c r="AE1535">
        <v>1025.95</v>
      </c>
      <c r="AF1535">
        <v>0</v>
      </c>
      <c r="AG1535" s="2">
        <v>0</v>
      </c>
      <c r="AH1535" t="s">
        <v>23</v>
      </c>
      <c r="AI1535">
        <f t="shared" si="46"/>
        <v>1</v>
      </c>
      <c r="AJ1535" t="str">
        <f t="shared" si="47"/>
        <v/>
      </c>
    </row>
    <row r="1536" spans="1:36" x14ac:dyDescent="0.35">
      <c r="A1536">
        <v>1535</v>
      </c>
      <c r="B1536" t="s">
        <v>1571</v>
      </c>
      <c r="C1536" t="s">
        <v>22</v>
      </c>
      <c r="D1536">
        <v>0</v>
      </c>
      <c r="E1536" t="s">
        <v>23</v>
      </c>
      <c r="F1536" t="s">
        <v>23</v>
      </c>
      <c r="G1536" t="str">
        <f>IF(AND(data[[#This Row],[Partner]]="Yes", data[[#This Row],[Dependents]]="Yes"), "Both", IF(data[[#This Row],[Partner]]="Yes", "Partner", IF(data[[#This Row],[Dependents]]="Yes", "Dependent", "None")))</f>
        <v>Both</v>
      </c>
      <c r="H1536">
        <v>69</v>
      </c>
      <c r="I1536" s="1">
        <f>data[[#This Row],[Tenure]]/12</f>
        <v>5.75</v>
      </c>
      <c r="J1536" t="s">
        <v>23</v>
      </c>
      <c r="K1536">
        <f>IF(data[[#This Row],[PhoneService]]="Yes",1,"")</f>
        <v>1</v>
      </c>
      <c r="L1536" t="s">
        <v>24</v>
      </c>
      <c r="M1536" t="str">
        <f>IF(data[[#This Row],[MultipleLines]]="Yes",1,"")</f>
        <v/>
      </c>
      <c r="N1536" t="s">
        <v>24</v>
      </c>
      <c r="O1536" t="s">
        <v>46</v>
      </c>
      <c r="P1536" t="str">
        <f>IF(data[[#This Row],[OnlineSecurity]]="Yes",1,"")</f>
        <v/>
      </c>
      <c r="Q1536" t="s">
        <v>46</v>
      </c>
      <c r="R1536" t="str">
        <f>IF(data[[#This Row],[OnlineBackup]]="Yes",1,"")</f>
        <v/>
      </c>
      <c r="S1536" t="s">
        <v>46</v>
      </c>
      <c r="T1536" t="str">
        <f>IF(data[[#This Row],[DeviceProtection]]="Yes",1,"")</f>
        <v/>
      </c>
      <c r="U1536" t="s">
        <v>46</v>
      </c>
      <c r="V1536" t="str">
        <f>IF(data[[#This Row],[TechSupport]]="Yes",1,"")</f>
        <v/>
      </c>
      <c r="W1536" t="s">
        <v>46</v>
      </c>
      <c r="X1536" t="str">
        <f>IF(data[[#This Row],[StreamingTV]]="Yes",1,"")</f>
        <v/>
      </c>
      <c r="Y1536" t="s">
        <v>46</v>
      </c>
      <c r="Z1536" t="str">
        <f>IF(data[[#This Row],[StreamingMovies]]="Yes",1,"")</f>
        <v/>
      </c>
      <c r="AA1536" t="s">
        <v>47</v>
      </c>
      <c r="AB1536" t="s">
        <v>24</v>
      </c>
      <c r="AC1536" t="s">
        <v>40</v>
      </c>
      <c r="AD1536">
        <v>19.8</v>
      </c>
      <c r="AE1536">
        <v>1436.95</v>
      </c>
      <c r="AF1536">
        <v>0</v>
      </c>
      <c r="AG1536" s="2">
        <v>0</v>
      </c>
      <c r="AH1536" t="s">
        <v>24</v>
      </c>
      <c r="AI1536">
        <f t="shared" si="46"/>
        <v>0</v>
      </c>
      <c r="AJ1536">
        <f t="shared" si="47"/>
        <v>1</v>
      </c>
    </row>
    <row r="1537" spans="1:36" x14ac:dyDescent="0.35">
      <c r="A1537">
        <v>1536</v>
      </c>
      <c r="B1537" t="s">
        <v>1572</v>
      </c>
      <c r="C1537" t="s">
        <v>30</v>
      </c>
      <c r="D1537">
        <v>1</v>
      </c>
      <c r="E1537" t="s">
        <v>23</v>
      </c>
      <c r="F1537" t="s">
        <v>24</v>
      </c>
      <c r="G1537" t="str">
        <f>IF(AND(data[[#This Row],[Partner]]="Yes", data[[#This Row],[Dependents]]="Yes"), "Both", IF(data[[#This Row],[Partner]]="Yes", "Partner", IF(data[[#This Row],[Dependents]]="Yes", "Dependent", "None")))</f>
        <v>Partner</v>
      </c>
      <c r="H1537">
        <v>7</v>
      </c>
      <c r="I1537" s="1">
        <f>data[[#This Row],[Tenure]]/12</f>
        <v>0.58333333333333337</v>
      </c>
      <c r="J1537" t="s">
        <v>23</v>
      </c>
      <c r="K1537">
        <f>IF(data[[#This Row],[PhoneService]]="Yes",1,"")</f>
        <v>1</v>
      </c>
      <c r="L1537" t="s">
        <v>23</v>
      </c>
      <c r="M1537">
        <f>IF(data[[#This Row],[MultipleLines]]="Yes",1,"")</f>
        <v>1</v>
      </c>
      <c r="N1537" t="s">
        <v>26</v>
      </c>
      <c r="O1537" t="s">
        <v>23</v>
      </c>
      <c r="P1537">
        <f>IF(data[[#This Row],[OnlineSecurity]]="Yes",1,"")</f>
        <v>1</v>
      </c>
      <c r="Q1537" t="s">
        <v>23</v>
      </c>
      <c r="R1537">
        <f>IF(data[[#This Row],[OnlineBackup]]="Yes",1,"")</f>
        <v>1</v>
      </c>
      <c r="S1537" t="s">
        <v>24</v>
      </c>
      <c r="T1537" t="str">
        <f>IF(data[[#This Row],[DeviceProtection]]="Yes",1,"")</f>
        <v/>
      </c>
      <c r="U1537" t="s">
        <v>23</v>
      </c>
      <c r="V1537">
        <f>IF(data[[#This Row],[TechSupport]]="Yes",1,"")</f>
        <v>1</v>
      </c>
      <c r="W1537" t="s">
        <v>24</v>
      </c>
      <c r="X1537" t="str">
        <f>IF(data[[#This Row],[StreamingTV]]="Yes",1,"")</f>
        <v/>
      </c>
      <c r="Y1537" t="s">
        <v>24</v>
      </c>
      <c r="Z1537" t="str">
        <f>IF(data[[#This Row],[StreamingMovies]]="Yes",1,"")</f>
        <v/>
      </c>
      <c r="AA1537" t="s">
        <v>27</v>
      </c>
      <c r="AB1537" t="s">
        <v>24</v>
      </c>
      <c r="AC1537" t="s">
        <v>28</v>
      </c>
      <c r="AD1537">
        <v>64.2</v>
      </c>
      <c r="AE1537">
        <v>475</v>
      </c>
      <c r="AF1537">
        <v>5</v>
      </c>
      <c r="AG1537" s="2">
        <v>0</v>
      </c>
      <c r="AH1537" t="s">
        <v>24</v>
      </c>
      <c r="AI1537">
        <f t="shared" si="46"/>
        <v>0</v>
      </c>
      <c r="AJ1537">
        <f t="shared" si="47"/>
        <v>1</v>
      </c>
    </row>
    <row r="1538" spans="1:36" x14ac:dyDescent="0.35">
      <c r="A1538">
        <v>1537</v>
      </c>
      <c r="B1538" t="s">
        <v>1573</v>
      </c>
      <c r="C1538" t="s">
        <v>30</v>
      </c>
      <c r="D1538">
        <v>0</v>
      </c>
      <c r="E1538" t="s">
        <v>23</v>
      </c>
      <c r="F1538" t="s">
        <v>23</v>
      </c>
      <c r="G1538" t="str">
        <f>IF(AND(data[[#This Row],[Partner]]="Yes", data[[#This Row],[Dependents]]="Yes"), "Both", IF(data[[#This Row],[Partner]]="Yes", "Partner", IF(data[[#This Row],[Dependents]]="Yes", "Dependent", "None")))</f>
        <v>Both</v>
      </c>
      <c r="H1538">
        <v>69</v>
      </c>
      <c r="I1538" s="1">
        <f>data[[#This Row],[Tenure]]/12</f>
        <v>5.75</v>
      </c>
      <c r="J1538" t="s">
        <v>23</v>
      </c>
      <c r="K1538">
        <f>IF(data[[#This Row],[PhoneService]]="Yes",1,"")</f>
        <v>1</v>
      </c>
      <c r="L1538" t="s">
        <v>24</v>
      </c>
      <c r="M1538" t="str">
        <f>IF(data[[#This Row],[MultipleLines]]="Yes",1,"")</f>
        <v/>
      </c>
      <c r="N1538" t="s">
        <v>26</v>
      </c>
      <c r="O1538" t="s">
        <v>23</v>
      </c>
      <c r="P1538">
        <f>IF(data[[#This Row],[OnlineSecurity]]="Yes",1,"")</f>
        <v>1</v>
      </c>
      <c r="Q1538" t="s">
        <v>23</v>
      </c>
      <c r="R1538">
        <f>IF(data[[#This Row],[OnlineBackup]]="Yes",1,"")</f>
        <v>1</v>
      </c>
      <c r="S1538" t="s">
        <v>23</v>
      </c>
      <c r="T1538">
        <f>IF(data[[#This Row],[DeviceProtection]]="Yes",1,"")</f>
        <v>1</v>
      </c>
      <c r="U1538" t="s">
        <v>23</v>
      </c>
      <c r="V1538">
        <f>IF(data[[#This Row],[TechSupport]]="Yes",1,"")</f>
        <v>1</v>
      </c>
      <c r="W1538" t="s">
        <v>23</v>
      </c>
      <c r="X1538">
        <f>IF(data[[#This Row],[StreamingTV]]="Yes",1,"")</f>
        <v>1</v>
      </c>
      <c r="Y1538" t="s">
        <v>24</v>
      </c>
      <c r="Z1538" t="str">
        <f>IF(data[[#This Row],[StreamingMovies]]="Yes",1,"")</f>
        <v/>
      </c>
      <c r="AA1538" t="s">
        <v>47</v>
      </c>
      <c r="AB1538" t="s">
        <v>23</v>
      </c>
      <c r="AC1538" t="s">
        <v>35</v>
      </c>
      <c r="AD1538">
        <v>75.75</v>
      </c>
      <c r="AE1538">
        <v>5388.15</v>
      </c>
      <c r="AF1538">
        <v>0</v>
      </c>
      <c r="AG1538" s="2">
        <v>0</v>
      </c>
      <c r="AH1538" t="s">
        <v>24</v>
      </c>
      <c r="AI1538">
        <f t="shared" si="46"/>
        <v>0</v>
      </c>
      <c r="AJ1538">
        <f t="shared" si="47"/>
        <v>1</v>
      </c>
    </row>
    <row r="1539" spans="1:36" x14ac:dyDescent="0.35">
      <c r="A1539">
        <v>1538</v>
      </c>
      <c r="B1539" t="s">
        <v>1574</v>
      </c>
      <c r="C1539" t="s">
        <v>22</v>
      </c>
      <c r="D1539">
        <v>0</v>
      </c>
      <c r="E1539" t="s">
        <v>23</v>
      </c>
      <c r="F1539" t="s">
        <v>23</v>
      </c>
      <c r="G1539" t="str">
        <f>IF(AND(data[[#This Row],[Partner]]="Yes", data[[#This Row],[Dependents]]="Yes"), "Both", IF(data[[#This Row],[Partner]]="Yes", "Partner", IF(data[[#This Row],[Dependents]]="Yes", "Dependent", "None")))</f>
        <v>Both</v>
      </c>
      <c r="H1539">
        <v>72</v>
      </c>
      <c r="I1539" s="1">
        <f>data[[#This Row],[Tenure]]/12</f>
        <v>6</v>
      </c>
      <c r="J1539" t="s">
        <v>23</v>
      </c>
      <c r="K1539">
        <f>IF(data[[#This Row],[PhoneService]]="Yes",1,"")</f>
        <v>1</v>
      </c>
      <c r="L1539" t="s">
        <v>23</v>
      </c>
      <c r="M1539">
        <f>IF(data[[#This Row],[MultipleLines]]="Yes",1,"")</f>
        <v>1</v>
      </c>
      <c r="N1539" t="s">
        <v>26</v>
      </c>
      <c r="O1539" t="s">
        <v>24</v>
      </c>
      <c r="P1539" t="str">
        <f>IF(data[[#This Row],[OnlineSecurity]]="Yes",1,"")</f>
        <v/>
      </c>
      <c r="Q1539" t="s">
        <v>23</v>
      </c>
      <c r="R1539">
        <f>IF(data[[#This Row],[OnlineBackup]]="Yes",1,"")</f>
        <v>1</v>
      </c>
      <c r="S1539" t="s">
        <v>24</v>
      </c>
      <c r="T1539" t="str">
        <f>IF(data[[#This Row],[DeviceProtection]]="Yes",1,"")</f>
        <v/>
      </c>
      <c r="U1539" t="s">
        <v>23</v>
      </c>
      <c r="V1539">
        <f>IF(data[[#This Row],[TechSupport]]="Yes",1,"")</f>
        <v>1</v>
      </c>
      <c r="W1539" t="s">
        <v>23</v>
      </c>
      <c r="X1539">
        <f>IF(data[[#This Row],[StreamingTV]]="Yes",1,"")</f>
        <v>1</v>
      </c>
      <c r="Y1539" t="s">
        <v>23</v>
      </c>
      <c r="Z1539">
        <f>IF(data[[#This Row],[StreamingMovies]]="Yes",1,"")</f>
        <v>1</v>
      </c>
      <c r="AA1539" t="s">
        <v>47</v>
      </c>
      <c r="AB1539" t="s">
        <v>23</v>
      </c>
      <c r="AC1539" t="s">
        <v>28</v>
      </c>
      <c r="AD1539">
        <v>78.95</v>
      </c>
      <c r="AE1539">
        <v>5730.15</v>
      </c>
      <c r="AF1539">
        <v>0</v>
      </c>
      <c r="AG1539" s="2">
        <v>0</v>
      </c>
      <c r="AH1539" t="s">
        <v>24</v>
      </c>
      <c r="AI1539">
        <f t="shared" ref="AI1539:AI1602" si="48">IF(AH1539="Yes",1,0)</f>
        <v>0</v>
      </c>
      <c r="AJ1539">
        <f t="shared" ref="AJ1539:AJ1602" si="49">IF(AH1539="No",1,"")</f>
        <v>1</v>
      </c>
    </row>
    <row r="1540" spans="1:36" x14ac:dyDescent="0.35">
      <c r="A1540">
        <v>1539</v>
      </c>
      <c r="B1540" t="s">
        <v>1575</v>
      </c>
      <c r="C1540" t="s">
        <v>30</v>
      </c>
      <c r="D1540">
        <v>0</v>
      </c>
      <c r="E1540" t="s">
        <v>24</v>
      </c>
      <c r="F1540" t="s">
        <v>24</v>
      </c>
      <c r="G1540" t="str">
        <f>IF(AND(data[[#This Row],[Partner]]="Yes", data[[#This Row],[Dependents]]="Yes"), "Both", IF(data[[#This Row],[Partner]]="Yes", "Partner", IF(data[[#This Row],[Dependents]]="Yes", "Dependent", "None")))</f>
        <v>None</v>
      </c>
      <c r="H1540">
        <v>8</v>
      </c>
      <c r="I1540" s="1">
        <f>data[[#This Row],[Tenure]]/12</f>
        <v>0.66666666666666663</v>
      </c>
      <c r="J1540" t="s">
        <v>23</v>
      </c>
      <c r="K1540">
        <f>IF(data[[#This Row],[PhoneService]]="Yes",1,"")</f>
        <v>1</v>
      </c>
      <c r="L1540" t="s">
        <v>23</v>
      </c>
      <c r="M1540">
        <f>IF(data[[#This Row],[MultipleLines]]="Yes",1,"")</f>
        <v>1</v>
      </c>
      <c r="N1540" t="s">
        <v>37</v>
      </c>
      <c r="O1540" t="s">
        <v>24</v>
      </c>
      <c r="P1540" t="str">
        <f>IF(data[[#This Row],[OnlineSecurity]]="Yes",1,"")</f>
        <v/>
      </c>
      <c r="Q1540" t="s">
        <v>23</v>
      </c>
      <c r="R1540">
        <f>IF(data[[#This Row],[OnlineBackup]]="Yes",1,"")</f>
        <v>1</v>
      </c>
      <c r="S1540" t="s">
        <v>24</v>
      </c>
      <c r="T1540" t="str">
        <f>IF(data[[#This Row],[DeviceProtection]]="Yes",1,"")</f>
        <v/>
      </c>
      <c r="U1540" t="s">
        <v>24</v>
      </c>
      <c r="V1540" t="str">
        <f>IF(data[[#This Row],[TechSupport]]="Yes",1,"")</f>
        <v/>
      </c>
      <c r="W1540" t="s">
        <v>23</v>
      </c>
      <c r="X1540">
        <f>IF(data[[#This Row],[StreamingTV]]="Yes",1,"")</f>
        <v>1</v>
      </c>
      <c r="Y1540" t="s">
        <v>23</v>
      </c>
      <c r="Z1540">
        <f>IF(data[[#This Row],[StreamingMovies]]="Yes",1,"")</f>
        <v>1</v>
      </c>
      <c r="AA1540" t="s">
        <v>27</v>
      </c>
      <c r="AB1540" t="s">
        <v>24</v>
      </c>
      <c r="AC1540" t="s">
        <v>28</v>
      </c>
      <c r="AD1540">
        <v>100.85</v>
      </c>
      <c r="AE1540">
        <v>819.55</v>
      </c>
      <c r="AF1540">
        <v>0</v>
      </c>
      <c r="AG1540" s="2">
        <v>0</v>
      </c>
      <c r="AH1540" t="s">
        <v>23</v>
      </c>
      <c r="AI1540">
        <f t="shared" si="48"/>
        <v>1</v>
      </c>
      <c r="AJ1540" t="str">
        <f t="shared" si="49"/>
        <v/>
      </c>
    </row>
    <row r="1541" spans="1:36" x14ac:dyDescent="0.35">
      <c r="A1541">
        <v>1540</v>
      </c>
      <c r="B1541" t="s">
        <v>1576</v>
      </c>
      <c r="C1541" t="s">
        <v>22</v>
      </c>
      <c r="D1541">
        <v>0</v>
      </c>
      <c r="E1541" t="s">
        <v>23</v>
      </c>
      <c r="F1541" t="s">
        <v>23</v>
      </c>
      <c r="G1541" t="str">
        <f>IF(AND(data[[#This Row],[Partner]]="Yes", data[[#This Row],[Dependents]]="Yes"), "Both", IF(data[[#This Row],[Partner]]="Yes", "Partner", IF(data[[#This Row],[Dependents]]="Yes", "Dependent", "None")))</f>
        <v>Both</v>
      </c>
      <c r="H1541">
        <v>4</v>
      </c>
      <c r="I1541" s="1">
        <f>data[[#This Row],[Tenure]]/12</f>
        <v>0.33333333333333331</v>
      </c>
      <c r="J1541" t="s">
        <v>23</v>
      </c>
      <c r="K1541">
        <f>IF(data[[#This Row],[PhoneService]]="Yes",1,"")</f>
        <v>1</v>
      </c>
      <c r="L1541" t="s">
        <v>24</v>
      </c>
      <c r="M1541" t="str">
        <f>IF(data[[#This Row],[MultipleLines]]="Yes",1,"")</f>
        <v/>
      </c>
      <c r="N1541" t="s">
        <v>26</v>
      </c>
      <c r="O1541" t="s">
        <v>23</v>
      </c>
      <c r="P1541">
        <f>IF(data[[#This Row],[OnlineSecurity]]="Yes",1,"")</f>
        <v>1</v>
      </c>
      <c r="Q1541" t="s">
        <v>24</v>
      </c>
      <c r="R1541" t="str">
        <f>IF(data[[#This Row],[OnlineBackup]]="Yes",1,"")</f>
        <v/>
      </c>
      <c r="S1541" t="s">
        <v>24</v>
      </c>
      <c r="T1541" t="str">
        <f>IF(data[[#This Row],[DeviceProtection]]="Yes",1,"")</f>
        <v/>
      </c>
      <c r="U1541" t="s">
        <v>24</v>
      </c>
      <c r="V1541" t="str">
        <f>IF(data[[#This Row],[TechSupport]]="Yes",1,"")</f>
        <v/>
      </c>
      <c r="W1541" t="s">
        <v>24</v>
      </c>
      <c r="X1541" t="str">
        <f>IF(data[[#This Row],[StreamingTV]]="Yes",1,"")</f>
        <v/>
      </c>
      <c r="Y1541" t="s">
        <v>24</v>
      </c>
      <c r="Z1541" t="str">
        <f>IF(data[[#This Row],[StreamingMovies]]="Yes",1,"")</f>
        <v/>
      </c>
      <c r="AA1541" t="s">
        <v>27</v>
      </c>
      <c r="AB1541" t="s">
        <v>24</v>
      </c>
      <c r="AC1541" t="s">
        <v>28</v>
      </c>
      <c r="AD1541">
        <v>50.3</v>
      </c>
      <c r="AE1541">
        <v>217.1</v>
      </c>
      <c r="AF1541">
        <v>0</v>
      </c>
      <c r="AG1541" s="2">
        <v>0</v>
      </c>
      <c r="AH1541" t="s">
        <v>24</v>
      </c>
      <c r="AI1541">
        <f t="shared" si="48"/>
        <v>0</v>
      </c>
      <c r="AJ1541">
        <f t="shared" si="49"/>
        <v>1</v>
      </c>
    </row>
    <row r="1542" spans="1:36" x14ac:dyDescent="0.35">
      <c r="A1542">
        <v>1541</v>
      </c>
      <c r="B1542" t="s">
        <v>1577</v>
      </c>
      <c r="C1542" t="s">
        <v>30</v>
      </c>
      <c r="D1542">
        <v>0</v>
      </c>
      <c r="E1542" t="s">
        <v>23</v>
      </c>
      <c r="F1542" t="s">
        <v>23</v>
      </c>
      <c r="G1542" t="str">
        <f>IF(AND(data[[#This Row],[Partner]]="Yes", data[[#This Row],[Dependents]]="Yes"), "Both", IF(data[[#This Row],[Partner]]="Yes", "Partner", IF(data[[#This Row],[Dependents]]="Yes", "Dependent", "None")))</f>
        <v>Both</v>
      </c>
      <c r="H1542">
        <v>63</v>
      </c>
      <c r="I1542" s="1">
        <f>data[[#This Row],[Tenure]]/12</f>
        <v>5.25</v>
      </c>
      <c r="J1542" t="s">
        <v>23</v>
      </c>
      <c r="K1542">
        <f>IF(data[[#This Row],[PhoneService]]="Yes",1,"")</f>
        <v>1</v>
      </c>
      <c r="L1542" t="s">
        <v>24</v>
      </c>
      <c r="M1542" t="str">
        <f>IF(data[[#This Row],[MultipleLines]]="Yes",1,"")</f>
        <v/>
      </c>
      <c r="N1542" t="s">
        <v>37</v>
      </c>
      <c r="O1542" t="s">
        <v>24</v>
      </c>
      <c r="P1542" t="str">
        <f>IF(data[[#This Row],[OnlineSecurity]]="Yes",1,"")</f>
        <v/>
      </c>
      <c r="Q1542" t="s">
        <v>23</v>
      </c>
      <c r="R1542">
        <f>IF(data[[#This Row],[OnlineBackup]]="Yes",1,"")</f>
        <v>1</v>
      </c>
      <c r="S1542" t="s">
        <v>23</v>
      </c>
      <c r="T1542">
        <f>IF(data[[#This Row],[DeviceProtection]]="Yes",1,"")</f>
        <v>1</v>
      </c>
      <c r="U1542" t="s">
        <v>24</v>
      </c>
      <c r="V1542" t="str">
        <f>IF(data[[#This Row],[TechSupport]]="Yes",1,"")</f>
        <v/>
      </c>
      <c r="W1542" t="s">
        <v>24</v>
      </c>
      <c r="X1542" t="str">
        <f>IF(data[[#This Row],[StreamingTV]]="Yes",1,"")</f>
        <v/>
      </c>
      <c r="Y1542" t="s">
        <v>24</v>
      </c>
      <c r="Z1542" t="str">
        <f>IF(data[[#This Row],[StreamingMovies]]="Yes",1,"")</f>
        <v/>
      </c>
      <c r="AA1542" t="s">
        <v>27</v>
      </c>
      <c r="AB1542" t="s">
        <v>23</v>
      </c>
      <c r="AC1542" t="s">
        <v>40</v>
      </c>
      <c r="AD1542">
        <v>80.3</v>
      </c>
      <c r="AE1542">
        <v>4896.3500000000004</v>
      </c>
      <c r="AF1542">
        <v>0</v>
      </c>
      <c r="AG1542" s="2">
        <v>0</v>
      </c>
      <c r="AH1542" t="s">
        <v>24</v>
      </c>
      <c r="AI1542">
        <f t="shared" si="48"/>
        <v>0</v>
      </c>
      <c r="AJ1542">
        <f t="shared" si="49"/>
        <v>1</v>
      </c>
    </row>
    <row r="1543" spans="1:36" x14ac:dyDescent="0.35">
      <c r="A1543">
        <v>1542</v>
      </c>
      <c r="B1543" t="s">
        <v>1578</v>
      </c>
      <c r="C1543" t="s">
        <v>30</v>
      </c>
      <c r="D1543">
        <v>0</v>
      </c>
      <c r="E1543" t="s">
        <v>24</v>
      </c>
      <c r="F1543" t="s">
        <v>24</v>
      </c>
      <c r="G1543" t="str">
        <f>IF(AND(data[[#This Row],[Partner]]="Yes", data[[#This Row],[Dependents]]="Yes"), "Both", IF(data[[#This Row],[Partner]]="Yes", "Partner", IF(data[[#This Row],[Dependents]]="Yes", "Dependent", "None")))</f>
        <v>None</v>
      </c>
      <c r="H1543">
        <v>72</v>
      </c>
      <c r="I1543" s="1">
        <f>data[[#This Row],[Tenure]]/12</f>
        <v>6</v>
      </c>
      <c r="J1543" t="s">
        <v>23</v>
      </c>
      <c r="K1543">
        <f>IF(data[[#This Row],[PhoneService]]="Yes",1,"")</f>
        <v>1</v>
      </c>
      <c r="L1543" t="s">
        <v>24</v>
      </c>
      <c r="M1543" t="str">
        <f>IF(data[[#This Row],[MultipleLines]]="Yes",1,"")</f>
        <v/>
      </c>
      <c r="N1543" t="s">
        <v>24</v>
      </c>
      <c r="O1543" t="s">
        <v>46</v>
      </c>
      <c r="P1543" t="str">
        <f>IF(data[[#This Row],[OnlineSecurity]]="Yes",1,"")</f>
        <v/>
      </c>
      <c r="Q1543" t="s">
        <v>46</v>
      </c>
      <c r="R1543" t="str">
        <f>IF(data[[#This Row],[OnlineBackup]]="Yes",1,"")</f>
        <v/>
      </c>
      <c r="S1543" t="s">
        <v>46</v>
      </c>
      <c r="T1543" t="str">
        <f>IF(data[[#This Row],[DeviceProtection]]="Yes",1,"")</f>
        <v/>
      </c>
      <c r="U1543" t="s">
        <v>46</v>
      </c>
      <c r="V1543" t="str">
        <f>IF(data[[#This Row],[TechSupport]]="Yes",1,"")</f>
        <v/>
      </c>
      <c r="W1543" t="s">
        <v>46</v>
      </c>
      <c r="X1543" t="str">
        <f>IF(data[[#This Row],[StreamingTV]]="Yes",1,"")</f>
        <v/>
      </c>
      <c r="Y1543" t="s">
        <v>46</v>
      </c>
      <c r="Z1543" t="str">
        <f>IF(data[[#This Row],[StreamingMovies]]="Yes",1,"")</f>
        <v/>
      </c>
      <c r="AA1543" t="s">
        <v>47</v>
      </c>
      <c r="AB1543" t="s">
        <v>24</v>
      </c>
      <c r="AC1543" t="s">
        <v>35</v>
      </c>
      <c r="AD1543">
        <v>19.850000000000001</v>
      </c>
      <c r="AE1543">
        <v>1434.1</v>
      </c>
      <c r="AF1543">
        <v>0</v>
      </c>
      <c r="AG1543" s="2">
        <v>0</v>
      </c>
      <c r="AH1543" t="s">
        <v>24</v>
      </c>
      <c r="AI1543">
        <f t="shared" si="48"/>
        <v>0</v>
      </c>
      <c r="AJ1543">
        <f t="shared" si="49"/>
        <v>1</v>
      </c>
    </row>
    <row r="1544" spans="1:36" x14ac:dyDescent="0.35">
      <c r="A1544">
        <v>1543</v>
      </c>
      <c r="B1544" t="s">
        <v>1579</v>
      </c>
      <c r="C1544" t="s">
        <v>22</v>
      </c>
      <c r="D1544">
        <v>0</v>
      </c>
      <c r="E1544" t="s">
        <v>24</v>
      </c>
      <c r="F1544" t="s">
        <v>24</v>
      </c>
      <c r="G1544" t="str">
        <f>IF(AND(data[[#This Row],[Partner]]="Yes", data[[#This Row],[Dependents]]="Yes"), "Both", IF(data[[#This Row],[Partner]]="Yes", "Partner", IF(data[[#This Row],[Dependents]]="Yes", "Dependent", "None")))</f>
        <v>None</v>
      </c>
      <c r="H1544">
        <v>46</v>
      </c>
      <c r="I1544" s="1">
        <f>data[[#This Row],[Tenure]]/12</f>
        <v>3.8333333333333335</v>
      </c>
      <c r="J1544" t="s">
        <v>23</v>
      </c>
      <c r="K1544">
        <f>IF(data[[#This Row],[PhoneService]]="Yes",1,"")</f>
        <v>1</v>
      </c>
      <c r="L1544" t="s">
        <v>24</v>
      </c>
      <c r="M1544" t="str">
        <f>IF(data[[#This Row],[MultipleLines]]="Yes",1,"")</f>
        <v/>
      </c>
      <c r="N1544" t="s">
        <v>24</v>
      </c>
      <c r="O1544" t="s">
        <v>46</v>
      </c>
      <c r="P1544" t="str">
        <f>IF(data[[#This Row],[OnlineSecurity]]="Yes",1,"")</f>
        <v/>
      </c>
      <c r="Q1544" t="s">
        <v>46</v>
      </c>
      <c r="R1544" t="str">
        <f>IF(data[[#This Row],[OnlineBackup]]="Yes",1,"")</f>
        <v/>
      </c>
      <c r="S1544" t="s">
        <v>46</v>
      </c>
      <c r="T1544" t="str">
        <f>IF(data[[#This Row],[DeviceProtection]]="Yes",1,"")</f>
        <v/>
      </c>
      <c r="U1544" t="s">
        <v>46</v>
      </c>
      <c r="V1544" t="str">
        <f>IF(data[[#This Row],[TechSupport]]="Yes",1,"")</f>
        <v/>
      </c>
      <c r="W1544" t="s">
        <v>46</v>
      </c>
      <c r="X1544" t="str">
        <f>IF(data[[#This Row],[StreamingTV]]="Yes",1,"")</f>
        <v/>
      </c>
      <c r="Y1544" t="s">
        <v>46</v>
      </c>
      <c r="Z1544" t="str">
        <f>IF(data[[#This Row],[StreamingMovies]]="Yes",1,"")</f>
        <v/>
      </c>
      <c r="AA1544" t="s">
        <v>47</v>
      </c>
      <c r="AB1544" t="s">
        <v>23</v>
      </c>
      <c r="AC1544" t="s">
        <v>28</v>
      </c>
      <c r="AD1544">
        <v>21.1</v>
      </c>
      <c r="AE1544">
        <v>937.1</v>
      </c>
      <c r="AF1544">
        <v>0</v>
      </c>
      <c r="AG1544" s="2">
        <v>0</v>
      </c>
      <c r="AH1544" t="s">
        <v>24</v>
      </c>
      <c r="AI1544">
        <f t="shared" si="48"/>
        <v>0</v>
      </c>
      <c r="AJ1544">
        <f t="shared" si="49"/>
        <v>1</v>
      </c>
    </row>
    <row r="1545" spans="1:36" x14ac:dyDescent="0.35">
      <c r="A1545">
        <v>1544</v>
      </c>
      <c r="B1545" t="s">
        <v>1580</v>
      </c>
      <c r="C1545" t="s">
        <v>22</v>
      </c>
      <c r="D1545">
        <v>0</v>
      </c>
      <c r="E1545" t="s">
        <v>23</v>
      </c>
      <c r="F1545" t="s">
        <v>24</v>
      </c>
      <c r="G1545" t="str">
        <f>IF(AND(data[[#This Row],[Partner]]="Yes", data[[#This Row],[Dependents]]="Yes"), "Both", IF(data[[#This Row],[Partner]]="Yes", "Partner", IF(data[[#This Row],[Dependents]]="Yes", "Dependent", "None")))</f>
        <v>Partner</v>
      </c>
      <c r="H1545">
        <v>5</v>
      </c>
      <c r="I1545" s="1">
        <f>data[[#This Row],[Tenure]]/12</f>
        <v>0.41666666666666669</v>
      </c>
      <c r="J1545" t="s">
        <v>23</v>
      </c>
      <c r="K1545">
        <f>IF(data[[#This Row],[PhoneService]]="Yes",1,"")</f>
        <v>1</v>
      </c>
      <c r="L1545" t="s">
        <v>24</v>
      </c>
      <c r="M1545" t="str">
        <f>IF(data[[#This Row],[MultipleLines]]="Yes",1,"")</f>
        <v/>
      </c>
      <c r="N1545" t="s">
        <v>37</v>
      </c>
      <c r="O1545" t="s">
        <v>24</v>
      </c>
      <c r="P1545" t="str">
        <f>IF(data[[#This Row],[OnlineSecurity]]="Yes",1,"")</f>
        <v/>
      </c>
      <c r="Q1545" t="s">
        <v>24</v>
      </c>
      <c r="R1545" t="str">
        <f>IF(data[[#This Row],[OnlineBackup]]="Yes",1,"")</f>
        <v/>
      </c>
      <c r="S1545" t="s">
        <v>24</v>
      </c>
      <c r="T1545" t="str">
        <f>IF(data[[#This Row],[DeviceProtection]]="Yes",1,"")</f>
        <v/>
      </c>
      <c r="U1545" t="s">
        <v>24</v>
      </c>
      <c r="V1545" t="str">
        <f>IF(data[[#This Row],[TechSupport]]="Yes",1,"")</f>
        <v/>
      </c>
      <c r="W1545" t="s">
        <v>24</v>
      </c>
      <c r="X1545" t="str">
        <f>IF(data[[#This Row],[StreamingTV]]="Yes",1,"")</f>
        <v/>
      </c>
      <c r="Y1545" t="s">
        <v>24</v>
      </c>
      <c r="Z1545" t="str">
        <f>IF(data[[#This Row],[StreamingMovies]]="Yes",1,"")</f>
        <v/>
      </c>
      <c r="AA1545" t="s">
        <v>27</v>
      </c>
      <c r="AB1545" t="s">
        <v>24</v>
      </c>
      <c r="AC1545" t="s">
        <v>28</v>
      </c>
      <c r="AD1545">
        <v>69.95</v>
      </c>
      <c r="AE1545">
        <v>330.15</v>
      </c>
      <c r="AF1545">
        <v>0</v>
      </c>
      <c r="AG1545" s="2">
        <v>0</v>
      </c>
      <c r="AH1545" t="s">
        <v>23</v>
      </c>
      <c r="AI1545">
        <f t="shared" si="48"/>
        <v>1</v>
      </c>
      <c r="AJ1545" t="str">
        <f t="shared" si="49"/>
        <v/>
      </c>
    </row>
    <row r="1546" spans="1:36" x14ac:dyDescent="0.35">
      <c r="A1546">
        <v>1545</v>
      </c>
      <c r="B1546" t="s">
        <v>1581</v>
      </c>
      <c r="C1546" t="s">
        <v>30</v>
      </c>
      <c r="D1546">
        <v>0</v>
      </c>
      <c r="E1546" t="s">
        <v>23</v>
      </c>
      <c r="F1546" t="s">
        <v>24</v>
      </c>
      <c r="G1546" t="str">
        <f>IF(AND(data[[#This Row],[Partner]]="Yes", data[[#This Row],[Dependents]]="Yes"), "Both", IF(data[[#This Row],[Partner]]="Yes", "Partner", IF(data[[#This Row],[Dependents]]="Yes", "Dependent", "None")))</f>
        <v>Partner</v>
      </c>
      <c r="H1546">
        <v>30</v>
      </c>
      <c r="I1546" s="1">
        <f>data[[#This Row],[Tenure]]/12</f>
        <v>2.5</v>
      </c>
      <c r="J1546" t="s">
        <v>23</v>
      </c>
      <c r="K1546">
        <f>IF(data[[#This Row],[PhoneService]]="Yes",1,"")</f>
        <v>1</v>
      </c>
      <c r="L1546" t="s">
        <v>24</v>
      </c>
      <c r="M1546" t="str">
        <f>IF(data[[#This Row],[MultipleLines]]="Yes",1,"")</f>
        <v/>
      </c>
      <c r="N1546" t="s">
        <v>26</v>
      </c>
      <c r="O1546" t="s">
        <v>24</v>
      </c>
      <c r="P1546" t="str">
        <f>IF(data[[#This Row],[OnlineSecurity]]="Yes",1,"")</f>
        <v/>
      </c>
      <c r="Q1546" t="s">
        <v>24</v>
      </c>
      <c r="R1546" t="str">
        <f>IF(data[[#This Row],[OnlineBackup]]="Yes",1,"")</f>
        <v/>
      </c>
      <c r="S1546" t="s">
        <v>23</v>
      </c>
      <c r="T1546">
        <f>IF(data[[#This Row],[DeviceProtection]]="Yes",1,"")</f>
        <v>1</v>
      </c>
      <c r="U1546" t="s">
        <v>24</v>
      </c>
      <c r="V1546" t="str">
        <f>IF(data[[#This Row],[TechSupport]]="Yes",1,"")</f>
        <v/>
      </c>
      <c r="W1546" t="s">
        <v>24</v>
      </c>
      <c r="X1546" t="str">
        <f>IF(data[[#This Row],[StreamingTV]]="Yes",1,"")</f>
        <v/>
      </c>
      <c r="Y1546" t="s">
        <v>24</v>
      </c>
      <c r="Z1546" t="str">
        <f>IF(data[[#This Row],[StreamingMovies]]="Yes",1,"")</f>
        <v/>
      </c>
      <c r="AA1546" t="s">
        <v>27</v>
      </c>
      <c r="AB1546" t="s">
        <v>23</v>
      </c>
      <c r="AC1546" t="s">
        <v>32</v>
      </c>
      <c r="AD1546">
        <v>50</v>
      </c>
      <c r="AE1546">
        <v>1474.9</v>
      </c>
      <c r="AF1546">
        <v>0</v>
      </c>
      <c r="AG1546" s="2">
        <v>0</v>
      </c>
      <c r="AH1546" t="s">
        <v>24</v>
      </c>
      <c r="AI1546">
        <f t="shared" si="48"/>
        <v>0</v>
      </c>
      <c r="AJ1546">
        <f t="shared" si="49"/>
        <v>1</v>
      </c>
    </row>
    <row r="1547" spans="1:36" x14ac:dyDescent="0.35">
      <c r="A1547">
        <v>1546</v>
      </c>
      <c r="B1547" t="s">
        <v>1582</v>
      </c>
      <c r="C1547" t="s">
        <v>30</v>
      </c>
      <c r="D1547">
        <v>0</v>
      </c>
      <c r="E1547" t="s">
        <v>24</v>
      </c>
      <c r="F1547" t="s">
        <v>24</v>
      </c>
      <c r="G1547" t="str">
        <f>IF(AND(data[[#This Row],[Partner]]="Yes", data[[#This Row],[Dependents]]="Yes"), "Both", IF(data[[#This Row],[Partner]]="Yes", "Partner", IF(data[[#This Row],[Dependents]]="Yes", "Dependent", "None")))</f>
        <v>None</v>
      </c>
      <c r="H1547">
        <v>63</v>
      </c>
      <c r="I1547" s="1">
        <f>data[[#This Row],[Tenure]]/12</f>
        <v>5.25</v>
      </c>
      <c r="J1547" t="s">
        <v>23</v>
      </c>
      <c r="K1547">
        <f>IF(data[[#This Row],[PhoneService]]="Yes",1,"")</f>
        <v>1</v>
      </c>
      <c r="L1547" t="s">
        <v>23</v>
      </c>
      <c r="M1547">
        <f>IF(data[[#This Row],[MultipleLines]]="Yes",1,"")</f>
        <v>1</v>
      </c>
      <c r="N1547" t="s">
        <v>37</v>
      </c>
      <c r="O1547" t="s">
        <v>24</v>
      </c>
      <c r="P1547" t="str">
        <f>IF(data[[#This Row],[OnlineSecurity]]="Yes",1,"")</f>
        <v/>
      </c>
      <c r="Q1547" t="s">
        <v>23</v>
      </c>
      <c r="R1547">
        <f>IF(data[[#This Row],[OnlineBackup]]="Yes",1,"")</f>
        <v>1</v>
      </c>
      <c r="S1547" t="s">
        <v>23</v>
      </c>
      <c r="T1547">
        <f>IF(data[[#This Row],[DeviceProtection]]="Yes",1,"")</f>
        <v>1</v>
      </c>
      <c r="U1547" t="s">
        <v>24</v>
      </c>
      <c r="V1547" t="str">
        <f>IF(data[[#This Row],[TechSupport]]="Yes",1,"")</f>
        <v/>
      </c>
      <c r="W1547" t="s">
        <v>23</v>
      </c>
      <c r="X1547">
        <f>IF(data[[#This Row],[StreamingTV]]="Yes",1,"")</f>
        <v>1</v>
      </c>
      <c r="Y1547" t="s">
        <v>23</v>
      </c>
      <c r="Z1547">
        <f>IF(data[[#This Row],[StreamingMovies]]="Yes",1,"")</f>
        <v>1</v>
      </c>
      <c r="AA1547" t="s">
        <v>47</v>
      </c>
      <c r="AB1547" t="s">
        <v>23</v>
      </c>
      <c r="AC1547" t="s">
        <v>35</v>
      </c>
      <c r="AD1547">
        <v>104.75</v>
      </c>
      <c r="AE1547">
        <v>6536.5</v>
      </c>
      <c r="AF1547">
        <v>0</v>
      </c>
      <c r="AG1547" s="2">
        <v>0</v>
      </c>
      <c r="AH1547" t="s">
        <v>24</v>
      </c>
      <c r="AI1547">
        <f t="shared" si="48"/>
        <v>0</v>
      </c>
      <c r="AJ1547">
        <f t="shared" si="49"/>
        <v>1</v>
      </c>
    </row>
    <row r="1548" spans="1:36" x14ac:dyDescent="0.35">
      <c r="A1548">
        <v>1547</v>
      </c>
      <c r="B1548" t="s">
        <v>1583</v>
      </c>
      <c r="C1548" t="s">
        <v>22</v>
      </c>
      <c r="D1548">
        <v>0</v>
      </c>
      <c r="E1548" t="s">
        <v>24</v>
      </c>
      <c r="F1548" t="s">
        <v>24</v>
      </c>
      <c r="G1548" t="str">
        <f>IF(AND(data[[#This Row],[Partner]]="Yes", data[[#This Row],[Dependents]]="Yes"), "Both", IF(data[[#This Row],[Partner]]="Yes", "Partner", IF(data[[#This Row],[Dependents]]="Yes", "Dependent", "None")))</f>
        <v>None</v>
      </c>
      <c r="H1548">
        <v>60</v>
      </c>
      <c r="I1548" s="1">
        <f>data[[#This Row],[Tenure]]/12</f>
        <v>5</v>
      </c>
      <c r="J1548" t="s">
        <v>23</v>
      </c>
      <c r="K1548">
        <f>IF(data[[#This Row],[PhoneService]]="Yes",1,"")</f>
        <v>1</v>
      </c>
      <c r="L1548" t="s">
        <v>24</v>
      </c>
      <c r="M1548" t="str">
        <f>IF(data[[#This Row],[MultipleLines]]="Yes",1,"")</f>
        <v/>
      </c>
      <c r="N1548" t="s">
        <v>24</v>
      </c>
      <c r="O1548" t="s">
        <v>46</v>
      </c>
      <c r="P1548" t="str">
        <f>IF(data[[#This Row],[OnlineSecurity]]="Yes",1,"")</f>
        <v/>
      </c>
      <c r="Q1548" t="s">
        <v>46</v>
      </c>
      <c r="R1548" t="str">
        <f>IF(data[[#This Row],[OnlineBackup]]="Yes",1,"")</f>
        <v/>
      </c>
      <c r="S1548" t="s">
        <v>46</v>
      </c>
      <c r="T1548" t="str">
        <f>IF(data[[#This Row],[DeviceProtection]]="Yes",1,"")</f>
        <v/>
      </c>
      <c r="U1548" t="s">
        <v>46</v>
      </c>
      <c r="V1548" t="str">
        <f>IF(data[[#This Row],[TechSupport]]="Yes",1,"")</f>
        <v/>
      </c>
      <c r="W1548" t="s">
        <v>46</v>
      </c>
      <c r="X1548" t="str">
        <f>IF(data[[#This Row],[StreamingTV]]="Yes",1,"")</f>
        <v/>
      </c>
      <c r="Y1548" t="s">
        <v>46</v>
      </c>
      <c r="Z1548" t="str">
        <f>IF(data[[#This Row],[StreamingMovies]]="Yes",1,"")</f>
        <v/>
      </c>
      <c r="AA1548" t="s">
        <v>47</v>
      </c>
      <c r="AB1548" t="s">
        <v>24</v>
      </c>
      <c r="AC1548" t="s">
        <v>35</v>
      </c>
      <c r="AD1548">
        <v>19.850000000000001</v>
      </c>
      <c r="AE1548">
        <v>1128.0999999999999</v>
      </c>
      <c r="AF1548">
        <v>4</v>
      </c>
      <c r="AG1548" s="2">
        <v>0</v>
      </c>
      <c r="AH1548" t="s">
        <v>24</v>
      </c>
      <c r="AI1548">
        <f t="shared" si="48"/>
        <v>0</v>
      </c>
      <c r="AJ1548">
        <f t="shared" si="49"/>
        <v>1</v>
      </c>
    </row>
    <row r="1549" spans="1:36" x14ac:dyDescent="0.35">
      <c r="A1549">
        <v>1548</v>
      </c>
      <c r="B1549" t="s">
        <v>1584</v>
      </c>
      <c r="C1549" t="s">
        <v>22</v>
      </c>
      <c r="D1549">
        <v>0</v>
      </c>
      <c r="E1549" t="s">
        <v>23</v>
      </c>
      <c r="F1549" t="s">
        <v>24</v>
      </c>
      <c r="G1549" t="str">
        <f>IF(AND(data[[#This Row],[Partner]]="Yes", data[[#This Row],[Dependents]]="Yes"), "Both", IF(data[[#This Row],[Partner]]="Yes", "Partner", IF(data[[#This Row],[Dependents]]="Yes", "Dependent", "None")))</f>
        <v>Partner</v>
      </c>
      <c r="H1549">
        <v>63</v>
      </c>
      <c r="I1549" s="1">
        <f>data[[#This Row],[Tenure]]/12</f>
        <v>5.25</v>
      </c>
      <c r="J1549" t="s">
        <v>23</v>
      </c>
      <c r="K1549">
        <f>IF(data[[#This Row],[PhoneService]]="Yes",1,"")</f>
        <v>1</v>
      </c>
      <c r="L1549" t="s">
        <v>23</v>
      </c>
      <c r="M1549">
        <f>IF(data[[#This Row],[MultipleLines]]="Yes",1,"")</f>
        <v>1</v>
      </c>
      <c r="N1549" t="s">
        <v>37</v>
      </c>
      <c r="O1549" t="s">
        <v>24</v>
      </c>
      <c r="P1549" t="str">
        <f>IF(data[[#This Row],[OnlineSecurity]]="Yes",1,"")</f>
        <v/>
      </c>
      <c r="Q1549" t="s">
        <v>23</v>
      </c>
      <c r="R1549">
        <f>IF(data[[#This Row],[OnlineBackup]]="Yes",1,"")</f>
        <v>1</v>
      </c>
      <c r="S1549" t="s">
        <v>23</v>
      </c>
      <c r="T1549">
        <f>IF(data[[#This Row],[DeviceProtection]]="Yes",1,"")</f>
        <v>1</v>
      </c>
      <c r="U1549" t="s">
        <v>24</v>
      </c>
      <c r="V1549" t="str">
        <f>IF(data[[#This Row],[TechSupport]]="Yes",1,"")</f>
        <v/>
      </c>
      <c r="W1549" t="s">
        <v>23</v>
      </c>
      <c r="X1549">
        <f>IF(data[[#This Row],[StreamingTV]]="Yes",1,"")</f>
        <v>1</v>
      </c>
      <c r="Y1549" t="s">
        <v>23</v>
      </c>
      <c r="Z1549">
        <f>IF(data[[#This Row],[StreamingMovies]]="Yes",1,"")</f>
        <v>1</v>
      </c>
      <c r="AA1549" t="s">
        <v>31</v>
      </c>
      <c r="AB1549" t="s">
        <v>23</v>
      </c>
      <c r="AC1549" t="s">
        <v>28</v>
      </c>
      <c r="AD1549">
        <v>107.5</v>
      </c>
      <c r="AE1549">
        <v>6873.75</v>
      </c>
      <c r="AF1549">
        <v>3</v>
      </c>
      <c r="AG1549" s="2">
        <v>6</v>
      </c>
      <c r="AH1549" t="s">
        <v>23</v>
      </c>
      <c r="AI1549">
        <f t="shared" si="48"/>
        <v>1</v>
      </c>
      <c r="AJ1549" t="str">
        <f t="shared" si="49"/>
        <v/>
      </c>
    </row>
    <row r="1550" spans="1:36" x14ac:dyDescent="0.35">
      <c r="A1550">
        <v>1549</v>
      </c>
      <c r="B1550" t="s">
        <v>1585</v>
      </c>
      <c r="C1550" t="s">
        <v>30</v>
      </c>
      <c r="D1550">
        <v>0</v>
      </c>
      <c r="E1550" t="s">
        <v>23</v>
      </c>
      <c r="F1550" t="s">
        <v>23</v>
      </c>
      <c r="G1550" t="str">
        <f>IF(AND(data[[#This Row],[Partner]]="Yes", data[[#This Row],[Dependents]]="Yes"), "Both", IF(data[[#This Row],[Partner]]="Yes", "Partner", IF(data[[#This Row],[Dependents]]="Yes", "Dependent", "None")))</f>
        <v>Both</v>
      </c>
      <c r="H1550">
        <v>25</v>
      </c>
      <c r="I1550" s="1">
        <f>data[[#This Row],[Tenure]]/12</f>
        <v>2.0833333333333335</v>
      </c>
      <c r="J1550" t="s">
        <v>23</v>
      </c>
      <c r="K1550">
        <f>IF(data[[#This Row],[PhoneService]]="Yes",1,"")</f>
        <v>1</v>
      </c>
      <c r="L1550" t="s">
        <v>24</v>
      </c>
      <c r="M1550" t="str">
        <f>IF(data[[#This Row],[MultipleLines]]="Yes",1,"")</f>
        <v/>
      </c>
      <c r="N1550" t="s">
        <v>37</v>
      </c>
      <c r="O1550" t="s">
        <v>24</v>
      </c>
      <c r="P1550" t="str">
        <f>IF(data[[#This Row],[OnlineSecurity]]="Yes",1,"")</f>
        <v/>
      </c>
      <c r="Q1550" t="s">
        <v>24</v>
      </c>
      <c r="R1550" t="str">
        <f>IF(data[[#This Row],[OnlineBackup]]="Yes",1,"")</f>
        <v/>
      </c>
      <c r="S1550" t="s">
        <v>24</v>
      </c>
      <c r="T1550" t="str">
        <f>IF(data[[#This Row],[DeviceProtection]]="Yes",1,"")</f>
        <v/>
      </c>
      <c r="U1550" t="s">
        <v>23</v>
      </c>
      <c r="V1550">
        <f>IF(data[[#This Row],[TechSupport]]="Yes",1,"")</f>
        <v>1</v>
      </c>
      <c r="W1550" t="s">
        <v>23</v>
      </c>
      <c r="X1550">
        <f>IF(data[[#This Row],[StreamingTV]]="Yes",1,"")</f>
        <v>1</v>
      </c>
      <c r="Y1550" t="s">
        <v>24</v>
      </c>
      <c r="Z1550" t="str">
        <f>IF(data[[#This Row],[StreamingMovies]]="Yes",1,"")</f>
        <v/>
      </c>
      <c r="AA1550" t="s">
        <v>27</v>
      </c>
      <c r="AB1550" t="s">
        <v>24</v>
      </c>
      <c r="AC1550" t="s">
        <v>28</v>
      </c>
      <c r="AD1550">
        <v>85.9</v>
      </c>
      <c r="AE1550">
        <v>2199.0500000000002</v>
      </c>
      <c r="AF1550">
        <v>0</v>
      </c>
      <c r="AG1550" s="2">
        <v>0</v>
      </c>
      <c r="AH1550" t="s">
        <v>24</v>
      </c>
      <c r="AI1550">
        <f t="shared" si="48"/>
        <v>0</v>
      </c>
      <c r="AJ1550">
        <f t="shared" si="49"/>
        <v>1</v>
      </c>
    </row>
    <row r="1551" spans="1:36" x14ac:dyDescent="0.35">
      <c r="A1551">
        <v>1550</v>
      </c>
      <c r="B1551" t="s">
        <v>1586</v>
      </c>
      <c r="C1551" t="s">
        <v>30</v>
      </c>
      <c r="D1551">
        <v>0</v>
      </c>
      <c r="E1551" t="s">
        <v>24</v>
      </c>
      <c r="F1551" t="s">
        <v>24</v>
      </c>
      <c r="G1551" t="str">
        <f>IF(AND(data[[#This Row],[Partner]]="Yes", data[[#This Row],[Dependents]]="Yes"), "Both", IF(data[[#This Row],[Partner]]="Yes", "Partner", IF(data[[#This Row],[Dependents]]="Yes", "Dependent", "None")))</f>
        <v>None</v>
      </c>
      <c r="H1551">
        <v>1</v>
      </c>
      <c r="I1551" s="1">
        <f>data[[#This Row],[Tenure]]/12</f>
        <v>8.3333333333333329E-2</v>
      </c>
      <c r="J1551" t="s">
        <v>23</v>
      </c>
      <c r="K1551">
        <f>IF(data[[#This Row],[PhoneService]]="Yes",1,"")</f>
        <v>1</v>
      </c>
      <c r="L1551" t="s">
        <v>24</v>
      </c>
      <c r="M1551" t="str">
        <f>IF(data[[#This Row],[MultipleLines]]="Yes",1,"")</f>
        <v/>
      </c>
      <c r="N1551" t="s">
        <v>26</v>
      </c>
      <c r="O1551" t="s">
        <v>24</v>
      </c>
      <c r="P1551" t="str">
        <f>IF(data[[#This Row],[OnlineSecurity]]="Yes",1,"")</f>
        <v/>
      </c>
      <c r="Q1551" t="s">
        <v>24</v>
      </c>
      <c r="R1551" t="str">
        <f>IF(data[[#This Row],[OnlineBackup]]="Yes",1,"")</f>
        <v/>
      </c>
      <c r="S1551" t="s">
        <v>24</v>
      </c>
      <c r="T1551" t="str">
        <f>IF(data[[#This Row],[DeviceProtection]]="Yes",1,"")</f>
        <v/>
      </c>
      <c r="U1551" t="s">
        <v>24</v>
      </c>
      <c r="V1551" t="str">
        <f>IF(data[[#This Row],[TechSupport]]="Yes",1,"")</f>
        <v/>
      </c>
      <c r="W1551" t="s">
        <v>24</v>
      </c>
      <c r="X1551" t="str">
        <f>IF(data[[#This Row],[StreamingTV]]="Yes",1,"")</f>
        <v/>
      </c>
      <c r="Y1551" t="s">
        <v>24</v>
      </c>
      <c r="Z1551" t="str">
        <f>IF(data[[#This Row],[StreamingMovies]]="Yes",1,"")</f>
        <v/>
      </c>
      <c r="AA1551" t="s">
        <v>27</v>
      </c>
      <c r="AB1551" t="s">
        <v>23</v>
      </c>
      <c r="AC1551" t="s">
        <v>32</v>
      </c>
      <c r="AD1551">
        <v>45.85</v>
      </c>
      <c r="AE1551">
        <v>45.85</v>
      </c>
      <c r="AF1551">
        <v>0</v>
      </c>
      <c r="AG1551" s="2">
        <v>0</v>
      </c>
      <c r="AH1551" t="s">
        <v>23</v>
      </c>
      <c r="AI1551">
        <f t="shared" si="48"/>
        <v>1</v>
      </c>
      <c r="AJ1551" t="str">
        <f t="shared" si="49"/>
        <v/>
      </c>
    </row>
    <row r="1552" spans="1:36" x14ac:dyDescent="0.35">
      <c r="A1552">
        <v>1551</v>
      </c>
      <c r="B1552" t="s">
        <v>1587</v>
      </c>
      <c r="C1552" t="s">
        <v>30</v>
      </c>
      <c r="D1552">
        <v>1</v>
      </c>
      <c r="E1552" t="s">
        <v>23</v>
      </c>
      <c r="F1552" t="s">
        <v>24</v>
      </c>
      <c r="G1552" t="str">
        <f>IF(AND(data[[#This Row],[Partner]]="Yes", data[[#This Row],[Dependents]]="Yes"), "Both", IF(data[[#This Row],[Partner]]="Yes", "Partner", IF(data[[#This Row],[Dependents]]="Yes", "Dependent", "None")))</f>
        <v>Partner</v>
      </c>
      <c r="H1552">
        <v>6</v>
      </c>
      <c r="I1552" s="1">
        <f>data[[#This Row],[Tenure]]/12</f>
        <v>0.5</v>
      </c>
      <c r="J1552" t="s">
        <v>23</v>
      </c>
      <c r="K1552">
        <f>IF(data[[#This Row],[PhoneService]]="Yes",1,"")</f>
        <v>1</v>
      </c>
      <c r="L1552" t="s">
        <v>23</v>
      </c>
      <c r="M1552">
        <f>IF(data[[#This Row],[MultipleLines]]="Yes",1,"")</f>
        <v>1</v>
      </c>
      <c r="N1552" t="s">
        <v>37</v>
      </c>
      <c r="O1552" t="s">
        <v>24</v>
      </c>
      <c r="P1552" t="str">
        <f>IF(data[[#This Row],[OnlineSecurity]]="Yes",1,"")</f>
        <v/>
      </c>
      <c r="Q1552" t="s">
        <v>24</v>
      </c>
      <c r="R1552" t="str">
        <f>IF(data[[#This Row],[OnlineBackup]]="Yes",1,"")</f>
        <v/>
      </c>
      <c r="S1552" t="s">
        <v>23</v>
      </c>
      <c r="T1552">
        <f>IF(data[[#This Row],[DeviceProtection]]="Yes",1,"")</f>
        <v>1</v>
      </c>
      <c r="U1552" t="s">
        <v>24</v>
      </c>
      <c r="V1552" t="str">
        <f>IF(data[[#This Row],[TechSupport]]="Yes",1,"")</f>
        <v/>
      </c>
      <c r="W1552" t="s">
        <v>24</v>
      </c>
      <c r="X1552" t="str">
        <f>IF(data[[#This Row],[StreamingTV]]="Yes",1,"")</f>
        <v/>
      </c>
      <c r="Y1552" t="s">
        <v>24</v>
      </c>
      <c r="Z1552" t="str">
        <f>IF(data[[#This Row],[StreamingMovies]]="Yes",1,"")</f>
        <v/>
      </c>
      <c r="AA1552" t="s">
        <v>27</v>
      </c>
      <c r="AB1552" t="s">
        <v>23</v>
      </c>
      <c r="AC1552" t="s">
        <v>28</v>
      </c>
      <c r="AD1552">
        <v>80.8</v>
      </c>
      <c r="AE1552">
        <v>457.1</v>
      </c>
      <c r="AF1552">
        <v>0</v>
      </c>
      <c r="AG1552" s="2">
        <v>0</v>
      </c>
      <c r="AH1552" t="s">
        <v>24</v>
      </c>
      <c r="AI1552">
        <f t="shared" si="48"/>
        <v>0</v>
      </c>
      <c r="AJ1552">
        <f t="shared" si="49"/>
        <v>1</v>
      </c>
    </row>
    <row r="1553" spans="1:36" x14ac:dyDescent="0.35">
      <c r="A1553">
        <v>1552</v>
      </c>
      <c r="B1553" t="s">
        <v>1588</v>
      </c>
      <c r="C1553" t="s">
        <v>30</v>
      </c>
      <c r="D1553">
        <v>0</v>
      </c>
      <c r="E1553" t="s">
        <v>24</v>
      </c>
      <c r="F1553" t="s">
        <v>24</v>
      </c>
      <c r="G1553" t="str">
        <f>IF(AND(data[[#This Row],[Partner]]="Yes", data[[#This Row],[Dependents]]="Yes"), "Both", IF(data[[#This Row],[Partner]]="Yes", "Partner", IF(data[[#This Row],[Dependents]]="Yes", "Dependent", "None")))</f>
        <v>None</v>
      </c>
      <c r="H1553">
        <v>22</v>
      </c>
      <c r="I1553" s="1">
        <f>data[[#This Row],[Tenure]]/12</f>
        <v>1.8333333333333333</v>
      </c>
      <c r="J1553" t="s">
        <v>23</v>
      </c>
      <c r="K1553">
        <f>IF(data[[#This Row],[PhoneService]]="Yes",1,"")</f>
        <v>1</v>
      </c>
      <c r="L1553" t="s">
        <v>23</v>
      </c>
      <c r="M1553">
        <f>IF(data[[#This Row],[MultipleLines]]="Yes",1,"")</f>
        <v>1</v>
      </c>
      <c r="N1553" t="s">
        <v>24</v>
      </c>
      <c r="O1553" t="s">
        <v>46</v>
      </c>
      <c r="P1553" t="str">
        <f>IF(data[[#This Row],[OnlineSecurity]]="Yes",1,"")</f>
        <v/>
      </c>
      <c r="Q1553" t="s">
        <v>46</v>
      </c>
      <c r="R1553" t="str">
        <f>IF(data[[#This Row],[OnlineBackup]]="Yes",1,"")</f>
        <v/>
      </c>
      <c r="S1553" t="s">
        <v>46</v>
      </c>
      <c r="T1553" t="str">
        <f>IF(data[[#This Row],[DeviceProtection]]="Yes",1,"")</f>
        <v/>
      </c>
      <c r="U1553" t="s">
        <v>46</v>
      </c>
      <c r="V1553" t="str">
        <f>IF(data[[#This Row],[TechSupport]]="Yes",1,"")</f>
        <v/>
      </c>
      <c r="W1553" t="s">
        <v>46</v>
      </c>
      <c r="X1553" t="str">
        <f>IF(data[[#This Row],[StreamingTV]]="Yes",1,"")</f>
        <v/>
      </c>
      <c r="Y1553" t="s">
        <v>46</v>
      </c>
      <c r="Z1553" t="str">
        <f>IF(data[[#This Row],[StreamingMovies]]="Yes",1,"")</f>
        <v/>
      </c>
      <c r="AA1553" t="s">
        <v>47</v>
      </c>
      <c r="AB1553" t="s">
        <v>24</v>
      </c>
      <c r="AC1553" t="s">
        <v>32</v>
      </c>
      <c r="AD1553">
        <v>25.25</v>
      </c>
      <c r="AE1553">
        <v>566.5</v>
      </c>
      <c r="AF1553">
        <v>0</v>
      </c>
      <c r="AG1553" s="2">
        <v>0</v>
      </c>
      <c r="AH1553" t="s">
        <v>24</v>
      </c>
      <c r="AI1553">
        <f t="shared" si="48"/>
        <v>0</v>
      </c>
      <c r="AJ1553">
        <f t="shared" si="49"/>
        <v>1</v>
      </c>
    </row>
    <row r="1554" spans="1:36" x14ac:dyDescent="0.35">
      <c r="A1554">
        <v>1553</v>
      </c>
      <c r="B1554" t="s">
        <v>1589</v>
      </c>
      <c r="C1554" t="s">
        <v>22</v>
      </c>
      <c r="D1554">
        <v>0</v>
      </c>
      <c r="E1554" t="s">
        <v>23</v>
      </c>
      <c r="F1554" t="s">
        <v>23</v>
      </c>
      <c r="G1554" t="str">
        <f>IF(AND(data[[#This Row],[Partner]]="Yes", data[[#This Row],[Dependents]]="Yes"), "Both", IF(data[[#This Row],[Partner]]="Yes", "Partner", IF(data[[#This Row],[Dependents]]="Yes", "Dependent", "None")))</f>
        <v>Both</v>
      </c>
      <c r="H1554">
        <v>31</v>
      </c>
      <c r="I1554" s="1">
        <f>data[[#This Row],[Tenure]]/12</f>
        <v>2.5833333333333335</v>
      </c>
      <c r="J1554" t="s">
        <v>23</v>
      </c>
      <c r="K1554">
        <f>IF(data[[#This Row],[PhoneService]]="Yes",1,"")</f>
        <v>1</v>
      </c>
      <c r="L1554" t="s">
        <v>23</v>
      </c>
      <c r="M1554">
        <f>IF(data[[#This Row],[MultipleLines]]="Yes",1,"")</f>
        <v>1</v>
      </c>
      <c r="N1554" t="s">
        <v>26</v>
      </c>
      <c r="O1554" t="s">
        <v>24</v>
      </c>
      <c r="P1554" t="str">
        <f>IF(data[[#This Row],[OnlineSecurity]]="Yes",1,"")</f>
        <v/>
      </c>
      <c r="Q1554" t="s">
        <v>23</v>
      </c>
      <c r="R1554">
        <f>IF(data[[#This Row],[OnlineBackup]]="Yes",1,"")</f>
        <v>1</v>
      </c>
      <c r="S1554" t="s">
        <v>24</v>
      </c>
      <c r="T1554" t="str">
        <f>IF(data[[#This Row],[DeviceProtection]]="Yes",1,"")</f>
        <v/>
      </c>
      <c r="U1554" t="s">
        <v>23</v>
      </c>
      <c r="V1554">
        <f>IF(data[[#This Row],[TechSupport]]="Yes",1,"")</f>
        <v>1</v>
      </c>
      <c r="W1554" t="s">
        <v>23</v>
      </c>
      <c r="X1554">
        <f>IF(data[[#This Row],[StreamingTV]]="Yes",1,"")</f>
        <v>1</v>
      </c>
      <c r="Y1554" t="s">
        <v>23</v>
      </c>
      <c r="Z1554">
        <f>IF(data[[#This Row],[StreamingMovies]]="Yes",1,"")</f>
        <v>1</v>
      </c>
      <c r="AA1554" t="s">
        <v>47</v>
      </c>
      <c r="AB1554" t="s">
        <v>24</v>
      </c>
      <c r="AC1554" t="s">
        <v>35</v>
      </c>
      <c r="AD1554">
        <v>80.55</v>
      </c>
      <c r="AE1554">
        <v>2471.6</v>
      </c>
      <c r="AF1554">
        <v>0</v>
      </c>
      <c r="AG1554" s="2">
        <v>0</v>
      </c>
      <c r="AH1554" t="s">
        <v>24</v>
      </c>
      <c r="AI1554">
        <f t="shared" si="48"/>
        <v>0</v>
      </c>
      <c r="AJ1554">
        <f t="shared" si="49"/>
        <v>1</v>
      </c>
    </row>
    <row r="1555" spans="1:36" x14ac:dyDescent="0.35">
      <c r="A1555">
        <v>1554</v>
      </c>
      <c r="B1555" t="s">
        <v>1590</v>
      </c>
      <c r="C1555" t="s">
        <v>22</v>
      </c>
      <c r="D1555">
        <v>0</v>
      </c>
      <c r="E1555" t="s">
        <v>23</v>
      </c>
      <c r="F1555" t="s">
        <v>23</v>
      </c>
      <c r="G1555" t="str">
        <f>IF(AND(data[[#This Row],[Partner]]="Yes", data[[#This Row],[Dependents]]="Yes"), "Both", IF(data[[#This Row],[Partner]]="Yes", "Partner", IF(data[[#This Row],[Dependents]]="Yes", "Dependent", "None")))</f>
        <v>Both</v>
      </c>
      <c r="H1555">
        <v>39</v>
      </c>
      <c r="I1555" s="1">
        <f>data[[#This Row],[Tenure]]/12</f>
        <v>3.25</v>
      </c>
      <c r="J1555" t="s">
        <v>23</v>
      </c>
      <c r="K1555">
        <f>IF(data[[#This Row],[PhoneService]]="Yes",1,"")</f>
        <v>1</v>
      </c>
      <c r="L1555" t="s">
        <v>24</v>
      </c>
      <c r="M1555" t="str">
        <f>IF(data[[#This Row],[MultipleLines]]="Yes",1,"")</f>
        <v/>
      </c>
      <c r="N1555" t="s">
        <v>37</v>
      </c>
      <c r="O1555" t="s">
        <v>24</v>
      </c>
      <c r="P1555" t="str">
        <f>IF(data[[#This Row],[OnlineSecurity]]="Yes",1,"")</f>
        <v/>
      </c>
      <c r="Q1555" t="s">
        <v>24</v>
      </c>
      <c r="R1555" t="str">
        <f>IF(data[[#This Row],[OnlineBackup]]="Yes",1,"")</f>
        <v/>
      </c>
      <c r="S1555" t="s">
        <v>23</v>
      </c>
      <c r="T1555">
        <f>IF(data[[#This Row],[DeviceProtection]]="Yes",1,"")</f>
        <v>1</v>
      </c>
      <c r="U1555" t="s">
        <v>23</v>
      </c>
      <c r="V1555">
        <f>IF(data[[#This Row],[TechSupport]]="Yes",1,"")</f>
        <v>1</v>
      </c>
      <c r="W1555" t="s">
        <v>24</v>
      </c>
      <c r="X1555" t="str">
        <f>IF(data[[#This Row],[StreamingTV]]="Yes",1,"")</f>
        <v/>
      </c>
      <c r="Y1555" t="s">
        <v>24</v>
      </c>
      <c r="Z1555" t="str">
        <f>IF(data[[#This Row],[StreamingMovies]]="Yes",1,"")</f>
        <v/>
      </c>
      <c r="AA1555" t="s">
        <v>27</v>
      </c>
      <c r="AB1555" t="s">
        <v>23</v>
      </c>
      <c r="AC1555" t="s">
        <v>35</v>
      </c>
      <c r="AD1555">
        <v>81.5</v>
      </c>
      <c r="AE1555">
        <v>3107.3</v>
      </c>
      <c r="AF1555">
        <v>0</v>
      </c>
      <c r="AG1555" s="2">
        <v>0</v>
      </c>
      <c r="AH1555" t="s">
        <v>24</v>
      </c>
      <c r="AI1555">
        <f t="shared" si="48"/>
        <v>0</v>
      </c>
      <c r="AJ1555">
        <f t="shared" si="49"/>
        <v>1</v>
      </c>
    </row>
    <row r="1556" spans="1:36" x14ac:dyDescent="0.35">
      <c r="A1556">
        <v>1555</v>
      </c>
      <c r="B1556" t="s">
        <v>1591</v>
      </c>
      <c r="C1556" t="s">
        <v>30</v>
      </c>
      <c r="D1556">
        <v>0</v>
      </c>
      <c r="E1556" t="s">
        <v>24</v>
      </c>
      <c r="F1556" t="s">
        <v>24</v>
      </c>
      <c r="G1556" t="str">
        <f>IF(AND(data[[#This Row],[Partner]]="Yes", data[[#This Row],[Dependents]]="Yes"), "Both", IF(data[[#This Row],[Partner]]="Yes", "Partner", IF(data[[#This Row],[Dependents]]="Yes", "Dependent", "None")))</f>
        <v>None</v>
      </c>
      <c r="H1556">
        <v>26</v>
      </c>
      <c r="I1556" s="1">
        <f>data[[#This Row],[Tenure]]/12</f>
        <v>2.1666666666666665</v>
      </c>
      <c r="J1556" t="s">
        <v>23</v>
      </c>
      <c r="K1556">
        <f>IF(data[[#This Row],[PhoneService]]="Yes",1,"")</f>
        <v>1</v>
      </c>
      <c r="L1556" t="s">
        <v>24</v>
      </c>
      <c r="M1556" t="str">
        <f>IF(data[[#This Row],[MultipleLines]]="Yes",1,"")</f>
        <v/>
      </c>
      <c r="N1556" t="s">
        <v>24</v>
      </c>
      <c r="O1556" t="s">
        <v>46</v>
      </c>
      <c r="P1556" t="str">
        <f>IF(data[[#This Row],[OnlineSecurity]]="Yes",1,"")</f>
        <v/>
      </c>
      <c r="Q1556" t="s">
        <v>46</v>
      </c>
      <c r="R1556" t="str">
        <f>IF(data[[#This Row],[OnlineBackup]]="Yes",1,"")</f>
        <v/>
      </c>
      <c r="S1556" t="s">
        <v>46</v>
      </c>
      <c r="T1556" t="str">
        <f>IF(data[[#This Row],[DeviceProtection]]="Yes",1,"")</f>
        <v/>
      </c>
      <c r="U1556" t="s">
        <v>46</v>
      </c>
      <c r="V1556" t="str">
        <f>IF(data[[#This Row],[TechSupport]]="Yes",1,"")</f>
        <v/>
      </c>
      <c r="W1556" t="s">
        <v>46</v>
      </c>
      <c r="X1556" t="str">
        <f>IF(data[[#This Row],[StreamingTV]]="Yes",1,"")</f>
        <v/>
      </c>
      <c r="Y1556" t="s">
        <v>46</v>
      </c>
      <c r="Z1556" t="str">
        <f>IF(data[[#This Row],[StreamingMovies]]="Yes",1,"")</f>
        <v/>
      </c>
      <c r="AA1556" t="s">
        <v>27</v>
      </c>
      <c r="AB1556" t="s">
        <v>24</v>
      </c>
      <c r="AC1556" t="s">
        <v>32</v>
      </c>
      <c r="AD1556">
        <v>20.9</v>
      </c>
      <c r="AE1556">
        <v>518.29999999999995</v>
      </c>
      <c r="AF1556">
        <v>0</v>
      </c>
      <c r="AG1556" s="2">
        <v>0</v>
      </c>
      <c r="AH1556" t="s">
        <v>24</v>
      </c>
      <c r="AI1556">
        <f t="shared" si="48"/>
        <v>0</v>
      </c>
      <c r="AJ1556">
        <f t="shared" si="49"/>
        <v>1</v>
      </c>
    </row>
    <row r="1557" spans="1:36" x14ac:dyDescent="0.35">
      <c r="A1557">
        <v>1556</v>
      </c>
      <c r="B1557" t="s">
        <v>1592</v>
      </c>
      <c r="C1557" t="s">
        <v>22</v>
      </c>
      <c r="D1557">
        <v>0</v>
      </c>
      <c r="E1557" t="s">
        <v>23</v>
      </c>
      <c r="F1557" t="s">
        <v>24</v>
      </c>
      <c r="G1557" t="str">
        <f>IF(AND(data[[#This Row],[Partner]]="Yes", data[[#This Row],[Dependents]]="Yes"), "Both", IF(data[[#This Row],[Partner]]="Yes", "Partner", IF(data[[#This Row],[Dependents]]="Yes", "Dependent", "None")))</f>
        <v>Partner</v>
      </c>
      <c r="H1557">
        <v>53</v>
      </c>
      <c r="I1557" s="1">
        <f>data[[#This Row],[Tenure]]/12</f>
        <v>4.416666666666667</v>
      </c>
      <c r="J1557" t="s">
        <v>23</v>
      </c>
      <c r="K1557">
        <f>IF(data[[#This Row],[PhoneService]]="Yes",1,"")</f>
        <v>1</v>
      </c>
      <c r="L1557" t="s">
        <v>24</v>
      </c>
      <c r="M1557" t="str">
        <f>IF(data[[#This Row],[MultipleLines]]="Yes",1,"")</f>
        <v/>
      </c>
      <c r="N1557" t="s">
        <v>37</v>
      </c>
      <c r="O1557" t="s">
        <v>23</v>
      </c>
      <c r="P1557">
        <f>IF(data[[#This Row],[OnlineSecurity]]="Yes",1,"")</f>
        <v>1</v>
      </c>
      <c r="Q1557" t="s">
        <v>23</v>
      </c>
      <c r="R1557">
        <f>IF(data[[#This Row],[OnlineBackup]]="Yes",1,"")</f>
        <v>1</v>
      </c>
      <c r="S1557" t="s">
        <v>23</v>
      </c>
      <c r="T1557">
        <f>IF(data[[#This Row],[DeviceProtection]]="Yes",1,"")</f>
        <v>1</v>
      </c>
      <c r="U1557" t="s">
        <v>24</v>
      </c>
      <c r="V1557" t="str">
        <f>IF(data[[#This Row],[TechSupport]]="Yes",1,"")</f>
        <v/>
      </c>
      <c r="W1557" t="s">
        <v>23</v>
      </c>
      <c r="X1557">
        <f>IF(data[[#This Row],[StreamingTV]]="Yes",1,"")</f>
        <v>1</v>
      </c>
      <c r="Y1557" t="s">
        <v>23</v>
      </c>
      <c r="Z1557">
        <f>IF(data[[#This Row],[StreamingMovies]]="Yes",1,"")</f>
        <v>1</v>
      </c>
      <c r="AA1557" t="s">
        <v>31</v>
      </c>
      <c r="AB1557" t="s">
        <v>23</v>
      </c>
      <c r="AC1557" t="s">
        <v>35</v>
      </c>
      <c r="AD1557">
        <v>106.1</v>
      </c>
      <c r="AE1557">
        <v>5769.75</v>
      </c>
      <c r="AF1557">
        <v>0</v>
      </c>
      <c r="AG1557" s="2">
        <v>5</v>
      </c>
      <c r="AH1557" t="s">
        <v>23</v>
      </c>
      <c r="AI1557">
        <f t="shared" si="48"/>
        <v>1</v>
      </c>
      <c r="AJ1557" t="str">
        <f t="shared" si="49"/>
        <v/>
      </c>
    </row>
    <row r="1558" spans="1:36" x14ac:dyDescent="0.35">
      <c r="A1558">
        <v>1557</v>
      </c>
      <c r="B1558" t="s">
        <v>1593</v>
      </c>
      <c r="C1558" t="s">
        <v>22</v>
      </c>
      <c r="D1558">
        <v>0</v>
      </c>
      <c r="E1558" t="s">
        <v>24</v>
      </c>
      <c r="F1558" t="s">
        <v>24</v>
      </c>
      <c r="G1558" t="str">
        <f>IF(AND(data[[#This Row],[Partner]]="Yes", data[[#This Row],[Dependents]]="Yes"), "Both", IF(data[[#This Row],[Partner]]="Yes", "Partner", IF(data[[#This Row],[Dependents]]="Yes", "Dependent", "None")))</f>
        <v>None</v>
      </c>
      <c r="H1558">
        <v>1</v>
      </c>
      <c r="I1558" s="1">
        <f>data[[#This Row],[Tenure]]/12</f>
        <v>8.3333333333333329E-2</v>
      </c>
      <c r="J1558" t="s">
        <v>23</v>
      </c>
      <c r="K1558">
        <f>IF(data[[#This Row],[PhoneService]]="Yes",1,"")</f>
        <v>1</v>
      </c>
      <c r="L1558" t="s">
        <v>24</v>
      </c>
      <c r="M1558" t="str">
        <f>IF(data[[#This Row],[MultipleLines]]="Yes",1,"")</f>
        <v/>
      </c>
      <c r="N1558" t="s">
        <v>37</v>
      </c>
      <c r="O1558" t="s">
        <v>24</v>
      </c>
      <c r="P1558" t="str">
        <f>IF(data[[#This Row],[OnlineSecurity]]="Yes",1,"")</f>
        <v/>
      </c>
      <c r="Q1558" t="s">
        <v>23</v>
      </c>
      <c r="R1558">
        <f>IF(data[[#This Row],[OnlineBackup]]="Yes",1,"")</f>
        <v>1</v>
      </c>
      <c r="S1558" t="s">
        <v>24</v>
      </c>
      <c r="T1558" t="str">
        <f>IF(data[[#This Row],[DeviceProtection]]="Yes",1,"")</f>
        <v/>
      </c>
      <c r="U1558" t="s">
        <v>23</v>
      </c>
      <c r="V1558">
        <f>IF(data[[#This Row],[TechSupport]]="Yes",1,"")</f>
        <v>1</v>
      </c>
      <c r="W1558" t="s">
        <v>23</v>
      </c>
      <c r="X1558">
        <f>IF(data[[#This Row],[StreamingTV]]="Yes",1,"")</f>
        <v>1</v>
      </c>
      <c r="Y1558" t="s">
        <v>24</v>
      </c>
      <c r="Z1558" t="str">
        <f>IF(data[[#This Row],[StreamingMovies]]="Yes",1,"")</f>
        <v/>
      </c>
      <c r="AA1558" t="s">
        <v>27</v>
      </c>
      <c r="AB1558" t="s">
        <v>24</v>
      </c>
      <c r="AC1558" t="s">
        <v>28</v>
      </c>
      <c r="AD1558">
        <v>91.7</v>
      </c>
      <c r="AE1558">
        <v>91.7</v>
      </c>
      <c r="AF1558">
        <v>0</v>
      </c>
      <c r="AG1558" s="2">
        <v>0</v>
      </c>
      <c r="AH1558" t="s">
        <v>23</v>
      </c>
      <c r="AI1558">
        <f t="shared" si="48"/>
        <v>1</v>
      </c>
      <c r="AJ1558" t="str">
        <f t="shared" si="49"/>
        <v/>
      </c>
    </row>
    <row r="1559" spans="1:36" x14ac:dyDescent="0.35">
      <c r="A1559">
        <v>1558</v>
      </c>
      <c r="B1559" t="s">
        <v>1594</v>
      </c>
      <c r="C1559" t="s">
        <v>30</v>
      </c>
      <c r="D1559">
        <v>0</v>
      </c>
      <c r="E1559" t="s">
        <v>24</v>
      </c>
      <c r="F1559" t="s">
        <v>24</v>
      </c>
      <c r="G1559" t="str">
        <f>IF(AND(data[[#This Row],[Partner]]="Yes", data[[#This Row],[Dependents]]="Yes"), "Both", IF(data[[#This Row],[Partner]]="Yes", "Partner", IF(data[[#This Row],[Dependents]]="Yes", "Dependent", "None")))</f>
        <v>None</v>
      </c>
      <c r="H1559">
        <v>12</v>
      </c>
      <c r="I1559" s="1">
        <f>data[[#This Row],[Tenure]]/12</f>
        <v>1</v>
      </c>
      <c r="J1559" t="s">
        <v>23</v>
      </c>
      <c r="K1559">
        <f>IF(data[[#This Row],[PhoneService]]="Yes",1,"")</f>
        <v>1</v>
      </c>
      <c r="L1559" t="s">
        <v>23</v>
      </c>
      <c r="M1559">
        <f>IF(data[[#This Row],[MultipleLines]]="Yes",1,"")</f>
        <v>1</v>
      </c>
      <c r="N1559" t="s">
        <v>26</v>
      </c>
      <c r="O1559" t="s">
        <v>23</v>
      </c>
      <c r="P1559">
        <f>IF(data[[#This Row],[OnlineSecurity]]="Yes",1,"")</f>
        <v>1</v>
      </c>
      <c r="Q1559" t="s">
        <v>23</v>
      </c>
      <c r="R1559">
        <f>IF(data[[#This Row],[OnlineBackup]]="Yes",1,"")</f>
        <v>1</v>
      </c>
      <c r="S1559" t="s">
        <v>24</v>
      </c>
      <c r="T1559" t="str">
        <f>IF(data[[#This Row],[DeviceProtection]]="Yes",1,"")</f>
        <v/>
      </c>
      <c r="U1559" t="s">
        <v>23</v>
      </c>
      <c r="V1559">
        <f>IF(data[[#This Row],[TechSupport]]="Yes",1,"")</f>
        <v>1</v>
      </c>
      <c r="W1559" t="s">
        <v>24</v>
      </c>
      <c r="X1559" t="str">
        <f>IF(data[[#This Row],[StreamingTV]]="Yes",1,"")</f>
        <v/>
      </c>
      <c r="Y1559" t="s">
        <v>24</v>
      </c>
      <c r="Z1559" t="str">
        <f>IF(data[[#This Row],[StreamingMovies]]="Yes",1,"")</f>
        <v/>
      </c>
      <c r="AA1559" t="s">
        <v>27</v>
      </c>
      <c r="AB1559" t="s">
        <v>23</v>
      </c>
      <c r="AC1559" t="s">
        <v>28</v>
      </c>
      <c r="AD1559">
        <v>67.25</v>
      </c>
      <c r="AE1559">
        <v>832.3</v>
      </c>
      <c r="AF1559">
        <v>0</v>
      </c>
      <c r="AG1559" s="2">
        <v>0</v>
      </c>
      <c r="AH1559" t="s">
        <v>24</v>
      </c>
      <c r="AI1559">
        <f t="shared" si="48"/>
        <v>0</v>
      </c>
      <c r="AJ1559">
        <f t="shared" si="49"/>
        <v>1</v>
      </c>
    </row>
    <row r="1560" spans="1:36" x14ac:dyDescent="0.35">
      <c r="A1560">
        <v>1559</v>
      </c>
      <c r="B1560" t="s">
        <v>1595</v>
      </c>
      <c r="C1560" t="s">
        <v>22</v>
      </c>
      <c r="D1560">
        <v>0</v>
      </c>
      <c r="E1560" t="s">
        <v>24</v>
      </c>
      <c r="F1560" t="s">
        <v>24</v>
      </c>
      <c r="G1560" t="str">
        <f>IF(AND(data[[#This Row],[Partner]]="Yes", data[[#This Row],[Dependents]]="Yes"), "Both", IF(data[[#This Row],[Partner]]="Yes", "Partner", IF(data[[#This Row],[Dependents]]="Yes", "Dependent", "None")))</f>
        <v>None</v>
      </c>
      <c r="H1560">
        <v>16</v>
      </c>
      <c r="I1560" s="1">
        <f>data[[#This Row],[Tenure]]/12</f>
        <v>1.3333333333333333</v>
      </c>
      <c r="J1560" t="s">
        <v>23</v>
      </c>
      <c r="K1560">
        <f>IF(data[[#This Row],[PhoneService]]="Yes",1,"")</f>
        <v>1</v>
      </c>
      <c r="L1560" t="s">
        <v>23</v>
      </c>
      <c r="M1560">
        <f>IF(data[[#This Row],[MultipleLines]]="Yes",1,"")</f>
        <v>1</v>
      </c>
      <c r="N1560" t="s">
        <v>37</v>
      </c>
      <c r="O1560" t="s">
        <v>24</v>
      </c>
      <c r="P1560" t="str">
        <f>IF(data[[#This Row],[OnlineSecurity]]="Yes",1,"")</f>
        <v/>
      </c>
      <c r="Q1560" t="s">
        <v>23</v>
      </c>
      <c r="R1560">
        <f>IF(data[[#This Row],[OnlineBackup]]="Yes",1,"")</f>
        <v>1</v>
      </c>
      <c r="S1560" t="s">
        <v>23</v>
      </c>
      <c r="T1560">
        <f>IF(data[[#This Row],[DeviceProtection]]="Yes",1,"")</f>
        <v>1</v>
      </c>
      <c r="U1560" t="s">
        <v>24</v>
      </c>
      <c r="V1560" t="str">
        <f>IF(data[[#This Row],[TechSupport]]="Yes",1,"")</f>
        <v/>
      </c>
      <c r="W1560" t="s">
        <v>24</v>
      </c>
      <c r="X1560" t="str">
        <f>IF(data[[#This Row],[StreamingTV]]="Yes",1,"")</f>
        <v/>
      </c>
      <c r="Y1560" t="s">
        <v>23</v>
      </c>
      <c r="Z1560">
        <f>IF(data[[#This Row],[StreamingMovies]]="Yes",1,"")</f>
        <v>1</v>
      </c>
      <c r="AA1560" t="s">
        <v>27</v>
      </c>
      <c r="AB1560" t="s">
        <v>23</v>
      </c>
      <c r="AC1560" t="s">
        <v>40</v>
      </c>
      <c r="AD1560">
        <v>95.6</v>
      </c>
      <c r="AE1560">
        <v>1555.65</v>
      </c>
      <c r="AF1560">
        <v>2</v>
      </c>
      <c r="AG1560" s="2">
        <v>1</v>
      </c>
      <c r="AH1560" t="s">
        <v>23</v>
      </c>
      <c r="AI1560">
        <f t="shared" si="48"/>
        <v>1</v>
      </c>
      <c r="AJ1560" t="str">
        <f t="shared" si="49"/>
        <v/>
      </c>
    </row>
    <row r="1561" spans="1:36" x14ac:dyDescent="0.35">
      <c r="A1561">
        <v>1560</v>
      </c>
      <c r="B1561" t="s">
        <v>1596</v>
      </c>
      <c r="C1561" t="s">
        <v>22</v>
      </c>
      <c r="D1561">
        <v>0</v>
      </c>
      <c r="E1561" t="s">
        <v>24</v>
      </c>
      <c r="F1561" t="s">
        <v>24</v>
      </c>
      <c r="G1561" t="str">
        <f>IF(AND(data[[#This Row],[Partner]]="Yes", data[[#This Row],[Dependents]]="Yes"), "Both", IF(data[[#This Row],[Partner]]="Yes", "Partner", IF(data[[#This Row],[Dependents]]="Yes", "Dependent", "None")))</f>
        <v>None</v>
      </c>
      <c r="H1561">
        <v>2</v>
      </c>
      <c r="I1561" s="1">
        <f>data[[#This Row],[Tenure]]/12</f>
        <v>0.16666666666666666</v>
      </c>
      <c r="J1561" t="s">
        <v>23</v>
      </c>
      <c r="K1561">
        <f>IF(data[[#This Row],[PhoneService]]="Yes",1,"")</f>
        <v>1</v>
      </c>
      <c r="L1561" t="s">
        <v>24</v>
      </c>
      <c r="M1561" t="str">
        <f>IF(data[[#This Row],[MultipleLines]]="Yes",1,"")</f>
        <v/>
      </c>
      <c r="N1561" t="s">
        <v>24</v>
      </c>
      <c r="O1561" t="s">
        <v>46</v>
      </c>
      <c r="P1561" t="str">
        <f>IF(data[[#This Row],[OnlineSecurity]]="Yes",1,"")</f>
        <v/>
      </c>
      <c r="Q1561" t="s">
        <v>46</v>
      </c>
      <c r="R1561" t="str">
        <f>IF(data[[#This Row],[OnlineBackup]]="Yes",1,"")</f>
        <v/>
      </c>
      <c r="S1561" t="s">
        <v>46</v>
      </c>
      <c r="T1561" t="str">
        <f>IF(data[[#This Row],[DeviceProtection]]="Yes",1,"")</f>
        <v/>
      </c>
      <c r="U1561" t="s">
        <v>46</v>
      </c>
      <c r="V1561" t="str">
        <f>IF(data[[#This Row],[TechSupport]]="Yes",1,"")</f>
        <v/>
      </c>
      <c r="W1561" t="s">
        <v>46</v>
      </c>
      <c r="X1561" t="str">
        <f>IF(data[[#This Row],[StreamingTV]]="Yes",1,"")</f>
        <v/>
      </c>
      <c r="Y1561" t="s">
        <v>46</v>
      </c>
      <c r="Z1561" t="str">
        <f>IF(data[[#This Row],[StreamingMovies]]="Yes",1,"")</f>
        <v/>
      </c>
      <c r="AA1561" t="s">
        <v>27</v>
      </c>
      <c r="AB1561" t="s">
        <v>24</v>
      </c>
      <c r="AC1561" t="s">
        <v>32</v>
      </c>
      <c r="AD1561">
        <v>20.350000000000001</v>
      </c>
      <c r="AE1561">
        <v>45.3</v>
      </c>
      <c r="AF1561">
        <v>0</v>
      </c>
      <c r="AG1561" s="2">
        <v>0</v>
      </c>
      <c r="AH1561" t="s">
        <v>24</v>
      </c>
      <c r="AI1561">
        <f t="shared" si="48"/>
        <v>0</v>
      </c>
      <c r="AJ1561">
        <f t="shared" si="49"/>
        <v>1</v>
      </c>
    </row>
    <row r="1562" spans="1:36" x14ac:dyDescent="0.35">
      <c r="A1562">
        <v>1561</v>
      </c>
      <c r="B1562" t="s">
        <v>1597</v>
      </c>
      <c r="C1562" t="s">
        <v>30</v>
      </c>
      <c r="D1562">
        <v>0</v>
      </c>
      <c r="E1562" t="s">
        <v>24</v>
      </c>
      <c r="F1562" t="s">
        <v>23</v>
      </c>
      <c r="G1562" t="str">
        <f>IF(AND(data[[#This Row],[Partner]]="Yes", data[[#This Row],[Dependents]]="Yes"), "Both", IF(data[[#This Row],[Partner]]="Yes", "Partner", IF(data[[#This Row],[Dependents]]="Yes", "Dependent", "None")))</f>
        <v>Dependent</v>
      </c>
      <c r="H1562">
        <v>39</v>
      </c>
      <c r="I1562" s="1">
        <f>data[[#This Row],[Tenure]]/12</f>
        <v>3.25</v>
      </c>
      <c r="J1562" t="s">
        <v>24</v>
      </c>
      <c r="K1562" t="str">
        <f>IF(data[[#This Row],[PhoneService]]="Yes",1,"")</f>
        <v/>
      </c>
      <c r="L1562" t="s">
        <v>25</v>
      </c>
      <c r="M1562" t="str">
        <f>IF(data[[#This Row],[MultipleLines]]="Yes",1,"")</f>
        <v/>
      </c>
      <c r="N1562" t="s">
        <v>26</v>
      </c>
      <c r="O1562" t="s">
        <v>23</v>
      </c>
      <c r="P1562">
        <f>IF(data[[#This Row],[OnlineSecurity]]="Yes",1,"")</f>
        <v>1</v>
      </c>
      <c r="Q1562" t="s">
        <v>24</v>
      </c>
      <c r="R1562" t="str">
        <f>IF(data[[#This Row],[OnlineBackup]]="Yes",1,"")</f>
        <v/>
      </c>
      <c r="S1562" t="s">
        <v>24</v>
      </c>
      <c r="T1562" t="str">
        <f>IF(data[[#This Row],[DeviceProtection]]="Yes",1,"")</f>
        <v/>
      </c>
      <c r="U1562" t="s">
        <v>23</v>
      </c>
      <c r="V1562">
        <f>IF(data[[#This Row],[TechSupport]]="Yes",1,"")</f>
        <v>1</v>
      </c>
      <c r="W1562" t="s">
        <v>23</v>
      </c>
      <c r="X1562">
        <f>IF(data[[#This Row],[StreamingTV]]="Yes",1,"")</f>
        <v>1</v>
      </c>
      <c r="Y1562" t="s">
        <v>24</v>
      </c>
      <c r="Z1562" t="str">
        <f>IF(data[[#This Row],[StreamingMovies]]="Yes",1,"")</f>
        <v/>
      </c>
      <c r="AA1562" t="s">
        <v>31</v>
      </c>
      <c r="AB1562" t="s">
        <v>24</v>
      </c>
      <c r="AC1562" t="s">
        <v>35</v>
      </c>
      <c r="AD1562">
        <v>45.05</v>
      </c>
      <c r="AE1562">
        <v>1790.6</v>
      </c>
      <c r="AF1562">
        <v>0</v>
      </c>
      <c r="AG1562" s="2">
        <v>0</v>
      </c>
      <c r="AH1562" t="s">
        <v>24</v>
      </c>
      <c r="AI1562">
        <f t="shared" si="48"/>
        <v>0</v>
      </c>
      <c r="AJ1562">
        <f t="shared" si="49"/>
        <v>1</v>
      </c>
    </row>
    <row r="1563" spans="1:36" x14ac:dyDescent="0.35">
      <c r="A1563">
        <v>1562</v>
      </c>
      <c r="B1563" t="s">
        <v>1598</v>
      </c>
      <c r="C1563" t="s">
        <v>30</v>
      </c>
      <c r="D1563">
        <v>0</v>
      </c>
      <c r="E1563" t="s">
        <v>24</v>
      </c>
      <c r="F1563" t="s">
        <v>24</v>
      </c>
      <c r="G1563" t="str">
        <f>IF(AND(data[[#This Row],[Partner]]="Yes", data[[#This Row],[Dependents]]="Yes"), "Both", IF(data[[#This Row],[Partner]]="Yes", "Partner", IF(data[[#This Row],[Dependents]]="Yes", "Dependent", "None")))</f>
        <v>None</v>
      </c>
      <c r="H1563">
        <v>1</v>
      </c>
      <c r="I1563" s="1">
        <f>data[[#This Row],[Tenure]]/12</f>
        <v>8.3333333333333329E-2</v>
      </c>
      <c r="J1563" t="s">
        <v>23</v>
      </c>
      <c r="K1563">
        <f>IF(data[[#This Row],[PhoneService]]="Yes",1,"")</f>
        <v>1</v>
      </c>
      <c r="L1563" t="s">
        <v>23</v>
      </c>
      <c r="M1563">
        <f>IF(data[[#This Row],[MultipleLines]]="Yes",1,"")</f>
        <v>1</v>
      </c>
      <c r="N1563" t="s">
        <v>37</v>
      </c>
      <c r="O1563" t="s">
        <v>24</v>
      </c>
      <c r="P1563" t="str">
        <f>IF(data[[#This Row],[OnlineSecurity]]="Yes",1,"")</f>
        <v/>
      </c>
      <c r="Q1563" t="s">
        <v>24</v>
      </c>
      <c r="R1563" t="str">
        <f>IF(data[[#This Row],[OnlineBackup]]="Yes",1,"")</f>
        <v/>
      </c>
      <c r="S1563" t="s">
        <v>24</v>
      </c>
      <c r="T1563" t="str">
        <f>IF(data[[#This Row],[DeviceProtection]]="Yes",1,"")</f>
        <v/>
      </c>
      <c r="U1563" t="s">
        <v>24</v>
      </c>
      <c r="V1563" t="str">
        <f>IF(data[[#This Row],[TechSupport]]="Yes",1,"")</f>
        <v/>
      </c>
      <c r="W1563" t="s">
        <v>24</v>
      </c>
      <c r="X1563" t="str">
        <f>IF(data[[#This Row],[StreamingTV]]="Yes",1,"")</f>
        <v/>
      </c>
      <c r="Y1563" t="s">
        <v>24</v>
      </c>
      <c r="Z1563" t="str">
        <f>IF(data[[#This Row],[StreamingMovies]]="Yes",1,"")</f>
        <v/>
      </c>
      <c r="AA1563" t="s">
        <v>27</v>
      </c>
      <c r="AB1563" t="s">
        <v>23</v>
      </c>
      <c r="AC1563" t="s">
        <v>28</v>
      </c>
      <c r="AD1563">
        <v>74.95</v>
      </c>
      <c r="AE1563">
        <v>74.95</v>
      </c>
      <c r="AF1563">
        <v>0</v>
      </c>
      <c r="AG1563" s="2">
        <v>0</v>
      </c>
      <c r="AH1563" t="s">
        <v>23</v>
      </c>
      <c r="AI1563">
        <f t="shared" si="48"/>
        <v>1</v>
      </c>
      <c r="AJ1563" t="str">
        <f t="shared" si="49"/>
        <v/>
      </c>
    </row>
    <row r="1564" spans="1:36" x14ac:dyDescent="0.35">
      <c r="A1564">
        <v>1563</v>
      </c>
      <c r="B1564" t="s">
        <v>1599</v>
      </c>
      <c r="C1564" t="s">
        <v>22</v>
      </c>
      <c r="D1564">
        <v>0</v>
      </c>
      <c r="E1564" t="s">
        <v>23</v>
      </c>
      <c r="F1564" t="s">
        <v>23</v>
      </c>
      <c r="G1564" t="str">
        <f>IF(AND(data[[#This Row],[Partner]]="Yes", data[[#This Row],[Dependents]]="Yes"), "Both", IF(data[[#This Row],[Partner]]="Yes", "Partner", IF(data[[#This Row],[Dependents]]="Yes", "Dependent", "None")))</f>
        <v>Both</v>
      </c>
      <c r="H1564">
        <v>7</v>
      </c>
      <c r="I1564" s="1">
        <f>data[[#This Row],[Tenure]]/12</f>
        <v>0.58333333333333337</v>
      </c>
      <c r="J1564" t="s">
        <v>24</v>
      </c>
      <c r="K1564" t="str">
        <f>IF(data[[#This Row],[PhoneService]]="Yes",1,"")</f>
        <v/>
      </c>
      <c r="L1564" t="s">
        <v>25</v>
      </c>
      <c r="M1564" t="str">
        <f>IF(data[[#This Row],[MultipleLines]]="Yes",1,"")</f>
        <v/>
      </c>
      <c r="N1564" t="s">
        <v>26</v>
      </c>
      <c r="O1564" t="s">
        <v>23</v>
      </c>
      <c r="P1564">
        <f>IF(data[[#This Row],[OnlineSecurity]]="Yes",1,"")</f>
        <v>1</v>
      </c>
      <c r="Q1564" t="s">
        <v>24</v>
      </c>
      <c r="R1564" t="str">
        <f>IF(data[[#This Row],[OnlineBackup]]="Yes",1,"")</f>
        <v/>
      </c>
      <c r="S1564" t="s">
        <v>24</v>
      </c>
      <c r="T1564" t="str">
        <f>IF(data[[#This Row],[DeviceProtection]]="Yes",1,"")</f>
        <v/>
      </c>
      <c r="U1564" t="s">
        <v>23</v>
      </c>
      <c r="V1564">
        <f>IF(data[[#This Row],[TechSupport]]="Yes",1,"")</f>
        <v>1</v>
      </c>
      <c r="W1564" t="s">
        <v>24</v>
      </c>
      <c r="X1564" t="str">
        <f>IF(data[[#This Row],[StreamingTV]]="Yes",1,"")</f>
        <v/>
      </c>
      <c r="Y1564" t="s">
        <v>24</v>
      </c>
      <c r="Z1564" t="str">
        <f>IF(data[[#This Row],[StreamingMovies]]="Yes",1,"")</f>
        <v/>
      </c>
      <c r="AA1564" t="s">
        <v>27</v>
      </c>
      <c r="AB1564" t="s">
        <v>24</v>
      </c>
      <c r="AC1564" t="s">
        <v>32</v>
      </c>
      <c r="AD1564">
        <v>34.65</v>
      </c>
      <c r="AE1564">
        <v>246.6</v>
      </c>
      <c r="AF1564">
        <v>0</v>
      </c>
      <c r="AG1564" s="2">
        <v>0</v>
      </c>
      <c r="AH1564" t="s">
        <v>24</v>
      </c>
      <c r="AI1564">
        <f t="shared" si="48"/>
        <v>0</v>
      </c>
      <c r="AJ1564">
        <f t="shared" si="49"/>
        <v>1</v>
      </c>
    </row>
    <row r="1565" spans="1:36" x14ac:dyDescent="0.35">
      <c r="A1565">
        <v>1564</v>
      </c>
      <c r="B1565" t="s">
        <v>1600</v>
      </c>
      <c r="C1565" t="s">
        <v>30</v>
      </c>
      <c r="D1565">
        <v>1</v>
      </c>
      <c r="E1565" t="s">
        <v>24</v>
      </c>
      <c r="F1565" t="s">
        <v>24</v>
      </c>
      <c r="G1565" t="str">
        <f>IF(AND(data[[#This Row],[Partner]]="Yes", data[[#This Row],[Dependents]]="Yes"), "Both", IF(data[[#This Row],[Partner]]="Yes", "Partner", IF(data[[#This Row],[Dependents]]="Yes", "Dependent", "None")))</f>
        <v>None</v>
      </c>
      <c r="H1565">
        <v>4</v>
      </c>
      <c r="I1565" s="1">
        <f>data[[#This Row],[Tenure]]/12</f>
        <v>0.33333333333333331</v>
      </c>
      <c r="J1565" t="s">
        <v>23</v>
      </c>
      <c r="K1565">
        <f>IF(data[[#This Row],[PhoneService]]="Yes",1,"")</f>
        <v>1</v>
      </c>
      <c r="L1565" t="s">
        <v>24</v>
      </c>
      <c r="M1565" t="str">
        <f>IF(data[[#This Row],[MultipleLines]]="Yes",1,"")</f>
        <v/>
      </c>
      <c r="N1565" t="s">
        <v>37</v>
      </c>
      <c r="O1565" t="s">
        <v>24</v>
      </c>
      <c r="P1565" t="str">
        <f>IF(data[[#This Row],[OnlineSecurity]]="Yes",1,"")</f>
        <v/>
      </c>
      <c r="Q1565" t="s">
        <v>24</v>
      </c>
      <c r="R1565" t="str">
        <f>IF(data[[#This Row],[OnlineBackup]]="Yes",1,"")</f>
        <v/>
      </c>
      <c r="S1565" t="s">
        <v>24</v>
      </c>
      <c r="T1565" t="str">
        <f>IF(data[[#This Row],[DeviceProtection]]="Yes",1,"")</f>
        <v/>
      </c>
      <c r="U1565" t="s">
        <v>24</v>
      </c>
      <c r="V1565" t="str">
        <f>IF(data[[#This Row],[TechSupport]]="Yes",1,"")</f>
        <v/>
      </c>
      <c r="W1565" t="s">
        <v>24</v>
      </c>
      <c r="X1565" t="str">
        <f>IF(data[[#This Row],[StreamingTV]]="Yes",1,"")</f>
        <v/>
      </c>
      <c r="Y1565" t="s">
        <v>24</v>
      </c>
      <c r="Z1565" t="str">
        <f>IF(data[[#This Row],[StreamingMovies]]="Yes",1,"")</f>
        <v/>
      </c>
      <c r="AA1565" t="s">
        <v>27</v>
      </c>
      <c r="AB1565" t="s">
        <v>24</v>
      </c>
      <c r="AC1565" t="s">
        <v>28</v>
      </c>
      <c r="AD1565">
        <v>69.349999999999994</v>
      </c>
      <c r="AE1565">
        <v>261.64999999999998</v>
      </c>
      <c r="AF1565">
        <v>0</v>
      </c>
      <c r="AG1565" s="2">
        <v>0</v>
      </c>
      <c r="AH1565" t="s">
        <v>24</v>
      </c>
      <c r="AI1565">
        <f t="shared" si="48"/>
        <v>0</v>
      </c>
      <c r="AJ1565">
        <f t="shared" si="49"/>
        <v>1</v>
      </c>
    </row>
    <row r="1566" spans="1:36" x14ac:dyDescent="0.35">
      <c r="A1566">
        <v>1565</v>
      </c>
      <c r="B1566" t="s">
        <v>1601</v>
      </c>
      <c r="C1566" t="s">
        <v>30</v>
      </c>
      <c r="D1566">
        <v>1</v>
      </c>
      <c r="E1566" t="s">
        <v>24</v>
      </c>
      <c r="F1566" t="s">
        <v>24</v>
      </c>
      <c r="G1566" t="str">
        <f>IF(AND(data[[#This Row],[Partner]]="Yes", data[[#This Row],[Dependents]]="Yes"), "Both", IF(data[[#This Row],[Partner]]="Yes", "Partner", IF(data[[#This Row],[Dependents]]="Yes", "Dependent", "None")))</f>
        <v>None</v>
      </c>
      <c r="H1566">
        <v>10</v>
      </c>
      <c r="I1566" s="1">
        <f>data[[#This Row],[Tenure]]/12</f>
        <v>0.83333333333333337</v>
      </c>
      <c r="J1566" t="s">
        <v>23</v>
      </c>
      <c r="K1566">
        <f>IF(data[[#This Row],[PhoneService]]="Yes",1,"")</f>
        <v>1</v>
      </c>
      <c r="L1566" t="s">
        <v>23</v>
      </c>
      <c r="M1566">
        <f>IF(data[[#This Row],[MultipleLines]]="Yes",1,"")</f>
        <v>1</v>
      </c>
      <c r="N1566" t="s">
        <v>37</v>
      </c>
      <c r="O1566" t="s">
        <v>24</v>
      </c>
      <c r="P1566" t="str">
        <f>IF(data[[#This Row],[OnlineSecurity]]="Yes",1,"")</f>
        <v/>
      </c>
      <c r="Q1566" t="s">
        <v>24</v>
      </c>
      <c r="R1566" t="str">
        <f>IF(data[[#This Row],[OnlineBackup]]="Yes",1,"")</f>
        <v/>
      </c>
      <c r="S1566" t="s">
        <v>24</v>
      </c>
      <c r="T1566" t="str">
        <f>IF(data[[#This Row],[DeviceProtection]]="Yes",1,"")</f>
        <v/>
      </c>
      <c r="U1566" t="s">
        <v>24</v>
      </c>
      <c r="V1566" t="str">
        <f>IF(data[[#This Row],[TechSupport]]="Yes",1,"")</f>
        <v/>
      </c>
      <c r="W1566" t="s">
        <v>23</v>
      </c>
      <c r="X1566">
        <f>IF(data[[#This Row],[StreamingTV]]="Yes",1,"")</f>
        <v>1</v>
      </c>
      <c r="Y1566" t="s">
        <v>23</v>
      </c>
      <c r="Z1566">
        <f>IF(data[[#This Row],[StreamingMovies]]="Yes",1,"")</f>
        <v>1</v>
      </c>
      <c r="AA1566" t="s">
        <v>27</v>
      </c>
      <c r="AB1566" t="s">
        <v>23</v>
      </c>
      <c r="AC1566" t="s">
        <v>28</v>
      </c>
      <c r="AD1566">
        <v>95.35</v>
      </c>
      <c r="AE1566">
        <v>898.35</v>
      </c>
      <c r="AF1566">
        <v>0</v>
      </c>
      <c r="AG1566" s="2">
        <v>1</v>
      </c>
      <c r="AH1566" t="s">
        <v>23</v>
      </c>
      <c r="AI1566">
        <f t="shared" si="48"/>
        <v>1</v>
      </c>
      <c r="AJ1566" t="str">
        <f t="shared" si="49"/>
        <v/>
      </c>
    </row>
    <row r="1567" spans="1:36" x14ac:dyDescent="0.35">
      <c r="A1567">
        <v>1566</v>
      </c>
      <c r="B1567" t="s">
        <v>1602</v>
      </c>
      <c r="C1567" t="s">
        <v>22</v>
      </c>
      <c r="D1567">
        <v>0</v>
      </c>
      <c r="E1567" t="s">
        <v>24</v>
      </c>
      <c r="F1567" t="s">
        <v>24</v>
      </c>
      <c r="G1567" t="str">
        <f>IF(AND(data[[#This Row],[Partner]]="Yes", data[[#This Row],[Dependents]]="Yes"), "Both", IF(data[[#This Row],[Partner]]="Yes", "Partner", IF(data[[#This Row],[Dependents]]="Yes", "Dependent", "None")))</f>
        <v>None</v>
      </c>
      <c r="H1567">
        <v>55</v>
      </c>
      <c r="I1567" s="1">
        <f>data[[#This Row],[Tenure]]/12</f>
        <v>4.583333333333333</v>
      </c>
      <c r="J1567" t="s">
        <v>23</v>
      </c>
      <c r="K1567">
        <f>IF(data[[#This Row],[PhoneService]]="Yes",1,"")</f>
        <v>1</v>
      </c>
      <c r="L1567" t="s">
        <v>24</v>
      </c>
      <c r="M1567" t="str">
        <f>IF(data[[#This Row],[MultipleLines]]="Yes",1,"")</f>
        <v/>
      </c>
      <c r="N1567" t="s">
        <v>37</v>
      </c>
      <c r="O1567" t="s">
        <v>24</v>
      </c>
      <c r="P1567" t="str">
        <f>IF(data[[#This Row],[OnlineSecurity]]="Yes",1,"")</f>
        <v/>
      </c>
      <c r="Q1567" t="s">
        <v>23</v>
      </c>
      <c r="R1567">
        <f>IF(data[[#This Row],[OnlineBackup]]="Yes",1,"")</f>
        <v>1</v>
      </c>
      <c r="S1567" t="s">
        <v>23</v>
      </c>
      <c r="T1567">
        <f>IF(data[[#This Row],[DeviceProtection]]="Yes",1,"")</f>
        <v>1</v>
      </c>
      <c r="U1567" t="s">
        <v>24</v>
      </c>
      <c r="V1567" t="str">
        <f>IF(data[[#This Row],[TechSupport]]="Yes",1,"")</f>
        <v/>
      </c>
      <c r="W1567" t="s">
        <v>24</v>
      </c>
      <c r="X1567" t="str">
        <f>IF(data[[#This Row],[StreamingTV]]="Yes",1,"")</f>
        <v/>
      </c>
      <c r="Y1567" t="s">
        <v>24</v>
      </c>
      <c r="Z1567" t="str">
        <f>IF(data[[#This Row],[StreamingMovies]]="Yes",1,"")</f>
        <v/>
      </c>
      <c r="AA1567" t="s">
        <v>27</v>
      </c>
      <c r="AB1567" t="s">
        <v>23</v>
      </c>
      <c r="AC1567" t="s">
        <v>28</v>
      </c>
      <c r="AD1567">
        <v>81.55</v>
      </c>
      <c r="AE1567">
        <v>4509.5</v>
      </c>
      <c r="AF1567">
        <v>0</v>
      </c>
      <c r="AG1567" s="2">
        <v>0</v>
      </c>
      <c r="AH1567" t="s">
        <v>24</v>
      </c>
      <c r="AI1567">
        <f t="shared" si="48"/>
        <v>0</v>
      </c>
      <c r="AJ1567">
        <f t="shared" si="49"/>
        <v>1</v>
      </c>
    </row>
    <row r="1568" spans="1:36" x14ac:dyDescent="0.35">
      <c r="A1568">
        <v>1567</v>
      </c>
      <c r="B1568" t="s">
        <v>1603</v>
      </c>
      <c r="C1568" t="s">
        <v>30</v>
      </c>
      <c r="D1568">
        <v>0</v>
      </c>
      <c r="E1568" t="s">
        <v>23</v>
      </c>
      <c r="F1568" t="s">
        <v>23</v>
      </c>
      <c r="G1568" t="str">
        <f>IF(AND(data[[#This Row],[Partner]]="Yes", data[[#This Row],[Dependents]]="Yes"), "Both", IF(data[[#This Row],[Partner]]="Yes", "Partner", IF(data[[#This Row],[Dependents]]="Yes", "Dependent", "None")))</f>
        <v>Both</v>
      </c>
      <c r="H1568">
        <v>72</v>
      </c>
      <c r="I1568" s="1">
        <f>data[[#This Row],[Tenure]]/12</f>
        <v>6</v>
      </c>
      <c r="J1568" t="s">
        <v>23</v>
      </c>
      <c r="K1568">
        <f>IF(data[[#This Row],[PhoneService]]="Yes",1,"")</f>
        <v>1</v>
      </c>
      <c r="L1568" t="s">
        <v>24</v>
      </c>
      <c r="M1568" t="str">
        <f>IF(data[[#This Row],[MultipleLines]]="Yes",1,"")</f>
        <v/>
      </c>
      <c r="N1568" t="s">
        <v>26</v>
      </c>
      <c r="O1568" t="s">
        <v>24</v>
      </c>
      <c r="P1568" t="str">
        <f>IF(data[[#This Row],[OnlineSecurity]]="Yes",1,"")</f>
        <v/>
      </c>
      <c r="Q1568" t="s">
        <v>23</v>
      </c>
      <c r="R1568">
        <f>IF(data[[#This Row],[OnlineBackup]]="Yes",1,"")</f>
        <v>1</v>
      </c>
      <c r="S1568" t="s">
        <v>23</v>
      </c>
      <c r="T1568">
        <f>IF(data[[#This Row],[DeviceProtection]]="Yes",1,"")</f>
        <v>1</v>
      </c>
      <c r="U1568" t="s">
        <v>24</v>
      </c>
      <c r="V1568" t="str">
        <f>IF(data[[#This Row],[TechSupport]]="Yes",1,"")</f>
        <v/>
      </c>
      <c r="W1568" t="s">
        <v>23</v>
      </c>
      <c r="X1568">
        <f>IF(data[[#This Row],[StreamingTV]]="Yes",1,"")</f>
        <v>1</v>
      </c>
      <c r="Y1568" t="s">
        <v>23</v>
      </c>
      <c r="Z1568">
        <f>IF(data[[#This Row],[StreamingMovies]]="Yes",1,"")</f>
        <v>1</v>
      </c>
      <c r="AA1568" t="s">
        <v>47</v>
      </c>
      <c r="AB1568" t="s">
        <v>23</v>
      </c>
      <c r="AC1568" t="s">
        <v>35</v>
      </c>
      <c r="AD1568">
        <v>75.400000000000006</v>
      </c>
      <c r="AE1568">
        <v>5480.25</v>
      </c>
      <c r="AF1568">
        <v>0</v>
      </c>
      <c r="AG1568" s="2">
        <v>0</v>
      </c>
      <c r="AH1568" t="s">
        <v>24</v>
      </c>
      <c r="AI1568">
        <f t="shared" si="48"/>
        <v>0</v>
      </c>
      <c r="AJ1568">
        <f t="shared" si="49"/>
        <v>1</v>
      </c>
    </row>
    <row r="1569" spans="1:36" x14ac:dyDescent="0.35">
      <c r="A1569">
        <v>1568</v>
      </c>
      <c r="B1569" t="s">
        <v>1604</v>
      </c>
      <c r="C1569" t="s">
        <v>22</v>
      </c>
      <c r="D1569">
        <v>0</v>
      </c>
      <c r="E1569" t="s">
        <v>23</v>
      </c>
      <c r="F1569" t="s">
        <v>24</v>
      </c>
      <c r="G1569" t="str">
        <f>IF(AND(data[[#This Row],[Partner]]="Yes", data[[#This Row],[Dependents]]="Yes"), "Both", IF(data[[#This Row],[Partner]]="Yes", "Partner", IF(data[[#This Row],[Dependents]]="Yes", "Dependent", "None")))</f>
        <v>Partner</v>
      </c>
      <c r="H1569">
        <v>10</v>
      </c>
      <c r="I1569" s="1">
        <f>data[[#This Row],[Tenure]]/12</f>
        <v>0.83333333333333337</v>
      </c>
      <c r="J1569" t="s">
        <v>23</v>
      </c>
      <c r="K1569">
        <f>IF(data[[#This Row],[PhoneService]]="Yes",1,"")</f>
        <v>1</v>
      </c>
      <c r="L1569" t="s">
        <v>24</v>
      </c>
      <c r="M1569" t="str">
        <f>IF(data[[#This Row],[MultipleLines]]="Yes",1,"")</f>
        <v/>
      </c>
      <c r="N1569" t="s">
        <v>26</v>
      </c>
      <c r="O1569" t="s">
        <v>24</v>
      </c>
      <c r="P1569" t="str">
        <f>IF(data[[#This Row],[OnlineSecurity]]="Yes",1,"")</f>
        <v/>
      </c>
      <c r="Q1569" t="s">
        <v>24</v>
      </c>
      <c r="R1569" t="str">
        <f>IF(data[[#This Row],[OnlineBackup]]="Yes",1,"")</f>
        <v/>
      </c>
      <c r="S1569" t="s">
        <v>23</v>
      </c>
      <c r="T1569">
        <f>IF(data[[#This Row],[DeviceProtection]]="Yes",1,"")</f>
        <v>1</v>
      </c>
      <c r="U1569" t="s">
        <v>24</v>
      </c>
      <c r="V1569" t="str">
        <f>IF(data[[#This Row],[TechSupport]]="Yes",1,"")</f>
        <v/>
      </c>
      <c r="W1569" t="s">
        <v>23</v>
      </c>
      <c r="X1569">
        <f>IF(data[[#This Row],[StreamingTV]]="Yes",1,"")</f>
        <v>1</v>
      </c>
      <c r="Y1569" t="s">
        <v>23</v>
      </c>
      <c r="Z1569">
        <f>IF(data[[#This Row],[StreamingMovies]]="Yes",1,"")</f>
        <v>1</v>
      </c>
      <c r="AA1569" t="s">
        <v>27</v>
      </c>
      <c r="AB1569" t="s">
        <v>23</v>
      </c>
      <c r="AC1569" t="s">
        <v>40</v>
      </c>
      <c r="AD1569">
        <v>67.8</v>
      </c>
      <c r="AE1569">
        <v>653.15</v>
      </c>
      <c r="AF1569">
        <v>0</v>
      </c>
      <c r="AG1569" s="2">
        <v>0</v>
      </c>
      <c r="AH1569" t="s">
        <v>24</v>
      </c>
      <c r="AI1569">
        <f t="shared" si="48"/>
        <v>0</v>
      </c>
      <c r="AJ1569">
        <f t="shared" si="49"/>
        <v>1</v>
      </c>
    </row>
    <row r="1570" spans="1:36" x14ac:dyDescent="0.35">
      <c r="A1570">
        <v>1569</v>
      </c>
      <c r="B1570" t="s">
        <v>1605</v>
      </c>
      <c r="C1570" t="s">
        <v>30</v>
      </c>
      <c r="D1570">
        <v>1</v>
      </c>
      <c r="E1570" t="s">
        <v>24</v>
      </c>
      <c r="F1570" t="s">
        <v>24</v>
      </c>
      <c r="G1570" t="str">
        <f>IF(AND(data[[#This Row],[Partner]]="Yes", data[[#This Row],[Dependents]]="Yes"), "Both", IF(data[[#This Row],[Partner]]="Yes", "Partner", IF(data[[#This Row],[Dependents]]="Yes", "Dependent", "None")))</f>
        <v>None</v>
      </c>
      <c r="H1570">
        <v>11</v>
      </c>
      <c r="I1570" s="1">
        <f>data[[#This Row],[Tenure]]/12</f>
        <v>0.91666666666666663</v>
      </c>
      <c r="J1570" t="s">
        <v>23</v>
      </c>
      <c r="K1570">
        <f>IF(data[[#This Row],[PhoneService]]="Yes",1,"")</f>
        <v>1</v>
      </c>
      <c r="L1570" t="s">
        <v>23</v>
      </c>
      <c r="M1570">
        <f>IF(data[[#This Row],[MultipleLines]]="Yes",1,"")</f>
        <v>1</v>
      </c>
      <c r="N1570" t="s">
        <v>37</v>
      </c>
      <c r="O1570" t="s">
        <v>24</v>
      </c>
      <c r="P1570" t="str">
        <f>IF(data[[#This Row],[OnlineSecurity]]="Yes",1,"")</f>
        <v/>
      </c>
      <c r="Q1570" t="s">
        <v>23</v>
      </c>
      <c r="R1570">
        <f>IF(data[[#This Row],[OnlineBackup]]="Yes",1,"")</f>
        <v>1</v>
      </c>
      <c r="S1570" t="s">
        <v>23</v>
      </c>
      <c r="T1570">
        <f>IF(data[[#This Row],[DeviceProtection]]="Yes",1,"")</f>
        <v>1</v>
      </c>
      <c r="U1570" t="s">
        <v>23</v>
      </c>
      <c r="V1570">
        <f>IF(data[[#This Row],[TechSupport]]="Yes",1,"")</f>
        <v>1</v>
      </c>
      <c r="W1570" t="s">
        <v>23</v>
      </c>
      <c r="X1570">
        <f>IF(data[[#This Row],[StreamingTV]]="Yes",1,"")</f>
        <v>1</v>
      </c>
      <c r="Y1570" t="s">
        <v>23</v>
      </c>
      <c r="Z1570">
        <f>IF(data[[#This Row],[StreamingMovies]]="Yes",1,"")</f>
        <v>1</v>
      </c>
      <c r="AA1570" t="s">
        <v>27</v>
      </c>
      <c r="AB1570" t="s">
        <v>23</v>
      </c>
      <c r="AC1570" t="s">
        <v>28</v>
      </c>
      <c r="AD1570">
        <v>111.4</v>
      </c>
      <c r="AE1570">
        <v>1183.05</v>
      </c>
      <c r="AF1570">
        <v>0</v>
      </c>
      <c r="AG1570" s="2">
        <v>0</v>
      </c>
      <c r="AH1570" t="s">
        <v>24</v>
      </c>
      <c r="AI1570">
        <f t="shared" si="48"/>
        <v>0</v>
      </c>
      <c r="AJ1570">
        <f t="shared" si="49"/>
        <v>1</v>
      </c>
    </row>
    <row r="1571" spans="1:36" x14ac:dyDescent="0.35">
      <c r="A1571">
        <v>1570</v>
      </c>
      <c r="B1571" t="s">
        <v>1606</v>
      </c>
      <c r="C1571" t="s">
        <v>22</v>
      </c>
      <c r="D1571">
        <v>0</v>
      </c>
      <c r="E1571" t="s">
        <v>23</v>
      </c>
      <c r="F1571" t="s">
        <v>23</v>
      </c>
      <c r="G1571" t="str">
        <f>IF(AND(data[[#This Row],[Partner]]="Yes", data[[#This Row],[Dependents]]="Yes"), "Both", IF(data[[#This Row],[Partner]]="Yes", "Partner", IF(data[[#This Row],[Dependents]]="Yes", "Dependent", "None")))</f>
        <v>Both</v>
      </c>
      <c r="H1571">
        <v>15</v>
      </c>
      <c r="I1571" s="1">
        <f>data[[#This Row],[Tenure]]/12</f>
        <v>1.25</v>
      </c>
      <c r="J1571" t="s">
        <v>23</v>
      </c>
      <c r="K1571">
        <f>IF(data[[#This Row],[PhoneService]]="Yes",1,"")</f>
        <v>1</v>
      </c>
      <c r="L1571" t="s">
        <v>24</v>
      </c>
      <c r="M1571" t="str">
        <f>IF(data[[#This Row],[MultipleLines]]="Yes",1,"")</f>
        <v/>
      </c>
      <c r="N1571" t="s">
        <v>26</v>
      </c>
      <c r="O1571" t="s">
        <v>24</v>
      </c>
      <c r="P1571" t="str">
        <f>IF(data[[#This Row],[OnlineSecurity]]="Yes",1,"")</f>
        <v/>
      </c>
      <c r="Q1571" t="s">
        <v>24</v>
      </c>
      <c r="R1571" t="str">
        <f>IF(data[[#This Row],[OnlineBackup]]="Yes",1,"")</f>
        <v/>
      </c>
      <c r="S1571" t="s">
        <v>24</v>
      </c>
      <c r="T1571" t="str">
        <f>IF(data[[#This Row],[DeviceProtection]]="Yes",1,"")</f>
        <v/>
      </c>
      <c r="U1571" t="s">
        <v>24</v>
      </c>
      <c r="V1571" t="str">
        <f>IF(data[[#This Row],[TechSupport]]="Yes",1,"")</f>
        <v/>
      </c>
      <c r="W1571" t="s">
        <v>24</v>
      </c>
      <c r="X1571" t="str">
        <f>IF(data[[#This Row],[StreamingTV]]="Yes",1,"")</f>
        <v/>
      </c>
      <c r="Y1571" t="s">
        <v>24</v>
      </c>
      <c r="Z1571" t="str">
        <f>IF(data[[#This Row],[StreamingMovies]]="Yes",1,"")</f>
        <v/>
      </c>
      <c r="AA1571" t="s">
        <v>27</v>
      </c>
      <c r="AB1571" t="s">
        <v>24</v>
      </c>
      <c r="AC1571" t="s">
        <v>28</v>
      </c>
      <c r="AD1571">
        <v>46.3</v>
      </c>
      <c r="AE1571">
        <v>639.45000000000005</v>
      </c>
      <c r="AF1571">
        <v>0</v>
      </c>
      <c r="AG1571" s="2">
        <v>0</v>
      </c>
      <c r="AH1571" t="s">
        <v>24</v>
      </c>
      <c r="AI1571">
        <f t="shared" si="48"/>
        <v>0</v>
      </c>
      <c r="AJ1571">
        <f t="shared" si="49"/>
        <v>1</v>
      </c>
    </row>
    <row r="1572" spans="1:36" x14ac:dyDescent="0.35">
      <c r="A1572">
        <v>1571</v>
      </c>
      <c r="B1572" t="s">
        <v>1607</v>
      </c>
      <c r="C1572" t="s">
        <v>22</v>
      </c>
      <c r="D1572">
        <v>0</v>
      </c>
      <c r="E1572" t="s">
        <v>23</v>
      </c>
      <c r="F1572" t="s">
        <v>23</v>
      </c>
      <c r="G1572" t="str">
        <f>IF(AND(data[[#This Row],[Partner]]="Yes", data[[#This Row],[Dependents]]="Yes"), "Both", IF(data[[#This Row],[Partner]]="Yes", "Partner", IF(data[[#This Row],[Dependents]]="Yes", "Dependent", "None")))</f>
        <v>Both</v>
      </c>
      <c r="H1572">
        <v>23</v>
      </c>
      <c r="I1572" s="1">
        <f>data[[#This Row],[Tenure]]/12</f>
        <v>1.9166666666666667</v>
      </c>
      <c r="J1572" t="s">
        <v>23</v>
      </c>
      <c r="K1572">
        <f>IF(data[[#This Row],[PhoneService]]="Yes",1,"")</f>
        <v>1</v>
      </c>
      <c r="L1572" t="s">
        <v>24</v>
      </c>
      <c r="M1572" t="str">
        <f>IF(data[[#This Row],[MultipleLines]]="Yes",1,"")</f>
        <v/>
      </c>
      <c r="N1572" t="s">
        <v>24</v>
      </c>
      <c r="O1572" t="s">
        <v>46</v>
      </c>
      <c r="P1572" t="str">
        <f>IF(data[[#This Row],[OnlineSecurity]]="Yes",1,"")</f>
        <v/>
      </c>
      <c r="Q1572" t="s">
        <v>46</v>
      </c>
      <c r="R1572" t="str">
        <f>IF(data[[#This Row],[OnlineBackup]]="Yes",1,"")</f>
        <v/>
      </c>
      <c r="S1572" t="s">
        <v>46</v>
      </c>
      <c r="T1572" t="str">
        <f>IF(data[[#This Row],[DeviceProtection]]="Yes",1,"")</f>
        <v/>
      </c>
      <c r="U1572" t="s">
        <v>46</v>
      </c>
      <c r="V1572" t="str">
        <f>IF(data[[#This Row],[TechSupport]]="Yes",1,"")</f>
        <v/>
      </c>
      <c r="W1572" t="s">
        <v>46</v>
      </c>
      <c r="X1572" t="str">
        <f>IF(data[[#This Row],[StreamingTV]]="Yes",1,"")</f>
        <v/>
      </c>
      <c r="Y1572" t="s">
        <v>46</v>
      </c>
      <c r="Z1572" t="str">
        <f>IF(data[[#This Row],[StreamingMovies]]="Yes",1,"")</f>
        <v/>
      </c>
      <c r="AA1572" t="s">
        <v>47</v>
      </c>
      <c r="AB1572" t="s">
        <v>24</v>
      </c>
      <c r="AC1572" t="s">
        <v>35</v>
      </c>
      <c r="AD1572">
        <v>20.399999999999999</v>
      </c>
      <c r="AE1572">
        <v>478.75</v>
      </c>
      <c r="AF1572">
        <v>0</v>
      </c>
      <c r="AG1572" s="2">
        <v>0</v>
      </c>
      <c r="AH1572" t="s">
        <v>24</v>
      </c>
      <c r="AI1572">
        <f t="shared" si="48"/>
        <v>0</v>
      </c>
      <c r="AJ1572">
        <f t="shared" si="49"/>
        <v>1</v>
      </c>
    </row>
    <row r="1573" spans="1:36" x14ac:dyDescent="0.35">
      <c r="A1573">
        <v>1572</v>
      </c>
      <c r="B1573" t="s">
        <v>1608</v>
      </c>
      <c r="C1573" t="s">
        <v>30</v>
      </c>
      <c r="D1573">
        <v>0</v>
      </c>
      <c r="E1573" t="s">
        <v>24</v>
      </c>
      <c r="F1573" t="s">
        <v>23</v>
      </c>
      <c r="G1573" t="str">
        <f>IF(AND(data[[#This Row],[Partner]]="Yes", data[[#This Row],[Dependents]]="Yes"), "Both", IF(data[[#This Row],[Partner]]="Yes", "Partner", IF(data[[#This Row],[Dependents]]="Yes", "Dependent", "None")))</f>
        <v>Dependent</v>
      </c>
      <c r="H1573">
        <v>1</v>
      </c>
      <c r="I1573" s="1">
        <f>data[[#This Row],[Tenure]]/12</f>
        <v>8.3333333333333329E-2</v>
      </c>
      <c r="J1573" t="s">
        <v>23</v>
      </c>
      <c r="K1573">
        <f>IF(data[[#This Row],[PhoneService]]="Yes",1,"")</f>
        <v>1</v>
      </c>
      <c r="L1573" t="s">
        <v>24</v>
      </c>
      <c r="M1573" t="str">
        <f>IF(data[[#This Row],[MultipleLines]]="Yes",1,"")</f>
        <v/>
      </c>
      <c r="N1573" t="s">
        <v>24</v>
      </c>
      <c r="O1573" t="s">
        <v>46</v>
      </c>
      <c r="P1573" t="str">
        <f>IF(data[[#This Row],[OnlineSecurity]]="Yes",1,"")</f>
        <v/>
      </c>
      <c r="Q1573" t="s">
        <v>46</v>
      </c>
      <c r="R1573" t="str">
        <f>IF(data[[#This Row],[OnlineBackup]]="Yes",1,"")</f>
        <v/>
      </c>
      <c r="S1573" t="s">
        <v>46</v>
      </c>
      <c r="T1573" t="str">
        <f>IF(data[[#This Row],[DeviceProtection]]="Yes",1,"")</f>
        <v/>
      </c>
      <c r="U1573" t="s">
        <v>46</v>
      </c>
      <c r="V1573" t="str">
        <f>IF(data[[#This Row],[TechSupport]]="Yes",1,"")</f>
        <v/>
      </c>
      <c r="W1573" t="s">
        <v>46</v>
      </c>
      <c r="X1573" t="str">
        <f>IF(data[[#This Row],[StreamingTV]]="Yes",1,"")</f>
        <v/>
      </c>
      <c r="Y1573" t="s">
        <v>46</v>
      </c>
      <c r="Z1573" t="str">
        <f>IF(data[[#This Row],[StreamingMovies]]="Yes",1,"")</f>
        <v/>
      </c>
      <c r="AA1573" t="s">
        <v>27</v>
      </c>
      <c r="AB1573" t="s">
        <v>24</v>
      </c>
      <c r="AC1573" t="s">
        <v>32</v>
      </c>
      <c r="AD1573">
        <v>20.05</v>
      </c>
      <c r="AE1573">
        <v>20.05</v>
      </c>
      <c r="AF1573">
        <v>0</v>
      </c>
      <c r="AG1573" s="2">
        <v>0</v>
      </c>
      <c r="AH1573" t="s">
        <v>24</v>
      </c>
      <c r="AI1573">
        <f t="shared" si="48"/>
        <v>0</v>
      </c>
      <c r="AJ1573">
        <f t="shared" si="49"/>
        <v>1</v>
      </c>
    </row>
    <row r="1574" spans="1:36" x14ac:dyDescent="0.35">
      <c r="A1574">
        <v>1573</v>
      </c>
      <c r="B1574" t="s">
        <v>1609</v>
      </c>
      <c r="C1574" t="s">
        <v>22</v>
      </c>
      <c r="D1574">
        <v>1</v>
      </c>
      <c r="E1574" t="s">
        <v>24</v>
      </c>
      <c r="F1574" t="s">
        <v>24</v>
      </c>
      <c r="G1574" t="str">
        <f>IF(AND(data[[#This Row],[Partner]]="Yes", data[[#This Row],[Dependents]]="Yes"), "Both", IF(data[[#This Row],[Partner]]="Yes", "Partner", IF(data[[#This Row],[Dependents]]="Yes", "Dependent", "None")))</f>
        <v>None</v>
      </c>
      <c r="H1574">
        <v>3</v>
      </c>
      <c r="I1574" s="1">
        <f>data[[#This Row],[Tenure]]/12</f>
        <v>0.25</v>
      </c>
      <c r="J1574" t="s">
        <v>23</v>
      </c>
      <c r="K1574">
        <f>IF(data[[#This Row],[PhoneService]]="Yes",1,"")</f>
        <v>1</v>
      </c>
      <c r="L1574" t="s">
        <v>24</v>
      </c>
      <c r="M1574" t="str">
        <f>IF(data[[#This Row],[MultipleLines]]="Yes",1,"")</f>
        <v/>
      </c>
      <c r="N1574" t="s">
        <v>26</v>
      </c>
      <c r="O1574" t="s">
        <v>24</v>
      </c>
      <c r="P1574" t="str">
        <f>IF(data[[#This Row],[OnlineSecurity]]="Yes",1,"")</f>
        <v/>
      </c>
      <c r="Q1574" t="s">
        <v>24</v>
      </c>
      <c r="R1574" t="str">
        <f>IF(data[[#This Row],[OnlineBackup]]="Yes",1,"")</f>
        <v/>
      </c>
      <c r="S1574" t="s">
        <v>24</v>
      </c>
      <c r="T1574" t="str">
        <f>IF(data[[#This Row],[DeviceProtection]]="Yes",1,"")</f>
        <v/>
      </c>
      <c r="U1574" t="s">
        <v>24</v>
      </c>
      <c r="V1574" t="str">
        <f>IF(data[[#This Row],[TechSupport]]="Yes",1,"")</f>
        <v/>
      </c>
      <c r="W1574" t="s">
        <v>24</v>
      </c>
      <c r="X1574" t="str">
        <f>IF(data[[#This Row],[StreamingTV]]="Yes",1,"")</f>
        <v/>
      </c>
      <c r="Y1574" t="s">
        <v>24</v>
      </c>
      <c r="Z1574" t="str">
        <f>IF(data[[#This Row],[StreamingMovies]]="Yes",1,"")</f>
        <v/>
      </c>
      <c r="AA1574" t="s">
        <v>27</v>
      </c>
      <c r="AB1574" t="s">
        <v>24</v>
      </c>
      <c r="AC1574" t="s">
        <v>28</v>
      </c>
      <c r="AD1574">
        <v>45</v>
      </c>
      <c r="AE1574">
        <v>127.1</v>
      </c>
      <c r="AF1574">
        <v>0</v>
      </c>
      <c r="AG1574" s="2">
        <v>0</v>
      </c>
      <c r="AH1574" t="s">
        <v>23</v>
      </c>
      <c r="AI1574">
        <f t="shared" si="48"/>
        <v>1</v>
      </c>
      <c r="AJ1574" t="str">
        <f t="shared" si="49"/>
        <v/>
      </c>
    </row>
    <row r="1575" spans="1:36" x14ac:dyDescent="0.35">
      <c r="A1575">
        <v>1574</v>
      </c>
      <c r="B1575" t="s">
        <v>1610</v>
      </c>
      <c r="C1575" t="s">
        <v>30</v>
      </c>
      <c r="D1575">
        <v>0</v>
      </c>
      <c r="E1575" t="s">
        <v>23</v>
      </c>
      <c r="F1575" t="s">
        <v>23</v>
      </c>
      <c r="G1575" t="str">
        <f>IF(AND(data[[#This Row],[Partner]]="Yes", data[[#This Row],[Dependents]]="Yes"), "Both", IF(data[[#This Row],[Partner]]="Yes", "Partner", IF(data[[#This Row],[Dependents]]="Yes", "Dependent", "None")))</f>
        <v>Both</v>
      </c>
      <c r="H1575">
        <v>47</v>
      </c>
      <c r="I1575" s="1">
        <f>data[[#This Row],[Tenure]]/12</f>
        <v>3.9166666666666665</v>
      </c>
      <c r="J1575" t="s">
        <v>23</v>
      </c>
      <c r="K1575">
        <f>IF(data[[#This Row],[PhoneService]]="Yes",1,"")</f>
        <v>1</v>
      </c>
      <c r="L1575" t="s">
        <v>24</v>
      </c>
      <c r="M1575" t="str">
        <f>IF(data[[#This Row],[MultipleLines]]="Yes",1,"")</f>
        <v/>
      </c>
      <c r="N1575" t="s">
        <v>37</v>
      </c>
      <c r="O1575" t="s">
        <v>23</v>
      </c>
      <c r="P1575">
        <f>IF(data[[#This Row],[OnlineSecurity]]="Yes",1,"")</f>
        <v>1</v>
      </c>
      <c r="Q1575" t="s">
        <v>23</v>
      </c>
      <c r="R1575">
        <f>IF(data[[#This Row],[OnlineBackup]]="Yes",1,"")</f>
        <v>1</v>
      </c>
      <c r="S1575" t="s">
        <v>23</v>
      </c>
      <c r="T1575">
        <f>IF(data[[#This Row],[DeviceProtection]]="Yes",1,"")</f>
        <v>1</v>
      </c>
      <c r="U1575" t="s">
        <v>24</v>
      </c>
      <c r="V1575" t="str">
        <f>IF(data[[#This Row],[TechSupport]]="Yes",1,"")</f>
        <v/>
      </c>
      <c r="W1575" t="s">
        <v>24</v>
      </c>
      <c r="X1575" t="str">
        <f>IF(data[[#This Row],[StreamingTV]]="Yes",1,"")</f>
        <v/>
      </c>
      <c r="Y1575" t="s">
        <v>23</v>
      </c>
      <c r="Z1575">
        <f>IF(data[[#This Row],[StreamingMovies]]="Yes",1,"")</f>
        <v>1</v>
      </c>
      <c r="AA1575" t="s">
        <v>31</v>
      </c>
      <c r="AB1575" t="s">
        <v>23</v>
      </c>
      <c r="AC1575" t="s">
        <v>28</v>
      </c>
      <c r="AD1575">
        <v>96.1</v>
      </c>
      <c r="AE1575">
        <v>4391.45</v>
      </c>
      <c r="AF1575">
        <v>0</v>
      </c>
      <c r="AG1575" s="2">
        <v>0</v>
      </c>
      <c r="AH1575" t="s">
        <v>24</v>
      </c>
      <c r="AI1575">
        <f t="shared" si="48"/>
        <v>0</v>
      </c>
      <c r="AJ1575">
        <f t="shared" si="49"/>
        <v>1</v>
      </c>
    </row>
    <row r="1576" spans="1:36" x14ac:dyDescent="0.35">
      <c r="A1576">
        <v>1575</v>
      </c>
      <c r="B1576" t="s">
        <v>1611</v>
      </c>
      <c r="C1576" t="s">
        <v>22</v>
      </c>
      <c r="D1576">
        <v>0</v>
      </c>
      <c r="E1576" t="s">
        <v>24</v>
      </c>
      <c r="F1576" t="s">
        <v>23</v>
      </c>
      <c r="G1576" t="str">
        <f>IF(AND(data[[#This Row],[Partner]]="Yes", data[[#This Row],[Dependents]]="Yes"), "Both", IF(data[[#This Row],[Partner]]="Yes", "Partner", IF(data[[#This Row],[Dependents]]="Yes", "Dependent", "None")))</f>
        <v>Dependent</v>
      </c>
      <c r="H1576">
        <v>15</v>
      </c>
      <c r="I1576" s="1">
        <f>data[[#This Row],[Tenure]]/12</f>
        <v>1.25</v>
      </c>
      <c r="J1576" t="s">
        <v>23</v>
      </c>
      <c r="K1576">
        <f>IF(data[[#This Row],[PhoneService]]="Yes",1,"")</f>
        <v>1</v>
      </c>
      <c r="L1576" t="s">
        <v>24</v>
      </c>
      <c r="M1576" t="str">
        <f>IF(data[[#This Row],[MultipleLines]]="Yes",1,"")</f>
        <v/>
      </c>
      <c r="N1576" t="s">
        <v>24</v>
      </c>
      <c r="O1576" t="s">
        <v>46</v>
      </c>
      <c r="P1576" t="str">
        <f>IF(data[[#This Row],[OnlineSecurity]]="Yes",1,"")</f>
        <v/>
      </c>
      <c r="Q1576" t="s">
        <v>46</v>
      </c>
      <c r="R1576" t="str">
        <f>IF(data[[#This Row],[OnlineBackup]]="Yes",1,"")</f>
        <v/>
      </c>
      <c r="S1576" t="s">
        <v>46</v>
      </c>
      <c r="T1576" t="str">
        <f>IF(data[[#This Row],[DeviceProtection]]="Yes",1,"")</f>
        <v/>
      </c>
      <c r="U1576" t="s">
        <v>46</v>
      </c>
      <c r="V1576" t="str">
        <f>IF(data[[#This Row],[TechSupport]]="Yes",1,"")</f>
        <v/>
      </c>
      <c r="W1576" t="s">
        <v>46</v>
      </c>
      <c r="X1576" t="str">
        <f>IF(data[[#This Row],[StreamingTV]]="Yes",1,"")</f>
        <v/>
      </c>
      <c r="Y1576" t="s">
        <v>46</v>
      </c>
      <c r="Z1576" t="str">
        <f>IF(data[[#This Row],[StreamingMovies]]="Yes",1,"")</f>
        <v/>
      </c>
      <c r="AA1576" t="s">
        <v>31</v>
      </c>
      <c r="AB1576" t="s">
        <v>24</v>
      </c>
      <c r="AC1576" t="s">
        <v>32</v>
      </c>
      <c r="AD1576">
        <v>19.649999999999999</v>
      </c>
      <c r="AE1576">
        <v>270.60000000000002</v>
      </c>
      <c r="AF1576">
        <v>5</v>
      </c>
      <c r="AG1576" s="2">
        <v>0</v>
      </c>
      <c r="AH1576" t="s">
        <v>24</v>
      </c>
      <c r="AI1576">
        <f t="shared" si="48"/>
        <v>0</v>
      </c>
      <c r="AJ1576">
        <f t="shared" si="49"/>
        <v>1</v>
      </c>
    </row>
    <row r="1577" spans="1:36" x14ac:dyDescent="0.35">
      <c r="A1577">
        <v>1576</v>
      </c>
      <c r="B1577" t="s">
        <v>1612</v>
      </c>
      <c r="C1577" t="s">
        <v>30</v>
      </c>
      <c r="D1577">
        <v>0</v>
      </c>
      <c r="E1577" t="s">
        <v>24</v>
      </c>
      <c r="F1577" t="s">
        <v>24</v>
      </c>
      <c r="G1577" t="str">
        <f>IF(AND(data[[#This Row],[Partner]]="Yes", data[[#This Row],[Dependents]]="Yes"), "Both", IF(data[[#This Row],[Partner]]="Yes", "Partner", IF(data[[#This Row],[Dependents]]="Yes", "Dependent", "None")))</f>
        <v>None</v>
      </c>
      <c r="H1577">
        <v>66</v>
      </c>
      <c r="I1577" s="1">
        <f>data[[#This Row],[Tenure]]/12</f>
        <v>5.5</v>
      </c>
      <c r="J1577" t="s">
        <v>23</v>
      </c>
      <c r="K1577">
        <f>IF(data[[#This Row],[PhoneService]]="Yes",1,"")</f>
        <v>1</v>
      </c>
      <c r="L1577" t="s">
        <v>24</v>
      </c>
      <c r="M1577" t="str">
        <f>IF(data[[#This Row],[MultipleLines]]="Yes",1,"")</f>
        <v/>
      </c>
      <c r="N1577" t="s">
        <v>37</v>
      </c>
      <c r="O1577" t="s">
        <v>24</v>
      </c>
      <c r="P1577" t="str">
        <f>IF(data[[#This Row],[OnlineSecurity]]="Yes",1,"")</f>
        <v/>
      </c>
      <c r="Q1577" t="s">
        <v>23</v>
      </c>
      <c r="R1577">
        <f>IF(data[[#This Row],[OnlineBackup]]="Yes",1,"")</f>
        <v>1</v>
      </c>
      <c r="S1577" t="s">
        <v>23</v>
      </c>
      <c r="T1577">
        <f>IF(data[[#This Row],[DeviceProtection]]="Yes",1,"")</f>
        <v>1</v>
      </c>
      <c r="U1577" t="s">
        <v>24</v>
      </c>
      <c r="V1577" t="str">
        <f>IF(data[[#This Row],[TechSupport]]="Yes",1,"")</f>
        <v/>
      </c>
      <c r="W1577" t="s">
        <v>23</v>
      </c>
      <c r="X1577">
        <f>IF(data[[#This Row],[StreamingTV]]="Yes",1,"")</f>
        <v>1</v>
      </c>
      <c r="Y1577" t="s">
        <v>23</v>
      </c>
      <c r="Z1577">
        <f>IF(data[[#This Row],[StreamingMovies]]="Yes",1,"")</f>
        <v>1</v>
      </c>
      <c r="AA1577" t="s">
        <v>27</v>
      </c>
      <c r="AB1577" t="s">
        <v>24</v>
      </c>
      <c r="AC1577" t="s">
        <v>28</v>
      </c>
      <c r="AD1577">
        <v>99.5</v>
      </c>
      <c r="AE1577">
        <v>6710.5</v>
      </c>
      <c r="AF1577">
        <v>0</v>
      </c>
      <c r="AG1577" s="2">
        <v>8</v>
      </c>
      <c r="AH1577" t="s">
        <v>23</v>
      </c>
      <c r="AI1577">
        <f t="shared" si="48"/>
        <v>1</v>
      </c>
      <c r="AJ1577" t="str">
        <f t="shared" si="49"/>
        <v/>
      </c>
    </row>
    <row r="1578" spans="1:36" x14ac:dyDescent="0.35">
      <c r="A1578">
        <v>1577</v>
      </c>
      <c r="B1578" t="s">
        <v>1613</v>
      </c>
      <c r="C1578" t="s">
        <v>22</v>
      </c>
      <c r="D1578">
        <v>1</v>
      </c>
      <c r="E1578" t="s">
        <v>23</v>
      </c>
      <c r="F1578" t="s">
        <v>24</v>
      </c>
      <c r="G1578" t="str">
        <f>IF(AND(data[[#This Row],[Partner]]="Yes", data[[#This Row],[Dependents]]="Yes"), "Both", IF(data[[#This Row],[Partner]]="Yes", "Partner", IF(data[[#This Row],[Dependents]]="Yes", "Dependent", "None")))</f>
        <v>Partner</v>
      </c>
      <c r="H1578">
        <v>68</v>
      </c>
      <c r="I1578" s="1">
        <f>data[[#This Row],[Tenure]]/12</f>
        <v>5.666666666666667</v>
      </c>
      <c r="J1578" t="s">
        <v>23</v>
      </c>
      <c r="K1578">
        <f>IF(data[[#This Row],[PhoneService]]="Yes",1,"")</f>
        <v>1</v>
      </c>
      <c r="L1578" t="s">
        <v>24</v>
      </c>
      <c r="M1578" t="str">
        <f>IF(data[[#This Row],[MultipleLines]]="Yes",1,"")</f>
        <v/>
      </c>
      <c r="N1578" t="s">
        <v>26</v>
      </c>
      <c r="O1578" t="s">
        <v>24</v>
      </c>
      <c r="P1578" t="str">
        <f>IF(data[[#This Row],[OnlineSecurity]]="Yes",1,"")</f>
        <v/>
      </c>
      <c r="Q1578" t="s">
        <v>23</v>
      </c>
      <c r="R1578">
        <f>IF(data[[#This Row],[OnlineBackup]]="Yes",1,"")</f>
        <v>1</v>
      </c>
      <c r="S1578" t="s">
        <v>23</v>
      </c>
      <c r="T1578">
        <f>IF(data[[#This Row],[DeviceProtection]]="Yes",1,"")</f>
        <v>1</v>
      </c>
      <c r="U1578" t="s">
        <v>23</v>
      </c>
      <c r="V1578">
        <f>IF(data[[#This Row],[TechSupport]]="Yes",1,"")</f>
        <v>1</v>
      </c>
      <c r="W1578" t="s">
        <v>24</v>
      </c>
      <c r="X1578" t="str">
        <f>IF(data[[#This Row],[StreamingTV]]="Yes",1,"")</f>
        <v/>
      </c>
      <c r="Y1578" t="s">
        <v>24</v>
      </c>
      <c r="Z1578" t="str">
        <f>IF(data[[#This Row],[StreamingMovies]]="Yes",1,"")</f>
        <v/>
      </c>
      <c r="AA1578" t="s">
        <v>31</v>
      </c>
      <c r="AB1578" t="s">
        <v>23</v>
      </c>
      <c r="AC1578" t="s">
        <v>35</v>
      </c>
      <c r="AD1578">
        <v>60.65</v>
      </c>
      <c r="AE1578">
        <v>3975.9</v>
      </c>
      <c r="AF1578">
        <v>0</v>
      </c>
      <c r="AG1578" s="2">
        <v>0</v>
      </c>
      <c r="AH1578" t="s">
        <v>24</v>
      </c>
      <c r="AI1578">
        <f t="shared" si="48"/>
        <v>0</v>
      </c>
      <c r="AJ1578">
        <f t="shared" si="49"/>
        <v>1</v>
      </c>
    </row>
    <row r="1579" spans="1:36" x14ac:dyDescent="0.35">
      <c r="A1579">
        <v>1578</v>
      </c>
      <c r="B1579" t="s">
        <v>1614</v>
      </c>
      <c r="C1579" t="s">
        <v>22</v>
      </c>
      <c r="D1579">
        <v>0</v>
      </c>
      <c r="E1579" t="s">
        <v>23</v>
      </c>
      <c r="F1579" t="s">
        <v>23</v>
      </c>
      <c r="G1579" t="str">
        <f>IF(AND(data[[#This Row],[Partner]]="Yes", data[[#This Row],[Dependents]]="Yes"), "Both", IF(data[[#This Row],[Partner]]="Yes", "Partner", IF(data[[#This Row],[Dependents]]="Yes", "Dependent", "None")))</f>
        <v>Both</v>
      </c>
      <c r="H1579">
        <v>17</v>
      </c>
      <c r="I1579" s="1">
        <f>data[[#This Row],[Tenure]]/12</f>
        <v>1.4166666666666667</v>
      </c>
      <c r="J1579" t="s">
        <v>23</v>
      </c>
      <c r="K1579">
        <f>IF(data[[#This Row],[PhoneService]]="Yes",1,"")</f>
        <v>1</v>
      </c>
      <c r="L1579" t="s">
        <v>24</v>
      </c>
      <c r="M1579" t="str">
        <f>IF(data[[#This Row],[MultipleLines]]="Yes",1,"")</f>
        <v/>
      </c>
      <c r="N1579" t="s">
        <v>37</v>
      </c>
      <c r="O1579" t="s">
        <v>24</v>
      </c>
      <c r="P1579" t="str">
        <f>IF(data[[#This Row],[OnlineSecurity]]="Yes",1,"")</f>
        <v/>
      </c>
      <c r="Q1579" t="s">
        <v>24</v>
      </c>
      <c r="R1579" t="str">
        <f>IF(data[[#This Row],[OnlineBackup]]="Yes",1,"")</f>
        <v/>
      </c>
      <c r="S1579" t="s">
        <v>23</v>
      </c>
      <c r="T1579">
        <f>IF(data[[#This Row],[DeviceProtection]]="Yes",1,"")</f>
        <v>1</v>
      </c>
      <c r="U1579" t="s">
        <v>23</v>
      </c>
      <c r="V1579">
        <f>IF(data[[#This Row],[TechSupport]]="Yes",1,"")</f>
        <v>1</v>
      </c>
      <c r="W1579" t="s">
        <v>23</v>
      </c>
      <c r="X1579">
        <f>IF(data[[#This Row],[StreamingTV]]="Yes",1,"")</f>
        <v>1</v>
      </c>
      <c r="Y1579" t="s">
        <v>23</v>
      </c>
      <c r="Z1579">
        <f>IF(data[[#This Row],[StreamingMovies]]="Yes",1,"")</f>
        <v>1</v>
      </c>
      <c r="AA1579" t="s">
        <v>31</v>
      </c>
      <c r="AB1579" t="s">
        <v>24</v>
      </c>
      <c r="AC1579" t="s">
        <v>35</v>
      </c>
      <c r="AD1579">
        <v>98.6</v>
      </c>
      <c r="AE1579">
        <v>1704.95</v>
      </c>
      <c r="AF1579">
        <v>3</v>
      </c>
      <c r="AG1579" s="2">
        <v>1</v>
      </c>
      <c r="AH1579" t="s">
        <v>23</v>
      </c>
      <c r="AI1579">
        <f t="shared" si="48"/>
        <v>1</v>
      </c>
      <c r="AJ1579" t="str">
        <f t="shared" si="49"/>
        <v/>
      </c>
    </row>
    <row r="1580" spans="1:36" x14ac:dyDescent="0.35">
      <c r="A1580">
        <v>1579</v>
      </c>
      <c r="B1580" t="s">
        <v>1615</v>
      </c>
      <c r="C1580" t="s">
        <v>22</v>
      </c>
      <c r="D1580">
        <v>0</v>
      </c>
      <c r="E1580" t="s">
        <v>24</v>
      </c>
      <c r="F1580" t="s">
        <v>24</v>
      </c>
      <c r="G1580" t="str">
        <f>IF(AND(data[[#This Row],[Partner]]="Yes", data[[#This Row],[Dependents]]="Yes"), "Both", IF(data[[#This Row],[Partner]]="Yes", "Partner", IF(data[[#This Row],[Dependents]]="Yes", "Dependent", "None")))</f>
        <v>None</v>
      </c>
      <c r="H1580">
        <v>7</v>
      </c>
      <c r="I1580" s="1">
        <f>data[[#This Row],[Tenure]]/12</f>
        <v>0.58333333333333337</v>
      </c>
      <c r="J1580" t="s">
        <v>23</v>
      </c>
      <c r="K1580">
        <f>IF(data[[#This Row],[PhoneService]]="Yes",1,"")</f>
        <v>1</v>
      </c>
      <c r="L1580" t="s">
        <v>24</v>
      </c>
      <c r="M1580" t="str">
        <f>IF(data[[#This Row],[MultipleLines]]="Yes",1,"")</f>
        <v/>
      </c>
      <c r="N1580" t="s">
        <v>26</v>
      </c>
      <c r="O1580" t="s">
        <v>24</v>
      </c>
      <c r="P1580" t="str">
        <f>IF(data[[#This Row],[OnlineSecurity]]="Yes",1,"")</f>
        <v/>
      </c>
      <c r="Q1580" t="s">
        <v>24</v>
      </c>
      <c r="R1580" t="str">
        <f>IF(data[[#This Row],[OnlineBackup]]="Yes",1,"")</f>
        <v/>
      </c>
      <c r="S1580" t="s">
        <v>24</v>
      </c>
      <c r="T1580" t="str">
        <f>IF(data[[#This Row],[DeviceProtection]]="Yes",1,"")</f>
        <v/>
      </c>
      <c r="U1580" t="s">
        <v>23</v>
      </c>
      <c r="V1580">
        <f>IF(data[[#This Row],[TechSupport]]="Yes",1,"")</f>
        <v>1</v>
      </c>
      <c r="W1580" t="s">
        <v>23</v>
      </c>
      <c r="X1580">
        <f>IF(data[[#This Row],[StreamingTV]]="Yes",1,"")</f>
        <v>1</v>
      </c>
      <c r="Y1580" t="s">
        <v>24</v>
      </c>
      <c r="Z1580" t="str">
        <f>IF(data[[#This Row],[StreamingMovies]]="Yes",1,"")</f>
        <v/>
      </c>
      <c r="AA1580" t="s">
        <v>27</v>
      </c>
      <c r="AB1580" t="s">
        <v>23</v>
      </c>
      <c r="AC1580" t="s">
        <v>32</v>
      </c>
      <c r="AD1580">
        <v>59.5</v>
      </c>
      <c r="AE1580">
        <v>415.95</v>
      </c>
      <c r="AF1580">
        <v>0</v>
      </c>
      <c r="AG1580" s="2">
        <v>0</v>
      </c>
      <c r="AH1580" t="s">
        <v>23</v>
      </c>
      <c r="AI1580">
        <f t="shared" si="48"/>
        <v>1</v>
      </c>
      <c r="AJ1580" t="str">
        <f t="shared" si="49"/>
        <v/>
      </c>
    </row>
    <row r="1581" spans="1:36" x14ac:dyDescent="0.35">
      <c r="A1581">
        <v>1580</v>
      </c>
      <c r="B1581" t="s">
        <v>1616</v>
      </c>
      <c r="C1581" t="s">
        <v>30</v>
      </c>
      <c r="D1581">
        <v>1</v>
      </c>
      <c r="E1581" t="s">
        <v>23</v>
      </c>
      <c r="F1581" t="s">
        <v>24</v>
      </c>
      <c r="G1581" t="str">
        <f>IF(AND(data[[#This Row],[Partner]]="Yes", data[[#This Row],[Dependents]]="Yes"), "Both", IF(data[[#This Row],[Partner]]="Yes", "Partner", IF(data[[#This Row],[Dependents]]="Yes", "Dependent", "None")))</f>
        <v>Partner</v>
      </c>
      <c r="H1581">
        <v>12</v>
      </c>
      <c r="I1581" s="1">
        <f>data[[#This Row],[Tenure]]/12</f>
        <v>1</v>
      </c>
      <c r="J1581" t="s">
        <v>23</v>
      </c>
      <c r="K1581">
        <f>IF(data[[#This Row],[PhoneService]]="Yes",1,"")</f>
        <v>1</v>
      </c>
      <c r="L1581" t="s">
        <v>24</v>
      </c>
      <c r="M1581" t="str">
        <f>IF(data[[#This Row],[MultipleLines]]="Yes",1,"")</f>
        <v/>
      </c>
      <c r="N1581" t="s">
        <v>37</v>
      </c>
      <c r="O1581" t="s">
        <v>24</v>
      </c>
      <c r="P1581" t="str">
        <f>IF(data[[#This Row],[OnlineSecurity]]="Yes",1,"")</f>
        <v/>
      </c>
      <c r="Q1581" t="s">
        <v>24</v>
      </c>
      <c r="R1581" t="str">
        <f>IF(data[[#This Row],[OnlineBackup]]="Yes",1,"")</f>
        <v/>
      </c>
      <c r="S1581" t="s">
        <v>24</v>
      </c>
      <c r="T1581" t="str">
        <f>IF(data[[#This Row],[DeviceProtection]]="Yes",1,"")</f>
        <v/>
      </c>
      <c r="U1581" t="s">
        <v>24</v>
      </c>
      <c r="V1581" t="str">
        <f>IF(data[[#This Row],[TechSupport]]="Yes",1,"")</f>
        <v/>
      </c>
      <c r="W1581" t="s">
        <v>24</v>
      </c>
      <c r="X1581" t="str">
        <f>IF(data[[#This Row],[StreamingTV]]="Yes",1,"")</f>
        <v/>
      </c>
      <c r="Y1581" t="s">
        <v>23</v>
      </c>
      <c r="Z1581">
        <f>IF(data[[#This Row],[StreamingMovies]]="Yes",1,"")</f>
        <v>1</v>
      </c>
      <c r="AA1581" t="s">
        <v>27</v>
      </c>
      <c r="AB1581" t="s">
        <v>23</v>
      </c>
      <c r="AC1581" t="s">
        <v>28</v>
      </c>
      <c r="AD1581">
        <v>80.45</v>
      </c>
      <c r="AE1581">
        <v>950.2</v>
      </c>
      <c r="AF1581">
        <v>0</v>
      </c>
      <c r="AG1581" s="2">
        <v>0</v>
      </c>
      <c r="AH1581" t="s">
        <v>23</v>
      </c>
      <c r="AI1581">
        <f t="shared" si="48"/>
        <v>1</v>
      </c>
      <c r="AJ1581" t="str">
        <f t="shared" si="49"/>
        <v/>
      </c>
    </row>
    <row r="1582" spans="1:36" x14ac:dyDescent="0.35">
      <c r="A1582">
        <v>1581</v>
      </c>
      <c r="B1582" t="s">
        <v>1617</v>
      </c>
      <c r="C1582" t="s">
        <v>22</v>
      </c>
      <c r="D1582">
        <v>1</v>
      </c>
      <c r="E1582" t="s">
        <v>23</v>
      </c>
      <c r="F1582" t="s">
        <v>24</v>
      </c>
      <c r="G1582" t="str">
        <f>IF(AND(data[[#This Row],[Partner]]="Yes", data[[#This Row],[Dependents]]="Yes"), "Both", IF(data[[#This Row],[Partner]]="Yes", "Partner", IF(data[[#This Row],[Dependents]]="Yes", "Dependent", "None")))</f>
        <v>Partner</v>
      </c>
      <c r="H1582">
        <v>21</v>
      </c>
      <c r="I1582" s="1">
        <f>data[[#This Row],[Tenure]]/12</f>
        <v>1.75</v>
      </c>
      <c r="J1582" t="s">
        <v>23</v>
      </c>
      <c r="K1582">
        <f>IF(data[[#This Row],[PhoneService]]="Yes",1,"")</f>
        <v>1</v>
      </c>
      <c r="L1582" t="s">
        <v>23</v>
      </c>
      <c r="M1582">
        <f>IF(data[[#This Row],[MultipleLines]]="Yes",1,"")</f>
        <v>1</v>
      </c>
      <c r="N1582" t="s">
        <v>26</v>
      </c>
      <c r="O1582" t="s">
        <v>24</v>
      </c>
      <c r="P1582" t="str">
        <f>IF(data[[#This Row],[OnlineSecurity]]="Yes",1,"")</f>
        <v/>
      </c>
      <c r="Q1582" t="s">
        <v>23</v>
      </c>
      <c r="R1582">
        <f>IF(data[[#This Row],[OnlineBackup]]="Yes",1,"")</f>
        <v>1</v>
      </c>
      <c r="S1582" t="s">
        <v>23</v>
      </c>
      <c r="T1582">
        <f>IF(data[[#This Row],[DeviceProtection]]="Yes",1,"")</f>
        <v>1</v>
      </c>
      <c r="U1582" t="s">
        <v>24</v>
      </c>
      <c r="V1582" t="str">
        <f>IF(data[[#This Row],[TechSupport]]="Yes",1,"")</f>
        <v/>
      </c>
      <c r="W1582" t="s">
        <v>24</v>
      </c>
      <c r="X1582" t="str">
        <f>IF(data[[#This Row],[StreamingTV]]="Yes",1,"")</f>
        <v/>
      </c>
      <c r="Y1582" t="s">
        <v>23</v>
      </c>
      <c r="Z1582">
        <f>IF(data[[#This Row],[StreamingMovies]]="Yes",1,"")</f>
        <v>1</v>
      </c>
      <c r="AA1582" t="s">
        <v>31</v>
      </c>
      <c r="AB1582" t="s">
        <v>24</v>
      </c>
      <c r="AC1582" t="s">
        <v>35</v>
      </c>
      <c r="AD1582">
        <v>71.7</v>
      </c>
      <c r="AE1582">
        <v>1497.05</v>
      </c>
      <c r="AF1582">
        <v>0</v>
      </c>
      <c r="AG1582" s="2">
        <v>0</v>
      </c>
      <c r="AH1582" t="s">
        <v>24</v>
      </c>
      <c r="AI1582">
        <f t="shared" si="48"/>
        <v>0</v>
      </c>
      <c r="AJ1582">
        <f t="shared" si="49"/>
        <v>1</v>
      </c>
    </row>
    <row r="1583" spans="1:36" x14ac:dyDescent="0.35">
      <c r="A1583">
        <v>1582</v>
      </c>
      <c r="B1583" t="s">
        <v>1618</v>
      </c>
      <c r="C1583" t="s">
        <v>30</v>
      </c>
      <c r="D1583">
        <v>0</v>
      </c>
      <c r="E1583" t="s">
        <v>24</v>
      </c>
      <c r="F1583" t="s">
        <v>24</v>
      </c>
      <c r="G1583" t="str">
        <f>IF(AND(data[[#This Row],[Partner]]="Yes", data[[#This Row],[Dependents]]="Yes"), "Both", IF(data[[#This Row],[Partner]]="Yes", "Partner", IF(data[[#This Row],[Dependents]]="Yes", "Dependent", "None")))</f>
        <v>None</v>
      </c>
      <c r="H1583">
        <v>21</v>
      </c>
      <c r="I1583" s="1">
        <f>data[[#This Row],[Tenure]]/12</f>
        <v>1.75</v>
      </c>
      <c r="J1583" t="s">
        <v>24</v>
      </c>
      <c r="K1583" t="str">
        <f>IF(data[[#This Row],[PhoneService]]="Yes",1,"")</f>
        <v/>
      </c>
      <c r="L1583" t="s">
        <v>25</v>
      </c>
      <c r="M1583" t="str">
        <f>IF(data[[#This Row],[MultipleLines]]="Yes",1,"")</f>
        <v/>
      </c>
      <c r="N1583" t="s">
        <v>26</v>
      </c>
      <c r="O1583" t="s">
        <v>24</v>
      </c>
      <c r="P1583" t="str">
        <f>IF(data[[#This Row],[OnlineSecurity]]="Yes",1,"")</f>
        <v/>
      </c>
      <c r="Q1583" t="s">
        <v>23</v>
      </c>
      <c r="R1583">
        <f>IF(data[[#This Row],[OnlineBackup]]="Yes",1,"")</f>
        <v>1</v>
      </c>
      <c r="S1583" t="s">
        <v>24</v>
      </c>
      <c r="T1583" t="str">
        <f>IF(data[[#This Row],[DeviceProtection]]="Yes",1,"")</f>
        <v/>
      </c>
      <c r="U1583" t="s">
        <v>23</v>
      </c>
      <c r="V1583">
        <f>IF(data[[#This Row],[TechSupport]]="Yes",1,"")</f>
        <v>1</v>
      </c>
      <c r="W1583" t="s">
        <v>24</v>
      </c>
      <c r="X1583" t="str">
        <f>IF(data[[#This Row],[StreamingTV]]="Yes",1,"")</f>
        <v/>
      </c>
      <c r="Y1583" t="s">
        <v>24</v>
      </c>
      <c r="Z1583" t="str">
        <f>IF(data[[#This Row],[StreamingMovies]]="Yes",1,"")</f>
        <v/>
      </c>
      <c r="AA1583" t="s">
        <v>27</v>
      </c>
      <c r="AB1583" t="s">
        <v>23</v>
      </c>
      <c r="AC1583" t="s">
        <v>32</v>
      </c>
      <c r="AD1583">
        <v>36</v>
      </c>
      <c r="AE1583">
        <v>780.15</v>
      </c>
      <c r="AF1583">
        <v>0</v>
      </c>
      <c r="AG1583" s="2">
        <v>0</v>
      </c>
      <c r="AH1583" t="s">
        <v>24</v>
      </c>
      <c r="AI1583">
        <f t="shared" si="48"/>
        <v>0</v>
      </c>
      <c r="AJ1583">
        <f t="shared" si="49"/>
        <v>1</v>
      </c>
    </row>
    <row r="1584" spans="1:36" x14ac:dyDescent="0.35">
      <c r="A1584">
        <v>1583</v>
      </c>
      <c r="B1584" t="s">
        <v>1619</v>
      </c>
      <c r="C1584" t="s">
        <v>22</v>
      </c>
      <c r="D1584">
        <v>0</v>
      </c>
      <c r="E1584" t="s">
        <v>23</v>
      </c>
      <c r="F1584" t="s">
        <v>23</v>
      </c>
      <c r="G1584" t="str">
        <f>IF(AND(data[[#This Row],[Partner]]="Yes", data[[#This Row],[Dependents]]="Yes"), "Both", IF(data[[#This Row],[Partner]]="Yes", "Partner", IF(data[[#This Row],[Dependents]]="Yes", "Dependent", "None")))</f>
        <v>Both</v>
      </c>
      <c r="H1584">
        <v>56</v>
      </c>
      <c r="I1584" s="1">
        <f>data[[#This Row],[Tenure]]/12</f>
        <v>4.666666666666667</v>
      </c>
      <c r="J1584" t="s">
        <v>23</v>
      </c>
      <c r="K1584">
        <f>IF(data[[#This Row],[PhoneService]]="Yes",1,"")</f>
        <v>1</v>
      </c>
      <c r="L1584" t="s">
        <v>23</v>
      </c>
      <c r="M1584">
        <f>IF(data[[#This Row],[MultipleLines]]="Yes",1,"")</f>
        <v>1</v>
      </c>
      <c r="N1584" t="s">
        <v>26</v>
      </c>
      <c r="O1584" t="s">
        <v>23</v>
      </c>
      <c r="P1584">
        <f>IF(data[[#This Row],[OnlineSecurity]]="Yes",1,"")</f>
        <v>1</v>
      </c>
      <c r="Q1584" t="s">
        <v>24</v>
      </c>
      <c r="R1584" t="str">
        <f>IF(data[[#This Row],[OnlineBackup]]="Yes",1,"")</f>
        <v/>
      </c>
      <c r="S1584" t="s">
        <v>24</v>
      </c>
      <c r="T1584" t="str">
        <f>IF(data[[#This Row],[DeviceProtection]]="Yes",1,"")</f>
        <v/>
      </c>
      <c r="U1584" t="s">
        <v>24</v>
      </c>
      <c r="V1584" t="str">
        <f>IF(data[[#This Row],[TechSupport]]="Yes",1,"")</f>
        <v/>
      </c>
      <c r="W1584" t="s">
        <v>23</v>
      </c>
      <c r="X1584">
        <f>IF(data[[#This Row],[StreamingTV]]="Yes",1,"")</f>
        <v>1</v>
      </c>
      <c r="Y1584" t="s">
        <v>24</v>
      </c>
      <c r="Z1584" t="str">
        <f>IF(data[[#This Row],[StreamingMovies]]="Yes",1,"")</f>
        <v/>
      </c>
      <c r="AA1584" t="s">
        <v>31</v>
      </c>
      <c r="AB1584" t="s">
        <v>24</v>
      </c>
      <c r="AC1584" t="s">
        <v>35</v>
      </c>
      <c r="AD1584">
        <v>65.2</v>
      </c>
      <c r="AE1584">
        <v>3512.15</v>
      </c>
      <c r="AF1584">
        <v>0</v>
      </c>
      <c r="AG1584" s="2">
        <v>2</v>
      </c>
      <c r="AH1584" t="s">
        <v>24</v>
      </c>
      <c r="AI1584">
        <f t="shared" si="48"/>
        <v>0</v>
      </c>
      <c r="AJ1584">
        <f t="shared" si="49"/>
        <v>1</v>
      </c>
    </row>
    <row r="1585" spans="1:36" x14ac:dyDescent="0.35">
      <c r="A1585">
        <v>1584</v>
      </c>
      <c r="B1585" t="s">
        <v>1620</v>
      </c>
      <c r="C1585" t="s">
        <v>22</v>
      </c>
      <c r="D1585">
        <v>0</v>
      </c>
      <c r="E1585" t="s">
        <v>23</v>
      </c>
      <c r="F1585" t="s">
        <v>23</v>
      </c>
      <c r="G1585" t="str">
        <f>IF(AND(data[[#This Row],[Partner]]="Yes", data[[#This Row],[Dependents]]="Yes"), "Both", IF(data[[#This Row],[Partner]]="Yes", "Partner", IF(data[[#This Row],[Dependents]]="Yes", "Dependent", "None")))</f>
        <v>Both</v>
      </c>
      <c r="H1585">
        <v>6</v>
      </c>
      <c r="I1585" s="1">
        <f>data[[#This Row],[Tenure]]/12</f>
        <v>0.5</v>
      </c>
      <c r="J1585" t="s">
        <v>23</v>
      </c>
      <c r="K1585">
        <f>IF(data[[#This Row],[PhoneService]]="Yes",1,"")</f>
        <v>1</v>
      </c>
      <c r="L1585" t="s">
        <v>23</v>
      </c>
      <c r="M1585">
        <f>IF(data[[#This Row],[MultipleLines]]="Yes",1,"")</f>
        <v>1</v>
      </c>
      <c r="N1585" t="s">
        <v>26</v>
      </c>
      <c r="O1585" t="s">
        <v>24</v>
      </c>
      <c r="P1585" t="str">
        <f>IF(data[[#This Row],[OnlineSecurity]]="Yes",1,"")</f>
        <v/>
      </c>
      <c r="Q1585" t="s">
        <v>24</v>
      </c>
      <c r="R1585" t="str">
        <f>IF(data[[#This Row],[OnlineBackup]]="Yes",1,"")</f>
        <v/>
      </c>
      <c r="S1585" t="s">
        <v>24</v>
      </c>
      <c r="T1585" t="str">
        <f>IF(data[[#This Row],[DeviceProtection]]="Yes",1,"")</f>
        <v/>
      </c>
      <c r="U1585" t="s">
        <v>24</v>
      </c>
      <c r="V1585" t="str">
        <f>IF(data[[#This Row],[TechSupport]]="Yes",1,"")</f>
        <v/>
      </c>
      <c r="W1585" t="s">
        <v>24</v>
      </c>
      <c r="X1585" t="str">
        <f>IF(data[[#This Row],[StreamingTV]]="Yes",1,"")</f>
        <v/>
      </c>
      <c r="Y1585" t="s">
        <v>24</v>
      </c>
      <c r="Z1585" t="str">
        <f>IF(data[[#This Row],[StreamingMovies]]="Yes",1,"")</f>
        <v/>
      </c>
      <c r="AA1585" t="s">
        <v>27</v>
      </c>
      <c r="AB1585" t="s">
        <v>23</v>
      </c>
      <c r="AC1585" t="s">
        <v>40</v>
      </c>
      <c r="AD1585">
        <v>48.95</v>
      </c>
      <c r="AE1585">
        <v>273.25</v>
      </c>
      <c r="AF1585">
        <v>0</v>
      </c>
      <c r="AG1585" s="2">
        <v>0</v>
      </c>
      <c r="AH1585" t="s">
        <v>24</v>
      </c>
      <c r="AI1585">
        <f t="shared" si="48"/>
        <v>0</v>
      </c>
      <c r="AJ1585">
        <f t="shared" si="49"/>
        <v>1</v>
      </c>
    </row>
    <row r="1586" spans="1:36" x14ac:dyDescent="0.35">
      <c r="A1586">
        <v>1585</v>
      </c>
      <c r="B1586" t="s">
        <v>1621</v>
      </c>
      <c r="C1586" t="s">
        <v>22</v>
      </c>
      <c r="D1586">
        <v>1</v>
      </c>
      <c r="E1586" t="s">
        <v>24</v>
      </c>
      <c r="F1586" t="s">
        <v>24</v>
      </c>
      <c r="G1586" t="str">
        <f>IF(AND(data[[#This Row],[Partner]]="Yes", data[[#This Row],[Dependents]]="Yes"), "Both", IF(data[[#This Row],[Partner]]="Yes", "Partner", IF(data[[#This Row],[Dependents]]="Yes", "Dependent", "None")))</f>
        <v>None</v>
      </c>
      <c r="H1586">
        <v>65</v>
      </c>
      <c r="I1586" s="1">
        <f>data[[#This Row],[Tenure]]/12</f>
        <v>5.416666666666667</v>
      </c>
      <c r="J1586" t="s">
        <v>24</v>
      </c>
      <c r="K1586" t="str">
        <f>IF(data[[#This Row],[PhoneService]]="Yes",1,"")</f>
        <v/>
      </c>
      <c r="L1586" t="s">
        <v>25</v>
      </c>
      <c r="M1586" t="str">
        <f>IF(data[[#This Row],[MultipleLines]]="Yes",1,"")</f>
        <v/>
      </c>
      <c r="N1586" t="s">
        <v>26</v>
      </c>
      <c r="O1586" t="s">
        <v>24</v>
      </c>
      <c r="P1586" t="str">
        <f>IF(data[[#This Row],[OnlineSecurity]]="Yes",1,"")</f>
        <v/>
      </c>
      <c r="Q1586" t="s">
        <v>23</v>
      </c>
      <c r="R1586">
        <f>IF(data[[#This Row],[OnlineBackup]]="Yes",1,"")</f>
        <v>1</v>
      </c>
      <c r="S1586" t="s">
        <v>23</v>
      </c>
      <c r="T1586">
        <f>IF(data[[#This Row],[DeviceProtection]]="Yes",1,"")</f>
        <v>1</v>
      </c>
      <c r="U1586" t="s">
        <v>24</v>
      </c>
      <c r="V1586" t="str">
        <f>IF(data[[#This Row],[TechSupport]]="Yes",1,"")</f>
        <v/>
      </c>
      <c r="W1586" t="s">
        <v>23</v>
      </c>
      <c r="X1586">
        <f>IF(data[[#This Row],[StreamingTV]]="Yes",1,"")</f>
        <v>1</v>
      </c>
      <c r="Y1586" t="s">
        <v>23</v>
      </c>
      <c r="Z1586">
        <f>IF(data[[#This Row],[StreamingMovies]]="Yes",1,"")</f>
        <v>1</v>
      </c>
      <c r="AA1586" t="s">
        <v>47</v>
      </c>
      <c r="AB1586" t="s">
        <v>23</v>
      </c>
      <c r="AC1586" t="s">
        <v>35</v>
      </c>
      <c r="AD1586">
        <v>53.5</v>
      </c>
      <c r="AE1586">
        <v>3517.9</v>
      </c>
      <c r="AF1586">
        <v>0</v>
      </c>
      <c r="AG1586" s="2">
        <v>0</v>
      </c>
      <c r="AH1586" t="s">
        <v>24</v>
      </c>
      <c r="AI1586">
        <f t="shared" si="48"/>
        <v>0</v>
      </c>
      <c r="AJ1586">
        <f t="shared" si="49"/>
        <v>1</v>
      </c>
    </row>
    <row r="1587" spans="1:36" x14ac:dyDescent="0.35">
      <c r="A1587">
        <v>1586</v>
      </c>
      <c r="B1587" t="s">
        <v>1622</v>
      </c>
      <c r="C1587" t="s">
        <v>30</v>
      </c>
      <c r="D1587">
        <v>0</v>
      </c>
      <c r="E1587" t="s">
        <v>23</v>
      </c>
      <c r="F1587" t="s">
        <v>24</v>
      </c>
      <c r="G1587" t="str">
        <f>IF(AND(data[[#This Row],[Partner]]="Yes", data[[#This Row],[Dependents]]="Yes"), "Both", IF(data[[#This Row],[Partner]]="Yes", "Partner", IF(data[[#This Row],[Dependents]]="Yes", "Dependent", "None")))</f>
        <v>Partner</v>
      </c>
      <c r="H1587">
        <v>42</v>
      </c>
      <c r="I1587" s="1">
        <f>data[[#This Row],[Tenure]]/12</f>
        <v>3.5</v>
      </c>
      <c r="J1587" t="s">
        <v>23</v>
      </c>
      <c r="K1587">
        <f>IF(data[[#This Row],[PhoneService]]="Yes",1,"")</f>
        <v>1</v>
      </c>
      <c r="L1587" t="s">
        <v>23</v>
      </c>
      <c r="M1587">
        <f>IF(data[[#This Row],[MultipleLines]]="Yes",1,"")</f>
        <v>1</v>
      </c>
      <c r="N1587" t="s">
        <v>26</v>
      </c>
      <c r="O1587" t="s">
        <v>23</v>
      </c>
      <c r="P1587">
        <f>IF(data[[#This Row],[OnlineSecurity]]="Yes",1,"")</f>
        <v>1</v>
      </c>
      <c r="Q1587" t="s">
        <v>24</v>
      </c>
      <c r="R1587" t="str">
        <f>IF(data[[#This Row],[OnlineBackup]]="Yes",1,"")</f>
        <v/>
      </c>
      <c r="S1587" t="s">
        <v>24</v>
      </c>
      <c r="T1587" t="str">
        <f>IF(data[[#This Row],[DeviceProtection]]="Yes",1,"")</f>
        <v/>
      </c>
      <c r="U1587" t="s">
        <v>23</v>
      </c>
      <c r="V1587">
        <f>IF(data[[#This Row],[TechSupport]]="Yes",1,"")</f>
        <v>1</v>
      </c>
      <c r="W1587" t="s">
        <v>23</v>
      </c>
      <c r="X1587">
        <f>IF(data[[#This Row],[StreamingTV]]="Yes",1,"")</f>
        <v>1</v>
      </c>
      <c r="Y1587" t="s">
        <v>23</v>
      </c>
      <c r="Z1587">
        <f>IF(data[[#This Row],[StreamingMovies]]="Yes",1,"")</f>
        <v>1</v>
      </c>
      <c r="AA1587" t="s">
        <v>31</v>
      </c>
      <c r="AB1587" t="s">
        <v>24</v>
      </c>
      <c r="AC1587" t="s">
        <v>40</v>
      </c>
      <c r="AD1587">
        <v>80.45</v>
      </c>
      <c r="AE1587">
        <v>3375.9</v>
      </c>
      <c r="AF1587">
        <v>0</v>
      </c>
      <c r="AG1587" s="2">
        <v>0</v>
      </c>
      <c r="AH1587" t="s">
        <v>24</v>
      </c>
      <c r="AI1587">
        <f t="shared" si="48"/>
        <v>0</v>
      </c>
      <c r="AJ1587">
        <f t="shared" si="49"/>
        <v>1</v>
      </c>
    </row>
    <row r="1588" spans="1:36" x14ac:dyDescent="0.35">
      <c r="A1588">
        <v>1587</v>
      </c>
      <c r="B1588" t="s">
        <v>1623</v>
      </c>
      <c r="C1588" t="s">
        <v>22</v>
      </c>
      <c r="D1588">
        <v>0</v>
      </c>
      <c r="E1588" t="s">
        <v>23</v>
      </c>
      <c r="F1588" t="s">
        <v>23</v>
      </c>
      <c r="G1588" t="str">
        <f>IF(AND(data[[#This Row],[Partner]]="Yes", data[[#This Row],[Dependents]]="Yes"), "Both", IF(data[[#This Row],[Partner]]="Yes", "Partner", IF(data[[#This Row],[Dependents]]="Yes", "Dependent", "None")))</f>
        <v>Both</v>
      </c>
      <c r="H1588">
        <v>68</v>
      </c>
      <c r="I1588" s="1">
        <f>data[[#This Row],[Tenure]]/12</f>
        <v>5.666666666666667</v>
      </c>
      <c r="J1588" t="s">
        <v>23</v>
      </c>
      <c r="K1588">
        <f>IF(data[[#This Row],[PhoneService]]="Yes",1,"")</f>
        <v>1</v>
      </c>
      <c r="L1588" t="s">
        <v>23</v>
      </c>
      <c r="M1588">
        <f>IF(data[[#This Row],[MultipleLines]]="Yes",1,"")</f>
        <v>1</v>
      </c>
      <c r="N1588" t="s">
        <v>37</v>
      </c>
      <c r="O1588" t="s">
        <v>23</v>
      </c>
      <c r="P1588">
        <f>IF(data[[#This Row],[OnlineSecurity]]="Yes",1,"")</f>
        <v>1</v>
      </c>
      <c r="Q1588" t="s">
        <v>24</v>
      </c>
      <c r="R1588" t="str">
        <f>IF(data[[#This Row],[OnlineBackup]]="Yes",1,"")</f>
        <v/>
      </c>
      <c r="S1588" t="s">
        <v>23</v>
      </c>
      <c r="T1588">
        <f>IF(data[[#This Row],[DeviceProtection]]="Yes",1,"")</f>
        <v>1</v>
      </c>
      <c r="U1588" t="s">
        <v>23</v>
      </c>
      <c r="V1588">
        <f>IF(data[[#This Row],[TechSupport]]="Yes",1,"")</f>
        <v>1</v>
      </c>
      <c r="W1588" t="s">
        <v>23</v>
      </c>
      <c r="X1588">
        <f>IF(data[[#This Row],[StreamingTV]]="Yes",1,"")</f>
        <v>1</v>
      </c>
      <c r="Y1588" t="s">
        <v>23</v>
      </c>
      <c r="Z1588">
        <f>IF(data[[#This Row],[StreamingMovies]]="Yes",1,"")</f>
        <v>1</v>
      </c>
      <c r="AA1588" t="s">
        <v>47</v>
      </c>
      <c r="AB1588" t="s">
        <v>23</v>
      </c>
      <c r="AC1588" t="s">
        <v>35</v>
      </c>
      <c r="AD1588">
        <v>109.05</v>
      </c>
      <c r="AE1588">
        <v>7508.55</v>
      </c>
      <c r="AF1588">
        <v>0</v>
      </c>
      <c r="AG1588" s="2">
        <v>0</v>
      </c>
      <c r="AH1588" t="s">
        <v>24</v>
      </c>
      <c r="AI1588">
        <f t="shared" si="48"/>
        <v>0</v>
      </c>
      <c r="AJ1588">
        <f t="shared" si="49"/>
        <v>1</v>
      </c>
    </row>
    <row r="1589" spans="1:36" x14ac:dyDescent="0.35">
      <c r="A1589">
        <v>1588</v>
      </c>
      <c r="B1589" t="s">
        <v>1624</v>
      </c>
      <c r="C1589" t="s">
        <v>30</v>
      </c>
      <c r="D1589">
        <v>0</v>
      </c>
      <c r="E1589" t="s">
        <v>23</v>
      </c>
      <c r="F1589" t="s">
        <v>23</v>
      </c>
      <c r="G1589" t="str">
        <f>IF(AND(data[[#This Row],[Partner]]="Yes", data[[#This Row],[Dependents]]="Yes"), "Both", IF(data[[#This Row],[Partner]]="Yes", "Partner", IF(data[[#This Row],[Dependents]]="Yes", "Dependent", "None")))</f>
        <v>Both</v>
      </c>
      <c r="H1589">
        <v>48</v>
      </c>
      <c r="I1589" s="1">
        <f>data[[#This Row],[Tenure]]/12</f>
        <v>4</v>
      </c>
      <c r="J1589" t="s">
        <v>23</v>
      </c>
      <c r="K1589">
        <f>IF(data[[#This Row],[PhoneService]]="Yes",1,"")</f>
        <v>1</v>
      </c>
      <c r="L1589" t="s">
        <v>23</v>
      </c>
      <c r="M1589">
        <f>IF(data[[#This Row],[MultipleLines]]="Yes",1,"")</f>
        <v>1</v>
      </c>
      <c r="N1589" t="s">
        <v>24</v>
      </c>
      <c r="O1589" t="s">
        <v>46</v>
      </c>
      <c r="P1589" t="str">
        <f>IF(data[[#This Row],[OnlineSecurity]]="Yes",1,"")</f>
        <v/>
      </c>
      <c r="Q1589" t="s">
        <v>46</v>
      </c>
      <c r="R1589" t="str">
        <f>IF(data[[#This Row],[OnlineBackup]]="Yes",1,"")</f>
        <v/>
      </c>
      <c r="S1589" t="s">
        <v>46</v>
      </c>
      <c r="T1589" t="str">
        <f>IF(data[[#This Row],[DeviceProtection]]="Yes",1,"")</f>
        <v/>
      </c>
      <c r="U1589" t="s">
        <v>46</v>
      </c>
      <c r="V1589" t="str">
        <f>IF(data[[#This Row],[TechSupport]]="Yes",1,"")</f>
        <v/>
      </c>
      <c r="W1589" t="s">
        <v>46</v>
      </c>
      <c r="X1589" t="str">
        <f>IF(data[[#This Row],[StreamingTV]]="Yes",1,"")</f>
        <v/>
      </c>
      <c r="Y1589" t="s">
        <v>46</v>
      </c>
      <c r="Z1589" t="str">
        <f>IF(data[[#This Row],[StreamingMovies]]="Yes",1,"")</f>
        <v/>
      </c>
      <c r="AA1589" t="s">
        <v>47</v>
      </c>
      <c r="AB1589" t="s">
        <v>24</v>
      </c>
      <c r="AC1589" t="s">
        <v>35</v>
      </c>
      <c r="AD1589">
        <v>26.3</v>
      </c>
      <c r="AE1589">
        <v>1245.05</v>
      </c>
      <c r="AF1589">
        <v>0</v>
      </c>
      <c r="AG1589" s="2">
        <v>0</v>
      </c>
      <c r="AH1589" t="s">
        <v>24</v>
      </c>
      <c r="AI1589">
        <f t="shared" si="48"/>
        <v>0</v>
      </c>
      <c r="AJ1589">
        <f t="shared" si="49"/>
        <v>1</v>
      </c>
    </row>
    <row r="1590" spans="1:36" x14ac:dyDescent="0.35">
      <c r="A1590">
        <v>1589</v>
      </c>
      <c r="B1590" t="s">
        <v>1625</v>
      </c>
      <c r="C1590" t="s">
        <v>22</v>
      </c>
      <c r="D1590">
        <v>1</v>
      </c>
      <c r="E1590" t="s">
        <v>24</v>
      </c>
      <c r="F1590" t="s">
        <v>24</v>
      </c>
      <c r="G1590" t="str">
        <f>IF(AND(data[[#This Row],[Partner]]="Yes", data[[#This Row],[Dependents]]="Yes"), "Both", IF(data[[#This Row],[Partner]]="Yes", "Partner", IF(data[[#This Row],[Dependents]]="Yes", "Dependent", "None")))</f>
        <v>None</v>
      </c>
      <c r="H1590">
        <v>50</v>
      </c>
      <c r="I1590" s="1">
        <f>data[[#This Row],[Tenure]]/12</f>
        <v>4.166666666666667</v>
      </c>
      <c r="J1590" t="s">
        <v>23</v>
      </c>
      <c r="K1590">
        <f>IF(data[[#This Row],[PhoneService]]="Yes",1,"")</f>
        <v>1</v>
      </c>
      <c r="L1590" t="s">
        <v>23</v>
      </c>
      <c r="M1590">
        <f>IF(data[[#This Row],[MultipleLines]]="Yes",1,"")</f>
        <v>1</v>
      </c>
      <c r="N1590" t="s">
        <v>37</v>
      </c>
      <c r="O1590" t="s">
        <v>24</v>
      </c>
      <c r="P1590" t="str">
        <f>IF(data[[#This Row],[OnlineSecurity]]="Yes",1,"")</f>
        <v/>
      </c>
      <c r="Q1590" t="s">
        <v>23</v>
      </c>
      <c r="R1590">
        <f>IF(data[[#This Row],[OnlineBackup]]="Yes",1,"")</f>
        <v>1</v>
      </c>
      <c r="S1590" t="s">
        <v>24</v>
      </c>
      <c r="T1590" t="str">
        <f>IF(data[[#This Row],[DeviceProtection]]="Yes",1,"")</f>
        <v/>
      </c>
      <c r="U1590" t="s">
        <v>23</v>
      </c>
      <c r="V1590">
        <f>IF(data[[#This Row],[TechSupport]]="Yes",1,"")</f>
        <v>1</v>
      </c>
      <c r="W1590" t="s">
        <v>23</v>
      </c>
      <c r="X1590">
        <f>IF(data[[#This Row],[StreamingTV]]="Yes",1,"")</f>
        <v>1</v>
      </c>
      <c r="Y1590" t="s">
        <v>23</v>
      </c>
      <c r="Z1590">
        <f>IF(data[[#This Row],[StreamingMovies]]="Yes",1,"")</f>
        <v>1</v>
      </c>
      <c r="AA1590" t="s">
        <v>31</v>
      </c>
      <c r="AB1590" t="s">
        <v>23</v>
      </c>
      <c r="AC1590" t="s">
        <v>28</v>
      </c>
      <c r="AD1590">
        <v>106.8</v>
      </c>
      <c r="AE1590">
        <v>5347.95</v>
      </c>
      <c r="AF1590">
        <v>0</v>
      </c>
      <c r="AG1590" s="2">
        <v>0</v>
      </c>
      <c r="AH1590" t="s">
        <v>24</v>
      </c>
      <c r="AI1590">
        <f t="shared" si="48"/>
        <v>0</v>
      </c>
      <c r="AJ1590">
        <f t="shared" si="49"/>
        <v>1</v>
      </c>
    </row>
    <row r="1591" spans="1:36" x14ac:dyDescent="0.35">
      <c r="A1591">
        <v>1590</v>
      </c>
      <c r="B1591" t="s">
        <v>1626</v>
      </c>
      <c r="C1591" t="s">
        <v>22</v>
      </c>
      <c r="D1591">
        <v>1</v>
      </c>
      <c r="E1591" t="s">
        <v>24</v>
      </c>
      <c r="F1591" t="s">
        <v>24</v>
      </c>
      <c r="G1591" t="str">
        <f>IF(AND(data[[#This Row],[Partner]]="Yes", data[[#This Row],[Dependents]]="Yes"), "Both", IF(data[[#This Row],[Partner]]="Yes", "Partner", IF(data[[#This Row],[Dependents]]="Yes", "Dependent", "None")))</f>
        <v>None</v>
      </c>
      <c r="H1591">
        <v>7</v>
      </c>
      <c r="I1591" s="1">
        <f>data[[#This Row],[Tenure]]/12</f>
        <v>0.58333333333333337</v>
      </c>
      <c r="J1591" t="s">
        <v>23</v>
      </c>
      <c r="K1591">
        <f>IF(data[[#This Row],[PhoneService]]="Yes",1,"")</f>
        <v>1</v>
      </c>
      <c r="L1591" t="s">
        <v>24</v>
      </c>
      <c r="M1591" t="str">
        <f>IF(data[[#This Row],[MultipleLines]]="Yes",1,"")</f>
        <v/>
      </c>
      <c r="N1591" t="s">
        <v>26</v>
      </c>
      <c r="O1591" t="s">
        <v>24</v>
      </c>
      <c r="P1591" t="str">
        <f>IF(data[[#This Row],[OnlineSecurity]]="Yes",1,"")</f>
        <v/>
      </c>
      <c r="Q1591" t="s">
        <v>23</v>
      </c>
      <c r="R1591">
        <f>IF(data[[#This Row],[OnlineBackup]]="Yes",1,"")</f>
        <v>1</v>
      </c>
      <c r="S1591" t="s">
        <v>23</v>
      </c>
      <c r="T1591">
        <f>IF(data[[#This Row],[DeviceProtection]]="Yes",1,"")</f>
        <v>1</v>
      </c>
      <c r="U1591" t="s">
        <v>24</v>
      </c>
      <c r="V1591" t="str">
        <f>IF(data[[#This Row],[TechSupport]]="Yes",1,"")</f>
        <v/>
      </c>
      <c r="W1591" t="s">
        <v>23</v>
      </c>
      <c r="X1591">
        <f>IF(data[[#This Row],[StreamingTV]]="Yes",1,"")</f>
        <v>1</v>
      </c>
      <c r="Y1591" t="s">
        <v>24</v>
      </c>
      <c r="Z1591" t="str">
        <f>IF(data[[#This Row],[StreamingMovies]]="Yes",1,"")</f>
        <v/>
      </c>
      <c r="AA1591" t="s">
        <v>27</v>
      </c>
      <c r="AB1591" t="s">
        <v>23</v>
      </c>
      <c r="AC1591" t="s">
        <v>28</v>
      </c>
      <c r="AD1591">
        <v>64.95</v>
      </c>
      <c r="AE1591">
        <v>493.65</v>
      </c>
      <c r="AF1591">
        <v>0</v>
      </c>
      <c r="AG1591" s="2">
        <v>0</v>
      </c>
      <c r="AH1591" t="s">
        <v>24</v>
      </c>
      <c r="AI1591">
        <f t="shared" si="48"/>
        <v>0</v>
      </c>
      <c r="AJ1591">
        <f t="shared" si="49"/>
        <v>1</v>
      </c>
    </row>
    <row r="1592" spans="1:36" x14ac:dyDescent="0.35">
      <c r="A1592">
        <v>1591</v>
      </c>
      <c r="B1592" t="s">
        <v>1627</v>
      </c>
      <c r="C1592" t="s">
        <v>22</v>
      </c>
      <c r="D1592">
        <v>0</v>
      </c>
      <c r="E1592" t="s">
        <v>23</v>
      </c>
      <c r="F1592" t="s">
        <v>23</v>
      </c>
      <c r="G1592" t="str">
        <f>IF(AND(data[[#This Row],[Partner]]="Yes", data[[#This Row],[Dependents]]="Yes"), "Both", IF(data[[#This Row],[Partner]]="Yes", "Partner", IF(data[[#This Row],[Dependents]]="Yes", "Dependent", "None")))</f>
        <v>Both</v>
      </c>
      <c r="H1592">
        <v>63</v>
      </c>
      <c r="I1592" s="1">
        <f>data[[#This Row],[Tenure]]/12</f>
        <v>5.25</v>
      </c>
      <c r="J1592" t="s">
        <v>23</v>
      </c>
      <c r="K1592">
        <f>IF(data[[#This Row],[PhoneService]]="Yes",1,"")</f>
        <v>1</v>
      </c>
      <c r="L1592" t="s">
        <v>24</v>
      </c>
      <c r="M1592" t="str">
        <f>IF(data[[#This Row],[MultipleLines]]="Yes",1,"")</f>
        <v/>
      </c>
      <c r="N1592" t="s">
        <v>24</v>
      </c>
      <c r="O1592" t="s">
        <v>46</v>
      </c>
      <c r="P1592" t="str">
        <f>IF(data[[#This Row],[OnlineSecurity]]="Yes",1,"")</f>
        <v/>
      </c>
      <c r="Q1592" t="s">
        <v>46</v>
      </c>
      <c r="R1592" t="str">
        <f>IF(data[[#This Row],[OnlineBackup]]="Yes",1,"")</f>
        <v/>
      </c>
      <c r="S1592" t="s">
        <v>46</v>
      </c>
      <c r="T1592" t="str">
        <f>IF(data[[#This Row],[DeviceProtection]]="Yes",1,"")</f>
        <v/>
      </c>
      <c r="U1592" t="s">
        <v>46</v>
      </c>
      <c r="V1592" t="str">
        <f>IF(data[[#This Row],[TechSupport]]="Yes",1,"")</f>
        <v/>
      </c>
      <c r="W1592" t="s">
        <v>46</v>
      </c>
      <c r="X1592" t="str">
        <f>IF(data[[#This Row],[StreamingTV]]="Yes",1,"")</f>
        <v/>
      </c>
      <c r="Y1592" t="s">
        <v>46</v>
      </c>
      <c r="Z1592" t="str">
        <f>IF(data[[#This Row],[StreamingMovies]]="Yes",1,"")</f>
        <v/>
      </c>
      <c r="AA1592" t="s">
        <v>47</v>
      </c>
      <c r="AB1592" t="s">
        <v>24</v>
      </c>
      <c r="AC1592" t="s">
        <v>28</v>
      </c>
      <c r="AD1592">
        <v>19.350000000000001</v>
      </c>
      <c r="AE1592">
        <v>1263.8499999999999</v>
      </c>
      <c r="AF1592">
        <v>1</v>
      </c>
      <c r="AG1592" s="2">
        <v>0</v>
      </c>
      <c r="AH1592" t="s">
        <v>24</v>
      </c>
      <c r="AI1592">
        <f t="shared" si="48"/>
        <v>0</v>
      </c>
      <c r="AJ1592">
        <f t="shared" si="49"/>
        <v>1</v>
      </c>
    </row>
    <row r="1593" spans="1:36" x14ac:dyDescent="0.35">
      <c r="A1593">
        <v>1592</v>
      </c>
      <c r="B1593" t="s">
        <v>1628</v>
      </c>
      <c r="C1593" t="s">
        <v>30</v>
      </c>
      <c r="D1593">
        <v>0</v>
      </c>
      <c r="E1593" t="s">
        <v>24</v>
      </c>
      <c r="F1593" t="s">
        <v>24</v>
      </c>
      <c r="G1593" t="str">
        <f>IF(AND(data[[#This Row],[Partner]]="Yes", data[[#This Row],[Dependents]]="Yes"), "Both", IF(data[[#This Row],[Partner]]="Yes", "Partner", IF(data[[#This Row],[Dependents]]="Yes", "Dependent", "None")))</f>
        <v>None</v>
      </c>
      <c r="H1593">
        <v>17</v>
      </c>
      <c r="I1593" s="1">
        <f>data[[#This Row],[Tenure]]/12</f>
        <v>1.4166666666666667</v>
      </c>
      <c r="J1593" t="s">
        <v>23</v>
      </c>
      <c r="K1593">
        <f>IF(data[[#This Row],[PhoneService]]="Yes",1,"")</f>
        <v>1</v>
      </c>
      <c r="L1593" t="s">
        <v>24</v>
      </c>
      <c r="M1593" t="str">
        <f>IF(data[[#This Row],[MultipleLines]]="Yes",1,"")</f>
        <v/>
      </c>
      <c r="N1593" t="s">
        <v>24</v>
      </c>
      <c r="O1593" t="s">
        <v>46</v>
      </c>
      <c r="P1593" t="str">
        <f>IF(data[[#This Row],[OnlineSecurity]]="Yes",1,"")</f>
        <v/>
      </c>
      <c r="Q1593" t="s">
        <v>46</v>
      </c>
      <c r="R1593" t="str">
        <f>IF(data[[#This Row],[OnlineBackup]]="Yes",1,"")</f>
        <v/>
      </c>
      <c r="S1593" t="s">
        <v>46</v>
      </c>
      <c r="T1593" t="str">
        <f>IF(data[[#This Row],[DeviceProtection]]="Yes",1,"")</f>
        <v/>
      </c>
      <c r="U1593" t="s">
        <v>46</v>
      </c>
      <c r="V1593" t="str">
        <f>IF(data[[#This Row],[TechSupport]]="Yes",1,"")</f>
        <v/>
      </c>
      <c r="W1593" t="s">
        <v>46</v>
      </c>
      <c r="X1593" t="str">
        <f>IF(data[[#This Row],[StreamingTV]]="Yes",1,"")</f>
        <v/>
      </c>
      <c r="Y1593" t="s">
        <v>46</v>
      </c>
      <c r="Z1593" t="str">
        <f>IF(data[[#This Row],[StreamingMovies]]="Yes",1,"")</f>
        <v/>
      </c>
      <c r="AA1593" t="s">
        <v>27</v>
      </c>
      <c r="AB1593" t="s">
        <v>24</v>
      </c>
      <c r="AC1593" t="s">
        <v>40</v>
      </c>
      <c r="AD1593">
        <v>21.1</v>
      </c>
      <c r="AE1593">
        <v>385.55</v>
      </c>
      <c r="AF1593">
        <v>0</v>
      </c>
      <c r="AG1593" s="2">
        <v>0</v>
      </c>
      <c r="AH1593" t="s">
        <v>24</v>
      </c>
      <c r="AI1593">
        <f t="shared" si="48"/>
        <v>0</v>
      </c>
      <c r="AJ1593">
        <f t="shared" si="49"/>
        <v>1</v>
      </c>
    </row>
    <row r="1594" spans="1:36" x14ac:dyDescent="0.35">
      <c r="A1594">
        <v>1593</v>
      </c>
      <c r="B1594" t="s">
        <v>1629</v>
      </c>
      <c r="C1594" t="s">
        <v>22</v>
      </c>
      <c r="D1594">
        <v>0</v>
      </c>
      <c r="E1594" t="s">
        <v>23</v>
      </c>
      <c r="F1594" t="s">
        <v>23</v>
      </c>
      <c r="G1594" t="str">
        <f>IF(AND(data[[#This Row],[Partner]]="Yes", data[[#This Row],[Dependents]]="Yes"), "Both", IF(data[[#This Row],[Partner]]="Yes", "Partner", IF(data[[#This Row],[Dependents]]="Yes", "Dependent", "None")))</f>
        <v>Both</v>
      </c>
      <c r="H1594">
        <v>42</v>
      </c>
      <c r="I1594" s="1">
        <f>data[[#This Row],[Tenure]]/12</f>
        <v>3.5</v>
      </c>
      <c r="J1594" t="s">
        <v>23</v>
      </c>
      <c r="K1594">
        <f>IF(data[[#This Row],[PhoneService]]="Yes",1,"")</f>
        <v>1</v>
      </c>
      <c r="L1594" t="s">
        <v>24</v>
      </c>
      <c r="M1594" t="str">
        <f>IF(data[[#This Row],[MultipleLines]]="Yes",1,"")</f>
        <v/>
      </c>
      <c r="N1594" t="s">
        <v>37</v>
      </c>
      <c r="O1594" t="s">
        <v>24</v>
      </c>
      <c r="P1594" t="str">
        <f>IF(data[[#This Row],[OnlineSecurity]]="Yes",1,"")</f>
        <v/>
      </c>
      <c r="Q1594" t="s">
        <v>24</v>
      </c>
      <c r="R1594" t="str">
        <f>IF(data[[#This Row],[OnlineBackup]]="Yes",1,"")</f>
        <v/>
      </c>
      <c r="S1594" t="s">
        <v>24</v>
      </c>
      <c r="T1594" t="str">
        <f>IF(data[[#This Row],[DeviceProtection]]="Yes",1,"")</f>
        <v/>
      </c>
      <c r="U1594" t="s">
        <v>24</v>
      </c>
      <c r="V1594" t="str">
        <f>IF(data[[#This Row],[TechSupport]]="Yes",1,"")</f>
        <v/>
      </c>
      <c r="W1594" t="s">
        <v>23</v>
      </c>
      <c r="X1594">
        <f>IF(data[[#This Row],[StreamingTV]]="Yes",1,"")</f>
        <v>1</v>
      </c>
      <c r="Y1594" t="s">
        <v>24</v>
      </c>
      <c r="Z1594" t="str">
        <f>IF(data[[#This Row],[StreamingMovies]]="Yes",1,"")</f>
        <v/>
      </c>
      <c r="AA1594" t="s">
        <v>27</v>
      </c>
      <c r="AB1594" t="s">
        <v>23</v>
      </c>
      <c r="AC1594" t="s">
        <v>40</v>
      </c>
      <c r="AD1594">
        <v>77.95</v>
      </c>
      <c r="AE1594">
        <v>3384</v>
      </c>
      <c r="AF1594">
        <v>4</v>
      </c>
      <c r="AG1594" s="2">
        <v>0</v>
      </c>
      <c r="AH1594" t="s">
        <v>23</v>
      </c>
      <c r="AI1594">
        <f t="shared" si="48"/>
        <v>1</v>
      </c>
      <c r="AJ1594" t="str">
        <f t="shared" si="49"/>
        <v/>
      </c>
    </row>
    <row r="1595" spans="1:36" x14ac:dyDescent="0.35">
      <c r="A1595">
        <v>1594</v>
      </c>
      <c r="B1595" t="s">
        <v>1630</v>
      </c>
      <c r="C1595" t="s">
        <v>30</v>
      </c>
      <c r="D1595">
        <v>0</v>
      </c>
      <c r="E1595" t="s">
        <v>23</v>
      </c>
      <c r="F1595" t="s">
        <v>23</v>
      </c>
      <c r="G1595" t="str">
        <f>IF(AND(data[[#This Row],[Partner]]="Yes", data[[#This Row],[Dependents]]="Yes"), "Both", IF(data[[#This Row],[Partner]]="Yes", "Partner", IF(data[[#This Row],[Dependents]]="Yes", "Dependent", "None")))</f>
        <v>Both</v>
      </c>
      <c r="H1595">
        <v>4</v>
      </c>
      <c r="I1595" s="1">
        <f>data[[#This Row],[Tenure]]/12</f>
        <v>0.33333333333333331</v>
      </c>
      <c r="J1595" t="s">
        <v>23</v>
      </c>
      <c r="K1595">
        <f>IF(data[[#This Row],[PhoneService]]="Yes",1,"")</f>
        <v>1</v>
      </c>
      <c r="L1595" t="s">
        <v>24</v>
      </c>
      <c r="M1595" t="str">
        <f>IF(data[[#This Row],[MultipleLines]]="Yes",1,"")</f>
        <v/>
      </c>
      <c r="N1595" t="s">
        <v>24</v>
      </c>
      <c r="O1595" t="s">
        <v>46</v>
      </c>
      <c r="P1595" t="str">
        <f>IF(data[[#This Row],[OnlineSecurity]]="Yes",1,"")</f>
        <v/>
      </c>
      <c r="Q1595" t="s">
        <v>46</v>
      </c>
      <c r="R1595" t="str">
        <f>IF(data[[#This Row],[OnlineBackup]]="Yes",1,"")</f>
        <v/>
      </c>
      <c r="S1595" t="s">
        <v>46</v>
      </c>
      <c r="T1595" t="str">
        <f>IF(data[[#This Row],[DeviceProtection]]="Yes",1,"")</f>
        <v/>
      </c>
      <c r="U1595" t="s">
        <v>46</v>
      </c>
      <c r="V1595" t="str">
        <f>IF(data[[#This Row],[TechSupport]]="Yes",1,"")</f>
        <v/>
      </c>
      <c r="W1595" t="s">
        <v>46</v>
      </c>
      <c r="X1595" t="str">
        <f>IF(data[[#This Row],[StreamingTV]]="Yes",1,"")</f>
        <v/>
      </c>
      <c r="Y1595" t="s">
        <v>46</v>
      </c>
      <c r="Z1595" t="str">
        <f>IF(data[[#This Row],[StreamingMovies]]="Yes",1,"")</f>
        <v/>
      </c>
      <c r="AA1595" t="s">
        <v>27</v>
      </c>
      <c r="AB1595" t="s">
        <v>24</v>
      </c>
      <c r="AC1595" t="s">
        <v>32</v>
      </c>
      <c r="AD1595">
        <v>18.850000000000001</v>
      </c>
      <c r="AE1595">
        <v>84.2</v>
      </c>
      <c r="AF1595">
        <v>5</v>
      </c>
      <c r="AG1595" s="2">
        <v>0</v>
      </c>
      <c r="AH1595" t="s">
        <v>24</v>
      </c>
      <c r="AI1595">
        <f t="shared" si="48"/>
        <v>0</v>
      </c>
      <c r="AJ1595">
        <f t="shared" si="49"/>
        <v>1</v>
      </c>
    </row>
    <row r="1596" spans="1:36" x14ac:dyDescent="0.35">
      <c r="A1596">
        <v>1595</v>
      </c>
      <c r="B1596" t="s">
        <v>1631</v>
      </c>
      <c r="C1596" t="s">
        <v>22</v>
      </c>
      <c r="D1596">
        <v>0</v>
      </c>
      <c r="E1596" t="s">
        <v>24</v>
      </c>
      <c r="F1596" t="s">
        <v>23</v>
      </c>
      <c r="G1596" t="str">
        <f>IF(AND(data[[#This Row],[Partner]]="Yes", data[[#This Row],[Dependents]]="Yes"), "Both", IF(data[[#This Row],[Partner]]="Yes", "Partner", IF(data[[#This Row],[Dependents]]="Yes", "Dependent", "None")))</f>
        <v>Dependent</v>
      </c>
      <c r="H1596">
        <v>62</v>
      </c>
      <c r="I1596" s="1">
        <f>data[[#This Row],[Tenure]]/12</f>
        <v>5.166666666666667</v>
      </c>
      <c r="J1596" t="s">
        <v>23</v>
      </c>
      <c r="K1596">
        <f>IF(data[[#This Row],[PhoneService]]="Yes",1,"")</f>
        <v>1</v>
      </c>
      <c r="L1596" t="s">
        <v>23</v>
      </c>
      <c r="M1596">
        <f>IF(data[[#This Row],[MultipleLines]]="Yes",1,"")</f>
        <v>1</v>
      </c>
      <c r="N1596" t="s">
        <v>24</v>
      </c>
      <c r="O1596" t="s">
        <v>46</v>
      </c>
      <c r="P1596" t="str">
        <f>IF(data[[#This Row],[OnlineSecurity]]="Yes",1,"")</f>
        <v/>
      </c>
      <c r="Q1596" t="s">
        <v>46</v>
      </c>
      <c r="R1596" t="str">
        <f>IF(data[[#This Row],[OnlineBackup]]="Yes",1,"")</f>
        <v/>
      </c>
      <c r="S1596" t="s">
        <v>46</v>
      </c>
      <c r="T1596" t="str">
        <f>IF(data[[#This Row],[DeviceProtection]]="Yes",1,"")</f>
        <v/>
      </c>
      <c r="U1596" t="s">
        <v>46</v>
      </c>
      <c r="V1596" t="str">
        <f>IF(data[[#This Row],[TechSupport]]="Yes",1,"")</f>
        <v/>
      </c>
      <c r="W1596" t="s">
        <v>46</v>
      </c>
      <c r="X1596" t="str">
        <f>IF(data[[#This Row],[StreamingTV]]="Yes",1,"")</f>
        <v/>
      </c>
      <c r="Y1596" t="s">
        <v>46</v>
      </c>
      <c r="Z1596" t="str">
        <f>IF(data[[#This Row],[StreamingMovies]]="Yes",1,"")</f>
        <v/>
      </c>
      <c r="AA1596" t="s">
        <v>47</v>
      </c>
      <c r="AB1596" t="s">
        <v>24</v>
      </c>
      <c r="AC1596" t="s">
        <v>35</v>
      </c>
      <c r="AD1596">
        <v>26</v>
      </c>
      <c r="AE1596">
        <v>1638.7</v>
      </c>
      <c r="AF1596">
        <v>0</v>
      </c>
      <c r="AG1596" s="2">
        <v>0</v>
      </c>
      <c r="AH1596" t="s">
        <v>24</v>
      </c>
      <c r="AI1596">
        <f t="shared" si="48"/>
        <v>0</v>
      </c>
      <c r="AJ1596">
        <f t="shared" si="49"/>
        <v>1</v>
      </c>
    </row>
    <row r="1597" spans="1:36" x14ac:dyDescent="0.35">
      <c r="A1597">
        <v>1596</v>
      </c>
      <c r="B1597" t="s">
        <v>1632</v>
      </c>
      <c r="C1597" t="s">
        <v>30</v>
      </c>
      <c r="D1597">
        <v>1</v>
      </c>
      <c r="E1597" t="s">
        <v>24</v>
      </c>
      <c r="F1597" t="s">
        <v>24</v>
      </c>
      <c r="G1597" t="str">
        <f>IF(AND(data[[#This Row],[Partner]]="Yes", data[[#This Row],[Dependents]]="Yes"), "Both", IF(data[[#This Row],[Partner]]="Yes", "Partner", IF(data[[#This Row],[Dependents]]="Yes", "Dependent", "None")))</f>
        <v>None</v>
      </c>
      <c r="H1597">
        <v>2</v>
      </c>
      <c r="I1597" s="1">
        <f>data[[#This Row],[Tenure]]/12</f>
        <v>0.16666666666666666</v>
      </c>
      <c r="J1597" t="s">
        <v>23</v>
      </c>
      <c r="K1597">
        <f>IF(data[[#This Row],[PhoneService]]="Yes",1,"")</f>
        <v>1</v>
      </c>
      <c r="L1597" t="s">
        <v>24</v>
      </c>
      <c r="M1597" t="str">
        <f>IF(data[[#This Row],[MultipleLines]]="Yes",1,"")</f>
        <v/>
      </c>
      <c r="N1597" t="s">
        <v>37</v>
      </c>
      <c r="O1597" t="s">
        <v>24</v>
      </c>
      <c r="P1597" t="str">
        <f>IF(data[[#This Row],[OnlineSecurity]]="Yes",1,"")</f>
        <v/>
      </c>
      <c r="Q1597" t="s">
        <v>23</v>
      </c>
      <c r="R1597">
        <f>IF(data[[#This Row],[OnlineBackup]]="Yes",1,"")</f>
        <v>1</v>
      </c>
      <c r="S1597" t="s">
        <v>24</v>
      </c>
      <c r="T1597" t="str">
        <f>IF(data[[#This Row],[DeviceProtection]]="Yes",1,"")</f>
        <v/>
      </c>
      <c r="U1597" t="s">
        <v>24</v>
      </c>
      <c r="V1597" t="str">
        <f>IF(data[[#This Row],[TechSupport]]="Yes",1,"")</f>
        <v/>
      </c>
      <c r="W1597" t="s">
        <v>24</v>
      </c>
      <c r="X1597" t="str">
        <f>IF(data[[#This Row],[StreamingTV]]="Yes",1,"")</f>
        <v/>
      </c>
      <c r="Y1597" t="s">
        <v>24</v>
      </c>
      <c r="Z1597" t="str">
        <f>IF(data[[#This Row],[StreamingMovies]]="Yes",1,"")</f>
        <v/>
      </c>
      <c r="AA1597" t="s">
        <v>27</v>
      </c>
      <c r="AB1597" t="s">
        <v>23</v>
      </c>
      <c r="AC1597" t="s">
        <v>28</v>
      </c>
      <c r="AD1597">
        <v>74.7</v>
      </c>
      <c r="AE1597">
        <v>165.4</v>
      </c>
      <c r="AF1597">
        <v>0</v>
      </c>
      <c r="AG1597" s="2">
        <v>0</v>
      </c>
      <c r="AH1597" t="s">
        <v>23</v>
      </c>
      <c r="AI1597">
        <f t="shared" si="48"/>
        <v>1</v>
      </c>
      <c r="AJ1597" t="str">
        <f t="shared" si="49"/>
        <v/>
      </c>
    </row>
    <row r="1598" spans="1:36" x14ac:dyDescent="0.35">
      <c r="A1598">
        <v>1597</v>
      </c>
      <c r="B1598" t="s">
        <v>1633</v>
      </c>
      <c r="C1598" t="s">
        <v>22</v>
      </c>
      <c r="D1598">
        <v>0</v>
      </c>
      <c r="E1598" t="s">
        <v>23</v>
      </c>
      <c r="F1598" t="s">
        <v>24</v>
      </c>
      <c r="G1598" t="str">
        <f>IF(AND(data[[#This Row],[Partner]]="Yes", data[[#This Row],[Dependents]]="Yes"), "Both", IF(data[[#This Row],[Partner]]="Yes", "Partner", IF(data[[#This Row],[Dependents]]="Yes", "Dependent", "None")))</f>
        <v>Partner</v>
      </c>
      <c r="H1598">
        <v>2</v>
      </c>
      <c r="I1598" s="1">
        <f>data[[#This Row],[Tenure]]/12</f>
        <v>0.16666666666666666</v>
      </c>
      <c r="J1598" t="s">
        <v>23</v>
      </c>
      <c r="K1598">
        <f>IF(data[[#This Row],[PhoneService]]="Yes",1,"")</f>
        <v>1</v>
      </c>
      <c r="L1598" t="s">
        <v>24</v>
      </c>
      <c r="M1598" t="str">
        <f>IF(data[[#This Row],[MultipleLines]]="Yes",1,"")</f>
        <v/>
      </c>
      <c r="N1598" t="s">
        <v>37</v>
      </c>
      <c r="O1598" t="s">
        <v>24</v>
      </c>
      <c r="P1598" t="str">
        <f>IF(data[[#This Row],[OnlineSecurity]]="Yes",1,"")</f>
        <v/>
      </c>
      <c r="Q1598" t="s">
        <v>24</v>
      </c>
      <c r="R1598" t="str">
        <f>IF(data[[#This Row],[OnlineBackup]]="Yes",1,"")</f>
        <v/>
      </c>
      <c r="S1598" t="s">
        <v>24</v>
      </c>
      <c r="T1598" t="str">
        <f>IF(data[[#This Row],[DeviceProtection]]="Yes",1,"")</f>
        <v/>
      </c>
      <c r="U1598" t="s">
        <v>24</v>
      </c>
      <c r="V1598" t="str">
        <f>IF(data[[#This Row],[TechSupport]]="Yes",1,"")</f>
        <v/>
      </c>
      <c r="W1598" t="s">
        <v>24</v>
      </c>
      <c r="X1598" t="str">
        <f>IF(data[[#This Row],[StreamingTV]]="Yes",1,"")</f>
        <v/>
      </c>
      <c r="Y1598" t="s">
        <v>24</v>
      </c>
      <c r="Z1598" t="str">
        <f>IF(data[[#This Row],[StreamingMovies]]="Yes",1,"")</f>
        <v/>
      </c>
      <c r="AA1598" t="s">
        <v>27</v>
      </c>
      <c r="AB1598" t="s">
        <v>23</v>
      </c>
      <c r="AC1598" t="s">
        <v>28</v>
      </c>
      <c r="AD1598">
        <v>70.349999999999994</v>
      </c>
      <c r="AE1598">
        <v>120.25</v>
      </c>
      <c r="AF1598">
        <v>0</v>
      </c>
      <c r="AG1598" s="2">
        <v>0</v>
      </c>
      <c r="AH1598" t="s">
        <v>24</v>
      </c>
      <c r="AI1598">
        <f t="shared" si="48"/>
        <v>0</v>
      </c>
      <c r="AJ1598">
        <f t="shared" si="49"/>
        <v>1</v>
      </c>
    </row>
    <row r="1599" spans="1:36" x14ac:dyDescent="0.35">
      <c r="A1599">
        <v>1598</v>
      </c>
      <c r="B1599" t="s">
        <v>1634</v>
      </c>
      <c r="C1599" t="s">
        <v>30</v>
      </c>
      <c r="D1599">
        <v>0</v>
      </c>
      <c r="E1599" t="s">
        <v>23</v>
      </c>
      <c r="F1599" t="s">
        <v>24</v>
      </c>
      <c r="G1599" t="str">
        <f>IF(AND(data[[#This Row],[Partner]]="Yes", data[[#This Row],[Dependents]]="Yes"), "Both", IF(data[[#This Row],[Partner]]="Yes", "Partner", IF(data[[#This Row],[Dependents]]="Yes", "Dependent", "None")))</f>
        <v>Partner</v>
      </c>
      <c r="H1599">
        <v>48</v>
      </c>
      <c r="I1599" s="1">
        <f>data[[#This Row],[Tenure]]/12</f>
        <v>4</v>
      </c>
      <c r="J1599" t="s">
        <v>23</v>
      </c>
      <c r="K1599">
        <f>IF(data[[#This Row],[PhoneService]]="Yes",1,"")</f>
        <v>1</v>
      </c>
      <c r="L1599" t="s">
        <v>23</v>
      </c>
      <c r="M1599">
        <f>IF(data[[#This Row],[MultipleLines]]="Yes",1,"")</f>
        <v>1</v>
      </c>
      <c r="N1599" t="s">
        <v>37</v>
      </c>
      <c r="O1599" t="s">
        <v>23</v>
      </c>
      <c r="P1599">
        <f>IF(data[[#This Row],[OnlineSecurity]]="Yes",1,"")</f>
        <v>1</v>
      </c>
      <c r="Q1599" t="s">
        <v>23</v>
      </c>
      <c r="R1599">
        <f>IF(data[[#This Row],[OnlineBackup]]="Yes",1,"")</f>
        <v>1</v>
      </c>
      <c r="S1599" t="s">
        <v>23</v>
      </c>
      <c r="T1599">
        <f>IF(data[[#This Row],[DeviceProtection]]="Yes",1,"")</f>
        <v>1</v>
      </c>
      <c r="U1599" t="s">
        <v>24</v>
      </c>
      <c r="V1599" t="str">
        <f>IF(data[[#This Row],[TechSupport]]="Yes",1,"")</f>
        <v/>
      </c>
      <c r="W1599" t="s">
        <v>23</v>
      </c>
      <c r="X1599">
        <f>IF(data[[#This Row],[StreamingTV]]="Yes",1,"")</f>
        <v>1</v>
      </c>
      <c r="Y1599" t="s">
        <v>24</v>
      </c>
      <c r="Z1599" t="str">
        <f>IF(data[[#This Row],[StreamingMovies]]="Yes",1,"")</f>
        <v/>
      </c>
      <c r="AA1599" t="s">
        <v>47</v>
      </c>
      <c r="AB1599" t="s">
        <v>23</v>
      </c>
      <c r="AC1599" t="s">
        <v>35</v>
      </c>
      <c r="AD1599">
        <v>96.9</v>
      </c>
      <c r="AE1599">
        <v>4473.45</v>
      </c>
      <c r="AF1599">
        <v>0</v>
      </c>
      <c r="AG1599" s="2">
        <v>0</v>
      </c>
      <c r="AH1599" t="s">
        <v>24</v>
      </c>
      <c r="AI1599">
        <f t="shared" si="48"/>
        <v>0</v>
      </c>
      <c r="AJ1599">
        <f t="shared" si="49"/>
        <v>1</v>
      </c>
    </row>
    <row r="1600" spans="1:36" x14ac:dyDescent="0.35">
      <c r="A1600">
        <v>1599</v>
      </c>
      <c r="B1600" t="s">
        <v>1635</v>
      </c>
      <c r="C1600" t="s">
        <v>30</v>
      </c>
      <c r="D1600">
        <v>0</v>
      </c>
      <c r="E1600" t="s">
        <v>23</v>
      </c>
      <c r="F1600" t="s">
        <v>24</v>
      </c>
      <c r="G1600" t="str">
        <f>IF(AND(data[[#This Row],[Partner]]="Yes", data[[#This Row],[Dependents]]="Yes"), "Both", IF(data[[#This Row],[Partner]]="Yes", "Partner", IF(data[[#This Row],[Dependents]]="Yes", "Dependent", "None")))</f>
        <v>Partner</v>
      </c>
      <c r="H1600">
        <v>27</v>
      </c>
      <c r="I1600" s="1">
        <f>data[[#This Row],[Tenure]]/12</f>
        <v>2.25</v>
      </c>
      <c r="J1600" t="s">
        <v>23</v>
      </c>
      <c r="K1600">
        <f>IF(data[[#This Row],[PhoneService]]="Yes",1,"")</f>
        <v>1</v>
      </c>
      <c r="L1600" t="s">
        <v>24</v>
      </c>
      <c r="M1600" t="str">
        <f>IF(data[[#This Row],[MultipleLines]]="Yes",1,"")</f>
        <v/>
      </c>
      <c r="N1600" t="s">
        <v>24</v>
      </c>
      <c r="O1600" t="s">
        <v>46</v>
      </c>
      <c r="P1600" t="str">
        <f>IF(data[[#This Row],[OnlineSecurity]]="Yes",1,"")</f>
        <v/>
      </c>
      <c r="Q1600" t="s">
        <v>46</v>
      </c>
      <c r="R1600" t="str">
        <f>IF(data[[#This Row],[OnlineBackup]]="Yes",1,"")</f>
        <v/>
      </c>
      <c r="S1600" t="s">
        <v>46</v>
      </c>
      <c r="T1600" t="str">
        <f>IF(data[[#This Row],[DeviceProtection]]="Yes",1,"")</f>
        <v/>
      </c>
      <c r="U1600" t="s">
        <v>46</v>
      </c>
      <c r="V1600" t="str">
        <f>IF(data[[#This Row],[TechSupport]]="Yes",1,"")</f>
        <v/>
      </c>
      <c r="W1600" t="s">
        <v>46</v>
      </c>
      <c r="X1600" t="str">
        <f>IF(data[[#This Row],[StreamingTV]]="Yes",1,"")</f>
        <v/>
      </c>
      <c r="Y1600" t="s">
        <v>46</v>
      </c>
      <c r="Z1600" t="str">
        <f>IF(data[[#This Row],[StreamingMovies]]="Yes",1,"")</f>
        <v/>
      </c>
      <c r="AA1600" t="s">
        <v>47</v>
      </c>
      <c r="AB1600" t="s">
        <v>24</v>
      </c>
      <c r="AC1600" t="s">
        <v>35</v>
      </c>
      <c r="AD1600">
        <v>19.55</v>
      </c>
      <c r="AE1600">
        <v>520.54999999999995</v>
      </c>
      <c r="AF1600">
        <v>4</v>
      </c>
      <c r="AG1600" s="2">
        <v>0</v>
      </c>
      <c r="AH1600" t="s">
        <v>24</v>
      </c>
      <c r="AI1600">
        <f t="shared" si="48"/>
        <v>0</v>
      </c>
      <c r="AJ1600">
        <f t="shared" si="49"/>
        <v>1</v>
      </c>
    </row>
    <row r="1601" spans="1:36" x14ac:dyDescent="0.35">
      <c r="A1601">
        <v>1600</v>
      </c>
      <c r="B1601" t="s">
        <v>1636</v>
      </c>
      <c r="C1601" t="s">
        <v>22</v>
      </c>
      <c r="D1601">
        <v>0</v>
      </c>
      <c r="E1601" t="s">
        <v>23</v>
      </c>
      <c r="F1601" t="s">
        <v>23</v>
      </c>
      <c r="G1601" t="str">
        <f>IF(AND(data[[#This Row],[Partner]]="Yes", data[[#This Row],[Dependents]]="Yes"), "Both", IF(data[[#This Row],[Partner]]="Yes", "Partner", IF(data[[#This Row],[Dependents]]="Yes", "Dependent", "None")))</f>
        <v>Both</v>
      </c>
      <c r="H1601">
        <v>70</v>
      </c>
      <c r="I1601" s="1">
        <f>data[[#This Row],[Tenure]]/12</f>
        <v>5.833333333333333</v>
      </c>
      <c r="J1601" t="s">
        <v>23</v>
      </c>
      <c r="K1601">
        <f>IF(data[[#This Row],[PhoneService]]="Yes",1,"")</f>
        <v>1</v>
      </c>
      <c r="L1601" t="s">
        <v>24</v>
      </c>
      <c r="M1601" t="str">
        <f>IF(data[[#This Row],[MultipleLines]]="Yes",1,"")</f>
        <v/>
      </c>
      <c r="N1601" t="s">
        <v>26</v>
      </c>
      <c r="O1601" t="s">
        <v>24</v>
      </c>
      <c r="P1601" t="str">
        <f>IF(data[[#This Row],[OnlineSecurity]]="Yes",1,"")</f>
        <v/>
      </c>
      <c r="Q1601" t="s">
        <v>23</v>
      </c>
      <c r="R1601">
        <f>IF(data[[#This Row],[OnlineBackup]]="Yes",1,"")</f>
        <v>1</v>
      </c>
      <c r="S1601" t="s">
        <v>23</v>
      </c>
      <c r="T1601">
        <f>IF(data[[#This Row],[DeviceProtection]]="Yes",1,"")</f>
        <v>1</v>
      </c>
      <c r="U1601" t="s">
        <v>23</v>
      </c>
      <c r="V1601">
        <f>IF(data[[#This Row],[TechSupport]]="Yes",1,"")</f>
        <v>1</v>
      </c>
      <c r="W1601" t="s">
        <v>23</v>
      </c>
      <c r="X1601">
        <f>IF(data[[#This Row],[StreamingTV]]="Yes",1,"")</f>
        <v>1</v>
      </c>
      <c r="Y1601" t="s">
        <v>23</v>
      </c>
      <c r="Z1601">
        <f>IF(data[[#This Row],[StreamingMovies]]="Yes",1,"")</f>
        <v>1</v>
      </c>
      <c r="AA1601" t="s">
        <v>47</v>
      </c>
      <c r="AB1601" t="s">
        <v>23</v>
      </c>
      <c r="AC1601" t="s">
        <v>35</v>
      </c>
      <c r="AD1601">
        <v>80.400000000000006</v>
      </c>
      <c r="AE1601">
        <v>5717.85</v>
      </c>
      <c r="AF1601">
        <v>3</v>
      </c>
      <c r="AG1601" s="2">
        <v>0</v>
      </c>
      <c r="AH1601" t="s">
        <v>24</v>
      </c>
      <c r="AI1601">
        <f t="shared" si="48"/>
        <v>0</v>
      </c>
      <c r="AJ1601">
        <f t="shared" si="49"/>
        <v>1</v>
      </c>
    </row>
    <row r="1602" spans="1:36" x14ac:dyDescent="0.35">
      <c r="A1602">
        <v>1601</v>
      </c>
      <c r="B1602" t="s">
        <v>1637</v>
      </c>
      <c r="C1602" t="s">
        <v>30</v>
      </c>
      <c r="D1602">
        <v>1</v>
      </c>
      <c r="E1602" t="s">
        <v>24</v>
      </c>
      <c r="F1602" t="s">
        <v>24</v>
      </c>
      <c r="G1602" t="str">
        <f>IF(AND(data[[#This Row],[Partner]]="Yes", data[[#This Row],[Dependents]]="Yes"), "Both", IF(data[[#This Row],[Partner]]="Yes", "Partner", IF(data[[#This Row],[Dependents]]="Yes", "Dependent", "None")))</f>
        <v>None</v>
      </c>
      <c r="H1602">
        <v>1</v>
      </c>
      <c r="I1602" s="1">
        <f>data[[#This Row],[Tenure]]/12</f>
        <v>8.3333333333333329E-2</v>
      </c>
      <c r="J1602" t="s">
        <v>23</v>
      </c>
      <c r="K1602">
        <f>IF(data[[#This Row],[PhoneService]]="Yes",1,"")</f>
        <v>1</v>
      </c>
      <c r="L1602" t="s">
        <v>23</v>
      </c>
      <c r="M1602">
        <f>IF(data[[#This Row],[MultipleLines]]="Yes",1,"")</f>
        <v>1</v>
      </c>
      <c r="N1602" t="s">
        <v>37</v>
      </c>
      <c r="O1602" t="s">
        <v>24</v>
      </c>
      <c r="P1602" t="str">
        <f>IF(data[[#This Row],[OnlineSecurity]]="Yes",1,"")</f>
        <v/>
      </c>
      <c r="Q1602" t="s">
        <v>24</v>
      </c>
      <c r="R1602" t="str">
        <f>IF(data[[#This Row],[OnlineBackup]]="Yes",1,"")</f>
        <v/>
      </c>
      <c r="S1602" t="s">
        <v>23</v>
      </c>
      <c r="T1602">
        <f>IF(data[[#This Row],[DeviceProtection]]="Yes",1,"")</f>
        <v>1</v>
      </c>
      <c r="U1602" t="s">
        <v>24</v>
      </c>
      <c r="V1602" t="str">
        <f>IF(data[[#This Row],[TechSupport]]="Yes",1,"")</f>
        <v/>
      </c>
      <c r="W1602" t="s">
        <v>23</v>
      </c>
      <c r="X1602">
        <f>IF(data[[#This Row],[StreamingTV]]="Yes",1,"")</f>
        <v>1</v>
      </c>
      <c r="Y1602" t="s">
        <v>24</v>
      </c>
      <c r="Z1602" t="str">
        <f>IF(data[[#This Row],[StreamingMovies]]="Yes",1,"")</f>
        <v/>
      </c>
      <c r="AA1602" t="s">
        <v>27</v>
      </c>
      <c r="AB1602" t="s">
        <v>23</v>
      </c>
      <c r="AC1602" t="s">
        <v>28</v>
      </c>
      <c r="AD1602">
        <v>88.8</v>
      </c>
      <c r="AE1602">
        <v>88.8</v>
      </c>
      <c r="AF1602">
        <v>0</v>
      </c>
      <c r="AG1602" s="2">
        <v>0</v>
      </c>
      <c r="AH1602" t="s">
        <v>23</v>
      </c>
      <c r="AI1602">
        <f t="shared" si="48"/>
        <v>1</v>
      </c>
      <c r="AJ1602" t="str">
        <f t="shared" si="49"/>
        <v/>
      </c>
    </row>
    <row r="1603" spans="1:36" x14ac:dyDescent="0.35">
      <c r="A1603">
        <v>1602</v>
      </c>
      <c r="B1603" t="s">
        <v>1638</v>
      </c>
      <c r="C1603" t="s">
        <v>30</v>
      </c>
      <c r="D1603">
        <v>0</v>
      </c>
      <c r="E1603" t="s">
        <v>23</v>
      </c>
      <c r="F1603" t="s">
        <v>24</v>
      </c>
      <c r="G1603" t="str">
        <f>IF(AND(data[[#This Row],[Partner]]="Yes", data[[#This Row],[Dependents]]="Yes"), "Both", IF(data[[#This Row],[Partner]]="Yes", "Partner", IF(data[[#This Row],[Dependents]]="Yes", "Dependent", "None")))</f>
        <v>Partner</v>
      </c>
      <c r="H1603">
        <v>46</v>
      </c>
      <c r="I1603" s="1">
        <f>data[[#This Row],[Tenure]]/12</f>
        <v>3.8333333333333335</v>
      </c>
      <c r="J1603" t="s">
        <v>23</v>
      </c>
      <c r="K1603">
        <f>IF(data[[#This Row],[PhoneService]]="Yes",1,"")</f>
        <v>1</v>
      </c>
      <c r="L1603" t="s">
        <v>23</v>
      </c>
      <c r="M1603">
        <f>IF(data[[#This Row],[MultipleLines]]="Yes",1,"")</f>
        <v>1</v>
      </c>
      <c r="N1603" t="s">
        <v>37</v>
      </c>
      <c r="O1603" t="s">
        <v>24</v>
      </c>
      <c r="P1603" t="str">
        <f>IF(data[[#This Row],[OnlineSecurity]]="Yes",1,"")</f>
        <v/>
      </c>
      <c r="Q1603" t="s">
        <v>23</v>
      </c>
      <c r="R1603">
        <f>IF(data[[#This Row],[OnlineBackup]]="Yes",1,"")</f>
        <v>1</v>
      </c>
      <c r="S1603" t="s">
        <v>23</v>
      </c>
      <c r="T1603">
        <f>IF(data[[#This Row],[DeviceProtection]]="Yes",1,"")</f>
        <v>1</v>
      </c>
      <c r="U1603" t="s">
        <v>24</v>
      </c>
      <c r="V1603" t="str">
        <f>IF(data[[#This Row],[TechSupport]]="Yes",1,"")</f>
        <v/>
      </c>
      <c r="W1603" t="s">
        <v>23</v>
      </c>
      <c r="X1603">
        <f>IF(data[[#This Row],[StreamingTV]]="Yes",1,"")</f>
        <v>1</v>
      </c>
      <c r="Y1603" t="s">
        <v>24</v>
      </c>
      <c r="Z1603" t="str">
        <f>IF(data[[#This Row],[StreamingMovies]]="Yes",1,"")</f>
        <v/>
      </c>
      <c r="AA1603" t="s">
        <v>31</v>
      </c>
      <c r="AB1603" t="s">
        <v>23</v>
      </c>
      <c r="AC1603" t="s">
        <v>28</v>
      </c>
      <c r="AD1603">
        <v>94.65</v>
      </c>
      <c r="AE1603">
        <v>4312.5</v>
      </c>
      <c r="AF1603">
        <v>2</v>
      </c>
      <c r="AG1603" s="2">
        <v>0</v>
      </c>
      <c r="AH1603" t="s">
        <v>24</v>
      </c>
      <c r="AI1603">
        <f t="shared" ref="AI1603:AI1666" si="50">IF(AH1603="Yes",1,0)</f>
        <v>0</v>
      </c>
      <c r="AJ1603">
        <f t="shared" ref="AJ1603:AJ1666" si="51">IF(AH1603="No",1,"")</f>
        <v>1</v>
      </c>
    </row>
    <row r="1604" spans="1:36" x14ac:dyDescent="0.35">
      <c r="A1604">
        <v>1603</v>
      </c>
      <c r="B1604" t="s">
        <v>1639</v>
      </c>
      <c r="C1604" t="s">
        <v>30</v>
      </c>
      <c r="D1604">
        <v>0</v>
      </c>
      <c r="E1604" t="s">
        <v>24</v>
      </c>
      <c r="F1604" t="s">
        <v>24</v>
      </c>
      <c r="G1604" t="str">
        <f>IF(AND(data[[#This Row],[Partner]]="Yes", data[[#This Row],[Dependents]]="Yes"), "Both", IF(data[[#This Row],[Partner]]="Yes", "Partner", IF(data[[#This Row],[Dependents]]="Yes", "Dependent", "None")))</f>
        <v>None</v>
      </c>
      <c r="H1604">
        <v>30</v>
      </c>
      <c r="I1604" s="1">
        <f>data[[#This Row],[Tenure]]/12</f>
        <v>2.5</v>
      </c>
      <c r="J1604" t="s">
        <v>23</v>
      </c>
      <c r="K1604">
        <f>IF(data[[#This Row],[PhoneService]]="Yes",1,"")</f>
        <v>1</v>
      </c>
      <c r="L1604" t="s">
        <v>24</v>
      </c>
      <c r="M1604" t="str">
        <f>IF(data[[#This Row],[MultipleLines]]="Yes",1,"")</f>
        <v/>
      </c>
      <c r="N1604" t="s">
        <v>37</v>
      </c>
      <c r="O1604" t="s">
        <v>24</v>
      </c>
      <c r="P1604" t="str">
        <f>IF(data[[#This Row],[OnlineSecurity]]="Yes",1,"")</f>
        <v/>
      </c>
      <c r="Q1604" t="s">
        <v>24</v>
      </c>
      <c r="R1604" t="str">
        <f>IF(data[[#This Row],[OnlineBackup]]="Yes",1,"")</f>
        <v/>
      </c>
      <c r="S1604" t="s">
        <v>24</v>
      </c>
      <c r="T1604" t="str">
        <f>IF(data[[#This Row],[DeviceProtection]]="Yes",1,"")</f>
        <v/>
      </c>
      <c r="U1604" t="s">
        <v>24</v>
      </c>
      <c r="V1604" t="str">
        <f>IF(data[[#This Row],[TechSupport]]="Yes",1,"")</f>
        <v/>
      </c>
      <c r="W1604" t="s">
        <v>23</v>
      </c>
      <c r="X1604">
        <f>IF(data[[#This Row],[StreamingTV]]="Yes",1,"")</f>
        <v>1</v>
      </c>
      <c r="Y1604" t="s">
        <v>23</v>
      </c>
      <c r="Z1604">
        <f>IF(data[[#This Row],[StreamingMovies]]="Yes",1,"")</f>
        <v>1</v>
      </c>
      <c r="AA1604" t="s">
        <v>27</v>
      </c>
      <c r="AB1604" t="s">
        <v>23</v>
      </c>
      <c r="AC1604" t="s">
        <v>28</v>
      </c>
      <c r="AD1604">
        <v>90.25</v>
      </c>
      <c r="AE1604">
        <v>2755.35</v>
      </c>
      <c r="AF1604">
        <v>0</v>
      </c>
      <c r="AG1604" s="2">
        <v>3</v>
      </c>
      <c r="AH1604" t="s">
        <v>23</v>
      </c>
      <c r="AI1604">
        <f t="shared" si="50"/>
        <v>1</v>
      </c>
      <c r="AJ1604" t="str">
        <f t="shared" si="51"/>
        <v/>
      </c>
    </row>
    <row r="1605" spans="1:36" x14ac:dyDescent="0.35">
      <c r="A1605">
        <v>1604</v>
      </c>
      <c r="B1605" t="s">
        <v>1640</v>
      </c>
      <c r="C1605" t="s">
        <v>22</v>
      </c>
      <c r="D1605">
        <v>0</v>
      </c>
      <c r="E1605" t="s">
        <v>24</v>
      </c>
      <c r="F1605" t="s">
        <v>24</v>
      </c>
      <c r="G1605" t="str">
        <f>IF(AND(data[[#This Row],[Partner]]="Yes", data[[#This Row],[Dependents]]="Yes"), "Both", IF(data[[#This Row],[Partner]]="Yes", "Partner", IF(data[[#This Row],[Dependents]]="Yes", "Dependent", "None")))</f>
        <v>None</v>
      </c>
      <c r="H1605">
        <v>15</v>
      </c>
      <c r="I1605" s="1">
        <f>data[[#This Row],[Tenure]]/12</f>
        <v>1.25</v>
      </c>
      <c r="J1605" t="s">
        <v>23</v>
      </c>
      <c r="K1605">
        <f>IF(data[[#This Row],[PhoneService]]="Yes",1,"")</f>
        <v>1</v>
      </c>
      <c r="L1605" t="s">
        <v>23</v>
      </c>
      <c r="M1605">
        <f>IF(data[[#This Row],[MultipleLines]]="Yes",1,"")</f>
        <v>1</v>
      </c>
      <c r="N1605" t="s">
        <v>26</v>
      </c>
      <c r="O1605" t="s">
        <v>23</v>
      </c>
      <c r="P1605">
        <f>IF(data[[#This Row],[OnlineSecurity]]="Yes",1,"")</f>
        <v>1</v>
      </c>
      <c r="Q1605" t="s">
        <v>24</v>
      </c>
      <c r="R1605" t="str">
        <f>IF(data[[#This Row],[OnlineBackup]]="Yes",1,"")</f>
        <v/>
      </c>
      <c r="S1605" t="s">
        <v>24</v>
      </c>
      <c r="T1605" t="str">
        <f>IF(data[[#This Row],[DeviceProtection]]="Yes",1,"")</f>
        <v/>
      </c>
      <c r="U1605" t="s">
        <v>24</v>
      </c>
      <c r="V1605" t="str">
        <f>IF(data[[#This Row],[TechSupport]]="Yes",1,"")</f>
        <v/>
      </c>
      <c r="W1605" t="s">
        <v>24</v>
      </c>
      <c r="X1605" t="str">
        <f>IF(data[[#This Row],[StreamingTV]]="Yes",1,"")</f>
        <v/>
      </c>
      <c r="Y1605" t="s">
        <v>23</v>
      </c>
      <c r="Z1605">
        <f>IF(data[[#This Row],[StreamingMovies]]="Yes",1,"")</f>
        <v>1</v>
      </c>
      <c r="AA1605" t="s">
        <v>27</v>
      </c>
      <c r="AB1605" t="s">
        <v>23</v>
      </c>
      <c r="AC1605" t="s">
        <v>35</v>
      </c>
      <c r="AD1605">
        <v>64.650000000000006</v>
      </c>
      <c r="AE1605">
        <v>994.55</v>
      </c>
      <c r="AF1605">
        <v>5</v>
      </c>
      <c r="AG1605" s="2">
        <v>1</v>
      </c>
      <c r="AH1605" t="s">
        <v>23</v>
      </c>
      <c r="AI1605">
        <f t="shared" si="50"/>
        <v>1</v>
      </c>
      <c r="AJ1605" t="str">
        <f t="shared" si="51"/>
        <v/>
      </c>
    </row>
    <row r="1606" spans="1:36" x14ac:dyDescent="0.35">
      <c r="A1606">
        <v>1605</v>
      </c>
      <c r="B1606" t="s">
        <v>1641</v>
      </c>
      <c r="C1606" t="s">
        <v>30</v>
      </c>
      <c r="D1606">
        <v>0</v>
      </c>
      <c r="E1606" t="s">
        <v>23</v>
      </c>
      <c r="F1606" t="s">
        <v>23</v>
      </c>
      <c r="G1606" t="str">
        <f>IF(AND(data[[#This Row],[Partner]]="Yes", data[[#This Row],[Dependents]]="Yes"), "Both", IF(data[[#This Row],[Partner]]="Yes", "Partner", IF(data[[#This Row],[Dependents]]="Yes", "Dependent", "None")))</f>
        <v>Both</v>
      </c>
      <c r="H1606">
        <v>69</v>
      </c>
      <c r="I1606" s="1">
        <f>data[[#This Row],[Tenure]]/12</f>
        <v>5.75</v>
      </c>
      <c r="J1606" t="s">
        <v>23</v>
      </c>
      <c r="K1606">
        <f>IF(data[[#This Row],[PhoneService]]="Yes",1,"")</f>
        <v>1</v>
      </c>
      <c r="L1606" t="s">
        <v>23</v>
      </c>
      <c r="M1606">
        <f>IF(data[[#This Row],[MultipleLines]]="Yes",1,"")</f>
        <v>1</v>
      </c>
      <c r="N1606" t="s">
        <v>37</v>
      </c>
      <c r="O1606" t="s">
        <v>24</v>
      </c>
      <c r="P1606" t="str">
        <f>IF(data[[#This Row],[OnlineSecurity]]="Yes",1,"")</f>
        <v/>
      </c>
      <c r="Q1606" t="s">
        <v>23</v>
      </c>
      <c r="R1606">
        <f>IF(data[[#This Row],[OnlineBackup]]="Yes",1,"")</f>
        <v>1</v>
      </c>
      <c r="S1606" t="s">
        <v>23</v>
      </c>
      <c r="T1606">
        <f>IF(data[[#This Row],[DeviceProtection]]="Yes",1,"")</f>
        <v>1</v>
      </c>
      <c r="U1606" t="s">
        <v>24</v>
      </c>
      <c r="V1606" t="str">
        <f>IF(data[[#This Row],[TechSupport]]="Yes",1,"")</f>
        <v/>
      </c>
      <c r="W1606" t="s">
        <v>23</v>
      </c>
      <c r="X1606">
        <f>IF(data[[#This Row],[StreamingTV]]="Yes",1,"")</f>
        <v>1</v>
      </c>
      <c r="Y1606" t="s">
        <v>24</v>
      </c>
      <c r="Z1606" t="str">
        <f>IF(data[[#This Row],[StreamingMovies]]="Yes",1,"")</f>
        <v/>
      </c>
      <c r="AA1606" t="s">
        <v>31</v>
      </c>
      <c r="AB1606" t="s">
        <v>24</v>
      </c>
      <c r="AC1606" t="s">
        <v>40</v>
      </c>
      <c r="AD1606">
        <v>95.75</v>
      </c>
      <c r="AE1606">
        <v>6511.25</v>
      </c>
      <c r="AF1606">
        <v>0</v>
      </c>
      <c r="AG1606" s="2">
        <v>0</v>
      </c>
      <c r="AH1606" t="s">
        <v>24</v>
      </c>
      <c r="AI1606">
        <f t="shared" si="50"/>
        <v>0</v>
      </c>
      <c r="AJ1606">
        <f t="shared" si="51"/>
        <v>1</v>
      </c>
    </row>
    <row r="1607" spans="1:36" x14ac:dyDescent="0.35">
      <c r="A1607">
        <v>1606</v>
      </c>
      <c r="B1607" t="s">
        <v>1642</v>
      </c>
      <c r="C1607" t="s">
        <v>30</v>
      </c>
      <c r="D1607">
        <v>0</v>
      </c>
      <c r="E1607" t="s">
        <v>24</v>
      </c>
      <c r="F1607" t="s">
        <v>24</v>
      </c>
      <c r="G1607" t="str">
        <f>IF(AND(data[[#This Row],[Partner]]="Yes", data[[#This Row],[Dependents]]="Yes"), "Both", IF(data[[#This Row],[Partner]]="Yes", "Partner", IF(data[[#This Row],[Dependents]]="Yes", "Dependent", "None")))</f>
        <v>None</v>
      </c>
      <c r="H1607">
        <v>65</v>
      </c>
      <c r="I1607" s="1">
        <f>data[[#This Row],[Tenure]]/12</f>
        <v>5.416666666666667</v>
      </c>
      <c r="J1607" t="s">
        <v>23</v>
      </c>
      <c r="K1607">
        <f>IF(data[[#This Row],[PhoneService]]="Yes",1,"")</f>
        <v>1</v>
      </c>
      <c r="L1607" t="s">
        <v>24</v>
      </c>
      <c r="M1607" t="str">
        <f>IF(data[[#This Row],[MultipleLines]]="Yes",1,"")</f>
        <v/>
      </c>
      <c r="N1607" t="s">
        <v>24</v>
      </c>
      <c r="O1607" t="s">
        <v>46</v>
      </c>
      <c r="P1607" t="str">
        <f>IF(data[[#This Row],[OnlineSecurity]]="Yes",1,"")</f>
        <v/>
      </c>
      <c r="Q1607" t="s">
        <v>46</v>
      </c>
      <c r="R1607" t="str">
        <f>IF(data[[#This Row],[OnlineBackup]]="Yes",1,"")</f>
        <v/>
      </c>
      <c r="S1607" t="s">
        <v>46</v>
      </c>
      <c r="T1607" t="str">
        <f>IF(data[[#This Row],[DeviceProtection]]="Yes",1,"")</f>
        <v/>
      </c>
      <c r="U1607" t="s">
        <v>46</v>
      </c>
      <c r="V1607" t="str">
        <f>IF(data[[#This Row],[TechSupport]]="Yes",1,"")</f>
        <v/>
      </c>
      <c r="W1607" t="s">
        <v>46</v>
      </c>
      <c r="X1607" t="str">
        <f>IF(data[[#This Row],[StreamingTV]]="Yes",1,"")</f>
        <v/>
      </c>
      <c r="Y1607" t="s">
        <v>46</v>
      </c>
      <c r="Z1607" t="str">
        <f>IF(data[[#This Row],[StreamingMovies]]="Yes",1,"")</f>
        <v/>
      </c>
      <c r="AA1607" t="s">
        <v>47</v>
      </c>
      <c r="AB1607" t="s">
        <v>23</v>
      </c>
      <c r="AC1607" t="s">
        <v>40</v>
      </c>
      <c r="AD1607">
        <v>19.55</v>
      </c>
      <c r="AE1607">
        <v>1218.6500000000001</v>
      </c>
      <c r="AF1607">
        <v>0</v>
      </c>
      <c r="AG1607" s="2">
        <v>0</v>
      </c>
      <c r="AH1607" t="s">
        <v>24</v>
      </c>
      <c r="AI1607">
        <f t="shared" si="50"/>
        <v>0</v>
      </c>
      <c r="AJ1607">
        <f t="shared" si="51"/>
        <v>1</v>
      </c>
    </row>
    <row r="1608" spans="1:36" x14ac:dyDescent="0.35">
      <c r="A1608">
        <v>1607</v>
      </c>
      <c r="B1608" t="s">
        <v>1643</v>
      </c>
      <c r="C1608" t="s">
        <v>30</v>
      </c>
      <c r="D1608">
        <v>1</v>
      </c>
      <c r="E1608" t="s">
        <v>23</v>
      </c>
      <c r="F1608" t="s">
        <v>23</v>
      </c>
      <c r="G1608" t="str">
        <f>IF(AND(data[[#This Row],[Partner]]="Yes", data[[#This Row],[Dependents]]="Yes"), "Both", IF(data[[#This Row],[Partner]]="Yes", "Partner", IF(data[[#This Row],[Dependents]]="Yes", "Dependent", "None")))</f>
        <v>Both</v>
      </c>
      <c r="H1608">
        <v>72</v>
      </c>
      <c r="I1608" s="1">
        <f>data[[#This Row],[Tenure]]/12</f>
        <v>6</v>
      </c>
      <c r="J1608" t="s">
        <v>23</v>
      </c>
      <c r="K1608">
        <f>IF(data[[#This Row],[PhoneService]]="Yes",1,"")</f>
        <v>1</v>
      </c>
      <c r="L1608" t="s">
        <v>24</v>
      </c>
      <c r="M1608" t="str">
        <f>IF(data[[#This Row],[MultipleLines]]="Yes",1,"")</f>
        <v/>
      </c>
      <c r="N1608" t="s">
        <v>37</v>
      </c>
      <c r="O1608" t="s">
        <v>23</v>
      </c>
      <c r="P1608">
        <f>IF(data[[#This Row],[OnlineSecurity]]="Yes",1,"")</f>
        <v>1</v>
      </c>
      <c r="Q1608" t="s">
        <v>24</v>
      </c>
      <c r="R1608" t="str">
        <f>IF(data[[#This Row],[OnlineBackup]]="Yes",1,"")</f>
        <v/>
      </c>
      <c r="S1608" t="s">
        <v>23</v>
      </c>
      <c r="T1608">
        <f>IF(data[[#This Row],[DeviceProtection]]="Yes",1,"")</f>
        <v>1</v>
      </c>
      <c r="U1608" t="s">
        <v>23</v>
      </c>
      <c r="V1608">
        <f>IF(data[[#This Row],[TechSupport]]="Yes",1,"")</f>
        <v>1</v>
      </c>
      <c r="W1608" t="s">
        <v>23</v>
      </c>
      <c r="X1608">
        <f>IF(data[[#This Row],[StreamingTV]]="Yes",1,"")</f>
        <v>1</v>
      </c>
      <c r="Y1608" t="s">
        <v>23</v>
      </c>
      <c r="Z1608">
        <f>IF(data[[#This Row],[StreamingMovies]]="Yes",1,"")</f>
        <v>1</v>
      </c>
      <c r="AA1608" t="s">
        <v>47</v>
      </c>
      <c r="AB1608" t="s">
        <v>23</v>
      </c>
      <c r="AC1608" t="s">
        <v>40</v>
      </c>
      <c r="AD1608">
        <v>104.1</v>
      </c>
      <c r="AE1608">
        <v>7447.7</v>
      </c>
      <c r="AF1608">
        <v>0</v>
      </c>
      <c r="AG1608" s="2">
        <v>0</v>
      </c>
      <c r="AH1608" t="s">
        <v>24</v>
      </c>
      <c r="AI1608">
        <f t="shared" si="50"/>
        <v>0</v>
      </c>
      <c r="AJ1608">
        <f t="shared" si="51"/>
        <v>1</v>
      </c>
    </row>
    <row r="1609" spans="1:36" x14ac:dyDescent="0.35">
      <c r="A1609">
        <v>1608</v>
      </c>
      <c r="B1609" t="s">
        <v>1644</v>
      </c>
      <c r="C1609" t="s">
        <v>30</v>
      </c>
      <c r="D1609">
        <v>1</v>
      </c>
      <c r="E1609" t="s">
        <v>23</v>
      </c>
      <c r="F1609" t="s">
        <v>24</v>
      </c>
      <c r="G1609" t="str">
        <f>IF(AND(data[[#This Row],[Partner]]="Yes", data[[#This Row],[Dependents]]="Yes"), "Both", IF(data[[#This Row],[Partner]]="Yes", "Partner", IF(data[[#This Row],[Dependents]]="Yes", "Dependent", "None")))</f>
        <v>Partner</v>
      </c>
      <c r="H1609">
        <v>13</v>
      </c>
      <c r="I1609" s="1">
        <f>data[[#This Row],[Tenure]]/12</f>
        <v>1.0833333333333333</v>
      </c>
      <c r="J1609" t="s">
        <v>23</v>
      </c>
      <c r="K1609">
        <f>IF(data[[#This Row],[PhoneService]]="Yes",1,"")</f>
        <v>1</v>
      </c>
      <c r="L1609" t="s">
        <v>24</v>
      </c>
      <c r="M1609" t="str">
        <f>IF(data[[#This Row],[MultipleLines]]="Yes",1,"")</f>
        <v/>
      </c>
      <c r="N1609" t="s">
        <v>37</v>
      </c>
      <c r="O1609" t="s">
        <v>24</v>
      </c>
      <c r="P1609" t="str">
        <f>IF(data[[#This Row],[OnlineSecurity]]="Yes",1,"")</f>
        <v/>
      </c>
      <c r="Q1609" t="s">
        <v>23</v>
      </c>
      <c r="R1609">
        <f>IF(data[[#This Row],[OnlineBackup]]="Yes",1,"")</f>
        <v>1</v>
      </c>
      <c r="S1609" t="s">
        <v>24</v>
      </c>
      <c r="T1609" t="str">
        <f>IF(data[[#This Row],[DeviceProtection]]="Yes",1,"")</f>
        <v/>
      </c>
      <c r="U1609" t="s">
        <v>23</v>
      </c>
      <c r="V1609">
        <f>IF(data[[#This Row],[TechSupport]]="Yes",1,"")</f>
        <v>1</v>
      </c>
      <c r="W1609" t="s">
        <v>24</v>
      </c>
      <c r="X1609" t="str">
        <f>IF(data[[#This Row],[StreamingTV]]="Yes",1,"")</f>
        <v/>
      </c>
      <c r="Y1609" t="s">
        <v>23</v>
      </c>
      <c r="Z1609">
        <f>IF(data[[#This Row],[StreamingMovies]]="Yes",1,"")</f>
        <v>1</v>
      </c>
      <c r="AA1609" t="s">
        <v>27</v>
      </c>
      <c r="AB1609" t="s">
        <v>23</v>
      </c>
      <c r="AC1609" t="s">
        <v>35</v>
      </c>
      <c r="AD1609">
        <v>89.05</v>
      </c>
      <c r="AE1609">
        <v>1169.3499999999999</v>
      </c>
      <c r="AF1609">
        <v>0</v>
      </c>
      <c r="AG1609" s="2">
        <v>1</v>
      </c>
      <c r="AH1609" t="s">
        <v>23</v>
      </c>
      <c r="AI1609">
        <f t="shared" si="50"/>
        <v>1</v>
      </c>
      <c r="AJ1609" t="str">
        <f t="shared" si="51"/>
        <v/>
      </c>
    </row>
    <row r="1610" spans="1:36" x14ac:dyDescent="0.35">
      <c r="A1610">
        <v>1609</v>
      </c>
      <c r="B1610" t="s">
        <v>1645</v>
      </c>
      <c r="C1610" t="s">
        <v>30</v>
      </c>
      <c r="D1610">
        <v>0</v>
      </c>
      <c r="E1610" t="s">
        <v>24</v>
      </c>
      <c r="F1610" t="s">
        <v>24</v>
      </c>
      <c r="G1610" t="str">
        <f>IF(AND(data[[#This Row],[Partner]]="Yes", data[[#This Row],[Dependents]]="Yes"), "Both", IF(data[[#This Row],[Partner]]="Yes", "Partner", IF(data[[#This Row],[Dependents]]="Yes", "Dependent", "None")))</f>
        <v>None</v>
      </c>
      <c r="H1610">
        <v>17</v>
      </c>
      <c r="I1610" s="1">
        <f>data[[#This Row],[Tenure]]/12</f>
        <v>1.4166666666666667</v>
      </c>
      <c r="J1610" t="s">
        <v>23</v>
      </c>
      <c r="K1610">
        <f>IF(data[[#This Row],[PhoneService]]="Yes",1,"")</f>
        <v>1</v>
      </c>
      <c r="L1610" t="s">
        <v>24</v>
      </c>
      <c r="M1610" t="str">
        <f>IF(data[[#This Row],[MultipleLines]]="Yes",1,"")</f>
        <v/>
      </c>
      <c r="N1610" t="s">
        <v>24</v>
      </c>
      <c r="O1610" t="s">
        <v>46</v>
      </c>
      <c r="P1610" t="str">
        <f>IF(data[[#This Row],[OnlineSecurity]]="Yes",1,"")</f>
        <v/>
      </c>
      <c r="Q1610" t="s">
        <v>46</v>
      </c>
      <c r="R1610" t="str">
        <f>IF(data[[#This Row],[OnlineBackup]]="Yes",1,"")</f>
        <v/>
      </c>
      <c r="S1610" t="s">
        <v>46</v>
      </c>
      <c r="T1610" t="str">
        <f>IF(data[[#This Row],[DeviceProtection]]="Yes",1,"")</f>
        <v/>
      </c>
      <c r="U1610" t="s">
        <v>46</v>
      </c>
      <c r="V1610" t="str">
        <f>IF(data[[#This Row],[TechSupport]]="Yes",1,"")</f>
        <v/>
      </c>
      <c r="W1610" t="s">
        <v>46</v>
      </c>
      <c r="X1610" t="str">
        <f>IF(data[[#This Row],[StreamingTV]]="Yes",1,"")</f>
        <v/>
      </c>
      <c r="Y1610" t="s">
        <v>46</v>
      </c>
      <c r="Z1610" t="str">
        <f>IF(data[[#This Row],[StreamingMovies]]="Yes",1,"")</f>
        <v/>
      </c>
      <c r="AA1610" t="s">
        <v>31</v>
      </c>
      <c r="AB1610" t="s">
        <v>23</v>
      </c>
      <c r="AC1610" t="s">
        <v>32</v>
      </c>
      <c r="AD1610">
        <v>20.100000000000001</v>
      </c>
      <c r="AE1610">
        <v>279.5</v>
      </c>
      <c r="AF1610">
        <v>0</v>
      </c>
      <c r="AG1610" s="2">
        <v>0</v>
      </c>
      <c r="AH1610" t="s">
        <v>24</v>
      </c>
      <c r="AI1610">
        <f t="shared" si="50"/>
        <v>0</v>
      </c>
      <c r="AJ1610">
        <f t="shared" si="51"/>
        <v>1</v>
      </c>
    </row>
    <row r="1611" spans="1:36" x14ac:dyDescent="0.35">
      <c r="A1611">
        <v>1610</v>
      </c>
      <c r="B1611" t="s">
        <v>1646</v>
      </c>
      <c r="C1611" t="s">
        <v>30</v>
      </c>
      <c r="D1611">
        <v>0</v>
      </c>
      <c r="E1611" t="s">
        <v>23</v>
      </c>
      <c r="F1611" t="s">
        <v>24</v>
      </c>
      <c r="G1611" t="str">
        <f>IF(AND(data[[#This Row],[Partner]]="Yes", data[[#This Row],[Dependents]]="Yes"), "Both", IF(data[[#This Row],[Partner]]="Yes", "Partner", IF(data[[#This Row],[Dependents]]="Yes", "Dependent", "None")))</f>
        <v>Partner</v>
      </c>
      <c r="H1611">
        <v>51</v>
      </c>
      <c r="I1611" s="1">
        <f>data[[#This Row],[Tenure]]/12</f>
        <v>4.25</v>
      </c>
      <c r="J1611" t="s">
        <v>23</v>
      </c>
      <c r="K1611">
        <f>IF(data[[#This Row],[PhoneService]]="Yes",1,"")</f>
        <v>1</v>
      </c>
      <c r="L1611" t="s">
        <v>23</v>
      </c>
      <c r="M1611">
        <f>IF(data[[#This Row],[MultipleLines]]="Yes",1,"")</f>
        <v>1</v>
      </c>
      <c r="N1611" t="s">
        <v>37</v>
      </c>
      <c r="O1611" t="s">
        <v>23</v>
      </c>
      <c r="P1611">
        <f>IF(data[[#This Row],[OnlineSecurity]]="Yes",1,"")</f>
        <v>1</v>
      </c>
      <c r="Q1611" t="s">
        <v>24</v>
      </c>
      <c r="R1611" t="str">
        <f>IF(data[[#This Row],[OnlineBackup]]="Yes",1,"")</f>
        <v/>
      </c>
      <c r="S1611" t="s">
        <v>23</v>
      </c>
      <c r="T1611">
        <f>IF(data[[#This Row],[DeviceProtection]]="Yes",1,"")</f>
        <v>1</v>
      </c>
      <c r="U1611" t="s">
        <v>23</v>
      </c>
      <c r="V1611">
        <f>IF(data[[#This Row],[TechSupport]]="Yes",1,"")</f>
        <v>1</v>
      </c>
      <c r="W1611" t="s">
        <v>23</v>
      </c>
      <c r="X1611">
        <f>IF(data[[#This Row],[StreamingTV]]="Yes",1,"")</f>
        <v>1</v>
      </c>
      <c r="Y1611" t="s">
        <v>23</v>
      </c>
      <c r="Z1611">
        <f>IF(data[[#This Row],[StreamingMovies]]="Yes",1,"")</f>
        <v>1</v>
      </c>
      <c r="AA1611" t="s">
        <v>31</v>
      </c>
      <c r="AB1611" t="s">
        <v>23</v>
      </c>
      <c r="AC1611" t="s">
        <v>28</v>
      </c>
      <c r="AD1611">
        <v>111.55</v>
      </c>
      <c r="AE1611">
        <v>5720.35</v>
      </c>
      <c r="AF1611">
        <v>0</v>
      </c>
      <c r="AG1611" s="2">
        <v>4</v>
      </c>
      <c r="AH1611" t="s">
        <v>24</v>
      </c>
      <c r="AI1611">
        <f t="shared" si="50"/>
        <v>0</v>
      </c>
      <c r="AJ1611">
        <f t="shared" si="51"/>
        <v>1</v>
      </c>
    </row>
    <row r="1612" spans="1:36" x14ac:dyDescent="0.35">
      <c r="A1612">
        <v>1611</v>
      </c>
      <c r="B1612" t="s">
        <v>1647</v>
      </c>
      <c r="C1612" t="s">
        <v>30</v>
      </c>
      <c r="D1612">
        <v>0</v>
      </c>
      <c r="E1612" t="s">
        <v>23</v>
      </c>
      <c r="F1612" t="s">
        <v>23</v>
      </c>
      <c r="G1612" t="str">
        <f>IF(AND(data[[#This Row],[Partner]]="Yes", data[[#This Row],[Dependents]]="Yes"), "Both", IF(data[[#This Row],[Partner]]="Yes", "Partner", IF(data[[#This Row],[Dependents]]="Yes", "Dependent", "None")))</f>
        <v>Both</v>
      </c>
      <c r="H1612">
        <v>51</v>
      </c>
      <c r="I1612" s="1">
        <f>data[[#This Row],[Tenure]]/12</f>
        <v>4.25</v>
      </c>
      <c r="J1612" t="s">
        <v>23</v>
      </c>
      <c r="K1612">
        <f>IF(data[[#This Row],[PhoneService]]="Yes",1,"")</f>
        <v>1</v>
      </c>
      <c r="L1612" t="s">
        <v>24</v>
      </c>
      <c r="M1612" t="str">
        <f>IF(data[[#This Row],[MultipleLines]]="Yes",1,"")</f>
        <v/>
      </c>
      <c r="N1612" t="s">
        <v>26</v>
      </c>
      <c r="O1612" t="s">
        <v>23</v>
      </c>
      <c r="P1612">
        <f>IF(data[[#This Row],[OnlineSecurity]]="Yes",1,"")</f>
        <v>1</v>
      </c>
      <c r="Q1612" t="s">
        <v>23</v>
      </c>
      <c r="R1612">
        <f>IF(data[[#This Row],[OnlineBackup]]="Yes",1,"")</f>
        <v>1</v>
      </c>
      <c r="S1612" t="s">
        <v>24</v>
      </c>
      <c r="T1612" t="str">
        <f>IF(data[[#This Row],[DeviceProtection]]="Yes",1,"")</f>
        <v/>
      </c>
      <c r="U1612" t="s">
        <v>23</v>
      </c>
      <c r="V1612">
        <f>IF(data[[#This Row],[TechSupport]]="Yes",1,"")</f>
        <v>1</v>
      </c>
      <c r="W1612" t="s">
        <v>24</v>
      </c>
      <c r="X1612" t="str">
        <f>IF(data[[#This Row],[StreamingTV]]="Yes",1,"")</f>
        <v/>
      </c>
      <c r="Y1612" t="s">
        <v>24</v>
      </c>
      <c r="Z1612" t="str">
        <f>IF(data[[#This Row],[StreamingMovies]]="Yes",1,"")</f>
        <v/>
      </c>
      <c r="AA1612" t="s">
        <v>47</v>
      </c>
      <c r="AB1612" t="s">
        <v>24</v>
      </c>
      <c r="AC1612" t="s">
        <v>40</v>
      </c>
      <c r="AD1612">
        <v>60.5</v>
      </c>
      <c r="AE1612">
        <v>3121.45</v>
      </c>
      <c r="AF1612">
        <v>0</v>
      </c>
      <c r="AG1612" s="2">
        <v>0</v>
      </c>
      <c r="AH1612" t="s">
        <v>24</v>
      </c>
      <c r="AI1612">
        <f t="shared" si="50"/>
        <v>0</v>
      </c>
      <c r="AJ1612">
        <f t="shared" si="51"/>
        <v>1</v>
      </c>
    </row>
    <row r="1613" spans="1:36" x14ac:dyDescent="0.35">
      <c r="A1613">
        <v>1612</v>
      </c>
      <c r="B1613" t="s">
        <v>1648</v>
      </c>
      <c r="C1613" t="s">
        <v>22</v>
      </c>
      <c r="D1613">
        <v>0</v>
      </c>
      <c r="E1613" t="s">
        <v>23</v>
      </c>
      <c r="F1613" t="s">
        <v>24</v>
      </c>
      <c r="G1613" t="str">
        <f>IF(AND(data[[#This Row],[Partner]]="Yes", data[[#This Row],[Dependents]]="Yes"), "Both", IF(data[[#This Row],[Partner]]="Yes", "Partner", IF(data[[#This Row],[Dependents]]="Yes", "Dependent", "None")))</f>
        <v>Partner</v>
      </c>
      <c r="H1613">
        <v>72</v>
      </c>
      <c r="I1613" s="1">
        <f>data[[#This Row],[Tenure]]/12</f>
        <v>6</v>
      </c>
      <c r="J1613" t="s">
        <v>23</v>
      </c>
      <c r="K1613">
        <f>IF(data[[#This Row],[PhoneService]]="Yes",1,"")</f>
        <v>1</v>
      </c>
      <c r="L1613" t="s">
        <v>23</v>
      </c>
      <c r="M1613">
        <f>IF(data[[#This Row],[MultipleLines]]="Yes",1,"")</f>
        <v>1</v>
      </c>
      <c r="N1613" t="s">
        <v>26</v>
      </c>
      <c r="O1613" t="s">
        <v>23</v>
      </c>
      <c r="P1613">
        <f>IF(data[[#This Row],[OnlineSecurity]]="Yes",1,"")</f>
        <v>1</v>
      </c>
      <c r="Q1613" t="s">
        <v>23</v>
      </c>
      <c r="R1613">
        <f>IF(data[[#This Row],[OnlineBackup]]="Yes",1,"")</f>
        <v>1</v>
      </c>
      <c r="S1613" t="s">
        <v>23</v>
      </c>
      <c r="T1613">
        <f>IF(data[[#This Row],[DeviceProtection]]="Yes",1,"")</f>
        <v>1</v>
      </c>
      <c r="U1613" t="s">
        <v>23</v>
      </c>
      <c r="V1613">
        <f>IF(data[[#This Row],[TechSupport]]="Yes",1,"")</f>
        <v>1</v>
      </c>
      <c r="W1613" t="s">
        <v>23</v>
      </c>
      <c r="X1613">
        <f>IF(data[[#This Row],[StreamingTV]]="Yes",1,"")</f>
        <v>1</v>
      </c>
      <c r="Y1613" t="s">
        <v>23</v>
      </c>
      <c r="Z1613">
        <f>IF(data[[#This Row],[StreamingMovies]]="Yes",1,"")</f>
        <v>1</v>
      </c>
      <c r="AA1613" t="s">
        <v>47</v>
      </c>
      <c r="AB1613" t="s">
        <v>23</v>
      </c>
      <c r="AC1613" t="s">
        <v>35</v>
      </c>
      <c r="AD1613">
        <v>90.95</v>
      </c>
      <c r="AE1613">
        <v>6468.6</v>
      </c>
      <c r="AF1613">
        <v>0</v>
      </c>
      <c r="AG1613" s="2">
        <v>0</v>
      </c>
      <c r="AH1613" t="s">
        <v>24</v>
      </c>
      <c r="AI1613">
        <f t="shared" si="50"/>
        <v>0</v>
      </c>
      <c r="AJ1613">
        <f t="shared" si="51"/>
        <v>1</v>
      </c>
    </row>
    <row r="1614" spans="1:36" x14ac:dyDescent="0.35">
      <c r="A1614">
        <v>1613</v>
      </c>
      <c r="B1614" t="s">
        <v>1649</v>
      </c>
      <c r="C1614" t="s">
        <v>30</v>
      </c>
      <c r="D1614">
        <v>0</v>
      </c>
      <c r="E1614" t="s">
        <v>23</v>
      </c>
      <c r="F1614" t="s">
        <v>23</v>
      </c>
      <c r="G1614" t="str">
        <f>IF(AND(data[[#This Row],[Partner]]="Yes", data[[#This Row],[Dependents]]="Yes"), "Both", IF(data[[#This Row],[Partner]]="Yes", "Partner", IF(data[[#This Row],[Dependents]]="Yes", "Dependent", "None")))</f>
        <v>Both</v>
      </c>
      <c r="H1614">
        <v>67</v>
      </c>
      <c r="I1614" s="1">
        <f>data[[#This Row],[Tenure]]/12</f>
        <v>5.583333333333333</v>
      </c>
      <c r="J1614" t="s">
        <v>23</v>
      </c>
      <c r="K1614">
        <f>IF(data[[#This Row],[PhoneService]]="Yes",1,"")</f>
        <v>1</v>
      </c>
      <c r="L1614" t="s">
        <v>23</v>
      </c>
      <c r="M1614">
        <f>IF(data[[#This Row],[MultipleLines]]="Yes",1,"")</f>
        <v>1</v>
      </c>
      <c r="N1614" t="s">
        <v>37</v>
      </c>
      <c r="O1614" t="s">
        <v>24</v>
      </c>
      <c r="P1614" t="str">
        <f>IF(data[[#This Row],[OnlineSecurity]]="Yes",1,"")</f>
        <v/>
      </c>
      <c r="Q1614" t="s">
        <v>23</v>
      </c>
      <c r="R1614">
        <f>IF(data[[#This Row],[OnlineBackup]]="Yes",1,"")</f>
        <v>1</v>
      </c>
      <c r="S1614" t="s">
        <v>23</v>
      </c>
      <c r="T1614">
        <f>IF(data[[#This Row],[DeviceProtection]]="Yes",1,"")</f>
        <v>1</v>
      </c>
      <c r="U1614" t="s">
        <v>24</v>
      </c>
      <c r="V1614" t="str">
        <f>IF(data[[#This Row],[TechSupport]]="Yes",1,"")</f>
        <v/>
      </c>
      <c r="W1614" t="s">
        <v>24</v>
      </c>
      <c r="X1614" t="str">
        <f>IF(data[[#This Row],[StreamingTV]]="Yes",1,"")</f>
        <v/>
      </c>
      <c r="Y1614" t="s">
        <v>24</v>
      </c>
      <c r="Z1614" t="str">
        <f>IF(data[[#This Row],[StreamingMovies]]="Yes",1,"")</f>
        <v/>
      </c>
      <c r="AA1614" t="s">
        <v>31</v>
      </c>
      <c r="AB1614" t="s">
        <v>24</v>
      </c>
      <c r="AC1614" t="s">
        <v>28</v>
      </c>
      <c r="AD1614">
        <v>87.4</v>
      </c>
      <c r="AE1614">
        <v>5918.8</v>
      </c>
      <c r="AF1614">
        <v>4</v>
      </c>
      <c r="AG1614" s="2">
        <v>6</v>
      </c>
      <c r="AH1614" t="s">
        <v>23</v>
      </c>
      <c r="AI1614">
        <f t="shared" si="50"/>
        <v>1</v>
      </c>
      <c r="AJ1614" t="str">
        <f t="shared" si="51"/>
        <v/>
      </c>
    </row>
    <row r="1615" spans="1:36" x14ac:dyDescent="0.35">
      <c r="A1615">
        <v>1614</v>
      </c>
      <c r="B1615" t="s">
        <v>1650</v>
      </c>
      <c r="C1615" t="s">
        <v>30</v>
      </c>
      <c r="D1615">
        <v>0</v>
      </c>
      <c r="E1615" t="s">
        <v>24</v>
      </c>
      <c r="F1615" t="s">
        <v>24</v>
      </c>
      <c r="G1615" t="str">
        <f>IF(AND(data[[#This Row],[Partner]]="Yes", data[[#This Row],[Dependents]]="Yes"), "Both", IF(data[[#This Row],[Partner]]="Yes", "Partner", IF(data[[#This Row],[Dependents]]="Yes", "Dependent", "None")))</f>
        <v>None</v>
      </c>
      <c r="H1615">
        <v>34</v>
      </c>
      <c r="I1615" s="1">
        <f>data[[#This Row],[Tenure]]/12</f>
        <v>2.8333333333333335</v>
      </c>
      <c r="J1615" t="s">
        <v>23</v>
      </c>
      <c r="K1615">
        <f>IF(data[[#This Row],[PhoneService]]="Yes",1,"")</f>
        <v>1</v>
      </c>
      <c r="L1615" t="s">
        <v>24</v>
      </c>
      <c r="M1615" t="str">
        <f>IF(data[[#This Row],[MultipleLines]]="Yes",1,"")</f>
        <v/>
      </c>
      <c r="N1615" t="s">
        <v>24</v>
      </c>
      <c r="O1615" t="s">
        <v>46</v>
      </c>
      <c r="P1615" t="str">
        <f>IF(data[[#This Row],[OnlineSecurity]]="Yes",1,"")</f>
        <v/>
      </c>
      <c r="Q1615" t="s">
        <v>46</v>
      </c>
      <c r="R1615" t="str">
        <f>IF(data[[#This Row],[OnlineBackup]]="Yes",1,"")</f>
        <v/>
      </c>
      <c r="S1615" t="s">
        <v>46</v>
      </c>
      <c r="T1615" t="str">
        <f>IF(data[[#This Row],[DeviceProtection]]="Yes",1,"")</f>
        <v/>
      </c>
      <c r="U1615" t="s">
        <v>46</v>
      </c>
      <c r="V1615" t="str">
        <f>IF(data[[#This Row],[TechSupport]]="Yes",1,"")</f>
        <v/>
      </c>
      <c r="W1615" t="s">
        <v>46</v>
      </c>
      <c r="X1615" t="str">
        <f>IF(data[[#This Row],[StreamingTV]]="Yes",1,"")</f>
        <v/>
      </c>
      <c r="Y1615" t="s">
        <v>46</v>
      </c>
      <c r="Z1615" t="str">
        <f>IF(data[[#This Row],[StreamingMovies]]="Yes",1,"")</f>
        <v/>
      </c>
      <c r="AA1615" t="s">
        <v>27</v>
      </c>
      <c r="AB1615" t="s">
        <v>24</v>
      </c>
      <c r="AC1615" t="s">
        <v>32</v>
      </c>
      <c r="AD1615">
        <v>19.7</v>
      </c>
      <c r="AE1615">
        <v>675.6</v>
      </c>
      <c r="AF1615">
        <v>1</v>
      </c>
      <c r="AG1615" s="2">
        <v>0</v>
      </c>
      <c r="AH1615" t="s">
        <v>24</v>
      </c>
      <c r="AI1615">
        <f t="shared" si="50"/>
        <v>0</v>
      </c>
      <c r="AJ1615">
        <f t="shared" si="51"/>
        <v>1</v>
      </c>
    </row>
    <row r="1616" spans="1:36" x14ac:dyDescent="0.35">
      <c r="A1616">
        <v>1615</v>
      </c>
      <c r="B1616" t="s">
        <v>1651</v>
      </c>
      <c r="C1616" t="s">
        <v>30</v>
      </c>
      <c r="D1616">
        <v>0</v>
      </c>
      <c r="E1616" t="s">
        <v>23</v>
      </c>
      <c r="F1616" t="s">
        <v>24</v>
      </c>
      <c r="G1616" t="str">
        <f>IF(AND(data[[#This Row],[Partner]]="Yes", data[[#This Row],[Dependents]]="Yes"), "Both", IF(data[[#This Row],[Partner]]="Yes", "Partner", IF(data[[#This Row],[Dependents]]="Yes", "Dependent", "None")))</f>
        <v>Partner</v>
      </c>
      <c r="H1616">
        <v>67</v>
      </c>
      <c r="I1616" s="1">
        <f>data[[#This Row],[Tenure]]/12</f>
        <v>5.583333333333333</v>
      </c>
      <c r="J1616" t="s">
        <v>24</v>
      </c>
      <c r="K1616" t="str">
        <f>IF(data[[#This Row],[PhoneService]]="Yes",1,"")</f>
        <v/>
      </c>
      <c r="L1616" t="s">
        <v>25</v>
      </c>
      <c r="M1616" t="str">
        <f>IF(data[[#This Row],[MultipleLines]]="Yes",1,"")</f>
        <v/>
      </c>
      <c r="N1616" t="s">
        <v>26</v>
      </c>
      <c r="O1616" t="s">
        <v>23</v>
      </c>
      <c r="P1616">
        <f>IF(data[[#This Row],[OnlineSecurity]]="Yes",1,"")</f>
        <v>1</v>
      </c>
      <c r="Q1616" t="s">
        <v>23</v>
      </c>
      <c r="R1616">
        <f>IF(data[[#This Row],[OnlineBackup]]="Yes",1,"")</f>
        <v>1</v>
      </c>
      <c r="S1616" t="s">
        <v>24</v>
      </c>
      <c r="T1616" t="str">
        <f>IF(data[[#This Row],[DeviceProtection]]="Yes",1,"")</f>
        <v/>
      </c>
      <c r="U1616" t="s">
        <v>23</v>
      </c>
      <c r="V1616">
        <f>IF(data[[#This Row],[TechSupport]]="Yes",1,"")</f>
        <v>1</v>
      </c>
      <c r="W1616" t="s">
        <v>24</v>
      </c>
      <c r="X1616" t="str">
        <f>IF(data[[#This Row],[StreamingTV]]="Yes",1,"")</f>
        <v/>
      </c>
      <c r="Y1616" t="s">
        <v>23</v>
      </c>
      <c r="Z1616">
        <f>IF(data[[#This Row],[StreamingMovies]]="Yes",1,"")</f>
        <v>1</v>
      </c>
      <c r="AA1616" t="s">
        <v>47</v>
      </c>
      <c r="AB1616" t="s">
        <v>23</v>
      </c>
      <c r="AC1616" t="s">
        <v>35</v>
      </c>
      <c r="AD1616">
        <v>50.95</v>
      </c>
      <c r="AE1616">
        <v>3521.7</v>
      </c>
      <c r="AF1616">
        <v>0</v>
      </c>
      <c r="AG1616" s="2">
        <v>0</v>
      </c>
      <c r="AH1616" t="s">
        <v>24</v>
      </c>
      <c r="AI1616">
        <f t="shared" si="50"/>
        <v>0</v>
      </c>
      <c r="AJ1616">
        <f t="shared" si="51"/>
        <v>1</v>
      </c>
    </row>
    <row r="1617" spans="1:36" x14ac:dyDescent="0.35">
      <c r="A1617">
        <v>1616</v>
      </c>
      <c r="B1617" t="s">
        <v>1652</v>
      </c>
      <c r="C1617" t="s">
        <v>22</v>
      </c>
      <c r="D1617">
        <v>0</v>
      </c>
      <c r="E1617" t="s">
        <v>23</v>
      </c>
      <c r="F1617" t="s">
        <v>24</v>
      </c>
      <c r="G1617" t="str">
        <f>IF(AND(data[[#This Row],[Partner]]="Yes", data[[#This Row],[Dependents]]="Yes"), "Both", IF(data[[#This Row],[Partner]]="Yes", "Partner", IF(data[[#This Row],[Dependents]]="Yes", "Dependent", "None")))</f>
        <v>Partner</v>
      </c>
      <c r="H1617">
        <v>49</v>
      </c>
      <c r="I1617" s="1">
        <f>data[[#This Row],[Tenure]]/12</f>
        <v>4.083333333333333</v>
      </c>
      <c r="J1617" t="s">
        <v>23</v>
      </c>
      <c r="K1617">
        <f>IF(data[[#This Row],[PhoneService]]="Yes",1,"")</f>
        <v>1</v>
      </c>
      <c r="L1617" t="s">
        <v>24</v>
      </c>
      <c r="M1617" t="str">
        <f>IF(data[[#This Row],[MultipleLines]]="Yes",1,"")</f>
        <v/>
      </c>
      <c r="N1617" t="s">
        <v>24</v>
      </c>
      <c r="O1617" t="s">
        <v>46</v>
      </c>
      <c r="P1617" t="str">
        <f>IF(data[[#This Row],[OnlineSecurity]]="Yes",1,"")</f>
        <v/>
      </c>
      <c r="Q1617" t="s">
        <v>46</v>
      </c>
      <c r="R1617" t="str">
        <f>IF(data[[#This Row],[OnlineBackup]]="Yes",1,"")</f>
        <v/>
      </c>
      <c r="S1617" t="s">
        <v>46</v>
      </c>
      <c r="T1617" t="str">
        <f>IF(data[[#This Row],[DeviceProtection]]="Yes",1,"")</f>
        <v/>
      </c>
      <c r="U1617" t="s">
        <v>46</v>
      </c>
      <c r="V1617" t="str">
        <f>IF(data[[#This Row],[TechSupport]]="Yes",1,"")</f>
        <v/>
      </c>
      <c r="W1617" t="s">
        <v>46</v>
      </c>
      <c r="X1617" t="str">
        <f>IF(data[[#This Row],[StreamingTV]]="Yes",1,"")</f>
        <v/>
      </c>
      <c r="Y1617" t="s">
        <v>46</v>
      </c>
      <c r="Z1617" t="str">
        <f>IF(data[[#This Row],[StreamingMovies]]="Yes",1,"")</f>
        <v/>
      </c>
      <c r="AA1617" t="s">
        <v>31</v>
      </c>
      <c r="AB1617" t="s">
        <v>23</v>
      </c>
      <c r="AC1617" t="s">
        <v>35</v>
      </c>
      <c r="AD1617">
        <v>20.05</v>
      </c>
      <c r="AE1617">
        <v>923.1</v>
      </c>
      <c r="AF1617">
        <v>0</v>
      </c>
      <c r="AG1617" s="2">
        <v>0</v>
      </c>
      <c r="AH1617" t="s">
        <v>24</v>
      </c>
      <c r="AI1617">
        <f t="shared" si="50"/>
        <v>0</v>
      </c>
      <c r="AJ1617">
        <f t="shared" si="51"/>
        <v>1</v>
      </c>
    </row>
    <row r="1618" spans="1:36" x14ac:dyDescent="0.35">
      <c r="A1618">
        <v>1617</v>
      </c>
      <c r="B1618" t="s">
        <v>1653</v>
      </c>
      <c r="C1618" t="s">
        <v>30</v>
      </c>
      <c r="D1618">
        <v>0</v>
      </c>
      <c r="E1618" t="s">
        <v>23</v>
      </c>
      <c r="F1618" t="s">
        <v>23</v>
      </c>
      <c r="G1618" t="str">
        <f>IF(AND(data[[#This Row],[Partner]]="Yes", data[[#This Row],[Dependents]]="Yes"), "Both", IF(data[[#This Row],[Partner]]="Yes", "Partner", IF(data[[#This Row],[Dependents]]="Yes", "Dependent", "None")))</f>
        <v>Both</v>
      </c>
      <c r="H1618">
        <v>53</v>
      </c>
      <c r="I1618" s="1">
        <f>data[[#This Row],[Tenure]]/12</f>
        <v>4.416666666666667</v>
      </c>
      <c r="J1618" t="s">
        <v>23</v>
      </c>
      <c r="K1618">
        <f>IF(data[[#This Row],[PhoneService]]="Yes",1,"")</f>
        <v>1</v>
      </c>
      <c r="L1618" t="s">
        <v>24</v>
      </c>
      <c r="M1618" t="str">
        <f>IF(data[[#This Row],[MultipleLines]]="Yes",1,"")</f>
        <v/>
      </c>
      <c r="N1618" t="s">
        <v>24</v>
      </c>
      <c r="O1618" t="s">
        <v>46</v>
      </c>
      <c r="P1618" t="str">
        <f>IF(data[[#This Row],[OnlineSecurity]]="Yes",1,"")</f>
        <v/>
      </c>
      <c r="Q1618" t="s">
        <v>46</v>
      </c>
      <c r="R1618" t="str">
        <f>IF(data[[#This Row],[OnlineBackup]]="Yes",1,"")</f>
        <v/>
      </c>
      <c r="S1618" t="s">
        <v>46</v>
      </c>
      <c r="T1618" t="str">
        <f>IF(data[[#This Row],[DeviceProtection]]="Yes",1,"")</f>
        <v/>
      </c>
      <c r="U1618" t="s">
        <v>46</v>
      </c>
      <c r="V1618" t="str">
        <f>IF(data[[#This Row],[TechSupport]]="Yes",1,"")</f>
        <v/>
      </c>
      <c r="W1618" t="s">
        <v>46</v>
      </c>
      <c r="X1618" t="str">
        <f>IF(data[[#This Row],[StreamingTV]]="Yes",1,"")</f>
        <v/>
      </c>
      <c r="Y1618" t="s">
        <v>46</v>
      </c>
      <c r="Z1618" t="str">
        <f>IF(data[[#This Row],[StreamingMovies]]="Yes",1,"")</f>
        <v/>
      </c>
      <c r="AA1618" t="s">
        <v>47</v>
      </c>
      <c r="AB1618" t="s">
        <v>23</v>
      </c>
      <c r="AC1618" t="s">
        <v>32</v>
      </c>
      <c r="AD1618">
        <v>19.399999999999999</v>
      </c>
      <c r="AE1618">
        <v>1110.3499999999999</v>
      </c>
      <c r="AF1618">
        <v>0</v>
      </c>
      <c r="AG1618" s="2">
        <v>3</v>
      </c>
      <c r="AH1618" t="s">
        <v>24</v>
      </c>
      <c r="AI1618">
        <f t="shared" si="50"/>
        <v>0</v>
      </c>
      <c r="AJ1618">
        <f t="shared" si="51"/>
        <v>1</v>
      </c>
    </row>
    <row r="1619" spans="1:36" x14ac:dyDescent="0.35">
      <c r="A1619">
        <v>1618</v>
      </c>
      <c r="B1619" t="s">
        <v>1654</v>
      </c>
      <c r="C1619" t="s">
        <v>30</v>
      </c>
      <c r="D1619">
        <v>0</v>
      </c>
      <c r="E1619" t="s">
        <v>24</v>
      </c>
      <c r="F1619" t="s">
        <v>24</v>
      </c>
      <c r="G1619" t="str">
        <f>IF(AND(data[[#This Row],[Partner]]="Yes", data[[#This Row],[Dependents]]="Yes"), "Both", IF(data[[#This Row],[Partner]]="Yes", "Partner", IF(data[[#This Row],[Dependents]]="Yes", "Dependent", "None")))</f>
        <v>None</v>
      </c>
      <c r="H1619">
        <v>27</v>
      </c>
      <c r="I1619" s="1">
        <f>data[[#This Row],[Tenure]]/12</f>
        <v>2.25</v>
      </c>
      <c r="J1619" t="s">
        <v>23</v>
      </c>
      <c r="K1619">
        <f>IF(data[[#This Row],[PhoneService]]="Yes",1,"")</f>
        <v>1</v>
      </c>
      <c r="L1619" t="s">
        <v>23</v>
      </c>
      <c r="M1619">
        <f>IF(data[[#This Row],[MultipleLines]]="Yes",1,"")</f>
        <v>1</v>
      </c>
      <c r="N1619" t="s">
        <v>26</v>
      </c>
      <c r="O1619" t="s">
        <v>24</v>
      </c>
      <c r="P1619" t="str">
        <f>IF(data[[#This Row],[OnlineSecurity]]="Yes",1,"")</f>
        <v/>
      </c>
      <c r="Q1619" t="s">
        <v>24</v>
      </c>
      <c r="R1619" t="str">
        <f>IF(data[[#This Row],[OnlineBackup]]="Yes",1,"")</f>
        <v/>
      </c>
      <c r="S1619" t="s">
        <v>23</v>
      </c>
      <c r="T1619">
        <f>IF(data[[#This Row],[DeviceProtection]]="Yes",1,"")</f>
        <v>1</v>
      </c>
      <c r="U1619" t="s">
        <v>23</v>
      </c>
      <c r="V1619">
        <f>IF(data[[#This Row],[TechSupport]]="Yes",1,"")</f>
        <v>1</v>
      </c>
      <c r="W1619" t="s">
        <v>24</v>
      </c>
      <c r="X1619" t="str">
        <f>IF(data[[#This Row],[StreamingTV]]="Yes",1,"")</f>
        <v/>
      </c>
      <c r="Y1619" t="s">
        <v>24</v>
      </c>
      <c r="Z1619" t="str">
        <f>IF(data[[#This Row],[StreamingMovies]]="Yes",1,"")</f>
        <v/>
      </c>
      <c r="AA1619" t="s">
        <v>27</v>
      </c>
      <c r="AB1619" t="s">
        <v>24</v>
      </c>
      <c r="AC1619" t="s">
        <v>28</v>
      </c>
      <c r="AD1619">
        <v>59.45</v>
      </c>
      <c r="AE1619">
        <v>1611.65</v>
      </c>
      <c r="AF1619">
        <v>0</v>
      </c>
      <c r="AG1619" s="2">
        <v>0</v>
      </c>
      <c r="AH1619" t="s">
        <v>24</v>
      </c>
      <c r="AI1619">
        <f t="shared" si="50"/>
        <v>0</v>
      </c>
      <c r="AJ1619">
        <f t="shared" si="51"/>
        <v>1</v>
      </c>
    </row>
    <row r="1620" spans="1:36" x14ac:dyDescent="0.35">
      <c r="A1620">
        <v>1619</v>
      </c>
      <c r="B1620" t="s">
        <v>1655</v>
      </c>
      <c r="C1620" t="s">
        <v>22</v>
      </c>
      <c r="D1620">
        <v>1</v>
      </c>
      <c r="E1620" t="s">
        <v>24</v>
      </c>
      <c r="F1620" t="s">
        <v>24</v>
      </c>
      <c r="G1620" t="str">
        <f>IF(AND(data[[#This Row],[Partner]]="Yes", data[[#This Row],[Dependents]]="Yes"), "Both", IF(data[[#This Row],[Partner]]="Yes", "Partner", IF(data[[#This Row],[Dependents]]="Yes", "Dependent", "None")))</f>
        <v>None</v>
      </c>
      <c r="H1620">
        <v>23</v>
      </c>
      <c r="I1620" s="1">
        <f>data[[#This Row],[Tenure]]/12</f>
        <v>1.9166666666666667</v>
      </c>
      <c r="J1620" t="s">
        <v>23</v>
      </c>
      <c r="K1620">
        <f>IF(data[[#This Row],[PhoneService]]="Yes",1,"")</f>
        <v>1</v>
      </c>
      <c r="L1620" t="s">
        <v>24</v>
      </c>
      <c r="M1620" t="str">
        <f>IF(data[[#This Row],[MultipleLines]]="Yes",1,"")</f>
        <v/>
      </c>
      <c r="N1620" t="s">
        <v>37</v>
      </c>
      <c r="O1620" t="s">
        <v>24</v>
      </c>
      <c r="P1620" t="str">
        <f>IF(data[[#This Row],[OnlineSecurity]]="Yes",1,"")</f>
        <v/>
      </c>
      <c r="Q1620" t="s">
        <v>23</v>
      </c>
      <c r="R1620">
        <f>IF(data[[#This Row],[OnlineBackup]]="Yes",1,"")</f>
        <v>1</v>
      </c>
      <c r="S1620" t="s">
        <v>24</v>
      </c>
      <c r="T1620" t="str">
        <f>IF(data[[#This Row],[DeviceProtection]]="Yes",1,"")</f>
        <v/>
      </c>
      <c r="U1620" t="s">
        <v>24</v>
      </c>
      <c r="V1620" t="str">
        <f>IF(data[[#This Row],[TechSupport]]="Yes",1,"")</f>
        <v/>
      </c>
      <c r="W1620" t="s">
        <v>23</v>
      </c>
      <c r="X1620">
        <f>IF(data[[#This Row],[StreamingTV]]="Yes",1,"")</f>
        <v>1</v>
      </c>
      <c r="Y1620" t="s">
        <v>23</v>
      </c>
      <c r="Z1620">
        <f>IF(data[[#This Row],[StreamingMovies]]="Yes",1,"")</f>
        <v>1</v>
      </c>
      <c r="AA1620" t="s">
        <v>27</v>
      </c>
      <c r="AB1620" t="s">
        <v>23</v>
      </c>
      <c r="AC1620" t="s">
        <v>28</v>
      </c>
      <c r="AD1620">
        <v>94.75</v>
      </c>
      <c r="AE1620">
        <v>2293.6</v>
      </c>
      <c r="AF1620">
        <v>0</v>
      </c>
      <c r="AG1620" s="2">
        <v>2</v>
      </c>
      <c r="AH1620" t="s">
        <v>23</v>
      </c>
      <c r="AI1620">
        <f t="shared" si="50"/>
        <v>1</v>
      </c>
      <c r="AJ1620" t="str">
        <f t="shared" si="51"/>
        <v/>
      </c>
    </row>
    <row r="1621" spans="1:36" x14ac:dyDescent="0.35">
      <c r="A1621">
        <v>1620</v>
      </c>
      <c r="B1621" t="s">
        <v>1656</v>
      </c>
      <c r="C1621" t="s">
        <v>30</v>
      </c>
      <c r="D1621">
        <v>0</v>
      </c>
      <c r="E1621" t="s">
        <v>24</v>
      </c>
      <c r="F1621" t="s">
        <v>24</v>
      </c>
      <c r="G1621" t="str">
        <f>IF(AND(data[[#This Row],[Partner]]="Yes", data[[#This Row],[Dependents]]="Yes"), "Both", IF(data[[#This Row],[Partner]]="Yes", "Partner", IF(data[[#This Row],[Dependents]]="Yes", "Dependent", "None")))</f>
        <v>None</v>
      </c>
      <c r="H1621">
        <v>69</v>
      </c>
      <c r="I1621" s="1">
        <f>data[[#This Row],[Tenure]]/12</f>
        <v>5.75</v>
      </c>
      <c r="J1621" t="s">
        <v>23</v>
      </c>
      <c r="K1621">
        <f>IF(data[[#This Row],[PhoneService]]="Yes",1,"")</f>
        <v>1</v>
      </c>
      <c r="L1621" t="s">
        <v>23</v>
      </c>
      <c r="M1621">
        <f>IF(data[[#This Row],[MultipleLines]]="Yes",1,"")</f>
        <v>1</v>
      </c>
      <c r="N1621" t="s">
        <v>26</v>
      </c>
      <c r="O1621" t="s">
        <v>23</v>
      </c>
      <c r="P1621">
        <f>IF(data[[#This Row],[OnlineSecurity]]="Yes",1,"")</f>
        <v>1</v>
      </c>
      <c r="Q1621" t="s">
        <v>23</v>
      </c>
      <c r="R1621">
        <f>IF(data[[#This Row],[OnlineBackup]]="Yes",1,"")</f>
        <v>1</v>
      </c>
      <c r="S1621" t="s">
        <v>23</v>
      </c>
      <c r="T1621">
        <f>IF(data[[#This Row],[DeviceProtection]]="Yes",1,"")</f>
        <v>1</v>
      </c>
      <c r="U1621" t="s">
        <v>23</v>
      </c>
      <c r="V1621">
        <f>IF(data[[#This Row],[TechSupport]]="Yes",1,"")</f>
        <v>1</v>
      </c>
      <c r="W1621" t="s">
        <v>24</v>
      </c>
      <c r="X1621" t="str">
        <f>IF(data[[#This Row],[StreamingTV]]="Yes",1,"")</f>
        <v/>
      </c>
      <c r="Y1621" t="s">
        <v>23</v>
      </c>
      <c r="Z1621">
        <f>IF(data[[#This Row],[StreamingMovies]]="Yes",1,"")</f>
        <v>1</v>
      </c>
      <c r="AA1621" t="s">
        <v>47</v>
      </c>
      <c r="AB1621" t="s">
        <v>23</v>
      </c>
      <c r="AC1621" t="s">
        <v>40</v>
      </c>
      <c r="AD1621">
        <v>81.5</v>
      </c>
      <c r="AE1621">
        <v>5553.25</v>
      </c>
      <c r="AF1621">
        <v>0</v>
      </c>
      <c r="AG1621" s="2">
        <v>0</v>
      </c>
      <c r="AH1621" t="s">
        <v>24</v>
      </c>
      <c r="AI1621">
        <f t="shared" si="50"/>
        <v>0</v>
      </c>
      <c r="AJ1621">
        <f t="shared" si="51"/>
        <v>1</v>
      </c>
    </row>
    <row r="1622" spans="1:36" x14ac:dyDescent="0.35">
      <c r="A1622">
        <v>1621</v>
      </c>
      <c r="B1622" t="s">
        <v>1657</v>
      </c>
      <c r="C1622" t="s">
        <v>22</v>
      </c>
      <c r="D1622">
        <v>0</v>
      </c>
      <c r="E1622" t="s">
        <v>23</v>
      </c>
      <c r="F1622" t="s">
        <v>23</v>
      </c>
      <c r="G1622" t="str">
        <f>IF(AND(data[[#This Row],[Partner]]="Yes", data[[#This Row],[Dependents]]="Yes"), "Both", IF(data[[#This Row],[Partner]]="Yes", "Partner", IF(data[[#This Row],[Dependents]]="Yes", "Dependent", "None")))</f>
        <v>Both</v>
      </c>
      <c r="H1622">
        <v>2</v>
      </c>
      <c r="I1622" s="1">
        <f>data[[#This Row],[Tenure]]/12</f>
        <v>0.16666666666666666</v>
      </c>
      <c r="J1622" t="s">
        <v>24</v>
      </c>
      <c r="K1622" t="str">
        <f>IF(data[[#This Row],[PhoneService]]="Yes",1,"")</f>
        <v/>
      </c>
      <c r="L1622" t="s">
        <v>25</v>
      </c>
      <c r="M1622" t="str">
        <f>IF(data[[#This Row],[MultipleLines]]="Yes",1,"")</f>
        <v/>
      </c>
      <c r="N1622" t="s">
        <v>26</v>
      </c>
      <c r="O1622" t="s">
        <v>24</v>
      </c>
      <c r="P1622" t="str">
        <f>IF(data[[#This Row],[OnlineSecurity]]="Yes",1,"")</f>
        <v/>
      </c>
      <c r="Q1622" t="s">
        <v>24</v>
      </c>
      <c r="R1622" t="str">
        <f>IF(data[[#This Row],[OnlineBackup]]="Yes",1,"")</f>
        <v/>
      </c>
      <c r="S1622" t="s">
        <v>24</v>
      </c>
      <c r="T1622" t="str">
        <f>IF(data[[#This Row],[DeviceProtection]]="Yes",1,"")</f>
        <v/>
      </c>
      <c r="U1622" t="s">
        <v>23</v>
      </c>
      <c r="V1622">
        <f>IF(data[[#This Row],[TechSupport]]="Yes",1,"")</f>
        <v>1</v>
      </c>
      <c r="W1622" t="s">
        <v>24</v>
      </c>
      <c r="X1622" t="str">
        <f>IF(data[[#This Row],[StreamingTV]]="Yes",1,"")</f>
        <v/>
      </c>
      <c r="Y1622" t="s">
        <v>24</v>
      </c>
      <c r="Z1622" t="str">
        <f>IF(data[[#This Row],[StreamingMovies]]="Yes",1,"")</f>
        <v/>
      </c>
      <c r="AA1622" t="s">
        <v>27</v>
      </c>
      <c r="AB1622" t="s">
        <v>24</v>
      </c>
      <c r="AC1622" t="s">
        <v>35</v>
      </c>
      <c r="AD1622">
        <v>29.05</v>
      </c>
      <c r="AE1622">
        <v>44.75</v>
      </c>
      <c r="AF1622">
        <v>0</v>
      </c>
      <c r="AG1622" s="2">
        <v>0</v>
      </c>
      <c r="AH1622" t="s">
        <v>24</v>
      </c>
      <c r="AI1622">
        <f t="shared" si="50"/>
        <v>0</v>
      </c>
      <c r="AJ1622">
        <f t="shared" si="51"/>
        <v>1</v>
      </c>
    </row>
    <row r="1623" spans="1:36" x14ac:dyDescent="0.35">
      <c r="A1623">
        <v>1622</v>
      </c>
      <c r="B1623" t="s">
        <v>1658</v>
      </c>
      <c r="C1623" t="s">
        <v>22</v>
      </c>
      <c r="D1623">
        <v>0</v>
      </c>
      <c r="E1623" t="s">
        <v>24</v>
      </c>
      <c r="F1623" t="s">
        <v>24</v>
      </c>
      <c r="G1623" t="str">
        <f>IF(AND(data[[#This Row],[Partner]]="Yes", data[[#This Row],[Dependents]]="Yes"), "Both", IF(data[[#This Row],[Partner]]="Yes", "Partner", IF(data[[#This Row],[Dependents]]="Yes", "Dependent", "None")))</f>
        <v>None</v>
      </c>
      <c r="H1623">
        <v>35</v>
      </c>
      <c r="I1623" s="1">
        <f>data[[#This Row],[Tenure]]/12</f>
        <v>2.9166666666666665</v>
      </c>
      <c r="J1623" t="s">
        <v>23</v>
      </c>
      <c r="K1623">
        <f>IF(data[[#This Row],[PhoneService]]="Yes",1,"")</f>
        <v>1</v>
      </c>
      <c r="L1623" t="s">
        <v>23</v>
      </c>
      <c r="M1623">
        <f>IF(data[[#This Row],[MultipleLines]]="Yes",1,"")</f>
        <v>1</v>
      </c>
      <c r="N1623" t="s">
        <v>37</v>
      </c>
      <c r="O1623" t="s">
        <v>24</v>
      </c>
      <c r="P1623" t="str">
        <f>IF(data[[#This Row],[OnlineSecurity]]="Yes",1,"")</f>
        <v/>
      </c>
      <c r="Q1623" t="s">
        <v>24</v>
      </c>
      <c r="R1623" t="str">
        <f>IF(data[[#This Row],[OnlineBackup]]="Yes",1,"")</f>
        <v/>
      </c>
      <c r="S1623" t="s">
        <v>24</v>
      </c>
      <c r="T1623" t="str">
        <f>IF(data[[#This Row],[DeviceProtection]]="Yes",1,"")</f>
        <v/>
      </c>
      <c r="U1623" t="s">
        <v>24</v>
      </c>
      <c r="V1623" t="str">
        <f>IF(data[[#This Row],[TechSupport]]="Yes",1,"")</f>
        <v/>
      </c>
      <c r="W1623" t="s">
        <v>23</v>
      </c>
      <c r="X1623">
        <f>IF(data[[#This Row],[StreamingTV]]="Yes",1,"")</f>
        <v>1</v>
      </c>
      <c r="Y1623" t="s">
        <v>24</v>
      </c>
      <c r="Z1623" t="str">
        <f>IF(data[[#This Row],[StreamingMovies]]="Yes",1,"")</f>
        <v/>
      </c>
      <c r="AA1623" t="s">
        <v>27</v>
      </c>
      <c r="AB1623" t="s">
        <v>23</v>
      </c>
      <c r="AC1623" t="s">
        <v>28</v>
      </c>
      <c r="AD1623">
        <v>86.45</v>
      </c>
      <c r="AE1623">
        <v>3029.1</v>
      </c>
      <c r="AF1623">
        <v>0</v>
      </c>
      <c r="AG1623" s="2">
        <v>0</v>
      </c>
      <c r="AH1623" t="s">
        <v>23</v>
      </c>
      <c r="AI1623">
        <f t="shared" si="50"/>
        <v>1</v>
      </c>
      <c r="AJ1623" t="str">
        <f t="shared" si="51"/>
        <v/>
      </c>
    </row>
    <row r="1624" spans="1:36" x14ac:dyDescent="0.35">
      <c r="A1624">
        <v>1623</v>
      </c>
      <c r="B1624" t="s">
        <v>1659</v>
      </c>
      <c r="C1624" t="s">
        <v>22</v>
      </c>
      <c r="D1624">
        <v>0</v>
      </c>
      <c r="E1624" t="s">
        <v>23</v>
      </c>
      <c r="F1624" t="s">
        <v>24</v>
      </c>
      <c r="G1624" t="str">
        <f>IF(AND(data[[#This Row],[Partner]]="Yes", data[[#This Row],[Dependents]]="Yes"), "Both", IF(data[[#This Row],[Partner]]="Yes", "Partner", IF(data[[#This Row],[Dependents]]="Yes", "Dependent", "None")))</f>
        <v>Partner</v>
      </c>
      <c r="H1624">
        <v>46</v>
      </c>
      <c r="I1624" s="1">
        <f>data[[#This Row],[Tenure]]/12</f>
        <v>3.8333333333333335</v>
      </c>
      <c r="J1624" t="s">
        <v>23</v>
      </c>
      <c r="K1624">
        <f>IF(data[[#This Row],[PhoneService]]="Yes",1,"")</f>
        <v>1</v>
      </c>
      <c r="L1624" t="s">
        <v>24</v>
      </c>
      <c r="M1624" t="str">
        <f>IF(data[[#This Row],[MultipleLines]]="Yes",1,"")</f>
        <v/>
      </c>
      <c r="N1624" t="s">
        <v>26</v>
      </c>
      <c r="O1624" t="s">
        <v>23</v>
      </c>
      <c r="P1624">
        <f>IF(data[[#This Row],[OnlineSecurity]]="Yes",1,"")</f>
        <v>1</v>
      </c>
      <c r="Q1624" t="s">
        <v>23</v>
      </c>
      <c r="R1624">
        <f>IF(data[[#This Row],[OnlineBackup]]="Yes",1,"")</f>
        <v>1</v>
      </c>
      <c r="S1624" t="s">
        <v>24</v>
      </c>
      <c r="T1624" t="str">
        <f>IF(data[[#This Row],[DeviceProtection]]="Yes",1,"")</f>
        <v/>
      </c>
      <c r="U1624" t="s">
        <v>23</v>
      </c>
      <c r="V1624">
        <f>IF(data[[#This Row],[TechSupport]]="Yes",1,"")</f>
        <v>1</v>
      </c>
      <c r="W1624" t="s">
        <v>24</v>
      </c>
      <c r="X1624" t="str">
        <f>IF(data[[#This Row],[StreamingTV]]="Yes",1,"")</f>
        <v/>
      </c>
      <c r="Y1624" t="s">
        <v>23</v>
      </c>
      <c r="Z1624">
        <f>IF(data[[#This Row],[StreamingMovies]]="Yes",1,"")</f>
        <v>1</v>
      </c>
      <c r="AA1624" t="s">
        <v>31</v>
      </c>
      <c r="AB1624" t="s">
        <v>24</v>
      </c>
      <c r="AC1624" t="s">
        <v>32</v>
      </c>
      <c r="AD1624">
        <v>70.599999999999994</v>
      </c>
      <c r="AE1624">
        <v>3231.05</v>
      </c>
      <c r="AF1624">
        <v>0</v>
      </c>
      <c r="AG1624" s="2">
        <v>0</v>
      </c>
      <c r="AH1624" t="s">
        <v>24</v>
      </c>
      <c r="AI1624">
        <f t="shared" si="50"/>
        <v>0</v>
      </c>
      <c r="AJ1624">
        <f t="shared" si="51"/>
        <v>1</v>
      </c>
    </row>
    <row r="1625" spans="1:36" x14ac:dyDescent="0.35">
      <c r="A1625">
        <v>1624</v>
      </c>
      <c r="B1625" t="s">
        <v>1660</v>
      </c>
      <c r="C1625" t="s">
        <v>22</v>
      </c>
      <c r="D1625">
        <v>0</v>
      </c>
      <c r="E1625" t="s">
        <v>24</v>
      </c>
      <c r="F1625" t="s">
        <v>24</v>
      </c>
      <c r="G1625" t="str">
        <f>IF(AND(data[[#This Row],[Partner]]="Yes", data[[#This Row],[Dependents]]="Yes"), "Both", IF(data[[#This Row],[Partner]]="Yes", "Partner", IF(data[[#This Row],[Dependents]]="Yes", "Dependent", "None")))</f>
        <v>None</v>
      </c>
      <c r="H1625">
        <v>54</v>
      </c>
      <c r="I1625" s="1">
        <f>data[[#This Row],[Tenure]]/12</f>
        <v>4.5</v>
      </c>
      <c r="J1625" t="s">
        <v>23</v>
      </c>
      <c r="K1625">
        <f>IF(data[[#This Row],[PhoneService]]="Yes",1,"")</f>
        <v>1</v>
      </c>
      <c r="L1625" t="s">
        <v>23</v>
      </c>
      <c r="M1625">
        <f>IF(data[[#This Row],[MultipleLines]]="Yes",1,"")</f>
        <v>1</v>
      </c>
      <c r="N1625" t="s">
        <v>37</v>
      </c>
      <c r="O1625" t="s">
        <v>24</v>
      </c>
      <c r="P1625" t="str">
        <f>IF(data[[#This Row],[OnlineSecurity]]="Yes",1,"")</f>
        <v/>
      </c>
      <c r="Q1625" t="s">
        <v>23</v>
      </c>
      <c r="R1625">
        <f>IF(data[[#This Row],[OnlineBackup]]="Yes",1,"")</f>
        <v>1</v>
      </c>
      <c r="S1625" t="s">
        <v>24</v>
      </c>
      <c r="T1625" t="str">
        <f>IF(data[[#This Row],[DeviceProtection]]="Yes",1,"")</f>
        <v/>
      </c>
      <c r="U1625" t="s">
        <v>24</v>
      </c>
      <c r="V1625" t="str">
        <f>IF(data[[#This Row],[TechSupport]]="Yes",1,"")</f>
        <v/>
      </c>
      <c r="W1625" t="s">
        <v>23</v>
      </c>
      <c r="X1625">
        <f>IF(data[[#This Row],[StreamingTV]]="Yes",1,"")</f>
        <v>1</v>
      </c>
      <c r="Y1625" t="s">
        <v>23</v>
      </c>
      <c r="Z1625">
        <f>IF(data[[#This Row],[StreamingMovies]]="Yes",1,"")</f>
        <v>1</v>
      </c>
      <c r="AA1625" t="s">
        <v>47</v>
      </c>
      <c r="AB1625" t="s">
        <v>23</v>
      </c>
      <c r="AC1625" t="s">
        <v>35</v>
      </c>
      <c r="AD1625">
        <v>97.2</v>
      </c>
      <c r="AE1625">
        <v>5129.45</v>
      </c>
      <c r="AF1625">
        <v>5</v>
      </c>
      <c r="AG1625" s="2">
        <v>3</v>
      </c>
      <c r="AH1625" t="s">
        <v>24</v>
      </c>
      <c r="AI1625">
        <f t="shared" si="50"/>
        <v>0</v>
      </c>
      <c r="AJ1625">
        <f t="shared" si="51"/>
        <v>1</v>
      </c>
    </row>
    <row r="1626" spans="1:36" x14ac:dyDescent="0.35">
      <c r="A1626">
        <v>1625</v>
      </c>
      <c r="B1626" t="s">
        <v>1661</v>
      </c>
      <c r="C1626" t="s">
        <v>22</v>
      </c>
      <c r="D1626">
        <v>0</v>
      </c>
      <c r="E1626" t="s">
        <v>23</v>
      </c>
      <c r="F1626" t="s">
        <v>24</v>
      </c>
      <c r="G1626" t="str">
        <f>IF(AND(data[[#This Row],[Partner]]="Yes", data[[#This Row],[Dependents]]="Yes"), "Both", IF(data[[#This Row],[Partner]]="Yes", "Partner", IF(data[[#This Row],[Dependents]]="Yes", "Dependent", "None")))</f>
        <v>Partner</v>
      </c>
      <c r="H1626">
        <v>56</v>
      </c>
      <c r="I1626" s="1">
        <f>data[[#This Row],[Tenure]]/12</f>
        <v>4.666666666666667</v>
      </c>
      <c r="J1626" t="s">
        <v>23</v>
      </c>
      <c r="K1626">
        <f>IF(data[[#This Row],[PhoneService]]="Yes",1,"")</f>
        <v>1</v>
      </c>
      <c r="L1626" t="s">
        <v>23</v>
      </c>
      <c r="M1626">
        <f>IF(data[[#This Row],[MultipleLines]]="Yes",1,"")</f>
        <v>1</v>
      </c>
      <c r="N1626" t="s">
        <v>37</v>
      </c>
      <c r="O1626" t="s">
        <v>24</v>
      </c>
      <c r="P1626" t="str">
        <f>IF(data[[#This Row],[OnlineSecurity]]="Yes",1,"")</f>
        <v/>
      </c>
      <c r="Q1626" t="s">
        <v>23</v>
      </c>
      <c r="R1626">
        <f>IF(data[[#This Row],[OnlineBackup]]="Yes",1,"")</f>
        <v>1</v>
      </c>
      <c r="S1626" t="s">
        <v>24</v>
      </c>
      <c r="T1626" t="str">
        <f>IF(data[[#This Row],[DeviceProtection]]="Yes",1,"")</f>
        <v/>
      </c>
      <c r="U1626" t="s">
        <v>24</v>
      </c>
      <c r="V1626" t="str">
        <f>IF(data[[#This Row],[TechSupport]]="Yes",1,"")</f>
        <v/>
      </c>
      <c r="W1626" t="s">
        <v>23</v>
      </c>
      <c r="X1626">
        <f>IF(data[[#This Row],[StreamingTV]]="Yes",1,"")</f>
        <v>1</v>
      </c>
      <c r="Y1626" t="s">
        <v>23</v>
      </c>
      <c r="Z1626">
        <f>IF(data[[#This Row],[StreamingMovies]]="Yes",1,"")</f>
        <v>1</v>
      </c>
      <c r="AA1626" t="s">
        <v>31</v>
      </c>
      <c r="AB1626" t="s">
        <v>23</v>
      </c>
      <c r="AC1626" t="s">
        <v>28</v>
      </c>
      <c r="AD1626">
        <v>98.25</v>
      </c>
      <c r="AE1626">
        <v>5508.35</v>
      </c>
      <c r="AF1626">
        <v>0</v>
      </c>
      <c r="AG1626" s="2">
        <v>5</v>
      </c>
      <c r="AH1626" t="s">
        <v>23</v>
      </c>
      <c r="AI1626">
        <f t="shared" si="50"/>
        <v>1</v>
      </c>
      <c r="AJ1626" t="str">
        <f t="shared" si="51"/>
        <v/>
      </c>
    </row>
    <row r="1627" spans="1:36" x14ac:dyDescent="0.35">
      <c r="A1627">
        <v>1626</v>
      </c>
      <c r="B1627" t="s">
        <v>1662</v>
      </c>
      <c r="C1627" t="s">
        <v>22</v>
      </c>
      <c r="D1627">
        <v>0</v>
      </c>
      <c r="E1627" t="s">
        <v>23</v>
      </c>
      <c r="F1627" t="s">
        <v>24</v>
      </c>
      <c r="G1627" t="str">
        <f>IF(AND(data[[#This Row],[Partner]]="Yes", data[[#This Row],[Dependents]]="Yes"), "Both", IF(data[[#This Row],[Partner]]="Yes", "Partner", IF(data[[#This Row],[Dependents]]="Yes", "Dependent", "None")))</f>
        <v>Partner</v>
      </c>
      <c r="H1627">
        <v>9</v>
      </c>
      <c r="I1627" s="1">
        <f>data[[#This Row],[Tenure]]/12</f>
        <v>0.75</v>
      </c>
      <c r="J1627" t="s">
        <v>23</v>
      </c>
      <c r="K1627">
        <f>IF(data[[#This Row],[PhoneService]]="Yes",1,"")</f>
        <v>1</v>
      </c>
      <c r="L1627" t="s">
        <v>24</v>
      </c>
      <c r="M1627" t="str">
        <f>IF(data[[#This Row],[MultipleLines]]="Yes",1,"")</f>
        <v/>
      </c>
      <c r="N1627" t="s">
        <v>37</v>
      </c>
      <c r="O1627" t="s">
        <v>24</v>
      </c>
      <c r="P1627" t="str">
        <f>IF(data[[#This Row],[OnlineSecurity]]="Yes",1,"")</f>
        <v/>
      </c>
      <c r="Q1627" t="s">
        <v>24</v>
      </c>
      <c r="R1627" t="str">
        <f>IF(data[[#This Row],[OnlineBackup]]="Yes",1,"")</f>
        <v/>
      </c>
      <c r="S1627" t="s">
        <v>23</v>
      </c>
      <c r="T1627">
        <f>IF(data[[#This Row],[DeviceProtection]]="Yes",1,"")</f>
        <v>1</v>
      </c>
      <c r="U1627" t="s">
        <v>24</v>
      </c>
      <c r="V1627" t="str">
        <f>IF(data[[#This Row],[TechSupport]]="Yes",1,"")</f>
        <v/>
      </c>
      <c r="W1627" t="s">
        <v>24</v>
      </c>
      <c r="X1627" t="str">
        <f>IF(data[[#This Row],[StreamingTV]]="Yes",1,"")</f>
        <v/>
      </c>
      <c r="Y1627" t="s">
        <v>24</v>
      </c>
      <c r="Z1627" t="str">
        <f>IF(data[[#This Row],[StreamingMovies]]="Yes",1,"")</f>
        <v/>
      </c>
      <c r="AA1627" t="s">
        <v>27</v>
      </c>
      <c r="AB1627" t="s">
        <v>23</v>
      </c>
      <c r="AC1627" t="s">
        <v>35</v>
      </c>
      <c r="AD1627">
        <v>75.75</v>
      </c>
      <c r="AE1627">
        <v>655.9</v>
      </c>
      <c r="AF1627">
        <v>0</v>
      </c>
      <c r="AG1627" s="2">
        <v>0</v>
      </c>
      <c r="AH1627" t="s">
        <v>23</v>
      </c>
      <c r="AI1627">
        <f t="shared" si="50"/>
        <v>1</v>
      </c>
      <c r="AJ1627" t="str">
        <f t="shared" si="51"/>
        <v/>
      </c>
    </row>
    <row r="1628" spans="1:36" x14ac:dyDescent="0.35">
      <c r="A1628">
        <v>1627</v>
      </c>
      <c r="B1628" t="s">
        <v>1663</v>
      </c>
      <c r="C1628" t="s">
        <v>30</v>
      </c>
      <c r="D1628">
        <v>0</v>
      </c>
      <c r="E1628" t="s">
        <v>24</v>
      </c>
      <c r="F1628" t="s">
        <v>24</v>
      </c>
      <c r="G1628" t="str">
        <f>IF(AND(data[[#This Row],[Partner]]="Yes", data[[#This Row],[Dependents]]="Yes"), "Both", IF(data[[#This Row],[Partner]]="Yes", "Partner", IF(data[[#This Row],[Dependents]]="Yes", "Dependent", "None")))</f>
        <v>None</v>
      </c>
      <c r="H1628">
        <v>20</v>
      </c>
      <c r="I1628" s="1">
        <f>data[[#This Row],[Tenure]]/12</f>
        <v>1.6666666666666667</v>
      </c>
      <c r="J1628" t="s">
        <v>23</v>
      </c>
      <c r="K1628">
        <f>IF(data[[#This Row],[PhoneService]]="Yes",1,"")</f>
        <v>1</v>
      </c>
      <c r="L1628" t="s">
        <v>23</v>
      </c>
      <c r="M1628">
        <f>IF(data[[#This Row],[MultipleLines]]="Yes",1,"")</f>
        <v>1</v>
      </c>
      <c r="N1628" t="s">
        <v>26</v>
      </c>
      <c r="O1628" t="s">
        <v>23</v>
      </c>
      <c r="P1628">
        <f>IF(data[[#This Row],[OnlineSecurity]]="Yes",1,"")</f>
        <v>1</v>
      </c>
      <c r="Q1628" t="s">
        <v>24</v>
      </c>
      <c r="R1628" t="str">
        <f>IF(data[[#This Row],[OnlineBackup]]="Yes",1,"")</f>
        <v/>
      </c>
      <c r="S1628" t="s">
        <v>24</v>
      </c>
      <c r="T1628" t="str">
        <f>IF(data[[#This Row],[DeviceProtection]]="Yes",1,"")</f>
        <v/>
      </c>
      <c r="U1628" t="s">
        <v>23</v>
      </c>
      <c r="V1628">
        <f>IF(data[[#This Row],[TechSupport]]="Yes",1,"")</f>
        <v>1</v>
      </c>
      <c r="W1628" t="s">
        <v>24</v>
      </c>
      <c r="X1628" t="str">
        <f>IF(data[[#This Row],[StreamingTV]]="Yes",1,"")</f>
        <v/>
      </c>
      <c r="Y1628" t="s">
        <v>24</v>
      </c>
      <c r="Z1628" t="str">
        <f>IF(data[[#This Row],[StreamingMovies]]="Yes",1,"")</f>
        <v/>
      </c>
      <c r="AA1628" t="s">
        <v>27</v>
      </c>
      <c r="AB1628" t="s">
        <v>24</v>
      </c>
      <c r="AC1628" t="s">
        <v>35</v>
      </c>
      <c r="AD1628">
        <v>59.2</v>
      </c>
      <c r="AE1628">
        <v>1191.2</v>
      </c>
      <c r="AF1628">
        <v>3</v>
      </c>
      <c r="AG1628" s="2">
        <v>0</v>
      </c>
      <c r="AH1628" t="s">
        <v>24</v>
      </c>
      <c r="AI1628">
        <f t="shared" si="50"/>
        <v>0</v>
      </c>
      <c r="AJ1628">
        <f t="shared" si="51"/>
        <v>1</v>
      </c>
    </row>
    <row r="1629" spans="1:36" x14ac:dyDescent="0.35">
      <c r="A1629">
        <v>1628</v>
      </c>
      <c r="B1629" t="s">
        <v>1664</v>
      </c>
      <c r="C1629" t="s">
        <v>30</v>
      </c>
      <c r="D1629">
        <v>0</v>
      </c>
      <c r="E1629" t="s">
        <v>24</v>
      </c>
      <c r="F1629" t="s">
        <v>24</v>
      </c>
      <c r="G1629" t="str">
        <f>IF(AND(data[[#This Row],[Partner]]="Yes", data[[#This Row],[Dependents]]="Yes"), "Both", IF(data[[#This Row],[Partner]]="Yes", "Partner", IF(data[[#This Row],[Dependents]]="Yes", "Dependent", "None")))</f>
        <v>None</v>
      </c>
      <c r="H1629">
        <v>11</v>
      </c>
      <c r="I1629" s="1">
        <f>data[[#This Row],[Tenure]]/12</f>
        <v>0.91666666666666663</v>
      </c>
      <c r="J1629" t="s">
        <v>23</v>
      </c>
      <c r="K1629">
        <f>IF(data[[#This Row],[PhoneService]]="Yes",1,"")</f>
        <v>1</v>
      </c>
      <c r="L1629" t="s">
        <v>24</v>
      </c>
      <c r="M1629" t="str">
        <f>IF(data[[#This Row],[MultipleLines]]="Yes",1,"")</f>
        <v/>
      </c>
      <c r="N1629" t="s">
        <v>37</v>
      </c>
      <c r="O1629" t="s">
        <v>24</v>
      </c>
      <c r="P1629" t="str">
        <f>IF(data[[#This Row],[OnlineSecurity]]="Yes",1,"")</f>
        <v/>
      </c>
      <c r="Q1629" t="s">
        <v>23</v>
      </c>
      <c r="R1629">
        <f>IF(data[[#This Row],[OnlineBackup]]="Yes",1,"")</f>
        <v>1</v>
      </c>
      <c r="S1629" t="s">
        <v>24</v>
      </c>
      <c r="T1629" t="str">
        <f>IF(data[[#This Row],[DeviceProtection]]="Yes",1,"")</f>
        <v/>
      </c>
      <c r="U1629" t="s">
        <v>24</v>
      </c>
      <c r="V1629" t="str">
        <f>IF(data[[#This Row],[TechSupport]]="Yes",1,"")</f>
        <v/>
      </c>
      <c r="W1629" t="s">
        <v>24</v>
      </c>
      <c r="X1629" t="str">
        <f>IF(data[[#This Row],[StreamingTV]]="Yes",1,"")</f>
        <v/>
      </c>
      <c r="Y1629" t="s">
        <v>24</v>
      </c>
      <c r="Z1629" t="str">
        <f>IF(data[[#This Row],[StreamingMovies]]="Yes",1,"")</f>
        <v/>
      </c>
      <c r="AA1629" t="s">
        <v>27</v>
      </c>
      <c r="AB1629" t="s">
        <v>23</v>
      </c>
      <c r="AC1629" t="s">
        <v>32</v>
      </c>
      <c r="AD1629">
        <v>75.900000000000006</v>
      </c>
      <c r="AE1629">
        <v>866.4</v>
      </c>
      <c r="AF1629">
        <v>2</v>
      </c>
      <c r="AG1629" s="2">
        <v>0</v>
      </c>
      <c r="AH1629" t="s">
        <v>24</v>
      </c>
      <c r="AI1629">
        <f t="shared" si="50"/>
        <v>0</v>
      </c>
      <c r="AJ1629">
        <f t="shared" si="51"/>
        <v>1</v>
      </c>
    </row>
    <row r="1630" spans="1:36" x14ac:dyDescent="0.35">
      <c r="A1630">
        <v>1629</v>
      </c>
      <c r="B1630" t="s">
        <v>1665</v>
      </c>
      <c r="C1630" t="s">
        <v>22</v>
      </c>
      <c r="D1630">
        <v>1</v>
      </c>
      <c r="E1630" t="s">
        <v>23</v>
      </c>
      <c r="F1630" t="s">
        <v>24</v>
      </c>
      <c r="G1630" t="str">
        <f>IF(AND(data[[#This Row],[Partner]]="Yes", data[[#This Row],[Dependents]]="Yes"), "Both", IF(data[[#This Row],[Partner]]="Yes", "Partner", IF(data[[#This Row],[Dependents]]="Yes", "Dependent", "None")))</f>
        <v>Partner</v>
      </c>
      <c r="H1630">
        <v>30</v>
      </c>
      <c r="I1630" s="1">
        <f>data[[#This Row],[Tenure]]/12</f>
        <v>2.5</v>
      </c>
      <c r="J1630" t="s">
        <v>23</v>
      </c>
      <c r="K1630">
        <f>IF(data[[#This Row],[PhoneService]]="Yes",1,"")</f>
        <v>1</v>
      </c>
      <c r="L1630" t="s">
        <v>23</v>
      </c>
      <c r="M1630">
        <f>IF(data[[#This Row],[MultipleLines]]="Yes",1,"")</f>
        <v>1</v>
      </c>
      <c r="N1630" t="s">
        <v>37</v>
      </c>
      <c r="O1630" t="s">
        <v>24</v>
      </c>
      <c r="P1630" t="str">
        <f>IF(data[[#This Row],[OnlineSecurity]]="Yes",1,"")</f>
        <v/>
      </c>
      <c r="Q1630" t="s">
        <v>23</v>
      </c>
      <c r="R1630">
        <f>IF(data[[#This Row],[OnlineBackup]]="Yes",1,"")</f>
        <v>1</v>
      </c>
      <c r="S1630" t="s">
        <v>24</v>
      </c>
      <c r="T1630" t="str">
        <f>IF(data[[#This Row],[DeviceProtection]]="Yes",1,"")</f>
        <v/>
      </c>
      <c r="U1630" t="s">
        <v>24</v>
      </c>
      <c r="V1630" t="str">
        <f>IF(data[[#This Row],[TechSupport]]="Yes",1,"")</f>
        <v/>
      </c>
      <c r="W1630" t="s">
        <v>23</v>
      </c>
      <c r="X1630">
        <f>IF(data[[#This Row],[StreamingTV]]="Yes",1,"")</f>
        <v>1</v>
      </c>
      <c r="Y1630" t="s">
        <v>24</v>
      </c>
      <c r="Z1630" t="str">
        <f>IF(data[[#This Row],[StreamingMovies]]="Yes",1,"")</f>
        <v/>
      </c>
      <c r="AA1630" t="s">
        <v>27</v>
      </c>
      <c r="AB1630" t="s">
        <v>23</v>
      </c>
      <c r="AC1630" t="s">
        <v>28</v>
      </c>
      <c r="AD1630">
        <v>90.05</v>
      </c>
      <c r="AE1630">
        <v>2627.2</v>
      </c>
      <c r="AF1630">
        <v>0</v>
      </c>
      <c r="AG1630" s="2">
        <v>0</v>
      </c>
      <c r="AH1630" t="s">
        <v>24</v>
      </c>
      <c r="AI1630">
        <f t="shared" si="50"/>
        <v>0</v>
      </c>
      <c r="AJ1630">
        <f t="shared" si="51"/>
        <v>1</v>
      </c>
    </row>
    <row r="1631" spans="1:36" x14ac:dyDescent="0.35">
      <c r="A1631">
        <v>1630</v>
      </c>
      <c r="B1631" t="s">
        <v>1666</v>
      </c>
      <c r="C1631" t="s">
        <v>30</v>
      </c>
      <c r="D1631">
        <v>0</v>
      </c>
      <c r="E1631" t="s">
        <v>23</v>
      </c>
      <c r="F1631" t="s">
        <v>24</v>
      </c>
      <c r="G1631" t="str">
        <f>IF(AND(data[[#This Row],[Partner]]="Yes", data[[#This Row],[Dependents]]="Yes"), "Both", IF(data[[#This Row],[Partner]]="Yes", "Partner", IF(data[[#This Row],[Dependents]]="Yes", "Dependent", "None")))</f>
        <v>Partner</v>
      </c>
      <c r="H1631">
        <v>68</v>
      </c>
      <c r="I1631" s="1">
        <f>data[[#This Row],[Tenure]]/12</f>
        <v>5.666666666666667</v>
      </c>
      <c r="J1631" t="s">
        <v>23</v>
      </c>
      <c r="K1631">
        <f>IF(data[[#This Row],[PhoneService]]="Yes",1,"")</f>
        <v>1</v>
      </c>
      <c r="L1631" t="s">
        <v>24</v>
      </c>
      <c r="M1631" t="str">
        <f>IF(data[[#This Row],[MultipleLines]]="Yes",1,"")</f>
        <v/>
      </c>
      <c r="N1631" t="s">
        <v>26</v>
      </c>
      <c r="O1631" t="s">
        <v>23</v>
      </c>
      <c r="P1631">
        <f>IF(data[[#This Row],[OnlineSecurity]]="Yes",1,"")</f>
        <v>1</v>
      </c>
      <c r="Q1631" t="s">
        <v>23</v>
      </c>
      <c r="R1631">
        <f>IF(data[[#This Row],[OnlineBackup]]="Yes",1,"")</f>
        <v>1</v>
      </c>
      <c r="S1631" t="s">
        <v>23</v>
      </c>
      <c r="T1631">
        <f>IF(data[[#This Row],[DeviceProtection]]="Yes",1,"")</f>
        <v>1</v>
      </c>
      <c r="U1631" t="s">
        <v>24</v>
      </c>
      <c r="V1631" t="str">
        <f>IF(data[[#This Row],[TechSupport]]="Yes",1,"")</f>
        <v/>
      </c>
      <c r="W1631" t="s">
        <v>24</v>
      </c>
      <c r="X1631" t="str">
        <f>IF(data[[#This Row],[StreamingTV]]="Yes",1,"")</f>
        <v/>
      </c>
      <c r="Y1631" t="s">
        <v>23</v>
      </c>
      <c r="Z1631">
        <f>IF(data[[#This Row],[StreamingMovies]]="Yes",1,"")</f>
        <v>1</v>
      </c>
      <c r="AA1631" t="s">
        <v>47</v>
      </c>
      <c r="AB1631" t="s">
        <v>24</v>
      </c>
      <c r="AC1631" t="s">
        <v>35</v>
      </c>
      <c r="AD1631">
        <v>70.95</v>
      </c>
      <c r="AE1631">
        <v>4741.45</v>
      </c>
      <c r="AF1631">
        <v>0</v>
      </c>
      <c r="AG1631" s="2">
        <v>6</v>
      </c>
      <c r="AH1631" t="s">
        <v>24</v>
      </c>
      <c r="AI1631">
        <f t="shared" si="50"/>
        <v>0</v>
      </c>
      <c r="AJ1631">
        <f t="shared" si="51"/>
        <v>1</v>
      </c>
    </row>
    <row r="1632" spans="1:36" x14ac:dyDescent="0.35">
      <c r="A1632">
        <v>1631</v>
      </c>
      <c r="B1632" t="s">
        <v>1667</v>
      </c>
      <c r="C1632" t="s">
        <v>30</v>
      </c>
      <c r="D1632">
        <v>1</v>
      </c>
      <c r="E1632" t="s">
        <v>23</v>
      </c>
      <c r="F1632" t="s">
        <v>24</v>
      </c>
      <c r="G1632" t="str">
        <f>IF(AND(data[[#This Row],[Partner]]="Yes", data[[#This Row],[Dependents]]="Yes"), "Both", IF(data[[#This Row],[Partner]]="Yes", "Partner", IF(data[[#This Row],[Dependents]]="Yes", "Dependent", "None")))</f>
        <v>Partner</v>
      </c>
      <c r="H1632">
        <v>38</v>
      </c>
      <c r="I1632" s="1">
        <f>data[[#This Row],[Tenure]]/12</f>
        <v>3.1666666666666665</v>
      </c>
      <c r="J1632" t="s">
        <v>23</v>
      </c>
      <c r="K1632">
        <f>IF(data[[#This Row],[PhoneService]]="Yes",1,"")</f>
        <v>1</v>
      </c>
      <c r="L1632" t="s">
        <v>23</v>
      </c>
      <c r="M1632">
        <f>IF(data[[#This Row],[MultipleLines]]="Yes",1,"")</f>
        <v>1</v>
      </c>
      <c r="N1632" t="s">
        <v>37</v>
      </c>
      <c r="O1632" t="s">
        <v>24</v>
      </c>
      <c r="P1632" t="str">
        <f>IF(data[[#This Row],[OnlineSecurity]]="Yes",1,"")</f>
        <v/>
      </c>
      <c r="Q1632" t="s">
        <v>23</v>
      </c>
      <c r="R1632">
        <f>IF(data[[#This Row],[OnlineBackup]]="Yes",1,"")</f>
        <v>1</v>
      </c>
      <c r="S1632" t="s">
        <v>23</v>
      </c>
      <c r="T1632">
        <f>IF(data[[#This Row],[DeviceProtection]]="Yes",1,"")</f>
        <v>1</v>
      </c>
      <c r="U1632" t="s">
        <v>24</v>
      </c>
      <c r="V1632" t="str">
        <f>IF(data[[#This Row],[TechSupport]]="Yes",1,"")</f>
        <v/>
      </c>
      <c r="W1632" t="s">
        <v>23</v>
      </c>
      <c r="X1632">
        <f>IF(data[[#This Row],[StreamingTV]]="Yes",1,"")</f>
        <v>1</v>
      </c>
      <c r="Y1632" t="s">
        <v>23</v>
      </c>
      <c r="Z1632">
        <f>IF(data[[#This Row],[StreamingMovies]]="Yes",1,"")</f>
        <v>1</v>
      </c>
      <c r="AA1632" t="s">
        <v>27</v>
      </c>
      <c r="AB1632" t="s">
        <v>23</v>
      </c>
      <c r="AC1632" t="s">
        <v>28</v>
      </c>
      <c r="AD1632">
        <v>102.6</v>
      </c>
      <c r="AE1632">
        <v>4009.2</v>
      </c>
      <c r="AF1632">
        <v>0</v>
      </c>
      <c r="AG1632" s="2">
        <v>0</v>
      </c>
      <c r="AH1632" t="s">
        <v>24</v>
      </c>
      <c r="AI1632">
        <f t="shared" si="50"/>
        <v>0</v>
      </c>
      <c r="AJ1632">
        <f t="shared" si="51"/>
        <v>1</v>
      </c>
    </row>
    <row r="1633" spans="1:36" x14ac:dyDescent="0.35">
      <c r="A1633">
        <v>1632</v>
      </c>
      <c r="B1633" t="s">
        <v>1668</v>
      </c>
      <c r="C1633" t="s">
        <v>22</v>
      </c>
      <c r="D1633">
        <v>1</v>
      </c>
      <c r="E1633" t="s">
        <v>23</v>
      </c>
      <c r="F1633" t="s">
        <v>24</v>
      </c>
      <c r="G1633" t="str">
        <f>IF(AND(data[[#This Row],[Partner]]="Yes", data[[#This Row],[Dependents]]="Yes"), "Both", IF(data[[#This Row],[Partner]]="Yes", "Partner", IF(data[[#This Row],[Dependents]]="Yes", "Dependent", "None")))</f>
        <v>Partner</v>
      </c>
      <c r="H1633">
        <v>17</v>
      </c>
      <c r="I1633" s="1">
        <f>data[[#This Row],[Tenure]]/12</f>
        <v>1.4166666666666667</v>
      </c>
      <c r="J1633" t="s">
        <v>23</v>
      </c>
      <c r="K1633">
        <f>IF(data[[#This Row],[PhoneService]]="Yes",1,"")</f>
        <v>1</v>
      </c>
      <c r="L1633" t="s">
        <v>23</v>
      </c>
      <c r="M1633">
        <f>IF(data[[#This Row],[MultipleLines]]="Yes",1,"")</f>
        <v>1</v>
      </c>
      <c r="N1633" t="s">
        <v>37</v>
      </c>
      <c r="O1633" t="s">
        <v>23</v>
      </c>
      <c r="P1633">
        <f>IF(data[[#This Row],[OnlineSecurity]]="Yes",1,"")</f>
        <v>1</v>
      </c>
      <c r="Q1633" t="s">
        <v>24</v>
      </c>
      <c r="R1633" t="str">
        <f>IF(data[[#This Row],[OnlineBackup]]="Yes",1,"")</f>
        <v/>
      </c>
      <c r="S1633" t="s">
        <v>23</v>
      </c>
      <c r="T1633">
        <f>IF(data[[#This Row],[DeviceProtection]]="Yes",1,"")</f>
        <v>1</v>
      </c>
      <c r="U1633" t="s">
        <v>24</v>
      </c>
      <c r="V1633" t="str">
        <f>IF(data[[#This Row],[TechSupport]]="Yes",1,"")</f>
        <v/>
      </c>
      <c r="W1633" t="s">
        <v>24</v>
      </c>
      <c r="X1633" t="str">
        <f>IF(data[[#This Row],[StreamingTV]]="Yes",1,"")</f>
        <v/>
      </c>
      <c r="Y1633" t="s">
        <v>24</v>
      </c>
      <c r="Z1633" t="str">
        <f>IF(data[[#This Row],[StreamingMovies]]="Yes",1,"")</f>
        <v/>
      </c>
      <c r="AA1633" t="s">
        <v>27</v>
      </c>
      <c r="AB1633" t="s">
        <v>23</v>
      </c>
      <c r="AC1633" t="s">
        <v>35</v>
      </c>
      <c r="AD1633">
        <v>85.35</v>
      </c>
      <c r="AE1633">
        <v>1463.45</v>
      </c>
      <c r="AF1633">
        <v>5</v>
      </c>
      <c r="AG1633" s="2">
        <v>1</v>
      </c>
      <c r="AH1633" t="s">
        <v>23</v>
      </c>
      <c r="AI1633">
        <f t="shared" si="50"/>
        <v>1</v>
      </c>
      <c r="AJ1633" t="str">
        <f t="shared" si="51"/>
        <v/>
      </c>
    </row>
    <row r="1634" spans="1:36" x14ac:dyDescent="0.35">
      <c r="A1634">
        <v>1633</v>
      </c>
      <c r="B1634" t="s">
        <v>1669</v>
      </c>
      <c r="C1634" t="s">
        <v>30</v>
      </c>
      <c r="D1634">
        <v>0</v>
      </c>
      <c r="E1634" t="s">
        <v>24</v>
      </c>
      <c r="F1634" t="s">
        <v>24</v>
      </c>
      <c r="G1634" t="str">
        <f>IF(AND(data[[#This Row],[Partner]]="Yes", data[[#This Row],[Dependents]]="Yes"), "Both", IF(data[[#This Row],[Partner]]="Yes", "Partner", IF(data[[#This Row],[Dependents]]="Yes", "Dependent", "None")))</f>
        <v>None</v>
      </c>
      <c r="H1634">
        <v>48</v>
      </c>
      <c r="I1634" s="1">
        <f>data[[#This Row],[Tenure]]/12</f>
        <v>4</v>
      </c>
      <c r="J1634" t="s">
        <v>23</v>
      </c>
      <c r="K1634">
        <f>IF(data[[#This Row],[PhoneService]]="Yes",1,"")</f>
        <v>1</v>
      </c>
      <c r="L1634" t="s">
        <v>23</v>
      </c>
      <c r="M1634">
        <f>IF(data[[#This Row],[MultipleLines]]="Yes",1,"")</f>
        <v>1</v>
      </c>
      <c r="N1634" t="s">
        <v>37</v>
      </c>
      <c r="O1634" t="s">
        <v>24</v>
      </c>
      <c r="P1634" t="str">
        <f>IF(data[[#This Row],[OnlineSecurity]]="Yes",1,"")</f>
        <v/>
      </c>
      <c r="Q1634" t="s">
        <v>23</v>
      </c>
      <c r="R1634">
        <f>IF(data[[#This Row],[OnlineBackup]]="Yes",1,"")</f>
        <v>1</v>
      </c>
      <c r="S1634" t="s">
        <v>23</v>
      </c>
      <c r="T1634">
        <f>IF(data[[#This Row],[DeviceProtection]]="Yes",1,"")</f>
        <v>1</v>
      </c>
      <c r="U1634" t="s">
        <v>24</v>
      </c>
      <c r="V1634" t="str">
        <f>IF(data[[#This Row],[TechSupport]]="Yes",1,"")</f>
        <v/>
      </c>
      <c r="W1634" t="s">
        <v>23</v>
      </c>
      <c r="X1634">
        <f>IF(data[[#This Row],[StreamingTV]]="Yes",1,"")</f>
        <v>1</v>
      </c>
      <c r="Y1634" t="s">
        <v>23</v>
      </c>
      <c r="Z1634">
        <f>IF(data[[#This Row],[StreamingMovies]]="Yes",1,"")</f>
        <v>1</v>
      </c>
      <c r="AA1634" t="s">
        <v>31</v>
      </c>
      <c r="AB1634" t="s">
        <v>23</v>
      </c>
      <c r="AC1634" t="s">
        <v>40</v>
      </c>
      <c r="AD1634">
        <v>106.1</v>
      </c>
      <c r="AE1634">
        <v>5082.8</v>
      </c>
      <c r="AF1634">
        <v>0</v>
      </c>
      <c r="AG1634" s="2">
        <v>4</v>
      </c>
      <c r="AH1634" t="s">
        <v>23</v>
      </c>
      <c r="AI1634">
        <f t="shared" si="50"/>
        <v>1</v>
      </c>
      <c r="AJ1634" t="str">
        <f t="shared" si="51"/>
        <v/>
      </c>
    </row>
    <row r="1635" spans="1:36" x14ac:dyDescent="0.35">
      <c r="A1635">
        <v>1634</v>
      </c>
      <c r="B1635" t="s">
        <v>1670</v>
      </c>
      <c r="C1635" t="s">
        <v>22</v>
      </c>
      <c r="D1635">
        <v>0</v>
      </c>
      <c r="E1635" t="s">
        <v>24</v>
      </c>
      <c r="F1635" t="s">
        <v>24</v>
      </c>
      <c r="G1635" t="str">
        <f>IF(AND(data[[#This Row],[Partner]]="Yes", data[[#This Row],[Dependents]]="Yes"), "Both", IF(data[[#This Row],[Partner]]="Yes", "Partner", IF(data[[#This Row],[Dependents]]="Yes", "Dependent", "None")))</f>
        <v>None</v>
      </c>
      <c r="H1635">
        <v>1</v>
      </c>
      <c r="I1635" s="1">
        <f>data[[#This Row],[Tenure]]/12</f>
        <v>8.3333333333333329E-2</v>
      </c>
      <c r="J1635" t="s">
        <v>23</v>
      </c>
      <c r="K1635">
        <f>IF(data[[#This Row],[PhoneService]]="Yes",1,"")</f>
        <v>1</v>
      </c>
      <c r="L1635" t="s">
        <v>24</v>
      </c>
      <c r="M1635" t="str">
        <f>IF(data[[#This Row],[MultipleLines]]="Yes",1,"")</f>
        <v/>
      </c>
      <c r="N1635" t="s">
        <v>26</v>
      </c>
      <c r="O1635" t="s">
        <v>24</v>
      </c>
      <c r="P1635" t="str">
        <f>IF(data[[#This Row],[OnlineSecurity]]="Yes",1,"")</f>
        <v/>
      </c>
      <c r="Q1635" t="s">
        <v>24</v>
      </c>
      <c r="R1635" t="str">
        <f>IF(data[[#This Row],[OnlineBackup]]="Yes",1,"")</f>
        <v/>
      </c>
      <c r="S1635" t="s">
        <v>24</v>
      </c>
      <c r="T1635" t="str">
        <f>IF(data[[#This Row],[DeviceProtection]]="Yes",1,"")</f>
        <v/>
      </c>
      <c r="U1635" t="s">
        <v>24</v>
      </c>
      <c r="V1635" t="str">
        <f>IF(data[[#This Row],[TechSupport]]="Yes",1,"")</f>
        <v/>
      </c>
      <c r="W1635" t="s">
        <v>24</v>
      </c>
      <c r="X1635" t="str">
        <f>IF(data[[#This Row],[StreamingTV]]="Yes",1,"")</f>
        <v/>
      </c>
      <c r="Y1635" t="s">
        <v>24</v>
      </c>
      <c r="Z1635" t="str">
        <f>IF(data[[#This Row],[StreamingMovies]]="Yes",1,"")</f>
        <v/>
      </c>
      <c r="AA1635" t="s">
        <v>27</v>
      </c>
      <c r="AB1635" t="s">
        <v>24</v>
      </c>
      <c r="AC1635" t="s">
        <v>28</v>
      </c>
      <c r="AD1635">
        <v>43.8</v>
      </c>
      <c r="AE1635">
        <v>43.8</v>
      </c>
      <c r="AF1635">
        <v>0</v>
      </c>
      <c r="AG1635" s="2">
        <v>0</v>
      </c>
      <c r="AH1635" t="s">
        <v>24</v>
      </c>
      <c r="AI1635">
        <f t="shared" si="50"/>
        <v>0</v>
      </c>
      <c r="AJ1635">
        <f t="shared" si="51"/>
        <v>1</v>
      </c>
    </row>
    <row r="1636" spans="1:36" x14ac:dyDescent="0.35">
      <c r="A1636">
        <v>1635</v>
      </c>
      <c r="B1636" t="s">
        <v>1671</v>
      </c>
      <c r="C1636" t="s">
        <v>30</v>
      </c>
      <c r="D1636">
        <v>0</v>
      </c>
      <c r="E1636" t="s">
        <v>23</v>
      </c>
      <c r="F1636" t="s">
        <v>23</v>
      </c>
      <c r="G1636" t="str">
        <f>IF(AND(data[[#This Row],[Partner]]="Yes", data[[#This Row],[Dependents]]="Yes"), "Both", IF(data[[#This Row],[Partner]]="Yes", "Partner", IF(data[[#This Row],[Dependents]]="Yes", "Dependent", "None")))</f>
        <v>Both</v>
      </c>
      <c r="H1636">
        <v>63</v>
      </c>
      <c r="I1636" s="1">
        <f>data[[#This Row],[Tenure]]/12</f>
        <v>5.25</v>
      </c>
      <c r="J1636" t="s">
        <v>24</v>
      </c>
      <c r="K1636" t="str">
        <f>IF(data[[#This Row],[PhoneService]]="Yes",1,"")</f>
        <v/>
      </c>
      <c r="L1636" t="s">
        <v>25</v>
      </c>
      <c r="M1636" t="str">
        <f>IF(data[[#This Row],[MultipleLines]]="Yes",1,"")</f>
        <v/>
      </c>
      <c r="N1636" t="s">
        <v>26</v>
      </c>
      <c r="O1636" t="s">
        <v>23</v>
      </c>
      <c r="P1636">
        <f>IF(data[[#This Row],[OnlineSecurity]]="Yes",1,"")</f>
        <v>1</v>
      </c>
      <c r="Q1636" t="s">
        <v>23</v>
      </c>
      <c r="R1636">
        <f>IF(data[[#This Row],[OnlineBackup]]="Yes",1,"")</f>
        <v>1</v>
      </c>
      <c r="S1636" t="s">
        <v>23</v>
      </c>
      <c r="T1636">
        <f>IF(data[[#This Row],[DeviceProtection]]="Yes",1,"")</f>
        <v>1</v>
      </c>
      <c r="U1636" t="s">
        <v>24</v>
      </c>
      <c r="V1636" t="str">
        <f>IF(data[[#This Row],[TechSupport]]="Yes",1,"")</f>
        <v/>
      </c>
      <c r="W1636" t="s">
        <v>23</v>
      </c>
      <c r="X1636">
        <f>IF(data[[#This Row],[StreamingTV]]="Yes",1,"")</f>
        <v>1</v>
      </c>
      <c r="Y1636" t="s">
        <v>23</v>
      </c>
      <c r="Z1636">
        <f>IF(data[[#This Row],[StreamingMovies]]="Yes",1,"")</f>
        <v>1</v>
      </c>
      <c r="AA1636" t="s">
        <v>47</v>
      </c>
      <c r="AB1636" t="s">
        <v>24</v>
      </c>
      <c r="AC1636" t="s">
        <v>28</v>
      </c>
      <c r="AD1636">
        <v>59</v>
      </c>
      <c r="AE1636">
        <v>3707.6</v>
      </c>
      <c r="AF1636">
        <v>0</v>
      </c>
      <c r="AG1636" s="2">
        <v>0</v>
      </c>
      <c r="AH1636" t="s">
        <v>24</v>
      </c>
      <c r="AI1636">
        <f t="shared" si="50"/>
        <v>0</v>
      </c>
      <c r="AJ1636">
        <f t="shared" si="51"/>
        <v>1</v>
      </c>
    </row>
    <row r="1637" spans="1:36" x14ac:dyDescent="0.35">
      <c r="A1637">
        <v>1636</v>
      </c>
      <c r="B1637" t="s">
        <v>1672</v>
      </c>
      <c r="C1637" t="s">
        <v>22</v>
      </c>
      <c r="D1637">
        <v>0</v>
      </c>
      <c r="E1637" t="s">
        <v>24</v>
      </c>
      <c r="F1637" t="s">
        <v>24</v>
      </c>
      <c r="G1637" t="str">
        <f>IF(AND(data[[#This Row],[Partner]]="Yes", data[[#This Row],[Dependents]]="Yes"), "Both", IF(data[[#This Row],[Partner]]="Yes", "Partner", IF(data[[#This Row],[Dependents]]="Yes", "Dependent", "None")))</f>
        <v>None</v>
      </c>
      <c r="H1637">
        <v>3</v>
      </c>
      <c r="I1637" s="1">
        <f>data[[#This Row],[Tenure]]/12</f>
        <v>0.25</v>
      </c>
      <c r="J1637" t="s">
        <v>23</v>
      </c>
      <c r="K1637">
        <f>IF(data[[#This Row],[PhoneService]]="Yes",1,"")</f>
        <v>1</v>
      </c>
      <c r="L1637" t="s">
        <v>24</v>
      </c>
      <c r="M1637" t="str">
        <f>IF(data[[#This Row],[MultipleLines]]="Yes",1,"")</f>
        <v/>
      </c>
      <c r="N1637" t="s">
        <v>26</v>
      </c>
      <c r="O1637" t="s">
        <v>24</v>
      </c>
      <c r="P1637" t="str">
        <f>IF(data[[#This Row],[OnlineSecurity]]="Yes",1,"")</f>
        <v/>
      </c>
      <c r="Q1637" t="s">
        <v>24</v>
      </c>
      <c r="R1637" t="str">
        <f>IF(data[[#This Row],[OnlineBackup]]="Yes",1,"")</f>
        <v/>
      </c>
      <c r="S1637" t="s">
        <v>23</v>
      </c>
      <c r="T1637">
        <f>IF(data[[#This Row],[DeviceProtection]]="Yes",1,"")</f>
        <v>1</v>
      </c>
      <c r="U1637" t="s">
        <v>24</v>
      </c>
      <c r="V1637" t="str">
        <f>IF(data[[#This Row],[TechSupport]]="Yes",1,"")</f>
        <v/>
      </c>
      <c r="W1637" t="s">
        <v>23</v>
      </c>
      <c r="X1637">
        <f>IF(data[[#This Row],[StreamingTV]]="Yes",1,"")</f>
        <v>1</v>
      </c>
      <c r="Y1637" t="s">
        <v>23</v>
      </c>
      <c r="Z1637">
        <f>IF(data[[#This Row],[StreamingMovies]]="Yes",1,"")</f>
        <v>1</v>
      </c>
      <c r="AA1637" t="s">
        <v>31</v>
      </c>
      <c r="AB1637" t="s">
        <v>23</v>
      </c>
      <c r="AC1637" t="s">
        <v>28</v>
      </c>
      <c r="AD1637">
        <v>69.95</v>
      </c>
      <c r="AE1637">
        <v>220.45</v>
      </c>
      <c r="AF1637">
        <v>0</v>
      </c>
      <c r="AG1637" s="2">
        <v>0</v>
      </c>
      <c r="AH1637" t="s">
        <v>24</v>
      </c>
      <c r="AI1637">
        <f t="shared" si="50"/>
        <v>0</v>
      </c>
      <c r="AJ1637">
        <f t="shared" si="51"/>
        <v>1</v>
      </c>
    </row>
    <row r="1638" spans="1:36" x14ac:dyDescent="0.35">
      <c r="A1638">
        <v>1637</v>
      </c>
      <c r="B1638" t="s">
        <v>1673</v>
      </c>
      <c r="C1638" t="s">
        <v>22</v>
      </c>
      <c r="D1638">
        <v>0</v>
      </c>
      <c r="E1638" t="s">
        <v>24</v>
      </c>
      <c r="F1638" t="s">
        <v>24</v>
      </c>
      <c r="G1638" t="str">
        <f>IF(AND(data[[#This Row],[Partner]]="Yes", data[[#This Row],[Dependents]]="Yes"), "Both", IF(data[[#This Row],[Partner]]="Yes", "Partner", IF(data[[#This Row],[Dependents]]="Yes", "Dependent", "None")))</f>
        <v>None</v>
      </c>
      <c r="H1638">
        <v>48</v>
      </c>
      <c r="I1638" s="1">
        <f>data[[#This Row],[Tenure]]/12</f>
        <v>4</v>
      </c>
      <c r="J1638" t="s">
        <v>23</v>
      </c>
      <c r="K1638">
        <f>IF(data[[#This Row],[PhoneService]]="Yes",1,"")</f>
        <v>1</v>
      </c>
      <c r="L1638" t="s">
        <v>23</v>
      </c>
      <c r="M1638">
        <f>IF(data[[#This Row],[MultipleLines]]="Yes",1,"")</f>
        <v>1</v>
      </c>
      <c r="N1638" t="s">
        <v>24</v>
      </c>
      <c r="O1638" t="s">
        <v>46</v>
      </c>
      <c r="P1638" t="str">
        <f>IF(data[[#This Row],[OnlineSecurity]]="Yes",1,"")</f>
        <v/>
      </c>
      <c r="Q1638" t="s">
        <v>46</v>
      </c>
      <c r="R1638" t="str">
        <f>IF(data[[#This Row],[OnlineBackup]]="Yes",1,"")</f>
        <v/>
      </c>
      <c r="S1638" t="s">
        <v>46</v>
      </c>
      <c r="T1638" t="str">
        <f>IF(data[[#This Row],[DeviceProtection]]="Yes",1,"")</f>
        <v/>
      </c>
      <c r="U1638" t="s">
        <v>46</v>
      </c>
      <c r="V1638" t="str">
        <f>IF(data[[#This Row],[TechSupport]]="Yes",1,"")</f>
        <v/>
      </c>
      <c r="W1638" t="s">
        <v>46</v>
      </c>
      <c r="X1638" t="str">
        <f>IF(data[[#This Row],[StreamingTV]]="Yes",1,"")</f>
        <v/>
      </c>
      <c r="Y1638" t="s">
        <v>46</v>
      </c>
      <c r="Z1638" t="str">
        <f>IF(data[[#This Row],[StreamingMovies]]="Yes",1,"")</f>
        <v/>
      </c>
      <c r="AA1638" t="s">
        <v>31</v>
      </c>
      <c r="AB1638" t="s">
        <v>24</v>
      </c>
      <c r="AC1638" t="s">
        <v>35</v>
      </c>
      <c r="AD1638">
        <v>24.35</v>
      </c>
      <c r="AE1638">
        <v>1133.7</v>
      </c>
      <c r="AF1638">
        <v>0</v>
      </c>
      <c r="AG1638" s="2">
        <v>0</v>
      </c>
      <c r="AH1638" t="s">
        <v>24</v>
      </c>
      <c r="AI1638">
        <f t="shared" si="50"/>
        <v>0</v>
      </c>
      <c r="AJ1638">
        <f t="shared" si="51"/>
        <v>1</v>
      </c>
    </row>
    <row r="1639" spans="1:36" x14ac:dyDescent="0.35">
      <c r="A1639">
        <v>1638</v>
      </c>
      <c r="B1639" t="s">
        <v>1674</v>
      </c>
      <c r="C1639" t="s">
        <v>30</v>
      </c>
      <c r="D1639">
        <v>0</v>
      </c>
      <c r="E1639" t="s">
        <v>24</v>
      </c>
      <c r="F1639" t="s">
        <v>24</v>
      </c>
      <c r="G1639" t="str">
        <f>IF(AND(data[[#This Row],[Partner]]="Yes", data[[#This Row],[Dependents]]="Yes"), "Both", IF(data[[#This Row],[Partner]]="Yes", "Partner", IF(data[[#This Row],[Dependents]]="Yes", "Dependent", "None")))</f>
        <v>None</v>
      </c>
      <c r="H1639">
        <v>66</v>
      </c>
      <c r="I1639" s="1">
        <f>data[[#This Row],[Tenure]]/12</f>
        <v>5.5</v>
      </c>
      <c r="J1639" t="s">
        <v>24</v>
      </c>
      <c r="K1639" t="str">
        <f>IF(data[[#This Row],[PhoneService]]="Yes",1,"")</f>
        <v/>
      </c>
      <c r="L1639" t="s">
        <v>25</v>
      </c>
      <c r="M1639" t="str">
        <f>IF(data[[#This Row],[MultipleLines]]="Yes",1,"")</f>
        <v/>
      </c>
      <c r="N1639" t="s">
        <v>26</v>
      </c>
      <c r="O1639" t="s">
        <v>24</v>
      </c>
      <c r="P1639" t="str">
        <f>IF(data[[#This Row],[OnlineSecurity]]="Yes",1,"")</f>
        <v/>
      </c>
      <c r="Q1639" t="s">
        <v>24</v>
      </c>
      <c r="R1639" t="str">
        <f>IF(data[[#This Row],[OnlineBackup]]="Yes",1,"")</f>
        <v/>
      </c>
      <c r="S1639" t="s">
        <v>24</v>
      </c>
      <c r="T1639" t="str">
        <f>IF(data[[#This Row],[DeviceProtection]]="Yes",1,"")</f>
        <v/>
      </c>
      <c r="U1639" t="s">
        <v>23</v>
      </c>
      <c r="V1639">
        <f>IF(data[[#This Row],[TechSupport]]="Yes",1,"")</f>
        <v>1</v>
      </c>
      <c r="W1639" t="s">
        <v>24</v>
      </c>
      <c r="X1639" t="str">
        <f>IF(data[[#This Row],[StreamingTV]]="Yes",1,"")</f>
        <v/>
      </c>
      <c r="Y1639" t="s">
        <v>24</v>
      </c>
      <c r="Z1639" t="str">
        <f>IF(data[[#This Row],[StreamingMovies]]="Yes",1,"")</f>
        <v/>
      </c>
      <c r="AA1639" t="s">
        <v>31</v>
      </c>
      <c r="AB1639" t="s">
        <v>24</v>
      </c>
      <c r="AC1639" t="s">
        <v>40</v>
      </c>
      <c r="AD1639">
        <v>29.45</v>
      </c>
      <c r="AE1639">
        <v>1983.15</v>
      </c>
      <c r="AF1639">
        <v>4</v>
      </c>
      <c r="AG1639" s="2">
        <v>0</v>
      </c>
      <c r="AH1639" t="s">
        <v>24</v>
      </c>
      <c r="AI1639">
        <f t="shared" si="50"/>
        <v>0</v>
      </c>
      <c r="AJ1639">
        <f t="shared" si="51"/>
        <v>1</v>
      </c>
    </row>
    <row r="1640" spans="1:36" x14ac:dyDescent="0.35">
      <c r="A1640">
        <v>1639</v>
      </c>
      <c r="B1640" t="s">
        <v>1675</v>
      </c>
      <c r="C1640" t="s">
        <v>22</v>
      </c>
      <c r="D1640">
        <v>0</v>
      </c>
      <c r="E1640" t="s">
        <v>23</v>
      </c>
      <c r="F1640" t="s">
        <v>23</v>
      </c>
      <c r="G1640" t="str">
        <f>IF(AND(data[[#This Row],[Partner]]="Yes", data[[#This Row],[Dependents]]="Yes"), "Both", IF(data[[#This Row],[Partner]]="Yes", "Partner", IF(data[[#This Row],[Dependents]]="Yes", "Dependent", "None")))</f>
        <v>Both</v>
      </c>
      <c r="H1640">
        <v>68</v>
      </c>
      <c r="I1640" s="1">
        <f>data[[#This Row],[Tenure]]/12</f>
        <v>5.666666666666667</v>
      </c>
      <c r="J1640" t="s">
        <v>23</v>
      </c>
      <c r="K1640">
        <f>IF(data[[#This Row],[PhoneService]]="Yes",1,"")</f>
        <v>1</v>
      </c>
      <c r="L1640" t="s">
        <v>23</v>
      </c>
      <c r="M1640">
        <f>IF(data[[#This Row],[MultipleLines]]="Yes",1,"")</f>
        <v>1</v>
      </c>
      <c r="N1640" t="s">
        <v>37</v>
      </c>
      <c r="O1640" t="s">
        <v>24</v>
      </c>
      <c r="P1640" t="str">
        <f>IF(data[[#This Row],[OnlineSecurity]]="Yes",1,"")</f>
        <v/>
      </c>
      <c r="Q1640" t="s">
        <v>23</v>
      </c>
      <c r="R1640">
        <f>IF(data[[#This Row],[OnlineBackup]]="Yes",1,"")</f>
        <v>1</v>
      </c>
      <c r="S1640" t="s">
        <v>23</v>
      </c>
      <c r="T1640">
        <f>IF(data[[#This Row],[DeviceProtection]]="Yes",1,"")</f>
        <v>1</v>
      </c>
      <c r="U1640" t="s">
        <v>24</v>
      </c>
      <c r="V1640" t="str">
        <f>IF(data[[#This Row],[TechSupport]]="Yes",1,"")</f>
        <v/>
      </c>
      <c r="W1640" t="s">
        <v>24</v>
      </c>
      <c r="X1640" t="str">
        <f>IF(data[[#This Row],[StreamingTV]]="Yes",1,"")</f>
        <v/>
      </c>
      <c r="Y1640" t="s">
        <v>24</v>
      </c>
      <c r="Z1640" t="str">
        <f>IF(data[[#This Row],[StreamingMovies]]="Yes",1,"")</f>
        <v/>
      </c>
      <c r="AA1640" t="s">
        <v>47</v>
      </c>
      <c r="AB1640" t="s">
        <v>23</v>
      </c>
      <c r="AC1640" t="s">
        <v>40</v>
      </c>
      <c r="AD1640">
        <v>84.4</v>
      </c>
      <c r="AE1640">
        <v>5746.75</v>
      </c>
      <c r="AF1640">
        <v>0</v>
      </c>
      <c r="AG1640" s="2">
        <v>0</v>
      </c>
      <c r="AH1640" t="s">
        <v>24</v>
      </c>
      <c r="AI1640">
        <f t="shared" si="50"/>
        <v>0</v>
      </c>
      <c r="AJ1640">
        <f t="shared" si="51"/>
        <v>1</v>
      </c>
    </row>
    <row r="1641" spans="1:36" x14ac:dyDescent="0.35">
      <c r="A1641">
        <v>1640</v>
      </c>
      <c r="B1641" t="s">
        <v>1676</v>
      </c>
      <c r="C1641" t="s">
        <v>30</v>
      </c>
      <c r="D1641">
        <v>1</v>
      </c>
      <c r="E1641" t="s">
        <v>24</v>
      </c>
      <c r="F1641" t="s">
        <v>24</v>
      </c>
      <c r="G1641" t="str">
        <f>IF(AND(data[[#This Row],[Partner]]="Yes", data[[#This Row],[Dependents]]="Yes"), "Both", IF(data[[#This Row],[Partner]]="Yes", "Partner", IF(data[[#This Row],[Dependents]]="Yes", "Dependent", "None")))</f>
        <v>None</v>
      </c>
      <c r="H1641">
        <v>17</v>
      </c>
      <c r="I1641" s="1">
        <f>data[[#This Row],[Tenure]]/12</f>
        <v>1.4166666666666667</v>
      </c>
      <c r="J1641" t="s">
        <v>23</v>
      </c>
      <c r="K1641">
        <f>IF(data[[#This Row],[PhoneService]]="Yes",1,"")</f>
        <v>1</v>
      </c>
      <c r="L1641" t="s">
        <v>24</v>
      </c>
      <c r="M1641" t="str">
        <f>IF(data[[#This Row],[MultipleLines]]="Yes",1,"")</f>
        <v/>
      </c>
      <c r="N1641" t="s">
        <v>26</v>
      </c>
      <c r="O1641" t="s">
        <v>24</v>
      </c>
      <c r="P1641" t="str">
        <f>IF(data[[#This Row],[OnlineSecurity]]="Yes",1,"")</f>
        <v/>
      </c>
      <c r="Q1641" t="s">
        <v>24</v>
      </c>
      <c r="R1641" t="str">
        <f>IF(data[[#This Row],[OnlineBackup]]="Yes",1,"")</f>
        <v/>
      </c>
      <c r="S1641" t="s">
        <v>24</v>
      </c>
      <c r="T1641" t="str">
        <f>IF(data[[#This Row],[DeviceProtection]]="Yes",1,"")</f>
        <v/>
      </c>
      <c r="U1641" t="s">
        <v>24</v>
      </c>
      <c r="V1641" t="str">
        <f>IF(data[[#This Row],[TechSupport]]="Yes",1,"")</f>
        <v/>
      </c>
      <c r="W1641" t="s">
        <v>24</v>
      </c>
      <c r="X1641" t="str">
        <f>IF(data[[#This Row],[StreamingTV]]="Yes",1,"")</f>
        <v/>
      </c>
      <c r="Y1641" t="s">
        <v>24</v>
      </c>
      <c r="Z1641" t="str">
        <f>IF(data[[#This Row],[StreamingMovies]]="Yes",1,"")</f>
        <v/>
      </c>
      <c r="AA1641" t="s">
        <v>27</v>
      </c>
      <c r="AB1641" t="s">
        <v>23</v>
      </c>
      <c r="AC1641" t="s">
        <v>28</v>
      </c>
      <c r="AD1641">
        <v>45.05</v>
      </c>
      <c r="AE1641">
        <v>770.6</v>
      </c>
      <c r="AF1641">
        <v>0</v>
      </c>
      <c r="AG1641" s="2">
        <v>0</v>
      </c>
      <c r="AH1641" t="s">
        <v>23</v>
      </c>
      <c r="AI1641">
        <f t="shared" si="50"/>
        <v>1</v>
      </c>
      <c r="AJ1641" t="str">
        <f t="shared" si="51"/>
        <v/>
      </c>
    </row>
    <row r="1642" spans="1:36" x14ac:dyDescent="0.35">
      <c r="A1642">
        <v>1641</v>
      </c>
      <c r="B1642" t="s">
        <v>1677</v>
      </c>
      <c r="C1642" t="s">
        <v>22</v>
      </c>
      <c r="D1642">
        <v>0</v>
      </c>
      <c r="E1642" t="s">
        <v>23</v>
      </c>
      <c r="F1642" t="s">
        <v>23</v>
      </c>
      <c r="G1642" t="str">
        <f>IF(AND(data[[#This Row],[Partner]]="Yes", data[[#This Row],[Dependents]]="Yes"), "Both", IF(data[[#This Row],[Partner]]="Yes", "Partner", IF(data[[#This Row],[Dependents]]="Yes", "Dependent", "None")))</f>
        <v>Both</v>
      </c>
      <c r="H1642">
        <v>7</v>
      </c>
      <c r="I1642" s="1">
        <f>data[[#This Row],[Tenure]]/12</f>
        <v>0.58333333333333337</v>
      </c>
      <c r="J1642" t="s">
        <v>23</v>
      </c>
      <c r="K1642">
        <f>IF(data[[#This Row],[PhoneService]]="Yes",1,"")</f>
        <v>1</v>
      </c>
      <c r="L1642" t="s">
        <v>24</v>
      </c>
      <c r="M1642" t="str">
        <f>IF(data[[#This Row],[MultipleLines]]="Yes",1,"")</f>
        <v/>
      </c>
      <c r="N1642" t="s">
        <v>24</v>
      </c>
      <c r="O1642" t="s">
        <v>46</v>
      </c>
      <c r="P1642" t="str">
        <f>IF(data[[#This Row],[OnlineSecurity]]="Yes",1,"")</f>
        <v/>
      </c>
      <c r="Q1642" t="s">
        <v>46</v>
      </c>
      <c r="R1642" t="str">
        <f>IF(data[[#This Row],[OnlineBackup]]="Yes",1,"")</f>
        <v/>
      </c>
      <c r="S1642" t="s">
        <v>46</v>
      </c>
      <c r="T1642" t="str">
        <f>IF(data[[#This Row],[DeviceProtection]]="Yes",1,"")</f>
        <v/>
      </c>
      <c r="U1642" t="s">
        <v>46</v>
      </c>
      <c r="V1642" t="str">
        <f>IF(data[[#This Row],[TechSupport]]="Yes",1,"")</f>
        <v/>
      </c>
      <c r="W1642" t="s">
        <v>46</v>
      </c>
      <c r="X1642" t="str">
        <f>IF(data[[#This Row],[StreamingTV]]="Yes",1,"")</f>
        <v/>
      </c>
      <c r="Y1642" t="s">
        <v>46</v>
      </c>
      <c r="Z1642" t="str">
        <f>IF(data[[#This Row],[StreamingMovies]]="Yes",1,"")</f>
        <v/>
      </c>
      <c r="AA1642" t="s">
        <v>31</v>
      </c>
      <c r="AB1642" t="s">
        <v>24</v>
      </c>
      <c r="AC1642" t="s">
        <v>32</v>
      </c>
      <c r="AD1642">
        <v>20.65</v>
      </c>
      <c r="AE1642">
        <v>134.05000000000001</v>
      </c>
      <c r="AF1642">
        <v>0</v>
      </c>
      <c r="AG1642" s="2">
        <v>0</v>
      </c>
      <c r="AH1642" t="s">
        <v>24</v>
      </c>
      <c r="AI1642">
        <f t="shared" si="50"/>
        <v>0</v>
      </c>
      <c r="AJ1642">
        <f t="shared" si="51"/>
        <v>1</v>
      </c>
    </row>
    <row r="1643" spans="1:36" x14ac:dyDescent="0.35">
      <c r="A1643">
        <v>1642</v>
      </c>
      <c r="B1643" t="s">
        <v>1678</v>
      </c>
      <c r="C1643" t="s">
        <v>30</v>
      </c>
      <c r="D1643">
        <v>0</v>
      </c>
      <c r="E1643" t="s">
        <v>23</v>
      </c>
      <c r="F1643" t="s">
        <v>24</v>
      </c>
      <c r="G1643" t="str">
        <f>IF(AND(data[[#This Row],[Partner]]="Yes", data[[#This Row],[Dependents]]="Yes"), "Both", IF(data[[#This Row],[Partner]]="Yes", "Partner", IF(data[[#This Row],[Dependents]]="Yes", "Dependent", "None")))</f>
        <v>Partner</v>
      </c>
      <c r="H1643">
        <v>72</v>
      </c>
      <c r="I1643" s="1">
        <f>data[[#This Row],[Tenure]]/12</f>
        <v>6</v>
      </c>
      <c r="J1643" t="s">
        <v>23</v>
      </c>
      <c r="K1643">
        <f>IF(data[[#This Row],[PhoneService]]="Yes",1,"")</f>
        <v>1</v>
      </c>
      <c r="L1643" t="s">
        <v>23</v>
      </c>
      <c r="M1643">
        <f>IF(data[[#This Row],[MultipleLines]]="Yes",1,"")</f>
        <v>1</v>
      </c>
      <c r="N1643" t="s">
        <v>26</v>
      </c>
      <c r="O1643" t="s">
        <v>23</v>
      </c>
      <c r="P1643">
        <f>IF(data[[#This Row],[OnlineSecurity]]="Yes",1,"")</f>
        <v>1</v>
      </c>
      <c r="Q1643" t="s">
        <v>23</v>
      </c>
      <c r="R1643">
        <f>IF(data[[#This Row],[OnlineBackup]]="Yes",1,"")</f>
        <v>1</v>
      </c>
      <c r="S1643" t="s">
        <v>23</v>
      </c>
      <c r="T1643">
        <f>IF(data[[#This Row],[DeviceProtection]]="Yes",1,"")</f>
        <v>1</v>
      </c>
      <c r="U1643" t="s">
        <v>23</v>
      </c>
      <c r="V1643">
        <f>IF(data[[#This Row],[TechSupport]]="Yes",1,"")</f>
        <v>1</v>
      </c>
      <c r="W1643" t="s">
        <v>23</v>
      </c>
      <c r="X1643">
        <f>IF(data[[#This Row],[StreamingTV]]="Yes",1,"")</f>
        <v>1</v>
      </c>
      <c r="Y1643" t="s">
        <v>23</v>
      </c>
      <c r="Z1643">
        <f>IF(data[[#This Row],[StreamingMovies]]="Yes",1,"")</f>
        <v>1</v>
      </c>
      <c r="AA1643" t="s">
        <v>47</v>
      </c>
      <c r="AB1643" t="s">
        <v>23</v>
      </c>
      <c r="AC1643" t="s">
        <v>35</v>
      </c>
      <c r="AD1643">
        <v>87.1</v>
      </c>
      <c r="AE1643">
        <v>6230.1</v>
      </c>
      <c r="AF1643">
        <v>0</v>
      </c>
      <c r="AG1643" s="2">
        <v>0</v>
      </c>
      <c r="AH1643" t="s">
        <v>24</v>
      </c>
      <c r="AI1643">
        <f t="shared" si="50"/>
        <v>0</v>
      </c>
      <c r="AJ1643">
        <f t="shared" si="51"/>
        <v>1</v>
      </c>
    </row>
    <row r="1644" spans="1:36" x14ac:dyDescent="0.35">
      <c r="A1644">
        <v>1643</v>
      </c>
      <c r="B1644" t="s">
        <v>1679</v>
      </c>
      <c r="C1644" t="s">
        <v>22</v>
      </c>
      <c r="D1644">
        <v>0</v>
      </c>
      <c r="E1644" t="s">
        <v>23</v>
      </c>
      <c r="F1644" t="s">
        <v>24</v>
      </c>
      <c r="G1644" t="str">
        <f>IF(AND(data[[#This Row],[Partner]]="Yes", data[[#This Row],[Dependents]]="Yes"), "Both", IF(data[[#This Row],[Partner]]="Yes", "Partner", IF(data[[#This Row],[Dependents]]="Yes", "Dependent", "None")))</f>
        <v>Partner</v>
      </c>
      <c r="H1644">
        <v>29</v>
      </c>
      <c r="I1644" s="1">
        <f>data[[#This Row],[Tenure]]/12</f>
        <v>2.4166666666666665</v>
      </c>
      <c r="J1644" t="s">
        <v>23</v>
      </c>
      <c r="K1644">
        <f>IF(data[[#This Row],[PhoneService]]="Yes",1,"")</f>
        <v>1</v>
      </c>
      <c r="L1644" t="s">
        <v>24</v>
      </c>
      <c r="M1644" t="str">
        <f>IF(data[[#This Row],[MultipleLines]]="Yes",1,"")</f>
        <v/>
      </c>
      <c r="N1644" t="s">
        <v>24</v>
      </c>
      <c r="O1644" t="s">
        <v>46</v>
      </c>
      <c r="P1644" t="str">
        <f>IF(data[[#This Row],[OnlineSecurity]]="Yes",1,"")</f>
        <v/>
      </c>
      <c r="Q1644" t="s">
        <v>46</v>
      </c>
      <c r="R1644" t="str">
        <f>IF(data[[#This Row],[OnlineBackup]]="Yes",1,"")</f>
        <v/>
      </c>
      <c r="S1644" t="s">
        <v>46</v>
      </c>
      <c r="T1644" t="str">
        <f>IF(data[[#This Row],[DeviceProtection]]="Yes",1,"")</f>
        <v/>
      </c>
      <c r="U1644" t="s">
        <v>46</v>
      </c>
      <c r="V1644" t="str">
        <f>IF(data[[#This Row],[TechSupport]]="Yes",1,"")</f>
        <v/>
      </c>
      <c r="W1644" t="s">
        <v>46</v>
      </c>
      <c r="X1644" t="str">
        <f>IF(data[[#This Row],[StreamingTV]]="Yes",1,"")</f>
        <v/>
      </c>
      <c r="Y1644" t="s">
        <v>46</v>
      </c>
      <c r="Z1644" t="str">
        <f>IF(data[[#This Row],[StreamingMovies]]="Yes",1,"")</f>
        <v/>
      </c>
      <c r="AA1644" t="s">
        <v>27</v>
      </c>
      <c r="AB1644" t="s">
        <v>24</v>
      </c>
      <c r="AC1644" t="s">
        <v>32</v>
      </c>
      <c r="AD1644">
        <v>19.850000000000001</v>
      </c>
      <c r="AE1644">
        <v>573.04999999999995</v>
      </c>
      <c r="AF1644">
        <v>0</v>
      </c>
      <c r="AG1644" s="2">
        <v>2</v>
      </c>
      <c r="AH1644" t="s">
        <v>24</v>
      </c>
      <c r="AI1644">
        <f t="shared" si="50"/>
        <v>0</v>
      </c>
      <c r="AJ1644">
        <f t="shared" si="51"/>
        <v>1</v>
      </c>
    </row>
    <row r="1645" spans="1:36" x14ac:dyDescent="0.35">
      <c r="A1645">
        <v>1644</v>
      </c>
      <c r="B1645" t="s">
        <v>1680</v>
      </c>
      <c r="C1645" t="s">
        <v>30</v>
      </c>
      <c r="D1645">
        <v>0</v>
      </c>
      <c r="E1645" t="s">
        <v>23</v>
      </c>
      <c r="F1645" t="s">
        <v>24</v>
      </c>
      <c r="G1645" t="str">
        <f>IF(AND(data[[#This Row],[Partner]]="Yes", data[[#This Row],[Dependents]]="Yes"), "Both", IF(data[[#This Row],[Partner]]="Yes", "Partner", IF(data[[#This Row],[Dependents]]="Yes", "Dependent", "None")))</f>
        <v>Partner</v>
      </c>
      <c r="H1645">
        <v>37</v>
      </c>
      <c r="I1645" s="1">
        <f>data[[#This Row],[Tenure]]/12</f>
        <v>3.0833333333333335</v>
      </c>
      <c r="J1645" t="s">
        <v>23</v>
      </c>
      <c r="K1645">
        <f>IF(data[[#This Row],[PhoneService]]="Yes",1,"")</f>
        <v>1</v>
      </c>
      <c r="L1645" t="s">
        <v>24</v>
      </c>
      <c r="M1645" t="str">
        <f>IF(data[[#This Row],[MultipleLines]]="Yes",1,"")</f>
        <v/>
      </c>
      <c r="N1645" t="s">
        <v>37</v>
      </c>
      <c r="O1645" t="s">
        <v>24</v>
      </c>
      <c r="P1645" t="str">
        <f>IF(data[[#This Row],[OnlineSecurity]]="Yes",1,"")</f>
        <v/>
      </c>
      <c r="Q1645" t="s">
        <v>24</v>
      </c>
      <c r="R1645" t="str">
        <f>IF(data[[#This Row],[OnlineBackup]]="Yes",1,"")</f>
        <v/>
      </c>
      <c r="S1645" t="s">
        <v>23</v>
      </c>
      <c r="T1645">
        <f>IF(data[[#This Row],[DeviceProtection]]="Yes",1,"")</f>
        <v>1</v>
      </c>
      <c r="U1645" t="s">
        <v>23</v>
      </c>
      <c r="V1645">
        <f>IF(data[[#This Row],[TechSupport]]="Yes",1,"")</f>
        <v>1</v>
      </c>
      <c r="W1645" t="s">
        <v>24</v>
      </c>
      <c r="X1645" t="str">
        <f>IF(data[[#This Row],[StreamingTV]]="Yes",1,"")</f>
        <v/>
      </c>
      <c r="Y1645" t="s">
        <v>23</v>
      </c>
      <c r="Z1645">
        <f>IF(data[[#This Row],[StreamingMovies]]="Yes",1,"")</f>
        <v>1</v>
      </c>
      <c r="AA1645" t="s">
        <v>27</v>
      </c>
      <c r="AB1645" t="s">
        <v>23</v>
      </c>
      <c r="AC1645" t="s">
        <v>28</v>
      </c>
      <c r="AD1645">
        <v>90.35</v>
      </c>
      <c r="AE1645">
        <v>3419.3</v>
      </c>
      <c r="AF1645">
        <v>0</v>
      </c>
      <c r="AG1645" s="2">
        <v>0</v>
      </c>
      <c r="AH1645" t="s">
        <v>24</v>
      </c>
      <c r="AI1645">
        <f t="shared" si="50"/>
        <v>0</v>
      </c>
      <c r="AJ1645">
        <f t="shared" si="51"/>
        <v>1</v>
      </c>
    </row>
    <row r="1646" spans="1:36" x14ac:dyDescent="0.35">
      <c r="A1646">
        <v>1645</v>
      </c>
      <c r="B1646" t="s">
        <v>1681</v>
      </c>
      <c r="C1646" t="s">
        <v>22</v>
      </c>
      <c r="D1646">
        <v>0</v>
      </c>
      <c r="E1646" t="s">
        <v>24</v>
      </c>
      <c r="F1646" t="s">
        <v>24</v>
      </c>
      <c r="G1646" t="str">
        <f>IF(AND(data[[#This Row],[Partner]]="Yes", data[[#This Row],[Dependents]]="Yes"), "Both", IF(data[[#This Row],[Partner]]="Yes", "Partner", IF(data[[#This Row],[Dependents]]="Yes", "Dependent", "None")))</f>
        <v>None</v>
      </c>
      <c r="H1646">
        <v>34</v>
      </c>
      <c r="I1646" s="1">
        <f>data[[#This Row],[Tenure]]/12</f>
        <v>2.8333333333333335</v>
      </c>
      <c r="J1646" t="s">
        <v>23</v>
      </c>
      <c r="K1646">
        <f>IF(data[[#This Row],[PhoneService]]="Yes",1,"")</f>
        <v>1</v>
      </c>
      <c r="L1646" t="s">
        <v>23</v>
      </c>
      <c r="M1646">
        <f>IF(data[[#This Row],[MultipleLines]]="Yes",1,"")</f>
        <v>1</v>
      </c>
      <c r="N1646" t="s">
        <v>37</v>
      </c>
      <c r="O1646" t="s">
        <v>23</v>
      </c>
      <c r="P1646">
        <f>IF(data[[#This Row],[OnlineSecurity]]="Yes",1,"")</f>
        <v>1</v>
      </c>
      <c r="Q1646" t="s">
        <v>23</v>
      </c>
      <c r="R1646">
        <f>IF(data[[#This Row],[OnlineBackup]]="Yes",1,"")</f>
        <v>1</v>
      </c>
      <c r="S1646" t="s">
        <v>23</v>
      </c>
      <c r="T1646">
        <f>IF(data[[#This Row],[DeviceProtection]]="Yes",1,"")</f>
        <v>1</v>
      </c>
      <c r="U1646" t="s">
        <v>24</v>
      </c>
      <c r="V1646" t="str">
        <f>IF(data[[#This Row],[TechSupport]]="Yes",1,"")</f>
        <v/>
      </c>
      <c r="W1646" t="s">
        <v>23</v>
      </c>
      <c r="X1646">
        <f>IF(data[[#This Row],[StreamingTV]]="Yes",1,"")</f>
        <v>1</v>
      </c>
      <c r="Y1646" t="s">
        <v>23</v>
      </c>
      <c r="Z1646">
        <f>IF(data[[#This Row],[StreamingMovies]]="Yes",1,"")</f>
        <v>1</v>
      </c>
      <c r="AA1646" t="s">
        <v>27</v>
      </c>
      <c r="AB1646" t="s">
        <v>23</v>
      </c>
      <c r="AC1646" t="s">
        <v>32</v>
      </c>
      <c r="AD1646">
        <v>109.8</v>
      </c>
      <c r="AE1646">
        <v>3587.25</v>
      </c>
      <c r="AF1646">
        <v>0</v>
      </c>
      <c r="AG1646" s="2">
        <v>3</v>
      </c>
      <c r="AH1646" t="s">
        <v>23</v>
      </c>
      <c r="AI1646">
        <f t="shared" si="50"/>
        <v>1</v>
      </c>
      <c r="AJ1646" t="str">
        <f t="shared" si="51"/>
        <v/>
      </c>
    </row>
    <row r="1647" spans="1:36" x14ac:dyDescent="0.35">
      <c r="A1647">
        <v>1646</v>
      </c>
      <c r="B1647" t="s">
        <v>1682</v>
      </c>
      <c r="C1647" t="s">
        <v>22</v>
      </c>
      <c r="D1647">
        <v>1</v>
      </c>
      <c r="E1647" t="s">
        <v>24</v>
      </c>
      <c r="F1647" t="s">
        <v>24</v>
      </c>
      <c r="G1647" t="str">
        <f>IF(AND(data[[#This Row],[Partner]]="Yes", data[[#This Row],[Dependents]]="Yes"), "Both", IF(data[[#This Row],[Partner]]="Yes", "Partner", IF(data[[#This Row],[Dependents]]="Yes", "Dependent", "None")))</f>
        <v>None</v>
      </c>
      <c r="H1647">
        <v>42</v>
      </c>
      <c r="I1647" s="1">
        <f>data[[#This Row],[Tenure]]/12</f>
        <v>3.5</v>
      </c>
      <c r="J1647" t="s">
        <v>23</v>
      </c>
      <c r="K1647">
        <f>IF(data[[#This Row],[PhoneService]]="Yes",1,"")</f>
        <v>1</v>
      </c>
      <c r="L1647" t="s">
        <v>23</v>
      </c>
      <c r="M1647">
        <f>IF(data[[#This Row],[MultipleLines]]="Yes",1,"")</f>
        <v>1</v>
      </c>
      <c r="N1647" t="s">
        <v>37</v>
      </c>
      <c r="O1647" t="s">
        <v>24</v>
      </c>
      <c r="P1647" t="str">
        <f>IF(data[[#This Row],[OnlineSecurity]]="Yes",1,"")</f>
        <v/>
      </c>
      <c r="Q1647" t="s">
        <v>24</v>
      </c>
      <c r="R1647" t="str">
        <f>IF(data[[#This Row],[OnlineBackup]]="Yes",1,"")</f>
        <v/>
      </c>
      <c r="S1647" t="s">
        <v>24</v>
      </c>
      <c r="T1647" t="str">
        <f>IF(data[[#This Row],[DeviceProtection]]="Yes",1,"")</f>
        <v/>
      </c>
      <c r="U1647" t="s">
        <v>24</v>
      </c>
      <c r="V1647" t="str">
        <f>IF(data[[#This Row],[TechSupport]]="Yes",1,"")</f>
        <v/>
      </c>
      <c r="W1647" t="s">
        <v>23</v>
      </c>
      <c r="X1647">
        <f>IF(data[[#This Row],[StreamingTV]]="Yes",1,"")</f>
        <v>1</v>
      </c>
      <c r="Y1647" t="s">
        <v>24</v>
      </c>
      <c r="Z1647" t="str">
        <f>IF(data[[#This Row],[StreamingMovies]]="Yes",1,"")</f>
        <v/>
      </c>
      <c r="AA1647" t="s">
        <v>27</v>
      </c>
      <c r="AB1647" t="s">
        <v>23</v>
      </c>
      <c r="AC1647" t="s">
        <v>28</v>
      </c>
      <c r="AD1647">
        <v>84.65</v>
      </c>
      <c r="AE1647">
        <v>3541.35</v>
      </c>
      <c r="AF1647">
        <v>0</v>
      </c>
      <c r="AG1647" s="2">
        <v>0</v>
      </c>
      <c r="AH1647" t="s">
        <v>23</v>
      </c>
      <c r="AI1647">
        <f t="shared" si="50"/>
        <v>1</v>
      </c>
      <c r="AJ1647" t="str">
        <f t="shared" si="51"/>
        <v/>
      </c>
    </row>
    <row r="1648" spans="1:36" x14ac:dyDescent="0.35">
      <c r="A1648">
        <v>1647</v>
      </c>
      <c r="B1648" t="s">
        <v>1683</v>
      </c>
      <c r="C1648" t="s">
        <v>22</v>
      </c>
      <c r="D1648">
        <v>0</v>
      </c>
      <c r="E1648" t="s">
        <v>23</v>
      </c>
      <c r="F1648" t="s">
        <v>23</v>
      </c>
      <c r="G1648" t="str">
        <f>IF(AND(data[[#This Row],[Partner]]="Yes", data[[#This Row],[Dependents]]="Yes"), "Both", IF(data[[#This Row],[Partner]]="Yes", "Partner", IF(data[[#This Row],[Dependents]]="Yes", "Dependent", "None")))</f>
        <v>Both</v>
      </c>
      <c r="H1648">
        <v>59</v>
      </c>
      <c r="I1648" s="1">
        <f>data[[#This Row],[Tenure]]/12</f>
        <v>4.916666666666667</v>
      </c>
      <c r="J1648" t="s">
        <v>23</v>
      </c>
      <c r="K1648">
        <f>IF(data[[#This Row],[PhoneService]]="Yes",1,"")</f>
        <v>1</v>
      </c>
      <c r="L1648" t="s">
        <v>23</v>
      </c>
      <c r="M1648">
        <f>IF(data[[#This Row],[MultipleLines]]="Yes",1,"")</f>
        <v>1</v>
      </c>
      <c r="N1648" t="s">
        <v>26</v>
      </c>
      <c r="O1648" t="s">
        <v>23</v>
      </c>
      <c r="P1648">
        <f>IF(data[[#This Row],[OnlineSecurity]]="Yes",1,"")</f>
        <v>1</v>
      </c>
      <c r="Q1648" t="s">
        <v>23</v>
      </c>
      <c r="R1648">
        <f>IF(data[[#This Row],[OnlineBackup]]="Yes",1,"")</f>
        <v>1</v>
      </c>
      <c r="S1648" t="s">
        <v>24</v>
      </c>
      <c r="T1648" t="str">
        <f>IF(data[[#This Row],[DeviceProtection]]="Yes",1,"")</f>
        <v/>
      </c>
      <c r="U1648" t="s">
        <v>23</v>
      </c>
      <c r="V1648">
        <f>IF(data[[#This Row],[TechSupport]]="Yes",1,"")</f>
        <v>1</v>
      </c>
      <c r="W1648" t="s">
        <v>24</v>
      </c>
      <c r="X1648" t="str">
        <f>IF(data[[#This Row],[StreamingTV]]="Yes",1,"")</f>
        <v/>
      </c>
      <c r="Y1648" t="s">
        <v>24</v>
      </c>
      <c r="Z1648" t="str">
        <f>IF(data[[#This Row],[StreamingMovies]]="Yes",1,"")</f>
        <v/>
      </c>
      <c r="AA1648" t="s">
        <v>31</v>
      </c>
      <c r="AB1648" t="s">
        <v>24</v>
      </c>
      <c r="AC1648" t="s">
        <v>32</v>
      </c>
      <c r="AD1648">
        <v>65.5</v>
      </c>
      <c r="AE1648">
        <v>3801.3</v>
      </c>
      <c r="AF1648">
        <v>4</v>
      </c>
      <c r="AG1648" s="2">
        <v>0</v>
      </c>
      <c r="AH1648" t="s">
        <v>24</v>
      </c>
      <c r="AI1648">
        <f t="shared" si="50"/>
        <v>0</v>
      </c>
      <c r="AJ1648">
        <f t="shared" si="51"/>
        <v>1</v>
      </c>
    </row>
    <row r="1649" spans="1:36" x14ac:dyDescent="0.35">
      <c r="A1649">
        <v>1648</v>
      </c>
      <c r="B1649" t="s">
        <v>1684</v>
      </c>
      <c r="C1649" t="s">
        <v>30</v>
      </c>
      <c r="D1649">
        <v>0</v>
      </c>
      <c r="E1649" t="s">
        <v>23</v>
      </c>
      <c r="F1649" t="s">
        <v>23</v>
      </c>
      <c r="G1649" t="str">
        <f>IF(AND(data[[#This Row],[Partner]]="Yes", data[[#This Row],[Dependents]]="Yes"), "Both", IF(data[[#This Row],[Partner]]="Yes", "Partner", IF(data[[#This Row],[Dependents]]="Yes", "Dependent", "None")))</f>
        <v>Both</v>
      </c>
      <c r="H1649">
        <v>11</v>
      </c>
      <c r="I1649" s="1">
        <f>data[[#This Row],[Tenure]]/12</f>
        <v>0.91666666666666663</v>
      </c>
      <c r="J1649" t="s">
        <v>23</v>
      </c>
      <c r="K1649">
        <f>IF(data[[#This Row],[PhoneService]]="Yes",1,"")</f>
        <v>1</v>
      </c>
      <c r="L1649" t="s">
        <v>24</v>
      </c>
      <c r="M1649" t="str">
        <f>IF(data[[#This Row],[MultipleLines]]="Yes",1,"")</f>
        <v/>
      </c>
      <c r="N1649" t="s">
        <v>37</v>
      </c>
      <c r="O1649" t="s">
        <v>24</v>
      </c>
      <c r="P1649" t="str">
        <f>IF(data[[#This Row],[OnlineSecurity]]="Yes",1,"")</f>
        <v/>
      </c>
      <c r="Q1649" t="s">
        <v>24</v>
      </c>
      <c r="R1649" t="str">
        <f>IF(data[[#This Row],[OnlineBackup]]="Yes",1,"")</f>
        <v/>
      </c>
      <c r="S1649" t="s">
        <v>24</v>
      </c>
      <c r="T1649" t="str">
        <f>IF(data[[#This Row],[DeviceProtection]]="Yes",1,"")</f>
        <v/>
      </c>
      <c r="U1649" t="s">
        <v>24</v>
      </c>
      <c r="V1649" t="str">
        <f>IF(data[[#This Row],[TechSupport]]="Yes",1,"")</f>
        <v/>
      </c>
      <c r="W1649" t="s">
        <v>23</v>
      </c>
      <c r="X1649">
        <f>IF(data[[#This Row],[StreamingTV]]="Yes",1,"")</f>
        <v>1</v>
      </c>
      <c r="Y1649" t="s">
        <v>24</v>
      </c>
      <c r="Z1649" t="str">
        <f>IF(data[[#This Row],[StreamingMovies]]="Yes",1,"")</f>
        <v/>
      </c>
      <c r="AA1649" t="s">
        <v>27</v>
      </c>
      <c r="AB1649" t="s">
        <v>23</v>
      </c>
      <c r="AC1649" t="s">
        <v>35</v>
      </c>
      <c r="AD1649">
        <v>79.5</v>
      </c>
      <c r="AE1649">
        <v>868.5</v>
      </c>
      <c r="AF1649">
        <v>0</v>
      </c>
      <c r="AG1649" s="2">
        <v>0</v>
      </c>
      <c r="AH1649" t="s">
        <v>23</v>
      </c>
      <c r="AI1649">
        <f t="shared" si="50"/>
        <v>1</v>
      </c>
      <c r="AJ1649" t="str">
        <f t="shared" si="51"/>
        <v/>
      </c>
    </row>
    <row r="1650" spans="1:36" x14ac:dyDescent="0.35">
      <c r="A1650">
        <v>1649</v>
      </c>
      <c r="B1650" t="s">
        <v>1685</v>
      </c>
      <c r="C1650" t="s">
        <v>30</v>
      </c>
      <c r="D1650">
        <v>1</v>
      </c>
      <c r="E1650" t="s">
        <v>23</v>
      </c>
      <c r="F1650" t="s">
        <v>23</v>
      </c>
      <c r="G1650" t="str">
        <f>IF(AND(data[[#This Row],[Partner]]="Yes", data[[#This Row],[Dependents]]="Yes"), "Both", IF(data[[#This Row],[Partner]]="Yes", "Partner", IF(data[[#This Row],[Dependents]]="Yes", "Dependent", "None")))</f>
        <v>Both</v>
      </c>
      <c r="H1650">
        <v>60</v>
      </c>
      <c r="I1650" s="1">
        <f>data[[#This Row],[Tenure]]/12</f>
        <v>5</v>
      </c>
      <c r="J1650" t="s">
        <v>23</v>
      </c>
      <c r="K1650">
        <f>IF(data[[#This Row],[PhoneService]]="Yes",1,"")</f>
        <v>1</v>
      </c>
      <c r="L1650" t="s">
        <v>23</v>
      </c>
      <c r="M1650">
        <f>IF(data[[#This Row],[MultipleLines]]="Yes",1,"")</f>
        <v>1</v>
      </c>
      <c r="N1650" t="s">
        <v>37</v>
      </c>
      <c r="O1650" t="s">
        <v>23</v>
      </c>
      <c r="P1650">
        <f>IF(data[[#This Row],[OnlineSecurity]]="Yes",1,"")</f>
        <v>1</v>
      </c>
      <c r="Q1650" t="s">
        <v>24</v>
      </c>
      <c r="R1650" t="str">
        <f>IF(data[[#This Row],[OnlineBackup]]="Yes",1,"")</f>
        <v/>
      </c>
      <c r="S1650" t="s">
        <v>24</v>
      </c>
      <c r="T1650" t="str">
        <f>IF(data[[#This Row],[DeviceProtection]]="Yes",1,"")</f>
        <v/>
      </c>
      <c r="U1650" t="s">
        <v>24</v>
      </c>
      <c r="V1650" t="str">
        <f>IF(data[[#This Row],[TechSupport]]="Yes",1,"")</f>
        <v/>
      </c>
      <c r="W1650" t="s">
        <v>24</v>
      </c>
      <c r="X1650" t="str">
        <f>IF(data[[#This Row],[StreamingTV]]="Yes",1,"")</f>
        <v/>
      </c>
      <c r="Y1650" t="s">
        <v>24</v>
      </c>
      <c r="Z1650" t="str">
        <f>IF(data[[#This Row],[StreamingMovies]]="Yes",1,"")</f>
        <v/>
      </c>
      <c r="AA1650" t="s">
        <v>27</v>
      </c>
      <c r="AB1650" t="s">
        <v>23</v>
      </c>
      <c r="AC1650" t="s">
        <v>28</v>
      </c>
      <c r="AD1650">
        <v>80.95</v>
      </c>
      <c r="AE1650">
        <v>4859.1000000000004</v>
      </c>
      <c r="AF1650">
        <v>0</v>
      </c>
      <c r="AG1650" s="2">
        <v>0</v>
      </c>
      <c r="AH1650" t="s">
        <v>24</v>
      </c>
      <c r="AI1650">
        <f t="shared" si="50"/>
        <v>0</v>
      </c>
      <c r="AJ1650">
        <f t="shared" si="51"/>
        <v>1</v>
      </c>
    </row>
    <row r="1651" spans="1:36" x14ac:dyDescent="0.35">
      <c r="A1651">
        <v>1650</v>
      </c>
      <c r="B1651" t="s">
        <v>1686</v>
      </c>
      <c r="C1651" t="s">
        <v>22</v>
      </c>
      <c r="D1651">
        <v>0</v>
      </c>
      <c r="E1651" t="s">
        <v>24</v>
      </c>
      <c r="F1651" t="s">
        <v>24</v>
      </c>
      <c r="G1651" t="str">
        <f>IF(AND(data[[#This Row],[Partner]]="Yes", data[[#This Row],[Dependents]]="Yes"), "Both", IF(data[[#This Row],[Partner]]="Yes", "Partner", IF(data[[#This Row],[Dependents]]="Yes", "Dependent", "None")))</f>
        <v>None</v>
      </c>
      <c r="H1651">
        <v>27</v>
      </c>
      <c r="I1651" s="1">
        <f>data[[#This Row],[Tenure]]/12</f>
        <v>2.25</v>
      </c>
      <c r="J1651" t="s">
        <v>23</v>
      </c>
      <c r="K1651">
        <f>IF(data[[#This Row],[PhoneService]]="Yes",1,"")</f>
        <v>1</v>
      </c>
      <c r="L1651" t="s">
        <v>24</v>
      </c>
      <c r="M1651" t="str">
        <f>IF(data[[#This Row],[MultipleLines]]="Yes",1,"")</f>
        <v/>
      </c>
      <c r="N1651" t="s">
        <v>26</v>
      </c>
      <c r="O1651" t="s">
        <v>24</v>
      </c>
      <c r="P1651" t="str">
        <f>IF(data[[#This Row],[OnlineSecurity]]="Yes",1,"")</f>
        <v/>
      </c>
      <c r="Q1651" t="s">
        <v>23</v>
      </c>
      <c r="R1651">
        <f>IF(data[[#This Row],[OnlineBackup]]="Yes",1,"")</f>
        <v>1</v>
      </c>
      <c r="S1651" t="s">
        <v>24</v>
      </c>
      <c r="T1651" t="str">
        <f>IF(data[[#This Row],[DeviceProtection]]="Yes",1,"")</f>
        <v/>
      </c>
      <c r="U1651" t="s">
        <v>23</v>
      </c>
      <c r="V1651">
        <f>IF(data[[#This Row],[TechSupport]]="Yes",1,"")</f>
        <v>1</v>
      </c>
      <c r="W1651" t="s">
        <v>24</v>
      </c>
      <c r="X1651" t="str">
        <f>IF(data[[#This Row],[StreamingTV]]="Yes",1,"")</f>
        <v/>
      </c>
      <c r="Y1651" t="s">
        <v>24</v>
      </c>
      <c r="Z1651" t="str">
        <f>IF(data[[#This Row],[StreamingMovies]]="Yes",1,"")</f>
        <v/>
      </c>
      <c r="AA1651" t="s">
        <v>27</v>
      </c>
      <c r="AB1651" t="s">
        <v>23</v>
      </c>
      <c r="AC1651" t="s">
        <v>32</v>
      </c>
      <c r="AD1651">
        <v>56.15</v>
      </c>
      <c r="AE1651">
        <v>1439.35</v>
      </c>
      <c r="AF1651">
        <v>4</v>
      </c>
      <c r="AG1651" s="2">
        <v>0</v>
      </c>
      <c r="AH1651" t="s">
        <v>24</v>
      </c>
      <c r="AI1651">
        <f t="shared" si="50"/>
        <v>0</v>
      </c>
      <c r="AJ1651">
        <f t="shared" si="51"/>
        <v>1</v>
      </c>
    </row>
    <row r="1652" spans="1:36" x14ac:dyDescent="0.35">
      <c r="A1652">
        <v>1651</v>
      </c>
      <c r="B1652" t="s">
        <v>1687</v>
      </c>
      <c r="C1652" t="s">
        <v>22</v>
      </c>
      <c r="D1652">
        <v>0</v>
      </c>
      <c r="E1652" t="s">
        <v>24</v>
      </c>
      <c r="F1652" t="s">
        <v>24</v>
      </c>
      <c r="G1652" t="str">
        <f>IF(AND(data[[#This Row],[Partner]]="Yes", data[[#This Row],[Dependents]]="Yes"), "Both", IF(data[[#This Row],[Partner]]="Yes", "Partner", IF(data[[#This Row],[Dependents]]="Yes", "Dependent", "None")))</f>
        <v>None</v>
      </c>
      <c r="H1652">
        <v>1</v>
      </c>
      <c r="I1652" s="1">
        <f>data[[#This Row],[Tenure]]/12</f>
        <v>8.3333333333333329E-2</v>
      </c>
      <c r="J1652" t="s">
        <v>23</v>
      </c>
      <c r="K1652">
        <f>IF(data[[#This Row],[PhoneService]]="Yes",1,"")</f>
        <v>1</v>
      </c>
      <c r="L1652" t="s">
        <v>23</v>
      </c>
      <c r="M1652">
        <f>IF(data[[#This Row],[MultipleLines]]="Yes",1,"")</f>
        <v>1</v>
      </c>
      <c r="N1652" t="s">
        <v>37</v>
      </c>
      <c r="O1652" t="s">
        <v>24</v>
      </c>
      <c r="P1652" t="str">
        <f>IF(data[[#This Row],[OnlineSecurity]]="Yes",1,"")</f>
        <v/>
      </c>
      <c r="Q1652" t="s">
        <v>24</v>
      </c>
      <c r="R1652" t="str">
        <f>IF(data[[#This Row],[OnlineBackup]]="Yes",1,"")</f>
        <v/>
      </c>
      <c r="S1652" t="s">
        <v>24</v>
      </c>
      <c r="T1652" t="str">
        <f>IF(data[[#This Row],[DeviceProtection]]="Yes",1,"")</f>
        <v/>
      </c>
      <c r="U1652" t="s">
        <v>24</v>
      </c>
      <c r="V1652" t="str">
        <f>IF(data[[#This Row],[TechSupport]]="Yes",1,"")</f>
        <v/>
      </c>
      <c r="W1652" t="s">
        <v>24</v>
      </c>
      <c r="X1652" t="str">
        <f>IF(data[[#This Row],[StreamingTV]]="Yes",1,"")</f>
        <v/>
      </c>
      <c r="Y1652" t="s">
        <v>23</v>
      </c>
      <c r="Z1652">
        <f>IF(data[[#This Row],[StreamingMovies]]="Yes",1,"")</f>
        <v>1</v>
      </c>
      <c r="AA1652" t="s">
        <v>27</v>
      </c>
      <c r="AB1652" t="s">
        <v>24</v>
      </c>
      <c r="AC1652" t="s">
        <v>32</v>
      </c>
      <c r="AD1652">
        <v>85.8</v>
      </c>
      <c r="AE1652">
        <v>85.8</v>
      </c>
      <c r="AF1652">
        <v>0</v>
      </c>
      <c r="AG1652" s="2">
        <v>0</v>
      </c>
      <c r="AH1652" t="s">
        <v>23</v>
      </c>
      <c r="AI1652">
        <f t="shared" si="50"/>
        <v>1</v>
      </c>
      <c r="AJ1652" t="str">
        <f t="shared" si="51"/>
        <v/>
      </c>
    </row>
    <row r="1653" spans="1:36" x14ac:dyDescent="0.35">
      <c r="A1653">
        <v>1652</v>
      </c>
      <c r="B1653" t="s">
        <v>1688</v>
      </c>
      <c r="C1653" t="s">
        <v>30</v>
      </c>
      <c r="D1653">
        <v>1</v>
      </c>
      <c r="E1653" t="s">
        <v>24</v>
      </c>
      <c r="F1653" t="s">
        <v>24</v>
      </c>
      <c r="G1653" t="str">
        <f>IF(AND(data[[#This Row],[Partner]]="Yes", data[[#This Row],[Dependents]]="Yes"), "Both", IF(data[[#This Row],[Partner]]="Yes", "Partner", IF(data[[#This Row],[Dependents]]="Yes", "Dependent", "None")))</f>
        <v>None</v>
      </c>
      <c r="H1653">
        <v>1</v>
      </c>
      <c r="I1653" s="1">
        <f>data[[#This Row],[Tenure]]/12</f>
        <v>8.3333333333333329E-2</v>
      </c>
      <c r="J1653" t="s">
        <v>23</v>
      </c>
      <c r="K1653">
        <f>IF(data[[#This Row],[PhoneService]]="Yes",1,"")</f>
        <v>1</v>
      </c>
      <c r="L1653" t="s">
        <v>24</v>
      </c>
      <c r="M1653" t="str">
        <f>IF(data[[#This Row],[MultipleLines]]="Yes",1,"")</f>
        <v/>
      </c>
      <c r="N1653" t="s">
        <v>37</v>
      </c>
      <c r="O1653" t="s">
        <v>24</v>
      </c>
      <c r="P1653" t="str">
        <f>IF(data[[#This Row],[OnlineSecurity]]="Yes",1,"")</f>
        <v/>
      </c>
      <c r="Q1653" t="s">
        <v>24</v>
      </c>
      <c r="R1653" t="str">
        <f>IF(data[[#This Row],[OnlineBackup]]="Yes",1,"")</f>
        <v/>
      </c>
      <c r="S1653" t="s">
        <v>24</v>
      </c>
      <c r="T1653" t="str">
        <f>IF(data[[#This Row],[DeviceProtection]]="Yes",1,"")</f>
        <v/>
      </c>
      <c r="U1653" t="s">
        <v>24</v>
      </c>
      <c r="V1653" t="str">
        <f>IF(data[[#This Row],[TechSupport]]="Yes",1,"")</f>
        <v/>
      </c>
      <c r="W1653" t="s">
        <v>23</v>
      </c>
      <c r="X1653">
        <f>IF(data[[#This Row],[StreamingTV]]="Yes",1,"")</f>
        <v>1</v>
      </c>
      <c r="Y1653" t="s">
        <v>24</v>
      </c>
      <c r="Z1653" t="str">
        <f>IF(data[[#This Row],[StreamingMovies]]="Yes",1,"")</f>
        <v/>
      </c>
      <c r="AA1653" t="s">
        <v>27</v>
      </c>
      <c r="AB1653" t="s">
        <v>23</v>
      </c>
      <c r="AC1653" t="s">
        <v>28</v>
      </c>
      <c r="AD1653">
        <v>79.099999999999994</v>
      </c>
      <c r="AE1653">
        <v>79.099999999999994</v>
      </c>
      <c r="AF1653">
        <v>3</v>
      </c>
      <c r="AG1653" s="2">
        <v>0</v>
      </c>
      <c r="AH1653" t="s">
        <v>23</v>
      </c>
      <c r="AI1653">
        <f t="shared" si="50"/>
        <v>1</v>
      </c>
      <c r="AJ1653" t="str">
        <f t="shared" si="51"/>
        <v/>
      </c>
    </row>
    <row r="1654" spans="1:36" x14ac:dyDescent="0.35">
      <c r="A1654">
        <v>1653</v>
      </c>
      <c r="B1654" t="s">
        <v>1689</v>
      </c>
      <c r="C1654" t="s">
        <v>30</v>
      </c>
      <c r="D1654">
        <v>0</v>
      </c>
      <c r="E1654" t="s">
        <v>23</v>
      </c>
      <c r="F1654" t="s">
        <v>24</v>
      </c>
      <c r="G1654" t="str">
        <f>IF(AND(data[[#This Row],[Partner]]="Yes", data[[#This Row],[Dependents]]="Yes"), "Both", IF(data[[#This Row],[Partner]]="Yes", "Partner", IF(data[[#This Row],[Dependents]]="Yes", "Dependent", "None")))</f>
        <v>Partner</v>
      </c>
      <c r="H1654">
        <v>17</v>
      </c>
      <c r="I1654" s="1">
        <f>data[[#This Row],[Tenure]]/12</f>
        <v>1.4166666666666667</v>
      </c>
      <c r="J1654" t="s">
        <v>24</v>
      </c>
      <c r="K1654" t="str">
        <f>IF(data[[#This Row],[PhoneService]]="Yes",1,"")</f>
        <v/>
      </c>
      <c r="L1654" t="s">
        <v>25</v>
      </c>
      <c r="M1654" t="str">
        <f>IF(data[[#This Row],[MultipleLines]]="Yes",1,"")</f>
        <v/>
      </c>
      <c r="N1654" t="s">
        <v>26</v>
      </c>
      <c r="O1654" t="s">
        <v>23</v>
      </c>
      <c r="P1654">
        <f>IF(data[[#This Row],[OnlineSecurity]]="Yes",1,"")</f>
        <v>1</v>
      </c>
      <c r="Q1654" t="s">
        <v>24</v>
      </c>
      <c r="R1654" t="str">
        <f>IF(data[[#This Row],[OnlineBackup]]="Yes",1,"")</f>
        <v/>
      </c>
      <c r="S1654" t="s">
        <v>23</v>
      </c>
      <c r="T1654">
        <f>IF(data[[#This Row],[DeviceProtection]]="Yes",1,"")</f>
        <v>1</v>
      </c>
      <c r="U1654" t="s">
        <v>24</v>
      </c>
      <c r="V1654" t="str">
        <f>IF(data[[#This Row],[TechSupport]]="Yes",1,"")</f>
        <v/>
      </c>
      <c r="W1654" t="s">
        <v>24</v>
      </c>
      <c r="X1654" t="str">
        <f>IF(data[[#This Row],[StreamingTV]]="Yes",1,"")</f>
        <v/>
      </c>
      <c r="Y1654" t="s">
        <v>24</v>
      </c>
      <c r="Z1654" t="str">
        <f>IF(data[[#This Row],[StreamingMovies]]="Yes",1,"")</f>
        <v/>
      </c>
      <c r="AA1654" t="s">
        <v>27</v>
      </c>
      <c r="AB1654" t="s">
        <v>24</v>
      </c>
      <c r="AC1654" t="s">
        <v>32</v>
      </c>
      <c r="AD1654">
        <v>34.4</v>
      </c>
      <c r="AE1654">
        <v>592.75</v>
      </c>
      <c r="AF1654">
        <v>0</v>
      </c>
      <c r="AG1654" s="2">
        <v>0</v>
      </c>
      <c r="AH1654" t="s">
        <v>24</v>
      </c>
      <c r="AI1654">
        <f t="shared" si="50"/>
        <v>0</v>
      </c>
      <c r="AJ1654">
        <f t="shared" si="51"/>
        <v>1</v>
      </c>
    </row>
    <row r="1655" spans="1:36" x14ac:dyDescent="0.35">
      <c r="A1655">
        <v>1654</v>
      </c>
      <c r="B1655" t="s">
        <v>1690</v>
      </c>
      <c r="C1655" t="s">
        <v>30</v>
      </c>
      <c r="D1655">
        <v>0</v>
      </c>
      <c r="E1655" t="s">
        <v>23</v>
      </c>
      <c r="F1655" t="s">
        <v>24</v>
      </c>
      <c r="G1655" t="str">
        <f>IF(AND(data[[#This Row],[Partner]]="Yes", data[[#This Row],[Dependents]]="Yes"), "Both", IF(data[[#This Row],[Partner]]="Yes", "Partner", IF(data[[#This Row],[Dependents]]="Yes", "Dependent", "None")))</f>
        <v>Partner</v>
      </c>
      <c r="H1655">
        <v>58</v>
      </c>
      <c r="I1655" s="1">
        <f>data[[#This Row],[Tenure]]/12</f>
        <v>4.833333333333333</v>
      </c>
      <c r="J1655" t="s">
        <v>23</v>
      </c>
      <c r="K1655">
        <f>IF(data[[#This Row],[PhoneService]]="Yes",1,"")</f>
        <v>1</v>
      </c>
      <c r="L1655" t="s">
        <v>24</v>
      </c>
      <c r="M1655" t="str">
        <f>IF(data[[#This Row],[MultipleLines]]="Yes",1,"")</f>
        <v/>
      </c>
      <c r="N1655" t="s">
        <v>24</v>
      </c>
      <c r="O1655" t="s">
        <v>46</v>
      </c>
      <c r="P1655" t="str">
        <f>IF(data[[#This Row],[OnlineSecurity]]="Yes",1,"")</f>
        <v/>
      </c>
      <c r="Q1655" t="s">
        <v>46</v>
      </c>
      <c r="R1655" t="str">
        <f>IF(data[[#This Row],[OnlineBackup]]="Yes",1,"")</f>
        <v/>
      </c>
      <c r="S1655" t="s">
        <v>46</v>
      </c>
      <c r="T1655" t="str">
        <f>IF(data[[#This Row],[DeviceProtection]]="Yes",1,"")</f>
        <v/>
      </c>
      <c r="U1655" t="s">
        <v>46</v>
      </c>
      <c r="V1655" t="str">
        <f>IF(data[[#This Row],[TechSupport]]="Yes",1,"")</f>
        <v/>
      </c>
      <c r="W1655" t="s">
        <v>46</v>
      </c>
      <c r="X1655" t="str">
        <f>IF(data[[#This Row],[StreamingTV]]="Yes",1,"")</f>
        <v/>
      </c>
      <c r="Y1655" t="s">
        <v>46</v>
      </c>
      <c r="Z1655" t="str">
        <f>IF(data[[#This Row],[StreamingMovies]]="Yes",1,"")</f>
        <v/>
      </c>
      <c r="AA1655" t="s">
        <v>47</v>
      </c>
      <c r="AB1655" t="s">
        <v>24</v>
      </c>
      <c r="AC1655" t="s">
        <v>32</v>
      </c>
      <c r="AD1655">
        <v>20.75</v>
      </c>
      <c r="AE1655">
        <v>1185.95</v>
      </c>
      <c r="AF1655">
        <v>1</v>
      </c>
      <c r="AG1655" s="2">
        <v>0</v>
      </c>
      <c r="AH1655" t="s">
        <v>24</v>
      </c>
      <c r="AI1655">
        <f t="shared" si="50"/>
        <v>0</v>
      </c>
      <c r="AJ1655">
        <f t="shared" si="51"/>
        <v>1</v>
      </c>
    </row>
    <row r="1656" spans="1:36" x14ac:dyDescent="0.35">
      <c r="A1656">
        <v>1655</v>
      </c>
      <c r="B1656" t="s">
        <v>1691</v>
      </c>
      <c r="C1656" t="s">
        <v>30</v>
      </c>
      <c r="D1656">
        <v>0</v>
      </c>
      <c r="E1656" t="s">
        <v>23</v>
      </c>
      <c r="F1656" t="s">
        <v>23</v>
      </c>
      <c r="G1656" t="str">
        <f>IF(AND(data[[#This Row],[Partner]]="Yes", data[[#This Row],[Dependents]]="Yes"), "Both", IF(data[[#This Row],[Partner]]="Yes", "Partner", IF(data[[#This Row],[Dependents]]="Yes", "Dependent", "None")))</f>
        <v>Both</v>
      </c>
      <c r="H1656">
        <v>1</v>
      </c>
      <c r="I1656" s="1">
        <f>data[[#This Row],[Tenure]]/12</f>
        <v>8.3333333333333329E-2</v>
      </c>
      <c r="J1656" t="s">
        <v>23</v>
      </c>
      <c r="K1656">
        <f>IF(data[[#This Row],[PhoneService]]="Yes",1,"")</f>
        <v>1</v>
      </c>
      <c r="L1656" t="s">
        <v>24</v>
      </c>
      <c r="M1656" t="str">
        <f>IF(data[[#This Row],[MultipleLines]]="Yes",1,"")</f>
        <v/>
      </c>
      <c r="N1656" t="s">
        <v>24</v>
      </c>
      <c r="O1656" t="s">
        <v>46</v>
      </c>
      <c r="P1656" t="str">
        <f>IF(data[[#This Row],[OnlineSecurity]]="Yes",1,"")</f>
        <v/>
      </c>
      <c r="Q1656" t="s">
        <v>46</v>
      </c>
      <c r="R1656" t="str">
        <f>IF(data[[#This Row],[OnlineBackup]]="Yes",1,"")</f>
        <v/>
      </c>
      <c r="S1656" t="s">
        <v>46</v>
      </c>
      <c r="T1656" t="str">
        <f>IF(data[[#This Row],[DeviceProtection]]="Yes",1,"")</f>
        <v/>
      </c>
      <c r="U1656" t="s">
        <v>46</v>
      </c>
      <c r="V1656" t="str">
        <f>IF(data[[#This Row],[TechSupport]]="Yes",1,"")</f>
        <v/>
      </c>
      <c r="W1656" t="s">
        <v>46</v>
      </c>
      <c r="X1656" t="str">
        <f>IF(data[[#This Row],[StreamingTV]]="Yes",1,"")</f>
        <v/>
      </c>
      <c r="Y1656" t="s">
        <v>46</v>
      </c>
      <c r="Z1656" t="str">
        <f>IF(data[[#This Row],[StreamingMovies]]="Yes",1,"")</f>
        <v/>
      </c>
      <c r="AA1656" t="s">
        <v>31</v>
      </c>
      <c r="AB1656" t="s">
        <v>24</v>
      </c>
      <c r="AC1656" t="s">
        <v>32</v>
      </c>
      <c r="AD1656">
        <v>18.8</v>
      </c>
      <c r="AE1656">
        <v>18.8</v>
      </c>
      <c r="AF1656">
        <v>0</v>
      </c>
      <c r="AG1656" s="2">
        <v>0</v>
      </c>
      <c r="AH1656" t="s">
        <v>24</v>
      </c>
      <c r="AI1656">
        <f t="shared" si="50"/>
        <v>0</v>
      </c>
      <c r="AJ1656">
        <f t="shared" si="51"/>
        <v>1</v>
      </c>
    </row>
    <row r="1657" spans="1:36" x14ac:dyDescent="0.35">
      <c r="A1657">
        <v>1656</v>
      </c>
      <c r="B1657" t="s">
        <v>1692</v>
      </c>
      <c r="C1657" t="s">
        <v>22</v>
      </c>
      <c r="D1657">
        <v>0</v>
      </c>
      <c r="E1657" t="s">
        <v>23</v>
      </c>
      <c r="F1657" t="s">
        <v>23</v>
      </c>
      <c r="G1657" t="str">
        <f>IF(AND(data[[#This Row],[Partner]]="Yes", data[[#This Row],[Dependents]]="Yes"), "Both", IF(data[[#This Row],[Partner]]="Yes", "Partner", IF(data[[#This Row],[Dependents]]="Yes", "Dependent", "None")))</f>
        <v>Both</v>
      </c>
      <c r="H1657">
        <v>3</v>
      </c>
      <c r="I1657" s="1">
        <f>data[[#This Row],[Tenure]]/12</f>
        <v>0.25</v>
      </c>
      <c r="J1657" t="s">
        <v>23</v>
      </c>
      <c r="K1657">
        <f>IF(data[[#This Row],[PhoneService]]="Yes",1,"")</f>
        <v>1</v>
      </c>
      <c r="L1657" t="s">
        <v>24</v>
      </c>
      <c r="M1657" t="str">
        <f>IF(data[[#This Row],[MultipleLines]]="Yes",1,"")</f>
        <v/>
      </c>
      <c r="N1657" t="s">
        <v>26</v>
      </c>
      <c r="O1657" t="s">
        <v>24</v>
      </c>
      <c r="P1657" t="str">
        <f>IF(data[[#This Row],[OnlineSecurity]]="Yes",1,"")</f>
        <v/>
      </c>
      <c r="Q1657" t="s">
        <v>24</v>
      </c>
      <c r="R1657" t="str">
        <f>IF(data[[#This Row],[OnlineBackup]]="Yes",1,"")</f>
        <v/>
      </c>
      <c r="S1657" t="s">
        <v>24</v>
      </c>
      <c r="T1657" t="str">
        <f>IF(data[[#This Row],[DeviceProtection]]="Yes",1,"")</f>
        <v/>
      </c>
      <c r="U1657" t="s">
        <v>24</v>
      </c>
      <c r="V1657" t="str">
        <f>IF(data[[#This Row],[TechSupport]]="Yes",1,"")</f>
        <v/>
      </c>
      <c r="W1657" t="s">
        <v>24</v>
      </c>
      <c r="X1657" t="str">
        <f>IF(data[[#This Row],[StreamingTV]]="Yes",1,"")</f>
        <v/>
      </c>
      <c r="Y1657" t="s">
        <v>24</v>
      </c>
      <c r="Z1657" t="str">
        <f>IF(data[[#This Row],[StreamingMovies]]="Yes",1,"")</f>
        <v/>
      </c>
      <c r="AA1657" t="s">
        <v>27</v>
      </c>
      <c r="AB1657" t="s">
        <v>24</v>
      </c>
      <c r="AC1657" t="s">
        <v>32</v>
      </c>
      <c r="AD1657">
        <v>44.3</v>
      </c>
      <c r="AE1657">
        <v>134.5</v>
      </c>
      <c r="AF1657">
        <v>0</v>
      </c>
      <c r="AG1657" s="2">
        <v>0</v>
      </c>
      <c r="AH1657" t="s">
        <v>23</v>
      </c>
      <c r="AI1657">
        <f t="shared" si="50"/>
        <v>1</v>
      </c>
      <c r="AJ1657" t="str">
        <f t="shared" si="51"/>
        <v/>
      </c>
    </row>
    <row r="1658" spans="1:36" x14ac:dyDescent="0.35">
      <c r="A1658">
        <v>1657</v>
      </c>
      <c r="B1658" t="s">
        <v>1693</v>
      </c>
      <c r="C1658" t="s">
        <v>22</v>
      </c>
      <c r="D1658">
        <v>0</v>
      </c>
      <c r="E1658" t="s">
        <v>24</v>
      </c>
      <c r="F1658" t="s">
        <v>24</v>
      </c>
      <c r="G1658" t="str">
        <f>IF(AND(data[[#This Row],[Partner]]="Yes", data[[#This Row],[Dependents]]="Yes"), "Both", IF(data[[#This Row],[Partner]]="Yes", "Partner", IF(data[[#This Row],[Dependents]]="Yes", "Dependent", "None")))</f>
        <v>None</v>
      </c>
      <c r="H1658">
        <v>53</v>
      </c>
      <c r="I1658" s="1">
        <f>data[[#This Row],[Tenure]]/12</f>
        <v>4.416666666666667</v>
      </c>
      <c r="J1658" t="s">
        <v>23</v>
      </c>
      <c r="K1658">
        <f>IF(data[[#This Row],[PhoneService]]="Yes",1,"")</f>
        <v>1</v>
      </c>
      <c r="L1658" t="s">
        <v>23</v>
      </c>
      <c r="M1658">
        <f>IF(data[[#This Row],[MultipleLines]]="Yes",1,"")</f>
        <v>1</v>
      </c>
      <c r="N1658" t="s">
        <v>37</v>
      </c>
      <c r="O1658" t="s">
        <v>23</v>
      </c>
      <c r="P1658">
        <f>IF(data[[#This Row],[OnlineSecurity]]="Yes",1,"")</f>
        <v>1</v>
      </c>
      <c r="Q1658" t="s">
        <v>23</v>
      </c>
      <c r="R1658">
        <f>IF(data[[#This Row],[OnlineBackup]]="Yes",1,"")</f>
        <v>1</v>
      </c>
      <c r="S1658" t="s">
        <v>23</v>
      </c>
      <c r="T1658">
        <f>IF(data[[#This Row],[DeviceProtection]]="Yes",1,"")</f>
        <v>1</v>
      </c>
      <c r="U1658" t="s">
        <v>24</v>
      </c>
      <c r="V1658" t="str">
        <f>IF(data[[#This Row],[TechSupport]]="Yes",1,"")</f>
        <v/>
      </c>
      <c r="W1658" t="s">
        <v>24</v>
      </c>
      <c r="X1658" t="str">
        <f>IF(data[[#This Row],[StreamingTV]]="Yes",1,"")</f>
        <v/>
      </c>
      <c r="Y1658" t="s">
        <v>24</v>
      </c>
      <c r="Z1658" t="str">
        <f>IF(data[[#This Row],[StreamingMovies]]="Yes",1,"")</f>
        <v/>
      </c>
      <c r="AA1658" t="s">
        <v>27</v>
      </c>
      <c r="AB1658" t="s">
        <v>24</v>
      </c>
      <c r="AC1658" t="s">
        <v>28</v>
      </c>
      <c r="AD1658">
        <v>90.8</v>
      </c>
      <c r="AE1658">
        <v>4921.2</v>
      </c>
      <c r="AF1658">
        <v>0</v>
      </c>
      <c r="AG1658" s="2">
        <v>0</v>
      </c>
      <c r="AH1658" t="s">
        <v>24</v>
      </c>
      <c r="AI1658">
        <f t="shared" si="50"/>
        <v>0</v>
      </c>
      <c r="AJ1658">
        <f t="shared" si="51"/>
        <v>1</v>
      </c>
    </row>
    <row r="1659" spans="1:36" x14ac:dyDescent="0.35">
      <c r="A1659">
        <v>1658</v>
      </c>
      <c r="B1659" t="s">
        <v>1694</v>
      </c>
      <c r="C1659" t="s">
        <v>30</v>
      </c>
      <c r="D1659">
        <v>0</v>
      </c>
      <c r="E1659" t="s">
        <v>24</v>
      </c>
      <c r="F1659" t="s">
        <v>24</v>
      </c>
      <c r="G1659" t="str">
        <f>IF(AND(data[[#This Row],[Partner]]="Yes", data[[#This Row],[Dependents]]="Yes"), "Both", IF(data[[#This Row],[Partner]]="Yes", "Partner", IF(data[[#This Row],[Dependents]]="Yes", "Dependent", "None")))</f>
        <v>None</v>
      </c>
      <c r="H1659">
        <v>35</v>
      </c>
      <c r="I1659" s="1">
        <f>data[[#This Row],[Tenure]]/12</f>
        <v>2.9166666666666665</v>
      </c>
      <c r="J1659" t="s">
        <v>23</v>
      </c>
      <c r="K1659">
        <f>IF(data[[#This Row],[PhoneService]]="Yes",1,"")</f>
        <v>1</v>
      </c>
      <c r="L1659" t="s">
        <v>23</v>
      </c>
      <c r="M1659">
        <f>IF(data[[#This Row],[MultipleLines]]="Yes",1,"")</f>
        <v>1</v>
      </c>
      <c r="N1659" t="s">
        <v>24</v>
      </c>
      <c r="O1659" t="s">
        <v>46</v>
      </c>
      <c r="P1659" t="str">
        <f>IF(data[[#This Row],[OnlineSecurity]]="Yes",1,"")</f>
        <v/>
      </c>
      <c r="Q1659" t="s">
        <v>46</v>
      </c>
      <c r="R1659" t="str">
        <f>IF(data[[#This Row],[OnlineBackup]]="Yes",1,"")</f>
        <v/>
      </c>
      <c r="S1659" t="s">
        <v>46</v>
      </c>
      <c r="T1659" t="str">
        <f>IF(data[[#This Row],[DeviceProtection]]="Yes",1,"")</f>
        <v/>
      </c>
      <c r="U1659" t="s">
        <v>46</v>
      </c>
      <c r="V1659" t="str">
        <f>IF(data[[#This Row],[TechSupport]]="Yes",1,"")</f>
        <v/>
      </c>
      <c r="W1659" t="s">
        <v>46</v>
      </c>
      <c r="X1659" t="str">
        <f>IF(data[[#This Row],[StreamingTV]]="Yes",1,"")</f>
        <v/>
      </c>
      <c r="Y1659" t="s">
        <v>46</v>
      </c>
      <c r="Z1659" t="str">
        <f>IF(data[[#This Row],[StreamingMovies]]="Yes",1,"")</f>
        <v/>
      </c>
      <c r="AA1659" t="s">
        <v>27</v>
      </c>
      <c r="AB1659" t="s">
        <v>23</v>
      </c>
      <c r="AC1659" t="s">
        <v>28</v>
      </c>
      <c r="AD1659">
        <v>25.6</v>
      </c>
      <c r="AE1659">
        <v>901.25</v>
      </c>
      <c r="AF1659">
        <v>0</v>
      </c>
      <c r="AG1659" s="2">
        <v>0</v>
      </c>
      <c r="AH1659" t="s">
        <v>24</v>
      </c>
      <c r="AI1659">
        <f t="shared" si="50"/>
        <v>0</v>
      </c>
      <c r="AJ1659">
        <f t="shared" si="51"/>
        <v>1</v>
      </c>
    </row>
    <row r="1660" spans="1:36" x14ac:dyDescent="0.35">
      <c r="A1660">
        <v>1659</v>
      </c>
      <c r="B1660" t="s">
        <v>1695</v>
      </c>
      <c r="C1660" t="s">
        <v>30</v>
      </c>
      <c r="D1660">
        <v>0</v>
      </c>
      <c r="E1660" t="s">
        <v>23</v>
      </c>
      <c r="F1660" t="s">
        <v>23</v>
      </c>
      <c r="G1660" t="str">
        <f>IF(AND(data[[#This Row],[Partner]]="Yes", data[[#This Row],[Dependents]]="Yes"), "Both", IF(data[[#This Row],[Partner]]="Yes", "Partner", IF(data[[#This Row],[Dependents]]="Yes", "Dependent", "None")))</f>
        <v>Both</v>
      </c>
      <c r="H1660">
        <v>50</v>
      </c>
      <c r="I1660" s="1">
        <f>data[[#This Row],[Tenure]]/12</f>
        <v>4.166666666666667</v>
      </c>
      <c r="J1660" t="s">
        <v>23</v>
      </c>
      <c r="K1660">
        <f>IF(data[[#This Row],[PhoneService]]="Yes",1,"")</f>
        <v>1</v>
      </c>
      <c r="L1660" t="s">
        <v>23</v>
      </c>
      <c r="M1660">
        <f>IF(data[[#This Row],[MultipleLines]]="Yes",1,"")</f>
        <v>1</v>
      </c>
      <c r="N1660" t="s">
        <v>37</v>
      </c>
      <c r="O1660" t="s">
        <v>23</v>
      </c>
      <c r="P1660">
        <f>IF(data[[#This Row],[OnlineSecurity]]="Yes",1,"")</f>
        <v>1</v>
      </c>
      <c r="Q1660" t="s">
        <v>24</v>
      </c>
      <c r="R1660" t="str">
        <f>IF(data[[#This Row],[OnlineBackup]]="Yes",1,"")</f>
        <v/>
      </c>
      <c r="S1660" t="s">
        <v>23</v>
      </c>
      <c r="T1660">
        <f>IF(data[[#This Row],[DeviceProtection]]="Yes",1,"")</f>
        <v>1</v>
      </c>
      <c r="U1660" t="s">
        <v>24</v>
      </c>
      <c r="V1660" t="str">
        <f>IF(data[[#This Row],[TechSupport]]="Yes",1,"")</f>
        <v/>
      </c>
      <c r="W1660" t="s">
        <v>23</v>
      </c>
      <c r="X1660">
        <f>IF(data[[#This Row],[StreamingTV]]="Yes",1,"")</f>
        <v>1</v>
      </c>
      <c r="Y1660" t="s">
        <v>23</v>
      </c>
      <c r="Z1660">
        <f>IF(data[[#This Row],[StreamingMovies]]="Yes",1,"")</f>
        <v>1</v>
      </c>
      <c r="AA1660" t="s">
        <v>27</v>
      </c>
      <c r="AB1660" t="s">
        <v>24</v>
      </c>
      <c r="AC1660" t="s">
        <v>40</v>
      </c>
      <c r="AD1660">
        <v>105.95</v>
      </c>
      <c r="AE1660">
        <v>5341.8</v>
      </c>
      <c r="AF1660">
        <v>0</v>
      </c>
      <c r="AG1660" s="2">
        <v>5</v>
      </c>
      <c r="AH1660" t="s">
        <v>23</v>
      </c>
      <c r="AI1660">
        <f t="shared" si="50"/>
        <v>1</v>
      </c>
      <c r="AJ1660" t="str">
        <f t="shared" si="51"/>
        <v/>
      </c>
    </row>
    <row r="1661" spans="1:36" x14ac:dyDescent="0.35">
      <c r="A1661">
        <v>1660</v>
      </c>
      <c r="B1661" t="s">
        <v>1696</v>
      </c>
      <c r="C1661" t="s">
        <v>30</v>
      </c>
      <c r="D1661">
        <v>0</v>
      </c>
      <c r="E1661" t="s">
        <v>23</v>
      </c>
      <c r="F1661" t="s">
        <v>23</v>
      </c>
      <c r="G1661" t="str">
        <f>IF(AND(data[[#This Row],[Partner]]="Yes", data[[#This Row],[Dependents]]="Yes"), "Both", IF(data[[#This Row],[Partner]]="Yes", "Partner", IF(data[[#This Row],[Dependents]]="Yes", "Dependent", "None")))</f>
        <v>Both</v>
      </c>
      <c r="H1661">
        <v>68</v>
      </c>
      <c r="I1661" s="1">
        <f>data[[#This Row],[Tenure]]/12</f>
        <v>5.666666666666667</v>
      </c>
      <c r="J1661" t="s">
        <v>23</v>
      </c>
      <c r="K1661">
        <f>IF(data[[#This Row],[PhoneService]]="Yes",1,"")</f>
        <v>1</v>
      </c>
      <c r="L1661" t="s">
        <v>23</v>
      </c>
      <c r="M1661">
        <f>IF(data[[#This Row],[MultipleLines]]="Yes",1,"")</f>
        <v>1</v>
      </c>
      <c r="N1661" t="s">
        <v>26</v>
      </c>
      <c r="O1661" t="s">
        <v>24</v>
      </c>
      <c r="P1661" t="str">
        <f>IF(data[[#This Row],[OnlineSecurity]]="Yes",1,"")</f>
        <v/>
      </c>
      <c r="Q1661" t="s">
        <v>23</v>
      </c>
      <c r="R1661">
        <f>IF(data[[#This Row],[OnlineBackup]]="Yes",1,"")</f>
        <v>1</v>
      </c>
      <c r="S1661" t="s">
        <v>24</v>
      </c>
      <c r="T1661" t="str">
        <f>IF(data[[#This Row],[DeviceProtection]]="Yes",1,"")</f>
        <v/>
      </c>
      <c r="U1661" t="s">
        <v>23</v>
      </c>
      <c r="V1661">
        <f>IF(data[[#This Row],[TechSupport]]="Yes",1,"")</f>
        <v>1</v>
      </c>
      <c r="W1661" t="s">
        <v>24</v>
      </c>
      <c r="X1661" t="str">
        <f>IF(data[[#This Row],[StreamingTV]]="Yes",1,"")</f>
        <v/>
      </c>
      <c r="Y1661" t="s">
        <v>23</v>
      </c>
      <c r="Z1661">
        <f>IF(data[[#This Row],[StreamingMovies]]="Yes",1,"")</f>
        <v>1</v>
      </c>
      <c r="AA1661" t="s">
        <v>47</v>
      </c>
      <c r="AB1661" t="s">
        <v>24</v>
      </c>
      <c r="AC1661" t="s">
        <v>40</v>
      </c>
      <c r="AD1661">
        <v>70.8</v>
      </c>
      <c r="AE1661">
        <v>4859.95</v>
      </c>
      <c r="AF1661">
        <v>0</v>
      </c>
      <c r="AG1661" s="2">
        <v>0</v>
      </c>
      <c r="AH1661" t="s">
        <v>24</v>
      </c>
      <c r="AI1661">
        <f t="shared" si="50"/>
        <v>0</v>
      </c>
      <c r="AJ1661">
        <f t="shared" si="51"/>
        <v>1</v>
      </c>
    </row>
    <row r="1662" spans="1:36" x14ac:dyDescent="0.35">
      <c r="A1662">
        <v>1661</v>
      </c>
      <c r="B1662" t="s">
        <v>1697</v>
      </c>
      <c r="C1662" t="s">
        <v>30</v>
      </c>
      <c r="D1662">
        <v>0</v>
      </c>
      <c r="E1662" t="s">
        <v>23</v>
      </c>
      <c r="F1662" t="s">
        <v>24</v>
      </c>
      <c r="G1662" t="str">
        <f>IF(AND(data[[#This Row],[Partner]]="Yes", data[[#This Row],[Dependents]]="Yes"), "Both", IF(data[[#This Row],[Partner]]="Yes", "Partner", IF(data[[#This Row],[Dependents]]="Yes", "Dependent", "None")))</f>
        <v>Partner</v>
      </c>
      <c r="H1662">
        <v>47</v>
      </c>
      <c r="I1662" s="1">
        <f>data[[#This Row],[Tenure]]/12</f>
        <v>3.9166666666666665</v>
      </c>
      <c r="J1662" t="s">
        <v>23</v>
      </c>
      <c r="K1662">
        <f>IF(data[[#This Row],[PhoneService]]="Yes",1,"")</f>
        <v>1</v>
      </c>
      <c r="L1662" t="s">
        <v>23</v>
      </c>
      <c r="M1662">
        <f>IF(data[[#This Row],[MultipleLines]]="Yes",1,"")</f>
        <v>1</v>
      </c>
      <c r="N1662" t="s">
        <v>24</v>
      </c>
      <c r="O1662" t="s">
        <v>46</v>
      </c>
      <c r="P1662" t="str">
        <f>IF(data[[#This Row],[OnlineSecurity]]="Yes",1,"")</f>
        <v/>
      </c>
      <c r="Q1662" t="s">
        <v>46</v>
      </c>
      <c r="R1662" t="str">
        <f>IF(data[[#This Row],[OnlineBackup]]="Yes",1,"")</f>
        <v/>
      </c>
      <c r="S1662" t="s">
        <v>46</v>
      </c>
      <c r="T1662" t="str">
        <f>IF(data[[#This Row],[DeviceProtection]]="Yes",1,"")</f>
        <v/>
      </c>
      <c r="U1662" t="s">
        <v>46</v>
      </c>
      <c r="V1662" t="str">
        <f>IF(data[[#This Row],[TechSupport]]="Yes",1,"")</f>
        <v/>
      </c>
      <c r="W1662" t="s">
        <v>46</v>
      </c>
      <c r="X1662" t="str">
        <f>IF(data[[#This Row],[StreamingTV]]="Yes",1,"")</f>
        <v/>
      </c>
      <c r="Y1662" t="s">
        <v>46</v>
      </c>
      <c r="Z1662" t="str">
        <f>IF(data[[#This Row],[StreamingMovies]]="Yes",1,"")</f>
        <v/>
      </c>
      <c r="AA1662" t="s">
        <v>27</v>
      </c>
      <c r="AB1662" t="s">
        <v>24</v>
      </c>
      <c r="AC1662" t="s">
        <v>28</v>
      </c>
      <c r="AD1662">
        <v>25.4</v>
      </c>
      <c r="AE1662">
        <v>1139.2</v>
      </c>
      <c r="AF1662">
        <v>0</v>
      </c>
      <c r="AG1662" s="2">
        <v>0</v>
      </c>
      <c r="AH1662" t="s">
        <v>24</v>
      </c>
      <c r="AI1662">
        <f t="shared" si="50"/>
        <v>0</v>
      </c>
      <c r="AJ1662">
        <f t="shared" si="51"/>
        <v>1</v>
      </c>
    </row>
    <row r="1663" spans="1:36" x14ac:dyDescent="0.35">
      <c r="A1663">
        <v>1662</v>
      </c>
      <c r="B1663" t="s">
        <v>1698</v>
      </c>
      <c r="C1663" t="s">
        <v>22</v>
      </c>
      <c r="D1663">
        <v>1</v>
      </c>
      <c r="E1663" t="s">
        <v>23</v>
      </c>
      <c r="F1663" t="s">
        <v>24</v>
      </c>
      <c r="G1663" t="str">
        <f>IF(AND(data[[#This Row],[Partner]]="Yes", data[[#This Row],[Dependents]]="Yes"), "Both", IF(data[[#This Row],[Partner]]="Yes", "Partner", IF(data[[#This Row],[Dependents]]="Yes", "Dependent", "None")))</f>
        <v>Partner</v>
      </c>
      <c r="H1663">
        <v>65</v>
      </c>
      <c r="I1663" s="1">
        <f>data[[#This Row],[Tenure]]/12</f>
        <v>5.416666666666667</v>
      </c>
      <c r="J1663" t="s">
        <v>23</v>
      </c>
      <c r="K1663">
        <f>IF(data[[#This Row],[PhoneService]]="Yes",1,"")</f>
        <v>1</v>
      </c>
      <c r="L1663" t="s">
        <v>23</v>
      </c>
      <c r="M1663">
        <f>IF(data[[#This Row],[MultipleLines]]="Yes",1,"")</f>
        <v>1</v>
      </c>
      <c r="N1663" t="s">
        <v>37</v>
      </c>
      <c r="O1663" t="s">
        <v>24</v>
      </c>
      <c r="P1663" t="str">
        <f>IF(data[[#This Row],[OnlineSecurity]]="Yes",1,"")</f>
        <v/>
      </c>
      <c r="Q1663" t="s">
        <v>23</v>
      </c>
      <c r="R1663">
        <f>IF(data[[#This Row],[OnlineBackup]]="Yes",1,"")</f>
        <v>1</v>
      </c>
      <c r="S1663" t="s">
        <v>23</v>
      </c>
      <c r="T1663">
        <f>IF(data[[#This Row],[DeviceProtection]]="Yes",1,"")</f>
        <v>1</v>
      </c>
      <c r="U1663" t="s">
        <v>24</v>
      </c>
      <c r="V1663" t="str">
        <f>IF(data[[#This Row],[TechSupport]]="Yes",1,"")</f>
        <v/>
      </c>
      <c r="W1663" t="s">
        <v>23</v>
      </c>
      <c r="X1663">
        <f>IF(data[[#This Row],[StreamingTV]]="Yes",1,"")</f>
        <v>1</v>
      </c>
      <c r="Y1663" t="s">
        <v>23</v>
      </c>
      <c r="Z1663">
        <f>IF(data[[#This Row],[StreamingMovies]]="Yes",1,"")</f>
        <v>1</v>
      </c>
      <c r="AA1663" t="s">
        <v>27</v>
      </c>
      <c r="AB1663" t="s">
        <v>23</v>
      </c>
      <c r="AC1663" t="s">
        <v>35</v>
      </c>
      <c r="AD1663">
        <v>108.8</v>
      </c>
      <c r="AE1663">
        <v>7082.45</v>
      </c>
      <c r="AF1663">
        <v>0</v>
      </c>
      <c r="AG1663" s="2">
        <v>0</v>
      </c>
      <c r="AH1663" t="s">
        <v>24</v>
      </c>
      <c r="AI1663">
        <f t="shared" si="50"/>
        <v>0</v>
      </c>
      <c r="AJ1663">
        <f t="shared" si="51"/>
        <v>1</v>
      </c>
    </row>
    <row r="1664" spans="1:36" x14ac:dyDescent="0.35">
      <c r="A1664">
        <v>1663</v>
      </c>
      <c r="B1664" t="s">
        <v>1699</v>
      </c>
      <c r="C1664" t="s">
        <v>30</v>
      </c>
      <c r="D1664">
        <v>0</v>
      </c>
      <c r="E1664" t="s">
        <v>24</v>
      </c>
      <c r="F1664" t="s">
        <v>24</v>
      </c>
      <c r="G1664" t="str">
        <f>IF(AND(data[[#This Row],[Partner]]="Yes", data[[#This Row],[Dependents]]="Yes"), "Both", IF(data[[#This Row],[Partner]]="Yes", "Partner", IF(data[[#This Row],[Dependents]]="Yes", "Dependent", "None")))</f>
        <v>None</v>
      </c>
      <c r="H1664">
        <v>5</v>
      </c>
      <c r="I1664" s="1">
        <f>data[[#This Row],[Tenure]]/12</f>
        <v>0.41666666666666669</v>
      </c>
      <c r="J1664" t="s">
        <v>23</v>
      </c>
      <c r="K1664">
        <f>IF(data[[#This Row],[PhoneService]]="Yes",1,"")</f>
        <v>1</v>
      </c>
      <c r="L1664" t="s">
        <v>24</v>
      </c>
      <c r="M1664" t="str">
        <f>IF(data[[#This Row],[MultipleLines]]="Yes",1,"")</f>
        <v/>
      </c>
      <c r="N1664" t="s">
        <v>37</v>
      </c>
      <c r="O1664" t="s">
        <v>24</v>
      </c>
      <c r="P1664" t="str">
        <f>IF(data[[#This Row],[OnlineSecurity]]="Yes",1,"")</f>
        <v/>
      </c>
      <c r="Q1664" t="s">
        <v>24</v>
      </c>
      <c r="R1664" t="str">
        <f>IF(data[[#This Row],[OnlineBackup]]="Yes",1,"")</f>
        <v/>
      </c>
      <c r="S1664" t="s">
        <v>24</v>
      </c>
      <c r="T1664" t="str">
        <f>IF(data[[#This Row],[DeviceProtection]]="Yes",1,"")</f>
        <v/>
      </c>
      <c r="U1664" t="s">
        <v>24</v>
      </c>
      <c r="V1664" t="str">
        <f>IF(data[[#This Row],[TechSupport]]="Yes",1,"")</f>
        <v/>
      </c>
      <c r="W1664" t="s">
        <v>24</v>
      </c>
      <c r="X1664" t="str">
        <f>IF(data[[#This Row],[StreamingTV]]="Yes",1,"")</f>
        <v/>
      </c>
      <c r="Y1664" t="s">
        <v>24</v>
      </c>
      <c r="Z1664" t="str">
        <f>IF(data[[#This Row],[StreamingMovies]]="Yes",1,"")</f>
        <v/>
      </c>
      <c r="AA1664" t="s">
        <v>27</v>
      </c>
      <c r="AB1664" t="s">
        <v>23</v>
      </c>
      <c r="AC1664" t="s">
        <v>28</v>
      </c>
      <c r="AD1664">
        <v>69.75</v>
      </c>
      <c r="AE1664">
        <v>324.60000000000002</v>
      </c>
      <c r="AF1664">
        <v>0</v>
      </c>
      <c r="AG1664" s="2">
        <v>0</v>
      </c>
      <c r="AH1664" t="s">
        <v>23</v>
      </c>
      <c r="AI1664">
        <f t="shared" si="50"/>
        <v>1</v>
      </c>
      <c r="AJ1664" t="str">
        <f t="shared" si="51"/>
        <v/>
      </c>
    </row>
    <row r="1665" spans="1:36" x14ac:dyDescent="0.35">
      <c r="A1665">
        <v>1664</v>
      </c>
      <c r="B1665" t="s">
        <v>1700</v>
      </c>
      <c r="C1665" t="s">
        <v>30</v>
      </c>
      <c r="D1665">
        <v>0</v>
      </c>
      <c r="E1665" t="s">
        <v>23</v>
      </c>
      <c r="F1665" t="s">
        <v>24</v>
      </c>
      <c r="G1665" t="str">
        <f>IF(AND(data[[#This Row],[Partner]]="Yes", data[[#This Row],[Dependents]]="Yes"), "Both", IF(data[[#This Row],[Partner]]="Yes", "Partner", IF(data[[#This Row],[Dependents]]="Yes", "Dependent", "None")))</f>
        <v>Partner</v>
      </c>
      <c r="H1665">
        <v>51</v>
      </c>
      <c r="I1665" s="1">
        <f>data[[#This Row],[Tenure]]/12</f>
        <v>4.25</v>
      </c>
      <c r="J1665" t="s">
        <v>23</v>
      </c>
      <c r="K1665">
        <f>IF(data[[#This Row],[PhoneService]]="Yes",1,"")</f>
        <v>1</v>
      </c>
      <c r="L1665" t="s">
        <v>23</v>
      </c>
      <c r="M1665">
        <f>IF(data[[#This Row],[MultipleLines]]="Yes",1,"")</f>
        <v>1</v>
      </c>
      <c r="N1665" t="s">
        <v>37</v>
      </c>
      <c r="O1665" t="s">
        <v>24</v>
      </c>
      <c r="P1665" t="str">
        <f>IF(data[[#This Row],[OnlineSecurity]]="Yes",1,"")</f>
        <v/>
      </c>
      <c r="Q1665" t="s">
        <v>24</v>
      </c>
      <c r="R1665" t="str">
        <f>IF(data[[#This Row],[OnlineBackup]]="Yes",1,"")</f>
        <v/>
      </c>
      <c r="S1665" t="s">
        <v>24</v>
      </c>
      <c r="T1665" t="str">
        <f>IF(data[[#This Row],[DeviceProtection]]="Yes",1,"")</f>
        <v/>
      </c>
      <c r="U1665" t="s">
        <v>24</v>
      </c>
      <c r="V1665" t="str">
        <f>IF(data[[#This Row],[TechSupport]]="Yes",1,"")</f>
        <v/>
      </c>
      <c r="W1665" t="s">
        <v>23</v>
      </c>
      <c r="X1665">
        <f>IF(data[[#This Row],[StreamingTV]]="Yes",1,"")</f>
        <v>1</v>
      </c>
      <c r="Y1665" t="s">
        <v>23</v>
      </c>
      <c r="Z1665">
        <f>IF(data[[#This Row],[StreamingMovies]]="Yes",1,"")</f>
        <v>1</v>
      </c>
      <c r="AA1665" t="s">
        <v>27</v>
      </c>
      <c r="AB1665" t="s">
        <v>23</v>
      </c>
      <c r="AC1665" t="s">
        <v>28</v>
      </c>
      <c r="AD1665">
        <v>94.65</v>
      </c>
      <c r="AE1665">
        <v>4812.75</v>
      </c>
      <c r="AF1665">
        <v>0</v>
      </c>
      <c r="AG1665" s="2">
        <v>4</v>
      </c>
      <c r="AH1665" t="s">
        <v>23</v>
      </c>
      <c r="AI1665">
        <f t="shared" si="50"/>
        <v>1</v>
      </c>
      <c r="AJ1665" t="str">
        <f t="shared" si="51"/>
        <v/>
      </c>
    </row>
    <row r="1666" spans="1:36" x14ac:dyDescent="0.35">
      <c r="A1666">
        <v>1665</v>
      </c>
      <c r="B1666" t="s">
        <v>1701</v>
      </c>
      <c r="C1666" t="s">
        <v>22</v>
      </c>
      <c r="D1666">
        <v>0</v>
      </c>
      <c r="E1666" t="s">
        <v>24</v>
      </c>
      <c r="F1666" t="s">
        <v>24</v>
      </c>
      <c r="G1666" t="str">
        <f>IF(AND(data[[#This Row],[Partner]]="Yes", data[[#This Row],[Dependents]]="Yes"), "Both", IF(data[[#This Row],[Partner]]="Yes", "Partner", IF(data[[#This Row],[Dependents]]="Yes", "Dependent", "None")))</f>
        <v>None</v>
      </c>
      <c r="H1666">
        <v>46</v>
      </c>
      <c r="I1666" s="1">
        <f>data[[#This Row],[Tenure]]/12</f>
        <v>3.8333333333333335</v>
      </c>
      <c r="J1666" t="s">
        <v>23</v>
      </c>
      <c r="K1666">
        <f>IF(data[[#This Row],[PhoneService]]="Yes",1,"")</f>
        <v>1</v>
      </c>
      <c r="L1666" t="s">
        <v>23</v>
      </c>
      <c r="M1666">
        <f>IF(data[[#This Row],[MultipleLines]]="Yes",1,"")</f>
        <v>1</v>
      </c>
      <c r="N1666" t="s">
        <v>37</v>
      </c>
      <c r="O1666" t="s">
        <v>24</v>
      </c>
      <c r="P1666" t="str">
        <f>IF(data[[#This Row],[OnlineSecurity]]="Yes",1,"")</f>
        <v/>
      </c>
      <c r="Q1666" t="s">
        <v>24</v>
      </c>
      <c r="R1666" t="str">
        <f>IF(data[[#This Row],[OnlineBackup]]="Yes",1,"")</f>
        <v/>
      </c>
      <c r="S1666" t="s">
        <v>24</v>
      </c>
      <c r="T1666" t="str">
        <f>IF(data[[#This Row],[DeviceProtection]]="Yes",1,"")</f>
        <v/>
      </c>
      <c r="U1666" t="s">
        <v>24</v>
      </c>
      <c r="V1666" t="str">
        <f>IF(data[[#This Row],[TechSupport]]="Yes",1,"")</f>
        <v/>
      </c>
      <c r="W1666" t="s">
        <v>23</v>
      </c>
      <c r="X1666">
        <f>IF(data[[#This Row],[StreamingTV]]="Yes",1,"")</f>
        <v>1</v>
      </c>
      <c r="Y1666" t="s">
        <v>23</v>
      </c>
      <c r="Z1666">
        <f>IF(data[[#This Row],[StreamingMovies]]="Yes",1,"")</f>
        <v>1</v>
      </c>
      <c r="AA1666" t="s">
        <v>27</v>
      </c>
      <c r="AB1666" t="s">
        <v>24</v>
      </c>
      <c r="AC1666" t="s">
        <v>35</v>
      </c>
      <c r="AD1666">
        <v>96.05</v>
      </c>
      <c r="AE1666">
        <v>4399.5</v>
      </c>
      <c r="AF1666">
        <v>0</v>
      </c>
      <c r="AG1666" s="2">
        <v>4</v>
      </c>
      <c r="AH1666" t="s">
        <v>23</v>
      </c>
      <c r="AI1666">
        <f t="shared" si="50"/>
        <v>1</v>
      </c>
      <c r="AJ1666" t="str">
        <f t="shared" si="51"/>
        <v/>
      </c>
    </row>
    <row r="1667" spans="1:36" x14ac:dyDescent="0.35">
      <c r="A1667">
        <v>1666</v>
      </c>
      <c r="B1667" t="s">
        <v>1702</v>
      </c>
      <c r="C1667" t="s">
        <v>22</v>
      </c>
      <c r="D1667">
        <v>0</v>
      </c>
      <c r="E1667" t="s">
        <v>24</v>
      </c>
      <c r="F1667" t="s">
        <v>24</v>
      </c>
      <c r="G1667" t="str">
        <f>IF(AND(data[[#This Row],[Partner]]="Yes", data[[#This Row],[Dependents]]="Yes"), "Both", IF(data[[#This Row],[Partner]]="Yes", "Partner", IF(data[[#This Row],[Dependents]]="Yes", "Dependent", "None")))</f>
        <v>None</v>
      </c>
      <c r="H1667">
        <v>9</v>
      </c>
      <c r="I1667" s="1">
        <f>data[[#This Row],[Tenure]]/12</f>
        <v>0.75</v>
      </c>
      <c r="J1667" t="s">
        <v>23</v>
      </c>
      <c r="K1667">
        <f>IF(data[[#This Row],[PhoneService]]="Yes",1,"")</f>
        <v>1</v>
      </c>
      <c r="L1667" t="s">
        <v>23</v>
      </c>
      <c r="M1667">
        <f>IF(data[[#This Row],[MultipleLines]]="Yes",1,"")</f>
        <v>1</v>
      </c>
      <c r="N1667" t="s">
        <v>37</v>
      </c>
      <c r="O1667" t="s">
        <v>24</v>
      </c>
      <c r="P1667" t="str">
        <f>IF(data[[#This Row],[OnlineSecurity]]="Yes",1,"")</f>
        <v/>
      </c>
      <c r="Q1667" t="s">
        <v>24</v>
      </c>
      <c r="R1667" t="str">
        <f>IF(data[[#This Row],[OnlineBackup]]="Yes",1,"")</f>
        <v/>
      </c>
      <c r="S1667" t="s">
        <v>24</v>
      </c>
      <c r="T1667" t="str">
        <f>IF(data[[#This Row],[DeviceProtection]]="Yes",1,"")</f>
        <v/>
      </c>
      <c r="U1667" t="s">
        <v>24</v>
      </c>
      <c r="V1667" t="str">
        <f>IF(data[[#This Row],[TechSupport]]="Yes",1,"")</f>
        <v/>
      </c>
      <c r="W1667" t="s">
        <v>24</v>
      </c>
      <c r="X1667" t="str">
        <f>IF(data[[#This Row],[StreamingTV]]="Yes",1,"")</f>
        <v/>
      </c>
      <c r="Y1667" t="s">
        <v>24</v>
      </c>
      <c r="Z1667" t="str">
        <f>IF(data[[#This Row],[StreamingMovies]]="Yes",1,"")</f>
        <v/>
      </c>
      <c r="AA1667" t="s">
        <v>27</v>
      </c>
      <c r="AB1667" t="s">
        <v>23</v>
      </c>
      <c r="AC1667" t="s">
        <v>28</v>
      </c>
      <c r="AD1667">
        <v>76.849999999999994</v>
      </c>
      <c r="AE1667">
        <v>663.55</v>
      </c>
      <c r="AF1667">
        <v>0</v>
      </c>
      <c r="AG1667" s="2">
        <v>0</v>
      </c>
      <c r="AH1667" t="s">
        <v>24</v>
      </c>
      <c r="AI1667">
        <f t="shared" ref="AI1667:AI1730" si="52">IF(AH1667="Yes",1,0)</f>
        <v>0</v>
      </c>
      <c r="AJ1667">
        <f t="shared" ref="AJ1667:AJ1730" si="53">IF(AH1667="No",1,"")</f>
        <v>1</v>
      </c>
    </row>
    <row r="1668" spans="1:36" x14ac:dyDescent="0.35">
      <c r="A1668">
        <v>1667</v>
      </c>
      <c r="B1668" t="s">
        <v>1703</v>
      </c>
      <c r="C1668" t="s">
        <v>22</v>
      </c>
      <c r="D1668">
        <v>0</v>
      </c>
      <c r="E1668" t="s">
        <v>24</v>
      </c>
      <c r="F1668" t="s">
        <v>24</v>
      </c>
      <c r="G1668" t="str">
        <f>IF(AND(data[[#This Row],[Partner]]="Yes", data[[#This Row],[Dependents]]="Yes"), "Both", IF(data[[#This Row],[Partner]]="Yes", "Partner", IF(data[[#This Row],[Dependents]]="Yes", "Dependent", "None")))</f>
        <v>None</v>
      </c>
      <c r="H1668">
        <v>8</v>
      </c>
      <c r="I1668" s="1">
        <f>data[[#This Row],[Tenure]]/12</f>
        <v>0.66666666666666663</v>
      </c>
      <c r="J1668" t="s">
        <v>23</v>
      </c>
      <c r="K1668">
        <f>IF(data[[#This Row],[PhoneService]]="Yes",1,"")</f>
        <v>1</v>
      </c>
      <c r="L1668" t="s">
        <v>24</v>
      </c>
      <c r="M1668" t="str">
        <f>IF(data[[#This Row],[MultipleLines]]="Yes",1,"")</f>
        <v/>
      </c>
      <c r="N1668" t="s">
        <v>24</v>
      </c>
      <c r="O1668" t="s">
        <v>46</v>
      </c>
      <c r="P1668" t="str">
        <f>IF(data[[#This Row],[OnlineSecurity]]="Yes",1,"")</f>
        <v/>
      </c>
      <c r="Q1668" t="s">
        <v>46</v>
      </c>
      <c r="R1668" t="str">
        <f>IF(data[[#This Row],[OnlineBackup]]="Yes",1,"")</f>
        <v/>
      </c>
      <c r="S1668" t="s">
        <v>46</v>
      </c>
      <c r="T1668" t="str">
        <f>IF(data[[#This Row],[DeviceProtection]]="Yes",1,"")</f>
        <v/>
      </c>
      <c r="U1668" t="s">
        <v>46</v>
      </c>
      <c r="V1668" t="str">
        <f>IF(data[[#This Row],[TechSupport]]="Yes",1,"")</f>
        <v/>
      </c>
      <c r="W1668" t="s">
        <v>46</v>
      </c>
      <c r="X1668" t="str">
        <f>IF(data[[#This Row],[StreamingTV]]="Yes",1,"")</f>
        <v/>
      </c>
      <c r="Y1668" t="s">
        <v>46</v>
      </c>
      <c r="Z1668" t="str">
        <f>IF(data[[#This Row],[StreamingMovies]]="Yes",1,"")</f>
        <v/>
      </c>
      <c r="AA1668" t="s">
        <v>47</v>
      </c>
      <c r="AB1668" t="s">
        <v>24</v>
      </c>
      <c r="AC1668" t="s">
        <v>32</v>
      </c>
      <c r="AD1668">
        <v>20.25</v>
      </c>
      <c r="AE1668">
        <v>174.65</v>
      </c>
      <c r="AF1668">
        <v>0</v>
      </c>
      <c r="AG1668" s="2">
        <v>0</v>
      </c>
      <c r="AH1668" t="s">
        <v>24</v>
      </c>
      <c r="AI1668">
        <f t="shared" si="52"/>
        <v>0</v>
      </c>
      <c r="AJ1668">
        <f t="shared" si="53"/>
        <v>1</v>
      </c>
    </row>
    <row r="1669" spans="1:36" x14ac:dyDescent="0.35">
      <c r="A1669">
        <v>1668</v>
      </c>
      <c r="B1669" t="s">
        <v>1704</v>
      </c>
      <c r="C1669" t="s">
        <v>30</v>
      </c>
      <c r="D1669">
        <v>0</v>
      </c>
      <c r="E1669" t="s">
        <v>24</v>
      </c>
      <c r="F1669" t="s">
        <v>24</v>
      </c>
      <c r="G1669" t="str">
        <f>IF(AND(data[[#This Row],[Partner]]="Yes", data[[#This Row],[Dependents]]="Yes"), "Both", IF(data[[#This Row],[Partner]]="Yes", "Partner", IF(data[[#This Row],[Dependents]]="Yes", "Dependent", "None")))</f>
        <v>None</v>
      </c>
      <c r="H1669">
        <v>14</v>
      </c>
      <c r="I1669" s="1">
        <f>data[[#This Row],[Tenure]]/12</f>
        <v>1.1666666666666667</v>
      </c>
      <c r="J1669" t="s">
        <v>23</v>
      </c>
      <c r="K1669">
        <f>IF(data[[#This Row],[PhoneService]]="Yes",1,"")</f>
        <v>1</v>
      </c>
      <c r="L1669" t="s">
        <v>23</v>
      </c>
      <c r="M1669">
        <f>IF(data[[#This Row],[MultipleLines]]="Yes",1,"")</f>
        <v>1</v>
      </c>
      <c r="N1669" t="s">
        <v>24</v>
      </c>
      <c r="O1669" t="s">
        <v>46</v>
      </c>
      <c r="P1669" t="str">
        <f>IF(data[[#This Row],[OnlineSecurity]]="Yes",1,"")</f>
        <v/>
      </c>
      <c r="Q1669" t="s">
        <v>46</v>
      </c>
      <c r="R1669" t="str">
        <f>IF(data[[#This Row],[OnlineBackup]]="Yes",1,"")</f>
        <v/>
      </c>
      <c r="S1669" t="s">
        <v>46</v>
      </c>
      <c r="T1669" t="str">
        <f>IF(data[[#This Row],[DeviceProtection]]="Yes",1,"")</f>
        <v/>
      </c>
      <c r="U1669" t="s">
        <v>46</v>
      </c>
      <c r="V1669" t="str">
        <f>IF(data[[#This Row],[TechSupport]]="Yes",1,"")</f>
        <v/>
      </c>
      <c r="W1669" t="s">
        <v>46</v>
      </c>
      <c r="X1669" t="str">
        <f>IF(data[[#This Row],[StreamingTV]]="Yes",1,"")</f>
        <v/>
      </c>
      <c r="Y1669" t="s">
        <v>46</v>
      </c>
      <c r="Z1669" t="str">
        <f>IF(data[[#This Row],[StreamingMovies]]="Yes",1,"")</f>
        <v/>
      </c>
      <c r="AA1669" t="s">
        <v>31</v>
      </c>
      <c r="AB1669" t="s">
        <v>23</v>
      </c>
      <c r="AC1669" t="s">
        <v>40</v>
      </c>
      <c r="AD1669">
        <v>24.8</v>
      </c>
      <c r="AE1669">
        <v>321.7</v>
      </c>
      <c r="AF1669">
        <v>2</v>
      </c>
      <c r="AG1669" s="2">
        <v>0</v>
      </c>
      <c r="AH1669" t="s">
        <v>24</v>
      </c>
      <c r="AI1669">
        <f t="shared" si="52"/>
        <v>0</v>
      </c>
      <c r="AJ1669">
        <f t="shared" si="53"/>
        <v>1</v>
      </c>
    </row>
    <row r="1670" spans="1:36" x14ac:dyDescent="0.35">
      <c r="A1670">
        <v>1669</v>
      </c>
      <c r="B1670" t="s">
        <v>1705</v>
      </c>
      <c r="C1670" t="s">
        <v>22</v>
      </c>
      <c r="D1670">
        <v>0</v>
      </c>
      <c r="E1670" t="s">
        <v>24</v>
      </c>
      <c r="F1670" t="s">
        <v>24</v>
      </c>
      <c r="G1670" t="str">
        <f>IF(AND(data[[#This Row],[Partner]]="Yes", data[[#This Row],[Dependents]]="Yes"), "Both", IF(data[[#This Row],[Partner]]="Yes", "Partner", IF(data[[#This Row],[Dependents]]="Yes", "Dependent", "None")))</f>
        <v>None</v>
      </c>
      <c r="H1670">
        <v>45</v>
      </c>
      <c r="I1670" s="1">
        <f>data[[#This Row],[Tenure]]/12</f>
        <v>3.75</v>
      </c>
      <c r="J1670" t="s">
        <v>23</v>
      </c>
      <c r="K1670">
        <f>IF(data[[#This Row],[PhoneService]]="Yes",1,"")</f>
        <v>1</v>
      </c>
      <c r="L1670" t="s">
        <v>23</v>
      </c>
      <c r="M1670">
        <f>IF(data[[#This Row],[MultipleLines]]="Yes",1,"")</f>
        <v>1</v>
      </c>
      <c r="N1670" t="s">
        <v>37</v>
      </c>
      <c r="O1670" t="s">
        <v>23</v>
      </c>
      <c r="P1670">
        <f>IF(data[[#This Row],[OnlineSecurity]]="Yes",1,"")</f>
        <v>1</v>
      </c>
      <c r="Q1670" t="s">
        <v>23</v>
      </c>
      <c r="R1670">
        <f>IF(data[[#This Row],[OnlineBackup]]="Yes",1,"")</f>
        <v>1</v>
      </c>
      <c r="S1670" t="s">
        <v>23</v>
      </c>
      <c r="T1670">
        <f>IF(data[[#This Row],[DeviceProtection]]="Yes",1,"")</f>
        <v>1</v>
      </c>
      <c r="U1670" t="s">
        <v>23</v>
      </c>
      <c r="V1670">
        <f>IF(data[[#This Row],[TechSupport]]="Yes",1,"")</f>
        <v>1</v>
      </c>
      <c r="W1670" t="s">
        <v>23</v>
      </c>
      <c r="X1670">
        <f>IF(data[[#This Row],[StreamingTV]]="Yes",1,"")</f>
        <v>1</v>
      </c>
      <c r="Y1670" t="s">
        <v>23</v>
      </c>
      <c r="Z1670">
        <f>IF(data[[#This Row],[StreamingMovies]]="Yes",1,"")</f>
        <v>1</v>
      </c>
      <c r="AA1670" t="s">
        <v>27</v>
      </c>
      <c r="AB1670" t="s">
        <v>23</v>
      </c>
      <c r="AC1670" t="s">
        <v>28</v>
      </c>
      <c r="AD1670">
        <v>115.65</v>
      </c>
      <c r="AE1670">
        <v>5125.5</v>
      </c>
      <c r="AF1670">
        <v>2</v>
      </c>
      <c r="AG1670" s="2">
        <v>0</v>
      </c>
      <c r="AH1670" t="s">
        <v>24</v>
      </c>
      <c r="AI1670">
        <f t="shared" si="52"/>
        <v>0</v>
      </c>
      <c r="AJ1670">
        <f t="shared" si="53"/>
        <v>1</v>
      </c>
    </row>
    <row r="1671" spans="1:36" x14ac:dyDescent="0.35">
      <c r="A1671">
        <v>1670</v>
      </c>
      <c r="B1671" t="s">
        <v>1706</v>
      </c>
      <c r="C1671" t="s">
        <v>22</v>
      </c>
      <c r="D1671">
        <v>0</v>
      </c>
      <c r="E1671" t="s">
        <v>24</v>
      </c>
      <c r="F1671" t="s">
        <v>24</v>
      </c>
      <c r="G1671" t="str">
        <f>IF(AND(data[[#This Row],[Partner]]="Yes", data[[#This Row],[Dependents]]="Yes"), "Both", IF(data[[#This Row],[Partner]]="Yes", "Partner", IF(data[[#This Row],[Dependents]]="Yes", "Dependent", "None")))</f>
        <v>None</v>
      </c>
      <c r="H1671">
        <v>8</v>
      </c>
      <c r="I1671" s="1">
        <f>data[[#This Row],[Tenure]]/12</f>
        <v>0.66666666666666663</v>
      </c>
      <c r="J1671" t="s">
        <v>23</v>
      </c>
      <c r="K1671">
        <f>IF(data[[#This Row],[PhoneService]]="Yes",1,"")</f>
        <v>1</v>
      </c>
      <c r="L1671" t="s">
        <v>23</v>
      </c>
      <c r="M1671">
        <f>IF(data[[#This Row],[MultipleLines]]="Yes",1,"")</f>
        <v>1</v>
      </c>
      <c r="N1671" t="s">
        <v>37</v>
      </c>
      <c r="O1671" t="s">
        <v>24</v>
      </c>
      <c r="P1671" t="str">
        <f>IF(data[[#This Row],[OnlineSecurity]]="Yes",1,"")</f>
        <v/>
      </c>
      <c r="Q1671" t="s">
        <v>24</v>
      </c>
      <c r="R1671" t="str">
        <f>IF(data[[#This Row],[OnlineBackup]]="Yes",1,"")</f>
        <v/>
      </c>
      <c r="S1671" t="s">
        <v>24</v>
      </c>
      <c r="T1671" t="str">
        <f>IF(data[[#This Row],[DeviceProtection]]="Yes",1,"")</f>
        <v/>
      </c>
      <c r="U1671" t="s">
        <v>24</v>
      </c>
      <c r="V1671" t="str">
        <f>IF(data[[#This Row],[TechSupport]]="Yes",1,"")</f>
        <v/>
      </c>
      <c r="W1671" t="s">
        <v>24</v>
      </c>
      <c r="X1671" t="str">
        <f>IF(data[[#This Row],[StreamingTV]]="Yes",1,"")</f>
        <v/>
      </c>
      <c r="Y1671" t="s">
        <v>24</v>
      </c>
      <c r="Z1671" t="str">
        <f>IF(data[[#This Row],[StreamingMovies]]="Yes",1,"")</f>
        <v/>
      </c>
      <c r="AA1671" t="s">
        <v>27</v>
      </c>
      <c r="AB1671" t="s">
        <v>23</v>
      </c>
      <c r="AC1671" t="s">
        <v>40</v>
      </c>
      <c r="AD1671">
        <v>74.599999999999994</v>
      </c>
      <c r="AE1671">
        <v>548.9</v>
      </c>
      <c r="AF1671">
        <v>4</v>
      </c>
      <c r="AG1671" s="2">
        <v>0</v>
      </c>
      <c r="AH1671" t="s">
        <v>24</v>
      </c>
      <c r="AI1671">
        <f t="shared" si="52"/>
        <v>0</v>
      </c>
      <c r="AJ1671">
        <f t="shared" si="53"/>
        <v>1</v>
      </c>
    </row>
    <row r="1672" spans="1:36" x14ac:dyDescent="0.35">
      <c r="A1672">
        <v>1671</v>
      </c>
      <c r="B1672" t="s">
        <v>1707</v>
      </c>
      <c r="C1672" t="s">
        <v>30</v>
      </c>
      <c r="D1672">
        <v>1</v>
      </c>
      <c r="E1672" t="s">
        <v>24</v>
      </c>
      <c r="F1672" t="s">
        <v>23</v>
      </c>
      <c r="G1672" t="str">
        <f>IF(AND(data[[#This Row],[Partner]]="Yes", data[[#This Row],[Dependents]]="Yes"), "Both", IF(data[[#This Row],[Partner]]="Yes", "Partner", IF(data[[#This Row],[Dependents]]="Yes", "Dependent", "None")))</f>
        <v>Dependent</v>
      </c>
      <c r="H1672">
        <v>1</v>
      </c>
      <c r="I1672" s="1">
        <f>data[[#This Row],[Tenure]]/12</f>
        <v>8.3333333333333329E-2</v>
      </c>
      <c r="J1672" t="s">
        <v>23</v>
      </c>
      <c r="K1672">
        <f>IF(data[[#This Row],[PhoneService]]="Yes",1,"")</f>
        <v>1</v>
      </c>
      <c r="L1672" t="s">
        <v>24</v>
      </c>
      <c r="M1672" t="str">
        <f>IF(data[[#This Row],[MultipleLines]]="Yes",1,"")</f>
        <v/>
      </c>
      <c r="N1672" t="s">
        <v>26</v>
      </c>
      <c r="O1672" t="s">
        <v>24</v>
      </c>
      <c r="P1672" t="str">
        <f>IF(data[[#This Row],[OnlineSecurity]]="Yes",1,"")</f>
        <v/>
      </c>
      <c r="Q1672" t="s">
        <v>24</v>
      </c>
      <c r="R1672" t="str">
        <f>IF(data[[#This Row],[OnlineBackup]]="Yes",1,"")</f>
        <v/>
      </c>
      <c r="S1672" t="s">
        <v>23</v>
      </c>
      <c r="T1672">
        <f>IF(data[[#This Row],[DeviceProtection]]="Yes",1,"")</f>
        <v>1</v>
      </c>
      <c r="U1672" t="s">
        <v>24</v>
      </c>
      <c r="V1672" t="str">
        <f>IF(data[[#This Row],[TechSupport]]="Yes",1,"")</f>
        <v/>
      </c>
      <c r="W1672" t="s">
        <v>24</v>
      </c>
      <c r="X1672" t="str">
        <f>IF(data[[#This Row],[StreamingTV]]="Yes",1,"")</f>
        <v/>
      </c>
      <c r="Y1672" t="s">
        <v>24</v>
      </c>
      <c r="Z1672" t="str">
        <f>IF(data[[#This Row],[StreamingMovies]]="Yes",1,"")</f>
        <v/>
      </c>
      <c r="AA1672" t="s">
        <v>27</v>
      </c>
      <c r="AB1672" t="s">
        <v>23</v>
      </c>
      <c r="AC1672" t="s">
        <v>32</v>
      </c>
      <c r="AD1672">
        <v>50.15</v>
      </c>
      <c r="AE1672">
        <v>50.15</v>
      </c>
      <c r="AF1672">
        <v>0</v>
      </c>
      <c r="AG1672" s="2">
        <v>0</v>
      </c>
      <c r="AH1672" t="s">
        <v>23</v>
      </c>
      <c r="AI1672">
        <f t="shared" si="52"/>
        <v>1</v>
      </c>
      <c r="AJ1672" t="str">
        <f t="shared" si="53"/>
        <v/>
      </c>
    </row>
    <row r="1673" spans="1:36" x14ac:dyDescent="0.35">
      <c r="A1673">
        <v>1672</v>
      </c>
      <c r="B1673" t="s">
        <v>1708</v>
      </c>
      <c r="C1673" t="s">
        <v>30</v>
      </c>
      <c r="D1673">
        <v>0</v>
      </c>
      <c r="E1673" t="s">
        <v>23</v>
      </c>
      <c r="F1673" t="s">
        <v>23</v>
      </c>
      <c r="G1673" t="str">
        <f>IF(AND(data[[#This Row],[Partner]]="Yes", data[[#This Row],[Dependents]]="Yes"), "Both", IF(data[[#This Row],[Partner]]="Yes", "Partner", IF(data[[#This Row],[Dependents]]="Yes", "Dependent", "None")))</f>
        <v>Both</v>
      </c>
      <c r="H1673">
        <v>66</v>
      </c>
      <c r="I1673" s="1">
        <f>data[[#This Row],[Tenure]]/12</f>
        <v>5.5</v>
      </c>
      <c r="J1673" t="s">
        <v>23</v>
      </c>
      <c r="K1673">
        <f>IF(data[[#This Row],[PhoneService]]="Yes",1,"")</f>
        <v>1</v>
      </c>
      <c r="L1673" t="s">
        <v>24</v>
      </c>
      <c r="M1673" t="str">
        <f>IF(data[[#This Row],[MultipleLines]]="Yes",1,"")</f>
        <v/>
      </c>
      <c r="N1673" t="s">
        <v>37</v>
      </c>
      <c r="O1673" t="s">
        <v>23</v>
      </c>
      <c r="P1673">
        <f>IF(data[[#This Row],[OnlineSecurity]]="Yes",1,"")</f>
        <v>1</v>
      </c>
      <c r="Q1673" t="s">
        <v>23</v>
      </c>
      <c r="R1673">
        <f>IF(data[[#This Row],[OnlineBackup]]="Yes",1,"")</f>
        <v>1</v>
      </c>
      <c r="S1673" t="s">
        <v>23</v>
      </c>
      <c r="T1673">
        <f>IF(data[[#This Row],[DeviceProtection]]="Yes",1,"")</f>
        <v>1</v>
      </c>
      <c r="U1673" t="s">
        <v>24</v>
      </c>
      <c r="V1673" t="str">
        <f>IF(data[[#This Row],[TechSupport]]="Yes",1,"")</f>
        <v/>
      </c>
      <c r="W1673" t="s">
        <v>23</v>
      </c>
      <c r="X1673">
        <f>IF(data[[#This Row],[StreamingTV]]="Yes",1,"")</f>
        <v>1</v>
      </c>
      <c r="Y1673" t="s">
        <v>23</v>
      </c>
      <c r="Z1673">
        <f>IF(data[[#This Row],[StreamingMovies]]="Yes",1,"")</f>
        <v>1</v>
      </c>
      <c r="AA1673" t="s">
        <v>31</v>
      </c>
      <c r="AB1673" t="s">
        <v>23</v>
      </c>
      <c r="AC1673" t="s">
        <v>35</v>
      </c>
      <c r="AD1673">
        <v>103.15</v>
      </c>
      <c r="AE1673">
        <v>7031.3</v>
      </c>
      <c r="AF1673">
        <v>4</v>
      </c>
      <c r="AG1673" s="2">
        <v>0</v>
      </c>
      <c r="AH1673" t="s">
        <v>24</v>
      </c>
      <c r="AI1673">
        <f t="shared" si="52"/>
        <v>0</v>
      </c>
      <c r="AJ1673">
        <f t="shared" si="53"/>
        <v>1</v>
      </c>
    </row>
    <row r="1674" spans="1:36" x14ac:dyDescent="0.35">
      <c r="A1674">
        <v>1673</v>
      </c>
      <c r="B1674" t="s">
        <v>1709</v>
      </c>
      <c r="C1674" t="s">
        <v>30</v>
      </c>
      <c r="D1674">
        <v>0</v>
      </c>
      <c r="E1674" t="s">
        <v>23</v>
      </c>
      <c r="F1674" t="s">
        <v>23</v>
      </c>
      <c r="G1674" t="str">
        <f>IF(AND(data[[#This Row],[Partner]]="Yes", data[[#This Row],[Dependents]]="Yes"), "Both", IF(data[[#This Row],[Partner]]="Yes", "Partner", IF(data[[#This Row],[Dependents]]="Yes", "Dependent", "None")))</f>
        <v>Both</v>
      </c>
      <c r="H1674">
        <v>72</v>
      </c>
      <c r="I1674" s="1">
        <f>data[[#This Row],[Tenure]]/12</f>
        <v>6</v>
      </c>
      <c r="J1674" t="s">
        <v>23</v>
      </c>
      <c r="K1674">
        <f>IF(data[[#This Row],[PhoneService]]="Yes",1,"")</f>
        <v>1</v>
      </c>
      <c r="L1674" t="s">
        <v>23</v>
      </c>
      <c r="M1674">
        <f>IF(data[[#This Row],[MultipleLines]]="Yes",1,"")</f>
        <v>1</v>
      </c>
      <c r="N1674" t="s">
        <v>26</v>
      </c>
      <c r="O1674" t="s">
        <v>23</v>
      </c>
      <c r="P1674">
        <f>IF(data[[#This Row],[OnlineSecurity]]="Yes",1,"")</f>
        <v>1</v>
      </c>
      <c r="Q1674" t="s">
        <v>23</v>
      </c>
      <c r="R1674">
        <f>IF(data[[#This Row],[OnlineBackup]]="Yes",1,"")</f>
        <v>1</v>
      </c>
      <c r="S1674" t="s">
        <v>23</v>
      </c>
      <c r="T1674">
        <f>IF(data[[#This Row],[DeviceProtection]]="Yes",1,"")</f>
        <v>1</v>
      </c>
      <c r="U1674" t="s">
        <v>23</v>
      </c>
      <c r="V1674">
        <f>IF(data[[#This Row],[TechSupport]]="Yes",1,"")</f>
        <v>1</v>
      </c>
      <c r="W1674" t="s">
        <v>24</v>
      </c>
      <c r="X1674" t="str">
        <f>IF(data[[#This Row],[StreamingTV]]="Yes",1,"")</f>
        <v/>
      </c>
      <c r="Y1674" t="s">
        <v>24</v>
      </c>
      <c r="Z1674" t="str">
        <f>IF(data[[#This Row],[StreamingMovies]]="Yes",1,"")</f>
        <v/>
      </c>
      <c r="AA1674" t="s">
        <v>47</v>
      </c>
      <c r="AB1674" t="s">
        <v>24</v>
      </c>
      <c r="AC1674" t="s">
        <v>40</v>
      </c>
      <c r="AD1674">
        <v>72.099999999999994</v>
      </c>
      <c r="AE1674">
        <v>5016.6499999999996</v>
      </c>
      <c r="AF1674">
        <v>3</v>
      </c>
      <c r="AG1674" s="2">
        <v>0</v>
      </c>
      <c r="AH1674" t="s">
        <v>24</v>
      </c>
      <c r="AI1674">
        <f t="shared" si="52"/>
        <v>0</v>
      </c>
      <c r="AJ1674">
        <f t="shared" si="53"/>
        <v>1</v>
      </c>
    </row>
    <row r="1675" spans="1:36" x14ac:dyDescent="0.35">
      <c r="A1675">
        <v>1674</v>
      </c>
      <c r="B1675" t="s">
        <v>1710</v>
      </c>
      <c r="C1675" t="s">
        <v>22</v>
      </c>
      <c r="D1675">
        <v>0</v>
      </c>
      <c r="E1675" t="s">
        <v>23</v>
      </c>
      <c r="F1675" t="s">
        <v>24</v>
      </c>
      <c r="G1675" t="str">
        <f>IF(AND(data[[#This Row],[Partner]]="Yes", data[[#This Row],[Dependents]]="Yes"), "Both", IF(data[[#This Row],[Partner]]="Yes", "Partner", IF(data[[#This Row],[Dependents]]="Yes", "Dependent", "None")))</f>
        <v>Partner</v>
      </c>
      <c r="H1675">
        <v>41</v>
      </c>
      <c r="I1675" s="1">
        <f>data[[#This Row],[Tenure]]/12</f>
        <v>3.4166666666666665</v>
      </c>
      <c r="J1675" t="s">
        <v>23</v>
      </c>
      <c r="K1675">
        <f>IF(data[[#This Row],[PhoneService]]="Yes",1,"")</f>
        <v>1</v>
      </c>
      <c r="L1675" t="s">
        <v>23</v>
      </c>
      <c r="M1675">
        <f>IF(data[[#This Row],[MultipleLines]]="Yes",1,"")</f>
        <v>1</v>
      </c>
      <c r="N1675" t="s">
        <v>37</v>
      </c>
      <c r="O1675" t="s">
        <v>23</v>
      </c>
      <c r="P1675">
        <f>IF(data[[#This Row],[OnlineSecurity]]="Yes",1,"")</f>
        <v>1</v>
      </c>
      <c r="Q1675" t="s">
        <v>23</v>
      </c>
      <c r="R1675">
        <f>IF(data[[#This Row],[OnlineBackup]]="Yes",1,"")</f>
        <v>1</v>
      </c>
      <c r="S1675" t="s">
        <v>23</v>
      </c>
      <c r="T1675">
        <f>IF(data[[#This Row],[DeviceProtection]]="Yes",1,"")</f>
        <v>1</v>
      </c>
      <c r="U1675" t="s">
        <v>23</v>
      </c>
      <c r="V1675">
        <f>IF(data[[#This Row],[TechSupport]]="Yes",1,"")</f>
        <v>1</v>
      </c>
      <c r="W1675" t="s">
        <v>23</v>
      </c>
      <c r="X1675">
        <f>IF(data[[#This Row],[StreamingTV]]="Yes",1,"")</f>
        <v>1</v>
      </c>
      <c r="Y1675" t="s">
        <v>23</v>
      </c>
      <c r="Z1675">
        <f>IF(data[[#This Row],[StreamingMovies]]="Yes",1,"")</f>
        <v>1</v>
      </c>
      <c r="AA1675" t="s">
        <v>27</v>
      </c>
      <c r="AB1675" t="s">
        <v>23</v>
      </c>
      <c r="AC1675" t="s">
        <v>35</v>
      </c>
      <c r="AD1675">
        <v>113.6</v>
      </c>
      <c r="AE1675">
        <v>4594.95</v>
      </c>
      <c r="AF1675">
        <v>0</v>
      </c>
      <c r="AG1675" s="2">
        <v>6</v>
      </c>
      <c r="AH1675" t="s">
        <v>23</v>
      </c>
      <c r="AI1675">
        <f t="shared" si="52"/>
        <v>1</v>
      </c>
      <c r="AJ1675" t="str">
        <f t="shared" si="53"/>
        <v/>
      </c>
    </row>
    <row r="1676" spans="1:36" x14ac:dyDescent="0.35">
      <c r="A1676">
        <v>1675</v>
      </c>
      <c r="B1676" t="s">
        <v>1711</v>
      </c>
      <c r="C1676" t="s">
        <v>22</v>
      </c>
      <c r="D1676">
        <v>0</v>
      </c>
      <c r="E1676" t="s">
        <v>23</v>
      </c>
      <c r="F1676" t="s">
        <v>23</v>
      </c>
      <c r="G1676" t="str">
        <f>IF(AND(data[[#This Row],[Partner]]="Yes", data[[#This Row],[Dependents]]="Yes"), "Both", IF(data[[#This Row],[Partner]]="Yes", "Partner", IF(data[[#This Row],[Dependents]]="Yes", "Dependent", "None")))</f>
        <v>Both</v>
      </c>
      <c r="H1676">
        <v>23</v>
      </c>
      <c r="I1676" s="1">
        <f>data[[#This Row],[Tenure]]/12</f>
        <v>1.9166666666666667</v>
      </c>
      <c r="J1676" t="s">
        <v>23</v>
      </c>
      <c r="K1676">
        <f>IF(data[[#This Row],[PhoneService]]="Yes",1,"")</f>
        <v>1</v>
      </c>
      <c r="L1676" t="s">
        <v>23</v>
      </c>
      <c r="M1676">
        <f>IF(data[[#This Row],[MultipleLines]]="Yes",1,"")</f>
        <v>1</v>
      </c>
      <c r="N1676" t="s">
        <v>24</v>
      </c>
      <c r="O1676" t="s">
        <v>46</v>
      </c>
      <c r="P1676" t="str">
        <f>IF(data[[#This Row],[OnlineSecurity]]="Yes",1,"")</f>
        <v/>
      </c>
      <c r="Q1676" t="s">
        <v>46</v>
      </c>
      <c r="R1676" t="str">
        <f>IF(data[[#This Row],[OnlineBackup]]="Yes",1,"")</f>
        <v/>
      </c>
      <c r="S1676" t="s">
        <v>46</v>
      </c>
      <c r="T1676" t="str">
        <f>IF(data[[#This Row],[DeviceProtection]]="Yes",1,"")</f>
        <v/>
      </c>
      <c r="U1676" t="s">
        <v>46</v>
      </c>
      <c r="V1676" t="str">
        <f>IF(data[[#This Row],[TechSupport]]="Yes",1,"")</f>
        <v/>
      </c>
      <c r="W1676" t="s">
        <v>46</v>
      </c>
      <c r="X1676" t="str">
        <f>IF(data[[#This Row],[StreamingTV]]="Yes",1,"")</f>
        <v/>
      </c>
      <c r="Y1676" t="s">
        <v>46</v>
      </c>
      <c r="Z1676" t="str">
        <f>IF(data[[#This Row],[StreamingMovies]]="Yes",1,"")</f>
        <v/>
      </c>
      <c r="AA1676" t="s">
        <v>47</v>
      </c>
      <c r="AB1676" t="s">
        <v>24</v>
      </c>
      <c r="AC1676" t="s">
        <v>32</v>
      </c>
      <c r="AD1676">
        <v>25.1</v>
      </c>
      <c r="AE1676">
        <v>611.45000000000005</v>
      </c>
      <c r="AF1676">
        <v>0</v>
      </c>
      <c r="AG1676" s="2">
        <v>1</v>
      </c>
      <c r="AH1676" t="s">
        <v>24</v>
      </c>
      <c r="AI1676">
        <f t="shared" si="52"/>
        <v>0</v>
      </c>
      <c r="AJ1676">
        <f t="shared" si="53"/>
        <v>1</v>
      </c>
    </row>
    <row r="1677" spans="1:36" x14ac:dyDescent="0.35">
      <c r="A1677">
        <v>1676</v>
      </c>
      <c r="B1677" t="s">
        <v>1712</v>
      </c>
      <c r="C1677" t="s">
        <v>22</v>
      </c>
      <c r="D1677">
        <v>0</v>
      </c>
      <c r="E1677" t="s">
        <v>24</v>
      </c>
      <c r="F1677" t="s">
        <v>24</v>
      </c>
      <c r="G1677" t="str">
        <f>IF(AND(data[[#This Row],[Partner]]="Yes", data[[#This Row],[Dependents]]="Yes"), "Both", IF(data[[#This Row],[Partner]]="Yes", "Partner", IF(data[[#This Row],[Dependents]]="Yes", "Dependent", "None")))</f>
        <v>None</v>
      </c>
      <c r="H1677">
        <v>29</v>
      </c>
      <c r="I1677" s="1">
        <f>data[[#This Row],[Tenure]]/12</f>
        <v>2.4166666666666665</v>
      </c>
      <c r="J1677" t="s">
        <v>23</v>
      </c>
      <c r="K1677">
        <f>IF(data[[#This Row],[PhoneService]]="Yes",1,"")</f>
        <v>1</v>
      </c>
      <c r="L1677" t="s">
        <v>24</v>
      </c>
      <c r="M1677" t="str">
        <f>IF(data[[#This Row],[MultipleLines]]="Yes",1,"")</f>
        <v/>
      </c>
      <c r="N1677" t="s">
        <v>37</v>
      </c>
      <c r="O1677" t="s">
        <v>24</v>
      </c>
      <c r="P1677" t="str">
        <f>IF(data[[#This Row],[OnlineSecurity]]="Yes",1,"")</f>
        <v/>
      </c>
      <c r="Q1677" t="s">
        <v>24</v>
      </c>
      <c r="R1677" t="str">
        <f>IF(data[[#This Row],[OnlineBackup]]="Yes",1,"")</f>
        <v/>
      </c>
      <c r="S1677" t="s">
        <v>24</v>
      </c>
      <c r="T1677" t="str">
        <f>IF(data[[#This Row],[DeviceProtection]]="Yes",1,"")</f>
        <v/>
      </c>
      <c r="U1677" t="s">
        <v>24</v>
      </c>
      <c r="V1677" t="str">
        <f>IF(data[[#This Row],[TechSupport]]="Yes",1,"")</f>
        <v/>
      </c>
      <c r="W1677" t="s">
        <v>23</v>
      </c>
      <c r="X1677">
        <f>IF(data[[#This Row],[StreamingTV]]="Yes",1,"")</f>
        <v>1</v>
      </c>
      <c r="Y1677" t="s">
        <v>24</v>
      </c>
      <c r="Z1677" t="str">
        <f>IF(data[[#This Row],[StreamingMovies]]="Yes",1,"")</f>
        <v/>
      </c>
      <c r="AA1677" t="s">
        <v>27</v>
      </c>
      <c r="AB1677" t="s">
        <v>23</v>
      </c>
      <c r="AC1677" t="s">
        <v>28</v>
      </c>
      <c r="AD1677">
        <v>78.900000000000006</v>
      </c>
      <c r="AE1677">
        <v>2384.15</v>
      </c>
      <c r="AF1677">
        <v>0</v>
      </c>
      <c r="AG1677" s="2">
        <v>0</v>
      </c>
      <c r="AH1677" t="s">
        <v>23</v>
      </c>
      <c r="AI1677">
        <f t="shared" si="52"/>
        <v>1</v>
      </c>
      <c r="AJ1677" t="str">
        <f t="shared" si="53"/>
        <v/>
      </c>
    </row>
    <row r="1678" spans="1:36" x14ac:dyDescent="0.35">
      <c r="A1678">
        <v>1677</v>
      </c>
      <c r="B1678" t="s">
        <v>1713</v>
      </c>
      <c r="C1678" t="s">
        <v>22</v>
      </c>
      <c r="D1678">
        <v>0</v>
      </c>
      <c r="E1678" t="s">
        <v>24</v>
      </c>
      <c r="F1678" t="s">
        <v>24</v>
      </c>
      <c r="G1678" t="str">
        <f>IF(AND(data[[#This Row],[Partner]]="Yes", data[[#This Row],[Dependents]]="Yes"), "Both", IF(data[[#This Row],[Partner]]="Yes", "Partner", IF(data[[#This Row],[Dependents]]="Yes", "Dependent", "None")))</f>
        <v>None</v>
      </c>
      <c r="H1678">
        <v>4</v>
      </c>
      <c r="I1678" s="1">
        <f>data[[#This Row],[Tenure]]/12</f>
        <v>0.33333333333333331</v>
      </c>
      <c r="J1678" t="s">
        <v>23</v>
      </c>
      <c r="K1678">
        <f>IF(data[[#This Row],[PhoneService]]="Yes",1,"")</f>
        <v>1</v>
      </c>
      <c r="L1678" t="s">
        <v>23</v>
      </c>
      <c r="M1678">
        <f>IF(data[[#This Row],[MultipleLines]]="Yes",1,"")</f>
        <v>1</v>
      </c>
      <c r="N1678" t="s">
        <v>37</v>
      </c>
      <c r="O1678" t="s">
        <v>23</v>
      </c>
      <c r="P1678">
        <f>IF(data[[#This Row],[OnlineSecurity]]="Yes",1,"")</f>
        <v>1</v>
      </c>
      <c r="Q1678" t="s">
        <v>24</v>
      </c>
      <c r="R1678" t="str">
        <f>IF(data[[#This Row],[OnlineBackup]]="Yes",1,"")</f>
        <v/>
      </c>
      <c r="S1678" t="s">
        <v>24</v>
      </c>
      <c r="T1678" t="str">
        <f>IF(data[[#This Row],[DeviceProtection]]="Yes",1,"")</f>
        <v/>
      </c>
      <c r="U1678" t="s">
        <v>24</v>
      </c>
      <c r="V1678" t="str">
        <f>IF(data[[#This Row],[TechSupport]]="Yes",1,"")</f>
        <v/>
      </c>
      <c r="W1678" t="s">
        <v>24</v>
      </c>
      <c r="X1678" t="str">
        <f>IF(data[[#This Row],[StreamingTV]]="Yes",1,"")</f>
        <v/>
      </c>
      <c r="Y1678" t="s">
        <v>24</v>
      </c>
      <c r="Z1678" t="str">
        <f>IF(data[[#This Row],[StreamingMovies]]="Yes",1,"")</f>
        <v/>
      </c>
      <c r="AA1678" t="s">
        <v>27</v>
      </c>
      <c r="AB1678" t="s">
        <v>23</v>
      </c>
      <c r="AC1678" t="s">
        <v>28</v>
      </c>
      <c r="AD1678">
        <v>80.150000000000006</v>
      </c>
      <c r="AE1678">
        <v>319.85000000000002</v>
      </c>
      <c r="AF1678">
        <v>0</v>
      </c>
      <c r="AG1678" s="2">
        <v>0</v>
      </c>
      <c r="AH1678" t="s">
        <v>24</v>
      </c>
      <c r="AI1678">
        <f t="shared" si="52"/>
        <v>0</v>
      </c>
      <c r="AJ1678">
        <f t="shared" si="53"/>
        <v>1</v>
      </c>
    </row>
    <row r="1679" spans="1:36" x14ac:dyDescent="0.35">
      <c r="A1679">
        <v>1678</v>
      </c>
      <c r="B1679" t="s">
        <v>1714</v>
      </c>
      <c r="C1679" t="s">
        <v>30</v>
      </c>
      <c r="D1679">
        <v>0</v>
      </c>
      <c r="E1679" t="s">
        <v>23</v>
      </c>
      <c r="F1679" t="s">
        <v>23</v>
      </c>
      <c r="G1679" t="str">
        <f>IF(AND(data[[#This Row],[Partner]]="Yes", data[[#This Row],[Dependents]]="Yes"), "Both", IF(data[[#This Row],[Partner]]="Yes", "Partner", IF(data[[#This Row],[Dependents]]="Yes", "Dependent", "None")))</f>
        <v>Both</v>
      </c>
      <c r="H1679">
        <v>6</v>
      </c>
      <c r="I1679" s="1">
        <f>data[[#This Row],[Tenure]]/12</f>
        <v>0.5</v>
      </c>
      <c r="J1679" t="s">
        <v>23</v>
      </c>
      <c r="K1679">
        <f>IF(data[[#This Row],[PhoneService]]="Yes",1,"")</f>
        <v>1</v>
      </c>
      <c r="L1679" t="s">
        <v>23</v>
      </c>
      <c r="M1679">
        <f>IF(data[[#This Row],[MultipleLines]]="Yes",1,"")</f>
        <v>1</v>
      </c>
      <c r="N1679" t="s">
        <v>24</v>
      </c>
      <c r="O1679" t="s">
        <v>46</v>
      </c>
      <c r="P1679" t="str">
        <f>IF(data[[#This Row],[OnlineSecurity]]="Yes",1,"")</f>
        <v/>
      </c>
      <c r="Q1679" t="s">
        <v>46</v>
      </c>
      <c r="R1679" t="str">
        <f>IF(data[[#This Row],[OnlineBackup]]="Yes",1,"")</f>
        <v/>
      </c>
      <c r="S1679" t="s">
        <v>46</v>
      </c>
      <c r="T1679" t="str">
        <f>IF(data[[#This Row],[DeviceProtection]]="Yes",1,"")</f>
        <v/>
      </c>
      <c r="U1679" t="s">
        <v>46</v>
      </c>
      <c r="V1679" t="str">
        <f>IF(data[[#This Row],[TechSupport]]="Yes",1,"")</f>
        <v/>
      </c>
      <c r="W1679" t="s">
        <v>46</v>
      </c>
      <c r="X1679" t="str">
        <f>IF(data[[#This Row],[StreamingTV]]="Yes",1,"")</f>
        <v/>
      </c>
      <c r="Y1679" t="s">
        <v>46</v>
      </c>
      <c r="Z1679" t="str">
        <f>IF(data[[#This Row],[StreamingMovies]]="Yes",1,"")</f>
        <v/>
      </c>
      <c r="AA1679" t="s">
        <v>47</v>
      </c>
      <c r="AB1679" t="s">
        <v>24</v>
      </c>
      <c r="AC1679" t="s">
        <v>32</v>
      </c>
      <c r="AD1679">
        <v>25.4</v>
      </c>
      <c r="AE1679">
        <v>153.30000000000001</v>
      </c>
      <c r="AF1679">
        <v>0</v>
      </c>
      <c r="AG1679" s="2">
        <v>0</v>
      </c>
      <c r="AH1679" t="s">
        <v>24</v>
      </c>
      <c r="AI1679">
        <f t="shared" si="52"/>
        <v>0</v>
      </c>
      <c r="AJ1679">
        <f t="shared" si="53"/>
        <v>1</v>
      </c>
    </row>
    <row r="1680" spans="1:36" x14ac:dyDescent="0.35">
      <c r="A1680">
        <v>1679</v>
      </c>
      <c r="B1680" t="s">
        <v>1715</v>
      </c>
      <c r="C1680" t="s">
        <v>22</v>
      </c>
      <c r="D1680">
        <v>1</v>
      </c>
      <c r="E1680" t="s">
        <v>23</v>
      </c>
      <c r="F1680" t="s">
        <v>24</v>
      </c>
      <c r="G1680" t="str">
        <f>IF(AND(data[[#This Row],[Partner]]="Yes", data[[#This Row],[Dependents]]="Yes"), "Both", IF(data[[#This Row],[Partner]]="Yes", "Partner", IF(data[[#This Row],[Dependents]]="Yes", "Dependent", "None")))</f>
        <v>Partner</v>
      </c>
      <c r="H1680">
        <v>67</v>
      </c>
      <c r="I1680" s="1">
        <f>data[[#This Row],[Tenure]]/12</f>
        <v>5.583333333333333</v>
      </c>
      <c r="J1680" t="s">
        <v>23</v>
      </c>
      <c r="K1680">
        <f>IF(data[[#This Row],[PhoneService]]="Yes",1,"")</f>
        <v>1</v>
      </c>
      <c r="L1680" t="s">
        <v>23</v>
      </c>
      <c r="M1680">
        <f>IF(data[[#This Row],[MultipleLines]]="Yes",1,"")</f>
        <v>1</v>
      </c>
      <c r="N1680" t="s">
        <v>37</v>
      </c>
      <c r="O1680" t="s">
        <v>23</v>
      </c>
      <c r="P1680">
        <f>IF(data[[#This Row],[OnlineSecurity]]="Yes",1,"")</f>
        <v>1</v>
      </c>
      <c r="Q1680" t="s">
        <v>23</v>
      </c>
      <c r="R1680">
        <f>IF(data[[#This Row],[OnlineBackup]]="Yes",1,"")</f>
        <v>1</v>
      </c>
      <c r="S1680" t="s">
        <v>23</v>
      </c>
      <c r="T1680">
        <f>IF(data[[#This Row],[DeviceProtection]]="Yes",1,"")</f>
        <v>1</v>
      </c>
      <c r="U1680" t="s">
        <v>23</v>
      </c>
      <c r="V1680">
        <f>IF(data[[#This Row],[TechSupport]]="Yes",1,"")</f>
        <v>1</v>
      </c>
      <c r="W1680" t="s">
        <v>24</v>
      </c>
      <c r="X1680" t="str">
        <f>IF(data[[#This Row],[StreamingTV]]="Yes",1,"")</f>
        <v/>
      </c>
      <c r="Y1680" t="s">
        <v>23</v>
      </c>
      <c r="Z1680">
        <f>IF(data[[#This Row],[StreamingMovies]]="Yes",1,"")</f>
        <v>1</v>
      </c>
      <c r="AA1680" t="s">
        <v>31</v>
      </c>
      <c r="AB1680" t="s">
        <v>23</v>
      </c>
      <c r="AC1680" t="s">
        <v>40</v>
      </c>
      <c r="AD1680">
        <v>105.4</v>
      </c>
      <c r="AE1680">
        <v>7035.6</v>
      </c>
      <c r="AF1680">
        <v>4</v>
      </c>
      <c r="AG1680" s="2">
        <v>0</v>
      </c>
      <c r="AH1680" t="s">
        <v>24</v>
      </c>
      <c r="AI1680">
        <f t="shared" si="52"/>
        <v>0</v>
      </c>
      <c r="AJ1680">
        <f t="shared" si="53"/>
        <v>1</v>
      </c>
    </row>
    <row r="1681" spans="1:36" x14ac:dyDescent="0.35">
      <c r="A1681">
        <v>1680</v>
      </c>
      <c r="B1681" t="s">
        <v>1716</v>
      </c>
      <c r="C1681" t="s">
        <v>30</v>
      </c>
      <c r="D1681">
        <v>1</v>
      </c>
      <c r="E1681" t="s">
        <v>24</v>
      </c>
      <c r="F1681" t="s">
        <v>23</v>
      </c>
      <c r="G1681" t="str">
        <f>IF(AND(data[[#This Row],[Partner]]="Yes", data[[#This Row],[Dependents]]="Yes"), "Both", IF(data[[#This Row],[Partner]]="Yes", "Partner", IF(data[[#This Row],[Dependents]]="Yes", "Dependent", "None")))</f>
        <v>Dependent</v>
      </c>
      <c r="H1681">
        <v>7</v>
      </c>
      <c r="I1681" s="1">
        <f>data[[#This Row],[Tenure]]/12</f>
        <v>0.58333333333333337</v>
      </c>
      <c r="J1681" t="s">
        <v>23</v>
      </c>
      <c r="K1681">
        <f>IF(data[[#This Row],[PhoneService]]="Yes",1,"")</f>
        <v>1</v>
      </c>
      <c r="L1681" t="s">
        <v>24</v>
      </c>
      <c r="M1681" t="str">
        <f>IF(data[[#This Row],[MultipleLines]]="Yes",1,"")</f>
        <v/>
      </c>
      <c r="N1681" t="s">
        <v>26</v>
      </c>
      <c r="O1681" t="s">
        <v>24</v>
      </c>
      <c r="P1681" t="str">
        <f>IF(data[[#This Row],[OnlineSecurity]]="Yes",1,"")</f>
        <v/>
      </c>
      <c r="Q1681" t="s">
        <v>24</v>
      </c>
      <c r="R1681" t="str">
        <f>IF(data[[#This Row],[OnlineBackup]]="Yes",1,"")</f>
        <v/>
      </c>
      <c r="S1681" t="s">
        <v>24</v>
      </c>
      <c r="T1681" t="str">
        <f>IF(data[[#This Row],[DeviceProtection]]="Yes",1,"")</f>
        <v/>
      </c>
      <c r="U1681" t="s">
        <v>24</v>
      </c>
      <c r="V1681" t="str">
        <f>IF(data[[#This Row],[TechSupport]]="Yes",1,"")</f>
        <v/>
      </c>
      <c r="W1681" t="s">
        <v>24</v>
      </c>
      <c r="X1681" t="str">
        <f>IF(data[[#This Row],[StreamingTV]]="Yes",1,"")</f>
        <v/>
      </c>
      <c r="Y1681" t="s">
        <v>24</v>
      </c>
      <c r="Z1681" t="str">
        <f>IF(data[[#This Row],[StreamingMovies]]="Yes",1,"")</f>
        <v/>
      </c>
      <c r="AA1681" t="s">
        <v>27</v>
      </c>
      <c r="AB1681" t="s">
        <v>23</v>
      </c>
      <c r="AC1681" t="s">
        <v>32</v>
      </c>
      <c r="AD1681">
        <v>45.75</v>
      </c>
      <c r="AE1681">
        <v>344.2</v>
      </c>
      <c r="AF1681">
        <v>5</v>
      </c>
      <c r="AG1681" s="2">
        <v>0</v>
      </c>
      <c r="AH1681" t="s">
        <v>24</v>
      </c>
      <c r="AI1681">
        <f t="shared" si="52"/>
        <v>0</v>
      </c>
      <c r="AJ1681">
        <f t="shared" si="53"/>
        <v>1</v>
      </c>
    </row>
    <row r="1682" spans="1:36" x14ac:dyDescent="0.35">
      <c r="A1682">
        <v>1681</v>
      </c>
      <c r="B1682" t="s">
        <v>1717</v>
      </c>
      <c r="C1682" t="s">
        <v>30</v>
      </c>
      <c r="D1682">
        <v>0</v>
      </c>
      <c r="E1682" t="s">
        <v>23</v>
      </c>
      <c r="F1682" t="s">
        <v>23</v>
      </c>
      <c r="G1682" t="str">
        <f>IF(AND(data[[#This Row],[Partner]]="Yes", data[[#This Row],[Dependents]]="Yes"), "Both", IF(data[[#This Row],[Partner]]="Yes", "Partner", IF(data[[#This Row],[Dependents]]="Yes", "Dependent", "None")))</f>
        <v>Both</v>
      </c>
      <c r="H1682">
        <v>56</v>
      </c>
      <c r="I1682" s="1">
        <f>data[[#This Row],[Tenure]]/12</f>
        <v>4.666666666666667</v>
      </c>
      <c r="J1682" t="s">
        <v>23</v>
      </c>
      <c r="K1682">
        <f>IF(data[[#This Row],[PhoneService]]="Yes",1,"")</f>
        <v>1</v>
      </c>
      <c r="L1682" t="s">
        <v>23</v>
      </c>
      <c r="M1682">
        <f>IF(data[[#This Row],[MultipleLines]]="Yes",1,"")</f>
        <v>1</v>
      </c>
      <c r="N1682" t="s">
        <v>24</v>
      </c>
      <c r="O1682" t="s">
        <v>46</v>
      </c>
      <c r="P1682" t="str">
        <f>IF(data[[#This Row],[OnlineSecurity]]="Yes",1,"")</f>
        <v/>
      </c>
      <c r="Q1682" t="s">
        <v>46</v>
      </c>
      <c r="R1682" t="str">
        <f>IF(data[[#This Row],[OnlineBackup]]="Yes",1,"")</f>
        <v/>
      </c>
      <c r="S1682" t="s">
        <v>46</v>
      </c>
      <c r="T1682" t="str">
        <f>IF(data[[#This Row],[DeviceProtection]]="Yes",1,"")</f>
        <v/>
      </c>
      <c r="U1682" t="s">
        <v>46</v>
      </c>
      <c r="V1682" t="str">
        <f>IF(data[[#This Row],[TechSupport]]="Yes",1,"")</f>
        <v/>
      </c>
      <c r="W1682" t="s">
        <v>46</v>
      </c>
      <c r="X1682" t="str">
        <f>IF(data[[#This Row],[StreamingTV]]="Yes",1,"")</f>
        <v/>
      </c>
      <c r="Y1682" t="s">
        <v>46</v>
      </c>
      <c r="Z1682" t="str">
        <f>IF(data[[#This Row],[StreamingMovies]]="Yes",1,"")</f>
        <v/>
      </c>
      <c r="AA1682" t="s">
        <v>31</v>
      </c>
      <c r="AB1682" t="s">
        <v>23</v>
      </c>
      <c r="AC1682" t="s">
        <v>32</v>
      </c>
      <c r="AD1682">
        <v>24.45</v>
      </c>
      <c r="AE1682">
        <v>1431.65</v>
      </c>
      <c r="AF1682">
        <v>0</v>
      </c>
      <c r="AG1682" s="2">
        <v>0</v>
      </c>
      <c r="AH1682" t="s">
        <v>24</v>
      </c>
      <c r="AI1682">
        <f t="shared" si="52"/>
        <v>0</v>
      </c>
      <c r="AJ1682">
        <f t="shared" si="53"/>
        <v>1</v>
      </c>
    </row>
    <row r="1683" spans="1:36" x14ac:dyDescent="0.35">
      <c r="A1683">
        <v>1682</v>
      </c>
      <c r="B1683" t="s">
        <v>1718</v>
      </c>
      <c r="C1683" t="s">
        <v>22</v>
      </c>
      <c r="D1683">
        <v>0</v>
      </c>
      <c r="E1683" t="s">
        <v>23</v>
      </c>
      <c r="F1683" t="s">
        <v>24</v>
      </c>
      <c r="G1683" t="str">
        <f>IF(AND(data[[#This Row],[Partner]]="Yes", data[[#This Row],[Dependents]]="Yes"), "Both", IF(data[[#This Row],[Partner]]="Yes", "Partner", IF(data[[#This Row],[Dependents]]="Yes", "Dependent", "None")))</f>
        <v>Partner</v>
      </c>
      <c r="H1683">
        <v>72</v>
      </c>
      <c r="I1683" s="1">
        <f>data[[#This Row],[Tenure]]/12</f>
        <v>6</v>
      </c>
      <c r="J1683" t="s">
        <v>23</v>
      </c>
      <c r="K1683">
        <f>IF(data[[#This Row],[PhoneService]]="Yes",1,"")</f>
        <v>1</v>
      </c>
      <c r="L1683" t="s">
        <v>23</v>
      </c>
      <c r="M1683">
        <f>IF(data[[#This Row],[MultipleLines]]="Yes",1,"")</f>
        <v>1</v>
      </c>
      <c r="N1683" t="s">
        <v>24</v>
      </c>
      <c r="O1683" t="s">
        <v>46</v>
      </c>
      <c r="P1683" t="str">
        <f>IF(data[[#This Row],[OnlineSecurity]]="Yes",1,"")</f>
        <v/>
      </c>
      <c r="Q1683" t="s">
        <v>46</v>
      </c>
      <c r="R1683" t="str">
        <f>IF(data[[#This Row],[OnlineBackup]]="Yes",1,"")</f>
        <v/>
      </c>
      <c r="S1683" t="s">
        <v>46</v>
      </c>
      <c r="T1683" t="str">
        <f>IF(data[[#This Row],[DeviceProtection]]="Yes",1,"")</f>
        <v/>
      </c>
      <c r="U1683" t="s">
        <v>46</v>
      </c>
      <c r="V1683" t="str">
        <f>IF(data[[#This Row],[TechSupport]]="Yes",1,"")</f>
        <v/>
      </c>
      <c r="W1683" t="s">
        <v>46</v>
      </c>
      <c r="X1683" t="str">
        <f>IF(data[[#This Row],[StreamingTV]]="Yes",1,"")</f>
        <v/>
      </c>
      <c r="Y1683" t="s">
        <v>46</v>
      </c>
      <c r="Z1683" t="str">
        <f>IF(data[[#This Row],[StreamingMovies]]="Yes",1,"")</f>
        <v/>
      </c>
      <c r="AA1683" t="s">
        <v>47</v>
      </c>
      <c r="AB1683" t="s">
        <v>24</v>
      </c>
      <c r="AC1683" t="s">
        <v>40</v>
      </c>
      <c r="AD1683">
        <v>25</v>
      </c>
      <c r="AE1683">
        <v>1849.2</v>
      </c>
      <c r="AF1683">
        <v>0</v>
      </c>
      <c r="AG1683" s="2">
        <v>0</v>
      </c>
      <c r="AH1683" t="s">
        <v>24</v>
      </c>
      <c r="AI1683">
        <f t="shared" si="52"/>
        <v>0</v>
      </c>
      <c r="AJ1683">
        <f t="shared" si="53"/>
        <v>1</v>
      </c>
    </row>
    <row r="1684" spans="1:36" x14ac:dyDescent="0.35">
      <c r="A1684">
        <v>1683</v>
      </c>
      <c r="B1684" t="s">
        <v>1719</v>
      </c>
      <c r="C1684" t="s">
        <v>30</v>
      </c>
      <c r="D1684">
        <v>0</v>
      </c>
      <c r="E1684" t="s">
        <v>23</v>
      </c>
      <c r="F1684" t="s">
        <v>24</v>
      </c>
      <c r="G1684" t="str">
        <f>IF(AND(data[[#This Row],[Partner]]="Yes", data[[#This Row],[Dependents]]="Yes"), "Both", IF(data[[#This Row],[Partner]]="Yes", "Partner", IF(data[[#This Row],[Dependents]]="Yes", "Dependent", "None")))</f>
        <v>Partner</v>
      </c>
      <c r="H1684">
        <v>72</v>
      </c>
      <c r="I1684" s="1">
        <f>data[[#This Row],[Tenure]]/12</f>
        <v>6</v>
      </c>
      <c r="J1684" t="s">
        <v>23</v>
      </c>
      <c r="K1684">
        <f>IF(data[[#This Row],[PhoneService]]="Yes",1,"")</f>
        <v>1</v>
      </c>
      <c r="L1684" t="s">
        <v>23</v>
      </c>
      <c r="M1684">
        <f>IF(data[[#This Row],[MultipleLines]]="Yes",1,"")</f>
        <v>1</v>
      </c>
      <c r="N1684" t="s">
        <v>26</v>
      </c>
      <c r="O1684" t="s">
        <v>23</v>
      </c>
      <c r="P1684">
        <f>IF(data[[#This Row],[OnlineSecurity]]="Yes",1,"")</f>
        <v>1</v>
      </c>
      <c r="Q1684" t="s">
        <v>23</v>
      </c>
      <c r="R1684">
        <f>IF(data[[#This Row],[OnlineBackup]]="Yes",1,"")</f>
        <v>1</v>
      </c>
      <c r="S1684" t="s">
        <v>23</v>
      </c>
      <c r="T1684">
        <f>IF(data[[#This Row],[DeviceProtection]]="Yes",1,"")</f>
        <v>1</v>
      </c>
      <c r="U1684" t="s">
        <v>24</v>
      </c>
      <c r="V1684" t="str">
        <f>IF(data[[#This Row],[TechSupport]]="Yes",1,"")</f>
        <v/>
      </c>
      <c r="W1684" t="s">
        <v>23</v>
      </c>
      <c r="X1684">
        <f>IF(data[[#This Row],[StreamingTV]]="Yes",1,"")</f>
        <v>1</v>
      </c>
      <c r="Y1684" t="s">
        <v>23</v>
      </c>
      <c r="Z1684">
        <f>IF(data[[#This Row],[StreamingMovies]]="Yes",1,"")</f>
        <v>1</v>
      </c>
      <c r="AA1684" t="s">
        <v>47</v>
      </c>
      <c r="AB1684" t="s">
        <v>23</v>
      </c>
      <c r="AC1684" t="s">
        <v>28</v>
      </c>
      <c r="AD1684">
        <v>85.25</v>
      </c>
      <c r="AE1684">
        <v>6083.1</v>
      </c>
      <c r="AF1684">
        <v>0</v>
      </c>
      <c r="AG1684" s="2">
        <v>0</v>
      </c>
      <c r="AH1684" t="s">
        <v>24</v>
      </c>
      <c r="AI1684">
        <f t="shared" si="52"/>
        <v>0</v>
      </c>
      <c r="AJ1684">
        <f t="shared" si="53"/>
        <v>1</v>
      </c>
    </row>
    <row r="1685" spans="1:36" x14ac:dyDescent="0.35">
      <c r="A1685">
        <v>1684</v>
      </c>
      <c r="B1685" t="s">
        <v>1720</v>
      </c>
      <c r="C1685" t="s">
        <v>30</v>
      </c>
      <c r="D1685">
        <v>0</v>
      </c>
      <c r="E1685" t="s">
        <v>23</v>
      </c>
      <c r="F1685" t="s">
        <v>23</v>
      </c>
      <c r="G1685" t="str">
        <f>IF(AND(data[[#This Row],[Partner]]="Yes", data[[#This Row],[Dependents]]="Yes"), "Both", IF(data[[#This Row],[Partner]]="Yes", "Partner", IF(data[[#This Row],[Dependents]]="Yes", "Dependent", "None")))</f>
        <v>Both</v>
      </c>
      <c r="H1685">
        <v>23</v>
      </c>
      <c r="I1685" s="1">
        <f>data[[#This Row],[Tenure]]/12</f>
        <v>1.9166666666666667</v>
      </c>
      <c r="J1685" t="s">
        <v>23</v>
      </c>
      <c r="K1685">
        <f>IF(data[[#This Row],[PhoneService]]="Yes",1,"")</f>
        <v>1</v>
      </c>
      <c r="L1685" t="s">
        <v>24</v>
      </c>
      <c r="M1685" t="str">
        <f>IF(data[[#This Row],[MultipleLines]]="Yes",1,"")</f>
        <v/>
      </c>
      <c r="N1685" t="s">
        <v>24</v>
      </c>
      <c r="O1685" t="s">
        <v>46</v>
      </c>
      <c r="P1685" t="str">
        <f>IF(data[[#This Row],[OnlineSecurity]]="Yes",1,"")</f>
        <v/>
      </c>
      <c r="Q1685" t="s">
        <v>46</v>
      </c>
      <c r="R1685" t="str">
        <f>IF(data[[#This Row],[OnlineBackup]]="Yes",1,"")</f>
        <v/>
      </c>
      <c r="S1685" t="s">
        <v>46</v>
      </c>
      <c r="T1685" t="str">
        <f>IF(data[[#This Row],[DeviceProtection]]="Yes",1,"")</f>
        <v/>
      </c>
      <c r="U1685" t="s">
        <v>46</v>
      </c>
      <c r="V1685" t="str">
        <f>IF(data[[#This Row],[TechSupport]]="Yes",1,"")</f>
        <v/>
      </c>
      <c r="W1685" t="s">
        <v>46</v>
      </c>
      <c r="X1685" t="str">
        <f>IF(data[[#This Row],[StreamingTV]]="Yes",1,"")</f>
        <v/>
      </c>
      <c r="Y1685" t="s">
        <v>46</v>
      </c>
      <c r="Z1685" t="str">
        <f>IF(data[[#This Row],[StreamingMovies]]="Yes",1,"")</f>
        <v/>
      </c>
      <c r="AA1685" t="s">
        <v>47</v>
      </c>
      <c r="AB1685" t="s">
        <v>24</v>
      </c>
      <c r="AC1685" t="s">
        <v>40</v>
      </c>
      <c r="AD1685">
        <v>19.600000000000001</v>
      </c>
      <c r="AE1685">
        <v>426.65</v>
      </c>
      <c r="AF1685">
        <v>0</v>
      </c>
      <c r="AG1685" s="2">
        <v>0</v>
      </c>
      <c r="AH1685" t="s">
        <v>24</v>
      </c>
      <c r="AI1685">
        <f t="shared" si="52"/>
        <v>0</v>
      </c>
      <c r="AJ1685">
        <f t="shared" si="53"/>
        <v>1</v>
      </c>
    </row>
    <row r="1686" spans="1:36" x14ac:dyDescent="0.35">
      <c r="A1686">
        <v>1685</v>
      </c>
      <c r="B1686" t="s">
        <v>1721</v>
      </c>
      <c r="C1686" t="s">
        <v>22</v>
      </c>
      <c r="D1686">
        <v>0</v>
      </c>
      <c r="E1686" t="s">
        <v>24</v>
      </c>
      <c r="F1686" t="s">
        <v>23</v>
      </c>
      <c r="G1686" t="str">
        <f>IF(AND(data[[#This Row],[Partner]]="Yes", data[[#This Row],[Dependents]]="Yes"), "Both", IF(data[[#This Row],[Partner]]="Yes", "Partner", IF(data[[#This Row],[Dependents]]="Yes", "Dependent", "None")))</f>
        <v>Dependent</v>
      </c>
      <c r="H1686">
        <v>35</v>
      </c>
      <c r="I1686" s="1">
        <f>data[[#This Row],[Tenure]]/12</f>
        <v>2.9166666666666665</v>
      </c>
      <c r="J1686" t="s">
        <v>23</v>
      </c>
      <c r="K1686">
        <f>IF(data[[#This Row],[PhoneService]]="Yes",1,"")</f>
        <v>1</v>
      </c>
      <c r="L1686" t="s">
        <v>23</v>
      </c>
      <c r="M1686">
        <f>IF(data[[#This Row],[MultipleLines]]="Yes",1,"")</f>
        <v>1</v>
      </c>
      <c r="N1686" t="s">
        <v>26</v>
      </c>
      <c r="O1686" t="s">
        <v>24</v>
      </c>
      <c r="P1686" t="str">
        <f>IF(data[[#This Row],[OnlineSecurity]]="Yes",1,"")</f>
        <v/>
      </c>
      <c r="Q1686" t="s">
        <v>24</v>
      </c>
      <c r="R1686" t="str">
        <f>IF(data[[#This Row],[OnlineBackup]]="Yes",1,"")</f>
        <v/>
      </c>
      <c r="S1686" t="s">
        <v>24</v>
      </c>
      <c r="T1686" t="str">
        <f>IF(data[[#This Row],[DeviceProtection]]="Yes",1,"")</f>
        <v/>
      </c>
      <c r="U1686" t="s">
        <v>24</v>
      </c>
      <c r="V1686" t="str">
        <f>IF(data[[#This Row],[TechSupport]]="Yes",1,"")</f>
        <v/>
      </c>
      <c r="W1686" t="s">
        <v>24</v>
      </c>
      <c r="X1686" t="str">
        <f>IF(data[[#This Row],[StreamingTV]]="Yes",1,"")</f>
        <v/>
      </c>
      <c r="Y1686" t="s">
        <v>24</v>
      </c>
      <c r="Z1686" t="str">
        <f>IF(data[[#This Row],[StreamingMovies]]="Yes",1,"")</f>
        <v/>
      </c>
      <c r="AA1686" t="s">
        <v>27</v>
      </c>
      <c r="AB1686" t="s">
        <v>24</v>
      </c>
      <c r="AC1686" t="s">
        <v>32</v>
      </c>
      <c r="AD1686">
        <v>50.15</v>
      </c>
      <c r="AE1686">
        <v>1655.35</v>
      </c>
      <c r="AF1686">
        <v>2</v>
      </c>
      <c r="AG1686" s="2">
        <v>0</v>
      </c>
      <c r="AH1686" t="s">
        <v>24</v>
      </c>
      <c r="AI1686">
        <f t="shared" si="52"/>
        <v>0</v>
      </c>
      <c r="AJ1686">
        <f t="shared" si="53"/>
        <v>1</v>
      </c>
    </row>
    <row r="1687" spans="1:36" x14ac:dyDescent="0.35">
      <c r="A1687">
        <v>1686</v>
      </c>
      <c r="B1687" t="s">
        <v>1722</v>
      </c>
      <c r="C1687" t="s">
        <v>30</v>
      </c>
      <c r="D1687">
        <v>1</v>
      </c>
      <c r="E1687" t="s">
        <v>23</v>
      </c>
      <c r="F1687" t="s">
        <v>24</v>
      </c>
      <c r="G1687" t="str">
        <f>IF(AND(data[[#This Row],[Partner]]="Yes", data[[#This Row],[Dependents]]="Yes"), "Both", IF(data[[#This Row],[Partner]]="Yes", "Partner", IF(data[[#This Row],[Dependents]]="Yes", "Dependent", "None")))</f>
        <v>Partner</v>
      </c>
      <c r="H1687">
        <v>27</v>
      </c>
      <c r="I1687" s="1">
        <f>data[[#This Row],[Tenure]]/12</f>
        <v>2.25</v>
      </c>
      <c r="J1687" t="s">
        <v>23</v>
      </c>
      <c r="K1687">
        <f>IF(data[[#This Row],[PhoneService]]="Yes",1,"")</f>
        <v>1</v>
      </c>
      <c r="L1687" t="s">
        <v>24</v>
      </c>
      <c r="M1687" t="str">
        <f>IF(data[[#This Row],[MultipleLines]]="Yes",1,"")</f>
        <v/>
      </c>
      <c r="N1687" t="s">
        <v>37</v>
      </c>
      <c r="O1687" t="s">
        <v>24</v>
      </c>
      <c r="P1687" t="str">
        <f>IF(data[[#This Row],[OnlineSecurity]]="Yes",1,"")</f>
        <v/>
      </c>
      <c r="Q1687" t="s">
        <v>24</v>
      </c>
      <c r="R1687" t="str">
        <f>IF(data[[#This Row],[OnlineBackup]]="Yes",1,"")</f>
        <v/>
      </c>
      <c r="S1687" t="s">
        <v>24</v>
      </c>
      <c r="T1687" t="str">
        <f>IF(data[[#This Row],[DeviceProtection]]="Yes",1,"")</f>
        <v/>
      </c>
      <c r="U1687" t="s">
        <v>24</v>
      </c>
      <c r="V1687" t="str">
        <f>IF(data[[#This Row],[TechSupport]]="Yes",1,"")</f>
        <v/>
      </c>
      <c r="W1687" t="s">
        <v>24</v>
      </c>
      <c r="X1687" t="str">
        <f>IF(data[[#This Row],[StreamingTV]]="Yes",1,"")</f>
        <v/>
      </c>
      <c r="Y1687" t="s">
        <v>24</v>
      </c>
      <c r="Z1687" t="str">
        <f>IF(data[[#This Row],[StreamingMovies]]="Yes",1,"")</f>
        <v/>
      </c>
      <c r="AA1687" t="s">
        <v>27</v>
      </c>
      <c r="AB1687" t="s">
        <v>23</v>
      </c>
      <c r="AC1687" t="s">
        <v>28</v>
      </c>
      <c r="AD1687">
        <v>70.55</v>
      </c>
      <c r="AE1687">
        <v>1943.9</v>
      </c>
      <c r="AF1687">
        <v>0</v>
      </c>
      <c r="AG1687" s="2">
        <v>0</v>
      </c>
      <c r="AH1687" t="s">
        <v>24</v>
      </c>
      <c r="AI1687">
        <f t="shared" si="52"/>
        <v>0</v>
      </c>
      <c r="AJ1687">
        <f t="shared" si="53"/>
        <v>1</v>
      </c>
    </row>
    <row r="1688" spans="1:36" x14ac:dyDescent="0.35">
      <c r="A1688">
        <v>1687</v>
      </c>
      <c r="B1688" t="s">
        <v>1723</v>
      </c>
      <c r="C1688" t="s">
        <v>22</v>
      </c>
      <c r="D1688">
        <v>0</v>
      </c>
      <c r="E1688" t="s">
        <v>23</v>
      </c>
      <c r="F1688" t="s">
        <v>23</v>
      </c>
      <c r="G1688" t="str">
        <f>IF(AND(data[[#This Row],[Partner]]="Yes", data[[#This Row],[Dependents]]="Yes"), "Both", IF(data[[#This Row],[Partner]]="Yes", "Partner", IF(data[[#This Row],[Dependents]]="Yes", "Dependent", "None")))</f>
        <v>Both</v>
      </c>
      <c r="H1688">
        <v>26</v>
      </c>
      <c r="I1688" s="1">
        <f>data[[#This Row],[Tenure]]/12</f>
        <v>2.1666666666666665</v>
      </c>
      <c r="J1688" t="s">
        <v>23</v>
      </c>
      <c r="K1688">
        <f>IF(data[[#This Row],[PhoneService]]="Yes",1,"")</f>
        <v>1</v>
      </c>
      <c r="L1688" t="s">
        <v>23</v>
      </c>
      <c r="M1688">
        <f>IF(data[[#This Row],[MultipleLines]]="Yes",1,"")</f>
        <v>1</v>
      </c>
      <c r="N1688" t="s">
        <v>26</v>
      </c>
      <c r="O1688" t="s">
        <v>24</v>
      </c>
      <c r="P1688" t="str">
        <f>IF(data[[#This Row],[OnlineSecurity]]="Yes",1,"")</f>
        <v/>
      </c>
      <c r="Q1688" t="s">
        <v>23</v>
      </c>
      <c r="R1688">
        <f>IF(data[[#This Row],[OnlineBackup]]="Yes",1,"")</f>
        <v>1</v>
      </c>
      <c r="S1688" t="s">
        <v>24</v>
      </c>
      <c r="T1688" t="str">
        <f>IF(data[[#This Row],[DeviceProtection]]="Yes",1,"")</f>
        <v/>
      </c>
      <c r="U1688" t="s">
        <v>23</v>
      </c>
      <c r="V1688">
        <f>IF(data[[#This Row],[TechSupport]]="Yes",1,"")</f>
        <v>1</v>
      </c>
      <c r="W1688" t="s">
        <v>24</v>
      </c>
      <c r="X1688" t="str">
        <f>IF(data[[#This Row],[StreamingTV]]="Yes",1,"")</f>
        <v/>
      </c>
      <c r="Y1688" t="s">
        <v>24</v>
      </c>
      <c r="Z1688" t="str">
        <f>IF(data[[#This Row],[StreamingMovies]]="Yes",1,"")</f>
        <v/>
      </c>
      <c r="AA1688" t="s">
        <v>27</v>
      </c>
      <c r="AB1688" t="s">
        <v>23</v>
      </c>
      <c r="AC1688" t="s">
        <v>28</v>
      </c>
      <c r="AD1688">
        <v>60.05</v>
      </c>
      <c r="AE1688">
        <v>1616.15</v>
      </c>
      <c r="AF1688">
        <v>0</v>
      </c>
      <c r="AG1688" s="2">
        <v>0</v>
      </c>
      <c r="AH1688" t="s">
        <v>23</v>
      </c>
      <c r="AI1688">
        <f t="shared" si="52"/>
        <v>1</v>
      </c>
      <c r="AJ1688" t="str">
        <f t="shared" si="53"/>
        <v/>
      </c>
    </row>
    <row r="1689" spans="1:36" x14ac:dyDescent="0.35">
      <c r="A1689">
        <v>1688</v>
      </c>
      <c r="B1689" t="s">
        <v>1724</v>
      </c>
      <c r="C1689" t="s">
        <v>30</v>
      </c>
      <c r="D1689">
        <v>0</v>
      </c>
      <c r="E1689" t="s">
        <v>23</v>
      </c>
      <c r="F1689" t="s">
        <v>23</v>
      </c>
      <c r="G1689" t="str">
        <f>IF(AND(data[[#This Row],[Partner]]="Yes", data[[#This Row],[Dependents]]="Yes"), "Both", IF(data[[#This Row],[Partner]]="Yes", "Partner", IF(data[[#This Row],[Dependents]]="Yes", "Dependent", "None")))</f>
        <v>Both</v>
      </c>
      <c r="H1689">
        <v>12</v>
      </c>
      <c r="I1689" s="1">
        <f>data[[#This Row],[Tenure]]/12</f>
        <v>1</v>
      </c>
      <c r="J1689" t="s">
        <v>23</v>
      </c>
      <c r="K1689">
        <f>IF(data[[#This Row],[PhoneService]]="Yes",1,"")</f>
        <v>1</v>
      </c>
      <c r="L1689" t="s">
        <v>23</v>
      </c>
      <c r="M1689">
        <f>IF(data[[#This Row],[MultipleLines]]="Yes",1,"")</f>
        <v>1</v>
      </c>
      <c r="N1689" t="s">
        <v>24</v>
      </c>
      <c r="O1689" t="s">
        <v>46</v>
      </c>
      <c r="P1689" t="str">
        <f>IF(data[[#This Row],[OnlineSecurity]]="Yes",1,"")</f>
        <v/>
      </c>
      <c r="Q1689" t="s">
        <v>46</v>
      </c>
      <c r="R1689" t="str">
        <f>IF(data[[#This Row],[OnlineBackup]]="Yes",1,"")</f>
        <v/>
      </c>
      <c r="S1689" t="s">
        <v>46</v>
      </c>
      <c r="T1689" t="str">
        <f>IF(data[[#This Row],[DeviceProtection]]="Yes",1,"")</f>
        <v/>
      </c>
      <c r="U1689" t="s">
        <v>46</v>
      </c>
      <c r="V1689" t="str">
        <f>IF(data[[#This Row],[TechSupport]]="Yes",1,"")</f>
        <v/>
      </c>
      <c r="W1689" t="s">
        <v>46</v>
      </c>
      <c r="X1689" t="str">
        <f>IF(data[[#This Row],[StreamingTV]]="Yes",1,"")</f>
        <v/>
      </c>
      <c r="Y1689" t="s">
        <v>46</v>
      </c>
      <c r="Z1689" t="str">
        <f>IF(data[[#This Row],[StreamingMovies]]="Yes",1,"")</f>
        <v/>
      </c>
      <c r="AA1689" t="s">
        <v>31</v>
      </c>
      <c r="AB1689" t="s">
        <v>24</v>
      </c>
      <c r="AC1689" t="s">
        <v>32</v>
      </c>
      <c r="AD1689">
        <v>26.4</v>
      </c>
      <c r="AE1689">
        <v>314.95</v>
      </c>
      <c r="AF1689">
        <v>0</v>
      </c>
      <c r="AG1689" s="2">
        <v>0</v>
      </c>
      <c r="AH1689" t="s">
        <v>24</v>
      </c>
      <c r="AI1689">
        <f t="shared" si="52"/>
        <v>0</v>
      </c>
      <c r="AJ1689">
        <f t="shared" si="53"/>
        <v>1</v>
      </c>
    </row>
    <row r="1690" spans="1:36" x14ac:dyDescent="0.35">
      <c r="A1690">
        <v>1689</v>
      </c>
      <c r="B1690" t="s">
        <v>1725</v>
      </c>
      <c r="C1690" t="s">
        <v>22</v>
      </c>
      <c r="D1690">
        <v>0</v>
      </c>
      <c r="E1690" t="s">
        <v>24</v>
      </c>
      <c r="F1690" t="s">
        <v>24</v>
      </c>
      <c r="G1690" t="str">
        <f>IF(AND(data[[#This Row],[Partner]]="Yes", data[[#This Row],[Dependents]]="Yes"), "Both", IF(data[[#This Row],[Partner]]="Yes", "Partner", IF(data[[#This Row],[Dependents]]="Yes", "Dependent", "None")))</f>
        <v>None</v>
      </c>
      <c r="H1690">
        <v>40</v>
      </c>
      <c r="I1690" s="1">
        <f>data[[#This Row],[Tenure]]/12</f>
        <v>3.3333333333333335</v>
      </c>
      <c r="J1690" t="s">
        <v>23</v>
      </c>
      <c r="K1690">
        <f>IF(data[[#This Row],[PhoneService]]="Yes",1,"")</f>
        <v>1</v>
      </c>
      <c r="L1690" t="s">
        <v>24</v>
      </c>
      <c r="M1690" t="str">
        <f>IF(data[[#This Row],[MultipleLines]]="Yes",1,"")</f>
        <v/>
      </c>
      <c r="N1690" t="s">
        <v>24</v>
      </c>
      <c r="O1690" t="s">
        <v>46</v>
      </c>
      <c r="P1690" t="str">
        <f>IF(data[[#This Row],[OnlineSecurity]]="Yes",1,"")</f>
        <v/>
      </c>
      <c r="Q1690" t="s">
        <v>46</v>
      </c>
      <c r="R1690" t="str">
        <f>IF(data[[#This Row],[OnlineBackup]]="Yes",1,"")</f>
        <v/>
      </c>
      <c r="S1690" t="s">
        <v>46</v>
      </c>
      <c r="T1690" t="str">
        <f>IF(data[[#This Row],[DeviceProtection]]="Yes",1,"")</f>
        <v/>
      </c>
      <c r="U1690" t="s">
        <v>46</v>
      </c>
      <c r="V1690" t="str">
        <f>IF(data[[#This Row],[TechSupport]]="Yes",1,"")</f>
        <v/>
      </c>
      <c r="W1690" t="s">
        <v>46</v>
      </c>
      <c r="X1690" t="str">
        <f>IF(data[[#This Row],[StreamingTV]]="Yes",1,"")</f>
        <v/>
      </c>
      <c r="Y1690" t="s">
        <v>46</v>
      </c>
      <c r="Z1690" t="str">
        <f>IF(data[[#This Row],[StreamingMovies]]="Yes",1,"")</f>
        <v/>
      </c>
      <c r="AA1690" t="s">
        <v>47</v>
      </c>
      <c r="AB1690" t="s">
        <v>24</v>
      </c>
      <c r="AC1690" t="s">
        <v>32</v>
      </c>
      <c r="AD1690">
        <v>20.149999999999999</v>
      </c>
      <c r="AE1690">
        <v>804.85</v>
      </c>
      <c r="AF1690">
        <v>0</v>
      </c>
      <c r="AG1690" s="2">
        <v>0</v>
      </c>
      <c r="AH1690" t="s">
        <v>24</v>
      </c>
      <c r="AI1690">
        <f t="shared" si="52"/>
        <v>0</v>
      </c>
      <c r="AJ1690">
        <f t="shared" si="53"/>
        <v>1</v>
      </c>
    </row>
    <row r="1691" spans="1:36" x14ac:dyDescent="0.35">
      <c r="A1691">
        <v>1690</v>
      </c>
      <c r="B1691" t="s">
        <v>1726</v>
      </c>
      <c r="C1691" t="s">
        <v>30</v>
      </c>
      <c r="D1691">
        <v>0</v>
      </c>
      <c r="E1691" t="s">
        <v>23</v>
      </c>
      <c r="F1691" t="s">
        <v>23</v>
      </c>
      <c r="G1691" t="str">
        <f>IF(AND(data[[#This Row],[Partner]]="Yes", data[[#This Row],[Dependents]]="Yes"), "Both", IF(data[[#This Row],[Partner]]="Yes", "Partner", IF(data[[#This Row],[Dependents]]="Yes", "Dependent", "None")))</f>
        <v>Both</v>
      </c>
      <c r="H1691">
        <v>7</v>
      </c>
      <c r="I1691" s="1">
        <f>data[[#This Row],[Tenure]]/12</f>
        <v>0.58333333333333337</v>
      </c>
      <c r="J1691" t="s">
        <v>24</v>
      </c>
      <c r="K1691" t="str">
        <f>IF(data[[#This Row],[PhoneService]]="Yes",1,"")</f>
        <v/>
      </c>
      <c r="L1691" t="s">
        <v>25</v>
      </c>
      <c r="M1691" t="str">
        <f>IF(data[[#This Row],[MultipleLines]]="Yes",1,"")</f>
        <v/>
      </c>
      <c r="N1691" t="s">
        <v>26</v>
      </c>
      <c r="O1691" t="s">
        <v>23</v>
      </c>
      <c r="P1691">
        <f>IF(data[[#This Row],[OnlineSecurity]]="Yes",1,"")</f>
        <v>1</v>
      </c>
      <c r="Q1691" t="s">
        <v>23</v>
      </c>
      <c r="R1691">
        <f>IF(data[[#This Row],[OnlineBackup]]="Yes",1,"")</f>
        <v>1</v>
      </c>
      <c r="S1691" t="s">
        <v>23</v>
      </c>
      <c r="T1691">
        <f>IF(data[[#This Row],[DeviceProtection]]="Yes",1,"")</f>
        <v>1</v>
      </c>
      <c r="U1691" t="s">
        <v>24</v>
      </c>
      <c r="V1691" t="str">
        <f>IF(data[[#This Row],[TechSupport]]="Yes",1,"")</f>
        <v/>
      </c>
      <c r="W1691" t="s">
        <v>23</v>
      </c>
      <c r="X1691">
        <f>IF(data[[#This Row],[StreamingTV]]="Yes",1,"")</f>
        <v>1</v>
      </c>
      <c r="Y1691" t="s">
        <v>23</v>
      </c>
      <c r="Z1691">
        <f>IF(data[[#This Row],[StreamingMovies]]="Yes",1,"")</f>
        <v>1</v>
      </c>
      <c r="AA1691" t="s">
        <v>27</v>
      </c>
      <c r="AB1691" t="s">
        <v>24</v>
      </c>
      <c r="AC1691" t="s">
        <v>32</v>
      </c>
      <c r="AD1691">
        <v>58.85</v>
      </c>
      <c r="AE1691">
        <v>465.7</v>
      </c>
      <c r="AF1691">
        <v>0</v>
      </c>
      <c r="AG1691" s="2">
        <v>0</v>
      </c>
      <c r="AH1691" t="s">
        <v>24</v>
      </c>
      <c r="AI1691">
        <f t="shared" si="52"/>
        <v>0</v>
      </c>
      <c r="AJ1691">
        <f t="shared" si="53"/>
        <v>1</v>
      </c>
    </row>
    <row r="1692" spans="1:36" x14ac:dyDescent="0.35">
      <c r="A1692">
        <v>1691</v>
      </c>
      <c r="B1692" t="s">
        <v>1727</v>
      </c>
      <c r="C1692" t="s">
        <v>30</v>
      </c>
      <c r="D1692">
        <v>0</v>
      </c>
      <c r="E1692" t="s">
        <v>23</v>
      </c>
      <c r="F1692" t="s">
        <v>23</v>
      </c>
      <c r="G1692" t="str">
        <f>IF(AND(data[[#This Row],[Partner]]="Yes", data[[#This Row],[Dependents]]="Yes"), "Both", IF(data[[#This Row],[Partner]]="Yes", "Partner", IF(data[[#This Row],[Dependents]]="Yes", "Dependent", "None")))</f>
        <v>Both</v>
      </c>
      <c r="H1692">
        <v>70</v>
      </c>
      <c r="I1692" s="1">
        <f>data[[#This Row],[Tenure]]/12</f>
        <v>5.833333333333333</v>
      </c>
      <c r="J1692" t="s">
        <v>23</v>
      </c>
      <c r="K1692">
        <f>IF(data[[#This Row],[PhoneService]]="Yes",1,"")</f>
        <v>1</v>
      </c>
      <c r="L1692" t="s">
        <v>23</v>
      </c>
      <c r="M1692">
        <f>IF(data[[#This Row],[MultipleLines]]="Yes",1,"")</f>
        <v>1</v>
      </c>
      <c r="N1692" t="s">
        <v>37</v>
      </c>
      <c r="O1692" t="s">
        <v>23</v>
      </c>
      <c r="P1692">
        <f>IF(data[[#This Row],[OnlineSecurity]]="Yes",1,"")</f>
        <v>1</v>
      </c>
      <c r="Q1692" t="s">
        <v>23</v>
      </c>
      <c r="R1692">
        <f>IF(data[[#This Row],[OnlineBackup]]="Yes",1,"")</f>
        <v>1</v>
      </c>
      <c r="S1692" t="s">
        <v>24</v>
      </c>
      <c r="T1692" t="str">
        <f>IF(data[[#This Row],[DeviceProtection]]="Yes",1,"")</f>
        <v/>
      </c>
      <c r="U1692" t="s">
        <v>24</v>
      </c>
      <c r="V1692" t="str">
        <f>IF(data[[#This Row],[TechSupport]]="Yes",1,"")</f>
        <v/>
      </c>
      <c r="W1692" t="s">
        <v>23</v>
      </c>
      <c r="X1692">
        <f>IF(data[[#This Row],[StreamingTV]]="Yes",1,"")</f>
        <v>1</v>
      </c>
      <c r="Y1692" t="s">
        <v>24</v>
      </c>
      <c r="Z1692" t="str">
        <f>IF(data[[#This Row],[StreamingMovies]]="Yes",1,"")</f>
        <v/>
      </c>
      <c r="AA1692" t="s">
        <v>27</v>
      </c>
      <c r="AB1692" t="s">
        <v>23</v>
      </c>
      <c r="AC1692" t="s">
        <v>40</v>
      </c>
      <c r="AD1692">
        <v>97.55</v>
      </c>
      <c r="AE1692">
        <v>6669.05</v>
      </c>
      <c r="AF1692">
        <v>0</v>
      </c>
      <c r="AG1692" s="2">
        <v>0</v>
      </c>
      <c r="AH1692" t="s">
        <v>24</v>
      </c>
      <c r="AI1692">
        <f t="shared" si="52"/>
        <v>0</v>
      </c>
      <c r="AJ1692">
        <f t="shared" si="53"/>
        <v>1</v>
      </c>
    </row>
    <row r="1693" spans="1:36" x14ac:dyDescent="0.35">
      <c r="A1693">
        <v>1692</v>
      </c>
      <c r="B1693" t="s">
        <v>1728</v>
      </c>
      <c r="C1693" t="s">
        <v>30</v>
      </c>
      <c r="D1693">
        <v>0</v>
      </c>
      <c r="E1693" t="s">
        <v>23</v>
      </c>
      <c r="F1693" t="s">
        <v>23</v>
      </c>
      <c r="G1693" t="str">
        <f>IF(AND(data[[#This Row],[Partner]]="Yes", data[[#This Row],[Dependents]]="Yes"), "Both", IF(data[[#This Row],[Partner]]="Yes", "Partner", IF(data[[#This Row],[Dependents]]="Yes", "Dependent", "None")))</f>
        <v>Both</v>
      </c>
      <c r="H1693">
        <v>60</v>
      </c>
      <c r="I1693" s="1">
        <f>data[[#This Row],[Tenure]]/12</f>
        <v>5</v>
      </c>
      <c r="J1693" t="s">
        <v>23</v>
      </c>
      <c r="K1693">
        <f>IF(data[[#This Row],[PhoneService]]="Yes",1,"")</f>
        <v>1</v>
      </c>
      <c r="L1693" t="s">
        <v>24</v>
      </c>
      <c r="M1693" t="str">
        <f>IF(data[[#This Row],[MultipleLines]]="Yes",1,"")</f>
        <v/>
      </c>
      <c r="N1693" t="s">
        <v>24</v>
      </c>
      <c r="O1693" t="s">
        <v>46</v>
      </c>
      <c r="P1693" t="str">
        <f>IF(data[[#This Row],[OnlineSecurity]]="Yes",1,"")</f>
        <v/>
      </c>
      <c r="Q1693" t="s">
        <v>46</v>
      </c>
      <c r="R1693" t="str">
        <f>IF(data[[#This Row],[OnlineBackup]]="Yes",1,"")</f>
        <v/>
      </c>
      <c r="S1693" t="s">
        <v>46</v>
      </c>
      <c r="T1693" t="str">
        <f>IF(data[[#This Row],[DeviceProtection]]="Yes",1,"")</f>
        <v/>
      </c>
      <c r="U1693" t="s">
        <v>46</v>
      </c>
      <c r="V1693" t="str">
        <f>IF(data[[#This Row],[TechSupport]]="Yes",1,"")</f>
        <v/>
      </c>
      <c r="W1693" t="s">
        <v>46</v>
      </c>
      <c r="X1693" t="str">
        <f>IF(data[[#This Row],[StreamingTV]]="Yes",1,"")</f>
        <v/>
      </c>
      <c r="Y1693" t="s">
        <v>46</v>
      </c>
      <c r="Z1693" t="str">
        <f>IF(data[[#This Row],[StreamingMovies]]="Yes",1,"")</f>
        <v/>
      </c>
      <c r="AA1693" t="s">
        <v>47</v>
      </c>
      <c r="AB1693" t="s">
        <v>24</v>
      </c>
      <c r="AC1693" t="s">
        <v>40</v>
      </c>
      <c r="AD1693">
        <v>19.649999999999999</v>
      </c>
      <c r="AE1693">
        <v>1161.75</v>
      </c>
      <c r="AF1693">
        <v>0</v>
      </c>
      <c r="AG1693" s="2">
        <v>3</v>
      </c>
      <c r="AH1693" t="s">
        <v>24</v>
      </c>
      <c r="AI1693">
        <f t="shared" si="52"/>
        <v>0</v>
      </c>
      <c r="AJ1693">
        <f t="shared" si="53"/>
        <v>1</v>
      </c>
    </row>
    <row r="1694" spans="1:36" x14ac:dyDescent="0.35">
      <c r="A1694">
        <v>1693</v>
      </c>
      <c r="B1694" t="s">
        <v>1729</v>
      </c>
      <c r="C1694" t="s">
        <v>30</v>
      </c>
      <c r="D1694">
        <v>0</v>
      </c>
      <c r="E1694" t="s">
        <v>23</v>
      </c>
      <c r="F1694" t="s">
        <v>23</v>
      </c>
      <c r="G1694" t="str">
        <f>IF(AND(data[[#This Row],[Partner]]="Yes", data[[#This Row],[Dependents]]="Yes"), "Both", IF(data[[#This Row],[Partner]]="Yes", "Partner", IF(data[[#This Row],[Dependents]]="Yes", "Dependent", "None")))</f>
        <v>Both</v>
      </c>
      <c r="H1694">
        <v>39</v>
      </c>
      <c r="I1694" s="1">
        <f>data[[#This Row],[Tenure]]/12</f>
        <v>3.25</v>
      </c>
      <c r="J1694" t="s">
        <v>24</v>
      </c>
      <c r="K1694" t="str">
        <f>IF(data[[#This Row],[PhoneService]]="Yes",1,"")</f>
        <v/>
      </c>
      <c r="L1694" t="s">
        <v>25</v>
      </c>
      <c r="M1694" t="str">
        <f>IF(data[[#This Row],[MultipleLines]]="Yes",1,"")</f>
        <v/>
      </c>
      <c r="N1694" t="s">
        <v>26</v>
      </c>
      <c r="O1694" t="s">
        <v>24</v>
      </c>
      <c r="P1694" t="str">
        <f>IF(data[[#This Row],[OnlineSecurity]]="Yes",1,"")</f>
        <v/>
      </c>
      <c r="Q1694" t="s">
        <v>24</v>
      </c>
      <c r="R1694" t="str">
        <f>IF(data[[#This Row],[OnlineBackup]]="Yes",1,"")</f>
        <v/>
      </c>
      <c r="S1694" t="s">
        <v>24</v>
      </c>
      <c r="T1694" t="str">
        <f>IF(data[[#This Row],[DeviceProtection]]="Yes",1,"")</f>
        <v/>
      </c>
      <c r="U1694" t="s">
        <v>24</v>
      </c>
      <c r="V1694" t="str">
        <f>IF(data[[#This Row],[TechSupport]]="Yes",1,"")</f>
        <v/>
      </c>
      <c r="W1694" t="s">
        <v>24</v>
      </c>
      <c r="X1694" t="str">
        <f>IF(data[[#This Row],[StreamingTV]]="Yes",1,"")</f>
        <v/>
      </c>
      <c r="Y1694" t="s">
        <v>24</v>
      </c>
      <c r="Z1694" t="str">
        <f>IF(data[[#This Row],[StreamingMovies]]="Yes",1,"")</f>
        <v/>
      </c>
      <c r="AA1694" t="s">
        <v>31</v>
      </c>
      <c r="AB1694" t="s">
        <v>23</v>
      </c>
      <c r="AC1694" t="s">
        <v>40</v>
      </c>
      <c r="AD1694">
        <v>25.25</v>
      </c>
      <c r="AE1694">
        <v>947.75</v>
      </c>
      <c r="AF1694">
        <v>0</v>
      </c>
      <c r="AG1694" s="2">
        <v>0</v>
      </c>
      <c r="AH1694" t="s">
        <v>24</v>
      </c>
      <c r="AI1694">
        <f t="shared" si="52"/>
        <v>0</v>
      </c>
      <c r="AJ1694">
        <f t="shared" si="53"/>
        <v>1</v>
      </c>
    </row>
    <row r="1695" spans="1:36" x14ac:dyDescent="0.35">
      <c r="A1695">
        <v>1694</v>
      </c>
      <c r="B1695" t="s">
        <v>1730</v>
      </c>
      <c r="C1695" t="s">
        <v>30</v>
      </c>
      <c r="D1695">
        <v>0</v>
      </c>
      <c r="E1695" t="s">
        <v>23</v>
      </c>
      <c r="F1695" t="s">
        <v>24</v>
      </c>
      <c r="G1695" t="str">
        <f>IF(AND(data[[#This Row],[Partner]]="Yes", data[[#This Row],[Dependents]]="Yes"), "Both", IF(data[[#This Row],[Partner]]="Yes", "Partner", IF(data[[#This Row],[Dependents]]="Yes", "Dependent", "None")))</f>
        <v>Partner</v>
      </c>
      <c r="H1695">
        <v>72</v>
      </c>
      <c r="I1695" s="1">
        <f>data[[#This Row],[Tenure]]/12</f>
        <v>6</v>
      </c>
      <c r="J1695" t="s">
        <v>23</v>
      </c>
      <c r="K1695">
        <f>IF(data[[#This Row],[PhoneService]]="Yes",1,"")</f>
        <v>1</v>
      </c>
      <c r="L1695" t="s">
        <v>23</v>
      </c>
      <c r="M1695">
        <f>IF(data[[#This Row],[MultipleLines]]="Yes",1,"")</f>
        <v>1</v>
      </c>
      <c r="N1695" t="s">
        <v>37</v>
      </c>
      <c r="O1695" t="s">
        <v>23</v>
      </c>
      <c r="P1695">
        <f>IF(data[[#This Row],[OnlineSecurity]]="Yes",1,"")</f>
        <v>1</v>
      </c>
      <c r="Q1695" t="s">
        <v>23</v>
      </c>
      <c r="R1695">
        <f>IF(data[[#This Row],[OnlineBackup]]="Yes",1,"")</f>
        <v>1</v>
      </c>
      <c r="S1695" t="s">
        <v>23</v>
      </c>
      <c r="T1695">
        <f>IF(data[[#This Row],[DeviceProtection]]="Yes",1,"")</f>
        <v>1</v>
      </c>
      <c r="U1695" t="s">
        <v>23</v>
      </c>
      <c r="V1695">
        <f>IF(data[[#This Row],[TechSupport]]="Yes",1,"")</f>
        <v>1</v>
      </c>
      <c r="W1695" t="s">
        <v>23</v>
      </c>
      <c r="X1695">
        <f>IF(data[[#This Row],[StreamingTV]]="Yes",1,"")</f>
        <v>1</v>
      </c>
      <c r="Y1695" t="s">
        <v>23</v>
      </c>
      <c r="Z1695">
        <f>IF(data[[#This Row],[StreamingMovies]]="Yes",1,"")</f>
        <v>1</v>
      </c>
      <c r="AA1695" t="s">
        <v>47</v>
      </c>
      <c r="AB1695" t="s">
        <v>24</v>
      </c>
      <c r="AC1695" t="s">
        <v>40</v>
      </c>
      <c r="AD1695">
        <v>114.45</v>
      </c>
      <c r="AE1695">
        <v>8375.0499999999993</v>
      </c>
      <c r="AF1695">
        <v>0</v>
      </c>
      <c r="AG1695" s="2">
        <v>0</v>
      </c>
      <c r="AH1695" t="s">
        <v>24</v>
      </c>
      <c r="AI1695">
        <f t="shared" si="52"/>
        <v>0</v>
      </c>
      <c r="AJ1695">
        <f t="shared" si="53"/>
        <v>1</v>
      </c>
    </row>
    <row r="1696" spans="1:36" x14ac:dyDescent="0.35">
      <c r="A1696">
        <v>1695</v>
      </c>
      <c r="B1696" t="s">
        <v>1731</v>
      </c>
      <c r="C1696" t="s">
        <v>22</v>
      </c>
      <c r="D1696">
        <v>0</v>
      </c>
      <c r="E1696" t="s">
        <v>24</v>
      </c>
      <c r="F1696" t="s">
        <v>24</v>
      </c>
      <c r="G1696" t="str">
        <f>IF(AND(data[[#This Row],[Partner]]="Yes", data[[#This Row],[Dependents]]="Yes"), "Both", IF(data[[#This Row],[Partner]]="Yes", "Partner", IF(data[[#This Row],[Dependents]]="Yes", "Dependent", "None")))</f>
        <v>None</v>
      </c>
      <c r="H1696">
        <v>1</v>
      </c>
      <c r="I1696" s="1">
        <f>data[[#This Row],[Tenure]]/12</f>
        <v>8.3333333333333329E-2</v>
      </c>
      <c r="J1696" t="s">
        <v>24</v>
      </c>
      <c r="K1696" t="str">
        <f>IF(data[[#This Row],[PhoneService]]="Yes",1,"")</f>
        <v/>
      </c>
      <c r="L1696" t="s">
        <v>25</v>
      </c>
      <c r="M1696" t="str">
        <f>IF(data[[#This Row],[MultipleLines]]="Yes",1,"")</f>
        <v/>
      </c>
      <c r="N1696" t="s">
        <v>26</v>
      </c>
      <c r="O1696" t="s">
        <v>24</v>
      </c>
      <c r="P1696" t="str">
        <f>IF(data[[#This Row],[OnlineSecurity]]="Yes",1,"")</f>
        <v/>
      </c>
      <c r="Q1696" t="s">
        <v>24</v>
      </c>
      <c r="R1696" t="str">
        <f>IF(data[[#This Row],[OnlineBackup]]="Yes",1,"")</f>
        <v/>
      </c>
      <c r="S1696" t="s">
        <v>24</v>
      </c>
      <c r="T1696" t="str">
        <f>IF(data[[#This Row],[DeviceProtection]]="Yes",1,"")</f>
        <v/>
      </c>
      <c r="U1696" t="s">
        <v>24</v>
      </c>
      <c r="V1696" t="str">
        <f>IF(data[[#This Row],[TechSupport]]="Yes",1,"")</f>
        <v/>
      </c>
      <c r="W1696" t="s">
        <v>23</v>
      </c>
      <c r="X1696">
        <f>IF(data[[#This Row],[StreamingTV]]="Yes",1,"")</f>
        <v>1</v>
      </c>
      <c r="Y1696" t="s">
        <v>24</v>
      </c>
      <c r="Z1696" t="str">
        <f>IF(data[[#This Row],[StreamingMovies]]="Yes",1,"")</f>
        <v/>
      </c>
      <c r="AA1696" t="s">
        <v>27</v>
      </c>
      <c r="AB1696" t="s">
        <v>23</v>
      </c>
      <c r="AC1696" t="s">
        <v>28</v>
      </c>
      <c r="AD1696">
        <v>34.700000000000003</v>
      </c>
      <c r="AE1696">
        <v>34.700000000000003</v>
      </c>
      <c r="AF1696">
        <v>0</v>
      </c>
      <c r="AG1696" s="2">
        <v>0</v>
      </c>
      <c r="AH1696" t="s">
        <v>23</v>
      </c>
      <c r="AI1696">
        <f t="shared" si="52"/>
        <v>1</v>
      </c>
      <c r="AJ1696" t="str">
        <f t="shared" si="53"/>
        <v/>
      </c>
    </row>
    <row r="1697" spans="1:36" x14ac:dyDescent="0.35">
      <c r="A1697">
        <v>1696</v>
      </c>
      <c r="B1697" t="s">
        <v>1732</v>
      </c>
      <c r="C1697" t="s">
        <v>30</v>
      </c>
      <c r="D1697">
        <v>0</v>
      </c>
      <c r="E1697" t="s">
        <v>23</v>
      </c>
      <c r="F1697" t="s">
        <v>23</v>
      </c>
      <c r="G1697" t="str">
        <f>IF(AND(data[[#This Row],[Partner]]="Yes", data[[#This Row],[Dependents]]="Yes"), "Both", IF(data[[#This Row],[Partner]]="Yes", "Partner", IF(data[[#This Row],[Dependents]]="Yes", "Dependent", "None")))</f>
        <v>Both</v>
      </c>
      <c r="H1697">
        <v>54</v>
      </c>
      <c r="I1697" s="1">
        <f>data[[#This Row],[Tenure]]/12</f>
        <v>4.5</v>
      </c>
      <c r="J1697" t="s">
        <v>23</v>
      </c>
      <c r="K1697">
        <f>IF(data[[#This Row],[PhoneService]]="Yes",1,"")</f>
        <v>1</v>
      </c>
      <c r="L1697" t="s">
        <v>23</v>
      </c>
      <c r="M1697">
        <f>IF(data[[#This Row],[MultipleLines]]="Yes",1,"")</f>
        <v>1</v>
      </c>
      <c r="N1697" t="s">
        <v>26</v>
      </c>
      <c r="O1697" t="s">
        <v>24</v>
      </c>
      <c r="P1697" t="str">
        <f>IF(data[[#This Row],[OnlineSecurity]]="Yes",1,"")</f>
        <v/>
      </c>
      <c r="Q1697" t="s">
        <v>23</v>
      </c>
      <c r="R1697">
        <f>IF(data[[#This Row],[OnlineBackup]]="Yes",1,"")</f>
        <v>1</v>
      </c>
      <c r="S1697" t="s">
        <v>24</v>
      </c>
      <c r="T1697" t="str">
        <f>IF(data[[#This Row],[DeviceProtection]]="Yes",1,"")</f>
        <v/>
      </c>
      <c r="U1697" t="s">
        <v>23</v>
      </c>
      <c r="V1697">
        <f>IF(data[[#This Row],[TechSupport]]="Yes",1,"")</f>
        <v>1</v>
      </c>
      <c r="W1697" t="s">
        <v>23</v>
      </c>
      <c r="X1697">
        <f>IF(data[[#This Row],[StreamingTV]]="Yes",1,"")</f>
        <v>1</v>
      </c>
      <c r="Y1697" t="s">
        <v>24</v>
      </c>
      <c r="Z1697" t="str">
        <f>IF(data[[#This Row],[StreamingMovies]]="Yes",1,"")</f>
        <v/>
      </c>
      <c r="AA1697" t="s">
        <v>31</v>
      </c>
      <c r="AB1697" t="s">
        <v>23</v>
      </c>
      <c r="AC1697" t="s">
        <v>28</v>
      </c>
      <c r="AD1697">
        <v>70.7</v>
      </c>
      <c r="AE1697">
        <v>3770</v>
      </c>
      <c r="AF1697">
        <v>0</v>
      </c>
      <c r="AG1697" s="2">
        <v>0</v>
      </c>
      <c r="AH1697" t="s">
        <v>24</v>
      </c>
      <c r="AI1697">
        <f t="shared" si="52"/>
        <v>0</v>
      </c>
      <c r="AJ1697">
        <f t="shared" si="53"/>
        <v>1</v>
      </c>
    </row>
    <row r="1698" spans="1:36" x14ac:dyDescent="0.35">
      <c r="A1698">
        <v>1697</v>
      </c>
      <c r="B1698" t="s">
        <v>1733</v>
      </c>
      <c r="C1698" t="s">
        <v>30</v>
      </c>
      <c r="D1698">
        <v>0</v>
      </c>
      <c r="E1698" t="s">
        <v>24</v>
      </c>
      <c r="F1698" t="s">
        <v>24</v>
      </c>
      <c r="G1698" t="str">
        <f>IF(AND(data[[#This Row],[Partner]]="Yes", data[[#This Row],[Dependents]]="Yes"), "Both", IF(data[[#This Row],[Partner]]="Yes", "Partner", IF(data[[#This Row],[Dependents]]="Yes", "Dependent", "None")))</f>
        <v>None</v>
      </c>
      <c r="H1698">
        <v>3</v>
      </c>
      <c r="I1698" s="1">
        <f>data[[#This Row],[Tenure]]/12</f>
        <v>0.25</v>
      </c>
      <c r="J1698" t="s">
        <v>23</v>
      </c>
      <c r="K1698">
        <f>IF(data[[#This Row],[PhoneService]]="Yes",1,"")</f>
        <v>1</v>
      </c>
      <c r="L1698" t="s">
        <v>23</v>
      </c>
      <c r="M1698">
        <f>IF(data[[#This Row],[MultipleLines]]="Yes",1,"")</f>
        <v>1</v>
      </c>
      <c r="N1698" t="s">
        <v>37</v>
      </c>
      <c r="O1698" t="s">
        <v>24</v>
      </c>
      <c r="P1698" t="str">
        <f>IF(data[[#This Row],[OnlineSecurity]]="Yes",1,"")</f>
        <v/>
      </c>
      <c r="Q1698" t="s">
        <v>24</v>
      </c>
      <c r="R1698" t="str">
        <f>IF(data[[#This Row],[OnlineBackup]]="Yes",1,"")</f>
        <v/>
      </c>
      <c r="S1698" t="s">
        <v>24</v>
      </c>
      <c r="T1698" t="str">
        <f>IF(data[[#This Row],[DeviceProtection]]="Yes",1,"")</f>
        <v/>
      </c>
      <c r="U1698" t="s">
        <v>24</v>
      </c>
      <c r="V1698" t="str">
        <f>IF(data[[#This Row],[TechSupport]]="Yes",1,"")</f>
        <v/>
      </c>
      <c r="W1698" t="s">
        <v>24</v>
      </c>
      <c r="X1698" t="str">
        <f>IF(data[[#This Row],[StreamingTV]]="Yes",1,"")</f>
        <v/>
      </c>
      <c r="Y1698" t="s">
        <v>23</v>
      </c>
      <c r="Z1698">
        <f>IF(data[[#This Row],[StreamingMovies]]="Yes",1,"")</f>
        <v>1</v>
      </c>
      <c r="AA1698" t="s">
        <v>27</v>
      </c>
      <c r="AB1698" t="s">
        <v>23</v>
      </c>
      <c r="AC1698" t="s">
        <v>28</v>
      </c>
      <c r="AD1698">
        <v>85.3</v>
      </c>
      <c r="AE1698">
        <v>264.8</v>
      </c>
      <c r="AF1698">
        <v>0</v>
      </c>
      <c r="AG1698" s="2">
        <v>0</v>
      </c>
      <c r="AH1698" t="s">
        <v>23</v>
      </c>
      <c r="AI1698">
        <f t="shared" si="52"/>
        <v>1</v>
      </c>
      <c r="AJ1698" t="str">
        <f t="shared" si="53"/>
        <v/>
      </c>
    </row>
    <row r="1699" spans="1:36" x14ac:dyDescent="0.35">
      <c r="A1699">
        <v>1698</v>
      </c>
      <c r="B1699" t="s">
        <v>1734</v>
      </c>
      <c r="C1699" t="s">
        <v>22</v>
      </c>
      <c r="D1699">
        <v>0</v>
      </c>
      <c r="E1699" t="s">
        <v>23</v>
      </c>
      <c r="F1699" t="s">
        <v>23</v>
      </c>
      <c r="G1699" t="str">
        <f>IF(AND(data[[#This Row],[Partner]]="Yes", data[[#This Row],[Dependents]]="Yes"), "Both", IF(data[[#This Row],[Partner]]="Yes", "Partner", IF(data[[#This Row],[Dependents]]="Yes", "Dependent", "None")))</f>
        <v>Both</v>
      </c>
      <c r="H1699">
        <v>63</v>
      </c>
      <c r="I1699" s="1">
        <f>data[[#This Row],[Tenure]]/12</f>
        <v>5.25</v>
      </c>
      <c r="J1699" t="s">
        <v>23</v>
      </c>
      <c r="K1699">
        <f>IF(data[[#This Row],[PhoneService]]="Yes",1,"")</f>
        <v>1</v>
      </c>
      <c r="L1699" t="s">
        <v>24</v>
      </c>
      <c r="M1699" t="str">
        <f>IF(data[[#This Row],[MultipleLines]]="Yes",1,"")</f>
        <v/>
      </c>
      <c r="N1699" t="s">
        <v>26</v>
      </c>
      <c r="O1699" t="s">
        <v>23</v>
      </c>
      <c r="P1699">
        <f>IF(data[[#This Row],[OnlineSecurity]]="Yes",1,"")</f>
        <v>1</v>
      </c>
      <c r="Q1699" t="s">
        <v>23</v>
      </c>
      <c r="R1699">
        <f>IF(data[[#This Row],[OnlineBackup]]="Yes",1,"")</f>
        <v>1</v>
      </c>
      <c r="S1699" t="s">
        <v>23</v>
      </c>
      <c r="T1699">
        <f>IF(data[[#This Row],[DeviceProtection]]="Yes",1,"")</f>
        <v>1</v>
      </c>
      <c r="U1699" t="s">
        <v>23</v>
      </c>
      <c r="V1699">
        <f>IF(data[[#This Row],[TechSupport]]="Yes",1,"")</f>
        <v>1</v>
      </c>
      <c r="W1699" t="s">
        <v>23</v>
      </c>
      <c r="X1699">
        <f>IF(data[[#This Row],[StreamingTV]]="Yes",1,"")</f>
        <v>1</v>
      </c>
      <c r="Y1699" t="s">
        <v>24</v>
      </c>
      <c r="Z1699" t="str">
        <f>IF(data[[#This Row],[StreamingMovies]]="Yes",1,"")</f>
        <v/>
      </c>
      <c r="AA1699" t="s">
        <v>47</v>
      </c>
      <c r="AB1699" t="s">
        <v>24</v>
      </c>
      <c r="AC1699" t="s">
        <v>40</v>
      </c>
      <c r="AD1699">
        <v>75.55</v>
      </c>
      <c r="AE1699">
        <v>4707.8500000000004</v>
      </c>
      <c r="AF1699">
        <v>0</v>
      </c>
      <c r="AG1699" s="2">
        <v>0</v>
      </c>
      <c r="AH1699" t="s">
        <v>24</v>
      </c>
      <c r="AI1699">
        <f t="shared" si="52"/>
        <v>0</v>
      </c>
      <c r="AJ1699">
        <f t="shared" si="53"/>
        <v>1</v>
      </c>
    </row>
    <row r="1700" spans="1:36" x14ac:dyDescent="0.35">
      <c r="A1700">
        <v>1699</v>
      </c>
      <c r="B1700" t="s">
        <v>1735</v>
      </c>
      <c r="C1700" t="s">
        <v>30</v>
      </c>
      <c r="D1700">
        <v>0</v>
      </c>
      <c r="E1700" t="s">
        <v>23</v>
      </c>
      <c r="F1700" t="s">
        <v>23</v>
      </c>
      <c r="G1700" t="str">
        <f>IF(AND(data[[#This Row],[Partner]]="Yes", data[[#This Row],[Dependents]]="Yes"), "Both", IF(data[[#This Row],[Partner]]="Yes", "Partner", IF(data[[#This Row],[Dependents]]="Yes", "Dependent", "None")))</f>
        <v>Both</v>
      </c>
      <c r="H1700">
        <v>71</v>
      </c>
      <c r="I1700" s="1">
        <f>data[[#This Row],[Tenure]]/12</f>
        <v>5.916666666666667</v>
      </c>
      <c r="J1700" t="s">
        <v>23</v>
      </c>
      <c r="K1700">
        <f>IF(data[[#This Row],[PhoneService]]="Yes",1,"")</f>
        <v>1</v>
      </c>
      <c r="L1700" t="s">
        <v>23</v>
      </c>
      <c r="M1700">
        <f>IF(data[[#This Row],[MultipleLines]]="Yes",1,"")</f>
        <v>1</v>
      </c>
      <c r="N1700" t="s">
        <v>37</v>
      </c>
      <c r="O1700" t="s">
        <v>24</v>
      </c>
      <c r="P1700" t="str">
        <f>IF(data[[#This Row],[OnlineSecurity]]="Yes",1,"")</f>
        <v/>
      </c>
      <c r="Q1700" t="s">
        <v>23</v>
      </c>
      <c r="R1700">
        <f>IF(data[[#This Row],[OnlineBackup]]="Yes",1,"")</f>
        <v>1</v>
      </c>
      <c r="S1700" t="s">
        <v>24</v>
      </c>
      <c r="T1700" t="str">
        <f>IF(data[[#This Row],[DeviceProtection]]="Yes",1,"")</f>
        <v/>
      </c>
      <c r="U1700" t="s">
        <v>23</v>
      </c>
      <c r="V1700">
        <f>IF(data[[#This Row],[TechSupport]]="Yes",1,"")</f>
        <v>1</v>
      </c>
      <c r="W1700" t="s">
        <v>24</v>
      </c>
      <c r="X1700" t="str">
        <f>IF(data[[#This Row],[StreamingTV]]="Yes",1,"")</f>
        <v/>
      </c>
      <c r="Y1700" t="s">
        <v>24</v>
      </c>
      <c r="Z1700" t="str">
        <f>IF(data[[#This Row],[StreamingMovies]]="Yes",1,"")</f>
        <v/>
      </c>
      <c r="AA1700" t="s">
        <v>47</v>
      </c>
      <c r="AB1700" t="s">
        <v>23</v>
      </c>
      <c r="AC1700" t="s">
        <v>28</v>
      </c>
      <c r="AD1700">
        <v>84.8</v>
      </c>
      <c r="AE1700">
        <v>6152.4</v>
      </c>
      <c r="AF1700">
        <v>0</v>
      </c>
      <c r="AG1700" s="2">
        <v>0</v>
      </c>
      <c r="AH1700" t="s">
        <v>24</v>
      </c>
      <c r="AI1700">
        <f t="shared" si="52"/>
        <v>0</v>
      </c>
      <c r="AJ1700">
        <f t="shared" si="53"/>
        <v>1</v>
      </c>
    </row>
    <row r="1701" spans="1:36" x14ac:dyDescent="0.35">
      <c r="A1701">
        <v>1700</v>
      </c>
      <c r="B1701" t="s">
        <v>1736</v>
      </c>
      <c r="C1701" t="s">
        <v>22</v>
      </c>
      <c r="D1701">
        <v>0</v>
      </c>
      <c r="E1701" t="s">
        <v>24</v>
      </c>
      <c r="F1701" t="s">
        <v>24</v>
      </c>
      <c r="G1701" t="str">
        <f>IF(AND(data[[#This Row],[Partner]]="Yes", data[[#This Row],[Dependents]]="Yes"), "Both", IF(data[[#This Row],[Partner]]="Yes", "Partner", IF(data[[#This Row],[Dependents]]="Yes", "Dependent", "None")))</f>
        <v>None</v>
      </c>
      <c r="H1701">
        <v>42</v>
      </c>
      <c r="I1701" s="1">
        <f>data[[#This Row],[Tenure]]/12</f>
        <v>3.5</v>
      </c>
      <c r="J1701" t="s">
        <v>23</v>
      </c>
      <c r="K1701">
        <f>IF(data[[#This Row],[PhoneService]]="Yes",1,"")</f>
        <v>1</v>
      </c>
      <c r="L1701" t="s">
        <v>24</v>
      </c>
      <c r="M1701" t="str">
        <f>IF(data[[#This Row],[MultipleLines]]="Yes",1,"")</f>
        <v/>
      </c>
      <c r="N1701" t="s">
        <v>24</v>
      </c>
      <c r="O1701" t="s">
        <v>46</v>
      </c>
      <c r="P1701" t="str">
        <f>IF(data[[#This Row],[OnlineSecurity]]="Yes",1,"")</f>
        <v/>
      </c>
      <c r="Q1701" t="s">
        <v>46</v>
      </c>
      <c r="R1701" t="str">
        <f>IF(data[[#This Row],[OnlineBackup]]="Yes",1,"")</f>
        <v/>
      </c>
      <c r="S1701" t="s">
        <v>46</v>
      </c>
      <c r="T1701" t="str">
        <f>IF(data[[#This Row],[DeviceProtection]]="Yes",1,"")</f>
        <v/>
      </c>
      <c r="U1701" t="s">
        <v>46</v>
      </c>
      <c r="V1701" t="str">
        <f>IF(data[[#This Row],[TechSupport]]="Yes",1,"")</f>
        <v/>
      </c>
      <c r="W1701" t="s">
        <v>46</v>
      </c>
      <c r="X1701" t="str">
        <f>IF(data[[#This Row],[StreamingTV]]="Yes",1,"")</f>
        <v/>
      </c>
      <c r="Y1701" t="s">
        <v>46</v>
      </c>
      <c r="Z1701" t="str">
        <f>IF(data[[#This Row],[StreamingMovies]]="Yes",1,"")</f>
        <v/>
      </c>
      <c r="AA1701" t="s">
        <v>31</v>
      </c>
      <c r="AB1701" t="s">
        <v>23</v>
      </c>
      <c r="AC1701" t="s">
        <v>32</v>
      </c>
      <c r="AD1701">
        <v>20.65</v>
      </c>
      <c r="AE1701">
        <v>958.1</v>
      </c>
      <c r="AF1701">
        <v>0</v>
      </c>
      <c r="AG1701" s="2">
        <v>0</v>
      </c>
      <c r="AH1701" t="s">
        <v>24</v>
      </c>
      <c r="AI1701">
        <f t="shared" si="52"/>
        <v>0</v>
      </c>
      <c r="AJ1701">
        <f t="shared" si="53"/>
        <v>1</v>
      </c>
    </row>
    <row r="1702" spans="1:36" x14ac:dyDescent="0.35">
      <c r="A1702">
        <v>1701</v>
      </c>
      <c r="B1702" t="s">
        <v>1737</v>
      </c>
      <c r="C1702" t="s">
        <v>30</v>
      </c>
      <c r="D1702">
        <v>0</v>
      </c>
      <c r="E1702" t="s">
        <v>24</v>
      </c>
      <c r="F1702" t="s">
        <v>24</v>
      </c>
      <c r="G1702" t="str">
        <f>IF(AND(data[[#This Row],[Partner]]="Yes", data[[#This Row],[Dependents]]="Yes"), "Both", IF(data[[#This Row],[Partner]]="Yes", "Partner", IF(data[[#This Row],[Dependents]]="Yes", "Dependent", "None")))</f>
        <v>None</v>
      </c>
      <c r="H1702">
        <v>47</v>
      </c>
      <c r="I1702" s="1">
        <f>data[[#This Row],[Tenure]]/12</f>
        <v>3.9166666666666665</v>
      </c>
      <c r="J1702" t="s">
        <v>23</v>
      </c>
      <c r="K1702">
        <f>IF(data[[#This Row],[PhoneService]]="Yes",1,"")</f>
        <v>1</v>
      </c>
      <c r="L1702" t="s">
        <v>24</v>
      </c>
      <c r="M1702" t="str">
        <f>IF(data[[#This Row],[MultipleLines]]="Yes",1,"")</f>
        <v/>
      </c>
      <c r="N1702" t="s">
        <v>24</v>
      </c>
      <c r="O1702" t="s">
        <v>46</v>
      </c>
      <c r="P1702" t="str">
        <f>IF(data[[#This Row],[OnlineSecurity]]="Yes",1,"")</f>
        <v/>
      </c>
      <c r="Q1702" t="s">
        <v>46</v>
      </c>
      <c r="R1702" t="str">
        <f>IF(data[[#This Row],[OnlineBackup]]="Yes",1,"")</f>
        <v/>
      </c>
      <c r="S1702" t="s">
        <v>46</v>
      </c>
      <c r="T1702" t="str">
        <f>IF(data[[#This Row],[DeviceProtection]]="Yes",1,"")</f>
        <v/>
      </c>
      <c r="U1702" t="s">
        <v>46</v>
      </c>
      <c r="V1702" t="str">
        <f>IF(data[[#This Row],[TechSupport]]="Yes",1,"")</f>
        <v/>
      </c>
      <c r="W1702" t="s">
        <v>46</v>
      </c>
      <c r="X1702" t="str">
        <f>IF(data[[#This Row],[StreamingTV]]="Yes",1,"")</f>
        <v/>
      </c>
      <c r="Y1702" t="s">
        <v>46</v>
      </c>
      <c r="Z1702" t="str">
        <f>IF(data[[#This Row],[StreamingMovies]]="Yes",1,"")</f>
        <v/>
      </c>
      <c r="AA1702" t="s">
        <v>47</v>
      </c>
      <c r="AB1702" t="s">
        <v>24</v>
      </c>
      <c r="AC1702" t="s">
        <v>35</v>
      </c>
      <c r="AD1702">
        <v>20.45</v>
      </c>
      <c r="AE1702">
        <v>943</v>
      </c>
      <c r="AF1702">
        <v>0</v>
      </c>
      <c r="AG1702" s="2">
        <v>0</v>
      </c>
      <c r="AH1702" t="s">
        <v>24</v>
      </c>
      <c r="AI1702">
        <f t="shared" si="52"/>
        <v>0</v>
      </c>
      <c r="AJ1702">
        <f t="shared" si="53"/>
        <v>1</v>
      </c>
    </row>
    <row r="1703" spans="1:36" x14ac:dyDescent="0.35">
      <c r="A1703">
        <v>1702</v>
      </c>
      <c r="B1703" t="s">
        <v>1738</v>
      </c>
      <c r="C1703" t="s">
        <v>22</v>
      </c>
      <c r="D1703">
        <v>0</v>
      </c>
      <c r="E1703" t="s">
        <v>23</v>
      </c>
      <c r="F1703" t="s">
        <v>23</v>
      </c>
      <c r="G1703" t="str">
        <f>IF(AND(data[[#This Row],[Partner]]="Yes", data[[#This Row],[Dependents]]="Yes"), "Both", IF(data[[#This Row],[Partner]]="Yes", "Partner", IF(data[[#This Row],[Dependents]]="Yes", "Dependent", "None")))</f>
        <v>Both</v>
      </c>
      <c r="H1703">
        <v>66</v>
      </c>
      <c r="I1703" s="1">
        <f>data[[#This Row],[Tenure]]/12</f>
        <v>5.5</v>
      </c>
      <c r="J1703" t="s">
        <v>23</v>
      </c>
      <c r="K1703">
        <f>IF(data[[#This Row],[PhoneService]]="Yes",1,"")</f>
        <v>1</v>
      </c>
      <c r="L1703" t="s">
        <v>23</v>
      </c>
      <c r="M1703">
        <f>IF(data[[#This Row],[MultipleLines]]="Yes",1,"")</f>
        <v>1</v>
      </c>
      <c r="N1703" t="s">
        <v>37</v>
      </c>
      <c r="O1703" t="s">
        <v>24</v>
      </c>
      <c r="P1703" t="str">
        <f>IF(data[[#This Row],[OnlineSecurity]]="Yes",1,"")</f>
        <v/>
      </c>
      <c r="Q1703" t="s">
        <v>23</v>
      </c>
      <c r="R1703">
        <f>IF(data[[#This Row],[OnlineBackup]]="Yes",1,"")</f>
        <v>1</v>
      </c>
      <c r="S1703" t="s">
        <v>23</v>
      </c>
      <c r="T1703">
        <f>IF(data[[#This Row],[DeviceProtection]]="Yes",1,"")</f>
        <v>1</v>
      </c>
      <c r="U1703" t="s">
        <v>24</v>
      </c>
      <c r="V1703" t="str">
        <f>IF(data[[#This Row],[TechSupport]]="Yes",1,"")</f>
        <v/>
      </c>
      <c r="W1703" t="s">
        <v>23</v>
      </c>
      <c r="X1703">
        <f>IF(data[[#This Row],[StreamingTV]]="Yes",1,"")</f>
        <v>1</v>
      </c>
      <c r="Y1703" t="s">
        <v>23</v>
      </c>
      <c r="Z1703">
        <f>IF(data[[#This Row],[StreamingMovies]]="Yes",1,"")</f>
        <v>1</v>
      </c>
      <c r="AA1703" t="s">
        <v>31</v>
      </c>
      <c r="AB1703" t="s">
        <v>23</v>
      </c>
      <c r="AC1703" t="s">
        <v>40</v>
      </c>
      <c r="AD1703">
        <v>102.45</v>
      </c>
      <c r="AE1703">
        <v>6615.15</v>
      </c>
      <c r="AF1703">
        <v>0</v>
      </c>
      <c r="AG1703" s="2">
        <v>6</v>
      </c>
      <c r="AH1703" t="s">
        <v>23</v>
      </c>
      <c r="AI1703">
        <f t="shared" si="52"/>
        <v>1</v>
      </c>
      <c r="AJ1703" t="str">
        <f t="shared" si="53"/>
        <v/>
      </c>
    </row>
    <row r="1704" spans="1:36" x14ac:dyDescent="0.35">
      <c r="A1704">
        <v>1703</v>
      </c>
      <c r="B1704" t="s">
        <v>1739</v>
      </c>
      <c r="C1704" t="s">
        <v>22</v>
      </c>
      <c r="D1704">
        <v>0</v>
      </c>
      <c r="E1704" t="s">
        <v>23</v>
      </c>
      <c r="F1704" t="s">
        <v>24</v>
      </c>
      <c r="G1704" t="str">
        <f>IF(AND(data[[#This Row],[Partner]]="Yes", data[[#This Row],[Dependents]]="Yes"), "Both", IF(data[[#This Row],[Partner]]="Yes", "Partner", IF(data[[#This Row],[Dependents]]="Yes", "Dependent", "None")))</f>
        <v>Partner</v>
      </c>
      <c r="H1704">
        <v>21</v>
      </c>
      <c r="I1704" s="1">
        <f>data[[#This Row],[Tenure]]/12</f>
        <v>1.75</v>
      </c>
      <c r="J1704" t="s">
        <v>23</v>
      </c>
      <c r="K1704">
        <f>IF(data[[#This Row],[PhoneService]]="Yes",1,"")</f>
        <v>1</v>
      </c>
      <c r="L1704" t="s">
        <v>23</v>
      </c>
      <c r="M1704">
        <f>IF(data[[#This Row],[MultipleLines]]="Yes",1,"")</f>
        <v>1</v>
      </c>
      <c r="N1704" t="s">
        <v>37</v>
      </c>
      <c r="O1704" t="s">
        <v>23</v>
      </c>
      <c r="P1704">
        <f>IF(data[[#This Row],[OnlineSecurity]]="Yes",1,"")</f>
        <v>1</v>
      </c>
      <c r="Q1704" t="s">
        <v>24</v>
      </c>
      <c r="R1704" t="str">
        <f>IF(data[[#This Row],[OnlineBackup]]="Yes",1,"")</f>
        <v/>
      </c>
      <c r="S1704" t="s">
        <v>23</v>
      </c>
      <c r="T1704">
        <f>IF(data[[#This Row],[DeviceProtection]]="Yes",1,"")</f>
        <v>1</v>
      </c>
      <c r="U1704" t="s">
        <v>24</v>
      </c>
      <c r="V1704" t="str">
        <f>IF(data[[#This Row],[TechSupport]]="Yes",1,"")</f>
        <v/>
      </c>
      <c r="W1704" t="s">
        <v>23</v>
      </c>
      <c r="X1704">
        <f>IF(data[[#This Row],[StreamingTV]]="Yes",1,"")</f>
        <v>1</v>
      </c>
      <c r="Y1704" t="s">
        <v>23</v>
      </c>
      <c r="Z1704">
        <f>IF(data[[#This Row],[StreamingMovies]]="Yes",1,"")</f>
        <v>1</v>
      </c>
      <c r="AA1704" t="s">
        <v>27</v>
      </c>
      <c r="AB1704" t="s">
        <v>23</v>
      </c>
      <c r="AC1704" t="s">
        <v>35</v>
      </c>
      <c r="AD1704">
        <v>104.4</v>
      </c>
      <c r="AE1704">
        <v>2200.25</v>
      </c>
      <c r="AF1704">
        <v>0</v>
      </c>
      <c r="AG1704" s="2">
        <v>2</v>
      </c>
      <c r="AH1704" t="s">
        <v>23</v>
      </c>
      <c r="AI1704">
        <f t="shared" si="52"/>
        <v>1</v>
      </c>
      <c r="AJ1704" t="str">
        <f t="shared" si="53"/>
        <v/>
      </c>
    </row>
    <row r="1705" spans="1:36" x14ac:dyDescent="0.35">
      <c r="A1705">
        <v>1704</v>
      </c>
      <c r="B1705" t="s">
        <v>1740</v>
      </c>
      <c r="C1705" t="s">
        <v>30</v>
      </c>
      <c r="D1705">
        <v>0</v>
      </c>
      <c r="E1705" t="s">
        <v>24</v>
      </c>
      <c r="F1705" t="s">
        <v>24</v>
      </c>
      <c r="G1705" t="str">
        <f>IF(AND(data[[#This Row],[Partner]]="Yes", data[[#This Row],[Dependents]]="Yes"), "Both", IF(data[[#This Row],[Partner]]="Yes", "Partner", IF(data[[#This Row],[Dependents]]="Yes", "Dependent", "None")))</f>
        <v>None</v>
      </c>
      <c r="H1705">
        <v>11</v>
      </c>
      <c r="I1705" s="1">
        <f>data[[#This Row],[Tenure]]/12</f>
        <v>0.91666666666666663</v>
      </c>
      <c r="J1705" t="s">
        <v>24</v>
      </c>
      <c r="K1705" t="str">
        <f>IF(data[[#This Row],[PhoneService]]="Yes",1,"")</f>
        <v/>
      </c>
      <c r="L1705" t="s">
        <v>25</v>
      </c>
      <c r="M1705" t="str">
        <f>IF(data[[#This Row],[MultipleLines]]="Yes",1,"")</f>
        <v/>
      </c>
      <c r="N1705" t="s">
        <v>26</v>
      </c>
      <c r="O1705" t="s">
        <v>24</v>
      </c>
      <c r="P1705" t="str">
        <f>IF(data[[#This Row],[OnlineSecurity]]="Yes",1,"")</f>
        <v/>
      </c>
      <c r="Q1705" t="s">
        <v>23</v>
      </c>
      <c r="R1705">
        <f>IF(data[[#This Row],[OnlineBackup]]="Yes",1,"")</f>
        <v>1</v>
      </c>
      <c r="S1705" t="s">
        <v>24</v>
      </c>
      <c r="T1705" t="str">
        <f>IF(data[[#This Row],[DeviceProtection]]="Yes",1,"")</f>
        <v/>
      </c>
      <c r="U1705" t="s">
        <v>23</v>
      </c>
      <c r="V1705">
        <f>IF(data[[#This Row],[TechSupport]]="Yes",1,"")</f>
        <v>1</v>
      </c>
      <c r="W1705" t="s">
        <v>24</v>
      </c>
      <c r="X1705" t="str">
        <f>IF(data[[#This Row],[StreamingTV]]="Yes",1,"")</f>
        <v/>
      </c>
      <c r="Y1705" t="s">
        <v>24</v>
      </c>
      <c r="Z1705" t="str">
        <f>IF(data[[#This Row],[StreamingMovies]]="Yes",1,"")</f>
        <v/>
      </c>
      <c r="AA1705" t="s">
        <v>27</v>
      </c>
      <c r="AB1705" t="s">
        <v>23</v>
      </c>
      <c r="AC1705" t="s">
        <v>28</v>
      </c>
      <c r="AD1705">
        <v>35.65</v>
      </c>
      <c r="AE1705">
        <v>425.1</v>
      </c>
      <c r="AF1705">
        <v>0</v>
      </c>
      <c r="AG1705" s="2">
        <v>0</v>
      </c>
      <c r="AH1705" t="s">
        <v>24</v>
      </c>
      <c r="AI1705">
        <f t="shared" si="52"/>
        <v>0</v>
      </c>
      <c r="AJ1705">
        <f t="shared" si="53"/>
        <v>1</v>
      </c>
    </row>
    <row r="1706" spans="1:36" x14ac:dyDescent="0.35">
      <c r="A1706">
        <v>1705</v>
      </c>
      <c r="B1706" t="s">
        <v>1741</v>
      </c>
      <c r="C1706" t="s">
        <v>30</v>
      </c>
      <c r="D1706">
        <v>0</v>
      </c>
      <c r="E1706" t="s">
        <v>24</v>
      </c>
      <c r="F1706" t="s">
        <v>23</v>
      </c>
      <c r="G1706" t="str">
        <f>IF(AND(data[[#This Row],[Partner]]="Yes", data[[#This Row],[Dependents]]="Yes"), "Both", IF(data[[#This Row],[Partner]]="Yes", "Partner", IF(data[[#This Row],[Dependents]]="Yes", "Dependent", "None")))</f>
        <v>Dependent</v>
      </c>
      <c r="H1706">
        <v>1</v>
      </c>
      <c r="I1706" s="1">
        <f>data[[#This Row],[Tenure]]/12</f>
        <v>8.3333333333333329E-2</v>
      </c>
      <c r="J1706" t="s">
        <v>23</v>
      </c>
      <c r="K1706">
        <f>IF(data[[#This Row],[PhoneService]]="Yes",1,"")</f>
        <v>1</v>
      </c>
      <c r="L1706" t="s">
        <v>23</v>
      </c>
      <c r="M1706">
        <f>IF(data[[#This Row],[MultipleLines]]="Yes",1,"")</f>
        <v>1</v>
      </c>
      <c r="N1706" t="s">
        <v>37</v>
      </c>
      <c r="O1706" t="s">
        <v>24</v>
      </c>
      <c r="P1706" t="str">
        <f>IF(data[[#This Row],[OnlineSecurity]]="Yes",1,"")</f>
        <v/>
      </c>
      <c r="Q1706" t="s">
        <v>24</v>
      </c>
      <c r="R1706" t="str">
        <f>IF(data[[#This Row],[OnlineBackup]]="Yes",1,"")</f>
        <v/>
      </c>
      <c r="S1706" t="s">
        <v>23</v>
      </c>
      <c r="T1706">
        <f>IF(data[[#This Row],[DeviceProtection]]="Yes",1,"")</f>
        <v>1</v>
      </c>
      <c r="U1706" t="s">
        <v>24</v>
      </c>
      <c r="V1706" t="str">
        <f>IF(data[[#This Row],[TechSupport]]="Yes",1,"")</f>
        <v/>
      </c>
      <c r="W1706" t="s">
        <v>23</v>
      </c>
      <c r="X1706">
        <f>IF(data[[#This Row],[StreamingTV]]="Yes",1,"")</f>
        <v>1</v>
      </c>
      <c r="Y1706" t="s">
        <v>23</v>
      </c>
      <c r="Z1706">
        <f>IF(data[[#This Row],[StreamingMovies]]="Yes",1,"")</f>
        <v>1</v>
      </c>
      <c r="AA1706" t="s">
        <v>27</v>
      </c>
      <c r="AB1706" t="s">
        <v>23</v>
      </c>
      <c r="AC1706" t="s">
        <v>28</v>
      </c>
      <c r="AD1706">
        <v>99.75</v>
      </c>
      <c r="AE1706">
        <v>99.75</v>
      </c>
      <c r="AF1706">
        <v>0</v>
      </c>
      <c r="AG1706" s="2">
        <v>1</v>
      </c>
      <c r="AH1706" t="s">
        <v>23</v>
      </c>
      <c r="AI1706">
        <f t="shared" si="52"/>
        <v>1</v>
      </c>
      <c r="AJ1706" t="str">
        <f t="shared" si="53"/>
        <v/>
      </c>
    </row>
    <row r="1707" spans="1:36" x14ac:dyDescent="0.35">
      <c r="A1707">
        <v>1706</v>
      </c>
      <c r="B1707" t="s">
        <v>1742</v>
      </c>
      <c r="C1707" t="s">
        <v>22</v>
      </c>
      <c r="D1707">
        <v>1</v>
      </c>
      <c r="E1707" t="s">
        <v>23</v>
      </c>
      <c r="F1707" t="s">
        <v>24</v>
      </c>
      <c r="G1707" t="str">
        <f>IF(AND(data[[#This Row],[Partner]]="Yes", data[[#This Row],[Dependents]]="Yes"), "Both", IF(data[[#This Row],[Partner]]="Yes", "Partner", IF(data[[#This Row],[Dependents]]="Yes", "Dependent", "None")))</f>
        <v>Partner</v>
      </c>
      <c r="H1707">
        <v>55</v>
      </c>
      <c r="I1707" s="1">
        <f>data[[#This Row],[Tenure]]/12</f>
        <v>4.583333333333333</v>
      </c>
      <c r="J1707" t="s">
        <v>23</v>
      </c>
      <c r="K1707">
        <f>IF(data[[#This Row],[PhoneService]]="Yes",1,"")</f>
        <v>1</v>
      </c>
      <c r="L1707" t="s">
        <v>23</v>
      </c>
      <c r="M1707">
        <f>IF(data[[#This Row],[MultipleLines]]="Yes",1,"")</f>
        <v>1</v>
      </c>
      <c r="N1707" t="s">
        <v>37</v>
      </c>
      <c r="O1707" t="s">
        <v>24</v>
      </c>
      <c r="P1707" t="str">
        <f>IF(data[[#This Row],[OnlineSecurity]]="Yes",1,"")</f>
        <v/>
      </c>
      <c r="Q1707" t="s">
        <v>23</v>
      </c>
      <c r="R1707">
        <f>IF(data[[#This Row],[OnlineBackup]]="Yes",1,"")</f>
        <v>1</v>
      </c>
      <c r="S1707" t="s">
        <v>23</v>
      </c>
      <c r="T1707">
        <f>IF(data[[#This Row],[DeviceProtection]]="Yes",1,"")</f>
        <v>1</v>
      </c>
      <c r="U1707" t="s">
        <v>23</v>
      </c>
      <c r="V1707">
        <f>IF(data[[#This Row],[TechSupport]]="Yes",1,"")</f>
        <v>1</v>
      </c>
      <c r="W1707" t="s">
        <v>24</v>
      </c>
      <c r="X1707" t="str">
        <f>IF(data[[#This Row],[StreamingTV]]="Yes",1,"")</f>
        <v/>
      </c>
      <c r="Y1707" t="s">
        <v>24</v>
      </c>
      <c r="Z1707" t="str">
        <f>IF(data[[#This Row],[StreamingMovies]]="Yes",1,"")</f>
        <v/>
      </c>
      <c r="AA1707" t="s">
        <v>27</v>
      </c>
      <c r="AB1707" t="s">
        <v>24</v>
      </c>
      <c r="AC1707" t="s">
        <v>28</v>
      </c>
      <c r="AD1707">
        <v>90.45</v>
      </c>
      <c r="AE1707">
        <v>5044.8</v>
      </c>
      <c r="AF1707">
        <v>0</v>
      </c>
      <c r="AG1707" s="2">
        <v>0</v>
      </c>
      <c r="AH1707" t="s">
        <v>24</v>
      </c>
      <c r="AI1707">
        <f t="shared" si="52"/>
        <v>0</v>
      </c>
      <c r="AJ1707">
        <f t="shared" si="53"/>
        <v>1</v>
      </c>
    </row>
    <row r="1708" spans="1:36" x14ac:dyDescent="0.35">
      <c r="A1708">
        <v>1707</v>
      </c>
      <c r="B1708" t="s">
        <v>1743</v>
      </c>
      <c r="C1708" t="s">
        <v>30</v>
      </c>
      <c r="D1708">
        <v>0</v>
      </c>
      <c r="E1708" t="s">
        <v>24</v>
      </c>
      <c r="F1708" t="s">
        <v>24</v>
      </c>
      <c r="G1708" t="str">
        <f>IF(AND(data[[#This Row],[Partner]]="Yes", data[[#This Row],[Dependents]]="Yes"), "Both", IF(data[[#This Row],[Partner]]="Yes", "Partner", IF(data[[#This Row],[Dependents]]="Yes", "Dependent", "None")))</f>
        <v>None</v>
      </c>
      <c r="H1708">
        <v>69</v>
      </c>
      <c r="I1708" s="1">
        <f>data[[#This Row],[Tenure]]/12</f>
        <v>5.75</v>
      </c>
      <c r="J1708" t="s">
        <v>23</v>
      </c>
      <c r="K1708">
        <f>IF(data[[#This Row],[PhoneService]]="Yes",1,"")</f>
        <v>1</v>
      </c>
      <c r="L1708" t="s">
        <v>23</v>
      </c>
      <c r="M1708">
        <f>IF(data[[#This Row],[MultipleLines]]="Yes",1,"")</f>
        <v>1</v>
      </c>
      <c r="N1708" t="s">
        <v>37</v>
      </c>
      <c r="O1708" t="s">
        <v>24</v>
      </c>
      <c r="P1708" t="str">
        <f>IF(data[[#This Row],[OnlineSecurity]]="Yes",1,"")</f>
        <v/>
      </c>
      <c r="Q1708" t="s">
        <v>23</v>
      </c>
      <c r="R1708">
        <f>IF(data[[#This Row],[OnlineBackup]]="Yes",1,"")</f>
        <v>1</v>
      </c>
      <c r="S1708" t="s">
        <v>23</v>
      </c>
      <c r="T1708">
        <f>IF(data[[#This Row],[DeviceProtection]]="Yes",1,"")</f>
        <v>1</v>
      </c>
      <c r="U1708" t="s">
        <v>23</v>
      </c>
      <c r="V1708">
        <f>IF(data[[#This Row],[TechSupport]]="Yes",1,"")</f>
        <v>1</v>
      </c>
      <c r="W1708" t="s">
        <v>23</v>
      </c>
      <c r="X1708">
        <f>IF(data[[#This Row],[StreamingTV]]="Yes",1,"")</f>
        <v>1</v>
      </c>
      <c r="Y1708" t="s">
        <v>24</v>
      </c>
      <c r="Z1708" t="str">
        <f>IF(data[[#This Row],[StreamingMovies]]="Yes",1,"")</f>
        <v/>
      </c>
      <c r="AA1708" t="s">
        <v>47</v>
      </c>
      <c r="AB1708" t="s">
        <v>23</v>
      </c>
      <c r="AC1708" t="s">
        <v>40</v>
      </c>
      <c r="AD1708">
        <v>97.65</v>
      </c>
      <c r="AE1708">
        <v>6743.55</v>
      </c>
      <c r="AF1708">
        <v>0</v>
      </c>
      <c r="AG1708" s="2">
        <v>0</v>
      </c>
      <c r="AH1708" t="s">
        <v>24</v>
      </c>
      <c r="AI1708">
        <f t="shared" si="52"/>
        <v>0</v>
      </c>
      <c r="AJ1708">
        <f t="shared" si="53"/>
        <v>1</v>
      </c>
    </row>
    <row r="1709" spans="1:36" x14ac:dyDescent="0.35">
      <c r="A1709">
        <v>1708</v>
      </c>
      <c r="B1709" t="s">
        <v>1744</v>
      </c>
      <c r="C1709" t="s">
        <v>22</v>
      </c>
      <c r="D1709">
        <v>1</v>
      </c>
      <c r="E1709" t="s">
        <v>24</v>
      </c>
      <c r="F1709" t="s">
        <v>24</v>
      </c>
      <c r="G1709" t="str">
        <f>IF(AND(data[[#This Row],[Partner]]="Yes", data[[#This Row],[Dependents]]="Yes"), "Both", IF(data[[#This Row],[Partner]]="Yes", "Partner", IF(data[[#This Row],[Dependents]]="Yes", "Dependent", "None")))</f>
        <v>None</v>
      </c>
      <c r="H1709">
        <v>3</v>
      </c>
      <c r="I1709" s="1">
        <f>data[[#This Row],[Tenure]]/12</f>
        <v>0.25</v>
      </c>
      <c r="J1709" t="s">
        <v>23</v>
      </c>
      <c r="K1709">
        <f>IF(data[[#This Row],[PhoneService]]="Yes",1,"")</f>
        <v>1</v>
      </c>
      <c r="L1709" t="s">
        <v>24</v>
      </c>
      <c r="M1709" t="str">
        <f>IF(data[[#This Row],[MultipleLines]]="Yes",1,"")</f>
        <v/>
      </c>
      <c r="N1709" t="s">
        <v>37</v>
      </c>
      <c r="O1709" t="s">
        <v>24</v>
      </c>
      <c r="P1709" t="str">
        <f>IF(data[[#This Row],[OnlineSecurity]]="Yes",1,"")</f>
        <v/>
      </c>
      <c r="Q1709" t="s">
        <v>24</v>
      </c>
      <c r="R1709" t="str">
        <f>IF(data[[#This Row],[OnlineBackup]]="Yes",1,"")</f>
        <v/>
      </c>
      <c r="S1709" t="s">
        <v>23</v>
      </c>
      <c r="T1709">
        <f>IF(data[[#This Row],[DeviceProtection]]="Yes",1,"")</f>
        <v>1</v>
      </c>
      <c r="U1709" t="s">
        <v>24</v>
      </c>
      <c r="V1709" t="str">
        <f>IF(data[[#This Row],[TechSupport]]="Yes",1,"")</f>
        <v/>
      </c>
      <c r="W1709" t="s">
        <v>24</v>
      </c>
      <c r="X1709" t="str">
        <f>IF(data[[#This Row],[StreamingTV]]="Yes",1,"")</f>
        <v/>
      </c>
      <c r="Y1709" t="s">
        <v>24</v>
      </c>
      <c r="Z1709" t="str">
        <f>IF(data[[#This Row],[StreamingMovies]]="Yes",1,"")</f>
        <v/>
      </c>
      <c r="AA1709" t="s">
        <v>27</v>
      </c>
      <c r="AB1709" t="s">
        <v>24</v>
      </c>
      <c r="AC1709" t="s">
        <v>28</v>
      </c>
      <c r="AD1709">
        <v>73.849999999999994</v>
      </c>
      <c r="AE1709">
        <v>196.4</v>
      </c>
      <c r="AF1709">
        <v>0</v>
      </c>
      <c r="AG1709" s="2">
        <v>0</v>
      </c>
      <c r="AH1709" t="s">
        <v>24</v>
      </c>
      <c r="AI1709">
        <f t="shared" si="52"/>
        <v>0</v>
      </c>
      <c r="AJ1709">
        <f t="shared" si="53"/>
        <v>1</v>
      </c>
    </row>
    <row r="1710" spans="1:36" x14ac:dyDescent="0.35">
      <c r="A1710">
        <v>1709</v>
      </c>
      <c r="B1710" t="s">
        <v>1745</v>
      </c>
      <c r="C1710" t="s">
        <v>30</v>
      </c>
      <c r="D1710">
        <v>0</v>
      </c>
      <c r="E1710" t="s">
        <v>24</v>
      </c>
      <c r="F1710" t="s">
        <v>24</v>
      </c>
      <c r="G1710" t="str">
        <f>IF(AND(data[[#This Row],[Partner]]="Yes", data[[#This Row],[Dependents]]="Yes"), "Both", IF(data[[#This Row],[Partner]]="Yes", "Partner", IF(data[[#This Row],[Dependents]]="Yes", "Dependent", "None")))</f>
        <v>None</v>
      </c>
      <c r="H1710">
        <v>4</v>
      </c>
      <c r="I1710" s="1">
        <f>data[[#This Row],[Tenure]]/12</f>
        <v>0.33333333333333331</v>
      </c>
      <c r="J1710" t="s">
        <v>23</v>
      </c>
      <c r="K1710">
        <f>IF(data[[#This Row],[PhoneService]]="Yes",1,"")</f>
        <v>1</v>
      </c>
      <c r="L1710" t="s">
        <v>24</v>
      </c>
      <c r="M1710" t="str">
        <f>IF(data[[#This Row],[MultipleLines]]="Yes",1,"")</f>
        <v/>
      </c>
      <c r="N1710" t="s">
        <v>26</v>
      </c>
      <c r="O1710" t="s">
        <v>24</v>
      </c>
      <c r="P1710" t="str">
        <f>IF(data[[#This Row],[OnlineSecurity]]="Yes",1,"")</f>
        <v/>
      </c>
      <c r="Q1710" t="s">
        <v>24</v>
      </c>
      <c r="R1710" t="str">
        <f>IF(data[[#This Row],[OnlineBackup]]="Yes",1,"")</f>
        <v/>
      </c>
      <c r="S1710" t="s">
        <v>23</v>
      </c>
      <c r="T1710">
        <f>IF(data[[#This Row],[DeviceProtection]]="Yes",1,"")</f>
        <v>1</v>
      </c>
      <c r="U1710" t="s">
        <v>23</v>
      </c>
      <c r="V1710">
        <f>IF(data[[#This Row],[TechSupport]]="Yes",1,"")</f>
        <v>1</v>
      </c>
      <c r="W1710" t="s">
        <v>23</v>
      </c>
      <c r="X1710">
        <f>IF(data[[#This Row],[StreamingTV]]="Yes",1,"")</f>
        <v>1</v>
      </c>
      <c r="Y1710" t="s">
        <v>23</v>
      </c>
      <c r="Z1710">
        <f>IF(data[[#This Row],[StreamingMovies]]="Yes",1,"")</f>
        <v>1</v>
      </c>
      <c r="AA1710" t="s">
        <v>27</v>
      </c>
      <c r="AB1710" t="s">
        <v>23</v>
      </c>
      <c r="AC1710" t="s">
        <v>28</v>
      </c>
      <c r="AD1710">
        <v>74.400000000000006</v>
      </c>
      <c r="AE1710">
        <v>299.7</v>
      </c>
      <c r="AF1710">
        <v>5</v>
      </c>
      <c r="AG1710" s="2">
        <v>0</v>
      </c>
      <c r="AH1710" t="s">
        <v>23</v>
      </c>
      <c r="AI1710">
        <f t="shared" si="52"/>
        <v>1</v>
      </c>
      <c r="AJ1710" t="str">
        <f t="shared" si="53"/>
        <v/>
      </c>
    </row>
    <row r="1711" spans="1:36" x14ac:dyDescent="0.35">
      <c r="A1711">
        <v>1710</v>
      </c>
      <c r="B1711" t="s">
        <v>1746</v>
      </c>
      <c r="C1711" t="s">
        <v>30</v>
      </c>
      <c r="D1711">
        <v>1</v>
      </c>
      <c r="E1711" t="s">
        <v>24</v>
      </c>
      <c r="F1711" t="s">
        <v>24</v>
      </c>
      <c r="G1711" t="str">
        <f>IF(AND(data[[#This Row],[Partner]]="Yes", data[[#This Row],[Dependents]]="Yes"), "Both", IF(data[[#This Row],[Partner]]="Yes", "Partner", IF(data[[#This Row],[Dependents]]="Yes", "Dependent", "None")))</f>
        <v>None</v>
      </c>
      <c r="H1711">
        <v>30</v>
      </c>
      <c r="I1711" s="1">
        <f>data[[#This Row],[Tenure]]/12</f>
        <v>2.5</v>
      </c>
      <c r="J1711" t="s">
        <v>23</v>
      </c>
      <c r="K1711">
        <f>IF(data[[#This Row],[PhoneService]]="Yes",1,"")</f>
        <v>1</v>
      </c>
      <c r="L1711" t="s">
        <v>23</v>
      </c>
      <c r="M1711">
        <f>IF(data[[#This Row],[MultipleLines]]="Yes",1,"")</f>
        <v>1</v>
      </c>
      <c r="N1711" t="s">
        <v>26</v>
      </c>
      <c r="O1711" t="s">
        <v>24</v>
      </c>
      <c r="P1711" t="str">
        <f>IF(data[[#This Row],[OnlineSecurity]]="Yes",1,"")</f>
        <v/>
      </c>
      <c r="Q1711" t="s">
        <v>24</v>
      </c>
      <c r="R1711" t="str">
        <f>IF(data[[#This Row],[OnlineBackup]]="Yes",1,"")</f>
        <v/>
      </c>
      <c r="S1711" t="s">
        <v>23</v>
      </c>
      <c r="T1711">
        <f>IF(data[[#This Row],[DeviceProtection]]="Yes",1,"")</f>
        <v>1</v>
      </c>
      <c r="U1711" t="s">
        <v>23</v>
      </c>
      <c r="V1711">
        <f>IF(data[[#This Row],[TechSupport]]="Yes",1,"")</f>
        <v>1</v>
      </c>
      <c r="W1711" t="s">
        <v>23</v>
      </c>
      <c r="X1711">
        <f>IF(data[[#This Row],[StreamingTV]]="Yes",1,"")</f>
        <v>1</v>
      </c>
      <c r="Y1711" t="s">
        <v>24</v>
      </c>
      <c r="Z1711" t="str">
        <f>IF(data[[#This Row],[StreamingMovies]]="Yes",1,"")</f>
        <v/>
      </c>
      <c r="AA1711" t="s">
        <v>47</v>
      </c>
      <c r="AB1711" t="s">
        <v>23</v>
      </c>
      <c r="AC1711" t="s">
        <v>40</v>
      </c>
      <c r="AD1711">
        <v>69.099999999999994</v>
      </c>
      <c r="AE1711">
        <v>2093.9</v>
      </c>
      <c r="AF1711">
        <v>0</v>
      </c>
      <c r="AG1711" s="2">
        <v>0</v>
      </c>
      <c r="AH1711" t="s">
        <v>24</v>
      </c>
      <c r="AI1711">
        <f t="shared" si="52"/>
        <v>0</v>
      </c>
      <c r="AJ1711">
        <f t="shared" si="53"/>
        <v>1</v>
      </c>
    </row>
    <row r="1712" spans="1:36" x14ac:dyDescent="0.35">
      <c r="A1712">
        <v>1711</v>
      </c>
      <c r="B1712" t="s">
        <v>1747</v>
      </c>
      <c r="C1712" t="s">
        <v>22</v>
      </c>
      <c r="D1712">
        <v>0</v>
      </c>
      <c r="E1712" t="s">
        <v>24</v>
      </c>
      <c r="F1712" t="s">
        <v>24</v>
      </c>
      <c r="G1712" t="str">
        <f>IF(AND(data[[#This Row],[Partner]]="Yes", data[[#This Row],[Dependents]]="Yes"), "Both", IF(data[[#This Row],[Partner]]="Yes", "Partner", IF(data[[#This Row],[Dependents]]="Yes", "Dependent", "None")))</f>
        <v>None</v>
      </c>
      <c r="H1712">
        <v>5</v>
      </c>
      <c r="I1712" s="1">
        <f>data[[#This Row],[Tenure]]/12</f>
        <v>0.41666666666666669</v>
      </c>
      <c r="J1712" t="s">
        <v>23</v>
      </c>
      <c r="K1712">
        <f>IF(data[[#This Row],[PhoneService]]="Yes",1,"")</f>
        <v>1</v>
      </c>
      <c r="L1712" t="s">
        <v>23</v>
      </c>
      <c r="M1712">
        <f>IF(data[[#This Row],[MultipleLines]]="Yes",1,"")</f>
        <v>1</v>
      </c>
      <c r="N1712" t="s">
        <v>37</v>
      </c>
      <c r="O1712" t="s">
        <v>24</v>
      </c>
      <c r="P1712" t="str">
        <f>IF(data[[#This Row],[OnlineSecurity]]="Yes",1,"")</f>
        <v/>
      </c>
      <c r="Q1712" t="s">
        <v>24</v>
      </c>
      <c r="R1712" t="str">
        <f>IF(data[[#This Row],[OnlineBackup]]="Yes",1,"")</f>
        <v/>
      </c>
      <c r="S1712" t="s">
        <v>23</v>
      </c>
      <c r="T1712">
        <f>IF(data[[#This Row],[DeviceProtection]]="Yes",1,"")</f>
        <v>1</v>
      </c>
      <c r="U1712" t="s">
        <v>23</v>
      </c>
      <c r="V1712">
        <f>IF(data[[#This Row],[TechSupport]]="Yes",1,"")</f>
        <v>1</v>
      </c>
      <c r="W1712" t="s">
        <v>24</v>
      </c>
      <c r="X1712" t="str">
        <f>IF(data[[#This Row],[StreamingTV]]="Yes",1,"")</f>
        <v/>
      </c>
      <c r="Y1712" t="s">
        <v>24</v>
      </c>
      <c r="Z1712" t="str">
        <f>IF(data[[#This Row],[StreamingMovies]]="Yes",1,"")</f>
        <v/>
      </c>
      <c r="AA1712" t="s">
        <v>27</v>
      </c>
      <c r="AB1712" t="s">
        <v>23</v>
      </c>
      <c r="AC1712" t="s">
        <v>28</v>
      </c>
      <c r="AD1712">
        <v>82.75</v>
      </c>
      <c r="AE1712">
        <v>417.75</v>
      </c>
      <c r="AF1712">
        <v>0</v>
      </c>
      <c r="AG1712" s="2">
        <v>0</v>
      </c>
      <c r="AH1712" t="s">
        <v>24</v>
      </c>
      <c r="AI1712">
        <f t="shared" si="52"/>
        <v>0</v>
      </c>
      <c r="AJ1712">
        <f t="shared" si="53"/>
        <v>1</v>
      </c>
    </row>
    <row r="1713" spans="1:36" x14ac:dyDescent="0.35">
      <c r="A1713">
        <v>1712</v>
      </c>
      <c r="B1713" t="s">
        <v>1748</v>
      </c>
      <c r="C1713" t="s">
        <v>22</v>
      </c>
      <c r="D1713">
        <v>0</v>
      </c>
      <c r="E1713" t="s">
        <v>23</v>
      </c>
      <c r="F1713" t="s">
        <v>24</v>
      </c>
      <c r="G1713" t="str">
        <f>IF(AND(data[[#This Row],[Partner]]="Yes", data[[#This Row],[Dependents]]="Yes"), "Both", IF(data[[#This Row],[Partner]]="Yes", "Partner", IF(data[[#This Row],[Dependents]]="Yes", "Dependent", "None")))</f>
        <v>Partner</v>
      </c>
      <c r="H1713">
        <v>71</v>
      </c>
      <c r="I1713" s="1">
        <f>data[[#This Row],[Tenure]]/12</f>
        <v>5.916666666666667</v>
      </c>
      <c r="J1713" t="s">
        <v>23</v>
      </c>
      <c r="K1713">
        <f>IF(data[[#This Row],[PhoneService]]="Yes",1,"")</f>
        <v>1</v>
      </c>
      <c r="L1713" t="s">
        <v>23</v>
      </c>
      <c r="M1713">
        <f>IF(data[[#This Row],[MultipleLines]]="Yes",1,"")</f>
        <v>1</v>
      </c>
      <c r="N1713" t="s">
        <v>24</v>
      </c>
      <c r="O1713" t="s">
        <v>46</v>
      </c>
      <c r="P1713" t="str">
        <f>IF(data[[#This Row],[OnlineSecurity]]="Yes",1,"")</f>
        <v/>
      </c>
      <c r="Q1713" t="s">
        <v>46</v>
      </c>
      <c r="R1713" t="str">
        <f>IF(data[[#This Row],[OnlineBackup]]="Yes",1,"")</f>
        <v/>
      </c>
      <c r="S1713" t="s">
        <v>46</v>
      </c>
      <c r="T1713" t="str">
        <f>IF(data[[#This Row],[DeviceProtection]]="Yes",1,"")</f>
        <v/>
      </c>
      <c r="U1713" t="s">
        <v>46</v>
      </c>
      <c r="V1713" t="str">
        <f>IF(data[[#This Row],[TechSupport]]="Yes",1,"")</f>
        <v/>
      </c>
      <c r="W1713" t="s">
        <v>46</v>
      </c>
      <c r="X1713" t="str">
        <f>IF(data[[#This Row],[StreamingTV]]="Yes",1,"")</f>
        <v/>
      </c>
      <c r="Y1713" t="s">
        <v>46</v>
      </c>
      <c r="Z1713" t="str">
        <f>IF(data[[#This Row],[StreamingMovies]]="Yes",1,"")</f>
        <v/>
      </c>
      <c r="AA1713" t="s">
        <v>47</v>
      </c>
      <c r="AB1713" t="s">
        <v>23</v>
      </c>
      <c r="AC1713" t="s">
        <v>40</v>
      </c>
      <c r="AD1713">
        <v>24.4</v>
      </c>
      <c r="AE1713">
        <v>1725.4</v>
      </c>
      <c r="AF1713">
        <v>0</v>
      </c>
      <c r="AG1713" s="2">
        <v>0</v>
      </c>
      <c r="AH1713" t="s">
        <v>24</v>
      </c>
      <c r="AI1713">
        <f t="shared" si="52"/>
        <v>0</v>
      </c>
      <c r="AJ1713">
        <f t="shared" si="53"/>
        <v>1</v>
      </c>
    </row>
    <row r="1714" spans="1:36" x14ac:dyDescent="0.35">
      <c r="A1714">
        <v>1713</v>
      </c>
      <c r="B1714" t="s">
        <v>1749</v>
      </c>
      <c r="C1714" t="s">
        <v>22</v>
      </c>
      <c r="D1714">
        <v>0</v>
      </c>
      <c r="E1714" t="s">
        <v>24</v>
      </c>
      <c r="F1714" t="s">
        <v>24</v>
      </c>
      <c r="G1714" t="str">
        <f>IF(AND(data[[#This Row],[Partner]]="Yes", data[[#This Row],[Dependents]]="Yes"), "Both", IF(data[[#This Row],[Partner]]="Yes", "Partner", IF(data[[#This Row],[Dependents]]="Yes", "Dependent", "None")))</f>
        <v>None</v>
      </c>
      <c r="H1714">
        <v>29</v>
      </c>
      <c r="I1714" s="1">
        <f>data[[#This Row],[Tenure]]/12</f>
        <v>2.4166666666666665</v>
      </c>
      <c r="J1714" t="s">
        <v>23</v>
      </c>
      <c r="K1714">
        <f>IF(data[[#This Row],[PhoneService]]="Yes",1,"")</f>
        <v>1</v>
      </c>
      <c r="L1714" t="s">
        <v>23</v>
      </c>
      <c r="M1714">
        <f>IF(data[[#This Row],[MultipleLines]]="Yes",1,"")</f>
        <v>1</v>
      </c>
      <c r="N1714" t="s">
        <v>26</v>
      </c>
      <c r="O1714" t="s">
        <v>24</v>
      </c>
      <c r="P1714" t="str">
        <f>IF(data[[#This Row],[OnlineSecurity]]="Yes",1,"")</f>
        <v/>
      </c>
      <c r="Q1714" t="s">
        <v>23</v>
      </c>
      <c r="R1714">
        <f>IF(data[[#This Row],[OnlineBackup]]="Yes",1,"")</f>
        <v>1</v>
      </c>
      <c r="S1714" t="s">
        <v>24</v>
      </c>
      <c r="T1714" t="str">
        <f>IF(data[[#This Row],[DeviceProtection]]="Yes",1,"")</f>
        <v/>
      </c>
      <c r="U1714" t="s">
        <v>24</v>
      </c>
      <c r="V1714" t="str">
        <f>IF(data[[#This Row],[TechSupport]]="Yes",1,"")</f>
        <v/>
      </c>
      <c r="W1714" t="s">
        <v>24</v>
      </c>
      <c r="X1714" t="str">
        <f>IF(data[[#This Row],[StreamingTV]]="Yes",1,"")</f>
        <v/>
      </c>
      <c r="Y1714" t="s">
        <v>24</v>
      </c>
      <c r="Z1714" t="str">
        <f>IF(data[[#This Row],[StreamingMovies]]="Yes",1,"")</f>
        <v/>
      </c>
      <c r="AA1714" t="s">
        <v>31</v>
      </c>
      <c r="AB1714" t="s">
        <v>23</v>
      </c>
      <c r="AC1714" t="s">
        <v>28</v>
      </c>
      <c r="AD1714">
        <v>55.25</v>
      </c>
      <c r="AE1714">
        <v>1620.2</v>
      </c>
      <c r="AF1714">
        <v>0</v>
      </c>
      <c r="AG1714" s="2">
        <v>0</v>
      </c>
      <c r="AH1714" t="s">
        <v>24</v>
      </c>
      <c r="AI1714">
        <f t="shared" si="52"/>
        <v>0</v>
      </c>
      <c r="AJ1714">
        <f t="shared" si="53"/>
        <v>1</v>
      </c>
    </row>
    <row r="1715" spans="1:36" x14ac:dyDescent="0.35">
      <c r="A1715">
        <v>1714</v>
      </c>
      <c r="B1715" t="s">
        <v>1750</v>
      </c>
      <c r="C1715" t="s">
        <v>30</v>
      </c>
      <c r="D1715">
        <v>0</v>
      </c>
      <c r="E1715" t="s">
        <v>23</v>
      </c>
      <c r="F1715" t="s">
        <v>24</v>
      </c>
      <c r="G1715" t="str">
        <f>IF(AND(data[[#This Row],[Partner]]="Yes", data[[#This Row],[Dependents]]="Yes"), "Both", IF(data[[#This Row],[Partner]]="Yes", "Partner", IF(data[[#This Row],[Dependents]]="Yes", "Dependent", "None")))</f>
        <v>Partner</v>
      </c>
      <c r="H1715">
        <v>52</v>
      </c>
      <c r="I1715" s="1">
        <f>data[[#This Row],[Tenure]]/12</f>
        <v>4.333333333333333</v>
      </c>
      <c r="J1715" t="s">
        <v>23</v>
      </c>
      <c r="K1715">
        <f>IF(data[[#This Row],[PhoneService]]="Yes",1,"")</f>
        <v>1</v>
      </c>
      <c r="L1715" t="s">
        <v>23</v>
      </c>
      <c r="M1715">
        <f>IF(data[[#This Row],[MultipleLines]]="Yes",1,"")</f>
        <v>1</v>
      </c>
      <c r="N1715" t="s">
        <v>26</v>
      </c>
      <c r="O1715" t="s">
        <v>24</v>
      </c>
      <c r="P1715" t="str">
        <f>IF(data[[#This Row],[OnlineSecurity]]="Yes",1,"")</f>
        <v/>
      </c>
      <c r="Q1715" t="s">
        <v>23</v>
      </c>
      <c r="R1715">
        <f>IF(data[[#This Row],[OnlineBackup]]="Yes",1,"")</f>
        <v>1</v>
      </c>
      <c r="S1715" t="s">
        <v>24</v>
      </c>
      <c r="T1715" t="str">
        <f>IF(data[[#This Row],[DeviceProtection]]="Yes",1,"")</f>
        <v/>
      </c>
      <c r="U1715" t="s">
        <v>23</v>
      </c>
      <c r="V1715">
        <f>IF(data[[#This Row],[TechSupport]]="Yes",1,"")</f>
        <v>1</v>
      </c>
      <c r="W1715" t="s">
        <v>24</v>
      </c>
      <c r="X1715" t="str">
        <f>IF(data[[#This Row],[StreamingTV]]="Yes",1,"")</f>
        <v/>
      </c>
      <c r="Y1715" t="s">
        <v>24</v>
      </c>
      <c r="Z1715" t="str">
        <f>IF(data[[#This Row],[StreamingMovies]]="Yes",1,"")</f>
        <v/>
      </c>
      <c r="AA1715" t="s">
        <v>27</v>
      </c>
      <c r="AB1715" t="s">
        <v>24</v>
      </c>
      <c r="AC1715" t="s">
        <v>35</v>
      </c>
      <c r="AD1715">
        <v>61.35</v>
      </c>
      <c r="AE1715">
        <v>3169.55</v>
      </c>
      <c r="AF1715">
        <v>0</v>
      </c>
      <c r="AG1715" s="2">
        <v>0</v>
      </c>
      <c r="AH1715" t="s">
        <v>24</v>
      </c>
      <c r="AI1715">
        <f t="shared" si="52"/>
        <v>0</v>
      </c>
      <c r="AJ1715">
        <f t="shared" si="53"/>
        <v>1</v>
      </c>
    </row>
    <row r="1716" spans="1:36" x14ac:dyDescent="0.35">
      <c r="A1716">
        <v>1715</v>
      </c>
      <c r="B1716" t="s">
        <v>1751</v>
      </c>
      <c r="C1716" t="s">
        <v>30</v>
      </c>
      <c r="D1716">
        <v>0</v>
      </c>
      <c r="E1716" t="s">
        <v>24</v>
      </c>
      <c r="F1716" t="s">
        <v>24</v>
      </c>
      <c r="G1716" t="str">
        <f>IF(AND(data[[#This Row],[Partner]]="Yes", data[[#This Row],[Dependents]]="Yes"), "Both", IF(data[[#This Row],[Partner]]="Yes", "Partner", IF(data[[#This Row],[Dependents]]="Yes", "Dependent", "None")))</f>
        <v>None</v>
      </c>
      <c r="H1716">
        <v>68</v>
      </c>
      <c r="I1716" s="1">
        <f>data[[#This Row],[Tenure]]/12</f>
        <v>5.666666666666667</v>
      </c>
      <c r="J1716" t="s">
        <v>23</v>
      </c>
      <c r="K1716">
        <f>IF(data[[#This Row],[PhoneService]]="Yes",1,"")</f>
        <v>1</v>
      </c>
      <c r="L1716" t="s">
        <v>23</v>
      </c>
      <c r="M1716">
        <f>IF(data[[#This Row],[MultipleLines]]="Yes",1,"")</f>
        <v>1</v>
      </c>
      <c r="N1716" t="s">
        <v>26</v>
      </c>
      <c r="O1716" t="s">
        <v>23</v>
      </c>
      <c r="P1716">
        <f>IF(data[[#This Row],[OnlineSecurity]]="Yes",1,"")</f>
        <v>1</v>
      </c>
      <c r="Q1716" t="s">
        <v>23</v>
      </c>
      <c r="R1716">
        <f>IF(data[[#This Row],[OnlineBackup]]="Yes",1,"")</f>
        <v>1</v>
      </c>
      <c r="S1716" t="s">
        <v>23</v>
      </c>
      <c r="T1716">
        <f>IF(data[[#This Row],[DeviceProtection]]="Yes",1,"")</f>
        <v>1</v>
      </c>
      <c r="U1716" t="s">
        <v>24</v>
      </c>
      <c r="V1716" t="str">
        <f>IF(data[[#This Row],[TechSupport]]="Yes",1,"")</f>
        <v/>
      </c>
      <c r="W1716" t="s">
        <v>24</v>
      </c>
      <c r="X1716" t="str">
        <f>IF(data[[#This Row],[StreamingTV]]="Yes",1,"")</f>
        <v/>
      </c>
      <c r="Y1716" t="s">
        <v>23</v>
      </c>
      <c r="Z1716">
        <f>IF(data[[#This Row],[StreamingMovies]]="Yes",1,"")</f>
        <v>1</v>
      </c>
      <c r="AA1716" t="s">
        <v>31</v>
      </c>
      <c r="AB1716" t="s">
        <v>24</v>
      </c>
      <c r="AC1716" t="s">
        <v>40</v>
      </c>
      <c r="AD1716">
        <v>76.75</v>
      </c>
      <c r="AE1716">
        <v>5233.25</v>
      </c>
      <c r="AF1716">
        <v>0</v>
      </c>
      <c r="AG1716" s="2">
        <v>0</v>
      </c>
      <c r="AH1716" t="s">
        <v>24</v>
      </c>
      <c r="AI1716">
        <f t="shared" si="52"/>
        <v>0</v>
      </c>
      <c r="AJ1716">
        <f t="shared" si="53"/>
        <v>1</v>
      </c>
    </row>
    <row r="1717" spans="1:36" x14ac:dyDescent="0.35">
      <c r="A1717">
        <v>1716</v>
      </c>
      <c r="B1717" t="s">
        <v>1752</v>
      </c>
      <c r="C1717" t="s">
        <v>22</v>
      </c>
      <c r="D1717">
        <v>0</v>
      </c>
      <c r="E1717" t="s">
        <v>23</v>
      </c>
      <c r="F1717" t="s">
        <v>23</v>
      </c>
      <c r="G1717" t="str">
        <f>IF(AND(data[[#This Row],[Partner]]="Yes", data[[#This Row],[Dependents]]="Yes"), "Both", IF(data[[#This Row],[Partner]]="Yes", "Partner", IF(data[[#This Row],[Dependents]]="Yes", "Dependent", "None")))</f>
        <v>Both</v>
      </c>
      <c r="H1717">
        <v>46</v>
      </c>
      <c r="I1717" s="1">
        <f>data[[#This Row],[Tenure]]/12</f>
        <v>3.8333333333333335</v>
      </c>
      <c r="J1717" t="s">
        <v>23</v>
      </c>
      <c r="K1717">
        <f>IF(data[[#This Row],[PhoneService]]="Yes",1,"")</f>
        <v>1</v>
      </c>
      <c r="L1717" t="s">
        <v>24</v>
      </c>
      <c r="M1717" t="str">
        <f>IF(data[[#This Row],[MultipleLines]]="Yes",1,"")</f>
        <v/>
      </c>
      <c r="N1717" t="s">
        <v>24</v>
      </c>
      <c r="O1717" t="s">
        <v>46</v>
      </c>
      <c r="P1717" t="str">
        <f>IF(data[[#This Row],[OnlineSecurity]]="Yes",1,"")</f>
        <v/>
      </c>
      <c r="Q1717" t="s">
        <v>46</v>
      </c>
      <c r="R1717" t="str">
        <f>IF(data[[#This Row],[OnlineBackup]]="Yes",1,"")</f>
        <v/>
      </c>
      <c r="S1717" t="s">
        <v>46</v>
      </c>
      <c r="T1717" t="str">
        <f>IF(data[[#This Row],[DeviceProtection]]="Yes",1,"")</f>
        <v/>
      </c>
      <c r="U1717" t="s">
        <v>46</v>
      </c>
      <c r="V1717" t="str">
        <f>IF(data[[#This Row],[TechSupport]]="Yes",1,"")</f>
        <v/>
      </c>
      <c r="W1717" t="s">
        <v>46</v>
      </c>
      <c r="X1717" t="str">
        <f>IF(data[[#This Row],[StreamingTV]]="Yes",1,"")</f>
        <v/>
      </c>
      <c r="Y1717" t="s">
        <v>46</v>
      </c>
      <c r="Z1717" t="str">
        <f>IF(data[[#This Row],[StreamingMovies]]="Yes",1,"")</f>
        <v/>
      </c>
      <c r="AA1717" t="s">
        <v>47</v>
      </c>
      <c r="AB1717" t="s">
        <v>24</v>
      </c>
      <c r="AC1717" t="s">
        <v>32</v>
      </c>
      <c r="AD1717">
        <v>19.399999999999999</v>
      </c>
      <c r="AE1717">
        <v>967.85</v>
      </c>
      <c r="AF1717">
        <v>0</v>
      </c>
      <c r="AG1717" s="2">
        <v>0</v>
      </c>
      <c r="AH1717" t="s">
        <v>24</v>
      </c>
      <c r="AI1717">
        <f t="shared" si="52"/>
        <v>0</v>
      </c>
      <c r="AJ1717">
        <f t="shared" si="53"/>
        <v>1</v>
      </c>
    </row>
    <row r="1718" spans="1:36" x14ac:dyDescent="0.35">
      <c r="A1718">
        <v>1717</v>
      </c>
      <c r="B1718" t="s">
        <v>1753</v>
      </c>
      <c r="C1718" t="s">
        <v>30</v>
      </c>
      <c r="D1718">
        <v>0</v>
      </c>
      <c r="E1718" t="s">
        <v>24</v>
      </c>
      <c r="F1718" t="s">
        <v>24</v>
      </c>
      <c r="G1718" t="str">
        <f>IF(AND(data[[#This Row],[Partner]]="Yes", data[[#This Row],[Dependents]]="Yes"), "Both", IF(data[[#This Row],[Partner]]="Yes", "Partner", IF(data[[#This Row],[Dependents]]="Yes", "Dependent", "None")))</f>
        <v>None</v>
      </c>
      <c r="H1718">
        <v>8</v>
      </c>
      <c r="I1718" s="1">
        <f>data[[#This Row],[Tenure]]/12</f>
        <v>0.66666666666666663</v>
      </c>
      <c r="J1718" t="s">
        <v>23</v>
      </c>
      <c r="K1718">
        <f>IF(data[[#This Row],[PhoneService]]="Yes",1,"")</f>
        <v>1</v>
      </c>
      <c r="L1718" t="s">
        <v>24</v>
      </c>
      <c r="M1718" t="str">
        <f>IF(data[[#This Row],[MultipleLines]]="Yes",1,"")</f>
        <v/>
      </c>
      <c r="N1718" t="s">
        <v>26</v>
      </c>
      <c r="O1718" t="s">
        <v>24</v>
      </c>
      <c r="P1718" t="str">
        <f>IF(data[[#This Row],[OnlineSecurity]]="Yes",1,"")</f>
        <v/>
      </c>
      <c r="Q1718" t="s">
        <v>24</v>
      </c>
      <c r="R1718" t="str">
        <f>IF(data[[#This Row],[OnlineBackup]]="Yes",1,"")</f>
        <v/>
      </c>
      <c r="S1718" t="s">
        <v>24</v>
      </c>
      <c r="T1718" t="str">
        <f>IF(data[[#This Row],[DeviceProtection]]="Yes",1,"")</f>
        <v/>
      </c>
      <c r="U1718" t="s">
        <v>24</v>
      </c>
      <c r="V1718" t="str">
        <f>IF(data[[#This Row],[TechSupport]]="Yes",1,"")</f>
        <v/>
      </c>
      <c r="W1718" t="s">
        <v>24</v>
      </c>
      <c r="X1718" t="str">
        <f>IF(data[[#This Row],[StreamingTV]]="Yes",1,"")</f>
        <v/>
      </c>
      <c r="Y1718" t="s">
        <v>23</v>
      </c>
      <c r="Z1718">
        <f>IF(data[[#This Row],[StreamingMovies]]="Yes",1,"")</f>
        <v>1</v>
      </c>
      <c r="AA1718" t="s">
        <v>27</v>
      </c>
      <c r="AB1718" t="s">
        <v>23</v>
      </c>
      <c r="AC1718" t="s">
        <v>40</v>
      </c>
      <c r="AD1718">
        <v>54.75</v>
      </c>
      <c r="AE1718">
        <v>438.05</v>
      </c>
      <c r="AF1718">
        <v>0</v>
      </c>
      <c r="AG1718" s="2">
        <v>0</v>
      </c>
      <c r="AH1718" t="s">
        <v>24</v>
      </c>
      <c r="AI1718">
        <f t="shared" si="52"/>
        <v>0</v>
      </c>
      <c r="AJ1718">
        <f t="shared" si="53"/>
        <v>1</v>
      </c>
    </row>
    <row r="1719" spans="1:36" x14ac:dyDescent="0.35">
      <c r="A1719">
        <v>1718</v>
      </c>
      <c r="B1719" t="s">
        <v>1754</v>
      </c>
      <c r="C1719" t="s">
        <v>30</v>
      </c>
      <c r="D1719">
        <v>0</v>
      </c>
      <c r="E1719" t="s">
        <v>23</v>
      </c>
      <c r="F1719" t="s">
        <v>24</v>
      </c>
      <c r="G1719" t="str">
        <f>IF(AND(data[[#This Row],[Partner]]="Yes", data[[#This Row],[Dependents]]="Yes"), "Both", IF(data[[#This Row],[Partner]]="Yes", "Partner", IF(data[[#This Row],[Dependents]]="Yes", "Dependent", "None")))</f>
        <v>Partner</v>
      </c>
      <c r="H1719">
        <v>72</v>
      </c>
      <c r="I1719" s="1">
        <f>data[[#This Row],[Tenure]]/12</f>
        <v>6</v>
      </c>
      <c r="J1719" t="s">
        <v>23</v>
      </c>
      <c r="K1719">
        <f>IF(data[[#This Row],[PhoneService]]="Yes",1,"")</f>
        <v>1</v>
      </c>
      <c r="L1719" t="s">
        <v>24</v>
      </c>
      <c r="M1719" t="str">
        <f>IF(data[[#This Row],[MultipleLines]]="Yes",1,"")</f>
        <v/>
      </c>
      <c r="N1719" t="s">
        <v>24</v>
      </c>
      <c r="O1719" t="s">
        <v>46</v>
      </c>
      <c r="P1719" t="str">
        <f>IF(data[[#This Row],[OnlineSecurity]]="Yes",1,"")</f>
        <v/>
      </c>
      <c r="Q1719" t="s">
        <v>46</v>
      </c>
      <c r="R1719" t="str">
        <f>IF(data[[#This Row],[OnlineBackup]]="Yes",1,"")</f>
        <v/>
      </c>
      <c r="S1719" t="s">
        <v>46</v>
      </c>
      <c r="T1719" t="str">
        <f>IF(data[[#This Row],[DeviceProtection]]="Yes",1,"")</f>
        <v/>
      </c>
      <c r="U1719" t="s">
        <v>46</v>
      </c>
      <c r="V1719" t="str">
        <f>IF(data[[#This Row],[TechSupport]]="Yes",1,"")</f>
        <v/>
      </c>
      <c r="W1719" t="s">
        <v>46</v>
      </c>
      <c r="X1719" t="str">
        <f>IF(data[[#This Row],[StreamingTV]]="Yes",1,"")</f>
        <v/>
      </c>
      <c r="Y1719" t="s">
        <v>46</v>
      </c>
      <c r="Z1719" t="str">
        <f>IF(data[[#This Row],[StreamingMovies]]="Yes",1,"")</f>
        <v/>
      </c>
      <c r="AA1719" t="s">
        <v>47</v>
      </c>
      <c r="AB1719" t="s">
        <v>24</v>
      </c>
      <c r="AC1719" t="s">
        <v>40</v>
      </c>
      <c r="AD1719">
        <v>19.7</v>
      </c>
      <c r="AE1719">
        <v>1421.9</v>
      </c>
      <c r="AF1719">
        <v>0</v>
      </c>
      <c r="AG1719" s="2">
        <v>0</v>
      </c>
      <c r="AH1719" t="s">
        <v>24</v>
      </c>
      <c r="AI1719">
        <f t="shared" si="52"/>
        <v>0</v>
      </c>
      <c r="AJ1719">
        <f t="shared" si="53"/>
        <v>1</v>
      </c>
    </row>
    <row r="1720" spans="1:36" x14ac:dyDescent="0.35">
      <c r="A1720">
        <v>1719</v>
      </c>
      <c r="B1720" t="s">
        <v>1755</v>
      </c>
      <c r="C1720" t="s">
        <v>22</v>
      </c>
      <c r="D1720">
        <v>0</v>
      </c>
      <c r="E1720" t="s">
        <v>24</v>
      </c>
      <c r="F1720" t="s">
        <v>24</v>
      </c>
      <c r="G1720" t="str">
        <f>IF(AND(data[[#This Row],[Partner]]="Yes", data[[#This Row],[Dependents]]="Yes"), "Both", IF(data[[#This Row],[Partner]]="Yes", "Partner", IF(data[[#This Row],[Dependents]]="Yes", "Dependent", "None")))</f>
        <v>None</v>
      </c>
      <c r="H1720">
        <v>17</v>
      </c>
      <c r="I1720" s="1">
        <f>data[[#This Row],[Tenure]]/12</f>
        <v>1.4166666666666667</v>
      </c>
      <c r="J1720" t="s">
        <v>23</v>
      </c>
      <c r="K1720">
        <f>IF(data[[#This Row],[PhoneService]]="Yes",1,"")</f>
        <v>1</v>
      </c>
      <c r="L1720" t="s">
        <v>24</v>
      </c>
      <c r="M1720" t="str">
        <f>IF(data[[#This Row],[MultipleLines]]="Yes",1,"")</f>
        <v/>
      </c>
      <c r="N1720" t="s">
        <v>24</v>
      </c>
      <c r="O1720" t="s">
        <v>46</v>
      </c>
      <c r="P1720" t="str">
        <f>IF(data[[#This Row],[OnlineSecurity]]="Yes",1,"")</f>
        <v/>
      </c>
      <c r="Q1720" t="s">
        <v>46</v>
      </c>
      <c r="R1720" t="str">
        <f>IF(data[[#This Row],[OnlineBackup]]="Yes",1,"")</f>
        <v/>
      </c>
      <c r="S1720" t="s">
        <v>46</v>
      </c>
      <c r="T1720" t="str">
        <f>IF(data[[#This Row],[DeviceProtection]]="Yes",1,"")</f>
        <v/>
      </c>
      <c r="U1720" t="s">
        <v>46</v>
      </c>
      <c r="V1720" t="str">
        <f>IF(data[[#This Row],[TechSupport]]="Yes",1,"")</f>
        <v/>
      </c>
      <c r="W1720" t="s">
        <v>46</v>
      </c>
      <c r="X1720" t="str">
        <f>IF(data[[#This Row],[StreamingTV]]="Yes",1,"")</f>
        <v/>
      </c>
      <c r="Y1720" t="s">
        <v>46</v>
      </c>
      <c r="Z1720" t="str">
        <f>IF(data[[#This Row],[StreamingMovies]]="Yes",1,"")</f>
        <v/>
      </c>
      <c r="AA1720" t="s">
        <v>31</v>
      </c>
      <c r="AB1720" t="s">
        <v>24</v>
      </c>
      <c r="AC1720" t="s">
        <v>35</v>
      </c>
      <c r="AD1720">
        <v>19.899999999999999</v>
      </c>
      <c r="AE1720">
        <v>323.14999999999998</v>
      </c>
      <c r="AF1720">
        <v>0</v>
      </c>
      <c r="AG1720" s="2">
        <v>0</v>
      </c>
      <c r="AH1720" t="s">
        <v>24</v>
      </c>
      <c r="AI1720">
        <f t="shared" si="52"/>
        <v>0</v>
      </c>
      <c r="AJ1720">
        <f t="shared" si="53"/>
        <v>1</v>
      </c>
    </row>
    <row r="1721" spans="1:36" x14ac:dyDescent="0.35">
      <c r="A1721">
        <v>1720</v>
      </c>
      <c r="B1721" t="s">
        <v>1756</v>
      </c>
      <c r="C1721" t="s">
        <v>30</v>
      </c>
      <c r="D1721">
        <v>0</v>
      </c>
      <c r="E1721" t="s">
        <v>24</v>
      </c>
      <c r="F1721" t="s">
        <v>24</v>
      </c>
      <c r="G1721" t="str">
        <f>IF(AND(data[[#This Row],[Partner]]="Yes", data[[#This Row],[Dependents]]="Yes"), "Both", IF(data[[#This Row],[Partner]]="Yes", "Partner", IF(data[[#This Row],[Dependents]]="Yes", "Dependent", "None")))</f>
        <v>None</v>
      </c>
      <c r="H1721">
        <v>3</v>
      </c>
      <c r="I1721" s="1">
        <f>data[[#This Row],[Tenure]]/12</f>
        <v>0.25</v>
      </c>
      <c r="J1721" t="s">
        <v>23</v>
      </c>
      <c r="K1721">
        <f>IF(data[[#This Row],[PhoneService]]="Yes",1,"")</f>
        <v>1</v>
      </c>
      <c r="L1721" t="s">
        <v>24</v>
      </c>
      <c r="M1721" t="str">
        <f>IF(data[[#This Row],[MultipleLines]]="Yes",1,"")</f>
        <v/>
      </c>
      <c r="N1721" t="s">
        <v>37</v>
      </c>
      <c r="O1721" t="s">
        <v>24</v>
      </c>
      <c r="P1721" t="str">
        <f>IF(data[[#This Row],[OnlineSecurity]]="Yes",1,"")</f>
        <v/>
      </c>
      <c r="Q1721" t="s">
        <v>23</v>
      </c>
      <c r="R1721">
        <f>IF(data[[#This Row],[OnlineBackup]]="Yes",1,"")</f>
        <v>1</v>
      </c>
      <c r="S1721" t="s">
        <v>23</v>
      </c>
      <c r="T1721">
        <f>IF(data[[#This Row],[DeviceProtection]]="Yes",1,"")</f>
        <v>1</v>
      </c>
      <c r="U1721" t="s">
        <v>23</v>
      </c>
      <c r="V1721">
        <f>IF(data[[#This Row],[TechSupport]]="Yes",1,"")</f>
        <v>1</v>
      </c>
      <c r="W1721" t="s">
        <v>23</v>
      </c>
      <c r="X1721">
        <f>IF(data[[#This Row],[StreamingTV]]="Yes",1,"")</f>
        <v>1</v>
      </c>
      <c r="Y1721" t="s">
        <v>23</v>
      </c>
      <c r="Z1721">
        <f>IF(data[[#This Row],[StreamingMovies]]="Yes",1,"")</f>
        <v>1</v>
      </c>
      <c r="AA1721" t="s">
        <v>27</v>
      </c>
      <c r="AB1721" t="s">
        <v>23</v>
      </c>
      <c r="AC1721" t="s">
        <v>28</v>
      </c>
      <c r="AD1721">
        <v>107.95</v>
      </c>
      <c r="AE1721">
        <v>318.60000000000002</v>
      </c>
      <c r="AF1721">
        <v>4</v>
      </c>
      <c r="AG1721" s="2">
        <v>0</v>
      </c>
      <c r="AH1721" t="s">
        <v>24</v>
      </c>
      <c r="AI1721">
        <f t="shared" si="52"/>
        <v>0</v>
      </c>
      <c r="AJ1721">
        <f t="shared" si="53"/>
        <v>1</v>
      </c>
    </row>
    <row r="1722" spans="1:36" x14ac:dyDescent="0.35">
      <c r="A1722">
        <v>1721</v>
      </c>
      <c r="B1722" t="s">
        <v>1757</v>
      </c>
      <c r="C1722" t="s">
        <v>22</v>
      </c>
      <c r="D1722">
        <v>1</v>
      </c>
      <c r="E1722" t="s">
        <v>24</v>
      </c>
      <c r="F1722" t="s">
        <v>24</v>
      </c>
      <c r="G1722" t="str">
        <f>IF(AND(data[[#This Row],[Partner]]="Yes", data[[#This Row],[Dependents]]="Yes"), "Both", IF(data[[#This Row],[Partner]]="Yes", "Partner", IF(data[[#This Row],[Dependents]]="Yes", "Dependent", "None")))</f>
        <v>None</v>
      </c>
      <c r="H1722">
        <v>2</v>
      </c>
      <c r="I1722" s="1">
        <f>data[[#This Row],[Tenure]]/12</f>
        <v>0.16666666666666666</v>
      </c>
      <c r="J1722" t="s">
        <v>23</v>
      </c>
      <c r="K1722">
        <f>IF(data[[#This Row],[PhoneService]]="Yes",1,"")</f>
        <v>1</v>
      </c>
      <c r="L1722" t="s">
        <v>24</v>
      </c>
      <c r="M1722" t="str">
        <f>IF(data[[#This Row],[MultipleLines]]="Yes",1,"")</f>
        <v/>
      </c>
      <c r="N1722" t="s">
        <v>37</v>
      </c>
      <c r="O1722" t="s">
        <v>24</v>
      </c>
      <c r="P1722" t="str">
        <f>IF(data[[#This Row],[OnlineSecurity]]="Yes",1,"")</f>
        <v/>
      </c>
      <c r="Q1722" t="s">
        <v>23</v>
      </c>
      <c r="R1722">
        <f>IF(data[[#This Row],[OnlineBackup]]="Yes",1,"")</f>
        <v>1</v>
      </c>
      <c r="S1722" t="s">
        <v>24</v>
      </c>
      <c r="T1722" t="str">
        <f>IF(data[[#This Row],[DeviceProtection]]="Yes",1,"")</f>
        <v/>
      </c>
      <c r="U1722" t="s">
        <v>24</v>
      </c>
      <c r="V1722" t="str">
        <f>IF(data[[#This Row],[TechSupport]]="Yes",1,"")</f>
        <v/>
      </c>
      <c r="W1722" t="s">
        <v>23</v>
      </c>
      <c r="X1722">
        <f>IF(data[[#This Row],[StreamingTV]]="Yes",1,"")</f>
        <v>1</v>
      </c>
      <c r="Y1722" t="s">
        <v>24</v>
      </c>
      <c r="Z1722" t="str">
        <f>IF(data[[#This Row],[StreamingMovies]]="Yes",1,"")</f>
        <v/>
      </c>
      <c r="AA1722" t="s">
        <v>27</v>
      </c>
      <c r="AB1722" t="s">
        <v>23</v>
      </c>
      <c r="AC1722" t="s">
        <v>35</v>
      </c>
      <c r="AD1722">
        <v>83.8</v>
      </c>
      <c r="AE1722">
        <v>163.69999999999999</v>
      </c>
      <c r="AF1722">
        <v>0</v>
      </c>
      <c r="AG1722" s="2">
        <v>0</v>
      </c>
      <c r="AH1722" t="s">
        <v>24</v>
      </c>
      <c r="AI1722">
        <f t="shared" si="52"/>
        <v>0</v>
      </c>
      <c r="AJ1722">
        <f t="shared" si="53"/>
        <v>1</v>
      </c>
    </row>
    <row r="1723" spans="1:36" x14ac:dyDescent="0.35">
      <c r="A1723">
        <v>1722</v>
      </c>
      <c r="B1723" t="s">
        <v>1758</v>
      </c>
      <c r="C1723" t="s">
        <v>22</v>
      </c>
      <c r="D1723">
        <v>0</v>
      </c>
      <c r="E1723" t="s">
        <v>24</v>
      </c>
      <c r="F1723" t="s">
        <v>24</v>
      </c>
      <c r="G1723" t="str">
        <f>IF(AND(data[[#This Row],[Partner]]="Yes", data[[#This Row],[Dependents]]="Yes"), "Both", IF(data[[#This Row],[Partner]]="Yes", "Partner", IF(data[[#This Row],[Dependents]]="Yes", "Dependent", "None")))</f>
        <v>None</v>
      </c>
      <c r="H1723">
        <v>9</v>
      </c>
      <c r="I1723" s="1">
        <f>data[[#This Row],[Tenure]]/12</f>
        <v>0.75</v>
      </c>
      <c r="J1723" t="s">
        <v>23</v>
      </c>
      <c r="K1723">
        <f>IF(data[[#This Row],[PhoneService]]="Yes",1,"")</f>
        <v>1</v>
      </c>
      <c r="L1723" t="s">
        <v>24</v>
      </c>
      <c r="M1723" t="str">
        <f>IF(data[[#This Row],[MultipleLines]]="Yes",1,"")</f>
        <v/>
      </c>
      <c r="N1723" t="s">
        <v>37</v>
      </c>
      <c r="O1723" t="s">
        <v>23</v>
      </c>
      <c r="P1723">
        <f>IF(data[[#This Row],[OnlineSecurity]]="Yes",1,"")</f>
        <v>1</v>
      </c>
      <c r="Q1723" t="s">
        <v>24</v>
      </c>
      <c r="R1723" t="str">
        <f>IF(data[[#This Row],[OnlineBackup]]="Yes",1,"")</f>
        <v/>
      </c>
      <c r="S1723" t="s">
        <v>24</v>
      </c>
      <c r="T1723" t="str">
        <f>IF(data[[#This Row],[DeviceProtection]]="Yes",1,"")</f>
        <v/>
      </c>
      <c r="U1723" t="s">
        <v>24</v>
      </c>
      <c r="V1723" t="str">
        <f>IF(data[[#This Row],[TechSupport]]="Yes",1,"")</f>
        <v/>
      </c>
      <c r="W1723" t="s">
        <v>24</v>
      </c>
      <c r="X1723" t="str">
        <f>IF(data[[#This Row],[StreamingTV]]="Yes",1,"")</f>
        <v/>
      </c>
      <c r="Y1723" t="s">
        <v>24</v>
      </c>
      <c r="Z1723" t="str">
        <f>IF(data[[#This Row],[StreamingMovies]]="Yes",1,"")</f>
        <v/>
      </c>
      <c r="AA1723" t="s">
        <v>27</v>
      </c>
      <c r="AB1723" t="s">
        <v>23</v>
      </c>
      <c r="AC1723" t="s">
        <v>40</v>
      </c>
      <c r="AD1723">
        <v>74.25</v>
      </c>
      <c r="AE1723">
        <v>639.65</v>
      </c>
      <c r="AF1723">
        <v>0</v>
      </c>
      <c r="AG1723" s="2">
        <v>0</v>
      </c>
      <c r="AH1723" t="s">
        <v>23</v>
      </c>
      <c r="AI1723">
        <f t="shared" si="52"/>
        <v>1</v>
      </c>
      <c r="AJ1723" t="str">
        <f t="shared" si="53"/>
        <v/>
      </c>
    </row>
    <row r="1724" spans="1:36" x14ac:dyDescent="0.35">
      <c r="A1724">
        <v>1723</v>
      </c>
      <c r="B1724" t="s">
        <v>1759</v>
      </c>
      <c r="C1724" t="s">
        <v>22</v>
      </c>
      <c r="D1724">
        <v>0</v>
      </c>
      <c r="E1724" t="s">
        <v>24</v>
      </c>
      <c r="F1724" t="s">
        <v>24</v>
      </c>
      <c r="G1724" t="str">
        <f>IF(AND(data[[#This Row],[Partner]]="Yes", data[[#This Row],[Dependents]]="Yes"), "Both", IF(data[[#This Row],[Partner]]="Yes", "Partner", IF(data[[#This Row],[Dependents]]="Yes", "Dependent", "None")))</f>
        <v>None</v>
      </c>
      <c r="H1724">
        <v>51</v>
      </c>
      <c r="I1724" s="1">
        <f>data[[#This Row],[Tenure]]/12</f>
        <v>4.25</v>
      </c>
      <c r="J1724" t="s">
        <v>24</v>
      </c>
      <c r="K1724" t="str">
        <f>IF(data[[#This Row],[PhoneService]]="Yes",1,"")</f>
        <v/>
      </c>
      <c r="L1724" t="s">
        <v>25</v>
      </c>
      <c r="M1724" t="str">
        <f>IF(data[[#This Row],[MultipleLines]]="Yes",1,"")</f>
        <v/>
      </c>
      <c r="N1724" t="s">
        <v>26</v>
      </c>
      <c r="O1724" t="s">
        <v>24</v>
      </c>
      <c r="P1724" t="str">
        <f>IF(data[[#This Row],[OnlineSecurity]]="Yes",1,"")</f>
        <v/>
      </c>
      <c r="Q1724" t="s">
        <v>23</v>
      </c>
      <c r="R1724">
        <f>IF(data[[#This Row],[OnlineBackup]]="Yes",1,"")</f>
        <v>1</v>
      </c>
      <c r="S1724" t="s">
        <v>23</v>
      </c>
      <c r="T1724">
        <f>IF(data[[#This Row],[DeviceProtection]]="Yes",1,"")</f>
        <v>1</v>
      </c>
      <c r="U1724" t="s">
        <v>24</v>
      </c>
      <c r="V1724" t="str">
        <f>IF(data[[#This Row],[TechSupport]]="Yes",1,"")</f>
        <v/>
      </c>
      <c r="W1724" t="s">
        <v>23</v>
      </c>
      <c r="X1724">
        <f>IF(data[[#This Row],[StreamingTV]]="Yes",1,"")</f>
        <v>1</v>
      </c>
      <c r="Y1724" t="s">
        <v>23</v>
      </c>
      <c r="Z1724">
        <f>IF(data[[#This Row],[StreamingMovies]]="Yes",1,"")</f>
        <v>1</v>
      </c>
      <c r="AA1724" t="s">
        <v>31</v>
      </c>
      <c r="AB1724" t="s">
        <v>23</v>
      </c>
      <c r="AC1724" t="s">
        <v>40</v>
      </c>
      <c r="AD1724">
        <v>56.4</v>
      </c>
      <c r="AE1724">
        <v>2928.5</v>
      </c>
      <c r="AF1724">
        <v>0</v>
      </c>
      <c r="AG1724" s="2">
        <v>0</v>
      </c>
      <c r="AH1724" t="s">
        <v>24</v>
      </c>
      <c r="AI1724">
        <f t="shared" si="52"/>
        <v>0</v>
      </c>
      <c r="AJ1724">
        <f t="shared" si="53"/>
        <v>1</v>
      </c>
    </row>
    <row r="1725" spans="1:36" x14ac:dyDescent="0.35">
      <c r="A1725">
        <v>1724</v>
      </c>
      <c r="B1725" t="s">
        <v>1760</v>
      </c>
      <c r="C1725" t="s">
        <v>22</v>
      </c>
      <c r="D1725">
        <v>0</v>
      </c>
      <c r="E1725" t="s">
        <v>23</v>
      </c>
      <c r="F1725" t="s">
        <v>23</v>
      </c>
      <c r="G1725" t="str">
        <f>IF(AND(data[[#This Row],[Partner]]="Yes", data[[#This Row],[Dependents]]="Yes"), "Both", IF(data[[#This Row],[Partner]]="Yes", "Partner", IF(data[[#This Row],[Dependents]]="Yes", "Dependent", "None")))</f>
        <v>Both</v>
      </c>
      <c r="H1725">
        <v>6</v>
      </c>
      <c r="I1725" s="1">
        <f>data[[#This Row],[Tenure]]/12</f>
        <v>0.5</v>
      </c>
      <c r="J1725" t="s">
        <v>23</v>
      </c>
      <c r="K1725">
        <f>IF(data[[#This Row],[PhoneService]]="Yes",1,"")</f>
        <v>1</v>
      </c>
      <c r="L1725" t="s">
        <v>24</v>
      </c>
      <c r="M1725" t="str">
        <f>IF(data[[#This Row],[MultipleLines]]="Yes",1,"")</f>
        <v/>
      </c>
      <c r="N1725" t="s">
        <v>24</v>
      </c>
      <c r="O1725" t="s">
        <v>46</v>
      </c>
      <c r="P1725" t="str">
        <f>IF(data[[#This Row],[OnlineSecurity]]="Yes",1,"")</f>
        <v/>
      </c>
      <c r="Q1725" t="s">
        <v>46</v>
      </c>
      <c r="R1725" t="str">
        <f>IF(data[[#This Row],[OnlineBackup]]="Yes",1,"")</f>
        <v/>
      </c>
      <c r="S1725" t="s">
        <v>46</v>
      </c>
      <c r="T1725" t="str">
        <f>IF(data[[#This Row],[DeviceProtection]]="Yes",1,"")</f>
        <v/>
      </c>
      <c r="U1725" t="s">
        <v>46</v>
      </c>
      <c r="V1725" t="str">
        <f>IF(data[[#This Row],[TechSupport]]="Yes",1,"")</f>
        <v/>
      </c>
      <c r="W1725" t="s">
        <v>46</v>
      </c>
      <c r="X1725" t="str">
        <f>IF(data[[#This Row],[StreamingTV]]="Yes",1,"")</f>
        <v/>
      </c>
      <c r="Y1725" t="s">
        <v>46</v>
      </c>
      <c r="Z1725" t="str">
        <f>IF(data[[#This Row],[StreamingMovies]]="Yes",1,"")</f>
        <v/>
      </c>
      <c r="AA1725" t="s">
        <v>47</v>
      </c>
      <c r="AB1725" t="s">
        <v>24</v>
      </c>
      <c r="AC1725" t="s">
        <v>32</v>
      </c>
      <c r="AD1725">
        <v>20.100000000000001</v>
      </c>
      <c r="AE1725">
        <v>100.35</v>
      </c>
      <c r="AF1725">
        <v>0</v>
      </c>
      <c r="AG1725" s="2">
        <v>0</v>
      </c>
      <c r="AH1725" t="s">
        <v>24</v>
      </c>
      <c r="AI1725">
        <f t="shared" si="52"/>
        <v>0</v>
      </c>
      <c r="AJ1725">
        <f t="shared" si="53"/>
        <v>1</v>
      </c>
    </row>
    <row r="1726" spans="1:36" x14ac:dyDescent="0.35">
      <c r="A1726">
        <v>1725</v>
      </c>
      <c r="B1726" t="s">
        <v>1761</v>
      </c>
      <c r="C1726" t="s">
        <v>22</v>
      </c>
      <c r="D1726">
        <v>0</v>
      </c>
      <c r="E1726" t="s">
        <v>23</v>
      </c>
      <c r="F1726" t="s">
        <v>24</v>
      </c>
      <c r="G1726" t="str">
        <f>IF(AND(data[[#This Row],[Partner]]="Yes", data[[#This Row],[Dependents]]="Yes"), "Both", IF(data[[#This Row],[Partner]]="Yes", "Partner", IF(data[[#This Row],[Dependents]]="Yes", "Dependent", "None")))</f>
        <v>Partner</v>
      </c>
      <c r="H1726">
        <v>3</v>
      </c>
      <c r="I1726" s="1">
        <f>data[[#This Row],[Tenure]]/12</f>
        <v>0.25</v>
      </c>
      <c r="J1726" t="s">
        <v>23</v>
      </c>
      <c r="K1726">
        <f>IF(data[[#This Row],[PhoneService]]="Yes",1,"")</f>
        <v>1</v>
      </c>
      <c r="L1726" t="s">
        <v>23</v>
      </c>
      <c r="M1726">
        <f>IF(data[[#This Row],[MultipleLines]]="Yes",1,"")</f>
        <v>1</v>
      </c>
      <c r="N1726" t="s">
        <v>37</v>
      </c>
      <c r="O1726" t="s">
        <v>24</v>
      </c>
      <c r="P1726" t="str">
        <f>IF(data[[#This Row],[OnlineSecurity]]="Yes",1,"")</f>
        <v/>
      </c>
      <c r="Q1726" t="s">
        <v>24</v>
      </c>
      <c r="R1726" t="str">
        <f>IF(data[[#This Row],[OnlineBackup]]="Yes",1,"")</f>
        <v/>
      </c>
      <c r="S1726" t="s">
        <v>24</v>
      </c>
      <c r="T1726" t="str">
        <f>IF(data[[#This Row],[DeviceProtection]]="Yes",1,"")</f>
        <v/>
      </c>
      <c r="U1726" t="s">
        <v>24</v>
      </c>
      <c r="V1726" t="str">
        <f>IF(data[[#This Row],[TechSupport]]="Yes",1,"")</f>
        <v/>
      </c>
      <c r="W1726" t="s">
        <v>23</v>
      </c>
      <c r="X1726">
        <f>IF(data[[#This Row],[StreamingTV]]="Yes",1,"")</f>
        <v>1</v>
      </c>
      <c r="Y1726" t="s">
        <v>23</v>
      </c>
      <c r="Z1726">
        <f>IF(data[[#This Row],[StreamingMovies]]="Yes",1,"")</f>
        <v>1</v>
      </c>
      <c r="AA1726" t="s">
        <v>27</v>
      </c>
      <c r="AB1726" t="s">
        <v>24</v>
      </c>
      <c r="AC1726" t="s">
        <v>28</v>
      </c>
      <c r="AD1726">
        <v>94.9</v>
      </c>
      <c r="AE1726">
        <v>273.2</v>
      </c>
      <c r="AF1726">
        <v>0</v>
      </c>
      <c r="AG1726" s="2">
        <v>0</v>
      </c>
      <c r="AH1726" t="s">
        <v>24</v>
      </c>
      <c r="AI1726">
        <f t="shared" si="52"/>
        <v>0</v>
      </c>
      <c r="AJ1726">
        <f t="shared" si="53"/>
        <v>1</v>
      </c>
    </row>
    <row r="1727" spans="1:36" x14ac:dyDescent="0.35">
      <c r="A1727">
        <v>1726</v>
      </c>
      <c r="B1727" t="s">
        <v>1762</v>
      </c>
      <c r="C1727" t="s">
        <v>22</v>
      </c>
      <c r="D1727">
        <v>1</v>
      </c>
      <c r="E1727" t="s">
        <v>24</v>
      </c>
      <c r="F1727" t="s">
        <v>24</v>
      </c>
      <c r="G1727" t="str">
        <f>IF(AND(data[[#This Row],[Partner]]="Yes", data[[#This Row],[Dependents]]="Yes"), "Both", IF(data[[#This Row],[Partner]]="Yes", "Partner", IF(data[[#This Row],[Dependents]]="Yes", "Dependent", "None")))</f>
        <v>None</v>
      </c>
      <c r="H1727">
        <v>17</v>
      </c>
      <c r="I1727" s="1">
        <f>data[[#This Row],[Tenure]]/12</f>
        <v>1.4166666666666667</v>
      </c>
      <c r="J1727" t="s">
        <v>23</v>
      </c>
      <c r="K1727">
        <f>IF(data[[#This Row],[PhoneService]]="Yes",1,"")</f>
        <v>1</v>
      </c>
      <c r="L1727" t="s">
        <v>23</v>
      </c>
      <c r="M1727">
        <f>IF(data[[#This Row],[MultipleLines]]="Yes",1,"")</f>
        <v>1</v>
      </c>
      <c r="N1727" t="s">
        <v>37</v>
      </c>
      <c r="O1727" t="s">
        <v>24</v>
      </c>
      <c r="P1727" t="str">
        <f>IF(data[[#This Row],[OnlineSecurity]]="Yes",1,"")</f>
        <v/>
      </c>
      <c r="Q1727" t="s">
        <v>24</v>
      </c>
      <c r="R1727" t="str">
        <f>IF(data[[#This Row],[OnlineBackup]]="Yes",1,"")</f>
        <v/>
      </c>
      <c r="S1727" t="s">
        <v>24</v>
      </c>
      <c r="T1727" t="str">
        <f>IF(data[[#This Row],[DeviceProtection]]="Yes",1,"")</f>
        <v/>
      </c>
      <c r="U1727" t="s">
        <v>24</v>
      </c>
      <c r="V1727" t="str">
        <f>IF(data[[#This Row],[TechSupport]]="Yes",1,"")</f>
        <v/>
      </c>
      <c r="W1727" t="s">
        <v>23</v>
      </c>
      <c r="X1727">
        <f>IF(data[[#This Row],[StreamingTV]]="Yes",1,"")</f>
        <v>1</v>
      </c>
      <c r="Y1727" t="s">
        <v>23</v>
      </c>
      <c r="Z1727">
        <f>IF(data[[#This Row],[StreamingMovies]]="Yes",1,"")</f>
        <v>1</v>
      </c>
      <c r="AA1727" t="s">
        <v>27</v>
      </c>
      <c r="AB1727" t="s">
        <v>23</v>
      </c>
      <c r="AC1727" t="s">
        <v>28</v>
      </c>
      <c r="AD1727">
        <v>94.2</v>
      </c>
      <c r="AE1727">
        <v>1608.15</v>
      </c>
      <c r="AF1727">
        <v>0</v>
      </c>
      <c r="AG1727" s="2">
        <v>0</v>
      </c>
      <c r="AH1727" t="s">
        <v>24</v>
      </c>
      <c r="AI1727">
        <f t="shared" si="52"/>
        <v>0</v>
      </c>
      <c r="AJ1727">
        <f t="shared" si="53"/>
        <v>1</v>
      </c>
    </row>
    <row r="1728" spans="1:36" x14ac:dyDescent="0.35">
      <c r="A1728">
        <v>1727</v>
      </c>
      <c r="B1728" t="s">
        <v>1763</v>
      </c>
      <c r="C1728" t="s">
        <v>30</v>
      </c>
      <c r="D1728">
        <v>0</v>
      </c>
      <c r="E1728" t="s">
        <v>23</v>
      </c>
      <c r="F1728" t="s">
        <v>24</v>
      </c>
      <c r="G1728" t="str">
        <f>IF(AND(data[[#This Row],[Partner]]="Yes", data[[#This Row],[Dependents]]="Yes"), "Both", IF(data[[#This Row],[Partner]]="Yes", "Partner", IF(data[[#This Row],[Dependents]]="Yes", "Dependent", "None")))</f>
        <v>Partner</v>
      </c>
      <c r="H1728">
        <v>30</v>
      </c>
      <c r="I1728" s="1">
        <f>data[[#This Row],[Tenure]]/12</f>
        <v>2.5</v>
      </c>
      <c r="J1728" t="s">
        <v>23</v>
      </c>
      <c r="K1728">
        <f>IF(data[[#This Row],[PhoneService]]="Yes",1,"")</f>
        <v>1</v>
      </c>
      <c r="L1728" t="s">
        <v>23</v>
      </c>
      <c r="M1728">
        <f>IF(data[[#This Row],[MultipleLines]]="Yes",1,"")</f>
        <v>1</v>
      </c>
      <c r="N1728" t="s">
        <v>26</v>
      </c>
      <c r="O1728" t="s">
        <v>24</v>
      </c>
      <c r="P1728" t="str">
        <f>IF(data[[#This Row],[OnlineSecurity]]="Yes",1,"")</f>
        <v/>
      </c>
      <c r="Q1728" t="s">
        <v>24</v>
      </c>
      <c r="R1728" t="str">
        <f>IF(data[[#This Row],[OnlineBackup]]="Yes",1,"")</f>
        <v/>
      </c>
      <c r="S1728" t="s">
        <v>24</v>
      </c>
      <c r="T1728" t="str">
        <f>IF(data[[#This Row],[DeviceProtection]]="Yes",1,"")</f>
        <v/>
      </c>
      <c r="U1728" t="s">
        <v>24</v>
      </c>
      <c r="V1728" t="str">
        <f>IF(data[[#This Row],[TechSupport]]="Yes",1,"")</f>
        <v/>
      </c>
      <c r="W1728" t="s">
        <v>24</v>
      </c>
      <c r="X1728" t="str">
        <f>IF(data[[#This Row],[StreamingTV]]="Yes",1,"")</f>
        <v/>
      </c>
      <c r="Y1728" t="s">
        <v>24</v>
      </c>
      <c r="Z1728" t="str">
        <f>IF(data[[#This Row],[StreamingMovies]]="Yes",1,"")</f>
        <v/>
      </c>
      <c r="AA1728" t="s">
        <v>27</v>
      </c>
      <c r="AB1728" t="s">
        <v>24</v>
      </c>
      <c r="AC1728" t="s">
        <v>28</v>
      </c>
      <c r="AD1728">
        <v>49.9</v>
      </c>
      <c r="AE1728">
        <v>1441.95</v>
      </c>
      <c r="AF1728">
        <v>0</v>
      </c>
      <c r="AG1728" s="2">
        <v>0</v>
      </c>
      <c r="AH1728" t="s">
        <v>24</v>
      </c>
      <c r="AI1728">
        <f t="shared" si="52"/>
        <v>0</v>
      </c>
      <c r="AJ1728">
        <f t="shared" si="53"/>
        <v>1</v>
      </c>
    </row>
    <row r="1729" spans="1:36" x14ac:dyDescent="0.35">
      <c r="A1729">
        <v>1728</v>
      </c>
      <c r="B1729" t="s">
        <v>1764</v>
      </c>
      <c r="C1729" t="s">
        <v>30</v>
      </c>
      <c r="D1729">
        <v>0</v>
      </c>
      <c r="E1729" t="s">
        <v>24</v>
      </c>
      <c r="F1729" t="s">
        <v>24</v>
      </c>
      <c r="G1729" t="str">
        <f>IF(AND(data[[#This Row],[Partner]]="Yes", data[[#This Row],[Dependents]]="Yes"), "Both", IF(data[[#This Row],[Partner]]="Yes", "Partner", IF(data[[#This Row],[Dependents]]="Yes", "Dependent", "None")))</f>
        <v>None</v>
      </c>
      <c r="H1729">
        <v>31</v>
      </c>
      <c r="I1729" s="1">
        <f>data[[#This Row],[Tenure]]/12</f>
        <v>2.5833333333333335</v>
      </c>
      <c r="J1729" t="s">
        <v>23</v>
      </c>
      <c r="K1729">
        <f>IF(data[[#This Row],[PhoneService]]="Yes",1,"")</f>
        <v>1</v>
      </c>
      <c r="L1729" t="s">
        <v>23</v>
      </c>
      <c r="M1729">
        <f>IF(data[[#This Row],[MultipleLines]]="Yes",1,"")</f>
        <v>1</v>
      </c>
      <c r="N1729" t="s">
        <v>26</v>
      </c>
      <c r="O1729" t="s">
        <v>24</v>
      </c>
      <c r="P1729" t="str">
        <f>IF(data[[#This Row],[OnlineSecurity]]="Yes",1,"")</f>
        <v/>
      </c>
      <c r="Q1729" t="s">
        <v>23</v>
      </c>
      <c r="R1729">
        <f>IF(data[[#This Row],[OnlineBackup]]="Yes",1,"")</f>
        <v>1</v>
      </c>
      <c r="S1729" t="s">
        <v>24</v>
      </c>
      <c r="T1729" t="str">
        <f>IF(data[[#This Row],[DeviceProtection]]="Yes",1,"")</f>
        <v/>
      </c>
      <c r="U1729" t="s">
        <v>23</v>
      </c>
      <c r="V1729">
        <f>IF(data[[#This Row],[TechSupport]]="Yes",1,"")</f>
        <v>1</v>
      </c>
      <c r="W1729" t="s">
        <v>23</v>
      </c>
      <c r="X1729">
        <f>IF(data[[#This Row],[StreamingTV]]="Yes",1,"")</f>
        <v>1</v>
      </c>
      <c r="Y1729" t="s">
        <v>24</v>
      </c>
      <c r="Z1729" t="str">
        <f>IF(data[[#This Row],[StreamingMovies]]="Yes",1,"")</f>
        <v/>
      </c>
      <c r="AA1729" t="s">
        <v>27</v>
      </c>
      <c r="AB1729" t="s">
        <v>23</v>
      </c>
      <c r="AC1729" t="s">
        <v>28</v>
      </c>
      <c r="AD1729">
        <v>71.05</v>
      </c>
      <c r="AE1729">
        <v>2168.15</v>
      </c>
      <c r="AF1729">
        <v>0</v>
      </c>
      <c r="AG1729" s="2">
        <v>0</v>
      </c>
      <c r="AH1729" t="s">
        <v>24</v>
      </c>
      <c r="AI1729">
        <f t="shared" si="52"/>
        <v>0</v>
      </c>
      <c r="AJ1729">
        <f t="shared" si="53"/>
        <v>1</v>
      </c>
    </row>
    <row r="1730" spans="1:36" x14ac:dyDescent="0.35">
      <c r="A1730">
        <v>1729</v>
      </c>
      <c r="B1730" t="s">
        <v>1765</v>
      </c>
      <c r="C1730" t="s">
        <v>22</v>
      </c>
      <c r="D1730">
        <v>0</v>
      </c>
      <c r="E1730" t="s">
        <v>24</v>
      </c>
      <c r="F1730" t="s">
        <v>24</v>
      </c>
      <c r="G1730" t="str">
        <f>IF(AND(data[[#This Row],[Partner]]="Yes", data[[#This Row],[Dependents]]="Yes"), "Both", IF(data[[#This Row],[Partner]]="Yes", "Partner", IF(data[[#This Row],[Dependents]]="Yes", "Dependent", "None")))</f>
        <v>None</v>
      </c>
      <c r="H1730">
        <v>45</v>
      </c>
      <c r="I1730" s="1">
        <f>data[[#This Row],[Tenure]]/12</f>
        <v>3.75</v>
      </c>
      <c r="J1730" t="s">
        <v>23</v>
      </c>
      <c r="K1730">
        <f>IF(data[[#This Row],[PhoneService]]="Yes",1,"")</f>
        <v>1</v>
      </c>
      <c r="L1730" t="s">
        <v>24</v>
      </c>
      <c r="M1730" t="str">
        <f>IF(data[[#This Row],[MultipleLines]]="Yes",1,"")</f>
        <v/>
      </c>
      <c r="N1730" t="s">
        <v>26</v>
      </c>
      <c r="O1730" t="s">
        <v>23</v>
      </c>
      <c r="P1730">
        <f>IF(data[[#This Row],[OnlineSecurity]]="Yes",1,"")</f>
        <v>1</v>
      </c>
      <c r="Q1730" t="s">
        <v>24</v>
      </c>
      <c r="R1730" t="str">
        <f>IF(data[[#This Row],[OnlineBackup]]="Yes",1,"")</f>
        <v/>
      </c>
      <c r="S1730" t="s">
        <v>23</v>
      </c>
      <c r="T1730">
        <f>IF(data[[#This Row],[DeviceProtection]]="Yes",1,"")</f>
        <v>1</v>
      </c>
      <c r="U1730" t="s">
        <v>23</v>
      </c>
      <c r="V1730">
        <f>IF(data[[#This Row],[TechSupport]]="Yes",1,"")</f>
        <v>1</v>
      </c>
      <c r="W1730" t="s">
        <v>23</v>
      </c>
      <c r="X1730">
        <f>IF(data[[#This Row],[StreamingTV]]="Yes",1,"")</f>
        <v>1</v>
      </c>
      <c r="Y1730" t="s">
        <v>23</v>
      </c>
      <c r="Z1730">
        <f>IF(data[[#This Row],[StreamingMovies]]="Yes",1,"")</f>
        <v>1</v>
      </c>
      <c r="AA1730" t="s">
        <v>47</v>
      </c>
      <c r="AB1730" t="s">
        <v>24</v>
      </c>
      <c r="AC1730" t="s">
        <v>35</v>
      </c>
      <c r="AD1730">
        <v>81.650000000000006</v>
      </c>
      <c r="AE1730">
        <v>3618.7</v>
      </c>
      <c r="AF1730">
        <v>5</v>
      </c>
      <c r="AG1730" s="2">
        <v>0</v>
      </c>
      <c r="AH1730" t="s">
        <v>24</v>
      </c>
      <c r="AI1730">
        <f t="shared" si="52"/>
        <v>0</v>
      </c>
      <c r="AJ1730">
        <f t="shared" si="53"/>
        <v>1</v>
      </c>
    </row>
    <row r="1731" spans="1:36" x14ac:dyDescent="0.35">
      <c r="A1731">
        <v>1730</v>
      </c>
      <c r="B1731" t="s">
        <v>1766</v>
      </c>
      <c r="C1731" t="s">
        <v>30</v>
      </c>
      <c r="D1731">
        <v>0</v>
      </c>
      <c r="E1731" t="s">
        <v>23</v>
      </c>
      <c r="F1731" t="s">
        <v>24</v>
      </c>
      <c r="G1731" t="str">
        <f>IF(AND(data[[#This Row],[Partner]]="Yes", data[[#This Row],[Dependents]]="Yes"), "Both", IF(data[[#This Row],[Partner]]="Yes", "Partner", IF(data[[#This Row],[Dependents]]="Yes", "Dependent", "None")))</f>
        <v>Partner</v>
      </c>
      <c r="H1731">
        <v>64</v>
      </c>
      <c r="I1731" s="1">
        <f>data[[#This Row],[Tenure]]/12</f>
        <v>5.333333333333333</v>
      </c>
      <c r="J1731" t="s">
        <v>23</v>
      </c>
      <c r="K1731">
        <f>IF(data[[#This Row],[PhoneService]]="Yes",1,"")</f>
        <v>1</v>
      </c>
      <c r="L1731" t="s">
        <v>23</v>
      </c>
      <c r="M1731">
        <f>IF(data[[#This Row],[MultipleLines]]="Yes",1,"")</f>
        <v>1</v>
      </c>
      <c r="N1731" t="s">
        <v>37</v>
      </c>
      <c r="O1731" t="s">
        <v>23</v>
      </c>
      <c r="P1731">
        <f>IF(data[[#This Row],[OnlineSecurity]]="Yes",1,"")</f>
        <v>1</v>
      </c>
      <c r="Q1731" t="s">
        <v>23</v>
      </c>
      <c r="R1731">
        <f>IF(data[[#This Row],[OnlineBackup]]="Yes",1,"")</f>
        <v>1</v>
      </c>
      <c r="S1731" t="s">
        <v>23</v>
      </c>
      <c r="T1731">
        <f>IF(data[[#This Row],[DeviceProtection]]="Yes",1,"")</f>
        <v>1</v>
      </c>
      <c r="U1731" t="s">
        <v>24</v>
      </c>
      <c r="V1731" t="str">
        <f>IF(data[[#This Row],[TechSupport]]="Yes",1,"")</f>
        <v/>
      </c>
      <c r="W1731" t="s">
        <v>24</v>
      </c>
      <c r="X1731" t="str">
        <f>IF(data[[#This Row],[StreamingTV]]="Yes",1,"")</f>
        <v/>
      </c>
      <c r="Y1731" t="s">
        <v>24</v>
      </c>
      <c r="Z1731" t="str">
        <f>IF(data[[#This Row],[StreamingMovies]]="Yes",1,"")</f>
        <v/>
      </c>
      <c r="AA1731" t="s">
        <v>31</v>
      </c>
      <c r="AB1731" t="s">
        <v>24</v>
      </c>
      <c r="AC1731" t="s">
        <v>35</v>
      </c>
      <c r="AD1731">
        <v>89.45</v>
      </c>
      <c r="AE1731">
        <v>5692.65</v>
      </c>
      <c r="AF1731">
        <v>0</v>
      </c>
      <c r="AG1731" s="2">
        <v>0</v>
      </c>
      <c r="AH1731" t="s">
        <v>24</v>
      </c>
      <c r="AI1731">
        <f t="shared" ref="AI1731:AI1794" si="54">IF(AH1731="Yes",1,0)</f>
        <v>0</v>
      </c>
      <c r="AJ1731">
        <f t="shared" ref="AJ1731:AJ1794" si="55">IF(AH1731="No",1,"")</f>
        <v>1</v>
      </c>
    </row>
    <row r="1732" spans="1:36" x14ac:dyDescent="0.35">
      <c r="A1732">
        <v>1731</v>
      </c>
      <c r="B1732" t="s">
        <v>1767</v>
      </c>
      <c r="C1732" t="s">
        <v>30</v>
      </c>
      <c r="D1732">
        <v>0</v>
      </c>
      <c r="E1732" t="s">
        <v>24</v>
      </c>
      <c r="F1732" t="s">
        <v>24</v>
      </c>
      <c r="G1732" t="str">
        <f>IF(AND(data[[#This Row],[Partner]]="Yes", data[[#This Row],[Dependents]]="Yes"), "Both", IF(data[[#This Row],[Partner]]="Yes", "Partner", IF(data[[#This Row],[Dependents]]="Yes", "Dependent", "None")))</f>
        <v>None</v>
      </c>
      <c r="H1732">
        <v>1</v>
      </c>
      <c r="I1732" s="1">
        <f>data[[#This Row],[Tenure]]/12</f>
        <v>8.3333333333333329E-2</v>
      </c>
      <c r="J1732" t="s">
        <v>23</v>
      </c>
      <c r="K1732">
        <f>IF(data[[#This Row],[PhoneService]]="Yes",1,"")</f>
        <v>1</v>
      </c>
      <c r="L1732" t="s">
        <v>23</v>
      </c>
      <c r="M1732">
        <f>IF(data[[#This Row],[MultipleLines]]="Yes",1,"")</f>
        <v>1</v>
      </c>
      <c r="N1732" t="s">
        <v>26</v>
      </c>
      <c r="O1732" t="s">
        <v>24</v>
      </c>
      <c r="P1732" t="str">
        <f>IF(data[[#This Row],[OnlineSecurity]]="Yes",1,"")</f>
        <v/>
      </c>
      <c r="Q1732" t="s">
        <v>24</v>
      </c>
      <c r="R1732" t="str">
        <f>IF(data[[#This Row],[OnlineBackup]]="Yes",1,"")</f>
        <v/>
      </c>
      <c r="S1732" t="s">
        <v>24</v>
      </c>
      <c r="T1732" t="str">
        <f>IF(data[[#This Row],[DeviceProtection]]="Yes",1,"")</f>
        <v/>
      </c>
      <c r="U1732" t="s">
        <v>24</v>
      </c>
      <c r="V1732" t="str">
        <f>IF(data[[#This Row],[TechSupport]]="Yes",1,"")</f>
        <v/>
      </c>
      <c r="W1732" t="s">
        <v>23</v>
      </c>
      <c r="X1732">
        <f>IF(data[[#This Row],[StreamingTV]]="Yes",1,"")</f>
        <v>1</v>
      </c>
      <c r="Y1732" t="s">
        <v>24</v>
      </c>
      <c r="Z1732" t="str">
        <f>IF(data[[#This Row],[StreamingMovies]]="Yes",1,"")</f>
        <v/>
      </c>
      <c r="AA1732" t="s">
        <v>27</v>
      </c>
      <c r="AB1732" t="s">
        <v>23</v>
      </c>
      <c r="AC1732" t="s">
        <v>28</v>
      </c>
      <c r="AD1732">
        <v>59.85</v>
      </c>
      <c r="AE1732">
        <v>59.85</v>
      </c>
      <c r="AF1732">
        <v>0</v>
      </c>
      <c r="AG1732" s="2">
        <v>0</v>
      </c>
      <c r="AH1732" t="s">
        <v>23</v>
      </c>
      <c r="AI1732">
        <f t="shared" si="54"/>
        <v>1</v>
      </c>
      <c r="AJ1732" t="str">
        <f t="shared" si="55"/>
        <v/>
      </c>
    </row>
    <row r="1733" spans="1:36" x14ac:dyDescent="0.35">
      <c r="A1733">
        <v>1732</v>
      </c>
      <c r="B1733" t="s">
        <v>1768</v>
      </c>
      <c r="C1733" t="s">
        <v>22</v>
      </c>
      <c r="D1733">
        <v>1</v>
      </c>
      <c r="E1733" t="s">
        <v>24</v>
      </c>
      <c r="F1733" t="s">
        <v>24</v>
      </c>
      <c r="G1733" t="str">
        <f>IF(AND(data[[#This Row],[Partner]]="Yes", data[[#This Row],[Dependents]]="Yes"), "Both", IF(data[[#This Row],[Partner]]="Yes", "Partner", IF(data[[#This Row],[Dependents]]="Yes", "Dependent", "None")))</f>
        <v>None</v>
      </c>
      <c r="H1733">
        <v>1</v>
      </c>
      <c r="I1733" s="1">
        <f>data[[#This Row],[Tenure]]/12</f>
        <v>8.3333333333333329E-2</v>
      </c>
      <c r="J1733" t="s">
        <v>23</v>
      </c>
      <c r="K1733">
        <f>IF(data[[#This Row],[PhoneService]]="Yes",1,"")</f>
        <v>1</v>
      </c>
      <c r="L1733" t="s">
        <v>24</v>
      </c>
      <c r="M1733" t="str">
        <f>IF(data[[#This Row],[MultipleLines]]="Yes",1,"")</f>
        <v/>
      </c>
      <c r="N1733" t="s">
        <v>37</v>
      </c>
      <c r="O1733" t="s">
        <v>24</v>
      </c>
      <c r="P1733" t="str">
        <f>IF(data[[#This Row],[OnlineSecurity]]="Yes",1,"")</f>
        <v/>
      </c>
      <c r="Q1733" t="s">
        <v>24</v>
      </c>
      <c r="R1733" t="str">
        <f>IF(data[[#This Row],[OnlineBackup]]="Yes",1,"")</f>
        <v/>
      </c>
      <c r="S1733" t="s">
        <v>24</v>
      </c>
      <c r="T1733" t="str">
        <f>IF(data[[#This Row],[DeviceProtection]]="Yes",1,"")</f>
        <v/>
      </c>
      <c r="U1733" t="s">
        <v>24</v>
      </c>
      <c r="V1733" t="str">
        <f>IF(data[[#This Row],[TechSupport]]="Yes",1,"")</f>
        <v/>
      </c>
      <c r="W1733" t="s">
        <v>24</v>
      </c>
      <c r="X1733" t="str">
        <f>IF(data[[#This Row],[StreamingTV]]="Yes",1,"")</f>
        <v/>
      </c>
      <c r="Y1733" t="s">
        <v>24</v>
      </c>
      <c r="Z1733" t="str">
        <f>IF(data[[#This Row],[StreamingMovies]]="Yes",1,"")</f>
        <v/>
      </c>
      <c r="AA1733" t="s">
        <v>27</v>
      </c>
      <c r="AB1733" t="s">
        <v>23</v>
      </c>
      <c r="AC1733" t="s">
        <v>28</v>
      </c>
      <c r="AD1733">
        <v>69.599999999999994</v>
      </c>
      <c r="AE1733">
        <v>69.599999999999994</v>
      </c>
      <c r="AF1733">
        <v>0</v>
      </c>
      <c r="AG1733" s="2">
        <v>0</v>
      </c>
      <c r="AH1733" t="s">
        <v>23</v>
      </c>
      <c r="AI1733">
        <f t="shared" si="54"/>
        <v>1</v>
      </c>
      <c r="AJ1733" t="str">
        <f t="shared" si="55"/>
        <v/>
      </c>
    </row>
    <row r="1734" spans="1:36" x14ac:dyDescent="0.35">
      <c r="A1734">
        <v>1733</v>
      </c>
      <c r="B1734" t="s">
        <v>1769</v>
      </c>
      <c r="C1734" t="s">
        <v>30</v>
      </c>
      <c r="D1734">
        <v>1</v>
      </c>
      <c r="E1734" t="s">
        <v>23</v>
      </c>
      <c r="F1734" t="s">
        <v>23</v>
      </c>
      <c r="G1734" t="str">
        <f>IF(AND(data[[#This Row],[Partner]]="Yes", data[[#This Row],[Dependents]]="Yes"), "Both", IF(data[[#This Row],[Partner]]="Yes", "Partner", IF(data[[#This Row],[Dependents]]="Yes", "Dependent", "None")))</f>
        <v>Both</v>
      </c>
      <c r="H1734">
        <v>61</v>
      </c>
      <c r="I1734" s="1">
        <f>data[[#This Row],[Tenure]]/12</f>
        <v>5.083333333333333</v>
      </c>
      <c r="J1734" t="s">
        <v>23</v>
      </c>
      <c r="K1734">
        <f>IF(data[[#This Row],[PhoneService]]="Yes",1,"")</f>
        <v>1</v>
      </c>
      <c r="L1734" t="s">
        <v>23</v>
      </c>
      <c r="M1734">
        <f>IF(data[[#This Row],[MultipleLines]]="Yes",1,"")</f>
        <v>1</v>
      </c>
      <c r="N1734" t="s">
        <v>37</v>
      </c>
      <c r="O1734" t="s">
        <v>24</v>
      </c>
      <c r="P1734" t="str">
        <f>IF(data[[#This Row],[OnlineSecurity]]="Yes",1,"")</f>
        <v/>
      </c>
      <c r="Q1734" t="s">
        <v>23</v>
      </c>
      <c r="R1734">
        <f>IF(data[[#This Row],[OnlineBackup]]="Yes",1,"")</f>
        <v>1</v>
      </c>
      <c r="S1734" t="s">
        <v>24</v>
      </c>
      <c r="T1734" t="str">
        <f>IF(data[[#This Row],[DeviceProtection]]="Yes",1,"")</f>
        <v/>
      </c>
      <c r="U1734" t="s">
        <v>24</v>
      </c>
      <c r="V1734" t="str">
        <f>IF(data[[#This Row],[TechSupport]]="Yes",1,"")</f>
        <v/>
      </c>
      <c r="W1734" t="s">
        <v>23</v>
      </c>
      <c r="X1734">
        <f>IF(data[[#This Row],[StreamingTV]]="Yes",1,"")</f>
        <v>1</v>
      </c>
      <c r="Y1734" t="s">
        <v>23</v>
      </c>
      <c r="Z1734">
        <f>IF(data[[#This Row],[StreamingMovies]]="Yes",1,"")</f>
        <v>1</v>
      </c>
      <c r="AA1734" t="s">
        <v>31</v>
      </c>
      <c r="AB1734" t="s">
        <v>24</v>
      </c>
      <c r="AC1734" t="s">
        <v>28</v>
      </c>
      <c r="AD1734">
        <v>99</v>
      </c>
      <c r="AE1734">
        <v>5969.3</v>
      </c>
      <c r="AF1734">
        <v>0</v>
      </c>
      <c r="AG1734" s="2">
        <v>5</v>
      </c>
      <c r="AH1734" t="s">
        <v>24</v>
      </c>
      <c r="AI1734">
        <f t="shared" si="54"/>
        <v>0</v>
      </c>
      <c r="AJ1734">
        <f t="shared" si="55"/>
        <v>1</v>
      </c>
    </row>
    <row r="1735" spans="1:36" x14ac:dyDescent="0.35">
      <c r="A1735">
        <v>1734</v>
      </c>
      <c r="B1735" t="s">
        <v>1770</v>
      </c>
      <c r="C1735" t="s">
        <v>30</v>
      </c>
      <c r="D1735">
        <v>0</v>
      </c>
      <c r="E1735" t="s">
        <v>24</v>
      </c>
      <c r="F1735" t="s">
        <v>24</v>
      </c>
      <c r="G1735" t="str">
        <f>IF(AND(data[[#This Row],[Partner]]="Yes", data[[#This Row],[Dependents]]="Yes"), "Both", IF(data[[#This Row],[Partner]]="Yes", "Partner", IF(data[[#This Row],[Dependents]]="Yes", "Dependent", "None")))</f>
        <v>None</v>
      </c>
      <c r="H1735">
        <v>1</v>
      </c>
      <c r="I1735" s="1">
        <f>data[[#This Row],[Tenure]]/12</f>
        <v>8.3333333333333329E-2</v>
      </c>
      <c r="J1735" t="s">
        <v>23</v>
      </c>
      <c r="K1735">
        <f>IF(data[[#This Row],[PhoneService]]="Yes",1,"")</f>
        <v>1</v>
      </c>
      <c r="L1735" t="s">
        <v>24</v>
      </c>
      <c r="M1735" t="str">
        <f>IF(data[[#This Row],[MultipleLines]]="Yes",1,"")</f>
        <v/>
      </c>
      <c r="N1735" t="s">
        <v>24</v>
      </c>
      <c r="O1735" t="s">
        <v>46</v>
      </c>
      <c r="P1735" t="str">
        <f>IF(data[[#This Row],[OnlineSecurity]]="Yes",1,"")</f>
        <v/>
      </c>
      <c r="Q1735" t="s">
        <v>46</v>
      </c>
      <c r="R1735" t="str">
        <f>IF(data[[#This Row],[OnlineBackup]]="Yes",1,"")</f>
        <v/>
      </c>
      <c r="S1735" t="s">
        <v>46</v>
      </c>
      <c r="T1735" t="str">
        <f>IF(data[[#This Row],[DeviceProtection]]="Yes",1,"")</f>
        <v/>
      </c>
      <c r="U1735" t="s">
        <v>46</v>
      </c>
      <c r="V1735" t="str">
        <f>IF(data[[#This Row],[TechSupport]]="Yes",1,"")</f>
        <v/>
      </c>
      <c r="W1735" t="s">
        <v>46</v>
      </c>
      <c r="X1735" t="str">
        <f>IF(data[[#This Row],[StreamingTV]]="Yes",1,"")</f>
        <v/>
      </c>
      <c r="Y1735" t="s">
        <v>46</v>
      </c>
      <c r="Z1735" t="str">
        <f>IF(data[[#This Row],[StreamingMovies]]="Yes",1,"")</f>
        <v/>
      </c>
      <c r="AA1735" t="s">
        <v>27</v>
      </c>
      <c r="AB1735" t="s">
        <v>24</v>
      </c>
      <c r="AC1735" t="s">
        <v>32</v>
      </c>
      <c r="AD1735">
        <v>19.05</v>
      </c>
      <c r="AE1735">
        <v>19.05</v>
      </c>
      <c r="AF1735">
        <v>0</v>
      </c>
      <c r="AG1735" s="2">
        <v>0</v>
      </c>
      <c r="AH1735" t="s">
        <v>24</v>
      </c>
      <c r="AI1735">
        <f t="shared" si="54"/>
        <v>0</v>
      </c>
      <c r="AJ1735">
        <f t="shared" si="55"/>
        <v>1</v>
      </c>
    </row>
    <row r="1736" spans="1:36" x14ac:dyDescent="0.35">
      <c r="A1736">
        <v>1735</v>
      </c>
      <c r="B1736" t="s">
        <v>1771</v>
      </c>
      <c r="C1736" t="s">
        <v>30</v>
      </c>
      <c r="D1736">
        <v>0</v>
      </c>
      <c r="E1736" t="s">
        <v>24</v>
      </c>
      <c r="F1736" t="s">
        <v>24</v>
      </c>
      <c r="G1736" t="str">
        <f>IF(AND(data[[#This Row],[Partner]]="Yes", data[[#This Row],[Dependents]]="Yes"), "Both", IF(data[[#This Row],[Partner]]="Yes", "Partner", IF(data[[#This Row],[Dependents]]="Yes", "Dependent", "None")))</f>
        <v>None</v>
      </c>
      <c r="H1736">
        <v>9</v>
      </c>
      <c r="I1736" s="1">
        <f>data[[#This Row],[Tenure]]/12</f>
        <v>0.75</v>
      </c>
      <c r="J1736" t="s">
        <v>24</v>
      </c>
      <c r="K1736" t="str">
        <f>IF(data[[#This Row],[PhoneService]]="Yes",1,"")</f>
        <v/>
      </c>
      <c r="L1736" t="s">
        <v>25</v>
      </c>
      <c r="M1736" t="str">
        <f>IF(data[[#This Row],[MultipleLines]]="Yes",1,"")</f>
        <v/>
      </c>
      <c r="N1736" t="s">
        <v>26</v>
      </c>
      <c r="O1736" t="s">
        <v>24</v>
      </c>
      <c r="P1736" t="str">
        <f>IF(data[[#This Row],[OnlineSecurity]]="Yes",1,"")</f>
        <v/>
      </c>
      <c r="Q1736" t="s">
        <v>24</v>
      </c>
      <c r="R1736" t="str">
        <f>IF(data[[#This Row],[OnlineBackup]]="Yes",1,"")</f>
        <v/>
      </c>
      <c r="S1736" t="s">
        <v>24</v>
      </c>
      <c r="T1736" t="str">
        <f>IF(data[[#This Row],[DeviceProtection]]="Yes",1,"")</f>
        <v/>
      </c>
      <c r="U1736" t="s">
        <v>24</v>
      </c>
      <c r="V1736" t="str">
        <f>IF(data[[#This Row],[TechSupport]]="Yes",1,"")</f>
        <v/>
      </c>
      <c r="W1736" t="s">
        <v>23</v>
      </c>
      <c r="X1736">
        <f>IF(data[[#This Row],[StreamingTV]]="Yes",1,"")</f>
        <v>1</v>
      </c>
      <c r="Y1736" t="s">
        <v>23</v>
      </c>
      <c r="Z1736">
        <f>IF(data[[#This Row],[StreamingMovies]]="Yes",1,"")</f>
        <v>1</v>
      </c>
      <c r="AA1736" t="s">
        <v>27</v>
      </c>
      <c r="AB1736" t="s">
        <v>23</v>
      </c>
      <c r="AC1736" t="s">
        <v>28</v>
      </c>
      <c r="AD1736">
        <v>45.4</v>
      </c>
      <c r="AE1736">
        <v>418.8</v>
      </c>
      <c r="AF1736">
        <v>0</v>
      </c>
      <c r="AG1736" s="2">
        <v>0</v>
      </c>
      <c r="AH1736" t="s">
        <v>23</v>
      </c>
      <c r="AI1736">
        <f t="shared" si="54"/>
        <v>1</v>
      </c>
      <c r="AJ1736" t="str">
        <f t="shared" si="55"/>
        <v/>
      </c>
    </row>
    <row r="1737" spans="1:36" x14ac:dyDescent="0.35">
      <c r="A1737">
        <v>1736</v>
      </c>
      <c r="B1737" t="s">
        <v>1772</v>
      </c>
      <c r="C1737" t="s">
        <v>30</v>
      </c>
      <c r="D1737">
        <v>0</v>
      </c>
      <c r="E1737" t="s">
        <v>23</v>
      </c>
      <c r="F1737" t="s">
        <v>23</v>
      </c>
      <c r="G1737" t="str">
        <f>IF(AND(data[[#This Row],[Partner]]="Yes", data[[#This Row],[Dependents]]="Yes"), "Both", IF(data[[#This Row],[Partner]]="Yes", "Partner", IF(data[[#This Row],[Dependents]]="Yes", "Dependent", "None")))</f>
        <v>Both</v>
      </c>
      <c r="H1737">
        <v>72</v>
      </c>
      <c r="I1737" s="1">
        <f>data[[#This Row],[Tenure]]/12</f>
        <v>6</v>
      </c>
      <c r="J1737" t="s">
        <v>23</v>
      </c>
      <c r="K1737">
        <f>IF(data[[#This Row],[PhoneService]]="Yes",1,"")</f>
        <v>1</v>
      </c>
      <c r="L1737" t="s">
        <v>23</v>
      </c>
      <c r="M1737">
        <f>IF(data[[#This Row],[MultipleLines]]="Yes",1,"")</f>
        <v>1</v>
      </c>
      <c r="N1737" t="s">
        <v>37</v>
      </c>
      <c r="O1737" t="s">
        <v>23</v>
      </c>
      <c r="P1737">
        <f>IF(data[[#This Row],[OnlineSecurity]]="Yes",1,"")</f>
        <v>1</v>
      </c>
      <c r="Q1737" t="s">
        <v>23</v>
      </c>
      <c r="R1737">
        <f>IF(data[[#This Row],[OnlineBackup]]="Yes",1,"")</f>
        <v>1</v>
      </c>
      <c r="S1737" t="s">
        <v>23</v>
      </c>
      <c r="T1737">
        <f>IF(data[[#This Row],[DeviceProtection]]="Yes",1,"")</f>
        <v>1</v>
      </c>
      <c r="U1737" t="s">
        <v>23</v>
      </c>
      <c r="V1737">
        <f>IF(data[[#This Row],[TechSupport]]="Yes",1,"")</f>
        <v>1</v>
      </c>
      <c r="W1737" t="s">
        <v>23</v>
      </c>
      <c r="X1737">
        <f>IF(data[[#This Row],[StreamingTV]]="Yes",1,"")</f>
        <v>1</v>
      </c>
      <c r="Y1737" t="s">
        <v>23</v>
      </c>
      <c r="Z1737">
        <f>IF(data[[#This Row],[StreamingMovies]]="Yes",1,"")</f>
        <v>1</v>
      </c>
      <c r="AA1737" t="s">
        <v>47</v>
      </c>
      <c r="AB1737" t="s">
        <v>24</v>
      </c>
      <c r="AC1737" t="s">
        <v>35</v>
      </c>
      <c r="AD1737">
        <v>114.45</v>
      </c>
      <c r="AE1737">
        <v>8100.55</v>
      </c>
      <c r="AF1737">
        <v>0</v>
      </c>
      <c r="AG1737" s="2">
        <v>0</v>
      </c>
      <c r="AH1737" t="s">
        <v>24</v>
      </c>
      <c r="AI1737">
        <f t="shared" si="54"/>
        <v>0</v>
      </c>
      <c r="AJ1737">
        <f t="shared" si="55"/>
        <v>1</v>
      </c>
    </row>
    <row r="1738" spans="1:36" x14ac:dyDescent="0.35">
      <c r="A1738">
        <v>1737</v>
      </c>
      <c r="B1738" t="s">
        <v>1773</v>
      </c>
      <c r="C1738" t="s">
        <v>22</v>
      </c>
      <c r="D1738">
        <v>0</v>
      </c>
      <c r="E1738" t="s">
        <v>24</v>
      </c>
      <c r="F1738" t="s">
        <v>24</v>
      </c>
      <c r="G1738" t="str">
        <f>IF(AND(data[[#This Row],[Partner]]="Yes", data[[#This Row],[Dependents]]="Yes"), "Both", IF(data[[#This Row],[Partner]]="Yes", "Partner", IF(data[[#This Row],[Dependents]]="Yes", "Dependent", "None")))</f>
        <v>None</v>
      </c>
      <c r="H1738">
        <v>1</v>
      </c>
      <c r="I1738" s="1">
        <f>data[[#This Row],[Tenure]]/12</f>
        <v>8.3333333333333329E-2</v>
      </c>
      <c r="J1738" t="s">
        <v>23</v>
      </c>
      <c r="K1738">
        <f>IF(data[[#This Row],[PhoneService]]="Yes",1,"")</f>
        <v>1</v>
      </c>
      <c r="L1738" t="s">
        <v>24</v>
      </c>
      <c r="M1738" t="str">
        <f>IF(data[[#This Row],[MultipleLines]]="Yes",1,"")</f>
        <v/>
      </c>
      <c r="N1738" t="s">
        <v>24</v>
      </c>
      <c r="O1738" t="s">
        <v>46</v>
      </c>
      <c r="P1738" t="str">
        <f>IF(data[[#This Row],[OnlineSecurity]]="Yes",1,"")</f>
        <v/>
      </c>
      <c r="Q1738" t="s">
        <v>46</v>
      </c>
      <c r="R1738" t="str">
        <f>IF(data[[#This Row],[OnlineBackup]]="Yes",1,"")</f>
        <v/>
      </c>
      <c r="S1738" t="s">
        <v>46</v>
      </c>
      <c r="T1738" t="str">
        <f>IF(data[[#This Row],[DeviceProtection]]="Yes",1,"")</f>
        <v/>
      </c>
      <c r="U1738" t="s">
        <v>46</v>
      </c>
      <c r="V1738" t="str">
        <f>IF(data[[#This Row],[TechSupport]]="Yes",1,"")</f>
        <v/>
      </c>
      <c r="W1738" t="s">
        <v>46</v>
      </c>
      <c r="X1738" t="str">
        <f>IF(data[[#This Row],[StreamingTV]]="Yes",1,"")</f>
        <v/>
      </c>
      <c r="Y1738" t="s">
        <v>46</v>
      </c>
      <c r="Z1738" t="str">
        <f>IF(data[[#This Row],[StreamingMovies]]="Yes",1,"")</f>
        <v/>
      </c>
      <c r="AA1738" t="s">
        <v>27</v>
      </c>
      <c r="AB1738" t="s">
        <v>24</v>
      </c>
      <c r="AC1738" t="s">
        <v>32</v>
      </c>
      <c r="AD1738">
        <v>19.5</v>
      </c>
      <c r="AE1738">
        <v>19.5</v>
      </c>
      <c r="AF1738">
        <v>5</v>
      </c>
      <c r="AG1738" s="2">
        <v>0</v>
      </c>
      <c r="AH1738" t="s">
        <v>23</v>
      </c>
      <c r="AI1738">
        <f t="shared" si="54"/>
        <v>1</v>
      </c>
      <c r="AJ1738" t="str">
        <f t="shared" si="55"/>
        <v/>
      </c>
    </row>
    <row r="1739" spans="1:36" x14ac:dyDescent="0.35">
      <c r="A1739">
        <v>1738</v>
      </c>
      <c r="B1739" t="s">
        <v>1774</v>
      </c>
      <c r="C1739" t="s">
        <v>22</v>
      </c>
      <c r="D1739">
        <v>0</v>
      </c>
      <c r="E1739" t="s">
        <v>23</v>
      </c>
      <c r="F1739" t="s">
        <v>24</v>
      </c>
      <c r="G1739" t="str">
        <f>IF(AND(data[[#This Row],[Partner]]="Yes", data[[#This Row],[Dependents]]="Yes"), "Both", IF(data[[#This Row],[Partner]]="Yes", "Partner", IF(data[[#This Row],[Dependents]]="Yes", "Dependent", "None")))</f>
        <v>Partner</v>
      </c>
      <c r="H1739">
        <v>7</v>
      </c>
      <c r="I1739" s="1">
        <f>data[[#This Row],[Tenure]]/12</f>
        <v>0.58333333333333337</v>
      </c>
      <c r="J1739" t="s">
        <v>23</v>
      </c>
      <c r="K1739">
        <f>IF(data[[#This Row],[PhoneService]]="Yes",1,"")</f>
        <v>1</v>
      </c>
      <c r="L1739" t="s">
        <v>24</v>
      </c>
      <c r="M1739" t="str">
        <f>IF(data[[#This Row],[MultipleLines]]="Yes",1,"")</f>
        <v/>
      </c>
      <c r="N1739" t="s">
        <v>26</v>
      </c>
      <c r="O1739" t="s">
        <v>24</v>
      </c>
      <c r="P1739" t="str">
        <f>IF(data[[#This Row],[OnlineSecurity]]="Yes",1,"")</f>
        <v/>
      </c>
      <c r="Q1739" t="s">
        <v>24</v>
      </c>
      <c r="R1739" t="str">
        <f>IF(data[[#This Row],[OnlineBackup]]="Yes",1,"")</f>
        <v/>
      </c>
      <c r="S1739" t="s">
        <v>24</v>
      </c>
      <c r="T1739" t="str">
        <f>IF(data[[#This Row],[DeviceProtection]]="Yes",1,"")</f>
        <v/>
      </c>
      <c r="U1739" t="s">
        <v>24</v>
      </c>
      <c r="V1739" t="str">
        <f>IF(data[[#This Row],[TechSupport]]="Yes",1,"")</f>
        <v/>
      </c>
      <c r="W1739" t="s">
        <v>24</v>
      </c>
      <c r="X1739" t="str">
        <f>IF(data[[#This Row],[StreamingTV]]="Yes",1,"")</f>
        <v/>
      </c>
      <c r="Y1739" t="s">
        <v>24</v>
      </c>
      <c r="Z1739" t="str">
        <f>IF(data[[#This Row],[StreamingMovies]]="Yes",1,"")</f>
        <v/>
      </c>
      <c r="AA1739" t="s">
        <v>27</v>
      </c>
      <c r="AB1739" t="s">
        <v>23</v>
      </c>
      <c r="AC1739" t="s">
        <v>32</v>
      </c>
      <c r="AD1739">
        <v>44.25</v>
      </c>
      <c r="AE1739">
        <v>313.45</v>
      </c>
      <c r="AF1739">
        <v>0</v>
      </c>
      <c r="AG1739" s="2">
        <v>0</v>
      </c>
      <c r="AH1739" t="s">
        <v>24</v>
      </c>
      <c r="AI1739">
        <f t="shared" si="54"/>
        <v>0</v>
      </c>
      <c r="AJ1739">
        <f t="shared" si="55"/>
        <v>1</v>
      </c>
    </row>
    <row r="1740" spans="1:36" x14ac:dyDescent="0.35">
      <c r="A1740">
        <v>1739</v>
      </c>
      <c r="B1740" t="s">
        <v>1775</v>
      </c>
      <c r="C1740" t="s">
        <v>22</v>
      </c>
      <c r="D1740">
        <v>0</v>
      </c>
      <c r="E1740" t="s">
        <v>23</v>
      </c>
      <c r="F1740" t="s">
        <v>24</v>
      </c>
      <c r="G1740" t="str">
        <f>IF(AND(data[[#This Row],[Partner]]="Yes", data[[#This Row],[Dependents]]="Yes"), "Both", IF(data[[#This Row],[Partner]]="Yes", "Partner", IF(data[[#This Row],[Dependents]]="Yes", "Dependent", "None")))</f>
        <v>Partner</v>
      </c>
      <c r="H1740">
        <v>66</v>
      </c>
      <c r="I1740" s="1">
        <f>data[[#This Row],[Tenure]]/12</f>
        <v>5.5</v>
      </c>
      <c r="J1740" t="s">
        <v>23</v>
      </c>
      <c r="K1740">
        <f>IF(data[[#This Row],[PhoneService]]="Yes",1,"")</f>
        <v>1</v>
      </c>
      <c r="L1740" t="s">
        <v>23</v>
      </c>
      <c r="M1740">
        <f>IF(data[[#This Row],[MultipleLines]]="Yes",1,"")</f>
        <v>1</v>
      </c>
      <c r="N1740" t="s">
        <v>37</v>
      </c>
      <c r="O1740" t="s">
        <v>24</v>
      </c>
      <c r="P1740" t="str">
        <f>IF(data[[#This Row],[OnlineSecurity]]="Yes",1,"")</f>
        <v/>
      </c>
      <c r="Q1740" t="s">
        <v>23</v>
      </c>
      <c r="R1740">
        <f>IF(data[[#This Row],[OnlineBackup]]="Yes",1,"")</f>
        <v>1</v>
      </c>
      <c r="S1740" t="s">
        <v>23</v>
      </c>
      <c r="T1740">
        <f>IF(data[[#This Row],[DeviceProtection]]="Yes",1,"")</f>
        <v>1</v>
      </c>
      <c r="U1740" t="s">
        <v>23</v>
      </c>
      <c r="V1740">
        <f>IF(data[[#This Row],[TechSupport]]="Yes",1,"")</f>
        <v>1</v>
      </c>
      <c r="W1740" t="s">
        <v>24</v>
      </c>
      <c r="X1740" t="str">
        <f>IF(data[[#This Row],[StreamingTV]]="Yes",1,"")</f>
        <v/>
      </c>
      <c r="Y1740" t="s">
        <v>24</v>
      </c>
      <c r="Z1740" t="str">
        <f>IF(data[[#This Row],[StreamingMovies]]="Yes",1,"")</f>
        <v/>
      </c>
      <c r="AA1740" t="s">
        <v>31</v>
      </c>
      <c r="AB1740" t="s">
        <v>23</v>
      </c>
      <c r="AC1740" t="s">
        <v>35</v>
      </c>
      <c r="AD1740">
        <v>90.55</v>
      </c>
      <c r="AE1740">
        <v>6130.95</v>
      </c>
      <c r="AF1740">
        <v>0</v>
      </c>
      <c r="AG1740" s="2">
        <v>0</v>
      </c>
      <c r="AH1740" t="s">
        <v>24</v>
      </c>
      <c r="AI1740">
        <f t="shared" si="54"/>
        <v>0</v>
      </c>
      <c r="AJ1740">
        <f t="shared" si="55"/>
        <v>1</v>
      </c>
    </row>
    <row r="1741" spans="1:36" x14ac:dyDescent="0.35">
      <c r="A1741">
        <v>1740</v>
      </c>
      <c r="B1741" t="s">
        <v>1776</v>
      </c>
      <c r="C1741" t="s">
        <v>30</v>
      </c>
      <c r="D1741">
        <v>0</v>
      </c>
      <c r="E1741" t="s">
        <v>24</v>
      </c>
      <c r="F1741" t="s">
        <v>24</v>
      </c>
      <c r="G1741" t="str">
        <f>IF(AND(data[[#This Row],[Partner]]="Yes", data[[#This Row],[Dependents]]="Yes"), "Both", IF(data[[#This Row],[Partner]]="Yes", "Partner", IF(data[[#This Row],[Dependents]]="Yes", "Dependent", "None")))</f>
        <v>None</v>
      </c>
      <c r="H1741">
        <v>1</v>
      </c>
      <c r="I1741" s="1">
        <f>data[[#This Row],[Tenure]]/12</f>
        <v>8.3333333333333329E-2</v>
      </c>
      <c r="J1741" t="s">
        <v>23</v>
      </c>
      <c r="K1741">
        <f>IF(data[[#This Row],[PhoneService]]="Yes",1,"")</f>
        <v>1</v>
      </c>
      <c r="L1741" t="s">
        <v>24</v>
      </c>
      <c r="M1741" t="str">
        <f>IF(data[[#This Row],[MultipleLines]]="Yes",1,"")</f>
        <v/>
      </c>
      <c r="N1741" t="s">
        <v>37</v>
      </c>
      <c r="O1741" t="s">
        <v>24</v>
      </c>
      <c r="P1741" t="str">
        <f>IF(data[[#This Row],[OnlineSecurity]]="Yes",1,"")</f>
        <v/>
      </c>
      <c r="Q1741" t="s">
        <v>24</v>
      </c>
      <c r="R1741" t="str">
        <f>IF(data[[#This Row],[OnlineBackup]]="Yes",1,"")</f>
        <v/>
      </c>
      <c r="S1741" t="s">
        <v>24</v>
      </c>
      <c r="T1741" t="str">
        <f>IF(data[[#This Row],[DeviceProtection]]="Yes",1,"")</f>
        <v/>
      </c>
      <c r="U1741" t="s">
        <v>24</v>
      </c>
      <c r="V1741" t="str">
        <f>IF(data[[#This Row],[TechSupport]]="Yes",1,"")</f>
        <v/>
      </c>
      <c r="W1741" t="s">
        <v>24</v>
      </c>
      <c r="X1741" t="str">
        <f>IF(data[[#This Row],[StreamingTV]]="Yes",1,"")</f>
        <v/>
      </c>
      <c r="Y1741" t="s">
        <v>24</v>
      </c>
      <c r="Z1741" t="str">
        <f>IF(data[[#This Row],[StreamingMovies]]="Yes",1,"")</f>
        <v/>
      </c>
      <c r="AA1741" t="s">
        <v>27</v>
      </c>
      <c r="AB1741" t="s">
        <v>23</v>
      </c>
      <c r="AC1741" t="s">
        <v>28</v>
      </c>
      <c r="AD1741">
        <v>69.900000000000006</v>
      </c>
      <c r="AE1741">
        <v>69.900000000000006</v>
      </c>
      <c r="AF1741">
        <v>0</v>
      </c>
      <c r="AG1741" s="2">
        <v>0</v>
      </c>
      <c r="AH1741" t="s">
        <v>23</v>
      </c>
      <c r="AI1741">
        <f t="shared" si="54"/>
        <v>1</v>
      </c>
      <c r="AJ1741" t="str">
        <f t="shared" si="55"/>
        <v/>
      </c>
    </row>
    <row r="1742" spans="1:36" x14ac:dyDescent="0.35">
      <c r="A1742">
        <v>1741</v>
      </c>
      <c r="B1742" t="s">
        <v>1777</v>
      </c>
      <c r="C1742" t="s">
        <v>30</v>
      </c>
      <c r="D1742">
        <v>0</v>
      </c>
      <c r="E1742" t="s">
        <v>23</v>
      </c>
      <c r="F1742" t="s">
        <v>23</v>
      </c>
      <c r="G1742" t="str">
        <f>IF(AND(data[[#This Row],[Partner]]="Yes", data[[#This Row],[Dependents]]="Yes"), "Both", IF(data[[#This Row],[Partner]]="Yes", "Partner", IF(data[[#This Row],[Dependents]]="Yes", "Dependent", "None")))</f>
        <v>Both</v>
      </c>
      <c r="H1742">
        <v>40</v>
      </c>
      <c r="I1742" s="1">
        <f>data[[#This Row],[Tenure]]/12</f>
        <v>3.3333333333333335</v>
      </c>
      <c r="J1742" t="s">
        <v>23</v>
      </c>
      <c r="K1742">
        <f>IF(data[[#This Row],[PhoneService]]="Yes",1,"")</f>
        <v>1</v>
      </c>
      <c r="L1742" t="s">
        <v>24</v>
      </c>
      <c r="M1742" t="str">
        <f>IF(data[[#This Row],[MultipleLines]]="Yes",1,"")</f>
        <v/>
      </c>
      <c r="N1742" t="s">
        <v>24</v>
      </c>
      <c r="O1742" t="s">
        <v>46</v>
      </c>
      <c r="P1742" t="str">
        <f>IF(data[[#This Row],[OnlineSecurity]]="Yes",1,"")</f>
        <v/>
      </c>
      <c r="Q1742" t="s">
        <v>46</v>
      </c>
      <c r="R1742" t="str">
        <f>IF(data[[#This Row],[OnlineBackup]]="Yes",1,"")</f>
        <v/>
      </c>
      <c r="S1742" t="s">
        <v>46</v>
      </c>
      <c r="T1742" t="str">
        <f>IF(data[[#This Row],[DeviceProtection]]="Yes",1,"")</f>
        <v/>
      </c>
      <c r="U1742" t="s">
        <v>46</v>
      </c>
      <c r="V1742" t="str">
        <f>IF(data[[#This Row],[TechSupport]]="Yes",1,"")</f>
        <v/>
      </c>
      <c r="W1742" t="s">
        <v>46</v>
      </c>
      <c r="X1742" t="str">
        <f>IF(data[[#This Row],[StreamingTV]]="Yes",1,"")</f>
        <v/>
      </c>
      <c r="Y1742" t="s">
        <v>46</v>
      </c>
      <c r="Z1742" t="str">
        <f>IF(data[[#This Row],[StreamingMovies]]="Yes",1,"")</f>
        <v/>
      </c>
      <c r="AA1742" t="s">
        <v>27</v>
      </c>
      <c r="AB1742" t="s">
        <v>23</v>
      </c>
      <c r="AC1742" t="s">
        <v>35</v>
      </c>
      <c r="AD1742">
        <v>20.399999999999999</v>
      </c>
      <c r="AE1742">
        <v>745.3</v>
      </c>
      <c r="AF1742">
        <v>0</v>
      </c>
      <c r="AG1742" s="2">
        <v>0</v>
      </c>
      <c r="AH1742" t="s">
        <v>24</v>
      </c>
      <c r="AI1742">
        <f t="shared" si="54"/>
        <v>0</v>
      </c>
      <c r="AJ1742">
        <f t="shared" si="55"/>
        <v>1</v>
      </c>
    </row>
    <row r="1743" spans="1:36" x14ac:dyDescent="0.35">
      <c r="A1743">
        <v>1742</v>
      </c>
      <c r="B1743" t="s">
        <v>1778</v>
      </c>
      <c r="C1743" t="s">
        <v>30</v>
      </c>
      <c r="D1743">
        <v>0</v>
      </c>
      <c r="E1743" t="s">
        <v>24</v>
      </c>
      <c r="F1743" t="s">
        <v>24</v>
      </c>
      <c r="G1743" t="str">
        <f>IF(AND(data[[#This Row],[Partner]]="Yes", data[[#This Row],[Dependents]]="Yes"), "Both", IF(data[[#This Row],[Partner]]="Yes", "Partner", IF(data[[#This Row],[Dependents]]="Yes", "Dependent", "None")))</f>
        <v>None</v>
      </c>
      <c r="H1743">
        <v>16</v>
      </c>
      <c r="I1743" s="1">
        <f>data[[#This Row],[Tenure]]/12</f>
        <v>1.3333333333333333</v>
      </c>
      <c r="J1743" t="s">
        <v>23</v>
      </c>
      <c r="K1743">
        <f>IF(data[[#This Row],[PhoneService]]="Yes",1,"")</f>
        <v>1</v>
      </c>
      <c r="L1743" t="s">
        <v>23</v>
      </c>
      <c r="M1743">
        <f>IF(data[[#This Row],[MultipleLines]]="Yes",1,"")</f>
        <v>1</v>
      </c>
      <c r="N1743" t="s">
        <v>26</v>
      </c>
      <c r="O1743" t="s">
        <v>24</v>
      </c>
      <c r="P1743" t="str">
        <f>IF(data[[#This Row],[OnlineSecurity]]="Yes",1,"")</f>
        <v/>
      </c>
      <c r="Q1743" t="s">
        <v>23</v>
      </c>
      <c r="R1743">
        <f>IF(data[[#This Row],[OnlineBackup]]="Yes",1,"")</f>
        <v>1</v>
      </c>
      <c r="S1743" t="s">
        <v>23</v>
      </c>
      <c r="T1743">
        <f>IF(data[[#This Row],[DeviceProtection]]="Yes",1,"")</f>
        <v>1</v>
      </c>
      <c r="U1743" t="s">
        <v>24</v>
      </c>
      <c r="V1743" t="str">
        <f>IF(data[[#This Row],[TechSupport]]="Yes",1,"")</f>
        <v/>
      </c>
      <c r="W1743" t="s">
        <v>24</v>
      </c>
      <c r="X1743" t="str">
        <f>IF(data[[#This Row],[StreamingTV]]="Yes",1,"")</f>
        <v/>
      </c>
      <c r="Y1743" t="s">
        <v>23</v>
      </c>
      <c r="Z1743">
        <f>IF(data[[#This Row],[StreamingMovies]]="Yes",1,"")</f>
        <v>1</v>
      </c>
      <c r="AA1743" t="s">
        <v>27</v>
      </c>
      <c r="AB1743" t="s">
        <v>23</v>
      </c>
      <c r="AC1743" t="s">
        <v>35</v>
      </c>
      <c r="AD1743">
        <v>71.400000000000006</v>
      </c>
      <c r="AE1743">
        <v>1212.0999999999999</v>
      </c>
      <c r="AF1743">
        <v>2</v>
      </c>
      <c r="AG1743" s="2">
        <v>0</v>
      </c>
      <c r="AH1743" t="s">
        <v>24</v>
      </c>
      <c r="AI1743">
        <f t="shared" si="54"/>
        <v>0</v>
      </c>
      <c r="AJ1743">
        <f t="shared" si="55"/>
        <v>1</v>
      </c>
    </row>
    <row r="1744" spans="1:36" x14ac:dyDescent="0.35">
      <c r="A1744">
        <v>1743</v>
      </c>
      <c r="B1744" t="s">
        <v>1779</v>
      </c>
      <c r="C1744" t="s">
        <v>22</v>
      </c>
      <c r="D1744">
        <v>0</v>
      </c>
      <c r="E1744" t="s">
        <v>24</v>
      </c>
      <c r="F1744" t="s">
        <v>24</v>
      </c>
      <c r="G1744" t="str">
        <f>IF(AND(data[[#This Row],[Partner]]="Yes", data[[#This Row],[Dependents]]="Yes"), "Both", IF(data[[#This Row],[Partner]]="Yes", "Partner", IF(data[[#This Row],[Dependents]]="Yes", "Dependent", "None")))</f>
        <v>None</v>
      </c>
      <c r="H1744">
        <v>2</v>
      </c>
      <c r="I1744" s="1">
        <f>data[[#This Row],[Tenure]]/12</f>
        <v>0.16666666666666666</v>
      </c>
      <c r="J1744" t="s">
        <v>23</v>
      </c>
      <c r="K1744">
        <f>IF(data[[#This Row],[PhoneService]]="Yes",1,"")</f>
        <v>1</v>
      </c>
      <c r="L1744" t="s">
        <v>24</v>
      </c>
      <c r="M1744" t="str">
        <f>IF(data[[#This Row],[MultipleLines]]="Yes",1,"")</f>
        <v/>
      </c>
      <c r="N1744" t="s">
        <v>37</v>
      </c>
      <c r="O1744" t="s">
        <v>24</v>
      </c>
      <c r="P1744" t="str">
        <f>IF(data[[#This Row],[OnlineSecurity]]="Yes",1,"")</f>
        <v/>
      </c>
      <c r="Q1744" t="s">
        <v>23</v>
      </c>
      <c r="R1744">
        <f>IF(data[[#This Row],[OnlineBackup]]="Yes",1,"")</f>
        <v>1</v>
      </c>
      <c r="S1744" t="s">
        <v>24</v>
      </c>
      <c r="T1744" t="str">
        <f>IF(data[[#This Row],[DeviceProtection]]="Yes",1,"")</f>
        <v/>
      </c>
      <c r="U1744" t="s">
        <v>24</v>
      </c>
      <c r="V1744" t="str">
        <f>IF(data[[#This Row],[TechSupport]]="Yes",1,"")</f>
        <v/>
      </c>
      <c r="W1744" t="s">
        <v>23</v>
      </c>
      <c r="X1744">
        <f>IF(data[[#This Row],[StreamingTV]]="Yes",1,"")</f>
        <v>1</v>
      </c>
      <c r="Y1744" t="s">
        <v>24</v>
      </c>
      <c r="Z1744" t="str">
        <f>IF(data[[#This Row],[StreamingMovies]]="Yes",1,"")</f>
        <v/>
      </c>
      <c r="AA1744" t="s">
        <v>27</v>
      </c>
      <c r="AB1744" t="s">
        <v>23</v>
      </c>
      <c r="AC1744" t="s">
        <v>35</v>
      </c>
      <c r="AD1744">
        <v>87.15</v>
      </c>
      <c r="AE1744">
        <v>183.75</v>
      </c>
      <c r="AF1744">
        <v>0</v>
      </c>
      <c r="AG1744" s="2">
        <v>0</v>
      </c>
      <c r="AH1744" t="s">
        <v>23</v>
      </c>
      <c r="AI1744">
        <f t="shared" si="54"/>
        <v>1</v>
      </c>
      <c r="AJ1744" t="str">
        <f t="shared" si="55"/>
        <v/>
      </c>
    </row>
    <row r="1745" spans="1:36" x14ac:dyDescent="0.35">
      <c r="A1745">
        <v>1744</v>
      </c>
      <c r="B1745" t="s">
        <v>1780</v>
      </c>
      <c r="C1745" t="s">
        <v>30</v>
      </c>
      <c r="D1745">
        <v>0</v>
      </c>
      <c r="E1745" t="s">
        <v>23</v>
      </c>
      <c r="F1745" t="s">
        <v>24</v>
      </c>
      <c r="G1745" t="str">
        <f>IF(AND(data[[#This Row],[Partner]]="Yes", data[[#This Row],[Dependents]]="Yes"), "Both", IF(data[[#This Row],[Partner]]="Yes", "Partner", IF(data[[#This Row],[Dependents]]="Yes", "Dependent", "None")))</f>
        <v>Partner</v>
      </c>
      <c r="H1745">
        <v>67</v>
      </c>
      <c r="I1745" s="1">
        <f>data[[#This Row],[Tenure]]/12</f>
        <v>5.583333333333333</v>
      </c>
      <c r="J1745" t="s">
        <v>23</v>
      </c>
      <c r="K1745">
        <f>IF(data[[#This Row],[PhoneService]]="Yes",1,"")</f>
        <v>1</v>
      </c>
      <c r="L1745" t="s">
        <v>23</v>
      </c>
      <c r="M1745">
        <f>IF(data[[#This Row],[MultipleLines]]="Yes",1,"")</f>
        <v>1</v>
      </c>
      <c r="N1745" t="s">
        <v>24</v>
      </c>
      <c r="O1745" t="s">
        <v>46</v>
      </c>
      <c r="P1745" t="str">
        <f>IF(data[[#This Row],[OnlineSecurity]]="Yes",1,"")</f>
        <v/>
      </c>
      <c r="Q1745" t="s">
        <v>46</v>
      </c>
      <c r="R1745" t="str">
        <f>IF(data[[#This Row],[OnlineBackup]]="Yes",1,"")</f>
        <v/>
      </c>
      <c r="S1745" t="s">
        <v>46</v>
      </c>
      <c r="T1745" t="str">
        <f>IF(data[[#This Row],[DeviceProtection]]="Yes",1,"")</f>
        <v/>
      </c>
      <c r="U1745" t="s">
        <v>46</v>
      </c>
      <c r="V1745" t="str">
        <f>IF(data[[#This Row],[TechSupport]]="Yes",1,"")</f>
        <v/>
      </c>
      <c r="W1745" t="s">
        <v>46</v>
      </c>
      <c r="X1745" t="str">
        <f>IF(data[[#This Row],[StreamingTV]]="Yes",1,"")</f>
        <v/>
      </c>
      <c r="Y1745" t="s">
        <v>46</v>
      </c>
      <c r="Z1745" t="str">
        <f>IF(data[[#This Row],[StreamingMovies]]="Yes",1,"")</f>
        <v/>
      </c>
      <c r="AA1745" t="s">
        <v>47</v>
      </c>
      <c r="AB1745" t="s">
        <v>24</v>
      </c>
      <c r="AC1745" t="s">
        <v>40</v>
      </c>
      <c r="AD1745">
        <v>24.85</v>
      </c>
      <c r="AE1745">
        <v>1583.5</v>
      </c>
      <c r="AF1745">
        <v>4</v>
      </c>
      <c r="AG1745" s="2">
        <v>0</v>
      </c>
      <c r="AH1745" t="s">
        <v>24</v>
      </c>
      <c r="AI1745">
        <f t="shared" si="54"/>
        <v>0</v>
      </c>
      <c r="AJ1745">
        <f t="shared" si="55"/>
        <v>1</v>
      </c>
    </row>
    <row r="1746" spans="1:36" x14ac:dyDescent="0.35">
      <c r="A1746">
        <v>1745</v>
      </c>
      <c r="B1746" t="s">
        <v>1781</v>
      </c>
      <c r="C1746" t="s">
        <v>22</v>
      </c>
      <c r="D1746">
        <v>0</v>
      </c>
      <c r="E1746" t="s">
        <v>23</v>
      </c>
      <c r="F1746" t="s">
        <v>24</v>
      </c>
      <c r="G1746" t="str">
        <f>IF(AND(data[[#This Row],[Partner]]="Yes", data[[#This Row],[Dependents]]="Yes"), "Both", IF(data[[#This Row],[Partner]]="Yes", "Partner", IF(data[[#This Row],[Dependents]]="Yes", "Dependent", "None")))</f>
        <v>Partner</v>
      </c>
      <c r="H1746">
        <v>41</v>
      </c>
      <c r="I1746" s="1">
        <f>data[[#This Row],[Tenure]]/12</f>
        <v>3.4166666666666665</v>
      </c>
      <c r="J1746" t="s">
        <v>23</v>
      </c>
      <c r="K1746">
        <f>IF(data[[#This Row],[PhoneService]]="Yes",1,"")</f>
        <v>1</v>
      </c>
      <c r="L1746" t="s">
        <v>24</v>
      </c>
      <c r="M1746" t="str">
        <f>IF(data[[#This Row],[MultipleLines]]="Yes",1,"")</f>
        <v/>
      </c>
      <c r="N1746" t="s">
        <v>37</v>
      </c>
      <c r="O1746" t="s">
        <v>23</v>
      </c>
      <c r="P1746">
        <f>IF(data[[#This Row],[OnlineSecurity]]="Yes",1,"")</f>
        <v>1</v>
      </c>
      <c r="Q1746" t="s">
        <v>23</v>
      </c>
      <c r="R1746">
        <f>IF(data[[#This Row],[OnlineBackup]]="Yes",1,"")</f>
        <v>1</v>
      </c>
      <c r="S1746" t="s">
        <v>23</v>
      </c>
      <c r="T1746">
        <f>IF(data[[#This Row],[DeviceProtection]]="Yes",1,"")</f>
        <v>1</v>
      </c>
      <c r="U1746" t="s">
        <v>24</v>
      </c>
      <c r="V1746" t="str">
        <f>IF(data[[#This Row],[TechSupport]]="Yes",1,"")</f>
        <v/>
      </c>
      <c r="W1746" t="s">
        <v>23</v>
      </c>
      <c r="X1746">
        <f>IF(data[[#This Row],[StreamingTV]]="Yes",1,"")</f>
        <v>1</v>
      </c>
      <c r="Y1746" t="s">
        <v>23</v>
      </c>
      <c r="Z1746">
        <f>IF(data[[#This Row],[StreamingMovies]]="Yes",1,"")</f>
        <v>1</v>
      </c>
      <c r="AA1746" t="s">
        <v>31</v>
      </c>
      <c r="AB1746" t="s">
        <v>23</v>
      </c>
      <c r="AC1746" t="s">
        <v>35</v>
      </c>
      <c r="AD1746">
        <v>104.45</v>
      </c>
      <c r="AE1746">
        <v>4162.05</v>
      </c>
      <c r="AF1746">
        <v>0</v>
      </c>
      <c r="AG1746" s="2">
        <v>0</v>
      </c>
      <c r="AH1746" t="s">
        <v>24</v>
      </c>
      <c r="AI1746">
        <f t="shared" si="54"/>
        <v>0</v>
      </c>
      <c r="AJ1746">
        <f t="shared" si="55"/>
        <v>1</v>
      </c>
    </row>
    <row r="1747" spans="1:36" x14ac:dyDescent="0.35">
      <c r="A1747">
        <v>1746</v>
      </c>
      <c r="B1747" t="s">
        <v>1782</v>
      </c>
      <c r="C1747" t="s">
        <v>22</v>
      </c>
      <c r="D1747">
        <v>0</v>
      </c>
      <c r="E1747" t="s">
        <v>23</v>
      </c>
      <c r="F1747" t="s">
        <v>23</v>
      </c>
      <c r="G1747" t="str">
        <f>IF(AND(data[[#This Row],[Partner]]="Yes", data[[#This Row],[Dependents]]="Yes"), "Both", IF(data[[#This Row],[Partner]]="Yes", "Partner", IF(data[[#This Row],[Dependents]]="Yes", "Dependent", "None")))</f>
        <v>Both</v>
      </c>
      <c r="H1747">
        <v>56</v>
      </c>
      <c r="I1747" s="1">
        <f>data[[#This Row],[Tenure]]/12</f>
        <v>4.666666666666667</v>
      </c>
      <c r="J1747" t="s">
        <v>23</v>
      </c>
      <c r="K1747">
        <f>IF(data[[#This Row],[PhoneService]]="Yes",1,"")</f>
        <v>1</v>
      </c>
      <c r="L1747" t="s">
        <v>24</v>
      </c>
      <c r="M1747" t="str">
        <f>IF(data[[#This Row],[MultipleLines]]="Yes",1,"")</f>
        <v/>
      </c>
      <c r="N1747" t="s">
        <v>24</v>
      </c>
      <c r="O1747" t="s">
        <v>46</v>
      </c>
      <c r="P1747" t="str">
        <f>IF(data[[#This Row],[OnlineSecurity]]="Yes",1,"")</f>
        <v/>
      </c>
      <c r="Q1747" t="s">
        <v>46</v>
      </c>
      <c r="R1747" t="str">
        <f>IF(data[[#This Row],[OnlineBackup]]="Yes",1,"")</f>
        <v/>
      </c>
      <c r="S1747" t="s">
        <v>46</v>
      </c>
      <c r="T1747" t="str">
        <f>IF(data[[#This Row],[DeviceProtection]]="Yes",1,"")</f>
        <v/>
      </c>
      <c r="U1747" t="s">
        <v>46</v>
      </c>
      <c r="V1747" t="str">
        <f>IF(data[[#This Row],[TechSupport]]="Yes",1,"")</f>
        <v/>
      </c>
      <c r="W1747" t="s">
        <v>46</v>
      </c>
      <c r="X1747" t="str">
        <f>IF(data[[#This Row],[StreamingTV]]="Yes",1,"")</f>
        <v/>
      </c>
      <c r="Y1747" t="s">
        <v>46</v>
      </c>
      <c r="Z1747" t="str">
        <f>IF(data[[#This Row],[StreamingMovies]]="Yes",1,"")</f>
        <v/>
      </c>
      <c r="AA1747" t="s">
        <v>47</v>
      </c>
      <c r="AB1747" t="s">
        <v>23</v>
      </c>
      <c r="AC1747" t="s">
        <v>40</v>
      </c>
      <c r="AD1747">
        <v>19.8</v>
      </c>
      <c r="AE1747">
        <v>1119.9000000000001</v>
      </c>
      <c r="AF1747">
        <v>0</v>
      </c>
      <c r="AG1747" s="2">
        <v>0</v>
      </c>
      <c r="AH1747" t="s">
        <v>24</v>
      </c>
      <c r="AI1747">
        <f t="shared" si="54"/>
        <v>0</v>
      </c>
      <c r="AJ1747">
        <f t="shared" si="55"/>
        <v>1</v>
      </c>
    </row>
    <row r="1748" spans="1:36" x14ac:dyDescent="0.35">
      <c r="A1748">
        <v>1747</v>
      </c>
      <c r="B1748" t="s">
        <v>1783</v>
      </c>
      <c r="C1748" t="s">
        <v>22</v>
      </c>
      <c r="D1748">
        <v>0</v>
      </c>
      <c r="E1748" t="s">
        <v>24</v>
      </c>
      <c r="F1748" t="s">
        <v>24</v>
      </c>
      <c r="G1748" t="str">
        <f>IF(AND(data[[#This Row],[Partner]]="Yes", data[[#This Row],[Dependents]]="Yes"), "Both", IF(data[[#This Row],[Partner]]="Yes", "Partner", IF(data[[#This Row],[Dependents]]="Yes", "Dependent", "None")))</f>
        <v>None</v>
      </c>
      <c r="H1748">
        <v>72</v>
      </c>
      <c r="I1748" s="1">
        <f>data[[#This Row],[Tenure]]/12</f>
        <v>6</v>
      </c>
      <c r="J1748" t="s">
        <v>23</v>
      </c>
      <c r="K1748">
        <f>IF(data[[#This Row],[PhoneService]]="Yes",1,"")</f>
        <v>1</v>
      </c>
      <c r="L1748" t="s">
        <v>23</v>
      </c>
      <c r="M1748">
        <f>IF(data[[#This Row],[MultipleLines]]="Yes",1,"")</f>
        <v>1</v>
      </c>
      <c r="N1748" t="s">
        <v>37</v>
      </c>
      <c r="O1748" t="s">
        <v>23</v>
      </c>
      <c r="P1748">
        <f>IF(data[[#This Row],[OnlineSecurity]]="Yes",1,"")</f>
        <v>1</v>
      </c>
      <c r="Q1748" t="s">
        <v>23</v>
      </c>
      <c r="R1748">
        <f>IF(data[[#This Row],[OnlineBackup]]="Yes",1,"")</f>
        <v>1</v>
      </c>
      <c r="S1748" t="s">
        <v>23</v>
      </c>
      <c r="T1748">
        <f>IF(data[[#This Row],[DeviceProtection]]="Yes",1,"")</f>
        <v>1</v>
      </c>
      <c r="U1748" t="s">
        <v>23</v>
      </c>
      <c r="V1748">
        <f>IF(data[[#This Row],[TechSupport]]="Yes",1,"")</f>
        <v>1</v>
      </c>
      <c r="W1748" t="s">
        <v>23</v>
      </c>
      <c r="X1748">
        <f>IF(data[[#This Row],[StreamingTV]]="Yes",1,"")</f>
        <v>1</v>
      </c>
      <c r="Y1748" t="s">
        <v>23</v>
      </c>
      <c r="Z1748">
        <f>IF(data[[#This Row],[StreamingMovies]]="Yes",1,"")</f>
        <v>1</v>
      </c>
      <c r="AA1748" t="s">
        <v>47</v>
      </c>
      <c r="AB1748" t="s">
        <v>23</v>
      </c>
      <c r="AC1748" t="s">
        <v>35</v>
      </c>
      <c r="AD1748">
        <v>116.45</v>
      </c>
      <c r="AE1748">
        <v>8013.55</v>
      </c>
      <c r="AF1748">
        <v>0</v>
      </c>
      <c r="AG1748" s="2">
        <v>0</v>
      </c>
      <c r="AH1748" t="s">
        <v>24</v>
      </c>
      <c r="AI1748">
        <f t="shared" si="54"/>
        <v>0</v>
      </c>
      <c r="AJ1748">
        <f t="shared" si="55"/>
        <v>1</v>
      </c>
    </row>
    <row r="1749" spans="1:36" x14ac:dyDescent="0.35">
      <c r="A1749">
        <v>1748</v>
      </c>
      <c r="B1749" t="s">
        <v>1784</v>
      </c>
      <c r="C1749" t="s">
        <v>22</v>
      </c>
      <c r="D1749">
        <v>0</v>
      </c>
      <c r="E1749" t="s">
        <v>23</v>
      </c>
      <c r="F1749" t="s">
        <v>23</v>
      </c>
      <c r="G1749" t="str">
        <f>IF(AND(data[[#This Row],[Partner]]="Yes", data[[#This Row],[Dependents]]="Yes"), "Both", IF(data[[#This Row],[Partner]]="Yes", "Partner", IF(data[[#This Row],[Dependents]]="Yes", "Dependent", "None")))</f>
        <v>Both</v>
      </c>
      <c r="H1749">
        <v>3</v>
      </c>
      <c r="I1749" s="1">
        <f>data[[#This Row],[Tenure]]/12</f>
        <v>0.25</v>
      </c>
      <c r="J1749" t="s">
        <v>23</v>
      </c>
      <c r="K1749">
        <f>IF(data[[#This Row],[PhoneService]]="Yes",1,"")</f>
        <v>1</v>
      </c>
      <c r="L1749" t="s">
        <v>23</v>
      </c>
      <c r="M1749">
        <f>IF(data[[#This Row],[MultipleLines]]="Yes",1,"")</f>
        <v>1</v>
      </c>
      <c r="N1749" t="s">
        <v>37</v>
      </c>
      <c r="O1749" t="s">
        <v>24</v>
      </c>
      <c r="P1749" t="str">
        <f>IF(data[[#This Row],[OnlineSecurity]]="Yes",1,"")</f>
        <v/>
      </c>
      <c r="Q1749" t="s">
        <v>24</v>
      </c>
      <c r="R1749" t="str">
        <f>IF(data[[#This Row],[OnlineBackup]]="Yes",1,"")</f>
        <v/>
      </c>
      <c r="S1749" t="s">
        <v>24</v>
      </c>
      <c r="T1749" t="str">
        <f>IF(data[[#This Row],[DeviceProtection]]="Yes",1,"")</f>
        <v/>
      </c>
      <c r="U1749" t="s">
        <v>24</v>
      </c>
      <c r="V1749" t="str">
        <f>IF(data[[#This Row],[TechSupport]]="Yes",1,"")</f>
        <v/>
      </c>
      <c r="W1749" t="s">
        <v>24</v>
      </c>
      <c r="X1749" t="str">
        <f>IF(data[[#This Row],[StreamingTV]]="Yes",1,"")</f>
        <v/>
      </c>
      <c r="Y1749" t="s">
        <v>23</v>
      </c>
      <c r="Z1749">
        <f>IF(data[[#This Row],[StreamingMovies]]="Yes",1,"")</f>
        <v>1</v>
      </c>
      <c r="AA1749" t="s">
        <v>27</v>
      </c>
      <c r="AB1749" t="s">
        <v>23</v>
      </c>
      <c r="AC1749" t="s">
        <v>35</v>
      </c>
      <c r="AD1749">
        <v>84.75</v>
      </c>
      <c r="AE1749">
        <v>264.85000000000002</v>
      </c>
      <c r="AF1749">
        <v>0</v>
      </c>
      <c r="AG1749" s="2">
        <v>0</v>
      </c>
      <c r="AH1749" t="s">
        <v>23</v>
      </c>
      <c r="AI1749">
        <f t="shared" si="54"/>
        <v>1</v>
      </c>
      <c r="AJ1749" t="str">
        <f t="shared" si="55"/>
        <v/>
      </c>
    </row>
    <row r="1750" spans="1:36" x14ac:dyDescent="0.35">
      <c r="A1750">
        <v>1749</v>
      </c>
      <c r="B1750" t="s">
        <v>1785</v>
      </c>
      <c r="C1750" t="s">
        <v>22</v>
      </c>
      <c r="D1750">
        <v>0</v>
      </c>
      <c r="E1750" t="s">
        <v>23</v>
      </c>
      <c r="F1750" t="s">
        <v>24</v>
      </c>
      <c r="G1750" t="str">
        <f>IF(AND(data[[#This Row],[Partner]]="Yes", data[[#This Row],[Dependents]]="Yes"), "Both", IF(data[[#This Row],[Partner]]="Yes", "Partner", IF(data[[#This Row],[Dependents]]="Yes", "Dependent", "None")))</f>
        <v>Partner</v>
      </c>
      <c r="H1750">
        <v>54</v>
      </c>
      <c r="I1750" s="1">
        <f>data[[#This Row],[Tenure]]/12</f>
        <v>4.5</v>
      </c>
      <c r="J1750" t="s">
        <v>23</v>
      </c>
      <c r="K1750">
        <f>IF(data[[#This Row],[PhoneService]]="Yes",1,"")</f>
        <v>1</v>
      </c>
      <c r="L1750" t="s">
        <v>24</v>
      </c>
      <c r="M1750" t="str">
        <f>IF(data[[#This Row],[MultipleLines]]="Yes",1,"")</f>
        <v/>
      </c>
      <c r="N1750" t="s">
        <v>24</v>
      </c>
      <c r="O1750" t="s">
        <v>46</v>
      </c>
      <c r="P1750" t="str">
        <f>IF(data[[#This Row],[OnlineSecurity]]="Yes",1,"")</f>
        <v/>
      </c>
      <c r="Q1750" t="s">
        <v>46</v>
      </c>
      <c r="R1750" t="str">
        <f>IF(data[[#This Row],[OnlineBackup]]="Yes",1,"")</f>
        <v/>
      </c>
      <c r="S1750" t="s">
        <v>46</v>
      </c>
      <c r="T1750" t="str">
        <f>IF(data[[#This Row],[DeviceProtection]]="Yes",1,"")</f>
        <v/>
      </c>
      <c r="U1750" t="s">
        <v>46</v>
      </c>
      <c r="V1750" t="str">
        <f>IF(data[[#This Row],[TechSupport]]="Yes",1,"")</f>
        <v/>
      </c>
      <c r="W1750" t="s">
        <v>46</v>
      </c>
      <c r="X1750" t="str">
        <f>IF(data[[#This Row],[StreamingTV]]="Yes",1,"")</f>
        <v/>
      </c>
      <c r="Y1750" t="s">
        <v>46</v>
      </c>
      <c r="Z1750" t="str">
        <f>IF(data[[#This Row],[StreamingMovies]]="Yes",1,"")</f>
        <v/>
      </c>
      <c r="AA1750" t="s">
        <v>47</v>
      </c>
      <c r="AB1750" t="s">
        <v>24</v>
      </c>
      <c r="AC1750" t="s">
        <v>40</v>
      </c>
      <c r="AD1750">
        <v>20.05</v>
      </c>
      <c r="AE1750">
        <v>1102.4000000000001</v>
      </c>
      <c r="AF1750">
        <v>0</v>
      </c>
      <c r="AG1750" s="2">
        <v>0</v>
      </c>
      <c r="AH1750" t="s">
        <v>24</v>
      </c>
      <c r="AI1750">
        <f t="shared" si="54"/>
        <v>0</v>
      </c>
      <c r="AJ1750">
        <f t="shared" si="55"/>
        <v>1</v>
      </c>
    </row>
    <row r="1751" spans="1:36" x14ac:dyDescent="0.35">
      <c r="A1751">
        <v>1750</v>
      </c>
      <c r="B1751" t="s">
        <v>1786</v>
      </c>
      <c r="C1751" t="s">
        <v>30</v>
      </c>
      <c r="D1751">
        <v>1</v>
      </c>
      <c r="E1751" t="s">
        <v>24</v>
      </c>
      <c r="F1751" t="s">
        <v>24</v>
      </c>
      <c r="G1751" t="str">
        <f>IF(AND(data[[#This Row],[Partner]]="Yes", data[[#This Row],[Dependents]]="Yes"), "Both", IF(data[[#This Row],[Partner]]="Yes", "Partner", IF(data[[#This Row],[Dependents]]="Yes", "Dependent", "None")))</f>
        <v>None</v>
      </c>
      <c r="H1751">
        <v>52</v>
      </c>
      <c r="I1751" s="1">
        <f>data[[#This Row],[Tenure]]/12</f>
        <v>4.333333333333333</v>
      </c>
      <c r="J1751" t="s">
        <v>23</v>
      </c>
      <c r="K1751">
        <f>IF(data[[#This Row],[PhoneService]]="Yes",1,"")</f>
        <v>1</v>
      </c>
      <c r="L1751" t="s">
        <v>23</v>
      </c>
      <c r="M1751">
        <f>IF(data[[#This Row],[MultipleLines]]="Yes",1,"")</f>
        <v>1</v>
      </c>
      <c r="N1751" t="s">
        <v>37</v>
      </c>
      <c r="O1751" t="s">
        <v>24</v>
      </c>
      <c r="P1751" t="str">
        <f>IF(data[[#This Row],[OnlineSecurity]]="Yes",1,"")</f>
        <v/>
      </c>
      <c r="Q1751" t="s">
        <v>23</v>
      </c>
      <c r="R1751">
        <f>IF(data[[#This Row],[OnlineBackup]]="Yes",1,"")</f>
        <v>1</v>
      </c>
      <c r="S1751" t="s">
        <v>23</v>
      </c>
      <c r="T1751">
        <f>IF(data[[#This Row],[DeviceProtection]]="Yes",1,"")</f>
        <v>1</v>
      </c>
      <c r="U1751" t="s">
        <v>23</v>
      </c>
      <c r="V1751">
        <f>IF(data[[#This Row],[TechSupport]]="Yes",1,"")</f>
        <v>1</v>
      </c>
      <c r="W1751" t="s">
        <v>23</v>
      </c>
      <c r="X1751">
        <f>IF(data[[#This Row],[StreamingTV]]="Yes",1,"")</f>
        <v>1</v>
      </c>
      <c r="Y1751" t="s">
        <v>23</v>
      </c>
      <c r="Z1751">
        <f>IF(data[[#This Row],[StreamingMovies]]="Yes",1,"")</f>
        <v>1</v>
      </c>
      <c r="AA1751" t="s">
        <v>27</v>
      </c>
      <c r="AB1751" t="s">
        <v>23</v>
      </c>
      <c r="AC1751" t="s">
        <v>28</v>
      </c>
      <c r="AD1751">
        <v>110.75</v>
      </c>
      <c r="AE1751">
        <v>5832</v>
      </c>
      <c r="AF1751">
        <v>0</v>
      </c>
      <c r="AG1751" s="2">
        <v>0</v>
      </c>
      <c r="AH1751" t="s">
        <v>24</v>
      </c>
      <c r="AI1751">
        <f t="shared" si="54"/>
        <v>0</v>
      </c>
      <c r="AJ1751">
        <f t="shared" si="55"/>
        <v>1</v>
      </c>
    </row>
    <row r="1752" spans="1:36" x14ac:dyDescent="0.35">
      <c r="A1752">
        <v>1751</v>
      </c>
      <c r="B1752" t="s">
        <v>1787</v>
      </c>
      <c r="C1752" t="s">
        <v>22</v>
      </c>
      <c r="D1752">
        <v>0</v>
      </c>
      <c r="E1752" t="s">
        <v>24</v>
      </c>
      <c r="F1752" t="s">
        <v>24</v>
      </c>
      <c r="G1752" t="str">
        <f>IF(AND(data[[#This Row],[Partner]]="Yes", data[[#This Row],[Dependents]]="Yes"), "Both", IF(data[[#This Row],[Partner]]="Yes", "Partner", IF(data[[#This Row],[Dependents]]="Yes", "Dependent", "None")))</f>
        <v>None</v>
      </c>
      <c r="H1752">
        <v>50</v>
      </c>
      <c r="I1752" s="1">
        <f>data[[#This Row],[Tenure]]/12</f>
        <v>4.166666666666667</v>
      </c>
      <c r="J1752" t="s">
        <v>23</v>
      </c>
      <c r="K1752">
        <f>IF(data[[#This Row],[PhoneService]]="Yes",1,"")</f>
        <v>1</v>
      </c>
      <c r="L1752" t="s">
        <v>24</v>
      </c>
      <c r="M1752" t="str">
        <f>IF(data[[#This Row],[MultipleLines]]="Yes",1,"")</f>
        <v/>
      </c>
      <c r="N1752" t="s">
        <v>37</v>
      </c>
      <c r="O1752" t="s">
        <v>24</v>
      </c>
      <c r="P1752" t="str">
        <f>IF(data[[#This Row],[OnlineSecurity]]="Yes",1,"")</f>
        <v/>
      </c>
      <c r="Q1752" t="s">
        <v>24</v>
      </c>
      <c r="R1752" t="str">
        <f>IF(data[[#This Row],[OnlineBackup]]="Yes",1,"")</f>
        <v/>
      </c>
      <c r="S1752" t="s">
        <v>23</v>
      </c>
      <c r="T1752">
        <f>IF(data[[#This Row],[DeviceProtection]]="Yes",1,"")</f>
        <v>1</v>
      </c>
      <c r="U1752" t="s">
        <v>23</v>
      </c>
      <c r="V1752">
        <f>IF(data[[#This Row],[TechSupport]]="Yes",1,"")</f>
        <v>1</v>
      </c>
      <c r="W1752" t="s">
        <v>24</v>
      </c>
      <c r="X1752" t="str">
        <f>IF(data[[#This Row],[StreamingTV]]="Yes",1,"")</f>
        <v/>
      </c>
      <c r="Y1752" t="s">
        <v>23</v>
      </c>
      <c r="Z1752">
        <f>IF(data[[#This Row],[StreamingMovies]]="Yes",1,"")</f>
        <v>1</v>
      </c>
      <c r="AA1752" t="s">
        <v>47</v>
      </c>
      <c r="AB1752" t="s">
        <v>23</v>
      </c>
      <c r="AC1752" t="s">
        <v>35</v>
      </c>
      <c r="AD1752">
        <v>89.7</v>
      </c>
      <c r="AE1752">
        <v>4304.5</v>
      </c>
      <c r="AF1752">
        <v>0</v>
      </c>
      <c r="AG1752" s="2">
        <v>0</v>
      </c>
      <c r="AH1752" t="s">
        <v>24</v>
      </c>
      <c r="AI1752">
        <f t="shared" si="54"/>
        <v>0</v>
      </c>
      <c r="AJ1752">
        <f t="shared" si="55"/>
        <v>1</v>
      </c>
    </row>
    <row r="1753" spans="1:36" x14ac:dyDescent="0.35">
      <c r="A1753">
        <v>1752</v>
      </c>
      <c r="B1753" t="s">
        <v>1788</v>
      </c>
      <c r="C1753" t="s">
        <v>30</v>
      </c>
      <c r="D1753">
        <v>0</v>
      </c>
      <c r="E1753" t="s">
        <v>24</v>
      </c>
      <c r="F1753" t="s">
        <v>24</v>
      </c>
      <c r="G1753" t="str">
        <f>IF(AND(data[[#This Row],[Partner]]="Yes", data[[#This Row],[Dependents]]="Yes"), "Both", IF(data[[#This Row],[Partner]]="Yes", "Partner", IF(data[[#This Row],[Dependents]]="Yes", "Dependent", "None")))</f>
        <v>None</v>
      </c>
      <c r="H1753">
        <v>14</v>
      </c>
      <c r="I1753" s="1">
        <f>data[[#This Row],[Tenure]]/12</f>
        <v>1.1666666666666667</v>
      </c>
      <c r="J1753" t="s">
        <v>23</v>
      </c>
      <c r="K1753">
        <f>IF(data[[#This Row],[PhoneService]]="Yes",1,"")</f>
        <v>1</v>
      </c>
      <c r="L1753" t="s">
        <v>23</v>
      </c>
      <c r="M1753">
        <f>IF(data[[#This Row],[MultipleLines]]="Yes",1,"")</f>
        <v>1</v>
      </c>
      <c r="N1753" t="s">
        <v>37</v>
      </c>
      <c r="O1753" t="s">
        <v>24</v>
      </c>
      <c r="P1753" t="str">
        <f>IF(data[[#This Row],[OnlineSecurity]]="Yes",1,"")</f>
        <v/>
      </c>
      <c r="Q1753" t="s">
        <v>24</v>
      </c>
      <c r="R1753" t="str">
        <f>IF(data[[#This Row],[OnlineBackup]]="Yes",1,"")</f>
        <v/>
      </c>
      <c r="S1753" t="s">
        <v>24</v>
      </c>
      <c r="T1753" t="str">
        <f>IF(data[[#This Row],[DeviceProtection]]="Yes",1,"")</f>
        <v/>
      </c>
      <c r="U1753" t="s">
        <v>23</v>
      </c>
      <c r="V1753">
        <f>IF(data[[#This Row],[TechSupport]]="Yes",1,"")</f>
        <v>1</v>
      </c>
      <c r="W1753" t="s">
        <v>23</v>
      </c>
      <c r="X1753">
        <f>IF(data[[#This Row],[StreamingTV]]="Yes",1,"")</f>
        <v>1</v>
      </c>
      <c r="Y1753" t="s">
        <v>24</v>
      </c>
      <c r="Z1753" t="str">
        <f>IF(data[[#This Row],[StreamingMovies]]="Yes",1,"")</f>
        <v/>
      </c>
      <c r="AA1753" t="s">
        <v>27</v>
      </c>
      <c r="AB1753" t="s">
        <v>23</v>
      </c>
      <c r="AC1753" t="s">
        <v>28</v>
      </c>
      <c r="AD1753">
        <v>89.95</v>
      </c>
      <c r="AE1753">
        <v>1178.4000000000001</v>
      </c>
      <c r="AF1753">
        <v>0</v>
      </c>
      <c r="AG1753" s="2">
        <v>0</v>
      </c>
      <c r="AH1753" t="s">
        <v>23</v>
      </c>
      <c r="AI1753">
        <f t="shared" si="54"/>
        <v>1</v>
      </c>
      <c r="AJ1753" t="str">
        <f t="shared" si="55"/>
        <v/>
      </c>
    </row>
    <row r="1754" spans="1:36" x14ac:dyDescent="0.35">
      <c r="A1754">
        <v>1753</v>
      </c>
      <c r="B1754" t="s">
        <v>1789</v>
      </c>
      <c r="C1754" t="s">
        <v>30</v>
      </c>
      <c r="D1754">
        <v>0</v>
      </c>
      <c r="E1754" t="s">
        <v>23</v>
      </c>
      <c r="F1754" t="s">
        <v>24</v>
      </c>
      <c r="G1754" t="str">
        <f>IF(AND(data[[#This Row],[Partner]]="Yes", data[[#This Row],[Dependents]]="Yes"), "Both", IF(data[[#This Row],[Partner]]="Yes", "Partner", IF(data[[#This Row],[Dependents]]="Yes", "Dependent", "None")))</f>
        <v>Partner</v>
      </c>
      <c r="H1754">
        <v>27</v>
      </c>
      <c r="I1754" s="1">
        <f>data[[#This Row],[Tenure]]/12</f>
        <v>2.25</v>
      </c>
      <c r="J1754" t="s">
        <v>23</v>
      </c>
      <c r="K1754">
        <f>IF(data[[#This Row],[PhoneService]]="Yes",1,"")</f>
        <v>1</v>
      </c>
      <c r="L1754" t="s">
        <v>24</v>
      </c>
      <c r="M1754" t="str">
        <f>IF(data[[#This Row],[MultipleLines]]="Yes",1,"")</f>
        <v/>
      </c>
      <c r="N1754" t="s">
        <v>26</v>
      </c>
      <c r="O1754" t="s">
        <v>23</v>
      </c>
      <c r="P1754">
        <f>IF(data[[#This Row],[OnlineSecurity]]="Yes",1,"")</f>
        <v>1</v>
      </c>
      <c r="Q1754" t="s">
        <v>24</v>
      </c>
      <c r="R1754" t="str">
        <f>IF(data[[#This Row],[OnlineBackup]]="Yes",1,"")</f>
        <v/>
      </c>
      <c r="S1754" t="s">
        <v>24</v>
      </c>
      <c r="T1754" t="str">
        <f>IF(data[[#This Row],[DeviceProtection]]="Yes",1,"")</f>
        <v/>
      </c>
      <c r="U1754" t="s">
        <v>24</v>
      </c>
      <c r="V1754" t="str">
        <f>IF(data[[#This Row],[TechSupport]]="Yes",1,"")</f>
        <v/>
      </c>
      <c r="W1754" t="s">
        <v>24</v>
      </c>
      <c r="X1754" t="str">
        <f>IF(data[[#This Row],[StreamingTV]]="Yes",1,"")</f>
        <v/>
      </c>
      <c r="Y1754" t="s">
        <v>24</v>
      </c>
      <c r="Z1754" t="str">
        <f>IF(data[[#This Row],[StreamingMovies]]="Yes",1,"")</f>
        <v/>
      </c>
      <c r="AA1754" t="s">
        <v>31</v>
      </c>
      <c r="AB1754" t="s">
        <v>24</v>
      </c>
      <c r="AC1754" t="s">
        <v>40</v>
      </c>
      <c r="AD1754">
        <v>48.7</v>
      </c>
      <c r="AE1754">
        <v>1421.75</v>
      </c>
      <c r="AF1754">
        <v>0</v>
      </c>
      <c r="AG1754" s="2">
        <v>0</v>
      </c>
      <c r="AH1754" t="s">
        <v>24</v>
      </c>
      <c r="AI1754">
        <f t="shared" si="54"/>
        <v>0</v>
      </c>
      <c r="AJ1754">
        <f t="shared" si="55"/>
        <v>1</v>
      </c>
    </row>
    <row r="1755" spans="1:36" x14ac:dyDescent="0.35">
      <c r="A1755">
        <v>1754</v>
      </c>
      <c r="B1755" t="s">
        <v>1790</v>
      </c>
      <c r="C1755" t="s">
        <v>22</v>
      </c>
      <c r="D1755">
        <v>1</v>
      </c>
      <c r="E1755" t="s">
        <v>23</v>
      </c>
      <c r="F1755" t="s">
        <v>24</v>
      </c>
      <c r="G1755" t="str">
        <f>IF(AND(data[[#This Row],[Partner]]="Yes", data[[#This Row],[Dependents]]="Yes"), "Both", IF(data[[#This Row],[Partner]]="Yes", "Partner", IF(data[[#This Row],[Dependents]]="Yes", "Dependent", "None")))</f>
        <v>Partner</v>
      </c>
      <c r="H1755">
        <v>72</v>
      </c>
      <c r="I1755" s="1">
        <f>data[[#This Row],[Tenure]]/12</f>
        <v>6</v>
      </c>
      <c r="J1755" t="s">
        <v>23</v>
      </c>
      <c r="K1755">
        <f>IF(data[[#This Row],[PhoneService]]="Yes",1,"")</f>
        <v>1</v>
      </c>
      <c r="L1755" t="s">
        <v>23</v>
      </c>
      <c r="M1755">
        <f>IF(data[[#This Row],[MultipleLines]]="Yes",1,"")</f>
        <v>1</v>
      </c>
      <c r="N1755" t="s">
        <v>37</v>
      </c>
      <c r="O1755" t="s">
        <v>23</v>
      </c>
      <c r="P1755">
        <f>IF(data[[#This Row],[OnlineSecurity]]="Yes",1,"")</f>
        <v>1</v>
      </c>
      <c r="Q1755" t="s">
        <v>23</v>
      </c>
      <c r="R1755">
        <f>IF(data[[#This Row],[OnlineBackup]]="Yes",1,"")</f>
        <v>1</v>
      </c>
      <c r="S1755" t="s">
        <v>23</v>
      </c>
      <c r="T1755">
        <f>IF(data[[#This Row],[DeviceProtection]]="Yes",1,"")</f>
        <v>1</v>
      </c>
      <c r="U1755" t="s">
        <v>23</v>
      </c>
      <c r="V1755">
        <f>IF(data[[#This Row],[TechSupport]]="Yes",1,"")</f>
        <v>1</v>
      </c>
      <c r="W1755" t="s">
        <v>24</v>
      </c>
      <c r="X1755" t="str">
        <f>IF(data[[#This Row],[StreamingTV]]="Yes",1,"")</f>
        <v/>
      </c>
      <c r="Y1755" t="s">
        <v>24</v>
      </c>
      <c r="Z1755" t="str">
        <f>IF(data[[#This Row],[StreamingMovies]]="Yes",1,"")</f>
        <v/>
      </c>
      <c r="AA1755" t="s">
        <v>47</v>
      </c>
      <c r="AB1755" t="s">
        <v>23</v>
      </c>
      <c r="AC1755" t="s">
        <v>35</v>
      </c>
      <c r="AD1755">
        <v>96.6</v>
      </c>
      <c r="AE1755">
        <v>6827.5</v>
      </c>
      <c r="AF1755">
        <v>0</v>
      </c>
      <c r="AG1755" s="2">
        <v>0</v>
      </c>
      <c r="AH1755" t="s">
        <v>24</v>
      </c>
      <c r="AI1755">
        <f t="shared" si="54"/>
        <v>0</v>
      </c>
      <c r="AJ1755">
        <f t="shared" si="55"/>
        <v>1</v>
      </c>
    </row>
    <row r="1756" spans="1:36" x14ac:dyDescent="0.35">
      <c r="A1756">
        <v>1755</v>
      </c>
      <c r="B1756" t="s">
        <v>1791</v>
      </c>
      <c r="C1756" t="s">
        <v>30</v>
      </c>
      <c r="D1756">
        <v>0</v>
      </c>
      <c r="E1756" t="s">
        <v>24</v>
      </c>
      <c r="F1756" t="s">
        <v>24</v>
      </c>
      <c r="G1756" t="str">
        <f>IF(AND(data[[#This Row],[Partner]]="Yes", data[[#This Row],[Dependents]]="Yes"), "Both", IF(data[[#This Row],[Partner]]="Yes", "Partner", IF(data[[#This Row],[Dependents]]="Yes", "Dependent", "None")))</f>
        <v>None</v>
      </c>
      <c r="H1756">
        <v>62</v>
      </c>
      <c r="I1756" s="1">
        <f>data[[#This Row],[Tenure]]/12</f>
        <v>5.166666666666667</v>
      </c>
      <c r="J1756" t="s">
        <v>23</v>
      </c>
      <c r="K1756">
        <f>IF(data[[#This Row],[PhoneService]]="Yes",1,"")</f>
        <v>1</v>
      </c>
      <c r="L1756" t="s">
        <v>24</v>
      </c>
      <c r="M1756" t="str">
        <f>IF(data[[#This Row],[MultipleLines]]="Yes",1,"")</f>
        <v/>
      </c>
      <c r="N1756" t="s">
        <v>26</v>
      </c>
      <c r="O1756" t="s">
        <v>23</v>
      </c>
      <c r="P1756">
        <f>IF(data[[#This Row],[OnlineSecurity]]="Yes",1,"")</f>
        <v>1</v>
      </c>
      <c r="Q1756" t="s">
        <v>23</v>
      </c>
      <c r="R1756">
        <f>IF(data[[#This Row],[OnlineBackup]]="Yes",1,"")</f>
        <v>1</v>
      </c>
      <c r="S1756" t="s">
        <v>24</v>
      </c>
      <c r="T1756" t="str">
        <f>IF(data[[#This Row],[DeviceProtection]]="Yes",1,"")</f>
        <v/>
      </c>
      <c r="U1756" t="s">
        <v>24</v>
      </c>
      <c r="V1756" t="str">
        <f>IF(data[[#This Row],[TechSupport]]="Yes",1,"")</f>
        <v/>
      </c>
      <c r="W1756" t="s">
        <v>23</v>
      </c>
      <c r="X1756">
        <f>IF(data[[#This Row],[StreamingTV]]="Yes",1,"")</f>
        <v>1</v>
      </c>
      <c r="Y1756" t="s">
        <v>23</v>
      </c>
      <c r="Z1756">
        <f>IF(data[[#This Row],[StreamingMovies]]="Yes",1,"")</f>
        <v>1</v>
      </c>
      <c r="AA1756" t="s">
        <v>31</v>
      </c>
      <c r="AB1756" t="s">
        <v>23</v>
      </c>
      <c r="AC1756" t="s">
        <v>40</v>
      </c>
      <c r="AD1756">
        <v>74.3</v>
      </c>
      <c r="AE1756">
        <v>4698.05</v>
      </c>
      <c r="AF1756">
        <v>0</v>
      </c>
      <c r="AG1756" s="2">
        <v>0</v>
      </c>
      <c r="AH1756" t="s">
        <v>24</v>
      </c>
      <c r="AI1756">
        <f t="shared" si="54"/>
        <v>0</v>
      </c>
      <c r="AJ1756">
        <f t="shared" si="55"/>
        <v>1</v>
      </c>
    </row>
    <row r="1757" spans="1:36" x14ac:dyDescent="0.35">
      <c r="A1757">
        <v>1756</v>
      </c>
      <c r="B1757" t="s">
        <v>1792</v>
      </c>
      <c r="C1757" t="s">
        <v>22</v>
      </c>
      <c r="D1757">
        <v>0</v>
      </c>
      <c r="E1757" t="s">
        <v>24</v>
      </c>
      <c r="F1757" t="s">
        <v>24</v>
      </c>
      <c r="G1757" t="str">
        <f>IF(AND(data[[#This Row],[Partner]]="Yes", data[[#This Row],[Dependents]]="Yes"), "Both", IF(data[[#This Row],[Partner]]="Yes", "Partner", IF(data[[#This Row],[Dependents]]="Yes", "Dependent", "None")))</f>
        <v>None</v>
      </c>
      <c r="H1757">
        <v>12</v>
      </c>
      <c r="I1757" s="1">
        <f>data[[#This Row],[Tenure]]/12</f>
        <v>1</v>
      </c>
      <c r="J1757" t="s">
        <v>23</v>
      </c>
      <c r="K1757">
        <f>IF(data[[#This Row],[PhoneService]]="Yes",1,"")</f>
        <v>1</v>
      </c>
      <c r="L1757" t="s">
        <v>24</v>
      </c>
      <c r="M1757" t="str">
        <f>IF(data[[#This Row],[MultipleLines]]="Yes",1,"")</f>
        <v/>
      </c>
      <c r="N1757" t="s">
        <v>26</v>
      </c>
      <c r="O1757" t="s">
        <v>24</v>
      </c>
      <c r="P1757" t="str">
        <f>IF(data[[#This Row],[OnlineSecurity]]="Yes",1,"")</f>
        <v/>
      </c>
      <c r="Q1757" t="s">
        <v>23</v>
      </c>
      <c r="R1757">
        <f>IF(data[[#This Row],[OnlineBackup]]="Yes",1,"")</f>
        <v>1</v>
      </c>
      <c r="S1757" t="s">
        <v>24</v>
      </c>
      <c r="T1757" t="str">
        <f>IF(data[[#This Row],[DeviceProtection]]="Yes",1,"")</f>
        <v/>
      </c>
      <c r="U1757" t="s">
        <v>23</v>
      </c>
      <c r="V1757">
        <f>IF(data[[#This Row],[TechSupport]]="Yes",1,"")</f>
        <v>1</v>
      </c>
      <c r="W1757" t="s">
        <v>24</v>
      </c>
      <c r="X1757" t="str">
        <f>IF(data[[#This Row],[StreamingTV]]="Yes",1,"")</f>
        <v/>
      </c>
      <c r="Y1757" t="s">
        <v>24</v>
      </c>
      <c r="Z1757" t="str">
        <f>IF(data[[#This Row],[StreamingMovies]]="Yes",1,"")</f>
        <v/>
      </c>
      <c r="AA1757" t="s">
        <v>27</v>
      </c>
      <c r="AB1757" t="s">
        <v>23</v>
      </c>
      <c r="AC1757" t="s">
        <v>28</v>
      </c>
      <c r="AD1757">
        <v>54.3</v>
      </c>
      <c r="AE1757">
        <v>654.5</v>
      </c>
      <c r="AF1757">
        <v>0</v>
      </c>
      <c r="AG1757" s="2">
        <v>1</v>
      </c>
      <c r="AH1757" t="s">
        <v>24</v>
      </c>
      <c r="AI1757">
        <f t="shared" si="54"/>
        <v>0</v>
      </c>
      <c r="AJ1757">
        <f t="shared" si="55"/>
        <v>1</v>
      </c>
    </row>
    <row r="1758" spans="1:36" x14ac:dyDescent="0.35">
      <c r="A1758">
        <v>1757</v>
      </c>
      <c r="B1758" t="s">
        <v>1793</v>
      </c>
      <c r="C1758" t="s">
        <v>22</v>
      </c>
      <c r="D1758">
        <v>1</v>
      </c>
      <c r="E1758" t="s">
        <v>24</v>
      </c>
      <c r="F1758" t="s">
        <v>24</v>
      </c>
      <c r="G1758" t="str">
        <f>IF(AND(data[[#This Row],[Partner]]="Yes", data[[#This Row],[Dependents]]="Yes"), "Both", IF(data[[#This Row],[Partner]]="Yes", "Partner", IF(data[[#This Row],[Dependents]]="Yes", "Dependent", "None")))</f>
        <v>None</v>
      </c>
      <c r="H1758">
        <v>44</v>
      </c>
      <c r="I1758" s="1">
        <f>data[[#This Row],[Tenure]]/12</f>
        <v>3.6666666666666665</v>
      </c>
      <c r="J1758" t="s">
        <v>23</v>
      </c>
      <c r="K1758">
        <f>IF(data[[#This Row],[PhoneService]]="Yes",1,"")</f>
        <v>1</v>
      </c>
      <c r="L1758" t="s">
        <v>24</v>
      </c>
      <c r="M1758" t="str">
        <f>IF(data[[#This Row],[MultipleLines]]="Yes",1,"")</f>
        <v/>
      </c>
      <c r="N1758" t="s">
        <v>26</v>
      </c>
      <c r="O1758" t="s">
        <v>24</v>
      </c>
      <c r="P1758" t="str">
        <f>IF(data[[#This Row],[OnlineSecurity]]="Yes",1,"")</f>
        <v/>
      </c>
      <c r="Q1758" t="s">
        <v>24</v>
      </c>
      <c r="R1758" t="str">
        <f>IF(data[[#This Row],[OnlineBackup]]="Yes",1,"")</f>
        <v/>
      </c>
      <c r="S1758" t="s">
        <v>23</v>
      </c>
      <c r="T1758">
        <f>IF(data[[#This Row],[DeviceProtection]]="Yes",1,"")</f>
        <v>1</v>
      </c>
      <c r="U1758" t="s">
        <v>23</v>
      </c>
      <c r="V1758">
        <f>IF(data[[#This Row],[TechSupport]]="Yes",1,"")</f>
        <v>1</v>
      </c>
      <c r="W1758" t="s">
        <v>23</v>
      </c>
      <c r="X1758">
        <f>IF(data[[#This Row],[StreamingTV]]="Yes",1,"")</f>
        <v>1</v>
      </c>
      <c r="Y1758" t="s">
        <v>23</v>
      </c>
      <c r="Z1758">
        <f>IF(data[[#This Row],[StreamingMovies]]="Yes",1,"")</f>
        <v>1</v>
      </c>
      <c r="AA1758" t="s">
        <v>31</v>
      </c>
      <c r="AB1758" t="s">
        <v>24</v>
      </c>
      <c r="AC1758" t="s">
        <v>35</v>
      </c>
      <c r="AD1758">
        <v>74.849999999999994</v>
      </c>
      <c r="AE1758">
        <v>3268.05</v>
      </c>
      <c r="AF1758">
        <v>0</v>
      </c>
      <c r="AG1758" s="2">
        <v>0</v>
      </c>
      <c r="AH1758" t="s">
        <v>24</v>
      </c>
      <c r="AI1758">
        <f t="shared" si="54"/>
        <v>0</v>
      </c>
      <c r="AJ1758">
        <f t="shared" si="55"/>
        <v>1</v>
      </c>
    </row>
    <row r="1759" spans="1:36" x14ac:dyDescent="0.35">
      <c r="A1759">
        <v>1758</v>
      </c>
      <c r="B1759" t="s">
        <v>1794</v>
      </c>
      <c r="C1759" t="s">
        <v>30</v>
      </c>
      <c r="D1759">
        <v>0</v>
      </c>
      <c r="E1759" t="s">
        <v>23</v>
      </c>
      <c r="F1759" t="s">
        <v>23</v>
      </c>
      <c r="G1759" t="str">
        <f>IF(AND(data[[#This Row],[Partner]]="Yes", data[[#This Row],[Dependents]]="Yes"), "Both", IF(data[[#This Row],[Partner]]="Yes", "Partner", IF(data[[#This Row],[Dependents]]="Yes", "Dependent", "None")))</f>
        <v>Both</v>
      </c>
      <c r="H1759">
        <v>54</v>
      </c>
      <c r="I1759" s="1">
        <f>data[[#This Row],[Tenure]]/12</f>
        <v>4.5</v>
      </c>
      <c r="J1759" t="s">
        <v>23</v>
      </c>
      <c r="K1759">
        <f>IF(data[[#This Row],[PhoneService]]="Yes",1,"")</f>
        <v>1</v>
      </c>
      <c r="L1759" t="s">
        <v>24</v>
      </c>
      <c r="M1759" t="str">
        <f>IF(data[[#This Row],[MultipleLines]]="Yes",1,"")</f>
        <v/>
      </c>
      <c r="N1759" t="s">
        <v>37</v>
      </c>
      <c r="O1759" t="s">
        <v>24</v>
      </c>
      <c r="P1759" t="str">
        <f>IF(data[[#This Row],[OnlineSecurity]]="Yes",1,"")</f>
        <v/>
      </c>
      <c r="Q1759" t="s">
        <v>23</v>
      </c>
      <c r="R1759">
        <f>IF(data[[#This Row],[OnlineBackup]]="Yes",1,"")</f>
        <v>1</v>
      </c>
      <c r="S1759" t="s">
        <v>24</v>
      </c>
      <c r="T1759" t="str">
        <f>IF(data[[#This Row],[DeviceProtection]]="Yes",1,"")</f>
        <v/>
      </c>
      <c r="U1759" t="s">
        <v>23</v>
      </c>
      <c r="V1759">
        <f>IF(data[[#This Row],[TechSupport]]="Yes",1,"")</f>
        <v>1</v>
      </c>
      <c r="W1759" t="s">
        <v>24</v>
      </c>
      <c r="X1759" t="str">
        <f>IF(data[[#This Row],[StreamingTV]]="Yes",1,"")</f>
        <v/>
      </c>
      <c r="Y1759" t="s">
        <v>24</v>
      </c>
      <c r="Z1759" t="str">
        <f>IF(data[[#This Row],[StreamingMovies]]="Yes",1,"")</f>
        <v/>
      </c>
      <c r="AA1759" t="s">
        <v>47</v>
      </c>
      <c r="AB1759" t="s">
        <v>23</v>
      </c>
      <c r="AC1759" t="s">
        <v>35</v>
      </c>
      <c r="AD1759">
        <v>79.95</v>
      </c>
      <c r="AE1759">
        <v>4362.05</v>
      </c>
      <c r="AF1759">
        <v>3</v>
      </c>
      <c r="AG1759" s="2">
        <v>2</v>
      </c>
      <c r="AH1759" t="s">
        <v>24</v>
      </c>
      <c r="AI1759">
        <f t="shared" si="54"/>
        <v>0</v>
      </c>
      <c r="AJ1759">
        <f t="shared" si="55"/>
        <v>1</v>
      </c>
    </row>
    <row r="1760" spans="1:36" x14ac:dyDescent="0.35">
      <c r="A1760">
        <v>1759</v>
      </c>
      <c r="B1760" t="s">
        <v>1795</v>
      </c>
      <c r="C1760" t="s">
        <v>22</v>
      </c>
      <c r="D1760">
        <v>0</v>
      </c>
      <c r="E1760" t="s">
        <v>24</v>
      </c>
      <c r="F1760" t="s">
        <v>24</v>
      </c>
      <c r="G1760" t="str">
        <f>IF(AND(data[[#This Row],[Partner]]="Yes", data[[#This Row],[Dependents]]="Yes"), "Both", IF(data[[#This Row],[Partner]]="Yes", "Partner", IF(data[[#This Row],[Dependents]]="Yes", "Dependent", "None")))</f>
        <v>None</v>
      </c>
      <c r="H1760">
        <v>68</v>
      </c>
      <c r="I1760" s="1">
        <f>data[[#This Row],[Tenure]]/12</f>
        <v>5.666666666666667</v>
      </c>
      <c r="J1760" t="s">
        <v>23</v>
      </c>
      <c r="K1760">
        <f>IF(data[[#This Row],[PhoneService]]="Yes",1,"")</f>
        <v>1</v>
      </c>
      <c r="L1760" t="s">
        <v>24</v>
      </c>
      <c r="M1760" t="str">
        <f>IF(data[[#This Row],[MultipleLines]]="Yes",1,"")</f>
        <v/>
      </c>
      <c r="N1760" t="s">
        <v>24</v>
      </c>
      <c r="O1760" t="s">
        <v>46</v>
      </c>
      <c r="P1760" t="str">
        <f>IF(data[[#This Row],[OnlineSecurity]]="Yes",1,"")</f>
        <v/>
      </c>
      <c r="Q1760" t="s">
        <v>46</v>
      </c>
      <c r="R1760" t="str">
        <f>IF(data[[#This Row],[OnlineBackup]]="Yes",1,"")</f>
        <v/>
      </c>
      <c r="S1760" t="s">
        <v>46</v>
      </c>
      <c r="T1760" t="str">
        <f>IF(data[[#This Row],[DeviceProtection]]="Yes",1,"")</f>
        <v/>
      </c>
      <c r="U1760" t="s">
        <v>46</v>
      </c>
      <c r="V1760" t="str">
        <f>IF(data[[#This Row],[TechSupport]]="Yes",1,"")</f>
        <v/>
      </c>
      <c r="W1760" t="s">
        <v>46</v>
      </c>
      <c r="X1760" t="str">
        <f>IF(data[[#This Row],[StreamingTV]]="Yes",1,"")</f>
        <v/>
      </c>
      <c r="Y1760" t="s">
        <v>46</v>
      </c>
      <c r="Z1760" t="str">
        <f>IF(data[[#This Row],[StreamingMovies]]="Yes",1,"")</f>
        <v/>
      </c>
      <c r="AA1760" t="s">
        <v>47</v>
      </c>
      <c r="AB1760" t="s">
        <v>24</v>
      </c>
      <c r="AC1760" t="s">
        <v>35</v>
      </c>
      <c r="AD1760">
        <v>20.05</v>
      </c>
      <c r="AE1760">
        <v>1386.9</v>
      </c>
      <c r="AF1760">
        <v>0</v>
      </c>
      <c r="AG1760" s="2">
        <v>0</v>
      </c>
      <c r="AH1760" t="s">
        <v>24</v>
      </c>
      <c r="AI1760">
        <f t="shared" si="54"/>
        <v>0</v>
      </c>
      <c r="AJ1760">
        <f t="shared" si="55"/>
        <v>1</v>
      </c>
    </row>
    <row r="1761" spans="1:36" x14ac:dyDescent="0.35">
      <c r="A1761">
        <v>1760</v>
      </c>
      <c r="B1761" t="s">
        <v>1796</v>
      </c>
      <c r="C1761" t="s">
        <v>30</v>
      </c>
      <c r="D1761">
        <v>0</v>
      </c>
      <c r="E1761" t="s">
        <v>24</v>
      </c>
      <c r="F1761" t="s">
        <v>24</v>
      </c>
      <c r="G1761" t="str">
        <f>IF(AND(data[[#This Row],[Partner]]="Yes", data[[#This Row],[Dependents]]="Yes"), "Both", IF(data[[#This Row],[Partner]]="Yes", "Partner", IF(data[[#This Row],[Dependents]]="Yes", "Dependent", "None")))</f>
        <v>None</v>
      </c>
      <c r="H1761">
        <v>20</v>
      </c>
      <c r="I1761" s="1">
        <f>data[[#This Row],[Tenure]]/12</f>
        <v>1.6666666666666667</v>
      </c>
      <c r="J1761" t="s">
        <v>23</v>
      </c>
      <c r="K1761">
        <f>IF(data[[#This Row],[PhoneService]]="Yes",1,"")</f>
        <v>1</v>
      </c>
      <c r="L1761" t="s">
        <v>24</v>
      </c>
      <c r="M1761" t="str">
        <f>IF(data[[#This Row],[MultipleLines]]="Yes",1,"")</f>
        <v/>
      </c>
      <c r="N1761" t="s">
        <v>24</v>
      </c>
      <c r="O1761" t="s">
        <v>46</v>
      </c>
      <c r="P1761" t="str">
        <f>IF(data[[#This Row],[OnlineSecurity]]="Yes",1,"")</f>
        <v/>
      </c>
      <c r="Q1761" t="s">
        <v>46</v>
      </c>
      <c r="R1761" t="str">
        <f>IF(data[[#This Row],[OnlineBackup]]="Yes",1,"")</f>
        <v/>
      </c>
      <c r="S1761" t="s">
        <v>46</v>
      </c>
      <c r="T1761" t="str">
        <f>IF(data[[#This Row],[DeviceProtection]]="Yes",1,"")</f>
        <v/>
      </c>
      <c r="U1761" t="s">
        <v>46</v>
      </c>
      <c r="V1761" t="str">
        <f>IF(data[[#This Row],[TechSupport]]="Yes",1,"")</f>
        <v/>
      </c>
      <c r="W1761" t="s">
        <v>46</v>
      </c>
      <c r="X1761" t="str">
        <f>IF(data[[#This Row],[StreamingTV]]="Yes",1,"")</f>
        <v/>
      </c>
      <c r="Y1761" t="s">
        <v>46</v>
      </c>
      <c r="Z1761" t="str">
        <f>IF(data[[#This Row],[StreamingMovies]]="Yes",1,"")</f>
        <v/>
      </c>
      <c r="AA1761" t="s">
        <v>27</v>
      </c>
      <c r="AB1761" t="s">
        <v>24</v>
      </c>
      <c r="AC1761" t="s">
        <v>32</v>
      </c>
      <c r="AD1761">
        <v>19.399999999999999</v>
      </c>
      <c r="AE1761">
        <v>415.4</v>
      </c>
      <c r="AF1761">
        <v>0</v>
      </c>
      <c r="AG1761" s="2">
        <v>0</v>
      </c>
      <c r="AH1761" t="s">
        <v>24</v>
      </c>
      <c r="AI1761">
        <f t="shared" si="54"/>
        <v>0</v>
      </c>
      <c r="AJ1761">
        <f t="shared" si="55"/>
        <v>1</v>
      </c>
    </row>
    <row r="1762" spans="1:36" x14ac:dyDescent="0.35">
      <c r="A1762">
        <v>1761</v>
      </c>
      <c r="B1762" t="s">
        <v>1797</v>
      </c>
      <c r="C1762" t="s">
        <v>30</v>
      </c>
      <c r="D1762">
        <v>0</v>
      </c>
      <c r="E1762" t="s">
        <v>23</v>
      </c>
      <c r="F1762" t="s">
        <v>23</v>
      </c>
      <c r="G1762" t="str">
        <f>IF(AND(data[[#This Row],[Partner]]="Yes", data[[#This Row],[Dependents]]="Yes"), "Both", IF(data[[#This Row],[Partner]]="Yes", "Partner", IF(data[[#This Row],[Dependents]]="Yes", "Dependent", "None")))</f>
        <v>Both</v>
      </c>
      <c r="H1762">
        <v>50</v>
      </c>
      <c r="I1762" s="1">
        <f>data[[#This Row],[Tenure]]/12</f>
        <v>4.166666666666667</v>
      </c>
      <c r="J1762" t="s">
        <v>23</v>
      </c>
      <c r="K1762">
        <f>IF(data[[#This Row],[PhoneService]]="Yes",1,"")</f>
        <v>1</v>
      </c>
      <c r="L1762" t="s">
        <v>23</v>
      </c>
      <c r="M1762">
        <f>IF(data[[#This Row],[MultipleLines]]="Yes",1,"")</f>
        <v>1</v>
      </c>
      <c r="N1762" t="s">
        <v>26</v>
      </c>
      <c r="O1762" t="s">
        <v>24</v>
      </c>
      <c r="P1762" t="str">
        <f>IF(data[[#This Row],[OnlineSecurity]]="Yes",1,"")</f>
        <v/>
      </c>
      <c r="Q1762" t="s">
        <v>24</v>
      </c>
      <c r="R1762" t="str">
        <f>IF(data[[#This Row],[OnlineBackup]]="Yes",1,"")</f>
        <v/>
      </c>
      <c r="S1762" t="s">
        <v>23</v>
      </c>
      <c r="T1762">
        <f>IF(data[[#This Row],[DeviceProtection]]="Yes",1,"")</f>
        <v>1</v>
      </c>
      <c r="U1762" t="s">
        <v>24</v>
      </c>
      <c r="V1762" t="str">
        <f>IF(data[[#This Row],[TechSupport]]="Yes",1,"")</f>
        <v/>
      </c>
      <c r="W1762" t="s">
        <v>24</v>
      </c>
      <c r="X1762" t="str">
        <f>IF(data[[#This Row],[StreamingTV]]="Yes",1,"")</f>
        <v/>
      </c>
      <c r="Y1762" t="s">
        <v>24</v>
      </c>
      <c r="Z1762" t="str">
        <f>IF(data[[#This Row],[StreamingMovies]]="Yes",1,"")</f>
        <v/>
      </c>
      <c r="AA1762" t="s">
        <v>31</v>
      </c>
      <c r="AB1762" t="s">
        <v>24</v>
      </c>
      <c r="AC1762" t="s">
        <v>35</v>
      </c>
      <c r="AD1762">
        <v>54.9</v>
      </c>
      <c r="AE1762">
        <v>2614.1</v>
      </c>
      <c r="AF1762">
        <v>0</v>
      </c>
      <c r="AG1762" s="2">
        <v>0</v>
      </c>
      <c r="AH1762" t="s">
        <v>24</v>
      </c>
      <c r="AI1762">
        <f t="shared" si="54"/>
        <v>0</v>
      </c>
      <c r="AJ1762">
        <f t="shared" si="55"/>
        <v>1</v>
      </c>
    </row>
    <row r="1763" spans="1:36" x14ac:dyDescent="0.35">
      <c r="A1763">
        <v>1762</v>
      </c>
      <c r="B1763" t="s">
        <v>1798</v>
      </c>
      <c r="C1763" t="s">
        <v>30</v>
      </c>
      <c r="D1763">
        <v>0</v>
      </c>
      <c r="E1763" t="s">
        <v>24</v>
      </c>
      <c r="F1763" t="s">
        <v>24</v>
      </c>
      <c r="G1763" t="str">
        <f>IF(AND(data[[#This Row],[Partner]]="Yes", data[[#This Row],[Dependents]]="Yes"), "Both", IF(data[[#This Row],[Partner]]="Yes", "Partner", IF(data[[#This Row],[Dependents]]="Yes", "Dependent", "None")))</f>
        <v>None</v>
      </c>
      <c r="H1763">
        <v>58</v>
      </c>
      <c r="I1763" s="1">
        <f>data[[#This Row],[Tenure]]/12</f>
        <v>4.833333333333333</v>
      </c>
      <c r="J1763" t="s">
        <v>23</v>
      </c>
      <c r="K1763">
        <f>IF(data[[#This Row],[PhoneService]]="Yes",1,"")</f>
        <v>1</v>
      </c>
      <c r="L1763" t="s">
        <v>23</v>
      </c>
      <c r="M1763">
        <f>IF(data[[#This Row],[MultipleLines]]="Yes",1,"")</f>
        <v>1</v>
      </c>
      <c r="N1763" t="s">
        <v>24</v>
      </c>
      <c r="O1763" t="s">
        <v>46</v>
      </c>
      <c r="P1763" t="str">
        <f>IF(data[[#This Row],[OnlineSecurity]]="Yes",1,"")</f>
        <v/>
      </c>
      <c r="Q1763" t="s">
        <v>46</v>
      </c>
      <c r="R1763" t="str">
        <f>IF(data[[#This Row],[OnlineBackup]]="Yes",1,"")</f>
        <v/>
      </c>
      <c r="S1763" t="s">
        <v>46</v>
      </c>
      <c r="T1763" t="str">
        <f>IF(data[[#This Row],[DeviceProtection]]="Yes",1,"")</f>
        <v/>
      </c>
      <c r="U1763" t="s">
        <v>46</v>
      </c>
      <c r="V1763" t="str">
        <f>IF(data[[#This Row],[TechSupport]]="Yes",1,"")</f>
        <v/>
      </c>
      <c r="W1763" t="s">
        <v>46</v>
      </c>
      <c r="X1763" t="str">
        <f>IF(data[[#This Row],[StreamingTV]]="Yes",1,"")</f>
        <v/>
      </c>
      <c r="Y1763" t="s">
        <v>46</v>
      </c>
      <c r="Z1763" t="str">
        <f>IF(data[[#This Row],[StreamingMovies]]="Yes",1,"")</f>
        <v/>
      </c>
      <c r="AA1763" t="s">
        <v>47</v>
      </c>
      <c r="AB1763" t="s">
        <v>23</v>
      </c>
      <c r="AC1763" t="s">
        <v>40</v>
      </c>
      <c r="AD1763">
        <v>24.45</v>
      </c>
      <c r="AE1763">
        <v>1513.6</v>
      </c>
      <c r="AF1763">
        <v>0</v>
      </c>
      <c r="AG1763" s="2">
        <v>3</v>
      </c>
      <c r="AH1763" t="s">
        <v>24</v>
      </c>
      <c r="AI1763">
        <f t="shared" si="54"/>
        <v>0</v>
      </c>
      <c r="AJ1763">
        <f t="shared" si="55"/>
        <v>1</v>
      </c>
    </row>
    <row r="1764" spans="1:36" x14ac:dyDescent="0.35">
      <c r="A1764">
        <v>1763</v>
      </c>
      <c r="B1764" t="s">
        <v>1799</v>
      </c>
      <c r="C1764" t="s">
        <v>30</v>
      </c>
      <c r="D1764">
        <v>0</v>
      </c>
      <c r="E1764" t="s">
        <v>23</v>
      </c>
      <c r="F1764" t="s">
        <v>23</v>
      </c>
      <c r="G1764" t="str">
        <f>IF(AND(data[[#This Row],[Partner]]="Yes", data[[#This Row],[Dependents]]="Yes"), "Both", IF(data[[#This Row],[Partner]]="Yes", "Partner", IF(data[[#This Row],[Dependents]]="Yes", "Dependent", "None")))</f>
        <v>Both</v>
      </c>
      <c r="H1764">
        <v>35</v>
      </c>
      <c r="I1764" s="1">
        <f>data[[#This Row],[Tenure]]/12</f>
        <v>2.9166666666666665</v>
      </c>
      <c r="J1764" t="s">
        <v>23</v>
      </c>
      <c r="K1764">
        <f>IF(data[[#This Row],[PhoneService]]="Yes",1,"")</f>
        <v>1</v>
      </c>
      <c r="L1764" t="s">
        <v>23</v>
      </c>
      <c r="M1764">
        <f>IF(data[[#This Row],[MultipleLines]]="Yes",1,"")</f>
        <v>1</v>
      </c>
      <c r="N1764" t="s">
        <v>37</v>
      </c>
      <c r="O1764" t="s">
        <v>24</v>
      </c>
      <c r="P1764" t="str">
        <f>IF(data[[#This Row],[OnlineSecurity]]="Yes",1,"")</f>
        <v/>
      </c>
      <c r="Q1764" t="s">
        <v>23</v>
      </c>
      <c r="R1764">
        <f>IF(data[[#This Row],[OnlineBackup]]="Yes",1,"")</f>
        <v>1</v>
      </c>
      <c r="S1764" t="s">
        <v>24</v>
      </c>
      <c r="T1764" t="str">
        <f>IF(data[[#This Row],[DeviceProtection]]="Yes",1,"")</f>
        <v/>
      </c>
      <c r="U1764" t="s">
        <v>24</v>
      </c>
      <c r="V1764" t="str">
        <f>IF(data[[#This Row],[TechSupport]]="Yes",1,"")</f>
        <v/>
      </c>
      <c r="W1764" t="s">
        <v>23</v>
      </c>
      <c r="X1764">
        <f>IF(data[[#This Row],[StreamingTV]]="Yes",1,"")</f>
        <v>1</v>
      </c>
      <c r="Y1764" t="s">
        <v>24</v>
      </c>
      <c r="Z1764" t="str">
        <f>IF(data[[#This Row],[StreamingMovies]]="Yes",1,"")</f>
        <v/>
      </c>
      <c r="AA1764" t="s">
        <v>27</v>
      </c>
      <c r="AB1764" t="s">
        <v>23</v>
      </c>
      <c r="AC1764" t="s">
        <v>35</v>
      </c>
      <c r="AD1764">
        <v>89.65</v>
      </c>
      <c r="AE1764">
        <v>3161.6</v>
      </c>
      <c r="AF1764">
        <v>0</v>
      </c>
      <c r="AG1764" s="2">
        <v>0</v>
      </c>
      <c r="AH1764" t="s">
        <v>24</v>
      </c>
      <c r="AI1764">
        <f t="shared" si="54"/>
        <v>0</v>
      </c>
      <c r="AJ1764">
        <f t="shared" si="55"/>
        <v>1</v>
      </c>
    </row>
    <row r="1765" spans="1:36" x14ac:dyDescent="0.35">
      <c r="A1765">
        <v>1764</v>
      </c>
      <c r="B1765" t="s">
        <v>1800</v>
      </c>
      <c r="C1765" t="s">
        <v>22</v>
      </c>
      <c r="D1765">
        <v>0</v>
      </c>
      <c r="E1765" t="s">
        <v>24</v>
      </c>
      <c r="F1765" t="s">
        <v>24</v>
      </c>
      <c r="G1765" t="str">
        <f>IF(AND(data[[#This Row],[Partner]]="Yes", data[[#This Row],[Dependents]]="Yes"), "Both", IF(data[[#This Row],[Partner]]="Yes", "Partner", IF(data[[#This Row],[Dependents]]="Yes", "Dependent", "None")))</f>
        <v>None</v>
      </c>
      <c r="H1765">
        <v>2</v>
      </c>
      <c r="I1765" s="1">
        <f>data[[#This Row],[Tenure]]/12</f>
        <v>0.16666666666666666</v>
      </c>
      <c r="J1765" t="s">
        <v>23</v>
      </c>
      <c r="K1765">
        <f>IF(data[[#This Row],[PhoneService]]="Yes",1,"")</f>
        <v>1</v>
      </c>
      <c r="L1765" t="s">
        <v>24</v>
      </c>
      <c r="M1765" t="str">
        <f>IF(data[[#This Row],[MultipleLines]]="Yes",1,"")</f>
        <v/>
      </c>
      <c r="N1765" t="s">
        <v>26</v>
      </c>
      <c r="O1765" t="s">
        <v>24</v>
      </c>
      <c r="P1765" t="str">
        <f>IF(data[[#This Row],[OnlineSecurity]]="Yes",1,"")</f>
        <v/>
      </c>
      <c r="Q1765" t="s">
        <v>24</v>
      </c>
      <c r="R1765" t="str">
        <f>IF(data[[#This Row],[OnlineBackup]]="Yes",1,"")</f>
        <v/>
      </c>
      <c r="S1765" t="s">
        <v>24</v>
      </c>
      <c r="T1765" t="str">
        <f>IF(data[[#This Row],[DeviceProtection]]="Yes",1,"")</f>
        <v/>
      </c>
      <c r="U1765" t="s">
        <v>24</v>
      </c>
      <c r="V1765" t="str">
        <f>IF(data[[#This Row],[TechSupport]]="Yes",1,"")</f>
        <v/>
      </c>
      <c r="W1765" t="s">
        <v>24</v>
      </c>
      <c r="X1765" t="str">
        <f>IF(data[[#This Row],[StreamingTV]]="Yes",1,"")</f>
        <v/>
      </c>
      <c r="Y1765" t="s">
        <v>24</v>
      </c>
      <c r="Z1765" t="str">
        <f>IF(data[[#This Row],[StreamingMovies]]="Yes",1,"")</f>
        <v/>
      </c>
      <c r="AA1765" t="s">
        <v>27</v>
      </c>
      <c r="AB1765" t="s">
        <v>23</v>
      </c>
      <c r="AC1765" t="s">
        <v>28</v>
      </c>
      <c r="AD1765">
        <v>45.4</v>
      </c>
      <c r="AE1765">
        <v>80.95</v>
      </c>
      <c r="AF1765">
        <v>0</v>
      </c>
      <c r="AG1765" s="2">
        <v>0</v>
      </c>
      <c r="AH1765" t="s">
        <v>24</v>
      </c>
      <c r="AI1765">
        <f t="shared" si="54"/>
        <v>0</v>
      </c>
      <c r="AJ1765">
        <f t="shared" si="55"/>
        <v>1</v>
      </c>
    </row>
    <row r="1766" spans="1:36" x14ac:dyDescent="0.35">
      <c r="A1766">
        <v>1765</v>
      </c>
      <c r="B1766" t="s">
        <v>1801</v>
      </c>
      <c r="C1766" t="s">
        <v>30</v>
      </c>
      <c r="D1766">
        <v>0</v>
      </c>
      <c r="E1766" t="s">
        <v>23</v>
      </c>
      <c r="F1766" t="s">
        <v>23</v>
      </c>
      <c r="G1766" t="str">
        <f>IF(AND(data[[#This Row],[Partner]]="Yes", data[[#This Row],[Dependents]]="Yes"), "Both", IF(data[[#This Row],[Partner]]="Yes", "Partner", IF(data[[#This Row],[Dependents]]="Yes", "Dependent", "None")))</f>
        <v>Both</v>
      </c>
      <c r="H1766">
        <v>63</v>
      </c>
      <c r="I1766" s="1">
        <f>data[[#This Row],[Tenure]]/12</f>
        <v>5.25</v>
      </c>
      <c r="J1766" t="s">
        <v>23</v>
      </c>
      <c r="K1766">
        <f>IF(data[[#This Row],[PhoneService]]="Yes",1,"")</f>
        <v>1</v>
      </c>
      <c r="L1766" t="s">
        <v>23</v>
      </c>
      <c r="M1766">
        <f>IF(data[[#This Row],[MultipleLines]]="Yes",1,"")</f>
        <v>1</v>
      </c>
      <c r="N1766" t="s">
        <v>26</v>
      </c>
      <c r="O1766" t="s">
        <v>23</v>
      </c>
      <c r="P1766">
        <f>IF(data[[#This Row],[OnlineSecurity]]="Yes",1,"")</f>
        <v>1</v>
      </c>
      <c r="Q1766" t="s">
        <v>24</v>
      </c>
      <c r="R1766" t="str">
        <f>IF(data[[#This Row],[OnlineBackup]]="Yes",1,"")</f>
        <v/>
      </c>
      <c r="S1766" t="s">
        <v>23</v>
      </c>
      <c r="T1766">
        <f>IF(data[[#This Row],[DeviceProtection]]="Yes",1,"")</f>
        <v>1</v>
      </c>
      <c r="U1766" t="s">
        <v>23</v>
      </c>
      <c r="V1766">
        <f>IF(data[[#This Row],[TechSupport]]="Yes",1,"")</f>
        <v>1</v>
      </c>
      <c r="W1766" t="s">
        <v>24</v>
      </c>
      <c r="X1766" t="str">
        <f>IF(data[[#This Row],[StreamingTV]]="Yes",1,"")</f>
        <v/>
      </c>
      <c r="Y1766" t="s">
        <v>23</v>
      </c>
      <c r="Z1766">
        <f>IF(data[[#This Row],[StreamingMovies]]="Yes",1,"")</f>
        <v>1</v>
      </c>
      <c r="AA1766" t="s">
        <v>47</v>
      </c>
      <c r="AB1766" t="s">
        <v>24</v>
      </c>
      <c r="AC1766" t="s">
        <v>32</v>
      </c>
      <c r="AD1766">
        <v>75.7</v>
      </c>
      <c r="AE1766">
        <v>4676.7</v>
      </c>
      <c r="AF1766">
        <v>0</v>
      </c>
      <c r="AG1766" s="2">
        <v>0</v>
      </c>
      <c r="AH1766" t="s">
        <v>24</v>
      </c>
      <c r="AI1766">
        <f t="shared" si="54"/>
        <v>0</v>
      </c>
      <c r="AJ1766">
        <f t="shared" si="55"/>
        <v>1</v>
      </c>
    </row>
    <row r="1767" spans="1:36" x14ac:dyDescent="0.35">
      <c r="A1767">
        <v>1766</v>
      </c>
      <c r="B1767" t="s">
        <v>1802</v>
      </c>
      <c r="C1767" t="s">
        <v>22</v>
      </c>
      <c r="D1767">
        <v>0</v>
      </c>
      <c r="E1767" t="s">
        <v>23</v>
      </c>
      <c r="F1767" t="s">
        <v>24</v>
      </c>
      <c r="G1767" t="str">
        <f>IF(AND(data[[#This Row],[Partner]]="Yes", data[[#This Row],[Dependents]]="Yes"), "Both", IF(data[[#This Row],[Partner]]="Yes", "Partner", IF(data[[#This Row],[Dependents]]="Yes", "Dependent", "None")))</f>
        <v>Partner</v>
      </c>
      <c r="H1767">
        <v>58</v>
      </c>
      <c r="I1767" s="1">
        <f>data[[#This Row],[Tenure]]/12</f>
        <v>4.833333333333333</v>
      </c>
      <c r="J1767" t="s">
        <v>23</v>
      </c>
      <c r="K1767">
        <f>IF(data[[#This Row],[PhoneService]]="Yes",1,"")</f>
        <v>1</v>
      </c>
      <c r="L1767" t="s">
        <v>23</v>
      </c>
      <c r="M1767">
        <f>IF(data[[#This Row],[MultipleLines]]="Yes",1,"")</f>
        <v>1</v>
      </c>
      <c r="N1767" t="s">
        <v>37</v>
      </c>
      <c r="O1767" t="s">
        <v>23</v>
      </c>
      <c r="P1767">
        <f>IF(data[[#This Row],[OnlineSecurity]]="Yes",1,"")</f>
        <v>1</v>
      </c>
      <c r="Q1767" t="s">
        <v>23</v>
      </c>
      <c r="R1767">
        <f>IF(data[[#This Row],[OnlineBackup]]="Yes",1,"")</f>
        <v>1</v>
      </c>
      <c r="S1767" t="s">
        <v>23</v>
      </c>
      <c r="T1767">
        <f>IF(data[[#This Row],[DeviceProtection]]="Yes",1,"")</f>
        <v>1</v>
      </c>
      <c r="U1767" t="s">
        <v>24</v>
      </c>
      <c r="V1767" t="str">
        <f>IF(data[[#This Row],[TechSupport]]="Yes",1,"")</f>
        <v/>
      </c>
      <c r="W1767" t="s">
        <v>23</v>
      </c>
      <c r="X1767">
        <f>IF(data[[#This Row],[StreamingTV]]="Yes",1,"")</f>
        <v>1</v>
      </c>
      <c r="Y1767" t="s">
        <v>23</v>
      </c>
      <c r="Z1767">
        <f>IF(data[[#This Row],[StreamingMovies]]="Yes",1,"")</f>
        <v>1</v>
      </c>
      <c r="AA1767" t="s">
        <v>31</v>
      </c>
      <c r="AB1767" t="s">
        <v>23</v>
      </c>
      <c r="AC1767" t="s">
        <v>40</v>
      </c>
      <c r="AD1767">
        <v>110.65</v>
      </c>
      <c r="AE1767">
        <v>6526.65</v>
      </c>
      <c r="AF1767">
        <v>0</v>
      </c>
      <c r="AG1767" s="2">
        <v>0</v>
      </c>
      <c r="AH1767" t="s">
        <v>24</v>
      </c>
      <c r="AI1767">
        <f t="shared" si="54"/>
        <v>0</v>
      </c>
      <c r="AJ1767">
        <f t="shared" si="55"/>
        <v>1</v>
      </c>
    </row>
    <row r="1768" spans="1:36" x14ac:dyDescent="0.35">
      <c r="A1768">
        <v>1767</v>
      </c>
      <c r="B1768" t="s">
        <v>1803</v>
      </c>
      <c r="C1768" t="s">
        <v>22</v>
      </c>
      <c r="D1768">
        <v>0</v>
      </c>
      <c r="E1768" t="s">
        <v>23</v>
      </c>
      <c r="F1768" t="s">
        <v>23</v>
      </c>
      <c r="G1768" t="str">
        <f>IF(AND(data[[#This Row],[Partner]]="Yes", data[[#This Row],[Dependents]]="Yes"), "Both", IF(data[[#This Row],[Partner]]="Yes", "Partner", IF(data[[#This Row],[Dependents]]="Yes", "Dependent", "None")))</f>
        <v>Both</v>
      </c>
      <c r="H1768">
        <v>27</v>
      </c>
      <c r="I1768" s="1">
        <f>data[[#This Row],[Tenure]]/12</f>
        <v>2.25</v>
      </c>
      <c r="J1768" t="s">
        <v>23</v>
      </c>
      <c r="K1768">
        <f>IF(data[[#This Row],[PhoneService]]="Yes",1,"")</f>
        <v>1</v>
      </c>
      <c r="L1768" t="s">
        <v>24</v>
      </c>
      <c r="M1768" t="str">
        <f>IF(data[[#This Row],[MultipleLines]]="Yes",1,"")</f>
        <v/>
      </c>
      <c r="N1768" t="s">
        <v>24</v>
      </c>
      <c r="O1768" t="s">
        <v>46</v>
      </c>
      <c r="P1768" t="str">
        <f>IF(data[[#This Row],[OnlineSecurity]]="Yes",1,"")</f>
        <v/>
      </c>
      <c r="Q1768" t="s">
        <v>46</v>
      </c>
      <c r="R1768" t="str">
        <f>IF(data[[#This Row],[OnlineBackup]]="Yes",1,"")</f>
        <v/>
      </c>
      <c r="S1768" t="s">
        <v>46</v>
      </c>
      <c r="T1768" t="str">
        <f>IF(data[[#This Row],[DeviceProtection]]="Yes",1,"")</f>
        <v/>
      </c>
      <c r="U1768" t="s">
        <v>46</v>
      </c>
      <c r="V1768" t="str">
        <f>IF(data[[#This Row],[TechSupport]]="Yes",1,"")</f>
        <v/>
      </c>
      <c r="W1768" t="s">
        <v>46</v>
      </c>
      <c r="X1768" t="str">
        <f>IF(data[[#This Row],[StreamingTV]]="Yes",1,"")</f>
        <v/>
      </c>
      <c r="Y1768" t="s">
        <v>46</v>
      </c>
      <c r="Z1768" t="str">
        <f>IF(data[[#This Row],[StreamingMovies]]="Yes",1,"")</f>
        <v/>
      </c>
      <c r="AA1768" t="s">
        <v>31</v>
      </c>
      <c r="AB1768" t="s">
        <v>23</v>
      </c>
      <c r="AC1768" t="s">
        <v>32</v>
      </c>
      <c r="AD1768">
        <v>20.55</v>
      </c>
      <c r="AE1768">
        <v>583.29999999999995</v>
      </c>
      <c r="AF1768">
        <v>0</v>
      </c>
      <c r="AG1768" s="2">
        <v>0</v>
      </c>
      <c r="AH1768" t="s">
        <v>24</v>
      </c>
      <c r="AI1768">
        <f t="shared" si="54"/>
        <v>0</v>
      </c>
      <c r="AJ1768">
        <f t="shared" si="55"/>
        <v>1</v>
      </c>
    </row>
    <row r="1769" spans="1:36" x14ac:dyDescent="0.35">
      <c r="A1769">
        <v>1768</v>
      </c>
      <c r="B1769" t="s">
        <v>1804</v>
      </c>
      <c r="C1769" t="s">
        <v>22</v>
      </c>
      <c r="D1769">
        <v>0</v>
      </c>
      <c r="E1769" t="s">
        <v>23</v>
      </c>
      <c r="F1769" t="s">
        <v>24</v>
      </c>
      <c r="G1769" t="str">
        <f>IF(AND(data[[#This Row],[Partner]]="Yes", data[[#This Row],[Dependents]]="Yes"), "Both", IF(data[[#This Row],[Partner]]="Yes", "Partner", IF(data[[#This Row],[Dependents]]="Yes", "Dependent", "None")))</f>
        <v>Partner</v>
      </c>
      <c r="H1769">
        <v>71</v>
      </c>
      <c r="I1769" s="1">
        <f>data[[#This Row],[Tenure]]/12</f>
        <v>5.916666666666667</v>
      </c>
      <c r="J1769" t="s">
        <v>23</v>
      </c>
      <c r="K1769">
        <f>IF(data[[#This Row],[PhoneService]]="Yes",1,"")</f>
        <v>1</v>
      </c>
      <c r="L1769" t="s">
        <v>23</v>
      </c>
      <c r="M1769">
        <f>IF(data[[#This Row],[MultipleLines]]="Yes",1,"")</f>
        <v>1</v>
      </c>
      <c r="N1769" t="s">
        <v>37</v>
      </c>
      <c r="O1769" t="s">
        <v>23</v>
      </c>
      <c r="P1769">
        <f>IF(data[[#This Row],[OnlineSecurity]]="Yes",1,"")</f>
        <v>1</v>
      </c>
      <c r="Q1769" t="s">
        <v>23</v>
      </c>
      <c r="R1769">
        <f>IF(data[[#This Row],[OnlineBackup]]="Yes",1,"")</f>
        <v>1</v>
      </c>
      <c r="S1769" t="s">
        <v>23</v>
      </c>
      <c r="T1769">
        <f>IF(data[[#This Row],[DeviceProtection]]="Yes",1,"")</f>
        <v>1</v>
      </c>
      <c r="U1769" t="s">
        <v>23</v>
      </c>
      <c r="V1769">
        <f>IF(data[[#This Row],[TechSupport]]="Yes",1,"")</f>
        <v>1</v>
      </c>
      <c r="W1769" t="s">
        <v>23</v>
      </c>
      <c r="X1769">
        <f>IF(data[[#This Row],[StreamingTV]]="Yes",1,"")</f>
        <v>1</v>
      </c>
      <c r="Y1769" t="s">
        <v>23</v>
      </c>
      <c r="Z1769">
        <f>IF(data[[#This Row],[StreamingMovies]]="Yes",1,"")</f>
        <v>1</v>
      </c>
      <c r="AA1769" t="s">
        <v>47</v>
      </c>
      <c r="AB1769" t="s">
        <v>23</v>
      </c>
      <c r="AC1769" t="s">
        <v>40</v>
      </c>
      <c r="AD1769">
        <v>115.15</v>
      </c>
      <c r="AE1769">
        <v>8078.1</v>
      </c>
      <c r="AF1769">
        <v>0</v>
      </c>
      <c r="AG1769" s="2">
        <v>0</v>
      </c>
      <c r="AH1769" t="s">
        <v>24</v>
      </c>
      <c r="AI1769">
        <f t="shared" si="54"/>
        <v>0</v>
      </c>
      <c r="AJ1769">
        <f t="shared" si="55"/>
        <v>1</v>
      </c>
    </row>
    <row r="1770" spans="1:36" x14ac:dyDescent="0.35">
      <c r="A1770">
        <v>1769</v>
      </c>
      <c r="B1770" t="s">
        <v>1805</v>
      </c>
      <c r="C1770" t="s">
        <v>22</v>
      </c>
      <c r="D1770">
        <v>0</v>
      </c>
      <c r="E1770" t="s">
        <v>24</v>
      </c>
      <c r="F1770" t="s">
        <v>24</v>
      </c>
      <c r="G1770" t="str">
        <f>IF(AND(data[[#This Row],[Partner]]="Yes", data[[#This Row],[Dependents]]="Yes"), "Both", IF(data[[#This Row],[Partner]]="Yes", "Partner", IF(data[[#This Row],[Dependents]]="Yes", "Dependent", "None")))</f>
        <v>None</v>
      </c>
      <c r="H1770">
        <v>63</v>
      </c>
      <c r="I1770" s="1">
        <f>data[[#This Row],[Tenure]]/12</f>
        <v>5.25</v>
      </c>
      <c r="J1770" t="s">
        <v>23</v>
      </c>
      <c r="K1770">
        <f>IF(data[[#This Row],[PhoneService]]="Yes",1,"")</f>
        <v>1</v>
      </c>
      <c r="L1770" t="s">
        <v>24</v>
      </c>
      <c r="M1770" t="str">
        <f>IF(data[[#This Row],[MultipleLines]]="Yes",1,"")</f>
        <v/>
      </c>
      <c r="N1770" t="s">
        <v>26</v>
      </c>
      <c r="O1770" t="s">
        <v>24</v>
      </c>
      <c r="P1770" t="str">
        <f>IF(data[[#This Row],[OnlineSecurity]]="Yes",1,"")</f>
        <v/>
      </c>
      <c r="Q1770" t="s">
        <v>24</v>
      </c>
      <c r="R1770" t="str">
        <f>IF(data[[#This Row],[OnlineBackup]]="Yes",1,"")</f>
        <v/>
      </c>
      <c r="S1770" t="s">
        <v>23</v>
      </c>
      <c r="T1770">
        <f>IF(data[[#This Row],[DeviceProtection]]="Yes",1,"")</f>
        <v>1</v>
      </c>
      <c r="U1770" t="s">
        <v>24</v>
      </c>
      <c r="V1770" t="str">
        <f>IF(data[[#This Row],[TechSupport]]="Yes",1,"")</f>
        <v/>
      </c>
      <c r="W1770" t="s">
        <v>24</v>
      </c>
      <c r="X1770" t="str">
        <f>IF(data[[#This Row],[StreamingTV]]="Yes",1,"")</f>
        <v/>
      </c>
      <c r="Y1770" t="s">
        <v>23</v>
      </c>
      <c r="Z1770">
        <f>IF(data[[#This Row],[StreamingMovies]]="Yes",1,"")</f>
        <v>1</v>
      </c>
      <c r="AA1770" t="s">
        <v>31</v>
      </c>
      <c r="AB1770" t="s">
        <v>24</v>
      </c>
      <c r="AC1770" t="s">
        <v>40</v>
      </c>
      <c r="AD1770">
        <v>58.55</v>
      </c>
      <c r="AE1770">
        <v>3503.5</v>
      </c>
      <c r="AF1770">
        <v>0</v>
      </c>
      <c r="AG1770" s="2">
        <v>1</v>
      </c>
      <c r="AH1770" t="s">
        <v>24</v>
      </c>
      <c r="AI1770">
        <f t="shared" si="54"/>
        <v>0</v>
      </c>
      <c r="AJ1770">
        <f t="shared" si="55"/>
        <v>1</v>
      </c>
    </row>
    <row r="1771" spans="1:36" x14ac:dyDescent="0.35">
      <c r="A1771">
        <v>1770</v>
      </c>
      <c r="B1771" t="s">
        <v>1806</v>
      </c>
      <c r="C1771" t="s">
        <v>30</v>
      </c>
      <c r="D1771">
        <v>0</v>
      </c>
      <c r="E1771" t="s">
        <v>23</v>
      </c>
      <c r="F1771" t="s">
        <v>24</v>
      </c>
      <c r="G1771" t="str">
        <f>IF(AND(data[[#This Row],[Partner]]="Yes", data[[#This Row],[Dependents]]="Yes"), "Both", IF(data[[#This Row],[Partner]]="Yes", "Partner", IF(data[[#This Row],[Dependents]]="Yes", "Dependent", "None")))</f>
        <v>Partner</v>
      </c>
      <c r="H1771">
        <v>71</v>
      </c>
      <c r="I1771" s="1">
        <f>data[[#This Row],[Tenure]]/12</f>
        <v>5.916666666666667</v>
      </c>
      <c r="J1771" t="s">
        <v>23</v>
      </c>
      <c r="K1771">
        <f>IF(data[[#This Row],[PhoneService]]="Yes",1,"")</f>
        <v>1</v>
      </c>
      <c r="L1771" t="s">
        <v>23</v>
      </c>
      <c r="M1771">
        <f>IF(data[[#This Row],[MultipleLines]]="Yes",1,"")</f>
        <v>1</v>
      </c>
      <c r="N1771" t="s">
        <v>37</v>
      </c>
      <c r="O1771" t="s">
        <v>24</v>
      </c>
      <c r="P1771" t="str">
        <f>IF(data[[#This Row],[OnlineSecurity]]="Yes",1,"")</f>
        <v/>
      </c>
      <c r="Q1771" t="s">
        <v>23</v>
      </c>
      <c r="R1771">
        <f>IF(data[[#This Row],[OnlineBackup]]="Yes",1,"")</f>
        <v>1</v>
      </c>
      <c r="S1771" t="s">
        <v>23</v>
      </c>
      <c r="T1771">
        <f>IF(data[[#This Row],[DeviceProtection]]="Yes",1,"")</f>
        <v>1</v>
      </c>
      <c r="U1771" t="s">
        <v>24</v>
      </c>
      <c r="V1771" t="str">
        <f>IF(data[[#This Row],[TechSupport]]="Yes",1,"")</f>
        <v/>
      </c>
      <c r="W1771" t="s">
        <v>24</v>
      </c>
      <c r="X1771" t="str">
        <f>IF(data[[#This Row],[StreamingTV]]="Yes",1,"")</f>
        <v/>
      </c>
      <c r="Y1771" t="s">
        <v>23</v>
      </c>
      <c r="Z1771">
        <f>IF(data[[#This Row],[StreamingMovies]]="Yes",1,"")</f>
        <v>1</v>
      </c>
      <c r="AA1771" t="s">
        <v>27</v>
      </c>
      <c r="AB1771" t="s">
        <v>23</v>
      </c>
      <c r="AC1771" t="s">
        <v>35</v>
      </c>
      <c r="AD1771">
        <v>93.25</v>
      </c>
      <c r="AE1771">
        <v>6669.45</v>
      </c>
      <c r="AF1771">
        <v>0</v>
      </c>
      <c r="AG1771" s="2">
        <v>5</v>
      </c>
      <c r="AH1771" t="s">
        <v>24</v>
      </c>
      <c r="AI1771">
        <f t="shared" si="54"/>
        <v>0</v>
      </c>
      <c r="AJ1771">
        <f t="shared" si="55"/>
        <v>1</v>
      </c>
    </row>
    <row r="1772" spans="1:36" x14ac:dyDescent="0.35">
      <c r="A1772">
        <v>1771</v>
      </c>
      <c r="B1772" t="s">
        <v>1807</v>
      </c>
      <c r="C1772" t="s">
        <v>22</v>
      </c>
      <c r="D1772">
        <v>1</v>
      </c>
      <c r="E1772" t="s">
        <v>24</v>
      </c>
      <c r="F1772" t="s">
        <v>24</v>
      </c>
      <c r="G1772" t="str">
        <f>IF(AND(data[[#This Row],[Partner]]="Yes", data[[#This Row],[Dependents]]="Yes"), "Both", IF(data[[#This Row],[Partner]]="Yes", "Partner", IF(data[[#This Row],[Dependents]]="Yes", "Dependent", "None")))</f>
        <v>None</v>
      </c>
      <c r="H1772">
        <v>41</v>
      </c>
      <c r="I1772" s="1">
        <f>data[[#This Row],[Tenure]]/12</f>
        <v>3.4166666666666665</v>
      </c>
      <c r="J1772" t="s">
        <v>23</v>
      </c>
      <c r="K1772">
        <f>IF(data[[#This Row],[PhoneService]]="Yes",1,"")</f>
        <v>1</v>
      </c>
      <c r="L1772" t="s">
        <v>23</v>
      </c>
      <c r="M1772">
        <f>IF(data[[#This Row],[MultipleLines]]="Yes",1,"")</f>
        <v>1</v>
      </c>
      <c r="N1772" t="s">
        <v>37</v>
      </c>
      <c r="O1772" t="s">
        <v>23</v>
      </c>
      <c r="P1772">
        <f>IF(data[[#This Row],[OnlineSecurity]]="Yes",1,"")</f>
        <v>1</v>
      </c>
      <c r="Q1772" t="s">
        <v>23</v>
      </c>
      <c r="R1772">
        <f>IF(data[[#This Row],[OnlineBackup]]="Yes",1,"")</f>
        <v>1</v>
      </c>
      <c r="S1772" t="s">
        <v>23</v>
      </c>
      <c r="T1772">
        <f>IF(data[[#This Row],[DeviceProtection]]="Yes",1,"")</f>
        <v>1</v>
      </c>
      <c r="U1772" t="s">
        <v>24</v>
      </c>
      <c r="V1772" t="str">
        <f>IF(data[[#This Row],[TechSupport]]="Yes",1,"")</f>
        <v/>
      </c>
      <c r="W1772" t="s">
        <v>23</v>
      </c>
      <c r="X1772">
        <f>IF(data[[#This Row],[StreamingTV]]="Yes",1,"")</f>
        <v>1</v>
      </c>
      <c r="Y1772" t="s">
        <v>23</v>
      </c>
      <c r="Z1772">
        <f>IF(data[[#This Row],[StreamingMovies]]="Yes",1,"")</f>
        <v>1</v>
      </c>
      <c r="AA1772" t="s">
        <v>27</v>
      </c>
      <c r="AB1772" t="s">
        <v>23</v>
      </c>
      <c r="AC1772" t="s">
        <v>28</v>
      </c>
      <c r="AD1772">
        <v>113.2</v>
      </c>
      <c r="AE1772">
        <v>4689.5</v>
      </c>
      <c r="AF1772">
        <v>0</v>
      </c>
      <c r="AG1772" s="2">
        <v>3</v>
      </c>
      <c r="AH1772" t="s">
        <v>23</v>
      </c>
      <c r="AI1772">
        <f t="shared" si="54"/>
        <v>1</v>
      </c>
      <c r="AJ1772" t="str">
        <f t="shared" si="55"/>
        <v/>
      </c>
    </row>
    <row r="1773" spans="1:36" x14ac:dyDescent="0.35">
      <c r="A1773">
        <v>1772</v>
      </c>
      <c r="B1773" t="s">
        <v>1808</v>
      </c>
      <c r="C1773" t="s">
        <v>30</v>
      </c>
      <c r="D1773">
        <v>1</v>
      </c>
      <c r="E1773" t="s">
        <v>24</v>
      </c>
      <c r="F1773" t="s">
        <v>24</v>
      </c>
      <c r="G1773" t="str">
        <f>IF(AND(data[[#This Row],[Partner]]="Yes", data[[#This Row],[Dependents]]="Yes"), "Both", IF(data[[#This Row],[Partner]]="Yes", "Partner", IF(data[[#This Row],[Dependents]]="Yes", "Dependent", "None")))</f>
        <v>None</v>
      </c>
      <c r="H1773">
        <v>13</v>
      </c>
      <c r="I1773" s="1">
        <f>data[[#This Row],[Tenure]]/12</f>
        <v>1.0833333333333333</v>
      </c>
      <c r="J1773" t="s">
        <v>23</v>
      </c>
      <c r="K1773">
        <f>IF(data[[#This Row],[PhoneService]]="Yes",1,"")</f>
        <v>1</v>
      </c>
      <c r="L1773" t="s">
        <v>24</v>
      </c>
      <c r="M1773" t="str">
        <f>IF(data[[#This Row],[MultipleLines]]="Yes",1,"")</f>
        <v/>
      </c>
      <c r="N1773" t="s">
        <v>37</v>
      </c>
      <c r="O1773" t="s">
        <v>24</v>
      </c>
      <c r="P1773" t="str">
        <f>IF(data[[#This Row],[OnlineSecurity]]="Yes",1,"")</f>
        <v/>
      </c>
      <c r="Q1773" t="s">
        <v>24</v>
      </c>
      <c r="R1773" t="str">
        <f>IF(data[[#This Row],[OnlineBackup]]="Yes",1,"")</f>
        <v/>
      </c>
      <c r="S1773" t="s">
        <v>24</v>
      </c>
      <c r="T1773" t="str">
        <f>IF(data[[#This Row],[DeviceProtection]]="Yes",1,"")</f>
        <v/>
      </c>
      <c r="U1773" t="s">
        <v>24</v>
      </c>
      <c r="V1773" t="str">
        <f>IF(data[[#This Row],[TechSupport]]="Yes",1,"")</f>
        <v/>
      </c>
      <c r="W1773" t="s">
        <v>23</v>
      </c>
      <c r="X1773">
        <f>IF(data[[#This Row],[StreamingTV]]="Yes",1,"")</f>
        <v>1</v>
      </c>
      <c r="Y1773" t="s">
        <v>23</v>
      </c>
      <c r="Z1773">
        <f>IF(data[[#This Row],[StreamingMovies]]="Yes",1,"")</f>
        <v>1</v>
      </c>
      <c r="AA1773" t="s">
        <v>27</v>
      </c>
      <c r="AB1773" t="s">
        <v>23</v>
      </c>
      <c r="AC1773" t="s">
        <v>28</v>
      </c>
      <c r="AD1773">
        <v>90.5</v>
      </c>
      <c r="AE1773">
        <v>1201.1500000000001</v>
      </c>
      <c r="AF1773">
        <v>0</v>
      </c>
      <c r="AG1773" s="2">
        <v>0</v>
      </c>
      <c r="AH1773" t="s">
        <v>23</v>
      </c>
      <c r="AI1773">
        <f t="shared" si="54"/>
        <v>1</v>
      </c>
      <c r="AJ1773" t="str">
        <f t="shared" si="55"/>
        <v/>
      </c>
    </row>
    <row r="1774" spans="1:36" x14ac:dyDescent="0.35">
      <c r="A1774">
        <v>1773</v>
      </c>
      <c r="B1774" t="s">
        <v>1809</v>
      </c>
      <c r="C1774" t="s">
        <v>30</v>
      </c>
      <c r="D1774">
        <v>0</v>
      </c>
      <c r="E1774" t="s">
        <v>24</v>
      </c>
      <c r="F1774" t="s">
        <v>24</v>
      </c>
      <c r="G1774" t="str">
        <f>IF(AND(data[[#This Row],[Partner]]="Yes", data[[#This Row],[Dependents]]="Yes"), "Both", IF(data[[#This Row],[Partner]]="Yes", "Partner", IF(data[[#This Row],[Dependents]]="Yes", "Dependent", "None")))</f>
        <v>None</v>
      </c>
      <c r="H1774">
        <v>2</v>
      </c>
      <c r="I1774" s="1">
        <f>data[[#This Row],[Tenure]]/12</f>
        <v>0.16666666666666666</v>
      </c>
      <c r="J1774" t="s">
        <v>23</v>
      </c>
      <c r="K1774">
        <f>IF(data[[#This Row],[PhoneService]]="Yes",1,"")</f>
        <v>1</v>
      </c>
      <c r="L1774" t="s">
        <v>24</v>
      </c>
      <c r="M1774" t="str">
        <f>IF(data[[#This Row],[MultipleLines]]="Yes",1,"")</f>
        <v/>
      </c>
      <c r="N1774" t="s">
        <v>37</v>
      </c>
      <c r="O1774" t="s">
        <v>24</v>
      </c>
      <c r="P1774" t="str">
        <f>IF(data[[#This Row],[OnlineSecurity]]="Yes",1,"")</f>
        <v/>
      </c>
      <c r="Q1774" t="s">
        <v>24</v>
      </c>
      <c r="R1774" t="str">
        <f>IF(data[[#This Row],[OnlineBackup]]="Yes",1,"")</f>
        <v/>
      </c>
      <c r="S1774" t="s">
        <v>24</v>
      </c>
      <c r="T1774" t="str">
        <f>IF(data[[#This Row],[DeviceProtection]]="Yes",1,"")</f>
        <v/>
      </c>
      <c r="U1774" t="s">
        <v>24</v>
      </c>
      <c r="V1774" t="str">
        <f>IF(data[[#This Row],[TechSupport]]="Yes",1,"")</f>
        <v/>
      </c>
      <c r="W1774" t="s">
        <v>23</v>
      </c>
      <c r="X1774">
        <f>IF(data[[#This Row],[StreamingTV]]="Yes",1,"")</f>
        <v>1</v>
      </c>
      <c r="Y1774" t="s">
        <v>24</v>
      </c>
      <c r="Z1774" t="str">
        <f>IF(data[[#This Row],[StreamingMovies]]="Yes",1,"")</f>
        <v/>
      </c>
      <c r="AA1774" t="s">
        <v>27</v>
      </c>
      <c r="AB1774" t="s">
        <v>24</v>
      </c>
      <c r="AC1774" t="s">
        <v>28</v>
      </c>
      <c r="AD1774">
        <v>79</v>
      </c>
      <c r="AE1774">
        <v>143.65</v>
      </c>
      <c r="AF1774">
        <v>0</v>
      </c>
      <c r="AG1774" s="2">
        <v>0</v>
      </c>
      <c r="AH1774" t="s">
        <v>23</v>
      </c>
      <c r="AI1774">
        <f t="shared" si="54"/>
        <v>1</v>
      </c>
      <c r="AJ1774" t="str">
        <f t="shared" si="55"/>
        <v/>
      </c>
    </row>
    <row r="1775" spans="1:36" x14ac:dyDescent="0.35">
      <c r="A1775">
        <v>1774</v>
      </c>
      <c r="B1775" t="s">
        <v>1810</v>
      </c>
      <c r="C1775" t="s">
        <v>22</v>
      </c>
      <c r="D1775">
        <v>0</v>
      </c>
      <c r="E1775" t="s">
        <v>23</v>
      </c>
      <c r="F1775" t="s">
        <v>23</v>
      </c>
      <c r="G1775" t="str">
        <f>IF(AND(data[[#This Row],[Partner]]="Yes", data[[#This Row],[Dependents]]="Yes"), "Both", IF(data[[#This Row],[Partner]]="Yes", "Partner", IF(data[[#This Row],[Dependents]]="Yes", "Dependent", "None")))</f>
        <v>Both</v>
      </c>
      <c r="H1775">
        <v>68</v>
      </c>
      <c r="I1775" s="1">
        <f>data[[#This Row],[Tenure]]/12</f>
        <v>5.666666666666667</v>
      </c>
      <c r="J1775" t="s">
        <v>23</v>
      </c>
      <c r="K1775">
        <f>IF(data[[#This Row],[PhoneService]]="Yes",1,"")</f>
        <v>1</v>
      </c>
      <c r="L1775" t="s">
        <v>24</v>
      </c>
      <c r="M1775" t="str">
        <f>IF(data[[#This Row],[MultipleLines]]="Yes",1,"")</f>
        <v/>
      </c>
      <c r="N1775" t="s">
        <v>24</v>
      </c>
      <c r="O1775" t="s">
        <v>46</v>
      </c>
      <c r="P1775" t="str">
        <f>IF(data[[#This Row],[OnlineSecurity]]="Yes",1,"")</f>
        <v/>
      </c>
      <c r="Q1775" t="s">
        <v>46</v>
      </c>
      <c r="R1775" t="str">
        <f>IF(data[[#This Row],[OnlineBackup]]="Yes",1,"")</f>
        <v/>
      </c>
      <c r="S1775" t="s">
        <v>46</v>
      </c>
      <c r="T1775" t="str">
        <f>IF(data[[#This Row],[DeviceProtection]]="Yes",1,"")</f>
        <v/>
      </c>
      <c r="U1775" t="s">
        <v>46</v>
      </c>
      <c r="V1775" t="str">
        <f>IF(data[[#This Row],[TechSupport]]="Yes",1,"")</f>
        <v/>
      </c>
      <c r="W1775" t="s">
        <v>46</v>
      </c>
      <c r="X1775" t="str">
        <f>IF(data[[#This Row],[StreamingTV]]="Yes",1,"")</f>
        <v/>
      </c>
      <c r="Y1775" t="s">
        <v>46</v>
      </c>
      <c r="Z1775" t="str">
        <f>IF(data[[#This Row],[StreamingMovies]]="Yes",1,"")</f>
        <v/>
      </c>
      <c r="AA1775" t="s">
        <v>47</v>
      </c>
      <c r="AB1775" t="s">
        <v>23</v>
      </c>
      <c r="AC1775" t="s">
        <v>35</v>
      </c>
      <c r="AD1775">
        <v>19.350000000000001</v>
      </c>
      <c r="AE1775">
        <v>1292.6500000000001</v>
      </c>
      <c r="AF1775">
        <v>1</v>
      </c>
      <c r="AG1775" s="2">
        <v>0</v>
      </c>
      <c r="AH1775" t="s">
        <v>24</v>
      </c>
      <c r="AI1775">
        <f t="shared" si="54"/>
        <v>0</v>
      </c>
      <c r="AJ1775">
        <f t="shared" si="55"/>
        <v>1</v>
      </c>
    </row>
    <row r="1776" spans="1:36" x14ac:dyDescent="0.35">
      <c r="A1776">
        <v>1775</v>
      </c>
      <c r="B1776" t="s">
        <v>1811</v>
      </c>
      <c r="C1776" t="s">
        <v>30</v>
      </c>
      <c r="D1776">
        <v>0</v>
      </c>
      <c r="E1776" t="s">
        <v>23</v>
      </c>
      <c r="F1776" t="s">
        <v>23</v>
      </c>
      <c r="G1776" t="str">
        <f>IF(AND(data[[#This Row],[Partner]]="Yes", data[[#This Row],[Dependents]]="Yes"), "Both", IF(data[[#This Row],[Partner]]="Yes", "Partner", IF(data[[#This Row],[Dependents]]="Yes", "Dependent", "None")))</f>
        <v>Both</v>
      </c>
      <c r="H1776">
        <v>1</v>
      </c>
      <c r="I1776" s="1">
        <f>data[[#This Row],[Tenure]]/12</f>
        <v>8.3333333333333329E-2</v>
      </c>
      <c r="J1776" t="s">
        <v>23</v>
      </c>
      <c r="K1776">
        <f>IF(data[[#This Row],[PhoneService]]="Yes",1,"")</f>
        <v>1</v>
      </c>
      <c r="L1776" t="s">
        <v>24</v>
      </c>
      <c r="M1776" t="str">
        <f>IF(data[[#This Row],[MultipleLines]]="Yes",1,"")</f>
        <v/>
      </c>
      <c r="N1776" t="s">
        <v>26</v>
      </c>
      <c r="O1776" t="s">
        <v>23</v>
      </c>
      <c r="P1776">
        <f>IF(data[[#This Row],[OnlineSecurity]]="Yes",1,"")</f>
        <v>1</v>
      </c>
      <c r="Q1776" t="s">
        <v>24</v>
      </c>
      <c r="R1776" t="str">
        <f>IF(data[[#This Row],[OnlineBackup]]="Yes",1,"")</f>
        <v/>
      </c>
      <c r="S1776" t="s">
        <v>24</v>
      </c>
      <c r="T1776" t="str">
        <f>IF(data[[#This Row],[DeviceProtection]]="Yes",1,"")</f>
        <v/>
      </c>
      <c r="U1776" t="s">
        <v>24</v>
      </c>
      <c r="V1776" t="str">
        <f>IF(data[[#This Row],[TechSupport]]="Yes",1,"")</f>
        <v/>
      </c>
      <c r="W1776" t="s">
        <v>24</v>
      </c>
      <c r="X1776" t="str">
        <f>IF(data[[#This Row],[StreamingTV]]="Yes",1,"")</f>
        <v/>
      </c>
      <c r="Y1776" t="s">
        <v>24</v>
      </c>
      <c r="Z1776" t="str">
        <f>IF(data[[#This Row],[StreamingMovies]]="Yes",1,"")</f>
        <v/>
      </c>
      <c r="AA1776" t="s">
        <v>27</v>
      </c>
      <c r="AB1776" t="s">
        <v>23</v>
      </c>
      <c r="AC1776" t="s">
        <v>32</v>
      </c>
      <c r="AD1776">
        <v>48.75</v>
      </c>
      <c r="AE1776">
        <v>48.75</v>
      </c>
      <c r="AF1776">
        <v>0</v>
      </c>
      <c r="AG1776" s="2">
        <v>0</v>
      </c>
      <c r="AH1776" t="s">
        <v>24</v>
      </c>
      <c r="AI1776">
        <f t="shared" si="54"/>
        <v>0</v>
      </c>
      <c r="AJ1776">
        <f t="shared" si="55"/>
        <v>1</v>
      </c>
    </row>
    <row r="1777" spans="1:36" x14ac:dyDescent="0.35">
      <c r="A1777">
        <v>1776</v>
      </c>
      <c r="B1777" t="s">
        <v>1812</v>
      </c>
      <c r="C1777" t="s">
        <v>30</v>
      </c>
      <c r="D1777">
        <v>1</v>
      </c>
      <c r="E1777" t="s">
        <v>24</v>
      </c>
      <c r="F1777" t="s">
        <v>24</v>
      </c>
      <c r="G1777" t="str">
        <f>IF(AND(data[[#This Row],[Partner]]="Yes", data[[#This Row],[Dependents]]="Yes"), "Both", IF(data[[#This Row],[Partner]]="Yes", "Partner", IF(data[[#This Row],[Dependents]]="Yes", "Dependent", "None")))</f>
        <v>None</v>
      </c>
      <c r="H1777">
        <v>65</v>
      </c>
      <c r="I1777" s="1">
        <f>data[[#This Row],[Tenure]]/12</f>
        <v>5.416666666666667</v>
      </c>
      <c r="J1777" t="s">
        <v>23</v>
      </c>
      <c r="K1777">
        <f>IF(data[[#This Row],[PhoneService]]="Yes",1,"")</f>
        <v>1</v>
      </c>
      <c r="L1777" t="s">
        <v>23</v>
      </c>
      <c r="M1777">
        <f>IF(data[[#This Row],[MultipleLines]]="Yes",1,"")</f>
        <v>1</v>
      </c>
      <c r="N1777" t="s">
        <v>37</v>
      </c>
      <c r="O1777" t="s">
        <v>23</v>
      </c>
      <c r="P1777">
        <f>IF(data[[#This Row],[OnlineSecurity]]="Yes",1,"")</f>
        <v>1</v>
      </c>
      <c r="Q1777" t="s">
        <v>24</v>
      </c>
      <c r="R1777" t="str">
        <f>IF(data[[#This Row],[OnlineBackup]]="Yes",1,"")</f>
        <v/>
      </c>
      <c r="S1777" t="s">
        <v>23</v>
      </c>
      <c r="T1777">
        <f>IF(data[[#This Row],[DeviceProtection]]="Yes",1,"")</f>
        <v>1</v>
      </c>
      <c r="U1777" t="s">
        <v>23</v>
      </c>
      <c r="V1777">
        <f>IF(data[[#This Row],[TechSupport]]="Yes",1,"")</f>
        <v>1</v>
      </c>
      <c r="W1777" t="s">
        <v>23</v>
      </c>
      <c r="X1777">
        <f>IF(data[[#This Row],[StreamingTV]]="Yes",1,"")</f>
        <v>1</v>
      </c>
      <c r="Y1777" t="s">
        <v>23</v>
      </c>
      <c r="Z1777">
        <f>IF(data[[#This Row],[StreamingMovies]]="Yes",1,"")</f>
        <v>1</v>
      </c>
      <c r="AA1777" t="s">
        <v>47</v>
      </c>
      <c r="AB1777" t="s">
        <v>23</v>
      </c>
      <c r="AC1777" t="s">
        <v>28</v>
      </c>
      <c r="AD1777">
        <v>109.05</v>
      </c>
      <c r="AE1777">
        <v>7108.2</v>
      </c>
      <c r="AF1777">
        <v>0</v>
      </c>
      <c r="AG1777" s="2">
        <v>0</v>
      </c>
      <c r="AH1777" t="s">
        <v>24</v>
      </c>
      <c r="AI1777">
        <f t="shared" si="54"/>
        <v>0</v>
      </c>
      <c r="AJ1777">
        <f t="shared" si="55"/>
        <v>1</v>
      </c>
    </row>
    <row r="1778" spans="1:36" x14ac:dyDescent="0.35">
      <c r="A1778">
        <v>1777</v>
      </c>
      <c r="B1778" t="s">
        <v>1813</v>
      </c>
      <c r="C1778" t="s">
        <v>30</v>
      </c>
      <c r="D1778">
        <v>1</v>
      </c>
      <c r="E1778" t="s">
        <v>23</v>
      </c>
      <c r="F1778" t="s">
        <v>24</v>
      </c>
      <c r="G1778" t="str">
        <f>IF(AND(data[[#This Row],[Partner]]="Yes", data[[#This Row],[Dependents]]="Yes"), "Both", IF(data[[#This Row],[Partner]]="Yes", "Partner", IF(data[[#This Row],[Dependents]]="Yes", "Dependent", "None")))</f>
        <v>Partner</v>
      </c>
      <c r="H1778">
        <v>72</v>
      </c>
      <c r="I1778" s="1">
        <f>data[[#This Row],[Tenure]]/12</f>
        <v>6</v>
      </c>
      <c r="J1778" t="s">
        <v>23</v>
      </c>
      <c r="K1778">
        <f>IF(data[[#This Row],[PhoneService]]="Yes",1,"")</f>
        <v>1</v>
      </c>
      <c r="L1778" t="s">
        <v>23</v>
      </c>
      <c r="M1778">
        <f>IF(data[[#This Row],[MultipleLines]]="Yes",1,"")</f>
        <v>1</v>
      </c>
      <c r="N1778" t="s">
        <v>24</v>
      </c>
      <c r="O1778" t="s">
        <v>46</v>
      </c>
      <c r="P1778" t="str">
        <f>IF(data[[#This Row],[OnlineSecurity]]="Yes",1,"")</f>
        <v/>
      </c>
      <c r="Q1778" t="s">
        <v>46</v>
      </c>
      <c r="R1778" t="str">
        <f>IF(data[[#This Row],[OnlineBackup]]="Yes",1,"")</f>
        <v/>
      </c>
      <c r="S1778" t="s">
        <v>46</v>
      </c>
      <c r="T1778" t="str">
        <f>IF(data[[#This Row],[DeviceProtection]]="Yes",1,"")</f>
        <v/>
      </c>
      <c r="U1778" t="s">
        <v>46</v>
      </c>
      <c r="V1778" t="str">
        <f>IF(data[[#This Row],[TechSupport]]="Yes",1,"")</f>
        <v/>
      </c>
      <c r="W1778" t="s">
        <v>46</v>
      </c>
      <c r="X1778" t="str">
        <f>IF(data[[#This Row],[StreamingTV]]="Yes",1,"")</f>
        <v/>
      </c>
      <c r="Y1778" t="s">
        <v>46</v>
      </c>
      <c r="Z1778" t="str">
        <f>IF(data[[#This Row],[StreamingMovies]]="Yes",1,"")</f>
        <v/>
      </c>
      <c r="AA1778" t="s">
        <v>47</v>
      </c>
      <c r="AB1778" t="s">
        <v>23</v>
      </c>
      <c r="AC1778" t="s">
        <v>35</v>
      </c>
      <c r="AD1778">
        <v>25</v>
      </c>
      <c r="AE1778">
        <v>1802.55</v>
      </c>
      <c r="AF1778">
        <v>0</v>
      </c>
      <c r="AG1778" s="2">
        <v>0</v>
      </c>
      <c r="AH1778" t="s">
        <v>24</v>
      </c>
      <c r="AI1778">
        <f t="shared" si="54"/>
        <v>0</v>
      </c>
      <c r="AJ1778">
        <f t="shared" si="55"/>
        <v>1</v>
      </c>
    </row>
    <row r="1779" spans="1:36" x14ac:dyDescent="0.35">
      <c r="A1779">
        <v>1778</v>
      </c>
      <c r="B1779" t="s">
        <v>1814</v>
      </c>
      <c r="C1779" t="s">
        <v>22</v>
      </c>
      <c r="D1779">
        <v>0</v>
      </c>
      <c r="E1779" t="s">
        <v>24</v>
      </c>
      <c r="F1779" t="s">
        <v>24</v>
      </c>
      <c r="G1779" t="str">
        <f>IF(AND(data[[#This Row],[Partner]]="Yes", data[[#This Row],[Dependents]]="Yes"), "Both", IF(data[[#This Row],[Partner]]="Yes", "Partner", IF(data[[#This Row],[Dependents]]="Yes", "Dependent", "None")))</f>
        <v>None</v>
      </c>
      <c r="H1779">
        <v>28</v>
      </c>
      <c r="I1779" s="1">
        <f>data[[#This Row],[Tenure]]/12</f>
        <v>2.3333333333333335</v>
      </c>
      <c r="J1779" t="s">
        <v>23</v>
      </c>
      <c r="K1779">
        <f>IF(data[[#This Row],[PhoneService]]="Yes",1,"")</f>
        <v>1</v>
      </c>
      <c r="L1779" t="s">
        <v>23</v>
      </c>
      <c r="M1779">
        <f>IF(data[[#This Row],[MultipleLines]]="Yes",1,"")</f>
        <v>1</v>
      </c>
      <c r="N1779" t="s">
        <v>26</v>
      </c>
      <c r="O1779" t="s">
        <v>24</v>
      </c>
      <c r="P1779" t="str">
        <f>IF(data[[#This Row],[OnlineSecurity]]="Yes",1,"")</f>
        <v/>
      </c>
      <c r="Q1779" t="s">
        <v>24</v>
      </c>
      <c r="R1779" t="str">
        <f>IF(data[[#This Row],[OnlineBackup]]="Yes",1,"")</f>
        <v/>
      </c>
      <c r="S1779" t="s">
        <v>24</v>
      </c>
      <c r="T1779" t="str">
        <f>IF(data[[#This Row],[DeviceProtection]]="Yes",1,"")</f>
        <v/>
      </c>
      <c r="U1779" t="s">
        <v>23</v>
      </c>
      <c r="V1779">
        <f>IF(data[[#This Row],[TechSupport]]="Yes",1,"")</f>
        <v>1</v>
      </c>
      <c r="W1779" t="s">
        <v>24</v>
      </c>
      <c r="X1779" t="str">
        <f>IF(data[[#This Row],[StreamingTV]]="Yes",1,"")</f>
        <v/>
      </c>
      <c r="Y1779" t="s">
        <v>24</v>
      </c>
      <c r="Z1779" t="str">
        <f>IF(data[[#This Row],[StreamingMovies]]="Yes",1,"")</f>
        <v/>
      </c>
      <c r="AA1779" t="s">
        <v>27</v>
      </c>
      <c r="AB1779" t="s">
        <v>23</v>
      </c>
      <c r="AC1779" t="s">
        <v>40</v>
      </c>
      <c r="AD1779">
        <v>54.9</v>
      </c>
      <c r="AE1779">
        <v>1505.15</v>
      </c>
      <c r="AF1779">
        <v>0</v>
      </c>
      <c r="AG1779" s="2">
        <v>0</v>
      </c>
      <c r="AH1779" t="s">
        <v>24</v>
      </c>
      <c r="AI1779">
        <f t="shared" si="54"/>
        <v>0</v>
      </c>
      <c r="AJ1779">
        <f t="shared" si="55"/>
        <v>1</v>
      </c>
    </row>
    <row r="1780" spans="1:36" x14ac:dyDescent="0.35">
      <c r="A1780">
        <v>1779</v>
      </c>
      <c r="B1780" t="s">
        <v>1815</v>
      </c>
      <c r="C1780" t="s">
        <v>30</v>
      </c>
      <c r="D1780">
        <v>0</v>
      </c>
      <c r="E1780" t="s">
        <v>23</v>
      </c>
      <c r="F1780" t="s">
        <v>23</v>
      </c>
      <c r="G1780" t="str">
        <f>IF(AND(data[[#This Row],[Partner]]="Yes", data[[#This Row],[Dependents]]="Yes"), "Both", IF(data[[#This Row],[Partner]]="Yes", "Partner", IF(data[[#This Row],[Dependents]]="Yes", "Dependent", "None")))</f>
        <v>Both</v>
      </c>
      <c r="H1780">
        <v>72</v>
      </c>
      <c r="I1780" s="1">
        <f>data[[#This Row],[Tenure]]/12</f>
        <v>6</v>
      </c>
      <c r="J1780" t="s">
        <v>23</v>
      </c>
      <c r="K1780">
        <f>IF(data[[#This Row],[PhoneService]]="Yes",1,"")</f>
        <v>1</v>
      </c>
      <c r="L1780" t="s">
        <v>23</v>
      </c>
      <c r="M1780">
        <f>IF(data[[#This Row],[MultipleLines]]="Yes",1,"")</f>
        <v>1</v>
      </c>
      <c r="N1780" t="s">
        <v>24</v>
      </c>
      <c r="O1780" t="s">
        <v>46</v>
      </c>
      <c r="P1780" t="str">
        <f>IF(data[[#This Row],[OnlineSecurity]]="Yes",1,"")</f>
        <v/>
      </c>
      <c r="Q1780" t="s">
        <v>46</v>
      </c>
      <c r="R1780" t="str">
        <f>IF(data[[#This Row],[OnlineBackup]]="Yes",1,"")</f>
        <v/>
      </c>
      <c r="S1780" t="s">
        <v>46</v>
      </c>
      <c r="T1780" t="str">
        <f>IF(data[[#This Row],[DeviceProtection]]="Yes",1,"")</f>
        <v/>
      </c>
      <c r="U1780" t="s">
        <v>46</v>
      </c>
      <c r="V1780" t="str">
        <f>IF(data[[#This Row],[TechSupport]]="Yes",1,"")</f>
        <v/>
      </c>
      <c r="W1780" t="s">
        <v>46</v>
      </c>
      <c r="X1780" t="str">
        <f>IF(data[[#This Row],[StreamingTV]]="Yes",1,"")</f>
        <v/>
      </c>
      <c r="Y1780" t="s">
        <v>46</v>
      </c>
      <c r="Z1780" t="str">
        <f>IF(data[[#This Row],[StreamingMovies]]="Yes",1,"")</f>
        <v/>
      </c>
      <c r="AA1780" t="s">
        <v>47</v>
      </c>
      <c r="AB1780" t="s">
        <v>24</v>
      </c>
      <c r="AC1780" t="s">
        <v>40</v>
      </c>
      <c r="AD1780">
        <v>24.75</v>
      </c>
      <c r="AE1780">
        <v>1859.1</v>
      </c>
      <c r="AF1780">
        <v>0</v>
      </c>
      <c r="AG1780" s="2">
        <v>0</v>
      </c>
      <c r="AH1780" t="s">
        <v>24</v>
      </c>
      <c r="AI1780">
        <f t="shared" si="54"/>
        <v>0</v>
      </c>
      <c r="AJ1780">
        <f t="shared" si="55"/>
        <v>1</v>
      </c>
    </row>
    <row r="1781" spans="1:36" x14ac:dyDescent="0.35">
      <c r="A1781">
        <v>1780</v>
      </c>
      <c r="B1781" t="s">
        <v>1816</v>
      </c>
      <c r="C1781" t="s">
        <v>22</v>
      </c>
      <c r="D1781">
        <v>0</v>
      </c>
      <c r="E1781" t="s">
        <v>24</v>
      </c>
      <c r="F1781" t="s">
        <v>24</v>
      </c>
      <c r="G1781" t="str">
        <f>IF(AND(data[[#This Row],[Partner]]="Yes", data[[#This Row],[Dependents]]="Yes"), "Both", IF(data[[#This Row],[Partner]]="Yes", "Partner", IF(data[[#This Row],[Dependents]]="Yes", "Dependent", "None")))</f>
        <v>None</v>
      </c>
      <c r="H1781">
        <v>2</v>
      </c>
      <c r="I1781" s="1">
        <f>data[[#This Row],[Tenure]]/12</f>
        <v>0.16666666666666666</v>
      </c>
      <c r="J1781" t="s">
        <v>23</v>
      </c>
      <c r="K1781">
        <f>IF(data[[#This Row],[PhoneService]]="Yes",1,"")</f>
        <v>1</v>
      </c>
      <c r="L1781" t="s">
        <v>24</v>
      </c>
      <c r="M1781" t="str">
        <f>IF(data[[#This Row],[MultipleLines]]="Yes",1,"")</f>
        <v/>
      </c>
      <c r="N1781" t="s">
        <v>37</v>
      </c>
      <c r="O1781" t="s">
        <v>23</v>
      </c>
      <c r="P1781">
        <f>IF(data[[#This Row],[OnlineSecurity]]="Yes",1,"")</f>
        <v>1</v>
      </c>
      <c r="Q1781" t="s">
        <v>23</v>
      </c>
      <c r="R1781">
        <f>IF(data[[#This Row],[OnlineBackup]]="Yes",1,"")</f>
        <v>1</v>
      </c>
      <c r="S1781" t="s">
        <v>24</v>
      </c>
      <c r="T1781" t="str">
        <f>IF(data[[#This Row],[DeviceProtection]]="Yes",1,"")</f>
        <v/>
      </c>
      <c r="U1781" t="s">
        <v>24</v>
      </c>
      <c r="V1781" t="str">
        <f>IF(data[[#This Row],[TechSupport]]="Yes",1,"")</f>
        <v/>
      </c>
      <c r="W1781" t="s">
        <v>23</v>
      </c>
      <c r="X1781">
        <f>IF(data[[#This Row],[StreamingTV]]="Yes",1,"")</f>
        <v>1</v>
      </c>
      <c r="Y1781" t="s">
        <v>24</v>
      </c>
      <c r="Z1781" t="str">
        <f>IF(data[[#This Row],[StreamingMovies]]="Yes",1,"")</f>
        <v/>
      </c>
      <c r="AA1781" t="s">
        <v>27</v>
      </c>
      <c r="AB1781" t="s">
        <v>23</v>
      </c>
      <c r="AC1781" t="s">
        <v>28</v>
      </c>
      <c r="AD1781">
        <v>91.15</v>
      </c>
      <c r="AE1781">
        <v>168.5</v>
      </c>
      <c r="AF1781">
        <v>0</v>
      </c>
      <c r="AG1781" s="2">
        <v>0</v>
      </c>
      <c r="AH1781" t="s">
        <v>24</v>
      </c>
      <c r="AI1781">
        <f t="shared" si="54"/>
        <v>0</v>
      </c>
      <c r="AJ1781">
        <f t="shared" si="55"/>
        <v>1</v>
      </c>
    </row>
    <row r="1782" spans="1:36" x14ac:dyDescent="0.35">
      <c r="A1782">
        <v>1781</v>
      </c>
      <c r="B1782" t="s">
        <v>1817</v>
      </c>
      <c r="C1782" t="s">
        <v>22</v>
      </c>
      <c r="D1782">
        <v>0</v>
      </c>
      <c r="E1782" t="s">
        <v>24</v>
      </c>
      <c r="F1782" t="s">
        <v>23</v>
      </c>
      <c r="G1782" t="str">
        <f>IF(AND(data[[#This Row],[Partner]]="Yes", data[[#This Row],[Dependents]]="Yes"), "Both", IF(data[[#This Row],[Partner]]="Yes", "Partner", IF(data[[#This Row],[Dependents]]="Yes", "Dependent", "None")))</f>
        <v>Dependent</v>
      </c>
      <c r="H1782">
        <v>18</v>
      </c>
      <c r="I1782" s="1">
        <f>data[[#This Row],[Tenure]]/12</f>
        <v>1.5</v>
      </c>
      <c r="J1782" t="s">
        <v>23</v>
      </c>
      <c r="K1782">
        <f>IF(data[[#This Row],[PhoneService]]="Yes",1,"")</f>
        <v>1</v>
      </c>
      <c r="L1782" t="s">
        <v>24</v>
      </c>
      <c r="M1782" t="str">
        <f>IF(data[[#This Row],[MultipleLines]]="Yes",1,"")</f>
        <v/>
      </c>
      <c r="N1782" t="s">
        <v>24</v>
      </c>
      <c r="O1782" t="s">
        <v>46</v>
      </c>
      <c r="P1782" t="str">
        <f>IF(data[[#This Row],[OnlineSecurity]]="Yes",1,"")</f>
        <v/>
      </c>
      <c r="Q1782" t="s">
        <v>46</v>
      </c>
      <c r="R1782" t="str">
        <f>IF(data[[#This Row],[OnlineBackup]]="Yes",1,"")</f>
        <v/>
      </c>
      <c r="S1782" t="s">
        <v>46</v>
      </c>
      <c r="T1782" t="str">
        <f>IF(data[[#This Row],[DeviceProtection]]="Yes",1,"")</f>
        <v/>
      </c>
      <c r="U1782" t="s">
        <v>46</v>
      </c>
      <c r="V1782" t="str">
        <f>IF(data[[#This Row],[TechSupport]]="Yes",1,"")</f>
        <v/>
      </c>
      <c r="W1782" t="s">
        <v>46</v>
      </c>
      <c r="X1782" t="str">
        <f>IF(data[[#This Row],[StreamingTV]]="Yes",1,"")</f>
        <v/>
      </c>
      <c r="Y1782" t="s">
        <v>46</v>
      </c>
      <c r="Z1782" t="str">
        <f>IF(data[[#This Row],[StreamingMovies]]="Yes",1,"")</f>
        <v/>
      </c>
      <c r="AA1782" t="s">
        <v>31</v>
      </c>
      <c r="AB1782" t="s">
        <v>24</v>
      </c>
      <c r="AC1782" t="s">
        <v>35</v>
      </c>
      <c r="AD1782">
        <v>20.149999999999999</v>
      </c>
      <c r="AE1782">
        <v>390.85</v>
      </c>
      <c r="AF1782">
        <v>0</v>
      </c>
      <c r="AG1782" s="2">
        <v>0</v>
      </c>
      <c r="AH1782" t="s">
        <v>23</v>
      </c>
      <c r="AI1782">
        <f t="shared" si="54"/>
        <v>1</v>
      </c>
      <c r="AJ1782" t="str">
        <f t="shared" si="55"/>
        <v/>
      </c>
    </row>
    <row r="1783" spans="1:36" x14ac:dyDescent="0.35">
      <c r="A1783">
        <v>1782</v>
      </c>
      <c r="B1783" t="s">
        <v>1818</v>
      </c>
      <c r="C1783" t="s">
        <v>30</v>
      </c>
      <c r="D1783">
        <v>1</v>
      </c>
      <c r="E1783" t="s">
        <v>23</v>
      </c>
      <c r="F1783" t="s">
        <v>24</v>
      </c>
      <c r="G1783" t="str">
        <f>IF(AND(data[[#This Row],[Partner]]="Yes", data[[#This Row],[Dependents]]="Yes"), "Both", IF(data[[#This Row],[Partner]]="Yes", "Partner", IF(data[[#This Row],[Dependents]]="Yes", "Dependent", "None")))</f>
        <v>Partner</v>
      </c>
      <c r="H1783">
        <v>60</v>
      </c>
      <c r="I1783" s="1">
        <f>data[[#This Row],[Tenure]]/12</f>
        <v>5</v>
      </c>
      <c r="J1783" t="s">
        <v>23</v>
      </c>
      <c r="K1783">
        <f>IF(data[[#This Row],[PhoneService]]="Yes",1,"")</f>
        <v>1</v>
      </c>
      <c r="L1783" t="s">
        <v>23</v>
      </c>
      <c r="M1783">
        <f>IF(data[[#This Row],[MultipleLines]]="Yes",1,"")</f>
        <v>1</v>
      </c>
      <c r="N1783" t="s">
        <v>37</v>
      </c>
      <c r="O1783" t="s">
        <v>24</v>
      </c>
      <c r="P1783" t="str">
        <f>IF(data[[#This Row],[OnlineSecurity]]="Yes",1,"")</f>
        <v/>
      </c>
      <c r="Q1783" t="s">
        <v>23</v>
      </c>
      <c r="R1783">
        <f>IF(data[[#This Row],[OnlineBackup]]="Yes",1,"")</f>
        <v>1</v>
      </c>
      <c r="S1783" t="s">
        <v>23</v>
      </c>
      <c r="T1783">
        <f>IF(data[[#This Row],[DeviceProtection]]="Yes",1,"")</f>
        <v>1</v>
      </c>
      <c r="U1783" t="s">
        <v>24</v>
      </c>
      <c r="V1783" t="str">
        <f>IF(data[[#This Row],[TechSupport]]="Yes",1,"")</f>
        <v/>
      </c>
      <c r="W1783" t="s">
        <v>23</v>
      </c>
      <c r="X1783">
        <f>IF(data[[#This Row],[StreamingTV]]="Yes",1,"")</f>
        <v>1</v>
      </c>
      <c r="Y1783" t="s">
        <v>23</v>
      </c>
      <c r="Z1783">
        <f>IF(data[[#This Row],[StreamingMovies]]="Yes",1,"")</f>
        <v>1</v>
      </c>
      <c r="AA1783" t="s">
        <v>31</v>
      </c>
      <c r="AB1783" t="s">
        <v>23</v>
      </c>
      <c r="AC1783" t="s">
        <v>28</v>
      </c>
      <c r="AD1783">
        <v>104.35</v>
      </c>
      <c r="AE1783">
        <v>6339.45</v>
      </c>
      <c r="AF1783">
        <v>0</v>
      </c>
      <c r="AG1783" s="2">
        <v>0</v>
      </c>
      <c r="AH1783" t="s">
        <v>24</v>
      </c>
      <c r="AI1783">
        <f t="shared" si="54"/>
        <v>0</v>
      </c>
      <c r="AJ1783">
        <f t="shared" si="55"/>
        <v>1</v>
      </c>
    </row>
    <row r="1784" spans="1:36" x14ac:dyDescent="0.35">
      <c r="A1784">
        <v>1783</v>
      </c>
      <c r="B1784" t="s">
        <v>1819</v>
      </c>
      <c r="C1784" t="s">
        <v>22</v>
      </c>
      <c r="D1784">
        <v>1</v>
      </c>
      <c r="E1784" t="s">
        <v>24</v>
      </c>
      <c r="F1784" t="s">
        <v>24</v>
      </c>
      <c r="G1784" t="str">
        <f>IF(AND(data[[#This Row],[Partner]]="Yes", data[[#This Row],[Dependents]]="Yes"), "Both", IF(data[[#This Row],[Partner]]="Yes", "Partner", IF(data[[#This Row],[Dependents]]="Yes", "Dependent", "None")))</f>
        <v>None</v>
      </c>
      <c r="H1784">
        <v>26</v>
      </c>
      <c r="I1784" s="1">
        <f>data[[#This Row],[Tenure]]/12</f>
        <v>2.1666666666666665</v>
      </c>
      <c r="J1784" t="s">
        <v>23</v>
      </c>
      <c r="K1784">
        <f>IF(data[[#This Row],[PhoneService]]="Yes",1,"")</f>
        <v>1</v>
      </c>
      <c r="L1784" t="s">
        <v>23</v>
      </c>
      <c r="M1784">
        <f>IF(data[[#This Row],[MultipleLines]]="Yes",1,"")</f>
        <v>1</v>
      </c>
      <c r="N1784" t="s">
        <v>26</v>
      </c>
      <c r="O1784" t="s">
        <v>24</v>
      </c>
      <c r="P1784" t="str">
        <f>IF(data[[#This Row],[OnlineSecurity]]="Yes",1,"")</f>
        <v/>
      </c>
      <c r="Q1784" t="s">
        <v>24</v>
      </c>
      <c r="R1784" t="str">
        <f>IF(data[[#This Row],[OnlineBackup]]="Yes",1,"")</f>
        <v/>
      </c>
      <c r="S1784" t="s">
        <v>24</v>
      </c>
      <c r="T1784" t="str">
        <f>IF(data[[#This Row],[DeviceProtection]]="Yes",1,"")</f>
        <v/>
      </c>
      <c r="U1784" t="s">
        <v>23</v>
      </c>
      <c r="V1784">
        <f>IF(data[[#This Row],[TechSupport]]="Yes",1,"")</f>
        <v>1</v>
      </c>
      <c r="W1784" t="s">
        <v>24</v>
      </c>
      <c r="X1784" t="str">
        <f>IF(data[[#This Row],[StreamingTV]]="Yes",1,"")</f>
        <v/>
      </c>
      <c r="Y1784" t="s">
        <v>23</v>
      </c>
      <c r="Z1784">
        <f>IF(data[[#This Row],[StreamingMovies]]="Yes",1,"")</f>
        <v>1</v>
      </c>
      <c r="AA1784" t="s">
        <v>27</v>
      </c>
      <c r="AB1784" t="s">
        <v>23</v>
      </c>
      <c r="AC1784" t="s">
        <v>28</v>
      </c>
      <c r="AD1784">
        <v>66.05</v>
      </c>
      <c r="AE1784">
        <v>1652.4</v>
      </c>
      <c r="AF1784">
        <v>0</v>
      </c>
      <c r="AG1784" s="2">
        <v>0</v>
      </c>
      <c r="AH1784" t="s">
        <v>24</v>
      </c>
      <c r="AI1784">
        <f t="shared" si="54"/>
        <v>0</v>
      </c>
      <c r="AJ1784">
        <f t="shared" si="55"/>
        <v>1</v>
      </c>
    </row>
    <row r="1785" spans="1:36" x14ac:dyDescent="0.35">
      <c r="A1785">
        <v>1784</v>
      </c>
      <c r="B1785" t="s">
        <v>1820</v>
      </c>
      <c r="C1785" t="s">
        <v>30</v>
      </c>
      <c r="D1785">
        <v>0</v>
      </c>
      <c r="E1785" t="s">
        <v>24</v>
      </c>
      <c r="F1785" t="s">
        <v>23</v>
      </c>
      <c r="G1785" t="str">
        <f>IF(AND(data[[#This Row],[Partner]]="Yes", data[[#This Row],[Dependents]]="Yes"), "Both", IF(data[[#This Row],[Partner]]="Yes", "Partner", IF(data[[#This Row],[Dependents]]="Yes", "Dependent", "None")))</f>
        <v>Dependent</v>
      </c>
      <c r="H1785">
        <v>1</v>
      </c>
      <c r="I1785" s="1">
        <f>data[[#This Row],[Tenure]]/12</f>
        <v>8.3333333333333329E-2</v>
      </c>
      <c r="J1785" t="s">
        <v>23</v>
      </c>
      <c r="K1785">
        <f>IF(data[[#This Row],[PhoneService]]="Yes",1,"")</f>
        <v>1</v>
      </c>
      <c r="L1785" t="s">
        <v>24</v>
      </c>
      <c r="M1785" t="str">
        <f>IF(data[[#This Row],[MultipleLines]]="Yes",1,"")</f>
        <v/>
      </c>
      <c r="N1785" t="s">
        <v>37</v>
      </c>
      <c r="O1785" t="s">
        <v>24</v>
      </c>
      <c r="P1785" t="str">
        <f>IF(data[[#This Row],[OnlineSecurity]]="Yes",1,"")</f>
        <v/>
      </c>
      <c r="Q1785" t="s">
        <v>24</v>
      </c>
      <c r="R1785" t="str">
        <f>IF(data[[#This Row],[OnlineBackup]]="Yes",1,"")</f>
        <v/>
      </c>
      <c r="S1785" t="s">
        <v>24</v>
      </c>
      <c r="T1785" t="str">
        <f>IF(data[[#This Row],[DeviceProtection]]="Yes",1,"")</f>
        <v/>
      </c>
      <c r="U1785" t="s">
        <v>24</v>
      </c>
      <c r="V1785" t="str">
        <f>IF(data[[#This Row],[TechSupport]]="Yes",1,"")</f>
        <v/>
      </c>
      <c r="W1785" t="s">
        <v>24</v>
      </c>
      <c r="X1785" t="str">
        <f>IF(data[[#This Row],[StreamingTV]]="Yes",1,"")</f>
        <v/>
      </c>
      <c r="Y1785" t="s">
        <v>24</v>
      </c>
      <c r="Z1785" t="str">
        <f>IF(data[[#This Row],[StreamingMovies]]="Yes",1,"")</f>
        <v/>
      </c>
      <c r="AA1785" t="s">
        <v>27</v>
      </c>
      <c r="AB1785" t="s">
        <v>23</v>
      </c>
      <c r="AC1785" t="s">
        <v>28</v>
      </c>
      <c r="AD1785">
        <v>71.650000000000006</v>
      </c>
      <c r="AE1785">
        <v>71.650000000000006</v>
      </c>
      <c r="AF1785">
        <v>0</v>
      </c>
      <c r="AG1785" s="2">
        <v>0</v>
      </c>
      <c r="AH1785" t="s">
        <v>23</v>
      </c>
      <c r="AI1785">
        <f t="shared" si="54"/>
        <v>1</v>
      </c>
      <c r="AJ1785" t="str">
        <f t="shared" si="55"/>
        <v/>
      </c>
    </row>
    <row r="1786" spans="1:36" x14ac:dyDescent="0.35">
      <c r="A1786">
        <v>1785</v>
      </c>
      <c r="B1786" t="s">
        <v>1821</v>
      </c>
      <c r="C1786" t="s">
        <v>22</v>
      </c>
      <c r="D1786">
        <v>0</v>
      </c>
      <c r="E1786" t="s">
        <v>24</v>
      </c>
      <c r="F1786" t="s">
        <v>24</v>
      </c>
      <c r="G1786" t="str">
        <f>IF(AND(data[[#This Row],[Partner]]="Yes", data[[#This Row],[Dependents]]="Yes"), "Both", IF(data[[#This Row],[Partner]]="Yes", "Partner", IF(data[[#This Row],[Dependents]]="Yes", "Dependent", "None")))</f>
        <v>None</v>
      </c>
      <c r="H1786">
        <v>4</v>
      </c>
      <c r="I1786" s="1">
        <f>data[[#This Row],[Tenure]]/12</f>
        <v>0.33333333333333331</v>
      </c>
      <c r="J1786" t="s">
        <v>23</v>
      </c>
      <c r="K1786">
        <f>IF(data[[#This Row],[PhoneService]]="Yes",1,"")</f>
        <v>1</v>
      </c>
      <c r="L1786" t="s">
        <v>24</v>
      </c>
      <c r="M1786" t="str">
        <f>IF(data[[#This Row],[MultipleLines]]="Yes",1,"")</f>
        <v/>
      </c>
      <c r="N1786" t="s">
        <v>24</v>
      </c>
      <c r="O1786" t="s">
        <v>46</v>
      </c>
      <c r="P1786" t="str">
        <f>IF(data[[#This Row],[OnlineSecurity]]="Yes",1,"")</f>
        <v/>
      </c>
      <c r="Q1786" t="s">
        <v>46</v>
      </c>
      <c r="R1786" t="str">
        <f>IF(data[[#This Row],[OnlineBackup]]="Yes",1,"")</f>
        <v/>
      </c>
      <c r="S1786" t="s">
        <v>46</v>
      </c>
      <c r="T1786" t="str">
        <f>IF(data[[#This Row],[DeviceProtection]]="Yes",1,"")</f>
        <v/>
      </c>
      <c r="U1786" t="s">
        <v>46</v>
      </c>
      <c r="V1786" t="str">
        <f>IF(data[[#This Row],[TechSupport]]="Yes",1,"")</f>
        <v/>
      </c>
      <c r="W1786" t="s">
        <v>46</v>
      </c>
      <c r="X1786" t="str">
        <f>IF(data[[#This Row],[StreamingTV]]="Yes",1,"")</f>
        <v/>
      </c>
      <c r="Y1786" t="s">
        <v>46</v>
      </c>
      <c r="Z1786" t="str">
        <f>IF(data[[#This Row],[StreamingMovies]]="Yes",1,"")</f>
        <v/>
      </c>
      <c r="AA1786" t="s">
        <v>27</v>
      </c>
      <c r="AB1786" t="s">
        <v>24</v>
      </c>
      <c r="AC1786" t="s">
        <v>32</v>
      </c>
      <c r="AD1786">
        <v>20.350000000000001</v>
      </c>
      <c r="AE1786">
        <v>77.5</v>
      </c>
      <c r="AF1786">
        <v>0</v>
      </c>
      <c r="AG1786" s="2">
        <v>0</v>
      </c>
      <c r="AH1786" t="s">
        <v>23</v>
      </c>
      <c r="AI1786">
        <f t="shared" si="54"/>
        <v>1</v>
      </c>
      <c r="AJ1786" t="str">
        <f t="shared" si="55"/>
        <v/>
      </c>
    </row>
    <row r="1787" spans="1:36" x14ac:dyDescent="0.35">
      <c r="A1787">
        <v>1786</v>
      </c>
      <c r="B1787" t="s">
        <v>1822</v>
      </c>
      <c r="C1787" t="s">
        <v>30</v>
      </c>
      <c r="D1787">
        <v>0</v>
      </c>
      <c r="E1787" t="s">
        <v>23</v>
      </c>
      <c r="F1787" t="s">
        <v>23</v>
      </c>
      <c r="G1787" t="str">
        <f>IF(AND(data[[#This Row],[Partner]]="Yes", data[[#This Row],[Dependents]]="Yes"), "Both", IF(data[[#This Row],[Partner]]="Yes", "Partner", IF(data[[#This Row],[Dependents]]="Yes", "Dependent", "None")))</f>
        <v>Both</v>
      </c>
      <c r="H1787">
        <v>68</v>
      </c>
      <c r="I1787" s="1">
        <f>data[[#This Row],[Tenure]]/12</f>
        <v>5.666666666666667</v>
      </c>
      <c r="J1787" t="s">
        <v>23</v>
      </c>
      <c r="K1787">
        <f>IF(data[[#This Row],[PhoneService]]="Yes",1,"")</f>
        <v>1</v>
      </c>
      <c r="L1787" t="s">
        <v>23</v>
      </c>
      <c r="M1787">
        <f>IF(data[[#This Row],[MultipleLines]]="Yes",1,"")</f>
        <v>1</v>
      </c>
      <c r="N1787" t="s">
        <v>26</v>
      </c>
      <c r="O1787" t="s">
        <v>23</v>
      </c>
      <c r="P1787">
        <f>IF(data[[#This Row],[OnlineSecurity]]="Yes",1,"")</f>
        <v>1</v>
      </c>
      <c r="Q1787" t="s">
        <v>23</v>
      </c>
      <c r="R1787">
        <f>IF(data[[#This Row],[OnlineBackup]]="Yes",1,"")</f>
        <v>1</v>
      </c>
      <c r="S1787" t="s">
        <v>23</v>
      </c>
      <c r="T1787">
        <f>IF(data[[#This Row],[DeviceProtection]]="Yes",1,"")</f>
        <v>1</v>
      </c>
      <c r="U1787" t="s">
        <v>23</v>
      </c>
      <c r="V1787">
        <f>IF(data[[#This Row],[TechSupport]]="Yes",1,"")</f>
        <v>1</v>
      </c>
      <c r="W1787" t="s">
        <v>23</v>
      </c>
      <c r="X1787">
        <f>IF(data[[#This Row],[StreamingTV]]="Yes",1,"")</f>
        <v>1</v>
      </c>
      <c r="Y1787" t="s">
        <v>23</v>
      </c>
      <c r="Z1787">
        <f>IF(data[[#This Row],[StreamingMovies]]="Yes",1,"")</f>
        <v>1</v>
      </c>
      <c r="AA1787" t="s">
        <v>47</v>
      </c>
      <c r="AB1787" t="s">
        <v>23</v>
      </c>
      <c r="AC1787" t="s">
        <v>40</v>
      </c>
      <c r="AD1787">
        <v>92.2</v>
      </c>
      <c r="AE1787">
        <v>6392.85</v>
      </c>
      <c r="AF1787">
        <v>0</v>
      </c>
      <c r="AG1787" s="2">
        <v>0</v>
      </c>
      <c r="AH1787" t="s">
        <v>24</v>
      </c>
      <c r="AI1787">
        <f t="shared" si="54"/>
        <v>0</v>
      </c>
      <c r="AJ1787">
        <f t="shared" si="55"/>
        <v>1</v>
      </c>
    </row>
    <row r="1788" spans="1:36" x14ac:dyDescent="0.35">
      <c r="A1788">
        <v>1787</v>
      </c>
      <c r="B1788" t="s">
        <v>1823</v>
      </c>
      <c r="C1788" t="s">
        <v>22</v>
      </c>
      <c r="D1788">
        <v>0</v>
      </c>
      <c r="E1788" t="s">
        <v>24</v>
      </c>
      <c r="F1788" t="s">
        <v>24</v>
      </c>
      <c r="G1788" t="str">
        <f>IF(AND(data[[#This Row],[Partner]]="Yes", data[[#This Row],[Dependents]]="Yes"), "Both", IF(data[[#This Row],[Partner]]="Yes", "Partner", IF(data[[#This Row],[Dependents]]="Yes", "Dependent", "None")))</f>
        <v>None</v>
      </c>
      <c r="H1788">
        <v>38</v>
      </c>
      <c r="I1788" s="1">
        <f>data[[#This Row],[Tenure]]/12</f>
        <v>3.1666666666666665</v>
      </c>
      <c r="J1788" t="s">
        <v>23</v>
      </c>
      <c r="K1788">
        <f>IF(data[[#This Row],[PhoneService]]="Yes",1,"")</f>
        <v>1</v>
      </c>
      <c r="L1788" t="s">
        <v>24</v>
      </c>
      <c r="M1788" t="str">
        <f>IF(data[[#This Row],[MultipleLines]]="Yes",1,"")</f>
        <v/>
      </c>
      <c r="N1788" t="s">
        <v>37</v>
      </c>
      <c r="O1788" t="s">
        <v>24</v>
      </c>
      <c r="P1788" t="str">
        <f>IF(data[[#This Row],[OnlineSecurity]]="Yes",1,"")</f>
        <v/>
      </c>
      <c r="Q1788" t="s">
        <v>23</v>
      </c>
      <c r="R1788">
        <f>IF(data[[#This Row],[OnlineBackup]]="Yes",1,"")</f>
        <v>1</v>
      </c>
      <c r="S1788" t="s">
        <v>23</v>
      </c>
      <c r="T1788">
        <f>IF(data[[#This Row],[DeviceProtection]]="Yes",1,"")</f>
        <v>1</v>
      </c>
      <c r="U1788" t="s">
        <v>23</v>
      </c>
      <c r="V1788">
        <f>IF(data[[#This Row],[TechSupport]]="Yes",1,"")</f>
        <v>1</v>
      </c>
      <c r="W1788" t="s">
        <v>24</v>
      </c>
      <c r="X1788" t="str">
        <f>IF(data[[#This Row],[StreamingTV]]="Yes",1,"")</f>
        <v/>
      </c>
      <c r="Y1788" t="s">
        <v>24</v>
      </c>
      <c r="Z1788" t="str">
        <f>IF(data[[#This Row],[StreamingMovies]]="Yes",1,"")</f>
        <v/>
      </c>
      <c r="AA1788" t="s">
        <v>27</v>
      </c>
      <c r="AB1788" t="s">
        <v>23</v>
      </c>
      <c r="AC1788" t="s">
        <v>40</v>
      </c>
      <c r="AD1788">
        <v>84.25</v>
      </c>
      <c r="AE1788">
        <v>3264.5</v>
      </c>
      <c r="AF1788">
        <v>0</v>
      </c>
      <c r="AG1788" s="2">
        <v>3</v>
      </c>
      <c r="AH1788" t="s">
        <v>23</v>
      </c>
      <c r="AI1788">
        <f t="shared" si="54"/>
        <v>1</v>
      </c>
      <c r="AJ1788" t="str">
        <f t="shared" si="55"/>
        <v/>
      </c>
    </row>
    <row r="1789" spans="1:36" x14ac:dyDescent="0.35">
      <c r="A1789">
        <v>1788</v>
      </c>
      <c r="B1789" t="s">
        <v>1824</v>
      </c>
      <c r="C1789" t="s">
        <v>22</v>
      </c>
      <c r="D1789">
        <v>1</v>
      </c>
      <c r="E1789" t="s">
        <v>23</v>
      </c>
      <c r="F1789" t="s">
        <v>24</v>
      </c>
      <c r="G1789" t="str">
        <f>IF(AND(data[[#This Row],[Partner]]="Yes", data[[#This Row],[Dependents]]="Yes"), "Both", IF(data[[#This Row],[Partner]]="Yes", "Partner", IF(data[[#This Row],[Dependents]]="Yes", "Dependent", "None")))</f>
        <v>Partner</v>
      </c>
      <c r="H1789">
        <v>42</v>
      </c>
      <c r="I1789" s="1">
        <f>data[[#This Row],[Tenure]]/12</f>
        <v>3.5</v>
      </c>
      <c r="J1789" t="s">
        <v>23</v>
      </c>
      <c r="K1789">
        <f>IF(data[[#This Row],[PhoneService]]="Yes",1,"")</f>
        <v>1</v>
      </c>
      <c r="L1789" t="s">
        <v>23</v>
      </c>
      <c r="M1789">
        <f>IF(data[[#This Row],[MultipleLines]]="Yes",1,"")</f>
        <v>1</v>
      </c>
      <c r="N1789" t="s">
        <v>37</v>
      </c>
      <c r="O1789" t="s">
        <v>23</v>
      </c>
      <c r="P1789">
        <f>IF(data[[#This Row],[OnlineSecurity]]="Yes",1,"")</f>
        <v>1</v>
      </c>
      <c r="Q1789" t="s">
        <v>24</v>
      </c>
      <c r="R1789" t="str">
        <f>IF(data[[#This Row],[OnlineBackup]]="Yes",1,"")</f>
        <v/>
      </c>
      <c r="S1789" t="s">
        <v>23</v>
      </c>
      <c r="T1789">
        <f>IF(data[[#This Row],[DeviceProtection]]="Yes",1,"")</f>
        <v>1</v>
      </c>
      <c r="U1789" t="s">
        <v>24</v>
      </c>
      <c r="V1789" t="str">
        <f>IF(data[[#This Row],[TechSupport]]="Yes",1,"")</f>
        <v/>
      </c>
      <c r="W1789" t="s">
        <v>23</v>
      </c>
      <c r="X1789">
        <f>IF(data[[#This Row],[StreamingTV]]="Yes",1,"")</f>
        <v>1</v>
      </c>
      <c r="Y1789" t="s">
        <v>23</v>
      </c>
      <c r="Z1789">
        <f>IF(data[[#This Row],[StreamingMovies]]="Yes",1,"")</f>
        <v>1</v>
      </c>
      <c r="AA1789" t="s">
        <v>31</v>
      </c>
      <c r="AB1789" t="s">
        <v>23</v>
      </c>
      <c r="AC1789" t="s">
        <v>35</v>
      </c>
      <c r="AD1789">
        <v>105.2</v>
      </c>
      <c r="AE1789">
        <v>4599.1499999999996</v>
      </c>
      <c r="AF1789">
        <v>0</v>
      </c>
      <c r="AG1789" s="2">
        <v>0</v>
      </c>
      <c r="AH1789" t="s">
        <v>24</v>
      </c>
      <c r="AI1789">
        <f t="shared" si="54"/>
        <v>0</v>
      </c>
      <c r="AJ1789">
        <f t="shared" si="55"/>
        <v>1</v>
      </c>
    </row>
    <row r="1790" spans="1:36" x14ac:dyDescent="0.35">
      <c r="A1790">
        <v>1789</v>
      </c>
      <c r="B1790" t="s">
        <v>1825</v>
      </c>
      <c r="C1790" t="s">
        <v>22</v>
      </c>
      <c r="D1790">
        <v>0</v>
      </c>
      <c r="E1790" t="s">
        <v>23</v>
      </c>
      <c r="F1790" t="s">
        <v>24</v>
      </c>
      <c r="G1790" t="str">
        <f>IF(AND(data[[#This Row],[Partner]]="Yes", data[[#This Row],[Dependents]]="Yes"), "Both", IF(data[[#This Row],[Partner]]="Yes", "Partner", IF(data[[#This Row],[Dependents]]="Yes", "Dependent", "None")))</f>
        <v>Partner</v>
      </c>
      <c r="H1790">
        <v>57</v>
      </c>
      <c r="I1790" s="1">
        <f>data[[#This Row],[Tenure]]/12</f>
        <v>4.75</v>
      </c>
      <c r="J1790" t="s">
        <v>23</v>
      </c>
      <c r="K1790">
        <f>IF(data[[#This Row],[PhoneService]]="Yes",1,"")</f>
        <v>1</v>
      </c>
      <c r="L1790" t="s">
        <v>24</v>
      </c>
      <c r="M1790" t="str">
        <f>IF(data[[#This Row],[MultipleLines]]="Yes",1,"")</f>
        <v/>
      </c>
      <c r="N1790" t="s">
        <v>24</v>
      </c>
      <c r="O1790" t="s">
        <v>46</v>
      </c>
      <c r="P1790" t="str">
        <f>IF(data[[#This Row],[OnlineSecurity]]="Yes",1,"")</f>
        <v/>
      </c>
      <c r="Q1790" t="s">
        <v>46</v>
      </c>
      <c r="R1790" t="str">
        <f>IF(data[[#This Row],[OnlineBackup]]="Yes",1,"")</f>
        <v/>
      </c>
      <c r="S1790" t="s">
        <v>46</v>
      </c>
      <c r="T1790" t="str">
        <f>IF(data[[#This Row],[DeviceProtection]]="Yes",1,"")</f>
        <v/>
      </c>
      <c r="U1790" t="s">
        <v>46</v>
      </c>
      <c r="V1790" t="str">
        <f>IF(data[[#This Row],[TechSupport]]="Yes",1,"")</f>
        <v/>
      </c>
      <c r="W1790" t="s">
        <v>46</v>
      </c>
      <c r="X1790" t="str">
        <f>IF(data[[#This Row],[StreamingTV]]="Yes",1,"")</f>
        <v/>
      </c>
      <c r="Y1790" t="s">
        <v>46</v>
      </c>
      <c r="Z1790" t="str">
        <f>IF(data[[#This Row],[StreamingMovies]]="Yes",1,"")</f>
        <v/>
      </c>
      <c r="AA1790" t="s">
        <v>47</v>
      </c>
      <c r="AB1790" t="s">
        <v>23</v>
      </c>
      <c r="AC1790" t="s">
        <v>35</v>
      </c>
      <c r="AD1790">
        <v>19.600000000000001</v>
      </c>
      <c r="AE1790">
        <v>1134.25</v>
      </c>
      <c r="AF1790">
        <v>0</v>
      </c>
      <c r="AG1790" s="2">
        <v>0</v>
      </c>
      <c r="AH1790" t="s">
        <v>24</v>
      </c>
      <c r="AI1790">
        <f t="shared" si="54"/>
        <v>0</v>
      </c>
      <c r="AJ1790">
        <f t="shared" si="55"/>
        <v>1</v>
      </c>
    </row>
    <row r="1791" spans="1:36" x14ac:dyDescent="0.35">
      <c r="A1791">
        <v>1790</v>
      </c>
      <c r="B1791" t="s">
        <v>1826</v>
      </c>
      <c r="C1791" t="s">
        <v>30</v>
      </c>
      <c r="D1791">
        <v>0</v>
      </c>
      <c r="E1791" t="s">
        <v>23</v>
      </c>
      <c r="F1791" t="s">
        <v>24</v>
      </c>
      <c r="G1791" t="str">
        <f>IF(AND(data[[#This Row],[Partner]]="Yes", data[[#This Row],[Dependents]]="Yes"), "Both", IF(data[[#This Row],[Partner]]="Yes", "Partner", IF(data[[#This Row],[Dependents]]="Yes", "Dependent", "None")))</f>
        <v>Partner</v>
      </c>
      <c r="H1791">
        <v>54</v>
      </c>
      <c r="I1791" s="1">
        <f>data[[#This Row],[Tenure]]/12</f>
        <v>4.5</v>
      </c>
      <c r="J1791" t="s">
        <v>24</v>
      </c>
      <c r="K1791" t="str">
        <f>IF(data[[#This Row],[PhoneService]]="Yes",1,"")</f>
        <v/>
      </c>
      <c r="L1791" t="s">
        <v>25</v>
      </c>
      <c r="M1791" t="str">
        <f>IF(data[[#This Row],[MultipleLines]]="Yes",1,"")</f>
        <v/>
      </c>
      <c r="N1791" t="s">
        <v>26</v>
      </c>
      <c r="O1791" t="s">
        <v>24</v>
      </c>
      <c r="P1791" t="str">
        <f>IF(data[[#This Row],[OnlineSecurity]]="Yes",1,"")</f>
        <v/>
      </c>
      <c r="Q1791" t="s">
        <v>23</v>
      </c>
      <c r="R1791">
        <f>IF(data[[#This Row],[OnlineBackup]]="Yes",1,"")</f>
        <v>1</v>
      </c>
      <c r="S1791" t="s">
        <v>24</v>
      </c>
      <c r="T1791" t="str">
        <f>IF(data[[#This Row],[DeviceProtection]]="Yes",1,"")</f>
        <v/>
      </c>
      <c r="U1791" t="s">
        <v>24</v>
      </c>
      <c r="V1791" t="str">
        <f>IF(data[[#This Row],[TechSupport]]="Yes",1,"")</f>
        <v/>
      </c>
      <c r="W1791" t="s">
        <v>24</v>
      </c>
      <c r="X1791" t="str">
        <f>IF(data[[#This Row],[StreamingTV]]="Yes",1,"")</f>
        <v/>
      </c>
      <c r="Y1791" t="s">
        <v>24</v>
      </c>
      <c r="Z1791" t="str">
        <f>IF(data[[#This Row],[StreamingMovies]]="Yes",1,"")</f>
        <v/>
      </c>
      <c r="AA1791" t="s">
        <v>27</v>
      </c>
      <c r="AB1791" t="s">
        <v>24</v>
      </c>
      <c r="AC1791" t="s">
        <v>28</v>
      </c>
      <c r="AD1791">
        <v>30.4</v>
      </c>
      <c r="AE1791">
        <v>1621.35</v>
      </c>
      <c r="AF1791">
        <v>0</v>
      </c>
      <c r="AG1791" s="2">
        <v>0</v>
      </c>
      <c r="AH1791" t="s">
        <v>24</v>
      </c>
      <c r="AI1791">
        <f t="shared" si="54"/>
        <v>0</v>
      </c>
      <c r="AJ1791">
        <f t="shared" si="55"/>
        <v>1</v>
      </c>
    </row>
    <row r="1792" spans="1:36" x14ac:dyDescent="0.35">
      <c r="A1792">
        <v>1791</v>
      </c>
      <c r="B1792" t="s">
        <v>1827</v>
      </c>
      <c r="C1792" t="s">
        <v>22</v>
      </c>
      <c r="D1792">
        <v>0</v>
      </c>
      <c r="E1792" t="s">
        <v>24</v>
      </c>
      <c r="F1792" t="s">
        <v>24</v>
      </c>
      <c r="G1792" t="str">
        <f>IF(AND(data[[#This Row],[Partner]]="Yes", data[[#This Row],[Dependents]]="Yes"), "Both", IF(data[[#This Row],[Partner]]="Yes", "Partner", IF(data[[#This Row],[Dependents]]="Yes", "Dependent", "None")))</f>
        <v>None</v>
      </c>
      <c r="H1792">
        <v>12</v>
      </c>
      <c r="I1792" s="1">
        <f>data[[#This Row],[Tenure]]/12</f>
        <v>1</v>
      </c>
      <c r="J1792" t="s">
        <v>23</v>
      </c>
      <c r="K1792">
        <f>IF(data[[#This Row],[PhoneService]]="Yes",1,"")</f>
        <v>1</v>
      </c>
      <c r="L1792" t="s">
        <v>24</v>
      </c>
      <c r="M1792" t="str">
        <f>IF(data[[#This Row],[MultipleLines]]="Yes",1,"")</f>
        <v/>
      </c>
      <c r="N1792" t="s">
        <v>37</v>
      </c>
      <c r="O1792" t="s">
        <v>24</v>
      </c>
      <c r="P1792" t="str">
        <f>IF(data[[#This Row],[OnlineSecurity]]="Yes",1,"")</f>
        <v/>
      </c>
      <c r="Q1792" t="s">
        <v>24</v>
      </c>
      <c r="R1792" t="str">
        <f>IF(data[[#This Row],[OnlineBackup]]="Yes",1,"")</f>
        <v/>
      </c>
      <c r="S1792" t="s">
        <v>24</v>
      </c>
      <c r="T1792" t="str">
        <f>IF(data[[#This Row],[DeviceProtection]]="Yes",1,"")</f>
        <v/>
      </c>
      <c r="U1792" t="s">
        <v>24</v>
      </c>
      <c r="V1792" t="str">
        <f>IF(data[[#This Row],[TechSupport]]="Yes",1,"")</f>
        <v/>
      </c>
      <c r="W1792" t="s">
        <v>24</v>
      </c>
      <c r="X1792" t="str">
        <f>IF(data[[#This Row],[StreamingTV]]="Yes",1,"")</f>
        <v/>
      </c>
      <c r="Y1792" t="s">
        <v>23</v>
      </c>
      <c r="Z1792">
        <f>IF(data[[#This Row],[StreamingMovies]]="Yes",1,"")</f>
        <v>1</v>
      </c>
      <c r="AA1792" t="s">
        <v>27</v>
      </c>
      <c r="AB1792" t="s">
        <v>24</v>
      </c>
      <c r="AC1792" t="s">
        <v>35</v>
      </c>
      <c r="AD1792">
        <v>78.099999999999994</v>
      </c>
      <c r="AE1792">
        <v>947.3</v>
      </c>
      <c r="AF1792">
        <v>0</v>
      </c>
      <c r="AG1792" s="2">
        <v>0</v>
      </c>
      <c r="AH1792" t="s">
        <v>23</v>
      </c>
      <c r="AI1792">
        <f t="shared" si="54"/>
        <v>1</v>
      </c>
      <c r="AJ1792" t="str">
        <f t="shared" si="55"/>
        <v/>
      </c>
    </row>
    <row r="1793" spans="1:36" x14ac:dyDescent="0.35">
      <c r="A1793">
        <v>1792</v>
      </c>
      <c r="B1793" t="s">
        <v>1828</v>
      </c>
      <c r="C1793" t="s">
        <v>22</v>
      </c>
      <c r="D1793">
        <v>0</v>
      </c>
      <c r="E1793" t="s">
        <v>23</v>
      </c>
      <c r="F1793" t="s">
        <v>24</v>
      </c>
      <c r="G1793" t="str">
        <f>IF(AND(data[[#This Row],[Partner]]="Yes", data[[#This Row],[Dependents]]="Yes"), "Both", IF(data[[#This Row],[Partner]]="Yes", "Partner", IF(data[[#This Row],[Dependents]]="Yes", "Dependent", "None")))</f>
        <v>Partner</v>
      </c>
      <c r="H1793">
        <v>44</v>
      </c>
      <c r="I1793" s="1">
        <f>data[[#This Row],[Tenure]]/12</f>
        <v>3.6666666666666665</v>
      </c>
      <c r="J1793" t="s">
        <v>23</v>
      </c>
      <c r="K1793">
        <f>IF(data[[#This Row],[PhoneService]]="Yes",1,"")</f>
        <v>1</v>
      </c>
      <c r="L1793" t="s">
        <v>24</v>
      </c>
      <c r="M1793" t="str">
        <f>IF(data[[#This Row],[MultipleLines]]="Yes",1,"")</f>
        <v/>
      </c>
      <c r="N1793" t="s">
        <v>26</v>
      </c>
      <c r="O1793" t="s">
        <v>23</v>
      </c>
      <c r="P1793">
        <f>IF(data[[#This Row],[OnlineSecurity]]="Yes",1,"")</f>
        <v>1</v>
      </c>
      <c r="Q1793" t="s">
        <v>23</v>
      </c>
      <c r="R1793">
        <f>IF(data[[#This Row],[OnlineBackup]]="Yes",1,"")</f>
        <v>1</v>
      </c>
      <c r="S1793" t="s">
        <v>23</v>
      </c>
      <c r="T1793">
        <f>IF(data[[#This Row],[DeviceProtection]]="Yes",1,"")</f>
        <v>1</v>
      </c>
      <c r="U1793" t="s">
        <v>24</v>
      </c>
      <c r="V1793" t="str">
        <f>IF(data[[#This Row],[TechSupport]]="Yes",1,"")</f>
        <v/>
      </c>
      <c r="W1793" t="s">
        <v>24</v>
      </c>
      <c r="X1793" t="str">
        <f>IF(data[[#This Row],[StreamingTV]]="Yes",1,"")</f>
        <v/>
      </c>
      <c r="Y1793" t="s">
        <v>24</v>
      </c>
      <c r="Z1793" t="str">
        <f>IF(data[[#This Row],[StreamingMovies]]="Yes",1,"")</f>
        <v/>
      </c>
      <c r="AA1793" t="s">
        <v>31</v>
      </c>
      <c r="AB1793" t="s">
        <v>23</v>
      </c>
      <c r="AC1793" t="s">
        <v>32</v>
      </c>
      <c r="AD1793">
        <v>61.5</v>
      </c>
      <c r="AE1793">
        <v>2722.2</v>
      </c>
      <c r="AF1793">
        <v>0</v>
      </c>
      <c r="AG1793" s="2">
        <v>0</v>
      </c>
      <c r="AH1793" t="s">
        <v>24</v>
      </c>
      <c r="AI1793">
        <f t="shared" si="54"/>
        <v>0</v>
      </c>
      <c r="AJ1793">
        <f t="shared" si="55"/>
        <v>1</v>
      </c>
    </row>
    <row r="1794" spans="1:36" x14ac:dyDescent="0.35">
      <c r="A1794">
        <v>1793</v>
      </c>
      <c r="B1794" t="s">
        <v>1829</v>
      </c>
      <c r="C1794" t="s">
        <v>30</v>
      </c>
      <c r="D1794">
        <v>0</v>
      </c>
      <c r="E1794" t="s">
        <v>23</v>
      </c>
      <c r="F1794" t="s">
        <v>23</v>
      </c>
      <c r="G1794" t="str">
        <f>IF(AND(data[[#This Row],[Partner]]="Yes", data[[#This Row],[Dependents]]="Yes"), "Both", IF(data[[#This Row],[Partner]]="Yes", "Partner", IF(data[[#This Row],[Dependents]]="Yes", "Dependent", "None")))</f>
        <v>Both</v>
      </c>
      <c r="H1794">
        <v>42</v>
      </c>
      <c r="I1794" s="1">
        <f>data[[#This Row],[Tenure]]/12</f>
        <v>3.5</v>
      </c>
      <c r="J1794" t="s">
        <v>23</v>
      </c>
      <c r="K1794">
        <f>IF(data[[#This Row],[PhoneService]]="Yes",1,"")</f>
        <v>1</v>
      </c>
      <c r="L1794" t="s">
        <v>23</v>
      </c>
      <c r="M1794">
        <f>IF(data[[#This Row],[MultipleLines]]="Yes",1,"")</f>
        <v>1</v>
      </c>
      <c r="N1794" t="s">
        <v>26</v>
      </c>
      <c r="O1794" t="s">
        <v>23</v>
      </c>
      <c r="P1794">
        <f>IF(data[[#This Row],[OnlineSecurity]]="Yes",1,"")</f>
        <v>1</v>
      </c>
      <c r="Q1794" t="s">
        <v>23</v>
      </c>
      <c r="R1794">
        <f>IF(data[[#This Row],[OnlineBackup]]="Yes",1,"")</f>
        <v>1</v>
      </c>
      <c r="S1794" t="s">
        <v>24</v>
      </c>
      <c r="T1794" t="str">
        <f>IF(data[[#This Row],[DeviceProtection]]="Yes",1,"")</f>
        <v/>
      </c>
      <c r="U1794" t="s">
        <v>24</v>
      </c>
      <c r="V1794" t="str">
        <f>IF(data[[#This Row],[TechSupport]]="Yes",1,"")</f>
        <v/>
      </c>
      <c r="W1794" t="s">
        <v>23</v>
      </c>
      <c r="X1794">
        <f>IF(data[[#This Row],[StreamingTV]]="Yes",1,"")</f>
        <v>1</v>
      </c>
      <c r="Y1794" t="s">
        <v>24</v>
      </c>
      <c r="Z1794" t="str">
        <f>IF(data[[#This Row],[StreamingMovies]]="Yes",1,"")</f>
        <v/>
      </c>
      <c r="AA1794" t="s">
        <v>27</v>
      </c>
      <c r="AB1794" t="s">
        <v>23</v>
      </c>
      <c r="AC1794" t="s">
        <v>35</v>
      </c>
      <c r="AD1794">
        <v>69.400000000000006</v>
      </c>
      <c r="AE1794">
        <v>3058.3</v>
      </c>
      <c r="AF1794">
        <v>4</v>
      </c>
      <c r="AG1794" s="2">
        <v>0</v>
      </c>
      <c r="AH1794" t="s">
        <v>24</v>
      </c>
      <c r="AI1794">
        <f t="shared" si="54"/>
        <v>0</v>
      </c>
      <c r="AJ1794">
        <f t="shared" si="55"/>
        <v>1</v>
      </c>
    </row>
    <row r="1795" spans="1:36" x14ac:dyDescent="0.35">
      <c r="A1795">
        <v>1794</v>
      </c>
      <c r="B1795" t="s">
        <v>1830</v>
      </c>
      <c r="C1795" t="s">
        <v>30</v>
      </c>
      <c r="D1795">
        <v>0</v>
      </c>
      <c r="E1795" t="s">
        <v>23</v>
      </c>
      <c r="F1795" t="s">
        <v>23</v>
      </c>
      <c r="G1795" t="str">
        <f>IF(AND(data[[#This Row],[Partner]]="Yes", data[[#This Row],[Dependents]]="Yes"), "Both", IF(data[[#This Row],[Partner]]="Yes", "Partner", IF(data[[#This Row],[Dependents]]="Yes", "Dependent", "None")))</f>
        <v>Both</v>
      </c>
      <c r="H1795">
        <v>72</v>
      </c>
      <c r="I1795" s="1">
        <f>data[[#This Row],[Tenure]]/12</f>
        <v>6</v>
      </c>
      <c r="J1795" t="s">
        <v>23</v>
      </c>
      <c r="K1795">
        <f>IF(data[[#This Row],[PhoneService]]="Yes",1,"")</f>
        <v>1</v>
      </c>
      <c r="L1795" t="s">
        <v>23</v>
      </c>
      <c r="M1795">
        <f>IF(data[[#This Row],[MultipleLines]]="Yes",1,"")</f>
        <v>1</v>
      </c>
      <c r="N1795" t="s">
        <v>24</v>
      </c>
      <c r="O1795" t="s">
        <v>46</v>
      </c>
      <c r="P1795" t="str">
        <f>IF(data[[#This Row],[OnlineSecurity]]="Yes",1,"")</f>
        <v/>
      </c>
      <c r="Q1795" t="s">
        <v>46</v>
      </c>
      <c r="R1795" t="str">
        <f>IF(data[[#This Row],[OnlineBackup]]="Yes",1,"")</f>
        <v/>
      </c>
      <c r="S1795" t="s">
        <v>46</v>
      </c>
      <c r="T1795" t="str">
        <f>IF(data[[#This Row],[DeviceProtection]]="Yes",1,"")</f>
        <v/>
      </c>
      <c r="U1795" t="s">
        <v>46</v>
      </c>
      <c r="V1795" t="str">
        <f>IF(data[[#This Row],[TechSupport]]="Yes",1,"")</f>
        <v/>
      </c>
      <c r="W1795" t="s">
        <v>46</v>
      </c>
      <c r="X1795" t="str">
        <f>IF(data[[#This Row],[StreamingTV]]="Yes",1,"")</f>
        <v/>
      </c>
      <c r="Y1795" t="s">
        <v>46</v>
      </c>
      <c r="Z1795" t="str">
        <f>IF(data[[#This Row],[StreamingMovies]]="Yes",1,"")</f>
        <v/>
      </c>
      <c r="AA1795" t="s">
        <v>47</v>
      </c>
      <c r="AB1795" t="s">
        <v>24</v>
      </c>
      <c r="AC1795" t="s">
        <v>35</v>
      </c>
      <c r="AD1795">
        <v>24.75</v>
      </c>
      <c r="AE1795">
        <v>1769.6</v>
      </c>
      <c r="AF1795">
        <v>0</v>
      </c>
      <c r="AG1795" s="2">
        <v>0</v>
      </c>
      <c r="AH1795" t="s">
        <v>24</v>
      </c>
      <c r="AI1795">
        <f t="shared" ref="AI1795:AI1858" si="56">IF(AH1795="Yes",1,0)</f>
        <v>0</v>
      </c>
      <c r="AJ1795">
        <f t="shared" ref="AJ1795:AJ1858" si="57">IF(AH1795="No",1,"")</f>
        <v>1</v>
      </c>
    </row>
    <row r="1796" spans="1:36" x14ac:dyDescent="0.35">
      <c r="A1796">
        <v>1795</v>
      </c>
      <c r="B1796" t="s">
        <v>1831</v>
      </c>
      <c r="C1796" t="s">
        <v>22</v>
      </c>
      <c r="D1796">
        <v>0</v>
      </c>
      <c r="E1796" t="s">
        <v>23</v>
      </c>
      <c r="F1796" t="s">
        <v>23</v>
      </c>
      <c r="G1796" t="str">
        <f>IF(AND(data[[#This Row],[Partner]]="Yes", data[[#This Row],[Dependents]]="Yes"), "Both", IF(data[[#This Row],[Partner]]="Yes", "Partner", IF(data[[#This Row],[Dependents]]="Yes", "Dependent", "None")))</f>
        <v>Both</v>
      </c>
      <c r="H1796">
        <v>71</v>
      </c>
      <c r="I1796" s="1">
        <f>data[[#This Row],[Tenure]]/12</f>
        <v>5.916666666666667</v>
      </c>
      <c r="J1796" t="s">
        <v>23</v>
      </c>
      <c r="K1796">
        <f>IF(data[[#This Row],[PhoneService]]="Yes",1,"")</f>
        <v>1</v>
      </c>
      <c r="L1796" t="s">
        <v>23</v>
      </c>
      <c r="M1796">
        <f>IF(data[[#This Row],[MultipleLines]]="Yes",1,"")</f>
        <v>1</v>
      </c>
      <c r="N1796" t="s">
        <v>26</v>
      </c>
      <c r="O1796" t="s">
        <v>23</v>
      </c>
      <c r="P1796">
        <f>IF(data[[#This Row],[OnlineSecurity]]="Yes",1,"")</f>
        <v>1</v>
      </c>
      <c r="Q1796" t="s">
        <v>23</v>
      </c>
      <c r="R1796">
        <f>IF(data[[#This Row],[OnlineBackup]]="Yes",1,"")</f>
        <v>1</v>
      </c>
      <c r="S1796" t="s">
        <v>23</v>
      </c>
      <c r="T1796">
        <f>IF(data[[#This Row],[DeviceProtection]]="Yes",1,"")</f>
        <v>1</v>
      </c>
      <c r="U1796" t="s">
        <v>23</v>
      </c>
      <c r="V1796">
        <f>IF(data[[#This Row],[TechSupport]]="Yes",1,"")</f>
        <v>1</v>
      </c>
      <c r="W1796" t="s">
        <v>23</v>
      </c>
      <c r="X1796">
        <f>IF(data[[#This Row],[StreamingTV]]="Yes",1,"")</f>
        <v>1</v>
      </c>
      <c r="Y1796" t="s">
        <v>23</v>
      </c>
      <c r="Z1796">
        <f>IF(data[[#This Row],[StreamingMovies]]="Yes",1,"")</f>
        <v>1</v>
      </c>
      <c r="AA1796" t="s">
        <v>47</v>
      </c>
      <c r="AB1796" t="s">
        <v>24</v>
      </c>
      <c r="AC1796" t="s">
        <v>32</v>
      </c>
      <c r="AD1796">
        <v>91.05</v>
      </c>
      <c r="AE1796">
        <v>6293.75</v>
      </c>
      <c r="AF1796">
        <v>0</v>
      </c>
      <c r="AG1796" s="2">
        <v>0</v>
      </c>
      <c r="AH1796" t="s">
        <v>24</v>
      </c>
      <c r="AI1796">
        <f t="shared" si="56"/>
        <v>0</v>
      </c>
      <c r="AJ1796">
        <f t="shared" si="57"/>
        <v>1</v>
      </c>
    </row>
    <row r="1797" spans="1:36" x14ac:dyDescent="0.35">
      <c r="A1797">
        <v>1796</v>
      </c>
      <c r="B1797" t="s">
        <v>1832</v>
      </c>
      <c r="C1797" t="s">
        <v>22</v>
      </c>
      <c r="D1797">
        <v>0</v>
      </c>
      <c r="E1797" t="s">
        <v>23</v>
      </c>
      <c r="F1797" t="s">
        <v>24</v>
      </c>
      <c r="G1797" t="str">
        <f>IF(AND(data[[#This Row],[Partner]]="Yes", data[[#This Row],[Dependents]]="Yes"), "Both", IF(data[[#This Row],[Partner]]="Yes", "Partner", IF(data[[#This Row],[Dependents]]="Yes", "Dependent", "None")))</f>
        <v>Partner</v>
      </c>
      <c r="H1797">
        <v>19</v>
      </c>
      <c r="I1797" s="1">
        <f>data[[#This Row],[Tenure]]/12</f>
        <v>1.5833333333333333</v>
      </c>
      <c r="J1797" t="s">
        <v>23</v>
      </c>
      <c r="K1797">
        <f>IF(data[[#This Row],[PhoneService]]="Yes",1,"")</f>
        <v>1</v>
      </c>
      <c r="L1797" t="s">
        <v>23</v>
      </c>
      <c r="M1797">
        <f>IF(data[[#This Row],[MultipleLines]]="Yes",1,"")</f>
        <v>1</v>
      </c>
      <c r="N1797" t="s">
        <v>37</v>
      </c>
      <c r="O1797" t="s">
        <v>24</v>
      </c>
      <c r="P1797" t="str">
        <f>IF(data[[#This Row],[OnlineSecurity]]="Yes",1,"")</f>
        <v/>
      </c>
      <c r="Q1797" t="s">
        <v>24</v>
      </c>
      <c r="R1797" t="str">
        <f>IF(data[[#This Row],[OnlineBackup]]="Yes",1,"")</f>
        <v/>
      </c>
      <c r="S1797" t="s">
        <v>23</v>
      </c>
      <c r="T1797">
        <f>IF(data[[#This Row],[DeviceProtection]]="Yes",1,"")</f>
        <v>1</v>
      </c>
      <c r="U1797" t="s">
        <v>24</v>
      </c>
      <c r="V1797" t="str">
        <f>IF(data[[#This Row],[TechSupport]]="Yes",1,"")</f>
        <v/>
      </c>
      <c r="W1797" t="s">
        <v>24</v>
      </c>
      <c r="X1797" t="str">
        <f>IF(data[[#This Row],[StreamingTV]]="Yes",1,"")</f>
        <v/>
      </c>
      <c r="Y1797" t="s">
        <v>23</v>
      </c>
      <c r="Z1797">
        <f>IF(data[[#This Row],[StreamingMovies]]="Yes",1,"")</f>
        <v>1</v>
      </c>
      <c r="AA1797" t="s">
        <v>27</v>
      </c>
      <c r="AB1797" t="s">
        <v>24</v>
      </c>
      <c r="AC1797" t="s">
        <v>32</v>
      </c>
      <c r="AD1797">
        <v>89.65</v>
      </c>
      <c r="AE1797">
        <v>1761.05</v>
      </c>
      <c r="AF1797">
        <v>3</v>
      </c>
      <c r="AG1797" s="2">
        <v>1</v>
      </c>
      <c r="AH1797" t="s">
        <v>23</v>
      </c>
      <c r="AI1797">
        <f t="shared" si="56"/>
        <v>1</v>
      </c>
      <c r="AJ1797" t="str">
        <f t="shared" si="57"/>
        <v/>
      </c>
    </row>
    <row r="1798" spans="1:36" x14ac:dyDescent="0.35">
      <c r="A1798">
        <v>1797</v>
      </c>
      <c r="B1798" t="s">
        <v>1833</v>
      </c>
      <c r="C1798" t="s">
        <v>22</v>
      </c>
      <c r="D1798">
        <v>0</v>
      </c>
      <c r="E1798" t="s">
        <v>23</v>
      </c>
      <c r="F1798" t="s">
        <v>24</v>
      </c>
      <c r="G1798" t="str">
        <f>IF(AND(data[[#This Row],[Partner]]="Yes", data[[#This Row],[Dependents]]="Yes"), "Both", IF(data[[#This Row],[Partner]]="Yes", "Partner", IF(data[[#This Row],[Dependents]]="Yes", "Dependent", "None")))</f>
        <v>Partner</v>
      </c>
      <c r="H1798">
        <v>23</v>
      </c>
      <c r="I1798" s="1">
        <f>data[[#This Row],[Tenure]]/12</f>
        <v>1.9166666666666667</v>
      </c>
      <c r="J1798" t="s">
        <v>23</v>
      </c>
      <c r="K1798">
        <f>IF(data[[#This Row],[PhoneService]]="Yes",1,"")</f>
        <v>1</v>
      </c>
      <c r="L1798" t="s">
        <v>23</v>
      </c>
      <c r="M1798">
        <f>IF(data[[#This Row],[MultipleLines]]="Yes",1,"")</f>
        <v>1</v>
      </c>
      <c r="N1798" t="s">
        <v>26</v>
      </c>
      <c r="O1798" t="s">
        <v>24</v>
      </c>
      <c r="P1798" t="str">
        <f>IF(data[[#This Row],[OnlineSecurity]]="Yes",1,"")</f>
        <v/>
      </c>
      <c r="Q1798" t="s">
        <v>24</v>
      </c>
      <c r="R1798" t="str">
        <f>IF(data[[#This Row],[OnlineBackup]]="Yes",1,"")</f>
        <v/>
      </c>
      <c r="S1798" t="s">
        <v>24</v>
      </c>
      <c r="T1798" t="str">
        <f>IF(data[[#This Row],[DeviceProtection]]="Yes",1,"")</f>
        <v/>
      </c>
      <c r="U1798" t="s">
        <v>23</v>
      </c>
      <c r="V1798">
        <f>IF(data[[#This Row],[TechSupport]]="Yes",1,"")</f>
        <v>1</v>
      </c>
      <c r="W1798" t="s">
        <v>23</v>
      </c>
      <c r="X1798">
        <f>IF(data[[#This Row],[StreamingTV]]="Yes",1,"")</f>
        <v>1</v>
      </c>
      <c r="Y1798" t="s">
        <v>23</v>
      </c>
      <c r="Z1798">
        <f>IF(data[[#This Row],[StreamingMovies]]="Yes",1,"")</f>
        <v>1</v>
      </c>
      <c r="AA1798" t="s">
        <v>27</v>
      </c>
      <c r="AB1798" t="s">
        <v>23</v>
      </c>
      <c r="AC1798" t="s">
        <v>40</v>
      </c>
      <c r="AD1798">
        <v>73.650000000000006</v>
      </c>
      <c r="AE1798">
        <v>1642.75</v>
      </c>
      <c r="AF1798">
        <v>0</v>
      </c>
      <c r="AG1798" s="2">
        <v>0</v>
      </c>
      <c r="AH1798" t="s">
        <v>24</v>
      </c>
      <c r="AI1798">
        <f t="shared" si="56"/>
        <v>0</v>
      </c>
      <c r="AJ1798">
        <f t="shared" si="57"/>
        <v>1</v>
      </c>
    </row>
    <row r="1799" spans="1:36" x14ac:dyDescent="0.35">
      <c r="A1799">
        <v>1798</v>
      </c>
      <c r="B1799" t="s">
        <v>1834</v>
      </c>
      <c r="C1799" t="s">
        <v>22</v>
      </c>
      <c r="D1799">
        <v>0</v>
      </c>
      <c r="E1799" t="s">
        <v>24</v>
      </c>
      <c r="F1799" t="s">
        <v>24</v>
      </c>
      <c r="G1799" t="str">
        <f>IF(AND(data[[#This Row],[Partner]]="Yes", data[[#This Row],[Dependents]]="Yes"), "Both", IF(data[[#This Row],[Partner]]="Yes", "Partner", IF(data[[#This Row],[Dependents]]="Yes", "Dependent", "None")))</f>
        <v>None</v>
      </c>
      <c r="H1799">
        <v>30</v>
      </c>
      <c r="I1799" s="1">
        <f>data[[#This Row],[Tenure]]/12</f>
        <v>2.5</v>
      </c>
      <c r="J1799" t="s">
        <v>23</v>
      </c>
      <c r="K1799">
        <f>IF(data[[#This Row],[PhoneService]]="Yes",1,"")</f>
        <v>1</v>
      </c>
      <c r="L1799" t="s">
        <v>24</v>
      </c>
      <c r="M1799" t="str">
        <f>IF(data[[#This Row],[MultipleLines]]="Yes",1,"")</f>
        <v/>
      </c>
      <c r="N1799" t="s">
        <v>24</v>
      </c>
      <c r="O1799" t="s">
        <v>46</v>
      </c>
      <c r="P1799" t="str">
        <f>IF(data[[#This Row],[OnlineSecurity]]="Yes",1,"")</f>
        <v/>
      </c>
      <c r="Q1799" t="s">
        <v>46</v>
      </c>
      <c r="R1799" t="str">
        <f>IF(data[[#This Row],[OnlineBackup]]="Yes",1,"")</f>
        <v/>
      </c>
      <c r="S1799" t="s">
        <v>46</v>
      </c>
      <c r="T1799" t="str">
        <f>IF(data[[#This Row],[DeviceProtection]]="Yes",1,"")</f>
        <v/>
      </c>
      <c r="U1799" t="s">
        <v>46</v>
      </c>
      <c r="V1799" t="str">
        <f>IF(data[[#This Row],[TechSupport]]="Yes",1,"")</f>
        <v/>
      </c>
      <c r="W1799" t="s">
        <v>46</v>
      </c>
      <c r="X1799" t="str">
        <f>IF(data[[#This Row],[StreamingTV]]="Yes",1,"")</f>
        <v/>
      </c>
      <c r="Y1799" t="s">
        <v>46</v>
      </c>
      <c r="Z1799" t="str">
        <f>IF(data[[#This Row],[StreamingMovies]]="Yes",1,"")</f>
        <v/>
      </c>
      <c r="AA1799" t="s">
        <v>47</v>
      </c>
      <c r="AB1799" t="s">
        <v>24</v>
      </c>
      <c r="AC1799" t="s">
        <v>40</v>
      </c>
      <c r="AD1799">
        <v>19.399999999999999</v>
      </c>
      <c r="AE1799">
        <v>578.5</v>
      </c>
      <c r="AF1799">
        <v>0</v>
      </c>
      <c r="AG1799" s="2">
        <v>0</v>
      </c>
      <c r="AH1799" t="s">
        <v>24</v>
      </c>
      <c r="AI1799">
        <f t="shared" si="56"/>
        <v>0</v>
      </c>
      <c r="AJ1799">
        <f t="shared" si="57"/>
        <v>1</v>
      </c>
    </row>
    <row r="1800" spans="1:36" x14ac:dyDescent="0.35">
      <c r="A1800">
        <v>1799</v>
      </c>
      <c r="B1800" t="s">
        <v>1835</v>
      </c>
      <c r="C1800" t="s">
        <v>30</v>
      </c>
      <c r="D1800">
        <v>0</v>
      </c>
      <c r="E1800" t="s">
        <v>24</v>
      </c>
      <c r="F1800" t="s">
        <v>24</v>
      </c>
      <c r="G1800" t="str">
        <f>IF(AND(data[[#This Row],[Partner]]="Yes", data[[#This Row],[Dependents]]="Yes"), "Both", IF(data[[#This Row],[Partner]]="Yes", "Partner", IF(data[[#This Row],[Dependents]]="Yes", "Dependent", "None")))</f>
        <v>None</v>
      </c>
      <c r="H1800">
        <v>35</v>
      </c>
      <c r="I1800" s="1">
        <f>data[[#This Row],[Tenure]]/12</f>
        <v>2.9166666666666665</v>
      </c>
      <c r="J1800" t="s">
        <v>23</v>
      </c>
      <c r="K1800">
        <f>IF(data[[#This Row],[PhoneService]]="Yes",1,"")</f>
        <v>1</v>
      </c>
      <c r="L1800" t="s">
        <v>23</v>
      </c>
      <c r="M1800">
        <f>IF(data[[#This Row],[MultipleLines]]="Yes",1,"")</f>
        <v>1</v>
      </c>
      <c r="N1800" t="s">
        <v>24</v>
      </c>
      <c r="O1800" t="s">
        <v>46</v>
      </c>
      <c r="P1800" t="str">
        <f>IF(data[[#This Row],[OnlineSecurity]]="Yes",1,"")</f>
        <v/>
      </c>
      <c r="Q1800" t="s">
        <v>46</v>
      </c>
      <c r="R1800" t="str">
        <f>IF(data[[#This Row],[OnlineBackup]]="Yes",1,"")</f>
        <v/>
      </c>
      <c r="S1800" t="s">
        <v>46</v>
      </c>
      <c r="T1800" t="str">
        <f>IF(data[[#This Row],[DeviceProtection]]="Yes",1,"")</f>
        <v/>
      </c>
      <c r="U1800" t="s">
        <v>46</v>
      </c>
      <c r="V1800" t="str">
        <f>IF(data[[#This Row],[TechSupport]]="Yes",1,"")</f>
        <v/>
      </c>
      <c r="W1800" t="s">
        <v>46</v>
      </c>
      <c r="X1800" t="str">
        <f>IF(data[[#This Row],[StreamingTV]]="Yes",1,"")</f>
        <v/>
      </c>
      <c r="Y1800" t="s">
        <v>46</v>
      </c>
      <c r="Z1800" t="str">
        <f>IF(data[[#This Row],[StreamingMovies]]="Yes",1,"")</f>
        <v/>
      </c>
      <c r="AA1800" t="s">
        <v>31</v>
      </c>
      <c r="AB1800" t="s">
        <v>24</v>
      </c>
      <c r="AC1800" t="s">
        <v>35</v>
      </c>
      <c r="AD1800">
        <v>26.2</v>
      </c>
      <c r="AE1800">
        <v>954.9</v>
      </c>
      <c r="AF1800">
        <v>0</v>
      </c>
      <c r="AG1800" s="2">
        <v>0</v>
      </c>
      <c r="AH1800" t="s">
        <v>24</v>
      </c>
      <c r="AI1800">
        <f t="shared" si="56"/>
        <v>0</v>
      </c>
      <c r="AJ1800">
        <f t="shared" si="57"/>
        <v>1</v>
      </c>
    </row>
    <row r="1801" spans="1:36" x14ac:dyDescent="0.35">
      <c r="A1801">
        <v>1800</v>
      </c>
      <c r="B1801" t="s">
        <v>1836</v>
      </c>
      <c r="C1801" t="s">
        <v>22</v>
      </c>
      <c r="D1801">
        <v>0</v>
      </c>
      <c r="E1801" t="s">
        <v>24</v>
      </c>
      <c r="F1801" t="s">
        <v>24</v>
      </c>
      <c r="G1801" t="str">
        <f>IF(AND(data[[#This Row],[Partner]]="Yes", data[[#This Row],[Dependents]]="Yes"), "Both", IF(data[[#This Row],[Partner]]="Yes", "Partner", IF(data[[#This Row],[Dependents]]="Yes", "Dependent", "None")))</f>
        <v>None</v>
      </c>
      <c r="H1801">
        <v>10</v>
      </c>
      <c r="I1801" s="1">
        <f>data[[#This Row],[Tenure]]/12</f>
        <v>0.83333333333333337</v>
      </c>
      <c r="J1801" t="s">
        <v>23</v>
      </c>
      <c r="K1801">
        <f>IF(data[[#This Row],[PhoneService]]="Yes",1,"")</f>
        <v>1</v>
      </c>
      <c r="L1801" t="s">
        <v>23</v>
      </c>
      <c r="M1801">
        <f>IF(data[[#This Row],[MultipleLines]]="Yes",1,"")</f>
        <v>1</v>
      </c>
      <c r="N1801" t="s">
        <v>37</v>
      </c>
      <c r="O1801" t="s">
        <v>23</v>
      </c>
      <c r="P1801">
        <f>IF(data[[#This Row],[OnlineSecurity]]="Yes",1,"")</f>
        <v>1</v>
      </c>
      <c r="Q1801" t="s">
        <v>24</v>
      </c>
      <c r="R1801" t="str">
        <f>IF(data[[#This Row],[OnlineBackup]]="Yes",1,"")</f>
        <v/>
      </c>
      <c r="S1801" t="s">
        <v>24</v>
      </c>
      <c r="T1801" t="str">
        <f>IF(data[[#This Row],[DeviceProtection]]="Yes",1,"")</f>
        <v/>
      </c>
      <c r="U1801" t="s">
        <v>24</v>
      </c>
      <c r="V1801" t="str">
        <f>IF(data[[#This Row],[TechSupport]]="Yes",1,"")</f>
        <v/>
      </c>
      <c r="W1801" t="s">
        <v>23</v>
      </c>
      <c r="X1801">
        <f>IF(data[[#This Row],[StreamingTV]]="Yes",1,"")</f>
        <v>1</v>
      </c>
      <c r="Y1801" t="s">
        <v>23</v>
      </c>
      <c r="Z1801">
        <f>IF(data[[#This Row],[StreamingMovies]]="Yes",1,"")</f>
        <v>1</v>
      </c>
      <c r="AA1801" t="s">
        <v>27</v>
      </c>
      <c r="AB1801" t="s">
        <v>23</v>
      </c>
      <c r="AC1801" t="s">
        <v>28</v>
      </c>
      <c r="AD1801">
        <v>98.7</v>
      </c>
      <c r="AE1801">
        <v>973.25</v>
      </c>
      <c r="AF1801">
        <v>0</v>
      </c>
      <c r="AG1801" s="2">
        <v>1</v>
      </c>
      <c r="AH1801" t="s">
        <v>23</v>
      </c>
      <c r="AI1801">
        <f t="shared" si="56"/>
        <v>1</v>
      </c>
      <c r="AJ1801" t="str">
        <f t="shared" si="57"/>
        <v/>
      </c>
    </row>
    <row r="1802" spans="1:36" x14ac:dyDescent="0.35">
      <c r="A1802">
        <v>1801</v>
      </c>
      <c r="B1802" t="s">
        <v>1837</v>
      </c>
      <c r="C1802" t="s">
        <v>30</v>
      </c>
      <c r="D1802">
        <v>0</v>
      </c>
      <c r="E1802" t="s">
        <v>24</v>
      </c>
      <c r="F1802" t="s">
        <v>24</v>
      </c>
      <c r="G1802" t="str">
        <f>IF(AND(data[[#This Row],[Partner]]="Yes", data[[#This Row],[Dependents]]="Yes"), "Both", IF(data[[#This Row],[Partner]]="Yes", "Partner", IF(data[[#This Row],[Dependents]]="Yes", "Dependent", "None")))</f>
        <v>None</v>
      </c>
      <c r="H1802">
        <v>1</v>
      </c>
      <c r="I1802" s="1">
        <f>data[[#This Row],[Tenure]]/12</f>
        <v>8.3333333333333329E-2</v>
      </c>
      <c r="J1802" t="s">
        <v>23</v>
      </c>
      <c r="K1802">
        <f>IF(data[[#This Row],[PhoneService]]="Yes",1,"")</f>
        <v>1</v>
      </c>
      <c r="L1802" t="s">
        <v>24</v>
      </c>
      <c r="M1802" t="str">
        <f>IF(data[[#This Row],[MultipleLines]]="Yes",1,"")</f>
        <v/>
      </c>
      <c r="N1802" t="s">
        <v>26</v>
      </c>
      <c r="O1802" t="s">
        <v>24</v>
      </c>
      <c r="P1802" t="str">
        <f>IF(data[[#This Row],[OnlineSecurity]]="Yes",1,"")</f>
        <v/>
      </c>
      <c r="Q1802" t="s">
        <v>24</v>
      </c>
      <c r="R1802" t="str">
        <f>IF(data[[#This Row],[OnlineBackup]]="Yes",1,"")</f>
        <v/>
      </c>
      <c r="S1802" t="s">
        <v>24</v>
      </c>
      <c r="T1802" t="str">
        <f>IF(data[[#This Row],[DeviceProtection]]="Yes",1,"")</f>
        <v/>
      </c>
      <c r="U1802" t="s">
        <v>24</v>
      </c>
      <c r="V1802" t="str">
        <f>IF(data[[#This Row],[TechSupport]]="Yes",1,"")</f>
        <v/>
      </c>
      <c r="W1802" t="s">
        <v>24</v>
      </c>
      <c r="X1802" t="str">
        <f>IF(data[[#This Row],[StreamingTV]]="Yes",1,"")</f>
        <v/>
      </c>
      <c r="Y1802" t="s">
        <v>24</v>
      </c>
      <c r="Z1802" t="str">
        <f>IF(data[[#This Row],[StreamingMovies]]="Yes",1,"")</f>
        <v/>
      </c>
      <c r="AA1802" t="s">
        <v>27</v>
      </c>
      <c r="AB1802" t="s">
        <v>23</v>
      </c>
      <c r="AC1802" t="s">
        <v>35</v>
      </c>
      <c r="AD1802">
        <v>43.85</v>
      </c>
      <c r="AE1802">
        <v>43.85</v>
      </c>
      <c r="AF1802">
        <v>0</v>
      </c>
      <c r="AG1802" s="2">
        <v>0</v>
      </c>
      <c r="AH1802" t="s">
        <v>24</v>
      </c>
      <c r="AI1802">
        <f t="shared" si="56"/>
        <v>0</v>
      </c>
      <c r="AJ1802">
        <f t="shared" si="57"/>
        <v>1</v>
      </c>
    </row>
    <row r="1803" spans="1:36" x14ac:dyDescent="0.35">
      <c r="A1803">
        <v>1802</v>
      </c>
      <c r="B1803" t="s">
        <v>1838</v>
      </c>
      <c r="C1803" t="s">
        <v>30</v>
      </c>
      <c r="D1803">
        <v>0</v>
      </c>
      <c r="E1803" t="s">
        <v>24</v>
      </c>
      <c r="F1803" t="s">
        <v>24</v>
      </c>
      <c r="G1803" t="str">
        <f>IF(AND(data[[#This Row],[Partner]]="Yes", data[[#This Row],[Dependents]]="Yes"), "Both", IF(data[[#This Row],[Partner]]="Yes", "Partner", IF(data[[#This Row],[Dependents]]="Yes", "Dependent", "None")))</f>
        <v>None</v>
      </c>
      <c r="H1803">
        <v>22</v>
      </c>
      <c r="I1803" s="1">
        <f>data[[#This Row],[Tenure]]/12</f>
        <v>1.8333333333333333</v>
      </c>
      <c r="J1803" t="s">
        <v>23</v>
      </c>
      <c r="K1803">
        <f>IF(data[[#This Row],[PhoneService]]="Yes",1,"")</f>
        <v>1</v>
      </c>
      <c r="L1803" t="s">
        <v>24</v>
      </c>
      <c r="M1803" t="str">
        <f>IF(data[[#This Row],[MultipleLines]]="Yes",1,"")</f>
        <v/>
      </c>
      <c r="N1803" t="s">
        <v>37</v>
      </c>
      <c r="O1803" t="s">
        <v>24</v>
      </c>
      <c r="P1803" t="str">
        <f>IF(data[[#This Row],[OnlineSecurity]]="Yes",1,"")</f>
        <v/>
      </c>
      <c r="Q1803" t="s">
        <v>24</v>
      </c>
      <c r="R1803" t="str">
        <f>IF(data[[#This Row],[OnlineBackup]]="Yes",1,"")</f>
        <v/>
      </c>
      <c r="S1803" t="s">
        <v>24</v>
      </c>
      <c r="T1803" t="str">
        <f>IF(data[[#This Row],[DeviceProtection]]="Yes",1,"")</f>
        <v/>
      </c>
      <c r="U1803" t="s">
        <v>24</v>
      </c>
      <c r="V1803" t="str">
        <f>IF(data[[#This Row],[TechSupport]]="Yes",1,"")</f>
        <v/>
      </c>
      <c r="W1803" t="s">
        <v>24</v>
      </c>
      <c r="X1803" t="str">
        <f>IF(data[[#This Row],[StreamingTV]]="Yes",1,"")</f>
        <v/>
      </c>
      <c r="Y1803" t="s">
        <v>24</v>
      </c>
      <c r="Z1803" t="str">
        <f>IF(data[[#This Row],[StreamingMovies]]="Yes",1,"")</f>
        <v/>
      </c>
      <c r="AA1803" t="s">
        <v>27</v>
      </c>
      <c r="AB1803" t="s">
        <v>23</v>
      </c>
      <c r="AC1803" t="s">
        <v>32</v>
      </c>
      <c r="AD1803">
        <v>69.7</v>
      </c>
      <c r="AE1803">
        <v>1490.4</v>
      </c>
      <c r="AF1803">
        <v>0</v>
      </c>
      <c r="AG1803" s="2">
        <v>0</v>
      </c>
      <c r="AH1803" t="s">
        <v>24</v>
      </c>
      <c r="AI1803">
        <f t="shared" si="56"/>
        <v>0</v>
      </c>
      <c r="AJ1803">
        <f t="shared" si="57"/>
        <v>1</v>
      </c>
    </row>
    <row r="1804" spans="1:36" x14ac:dyDescent="0.35">
      <c r="A1804">
        <v>1803</v>
      </c>
      <c r="B1804" t="s">
        <v>1839</v>
      </c>
      <c r="C1804" t="s">
        <v>30</v>
      </c>
      <c r="D1804">
        <v>0</v>
      </c>
      <c r="E1804" t="s">
        <v>23</v>
      </c>
      <c r="F1804" t="s">
        <v>23</v>
      </c>
      <c r="G1804" t="str">
        <f>IF(AND(data[[#This Row],[Partner]]="Yes", data[[#This Row],[Dependents]]="Yes"), "Both", IF(data[[#This Row],[Partner]]="Yes", "Partner", IF(data[[#This Row],[Dependents]]="Yes", "Dependent", "None")))</f>
        <v>Both</v>
      </c>
      <c r="H1804">
        <v>7</v>
      </c>
      <c r="I1804" s="1">
        <f>data[[#This Row],[Tenure]]/12</f>
        <v>0.58333333333333337</v>
      </c>
      <c r="J1804" t="s">
        <v>24</v>
      </c>
      <c r="K1804" t="str">
        <f>IF(data[[#This Row],[PhoneService]]="Yes",1,"")</f>
        <v/>
      </c>
      <c r="L1804" t="s">
        <v>25</v>
      </c>
      <c r="M1804" t="str">
        <f>IF(data[[#This Row],[MultipleLines]]="Yes",1,"")</f>
        <v/>
      </c>
      <c r="N1804" t="s">
        <v>26</v>
      </c>
      <c r="O1804" t="s">
        <v>23</v>
      </c>
      <c r="P1804">
        <f>IF(data[[#This Row],[OnlineSecurity]]="Yes",1,"")</f>
        <v>1</v>
      </c>
      <c r="Q1804" t="s">
        <v>23</v>
      </c>
      <c r="R1804">
        <f>IF(data[[#This Row],[OnlineBackup]]="Yes",1,"")</f>
        <v>1</v>
      </c>
      <c r="S1804" t="s">
        <v>23</v>
      </c>
      <c r="T1804">
        <f>IF(data[[#This Row],[DeviceProtection]]="Yes",1,"")</f>
        <v>1</v>
      </c>
      <c r="U1804" t="s">
        <v>24</v>
      </c>
      <c r="V1804" t="str">
        <f>IF(data[[#This Row],[TechSupport]]="Yes",1,"")</f>
        <v/>
      </c>
      <c r="W1804" t="s">
        <v>24</v>
      </c>
      <c r="X1804" t="str">
        <f>IF(data[[#This Row],[StreamingTV]]="Yes",1,"")</f>
        <v/>
      </c>
      <c r="Y1804" t="s">
        <v>24</v>
      </c>
      <c r="Z1804" t="str">
        <f>IF(data[[#This Row],[StreamingMovies]]="Yes",1,"")</f>
        <v/>
      </c>
      <c r="AA1804" t="s">
        <v>47</v>
      </c>
      <c r="AB1804" t="s">
        <v>24</v>
      </c>
      <c r="AC1804" t="s">
        <v>32</v>
      </c>
      <c r="AD1804">
        <v>38.549999999999997</v>
      </c>
      <c r="AE1804">
        <v>280</v>
      </c>
      <c r="AF1804">
        <v>0</v>
      </c>
      <c r="AG1804" s="2">
        <v>0</v>
      </c>
      <c r="AH1804" t="s">
        <v>24</v>
      </c>
      <c r="AI1804">
        <f t="shared" si="56"/>
        <v>0</v>
      </c>
      <c r="AJ1804">
        <f t="shared" si="57"/>
        <v>1</v>
      </c>
    </row>
    <row r="1805" spans="1:36" x14ac:dyDescent="0.35">
      <c r="A1805">
        <v>1804</v>
      </c>
      <c r="B1805" t="s">
        <v>1840</v>
      </c>
      <c r="C1805" t="s">
        <v>22</v>
      </c>
      <c r="D1805">
        <v>0</v>
      </c>
      <c r="E1805" t="s">
        <v>24</v>
      </c>
      <c r="F1805" t="s">
        <v>24</v>
      </c>
      <c r="G1805" t="str">
        <f>IF(AND(data[[#This Row],[Partner]]="Yes", data[[#This Row],[Dependents]]="Yes"), "Both", IF(data[[#This Row],[Partner]]="Yes", "Partner", IF(data[[#This Row],[Dependents]]="Yes", "Dependent", "None")))</f>
        <v>None</v>
      </c>
      <c r="H1805">
        <v>36</v>
      </c>
      <c r="I1805" s="1">
        <f>data[[#This Row],[Tenure]]/12</f>
        <v>3</v>
      </c>
      <c r="J1805" t="s">
        <v>24</v>
      </c>
      <c r="K1805" t="str">
        <f>IF(data[[#This Row],[PhoneService]]="Yes",1,"")</f>
        <v/>
      </c>
      <c r="L1805" t="s">
        <v>25</v>
      </c>
      <c r="M1805" t="str">
        <f>IF(data[[#This Row],[MultipleLines]]="Yes",1,"")</f>
        <v/>
      </c>
      <c r="N1805" t="s">
        <v>26</v>
      </c>
      <c r="O1805" t="s">
        <v>23</v>
      </c>
      <c r="P1805">
        <f>IF(data[[#This Row],[OnlineSecurity]]="Yes",1,"")</f>
        <v>1</v>
      </c>
      <c r="Q1805" t="s">
        <v>23</v>
      </c>
      <c r="R1805">
        <f>IF(data[[#This Row],[OnlineBackup]]="Yes",1,"")</f>
        <v>1</v>
      </c>
      <c r="S1805" t="s">
        <v>23</v>
      </c>
      <c r="T1805">
        <f>IF(data[[#This Row],[DeviceProtection]]="Yes",1,"")</f>
        <v>1</v>
      </c>
      <c r="U1805" t="s">
        <v>23</v>
      </c>
      <c r="V1805">
        <f>IF(data[[#This Row],[TechSupport]]="Yes",1,"")</f>
        <v>1</v>
      </c>
      <c r="W1805" t="s">
        <v>24</v>
      </c>
      <c r="X1805" t="str">
        <f>IF(data[[#This Row],[StreamingTV]]="Yes",1,"")</f>
        <v/>
      </c>
      <c r="Y1805" t="s">
        <v>23</v>
      </c>
      <c r="Z1805">
        <f>IF(data[[#This Row],[StreamingMovies]]="Yes",1,"")</f>
        <v>1</v>
      </c>
      <c r="AA1805" t="s">
        <v>47</v>
      </c>
      <c r="AB1805" t="s">
        <v>23</v>
      </c>
      <c r="AC1805" t="s">
        <v>32</v>
      </c>
      <c r="AD1805">
        <v>53.1</v>
      </c>
      <c r="AE1805">
        <v>1901.25</v>
      </c>
      <c r="AF1805">
        <v>0</v>
      </c>
      <c r="AG1805" s="2">
        <v>0</v>
      </c>
      <c r="AH1805" t="s">
        <v>24</v>
      </c>
      <c r="AI1805">
        <f t="shared" si="56"/>
        <v>0</v>
      </c>
      <c r="AJ1805">
        <f t="shared" si="57"/>
        <v>1</v>
      </c>
    </row>
    <row r="1806" spans="1:36" x14ac:dyDescent="0.35">
      <c r="A1806">
        <v>1805</v>
      </c>
      <c r="B1806" t="s">
        <v>1841</v>
      </c>
      <c r="C1806" t="s">
        <v>22</v>
      </c>
      <c r="D1806">
        <v>0</v>
      </c>
      <c r="E1806" t="s">
        <v>23</v>
      </c>
      <c r="F1806" t="s">
        <v>23</v>
      </c>
      <c r="G1806" t="str">
        <f>IF(AND(data[[#This Row],[Partner]]="Yes", data[[#This Row],[Dependents]]="Yes"), "Both", IF(data[[#This Row],[Partner]]="Yes", "Partner", IF(data[[#This Row],[Dependents]]="Yes", "Dependent", "None")))</f>
        <v>Both</v>
      </c>
      <c r="H1806">
        <v>34</v>
      </c>
      <c r="I1806" s="1">
        <f>data[[#This Row],[Tenure]]/12</f>
        <v>2.8333333333333335</v>
      </c>
      <c r="J1806" t="s">
        <v>23</v>
      </c>
      <c r="K1806">
        <f>IF(data[[#This Row],[PhoneService]]="Yes",1,"")</f>
        <v>1</v>
      </c>
      <c r="L1806" t="s">
        <v>24</v>
      </c>
      <c r="M1806" t="str">
        <f>IF(data[[#This Row],[MultipleLines]]="Yes",1,"")</f>
        <v/>
      </c>
      <c r="N1806" t="s">
        <v>24</v>
      </c>
      <c r="O1806" t="s">
        <v>46</v>
      </c>
      <c r="P1806" t="str">
        <f>IF(data[[#This Row],[OnlineSecurity]]="Yes",1,"")</f>
        <v/>
      </c>
      <c r="Q1806" t="s">
        <v>46</v>
      </c>
      <c r="R1806" t="str">
        <f>IF(data[[#This Row],[OnlineBackup]]="Yes",1,"")</f>
        <v/>
      </c>
      <c r="S1806" t="s">
        <v>46</v>
      </c>
      <c r="T1806" t="str">
        <f>IF(data[[#This Row],[DeviceProtection]]="Yes",1,"")</f>
        <v/>
      </c>
      <c r="U1806" t="s">
        <v>46</v>
      </c>
      <c r="V1806" t="str">
        <f>IF(data[[#This Row],[TechSupport]]="Yes",1,"")</f>
        <v/>
      </c>
      <c r="W1806" t="s">
        <v>46</v>
      </c>
      <c r="X1806" t="str">
        <f>IF(data[[#This Row],[StreamingTV]]="Yes",1,"")</f>
        <v/>
      </c>
      <c r="Y1806" t="s">
        <v>46</v>
      </c>
      <c r="Z1806" t="str">
        <f>IF(data[[#This Row],[StreamingMovies]]="Yes",1,"")</f>
        <v/>
      </c>
      <c r="AA1806" t="s">
        <v>27</v>
      </c>
      <c r="AB1806" t="s">
        <v>24</v>
      </c>
      <c r="AC1806" t="s">
        <v>32</v>
      </c>
      <c r="AD1806">
        <v>20.65</v>
      </c>
      <c r="AE1806">
        <v>716.4</v>
      </c>
      <c r="AF1806">
        <v>0</v>
      </c>
      <c r="AG1806" s="2">
        <v>0</v>
      </c>
      <c r="AH1806" t="s">
        <v>24</v>
      </c>
      <c r="AI1806">
        <f t="shared" si="56"/>
        <v>0</v>
      </c>
      <c r="AJ1806">
        <f t="shared" si="57"/>
        <v>1</v>
      </c>
    </row>
    <row r="1807" spans="1:36" x14ac:dyDescent="0.35">
      <c r="A1807">
        <v>1806</v>
      </c>
      <c r="B1807" t="s">
        <v>1842</v>
      </c>
      <c r="C1807" t="s">
        <v>30</v>
      </c>
      <c r="D1807">
        <v>0</v>
      </c>
      <c r="E1807" t="s">
        <v>23</v>
      </c>
      <c r="F1807" t="s">
        <v>23</v>
      </c>
      <c r="G1807" t="str">
        <f>IF(AND(data[[#This Row],[Partner]]="Yes", data[[#This Row],[Dependents]]="Yes"), "Both", IF(data[[#This Row],[Partner]]="Yes", "Partner", IF(data[[#This Row],[Dependents]]="Yes", "Dependent", "None")))</f>
        <v>Both</v>
      </c>
      <c r="H1807">
        <v>72</v>
      </c>
      <c r="I1807" s="1">
        <f>data[[#This Row],[Tenure]]/12</f>
        <v>6</v>
      </c>
      <c r="J1807" t="s">
        <v>23</v>
      </c>
      <c r="K1807">
        <f>IF(data[[#This Row],[PhoneService]]="Yes",1,"")</f>
        <v>1</v>
      </c>
      <c r="L1807" t="s">
        <v>23</v>
      </c>
      <c r="M1807">
        <f>IF(data[[#This Row],[MultipleLines]]="Yes",1,"")</f>
        <v>1</v>
      </c>
      <c r="N1807" t="s">
        <v>26</v>
      </c>
      <c r="O1807" t="s">
        <v>23</v>
      </c>
      <c r="P1807">
        <f>IF(data[[#This Row],[OnlineSecurity]]="Yes",1,"")</f>
        <v>1</v>
      </c>
      <c r="Q1807" t="s">
        <v>23</v>
      </c>
      <c r="R1807">
        <f>IF(data[[#This Row],[OnlineBackup]]="Yes",1,"")</f>
        <v>1</v>
      </c>
      <c r="S1807" t="s">
        <v>23</v>
      </c>
      <c r="T1807">
        <f>IF(data[[#This Row],[DeviceProtection]]="Yes",1,"")</f>
        <v>1</v>
      </c>
      <c r="U1807" t="s">
        <v>24</v>
      </c>
      <c r="V1807" t="str">
        <f>IF(data[[#This Row],[TechSupport]]="Yes",1,"")</f>
        <v/>
      </c>
      <c r="W1807" t="s">
        <v>24</v>
      </c>
      <c r="X1807" t="str">
        <f>IF(data[[#This Row],[StreamingTV]]="Yes",1,"")</f>
        <v/>
      </c>
      <c r="Y1807" t="s">
        <v>24</v>
      </c>
      <c r="Z1807" t="str">
        <f>IF(data[[#This Row],[StreamingMovies]]="Yes",1,"")</f>
        <v/>
      </c>
      <c r="AA1807" t="s">
        <v>47</v>
      </c>
      <c r="AB1807" t="s">
        <v>24</v>
      </c>
      <c r="AC1807" t="s">
        <v>40</v>
      </c>
      <c r="AD1807">
        <v>64.45</v>
      </c>
      <c r="AE1807">
        <v>4720</v>
      </c>
      <c r="AF1807">
        <v>0</v>
      </c>
      <c r="AG1807" s="2">
        <v>0</v>
      </c>
      <c r="AH1807" t="s">
        <v>24</v>
      </c>
      <c r="AI1807">
        <f t="shared" si="56"/>
        <v>0</v>
      </c>
      <c r="AJ1807">
        <f t="shared" si="57"/>
        <v>1</v>
      </c>
    </row>
    <row r="1808" spans="1:36" x14ac:dyDescent="0.35">
      <c r="A1808">
        <v>1807</v>
      </c>
      <c r="B1808" t="s">
        <v>1843</v>
      </c>
      <c r="C1808" t="s">
        <v>30</v>
      </c>
      <c r="D1808">
        <v>0</v>
      </c>
      <c r="E1808" t="s">
        <v>23</v>
      </c>
      <c r="F1808" t="s">
        <v>23</v>
      </c>
      <c r="G1808" t="str">
        <f>IF(AND(data[[#This Row],[Partner]]="Yes", data[[#This Row],[Dependents]]="Yes"), "Both", IF(data[[#This Row],[Partner]]="Yes", "Partner", IF(data[[#This Row],[Dependents]]="Yes", "Dependent", "None")))</f>
        <v>Both</v>
      </c>
      <c r="H1808">
        <v>36</v>
      </c>
      <c r="I1808" s="1">
        <f>data[[#This Row],[Tenure]]/12</f>
        <v>3</v>
      </c>
      <c r="J1808" t="s">
        <v>23</v>
      </c>
      <c r="K1808">
        <f>IF(data[[#This Row],[PhoneService]]="Yes",1,"")</f>
        <v>1</v>
      </c>
      <c r="L1808" t="s">
        <v>23</v>
      </c>
      <c r="M1808">
        <f>IF(data[[#This Row],[MultipleLines]]="Yes",1,"")</f>
        <v>1</v>
      </c>
      <c r="N1808" t="s">
        <v>24</v>
      </c>
      <c r="O1808" t="s">
        <v>46</v>
      </c>
      <c r="P1808" t="str">
        <f>IF(data[[#This Row],[OnlineSecurity]]="Yes",1,"")</f>
        <v/>
      </c>
      <c r="Q1808" t="s">
        <v>46</v>
      </c>
      <c r="R1808" t="str">
        <f>IF(data[[#This Row],[OnlineBackup]]="Yes",1,"")</f>
        <v/>
      </c>
      <c r="S1808" t="s">
        <v>46</v>
      </c>
      <c r="T1808" t="str">
        <f>IF(data[[#This Row],[DeviceProtection]]="Yes",1,"")</f>
        <v/>
      </c>
      <c r="U1808" t="s">
        <v>46</v>
      </c>
      <c r="V1808" t="str">
        <f>IF(data[[#This Row],[TechSupport]]="Yes",1,"")</f>
        <v/>
      </c>
      <c r="W1808" t="s">
        <v>46</v>
      </c>
      <c r="X1808" t="str">
        <f>IF(data[[#This Row],[StreamingTV]]="Yes",1,"")</f>
        <v/>
      </c>
      <c r="Y1808" t="s">
        <v>46</v>
      </c>
      <c r="Z1808" t="str">
        <f>IF(data[[#This Row],[StreamingMovies]]="Yes",1,"")</f>
        <v/>
      </c>
      <c r="AA1808" t="s">
        <v>47</v>
      </c>
      <c r="AB1808" t="s">
        <v>24</v>
      </c>
      <c r="AC1808" t="s">
        <v>40</v>
      </c>
      <c r="AD1808">
        <v>25.1</v>
      </c>
      <c r="AE1808">
        <v>930.95</v>
      </c>
      <c r="AF1808">
        <v>3</v>
      </c>
      <c r="AG1808" s="2">
        <v>0</v>
      </c>
      <c r="AH1808" t="s">
        <v>24</v>
      </c>
      <c r="AI1808">
        <f t="shared" si="56"/>
        <v>0</v>
      </c>
      <c r="AJ1808">
        <f t="shared" si="57"/>
        <v>1</v>
      </c>
    </row>
    <row r="1809" spans="1:36" x14ac:dyDescent="0.35">
      <c r="A1809">
        <v>1808</v>
      </c>
      <c r="B1809" t="s">
        <v>1844</v>
      </c>
      <c r="C1809" t="s">
        <v>22</v>
      </c>
      <c r="D1809">
        <v>0</v>
      </c>
      <c r="E1809" t="s">
        <v>24</v>
      </c>
      <c r="F1809" t="s">
        <v>24</v>
      </c>
      <c r="G1809" t="str">
        <f>IF(AND(data[[#This Row],[Partner]]="Yes", data[[#This Row],[Dependents]]="Yes"), "Both", IF(data[[#This Row],[Partner]]="Yes", "Partner", IF(data[[#This Row],[Dependents]]="Yes", "Dependent", "None")))</f>
        <v>None</v>
      </c>
      <c r="H1809">
        <v>1</v>
      </c>
      <c r="I1809" s="1">
        <f>data[[#This Row],[Tenure]]/12</f>
        <v>8.3333333333333329E-2</v>
      </c>
      <c r="J1809" t="s">
        <v>23</v>
      </c>
      <c r="K1809">
        <f>IF(data[[#This Row],[PhoneService]]="Yes",1,"")</f>
        <v>1</v>
      </c>
      <c r="L1809" t="s">
        <v>24</v>
      </c>
      <c r="M1809" t="str">
        <f>IF(data[[#This Row],[MultipleLines]]="Yes",1,"")</f>
        <v/>
      </c>
      <c r="N1809" t="s">
        <v>37</v>
      </c>
      <c r="O1809" t="s">
        <v>24</v>
      </c>
      <c r="P1809" t="str">
        <f>IF(data[[#This Row],[OnlineSecurity]]="Yes",1,"")</f>
        <v/>
      </c>
      <c r="Q1809" t="s">
        <v>24</v>
      </c>
      <c r="R1809" t="str">
        <f>IF(data[[#This Row],[OnlineBackup]]="Yes",1,"")</f>
        <v/>
      </c>
      <c r="S1809" t="s">
        <v>23</v>
      </c>
      <c r="T1809">
        <f>IF(data[[#This Row],[DeviceProtection]]="Yes",1,"")</f>
        <v>1</v>
      </c>
      <c r="U1809" t="s">
        <v>24</v>
      </c>
      <c r="V1809" t="str">
        <f>IF(data[[#This Row],[TechSupport]]="Yes",1,"")</f>
        <v/>
      </c>
      <c r="W1809" t="s">
        <v>24</v>
      </c>
      <c r="X1809" t="str">
        <f>IF(data[[#This Row],[StreamingTV]]="Yes",1,"")</f>
        <v/>
      </c>
      <c r="Y1809" t="s">
        <v>24</v>
      </c>
      <c r="Z1809" t="str">
        <f>IF(data[[#This Row],[StreamingMovies]]="Yes",1,"")</f>
        <v/>
      </c>
      <c r="AA1809" t="s">
        <v>27</v>
      </c>
      <c r="AB1809" t="s">
        <v>24</v>
      </c>
      <c r="AC1809" t="s">
        <v>28</v>
      </c>
      <c r="AD1809">
        <v>76.349999999999994</v>
      </c>
      <c r="AE1809">
        <v>76.349999999999994</v>
      </c>
      <c r="AF1809">
        <v>0</v>
      </c>
      <c r="AG1809" s="2">
        <v>0</v>
      </c>
      <c r="AH1809" t="s">
        <v>23</v>
      </c>
      <c r="AI1809">
        <f t="shared" si="56"/>
        <v>1</v>
      </c>
      <c r="AJ1809" t="str">
        <f t="shared" si="57"/>
        <v/>
      </c>
    </row>
    <row r="1810" spans="1:36" x14ac:dyDescent="0.35">
      <c r="A1810">
        <v>1809</v>
      </c>
      <c r="B1810" t="s">
        <v>1845</v>
      </c>
      <c r="C1810" t="s">
        <v>22</v>
      </c>
      <c r="D1810">
        <v>0</v>
      </c>
      <c r="E1810" t="s">
        <v>24</v>
      </c>
      <c r="F1810" t="s">
        <v>24</v>
      </c>
      <c r="G1810" t="str">
        <f>IF(AND(data[[#This Row],[Partner]]="Yes", data[[#This Row],[Dependents]]="Yes"), "Both", IF(data[[#This Row],[Partner]]="Yes", "Partner", IF(data[[#This Row],[Dependents]]="Yes", "Dependent", "None")))</f>
        <v>None</v>
      </c>
      <c r="H1810">
        <v>23</v>
      </c>
      <c r="I1810" s="1">
        <f>data[[#This Row],[Tenure]]/12</f>
        <v>1.9166666666666667</v>
      </c>
      <c r="J1810" t="s">
        <v>23</v>
      </c>
      <c r="K1810">
        <f>IF(data[[#This Row],[PhoneService]]="Yes",1,"")</f>
        <v>1</v>
      </c>
      <c r="L1810" t="s">
        <v>23</v>
      </c>
      <c r="M1810">
        <f>IF(data[[#This Row],[MultipleLines]]="Yes",1,"")</f>
        <v>1</v>
      </c>
      <c r="N1810" t="s">
        <v>37</v>
      </c>
      <c r="O1810" t="s">
        <v>24</v>
      </c>
      <c r="P1810" t="str">
        <f>IF(data[[#This Row],[OnlineSecurity]]="Yes",1,"")</f>
        <v/>
      </c>
      <c r="Q1810" t="s">
        <v>23</v>
      </c>
      <c r="R1810">
        <f>IF(data[[#This Row],[OnlineBackup]]="Yes",1,"")</f>
        <v>1</v>
      </c>
      <c r="S1810" t="s">
        <v>24</v>
      </c>
      <c r="T1810" t="str">
        <f>IF(data[[#This Row],[DeviceProtection]]="Yes",1,"")</f>
        <v/>
      </c>
      <c r="U1810" t="s">
        <v>24</v>
      </c>
      <c r="V1810" t="str">
        <f>IF(data[[#This Row],[TechSupport]]="Yes",1,"")</f>
        <v/>
      </c>
      <c r="W1810" t="s">
        <v>24</v>
      </c>
      <c r="X1810" t="str">
        <f>IF(data[[#This Row],[StreamingTV]]="Yes",1,"")</f>
        <v/>
      </c>
      <c r="Y1810" t="s">
        <v>24</v>
      </c>
      <c r="Z1810" t="str">
        <f>IF(data[[#This Row],[StreamingMovies]]="Yes",1,"")</f>
        <v/>
      </c>
      <c r="AA1810" t="s">
        <v>27</v>
      </c>
      <c r="AB1810" t="s">
        <v>23</v>
      </c>
      <c r="AC1810" t="s">
        <v>28</v>
      </c>
      <c r="AD1810">
        <v>79.150000000000006</v>
      </c>
      <c r="AE1810">
        <v>1676.95</v>
      </c>
      <c r="AF1810">
        <v>0</v>
      </c>
      <c r="AG1810" s="2">
        <v>0</v>
      </c>
      <c r="AH1810" t="s">
        <v>23</v>
      </c>
      <c r="AI1810">
        <f t="shared" si="56"/>
        <v>1</v>
      </c>
      <c r="AJ1810" t="str">
        <f t="shared" si="57"/>
        <v/>
      </c>
    </row>
    <row r="1811" spans="1:36" x14ac:dyDescent="0.35">
      <c r="A1811">
        <v>1810</v>
      </c>
      <c r="B1811" t="s">
        <v>1846</v>
      </c>
      <c r="C1811" t="s">
        <v>30</v>
      </c>
      <c r="D1811">
        <v>1</v>
      </c>
      <c r="E1811" t="s">
        <v>23</v>
      </c>
      <c r="F1811" t="s">
        <v>24</v>
      </c>
      <c r="G1811" t="str">
        <f>IF(AND(data[[#This Row],[Partner]]="Yes", data[[#This Row],[Dependents]]="Yes"), "Both", IF(data[[#This Row],[Partner]]="Yes", "Partner", IF(data[[#This Row],[Dependents]]="Yes", "Dependent", "None")))</f>
        <v>Partner</v>
      </c>
      <c r="H1811">
        <v>32</v>
      </c>
      <c r="I1811" s="1">
        <f>data[[#This Row],[Tenure]]/12</f>
        <v>2.6666666666666665</v>
      </c>
      <c r="J1811" t="s">
        <v>23</v>
      </c>
      <c r="K1811">
        <f>IF(data[[#This Row],[PhoneService]]="Yes",1,"")</f>
        <v>1</v>
      </c>
      <c r="L1811" t="s">
        <v>23</v>
      </c>
      <c r="M1811">
        <f>IF(data[[#This Row],[MultipleLines]]="Yes",1,"")</f>
        <v>1</v>
      </c>
      <c r="N1811" t="s">
        <v>37</v>
      </c>
      <c r="O1811" t="s">
        <v>24</v>
      </c>
      <c r="P1811" t="str">
        <f>IF(data[[#This Row],[OnlineSecurity]]="Yes",1,"")</f>
        <v/>
      </c>
      <c r="Q1811" t="s">
        <v>24</v>
      </c>
      <c r="R1811" t="str">
        <f>IF(data[[#This Row],[OnlineBackup]]="Yes",1,"")</f>
        <v/>
      </c>
      <c r="S1811" t="s">
        <v>24</v>
      </c>
      <c r="T1811" t="str">
        <f>IF(data[[#This Row],[DeviceProtection]]="Yes",1,"")</f>
        <v/>
      </c>
      <c r="U1811" t="s">
        <v>24</v>
      </c>
      <c r="V1811" t="str">
        <f>IF(data[[#This Row],[TechSupport]]="Yes",1,"")</f>
        <v/>
      </c>
      <c r="W1811" t="s">
        <v>24</v>
      </c>
      <c r="X1811" t="str">
        <f>IF(data[[#This Row],[StreamingTV]]="Yes",1,"")</f>
        <v/>
      </c>
      <c r="Y1811" t="s">
        <v>23</v>
      </c>
      <c r="Z1811">
        <f>IF(data[[#This Row],[StreamingMovies]]="Yes",1,"")</f>
        <v>1</v>
      </c>
      <c r="AA1811" t="s">
        <v>27</v>
      </c>
      <c r="AB1811" t="s">
        <v>23</v>
      </c>
      <c r="AC1811" t="s">
        <v>28</v>
      </c>
      <c r="AD1811">
        <v>85</v>
      </c>
      <c r="AE1811">
        <v>2642.05</v>
      </c>
      <c r="AF1811">
        <v>0</v>
      </c>
      <c r="AG1811" s="2">
        <v>0</v>
      </c>
      <c r="AH1811" t="s">
        <v>23</v>
      </c>
      <c r="AI1811">
        <f t="shared" si="56"/>
        <v>1</v>
      </c>
      <c r="AJ1811" t="str">
        <f t="shared" si="57"/>
        <v/>
      </c>
    </row>
    <row r="1812" spans="1:36" x14ac:dyDescent="0.35">
      <c r="A1812">
        <v>1811</v>
      </c>
      <c r="B1812" t="s">
        <v>1847</v>
      </c>
      <c r="C1812" t="s">
        <v>22</v>
      </c>
      <c r="D1812">
        <v>0</v>
      </c>
      <c r="E1812" t="s">
        <v>23</v>
      </c>
      <c r="F1812" t="s">
        <v>23</v>
      </c>
      <c r="G1812" t="str">
        <f>IF(AND(data[[#This Row],[Partner]]="Yes", data[[#This Row],[Dependents]]="Yes"), "Both", IF(data[[#This Row],[Partner]]="Yes", "Partner", IF(data[[#This Row],[Dependents]]="Yes", "Dependent", "None")))</f>
        <v>Both</v>
      </c>
      <c r="H1812">
        <v>71</v>
      </c>
      <c r="I1812" s="1">
        <f>data[[#This Row],[Tenure]]/12</f>
        <v>5.916666666666667</v>
      </c>
      <c r="J1812" t="s">
        <v>23</v>
      </c>
      <c r="K1812">
        <f>IF(data[[#This Row],[PhoneService]]="Yes",1,"")</f>
        <v>1</v>
      </c>
      <c r="L1812" t="s">
        <v>23</v>
      </c>
      <c r="M1812">
        <f>IF(data[[#This Row],[MultipleLines]]="Yes",1,"")</f>
        <v>1</v>
      </c>
      <c r="N1812" t="s">
        <v>37</v>
      </c>
      <c r="O1812" t="s">
        <v>23</v>
      </c>
      <c r="P1812">
        <f>IF(data[[#This Row],[OnlineSecurity]]="Yes",1,"")</f>
        <v>1</v>
      </c>
      <c r="Q1812" t="s">
        <v>23</v>
      </c>
      <c r="R1812">
        <f>IF(data[[#This Row],[OnlineBackup]]="Yes",1,"")</f>
        <v>1</v>
      </c>
      <c r="S1812" t="s">
        <v>23</v>
      </c>
      <c r="T1812">
        <f>IF(data[[#This Row],[DeviceProtection]]="Yes",1,"")</f>
        <v>1</v>
      </c>
      <c r="U1812" t="s">
        <v>23</v>
      </c>
      <c r="V1812">
        <f>IF(data[[#This Row],[TechSupport]]="Yes",1,"")</f>
        <v>1</v>
      </c>
      <c r="W1812" t="s">
        <v>24</v>
      </c>
      <c r="X1812" t="str">
        <f>IF(data[[#This Row],[StreamingTV]]="Yes",1,"")</f>
        <v/>
      </c>
      <c r="Y1812" t="s">
        <v>24</v>
      </c>
      <c r="Z1812" t="str">
        <f>IF(data[[#This Row],[StreamingMovies]]="Yes",1,"")</f>
        <v/>
      </c>
      <c r="AA1812" t="s">
        <v>31</v>
      </c>
      <c r="AB1812" t="s">
        <v>23</v>
      </c>
      <c r="AC1812" t="s">
        <v>40</v>
      </c>
      <c r="AD1812">
        <v>95.15</v>
      </c>
      <c r="AE1812">
        <v>6770.85</v>
      </c>
      <c r="AF1812">
        <v>0</v>
      </c>
      <c r="AG1812" s="2">
        <v>0</v>
      </c>
      <c r="AH1812" t="s">
        <v>24</v>
      </c>
      <c r="AI1812">
        <f t="shared" si="56"/>
        <v>0</v>
      </c>
      <c r="AJ1812">
        <f t="shared" si="57"/>
        <v>1</v>
      </c>
    </row>
    <row r="1813" spans="1:36" x14ac:dyDescent="0.35">
      <c r="A1813">
        <v>1812</v>
      </c>
      <c r="B1813" t="s">
        <v>1848</v>
      </c>
      <c r="C1813" t="s">
        <v>22</v>
      </c>
      <c r="D1813">
        <v>1</v>
      </c>
      <c r="E1813" t="s">
        <v>24</v>
      </c>
      <c r="F1813" t="s">
        <v>24</v>
      </c>
      <c r="G1813" t="str">
        <f>IF(AND(data[[#This Row],[Partner]]="Yes", data[[#This Row],[Dependents]]="Yes"), "Both", IF(data[[#This Row],[Partner]]="Yes", "Partner", IF(data[[#This Row],[Dependents]]="Yes", "Dependent", "None")))</f>
        <v>None</v>
      </c>
      <c r="H1813">
        <v>23</v>
      </c>
      <c r="I1813" s="1">
        <f>data[[#This Row],[Tenure]]/12</f>
        <v>1.9166666666666667</v>
      </c>
      <c r="J1813" t="s">
        <v>23</v>
      </c>
      <c r="K1813">
        <f>IF(data[[#This Row],[PhoneService]]="Yes",1,"")</f>
        <v>1</v>
      </c>
      <c r="L1813" t="s">
        <v>23</v>
      </c>
      <c r="M1813">
        <f>IF(data[[#This Row],[MultipleLines]]="Yes",1,"")</f>
        <v>1</v>
      </c>
      <c r="N1813" t="s">
        <v>37</v>
      </c>
      <c r="O1813" t="s">
        <v>24</v>
      </c>
      <c r="P1813" t="str">
        <f>IF(data[[#This Row],[OnlineSecurity]]="Yes",1,"")</f>
        <v/>
      </c>
      <c r="Q1813" t="s">
        <v>24</v>
      </c>
      <c r="R1813" t="str">
        <f>IF(data[[#This Row],[OnlineBackup]]="Yes",1,"")</f>
        <v/>
      </c>
      <c r="S1813" t="s">
        <v>23</v>
      </c>
      <c r="T1813">
        <f>IF(data[[#This Row],[DeviceProtection]]="Yes",1,"")</f>
        <v>1</v>
      </c>
      <c r="U1813" t="s">
        <v>24</v>
      </c>
      <c r="V1813" t="str">
        <f>IF(data[[#This Row],[TechSupport]]="Yes",1,"")</f>
        <v/>
      </c>
      <c r="W1813" t="s">
        <v>24</v>
      </c>
      <c r="X1813" t="str">
        <f>IF(data[[#This Row],[StreamingTV]]="Yes",1,"")</f>
        <v/>
      </c>
      <c r="Y1813" t="s">
        <v>24</v>
      </c>
      <c r="Z1813" t="str">
        <f>IF(data[[#This Row],[StreamingMovies]]="Yes",1,"")</f>
        <v/>
      </c>
      <c r="AA1813" t="s">
        <v>27</v>
      </c>
      <c r="AB1813" t="s">
        <v>23</v>
      </c>
      <c r="AC1813" t="s">
        <v>32</v>
      </c>
      <c r="AD1813">
        <v>79.349999999999994</v>
      </c>
      <c r="AE1813">
        <v>1835.3</v>
      </c>
      <c r="AF1813">
        <v>0</v>
      </c>
      <c r="AG1813" s="2">
        <v>0</v>
      </c>
      <c r="AH1813" t="s">
        <v>24</v>
      </c>
      <c r="AI1813">
        <f t="shared" si="56"/>
        <v>0</v>
      </c>
      <c r="AJ1813">
        <f t="shared" si="57"/>
        <v>1</v>
      </c>
    </row>
    <row r="1814" spans="1:36" x14ac:dyDescent="0.35">
      <c r="A1814">
        <v>1813</v>
      </c>
      <c r="B1814" t="s">
        <v>1849</v>
      </c>
      <c r="C1814" t="s">
        <v>30</v>
      </c>
      <c r="D1814">
        <v>0</v>
      </c>
      <c r="E1814" t="s">
        <v>23</v>
      </c>
      <c r="F1814" t="s">
        <v>24</v>
      </c>
      <c r="G1814" t="str">
        <f>IF(AND(data[[#This Row],[Partner]]="Yes", data[[#This Row],[Dependents]]="Yes"), "Both", IF(data[[#This Row],[Partner]]="Yes", "Partner", IF(data[[#This Row],[Dependents]]="Yes", "Dependent", "None")))</f>
        <v>Partner</v>
      </c>
      <c r="H1814">
        <v>17</v>
      </c>
      <c r="I1814" s="1">
        <f>data[[#This Row],[Tenure]]/12</f>
        <v>1.4166666666666667</v>
      </c>
      <c r="J1814" t="s">
        <v>23</v>
      </c>
      <c r="K1814">
        <f>IF(data[[#This Row],[PhoneService]]="Yes",1,"")</f>
        <v>1</v>
      </c>
      <c r="L1814" t="s">
        <v>24</v>
      </c>
      <c r="M1814" t="str">
        <f>IF(data[[#This Row],[MultipleLines]]="Yes",1,"")</f>
        <v/>
      </c>
      <c r="N1814" t="s">
        <v>37</v>
      </c>
      <c r="O1814" t="s">
        <v>24</v>
      </c>
      <c r="P1814" t="str">
        <f>IF(data[[#This Row],[OnlineSecurity]]="Yes",1,"")</f>
        <v/>
      </c>
      <c r="Q1814" t="s">
        <v>24</v>
      </c>
      <c r="R1814" t="str">
        <f>IF(data[[#This Row],[OnlineBackup]]="Yes",1,"")</f>
        <v/>
      </c>
      <c r="S1814" t="s">
        <v>23</v>
      </c>
      <c r="T1814">
        <f>IF(data[[#This Row],[DeviceProtection]]="Yes",1,"")</f>
        <v>1</v>
      </c>
      <c r="U1814" t="s">
        <v>24</v>
      </c>
      <c r="V1814" t="str">
        <f>IF(data[[#This Row],[TechSupport]]="Yes",1,"")</f>
        <v/>
      </c>
      <c r="W1814" t="s">
        <v>23</v>
      </c>
      <c r="X1814">
        <f>IF(data[[#This Row],[StreamingTV]]="Yes",1,"")</f>
        <v>1</v>
      </c>
      <c r="Y1814" t="s">
        <v>23</v>
      </c>
      <c r="Z1814">
        <f>IF(data[[#This Row],[StreamingMovies]]="Yes",1,"")</f>
        <v>1</v>
      </c>
      <c r="AA1814" t="s">
        <v>31</v>
      </c>
      <c r="AB1814" t="s">
        <v>23</v>
      </c>
      <c r="AC1814" t="s">
        <v>35</v>
      </c>
      <c r="AD1814">
        <v>96.65</v>
      </c>
      <c r="AE1814">
        <v>1588.25</v>
      </c>
      <c r="AF1814">
        <v>0</v>
      </c>
      <c r="AG1814" s="2">
        <v>0</v>
      </c>
      <c r="AH1814" t="s">
        <v>24</v>
      </c>
      <c r="AI1814">
        <f t="shared" si="56"/>
        <v>0</v>
      </c>
      <c r="AJ1814">
        <f t="shared" si="57"/>
        <v>1</v>
      </c>
    </row>
    <row r="1815" spans="1:36" x14ac:dyDescent="0.35">
      <c r="A1815">
        <v>1814</v>
      </c>
      <c r="B1815" t="s">
        <v>1850</v>
      </c>
      <c r="C1815" t="s">
        <v>30</v>
      </c>
      <c r="D1815">
        <v>0</v>
      </c>
      <c r="E1815" t="s">
        <v>24</v>
      </c>
      <c r="F1815" t="s">
        <v>24</v>
      </c>
      <c r="G1815" t="str">
        <f>IF(AND(data[[#This Row],[Partner]]="Yes", data[[#This Row],[Dependents]]="Yes"), "Both", IF(data[[#This Row],[Partner]]="Yes", "Partner", IF(data[[#This Row],[Dependents]]="Yes", "Dependent", "None")))</f>
        <v>None</v>
      </c>
      <c r="H1815">
        <v>1</v>
      </c>
      <c r="I1815" s="1">
        <f>data[[#This Row],[Tenure]]/12</f>
        <v>8.3333333333333329E-2</v>
      </c>
      <c r="J1815" t="s">
        <v>23</v>
      </c>
      <c r="K1815">
        <f>IF(data[[#This Row],[PhoneService]]="Yes",1,"")</f>
        <v>1</v>
      </c>
      <c r="L1815" t="s">
        <v>24</v>
      </c>
      <c r="M1815" t="str">
        <f>IF(data[[#This Row],[MultipleLines]]="Yes",1,"")</f>
        <v/>
      </c>
      <c r="N1815" t="s">
        <v>26</v>
      </c>
      <c r="O1815" t="s">
        <v>24</v>
      </c>
      <c r="P1815" t="str">
        <f>IF(data[[#This Row],[OnlineSecurity]]="Yes",1,"")</f>
        <v/>
      </c>
      <c r="Q1815" t="s">
        <v>24</v>
      </c>
      <c r="R1815" t="str">
        <f>IF(data[[#This Row],[OnlineBackup]]="Yes",1,"")</f>
        <v/>
      </c>
      <c r="S1815" t="s">
        <v>23</v>
      </c>
      <c r="T1815">
        <f>IF(data[[#This Row],[DeviceProtection]]="Yes",1,"")</f>
        <v>1</v>
      </c>
      <c r="U1815" t="s">
        <v>23</v>
      </c>
      <c r="V1815">
        <f>IF(data[[#This Row],[TechSupport]]="Yes",1,"")</f>
        <v>1</v>
      </c>
      <c r="W1815" t="s">
        <v>23</v>
      </c>
      <c r="X1815">
        <f>IF(data[[#This Row],[StreamingTV]]="Yes",1,"")</f>
        <v>1</v>
      </c>
      <c r="Y1815" t="s">
        <v>23</v>
      </c>
      <c r="Z1815">
        <f>IF(data[[#This Row],[StreamingMovies]]="Yes",1,"")</f>
        <v>1</v>
      </c>
      <c r="AA1815" t="s">
        <v>27</v>
      </c>
      <c r="AB1815" t="s">
        <v>23</v>
      </c>
      <c r="AC1815" t="s">
        <v>28</v>
      </c>
      <c r="AD1815">
        <v>75.5</v>
      </c>
      <c r="AE1815">
        <v>75.5</v>
      </c>
      <c r="AF1815">
        <v>0</v>
      </c>
      <c r="AG1815" s="2">
        <v>0</v>
      </c>
      <c r="AH1815" t="s">
        <v>24</v>
      </c>
      <c r="AI1815">
        <f t="shared" si="56"/>
        <v>0</v>
      </c>
      <c r="AJ1815">
        <f t="shared" si="57"/>
        <v>1</v>
      </c>
    </row>
    <row r="1816" spans="1:36" x14ac:dyDescent="0.35">
      <c r="A1816">
        <v>1815</v>
      </c>
      <c r="B1816" t="s">
        <v>1851</v>
      </c>
      <c r="C1816" t="s">
        <v>30</v>
      </c>
      <c r="D1816">
        <v>0</v>
      </c>
      <c r="E1816" t="s">
        <v>23</v>
      </c>
      <c r="F1816" t="s">
        <v>23</v>
      </c>
      <c r="G1816" t="str">
        <f>IF(AND(data[[#This Row],[Partner]]="Yes", data[[#This Row],[Dependents]]="Yes"), "Both", IF(data[[#This Row],[Partner]]="Yes", "Partner", IF(data[[#This Row],[Dependents]]="Yes", "Dependent", "None")))</f>
        <v>Both</v>
      </c>
      <c r="H1816">
        <v>12</v>
      </c>
      <c r="I1816" s="1">
        <f>data[[#This Row],[Tenure]]/12</f>
        <v>1</v>
      </c>
      <c r="J1816" t="s">
        <v>23</v>
      </c>
      <c r="K1816">
        <f>IF(data[[#This Row],[PhoneService]]="Yes",1,"")</f>
        <v>1</v>
      </c>
      <c r="L1816" t="s">
        <v>24</v>
      </c>
      <c r="M1816" t="str">
        <f>IF(data[[#This Row],[MultipleLines]]="Yes",1,"")</f>
        <v/>
      </c>
      <c r="N1816" t="s">
        <v>24</v>
      </c>
      <c r="O1816" t="s">
        <v>46</v>
      </c>
      <c r="P1816" t="str">
        <f>IF(data[[#This Row],[OnlineSecurity]]="Yes",1,"")</f>
        <v/>
      </c>
      <c r="Q1816" t="s">
        <v>46</v>
      </c>
      <c r="R1816" t="str">
        <f>IF(data[[#This Row],[OnlineBackup]]="Yes",1,"")</f>
        <v/>
      </c>
      <c r="S1816" t="s">
        <v>46</v>
      </c>
      <c r="T1816" t="str">
        <f>IF(data[[#This Row],[DeviceProtection]]="Yes",1,"")</f>
        <v/>
      </c>
      <c r="U1816" t="s">
        <v>46</v>
      </c>
      <c r="V1816" t="str">
        <f>IF(data[[#This Row],[TechSupport]]="Yes",1,"")</f>
        <v/>
      </c>
      <c r="W1816" t="s">
        <v>46</v>
      </c>
      <c r="X1816" t="str">
        <f>IF(data[[#This Row],[StreamingTV]]="Yes",1,"")</f>
        <v/>
      </c>
      <c r="Y1816" t="s">
        <v>46</v>
      </c>
      <c r="Z1816" t="str">
        <f>IF(data[[#This Row],[StreamingMovies]]="Yes",1,"")</f>
        <v/>
      </c>
      <c r="AA1816" t="s">
        <v>47</v>
      </c>
      <c r="AB1816" t="s">
        <v>24</v>
      </c>
      <c r="AC1816" t="s">
        <v>32</v>
      </c>
      <c r="AD1816">
        <v>19.7</v>
      </c>
      <c r="AE1816">
        <v>258.35000000000002</v>
      </c>
      <c r="AF1816">
        <v>0</v>
      </c>
      <c r="AG1816" s="2">
        <v>0</v>
      </c>
      <c r="AH1816" t="s">
        <v>24</v>
      </c>
      <c r="AI1816">
        <f t="shared" si="56"/>
        <v>0</v>
      </c>
      <c r="AJ1816">
        <f t="shared" si="57"/>
        <v>1</v>
      </c>
    </row>
    <row r="1817" spans="1:36" x14ac:dyDescent="0.35">
      <c r="A1817">
        <v>1816</v>
      </c>
      <c r="B1817" t="s">
        <v>1852</v>
      </c>
      <c r="C1817" t="s">
        <v>22</v>
      </c>
      <c r="D1817">
        <v>0</v>
      </c>
      <c r="E1817" t="s">
        <v>23</v>
      </c>
      <c r="F1817" t="s">
        <v>24</v>
      </c>
      <c r="G1817" t="str">
        <f>IF(AND(data[[#This Row],[Partner]]="Yes", data[[#This Row],[Dependents]]="Yes"), "Both", IF(data[[#This Row],[Partner]]="Yes", "Partner", IF(data[[#This Row],[Dependents]]="Yes", "Dependent", "None")))</f>
        <v>Partner</v>
      </c>
      <c r="H1817">
        <v>72</v>
      </c>
      <c r="I1817" s="1">
        <f>data[[#This Row],[Tenure]]/12</f>
        <v>6</v>
      </c>
      <c r="J1817" t="s">
        <v>23</v>
      </c>
      <c r="K1817">
        <f>IF(data[[#This Row],[PhoneService]]="Yes",1,"")</f>
        <v>1</v>
      </c>
      <c r="L1817" t="s">
        <v>24</v>
      </c>
      <c r="M1817" t="str">
        <f>IF(data[[#This Row],[MultipleLines]]="Yes",1,"")</f>
        <v/>
      </c>
      <c r="N1817" t="s">
        <v>24</v>
      </c>
      <c r="O1817" t="s">
        <v>46</v>
      </c>
      <c r="P1817" t="str">
        <f>IF(data[[#This Row],[OnlineSecurity]]="Yes",1,"")</f>
        <v/>
      </c>
      <c r="Q1817" t="s">
        <v>46</v>
      </c>
      <c r="R1817" t="str">
        <f>IF(data[[#This Row],[OnlineBackup]]="Yes",1,"")</f>
        <v/>
      </c>
      <c r="S1817" t="s">
        <v>46</v>
      </c>
      <c r="T1817" t="str">
        <f>IF(data[[#This Row],[DeviceProtection]]="Yes",1,"")</f>
        <v/>
      </c>
      <c r="U1817" t="s">
        <v>46</v>
      </c>
      <c r="V1817" t="str">
        <f>IF(data[[#This Row],[TechSupport]]="Yes",1,"")</f>
        <v/>
      </c>
      <c r="W1817" t="s">
        <v>46</v>
      </c>
      <c r="X1817" t="str">
        <f>IF(data[[#This Row],[StreamingTV]]="Yes",1,"")</f>
        <v/>
      </c>
      <c r="Y1817" t="s">
        <v>46</v>
      </c>
      <c r="Z1817" t="str">
        <f>IF(data[[#This Row],[StreamingMovies]]="Yes",1,"")</f>
        <v/>
      </c>
      <c r="AA1817" t="s">
        <v>47</v>
      </c>
      <c r="AB1817" t="s">
        <v>24</v>
      </c>
      <c r="AC1817" t="s">
        <v>40</v>
      </c>
      <c r="AD1817">
        <v>20.5</v>
      </c>
      <c r="AE1817">
        <v>1502.25</v>
      </c>
      <c r="AF1817">
        <v>2</v>
      </c>
      <c r="AG1817" s="2">
        <v>0</v>
      </c>
      <c r="AH1817" t="s">
        <v>24</v>
      </c>
      <c r="AI1817">
        <f t="shared" si="56"/>
        <v>0</v>
      </c>
      <c r="AJ1817">
        <f t="shared" si="57"/>
        <v>1</v>
      </c>
    </row>
    <row r="1818" spans="1:36" x14ac:dyDescent="0.35">
      <c r="A1818">
        <v>1817</v>
      </c>
      <c r="B1818" t="s">
        <v>1853</v>
      </c>
      <c r="C1818" t="s">
        <v>30</v>
      </c>
      <c r="D1818">
        <v>0</v>
      </c>
      <c r="E1818" t="s">
        <v>24</v>
      </c>
      <c r="F1818" t="s">
        <v>24</v>
      </c>
      <c r="G1818" t="str">
        <f>IF(AND(data[[#This Row],[Partner]]="Yes", data[[#This Row],[Dependents]]="Yes"), "Both", IF(data[[#This Row],[Partner]]="Yes", "Partner", IF(data[[#This Row],[Dependents]]="Yes", "Dependent", "None")))</f>
        <v>None</v>
      </c>
      <c r="H1818">
        <v>1</v>
      </c>
      <c r="I1818" s="1">
        <f>data[[#This Row],[Tenure]]/12</f>
        <v>8.3333333333333329E-2</v>
      </c>
      <c r="J1818" t="s">
        <v>23</v>
      </c>
      <c r="K1818">
        <f>IF(data[[#This Row],[PhoneService]]="Yes",1,"")</f>
        <v>1</v>
      </c>
      <c r="L1818" t="s">
        <v>24</v>
      </c>
      <c r="M1818" t="str">
        <f>IF(data[[#This Row],[MultipleLines]]="Yes",1,"")</f>
        <v/>
      </c>
      <c r="N1818" t="s">
        <v>24</v>
      </c>
      <c r="O1818" t="s">
        <v>46</v>
      </c>
      <c r="P1818" t="str">
        <f>IF(data[[#This Row],[OnlineSecurity]]="Yes",1,"")</f>
        <v/>
      </c>
      <c r="Q1818" t="s">
        <v>46</v>
      </c>
      <c r="R1818" t="str">
        <f>IF(data[[#This Row],[OnlineBackup]]="Yes",1,"")</f>
        <v/>
      </c>
      <c r="S1818" t="s">
        <v>46</v>
      </c>
      <c r="T1818" t="str">
        <f>IF(data[[#This Row],[DeviceProtection]]="Yes",1,"")</f>
        <v/>
      </c>
      <c r="U1818" t="s">
        <v>46</v>
      </c>
      <c r="V1818" t="str">
        <f>IF(data[[#This Row],[TechSupport]]="Yes",1,"")</f>
        <v/>
      </c>
      <c r="W1818" t="s">
        <v>46</v>
      </c>
      <c r="X1818" t="str">
        <f>IF(data[[#This Row],[StreamingTV]]="Yes",1,"")</f>
        <v/>
      </c>
      <c r="Y1818" t="s">
        <v>46</v>
      </c>
      <c r="Z1818" t="str">
        <f>IF(data[[#This Row],[StreamingMovies]]="Yes",1,"")</f>
        <v/>
      </c>
      <c r="AA1818" t="s">
        <v>27</v>
      </c>
      <c r="AB1818" t="s">
        <v>24</v>
      </c>
      <c r="AC1818" t="s">
        <v>32</v>
      </c>
      <c r="AD1818">
        <v>19.2</v>
      </c>
      <c r="AE1818">
        <v>19.2</v>
      </c>
      <c r="AF1818">
        <v>5</v>
      </c>
      <c r="AG1818" s="2">
        <v>0</v>
      </c>
      <c r="AH1818" t="s">
        <v>24</v>
      </c>
      <c r="AI1818">
        <f t="shared" si="56"/>
        <v>0</v>
      </c>
      <c r="AJ1818">
        <f t="shared" si="57"/>
        <v>1</v>
      </c>
    </row>
    <row r="1819" spans="1:36" x14ac:dyDescent="0.35">
      <c r="A1819">
        <v>1818</v>
      </c>
      <c r="B1819" t="s">
        <v>1854</v>
      </c>
      <c r="C1819" t="s">
        <v>30</v>
      </c>
      <c r="D1819">
        <v>1</v>
      </c>
      <c r="E1819" t="s">
        <v>23</v>
      </c>
      <c r="F1819" t="s">
        <v>24</v>
      </c>
      <c r="G1819" t="str">
        <f>IF(AND(data[[#This Row],[Partner]]="Yes", data[[#This Row],[Dependents]]="Yes"), "Both", IF(data[[#This Row],[Partner]]="Yes", "Partner", IF(data[[#This Row],[Dependents]]="Yes", "Dependent", "None")))</f>
        <v>Partner</v>
      </c>
      <c r="H1819">
        <v>72</v>
      </c>
      <c r="I1819" s="1">
        <f>data[[#This Row],[Tenure]]/12</f>
        <v>6</v>
      </c>
      <c r="J1819" t="s">
        <v>23</v>
      </c>
      <c r="K1819">
        <f>IF(data[[#This Row],[PhoneService]]="Yes",1,"")</f>
        <v>1</v>
      </c>
      <c r="L1819" t="s">
        <v>23</v>
      </c>
      <c r="M1819">
        <f>IF(data[[#This Row],[MultipleLines]]="Yes",1,"")</f>
        <v>1</v>
      </c>
      <c r="N1819" t="s">
        <v>37</v>
      </c>
      <c r="O1819" t="s">
        <v>24</v>
      </c>
      <c r="P1819" t="str">
        <f>IF(data[[#This Row],[OnlineSecurity]]="Yes",1,"")</f>
        <v/>
      </c>
      <c r="Q1819" t="s">
        <v>23</v>
      </c>
      <c r="R1819">
        <f>IF(data[[#This Row],[OnlineBackup]]="Yes",1,"")</f>
        <v>1</v>
      </c>
      <c r="S1819" t="s">
        <v>24</v>
      </c>
      <c r="T1819" t="str">
        <f>IF(data[[#This Row],[DeviceProtection]]="Yes",1,"")</f>
        <v/>
      </c>
      <c r="U1819" t="s">
        <v>24</v>
      </c>
      <c r="V1819" t="str">
        <f>IF(data[[#This Row],[TechSupport]]="Yes",1,"")</f>
        <v/>
      </c>
      <c r="W1819" t="s">
        <v>23</v>
      </c>
      <c r="X1819">
        <f>IF(data[[#This Row],[StreamingTV]]="Yes",1,"")</f>
        <v>1</v>
      </c>
      <c r="Y1819" t="s">
        <v>23</v>
      </c>
      <c r="Z1819">
        <f>IF(data[[#This Row],[StreamingMovies]]="Yes",1,"")</f>
        <v>1</v>
      </c>
      <c r="AA1819" t="s">
        <v>47</v>
      </c>
      <c r="AB1819" t="s">
        <v>24</v>
      </c>
      <c r="AC1819" t="s">
        <v>35</v>
      </c>
      <c r="AD1819">
        <v>98.35</v>
      </c>
      <c r="AE1819">
        <v>6929.4</v>
      </c>
      <c r="AF1819">
        <v>5</v>
      </c>
      <c r="AG1819" s="2">
        <v>0</v>
      </c>
      <c r="AH1819" t="s">
        <v>24</v>
      </c>
      <c r="AI1819">
        <f t="shared" si="56"/>
        <v>0</v>
      </c>
      <c r="AJ1819">
        <f t="shared" si="57"/>
        <v>1</v>
      </c>
    </row>
    <row r="1820" spans="1:36" x14ac:dyDescent="0.35">
      <c r="A1820">
        <v>1819</v>
      </c>
      <c r="B1820" t="s">
        <v>1855</v>
      </c>
      <c r="C1820" t="s">
        <v>30</v>
      </c>
      <c r="D1820">
        <v>0</v>
      </c>
      <c r="E1820" t="s">
        <v>23</v>
      </c>
      <c r="F1820" t="s">
        <v>23</v>
      </c>
      <c r="G1820" t="str">
        <f>IF(AND(data[[#This Row],[Partner]]="Yes", data[[#This Row],[Dependents]]="Yes"), "Both", IF(data[[#This Row],[Partner]]="Yes", "Partner", IF(data[[#This Row],[Dependents]]="Yes", "Dependent", "None")))</f>
        <v>Both</v>
      </c>
      <c r="H1820">
        <v>60</v>
      </c>
      <c r="I1820" s="1">
        <f>data[[#This Row],[Tenure]]/12</f>
        <v>5</v>
      </c>
      <c r="J1820" t="s">
        <v>23</v>
      </c>
      <c r="K1820">
        <f>IF(data[[#This Row],[PhoneService]]="Yes",1,"")</f>
        <v>1</v>
      </c>
      <c r="L1820" t="s">
        <v>23</v>
      </c>
      <c r="M1820">
        <f>IF(data[[#This Row],[MultipleLines]]="Yes",1,"")</f>
        <v>1</v>
      </c>
      <c r="N1820" t="s">
        <v>37</v>
      </c>
      <c r="O1820" t="s">
        <v>24</v>
      </c>
      <c r="P1820" t="str">
        <f>IF(data[[#This Row],[OnlineSecurity]]="Yes",1,"")</f>
        <v/>
      </c>
      <c r="Q1820" t="s">
        <v>24</v>
      </c>
      <c r="R1820" t="str">
        <f>IF(data[[#This Row],[OnlineBackup]]="Yes",1,"")</f>
        <v/>
      </c>
      <c r="S1820" t="s">
        <v>24</v>
      </c>
      <c r="T1820" t="str">
        <f>IF(data[[#This Row],[DeviceProtection]]="Yes",1,"")</f>
        <v/>
      </c>
      <c r="U1820" t="s">
        <v>24</v>
      </c>
      <c r="V1820" t="str">
        <f>IF(data[[#This Row],[TechSupport]]="Yes",1,"")</f>
        <v/>
      </c>
      <c r="W1820" t="s">
        <v>24</v>
      </c>
      <c r="X1820" t="str">
        <f>IF(data[[#This Row],[StreamingTV]]="Yes",1,"")</f>
        <v/>
      </c>
      <c r="Y1820" t="s">
        <v>24</v>
      </c>
      <c r="Z1820" t="str">
        <f>IF(data[[#This Row],[StreamingMovies]]="Yes",1,"")</f>
        <v/>
      </c>
      <c r="AA1820" t="s">
        <v>27</v>
      </c>
      <c r="AB1820" t="s">
        <v>24</v>
      </c>
      <c r="AC1820" t="s">
        <v>35</v>
      </c>
      <c r="AD1820">
        <v>74.349999999999994</v>
      </c>
      <c r="AE1820">
        <v>4453.3</v>
      </c>
      <c r="AF1820">
        <v>0</v>
      </c>
      <c r="AG1820" s="2">
        <v>1</v>
      </c>
      <c r="AH1820" t="s">
        <v>24</v>
      </c>
      <c r="AI1820">
        <f t="shared" si="56"/>
        <v>0</v>
      </c>
      <c r="AJ1820">
        <f t="shared" si="57"/>
        <v>1</v>
      </c>
    </row>
    <row r="1821" spans="1:36" x14ac:dyDescent="0.35">
      <c r="A1821">
        <v>1820</v>
      </c>
      <c r="B1821" t="s">
        <v>1856</v>
      </c>
      <c r="C1821" t="s">
        <v>22</v>
      </c>
      <c r="D1821">
        <v>0</v>
      </c>
      <c r="E1821" t="s">
        <v>23</v>
      </c>
      <c r="F1821" t="s">
        <v>23</v>
      </c>
      <c r="G1821" t="str">
        <f>IF(AND(data[[#This Row],[Partner]]="Yes", data[[#This Row],[Dependents]]="Yes"), "Both", IF(data[[#This Row],[Partner]]="Yes", "Partner", IF(data[[#This Row],[Dependents]]="Yes", "Dependent", "None")))</f>
        <v>Both</v>
      </c>
      <c r="H1821">
        <v>61</v>
      </c>
      <c r="I1821" s="1">
        <f>data[[#This Row],[Tenure]]/12</f>
        <v>5.083333333333333</v>
      </c>
      <c r="J1821" t="s">
        <v>24</v>
      </c>
      <c r="K1821" t="str">
        <f>IF(data[[#This Row],[PhoneService]]="Yes",1,"")</f>
        <v/>
      </c>
      <c r="L1821" t="s">
        <v>25</v>
      </c>
      <c r="M1821" t="str">
        <f>IF(data[[#This Row],[MultipleLines]]="Yes",1,"")</f>
        <v/>
      </c>
      <c r="N1821" t="s">
        <v>26</v>
      </c>
      <c r="O1821" t="s">
        <v>24</v>
      </c>
      <c r="P1821" t="str">
        <f>IF(data[[#This Row],[OnlineSecurity]]="Yes",1,"")</f>
        <v/>
      </c>
      <c r="Q1821" t="s">
        <v>23</v>
      </c>
      <c r="R1821">
        <f>IF(data[[#This Row],[OnlineBackup]]="Yes",1,"")</f>
        <v>1</v>
      </c>
      <c r="S1821" t="s">
        <v>23</v>
      </c>
      <c r="T1821">
        <f>IF(data[[#This Row],[DeviceProtection]]="Yes",1,"")</f>
        <v>1</v>
      </c>
      <c r="U1821" t="s">
        <v>23</v>
      </c>
      <c r="V1821">
        <f>IF(data[[#This Row],[TechSupport]]="Yes",1,"")</f>
        <v>1</v>
      </c>
      <c r="W1821" t="s">
        <v>23</v>
      </c>
      <c r="X1821">
        <f>IF(data[[#This Row],[StreamingTV]]="Yes",1,"")</f>
        <v>1</v>
      </c>
      <c r="Y1821" t="s">
        <v>24</v>
      </c>
      <c r="Z1821" t="str">
        <f>IF(data[[#This Row],[StreamingMovies]]="Yes",1,"")</f>
        <v/>
      </c>
      <c r="AA1821" t="s">
        <v>47</v>
      </c>
      <c r="AB1821" t="s">
        <v>24</v>
      </c>
      <c r="AC1821" t="s">
        <v>40</v>
      </c>
      <c r="AD1821">
        <v>51.35</v>
      </c>
      <c r="AE1821">
        <v>3244.4</v>
      </c>
      <c r="AF1821">
        <v>0</v>
      </c>
      <c r="AG1821" s="2">
        <v>5</v>
      </c>
      <c r="AH1821" t="s">
        <v>24</v>
      </c>
      <c r="AI1821">
        <f t="shared" si="56"/>
        <v>0</v>
      </c>
      <c r="AJ1821">
        <f t="shared" si="57"/>
        <v>1</v>
      </c>
    </row>
    <row r="1822" spans="1:36" x14ac:dyDescent="0.35">
      <c r="A1822">
        <v>1821</v>
      </c>
      <c r="B1822" t="s">
        <v>1857</v>
      </c>
      <c r="C1822" t="s">
        <v>22</v>
      </c>
      <c r="D1822">
        <v>0</v>
      </c>
      <c r="E1822" t="s">
        <v>23</v>
      </c>
      <c r="F1822" t="s">
        <v>24</v>
      </c>
      <c r="G1822" t="str">
        <f>IF(AND(data[[#This Row],[Partner]]="Yes", data[[#This Row],[Dependents]]="Yes"), "Both", IF(data[[#This Row],[Partner]]="Yes", "Partner", IF(data[[#This Row],[Dependents]]="Yes", "Dependent", "None")))</f>
        <v>Partner</v>
      </c>
      <c r="H1822">
        <v>6</v>
      </c>
      <c r="I1822" s="1">
        <f>data[[#This Row],[Tenure]]/12</f>
        <v>0.5</v>
      </c>
      <c r="J1822" t="s">
        <v>23</v>
      </c>
      <c r="K1822">
        <f>IF(data[[#This Row],[PhoneService]]="Yes",1,"")</f>
        <v>1</v>
      </c>
      <c r="L1822" t="s">
        <v>24</v>
      </c>
      <c r="M1822" t="str">
        <f>IF(data[[#This Row],[MultipleLines]]="Yes",1,"")</f>
        <v/>
      </c>
      <c r="N1822" t="s">
        <v>26</v>
      </c>
      <c r="O1822" t="s">
        <v>24</v>
      </c>
      <c r="P1822" t="str">
        <f>IF(data[[#This Row],[OnlineSecurity]]="Yes",1,"")</f>
        <v/>
      </c>
      <c r="Q1822" t="s">
        <v>24</v>
      </c>
      <c r="R1822" t="str">
        <f>IF(data[[#This Row],[OnlineBackup]]="Yes",1,"")</f>
        <v/>
      </c>
      <c r="S1822" t="s">
        <v>24</v>
      </c>
      <c r="T1822" t="str">
        <f>IF(data[[#This Row],[DeviceProtection]]="Yes",1,"")</f>
        <v/>
      </c>
      <c r="U1822" t="s">
        <v>24</v>
      </c>
      <c r="V1822" t="str">
        <f>IF(data[[#This Row],[TechSupport]]="Yes",1,"")</f>
        <v/>
      </c>
      <c r="W1822" t="s">
        <v>24</v>
      </c>
      <c r="X1822" t="str">
        <f>IF(data[[#This Row],[StreamingTV]]="Yes",1,"")</f>
        <v/>
      </c>
      <c r="Y1822" t="s">
        <v>24</v>
      </c>
      <c r="Z1822" t="str">
        <f>IF(data[[#This Row],[StreamingMovies]]="Yes",1,"")</f>
        <v/>
      </c>
      <c r="AA1822" t="s">
        <v>27</v>
      </c>
      <c r="AB1822" t="s">
        <v>24</v>
      </c>
      <c r="AC1822" t="s">
        <v>32</v>
      </c>
      <c r="AD1822">
        <v>45.65</v>
      </c>
      <c r="AE1822">
        <v>323.45</v>
      </c>
      <c r="AF1822">
        <v>0</v>
      </c>
      <c r="AG1822" s="2">
        <v>0</v>
      </c>
      <c r="AH1822" t="s">
        <v>24</v>
      </c>
      <c r="AI1822">
        <f t="shared" si="56"/>
        <v>0</v>
      </c>
      <c r="AJ1822">
        <f t="shared" si="57"/>
        <v>1</v>
      </c>
    </row>
    <row r="1823" spans="1:36" x14ac:dyDescent="0.35">
      <c r="A1823">
        <v>1822</v>
      </c>
      <c r="B1823" t="s">
        <v>1858</v>
      </c>
      <c r="C1823" t="s">
        <v>30</v>
      </c>
      <c r="D1823">
        <v>1</v>
      </c>
      <c r="E1823" t="s">
        <v>23</v>
      </c>
      <c r="F1823" t="s">
        <v>24</v>
      </c>
      <c r="G1823" t="str">
        <f>IF(AND(data[[#This Row],[Partner]]="Yes", data[[#This Row],[Dependents]]="Yes"), "Both", IF(data[[#This Row],[Partner]]="Yes", "Partner", IF(data[[#This Row],[Dependents]]="Yes", "Dependent", "None")))</f>
        <v>Partner</v>
      </c>
      <c r="H1823">
        <v>32</v>
      </c>
      <c r="I1823" s="1">
        <f>data[[#This Row],[Tenure]]/12</f>
        <v>2.6666666666666665</v>
      </c>
      <c r="J1823" t="s">
        <v>23</v>
      </c>
      <c r="K1823">
        <f>IF(data[[#This Row],[PhoneService]]="Yes",1,"")</f>
        <v>1</v>
      </c>
      <c r="L1823" t="s">
        <v>23</v>
      </c>
      <c r="M1823">
        <f>IF(data[[#This Row],[MultipleLines]]="Yes",1,"")</f>
        <v>1</v>
      </c>
      <c r="N1823" t="s">
        <v>37</v>
      </c>
      <c r="O1823" t="s">
        <v>24</v>
      </c>
      <c r="P1823" t="str">
        <f>IF(data[[#This Row],[OnlineSecurity]]="Yes",1,"")</f>
        <v/>
      </c>
      <c r="Q1823" t="s">
        <v>24</v>
      </c>
      <c r="R1823" t="str">
        <f>IF(data[[#This Row],[OnlineBackup]]="Yes",1,"")</f>
        <v/>
      </c>
      <c r="S1823" t="s">
        <v>24</v>
      </c>
      <c r="T1823" t="str">
        <f>IF(data[[#This Row],[DeviceProtection]]="Yes",1,"")</f>
        <v/>
      </c>
      <c r="U1823" t="s">
        <v>24</v>
      </c>
      <c r="V1823" t="str">
        <f>IF(data[[#This Row],[TechSupport]]="Yes",1,"")</f>
        <v/>
      </c>
      <c r="W1823" t="s">
        <v>24</v>
      </c>
      <c r="X1823" t="str">
        <f>IF(data[[#This Row],[StreamingTV]]="Yes",1,"")</f>
        <v/>
      </c>
      <c r="Y1823" t="s">
        <v>23</v>
      </c>
      <c r="Z1823">
        <f>IF(data[[#This Row],[StreamingMovies]]="Yes",1,"")</f>
        <v>1</v>
      </c>
      <c r="AA1823" t="s">
        <v>27</v>
      </c>
      <c r="AB1823" t="s">
        <v>24</v>
      </c>
      <c r="AC1823" t="s">
        <v>28</v>
      </c>
      <c r="AD1823">
        <v>85.3</v>
      </c>
      <c r="AE1823">
        <v>2661.1</v>
      </c>
      <c r="AF1823">
        <v>0</v>
      </c>
      <c r="AG1823" s="2">
        <v>0</v>
      </c>
      <c r="AH1823" t="s">
        <v>23</v>
      </c>
      <c r="AI1823">
        <f t="shared" si="56"/>
        <v>1</v>
      </c>
      <c r="AJ1823" t="str">
        <f t="shared" si="57"/>
        <v/>
      </c>
    </row>
    <row r="1824" spans="1:36" x14ac:dyDescent="0.35">
      <c r="A1824">
        <v>1823</v>
      </c>
      <c r="B1824" t="s">
        <v>1859</v>
      </c>
      <c r="C1824" t="s">
        <v>22</v>
      </c>
      <c r="D1824">
        <v>0</v>
      </c>
      <c r="E1824" t="s">
        <v>24</v>
      </c>
      <c r="F1824" t="s">
        <v>23</v>
      </c>
      <c r="G1824" t="str">
        <f>IF(AND(data[[#This Row],[Partner]]="Yes", data[[#This Row],[Dependents]]="Yes"), "Both", IF(data[[#This Row],[Partner]]="Yes", "Partner", IF(data[[#This Row],[Dependents]]="Yes", "Dependent", "None")))</f>
        <v>Dependent</v>
      </c>
      <c r="H1824">
        <v>31</v>
      </c>
      <c r="I1824" s="1">
        <f>data[[#This Row],[Tenure]]/12</f>
        <v>2.5833333333333335</v>
      </c>
      <c r="J1824" t="s">
        <v>23</v>
      </c>
      <c r="K1824">
        <f>IF(data[[#This Row],[PhoneService]]="Yes",1,"")</f>
        <v>1</v>
      </c>
      <c r="L1824" t="s">
        <v>23</v>
      </c>
      <c r="M1824">
        <f>IF(data[[#This Row],[MultipleLines]]="Yes",1,"")</f>
        <v>1</v>
      </c>
      <c r="N1824" t="s">
        <v>37</v>
      </c>
      <c r="O1824" t="s">
        <v>24</v>
      </c>
      <c r="P1824" t="str">
        <f>IF(data[[#This Row],[OnlineSecurity]]="Yes",1,"")</f>
        <v/>
      </c>
      <c r="Q1824" t="s">
        <v>24</v>
      </c>
      <c r="R1824" t="str">
        <f>IF(data[[#This Row],[OnlineBackup]]="Yes",1,"")</f>
        <v/>
      </c>
      <c r="S1824" t="s">
        <v>24</v>
      </c>
      <c r="T1824" t="str">
        <f>IF(data[[#This Row],[DeviceProtection]]="Yes",1,"")</f>
        <v/>
      </c>
      <c r="U1824" t="s">
        <v>24</v>
      </c>
      <c r="V1824" t="str">
        <f>IF(data[[#This Row],[TechSupport]]="Yes",1,"")</f>
        <v/>
      </c>
      <c r="W1824" t="s">
        <v>23</v>
      </c>
      <c r="X1824">
        <f>IF(data[[#This Row],[StreamingTV]]="Yes",1,"")</f>
        <v>1</v>
      </c>
      <c r="Y1824" t="s">
        <v>24</v>
      </c>
      <c r="Z1824" t="str">
        <f>IF(data[[#This Row],[StreamingMovies]]="Yes",1,"")</f>
        <v/>
      </c>
      <c r="AA1824" t="s">
        <v>27</v>
      </c>
      <c r="AB1824" t="s">
        <v>23</v>
      </c>
      <c r="AC1824" t="s">
        <v>40</v>
      </c>
      <c r="AD1824">
        <v>86.55</v>
      </c>
      <c r="AE1824">
        <v>2697.4</v>
      </c>
      <c r="AF1824">
        <v>0</v>
      </c>
      <c r="AG1824" s="2">
        <v>0</v>
      </c>
      <c r="AH1824" t="s">
        <v>23</v>
      </c>
      <c r="AI1824">
        <f t="shared" si="56"/>
        <v>1</v>
      </c>
      <c r="AJ1824" t="str">
        <f t="shared" si="57"/>
        <v/>
      </c>
    </row>
    <row r="1825" spans="1:36" x14ac:dyDescent="0.35">
      <c r="A1825">
        <v>1824</v>
      </c>
      <c r="B1825" t="s">
        <v>1860</v>
      </c>
      <c r="C1825" t="s">
        <v>30</v>
      </c>
      <c r="D1825">
        <v>0</v>
      </c>
      <c r="E1825" t="s">
        <v>24</v>
      </c>
      <c r="F1825" t="s">
        <v>24</v>
      </c>
      <c r="G1825" t="str">
        <f>IF(AND(data[[#This Row],[Partner]]="Yes", data[[#This Row],[Dependents]]="Yes"), "Both", IF(data[[#This Row],[Partner]]="Yes", "Partner", IF(data[[#This Row],[Dependents]]="Yes", "Dependent", "None")))</f>
        <v>None</v>
      </c>
      <c r="H1825">
        <v>19</v>
      </c>
      <c r="I1825" s="1">
        <f>data[[#This Row],[Tenure]]/12</f>
        <v>1.5833333333333333</v>
      </c>
      <c r="J1825" t="s">
        <v>23</v>
      </c>
      <c r="K1825">
        <f>IF(data[[#This Row],[PhoneService]]="Yes",1,"")</f>
        <v>1</v>
      </c>
      <c r="L1825" t="s">
        <v>24</v>
      </c>
      <c r="M1825" t="str">
        <f>IF(data[[#This Row],[MultipleLines]]="Yes",1,"")</f>
        <v/>
      </c>
      <c r="N1825" t="s">
        <v>37</v>
      </c>
      <c r="O1825" t="s">
        <v>24</v>
      </c>
      <c r="P1825" t="str">
        <f>IF(data[[#This Row],[OnlineSecurity]]="Yes",1,"")</f>
        <v/>
      </c>
      <c r="Q1825" t="s">
        <v>23</v>
      </c>
      <c r="R1825">
        <f>IF(data[[#This Row],[OnlineBackup]]="Yes",1,"")</f>
        <v>1</v>
      </c>
      <c r="S1825" t="s">
        <v>24</v>
      </c>
      <c r="T1825" t="str">
        <f>IF(data[[#This Row],[DeviceProtection]]="Yes",1,"")</f>
        <v/>
      </c>
      <c r="U1825" t="s">
        <v>24</v>
      </c>
      <c r="V1825" t="str">
        <f>IF(data[[#This Row],[TechSupport]]="Yes",1,"")</f>
        <v/>
      </c>
      <c r="W1825" t="s">
        <v>24</v>
      </c>
      <c r="X1825" t="str">
        <f>IF(data[[#This Row],[StreamingTV]]="Yes",1,"")</f>
        <v/>
      </c>
      <c r="Y1825" t="s">
        <v>24</v>
      </c>
      <c r="Z1825" t="str">
        <f>IF(data[[#This Row],[StreamingMovies]]="Yes",1,"")</f>
        <v/>
      </c>
      <c r="AA1825" t="s">
        <v>27</v>
      </c>
      <c r="AB1825" t="s">
        <v>23</v>
      </c>
      <c r="AC1825" t="s">
        <v>40</v>
      </c>
      <c r="AD1825">
        <v>73.849999999999994</v>
      </c>
      <c r="AE1825">
        <v>1424.5</v>
      </c>
      <c r="AF1825">
        <v>0</v>
      </c>
      <c r="AG1825" s="2">
        <v>0</v>
      </c>
      <c r="AH1825" t="s">
        <v>23</v>
      </c>
      <c r="AI1825">
        <f t="shared" si="56"/>
        <v>1</v>
      </c>
      <c r="AJ1825" t="str">
        <f t="shared" si="57"/>
        <v/>
      </c>
    </row>
    <row r="1826" spans="1:36" x14ac:dyDescent="0.35">
      <c r="A1826">
        <v>1825</v>
      </c>
      <c r="B1826" t="s">
        <v>1861</v>
      </c>
      <c r="C1826" t="s">
        <v>30</v>
      </c>
      <c r="D1826">
        <v>0</v>
      </c>
      <c r="E1826" t="s">
        <v>23</v>
      </c>
      <c r="F1826" t="s">
        <v>23</v>
      </c>
      <c r="G1826" t="str">
        <f>IF(AND(data[[#This Row],[Partner]]="Yes", data[[#This Row],[Dependents]]="Yes"), "Both", IF(data[[#This Row],[Partner]]="Yes", "Partner", IF(data[[#This Row],[Dependents]]="Yes", "Dependent", "None")))</f>
        <v>Both</v>
      </c>
      <c r="H1826">
        <v>72</v>
      </c>
      <c r="I1826" s="1">
        <f>data[[#This Row],[Tenure]]/12</f>
        <v>6</v>
      </c>
      <c r="J1826" t="s">
        <v>23</v>
      </c>
      <c r="K1826">
        <f>IF(data[[#This Row],[PhoneService]]="Yes",1,"")</f>
        <v>1</v>
      </c>
      <c r="L1826" t="s">
        <v>24</v>
      </c>
      <c r="M1826" t="str">
        <f>IF(data[[#This Row],[MultipleLines]]="Yes",1,"")</f>
        <v/>
      </c>
      <c r="N1826" t="s">
        <v>24</v>
      </c>
      <c r="O1826" t="s">
        <v>46</v>
      </c>
      <c r="P1826" t="str">
        <f>IF(data[[#This Row],[OnlineSecurity]]="Yes",1,"")</f>
        <v/>
      </c>
      <c r="Q1826" t="s">
        <v>46</v>
      </c>
      <c r="R1826" t="str">
        <f>IF(data[[#This Row],[OnlineBackup]]="Yes",1,"")</f>
        <v/>
      </c>
      <c r="S1826" t="s">
        <v>46</v>
      </c>
      <c r="T1826" t="str">
        <f>IF(data[[#This Row],[DeviceProtection]]="Yes",1,"")</f>
        <v/>
      </c>
      <c r="U1826" t="s">
        <v>46</v>
      </c>
      <c r="V1826" t="str">
        <f>IF(data[[#This Row],[TechSupport]]="Yes",1,"")</f>
        <v/>
      </c>
      <c r="W1826" t="s">
        <v>46</v>
      </c>
      <c r="X1826" t="str">
        <f>IF(data[[#This Row],[StreamingTV]]="Yes",1,"")</f>
        <v/>
      </c>
      <c r="Y1826" t="s">
        <v>46</v>
      </c>
      <c r="Z1826" t="str">
        <f>IF(data[[#This Row],[StreamingMovies]]="Yes",1,"")</f>
        <v/>
      </c>
      <c r="AA1826" t="s">
        <v>47</v>
      </c>
      <c r="AB1826" t="s">
        <v>24</v>
      </c>
      <c r="AC1826" t="s">
        <v>35</v>
      </c>
      <c r="AD1826">
        <v>20.3</v>
      </c>
      <c r="AE1826">
        <v>1401.15</v>
      </c>
      <c r="AF1826">
        <v>0</v>
      </c>
      <c r="AG1826" s="2">
        <v>0</v>
      </c>
      <c r="AH1826" t="s">
        <v>24</v>
      </c>
      <c r="AI1826">
        <f t="shared" si="56"/>
        <v>0</v>
      </c>
      <c r="AJ1826">
        <f t="shared" si="57"/>
        <v>1</v>
      </c>
    </row>
    <row r="1827" spans="1:36" x14ac:dyDescent="0.35">
      <c r="A1827">
        <v>1826</v>
      </c>
      <c r="B1827" t="s">
        <v>1862</v>
      </c>
      <c r="C1827" t="s">
        <v>22</v>
      </c>
      <c r="D1827">
        <v>0</v>
      </c>
      <c r="E1827" t="s">
        <v>24</v>
      </c>
      <c r="F1827" t="s">
        <v>24</v>
      </c>
      <c r="G1827" t="str">
        <f>IF(AND(data[[#This Row],[Partner]]="Yes", data[[#This Row],[Dependents]]="Yes"), "Both", IF(data[[#This Row],[Partner]]="Yes", "Partner", IF(data[[#This Row],[Dependents]]="Yes", "Dependent", "None")))</f>
        <v>None</v>
      </c>
      <c r="H1827">
        <v>32</v>
      </c>
      <c r="I1827" s="1">
        <f>data[[#This Row],[Tenure]]/12</f>
        <v>2.6666666666666665</v>
      </c>
      <c r="J1827" t="s">
        <v>23</v>
      </c>
      <c r="K1827">
        <f>IF(data[[#This Row],[PhoneService]]="Yes",1,"")</f>
        <v>1</v>
      </c>
      <c r="L1827" t="s">
        <v>23</v>
      </c>
      <c r="M1827">
        <f>IF(data[[#This Row],[MultipleLines]]="Yes",1,"")</f>
        <v>1</v>
      </c>
      <c r="N1827" t="s">
        <v>26</v>
      </c>
      <c r="O1827" t="s">
        <v>24</v>
      </c>
      <c r="P1827" t="str">
        <f>IF(data[[#This Row],[OnlineSecurity]]="Yes",1,"")</f>
        <v/>
      </c>
      <c r="Q1827" t="s">
        <v>23</v>
      </c>
      <c r="R1827">
        <f>IF(data[[#This Row],[OnlineBackup]]="Yes",1,"")</f>
        <v>1</v>
      </c>
      <c r="S1827" t="s">
        <v>24</v>
      </c>
      <c r="T1827" t="str">
        <f>IF(data[[#This Row],[DeviceProtection]]="Yes",1,"")</f>
        <v/>
      </c>
      <c r="U1827" t="s">
        <v>24</v>
      </c>
      <c r="V1827" t="str">
        <f>IF(data[[#This Row],[TechSupport]]="Yes",1,"")</f>
        <v/>
      </c>
      <c r="W1827" t="s">
        <v>24</v>
      </c>
      <c r="X1827" t="str">
        <f>IF(data[[#This Row],[StreamingTV]]="Yes",1,"")</f>
        <v/>
      </c>
      <c r="Y1827" t="s">
        <v>24</v>
      </c>
      <c r="Z1827" t="str">
        <f>IF(data[[#This Row],[StreamingMovies]]="Yes",1,"")</f>
        <v/>
      </c>
      <c r="AA1827" t="s">
        <v>27</v>
      </c>
      <c r="AB1827" t="s">
        <v>23</v>
      </c>
      <c r="AC1827" t="s">
        <v>28</v>
      </c>
      <c r="AD1827">
        <v>54.2</v>
      </c>
      <c r="AE1827">
        <v>1739.6</v>
      </c>
      <c r="AF1827">
        <v>0</v>
      </c>
      <c r="AG1827" s="2">
        <v>0</v>
      </c>
      <c r="AH1827" t="s">
        <v>24</v>
      </c>
      <c r="AI1827">
        <f t="shared" si="56"/>
        <v>0</v>
      </c>
      <c r="AJ1827">
        <f t="shared" si="57"/>
        <v>1</v>
      </c>
    </row>
    <row r="1828" spans="1:36" x14ac:dyDescent="0.35">
      <c r="A1828">
        <v>1827</v>
      </c>
      <c r="B1828" t="s">
        <v>1863</v>
      </c>
      <c r="C1828" t="s">
        <v>30</v>
      </c>
      <c r="D1828">
        <v>0</v>
      </c>
      <c r="E1828" t="s">
        <v>23</v>
      </c>
      <c r="F1828" t="s">
        <v>24</v>
      </c>
      <c r="G1828" t="str">
        <f>IF(AND(data[[#This Row],[Partner]]="Yes", data[[#This Row],[Dependents]]="Yes"), "Both", IF(data[[#This Row],[Partner]]="Yes", "Partner", IF(data[[#This Row],[Dependents]]="Yes", "Dependent", "None")))</f>
        <v>Partner</v>
      </c>
      <c r="H1828">
        <v>65</v>
      </c>
      <c r="I1828" s="1">
        <f>data[[#This Row],[Tenure]]/12</f>
        <v>5.416666666666667</v>
      </c>
      <c r="J1828" t="s">
        <v>23</v>
      </c>
      <c r="K1828">
        <f>IF(data[[#This Row],[PhoneService]]="Yes",1,"")</f>
        <v>1</v>
      </c>
      <c r="L1828" t="s">
        <v>23</v>
      </c>
      <c r="M1828">
        <f>IF(data[[#This Row],[MultipleLines]]="Yes",1,"")</f>
        <v>1</v>
      </c>
      <c r="N1828" t="s">
        <v>37</v>
      </c>
      <c r="O1828" t="s">
        <v>24</v>
      </c>
      <c r="P1828" t="str">
        <f>IF(data[[#This Row],[OnlineSecurity]]="Yes",1,"")</f>
        <v/>
      </c>
      <c r="Q1828" t="s">
        <v>23</v>
      </c>
      <c r="R1828">
        <f>IF(data[[#This Row],[OnlineBackup]]="Yes",1,"")</f>
        <v>1</v>
      </c>
      <c r="S1828" t="s">
        <v>24</v>
      </c>
      <c r="T1828" t="str">
        <f>IF(data[[#This Row],[DeviceProtection]]="Yes",1,"")</f>
        <v/>
      </c>
      <c r="U1828" t="s">
        <v>24</v>
      </c>
      <c r="V1828" t="str">
        <f>IF(data[[#This Row],[TechSupport]]="Yes",1,"")</f>
        <v/>
      </c>
      <c r="W1828" t="s">
        <v>24</v>
      </c>
      <c r="X1828" t="str">
        <f>IF(data[[#This Row],[StreamingTV]]="Yes",1,"")</f>
        <v/>
      </c>
      <c r="Y1828" t="s">
        <v>23</v>
      </c>
      <c r="Z1828">
        <f>IF(data[[#This Row],[StreamingMovies]]="Yes",1,"")</f>
        <v>1</v>
      </c>
      <c r="AA1828" t="s">
        <v>27</v>
      </c>
      <c r="AB1828" t="s">
        <v>23</v>
      </c>
      <c r="AC1828" t="s">
        <v>28</v>
      </c>
      <c r="AD1828">
        <v>90.65</v>
      </c>
      <c r="AE1828">
        <v>5931</v>
      </c>
      <c r="AF1828">
        <v>0</v>
      </c>
      <c r="AG1828" s="2">
        <v>0</v>
      </c>
      <c r="AH1828" t="s">
        <v>24</v>
      </c>
      <c r="AI1828">
        <f t="shared" si="56"/>
        <v>0</v>
      </c>
      <c r="AJ1828">
        <f t="shared" si="57"/>
        <v>1</v>
      </c>
    </row>
    <row r="1829" spans="1:36" x14ac:dyDescent="0.35">
      <c r="A1829">
        <v>1828</v>
      </c>
      <c r="B1829" t="s">
        <v>1864</v>
      </c>
      <c r="C1829" t="s">
        <v>22</v>
      </c>
      <c r="D1829">
        <v>0</v>
      </c>
      <c r="E1829" t="s">
        <v>23</v>
      </c>
      <c r="F1829" t="s">
        <v>23</v>
      </c>
      <c r="G1829" t="str">
        <f>IF(AND(data[[#This Row],[Partner]]="Yes", data[[#This Row],[Dependents]]="Yes"), "Both", IF(data[[#This Row],[Partner]]="Yes", "Partner", IF(data[[#This Row],[Dependents]]="Yes", "Dependent", "None")))</f>
        <v>Both</v>
      </c>
      <c r="H1829">
        <v>45</v>
      </c>
      <c r="I1829" s="1">
        <f>data[[#This Row],[Tenure]]/12</f>
        <v>3.75</v>
      </c>
      <c r="J1829" t="s">
        <v>24</v>
      </c>
      <c r="K1829" t="str">
        <f>IF(data[[#This Row],[PhoneService]]="Yes",1,"")</f>
        <v/>
      </c>
      <c r="L1829" t="s">
        <v>25</v>
      </c>
      <c r="M1829" t="str">
        <f>IF(data[[#This Row],[MultipleLines]]="Yes",1,"")</f>
        <v/>
      </c>
      <c r="N1829" t="s">
        <v>26</v>
      </c>
      <c r="O1829" t="s">
        <v>23</v>
      </c>
      <c r="P1829">
        <f>IF(data[[#This Row],[OnlineSecurity]]="Yes",1,"")</f>
        <v>1</v>
      </c>
      <c r="Q1829" t="s">
        <v>24</v>
      </c>
      <c r="R1829" t="str">
        <f>IF(data[[#This Row],[OnlineBackup]]="Yes",1,"")</f>
        <v/>
      </c>
      <c r="S1829" t="s">
        <v>24</v>
      </c>
      <c r="T1829" t="str">
        <f>IF(data[[#This Row],[DeviceProtection]]="Yes",1,"")</f>
        <v/>
      </c>
      <c r="U1829" t="s">
        <v>24</v>
      </c>
      <c r="V1829" t="str">
        <f>IF(data[[#This Row],[TechSupport]]="Yes",1,"")</f>
        <v/>
      </c>
      <c r="W1829" t="s">
        <v>23</v>
      </c>
      <c r="X1829">
        <f>IF(data[[#This Row],[StreamingTV]]="Yes",1,"")</f>
        <v>1</v>
      </c>
      <c r="Y1829" t="s">
        <v>23</v>
      </c>
      <c r="Z1829">
        <f>IF(data[[#This Row],[StreamingMovies]]="Yes",1,"")</f>
        <v>1</v>
      </c>
      <c r="AA1829" t="s">
        <v>27</v>
      </c>
      <c r="AB1829" t="s">
        <v>23</v>
      </c>
      <c r="AC1829" t="s">
        <v>35</v>
      </c>
      <c r="AD1829">
        <v>50.9</v>
      </c>
      <c r="AE1829">
        <v>2333.85</v>
      </c>
      <c r="AF1829">
        <v>0</v>
      </c>
      <c r="AG1829" s="2">
        <v>0</v>
      </c>
      <c r="AH1829" t="s">
        <v>24</v>
      </c>
      <c r="AI1829">
        <f t="shared" si="56"/>
        <v>0</v>
      </c>
      <c r="AJ1829">
        <f t="shared" si="57"/>
        <v>1</v>
      </c>
    </row>
    <row r="1830" spans="1:36" x14ac:dyDescent="0.35">
      <c r="A1830">
        <v>1829</v>
      </c>
      <c r="B1830" t="s">
        <v>1865</v>
      </c>
      <c r="C1830" t="s">
        <v>30</v>
      </c>
      <c r="D1830">
        <v>0</v>
      </c>
      <c r="E1830" t="s">
        <v>24</v>
      </c>
      <c r="F1830" t="s">
        <v>24</v>
      </c>
      <c r="G1830" t="str">
        <f>IF(AND(data[[#This Row],[Partner]]="Yes", data[[#This Row],[Dependents]]="Yes"), "Both", IF(data[[#This Row],[Partner]]="Yes", "Partner", IF(data[[#This Row],[Dependents]]="Yes", "Dependent", "None")))</f>
        <v>None</v>
      </c>
      <c r="H1830">
        <v>42</v>
      </c>
      <c r="I1830" s="1">
        <f>data[[#This Row],[Tenure]]/12</f>
        <v>3.5</v>
      </c>
      <c r="J1830" t="s">
        <v>23</v>
      </c>
      <c r="K1830">
        <f>IF(data[[#This Row],[PhoneService]]="Yes",1,"")</f>
        <v>1</v>
      </c>
      <c r="L1830" t="s">
        <v>23</v>
      </c>
      <c r="M1830">
        <f>IF(data[[#This Row],[MultipleLines]]="Yes",1,"")</f>
        <v>1</v>
      </c>
      <c r="N1830" t="s">
        <v>24</v>
      </c>
      <c r="O1830" t="s">
        <v>46</v>
      </c>
      <c r="P1830" t="str">
        <f>IF(data[[#This Row],[OnlineSecurity]]="Yes",1,"")</f>
        <v/>
      </c>
      <c r="Q1830" t="s">
        <v>46</v>
      </c>
      <c r="R1830" t="str">
        <f>IF(data[[#This Row],[OnlineBackup]]="Yes",1,"")</f>
        <v/>
      </c>
      <c r="S1830" t="s">
        <v>46</v>
      </c>
      <c r="T1830" t="str">
        <f>IF(data[[#This Row],[DeviceProtection]]="Yes",1,"")</f>
        <v/>
      </c>
      <c r="U1830" t="s">
        <v>46</v>
      </c>
      <c r="V1830" t="str">
        <f>IF(data[[#This Row],[TechSupport]]="Yes",1,"")</f>
        <v/>
      </c>
      <c r="W1830" t="s">
        <v>46</v>
      </c>
      <c r="X1830" t="str">
        <f>IF(data[[#This Row],[StreamingTV]]="Yes",1,"")</f>
        <v/>
      </c>
      <c r="Y1830" t="s">
        <v>46</v>
      </c>
      <c r="Z1830" t="str">
        <f>IF(data[[#This Row],[StreamingMovies]]="Yes",1,"")</f>
        <v/>
      </c>
      <c r="AA1830" t="s">
        <v>31</v>
      </c>
      <c r="AB1830" t="s">
        <v>24</v>
      </c>
      <c r="AC1830" t="s">
        <v>28</v>
      </c>
      <c r="AD1830">
        <v>25.05</v>
      </c>
      <c r="AE1830">
        <v>949.85</v>
      </c>
      <c r="AF1830">
        <v>4</v>
      </c>
      <c r="AG1830" s="2">
        <v>0</v>
      </c>
      <c r="AH1830" t="s">
        <v>24</v>
      </c>
      <c r="AI1830">
        <f t="shared" si="56"/>
        <v>0</v>
      </c>
      <c r="AJ1830">
        <f t="shared" si="57"/>
        <v>1</v>
      </c>
    </row>
    <row r="1831" spans="1:36" x14ac:dyDescent="0.35">
      <c r="A1831">
        <v>1830</v>
      </c>
      <c r="B1831" t="s">
        <v>1866</v>
      </c>
      <c r="C1831" t="s">
        <v>30</v>
      </c>
      <c r="D1831">
        <v>0</v>
      </c>
      <c r="E1831" t="s">
        <v>24</v>
      </c>
      <c r="F1831" t="s">
        <v>24</v>
      </c>
      <c r="G1831" t="str">
        <f>IF(AND(data[[#This Row],[Partner]]="Yes", data[[#This Row],[Dependents]]="Yes"), "Both", IF(data[[#This Row],[Partner]]="Yes", "Partner", IF(data[[#This Row],[Dependents]]="Yes", "Dependent", "None")))</f>
        <v>None</v>
      </c>
      <c r="H1831">
        <v>8</v>
      </c>
      <c r="I1831" s="1">
        <f>data[[#This Row],[Tenure]]/12</f>
        <v>0.66666666666666663</v>
      </c>
      <c r="J1831" t="s">
        <v>23</v>
      </c>
      <c r="K1831">
        <f>IF(data[[#This Row],[PhoneService]]="Yes",1,"")</f>
        <v>1</v>
      </c>
      <c r="L1831" t="s">
        <v>23</v>
      </c>
      <c r="M1831">
        <f>IF(data[[#This Row],[MultipleLines]]="Yes",1,"")</f>
        <v>1</v>
      </c>
      <c r="N1831" t="s">
        <v>37</v>
      </c>
      <c r="O1831" t="s">
        <v>24</v>
      </c>
      <c r="P1831" t="str">
        <f>IF(data[[#This Row],[OnlineSecurity]]="Yes",1,"")</f>
        <v/>
      </c>
      <c r="Q1831" t="s">
        <v>24</v>
      </c>
      <c r="R1831" t="str">
        <f>IF(data[[#This Row],[OnlineBackup]]="Yes",1,"")</f>
        <v/>
      </c>
      <c r="S1831" t="s">
        <v>24</v>
      </c>
      <c r="T1831" t="str">
        <f>IF(data[[#This Row],[DeviceProtection]]="Yes",1,"")</f>
        <v/>
      </c>
      <c r="U1831" t="s">
        <v>24</v>
      </c>
      <c r="V1831" t="str">
        <f>IF(data[[#This Row],[TechSupport]]="Yes",1,"")</f>
        <v/>
      </c>
      <c r="W1831" t="s">
        <v>24</v>
      </c>
      <c r="X1831" t="str">
        <f>IF(data[[#This Row],[StreamingTV]]="Yes",1,"")</f>
        <v/>
      </c>
      <c r="Y1831" t="s">
        <v>24</v>
      </c>
      <c r="Z1831" t="str">
        <f>IF(data[[#This Row],[StreamingMovies]]="Yes",1,"")</f>
        <v/>
      </c>
      <c r="AA1831" t="s">
        <v>27</v>
      </c>
      <c r="AB1831" t="s">
        <v>23</v>
      </c>
      <c r="AC1831" t="s">
        <v>28</v>
      </c>
      <c r="AD1831">
        <v>74.849999999999994</v>
      </c>
      <c r="AE1831">
        <v>572.45000000000005</v>
      </c>
      <c r="AF1831">
        <v>0</v>
      </c>
      <c r="AG1831" s="2">
        <v>0</v>
      </c>
      <c r="AH1831" t="s">
        <v>24</v>
      </c>
      <c r="AI1831">
        <f t="shared" si="56"/>
        <v>0</v>
      </c>
      <c r="AJ1831">
        <f t="shared" si="57"/>
        <v>1</v>
      </c>
    </row>
    <row r="1832" spans="1:36" x14ac:dyDescent="0.35">
      <c r="A1832">
        <v>1831</v>
      </c>
      <c r="B1832" t="s">
        <v>1867</v>
      </c>
      <c r="C1832" t="s">
        <v>30</v>
      </c>
      <c r="D1832">
        <v>0</v>
      </c>
      <c r="E1832" t="s">
        <v>24</v>
      </c>
      <c r="F1832" t="s">
        <v>23</v>
      </c>
      <c r="G1832" t="str">
        <f>IF(AND(data[[#This Row],[Partner]]="Yes", data[[#This Row],[Dependents]]="Yes"), "Both", IF(data[[#This Row],[Partner]]="Yes", "Partner", IF(data[[#This Row],[Dependents]]="Yes", "Dependent", "None")))</f>
        <v>Dependent</v>
      </c>
      <c r="H1832">
        <v>32</v>
      </c>
      <c r="I1832" s="1">
        <f>data[[#This Row],[Tenure]]/12</f>
        <v>2.6666666666666665</v>
      </c>
      <c r="J1832" t="s">
        <v>23</v>
      </c>
      <c r="K1832">
        <f>IF(data[[#This Row],[PhoneService]]="Yes",1,"")</f>
        <v>1</v>
      </c>
      <c r="L1832" t="s">
        <v>24</v>
      </c>
      <c r="M1832" t="str">
        <f>IF(data[[#This Row],[MultipleLines]]="Yes",1,"")</f>
        <v/>
      </c>
      <c r="N1832" t="s">
        <v>24</v>
      </c>
      <c r="O1832" t="s">
        <v>46</v>
      </c>
      <c r="P1832" t="str">
        <f>IF(data[[#This Row],[OnlineSecurity]]="Yes",1,"")</f>
        <v/>
      </c>
      <c r="Q1832" t="s">
        <v>46</v>
      </c>
      <c r="R1832" t="str">
        <f>IF(data[[#This Row],[OnlineBackup]]="Yes",1,"")</f>
        <v/>
      </c>
      <c r="S1832" t="s">
        <v>46</v>
      </c>
      <c r="T1832" t="str">
        <f>IF(data[[#This Row],[DeviceProtection]]="Yes",1,"")</f>
        <v/>
      </c>
      <c r="U1832" t="s">
        <v>46</v>
      </c>
      <c r="V1832" t="str">
        <f>IF(data[[#This Row],[TechSupport]]="Yes",1,"")</f>
        <v/>
      </c>
      <c r="W1832" t="s">
        <v>46</v>
      </c>
      <c r="X1832" t="str">
        <f>IF(data[[#This Row],[StreamingTV]]="Yes",1,"")</f>
        <v/>
      </c>
      <c r="Y1832" t="s">
        <v>46</v>
      </c>
      <c r="Z1832" t="str">
        <f>IF(data[[#This Row],[StreamingMovies]]="Yes",1,"")</f>
        <v/>
      </c>
      <c r="AA1832" t="s">
        <v>47</v>
      </c>
      <c r="AB1832" t="s">
        <v>24</v>
      </c>
      <c r="AC1832" t="s">
        <v>32</v>
      </c>
      <c r="AD1832">
        <v>20.5</v>
      </c>
      <c r="AE1832">
        <v>696.8</v>
      </c>
      <c r="AF1832">
        <v>0</v>
      </c>
      <c r="AG1832" s="2">
        <v>0</v>
      </c>
      <c r="AH1832" t="s">
        <v>24</v>
      </c>
      <c r="AI1832">
        <f t="shared" si="56"/>
        <v>0</v>
      </c>
      <c r="AJ1832">
        <f t="shared" si="57"/>
        <v>1</v>
      </c>
    </row>
    <row r="1833" spans="1:36" x14ac:dyDescent="0.35">
      <c r="A1833">
        <v>1832</v>
      </c>
      <c r="B1833" t="s">
        <v>1868</v>
      </c>
      <c r="C1833" t="s">
        <v>22</v>
      </c>
      <c r="D1833">
        <v>1</v>
      </c>
      <c r="E1833" t="s">
        <v>23</v>
      </c>
      <c r="F1833" t="s">
        <v>24</v>
      </c>
      <c r="G1833" t="str">
        <f>IF(AND(data[[#This Row],[Partner]]="Yes", data[[#This Row],[Dependents]]="Yes"), "Both", IF(data[[#This Row],[Partner]]="Yes", "Partner", IF(data[[#This Row],[Dependents]]="Yes", "Dependent", "None")))</f>
        <v>Partner</v>
      </c>
      <c r="H1833">
        <v>22</v>
      </c>
      <c r="I1833" s="1">
        <f>data[[#This Row],[Tenure]]/12</f>
        <v>1.8333333333333333</v>
      </c>
      <c r="J1833" t="s">
        <v>23</v>
      </c>
      <c r="K1833">
        <f>IF(data[[#This Row],[PhoneService]]="Yes",1,"")</f>
        <v>1</v>
      </c>
      <c r="L1833" t="s">
        <v>23</v>
      </c>
      <c r="M1833">
        <f>IF(data[[#This Row],[MultipleLines]]="Yes",1,"")</f>
        <v>1</v>
      </c>
      <c r="N1833" t="s">
        <v>26</v>
      </c>
      <c r="O1833" t="s">
        <v>23</v>
      </c>
      <c r="P1833">
        <f>IF(data[[#This Row],[OnlineSecurity]]="Yes",1,"")</f>
        <v>1</v>
      </c>
      <c r="Q1833" t="s">
        <v>23</v>
      </c>
      <c r="R1833">
        <f>IF(data[[#This Row],[OnlineBackup]]="Yes",1,"")</f>
        <v>1</v>
      </c>
      <c r="S1833" t="s">
        <v>24</v>
      </c>
      <c r="T1833" t="str">
        <f>IF(data[[#This Row],[DeviceProtection]]="Yes",1,"")</f>
        <v/>
      </c>
      <c r="U1833" t="s">
        <v>23</v>
      </c>
      <c r="V1833">
        <f>IF(data[[#This Row],[TechSupport]]="Yes",1,"")</f>
        <v>1</v>
      </c>
      <c r="W1833" t="s">
        <v>24</v>
      </c>
      <c r="X1833" t="str">
        <f>IF(data[[#This Row],[StreamingTV]]="Yes",1,"")</f>
        <v/>
      </c>
      <c r="Y1833" t="s">
        <v>24</v>
      </c>
      <c r="Z1833" t="str">
        <f>IF(data[[#This Row],[StreamingMovies]]="Yes",1,"")</f>
        <v/>
      </c>
      <c r="AA1833" t="s">
        <v>27</v>
      </c>
      <c r="AB1833" t="s">
        <v>23</v>
      </c>
      <c r="AC1833" t="s">
        <v>32</v>
      </c>
      <c r="AD1833">
        <v>63.55</v>
      </c>
      <c r="AE1833">
        <v>1381.8</v>
      </c>
      <c r="AF1833">
        <v>0</v>
      </c>
      <c r="AG1833" s="2">
        <v>0</v>
      </c>
      <c r="AH1833" t="s">
        <v>24</v>
      </c>
      <c r="AI1833">
        <f t="shared" si="56"/>
        <v>0</v>
      </c>
      <c r="AJ1833">
        <f t="shared" si="57"/>
        <v>1</v>
      </c>
    </row>
    <row r="1834" spans="1:36" x14ac:dyDescent="0.35">
      <c r="A1834">
        <v>1833</v>
      </c>
      <c r="B1834" t="s">
        <v>1869</v>
      </c>
      <c r="C1834" t="s">
        <v>30</v>
      </c>
      <c r="D1834">
        <v>1</v>
      </c>
      <c r="E1834" t="s">
        <v>23</v>
      </c>
      <c r="F1834" t="s">
        <v>24</v>
      </c>
      <c r="G1834" t="str">
        <f>IF(AND(data[[#This Row],[Partner]]="Yes", data[[#This Row],[Dependents]]="Yes"), "Both", IF(data[[#This Row],[Partner]]="Yes", "Partner", IF(data[[#This Row],[Dependents]]="Yes", "Dependent", "None")))</f>
        <v>Partner</v>
      </c>
      <c r="H1834">
        <v>57</v>
      </c>
      <c r="I1834" s="1">
        <f>data[[#This Row],[Tenure]]/12</f>
        <v>4.75</v>
      </c>
      <c r="J1834" t="s">
        <v>24</v>
      </c>
      <c r="K1834" t="str">
        <f>IF(data[[#This Row],[PhoneService]]="Yes",1,"")</f>
        <v/>
      </c>
      <c r="L1834" t="s">
        <v>25</v>
      </c>
      <c r="M1834" t="str">
        <f>IF(data[[#This Row],[MultipleLines]]="Yes",1,"")</f>
        <v/>
      </c>
      <c r="N1834" t="s">
        <v>26</v>
      </c>
      <c r="O1834" t="s">
        <v>24</v>
      </c>
      <c r="P1834" t="str">
        <f>IF(data[[#This Row],[OnlineSecurity]]="Yes",1,"")</f>
        <v/>
      </c>
      <c r="Q1834" t="s">
        <v>24</v>
      </c>
      <c r="R1834" t="str">
        <f>IF(data[[#This Row],[OnlineBackup]]="Yes",1,"")</f>
        <v/>
      </c>
      <c r="S1834" t="s">
        <v>24</v>
      </c>
      <c r="T1834" t="str">
        <f>IF(data[[#This Row],[DeviceProtection]]="Yes",1,"")</f>
        <v/>
      </c>
      <c r="U1834" t="s">
        <v>24</v>
      </c>
      <c r="V1834" t="str">
        <f>IF(data[[#This Row],[TechSupport]]="Yes",1,"")</f>
        <v/>
      </c>
      <c r="W1834" t="s">
        <v>23</v>
      </c>
      <c r="X1834">
        <f>IF(data[[#This Row],[StreamingTV]]="Yes",1,"")</f>
        <v>1</v>
      </c>
      <c r="Y1834" t="s">
        <v>23</v>
      </c>
      <c r="Z1834">
        <f>IF(data[[#This Row],[StreamingMovies]]="Yes",1,"")</f>
        <v>1</v>
      </c>
      <c r="AA1834" t="s">
        <v>27</v>
      </c>
      <c r="AB1834" t="s">
        <v>23</v>
      </c>
      <c r="AC1834" t="s">
        <v>28</v>
      </c>
      <c r="AD1834">
        <v>44.85</v>
      </c>
      <c r="AE1834">
        <v>2572.9499999999998</v>
      </c>
      <c r="AF1834">
        <v>0</v>
      </c>
      <c r="AG1834" s="2">
        <v>4</v>
      </c>
      <c r="AH1834" t="s">
        <v>23</v>
      </c>
      <c r="AI1834">
        <f t="shared" si="56"/>
        <v>1</v>
      </c>
      <c r="AJ1834" t="str">
        <f t="shared" si="57"/>
        <v/>
      </c>
    </row>
    <row r="1835" spans="1:36" x14ac:dyDescent="0.35">
      <c r="A1835">
        <v>1834</v>
      </c>
      <c r="B1835" t="s">
        <v>1870</v>
      </c>
      <c r="C1835" t="s">
        <v>30</v>
      </c>
      <c r="D1835">
        <v>0</v>
      </c>
      <c r="E1835" t="s">
        <v>24</v>
      </c>
      <c r="F1835" t="s">
        <v>24</v>
      </c>
      <c r="G1835" t="str">
        <f>IF(AND(data[[#This Row],[Partner]]="Yes", data[[#This Row],[Dependents]]="Yes"), "Both", IF(data[[#This Row],[Partner]]="Yes", "Partner", IF(data[[#This Row],[Dependents]]="Yes", "Dependent", "None")))</f>
        <v>None</v>
      </c>
      <c r="H1835">
        <v>1</v>
      </c>
      <c r="I1835" s="1">
        <f>data[[#This Row],[Tenure]]/12</f>
        <v>8.3333333333333329E-2</v>
      </c>
      <c r="J1835" t="s">
        <v>23</v>
      </c>
      <c r="K1835">
        <f>IF(data[[#This Row],[PhoneService]]="Yes",1,"")</f>
        <v>1</v>
      </c>
      <c r="L1835" t="s">
        <v>24</v>
      </c>
      <c r="M1835" t="str">
        <f>IF(data[[#This Row],[MultipleLines]]="Yes",1,"")</f>
        <v/>
      </c>
      <c r="N1835" t="s">
        <v>26</v>
      </c>
      <c r="O1835" t="s">
        <v>23</v>
      </c>
      <c r="P1835">
        <f>IF(data[[#This Row],[OnlineSecurity]]="Yes",1,"")</f>
        <v>1</v>
      </c>
      <c r="Q1835" t="s">
        <v>24</v>
      </c>
      <c r="R1835" t="str">
        <f>IF(data[[#This Row],[OnlineBackup]]="Yes",1,"")</f>
        <v/>
      </c>
      <c r="S1835" t="s">
        <v>24</v>
      </c>
      <c r="T1835" t="str">
        <f>IF(data[[#This Row],[DeviceProtection]]="Yes",1,"")</f>
        <v/>
      </c>
      <c r="U1835" t="s">
        <v>24</v>
      </c>
      <c r="V1835" t="str">
        <f>IF(data[[#This Row],[TechSupport]]="Yes",1,"")</f>
        <v/>
      </c>
      <c r="W1835" t="s">
        <v>24</v>
      </c>
      <c r="X1835" t="str">
        <f>IF(data[[#This Row],[StreamingTV]]="Yes",1,"")</f>
        <v/>
      </c>
      <c r="Y1835" t="s">
        <v>24</v>
      </c>
      <c r="Z1835" t="str">
        <f>IF(data[[#This Row],[StreamingMovies]]="Yes",1,"")</f>
        <v/>
      </c>
      <c r="AA1835" t="s">
        <v>27</v>
      </c>
      <c r="AB1835" t="s">
        <v>24</v>
      </c>
      <c r="AC1835" t="s">
        <v>28</v>
      </c>
      <c r="AD1835">
        <v>47.95</v>
      </c>
      <c r="AE1835">
        <v>47.95</v>
      </c>
      <c r="AF1835">
        <v>0</v>
      </c>
      <c r="AG1835" s="2">
        <v>0</v>
      </c>
      <c r="AH1835" t="s">
        <v>24</v>
      </c>
      <c r="AI1835">
        <f t="shared" si="56"/>
        <v>0</v>
      </c>
      <c r="AJ1835">
        <f t="shared" si="57"/>
        <v>1</v>
      </c>
    </row>
    <row r="1836" spans="1:36" x14ac:dyDescent="0.35">
      <c r="A1836">
        <v>1835</v>
      </c>
      <c r="B1836" t="s">
        <v>1871</v>
      </c>
      <c r="C1836" t="s">
        <v>30</v>
      </c>
      <c r="D1836">
        <v>1</v>
      </c>
      <c r="E1836" t="s">
        <v>24</v>
      </c>
      <c r="F1836" t="s">
        <v>24</v>
      </c>
      <c r="G1836" t="str">
        <f>IF(AND(data[[#This Row],[Partner]]="Yes", data[[#This Row],[Dependents]]="Yes"), "Both", IF(data[[#This Row],[Partner]]="Yes", "Partner", IF(data[[#This Row],[Dependents]]="Yes", "Dependent", "None")))</f>
        <v>None</v>
      </c>
      <c r="H1836">
        <v>1</v>
      </c>
      <c r="I1836" s="1">
        <f>data[[#This Row],[Tenure]]/12</f>
        <v>8.3333333333333329E-2</v>
      </c>
      <c r="J1836" t="s">
        <v>23</v>
      </c>
      <c r="K1836">
        <f>IF(data[[#This Row],[PhoneService]]="Yes",1,"")</f>
        <v>1</v>
      </c>
      <c r="L1836" t="s">
        <v>24</v>
      </c>
      <c r="M1836" t="str">
        <f>IF(data[[#This Row],[MultipleLines]]="Yes",1,"")</f>
        <v/>
      </c>
      <c r="N1836" t="s">
        <v>26</v>
      </c>
      <c r="O1836" t="s">
        <v>24</v>
      </c>
      <c r="P1836" t="str">
        <f>IF(data[[#This Row],[OnlineSecurity]]="Yes",1,"")</f>
        <v/>
      </c>
      <c r="Q1836" t="s">
        <v>24</v>
      </c>
      <c r="R1836" t="str">
        <f>IF(data[[#This Row],[OnlineBackup]]="Yes",1,"")</f>
        <v/>
      </c>
      <c r="S1836" t="s">
        <v>24</v>
      </c>
      <c r="T1836" t="str">
        <f>IF(data[[#This Row],[DeviceProtection]]="Yes",1,"")</f>
        <v/>
      </c>
      <c r="U1836" t="s">
        <v>24</v>
      </c>
      <c r="V1836" t="str">
        <f>IF(data[[#This Row],[TechSupport]]="Yes",1,"")</f>
        <v/>
      </c>
      <c r="W1836" t="s">
        <v>24</v>
      </c>
      <c r="X1836" t="str">
        <f>IF(data[[#This Row],[StreamingTV]]="Yes",1,"")</f>
        <v/>
      </c>
      <c r="Y1836" t="s">
        <v>24</v>
      </c>
      <c r="Z1836" t="str">
        <f>IF(data[[#This Row],[StreamingMovies]]="Yes",1,"")</f>
        <v/>
      </c>
      <c r="AA1836" t="s">
        <v>27</v>
      </c>
      <c r="AB1836" t="s">
        <v>24</v>
      </c>
      <c r="AC1836" t="s">
        <v>28</v>
      </c>
      <c r="AD1836">
        <v>45.1</v>
      </c>
      <c r="AE1836">
        <v>45.1</v>
      </c>
      <c r="AF1836">
        <v>0</v>
      </c>
      <c r="AG1836" s="2">
        <v>0</v>
      </c>
      <c r="AH1836" t="s">
        <v>23</v>
      </c>
      <c r="AI1836">
        <f t="shared" si="56"/>
        <v>1</v>
      </c>
      <c r="AJ1836" t="str">
        <f t="shared" si="57"/>
        <v/>
      </c>
    </row>
    <row r="1837" spans="1:36" x14ac:dyDescent="0.35">
      <c r="A1837">
        <v>1836</v>
      </c>
      <c r="B1837" t="s">
        <v>1872</v>
      </c>
      <c r="C1837" t="s">
        <v>22</v>
      </c>
      <c r="D1837">
        <v>0</v>
      </c>
      <c r="E1837" t="s">
        <v>23</v>
      </c>
      <c r="F1837" t="s">
        <v>24</v>
      </c>
      <c r="G1837" t="str">
        <f>IF(AND(data[[#This Row],[Partner]]="Yes", data[[#This Row],[Dependents]]="Yes"), "Both", IF(data[[#This Row],[Partner]]="Yes", "Partner", IF(data[[#This Row],[Dependents]]="Yes", "Dependent", "None")))</f>
        <v>Partner</v>
      </c>
      <c r="H1837">
        <v>1</v>
      </c>
      <c r="I1837" s="1">
        <f>data[[#This Row],[Tenure]]/12</f>
        <v>8.3333333333333329E-2</v>
      </c>
      <c r="J1837" t="s">
        <v>23</v>
      </c>
      <c r="K1837">
        <f>IF(data[[#This Row],[PhoneService]]="Yes",1,"")</f>
        <v>1</v>
      </c>
      <c r="L1837" t="s">
        <v>24</v>
      </c>
      <c r="M1837" t="str">
        <f>IF(data[[#This Row],[MultipleLines]]="Yes",1,"")</f>
        <v/>
      </c>
      <c r="N1837" t="s">
        <v>26</v>
      </c>
      <c r="O1837" t="s">
        <v>24</v>
      </c>
      <c r="P1837" t="str">
        <f>IF(data[[#This Row],[OnlineSecurity]]="Yes",1,"")</f>
        <v/>
      </c>
      <c r="Q1837" t="s">
        <v>24</v>
      </c>
      <c r="R1837" t="str">
        <f>IF(data[[#This Row],[OnlineBackup]]="Yes",1,"")</f>
        <v/>
      </c>
      <c r="S1837" t="s">
        <v>24</v>
      </c>
      <c r="T1837" t="str">
        <f>IF(data[[#This Row],[DeviceProtection]]="Yes",1,"")</f>
        <v/>
      </c>
      <c r="U1837" t="s">
        <v>24</v>
      </c>
      <c r="V1837" t="str">
        <f>IF(data[[#This Row],[TechSupport]]="Yes",1,"")</f>
        <v/>
      </c>
      <c r="W1837" t="s">
        <v>24</v>
      </c>
      <c r="X1837" t="str">
        <f>IF(data[[#This Row],[StreamingTV]]="Yes",1,"")</f>
        <v/>
      </c>
      <c r="Y1837" t="s">
        <v>24</v>
      </c>
      <c r="Z1837" t="str">
        <f>IF(data[[#This Row],[StreamingMovies]]="Yes",1,"")</f>
        <v/>
      </c>
      <c r="AA1837" t="s">
        <v>27</v>
      </c>
      <c r="AB1837" t="s">
        <v>23</v>
      </c>
      <c r="AC1837" t="s">
        <v>28</v>
      </c>
      <c r="AD1837">
        <v>45</v>
      </c>
      <c r="AE1837">
        <v>45</v>
      </c>
      <c r="AF1837">
        <v>0</v>
      </c>
      <c r="AG1837" s="2">
        <v>0</v>
      </c>
      <c r="AH1837" t="s">
        <v>24</v>
      </c>
      <c r="AI1837">
        <f t="shared" si="56"/>
        <v>0</v>
      </c>
      <c r="AJ1837">
        <f t="shared" si="57"/>
        <v>1</v>
      </c>
    </row>
    <row r="1838" spans="1:36" x14ac:dyDescent="0.35">
      <c r="A1838">
        <v>1837</v>
      </c>
      <c r="B1838" t="s">
        <v>1873</v>
      </c>
      <c r="C1838" t="s">
        <v>30</v>
      </c>
      <c r="D1838">
        <v>0</v>
      </c>
      <c r="E1838" t="s">
        <v>24</v>
      </c>
      <c r="F1838" t="s">
        <v>24</v>
      </c>
      <c r="G1838" t="str">
        <f>IF(AND(data[[#This Row],[Partner]]="Yes", data[[#This Row],[Dependents]]="Yes"), "Both", IF(data[[#This Row],[Partner]]="Yes", "Partner", IF(data[[#This Row],[Dependents]]="Yes", "Dependent", "None")))</f>
        <v>None</v>
      </c>
      <c r="H1838">
        <v>24</v>
      </c>
      <c r="I1838" s="1">
        <f>data[[#This Row],[Tenure]]/12</f>
        <v>2</v>
      </c>
      <c r="J1838" t="s">
        <v>23</v>
      </c>
      <c r="K1838">
        <f>IF(data[[#This Row],[PhoneService]]="Yes",1,"")</f>
        <v>1</v>
      </c>
      <c r="L1838" t="s">
        <v>24</v>
      </c>
      <c r="M1838" t="str">
        <f>IF(data[[#This Row],[MultipleLines]]="Yes",1,"")</f>
        <v/>
      </c>
      <c r="N1838" t="s">
        <v>37</v>
      </c>
      <c r="O1838" t="s">
        <v>24</v>
      </c>
      <c r="P1838" t="str">
        <f>IF(data[[#This Row],[OnlineSecurity]]="Yes",1,"")</f>
        <v/>
      </c>
      <c r="Q1838" t="s">
        <v>24</v>
      </c>
      <c r="R1838" t="str">
        <f>IF(data[[#This Row],[OnlineBackup]]="Yes",1,"")</f>
        <v/>
      </c>
      <c r="S1838" t="s">
        <v>24</v>
      </c>
      <c r="T1838" t="str">
        <f>IF(data[[#This Row],[DeviceProtection]]="Yes",1,"")</f>
        <v/>
      </c>
      <c r="U1838" t="s">
        <v>23</v>
      </c>
      <c r="V1838">
        <f>IF(data[[#This Row],[TechSupport]]="Yes",1,"")</f>
        <v>1</v>
      </c>
      <c r="W1838" t="s">
        <v>23</v>
      </c>
      <c r="X1838">
        <f>IF(data[[#This Row],[StreamingTV]]="Yes",1,"")</f>
        <v>1</v>
      </c>
      <c r="Y1838" t="s">
        <v>23</v>
      </c>
      <c r="Z1838">
        <f>IF(data[[#This Row],[StreamingMovies]]="Yes",1,"")</f>
        <v>1</v>
      </c>
      <c r="AA1838" t="s">
        <v>27</v>
      </c>
      <c r="AB1838" t="s">
        <v>23</v>
      </c>
      <c r="AC1838" t="s">
        <v>28</v>
      </c>
      <c r="AD1838">
        <v>96</v>
      </c>
      <c r="AE1838">
        <v>2122.4499999999998</v>
      </c>
      <c r="AF1838">
        <v>0</v>
      </c>
      <c r="AG1838" s="2">
        <v>2</v>
      </c>
      <c r="AH1838" t="s">
        <v>23</v>
      </c>
      <c r="AI1838">
        <f t="shared" si="56"/>
        <v>1</v>
      </c>
      <c r="AJ1838" t="str">
        <f t="shared" si="57"/>
        <v/>
      </c>
    </row>
    <row r="1839" spans="1:36" x14ac:dyDescent="0.35">
      <c r="A1839">
        <v>1838</v>
      </c>
      <c r="B1839" t="s">
        <v>1874</v>
      </c>
      <c r="C1839" t="s">
        <v>30</v>
      </c>
      <c r="D1839">
        <v>0</v>
      </c>
      <c r="E1839" t="s">
        <v>24</v>
      </c>
      <c r="F1839" t="s">
        <v>24</v>
      </c>
      <c r="G1839" t="str">
        <f>IF(AND(data[[#This Row],[Partner]]="Yes", data[[#This Row],[Dependents]]="Yes"), "Both", IF(data[[#This Row],[Partner]]="Yes", "Partner", IF(data[[#This Row],[Dependents]]="Yes", "Dependent", "None")))</f>
        <v>None</v>
      </c>
      <c r="H1839">
        <v>1</v>
      </c>
      <c r="I1839" s="1">
        <f>data[[#This Row],[Tenure]]/12</f>
        <v>8.3333333333333329E-2</v>
      </c>
      <c r="J1839" t="s">
        <v>23</v>
      </c>
      <c r="K1839">
        <f>IF(data[[#This Row],[PhoneService]]="Yes",1,"")</f>
        <v>1</v>
      </c>
      <c r="L1839" t="s">
        <v>24</v>
      </c>
      <c r="M1839" t="str">
        <f>IF(data[[#This Row],[MultipleLines]]="Yes",1,"")</f>
        <v/>
      </c>
      <c r="N1839" t="s">
        <v>24</v>
      </c>
      <c r="O1839" t="s">
        <v>46</v>
      </c>
      <c r="P1839" t="str">
        <f>IF(data[[#This Row],[OnlineSecurity]]="Yes",1,"")</f>
        <v/>
      </c>
      <c r="Q1839" t="s">
        <v>46</v>
      </c>
      <c r="R1839" t="str">
        <f>IF(data[[#This Row],[OnlineBackup]]="Yes",1,"")</f>
        <v/>
      </c>
      <c r="S1839" t="s">
        <v>46</v>
      </c>
      <c r="T1839" t="str">
        <f>IF(data[[#This Row],[DeviceProtection]]="Yes",1,"")</f>
        <v/>
      </c>
      <c r="U1839" t="s">
        <v>46</v>
      </c>
      <c r="V1839" t="str">
        <f>IF(data[[#This Row],[TechSupport]]="Yes",1,"")</f>
        <v/>
      </c>
      <c r="W1839" t="s">
        <v>46</v>
      </c>
      <c r="X1839" t="str">
        <f>IF(data[[#This Row],[StreamingTV]]="Yes",1,"")</f>
        <v/>
      </c>
      <c r="Y1839" t="s">
        <v>46</v>
      </c>
      <c r="Z1839" t="str">
        <f>IF(data[[#This Row],[StreamingMovies]]="Yes",1,"")</f>
        <v/>
      </c>
      <c r="AA1839" t="s">
        <v>27</v>
      </c>
      <c r="AB1839" t="s">
        <v>24</v>
      </c>
      <c r="AC1839" t="s">
        <v>35</v>
      </c>
      <c r="AD1839">
        <v>20.05</v>
      </c>
      <c r="AE1839">
        <v>20.05</v>
      </c>
      <c r="AF1839">
        <v>0</v>
      </c>
      <c r="AG1839" s="2">
        <v>0</v>
      </c>
      <c r="AH1839" t="s">
        <v>23</v>
      </c>
      <c r="AI1839">
        <f t="shared" si="56"/>
        <v>1</v>
      </c>
      <c r="AJ1839" t="str">
        <f t="shared" si="57"/>
        <v/>
      </c>
    </row>
    <row r="1840" spans="1:36" x14ac:dyDescent="0.35">
      <c r="A1840">
        <v>1839</v>
      </c>
      <c r="B1840" t="s">
        <v>1875</v>
      </c>
      <c r="C1840" t="s">
        <v>30</v>
      </c>
      <c r="D1840">
        <v>1</v>
      </c>
      <c r="E1840" t="s">
        <v>24</v>
      </c>
      <c r="F1840" t="s">
        <v>24</v>
      </c>
      <c r="G1840" t="str">
        <f>IF(AND(data[[#This Row],[Partner]]="Yes", data[[#This Row],[Dependents]]="Yes"), "Both", IF(data[[#This Row],[Partner]]="Yes", "Partner", IF(data[[#This Row],[Dependents]]="Yes", "Dependent", "None")))</f>
        <v>None</v>
      </c>
      <c r="H1840">
        <v>54</v>
      </c>
      <c r="I1840" s="1">
        <f>data[[#This Row],[Tenure]]/12</f>
        <v>4.5</v>
      </c>
      <c r="J1840" t="s">
        <v>23</v>
      </c>
      <c r="K1840">
        <f>IF(data[[#This Row],[PhoneService]]="Yes",1,"")</f>
        <v>1</v>
      </c>
      <c r="L1840" t="s">
        <v>23</v>
      </c>
      <c r="M1840">
        <f>IF(data[[#This Row],[MultipleLines]]="Yes",1,"")</f>
        <v>1</v>
      </c>
      <c r="N1840" t="s">
        <v>37</v>
      </c>
      <c r="O1840" t="s">
        <v>24</v>
      </c>
      <c r="P1840" t="str">
        <f>IF(data[[#This Row],[OnlineSecurity]]="Yes",1,"")</f>
        <v/>
      </c>
      <c r="Q1840" t="s">
        <v>23</v>
      </c>
      <c r="R1840">
        <f>IF(data[[#This Row],[OnlineBackup]]="Yes",1,"")</f>
        <v>1</v>
      </c>
      <c r="S1840" t="s">
        <v>24</v>
      </c>
      <c r="T1840" t="str">
        <f>IF(data[[#This Row],[DeviceProtection]]="Yes",1,"")</f>
        <v/>
      </c>
      <c r="U1840" t="s">
        <v>24</v>
      </c>
      <c r="V1840" t="str">
        <f>IF(data[[#This Row],[TechSupport]]="Yes",1,"")</f>
        <v/>
      </c>
      <c r="W1840" t="s">
        <v>24</v>
      </c>
      <c r="X1840" t="str">
        <f>IF(data[[#This Row],[StreamingTV]]="Yes",1,"")</f>
        <v/>
      </c>
      <c r="Y1840" t="s">
        <v>23</v>
      </c>
      <c r="Z1840">
        <f>IF(data[[#This Row],[StreamingMovies]]="Yes",1,"")</f>
        <v>1</v>
      </c>
      <c r="AA1840" t="s">
        <v>27</v>
      </c>
      <c r="AB1840" t="s">
        <v>23</v>
      </c>
      <c r="AC1840" t="s">
        <v>28</v>
      </c>
      <c r="AD1840">
        <v>90.05</v>
      </c>
      <c r="AE1840">
        <v>4931.8</v>
      </c>
      <c r="AF1840">
        <v>0</v>
      </c>
      <c r="AG1840" s="2">
        <v>0</v>
      </c>
      <c r="AH1840" t="s">
        <v>24</v>
      </c>
      <c r="AI1840">
        <f t="shared" si="56"/>
        <v>0</v>
      </c>
      <c r="AJ1840">
        <f t="shared" si="57"/>
        <v>1</v>
      </c>
    </row>
    <row r="1841" spans="1:36" x14ac:dyDescent="0.35">
      <c r="A1841">
        <v>1840</v>
      </c>
      <c r="B1841" t="s">
        <v>1876</v>
      </c>
      <c r="C1841" t="s">
        <v>22</v>
      </c>
      <c r="D1841">
        <v>0</v>
      </c>
      <c r="E1841" t="s">
        <v>24</v>
      </c>
      <c r="F1841" t="s">
        <v>24</v>
      </c>
      <c r="G1841" t="str">
        <f>IF(AND(data[[#This Row],[Partner]]="Yes", data[[#This Row],[Dependents]]="Yes"), "Both", IF(data[[#This Row],[Partner]]="Yes", "Partner", IF(data[[#This Row],[Dependents]]="Yes", "Dependent", "None")))</f>
        <v>None</v>
      </c>
      <c r="H1841">
        <v>4</v>
      </c>
      <c r="I1841" s="1">
        <f>data[[#This Row],[Tenure]]/12</f>
        <v>0.33333333333333331</v>
      </c>
      <c r="J1841" t="s">
        <v>23</v>
      </c>
      <c r="K1841">
        <f>IF(data[[#This Row],[PhoneService]]="Yes",1,"")</f>
        <v>1</v>
      </c>
      <c r="L1841" t="s">
        <v>23</v>
      </c>
      <c r="M1841">
        <f>IF(data[[#This Row],[MultipleLines]]="Yes",1,"")</f>
        <v>1</v>
      </c>
      <c r="N1841" t="s">
        <v>24</v>
      </c>
      <c r="O1841" t="s">
        <v>46</v>
      </c>
      <c r="P1841" t="str">
        <f>IF(data[[#This Row],[OnlineSecurity]]="Yes",1,"")</f>
        <v/>
      </c>
      <c r="Q1841" t="s">
        <v>46</v>
      </c>
      <c r="R1841" t="str">
        <f>IF(data[[#This Row],[OnlineBackup]]="Yes",1,"")</f>
        <v/>
      </c>
      <c r="S1841" t="s">
        <v>46</v>
      </c>
      <c r="T1841" t="str">
        <f>IF(data[[#This Row],[DeviceProtection]]="Yes",1,"")</f>
        <v/>
      </c>
      <c r="U1841" t="s">
        <v>46</v>
      </c>
      <c r="V1841" t="str">
        <f>IF(data[[#This Row],[TechSupport]]="Yes",1,"")</f>
        <v/>
      </c>
      <c r="W1841" t="s">
        <v>46</v>
      </c>
      <c r="X1841" t="str">
        <f>IF(data[[#This Row],[StreamingTV]]="Yes",1,"")</f>
        <v/>
      </c>
      <c r="Y1841" t="s">
        <v>46</v>
      </c>
      <c r="Z1841" t="str">
        <f>IF(data[[#This Row],[StreamingMovies]]="Yes",1,"")</f>
        <v/>
      </c>
      <c r="AA1841" t="s">
        <v>47</v>
      </c>
      <c r="AB1841" t="s">
        <v>23</v>
      </c>
      <c r="AC1841" t="s">
        <v>40</v>
      </c>
      <c r="AD1841">
        <v>25.3</v>
      </c>
      <c r="AE1841">
        <v>116.95</v>
      </c>
      <c r="AF1841">
        <v>2</v>
      </c>
      <c r="AG1841" s="2">
        <v>0</v>
      </c>
      <c r="AH1841" t="s">
        <v>24</v>
      </c>
      <c r="AI1841">
        <f t="shared" si="56"/>
        <v>0</v>
      </c>
      <c r="AJ1841">
        <f t="shared" si="57"/>
        <v>1</v>
      </c>
    </row>
    <row r="1842" spans="1:36" x14ac:dyDescent="0.35">
      <c r="A1842">
        <v>1841</v>
      </c>
      <c r="B1842" t="s">
        <v>1877</v>
      </c>
      <c r="C1842" t="s">
        <v>30</v>
      </c>
      <c r="D1842">
        <v>0</v>
      </c>
      <c r="E1842" t="s">
        <v>23</v>
      </c>
      <c r="F1842" t="s">
        <v>23</v>
      </c>
      <c r="G1842" t="str">
        <f>IF(AND(data[[#This Row],[Partner]]="Yes", data[[#This Row],[Dependents]]="Yes"), "Both", IF(data[[#This Row],[Partner]]="Yes", "Partner", IF(data[[#This Row],[Dependents]]="Yes", "Dependent", "None")))</f>
        <v>Both</v>
      </c>
      <c r="H1842">
        <v>65</v>
      </c>
      <c r="I1842" s="1">
        <f>data[[#This Row],[Tenure]]/12</f>
        <v>5.416666666666667</v>
      </c>
      <c r="J1842" t="s">
        <v>23</v>
      </c>
      <c r="K1842">
        <f>IF(data[[#This Row],[PhoneService]]="Yes",1,"")</f>
        <v>1</v>
      </c>
      <c r="L1842" t="s">
        <v>23</v>
      </c>
      <c r="M1842">
        <f>IF(data[[#This Row],[MultipleLines]]="Yes",1,"")</f>
        <v>1</v>
      </c>
      <c r="N1842" t="s">
        <v>37</v>
      </c>
      <c r="O1842" t="s">
        <v>23</v>
      </c>
      <c r="P1842">
        <f>IF(data[[#This Row],[OnlineSecurity]]="Yes",1,"")</f>
        <v>1</v>
      </c>
      <c r="Q1842" t="s">
        <v>24</v>
      </c>
      <c r="R1842" t="str">
        <f>IF(data[[#This Row],[OnlineBackup]]="Yes",1,"")</f>
        <v/>
      </c>
      <c r="S1842" t="s">
        <v>23</v>
      </c>
      <c r="T1842">
        <f>IF(data[[#This Row],[DeviceProtection]]="Yes",1,"")</f>
        <v>1</v>
      </c>
      <c r="U1842" t="s">
        <v>23</v>
      </c>
      <c r="V1842">
        <f>IF(data[[#This Row],[TechSupport]]="Yes",1,"")</f>
        <v>1</v>
      </c>
      <c r="W1842" t="s">
        <v>23</v>
      </c>
      <c r="X1842">
        <f>IF(data[[#This Row],[StreamingTV]]="Yes",1,"")</f>
        <v>1</v>
      </c>
      <c r="Y1842" t="s">
        <v>23</v>
      </c>
      <c r="Z1842">
        <f>IF(data[[#This Row],[StreamingMovies]]="Yes",1,"")</f>
        <v>1</v>
      </c>
      <c r="AA1842" t="s">
        <v>47</v>
      </c>
      <c r="AB1842" t="s">
        <v>24</v>
      </c>
      <c r="AC1842" t="s">
        <v>35</v>
      </c>
      <c r="AD1842">
        <v>108.65</v>
      </c>
      <c r="AE1842">
        <v>6937.95</v>
      </c>
      <c r="AF1842">
        <v>0</v>
      </c>
      <c r="AG1842" s="2">
        <v>6</v>
      </c>
      <c r="AH1842" t="s">
        <v>23</v>
      </c>
      <c r="AI1842">
        <f t="shared" si="56"/>
        <v>1</v>
      </c>
      <c r="AJ1842" t="str">
        <f t="shared" si="57"/>
        <v/>
      </c>
    </row>
    <row r="1843" spans="1:36" x14ac:dyDescent="0.35">
      <c r="A1843">
        <v>1842</v>
      </c>
      <c r="B1843" t="s">
        <v>1878</v>
      </c>
      <c r="C1843" t="s">
        <v>22</v>
      </c>
      <c r="D1843">
        <v>0</v>
      </c>
      <c r="E1843" t="s">
        <v>23</v>
      </c>
      <c r="F1843" t="s">
        <v>24</v>
      </c>
      <c r="G1843" t="str">
        <f>IF(AND(data[[#This Row],[Partner]]="Yes", data[[#This Row],[Dependents]]="Yes"), "Both", IF(data[[#This Row],[Partner]]="Yes", "Partner", IF(data[[#This Row],[Dependents]]="Yes", "Dependent", "None")))</f>
        <v>Partner</v>
      </c>
      <c r="H1843">
        <v>56</v>
      </c>
      <c r="I1843" s="1">
        <f>data[[#This Row],[Tenure]]/12</f>
        <v>4.666666666666667</v>
      </c>
      <c r="J1843" t="s">
        <v>23</v>
      </c>
      <c r="K1843">
        <f>IF(data[[#This Row],[PhoneService]]="Yes",1,"")</f>
        <v>1</v>
      </c>
      <c r="L1843" t="s">
        <v>23</v>
      </c>
      <c r="M1843">
        <f>IF(data[[#This Row],[MultipleLines]]="Yes",1,"")</f>
        <v>1</v>
      </c>
      <c r="N1843" t="s">
        <v>24</v>
      </c>
      <c r="O1843" t="s">
        <v>46</v>
      </c>
      <c r="P1843" t="str">
        <f>IF(data[[#This Row],[OnlineSecurity]]="Yes",1,"")</f>
        <v/>
      </c>
      <c r="Q1843" t="s">
        <v>46</v>
      </c>
      <c r="R1843" t="str">
        <f>IF(data[[#This Row],[OnlineBackup]]="Yes",1,"")</f>
        <v/>
      </c>
      <c r="S1843" t="s">
        <v>46</v>
      </c>
      <c r="T1843" t="str">
        <f>IF(data[[#This Row],[DeviceProtection]]="Yes",1,"")</f>
        <v/>
      </c>
      <c r="U1843" t="s">
        <v>46</v>
      </c>
      <c r="V1843" t="str">
        <f>IF(data[[#This Row],[TechSupport]]="Yes",1,"")</f>
        <v/>
      </c>
      <c r="W1843" t="s">
        <v>46</v>
      </c>
      <c r="X1843" t="str">
        <f>IF(data[[#This Row],[StreamingTV]]="Yes",1,"")</f>
        <v/>
      </c>
      <c r="Y1843" t="s">
        <v>46</v>
      </c>
      <c r="Z1843" t="str">
        <f>IF(data[[#This Row],[StreamingMovies]]="Yes",1,"")</f>
        <v/>
      </c>
      <c r="AA1843" t="s">
        <v>31</v>
      </c>
      <c r="AB1843" t="s">
        <v>24</v>
      </c>
      <c r="AC1843" t="s">
        <v>28</v>
      </c>
      <c r="AD1843">
        <v>24.3</v>
      </c>
      <c r="AE1843">
        <v>1261.7</v>
      </c>
      <c r="AF1843">
        <v>0</v>
      </c>
      <c r="AG1843" s="2">
        <v>0</v>
      </c>
      <c r="AH1843" t="s">
        <v>24</v>
      </c>
      <c r="AI1843">
        <f t="shared" si="56"/>
        <v>0</v>
      </c>
      <c r="AJ1843">
        <f t="shared" si="57"/>
        <v>1</v>
      </c>
    </row>
    <row r="1844" spans="1:36" x14ac:dyDescent="0.35">
      <c r="A1844">
        <v>1843</v>
      </c>
      <c r="B1844" t="s">
        <v>1879</v>
      </c>
      <c r="C1844" t="s">
        <v>30</v>
      </c>
      <c r="D1844">
        <v>0</v>
      </c>
      <c r="E1844" t="s">
        <v>24</v>
      </c>
      <c r="F1844" t="s">
        <v>24</v>
      </c>
      <c r="G1844" t="str">
        <f>IF(AND(data[[#This Row],[Partner]]="Yes", data[[#This Row],[Dependents]]="Yes"), "Both", IF(data[[#This Row],[Partner]]="Yes", "Partner", IF(data[[#This Row],[Dependents]]="Yes", "Dependent", "None")))</f>
        <v>None</v>
      </c>
      <c r="H1844">
        <v>45</v>
      </c>
      <c r="I1844" s="1">
        <f>data[[#This Row],[Tenure]]/12</f>
        <v>3.75</v>
      </c>
      <c r="J1844" t="s">
        <v>23</v>
      </c>
      <c r="K1844">
        <f>IF(data[[#This Row],[PhoneService]]="Yes",1,"")</f>
        <v>1</v>
      </c>
      <c r="L1844" t="s">
        <v>24</v>
      </c>
      <c r="M1844" t="str">
        <f>IF(data[[#This Row],[MultipleLines]]="Yes",1,"")</f>
        <v/>
      </c>
      <c r="N1844" t="s">
        <v>26</v>
      </c>
      <c r="O1844" t="s">
        <v>23</v>
      </c>
      <c r="P1844">
        <f>IF(data[[#This Row],[OnlineSecurity]]="Yes",1,"")</f>
        <v>1</v>
      </c>
      <c r="Q1844" t="s">
        <v>24</v>
      </c>
      <c r="R1844" t="str">
        <f>IF(data[[#This Row],[OnlineBackup]]="Yes",1,"")</f>
        <v/>
      </c>
      <c r="S1844" t="s">
        <v>23</v>
      </c>
      <c r="T1844">
        <f>IF(data[[#This Row],[DeviceProtection]]="Yes",1,"")</f>
        <v>1</v>
      </c>
      <c r="U1844" t="s">
        <v>24</v>
      </c>
      <c r="V1844" t="str">
        <f>IF(data[[#This Row],[TechSupport]]="Yes",1,"")</f>
        <v/>
      </c>
      <c r="W1844" t="s">
        <v>23</v>
      </c>
      <c r="X1844">
        <f>IF(data[[#This Row],[StreamingTV]]="Yes",1,"")</f>
        <v>1</v>
      </c>
      <c r="Y1844" t="s">
        <v>23</v>
      </c>
      <c r="Z1844">
        <f>IF(data[[#This Row],[StreamingMovies]]="Yes",1,"")</f>
        <v>1</v>
      </c>
      <c r="AA1844" t="s">
        <v>27</v>
      </c>
      <c r="AB1844" t="s">
        <v>23</v>
      </c>
      <c r="AC1844" t="s">
        <v>28</v>
      </c>
      <c r="AD1844">
        <v>75.95</v>
      </c>
      <c r="AE1844">
        <v>3273.8</v>
      </c>
      <c r="AF1844">
        <v>0</v>
      </c>
      <c r="AG1844" s="2">
        <v>0</v>
      </c>
      <c r="AH1844" t="s">
        <v>24</v>
      </c>
      <c r="AI1844">
        <f t="shared" si="56"/>
        <v>0</v>
      </c>
      <c r="AJ1844">
        <f t="shared" si="57"/>
        <v>1</v>
      </c>
    </row>
    <row r="1845" spans="1:36" x14ac:dyDescent="0.35">
      <c r="A1845">
        <v>1844</v>
      </c>
      <c r="B1845" t="s">
        <v>1880</v>
      </c>
      <c r="C1845" t="s">
        <v>22</v>
      </c>
      <c r="D1845">
        <v>0</v>
      </c>
      <c r="E1845" t="s">
        <v>23</v>
      </c>
      <c r="F1845" t="s">
        <v>23</v>
      </c>
      <c r="G1845" t="str">
        <f>IF(AND(data[[#This Row],[Partner]]="Yes", data[[#This Row],[Dependents]]="Yes"), "Both", IF(data[[#This Row],[Partner]]="Yes", "Partner", IF(data[[#This Row],[Dependents]]="Yes", "Dependent", "None")))</f>
        <v>Both</v>
      </c>
      <c r="H1845">
        <v>71</v>
      </c>
      <c r="I1845" s="1">
        <f>data[[#This Row],[Tenure]]/12</f>
        <v>5.916666666666667</v>
      </c>
      <c r="J1845" t="s">
        <v>23</v>
      </c>
      <c r="K1845">
        <f>IF(data[[#This Row],[PhoneService]]="Yes",1,"")</f>
        <v>1</v>
      </c>
      <c r="L1845" t="s">
        <v>24</v>
      </c>
      <c r="M1845" t="str">
        <f>IF(data[[#This Row],[MultipleLines]]="Yes",1,"")</f>
        <v/>
      </c>
      <c r="N1845" t="s">
        <v>24</v>
      </c>
      <c r="O1845" t="s">
        <v>46</v>
      </c>
      <c r="P1845" t="str">
        <f>IF(data[[#This Row],[OnlineSecurity]]="Yes",1,"")</f>
        <v/>
      </c>
      <c r="Q1845" t="s">
        <v>46</v>
      </c>
      <c r="R1845" t="str">
        <f>IF(data[[#This Row],[OnlineBackup]]="Yes",1,"")</f>
        <v/>
      </c>
      <c r="S1845" t="s">
        <v>46</v>
      </c>
      <c r="T1845" t="str">
        <f>IF(data[[#This Row],[DeviceProtection]]="Yes",1,"")</f>
        <v/>
      </c>
      <c r="U1845" t="s">
        <v>46</v>
      </c>
      <c r="V1845" t="str">
        <f>IF(data[[#This Row],[TechSupport]]="Yes",1,"")</f>
        <v/>
      </c>
      <c r="W1845" t="s">
        <v>46</v>
      </c>
      <c r="X1845" t="str">
        <f>IF(data[[#This Row],[StreamingTV]]="Yes",1,"")</f>
        <v/>
      </c>
      <c r="Y1845" t="s">
        <v>46</v>
      </c>
      <c r="Z1845" t="str">
        <f>IF(data[[#This Row],[StreamingMovies]]="Yes",1,"")</f>
        <v/>
      </c>
      <c r="AA1845" t="s">
        <v>47</v>
      </c>
      <c r="AB1845" t="s">
        <v>24</v>
      </c>
      <c r="AC1845" t="s">
        <v>40</v>
      </c>
      <c r="AD1845">
        <v>19.7</v>
      </c>
      <c r="AE1845">
        <v>1415.85</v>
      </c>
      <c r="AF1845">
        <v>0</v>
      </c>
      <c r="AG1845" s="2">
        <v>0</v>
      </c>
      <c r="AH1845" t="s">
        <v>24</v>
      </c>
      <c r="AI1845">
        <f t="shared" si="56"/>
        <v>0</v>
      </c>
      <c r="AJ1845">
        <f t="shared" si="57"/>
        <v>1</v>
      </c>
    </row>
    <row r="1846" spans="1:36" x14ac:dyDescent="0.35">
      <c r="A1846">
        <v>1845</v>
      </c>
      <c r="B1846" t="s">
        <v>1881</v>
      </c>
      <c r="C1846" t="s">
        <v>30</v>
      </c>
      <c r="D1846">
        <v>0</v>
      </c>
      <c r="E1846" t="s">
        <v>23</v>
      </c>
      <c r="F1846" t="s">
        <v>24</v>
      </c>
      <c r="G1846" t="str">
        <f>IF(AND(data[[#This Row],[Partner]]="Yes", data[[#This Row],[Dependents]]="Yes"), "Both", IF(data[[#This Row],[Partner]]="Yes", "Partner", IF(data[[#This Row],[Dependents]]="Yes", "Dependent", "None")))</f>
        <v>Partner</v>
      </c>
      <c r="H1846">
        <v>59</v>
      </c>
      <c r="I1846" s="1">
        <f>data[[#This Row],[Tenure]]/12</f>
        <v>4.916666666666667</v>
      </c>
      <c r="J1846" t="s">
        <v>23</v>
      </c>
      <c r="K1846">
        <f>IF(data[[#This Row],[PhoneService]]="Yes",1,"")</f>
        <v>1</v>
      </c>
      <c r="L1846" t="s">
        <v>24</v>
      </c>
      <c r="M1846" t="str">
        <f>IF(data[[#This Row],[MultipleLines]]="Yes",1,"")</f>
        <v/>
      </c>
      <c r="N1846" t="s">
        <v>26</v>
      </c>
      <c r="O1846" t="s">
        <v>23</v>
      </c>
      <c r="P1846">
        <f>IF(data[[#This Row],[OnlineSecurity]]="Yes",1,"")</f>
        <v>1</v>
      </c>
      <c r="Q1846" t="s">
        <v>23</v>
      </c>
      <c r="R1846">
        <f>IF(data[[#This Row],[OnlineBackup]]="Yes",1,"")</f>
        <v>1</v>
      </c>
      <c r="S1846" t="s">
        <v>23</v>
      </c>
      <c r="T1846">
        <f>IF(data[[#This Row],[DeviceProtection]]="Yes",1,"")</f>
        <v>1</v>
      </c>
      <c r="U1846" t="s">
        <v>24</v>
      </c>
      <c r="V1846" t="str">
        <f>IF(data[[#This Row],[TechSupport]]="Yes",1,"")</f>
        <v/>
      </c>
      <c r="W1846" t="s">
        <v>23</v>
      </c>
      <c r="X1846">
        <f>IF(data[[#This Row],[StreamingTV]]="Yes",1,"")</f>
        <v>1</v>
      </c>
      <c r="Y1846" t="s">
        <v>24</v>
      </c>
      <c r="Z1846" t="str">
        <f>IF(data[[#This Row],[StreamingMovies]]="Yes",1,"")</f>
        <v/>
      </c>
      <c r="AA1846" t="s">
        <v>31</v>
      </c>
      <c r="AB1846" t="s">
        <v>24</v>
      </c>
      <c r="AC1846" t="s">
        <v>40</v>
      </c>
      <c r="AD1846">
        <v>66.400000000000006</v>
      </c>
      <c r="AE1846">
        <v>3958.2</v>
      </c>
      <c r="AF1846">
        <v>0</v>
      </c>
      <c r="AG1846" s="2">
        <v>0</v>
      </c>
      <c r="AH1846" t="s">
        <v>24</v>
      </c>
      <c r="AI1846">
        <f t="shared" si="56"/>
        <v>0</v>
      </c>
      <c r="AJ1846">
        <f t="shared" si="57"/>
        <v>1</v>
      </c>
    </row>
    <row r="1847" spans="1:36" x14ac:dyDescent="0.35">
      <c r="A1847">
        <v>1846</v>
      </c>
      <c r="B1847" t="s">
        <v>1882</v>
      </c>
      <c r="C1847" t="s">
        <v>30</v>
      </c>
      <c r="D1847">
        <v>0</v>
      </c>
      <c r="E1847" t="s">
        <v>24</v>
      </c>
      <c r="F1847" t="s">
        <v>24</v>
      </c>
      <c r="G1847" t="str">
        <f>IF(AND(data[[#This Row],[Partner]]="Yes", data[[#This Row],[Dependents]]="Yes"), "Both", IF(data[[#This Row],[Partner]]="Yes", "Partner", IF(data[[#This Row],[Dependents]]="Yes", "Dependent", "None")))</f>
        <v>None</v>
      </c>
      <c r="H1847">
        <v>69</v>
      </c>
      <c r="I1847" s="1">
        <f>data[[#This Row],[Tenure]]/12</f>
        <v>5.75</v>
      </c>
      <c r="J1847" t="s">
        <v>24</v>
      </c>
      <c r="K1847" t="str">
        <f>IF(data[[#This Row],[PhoneService]]="Yes",1,"")</f>
        <v/>
      </c>
      <c r="L1847" t="s">
        <v>25</v>
      </c>
      <c r="M1847" t="str">
        <f>IF(data[[#This Row],[MultipleLines]]="Yes",1,"")</f>
        <v/>
      </c>
      <c r="N1847" t="s">
        <v>26</v>
      </c>
      <c r="O1847" t="s">
        <v>24</v>
      </c>
      <c r="P1847" t="str">
        <f>IF(data[[#This Row],[OnlineSecurity]]="Yes",1,"")</f>
        <v/>
      </c>
      <c r="Q1847" t="s">
        <v>23</v>
      </c>
      <c r="R1847">
        <f>IF(data[[#This Row],[OnlineBackup]]="Yes",1,"")</f>
        <v>1</v>
      </c>
      <c r="S1847" t="s">
        <v>23</v>
      </c>
      <c r="T1847">
        <f>IF(data[[#This Row],[DeviceProtection]]="Yes",1,"")</f>
        <v>1</v>
      </c>
      <c r="U1847" t="s">
        <v>24</v>
      </c>
      <c r="V1847" t="str">
        <f>IF(data[[#This Row],[TechSupport]]="Yes",1,"")</f>
        <v/>
      </c>
      <c r="W1847" t="s">
        <v>24</v>
      </c>
      <c r="X1847" t="str">
        <f>IF(data[[#This Row],[StreamingTV]]="Yes",1,"")</f>
        <v/>
      </c>
      <c r="Y1847" t="s">
        <v>24</v>
      </c>
      <c r="Z1847" t="str">
        <f>IF(data[[#This Row],[StreamingMovies]]="Yes",1,"")</f>
        <v/>
      </c>
      <c r="AA1847" t="s">
        <v>31</v>
      </c>
      <c r="AB1847" t="s">
        <v>23</v>
      </c>
      <c r="AC1847" t="s">
        <v>35</v>
      </c>
      <c r="AD1847">
        <v>35.75</v>
      </c>
      <c r="AE1847">
        <v>2492.25</v>
      </c>
      <c r="AF1847">
        <v>1</v>
      </c>
      <c r="AG1847" s="2">
        <v>0</v>
      </c>
      <c r="AH1847" t="s">
        <v>24</v>
      </c>
      <c r="AI1847">
        <f t="shared" si="56"/>
        <v>0</v>
      </c>
      <c r="AJ1847">
        <f t="shared" si="57"/>
        <v>1</v>
      </c>
    </row>
    <row r="1848" spans="1:36" x14ac:dyDescent="0.35">
      <c r="A1848">
        <v>1847</v>
      </c>
      <c r="B1848" t="s">
        <v>1883</v>
      </c>
      <c r="C1848" t="s">
        <v>30</v>
      </c>
      <c r="D1848">
        <v>0</v>
      </c>
      <c r="E1848" t="s">
        <v>24</v>
      </c>
      <c r="F1848" t="s">
        <v>24</v>
      </c>
      <c r="G1848" t="str">
        <f>IF(AND(data[[#This Row],[Partner]]="Yes", data[[#This Row],[Dependents]]="Yes"), "Both", IF(data[[#This Row],[Partner]]="Yes", "Partner", IF(data[[#This Row],[Dependents]]="Yes", "Dependent", "None")))</f>
        <v>None</v>
      </c>
      <c r="H1848">
        <v>19</v>
      </c>
      <c r="I1848" s="1">
        <f>data[[#This Row],[Tenure]]/12</f>
        <v>1.5833333333333333</v>
      </c>
      <c r="J1848" t="s">
        <v>23</v>
      </c>
      <c r="K1848">
        <f>IF(data[[#This Row],[PhoneService]]="Yes",1,"")</f>
        <v>1</v>
      </c>
      <c r="L1848" t="s">
        <v>24</v>
      </c>
      <c r="M1848" t="str">
        <f>IF(data[[#This Row],[MultipleLines]]="Yes",1,"")</f>
        <v/>
      </c>
      <c r="N1848" t="s">
        <v>24</v>
      </c>
      <c r="O1848" t="s">
        <v>46</v>
      </c>
      <c r="P1848" t="str">
        <f>IF(data[[#This Row],[OnlineSecurity]]="Yes",1,"")</f>
        <v/>
      </c>
      <c r="Q1848" t="s">
        <v>46</v>
      </c>
      <c r="R1848" t="str">
        <f>IF(data[[#This Row],[OnlineBackup]]="Yes",1,"")</f>
        <v/>
      </c>
      <c r="S1848" t="s">
        <v>46</v>
      </c>
      <c r="T1848" t="str">
        <f>IF(data[[#This Row],[DeviceProtection]]="Yes",1,"")</f>
        <v/>
      </c>
      <c r="U1848" t="s">
        <v>46</v>
      </c>
      <c r="V1848" t="str">
        <f>IF(data[[#This Row],[TechSupport]]="Yes",1,"")</f>
        <v/>
      </c>
      <c r="W1848" t="s">
        <v>46</v>
      </c>
      <c r="X1848" t="str">
        <f>IF(data[[#This Row],[StreamingTV]]="Yes",1,"")</f>
        <v/>
      </c>
      <c r="Y1848" t="s">
        <v>46</v>
      </c>
      <c r="Z1848" t="str">
        <f>IF(data[[#This Row],[StreamingMovies]]="Yes",1,"")</f>
        <v/>
      </c>
      <c r="AA1848" t="s">
        <v>31</v>
      </c>
      <c r="AB1848" t="s">
        <v>24</v>
      </c>
      <c r="AC1848" t="s">
        <v>32</v>
      </c>
      <c r="AD1848">
        <v>18.8</v>
      </c>
      <c r="AE1848">
        <v>279.2</v>
      </c>
      <c r="AF1848">
        <v>0</v>
      </c>
      <c r="AG1848" s="2">
        <v>0</v>
      </c>
      <c r="AH1848" t="s">
        <v>24</v>
      </c>
      <c r="AI1848">
        <f t="shared" si="56"/>
        <v>0</v>
      </c>
      <c r="AJ1848">
        <f t="shared" si="57"/>
        <v>1</v>
      </c>
    </row>
    <row r="1849" spans="1:36" x14ac:dyDescent="0.35">
      <c r="A1849">
        <v>1848</v>
      </c>
      <c r="B1849" t="s">
        <v>1884</v>
      </c>
      <c r="C1849" t="s">
        <v>22</v>
      </c>
      <c r="D1849">
        <v>0</v>
      </c>
      <c r="E1849" t="s">
        <v>23</v>
      </c>
      <c r="F1849" t="s">
        <v>23</v>
      </c>
      <c r="G1849" t="str">
        <f>IF(AND(data[[#This Row],[Partner]]="Yes", data[[#This Row],[Dependents]]="Yes"), "Both", IF(data[[#This Row],[Partner]]="Yes", "Partner", IF(data[[#This Row],[Dependents]]="Yes", "Dependent", "None")))</f>
        <v>Both</v>
      </c>
      <c r="H1849">
        <v>55</v>
      </c>
      <c r="I1849" s="1">
        <f>data[[#This Row],[Tenure]]/12</f>
        <v>4.583333333333333</v>
      </c>
      <c r="J1849" t="s">
        <v>23</v>
      </c>
      <c r="K1849">
        <f>IF(data[[#This Row],[PhoneService]]="Yes",1,"")</f>
        <v>1</v>
      </c>
      <c r="L1849" t="s">
        <v>24</v>
      </c>
      <c r="M1849" t="str">
        <f>IF(data[[#This Row],[MultipleLines]]="Yes",1,"")</f>
        <v/>
      </c>
      <c r="N1849" t="s">
        <v>24</v>
      </c>
      <c r="O1849" t="s">
        <v>46</v>
      </c>
      <c r="P1849" t="str">
        <f>IF(data[[#This Row],[OnlineSecurity]]="Yes",1,"")</f>
        <v/>
      </c>
      <c r="Q1849" t="s">
        <v>46</v>
      </c>
      <c r="R1849" t="str">
        <f>IF(data[[#This Row],[OnlineBackup]]="Yes",1,"")</f>
        <v/>
      </c>
      <c r="S1849" t="s">
        <v>46</v>
      </c>
      <c r="T1849" t="str">
        <f>IF(data[[#This Row],[DeviceProtection]]="Yes",1,"")</f>
        <v/>
      </c>
      <c r="U1849" t="s">
        <v>46</v>
      </c>
      <c r="V1849" t="str">
        <f>IF(data[[#This Row],[TechSupport]]="Yes",1,"")</f>
        <v/>
      </c>
      <c r="W1849" t="s">
        <v>46</v>
      </c>
      <c r="X1849" t="str">
        <f>IF(data[[#This Row],[StreamingTV]]="Yes",1,"")</f>
        <v/>
      </c>
      <c r="Y1849" t="s">
        <v>46</v>
      </c>
      <c r="Z1849" t="str">
        <f>IF(data[[#This Row],[StreamingMovies]]="Yes",1,"")</f>
        <v/>
      </c>
      <c r="AA1849" t="s">
        <v>47</v>
      </c>
      <c r="AB1849" t="s">
        <v>24</v>
      </c>
      <c r="AC1849" t="s">
        <v>40</v>
      </c>
      <c r="AD1849">
        <v>19.399999999999999</v>
      </c>
      <c r="AE1849">
        <v>1083</v>
      </c>
      <c r="AF1849">
        <v>3</v>
      </c>
      <c r="AG1849" s="2">
        <v>0</v>
      </c>
      <c r="AH1849" t="s">
        <v>24</v>
      </c>
      <c r="AI1849">
        <f t="shared" si="56"/>
        <v>0</v>
      </c>
      <c r="AJ1849">
        <f t="shared" si="57"/>
        <v>1</v>
      </c>
    </row>
    <row r="1850" spans="1:36" x14ac:dyDescent="0.35">
      <c r="A1850">
        <v>1849</v>
      </c>
      <c r="B1850" t="s">
        <v>1885</v>
      </c>
      <c r="C1850" t="s">
        <v>22</v>
      </c>
      <c r="D1850">
        <v>0</v>
      </c>
      <c r="E1850" t="s">
        <v>24</v>
      </c>
      <c r="F1850" t="s">
        <v>24</v>
      </c>
      <c r="G1850" t="str">
        <f>IF(AND(data[[#This Row],[Partner]]="Yes", data[[#This Row],[Dependents]]="Yes"), "Both", IF(data[[#This Row],[Partner]]="Yes", "Partner", IF(data[[#This Row],[Dependents]]="Yes", "Dependent", "None")))</f>
        <v>None</v>
      </c>
      <c r="H1850">
        <v>38</v>
      </c>
      <c r="I1850" s="1">
        <f>data[[#This Row],[Tenure]]/12</f>
        <v>3.1666666666666665</v>
      </c>
      <c r="J1850" t="s">
        <v>23</v>
      </c>
      <c r="K1850">
        <f>IF(data[[#This Row],[PhoneService]]="Yes",1,"")</f>
        <v>1</v>
      </c>
      <c r="L1850" t="s">
        <v>24</v>
      </c>
      <c r="M1850" t="str">
        <f>IF(data[[#This Row],[MultipleLines]]="Yes",1,"")</f>
        <v/>
      </c>
      <c r="N1850" t="s">
        <v>24</v>
      </c>
      <c r="O1850" t="s">
        <v>46</v>
      </c>
      <c r="P1850" t="str">
        <f>IF(data[[#This Row],[OnlineSecurity]]="Yes",1,"")</f>
        <v/>
      </c>
      <c r="Q1850" t="s">
        <v>46</v>
      </c>
      <c r="R1850" t="str">
        <f>IF(data[[#This Row],[OnlineBackup]]="Yes",1,"")</f>
        <v/>
      </c>
      <c r="S1850" t="s">
        <v>46</v>
      </c>
      <c r="T1850" t="str">
        <f>IF(data[[#This Row],[DeviceProtection]]="Yes",1,"")</f>
        <v/>
      </c>
      <c r="U1850" t="s">
        <v>46</v>
      </c>
      <c r="V1850" t="str">
        <f>IF(data[[#This Row],[TechSupport]]="Yes",1,"")</f>
        <v/>
      </c>
      <c r="W1850" t="s">
        <v>46</v>
      </c>
      <c r="X1850" t="str">
        <f>IF(data[[#This Row],[StreamingTV]]="Yes",1,"")</f>
        <v/>
      </c>
      <c r="Y1850" t="s">
        <v>46</v>
      </c>
      <c r="Z1850" t="str">
        <f>IF(data[[#This Row],[StreamingMovies]]="Yes",1,"")</f>
        <v/>
      </c>
      <c r="AA1850" t="s">
        <v>31</v>
      </c>
      <c r="AB1850" t="s">
        <v>24</v>
      </c>
      <c r="AC1850" t="s">
        <v>32</v>
      </c>
      <c r="AD1850">
        <v>19.3</v>
      </c>
      <c r="AE1850">
        <v>755.5</v>
      </c>
      <c r="AF1850">
        <v>0</v>
      </c>
      <c r="AG1850" s="2">
        <v>0</v>
      </c>
      <c r="AH1850" t="s">
        <v>24</v>
      </c>
      <c r="AI1850">
        <f t="shared" si="56"/>
        <v>0</v>
      </c>
      <c r="AJ1850">
        <f t="shared" si="57"/>
        <v>1</v>
      </c>
    </row>
    <row r="1851" spans="1:36" x14ac:dyDescent="0.35">
      <c r="A1851">
        <v>1850</v>
      </c>
      <c r="B1851" t="s">
        <v>1886</v>
      </c>
      <c r="C1851" t="s">
        <v>30</v>
      </c>
      <c r="D1851">
        <v>0</v>
      </c>
      <c r="E1851" t="s">
        <v>24</v>
      </c>
      <c r="F1851" t="s">
        <v>24</v>
      </c>
      <c r="G1851" t="str">
        <f>IF(AND(data[[#This Row],[Partner]]="Yes", data[[#This Row],[Dependents]]="Yes"), "Both", IF(data[[#This Row],[Partner]]="Yes", "Partner", IF(data[[#This Row],[Dependents]]="Yes", "Dependent", "None")))</f>
        <v>None</v>
      </c>
      <c r="H1851">
        <v>10</v>
      </c>
      <c r="I1851" s="1">
        <f>data[[#This Row],[Tenure]]/12</f>
        <v>0.83333333333333337</v>
      </c>
      <c r="J1851" t="s">
        <v>23</v>
      </c>
      <c r="K1851">
        <f>IF(data[[#This Row],[PhoneService]]="Yes",1,"")</f>
        <v>1</v>
      </c>
      <c r="L1851" t="s">
        <v>24</v>
      </c>
      <c r="M1851" t="str">
        <f>IF(data[[#This Row],[MultipleLines]]="Yes",1,"")</f>
        <v/>
      </c>
      <c r="N1851" t="s">
        <v>26</v>
      </c>
      <c r="O1851" t="s">
        <v>24</v>
      </c>
      <c r="P1851" t="str">
        <f>IF(data[[#This Row],[OnlineSecurity]]="Yes",1,"")</f>
        <v/>
      </c>
      <c r="Q1851" t="s">
        <v>24</v>
      </c>
      <c r="R1851" t="str">
        <f>IF(data[[#This Row],[OnlineBackup]]="Yes",1,"")</f>
        <v/>
      </c>
      <c r="S1851" t="s">
        <v>24</v>
      </c>
      <c r="T1851" t="str">
        <f>IF(data[[#This Row],[DeviceProtection]]="Yes",1,"")</f>
        <v/>
      </c>
      <c r="U1851" t="s">
        <v>24</v>
      </c>
      <c r="V1851" t="str">
        <f>IF(data[[#This Row],[TechSupport]]="Yes",1,"")</f>
        <v/>
      </c>
      <c r="W1851" t="s">
        <v>24</v>
      </c>
      <c r="X1851" t="str">
        <f>IF(data[[#This Row],[StreamingTV]]="Yes",1,"")</f>
        <v/>
      </c>
      <c r="Y1851" t="s">
        <v>24</v>
      </c>
      <c r="Z1851" t="str">
        <f>IF(data[[#This Row],[StreamingMovies]]="Yes",1,"")</f>
        <v/>
      </c>
      <c r="AA1851" t="s">
        <v>27</v>
      </c>
      <c r="AB1851" t="s">
        <v>23</v>
      </c>
      <c r="AC1851" t="s">
        <v>28</v>
      </c>
      <c r="AD1851">
        <v>45.55</v>
      </c>
      <c r="AE1851">
        <v>402.6</v>
      </c>
      <c r="AF1851">
        <v>0</v>
      </c>
      <c r="AG1851" s="2">
        <v>0</v>
      </c>
      <c r="AH1851" t="s">
        <v>23</v>
      </c>
      <c r="AI1851">
        <f t="shared" si="56"/>
        <v>1</v>
      </c>
      <c r="AJ1851" t="str">
        <f t="shared" si="57"/>
        <v/>
      </c>
    </row>
    <row r="1852" spans="1:36" x14ac:dyDescent="0.35">
      <c r="A1852">
        <v>1851</v>
      </c>
      <c r="B1852" t="s">
        <v>1887</v>
      </c>
      <c r="C1852" t="s">
        <v>22</v>
      </c>
      <c r="D1852">
        <v>1</v>
      </c>
      <c r="E1852" t="s">
        <v>23</v>
      </c>
      <c r="F1852" t="s">
        <v>24</v>
      </c>
      <c r="G1852" t="str">
        <f>IF(AND(data[[#This Row],[Partner]]="Yes", data[[#This Row],[Dependents]]="Yes"), "Both", IF(data[[#This Row],[Partner]]="Yes", "Partner", IF(data[[#This Row],[Dependents]]="Yes", "Dependent", "None")))</f>
        <v>Partner</v>
      </c>
      <c r="H1852">
        <v>47</v>
      </c>
      <c r="I1852" s="1">
        <f>data[[#This Row],[Tenure]]/12</f>
        <v>3.9166666666666665</v>
      </c>
      <c r="J1852" t="s">
        <v>23</v>
      </c>
      <c r="K1852">
        <f>IF(data[[#This Row],[PhoneService]]="Yes",1,"")</f>
        <v>1</v>
      </c>
      <c r="L1852" t="s">
        <v>23</v>
      </c>
      <c r="M1852">
        <f>IF(data[[#This Row],[MultipleLines]]="Yes",1,"")</f>
        <v>1</v>
      </c>
      <c r="N1852" t="s">
        <v>26</v>
      </c>
      <c r="O1852" t="s">
        <v>23</v>
      </c>
      <c r="P1852">
        <f>IF(data[[#This Row],[OnlineSecurity]]="Yes",1,"")</f>
        <v>1</v>
      </c>
      <c r="Q1852" t="s">
        <v>23</v>
      </c>
      <c r="R1852">
        <f>IF(data[[#This Row],[OnlineBackup]]="Yes",1,"")</f>
        <v>1</v>
      </c>
      <c r="S1852" t="s">
        <v>23</v>
      </c>
      <c r="T1852">
        <f>IF(data[[#This Row],[DeviceProtection]]="Yes",1,"")</f>
        <v>1</v>
      </c>
      <c r="U1852" t="s">
        <v>24</v>
      </c>
      <c r="V1852" t="str">
        <f>IF(data[[#This Row],[TechSupport]]="Yes",1,"")</f>
        <v/>
      </c>
      <c r="W1852" t="s">
        <v>24</v>
      </c>
      <c r="X1852" t="str">
        <f>IF(data[[#This Row],[StreamingTV]]="Yes",1,"")</f>
        <v/>
      </c>
      <c r="Y1852" t="s">
        <v>24</v>
      </c>
      <c r="Z1852" t="str">
        <f>IF(data[[#This Row],[StreamingMovies]]="Yes",1,"")</f>
        <v/>
      </c>
      <c r="AA1852" t="s">
        <v>27</v>
      </c>
      <c r="AB1852" t="s">
        <v>23</v>
      </c>
      <c r="AC1852" t="s">
        <v>40</v>
      </c>
      <c r="AD1852">
        <v>67.45</v>
      </c>
      <c r="AE1852">
        <v>3252</v>
      </c>
      <c r="AF1852">
        <v>0</v>
      </c>
      <c r="AG1852" s="2">
        <v>0</v>
      </c>
      <c r="AH1852" t="s">
        <v>24</v>
      </c>
      <c r="AI1852">
        <f t="shared" si="56"/>
        <v>0</v>
      </c>
      <c r="AJ1852">
        <f t="shared" si="57"/>
        <v>1</v>
      </c>
    </row>
    <row r="1853" spans="1:36" x14ac:dyDescent="0.35">
      <c r="A1853">
        <v>1852</v>
      </c>
      <c r="B1853" t="s">
        <v>1888</v>
      </c>
      <c r="C1853" t="s">
        <v>22</v>
      </c>
      <c r="D1853">
        <v>0</v>
      </c>
      <c r="E1853" t="s">
        <v>23</v>
      </c>
      <c r="F1853" t="s">
        <v>24</v>
      </c>
      <c r="G1853" t="str">
        <f>IF(AND(data[[#This Row],[Partner]]="Yes", data[[#This Row],[Dependents]]="Yes"), "Both", IF(data[[#This Row],[Partner]]="Yes", "Partner", IF(data[[#This Row],[Dependents]]="Yes", "Dependent", "None")))</f>
        <v>Partner</v>
      </c>
      <c r="H1853">
        <v>2</v>
      </c>
      <c r="I1853" s="1">
        <f>data[[#This Row],[Tenure]]/12</f>
        <v>0.16666666666666666</v>
      </c>
      <c r="J1853" t="s">
        <v>24</v>
      </c>
      <c r="K1853" t="str">
        <f>IF(data[[#This Row],[PhoneService]]="Yes",1,"")</f>
        <v/>
      </c>
      <c r="L1853" t="s">
        <v>25</v>
      </c>
      <c r="M1853" t="str">
        <f>IF(data[[#This Row],[MultipleLines]]="Yes",1,"")</f>
        <v/>
      </c>
      <c r="N1853" t="s">
        <v>26</v>
      </c>
      <c r="O1853" t="s">
        <v>24</v>
      </c>
      <c r="P1853" t="str">
        <f>IF(data[[#This Row],[OnlineSecurity]]="Yes",1,"")</f>
        <v/>
      </c>
      <c r="Q1853" t="s">
        <v>24</v>
      </c>
      <c r="R1853" t="str">
        <f>IF(data[[#This Row],[OnlineBackup]]="Yes",1,"")</f>
        <v/>
      </c>
      <c r="S1853" t="s">
        <v>24</v>
      </c>
      <c r="T1853" t="str">
        <f>IF(data[[#This Row],[DeviceProtection]]="Yes",1,"")</f>
        <v/>
      </c>
      <c r="U1853" t="s">
        <v>24</v>
      </c>
      <c r="V1853" t="str">
        <f>IF(data[[#This Row],[TechSupport]]="Yes",1,"")</f>
        <v/>
      </c>
      <c r="W1853" t="s">
        <v>24</v>
      </c>
      <c r="X1853" t="str">
        <f>IF(data[[#This Row],[StreamingTV]]="Yes",1,"")</f>
        <v/>
      </c>
      <c r="Y1853" t="s">
        <v>23</v>
      </c>
      <c r="Z1853">
        <f>IF(data[[#This Row],[StreamingMovies]]="Yes",1,"")</f>
        <v>1</v>
      </c>
      <c r="AA1853" t="s">
        <v>27</v>
      </c>
      <c r="AB1853" t="s">
        <v>23</v>
      </c>
      <c r="AC1853" t="s">
        <v>28</v>
      </c>
      <c r="AD1853">
        <v>35.1</v>
      </c>
      <c r="AE1853">
        <v>68.75</v>
      </c>
      <c r="AF1853">
        <v>0</v>
      </c>
      <c r="AG1853" s="2">
        <v>0</v>
      </c>
      <c r="AH1853" t="s">
        <v>23</v>
      </c>
      <c r="AI1853">
        <f t="shared" si="56"/>
        <v>1</v>
      </c>
      <c r="AJ1853" t="str">
        <f t="shared" si="57"/>
        <v/>
      </c>
    </row>
    <row r="1854" spans="1:36" x14ac:dyDescent="0.35">
      <c r="A1854">
        <v>1853</v>
      </c>
      <c r="B1854" t="s">
        <v>1889</v>
      </c>
      <c r="C1854" t="s">
        <v>30</v>
      </c>
      <c r="D1854">
        <v>0</v>
      </c>
      <c r="E1854" t="s">
        <v>24</v>
      </c>
      <c r="F1854" t="s">
        <v>24</v>
      </c>
      <c r="G1854" t="str">
        <f>IF(AND(data[[#This Row],[Partner]]="Yes", data[[#This Row],[Dependents]]="Yes"), "Both", IF(data[[#This Row],[Partner]]="Yes", "Partner", IF(data[[#This Row],[Dependents]]="Yes", "Dependent", "None")))</f>
        <v>None</v>
      </c>
      <c r="H1854">
        <v>1</v>
      </c>
      <c r="I1854" s="1">
        <f>data[[#This Row],[Tenure]]/12</f>
        <v>8.3333333333333329E-2</v>
      </c>
      <c r="J1854" t="s">
        <v>23</v>
      </c>
      <c r="K1854">
        <f>IF(data[[#This Row],[PhoneService]]="Yes",1,"")</f>
        <v>1</v>
      </c>
      <c r="L1854" t="s">
        <v>24</v>
      </c>
      <c r="M1854" t="str">
        <f>IF(data[[#This Row],[MultipleLines]]="Yes",1,"")</f>
        <v/>
      </c>
      <c r="N1854" t="s">
        <v>26</v>
      </c>
      <c r="O1854" t="s">
        <v>24</v>
      </c>
      <c r="P1854" t="str">
        <f>IF(data[[#This Row],[OnlineSecurity]]="Yes",1,"")</f>
        <v/>
      </c>
      <c r="Q1854" t="s">
        <v>24</v>
      </c>
      <c r="R1854" t="str">
        <f>IF(data[[#This Row],[OnlineBackup]]="Yes",1,"")</f>
        <v/>
      </c>
      <c r="S1854" t="s">
        <v>24</v>
      </c>
      <c r="T1854" t="str">
        <f>IF(data[[#This Row],[DeviceProtection]]="Yes",1,"")</f>
        <v/>
      </c>
      <c r="U1854" t="s">
        <v>24</v>
      </c>
      <c r="V1854" t="str">
        <f>IF(data[[#This Row],[TechSupport]]="Yes",1,"")</f>
        <v/>
      </c>
      <c r="W1854" t="s">
        <v>24</v>
      </c>
      <c r="X1854" t="str">
        <f>IF(data[[#This Row],[StreamingTV]]="Yes",1,"")</f>
        <v/>
      </c>
      <c r="Y1854" t="s">
        <v>24</v>
      </c>
      <c r="Z1854" t="str">
        <f>IF(data[[#This Row],[StreamingMovies]]="Yes",1,"")</f>
        <v/>
      </c>
      <c r="AA1854" t="s">
        <v>27</v>
      </c>
      <c r="AB1854" t="s">
        <v>24</v>
      </c>
      <c r="AC1854" t="s">
        <v>40</v>
      </c>
      <c r="AD1854">
        <v>46.2</v>
      </c>
      <c r="AE1854">
        <v>46.2</v>
      </c>
      <c r="AF1854">
        <v>0</v>
      </c>
      <c r="AG1854" s="2">
        <v>0</v>
      </c>
      <c r="AH1854" t="s">
        <v>23</v>
      </c>
      <c r="AI1854">
        <f t="shared" si="56"/>
        <v>1</v>
      </c>
      <c r="AJ1854" t="str">
        <f t="shared" si="57"/>
        <v/>
      </c>
    </row>
    <row r="1855" spans="1:36" x14ac:dyDescent="0.35">
      <c r="A1855">
        <v>1854</v>
      </c>
      <c r="B1855" t="s">
        <v>1890</v>
      </c>
      <c r="C1855" t="s">
        <v>22</v>
      </c>
      <c r="D1855">
        <v>0</v>
      </c>
      <c r="E1855" t="s">
        <v>24</v>
      </c>
      <c r="F1855" t="s">
        <v>24</v>
      </c>
      <c r="G1855" t="str">
        <f>IF(AND(data[[#This Row],[Partner]]="Yes", data[[#This Row],[Dependents]]="Yes"), "Both", IF(data[[#This Row],[Partner]]="Yes", "Partner", IF(data[[#This Row],[Dependents]]="Yes", "Dependent", "None")))</f>
        <v>None</v>
      </c>
      <c r="H1855">
        <v>1</v>
      </c>
      <c r="I1855" s="1">
        <f>data[[#This Row],[Tenure]]/12</f>
        <v>8.3333333333333329E-2</v>
      </c>
      <c r="J1855" t="s">
        <v>23</v>
      </c>
      <c r="K1855">
        <f>IF(data[[#This Row],[PhoneService]]="Yes",1,"")</f>
        <v>1</v>
      </c>
      <c r="L1855" t="s">
        <v>24</v>
      </c>
      <c r="M1855" t="str">
        <f>IF(data[[#This Row],[MultipleLines]]="Yes",1,"")</f>
        <v/>
      </c>
      <c r="N1855" t="s">
        <v>26</v>
      </c>
      <c r="O1855" t="s">
        <v>24</v>
      </c>
      <c r="P1855" t="str">
        <f>IF(data[[#This Row],[OnlineSecurity]]="Yes",1,"")</f>
        <v/>
      </c>
      <c r="Q1855" t="s">
        <v>24</v>
      </c>
      <c r="R1855" t="str">
        <f>IF(data[[#This Row],[OnlineBackup]]="Yes",1,"")</f>
        <v/>
      </c>
      <c r="S1855" t="s">
        <v>24</v>
      </c>
      <c r="T1855" t="str">
        <f>IF(data[[#This Row],[DeviceProtection]]="Yes",1,"")</f>
        <v/>
      </c>
      <c r="U1855" t="s">
        <v>24</v>
      </c>
      <c r="V1855" t="str">
        <f>IF(data[[#This Row],[TechSupport]]="Yes",1,"")</f>
        <v/>
      </c>
      <c r="W1855" t="s">
        <v>24</v>
      </c>
      <c r="X1855" t="str">
        <f>IF(data[[#This Row],[StreamingTV]]="Yes",1,"")</f>
        <v/>
      </c>
      <c r="Y1855" t="s">
        <v>24</v>
      </c>
      <c r="Z1855" t="str">
        <f>IF(data[[#This Row],[StreamingMovies]]="Yes",1,"")</f>
        <v/>
      </c>
      <c r="AA1855" t="s">
        <v>27</v>
      </c>
      <c r="AB1855" t="s">
        <v>24</v>
      </c>
      <c r="AC1855" t="s">
        <v>28</v>
      </c>
      <c r="AD1855">
        <v>45.15</v>
      </c>
      <c r="AE1855">
        <v>45.15</v>
      </c>
      <c r="AF1855">
        <v>0</v>
      </c>
      <c r="AG1855" s="2">
        <v>0</v>
      </c>
      <c r="AH1855" t="s">
        <v>23</v>
      </c>
      <c r="AI1855">
        <f t="shared" si="56"/>
        <v>1</v>
      </c>
      <c r="AJ1855" t="str">
        <f t="shared" si="57"/>
        <v/>
      </c>
    </row>
    <row r="1856" spans="1:36" x14ac:dyDescent="0.35">
      <c r="A1856">
        <v>1855</v>
      </c>
      <c r="B1856" t="s">
        <v>1891</v>
      </c>
      <c r="C1856" t="s">
        <v>30</v>
      </c>
      <c r="D1856">
        <v>1</v>
      </c>
      <c r="E1856" t="s">
        <v>24</v>
      </c>
      <c r="F1856" t="s">
        <v>24</v>
      </c>
      <c r="G1856" t="str">
        <f>IF(AND(data[[#This Row],[Partner]]="Yes", data[[#This Row],[Dependents]]="Yes"), "Both", IF(data[[#This Row],[Partner]]="Yes", "Partner", IF(data[[#This Row],[Dependents]]="Yes", "Dependent", "None")))</f>
        <v>None</v>
      </c>
      <c r="H1856">
        <v>1</v>
      </c>
      <c r="I1856" s="1">
        <f>data[[#This Row],[Tenure]]/12</f>
        <v>8.3333333333333329E-2</v>
      </c>
      <c r="J1856" t="s">
        <v>24</v>
      </c>
      <c r="K1856" t="str">
        <f>IF(data[[#This Row],[PhoneService]]="Yes",1,"")</f>
        <v/>
      </c>
      <c r="L1856" t="s">
        <v>25</v>
      </c>
      <c r="M1856" t="str">
        <f>IF(data[[#This Row],[MultipleLines]]="Yes",1,"")</f>
        <v/>
      </c>
      <c r="N1856" t="s">
        <v>26</v>
      </c>
      <c r="O1856" t="s">
        <v>24</v>
      </c>
      <c r="P1856" t="str">
        <f>IF(data[[#This Row],[OnlineSecurity]]="Yes",1,"")</f>
        <v/>
      </c>
      <c r="Q1856" t="s">
        <v>23</v>
      </c>
      <c r="R1856">
        <f>IF(data[[#This Row],[OnlineBackup]]="Yes",1,"")</f>
        <v>1</v>
      </c>
      <c r="S1856" t="s">
        <v>23</v>
      </c>
      <c r="T1856">
        <f>IF(data[[#This Row],[DeviceProtection]]="Yes",1,"")</f>
        <v>1</v>
      </c>
      <c r="U1856" t="s">
        <v>24</v>
      </c>
      <c r="V1856" t="str">
        <f>IF(data[[#This Row],[TechSupport]]="Yes",1,"")</f>
        <v/>
      </c>
      <c r="W1856" t="s">
        <v>24</v>
      </c>
      <c r="X1856" t="str">
        <f>IF(data[[#This Row],[StreamingTV]]="Yes",1,"")</f>
        <v/>
      </c>
      <c r="Y1856" t="s">
        <v>23</v>
      </c>
      <c r="Z1856">
        <f>IF(data[[#This Row],[StreamingMovies]]="Yes",1,"")</f>
        <v>1</v>
      </c>
      <c r="AA1856" t="s">
        <v>27</v>
      </c>
      <c r="AB1856" t="s">
        <v>23</v>
      </c>
      <c r="AC1856" t="s">
        <v>28</v>
      </c>
      <c r="AD1856">
        <v>43.3</v>
      </c>
      <c r="AE1856">
        <v>43.3</v>
      </c>
      <c r="AF1856">
        <v>0</v>
      </c>
      <c r="AG1856" s="2">
        <v>0</v>
      </c>
      <c r="AH1856" t="s">
        <v>23</v>
      </c>
      <c r="AI1856">
        <f t="shared" si="56"/>
        <v>1</v>
      </c>
      <c r="AJ1856" t="str">
        <f t="shared" si="57"/>
        <v/>
      </c>
    </row>
    <row r="1857" spans="1:36" x14ac:dyDescent="0.35">
      <c r="A1857">
        <v>1856</v>
      </c>
      <c r="B1857" t="s">
        <v>1892</v>
      </c>
      <c r="C1857" t="s">
        <v>30</v>
      </c>
      <c r="D1857">
        <v>0</v>
      </c>
      <c r="E1857" t="s">
        <v>23</v>
      </c>
      <c r="F1857" t="s">
        <v>23</v>
      </c>
      <c r="G1857" t="str">
        <f>IF(AND(data[[#This Row],[Partner]]="Yes", data[[#This Row],[Dependents]]="Yes"), "Both", IF(data[[#This Row],[Partner]]="Yes", "Partner", IF(data[[#This Row],[Dependents]]="Yes", "Dependent", "None")))</f>
        <v>Both</v>
      </c>
      <c r="H1857">
        <v>46</v>
      </c>
      <c r="I1857" s="1">
        <f>data[[#This Row],[Tenure]]/12</f>
        <v>3.8333333333333335</v>
      </c>
      <c r="J1857" t="s">
        <v>23</v>
      </c>
      <c r="K1857">
        <f>IF(data[[#This Row],[PhoneService]]="Yes",1,"")</f>
        <v>1</v>
      </c>
      <c r="L1857" t="s">
        <v>24</v>
      </c>
      <c r="M1857" t="str">
        <f>IF(data[[#This Row],[MultipleLines]]="Yes",1,"")</f>
        <v/>
      </c>
      <c r="N1857" t="s">
        <v>24</v>
      </c>
      <c r="O1857" t="s">
        <v>46</v>
      </c>
      <c r="P1857" t="str">
        <f>IF(data[[#This Row],[OnlineSecurity]]="Yes",1,"")</f>
        <v/>
      </c>
      <c r="Q1857" t="s">
        <v>46</v>
      </c>
      <c r="R1857" t="str">
        <f>IF(data[[#This Row],[OnlineBackup]]="Yes",1,"")</f>
        <v/>
      </c>
      <c r="S1857" t="s">
        <v>46</v>
      </c>
      <c r="T1857" t="str">
        <f>IF(data[[#This Row],[DeviceProtection]]="Yes",1,"")</f>
        <v/>
      </c>
      <c r="U1857" t="s">
        <v>46</v>
      </c>
      <c r="V1857" t="str">
        <f>IF(data[[#This Row],[TechSupport]]="Yes",1,"")</f>
        <v/>
      </c>
      <c r="W1857" t="s">
        <v>46</v>
      </c>
      <c r="X1857" t="str">
        <f>IF(data[[#This Row],[StreamingTV]]="Yes",1,"")</f>
        <v/>
      </c>
      <c r="Y1857" t="s">
        <v>46</v>
      </c>
      <c r="Z1857" t="str">
        <f>IF(data[[#This Row],[StreamingMovies]]="Yes",1,"")</f>
        <v/>
      </c>
      <c r="AA1857" t="s">
        <v>47</v>
      </c>
      <c r="AB1857" t="s">
        <v>23</v>
      </c>
      <c r="AC1857" t="s">
        <v>32</v>
      </c>
      <c r="AD1857">
        <v>20.100000000000001</v>
      </c>
      <c r="AE1857">
        <v>936.85</v>
      </c>
      <c r="AF1857">
        <v>2</v>
      </c>
      <c r="AG1857" s="2">
        <v>0</v>
      </c>
      <c r="AH1857" t="s">
        <v>24</v>
      </c>
      <c r="AI1857">
        <f t="shared" si="56"/>
        <v>0</v>
      </c>
      <c r="AJ1857">
        <f t="shared" si="57"/>
        <v>1</v>
      </c>
    </row>
    <row r="1858" spans="1:36" x14ac:dyDescent="0.35">
      <c r="A1858">
        <v>1857</v>
      </c>
      <c r="B1858" t="s">
        <v>1893</v>
      </c>
      <c r="C1858" t="s">
        <v>22</v>
      </c>
      <c r="D1858">
        <v>1</v>
      </c>
      <c r="E1858" t="s">
        <v>24</v>
      </c>
      <c r="F1858" t="s">
        <v>24</v>
      </c>
      <c r="G1858" t="str">
        <f>IF(AND(data[[#This Row],[Partner]]="Yes", data[[#This Row],[Dependents]]="Yes"), "Both", IF(data[[#This Row],[Partner]]="Yes", "Partner", IF(data[[#This Row],[Dependents]]="Yes", "Dependent", "None")))</f>
        <v>None</v>
      </c>
      <c r="H1858">
        <v>38</v>
      </c>
      <c r="I1858" s="1">
        <f>data[[#This Row],[Tenure]]/12</f>
        <v>3.1666666666666665</v>
      </c>
      <c r="J1858" t="s">
        <v>23</v>
      </c>
      <c r="K1858">
        <f>IF(data[[#This Row],[PhoneService]]="Yes",1,"")</f>
        <v>1</v>
      </c>
      <c r="L1858" t="s">
        <v>24</v>
      </c>
      <c r="M1858" t="str">
        <f>IF(data[[#This Row],[MultipleLines]]="Yes",1,"")</f>
        <v/>
      </c>
      <c r="N1858" t="s">
        <v>26</v>
      </c>
      <c r="O1858" t="s">
        <v>23</v>
      </c>
      <c r="P1858">
        <f>IF(data[[#This Row],[OnlineSecurity]]="Yes",1,"")</f>
        <v>1</v>
      </c>
      <c r="Q1858" t="s">
        <v>23</v>
      </c>
      <c r="R1858">
        <f>IF(data[[#This Row],[OnlineBackup]]="Yes",1,"")</f>
        <v>1</v>
      </c>
      <c r="S1858" t="s">
        <v>24</v>
      </c>
      <c r="T1858" t="str">
        <f>IF(data[[#This Row],[DeviceProtection]]="Yes",1,"")</f>
        <v/>
      </c>
      <c r="U1858" t="s">
        <v>24</v>
      </c>
      <c r="V1858" t="str">
        <f>IF(data[[#This Row],[TechSupport]]="Yes",1,"")</f>
        <v/>
      </c>
      <c r="W1858" t="s">
        <v>24</v>
      </c>
      <c r="X1858" t="str">
        <f>IF(data[[#This Row],[StreamingTV]]="Yes",1,"")</f>
        <v/>
      </c>
      <c r="Y1858" t="s">
        <v>24</v>
      </c>
      <c r="Z1858" t="str">
        <f>IF(data[[#This Row],[StreamingMovies]]="Yes",1,"")</f>
        <v/>
      </c>
      <c r="AA1858" t="s">
        <v>27</v>
      </c>
      <c r="AB1858" t="s">
        <v>23</v>
      </c>
      <c r="AC1858" t="s">
        <v>40</v>
      </c>
      <c r="AD1858">
        <v>57.15</v>
      </c>
      <c r="AE1858">
        <v>2250.65</v>
      </c>
      <c r="AF1858">
        <v>0</v>
      </c>
      <c r="AG1858" s="2">
        <v>3</v>
      </c>
      <c r="AH1858" t="s">
        <v>23</v>
      </c>
      <c r="AI1858">
        <f t="shared" si="56"/>
        <v>1</v>
      </c>
      <c r="AJ1858" t="str">
        <f t="shared" si="57"/>
        <v/>
      </c>
    </row>
    <row r="1859" spans="1:36" x14ac:dyDescent="0.35">
      <c r="A1859">
        <v>1858</v>
      </c>
      <c r="B1859" t="s">
        <v>1894</v>
      </c>
      <c r="C1859" t="s">
        <v>22</v>
      </c>
      <c r="D1859">
        <v>0</v>
      </c>
      <c r="E1859" t="s">
        <v>23</v>
      </c>
      <c r="F1859" t="s">
        <v>24</v>
      </c>
      <c r="G1859" t="str">
        <f>IF(AND(data[[#This Row],[Partner]]="Yes", data[[#This Row],[Dependents]]="Yes"), "Both", IF(data[[#This Row],[Partner]]="Yes", "Partner", IF(data[[#This Row],[Dependents]]="Yes", "Dependent", "None")))</f>
        <v>Partner</v>
      </c>
      <c r="H1859">
        <v>65</v>
      </c>
      <c r="I1859" s="1">
        <f>data[[#This Row],[Tenure]]/12</f>
        <v>5.416666666666667</v>
      </c>
      <c r="J1859" t="s">
        <v>23</v>
      </c>
      <c r="K1859">
        <f>IF(data[[#This Row],[PhoneService]]="Yes",1,"")</f>
        <v>1</v>
      </c>
      <c r="L1859" t="s">
        <v>24</v>
      </c>
      <c r="M1859" t="str">
        <f>IF(data[[#This Row],[MultipleLines]]="Yes",1,"")</f>
        <v/>
      </c>
      <c r="N1859" t="s">
        <v>26</v>
      </c>
      <c r="O1859" t="s">
        <v>23</v>
      </c>
      <c r="P1859">
        <f>IF(data[[#This Row],[OnlineSecurity]]="Yes",1,"")</f>
        <v>1</v>
      </c>
      <c r="Q1859" t="s">
        <v>24</v>
      </c>
      <c r="R1859" t="str">
        <f>IF(data[[#This Row],[OnlineBackup]]="Yes",1,"")</f>
        <v/>
      </c>
      <c r="S1859" t="s">
        <v>23</v>
      </c>
      <c r="T1859">
        <f>IF(data[[#This Row],[DeviceProtection]]="Yes",1,"")</f>
        <v>1</v>
      </c>
      <c r="U1859" t="s">
        <v>23</v>
      </c>
      <c r="V1859">
        <f>IF(data[[#This Row],[TechSupport]]="Yes",1,"")</f>
        <v>1</v>
      </c>
      <c r="W1859" t="s">
        <v>24</v>
      </c>
      <c r="X1859" t="str">
        <f>IF(data[[#This Row],[StreamingTV]]="Yes",1,"")</f>
        <v/>
      </c>
      <c r="Y1859" t="s">
        <v>24</v>
      </c>
      <c r="Z1859" t="str">
        <f>IF(data[[#This Row],[StreamingMovies]]="Yes",1,"")</f>
        <v/>
      </c>
      <c r="AA1859" t="s">
        <v>47</v>
      </c>
      <c r="AB1859" t="s">
        <v>24</v>
      </c>
      <c r="AC1859" t="s">
        <v>40</v>
      </c>
      <c r="AD1859">
        <v>58.9</v>
      </c>
      <c r="AE1859">
        <v>3857.1</v>
      </c>
      <c r="AF1859">
        <v>0</v>
      </c>
      <c r="AG1859" s="2">
        <v>0</v>
      </c>
      <c r="AH1859" t="s">
        <v>24</v>
      </c>
      <c r="AI1859">
        <f t="shared" ref="AI1859:AI1922" si="58">IF(AH1859="Yes",1,0)</f>
        <v>0</v>
      </c>
      <c r="AJ1859">
        <f t="shared" ref="AJ1859:AJ1922" si="59">IF(AH1859="No",1,"")</f>
        <v>1</v>
      </c>
    </row>
    <row r="1860" spans="1:36" x14ac:dyDescent="0.35">
      <c r="A1860">
        <v>1859</v>
      </c>
      <c r="B1860" t="s">
        <v>1895</v>
      </c>
      <c r="C1860" t="s">
        <v>22</v>
      </c>
      <c r="D1860">
        <v>0</v>
      </c>
      <c r="E1860" t="s">
        <v>23</v>
      </c>
      <c r="F1860" t="s">
        <v>24</v>
      </c>
      <c r="G1860" t="str">
        <f>IF(AND(data[[#This Row],[Partner]]="Yes", data[[#This Row],[Dependents]]="Yes"), "Both", IF(data[[#This Row],[Partner]]="Yes", "Partner", IF(data[[#This Row],[Dependents]]="Yes", "Dependent", "None")))</f>
        <v>Partner</v>
      </c>
      <c r="H1860">
        <v>19</v>
      </c>
      <c r="I1860" s="1">
        <f>data[[#This Row],[Tenure]]/12</f>
        <v>1.5833333333333333</v>
      </c>
      <c r="J1860" t="s">
        <v>23</v>
      </c>
      <c r="K1860">
        <f>IF(data[[#This Row],[PhoneService]]="Yes",1,"")</f>
        <v>1</v>
      </c>
      <c r="L1860" t="s">
        <v>24</v>
      </c>
      <c r="M1860" t="str">
        <f>IF(data[[#This Row],[MultipleLines]]="Yes",1,"")</f>
        <v/>
      </c>
      <c r="N1860" t="s">
        <v>37</v>
      </c>
      <c r="O1860" t="s">
        <v>23</v>
      </c>
      <c r="P1860">
        <f>IF(data[[#This Row],[OnlineSecurity]]="Yes",1,"")</f>
        <v>1</v>
      </c>
      <c r="Q1860" t="s">
        <v>24</v>
      </c>
      <c r="R1860" t="str">
        <f>IF(data[[#This Row],[OnlineBackup]]="Yes",1,"")</f>
        <v/>
      </c>
      <c r="S1860" t="s">
        <v>24</v>
      </c>
      <c r="T1860" t="str">
        <f>IF(data[[#This Row],[DeviceProtection]]="Yes",1,"")</f>
        <v/>
      </c>
      <c r="U1860" t="s">
        <v>24</v>
      </c>
      <c r="V1860" t="str">
        <f>IF(data[[#This Row],[TechSupport]]="Yes",1,"")</f>
        <v/>
      </c>
      <c r="W1860" t="s">
        <v>24</v>
      </c>
      <c r="X1860" t="str">
        <f>IF(data[[#This Row],[StreamingTV]]="Yes",1,"")</f>
        <v/>
      </c>
      <c r="Y1860" t="s">
        <v>24</v>
      </c>
      <c r="Z1860" t="str">
        <f>IF(data[[#This Row],[StreamingMovies]]="Yes",1,"")</f>
        <v/>
      </c>
      <c r="AA1860" t="s">
        <v>27</v>
      </c>
      <c r="AB1860" t="s">
        <v>23</v>
      </c>
      <c r="AC1860" t="s">
        <v>28</v>
      </c>
      <c r="AD1860">
        <v>73.2</v>
      </c>
      <c r="AE1860">
        <v>1441.1</v>
      </c>
      <c r="AF1860">
        <v>0</v>
      </c>
      <c r="AG1860" s="2">
        <v>0</v>
      </c>
      <c r="AH1860" t="s">
        <v>23</v>
      </c>
      <c r="AI1860">
        <f t="shared" si="58"/>
        <v>1</v>
      </c>
      <c r="AJ1860" t="str">
        <f t="shared" si="59"/>
        <v/>
      </c>
    </row>
    <row r="1861" spans="1:36" x14ac:dyDescent="0.35">
      <c r="A1861">
        <v>1860</v>
      </c>
      <c r="B1861" t="s">
        <v>1896</v>
      </c>
      <c r="C1861" t="s">
        <v>30</v>
      </c>
      <c r="D1861">
        <v>0</v>
      </c>
      <c r="E1861" t="s">
        <v>24</v>
      </c>
      <c r="F1861" t="s">
        <v>24</v>
      </c>
      <c r="G1861" t="str">
        <f>IF(AND(data[[#This Row],[Partner]]="Yes", data[[#This Row],[Dependents]]="Yes"), "Both", IF(data[[#This Row],[Partner]]="Yes", "Partner", IF(data[[#This Row],[Dependents]]="Yes", "Dependent", "None")))</f>
        <v>None</v>
      </c>
      <c r="H1861">
        <v>52</v>
      </c>
      <c r="I1861" s="1">
        <f>data[[#This Row],[Tenure]]/12</f>
        <v>4.333333333333333</v>
      </c>
      <c r="J1861" t="s">
        <v>23</v>
      </c>
      <c r="K1861">
        <f>IF(data[[#This Row],[PhoneService]]="Yes",1,"")</f>
        <v>1</v>
      </c>
      <c r="L1861" t="s">
        <v>24</v>
      </c>
      <c r="M1861" t="str">
        <f>IF(data[[#This Row],[MultipleLines]]="Yes",1,"")</f>
        <v/>
      </c>
      <c r="N1861" t="s">
        <v>37</v>
      </c>
      <c r="O1861" t="s">
        <v>24</v>
      </c>
      <c r="P1861" t="str">
        <f>IF(data[[#This Row],[OnlineSecurity]]="Yes",1,"")</f>
        <v/>
      </c>
      <c r="Q1861" t="s">
        <v>23</v>
      </c>
      <c r="R1861">
        <f>IF(data[[#This Row],[OnlineBackup]]="Yes",1,"")</f>
        <v>1</v>
      </c>
      <c r="S1861" t="s">
        <v>24</v>
      </c>
      <c r="T1861" t="str">
        <f>IF(data[[#This Row],[DeviceProtection]]="Yes",1,"")</f>
        <v/>
      </c>
      <c r="U1861" t="s">
        <v>24</v>
      </c>
      <c r="V1861" t="str">
        <f>IF(data[[#This Row],[TechSupport]]="Yes",1,"")</f>
        <v/>
      </c>
      <c r="W1861" t="s">
        <v>24</v>
      </c>
      <c r="X1861" t="str">
        <f>IF(data[[#This Row],[StreamingTV]]="Yes",1,"")</f>
        <v/>
      </c>
      <c r="Y1861" t="s">
        <v>23</v>
      </c>
      <c r="Z1861">
        <f>IF(data[[#This Row],[StreamingMovies]]="Yes",1,"")</f>
        <v>1</v>
      </c>
      <c r="AA1861" t="s">
        <v>27</v>
      </c>
      <c r="AB1861" t="s">
        <v>23</v>
      </c>
      <c r="AC1861" t="s">
        <v>28</v>
      </c>
      <c r="AD1861">
        <v>85.35</v>
      </c>
      <c r="AE1861">
        <v>4338.6000000000004</v>
      </c>
      <c r="AF1861">
        <v>0</v>
      </c>
      <c r="AG1861" s="2">
        <v>5</v>
      </c>
      <c r="AH1861" t="s">
        <v>23</v>
      </c>
      <c r="AI1861">
        <f t="shared" si="58"/>
        <v>1</v>
      </c>
      <c r="AJ1861" t="str">
        <f t="shared" si="59"/>
        <v/>
      </c>
    </row>
    <row r="1862" spans="1:36" x14ac:dyDescent="0.35">
      <c r="A1862">
        <v>1861</v>
      </c>
      <c r="B1862" t="s">
        <v>1897</v>
      </c>
      <c r="C1862" t="s">
        <v>30</v>
      </c>
      <c r="D1862">
        <v>0</v>
      </c>
      <c r="E1862" t="s">
        <v>23</v>
      </c>
      <c r="F1862" t="s">
        <v>23</v>
      </c>
      <c r="G1862" t="str">
        <f>IF(AND(data[[#This Row],[Partner]]="Yes", data[[#This Row],[Dependents]]="Yes"), "Both", IF(data[[#This Row],[Partner]]="Yes", "Partner", IF(data[[#This Row],[Dependents]]="Yes", "Dependent", "None")))</f>
        <v>Both</v>
      </c>
      <c r="H1862">
        <v>71</v>
      </c>
      <c r="I1862" s="1">
        <f>data[[#This Row],[Tenure]]/12</f>
        <v>5.916666666666667</v>
      </c>
      <c r="J1862" t="s">
        <v>23</v>
      </c>
      <c r="K1862">
        <f>IF(data[[#This Row],[PhoneService]]="Yes",1,"")</f>
        <v>1</v>
      </c>
      <c r="L1862" t="s">
        <v>24</v>
      </c>
      <c r="M1862" t="str">
        <f>IF(data[[#This Row],[MultipleLines]]="Yes",1,"")</f>
        <v/>
      </c>
      <c r="N1862" t="s">
        <v>24</v>
      </c>
      <c r="O1862" t="s">
        <v>46</v>
      </c>
      <c r="P1862" t="str">
        <f>IF(data[[#This Row],[OnlineSecurity]]="Yes",1,"")</f>
        <v/>
      </c>
      <c r="Q1862" t="s">
        <v>46</v>
      </c>
      <c r="R1862" t="str">
        <f>IF(data[[#This Row],[OnlineBackup]]="Yes",1,"")</f>
        <v/>
      </c>
      <c r="S1862" t="s">
        <v>46</v>
      </c>
      <c r="T1862" t="str">
        <f>IF(data[[#This Row],[DeviceProtection]]="Yes",1,"")</f>
        <v/>
      </c>
      <c r="U1862" t="s">
        <v>46</v>
      </c>
      <c r="V1862" t="str">
        <f>IF(data[[#This Row],[TechSupport]]="Yes",1,"")</f>
        <v/>
      </c>
      <c r="W1862" t="s">
        <v>46</v>
      </c>
      <c r="X1862" t="str">
        <f>IF(data[[#This Row],[StreamingTV]]="Yes",1,"")</f>
        <v/>
      </c>
      <c r="Y1862" t="s">
        <v>46</v>
      </c>
      <c r="Z1862" t="str">
        <f>IF(data[[#This Row],[StreamingMovies]]="Yes",1,"")</f>
        <v/>
      </c>
      <c r="AA1862" t="s">
        <v>47</v>
      </c>
      <c r="AB1862" t="s">
        <v>24</v>
      </c>
      <c r="AC1862" t="s">
        <v>32</v>
      </c>
      <c r="AD1862">
        <v>19.45</v>
      </c>
      <c r="AE1862">
        <v>1378.45</v>
      </c>
      <c r="AF1862">
        <v>0</v>
      </c>
      <c r="AG1862" s="2">
        <v>0</v>
      </c>
      <c r="AH1862" t="s">
        <v>24</v>
      </c>
      <c r="AI1862">
        <f t="shared" si="58"/>
        <v>0</v>
      </c>
      <c r="AJ1862">
        <f t="shared" si="59"/>
        <v>1</v>
      </c>
    </row>
    <row r="1863" spans="1:36" x14ac:dyDescent="0.35">
      <c r="A1863">
        <v>1862</v>
      </c>
      <c r="B1863" t="s">
        <v>1898</v>
      </c>
      <c r="C1863" t="s">
        <v>22</v>
      </c>
      <c r="D1863">
        <v>0</v>
      </c>
      <c r="E1863" t="s">
        <v>24</v>
      </c>
      <c r="F1863" t="s">
        <v>24</v>
      </c>
      <c r="G1863" t="str">
        <f>IF(AND(data[[#This Row],[Partner]]="Yes", data[[#This Row],[Dependents]]="Yes"), "Both", IF(data[[#This Row],[Partner]]="Yes", "Partner", IF(data[[#This Row],[Dependents]]="Yes", "Dependent", "None")))</f>
        <v>None</v>
      </c>
      <c r="H1863">
        <v>1</v>
      </c>
      <c r="I1863" s="1">
        <f>data[[#This Row],[Tenure]]/12</f>
        <v>8.3333333333333329E-2</v>
      </c>
      <c r="J1863" t="s">
        <v>23</v>
      </c>
      <c r="K1863">
        <f>IF(data[[#This Row],[PhoneService]]="Yes",1,"")</f>
        <v>1</v>
      </c>
      <c r="L1863" t="s">
        <v>24</v>
      </c>
      <c r="M1863" t="str">
        <f>IF(data[[#This Row],[MultipleLines]]="Yes",1,"")</f>
        <v/>
      </c>
      <c r="N1863" t="s">
        <v>26</v>
      </c>
      <c r="O1863" t="s">
        <v>24</v>
      </c>
      <c r="P1863" t="str">
        <f>IF(data[[#This Row],[OnlineSecurity]]="Yes",1,"")</f>
        <v/>
      </c>
      <c r="Q1863" t="s">
        <v>24</v>
      </c>
      <c r="R1863" t="str">
        <f>IF(data[[#This Row],[OnlineBackup]]="Yes",1,"")</f>
        <v/>
      </c>
      <c r="S1863" t="s">
        <v>24</v>
      </c>
      <c r="T1863" t="str">
        <f>IF(data[[#This Row],[DeviceProtection]]="Yes",1,"")</f>
        <v/>
      </c>
      <c r="U1863" t="s">
        <v>24</v>
      </c>
      <c r="V1863" t="str">
        <f>IF(data[[#This Row],[TechSupport]]="Yes",1,"")</f>
        <v/>
      </c>
      <c r="W1863" t="s">
        <v>24</v>
      </c>
      <c r="X1863" t="str">
        <f>IF(data[[#This Row],[StreamingTV]]="Yes",1,"")</f>
        <v/>
      </c>
      <c r="Y1863" t="s">
        <v>24</v>
      </c>
      <c r="Z1863" t="str">
        <f>IF(data[[#This Row],[StreamingMovies]]="Yes",1,"")</f>
        <v/>
      </c>
      <c r="AA1863" t="s">
        <v>27</v>
      </c>
      <c r="AB1863" t="s">
        <v>24</v>
      </c>
      <c r="AC1863" t="s">
        <v>32</v>
      </c>
      <c r="AD1863">
        <v>45.95</v>
      </c>
      <c r="AE1863">
        <v>45.95</v>
      </c>
      <c r="AF1863">
        <v>0</v>
      </c>
      <c r="AG1863" s="2">
        <v>0</v>
      </c>
      <c r="AH1863" t="s">
        <v>23</v>
      </c>
      <c r="AI1863">
        <f t="shared" si="58"/>
        <v>1</v>
      </c>
      <c r="AJ1863" t="str">
        <f t="shared" si="59"/>
        <v/>
      </c>
    </row>
    <row r="1864" spans="1:36" x14ac:dyDescent="0.35">
      <c r="A1864">
        <v>1863</v>
      </c>
      <c r="B1864" t="s">
        <v>1899</v>
      </c>
      <c r="C1864" t="s">
        <v>22</v>
      </c>
      <c r="D1864">
        <v>1</v>
      </c>
      <c r="E1864" t="s">
        <v>24</v>
      </c>
      <c r="F1864" t="s">
        <v>24</v>
      </c>
      <c r="G1864" t="str">
        <f>IF(AND(data[[#This Row],[Partner]]="Yes", data[[#This Row],[Dependents]]="Yes"), "Both", IF(data[[#This Row],[Partner]]="Yes", "Partner", IF(data[[#This Row],[Dependents]]="Yes", "Dependent", "None")))</f>
        <v>None</v>
      </c>
      <c r="H1864">
        <v>52</v>
      </c>
      <c r="I1864" s="1">
        <f>data[[#This Row],[Tenure]]/12</f>
        <v>4.333333333333333</v>
      </c>
      <c r="J1864" t="s">
        <v>24</v>
      </c>
      <c r="K1864" t="str">
        <f>IF(data[[#This Row],[PhoneService]]="Yes",1,"")</f>
        <v/>
      </c>
      <c r="L1864" t="s">
        <v>25</v>
      </c>
      <c r="M1864" t="str">
        <f>IF(data[[#This Row],[MultipleLines]]="Yes",1,"")</f>
        <v/>
      </c>
      <c r="N1864" t="s">
        <v>26</v>
      </c>
      <c r="O1864" t="s">
        <v>24</v>
      </c>
      <c r="P1864" t="str">
        <f>IF(data[[#This Row],[OnlineSecurity]]="Yes",1,"")</f>
        <v/>
      </c>
      <c r="Q1864" t="s">
        <v>23</v>
      </c>
      <c r="R1864">
        <f>IF(data[[#This Row],[OnlineBackup]]="Yes",1,"")</f>
        <v>1</v>
      </c>
      <c r="S1864" t="s">
        <v>23</v>
      </c>
      <c r="T1864">
        <f>IF(data[[#This Row],[DeviceProtection]]="Yes",1,"")</f>
        <v>1</v>
      </c>
      <c r="U1864" t="s">
        <v>23</v>
      </c>
      <c r="V1864">
        <f>IF(data[[#This Row],[TechSupport]]="Yes",1,"")</f>
        <v>1</v>
      </c>
      <c r="W1864" t="s">
        <v>23</v>
      </c>
      <c r="X1864">
        <f>IF(data[[#This Row],[StreamingTV]]="Yes",1,"")</f>
        <v>1</v>
      </c>
      <c r="Y1864" t="s">
        <v>24</v>
      </c>
      <c r="Z1864" t="str">
        <f>IF(data[[#This Row],[StreamingMovies]]="Yes",1,"")</f>
        <v/>
      </c>
      <c r="AA1864" t="s">
        <v>27</v>
      </c>
      <c r="AB1864" t="s">
        <v>23</v>
      </c>
      <c r="AC1864" t="s">
        <v>28</v>
      </c>
      <c r="AD1864">
        <v>50.5</v>
      </c>
      <c r="AE1864">
        <v>2566.3000000000002</v>
      </c>
      <c r="AF1864">
        <v>3</v>
      </c>
      <c r="AG1864" s="2">
        <v>0</v>
      </c>
      <c r="AH1864" t="s">
        <v>24</v>
      </c>
      <c r="AI1864">
        <f t="shared" si="58"/>
        <v>0</v>
      </c>
      <c r="AJ1864">
        <f t="shared" si="59"/>
        <v>1</v>
      </c>
    </row>
    <row r="1865" spans="1:36" x14ac:dyDescent="0.35">
      <c r="A1865">
        <v>1864</v>
      </c>
      <c r="B1865" t="s">
        <v>1900</v>
      </c>
      <c r="C1865" t="s">
        <v>30</v>
      </c>
      <c r="D1865">
        <v>0</v>
      </c>
      <c r="E1865" t="s">
        <v>23</v>
      </c>
      <c r="F1865" t="s">
        <v>24</v>
      </c>
      <c r="G1865" t="str">
        <f>IF(AND(data[[#This Row],[Partner]]="Yes", data[[#This Row],[Dependents]]="Yes"), "Both", IF(data[[#This Row],[Partner]]="Yes", "Partner", IF(data[[#This Row],[Dependents]]="Yes", "Dependent", "None")))</f>
        <v>Partner</v>
      </c>
      <c r="H1865">
        <v>6</v>
      </c>
      <c r="I1865" s="1">
        <f>data[[#This Row],[Tenure]]/12</f>
        <v>0.5</v>
      </c>
      <c r="J1865" t="s">
        <v>23</v>
      </c>
      <c r="K1865">
        <f>IF(data[[#This Row],[PhoneService]]="Yes",1,"")</f>
        <v>1</v>
      </c>
      <c r="L1865" t="s">
        <v>23</v>
      </c>
      <c r="M1865">
        <f>IF(data[[#This Row],[MultipleLines]]="Yes",1,"")</f>
        <v>1</v>
      </c>
      <c r="N1865" t="s">
        <v>24</v>
      </c>
      <c r="O1865" t="s">
        <v>46</v>
      </c>
      <c r="P1865" t="str">
        <f>IF(data[[#This Row],[OnlineSecurity]]="Yes",1,"")</f>
        <v/>
      </c>
      <c r="Q1865" t="s">
        <v>46</v>
      </c>
      <c r="R1865" t="str">
        <f>IF(data[[#This Row],[OnlineBackup]]="Yes",1,"")</f>
        <v/>
      </c>
      <c r="S1865" t="s">
        <v>46</v>
      </c>
      <c r="T1865" t="str">
        <f>IF(data[[#This Row],[DeviceProtection]]="Yes",1,"")</f>
        <v/>
      </c>
      <c r="U1865" t="s">
        <v>46</v>
      </c>
      <c r="V1865" t="str">
        <f>IF(data[[#This Row],[TechSupport]]="Yes",1,"")</f>
        <v/>
      </c>
      <c r="W1865" t="s">
        <v>46</v>
      </c>
      <c r="X1865" t="str">
        <f>IF(data[[#This Row],[StreamingTV]]="Yes",1,"")</f>
        <v/>
      </c>
      <c r="Y1865" t="s">
        <v>46</v>
      </c>
      <c r="Z1865" t="str">
        <f>IF(data[[#This Row],[StreamingMovies]]="Yes",1,"")</f>
        <v/>
      </c>
      <c r="AA1865" t="s">
        <v>31</v>
      </c>
      <c r="AB1865" t="s">
        <v>24</v>
      </c>
      <c r="AC1865" t="s">
        <v>32</v>
      </c>
      <c r="AD1865">
        <v>25.1</v>
      </c>
      <c r="AE1865">
        <v>171</v>
      </c>
      <c r="AF1865">
        <v>0</v>
      </c>
      <c r="AG1865" s="2">
        <v>0</v>
      </c>
      <c r="AH1865" t="s">
        <v>24</v>
      </c>
      <c r="AI1865">
        <f t="shared" si="58"/>
        <v>0</v>
      </c>
      <c r="AJ1865">
        <f t="shared" si="59"/>
        <v>1</v>
      </c>
    </row>
    <row r="1866" spans="1:36" x14ac:dyDescent="0.35">
      <c r="A1866">
        <v>1865</v>
      </c>
      <c r="B1866" t="s">
        <v>1901</v>
      </c>
      <c r="C1866" t="s">
        <v>22</v>
      </c>
      <c r="D1866">
        <v>1</v>
      </c>
      <c r="E1866" t="s">
        <v>23</v>
      </c>
      <c r="F1866" t="s">
        <v>24</v>
      </c>
      <c r="G1866" t="str">
        <f>IF(AND(data[[#This Row],[Partner]]="Yes", data[[#This Row],[Dependents]]="Yes"), "Both", IF(data[[#This Row],[Partner]]="Yes", "Partner", IF(data[[#This Row],[Dependents]]="Yes", "Dependent", "None")))</f>
        <v>Partner</v>
      </c>
      <c r="H1866">
        <v>26</v>
      </c>
      <c r="I1866" s="1">
        <f>data[[#This Row],[Tenure]]/12</f>
        <v>2.1666666666666665</v>
      </c>
      <c r="J1866" t="s">
        <v>23</v>
      </c>
      <c r="K1866">
        <f>IF(data[[#This Row],[PhoneService]]="Yes",1,"")</f>
        <v>1</v>
      </c>
      <c r="L1866" t="s">
        <v>24</v>
      </c>
      <c r="M1866" t="str">
        <f>IF(data[[#This Row],[MultipleLines]]="Yes",1,"")</f>
        <v/>
      </c>
      <c r="N1866" t="s">
        <v>26</v>
      </c>
      <c r="O1866" t="s">
        <v>24</v>
      </c>
      <c r="P1866" t="str">
        <f>IF(data[[#This Row],[OnlineSecurity]]="Yes",1,"")</f>
        <v/>
      </c>
      <c r="Q1866" t="s">
        <v>24</v>
      </c>
      <c r="R1866" t="str">
        <f>IF(data[[#This Row],[OnlineBackup]]="Yes",1,"")</f>
        <v/>
      </c>
      <c r="S1866" t="s">
        <v>23</v>
      </c>
      <c r="T1866">
        <f>IF(data[[#This Row],[DeviceProtection]]="Yes",1,"")</f>
        <v>1</v>
      </c>
      <c r="U1866" t="s">
        <v>24</v>
      </c>
      <c r="V1866" t="str">
        <f>IF(data[[#This Row],[TechSupport]]="Yes",1,"")</f>
        <v/>
      </c>
      <c r="W1866" t="s">
        <v>24</v>
      </c>
      <c r="X1866" t="str">
        <f>IF(data[[#This Row],[StreamingTV]]="Yes",1,"")</f>
        <v/>
      </c>
      <c r="Y1866" t="s">
        <v>23</v>
      </c>
      <c r="Z1866">
        <f>IF(data[[#This Row],[StreamingMovies]]="Yes",1,"")</f>
        <v>1</v>
      </c>
      <c r="AA1866" t="s">
        <v>31</v>
      </c>
      <c r="AB1866" t="s">
        <v>24</v>
      </c>
      <c r="AC1866" t="s">
        <v>32</v>
      </c>
      <c r="AD1866">
        <v>60.7</v>
      </c>
      <c r="AE1866">
        <v>1597.4</v>
      </c>
      <c r="AF1866">
        <v>0</v>
      </c>
      <c r="AG1866" s="2">
        <v>0</v>
      </c>
      <c r="AH1866" t="s">
        <v>24</v>
      </c>
      <c r="AI1866">
        <f t="shared" si="58"/>
        <v>0</v>
      </c>
      <c r="AJ1866">
        <f t="shared" si="59"/>
        <v>1</v>
      </c>
    </row>
    <row r="1867" spans="1:36" x14ac:dyDescent="0.35">
      <c r="A1867">
        <v>1866</v>
      </c>
      <c r="B1867" t="s">
        <v>1902</v>
      </c>
      <c r="C1867" t="s">
        <v>30</v>
      </c>
      <c r="D1867">
        <v>1</v>
      </c>
      <c r="E1867" t="s">
        <v>24</v>
      </c>
      <c r="F1867" t="s">
        <v>24</v>
      </c>
      <c r="G1867" t="str">
        <f>IF(AND(data[[#This Row],[Partner]]="Yes", data[[#This Row],[Dependents]]="Yes"), "Both", IF(data[[#This Row],[Partner]]="Yes", "Partner", IF(data[[#This Row],[Dependents]]="Yes", "Dependent", "None")))</f>
        <v>None</v>
      </c>
      <c r="H1867">
        <v>48</v>
      </c>
      <c r="I1867" s="1">
        <f>data[[#This Row],[Tenure]]/12</f>
        <v>4</v>
      </c>
      <c r="J1867" t="s">
        <v>23</v>
      </c>
      <c r="K1867">
        <f>IF(data[[#This Row],[PhoneService]]="Yes",1,"")</f>
        <v>1</v>
      </c>
      <c r="L1867" t="s">
        <v>23</v>
      </c>
      <c r="M1867">
        <f>IF(data[[#This Row],[MultipleLines]]="Yes",1,"")</f>
        <v>1</v>
      </c>
      <c r="N1867" t="s">
        <v>37</v>
      </c>
      <c r="O1867" t="s">
        <v>24</v>
      </c>
      <c r="P1867" t="str">
        <f>IF(data[[#This Row],[OnlineSecurity]]="Yes",1,"")</f>
        <v/>
      </c>
      <c r="Q1867" t="s">
        <v>23</v>
      </c>
      <c r="R1867">
        <f>IF(data[[#This Row],[OnlineBackup]]="Yes",1,"")</f>
        <v>1</v>
      </c>
      <c r="S1867" t="s">
        <v>24</v>
      </c>
      <c r="T1867" t="str">
        <f>IF(data[[#This Row],[DeviceProtection]]="Yes",1,"")</f>
        <v/>
      </c>
      <c r="U1867" t="s">
        <v>24</v>
      </c>
      <c r="V1867" t="str">
        <f>IF(data[[#This Row],[TechSupport]]="Yes",1,"")</f>
        <v/>
      </c>
      <c r="W1867" t="s">
        <v>23</v>
      </c>
      <c r="X1867">
        <f>IF(data[[#This Row],[StreamingTV]]="Yes",1,"")</f>
        <v>1</v>
      </c>
      <c r="Y1867" t="s">
        <v>23</v>
      </c>
      <c r="Z1867">
        <f>IF(data[[#This Row],[StreamingMovies]]="Yes",1,"")</f>
        <v>1</v>
      </c>
      <c r="AA1867" t="s">
        <v>31</v>
      </c>
      <c r="AB1867" t="s">
        <v>23</v>
      </c>
      <c r="AC1867" t="s">
        <v>28</v>
      </c>
      <c r="AD1867">
        <v>99</v>
      </c>
      <c r="AE1867">
        <v>4744.3500000000004</v>
      </c>
      <c r="AF1867">
        <v>0</v>
      </c>
      <c r="AG1867" s="2">
        <v>0</v>
      </c>
      <c r="AH1867" t="s">
        <v>24</v>
      </c>
      <c r="AI1867">
        <f t="shared" si="58"/>
        <v>0</v>
      </c>
      <c r="AJ1867">
        <f t="shared" si="59"/>
        <v>1</v>
      </c>
    </row>
    <row r="1868" spans="1:36" x14ac:dyDescent="0.35">
      <c r="A1868">
        <v>1867</v>
      </c>
      <c r="B1868" t="s">
        <v>1903</v>
      </c>
      <c r="C1868" t="s">
        <v>22</v>
      </c>
      <c r="D1868">
        <v>0</v>
      </c>
      <c r="E1868" t="s">
        <v>23</v>
      </c>
      <c r="F1868" t="s">
        <v>23</v>
      </c>
      <c r="G1868" t="str">
        <f>IF(AND(data[[#This Row],[Partner]]="Yes", data[[#This Row],[Dependents]]="Yes"), "Both", IF(data[[#This Row],[Partner]]="Yes", "Partner", IF(data[[#This Row],[Dependents]]="Yes", "Dependent", "None")))</f>
        <v>Both</v>
      </c>
      <c r="H1868">
        <v>64</v>
      </c>
      <c r="I1868" s="1">
        <f>data[[#This Row],[Tenure]]/12</f>
        <v>5.333333333333333</v>
      </c>
      <c r="J1868" t="s">
        <v>23</v>
      </c>
      <c r="K1868">
        <f>IF(data[[#This Row],[PhoneService]]="Yes",1,"")</f>
        <v>1</v>
      </c>
      <c r="L1868" t="s">
        <v>23</v>
      </c>
      <c r="M1868">
        <f>IF(data[[#This Row],[MultipleLines]]="Yes",1,"")</f>
        <v>1</v>
      </c>
      <c r="N1868" t="s">
        <v>37</v>
      </c>
      <c r="O1868" t="s">
        <v>23</v>
      </c>
      <c r="P1868">
        <f>IF(data[[#This Row],[OnlineSecurity]]="Yes",1,"")</f>
        <v>1</v>
      </c>
      <c r="Q1868" t="s">
        <v>24</v>
      </c>
      <c r="R1868" t="str">
        <f>IF(data[[#This Row],[OnlineBackup]]="Yes",1,"")</f>
        <v/>
      </c>
      <c r="S1868" t="s">
        <v>24</v>
      </c>
      <c r="T1868" t="str">
        <f>IF(data[[#This Row],[DeviceProtection]]="Yes",1,"")</f>
        <v/>
      </c>
      <c r="U1868" t="s">
        <v>23</v>
      </c>
      <c r="V1868">
        <f>IF(data[[#This Row],[TechSupport]]="Yes",1,"")</f>
        <v>1</v>
      </c>
      <c r="W1868" t="s">
        <v>23</v>
      </c>
      <c r="X1868">
        <f>IF(data[[#This Row],[StreamingTV]]="Yes",1,"")</f>
        <v>1</v>
      </c>
      <c r="Y1868" t="s">
        <v>23</v>
      </c>
      <c r="Z1868">
        <f>IF(data[[#This Row],[StreamingMovies]]="Yes",1,"")</f>
        <v>1</v>
      </c>
      <c r="AA1868" t="s">
        <v>31</v>
      </c>
      <c r="AB1868" t="s">
        <v>23</v>
      </c>
      <c r="AC1868" t="s">
        <v>35</v>
      </c>
      <c r="AD1868">
        <v>104.4</v>
      </c>
      <c r="AE1868">
        <v>6721.6</v>
      </c>
      <c r="AF1868">
        <v>0</v>
      </c>
      <c r="AG1868" s="2">
        <v>2</v>
      </c>
      <c r="AH1868" t="s">
        <v>24</v>
      </c>
      <c r="AI1868">
        <f t="shared" si="58"/>
        <v>0</v>
      </c>
      <c r="AJ1868">
        <f t="shared" si="59"/>
        <v>1</v>
      </c>
    </row>
    <row r="1869" spans="1:36" x14ac:dyDescent="0.35">
      <c r="A1869">
        <v>1868</v>
      </c>
      <c r="B1869" t="s">
        <v>1904</v>
      </c>
      <c r="C1869" t="s">
        <v>22</v>
      </c>
      <c r="D1869">
        <v>0</v>
      </c>
      <c r="E1869" t="s">
        <v>24</v>
      </c>
      <c r="F1869" t="s">
        <v>24</v>
      </c>
      <c r="G1869" t="str">
        <f>IF(AND(data[[#This Row],[Partner]]="Yes", data[[#This Row],[Dependents]]="Yes"), "Both", IF(data[[#This Row],[Partner]]="Yes", "Partner", IF(data[[#This Row],[Dependents]]="Yes", "Dependent", "None")))</f>
        <v>None</v>
      </c>
      <c r="H1869">
        <v>3</v>
      </c>
      <c r="I1869" s="1">
        <f>data[[#This Row],[Tenure]]/12</f>
        <v>0.25</v>
      </c>
      <c r="J1869" t="s">
        <v>23</v>
      </c>
      <c r="K1869">
        <f>IF(data[[#This Row],[PhoneService]]="Yes",1,"")</f>
        <v>1</v>
      </c>
      <c r="L1869" t="s">
        <v>24</v>
      </c>
      <c r="M1869" t="str">
        <f>IF(data[[#This Row],[MultipleLines]]="Yes",1,"")</f>
        <v/>
      </c>
      <c r="N1869" t="s">
        <v>37</v>
      </c>
      <c r="O1869" t="s">
        <v>24</v>
      </c>
      <c r="P1869" t="str">
        <f>IF(data[[#This Row],[OnlineSecurity]]="Yes",1,"")</f>
        <v/>
      </c>
      <c r="Q1869" t="s">
        <v>23</v>
      </c>
      <c r="R1869">
        <f>IF(data[[#This Row],[OnlineBackup]]="Yes",1,"")</f>
        <v>1</v>
      </c>
      <c r="S1869" t="s">
        <v>24</v>
      </c>
      <c r="T1869" t="str">
        <f>IF(data[[#This Row],[DeviceProtection]]="Yes",1,"")</f>
        <v/>
      </c>
      <c r="U1869" t="s">
        <v>24</v>
      </c>
      <c r="V1869" t="str">
        <f>IF(data[[#This Row],[TechSupport]]="Yes",1,"")</f>
        <v/>
      </c>
      <c r="W1869" t="s">
        <v>23</v>
      </c>
      <c r="X1869">
        <f>IF(data[[#This Row],[StreamingTV]]="Yes",1,"")</f>
        <v>1</v>
      </c>
      <c r="Y1869" t="s">
        <v>24</v>
      </c>
      <c r="Z1869" t="str">
        <f>IF(data[[#This Row],[StreamingMovies]]="Yes",1,"")</f>
        <v/>
      </c>
      <c r="AA1869" t="s">
        <v>27</v>
      </c>
      <c r="AB1869" t="s">
        <v>24</v>
      </c>
      <c r="AC1869" t="s">
        <v>28</v>
      </c>
      <c r="AD1869">
        <v>83.75</v>
      </c>
      <c r="AE1869">
        <v>247.25</v>
      </c>
      <c r="AF1869">
        <v>0</v>
      </c>
      <c r="AG1869" s="2">
        <v>0</v>
      </c>
      <c r="AH1869" t="s">
        <v>23</v>
      </c>
      <c r="AI1869">
        <f t="shared" si="58"/>
        <v>1</v>
      </c>
      <c r="AJ1869" t="str">
        <f t="shared" si="59"/>
        <v/>
      </c>
    </row>
    <row r="1870" spans="1:36" x14ac:dyDescent="0.35">
      <c r="A1870">
        <v>1869</v>
      </c>
      <c r="B1870" t="s">
        <v>1905</v>
      </c>
      <c r="C1870" t="s">
        <v>30</v>
      </c>
      <c r="D1870">
        <v>0</v>
      </c>
      <c r="E1870" t="s">
        <v>24</v>
      </c>
      <c r="F1870" t="s">
        <v>24</v>
      </c>
      <c r="G1870" t="str">
        <f>IF(AND(data[[#This Row],[Partner]]="Yes", data[[#This Row],[Dependents]]="Yes"), "Both", IF(data[[#This Row],[Partner]]="Yes", "Partner", IF(data[[#This Row],[Dependents]]="Yes", "Dependent", "None")))</f>
        <v>None</v>
      </c>
      <c r="H1870">
        <v>1</v>
      </c>
      <c r="I1870" s="1">
        <f>data[[#This Row],[Tenure]]/12</f>
        <v>8.3333333333333329E-2</v>
      </c>
      <c r="J1870" t="s">
        <v>23</v>
      </c>
      <c r="K1870">
        <f>IF(data[[#This Row],[PhoneService]]="Yes",1,"")</f>
        <v>1</v>
      </c>
      <c r="L1870" t="s">
        <v>24</v>
      </c>
      <c r="M1870" t="str">
        <f>IF(data[[#This Row],[MultipleLines]]="Yes",1,"")</f>
        <v/>
      </c>
      <c r="N1870" t="s">
        <v>26</v>
      </c>
      <c r="O1870" t="s">
        <v>24</v>
      </c>
      <c r="P1870" t="str">
        <f>IF(data[[#This Row],[OnlineSecurity]]="Yes",1,"")</f>
        <v/>
      </c>
      <c r="Q1870" t="s">
        <v>24</v>
      </c>
      <c r="R1870" t="str">
        <f>IF(data[[#This Row],[OnlineBackup]]="Yes",1,"")</f>
        <v/>
      </c>
      <c r="S1870" t="s">
        <v>24</v>
      </c>
      <c r="T1870" t="str">
        <f>IF(data[[#This Row],[DeviceProtection]]="Yes",1,"")</f>
        <v/>
      </c>
      <c r="U1870" t="s">
        <v>24</v>
      </c>
      <c r="V1870" t="str">
        <f>IF(data[[#This Row],[TechSupport]]="Yes",1,"")</f>
        <v/>
      </c>
      <c r="W1870" t="s">
        <v>24</v>
      </c>
      <c r="X1870" t="str">
        <f>IF(data[[#This Row],[StreamingTV]]="Yes",1,"")</f>
        <v/>
      </c>
      <c r="Y1870" t="s">
        <v>24</v>
      </c>
      <c r="Z1870" t="str">
        <f>IF(data[[#This Row],[StreamingMovies]]="Yes",1,"")</f>
        <v/>
      </c>
      <c r="AA1870" t="s">
        <v>27</v>
      </c>
      <c r="AB1870" t="s">
        <v>23</v>
      </c>
      <c r="AC1870" t="s">
        <v>35</v>
      </c>
      <c r="AD1870">
        <v>44.05</v>
      </c>
      <c r="AE1870">
        <v>44.05</v>
      </c>
      <c r="AF1870">
        <v>0</v>
      </c>
      <c r="AG1870" s="2">
        <v>0</v>
      </c>
      <c r="AH1870" t="s">
        <v>24</v>
      </c>
      <c r="AI1870">
        <f t="shared" si="58"/>
        <v>0</v>
      </c>
      <c r="AJ1870">
        <f t="shared" si="59"/>
        <v>1</v>
      </c>
    </row>
    <row r="1871" spans="1:36" x14ac:dyDescent="0.35">
      <c r="A1871">
        <v>1870</v>
      </c>
      <c r="B1871" t="s">
        <v>1906</v>
      </c>
      <c r="C1871" t="s">
        <v>30</v>
      </c>
      <c r="D1871">
        <v>0</v>
      </c>
      <c r="E1871" t="s">
        <v>23</v>
      </c>
      <c r="F1871" t="s">
        <v>23</v>
      </c>
      <c r="G1871" t="str">
        <f>IF(AND(data[[#This Row],[Partner]]="Yes", data[[#This Row],[Dependents]]="Yes"), "Both", IF(data[[#This Row],[Partner]]="Yes", "Partner", IF(data[[#This Row],[Dependents]]="Yes", "Dependent", "None")))</f>
        <v>Both</v>
      </c>
      <c r="H1871">
        <v>72</v>
      </c>
      <c r="I1871" s="1">
        <f>data[[#This Row],[Tenure]]/12</f>
        <v>6</v>
      </c>
      <c r="J1871" t="s">
        <v>23</v>
      </c>
      <c r="K1871">
        <f>IF(data[[#This Row],[PhoneService]]="Yes",1,"")</f>
        <v>1</v>
      </c>
      <c r="L1871" t="s">
        <v>23</v>
      </c>
      <c r="M1871">
        <f>IF(data[[#This Row],[MultipleLines]]="Yes",1,"")</f>
        <v>1</v>
      </c>
      <c r="N1871" t="s">
        <v>24</v>
      </c>
      <c r="O1871" t="s">
        <v>46</v>
      </c>
      <c r="P1871" t="str">
        <f>IF(data[[#This Row],[OnlineSecurity]]="Yes",1,"")</f>
        <v/>
      </c>
      <c r="Q1871" t="s">
        <v>46</v>
      </c>
      <c r="R1871" t="str">
        <f>IF(data[[#This Row],[OnlineBackup]]="Yes",1,"")</f>
        <v/>
      </c>
      <c r="S1871" t="s">
        <v>46</v>
      </c>
      <c r="T1871" t="str">
        <f>IF(data[[#This Row],[DeviceProtection]]="Yes",1,"")</f>
        <v/>
      </c>
      <c r="U1871" t="s">
        <v>46</v>
      </c>
      <c r="V1871" t="str">
        <f>IF(data[[#This Row],[TechSupport]]="Yes",1,"")</f>
        <v/>
      </c>
      <c r="W1871" t="s">
        <v>46</v>
      </c>
      <c r="X1871" t="str">
        <f>IF(data[[#This Row],[StreamingTV]]="Yes",1,"")</f>
        <v/>
      </c>
      <c r="Y1871" t="s">
        <v>46</v>
      </c>
      <c r="Z1871" t="str">
        <f>IF(data[[#This Row],[StreamingMovies]]="Yes",1,"")</f>
        <v/>
      </c>
      <c r="AA1871" t="s">
        <v>47</v>
      </c>
      <c r="AB1871" t="s">
        <v>24</v>
      </c>
      <c r="AC1871" t="s">
        <v>40</v>
      </c>
      <c r="AD1871">
        <v>24.1</v>
      </c>
      <c r="AE1871">
        <v>1734.65</v>
      </c>
      <c r="AF1871">
        <v>1</v>
      </c>
      <c r="AG1871" s="2">
        <v>6</v>
      </c>
      <c r="AH1871" t="s">
        <v>24</v>
      </c>
      <c r="AI1871">
        <f t="shared" si="58"/>
        <v>0</v>
      </c>
      <c r="AJ1871">
        <f t="shared" si="59"/>
        <v>1</v>
      </c>
    </row>
    <row r="1872" spans="1:36" x14ac:dyDescent="0.35">
      <c r="A1872">
        <v>1871</v>
      </c>
      <c r="B1872" t="s">
        <v>1907</v>
      </c>
      <c r="C1872" t="s">
        <v>30</v>
      </c>
      <c r="D1872">
        <v>0</v>
      </c>
      <c r="E1872" t="s">
        <v>24</v>
      </c>
      <c r="F1872" t="s">
        <v>24</v>
      </c>
      <c r="G1872" t="str">
        <f>IF(AND(data[[#This Row],[Partner]]="Yes", data[[#This Row],[Dependents]]="Yes"), "Both", IF(data[[#This Row],[Partner]]="Yes", "Partner", IF(data[[#This Row],[Dependents]]="Yes", "Dependent", "None")))</f>
        <v>None</v>
      </c>
      <c r="H1872">
        <v>1</v>
      </c>
      <c r="I1872" s="1">
        <f>data[[#This Row],[Tenure]]/12</f>
        <v>8.3333333333333329E-2</v>
      </c>
      <c r="J1872" t="s">
        <v>23</v>
      </c>
      <c r="K1872">
        <f>IF(data[[#This Row],[PhoneService]]="Yes",1,"")</f>
        <v>1</v>
      </c>
      <c r="L1872" t="s">
        <v>24</v>
      </c>
      <c r="M1872" t="str">
        <f>IF(data[[#This Row],[MultipleLines]]="Yes",1,"")</f>
        <v/>
      </c>
      <c r="N1872" t="s">
        <v>26</v>
      </c>
      <c r="O1872" t="s">
        <v>24</v>
      </c>
      <c r="P1872" t="str">
        <f>IF(data[[#This Row],[OnlineSecurity]]="Yes",1,"")</f>
        <v/>
      </c>
      <c r="Q1872" t="s">
        <v>24</v>
      </c>
      <c r="R1872" t="str">
        <f>IF(data[[#This Row],[OnlineBackup]]="Yes",1,"")</f>
        <v/>
      </c>
      <c r="S1872" t="s">
        <v>24</v>
      </c>
      <c r="T1872" t="str">
        <f>IF(data[[#This Row],[DeviceProtection]]="Yes",1,"")</f>
        <v/>
      </c>
      <c r="U1872" t="s">
        <v>24</v>
      </c>
      <c r="V1872" t="str">
        <f>IF(data[[#This Row],[TechSupport]]="Yes",1,"")</f>
        <v/>
      </c>
      <c r="W1872" t="s">
        <v>24</v>
      </c>
      <c r="X1872" t="str">
        <f>IF(data[[#This Row],[StreamingTV]]="Yes",1,"")</f>
        <v/>
      </c>
      <c r="Y1872" t="s">
        <v>24</v>
      </c>
      <c r="Z1872" t="str">
        <f>IF(data[[#This Row],[StreamingMovies]]="Yes",1,"")</f>
        <v/>
      </c>
      <c r="AA1872" t="s">
        <v>27</v>
      </c>
      <c r="AB1872" t="s">
        <v>23</v>
      </c>
      <c r="AC1872" t="s">
        <v>32</v>
      </c>
      <c r="AD1872">
        <v>45.55</v>
      </c>
      <c r="AE1872">
        <v>45.55</v>
      </c>
      <c r="AF1872">
        <v>0</v>
      </c>
      <c r="AG1872" s="2">
        <v>0</v>
      </c>
      <c r="AH1872" t="s">
        <v>24</v>
      </c>
      <c r="AI1872">
        <f t="shared" si="58"/>
        <v>0</v>
      </c>
      <c r="AJ1872">
        <f t="shared" si="59"/>
        <v>1</v>
      </c>
    </row>
    <row r="1873" spans="1:36" x14ac:dyDescent="0.35">
      <c r="A1873">
        <v>1872</v>
      </c>
      <c r="B1873" t="s">
        <v>1908</v>
      </c>
      <c r="C1873" t="s">
        <v>22</v>
      </c>
      <c r="D1873">
        <v>0</v>
      </c>
      <c r="E1873" t="s">
        <v>23</v>
      </c>
      <c r="F1873" t="s">
        <v>23</v>
      </c>
      <c r="G1873" t="str">
        <f>IF(AND(data[[#This Row],[Partner]]="Yes", data[[#This Row],[Dependents]]="Yes"), "Both", IF(data[[#This Row],[Partner]]="Yes", "Partner", IF(data[[#This Row],[Dependents]]="Yes", "Dependent", "None")))</f>
        <v>Both</v>
      </c>
      <c r="H1873">
        <v>51</v>
      </c>
      <c r="I1873" s="1">
        <f>data[[#This Row],[Tenure]]/12</f>
        <v>4.25</v>
      </c>
      <c r="J1873" t="s">
        <v>23</v>
      </c>
      <c r="K1873">
        <f>IF(data[[#This Row],[PhoneService]]="Yes",1,"")</f>
        <v>1</v>
      </c>
      <c r="L1873" t="s">
        <v>23</v>
      </c>
      <c r="M1873">
        <f>IF(data[[#This Row],[MultipleLines]]="Yes",1,"")</f>
        <v>1</v>
      </c>
      <c r="N1873" t="s">
        <v>37</v>
      </c>
      <c r="O1873" t="s">
        <v>23</v>
      </c>
      <c r="P1873">
        <f>IF(data[[#This Row],[OnlineSecurity]]="Yes",1,"")</f>
        <v>1</v>
      </c>
      <c r="Q1873" t="s">
        <v>23</v>
      </c>
      <c r="R1873">
        <f>IF(data[[#This Row],[OnlineBackup]]="Yes",1,"")</f>
        <v>1</v>
      </c>
      <c r="S1873" t="s">
        <v>24</v>
      </c>
      <c r="T1873" t="str">
        <f>IF(data[[#This Row],[DeviceProtection]]="Yes",1,"")</f>
        <v/>
      </c>
      <c r="U1873" t="s">
        <v>24</v>
      </c>
      <c r="V1873" t="str">
        <f>IF(data[[#This Row],[TechSupport]]="Yes",1,"")</f>
        <v/>
      </c>
      <c r="W1873" t="s">
        <v>24</v>
      </c>
      <c r="X1873" t="str">
        <f>IF(data[[#This Row],[StreamingTV]]="Yes",1,"")</f>
        <v/>
      </c>
      <c r="Y1873" t="s">
        <v>23</v>
      </c>
      <c r="Z1873">
        <f>IF(data[[#This Row],[StreamingMovies]]="Yes",1,"")</f>
        <v>1</v>
      </c>
      <c r="AA1873" t="s">
        <v>27</v>
      </c>
      <c r="AB1873" t="s">
        <v>23</v>
      </c>
      <c r="AC1873" t="s">
        <v>28</v>
      </c>
      <c r="AD1873">
        <v>93.8</v>
      </c>
      <c r="AE1873">
        <v>4539.3500000000004</v>
      </c>
      <c r="AF1873">
        <v>0</v>
      </c>
      <c r="AG1873" s="2">
        <v>0</v>
      </c>
      <c r="AH1873" t="s">
        <v>24</v>
      </c>
      <c r="AI1873">
        <f t="shared" si="58"/>
        <v>0</v>
      </c>
      <c r="AJ1873">
        <f t="shared" si="59"/>
        <v>1</v>
      </c>
    </row>
    <row r="1874" spans="1:36" x14ac:dyDescent="0.35">
      <c r="A1874">
        <v>1873</v>
      </c>
      <c r="B1874" t="s">
        <v>1909</v>
      </c>
      <c r="C1874" t="s">
        <v>22</v>
      </c>
      <c r="D1874">
        <v>0</v>
      </c>
      <c r="E1874" t="s">
        <v>23</v>
      </c>
      <c r="F1874" t="s">
        <v>23</v>
      </c>
      <c r="G1874" t="str">
        <f>IF(AND(data[[#This Row],[Partner]]="Yes", data[[#This Row],[Dependents]]="Yes"), "Both", IF(data[[#This Row],[Partner]]="Yes", "Partner", IF(data[[#This Row],[Dependents]]="Yes", "Dependent", "None")))</f>
        <v>Both</v>
      </c>
      <c r="H1874">
        <v>41</v>
      </c>
      <c r="I1874" s="1">
        <f>data[[#This Row],[Tenure]]/12</f>
        <v>3.4166666666666665</v>
      </c>
      <c r="J1874" t="s">
        <v>23</v>
      </c>
      <c r="K1874">
        <f>IF(data[[#This Row],[PhoneService]]="Yes",1,"")</f>
        <v>1</v>
      </c>
      <c r="L1874" t="s">
        <v>24</v>
      </c>
      <c r="M1874" t="str">
        <f>IF(data[[#This Row],[MultipleLines]]="Yes",1,"")</f>
        <v/>
      </c>
      <c r="N1874" t="s">
        <v>24</v>
      </c>
      <c r="O1874" t="s">
        <v>46</v>
      </c>
      <c r="P1874" t="str">
        <f>IF(data[[#This Row],[OnlineSecurity]]="Yes",1,"")</f>
        <v/>
      </c>
      <c r="Q1874" t="s">
        <v>46</v>
      </c>
      <c r="R1874" t="str">
        <f>IF(data[[#This Row],[OnlineBackup]]="Yes",1,"")</f>
        <v/>
      </c>
      <c r="S1874" t="s">
        <v>46</v>
      </c>
      <c r="T1874" t="str">
        <f>IF(data[[#This Row],[DeviceProtection]]="Yes",1,"")</f>
        <v/>
      </c>
      <c r="U1874" t="s">
        <v>46</v>
      </c>
      <c r="V1874" t="str">
        <f>IF(data[[#This Row],[TechSupport]]="Yes",1,"")</f>
        <v/>
      </c>
      <c r="W1874" t="s">
        <v>46</v>
      </c>
      <c r="X1874" t="str">
        <f>IF(data[[#This Row],[StreamingTV]]="Yes",1,"")</f>
        <v/>
      </c>
      <c r="Y1874" t="s">
        <v>46</v>
      </c>
      <c r="Z1874" t="str">
        <f>IF(data[[#This Row],[StreamingMovies]]="Yes",1,"")</f>
        <v/>
      </c>
      <c r="AA1874" t="s">
        <v>47</v>
      </c>
      <c r="AB1874" t="s">
        <v>24</v>
      </c>
      <c r="AC1874" t="s">
        <v>35</v>
      </c>
      <c r="AD1874">
        <v>19.7</v>
      </c>
      <c r="AE1874">
        <v>804.25</v>
      </c>
      <c r="AF1874">
        <v>0</v>
      </c>
      <c r="AG1874" s="2">
        <v>0</v>
      </c>
      <c r="AH1874" t="s">
        <v>24</v>
      </c>
      <c r="AI1874">
        <f t="shared" si="58"/>
        <v>0</v>
      </c>
      <c r="AJ1874">
        <f t="shared" si="59"/>
        <v>1</v>
      </c>
    </row>
    <row r="1875" spans="1:36" x14ac:dyDescent="0.35">
      <c r="A1875">
        <v>1874</v>
      </c>
      <c r="B1875" t="s">
        <v>1910</v>
      </c>
      <c r="C1875" t="s">
        <v>22</v>
      </c>
      <c r="D1875">
        <v>0</v>
      </c>
      <c r="E1875" t="s">
        <v>23</v>
      </c>
      <c r="F1875" t="s">
        <v>23</v>
      </c>
      <c r="G1875" t="str">
        <f>IF(AND(data[[#This Row],[Partner]]="Yes", data[[#This Row],[Dependents]]="Yes"), "Both", IF(data[[#This Row],[Partner]]="Yes", "Partner", IF(data[[#This Row],[Dependents]]="Yes", "Dependent", "None")))</f>
        <v>Both</v>
      </c>
      <c r="H1875">
        <v>72</v>
      </c>
      <c r="I1875" s="1">
        <f>data[[#This Row],[Tenure]]/12</f>
        <v>6</v>
      </c>
      <c r="J1875" t="s">
        <v>23</v>
      </c>
      <c r="K1875">
        <f>IF(data[[#This Row],[PhoneService]]="Yes",1,"")</f>
        <v>1</v>
      </c>
      <c r="L1875" t="s">
        <v>24</v>
      </c>
      <c r="M1875" t="str">
        <f>IF(data[[#This Row],[MultipleLines]]="Yes",1,"")</f>
        <v/>
      </c>
      <c r="N1875" t="s">
        <v>26</v>
      </c>
      <c r="O1875" t="s">
        <v>23</v>
      </c>
      <c r="P1875">
        <f>IF(data[[#This Row],[OnlineSecurity]]="Yes",1,"")</f>
        <v>1</v>
      </c>
      <c r="Q1875" t="s">
        <v>23</v>
      </c>
      <c r="R1875">
        <f>IF(data[[#This Row],[OnlineBackup]]="Yes",1,"")</f>
        <v>1</v>
      </c>
      <c r="S1875" t="s">
        <v>23</v>
      </c>
      <c r="T1875">
        <f>IF(data[[#This Row],[DeviceProtection]]="Yes",1,"")</f>
        <v>1</v>
      </c>
      <c r="U1875" t="s">
        <v>24</v>
      </c>
      <c r="V1875" t="str">
        <f>IF(data[[#This Row],[TechSupport]]="Yes",1,"")</f>
        <v/>
      </c>
      <c r="W1875" t="s">
        <v>23</v>
      </c>
      <c r="X1875">
        <f>IF(data[[#This Row],[StreamingTV]]="Yes",1,"")</f>
        <v>1</v>
      </c>
      <c r="Y1875" t="s">
        <v>24</v>
      </c>
      <c r="Z1875" t="str">
        <f>IF(data[[#This Row],[StreamingMovies]]="Yes",1,"")</f>
        <v/>
      </c>
      <c r="AA1875" t="s">
        <v>47</v>
      </c>
      <c r="AB1875" t="s">
        <v>23</v>
      </c>
      <c r="AC1875" t="s">
        <v>40</v>
      </c>
      <c r="AD1875">
        <v>70.650000000000006</v>
      </c>
      <c r="AE1875">
        <v>5011.1499999999996</v>
      </c>
      <c r="AF1875">
        <v>0</v>
      </c>
      <c r="AG1875" s="2">
        <v>0</v>
      </c>
      <c r="AH1875" t="s">
        <v>24</v>
      </c>
      <c r="AI1875">
        <f t="shared" si="58"/>
        <v>0</v>
      </c>
      <c r="AJ1875">
        <f t="shared" si="59"/>
        <v>1</v>
      </c>
    </row>
    <row r="1876" spans="1:36" x14ac:dyDescent="0.35">
      <c r="A1876">
        <v>1875</v>
      </c>
      <c r="B1876" t="s">
        <v>1911</v>
      </c>
      <c r="C1876" t="s">
        <v>22</v>
      </c>
      <c r="D1876">
        <v>0</v>
      </c>
      <c r="E1876" t="s">
        <v>23</v>
      </c>
      <c r="F1876" t="s">
        <v>24</v>
      </c>
      <c r="G1876" t="str">
        <f>IF(AND(data[[#This Row],[Partner]]="Yes", data[[#This Row],[Dependents]]="Yes"), "Both", IF(data[[#This Row],[Partner]]="Yes", "Partner", IF(data[[#This Row],[Dependents]]="Yes", "Dependent", "None")))</f>
        <v>Partner</v>
      </c>
      <c r="H1876">
        <v>43</v>
      </c>
      <c r="I1876" s="1">
        <f>data[[#This Row],[Tenure]]/12</f>
        <v>3.5833333333333335</v>
      </c>
      <c r="J1876" t="s">
        <v>23</v>
      </c>
      <c r="K1876">
        <f>IF(data[[#This Row],[PhoneService]]="Yes",1,"")</f>
        <v>1</v>
      </c>
      <c r="L1876" t="s">
        <v>23</v>
      </c>
      <c r="M1876">
        <f>IF(data[[#This Row],[MultipleLines]]="Yes",1,"")</f>
        <v>1</v>
      </c>
      <c r="N1876" t="s">
        <v>26</v>
      </c>
      <c r="O1876" t="s">
        <v>23</v>
      </c>
      <c r="P1876">
        <f>IF(data[[#This Row],[OnlineSecurity]]="Yes",1,"")</f>
        <v>1</v>
      </c>
      <c r="Q1876" t="s">
        <v>23</v>
      </c>
      <c r="R1876">
        <f>IF(data[[#This Row],[OnlineBackup]]="Yes",1,"")</f>
        <v>1</v>
      </c>
      <c r="S1876" t="s">
        <v>24</v>
      </c>
      <c r="T1876" t="str">
        <f>IF(data[[#This Row],[DeviceProtection]]="Yes",1,"")</f>
        <v/>
      </c>
      <c r="U1876" t="s">
        <v>23</v>
      </c>
      <c r="V1876">
        <f>IF(data[[#This Row],[TechSupport]]="Yes",1,"")</f>
        <v>1</v>
      </c>
      <c r="W1876" t="s">
        <v>23</v>
      </c>
      <c r="X1876">
        <f>IF(data[[#This Row],[StreamingTV]]="Yes",1,"")</f>
        <v>1</v>
      </c>
      <c r="Y1876" t="s">
        <v>23</v>
      </c>
      <c r="Z1876">
        <f>IF(data[[#This Row],[StreamingMovies]]="Yes",1,"")</f>
        <v>1</v>
      </c>
      <c r="AA1876" t="s">
        <v>47</v>
      </c>
      <c r="AB1876" t="s">
        <v>24</v>
      </c>
      <c r="AC1876" t="s">
        <v>40</v>
      </c>
      <c r="AD1876">
        <v>86.45</v>
      </c>
      <c r="AE1876">
        <v>3574.5</v>
      </c>
      <c r="AF1876">
        <v>0</v>
      </c>
      <c r="AG1876" s="2">
        <v>0</v>
      </c>
      <c r="AH1876" t="s">
        <v>24</v>
      </c>
      <c r="AI1876">
        <f t="shared" si="58"/>
        <v>0</v>
      </c>
      <c r="AJ1876">
        <f t="shared" si="59"/>
        <v>1</v>
      </c>
    </row>
    <row r="1877" spans="1:36" x14ac:dyDescent="0.35">
      <c r="A1877">
        <v>1876</v>
      </c>
      <c r="B1877" t="s">
        <v>1912</v>
      </c>
      <c r="C1877" t="s">
        <v>30</v>
      </c>
      <c r="D1877">
        <v>0</v>
      </c>
      <c r="E1877" t="s">
        <v>23</v>
      </c>
      <c r="F1877" t="s">
        <v>24</v>
      </c>
      <c r="G1877" t="str">
        <f>IF(AND(data[[#This Row],[Partner]]="Yes", data[[#This Row],[Dependents]]="Yes"), "Both", IF(data[[#This Row],[Partner]]="Yes", "Partner", IF(data[[#This Row],[Dependents]]="Yes", "Dependent", "None")))</f>
        <v>Partner</v>
      </c>
      <c r="H1877">
        <v>72</v>
      </c>
      <c r="I1877" s="1">
        <f>data[[#This Row],[Tenure]]/12</f>
        <v>6</v>
      </c>
      <c r="J1877" t="s">
        <v>23</v>
      </c>
      <c r="K1877">
        <f>IF(data[[#This Row],[PhoneService]]="Yes",1,"")</f>
        <v>1</v>
      </c>
      <c r="L1877" t="s">
        <v>23</v>
      </c>
      <c r="M1877">
        <f>IF(data[[#This Row],[MultipleLines]]="Yes",1,"")</f>
        <v>1</v>
      </c>
      <c r="N1877" t="s">
        <v>37</v>
      </c>
      <c r="O1877" t="s">
        <v>23</v>
      </c>
      <c r="P1877">
        <f>IF(data[[#This Row],[OnlineSecurity]]="Yes",1,"")</f>
        <v>1</v>
      </c>
      <c r="Q1877" t="s">
        <v>23</v>
      </c>
      <c r="R1877">
        <f>IF(data[[#This Row],[OnlineBackup]]="Yes",1,"")</f>
        <v>1</v>
      </c>
      <c r="S1877" t="s">
        <v>23</v>
      </c>
      <c r="T1877">
        <f>IF(data[[#This Row],[DeviceProtection]]="Yes",1,"")</f>
        <v>1</v>
      </c>
      <c r="U1877" t="s">
        <v>23</v>
      </c>
      <c r="V1877">
        <f>IF(data[[#This Row],[TechSupport]]="Yes",1,"")</f>
        <v>1</v>
      </c>
      <c r="W1877" t="s">
        <v>23</v>
      </c>
      <c r="X1877">
        <f>IF(data[[#This Row],[StreamingTV]]="Yes",1,"")</f>
        <v>1</v>
      </c>
      <c r="Y1877" t="s">
        <v>23</v>
      </c>
      <c r="Z1877">
        <f>IF(data[[#This Row],[StreamingMovies]]="Yes",1,"")</f>
        <v>1</v>
      </c>
      <c r="AA1877" t="s">
        <v>47</v>
      </c>
      <c r="AB1877" t="s">
        <v>23</v>
      </c>
      <c r="AC1877" t="s">
        <v>40</v>
      </c>
      <c r="AD1877">
        <v>114.1</v>
      </c>
      <c r="AE1877">
        <v>8086.4</v>
      </c>
      <c r="AF1877">
        <v>0</v>
      </c>
      <c r="AG1877" s="2">
        <v>0</v>
      </c>
      <c r="AH1877" t="s">
        <v>24</v>
      </c>
      <c r="AI1877">
        <f t="shared" si="58"/>
        <v>0</v>
      </c>
      <c r="AJ1877">
        <f t="shared" si="59"/>
        <v>1</v>
      </c>
    </row>
    <row r="1878" spans="1:36" x14ac:dyDescent="0.35">
      <c r="A1878">
        <v>1877</v>
      </c>
      <c r="B1878" t="s">
        <v>1913</v>
      </c>
      <c r="C1878" t="s">
        <v>30</v>
      </c>
      <c r="D1878">
        <v>0</v>
      </c>
      <c r="E1878" t="s">
        <v>23</v>
      </c>
      <c r="F1878" t="s">
        <v>24</v>
      </c>
      <c r="G1878" t="str">
        <f>IF(AND(data[[#This Row],[Partner]]="Yes", data[[#This Row],[Dependents]]="Yes"), "Both", IF(data[[#This Row],[Partner]]="Yes", "Partner", IF(data[[#This Row],[Dependents]]="Yes", "Dependent", "None")))</f>
        <v>Partner</v>
      </c>
      <c r="H1878">
        <v>47</v>
      </c>
      <c r="I1878" s="1">
        <f>data[[#This Row],[Tenure]]/12</f>
        <v>3.9166666666666665</v>
      </c>
      <c r="J1878" t="s">
        <v>23</v>
      </c>
      <c r="K1878">
        <f>IF(data[[#This Row],[PhoneService]]="Yes",1,"")</f>
        <v>1</v>
      </c>
      <c r="L1878" t="s">
        <v>23</v>
      </c>
      <c r="M1878">
        <f>IF(data[[#This Row],[MultipleLines]]="Yes",1,"")</f>
        <v>1</v>
      </c>
      <c r="N1878" t="s">
        <v>37</v>
      </c>
      <c r="O1878" t="s">
        <v>24</v>
      </c>
      <c r="P1878" t="str">
        <f>IF(data[[#This Row],[OnlineSecurity]]="Yes",1,"")</f>
        <v/>
      </c>
      <c r="Q1878" t="s">
        <v>24</v>
      </c>
      <c r="R1878" t="str">
        <f>IF(data[[#This Row],[OnlineBackup]]="Yes",1,"")</f>
        <v/>
      </c>
      <c r="S1878" t="s">
        <v>24</v>
      </c>
      <c r="T1878" t="str">
        <f>IF(data[[#This Row],[DeviceProtection]]="Yes",1,"")</f>
        <v/>
      </c>
      <c r="U1878" t="s">
        <v>24</v>
      </c>
      <c r="V1878" t="str">
        <f>IF(data[[#This Row],[TechSupport]]="Yes",1,"")</f>
        <v/>
      </c>
      <c r="W1878" t="s">
        <v>23</v>
      </c>
      <c r="X1878">
        <f>IF(data[[#This Row],[StreamingTV]]="Yes",1,"")</f>
        <v>1</v>
      </c>
      <c r="Y1878" t="s">
        <v>23</v>
      </c>
      <c r="Z1878">
        <f>IF(data[[#This Row],[StreamingMovies]]="Yes",1,"")</f>
        <v>1</v>
      </c>
      <c r="AA1878" t="s">
        <v>31</v>
      </c>
      <c r="AB1878" t="s">
        <v>23</v>
      </c>
      <c r="AC1878" t="s">
        <v>40</v>
      </c>
      <c r="AD1878">
        <v>95.2</v>
      </c>
      <c r="AE1878">
        <v>4563</v>
      </c>
      <c r="AF1878">
        <v>0</v>
      </c>
      <c r="AG1878" s="2">
        <v>4</v>
      </c>
      <c r="AH1878" t="s">
        <v>24</v>
      </c>
      <c r="AI1878">
        <f t="shared" si="58"/>
        <v>0</v>
      </c>
      <c r="AJ1878">
        <f t="shared" si="59"/>
        <v>1</v>
      </c>
    </row>
    <row r="1879" spans="1:36" x14ac:dyDescent="0.35">
      <c r="A1879">
        <v>1878</v>
      </c>
      <c r="B1879" t="s">
        <v>1914</v>
      </c>
      <c r="C1879" t="s">
        <v>30</v>
      </c>
      <c r="D1879">
        <v>0</v>
      </c>
      <c r="E1879" t="s">
        <v>24</v>
      </c>
      <c r="F1879" t="s">
        <v>24</v>
      </c>
      <c r="G1879" t="str">
        <f>IF(AND(data[[#This Row],[Partner]]="Yes", data[[#This Row],[Dependents]]="Yes"), "Both", IF(data[[#This Row],[Partner]]="Yes", "Partner", IF(data[[#This Row],[Dependents]]="Yes", "Dependent", "None")))</f>
        <v>None</v>
      </c>
      <c r="H1879">
        <v>72</v>
      </c>
      <c r="I1879" s="1">
        <f>data[[#This Row],[Tenure]]/12</f>
        <v>6</v>
      </c>
      <c r="J1879" t="s">
        <v>23</v>
      </c>
      <c r="K1879">
        <f>IF(data[[#This Row],[PhoneService]]="Yes",1,"")</f>
        <v>1</v>
      </c>
      <c r="L1879" t="s">
        <v>23</v>
      </c>
      <c r="M1879">
        <f>IF(data[[#This Row],[MultipleLines]]="Yes",1,"")</f>
        <v>1</v>
      </c>
      <c r="N1879" t="s">
        <v>26</v>
      </c>
      <c r="O1879" t="s">
        <v>23</v>
      </c>
      <c r="P1879">
        <f>IF(data[[#This Row],[OnlineSecurity]]="Yes",1,"")</f>
        <v>1</v>
      </c>
      <c r="Q1879" t="s">
        <v>23</v>
      </c>
      <c r="R1879">
        <f>IF(data[[#This Row],[OnlineBackup]]="Yes",1,"")</f>
        <v>1</v>
      </c>
      <c r="S1879" t="s">
        <v>23</v>
      </c>
      <c r="T1879">
        <f>IF(data[[#This Row],[DeviceProtection]]="Yes",1,"")</f>
        <v>1</v>
      </c>
      <c r="U1879" t="s">
        <v>23</v>
      </c>
      <c r="V1879">
        <f>IF(data[[#This Row],[TechSupport]]="Yes",1,"")</f>
        <v>1</v>
      </c>
      <c r="W1879" t="s">
        <v>23</v>
      </c>
      <c r="X1879">
        <f>IF(data[[#This Row],[StreamingTV]]="Yes",1,"")</f>
        <v>1</v>
      </c>
      <c r="Y1879" t="s">
        <v>23</v>
      </c>
      <c r="Z1879">
        <f>IF(data[[#This Row],[StreamingMovies]]="Yes",1,"")</f>
        <v>1</v>
      </c>
      <c r="AA1879" t="s">
        <v>47</v>
      </c>
      <c r="AB1879" t="s">
        <v>24</v>
      </c>
      <c r="AC1879" t="s">
        <v>40</v>
      </c>
      <c r="AD1879">
        <v>88.55</v>
      </c>
      <c r="AE1879">
        <v>6362.35</v>
      </c>
      <c r="AF1879">
        <v>0</v>
      </c>
      <c r="AG1879" s="2">
        <v>0</v>
      </c>
      <c r="AH1879" t="s">
        <v>24</v>
      </c>
      <c r="AI1879">
        <f t="shared" si="58"/>
        <v>0</v>
      </c>
      <c r="AJ1879">
        <f t="shared" si="59"/>
        <v>1</v>
      </c>
    </row>
    <row r="1880" spans="1:36" x14ac:dyDescent="0.35">
      <c r="A1880">
        <v>1879</v>
      </c>
      <c r="B1880" t="s">
        <v>1915</v>
      </c>
      <c r="C1880" t="s">
        <v>30</v>
      </c>
      <c r="D1880">
        <v>0</v>
      </c>
      <c r="E1880" t="s">
        <v>24</v>
      </c>
      <c r="F1880" t="s">
        <v>24</v>
      </c>
      <c r="G1880" t="str">
        <f>IF(AND(data[[#This Row],[Partner]]="Yes", data[[#This Row],[Dependents]]="Yes"), "Both", IF(data[[#This Row],[Partner]]="Yes", "Partner", IF(data[[#This Row],[Dependents]]="Yes", "Dependent", "None")))</f>
        <v>None</v>
      </c>
      <c r="H1880">
        <v>3</v>
      </c>
      <c r="I1880" s="1">
        <f>data[[#This Row],[Tenure]]/12</f>
        <v>0.25</v>
      </c>
      <c r="J1880" t="s">
        <v>23</v>
      </c>
      <c r="K1880">
        <f>IF(data[[#This Row],[PhoneService]]="Yes",1,"")</f>
        <v>1</v>
      </c>
      <c r="L1880" t="s">
        <v>24</v>
      </c>
      <c r="M1880" t="str">
        <f>IF(data[[#This Row],[MultipleLines]]="Yes",1,"")</f>
        <v/>
      </c>
      <c r="N1880" t="s">
        <v>24</v>
      </c>
      <c r="O1880" t="s">
        <v>46</v>
      </c>
      <c r="P1880" t="str">
        <f>IF(data[[#This Row],[OnlineSecurity]]="Yes",1,"")</f>
        <v/>
      </c>
      <c r="Q1880" t="s">
        <v>46</v>
      </c>
      <c r="R1880" t="str">
        <f>IF(data[[#This Row],[OnlineBackup]]="Yes",1,"")</f>
        <v/>
      </c>
      <c r="S1880" t="s">
        <v>46</v>
      </c>
      <c r="T1880" t="str">
        <f>IF(data[[#This Row],[DeviceProtection]]="Yes",1,"")</f>
        <v/>
      </c>
      <c r="U1880" t="s">
        <v>46</v>
      </c>
      <c r="V1880" t="str">
        <f>IF(data[[#This Row],[TechSupport]]="Yes",1,"")</f>
        <v/>
      </c>
      <c r="W1880" t="s">
        <v>46</v>
      </c>
      <c r="X1880" t="str">
        <f>IF(data[[#This Row],[StreamingTV]]="Yes",1,"")</f>
        <v/>
      </c>
      <c r="Y1880" t="s">
        <v>46</v>
      </c>
      <c r="Z1880" t="str">
        <f>IF(data[[#This Row],[StreamingMovies]]="Yes",1,"")</f>
        <v/>
      </c>
      <c r="AA1880" t="s">
        <v>27</v>
      </c>
      <c r="AB1880" t="s">
        <v>23</v>
      </c>
      <c r="AC1880" t="s">
        <v>40</v>
      </c>
      <c r="AD1880">
        <v>20.75</v>
      </c>
      <c r="AE1880">
        <v>67.099999999999994</v>
      </c>
      <c r="AF1880">
        <v>0</v>
      </c>
      <c r="AG1880" s="2">
        <v>0</v>
      </c>
      <c r="AH1880" t="s">
        <v>24</v>
      </c>
      <c r="AI1880">
        <f t="shared" si="58"/>
        <v>0</v>
      </c>
      <c r="AJ1880">
        <f t="shared" si="59"/>
        <v>1</v>
      </c>
    </row>
    <row r="1881" spans="1:36" x14ac:dyDescent="0.35">
      <c r="A1881">
        <v>1880</v>
      </c>
      <c r="B1881" t="s">
        <v>1916</v>
      </c>
      <c r="C1881" t="s">
        <v>30</v>
      </c>
      <c r="D1881">
        <v>0</v>
      </c>
      <c r="E1881" t="s">
        <v>24</v>
      </c>
      <c r="F1881" t="s">
        <v>24</v>
      </c>
      <c r="G1881" t="str">
        <f>IF(AND(data[[#This Row],[Partner]]="Yes", data[[#This Row],[Dependents]]="Yes"), "Both", IF(data[[#This Row],[Partner]]="Yes", "Partner", IF(data[[#This Row],[Dependents]]="Yes", "Dependent", "None")))</f>
        <v>None</v>
      </c>
      <c r="H1881">
        <v>1</v>
      </c>
      <c r="I1881" s="1">
        <f>data[[#This Row],[Tenure]]/12</f>
        <v>8.3333333333333329E-2</v>
      </c>
      <c r="J1881" t="s">
        <v>23</v>
      </c>
      <c r="K1881">
        <f>IF(data[[#This Row],[PhoneService]]="Yes",1,"")</f>
        <v>1</v>
      </c>
      <c r="L1881" t="s">
        <v>24</v>
      </c>
      <c r="M1881" t="str">
        <f>IF(data[[#This Row],[MultipleLines]]="Yes",1,"")</f>
        <v/>
      </c>
      <c r="N1881" t="s">
        <v>37</v>
      </c>
      <c r="O1881" t="s">
        <v>24</v>
      </c>
      <c r="P1881" t="str">
        <f>IF(data[[#This Row],[OnlineSecurity]]="Yes",1,"")</f>
        <v/>
      </c>
      <c r="Q1881" t="s">
        <v>24</v>
      </c>
      <c r="R1881" t="str">
        <f>IF(data[[#This Row],[OnlineBackup]]="Yes",1,"")</f>
        <v/>
      </c>
      <c r="S1881" t="s">
        <v>24</v>
      </c>
      <c r="T1881" t="str">
        <f>IF(data[[#This Row],[DeviceProtection]]="Yes",1,"")</f>
        <v/>
      </c>
      <c r="U1881" t="s">
        <v>24</v>
      </c>
      <c r="V1881" t="str">
        <f>IF(data[[#This Row],[TechSupport]]="Yes",1,"")</f>
        <v/>
      </c>
      <c r="W1881" t="s">
        <v>24</v>
      </c>
      <c r="X1881" t="str">
        <f>IF(data[[#This Row],[StreamingTV]]="Yes",1,"")</f>
        <v/>
      </c>
      <c r="Y1881" t="s">
        <v>24</v>
      </c>
      <c r="Z1881" t="str">
        <f>IF(data[[#This Row],[StreamingMovies]]="Yes",1,"")</f>
        <v/>
      </c>
      <c r="AA1881" t="s">
        <v>27</v>
      </c>
      <c r="AB1881" t="s">
        <v>23</v>
      </c>
      <c r="AC1881" t="s">
        <v>28</v>
      </c>
      <c r="AD1881">
        <v>70.05</v>
      </c>
      <c r="AE1881">
        <v>70.05</v>
      </c>
      <c r="AF1881">
        <v>5</v>
      </c>
      <c r="AG1881" s="2">
        <v>0</v>
      </c>
      <c r="AH1881" t="s">
        <v>23</v>
      </c>
      <c r="AI1881">
        <f t="shared" si="58"/>
        <v>1</v>
      </c>
      <c r="AJ1881" t="str">
        <f t="shared" si="59"/>
        <v/>
      </c>
    </row>
    <row r="1882" spans="1:36" x14ac:dyDescent="0.35">
      <c r="A1882">
        <v>1881</v>
      </c>
      <c r="B1882" t="s">
        <v>1917</v>
      </c>
      <c r="C1882" t="s">
        <v>30</v>
      </c>
      <c r="D1882">
        <v>0</v>
      </c>
      <c r="E1882" t="s">
        <v>24</v>
      </c>
      <c r="F1882" t="s">
        <v>24</v>
      </c>
      <c r="G1882" t="str">
        <f>IF(AND(data[[#This Row],[Partner]]="Yes", data[[#This Row],[Dependents]]="Yes"), "Both", IF(data[[#This Row],[Partner]]="Yes", "Partner", IF(data[[#This Row],[Dependents]]="Yes", "Dependent", "None")))</f>
        <v>None</v>
      </c>
      <c r="H1882">
        <v>2</v>
      </c>
      <c r="I1882" s="1">
        <f>data[[#This Row],[Tenure]]/12</f>
        <v>0.16666666666666666</v>
      </c>
      <c r="J1882" t="s">
        <v>23</v>
      </c>
      <c r="K1882">
        <f>IF(data[[#This Row],[PhoneService]]="Yes",1,"")</f>
        <v>1</v>
      </c>
      <c r="L1882" t="s">
        <v>23</v>
      </c>
      <c r="M1882">
        <f>IF(data[[#This Row],[MultipleLines]]="Yes",1,"")</f>
        <v>1</v>
      </c>
      <c r="N1882" t="s">
        <v>37</v>
      </c>
      <c r="O1882" t="s">
        <v>24</v>
      </c>
      <c r="P1882" t="str">
        <f>IF(data[[#This Row],[OnlineSecurity]]="Yes",1,"")</f>
        <v/>
      </c>
      <c r="Q1882" t="s">
        <v>24</v>
      </c>
      <c r="R1882" t="str">
        <f>IF(data[[#This Row],[OnlineBackup]]="Yes",1,"")</f>
        <v/>
      </c>
      <c r="S1882" t="s">
        <v>24</v>
      </c>
      <c r="T1882" t="str">
        <f>IF(data[[#This Row],[DeviceProtection]]="Yes",1,"")</f>
        <v/>
      </c>
      <c r="U1882" t="s">
        <v>24</v>
      </c>
      <c r="V1882" t="str">
        <f>IF(data[[#This Row],[TechSupport]]="Yes",1,"")</f>
        <v/>
      </c>
      <c r="W1882" t="s">
        <v>24</v>
      </c>
      <c r="X1882" t="str">
        <f>IF(data[[#This Row],[StreamingTV]]="Yes",1,"")</f>
        <v/>
      </c>
      <c r="Y1882" t="s">
        <v>23</v>
      </c>
      <c r="Z1882">
        <f>IF(data[[#This Row],[StreamingMovies]]="Yes",1,"")</f>
        <v>1</v>
      </c>
      <c r="AA1882" t="s">
        <v>27</v>
      </c>
      <c r="AB1882" t="s">
        <v>23</v>
      </c>
      <c r="AC1882" t="s">
        <v>28</v>
      </c>
      <c r="AD1882">
        <v>86</v>
      </c>
      <c r="AE1882">
        <v>165.45</v>
      </c>
      <c r="AF1882">
        <v>0</v>
      </c>
      <c r="AG1882" s="2">
        <v>0</v>
      </c>
      <c r="AH1882" t="s">
        <v>23</v>
      </c>
      <c r="AI1882">
        <f t="shared" si="58"/>
        <v>1</v>
      </c>
      <c r="AJ1882" t="str">
        <f t="shared" si="59"/>
        <v/>
      </c>
    </row>
    <row r="1883" spans="1:36" x14ac:dyDescent="0.35">
      <c r="A1883">
        <v>1882</v>
      </c>
      <c r="B1883" t="s">
        <v>1918</v>
      </c>
      <c r="C1883" t="s">
        <v>30</v>
      </c>
      <c r="D1883">
        <v>0</v>
      </c>
      <c r="E1883" t="s">
        <v>24</v>
      </c>
      <c r="F1883" t="s">
        <v>24</v>
      </c>
      <c r="G1883" t="str">
        <f>IF(AND(data[[#This Row],[Partner]]="Yes", data[[#This Row],[Dependents]]="Yes"), "Both", IF(data[[#This Row],[Partner]]="Yes", "Partner", IF(data[[#This Row],[Dependents]]="Yes", "Dependent", "None")))</f>
        <v>None</v>
      </c>
      <c r="H1883">
        <v>26</v>
      </c>
      <c r="I1883" s="1">
        <f>data[[#This Row],[Tenure]]/12</f>
        <v>2.1666666666666665</v>
      </c>
      <c r="J1883" t="s">
        <v>24</v>
      </c>
      <c r="K1883" t="str">
        <f>IF(data[[#This Row],[PhoneService]]="Yes",1,"")</f>
        <v/>
      </c>
      <c r="L1883" t="s">
        <v>25</v>
      </c>
      <c r="M1883" t="str">
        <f>IF(data[[#This Row],[MultipleLines]]="Yes",1,"")</f>
        <v/>
      </c>
      <c r="N1883" t="s">
        <v>26</v>
      </c>
      <c r="O1883" t="s">
        <v>23</v>
      </c>
      <c r="P1883">
        <f>IF(data[[#This Row],[OnlineSecurity]]="Yes",1,"")</f>
        <v>1</v>
      </c>
      <c r="Q1883" t="s">
        <v>23</v>
      </c>
      <c r="R1883">
        <f>IF(data[[#This Row],[OnlineBackup]]="Yes",1,"")</f>
        <v>1</v>
      </c>
      <c r="S1883" t="s">
        <v>24</v>
      </c>
      <c r="T1883" t="str">
        <f>IF(data[[#This Row],[DeviceProtection]]="Yes",1,"")</f>
        <v/>
      </c>
      <c r="U1883" t="s">
        <v>24</v>
      </c>
      <c r="V1883" t="str">
        <f>IF(data[[#This Row],[TechSupport]]="Yes",1,"")</f>
        <v/>
      </c>
      <c r="W1883" t="s">
        <v>24</v>
      </c>
      <c r="X1883" t="str">
        <f>IF(data[[#This Row],[StreamingTV]]="Yes",1,"")</f>
        <v/>
      </c>
      <c r="Y1883" t="s">
        <v>23</v>
      </c>
      <c r="Z1883">
        <f>IF(data[[#This Row],[StreamingMovies]]="Yes",1,"")</f>
        <v>1</v>
      </c>
      <c r="AA1883" t="s">
        <v>27</v>
      </c>
      <c r="AB1883" t="s">
        <v>23</v>
      </c>
      <c r="AC1883" t="s">
        <v>35</v>
      </c>
      <c r="AD1883">
        <v>44.65</v>
      </c>
      <c r="AE1883">
        <v>1156.55</v>
      </c>
      <c r="AF1883">
        <v>3</v>
      </c>
      <c r="AG1883" s="2">
        <v>0</v>
      </c>
      <c r="AH1883" t="s">
        <v>24</v>
      </c>
      <c r="AI1883">
        <f t="shared" si="58"/>
        <v>0</v>
      </c>
      <c r="AJ1883">
        <f t="shared" si="59"/>
        <v>1</v>
      </c>
    </row>
    <row r="1884" spans="1:36" x14ac:dyDescent="0.35">
      <c r="A1884">
        <v>1883</v>
      </c>
      <c r="B1884" t="s">
        <v>1919</v>
      </c>
      <c r="C1884" t="s">
        <v>30</v>
      </c>
      <c r="D1884">
        <v>0</v>
      </c>
      <c r="E1884" t="s">
        <v>23</v>
      </c>
      <c r="F1884" t="s">
        <v>23</v>
      </c>
      <c r="G1884" t="str">
        <f>IF(AND(data[[#This Row],[Partner]]="Yes", data[[#This Row],[Dependents]]="Yes"), "Both", IF(data[[#This Row],[Partner]]="Yes", "Partner", IF(data[[#This Row],[Dependents]]="Yes", "Dependent", "None")))</f>
        <v>Both</v>
      </c>
      <c r="H1884">
        <v>29</v>
      </c>
      <c r="I1884" s="1">
        <f>data[[#This Row],[Tenure]]/12</f>
        <v>2.4166666666666665</v>
      </c>
      <c r="J1884" t="s">
        <v>23</v>
      </c>
      <c r="K1884">
        <f>IF(data[[#This Row],[PhoneService]]="Yes",1,"")</f>
        <v>1</v>
      </c>
      <c r="L1884" t="s">
        <v>24</v>
      </c>
      <c r="M1884" t="str">
        <f>IF(data[[#This Row],[MultipleLines]]="Yes",1,"")</f>
        <v/>
      </c>
      <c r="N1884" t="s">
        <v>26</v>
      </c>
      <c r="O1884" t="s">
        <v>23</v>
      </c>
      <c r="P1884">
        <f>IF(data[[#This Row],[OnlineSecurity]]="Yes",1,"")</f>
        <v>1</v>
      </c>
      <c r="Q1884" t="s">
        <v>24</v>
      </c>
      <c r="R1884" t="str">
        <f>IF(data[[#This Row],[OnlineBackup]]="Yes",1,"")</f>
        <v/>
      </c>
      <c r="S1884" t="s">
        <v>24</v>
      </c>
      <c r="T1884" t="str">
        <f>IF(data[[#This Row],[DeviceProtection]]="Yes",1,"")</f>
        <v/>
      </c>
      <c r="U1884" t="s">
        <v>24</v>
      </c>
      <c r="V1884" t="str">
        <f>IF(data[[#This Row],[TechSupport]]="Yes",1,"")</f>
        <v/>
      </c>
      <c r="W1884" t="s">
        <v>24</v>
      </c>
      <c r="X1884" t="str">
        <f>IF(data[[#This Row],[StreamingTV]]="Yes",1,"")</f>
        <v/>
      </c>
      <c r="Y1884" t="s">
        <v>23</v>
      </c>
      <c r="Z1884">
        <f>IF(data[[#This Row],[StreamingMovies]]="Yes",1,"")</f>
        <v>1</v>
      </c>
      <c r="AA1884" t="s">
        <v>27</v>
      </c>
      <c r="AB1884" t="s">
        <v>23</v>
      </c>
      <c r="AC1884" t="s">
        <v>32</v>
      </c>
      <c r="AD1884">
        <v>60.2</v>
      </c>
      <c r="AE1884">
        <v>1834.15</v>
      </c>
      <c r="AF1884">
        <v>0</v>
      </c>
      <c r="AG1884" s="2">
        <v>0</v>
      </c>
      <c r="AH1884" t="s">
        <v>24</v>
      </c>
      <c r="AI1884">
        <f t="shared" si="58"/>
        <v>0</v>
      </c>
      <c r="AJ1884">
        <f t="shared" si="59"/>
        <v>1</v>
      </c>
    </row>
    <row r="1885" spans="1:36" x14ac:dyDescent="0.35">
      <c r="A1885">
        <v>1884</v>
      </c>
      <c r="B1885" t="s">
        <v>1920</v>
      </c>
      <c r="C1885" t="s">
        <v>22</v>
      </c>
      <c r="D1885">
        <v>1</v>
      </c>
      <c r="E1885" t="s">
        <v>23</v>
      </c>
      <c r="F1885" t="s">
        <v>24</v>
      </c>
      <c r="G1885" t="str">
        <f>IF(AND(data[[#This Row],[Partner]]="Yes", data[[#This Row],[Dependents]]="Yes"), "Both", IF(data[[#This Row],[Partner]]="Yes", "Partner", IF(data[[#This Row],[Dependents]]="Yes", "Dependent", "None")))</f>
        <v>Partner</v>
      </c>
      <c r="H1885">
        <v>35</v>
      </c>
      <c r="I1885" s="1">
        <f>data[[#This Row],[Tenure]]/12</f>
        <v>2.9166666666666665</v>
      </c>
      <c r="J1885" t="s">
        <v>23</v>
      </c>
      <c r="K1885">
        <f>IF(data[[#This Row],[PhoneService]]="Yes",1,"")</f>
        <v>1</v>
      </c>
      <c r="L1885" t="s">
        <v>23</v>
      </c>
      <c r="M1885">
        <f>IF(data[[#This Row],[MultipleLines]]="Yes",1,"")</f>
        <v>1</v>
      </c>
      <c r="N1885" t="s">
        <v>37</v>
      </c>
      <c r="O1885" t="s">
        <v>23</v>
      </c>
      <c r="P1885">
        <f>IF(data[[#This Row],[OnlineSecurity]]="Yes",1,"")</f>
        <v>1</v>
      </c>
      <c r="Q1885" t="s">
        <v>23</v>
      </c>
      <c r="R1885">
        <f>IF(data[[#This Row],[OnlineBackup]]="Yes",1,"")</f>
        <v>1</v>
      </c>
      <c r="S1885" t="s">
        <v>24</v>
      </c>
      <c r="T1885" t="str">
        <f>IF(data[[#This Row],[DeviceProtection]]="Yes",1,"")</f>
        <v/>
      </c>
      <c r="U1885" t="s">
        <v>23</v>
      </c>
      <c r="V1885">
        <f>IF(data[[#This Row],[TechSupport]]="Yes",1,"")</f>
        <v>1</v>
      </c>
      <c r="W1885" t="s">
        <v>23</v>
      </c>
      <c r="X1885">
        <f>IF(data[[#This Row],[StreamingTV]]="Yes",1,"")</f>
        <v>1</v>
      </c>
      <c r="Y1885" t="s">
        <v>24</v>
      </c>
      <c r="Z1885" t="str">
        <f>IF(data[[#This Row],[StreamingMovies]]="Yes",1,"")</f>
        <v/>
      </c>
      <c r="AA1885" t="s">
        <v>27</v>
      </c>
      <c r="AB1885" t="s">
        <v>23</v>
      </c>
      <c r="AC1885" t="s">
        <v>35</v>
      </c>
      <c r="AD1885">
        <v>100.5</v>
      </c>
      <c r="AE1885">
        <v>3653.35</v>
      </c>
      <c r="AF1885">
        <v>0</v>
      </c>
      <c r="AG1885" s="2">
        <v>3</v>
      </c>
      <c r="AH1885" t="s">
        <v>23</v>
      </c>
      <c r="AI1885">
        <f t="shared" si="58"/>
        <v>1</v>
      </c>
      <c r="AJ1885" t="str">
        <f t="shared" si="59"/>
        <v/>
      </c>
    </row>
    <row r="1886" spans="1:36" x14ac:dyDescent="0.35">
      <c r="A1886">
        <v>1885</v>
      </c>
      <c r="B1886" t="s">
        <v>1921</v>
      </c>
      <c r="C1886" t="s">
        <v>30</v>
      </c>
      <c r="D1886">
        <v>0</v>
      </c>
      <c r="E1886" t="s">
        <v>24</v>
      </c>
      <c r="F1886" t="s">
        <v>24</v>
      </c>
      <c r="G1886" t="str">
        <f>IF(AND(data[[#This Row],[Partner]]="Yes", data[[#This Row],[Dependents]]="Yes"), "Both", IF(data[[#This Row],[Partner]]="Yes", "Partner", IF(data[[#This Row],[Dependents]]="Yes", "Dependent", "None")))</f>
        <v>None</v>
      </c>
      <c r="H1886">
        <v>27</v>
      </c>
      <c r="I1886" s="1">
        <f>data[[#This Row],[Tenure]]/12</f>
        <v>2.25</v>
      </c>
      <c r="J1886" t="s">
        <v>23</v>
      </c>
      <c r="K1886">
        <f>IF(data[[#This Row],[PhoneService]]="Yes",1,"")</f>
        <v>1</v>
      </c>
      <c r="L1886" t="s">
        <v>24</v>
      </c>
      <c r="M1886" t="str">
        <f>IF(data[[#This Row],[MultipleLines]]="Yes",1,"")</f>
        <v/>
      </c>
      <c r="N1886" t="s">
        <v>26</v>
      </c>
      <c r="O1886" t="s">
        <v>23</v>
      </c>
      <c r="P1886">
        <f>IF(data[[#This Row],[OnlineSecurity]]="Yes",1,"")</f>
        <v>1</v>
      </c>
      <c r="Q1886" t="s">
        <v>23</v>
      </c>
      <c r="R1886">
        <f>IF(data[[#This Row],[OnlineBackup]]="Yes",1,"")</f>
        <v>1</v>
      </c>
      <c r="S1886" t="s">
        <v>24</v>
      </c>
      <c r="T1886" t="str">
        <f>IF(data[[#This Row],[DeviceProtection]]="Yes",1,"")</f>
        <v/>
      </c>
      <c r="U1886" t="s">
        <v>24</v>
      </c>
      <c r="V1886" t="str">
        <f>IF(data[[#This Row],[TechSupport]]="Yes",1,"")</f>
        <v/>
      </c>
      <c r="W1886" t="s">
        <v>24</v>
      </c>
      <c r="X1886" t="str">
        <f>IF(data[[#This Row],[StreamingTV]]="Yes",1,"")</f>
        <v/>
      </c>
      <c r="Y1886" t="s">
        <v>24</v>
      </c>
      <c r="Z1886" t="str">
        <f>IF(data[[#This Row],[StreamingMovies]]="Yes",1,"")</f>
        <v/>
      </c>
      <c r="AA1886" t="s">
        <v>31</v>
      </c>
      <c r="AB1886" t="s">
        <v>24</v>
      </c>
      <c r="AC1886" t="s">
        <v>35</v>
      </c>
      <c r="AD1886">
        <v>55.45</v>
      </c>
      <c r="AE1886">
        <v>1477.65</v>
      </c>
      <c r="AF1886">
        <v>0</v>
      </c>
      <c r="AG1886" s="2">
        <v>0</v>
      </c>
      <c r="AH1886" t="s">
        <v>24</v>
      </c>
      <c r="AI1886">
        <f t="shared" si="58"/>
        <v>0</v>
      </c>
      <c r="AJ1886">
        <f t="shared" si="59"/>
        <v>1</v>
      </c>
    </row>
    <row r="1887" spans="1:36" x14ac:dyDescent="0.35">
      <c r="A1887">
        <v>1886</v>
      </c>
      <c r="B1887" t="s">
        <v>1922</v>
      </c>
      <c r="C1887" t="s">
        <v>30</v>
      </c>
      <c r="D1887">
        <v>0</v>
      </c>
      <c r="E1887" t="s">
        <v>23</v>
      </c>
      <c r="F1887" t="s">
        <v>23</v>
      </c>
      <c r="G1887" t="str">
        <f>IF(AND(data[[#This Row],[Partner]]="Yes", data[[#This Row],[Dependents]]="Yes"), "Both", IF(data[[#This Row],[Partner]]="Yes", "Partner", IF(data[[#This Row],[Dependents]]="Yes", "Dependent", "None")))</f>
        <v>Both</v>
      </c>
      <c r="H1887">
        <v>24</v>
      </c>
      <c r="I1887" s="1">
        <f>data[[#This Row],[Tenure]]/12</f>
        <v>2</v>
      </c>
      <c r="J1887" t="s">
        <v>23</v>
      </c>
      <c r="K1887">
        <f>IF(data[[#This Row],[PhoneService]]="Yes",1,"")</f>
        <v>1</v>
      </c>
      <c r="L1887" t="s">
        <v>24</v>
      </c>
      <c r="M1887" t="str">
        <f>IF(data[[#This Row],[MultipleLines]]="Yes",1,"")</f>
        <v/>
      </c>
      <c r="N1887" t="s">
        <v>26</v>
      </c>
      <c r="O1887" t="s">
        <v>23</v>
      </c>
      <c r="P1887">
        <f>IF(data[[#This Row],[OnlineSecurity]]="Yes",1,"")</f>
        <v>1</v>
      </c>
      <c r="Q1887" t="s">
        <v>23</v>
      </c>
      <c r="R1887">
        <f>IF(data[[#This Row],[OnlineBackup]]="Yes",1,"")</f>
        <v>1</v>
      </c>
      <c r="S1887" t="s">
        <v>24</v>
      </c>
      <c r="T1887" t="str">
        <f>IF(data[[#This Row],[DeviceProtection]]="Yes",1,"")</f>
        <v/>
      </c>
      <c r="U1887" t="s">
        <v>23</v>
      </c>
      <c r="V1887">
        <f>IF(data[[#This Row],[TechSupport]]="Yes",1,"")</f>
        <v>1</v>
      </c>
      <c r="W1887" t="s">
        <v>24</v>
      </c>
      <c r="X1887" t="str">
        <f>IF(data[[#This Row],[StreamingTV]]="Yes",1,"")</f>
        <v/>
      </c>
      <c r="Y1887" t="s">
        <v>23</v>
      </c>
      <c r="Z1887">
        <f>IF(data[[#This Row],[StreamingMovies]]="Yes",1,"")</f>
        <v>1</v>
      </c>
      <c r="AA1887" t="s">
        <v>27</v>
      </c>
      <c r="AB1887" t="s">
        <v>23</v>
      </c>
      <c r="AC1887" t="s">
        <v>40</v>
      </c>
      <c r="AD1887">
        <v>70.3</v>
      </c>
      <c r="AE1887">
        <v>1706.45</v>
      </c>
      <c r="AF1887">
        <v>5</v>
      </c>
      <c r="AG1887" s="2">
        <v>1</v>
      </c>
      <c r="AH1887" t="s">
        <v>24</v>
      </c>
      <c r="AI1887">
        <f t="shared" si="58"/>
        <v>0</v>
      </c>
      <c r="AJ1887">
        <f t="shared" si="59"/>
        <v>1</v>
      </c>
    </row>
    <row r="1888" spans="1:36" x14ac:dyDescent="0.35">
      <c r="A1888">
        <v>1887</v>
      </c>
      <c r="B1888" t="s">
        <v>1923</v>
      </c>
      <c r="C1888" t="s">
        <v>30</v>
      </c>
      <c r="D1888">
        <v>0</v>
      </c>
      <c r="E1888" t="s">
        <v>23</v>
      </c>
      <c r="F1888" t="s">
        <v>23</v>
      </c>
      <c r="G1888" t="str">
        <f>IF(AND(data[[#This Row],[Partner]]="Yes", data[[#This Row],[Dependents]]="Yes"), "Both", IF(data[[#This Row],[Partner]]="Yes", "Partner", IF(data[[#This Row],[Dependents]]="Yes", "Dependent", "None")))</f>
        <v>Both</v>
      </c>
      <c r="H1888">
        <v>67</v>
      </c>
      <c r="I1888" s="1">
        <f>data[[#This Row],[Tenure]]/12</f>
        <v>5.583333333333333</v>
      </c>
      <c r="J1888" t="s">
        <v>23</v>
      </c>
      <c r="K1888">
        <f>IF(data[[#This Row],[PhoneService]]="Yes",1,"")</f>
        <v>1</v>
      </c>
      <c r="L1888" t="s">
        <v>24</v>
      </c>
      <c r="M1888" t="str">
        <f>IF(data[[#This Row],[MultipleLines]]="Yes",1,"")</f>
        <v/>
      </c>
      <c r="N1888" t="s">
        <v>26</v>
      </c>
      <c r="O1888" t="s">
        <v>23</v>
      </c>
      <c r="P1888">
        <f>IF(data[[#This Row],[OnlineSecurity]]="Yes",1,"")</f>
        <v>1</v>
      </c>
      <c r="Q1888" t="s">
        <v>24</v>
      </c>
      <c r="R1888" t="str">
        <f>IF(data[[#This Row],[OnlineBackup]]="Yes",1,"")</f>
        <v/>
      </c>
      <c r="S1888" t="s">
        <v>23</v>
      </c>
      <c r="T1888">
        <f>IF(data[[#This Row],[DeviceProtection]]="Yes",1,"")</f>
        <v>1</v>
      </c>
      <c r="U1888" t="s">
        <v>23</v>
      </c>
      <c r="V1888">
        <f>IF(data[[#This Row],[TechSupport]]="Yes",1,"")</f>
        <v>1</v>
      </c>
      <c r="W1888" t="s">
        <v>24</v>
      </c>
      <c r="X1888" t="str">
        <f>IF(data[[#This Row],[StreamingTV]]="Yes",1,"")</f>
        <v/>
      </c>
      <c r="Y1888" t="s">
        <v>24</v>
      </c>
      <c r="Z1888" t="str">
        <f>IF(data[[#This Row],[StreamingMovies]]="Yes",1,"")</f>
        <v/>
      </c>
      <c r="AA1888" t="s">
        <v>47</v>
      </c>
      <c r="AB1888" t="s">
        <v>23</v>
      </c>
      <c r="AC1888" t="s">
        <v>35</v>
      </c>
      <c r="AD1888">
        <v>60.4</v>
      </c>
      <c r="AE1888">
        <v>3953.7</v>
      </c>
      <c r="AF1888">
        <v>0</v>
      </c>
      <c r="AG1888" s="2">
        <v>0</v>
      </c>
      <c r="AH1888" t="s">
        <v>24</v>
      </c>
      <c r="AI1888">
        <f t="shared" si="58"/>
        <v>0</v>
      </c>
      <c r="AJ1888">
        <f t="shared" si="59"/>
        <v>1</v>
      </c>
    </row>
    <row r="1889" spans="1:36" x14ac:dyDescent="0.35">
      <c r="A1889">
        <v>1888</v>
      </c>
      <c r="B1889" t="s">
        <v>1924</v>
      </c>
      <c r="C1889" t="s">
        <v>22</v>
      </c>
      <c r="D1889">
        <v>0</v>
      </c>
      <c r="E1889" t="s">
        <v>24</v>
      </c>
      <c r="F1889" t="s">
        <v>24</v>
      </c>
      <c r="G1889" t="str">
        <f>IF(AND(data[[#This Row],[Partner]]="Yes", data[[#This Row],[Dependents]]="Yes"), "Both", IF(data[[#This Row],[Partner]]="Yes", "Partner", IF(data[[#This Row],[Dependents]]="Yes", "Dependent", "None")))</f>
        <v>None</v>
      </c>
      <c r="H1889">
        <v>16</v>
      </c>
      <c r="I1889" s="1">
        <f>data[[#This Row],[Tenure]]/12</f>
        <v>1.3333333333333333</v>
      </c>
      <c r="J1889" t="s">
        <v>23</v>
      </c>
      <c r="K1889">
        <f>IF(data[[#This Row],[PhoneService]]="Yes",1,"")</f>
        <v>1</v>
      </c>
      <c r="L1889" t="s">
        <v>23</v>
      </c>
      <c r="M1889">
        <f>IF(data[[#This Row],[MultipleLines]]="Yes",1,"")</f>
        <v>1</v>
      </c>
      <c r="N1889" t="s">
        <v>37</v>
      </c>
      <c r="O1889" t="s">
        <v>24</v>
      </c>
      <c r="P1889" t="str">
        <f>IF(data[[#This Row],[OnlineSecurity]]="Yes",1,"")</f>
        <v/>
      </c>
      <c r="Q1889" t="s">
        <v>24</v>
      </c>
      <c r="R1889" t="str">
        <f>IF(data[[#This Row],[OnlineBackup]]="Yes",1,"")</f>
        <v/>
      </c>
      <c r="S1889" t="s">
        <v>24</v>
      </c>
      <c r="T1889" t="str">
        <f>IF(data[[#This Row],[DeviceProtection]]="Yes",1,"")</f>
        <v/>
      </c>
      <c r="U1889" t="s">
        <v>24</v>
      </c>
      <c r="V1889" t="str">
        <f>IF(data[[#This Row],[TechSupport]]="Yes",1,"")</f>
        <v/>
      </c>
      <c r="W1889" t="s">
        <v>24</v>
      </c>
      <c r="X1889" t="str">
        <f>IF(data[[#This Row],[StreamingTV]]="Yes",1,"")</f>
        <v/>
      </c>
      <c r="Y1889" t="s">
        <v>24</v>
      </c>
      <c r="Z1889" t="str">
        <f>IF(data[[#This Row],[StreamingMovies]]="Yes",1,"")</f>
        <v/>
      </c>
      <c r="AA1889" t="s">
        <v>27</v>
      </c>
      <c r="AB1889" t="s">
        <v>24</v>
      </c>
      <c r="AC1889" t="s">
        <v>28</v>
      </c>
      <c r="AD1889">
        <v>72.650000000000006</v>
      </c>
      <c r="AE1889">
        <v>1194.3</v>
      </c>
      <c r="AF1889">
        <v>4</v>
      </c>
      <c r="AG1889" s="2">
        <v>0</v>
      </c>
      <c r="AH1889" t="s">
        <v>23</v>
      </c>
      <c r="AI1889">
        <f t="shared" si="58"/>
        <v>1</v>
      </c>
      <c r="AJ1889" t="str">
        <f t="shared" si="59"/>
        <v/>
      </c>
    </row>
    <row r="1890" spans="1:36" x14ac:dyDescent="0.35">
      <c r="A1890">
        <v>1889</v>
      </c>
      <c r="B1890" t="s">
        <v>1925</v>
      </c>
      <c r="C1890" t="s">
        <v>22</v>
      </c>
      <c r="D1890">
        <v>0</v>
      </c>
      <c r="E1890" t="s">
        <v>24</v>
      </c>
      <c r="F1890" t="s">
        <v>24</v>
      </c>
      <c r="G1890" t="str">
        <f>IF(AND(data[[#This Row],[Partner]]="Yes", data[[#This Row],[Dependents]]="Yes"), "Both", IF(data[[#This Row],[Partner]]="Yes", "Partner", IF(data[[#This Row],[Dependents]]="Yes", "Dependent", "None")))</f>
        <v>None</v>
      </c>
      <c r="H1890">
        <v>23</v>
      </c>
      <c r="I1890" s="1">
        <f>data[[#This Row],[Tenure]]/12</f>
        <v>1.9166666666666667</v>
      </c>
      <c r="J1890" t="s">
        <v>23</v>
      </c>
      <c r="K1890">
        <f>IF(data[[#This Row],[PhoneService]]="Yes",1,"")</f>
        <v>1</v>
      </c>
      <c r="L1890" t="s">
        <v>24</v>
      </c>
      <c r="M1890" t="str">
        <f>IF(data[[#This Row],[MultipleLines]]="Yes",1,"")</f>
        <v/>
      </c>
      <c r="N1890" t="s">
        <v>26</v>
      </c>
      <c r="O1890" t="s">
        <v>24</v>
      </c>
      <c r="P1890" t="str">
        <f>IF(data[[#This Row],[OnlineSecurity]]="Yes",1,"")</f>
        <v/>
      </c>
      <c r="Q1890" t="s">
        <v>23</v>
      </c>
      <c r="R1890">
        <f>IF(data[[#This Row],[OnlineBackup]]="Yes",1,"")</f>
        <v>1</v>
      </c>
      <c r="S1890" t="s">
        <v>23</v>
      </c>
      <c r="T1890">
        <f>IF(data[[#This Row],[DeviceProtection]]="Yes",1,"")</f>
        <v>1</v>
      </c>
      <c r="U1890" t="s">
        <v>24</v>
      </c>
      <c r="V1890" t="str">
        <f>IF(data[[#This Row],[TechSupport]]="Yes",1,"")</f>
        <v/>
      </c>
      <c r="W1890" t="s">
        <v>24</v>
      </c>
      <c r="X1890" t="str">
        <f>IF(data[[#This Row],[StreamingTV]]="Yes",1,"")</f>
        <v/>
      </c>
      <c r="Y1890" t="s">
        <v>24</v>
      </c>
      <c r="Z1890" t="str">
        <f>IF(data[[#This Row],[StreamingMovies]]="Yes",1,"")</f>
        <v/>
      </c>
      <c r="AA1890" t="s">
        <v>31</v>
      </c>
      <c r="AB1890" t="s">
        <v>24</v>
      </c>
      <c r="AC1890" t="s">
        <v>35</v>
      </c>
      <c r="AD1890">
        <v>55.8</v>
      </c>
      <c r="AE1890">
        <v>1327.85</v>
      </c>
      <c r="AF1890">
        <v>0</v>
      </c>
      <c r="AG1890" s="2">
        <v>0</v>
      </c>
      <c r="AH1890" t="s">
        <v>24</v>
      </c>
      <c r="AI1890">
        <f t="shared" si="58"/>
        <v>0</v>
      </c>
      <c r="AJ1890">
        <f t="shared" si="59"/>
        <v>1</v>
      </c>
    </row>
    <row r="1891" spans="1:36" x14ac:dyDescent="0.35">
      <c r="A1891">
        <v>1890</v>
      </c>
      <c r="B1891" t="s">
        <v>1926</v>
      </c>
      <c r="C1891" t="s">
        <v>30</v>
      </c>
      <c r="D1891">
        <v>0</v>
      </c>
      <c r="E1891" t="s">
        <v>24</v>
      </c>
      <c r="F1891" t="s">
        <v>24</v>
      </c>
      <c r="G1891" t="str">
        <f>IF(AND(data[[#This Row],[Partner]]="Yes", data[[#This Row],[Dependents]]="Yes"), "Both", IF(data[[#This Row],[Partner]]="Yes", "Partner", IF(data[[#This Row],[Dependents]]="Yes", "Dependent", "None")))</f>
        <v>None</v>
      </c>
      <c r="H1891">
        <v>14</v>
      </c>
      <c r="I1891" s="1">
        <f>data[[#This Row],[Tenure]]/12</f>
        <v>1.1666666666666667</v>
      </c>
      <c r="J1891" t="s">
        <v>24</v>
      </c>
      <c r="K1891" t="str">
        <f>IF(data[[#This Row],[PhoneService]]="Yes",1,"")</f>
        <v/>
      </c>
      <c r="L1891" t="s">
        <v>25</v>
      </c>
      <c r="M1891" t="str">
        <f>IF(data[[#This Row],[MultipleLines]]="Yes",1,"")</f>
        <v/>
      </c>
      <c r="N1891" t="s">
        <v>26</v>
      </c>
      <c r="O1891" t="s">
        <v>24</v>
      </c>
      <c r="P1891" t="str">
        <f>IF(data[[#This Row],[OnlineSecurity]]="Yes",1,"")</f>
        <v/>
      </c>
      <c r="Q1891" t="s">
        <v>23</v>
      </c>
      <c r="R1891">
        <f>IF(data[[#This Row],[OnlineBackup]]="Yes",1,"")</f>
        <v>1</v>
      </c>
      <c r="S1891" t="s">
        <v>24</v>
      </c>
      <c r="T1891" t="str">
        <f>IF(data[[#This Row],[DeviceProtection]]="Yes",1,"")</f>
        <v/>
      </c>
      <c r="U1891" t="s">
        <v>24</v>
      </c>
      <c r="V1891" t="str">
        <f>IF(data[[#This Row],[TechSupport]]="Yes",1,"")</f>
        <v/>
      </c>
      <c r="W1891" t="s">
        <v>24</v>
      </c>
      <c r="X1891" t="str">
        <f>IF(data[[#This Row],[StreamingTV]]="Yes",1,"")</f>
        <v/>
      </c>
      <c r="Y1891" t="s">
        <v>24</v>
      </c>
      <c r="Z1891" t="str">
        <f>IF(data[[#This Row],[StreamingMovies]]="Yes",1,"")</f>
        <v/>
      </c>
      <c r="AA1891" t="s">
        <v>27</v>
      </c>
      <c r="AB1891" t="s">
        <v>23</v>
      </c>
      <c r="AC1891" t="s">
        <v>32</v>
      </c>
      <c r="AD1891">
        <v>31.1</v>
      </c>
      <c r="AE1891">
        <v>419.7</v>
      </c>
      <c r="AF1891">
        <v>0</v>
      </c>
      <c r="AG1891" s="2">
        <v>0</v>
      </c>
      <c r="AH1891" t="s">
        <v>24</v>
      </c>
      <c r="AI1891">
        <f t="shared" si="58"/>
        <v>0</v>
      </c>
      <c r="AJ1891">
        <f t="shared" si="59"/>
        <v>1</v>
      </c>
    </row>
    <row r="1892" spans="1:36" x14ac:dyDescent="0.35">
      <c r="A1892">
        <v>1891</v>
      </c>
      <c r="B1892" t="s">
        <v>1927</v>
      </c>
      <c r="C1892" t="s">
        <v>22</v>
      </c>
      <c r="D1892">
        <v>0</v>
      </c>
      <c r="E1892" t="s">
        <v>23</v>
      </c>
      <c r="F1892" t="s">
        <v>23</v>
      </c>
      <c r="G1892" t="str">
        <f>IF(AND(data[[#This Row],[Partner]]="Yes", data[[#This Row],[Dependents]]="Yes"), "Both", IF(data[[#This Row],[Partner]]="Yes", "Partner", IF(data[[#This Row],[Dependents]]="Yes", "Dependent", "None")))</f>
        <v>Both</v>
      </c>
      <c r="H1892">
        <v>1</v>
      </c>
      <c r="I1892" s="1">
        <f>data[[#This Row],[Tenure]]/12</f>
        <v>8.3333333333333329E-2</v>
      </c>
      <c r="J1892" t="s">
        <v>23</v>
      </c>
      <c r="K1892">
        <f>IF(data[[#This Row],[PhoneService]]="Yes",1,"")</f>
        <v>1</v>
      </c>
      <c r="L1892" t="s">
        <v>24</v>
      </c>
      <c r="M1892" t="str">
        <f>IF(data[[#This Row],[MultipleLines]]="Yes",1,"")</f>
        <v/>
      </c>
      <c r="N1892" t="s">
        <v>24</v>
      </c>
      <c r="O1892" t="s">
        <v>46</v>
      </c>
      <c r="P1892" t="str">
        <f>IF(data[[#This Row],[OnlineSecurity]]="Yes",1,"")</f>
        <v/>
      </c>
      <c r="Q1892" t="s">
        <v>46</v>
      </c>
      <c r="R1892" t="str">
        <f>IF(data[[#This Row],[OnlineBackup]]="Yes",1,"")</f>
        <v/>
      </c>
      <c r="S1892" t="s">
        <v>46</v>
      </c>
      <c r="T1892" t="str">
        <f>IF(data[[#This Row],[DeviceProtection]]="Yes",1,"")</f>
        <v/>
      </c>
      <c r="U1892" t="s">
        <v>46</v>
      </c>
      <c r="V1892" t="str">
        <f>IF(data[[#This Row],[TechSupport]]="Yes",1,"")</f>
        <v/>
      </c>
      <c r="W1892" t="s">
        <v>46</v>
      </c>
      <c r="X1892" t="str">
        <f>IF(data[[#This Row],[StreamingTV]]="Yes",1,"")</f>
        <v/>
      </c>
      <c r="Y1892" t="s">
        <v>46</v>
      </c>
      <c r="Z1892" t="str">
        <f>IF(data[[#This Row],[StreamingMovies]]="Yes",1,"")</f>
        <v/>
      </c>
      <c r="AA1892" t="s">
        <v>27</v>
      </c>
      <c r="AB1892" t="s">
        <v>23</v>
      </c>
      <c r="AC1892" t="s">
        <v>28</v>
      </c>
      <c r="AD1892">
        <v>21</v>
      </c>
      <c r="AE1892">
        <v>21</v>
      </c>
      <c r="AF1892">
        <v>0</v>
      </c>
      <c r="AG1892" s="2">
        <v>0</v>
      </c>
      <c r="AH1892" t="s">
        <v>23</v>
      </c>
      <c r="AI1892">
        <f t="shared" si="58"/>
        <v>1</v>
      </c>
      <c r="AJ1892" t="str">
        <f t="shared" si="59"/>
        <v/>
      </c>
    </row>
    <row r="1893" spans="1:36" x14ac:dyDescent="0.35">
      <c r="A1893">
        <v>1892</v>
      </c>
      <c r="B1893" t="s">
        <v>1928</v>
      </c>
      <c r="C1893" t="s">
        <v>22</v>
      </c>
      <c r="D1893">
        <v>1</v>
      </c>
      <c r="E1893" t="s">
        <v>24</v>
      </c>
      <c r="F1893" t="s">
        <v>24</v>
      </c>
      <c r="G1893" t="str">
        <f>IF(AND(data[[#This Row],[Partner]]="Yes", data[[#This Row],[Dependents]]="Yes"), "Both", IF(data[[#This Row],[Partner]]="Yes", "Partner", IF(data[[#This Row],[Dependents]]="Yes", "Dependent", "None")))</f>
        <v>None</v>
      </c>
      <c r="H1893">
        <v>1</v>
      </c>
      <c r="I1893" s="1">
        <f>data[[#This Row],[Tenure]]/12</f>
        <v>8.3333333333333329E-2</v>
      </c>
      <c r="J1893" t="s">
        <v>23</v>
      </c>
      <c r="K1893">
        <f>IF(data[[#This Row],[PhoneService]]="Yes",1,"")</f>
        <v>1</v>
      </c>
      <c r="L1893" t="s">
        <v>24</v>
      </c>
      <c r="M1893" t="str">
        <f>IF(data[[#This Row],[MultipleLines]]="Yes",1,"")</f>
        <v/>
      </c>
      <c r="N1893" t="s">
        <v>26</v>
      </c>
      <c r="O1893" t="s">
        <v>24</v>
      </c>
      <c r="P1893" t="str">
        <f>IF(data[[#This Row],[OnlineSecurity]]="Yes",1,"")</f>
        <v/>
      </c>
      <c r="Q1893" t="s">
        <v>24</v>
      </c>
      <c r="R1893" t="str">
        <f>IF(data[[#This Row],[OnlineBackup]]="Yes",1,"")</f>
        <v/>
      </c>
      <c r="S1893" t="s">
        <v>24</v>
      </c>
      <c r="T1893" t="str">
        <f>IF(data[[#This Row],[DeviceProtection]]="Yes",1,"")</f>
        <v/>
      </c>
      <c r="U1893" t="s">
        <v>24</v>
      </c>
      <c r="V1893" t="str">
        <f>IF(data[[#This Row],[TechSupport]]="Yes",1,"")</f>
        <v/>
      </c>
      <c r="W1893" t="s">
        <v>24</v>
      </c>
      <c r="X1893" t="str">
        <f>IF(data[[#This Row],[StreamingTV]]="Yes",1,"")</f>
        <v/>
      </c>
      <c r="Y1893" t="s">
        <v>24</v>
      </c>
      <c r="Z1893" t="str">
        <f>IF(data[[#This Row],[StreamingMovies]]="Yes",1,"")</f>
        <v/>
      </c>
      <c r="AA1893" t="s">
        <v>27</v>
      </c>
      <c r="AB1893" t="s">
        <v>24</v>
      </c>
      <c r="AC1893" t="s">
        <v>32</v>
      </c>
      <c r="AD1893">
        <v>45.1</v>
      </c>
      <c r="AE1893">
        <v>45.1</v>
      </c>
      <c r="AF1893">
        <v>0</v>
      </c>
      <c r="AG1893" s="2">
        <v>0</v>
      </c>
      <c r="AH1893" t="s">
        <v>23</v>
      </c>
      <c r="AI1893">
        <f t="shared" si="58"/>
        <v>1</v>
      </c>
      <c r="AJ1893" t="str">
        <f t="shared" si="59"/>
        <v/>
      </c>
    </row>
    <row r="1894" spans="1:36" x14ac:dyDescent="0.35">
      <c r="A1894">
        <v>1893</v>
      </c>
      <c r="B1894" t="s">
        <v>1929</v>
      </c>
      <c r="C1894" t="s">
        <v>30</v>
      </c>
      <c r="D1894">
        <v>1</v>
      </c>
      <c r="E1894" t="s">
        <v>24</v>
      </c>
      <c r="F1894" t="s">
        <v>24</v>
      </c>
      <c r="G1894" t="str">
        <f>IF(AND(data[[#This Row],[Partner]]="Yes", data[[#This Row],[Dependents]]="Yes"), "Both", IF(data[[#This Row],[Partner]]="Yes", "Partner", IF(data[[#This Row],[Dependents]]="Yes", "Dependent", "None")))</f>
        <v>None</v>
      </c>
      <c r="H1894">
        <v>4</v>
      </c>
      <c r="I1894" s="1">
        <f>data[[#This Row],[Tenure]]/12</f>
        <v>0.33333333333333331</v>
      </c>
      <c r="J1894" t="s">
        <v>24</v>
      </c>
      <c r="K1894" t="str">
        <f>IF(data[[#This Row],[PhoneService]]="Yes",1,"")</f>
        <v/>
      </c>
      <c r="L1894" t="s">
        <v>25</v>
      </c>
      <c r="M1894" t="str">
        <f>IF(data[[#This Row],[MultipleLines]]="Yes",1,"")</f>
        <v/>
      </c>
      <c r="N1894" t="s">
        <v>26</v>
      </c>
      <c r="O1894" t="s">
        <v>24</v>
      </c>
      <c r="P1894" t="str">
        <f>IF(data[[#This Row],[OnlineSecurity]]="Yes",1,"")</f>
        <v/>
      </c>
      <c r="Q1894" t="s">
        <v>23</v>
      </c>
      <c r="R1894">
        <f>IF(data[[#This Row],[OnlineBackup]]="Yes",1,"")</f>
        <v>1</v>
      </c>
      <c r="S1894" t="s">
        <v>24</v>
      </c>
      <c r="T1894" t="str">
        <f>IF(data[[#This Row],[DeviceProtection]]="Yes",1,"")</f>
        <v/>
      </c>
      <c r="U1894" t="s">
        <v>24</v>
      </c>
      <c r="V1894" t="str">
        <f>IF(data[[#This Row],[TechSupport]]="Yes",1,"")</f>
        <v/>
      </c>
      <c r="W1894" t="s">
        <v>23</v>
      </c>
      <c r="X1894">
        <f>IF(data[[#This Row],[StreamingTV]]="Yes",1,"")</f>
        <v>1</v>
      </c>
      <c r="Y1894" t="s">
        <v>23</v>
      </c>
      <c r="Z1894">
        <f>IF(data[[#This Row],[StreamingMovies]]="Yes",1,"")</f>
        <v>1</v>
      </c>
      <c r="AA1894" t="s">
        <v>27</v>
      </c>
      <c r="AB1894" t="s">
        <v>23</v>
      </c>
      <c r="AC1894" t="s">
        <v>40</v>
      </c>
      <c r="AD1894">
        <v>50.95</v>
      </c>
      <c r="AE1894">
        <v>207.35</v>
      </c>
      <c r="AF1894">
        <v>0</v>
      </c>
      <c r="AG1894" s="2">
        <v>0</v>
      </c>
      <c r="AH1894" t="s">
        <v>24</v>
      </c>
      <c r="AI1894">
        <f t="shared" si="58"/>
        <v>0</v>
      </c>
      <c r="AJ1894">
        <f t="shared" si="59"/>
        <v>1</v>
      </c>
    </row>
    <row r="1895" spans="1:36" x14ac:dyDescent="0.35">
      <c r="A1895">
        <v>1894</v>
      </c>
      <c r="B1895" t="s">
        <v>1930</v>
      </c>
      <c r="C1895" t="s">
        <v>30</v>
      </c>
      <c r="D1895">
        <v>0</v>
      </c>
      <c r="E1895" t="s">
        <v>24</v>
      </c>
      <c r="F1895" t="s">
        <v>23</v>
      </c>
      <c r="G1895" t="str">
        <f>IF(AND(data[[#This Row],[Partner]]="Yes", data[[#This Row],[Dependents]]="Yes"), "Both", IF(data[[#This Row],[Partner]]="Yes", "Partner", IF(data[[#This Row],[Dependents]]="Yes", "Dependent", "None")))</f>
        <v>Dependent</v>
      </c>
      <c r="H1895">
        <v>16</v>
      </c>
      <c r="I1895" s="1">
        <f>data[[#This Row],[Tenure]]/12</f>
        <v>1.3333333333333333</v>
      </c>
      <c r="J1895" t="s">
        <v>23</v>
      </c>
      <c r="K1895">
        <f>IF(data[[#This Row],[PhoneService]]="Yes",1,"")</f>
        <v>1</v>
      </c>
      <c r="L1895" t="s">
        <v>23</v>
      </c>
      <c r="M1895">
        <f>IF(data[[#This Row],[MultipleLines]]="Yes",1,"")</f>
        <v>1</v>
      </c>
      <c r="N1895" t="s">
        <v>26</v>
      </c>
      <c r="O1895" t="s">
        <v>23</v>
      </c>
      <c r="P1895">
        <f>IF(data[[#This Row],[OnlineSecurity]]="Yes",1,"")</f>
        <v>1</v>
      </c>
      <c r="Q1895" t="s">
        <v>23</v>
      </c>
      <c r="R1895">
        <f>IF(data[[#This Row],[OnlineBackup]]="Yes",1,"")</f>
        <v>1</v>
      </c>
      <c r="S1895" t="s">
        <v>24</v>
      </c>
      <c r="T1895" t="str">
        <f>IF(data[[#This Row],[DeviceProtection]]="Yes",1,"")</f>
        <v/>
      </c>
      <c r="U1895" t="s">
        <v>24</v>
      </c>
      <c r="V1895" t="str">
        <f>IF(data[[#This Row],[TechSupport]]="Yes",1,"")</f>
        <v/>
      </c>
      <c r="W1895" t="s">
        <v>24</v>
      </c>
      <c r="X1895" t="str">
        <f>IF(data[[#This Row],[StreamingTV]]="Yes",1,"")</f>
        <v/>
      </c>
      <c r="Y1895" t="s">
        <v>23</v>
      </c>
      <c r="Z1895">
        <f>IF(data[[#This Row],[StreamingMovies]]="Yes",1,"")</f>
        <v>1</v>
      </c>
      <c r="AA1895" t="s">
        <v>27</v>
      </c>
      <c r="AB1895" t="s">
        <v>23</v>
      </c>
      <c r="AC1895" t="s">
        <v>28</v>
      </c>
      <c r="AD1895">
        <v>69.099999999999994</v>
      </c>
      <c r="AE1895">
        <v>1083.7</v>
      </c>
      <c r="AF1895">
        <v>0</v>
      </c>
      <c r="AG1895" s="2">
        <v>0</v>
      </c>
      <c r="AH1895" t="s">
        <v>24</v>
      </c>
      <c r="AI1895">
        <f t="shared" si="58"/>
        <v>0</v>
      </c>
      <c r="AJ1895">
        <f t="shared" si="59"/>
        <v>1</v>
      </c>
    </row>
    <row r="1896" spans="1:36" x14ac:dyDescent="0.35">
      <c r="A1896">
        <v>1895</v>
      </c>
      <c r="B1896" t="s">
        <v>1931</v>
      </c>
      <c r="C1896" t="s">
        <v>22</v>
      </c>
      <c r="D1896">
        <v>0</v>
      </c>
      <c r="E1896" t="s">
        <v>23</v>
      </c>
      <c r="F1896" t="s">
        <v>24</v>
      </c>
      <c r="G1896" t="str">
        <f>IF(AND(data[[#This Row],[Partner]]="Yes", data[[#This Row],[Dependents]]="Yes"), "Both", IF(data[[#This Row],[Partner]]="Yes", "Partner", IF(data[[#This Row],[Dependents]]="Yes", "Dependent", "None")))</f>
        <v>Partner</v>
      </c>
      <c r="H1896">
        <v>46</v>
      </c>
      <c r="I1896" s="1">
        <f>data[[#This Row],[Tenure]]/12</f>
        <v>3.8333333333333335</v>
      </c>
      <c r="J1896" t="s">
        <v>24</v>
      </c>
      <c r="K1896" t="str">
        <f>IF(data[[#This Row],[PhoneService]]="Yes",1,"")</f>
        <v/>
      </c>
      <c r="L1896" t="s">
        <v>25</v>
      </c>
      <c r="M1896" t="str">
        <f>IF(data[[#This Row],[MultipleLines]]="Yes",1,"")</f>
        <v/>
      </c>
      <c r="N1896" t="s">
        <v>26</v>
      </c>
      <c r="O1896" t="s">
        <v>24</v>
      </c>
      <c r="P1896" t="str">
        <f>IF(data[[#This Row],[OnlineSecurity]]="Yes",1,"")</f>
        <v/>
      </c>
      <c r="Q1896" t="s">
        <v>24</v>
      </c>
      <c r="R1896" t="str">
        <f>IF(data[[#This Row],[OnlineBackup]]="Yes",1,"")</f>
        <v/>
      </c>
      <c r="S1896" t="s">
        <v>24</v>
      </c>
      <c r="T1896" t="str">
        <f>IF(data[[#This Row],[DeviceProtection]]="Yes",1,"")</f>
        <v/>
      </c>
      <c r="U1896" t="s">
        <v>24</v>
      </c>
      <c r="V1896" t="str">
        <f>IF(data[[#This Row],[TechSupport]]="Yes",1,"")</f>
        <v/>
      </c>
      <c r="W1896" t="s">
        <v>23</v>
      </c>
      <c r="X1896">
        <f>IF(data[[#This Row],[StreamingTV]]="Yes",1,"")</f>
        <v>1</v>
      </c>
      <c r="Y1896" t="s">
        <v>23</v>
      </c>
      <c r="Z1896">
        <f>IF(data[[#This Row],[StreamingMovies]]="Yes",1,"")</f>
        <v>1</v>
      </c>
      <c r="AA1896" t="s">
        <v>27</v>
      </c>
      <c r="AB1896" t="s">
        <v>23</v>
      </c>
      <c r="AC1896" t="s">
        <v>28</v>
      </c>
      <c r="AD1896">
        <v>43.95</v>
      </c>
      <c r="AE1896">
        <v>2007.85</v>
      </c>
      <c r="AF1896">
        <v>0</v>
      </c>
      <c r="AG1896" s="2">
        <v>0</v>
      </c>
      <c r="AH1896" t="s">
        <v>24</v>
      </c>
      <c r="AI1896">
        <f t="shared" si="58"/>
        <v>0</v>
      </c>
      <c r="AJ1896">
        <f t="shared" si="59"/>
        <v>1</v>
      </c>
    </row>
    <row r="1897" spans="1:36" x14ac:dyDescent="0.35">
      <c r="A1897">
        <v>1896</v>
      </c>
      <c r="B1897" t="s">
        <v>1932</v>
      </c>
      <c r="C1897" t="s">
        <v>30</v>
      </c>
      <c r="D1897">
        <v>0</v>
      </c>
      <c r="E1897" t="s">
        <v>24</v>
      </c>
      <c r="F1897" t="s">
        <v>23</v>
      </c>
      <c r="G1897" t="str">
        <f>IF(AND(data[[#This Row],[Partner]]="Yes", data[[#This Row],[Dependents]]="Yes"), "Both", IF(data[[#This Row],[Partner]]="Yes", "Partner", IF(data[[#This Row],[Dependents]]="Yes", "Dependent", "None")))</f>
        <v>Dependent</v>
      </c>
      <c r="H1897">
        <v>68</v>
      </c>
      <c r="I1897" s="1">
        <f>data[[#This Row],[Tenure]]/12</f>
        <v>5.666666666666667</v>
      </c>
      <c r="J1897" t="s">
        <v>23</v>
      </c>
      <c r="K1897">
        <f>IF(data[[#This Row],[PhoneService]]="Yes",1,"")</f>
        <v>1</v>
      </c>
      <c r="L1897" t="s">
        <v>23</v>
      </c>
      <c r="M1897">
        <f>IF(data[[#This Row],[MultipleLines]]="Yes",1,"")</f>
        <v>1</v>
      </c>
      <c r="N1897" t="s">
        <v>26</v>
      </c>
      <c r="O1897" t="s">
        <v>23</v>
      </c>
      <c r="P1897">
        <f>IF(data[[#This Row],[OnlineSecurity]]="Yes",1,"")</f>
        <v>1</v>
      </c>
      <c r="Q1897" t="s">
        <v>23</v>
      </c>
      <c r="R1897">
        <f>IF(data[[#This Row],[OnlineBackup]]="Yes",1,"")</f>
        <v>1</v>
      </c>
      <c r="S1897" t="s">
        <v>24</v>
      </c>
      <c r="T1897" t="str">
        <f>IF(data[[#This Row],[DeviceProtection]]="Yes",1,"")</f>
        <v/>
      </c>
      <c r="U1897" t="s">
        <v>23</v>
      </c>
      <c r="V1897">
        <f>IF(data[[#This Row],[TechSupport]]="Yes",1,"")</f>
        <v>1</v>
      </c>
      <c r="W1897" t="s">
        <v>23</v>
      </c>
      <c r="X1897">
        <f>IF(data[[#This Row],[StreamingTV]]="Yes",1,"")</f>
        <v>1</v>
      </c>
      <c r="Y1897" t="s">
        <v>23</v>
      </c>
      <c r="Z1897">
        <f>IF(data[[#This Row],[StreamingMovies]]="Yes",1,"")</f>
        <v>1</v>
      </c>
      <c r="AA1897" t="s">
        <v>47</v>
      </c>
      <c r="AB1897" t="s">
        <v>23</v>
      </c>
      <c r="AC1897" t="s">
        <v>35</v>
      </c>
      <c r="AD1897">
        <v>86.5</v>
      </c>
      <c r="AE1897">
        <v>5882.75</v>
      </c>
      <c r="AF1897">
        <v>0</v>
      </c>
      <c r="AG1897" s="2">
        <v>0</v>
      </c>
      <c r="AH1897" t="s">
        <v>24</v>
      </c>
      <c r="AI1897">
        <f t="shared" si="58"/>
        <v>0</v>
      </c>
      <c r="AJ1897">
        <f t="shared" si="59"/>
        <v>1</v>
      </c>
    </row>
    <row r="1898" spans="1:36" x14ac:dyDescent="0.35">
      <c r="A1898">
        <v>1897</v>
      </c>
      <c r="B1898" t="s">
        <v>1933</v>
      </c>
      <c r="C1898" t="s">
        <v>30</v>
      </c>
      <c r="D1898">
        <v>0</v>
      </c>
      <c r="E1898" t="s">
        <v>24</v>
      </c>
      <c r="F1898" t="s">
        <v>24</v>
      </c>
      <c r="G1898" t="str">
        <f>IF(AND(data[[#This Row],[Partner]]="Yes", data[[#This Row],[Dependents]]="Yes"), "Both", IF(data[[#This Row],[Partner]]="Yes", "Partner", IF(data[[#This Row],[Dependents]]="Yes", "Dependent", "None")))</f>
        <v>None</v>
      </c>
      <c r="H1898">
        <v>38</v>
      </c>
      <c r="I1898" s="1">
        <f>data[[#This Row],[Tenure]]/12</f>
        <v>3.1666666666666665</v>
      </c>
      <c r="J1898" t="s">
        <v>23</v>
      </c>
      <c r="K1898">
        <f>IF(data[[#This Row],[PhoneService]]="Yes",1,"")</f>
        <v>1</v>
      </c>
      <c r="L1898" t="s">
        <v>23</v>
      </c>
      <c r="M1898">
        <f>IF(data[[#This Row],[MultipleLines]]="Yes",1,"")</f>
        <v>1</v>
      </c>
      <c r="N1898" t="s">
        <v>26</v>
      </c>
      <c r="O1898" t="s">
        <v>23</v>
      </c>
      <c r="P1898">
        <f>IF(data[[#This Row],[OnlineSecurity]]="Yes",1,"")</f>
        <v>1</v>
      </c>
      <c r="Q1898" t="s">
        <v>23</v>
      </c>
      <c r="R1898">
        <f>IF(data[[#This Row],[OnlineBackup]]="Yes",1,"")</f>
        <v>1</v>
      </c>
      <c r="S1898" t="s">
        <v>23</v>
      </c>
      <c r="T1898">
        <f>IF(data[[#This Row],[DeviceProtection]]="Yes",1,"")</f>
        <v>1</v>
      </c>
      <c r="U1898" t="s">
        <v>23</v>
      </c>
      <c r="V1898">
        <f>IF(data[[#This Row],[TechSupport]]="Yes",1,"")</f>
        <v>1</v>
      </c>
      <c r="W1898" t="s">
        <v>24</v>
      </c>
      <c r="X1898" t="str">
        <f>IF(data[[#This Row],[StreamingTV]]="Yes",1,"")</f>
        <v/>
      </c>
      <c r="Y1898" t="s">
        <v>24</v>
      </c>
      <c r="Z1898" t="str">
        <f>IF(data[[#This Row],[StreamingMovies]]="Yes",1,"")</f>
        <v/>
      </c>
      <c r="AA1898" t="s">
        <v>27</v>
      </c>
      <c r="AB1898" t="s">
        <v>24</v>
      </c>
      <c r="AC1898" t="s">
        <v>28</v>
      </c>
      <c r="AD1898">
        <v>69.95</v>
      </c>
      <c r="AE1898">
        <v>2657.55</v>
      </c>
      <c r="AF1898">
        <v>0</v>
      </c>
      <c r="AG1898" s="2">
        <v>2</v>
      </c>
      <c r="AH1898" t="s">
        <v>24</v>
      </c>
      <c r="AI1898">
        <f t="shared" si="58"/>
        <v>0</v>
      </c>
      <c r="AJ1898">
        <f t="shared" si="59"/>
        <v>1</v>
      </c>
    </row>
    <row r="1899" spans="1:36" x14ac:dyDescent="0.35">
      <c r="A1899">
        <v>1898</v>
      </c>
      <c r="B1899" t="s">
        <v>1934</v>
      </c>
      <c r="C1899" t="s">
        <v>30</v>
      </c>
      <c r="D1899">
        <v>1</v>
      </c>
      <c r="E1899" t="s">
        <v>23</v>
      </c>
      <c r="F1899" t="s">
        <v>24</v>
      </c>
      <c r="G1899" t="str">
        <f>IF(AND(data[[#This Row],[Partner]]="Yes", data[[#This Row],[Dependents]]="Yes"), "Both", IF(data[[#This Row],[Partner]]="Yes", "Partner", IF(data[[#This Row],[Dependents]]="Yes", "Dependent", "None")))</f>
        <v>Partner</v>
      </c>
      <c r="H1899">
        <v>30</v>
      </c>
      <c r="I1899" s="1">
        <f>data[[#This Row],[Tenure]]/12</f>
        <v>2.5</v>
      </c>
      <c r="J1899" t="s">
        <v>23</v>
      </c>
      <c r="K1899">
        <f>IF(data[[#This Row],[PhoneService]]="Yes",1,"")</f>
        <v>1</v>
      </c>
      <c r="L1899" t="s">
        <v>24</v>
      </c>
      <c r="M1899" t="str">
        <f>IF(data[[#This Row],[MultipleLines]]="Yes",1,"")</f>
        <v/>
      </c>
      <c r="N1899" t="s">
        <v>26</v>
      </c>
      <c r="O1899" t="s">
        <v>24</v>
      </c>
      <c r="P1899" t="str">
        <f>IF(data[[#This Row],[OnlineSecurity]]="Yes",1,"")</f>
        <v/>
      </c>
      <c r="Q1899" t="s">
        <v>23</v>
      </c>
      <c r="R1899">
        <f>IF(data[[#This Row],[OnlineBackup]]="Yes",1,"")</f>
        <v>1</v>
      </c>
      <c r="S1899" t="s">
        <v>24</v>
      </c>
      <c r="T1899" t="str">
        <f>IF(data[[#This Row],[DeviceProtection]]="Yes",1,"")</f>
        <v/>
      </c>
      <c r="U1899" t="s">
        <v>24</v>
      </c>
      <c r="V1899" t="str">
        <f>IF(data[[#This Row],[TechSupport]]="Yes",1,"")</f>
        <v/>
      </c>
      <c r="W1899" t="s">
        <v>24</v>
      </c>
      <c r="X1899" t="str">
        <f>IF(data[[#This Row],[StreamingTV]]="Yes",1,"")</f>
        <v/>
      </c>
      <c r="Y1899" t="s">
        <v>24</v>
      </c>
      <c r="Z1899" t="str">
        <f>IF(data[[#This Row],[StreamingMovies]]="Yes",1,"")</f>
        <v/>
      </c>
      <c r="AA1899" t="s">
        <v>27</v>
      </c>
      <c r="AB1899" t="s">
        <v>23</v>
      </c>
      <c r="AC1899" t="s">
        <v>35</v>
      </c>
      <c r="AD1899">
        <v>50.4</v>
      </c>
      <c r="AE1899">
        <v>1527.5</v>
      </c>
      <c r="AF1899">
        <v>0</v>
      </c>
      <c r="AG1899" s="2">
        <v>0</v>
      </c>
      <c r="AH1899" t="s">
        <v>23</v>
      </c>
      <c r="AI1899">
        <f t="shared" si="58"/>
        <v>1</v>
      </c>
      <c r="AJ1899" t="str">
        <f t="shared" si="59"/>
        <v/>
      </c>
    </row>
    <row r="1900" spans="1:36" x14ac:dyDescent="0.35">
      <c r="A1900">
        <v>1899</v>
      </c>
      <c r="B1900" t="s">
        <v>1935</v>
      </c>
      <c r="C1900" t="s">
        <v>22</v>
      </c>
      <c r="D1900">
        <v>1</v>
      </c>
      <c r="E1900" t="s">
        <v>24</v>
      </c>
      <c r="F1900" t="s">
        <v>24</v>
      </c>
      <c r="G1900" t="str">
        <f>IF(AND(data[[#This Row],[Partner]]="Yes", data[[#This Row],[Dependents]]="Yes"), "Both", IF(data[[#This Row],[Partner]]="Yes", "Partner", IF(data[[#This Row],[Dependents]]="Yes", "Dependent", "None")))</f>
        <v>None</v>
      </c>
      <c r="H1900">
        <v>5</v>
      </c>
      <c r="I1900" s="1">
        <f>data[[#This Row],[Tenure]]/12</f>
        <v>0.41666666666666669</v>
      </c>
      <c r="J1900" t="s">
        <v>23</v>
      </c>
      <c r="K1900">
        <f>IF(data[[#This Row],[PhoneService]]="Yes",1,"")</f>
        <v>1</v>
      </c>
      <c r="L1900" t="s">
        <v>24</v>
      </c>
      <c r="M1900" t="str">
        <f>IF(data[[#This Row],[MultipleLines]]="Yes",1,"")</f>
        <v/>
      </c>
      <c r="N1900" t="s">
        <v>37</v>
      </c>
      <c r="O1900" t="s">
        <v>24</v>
      </c>
      <c r="P1900" t="str">
        <f>IF(data[[#This Row],[OnlineSecurity]]="Yes",1,"")</f>
        <v/>
      </c>
      <c r="Q1900" t="s">
        <v>24</v>
      </c>
      <c r="R1900" t="str">
        <f>IF(data[[#This Row],[OnlineBackup]]="Yes",1,"")</f>
        <v/>
      </c>
      <c r="S1900" t="s">
        <v>24</v>
      </c>
      <c r="T1900" t="str">
        <f>IF(data[[#This Row],[DeviceProtection]]="Yes",1,"")</f>
        <v/>
      </c>
      <c r="U1900" t="s">
        <v>24</v>
      </c>
      <c r="V1900" t="str">
        <f>IF(data[[#This Row],[TechSupport]]="Yes",1,"")</f>
        <v/>
      </c>
      <c r="W1900" t="s">
        <v>24</v>
      </c>
      <c r="X1900" t="str">
        <f>IF(data[[#This Row],[StreamingTV]]="Yes",1,"")</f>
        <v/>
      </c>
      <c r="Y1900" t="s">
        <v>23</v>
      </c>
      <c r="Z1900">
        <f>IF(data[[#This Row],[StreamingMovies]]="Yes",1,"")</f>
        <v>1</v>
      </c>
      <c r="AA1900" t="s">
        <v>27</v>
      </c>
      <c r="AB1900" t="s">
        <v>24</v>
      </c>
      <c r="AC1900" t="s">
        <v>28</v>
      </c>
      <c r="AD1900">
        <v>78.95</v>
      </c>
      <c r="AE1900">
        <v>378.4</v>
      </c>
      <c r="AF1900">
        <v>0</v>
      </c>
      <c r="AG1900" s="2">
        <v>0</v>
      </c>
      <c r="AH1900" t="s">
        <v>23</v>
      </c>
      <c r="AI1900">
        <f t="shared" si="58"/>
        <v>1</v>
      </c>
      <c r="AJ1900" t="str">
        <f t="shared" si="59"/>
        <v/>
      </c>
    </row>
    <row r="1901" spans="1:36" x14ac:dyDescent="0.35">
      <c r="A1901">
        <v>1900</v>
      </c>
      <c r="B1901" t="s">
        <v>1936</v>
      </c>
      <c r="C1901" t="s">
        <v>30</v>
      </c>
      <c r="D1901">
        <v>0</v>
      </c>
      <c r="E1901" t="s">
        <v>24</v>
      </c>
      <c r="F1901" t="s">
        <v>24</v>
      </c>
      <c r="G1901" t="str">
        <f>IF(AND(data[[#This Row],[Partner]]="Yes", data[[#This Row],[Dependents]]="Yes"), "Both", IF(data[[#This Row],[Partner]]="Yes", "Partner", IF(data[[#This Row],[Dependents]]="Yes", "Dependent", "None")))</f>
        <v>None</v>
      </c>
      <c r="H1901">
        <v>17</v>
      </c>
      <c r="I1901" s="1">
        <f>data[[#This Row],[Tenure]]/12</f>
        <v>1.4166666666666667</v>
      </c>
      <c r="J1901" t="s">
        <v>23</v>
      </c>
      <c r="K1901">
        <f>IF(data[[#This Row],[PhoneService]]="Yes",1,"")</f>
        <v>1</v>
      </c>
      <c r="L1901" t="s">
        <v>24</v>
      </c>
      <c r="M1901" t="str">
        <f>IF(data[[#This Row],[MultipleLines]]="Yes",1,"")</f>
        <v/>
      </c>
      <c r="N1901" t="s">
        <v>37</v>
      </c>
      <c r="O1901" t="s">
        <v>24</v>
      </c>
      <c r="P1901" t="str">
        <f>IF(data[[#This Row],[OnlineSecurity]]="Yes",1,"")</f>
        <v/>
      </c>
      <c r="Q1901" t="s">
        <v>23</v>
      </c>
      <c r="R1901">
        <f>IF(data[[#This Row],[OnlineBackup]]="Yes",1,"")</f>
        <v>1</v>
      </c>
      <c r="S1901" t="s">
        <v>23</v>
      </c>
      <c r="T1901">
        <f>IF(data[[#This Row],[DeviceProtection]]="Yes",1,"")</f>
        <v>1</v>
      </c>
      <c r="U1901" t="s">
        <v>24</v>
      </c>
      <c r="V1901" t="str">
        <f>IF(data[[#This Row],[TechSupport]]="Yes",1,"")</f>
        <v/>
      </c>
      <c r="W1901" t="s">
        <v>24</v>
      </c>
      <c r="X1901" t="str">
        <f>IF(data[[#This Row],[StreamingTV]]="Yes",1,"")</f>
        <v/>
      </c>
      <c r="Y1901" t="s">
        <v>23</v>
      </c>
      <c r="Z1901">
        <f>IF(data[[#This Row],[StreamingMovies]]="Yes",1,"")</f>
        <v>1</v>
      </c>
      <c r="AA1901" t="s">
        <v>27</v>
      </c>
      <c r="AB1901" t="s">
        <v>23</v>
      </c>
      <c r="AC1901" t="s">
        <v>40</v>
      </c>
      <c r="AD1901">
        <v>90.95</v>
      </c>
      <c r="AE1901">
        <v>1612.2</v>
      </c>
      <c r="AF1901">
        <v>0</v>
      </c>
      <c r="AG1901" s="2">
        <v>0</v>
      </c>
      <c r="AH1901" t="s">
        <v>24</v>
      </c>
      <c r="AI1901">
        <f t="shared" si="58"/>
        <v>0</v>
      </c>
      <c r="AJ1901">
        <f t="shared" si="59"/>
        <v>1</v>
      </c>
    </row>
    <row r="1902" spans="1:36" x14ac:dyDescent="0.35">
      <c r="A1902">
        <v>1901</v>
      </c>
      <c r="B1902" t="s">
        <v>1937</v>
      </c>
      <c r="C1902" t="s">
        <v>30</v>
      </c>
      <c r="D1902">
        <v>0</v>
      </c>
      <c r="E1902" t="s">
        <v>23</v>
      </c>
      <c r="F1902" t="s">
        <v>23</v>
      </c>
      <c r="G1902" t="str">
        <f>IF(AND(data[[#This Row],[Partner]]="Yes", data[[#This Row],[Dependents]]="Yes"), "Both", IF(data[[#This Row],[Partner]]="Yes", "Partner", IF(data[[#This Row],[Dependents]]="Yes", "Dependent", "None")))</f>
        <v>Both</v>
      </c>
      <c r="H1902">
        <v>4</v>
      </c>
      <c r="I1902" s="1">
        <f>data[[#This Row],[Tenure]]/12</f>
        <v>0.33333333333333331</v>
      </c>
      <c r="J1902" t="s">
        <v>23</v>
      </c>
      <c r="K1902">
        <f>IF(data[[#This Row],[PhoneService]]="Yes",1,"")</f>
        <v>1</v>
      </c>
      <c r="L1902" t="s">
        <v>24</v>
      </c>
      <c r="M1902" t="str">
        <f>IF(data[[#This Row],[MultipleLines]]="Yes",1,"")</f>
        <v/>
      </c>
      <c r="N1902" t="s">
        <v>24</v>
      </c>
      <c r="O1902" t="s">
        <v>46</v>
      </c>
      <c r="P1902" t="str">
        <f>IF(data[[#This Row],[OnlineSecurity]]="Yes",1,"")</f>
        <v/>
      </c>
      <c r="Q1902" t="s">
        <v>46</v>
      </c>
      <c r="R1902" t="str">
        <f>IF(data[[#This Row],[OnlineBackup]]="Yes",1,"")</f>
        <v/>
      </c>
      <c r="S1902" t="s">
        <v>46</v>
      </c>
      <c r="T1902" t="str">
        <f>IF(data[[#This Row],[DeviceProtection]]="Yes",1,"")</f>
        <v/>
      </c>
      <c r="U1902" t="s">
        <v>46</v>
      </c>
      <c r="V1902" t="str">
        <f>IF(data[[#This Row],[TechSupport]]="Yes",1,"")</f>
        <v/>
      </c>
      <c r="W1902" t="s">
        <v>46</v>
      </c>
      <c r="X1902" t="str">
        <f>IF(data[[#This Row],[StreamingTV]]="Yes",1,"")</f>
        <v/>
      </c>
      <c r="Y1902" t="s">
        <v>46</v>
      </c>
      <c r="Z1902" t="str">
        <f>IF(data[[#This Row],[StreamingMovies]]="Yes",1,"")</f>
        <v/>
      </c>
      <c r="AA1902" t="s">
        <v>47</v>
      </c>
      <c r="AB1902" t="s">
        <v>24</v>
      </c>
      <c r="AC1902" t="s">
        <v>32</v>
      </c>
      <c r="AD1902">
        <v>19.899999999999999</v>
      </c>
      <c r="AE1902">
        <v>76.650000000000006</v>
      </c>
      <c r="AF1902">
        <v>0</v>
      </c>
      <c r="AG1902" s="2">
        <v>0</v>
      </c>
      <c r="AH1902" t="s">
        <v>24</v>
      </c>
      <c r="AI1902">
        <f t="shared" si="58"/>
        <v>0</v>
      </c>
      <c r="AJ1902">
        <f t="shared" si="59"/>
        <v>1</v>
      </c>
    </row>
    <row r="1903" spans="1:36" x14ac:dyDescent="0.35">
      <c r="A1903">
        <v>1902</v>
      </c>
      <c r="B1903" t="s">
        <v>1938</v>
      </c>
      <c r="C1903" t="s">
        <v>22</v>
      </c>
      <c r="D1903">
        <v>0</v>
      </c>
      <c r="E1903" t="s">
        <v>24</v>
      </c>
      <c r="F1903" t="s">
        <v>24</v>
      </c>
      <c r="G1903" t="str">
        <f>IF(AND(data[[#This Row],[Partner]]="Yes", data[[#This Row],[Dependents]]="Yes"), "Both", IF(data[[#This Row],[Partner]]="Yes", "Partner", IF(data[[#This Row],[Dependents]]="Yes", "Dependent", "None")))</f>
        <v>None</v>
      </c>
      <c r="H1903">
        <v>12</v>
      </c>
      <c r="I1903" s="1">
        <f>data[[#This Row],[Tenure]]/12</f>
        <v>1</v>
      </c>
      <c r="J1903" t="s">
        <v>23</v>
      </c>
      <c r="K1903">
        <f>IF(data[[#This Row],[PhoneService]]="Yes",1,"")</f>
        <v>1</v>
      </c>
      <c r="L1903" t="s">
        <v>24</v>
      </c>
      <c r="M1903" t="str">
        <f>IF(data[[#This Row],[MultipleLines]]="Yes",1,"")</f>
        <v/>
      </c>
      <c r="N1903" t="s">
        <v>24</v>
      </c>
      <c r="O1903" t="s">
        <v>46</v>
      </c>
      <c r="P1903" t="str">
        <f>IF(data[[#This Row],[OnlineSecurity]]="Yes",1,"")</f>
        <v/>
      </c>
      <c r="Q1903" t="s">
        <v>46</v>
      </c>
      <c r="R1903" t="str">
        <f>IF(data[[#This Row],[OnlineBackup]]="Yes",1,"")</f>
        <v/>
      </c>
      <c r="S1903" t="s">
        <v>46</v>
      </c>
      <c r="T1903" t="str">
        <f>IF(data[[#This Row],[DeviceProtection]]="Yes",1,"")</f>
        <v/>
      </c>
      <c r="U1903" t="s">
        <v>46</v>
      </c>
      <c r="V1903" t="str">
        <f>IF(data[[#This Row],[TechSupport]]="Yes",1,"")</f>
        <v/>
      </c>
      <c r="W1903" t="s">
        <v>46</v>
      </c>
      <c r="X1903" t="str">
        <f>IF(data[[#This Row],[StreamingTV]]="Yes",1,"")</f>
        <v/>
      </c>
      <c r="Y1903" t="s">
        <v>46</v>
      </c>
      <c r="Z1903" t="str">
        <f>IF(data[[#This Row],[StreamingMovies]]="Yes",1,"")</f>
        <v/>
      </c>
      <c r="AA1903" t="s">
        <v>31</v>
      </c>
      <c r="AB1903" t="s">
        <v>24</v>
      </c>
      <c r="AC1903" t="s">
        <v>28</v>
      </c>
      <c r="AD1903">
        <v>20.149999999999999</v>
      </c>
      <c r="AE1903">
        <v>260.7</v>
      </c>
      <c r="AF1903">
        <v>0</v>
      </c>
      <c r="AG1903" s="2">
        <v>0</v>
      </c>
      <c r="AH1903" t="s">
        <v>24</v>
      </c>
      <c r="AI1903">
        <f t="shared" si="58"/>
        <v>0</v>
      </c>
      <c r="AJ1903">
        <f t="shared" si="59"/>
        <v>1</v>
      </c>
    </row>
    <row r="1904" spans="1:36" x14ac:dyDescent="0.35">
      <c r="A1904">
        <v>1903</v>
      </c>
      <c r="B1904" t="s">
        <v>1939</v>
      </c>
      <c r="C1904" t="s">
        <v>30</v>
      </c>
      <c r="D1904">
        <v>0</v>
      </c>
      <c r="E1904" t="s">
        <v>23</v>
      </c>
      <c r="F1904" t="s">
        <v>23</v>
      </c>
      <c r="G1904" t="str">
        <f>IF(AND(data[[#This Row],[Partner]]="Yes", data[[#This Row],[Dependents]]="Yes"), "Both", IF(data[[#This Row],[Partner]]="Yes", "Partner", IF(data[[#This Row],[Dependents]]="Yes", "Dependent", "None")))</f>
        <v>Both</v>
      </c>
      <c r="H1904">
        <v>72</v>
      </c>
      <c r="I1904" s="1">
        <f>data[[#This Row],[Tenure]]/12</f>
        <v>6</v>
      </c>
      <c r="J1904" t="s">
        <v>23</v>
      </c>
      <c r="K1904">
        <f>IF(data[[#This Row],[PhoneService]]="Yes",1,"")</f>
        <v>1</v>
      </c>
      <c r="L1904" t="s">
        <v>23</v>
      </c>
      <c r="M1904">
        <f>IF(data[[#This Row],[MultipleLines]]="Yes",1,"")</f>
        <v>1</v>
      </c>
      <c r="N1904" t="s">
        <v>26</v>
      </c>
      <c r="O1904" t="s">
        <v>23</v>
      </c>
      <c r="P1904">
        <f>IF(data[[#This Row],[OnlineSecurity]]="Yes",1,"")</f>
        <v>1</v>
      </c>
      <c r="Q1904" t="s">
        <v>23</v>
      </c>
      <c r="R1904">
        <f>IF(data[[#This Row],[OnlineBackup]]="Yes",1,"")</f>
        <v>1</v>
      </c>
      <c r="S1904" t="s">
        <v>23</v>
      </c>
      <c r="T1904">
        <f>IF(data[[#This Row],[DeviceProtection]]="Yes",1,"")</f>
        <v>1</v>
      </c>
      <c r="U1904" t="s">
        <v>23</v>
      </c>
      <c r="V1904">
        <f>IF(data[[#This Row],[TechSupport]]="Yes",1,"")</f>
        <v>1</v>
      </c>
      <c r="W1904" t="s">
        <v>23</v>
      </c>
      <c r="X1904">
        <f>IF(data[[#This Row],[StreamingTV]]="Yes",1,"")</f>
        <v>1</v>
      </c>
      <c r="Y1904" t="s">
        <v>23</v>
      </c>
      <c r="Z1904">
        <f>IF(data[[#This Row],[StreamingMovies]]="Yes",1,"")</f>
        <v>1</v>
      </c>
      <c r="AA1904" t="s">
        <v>47</v>
      </c>
      <c r="AB1904" t="s">
        <v>23</v>
      </c>
      <c r="AC1904" t="s">
        <v>40</v>
      </c>
      <c r="AD1904">
        <v>90.6</v>
      </c>
      <c r="AE1904">
        <v>6441.85</v>
      </c>
      <c r="AF1904">
        <v>0</v>
      </c>
      <c r="AG1904" s="2">
        <v>0</v>
      </c>
      <c r="AH1904" t="s">
        <v>24</v>
      </c>
      <c r="AI1904">
        <f t="shared" si="58"/>
        <v>0</v>
      </c>
      <c r="AJ1904">
        <f t="shared" si="59"/>
        <v>1</v>
      </c>
    </row>
    <row r="1905" spans="1:36" x14ac:dyDescent="0.35">
      <c r="A1905">
        <v>1904</v>
      </c>
      <c r="B1905" t="s">
        <v>1940</v>
      </c>
      <c r="C1905" t="s">
        <v>30</v>
      </c>
      <c r="D1905">
        <v>0</v>
      </c>
      <c r="E1905" t="s">
        <v>24</v>
      </c>
      <c r="F1905" t="s">
        <v>24</v>
      </c>
      <c r="G1905" t="str">
        <f>IF(AND(data[[#This Row],[Partner]]="Yes", data[[#This Row],[Dependents]]="Yes"), "Both", IF(data[[#This Row],[Partner]]="Yes", "Partner", IF(data[[#This Row],[Dependents]]="Yes", "Dependent", "None")))</f>
        <v>None</v>
      </c>
      <c r="H1905">
        <v>3</v>
      </c>
      <c r="I1905" s="1">
        <f>data[[#This Row],[Tenure]]/12</f>
        <v>0.25</v>
      </c>
      <c r="J1905" t="s">
        <v>23</v>
      </c>
      <c r="K1905">
        <f>IF(data[[#This Row],[PhoneService]]="Yes",1,"")</f>
        <v>1</v>
      </c>
      <c r="L1905" t="s">
        <v>24</v>
      </c>
      <c r="M1905" t="str">
        <f>IF(data[[#This Row],[MultipleLines]]="Yes",1,"")</f>
        <v/>
      </c>
      <c r="N1905" t="s">
        <v>37</v>
      </c>
      <c r="O1905" t="s">
        <v>24</v>
      </c>
      <c r="P1905" t="str">
        <f>IF(data[[#This Row],[OnlineSecurity]]="Yes",1,"")</f>
        <v/>
      </c>
      <c r="Q1905" t="s">
        <v>24</v>
      </c>
      <c r="R1905" t="str">
        <f>IF(data[[#This Row],[OnlineBackup]]="Yes",1,"")</f>
        <v/>
      </c>
      <c r="S1905" t="s">
        <v>24</v>
      </c>
      <c r="T1905" t="str">
        <f>IF(data[[#This Row],[DeviceProtection]]="Yes",1,"")</f>
        <v/>
      </c>
      <c r="U1905" t="s">
        <v>24</v>
      </c>
      <c r="V1905" t="str">
        <f>IF(data[[#This Row],[TechSupport]]="Yes",1,"")</f>
        <v/>
      </c>
      <c r="W1905" t="s">
        <v>23</v>
      </c>
      <c r="X1905">
        <f>IF(data[[#This Row],[StreamingTV]]="Yes",1,"")</f>
        <v>1</v>
      </c>
      <c r="Y1905" t="s">
        <v>23</v>
      </c>
      <c r="Z1905">
        <f>IF(data[[#This Row],[StreamingMovies]]="Yes",1,"")</f>
        <v>1</v>
      </c>
      <c r="AA1905" t="s">
        <v>27</v>
      </c>
      <c r="AB1905" t="s">
        <v>23</v>
      </c>
      <c r="AC1905" t="s">
        <v>28</v>
      </c>
      <c r="AD1905">
        <v>92</v>
      </c>
      <c r="AE1905">
        <v>266.8</v>
      </c>
      <c r="AF1905">
        <v>0</v>
      </c>
      <c r="AG1905" s="2">
        <v>0</v>
      </c>
      <c r="AH1905" t="s">
        <v>24</v>
      </c>
      <c r="AI1905">
        <f t="shared" si="58"/>
        <v>0</v>
      </c>
      <c r="AJ1905">
        <f t="shared" si="59"/>
        <v>1</v>
      </c>
    </row>
    <row r="1906" spans="1:36" x14ac:dyDescent="0.35">
      <c r="A1906">
        <v>1905</v>
      </c>
      <c r="B1906" t="s">
        <v>1941</v>
      </c>
      <c r="C1906" t="s">
        <v>30</v>
      </c>
      <c r="D1906">
        <v>0</v>
      </c>
      <c r="E1906" t="s">
        <v>24</v>
      </c>
      <c r="F1906" t="s">
        <v>24</v>
      </c>
      <c r="G1906" t="str">
        <f>IF(AND(data[[#This Row],[Partner]]="Yes", data[[#This Row],[Dependents]]="Yes"), "Both", IF(data[[#This Row],[Partner]]="Yes", "Partner", IF(data[[#This Row],[Dependents]]="Yes", "Dependent", "None")))</f>
        <v>None</v>
      </c>
      <c r="H1906">
        <v>56</v>
      </c>
      <c r="I1906" s="1">
        <f>data[[#This Row],[Tenure]]/12</f>
        <v>4.666666666666667</v>
      </c>
      <c r="J1906" t="s">
        <v>23</v>
      </c>
      <c r="K1906">
        <f>IF(data[[#This Row],[PhoneService]]="Yes",1,"")</f>
        <v>1</v>
      </c>
      <c r="L1906" t="s">
        <v>23</v>
      </c>
      <c r="M1906">
        <f>IF(data[[#This Row],[MultipleLines]]="Yes",1,"")</f>
        <v>1</v>
      </c>
      <c r="N1906" t="s">
        <v>37</v>
      </c>
      <c r="O1906" t="s">
        <v>24</v>
      </c>
      <c r="P1906" t="str">
        <f>IF(data[[#This Row],[OnlineSecurity]]="Yes",1,"")</f>
        <v/>
      </c>
      <c r="Q1906" t="s">
        <v>23</v>
      </c>
      <c r="R1906">
        <f>IF(data[[#This Row],[OnlineBackup]]="Yes",1,"")</f>
        <v>1</v>
      </c>
      <c r="S1906" t="s">
        <v>24</v>
      </c>
      <c r="T1906" t="str">
        <f>IF(data[[#This Row],[DeviceProtection]]="Yes",1,"")</f>
        <v/>
      </c>
      <c r="U1906" t="s">
        <v>23</v>
      </c>
      <c r="V1906">
        <f>IF(data[[#This Row],[TechSupport]]="Yes",1,"")</f>
        <v>1</v>
      </c>
      <c r="W1906" t="s">
        <v>24</v>
      </c>
      <c r="X1906" t="str">
        <f>IF(data[[#This Row],[StreamingTV]]="Yes",1,"")</f>
        <v/>
      </c>
      <c r="Y1906" t="s">
        <v>23</v>
      </c>
      <c r="Z1906">
        <f>IF(data[[#This Row],[StreamingMovies]]="Yes",1,"")</f>
        <v>1</v>
      </c>
      <c r="AA1906" t="s">
        <v>27</v>
      </c>
      <c r="AB1906" t="s">
        <v>23</v>
      </c>
      <c r="AC1906" t="s">
        <v>28</v>
      </c>
      <c r="AD1906">
        <v>94.45</v>
      </c>
      <c r="AE1906">
        <v>5124.6000000000004</v>
      </c>
      <c r="AF1906">
        <v>0</v>
      </c>
      <c r="AG1906" s="2">
        <v>5</v>
      </c>
      <c r="AH1906" t="s">
        <v>23</v>
      </c>
      <c r="AI1906">
        <f t="shared" si="58"/>
        <v>1</v>
      </c>
      <c r="AJ1906" t="str">
        <f t="shared" si="59"/>
        <v/>
      </c>
    </row>
    <row r="1907" spans="1:36" x14ac:dyDescent="0.35">
      <c r="A1907">
        <v>1906</v>
      </c>
      <c r="B1907" t="s">
        <v>1942</v>
      </c>
      <c r="C1907" t="s">
        <v>22</v>
      </c>
      <c r="D1907">
        <v>0</v>
      </c>
      <c r="E1907" t="s">
        <v>24</v>
      </c>
      <c r="F1907" t="s">
        <v>24</v>
      </c>
      <c r="G1907" t="str">
        <f>IF(AND(data[[#This Row],[Partner]]="Yes", data[[#This Row],[Dependents]]="Yes"), "Both", IF(data[[#This Row],[Partner]]="Yes", "Partner", IF(data[[#This Row],[Dependents]]="Yes", "Dependent", "None")))</f>
        <v>None</v>
      </c>
      <c r="H1907">
        <v>41</v>
      </c>
      <c r="I1907" s="1">
        <f>data[[#This Row],[Tenure]]/12</f>
        <v>3.4166666666666665</v>
      </c>
      <c r="J1907" t="s">
        <v>23</v>
      </c>
      <c r="K1907">
        <f>IF(data[[#This Row],[PhoneService]]="Yes",1,"")</f>
        <v>1</v>
      </c>
      <c r="L1907" t="s">
        <v>23</v>
      </c>
      <c r="M1907">
        <f>IF(data[[#This Row],[MultipleLines]]="Yes",1,"")</f>
        <v>1</v>
      </c>
      <c r="N1907" t="s">
        <v>24</v>
      </c>
      <c r="O1907" t="s">
        <v>46</v>
      </c>
      <c r="P1907" t="str">
        <f>IF(data[[#This Row],[OnlineSecurity]]="Yes",1,"")</f>
        <v/>
      </c>
      <c r="Q1907" t="s">
        <v>46</v>
      </c>
      <c r="R1907" t="str">
        <f>IF(data[[#This Row],[OnlineBackup]]="Yes",1,"")</f>
        <v/>
      </c>
      <c r="S1907" t="s">
        <v>46</v>
      </c>
      <c r="T1907" t="str">
        <f>IF(data[[#This Row],[DeviceProtection]]="Yes",1,"")</f>
        <v/>
      </c>
      <c r="U1907" t="s">
        <v>46</v>
      </c>
      <c r="V1907" t="str">
        <f>IF(data[[#This Row],[TechSupport]]="Yes",1,"")</f>
        <v/>
      </c>
      <c r="W1907" t="s">
        <v>46</v>
      </c>
      <c r="X1907" t="str">
        <f>IF(data[[#This Row],[StreamingTV]]="Yes",1,"")</f>
        <v/>
      </c>
      <c r="Y1907" t="s">
        <v>46</v>
      </c>
      <c r="Z1907" t="str">
        <f>IF(data[[#This Row],[StreamingMovies]]="Yes",1,"")</f>
        <v/>
      </c>
      <c r="AA1907" t="s">
        <v>31</v>
      </c>
      <c r="AB1907" t="s">
        <v>23</v>
      </c>
      <c r="AC1907" t="s">
        <v>32</v>
      </c>
      <c r="AD1907">
        <v>24.85</v>
      </c>
      <c r="AE1907">
        <v>962.25</v>
      </c>
      <c r="AF1907">
        <v>0</v>
      </c>
      <c r="AG1907" s="2">
        <v>0</v>
      </c>
      <c r="AH1907" t="s">
        <v>24</v>
      </c>
      <c r="AI1907">
        <f t="shared" si="58"/>
        <v>0</v>
      </c>
      <c r="AJ1907">
        <f t="shared" si="59"/>
        <v>1</v>
      </c>
    </row>
    <row r="1908" spans="1:36" x14ac:dyDescent="0.35">
      <c r="A1908">
        <v>1907</v>
      </c>
      <c r="B1908" t="s">
        <v>1943</v>
      </c>
      <c r="C1908" t="s">
        <v>30</v>
      </c>
      <c r="D1908">
        <v>0</v>
      </c>
      <c r="E1908" t="s">
        <v>24</v>
      </c>
      <c r="F1908" t="s">
        <v>24</v>
      </c>
      <c r="G1908" t="str">
        <f>IF(AND(data[[#This Row],[Partner]]="Yes", data[[#This Row],[Dependents]]="Yes"), "Both", IF(data[[#This Row],[Partner]]="Yes", "Partner", IF(data[[#This Row],[Dependents]]="Yes", "Dependent", "None")))</f>
        <v>None</v>
      </c>
      <c r="H1908">
        <v>40</v>
      </c>
      <c r="I1908" s="1">
        <f>data[[#This Row],[Tenure]]/12</f>
        <v>3.3333333333333335</v>
      </c>
      <c r="J1908" t="s">
        <v>24</v>
      </c>
      <c r="K1908" t="str">
        <f>IF(data[[#This Row],[PhoneService]]="Yes",1,"")</f>
        <v/>
      </c>
      <c r="L1908" t="s">
        <v>25</v>
      </c>
      <c r="M1908" t="str">
        <f>IF(data[[#This Row],[MultipleLines]]="Yes",1,"")</f>
        <v/>
      </c>
      <c r="N1908" t="s">
        <v>26</v>
      </c>
      <c r="O1908" t="s">
        <v>24</v>
      </c>
      <c r="P1908" t="str">
        <f>IF(data[[#This Row],[OnlineSecurity]]="Yes",1,"")</f>
        <v/>
      </c>
      <c r="Q1908" t="s">
        <v>23</v>
      </c>
      <c r="R1908">
        <f>IF(data[[#This Row],[OnlineBackup]]="Yes",1,"")</f>
        <v>1</v>
      </c>
      <c r="S1908" t="s">
        <v>24</v>
      </c>
      <c r="T1908" t="str">
        <f>IF(data[[#This Row],[DeviceProtection]]="Yes",1,"")</f>
        <v/>
      </c>
      <c r="U1908" t="s">
        <v>23</v>
      </c>
      <c r="V1908">
        <f>IF(data[[#This Row],[TechSupport]]="Yes",1,"")</f>
        <v>1</v>
      </c>
      <c r="W1908" t="s">
        <v>24</v>
      </c>
      <c r="X1908" t="str">
        <f>IF(data[[#This Row],[StreamingTV]]="Yes",1,"")</f>
        <v/>
      </c>
      <c r="Y1908" t="s">
        <v>24</v>
      </c>
      <c r="Z1908" t="str">
        <f>IF(data[[#This Row],[StreamingMovies]]="Yes",1,"")</f>
        <v/>
      </c>
      <c r="AA1908" t="s">
        <v>31</v>
      </c>
      <c r="AB1908" t="s">
        <v>24</v>
      </c>
      <c r="AC1908" t="s">
        <v>40</v>
      </c>
      <c r="AD1908">
        <v>36</v>
      </c>
      <c r="AE1908">
        <v>1382.9</v>
      </c>
      <c r="AF1908">
        <v>0</v>
      </c>
      <c r="AG1908" s="2">
        <v>0</v>
      </c>
      <c r="AH1908" t="s">
        <v>24</v>
      </c>
      <c r="AI1908">
        <f t="shared" si="58"/>
        <v>0</v>
      </c>
      <c r="AJ1908">
        <f t="shared" si="59"/>
        <v>1</v>
      </c>
    </row>
    <row r="1909" spans="1:36" x14ac:dyDescent="0.35">
      <c r="A1909">
        <v>1908</v>
      </c>
      <c r="B1909" t="s">
        <v>1944</v>
      </c>
      <c r="C1909" t="s">
        <v>22</v>
      </c>
      <c r="D1909">
        <v>0</v>
      </c>
      <c r="E1909" t="s">
        <v>24</v>
      </c>
      <c r="F1909" t="s">
        <v>24</v>
      </c>
      <c r="G1909" t="str">
        <f>IF(AND(data[[#This Row],[Partner]]="Yes", data[[#This Row],[Dependents]]="Yes"), "Both", IF(data[[#This Row],[Partner]]="Yes", "Partner", IF(data[[#This Row],[Dependents]]="Yes", "Dependent", "None")))</f>
        <v>None</v>
      </c>
      <c r="H1909">
        <v>7</v>
      </c>
      <c r="I1909" s="1">
        <f>data[[#This Row],[Tenure]]/12</f>
        <v>0.58333333333333337</v>
      </c>
      <c r="J1909" t="s">
        <v>23</v>
      </c>
      <c r="K1909">
        <f>IF(data[[#This Row],[PhoneService]]="Yes",1,"")</f>
        <v>1</v>
      </c>
      <c r="L1909" t="s">
        <v>24</v>
      </c>
      <c r="M1909" t="str">
        <f>IF(data[[#This Row],[MultipleLines]]="Yes",1,"")</f>
        <v/>
      </c>
      <c r="N1909" t="s">
        <v>26</v>
      </c>
      <c r="O1909" t="s">
        <v>23</v>
      </c>
      <c r="P1909">
        <f>IF(data[[#This Row],[OnlineSecurity]]="Yes",1,"")</f>
        <v>1</v>
      </c>
      <c r="Q1909" t="s">
        <v>23</v>
      </c>
      <c r="R1909">
        <f>IF(data[[#This Row],[OnlineBackup]]="Yes",1,"")</f>
        <v>1</v>
      </c>
      <c r="S1909" t="s">
        <v>24</v>
      </c>
      <c r="T1909" t="str">
        <f>IF(data[[#This Row],[DeviceProtection]]="Yes",1,"")</f>
        <v/>
      </c>
      <c r="U1909" t="s">
        <v>23</v>
      </c>
      <c r="V1909">
        <f>IF(data[[#This Row],[TechSupport]]="Yes",1,"")</f>
        <v>1</v>
      </c>
      <c r="W1909" t="s">
        <v>23</v>
      </c>
      <c r="X1909">
        <f>IF(data[[#This Row],[StreamingTV]]="Yes",1,"")</f>
        <v>1</v>
      </c>
      <c r="Y1909" t="s">
        <v>23</v>
      </c>
      <c r="Z1909">
        <f>IF(data[[#This Row],[StreamingMovies]]="Yes",1,"")</f>
        <v>1</v>
      </c>
      <c r="AA1909" t="s">
        <v>27</v>
      </c>
      <c r="AB1909" t="s">
        <v>23</v>
      </c>
      <c r="AC1909" t="s">
        <v>28</v>
      </c>
      <c r="AD1909">
        <v>78.5</v>
      </c>
      <c r="AE1909">
        <v>571.04999999999995</v>
      </c>
      <c r="AF1909">
        <v>0</v>
      </c>
      <c r="AG1909" s="2">
        <v>0</v>
      </c>
      <c r="AH1909" t="s">
        <v>24</v>
      </c>
      <c r="AI1909">
        <f t="shared" si="58"/>
        <v>0</v>
      </c>
      <c r="AJ1909">
        <f t="shared" si="59"/>
        <v>1</v>
      </c>
    </row>
    <row r="1910" spans="1:36" x14ac:dyDescent="0.35">
      <c r="A1910">
        <v>1909</v>
      </c>
      <c r="B1910" t="s">
        <v>1945</v>
      </c>
      <c r="C1910" t="s">
        <v>30</v>
      </c>
      <c r="D1910">
        <v>0</v>
      </c>
      <c r="E1910" t="s">
        <v>24</v>
      </c>
      <c r="F1910" t="s">
        <v>24</v>
      </c>
      <c r="G1910" t="str">
        <f>IF(AND(data[[#This Row],[Partner]]="Yes", data[[#This Row],[Dependents]]="Yes"), "Both", IF(data[[#This Row],[Partner]]="Yes", "Partner", IF(data[[#This Row],[Dependents]]="Yes", "Dependent", "None")))</f>
        <v>None</v>
      </c>
      <c r="H1910">
        <v>69</v>
      </c>
      <c r="I1910" s="1">
        <f>data[[#This Row],[Tenure]]/12</f>
        <v>5.75</v>
      </c>
      <c r="J1910" t="s">
        <v>23</v>
      </c>
      <c r="K1910">
        <f>IF(data[[#This Row],[PhoneService]]="Yes",1,"")</f>
        <v>1</v>
      </c>
      <c r="L1910" t="s">
        <v>24</v>
      </c>
      <c r="M1910" t="str">
        <f>IF(data[[#This Row],[MultipleLines]]="Yes",1,"")</f>
        <v/>
      </c>
      <c r="N1910" t="s">
        <v>24</v>
      </c>
      <c r="O1910" t="s">
        <v>46</v>
      </c>
      <c r="P1910" t="str">
        <f>IF(data[[#This Row],[OnlineSecurity]]="Yes",1,"")</f>
        <v/>
      </c>
      <c r="Q1910" t="s">
        <v>46</v>
      </c>
      <c r="R1910" t="str">
        <f>IF(data[[#This Row],[OnlineBackup]]="Yes",1,"")</f>
        <v/>
      </c>
      <c r="S1910" t="s">
        <v>46</v>
      </c>
      <c r="T1910" t="str">
        <f>IF(data[[#This Row],[DeviceProtection]]="Yes",1,"")</f>
        <v/>
      </c>
      <c r="U1910" t="s">
        <v>46</v>
      </c>
      <c r="V1910" t="str">
        <f>IF(data[[#This Row],[TechSupport]]="Yes",1,"")</f>
        <v/>
      </c>
      <c r="W1910" t="s">
        <v>46</v>
      </c>
      <c r="X1910" t="str">
        <f>IF(data[[#This Row],[StreamingTV]]="Yes",1,"")</f>
        <v/>
      </c>
      <c r="Y1910" t="s">
        <v>46</v>
      </c>
      <c r="Z1910" t="str">
        <f>IF(data[[#This Row],[StreamingMovies]]="Yes",1,"")</f>
        <v/>
      </c>
      <c r="AA1910" t="s">
        <v>47</v>
      </c>
      <c r="AB1910" t="s">
        <v>24</v>
      </c>
      <c r="AC1910" t="s">
        <v>40</v>
      </c>
      <c r="AD1910">
        <v>19.95</v>
      </c>
      <c r="AE1910">
        <v>1399.35</v>
      </c>
      <c r="AF1910">
        <v>0</v>
      </c>
      <c r="AG1910" s="2">
        <v>0</v>
      </c>
      <c r="AH1910" t="s">
        <v>24</v>
      </c>
      <c r="AI1910">
        <f t="shared" si="58"/>
        <v>0</v>
      </c>
      <c r="AJ1910">
        <f t="shared" si="59"/>
        <v>1</v>
      </c>
    </row>
    <row r="1911" spans="1:36" x14ac:dyDescent="0.35">
      <c r="A1911">
        <v>1910</v>
      </c>
      <c r="B1911" t="s">
        <v>1946</v>
      </c>
      <c r="C1911" t="s">
        <v>30</v>
      </c>
      <c r="D1911">
        <v>0</v>
      </c>
      <c r="E1911" t="s">
        <v>23</v>
      </c>
      <c r="F1911" t="s">
        <v>23</v>
      </c>
      <c r="G1911" t="str">
        <f>IF(AND(data[[#This Row],[Partner]]="Yes", data[[#This Row],[Dependents]]="Yes"), "Both", IF(data[[#This Row],[Partner]]="Yes", "Partner", IF(data[[#This Row],[Dependents]]="Yes", "Dependent", "None")))</f>
        <v>Both</v>
      </c>
      <c r="H1911">
        <v>7</v>
      </c>
      <c r="I1911" s="1">
        <f>data[[#This Row],[Tenure]]/12</f>
        <v>0.58333333333333337</v>
      </c>
      <c r="J1911" t="s">
        <v>23</v>
      </c>
      <c r="K1911">
        <f>IF(data[[#This Row],[PhoneService]]="Yes",1,"")</f>
        <v>1</v>
      </c>
      <c r="L1911" t="s">
        <v>24</v>
      </c>
      <c r="M1911" t="str">
        <f>IF(data[[#This Row],[MultipleLines]]="Yes",1,"")</f>
        <v/>
      </c>
      <c r="N1911" t="s">
        <v>24</v>
      </c>
      <c r="O1911" t="s">
        <v>46</v>
      </c>
      <c r="P1911" t="str">
        <f>IF(data[[#This Row],[OnlineSecurity]]="Yes",1,"")</f>
        <v/>
      </c>
      <c r="Q1911" t="s">
        <v>46</v>
      </c>
      <c r="R1911" t="str">
        <f>IF(data[[#This Row],[OnlineBackup]]="Yes",1,"")</f>
        <v/>
      </c>
      <c r="S1911" t="s">
        <v>46</v>
      </c>
      <c r="T1911" t="str">
        <f>IF(data[[#This Row],[DeviceProtection]]="Yes",1,"")</f>
        <v/>
      </c>
      <c r="U1911" t="s">
        <v>46</v>
      </c>
      <c r="V1911" t="str">
        <f>IF(data[[#This Row],[TechSupport]]="Yes",1,"")</f>
        <v/>
      </c>
      <c r="W1911" t="s">
        <v>46</v>
      </c>
      <c r="X1911" t="str">
        <f>IF(data[[#This Row],[StreamingTV]]="Yes",1,"")</f>
        <v/>
      </c>
      <c r="Y1911" t="s">
        <v>46</v>
      </c>
      <c r="Z1911" t="str">
        <f>IF(data[[#This Row],[StreamingMovies]]="Yes",1,"")</f>
        <v/>
      </c>
      <c r="AA1911" t="s">
        <v>31</v>
      </c>
      <c r="AB1911" t="s">
        <v>24</v>
      </c>
      <c r="AC1911" t="s">
        <v>32</v>
      </c>
      <c r="AD1911">
        <v>20.65</v>
      </c>
      <c r="AE1911">
        <v>150</v>
      </c>
      <c r="AF1911">
        <v>0</v>
      </c>
      <c r="AG1911" s="2">
        <v>0</v>
      </c>
      <c r="AH1911" t="s">
        <v>24</v>
      </c>
      <c r="AI1911">
        <f t="shared" si="58"/>
        <v>0</v>
      </c>
      <c r="AJ1911">
        <f t="shared" si="59"/>
        <v>1</v>
      </c>
    </row>
    <row r="1912" spans="1:36" x14ac:dyDescent="0.35">
      <c r="A1912">
        <v>1911</v>
      </c>
      <c r="B1912" t="s">
        <v>1947</v>
      </c>
      <c r="C1912" t="s">
        <v>22</v>
      </c>
      <c r="D1912">
        <v>0</v>
      </c>
      <c r="E1912" t="s">
        <v>23</v>
      </c>
      <c r="F1912" t="s">
        <v>23</v>
      </c>
      <c r="G1912" t="str">
        <f>IF(AND(data[[#This Row],[Partner]]="Yes", data[[#This Row],[Dependents]]="Yes"), "Both", IF(data[[#This Row],[Partner]]="Yes", "Partner", IF(data[[#This Row],[Dependents]]="Yes", "Dependent", "None")))</f>
        <v>Both</v>
      </c>
      <c r="H1912">
        <v>5</v>
      </c>
      <c r="I1912" s="1">
        <f>data[[#This Row],[Tenure]]/12</f>
        <v>0.41666666666666669</v>
      </c>
      <c r="J1912" t="s">
        <v>24</v>
      </c>
      <c r="K1912" t="str">
        <f>IF(data[[#This Row],[PhoneService]]="Yes",1,"")</f>
        <v/>
      </c>
      <c r="L1912" t="s">
        <v>25</v>
      </c>
      <c r="M1912" t="str">
        <f>IF(data[[#This Row],[MultipleLines]]="Yes",1,"")</f>
        <v/>
      </c>
      <c r="N1912" t="s">
        <v>26</v>
      </c>
      <c r="O1912" t="s">
        <v>24</v>
      </c>
      <c r="P1912" t="str">
        <f>IF(data[[#This Row],[OnlineSecurity]]="Yes",1,"")</f>
        <v/>
      </c>
      <c r="Q1912" t="s">
        <v>23</v>
      </c>
      <c r="R1912">
        <f>IF(data[[#This Row],[OnlineBackup]]="Yes",1,"")</f>
        <v>1</v>
      </c>
      <c r="S1912" t="s">
        <v>24</v>
      </c>
      <c r="T1912" t="str">
        <f>IF(data[[#This Row],[DeviceProtection]]="Yes",1,"")</f>
        <v/>
      </c>
      <c r="U1912" t="s">
        <v>24</v>
      </c>
      <c r="V1912" t="str">
        <f>IF(data[[#This Row],[TechSupport]]="Yes",1,"")</f>
        <v/>
      </c>
      <c r="W1912" t="s">
        <v>24</v>
      </c>
      <c r="X1912" t="str">
        <f>IF(data[[#This Row],[StreamingTV]]="Yes",1,"")</f>
        <v/>
      </c>
      <c r="Y1912" t="s">
        <v>24</v>
      </c>
      <c r="Z1912" t="str">
        <f>IF(data[[#This Row],[StreamingMovies]]="Yes",1,"")</f>
        <v/>
      </c>
      <c r="AA1912" t="s">
        <v>27</v>
      </c>
      <c r="AB1912" t="s">
        <v>23</v>
      </c>
      <c r="AC1912" t="s">
        <v>28</v>
      </c>
      <c r="AD1912">
        <v>30.5</v>
      </c>
      <c r="AE1912">
        <v>167.2</v>
      </c>
      <c r="AF1912">
        <v>0</v>
      </c>
      <c r="AG1912" s="2">
        <v>0</v>
      </c>
      <c r="AH1912" t="s">
        <v>24</v>
      </c>
      <c r="AI1912">
        <f t="shared" si="58"/>
        <v>0</v>
      </c>
      <c r="AJ1912">
        <f t="shared" si="59"/>
        <v>1</v>
      </c>
    </row>
    <row r="1913" spans="1:36" x14ac:dyDescent="0.35">
      <c r="A1913">
        <v>1912</v>
      </c>
      <c r="B1913" t="s">
        <v>1948</v>
      </c>
      <c r="C1913" t="s">
        <v>22</v>
      </c>
      <c r="D1913">
        <v>0</v>
      </c>
      <c r="E1913" t="s">
        <v>23</v>
      </c>
      <c r="F1913" t="s">
        <v>23</v>
      </c>
      <c r="G1913" t="str">
        <f>IF(AND(data[[#This Row],[Partner]]="Yes", data[[#This Row],[Dependents]]="Yes"), "Both", IF(data[[#This Row],[Partner]]="Yes", "Partner", IF(data[[#This Row],[Dependents]]="Yes", "Dependent", "None")))</f>
        <v>Both</v>
      </c>
      <c r="H1913">
        <v>72</v>
      </c>
      <c r="I1913" s="1">
        <f>data[[#This Row],[Tenure]]/12</f>
        <v>6</v>
      </c>
      <c r="J1913" t="s">
        <v>23</v>
      </c>
      <c r="K1913">
        <f>IF(data[[#This Row],[PhoneService]]="Yes",1,"")</f>
        <v>1</v>
      </c>
      <c r="L1913" t="s">
        <v>23</v>
      </c>
      <c r="M1913">
        <f>IF(data[[#This Row],[MultipleLines]]="Yes",1,"")</f>
        <v>1</v>
      </c>
      <c r="N1913" t="s">
        <v>37</v>
      </c>
      <c r="O1913" t="s">
        <v>23</v>
      </c>
      <c r="P1913">
        <f>IF(data[[#This Row],[OnlineSecurity]]="Yes",1,"")</f>
        <v>1</v>
      </c>
      <c r="Q1913" t="s">
        <v>23</v>
      </c>
      <c r="R1913">
        <f>IF(data[[#This Row],[OnlineBackup]]="Yes",1,"")</f>
        <v>1</v>
      </c>
      <c r="S1913" t="s">
        <v>23</v>
      </c>
      <c r="T1913">
        <f>IF(data[[#This Row],[DeviceProtection]]="Yes",1,"")</f>
        <v>1</v>
      </c>
      <c r="U1913" t="s">
        <v>23</v>
      </c>
      <c r="V1913">
        <f>IF(data[[#This Row],[TechSupport]]="Yes",1,"")</f>
        <v>1</v>
      </c>
      <c r="W1913" t="s">
        <v>23</v>
      </c>
      <c r="X1913">
        <f>IF(data[[#This Row],[StreamingTV]]="Yes",1,"")</f>
        <v>1</v>
      </c>
      <c r="Y1913" t="s">
        <v>24</v>
      </c>
      <c r="Z1913" t="str">
        <f>IF(data[[#This Row],[StreamingMovies]]="Yes",1,"")</f>
        <v/>
      </c>
      <c r="AA1913" t="s">
        <v>47</v>
      </c>
      <c r="AB1913" t="s">
        <v>24</v>
      </c>
      <c r="AC1913" t="s">
        <v>40</v>
      </c>
      <c r="AD1913">
        <v>106.1</v>
      </c>
      <c r="AE1913">
        <v>7657.4</v>
      </c>
      <c r="AF1913">
        <v>4</v>
      </c>
      <c r="AG1913" s="2">
        <v>0</v>
      </c>
      <c r="AH1913" t="s">
        <v>24</v>
      </c>
      <c r="AI1913">
        <f t="shared" si="58"/>
        <v>0</v>
      </c>
      <c r="AJ1913">
        <f t="shared" si="59"/>
        <v>1</v>
      </c>
    </row>
    <row r="1914" spans="1:36" x14ac:dyDescent="0.35">
      <c r="A1914">
        <v>1913</v>
      </c>
      <c r="B1914" t="s">
        <v>1949</v>
      </c>
      <c r="C1914" t="s">
        <v>30</v>
      </c>
      <c r="D1914">
        <v>0</v>
      </c>
      <c r="E1914" t="s">
        <v>23</v>
      </c>
      <c r="F1914" t="s">
        <v>23</v>
      </c>
      <c r="G1914" t="str">
        <f>IF(AND(data[[#This Row],[Partner]]="Yes", data[[#This Row],[Dependents]]="Yes"), "Both", IF(data[[#This Row],[Partner]]="Yes", "Partner", IF(data[[#This Row],[Dependents]]="Yes", "Dependent", "None")))</f>
        <v>Both</v>
      </c>
      <c r="H1914">
        <v>44</v>
      </c>
      <c r="I1914" s="1">
        <f>data[[#This Row],[Tenure]]/12</f>
        <v>3.6666666666666665</v>
      </c>
      <c r="J1914" t="s">
        <v>23</v>
      </c>
      <c r="K1914">
        <f>IF(data[[#This Row],[PhoneService]]="Yes",1,"")</f>
        <v>1</v>
      </c>
      <c r="L1914" t="s">
        <v>24</v>
      </c>
      <c r="M1914" t="str">
        <f>IF(data[[#This Row],[MultipleLines]]="Yes",1,"")</f>
        <v/>
      </c>
      <c r="N1914" t="s">
        <v>24</v>
      </c>
      <c r="O1914" t="s">
        <v>46</v>
      </c>
      <c r="P1914" t="str">
        <f>IF(data[[#This Row],[OnlineSecurity]]="Yes",1,"")</f>
        <v/>
      </c>
      <c r="Q1914" t="s">
        <v>46</v>
      </c>
      <c r="R1914" t="str">
        <f>IF(data[[#This Row],[OnlineBackup]]="Yes",1,"")</f>
        <v/>
      </c>
      <c r="S1914" t="s">
        <v>46</v>
      </c>
      <c r="T1914" t="str">
        <f>IF(data[[#This Row],[DeviceProtection]]="Yes",1,"")</f>
        <v/>
      </c>
      <c r="U1914" t="s">
        <v>46</v>
      </c>
      <c r="V1914" t="str">
        <f>IF(data[[#This Row],[TechSupport]]="Yes",1,"")</f>
        <v/>
      </c>
      <c r="W1914" t="s">
        <v>46</v>
      </c>
      <c r="X1914" t="str">
        <f>IF(data[[#This Row],[StreamingTV]]="Yes",1,"")</f>
        <v/>
      </c>
      <c r="Y1914" t="s">
        <v>46</v>
      </c>
      <c r="Z1914" t="str">
        <f>IF(data[[#This Row],[StreamingMovies]]="Yes",1,"")</f>
        <v/>
      </c>
      <c r="AA1914" t="s">
        <v>31</v>
      </c>
      <c r="AB1914" t="s">
        <v>23</v>
      </c>
      <c r="AC1914" t="s">
        <v>35</v>
      </c>
      <c r="AD1914">
        <v>20.5</v>
      </c>
      <c r="AE1914">
        <v>865.05</v>
      </c>
      <c r="AF1914">
        <v>0</v>
      </c>
      <c r="AG1914" s="2">
        <v>0</v>
      </c>
      <c r="AH1914" t="s">
        <v>24</v>
      </c>
      <c r="AI1914">
        <f t="shared" si="58"/>
        <v>0</v>
      </c>
      <c r="AJ1914">
        <f t="shared" si="59"/>
        <v>1</v>
      </c>
    </row>
    <row r="1915" spans="1:36" x14ac:dyDescent="0.35">
      <c r="A1915">
        <v>1914</v>
      </c>
      <c r="B1915" t="s">
        <v>1950</v>
      </c>
      <c r="C1915" t="s">
        <v>22</v>
      </c>
      <c r="D1915">
        <v>0</v>
      </c>
      <c r="E1915" t="s">
        <v>24</v>
      </c>
      <c r="F1915" t="s">
        <v>24</v>
      </c>
      <c r="G1915" t="str">
        <f>IF(AND(data[[#This Row],[Partner]]="Yes", data[[#This Row],[Dependents]]="Yes"), "Both", IF(data[[#This Row],[Partner]]="Yes", "Partner", IF(data[[#This Row],[Dependents]]="Yes", "Dependent", "None")))</f>
        <v>None</v>
      </c>
      <c r="H1915">
        <v>65</v>
      </c>
      <c r="I1915" s="1">
        <f>data[[#This Row],[Tenure]]/12</f>
        <v>5.416666666666667</v>
      </c>
      <c r="J1915" t="s">
        <v>23</v>
      </c>
      <c r="K1915">
        <f>IF(data[[#This Row],[PhoneService]]="Yes",1,"")</f>
        <v>1</v>
      </c>
      <c r="L1915" t="s">
        <v>23</v>
      </c>
      <c r="M1915">
        <f>IF(data[[#This Row],[MultipleLines]]="Yes",1,"")</f>
        <v>1</v>
      </c>
      <c r="N1915" t="s">
        <v>37</v>
      </c>
      <c r="O1915" t="s">
        <v>24</v>
      </c>
      <c r="P1915" t="str">
        <f>IF(data[[#This Row],[OnlineSecurity]]="Yes",1,"")</f>
        <v/>
      </c>
      <c r="Q1915" t="s">
        <v>23</v>
      </c>
      <c r="R1915">
        <f>IF(data[[#This Row],[OnlineBackup]]="Yes",1,"")</f>
        <v>1</v>
      </c>
      <c r="S1915" t="s">
        <v>23</v>
      </c>
      <c r="T1915">
        <f>IF(data[[#This Row],[DeviceProtection]]="Yes",1,"")</f>
        <v>1</v>
      </c>
      <c r="U1915" t="s">
        <v>24</v>
      </c>
      <c r="V1915" t="str">
        <f>IF(data[[#This Row],[TechSupport]]="Yes",1,"")</f>
        <v/>
      </c>
      <c r="W1915" t="s">
        <v>23</v>
      </c>
      <c r="X1915">
        <f>IF(data[[#This Row],[StreamingTV]]="Yes",1,"")</f>
        <v>1</v>
      </c>
      <c r="Y1915" t="s">
        <v>24</v>
      </c>
      <c r="Z1915" t="str">
        <f>IF(data[[#This Row],[StreamingMovies]]="Yes",1,"")</f>
        <v/>
      </c>
      <c r="AA1915" t="s">
        <v>31</v>
      </c>
      <c r="AB1915" t="s">
        <v>23</v>
      </c>
      <c r="AC1915" t="s">
        <v>28</v>
      </c>
      <c r="AD1915">
        <v>95.5</v>
      </c>
      <c r="AE1915">
        <v>6153.85</v>
      </c>
      <c r="AF1915">
        <v>1</v>
      </c>
      <c r="AG1915" s="2">
        <v>0</v>
      </c>
      <c r="AH1915" t="s">
        <v>24</v>
      </c>
      <c r="AI1915">
        <f t="shared" si="58"/>
        <v>0</v>
      </c>
      <c r="AJ1915">
        <f t="shared" si="59"/>
        <v>1</v>
      </c>
    </row>
    <row r="1916" spans="1:36" x14ac:dyDescent="0.35">
      <c r="A1916">
        <v>1915</v>
      </c>
      <c r="B1916" t="s">
        <v>1951</v>
      </c>
      <c r="C1916" t="s">
        <v>22</v>
      </c>
      <c r="D1916">
        <v>0</v>
      </c>
      <c r="E1916" t="s">
        <v>24</v>
      </c>
      <c r="F1916" t="s">
        <v>24</v>
      </c>
      <c r="G1916" t="str">
        <f>IF(AND(data[[#This Row],[Partner]]="Yes", data[[#This Row],[Dependents]]="Yes"), "Both", IF(data[[#This Row],[Partner]]="Yes", "Partner", IF(data[[#This Row],[Dependents]]="Yes", "Dependent", "None")))</f>
        <v>None</v>
      </c>
      <c r="H1916">
        <v>3</v>
      </c>
      <c r="I1916" s="1">
        <f>data[[#This Row],[Tenure]]/12</f>
        <v>0.25</v>
      </c>
      <c r="J1916" t="s">
        <v>23</v>
      </c>
      <c r="K1916">
        <f>IF(data[[#This Row],[PhoneService]]="Yes",1,"")</f>
        <v>1</v>
      </c>
      <c r="L1916" t="s">
        <v>23</v>
      </c>
      <c r="M1916">
        <f>IF(data[[#This Row],[MultipleLines]]="Yes",1,"")</f>
        <v>1</v>
      </c>
      <c r="N1916" t="s">
        <v>26</v>
      </c>
      <c r="O1916" t="s">
        <v>24</v>
      </c>
      <c r="P1916" t="str">
        <f>IF(data[[#This Row],[OnlineSecurity]]="Yes",1,"")</f>
        <v/>
      </c>
      <c r="Q1916" t="s">
        <v>24</v>
      </c>
      <c r="R1916" t="str">
        <f>IF(data[[#This Row],[OnlineBackup]]="Yes",1,"")</f>
        <v/>
      </c>
      <c r="S1916" t="s">
        <v>24</v>
      </c>
      <c r="T1916" t="str">
        <f>IF(data[[#This Row],[DeviceProtection]]="Yes",1,"")</f>
        <v/>
      </c>
      <c r="U1916" t="s">
        <v>23</v>
      </c>
      <c r="V1916">
        <f>IF(data[[#This Row],[TechSupport]]="Yes",1,"")</f>
        <v>1</v>
      </c>
      <c r="W1916" t="s">
        <v>23</v>
      </c>
      <c r="X1916">
        <f>IF(data[[#This Row],[StreamingTV]]="Yes",1,"")</f>
        <v>1</v>
      </c>
      <c r="Y1916" t="s">
        <v>24</v>
      </c>
      <c r="Z1916" t="str">
        <f>IF(data[[#This Row],[StreamingMovies]]="Yes",1,"")</f>
        <v/>
      </c>
      <c r="AA1916" t="s">
        <v>27</v>
      </c>
      <c r="AB1916" t="s">
        <v>24</v>
      </c>
      <c r="AC1916" t="s">
        <v>28</v>
      </c>
      <c r="AD1916">
        <v>64.599999999999994</v>
      </c>
      <c r="AE1916">
        <v>174.2</v>
      </c>
      <c r="AF1916">
        <v>0</v>
      </c>
      <c r="AG1916" s="2">
        <v>0</v>
      </c>
      <c r="AH1916" t="s">
        <v>24</v>
      </c>
      <c r="AI1916">
        <f t="shared" si="58"/>
        <v>0</v>
      </c>
      <c r="AJ1916">
        <f t="shared" si="59"/>
        <v>1</v>
      </c>
    </row>
    <row r="1917" spans="1:36" x14ac:dyDescent="0.35">
      <c r="A1917">
        <v>1916</v>
      </c>
      <c r="B1917" t="s">
        <v>1952</v>
      </c>
      <c r="C1917" t="s">
        <v>30</v>
      </c>
      <c r="D1917">
        <v>0</v>
      </c>
      <c r="E1917" t="s">
        <v>24</v>
      </c>
      <c r="F1917" t="s">
        <v>24</v>
      </c>
      <c r="G1917" t="str">
        <f>IF(AND(data[[#This Row],[Partner]]="Yes", data[[#This Row],[Dependents]]="Yes"), "Both", IF(data[[#This Row],[Partner]]="Yes", "Partner", IF(data[[#This Row],[Dependents]]="Yes", "Dependent", "None")))</f>
        <v>None</v>
      </c>
      <c r="H1917">
        <v>24</v>
      </c>
      <c r="I1917" s="1">
        <f>data[[#This Row],[Tenure]]/12</f>
        <v>2</v>
      </c>
      <c r="J1917" t="s">
        <v>23</v>
      </c>
      <c r="K1917">
        <f>IF(data[[#This Row],[PhoneService]]="Yes",1,"")</f>
        <v>1</v>
      </c>
      <c r="L1917" t="s">
        <v>24</v>
      </c>
      <c r="M1917" t="str">
        <f>IF(data[[#This Row],[MultipleLines]]="Yes",1,"")</f>
        <v/>
      </c>
      <c r="N1917" t="s">
        <v>26</v>
      </c>
      <c r="O1917" t="s">
        <v>24</v>
      </c>
      <c r="P1917" t="str">
        <f>IF(data[[#This Row],[OnlineSecurity]]="Yes",1,"")</f>
        <v/>
      </c>
      <c r="Q1917" t="s">
        <v>24</v>
      </c>
      <c r="R1917" t="str">
        <f>IF(data[[#This Row],[OnlineBackup]]="Yes",1,"")</f>
        <v/>
      </c>
      <c r="S1917" t="s">
        <v>24</v>
      </c>
      <c r="T1917" t="str">
        <f>IF(data[[#This Row],[DeviceProtection]]="Yes",1,"")</f>
        <v/>
      </c>
      <c r="U1917" t="s">
        <v>23</v>
      </c>
      <c r="V1917">
        <f>IF(data[[#This Row],[TechSupport]]="Yes",1,"")</f>
        <v>1</v>
      </c>
      <c r="W1917" t="s">
        <v>24</v>
      </c>
      <c r="X1917" t="str">
        <f>IF(data[[#This Row],[StreamingTV]]="Yes",1,"")</f>
        <v/>
      </c>
      <c r="Y1917" t="s">
        <v>24</v>
      </c>
      <c r="Z1917" t="str">
        <f>IF(data[[#This Row],[StreamingMovies]]="Yes",1,"")</f>
        <v/>
      </c>
      <c r="AA1917" t="s">
        <v>27</v>
      </c>
      <c r="AB1917" t="s">
        <v>23</v>
      </c>
      <c r="AC1917" t="s">
        <v>40</v>
      </c>
      <c r="AD1917">
        <v>51.1</v>
      </c>
      <c r="AE1917">
        <v>1269.5999999999999</v>
      </c>
      <c r="AF1917">
        <v>0</v>
      </c>
      <c r="AG1917" s="2">
        <v>0</v>
      </c>
      <c r="AH1917" t="s">
        <v>24</v>
      </c>
      <c r="AI1917">
        <f t="shared" si="58"/>
        <v>0</v>
      </c>
      <c r="AJ1917">
        <f t="shared" si="59"/>
        <v>1</v>
      </c>
    </row>
    <row r="1918" spans="1:36" x14ac:dyDescent="0.35">
      <c r="A1918">
        <v>1917</v>
      </c>
      <c r="B1918" t="s">
        <v>1953</v>
      </c>
      <c r="C1918" t="s">
        <v>22</v>
      </c>
      <c r="D1918">
        <v>0</v>
      </c>
      <c r="E1918" t="s">
        <v>24</v>
      </c>
      <c r="F1918" t="s">
        <v>24</v>
      </c>
      <c r="G1918" t="str">
        <f>IF(AND(data[[#This Row],[Partner]]="Yes", data[[#This Row],[Dependents]]="Yes"), "Both", IF(data[[#This Row],[Partner]]="Yes", "Partner", IF(data[[#This Row],[Dependents]]="Yes", "Dependent", "None")))</f>
        <v>None</v>
      </c>
      <c r="H1918">
        <v>44</v>
      </c>
      <c r="I1918" s="1">
        <f>data[[#This Row],[Tenure]]/12</f>
        <v>3.6666666666666665</v>
      </c>
      <c r="J1918" t="s">
        <v>23</v>
      </c>
      <c r="K1918">
        <f>IF(data[[#This Row],[PhoneService]]="Yes",1,"")</f>
        <v>1</v>
      </c>
      <c r="L1918" t="s">
        <v>23</v>
      </c>
      <c r="M1918">
        <f>IF(data[[#This Row],[MultipleLines]]="Yes",1,"")</f>
        <v>1</v>
      </c>
      <c r="N1918" t="s">
        <v>37</v>
      </c>
      <c r="O1918" t="s">
        <v>24</v>
      </c>
      <c r="P1918" t="str">
        <f>IF(data[[#This Row],[OnlineSecurity]]="Yes",1,"")</f>
        <v/>
      </c>
      <c r="Q1918" t="s">
        <v>23</v>
      </c>
      <c r="R1918">
        <f>IF(data[[#This Row],[OnlineBackup]]="Yes",1,"")</f>
        <v>1</v>
      </c>
      <c r="S1918" t="s">
        <v>23</v>
      </c>
      <c r="T1918">
        <f>IF(data[[#This Row],[DeviceProtection]]="Yes",1,"")</f>
        <v>1</v>
      </c>
      <c r="U1918" t="s">
        <v>24</v>
      </c>
      <c r="V1918" t="str">
        <f>IF(data[[#This Row],[TechSupport]]="Yes",1,"")</f>
        <v/>
      </c>
      <c r="W1918" t="s">
        <v>24</v>
      </c>
      <c r="X1918" t="str">
        <f>IF(data[[#This Row],[StreamingTV]]="Yes",1,"")</f>
        <v/>
      </c>
      <c r="Y1918" t="s">
        <v>24</v>
      </c>
      <c r="Z1918" t="str">
        <f>IF(data[[#This Row],[StreamingMovies]]="Yes",1,"")</f>
        <v/>
      </c>
      <c r="AA1918" t="s">
        <v>27</v>
      </c>
      <c r="AB1918" t="s">
        <v>23</v>
      </c>
      <c r="AC1918" t="s">
        <v>35</v>
      </c>
      <c r="AD1918">
        <v>84.8</v>
      </c>
      <c r="AE1918">
        <v>3862.55</v>
      </c>
      <c r="AF1918">
        <v>2</v>
      </c>
      <c r="AG1918" s="2">
        <v>4</v>
      </c>
      <c r="AH1918" t="s">
        <v>23</v>
      </c>
      <c r="AI1918">
        <f t="shared" si="58"/>
        <v>1</v>
      </c>
      <c r="AJ1918" t="str">
        <f t="shared" si="59"/>
        <v/>
      </c>
    </row>
    <row r="1919" spans="1:36" x14ac:dyDescent="0.35">
      <c r="A1919">
        <v>1918</v>
      </c>
      <c r="B1919" t="s">
        <v>1954</v>
      </c>
      <c r="C1919" t="s">
        <v>22</v>
      </c>
      <c r="D1919">
        <v>1</v>
      </c>
      <c r="E1919" t="s">
        <v>23</v>
      </c>
      <c r="F1919" t="s">
        <v>24</v>
      </c>
      <c r="G1919" t="str">
        <f>IF(AND(data[[#This Row],[Partner]]="Yes", data[[#This Row],[Dependents]]="Yes"), "Both", IF(data[[#This Row],[Partner]]="Yes", "Partner", IF(data[[#This Row],[Dependents]]="Yes", "Dependent", "None")))</f>
        <v>Partner</v>
      </c>
      <c r="H1919">
        <v>72</v>
      </c>
      <c r="I1919" s="1">
        <f>data[[#This Row],[Tenure]]/12</f>
        <v>6</v>
      </c>
      <c r="J1919" t="s">
        <v>23</v>
      </c>
      <c r="K1919">
        <f>IF(data[[#This Row],[PhoneService]]="Yes",1,"")</f>
        <v>1</v>
      </c>
      <c r="L1919" t="s">
        <v>23</v>
      </c>
      <c r="M1919">
        <f>IF(data[[#This Row],[MultipleLines]]="Yes",1,"")</f>
        <v>1</v>
      </c>
      <c r="N1919" t="s">
        <v>26</v>
      </c>
      <c r="O1919" t="s">
        <v>23</v>
      </c>
      <c r="P1919">
        <f>IF(data[[#This Row],[OnlineSecurity]]="Yes",1,"")</f>
        <v>1</v>
      </c>
      <c r="Q1919" t="s">
        <v>23</v>
      </c>
      <c r="R1919">
        <f>IF(data[[#This Row],[OnlineBackup]]="Yes",1,"")</f>
        <v>1</v>
      </c>
      <c r="S1919" t="s">
        <v>23</v>
      </c>
      <c r="T1919">
        <f>IF(data[[#This Row],[DeviceProtection]]="Yes",1,"")</f>
        <v>1</v>
      </c>
      <c r="U1919" t="s">
        <v>23</v>
      </c>
      <c r="V1919">
        <f>IF(data[[#This Row],[TechSupport]]="Yes",1,"")</f>
        <v>1</v>
      </c>
      <c r="W1919" t="s">
        <v>23</v>
      </c>
      <c r="X1919">
        <f>IF(data[[#This Row],[StreamingTV]]="Yes",1,"")</f>
        <v>1</v>
      </c>
      <c r="Y1919" t="s">
        <v>23</v>
      </c>
      <c r="Z1919">
        <f>IF(data[[#This Row],[StreamingMovies]]="Yes",1,"")</f>
        <v>1</v>
      </c>
      <c r="AA1919" t="s">
        <v>47</v>
      </c>
      <c r="AB1919" t="s">
        <v>24</v>
      </c>
      <c r="AC1919" t="s">
        <v>40</v>
      </c>
      <c r="AD1919">
        <v>89.1</v>
      </c>
      <c r="AE1919">
        <v>6352.4</v>
      </c>
      <c r="AF1919">
        <v>0</v>
      </c>
      <c r="AG1919" s="2">
        <v>0</v>
      </c>
      <c r="AH1919" t="s">
        <v>24</v>
      </c>
      <c r="AI1919">
        <f t="shared" si="58"/>
        <v>0</v>
      </c>
      <c r="AJ1919">
        <f t="shared" si="59"/>
        <v>1</v>
      </c>
    </row>
    <row r="1920" spans="1:36" x14ac:dyDescent="0.35">
      <c r="A1920">
        <v>1919</v>
      </c>
      <c r="B1920" t="s">
        <v>1955</v>
      </c>
      <c r="C1920" t="s">
        <v>30</v>
      </c>
      <c r="D1920">
        <v>0</v>
      </c>
      <c r="E1920" t="s">
        <v>24</v>
      </c>
      <c r="F1920" t="s">
        <v>24</v>
      </c>
      <c r="G1920" t="str">
        <f>IF(AND(data[[#This Row],[Partner]]="Yes", data[[#This Row],[Dependents]]="Yes"), "Both", IF(data[[#This Row],[Partner]]="Yes", "Partner", IF(data[[#This Row],[Dependents]]="Yes", "Dependent", "None")))</f>
        <v>None</v>
      </c>
      <c r="H1920">
        <v>24</v>
      </c>
      <c r="I1920" s="1">
        <f>data[[#This Row],[Tenure]]/12</f>
        <v>2</v>
      </c>
      <c r="J1920" t="s">
        <v>23</v>
      </c>
      <c r="K1920">
        <f>IF(data[[#This Row],[PhoneService]]="Yes",1,"")</f>
        <v>1</v>
      </c>
      <c r="L1920" t="s">
        <v>24</v>
      </c>
      <c r="M1920" t="str">
        <f>IF(data[[#This Row],[MultipleLines]]="Yes",1,"")</f>
        <v/>
      </c>
      <c r="N1920" t="s">
        <v>26</v>
      </c>
      <c r="O1920" t="s">
        <v>23</v>
      </c>
      <c r="P1920">
        <f>IF(data[[#This Row],[OnlineSecurity]]="Yes",1,"")</f>
        <v>1</v>
      </c>
      <c r="Q1920" t="s">
        <v>24</v>
      </c>
      <c r="R1920" t="str">
        <f>IF(data[[#This Row],[OnlineBackup]]="Yes",1,"")</f>
        <v/>
      </c>
      <c r="S1920" t="s">
        <v>24</v>
      </c>
      <c r="T1920" t="str">
        <f>IF(data[[#This Row],[DeviceProtection]]="Yes",1,"")</f>
        <v/>
      </c>
      <c r="U1920" t="s">
        <v>23</v>
      </c>
      <c r="V1920">
        <f>IF(data[[#This Row],[TechSupport]]="Yes",1,"")</f>
        <v>1</v>
      </c>
      <c r="W1920" t="s">
        <v>24</v>
      </c>
      <c r="X1920" t="str">
        <f>IF(data[[#This Row],[StreamingTV]]="Yes",1,"")</f>
        <v/>
      </c>
      <c r="Y1920" t="s">
        <v>24</v>
      </c>
      <c r="Z1920" t="str">
        <f>IF(data[[#This Row],[StreamingMovies]]="Yes",1,"")</f>
        <v/>
      </c>
      <c r="AA1920" t="s">
        <v>27</v>
      </c>
      <c r="AB1920" t="s">
        <v>24</v>
      </c>
      <c r="AC1920" t="s">
        <v>28</v>
      </c>
      <c r="AD1920">
        <v>54.95</v>
      </c>
      <c r="AE1920">
        <v>1348.5</v>
      </c>
      <c r="AF1920">
        <v>0</v>
      </c>
      <c r="AG1920" s="2">
        <v>0</v>
      </c>
      <c r="AH1920" t="s">
        <v>24</v>
      </c>
      <c r="AI1920">
        <f t="shared" si="58"/>
        <v>0</v>
      </c>
      <c r="AJ1920">
        <f t="shared" si="59"/>
        <v>1</v>
      </c>
    </row>
    <row r="1921" spans="1:36" x14ac:dyDescent="0.35">
      <c r="A1921">
        <v>1920</v>
      </c>
      <c r="B1921" t="s">
        <v>1956</v>
      </c>
      <c r="C1921" t="s">
        <v>30</v>
      </c>
      <c r="D1921">
        <v>0</v>
      </c>
      <c r="E1921" t="s">
        <v>24</v>
      </c>
      <c r="F1921" t="s">
        <v>24</v>
      </c>
      <c r="G1921" t="str">
        <f>IF(AND(data[[#This Row],[Partner]]="Yes", data[[#This Row],[Dependents]]="Yes"), "Both", IF(data[[#This Row],[Partner]]="Yes", "Partner", IF(data[[#This Row],[Dependents]]="Yes", "Dependent", "None")))</f>
        <v>None</v>
      </c>
      <c r="H1921">
        <v>1</v>
      </c>
      <c r="I1921" s="1">
        <f>data[[#This Row],[Tenure]]/12</f>
        <v>8.3333333333333329E-2</v>
      </c>
      <c r="J1921" t="s">
        <v>23</v>
      </c>
      <c r="K1921">
        <f>IF(data[[#This Row],[PhoneService]]="Yes",1,"")</f>
        <v>1</v>
      </c>
      <c r="L1921" t="s">
        <v>24</v>
      </c>
      <c r="M1921" t="str">
        <f>IF(data[[#This Row],[MultipleLines]]="Yes",1,"")</f>
        <v/>
      </c>
      <c r="N1921" t="s">
        <v>26</v>
      </c>
      <c r="O1921" t="s">
        <v>24</v>
      </c>
      <c r="P1921" t="str">
        <f>IF(data[[#This Row],[OnlineSecurity]]="Yes",1,"")</f>
        <v/>
      </c>
      <c r="Q1921" t="s">
        <v>24</v>
      </c>
      <c r="R1921" t="str">
        <f>IF(data[[#This Row],[OnlineBackup]]="Yes",1,"")</f>
        <v/>
      </c>
      <c r="S1921" t="s">
        <v>23</v>
      </c>
      <c r="T1921">
        <f>IF(data[[#This Row],[DeviceProtection]]="Yes",1,"")</f>
        <v>1</v>
      </c>
      <c r="U1921" t="s">
        <v>24</v>
      </c>
      <c r="V1921" t="str">
        <f>IF(data[[#This Row],[TechSupport]]="Yes",1,"")</f>
        <v/>
      </c>
      <c r="W1921" t="s">
        <v>24</v>
      </c>
      <c r="X1921" t="str">
        <f>IF(data[[#This Row],[StreamingTV]]="Yes",1,"")</f>
        <v/>
      </c>
      <c r="Y1921" t="s">
        <v>24</v>
      </c>
      <c r="Z1921" t="str">
        <f>IF(data[[#This Row],[StreamingMovies]]="Yes",1,"")</f>
        <v/>
      </c>
      <c r="AA1921" t="s">
        <v>27</v>
      </c>
      <c r="AB1921" t="s">
        <v>24</v>
      </c>
      <c r="AC1921" t="s">
        <v>32</v>
      </c>
      <c r="AD1921">
        <v>50.9</v>
      </c>
      <c r="AE1921">
        <v>50.9</v>
      </c>
      <c r="AF1921">
        <v>0</v>
      </c>
      <c r="AG1921" s="2">
        <v>0</v>
      </c>
      <c r="AH1921" t="s">
        <v>23</v>
      </c>
      <c r="AI1921">
        <f t="shared" si="58"/>
        <v>1</v>
      </c>
      <c r="AJ1921" t="str">
        <f t="shared" si="59"/>
        <v/>
      </c>
    </row>
    <row r="1922" spans="1:36" x14ac:dyDescent="0.35">
      <c r="A1922">
        <v>1921</v>
      </c>
      <c r="B1922" t="s">
        <v>1957</v>
      </c>
      <c r="C1922" t="s">
        <v>30</v>
      </c>
      <c r="D1922">
        <v>0</v>
      </c>
      <c r="E1922" t="s">
        <v>23</v>
      </c>
      <c r="F1922" t="s">
        <v>24</v>
      </c>
      <c r="G1922" t="str">
        <f>IF(AND(data[[#This Row],[Partner]]="Yes", data[[#This Row],[Dependents]]="Yes"), "Both", IF(data[[#This Row],[Partner]]="Yes", "Partner", IF(data[[#This Row],[Dependents]]="Yes", "Dependent", "None")))</f>
        <v>Partner</v>
      </c>
      <c r="H1922">
        <v>22</v>
      </c>
      <c r="I1922" s="1">
        <f>data[[#This Row],[Tenure]]/12</f>
        <v>1.8333333333333333</v>
      </c>
      <c r="J1922" t="s">
        <v>23</v>
      </c>
      <c r="K1922">
        <f>IF(data[[#This Row],[PhoneService]]="Yes",1,"")</f>
        <v>1</v>
      </c>
      <c r="L1922" t="s">
        <v>24</v>
      </c>
      <c r="M1922" t="str">
        <f>IF(data[[#This Row],[MultipleLines]]="Yes",1,"")</f>
        <v/>
      </c>
      <c r="N1922" t="s">
        <v>24</v>
      </c>
      <c r="O1922" t="s">
        <v>46</v>
      </c>
      <c r="P1922" t="str">
        <f>IF(data[[#This Row],[OnlineSecurity]]="Yes",1,"")</f>
        <v/>
      </c>
      <c r="Q1922" t="s">
        <v>46</v>
      </c>
      <c r="R1922" t="str">
        <f>IF(data[[#This Row],[OnlineBackup]]="Yes",1,"")</f>
        <v/>
      </c>
      <c r="S1922" t="s">
        <v>46</v>
      </c>
      <c r="T1922" t="str">
        <f>IF(data[[#This Row],[DeviceProtection]]="Yes",1,"")</f>
        <v/>
      </c>
      <c r="U1922" t="s">
        <v>46</v>
      </c>
      <c r="V1922" t="str">
        <f>IF(data[[#This Row],[TechSupport]]="Yes",1,"")</f>
        <v/>
      </c>
      <c r="W1922" t="s">
        <v>46</v>
      </c>
      <c r="X1922" t="str">
        <f>IF(data[[#This Row],[StreamingTV]]="Yes",1,"")</f>
        <v/>
      </c>
      <c r="Y1922" t="s">
        <v>46</v>
      </c>
      <c r="Z1922" t="str">
        <f>IF(data[[#This Row],[StreamingMovies]]="Yes",1,"")</f>
        <v/>
      </c>
      <c r="AA1922" t="s">
        <v>27</v>
      </c>
      <c r="AB1922" t="s">
        <v>23</v>
      </c>
      <c r="AC1922" t="s">
        <v>35</v>
      </c>
      <c r="AD1922">
        <v>20.45</v>
      </c>
      <c r="AE1922">
        <v>471.55</v>
      </c>
      <c r="AF1922">
        <v>0</v>
      </c>
      <c r="AG1922" s="2">
        <v>0</v>
      </c>
      <c r="AH1922" t="s">
        <v>24</v>
      </c>
      <c r="AI1922">
        <f t="shared" si="58"/>
        <v>0</v>
      </c>
      <c r="AJ1922">
        <f t="shared" si="59"/>
        <v>1</v>
      </c>
    </row>
    <row r="1923" spans="1:36" x14ac:dyDescent="0.35">
      <c r="A1923">
        <v>1922</v>
      </c>
      <c r="B1923" t="s">
        <v>1958</v>
      </c>
      <c r="C1923" t="s">
        <v>30</v>
      </c>
      <c r="D1923">
        <v>0</v>
      </c>
      <c r="E1923" t="s">
        <v>23</v>
      </c>
      <c r="F1923" t="s">
        <v>23</v>
      </c>
      <c r="G1923" t="str">
        <f>IF(AND(data[[#This Row],[Partner]]="Yes", data[[#This Row],[Dependents]]="Yes"), "Both", IF(data[[#This Row],[Partner]]="Yes", "Partner", IF(data[[#This Row],[Dependents]]="Yes", "Dependent", "None")))</f>
        <v>Both</v>
      </c>
      <c r="H1923">
        <v>70</v>
      </c>
      <c r="I1923" s="1">
        <f>data[[#This Row],[Tenure]]/12</f>
        <v>5.833333333333333</v>
      </c>
      <c r="J1923" t="s">
        <v>23</v>
      </c>
      <c r="K1923">
        <f>IF(data[[#This Row],[PhoneService]]="Yes",1,"")</f>
        <v>1</v>
      </c>
      <c r="L1923" t="s">
        <v>23</v>
      </c>
      <c r="M1923">
        <f>IF(data[[#This Row],[MultipleLines]]="Yes",1,"")</f>
        <v>1</v>
      </c>
      <c r="N1923" t="s">
        <v>26</v>
      </c>
      <c r="O1923" t="s">
        <v>24</v>
      </c>
      <c r="P1923" t="str">
        <f>IF(data[[#This Row],[OnlineSecurity]]="Yes",1,"")</f>
        <v/>
      </c>
      <c r="Q1923" t="s">
        <v>23</v>
      </c>
      <c r="R1923">
        <f>IF(data[[#This Row],[OnlineBackup]]="Yes",1,"")</f>
        <v>1</v>
      </c>
      <c r="S1923" t="s">
        <v>23</v>
      </c>
      <c r="T1923">
        <f>IF(data[[#This Row],[DeviceProtection]]="Yes",1,"")</f>
        <v>1</v>
      </c>
      <c r="U1923" t="s">
        <v>23</v>
      </c>
      <c r="V1923">
        <f>IF(data[[#This Row],[TechSupport]]="Yes",1,"")</f>
        <v>1</v>
      </c>
      <c r="W1923" t="s">
        <v>23</v>
      </c>
      <c r="X1923">
        <f>IF(data[[#This Row],[StreamingTV]]="Yes",1,"")</f>
        <v>1</v>
      </c>
      <c r="Y1923" t="s">
        <v>23</v>
      </c>
      <c r="Z1923">
        <f>IF(data[[#This Row],[StreamingMovies]]="Yes",1,"")</f>
        <v>1</v>
      </c>
      <c r="AA1923" t="s">
        <v>47</v>
      </c>
      <c r="AB1923" t="s">
        <v>23</v>
      </c>
      <c r="AC1923" t="s">
        <v>40</v>
      </c>
      <c r="AD1923">
        <v>85.95</v>
      </c>
      <c r="AE1923">
        <v>5931.75</v>
      </c>
      <c r="AF1923">
        <v>0</v>
      </c>
      <c r="AG1923" s="2">
        <v>0</v>
      </c>
      <c r="AH1923" t="s">
        <v>24</v>
      </c>
      <c r="AI1923">
        <f t="shared" ref="AI1923:AI1986" si="60">IF(AH1923="Yes",1,0)</f>
        <v>0</v>
      </c>
      <c r="AJ1923">
        <f t="shared" ref="AJ1923:AJ1986" si="61">IF(AH1923="No",1,"")</f>
        <v>1</v>
      </c>
    </row>
    <row r="1924" spans="1:36" x14ac:dyDescent="0.35">
      <c r="A1924">
        <v>1923</v>
      </c>
      <c r="B1924" t="s">
        <v>1959</v>
      </c>
      <c r="C1924" t="s">
        <v>30</v>
      </c>
      <c r="D1924">
        <v>0</v>
      </c>
      <c r="E1924" t="s">
        <v>23</v>
      </c>
      <c r="F1924" t="s">
        <v>23</v>
      </c>
      <c r="G1924" t="str">
        <f>IF(AND(data[[#This Row],[Partner]]="Yes", data[[#This Row],[Dependents]]="Yes"), "Both", IF(data[[#This Row],[Partner]]="Yes", "Partner", IF(data[[#This Row],[Dependents]]="Yes", "Dependent", "None")))</f>
        <v>Both</v>
      </c>
      <c r="H1924">
        <v>25</v>
      </c>
      <c r="I1924" s="1">
        <f>data[[#This Row],[Tenure]]/12</f>
        <v>2.0833333333333335</v>
      </c>
      <c r="J1924" t="s">
        <v>23</v>
      </c>
      <c r="K1924">
        <f>IF(data[[#This Row],[PhoneService]]="Yes",1,"")</f>
        <v>1</v>
      </c>
      <c r="L1924" t="s">
        <v>23</v>
      </c>
      <c r="M1924">
        <f>IF(data[[#This Row],[MultipleLines]]="Yes",1,"")</f>
        <v>1</v>
      </c>
      <c r="N1924" t="s">
        <v>26</v>
      </c>
      <c r="O1924" t="s">
        <v>24</v>
      </c>
      <c r="P1924" t="str">
        <f>IF(data[[#This Row],[OnlineSecurity]]="Yes",1,"")</f>
        <v/>
      </c>
      <c r="Q1924" t="s">
        <v>24</v>
      </c>
      <c r="R1924" t="str">
        <f>IF(data[[#This Row],[OnlineBackup]]="Yes",1,"")</f>
        <v/>
      </c>
      <c r="S1924" t="s">
        <v>24</v>
      </c>
      <c r="T1924" t="str">
        <f>IF(data[[#This Row],[DeviceProtection]]="Yes",1,"")</f>
        <v/>
      </c>
      <c r="U1924" t="s">
        <v>24</v>
      </c>
      <c r="V1924" t="str">
        <f>IF(data[[#This Row],[TechSupport]]="Yes",1,"")</f>
        <v/>
      </c>
      <c r="W1924" t="s">
        <v>23</v>
      </c>
      <c r="X1924">
        <f>IF(data[[#This Row],[StreamingTV]]="Yes",1,"")</f>
        <v>1</v>
      </c>
      <c r="Y1924" t="s">
        <v>24</v>
      </c>
      <c r="Z1924" t="str">
        <f>IF(data[[#This Row],[StreamingMovies]]="Yes",1,"")</f>
        <v/>
      </c>
      <c r="AA1924" t="s">
        <v>27</v>
      </c>
      <c r="AB1924" t="s">
        <v>24</v>
      </c>
      <c r="AC1924" t="s">
        <v>28</v>
      </c>
      <c r="AD1924">
        <v>60.35</v>
      </c>
      <c r="AE1924">
        <v>1404.65</v>
      </c>
      <c r="AF1924">
        <v>3</v>
      </c>
      <c r="AG1924" s="2">
        <v>0</v>
      </c>
      <c r="AH1924" t="s">
        <v>24</v>
      </c>
      <c r="AI1924">
        <f t="shared" si="60"/>
        <v>0</v>
      </c>
      <c r="AJ1924">
        <f t="shared" si="61"/>
        <v>1</v>
      </c>
    </row>
    <row r="1925" spans="1:36" x14ac:dyDescent="0.35">
      <c r="A1925">
        <v>1924</v>
      </c>
      <c r="B1925" t="s">
        <v>1960</v>
      </c>
      <c r="C1925" t="s">
        <v>30</v>
      </c>
      <c r="D1925">
        <v>0</v>
      </c>
      <c r="E1925" t="s">
        <v>23</v>
      </c>
      <c r="F1925" t="s">
        <v>23</v>
      </c>
      <c r="G1925" t="str">
        <f>IF(AND(data[[#This Row],[Partner]]="Yes", data[[#This Row],[Dependents]]="Yes"), "Both", IF(data[[#This Row],[Partner]]="Yes", "Partner", IF(data[[#This Row],[Dependents]]="Yes", "Dependent", "None")))</f>
        <v>Both</v>
      </c>
      <c r="H1925">
        <v>37</v>
      </c>
      <c r="I1925" s="1">
        <f>data[[#This Row],[Tenure]]/12</f>
        <v>3.0833333333333335</v>
      </c>
      <c r="J1925" t="s">
        <v>23</v>
      </c>
      <c r="K1925">
        <f>IF(data[[#This Row],[PhoneService]]="Yes",1,"")</f>
        <v>1</v>
      </c>
      <c r="L1925" t="s">
        <v>24</v>
      </c>
      <c r="M1925" t="str">
        <f>IF(data[[#This Row],[MultipleLines]]="Yes",1,"")</f>
        <v/>
      </c>
      <c r="N1925" t="s">
        <v>24</v>
      </c>
      <c r="O1925" t="s">
        <v>46</v>
      </c>
      <c r="P1925" t="str">
        <f>IF(data[[#This Row],[OnlineSecurity]]="Yes",1,"")</f>
        <v/>
      </c>
      <c r="Q1925" t="s">
        <v>46</v>
      </c>
      <c r="R1925" t="str">
        <f>IF(data[[#This Row],[OnlineBackup]]="Yes",1,"")</f>
        <v/>
      </c>
      <c r="S1925" t="s">
        <v>46</v>
      </c>
      <c r="T1925" t="str">
        <f>IF(data[[#This Row],[DeviceProtection]]="Yes",1,"")</f>
        <v/>
      </c>
      <c r="U1925" t="s">
        <v>46</v>
      </c>
      <c r="V1925" t="str">
        <f>IF(data[[#This Row],[TechSupport]]="Yes",1,"")</f>
        <v/>
      </c>
      <c r="W1925" t="s">
        <v>46</v>
      </c>
      <c r="X1925" t="str">
        <f>IF(data[[#This Row],[StreamingTV]]="Yes",1,"")</f>
        <v/>
      </c>
      <c r="Y1925" t="s">
        <v>46</v>
      </c>
      <c r="Z1925" t="str">
        <f>IF(data[[#This Row],[StreamingMovies]]="Yes",1,"")</f>
        <v/>
      </c>
      <c r="AA1925" t="s">
        <v>47</v>
      </c>
      <c r="AB1925" t="s">
        <v>24</v>
      </c>
      <c r="AC1925" t="s">
        <v>35</v>
      </c>
      <c r="AD1925">
        <v>19.8</v>
      </c>
      <c r="AE1925">
        <v>726.1</v>
      </c>
      <c r="AF1925">
        <v>0</v>
      </c>
      <c r="AG1925" s="2">
        <v>2</v>
      </c>
      <c r="AH1925" t="s">
        <v>24</v>
      </c>
      <c r="AI1925">
        <f t="shared" si="60"/>
        <v>0</v>
      </c>
      <c r="AJ1925">
        <f t="shared" si="61"/>
        <v>1</v>
      </c>
    </row>
    <row r="1926" spans="1:36" x14ac:dyDescent="0.35">
      <c r="A1926">
        <v>1925</v>
      </c>
      <c r="B1926" t="s">
        <v>1961</v>
      </c>
      <c r="C1926" t="s">
        <v>22</v>
      </c>
      <c r="D1926">
        <v>1</v>
      </c>
      <c r="E1926" t="s">
        <v>23</v>
      </c>
      <c r="F1926" t="s">
        <v>23</v>
      </c>
      <c r="G1926" t="str">
        <f>IF(AND(data[[#This Row],[Partner]]="Yes", data[[#This Row],[Dependents]]="Yes"), "Both", IF(data[[#This Row],[Partner]]="Yes", "Partner", IF(data[[#This Row],[Dependents]]="Yes", "Dependent", "None")))</f>
        <v>Both</v>
      </c>
      <c r="H1926">
        <v>22</v>
      </c>
      <c r="I1926" s="1">
        <f>data[[#This Row],[Tenure]]/12</f>
        <v>1.8333333333333333</v>
      </c>
      <c r="J1926" t="s">
        <v>23</v>
      </c>
      <c r="K1926">
        <f>IF(data[[#This Row],[PhoneService]]="Yes",1,"")</f>
        <v>1</v>
      </c>
      <c r="L1926" t="s">
        <v>23</v>
      </c>
      <c r="M1926">
        <f>IF(data[[#This Row],[MultipleLines]]="Yes",1,"")</f>
        <v>1</v>
      </c>
      <c r="N1926" t="s">
        <v>37</v>
      </c>
      <c r="O1926" t="s">
        <v>24</v>
      </c>
      <c r="P1926" t="str">
        <f>IF(data[[#This Row],[OnlineSecurity]]="Yes",1,"")</f>
        <v/>
      </c>
      <c r="Q1926" t="s">
        <v>24</v>
      </c>
      <c r="R1926" t="str">
        <f>IF(data[[#This Row],[OnlineBackup]]="Yes",1,"")</f>
        <v/>
      </c>
      <c r="S1926" t="s">
        <v>24</v>
      </c>
      <c r="T1926" t="str">
        <f>IF(data[[#This Row],[DeviceProtection]]="Yes",1,"")</f>
        <v/>
      </c>
      <c r="U1926" t="s">
        <v>24</v>
      </c>
      <c r="V1926" t="str">
        <f>IF(data[[#This Row],[TechSupport]]="Yes",1,"")</f>
        <v/>
      </c>
      <c r="W1926" t="s">
        <v>23</v>
      </c>
      <c r="X1926">
        <f>IF(data[[#This Row],[StreamingTV]]="Yes",1,"")</f>
        <v>1</v>
      </c>
      <c r="Y1926" t="s">
        <v>24</v>
      </c>
      <c r="Z1926" t="str">
        <f>IF(data[[#This Row],[StreamingMovies]]="Yes",1,"")</f>
        <v/>
      </c>
      <c r="AA1926" t="s">
        <v>27</v>
      </c>
      <c r="AB1926" t="s">
        <v>24</v>
      </c>
      <c r="AC1926" t="s">
        <v>35</v>
      </c>
      <c r="AD1926">
        <v>85.35</v>
      </c>
      <c r="AE1926">
        <v>1961.6</v>
      </c>
      <c r="AF1926">
        <v>0</v>
      </c>
      <c r="AG1926" s="2">
        <v>0</v>
      </c>
      <c r="AH1926" t="s">
        <v>24</v>
      </c>
      <c r="AI1926">
        <f t="shared" si="60"/>
        <v>0</v>
      </c>
      <c r="AJ1926">
        <f t="shared" si="61"/>
        <v>1</v>
      </c>
    </row>
    <row r="1927" spans="1:36" x14ac:dyDescent="0.35">
      <c r="A1927">
        <v>1926</v>
      </c>
      <c r="B1927" t="s">
        <v>1962</v>
      </c>
      <c r="C1927" t="s">
        <v>22</v>
      </c>
      <c r="D1927">
        <v>0</v>
      </c>
      <c r="E1927" t="s">
        <v>23</v>
      </c>
      <c r="F1927" t="s">
        <v>23</v>
      </c>
      <c r="G1927" t="str">
        <f>IF(AND(data[[#This Row],[Partner]]="Yes", data[[#This Row],[Dependents]]="Yes"), "Both", IF(data[[#This Row],[Partner]]="Yes", "Partner", IF(data[[#This Row],[Dependents]]="Yes", "Dependent", "None")))</f>
        <v>Both</v>
      </c>
      <c r="H1927">
        <v>59</v>
      </c>
      <c r="I1927" s="1">
        <f>data[[#This Row],[Tenure]]/12</f>
        <v>4.916666666666667</v>
      </c>
      <c r="J1927" t="s">
        <v>23</v>
      </c>
      <c r="K1927">
        <f>IF(data[[#This Row],[PhoneService]]="Yes",1,"")</f>
        <v>1</v>
      </c>
      <c r="L1927" t="s">
        <v>23</v>
      </c>
      <c r="M1927">
        <f>IF(data[[#This Row],[MultipleLines]]="Yes",1,"")</f>
        <v>1</v>
      </c>
      <c r="N1927" t="s">
        <v>26</v>
      </c>
      <c r="O1927" t="s">
        <v>24</v>
      </c>
      <c r="P1927" t="str">
        <f>IF(data[[#This Row],[OnlineSecurity]]="Yes",1,"")</f>
        <v/>
      </c>
      <c r="Q1927" t="s">
        <v>24</v>
      </c>
      <c r="R1927" t="str">
        <f>IF(data[[#This Row],[OnlineBackup]]="Yes",1,"")</f>
        <v/>
      </c>
      <c r="S1927" t="s">
        <v>23</v>
      </c>
      <c r="T1927">
        <f>IF(data[[#This Row],[DeviceProtection]]="Yes",1,"")</f>
        <v>1</v>
      </c>
      <c r="U1927" t="s">
        <v>23</v>
      </c>
      <c r="V1927">
        <f>IF(data[[#This Row],[TechSupport]]="Yes",1,"")</f>
        <v>1</v>
      </c>
      <c r="W1927" t="s">
        <v>23</v>
      </c>
      <c r="X1927">
        <f>IF(data[[#This Row],[StreamingTV]]="Yes",1,"")</f>
        <v>1</v>
      </c>
      <c r="Y1927" t="s">
        <v>24</v>
      </c>
      <c r="Z1927" t="str">
        <f>IF(data[[#This Row],[StreamingMovies]]="Yes",1,"")</f>
        <v/>
      </c>
      <c r="AA1927" t="s">
        <v>47</v>
      </c>
      <c r="AB1927" t="s">
        <v>23</v>
      </c>
      <c r="AC1927" t="s">
        <v>35</v>
      </c>
      <c r="AD1927">
        <v>72.099999999999994</v>
      </c>
      <c r="AE1927">
        <v>4194.8500000000004</v>
      </c>
      <c r="AF1927">
        <v>0</v>
      </c>
      <c r="AG1927" s="2">
        <v>0</v>
      </c>
      <c r="AH1927" t="s">
        <v>24</v>
      </c>
      <c r="AI1927">
        <f t="shared" si="60"/>
        <v>0</v>
      </c>
      <c r="AJ1927">
        <f t="shared" si="61"/>
        <v>1</v>
      </c>
    </row>
    <row r="1928" spans="1:36" x14ac:dyDescent="0.35">
      <c r="A1928">
        <v>1927</v>
      </c>
      <c r="B1928" t="s">
        <v>1963</v>
      </c>
      <c r="C1928" t="s">
        <v>30</v>
      </c>
      <c r="D1928">
        <v>0</v>
      </c>
      <c r="E1928" t="s">
        <v>23</v>
      </c>
      <c r="F1928" t="s">
        <v>23</v>
      </c>
      <c r="G1928" t="str">
        <f>IF(AND(data[[#This Row],[Partner]]="Yes", data[[#This Row],[Dependents]]="Yes"), "Both", IF(data[[#This Row],[Partner]]="Yes", "Partner", IF(data[[#This Row],[Dependents]]="Yes", "Dependent", "None")))</f>
        <v>Both</v>
      </c>
      <c r="H1928">
        <v>49</v>
      </c>
      <c r="I1928" s="1">
        <f>data[[#This Row],[Tenure]]/12</f>
        <v>4.083333333333333</v>
      </c>
      <c r="J1928" t="s">
        <v>23</v>
      </c>
      <c r="K1928">
        <f>IF(data[[#This Row],[PhoneService]]="Yes",1,"")</f>
        <v>1</v>
      </c>
      <c r="L1928" t="s">
        <v>23</v>
      </c>
      <c r="M1928">
        <f>IF(data[[#This Row],[MultipleLines]]="Yes",1,"")</f>
        <v>1</v>
      </c>
      <c r="N1928" t="s">
        <v>37</v>
      </c>
      <c r="O1928" t="s">
        <v>24</v>
      </c>
      <c r="P1928" t="str">
        <f>IF(data[[#This Row],[OnlineSecurity]]="Yes",1,"")</f>
        <v/>
      </c>
      <c r="Q1928" t="s">
        <v>24</v>
      </c>
      <c r="R1928" t="str">
        <f>IF(data[[#This Row],[OnlineBackup]]="Yes",1,"")</f>
        <v/>
      </c>
      <c r="S1928" t="s">
        <v>23</v>
      </c>
      <c r="T1928">
        <f>IF(data[[#This Row],[DeviceProtection]]="Yes",1,"")</f>
        <v>1</v>
      </c>
      <c r="U1928" t="s">
        <v>24</v>
      </c>
      <c r="V1928" t="str">
        <f>IF(data[[#This Row],[TechSupport]]="Yes",1,"")</f>
        <v/>
      </c>
      <c r="W1928" t="s">
        <v>23</v>
      </c>
      <c r="X1928">
        <f>IF(data[[#This Row],[StreamingTV]]="Yes",1,"")</f>
        <v>1</v>
      </c>
      <c r="Y1928" t="s">
        <v>23</v>
      </c>
      <c r="Z1928">
        <f>IF(data[[#This Row],[StreamingMovies]]="Yes",1,"")</f>
        <v>1</v>
      </c>
      <c r="AA1928" t="s">
        <v>27</v>
      </c>
      <c r="AB1928" t="s">
        <v>23</v>
      </c>
      <c r="AC1928" t="s">
        <v>28</v>
      </c>
      <c r="AD1928">
        <v>99.8</v>
      </c>
      <c r="AE1928">
        <v>4872.45</v>
      </c>
      <c r="AF1928">
        <v>0</v>
      </c>
      <c r="AG1928" s="2">
        <v>2</v>
      </c>
      <c r="AH1928" t="s">
        <v>23</v>
      </c>
      <c r="AI1928">
        <f t="shared" si="60"/>
        <v>1</v>
      </c>
      <c r="AJ1928" t="str">
        <f t="shared" si="61"/>
        <v/>
      </c>
    </row>
    <row r="1929" spans="1:36" x14ac:dyDescent="0.35">
      <c r="A1929">
        <v>1928</v>
      </c>
      <c r="B1929" t="s">
        <v>1964</v>
      </c>
      <c r="C1929" t="s">
        <v>30</v>
      </c>
      <c r="D1929">
        <v>0</v>
      </c>
      <c r="E1929" t="s">
        <v>23</v>
      </c>
      <c r="F1929" t="s">
        <v>23</v>
      </c>
      <c r="G1929" t="str">
        <f>IF(AND(data[[#This Row],[Partner]]="Yes", data[[#This Row],[Dependents]]="Yes"), "Both", IF(data[[#This Row],[Partner]]="Yes", "Partner", IF(data[[#This Row],[Dependents]]="Yes", "Dependent", "None")))</f>
        <v>Both</v>
      </c>
      <c r="H1929">
        <v>47</v>
      </c>
      <c r="I1929" s="1">
        <f>data[[#This Row],[Tenure]]/12</f>
        <v>3.9166666666666665</v>
      </c>
      <c r="J1929" t="s">
        <v>23</v>
      </c>
      <c r="K1929">
        <f>IF(data[[#This Row],[PhoneService]]="Yes",1,"")</f>
        <v>1</v>
      </c>
      <c r="L1929" t="s">
        <v>23</v>
      </c>
      <c r="M1929">
        <f>IF(data[[#This Row],[MultipleLines]]="Yes",1,"")</f>
        <v>1</v>
      </c>
      <c r="N1929" t="s">
        <v>37</v>
      </c>
      <c r="O1929" t="s">
        <v>24</v>
      </c>
      <c r="P1929" t="str">
        <f>IF(data[[#This Row],[OnlineSecurity]]="Yes",1,"")</f>
        <v/>
      </c>
      <c r="Q1929" t="s">
        <v>24</v>
      </c>
      <c r="R1929" t="str">
        <f>IF(data[[#This Row],[OnlineBackup]]="Yes",1,"")</f>
        <v/>
      </c>
      <c r="S1929" t="s">
        <v>23</v>
      </c>
      <c r="T1929">
        <f>IF(data[[#This Row],[DeviceProtection]]="Yes",1,"")</f>
        <v>1</v>
      </c>
      <c r="U1929" t="s">
        <v>23</v>
      </c>
      <c r="V1929">
        <f>IF(data[[#This Row],[TechSupport]]="Yes",1,"")</f>
        <v>1</v>
      </c>
      <c r="W1929" t="s">
        <v>23</v>
      </c>
      <c r="X1929">
        <f>IF(data[[#This Row],[StreamingTV]]="Yes",1,"")</f>
        <v>1</v>
      </c>
      <c r="Y1929" t="s">
        <v>23</v>
      </c>
      <c r="Z1929">
        <f>IF(data[[#This Row],[StreamingMovies]]="Yes",1,"")</f>
        <v>1</v>
      </c>
      <c r="AA1929" t="s">
        <v>27</v>
      </c>
      <c r="AB1929" t="s">
        <v>23</v>
      </c>
      <c r="AC1929" t="s">
        <v>35</v>
      </c>
      <c r="AD1929">
        <v>107.35</v>
      </c>
      <c r="AE1929">
        <v>5118.95</v>
      </c>
      <c r="AF1929">
        <v>0</v>
      </c>
      <c r="AG1929" s="2">
        <v>5</v>
      </c>
      <c r="AH1929" t="s">
        <v>23</v>
      </c>
      <c r="AI1929">
        <f t="shared" si="60"/>
        <v>1</v>
      </c>
      <c r="AJ1929" t="str">
        <f t="shared" si="61"/>
        <v/>
      </c>
    </row>
    <row r="1930" spans="1:36" x14ac:dyDescent="0.35">
      <c r="A1930">
        <v>1929</v>
      </c>
      <c r="B1930" t="s">
        <v>1965</v>
      </c>
      <c r="C1930" t="s">
        <v>22</v>
      </c>
      <c r="D1930">
        <v>0</v>
      </c>
      <c r="E1930" t="s">
        <v>23</v>
      </c>
      <c r="F1930" t="s">
        <v>23</v>
      </c>
      <c r="G1930" t="str">
        <f>IF(AND(data[[#This Row],[Partner]]="Yes", data[[#This Row],[Dependents]]="Yes"), "Both", IF(data[[#This Row],[Partner]]="Yes", "Partner", IF(data[[#This Row],[Dependents]]="Yes", "Dependent", "None")))</f>
        <v>Both</v>
      </c>
      <c r="H1930">
        <v>31</v>
      </c>
      <c r="I1930" s="1">
        <f>data[[#This Row],[Tenure]]/12</f>
        <v>2.5833333333333335</v>
      </c>
      <c r="J1930" t="s">
        <v>23</v>
      </c>
      <c r="K1930">
        <f>IF(data[[#This Row],[PhoneService]]="Yes",1,"")</f>
        <v>1</v>
      </c>
      <c r="L1930" t="s">
        <v>24</v>
      </c>
      <c r="M1930" t="str">
        <f>IF(data[[#This Row],[MultipleLines]]="Yes",1,"")</f>
        <v/>
      </c>
      <c r="N1930" t="s">
        <v>24</v>
      </c>
      <c r="O1930" t="s">
        <v>46</v>
      </c>
      <c r="P1930" t="str">
        <f>IF(data[[#This Row],[OnlineSecurity]]="Yes",1,"")</f>
        <v/>
      </c>
      <c r="Q1930" t="s">
        <v>46</v>
      </c>
      <c r="R1930" t="str">
        <f>IF(data[[#This Row],[OnlineBackup]]="Yes",1,"")</f>
        <v/>
      </c>
      <c r="S1930" t="s">
        <v>46</v>
      </c>
      <c r="T1930" t="str">
        <f>IF(data[[#This Row],[DeviceProtection]]="Yes",1,"")</f>
        <v/>
      </c>
      <c r="U1930" t="s">
        <v>46</v>
      </c>
      <c r="V1930" t="str">
        <f>IF(data[[#This Row],[TechSupport]]="Yes",1,"")</f>
        <v/>
      </c>
      <c r="W1930" t="s">
        <v>46</v>
      </c>
      <c r="X1930" t="str">
        <f>IF(data[[#This Row],[StreamingTV]]="Yes",1,"")</f>
        <v/>
      </c>
      <c r="Y1930" t="s">
        <v>46</v>
      </c>
      <c r="Z1930" t="str">
        <f>IF(data[[#This Row],[StreamingMovies]]="Yes",1,"")</f>
        <v/>
      </c>
      <c r="AA1930" t="s">
        <v>27</v>
      </c>
      <c r="AB1930" t="s">
        <v>23</v>
      </c>
      <c r="AC1930" t="s">
        <v>32</v>
      </c>
      <c r="AD1930">
        <v>19.55</v>
      </c>
      <c r="AE1930">
        <v>658.95</v>
      </c>
      <c r="AF1930">
        <v>0</v>
      </c>
      <c r="AG1930" s="2">
        <v>0</v>
      </c>
      <c r="AH1930" t="s">
        <v>23</v>
      </c>
      <c r="AI1930">
        <f t="shared" si="60"/>
        <v>1</v>
      </c>
      <c r="AJ1930" t="str">
        <f t="shared" si="61"/>
        <v/>
      </c>
    </row>
    <row r="1931" spans="1:36" x14ac:dyDescent="0.35">
      <c r="A1931">
        <v>1930</v>
      </c>
      <c r="B1931" t="s">
        <v>1966</v>
      </c>
      <c r="C1931" t="s">
        <v>30</v>
      </c>
      <c r="D1931">
        <v>0</v>
      </c>
      <c r="E1931" t="s">
        <v>23</v>
      </c>
      <c r="F1931" t="s">
        <v>23</v>
      </c>
      <c r="G1931" t="str">
        <f>IF(AND(data[[#This Row],[Partner]]="Yes", data[[#This Row],[Dependents]]="Yes"), "Both", IF(data[[#This Row],[Partner]]="Yes", "Partner", IF(data[[#This Row],[Dependents]]="Yes", "Dependent", "None")))</f>
        <v>Both</v>
      </c>
      <c r="H1931">
        <v>1</v>
      </c>
      <c r="I1931" s="1">
        <f>data[[#This Row],[Tenure]]/12</f>
        <v>8.3333333333333329E-2</v>
      </c>
      <c r="J1931" t="s">
        <v>23</v>
      </c>
      <c r="K1931">
        <f>IF(data[[#This Row],[PhoneService]]="Yes",1,"")</f>
        <v>1</v>
      </c>
      <c r="L1931" t="s">
        <v>24</v>
      </c>
      <c r="M1931" t="str">
        <f>IF(data[[#This Row],[MultipleLines]]="Yes",1,"")</f>
        <v/>
      </c>
      <c r="N1931" t="s">
        <v>37</v>
      </c>
      <c r="O1931" t="s">
        <v>24</v>
      </c>
      <c r="P1931" t="str">
        <f>IF(data[[#This Row],[OnlineSecurity]]="Yes",1,"")</f>
        <v/>
      </c>
      <c r="Q1931" t="s">
        <v>24</v>
      </c>
      <c r="R1931" t="str">
        <f>IF(data[[#This Row],[OnlineBackup]]="Yes",1,"")</f>
        <v/>
      </c>
      <c r="S1931" t="s">
        <v>24</v>
      </c>
      <c r="T1931" t="str">
        <f>IF(data[[#This Row],[DeviceProtection]]="Yes",1,"")</f>
        <v/>
      </c>
      <c r="U1931" t="s">
        <v>24</v>
      </c>
      <c r="V1931" t="str">
        <f>IF(data[[#This Row],[TechSupport]]="Yes",1,"")</f>
        <v/>
      </c>
      <c r="W1931" t="s">
        <v>24</v>
      </c>
      <c r="X1931" t="str">
        <f>IF(data[[#This Row],[StreamingTV]]="Yes",1,"")</f>
        <v/>
      </c>
      <c r="Y1931" t="s">
        <v>23</v>
      </c>
      <c r="Z1931">
        <f>IF(data[[#This Row],[StreamingMovies]]="Yes",1,"")</f>
        <v>1</v>
      </c>
      <c r="AA1931" t="s">
        <v>27</v>
      </c>
      <c r="AB1931" t="s">
        <v>23</v>
      </c>
      <c r="AC1931" t="s">
        <v>28</v>
      </c>
      <c r="AD1931">
        <v>81.05</v>
      </c>
      <c r="AE1931">
        <v>81.05</v>
      </c>
      <c r="AF1931">
        <v>0</v>
      </c>
      <c r="AG1931" s="2">
        <v>0</v>
      </c>
      <c r="AH1931" t="s">
        <v>24</v>
      </c>
      <c r="AI1931">
        <f t="shared" si="60"/>
        <v>0</v>
      </c>
      <c r="AJ1931">
        <f t="shared" si="61"/>
        <v>1</v>
      </c>
    </row>
    <row r="1932" spans="1:36" x14ac:dyDescent="0.35">
      <c r="A1932">
        <v>1931</v>
      </c>
      <c r="B1932" t="s">
        <v>1967</v>
      </c>
      <c r="C1932" t="s">
        <v>30</v>
      </c>
      <c r="D1932">
        <v>0</v>
      </c>
      <c r="E1932" t="s">
        <v>24</v>
      </c>
      <c r="F1932" t="s">
        <v>24</v>
      </c>
      <c r="G1932" t="str">
        <f>IF(AND(data[[#This Row],[Partner]]="Yes", data[[#This Row],[Dependents]]="Yes"), "Both", IF(data[[#This Row],[Partner]]="Yes", "Partner", IF(data[[#This Row],[Dependents]]="Yes", "Dependent", "None")))</f>
        <v>None</v>
      </c>
      <c r="H1932">
        <v>3</v>
      </c>
      <c r="I1932" s="1">
        <f>data[[#This Row],[Tenure]]/12</f>
        <v>0.25</v>
      </c>
      <c r="J1932" t="s">
        <v>23</v>
      </c>
      <c r="K1932">
        <f>IF(data[[#This Row],[PhoneService]]="Yes",1,"")</f>
        <v>1</v>
      </c>
      <c r="L1932" t="s">
        <v>24</v>
      </c>
      <c r="M1932" t="str">
        <f>IF(data[[#This Row],[MultipleLines]]="Yes",1,"")</f>
        <v/>
      </c>
      <c r="N1932" t="s">
        <v>24</v>
      </c>
      <c r="O1932" t="s">
        <v>46</v>
      </c>
      <c r="P1932" t="str">
        <f>IF(data[[#This Row],[OnlineSecurity]]="Yes",1,"")</f>
        <v/>
      </c>
      <c r="Q1932" t="s">
        <v>46</v>
      </c>
      <c r="R1932" t="str">
        <f>IF(data[[#This Row],[OnlineBackup]]="Yes",1,"")</f>
        <v/>
      </c>
      <c r="S1932" t="s">
        <v>46</v>
      </c>
      <c r="T1932" t="str">
        <f>IF(data[[#This Row],[DeviceProtection]]="Yes",1,"")</f>
        <v/>
      </c>
      <c r="U1932" t="s">
        <v>46</v>
      </c>
      <c r="V1932" t="str">
        <f>IF(data[[#This Row],[TechSupport]]="Yes",1,"")</f>
        <v/>
      </c>
      <c r="W1932" t="s">
        <v>46</v>
      </c>
      <c r="X1932" t="str">
        <f>IF(data[[#This Row],[StreamingTV]]="Yes",1,"")</f>
        <v/>
      </c>
      <c r="Y1932" t="s">
        <v>46</v>
      </c>
      <c r="Z1932" t="str">
        <f>IF(data[[#This Row],[StreamingMovies]]="Yes",1,"")</f>
        <v/>
      </c>
      <c r="AA1932" t="s">
        <v>27</v>
      </c>
      <c r="AB1932" t="s">
        <v>23</v>
      </c>
      <c r="AC1932" t="s">
        <v>28</v>
      </c>
      <c r="AD1932">
        <v>20.5</v>
      </c>
      <c r="AE1932">
        <v>76.95</v>
      </c>
      <c r="AF1932">
        <v>0</v>
      </c>
      <c r="AG1932" s="2">
        <v>0</v>
      </c>
      <c r="AH1932" t="s">
        <v>24</v>
      </c>
      <c r="AI1932">
        <f t="shared" si="60"/>
        <v>0</v>
      </c>
      <c r="AJ1932">
        <f t="shared" si="61"/>
        <v>1</v>
      </c>
    </row>
    <row r="1933" spans="1:36" x14ac:dyDescent="0.35">
      <c r="A1933">
        <v>1932</v>
      </c>
      <c r="B1933" t="s">
        <v>1968</v>
      </c>
      <c r="C1933" t="s">
        <v>22</v>
      </c>
      <c r="D1933">
        <v>0</v>
      </c>
      <c r="E1933" t="s">
        <v>23</v>
      </c>
      <c r="F1933" t="s">
        <v>24</v>
      </c>
      <c r="G1933" t="str">
        <f>IF(AND(data[[#This Row],[Partner]]="Yes", data[[#This Row],[Dependents]]="Yes"), "Both", IF(data[[#This Row],[Partner]]="Yes", "Partner", IF(data[[#This Row],[Dependents]]="Yes", "Dependent", "None")))</f>
        <v>Partner</v>
      </c>
      <c r="H1933">
        <v>53</v>
      </c>
      <c r="I1933" s="1">
        <f>data[[#This Row],[Tenure]]/12</f>
        <v>4.416666666666667</v>
      </c>
      <c r="J1933" t="s">
        <v>23</v>
      </c>
      <c r="K1933">
        <f>IF(data[[#This Row],[PhoneService]]="Yes",1,"")</f>
        <v>1</v>
      </c>
      <c r="L1933" t="s">
        <v>23</v>
      </c>
      <c r="M1933">
        <f>IF(data[[#This Row],[MultipleLines]]="Yes",1,"")</f>
        <v>1</v>
      </c>
      <c r="N1933" t="s">
        <v>37</v>
      </c>
      <c r="O1933" t="s">
        <v>24</v>
      </c>
      <c r="P1933" t="str">
        <f>IF(data[[#This Row],[OnlineSecurity]]="Yes",1,"")</f>
        <v/>
      </c>
      <c r="Q1933" t="s">
        <v>23</v>
      </c>
      <c r="R1933">
        <f>IF(data[[#This Row],[OnlineBackup]]="Yes",1,"")</f>
        <v>1</v>
      </c>
      <c r="S1933" t="s">
        <v>23</v>
      </c>
      <c r="T1933">
        <f>IF(data[[#This Row],[DeviceProtection]]="Yes",1,"")</f>
        <v>1</v>
      </c>
      <c r="U1933" t="s">
        <v>23</v>
      </c>
      <c r="V1933">
        <f>IF(data[[#This Row],[TechSupport]]="Yes",1,"")</f>
        <v>1</v>
      </c>
      <c r="W1933" t="s">
        <v>23</v>
      </c>
      <c r="X1933">
        <f>IF(data[[#This Row],[StreamingTV]]="Yes",1,"")</f>
        <v>1</v>
      </c>
      <c r="Y1933" t="s">
        <v>23</v>
      </c>
      <c r="Z1933">
        <f>IF(data[[#This Row],[StreamingMovies]]="Yes",1,"")</f>
        <v>1</v>
      </c>
      <c r="AA1933" t="s">
        <v>31</v>
      </c>
      <c r="AB1933" t="s">
        <v>23</v>
      </c>
      <c r="AC1933" t="s">
        <v>35</v>
      </c>
      <c r="AD1933">
        <v>111.8</v>
      </c>
      <c r="AE1933">
        <v>5809.75</v>
      </c>
      <c r="AF1933">
        <v>0</v>
      </c>
      <c r="AG1933" s="2">
        <v>0</v>
      </c>
      <c r="AH1933" t="s">
        <v>24</v>
      </c>
      <c r="AI1933">
        <f t="shared" si="60"/>
        <v>0</v>
      </c>
      <c r="AJ1933">
        <f t="shared" si="61"/>
        <v>1</v>
      </c>
    </row>
    <row r="1934" spans="1:36" x14ac:dyDescent="0.35">
      <c r="A1934">
        <v>1933</v>
      </c>
      <c r="B1934" t="s">
        <v>1969</v>
      </c>
      <c r="C1934" t="s">
        <v>30</v>
      </c>
      <c r="D1934">
        <v>0</v>
      </c>
      <c r="E1934" t="s">
        <v>24</v>
      </c>
      <c r="F1934" t="s">
        <v>24</v>
      </c>
      <c r="G1934" t="str">
        <f>IF(AND(data[[#This Row],[Partner]]="Yes", data[[#This Row],[Dependents]]="Yes"), "Both", IF(data[[#This Row],[Partner]]="Yes", "Partner", IF(data[[#This Row],[Dependents]]="Yes", "Dependent", "None")))</f>
        <v>None</v>
      </c>
      <c r="H1934">
        <v>1</v>
      </c>
      <c r="I1934" s="1">
        <f>data[[#This Row],[Tenure]]/12</f>
        <v>8.3333333333333329E-2</v>
      </c>
      <c r="J1934" t="s">
        <v>23</v>
      </c>
      <c r="K1934">
        <f>IF(data[[#This Row],[PhoneService]]="Yes",1,"")</f>
        <v>1</v>
      </c>
      <c r="L1934" t="s">
        <v>24</v>
      </c>
      <c r="M1934" t="str">
        <f>IF(data[[#This Row],[MultipleLines]]="Yes",1,"")</f>
        <v/>
      </c>
      <c r="N1934" t="s">
        <v>24</v>
      </c>
      <c r="O1934" t="s">
        <v>46</v>
      </c>
      <c r="P1934" t="str">
        <f>IF(data[[#This Row],[OnlineSecurity]]="Yes",1,"")</f>
        <v/>
      </c>
      <c r="Q1934" t="s">
        <v>46</v>
      </c>
      <c r="R1934" t="str">
        <f>IF(data[[#This Row],[OnlineBackup]]="Yes",1,"")</f>
        <v/>
      </c>
      <c r="S1934" t="s">
        <v>46</v>
      </c>
      <c r="T1934" t="str">
        <f>IF(data[[#This Row],[DeviceProtection]]="Yes",1,"")</f>
        <v/>
      </c>
      <c r="U1934" t="s">
        <v>46</v>
      </c>
      <c r="V1934" t="str">
        <f>IF(data[[#This Row],[TechSupport]]="Yes",1,"")</f>
        <v/>
      </c>
      <c r="W1934" t="s">
        <v>46</v>
      </c>
      <c r="X1934" t="str">
        <f>IF(data[[#This Row],[StreamingTV]]="Yes",1,"")</f>
        <v/>
      </c>
      <c r="Y1934" t="s">
        <v>46</v>
      </c>
      <c r="Z1934" t="str">
        <f>IF(data[[#This Row],[StreamingMovies]]="Yes",1,"")</f>
        <v/>
      </c>
      <c r="AA1934" t="s">
        <v>27</v>
      </c>
      <c r="AB1934" t="s">
        <v>24</v>
      </c>
      <c r="AC1934" t="s">
        <v>32</v>
      </c>
      <c r="AD1934">
        <v>20.2</v>
      </c>
      <c r="AE1934">
        <v>20.2</v>
      </c>
      <c r="AF1934">
        <v>0</v>
      </c>
      <c r="AG1934" s="2">
        <v>0</v>
      </c>
      <c r="AH1934" t="s">
        <v>24</v>
      </c>
      <c r="AI1934">
        <f t="shared" si="60"/>
        <v>0</v>
      </c>
      <c r="AJ1934">
        <f t="shared" si="61"/>
        <v>1</v>
      </c>
    </row>
    <row r="1935" spans="1:36" x14ac:dyDescent="0.35">
      <c r="A1935">
        <v>1934</v>
      </c>
      <c r="B1935" t="s">
        <v>1970</v>
      </c>
      <c r="C1935" t="s">
        <v>30</v>
      </c>
      <c r="D1935">
        <v>0</v>
      </c>
      <c r="E1935" t="s">
        <v>24</v>
      </c>
      <c r="F1935" t="s">
        <v>24</v>
      </c>
      <c r="G1935" t="str">
        <f>IF(AND(data[[#This Row],[Partner]]="Yes", data[[#This Row],[Dependents]]="Yes"), "Both", IF(data[[#This Row],[Partner]]="Yes", "Partner", IF(data[[#This Row],[Dependents]]="Yes", "Dependent", "None")))</f>
        <v>None</v>
      </c>
      <c r="H1935">
        <v>20</v>
      </c>
      <c r="I1935" s="1">
        <f>data[[#This Row],[Tenure]]/12</f>
        <v>1.6666666666666667</v>
      </c>
      <c r="J1935" t="s">
        <v>23</v>
      </c>
      <c r="K1935">
        <f>IF(data[[#This Row],[PhoneService]]="Yes",1,"")</f>
        <v>1</v>
      </c>
      <c r="L1935" t="s">
        <v>24</v>
      </c>
      <c r="M1935" t="str">
        <f>IF(data[[#This Row],[MultipleLines]]="Yes",1,"")</f>
        <v/>
      </c>
      <c r="N1935" t="s">
        <v>24</v>
      </c>
      <c r="O1935" t="s">
        <v>46</v>
      </c>
      <c r="P1935" t="str">
        <f>IF(data[[#This Row],[OnlineSecurity]]="Yes",1,"")</f>
        <v/>
      </c>
      <c r="Q1935" t="s">
        <v>46</v>
      </c>
      <c r="R1935" t="str">
        <f>IF(data[[#This Row],[OnlineBackup]]="Yes",1,"")</f>
        <v/>
      </c>
      <c r="S1935" t="s">
        <v>46</v>
      </c>
      <c r="T1935" t="str">
        <f>IF(data[[#This Row],[DeviceProtection]]="Yes",1,"")</f>
        <v/>
      </c>
      <c r="U1935" t="s">
        <v>46</v>
      </c>
      <c r="V1935" t="str">
        <f>IF(data[[#This Row],[TechSupport]]="Yes",1,"")</f>
        <v/>
      </c>
      <c r="W1935" t="s">
        <v>46</v>
      </c>
      <c r="X1935" t="str">
        <f>IF(data[[#This Row],[StreamingTV]]="Yes",1,"")</f>
        <v/>
      </c>
      <c r="Y1935" t="s">
        <v>46</v>
      </c>
      <c r="Z1935" t="str">
        <f>IF(data[[#This Row],[StreamingMovies]]="Yes",1,"")</f>
        <v/>
      </c>
      <c r="AA1935" t="s">
        <v>31</v>
      </c>
      <c r="AB1935" t="s">
        <v>23</v>
      </c>
      <c r="AC1935" t="s">
        <v>32</v>
      </c>
      <c r="AD1935">
        <v>19.7</v>
      </c>
      <c r="AE1935">
        <v>415.9</v>
      </c>
      <c r="AF1935">
        <v>0</v>
      </c>
      <c r="AG1935" s="2">
        <v>0</v>
      </c>
      <c r="AH1935" t="s">
        <v>24</v>
      </c>
      <c r="AI1935">
        <f t="shared" si="60"/>
        <v>0</v>
      </c>
      <c r="AJ1935">
        <f t="shared" si="61"/>
        <v>1</v>
      </c>
    </row>
    <row r="1936" spans="1:36" x14ac:dyDescent="0.35">
      <c r="A1936">
        <v>1935</v>
      </c>
      <c r="B1936" t="s">
        <v>1971</v>
      </c>
      <c r="C1936" t="s">
        <v>22</v>
      </c>
      <c r="D1936">
        <v>0</v>
      </c>
      <c r="E1936" t="s">
        <v>24</v>
      </c>
      <c r="F1936" t="s">
        <v>24</v>
      </c>
      <c r="G1936" t="str">
        <f>IF(AND(data[[#This Row],[Partner]]="Yes", data[[#This Row],[Dependents]]="Yes"), "Both", IF(data[[#This Row],[Partner]]="Yes", "Partner", IF(data[[#This Row],[Dependents]]="Yes", "Dependent", "None")))</f>
        <v>None</v>
      </c>
      <c r="H1936">
        <v>3</v>
      </c>
      <c r="I1936" s="1">
        <f>data[[#This Row],[Tenure]]/12</f>
        <v>0.25</v>
      </c>
      <c r="J1936" t="s">
        <v>23</v>
      </c>
      <c r="K1936">
        <f>IF(data[[#This Row],[PhoneService]]="Yes",1,"")</f>
        <v>1</v>
      </c>
      <c r="L1936" t="s">
        <v>24</v>
      </c>
      <c r="M1936" t="str">
        <f>IF(data[[#This Row],[MultipleLines]]="Yes",1,"")</f>
        <v/>
      </c>
      <c r="N1936" t="s">
        <v>37</v>
      </c>
      <c r="O1936" t="s">
        <v>23</v>
      </c>
      <c r="P1936">
        <f>IF(data[[#This Row],[OnlineSecurity]]="Yes",1,"")</f>
        <v>1</v>
      </c>
      <c r="Q1936" t="s">
        <v>23</v>
      </c>
      <c r="R1936">
        <f>IF(data[[#This Row],[OnlineBackup]]="Yes",1,"")</f>
        <v>1</v>
      </c>
      <c r="S1936" t="s">
        <v>24</v>
      </c>
      <c r="T1936" t="str">
        <f>IF(data[[#This Row],[DeviceProtection]]="Yes",1,"")</f>
        <v/>
      </c>
      <c r="U1936" t="s">
        <v>24</v>
      </c>
      <c r="V1936" t="str">
        <f>IF(data[[#This Row],[TechSupport]]="Yes",1,"")</f>
        <v/>
      </c>
      <c r="W1936" t="s">
        <v>24</v>
      </c>
      <c r="X1936" t="str">
        <f>IF(data[[#This Row],[StreamingTV]]="Yes",1,"")</f>
        <v/>
      </c>
      <c r="Y1936" t="s">
        <v>24</v>
      </c>
      <c r="Z1936" t="str">
        <f>IF(data[[#This Row],[StreamingMovies]]="Yes",1,"")</f>
        <v/>
      </c>
      <c r="AA1936" t="s">
        <v>27</v>
      </c>
      <c r="AB1936" t="s">
        <v>23</v>
      </c>
      <c r="AC1936" t="s">
        <v>28</v>
      </c>
      <c r="AD1936">
        <v>79.099999999999994</v>
      </c>
      <c r="AE1936">
        <v>246.5</v>
      </c>
      <c r="AF1936">
        <v>0</v>
      </c>
      <c r="AG1936" s="2">
        <v>0</v>
      </c>
      <c r="AH1936" t="s">
        <v>23</v>
      </c>
      <c r="AI1936">
        <f t="shared" si="60"/>
        <v>1</v>
      </c>
      <c r="AJ1936" t="str">
        <f t="shared" si="61"/>
        <v/>
      </c>
    </row>
    <row r="1937" spans="1:36" x14ac:dyDescent="0.35">
      <c r="A1937">
        <v>1936</v>
      </c>
      <c r="B1937" t="s">
        <v>1972</v>
      </c>
      <c r="C1937" t="s">
        <v>22</v>
      </c>
      <c r="D1937">
        <v>0</v>
      </c>
      <c r="E1937" t="s">
        <v>24</v>
      </c>
      <c r="F1937" t="s">
        <v>24</v>
      </c>
      <c r="G1937" t="str">
        <f>IF(AND(data[[#This Row],[Partner]]="Yes", data[[#This Row],[Dependents]]="Yes"), "Both", IF(data[[#This Row],[Partner]]="Yes", "Partner", IF(data[[#This Row],[Dependents]]="Yes", "Dependent", "None")))</f>
        <v>None</v>
      </c>
      <c r="H1937">
        <v>51</v>
      </c>
      <c r="I1937" s="1">
        <f>data[[#This Row],[Tenure]]/12</f>
        <v>4.25</v>
      </c>
      <c r="J1937" t="s">
        <v>23</v>
      </c>
      <c r="K1937">
        <f>IF(data[[#This Row],[PhoneService]]="Yes",1,"")</f>
        <v>1</v>
      </c>
      <c r="L1937" t="s">
        <v>24</v>
      </c>
      <c r="M1937" t="str">
        <f>IF(data[[#This Row],[MultipleLines]]="Yes",1,"")</f>
        <v/>
      </c>
      <c r="N1937" t="s">
        <v>24</v>
      </c>
      <c r="O1937" t="s">
        <v>46</v>
      </c>
      <c r="P1937" t="str">
        <f>IF(data[[#This Row],[OnlineSecurity]]="Yes",1,"")</f>
        <v/>
      </c>
      <c r="Q1937" t="s">
        <v>46</v>
      </c>
      <c r="R1937" t="str">
        <f>IF(data[[#This Row],[OnlineBackup]]="Yes",1,"")</f>
        <v/>
      </c>
      <c r="S1937" t="s">
        <v>46</v>
      </c>
      <c r="T1937" t="str">
        <f>IF(data[[#This Row],[DeviceProtection]]="Yes",1,"")</f>
        <v/>
      </c>
      <c r="U1937" t="s">
        <v>46</v>
      </c>
      <c r="V1937" t="str">
        <f>IF(data[[#This Row],[TechSupport]]="Yes",1,"")</f>
        <v/>
      </c>
      <c r="W1937" t="s">
        <v>46</v>
      </c>
      <c r="X1937" t="str">
        <f>IF(data[[#This Row],[StreamingTV]]="Yes",1,"")</f>
        <v/>
      </c>
      <c r="Y1937" t="s">
        <v>46</v>
      </c>
      <c r="Z1937" t="str">
        <f>IF(data[[#This Row],[StreamingMovies]]="Yes",1,"")</f>
        <v/>
      </c>
      <c r="AA1937" t="s">
        <v>31</v>
      </c>
      <c r="AB1937" t="s">
        <v>23</v>
      </c>
      <c r="AC1937" t="s">
        <v>35</v>
      </c>
      <c r="AD1937">
        <v>19.850000000000001</v>
      </c>
      <c r="AE1937">
        <v>996.95</v>
      </c>
      <c r="AF1937">
        <v>0</v>
      </c>
      <c r="AG1937" s="2">
        <v>0</v>
      </c>
      <c r="AH1937" t="s">
        <v>24</v>
      </c>
      <c r="AI1937">
        <f t="shared" si="60"/>
        <v>0</v>
      </c>
      <c r="AJ1937">
        <f t="shared" si="61"/>
        <v>1</v>
      </c>
    </row>
    <row r="1938" spans="1:36" x14ac:dyDescent="0.35">
      <c r="A1938">
        <v>1937</v>
      </c>
      <c r="B1938" t="s">
        <v>1973</v>
      </c>
      <c r="C1938" t="s">
        <v>22</v>
      </c>
      <c r="D1938">
        <v>0</v>
      </c>
      <c r="E1938" t="s">
        <v>23</v>
      </c>
      <c r="F1938" t="s">
        <v>24</v>
      </c>
      <c r="G1938" t="str">
        <f>IF(AND(data[[#This Row],[Partner]]="Yes", data[[#This Row],[Dependents]]="Yes"), "Both", IF(data[[#This Row],[Partner]]="Yes", "Partner", IF(data[[#This Row],[Dependents]]="Yes", "Dependent", "None")))</f>
        <v>Partner</v>
      </c>
      <c r="H1938">
        <v>51</v>
      </c>
      <c r="I1938" s="1">
        <f>data[[#This Row],[Tenure]]/12</f>
        <v>4.25</v>
      </c>
      <c r="J1938" t="s">
        <v>23</v>
      </c>
      <c r="K1938">
        <f>IF(data[[#This Row],[PhoneService]]="Yes",1,"")</f>
        <v>1</v>
      </c>
      <c r="L1938" t="s">
        <v>24</v>
      </c>
      <c r="M1938" t="str">
        <f>IF(data[[#This Row],[MultipleLines]]="Yes",1,"")</f>
        <v/>
      </c>
      <c r="N1938" t="s">
        <v>26</v>
      </c>
      <c r="O1938" t="s">
        <v>23</v>
      </c>
      <c r="P1938">
        <f>IF(data[[#This Row],[OnlineSecurity]]="Yes",1,"")</f>
        <v>1</v>
      </c>
      <c r="Q1938" t="s">
        <v>23</v>
      </c>
      <c r="R1938">
        <f>IF(data[[#This Row],[OnlineBackup]]="Yes",1,"")</f>
        <v>1</v>
      </c>
      <c r="S1938" t="s">
        <v>24</v>
      </c>
      <c r="T1938" t="str">
        <f>IF(data[[#This Row],[DeviceProtection]]="Yes",1,"")</f>
        <v/>
      </c>
      <c r="U1938" t="s">
        <v>23</v>
      </c>
      <c r="V1938">
        <f>IF(data[[#This Row],[TechSupport]]="Yes",1,"")</f>
        <v>1</v>
      </c>
      <c r="W1938" t="s">
        <v>24</v>
      </c>
      <c r="X1938" t="str">
        <f>IF(data[[#This Row],[StreamingTV]]="Yes",1,"")</f>
        <v/>
      </c>
      <c r="Y1938" t="s">
        <v>24</v>
      </c>
      <c r="Z1938" t="str">
        <f>IF(data[[#This Row],[StreamingMovies]]="Yes",1,"")</f>
        <v/>
      </c>
      <c r="AA1938" t="s">
        <v>31</v>
      </c>
      <c r="AB1938" t="s">
        <v>23</v>
      </c>
      <c r="AC1938" t="s">
        <v>35</v>
      </c>
      <c r="AD1938">
        <v>60.5</v>
      </c>
      <c r="AE1938">
        <v>3145.15</v>
      </c>
      <c r="AF1938">
        <v>0</v>
      </c>
      <c r="AG1938" s="2">
        <v>0</v>
      </c>
      <c r="AH1938" t="s">
        <v>24</v>
      </c>
      <c r="AI1938">
        <f t="shared" si="60"/>
        <v>0</v>
      </c>
      <c r="AJ1938">
        <f t="shared" si="61"/>
        <v>1</v>
      </c>
    </row>
    <row r="1939" spans="1:36" x14ac:dyDescent="0.35">
      <c r="A1939">
        <v>1938</v>
      </c>
      <c r="B1939" t="s">
        <v>1974</v>
      </c>
      <c r="C1939" t="s">
        <v>22</v>
      </c>
      <c r="D1939">
        <v>0</v>
      </c>
      <c r="E1939" t="s">
        <v>23</v>
      </c>
      <c r="F1939" t="s">
        <v>23</v>
      </c>
      <c r="G1939" t="str">
        <f>IF(AND(data[[#This Row],[Partner]]="Yes", data[[#This Row],[Dependents]]="Yes"), "Both", IF(data[[#This Row],[Partner]]="Yes", "Partner", IF(data[[#This Row],[Dependents]]="Yes", "Dependent", "None")))</f>
        <v>Both</v>
      </c>
      <c r="H1939">
        <v>13</v>
      </c>
      <c r="I1939" s="1">
        <f>data[[#This Row],[Tenure]]/12</f>
        <v>1.0833333333333333</v>
      </c>
      <c r="J1939" t="s">
        <v>23</v>
      </c>
      <c r="K1939">
        <f>IF(data[[#This Row],[PhoneService]]="Yes",1,"")</f>
        <v>1</v>
      </c>
      <c r="L1939" t="s">
        <v>24</v>
      </c>
      <c r="M1939" t="str">
        <f>IF(data[[#This Row],[MultipleLines]]="Yes",1,"")</f>
        <v/>
      </c>
      <c r="N1939" t="s">
        <v>24</v>
      </c>
      <c r="O1939" t="s">
        <v>46</v>
      </c>
      <c r="P1939" t="str">
        <f>IF(data[[#This Row],[OnlineSecurity]]="Yes",1,"")</f>
        <v/>
      </c>
      <c r="Q1939" t="s">
        <v>46</v>
      </c>
      <c r="R1939" t="str">
        <f>IF(data[[#This Row],[OnlineBackup]]="Yes",1,"")</f>
        <v/>
      </c>
      <c r="S1939" t="s">
        <v>46</v>
      </c>
      <c r="T1939" t="str">
        <f>IF(data[[#This Row],[DeviceProtection]]="Yes",1,"")</f>
        <v/>
      </c>
      <c r="U1939" t="s">
        <v>46</v>
      </c>
      <c r="V1939" t="str">
        <f>IF(data[[#This Row],[TechSupport]]="Yes",1,"")</f>
        <v/>
      </c>
      <c r="W1939" t="s">
        <v>46</v>
      </c>
      <c r="X1939" t="str">
        <f>IF(data[[#This Row],[StreamingTV]]="Yes",1,"")</f>
        <v/>
      </c>
      <c r="Y1939" t="s">
        <v>46</v>
      </c>
      <c r="Z1939" t="str">
        <f>IF(data[[#This Row],[StreamingMovies]]="Yes",1,"")</f>
        <v/>
      </c>
      <c r="AA1939" t="s">
        <v>47</v>
      </c>
      <c r="AB1939" t="s">
        <v>24</v>
      </c>
      <c r="AC1939" t="s">
        <v>32</v>
      </c>
      <c r="AD1939">
        <v>19.55</v>
      </c>
      <c r="AE1939">
        <v>265.3</v>
      </c>
      <c r="AF1939">
        <v>0</v>
      </c>
      <c r="AG1939" s="2">
        <v>0</v>
      </c>
      <c r="AH1939" t="s">
        <v>24</v>
      </c>
      <c r="AI1939">
        <f t="shared" si="60"/>
        <v>0</v>
      </c>
      <c r="AJ1939">
        <f t="shared" si="61"/>
        <v>1</v>
      </c>
    </row>
    <row r="1940" spans="1:36" x14ac:dyDescent="0.35">
      <c r="A1940">
        <v>1939</v>
      </c>
      <c r="B1940" t="s">
        <v>1975</v>
      </c>
      <c r="C1940" t="s">
        <v>22</v>
      </c>
      <c r="D1940">
        <v>0</v>
      </c>
      <c r="E1940" t="s">
        <v>24</v>
      </c>
      <c r="F1940" t="s">
        <v>24</v>
      </c>
      <c r="G1940" t="str">
        <f>IF(AND(data[[#This Row],[Partner]]="Yes", data[[#This Row],[Dependents]]="Yes"), "Both", IF(data[[#This Row],[Partner]]="Yes", "Partner", IF(data[[#This Row],[Dependents]]="Yes", "Dependent", "None")))</f>
        <v>None</v>
      </c>
      <c r="H1940">
        <v>1</v>
      </c>
      <c r="I1940" s="1">
        <f>data[[#This Row],[Tenure]]/12</f>
        <v>8.3333333333333329E-2</v>
      </c>
      <c r="J1940" t="s">
        <v>23</v>
      </c>
      <c r="K1940">
        <f>IF(data[[#This Row],[PhoneService]]="Yes",1,"")</f>
        <v>1</v>
      </c>
      <c r="L1940" t="s">
        <v>24</v>
      </c>
      <c r="M1940" t="str">
        <f>IF(data[[#This Row],[MultipleLines]]="Yes",1,"")</f>
        <v/>
      </c>
      <c r="N1940" t="s">
        <v>24</v>
      </c>
      <c r="O1940" t="s">
        <v>46</v>
      </c>
      <c r="P1940" t="str">
        <f>IF(data[[#This Row],[OnlineSecurity]]="Yes",1,"")</f>
        <v/>
      </c>
      <c r="Q1940" t="s">
        <v>46</v>
      </c>
      <c r="R1940" t="str">
        <f>IF(data[[#This Row],[OnlineBackup]]="Yes",1,"")</f>
        <v/>
      </c>
      <c r="S1940" t="s">
        <v>46</v>
      </c>
      <c r="T1940" t="str">
        <f>IF(data[[#This Row],[DeviceProtection]]="Yes",1,"")</f>
        <v/>
      </c>
      <c r="U1940" t="s">
        <v>46</v>
      </c>
      <c r="V1940" t="str">
        <f>IF(data[[#This Row],[TechSupport]]="Yes",1,"")</f>
        <v/>
      </c>
      <c r="W1940" t="s">
        <v>46</v>
      </c>
      <c r="X1940" t="str">
        <f>IF(data[[#This Row],[StreamingTV]]="Yes",1,"")</f>
        <v/>
      </c>
      <c r="Y1940" t="s">
        <v>46</v>
      </c>
      <c r="Z1940" t="str">
        <f>IF(data[[#This Row],[StreamingMovies]]="Yes",1,"")</f>
        <v/>
      </c>
      <c r="AA1940" t="s">
        <v>27</v>
      </c>
      <c r="AB1940" t="s">
        <v>24</v>
      </c>
      <c r="AC1940" t="s">
        <v>32</v>
      </c>
      <c r="AD1940">
        <v>20.9</v>
      </c>
      <c r="AE1940">
        <v>20.9</v>
      </c>
      <c r="AF1940">
        <v>1</v>
      </c>
      <c r="AG1940" s="2">
        <v>0</v>
      </c>
      <c r="AH1940" t="s">
        <v>24</v>
      </c>
      <c r="AI1940">
        <f t="shared" si="60"/>
        <v>0</v>
      </c>
      <c r="AJ1940">
        <f t="shared" si="61"/>
        <v>1</v>
      </c>
    </row>
    <row r="1941" spans="1:36" x14ac:dyDescent="0.35">
      <c r="A1941">
        <v>1940</v>
      </c>
      <c r="B1941" t="s">
        <v>1976</v>
      </c>
      <c r="C1941" t="s">
        <v>30</v>
      </c>
      <c r="D1941">
        <v>0</v>
      </c>
      <c r="E1941" t="s">
        <v>24</v>
      </c>
      <c r="F1941" t="s">
        <v>23</v>
      </c>
      <c r="G1941" t="str">
        <f>IF(AND(data[[#This Row],[Partner]]="Yes", data[[#This Row],[Dependents]]="Yes"), "Both", IF(data[[#This Row],[Partner]]="Yes", "Partner", IF(data[[#This Row],[Dependents]]="Yes", "Dependent", "None")))</f>
        <v>Dependent</v>
      </c>
      <c r="H1941">
        <v>1</v>
      </c>
      <c r="I1941" s="1">
        <f>data[[#This Row],[Tenure]]/12</f>
        <v>8.3333333333333329E-2</v>
      </c>
      <c r="J1941" t="s">
        <v>23</v>
      </c>
      <c r="K1941">
        <f>IF(data[[#This Row],[PhoneService]]="Yes",1,"")</f>
        <v>1</v>
      </c>
      <c r="L1941" t="s">
        <v>24</v>
      </c>
      <c r="M1941" t="str">
        <f>IF(data[[#This Row],[MultipleLines]]="Yes",1,"")</f>
        <v/>
      </c>
      <c r="N1941" t="s">
        <v>24</v>
      </c>
      <c r="O1941" t="s">
        <v>46</v>
      </c>
      <c r="P1941" t="str">
        <f>IF(data[[#This Row],[OnlineSecurity]]="Yes",1,"")</f>
        <v/>
      </c>
      <c r="Q1941" t="s">
        <v>46</v>
      </c>
      <c r="R1941" t="str">
        <f>IF(data[[#This Row],[OnlineBackup]]="Yes",1,"")</f>
        <v/>
      </c>
      <c r="S1941" t="s">
        <v>46</v>
      </c>
      <c r="T1941" t="str">
        <f>IF(data[[#This Row],[DeviceProtection]]="Yes",1,"")</f>
        <v/>
      </c>
      <c r="U1941" t="s">
        <v>46</v>
      </c>
      <c r="V1941" t="str">
        <f>IF(data[[#This Row],[TechSupport]]="Yes",1,"")</f>
        <v/>
      </c>
      <c r="W1941" t="s">
        <v>46</v>
      </c>
      <c r="X1941" t="str">
        <f>IF(data[[#This Row],[StreamingTV]]="Yes",1,"")</f>
        <v/>
      </c>
      <c r="Y1941" t="s">
        <v>46</v>
      </c>
      <c r="Z1941" t="str">
        <f>IF(data[[#This Row],[StreamingMovies]]="Yes",1,"")</f>
        <v/>
      </c>
      <c r="AA1941" t="s">
        <v>27</v>
      </c>
      <c r="AB1941" t="s">
        <v>23</v>
      </c>
      <c r="AC1941" t="s">
        <v>32</v>
      </c>
      <c r="AD1941">
        <v>21.05</v>
      </c>
      <c r="AE1941">
        <v>21.05</v>
      </c>
      <c r="AF1941">
        <v>0</v>
      </c>
      <c r="AG1941" s="2">
        <v>0</v>
      </c>
      <c r="AH1941" t="s">
        <v>24</v>
      </c>
      <c r="AI1941">
        <f t="shared" si="60"/>
        <v>0</v>
      </c>
      <c r="AJ1941">
        <f t="shared" si="61"/>
        <v>1</v>
      </c>
    </row>
    <row r="1942" spans="1:36" x14ac:dyDescent="0.35">
      <c r="A1942">
        <v>1941</v>
      </c>
      <c r="B1942" t="s">
        <v>1977</v>
      </c>
      <c r="C1942" t="s">
        <v>30</v>
      </c>
      <c r="D1942">
        <v>0</v>
      </c>
      <c r="E1942" t="s">
        <v>24</v>
      </c>
      <c r="F1942" t="s">
        <v>24</v>
      </c>
      <c r="G1942" t="str">
        <f>IF(AND(data[[#This Row],[Partner]]="Yes", data[[#This Row],[Dependents]]="Yes"), "Both", IF(data[[#This Row],[Partner]]="Yes", "Partner", IF(data[[#This Row],[Dependents]]="Yes", "Dependent", "None")))</f>
        <v>None</v>
      </c>
      <c r="H1942">
        <v>63</v>
      </c>
      <c r="I1942" s="1">
        <f>data[[#This Row],[Tenure]]/12</f>
        <v>5.25</v>
      </c>
      <c r="J1942" t="s">
        <v>23</v>
      </c>
      <c r="K1942">
        <f>IF(data[[#This Row],[PhoneService]]="Yes",1,"")</f>
        <v>1</v>
      </c>
      <c r="L1942" t="s">
        <v>23</v>
      </c>
      <c r="M1942">
        <f>IF(data[[#This Row],[MultipleLines]]="Yes",1,"")</f>
        <v>1</v>
      </c>
      <c r="N1942" t="s">
        <v>26</v>
      </c>
      <c r="O1942" t="s">
        <v>23</v>
      </c>
      <c r="P1942">
        <f>IF(data[[#This Row],[OnlineSecurity]]="Yes",1,"")</f>
        <v>1</v>
      </c>
      <c r="Q1942" t="s">
        <v>23</v>
      </c>
      <c r="R1942">
        <f>IF(data[[#This Row],[OnlineBackup]]="Yes",1,"")</f>
        <v>1</v>
      </c>
      <c r="S1942" t="s">
        <v>23</v>
      </c>
      <c r="T1942">
        <f>IF(data[[#This Row],[DeviceProtection]]="Yes",1,"")</f>
        <v>1</v>
      </c>
      <c r="U1942" t="s">
        <v>23</v>
      </c>
      <c r="V1942">
        <f>IF(data[[#This Row],[TechSupport]]="Yes",1,"")</f>
        <v>1</v>
      </c>
      <c r="W1942" t="s">
        <v>24</v>
      </c>
      <c r="X1942" t="str">
        <f>IF(data[[#This Row],[StreamingTV]]="Yes",1,"")</f>
        <v/>
      </c>
      <c r="Y1942" t="s">
        <v>24</v>
      </c>
      <c r="Z1942" t="str">
        <f>IF(data[[#This Row],[StreamingMovies]]="Yes",1,"")</f>
        <v/>
      </c>
      <c r="AA1942" t="s">
        <v>31</v>
      </c>
      <c r="AB1942" t="s">
        <v>24</v>
      </c>
      <c r="AC1942" t="s">
        <v>28</v>
      </c>
      <c r="AD1942">
        <v>71.5</v>
      </c>
      <c r="AE1942">
        <v>4576.3</v>
      </c>
      <c r="AF1942">
        <v>0</v>
      </c>
      <c r="AG1942" s="2">
        <v>0</v>
      </c>
      <c r="AH1942" t="s">
        <v>24</v>
      </c>
      <c r="AI1942">
        <f t="shared" si="60"/>
        <v>0</v>
      </c>
      <c r="AJ1942">
        <f t="shared" si="61"/>
        <v>1</v>
      </c>
    </row>
    <row r="1943" spans="1:36" x14ac:dyDescent="0.35">
      <c r="A1943">
        <v>1942</v>
      </c>
      <c r="B1943" t="s">
        <v>1978</v>
      </c>
      <c r="C1943" t="s">
        <v>30</v>
      </c>
      <c r="D1943">
        <v>0</v>
      </c>
      <c r="E1943" t="s">
        <v>24</v>
      </c>
      <c r="F1943" t="s">
        <v>24</v>
      </c>
      <c r="G1943" t="str">
        <f>IF(AND(data[[#This Row],[Partner]]="Yes", data[[#This Row],[Dependents]]="Yes"), "Both", IF(data[[#This Row],[Partner]]="Yes", "Partner", IF(data[[#This Row],[Dependents]]="Yes", "Dependent", "None")))</f>
        <v>None</v>
      </c>
      <c r="H1943">
        <v>3</v>
      </c>
      <c r="I1943" s="1">
        <f>data[[#This Row],[Tenure]]/12</f>
        <v>0.25</v>
      </c>
      <c r="J1943" t="s">
        <v>23</v>
      </c>
      <c r="K1943">
        <f>IF(data[[#This Row],[PhoneService]]="Yes",1,"")</f>
        <v>1</v>
      </c>
      <c r="L1943" t="s">
        <v>24</v>
      </c>
      <c r="M1943" t="str">
        <f>IF(data[[#This Row],[MultipleLines]]="Yes",1,"")</f>
        <v/>
      </c>
      <c r="N1943" t="s">
        <v>26</v>
      </c>
      <c r="O1943" t="s">
        <v>24</v>
      </c>
      <c r="P1943" t="str">
        <f>IF(data[[#This Row],[OnlineSecurity]]="Yes",1,"")</f>
        <v/>
      </c>
      <c r="Q1943" t="s">
        <v>24</v>
      </c>
      <c r="R1943" t="str">
        <f>IF(data[[#This Row],[OnlineBackup]]="Yes",1,"")</f>
        <v/>
      </c>
      <c r="S1943" t="s">
        <v>24</v>
      </c>
      <c r="T1943" t="str">
        <f>IF(data[[#This Row],[DeviceProtection]]="Yes",1,"")</f>
        <v/>
      </c>
      <c r="U1943" t="s">
        <v>24</v>
      </c>
      <c r="V1943" t="str">
        <f>IF(data[[#This Row],[TechSupport]]="Yes",1,"")</f>
        <v/>
      </c>
      <c r="W1943" t="s">
        <v>24</v>
      </c>
      <c r="X1943" t="str">
        <f>IF(data[[#This Row],[StreamingTV]]="Yes",1,"")</f>
        <v/>
      </c>
      <c r="Y1943" t="s">
        <v>23</v>
      </c>
      <c r="Z1943">
        <f>IF(data[[#This Row],[StreamingMovies]]="Yes",1,"")</f>
        <v>1</v>
      </c>
      <c r="AA1943" t="s">
        <v>27</v>
      </c>
      <c r="AB1943" t="s">
        <v>24</v>
      </c>
      <c r="AC1943" t="s">
        <v>32</v>
      </c>
      <c r="AD1943">
        <v>54.65</v>
      </c>
      <c r="AE1943">
        <v>189.1</v>
      </c>
      <c r="AF1943">
        <v>0</v>
      </c>
      <c r="AG1943" s="2">
        <v>0</v>
      </c>
      <c r="AH1943" t="s">
        <v>24</v>
      </c>
      <c r="AI1943">
        <f t="shared" si="60"/>
        <v>0</v>
      </c>
      <c r="AJ1943">
        <f t="shared" si="61"/>
        <v>1</v>
      </c>
    </row>
    <row r="1944" spans="1:36" x14ac:dyDescent="0.35">
      <c r="A1944">
        <v>1943</v>
      </c>
      <c r="B1944" t="s">
        <v>1979</v>
      </c>
      <c r="C1944" t="s">
        <v>30</v>
      </c>
      <c r="D1944">
        <v>0</v>
      </c>
      <c r="E1944" t="s">
        <v>24</v>
      </c>
      <c r="F1944" t="s">
        <v>24</v>
      </c>
      <c r="G1944" t="str">
        <f>IF(AND(data[[#This Row],[Partner]]="Yes", data[[#This Row],[Dependents]]="Yes"), "Both", IF(data[[#This Row],[Partner]]="Yes", "Partner", IF(data[[#This Row],[Dependents]]="Yes", "Dependent", "None")))</f>
        <v>None</v>
      </c>
      <c r="H1944">
        <v>46</v>
      </c>
      <c r="I1944" s="1">
        <f>data[[#This Row],[Tenure]]/12</f>
        <v>3.8333333333333335</v>
      </c>
      <c r="J1944" t="s">
        <v>23</v>
      </c>
      <c r="K1944">
        <f>IF(data[[#This Row],[PhoneService]]="Yes",1,"")</f>
        <v>1</v>
      </c>
      <c r="L1944" t="s">
        <v>24</v>
      </c>
      <c r="M1944" t="str">
        <f>IF(data[[#This Row],[MultipleLines]]="Yes",1,"")</f>
        <v/>
      </c>
      <c r="N1944" t="s">
        <v>24</v>
      </c>
      <c r="O1944" t="s">
        <v>46</v>
      </c>
      <c r="P1944" t="str">
        <f>IF(data[[#This Row],[OnlineSecurity]]="Yes",1,"")</f>
        <v/>
      </c>
      <c r="Q1944" t="s">
        <v>46</v>
      </c>
      <c r="R1944" t="str">
        <f>IF(data[[#This Row],[OnlineBackup]]="Yes",1,"")</f>
        <v/>
      </c>
      <c r="S1944" t="s">
        <v>46</v>
      </c>
      <c r="T1944" t="str">
        <f>IF(data[[#This Row],[DeviceProtection]]="Yes",1,"")</f>
        <v/>
      </c>
      <c r="U1944" t="s">
        <v>46</v>
      </c>
      <c r="V1944" t="str">
        <f>IF(data[[#This Row],[TechSupport]]="Yes",1,"")</f>
        <v/>
      </c>
      <c r="W1944" t="s">
        <v>46</v>
      </c>
      <c r="X1944" t="str">
        <f>IF(data[[#This Row],[StreamingTV]]="Yes",1,"")</f>
        <v/>
      </c>
      <c r="Y1944" t="s">
        <v>46</v>
      </c>
      <c r="Z1944" t="str">
        <f>IF(data[[#This Row],[StreamingMovies]]="Yes",1,"")</f>
        <v/>
      </c>
      <c r="AA1944" t="s">
        <v>47</v>
      </c>
      <c r="AB1944" t="s">
        <v>24</v>
      </c>
      <c r="AC1944" t="s">
        <v>40</v>
      </c>
      <c r="AD1944">
        <v>19.2</v>
      </c>
      <c r="AE1944">
        <v>908.15</v>
      </c>
      <c r="AF1944">
        <v>0</v>
      </c>
      <c r="AG1944" s="2">
        <v>0</v>
      </c>
      <c r="AH1944" t="s">
        <v>24</v>
      </c>
      <c r="AI1944">
        <f t="shared" si="60"/>
        <v>0</v>
      </c>
      <c r="AJ1944">
        <f t="shared" si="61"/>
        <v>1</v>
      </c>
    </row>
    <row r="1945" spans="1:36" x14ac:dyDescent="0.35">
      <c r="A1945">
        <v>1944</v>
      </c>
      <c r="B1945" t="s">
        <v>1980</v>
      </c>
      <c r="C1945" t="s">
        <v>30</v>
      </c>
      <c r="D1945">
        <v>0</v>
      </c>
      <c r="E1945" t="s">
        <v>24</v>
      </c>
      <c r="F1945" t="s">
        <v>24</v>
      </c>
      <c r="G1945" t="str">
        <f>IF(AND(data[[#This Row],[Partner]]="Yes", data[[#This Row],[Dependents]]="Yes"), "Both", IF(data[[#This Row],[Partner]]="Yes", "Partner", IF(data[[#This Row],[Dependents]]="Yes", "Dependent", "None")))</f>
        <v>None</v>
      </c>
      <c r="H1945">
        <v>1</v>
      </c>
      <c r="I1945" s="1">
        <f>data[[#This Row],[Tenure]]/12</f>
        <v>8.3333333333333329E-2</v>
      </c>
      <c r="J1945" t="s">
        <v>23</v>
      </c>
      <c r="K1945">
        <f>IF(data[[#This Row],[PhoneService]]="Yes",1,"")</f>
        <v>1</v>
      </c>
      <c r="L1945" t="s">
        <v>23</v>
      </c>
      <c r="M1945">
        <f>IF(data[[#This Row],[MultipleLines]]="Yes",1,"")</f>
        <v>1</v>
      </c>
      <c r="N1945" t="s">
        <v>26</v>
      </c>
      <c r="O1945" t="s">
        <v>24</v>
      </c>
      <c r="P1945" t="str">
        <f>IF(data[[#This Row],[OnlineSecurity]]="Yes",1,"")</f>
        <v/>
      </c>
      <c r="Q1945" t="s">
        <v>24</v>
      </c>
      <c r="R1945" t="str">
        <f>IF(data[[#This Row],[OnlineBackup]]="Yes",1,"")</f>
        <v/>
      </c>
      <c r="S1945" t="s">
        <v>24</v>
      </c>
      <c r="T1945" t="str">
        <f>IF(data[[#This Row],[DeviceProtection]]="Yes",1,"")</f>
        <v/>
      </c>
      <c r="U1945" t="s">
        <v>24</v>
      </c>
      <c r="V1945" t="str">
        <f>IF(data[[#This Row],[TechSupport]]="Yes",1,"")</f>
        <v/>
      </c>
      <c r="W1945" t="s">
        <v>24</v>
      </c>
      <c r="X1945" t="str">
        <f>IF(data[[#This Row],[StreamingTV]]="Yes",1,"")</f>
        <v/>
      </c>
      <c r="Y1945" t="s">
        <v>24</v>
      </c>
      <c r="Z1945" t="str">
        <f>IF(data[[#This Row],[StreamingMovies]]="Yes",1,"")</f>
        <v/>
      </c>
      <c r="AA1945" t="s">
        <v>27</v>
      </c>
      <c r="AB1945" t="s">
        <v>23</v>
      </c>
      <c r="AC1945" t="s">
        <v>40</v>
      </c>
      <c r="AD1945">
        <v>49.8</v>
      </c>
      <c r="AE1945">
        <v>49.8</v>
      </c>
      <c r="AF1945">
        <v>0</v>
      </c>
      <c r="AG1945" s="2">
        <v>0</v>
      </c>
      <c r="AH1945" t="s">
        <v>24</v>
      </c>
      <c r="AI1945">
        <f t="shared" si="60"/>
        <v>0</v>
      </c>
      <c r="AJ1945">
        <f t="shared" si="61"/>
        <v>1</v>
      </c>
    </row>
    <row r="1946" spans="1:36" x14ac:dyDescent="0.35">
      <c r="A1946">
        <v>1945</v>
      </c>
      <c r="B1946" t="s">
        <v>1981</v>
      </c>
      <c r="C1946" t="s">
        <v>30</v>
      </c>
      <c r="D1946">
        <v>0</v>
      </c>
      <c r="E1946" t="s">
        <v>24</v>
      </c>
      <c r="F1946" t="s">
        <v>23</v>
      </c>
      <c r="G1946" t="str">
        <f>IF(AND(data[[#This Row],[Partner]]="Yes", data[[#This Row],[Dependents]]="Yes"), "Both", IF(data[[#This Row],[Partner]]="Yes", "Partner", IF(data[[#This Row],[Dependents]]="Yes", "Dependent", "None")))</f>
        <v>Dependent</v>
      </c>
      <c r="H1946">
        <v>8</v>
      </c>
      <c r="I1946" s="1">
        <f>data[[#This Row],[Tenure]]/12</f>
        <v>0.66666666666666663</v>
      </c>
      <c r="J1946" t="s">
        <v>24</v>
      </c>
      <c r="K1946" t="str">
        <f>IF(data[[#This Row],[PhoneService]]="Yes",1,"")</f>
        <v/>
      </c>
      <c r="L1946" t="s">
        <v>25</v>
      </c>
      <c r="M1946" t="str">
        <f>IF(data[[#This Row],[MultipleLines]]="Yes",1,"")</f>
        <v/>
      </c>
      <c r="N1946" t="s">
        <v>26</v>
      </c>
      <c r="O1946" t="s">
        <v>24</v>
      </c>
      <c r="P1946" t="str">
        <f>IF(data[[#This Row],[OnlineSecurity]]="Yes",1,"")</f>
        <v/>
      </c>
      <c r="Q1946" t="s">
        <v>24</v>
      </c>
      <c r="R1946" t="str">
        <f>IF(data[[#This Row],[OnlineBackup]]="Yes",1,"")</f>
        <v/>
      </c>
      <c r="S1946" t="s">
        <v>24</v>
      </c>
      <c r="T1946" t="str">
        <f>IF(data[[#This Row],[DeviceProtection]]="Yes",1,"")</f>
        <v/>
      </c>
      <c r="U1946" t="s">
        <v>24</v>
      </c>
      <c r="V1946" t="str">
        <f>IF(data[[#This Row],[TechSupport]]="Yes",1,"")</f>
        <v/>
      </c>
      <c r="W1946" t="s">
        <v>24</v>
      </c>
      <c r="X1946" t="str">
        <f>IF(data[[#This Row],[StreamingTV]]="Yes",1,"")</f>
        <v/>
      </c>
      <c r="Y1946" t="s">
        <v>24</v>
      </c>
      <c r="Z1946" t="str">
        <f>IF(data[[#This Row],[StreamingMovies]]="Yes",1,"")</f>
        <v/>
      </c>
      <c r="AA1946" t="s">
        <v>27</v>
      </c>
      <c r="AB1946" t="s">
        <v>24</v>
      </c>
      <c r="AC1946" t="s">
        <v>32</v>
      </c>
      <c r="AD1946">
        <v>25.5</v>
      </c>
      <c r="AE1946">
        <v>215.2</v>
      </c>
      <c r="AF1946">
        <v>0</v>
      </c>
      <c r="AG1946" s="2">
        <v>0</v>
      </c>
      <c r="AH1946" t="s">
        <v>23</v>
      </c>
      <c r="AI1946">
        <f t="shared" si="60"/>
        <v>1</v>
      </c>
      <c r="AJ1946" t="str">
        <f t="shared" si="61"/>
        <v/>
      </c>
    </row>
    <row r="1947" spans="1:36" x14ac:dyDescent="0.35">
      <c r="A1947">
        <v>1946</v>
      </c>
      <c r="B1947" t="s">
        <v>1982</v>
      </c>
      <c r="C1947" t="s">
        <v>22</v>
      </c>
      <c r="D1947">
        <v>0</v>
      </c>
      <c r="E1947" t="s">
        <v>23</v>
      </c>
      <c r="F1947" t="s">
        <v>23</v>
      </c>
      <c r="G1947" t="str">
        <f>IF(AND(data[[#This Row],[Partner]]="Yes", data[[#This Row],[Dependents]]="Yes"), "Both", IF(data[[#This Row],[Partner]]="Yes", "Partner", IF(data[[#This Row],[Dependents]]="Yes", "Dependent", "None")))</f>
        <v>Both</v>
      </c>
      <c r="H1947">
        <v>71</v>
      </c>
      <c r="I1947" s="1">
        <f>data[[#This Row],[Tenure]]/12</f>
        <v>5.916666666666667</v>
      </c>
      <c r="J1947" t="s">
        <v>23</v>
      </c>
      <c r="K1947">
        <f>IF(data[[#This Row],[PhoneService]]="Yes",1,"")</f>
        <v>1</v>
      </c>
      <c r="L1947" t="s">
        <v>24</v>
      </c>
      <c r="M1947" t="str">
        <f>IF(data[[#This Row],[MultipleLines]]="Yes",1,"")</f>
        <v/>
      </c>
      <c r="N1947" t="s">
        <v>24</v>
      </c>
      <c r="O1947" t="s">
        <v>46</v>
      </c>
      <c r="P1947" t="str">
        <f>IF(data[[#This Row],[OnlineSecurity]]="Yes",1,"")</f>
        <v/>
      </c>
      <c r="Q1947" t="s">
        <v>46</v>
      </c>
      <c r="R1947" t="str">
        <f>IF(data[[#This Row],[OnlineBackup]]="Yes",1,"")</f>
        <v/>
      </c>
      <c r="S1947" t="s">
        <v>46</v>
      </c>
      <c r="T1947" t="str">
        <f>IF(data[[#This Row],[DeviceProtection]]="Yes",1,"")</f>
        <v/>
      </c>
      <c r="U1947" t="s">
        <v>46</v>
      </c>
      <c r="V1947" t="str">
        <f>IF(data[[#This Row],[TechSupport]]="Yes",1,"")</f>
        <v/>
      </c>
      <c r="W1947" t="s">
        <v>46</v>
      </c>
      <c r="X1947" t="str">
        <f>IF(data[[#This Row],[StreamingTV]]="Yes",1,"")</f>
        <v/>
      </c>
      <c r="Y1947" t="s">
        <v>46</v>
      </c>
      <c r="Z1947" t="str">
        <f>IF(data[[#This Row],[StreamingMovies]]="Yes",1,"")</f>
        <v/>
      </c>
      <c r="AA1947" t="s">
        <v>47</v>
      </c>
      <c r="AB1947" t="s">
        <v>24</v>
      </c>
      <c r="AC1947" t="s">
        <v>35</v>
      </c>
      <c r="AD1947">
        <v>20.5</v>
      </c>
      <c r="AE1947">
        <v>1500.95</v>
      </c>
      <c r="AF1947">
        <v>0</v>
      </c>
      <c r="AG1947" s="2">
        <v>4</v>
      </c>
      <c r="AH1947" t="s">
        <v>24</v>
      </c>
      <c r="AI1947">
        <f t="shared" si="60"/>
        <v>0</v>
      </c>
      <c r="AJ1947">
        <f t="shared" si="61"/>
        <v>1</v>
      </c>
    </row>
    <row r="1948" spans="1:36" x14ac:dyDescent="0.35">
      <c r="A1948">
        <v>1947</v>
      </c>
      <c r="B1948" t="s">
        <v>1983</v>
      </c>
      <c r="C1948" t="s">
        <v>30</v>
      </c>
      <c r="D1948">
        <v>0</v>
      </c>
      <c r="E1948" t="s">
        <v>23</v>
      </c>
      <c r="F1948" t="s">
        <v>23</v>
      </c>
      <c r="G1948" t="str">
        <f>IF(AND(data[[#This Row],[Partner]]="Yes", data[[#This Row],[Dependents]]="Yes"), "Both", IF(data[[#This Row],[Partner]]="Yes", "Partner", IF(data[[#This Row],[Dependents]]="Yes", "Dependent", "None")))</f>
        <v>Both</v>
      </c>
      <c r="H1948">
        <v>55</v>
      </c>
      <c r="I1948" s="1">
        <f>data[[#This Row],[Tenure]]/12</f>
        <v>4.583333333333333</v>
      </c>
      <c r="J1948" t="s">
        <v>23</v>
      </c>
      <c r="K1948">
        <f>IF(data[[#This Row],[PhoneService]]="Yes",1,"")</f>
        <v>1</v>
      </c>
      <c r="L1948" t="s">
        <v>23</v>
      </c>
      <c r="M1948">
        <f>IF(data[[#This Row],[MultipleLines]]="Yes",1,"")</f>
        <v>1</v>
      </c>
      <c r="N1948" t="s">
        <v>37</v>
      </c>
      <c r="O1948" t="s">
        <v>24</v>
      </c>
      <c r="P1948" t="str">
        <f>IF(data[[#This Row],[OnlineSecurity]]="Yes",1,"")</f>
        <v/>
      </c>
      <c r="Q1948" t="s">
        <v>24</v>
      </c>
      <c r="R1948" t="str">
        <f>IF(data[[#This Row],[OnlineBackup]]="Yes",1,"")</f>
        <v/>
      </c>
      <c r="S1948" t="s">
        <v>23</v>
      </c>
      <c r="T1948">
        <f>IF(data[[#This Row],[DeviceProtection]]="Yes",1,"")</f>
        <v>1</v>
      </c>
      <c r="U1948" t="s">
        <v>24</v>
      </c>
      <c r="V1948" t="str">
        <f>IF(data[[#This Row],[TechSupport]]="Yes",1,"")</f>
        <v/>
      </c>
      <c r="W1948" t="s">
        <v>23</v>
      </c>
      <c r="X1948">
        <f>IF(data[[#This Row],[StreamingTV]]="Yes",1,"")</f>
        <v>1</v>
      </c>
      <c r="Y1948" t="s">
        <v>24</v>
      </c>
      <c r="Z1948" t="str">
        <f>IF(data[[#This Row],[StreamingMovies]]="Yes",1,"")</f>
        <v/>
      </c>
      <c r="AA1948" t="s">
        <v>27</v>
      </c>
      <c r="AB1948" t="s">
        <v>23</v>
      </c>
      <c r="AC1948" t="s">
        <v>40</v>
      </c>
      <c r="AD1948">
        <v>90.4</v>
      </c>
      <c r="AE1948">
        <v>5099.1499999999996</v>
      </c>
      <c r="AF1948">
        <v>0</v>
      </c>
      <c r="AG1948" s="2">
        <v>0</v>
      </c>
      <c r="AH1948" t="s">
        <v>24</v>
      </c>
      <c r="AI1948">
        <f t="shared" si="60"/>
        <v>0</v>
      </c>
      <c r="AJ1948">
        <f t="shared" si="61"/>
        <v>1</v>
      </c>
    </row>
    <row r="1949" spans="1:36" x14ac:dyDescent="0.35">
      <c r="A1949">
        <v>1948</v>
      </c>
      <c r="B1949" t="s">
        <v>1984</v>
      </c>
      <c r="C1949" t="s">
        <v>22</v>
      </c>
      <c r="D1949">
        <v>0</v>
      </c>
      <c r="E1949" t="s">
        <v>24</v>
      </c>
      <c r="F1949" t="s">
        <v>24</v>
      </c>
      <c r="G1949" t="str">
        <f>IF(AND(data[[#This Row],[Partner]]="Yes", data[[#This Row],[Dependents]]="Yes"), "Both", IF(data[[#This Row],[Partner]]="Yes", "Partner", IF(data[[#This Row],[Dependents]]="Yes", "Dependent", "None")))</f>
        <v>None</v>
      </c>
      <c r="H1949">
        <v>70</v>
      </c>
      <c r="I1949" s="1">
        <f>data[[#This Row],[Tenure]]/12</f>
        <v>5.833333333333333</v>
      </c>
      <c r="J1949" t="s">
        <v>23</v>
      </c>
      <c r="K1949">
        <f>IF(data[[#This Row],[PhoneService]]="Yes",1,"")</f>
        <v>1</v>
      </c>
      <c r="L1949" t="s">
        <v>23</v>
      </c>
      <c r="M1949">
        <f>IF(data[[#This Row],[MultipleLines]]="Yes",1,"")</f>
        <v>1</v>
      </c>
      <c r="N1949" t="s">
        <v>37</v>
      </c>
      <c r="O1949" t="s">
        <v>24</v>
      </c>
      <c r="P1949" t="str">
        <f>IF(data[[#This Row],[OnlineSecurity]]="Yes",1,"")</f>
        <v/>
      </c>
      <c r="Q1949" t="s">
        <v>23</v>
      </c>
      <c r="R1949">
        <f>IF(data[[#This Row],[OnlineBackup]]="Yes",1,"")</f>
        <v>1</v>
      </c>
      <c r="S1949" t="s">
        <v>23</v>
      </c>
      <c r="T1949">
        <f>IF(data[[#This Row],[DeviceProtection]]="Yes",1,"")</f>
        <v>1</v>
      </c>
      <c r="U1949" t="s">
        <v>23</v>
      </c>
      <c r="V1949">
        <f>IF(data[[#This Row],[TechSupport]]="Yes",1,"")</f>
        <v>1</v>
      </c>
      <c r="W1949" t="s">
        <v>24</v>
      </c>
      <c r="X1949" t="str">
        <f>IF(data[[#This Row],[StreamingTV]]="Yes",1,"")</f>
        <v/>
      </c>
      <c r="Y1949" t="s">
        <v>24</v>
      </c>
      <c r="Z1949" t="str">
        <f>IF(data[[#This Row],[StreamingMovies]]="Yes",1,"")</f>
        <v/>
      </c>
      <c r="AA1949" t="s">
        <v>31</v>
      </c>
      <c r="AB1949" t="s">
        <v>23</v>
      </c>
      <c r="AC1949" t="s">
        <v>35</v>
      </c>
      <c r="AD1949">
        <v>90.25</v>
      </c>
      <c r="AE1949">
        <v>6385.95</v>
      </c>
      <c r="AF1949">
        <v>0</v>
      </c>
      <c r="AG1949" s="2">
        <v>0</v>
      </c>
      <c r="AH1949" t="s">
        <v>24</v>
      </c>
      <c r="AI1949">
        <f t="shared" si="60"/>
        <v>0</v>
      </c>
      <c r="AJ1949">
        <f t="shared" si="61"/>
        <v>1</v>
      </c>
    </row>
    <row r="1950" spans="1:36" x14ac:dyDescent="0.35">
      <c r="A1950">
        <v>1949</v>
      </c>
      <c r="B1950" t="s">
        <v>1985</v>
      </c>
      <c r="C1950" t="s">
        <v>22</v>
      </c>
      <c r="D1950">
        <v>0</v>
      </c>
      <c r="E1950" t="s">
        <v>24</v>
      </c>
      <c r="F1950" t="s">
        <v>24</v>
      </c>
      <c r="G1950" t="str">
        <f>IF(AND(data[[#This Row],[Partner]]="Yes", data[[#This Row],[Dependents]]="Yes"), "Both", IF(data[[#This Row],[Partner]]="Yes", "Partner", IF(data[[#This Row],[Dependents]]="Yes", "Dependent", "None")))</f>
        <v>None</v>
      </c>
      <c r="H1950">
        <v>2</v>
      </c>
      <c r="I1950" s="1">
        <f>data[[#This Row],[Tenure]]/12</f>
        <v>0.16666666666666666</v>
      </c>
      <c r="J1950" t="s">
        <v>23</v>
      </c>
      <c r="K1950">
        <f>IF(data[[#This Row],[PhoneService]]="Yes",1,"")</f>
        <v>1</v>
      </c>
      <c r="L1950" t="s">
        <v>24</v>
      </c>
      <c r="M1950" t="str">
        <f>IF(data[[#This Row],[MultipleLines]]="Yes",1,"")</f>
        <v/>
      </c>
      <c r="N1950" t="s">
        <v>37</v>
      </c>
      <c r="O1950" t="s">
        <v>24</v>
      </c>
      <c r="P1950" t="str">
        <f>IF(data[[#This Row],[OnlineSecurity]]="Yes",1,"")</f>
        <v/>
      </c>
      <c r="Q1950" t="s">
        <v>24</v>
      </c>
      <c r="R1950" t="str">
        <f>IF(data[[#This Row],[OnlineBackup]]="Yes",1,"")</f>
        <v/>
      </c>
      <c r="S1950" t="s">
        <v>24</v>
      </c>
      <c r="T1950" t="str">
        <f>IF(data[[#This Row],[DeviceProtection]]="Yes",1,"")</f>
        <v/>
      </c>
      <c r="U1950" t="s">
        <v>24</v>
      </c>
      <c r="V1950" t="str">
        <f>IF(data[[#This Row],[TechSupport]]="Yes",1,"")</f>
        <v/>
      </c>
      <c r="W1950" t="s">
        <v>24</v>
      </c>
      <c r="X1950" t="str">
        <f>IF(data[[#This Row],[StreamingTV]]="Yes",1,"")</f>
        <v/>
      </c>
      <c r="Y1950" t="s">
        <v>23</v>
      </c>
      <c r="Z1950">
        <f>IF(data[[#This Row],[StreamingMovies]]="Yes",1,"")</f>
        <v>1</v>
      </c>
      <c r="AA1950" t="s">
        <v>27</v>
      </c>
      <c r="AB1950" t="s">
        <v>24</v>
      </c>
      <c r="AC1950" t="s">
        <v>28</v>
      </c>
      <c r="AD1950">
        <v>80.75</v>
      </c>
      <c r="AE1950">
        <v>159.44999999999999</v>
      </c>
      <c r="AF1950">
        <v>2</v>
      </c>
      <c r="AG1950" s="2">
        <v>0</v>
      </c>
      <c r="AH1950" t="s">
        <v>23</v>
      </c>
      <c r="AI1950">
        <f t="shared" si="60"/>
        <v>1</v>
      </c>
      <c r="AJ1950" t="str">
        <f t="shared" si="61"/>
        <v/>
      </c>
    </row>
    <row r="1951" spans="1:36" x14ac:dyDescent="0.35">
      <c r="A1951">
        <v>1950</v>
      </c>
      <c r="B1951" t="s">
        <v>1986</v>
      </c>
      <c r="C1951" t="s">
        <v>30</v>
      </c>
      <c r="D1951">
        <v>0</v>
      </c>
      <c r="E1951" t="s">
        <v>23</v>
      </c>
      <c r="F1951" t="s">
        <v>23</v>
      </c>
      <c r="G1951" t="str">
        <f>IF(AND(data[[#This Row],[Partner]]="Yes", data[[#This Row],[Dependents]]="Yes"), "Both", IF(data[[#This Row],[Partner]]="Yes", "Partner", IF(data[[#This Row],[Dependents]]="Yes", "Dependent", "None")))</f>
        <v>Both</v>
      </c>
      <c r="H1951">
        <v>67</v>
      </c>
      <c r="I1951" s="1">
        <f>data[[#This Row],[Tenure]]/12</f>
        <v>5.583333333333333</v>
      </c>
      <c r="J1951" t="s">
        <v>23</v>
      </c>
      <c r="K1951">
        <f>IF(data[[#This Row],[PhoneService]]="Yes",1,"")</f>
        <v>1</v>
      </c>
      <c r="L1951" t="s">
        <v>23</v>
      </c>
      <c r="M1951">
        <f>IF(data[[#This Row],[MultipleLines]]="Yes",1,"")</f>
        <v>1</v>
      </c>
      <c r="N1951" t="s">
        <v>37</v>
      </c>
      <c r="O1951" t="s">
        <v>23</v>
      </c>
      <c r="P1951">
        <f>IF(data[[#This Row],[OnlineSecurity]]="Yes",1,"")</f>
        <v>1</v>
      </c>
      <c r="Q1951" t="s">
        <v>24</v>
      </c>
      <c r="R1951" t="str">
        <f>IF(data[[#This Row],[OnlineBackup]]="Yes",1,"")</f>
        <v/>
      </c>
      <c r="S1951" t="s">
        <v>24</v>
      </c>
      <c r="T1951" t="str">
        <f>IF(data[[#This Row],[DeviceProtection]]="Yes",1,"")</f>
        <v/>
      </c>
      <c r="U1951" t="s">
        <v>23</v>
      </c>
      <c r="V1951">
        <f>IF(data[[#This Row],[TechSupport]]="Yes",1,"")</f>
        <v>1</v>
      </c>
      <c r="W1951" t="s">
        <v>23</v>
      </c>
      <c r="X1951">
        <f>IF(data[[#This Row],[StreamingTV]]="Yes",1,"")</f>
        <v>1</v>
      </c>
      <c r="Y1951" t="s">
        <v>23</v>
      </c>
      <c r="Z1951">
        <f>IF(data[[#This Row],[StreamingMovies]]="Yes",1,"")</f>
        <v>1</v>
      </c>
      <c r="AA1951" t="s">
        <v>47</v>
      </c>
      <c r="AB1951" t="s">
        <v>24</v>
      </c>
      <c r="AC1951" t="s">
        <v>35</v>
      </c>
      <c r="AD1951">
        <v>104.6</v>
      </c>
      <c r="AE1951">
        <v>6885.75</v>
      </c>
      <c r="AF1951">
        <v>0</v>
      </c>
      <c r="AG1951" s="2">
        <v>0</v>
      </c>
      <c r="AH1951" t="s">
        <v>24</v>
      </c>
      <c r="AI1951">
        <f t="shared" si="60"/>
        <v>0</v>
      </c>
      <c r="AJ1951">
        <f t="shared" si="61"/>
        <v>1</v>
      </c>
    </row>
    <row r="1952" spans="1:36" x14ac:dyDescent="0.35">
      <c r="A1952">
        <v>1951</v>
      </c>
      <c r="B1952" t="s">
        <v>1987</v>
      </c>
      <c r="C1952" t="s">
        <v>30</v>
      </c>
      <c r="D1952">
        <v>0</v>
      </c>
      <c r="E1952" t="s">
        <v>23</v>
      </c>
      <c r="F1952" t="s">
        <v>24</v>
      </c>
      <c r="G1952" t="str">
        <f>IF(AND(data[[#This Row],[Partner]]="Yes", data[[#This Row],[Dependents]]="Yes"), "Both", IF(data[[#This Row],[Partner]]="Yes", "Partner", IF(data[[#This Row],[Dependents]]="Yes", "Dependent", "None")))</f>
        <v>Partner</v>
      </c>
      <c r="H1952">
        <v>65</v>
      </c>
      <c r="I1952" s="1">
        <f>data[[#This Row],[Tenure]]/12</f>
        <v>5.416666666666667</v>
      </c>
      <c r="J1952" t="s">
        <v>23</v>
      </c>
      <c r="K1952">
        <f>IF(data[[#This Row],[PhoneService]]="Yes",1,"")</f>
        <v>1</v>
      </c>
      <c r="L1952" t="s">
        <v>23</v>
      </c>
      <c r="M1952">
        <f>IF(data[[#This Row],[MultipleLines]]="Yes",1,"")</f>
        <v>1</v>
      </c>
      <c r="N1952" t="s">
        <v>37</v>
      </c>
      <c r="O1952" t="s">
        <v>24</v>
      </c>
      <c r="P1952" t="str">
        <f>IF(data[[#This Row],[OnlineSecurity]]="Yes",1,"")</f>
        <v/>
      </c>
      <c r="Q1952" t="s">
        <v>23</v>
      </c>
      <c r="R1952">
        <f>IF(data[[#This Row],[OnlineBackup]]="Yes",1,"")</f>
        <v>1</v>
      </c>
      <c r="S1952" t="s">
        <v>24</v>
      </c>
      <c r="T1952" t="str">
        <f>IF(data[[#This Row],[DeviceProtection]]="Yes",1,"")</f>
        <v/>
      </c>
      <c r="U1952" t="s">
        <v>24</v>
      </c>
      <c r="V1952" t="str">
        <f>IF(data[[#This Row],[TechSupport]]="Yes",1,"")</f>
        <v/>
      </c>
      <c r="W1952" t="s">
        <v>23</v>
      </c>
      <c r="X1952">
        <f>IF(data[[#This Row],[StreamingTV]]="Yes",1,"")</f>
        <v>1</v>
      </c>
      <c r="Y1952" t="s">
        <v>24</v>
      </c>
      <c r="Z1952" t="str">
        <f>IF(data[[#This Row],[StreamingMovies]]="Yes",1,"")</f>
        <v/>
      </c>
      <c r="AA1952" t="s">
        <v>27</v>
      </c>
      <c r="AB1952" t="s">
        <v>23</v>
      </c>
      <c r="AC1952" t="s">
        <v>35</v>
      </c>
      <c r="AD1952">
        <v>91.85</v>
      </c>
      <c r="AE1952">
        <v>5940.85</v>
      </c>
      <c r="AF1952">
        <v>0</v>
      </c>
      <c r="AG1952" s="2">
        <v>8</v>
      </c>
      <c r="AH1952" t="s">
        <v>23</v>
      </c>
      <c r="AI1952">
        <f t="shared" si="60"/>
        <v>1</v>
      </c>
      <c r="AJ1952" t="str">
        <f t="shared" si="61"/>
        <v/>
      </c>
    </row>
    <row r="1953" spans="1:36" x14ac:dyDescent="0.35">
      <c r="A1953">
        <v>1952</v>
      </c>
      <c r="B1953" t="s">
        <v>1988</v>
      </c>
      <c r="C1953" t="s">
        <v>30</v>
      </c>
      <c r="D1953">
        <v>0</v>
      </c>
      <c r="E1953" t="s">
        <v>23</v>
      </c>
      <c r="F1953" t="s">
        <v>24</v>
      </c>
      <c r="G1953" t="str">
        <f>IF(AND(data[[#This Row],[Partner]]="Yes", data[[#This Row],[Dependents]]="Yes"), "Both", IF(data[[#This Row],[Partner]]="Yes", "Partner", IF(data[[#This Row],[Dependents]]="Yes", "Dependent", "None")))</f>
        <v>Partner</v>
      </c>
      <c r="H1953">
        <v>14</v>
      </c>
      <c r="I1953" s="1">
        <f>data[[#This Row],[Tenure]]/12</f>
        <v>1.1666666666666667</v>
      </c>
      <c r="J1953" t="s">
        <v>23</v>
      </c>
      <c r="K1953">
        <f>IF(data[[#This Row],[PhoneService]]="Yes",1,"")</f>
        <v>1</v>
      </c>
      <c r="L1953" t="s">
        <v>24</v>
      </c>
      <c r="M1953" t="str">
        <f>IF(data[[#This Row],[MultipleLines]]="Yes",1,"")</f>
        <v/>
      </c>
      <c r="N1953" t="s">
        <v>26</v>
      </c>
      <c r="O1953" t="s">
        <v>24</v>
      </c>
      <c r="P1953" t="str">
        <f>IF(data[[#This Row],[OnlineSecurity]]="Yes",1,"")</f>
        <v/>
      </c>
      <c r="Q1953" t="s">
        <v>24</v>
      </c>
      <c r="R1953" t="str">
        <f>IF(data[[#This Row],[OnlineBackup]]="Yes",1,"")</f>
        <v/>
      </c>
      <c r="S1953" t="s">
        <v>23</v>
      </c>
      <c r="T1953">
        <f>IF(data[[#This Row],[DeviceProtection]]="Yes",1,"")</f>
        <v>1</v>
      </c>
      <c r="U1953" t="s">
        <v>24</v>
      </c>
      <c r="V1953" t="str">
        <f>IF(data[[#This Row],[TechSupport]]="Yes",1,"")</f>
        <v/>
      </c>
      <c r="W1953" t="s">
        <v>24</v>
      </c>
      <c r="X1953" t="str">
        <f>IF(data[[#This Row],[StreamingTV]]="Yes",1,"")</f>
        <v/>
      </c>
      <c r="Y1953" t="s">
        <v>24</v>
      </c>
      <c r="Z1953" t="str">
        <f>IF(data[[#This Row],[StreamingMovies]]="Yes",1,"")</f>
        <v/>
      </c>
      <c r="AA1953" t="s">
        <v>27</v>
      </c>
      <c r="AB1953" t="s">
        <v>24</v>
      </c>
      <c r="AC1953" t="s">
        <v>40</v>
      </c>
      <c r="AD1953">
        <v>50.2</v>
      </c>
      <c r="AE1953">
        <v>668.85</v>
      </c>
      <c r="AF1953">
        <v>0</v>
      </c>
      <c r="AG1953" s="2">
        <v>0</v>
      </c>
      <c r="AH1953" t="s">
        <v>24</v>
      </c>
      <c r="AI1953">
        <f t="shared" si="60"/>
        <v>0</v>
      </c>
      <c r="AJ1953">
        <f t="shared" si="61"/>
        <v>1</v>
      </c>
    </row>
    <row r="1954" spans="1:36" x14ac:dyDescent="0.35">
      <c r="A1954">
        <v>1953</v>
      </c>
      <c r="B1954" t="s">
        <v>1989</v>
      </c>
      <c r="C1954" t="s">
        <v>22</v>
      </c>
      <c r="D1954">
        <v>0</v>
      </c>
      <c r="E1954" t="s">
        <v>23</v>
      </c>
      <c r="F1954" t="s">
        <v>23</v>
      </c>
      <c r="G1954" t="str">
        <f>IF(AND(data[[#This Row],[Partner]]="Yes", data[[#This Row],[Dependents]]="Yes"), "Both", IF(data[[#This Row],[Partner]]="Yes", "Partner", IF(data[[#This Row],[Dependents]]="Yes", "Dependent", "None")))</f>
        <v>Both</v>
      </c>
      <c r="H1954">
        <v>20</v>
      </c>
      <c r="I1954" s="1">
        <f>data[[#This Row],[Tenure]]/12</f>
        <v>1.6666666666666667</v>
      </c>
      <c r="J1954" t="s">
        <v>23</v>
      </c>
      <c r="K1954">
        <f>IF(data[[#This Row],[PhoneService]]="Yes",1,"")</f>
        <v>1</v>
      </c>
      <c r="L1954" t="s">
        <v>23</v>
      </c>
      <c r="M1954">
        <f>IF(data[[#This Row],[MultipleLines]]="Yes",1,"")</f>
        <v>1</v>
      </c>
      <c r="N1954" t="s">
        <v>37</v>
      </c>
      <c r="O1954" t="s">
        <v>24</v>
      </c>
      <c r="P1954" t="str">
        <f>IF(data[[#This Row],[OnlineSecurity]]="Yes",1,"")</f>
        <v/>
      </c>
      <c r="Q1954" t="s">
        <v>24</v>
      </c>
      <c r="R1954" t="str">
        <f>IF(data[[#This Row],[OnlineBackup]]="Yes",1,"")</f>
        <v/>
      </c>
      <c r="S1954" t="s">
        <v>23</v>
      </c>
      <c r="T1954">
        <f>IF(data[[#This Row],[DeviceProtection]]="Yes",1,"")</f>
        <v>1</v>
      </c>
      <c r="U1954" t="s">
        <v>23</v>
      </c>
      <c r="V1954">
        <f>IF(data[[#This Row],[TechSupport]]="Yes",1,"")</f>
        <v>1</v>
      </c>
      <c r="W1954" t="s">
        <v>24</v>
      </c>
      <c r="X1954" t="str">
        <f>IF(data[[#This Row],[StreamingTV]]="Yes",1,"")</f>
        <v/>
      </c>
      <c r="Y1954" t="s">
        <v>23</v>
      </c>
      <c r="Z1954">
        <f>IF(data[[#This Row],[StreamingMovies]]="Yes",1,"")</f>
        <v>1</v>
      </c>
      <c r="AA1954" t="s">
        <v>27</v>
      </c>
      <c r="AB1954" t="s">
        <v>23</v>
      </c>
      <c r="AC1954" t="s">
        <v>35</v>
      </c>
      <c r="AD1954">
        <v>95.5</v>
      </c>
      <c r="AE1954">
        <v>1916.2</v>
      </c>
      <c r="AF1954">
        <v>0</v>
      </c>
      <c r="AG1954" s="2">
        <v>0</v>
      </c>
      <c r="AH1954" t="s">
        <v>24</v>
      </c>
      <c r="AI1954">
        <f t="shared" si="60"/>
        <v>0</v>
      </c>
      <c r="AJ1954">
        <f t="shared" si="61"/>
        <v>1</v>
      </c>
    </row>
    <row r="1955" spans="1:36" x14ac:dyDescent="0.35">
      <c r="A1955">
        <v>1954</v>
      </c>
      <c r="B1955" t="s">
        <v>1990</v>
      </c>
      <c r="C1955" t="s">
        <v>30</v>
      </c>
      <c r="D1955">
        <v>0</v>
      </c>
      <c r="E1955" t="s">
        <v>24</v>
      </c>
      <c r="F1955" t="s">
        <v>23</v>
      </c>
      <c r="G1955" t="str">
        <f>IF(AND(data[[#This Row],[Partner]]="Yes", data[[#This Row],[Dependents]]="Yes"), "Both", IF(data[[#This Row],[Partner]]="Yes", "Partner", IF(data[[#This Row],[Dependents]]="Yes", "Dependent", "None")))</f>
        <v>Dependent</v>
      </c>
      <c r="H1955">
        <v>1</v>
      </c>
      <c r="I1955" s="1">
        <f>data[[#This Row],[Tenure]]/12</f>
        <v>8.3333333333333329E-2</v>
      </c>
      <c r="J1955" t="s">
        <v>23</v>
      </c>
      <c r="K1955">
        <f>IF(data[[#This Row],[PhoneService]]="Yes",1,"")</f>
        <v>1</v>
      </c>
      <c r="L1955" t="s">
        <v>24</v>
      </c>
      <c r="M1955" t="str">
        <f>IF(data[[#This Row],[MultipleLines]]="Yes",1,"")</f>
        <v/>
      </c>
      <c r="N1955" t="s">
        <v>37</v>
      </c>
      <c r="O1955" t="s">
        <v>24</v>
      </c>
      <c r="P1955" t="str">
        <f>IF(data[[#This Row],[OnlineSecurity]]="Yes",1,"")</f>
        <v/>
      </c>
      <c r="Q1955" t="s">
        <v>23</v>
      </c>
      <c r="R1955">
        <f>IF(data[[#This Row],[OnlineBackup]]="Yes",1,"")</f>
        <v>1</v>
      </c>
      <c r="S1955" t="s">
        <v>24</v>
      </c>
      <c r="T1955" t="str">
        <f>IF(data[[#This Row],[DeviceProtection]]="Yes",1,"")</f>
        <v/>
      </c>
      <c r="U1955" t="s">
        <v>24</v>
      </c>
      <c r="V1955" t="str">
        <f>IF(data[[#This Row],[TechSupport]]="Yes",1,"")</f>
        <v/>
      </c>
      <c r="W1955" t="s">
        <v>24</v>
      </c>
      <c r="X1955" t="str">
        <f>IF(data[[#This Row],[StreamingTV]]="Yes",1,"")</f>
        <v/>
      </c>
      <c r="Y1955" t="s">
        <v>24</v>
      </c>
      <c r="Z1955" t="str">
        <f>IF(data[[#This Row],[StreamingMovies]]="Yes",1,"")</f>
        <v/>
      </c>
      <c r="AA1955" t="s">
        <v>27</v>
      </c>
      <c r="AB1955" t="s">
        <v>23</v>
      </c>
      <c r="AC1955" t="s">
        <v>28</v>
      </c>
      <c r="AD1955">
        <v>75.349999999999994</v>
      </c>
      <c r="AE1955">
        <v>75.349999999999994</v>
      </c>
      <c r="AF1955">
        <v>0</v>
      </c>
      <c r="AG1955" s="2">
        <v>0</v>
      </c>
      <c r="AH1955" t="s">
        <v>23</v>
      </c>
      <c r="AI1955">
        <f t="shared" si="60"/>
        <v>1</v>
      </c>
      <c r="AJ1955" t="str">
        <f t="shared" si="61"/>
        <v/>
      </c>
    </row>
    <row r="1956" spans="1:36" x14ac:dyDescent="0.35">
      <c r="A1956">
        <v>1955</v>
      </c>
      <c r="B1956" t="s">
        <v>1991</v>
      </c>
      <c r="C1956" t="s">
        <v>30</v>
      </c>
      <c r="D1956">
        <v>0</v>
      </c>
      <c r="E1956" t="s">
        <v>24</v>
      </c>
      <c r="F1956" t="s">
        <v>24</v>
      </c>
      <c r="G1956" t="str">
        <f>IF(AND(data[[#This Row],[Partner]]="Yes", data[[#This Row],[Dependents]]="Yes"), "Both", IF(data[[#This Row],[Partner]]="Yes", "Partner", IF(data[[#This Row],[Dependents]]="Yes", "Dependent", "None")))</f>
        <v>None</v>
      </c>
      <c r="H1956">
        <v>1</v>
      </c>
      <c r="I1956" s="1">
        <f>data[[#This Row],[Tenure]]/12</f>
        <v>8.3333333333333329E-2</v>
      </c>
      <c r="J1956" t="s">
        <v>23</v>
      </c>
      <c r="K1956">
        <f>IF(data[[#This Row],[PhoneService]]="Yes",1,"")</f>
        <v>1</v>
      </c>
      <c r="L1956" t="s">
        <v>23</v>
      </c>
      <c r="M1956">
        <f>IF(data[[#This Row],[MultipleLines]]="Yes",1,"")</f>
        <v>1</v>
      </c>
      <c r="N1956" t="s">
        <v>37</v>
      </c>
      <c r="O1956" t="s">
        <v>24</v>
      </c>
      <c r="P1956" t="str">
        <f>IF(data[[#This Row],[OnlineSecurity]]="Yes",1,"")</f>
        <v/>
      </c>
      <c r="Q1956" t="s">
        <v>24</v>
      </c>
      <c r="R1956" t="str">
        <f>IF(data[[#This Row],[OnlineBackup]]="Yes",1,"")</f>
        <v/>
      </c>
      <c r="S1956" t="s">
        <v>24</v>
      </c>
      <c r="T1956" t="str">
        <f>IF(data[[#This Row],[DeviceProtection]]="Yes",1,"")</f>
        <v/>
      </c>
      <c r="U1956" t="s">
        <v>24</v>
      </c>
      <c r="V1956" t="str">
        <f>IF(data[[#This Row],[TechSupport]]="Yes",1,"")</f>
        <v/>
      </c>
      <c r="W1956" t="s">
        <v>24</v>
      </c>
      <c r="X1956" t="str">
        <f>IF(data[[#This Row],[StreamingTV]]="Yes",1,"")</f>
        <v/>
      </c>
      <c r="Y1956" t="s">
        <v>24</v>
      </c>
      <c r="Z1956" t="str">
        <f>IF(data[[#This Row],[StreamingMovies]]="Yes",1,"")</f>
        <v/>
      </c>
      <c r="AA1956" t="s">
        <v>27</v>
      </c>
      <c r="AB1956" t="s">
        <v>23</v>
      </c>
      <c r="AC1956" t="s">
        <v>28</v>
      </c>
      <c r="AD1956">
        <v>75.45</v>
      </c>
      <c r="AE1956">
        <v>75.45</v>
      </c>
      <c r="AF1956">
        <v>0</v>
      </c>
      <c r="AG1956" s="2">
        <v>0</v>
      </c>
      <c r="AH1956" t="s">
        <v>23</v>
      </c>
      <c r="AI1956">
        <f t="shared" si="60"/>
        <v>1</v>
      </c>
      <c r="AJ1956" t="str">
        <f t="shared" si="61"/>
        <v/>
      </c>
    </row>
    <row r="1957" spans="1:36" x14ac:dyDescent="0.35">
      <c r="A1957">
        <v>1956</v>
      </c>
      <c r="B1957" t="s">
        <v>1992</v>
      </c>
      <c r="C1957" t="s">
        <v>22</v>
      </c>
      <c r="D1957">
        <v>0</v>
      </c>
      <c r="E1957" t="s">
        <v>23</v>
      </c>
      <c r="F1957" t="s">
        <v>23</v>
      </c>
      <c r="G1957" t="str">
        <f>IF(AND(data[[#This Row],[Partner]]="Yes", data[[#This Row],[Dependents]]="Yes"), "Both", IF(data[[#This Row],[Partner]]="Yes", "Partner", IF(data[[#This Row],[Dependents]]="Yes", "Dependent", "None")))</f>
        <v>Both</v>
      </c>
      <c r="H1957">
        <v>49</v>
      </c>
      <c r="I1957" s="1">
        <f>data[[#This Row],[Tenure]]/12</f>
        <v>4.083333333333333</v>
      </c>
      <c r="J1957" t="s">
        <v>23</v>
      </c>
      <c r="K1957">
        <f>IF(data[[#This Row],[PhoneService]]="Yes",1,"")</f>
        <v>1</v>
      </c>
      <c r="L1957" t="s">
        <v>23</v>
      </c>
      <c r="M1957">
        <f>IF(data[[#This Row],[MultipleLines]]="Yes",1,"")</f>
        <v>1</v>
      </c>
      <c r="N1957" t="s">
        <v>37</v>
      </c>
      <c r="O1957" t="s">
        <v>24</v>
      </c>
      <c r="P1957" t="str">
        <f>IF(data[[#This Row],[OnlineSecurity]]="Yes",1,"")</f>
        <v/>
      </c>
      <c r="Q1957" t="s">
        <v>24</v>
      </c>
      <c r="R1957" t="str">
        <f>IF(data[[#This Row],[OnlineBackup]]="Yes",1,"")</f>
        <v/>
      </c>
      <c r="S1957" t="s">
        <v>24</v>
      </c>
      <c r="T1957" t="str">
        <f>IF(data[[#This Row],[DeviceProtection]]="Yes",1,"")</f>
        <v/>
      </c>
      <c r="U1957" t="s">
        <v>24</v>
      </c>
      <c r="V1957" t="str">
        <f>IF(data[[#This Row],[TechSupport]]="Yes",1,"")</f>
        <v/>
      </c>
      <c r="W1957" t="s">
        <v>23</v>
      </c>
      <c r="X1957">
        <f>IF(data[[#This Row],[StreamingTV]]="Yes",1,"")</f>
        <v>1</v>
      </c>
      <c r="Y1957" t="s">
        <v>23</v>
      </c>
      <c r="Z1957">
        <f>IF(data[[#This Row],[StreamingMovies]]="Yes",1,"")</f>
        <v>1</v>
      </c>
      <c r="AA1957" t="s">
        <v>27</v>
      </c>
      <c r="AB1957" t="s">
        <v>23</v>
      </c>
      <c r="AC1957" t="s">
        <v>35</v>
      </c>
      <c r="AD1957">
        <v>95.4</v>
      </c>
      <c r="AE1957">
        <v>4613.95</v>
      </c>
      <c r="AF1957">
        <v>4</v>
      </c>
      <c r="AG1957" s="2">
        <v>0</v>
      </c>
      <c r="AH1957" t="s">
        <v>24</v>
      </c>
      <c r="AI1957">
        <f t="shared" si="60"/>
        <v>0</v>
      </c>
      <c r="AJ1957">
        <f t="shared" si="61"/>
        <v>1</v>
      </c>
    </row>
    <row r="1958" spans="1:36" x14ac:dyDescent="0.35">
      <c r="A1958">
        <v>1957</v>
      </c>
      <c r="B1958" t="s">
        <v>1993</v>
      </c>
      <c r="C1958" t="s">
        <v>22</v>
      </c>
      <c r="D1958">
        <v>0</v>
      </c>
      <c r="E1958" t="s">
        <v>24</v>
      </c>
      <c r="F1958" t="s">
        <v>24</v>
      </c>
      <c r="G1958" t="str">
        <f>IF(AND(data[[#This Row],[Partner]]="Yes", data[[#This Row],[Dependents]]="Yes"), "Both", IF(data[[#This Row],[Partner]]="Yes", "Partner", IF(data[[#This Row],[Dependents]]="Yes", "Dependent", "None")))</f>
        <v>None</v>
      </c>
      <c r="H1958">
        <v>72</v>
      </c>
      <c r="I1958" s="1">
        <f>data[[#This Row],[Tenure]]/12</f>
        <v>6</v>
      </c>
      <c r="J1958" t="s">
        <v>23</v>
      </c>
      <c r="K1958">
        <f>IF(data[[#This Row],[PhoneService]]="Yes",1,"")</f>
        <v>1</v>
      </c>
      <c r="L1958" t="s">
        <v>23</v>
      </c>
      <c r="M1958">
        <f>IF(data[[#This Row],[MultipleLines]]="Yes",1,"")</f>
        <v>1</v>
      </c>
      <c r="N1958" t="s">
        <v>37</v>
      </c>
      <c r="O1958" t="s">
        <v>23</v>
      </c>
      <c r="P1958">
        <f>IF(data[[#This Row],[OnlineSecurity]]="Yes",1,"")</f>
        <v>1</v>
      </c>
      <c r="Q1958" t="s">
        <v>23</v>
      </c>
      <c r="R1958">
        <f>IF(data[[#This Row],[OnlineBackup]]="Yes",1,"")</f>
        <v>1</v>
      </c>
      <c r="S1958" t="s">
        <v>23</v>
      </c>
      <c r="T1958">
        <f>IF(data[[#This Row],[DeviceProtection]]="Yes",1,"")</f>
        <v>1</v>
      </c>
      <c r="U1958" t="s">
        <v>24</v>
      </c>
      <c r="V1958" t="str">
        <f>IF(data[[#This Row],[TechSupport]]="Yes",1,"")</f>
        <v/>
      </c>
      <c r="W1958" t="s">
        <v>23</v>
      </c>
      <c r="X1958">
        <f>IF(data[[#This Row],[StreamingTV]]="Yes",1,"")</f>
        <v>1</v>
      </c>
      <c r="Y1958" t="s">
        <v>24</v>
      </c>
      <c r="Z1958" t="str">
        <f>IF(data[[#This Row],[StreamingMovies]]="Yes",1,"")</f>
        <v/>
      </c>
      <c r="AA1958" t="s">
        <v>47</v>
      </c>
      <c r="AB1958" t="s">
        <v>23</v>
      </c>
      <c r="AC1958" t="s">
        <v>35</v>
      </c>
      <c r="AD1958">
        <v>101.3</v>
      </c>
      <c r="AE1958">
        <v>7261.25</v>
      </c>
      <c r="AF1958">
        <v>0</v>
      </c>
      <c r="AG1958" s="2">
        <v>0</v>
      </c>
      <c r="AH1958" t="s">
        <v>24</v>
      </c>
      <c r="AI1958">
        <f t="shared" si="60"/>
        <v>0</v>
      </c>
      <c r="AJ1958">
        <f t="shared" si="61"/>
        <v>1</v>
      </c>
    </row>
    <row r="1959" spans="1:36" x14ac:dyDescent="0.35">
      <c r="A1959">
        <v>1958</v>
      </c>
      <c r="B1959" t="s">
        <v>1994</v>
      </c>
      <c r="C1959" t="s">
        <v>22</v>
      </c>
      <c r="D1959">
        <v>0</v>
      </c>
      <c r="E1959" t="s">
        <v>23</v>
      </c>
      <c r="F1959" t="s">
        <v>24</v>
      </c>
      <c r="G1959" t="str">
        <f>IF(AND(data[[#This Row],[Partner]]="Yes", data[[#This Row],[Dependents]]="Yes"), "Both", IF(data[[#This Row],[Partner]]="Yes", "Partner", IF(data[[#This Row],[Dependents]]="Yes", "Dependent", "None")))</f>
        <v>Partner</v>
      </c>
      <c r="H1959">
        <v>46</v>
      </c>
      <c r="I1959" s="1">
        <f>data[[#This Row],[Tenure]]/12</f>
        <v>3.8333333333333335</v>
      </c>
      <c r="J1959" t="s">
        <v>23</v>
      </c>
      <c r="K1959">
        <f>IF(data[[#This Row],[PhoneService]]="Yes",1,"")</f>
        <v>1</v>
      </c>
      <c r="L1959" t="s">
        <v>23</v>
      </c>
      <c r="M1959">
        <f>IF(data[[#This Row],[MultipleLines]]="Yes",1,"")</f>
        <v>1</v>
      </c>
      <c r="N1959" t="s">
        <v>26</v>
      </c>
      <c r="O1959" t="s">
        <v>23</v>
      </c>
      <c r="P1959">
        <f>IF(data[[#This Row],[OnlineSecurity]]="Yes",1,"")</f>
        <v>1</v>
      </c>
      <c r="Q1959" t="s">
        <v>24</v>
      </c>
      <c r="R1959" t="str">
        <f>IF(data[[#This Row],[OnlineBackup]]="Yes",1,"")</f>
        <v/>
      </c>
      <c r="S1959" t="s">
        <v>24</v>
      </c>
      <c r="T1959" t="str">
        <f>IF(data[[#This Row],[DeviceProtection]]="Yes",1,"")</f>
        <v/>
      </c>
      <c r="U1959" t="s">
        <v>24</v>
      </c>
      <c r="V1959" t="str">
        <f>IF(data[[#This Row],[TechSupport]]="Yes",1,"")</f>
        <v/>
      </c>
      <c r="W1959" t="s">
        <v>24</v>
      </c>
      <c r="X1959" t="str">
        <f>IF(data[[#This Row],[StreamingTV]]="Yes",1,"")</f>
        <v/>
      </c>
      <c r="Y1959" t="s">
        <v>24</v>
      </c>
      <c r="Z1959" t="str">
        <f>IF(data[[#This Row],[StreamingMovies]]="Yes",1,"")</f>
        <v/>
      </c>
      <c r="AA1959" t="s">
        <v>27</v>
      </c>
      <c r="AB1959" t="s">
        <v>24</v>
      </c>
      <c r="AC1959" t="s">
        <v>28</v>
      </c>
      <c r="AD1959">
        <v>53.1</v>
      </c>
      <c r="AE1959">
        <v>2459.8000000000002</v>
      </c>
      <c r="AF1959">
        <v>0</v>
      </c>
      <c r="AG1959" s="2">
        <v>0</v>
      </c>
      <c r="AH1959" t="s">
        <v>24</v>
      </c>
      <c r="AI1959">
        <f t="shared" si="60"/>
        <v>0</v>
      </c>
      <c r="AJ1959">
        <f t="shared" si="61"/>
        <v>1</v>
      </c>
    </row>
    <row r="1960" spans="1:36" x14ac:dyDescent="0.35">
      <c r="A1960">
        <v>1959</v>
      </c>
      <c r="B1960" t="s">
        <v>1995</v>
      </c>
      <c r="C1960" t="s">
        <v>30</v>
      </c>
      <c r="D1960">
        <v>0</v>
      </c>
      <c r="E1960" t="s">
        <v>24</v>
      </c>
      <c r="F1960" t="s">
        <v>24</v>
      </c>
      <c r="G1960" t="str">
        <f>IF(AND(data[[#This Row],[Partner]]="Yes", data[[#This Row],[Dependents]]="Yes"), "Both", IF(data[[#This Row],[Partner]]="Yes", "Partner", IF(data[[#This Row],[Dependents]]="Yes", "Dependent", "None")))</f>
        <v>None</v>
      </c>
      <c r="H1960">
        <v>24</v>
      </c>
      <c r="I1960" s="1">
        <f>data[[#This Row],[Tenure]]/12</f>
        <v>2</v>
      </c>
      <c r="J1960" t="s">
        <v>23</v>
      </c>
      <c r="K1960">
        <f>IF(data[[#This Row],[PhoneService]]="Yes",1,"")</f>
        <v>1</v>
      </c>
      <c r="L1960" t="s">
        <v>23</v>
      </c>
      <c r="M1960">
        <f>IF(data[[#This Row],[MultipleLines]]="Yes",1,"")</f>
        <v>1</v>
      </c>
      <c r="N1960" t="s">
        <v>37</v>
      </c>
      <c r="O1960" t="s">
        <v>24</v>
      </c>
      <c r="P1960" t="str">
        <f>IF(data[[#This Row],[OnlineSecurity]]="Yes",1,"")</f>
        <v/>
      </c>
      <c r="Q1960" t="s">
        <v>23</v>
      </c>
      <c r="R1960">
        <f>IF(data[[#This Row],[OnlineBackup]]="Yes",1,"")</f>
        <v>1</v>
      </c>
      <c r="S1960" t="s">
        <v>23</v>
      </c>
      <c r="T1960">
        <f>IF(data[[#This Row],[DeviceProtection]]="Yes",1,"")</f>
        <v>1</v>
      </c>
      <c r="U1960" t="s">
        <v>24</v>
      </c>
      <c r="V1960" t="str">
        <f>IF(data[[#This Row],[TechSupport]]="Yes",1,"")</f>
        <v/>
      </c>
      <c r="W1960" t="s">
        <v>24</v>
      </c>
      <c r="X1960" t="str">
        <f>IF(data[[#This Row],[StreamingTV]]="Yes",1,"")</f>
        <v/>
      </c>
      <c r="Y1960" t="s">
        <v>24</v>
      </c>
      <c r="Z1960" t="str">
        <f>IF(data[[#This Row],[StreamingMovies]]="Yes",1,"")</f>
        <v/>
      </c>
      <c r="AA1960" t="s">
        <v>27</v>
      </c>
      <c r="AB1960" t="s">
        <v>23</v>
      </c>
      <c r="AC1960" t="s">
        <v>35</v>
      </c>
      <c r="AD1960">
        <v>84.85</v>
      </c>
      <c r="AE1960">
        <v>2048.8000000000002</v>
      </c>
      <c r="AF1960">
        <v>0</v>
      </c>
      <c r="AG1960" s="2">
        <v>0</v>
      </c>
      <c r="AH1960" t="s">
        <v>24</v>
      </c>
      <c r="AI1960">
        <f t="shared" si="60"/>
        <v>0</v>
      </c>
      <c r="AJ1960">
        <f t="shared" si="61"/>
        <v>1</v>
      </c>
    </row>
    <row r="1961" spans="1:36" x14ac:dyDescent="0.35">
      <c r="A1961">
        <v>1960</v>
      </c>
      <c r="B1961" t="s">
        <v>1996</v>
      </c>
      <c r="C1961" t="s">
        <v>22</v>
      </c>
      <c r="D1961">
        <v>0</v>
      </c>
      <c r="E1961" t="s">
        <v>23</v>
      </c>
      <c r="F1961" t="s">
        <v>23</v>
      </c>
      <c r="G1961" t="str">
        <f>IF(AND(data[[#This Row],[Partner]]="Yes", data[[#This Row],[Dependents]]="Yes"), "Both", IF(data[[#This Row],[Partner]]="Yes", "Partner", IF(data[[#This Row],[Dependents]]="Yes", "Dependent", "None")))</f>
        <v>Both</v>
      </c>
      <c r="H1961">
        <v>5</v>
      </c>
      <c r="I1961" s="1">
        <f>data[[#This Row],[Tenure]]/12</f>
        <v>0.41666666666666669</v>
      </c>
      <c r="J1961" t="s">
        <v>24</v>
      </c>
      <c r="K1961" t="str">
        <f>IF(data[[#This Row],[PhoneService]]="Yes",1,"")</f>
        <v/>
      </c>
      <c r="L1961" t="s">
        <v>25</v>
      </c>
      <c r="M1961" t="str">
        <f>IF(data[[#This Row],[MultipleLines]]="Yes",1,"")</f>
        <v/>
      </c>
      <c r="N1961" t="s">
        <v>26</v>
      </c>
      <c r="O1961" t="s">
        <v>24</v>
      </c>
      <c r="P1961" t="str">
        <f>IF(data[[#This Row],[OnlineSecurity]]="Yes",1,"")</f>
        <v/>
      </c>
      <c r="Q1961" t="s">
        <v>23</v>
      </c>
      <c r="R1961">
        <f>IF(data[[#This Row],[OnlineBackup]]="Yes",1,"")</f>
        <v>1</v>
      </c>
      <c r="S1961" t="s">
        <v>24</v>
      </c>
      <c r="T1961" t="str">
        <f>IF(data[[#This Row],[DeviceProtection]]="Yes",1,"")</f>
        <v/>
      </c>
      <c r="U1961" t="s">
        <v>23</v>
      </c>
      <c r="V1961">
        <f>IF(data[[#This Row],[TechSupport]]="Yes",1,"")</f>
        <v>1</v>
      </c>
      <c r="W1961" t="s">
        <v>24</v>
      </c>
      <c r="X1961" t="str">
        <f>IF(data[[#This Row],[StreamingTV]]="Yes",1,"")</f>
        <v/>
      </c>
      <c r="Y1961" t="s">
        <v>24</v>
      </c>
      <c r="Z1961" t="str">
        <f>IF(data[[#This Row],[StreamingMovies]]="Yes",1,"")</f>
        <v/>
      </c>
      <c r="AA1961" t="s">
        <v>27</v>
      </c>
      <c r="AB1961" t="s">
        <v>24</v>
      </c>
      <c r="AC1961" t="s">
        <v>28</v>
      </c>
      <c r="AD1961">
        <v>34.25</v>
      </c>
      <c r="AE1961">
        <v>163.55000000000001</v>
      </c>
      <c r="AF1961">
        <v>0</v>
      </c>
      <c r="AG1961" s="2">
        <v>0</v>
      </c>
      <c r="AH1961" t="s">
        <v>24</v>
      </c>
      <c r="AI1961">
        <f t="shared" si="60"/>
        <v>0</v>
      </c>
      <c r="AJ1961">
        <f t="shared" si="61"/>
        <v>1</v>
      </c>
    </row>
    <row r="1962" spans="1:36" x14ac:dyDescent="0.35">
      <c r="A1962">
        <v>1961</v>
      </c>
      <c r="B1962" t="s">
        <v>1997</v>
      </c>
      <c r="C1962" t="s">
        <v>22</v>
      </c>
      <c r="D1962">
        <v>0</v>
      </c>
      <c r="E1962" t="s">
        <v>23</v>
      </c>
      <c r="F1962" t="s">
        <v>23</v>
      </c>
      <c r="G1962" t="str">
        <f>IF(AND(data[[#This Row],[Partner]]="Yes", data[[#This Row],[Dependents]]="Yes"), "Both", IF(data[[#This Row],[Partner]]="Yes", "Partner", IF(data[[#This Row],[Dependents]]="Yes", "Dependent", "None")))</f>
        <v>Both</v>
      </c>
      <c r="H1962">
        <v>33</v>
      </c>
      <c r="I1962" s="1">
        <f>data[[#This Row],[Tenure]]/12</f>
        <v>2.75</v>
      </c>
      <c r="J1962" t="s">
        <v>23</v>
      </c>
      <c r="K1962">
        <f>IF(data[[#This Row],[PhoneService]]="Yes",1,"")</f>
        <v>1</v>
      </c>
      <c r="L1962" t="s">
        <v>23</v>
      </c>
      <c r="M1962">
        <f>IF(data[[#This Row],[MultipleLines]]="Yes",1,"")</f>
        <v>1</v>
      </c>
      <c r="N1962" t="s">
        <v>37</v>
      </c>
      <c r="O1962" t="s">
        <v>24</v>
      </c>
      <c r="P1962" t="str">
        <f>IF(data[[#This Row],[OnlineSecurity]]="Yes",1,"")</f>
        <v/>
      </c>
      <c r="Q1962" t="s">
        <v>23</v>
      </c>
      <c r="R1962">
        <f>IF(data[[#This Row],[OnlineBackup]]="Yes",1,"")</f>
        <v>1</v>
      </c>
      <c r="S1962" t="s">
        <v>23</v>
      </c>
      <c r="T1962">
        <f>IF(data[[#This Row],[DeviceProtection]]="Yes",1,"")</f>
        <v>1</v>
      </c>
      <c r="U1962" t="s">
        <v>23</v>
      </c>
      <c r="V1962">
        <f>IF(data[[#This Row],[TechSupport]]="Yes",1,"")</f>
        <v>1</v>
      </c>
      <c r="W1962" t="s">
        <v>24</v>
      </c>
      <c r="X1962" t="str">
        <f>IF(data[[#This Row],[StreamingTV]]="Yes",1,"")</f>
        <v/>
      </c>
      <c r="Y1962" t="s">
        <v>24</v>
      </c>
      <c r="Z1962" t="str">
        <f>IF(data[[#This Row],[StreamingMovies]]="Yes",1,"")</f>
        <v/>
      </c>
      <c r="AA1962" t="s">
        <v>27</v>
      </c>
      <c r="AB1962" t="s">
        <v>24</v>
      </c>
      <c r="AC1962" t="s">
        <v>40</v>
      </c>
      <c r="AD1962">
        <v>88.6</v>
      </c>
      <c r="AE1962">
        <v>2888.7</v>
      </c>
      <c r="AF1962">
        <v>0</v>
      </c>
      <c r="AG1962" s="2">
        <v>0</v>
      </c>
      <c r="AH1962" t="s">
        <v>24</v>
      </c>
      <c r="AI1962">
        <f t="shared" si="60"/>
        <v>0</v>
      </c>
      <c r="AJ1962">
        <f t="shared" si="61"/>
        <v>1</v>
      </c>
    </row>
    <row r="1963" spans="1:36" x14ac:dyDescent="0.35">
      <c r="A1963">
        <v>1962</v>
      </c>
      <c r="B1963" t="s">
        <v>1998</v>
      </c>
      <c r="C1963" t="s">
        <v>22</v>
      </c>
      <c r="D1963">
        <v>0</v>
      </c>
      <c r="E1963" t="s">
        <v>24</v>
      </c>
      <c r="F1963" t="s">
        <v>24</v>
      </c>
      <c r="G1963" t="str">
        <f>IF(AND(data[[#This Row],[Partner]]="Yes", data[[#This Row],[Dependents]]="Yes"), "Both", IF(data[[#This Row],[Partner]]="Yes", "Partner", IF(data[[#This Row],[Dependents]]="Yes", "Dependent", "None")))</f>
        <v>None</v>
      </c>
      <c r="H1963">
        <v>42</v>
      </c>
      <c r="I1963" s="1">
        <f>data[[#This Row],[Tenure]]/12</f>
        <v>3.5</v>
      </c>
      <c r="J1963" t="s">
        <v>23</v>
      </c>
      <c r="K1963">
        <f>IF(data[[#This Row],[PhoneService]]="Yes",1,"")</f>
        <v>1</v>
      </c>
      <c r="L1963" t="s">
        <v>23</v>
      </c>
      <c r="M1963">
        <f>IF(data[[#This Row],[MultipleLines]]="Yes",1,"")</f>
        <v>1</v>
      </c>
      <c r="N1963" t="s">
        <v>26</v>
      </c>
      <c r="O1963" t="s">
        <v>23</v>
      </c>
      <c r="P1963">
        <f>IF(data[[#This Row],[OnlineSecurity]]="Yes",1,"")</f>
        <v>1</v>
      </c>
      <c r="Q1963" t="s">
        <v>23</v>
      </c>
      <c r="R1963">
        <f>IF(data[[#This Row],[OnlineBackup]]="Yes",1,"")</f>
        <v>1</v>
      </c>
      <c r="S1963" t="s">
        <v>24</v>
      </c>
      <c r="T1963" t="str">
        <f>IF(data[[#This Row],[DeviceProtection]]="Yes",1,"")</f>
        <v/>
      </c>
      <c r="U1963" t="s">
        <v>24</v>
      </c>
      <c r="V1963" t="str">
        <f>IF(data[[#This Row],[TechSupport]]="Yes",1,"")</f>
        <v/>
      </c>
      <c r="W1963" t="s">
        <v>24</v>
      </c>
      <c r="X1963" t="str">
        <f>IF(data[[#This Row],[StreamingTV]]="Yes",1,"")</f>
        <v/>
      </c>
      <c r="Y1963" t="s">
        <v>24</v>
      </c>
      <c r="Z1963" t="str">
        <f>IF(data[[#This Row],[StreamingMovies]]="Yes",1,"")</f>
        <v/>
      </c>
      <c r="AA1963" t="s">
        <v>31</v>
      </c>
      <c r="AB1963" t="s">
        <v>23</v>
      </c>
      <c r="AC1963" t="s">
        <v>35</v>
      </c>
      <c r="AD1963">
        <v>60.15</v>
      </c>
      <c r="AE1963">
        <v>2421.6</v>
      </c>
      <c r="AF1963">
        <v>0</v>
      </c>
      <c r="AG1963" s="2">
        <v>0</v>
      </c>
      <c r="AH1963" t="s">
        <v>24</v>
      </c>
      <c r="AI1963">
        <f t="shared" si="60"/>
        <v>0</v>
      </c>
      <c r="AJ1963">
        <f t="shared" si="61"/>
        <v>1</v>
      </c>
    </row>
    <row r="1964" spans="1:36" x14ac:dyDescent="0.35">
      <c r="A1964">
        <v>1963</v>
      </c>
      <c r="B1964" t="s">
        <v>1999</v>
      </c>
      <c r="C1964" t="s">
        <v>30</v>
      </c>
      <c r="D1964">
        <v>0</v>
      </c>
      <c r="E1964" t="s">
        <v>24</v>
      </c>
      <c r="F1964" t="s">
        <v>24</v>
      </c>
      <c r="G1964" t="str">
        <f>IF(AND(data[[#This Row],[Partner]]="Yes", data[[#This Row],[Dependents]]="Yes"), "Both", IF(data[[#This Row],[Partner]]="Yes", "Partner", IF(data[[#This Row],[Dependents]]="Yes", "Dependent", "None")))</f>
        <v>None</v>
      </c>
      <c r="H1964">
        <v>23</v>
      </c>
      <c r="I1964" s="1">
        <f>data[[#This Row],[Tenure]]/12</f>
        <v>1.9166666666666667</v>
      </c>
      <c r="J1964" t="s">
        <v>23</v>
      </c>
      <c r="K1964">
        <f>IF(data[[#This Row],[PhoneService]]="Yes",1,"")</f>
        <v>1</v>
      </c>
      <c r="L1964" t="s">
        <v>24</v>
      </c>
      <c r="M1964" t="str">
        <f>IF(data[[#This Row],[MultipleLines]]="Yes",1,"")</f>
        <v/>
      </c>
      <c r="N1964" t="s">
        <v>37</v>
      </c>
      <c r="O1964" t="s">
        <v>23</v>
      </c>
      <c r="P1964">
        <f>IF(data[[#This Row],[OnlineSecurity]]="Yes",1,"")</f>
        <v>1</v>
      </c>
      <c r="Q1964" t="s">
        <v>24</v>
      </c>
      <c r="R1964" t="str">
        <f>IF(data[[#This Row],[OnlineBackup]]="Yes",1,"")</f>
        <v/>
      </c>
      <c r="S1964" t="s">
        <v>23</v>
      </c>
      <c r="T1964">
        <f>IF(data[[#This Row],[DeviceProtection]]="Yes",1,"")</f>
        <v>1</v>
      </c>
      <c r="U1964" t="s">
        <v>24</v>
      </c>
      <c r="V1964" t="str">
        <f>IF(data[[#This Row],[TechSupport]]="Yes",1,"")</f>
        <v/>
      </c>
      <c r="W1964" t="s">
        <v>23</v>
      </c>
      <c r="X1964">
        <f>IF(data[[#This Row],[StreamingTV]]="Yes",1,"")</f>
        <v>1</v>
      </c>
      <c r="Y1964" t="s">
        <v>23</v>
      </c>
      <c r="Z1964">
        <f>IF(data[[#This Row],[StreamingMovies]]="Yes",1,"")</f>
        <v>1</v>
      </c>
      <c r="AA1964" t="s">
        <v>31</v>
      </c>
      <c r="AB1964" t="s">
        <v>23</v>
      </c>
      <c r="AC1964" t="s">
        <v>40</v>
      </c>
      <c r="AD1964">
        <v>99.95</v>
      </c>
      <c r="AE1964">
        <v>2292.75</v>
      </c>
      <c r="AF1964">
        <v>0</v>
      </c>
      <c r="AG1964" s="2">
        <v>0</v>
      </c>
      <c r="AH1964" t="s">
        <v>24</v>
      </c>
      <c r="AI1964">
        <f t="shared" si="60"/>
        <v>0</v>
      </c>
      <c r="AJ1964">
        <f t="shared" si="61"/>
        <v>1</v>
      </c>
    </row>
    <row r="1965" spans="1:36" x14ac:dyDescent="0.35">
      <c r="A1965">
        <v>1964</v>
      </c>
      <c r="B1965" t="s">
        <v>2000</v>
      </c>
      <c r="C1965" t="s">
        <v>30</v>
      </c>
      <c r="D1965">
        <v>0</v>
      </c>
      <c r="E1965" t="s">
        <v>24</v>
      </c>
      <c r="F1965" t="s">
        <v>24</v>
      </c>
      <c r="G1965" t="str">
        <f>IF(AND(data[[#This Row],[Partner]]="Yes", data[[#This Row],[Dependents]]="Yes"), "Both", IF(data[[#This Row],[Partner]]="Yes", "Partner", IF(data[[#This Row],[Dependents]]="Yes", "Dependent", "None")))</f>
        <v>None</v>
      </c>
      <c r="H1965">
        <v>8</v>
      </c>
      <c r="I1965" s="1">
        <f>data[[#This Row],[Tenure]]/12</f>
        <v>0.66666666666666663</v>
      </c>
      <c r="J1965" t="s">
        <v>23</v>
      </c>
      <c r="K1965">
        <f>IF(data[[#This Row],[PhoneService]]="Yes",1,"")</f>
        <v>1</v>
      </c>
      <c r="L1965" t="s">
        <v>24</v>
      </c>
      <c r="M1965" t="str">
        <f>IF(data[[#This Row],[MultipleLines]]="Yes",1,"")</f>
        <v/>
      </c>
      <c r="N1965" t="s">
        <v>37</v>
      </c>
      <c r="O1965" t="s">
        <v>24</v>
      </c>
      <c r="P1965" t="str">
        <f>IF(data[[#This Row],[OnlineSecurity]]="Yes",1,"")</f>
        <v/>
      </c>
      <c r="Q1965" t="s">
        <v>24</v>
      </c>
      <c r="R1965" t="str">
        <f>IF(data[[#This Row],[OnlineBackup]]="Yes",1,"")</f>
        <v/>
      </c>
      <c r="S1965" t="s">
        <v>24</v>
      </c>
      <c r="T1965" t="str">
        <f>IF(data[[#This Row],[DeviceProtection]]="Yes",1,"")</f>
        <v/>
      </c>
      <c r="U1965" t="s">
        <v>24</v>
      </c>
      <c r="V1965" t="str">
        <f>IF(data[[#This Row],[TechSupport]]="Yes",1,"")</f>
        <v/>
      </c>
      <c r="W1965" t="s">
        <v>24</v>
      </c>
      <c r="X1965" t="str">
        <f>IF(data[[#This Row],[StreamingTV]]="Yes",1,"")</f>
        <v/>
      </c>
      <c r="Y1965" t="s">
        <v>24</v>
      </c>
      <c r="Z1965" t="str">
        <f>IF(data[[#This Row],[StreamingMovies]]="Yes",1,"")</f>
        <v/>
      </c>
      <c r="AA1965" t="s">
        <v>27</v>
      </c>
      <c r="AB1965" t="s">
        <v>24</v>
      </c>
      <c r="AC1965" t="s">
        <v>35</v>
      </c>
      <c r="AD1965">
        <v>70.7</v>
      </c>
      <c r="AE1965">
        <v>553.4</v>
      </c>
      <c r="AF1965">
        <v>0</v>
      </c>
      <c r="AG1965" s="2">
        <v>0</v>
      </c>
      <c r="AH1965" t="s">
        <v>24</v>
      </c>
      <c r="AI1965">
        <f t="shared" si="60"/>
        <v>0</v>
      </c>
      <c r="AJ1965">
        <f t="shared" si="61"/>
        <v>1</v>
      </c>
    </row>
    <row r="1966" spans="1:36" x14ac:dyDescent="0.35">
      <c r="A1966">
        <v>1965</v>
      </c>
      <c r="B1966" t="s">
        <v>2001</v>
      </c>
      <c r="C1966" t="s">
        <v>30</v>
      </c>
      <c r="D1966">
        <v>0</v>
      </c>
      <c r="E1966" t="s">
        <v>24</v>
      </c>
      <c r="F1966" t="s">
        <v>24</v>
      </c>
      <c r="G1966" t="str">
        <f>IF(AND(data[[#This Row],[Partner]]="Yes", data[[#This Row],[Dependents]]="Yes"), "Both", IF(data[[#This Row],[Partner]]="Yes", "Partner", IF(data[[#This Row],[Dependents]]="Yes", "Dependent", "None")))</f>
        <v>None</v>
      </c>
      <c r="H1966">
        <v>66</v>
      </c>
      <c r="I1966" s="1">
        <f>data[[#This Row],[Tenure]]/12</f>
        <v>5.5</v>
      </c>
      <c r="J1966" t="s">
        <v>23</v>
      </c>
      <c r="K1966">
        <f>IF(data[[#This Row],[PhoneService]]="Yes",1,"")</f>
        <v>1</v>
      </c>
      <c r="L1966" t="s">
        <v>24</v>
      </c>
      <c r="M1966" t="str">
        <f>IF(data[[#This Row],[MultipleLines]]="Yes",1,"")</f>
        <v/>
      </c>
      <c r="N1966" t="s">
        <v>26</v>
      </c>
      <c r="O1966" t="s">
        <v>23</v>
      </c>
      <c r="P1966">
        <f>IF(data[[#This Row],[OnlineSecurity]]="Yes",1,"")</f>
        <v>1</v>
      </c>
      <c r="Q1966" t="s">
        <v>23</v>
      </c>
      <c r="R1966">
        <f>IF(data[[#This Row],[OnlineBackup]]="Yes",1,"")</f>
        <v>1</v>
      </c>
      <c r="S1966" t="s">
        <v>24</v>
      </c>
      <c r="T1966" t="str">
        <f>IF(data[[#This Row],[DeviceProtection]]="Yes",1,"")</f>
        <v/>
      </c>
      <c r="U1966" t="s">
        <v>24</v>
      </c>
      <c r="V1966" t="str">
        <f>IF(data[[#This Row],[TechSupport]]="Yes",1,"")</f>
        <v/>
      </c>
      <c r="W1966" t="s">
        <v>24</v>
      </c>
      <c r="X1966" t="str">
        <f>IF(data[[#This Row],[StreamingTV]]="Yes",1,"")</f>
        <v/>
      </c>
      <c r="Y1966" t="s">
        <v>24</v>
      </c>
      <c r="Z1966" t="str">
        <f>IF(data[[#This Row],[StreamingMovies]]="Yes",1,"")</f>
        <v/>
      </c>
      <c r="AA1966" t="s">
        <v>31</v>
      </c>
      <c r="AB1966" t="s">
        <v>23</v>
      </c>
      <c r="AC1966" t="s">
        <v>32</v>
      </c>
      <c r="AD1966">
        <v>54.8</v>
      </c>
      <c r="AE1966">
        <v>3465.7</v>
      </c>
      <c r="AF1966">
        <v>5</v>
      </c>
      <c r="AG1966" s="2">
        <v>4</v>
      </c>
      <c r="AH1966" t="s">
        <v>24</v>
      </c>
      <c r="AI1966">
        <f t="shared" si="60"/>
        <v>0</v>
      </c>
      <c r="AJ1966">
        <f t="shared" si="61"/>
        <v>1</v>
      </c>
    </row>
    <row r="1967" spans="1:36" x14ac:dyDescent="0.35">
      <c r="A1967">
        <v>1966</v>
      </c>
      <c r="B1967" t="s">
        <v>2002</v>
      </c>
      <c r="C1967" t="s">
        <v>30</v>
      </c>
      <c r="D1967">
        <v>0</v>
      </c>
      <c r="E1967" t="s">
        <v>24</v>
      </c>
      <c r="F1967" t="s">
        <v>24</v>
      </c>
      <c r="G1967" t="str">
        <f>IF(AND(data[[#This Row],[Partner]]="Yes", data[[#This Row],[Dependents]]="Yes"), "Both", IF(data[[#This Row],[Partner]]="Yes", "Partner", IF(data[[#This Row],[Dependents]]="Yes", "Dependent", "None")))</f>
        <v>None</v>
      </c>
      <c r="H1967">
        <v>24</v>
      </c>
      <c r="I1967" s="1">
        <f>data[[#This Row],[Tenure]]/12</f>
        <v>2</v>
      </c>
      <c r="J1967" t="s">
        <v>23</v>
      </c>
      <c r="K1967">
        <f>IF(data[[#This Row],[PhoneService]]="Yes",1,"")</f>
        <v>1</v>
      </c>
      <c r="L1967" t="s">
        <v>24</v>
      </c>
      <c r="M1967" t="str">
        <f>IF(data[[#This Row],[MultipleLines]]="Yes",1,"")</f>
        <v/>
      </c>
      <c r="N1967" t="s">
        <v>26</v>
      </c>
      <c r="O1967" t="s">
        <v>23</v>
      </c>
      <c r="P1967">
        <f>IF(data[[#This Row],[OnlineSecurity]]="Yes",1,"")</f>
        <v>1</v>
      </c>
      <c r="Q1967" t="s">
        <v>24</v>
      </c>
      <c r="R1967" t="str">
        <f>IF(data[[#This Row],[OnlineBackup]]="Yes",1,"")</f>
        <v/>
      </c>
      <c r="S1967" t="s">
        <v>24</v>
      </c>
      <c r="T1967" t="str">
        <f>IF(data[[#This Row],[DeviceProtection]]="Yes",1,"")</f>
        <v/>
      </c>
      <c r="U1967" t="s">
        <v>24</v>
      </c>
      <c r="V1967" t="str">
        <f>IF(data[[#This Row],[TechSupport]]="Yes",1,"")</f>
        <v/>
      </c>
      <c r="W1967" t="s">
        <v>24</v>
      </c>
      <c r="X1967" t="str">
        <f>IF(data[[#This Row],[StreamingTV]]="Yes",1,"")</f>
        <v/>
      </c>
      <c r="Y1967" t="s">
        <v>24</v>
      </c>
      <c r="Z1967" t="str">
        <f>IF(data[[#This Row],[StreamingMovies]]="Yes",1,"")</f>
        <v/>
      </c>
      <c r="AA1967" t="s">
        <v>27</v>
      </c>
      <c r="AB1967" t="s">
        <v>23</v>
      </c>
      <c r="AC1967" t="s">
        <v>35</v>
      </c>
      <c r="AD1967">
        <v>49.55</v>
      </c>
      <c r="AE1967">
        <v>1210.4000000000001</v>
      </c>
      <c r="AF1967">
        <v>0</v>
      </c>
      <c r="AG1967" s="2">
        <v>0</v>
      </c>
      <c r="AH1967" t="s">
        <v>23</v>
      </c>
      <c r="AI1967">
        <f t="shared" si="60"/>
        <v>1</v>
      </c>
      <c r="AJ1967" t="str">
        <f t="shared" si="61"/>
        <v/>
      </c>
    </row>
    <row r="1968" spans="1:36" x14ac:dyDescent="0.35">
      <c r="A1968">
        <v>1967</v>
      </c>
      <c r="B1968" t="s">
        <v>2003</v>
      </c>
      <c r="C1968" t="s">
        <v>30</v>
      </c>
      <c r="D1968">
        <v>1</v>
      </c>
      <c r="E1968" t="s">
        <v>24</v>
      </c>
      <c r="F1968" t="s">
        <v>24</v>
      </c>
      <c r="G1968" t="str">
        <f>IF(AND(data[[#This Row],[Partner]]="Yes", data[[#This Row],[Dependents]]="Yes"), "Both", IF(data[[#This Row],[Partner]]="Yes", "Partner", IF(data[[#This Row],[Dependents]]="Yes", "Dependent", "None")))</f>
        <v>None</v>
      </c>
      <c r="H1968">
        <v>24</v>
      </c>
      <c r="I1968" s="1">
        <f>data[[#This Row],[Tenure]]/12</f>
        <v>2</v>
      </c>
      <c r="J1968" t="s">
        <v>23</v>
      </c>
      <c r="K1968">
        <f>IF(data[[#This Row],[PhoneService]]="Yes",1,"")</f>
        <v>1</v>
      </c>
      <c r="L1968" t="s">
        <v>23</v>
      </c>
      <c r="M1968">
        <f>IF(data[[#This Row],[MultipleLines]]="Yes",1,"")</f>
        <v>1</v>
      </c>
      <c r="N1968" t="s">
        <v>26</v>
      </c>
      <c r="O1968" t="s">
        <v>24</v>
      </c>
      <c r="P1968" t="str">
        <f>IF(data[[#This Row],[OnlineSecurity]]="Yes",1,"")</f>
        <v/>
      </c>
      <c r="Q1968" t="s">
        <v>23</v>
      </c>
      <c r="R1968">
        <f>IF(data[[#This Row],[OnlineBackup]]="Yes",1,"")</f>
        <v>1</v>
      </c>
      <c r="S1968" t="s">
        <v>24</v>
      </c>
      <c r="T1968" t="str">
        <f>IF(data[[#This Row],[DeviceProtection]]="Yes",1,"")</f>
        <v/>
      </c>
      <c r="U1968" t="s">
        <v>24</v>
      </c>
      <c r="V1968" t="str">
        <f>IF(data[[#This Row],[TechSupport]]="Yes",1,"")</f>
        <v/>
      </c>
      <c r="W1968" t="s">
        <v>24</v>
      </c>
      <c r="X1968" t="str">
        <f>IF(data[[#This Row],[StreamingTV]]="Yes",1,"")</f>
        <v/>
      </c>
      <c r="Y1968" t="s">
        <v>24</v>
      </c>
      <c r="Z1968" t="str">
        <f>IF(data[[#This Row],[StreamingMovies]]="Yes",1,"")</f>
        <v/>
      </c>
      <c r="AA1968" t="s">
        <v>27</v>
      </c>
      <c r="AB1968" t="s">
        <v>24</v>
      </c>
      <c r="AC1968" t="s">
        <v>40</v>
      </c>
      <c r="AD1968">
        <v>54.8</v>
      </c>
      <c r="AE1968">
        <v>1291.3</v>
      </c>
      <c r="AF1968">
        <v>0</v>
      </c>
      <c r="AG1968" s="2">
        <v>0</v>
      </c>
      <c r="AH1968" t="s">
        <v>24</v>
      </c>
      <c r="AI1968">
        <f t="shared" si="60"/>
        <v>0</v>
      </c>
      <c r="AJ1968">
        <f t="shared" si="61"/>
        <v>1</v>
      </c>
    </row>
    <row r="1969" spans="1:36" x14ac:dyDescent="0.35">
      <c r="A1969">
        <v>1968</v>
      </c>
      <c r="B1969" t="s">
        <v>2004</v>
      </c>
      <c r="C1969" t="s">
        <v>30</v>
      </c>
      <c r="D1969">
        <v>0</v>
      </c>
      <c r="E1969" t="s">
        <v>24</v>
      </c>
      <c r="F1969" t="s">
        <v>24</v>
      </c>
      <c r="G1969" t="str">
        <f>IF(AND(data[[#This Row],[Partner]]="Yes", data[[#This Row],[Dependents]]="Yes"), "Both", IF(data[[#This Row],[Partner]]="Yes", "Partner", IF(data[[#This Row],[Dependents]]="Yes", "Dependent", "None")))</f>
        <v>None</v>
      </c>
      <c r="H1969">
        <v>69</v>
      </c>
      <c r="I1969" s="1">
        <f>data[[#This Row],[Tenure]]/12</f>
        <v>5.75</v>
      </c>
      <c r="J1969" t="s">
        <v>23</v>
      </c>
      <c r="K1969">
        <f>IF(data[[#This Row],[PhoneService]]="Yes",1,"")</f>
        <v>1</v>
      </c>
      <c r="L1969" t="s">
        <v>23</v>
      </c>
      <c r="M1969">
        <f>IF(data[[#This Row],[MultipleLines]]="Yes",1,"")</f>
        <v>1</v>
      </c>
      <c r="N1969" t="s">
        <v>26</v>
      </c>
      <c r="O1969" t="s">
        <v>23</v>
      </c>
      <c r="P1969">
        <f>IF(data[[#This Row],[OnlineSecurity]]="Yes",1,"")</f>
        <v>1</v>
      </c>
      <c r="Q1969" t="s">
        <v>23</v>
      </c>
      <c r="R1969">
        <f>IF(data[[#This Row],[OnlineBackup]]="Yes",1,"")</f>
        <v>1</v>
      </c>
      <c r="S1969" t="s">
        <v>23</v>
      </c>
      <c r="T1969">
        <f>IF(data[[#This Row],[DeviceProtection]]="Yes",1,"")</f>
        <v>1</v>
      </c>
      <c r="U1969" t="s">
        <v>23</v>
      </c>
      <c r="V1969">
        <f>IF(data[[#This Row],[TechSupport]]="Yes",1,"")</f>
        <v>1</v>
      </c>
      <c r="W1969" t="s">
        <v>24</v>
      </c>
      <c r="X1969" t="str">
        <f>IF(data[[#This Row],[StreamingTV]]="Yes",1,"")</f>
        <v/>
      </c>
      <c r="Y1969" t="s">
        <v>23</v>
      </c>
      <c r="Z1969">
        <f>IF(data[[#This Row],[StreamingMovies]]="Yes",1,"")</f>
        <v>1</v>
      </c>
      <c r="AA1969" t="s">
        <v>31</v>
      </c>
      <c r="AB1969" t="s">
        <v>23</v>
      </c>
      <c r="AC1969" t="s">
        <v>40</v>
      </c>
      <c r="AD1969">
        <v>78.599999999999994</v>
      </c>
      <c r="AE1969">
        <v>5356.45</v>
      </c>
      <c r="AF1969">
        <v>0</v>
      </c>
      <c r="AG1969" s="2">
        <v>5</v>
      </c>
      <c r="AH1969" t="s">
        <v>23</v>
      </c>
      <c r="AI1969">
        <f t="shared" si="60"/>
        <v>1</v>
      </c>
      <c r="AJ1969" t="str">
        <f t="shared" si="61"/>
        <v/>
      </c>
    </row>
    <row r="1970" spans="1:36" x14ac:dyDescent="0.35">
      <c r="A1970">
        <v>1969</v>
      </c>
      <c r="B1970" t="s">
        <v>2005</v>
      </c>
      <c r="C1970" t="s">
        <v>22</v>
      </c>
      <c r="D1970">
        <v>0</v>
      </c>
      <c r="E1970" t="s">
        <v>24</v>
      </c>
      <c r="F1970" t="s">
        <v>24</v>
      </c>
      <c r="G1970" t="str">
        <f>IF(AND(data[[#This Row],[Partner]]="Yes", data[[#This Row],[Dependents]]="Yes"), "Both", IF(data[[#This Row],[Partner]]="Yes", "Partner", IF(data[[#This Row],[Dependents]]="Yes", "Dependent", "None")))</f>
        <v>None</v>
      </c>
      <c r="H1970">
        <v>53</v>
      </c>
      <c r="I1970" s="1">
        <f>data[[#This Row],[Tenure]]/12</f>
        <v>4.416666666666667</v>
      </c>
      <c r="J1970" t="s">
        <v>23</v>
      </c>
      <c r="K1970">
        <f>IF(data[[#This Row],[PhoneService]]="Yes",1,"")</f>
        <v>1</v>
      </c>
      <c r="L1970" t="s">
        <v>24</v>
      </c>
      <c r="M1970" t="str">
        <f>IF(data[[#This Row],[MultipleLines]]="Yes",1,"")</f>
        <v/>
      </c>
      <c r="N1970" t="s">
        <v>37</v>
      </c>
      <c r="O1970" t="s">
        <v>24</v>
      </c>
      <c r="P1970" t="str">
        <f>IF(data[[#This Row],[OnlineSecurity]]="Yes",1,"")</f>
        <v/>
      </c>
      <c r="Q1970" t="s">
        <v>23</v>
      </c>
      <c r="R1970">
        <f>IF(data[[#This Row],[OnlineBackup]]="Yes",1,"")</f>
        <v>1</v>
      </c>
      <c r="S1970" t="s">
        <v>23</v>
      </c>
      <c r="T1970">
        <f>IF(data[[#This Row],[DeviceProtection]]="Yes",1,"")</f>
        <v>1</v>
      </c>
      <c r="U1970" t="s">
        <v>24</v>
      </c>
      <c r="V1970" t="str">
        <f>IF(data[[#This Row],[TechSupport]]="Yes",1,"")</f>
        <v/>
      </c>
      <c r="W1970" t="s">
        <v>23</v>
      </c>
      <c r="X1970">
        <f>IF(data[[#This Row],[StreamingTV]]="Yes",1,"")</f>
        <v>1</v>
      </c>
      <c r="Y1970" t="s">
        <v>23</v>
      </c>
      <c r="Z1970">
        <f>IF(data[[#This Row],[StreamingMovies]]="Yes",1,"")</f>
        <v>1</v>
      </c>
      <c r="AA1970" t="s">
        <v>31</v>
      </c>
      <c r="AB1970" t="s">
        <v>23</v>
      </c>
      <c r="AC1970" t="s">
        <v>32</v>
      </c>
      <c r="AD1970">
        <v>100.3</v>
      </c>
      <c r="AE1970">
        <v>5200.8</v>
      </c>
      <c r="AF1970">
        <v>4</v>
      </c>
      <c r="AG1970" s="2">
        <v>0</v>
      </c>
      <c r="AH1970" t="s">
        <v>24</v>
      </c>
      <c r="AI1970">
        <f t="shared" si="60"/>
        <v>0</v>
      </c>
      <c r="AJ1970">
        <f t="shared" si="61"/>
        <v>1</v>
      </c>
    </row>
    <row r="1971" spans="1:36" x14ac:dyDescent="0.35">
      <c r="A1971">
        <v>1970</v>
      </c>
      <c r="B1971" t="s">
        <v>2006</v>
      </c>
      <c r="C1971" t="s">
        <v>22</v>
      </c>
      <c r="D1971">
        <v>0</v>
      </c>
      <c r="E1971" t="s">
        <v>24</v>
      </c>
      <c r="F1971" t="s">
        <v>24</v>
      </c>
      <c r="G1971" t="str">
        <f>IF(AND(data[[#This Row],[Partner]]="Yes", data[[#This Row],[Dependents]]="Yes"), "Both", IF(data[[#This Row],[Partner]]="Yes", "Partner", IF(data[[#This Row],[Dependents]]="Yes", "Dependent", "None")))</f>
        <v>None</v>
      </c>
      <c r="H1971">
        <v>60</v>
      </c>
      <c r="I1971" s="1">
        <f>data[[#This Row],[Tenure]]/12</f>
        <v>5</v>
      </c>
      <c r="J1971" t="s">
        <v>24</v>
      </c>
      <c r="K1971" t="str">
        <f>IF(data[[#This Row],[PhoneService]]="Yes",1,"")</f>
        <v/>
      </c>
      <c r="L1971" t="s">
        <v>25</v>
      </c>
      <c r="M1971" t="str">
        <f>IF(data[[#This Row],[MultipleLines]]="Yes",1,"")</f>
        <v/>
      </c>
      <c r="N1971" t="s">
        <v>26</v>
      </c>
      <c r="O1971" t="s">
        <v>23</v>
      </c>
      <c r="P1971">
        <f>IF(data[[#This Row],[OnlineSecurity]]="Yes",1,"")</f>
        <v>1</v>
      </c>
      <c r="Q1971" t="s">
        <v>24</v>
      </c>
      <c r="R1971" t="str">
        <f>IF(data[[#This Row],[OnlineBackup]]="Yes",1,"")</f>
        <v/>
      </c>
      <c r="S1971" t="s">
        <v>23</v>
      </c>
      <c r="T1971">
        <f>IF(data[[#This Row],[DeviceProtection]]="Yes",1,"")</f>
        <v>1</v>
      </c>
      <c r="U1971" t="s">
        <v>24</v>
      </c>
      <c r="V1971" t="str">
        <f>IF(data[[#This Row],[TechSupport]]="Yes",1,"")</f>
        <v/>
      </c>
      <c r="W1971" t="s">
        <v>23</v>
      </c>
      <c r="X1971">
        <f>IF(data[[#This Row],[StreamingTV]]="Yes",1,"")</f>
        <v>1</v>
      </c>
      <c r="Y1971" t="s">
        <v>23</v>
      </c>
      <c r="Z1971">
        <f>IF(data[[#This Row],[StreamingMovies]]="Yes",1,"")</f>
        <v>1</v>
      </c>
      <c r="AA1971" t="s">
        <v>47</v>
      </c>
      <c r="AB1971" t="s">
        <v>24</v>
      </c>
      <c r="AC1971" t="s">
        <v>28</v>
      </c>
      <c r="AD1971">
        <v>53.6</v>
      </c>
      <c r="AE1971">
        <v>3237.05</v>
      </c>
      <c r="AF1971">
        <v>5</v>
      </c>
      <c r="AG1971" s="2">
        <v>2</v>
      </c>
      <c r="AH1971" t="s">
        <v>24</v>
      </c>
      <c r="AI1971">
        <f t="shared" si="60"/>
        <v>0</v>
      </c>
      <c r="AJ1971">
        <f t="shared" si="61"/>
        <v>1</v>
      </c>
    </row>
    <row r="1972" spans="1:36" x14ac:dyDescent="0.35">
      <c r="A1972">
        <v>1971</v>
      </c>
      <c r="B1972" t="s">
        <v>2007</v>
      </c>
      <c r="C1972" t="s">
        <v>22</v>
      </c>
      <c r="D1972">
        <v>0</v>
      </c>
      <c r="E1972" t="s">
        <v>23</v>
      </c>
      <c r="F1972" t="s">
        <v>24</v>
      </c>
      <c r="G1972" t="str">
        <f>IF(AND(data[[#This Row],[Partner]]="Yes", data[[#This Row],[Dependents]]="Yes"), "Both", IF(data[[#This Row],[Partner]]="Yes", "Partner", IF(data[[#This Row],[Dependents]]="Yes", "Dependent", "None")))</f>
        <v>Partner</v>
      </c>
      <c r="H1972">
        <v>7</v>
      </c>
      <c r="I1972" s="1">
        <f>data[[#This Row],[Tenure]]/12</f>
        <v>0.58333333333333337</v>
      </c>
      <c r="J1972" t="s">
        <v>23</v>
      </c>
      <c r="K1972">
        <f>IF(data[[#This Row],[PhoneService]]="Yes",1,"")</f>
        <v>1</v>
      </c>
      <c r="L1972" t="s">
        <v>24</v>
      </c>
      <c r="M1972" t="str">
        <f>IF(data[[#This Row],[MultipleLines]]="Yes",1,"")</f>
        <v/>
      </c>
      <c r="N1972" t="s">
        <v>37</v>
      </c>
      <c r="O1972" t="s">
        <v>24</v>
      </c>
      <c r="P1972" t="str">
        <f>IF(data[[#This Row],[OnlineSecurity]]="Yes",1,"")</f>
        <v/>
      </c>
      <c r="Q1972" t="s">
        <v>24</v>
      </c>
      <c r="R1972" t="str">
        <f>IF(data[[#This Row],[OnlineBackup]]="Yes",1,"")</f>
        <v/>
      </c>
      <c r="S1972" t="s">
        <v>24</v>
      </c>
      <c r="T1972" t="str">
        <f>IF(data[[#This Row],[DeviceProtection]]="Yes",1,"")</f>
        <v/>
      </c>
      <c r="U1972" t="s">
        <v>24</v>
      </c>
      <c r="V1972" t="str">
        <f>IF(data[[#This Row],[TechSupport]]="Yes",1,"")</f>
        <v/>
      </c>
      <c r="W1972" t="s">
        <v>23</v>
      </c>
      <c r="X1972">
        <f>IF(data[[#This Row],[StreamingTV]]="Yes",1,"")</f>
        <v>1</v>
      </c>
      <c r="Y1972" t="s">
        <v>24</v>
      </c>
      <c r="Z1972" t="str">
        <f>IF(data[[#This Row],[StreamingMovies]]="Yes",1,"")</f>
        <v/>
      </c>
      <c r="AA1972" t="s">
        <v>27</v>
      </c>
      <c r="AB1972" t="s">
        <v>23</v>
      </c>
      <c r="AC1972" t="s">
        <v>28</v>
      </c>
      <c r="AD1972">
        <v>81.099999999999994</v>
      </c>
      <c r="AE1972">
        <v>576.65</v>
      </c>
      <c r="AF1972">
        <v>0</v>
      </c>
      <c r="AG1972" s="2">
        <v>0</v>
      </c>
      <c r="AH1972" t="s">
        <v>23</v>
      </c>
      <c r="AI1972">
        <f t="shared" si="60"/>
        <v>1</v>
      </c>
      <c r="AJ1972" t="str">
        <f t="shared" si="61"/>
        <v/>
      </c>
    </row>
    <row r="1973" spans="1:36" x14ac:dyDescent="0.35">
      <c r="A1973">
        <v>1972</v>
      </c>
      <c r="B1973" t="s">
        <v>2008</v>
      </c>
      <c r="C1973" t="s">
        <v>22</v>
      </c>
      <c r="D1973">
        <v>0</v>
      </c>
      <c r="E1973" t="s">
        <v>24</v>
      </c>
      <c r="F1973" t="s">
        <v>24</v>
      </c>
      <c r="G1973" t="str">
        <f>IF(AND(data[[#This Row],[Partner]]="Yes", data[[#This Row],[Dependents]]="Yes"), "Both", IF(data[[#This Row],[Partner]]="Yes", "Partner", IF(data[[#This Row],[Dependents]]="Yes", "Dependent", "None")))</f>
        <v>None</v>
      </c>
      <c r="H1973">
        <v>20</v>
      </c>
      <c r="I1973" s="1">
        <f>data[[#This Row],[Tenure]]/12</f>
        <v>1.6666666666666667</v>
      </c>
      <c r="J1973" t="s">
        <v>23</v>
      </c>
      <c r="K1973">
        <f>IF(data[[#This Row],[PhoneService]]="Yes",1,"")</f>
        <v>1</v>
      </c>
      <c r="L1973" t="s">
        <v>24</v>
      </c>
      <c r="M1973" t="str">
        <f>IF(data[[#This Row],[MultipleLines]]="Yes",1,"")</f>
        <v/>
      </c>
      <c r="N1973" t="s">
        <v>24</v>
      </c>
      <c r="O1973" t="s">
        <v>46</v>
      </c>
      <c r="P1973" t="str">
        <f>IF(data[[#This Row],[OnlineSecurity]]="Yes",1,"")</f>
        <v/>
      </c>
      <c r="Q1973" t="s">
        <v>46</v>
      </c>
      <c r="R1973" t="str">
        <f>IF(data[[#This Row],[OnlineBackup]]="Yes",1,"")</f>
        <v/>
      </c>
      <c r="S1973" t="s">
        <v>46</v>
      </c>
      <c r="T1973" t="str">
        <f>IF(data[[#This Row],[DeviceProtection]]="Yes",1,"")</f>
        <v/>
      </c>
      <c r="U1973" t="s">
        <v>46</v>
      </c>
      <c r="V1973" t="str">
        <f>IF(data[[#This Row],[TechSupport]]="Yes",1,"")</f>
        <v/>
      </c>
      <c r="W1973" t="s">
        <v>46</v>
      </c>
      <c r="X1973" t="str">
        <f>IF(data[[#This Row],[StreamingTV]]="Yes",1,"")</f>
        <v/>
      </c>
      <c r="Y1973" t="s">
        <v>46</v>
      </c>
      <c r="Z1973" t="str">
        <f>IF(data[[#This Row],[StreamingMovies]]="Yes",1,"")</f>
        <v/>
      </c>
      <c r="AA1973" t="s">
        <v>31</v>
      </c>
      <c r="AB1973" t="s">
        <v>23</v>
      </c>
      <c r="AC1973" t="s">
        <v>40</v>
      </c>
      <c r="AD1973">
        <v>19.350000000000001</v>
      </c>
      <c r="AE1973">
        <v>433.75</v>
      </c>
      <c r="AF1973">
        <v>0</v>
      </c>
      <c r="AG1973" s="2">
        <v>0</v>
      </c>
      <c r="AH1973" t="s">
        <v>24</v>
      </c>
      <c r="AI1973">
        <f t="shared" si="60"/>
        <v>0</v>
      </c>
      <c r="AJ1973">
        <f t="shared" si="61"/>
        <v>1</v>
      </c>
    </row>
    <row r="1974" spans="1:36" x14ac:dyDescent="0.35">
      <c r="A1974">
        <v>1973</v>
      </c>
      <c r="B1974" t="s">
        <v>2009</v>
      </c>
      <c r="C1974" t="s">
        <v>22</v>
      </c>
      <c r="D1974">
        <v>0</v>
      </c>
      <c r="E1974" t="s">
        <v>23</v>
      </c>
      <c r="F1974" t="s">
        <v>23</v>
      </c>
      <c r="G1974" t="str">
        <f>IF(AND(data[[#This Row],[Partner]]="Yes", data[[#This Row],[Dependents]]="Yes"), "Both", IF(data[[#This Row],[Partner]]="Yes", "Partner", IF(data[[#This Row],[Dependents]]="Yes", "Dependent", "None")))</f>
        <v>Both</v>
      </c>
      <c r="H1974">
        <v>23</v>
      </c>
      <c r="I1974" s="1">
        <f>data[[#This Row],[Tenure]]/12</f>
        <v>1.9166666666666667</v>
      </c>
      <c r="J1974" t="s">
        <v>23</v>
      </c>
      <c r="K1974">
        <f>IF(data[[#This Row],[PhoneService]]="Yes",1,"")</f>
        <v>1</v>
      </c>
      <c r="L1974" t="s">
        <v>23</v>
      </c>
      <c r="M1974">
        <f>IF(data[[#This Row],[MultipleLines]]="Yes",1,"")</f>
        <v>1</v>
      </c>
      <c r="N1974" t="s">
        <v>37</v>
      </c>
      <c r="O1974" t="s">
        <v>24</v>
      </c>
      <c r="P1974" t="str">
        <f>IF(data[[#This Row],[OnlineSecurity]]="Yes",1,"")</f>
        <v/>
      </c>
      <c r="Q1974" t="s">
        <v>24</v>
      </c>
      <c r="R1974" t="str">
        <f>IF(data[[#This Row],[OnlineBackup]]="Yes",1,"")</f>
        <v/>
      </c>
      <c r="S1974" t="s">
        <v>24</v>
      </c>
      <c r="T1974" t="str">
        <f>IF(data[[#This Row],[DeviceProtection]]="Yes",1,"")</f>
        <v/>
      </c>
      <c r="U1974" t="s">
        <v>24</v>
      </c>
      <c r="V1974" t="str">
        <f>IF(data[[#This Row],[TechSupport]]="Yes",1,"")</f>
        <v/>
      </c>
      <c r="W1974" t="s">
        <v>24</v>
      </c>
      <c r="X1974" t="str">
        <f>IF(data[[#This Row],[StreamingTV]]="Yes",1,"")</f>
        <v/>
      </c>
      <c r="Y1974" t="s">
        <v>23</v>
      </c>
      <c r="Z1974">
        <f>IF(data[[#This Row],[StreamingMovies]]="Yes",1,"")</f>
        <v>1</v>
      </c>
      <c r="AA1974" t="s">
        <v>27</v>
      </c>
      <c r="AB1974" t="s">
        <v>24</v>
      </c>
      <c r="AC1974" t="s">
        <v>28</v>
      </c>
      <c r="AD1974">
        <v>85.6</v>
      </c>
      <c r="AE1974">
        <v>1868.4</v>
      </c>
      <c r="AF1974">
        <v>0</v>
      </c>
      <c r="AG1974" s="2">
        <v>0</v>
      </c>
      <c r="AH1974" t="s">
        <v>24</v>
      </c>
      <c r="AI1974">
        <f t="shared" si="60"/>
        <v>0</v>
      </c>
      <c r="AJ1974">
        <f t="shared" si="61"/>
        <v>1</v>
      </c>
    </row>
    <row r="1975" spans="1:36" x14ac:dyDescent="0.35">
      <c r="A1975">
        <v>1974</v>
      </c>
      <c r="B1975" t="s">
        <v>2010</v>
      </c>
      <c r="C1975" t="s">
        <v>30</v>
      </c>
      <c r="D1975">
        <v>0</v>
      </c>
      <c r="E1975" t="s">
        <v>23</v>
      </c>
      <c r="F1975" t="s">
        <v>23</v>
      </c>
      <c r="G1975" t="str">
        <f>IF(AND(data[[#This Row],[Partner]]="Yes", data[[#This Row],[Dependents]]="Yes"), "Both", IF(data[[#This Row],[Partner]]="Yes", "Partner", IF(data[[#This Row],[Dependents]]="Yes", "Dependent", "None")))</f>
        <v>Both</v>
      </c>
      <c r="H1975">
        <v>72</v>
      </c>
      <c r="I1975" s="1">
        <f>data[[#This Row],[Tenure]]/12</f>
        <v>6</v>
      </c>
      <c r="J1975" t="s">
        <v>23</v>
      </c>
      <c r="K1975">
        <f>IF(data[[#This Row],[PhoneService]]="Yes",1,"")</f>
        <v>1</v>
      </c>
      <c r="L1975" t="s">
        <v>24</v>
      </c>
      <c r="M1975" t="str">
        <f>IF(data[[#This Row],[MultipleLines]]="Yes",1,"")</f>
        <v/>
      </c>
      <c r="N1975" t="s">
        <v>26</v>
      </c>
      <c r="O1975" t="s">
        <v>23</v>
      </c>
      <c r="P1975">
        <f>IF(data[[#This Row],[OnlineSecurity]]="Yes",1,"")</f>
        <v>1</v>
      </c>
      <c r="Q1975" t="s">
        <v>24</v>
      </c>
      <c r="R1975" t="str">
        <f>IF(data[[#This Row],[OnlineBackup]]="Yes",1,"")</f>
        <v/>
      </c>
      <c r="S1975" t="s">
        <v>23</v>
      </c>
      <c r="T1975">
        <f>IF(data[[#This Row],[DeviceProtection]]="Yes",1,"")</f>
        <v>1</v>
      </c>
      <c r="U1975" t="s">
        <v>23</v>
      </c>
      <c r="V1975">
        <f>IF(data[[#This Row],[TechSupport]]="Yes",1,"")</f>
        <v>1</v>
      </c>
      <c r="W1975" t="s">
        <v>23</v>
      </c>
      <c r="X1975">
        <f>IF(data[[#This Row],[StreamingTV]]="Yes",1,"")</f>
        <v>1</v>
      </c>
      <c r="Y1975" t="s">
        <v>23</v>
      </c>
      <c r="Z1975">
        <f>IF(data[[#This Row],[StreamingMovies]]="Yes",1,"")</f>
        <v>1</v>
      </c>
      <c r="AA1975" t="s">
        <v>47</v>
      </c>
      <c r="AB1975" t="s">
        <v>23</v>
      </c>
      <c r="AC1975" t="s">
        <v>28</v>
      </c>
      <c r="AD1975">
        <v>80.8</v>
      </c>
      <c r="AE1975">
        <v>5728.55</v>
      </c>
      <c r="AF1975">
        <v>4</v>
      </c>
      <c r="AG1975" s="2">
        <v>0</v>
      </c>
      <c r="AH1975" t="s">
        <v>24</v>
      </c>
      <c r="AI1975">
        <f t="shared" si="60"/>
        <v>0</v>
      </c>
      <c r="AJ1975">
        <f t="shared" si="61"/>
        <v>1</v>
      </c>
    </row>
    <row r="1976" spans="1:36" x14ac:dyDescent="0.35">
      <c r="A1976">
        <v>1975</v>
      </c>
      <c r="B1976" t="s">
        <v>2011</v>
      </c>
      <c r="C1976" t="s">
        <v>30</v>
      </c>
      <c r="D1976">
        <v>0</v>
      </c>
      <c r="E1976" t="s">
        <v>23</v>
      </c>
      <c r="F1976" t="s">
        <v>24</v>
      </c>
      <c r="G1976" t="str">
        <f>IF(AND(data[[#This Row],[Partner]]="Yes", data[[#This Row],[Dependents]]="Yes"), "Both", IF(data[[#This Row],[Partner]]="Yes", "Partner", IF(data[[#This Row],[Dependents]]="Yes", "Dependent", "None")))</f>
        <v>Partner</v>
      </c>
      <c r="H1976">
        <v>11</v>
      </c>
      <c r="I1976" s="1">
        <f>data[[#This Row],[Tenure]]/12</f>
        <v>0.91666666666666663</v>
      </c>
      <c r="J1976" t="s">
        <v>23</v>
      </c>
      <c r="K1976">
        <f>IF(data[[#This Row],[PhoneService]]="Yes",1,"")</f>
        <v>1</v>
      </c>
      <c r="L1976" t="s">
        <v>23</v>
      </c>
      <c r="M1976">
        <f>IF(data[[#This Row],[MultipleLines]]="Yes",1,"")</f>
        <v>1</v>
      </c>
      <c r="N1976" t="s">
        <v>37</v>
      </c>
      <c r="O1976" t="s">
        <v>24</v>
      </c>
      <c r="P1976" t="str">
        <f>IF(data[[#This Row],[OnlineSecurity]]="Yes",1,"")</f>
        <v/>
      </c>
      <c r="Q1976" t="s">
        <v>24</v>
      </c>
      <c r="R1976" t="str">
        <f>IF(data[[#This Row],[OnlineBackup]]="Yes",1,"")</f>
        <v/>
      </c>
      <c r="S1976" t="s">
        <v>24</v>
      </c>
      <c r="T1976" t="str">
        <f>IF(data[[#This Row],[DeviceProtection]]="Yes",1,"")</f>
        <v/>
      </c>
      <c r="U1976" t="s">
        <v>24</v>
      </c>
      <c r="V1976" t="str">
        <f>IF(data[[#This Row],[TechSupport]]="Yes",1,"")</f>
        <v/>
      </c>
      <c r="W1976" t="s">
        <v>24</v>
      </c>
      <c r="X1976" t="str">
        <f>IF(data[[#This Row],[StreamingTV]]="Yes",1,"")</f>
        <v/>
      </c>
      <c r="Y1976" t="s">
        <v>24</v>
      </c>
      <c r="Z1976" t="str">
        <f>IF(data[[#This Row],[StreamingMovies]]="Yes",1,"")</f>
        <v/>
      </c>
      <c r="AA1976" t="s">
        <v>27</v>
      </c>
      <c r="AB1976" t="s">
        <v>23</v>
      </c>
      <c r="AC1976" t="s">
        <v>28</v>
      </c>
      <c r="AD1976">
        <v>74.95</v>
      </c>
      <c r="AE1976">
        <v>825.7</v>
      </c>
      <c r="AF1976">
        <v>0</v>
      </c>
      <c r="AG1976" s="2">
        <v>0</v>
      </c>
      <c r="AH1976" t="s">
        <v>23</v>
      </c>
      <c r="AI1976">
        <f t="shared" si="60"/>
        <v>1</v>
      </c>
      <c r="AJ1976" t="str">
        <f t="shared" si="61"/>
        <v/>
      </c>
    </row>
    <row r="1977" spans="1:36" x14ac:dyDescent="0.35">
      <c r="A1977">
        <v>1976</v>
      </c>
      <c r="B1977" t="s">
        <v>2012</v>
      </c>
      <c r="C1977" t="s">
        <v>30</v>
      </c>
      <c r="D1977">
        <v>0</v>
      </c>
      <c r="E1977" t="s">
        <v>24</v>
      </c>
      <c r="F1977" t="s">
        <v>24</v>
      </c>
      <c r="G1977" t="str">
        <f>IF(AND(data[[#This Row],[Partner]]="Yes", data[[#This Row],[Dependents]]="Yes"), "Both", IF(data[[#This Row],[Partner]]="Yes", "Partner", IF(data[[#This Row],[Dependents]]="Yes", "Dependent", "None")))</f>
        <v>None</v>
      </c>
      <c r="H1977">
        <v>21</v>
      </c>
      <c r="I1977" s="1">
        <f>data[[#This Row],[Tenure]]/12</f>
        <v>1.75</v>
      </c>
      <c r="J1977" t="s">
        <v>23</v>
      </c>
      <c r="K1977">
        <f>IF(data[[#This Row],[PhoneService]]="Yes",1,"")</f>
        <v>1</v>
      </c>
      <c r="L1977" t="s">
        <v>24</v>
      </c>
      <c r="M1977" t="str">
        <f>IF(data[[#This Row],[MultipleLines]]="Yes",1,"")</f>
        <v/>
      </c>
      <c r="N1977" t="s">
        <v>24</v>
      </c>
      <c r="O1977" t="s">
        <v>46</v>
      </c>
      <c r="P1977" t="str">
        <f>IF(data[[#This Row],[OnlineSecurity]]="Yes",1,"")</f>
        <v/>
      </c>
      <c r="Q1977" t="s">
        <v>46</v>
      </c>
      <c r="R1977" t="str">
        <f>IF(data[[#This Row],[OnlineBackup]]="Yes",1,"")</f>
        <v/>
      </c>
      <c r="S1977" t="s">
        <v>46</v>
      </c>
      <c r="T1977" t="str">
        <f>IF(data[[#This Row],[DeviceProtection]]="Yes",1,"")</f>
        <v/>
      </c>
      <c r="U1977" t="s">
        <v>46</v>
      </c>
      <c r="V1977" t="str">
        <f>IF(data[[#This Row],[TechSupport]]="Yes",1,"")</f>
        <v/>
      </c>
      <c r="W1977" t="s">
        <v>46</v>
      </c>
      <c r="X1977" t="str">
        <f>IF(data[[#This Row],[StreamingTV]]="Yes",1,"")</f>
        <v/>
      </c>
      <c r="Y1977" t="s">
        <v>46</v>
      </c>
      <c r="Z1977" t="str">
        <f>IF(data[[#This Row],[StreamingMovies]]="Yes",1,"")</f>
        <v/>
      </c>
      <c r="AA1977" t="s">
        <v>47</v>
      </c>
      <c r="AB1977" t="s">
        <v>24</v>
      </c>
      <c r="AC1977" t="s">
        <v>32</v>
      </c>
      <c r="AD1977">
        <v>19.600000000000001</v>
      </c>
      <c r="AE1977">
        <v>390.4</v>
      </c>
      <c r="AF1977">
        <v>0</v>
      </c>
      <c r="AG1977" s="2">
        <v>1</v>
      </c>
      <c r="AH1977" t="s">
        <v>24</v>
      </c>
      <c r="AI1977">
        <f t="shared" si="60"/>
        <v>0</v>
      </c>
      <c r="AJ1977">
        <f t="shared" si="61"/>
        <v>1</v>
      </c>
    </row>
    <row r="1978" spans="1:36" x14ac:dyDescent="0.35">
      <c r="A1978">
        <v>1977</v>
      </c>
      <c r="B1978" t="s">
        <v>2013</v>
      </c>
      <c r="C1978" t="s">
        <v>30</v>
      </c>
      <c r="D1978">
        <v>1</v>
      </c>
      <c r="E1978" t="s">
        <v>24</v>
      </c>
      <c r="F1978" t="s">
        <v>24</v>
      </c>
      <c r="G1978" t="str">
        <f>IF(AND(data[[#This Row],[Partner]]="Yes", data[[#This Row],[Dependents]]="Yes"), "Both", IF(data[[#This Row],[Partner]]="Yes", "Partner", IF(data[[#This Row],[Dependents]]="Yes", "Dependent", "None")))</f>
        <v>None</v>
      </c>
      <c r="H1978">
        <v>1</v>
      </c>
      <c r="I1978" s="1">
        <f>data[[#This Row],[Tenure]]/12</f>
        <v>8.3333333333333329E-2</v>
      </c>
      <c r="J1978" t="s">
        <v>23</v>
      </c>
      <c r="K1978">
        <f>IF(data[[#This Row],[PhoneService]]="Yes",1,"")</f>
        <v>1</v>
      </c>
      <c r="L1978" t="s">
        <v>23</v>
      </c>
      <c r="M1978">
        <f>IF(data[[#This Row],[MultipleLines]]="Yes",1,"")</f>
        <v>1</v>
      </c>
      <c r="N1978" t="s">
        <v>37</v>
      </c>
      <c r="O1978" t="s">
        <v>24</v>
      </c>
      <c r="P1978" t="str">
        <f>IF(data[[#This Row],[OnlineSecurity]]="Yes",1,"")</f>
        <v/>
      </c>
      <c r="Q1978" t="s">
        <v>24</v>
      </c>
      <c r="R1978" t="str">
        <f>IF(data[[#This Row],[OnlineBackup]]="Yes",1,"")</f>
        <v/>
      </c>
      <c r="S1978" t="s">
        <v>24</v>
      </c>
      <c r="T1978" t="str">
        <f>IF(data[[#This Row],[DeviceProtection]]="Yes",1,"")</f>
        <v/>
      </c>
      <c r="U1978" t="s">
        <v>24</v>
      </c>
      <c r="V1978" t="str">
        <f>IF(data[[#This Row],[TechSupport]]="Yes",1,"")</f>
        <v/>
      </c>
      <c r="W1978" t="s">
        <v>23</v>
      </c>
      <c r="X1978">
        <f>IF(data[[#This Row],[StreamingTV]]="Yes",1,"")</f>
        <v>1</v>
      </c>
      <c r="Y1978" t="s">
        <v>23</v>
      </c>
      <c r="Z1978">
        <f>IF(data[[#This Row],[StreamingMovies]]="Yes",1,"")</f>
        <v>1</v>
      </c>
      <c r="AA1978" t="s">
        <v>27</v>
      </c>
      <c r="AB1978" t="s">
        <v>23</v>
      </c>
      <c r="AC1978" t="s">
        <v>28</v>
      </c>
      <c r="AD1978">
        <v>93.55</v>
      </c>
      <c r="AE1978">
        <v>93.55</v>
      </c>
      <c r="AF1978">
        <v>0</v>
      </c>
      <c r="AG1978" s="2">
        <v>1</v>
      </c>
      <c r="AH1978" t="s">
        <v>23</v>
      </c>
      <c r="AI1978">
        <f t="shared" si="60"/>
        <v>1</v>
      </c>
      <c r="AJ1978" t="str">
        <f t="shared" si="61"/>
        <v/>
      </c>
    </row>
    <row r="1979" spans="1:36" x14ac:dyDescent="0.35">
      <c r="A1979">
        <v>1978</v>
      </c>
      <c r="B1979" t="s">
        <v>2014</v>
      </c>
      <c r="C1979" t="s">
        <v>30</v>
      </c>
      <c r="D1979">
        <v>1</v>
      </c>
      <c r="E1979" t="s">
        <v>24</v>
      </c>
      <c r="F1979" t="s">
        <v>24</v>
      </c>
      <c r="G1979" t="str">
        <f>IF(AND(data[[#This Row],[Partner]]="Yes", data[[#This Row],[Dependents]]="Yes"), "Both", IF(data[[#This Row],[Partner]]="Yes", "Partner", IF(data[[#This Row],[Dependents]]="Yes", "Dependent", "None")))</f>
        <v>None</v>
      </c>
      <c r="H1979">
        <v>31</v>
      </c>
      <c r="I1979" s="1">
        <f>data[[#This Row],[Tenure]]/12</f>
        <v>2.5833333333333335</v>
      </c>
      <c r="J1979" t="s">
        <v>23</v>
      </c>
      <c r="K1979">
        <f>IF(data[[#This Row],[PhoneService]]="Yes",1,"")</f>
        <v>1</v>
      </c>
      <c r="L1979" t="s">
        <v>23</v>
      </c>
      <c r="M1979">
        <f>IF(data[[#This Row],[MultipleLines]]="Yes",1,"")</f>
        <v>1</v>
      </c>
      <c r="N1979" t="s">
        <v>37</v>
      </c>
      <c r="O1979" t="s">
        <v>24</v>
      </c>
      <c r="P1979" t="str">
        <f>IF(data[[#This Row],[OnlineSecurity]]="Yes",1,"")</f>
        <v/>
      </c>
      <c r="Q1979" t="s">
        <v>23</v>
      </c>
      <c r="R1979">
        <f>IF(data[[#This Row],[OnlineBackup]]="Yes",1,"")</f>
        <v>1</v>
      </c>
      <c r="S1979" t="s">
        <v>24</v>
      </c>
      <c r="T1979" t="str">
        <f>IF(data[[#This Row],[DeviceProtection]]="Yes",1,"")</f>
        <v/>
      </c>
      <c r="U1979" t="s">
        <v>24</v>
      </c>
      <c r="V1979" t="str">
        <f>IF(data[[#This Row],[TechSupport]]="Yes",1,"")</f>
        <v/>
      </c>
      <c r="W1979" t="s">
        <v>23</v>
      </c>
      <c r="X1979">
        <f>IF(data[[#This Row],[StreamingTV]]="Yes",1,"")</f>
        <v>1</v>
      </c>
      <c r="Y1979" t="s">
        <v>24</v>
      </c>
      <c r="Z1979" t="str">
        <f>IF(data[[#This Row],[StreamingMovies]]="Yes",1,"")</f>
        <v/>
      </c>
      <c r="AA1979" t="s">
        <v>27</v>
      </c>
      <c r="AB1979" t="s">
        <v>23</v>
      </c>
      <c r="AC1979" t="s">
        <v>28</v>
      </c>
      <c r="AD1979">
        <v>90.7</v>
      </c>
      <c r="AE1979">
        <v>2845.15</v>
      </c>
      <c r="AF1979">
        <v>0</v>
      </c>
      <c r="AG1979" s="2">
        <v>0</v>
      </c>
      <c r="AH1979" t="s">
        <v>24</v>
      </c>
      <c r="AI1979">
        <f t="shared" si="60"/>
        <v>0</v>
      </c>
      <c r="AJ1979">
        <f t="shared" si="61"/>
        <v>1</v>
      </c>
    </row>
    <row r="1980" spans="1:36" x14ac:dyDescent="0.35">
      <c r="A1980">
        <v>1979</v>
      </c>
      <c r="B1980" t="s">
        <v>2015</v>
      </c>
      <c r="C1980" t="s">
        <v>22</v>
      </c>
      <c r="D1980">
        <v>0</v>
      </c>
      <c r="E1980" t="s">
        <v>24</v>
      </c>
      <c r="F1980" t="s">
        <v>24</v>
      </c>
      <c r="G1980" t="str">
        <f>IF(AND(data[[#This Row],[Partner]]="Yes", data[[#This Row],[Dependents]]="Yes"), "Both", IF(data[[#This Row],[Partner]]="Yes", "Partner", IF(data[[#This Row],[Dependents]]="Yes", "Dependent", "None")))</f>
        <v>None</v>
      </c>
      <c r="H1980">
        <v>57</v>
      </c>
      <c r="I1980" s="1">
        <f>data[[#This Row],[Tenure]]/12</f>
        <v>4.75</v>
      </c>
      <c r="J1980" t="s">
        <v>23</v>
      </c>
      <c r="K1980">
        <f>IF(data[[#This Row],[PhoneService]]="Yes",1,"")</f>
        <v>1</v>
      </c>
      <c r="L1980" t="s">
        <v>24</v>
      </c>
      <c r="M1980" t="str">
        <f>IF(data[[#This Row],[MultipleLines]]="Yes",1,"")</f>
        <v/>
      </c>
      <c r="N1980" t="s">
        <v>26</v>
      </c>
      <c r="O1980" t="s">
        <v>24</v>
      </c>
      <c r="P1980" t="str">
        <f>IF(data[[#This Row],[OnlineSecurity]]="Yes",1,"")</f>
        <v/>
      </c>
      <c r="Q1980" t="s">
        <v>23</v>
      </c>
      <c r="R1980">
        <f>IF(data[[#This Row],[OnlineBackup]]="Yes",1,"")</f>
        <v>1</v>
      </c>
      <c r="S1980" t="s">
        <v>23</v>
      </c>
      <c r="T1980">
        <f>IF(data[[#This Row],[DeviceProtection]]="Yes",1,"")</f>
        <v>1</v>
      </c>
      <c r="U1980" t="s">
        <v>23</v>
      </c>
      <c r="V1980">
        <f>IF(data[[#This Row],[TechSupport]]="Yes",1,"")</f>
        <v>1</v>
      </c>
      <c r="W1980" t="s">
        <v>23</v>
      </c>
      <c r="X1980">
        <f>IF(data[[#This Row],[StreamingTV]]="Yes",1,"")</f>
        <v>1</v>
      </c>
      <c r="Y1980" t="s">
        <v>24</v>
      </c>
      <c r="Z1980" t="str">
        <f>IF(data[[#This Row],[StreamingMovies]]="Yes",1,"")</f>
        <v/>
      </c>
      <c r="AA1980" t="s">
        <v>47</v>
      </c>
      <c r="AB1980" t="s">
        <v>24</v>
      </c>
      <c r="AC1980" t="s">
        <v>32</v>
      </c>
      <c r="AD1980">
        <v>69.75</v>
      </c>
      <c r="AE1980">
        <v>3894.4</v>
      </c>
      <c r="AF1980">
        <v>0</v>
      </c>
      <c r="AG1980" s="2">
        <v>0</v>
      </c>
      <c r="AH1980" t="s">
        <v>24</v>
      </c>
      <c r="AI1980">
        <f t="shared" si="60"/>
        <v>0</v>
      </c>
      <c r="AJ1980">
        <f t="shared" si="61"/>
        <v>1</v>
      </c>
    </row>
    <row r="1981" spans="1:36" x14ac:dyDescent="0.35">
      <c r="A1981">
        <v>1980</v>
      </c>
      <c r="B1981" t="s">
        <v>2016</v>
      </c>
      <c r="C1981" t="s">
        <v>22</v>
      </c>
      <c r="D1981">
        <v>0</v>
      </c>
      <c r="E1981" t="s">
        <v>23</v>
      </c>
      <c r="F1981" t="s">
        <v>23</v>
      </c>
      <c r="G1981" t="str">
        <f>IF(AND(data[[#This Row],[Partner]]="Yes", data[[#This Row],[Dependents]]="Yes"), "Both", IF(data[[#This Row],[Partner]]="Yes", "Partner", IF(data[[#This Row],[Dependents]]="Yes", "Dependent", "None")))</f>
        <v>Both</v>
      </c>
      <c r="H1981">
        <v>45</v>
      </c>
      <c r="I1981" s="1">
        <f>data[[#This Row],[Tenure]]/12</f>
        <v>3.75</v>
      </c>
      <c r="J1981" t="s">
        <v>23</v>
      </c>
      <c r="K1981">
        <f>IF(data[[#This Row],[PhoneService]]="Yes",1,"")</f>
        <v>1</v>
      </c>
      <c r="L1981" t="s">
        <v>24</v>
      </c>
      <c r="M1981" t="str">
        <f>IF(data[[#This Row],[MultipleLines]]="Yes",1,"")</f>
        <v/>
      </c>
      <c r="N1981" t="s">
        <v>24</v>
      </c>
      <c r="O1981" t="s">
        <v>46</v>
      </c>
      <c r="P1981" t="str">
        <f>IF(data[[#This Row],[OnlineSecurity]]="Yes",1,"")</f>
        <v/>
      </c>
      <c r="Q1981" t="s">
        <v>46</v>
      </c>
      <c r="R1981" t="str">
        <f>IF(data[[#This Row],[OnlineBackup]]="Yes",1,"")</f>
        <v/>
      </c>
      <c r="S1981" t="s">
        <v>46</v>
      </c>
      <c r="T1981" t="str">
        <f>IF(data[[#This Row],[DeviceProtection]]="Yes",1,"")</f>
        <v/>
      </c>
      <c r="U1981" t="s">
        <v>46</v>
      </c>
      <c r="V1981" t="str">
        <f>IF(data[[#This Row],[TechSupport]]="Yes",1,"")</f>
        <v/>
      </c>
      <c r="W1981" t="s">
        <v>46</v>
      </c>
      <c r="X1981" t="str">
        <f>IF(data[[#This Row],[StreamingTV]]="Yes",1,"")</f>
        <v/>
      </c>
      <c r="Y1981" t="s">
        <v>46</v>
      </c>
      <c r="Z1981" t="str">
        <f>IF(data[[#This Row],[StreamingMovies]]="Yes",1,"")</f>
        <v/>
      </c>
      <c r="AA1981" t="s">
        <v>47</v>
      </c>
      <c r="AB1981" t="s">
        <v>23</v>
      </c>
      <c r="AC1981" t="s">
        <v>35</v>
      </c>
      <c r="AD1981">
        <v>20</v>
      </c>
      <c r="AE1981">
        <v>886.4</v>
      </c>
      <c r="AF1981">
        <v>0</v>
      </c>
      <c r="AG1981" s="2">
        <v>0</v>
      </c>
      <c r="AH1981" t="s">
        <v>24</v>
      </c>
      <c r="AI1981">
        <f t="shared" si="60"/>
        <v>0</v>
      </c>
      <c r="AJ1981">
        <f t="shared" si="61"/>
        <v>1</v>
      </c>
    </row>
    <row r="1982" spans="1:36" x14ac:dyDescent="0.35">
      <c r="A1982">
        <v>1981</v>
      </c>
      <c r="B1982" t="s">
        <v>2017</v>
      </c>
      <c r="C1982" t="s">
        <v>30</v>
      </c>
      <c r="D1982">
        <v>0</v>
      </c>
      <c r="E1982" t="s">
        <v>24</v>
      </c>
      <c r="F1982" t="s">
        <v>24</v>
      </c>
      <c r="G1982" t="str">
        <f>IF(AND(data[[#This Row],[Partner]]="Yes", data[[#This Row],[Dependents]]="Yes"), "Both", IF(data[[#This Row],[Partner]]="Yes", "Partner", IF(data[[#This Row],[Dependents]]="Yes", "Dependent", "None")))</f>
        <v>None</v>
      </c>
      <c r="H1982">
        <v>10</v>
      </c>
      <c r="I1982" s="1">
        <f>data[[#This Row],[Tenure]]/12</f>
        <v>0.83333333333333337</v>
      </c>
      <c r="J1982" t="s">
        <v>23</v>
      </c>
      <c r="K1982">
        <f>IF(data[[#This Row],[PhoneService]]="Yes",1,"")</f>
        <v>1</v>
      </c>
      <c r="L1982" t="s">
        <v>23</v>
      </c>
      <c r="M1982">
        <f>IF(data[[#This Row],[MultipleLines]]="Yes",1,"")</f>
        <v>1</v>
      </c>
      <c r="N1982" t="s">
        <v>37</v>
      </c>
      <c r="O1982" t="s">
        <v>24</v>
      </c>
      <c r="P1982" t="str">
        <f>IF(data[[#This Row],[OnlineSecurity]]="Yes",1,"")</f>
        <v/>
      </c>
      <c r="Q1982" t="s">
        <v>23</v>
      </c>
      <c r="R1982">
        <f>IF(data[[#This Row],[OnlineBackup]]="Yes",1,"")</f>
        <v>1</v>
      </c>
      <c r="S1982" t="s">
        <v>23</v>
      </c>
      <c r="T1982">
        <f>IF(data[[#This Row],[DeviceProtection]]="Yes",1,"")</f>
        <v>1</v>
      </c>
      <c r="U1982" t="s">
        <v>24</v>
      </c>
      <c r="V1982" t="str">
        <f>IF(data[[#This Row],[TechSupport]]="Yes",1,"")</f>
        <v/>
      </c>
      <c r="W1982" t="s">
        <v>24</v>
      </c>
      <c r="X1982" t="str">
        <f>IF(data[[#This Row],[StreamingTV]]="Yes",1,"")</f>
        <v/>
      </c>
      <c r="Y1982" t="s">
        <v>23</v>
      </c>
      <c r="Z1982">
        <f>IF(data[[#This Row],[StreamingMovies]]="Yes",1,"")</f>
        <v>1</v>
      </c>
      <c r="AA1982" t="s">
        <v>27</v>
      </c>
      <c r="AB1982" t="s">
        <v>23</v>
      </c>
      <c r="AC1982" t="s">
        <v>28</v>
      </c>
      <c r="AD1982">
        <v>95.25</v>
      </c>
      <c r="AE1982">
        <v>1021.55</v>
      </c>
      <c r="AF1982">
        <v>0</v>
      </c>
      <c r="AG1982" s="2">
        <v>0</v>
      </c>
      <c r="AH1982" t="s">
        <v>24</v>
      </c>
      <c r="AI1982">
        <f t="shared" si="60"/>
        <v>0</v>
      </c>
      <c r="AJ1982">
        <f t="shared" si="61"/>
        <v>1</v>
      </c>
    </row>
    <row r="1983" spans="1:36" x14ac:dyDescent="0.35">
      <c r="A1983">
        <v>1982</v>
      </c>
      <c r="B1983" t="s">
        <v>2018</v>
      </c>
      <c r="C1983" t="s">
        <v>22</v>
      </c>
      <c r="D1983">
        <v>0</v>
      </c>
      <c r="E1983" t="s">
        <v>23</v>
      </c>
      <c r="F1983" t="s">
        <v>24</v>
      </c>
      <c r="G1983" t="str">
        <f>IF(AND(data[[#This Row],[Partner]]="Yes", data[[#This Row],[Dependents]]="Yes"), "Both", IF(data[[#This Row],[Partner]]="Yes", "Partner", IF(data[[#This Row],[Dependents]]="Yes", "Dependent", "None")))</f>
        <v>Partner</v>
      </c>
      <c r="H1983">
        <v>58</v>
      </c>
      <c r="I1983" s="1">
        <f>data[[#This Row],[Tenure]]/12</f>
        <v>4.833333333333333</v>
      </c>
      <c r="J1983" t="s">
        <v>23</v>
      </c>
      <c r="K1983">
        <f>IF(data[[#This Row],[PhoneService]]="Yes",1,"")</f>
        <v>1</v>
      </c>
      <c r="L1983" t="s">
        <v>23</v>
      </c>
      <c r="M1983">
        <f>IF(data[[#This Row],[MultipleLines]]="Yes",1,"")</f>
        <v>1</v>
      </c>
      <c r="N1983" t="s">
        <v>37</v>
      </c>
      <c r="O1983" t="s">
        <v>24</v>
      </c>
      <c r="P1983" t="str">
        <f>IF(data[[#This Row],[OnlineSecurity]]="Yes",1,"")</f>
        <v/>
      </c>
      <c r="Q1983" t="s">
        <v>24</v>
      </c>
      <c r="R1983" t="str">
        <f>IF(data[[#This Row],[OnlineBackup]]="Yes",1,"")</f>
        <v/>
      </c>
      <c r="S1983" t="s">
        <v>23</v>
      </c>
      <c r="T1983">
        <f>IF(data[[#This Row],[DeviceProtection]]="Yes",1,"")</f>
        <v>1</v>
      </c>
      <c r="U1983" t="s">
        <v>23</v>
      </c>
      <c r="V1983">
        <f>IF(data[[#This Row],[TechSupport]]="Yes",1,"")</f>
        <v>1</v>
      </c>
      <c r="W1983" t="s">
        <v>23</v>
      </c>
      <c r="X1983">
        <f>IF(data[[#This Row],[StreamingTV]]="Yes",1,"")</f>
        <v>1</v>
      </c>
      <c r="Y1983" t="s">
        <v>23</v>
      </c>
      <c r="Z1983">
        <f>IF(data[[#This Row],[StreamingMovies]]="Yes",1,"")</f>
        <v>1</v>
      </c>
      <c r="AA1983" t="s">
        <v>27</v>
      </c>
      <c r="AB1983" t="s">
        <v>23</v>
      </c>
      <c r="AC1983" t="s">
        <v>40</v>
      </c>
      <c r="AD1983">
        <v>102.1</v>
      </c>
      <c r="AE1983">
        <v>5885.4</v>
      </c>
      <c r="AF1983">
        <v>3</v>
      </c>
      <c r="AG1983" s="2">
        <v>6</v>
      </c>
      <c r="AH1983" t="s">
        <v>23</v>
      </c>
      <c r="AI1983">
        <f t="shared" si="60"/>
        <v>1</v>
      </c>
      <c r="AJ1983" t="str">
        <f t="shared" si="61"/>
        <v/>
      </c>
    </row>
    <row r="1984" spans="1:36" x14ac:dyDescent="0.35">
      <c r="A1984">
        <v>1983</v>
      </c>
      <c r="B1984" t="s">
        <v>2019</v>
      </c>
      <c r="C1984" t="s">
        <v>30</v>
      </c>
      <c r="D1984">
        <v>0</v>
      </c>
      <c r="E1984" t="s">
        <v>24</v>
      </c>
      <c r="F1984" t="s">
        <v>23</v>
      </c>
      <c r="G1984" t="str">
        <f>IF(AND(data[[#This Row],[Partner]]="Yes", data[[#This Row],[Dependents]]="Yes"), "Both", IF(data[[#This Row],[Partner]]="Yes", "Partner", IF(data[[#This Row],[Dependents]]="Yes", "Dependent", "None")))</f>
        <v>Dependent</v>
      </c>
      <c r="H1984">
        <v>14</v>
      </c>
      <c r="I1984" s="1">
        <f>data[[#This Row],[Tenure]]/12</f>
        <v>1.1666666666666667</v>
      </c>
      <c r="J1984" t="s">
        <v>23</v>
      </c>
      <c r="K1984">
        <f>IF(data[[#This Row],[PhoneService]]="Yes",1,"")</f>
        <v>1</v>
      </c>
      <c r="L1984" t="s">
        <v>24</v>
      </c>
      <c r="M1984" t="str">
        <f>IF(data[[#This Row],[MultipleLines]]="Yes",1,"")</f>
        <v/>
      </c>
      <c r="N1984" t="s">
        <v>24</v>
      </c>
      <c r="O1984" t="s">
        <v>46</v>
      </c>
      <c r="P1984" t="str">
        <f>IF(data[[#This Row],[OnlineSecurity]]="Yes",1,"")</f>
        <v/>
      </c>
      <c r="Q1984" t="s">
        <v>46</v>
      </c>
      <c r="R1984" t="str">
        <f>IF(data[[#This Row],[OnlineBackup]]="Yes",1,"")</f>
        <v/>
      </c>
      <c r="S1984" t="s">
        <v>46</v>
      </c>
      <c r="T1984" t="str">
        <f>IF(data[[#This Row],[DeviceProtection]]="Yes",1,"")</f>
        <v/>
      </c>
      <c r="U1984" t="s">
        <v>46</v>
      </c>
      <c r="V1984" t="str">
        <f>IF(data[[#This Row],[TechSupport]]="Yes",1,"")</f>
        <v/>
      </c>
      <c r="W1984" t="s">
        <v>46</v>
      </c>
      <c r="X1984" t="str">
        <f>IF(data[[#This Row],[StreamingTV]]="Yes",1,"")</f>
        <v/>
      </c>
      <c r="Y1984" t="s">
        <v>46</v>
      </c>
      <c r="Z1984" t="str">
        <f>IF(data[[#This Row],[StreamingMovies]]="Yes",1,"")</f>
        <v/>
      </c>
      <c r="AA1984" t="s">
        <v>27</v>
      </c>
      <c r="AB1984" t="s">
        <v>24</v>
      </c>
      <c r="AC1984" t="s">
        <v>32</v>
      </c>
      <c r="AD1984">
        <v>19.95</v>
      </c>
      <c r="AE1984">
        <v>268.39999999999998</v>
      </c>
      <c r="AF1984">
        <v>0</v>
      </c>
      <c r="AG1984" s="2">
        <v>0</v>
      </c>
      <c r="AH1984" t="s">
        <v>24</v>
      </c>
      <c r="AI1984">
        <f t="shared" si="60"/>
        <v>0</v>
      </c>
      <c r="AJ1984">
        <f t="shared" si="61"/>
        <v>1</v>
      </c>
    </row>
    <row r="1985" spans="1:36" x14ac:dyDescent="0.35">
      <c r="A1985">
        <v>1984</v>
      </c>
      <c r="B1985" t="s">
        <v>2020</v>
      </c>
      <c r="C1985" t="s">
        <v>30</v>
      </c>
      <c r="D1985">
        <v>0</v>
      </c>
      <c r="E1985" t="s">
        <v>23</v>
      </c>
      <c r="F1985" t="s">
        <v>24</v>
      </c>
      <c r="G1985" t="str">
        <f>IF(AND(data[[#This Row],[Partner]]="Yes", data[[#This Row],[Dependents]]="Yes"), "Both", IF(data[[#This Row],[Partner]]="Yes", "Partner", IF(data[[#This Row],[Dependents]]="Yes", "Dependent", "None")))</f>
        <v>Partner</v>
      </c>
      <c r="H1985">
        <v>27</v>
      </c>
      <c r="I1985" s="1">
        <f>data[[#This Row],[Tenure]]/12</f>
        <v>2.25</v>
      </c>
      <c r="J1985" t="s">
        <v>23</v>
      </c>
      <c r="K1985">
        <f>IF(data[[#This Row],[PhoneService]]="Yes",1,"")</f>
        <v>1</v>
      </c>
      <c r="L1985" t="s">
        <v>23</v>
      </c>
      <c r="M1985">
        <f>IF(data[[#This Row],[MultipleLines]]="Yes",1,"")</f>
        <v>1</v>
      </c>
      <c r="N1985" t="s">
        <v>26</v>
      </c>
      <c r="O1985" t="s">
        <v>23</v>
      </c>
      <c r="P1985">
        <f>IF(data[[#This Row],[OnlineSecurity]]="Yes",1,"")</f>
        <v>1</v>
      </c>
      <c r="Q1985" t="s">
        <v>24</v>
      </c>
      <c r="R1985" t="str">
        <f>IF(data[[#This Row],[OnlineBackup]]="Yes",1,"")</f>
        <v/>
      </c>
      <c r="S1985" t="s">
        <v>24</v>
      </c>
      <c r="T1985" t="str">
        <f>IF(data[[#This Row],[DeviceProtection]]="Yes",1,"")</f>
        <v/>
      </c>
      <c r="U1985" t="s">
        <v>23</v>
      </c>
      <c r="V1985">
        <f>IF(data[[#This Row],[TechSupport]]="Yes",1,"")</f>
        <v>1</v>
      </c>
      <c r="W1985" t="s">
        <v>23</v>
      </c>
      <c r="X1985">
        <f>IF(data[[#This Row],[StreamingTV]]="Yes",1,"")</f>
        <v>1</v>
      </c>
      <c r="Y1985" t="s">
        <v>23</v>
      </c>
      <c r="Z1985">
        <f>IF(data[[#This Row],[StreamingMovies]]="Yes",1,"")</f>
        <v>1</v>
      </c>
      <c r="AA1985" t="s">
        <v>31</v>
      </c>
      <c r="AB1985" t="s">
        <v>24</v>
      </c>
      <c r="AC1985" t="s">
        <v>32</v>
      </c>
      <c r="AD1985">
        <v>80.849999999999994</v>
      </c>
      <c r="AE1985">
        <v>2204.35</v>
      </c>
      <c r="AF1985">
        <v>0</v>
      </c>
      <c r="AG1985" s="2">
        <v>0</v>
      </c>
      <c r="AH1985" t="s">
        <v>24</v>
      </c>
      <c r="AI1985">
        <f t="shared" si="60"/>
        <v>0</v>
      </c>
      <c r="AJ1985">
        <f t="shared" si="61"/>
        <v>1</v>
      </c>
    </row>
    <row r="1986" spans="1:36" x14ac:dyDescent="0.35">
      <c r="A1986">
        <v>1985</v>
      </c>
      <c r="B1986" t="s">
        <v>2021</v>
      </c>
      <c r="C1986" t="s">
        <v>22</v>
      </c>
      <c r="D1986">
        <v>0</v>
      </c>
      <c r="E1986" t="s">
        <v>23</v>
      </c>
      <c r="F1986" t="s">
        <v>23</v>
      </c>
      <c r="G1986" t="str">
        <f>IF(AND(data[[#This Row],[Partner]]="Yes", data[[#This Row],[Dependents]]="Yes"), "Both", IF(data[[#This Row],[Partner]]="Yes", "Partner", IF(data[[#This Row],[Dependents]]="Yes", "Dependent", "None")))</f>
        <v>Both</v>
      </c>
      <c r="H1986">
        <v>14</v>
      </c>
      <c r="I1986" s="1">
        <f>data[[#This Row],[Tenure]]/12</f>
        <v>1.1666666666666667</v>
      </c>
      <c r="J1986" t="s">
        <v>23</v>
      </c>
      <c r="K1986">
        <f>IF(data[[#This Row],[PhoneService]]="Yes",1,"")</f>
        <v>1</v>
      </c>
      <c r="L1986" t="s">
        <v>23</v>
      </c>
      <c r="M1986">
        <f>IF(data[[#This Row],[MultipleLines]]="Yes",1,"")</f>
        <v>1</v>
      </c>
      <c r="N1986" t="s">
        <v>37</v>
      </c>
      <c r="O1986" t="s">
        <v>24</v>
      </c>
      <c r="P1986" t="str">
        <f>IF(data[[#This Row],[OnlineSecurity]]="Yes",1,"")</f>
        <v/>
      </c>
      <c r="Q1986" t="s">
        <v>23</v>
      </c>
      <c r="R1986">
        <f>IF(data[[#This Row],[OnlineBackup]]="Yes",1,"")</f>
        <v>1</v>
      </c>
      <c r="S1986" t="s">
        <v>24</v>
      </c>
      <c r="T1986" t="str">
        <f>IF(data[[#This Row],[DeviceProtection]]="Yes",1,"")</f>
        <v/>
      </c>
      <c r="U1986" t="s">
        <v>24</v>
      </c>
      <c r="V1986" t="str">
        <f>IF(data[[#This Row],[TechSupport]]="Yes",1,"")</f>
        <v/>
      </c>
      <c r="W1986" t="s">
        <v>24</v>
      </c>
      <c r="X1986" t="str">
        <f>IF(data[[#This Row],[StreamingTV]]="Yes",1,"")</f>
        <v/>
      </c>
      <c r="Y1986" t="s">
        <v>23</v>
      </c>
      <c r="Z1986">
        <f>IF(data[[#This Row],[StreamingMovies]]="Yes",1,"")</f>
        <v>1</v>
      </c>
      <c r="AA1986" t="s">
        <v>27</v>
      </c>
      <c r="AB1986" t="s">
        <v>23</v>
      </c>
      <c r="AC1986" t="s">
        <v>35</v>
      </c>
      <c r="AD1986">
        <v>90.9</v>
      </c>
      <c r="AE1986">
        <v>1259</v>
      </c>
      <c r="AF1986">
        <v>0</v>
      </c>
      <c r="AG1986" s="2">
        <v>1</v>
      </c>
      <c r="AH1986" t="s">
        <v>23</v>
      </c>
      <c r="AI1986">
        <f t="shared" si="60"/>
        <v>1</v>
      </c>
      <c r="AJ1986" t="str">
        <f t="shared" si="61"/>
        <v/>
      </c>
    </row>
    <row r="1987" spans="1:36" x14ac:dyDescent="0.35">
      <c r="A1987">
        <v>1986</v>
      </c>
      <c r="B1987" t="s">
        <v>2022</v>
      </c>
      <c r="C1987" t="s">
        <v>22</v>
      </c>
      <c r="D1987">
        <v>0</v>
      </c>
      <c r="E1987" t="s">
        <v>23</v>
      </c>
      <c r="F1987" t="s">
        <v>23</v>
      </c>
      <c r="G1987" t="str">
        <f>IF(AND(data[[#This Row],[Partner]]="Yes", data[[#This Row],[Dependents]]="Yes"), "Both", IF(data[[#This Row],[Partner]]="Yes", "Partner", IF(data[[#This Row],[Dependents]]="Yes", "Dependent", "None")))</f>
        <v>Both</v>
      </c>
      <c r="H1987">
        <v>12</v>
      </c>
      <c r="I1987" s="1">
        <f>data[[#This Row],[Tenure]]/12</f>
        <v>1</v>
      </c>
      <c r="J1987" t="s">
        <v>24</v>
      </c>
      <c r="K1987" t="str">
        <f>IF(data[[#This Row],[PhoneService]]="Yes",1,"")</f>
        <v/>
      </c>
      <c r="L1987" t="s">
        <v>25</v>
      </c>
      <c r="M1987" t="str">
        <f>IF(data[[#This Row],[MultipleLines]]="Yes",1,"")</f>
        <v/>
      </c>
      <c r="N1987" t="s">
        <v>26</v>
      </c>
      <c r="O1987" t="s">
        <v>24</v>
      </c>
      <c r="P1987" t="str">
        <f>IF(data[[#This Row],[OnlineSecurity]]="Yes",1,"")</f>
        <v/>
      </c>
      <c r="Q1987" t="s">
        <v>23</v>
      </c>
      <c r="R1987">
        <f>IF(data[[#This Row],[OnlineBackup]]="Yes",1,"")</f>
        <v>1</v>
      </c>
      <c r="S1987" t="s">
        <v>24</v>
      </c>
      <c r="T1987" t="str">
        <f>IF(data[[#This Row],[DeviceProtection]]="Yes",1,"")</f>
        <v/>
      </c>
      <c r="U1987" t="s">
        <v>24</v>
      </c>
      <c r="V1987" t="str">
        <f>IF(data[[#This Row],[TechSupport]]="Yes",1,"")</f>
        <v/>
      </c>
      <c r="W1987" t="s">
        <v>24</v>
      </c>
      <c r="X1987" t="str">
        <f>IF(data[[#This Row],[StreamingTV]]="Yes",1,"")</f>
        <v/>
      </c>
      <c r="Y1987" t="s">
        <v>24</v>
      </c>
      <c r="Z1987" t="str">
        <f>IF(data[[#This Row],[StreamingMovies]]="Yes",1,"")</f>
        <v/>
      </c>
      <c r="AA1987" t="s">
        <v>27</v>
      </c>
      <c r="AB1987" t="s">
        <v>24</v>
      </c>
      <c r="AC1987" t="s">
        <v>32</v>
      </c>
      <c r="AD1987">
        <v>29.2</v>
      </c>
      <c r="AE1987">
        <v>309.10000000000002</v>
      </c>
      <c r="AF1987">
        <v>0</v>
      </c>
      <c r="AG1987" s="2">
        <v>0</v>
      </c>
      <c r="AH1987" t="s">
        <v>23</v>
      </c>
      <c r="AI1987">
        <f t="shared" ref="AI1987:AI2050" si="62">IF(AH1987="Yes",1,0)</f>
        <v>1</v>
      </c>
      <c r="AJ1987" t="str">
        <f t="shared" ref="AJ1987:AJ2050" si="63">IF(AH1987="No",1,"")</f>
        <v/>
      </c>
    </row>
    <row r="1988" spans="1:36" x14ac:dyDescent="0.35">
      <c r="A1988">
        <v>1987</v>
      </c>
      <c r="B1988" t="s">
        <v>2023</v>
      </c>
      <c r="C1988" t="s">
        <v>22</v>
      </c>
      <c r="D1988">
        <v>0</v>
      </c>
      <c r="E1988" t="s">
        <v>23</v>
      </c>
      <c r="F1988" t="s">
        <v>23</v>
      </c>
      <c r="G1988" t="str">
        <f>IF(AND(data[[#This Row],[Partner]]="Yes", data[[#This Row],[Dependents]]="Yes"), "Both", IF(data[[#This Row],[Partner]]="Yes", "Partner", IF(data[[#This Row],[Dependents]]="Yes", "Dependent", "None")))</f>
        <v>Both</v>
      </c>
      <c r="H1988">
        <v>69</v>
      </c>
      <c r="I1988" s="1">
        <f>data[[#This Row],[Tenure]]/12</f>
        <v>5.75</v>
      </c>
      <c r="J1988" t="s">
        <v>23</v>
      </c>
      <c r="K1988">
        <f>IF(data[[#This Row],[PhoneService]]="Yes",1,"")</f>
        <v>1</v>
      </c>
      <c r="L1988" t="s">
        <v>23</v>
      </c>
      <c r="M1988">
        <f>IF(data[[#This Row],[MultipleLines]]="Yes",1,"")</f>
        <v>1</v>
      </c>
      <c r="N1988" t="s">
        <v>37</v>
      </c>
      <c r="O1988" t="s">
        <v>24</v>
      </c>
      <c r="P1988" t="str">
        <f>IF(data[[#This Row],[OnlineSecurity]]="Yes",1,"")</f>
        <v/>
      </c>
      <c r="Q1988" t="s">
        <v>23</v>
      </c>
      <c r="R1988">
        <f>IF(data[[#This Row],[OnlineBackup]]="Yes",1,"")</f>
        <v>1</v>
      </c>
      <c r="S1988" t="s">
        <v>24</v>
      </c>
      <c r="T1988" t="str">
        <f>IF(data[[#This Row],[DeviceProtection]]="Yes",1,"")</f>
        <v/>
      </c>
      <c r="U1988" t="s">
        <v>23</v>
      </c>
      <c r="V1988">
        <f>IF(data[[#This Row],[TechSupport]]="Yes",1,"")</f>
        <v>1</v>
      </c>
      <c r="W1988" t="s">
        <v>24</v>
      </c>
      <c r="X1988" t="str">
        <f>IF(data[[#This Row],[StreamingTV]]="Yes",1,"")</f>
        <v/>
      </c>
      <c r="Y1988" t="s">
        <v>23</v>
      </c>
      <c r="Z1988">
        <f>IF(data[[#This Row],[StreamingMovies]]="Yes",1,"")</f>
        <v>1</v>
      </c>
      <c r="AA1988" t="s">
        <v>47</v>
      </c>
      <c r="AB1988" t="s">
        <v>23</v>
      </c>
      <c r="AC1988" t="s">
        <v>35</v>
      </c>
      <c r="AD1988">
        <v>93.3</v>
      </c>
      <c r="AE1988">
        <v>6398.05</v>
      </c>
      <c r="AF1988">
        <v>0</v>
      </c>
      <c r="AG1988" s="2">
        <v>0</v>
      </c>
      <c r="AH1988" t="s">
        <v>24</v>
      </c>
      <c r="AI1988">
        <f t="shared" si="62"/>
        <v>0</v>
      </c>
      <c r="AJ1988">
        <f t="shared" si="63"/>
        <v>1</v>
      </c>
    </row>
    <row r="1989" spans="1:36" x14ac:dyDescent="0.35">
      <c r="A1989">
        <v>1988</v>
      </c>
      <c r="B1989" t="s">
        <v>2024</v>
      </c>
      <c r="C1989" t="s">
        <v>22</v>
      </c>
      <c r="D1989">
        <v>0</v>
      </c>
      <c r="E1989" t="s">
        <v>23</v>
      </c>
      <c r="F1989" t="s">
        <v>23</v>
      </c>
      <c r="G1989" t="str">
        <f>IF(AND(data[[#This Row],[Partner]]="Yes", data[[#This Row],[Dependents]]="Yes"), "Both", IF(data[[#This Row],[Partner]]="Yes", "Partner", IF(data[[#This Row],[Dependents]]="Yes", "Dependent", "None")))</f>
        <v>Both</v>
      </c>
      <c r="H1989">
        <v>25</v>
      </c>
      <c r="I1989" s="1">
        <f>data[[#This Row],[Tenure]]/12</f>
        <v>2.0833333333333335</v>
      </c>
      <c r="J1989" t="s">
        <v>23</v>
      </c>
      <c r="K1989">
        <f>IF(data[[#This Row],[PhoneService]]="Yes",1,"")</f>
        <v>1</v>
      </c>
      <c r="L1989" t="s">
        <v>24</v>
      </c>
      <c r="M1989" t="str">
        <f>IF(data[[#This Row],[MultipleLines]]="Yes",1,"")</f>
        <v/>
      </c>
      <c r="N1989" t="s">
        <v>37</v>
      </c>
      <c r="O1989" t="s">
        <v>24</v>
      </c>
      <c r="P1989" t="str">
        <f>IF(data[[#This Row],[OnlineSecurity]]="Yes",1,"")</f>
        <v/>
      </c>
      <c r="Q1989" t="s">
        <v>23</v>
      </c>
      <c r="R1989">
        <f>IF(data[[#This Row],[OnlineBackup]]="Yes",1,"")</f>
        <v>1</v>
      </c>
      <c r="S1989" t="s">
        <v>23</v>
      </c>
      <c r="T1989">
        <f>IF(data[[#This Row],[DeviceProtection]]="Yes",1,"")</f>
        <v>1</v>
      </c>
      <c r="U1989" t="s">
        <v>24</v>
      </c>
      <c r="V1989" t="str">
        <f>IF(data[[#This Row],[TechSupport]]="Yes",1,"")</f>
        <v/>
      </c>
      <c r="W1989" t="s">
        <v>23</v>
      </c>
      <c r="X1989">
        <f>IF(data[[#This Row],[StreamingTV]]="Yes",1,"")</f>
        <v>1</v>
      </c>
      <c r="Y1989" t="s">
        <v>24</v>
      </c>
      <c r="Z1989" t="str">
        <f>IF(data[[#This Row],[StreamingMovies]]="Yes",1,"")</f>
        <v/>
      </c>
      <c r="AA1989" t="s">
        <v>27</v>
      </c>
      <c r="AB1989" t="s">
        <v>23</v>
      </c>
      <c r="AC1989" t="s">
        <v>35</v>
      </c>
      <c r="AD1989">
        <v>89.15</v>
      </c>
      <c r="AE1989">
        <v>2257.75</v>
      </c>
      <c r="AF1989">
        <v>0</v>
      </c>
      <c r="AG1989" s="2">
        <v>0</v>
      </c>
      <c r="AH1989" t="s">
        <v>23</v>
      </c>
      <c r="AI1989">
        <f t="shared" si="62"/>
        <v>1</v>
      </c>
      <c r="AJ1989" t="str">
        <f t="shared" si="63"/>
        <v/>
      </c>
    </row>
    <row r="1990" spans="1:36" x14ac:dyDescent="0.35">
      <c r="A1990">
        <v>1989</v>
      </c>
      <c r="B1990" t="s">
        <v>2025</v>
      </c>
      <c r="C1990" t="s">
        <v>30</v>
      </c>
      <c r="D1990">
        <v>1</v>
      </c>
      <c r="E1990" t="s">
        <v>23</v>
      </c>
      <c r="F1990" t="s">
        <v>24</v>
      </c>
      <c r="G1990" t="str">
        <f>IF(AND(data[[#This Row],[Partner]]="Yes", data[[#This Row],[Dependents]]="Yes"), "Both", IF(data[[#This Row],[Partner]]="Yes", "Partner", IF(data[[#This Row],[Dependents]]="Yes", "Dependent", "None")))</f>
        <v>Partner</v>
      </c>
      <c r="H1990">
        <v>58</v>
      </c>
      <c r="I1990" s="1">
        <f>data[[#This Row],[Tenure]]/12</f>
        <v>4.833333333333333</v>
      </c>
      <c r="J1990" t="s">
        <v>23</v>
      </c>
      <c r="K1990">
        <f>IF(data[[#This Row],[PhoneService]]="Yes",1,"")</f>
        <v>1</v>
      </c>
      <c r="L1990" t="s">
        <v>23</v>
      </c>
      <c r="M1990">
        <f>IF(data[[#This Row],[MultipleLines]]="Yes",1,"")</f>
        <v>1</v>
      </c>
      <c r="N1990" t="s">
        <v>37</v>
      </c>
      <c r="O1990" t="s">
        <v>23</v>
      </c>
      <c r="P1990">
        <f>IF(data[[#This Row],[OnlineSecurity]]="Yes",1,"")</f>
        <v>1</v>
      </c>
      <c r="Q1990" t="s">
        <v>23</v>
      </c>
      <c r="R1990">
        <f>IF(data[[#This Row],[OnlineBackup]]="Yes",1,"")</f>
        <v>1</v>
      </c>
      <c r="S1990" t="s">
        <v>23</v>
      </c>
      <c r="T1990">
        <f>IF(data[[#This Row],[DeviceProtection]]="Yes",1,"")</f>
        <v>1</v>
      </c>
      <c r="U1990" t="s">
        <v>24</v>
      </c>
      <c r="V1990" t="str">
        <f>IF(data[[#This Row],[TechSupport]]="Yes",1,"")</f>
        <v/>
      </c>
      <c r="W1990" t="s">
        <v>23</v>
      </c>
      <c r="X1990">
        <f>IF(data[[#This Row],[StreamingTV]]="Yes",1,"")</f>
        <v>1</v>
      </c>
      <c r="Y1990" t="s">
        <v>23</v>
      </c>
      <c r="Z1990">
        <f>IF(data[[#This Row],[StreamingMovies]]="Yes",1,"")</f>
        <v>1</v>
      </c>
      <c r="AA1990" t="s">
        <v>31</v>
      </c>
      <c r="AB1990" t="s">
        <v>23</v>
      </c>
      <c r="AC1990" t="s">
        <v>28</v>
      </c>
      <c r="AD1990">
        <v>108.85</v>
      </c>
      <c r="AE1990">
        <v>6287.25</v>
      </c>
      <c r="AF1990">
        <v>0</v>
      </c>
      <c r="AG1990" s="2">
        <v>6</v>
      </c>
      <c r="AH1990" t="s">
        <v>23</v>
      </c>
      <c r="AI1990">
        <f t="shared" si="62"/>
        <v>1</v>
      </c>
      <c r="AJ1990" t="str">
        <f t="shared" si="63"/>
        <v/>
      </c>
    </row>
    <row r="1991" spans="1:36" x14ac:dyDescent="0.35">
      <c r="A1991">
        <v>1990</v>
      </c>
      <c r="B1991" t="s">
        <v>2026</v>
      </c>
      <c r="C1991" t="s">
        <v>22</v>
      </c>
      <c r="D1991">
        <v>0</v>
      </c>
      <c r="E1991" t="s">
        <v>23</v>
      </c>
      <c r="F1991" t="s">
        <v>23</v>
      </c>
      <c r="G1991" t="str">
        <f>IF(AND(data[[#This Row],[Partner]]="Yes", data[[#This Row],[Dependents]]="Yes"), "Both", IF(data[[#This Row],[Partner]]="Yes", "Partner", IF(data[[#This Row],[Dependents]]="Yes", "Dependent", "None")))</f>
        <v>Both</v>
      </c>
      <c r="H1991">
        <v>35</v>
      </c>
      <c r="I1991" s="1">
        <f>data[[#This Row],[Tenure]]/12</f>
        <v>2.9166666666666665</v>
      </c>
      <c r="J1991" t="s">
        <v>24</v>
      </c>
      <c r="K1991" t="str">
        <f>IF(data[[#This Row],[PhoneService]]="Yes",1,"")</f>
        <v/>
      </c>
      <c r="L1991" t="s">
        <v>25</v>
      </c>
      <c r="M1991" t="str">
        <f>IF(data[[#This Row],[MultipleLines]]="Yes",1,"")</f>
        <v/>
      </c>
      <c r="N1991" t="s">
        <v>26</v>
      </c>
      <c r="O1991" t="s">
        <v>23</v>
      </c>
      <c r="P1991">
        <f>IF(data[[#This Row],[OnlineSecurity]]="Yes",1,"")</f>
        <v>1</v>
      </c>
      <c r="Q1991" t="s">
        <v>24</v>
      </c>
      <c r="R1991" t="str">
        <f>IF(data[[#This Row],[OnlineBackup]]="Yes",1,"")</f>
        <v/>
      </c>
      <c r="S1991" t="s">
        <v>24</v>
      </c>
      <c r="T1991" t="str">
        <f>IF(data[[#This Row],[DeviceProtection]]="Yes",1,"")</f>
        <v/>
      </c>
      <c r="U1991" t="s">
        <v>23</v>
      </c>
      <c r="V1991">
        <f>IF(data[[#This Row],[TechSupport]]="Yes",1,"")</f>
        <v>1</v>
      </c>
      <c r="W1991" t="s">
        <v>23</v>
      </c>
      <c r="X1991">
        <f>IF(data[[#This Row],[StreamingTV]]="Yes",1,"")</f>
        <v>1</v>
      </c>
      <c r="Y1991" t="s">
        <v>24</v>
      </c>
      <c r="Z1991" t="str">
        <f>IF(data[[#This Row],[StreamingMovies]]="Yes",1,"")</f>
        <v/>
      </c>
      <c r="AA1991" t="s">
        <v>47</v>
      </c>
      <c r="AB1991" t="s">
        <v>23</v>
      </c>
      <c r="AC1991" t="s">
        <v>40</v>
      </c>
      <c r="AD1991">
        <v>46.35</v>
      </c>
      <c r="AE1991">
        <v>1662.05</v>
      </c>
      <c r="AF1991">
        <v>0</v>
      </c>
      <c r="AG1991" s="2">
        <v>0</v>
      </c>
      <c r="AH1991" t="s">
        <v>24</v>
      </c>
      <c r="AI1991">
        <f t="shared" si="62"/>
        <v>0</v>
      </c>
      <c r="AJ1991">
        <f t="shared" si="63"/>
        <v>1</v>
      </c>
    </row>
    <row r="1992" spans="1:36" x14ac:dyDescent="0.35">
      <c r="A1992">
        <v>1991</v>
      </c>
      <c r="B1992" t="s">
        <v>2027</v>
      </c>
      <c r="C1992" t="s">
        <v>22</v>
      </c>
      <c r="D1992">
        <v>1</v>
      </c>
      <c r="E1992" t="s">
        <v>24</v>
      </c>
      <c r="F1992" t="s">
        <v>24</v>
      </c>
      <c r="G1992" t="str">
        <f>IF(AND(data[[#This Row],[Partner]]="Yes", data[[#This Row],[Dependents]]="Yes"), "Both", IF(data[[#This Row],[Partner]]="Yes", "Partner", IF(data[[#This Row],[Dependents]]="Yes", "Dependent", "None")))</f>
        <v>None</v>
      </c>
      <c r="H1992">
        <v>16</v>
      </c>
      <c r="I1992" s="1">
        <f>data[[#This Row],[Tenure]]/12</f>
        <v>1.3333333333333333</v>
      </c>
      <c r="J1992" t="s">
        <v>23</v>
      </c>
      <c r="K1992">
        <f>IF(data[[#This Row],[PhoneService]]="Yes",1,"")</f>
        <v>1</v>
      </c>
      <c r="L1992" t="s">
        <v>23</v>
      </c>
      <c r="M1992">
        <f>IF(data[[#This Row],[MultipleLines]]="Yes",1,"")</f>
        <v>1</v>
      </c>
      <c r="N1992" t="s">
        <v>37</v>
      </c>
      <c r="O1992" t="s">
        <v>24</v>
      </c>
      <c r="P1992" t="str">
        <f>IF(data[[#This Row],[OnlineSecurity]]="Yes",1,"")</f>
        <v/>
      </c>
      <c r="Q1992" t="s">
        <v>24</v>
      </c>
      <c r="R1992" t="str">
        <f>IF(data[[#This Row],[OnlineBackup]]="Yes",1,"")</f>
        <v/>
      </c>
      <c r="S1992" t="s">
        <v>24</v>
      </c>
      <c r="T1992" t="str">
        <f>IF(data[[#This Row],[DeviceProtection]]="Yes",1,"")</f>
        <v/>
      </c>
      <c r="U1992" t="s">
        <v>24</v>
      </c>
      <c r="V1992" t="str">
        <f>IF(data[[#This Row],[TechSupport]]="Yes",1,"")</f>
        <v/>
      </c>
      <c r="W1992" t="s">
        <v>23</v>
      </c>
      <c r="X1992">
        <f>IF(data[[#This Row],[StreamingTV]]="Yes",1,"")</f>
        <v>1</v>
      </c>
      <c r="Y1992" t="s">
        <v>24</v>
      </c>
      <c r="Z1992" t="str">
        <f>IF(data[[#This Row],[StreamingMovies]]="Yes",1,"")</f>
        <v/>
      </c>
      <c r="AA1992" t="s">
        <v>27</v>
      </c>
      <c r="AB1992" t="s">
        <v>23</v>
      </c>
      <c r="AC1992" t="s">
        <v>28</v>
      </c>
      <c r="AD1992">
        <v>84.75</v>
      </c>
      <c r="AE1992">
        <v>1350.15</v>
      </c>
      <c r="AF1992">
        <v>0</v>
      </c>
      <c r="AG1992" s="2">
        <v>0</v>
      </c>
      <c r="AH1992" t="s">
        <v>23</v>
      </c>
      <c r="AI1992">
        <f t="shared" si="62"/>
        <v>1</v>
      </c>
      <c r="AJ1992" t="str">
        <f t="shared" si="63"/>
        <v/>
      </c>
    </row>
    <row r="1993" spans="1:36" x14ac:dyDescent="0.35">
      <c r="A1993">
        <v>1992</v>
      </c>
      <c r="B1993" t="s">
        <v>2028</v>
      </c>
      <c r="C1993" t="s">
        <v>30</v>
      </c>
      <c r="D1993">
        <v>0</v>
      </c>
      <c r="E1993" t="s">
        <v>23</v>
      </c>
      <c r="F1993" t="s">
        <v>23</v>
      </c>
      <c r="G1993" t="str">
        <f>IF(AND(data[[#This Row],[Partner]]="Yes", data[[#This Row],[Dependents]]="Yes"), "Both", IF(data[[#This Row],[Partner]]="Yes", "Partner", IF(data[[#This Row],[Dependents]]="Yes", "Dependent", "None")))</f>
        <v>Both</v>
      </c>
      <c r="H1993">
        <v>45</v>
      </c>
      <c r="I1993" s="1">
        <f>data[[#This Row],[Tenure]]/12</f>
        <v>3.75</v>
      </c>
      <c r="J1993" t="s">
        <v>23</v>
      </c>
      <c r="K1993">
        <f>IF(data[[#This Row],[PhoneService]]="Yes",1,"")</f>
        <v>1</v>
      </c>
      <c r="L1993" t="s">
        <v>23</v>
      </c>
      <c r="M1993">
        <f>IF(data[[#This Row],[MultipleLines]]="Yes",1,"")</f>
        <v>1</v>
      </c>
      <c r="N1993" t="s">
        <v>26</v>
      </c>
      <c r="O1993" t="s">
        <v>24</v>
      </c>
      <c r="P1993" t="str">
        <f>IF(data[[#This Row],[OnlineSecurity]]="Yes",1,"")</f>
        <v/>
      </c>
      <c r="Q1993" t="s">
        <v>23</v>
      </c>
      <c r="R1993">
        <f>IF(data[[#This Row],[OnlineBackup]]="Yes",1,"")</f>
        <v>1</v>
      </c>
      <c r="S1993" t="s">
        <v>23</v>
      </c>
      <c r="T1993">
        <f>IF(data[[#This Row],[DeviceProtection]]="Yes",1,"")</f>
        <v>1</v>
      </c>
      <c r="U1993" t="s">
        <v>24</v>
      </c>
      <c r="V1993" t="str">
        <f>IF(data[[#This Row],[TechSupport]]="Yes",1,"")</f>
        <v/>
      </c>
      <c r="W1993" t="s">
        <v>23</v>
      </c>
      <c r="X1993">
        <f>IF(data[[#This Row],[StreamingTV]]="Yes",1,"")</f>
        <v>1</v>
      </c>
      <c r="Y1993" t="s">
        <v>23</v>
      </c>
      <c r="Z1993">
        <f>IF(data[[#This Row],[StreamingMovies]]="Yes",1,"")</f>
        <v>1</v>
      </c>
      <c r="AA1993" t="s">
        <v>31</v>
      </c>
      <c r="AB1993" t="s">
        <v>24</v>
      </c>
      <c r="AC1993" t="s">
        <v>40</v>
      </c>
      <c r="AD1993">
        <v>78.75</v>
      </c>
      <c r="AE1993">
        <v>3600.65</v>
      </c>
      <c r="AF1993">
        <v>0</v>
      </c>
      <c r="AG1993" s="2">
        <v>0</v>
      </c>
      <c r="AH1993" t="s">
        <v>24</v>
      </c>
      <c r="AI1993">
        <f t="shared" si="62"/>
        <v>0</v>
      </c>
      <c r="AJ1993">
        <f t="shared" si="63"/>
        <v>1</v>
      </c>
    </row>
    <row r="1994" spans="1:36" x14ac:dyDescent="0.35">
      <c r="A1994">
        <v>1993</v>
      </c>
      <c r="B1994" t="s">
        <v>2029</v>
      </c>
      <c r="C1994" t="s">
        <v>22</v>
      </c>
      <c r="D1994">
        <v>0</v>
      </c>
      <c r="E1994" t="s">
        <v>24</v>
      </c>
      <c r="F1994" t="s">
        <v>24</v>
      </c>
      <c r="G1994" t="str">
        <f>IF(AND(data[[#This Row],[Partner]]="Yes", data[[#This Row],[Dependents]]="Yes"), "Both", IF(data[[#This Row],[Partner]]="Yes", "Partner", IF(data[[#This Row],[Dependents]]="Yes", "Dependent", "None")))</f>
        <v>None</v>
      </c>
      <c r="H1994">
        <v>17</v>
      </c>
      <c r="I1994" s="1">
        <f>data[[#This Row],[Tenure]]/12</f>
        <v>1.4166666666666667</v>
      </c>
      <c r="J1994" t="s">
        <v>23</v>
      </c>
      <c r="K1994">
        <f>IF(data[[#This Row],[PhoneService]]="Yes",1,"")</f>
        <v>1</v>
      </c>
      <c r="L1994" t="s">
        <v>24</v>
      </c>
      <c r="M1994" t="str">
        <f>IF(data[[#This Row],[MultipleLines]]="Yes",1,"")</f>
        <v/>
      </c>
      <c r="N1994" t="s">
        <v>37</v>
      </c>
      <c r="O1994" t="s">
        <v>24</v>
      </c>
      <c r="P1994" t="str">
        <f>IF(data[[#This Row],[OnlineSecurity]]="Yes",1,"")</f>
        <v/>
      </c>
      <c r="Q1994" t="s">
        <v>23</v>
      </c>
      <c r="R1994">
        <f>IF(data[[#This Row],[OnlineBackup]]="Yes",1,"")</f>
        <v>1</v>
      </c>
      <c r="S1994" t="s">
        <v>24</v>
      </c>
      <c r="T1994" t="str">
        <f>IF(data[[#This Row],[DeviceProtection]]="Yes",1,"")</f>
        <v/>
      </c>
      <c r="U1994" t="s">
        <v>24</v>
      </c>
      <c r="V1994" t="str">
        <f>IF(data[[#This Row],[TechSupport]]="Yes",1,"")</f>
        <v/>
      </c>
      <c r="W1994" t="s">
        <v>23</v>
      </c>
      <c r="X1994">
        <f>IF(data[[#This Row],[StreamingTV]]="Yes",1,"")</f>
        <v>1</v>
      </c>
      <c r="Y1994" t="s">
        <v>24</v>
      </c>
      <c r="Z1994" t="str">
        <f>IF(data[[#This Row],[StreamingMovies]]="Yes",1,"")</f>
        <v/>
      </c>
      <c r="AA1994" t="s">
        <v>27</v>
      </c>
      <c r="AB1994" t="s">
        <v>23</v>
      </c>
      <c r="AC1994" t="s">
        <v>28</v>
      </c>
      <c r="AD1994">
        <v>83.55</v>
      </c>
      <c r="AE1994">
        <v>1329.15</v>
      </c>
      <c r="AF1994">
        <v>0</v>
      </c>
      <c r="AG1994" s="2">
        <v>0</v>
      </c>
      <c r="AH1994" t="s">
        <v>24</v>
      </c>
      <c r="AI1994">
        <f t="shared" si="62"/>
        <v>0</v>
      </c>
      <c r="AJ1994">
        <f t="shared" si="63"/>
        <v>1</v>
      </c>
    </row>
    <row r="1995" spans="1:36" x14ac:dyDescent="0.35">
      <c r="A1995">
        <v>1994</v>
      </c>
      <c r="B1995" t="s">
        <v>2030</v>
      </c>
      <c r="C1995" t="s">
        <v>22</v>
      </c>
      <c r="D1995">
        <v>0</v>
      </c>
      <c r="E1995" t="s">
        <v>23</v>
      </c>
      <c r="F1995" t="s">
        <v>23</v>
      </c>
      <c r="G1995" t="str">
        <f>IF(AND(data[[#This Row],[Partner]]="Yes", data[[#This Row],[Dependents]]="Yes"), "Both", IF(data[[#This Row],[Partner]]="Yes", "Partner", IF(data[[#This Row],[Dependents]]="Yes", "Dependent", "None")))</f>
        <v>Both</v>
      </c>
      <c r="H1995">
        <v>1</v>
      </c>
      <c r="I1995" s="1">
        <f>data[[#This Row],[Tenure]]/12</f>
        <v>8.3333333333333329E-2</v>
      </c>
      <c r="J1995" t="s">
        <v>23</v>
      </c>
      <c r="K1995">
        <f>IF(data[[#This Row],[PhoneService]]="Yes",1,"")</f>
        <v>1</v>
      </c>
      <c r="L1995" t="s">
        <v>24</v>
      </c>
      <c r="M1995" t="str">
        <f>IF(data[[#This Row],[MultipleLines]]="Yes",1,"")</f>
        <v/>
      </c>
      <c r="N1995" t="s">
        <v>26</v>
      </c>
      <c r="O1995" t="s">
        <v>24</v>
      </c>
      <c r="P1995" t="str">
        <f>IF(data[[#This Row],[OnlineSecurity]]="Yes",1,"")</f>
        <v/>
      </c>
      <c r="Q1995" t="s">
        <v>24</v>
      </c>
      <c r="R1995" t="str">
        <f>IF(data[[#This Row],[OnlineBackup]]="Yes",1,"")</f>
        <v/>
      </c>
      <c r="S1995" t="s">
        <v>24</v>
      </c>
      <c r="T1995" t="str">
        <f>IF(data[[#This Row],[DeviceProtection]]="Yes",1,"")</f>
        <v/>
      </c>
      <c r="U1995" t="s">
        <v>24</v>
      </c>
      <c r="V1995" t="str">
        <f>IF(data[[#This Row],[TechSupport]]="Yes",1,"")</f>
        <v/>
      </c>
      <c r="W1995" t="s">
        <v>24</v>
      </c>
      <c r="X1995" t="str">
        <f>IF(data[[#This Row],[StreamingTV]]="Yes",1,"")</f>
        <v/>
      </c>
      <c r="Y1995" t="s">
        <v>24</v>
      </c>
      <c r="Z1995" t="str">
        <f>IF(data[[#This Row],[StreamingMovies]]="Yes",1,"")</f>
        <v/>
      </c>
      <c r="AA1995" t="s">
        <v>27</v>
      </c>
      <c r="AB1995" t="s">
        <v>23</v>
      </c>
      <c r="AC1995" t="s">
        <v>28</v>
      </c>
      <c r="AD1995">
        <v>45.7</v>
      </c>
      <c r="AE1995">
        <v>45.7</v>
      </c>
      <c r="AF1995">
        <v>0</v>
      </c>
      <c r="AG1995" s="2">
        <v>0</v>
      </c>
      <c r="AH1995" t="s">
        <v>23</v>
      </c>
      <c r="AI1995">
        <f t="shared" si="62"/>
        <v>1</v>
      </c>
      <c r="AJ1995" t="str">
        <f t="shared" si="63"/>
        <v/>
      </c>
    </row>
    <row r="1996" spans="1:36" x14ac:dyDescent="0.35">
      <c r="A1996">
        <v>1995</v>
      </c>
      <c r="B1996" t="s">
        <v>2031</v>
      </c>
      <c r="C1996" t="s">
        <v>30</v>
      </c>
      <c r="D1996">
        <v>0</v>
      </c>
      <c r="E1996" t="s">
        <v>24</v>
      </c>
      <c r="F1996" t="s">
        <v>24</v>
      </c>
      <c r="G1996" t="str">
        <f>IF(AND(data[[#This Row],[Partner]]="Yes", data[[#This Row],[Dependents]]="Yes"), "Both", IF(data[[#This Row],[Partner]]="Yes", "Partner", IF(data[[#This Row],[Dependents]]="Yes", "Dependent", "None")))</f>
        <v>None</v>
      </c>
      <c r="H1996">
        <v>22</v>
      </c>
      <c r="I1996" s="1">
        <f>data[[#This Row],[Tenure]]/12</f>
        <v>1.8333333333333333</v>
      </c>
      <c r="J1996" t="s">
        <v>23</v>
      </c>
      <c r="K1996">
        <f>IF(data[[#This Row],[PhoneService]]="Yes",1,"")</f>
        <v>1</v>
      </c>
      <c r="L1996" t="s">
        <v>24</v>
      </c>
      <c r="M1996" t="str">
        <f>IF(data[[#This Row],[MultipleLines]]="Yes",1,"")</f>
        <v/>
      </c>
      <c r="N1996" t="s">
        <v>24</v>
      </c>
      <c r="O1996" t="s">
        <v>46</v>
      </c>
      <c r="P1996" t="str">
        <f>IF(data[[#This Row],[OnlineSecurity]]="Yes",1,"")</f>
        <v/>
      </c>
      <c r="Q1996" t="s">
        <v>46</v>
      </c>
      <c r="R1996" t="str">
        <f>IF(data[[#This Row],[OnlineBackup]]="Yes",1,"")</f>
        <v/>
      </c>
      <c r="S1996" t="s">
        <v>46</v>
      </c>
      <c r="T1996" t="str">
        <f>IF(data[[#This Row],[DeviceProtection]]="Yes",1,"")</f>
        <v/>
      </c>
      <c r="U1996" t="s">
        <v>46</v>
      </c>
      <c r="V1996" t="str">
        <f>IF(data[[#This Row],[TechSupport]]="Yes",1,"")</f>
        <v/>
      </c>
      <c r="W1996" t="s">
        <v>46</v>
      </c>
      <c r="X1996" t="str">
        <f>IF(data[[#This Row],[StreamingTV]]="Yes",1,"")</f>
        <v/>
      </c>
      <c r="Y1996" t="s">
        <v>46</v>
      </c>
      <c r="Z1996" t="str">
        <f>IF(data[[#This Row],[StreamingMovies]]="Yes",1,"")</f>
        <v/>
      </c>
      <c r="AA1996" t="s">
        <v>31</v>
      </c>
      <c r="AB1996" t="s">
        <v>24</v>
      </c>
      <c r="AC1996" t="s">
        <v>32</v>
      </c>
      <c r="AD1996">
        <v>19.600000000000001</v>
      </c>
      <c r="AE1996">
        <v>422.5</v>
      </c>
      <c r="AF1996">
        <v>0</v>
      </c>
      <c r="AG1996" s="2">
        <v>0</v>
      </c>
      <c r="AH1996" t="s">
        <v>24</v>
      </c>
      <c r="AI1996">
        <f t="shared" si="62"/>
        <v>0</v>
      </c>
      <c r="AJ1996">
        <f t="shared" si="63"/>
        <v>1</v>
      </c>
    </row>
    <row r="1997" spans="1:36" x14ac:dyDescent="0.35">
      <c r="A1997">
        <v>1996</v>
      </c>
      <c r="B1997" t="s">
        <v>2032</v>
      </c>
      <c r="C1997" t="s">
        <v>22</v>
      </c>
      <c r="D1997">
        <v>1</v>
      </c>
      <c r="E1997" t="s">
        <v>24</v>
      </c>
      <c r="F1997" t="s">
        <v>24</v>
      </c>
      <c r="G1997" t="str">
        <f>IF(AND(data[[#This Row],[Partner]]="Yes", data[[#This Row],[Dependents]]="Yes"), "Both", IF(data[[#This Row],[Partner]]="Yes", "Partner", IF(data[[#This Row],[Dependents]]="Yes", "Dependent", "None")))</f>
        <v>None</v>
      </c>
      <c r="H1997">
        <v>1</v>
      </c>
      <c r="I1997" s="1">
        <f>data[[#This Row],[Tenure]]/12</f>
        <v>8.3333333333333329E-2</v>
      </c>
      <c r="J1997" t="s">
        <v>23</v>
      </c>
      <c r="K1997">
        <f>IF(data[[#This Row],[PhoneService]]="Yes",1,"")</f>
        <v>1</v>
      </c>
      <c r="L1997" t="s">
        <v>24</v>
      </c>
      <c r="M1997" t="str">
        <f>IF(data[[#This Row],[MultipleLines]]="Yes",1,"")</f>
        <v/>
      </c>
      <c r="N1997" t="s">
        <v>37</v>
      </c>
      <c r="O1997" t="s">
        <v>24</v>
      </c>
      <c r="P1997" t="str">
        <f>IF(data[[#This Row],[OnlineSecurity]]="Yes",1,"")</f>
        <v/>
      </c>
      <c r="Q1997" t="s">
        <v>24</v>
      </c>
      <c r="R1997" t="str">
        <f>IF(data[[#This Row],[OnlineBackup]]="Yes",1,"")</f>
        <v/>
      </c>
      <c r="S1997" t="s">
        <v>24</v>
      </c>
      <c r="T1997" t="str">
        <f>IF(data[[#This Row],[DeviceProtection]]="Yes",1,"")</f>
        <v/>
      </c>
      <c r="U1997" t="s">
        <v>24</v>
      </c>
      <c r="V1997" t="str">
        <f>IF(data[[#This Row],[TechSupport]]="Yes",1,"")</f>
        <v/>
      </c>
      <c r="W1997" t="s">
        <v>24</v>
      </c>
      <c r="X1997" t="str">
        <f>IF(data[[#This Row],[StreamingTV]]="Yes",1,"")</f>
        <v/>
      </c>
      <c r="Y1997" t="s">
        <v>24</v>
      </c>
      <c r="Z1997" t="str">
        <f>IF(data[[#This Row],[StreamingMovies]]="Yes",1,"")</f>
        <v/>
      </c>
      <c r="AA1997" t="s">
        <v>27</v>
      </c>
      <c r="AB1997" t="s">
        <v>23</v>
      </c>
      <c r="AC1997" t="s">
        <v>28</v>
      </c>
      <c r="AD1997">
        <v>69.95</v>
      </c>
      <c r="AE1997">
        <v>69.95</v>
      </c>
      <c r="AF1997">
        <v>0</v>
      </c>
      <c r="AG1997" s="2">
        <v>0</v>
      </c>
      <c r="AH1997" t="s">
        <v>23</v>
      </c>
      <c r="AI1997">
        <f t="shared" si="62"/>
        <v>1</v>
      </c>
      <c r="AJ1997" t="str">
        <f t="shared" si="63"/>
        <v/>
      </c>
    </row>
    <row r="1998" spans="1:36" x14ac:dyDescent="0.35">
      <c r="A1998">
        <v>1997</v>
      </c>
      <c r="B1998" t="s">
        <v>2033</v>
      </c>
      <c r="C1998" t="s">
        <v>30</v>
      </c>
      <c r="D1998">
        <v>0</v>
      </c>
      <c r="E1998" t="s">
        <v>23</v>
      </c>
      <c r="F1998" t="s">
        <v>23</v>
      </c>
      <c r="G1998" t="str">
        <f>IF(AND(data[[#This Row],[Partner]]="Yes", data[[#This Row],[Dependents]]="Yes"), "Both", IF(data[[#This Row],[Partner]]="Yes", "Partner", IF(data[[#This Row],[Dependents]]="Yes", "Dependent", "None")))</f>
        <v>Both</v>
      </c>
      <c r="H1998">
        <v>67</v>
      </c>
      <c r="I1998" s="1">
        <f>data[[#This Row],[Tenure]]/12</f>
        <v>5.583333333333333</v>
      </c>
      <c r="J1998" t="s">
        <v>23</v>
      </c>
      <c r="K1998">
        <f>IF(data[[#This Row],[PhoneService]]="Yes",1,"")</f>
        <v>1</v>
      </c>
      <c r="L1998" t="s">
        <v>24</v>
      </c>
      <c r="M1998" t="str">
        <f>IF(data[[#This Row],[MultipleLines]]="Yes",1,"")</f>
        <v/>
      </c>
      <c r="N1998" t="s">
        <v>26</v>
      </c>
      <c r="O1998" t="s">
        <v>23</v>
      </c>
      <c r="P1998">
        <f>IF(data[[#This Row],[OnlineSecurity]]="Yes",1,"")</f>
        <v>1</v>
      </c>
      <c r="Q1998" t="s">
        <v>24</v>
      </c>
      <c r="R1998" t="str">
        <f>IF(data[[#This Row],[OnlineBackup]]="Yes",1,"")</f>
        <v/>
      </c>
      <c r="S1998" t="s">
        <v>23</v>
      </c>
      <c r="T1998">
        <f>IF(data[[#This Row],[DeviceProtection]]="Yes",1,"")</f>
        <v>1</v>
      </c>
      <c r="U1998" t="s">
        <v>23</v>
      </c>
      <c r="V1998">
        <f>IF(data[[#This Row],[TechSupport]]="Yes",1,"")</f>
        <v>1</v>
      </c>
      <c r="W1998" t="s">
        <v>24</v>
      </c>
      <c r="X1998" t="str">
        <f>IF(data[[#This Row],[StreamingTV]]="Yes",1,"")</f>
        <v/>
      </c>
      <c r="Y1998" t="s">
        <v>23</v>
      </c>
      <c r="Z1998">
        <f>IF(data[[#This Row],[StreamingMovies]]="Yes",1,"")</f>
        <v>1</v>
      </c>
      <c r="AA1998" t="s">
        <v>47</v>
      </c>
      <c r="AB1998" t="s">
        <v>24</v>
      </c>
      <c r="AC1998" t="s">
        <v>32</v>
      </c>
      <c r="AD1998">
        <v>67.849999999999994</v>
      </c>
      <c r="AE1998">
        <v>4627.6499999999996</v>
      </c>
      <c r="AF1998">
        <v>0</v>
      </c>
      <c r="AG1998" s="2">
        <v>0</v>
      </c>
      <c r="AH1998" t="s">
        <v>24</v>
      </c>
      <c r="AI1998">
        <f t="shared" si="62"/>
        <v>0</v>
      </c>
      <c r="AJ1998">
        <f t="shared" si="63"/>
        <v>1</v>
      </c>
    </row>
    <row r="1999" spans="1:36" x14ac:dyDescent="0.35">
      <c r="A1999">
        <v>1998</v>
      </c>
      <c r="B1999" t="s">
        <v>2034</v>
      </c>
      <c r="C1999" t="s">
        <v>22</v>
      </c>
      <c r="D1999">
        <v>0</v>
      </c>
      <c r="E1999" t="s">
        <v>23</v>
      </c>
      <c r="F1999" t="s">
        <v>23</v>
      </c>
      <c r="G1999" t="str">
        <f>IF(AND(data[[#This Row],[Partner]]="Yes", data[[#This Row],[Dependents]]="Yes"), "Both", IF(data[[#This Row],[Partner]]="Yes", "Partner", IF(data[[#This Row],[Dependents]]="Yes", "Dependent", "None")))</f>
        <v>Both</v>
      </c>
      <c r="H1999">
        <v>67</v>
      </c>
      <c r="I1999" s="1">
        <f>data[[#This Row],[Tenure]]/12</f>
        <v>5.583333333333333</v>
      </c>
      <c r="J1999" t="s">
        <v>23</v>
      </c>
      <c r="K1999">
        <f>IF(data[[#This Row],[PhoneService]]="Yes",1,"")</f>
        <v>1</v>
      </c>
      <c r="L1999" t="s">
        <v>23</v>
      </c>
      <c r="M1999">
        <f>IF(data[[#This Row],[MultipleLines]]="Yes",1,"")</f>
        <v>1</v>
      </c>
      <c r="N1999" t="s">
        <v>37</v>
      </c>
      <c r="O1999" t="s">
        <v>24</v>
      </c>
      <c r="P1999" t="str">
        <f>IF(data[[#This Row],[OnlineSecurity]]="Yes",1,"")</f>
        <v/>
      </c>
      <c r="Q1999" t="s">
        <v>24</v>
      </c>
      <c r="R1999" t="str">
        <f>IF(data[[#This Row],[OnlineBackup]]="Yes",1,"")</f>
        <v/>
      </c>
      <c r="S1999" t="s">
        <v>23</v>
      </c>
      <c r="T1999">
        <f>IF(data[[#This Row],[DeviceProtection]]="Yes",1,"")</f>
        <v>1</v>
      </c>
      <c r="U1999" t="s">
        <v>23</v>
      </c>
      <c r="V1999">
        <f>IF(data[[#This Row],[TechSupport]]="Yes",1,"")</f>
        <v>1</v>
      </c>
      <c r="W1999" t="s">
        <v>23</v>
      </c>
      <c r="X1999">
        <f>IF(data[[#This Row],[StreamingTV]]="Yes",1,"")</f>
        <v>1</v>
      </c>
      <c r="Y1999" t="s">
        <v>23</v>
      </c>
      <c r="Z1999">
        <f>IF(data[[#This Row],[StreamingMovies]]="Yes",1,"")</f>
        <v>1</v>
      </c>
      <c r="AA1999" t="s">
        <v>47</v>
      </c>
      <c r="AB1999" t="s">
        <v>23</v>
      </c>
      <c r="AC1999" t="s">
        <v>35</v>
      </c>
      <c r="AD1999">
        <v>105.65</v>
      </c>
      <c r="AE1999">
        <v>6717.9</v>
      </c>
      <c r="AF1999">
        <v>0</v>
      </c>
      <c r="AG1999" s="2">
        <v>0</v>
      </c>
      <c r="AH1999" t="s">
        <v>24</v>
      </c>
      <c r="AI1999">
        <f t="shared" si="62"/>
        <v>0</v>
      </c>
      <c r="AJ1999">
        <f t="shared" si="63"/>
        <v>1</v>
      </c>
    </row>
    <row r="2000" spans="1:36" x14ac:dyDescent="0.35">
      <c r="A2000">
        <v>1999</v>
      </c>
      <c r="B2000" t="s">
        <v>2035</v>
      </c>
      <c r="C2000" t="s">
        <v>22</v>
      </c>
      <c r="D2000">
        <v>0</v>
      </c>
      <c r="E2000" t="s">
        <v>23</v>
      </c>
      <c r="F2000" t="s">
        <v>24</v>
      </c>
      <c r="G2000" t="str">
        <f>IF(AND(data[[#This Row],[Partner]]="Yes", data[[#This Row],[Dependents]]="Yes"), "Both", IF(data[[#This Row],[Partner]]="Yes", "Partner", IF(data[[#This Row],[Dependents]]="Yes", "Dependent", "None")))</f>
        <v>Partner</v>
      </c>
      <c r="H2000">
        <v>2</v>
      </c>
      <c r="I2000" s="1">
        <f>data[[#This Row],[Tenure]]/12</f>
        <v>0.16666666666666666</v>
      </c>
      <c r="J2000" t="s">
        <v>24</v>
      </c>
      <c r="K2000" t="str">
        <f>IF(data[[#This Row],[PhoneService]]="Yes",1,"")</f>
        <v/>
      </c>
      <c r="L2000" t="s">
        <v>25</v>
      </c>
      <c r="M2000" t="str">
        <f>IF(data[[#This Row],[MultipleLines]]="Yes",1,"")</f>
        <v/>
      </c>
      <c r="N2000" t="s">
        <v>26</v>
      </c>
      <c r="O2000" t="s">
        <v>24</v>
      </c>
      <c r="P2000" t="str">
        <f>IF(data[[#This Row],[OnlineSecurity]]="Yes",1,"")</f>
        <v/>
      </c>
      <c r="Q2000" t="s">
        <v>24</v>
      </c>
      <c r="R2000" t="str">
        <f>IF(data[[#This Row],[OnlineBackup]]="Yes",1,"")</f>
        <v/>
      </c>
      <c r="S2000" t="s">
        <v>24</v>
      </c>
      <c r="T2000" t="str">
        <f>IF(data[[#This Row],[DeviceProtection]]="Yes",1,"")</f>
        <v/>
      </c>
      <c r="U2000" t="s">
        <v>24</v>
      </c>
      <c r="V2000" t="str">
        <f>IF(data[[#This Row],[TechSupport]]="Yes",1,"")</f>
        <v/>
      </c>
      <c r="W2000" t="s">
        <v>23</v>
      </c>
      <c r="X2000">
        <f>IF(data[[#This Row],[StreamingTV]]="Yes",1,"")</f>
        <v>1</v>
      </c>
      <c r="Y2000" t="s">
        <v>23</v>
      </c>
      <c r="Z2000">
        <f>IF(data[[#This Row],[StreamingMovies]]="Yes",1,"")</f>
        <v>1</v>
      </c>
      <c r="AA2000" t="s">
        <v>27</v>
      </c>
      <c r="AB2000" t="s">
        <v>24</v>
      </c>
      <c r="AC2000" t="s">
        <v>28</v>
      </c>
      <c r="AD2000">
        <v>44.6</v>
      </c>
      <c r="AE2000">
        <v>97.1</v>
      </c>
      <c r="AF2000">
        <v>0</v>
      </c>
      <c r="AG2000" s="2">
        <v>0</v>
      </c>
      <c r="AH2000" t="s">
        <v>23</v>
      </c>
      <c r="AI2000">
        <f t="shared" si="62"/>
        <v>1</v>
      </c>
      <c r="AJ2000" t="str">
        <f t="shared" si="63"/>
        <v/>
      </c>
    </row>
    <row r="2001" spans="1:36" x14ac:dyDescent="0.35">
      <c r="A2001">
        <v>2000</v>
      </c>
      <c r="B2001" t="s">
        <v>2036</v>
      </c>
      <c r="C2001" t="s">
        <v>30</v>
      </c>
      <c r="D2001">
        <v>0</v>
      </c>
      <c r="E2001" t="s">
        <v>24</v>
      </c>
      <c r="F2001" t="s">
        <v>24</v>
      </c>
      <c r="G2001" t="str">
        <f>IF(AND(data[[#This Row],[Partner]]="Yes", data[[#This Row],[Dependents]]="Yes"), "Both", IF(data[[#This Row],[Partner]]="Yes", "Partner", IF(data[[#This Row],[Dependents]]="Yes", "Dependent", "None")))</f>
        <v>None</v>
      </c>
      <c r="H2001">
        <v>23</v>
      </c>
      <c r="I2001" s="1">
        <f>data[[#This Row],[Tenure]]/12</f>
        <v>1.9166666666666667</v>
      </c>
      <c r="J2001" t="s">
        <v>23</v>
      </c>
      <c r="K2001">
        <f>IF(data[[#This Row],[PhoneService]]="Yes",1,"")</f>
        <v>1</v>
      </c>
      <c r="L2001" t="s">
        <v>23</v>
      </c>
      <c r="M2001">
        <f>IF(data[[#This Row],[MultipleLines]]="Yes",1,"")</f>
        <v>1</v>
      </c>
      <c r="N2001" t="s">
        <v>37</v>
      </c>
      <c r="O2001" t="s">
        <v>24</v>
      </c>
      <c r="P2001" t="str">
        <f>IF(data[[#This Row],[OnlineSecurity]]="Yes",1,"")</f>
        <v/>
      </c>
      <c r="Q2001" t="s">
        <v>24</v>
      </c>
      <c r="R2001" t="str">
        <f>IF(data[[#This Row],[OnlineBackup]]="Yes",1,"")</f>
        <v/>
      </c>
      <c r="S2001" t="s">
        <v>24</v>
      </c>
      <c r="T2001" t="str">
        <f>IF(data[[#This Row],[DeviceProtection]]="Yes",1,"")</f>
        <v/>
      </c>
      <c r="U2001" t="s">
        <v>24</v>
      </c>
      <c r="V2001" t="str">
        <f>IF(data[[#This Row],[TechSupport]]="Yes",1,"")</f>
        <v/>
      </c>
      <c r="W2001" t="s">
        <v>24</v>
      </c>
      <c r="X2001" t="str">
        <f>IF(data[[#This Row],[StreamingTV]]="Yes",1,"")</f>
        <v/>
      </c>
      <c r="Y2001" t="s">
        <v>24</v>
      </c>
      <c r="Z2001" t="str">
        <f>IF(data[[#This Row],[StreamingMovies]]="Yes",1,"")</f>
        <v/>
      </c>
      <c r="AA2001" t="s">
        <v>27</v>
      </c>
      <c r="AB2001" t="s">
        <v>23</v>
      </c>
      <c r="AC2001" t="s">
        <v>28</v>
      </c>
      <c r="AD2001">
        <v>74.95</v>
      </c>
      <c r="AE2001">
        <v>1710.45</v>
      </c>
      <c r="AF2001">
        <v>0</v>
      </c>
      <c r="AG2001" s="2">
        <v>0</v>
      </c>
      <c r="AH2001" t="s">
        <v>23</v>
      </c>
      <c r="AI2001">
        <f t="shared" si="62"/>
        <v>1</v>
      </c>
      <c r="AJ2001" t="str">
        <f t="shared" si="63"/>
        <v/>
      </c>
    </row>
    <row r="2002" spans="1:36" x14ac:dyDescent="0.35">
      <c r="A2002">
        <v>2001</v>
      </c>
      <c r="B2002" t="s">
        <v>2037</v>
      </c>
      <c r="C2002" t="s">
        <v>22</v>
      </c>
      <c r="D2002">
        <v>1</v>
      </c>
      <c r="E2002" t="s">
        <v>24</v>
      </c>
      <c r="F2002" t="s">
        <v>24</v>
      </c>
      <c r="G2002" t="str">
        <f>IF(AND(data[[#This Row],[Partner]]="Yes", data[[#This Row],[Dependents]]="Yes"), "Both", IF(data[[#This Row],[Partner]]="Yes", "Partner", IF(data[[#This Row],[Dependents]]="Yes", "Dependent", "None")))</f>
        <v>None</v>
      </c>
      <c r="H2002">
        <v>9</v>
      </c>
      <c r="I2002" s="1">
        <f>data[[#This Row],[Tenure]]/12</f>
        <v>0.75</v>
      </c>
      <c r="J2002" t="s">
        <v>23</v>
      </c>
      <c r="K2002">
        <f>IF(data[[#This Row],[PhoneService]]="Yes",1,"")</f>
        <v>1</v>
      </c>
      <c r="L2002" t="s">
        <v>24</v>
      </c>
      <c r="M2002" t="str">
        <f>IF(data[[#This Row],[MultipleLines]]="Yes",1,"")</f>
        <v/>
      </c>
      <c r="N2002" t="s">
        <v>37</v>
      </c>
      <c r="O2002" t="s">
        <v>24</v>
      </c>
      <c r="P2002" t="str">
        <f>IF(data[[#This Row],[OnlineSecurity]]="Yes",1,"")</f>
        <v/>
      </c>
      <c r="Q2002" t="s">
        <v>24</v>
      </c>
      <c r="R2002" t="str">
        <f>IF(data[[#This Row],[OnlineBackup]]="Yes",1,"")</f>
        <v/>
      </c>
      <c r="S2002" t="s">
        <v>23</v>
      </c>
      <c r="T2002">
        <f>IF(data[[#This Row],[DeviceProtection]]="Yes",1,"")</f>
        <v>1</v>
      </c>
      <c r="U2002" t="s">
        <v>24</v>
      </c>
      <c r="V2002" t="str">
        <f>IF(data[[#This Row],[TechSupport]]="Yes",1,"")</f>
        <v/>
      </c>
      <c r="W2002" t="s">
        <v>24</v>
      </c>
      <c r="X2002" t="str">
        <f>IF(data[[#This Row],[StreamingTV]]="Yes",1,"")</f>
        <v/>
      </c>
      <c r="Y2002" t="s">
        <v>24</v>
      </c>
      <c r="Z2002" t="str">
        <f>IF(data[[#This Row],[StreamingMovies]]="Yes",1,"")</f>
        <v/>
      </c>
      <c r="AA2002" t="s">
        <v>27</v>
      </c>
      <c r="AB2002" t="s">
        <v>24</v>
      </c>
      <c r="AC2002" t="s">
        <v>40</v>
      </c>
      <c r="AD2002">
        <v>75.5</v>
      </c>
      <c r="AE2002">
        <v>637.4</v>
      </c>
      <c r="AF2002">
        <v>0</v>
      </c>
      <c r="AG2002" s="2">
        <v>0</v>
      </c>
      <c r="AH2002" t="s">
        <v>24</v>
      </c>
      <c r="AI2002">
        <f t="shared" si="62"/>
        <v>0</v>
      </c>
      <c r="AJ2002">
        <f t="shared" si="63"/>
        <v>1</v>
      </c>
    </row>
    <row r="2003" spans="1:36" x14ac:dyDescent="0.35">
      <c r="A2003">
        <v>2002</v>
      </c>
      <c r="B2003" t="s">
        <v>2038</v>
      </c>
      <c r="C2003" t="s">
        <v>22</v>
      </c>
      <c r="D2003">
        <v>0</v>
      </c>
      <c r="E2003" t="s">
        <v>24</v>
      </c>
      <c r="F2003" t="s">
        <v>24</v>
      </c>
      <c r="G2003" t="str">
        <f>IF(AND(data[[#This Row],[Partner]]="Yes", data[[#This Row],[Dependents]]="Yes"), "Both", IF(data[[#This Row],[Partner]]="Yes", "Partner", IF(data[[#This Row],[Dependents]]="Yes", "Dependent", "None")))</f>
        <v>None</v>
      </c>
      <c r="H2003">
        <v>5</v>
      </c>
      <c r="I2003" s="1">
        <f>data[[#This Row],[Tenure]]/12</f>
        <v>0.41666666666666669</v>
      </c>
      <c r="J2003" t="s">
        <v>23</v>
      </c>
      <c r="K2003">
        <f>IF(data[[#This Row],[PhoneService]]="Yes",1,"")</f>
        <v>1</v>
      </c>
      <c r="L2003" t="s">
        <v>24</v>
      </c>
      <c r="M2003" t="str">
        <f>IF(data[[#This Row],[MultipleLines]]="Yes",1,"")</f>
        <v/>
      </c>
      <c r="N2003" t="s">
        <v>24</v>
      </c>
      <c r="O2003" t="s">
        <v>46</v>
      </c>
      <c r="P2003" t="str">
        <f>IF(data[[#This Row],[OnlineSecurity]]="Yes",1,"")</f>
        <v/>
      </c>
      <c r="Q2003" t="s">
        <v>46</v>
      </c>
      <c r="R2003" t="str">
        <f>IF(data[[#This Row],[OnlineBackup]]="Yes",1,"")</f>
        <v/>
      </c>
      <c r="S2003" t="s">
        <v>46</v>
      </c>
      <c r="T2003" t="str">
        <f>IF(data[[#This Row],[DeviceProtection]]="Yes",1,"")</f>
        <v/>
      </c>
      <c r="U2003" t="s">
        <v>46</v>
      </c>
      <c r="V2003" t="str">
        <f>IF(data[[#This Row],[TechSupport]]="Yes",1,"")</f>
        <v/>
      </c>
      <c r="W2003" t="s">
        <v>46</v>
      </c>
      <c r="X2003" t="str">
        <f>IF(data[[#This Row],[StreamingTV]]="Yes",1,"")</f>
        <v/>
      </c>
      <c r="Y2003" t="s">
        <v>46</v>
      </c>
      <c r="Z2003" t="str">
        <f>IF(data[[#This Row],[StreamingMovies]]="Yes",1,"")</f>
        <v/>
      </c>
      <c r="AA2003" t="s">
        <v>27</v>
      </c>
      <c r="AB2003" t="s">
        <v>24</v>
      </c>
      <c r="AC2003" t="s">
        <v>32</v>
      </c>
      <c r="AD2003">
        <v>20.149999999999999</v>
      </c>
      <c r="AE2003">
        <v>117.95</v>
      </c>
      <c r="AF2003">
        <v>1</v>
      </c>
      <c r="AG2003" s="2">
        <v>0</v>
      </c>
      <c r="AH2003" t="s">
        <v>24</v>
      </c>
      <c r="AI2003">
        <f t="shared" si="62"/>
        <v>0</v>
      </c>
      <c r="AJ2003">
        <f t="shared" si="63"/>
        <v>1</v>
      </c>
    </row>
    <row r="2004" spans="1:36" x14ac:dyDescent="0.35">
      <c r="A2004">
        <v>2003</v>
      </c>
      <c r="B2004" t="s">
        <v>2039</v>
      </c>
      <c r="C2004" t="s">
        <v>30</v>
      </c>
      <c r="D2004">
        <v>0</v>
      </c>
      <c r="E2004" t="s">
        <v>24</v>
      </c>
      <c r="F2004" t="s">
        <v>24</v>
      </c>
      <c r="G2004" t="str">
        <f>IF(AND(data[[#This Row],[Partner]]="Yes", data[[#This Row],[Dependents]]="Yes"), "Both", IF(data[[#This Row],[Partner]]="Yes", "Partner", IF(data[[#This Row],[Dependents]]="Yes", "Dependent", "None")))</f>
        <v>None</v>
      </c>
      <c r="H2004">
        <v>54</v>
      </c>
      <c r="I2004" s="1">
        <f>data[[#This Row],[Tenure]]/12</f>
        <v>4.5</v>
      </c>
      <c r="J2004" t="s">
        <v>24</v>
      </c>
      <c r="K2004" t="str">
        <f>IF(data[[#This Row],[PhoneService]]="Yes",1,"")</f>
        <v/>
      </c>
      <c r="L2004" t="s">
        <v>25</v>
      </c>
      <c r="M2004" t="str">
        <f>IF(data[[#This Row],[MultipleLines]]="Yes",1,"")</f>
        <v/>
      </c>
      <c r="N2004" t="s">
        <v>26</v>
      </c>
      <c r="O2004" t="s">
        <v>23</v>
      </c>
      <c r="P2004">
        <f>IF(data[[#This Row],[OnlineSecurity]]="Yes",1,"")</f>
        <v>1</v>
      </c>
      <c r="Q2004" t="s">
        <v>24</v>
      </c>
      <c r="R2004" t="str">
        <f>IF(data[[#This Row],[OnlineBackup]]="Yes",1,"")</f>
        <v/>
      </c>
      <c r="S2004" t="s">
        <v>24</v>
      </c>
      <c r="T2004" t="str">
        <f>IF(data[[#This Row],[DeviceProtection]]="Yes",1,"")</f>
        <v/>
      </c>
      <c r="U2004" t="s">
        <v>23</v>
      </c>
      <c r="V2004">
        <f>IF(data[[#This Row],[TechSupport]]="Yes",1,"")</f>
        <v>1</v>
      </c>
      <c r="W2004" t="s">
        <v>23</v>
      </c>
      <c r="X2004">
        <f>IF(data[[#This Row],[StreamingTV]]="Yes",1,"")</f>
        <v>1</v>
      </c>
      <c r="Y2004" t="s">
        <v>24</v>
      </c>
      <c r="Z2004" t="str">
        <f>IF(data[[#This Row],[StreamingMovies]]="Yes",1,"")</f>
        <v/>
      </c>
      <c r="AA2004" t="s">
        <v>47</v>
      </c>
      <c r="AB2004" t="s">
        <v>24</v>
      </c>
      <c r="AC2004" t="s">
        <v>40</v>
      </c>
      <c r="AD2004">
        <v>45.2</v>
      </c>
      <c r="AE2004">
        <v>2460.5500000000002</v>
      </c>
      <c r="AF2004">
        <v>1</v>
      </c>
      <c r="AG2004" s="2">
        <v>0</v>
      </c>
      <c r="AH2004" t="s">
        <v>24</v>
      </c>
      <c r="AI2004">
        <f t="shared" si="62"/>
        <v>0</v>
      </c>
      <c r="AJ2004">
        <f t="shared" si="63"/>
        <v>1</v>
      </c>
    </row>
    <row r="2005" spans="1:36" x14ac:dyDescent="0.35">
      <c r="A2005">
        <v>2004</v>
      </c>
      <c r="B2005" t="s">
        <v>2040</v>
      </c>
      <c r="C2005" t="s">
        <v>22</v>
      </c>
      <c r="D2005">
        <v>0</v>
      </c>
      <c r="E2005" t="s">
        <v>24</v>
      </c>
      <c r="F2005" t="s">
        <v>24</v>
      </c>
      <c r="G2005" t="str">
        <f>IF(AND(data[[#This Row],[Partner]]="Yes", data[[#This Row],[Dependents]]="Yes"), "Both", IF(data[[#This Row],[Partner]]="Yes", "Partner", IF(data[[#This Row],[Dependents]]="Yes", "Dependent", "None")))</f>
        <v>None</v>
      </c>
      <c r="H2005">
        <v>57</v>
      </c>
      <c r="I2005" s="1">
        <f>data[[#This Row],[Tenure]]/12</f>
        <v>4.75</v>
      </c>
      <c r="J2005" t="s">
        <v>23</v>
      </c>
      <c r="K2005">
        <f>IF(data[[#This Row],[PhoneService]]="Yes",1,"")</f>
        <v>1</v>
      </c>
      <c r="L2005" t="s">
        <v>24</v>
      </c>
      <c r="M2005" t="str">
        <f>IF(data[[#This Row],[MultipleLines]]="Yes",1,"")</f>
        <v/>
      </c>
      <c r="N2005" t="s">
        <v>37</v>
      </c>
      <c r="O2005" t="s">
        <v>24</v>
      </c>
      <c r="P2005" t="str">
        <f>IF(data[[#This Row],[OnlineSecurity]]="Yes",1,"")</f>
        <v/>
      </c>
      <c r="Q2005" t="s">
        <v>24</v>
      </c>
      <c r="R2005" t="str">
        <f>IF(data[[#This Row],[OnlineBackup]]="Yes",1,"")</f>
        <v/>
      </c>
      <c r="S2005" t="s">
        <v>23</v>
      </c>
      <c r="T2005">
        <f>IF(data[[#This Row],[DeviceProtection]]="Yes",1,"")</f>
        <v>1</v>
      </c>
      <c r="U2005" t="s">
        <v>24</v>
      </c>
      <c r="V2005" t="str">
        <f>IF(data[[#This Row],[TechSupport]]="Yes",1,"")</f>
        <v/>
      </c>
      <c r="W2005" t="s">
        <v>23</v>
      </c>
      <c r="X2005">
        <f>IF(data[[#This Row],[StreamingTV]]="Yes",1,"")</f>
        <v>1</v>
      </c>
      <c r="Y2005" t="s">
        <v>23</v>
      </c>
      <c r="Z2005">
        <f>IF(data[[#This Row],[StreamingMovies]]="Yes",1,"")</f>
        <v>1</v>
      </c>
      <c r="AA2005" t="s">
        <v>47</v>
      </c>
      <c r="AB2005" t="s">
        <v>23</v>
      </c>
      <c r="AC2005" t="s">
        <v>28</v>
      </c>
      <c r="AD2005">
        <v>95.25</v>
      </c>
      <c r="AE2005">
        <v>5464.65</v>
      </c>
      <c r="AF2005">
        <v>0</v>
      </c>
      <c r="AG2005" s="2">
        <v>5</v>
      </c>
      <c r="AH2005" t="s">
        <v>23</v>
      </c>
      <c r="AI2005">
        <f t="shared" si="62"/>
        <v>1</v>
      </c>
      <c r="AJ2005" t="str">
        <f t="shared" si="63"/>
        <v/>
      </c>
    </row>
    <row r="2006" spans="1:36" x14ac:dyDescent="0.35">
      <c r="A2006">
        <v>2005</v>
      </c>
      <c r="B2006" t="s">
        <v>2041</v>
      </c>
      <c r="C2006" t="s">
        <v>30</v>
      </c>
      <c r="D2006">
        <v>0</v>
      </c>
      <c r="E2006" t="s">
        <v>24</v>
      </c>
      <c r="F2006" t="s">
        <v>24</v>
      </c>
      <c r="G2006" t="str">
        <f>IF(AND(data[[#This Row],[Partner]]="Yes", data[[#This Row],[Dependents]]="Yes"), "Both", IF(data[[#This Row],[Partner]]="Yes", "Partner", IF(data[[#This Row],[Dependents]]="Yes", "Dependent", "None")))</f>
        <v>None</v>
      </c>
      <c r="H2006">
        <v>24</v>
      </c>
      <c r="I2006" s="1">
        <f>data[[#This Row],[Tenure]]/12</f>
        <v>2</v>
      </c>
      <c r="J2006" t="s">
        <v>23</v>
      </c>
      <c r="K2006">
        <f>IF(data[[#This Row],[PhoneService]]="Yes",1,"")</f>
        <v>1</v>
      </c>
      <c r="L2006" t="s">
        <v>23</v>
      </c>
      <c r="M2006">
        <f>IF(data[[#This Row],[MultipleLines]]="Yes",1,"")</f>
        <v>1</v>
      </c>
      <c r="N2006" t="s">
        <v>37</v>
      </c>
      <c r="O2006" t="s">
        <v>24</v>
      </c>
      <c r="P2006" t="str">
        <f>IF(data[[#This Row],[OnlineSecurity]]="Yes",1,"")</f>
        <v/>
      </c>
      <c r="Q2006" t="s">
        <v>24</v>
      </c>
      <c r="R2006" t="str">
        <f>IF(data[[#This Row],[OnlineBackup]]="Yes",1,"")</f>
        <v/>
      </c>
      <c r="S2006" t="s">
        <v>23</v>
      </c>
      <c r="T2006">
        <f>IF(data[[#This Row],[DeviceProtection]]="Yes",1,"")</f>
        <v>1</v>
      </c>
      <c r="U2006" t="s">
        <v>24</v>
      </c>
      <c r="V2006" t="str">
        <f>IF(data[[#This Row],[TechSupport]]="Yes",1,"")</f>
        <v/>
      </c>
      <c r="W2006" t="s">
        <v>23</v>
      </c>
      <c r="X2006">
        <f>IF(data[[#This Row],[StreamingTV]]="Yes",1,"")</f>
        <v>1</v>
      </c>
      <c r="Y2006" t="s">
        <v>24</v>
      </c>
      <c r="Z2006" t="str">
        <f>IF(data[[#This Row],[StreamingMovies]]="Yes",1,"")</f>
        <v/>
      </c>
      <c r="AA2006" t="s">
        <v>27</v>
      </c>
      <c r="AB2006" t="s">
        <v>23</v>
      </c>
      <c r="AC2006" t="s">
        <v>32</v>
      </c>
      <c r="AD2006">
        <v>89.85</v>
      </c>
      <c r="AE2006">
        <v>2165.0500000000002</v>
      </c>
      <c r="AF2006">
        <v>0</v>
      </c>
      <c r="AG2006" s="2">
        <v>3</v>
      </c>
      <c r="AH2006" t="s">
        <v>23</v>
      </c>
      <c r="AI2006">
        <f t="shared" si="62"/>
        <v>1</v>
      </c>
      <c r="AJ2006" t="str">
        <f t="shared" si="63"/>
        <v/>
      </c>
    </row>
    <row r="2007" spans="1:36" x14ac:dyDescent="0.35">
      <c r="A2007">
        <v>2006</v>
      </c>
      <c r="B2007" t="s">
        <v>2042</v>
      </c>
      <c r="C2007" t="s">
        <v>22</v>
      </c>
      <c r="D2007">
        <v>0</v>
      </c>
      <c r="E2007" t="s">
        <v>23</v>
      </c>
      <c r="F2007" t="s">
        <v>23</v>
      </c>
      <c r="G2007" t="str">
        <f>IF(AND(data[[#This Row],[Partner]]="Yes", data[[#This Row],[Dependents]]="Yes"), "Both", IF(data[[#This Row],[Partner]]="Yes", "Partner", IF(data[[#This Row],[Dependents]]="Yes", "Dependent", "None")))</f>
        <v>Both</v>
      </c>
      <c r="H2007">
        <v>49</v>
      </c>
      <c r="I2007" s="1">
        <f>data[[#This Row],[Tenure]]/12</f>
        <v>4.083333333333333</v>
      </c>
      <c r="J2007" t="s">
        <v>23</v>
      </c>
      <c r="K2007">
        <f>IF(data[[#This Row],[PhoneService]]="Yes",1,"")</f>
        <v>1</v>
      </c>
      <c r="L2007" t="s">
        <v>23</v>
      </c>
      <c r="M2007">
        <f>IF(data[[#This Row],[MultipleLines]]="Yes",1,"")</f>
        <v>1</v>
      </c>
      <c r="N2007" t="s">
        <v>37</v>
      </c>
      <c r="O2007" t="s">
        <v>24</v>
      </c>
      <c r="P2007" t="str">
        <f>IF(data[[#This Row],[OnlineSecurity]]="Yes",1,"")</f>
        <v/>
      </c>
      <c r="Q2007" t="s">
        <v>23</v>
      </c>
      <c r="R2007">
        <f>IF(data[[#This Row],[OnlineBackup]]="Yes",1,"")</f>
        <v>1</v>
      </c>
      <c r="S2007" t="s">
        <v>24</v>
      </c>
      <c r="T2007" t="str">
        <f>IF(data[[#This Row],[DeviceProtection]]="Yes",1,"")</f>
        <v/>
      </c>
      <c r="U2007" t="s">
        <v>24</v>
      </c>
      <c r="V2007" t="str">
        <f>IF(data[[#This Row],[TechSupport]]="Yes",1,"")</f>
        <v/>
      </c>
      <c r="W2007" t="s">
        <v>23</v>
      </c>
      <c r="X2007">
        <f>IF(data[[#This Row],[StreamingTV]]="Yes",1,"")</f>
        <v>1</v>
      </c>
      <c r="Y2007" t="s">
        <v>23</v>
      </c>
      <c r="Z2007">
        <f>IF(data[[#This Row],[StreamingMovies]]="Yes",1,"")</f>
        <v>1</v>
      </c>
      <c r="AA2007" t="s">
        <v>31</v>
      </c>
      <c r="AB2007" t="s">
        <v>24</v>
      </c>
      <c r="AC2007" t="s">
        <v>32</v>
      </c>
      <c r="AD2007">
        <v>100.45</v>
      </c>
      <c r="AE2007">
        <v>4941.8</v>
      </c>
      <c r="AF2007">
        <v>5</v>
      </c>
      <c r="AG2007" s="2">
        <v>4</v>
      </c>
      <c r="AH2007" t="s">
        <v>23</v>
      </c>
      <c r="AI2007">
        <f t="shared" si="62"/>
        <v>1</v>
      </c>
      <c r="AJ2007" t="str">
        <f t="shared" si="63"/>
        <v/>
      </c>
    </row>
    <row r="2008" spans="1:36" x14ac:dyDescent="0.35">
      <c r="A2008">
        <v>2007</v>
      </c>
      <c r="B2008" t="s">
        <v>2043</v>
      </c>
      <c r="C2008" t="s">
        <v>30</v>
      </c>
      <c r="D2008">
        <v>0</v>
      </c>
      <c r="E2008" t="s">
        <v>24</v>
      </c>
      <c r="F2008" t="s">
        <v>24</v>
      </c>
      <c r="G2008" t="str">
        <f>IF(AND(data[[#This Row],[Partner]]="Yes", data[[#This Row],[Dependents]]="Yes"), "Both", IF(data[[#This Row],[Partner]]="Yes", "Partner", IF(data[[#This Row],[Dependents]]="Yes", "Dependent", "None")))</f>
        <v>None</v>
      </c>
      <c r="H2008">
        <v>5</v>
      </c>
      <c r="I2008" s="1">
        <f>data[[#This Row],[Tenure]]/12</f>
        <v>0.41666666666666669</v>
      </c>
      <c r="J2008" t="s">
        <v>23</v>
      </c>
      <c r="K2008">
        <f>IF(data[[#This Row],[PhoneService]]="Yes",1,"")</f>
        <v>1</v>
      </c>
      <c r="L2008" t="s">
        <v>23</v>
      </c>
      <c r="M2008">
        <f>IF(data[[#This Row],[MultipleLines]]="Yes",1,"")</f>
        <v>1</v>
      </c>
      <c r="N2008" t="s">
        <v>26</v>
      </c>
      <c r="O2008" t="s">
        <v>24</v>
      </c>
      <c r="P2008" t="str">
        <f>IF(data[[#This Row],[OnlineSecurity]]="Yes",1,"")</f>
        <v/>
      </c>
      <c r="Q2008" t="s">
        <v>24</v>
      </c>
      <c r="R2008" t="str">
        <f>IF(data[[#This Row],[OnlineBackup]]="Yes",1,"")</f>
        <v/>
      </c>
      <c r="S2008" t="s">
        <v>24</v>
      </c>
      <c r="T2008" t="str">
        <f>IF(data[[#This Row],[DeviceProtection]]="Yes",1,"")</f>
        <v/>
      </c>
      <c r="U2008" t="s">
        <v>24</v>
      </c>
      <c r="V2008" t="str">
        <f>IF(data[[#This Row],[TechSupport]]="Yes",1,"")</f>
        <v/>
      </c>
      <c r="W2008" t="s">
        <v>24</v>
      </c>
      <c r="X2008" t="str">
        <f>IF(data[[#This Row],[StreamingTV]]="Yes",1,"")</f>
        <v/>
      </c>
      <c r="Y2008" t="s">
        <v>24</v>
      </c>
      <c r="Z2008" t="str">
        <f>IF(data[[#This Row],[StreamingMovies]]="Yes",1,"")</f>
        <v/>
      </c>
      <c r="AA2008" t="s">
        <v>27</v>
      </c>
      <c r="AB2008" t="s">
        <v>24</v>
      </c>
      <c r="AC2008" t="s">
        <v>28</v>
      </c>
      <c r="AD2008">
        <v>47.15</v>
      </c>
      <c r="AE2008">
        <v>223.15</v>
      </c>
      <c r="AF2008">
        <v>0</v>
      </c>
      <c r="AG2008" s="2">
        <v>0</v>
      </c>
      <c r="AH2008" t="s">
        <v>23</v>
      </c>
      <c r="AI2008">
        <f t="shared" si="62"/>
        <v>1</v>
      </c>
      <c r="AJ2008" t="str">
        <f t="shared" si="63"/>
        <v/>
      </c>
    </row>
    <row r="2009" spans="1:36" x14ac:dyDescent="0.35">
      <c r="A2009">
        <v>2008</v>
      </c>
      <c r="B2009" t="s">
        <v>2044</v>
      </c>
      <c r="C2009" t="s">
        <v>30</v>
      </c>
      <c r="D2009">
        <v>0</v>
      </c>
      <c r="E2009" t="s">
        <v>24</v>
      </c>
      <c r="F2009" t="s">
        <v>24</v>
      </c>
      <c r="G2009" t="str">
        <f>IF(AND(data[[#This Row],[Partner]]="Yes", data[[#This Row],[Dependents]]="Yes"), "Both", IF(data[[#This Row],[Partner]]="Yes", "Partner", IF(data[[#This Row],[Dependents]]="Yes", "Dependent", "None")))</f>
        <v>None</v>
      </c>
      <c r="H2009">
        <v>2</v>
      </c>
      <c r="I2009" s="1">
        <f>data[[#This Row],[Tenure]]/12</f>
        <v>0.16666666666666666</v>
      </c>
      <c r="J2009" t="s">
        <v>23</v>
      </c>
      <c r="K2009">
        <f>IF(data[[#This Row],[PhoneService]]="Yes",1,"")</f>
        <v>1</v>
      </c>
      <c r="L2009" t="s">
        <v>24</v>
      </c>
      <c r="M2009" t="str">
        <f>IF(data[[#This Row],[MultipleLines]]="Yes",1,"")</f>
        <v/>
      </c>
      <c r="N2009" t="s">
        <v>37</v>
      </c>
      <c r="O2009" t="s">
        <v>24</v>
      </c>
      <c r="P2009" t="str">
        <f>IF(data[[#This Row],[OnlineSecurity]]="Yes",1,"")</f>
        <v/>
      </c>
      <c r="Q2009" t="s">
        <v>24</v>
      </c>
      <c r="R2009" t="str">
        <f>IF(data[[#This Row],[OnlineBackup]]="Yes",1,"")</f>
        <v/>
      </c>
      <c r="S2009" t="s">
        <v>24</v>
      </c>
      <c r="T2009" t="str">
        <f>IF(data[[#This Row],[DeviceProtection]]="Yes",1,"")</f>
        <v/>
      </c>
      <c r="U2009" t="s">
        <v>24</v>
      </c>
      <c r="V2009" t="str">
        <f>IF(data[[#This Row],[TechSupport]]="Yes",1,"")</f>
        <v/>
      </c>
      <c r="W2009" t="s">
        <v>24</v>
      </c>
      <c r="X2009" t="str">
        <f>IF(data[[#This Row],[StreamingTV]]="Yes",1,"")</f>
        <v/>
      </c>
      <c r="Y2009" t="s">
        <v>23</v>
      </c>
      <c r="Z2009">
        <f>IF(data[[#This Row],[StreamingMovies]]="Yes",1,"")</f>
        <v>1</v>
      </c>
      <c r="AA2009" t="s">
        <v>27</v>
      </c>
      <c r="AB2009" t="s">
        <v>23</v>
      </c>
      <c r="AC2009" t="s">
        <v>28</v>
      </c>
      <c r="AD2009">
        <v>80.2</v>
      </c>
      <c r="AE2009">
        <v>181.1</v>
      </c>
      <c r="AF2009">
        <v>0</v>
      </c>
      <c r="AG2009" s="2">
        <v>0</v>
      </c>
      <c r="AH2009" t="s">
        <v>23</v>
      </c>
      <c r="AI2009">
        <f t="shared" si="62"/>
        <v>1</v>
      </c>
      <c r="AJ2009" t="str">
        <f t="shared" si="63"/>
        <v/>
      </c>
    </row>
    <row r="2010" spans="1:36" x14ac:dyDescent="0.35">
      <c r="A2010">
        <v>2009</v>
      </c>
      <c r="B2010" t="s">
        <v>2045</v>
      </c>
      <c r="C2010" t="s">
        <v>22</v>
      </c>
      <c r="D2010">
        <v>0</v>
      </c>
      <c r="E2010" t="s">
        <v>24</v>
      </c>
      <c r="F2010" t="s">
        <v>23</v>
      </c>
      <c r="G2010" t="str">
        <f>IF(AND(data[[#This Row],[Partner]]="Yes", data[[#This Row],[Dependents]]="Yes"), "Both", IF(data[[#This Row],[Partner]]="Yes", "Partner", IF(data[[#This Row],[Dependents]]="Yes", "Dependent", "None")))</f>
        <v>Dependent</v>
      </c>
      <c r="H2010">
        <v>4</v>
      </c>
      <c r="I2010" s="1">
        <f>data[[#This Row],[Tenure]]/12</f>
        <v>0.33333333333333331</v>
      </c>
      <c r="J2010" t="s">
        <v>23</v>
      </c>
      <c r="K2010">
        <f>IF(data[[#This Row],[PhoneService]]="Yes",1,"")</f>
        <v>1</v>
      </c>
      <c r="L2010" t="s">
        <v>23</v>
      </c>
      <c r="M2010">
        <f>IF(data[[#This Row],[MultipleLines]]="Yes",1,"")</f>
        <v>1</v>
      </c>
      <c r="N2010" t="s">
        <v>37</v>
      </c>
      <c r="O2010" t="s">
        <v>24</v>
      </c>
      <c r="P2010" t="str">
        <f>IF(data[[#This Row],[OnlineSecurity]]="Yes",1,"")</f>
        <v/>
      </c>
      <c r="Q2010" t="s">
        <v>24</v>
      </c>
      <c r="R2010" t="str">
        <f>IF(data[[#This Row],[OnlineBackup]]="Yes",1,"")</f>
        <v/>
      </c>
      <c r="S2010" t="s">
        <v>23</v>
      </c>
      <c r="T2010">
        <f>IF(data[[#This Row],[DeviceProtection]]="Yes",1,"")</f>
        <v>1</v>
      </c>
      <c r="U2010" t="s">
        <v>23</v>
      </c>
      <c r="V2010">
        <f>IF(data[[#This Row],[TechSupport]]="Yes",1,"")</f>
        <v>1</v>
      </c>
      <c r="W2010" t="s">
        <v>24</v>
      </c>
      <c r="X2010" t="str">
        <f>IF(data[[#This Row],[StreamingTV]]="Yes",1,"")</f>
        <v/>
      </c>
      <c r="Y2010" t="s">
        <v>24</v>
      </c>
      <c r="Z2010" t="str">
        <f>IF(data[[#This Row],[StreamingMovies]]="Yes",1,"")</f>
        <v/>
      </c>
      <c r="AA2010" t="s">
        <v>27</v>
      </c>
      <c r="AB2010" t="s">
        <v>23</v>
      </c>
      <c r="AC2010" t="s">
        <v>32</v>
      </c>
      <c r="AD2010">
        <v>87.1</v>
      </c>
      <c r="AE2010">
        <v>341.45</v>
      </c>
      <c r="AF2010">
        <v>0</v>
      </c>
      <c r="AG2010" s="2">
        <v>0</v>
      </c>
      <c r="AH2010" t="s">
        <v>23</v>
      </c>
      <c r="AI2010">
        <f t="shared" si="62"/>
        <v>1</v>
      </c>
      <c r="AJ2010" t="str">
        <f t="shared" si="63"/>
        <v/>
      </c>
    </row>
    <row r="2011" spans="1:36" x14ac:dyDescent="0.35">
      <c r="A2011">
        <v>2010</v>
      </c>
      <c r="B2011" t="s">
        <v>2046</v>
      </c>
      <c r="C2011" t="s">
        <v>30</v>
      </c>
      <c r="D2011">
        <v>0</v>
      </c>
      <c r="E2011" t="s">
        <v>23</v>
      </c>
      <c r="F2011" t="s">
        <v>23</v>
      </c>
      <c r="G2011" t="str">
        <f>IF(AND(data[[#This Row],[Partner]]="Yes", data[[#This Row],[Dependents]]="Yes"), "Both", IF(data[[#This Row],[Partner]]="Yes", "Partner", IF(data[[#This Row],[Dependents]]="Yes", "Dependent", "None")))</f>
        <v>Both</v>
      </c>
      <c r="H2011">
        <v>70</v>
      </c>
      <c r="I2011" s="1">
        <f>data[[#This Row],[Tenure]]/12</f>
        <v>5.833333333333333</v>
      </c>
      <c r="J2011" t="s">
        <v>23</v>
      </c>
      <c r="K2011">
        <f>IF(data[[#This Row],[PhoneService]]="Yes",1,"")</f>
        <v>1</v>
      </c>
      <c r="L2011" t="s">
        <v>23</v>
      </c>
      <c r="M2011">
        <f>IF(data[[#This Row],[MultipleLines]]="Yes",1,"")</f>
        <v>1</v>
      </c>
      <c r="N2011" t="s">
        <v>26</v>
      </c>
      <c r="O2011" t="s">
        <v>23</v>
      </c>
      <c r="P2011">
        <f>IF(data[[#This Row],[OnlineSecurity]]="Yes",1,"")</f>
        <v>1</v>
      </c>
      <c r="Q2011" t="s">
        <v>23</v>
      </c>
      <c r="R2011">
        <f>IF(data[[#This Row],[OnlineBackup]]="Yes",1,"")</f>
        <v>1</v>
      </c>
      <c r="S2011" t="s">
        <v>23</v>
      </c>
      <c r="T2011">
        <f>IF(data[[#This Row],[DeviceProtection]]="Yes",1,"")</f>
        <v>1</v>
      </c>
      <c r="U2011" t="s">
        <v>23</v>
      </c>
      <c r="V2011">
        <f>IF(data[[#This Row],[TechSupport]]="Yes",1,"")</f>
        <v>1</v>
      </c>
      <c r="W2011" t="s">
        <v>23</v>
      </c>
      <c r="X2011">
        <f>IF(data[[#This Row],[StreamingTV]]="Yes",1,"")</f>
        <v>1</v>
      </c>
      <c r="Y2011" t="s">
        <v>24</v>
      </c>
      <c r="Z2011" t="str">
        <f>IF(data[[#This Row],[StreamingMovies]]="Yes",1,"")</f>
        <v/>
      </c>
      <c r="AA2011" t="s">
        <v>47</v>
      </c>
      <c r="AB2011" t="s">
        <v>23</v>
      </c>
      <c r="AC2011" t="s">
        <v>35</v>
      </c>
      <c r="AD2011">
        <v>79.25</v>
      </c>
      <c r="AE2011">
        <v>5731.85</v>
      </c>
      <c r="AF2011">
        <v>0</v>
      </c>
      <c r="AG2011" s="2">
        <v>0</v>
      </c>
      <c r="AH2011" t="s">
        <v>24</v>
      </c>
      <c r="AI2011">
        <f t="shared" si="62"/>
        <v>0</v>
      </c>
      <c r="AJ2011">
        <f t="shared" si="63"/>
        <v>1</v>
      </c>
    </row>
    <row r="2012" spans="1:36" x14ac:dyDescent="0.35">
      <c r="A2012">
        <v>2011</v>
      </c>
      <c r="B2012" t="s">
        <v>2047</v>
      </c>
      <c r="C2012" t="s">
        <v>30</v>
      </c>
      <c r="D2012">
        <v>0</v>
      </c>
      <c r="E2012" t="s">
        <v>24</v>
      </c>
      <c r="F2012" t="s">
        <v>24</v>
      </c>
      <c r="G2012" t="str">
        <f>IF(AND(data[[#This Row],[Partner]]="Yes", data[[#This Row],[Dependents]]="Yes"), "Both", IF(data[[#This Row],[Partner]]="Yes", "Partner", IF(data[[#This Row],[Dependents]]="Yes", "Dependent", "None")))</f>
        <v>None</v>
      </c>
      <c r="H2012">
        <v>5</v>
      </c>
      <c r="I2012" s="1">
        <f>data[[#This Row],[Tenure]]/12</f>
        <v>0.41666666666666669</v>
      </c>
      <c r="J2012" t="s">
        <v>23</v>
      </c>
      <c r="K2012">
        <f>IF(data[[#This Row],[PhoneService]]="Yes",1,"")</f>
        <v>1</v>
      </c>
      <c r="L2012" t="s">
        <v>23</v>
      </c>
      <c r="M2012">
        <f>IF(data[[#This Row],[MultipleLines]]="Yes",1,"")</f>
        <v>1</v>
      </c>
      <c r="N2012" t="s">
        <v>37</v>
      </c>
      <c r="O2012" t="s">
        <v>24</v>
      </c>
      <c r="P2012" t="str">
        <f>IF(data[[#This Row],[OnlineSecurity]]="Yes",1,"")</f>
        <v/>
      </c>
      <c r="Q2012" t="s">
        <v>24</v>
      </c>
      <c r="R2012" t="str">
        <f>IF(data[[#This Row],[OnlineBackup]]="Yes",1,"")</f>
        <v/>
      </c>
      <c r="S2012" t="s">
        <v>24</v>
      </c>
      <c r="T2012" t="str">
        <f>IF(data[[#This Row],[DeviceProtection]]="Yes",1,"")</f>
        <v/>
      </c>
      <c r="U2012" t="s">
        <v>24</v>
      </c>
      <c r="V2012" t="str">
        <f>IF(data[[#This Row],[TechSupport]]="Yes",1,"")</f>
        <v/>
      </c>
      <c r="W2012" t="s">
        <v>24</v>
      </c>
      <c r="X2012" t="str">
        <f>IF(data[[#This Row],[StreamingTV]]="Yes",1,"")</f>
        <v/>
      </c>
      <c r="Y2012" t="s">
        <v>24</v>
      </c>
      <c r="Z2012" t="str">
        <f>IF(data[[#This Row],[StreamingMovies]]="Yes",1,"")</f>
        <v/>
      </c>
      <c r="AA2012" t="s">
        <v>27</v>
      </c>
      <c r="AB2012" t="s">
        <v>23</v>
      </c>
      <c r="AC2012" t="s">
        <v>35</v>
      </c>
      <c r="AD2012">
        <v>75.900000000000006</v>
      </c>
      <c r="AE2012">
        <v>357.75</v>
      </c>
      <c r="AF2012">
        <v>0</v>
      </c>
      <c r="AG2012" s="2">
        <v>0</v>
      </c>
      <c r="AH2012" t="s">
        <v>23</v>
      </c>
      <c r="AI2012">
        <f t="shared" si="62"/>
        <v>1</v>
      </c>
      <c r="AJ2012" t="str">
        <f t="shared" si="63"/>
        <v/>
      </c>
    </row>
    <row r="2013" spans="1:36" x14ac:dyDescent="0.35">
      <c r="A2013">
        <v>2012</v>
      </c>
      <c r="B2013" t="s">
        <v>2048</v>
      </c>
      <c r="C2013" t="s">
        <v>30</v>
      </c>
      <c r="D2013">
        <v>0</v>
      </c>
      <c r="E2013" t="s">
        <v>23</v>
      </c>
      <c r="F2013" t="s">
        <v>23</v>
      </c>
      <c r="G2013" t="str">
        <f>IF(AND(data[[#This Row],[Partner]]="Yes", data[[#This Row],[Dependents]]="Yes"), "Both", IF(data[[#This Row],[Partner]]="Yes", "Partner", IF(data[[#This Row],[Dependents]]="Yes", "Dependent", "None")))</f>
        <v>Both</v>
      </c>
      <c r="H2013">
        <v>53</v>
      </c>
      <c r="I2013" s="1">
        <f>data[[#This Row],[Tenure]]/12</f>
        <v>4.416666666666667</v>
      </c>
      <c r="J2013" t="s">
        <v>23</v>
      </c>
      <c r="K2013">
        <f>IF(data[[#This Row],[PhoneService]]="Yes",1,"")</f>
        <v>1</v>
      </c>
      <c r="L2013" t="s">
        <v>23</v>
      </c>
      <c r="M2013">
        <f>IF(data[[#This Row],[MultipleLines]]="Yes",1,"")</f>
        <v>1</v>
      </c>
      <c r="N2013" t="s">
        <v>26</v>
      </c>
      <c r="O2013" t="s">
        <v>23</v>
      </c>
      <c r="P2013">
        <f>IF(data[[#This Row],[OnlineSecurity]]="Yes",1,"")</f>
        <v>1</v>
      </c>
      <c r="Q2013" t="s">
        <v>24</v>
      </c>
      <c r="R2013" t="str">
        <f>IF(data[[#This Row],[OnlineBackup]]="Yes",1,"")</f>
        <v/>
      </c>
      <c r="S2013" t="s">
        <v>23</v>
      </c>
      <c r="T2013">
        <f>IF(data[[#This Row],[DeviceProtection]]="Yes",1,"")</f>
        <v>1</v>
      </c>
      <c r="U2013" t="s">
        <v>23</v>
      </c>
      <c r="V2013">
        <f>IF(data[[#This Row],[TechSupport]]="Yes",1,"")</f>
        <v>1</v>
      </c>
      <c r="W2013" t="s">
        <v>23</v>
      </c>
      <c r="X2013">
        <f>IF(data[[#This Row],[StreamingTV]]="Yes",1,"")</f>
        <v>1</v>
      </c>
      <c r="Y2013" t="s">
        <v>23</v>
      </c>
      <c r="Z2013">
        <f>IF(data[[#This Row],[StreamingMovies]]="Yes",1,"")</f>
        <v>1</v>
      </c>
      <c r="AA2013" t="s">
        <v>27</v>
      </c>
      <c r="AB2013" t="s">
        <v>24</v>
      </c>
      <c r="AC2013" t="s">
        <v>28</v>
      </c>
      <c r="AD2013">
        <v>85.7</v>
      </c>
      <c r="AE2013">
        <v>4616.1000000000004</v>
      </c>
      <c r="AF2013">
        <v>0</v>
      </c>
      <c r="AG2013" s="2">
        <v>0</v>
      </c>
      <c r="AH2013" t="s">
        <v>24</v>
      </c>
      <c r="AI2013">
        <f t="shared" si="62"/>
        <v>0</v>
      </c>
      <c r="AJ2013">
        <f t="shared" si="63"/>
        <v>1</v>
      </c>
    </row>
    <row r="2014" spans="1:36" x14ac:dyDescent="0.35">
      <c r="A2014">
        <v>2013</v>
      </c>
      <c r="B2014" t="s">
        <v>2049</v>
      </c>
      <c r="C2014" t="s">
        <v>22</v>
      </c>
      <c r="D2014">
        <v>0</v>
      </c>
      <c r="E2014" t="s">
        <v>23</v>
      </c>
      <c r="F2014" t="s">
        <v>24</v>
      </c>
      <c r="G2014" t="str">
        <f>IF(AND(data[[#This Row],[Partner]]="Yes", data[[#This Row],[Dependents]]="Yes"), "Both", IF(data[[#This Row],[Partner]]="Yes", "Partner", IF(data[[#This Row],[Dependents]]="Yes", "Dependent", "None")))</f>
        <v>Partner</v>
      </c>
      <c r="H2014">
        <v>47</v>
      </c>
      <c r="I2014" s="1">
        <f>data[[#This Row],[Tenure]]/12</f>
        <v>3.9166666666666665</v>
      </c>
      <c r="J2014" t="s">
        <v>23</v>
      </c>
      <c r="K2014">
        <f>IF(data[[#This Row],[PhoneService]]="Yes",1,"")</f>
        <v>1</v>
      </c>
      <c r="L2014" t="s">
        <v>23</v>
      </c>
      <c r="M2014">
        <f>IF(data[[#This Row],[MultipleLines]]="Yes",1,"")</f>
        <v>1</v>
      </c>
      <c r="N2014" t="s">
        <v>37</v>
      </c>
      <c r="O2014" t="s">
        <v>23</v>
      </c>
      <c r="P2014">
        <f>IF(data[[#This Row],[OnlineSecurity]]="Yes",1,"")</f>
        <v>1</v>
      </c>
      <c r="Q2014" t="s">
        <v>23</v>
      </c>
      <c r="R2014">
        <f>IF(data[[#This Row],[OnlineBackup]]="Yes",1,"")</f>
        <v>1</v>
      </c>
      <c r="S2014" t="s">
        <v>23</v>
      </c>
      <c r="T2014">
        <f>IF(data[[#This Row],[DeviceProtection]]="Yes",1,"")</f>
        <v>1</v>
      </c>
      <c r="U2014" t="s">
        <v>24</v>
      </c>
      <c r="V2014" t="str">
        <f>IF(data[[#This Row],[TechSupport]]="Yes",1,"")</f>
        <v/>
      </c>
      <c r="W2014" t="s">
        <v>23</v>
      </c>
      <c r="X2014">
        <f>IF(data[[#This Row],[StreamingTV]]="Yes",1,"")</f>
        <v>1</v>
      </c>
      <c r="Y2014" t="s">
        <v>24</v>
      </c>
      <c r="Z2014" t="str">
        <f>IF(data[[#This Row],[StreamingMovies]]="Yes",1,"")</f>
        <v/>
      </c>
      <c r="AA2014" t="s">
        <v>27</v>
      </c>
      <c r="AB2014" t="s">
        <v>23</v>
      </c>
      <c r="AC2014" t="s">
        <v>28</v>
      </c>
      <c r="AD2014">
        <v>98.75</v>
      </c>
      <c r="AE2014">
        <v>4533.7</v>
      </c>
      <c r="AF2014">
        <v>0</v>
      </c>
      <c r="AG2014" s="2">
        <v>6</v>
      </c>
      <c r="AH2014" t="s">
        <v>23</v>
      </c>
      <c r="AI2014">
        <f t="shared" si="62"/>
        <v>1</v>
      </c>
      <c r="AJ2014" t="str">
        <f t="shared" si="63"/>
        <v/>
      </c>
    </row>
    <row r="2015" spans="1:36" x14ac:dyDescent="0.35">
      <c r="A2015">
        <v>2014</v>
      </c>
      <c r="B2015" t="s">
        <v>2050</v>
      </c>
      <c r="C2015" t="s">
        <v>22</v>
      </c>
      <c r="D2015">
        <v>0</v>
      </c>
      <c r="E2015" t="s">
        <v>24</v>
      </c>
      <c r="F2015" t="s">
        <v>23</v>
      </c>
      <c r="G2015" t="str">
        <f>IF(AND(data[[#This Row],[Partner]]="Yes", data[[#This Row],[Dependents]]="Yes"), "Both", IF(data[[#This Row],[Partner]]="Yes", "Partner", IF(data[[#This Row],[Dependents]]="Yes", "Dependent", "None")))</f>
        <v>Dependent</v>
      </c>
      <c r="H2015">
        <v>31</v>
      </c>
      <c r="I2015" s="1">
        <f>data[[#This Row],[Tenure]]/12</f>
        <v>2.5833333333333335</v>
      </c>
      <c r="J2015" t="s">
        <v>23</v>
      </c>
      <c r="K2015">
        <f>IF(data[[#This Row],[PhoneService]]="Yes",1,"")</f>
        <v>1</v>
      </c>
      <c r="L2015" t="s">
        <v>24</v>
      </c>
      <c r="M2015" t="str">
        <f>IF(data[[#This Row],[MultipleLines]]="Yes",1,"")</f>
        <v/>
      </c>
      <c r="N2015" t="s">
        <v>24</v>
      </c>
      <c r="O2015" t="s">
        <v>46</v>
      </c>
      <c r="P2015" t="str">
        <f>IF(data[[#This Row],[OnlineSecurity]]="Yes",1,"")</f>
        <v/>
      </c>
      <c r="Q2015" t="s">
        <v>46</v>
      </c>
      <c r="R2015" t="str">
        <f>IF(data[[#This Row],[OnlineBackup]]="Yes",1,"")</f>
        <v/>
      </c>
      <c r="S2015" t="s">
        <v>46</v>
      </c>
      <c r="T2015" t="str">
        <f>IF(data[[#This Row],[DeviceProtection]]="Yes",1,"")</f>
        <v/>
      </c>
      <c r="U2015" t="s">
        <v>46</v>
      </c>
      <c r="V2015" t="str">
        <f>IF(data[[#This Row],[TechSupport]]="Yes",1,"")</f>
        <v/>
      </c>
      <c r="W2015" t="s">
        <v>46</v>
      </c>
      <c r="X2015" t="str">
        <f>IF(data[[#This Row],[StreamingTV]]="Yes",1,"")</f>
        <v/>
      </c>
      <c r="Y2015" t="s">
        <v>46</v>
      </c>
      <c r="Z2015" t="str">
        <f>IF(data[[#This Row],[StreamingMovies]]="Yes",1,"")</f>
        <v/>
      </c>
      <c r="AA2015" t="s">
        <v>31</v>
      </c>
      <c r="AB2015" t="s">
        <v>24</v>
      </c>
      <c r="AC2015" t="s">
        <v>40</v>
      </c>
      <c r="AD2015">
        <v>20.100000000000001</v>
      </c>
      <c r="AE2015">
        <v>589.25</v>
      </c>
      <c r="AF2015">
        <v>0</v>
      </c>
      <c r="AG2015" s="2">
        <v>0</v>
      </c>
      <c r="AH2015" t="s">
        <v>24</v>
      </c>
      <c r="AI2015">
        <f t="shared" si="62"/>
        <v>0</v>
      </c>
      <c r="AJ2015">
        <f t="shared" si="63"/>
        <v>1</v>
      </c>
    </row>
    <row r="2016" spans="1:36" x14ac:dyDescent="0.35">
      <c r="A2016">
        <v>2015</v>
      </c>
      <c r="B2016" t="s">
        <v>2051</v>
      </c>
      <c r="C2016" t="s">
        <v>30</v>
      </c>
      <c r="D2016">
        <v>0</v>
      </c>
      <c r="E2016" t="s">
        <v>23</v>
      </c>
      <c r="F2016" t="s">
        <v>23</v>
      </c>
      <c r="G2016" t="str">
        <f>IF(AND(data[[#This Row],[Partner]]="Yes", data[[#This Row],[Dependents]]="Yes"), "Both", IF(data[[#This Row],[Partner]]="Yes", "Partner", IF(data[[#This Row],[Dependents]]="Yes", "Dependent", "None")))</f>
        <v>Both</v>
      </c>
      <c r="H2016">
        <v>13</v>
      </c>
      <c r="I2016" s="1">
        <f>data[[#This Row],[Tenure]]/12</f>
        <v>1.0833333333333333</v>
      </c>
      <c r="J2016" t="s">
        <v>23</v>
      </c>
      <c r="K2016">
        <f>IF(data[[#This Row],[PhoneService]]="Yes",1,"")</f>
        <v>1</v>
      </c>
      <c r="L2016" t="s">
        <v>24</v>
      </c>
      <c r="M2016" t="str">
        <f>IF(data[[#This Row],[MultipleLines]]="Yes",1,"")</f>
        <v/>
      </c>
      <c r="N2016" t="s">
        <v>26</v>
      </c>
      <c r="O2016" t="s">
        <v>24</v>
      </c>
      <c r="P2016" t="str">
        <f>IF(data[[#This Row],[OnlineSecurity]]="Yes",1,"")</f>
        <v/>
      </c>
      <c r="Q2016" t="s">
        <v>23</v>
      </c>
      <c r="R2016">
        <f>IF(data[[#This Row],[OnlineBackup]]="Yes",1,"")</f>
        <v>1</v>
      </c>
      <c r="S2016" t="s">
        <v>23</v>
      </c>
      <c r="T2016">
        <f>IF(data[[#This Row],[DeviceProtection]]="Yes",1,"")</f>
        <v>1</v>
      </c>
      <c r="U2016" t="s">
        <v>23</v>
      </c>
      <c r="V2016">
        <f>IF(data[[#This Row],[TechSupport]]="Yes",1,"")</f>
        <v>1</v>
      </c>
      <c r="W2016" t="s">
        <v>24</v>
      </c>
      <c r="X2016" t="str">
        <f>IF(data[[#This Row],[StreamingTV]]="Yes",1,"")</f>
        <v/>
      </c>
      <c r="Y2016" t="s">
        <v>24</v>
      </c>
      <c r="Z2016" t="str">
        <f>IF(data[[#This Row],[StreamingMovies]]="Yes",1,"")</f>
        <v/>
      </c>
      <c r="AA2016" t="s">
        <v>27</v>
      </c>
      <c r="AB2016" t="s">
        <v>24</v>
      </c>
      <c r="AC2016" t="s">
        <v>35</v>
      </c>
      <c r="AD2016">
        <v>61.8</v>
      </c>
      <c r="AE2016">
        <v>750.1</v>
      </c>
      <c r="AF2016">
        <v>0</v>
      </c>
      <c r="AG2016" s="2">
        <v>0</v>
      </c>
      <c r="AH2016" t="s">
        <v>24</v>
      </c>
      <c r="AI2016">
        <f t="shared" si="62"/>
        <v>0</v>
      </c>
      <c r="AJ2016">
        <f t="shared" si="63"/>
        <v>1</v>
      </c>
    </row>
    <row r="2017" spans="1:36" x14ac:dyDescent="0.35">
      <c r="A2017">
        <v>2016</v>
      </c>
      <c r="B2017" t="s">
        <v>2052</v>
      </c>
      <c r="C2017" t="s">
        <v>22</v>
      </c>
      <c r="D2017">
        <v>0</v>
      </c>
      <c r="E2017" t="s">
        <v>23</v>
      </c>
      <c r="F2017" t="s">
        <v>23</v>
      </c>
      <c r="G2017" t="str">
        <f>IF(AND(data[[#This Row],[Partner]]="Yes", data[[#This Row],[Dependents]]="Yes"), "Both", IF(data[[#This Row],[Partner]]="Yes", "Partner", IF(data[[#This Row],[Dependents]]="Yes", "Dependent", "None")))</f>
        <v>Both</v>
      </c>
      <c r="H2017">
        <v>28</v>
      </c>
      <c r="I2017" s="1">
        <f>data[[#This Row],[Tenure]]/12</f>
        <v>2.3333333333333335</v>
      </c>
      <c r="J2017" t="s">
        <v>23</v>
      </c>
      <c r="K2017">
        <f>IF(data[[#This Row],[PhoneService]]="Yes",1,"")</f>
        <v>1</v>
      </c>
      <c r="L2017" t="s">
        <v>23</v>
      </c>
      <c r="M2017">
        <f>IF(data[[#This Row],[MultipleLines]]="Yes",1,"")</f>
        <v>1</v>
      </c>
      <c r="N2017" t="s">
        <v>26</v>
      </c>
      <c r="O2017" t="s">
        <v>24</v>
      </c>
      <c r="P2017" t="str">
        <f>IF(data[[#This Row],[OnlineSecurity]]="Yes",1,"")</f>
        <v/>
      </c>
      <c r="Q2017" t="s">
        <v>24</v>
      </c>
      <c r="R2017" t="str">
        <f>IF(data[[#This Row],[OnlineBackup]]="Yes",1,"")</f>
        <v/>
      </c>
      <c r="S2017" t="s">
        <v>24</v>
      </c>
      <c r="T2017" t="str">
        <f>IF(data[[#This Row],[DeviceProtection]]="Yes",1,"")</f>
        <v/>
      </c>
      <c r="U2017" t="s">
        <v>24</v>
      </c>
      <c r="V2017" t="str">
        <f>IF(data[[#This Row],[TechSupport]]="Yes",1,"")</f>
        <v/>
      </c>
      <c r="W2017" t="s">
        <v>24</v>
      </c>
      <c r="X2017" t="str">
        <f>IF(data[[#This Row],[StreamingTV]]="Yes",1,"")</f>
        <v/>
      </c>
      <c r="Y2017" t="s">
        <v>24</v>
      </c>
      <c r="Z2017" t="str">
        <f>IF(data[[#This Row],[StreamingMovies]]="Yes",1,"")</f>
        <v/>
      </c>
      <c r="AA2017" t="s">
        <v>27</v>
      </c>
      <c r="AB2017" t="s">
        <v>24</v>
      </c>
      <c r="AC2017" t="s">
        <v>32</v>
      </c>
      <c r="AD2017">
        <v>49.9</v>
      </c>
      <c r="AE2017">
        <v>1410.25</v>
      </c>
      <c r="AF2017">
        <v>5</v>
      </c>
      <c r="AG2017" s="2">
        <v>0</v>
      </c>
      <c r="AH2017" t="s">
        <v>24</v>
      </c>
      <c r="AI2017">
        <f t="shared" si="62"/>
        <v>0</v>
      </c>
      <c r="AJ2017">
        <f t="shared" si="63"/>
        <v>1</v>
      </c>
    </row>
    <row r="2018" spans="1:36" x14ac:dyDescent="0.35">
      <c r="A2018">
        <v>2017</v>
      </c>
      <c r="B2018" t="s">
        <v>2053</v>
      </c>
      <c r="C2018" t="s">
        <v>22</v>
      </c>
      <c r="D2018">
        <v>0</v>
      </c>
      <c r="E2018" t="s">
        <v>24</v>
      </c>
      <c r="F2018" t="s">
        <v>24</v>
      </c>
      <c r="G2018" t="str">
        <f>IF(AND(data[[#This Row],[Partner]]="Yes", data[[#This Row],[Dependents]]="Yes"), "Both", IF(data[[#This Row],[Partner]]="Yes", "Partner", IF(data[[#This Row],[Dependents]]="Yes", "Dependent", "None")))</f>
        <v>None</v>
      </c>
      <c r="H2018">
        <v>10</v>
      </c>
      <c r="I2018" s="1">
        <f>data[[#This Row],[Tenure]]/12</f>
        <v>0.83333333333333337</v>
      </c>
      <c r="J2018" t="s">
        <v>23</v>
      </c>
      <c r="K2018">
        <f>IF(data[[#This Row],[PhoneService]]="Yes",1,"")</f>
        <v>1</v>
      </c>
      <c r="L2018" t="s">
        <v>23</v>
      </c>
      <c r="M2018">
        <f>IF(data[[#This Row],[MultipleLines]]="Yes",1,"")</f>
        <v>1</v>
      </c>
      <c r="N2018" t="s">
        <v>37</v>
      </c>
      <c r="O2018" t="s">
        <v>24</v>
      </c>
      <c r="P2018" t="str">
        <f>IF(data[[#This Row],[OnlineSecurity]]="Yes",1,"")</f>
        <v/>
      </c>
      <c r="Q2018" t="s">
        <v>24</v>
      </c>
      <c r="R2018" t="str">
        <f>IF(data[[#This Row],[OnlineBackup]]="Yes",1,"")</f>
        <v/>
      </c>
      <c r="S2018" t="s">
        <v>24</v>
      </c>
      <c r="T2018" t="str">
        <f>IF(data[[#This Row],[DeviceProtection]]="Yes",1,"")</f>
        <v/>
      </c>
      <c r="U2018" t="s">
        <v>24</v>
      </c>
      <c r="V2018" t="str">
        <f>IF(data[[#This Row],[TechSupport]]="Yes",1,"")</f>
        <v/>
      </c>
      <c r="W2018" t="s">
        <v>24</v>
      </c>
      <c r="X2018" t="str">
        <f>IF(data[[#This Row],[StreamingTV]]="Yes",1,"")</f>
        <v/>
      </c>
      <c r="Y2018" t="s">
        <v>23</v>
      </c>
      <c r="Z2018">
        <f>IF(data[[#This Row],[StreamingMovies]]="Yes",1,"")</f>
        <v>1</v>
      </c>
      <c r="AA2018" t="s">
        <v>27</v>
      </c>
      <c r="AB2018" t="s">
        <v>24</v>
      </c>
      <c r="AC2018" t="s">
        <v>28</v>
      </c>
      <c r="AD2018">
        <v>86.45</v>
      </c>
      <c r="AE2018">
        <v>830.85</v>
      </c>
      <c r="AF2018">
        <v>0</v>
      </c>
      <c r="AG2018" s="2">
        <v>0</v>
      </c>
      <c r="AH2018" t="s">
        <v>23</v>
      </c>
      <c r="AI2018">
        <f t="shared" si="62"/>
        <v>1</v>
      </c>
      <c r="AJ2018" t="str">
        <f t="shared" si="63"/>
        <v/>
      </c>
    </row>
    <row r="2019" spans="1:36" x14ac:dyDescent="0.35">
      <c r="A2019">
        <v>2018</v>
      </c>
      <c r="B2019" t="s">
        <v>2054</v>
      </c>
      <c r="C2019" t="s">
        <v>30</v>
      </c>
      <c r="D2019">
        <v>0</v>
      </c>
      <c r="E2019" t="s">
        <v>23</v>
      </c>
      <c r="F2019" t="s">
        <v>24</v>
      </c>
      <c r="G2019" t="str">
        <f>IF(AND(data[[#This Row],[Partner]]="Yes", data[[#This Row],[Dependents]]="Yes"), "Both", IF(data[[#This Row],[Partner]]="Yes", "Partner", IF(data[[#This Row],[Dependents]]="Yes", "Dependent", "None")))</f>
        <v>Partner</v>
      </c>
      <c r="H2019">
        <v>38</v>
      </c>
      <c r="I2019" s="1">
        <f>data[[#This Row],[Tenure]]/12</f>
        <v>3.1666666666666665</v>
      </c>
      <c r="J2019" t="s">
        <v>23</v>
      </c>
      <c r="K2019">
        <f>IF(data[[#This Row],[PhoneService]]="Yes",1,"")</f>
        <v>1</v>
      </c>
      <c r="L2019" t="s">
        <v>24</v>
      </c>
      <c r="M2019" t="str">
        <f>IF(data[[#This Row],[MultipleLines]]="Yes",1,"")</f>
        <v/>
      </c>
      <c r="N2019" t="s">
        <v>24</v>
      </c>
      <c r="O2019" t="s">
        <v>46</v>
      </c>
      <c r="P2019" t="str">
        <f>IF(data[[#This Row],[OnlineSecurity]]="Yes",1,"")</f>
        <v/>
      </c>
      <c r="Q2019" t="s">
        <v>46</v>
      </c>
      <c r="R2019" t="str">
        <f>IF(data[[#This Row],[OnlineBackup]]="Yes",1,"")</f>
        <v/>
      </c>
      <c r="S2019" t="s">
        <v>46</v>
      </c>
      <c r="T2019" t="str">
        <f>IF(data[[#This Row],[DeviceProtection]]="Yes",1,"")</f>
        <v/>
      </c>
      <c r="U2019" t="s">
        <v>46</v>
      </c>
      <c r="V2019" t="str">
        <f>IF(data[[#This Row],[TechSupport]]="Yes",1,"")</f>
        <v/>
      </c>
      <c r="W2019" t="s">
        <v>46</v>
      </c>
      <c r="X2019" t="str">
        <f>IF(data[[#This Row],[StreamingTV]]="Yes",1,"")</f>
        <v/>
      </c>
      <c r="Y2019" t="s">
        <v>46</v>
      </c>
      <c r="Z2019" t="str">
        <f>IF(data[[#This Row],[StreamingMovies]]="Yes",1,"")</f>
        <v/>
      </c>
      <c r="AA2019" t="s">
        <v>47</v>
      </c>
      <c r="AB2019" t="s">
        <v>24</v>
      </c>
      <c r="AC2019" t="s">
        <v>35</v>
      </c>
      <c r="AD2019">
        <v>20.399999999999999</v>
      </c>
      <c r="AE2019">
        <v>743.5</v>
      </c>
      <c r="AF2019">
        <v>0</v>
      </c>
      <c r="AG2019" s="2">
        <v>0</v>
      </c>
      <c r="AH2019" t="s">
        <v>24</v>
      </c>
      <c r="AI2019">
        <f t="shared" si="62"/>
        <v>0</v>
      </c>
      <c r="AJ2019">
        <f t="shared" si="63"/>
        <v>1</v>
      </c>
    </row>
    <row r="2020" spans="1:36" x14ac:dyDescent="0.35">
      <c r="A2020">
        <v>2019</v>
      </c>
      <c r="B2020" t="s">
        <v>2055</v>
      </c>
      <c r="C2020" t="s">
        <v>22</v>
      </c>
      <c r="D2020">
        <v>0</v>
      </c>
      <c r="E2020" t="s">
        <v>24</v>
      </c>
      <c r="F2020" t="s">
        <v>24</v>
      </c>
      <c r="G2020" t="str">
        <f>IF(AND(data[[#This Row],[Partner]]="Yes", data[[#This Row],[Dependents]]="Yes"), "Both", IF(data[[#This Row],[Partner]]="Yes", "Partner", IF(data[[#This Row],[Dependents]]="Yes", "Dependent", "None")))</f>
        <v>None</v>
      </c>
      <c r="H2020">
        <v>1</v>
      </c>
      <c r="I2020" s="1">
        <f>data[[#This Row],[Tenure]]/12</f>
        <v>8.3333333333333329E-2</v>
      </c>
      <c r="J2020" t="s">
        <v>23</v>
      </c>
      <c r="K2020">
        <f>IF(data[[#This Row],[PhoneService]]="Yes",1,"")</f>
        <v>1</v>
      </c>
      <c r="L2020" t="s">
        <v>24</v>
      </c>
      <c r="M2020" t="str">
        <f>IF(data[[#This Row],[MultipleLines]]="Yes",1,"")</f>
        <v/>
      </c>
      <c r="N2020" t="s">
        <v>26</v>
      </c>
      <c r="O2020" t="s">
        <v>24</v>
      </c>
      <c r="P2020" t="str">
        <f>IF(data[[#This Row],[OnlineSecurity]]="Yes",1,"")</f>
        <v/>
      </c>
      <c r="Q2020" t="s">
        <v>24</v>
      </c>
      <c r="R2020" t="str">
        <f>IF(data[[#This Row],[OnlineBackup]]="Yes",1,"")</f>
        <v/>
      </c>
      <c r="S2020" t="s">
        <v>24</v>
      </c>
      <c r="T2020" t="str">
        <f>IF(data[[#This Row],[DeviceProtection]]="Yes",1,"")</f>
        <v/>
      </c>
      <c r="U2020" t="s">
        <v>24</v>
      </c>
      <c r="V2020" t="str">
        <f>IF(data[[#This Row],[TechSupport]]="Yes",1,"")</f>
        <v/>
      </c>
      <c r="W2020" t="s">
        <v>24</v>
      </c>
      <c r="X2020" t="str">
        <f>IF(data[[#This Row],[StreamingTV]]="Yes",1,"")</f>
        <v/>
      </c>
      <c r="Y2020" t="s">
        <v>24</v>
      </c>
      <c r="Z2020" t="str">
        <f>IF(data[[#This Row],[StreamingMovies]]="Yes",1,"")</f>
        <v/>
      </c>
      <c r="AA2020" t="s">
        <v>27</v>
      </c>
      <c r="AB2020" t="s">
        <v>23</v>
      </c>
      <c r="AC2020" t="s">
        <v>32</v>
      </c>
      <c r="AD2020">
        <v>45.3</v>
      </c>
      <c r="AE2020">
        <v>45.3</v>
      </c>
      <c r="AF2020">
        <v>0</v>
      </c>
      <c r="AG2020" s="2">
        <v>0</v>
      </c>
      <c r="AH2020" t="s">
        <v>23</v>
      </c>
      <c r="AI2020">
        <f t="shared" si="62"/>
        <v>1</v>
      </c>
      <c r="AJ2020" t="str">
        <f t="shared" si="63"/>
        <v/>
      </c>
    </row>
    <row r="2021" spans="1:36" x14ac:dyDescent="0.35">
      <c r="A2021">
        <v>2020</v>
      </c>
      <c r="B2021" t="s">
        <v>2056</v>
      </c>
      <c r="C2021" t="s">
        <v>30</v>
      </c>
      <c r="D2021">
        <v>0</v>
      </c>
      <c r="E2021" t="s">
        <v>23</v>
      </c>
      <c r="F2021" t="s">
        <v>24</v>
      </c>
      <c r="G2021" t="str">
        <f>IF(AND(data[[#This Row],[Partner]]="Yes", data[[#This Row],[Dependents]]="Yes"), "Both", IF(data[[#This Row],[Partner]]="Yes", "Partner", IF(data[[#This Row],[Dependents]]="Yes", "Dependent", "None")))</f>
        <v>Partner</v>
      </c>
      <c r="H2021">
        <v>67</v>
      </c>
      <c r="I2021" s="1">
        <f>data[[#This Row],[Tenure]]/12</f>
        <v>5.583333333333333</v>
      </c>
      <c r="J2021" t="s">
        <v>23</v>
      </c>
      <c r="K2021">
        <f>IF(data[[#This Row],[PhoneService]]="Yes",1,"")</f>
        <v>1</v>
      </c>
      <c r="L2021" t="s">
        <v>23</v>
      </c>
      <c r="M2021">
        <f>IF(data[[#This Row],[MultipleLines]]="Yes",1,"")</f>
        <v>1</v>
      </c>
      <c r="N2021" t="s">
        <v>37</v>
      </c>
      <c r="O2021" t="s">
        <v>24</v>
      </c>
      <c r="P2021" t="str">
        <f>IF(data[[#This Row],[OnlineSecurity]]="Yes",1,"")</f>
        <v/>
      </c>
      <c r="Q2021" t="s">
        <v>23</v>
      </c>
      <c r="R2021">
        <f>IF(data[[#This Row],[OnlineBackup]]="Yes",1,"")</f>
        <v>1</v>
      </c>
      <c r="S2021" t="s">
        <v>23</v>
      </c>
      <c r="T2021">
        <f>IF(data[[#This Row],[DeviceProtection]]="Yes",1,"")</f>
        <v>1</v>
      </c>
      <c r="U2021" t="s">
        <v>24</v>
      </c>
      <c r="V2021" t="str">
        <f>IF(data[[#This Row],[TechSupport]]="Yes",1,"")</f>
        <v/>
      </c>
      <c r="W2021" t="s">
        <v>23</v>
      </c>
      <c r="X2021">
        <f>IF(data[[#This Row],[StreamingTV]]="Yes",1,"")</f>
        <v>1</v>
      </c>
      <c r="Y2021" t="s">
        <v>23</v>
      </c>
      <c r="Z2021">
        <f>IF(data[[#This Row],[StreamingMovies]]="Yes",1,"")</f>
        <v>1</v>
      </c>
      <c r="AA2021" t="s">
        <v>31</v>
      </c>
      <c r="AB2021" t="s">
        <v>24</v>
      </c>
      <c r="AC2021" t="s">
        <v>28</v>
      </c>
      <c r="AD2021">
        <v>104.1</v>
      </c>
      <c r="AE2021">
        <v>7040.85</v>
      </c>
      <c r="AF2021">
        <v>0</v>
      </c>
      <c r="AG2021" s="2">
        <v>6</v>
      </c>
      <c r="AH2021" t="s">
        <v>23</v>
      </c>
      <c r="AI2021">
        <f t="shared" si="62"/>
        <v>1</v>
      </c>
      <c r="AJ2021" t="str">
        <f t="shared" si="63"/>
        <v/>
      </c>
    </row>
    <row r="2022" spans="1:36" x14ac:dyDescent="0.35">
      <c r="A2022">
        <v>2021</v>
      </c>
      <c r="B2022" t="s">
        <v>2057</v>
      </c>
      <c r="C2022" t="s">
        <v>30</v>
      </c>
      <c r="D2022">
        <v>0</v>
      </c>
      <c r="E2022" t="s">
        <v>23</v>
      </c>
      <c r="F2022" t="s">
        <v>24</v>
      </c>
      <c r="G2022" t="str">
        <f>IF(AND(data[[#This Row],[Partner]]="Yes", data[[#This Row],[Dependents]]="Yes"), "Both", IF(data[[#This Row],[Partner]]="Yes", "Partner", IF(data[[#This Row],[Dependents]]="Yes", "Dependent", "None")))</f>
        <v>Partner</v>
      </c>
      <c r="H2022">
        <v>52</v>
      </c>
      <c r="I2022" s="1">
        <f>data[[#This Row],[Tenure]]/12</f>
        <v>4.333333333333333</v>
      </c>
      <c r="J2022" t="s">
        <v>23</v>
      </c>
      <c r="K2022">
        <f>IF(data[[#This Row],[PhoneService]]="Yes",1,"")</f>
        <v>1</v>
      </c>
      <c r="L2022" t="s">
        <v>24</v>
      </c>
      <c r="M2022" t="str">
        <f>IF(data[[#This Row],[MultipleLines]]="Yes",1,"")</f>
        <v/>
      </c>
      <c r="N2022" t="s">
        <v>26</v>
      </c>
      <c r="O2022" t="s">
        <v>23</v>
      </c>
      <c r="P2022">
        <f>IF(data[[#This Row],[OnlineSecurity]]="Yes",1,"")</f>
        <v>1</v>
      </c>
      <c r="Q2022" t="s">
        <v>23</v>
      </c>
      <c r="R2022">
        <f>IF(data[[#This Row],[OnlineBackup]]="Yes",1,"")</f>
        <v>1</v>
      </c>
      <c r="S2022" t="s">
        <v>24</v>
      </c>
      <c r="T2022" t="str">
        <f>IF(data[[#This Row],[DeviceProtection]]="Yes",1,"")</f>
        <v/>
      </c>
      <c r="U2022" t="s">
        <v>24</v>
      </c>
      <c r="V2022" t="str">
        <f>IF(data[[#This Row],[TechSupport]]="Yes",1,"")</f>
        <v/>
      </c>
      <c r="W2022" t="s">
        <v>23</v>
      </c>
      <c r="X2022">
        <f>IF(data[[#This Row],[StreamingTV]]="Yes",1,"")</f>
        <v>1</v>
      </c>
      <c r="Y2022" t="s">
        <v>23</v>
      </c>
      <c r="Z2022">
        <f>IF(data[[#This Row],[StreamingMovies]]="Yes",1,"")</f>
        <v>1</v>
      </c>
      <c r="AA2022" t="s">
        <v>31</v>
      </c>
      <c r="AB2022" t="s">
        <v>23</v>
      </c>
      <c r="AC2022" t="s">
        <v>32</v>
      </c>
      <c r="AD2022">
        <v>75.400000000000006</v>
      </c>
      <c r="AE2022">
        <v>3865.45</v>
      </c>
      <c r="AF2022">
        <v>0</v>
      </c>
      <c r="AG2022" s="2">
        <v>0</v>
      </c>
      <c r="AH2022" t="s">
        <v>24</v>
      </c>
      <c r="AI2022">
        <f t="shared" si="62"/>
        <v>0</v>
      </c>
      <c r="AJ2022">
        <f t="shared" si="63"/>
        <v>1</v>
      </c>
    </row>
    <row r="2023" spans="1:36" x14ac:dyDescent="0.35">
      <c r="A2023">
        <v>2022</v>
      </c>
      <c r="B2023" t="s">
        <v>2058</v>
      </c>
      <c r="C2023" t="s">
        <v>30</v>
      </c>
      <c r="D2023">
        <v>0</v>
      </c>
      <c r="E2023" t="s">
        <v>23</v>
      </c>
      <c r="F2023" t="s">
        <v>23</v>
      </c>
      <c r="G2023" t="str">
        <f>IF(AND(data[[#This Row],[Partner]]="Yes", data[[#This Row],[Dependents]]="Yes"), "Both", IF(data[[#This Row],[Partner]]="Yes", "Partner", IF(data[[#This Row],[Dependents]]="Yes", "Dependent", "None")))</f>
        <v>Both</v>
      </c>
      <c r="H2023">
        <v>62</v>
      </c>
      <c r="I2023" s="1">
        <f>data[[#This Row],[Tenure]]/12</f>
        <v>5.166666666666667</v>
      </c>
      <c r="J2023" t="s">
        <v>23</v>
      </c>
      <c r="K2023">
        <f>IF(data[[#This Row],[PhoneService]]="Yes",1,"")</f>
        <v>1</v>
      </c>
      <c r="L2023" t="s">
        <v>24</v>
      </c>
      <c r="M2023" t="str">
        <f>IF(data[[#This Row],[MultipleLines]]="Yes",1,"")</f>
        <v/>
      </c>
      <c r="N2023" t="s">
        <v>37</v>
      </c>
      <c r="O2023" t="s">
        <v>23</v>
      </c>
      <c r="P2023">
        <f>IF(data[[#This Row],[OnlineSecurity]]="Yes",1,"")</f>
        <v>1</v>
      </c>
      <c r="Q2023" t="s">
        <v>23</v>
      </c>
      <c r="R2023">
        <f>IF(data[[#This Row],[OnlineBackup]]="Yes",1,"")</f>
        <v>1</v>
      </c>
      <c r="S2023" t="s">
        <v>23</v>
      </c>
      <c r="T2023">
        <f>IF(data[[#This Row],[DeviceProtection]]="Yes",1,"")</f>
        <v>1</v>
      </c>
      <c r="U2023" t="s">
        <v>23</v>
      </c>
      <c r="V2023">
        <f>IF(data[[#This Row],[TechSupport]]="Yes",1,"")</f>
        <v>1</v>
      </c>
      <c r="W2023" t="s">
        <v>23</v>
      </c>
      <c r="X2023">
        <f>IF(data[[#This Row],[StreamingTV]]="Yes",1,"")</f>
        <v>1</v>
      </c>
      <c r="Y2023" t="s">
        <v>23</v>
      </c>
      <c r="Z2023">
        <f>IF(data[[#This Row],[StreamingMovies]]="Yes",1,"")</f>
        <v>1</v>
      </c>
      <c r="AA2023" t="s">
        <v>47</v>
      </c>
      <c r="AB2023" t="s">
        <v>24</v>
      </c>
      <c r="AC2023" t="s">
        <v>32</v>
      </c>
      <c r="AD2023">
        <v>108.15</v>
      </c>
      <c r="AE2023">
        <v>6825.65</v>
      </c>
      <c r="AF2023">
        <v>5</v>
      </c>
      <c r="AG2023" s="2">
        <v>0</v>
      </c>
      <c r="AH2023" t="s">
        <v>24</v>
      </c>
      <c r="AI2023">
        <f t="shared" si="62"/>
        <v>0</v>
      </c>
      <c r="AJ2023">
        <f t="shared" si="63"/>
        <v>1</v>
      </c>
    </row>
    <row r="2024" spans="1:36" x14ac:dyDescent="0.35">
      <c r="A2024">
        <v>2023</v>
      </c>
      <c r="B2024" t="s">
        <v>2059</v>
      </c>
      <c r="C2024" t="s">
        <v>22</v>
      </c>
      <c r="D2024">
        <v>0</v>
      </c>
      <c r="E2024" t="s">
        <v>24</v>
      </c>
      <c r="F2024" t="s">
        <v>24</v>
      </c>
      <c r="G2024" t="str">
        <f>IF(AND(data[[#This Row],[Partner]]="Yes", data[[#This Row],[Dependents]]="Yes"), "Both", IF(data[[#This Row],[Partner]]="Yes", "Partner", IF(data[[#This Row],[Dependents]]="Yes", "Dependent", "None")))</f>
        <v>None</v>
      </c>
      <c r="H2024">
        <v>16</v>
      </c>
      <c r="I2024" s="1">
        <f>data[[#This Row],[Tenure]]/12</f>
        <v>1.3333333333333333</v>
      </c>
      <c r="J2024" t="s">
        <v>23</v>
      </c>
      <c r="K2024">
        <f>IF(data[[#This Row],[PhoneService]]="Yes",1,"")</f>
        <v>1</v>
      </c>
      <c r="L2024" t="s">
        <v>24</v>
      </c>
      <c r="M2024" t="str">
        <f>IF(data[[#This Row],[MultipleLines]]="Yes",1,"")</f>
        <v/>
      </c>
      <c r="N2024" t="s">
        <v>37</v>
      </c>
      <c r="O2024" t="s">
        <v>24</v>
      </c>
      <c r="P2024" t="str">
        <f>IF(data[[#This Row],[OnlineSecurity]]="Yes",1,"")</f>
        <v/>
      </c>
      <c r="Q2024" t="s">
        <v>23</v>
      </c>
      <c r="R2024">
        <f>IF(data[[#This Row],[OnlineBackup]]="Yes",1,"")</f>
        <v>1</v>
      </c>
      <c r="S2024" t="s">
        <v>24</v>
      </c>
      <c r="T2024" t="str">
        <f>IF(data[[#This Row],[DeviceProtection]]="Yes",1,"")</f>
        <v/>
      </c>
      <c r="U2024" t="s">
        <v>24</v>
      </c>
      <c r="V2024" t="str">
        <f>IF(data[[#This Row],[TechSupport]]="Yes",1,"")</f>
        <v/>
      </c>
      <c r="W2024" t="s">
        <v>24</v>
      </c>
      <c r="X2024" t="str">
        <f>IF(data[[#This Row],[StreamingTV]]="Yes",1,"")</f>
        <v/>
      </c>
      <c r="Y2024" t="s">
        <v>23</v>
      </c>
      <c r="Z2024">
        <f>IF(data[[#This Row],[StreamingMovies]]="Yes",1,"")</f>
        <v>1</v>
      </c>
      <c r="AA2024" t="s">
        <v>27</v>
      </c>
      <c r="AB2024" t="s">
        <v>23</v>
      </c>
      <c r="AC2024" t="s">
        <v>28</v>
      </c>
      <c r="AD2024">
        <v>86.25</v>
      </c>
      <c r="AE2024">
        <v>1340.1</v>
      </c>
      <c r="AF2024">
        <v>0</v>
      </c>
      <c r="AG2024" s="2">
        <v>0</v>
      </c>
      <c r="AH2024" t="s">
        <v>24</v>
      </c>
      <c r="AI2024">
        <f t="shared" si="62"/>
        <v>0</v>
      </c>
      <c r="AJ2024">
        <f t="shared" si="63"/>
        <v>1</v>
      </c>
    </row>
    <row r="2025" spans="1:36" x14ac:dyDescent="0.35">
      <c r="A2025">
        <v>2024</v>
      </c>
      <c r="B2025" t="s">
        <v>2060</v>
      </c>
      <c r="C2025" t="s">
        <v>22</v>
      </c>
      <c r="D2025">
        <v>1</v>
      </c>
      <c r="E2025" t="s">
        <v>23</v>
      </c>
      <c r="F2025" t="s">
        <v>24</v>
      </c>
      <c r="G2025" t="str">
        <f>IF(AND(data[[#This Row],[Partner]]="Yes", data[[#This Row],[Dependents]]="Yes"), "Both", IF(data[[#This Row],[Partner]]="Yes", "Partner", IF(data[[#This Row],[Dependents]]="Yes", "Dependent", "None")))</f>
        <v>Partner</v>
      </c>
      <c r="H2025">
        <v>5</v>
      </c>
      <c r="I2025" s="1">
        <f>data[[#This Row],[Tenure]]/12</f>
        <v>0.41666666666666669</v>
      </c>
      <c r="J2025" t="s">
        <v>23</v>
      </c>
      <c r="K2025">
        <f>IF(data[[#This Row],[PhoneService]]="Yes",1,"")</f>
        <v>1</v>
      </c>
      <c r="L2025" t="s">
        <v>23</v>
      </c>
      <c r="M2025">
        <f>IF(data[[#This Row],[MultipleLines]]="Yes",1,"")</f>
        <v>1</v>
      </c>
      <c r="N2025" t="s">
        <v>37</v>
      </c>
      <c r="O2025" t="s">
        <v>24</v>
      </c>
      <c r="P2025" t="str">
        <f>IF(data[[#This Row],[OnlineSecurity]]="Yes",1,"")</f>
        <v/>
      </c>
      <c r="Q2025" t="s">
        <v>23</v>
      </c>
      <c r="R2025">
        <f>IF(data[[#This Row],[OnlineBackup]]="Yes",1,"")</f>
        <v>1</v>
      </c>
      <c r="S2025" t="s">
        <v>24</v>
      </c>
      <c r="T2025" t="str">
        <f>IF(data[[#This Row],[DeviceProtection]]="Yes",1,"")</f>
        <v/>
      </c>
      <c r="U2025" t="s">
        <v>24</v>
      </c>
      <c r="V2025" t="str">
        <f>IF(data[[#This Row],[TechSupport]]="Yes",1,"")</f>
        <v/>
      </c>
      <c r="W2025" t="s">
        <v>24</v>
      </c>
      <c r="X2025" t="str">
        <f>IF(data[[#This Row],[StreamingTV]]="Yes",1,"")</f>
        <v/>
      </c>
      <c r="Y2025" t="s">
        <v>24</v>
      </c>
      <c r="Z2025" t="str">
        <f>IF(data[[#This Row],[StreamingMovies]]="Yes",1,"")</f>
        <v/>
      </c>
      <c r="AA2025" t="s">
        <v>27</v>
      </c>
      <c r="AB2025" t="s">
        <v>23</v>
      </c>
      <c r="AC2025" t="s">
        <v>28</v>
      </c>
      <c r="AD2025">
        <v>81</v>
      </c>
      <c r="AE2025">
        <v>371.65</v>
      </c>
      <c r="AF2025">
        <v>4</v>
      </c>
      <c r="AG2025" s="2">
        <v>0</v>
      </c>
      <c r="AH2025" t="s">
        <v>23</v>
      </c>
      <c r="AI2025">
        <f t="shared" si="62"/>
        <v>1</v>
      </c>
      <c r="AJ2025" t="str">
        <f t="shared" si="63"/>
        <v/>
      </c>
    </row>
    <row r="2026" spans="1:36" x14ac:dyDescent="0.35">
      <c r="A2026">
        <v>2025</v>
      </c>
      <c r="B2026" t="s">
        <v>2061</v>
      </c>
      <c r="C2026" t="s">
        <v>30</v>
      </c>
      <c r="D2026">
        <v>0</v>
      </c>
      <c r="E2026" t="s">
        <v>24</v>
      </c>
      <c r="F2026" t="s">
        <v>24</v>
      </c>
      <c r="G2026" t="str">
        <f>IF(AND(data[[#This Row],[Partner]]="Yes", data[[#This Row],[Dependents]]="Yes"), "Both", IF(data[[#This Row],[Partner]]="Yes", "Partner", IF(data[[#This Row],[Dependents]]="Yes", "Dependent", "None")))</f>
        <v>None</v>
      </c>
      <c r="H2026">
        <v>12</v>
      </c>
      <c r="I2026" s="1">
        <f>data[[#This Row],[Tenure]]/12</f>
        <v>1</v>
      </c>
      <c r="J2026" t="s">
        <v>23</v>
      </c>
      <c r="K2026">
        <f>IF(data[[#This Row],[PhoneService]]="Yes",1,"")</f>
        <v>1</v>
      </c>
      <c r="L2026" t="s">
        <v>24</v>
      </c>
      <c r="M2026" t="str">
        <f>IF(data[[#This Row],[MultipleLines]]="Yes",1,"")</f>
        <v/>
      </c>
      <c r="N2026" t="s">
        <v>37</v>
      </c>
      <c r="O2026" t="s">
        <v>24</v>
      </c>
      <c r="P2026" t="str">
        <f>IF(data[[#This Row],[OnlineSecurity]]="Yes",1,"")</f>
        <v/>
      </c>
      <c r="Q2026" t="s">
        <v>24</v>
      </c>
      <c r="R2026" t="str">
        <f>IF(data[[#This Row],[OnlineBackup]]="Yes",1,"")</f>
        <v/>
      </c>
      <c r="S2026" t="s">
        <v>23</v>
      </c>
      <c r="T2026">
        <f>IF(data[[#This Row],[DeviceProtection]]="Yes",1,"")</f>
        <v>1</v>
      </c>
      <c r="U2026" t="s">
        <v>24</v>
      </c>
      <c r="V2026" t="str">
        <f>IF(data[[#This Row],[TechSupport]]="Yes",1,"")</f>
        <v/>
      </c>
      <c r="W2026" t="s">
        <v>23</v>
      </c>
      <c r="X2026">
        <f>IF(data[[#This Row],[StreamingTV]]="Yes",1,"")</f>
        <v>1</v>
      </c>
      <c r="Y2026" t="s">
        <v>23</v>
      </c>
      <c r="Z2026">
        <f>IF(data[[#This Row],[StreamingMovies]]="Yes",1,"")</f>
        <v>1</v>
      </c>
      <c r="AA2026" t="s">
        <v>31</v>
      </c>
      <c r="AB2026" t="s">
        <v>24</v>
      </c>
      <c r="AC2026" t="s">
        <v>28</v>
      </c>
      <c r="AD2026">
        <v>95.7</v>
      </c>
      <c r="AE2026">
        <v>1184</v>
      </c>
      <c r="AF2026">
        <v>2</v>
      </c>
      <c r="AG2026" s="2">
        <v>0</v>
      </c>
      <c r="AH2026" t="s">
        <v>24</v>
      </c>
      <c r="AI2026">
        <f t="shared" si="62"/>
        <v>0</v>
      </c>
      <c r="AJ2026">
        <f t="shared" si="63"/>
        <v>1</v>
      </c>
    </row>
    <row r="2027" spans="1:36" x14ac:dyDescent="0.35">
      <c r="A2027">
        <v>2026</v>
      </c>
      <c r="B2027" t="s">
        <v>2062</v>
      </c>
      <c r="C2027" t="s">
        <v>22</v>
      </c>
      <c r="D2027">
        <v>0</v>
      </c>
      <c r="E2027" t="s">
        <v>23</v>
      </c>
      <c r="F2027" t="s">
        <v>23</v>
      </c>
      <c r="G2027" t="str">
        <f>IF(AND(data[[#This Row],[Partner]]="Yes", data[[#This Row],[Dependents]]="Yes"), "Both", IF(data[[#This Row],[Partner]]="Yes", "Partner", IF(data[[#This Row],[Dependents]]="Yes", "Dependent", "None")))</f>
        <v>Both</v>
      </c>
      <c r="H2027">
        <v>72</v>
      </c>
      <c r="I2027" s="1">
        <f>data[[#This Row],[Tenure]]/12</f>
        <v>6</v>
      </c>
      <c r="J2027" t="s">
        <v>23</v>
      </c>
      <c r="K2027">
        <f>IF(data[[#This Row],[PhoneService]]="Yes",1,"")</f>
        <v>1</v>
      </c>
      <c r="L2027" t="s">
        <v>23</v>
      </c>
      <c r="M2027">
        <f>IF(data[[#This Row],[MultipleLines]]="Yes",1,"")</f>
        <v>1</v>
      </c>
      <c r="N2027" t="s">
        <v>37</v>
      </c>
      <c r="O2027" t="s">
        <v>23</v>
      </c>
      <c r="P2027">
        <f>IF(data[[#This Row],[OnlineSecurity]]="Yes",1,"")</f>
        <v>1</v>
      </c>
      <c r="Q2027" t="s">
        <v>23</v>
      </c>
      <c r="R2027">
        <f>IF(data[[#This Row],[OnlineBackup]]="Yes",1,"")</f>
        <v>1</v>
      </c>
      <c r="S2027" t="s">
        <v>23</v>
      </c>
      <c r="T2027">
        <f>IF(data[[#This Row],[DeviceProtection]]="Yes",1,"")</f>
        <v>1</v>
      </c>
      <c r="U2027" t="s">
        <v>23</v>
      </c>
      <c r="V2027">
        <f>IF(data[[#This Row],[TechSupport]]="Yes",1,"")</f>
        <v>1</v>
      </c>
      <c r="W2027" t="s">
        <v>23</v>
      </c>
      <c r="X2027">
        <f>IF(data[[#This Row],[StreamingTV]]="Yes",1,"")</f>
        <v>1</v>
      </c>
      <c r="Y2027" t="s">
        <v>23</v>
      </c>
      <c r="Z2027">
        <f>IF(data[[#This Row],[StreamingMovies]]="Yes",1,"")</f>
        <v>1</v>
      </c>
      <c r="AA2027" t="s">
        <v>47</v>
      </c>
      <c r="AB2027" t="s">
        <v>23</v>
      </c>
      <c r="AC2027" t="s">
        <v>35</v>
      </c>
      <c r="AD2027">
        <v>116.85</v>
      </c>
      <c r="AE2027">
        <v>8477.7000000000007</v>
      </c>
      <c r="AF2027">
        <v>0</v>
      </c>
      <c r="AG2027" s="2">
        <v>0</v>
      </c>
      <c r="AH2027" t="s">
        <v>24</v>
      </c>
      <c r="AI2027">
        <f t="shared" si="62"/>
        <v>0</v>
      </c>
      <c r="AJ2027">
        <f t="shared" si="63"/>
        <v>1</v>
      </c>
    </row>
    <row r="2028" spans="1:36" x14ac:dyDescent="0.35">
      <c r="A2028">
        <v>2027</v>
      </c>
      <c r="B2028" t="s">
        <v>2063</v>
      </c>
      <c r="C2028" t="s">
        <v>30</v>
      </c>
      <c r="D2028">
        <v>1</v>
      </c>
      <c r="E2028" t="s">
        <v>24</v>
      </c>
      <c r="F2028" t="s">
        <v>24</v>
      </c>
      <c r="G2028" t="str">
        <f>IF(AND(data[[#This Row],[Partner]]="Yes", data[[#This Row],[Dependents]]="Yes"), "Both", IF(data[[#This Row],[Partner]]="Yes", "Partner", IF(data[[#This Row],[Dependents]]="Yes", "Dependent", "None")))</f>
        <v>None</v>
      </c>
      <c r="H2028">
        <v>71</v>
      </c>
      <c r="I2028" s="1">
        <f>data[[#This Row],[Tenure]]/12</f>
        <v>5.916666666666667</v>
      </c>
      <c r="J2028" t="s">
        <v>23</v>
      </c>
      <c r="K2028">
        <f>IF(data[[#This Row],[PhoneService]]="Yes",1,"")</f>
        <v>1</v>
      </c>
      <c r="L2028" t="s">
        <v>23</v>
      </c>
      <c r="M2028">
        <f>IF(data[[#This Row],[MultipleLines]]="Yes",1,"")</f>
        <v>1</v>
      </c>
      <c r="N2028" t="s">
        <v>37</v>
      </c>
      <c r="O2028" t="s">
        <v>24</v>
      </c>
      <c r="P2028" t="str">
        <f>IF(data[[#This Row],[OnlineSecurity]]="Yes",1,"")</f>
        <v/>
      </c>
      <c r="Q2028" t="s">
        <v>23</v>
      </c>
      <c r="R2028">
        <f>IF(data[[#This Row],[OnlineBackup]]="Yes",1,"")</f>
        <v>1</v>
      </c>
      <c r="S2028" t="s">
        <v>24</v>
      </c>
      <c r="T2028" t="str">
        <f>IF(data[[#This Row],[DeviceProtection]]="Yes",1,"")</f>
        <v/>
      </c>
      <c r="U2028" t="s">
        <v>23</v>
      </c>
      <c r="V2028">
        <f>IF(data[[#This Row],[TechSupport]]="Yes",1,"")</f>
        <v>1</v>
      </c>
      <c r="W2028" t="s">
        <v>23</v>
      </c>
      <c r="X2028">
        <f>IF(data[[#This Row],[StreamingTV]]="Yes",1,"")</f>
        <v>1</v>
      </c>
      <c r="Y2028" t="s">
        <v>23</v>
      </c>
      <c r="Z2028">
        <f>IF(data[[#This Row],[StreamingMovies]]="Yes",1,"")</f>
        <v>1</v>
      </c>
      <c r="AA2028" t="s">
        <v>31</v>
      </c>
      <c r="AB2028" t="s">
        <v>24</v>
      </c>
      <c r="AC2028" t="s">
        <v>35</v>
      </c>
      <c r="AD2028">
        <v>105.75</v>
      </c>
      <c r="AE2028">
        <v>7382.85</v>
      </c>
      <c r="AF2028">
        <v>0</v>
      </c>
      <c r="AG2028" s="2">
        <v>0</v>
      </c>
      <c r="AH2028" t="s">
        <v>24</v>
      </c>
      <c r="AI2028">
        <f t="shared" si="62"/>
        <v>0</v>
      </c>
      <c r="AJ2028">
        <f t="shared" si="63"/>
        <v>1</v>
      </c>
    </row>
    <row r="2029" spans="1:36" x14ac:dyDescent="0.35">
      <c r="A2029">
        <v>2028</v>
      </c>
      <c r="B2029" t="s">
        <v>2064</v>
      </c>
      <c r="C2029" t="s">
        <v>22</v>
      </c>
      <c r="D2029">
        <v>0</v>
      </c>
      <c r="E2029" t="s">
        <v>23</v>
      </c>
      <c r="F2029" t="s">
        <v>24</v>
      </c>
      <c r="G2029" t="str">
        <f>IF(AND(data[[#This Row],[Partner]]="Yes", data[[#This Row],[Dependents]]="Yes"), "Both", IF(data[[#This Row],[Partner]]="Yes", "Partner", IF(data[[#This Row],[Dependents]]="Yes", "Dependent", "None")))</f>
        <v>Partner</v>
      </c>
      <c r="H2029">
        <v>24</v>
      </c>
      <c r="I2029" s="1">
        <f>data[[#This Row],[Tenure]]/12</f>
        <v>2</v>
      </c>
      <c r="J2029" t="s">
        <v>23</v>
      </c>
      <c r="K2029">
        <f>IF(data[[#This Row],[PhoneService]]="Yes",1,"")</f>
        <v>1</v>
      </c>
      <c r="L2029" t="s">
        <v>24</v>
      </c>
      <c r="M2029" t="str">
        <f>IF(data[[#This Row],[MultipleLines]]="Yes",1,"")</f>
        <v/>
      </c>
      <c r="N2029" t="s">
        <v>24</v>
      </c>
      <c r="O2029" t="s">
        <v>46</v>
      </c>
      <c r="P2029" t="str">
        <f>IF(data[[#This Row],[OnlineSecurity]]="Yes",1,"")</f>
        <v/>
      </c>
      <c r="Q2029" t="s">
        <v>46</v>
      </c>
      <c r="R2029" t="str">
        <f>IF(data[[#This Row],[OnlineBackup]]="Yes",1,"")</f>
        <v/>
      </c>
      <c r="S2029" t="s">
        <v>46</v>
      </c>
      <c r="T2029" t="str">
        <f>IF(data[[#This Row],[DeviceProtection]]="Yes",1,"")</f>
        <v/>
      </c>
      <c r="U2029" t="s">
        <v>46</v>
      </c>
      <c r="V2029" t="str">
        <f>IF(data[[#This Row],[TechSupport]]="Yes",1,"")</f>
        <v/>
      </c>
      <c r="W2029" t="s">
        <v>46</v>
      </c>
      <c r="X2029" t="str">
        <f>IF(data[[#This Row],[StreamingTV]]="Yes",1,"")</f>
        <v/>
      </c>
      <c r="Y2029" t="s">
        <v>46</v>
      </c>
      <c r="Z2029" t="str">
        <f>IF(data[[#This Row],[StreamingMovies]]="Yes",1,"")</f>
        <v/>
      </c>
      <c r="AA2029" t="s">
        <v>31</v>
      </c>
      <c r="AB2029" t="s">
        <v>24</v>
      </c>
      <c r="AC2029" t="s">
        <v>32</v>
      </c>
      <c r="AD2029">
        <v>20.149999999999999</v>
      </c>
      <c r="AE2029">
        <v>456.85</v>
      </c>
      <c r="AF2029">
        <v>0</v>
      </c>
      <c r="AG2029" s="2">
        <v>0</v>
      </c>
      <c r="AH2029" t="s">
        <v>24</v>
      </c>
      <c r="AI2029">
        <f t="shared" si="62"/>
        <v>0</v>
      </c>
      <c r="AJ2029">
        <f t="shared" si="63"/>
        <v>1</v>
      </c>
    </row>
    <row r="2030" spans="1:36" x14ac:dyDescent="0.35">
      <c r="A2030">
        <v>2029</v>
      </c>
      <c r="B2030" t="s">
        <v>2065</v>
      </c>
      <c r="C2030" t="s">
        <v>22</v>
      </c>
      <c r="D2030">
        <v>0</v>
      </c>
      <c r="E2030" t="s">
        <v>24</v>
      </c>
      <c r="F2030" t="s">
        <v>24</v>
      </c>
      <c r="G2030" t="str">
        <f>IF(AND(data[[#This Row],[Partner]]="Yes", data[[#This Row],[Dependents]]="Yes"), "Both", IF(data[[#This Row],[Partner]]="Yes", "Partner", IF(data[[#This Row],[Dependents]]="Yes", "Dependent", "None")))</f>
        <v>None</v>
      </c>
      <c r="H2030">
        <v>15</v>
      </c>
      <c r="I2030" s="1">
        <f>data[[#This Row],[Tenure]]/12</f>
        <v>1.25</v>
      </c>
      <c r="J2030" t="s">
        <v>23</v>
      </c>
      <c r="K2030">
        <f>IF(data[[#This Row],[PhoneService]]="Yes",1,"")</f>
        <v>1</v>
      </c>
      <c r="L2030" t="s">
        <v>24</v>
      </c>
      <c r="M2030" t="str">
        <f>IF(data[[#This Row],[MultipleLines]]="Yes",1,"")</f>
        <v/>
      </c>
      <c r="N2030" t="s">
        <v>24</v>
      </c>
      <c r="O2030" t="s">
        <v>46</v>
      </c>
      <c r="P2030" t="str">
        <f>IF(data[[#This Row],[OnlineSecurity]]="Yes",1,"")</f>
        <v/>
      </c>
      <c r="Q2030" t="s">
        <v>46</v>
      </c>
      <c r="R2030" t="str">
        <f>IF(data[[#This Row],[OnlineBackup]]="Yes",1,"")</f>
        <v/>
      </c>
      <c r="S2030" t="s">
        <v>46</v>
      </c>
      <c r="T2030" t="str">
        <f>IF(data[[#This Row],[DeviceProtection]]="Yes",1,"")</f>
        <v/>
      </c>
      <c r="U2030" t="s">
        <v>46</v>
      </c>
      <c r="V2030" t="str">
        <f>IF(data[[#This Row],[TechSupport]]="Yes",1,"")</f>
        <v/>
      </c>
      <c r="W2030" t="s">
        <v>46</v>
      </c>
      <c r="X2030" t="str">
        <f>IF(data[[#This Row],[StreamingTV]]="Yes",1,"")</f>
        <v/>
      </c>
      <c r="Y2030" t="s">
        <v>46</v>
      </c>
      <c r="Z2030" t="str">
        <f>IF(data[[#This Row],[StreamingMovies]]="Yes",1,"")</f>
        <v/>
      </c>
      <c r="AA2030" t="s">
        <v>47</v>
      </c>
      <c r="AB2030" t="s">
        <v>24</v>
      </c>
      <c r="AC2030" t="s">
        <v>32</v>
      </c>
      <c r="AD2030">
        <v>19.600000000000001</v>
      </c>
      <c r="AE2030">
        <v>331.6</v>
      </c>
      <c r="AF2030">
        <v>0</v>
      </c>
      <c r="AG2030" s="2">
        <v>0</v>
      </c>
      <c r="AH2030" t="s">
        <v>24</v>
      </c>
      <c r="AI2030">
        <f t="shared" si="62"/>
        <v>0</v>
      </c>
      <c r="AJ2030">
        <f t="shared" si="63"/>
        <v>1</v>
      </c>
    </row>
    <row r="2031" spans="1:36" x14ac:dyDescent="0.35">
      <c r="A2031">
        <v>2030</v>
      </c>
      <c r="B2031" t="s">
        <v>2066</v>
      </c>
      <c r="C2031" t="s">
        <v>30</v>
      </c>
      <c r="D2031">
        <v>0</v>
      </c>
      <c r="E2031" t="s">
        <v>23</v>
      </c>
      <c r="F2031" t="s">
        <v>24</v>
      </c>
      <c r="G2031" t="str">
        <f>IF(AND(data[[#This Row],[Partner]]="Yes", data[[#This Row],[Dependents]]="Yes"), "Both", IF(data[[#This Row],[Partner]]="Yes", "Partner", IF(data[[#This Row],[Dependents]]="Yes", "Dependent", "None")))</f>
        <v>Partner</v>
      </c>
      <c r="H2031">
        <v>67</v>
      </c>
      <c r="I2031" s="1">
        <f>data[[#This Row],[Tenure]]/12</f>
        <v>5.583333333333333</v>
      </c>
      <c r="J2031" t="s">
        <v>23</v>
      </c>
      <c r="K2031">
        <f>IF(data[[#This Row],[PhoneService]]="Yes",1,"")</f>
        <v>1</v>
      </c>
      <c r="L2031" t="s">
        <v>24</v>
      </c>
      <c r="M2031" t="str">
        <f>IF(data[[#This Row],[MultipleLines]]="Yes",1,"")</f>
        <v/>
      </c>
      <c r="N2031" t="s">
        <v>37</v>
      </c>
      <c r="O2031" t="s">
        <v>23</v>
      </c>
      <c r="P2031">
        <f>IF(data[[#This Row],[OnlineSecurity]]="Yes",1,"")</f>
        <v>1</v>
      </c>
      <c r="Q2031" t="s">
        <v>23</v>
      </c>
      <c r="R2031">
        <f>IF(data[[#This Row],[OnlineBackup]]="Yes",1,"")</f>
        <v>1</v>
      </c>
      <c r="S2031" t="s">
        <v>24</v>
      </c>
      <c r="T2031" t="str">
        <f>IF(data[[#This Row],[DeviceProtection]]="Yes",1,"")</f>
        <v/>
      </c>
      <c r="U2031" t="s">
        <v>24</v>
      </c>
      <c r="V2031" t="str">
        <f>IF(data[[#This Row],[TechSupport]]="Yes",1,"")</f>
        <v/>
      </c>
      <c r="W2031" t="s">
        <v>24</v>
      </c>
      <c r="X2031" t="str">
        <f>IF(data[[#This Row],[StreamingTV]]="Yes",1,"")</f>
        <v/>
      </c>
      <c r="Y2031" t="s">
        <v>23</v>
      </c>
      <c r="Z2031">
        <f>IF(data[[#This Row],[StreamingMovies]]="Yes",1,"")</f>
        <v>1</v>
      </c>
      <c r="AA2031" t="s">
        <v>31</v>
      </c>
      <c r="AB2031" t="s">
        <v>23</v>
      </c>
      <c r="AC2031" t="s">
        <v>40</v>
      </c>
      <c r="AD2031">
        <v>90.6</v>
      </c>
      <c r="AE2031">
        <v>6056.15</v>
      </c>
      <c r="AF2031">
        <v>0</v>
      </c>
      <c r="AG2031" s="2">
        <v>7</v>
      </c>
      <c r="AH2031" t="s">
        <v>23</v>
      </c>
      <c r="AI2031">
        <f t="shared" si="62"/>
        <v>1</v>
      </c>
      <c r="AJ2031" t="str">
        <f t="shared" si="63"/>
        <v/>
      </c>
    </row>
    <row r="2032" spans="1:36" x14ac:dyDescent="0.35">
      <c r="A2032">
        <v>2031</v>
      </c>
      <c r="B2032" t="s">
        <v>2067</v>
      </c>
      <c r="C2032" t="s">
        <v>30</v>
      </c>
      <c r="D2032">
        <v>0</v>
      </c>
      <c r="E2032" t="s">
        <v>24</v>
      </c>
      <c r="F2032" t="s">
        <v>23</v>
      </c>
      <c r="G2032" t="str">
        <f>IF(AND(data[[#This Row],[Partner]]="Yes", data[[#This Row],[Dependents]]="Yes"), "Both", IF(data[[#This Row],[Partner]]="Yes", "Partner", IF(data[[#This Row],[Dependents]]="Yes", "Dependent", "None")))</f>
        <v>Dependent</v>
      </c>
      <c r="H2032">
        <v>2</v>
      </c>
      <c r="I2032" s="1">
        <f>data[[#This Row],[Tenure]]/12</f>
        <v>0.16666666666666666</v>
      </c>
      <c r="J2032" t="s">
        <v>23</v>
      </c>
      <c r="K2032">
        <f>IF(data[[#This Row],[PhoneService]]="Yes",1,"")</f>
        <v>1</v>
      </c>
      <c r="L2032" t="s">
        <v>23</v>
      </c>
      <c r="M2032">
        <f>IF(data[[#This Row],[MultipleLines]]="Yes",1,"")</f>
        <v>1</v>
      </c>
      <c r="N2032" t="s">
        <v>26</v>
      </c>
      <c r="O2032" t="s">
        <v>23</v>
      </c>
      <c r="P2032">
        <f>IF(data[[#This Row],[OnlineSecurity]]="Yes",1,"")</f>
        <v>1</v>
      </c>
      <c r="Q2032" t="s">
        <v>23</v>
      </c>
      <c r="R2032">
        <f>IF(data[[#This Row],[OnlineBackup]]="Yes",1,"")</f>
        <v>1</v>
      </c>
      <c r="S2032" t="s">
        <v>24</v>
      </c>
      <c r="T2032" t="str">
        <f>IF(data[[#This Row],[DeviceProtection]]="Yes",1,"")</f>
        <v/>
      </c>
      <c r="U2032" t="s">
        <v>24</v>
      </c>
      <c r="V2032" t="str">
        <f>IF(data[[#This Row],[TechSupport]]="Yes",1,"")</f>
        <v/>
      </c>
      <c r="W2032" t="s">
        <v>24</v>
      </c>
      <c r="X2032" t="str">
        <f>IF(data[[#This Row],[StreamingTV]]="Yes",1,"")</f>
        <v/>
      </c>
      <c r="Y2032" t="s">
        <v>24</v>
      </c>
      <c r="Z2032" t="str">
        <f>IF(data[[#This Row],[StreamingMovies]]="Yes",1,"")</f>
        <v/>
      </c>
      <c r="AA2032" t="s">
        <v>27</v>
      </c>
      <c r="AB2032" t="s">
        <v>24</v>
      </c>
      <c r="AC2032" t="s">
        <v>35</v>
      </c>
      <c r="AD2032">
        <v>60.95</v>
      </c>
      <c r="AE2032">
        <v>134.6</v>
      </c>
      <c r="AF2032">
        <v>0</v>
      </c>
      <c r="AG2032" s="2">
        <v>0</v>
      </c>
      <c r="AH2032" t="s">
        <v>24</v>
      </c>
      <c r="AI2032">
        <f t="shared" si="62"/>
        <v>0</v>
      </c>
      <c r="AJ2032">
        <f t="shared" si="63"/>
        <v>1</v>
      </c>
    </row>
    <row r="2033" spans="1:36" x14ac:dyDescent="0.35">
      <c r="A2033">
        <v>2032</v>
      </c>
      <c r="B2033" t="s">
        <v>2068</v>
      </c>
      <c r="C2033" t="s">
        <v>22</v>
      </c>
      <c r="D2033">
        <v>0</v>
      </c>
      <c r="E2033" t="s">
        <v>23</v>
      </c>
      <c r="F2033" t="s">
        <v>23</v>
      </c>
      <c r="G2033" t="str">
        <f>IF(AND(data[[#This Row],[Partner]]="Yes", data[[#This Row],[Dependents]]="Yes"), "Both", IF(data[[#This Row],[Partner]]="Yes", "Partner", IF(data[[#This Row],[Dependents]]="Yes", "Dependent", "None")))</f>
        <v>Both</v>
      </c>
      <c r="H2033">
        <v>5</v>
      </c>
      <c r="I2033" s="1">
        <f>data[[#This Row],[Tenure]]/12</f>
        <v>0.41666666666666669</v>
      </c>
      <c r="J2033" t="s">
        <v>24</v>
      </c>
      <c r="K2033" t="str">
        <f>IF(data[[#This Row],[PhoneService]]="Yes",1,"")</f>
        <v/>
      </c>
      <c r="L2033" t="s">
        <v>25</v>
      </c>
      <c r="M2033" t="str">
        <f>IF(data[[#This Row],[MultipleLines]]="Yes",1,"")</f>
        <v/>
      </c>
      <c r="N2033" t="s">
        <v>26</v>
      </c>
      <c r="O2033" t="s">
        <v>24</v>
      </c>
      <c r="P2033" t="str">
        <f>IF(data[[#This Row],[OnlineSecurity]]="Yes",1,"")</f>
        <v/>
      </c>
      <c r="Q2033" t="s">
        <v>24</v>
      </c>
      <c r="R2033" t="str">
        <f>IF(data[[#This Row],[OnlineBackup]]="Yes",1,"")</f>
        <v/>
      </c>
      <c r="S2033" t="s">
        <v>24</v>
      </c>
      <c r="T2033" t="str">
        <f>IF(data[[#This Row],[DeviceProtection]]="Yes",1,"")</f>
        <v/>
      </c>
      <c r="U2033" t="s">
        <v>24</v>
      </c>
      <c r="V2033" t="str">
        <f>IF(data[[#This Row],[TechSupport]]="Yes",1,"")</f>
        <v/>
      </c>
      <c r="W2033" t="s">
        <v>24</v>
      </c>
      <c r="X2033" t="str">
        <f>IF(data[[#This Row],[StreamingTV]]="Yes",1,"")</f>
        <v/>
      </c>
      <c r="Y2033" t="s">
        <v>24</v>
      </c>
      <c r="Z2033" t="str">
        <f>IF(data[[#This Row],[StreamingMovies]]="Yes",1,"")</f>
        <v/>
      </c>
      <c r="AA2033" t="s">
        <v>27</v>
      </c>
      <c r="AB2033" t="s">
        <v>24</v>
      </c>
      <c r="AC2033" t="s">
        <v>32</v>
      </c>
      <c r="AD2033">
        <v>25.05</v>
      </c>
      <c r="AE2033">
        <v>125.5</v>
      </c>
      <c r="AF2033">
        <v>0</v>
      </c>
      <c r="AG2033" s="2">
        <v>0</v>
      </c>
      <c r="AH2033" t="s">
        <v>24</v>
      </c>
      <c r="AI2033">
        <f t="shared" si="62"/>
        <v>0</v>
      </c>
      <c r="AJ2033">
        <f t="shared" si="63"/>
        <v>1</v>
      </c>
    </row>
    <row r="2034" spans="1:36" x14ac:dyDescent="0.35">
      <c r="A2034">
        <v>2033</v>
      </c>
      <c r="B2034" t="s">
        <v>2069</v>
      </c>
      <c r="C2034" t="s">
        <v>22</v>
      </c>
      <c r="D2034">
        <v>0</v>
      </c>
      <c r="E2034" t="s">
        <v>23</v>
      </c>
      <c r="F2034" t="s">
        <v>24</v>
      </c>
      <c r="G2034" t="str">
        <f>IF(AND(data[[#This Row],[Partner]]="Yes", data[[#This Row],[Dependents]]="Yes"), "Both", IF(data[[#This Row],[Partner]]="Yes", "Partner", IF(data[[#This Row],[Dependents]]="Yes", "Dependent", "None")))</f>
        <v>Partner</v>
      </c>
      <c r="H2034">
        <v>15</v>
      </c>
      <c r="I2034" s="1">
        <f>data[[#This Row],[Tenure]]/12</f>
        <v>1.25</v>
      </c>
      <c r="J2034" t="s">
        <v>23</v>
      </c>
      <c r="K2034">
        <f>IF(data[[#This Row],[PhoneService]]="Yes",1,"")</f>
        <v>1</v>
      </c>
      <c r="L2034" t="s">
        <v>24</v>
      </c>
      <c r="M2034" t="str">
        <f>IF(data[[#This Row],[MultipleLines]]="Yes",1,"")</f>
        <v/>
      </c>
      <c r="N2034" t="s">
        <v>37</v>
      </c>
      <c r="O2034" t="s">
        <v>24</v>
      </c>
      <c r="P2034" t="str">
        <f>IF(data[[#This Row],[OnlineSecurity]]="Yes",1,"")</f>
        <v/>
      </c>
      <c r="Q2034" t="s">
        <v>24</v>
      </c>
      <c r="R2034" t="str">
        <f>IF(data[[#This Row],[OnlineBackup]]="Yes",1,"")</f>
        <v/>
      </c>
      <c r="S2034" t="s">
        <v>24</v>
      </c>
      <c r="T2034" t="str">
        <f>IF(data[[#This Row],[DeviceProtection]]="Yes",1,"")</f>
        <v/>
      </c>
      <c r="U2034" t="s">
        <v>24</v>
      </c>
      <c r="V2034" t="str">
        <f>IF(data[[#This Row],[TechSupport]]="Yes",1,"")</f>
        <v/>
      </c>
      <c r="W2034" t="s">
        <v>23</v>
      </c>
      <c r="X2034">
        <f>IF(data[[#This Row],[StreamingTV]]="Yes",1,"")</f>
        <v>1</v>
      </c>
      <c r="Y2034" t="s">
        <v>23</v>
      </c>
      <c r="Z2034">
        <f>IF(data[[#This Row],[StreamingMovies]]="Yes",1,"")</f>
        <v>1</v>
      </c>
      <c r="AA2034" t="s">
        <v>27</v>
      </c>
      <c r="AB2034" t="s">
        <v>24</v>
      </c>
      <c r="AC2034" t="s">
        <v>28</v>
      </c>
      <c r="AD2034">
        <v>88.15</v>
      </c>
      <c r="AE2034">
        <v>1390.6</v>
      </c>
      <c r="AF2034">
        <v>0</v>
      </c>
      <c r="AG2034" s="2">
        <v>1</v>
      </c>
      <c r="AH2034" t="s">
        <v>23</v>
      </c>
      <c r="AI2034">
        <f t="shared" si="62"/>
        <v>1</v>
      </c>
      <c r="AJ2034" t="str">
        <f t="shared" si="63"/>
        <v/>
      </c>
    </row>
    <row r="2035" spans="1:36" x14ac:dyDescent="0.35">
      <c r="A2035">
        <v>2034</v>
      </c>
      <c r="B2035" t="s">
        <v>2070</v>
      </c>
      <c r="C2035" t="s">
        <v>30</v>
      </c>
      <c r="D2035">
        <v>0</v>
      </c>
      <c r="E2035" t="s">
        <v>24</v>
      </c>
      <c r="F2035" t="s">
        <v>24</v>
      </c>
      <c r="G2035" t="str">
        <f>IF(AND(data[[#This Row],[Partner]]="Yes", data[[#This Row],[Dependents]]="Yes"), "Both", IF(data[[#This Row],[Partner]]="Yes", "Partner", IF(data[[#This Row],[Dependents]]="Yes", "Dependent", "None")))</f>
        <v>None</v>
      </c>
      <c r="H2035">
        <v>1</v>
      </c>
      <c r="I2035" s="1">
        <f>data[[#This Row],[Tenure]]/12</f>
        <v>8.3333333333333329E-2</v>
      </c>
      <c r="J2035" t="s">
        <v>23</v>
      </c>
      <c r="K2035">
        <f>IF(data[[#This Row],[PhoneService]]="Yes",1,"")</f>
        <v>1</v>
      </c>
      <c r="L2035" t="s">
        <v>24</v>
      </c>
      <c r="M2035" t="str">
        <f>IF(data[[#This Row],[MultipleLines]]="Yes",1,"")</f>
        <v/>
      </c>
      <c r="N2035" t="s">
        <v>24</v>
      </c>
      <c r="O2035" t="s">
        <v>46</v>
      </c>
      <c r="P2035" t="str">
        <f>IF(data[[#This Row],[OnlineSecurity]]="Yes",1,"")</f>
        <v/>
      </c>
      <c r="Q2035" t="s">
        <v>46</v>
      </c>
      <c r="R2035" t="str">
        <f>IF(data[[#This Row],[OnlineBackup]]="Yes",1,"")</f>
        <v/>
      </c>
      <c r="S2035" t="s">
        <v>46</v>
      </c>
      <c r="T2035" t="str">
        <f>IF(data[[#This Row],[DeviceProtection]]="Yes",1,"")</f>
        <v/>
      </c>
      <c r="U2035" t="s">
        <v>46</v>
      </c>
      <c r="V2035" t="str">
        <f>IF(data[[#This Row],[TechSupport]]="Yes",1,"")</f>
        <v/>
      </c>
      <c r="W2035" t="s">
        <v>46</v>
      </c>
      <c r="X2035" t="str">
        <f>IF(data[[#This Row],[StreamingTV]]="Yes",1,"")</f>
        <v/>
      </c>
      <c r="Y2035" t="s">
        <v>46</v>
      </c>
      <c r="Z2035" t="str">
        <f>IF(data[[#This Row],[StreamingMovies]]="Yes",1,"")</f>
        <v/>
      </c>
      <c r="AA2035" t="s">
        <v>27</v>
      </c>
      <c r="AB2035" t="s">
        <v>23</v>
      </c>
      <c r="AC2035" t="s">
        <v>32</v>
      </c>
      <c r="AD2035">
        <v>20.2</v>
      </c>
      <c r="AE2035">
        <v>20.2</v>
      </c>
      <c r="AF2035">
        <v>0</v>
      </c>
      <c r="AG2035" s="2">
        <v>0</v>
      </c>
      <c r="AH2035" t="s">
        <v>23</v>
      </c>
      <c r="AI2035">
        <f t="shared" si="62"/>
        <v>1</v>
      </c>
      <c r="AJ2035" t="str">
        <f t="shared" si="63"/>
        <v/>
      </c>
    </row>
    <row r="2036" spans="1:36" x14ac:dyDescent="0.35">
      <c r="A2036">
        <v>2035</v>
      </c>
      <c r="B2036" t="s">
        <v>2071</v>
      </c>
      <c r="C2036" t="s">
        <v>30</v>
      </c>
      <c r="D2036">
        <v>0</v>
      </c>
      <c r="E2036" t="s">
        <v>23</v>
      </c>
      <c r="F2036" t="s">
        <v>23</v>
      </c>
      <c r="G2036" t="str">
        <f>IF(AND(data[[#This Row],[Partner]]="Yes", data[[#This Row],[Dependents]]="Yes"), "Both", IF(data[[#This Row],[Partner]]="Yes", "Partner", IF(data[[#This Row],[Dependents]]="Yes", "Dependent", "None")))</f>
        <v>Both</v>
      </c>
      <c r="H2036">
        <v>41</v>
      </c>
      <c r="I2036" s="1">
        <f>data[[#This Row],[Tenure]]/12</f>
        <v>3.4166666666666665</v>
      </c>
      <c r="J2036" t="s">
        <v>23</v>
      </c>
      <c r="K2036">
        <f>IF(data[[#This Row],[PhoneService]]="Yes",1,"")</f>
        <v>1</v>
      </c>
      <c r="L2036" t="s">
        <v>24</v>
      </c>
      <c r="M2036" t="str">
        <f>IF(data[[#This Row],[MultipleLines]]="Yes",1,"")</f>
        <v/>
      </c>
      <c r="N2036" t="s">
        <v>26</v>
      </c>
      <c r="O2036" t="s">
        <v>23</v>
      </c>
      <c r="P2036">
        <f>IF(data[[#This Row],[OnlineSecurity]]="Yes",1,"")</f>
        <v>1</v>
      </c>
      <c r="Q2036" t="s">
        <v>23</v>
      </c>
      <c r="R2036">
        <f>IF(data[[#This Row],[OnlineBackup]]="Yes",1,"")</f>
        <v>1</v>
      </c>
      <c r="S2036" t="s">
        <v>23</v>
      </c>
      <c r="T2036">
        <f>IF(data[[#This Row],[DeviceProtection]]="Yes",1,"")</f>
        <v>1</v>
      </c>
      <c r="U2036" t="s">
        <v>24</v>
      </c>
      <c r="V2036" t="str">
        <f>IF(data[[#This Row],[TechSupport]]="Yes",1,"")</f>
        <v/>
      </c>
      <c r="W2036" t="s">
        <v>24</v>
      </c>
      <c r="X2036" t="str">
        <f>IF(data[[#This Row],[StreamingTV]]="Yes",1,"")</f>
        <v/>
      </c>
      <c r="Y2036" t="s">
        <v>24</v>
      </c>
      <c r="Z2036" t="str">
        <f>IF(data[[#This Row],[StreamingMovies]]="Yes",1,"")</f>
        <v/>
      </c>
      <c r="AA2036" t="s">
        <v>31</v>
      </c>
      <c r="AB2036" t="s">
        <v>23</v>
      </c>
      <c r="AC2036" t="s">
        <v>35</v>
      </c>
      <c r="AD2036">
        <v>60.3</v>
      </c>
      <c r="AE2036">
        <v>2511.3000000000002</v>
      </c>
      <c r="AF2036">
        <v>0</v>
      </c>
      <c r="AG2036" s="2">
        <v>0</v>
      </c>
      <c r="AH2036" t="s">
        <v>24</v>
      </c>
      <c r="AI2036">
        <f t="shared" si="62"/>
        <v>0</v>
      </c>
      <c r="AJ2036">
        <f t="shared" si="63"/>
        <v>1</v>
      </c>
    </row>
    <row r="2037" spans="1:36" x14ac:dyDescent="0.35">
      <c r="A2037">
        <v>2036</v>
      </c>
      <c r="B2037" t="s">
        <v>2072</v>
      </c>
      <c r="C2037" t="s">
        <v>22</v>
      </c>
      <c r="D2037">
        <v>0</v>
      </c>
      <c r="E2037" t="s">
        <v>24</v>
      </c>
      <c r="F2037" t="s">
        <v>23</v>
      </c>
      <c r="G2037" t="str">
        <f>IF(AND(data[[#This Row],[Partner]]="Yes", data[[#This Row],[Dependents]]="Yes"), "Both", IF(data[[#This Row],[Partner]]="Yes", "Partner", IF(data[[#This Row],[Dependents]]="Yes", "Dependent", "None")))</f>
        <v>Dependent</v>
      </c>
      <c r="H2037">
        <v>43</v>
      </c>
      <c r="I2037" s="1">
        <f>data[[#This Row],[Tenure]]/12</f>
        <v>3.5833333333333335</v>
      </c>
      <c r="J2037" t="s">
        <v>23</v>
      </c>
      <c r="K2037">
        <f>IF(data[[#This Row],[PhoneService]]="Yes",1,"")</f>
        <v>1</v>
      </c>
      <c r="L2037" t="s">
        <v>24</v>
      </c>
      <c r="M2037" t="str">
        <f>IF(data[[#This Row],[MultipleLines]]="Yes",1,"")</f>
        <v/>
      </c>
      <c r="N2037" t="s">
        <v>26</v>
      </c>
      <c r="O2037" t="s">
        <v>23</v>
      </c>
      <c r="P2037">
        <f>IF(data[[#This Row],[OnlineSecurity]]="Yes",1,"")</f>
        <v>1</v>
      </c>
      <c r="Q2037" t="s">
        <v>23</v>
      </c>
      <c r="R2037">
        <f>IF(data[[#This Row],[OnlineBackup]]="Yes",1,"")</f>
        <v>1</v>
      </c>
      <c r="S2037" t="s">
        <v>24</v>
      </c>
      <c r="T2037" t="str">
        <f>IF(data[[#This Row],[DeviceProtection]]="Yes",1,"")</f>
        <v/>
      </c>
      <c r="U2037" t="s">
        <v>24</v>
      </c>
      <c r="V2037" t="str">
        <f>IF(data[[#This Row],[TechSupport]]="Yes",1,"")</f>
        <v/>
      </c>
      <c r="W2037" t="s">
        <v>24</v>
      </c>
      <c r="X2037" t="str">
        <f>IF(data[[#This Row],[StreamingTV]]="Yes",1,"")</f>
        <v/>
      </c>
      <c r="Y2037" t="s">
        <v>23</v>
      </c>
      <c r="Z2037">
        <f>IF(data[[#This Row],[StreamingMovies]]="Yes",1,"")</f>
        <v>1</v>
      </c>
      <c r="AA2037" t="s">
        <v>27</v>
      </c>
      <c r="AB2037" t="s">
        <v>23</v>
      </c>
      <c r="AC2037" t="s">
        <v>28</v>
      </c>
      <c r="AD2037">
        <v>63.95</v>
      </c>
      <c r="AE2037">
        <v>2737.05</v>
      </c>
      <c r="AF2037">
        <v>0</v>
      </c>
      <c r="AG2037" s="2">
        <v>0</v>
      </c>
      <c r="AH2037" t="s">
        <v>24</v>
      </c>
      <c r="AI2037">
        <f t="shared" si="62"/>
        <v>0</v>
      </c>
      <c r="AJ2037">
        <f t="shared" si="63"/>
        <v>1</v>
      </c>
    </row>
    <row r="2038" spans="1:36" x14ac:dyDescent="0.35">
      <c r="A2038">
        <v>2037</v>
      </c>
      <c r="B2038" t="s">
        <v>2073</v>
      </c>
      <c r="C2038" t="s">
        <v>30</v>
      </c>
      <c r="D2038">
        <v>1</v>
      </c>
      <c r="E2038" t="s">
        <v>23</v>
      </c>
      <c r="F2038" t="s">
        <v>24</v>
      </c>
      <c r="G2038" t="str">
        <f>IF(AND(data[[#This Row],[Partner]]="Yes", data[[#This Row],[Dependents]]="Yes"), "Both", IF(data[[#This Row],[Partner]]="Yes", "Partner", IF(data[[#This Row],[Dependents]]="Yes", "Dependent", "None")))</f>
        <v>Partner</v>
      </c>
      <c r="H2038">
        <v>1</v>
      </c>
      <c r="I2038" s="1">
        <f>data[[#This Row],[Tenure]]/12</f>
        <v>8.3333333333333329E-2</v>
      </c>
      <c r="J2038" t="s">
        <v>23</v>
      </c>
      <c r="K2038">
        <f>IF(data[[#This Row],[PhoneService]]="Yes",1,"")</f>
        <v>1</v>
      </c>
      <c r="L2038" t="s">
        <v>23</v>
      </c>
      <c r="M2038">
        <f>IF(data[[#This Row],[MultipleLines]]="Yes",1,"")</f>
        <v>1</v>
      </c>
      <c r="N2038" t="s">
        <v>37</v>
      </c>
      <c r="O2038" t="s">
        <v>24</v>
      </c>
      <c r="P2038" t="str">
        <f>IF(data[[#This Row],[OnlineSecurity]]="Yes",1,"")</f>
        <v/>
      </c>
      <c r="Q2038" t="s">
        <v>24</v>
      </c>
      <c r="R2038" t="str">
        <f>IF(data[[#This Row],[OnlineBackup]]="Yes",1,"")</f>
        <v/>
      </c>
      <c r="S2038" t="s">
        <v>24</v>
      </c>
      <c r="T2038" t="str">
        <f>IF(data[[#This Row],[DeviceProtection]]="Yes",1,"")</f>
        <v/>
      </c>
      <c r="U2038" t="s">
        <v>24</v>
      </c>
      <c r="V2038" t="str">
        <f>IF(data[[#This Row],[TechSupport]]="Yes",1,"")</f>
        <v/>
      </c>
      <c r="W2038" t="s">
        <v>24</v>
      </c>
      <c r="X2038" t="str">
        <f>IF(data[[#This Row],[StreamingTV]]="Yes",1,"")</f>
        <v/>
      </c>
      <c r="Y2038" t="s">
        <v>24</v>
      </c>
      <c r="Z2038" t="str">
        <f>IF(data[[#This Row],[StreamingMovies]]="Yes",1,"")</f>
        <v/>
      </c>
      <c r="AA2038" t="s">
        <v>27</v>
      </c>
      <c r="AB2038" t="s">
        <v>24</v>
      </c>
      <c r="AC2038" t="s">
        <v>28</v>
      </c>
      <c r="AD2038">
        <v>74.3</v>
      </c>
      <c r="AE2038">
        <v>74.3</v>
      </c>
      <c r="AF2038">
        <v>5</v>
      </c>
      <c r="AG2038" s="2">
        <v>0</v>
      </c>
      <c r="AH2038" t="s">
        <v>24</v>
      </c>
      <c r="AI2038">
        <f t="shared" si="62"/>
        <v>0</v>
      </c>
      <c r="AJ2038">
        <f t="shared" si="63"/>
        <v>1</v>
      </c>
    </row>
    <row r="2039" spans="1:36" x14ac:dyDescent="0.35">
      <c r="A2039">
        <v>2038</v>
      </c>
      <c r="B2039" t="s">
        <v>2074</v>
      </c>
      <c r="C2039" t="s">
        <v>22</v>
      </c>
      <c r="D2039">
        <v>1</v>
      </c>
      <c r="E2039" t="s">
        <v>24</v>
      </c>
      <c r="F2039" t="s">
        <v>24</v>
      </c>
      <c r="G2039" t="str">
        <f>IF(AND(data[[#This Row],[Partner]]="Yes", data[[#This Row],[Dependents]]="Yes"), "Both", IF(data[[#This Row],[Partner]]="Yes", "Partner", IF(data[[#This Row],[Dependents]]="Yes", "Dependent", "None")))</f>
        <v>None</v>
      </c>
      <c r="H2039">
        <v>1</v>
      </c>
      <c r="I2039" s="1">
        <f>data[[#This Row],[Tenure]]/12</f>
        <v>8.3333333333333329E-2</v>
      </c>
      <c r="J2039" t="s">
        <v>23</v>
      </c>
      <c r="K2039">
        <f>IF(data[[#This Row],[PhoneService]]="Yes",1,"")</f>
        <v>1</v>
      </c>
      <c r="L2039" t="s">
        <v>24</v>
      </c>
      <c r="M2039" t="str">
        <f>IF(data[[#This Row],[MultipleLines]]="Yes",1,"")</f>
        <v/>
      </c>
      <c r="N2039" t="s">
        <v>37</v>
      </c>
      <c r="O2039" t="s">
        <v>24</v>
      </c>
      <c r="P2039" t="str">
        <f>IF(data[[#This Row],[OnlineSecurity]]="Yes",1,"")</f>
        <v/>
      </c>
      <c r="Q2039" t="s">
        <v>24</v>
      </c>
      <c r="R2039" t="str">
        <f>IF(data[[#This Row],[OnlineBackup]]="Yes",1,"")</f>
        <v/>
      </c>
      <c r="S2039" t="s">
        <v>24</v>
      </c>
      <c r="T2039" t="str">
        <f>IF(data[[#This Row],[DeviceProtection]]="Yes",1,"")</f>
        <v/>
      </c>
      <c r="U2039" t="s">
        <v>24</v>
      </c>
      <c r="V2039" t="str">
        <f>IF(data[[#This Row],[TechSupport]]="Yes",1,"")</f>
        <v/>
      </c>
      <c r="W2039" t="s">
        <v>24</v>
      </c>
      <c r="X2039" t="str">
        <f>IF(data[[#This Row],[StreamingTV]]="Yes",1,"")</f>
        <v/>
      </c>
      <c r="Y2039" t="s">
        <v>24</v>
      </c>
      <c r="Z2039" t="str">
        <f>IF(data[[#This Row],[StreamingMovies]]="Yes",1,"")</f>
        <v/>
      </c>
      <c r="AA2039" t="s">
        <v>27</v>
      </c>
      <c r="AB2039" t="s">
        <v>23</v>
      </c>
      <c r="AC2039" t="s">
        <v>32</v>
      </c>
      <c r="AD2039">
        <v>70.599999999999994</v>
      </c>
      <c r="AE2039">
        <v>70.599999999999994</v>
      </c>
      <c r="AF2039">
        <v>0</v>
      </c>
      <c r="AG2039" s="2">
        <v>0</v>
      </c>
      <c r="AH2039" t="s">
        <v>24</v>
      </c>
      <c r="AI2039">
        <f t="shared" si="62"/>
        <v>0</v>
      </c>
      <c r="AJ2039">
        <f t="shared" si="63"/>
        <v>1</v>
      </c>
    </row>
    <row r="2040" spans="1:36" x14ac:dyDescent="0.35">
      <c r="A2040">
        <v>2039</v>
      </c>
      <c r="B2040" t="s">
        <v>2075</v>
      </c>
      <c r="C2040" t="s">
        <v>22</v>
      </c>
      <c r="D2040">
        <v>0</v>
      </c>
      <c r="E2040" t="s">
        <v>23</v>
      </c>
      <c r="F2040" t="s">
        <v>23</v>
      </c>
      <c r="G2040" t="str">
        <f>IF(AND(data[[#This Row],[Partner]]="Yes", data[[#This Row],[Dependents]]="Yes"), "Both", IF(data[[#This Row],[Partner]]="Yes", "Partner", IF(data[[#This Row],[Dependents]]="Yes", "Dependent", "None")))</f>
        <v>Both</v>
      </c>
      <c r="H2040">
        <v>26</v>
      </c>
      <c r="I2040" s="1">
        <f>data[[#This Row],[Tenure]]/12</f>
        <v>2.1666666666666665</v>
      </c>
      <c r="J2040" t="s">
        <v>23</v>
      </c>
      <c r="K2040">
        <f>IF(data[[#This Row],[PhoneService]]="Yes",1,"")</f>
        <v>1</v>
      </c>
      <c r="L2040" t="s">
        <v>24</v>
      </c>
      <c r="M2040" t="str">
        <f>IF(data[[#This Row],[MultipleLines]]="Yes",1,"")</f>
        <v/>
      </c>
      <c r="N2040" t="s">
        <v>37</v>
      </c>
      <c r="O2040" t="s">
        <v>24</v>
      </c>
      <c r="P2040" t="str">
        <f>IF(data[[#This Row],[OnlineSecurity]]="Yes",1,"")</f>
        <v/>
      </c>
      <c r="Q2040" t="s">
        <v>24</v>
      </c>
      <c r="R2040" t="str">
        <f>IF(data[[#This Row],[OnlineBackup]]="Yes",1,"")</f>
        <v/>
      </c>
      <c r="S2040" t="s">
        <v>24</v>
      </c>
      <c r="T2040" t="str">
        <f>IF(data[[#This Row],[DeviceProtection]]="Yes",1,"")</f>
        <v/>
      </c>
      <c r="U2040" t="s">
        <v>24</v>
      </c>
      <c r="V2040" t="str">
        <f>IF(data[[#This Row],[TechSupport]]="Yes",1,"")</f>
        <v/>
      </c>
      <c r="W2040" t="s">
        <v>23</v>
      </c>
      <c r="X2040">
        <f>IF(data[[#This Row],[StreamingTV]]="Yes",1,"")</f>
        <v>1</v>
      </c>
      <c r="Y2040" t="s">
        <v>23</v>
      </c>
      <c r="Z2040">
        <f>IF(data[[#This Row],[StreamingMovies]]="Yes",1,"")</f>
        <v>1</v>
      </c>
      <c r="AA2040" t="s">
        <v>27</v>
      </c>
      <c r="AB2040" t="s">
        <v>23</v>
      </c>
      <c r="AC2040" t="s">
        <v>28</v>
      </c>
      <c r="AD2040">
        <v>90.8</v>
      </c>
      <c r="AE2040">
        <v>2361.8000000000002</v>
      </c>
      <c r="AF2040">
        <v>0</v>
      </c>
      <c r="AG2040" s="2">
        <v>2</v>
      </c>
      <c r="AH2040" t="s">
        <v>23</v>
      </c>
      <c r="AI2040">
        <f t="shared" si="62"/>
        <v>1</v>
      </c>
      <c r="AJ2040" t="str">
        <f t="shared" si="63"/>
        <v/>
      </c>
    </row>
    <row r="2041" spans="1:36" x14ac:dyDescent="0.35">
      <c r="A2041">
        <v>2040</v>
      </c>
      <c r="B2041" t="s">
        <v>2076</v>
      </c>
      <c r="C2041" t="s">
        <v>30</v>
      </c>
      <c r="D2041">
        <v>0</v>
      </c>
      <c r="E2041" t="s">
        <v>24</v>
      </c>
      <c r="F2041" t="s">
        <v>24</v>
      </c>
      <c r="G2041" t="str">
        <f>IF(AND(data[[#This Row],[Partner]]="Yes", data[[#This Row],[Dependents]]="Yes"), "Both", IF(data[[#This Row],[Partner]]="Yes", "Partner", IF(data[[#This Row],[Dependents]]="Yes", "Dependent", "None")))</f>
        <v>None</v>
      </c>
      <c r="H2041">
        <v>22</v>
      </c>
      <c r="I2041" s="1">
        <f>data[[#This Row],[Tenure]]/12</f>
        <v>1.8333333333333333</v>
      </c>
      <c r="J2041" t="s">
        <v>23</v>
      </c>
      <c r="K2041">
        <f>IF(data[[#This Row],[PhoneService]]="Yes",1,"")</f>
        <v>1</v>
      </c>
      <c r="L2041" t="s">
        <v>23</v>
      </c>
      <c r="M2041">
        <f>IF(data[[#This Row],[MultipleLines]]="Yes",1,"")</f>
        <v>1</v>
      </c>
      <c r="N2041" t="s">
        <v>37</v>
      </c>
      <c r="O2041" t="s">
        <v>24</v>
      </c>
      <c r="P2041" t="str">
        <f>IF(data[[#This Row],[OnlineSecurity]]="Yes",1,"")</f>
        <v/>
      </c>
      <c r="Q2041" t="s">
        <v>23</v>
      </c>
      <c r="R2041">
        <f>IF(data[[#This Row],[OnlineBackup]]="Yes",1,"")</f>
        <v>1</v>
      </c>
      <c r="S2041" t="s">
        <v>24</v>
      </c>
      <c r="T2041" t="str">
        <f>IF(data[[#This Row],[DeviceProtection]]="Yes",1,"")</f>
        <v/>
      </c>
      <c r="U2041" t="s">
        <v>24</v>
      </c>
      <c r="V2041" t="str">
        <f>IF(data[[#This Row],[TechSupport]]="Yes",1,"")</f>
        <v/>
      </c>
      <c r="W2041" t="s">
        <v>24</v>
      </c>
      <c r="X2041" t="str">
        <f>IF(data[[#This Row],[StreamingTV]]="Yes",1,"")</f>
        <v/>
      </c>
      <c r="Y2041" t="s">
        <v>24</v>
      </c>
      <c r="Z2041" t="str">
        <f>IF(data[[#This Row],[StreamingMovies]]="Yes",1,"")</f>
        <v/>
      </c>
      <c r="AA2041" t="s">
        <v>27</v>
      </c>
      <c r="AB2041" t="s">
        <v>23</v>
      </c>
      <c r="AC2041" t="s">
        <v>28</v>
      </c>
      <c r="AD2041">
        <v>79.349999999999994</v>
      </c>
      <c r="AE2041">
        <v>1730.35</v>
      </c>
      <c r="AF2041">
        <v>0</v>
      </c>
      <c r="AG2041" s="2">
        <v>1</v>
      </c>
      <c r="AH2041" t="s">
        <v>23</v>
      </c>
      <c r="AI2041">
        <f t="shared" si="62"/>
        <v>1</v>
      </c>
      <c r="AJ2041" t="str">
        <f t="shared" si="63"/>
        <v/>
      </c>
    </row>
    <row r="2042" spans="1:36" x14ac:dyDescent="0.35">
      <c r="A2042">
        <v>2041</v>
      </c>
      <c r="B2042" t="s">
        <v>2077</v>
      </c>
      <c r="C2042" t="s">
        <v>30</v>
      </c>
      <c r="D2042">
        <v>0</v>
      </c>
      <c r="E2042" t="s">
        <v>23</v>
      </c>
      <c r="F2042" t="s">
        <v>24</v>
      </c>
      <c r="G2042" t="str">
        <f>IF(AND(data[[#This Row],[Partner]]="Yes", data[[#This Row],[Dependents]]="Yes"), "Both", IF(data[[#This Row],[Partner]]="Yes", "Partner", IF(data[[#This Row],[Dependents]]="Yes", "Dependent", "None")))</f>
        <v>Partner</v>
      </c>
      <c r="H2042">
        <v>71</v>
      </c>
      <c r="I2042" s="1">
        <f>data[[#This Row],[Tenure]]/12</f>
        <v>5.916666666666667</v>
      </c>
      <c r="J2042" t="s">
        <v>23</v>
      </c>
      <c r="K2042">
        <f>IF(data[[#This Row],[PhoneService]]="Yes",1,"")</f>
        <v>1</v>
      </c>
      <c r="L2042" t="s">
        <v>23</v>
      </c>
      <c r="M2042">
        <f>IF(data[[#This Row],[MultipleLines]]="Yes",1,"")</f>
        <v>1</v>
      </c>
      <c r="N2042" t="s">
        <v>26</v>
      </c>
      <c r="O2042" t="s">
        <v>23</v>
      </c>
      <c r="P2042">
        <f>IF(data[[#This Row],[OnlineSecurity]]="Yes",1,"")</f>
        <v>1</v>
      </c>
      <c r="Q2042" t="s">
        <v>23</v>
      </c>
      <c r="R2042">
        <f>IF(data[[#This Row],[OnlineBackup]]="Yes",1,"")</f>
        <v>1</v>
      </c>
      <c r="S2042" t="s">
        <v>23</v>
      </c>
      <c r="T2042">
        <f>IF(data[[#This Row],[DeviceProtection]]="Yes",1,"")</f>
        <v>1</v>
      </c>
      <c r="U2042" t="s">
        <v>23</v>
      </c>
      <c r="V2042">
        <f>IF(data[[#This Row],[TechSupport]]="Yes",1,"")</f>
        <v>1</v>
      </c>
      <c r="W2042" t="s">
        <v>23</v>
      </c>
      <c r="X2042">
        <f>IF(data[[#This Row],[StreamingTV]]="Yes",1,"")</f>
        <v>1</v>
      </c>
      <c r="Y2042" t="s">
        <v>23</v>
      </c>
      <c r="Z2042">
        <f>IF(data[[#This Row],[StreamingMovies]]="Yes",1,"")</f>
        <v>1</v>
      </c>
      <c r="AA2042" t="s">
        <v>47</v>
      </c>
      <c r="AB2042" t="s">
        <v>24</v>
      </c>
      <c r="AC2042" t="s">
        <v>35</v>
      </c>
      <c r="AD2042">
        <v>90.55</v>
      </c>
      <c r="AE2042">
        <v>6404</v>
      </c>
      <c r="AF2042">
        <v>0</v>
      </c>
      <c r="AG2042" s="2">
        <v>0</v>
      </c>
      <c r="AH2042" t="s">
        <v>24</v>
      </c>
      <c r="AI2042">
        <f t="shared" si="62"/>
        <v>0</v>
      </c>
      <c r="AJ2042">
        <f t="shared" si="63"/>
        <v>1</v>
      </c>
    </row>
    <row r="2043" spans="1:36" x14ac:dyDescent="0.35">
      <c r="A2043">
        <v>2042</v>
      </c>
      <c r="B2043" t="s">
        <v>2078</v>
      </c>
      <c r="C2043" t="s">
        <v>30</v>
      </c>
      <c r="D2043">
        <v>0</v>
      </c>
      <c r="E2043" t="s">
        <v>24</v>
      </c>
      <c r="F2043" t="s">
        <v>24</v>
      </c>
      <c r="G2043" t="str">
        <f>IF(AND(data[[#This Row],[Partner]]="Yes", data[[#This Row],[Dependents]]="Yes"), "Both", IF(data[[#This Row],[Partner]]="Yes", "Partner", IF(data[[#This Row],[Dependents]]="Yes", "Dependent", "None")))</f>
        <v>None</v>
      </c>
      <c r="H2043">
        <v>7</v>
      </c>
      <c r="I2043" s="1">
        <f>data[[#This Row],[Tenure]]/12</f>
        <v>0.58333333333333337</v>
      </c>
      <c r="J2043" t="s">
        <v>23</v>
      </c>
      <c r="K2043">
        <f>IF(data[[#This Row],[PhoneService]]="Yes",1,"")</f>
        <v>1</v>
      </c>
      <c r="L2043" t="s">
        <v>24</v>
      </c>
      <c r="M2043" t="str">
        <f>IF(data[[#This Row],[MultipleLines]]="Yes",1,"")</f>
        <v/>
      </c>
      <c r="N2043" t="s">
        <v>24</v>
      </c>
      <c r="O2043" t="s">
        <v>46</v>
      </c>
      <c r="P2043" t="str">
        <f>IF(data[[#This Row],[OnlineSecurity]]="Yes",1,"")</f>
        <v/>
      </c>
      <c r="Q2043" t="s">
        <v>46</v>
      </c>
      <c r="R2043" t="str">
        <f>IF(data[[#This Row],[OnlineBackup]]="Yes",1,"")</f>
        <v/>
      </c>
      <c r="S2043" t="s">
        <v>46</v>
      </c>
      <c r="T2043" t="str">
        <f>IF(data[[#This Row],[DeviceProtection]]="Yes",1,"")</f>
        <v/>
      </c>
      <c r="U2043" t="s">
        <v>46</v>
      </c>
      <c r="V2043" t="str">
        <f>IF(data[[#This Row],[TechSupport]]="Yes",1,"")</f>
        <v/>
      </c>
      <c r="W2043" t="s">
        <v>46</v>
      </c>
      <c r="X2043" t="str">
        <f>IF(data[[#This Row],[StreamingTV]]="Yes",1,"")</f>
        <v/>
      </c>
      <c r="Y2043" t="s">
        <v>46</v>
      </c>
      <c r="Z2043" t="str">
        <f>IF(data[[#This Row],[StreamingMovies]]="Yes",1,"")</f>
        <v/>
      </c>
      <c r="AA2043" t="s">
        <v>47</v>
      </c>
      <c r="AB2043" t="s">
        <v>24</v>
      </c>
      <c r="AC2043" t="s">
        <v>32</v>
      </c>
      <c r="AD2043">
        <v>19.45</v>
      </c>
      <c r="AE2043">
        <v>165.35</v>
      </c>
      <c r="AF2043">
        <v>1</v>
      </c>
      <c r="AG2043" s="2">
        <v>0</v>
      </c>
      <c r="AH2043" t="s">
        <v>24</v>
      </c>
      <c r="AI2043">
        <f t="shared" si="62"/>
        <v>0</v>
      </c>
      <c r="AJ2043">
        <f t="shared" si="63"/>
        <v>1</v>
      </c>
    </row>
    <row r="2044" spans="1:36" x14ac:dyDescent="0.35">
      <c r="A2044">
        <v>2043</v>
      </c>
      <c r="B2044" t="s">
        <v>2079</v>
      </c>
      <c r="C2044" t="s">
        <v>22</v>
      </c>
      <c r="D2044">
        <v>1</v>
      </c>
      <c r="E2044" t="s">
        <v>24</v>
      </c>
      <c r="F2044" t="s">
        <v>24</v>
      </c>
      <c r="G2044" t="str">
        <f>IF(AND(data[[#This Row],[Partner]]="Yes", data[[#This Row],[Dependents]]="Yes"), "Both", IF(data[[#This Row],[Partner]]="Yes", "Partner", IF(data[[#This Row],[Dependents]]="Yes", "Dependent", "None")))</f>
        <v>None</v>
      </c>
      <c r="H2044">
        <v>28</v>
      </c>
      <c r="I2044" s="1">
        <f>data[[#This Row],[Tenure]]/12</f>
        <v>2.3333333333333335</v>
      </c>
      <c r="J2044" t="s">
        <v>23</v>
      </c>
      <c r="K2044">
        <f>IF(data[[#This Row],[PhoneService]]="Yes",1,"")</f>
        <v>1</v>
      </c>
      <c r="L2044" t="s">
        <v>23</v>
      </c>
      <c r="M2044">
        <f>IF(data[[#This Row],[MultipleLines]]="Yes",1,"")</f>
        <v>1</v>
      </c>
      <c r="N2044" t="s">
        <v>26</v>
      </c>
      <c r="O2044" t="s">
        <v>24</v>
      </c>
      <c r="P2044" t="str">
        <f>IF(data[[#This Row],[OnlineSecurity]]="Yes",1,"")</f>
        <v/>
      </c>
      <c r="Q2044" t="s">
        <v>23</v>
      </c>
      <c r="R2044">
        <f>IF(data[[#This Row],[OnlineBackup]]="Yes",1,"")</f>
        <v>1</v>
      </c>
      <c r="S2044" t="s">
        <v>23</v>
      </c>
      <c r="T2044">
        <f>IF(data[[#This Row],[DeviceProtection]]="Yes",1,"")</f>
        <v>1</v>
      </c>
      <c r="U2044" t="s">
        <v>23</v>
      </c>
      <c r="V2044">
        <f>IF(data[[#This Row],[TechSupport]]="Yes",1,"")</f>
        <v>1</v>
      </c>
      <c r="W2044" t="s">
        <v>24</v>
      </c>
      <c r="X2044" t="str">
        <f>IF(data[[#This Row],[StreamingTV]]="Yes",1,"")</f>
        <v/>
      </c>
      <c r="Y2044" t="s">
        <v>24</v>
      </c>
      <c r="Z2044" t="str">
        <f>IF(data[[#This Row],[StreamingMovies]]="Yes",1,"")</f>
        <v/>
      </c>
      <c r="AA2044" t="s">
        <v>27</v>
      </c>
      <c r="AB2044" t="s">
        <v>24</v>
      </c>
      <c r="AC2044" t="s">
        <v>35</v>
      </c>
      <c r="AD2044">
        <v>64.45</v>
      </c>
      <c r="AE2044">
        <v>1867.6</v>
      </c>
      <c r="AF2044">
        <v>0</v>
      </c>
      <c r="AG2044" s="2">
        <v>0</v>
      </c>
      <c r="AH2044" t="s">
        <v>24</v>
      </c>
      <c r="AI2044">
        <f t="shared" si="62"/>
        <v>0</v>
      </c>
      <c r="AJ2044">
        <f t="shared" si="63"/>
        <v>1</v>
      </c>
    </row>
    <row r="2045" spans="1:36" x14ac:dyDescent="0.35">
      <c r="A2045">
        <v>2044</v>
      </c>
      <c r="B2045" t="s">
        <v>2080</v>
      </c>
      <c r="C2045" t="s">
        <v>30</v>
      </c>
      <c r="D2045">
        <v>1</v>
      </c>
      <c r="E2045" t="s">
        <v>24</v>
      </c>
      <c r="F2045" t="s">
        <v>24</v>
      </c>
      <c r="G2045" t="str">
        <f>IF(AND(data[[#This Row],[Partner]]="Yes", data[[#This Row],[Dependents]]="Yes"), "Both", IF(data[[#This Row],[Partner]]="Yes", "Partner", IF(data[[#This Row],[Dependents]]="Yes", "Dependent", "None")))</f>
        <v>None</v>
      </c>
      <c r="H2045">
        <v>16</v>
      </c>
      <c r="I2045" s="1">
        <f>data[[#This Row],[Tenure]]/12</f>
        <v>1.3333333333333333</v>
      </c>
      <c r="J2045" t="s">
        <v>23</v>
      </c>
      <c r="K2045">
        <f>IF(data[[#This Row],[PhoneService]]="Yes",1,"")</f>
        <v>1</v>
      </c>
      <c r="L2045" t="s">
        <v>24</v>
      </c>
      <c r="M2045" t="str">
        <f>IF(data[[#This Row],[MultipleLines]]="Yes",1,"")</f>
        <v/>
      </c>
      <c r="N2045" t="s">
        <v>37</v>
      </c>
      <c r="O2045" t="s">
        <v>24</v>
      </c>
      <c r="P2045" t="str">
        <f>IF(data[[#This Row],[OnlineSecurity]]="Yes",1,"")</f>
        <v/>
      </c>
      <c r="Q2045" t="s">
        <v>24</v>
      </c>
      <c r="R2045" t="str">
        <f>IF(data[[#This Row],[OnlineBackup]]="Yes",1,"")</f>
        <v/>
      </c>
      <c r="S2045" t="s">
        <v>24</v>
      </c>
      <c r="T2045" t="str">
        <f>IF(data[[#This Row],[DeviceProtection]]="Yes",1,"")</f>
        <v/>
      </c>
      <c r="U2045" t="s">
        <v>24</v>
      </c>
      <c r="V2045" t="str">
        <f>IF(data[[#This Row],[TechSupport]]="Yes",1,"")</f>
        <v/>
      </c>
      <c r="W2045" t="s">
        <v>24</v>
      </c>
      <c r="X2045" t="str">
        <f>IF(data[[#This Row],[StreamingTV]]="Yes",1,"")</f>
        <v/>
      </c>
      <c r="Y2045" t="s">
        <v>24</v>
      </c>
      <c r="Z2045" t="str">
        <f>IF(data[[#This Row],[StreamingMovies]]="Yes",1,"")</f>
        <v/>
      </c>
      <c r="AA2045" t="s">
        <v>27</v>
      </c>
      <c r="AB2045" t="s">
        <v>24</v>
      </c>
      <c r="AC2045" t="s">
        <v>28</v>
      </c>
      <c r="AD2045">
        <v>69.650000000000006</v>
      </c>
      <c r="AE2045">
        <v>1043.3</v>
      </c>
      <c r="AF2045">
        <v>3</v>
      </c>
      <c r="AG2045" s="2">
        <v>0</v>
      </c>
      <c r="AH2045" t="s">
        <v>24</v>
      </c>
      <c r="AI2045">
        <f t="shared" si="62"/>
        <v>0</v>
      </c>
      <c r="AJ2045">
        <f t="shared" si="63"/>
        <v>1</v>
      </c>
    </row>
    <row r="2046" spans="1:36" x14ac:dyDescent="0.35">
      <c r="A2046">
        <v>2045</v>
      </c>
      <c r="B2046" t="s">
        <v>2081</v>
      </c>
      <c r="C2046" t="s">
        <v>30</v>
      </c>
      <c r="D2046">
        <v>0</v>
      </c>
      <c r="E2046" t="s">
        <v>24</v>
      </c>
      <c r="F2046" t="s">
        <v>24</v>
      </c>
      <c r="G2046" t="str">
        <f>IF(AND(data[[#This Row],[Partner]]="Yes", data[[#This Row],[Dependents]]="Yes"), "Both", IF(data[[#This Row],[Partner]]="Yes", "Partner", IF(data[[#This Row],[Dependents]]="Yes", "Dependent", "None")))</f>
        <v>None</v>
      </c>
      <c r="H2046">
        <v>7</v>
      </c>
      <c r="I2046" s="1">
        <f>data[[#This Row],[Tenure]]/12</f>
        <v>0.58333333333333337</v>
      </c>
      <c r="J2046" t="s">
        <v>23</v>
      </c>
      <c r="K2046">
        <f>IF(data[[#This Row],[PhoneService]]="Yes",1,"")</f>
        <v>1</v>
      </c>
      <c r="L2046" t="s">
        <v>24</v>
      </c>
      <c r="M2046" t="str">
        <f>IF(data[[#This Row],[MultipleLines]]="Yes",1,"")</f>
        <v/>
      </c>
      <c r="N2046" t="s">
        <v>24</v>
      </c>
      <c r="O2046" t="s">
        <v>46</v>
      </c>
      <c r="P2046" t="str">
        <f>IF(data[[#This Row],[OnlineSecurity]]="Yes",1,"")</f>
        <v/>
      </c>
      <c r="Q2046" t="s">
        <v>46</v>
      </c>
      <c r="R2046" t="str">
        <f>IF(data[[#This Row],[OnlineBackup]]="Yes",1,"")</f>
        <v/>
      </c>
      <c r="S2046" t="s">
        <v>46</v>
      </c>
      <c r="T2046" t="str">
        <f>IF(data[[#This Row],[DeviceProtection]]="Yes",1,"")</f>
        <v/>
      </c>
      <c r="U2046" t="s">
        <v>46</v>
      </c>
      <c r="V2046" t="str">
        <f>IF(data[[#This Row],[TechSupport]]="Yes",1,"")</f>
        <v/>
      </c>
      <c r="W2046" t="s">
        <v>46</v>
      </c>
      <c r="X2046" t="str">
        <f>IF(data[[#This Row],[StreamingTV]]="Yes",1,"")</f>
        <v/>
      </c>
      <c r="Y2046" t="s">
        <v>46</v>
      </c>
      <c r="Z2046" t="str">
        <f>IF(data[[#This Row],[StreamingMovies]]="Yes",1,"")</f>
        <v/>
      </c>
      <c r="AA2046" t="s">
        <v>31</v>
      </c>
      <c r="AB2046" t="s">
        <v>24</v>
      </c>
      <c r="AC2046" t="s">
        <v>32</v>
      </c>
      <c r="AD2046">
        <v>19.5</v>
      </c>
      <c r="AE2046">
        <v>128.6</v>
      </c>
      <c r="AF2046">
        <v>0</v>
      </c>
      <c r="AG2046" s="2">
        <v>0</v>
      </c>
      <c r="AH2046" t="s">
        <v>24</v>
      </c>
      <c r="AI2046">
        <f t="shared" si="62"/>
        <v>0</v>
      </c>
      <c r="AJ2046">
        <f t="shared" si="63"/>
        <v>1</v>
      </c>
    </row>
    <row r="2047" spans="1:36" x14ac:dyDescent="0.35">
      <c r="A2047">
        <v>2046</v>
      </c>
      <c r="B2047" t="s">
        <v>2082</v>
      </c>
      <c r="C2047" t="s">
        <v>22</v>
      </c>
      <c r="D2047">
        <v>0</v>
      </c>
      <c r="E2047" t="s">
        <v>24</v>
      </c>
      <c r="F2047" t="s">
        <v>24</v>
      </c>
      <c r="G2047" t="str">
        <f>IF(AND(data[[#This Row],[Partner]]="Yes", data[[#This Row],[Dependents]]="Yes"), "Both", IF(data[[#This Row],[Partner]]="Yes", "Partner", IF(data[[#This Row],[Dependents]]="Yes", "Dependent", "None")))</f>
        <v>None</v>
      </c>
      <c r="H2047">
        <v>69</v>
      </c>
      <c r="I2047" s="1">
        <f>data[[#This Row],[Tenure]]/12</f>
        <v>5.75</v>
      </c>
      <c r="J2047" t="s">
        <v>23</v>
      </c>
      <c r="K2047">
        <f>IF(data[[#This Row],[PhoneService]]="Yes",1,"")</f>
        <v>1</v>
      </c>
      <c r="L2047" t="s">
        <v>23</v>
      </c>
      <c r="M2047">
        <f>IF(data[[#This Row],[MultipleLines]]="Yes",1,"")</f>
        <v>1</v>
      </c>
      <c r="N2047" t="s">
        <v>37</v>
      </c>
      <c r="O2047" t="s">
        <v>24</v>
      </c>
      <c r="P2047" t="str">
        <f>IF(data[[#This Row],[OnlineSecurity]]="Yes",1,"")</f>
        <v/>
      </c>
      <c r="Q2047" t="s">
        <v>23</v>
      </c>
      <c r="R2047">
        <f>IF(data[[#This Row],[OnlineBackup]]="Yes",1,"")</f>
        <v>1</v>
      </c>
      <c r="S2047" t="s">
        <v>23</v>
      </c>
      <c r="T2047">
        <f>IF(data[[#This Row],[DeviceProtection]]="Yes",1,"")</f>
        <v>1</v>
      </c>
      <c r="U2047" t="s">
        <v>23</v>
      </c>
      <c r="V2047">
        <f>IF(data[[#This Row],[TechSupport]]="Yes",1,"")</f>
        <v>1</v>
      </c>
      <c r="W2047" t="s">
        <v>23</v>
      </c>
      <c r="X2047">
        <f>IF(data[[#This Row],[StreamingTV]]="Yes",1,"")</f>
        <v>1</v>
      </c>
      <c r="Y2047" t="s">
        <v>23</v>
      </c>
      <c r="Z2047">
        <f>IF(data[[#This Row],[StreamingMovies]]="Yes",1,"")</f>
        <v>1</v>
      </c>
      <c r="AA2047" t="s">
        <v>47</v>
      </c>
      <c r="AB2047" t="s">
        <v>23</v>
      </c>
      <c r="AC2047" t="s">
        <v>35</v>
      </c>
      <c r="AD2047">
        <v>110.5</v>
      </c>
      <c r="AE2047">
        <v>7455.45</v>
      </c>
      <c r="AF2047">
        <v>0</v>
      </c>
      <c r="AG2047" s="2">
        <v>4</v>
      </c>
      <c r="AH2047" t="s">
        <v>24</v>
      </c>
      <c r="AI2047">
        <f t="shared" si="62"/>
        <v>0</v>
      </c>
      <c r="AJ2047">
        <f t="shared" si="63"/>
        <v>1</v>
      </c>
    </row>
    <row r="2048" spans="1:36" x14ac:dyDescent="0.35">
      <c r="A2048">
        <v>2047</v>
      </c>
      <c r="B2048" t="s">
        <v>2083</v>
      </c>
      <c r="C2048" t="s">
        <v>22</v>
      </c>
      <c r="D2048">
        <v>0</v>
      </c>
      <c r="E2048" t="s">
        <v>24</v>
      </c>
      <c r="F2048" t="s">
        <v>23</v>
      </c>
      <c r="G2048" t="str">
        <f>IF(AND(data[[#This Row],[Partner]]="Yes", data[[#This Row],[Dependents]]="Yes"), "Both", IF(data[[#This Row],[Partner]]="Yes", "Partner", IF(data[[#This Row],[Dependents]]="Yes", "Dependent", "None")))</f>
        <v>Dependent</v>
      </c>
      <c r="H2048">
        <v>1</v>
      </c>
      <c r="I2048" s="1">
        <f>data[[#This Row],[Tenure]]/12</f>
        <v>8.3333333333333329E-2</v>
      </c>
      <c r="J2048" t="s">
        <v>24</v>
      </c>
      <c r="K2048" t="str">
        <f>IF(data[[#This Row],[PhoneService]]="Yes",1,"")</f>
        <v/>
      </c>
      <c r="L2048" t="s">
        <v>25</v>
      </c>
      <c r="M2048" t="str">
        <f>IF(data[[#This Row],[MultipleLines]]="Yes",1,"")</f>
        <v/>
      </c>
      <c r="N2048" t="s">
        <v>26</v>
      </c>
      <c r="O2048" t="s">
        <v>24</v>
      </c>
      <c r="P2048" t="str">
        <f>IF(data[[#This Row],[OnlineSecurity]]="Yes",1,"")</f>
        <v/>
      </c>
      <c r="Q2048" t="s">
        <v>24</v>
      </c>
      <c r="R2048" t="str">
        <f>IF(data[[#This Row],[OnlineBackup]]="Yes",1,"")</f>
        <v/>
      </c>
      <c r="S2048" t="s">
        <v>24</v>
      </c>
      <c r="T2048" t="str">
        <f>IF(data[[#This Row],[DeviceProtection]]="Yes",1,"")</f>
        <v/>
      </c>
      <c r="U2048" t="s">
        <v>24</v>
      </c>
      <c r="V2048" t="str">
        <f>IF(data[[#This Row],[TechSupport]]="Yes",1,"")</f>
        <v/>
      </c>
      <c r="W2048" t="s">
        <v>24</v>
      </c>
      <c r="X2048" t="str">
        <f>IF(data[[#This Row],[StreamingTV]]="Yes",1,"")</f>
        <v/>
      </c>
      <c r="Y2048" t="s">
        <v>24</v>
      </c>
      <c r="Z2048" t="str">
        <f>IF(data[[#This Row],[StreamingMovies]]="Yes",1,"")</f>
        <v/>
      </c>
      <c r="AA2048" t="s">
        <v>27</v>
      </c>
      <c r="AB2048" t="s">
        <v>24</v>
      </c>
      <c r="AC2048" t="s">
        <v>32</v>
      </c>
      <c r="AD2048">
        <v>24.7</v>
      </c>
      <c r="AE2048">
        <v>24.7</v>
      </c>
      <c r="AF2048">
        <v>0</v>
      </c>
      <c r="AG2048" s="2">
        <v>0</v>
      </c>
      <c r="AH2048" t="s">
        <v>24</v>
      </c>
      <c r="AI2048">
        <f t="shared" si="62"/>
        <v>0</v>
      </c>
      <c r="AJ2048">
        <f t="shared" si="63"/>
        <v>1</v>
      </c>
    </row>
    <row r="2049" spans="1:36" x14ac:dyDescent="0.35">
      <c r="A2049">
        <v>2048</v>
      </c>
      <c r="B2049" t="s">
        <v>2084</v>
      </c>
      <c r="C2049" t="s">
        <v>30</v>
      </c>
      <c r="D2049">
        <v>0</v>
      </c>
      <c r="E2049" t="s">
        <v>24</v>
      </c>
      <c r="F2049" t="s">
        <v>24</v>
      </c>
      <c r="G2049" t="str">
        <f>IF(AND(data[[#This Row],[Partner]]="Yes", data[[#This Row],[Dependents]]="Yes"), "Both", IF(data[[#This Row],[Partner]]="Yes", "Partner", IF(data[[#This Row],[Dependents]]="Yes", "Dependent", "None")))</f>
        <v>None</v>
      </c>
      <c r="H2049">
        <v>3</v>
      </c>
      <c r="I2049" s="1">
        <f>data[[#This Row],[Tenure]]/12</f>
        <v>0.25</v>
      </c>
      <c r="J2049" t="s">
        <v>23</v>
      </c>
      <c r="K2049">
        <f>IF(data[[#This Row],[PhoneService]]="Yes",1,"")</f>
        <v>1</v>
      </c>
      <c r="L2049" t="s">
        <v>24</v>
      </c>
      <c r="M2049" t="str">
        <f>IF(data[[#This Row],[MultipleLines]]="Yes",1,"")</f>
        <v/>
      </c>
      <c r="N2049" t="s">
        <v>26</v>
      </c>
      <c r="O2049" t="s">
        <v>23</v>
      </c>
      <c r="P2049">
        <f>IF(data[[#This Row],[OnlineSecurity]]="Yes",1,"")</f>
        <v>1</v>
      </c>
      <c r="Q2049" t="s">
        <v>24</v>
      </c>
      <c r="R2049" t="str">
        <f>IF(data[[#This Row],[OnlineBackup]]="Yes",1,"")</f>
        <v/>
      </c>
      <c r="S2049" t="s">
        <v>23</v>
      </c>
      <c r="T2049">
        <f>IF(data[[#This Row],[DeviceProtection]]="Yes",1,"")</f>
        <v>1</v>
      </c>
      <c r="U2049" t="s">
        <v>24</v>
      </c>
      <c r="V2049" t="str">
        <f>IF(data[[#This Row],[TechSupport]]="Yes",1,"")</f>
        <v/>
      </c>
      <c r="W2049" t="s">
        <v>23</v>
      </c>
      <c r="X2049">
        <f>IF(data[[#This Row],[StreamingTV]]="Yes",1,"")</f>
        <v>1</v>
      </c>
      <c r="Y2049" t="s">
        <v>23</v>
      </c>
      <c r="Z2049">
        <f>IF(data[[#This Row],[StreamingMovies]]="Yes",1,"")</f>
        <v>1</v>
      </c>
      <c r="AA2049" t="s">
        <v>27</v>
      </c>
      <c r="AB2049" t="s">
        <v>23</v>
      </c>
      <c r="AC2049" t="s">
        <v>28</v>
      </c>
      <c r="AD2049">
        <v>77.400000000000006</v>
      </c>
      <c r="AE2049">
        <v>206.15</v>
      </c>
      <c r="AF2049">
        <v>0</v>
      </c>
      <c r="AG2049" s="2">
        <v>0</v>
      </c>
      <c r="AH2049" t="s">
        <v>24</v>
      </c>
      <c r="AI2049">
        <f t="shared" si="62"/>
        <v>0</v>
      </c>
      <c r="AJ2049">
        <f t="shared" si="63"/>
        <v>1</v>
      </c>
    </row>
    <row r="2050" spans="1:36" x14ac:dyDescent="0.35">
      <c r="A2050">
        <v>2049</v>
      </c>
      <c r="B2050" t="s">
        <v>2085</v>
      </c>
      <c r="C2050" t="s">
        <v>30</v>
      </c>
      <c r="D2050">
        <v>1</v>
      </c>
      <c r="E2050" t="s">
        <v>24</v>
      </c>
      <c r="F2050" t="s">
        <v>24</v>
      </c>
      <c r="G2050" t="str">
        <f>IF(AND(data[[#This Row],[Partner]]="Yes", data[[#This Row],[Dependents]]="Yes"), "Both", IF(data[[#This Row],[Partner]]="Yes", "Partner", IF(data[[#This Row],[Dependents]]="Yes", "Dependent", "None")))</f>
        <v>None</v>
      </c>
      <c r="H2050">
        <v>21</v>
      </c>
      <c r="I2050" s="1">
        <f>data[[#This Row],[Tenure]]/12</f>
        <v>1.75</v>
      </c>
      <c r="J2050" t="s">
        <v>23</v>
      </c>
      <c r="K2050">
        <f>IF(data[[#This Row],[PhoneService]]="Yes",1,"")</f>
        <v>1</v>
      </c>
      <c r="L2050" t="s">
        <v>24</v>
      </c>
      <c r="M2050" t="str">
        <f>IF(data[[#This Row],[MultipleLines]]="Yes",1,"")</f>
        <v/>
      </c>
      <c r="N2050" t="s">
        <v>37</v>
      </c>
      <c r="O2050" t="s">
        <v>24</v>
      </c>
      <c r="P2050" t="str">
        <f>IF(data[[#This Row],[OnlineSecurity]]="Yes",1,"")</f>
        <v/>
      </c>
      <c r="Q2050" t="s">
        <v>24</v>
      </c>
      <c r="R2050" t="str">
        <f>IF(data[[#This Row],[OnlineBackup]]="Yes",1,"")</f>
        <v/>
      </c>
      <c r="S2050" t="s">
        <v>23</v>
      </c>
      <c r="T2050">
        <f>IF(data[[#This Row],[DeviceProtection]]="Yes",1,"")</f>
        <v>1</v>
      </c>
      <c r="U2050" t="s">
        <v>24</v>
      </c>
      <c r="V2050" t="str">
        <f>IF(data[[#This Row],[TechSupport]]="Yes",1,"")</f>
        <v/>
      </c>
      <c r="W2050" t="s">
        <v>23</v>
      </c>
      <c r="X2050">
        <f>IF(data[[#This Row],[StreamingTV]]="Yes",1,"")</f>
        <v>1</v>
      </c>
      <c r="Y2050" t="s">
        <v>23</v>
      </c>
      <c r="Z2050">
        <f>IF(data[[#This Row],[StreamingMovies]]="Yes",1,"")</f>
        <v>1</v>
      </c>
      <c r="AA2050" t="s">
        <v>27</v>
      </c>
      <c r="AB2050" t="s">
        <v>23</v>
      </c>
      <c r="AC2050" t="s">
        <v>35</v>
      </c>
      <c r="AD2050">
        <v>96.8</v>
      </c>
      <c r="AE2050">
        <v>2030.3</v>
      </c>
      <c r="AF2050">
        <v>0</v>
      </c>
      <c r="AG2050" s="2">
        <v>2</v>
      </c>
      <c r="AH2050" t="s">
        <v>23</v>
      </c>
      <c r="AI2050">
        <f t="shared" si="62"/>
        <v>1</v>
      </c>
      <c r="AJ2050" t="str">
        <f t="shared" si="63"/>
        <v/>
      </c>
    </row>
    <row r="2051" spans="1:36" x14ac:dyDescent="0.35">
      <c r="A2051">
        <v>2050</v>
      </c>
      <c r="B2051" t="s">
        <v>2086</v>
      </c>
      <c r="C2051" t="s">
        <v>22</v>
      </c>
      <c r="D2051">
        <v>0</v>
      </c>
      <c r="E2051" t="s">
        <v>23</v>
      </c>
      <c r="F2051" t="s">
        <v>24</v>
      </c>
      <c r="G2051" t="str">
        <f>IF(AND(data[[#This Row],[Partner]]="Yes", data[[#This Row],[Dependents]]="Yes"), "Both", IF(data[[#This Row],[Partner]]="Yes", "Partner", IF(data[[#This Row],[Dependents]]="Yes", "Dependent", "None")))</f>
        <v>Partner</v>
      </c>
      <c r="H2051">
        <v>69</v>
      </c>
      <c r="I2051" s="1">
        <f>data[[#This Row],[Tenure]]/12</f>
        <v>5.75</v>
      </c>
      <c r="J2051" t="s">
        <v>23</v>
      </c>
      <c r="K2051">
        <f>IF(data[[#This Row],[PhoneService]]="Yes",1,"")</f>
        <v>1</v>
      </c>
      <c r="L2051" t="s">
        <v>23</v>
      </c>
      <c r="M2051">
        <f>IF(data[[#This Row],[MultipleLines]]="Yes",1,"")</f>
        <v>1</v>
      </c>
      <c r="N2051" t="s">
        <v>37</v>
      </c>
      <c r="O2051" t="s">
        <v>24</v>
      </c>
      <c r="P2051" t="str">
        <f>IF(data[[#This Row],[OnlineSecurity]]="Yes",1,"")</f>
        <v/>
      </c>
      <c r="Q2051" t="s">
        <v>23</v>
      </c>
      <c r="R2051">
        <f>IF(data[[#This Row],[OnlineBackup]]="Yes",1,"")</f>
        <v>1</v>
      </c>
      <c r="S2051" t="s">
        <v>23</v>
      </c>
      <c r="T2051">
        <f>IF(data[[#This Row],[DeviceProtection]]="Yes",1,"")</f>
        <v>1</v>
      </c>
      <c r="U2051" t="s">
        <v>24</v>
      </c>
      <c r="V2051" t="str">
        <f>IF(data[[#This Row],[TechSupport]]="Yes",1,"")</f>
        <v/>
      </c>
      <c r="W2051" t="s">
        <v>24</v>
      </c>
      <c r="X2051" t="str">
        <f>IF(data[[#This Row],[StreamingTV]]="Yes",1,"")</f>
        <v/>
      </c>
      <c r="Y2051" t="s">
        <v>24</v>
      </c>
      <c r="Z2051" t="str">
        <f>IF(data[[#This Row],[StreamingMovies]]="Yes",1,"")</f>
        <v/>
      </c>
      <c r="AA2051" t="s">
        <v>27</v>
      </c>
      <c r="AB2051" t="s">
        <v>23</v>
      </c>
      <c r="AC2051" t="s">
        <v>35</v>
      </c>
      <c r="AD2051">
        <v>85.4</v>
      </c>
      <c r="AE2051">
        <v>5869.4</v>
      </c>
      <c r="AF2051">
        <v>0</v>
      </c>
      <c r="AG2051" s="2">
        <v>0</v>
      </c>
      <c r="AH2051" t="s">
        <v>24</v>
      </c>
      <c r="AI2051">
        <f t="shared" ref="AI2051:AI2114" si="64">IF(AH2051="Yes",1,0)</f>
        <v>0</v>
      </c>
      <c r="AJ2051">
        <f t="shared" ref="AJ2051:AJ2114" si="65">IF(AH2051="No",1,"")</f>
        <v>1</v>
      </c>
    </row>
    <row r="2052" spans="1:36" x14ac:dyDescent="0.35">
      <c r="A2052">
        <v>2051</v>
      </c>
      <c r="B2052" t="s">
        <v>2087</v>
      </c>
      <c r="C2052" t="s">
        <v>22</v>
      </c>
      <c r="D2052">
        <v>0</v>
      </c>
      <c r="E2052" t="s">
        <v>23</v>
      </c>
      <c r="F2052" t="s">
        <v>24</v>
      </c>
      <c r="G2052" t="str">
        <f>IF(AND(data[[#This Row],[Partner]]="Yes", data[[#This Row],[Dependents]]="Yes"), "Both", IF(data[[#This Row],[Partner]]="Yes", "Partner", IF(data[[#This Row],[Dependents]]="Yes", "Dependent", "None")))</f>
        <v>Partner</v>
      </c>
      <c r="H2052">
        <v>71</v>
      </c>
      <c r="I2052" s="1">
        <f>data[[#This Row],[Tenure]]/12</f>
        <v>5.916666666666667</v>
      </c>
      <c r="J2052" t="s">
        <v>24</v>
      </c>
      <c r="K2052" t="str">
        <f>IF(data[[#This Row],[PhoneService]]="Yes",1,"")</f>
        <v/>
      </c>
      <c r="L2052" t="s">
        <v>25</v>
      </c>
      <c r="M2052" t="str">
        <f>IF(data[[#This Row],[MultipleLines]]="Yes",1,"")</f>
        <v/>
      </c>
      <c r="N2052" t="s">
        <v>26</v>
      </c>
      <c r="O2052" t="s">
        <v>23</v>
      </c>
      <c r="P2052">
        <f>IF(data[[#This Row],[OnlineSecurity]]="Yes",1,"")</f>
        <v>1</v>
      </c>
      <c r="Q2052" t="s">
        <v>23</v>
      </c>
      <c r="R2052">
        <f>IF(data[[#This Row],[OnlineBackup]]="Yes",1,"")</f>
        <v>1</v>
      </c>
      <c r="S2052" t="s">
        <v>23</v>
      </c>
      <c r="T2052">
        <f>IF(data[[#This Row],[DeviceProtection]]="Yes",1,"")</f>
        <v>1</v>
      </c>
      <c r="U2052" t="s">
        <v>23</v>
      </c>
      <c r="V2052">
        <f>IF(data[[#This Row],[TechSupport]]="Yes",1,"")</f>
        <v>1</v>
      </c>
      <c r="W2052" t="s">
        <v>24</v>
      </c>
      <c r="X2052" t="str">
        <f>IF(data[[#This Row],[StreamingTV]]="Yes",1,"")</f>
        <v/>
      </c>
      <c r="Y2052" t="s">
        <v>24</v>
      </c>
      <c r="Z2052" t="str">
        <f>IF(data[[#This Row],[StreamingMovies]]="Yes",1,"")</f>
        <v/>
      </c>
      <c r="AA2052" t="s">
        <v>47</v>
      </c>
      <c r="AB2052" t="s">
        <v>23</v>
      </c>
      <c r="AC2052" t="s">
        <v>35</v>
      </c>
      <c r="AD2052">
        <v>47.6</v>
      </c>
      <c r="AE2052">
        <v>3377.8</v>
      </c>
      <c r="AF2052">
        <v>2</v>
      </c>
      <c r="AG2052" s="2">
        <v>0</v>
      </c>
      <c r="AH2052" t="s">
        <v>24</v>
      </c>
      <c r="AI2052">
        <f t="shared" si="64"/>
        <v>0</v>
      </c>
      <c r="AJ2052">
        <f t="shared" si="65"/>
        <v>1</v>
      </c>
    </row>
    <row r="2053" spans="1:36" x14ac:dyDescent="0.35">
      <c r="A2053">
        <v>2052</v>
      </c>
      <c r="B2053" t="s">
        <v>2088</v>
      </c>
      <c r="C2053" t="s">
        <v>22</v>
      </c>
      <c r="D2053">
        <v>0</v>
      </c>
      <c r="E2053" t="s">
        <v>23</v>
      </c>
      <c r="F2053" t="s">
        <v>23</v>
      </c>
      <c r="G2053" t="str">
        <f>IF(AND(data[[#This Row],[Partner]]="Yes", data[[#This Row],[Dependents]]="Yes"), "Both", IF(data[[#This Row],[Partner]]="Yes", "Partner", IF(data[[#This Row],[Dependents]]="Yes", "Dependent", "None")))</f>
        <v>Both</v>
      </c>
      <c r="H2053">
        <v>69</v>
      </c>
      <c r="I2053" s="1">
        <f>data[[#This Row],[Tenure]]/12</f>
        <v>5.75</v>
      </c>
      <c r="J2053" t="s">
        <v>23</v>
      </c>
      <c r="K2053">
        <f>IF(data[[#This Row],[PhoneService]]="Yes",1,"")</f>
        <v>1</v>
      </c>
      <c r="L2053" t="s">
        <v>24</v>
      </c>
      <c r="M2053" t="str">
        <f>IF(data[[#This Row],[MultipleLines]]="Yes",1,"")</f>
        <v/>
      </c>
      <c r="N2053" t="s">
        <v>24</v>
      </c>
      <c r="O2053" t="s">
        <v>46</v>
      </c>
      <c r="P2053" t="str">
        <f>IF(data[[#This Row],[OnlineSecurity]]="Yes",1,"")</f>
        <v/>
      </c>
      <c r="Q2053" t="s">
        <v>46</v>
      </c>
      <c r="R2053" t="str">
        <f>IF(data[[#This Row],[OnlineBackup]]="Yes",1,"")</f>
        <v/>
      </c>
      <c r="S2053" t="s">
        <v>46</v>
      </c>
      <c r="T2053" t="str">
        <f>IF(data[[#This Row],[DeviceProtection]]="Yes",1,"")</f>
        <v/>
      </c>
      <c r="U2053" t="s">
        <v>46</v>
      </c>
      <c r="V2053" t="str">
        <f>IF(data[[#This Row],[TechSupport]]="Yes",1,"")</f>
        <v/>
      </c>
      <c r="W2053" t="s">
        <v>46</v>
      </c>
      <c r="X2053" t="str">
        <f>IF(data[[#This Row],[StreamingTV]]="Yes",1,"")</f>
        <v/>
      </c>
      <c r="Y2053" t="s">
        <v>46</v>
      </c>
      <c r="Z2053" t="str">
        <f>IF(data[[#This Row],[StreamingMovies]]="Yes",1,"")</f>
        <v/>
      </c>
      <c r="AA2053" t="s">
        <v>47</v>
      </c>
      <c r="AB2053" t="s">
        <v>24</v>
      </c>
      <c r="AC2053" t="s">
        <v>32</v>
      </c>
      <c r="AD2053">
        <v>19.399999999999999</v>
      </c>
      <c r="AE2053">
        <v>1346.2</v>
      </c>
      <c r="AF2053">
        <v>0</v>
      </c>
      <c r="AG2053" s="2">
        <v>0</v>
      </c>
      <c r="AH2053" t="s">
        <v>24</v>
      </c>
      <c r="AI2053">
        <f t="shared" si="64"/>
        <v>0</v>
      </c>
      <c r="AJ2053">
        <f t="shared" si="65"/>
        <v>1</v>
      </c>
    </row>
    <row r="2054" spans="1:36" x14ac:dyDescent="0.35">
      <c r="A2054">
        <v>2053</v>
      </c>
      <c r="B2054" t="s">
        <v>2089</v>
      </c>
      <c r="C2054" t="s">
        <v>22</v>
      </c>
      <c r="D2054">
        <v>0</v>
      </c>
      <c r="E2054" t="s">
        <v>24</v>
      </c>
      <c r="F2054" t="s">
        <v>24</v>
      </c>
      <c r="G2054" t="str">
        <f>IF(AND(data[[#This Row],[Partner]]="Yes", data[[#This Row],[Dependents]]="Yes"), "Both", IF(data[[#This Row],[Partner]]="Yes", "Partner", IF(data[[#This Row],[Dependents]]="Yes", "Dependent", "None")))</f>
        <v>None</v>
      </c>
      <c r="H2054">
        <v>48</v>
      </c>
      <c r="I2054" s="1">
        <f>data[[#This Row],[Tenure]]/12</f>
        <v>4</v>
      </c>
      <c r="J2054" t="s">
        <v>23</v>
      </c>
      <c r="K2054">
        <f>IF(data[[#This Row],[PhoneService]]="Yes",1,"")</f>
        <v>1</v>
      </c>
      <c r="L2054" t="s">
        <v>23</v>
      </c>
      <c r="M2054">
        <f>IF(data[[#This Row],[MultipleLines]]="Yes",1,"")</f>
        <v>1</v>
      </c>
      <c r="N2054" t="s">
        <v>37</v>
      </c>
      <c r="O2054" t="s">
        <v>24</v>
      </c>
      <c r="P2054" t="str">
        <f>IF(data[[#This Row],[OnlineSecurity]]="Yes",1,"")</f>
        <v/>
      </c>
      <c r="Q2054" t="s">
        <v>24</v>
      </c>
      <c r="R2054" t="str">
        <f>IF(data[[#This Row],[OnlineBackup]]="Yes",1,"")</f>
        <v/>
      </c>
      <c r="S2054" t="s">
        <v>23</v>
      </c>
      <c r="T2054">
        <f>IF(data[[#This Row],[DeviceProtection]]="Yes",1,"")</f>
        <v>1</v>
      </c>
      <c r="U2054" t="s">
        <v>23</v>
      </c>
      <c r="V2054">
        <f>IF(data[[#This Row],[TechSupport]]="Yes",1,"")</f>
        <v>1</v>
      </c>
      <c r="W2054" t="s">
        <v>23</v>
      </c>
      <c r="X2054">
        <f>IF(data[[#This Row],[StreamingTV]]="Yes",1,"")</f>
        <v>1</v>
      </c>
      <c r="Y2054" t="s">
        <v>23</v>
      </c>
      <c r="Z2054">
        <f>IF(data[[#This Row],[StreamingMovies]]="Yes",1,"")</f>
        <v>1</v>
      </c>
      <c r="AA2054" t="s">
        <v>27</v>
      </c>
      <c r="AB2054" t="s">
        <v>23</v>
      </c>
      <c r="AC2054" t="s">
        <v>28</v>
      </c>
      <c r="AD2054">
        <v>103.85</v>
      </c>
      <c r="AE2054">
        <v>4946.05</v>
      </c>
      <c r="AF2054">
        <v>0</v>
      </c>
      <c r="AG2054" s="2">
        <v>4</v>
      </c>
      <c r="AH2054" t="s">
        <v>24</v>
      </c>
      <c r="AI2054">
        <f t="shared" si="64"/>
        <v>0</v>
      </c>
      <c r="AJ2054">
        <f t="shared" si="65"/>
        <v>1</v>
      </c>
    </row>
    <row r="2055" spans="1:36" x14ac:dyDescent="0.35">
      <c r="A2055">
        <v>2054</v>
      </c>
      <c r="B2055" t="s">
        <v>2090</v>
      </c>
      <c r="C2055" t="s">
        <v>30</v>
      </c>
      <c r="D2055">
        <v>0</v>
      </c>
      <c r="E2055" t="s">
        <v>23</v>
      </c>
      <c r="F2055" t="s">
        <v>24</v>
      </c>
      <c r="G2055" t="str">
        <f>IF(AND(data[[#This Row],[Partner]]="Yes", data[[#This Row],[Dependents]]="Yes"), "Both", IF(data[[#This Row],[Partner]]="Yes", "Partner", IF(data[[#This Row],[Dependents]]="Yes", "Dependent", "None")))</f>
        <v>Partner</v>
      </c>
      <c r="H2055">
        <v>47</v>
      </c>
      <c r="I2055" s="1">
        <f>data[[#This Row],[Tenure]]/12</f>
        <v>3.9166666666666665</v>
      </c>
      <c r="J2055" t="s">
        <v>23</v>
      </c>
      <c r="K2055">
        <f>IF(data[[#This Row],[PhoneService]]="Yes",1,"")</f>
        <v>1</v>
      </c>
      <c r="L2055" t="s">
        <v>23</v>
      </c>
      <c r="M2055">
        <f>IF(data[[#This Row],[MultipleLines]]="Yes",1,"")</f>
        <v>1</v>
      </c>
      <c r="N2055" t="s">
        <v>37</v>
      </c>
      <c r="O2055" t="s">
        <v>24</v>
      </c>
      <c r="P2055" t="str">
        <f>IF(data[[#This Row],[OnlineSecurity]]="Yes",1,"")</f>
        <v/>
      </c>
      <c r="Q2055" t="s">
        <v>23</v>
      </c>
      <c r="R2055">
        <f>IF(data[[#This Row],[OnlineBackup]]="Yes",1,"")</f>
        <v>1</v>
      </c>
      <c r="S2055" t="s">
        <v>23</v>
      </c>
      <c r="T2055">
        <f>IF(data[[#This Row],[DeviceProtection]]="Yes",1,"")</f>
        <v>1</v>
      </c>
      <c r="U2055" t="s">
        <v>24</v>
      </c>
      <c r="V2055" t="str">
        <f>IF(data[[#This Row],[TechSupport]]="Yes",1,"")</f>
        <v/>
      </c>
      <c r="W2055" t="s">
        <v>24</v>
      </c>
      <c r="X2055" t="str">
        <f>IF(data[[#This Row],[StreamingTV]]="Yes",1,"")</f>
        <v/>
      </c>
      <c r="Y2055" t="s">
        <v>24</v>
      </c>
      <c r="Z2055" t="str">
        <f>IF(data[[#This Row],[StreamingMovies]]="Yes",1,"")</f>
        <v/>
      </c>
      <c r="AA2055" t="s">
        <v>27</v>
      </c>
      <c r="AB2055" t="s">
        <v>23</v>
      </c>
      <c r="AC2055" t="s">
        <v>35</v>
      </c>
      <c r="AD2055">
        <v>83.35</v>
      </c>
      <c r="AE2055">
        <v>4065</v>
      </c>
      <c r="AF2055">
        <v>0</v>
      </c>
      <c r="AG2055" s="2">
        <v>4</v>
      </c>
      <c r="AH2055" t="s">
        <v>23</v>
      </c>
      <c r="AI2055">
        <f t="shared" si="64"/>
        <v>1</v>
      </c>
      <c r="AJ2055" t="str">
        <f t="shared" si="65"/>
        <v/>
      </c>
    </row>
    <row r="2056" spans="1:36" x14ac:dyDescent="0.35">
      <c r="A2056">
        <v>2055</v>
      </c>
      <c r="B2056" t="s">
        <v>2091</v>
      </c>
      <c r="C2056" t="s">
        <v>22</v>
      </c>
      <c r="D2056">
        <v>0</v>
      </c>
      <c r="E2056" t="s">
        <v>24</v>
      </c>
      <c r="F2056" t="s">
        <v>24</v>
      </c>
      <c r="G2056" t="str">
        <f>IF(AND(data[[#This Row],[Partner]]="Yes", data[[#This Row],[Dependents]]="Yes"), "Both", IF(data[[#This Row],[Partner]]="Yes", "Partner", IF(data[[#This Row],[Dependents]]="Yes", "Dependent", "None")))</f>
        <v>None</v>
      </c>
      <c r="H2056">
        <v>2</v>
      </c>
      <c r="I2056" s="1">
        <f>data[[#This Row],[Tenure]]/12</f>
        <v>0.16666666666666666</v>
      </c>
      <c r="J2056" t="s">
        <v>23</v>
      </c>
      <c r="K2056">
        <f>IF(data[[#This Row],[PhoneService]]="Yes",1,"")</f>
        <v>1</v>
      </c>
      <c r="L2056" t="s">
        <v>23</v>
      </c>
      <c r="M2056">
        <f>IF(data[[#This Row],[MultipleLines]]="Yes",1,"")</f>
        <v>1</v>
      </c>
      <c r="N2056" t="s">
        <v>26</v>
      </c>
      <c r="O2056" t="s">
        <v>24</v>
      </c>
      <c r="P2056" t="str">
        <f>IF(data[[#This Row],[OnlineSecurity]]="Yes",1,"")</f>
        <v/>
      </c>
      <c r="Q2056" t="s">
        <v>24</v>
      </c>
      <c r="R2056" t="str">
        <f>IF(data[[#This Row],[OnlineBackup]]="Yes",1,"")</f>
        <v/>
      </c>
      <c r="S2056" t="s">
        <v>24</v>
      </c>
      <c r="T2056" t="str">
        <f>IF(data[[#This Row],[DeviceProtection]]="Yes",1,"")</f>
        <v/>
      </c>
      <c r="U2056" t="s">
        <v>24</v>
      </c>
      <c r="V2056" t="str">
        <f>IF(data[[#This Row],[TechSupport]]="Yes",1,"")</f>
        <v/>
      </c>
      <c r="W2056" t="s">
        <v>24</v>
      </c>
      <c r="X2056" t="str">
        <f>IF(data[[#This Row],[StreamingTV]]="Yes",1,"")</f>
        <v/>
      </c>
      <c r="Y2056" t="s">
        <v>24</v>
      </c>
      <c r="Z2056" t="str">
        <f>IF(data[[#This Row],[StreamingMovies]]="Yes",1,"")</f>
        <v/>
      </c>
      <c r="AA2056" t="s">
        <v>27</v>
      </c>
      <c r="AB2056" t="s">
        <v>23</v>
      </c>
      <c r="AC2056" t="s">
        <v>28</v>
      </c>
      <c r="AD2056">
        <v>49.4</v>
      </c>
      <c r="AE2056">
        <v>106.55</v>
      </c>
      <c r="AF2056">
        <v>0</v>
      </c>
      <c r="AG2056" s="2">
        <v>0</v>
      </c>
      <c r="AH2056" t="s">
        <v>23</v>
      </c>
      <c r="AI2056">
        <f t="shared" si="64"/>
        <v>1</v>
      </c>
      <c r="AJ2056" t="str">
        <f t="shared" si="65"/>
        <v/>
      </c>
    </row>
    <row r="2057" spans="1:36" x14ac:dyDescent="0.35">
      <c r="A2057">
        <v>2056</v>
      </c>
      <c r="B2057" t="s">
        <v>2092</v>
      </c>
      <c r="C2057" t="s">
        <v>30</v>
      </c>
      <c r="D2057">
        <v>0</v>
      </c>
      <c r="E2057" t="s">
        <v>24</v>
      </c>
      <c r="F2057" t="s">
        <v>24</v>
      </c>
      <c r="G2057" t="str">
        <f>IF(AND(data[[#This Row],[Partner]]="Yes", data[[#This Row],[Dependents]]="Yes"), "Both", IF(data[[#This Row],[Partner]]="Yes", "Partner", IF(data[[#This Row],[Dependents]]="Yes", "Dependent", "None")))</f>
        <v>None</v>
      </c>
      <c r="H2057">
        <v>45</v>
      </c>
      <c r="I2057" s="1">
        <f>data[[#This Row],[Tenure]]/12</f>
        <v>3.75</v>
      </c>
      <c r="J2057" t="s">
        <v>23</v>
      </c>
      <c r="K2057">
        <f>IF(data[[#This Row],[PhoneService]]="Yes",1,"")</f>
        <v>1</v>
      </c>
      <c r="L2057" t="s">
        <v>23</v>
      </c>
      <c r="M2057">
        <f>IF(data[[#This Row],[MultipleLines]]="Yes",1,"")</f>
        <v>1</v>
      </c>
      <c r="N2057" t="s">
        <v>37</v>
      </c>
      <c r="O2057" t="s">
        <v>23</v>
      </c>
      <c r="P2057">
        <f>IF(data[[#This Row],[OnlineSecurity]]="Yes",1,"")</f>
        <v>1</v>
      </c>
      <c r="Q2057" t="s">
        <v>24</v>
      </c>
      <c r="R2057" t="str">
        <f>IF(data[[#This Row],[OnlineBackup]]="Yes",1,"")</f>
        <v/>
      </c>
      <c r="S2057" t="s">
        <v>23</v>
      </c>
      <c r="T2057">
        <f>IF(data[[#This Row],[DeviceProtection]]="Yes",1,"")</f>
        <v>1</v>
      </c>
      <c r="U2057" t="s">
        <v>23</v>
      </c>
      <c r="V2057">
        <f>IF(data[[#This Row],[TechSupport]]="Yes",1,"")</f>
        <v>1</v>
      </c>
      <c r="W2057" t="s">
        <v>23</v>
      </c>
      <c r="X2057">
        <f>IF(data[[#This Row],[StreamingTV]]="Yes",1,"")</f>
        <v>1</v>
      </c>
      <c r="Y2057" t="s">
        <v>23</v>
      </c>
      <c r="Z2057">
        <f>IF(data[[#This Row],[StreamingMovies]]="Yes",1,"")</f>
        <v>1</v>
      </c>
      <c r="AA2057" t="s">
        <v>27</v>
      </c>
      <c r="AB2057" t="s">
        <v>23</v>
      </c>
      <c r="AC2057" t="s">
        <v>40</v>
      </c>
      <c r="AD2057">
        <v>108.45</v>
      </c>
      <c r="AE2057">
        <v>4964.7</v>
      </c>
      <c r="AF2057">
        <v>0</v>
      </c>
      <c r="AG2057" s="2">
        <v>0</v>
      </c>
      <c r="AH2057" t="s">
        <v>24</v>
      </c>
      <c r="AI2057">
        <f t="shared" si="64"/>
        <v>0</v>
      </c>
      <c r="AJ2057">
        <f t="shared" si="65"/>
        <v>1</v>
      </c>
    </row>
    <row r="2058" spans="1:36" x14ac:dyDescent="0.35">
      <c r="A2058">
        <v>2057</v>
      </c>
      <c r="B2058" t="s">
        <v>2093</v>
      </c>
      <c r="C2058" t="s">
        <v>30</v>
      </c>
      <c r="D2058">
        <v>0</v>
      </c>
      <c r="E2058" t="s">
        <v>24</v>
      </c>
      <c r="F2058" t="s">
        <v>24</v>
      </c>
      <c r="G2058" t="str">
        <f>IF(AND(data[[#This Row],[Partner]]="Yes", data[[#This Row],[Dependents]]="Yes"), "Both", IF(data[[#This Row],[Partner]]="Yes", "Partner", IF(data[[#This Row],[Dependents]]="Yes", "Dependent", "None")))</f>
        <v>None</v>
      </c>
      <c r="H2058">
        <v>51</v>
      </c>
      <c r="I2058" s="1">
        <f>data[[#This Row],[Tenure]]/12</f>
        <v>4.25</v>
      </c>
      <c r="J2058" t="s">
        <v>23</v>
      </c>
      <c r="K2058">
        <f>IF(data[[#This Row],[PhoneService]]="Yes",1,"")</f>
        <v>1</v>
      </c>
      <c r="L2058" t="s">
        <v>23</v>
      </c>
      <c r="M2058">
        <f>IF(data[[#This Row],[MultipleLines]]="Yes",1,"")</f>
        <v>1</v>
      </c>
      <c r="N2058" t="s">
        <v>37</v>
      </c>
      <c r="O2058" t="s">
        <v>24</v>
      </c>
      <c r="P2058" t="str">
        <f>IF(data[[#This Row],[OnlineSecurity]]="Yes",1,"")</f>
        <v/>
      </c>
      <c r="Q2058" t="s">
        <v>23</v>
      </c>
      <c r="R2058">
        <f>IF(data[[#This Row],[OnlineBackup]]="Yes",1,"")</f>
        <v>1</v>
      </c>
      <c r="S2058" t="s">
        <v>24</v>
      </c>
      <c r="T2058" t="str">
        <f>IF(data[[#This Row],[DeviceProtection]]="Yes",1,"")</f>
        <v/>
      </c>
      <c r="U2058" t="s">
        <v>24</v>
      </c>
      <c r="V2058" t="str">
        <f>IF(data[[#This Row],[TechSupport]]="Yes",1,"")</f>
        <v/>
      </c>
      <c r="W2058" t="s">
        <v>24</v>
      </c>
      <c r="X2058" t="str">
        <f>IF(data[[#This Row],[StreamingTV]]="Yes",1,"")</f>
        <v/>
      </c>
      <c r="Y2058" t="s">
        <v>24</v>
      </c>
      <c r="Z2058" t="str">
        <f>IF(data[[#This Row],[StreamingMovies]]="Yes",1,"")</f>
        <v/>
      </c>
      <c r="AA2058" t="s">
        <v>27</v>
      </c>
      <c r="AB2058" t="s">
        <v>24</v>
      </c>
      <c r="AC2058" t="s">
        <v>35</v>
      </c>
      <c r="AD2058">
        <v>81</v>
      </c>
      <c r="AE2058">
        <v>4085.75</v>
      </c>
      <c r="AF2058">
        <v>0</v>
      </c>
      <c r="AG2058" s="2">
        <v>0</v>
      </c>
      <c r="AH2058" t="s">
        <v>24</v>
      </c>
      <c r="AI2058">
        <f t="shared" si="64"/>
        <v>0</v>
      </c>
      <c r="AJ2058">
        <f t="shared" si="65"/>
        <v>1</v>
      </c>
    </row>
    <row r="2059" spans="1:36" x14ac:dyDescent="0.35">
      <c r="A2059">
        <v>2058</v>
      </c>
      <c r="B2059" t="s">
        <v>2094</v>
      </c>
      <c r="C2059" t="s">
        <v>22</v>
      </c>
      <c r="D2059">
        <v>0</v>
      </c>
      <c r="E2059" t="s">
        <v>23</v>
      </c>
      <c r="F2059" t="s">
        <v>24</v>
      </c>
      <c r="G2059" t="str">
        <f>IF(AND(data[[#This Row],[Partner]]="Yes", data[[#This Row],[Dependents]]="Yes"), "Both", IF(data[[#This Row],[Partner]]="Yes", "Partner", IF(data[[#This Row],[Dependents]]="Yes", "Dependent", "None")))</f>
        <v>Partner</v>
      </c>
      <c r="H2059">
        <v>22</v>
      </c>
      <c r="I2059" s="1">
        <f>data[[#This Row],[Tenure]]/12</f>
        <v>1.8333333333333333</v>
      </c>
      <c r="J2059" t="s">
        <v>23</v>
      </c>
      <c r="K2059">
        <f>IF(data[[#This Row],[PhoneService]]="Yes",1,"")</f>
        <v>1</v>
      </c>
      <c r="L2059" t="s">
        <v>23</v>
      </c>
      <c r="M2059">
        <f>IF(data[[#This Row],[MultipleLines]]="Yes",1,"")</f>
        <v>1</v>
      </c>
      <c r="N2059" t="s">
        <v>26</v>
      </c>
      <c r="O2059" t="s">
        <v>23</v>
      </c>
      <c r="P2059">
        <f>IF(data[[#This Row],[OnlineSecurity]]="Yes",1,"")</f>
        <v>1</v>
      </c>
      <c r="Q2059" t="s">
        <v>24</v>
      </c>
      <c r="R2059" t="str">
        <f>IF(data[[#This Row],[OnlineBackup]]="Yes",1,"")</f>
        <v/>
      </c>
      <c r="S2059" t="s">
        <v>24</v>
      </c>
      <c r="T2059" t="str">
        <f>IF(data[[#This Row],[DeviceProtection]]="Yes",1,"")</f>
        <v/>
      </c>
      <c r="U2059" t="s">
        <v>23</v>
      </c>
      <c r="V2059">
        <f>IF(data[[#This Row],[TechSupport]]="Yes",1,"")</f>
        <v>1</v>
      </c>
      <c r="W2059" t="s">
        <v>23</v>
      </c>
      <c r="X2059">
        <f>IF(data[[#This Row],[StreamingTV]]="Yes",1,"")</f>
        <v>1</v>
      </c>
      <c r="Y2059" t="s">
        <v>23</v>
      </c>
      <c r="Z2059">
        <f>IF(data[[#This Row],[StreamingMovies]]="Yes",1,"")</f>
        <v>1</v>
      </c>
      <c r="AA2059" t="s">
        <v>27</v>
      </c>
      <c r="AB2059" t="s">
        <v>23</v>
      </c>
      <c r="AC2059" t="s">
        <v>28</v>
      </c>
      <c r="AD2059">
        <v>79.2</v>
      </c>
      <c r="AE2059">
        <v>1742.75</v>
      </c>
      <c r="AF2059">
        <v>1</v>
      </c>
      <c r="AG2059" s="2">
        <v>3</v>
      </c>
      <c r="AH2059" t="s">
        <v>23</v>
      </c>
      <c r="AI2059">
        <f t="shared" si="64"/>
        <v>1</v>
      </c>
      <c r="AJ2059" t="str">
        <f t="shared" si="65"/>
        <v/>
      </c>
    </row>
    <row r="2060" spans="1:36" x14ac:dyDescent="0.35">
      <c r="A2060">
        <v>2059</v>
      </c>
      <c r="B2060" t="s">
        <v>2095</v>
      </c>
      <c r="C2060" t="s">
        <v>30</v>
      </c>
      <c r="D2060">
        <v>0</v>
      </c>
      <c r="E2060" t="s">
        <v>24</v>
      </c>
      <c r="F2060" t="s">
        <v>24</v>
      </c>
      <c r="G2060" t="str">
        <f>IF(AND(data[[#This Row],[Partner]]="Yes", data[[#This Row],[Dependents]]="Yes"), "Both", IF(data[[#This Row],[Partner]]="Yes", "Partner", IF(data[[#This Row],[Dependents]]="Yes", "Dependent", "None")))</f>
        <v>None</v>
      </c>
      <c r="H2060">
        <v>72</v>
      </c>
      <c r="I2060" s="1">
        <f>data[[#This Row],[Tenure]]/12</f>
        <v>6</v>
      </c>
      <c r="J2060" t="s">
        <v>23</v>
      </c>
      <c r="K2060">
        <f>IF(data[[#This Row],[PhoneService]]="Yes",1,"")</f>
        <v>1</v>
      </c>
      <c r="L2060" t="s">
        <v>23</v>
      </c>
      <c r="M2060">
        <f>IF(data[[#This Row],[MultipleLines]]="Yes",1,"")</f>
        <v>1</v>
      </c>
      <c r="N2060" t="s">
        <v>26</v>
      </c>
      <c r="O2060" t="s">
        <v>23</v>
      </c>
      <c r="P2060">
        <f>IF(data[[#This Row],[OnlineSecurity]]="Yes",1,"")</f>
        <v>1</v>
      </c>
      <c r="Q2060" t="s">
        <v>23</v>
      </c>
      <c r="R2060">
        <f>IF(data[[#This Row],[OnlineBackup]]="Yes",1,"")</f>
        <v>1</v>
      </c>
      <c r="S2060" t="s">
        <v>23</v>
      </c>
      <c r="T2060">
        <f>IF(data[[#This Row],[DeviceProtection]]="Yes",1,"")</f>
        <v>1</v>
      </c>
      <c r="U2060" t="s">
        <v>23</v>
      </c>
      <c r="V2060">
        <f>IF(data[[#This Row],[TechSupport]]="Yes",1,"")</f>
        <v>1</v>
      </c>
      <c r="W2060" t="s">
        <v>23</v>
      </c>
      <c r="X2060">
        <f>IF(data[[#This Row],[StreamingTV]]="Yes",1,"")</f>
        <v>1</v>
      </c>
      <c r="Y2060" t="s">
        <v>23</v>
      </c>
      <c r="Z2060">
        <f>IF(data[[#This Row],[StreamingMovies]]="Yes",1,"")</f>
        <v>1</v>
      </c>
      <c r="AA2060" t="s">
        <v>47</v>
      </c>
      <c r="AB2060" t="s">
        <v>24</v>
      </c>
      <c r="AC2060" t="s">
        <v>35</v>
      </c>
      <c r="AD2060">
        <v>86.65</v>
      </c>
      <c r="AE2060">
        <v>6224.8</v>
      </c>
      <c r="AF2060">
        <v>0</v>
      </c>
      <c r="AG2060" s="2">
        <v>0</v>
      </c>
      <c r="AH2060" t="s">
        <v>24</v>
      </c>
      <c r="AI2060">
        <f t="shared" si="64"/>
        <v>0</v>
      </c>
      <c r="AJ2060">
        <f t="shared" si="65"/>
        <v>1</v>
      </c>
    </row>
    <row r="2061" spans="1:36" x14ac:dyDescent="0.35">
      <c r="A2061">
        <v>2060</v>
      </c>
      <c r="B2061" t="s">
        <v>2096</v>
      </c>
      <c r="C2061" t="s">
        <v>30</v>
      </c>
      <c r="D2061">
        <v>0</v>
      </c>
      <c r="E2061" t="s">
        <v>23</v>
      </c>
      <c r="F2061" t="s">
        <v>23</v>
      </c>
      <c r="G2061" t="str">
        <f>IF(AND(data[[#This Row],[Partner]]="Yes", data[[#This Row],[Dependents]]="Yes"), "Both", IF(data[[#This Row],[Partner]]="Yes", "Partner", IF(data[[#This Row],[Dependents]]="Yes", "Dependent", "None")))</f>
        <v>Both</v>
      </c>
      <c r="H2061">
        <v>37</v>
      </c>
      <c r="I2061" s="1">
        <f>data[[#This Row],[Tenure]]/12</f>
        <v>3.0833333333333335</v>
      </c>
      <c r="J2061" t="s">
        <v>23</v>
      </c>
      <c r="K2061">
        <f>IF(data[[#This Row],[PhoneService]]="Yes",1,"")</f>
        <v>1</v>
      </c>
      <c r="L2061" t="s">
        <v>23</v>
      </c>
      <c r="M2061">
        <f>IF(data[[#This Row],[MultipleLines]]="Yes",1,"")</f>
        <v>1</v>
      </c>
      <c r="N2061" t="s">
        <v>37</v>
      </c>
      <c r="O2061" t="s">
        <v>24</v>
      </c>
      <c r="P2061" t="str">
        <f>IF(data[[#This Row],[OnlineSecurity]]="Yes",1,"")</f>
        <v/>
      </c>
      <c r="Q2061" t="s">
        <v>23</v>
      </c>
      <c r="R2061">
        <f>IF(data[[#This Row],[OnlineBackup]]="Yes",1,"")</f>
        <v>1</v>
      </c>
      <c r="S2061" t="s">
        <v>23</v>
      </c>
      <c r="T2061">
        <f>IF(data[[#This Row],[DeviceProtection]]="Yes",1,"")</f>
        <v>1</v>
      </c>
      <c r="U2061" t="s">
        <v>24</v>
      </c>
      <c r="V2061" t="str">
        <f>IF(data[[#This Row],[TechSupport]]="Yes",1,"")</f>
        <v/>
      </c>
      <c r="W2061" t="s">
        <v>23</v>
      </c>
      <c r="X2061">
        <f>IF(data[[#This Row],[StreamingTV]]="Yes",1,"")</f>
        <v>1</v>
      </c>
      <c r="Y2061" t="s">
        <v>24</v>
      </c>
      <c r="Z2061" t="str">
        <f>IF(data[[#This Row],[StreamingMovies]]="Yes",1,"")</f>
        <v/>
      </c>
      <c r="AA2061" t="s">
        <v>27</v>
      </c>
      <c r="AB2061" t="s">
        <v>23</v>
      </c>
      <c r="AC2061" t="s">
        <v>28</v>
      </c>
      <c r="AD2061">
        <v>92.95</v>
      </c>
      <c r="AE2061">
        <v>3415.25</v>
      </c>
      <c r="AF2061">
        <v>0</v>
      </c>
      <c r="AG2061" s="2">
        <v>2</v>
      </c>
      <c r="AH2061" t="s">
        <v>24</v>
      </c>
      <c r="AI2061">
        <f t="shared" si="64"/>
        <v>0</v>
      </c>
      <c r="AJ2061">
        <f t="shared" si="65"/>
        <v>1</v>
      </c>
    </row>
    <row r="2062" spans="1:36" x14ac:dyDescent="0.35">
      <c r="A2062">
        <v>2061</v>
      </c>
      <c r="B2062" t="s">
        <v>2097</v>
      </c>
      <c r="C2062" t="s">
        <v>30</v>
      </c>
      <c r="D2062">
        <v>0</v>
      </c>
      <c r="E2062" t="s">
        <v>23</v>
      </c>
      <c r="F2062" t="s">
        <v>23</v>
      </c>
      <c r="G2062" t="str">
        <f>IF(AND(data[[#This Row],[Partner]]="Yes", data[[#This Row],[Dependents]]="Yes"), "Both", IF(data[[#This Row],[Partner]]="Yes", "Partner", IF(data[[#This Row],[Dependents]]="Yes", "Dependent", "None")))</f>
        <v>Both</v>
      </c>
      <c r="H2062">
        <v>71</v>
      </c>
      <c r="I2062" s="1">
        <f>data[[#This Row],[Tenure]]/12</f>
        <v>5.916666666666667</v>
      </c>
      <c r="J2062" t="s">
        <v>23</v>
      </c>
      <c r="K2062">
        <f>IF(data[[#This Row],[PhoneService]]="Yes",1,"")</f>
        <v>1</v>
      </c>
      <c r="L2062" t="s">
        <v>23</v>
      </c>
      <c r="M2062">
        <f>IF(data[[#This Row],[MultipleLines]]="Yes",1,"")</f>
        <v>1</v>
      </c>
      <c r="N2062" t="s">
        <v>26</v>
      </c>
      <c r="O2062" t="s">
        <v>23</v>
      </c>
      <c r="P2062">
        <f>IF(data[[#This Row],[OnlineSecurity]]="Yes",1,"")</f>
        <v>1</v>
      </c>
      <c r="Q2062" t="s">
        <v>23</v>
      </c>
      <c r="R2062">
        <f>IF(data[[#This Row],[OnlineBackup]]="Yes",1,"")</f>
        <v>1</v>
      </c>
      <c r="S2062" t="s">
        <v>23</v>
      </c>
      <c r="T2062">
        <f>IF(data[[#This Row],[DeviceProtection]]="Yes",1,"")</f>
        <v>1</v>
      </c>
      <c r="U2062" t="s">
        <v>23</v>
      </c>
      <c r="V2062">
        <f>IF(data[[#This Row],[TechSupport]]="Yes",1,"")</f>
        <v>1</v>
      </c>
      <c r="W2062" t="s">
        <v>23</v>
      </c>
      <c r="X2062">
        <f>IF(data[[#This Row],[StreamingTV]]="Yes",1,"")</f>
        <v>1</v>
      </c>
      <c r="Y2062" t="s">
        <v>23</v>
      </c>
      <c r="Z2062">
        <f>IF(data[[#This Row],[StreamingMovies]]="Yes",1,"")</f>
        <v>1</v>
      </c>
      <c r="AA2062" t="s">
        <v>47</v>
      </c>
      <c r="AB2062" t="s">
        <v>24</v>
      </c>
      <c r="AC2062" t="s">
        <v>28</v>
      </c>
      <c r="AD2062">
        <v>90.35</v>
      </c>
      <c r="AE2062">
        <v>6325.25</v>
      </c>
      <c r="AF2062">
        <v>0</v>
      </c>
      <c r="AG2062" s="2">
        <v>0</v>
      </c>
      <c r="AH2062" t="s">
        <v>24</v>
      </c>
      <c r="AI2062">
        <f t="shared" si="64"/>
        <v>0</v>
      </c>
      <c r="AJ2062">
        <f t="shared" si="65"/>
        <v>1</v>
      </c>
    </row>
    <row r="2063" spans="1:36" x14ac:dyDescent="0.35">
      <c r="A2063">
        <v>2062</v>
      </c>
      <c r="B2063" t="s">
        <v>2098</v>
      </c>
      <c r="C2063" t="s">
        <v>30</v>
      </c>
      <c r="D2063">
        <v>0</v>
      </c>
      <c r="E2063" t="s">
        <v>23</v>
      </c>
      <c r="F2063" t="s">
        <v>23</v>
      </c>
      <c r="G2063" t="str">
        <f>IF(AND(data[[#This Row],[Partner]]="Yes", data[[#This Row],[Dependents]]="Yes"), "Both", IF(data[[#This Row],[Partner]]="Yes", "Partner", IF(data[[#This Row],[Dependents]]="Yes", "Dependent", "None")))</f>
        <v>Both</v>
      </c>
      <c r="H2063">
        <v>7</v>
      </c>
      <c r="I2063" s="1">
        <f>data[[#This Row],[Tenure]]/12</f>
        <v>0.58333333333333337</v>
      </c>
      <c r="J2063" t="s">
        <v>23</v>
      </c>
      <c r="K2063">
        <f>IF(data[[#This Row],[PhoneService]]="Yes",1,"")</f>
        <v>1</v>
      </c>
      <c r="L2063" t="s">
        <v>24</v>
      </c>
      <c r="M2063" t="str">
        <f>IF(data[[#This Row],[MultipleLines]]="Yes",1,"")</f>
        <v/>
      </c>
      <c r="N2063" t="s">
        <v>26</v>
      </c>
      <c r="O2063" t="s">
        <v>24</v>
      </c>
      <c r="P2063" t="str">
        <f>IF(data[[#This Row],[OnlineSecurity]]="Yes",1,"")</f>
        <v/>
      </c>
      <c r="Q2063" t="s">
        <v>24</v>
      </c>
      <c r="R2063" t="str">
        <f>IF(data[[#This Row],[OnlineBackup]]="Yes",1,"")</f>
        <v/>
      </c>
      <c r="S2063" t="s">
        <v>23</v>
      </c>
      <c r="T2063">
        <f>IF(data[[#This Row],[DeviceProtection]]="Yes",1,"")</f>
        <v>1</v>
      </c>
      <c r="U2063" t="s">
        <v>24</v>
      </c>
      <c r="V2063" t="str">
        <f>IF(data[[#This Row],[TechSupport]]="Yes",1,"")</f>
        <v/>
      </c>
      <c r="W2063" t="s">
        <v>24</v>
      </c>
      <c r="X2063" t="str">
        <f>IF(data[[#This Row],[StreamingTV]]="Yes",1,"")</f>
        <v/>
      </c>
      <c r="Y2063" t="s">
        <v>24</v>
      </c>
      <c r="Z2063" t="str">
        <f>IF(data[[#This Row],[StreamingMovies]]="Yes",1,"")</f>
        <v/>
      </c>
      <c r="AA2063" t="s">
        <v>27</v>
      </c>
      <c r="AB2063" t="s">
        <v>24</v>
      </c>
      <c r="AC2063" t="s">
        <v>28</v>
      </c>
      <c r="AD2063">
        <v>48.7</v>
      </c>
      <c r="AE2063">
        <v>340.25</v>
      </c>
      <c r="AF2063">
        <v>0</v>
      </c>
      <c r="AG2063" s="2">
        <v>0</v>
      </c>
      <c r="AH2063" t="s">
        <v>23</v>
      </c>
      <c r="AI2063">
        <f t="shared" si="64"/>
        <v>1</v>
      </c>
      <c r="AJ2063" t="str">
        <f t="shared" si="65"/>
        <v/>
      </c>
    </row>
    <row r="2064" spans="1:36" x14ac:dyDescent="0.35">
      <c r="A2064">
        <v>2063</v>
      </c>
      <c r="B2064" t="s">
        <v>2099</v>
      </c>
      <c r="C2064" t="s">
        <v>22</v>
      </c>
      <c r="D2064">
        <v>0</v>
      </c>
      <c r="E2064" t="s">
        <v>24</v>
      </c>
      <c r="F2064" t="s">
        <v>24</v>
      </c>
      <c r="G2064" t="str">
        <f>IF(AND(data[[#This Row],[Partner]]="Yes", data[[#This Row],[Dependents]]="Yes"), "Both", IF(data[[#This Row],[Partner]]="Yes", "Partner", IF(data[[#This Row],[Dependents]]="Yes", "Dependent", "None")))</f>
        <v>None</v>
      </c>
      <c r="H2064">
        <v>66</v>
      </c>
      <c r="I2064" s="1">
        <f>data[[#This Row],[Tenure]]/12</f>
        <v>5.5</v>
      </c>
      <c r="J2064" t="s">
        <v>23</v>
      </c>
      <c r="K2064">
        <f>IF(data[[#This Row],[PhoneService]]="Yes",1,"")</f>
        <v>1</v>
      </c>
      <c r="L2064" t="s">
        <v>23</v>
      </c>
      <c r="M2064">
        <f>IF(data[[#This Row],[MultipleLines]]="Yes",1,"")</f>
        <v>1</v>
      </c>
      <c r="N2064" t="s">
        <v>24</v>
      </c>
      <c r="O2064" t="s">
        <v>46</v>
      </c>
      <c r="P2064" t="str">
        <f>IF(data[[#This Row],[OnlineSecurity]]="Yes",1,"")</f>
        <v/>
      </c>
      <c r="Q2064" t="s">
        <v>46</v>
      </c>
      <c r="R2064" t="str">
        <f>IF(data[[#This Row],[OnlineBackup]]="Yes",1,"")</f>
        <v/>
      </c>
      <c r="S2064" t="s">
        <v>46</v>
      </c>
      <c r="T2064" t="str">
        <f>IF(data[[#This Row],[DeviceProtection]]="Yes",1,"")</f>
        <v/>
      </c>
      <c r="U2064" t="s">
        <v>46</v>
      </c>
      <c r="V2064" t="str">
        <f>IF(data[[#This Row],[TechSupport]]="Yes",1,"")</f>
        <v/>
      </c>
      <c r="W2064" t="s">
        <v>46</v>
      </c>
      <c r="X2064" t="str">
        <f>IF(data[[#This Row],[StreamingTV]]="Yes",1,"")</f>
        <v/>
      </c>
      <c r="Y2064" t="s">
        <v>46</v>
      </c>
      <c r="Z2064" t="str">
        <f>IF(data[[#This Row],[StreamingMovies]]="Yes",1,"")</f>
        <v/>
      </c>
      <c r="AA2064" t="s">
        <v>47</v>
      </c>
      <c r="AB2064" t="s">
        <v>23</v>
      </c>
      <c r="AC2064" t="s">
        <v>40</v>
      </c>
      <c r="AD2064">
        <v>25.15</v>
      </c>
      <c r="AE2064">
        <v>1683.6</v>
      </c>
      <c r="AF2064">
        <v>0</v>
      </c>
      <c r="AG2064" s="2">
        <v>0</v>
      </c>
      <c r="AH2064" t="s">
        <v>24</v>
      </c>
      <c r="AI2064">
        <f t="shared" si="64"/>
        <v>0</v>
      </c>
      <c r="AJ2064">
        <f t="shared" si="65"/>
        <v>1</v>
      </c>
    </row>
    <row r="2065" spans="1:36" x14ac:dyDescent="0.35">
      <c r="A2065">
        <v>2064</v>
      </c>
      <c r="B2065" t="s">
        <v>2100</v>
      </c>
      <c r="C2065" t="s">
        <v>30</v>
      </c>
      <c r="D2065">
        <v>0</v>
      </c>
      <c r="E2065" t="s">
        <v>23</v>
      </c>
      <c r="F2065" t="s">
        <v>23</v>
      </c>
      <c r="G2065" t="str">
        <f>IF(AND(data[[#This Row],[Partner]]="Yes", data[[#This Row],[Dependents]]="Yes"), "Both", IF(data[[#This Row],[Partner]]="Yes", "Partner", IF(data[[#This Row],[Dependents]]="Yes", "Dependent", "None")))</f>
        <v>Both</v>
      </c>
      <c r="H2065">
        <v>51</v>
      </c>
      <c r="I2065" s="1">
        <f>data[[#This Row],[Tenure]]/12</f>
        <v>4.25</v>
      </c>
      <c r="J2065" t="s">
        <v>23</v>
      </c>
      <c r="K2065">
        <f>IF(data[[#This Row],[PhoneService]]="Yes",1,"")</f>
        <v>1</v>
      </c>
      <c r="L2065" t="s">
        <v>24</v>
      </c>
      <c r="M2065" t="str">
        <f>IF(data[[#This Row],[MultipleLines]]="Yes",1,"")</f>
        <v/>
      </c>
      <c r="N2065" t="s">
        <v>26</v>
      </c>
      <c r="O2065" t="s">
        <v>23</v>
      </c>
      <c r="P2065">
        <f>IF(data[[#This Row],[OnlineSecurity]]="Yes",1,"")</f>
        <v>1</v>
      </c>
      <c r="Q2065" t="s">
        <v>24</v>
      </c>
      <c r="R2065" t="str">
        <f>IF(data[[#This Row],[OnlineBackup]]="Yes",1,"")</f>
        <v/>
      </c>
      <c r="S2065" t="s">
        <v>24</v>
      </c>
      <c r="T2065" t="str">
        <f>IF(data[[#This Row],[DeviceProtection]]="Yes",1,"")</f>
        <v/>
      </c>
      <c r="U2065" t="s">
        <v>23</v>
      </c>
      <c r="V2065">
        <f>IF(data[[#This Row],[TechSupport]]="Yes",1,"")</f>
        <v>1</v>
      </c>
      <c r="W2065" t="s">
        <v>23</v>
      </c>
      <c r="X2065">
        <f>IF(data[[#This Row],[StreamingTV]]="Yes",1,"")</f>
        <v>1</v>
      </c>
      <c r="Y2065" t="s">
        <v>23</v>
      </c>
      <c r="Z2065">
        <f>IF(data[[#This Row],[StreamingMovies]]="Yes",1,"")</f>
        <v>1</v>
      </c>
      <c r="AA2065" t="s">
        <v>31</v>
      </c>
      <c r="AB2065" t="s">
        <v>23</v>
      </c>
      <c r="AC2065" t="s">
        <v>35</v>
      </c>
      <c r="AD2065">
        <v>76.400000000000006</v>
      </c>
      <c r="AE2065">
        <v>3966.3</v>
      </c>
      <c r="AF2065">
        <v>0</v>
      </c>
      <c r="AG2065" s="2">
        <v>0</v>
      </c>
      <c r="AH2065" t="s">
        <v>24</v>
      </c>
      <c r="AI2065">
        <f t="shared" si="64"/>
        <v>0</v>
      </c>
      <c r="AJ2065">
        <f t="shared" si="65"/>
        <v>1</v>
      </c>
    </row>
    <row r="2066" spans="1:36" x14ac:dyDescent="0.35">
      <c r="A2066">
        <v>2065</v>
      </c>
      <c r="B2066" t="s">
        <v>2101</v>
      </c>
      <c r="C2066" t="s">
        <v>22</v>
      </c>
      <c r="D2066">
        <v>0</v>
      </c>
      <c r="E2066" t="s">
        <v>23</v>
      </c>
      <c r="F2066" t="s">
        <v>23</v>
      </c>
      <c r="G2066" t="str">
        <f>IF(AND(data[[#This Row],[Partner]]="Yes", data[[#This Row],[Dependents]]="Yes"), "Both", IF(data[[#This Row],[Partner]]="Yes", "Partner", IF(data[[#This Row],[Dependents]]="Yes", "Dependent", "None")))</f>
        <v>Both</v>
      </c>
      <c r="H2066">
        <v>30</v>
      </c>
      <c r="I2066" s="1">
        <f>data[[#This Row],[Tenure]]/12</f>
        <v>2.5</v>
      </c>
      <c r="J2066" t="s">
        <v>23</v>
      </c>
      <c r="K2066">
        <f>IF(data[[#This Row],[PhoneService]]="Yes",1,"")</f>
        <v>1</v>
      </c>
      <c r="L2066" t="s">
        <v>24</v>
      </c>
      <c r="M2066" t="str">
        <f>IF(data[[#This Row],[MultipleLines]]="Yes",1,"")</f>
        <v/>
      </c>
      <c r="N2066" t="s">
        <v>24</v>
      </c>
      <c r="O2066" t="s">
        <v>46</v>
      </c>
      <c r="P2066" t="str">
        <f>IF(data[[#This Row],[OnlineSecurity]]="Yes",1,"")</f>
        <v/>
      </c>
      <c r="Q2066" t="s">
        <v>46</v>
      </c>
      <c r="R2066" t="str">
        <f>IF(data[[#This Row],[OnlineBackup]]="Yes",1,"")</f>
        <v/>
      </c>
      <c r="S2066" t="s">
        <v>46</v>
      </c>
      <c r="T2066" t="str">
        <f>IF(data[[#This Row],[DeviceProtection]]="Yes",1,"")</f>
        <v/>
      </c>
      <c r="U2066" t="s">
        <v>46</v>
      </c>
      <c r="V2066" t="str">
        <f>IF(data[[#This Row],[TechSupport]]="Yes",1,"")</f>
        <v/>
      </c>
      <c r="W2066" t="s">
        <v>46</v>
      </c>
      <c r="X2066" t="str">
        <f>IF(data[[#This Row],[StreamingTV]]="Yes",1,"")</f>
        <v/>
      </c>
      <c r="Y2066" t="s">
        <v>46</v>
      </c>
      <c r="Z2066" t="str">
        <f>IF(data[[#This Row],[StreamingMovies]]="Yes",1,"")</f>
        <v/>
      </c>
      <c r="AA2066" t="s">
        <v>31</v>
      </c>
      <c r="AB2066" t="s">
        <v>24</v>
      </c>
      <c r="AC2066" t="s">
        <v>35</v>
      </c>
      <c r="AD2066">
        <v>19.55</v>
      </c>
      <c r="AE2066">
        <v>608.5</v>
      </c>
      <c r="AF2066">
        <v>0</v>
      </c>
      <c r="AG2066" s="2">
        <v>0</v>
      </c>
      <c r="AH2066" t="s">
        <v>24</v>
      </c>
      <c r="AI2066">
        <f t="shared" si="64"/>
        <v>0</v>
      </c>
      <c r="AJ2066">
        <f t="shared" si="65"/>
        <v>1</v>
      </c>
    </row>
    <row r="2067" spans="1:36" x14ac:dyDescent="0.35">
      <c r="A2067">
        <v>2066</v>
      </c>
      <c r="B2067" t="s">
        <v>2102</v>
      </c>
      <c r="C2067" t="s">
        <v>22</v>
      </c>
      <c r="D2067">
        <v>0</v>
      </c>
      <c r="E2067" t="s">
        <v>24</v>
      </c>
      <c r="F2067" t="s">
        <v>24</v>
      </c>
      <c r="G2067" t="str">
        <f>IF(AND(data[[#This Row],[Partner]]="Yes", data[[#This Row],[Dependents]]="Yes"), "Both", IF(data[[#This Row],[Partner]]="Yes", "Partner", IF(data[[#This Row],[Dependents]]="Yes", "Dependent", "None")))</f>
        <v>None</v>
      </c>
      <c r="H2067">
        <v>34</v>
      </c>
      <c r="I2067" s="1">
        <f>data[[#This Row],[Tenure]]/12</f>
        <v>2.8333333333333335</v>
      </c>
      <c r="J2067" t="s">
        <v>23</v>
      </c>
      <c r="K2067">
        <f>IF(data[[#This Row],[PhoneService]]="Yes",1,"")</f>
        <v>1</v>
      </c>
      <c r="L2067" t="s">
        <v>23</v>
      </c>
      <c r="M2067">
        <f>IF(data[[#This Row],[MultipleLines]]="Yes",1,"")</f>
        <v>1</v>
      </c>
      <c r="N2067" t="s">
        <v>37</v>
      </c>
      <c r="O2067" t="s">
        <v>24</v>
      </c>
      <c r="P2067" t="str">
        <f>IF(data[[#This Row],[OnlineSecurity]]="Yes",1,"")</f>
        <v/>
      </c>
      <c r="Q2067" t="s">
        <v>24</v>
      </c>
      <c r="R2067" t="str">
        <f>IF(data[[#This Row],[OnlineBackup]]="Yes",1,"")</f>
        <v/>
      </c>
      <c r="S2067" t="s">
        <v>24</v>
      </c>
      <c r="T2067" t="str">
        <f>IF(data[[#This Row],[DeviceProtection]]="Yes",1,"")</f>
        <v/>
      </c>
      <c r="U2067" t="s">
        <v>24</v>
      </c>
      <c r="V2067" t="str">
        <f>IF(data[[#This Row],[TechSupport]]="Yes",1,"")</f>
        <v/>
      </c>
      <c r="W2067" t="s">
        <v>23</v>
      </c>
      <c r="X2067">
        <f>IF(data[[#This Row],[StreamingTV]]="Yes",1,"")</f>
        <v>1</v>
      </c>
      <c r="Y2067" t="s">
        <v>24</v>
      </c>
      <c r="Z2067" t="str">
        <f>IF(data[[#This Row],[StreamingMovies]]="Yes",1,"")</f>
        <v/>
      </c>
      <c r="AA2067" t="s">
        <v>27</v>
      </c>
      <c r="AB2067" t="s">
        <v>24</v>
      </c>
      <c r="AC2067" t="s">
        <v>28</v>
      </c>
      <c r="AD2067">
        <v>85.35</v>
      </c>
      <c r="AE2067">
        <v>2896.6</v>
      </c>
      <c r="AF2067">
        <v>0</v>
      </c>
      <c r="AG2067" s="2">
        <v>0</v>
      </c>
      <c r="AH2067" t="s">
        <v>24</v>
      </c>
      <c r="AI2067">
        <f t="shared" si="64"/>
        <v>0</v>
      </c>
      <c r="AJ2067">
        <f t="shared" si="65"/>
        <v>1</v>
      </c>
    </row>
    <row r="2068" spans="1:36" x14ac:dyDescent="0.35">
      <c r="A2068">
        <v>2067</v>
      </c>
      <c r="B2068" t="s">
        <v>2103</v>
      </c>
      <c r="C2068" t="s">
        <v>30</v>
      </c>
      <c r="D2068">
        <v>0</v>
      </c>
      <c r="E2068" t="s">
        <v>23</v>
      </c>
      <c r="F2068" t="s">
        <v>23</v>
      </c>
      <c r="G2068" t="str">
        <f>IF(AND(data[[#This Row],[Partner]]="Yes", data[[#This Row],[Dependents]]="Yes"), "Both", IF(data[[#This Row],[Partner]]="Yes", "Partner", IF(data[[#This Row],[Dependents]]="Yes", "Dependent", "None")))</f>
        <v>Both</v>
      </c>
      <c r="H2068">
        <v>64</v>
      </c>
      <c r="I2068" s="1">
        <f>data[[#This Row],[Tenure]]/12</f>
        <v>5.333333333333333</v>
      </c>
      <c r="J2068" t="s">
        <v>23</v>
      </c>
      <c r="K2068">
        <f>IF(data[[#This Row],[PhoneService]]="Yes",1,"")</f>
        <v>1</v>
      </c>
      <c r="L2068" t="s">
        <v>23</v>
      </c>
      <c r="M2068">
        <f>IF(data[[#This Row],[MultipleLines]]="Yes",1,"")</f>
        <v>1</v>
      </c>
      <c r="N2068" t="s">
        <v>24</v>
      </c>
      <c r="O2068" t="s">
        <v>46</v>
      </c>
      <c r="P2068" t="str">
        <f>IF(data[[#This Row],[OnlineSecurity]]="Yes",1,"")</f>
        <v/>
      </c>
      <c r="Q2068" t="s">
        <v>46</v>
      </c>
      <c r="R2068" t="str">
        <f>IF(data[[#This Row],[OnlineBackup]]="Yes",1,"")</f>
        <v/>
      </c>
      <c r="S2068" t="s">
        <v>46</v>
      </c>
      <c r="T2068" t="str">
        <f>IF(data[[#This Row],[DeviceProtection]]="Yes",1,"")</f>
        <v/>
      </c>
      <c r="U2068" t="s">
        <v>46</v>
      </c>
      <c r="V2068" t="str">
        <f>IF(data[[#This Row],[TechSupport]]="Yes",1,"")</f>
        <v/>
      </c>
      <c r="W2068" t="s">
        <v>46</v>
      </c>
      <c r="X2068" t="str">
        <f>IF(data[[#This Row],[StreamingTV]]="Yes",1,"")</f>
        <v/>
      </c>
      <c r="Y2068" t="s">
        <v>46</v>
      </c>
      <c r="Z2068" t="str">
        <f>IF(data[[#This Row],[StreamingMovies]]="Yes",1,"")</f>
        <v/>
      </c>
      <c r="AA2068" t="s">
        <v>47</v>
      </c>
      <c r="AB2068" t="s">
        <v>23</v>
      </c>
      <c r="AC2068" t="s">
        <v>32</v>
      </c>
      <c r="AD2068">
        <v>24.8</v>
      </c>
      <c r="AE2068">
        <v>1514.85</v>
      </c>
      <c r="AF2068">
        <v>0</v>
      </c>
      <c r="AG2068" s="2">
        <v>0</v>
      </c>
      <c r="AH2068" t="s">
        <v>24</v>
      </c>
      <c r="AI2068">
        <f t="shared" si="64"/>
        <v>0</v>
      </c>
      <c r="AJ2068">
        <f t="shared" si="65"/>
        <v>1</v>
      </c>
    </row>
    <row r="2069" spans="1:36" x14ac:dyDescent="0.35">
      <c r="A2069">
        <v>2068</v>
      </c>
      <c r="B2069" t="s">
        <v>2104</v>
      </c>
      <c r="C2069" t="s">
        <v>30</v>
      </c>
      <c r="D2069">
        <v>1</v>
      </c>
      <c r="E2069" t="s">
        <v>23</v>
      </c>
      <c r="F2069" t="s">
        <v>24</v>
      </c>
      <c r="G2069" t="str">
        <f>IF(AND(data[[#This Row],[Partner]]="Yes", data[[#This Row],[Dependents]]="Yes"), "Both", IF(data[[#This Row],[Partner]]="Yes", "Partner", IF(data[[#This Row],[Dependents]]="Yes", "Dependent", "None")))</f>
        <v>Partner</v>
      </c>
      <c r="H2069">
        <v>65</v>
      </c>
      <c r="I2069" s="1">
        <f>data[[#This Row],[Tenure]]/12</f>
        <v>5.416666666666667</v>
      </c>
      <c r="J2069" t="s">
        <v>23</v>
      </c>
      <c r="K2069">
        <f>IF(data[[#This Row],[PhoneService]]="Yes",1,"")</f>
        <v>1</v>
      </c>
      <c r="L2069" t="s">
        <v>23</v>
      </c>
      <c r="M2069">
        <f>IF(data[[#This Row],[MultipleLines]]="Yes",1,"")</f>
        <v>1</v>
      </c>
      <c r="N2069" t="s">
        <v>37</v>
      </c>
      <c r="O2069" t="s">
        <v>24</v>
      </c>
      <c r="P2069" t="str">
        <f>IF(data[[#This Row],[OnlineSecurity]]="Yes",1,"")</f>
        <v/>
      </c>
      <c r="Q2069" t="s">
        <v>23</v>
      </c>
      <c r="R2069">
        <f>IF(data[[#This Row],[OnlineBackup]]="Yes",1,"")</f>
        <v>1</v>
      </c>
      <c r="S2069" t="s">
        <v>23</v>
      </c>
      <c r="T2069">
        <f>IF(data[[#This Row],[DeviceProtection]]="Yes",1,"")</f>
        <v>1</v>
      </c>
      <c r="U2069" t="s">
        <v>24</v>
      </c>
      <c r="V2069" t="str">
        <f>IF(data[[#This Row],[TechSupport]]="Yes",1,"")</f>
        <v/>
      </c>
      <c r="W2069" t="s">
        <v>23</v>
      </c>
      <c r="X2069">
        <f>IF(data[[#This Row],[StreamingTV]]="Yes",1,"")</f>
        <v>1</v>
      </c>
      <c r="Y2069" t="s">
        <v>23</v>
      </c>
      <c r="Z2069">
        <f>IF(data[[#This Row],[StreamingMovies]]="Yes",1,"")</f>
        <v>1</v>
      </c>
      <c r="AA2069" t="s">
        <v>31</v>
      </c>
      <c r="AB2069" t="s">
        <v>23</v>
      </c>
      <c r="AC2069" t="s">
        <v>35</v>
      </c>
      <c r="AD2069">
        <v>103.15</v>
      </c>
      <c r="AE2069">
        <v>6792.45</v>
      </c>
      <c r="AF2069">
        <v>2</v>
      </c>
      <c r="AG2069" s="2">
        <v>0</v>
      </c>
      <c r="AH2069" t="s">
        <v>24</v>
      </c>
      <c r="AI2069">
        <f t="shared" si="64"/>
        <v>0</v>
      </c>
      <c r="AJ2069">
        <f t="shared" si="65"/>
        <v>1</v>
      </c>
    </row>
    <row r="2070" spans="1:36" x14ac:dyDescent="0.35">
      <c r="A2070">
        <v>2069</v>
      </c>
      <c r="B2070" t="s">
        <v>2105</v>
      </c>
      <c r="C2070" t="s">
        <v>30</v>
      </c>
      <c r="D2070">
        <v>0</v>
      </c>
      <c r="E2070" t="s">
        <v>24</v>
      </c>
      <c r="F2070" t="s">
        <v>24</v>
      </c>
      <c r="G2070" t="str">
        <f>IF(AND(data[[#This Row],[Partner]]="Yes", data[[#This Row],[Dependents]]="Yes"), "Both", IF(data[[#This Row],[Partner]]="Yes", "Partner", IF(data[[#This Row],[Dependents]]="Yes", "Dependent", "None")))</f>
        <v>None</v>
      </c>
      <c r="H2070">
        <v>47</v>
      </c>
      <c r="I2070" s="1">
        <f>data[[#This Row],[Tenure]]/12</f>
        <v>3.9166666666666665</v>
      </c>
      <c r="J2070" t="s">
        <v>23</v>
      </c>
      <c r="K2070">
        <f>IF(data[[#This Row],[PhoneService]]="Yes",1,"")</f>
        <v>1</v>
      </c>
      <c r="L2070" t="s">
        <v>23</v>
      </c>
      <c r="M2070">
        <f>IF(data[[#This Row],[MultipleLines]]="Yes",1,"")</f>
        <v>1</v>
      </c>
      <c r="N2070" t="s">
        <v>37</v>
      </c>
      <c r="O2070" t="s">
        <v>23</v>
      </c>
      <c r="P2070">
        <f>IF(data[[#This Row],[OnlineSecurity]]="Yes",1,"")</f>
        <v>1</v>
      </c>
      <c r="Q2070" t="s">
        <v>23</v>
      </c>
      <c r="R2070">
        <f>IF(data[[#This Row],[OnlineBackup]]="Yes",1,"")</f>
        <v>1</v>
      </c>
      <c r="S2070" t="s">
        <v>24</v>
      </c>
      <c r="T2070" t="str">
        <f>IF(data[[#This Row],[DeviceProtection]]="Yes",1,"")</f>
        <v/>
      </c>
      <c r="U2070" t="s">
        <v>23</v>
      </c>
      <c r="V2070">
        <f>IF(data[[#This Row],[TechSupport]]="Yes",1,"")</f>
        <v>1</v>
      </c>
      <c r="W2070" t="s">
        <v>23</v>
      </c>
      <c r="X2070">
        <f>IF(data[[#This Row],[StreamingTV]]="Yes",1,"")</f>
        <v>1</v>
      </c>
      <c r="Y2070" t="s">
        <v>24</v>
      </c>
      <c r="Z2070" t="str">
        <f>IF(data[[#This Row],[StreamingMovies]]="Yes",1,"")</f>
        <v/>
      </c>
      <c r="AA2070" t="s">
        <v>27</v>
      </c>
      <c r="AB2070" t="s">
        <v>24</v>
      </c>
      <c r="AC2070" t="s">
        <v>32</v>
      </c>
      <c r="AD2070">
        <v>100.75</v>
      </c>
      <c r="AE2070">
        <v>4669.2</v>
      </c>
      <c r="AF2070">
        <v>0</v>
      </c>
      <c r="AG2070" s="2">
        <v>0</v>
      </c>
      <c r="AH2070" t="s">
        <v>24</v>
      </c>
      <c r="AI2070">
        <f t="shared" si="64"/>
        <v>0</v>
      </c>
      <c r="AJ2070">
        <f t="shared" si="65"/>
        <v>1</v>
      </c>
    </row>
    <row r="2071" spans="1:36" x14ac:dyDescent="0.35">
      <c r="A2071">
        <v>2070</v>
      </c>
      <c r="B2071" t="s">
        <v>2106</v>
      </c>
      <c r="C2071" t="s">
        <v>22</v>
      </c>
      <c r="D2071">
        <v>0</v>
      </c>
      <c r="E2071" t="s">
        <v>24</v>
      </c>
      <c r="F2071" t="s">
        <v>24</v>
      </c>
      <c r="G2071" t="str">
        <f>IF(AND(data[[#This Row],[Partner]]="Yes", data[[#This Row],[Dependents]]="Yes"), "Both", IF(data[[#This Row],[Partner]]="Yes", "Partner", IF(data[[#This Row],[Dependents]]="Yes", "Dependent", "None")))</f>
        <v>None</v>
      </c>
      <c r="H2071">
        <v>1</v>
      </c>
      <c r="I2071" s="1">
        <f>data[[#This Row],[Tenure]]/12</f>
        <v>8.3333333333333329E-2</v>
      </c>
      <c r="J2071" t="s">
        <v>23</v>
      </c>
      <c r="K2071">
        <f>IF(data[[#This Row],[PhoneService]]="Yes",1,"")</f>
        <v>1</v>
      </c>
      <c r="L2071" t="s">
        <v>24</v>
      </c>
      <c r="M2071" t="str">
        <f>IF(data[[#This Row],[MultipleLines]]="Yes",1,"")</f>
        <v/>
      </c>
      <c r="N2071" t="s">
        <v>37</v>
      </c>
      <c r="O2071" t="s">
        <v>23</v>
      </c>
      <c r="P2071">
        <f>IF(data[[#This Row],[OnlineSecurity]]="Yes",1,"")</f>
        <v>1</v>
      </c>
      <c r="Q2071" t="s">
        <v>24</v>
      </c>
      <c r="R2071" t="str">
        <f>IF(data[[#This Row],[OnlineBackup]]="Yes",1,"")</f>
        <v/>
      </c>
      <c r="S2071" t="s">
        <v>24</v>
      </c>
      <c r="T2071" t="str">
        <f>IF(data[[#This Row],[DeviceProtection]]="Yes",1,"")</f>
        <v/>
      </c>
      <c r="U2071" t="s">
        <v>24</v>
      </c>
      <c r="V2071" t="str">
        <f>IF(data[[#This Row],[TechSupport]]="Yes",1,"")</f>
        <v/>
      </c>
      <c r="W2071" t="s">
        <v>23</v>
      </c>
      <c r="X2071">
        <f>IF(data[[#This Row],[StreamingTV]]="Yes",1,"")</f>
        <v>1</v>
      </c>
      <c r="Y2071" t="s">
        <v>23</v>
      </c>
      <c r="Z2071">
        <f>IF(data[[#This Row],[StreamingMovies]]="Yes",1,"")</f>
        <v>1</v>
      </c>
      <c r="AA2071" t="s">
        <v>27</v>
      </c>
      <c r="AB2071" t="s">
        <v>23</v>
      </c>
      <c r="AC2071" t="s">
        <v>28</v>
      </c>
      <c r="AD2071">
        <v>95.6</v>
      </c>
      <c r="AE2071">
        <v>95.6</v>
      </c>
      <c r="AF2071">
        <v>4</v>
      </c>
      <c r="AG2071" s="2">
        <v>0</v>
      </c>
      <c r="AH2071" t="s">
        <v>23</v>
      </c>
      <c r="AI2071">
        <f t="shared" si="64"/>
        <v>1</v>
      </c>
      <c r="AJ2071" t="str">
        <f t="shared" si="65"/>
        <v/>
      </c>
    </row>
    <row r="2072" spans="1:36" x14ac:dyDescent="0.35">
      <c r="A2072">
        <v>2071</v>
      </c>
      <c r="B2072" t="s">
        <v>2107</v>
      </c>
      <c r="C2072" t="s">
        <v>22</v>
      </c>
      <c r="D2072">
        <v>0</v>
      </c>
      <c r="E2072" t="s">
        <v>24</v>
      </c>
      <c r="F2072" t="s">
        <v>24</v>
      </c>
      <c r="G2072" t="str">
        <f>IF(AND(data[[#This Row],[Partner]]="Yes", data[[#This Row],[Dependents]]="Yes"), "Both", IF(data[[#This Row],[Partner]]="Yes", "Partner", IF(data[[#This Row],[Dependents]]="Yes", "Dependent", "None")))</f>
        <v>None</v>
      </c>
      <c r="H2072">
        <v>49</v>
      </c>
      <c r="I2072" s="1">
        <f>data[[#This Row],[Tenure]]/12</f>
        <v>4.083333333333333</v>
      </c>
      <c r="J2072" t="s">
        <v>23</v>
      </c>
      <c r="K2072">
        <f>IF(data[[#This Row],[PhoneService]]="Yes",1,"")</f>
        <v>1</v>
      </c>
      <c r="L2072" t="s">
        <v>23</v>
      </c>
      <c r="M2072">
        <f>IF(data[[#This Row],[MultipleLines]]="Yes",1,"")</f>
        <v>1</v>
      </c>
      <c r="N2072" t="s">
        <v>26</v>
      </c>
      <c r="O2072" t="s">
        <v>23</v>
      </c>
      <c r="P2072">
        <f>IF(data[[#This Row],[OnlineSecurity]]="Yes",1,"")</f>
        <v>1</v>
      </c>
      <c r="Q2072" t="s">
        <v>23</v>
      </c>
      <c r="R2072">
        <f>IF(data[[#This Row],[OnlineBackup]]="Yes",1,"")</f>
        <v>1</v>
      </c>
      <c r="S2072" t="s">
        <v>24</v>
      </c>
      <c r="T2072" t="str">
        <f>IF(data[[#This Row],[DeviceProtection]]="Yes",1,"")</f>
        <v/>
      </c>
      <c r="U2072" t="s">
        <v>24</v>
      </c>
      <c r="V2072" t="str">
        <f>IF(data[[#This Row],[TechSupport]]="Yes",1,"")</f>
        <v/>
      </c>
      <c r="W2072" t="s">
        <v>24</v>
      </c>
      <c r="X2072" t="str">
        <f>IF(data[[#This Row],[StreamingTV]]="Yes",1,"")</f>
        <v/>
      </c>
      <c r="Y2072" t="s">
        <v>24</v>
      </c>
      <c r="Z2072" t="str">
        <f>IF(data[[#This Row],[StreamingMovies]]="Yes",1,"")</f>
        <v/>
      </c>
      <c r="AA2072" t="s">
        <v>27</v>
      </c>
      <c r="AB2072" t="s">
        <v>23</v>
      </c>
      <c r="AC2072" t="s">
        <v>40</v>
      </c>
      <c r="AD2072">
        <v>59.75</v>
      </c>
      <c r="AE2072">
        <v>2934.3</v>
      </c>
      <c r="AF2072">
        <v>0</v>
      </c>
      <c r="AG2072" s="2">
        <v>5</v>
      </c>
      <c r="AH2072" t="s">
        <v>23</v>
      </c>
      <c r="AI2072">
        <f t="shared" si="64"/>
        <v>1</v>
      </c>
      <c r="AJ2072" t="str">
        <f t="shared" si="65"/>
        <v/>
      </c>
    </row>
    <row r="2073" spans="1:36" x14ac:dyDescent="0.35">
      <c r="A2073">
        <v>2072</v>
      </c>
      <c r="B2073" t="s">
        <v>2108</v>
      </c>
      <c r="C2073" t="s">
        <v>22</v>
      </c>
      <c r="D2073">
        <v>0</v>
      </c>
      <c r="E2073" t="s">
        <v>23</v>
      </c>
      <c r="F2073" t="s">
        <v>23</v>
      </c>
      <c r="G2073" t="str">
        <f>IF(AND(data[[#This Row],[Partner]]="Yes", data[[#This Row],[Dependents]]="Yes"), "Both", IF(data[[#This Row],[Partner]]="Yes", "Partner", IF(data[[#This Row],[Dependents]]="Yes", "Dependent", "None")))</f>
        <v>Both</v>
      </c>
      <c r="H2073">
        <v>67</v>
      </c>
      <c r="I2073" s="1">
        <f>data[[#This Row],[Tenure]]/12</f>
        <v>5.583333333333333</v>
      </c>
      <c r="J2073" t="s">
        <v>23</v>
      </c>
      <c r="K2073">
        <f>IF(data[[#This Row],[PhoneService]]="Yes",1,"")</f>
        <v>1</v>
      </c>
      <c r="L2073" t="s">
        <v>23</v>
      </c>
      <c r="M2073">
        <f>IF(data[[#This Row],[MultipleLines]]="Yes",1,"")</f>
        <v>1</v>
      </c>
      <c r="N2073" t="s">
        <v>37</v>
      </c>
      <c r="O2073" t="s">
        <v>24</v>
      </c>
      <c r="P2073" t="str">
        <f>IF(data[[#This Row],[OnlineSecurity]]="Yes",1,"")</f>
        <v/>
      </c>
      <c r="Q2073" t="s">
        <v>23</v>
      </c>
      <c r="R2073">
        <f>IF(data[[#This Row],[OnlineBackup]]="Yes",1,"")</f>
        <v>1</v>
      </c>
      <c r="S2073" t="s">
        <v>24</v>
      </c>
      <c r="T2073" t="str">
        <f>IF(data[[#This Row],[DeviceProtection]]="Yes",1,"")</f>
        <v/>
      </c>
      <c r="U2073" t="s">
        <v>23</v>
      </c>
      <c r="V2073">
        <f>IF(data[[#This Row],[TechSupport]]="Yes",1,"")</f>
        <v>1</v>
      </c>
      <c r="W2073" t="s">
        <v>23</v>
      </c>
      <c r="X2073">
        <f>IF(data[[#This Row],[StreamingTV]]="Yes",1,"")</f>
        <v>1</v>
      </c>
      <c r="Y2073" t="s">
        <v>24</v>
      </c>
      <c r="Z2073" t="str">
        <f>IF(data[[#This Row],[StreamingMovies]]="Yes",1,"")</f>
        <v/>
      </c>
      <c r="AA2073" t="s">
        <v>47</v>
      </c>
      <c r="AB2073" t="s">
        <v>24</v>
      </c>
      <c r="AC2073" t="s">
        <v>40</v>
      </c>
      <c r="AD2073">
        <v>94.1</v>
      </c>
      <c r="AE2073">
        <v>6302.8</v>
      </c>
      <c r="AF2073">
        <v>0</v>
      </c>
      <c r="AG2073" s="2">
        <v>0</v>
      </c>
      <c r="AH2073" t="s">
        <v>24</v>
      </c>
      <c r="AI2073">
        <f t="shared" si="64"/>
        <v>0</v>
      </c>
      <c r="AJ2073">
        <f t="shared" si="65"/>
        <v>1</v>
      </c>
    </row>
    <row r="2074" spans="1:36" x14ac:dyDescent="0.35">
      <c r="A2074">
        <v>2073</v>
      </c>
      <c r="B2074" t="s">
        <v>2109</v>
      </c>
      <c r="C2074" t="s">
        <v>30</v>
      </c>
      <c r="D2074">
        <v>0</v>
      </c>
      <c r="E2074" t="s">
        <v>24</v>
      </c>
      <c r="F2074" t="s">
        <v>23</v>
      </c>
      <c r="G2074" t="str">
        <f>IF(AND(data[[#This Row],[Partner]]="Yes", data[[#This Row],[Dependents]]="Yes"), "Both", IF(data[[#This Row],[Partner]]="Yes", "Partner", IF(data[[#This Row],[Dependents]]="Yes", "Dependent", "None")))</f>
        <v>Dependent</v>
      </c>
      <c r="H2074">
        <v>39</v>
      </c>
      <c r="I2074" s="1">
        <f>data[[#This Row],[Tenure]]/12</f>
        <v>3.25</v>
      </c>
      <c r="J2074" t="s">
        <v>23</v>
      </c>
      <c r="K2074">
        <f>IF(data[[#This Row],[PhoneService]]="Yes",1,"")</f>
        <v>1</v>
      </c>
      <c r="L2074" t="s">
        <v>24</v>
      </c>
      <c r="M2074" t="str">
        <f>IF(data[[#This Row],[MultipleLines]]="Yes",1,"")</f>
        <v/>
      </c>
      <c r="N2074" t="s">
        <v>24</v>
      </c>
      <c r="O2074" t="s">
        <v>46</v>
      </c>
      <c r="P2074" t="str">
        <f>IF(data[[#This Row],[OnlineSecurity]]="Yes",1,"")</f>
        <v/>
      </c>
      <c r="Q2074" t="s">
        <v>46</v>
      </c>
      <c r="R2074" t="str">
        <f>IF(data[[#This Row],[OnlineBackup]]="Yes",1,"")</f>
        <v/>
      </c>
      <c r="S2074" t="s">
        <v>46</v>
      </c>
      <c r="T2074" t="str">
        <f>IF(data[[#This Row],[DeviceProtection]]="Yes",1,"")</f>
        <v/>
      </c>
      <c r="U2074" t="s">
        <v>46</v>
      </c>
      <c r="V2074" t="str">
        <f>IF(data[[#This Row],[TechSupport]]="Yes",1,"")</f>
        <v/>
      </c>
      <c r="W2074" t="s">
        <v>46</v>
      </c>
      <c r="X2074" t="str">
        <f>IF(data[[#This Row],[StreamingTV]]="Yes",1,"")</f>
        <v/>
      </c>
      <c r="Y2074" t="s">
        <v>46</v>
      </c>
      <c r="Z2074" t="str">
        <f>IF(data[[#This Row],[StreamingMovies]]="Yes",1,"")</f>
        <v/>
      </c>
      <c r="AA2074" t="s">
        <v>31</v>
      </c>
      <c r="AB2074" t="s">
        <v>24</v>
      </c>
      <c r="AC2074" t="s">
        <v>35</v>
      </c>
      <c r="AD2074">
        <v>19.350000000000001</v>
      </c>
      <c r="AE2074">
        <v>779.2</v>
      </c>
      <c r="AF2074">
        <v>0</v>
      </c>
      <c r="AG2074" s="2">
        <v>0</v>
      </c>
      <c r="AH2074" t="s">
        <v>24</v>
      </c>
      <c r="AI2074">
        <f t="shared" si="64"/>
        <v>0</v>
      </c>
      <c r="AJ2074">
        <f t="shared" si="65"/>
        <v>1</v>
      </c>
    </row>
    <row r="2075" spans="1:36" x14ac:dyDescent="0.35">
      <c r="A2075">
        <v>2074</v>
      </c>
      <c r="B2075" t="s">
        <v>2110</v>
      </c>
      <c r="C2075" t="s">
        <v>30</v>
      </c>
      <c r="D2075">
        <v>0</v>
      </c>
      <c r="E2075" t="s">
        <v>24</v>
      </c>
      <c r="F2075" t="s">
        <v>24</v>
      </c>
      <c r="G2075" t="str">
        <f>IF(AND(data[[#This Row],[Partner]]="Yes", data[[#This Row],[Dependents]]="Yes"), "Both", IF(data[[#This Row],[Partner]]="Yes", "Partner", IF(data[[#This Row],[Dependents]]="Yes", "Dependent", "None")))</f>
        <v>None</v>
      </c>
      <c r="H2075">
        <v>14</v>
      </c>
      <c r="I2075" s="1">
        <f>data[[#This Row],[Tenure]]/12</f>
        <v>1.1666666666666667</v>
      </c>
      <c r="J2075" t="s">
        <v>23</v>
      </c>
      <c r="K2075">
        <f>IF(data[[#This Row],[PhoneService]]="Yes",1,"")</f>
        <v>1</v>
      </c>
      <c r="L2075" t="s">
        <v>24</v>
      </c>
      <c r="M2075" t="str">
        <f>IF(data[[#This Row],[MultipleLines]]="Yes",1,"")</f>
        <v/>
      </c>
      <c r="N2075" t="s">
        <v>24</v>
      </c>
      <c r="O2075" t="s">
        <v>46</v>
      </c>
      <c r="P2075" t="str">
        <f>IF(data[[#This Row],[OnlineSecurity]]="Yes",1,"")</f>
        <v/>
      </c>
      <c r="Q2075" t="s">
        <v>46</v>
      </c>
      <c r="R2075" t="str">
        <f>IF(data[[#This Row],[OnlineBackup]]="Yes",1,"")</f>
        <v/>
      </c>
      <c r="S2075" t="s">
        <v>46</v>
      </c>
      <c r="T2075" t="str">
        <f>IF(data[[#This Row],[DeviceProtection]]="Yes",1,"")</f>
        <v/>
      </c>
      <c r="U2075" t="s">
        <v>46</v>
      </c>
      <c r="V2075" t="str">
        <f>IF(data[[#This Row],[TechSupport]]="Yes",1,"")</f>
        <v/>
      </c>
      <c r="W2075" t="s">
        <v>46</v>
      </c>
      <c r="X2075" t="str">
        <f>IF(data[[#This Row],[StreamingTV]]="Yes",1,"")</f>
        <v/>
      </c>
      <c r="Y2075" t="s">
        <v>46</v>
      </c>
      <c r="Z2075" t="str">
        <f>IF(data[[#This Row],[StreamingMovies]]="Yes",1,"")</f>
        <v/>
      </c>
      <c r="AA2075" t="s">
        <v>27</v>
      </c>
      <c r="AB2075" t="s">
        <v>24</v>
      </c>
      <c r="AC2075" t="s">
        <v>32</v>
      </c>
      <c r="AD2075">
        <v>19.899999999999999</v>
      </c>
      <c r="AE2075">
        <v>283.75</v>
      </c>
      <c r="AF2075">
        <v>0</v>
      </c>
      <c r="AG2075" s="2">
        <v>0</v>
      </c>
      <c r="AH2075" t="s">
        <v>24</v>
      </c>
      <c r="AI2075">
        <f t="shared" si="64"/>
        <v>0</v>
      </c>
      <c r="AJ2075">
        <f t="shared" si="65"/>
        <v>1</v>
      </c>
    </row>
    <row r="2076" spans="1:36" x14ac:dyDescent="0.35">
      <c r="A2076">
        <v>2075</v>
      </c>
      <c r="B2076" t="s">
        <v>2111</v>
      </c>
      <c r="C2076" t="s">
        <v>22</v>
      </c>
      <c r="D2076">
        <v>1</v>
      </c>
      <c r="E2076" t="s">
        <v>24</v>
      </c>
      <c r="F2076" t="s">
        <v>24</v>
      </c>
      <c r="G2076" t="str">
        <f>IF(AND(data[[#This Row],[Partner]]="Yes", data[[#This Row],[Dependents]]="Yes"), "Both", IF(data[[#This Row],[Partner]]="Yes", "Partner", IF(data[[#This Row],[Dependents]]="Yes", "Dependent", "None")))</f>
        <v>None</v>
      </c>
      <c r="H2076">
        <v>43</v>
      </c>
      <c r="I2076" s="1">
        <f>data[[#This Row],[Tenure]]/12</f>
        <v>3.5833333333333335</v>
      </c>
      <c r="J2076" t="s">
        <v>23</v>
      </c>
      <c r="K2076">
        <f>IF(data[[#This Row],[PhoneService]]="Yes",1,"")</f>
        <v>1</v>
      </c>
      <c r="L2076" t="s">
        <v>24</v>
      </c>
      <c r="M2076" t="str">
        <f>IF(data[[#This Row],[MultipleLines]]="Yes",1,"")</f>
        <v/>
      </c>
      <c r="N2076" t="s">
        <v>37</v>
      </c>
      <c r="O2076" t="s">
        <v>23</v>
      </c>
      <c r="P2076">
        <f>IF(data[[#This Row],[OnlineSecurity]]="Yes",1,"")</f>
        <v>1</v>
      </c>
      <c r="Q2076" t="s">
        <v>23</v>
      </c>
      <c r="R2076">
        <f>IF(data[[#This Row],[OnlineBackup]]="Yes",1,"")</f>
        <v>1</v>
      </c>
      <c r="S2076" t="s">
        <v>24</v>
      </c>
      <c r="T2076" t="str">
        <f>IF(data[[#This Row],[DeviceProtection]]="Yes",1,"")</f>
        <v/>
      </c>
      <c r="U2076" t="s">
        <v>23</v>
      </c>
      <c r="V2076">
        <f>IF(data[[#This Row],[TechSupport]]="Yes",1,"")</f>
        <v>1</v>
      </c>
      <c r="W2076" t="s">
        <v>23</v>
      </c>
      <c r="X2076">
        <f>IF(data[[#This Row],[StreamingTV]]="Yes",1,"")</f>
        <v>1</v>
      </c>
      <c r="Y2076" t="s">
        <v>23</v>
      </c>
      <c r="Z2076">
        <f>IF(data[[#This Row],[StreamingMovies]]="Yes",1,"")</f>
        <v>1</v>
      </c>
      <c r="AA2076" t="s">
        <v>27</v>
      </c>
      <c r="AB2076" t="s">
        <v>23</v>
      </c>
      <c r="AC2076" t="s">
        <v>40</v>
      </c>
      <c r="AD2076">
        <v>108.15</v>
      </c>
      <c r="AE2076">
        <v>4600.7</v>
      </c>
      <c r="AF2076">
        <v>0</v>
      </c>
      <c r="AG2076" s="2">
        <v>4</v>
      </c>
      <c r="AH2076" t="s">
        <v>23</v>
      </c>
      <c r="AI2076">
        <f t="shared" si="64"/>
        <v>1</v>
      </c>
      <c r="AJ2076" t="str">
        <f t="shared" si="65"/>
        <v/>
      </c>
    </row>
    <row r="2077" spans="1:36" x14ac:dyDescent="0.35">
      <c r="A2077">
        <v>2076</v>
      </c>
      <c r="B2077" t="s">
        <v>2112</v>
      </c>
      <c r="C2077" t="s">
        <v>30</v>
      </c>
      <c r="D2077">
        <v>1</v>
      </c>
      <c r="E2077" t="s">
        <v>24</v>
      </c>
      <c r="F2077" t="s">
        <v>24</v>
      </c>
      <c r="G2077" t="str">
        <f>IF(AND(data[[#This Row],[Partner]]="Yes", data[[#This Row],[Dependents]]="Yes"), "Both", IF(data[[#This Row],[Partner]]="Yes", "Partner", IF(data[[#This Row],[Dependents]]="Yes", "Dependent", "None")))</f>
        <v>None</v>
      </c>
      <c r="H2077">
        <v>56</v>
      </c>
      <c r="I2077" s="1">
        <f>data[[#This Row],[Tenure]]/12</f>
        <v>4.666666666666667</v>
      </c>
      <c r="J2077" t="s">
        <v>23</v>
      </c>
      <c r="K2077">
        <f>IF(data[[#This Row],[PhoneService]]="Yes",1,"")</f>
        <v>1</v>
      </c>
      <c r="L2077" t="s">
        <v>23</v>
      </c>
      <c r="M2077">
        <f>IF(data[[#This Row],[MultipleLines]]="Yes",1,"")</f>
        <v>1</v>
      </c>
      <c r="N2077" t="s">
        <v>37</v>
      </c>
      <c r="O2077" t="s">
        <v>24</v>
      </c>
      <c r="P2077" t="str">
        <f>IF(data[[#This Row],[OnlineSecurity]]="Yes",1,"")</f>
        <v/>
      </c>
      <c r="Q2077" t="s">
        <v>24</v>
      </c>
      <c r="R2077" t="str">
        <f>IF(data[[#This Row],[OnlineBackup]]="Yes",1,"")</f>
        <v/>
      </c>
      <c r="S2077" t="s">
        <v>23</v>
      </c>
      <c r="T2077">
        <f>IF(data[[#This Row],[DeviceProtection]]="Yes",1,"")</f>
        <v>1</v>
      </c>
      <c r="U2077" t="s">
        <v>24</v>
      </c>
      <c r="V2077" t="str">
        <f>IF(data[[#This Row],[TechSupport]]="Yes",1,"")</f>
        <v/>
      </c>
      <c r="W2077" t="s">
        <v>23</v>
      </c>
      <c r="X2077">
        <f>IF(data[[#This Row],[StreamingTV]]="Yes",1,"")</f>
        <v>1</v>
      </c>
      <c r="Y2077" t="s">
        <v>23</v>
      </c>
      <c r="Z2077">
        <f>IF(data[[#This Row],[StreamingMovies]]="Yes",1,"")</f>
        <v>1</v>
      </c>
      <c r="AA2077" t="s">
        <v>27</v>
      </c>
      <c r="AB2077" t="s">
        <v>23</v>
      </c>
      <c r="AC2077" t="s">
        <v>28</v>
      </c>
      <c r="AD2077">
        <v>101.05</v>
      </c>
      <c r="AE2077">
        <v>5594</v>
      </c>
      <c r="AF2077">
        <v>0</v>
      </c>
      <c r="AG2077" s="2">
        <v>0</v>
      </c>
      <c r="AH2077" t="s">
        <v>24</v>
      </c>
      <c r="AI2077">
        <f t="shared" si="64"/>
        <v>0</v>
      </c>
      <c r="AJ2077">
        <f t="shared" si="65"/>
        <v>1</v>
      </c>
    </row>
    <row r="2078" spans="1:36" x14ac:dyDescent="0.35">
      <c r="A2078">
        <v>2077</v>
      </c>
      <c r="B2078" t="s">
        <v>2113</v>
      </c>
      <c r="C2078" t="s">
        <v>22</v>
      </c>
      <c r="D2078">
        <v>0</v>
      </c>
      <c r="E2078" t="s">
        <v>24</v>
      </c>
      <c r="F2078" t="s">
        <v>24</v>
      </c>
      <c r="G2078" t="str">
        <f>IF(AND(data[[#This Row],[Partner]]="Yes", data[[#This Row],[Dependents]]="Yes"), "Both", IF(data[[#This Row],[Partner]]="Yes", "Partner", IF(data[[#This Row],[Dependents]]="Yes", "Dependent", "None")))</f>
        <v>None</v>
      </c>
      <c r="H2078">
        <v>14</v>
      </c>
      <c r="I2078" s="1">
        <f>data[[#This Row],[Tenure]]/12</f>
        <v>1.1666666666666667</v>
      </c>
      <c r="J2078" t="s">
        <v>23</v>
      </c>
      <c r="K2078">
        <f>IF(data[[#This Row],[PhoneService]]="Yes",1,"")</f>
        <v>1</v>
      </c>
      <c r="L2078" t="s">
        <v>24</v>
      </c>
      <c r="M2078" t="str">
        <f>IF(data[[#This Row],[MultipleLines]]="Yes",1,"")</f>
        <v/>
      </c>
      <c r="N2078" t="s">
        <v>26</v>
      </c>
      <c r="O2078" t="s">
        <v>24</v>
      </c>
      <c r="P2078" t="str">
        <f>IF(data[[#This Row],[OnlineSecurity]]="Yes",1,"")</f>
        <v/>
      </c>
      <c r="Q2078" t="s">
        <v>24</v>
      </c>
      <c r="R2078" t="str">
        <f>IF(data[[#This Row],[OnlineBackup]]="Yes",1,"")</f>
        <v/>
      </c>
      <c r="S2078" t="s">
        <v>24</v>
      </c>
      <c r="T2078" t="str">
        <f>IF(data[[#This Row],[DeviceProtection]]="Yes",1,"")</f>
        <v/>
      </c>
      <c r="U2078" t="s">
        <v>23</v>
      </c>
      <c r="V2078">
        <f>IF(data[[#This Row],[TechSupport]]="Yes",1,"")</f>
        <v>1</v>
      </c>
      <c r="W2078" t="s">
        <v>24</v>
      </c>
      <c r="X2078" t="str">
        <f>IF(data[[#This Row],[StreamingTV]]="Yes",1,"")</f>
        <v/>
      </c>
      <c r="Y2078" t="s">
        <v>23</v>
      </c>
      <c r="Z2078">
        <f>IF(data[[#This Row],[StreamingMovies]]="Yes",1,"")</f>
        <v>1</v>
      </c>
      <c r="AA2078" t="s">
        <v>31</v>
      </c>
      <c r="AB2078" t="s">
        <v>24</v>
      </c>
      <c r="AC2078" t="s">
        <v>40</v>
      </c>
      <c r="AD2078">
        <v>59.1</v>
      </c>
      <c r="AE2078">
        <v>772.85</v>
      </c>
      <c r="AF2078">
        <v>0</v>
      </c>
      <c r="AG2078" s="2">
        <v>0</v>
      </c>
      <c r="AH2078" t="s">
        <v>24</v>
      </c>
      <c r="AI2078">
        <f t="shared" si="64"/>
        <v>0</v>
      </c>
      <c r="AJ2078">
        <f t="shared" si="65"/>
        <v>1</v>
      </c>
    </row>
    <row r="2079" spans="1:36" x14ac:dyDescent="0.35">
      <c r="A2079">
        <v>2078</v>
      </c>
      <c r="B2079" t="s">
        <v>2114</v>
      </c>
      <c r="C2079" t="s">
        <v>22</v>
      </c>
      <c r="D2079">
        <v>0</v>
      </c>
      <c r="E2079" t="s">
        <v>24</v>
      </c>
      <c r="F2079" t="s">
        <v>24</v>
      </c>
      <c r="G2079" t="str">
        <f>IF(AND(data[[#This Row],[Partner]]="Yes", data[[#This Row],[Dependents]]="Yes"), "Both", IF(data[[#This Row],[Partner]]="Yes", "Partner", IF(data[[#This Row],[Dependents]]="Yes", "Dependent", "None")))</f>
        <v>None</v>
      </c>
      <c r="H2079">
        <v>1</v>
      </c>
      <c r="I2079" s="1">
        <f>data[[#This Row],[Tenure]]/12</f>
        <v>8.3333333333333329E-2</v>
      </c>
      <c r="J2079" t="s">
        <v>23</v>
      </c>
      <c r="K2079">
        <f>IF(data[[#This Row],[PhoneService]]="Yes",1,"")</f>
        <v>1</v>
      </c>
      <c r="L2079" t="s">
        <v>24</v>
      </c>
      <c r="M2079" t="str">
        <f>IF(data[[#This Row],[MultipleLines]]="Yes",1,"")</f>
        <v/>
      </c>
      <c r="N2079" t="s">
        <v>37</v>
      </c>
      <c r="O2079" t="s">
        <v>24</v>
      </c>
      <c r="P2079" t="str">
        <f>IF(data[[#This Row],[OnlineSecurity]]="Yes",1,"")</f>
        <v/>
      </c>
      <c r="Q2079" t="s">
        <v>24</v>
      </c>
      <c r="R2079" t="str">
        <f>IF(data[[#This Row],[OnlineBackup]]="Yes",1,"")</f>
        <v/>
      </c>
      <c r="S2079" t="s">
        <v>24</v>
      </c>
      <c r="T2079" t="str">
        <f>IF(data[[#This Row],[DeviceProtection]]="Yes",1,"")</f>
        <v/>
      </c>
      <c r="U2079" t="s">
        <v>24</v>
      </c>
      <c r="V2079" t="str">
        <f>IF(data[[#This Row],[TechSupport]]="Yes",1,"")</f>
        <v/>
      </c>
      <c r="W2079" t="s">
        <v>24</v>
      </c>
      <c r="X2079" t="str">
        <f>IF(data[[#This Row],[StreamingTV]]="Yes",1,"")</f>
        <v/>
      </c>
      <c r="Y2079" t="s">
        <v>24</v>
      </c>
      <c r="Z2079" t="str">
        <f>IF(data[[#This Row],[StreamingMovies]]="Yes",1,"")</f>
        <v/>
      </c>
      <c r="AA2079" t="s">
        <v>27</v>
      </c>
      <c r="AB2079" t="s">
        <v>24</v>
      </c>
      <c r="AC2079" t="s">
        <v>28</v>
      </c>
      <c r="AD2079">
        <v>71.349999999999994</v>
      </c>
      <c r="AE2079">
        <v>71.349999999999994</v>
      </c>
      <c r="AF2079">
        <v>1</v>
      </c>
      <c r="AG2079" s="2">
        <v>0</v>
      </c>
      <c r="AH2079" t="s">
        <v>23</v>
      </c>
      <c r="AI2079">
        <f t="shared" si="64"/>
        <v>1</v>
      </c>
      <c r="AJ2079" t="str">
        <f t="shared" si="65"/>
        <v/>
      </c>
    </row>
    <row r="2080" spans="1:36" x14ac:dyDescent="0.35">
      <c r="A2080">
        <v>2079</v>
      </c>
      <c r="B2080" t="s">
        <v>2115</v>
      </c>
      <c r="C2080" t="s">
        <v>30</v>
      </c>
      <c r="D2080">
        <v>0</v>
      </c>
      <c r="E2080" t="s">
        <v>23</v>
      </c>
      <c r="F2080" t="s">
        <v>23</v>
      </c>
      <c r="G2080" t="str">
        <f>IF(AND(data[[#This Row],[Partner]]="Yes", data[[#This Row],[Dependents]]="Yes"), "Both", IF(data[[#This Row],[Partner]]="Yes", "Partner", IF(data[[#This Row],[Dependents]]="Yes", "Dependent", "None")))</f>
        <v>Both</v>
      </c>
      <c r="H2080">
        <v>16</v>
      </c>
      <c r="I2080" s="1">
        <f>data[[#This Row],[Tenure]]/12</f>
        <v>1.3333333333333333</v>
      </c>
      <c r="J2080" t="s">
        <v>23</v>
      </c>
      <c r="K2080">
        <f>IF(data[[#This Row],[PhoneService]]="Yes",1,"")</f>
        <v>1</v>
      </c>
      <c r="L2080" t="s">
        <v>24</v>
      </c>
      <c r="M2080" t="str">
        <f>IF(data[[#This Row],[MultipleLines]]="Yes",1,"")</f>
        <v/>
      </c>
      <c r="N2080" t="s">
        <v>26</v>
      </c>
      <c r="O2080" t="s">
        <v>23</v>
      </c>
      <c r="P2080">
        <f>IF(data[[#This Row],[OnlineSecurity]]="Yes",1,"")</f>
        <v>1</v>
      </c>
      <c r="Q2080" t="s">
        <v>23</v>
      </c>
      <c r="R2080">
        <f>IF(data[[#This Row],[OnlineBackup]]="Yes",1,"")</f>
        <v>1</v>
      </c>
      <c r="S2080" t="s">
        <v>24</v>
      </c>
      <c r="T2080" t="str">
        <f>IF(data[[#This Row],[DeviceProtection]]="Yes",1,"")</f>
        <v/>
      </c>
      <c r="U2080" t="s">
        <v>24</v>
      </c>
      <c r="V2080" t="str">
        <f>IF(data[[#This Row],[TechSupport]]="Yes",1,"")</f>
        <v/>
      </c>
      <c r="W2080" t="s">
        <v>24</v>
      </c>
      <c r="X2080" t="str">
        <f>IF(data[[#This Row],[StreamingTV]]="Yes",1,"")</f>
        <v/>
      </c>
      <c r="Y2080" t="s">
        <v>24</v>
      </c>
      <c r="Z2080" t="str">
        <f>IF(data[[#This Row],[StreamingMovies]]="Yes",1,"")</f>
        <v/>
      </c>
      <c r="AA2080" t="s">
        <v>31</v>
      </c>
      <c r="AB2080" t="s">
        <v>23</v>
      </c>
      <c r="AC2080" t="s">
        <v>32</v>
      </c>
      <c r="AD2080">
        <v>55.85</v>
      </c>
      <c r="AE2080">
        <v>857.8</v>
      </c>
      <c r="AF2080">
        <v>0</v>
      </c>
      <c r="AG2080" s="2">
        <v>0</v>
      </c>
      <c r="AH2080" t="s">
        <v>24</v>
      </c>
      <c r="AI2080">
        <f t="shared" si="64"/>
        <v>0</v>
      </c>
      <c r="AJ2080">
        <f t="shared" si="65"/>
        <v>1</v>
      </c>
    </row>
    <row r="2081" spans="1:36" x14ac:dyDescent="0.35">
      <c r="A2081">
        <v>2080</v>
      </c>
      <c r="B2081" t="s">
        <v>2116</v>
      </c>
      <c r="C2081" t="s">
        <v>30</v>
      </c>
      <c r="D2081">
        <v>0</v>
      </c>
      <c r="E2081" t="s">
        <v>23</v>
      </c>
      <c r="F2081" t="s">
        <v>23</v>
      </c>
      <c r="G2081" t="str">
        <f>IF(AND(data[[#This Row],[Partner]]="Yes", data[[#This Row],[Dependents]]="Yes"), "Both", IF(data[[#This Row],[Partner]]="Yes", "Partner", IF(data[[#This Row],[Dependents]]="Yes", "Dependent", "None")))</f>
        <v>Both</v>
      </c>
      <c r="H2081">
        <v>70</v>
      </c>
      <c r="I2081" s="1">
        <f>data[[#This Row],[Tenure]]/12</f>
        <v>5.833333333333333</v>
      </c>
      <c r="J2081" t="s">
        <v>23</v>
      </c>
      <c r="K2081">
        <f>IF(data[[#This Row],[PhoneService]]="Yes",1,"")</f>
        <v>1</v>
      </c>
      <c r="L2081" t="s">
        <v>23</v>
      </c>
      <c r="M2081">
        <f>IF(data[[#This Row],[MultipleLines]]="Yes",1,"")</f>
        <v>1</v>
      </c>
      <c r="N2081" t="s">
        <v>37</v>
      </c>
      <c r="O2081" t="s">
        <v>23</v>
      </c>
      <c r="P2081">
        <f>IF(data[[#This Row],[OnlineSecurity]]="Yes",1,"")</f>
        <v>1</v>
      </c>
      <c r="Q2081" t="s">
        <v>23</v>
      </c>
      <c r="R2081">
        <f>IF(data[[#This Row],[OnlineBackup]]="Yes",1,"")</f>
        <v>1</v>
      </c>
      <c r="S2081" t="s">
        <v>24</v>
      </c>
      <c r="T2081" t="str">
        <f>IF(data[[#This Row],[DeviceProtection]]="Yes",1,"")</f>
        <v/>
      </c>
      <c r="U2081" t="s">
        <v>24</v>
      </c>
      <c r="V2081" t="str">
        <f>IF(data[[#This Row],[TechSupport]]="Yes",1,"")</f>
        <v/>
      </c>
      <c r="W2081" t="s">
        <v>23</v>
      </c>
      <c r="X2081">
        <f>IF(data[[#This Row],[StreamingTV]]="Yes",1,"")</f>
        <v>1</v>
      </c>
      <c r="Y2081" t="s">
        <v>23</v>
      </c>
      <c r="Z2081">
        <f>IF(data[[#This Row],[StreamingMovies]]="Yes",1,"")</f>
        <v>1</v>
      </c>
      <c r="AA2081" t="s">
        <v>27</v>
      </c>
      <c r="AB2081" t="s">
        <v>23</v>
      </c>
      <c r="AC2081" t="s">
        <v>28</v>
      </c>
      <c r="AD2081">
        <v>106.05</v>
      </c>
      <c r="AE2081">
        <v>7554.05</v>
      </c>
      <c r="AF2081">
        <v>4</v>
      </c>
      <c r="AG2081" s="2">
        <v>0</v>
      </c>
      <c r="AH2081" t="s">
        <v>24</v>
      </c>
      <c r="AI2081">
        <f t="shared" si="64"/>
        <v>0</v>
      </c>
      <c r="AJ2081">
        <f t="shared" si="65"/>
        <v>1</v>
      </c>
    </row>
    <row r="2082" spans="1:36" x14ac:dyDescent="0.35">
      <c r="A2082">
        <v>2081</v>
      </c>
      <c r="B2082" t="s">
        <v>2117</v>
      </c>
      <c r="C2082" t="s">
        <v>30</v>
      </c>
      <c r="D2082">
        <v>1</v>
      </c>
      <c r="E2082" t="s">
        <v>23</v>
      </c>
      <c r="F2082" t="s">
        <v>24</v>
      </c>
      <c r="G2082" t="str">
        <f>IF(AND(data[[#This Row],[Partner]]="Yes", data[[#This Row],[Dependents]]="Yes"), "Both", IF(data[[#This Row],[Partner]]="Yes", "Partner", IF(data[[#This Row],[Dependents]]="Yes", "Dependent", "None")))</f>
        <v>Partner</v>
      </c>
      <c r="H2082">
        <v>72</v>
      </c>
      <c r="I2082" s="1">
        <f>data[[#This Row],[Tenure]]/12</f>
        <v>6</v>
      </c>
      <c r="J2082" t="s">
        <v>23</v>
      </c>
      <c r="K2082">
        <f>IF(data[[#This Row],[PhoneService]]="Yes",1,"")</f>
        <v>1</v>
      </c>
      <c r="L2082" t="s">
        <v>23</v>
      </c>
      <c r="M2082">
        <f>IF(data[[#This Row],[MultipleLines]]="Yes",1,"")</f>
        <v>1</v>
      </c>
      <c r="N2082" t="s">
        <v>26</v>
      </c>
      <c r="O2082" t="s">
        <v>23</v>
      </c>
      <c r="P2082">
        <f>IF(data[[#This Row],[OnlineSecurity]]="Yes",1,"")</f>
        <v>1</v>
      </c>
      <c r="Q2082" t="s">
        <v>23</v>
      </c>
      <c r="R2082">
        <f>IF(data[[#This Row],[OnlineBackup]]="Yes",1,"")</f>
        <v>1</v>
      </c>
      <c r="S2082" t="s">
        <v>23</v>
      </c>
      <c r="T2082">
        <f>IF(data[[#This Row],[DeviceProtection]]="Yes",1,"")</f>
        <v>1</v>
      </c>
      <c r="U2082" t="s">
        <v>24</v>
      </c>
      <c r="V2082" t="str">
        <f>IF(data[[#This Row],[TechSupport]]="Yes",1,"")</f>
        <v/>
      </c>
      <c r="W2082" t="s">
        <v>23</v>
      </c>
      <c r="X2082">
        <f>IF(data[[#This Row],[StreamingTV]]="Yes",1,"")</f>
        <v>1</v>
      </c>
      <c r="Y2082" t="s">
        <v>23</v>
      </c>
      <c r="Z2082">
        <f>IF(data[[#This Row],[StreamingMovies]]="Yes",1,"")</f>
        <v>1</v>
      </c>
      <c r="AA2082" t="s">
        <v>47</v>
      </c>
      <c r="AB2082" t="s">
        <v>23</v>
      </c>
      <c r="AC2082" t="s">
        <v>40</v>
      </c>
      <c r="AD2082">
        <v>84.1</v>
      </c>
      <c r="AE2082">
        <v>5981.65</v>
      </c>
      <c r="AF2082">
        <v>4</v>
      </c>
      <c r="AG2082" s="2">
        <v>0</v>
      </c>
      <c r="AH2082" t="s">
        <v>24</v>
      </c>
      <c r="AI2082">
        <f t="shared" si="64"/>
        <v>0</v>
      </c>
      <c r="AJ2082">
        <f t="shared" si="65"/>
        <v>1</v>
      </c>
    </row>
    <row r="2083" spans="1:36" x14ac:dyDescent="0.35">
      <c r="A2083">
        <v>2082</v>
      </c>
      <c r="B2083" t="s">
        <v>2118</v>
      </c>
      <c r="C2083" t="s">
        <v>22</v>
      </c>
      <c r="D2083">
        <v>0</v>
      </c>
      <c r="E2083" t="s">
        <v>23</v>
      </c>
      <c r="F2083" t="s">
        <v>23</v>
      </c>
      <c r="G2083" t="str">
        <f>IF(AND(data[[#This Row],[Partner]]="Yes", data[[#This Row],[Dependents]]="Yes"), "Both", IF(data[[#This Row],[Partner]]="Yes", "Partner", IF(data[[#This Row],[Dependents]]="Yes", "Dependent", "None")))</f>
        <v>Both</v>
      </c>
      <c r="H2083">
        <v>23</v>
      </c>
      <c r="I2083" s="1">
        <f>data[[#This Row],[Tenure]]/12</f>
        <v>1.9166666666666667</v>
      </c>
      <c r="J2083" t="s">
        <v>23</v>
      </c>
      <c r="K2083">
        <f>IF(data[[#This Row],[PhoneService]]="Yes",1,"")</f>
        <v>1</v>
      </c>
      <c r="L2083" t="s">
        <v>24</v>
      </c>
      <c r="M2083" t="str">
        <f>IF(data[[#This Row],[MultipleLines]]="Yes",1,"")</f>
        <v/>
      </c>
      <c r="N2083" t="s">
        <v>37</v>
      </c>
      <c r="O2083" t="s">
        <v>24</v>
      </c>
      <c r="P2083" t="str">
        <f>IF(data[[#This Row],[OnlineSecurity]]="Yes",1,"")</f>
        <v/>
      </c>
      <c r="Q2083" t="s">
        <v>24</v>
      </c>
      <c r="R2083" t="str">
        <f>IF(data[[#This Row],[OnlineBackup]]="Yes",1,"")</f>
        <v/>
      </c>
      <c r="S2083" t="s">
        <v>23</v>
      </c>
      <c r="T2083">
        <f>IF(data[[#This Row],[DeviceProtection]]="Yes",1,"")</f>
        <v>1</v>
      </c>
      <c r="U2083" t="s">
        <v>24</v>
      </c>
      <c r="V2083" t="str">
        <f>IF(data[[#This Row],[TechSupport]]="Yes",1,"")</f>
        <v/>
      </c>
      <c r="W2083" t="s">
        <v>24</v>
      </c>
      <c r="X2083" t="str">
        <f>IF(data[[#This Row],[StreamingTV]]="Yes",1,"")</f>
        <v/>
      </c>
      <c r="Y2083" t="s">
        <v>24</v>
      </c>
      <c r="Z2083" t="str">
        <f>IF(data[[#This Row],[StreamingMovies]]="Yes",1,"")</f>
        <v/>
      </c>
      <c r="AA2083" t="s">
        <v>27</v>
      </c>
      <c r="AB2083" t="s">
        <v>23</v>
      </c>
      <c r="AC2083" t="s">
        <v>40</v>
      </c>
      <c r="AD2083">
        <v>75.3</v>
      </c>
      <c r="AE2083">
        <v>1702.9</v>
      </c>
      <c r="AF2083">
        <v>1</v>
      </c>
      <c r="AG2083" s="2">
        <v>0</v>
      </c>
      <c r="AH2083" t="s">
        <v>24</v>
      </c>
      <c r="AI2083">
        <f t="shared" si="64"/>
        <v>0</v>
      </c>
      <c r="AJ2083">
        <f t="shared" si="65"/>
        <v>1</v>
      </c>
    </row>
    <row r="2084" spans="1:36" x14ac:dyDescent="0.35">
      <c r="A2084">
        <v>2083</v>
      </c>
      <c r="B2084" t="s">
        <v>2119</v>
      </c>
      <c r="C2084" t="s">
        <v>30</v>
      </c>
      <c r="D2084">
        <v>0</v>
      </c>
      <c r="E2084" t="s">
        <v>24</v>
      </c>
      <c r="F2084" t="s">
        <v>23</v>
      </c>
      <c r="G2084" t="str">
        <f>IF(AND(data[[#This Row],[Partner]]="Yes", data[[#This Row],[Dependents]]="Yes"), "Both", IF(data[[#This Row],[Partner]]="Yes", "Partner", IF(data[[#This Row],[Dependents]]="Yes", "Dependent", "None")))</f>
        <v>Dependent</v>
      </c>
      <c r="H2084">
        <v>21</v>
      </c>
      <c r="I2084" s="1">
        <f>data[[#This Row],[Tenure]]/12</f>
        <v>1.75</v>
      </c>
      <c r="J2084" t="s">
        <v>23</v>
      </c>
      <c r="K2084">
        <f>IF(data[[#This Row],[PhoneService]]="Yes",1,"")</f>
        <v>1</v>
      </c>
      <c r="L2084" t="s">
        <v>23</v>
      </c>
      <c r="M2084">
        <f>IF(data[[#This Row],[MultipleLines]]="Yes",1,"")</f>
        <v>1</v>
      </c>
      <c r="N2084" t="s">
        <v>24</v>
      </c>
      <c r="O2084" t="s">
        <v>46</v>
      </c>
      <c r="P2084" t="str">
        <f>IF(data[[#This Row],[OnlineSecurity]]="Yes",1,"")</f>
        <v/>
      </c>
      <c r="Q2084" t="s">
        <v>46</v>
      </c>
      <c r="R2084" t="str">
        <f>IF(data[[#This Row],[OnlineBackup]]="Yes",1,"")</f>
        <v/>
      </c>
      <c r="S2084" t="s">
        <v>46</v>
      </c>
      <c r="T2084" t="str">
        <f>IF(data[[#This Row],[DeviceProtection]]="Yes",1,"")</f>
        <v/>
      </c>
      <c r="U2084" t="s">
        <v>46</v>
      </c>
      <c r="V2084" t="str">
        <f>IF(data[[#This Row],[TechSupport]]="Yes",1,"")</f>
        <v/>
      </c>
      <c r="W2084" t="s">
        <v>46</v>
      </c>
      <c r="X2084" t="str">
        <f>IF(data[[#This Row],[StreamingTV]]="Yes",1,"")</f>
        <v/>
      </c>
      <c r="Y2084" t="s">
        <v>46</v>
      </c>
      <c r="Z2084" t="str">
        <f>IF(data[[#This Row],[StreamingMovies]]="Yes",1,"")</f>
        <v/>
      </c>
      <c r="AA2084" t="s">
        <v>27</v>
      </c>
      <c r="AB2084" t="s">
        <v>24</v>
      </c>
      <c r="AC2084" t="s">
        <v>32</v>
      </c>
      <c r="AD2084">
        <v>24.7</v>
      </c>
      <c r="AE2084">
        <v>467.15</v>
      </c>
      <c r="AF2084">
        <v>0</v>
      </c>
      <c r="AG2084" s="2">
        <v>0</v>
      </c>
      <c r="AH2084" t="s">
        <v>24</v>
      </c>
      <c r="AI2084">
        <f t="shared" si="64"/>
        <v>0</v>
      </c>
      <c r="AJ2084">
        <f t="shared" si="65"/>
        <v>1</v>
      </c>
    </row>
    <row r="2085" spans="1:36" x14ac:dyDescent="0.35">
      <c r="A2085">
        <v>2084</v>
      </c>
      <c r="B2085" t="s">
        <v>2120</v>
      </c>
      <c r="C2085" t="s">
        <v>22</v>
      </c>
      <c r="D2085">
        <v>0</v>
      </c>
      <c r="E2085" t="s">
        <v>24</v>
      </c>
      <c r="F2085" t="s">
        <v>24</v>
      </c>
      <c r="G2085" t="str">
        <f>IF(AND(data[[#This Row],[Partner]]="Yes", data[[#This Row],[Dependents]]="Yes"), "Both", IF(data[[#This Row],[Partner]]="Yes", "Partner", IF(data[[#This Row],[Dependents]]="Yes", "Dependent", "None")))</f>
        <v>None</v>
      </c>
      <c r="H2085">
        <v>1</v>
      </c>
      <c r="I2085" s="1">
        <f>data[[#This Row],[Tenure]]/12</f>
        <v>8.3333333333333329E-2</v>
      </c>
      <c r="J2085" t="s">
        <v>23</v>
      </c>
      <c r="K2085">
        <f>IF(data[[#This Row],[PhoneService]]="Yes",1,"")</f>
        <v>1</v>
      </c>
      <c r="L2085" t="s">
        <v>24</v>
      </c>
      <c r="M2085" t="str">
        <f>IF(data[[#This Row],[MultipleLines]]="Yes",1,"")</f>
        <v/>
      </c>
      <c r="N2085" t="s">
        <v>24</v>
      </c>
      <c r="O2085" t="s">
        <v>46</v>
      </c>
      <c r="P2085" t="str">
        <f>IF(data[[#This Row],[OnlineSecurity]]="Yes",1,"")</f>
        <v/>
      </c>
      <c r="Q2085" t="s">
        <v>46</v>
      </c>
      <c r="R2085" t="str">
        <f>IF(data[[#This Row],[OnlineBackup]]="Yes",1,"")</f>
        <v/>
      </c>
      <c r="S2085" t="s">
        <v>46</v>
      </c>
      <c r="T2085" t="str">
        <f>IF(data[[#This Row],[DeviceProtection]]="Yes",1,"")</f>
        <v/>
      </c>
      <c r="U2085" t="s">
        <v>46</v>
      </c>
      <c r="V2085" t="str">
        <f>IF(data[[#This Row],[TechSupport]]="Yes",1,"")</f>
        <v/>
      </c>
      <c r="W2085" t="s">
        <v>46</v>
      </c>
      <c r="X2085" t="str">
        <f>IF(data[[#This Row],[StreamingTV]]="Yes",1,"")</f>
        <v/>
      </c>
      <c r="Y2085" t="s">
        <v>46</v>
      </c>
      <c r="Z2085" t="str">
        <f>IF(data[[#This Row],[StreamingMovies]]="Yes",1,"")</f>
        <v/>
      </c>
      <c r="AA2085" t="s">
        <v>27</v>
      </c>
      <c r="AB2085" t="s">
        <v>23</v>
      </c>
      <c r="AC2085" t="s">
        <v>32</v>
      </c>
      <c r="AD2085">
        <v>20.149999999999999</v>
      </c>
      <c r="AE2085">
        <v>20.149999999999999</v>
      </c>
      <c r="AF2085">
        <v>0</v>
      </c>
      <c r="AG2085" s="2">
        <v>0</v>
      </c>
      <c r="AH2085" t="s">
        <v>23</v>
      </c>
      <c r="AI2085">
        <f t="shared" si="64"/>
        <v>1</v>
      </c>
      <c r="AJ2085" t="str">
        <f t="shared" si="65"/>
        <v/>
      </c>
    </row>
    <row r="2086" spans="1:36" x14ac:dyDescent="0.35">
      <c r="A2086">
        <v>2085</v>
      </c>
      <c r="B2086" t="s">
        <v>2121</v>
      </c>
      <c r="C2086" t="s">
        <v>30</v>
      </c>
      <c r="D2086">
        <v>0</v>
      </c>
      <c r="E2086" t="s">
        <v>24</v>
      </c>
      <c r="F2086" t="s">
        <v>23</v>
      </c>
      <c r="G2086" t="str">
        <f>IF(AND(data[[#This Row],[Partner]]="Yes", data[[#This Row],[Dependents]]="Yes"), "Both", IF(data[[#This Row],[Partner]]="Yes", "Partner", IF(data[[#This Row],[Dependents]]="Yes", "Dependent", "None")))</f>
        <v>Dependent</v>
      </c>
      <c r="H2086">
        <v>1</v>
      </c>
      <c r="I2086" s="1">
        <f>data[[#This Row],[Tenure]]/12</f>
        <v>8.3333333333333329E-2</v>
      </c>
      <c r="J2086" t="s">
        <v>23</v>
      </c>
      <c r="K2086">
        <f>IF(data[[#This Row],[PhoneService]]="Yes",1,"")</f>
        <v>1</v>
      </c>
      <c r="L2086" t="s">
        <v>24</v>
      </c>
      <c r="M2086" t="str">
        <f>IF(data[[#This Row],[MultipleLines]]="Yes",1,"")</f>
        <v/>
      </c>
      <c r="N2086" t="s">
        <v>37</v>
      </c>
      <c r="O2086" t="s">
        <v>24</v>
      </c>
      <c r="P2086" t="str">
        <f>IF(data[[#This Row],[OnlineSecurity]]="Yes",1,"")</f>
        <v/>
      </c>
      <c r="Q2086" t="s">
        <v>24</v>
      </c>
      <c r="R2086" t="str">
        <f>IF(data[[#This Row],[OnlineBackup]]="Yes",1,"")</f>
        <v/>
      </c>
      <c r="S2086" t="s">
        <v>24</v>
      </c>
      <c r="T2086" t="str">
        <f>IF(data[[#This Row],[DeviceProtection]]="Yes",1,"")</f>
        <v/>
      </c>
      <c r="U2086" t="s">
        <v>24</v>
      </c>
      <c r="V2086" t="str">
        <f>IF(data[[#This Row],[TechSupport]]="Yes",1,"")</f>
        <v/>
      </c>
      <c r="W2086" t="s">
        <v>24</v>
      </c>
      <c r="X2086" t="str">
        <f>IF(data[[#This Row],[StreamingTV]]="Yes",1,"")</f>
        <v/>
      </c>
      <c r="Y2086" t="s">
        <v>24</v>
      </c>
      <c r="Z2086" t="str">
        <f>IF(data[[#This Row],[StreamingMovies]]="Yes",1,"")</f>
        <v/>
      </c>
      <c r="AA2086" t="s">
        <v>27</v>
      </c>
      <c r="AB2086" t="s">
        <v>24</v>
      </c>
      <c r="AC2086" t="s">
        <v>35</v>
      </c>
      <c r="AD2086">
        <v>69.75</v>
      </c>
      <c r="AE2086">
        <v>69.75</v>
      </c>
      <c r="AF2086">
        <v>0</v>
      </c>
      <c r="AG2086" s="2">
        <v>0</v>
      </c>
      <c r="AH2086" t="s">
        <v>23</v>
      </c>
      <c r="AI2086">
        <f t="shared" si="64"/>
        <v>1</v>
      </c>
      <c r="AJ2086" t="str">
        <f t="shared" si="65"/>
        <v/>
      </c>
    </row>
    <row r="2087" spans="1:36" x14ac:dyDescent="0.35">
      <c r="A2087">
        <v>2086</v>
      </c>
      <c r="B2087" t="s">
        <v>2122</v>
      </c>
      <c r="C2087" t="s">
        <v>22</v>
      </c>
      <c r="D2087">
        <v>1</v>
      </c>
      <c r="E2087" t="s">
        <v>23</v>
      </c>
      <c r="F2087" t="s">
        <v>24</v>
      </c>
      <c r="G2087" t="str">
        <f>IF(AND(data[[#This Row],[Partner]]="Yes", data[[#This Row],[Dependents]]="Yes"), "Both", IF(data[[#This Row],[Partner]]="Yes", "Partner", IF(data[[#This Row],[Dependents]]="Yes", "Dependent", "None")))</f>
        <v>Partner</v>
      </c>
      <c r="H2087">
        <v>32</v>
      </c>
      <c r="I2087" s="1">
        <f>data[[#This Row],[Tenure]]/12</f>
        <v>2.6666666666666665</v>
      </c>
      <c r="J2087" t="s">
        <v>23</v>
      </c>
      <c r="K2087">
        <f>IF(data[[#This Row],[PhoneService]]="Yes",1,"")</f>
        <v>1</v>
      </c>
      <c r="L2087" t="s">
        <v>23</v>
      </c>
      <c r="M2087">
        <f>IF(data[[#This Row],[MultipleLines]]="Yes",1,"")</f>
        <v>1</v>
      </c>
      <c r="N2087" t="s">
        <v>37</v>
      </c>
      <c r="O2087" t="s">
        <v>24</v>
      </c>
      <c r="P2087" t="str">
        <f>IF(data[[#This Row],[OnlineSecurity]]="Yes",1,"")</f>
        <v/>
      </c>
      <c r="Q2087" t="s">
        <v>24</v>
      </c>
      <c r="R2087" t="str">
        <f>IF(data[[#This Row],[OnlineBackup]]="Yes",1,"")</f>
        <v/>
      </c>
      <c r="S2087" t="s">
        <v>24</v>
      </c>
      <c r="T2087" t="str">
        <f>IF(data[[#This Row],[DeviceProtection]]="Yes",1,"")</f>
        <v/>
      </c>
      <c r="U2087" t="s">
        <v>24</v>
      </c>
      <c r="V2087" t="str">
        <f>IF(data[[#This Row],[TechSupport]]="Yes",1,"")</f>
        <v/>
      </c>
      <c r="W2087" t="s">
        <v>23</v>
      </c>
      <c r="X2087">
        <f>IF(data[[#This Row],[StreamingTV]]="Yes",1,"")</f>
        <v>1</v>
      </c>
      <c r="Y2087" t="s">
        <v>23</v>
      </c>
      <c r="Z2087">
        <f>IF(data[[#This Row],[StreamingMovies]]="Yes",1,"")</f>
        <v>1</v>
      </c>
      <c r="AA2087" t="s">
        <v>27</v>
      </c>
      <c r="AB2087" t="s">
        <v>23</v>
      </c>
      <c r="AC2087" t="s">
        <v>28</v>
      </c>
      <c r="AD2087">
        <v>93.2</v>
      </c>
      <c r="AE2087">
        <v>2931</v>
      </c>
      <c r="AF2087">
        <v>0</v>
      </c>
      <c r="AG2087" s="2">
        <v>3</v>
      </c>
      <c r="AH2087" t="s">
        <v>23</v>
      </c>
      <c r="AI2087">
        <f t="shared" si="64"/>
        <v>1</v>
      </c>
      <c r="AJ2087" t="str">
        <f t="shared" si="65"/>
        <v/>
      </c>
    </row>
    <row r="2088" spans="1:36" x14ac:dyDescent="0.35">
      <c r="A2088">
        <v>2087</v>
      </c>
      <c r="B2088" t="s">
        <v>2123</v>
      </c>
      <c r="C2088" t="s">
        <v>30</v>
      </c>
      <c r="D2088">
        <v>0</v>
      </c>
      <c r="E2088" t="s">
        <v>23</v>
      </c>
      <c r="F2088" t="s">
        <v>23</v>
      </c>
      <c r="G2088" t="str">
        <f>IF(AND(data[[#This Row],[Partner]]="Yes", data[[#This Row],[Dependents]]="Yes"), "Both", IF(data[[#This Row],[Partner]]="Yes", "Partner", IF(data[[#This Row],[Dependents]]="Yes", "Dependent", "None")))</f>
        <v>Both</v>
      </c>
      <c r="H2088">
        <v>17</v>
      </c>
      <c r="I2088" s="1">
        <f>data[[#This Row],[Tenure]]/12</f>
        <v>1.4166666666666667</v>
      </c>
      <c r="J2088" t="s">
        <v>23</v>
      </c>
      <c r="K2088">
        <f>IF(data[[#This Row],[PhoneService]]="Yes",1,"")</f>
        <v>1</v>
      </c>
      <c r="L2088" t="s">
        <v>24</v>
      </c>
      <c r="M2088" t="str">
        <f>IF(data[[#This Row],[MultipleLines]]="Yes",1,"")</f>
        <v/>
      </c>
      <c r="N2088" t="s">
        <v>37</v>
      </c>
      <c r="O2088" t="s">
        <v>24</v>
      </c>
      <c r="P2088" t="str">
        <f>IF(data[[#This Row],[OnlineSecurity]]="Yes",1,"")</f>
        <v/>
      </c>
      <c r="Q2088" t="s">
        <v>24</v>
      </c>
      <c r="R2088" t="str">
        <f>IF(data[[#This Row],[OnlineBackup]]="Yes",1,"")</f>
        <v/>
      </c>
      <c r="S2088" t="s">
        <v>24</v>
      </c>
      <c r="T2088" t="str">
        <f>IF(data[[#This Row],[DeviceProtection]]="Yes",1,"")</f>
        <v/>
      </c>
      <c r="U2088" t="s">
        <v>24</v>
      </c>
      <c r="V2088" t="str">
        <f>IF(data[[#This Row],[TechSupport]]="Yes",1,"")</f>
        <v/>
      </c>
      <c r="W2088" t="s">
        <v>23</v>
      </c>
      <c r="X2088">
        <f>IF(data[[#This Row],[StreamingTV]]="Yes",1,"")</f>
        <v>1</v>
      </c>
      <c r="Y2088" t="s">
        <v>24</v>
      </c>
      <c r="Z2088" t="str">
        <f>IF(data[[#This Row],[StreamingMovies]]="Yes",1,"")</f>
        <v/>
      </c>
      <c r="AA2088" t="s">
        <v>27</v>
      </c>
      <c r="AB2088" t="s">
        <v>24</v>
      </c>
      <c r="AC2088" t="s">
        <v>28</v>
      </c>
      <c r="AD2088">
        <v>80.849999999999994</v>
      </c>
      <c r="AE2088">
        <v>1400.85</v>
      </c>
      <c r="AF2088">
        <v>0</v>
      </c>
      <c r="AG2088" s="2">
        <v>0</v>
      </c>
      <c r="AH2088" t="s">
        <v>23</v>
      </c>
      <c r="AI2088">
        <f t="shared" si="64"/>
        <v>1</v>
      </c>
      <c r="AJ2088" t="str">
        <f t="shared" si="65"/>
        <v/>
      </c>
    </row>
    <row r="2089" spans="1:36" x14ac:dyDescent="0.35">
      <c r="A2089">
        <v>2088</v>
      </c>
      <c r="B2089" t="s">
        <v>2124</v>
      </c>
      <c r="C2089" t="s">
        <v>22</v>
      </c>
      <c r="D2089">
        <v>0</v>
      </c>
      <c r="E2089" t="s">
        <v>24</v>
      </c>
      <c r="F2089" t="s">
        <v>24</v>
      </c>
      <c r="G2089" t="str">
        <f>IF(AND(data[[#This Row],[Partner]]="Yes", data[[#This Row],[Dependents]]="Yes"), "Both", IF(data[[#This Row],[Partner]]="Yes", "Partner", IF(data[[#This Row],[Dependents]]="Yes", "Dependent", "None")))</f>
        <v>None</v>
      </c>
      <c r="H2089">
        <v>4</v>
      </c>
      <c r="I2089" s="1">
        <f>data[[#This Row],[Tenure]]/12</f>
        <v>0.33333333333333331</v>
      </c>
      <c r="J2089" t="s">
        <v>24</v>
      </c>
      <c r="K2089" t="str">
        <f>IF(data[[#This Row],[PhoneService]]="Yes",1,"")</f>
        <v/>
      </c>
      <c r="L2089" t="s">
        <v>25</v>
      </c>
      <c r="M2089" t="str">
        <f>IF(data[[#This Row],[MultipleLines]]="Yes",1,"")</f>
        <v/>
      </c>
      <c r="N2089" t="s">
        <v>26</v>
      </c>
      <c r="O2089" t="s">
        <v>23</v>
      </c>
      <c r="P2089">
        <f>IF(data[[#This Row],[OnlineSecurity]]="Yes",1,"")</f>
        <v>1</v>
      </c>
      <c r="Q2089" t="s">
        <v>23</v>
      </c>
      <c r="R2089">
        <f>IF(data[[#This Row],[OnlineBackup]]="Yes",1,"")</f>
        <v>1</v>
      </c>
      <c r="S2089" t="s">
        <v>24</v>
      </c>
      <c r="T2089" t="str">
        <f>IF(data[[#This Row],[DeviceProtection]]="Yes",1,"")</f>
        <v/>
      </c>
      <c r="U2089" t="s">
        <v>24</v>
      </c>
      <c r="V2089" t="str">
        <f>IF(data[[#This Row],[TechSupport]]="Yes",1,"")</f>
        <v/>
      </c>
      <c r="W2089" t="s">
        <v>24</v>
      </c>
      <c r="X2089" t="str">
        <f>IF(data[[#This Row],[StreamingTV]]="Yes",1,"")</f>
        <v/>
      </c>
      <c r="Y2089" t="s">
        <v>24</v>
      </c>
      <c r="Z2089" t="str">
        <f>IF(data[[#This Row],[StreamingMovies]]="Yes",1,"")</f>
        <v/>
      </c>
      <c r="AA2089" t="s">
        <v>27</v>
      </c>
      <c r="AB2089" t="s">
        <v>23</v>
      </c>
      <c r="AC2089" t="s">
        <v>28</v>
      </c>
      <c r="AD2089">
        <v>33.65</v>
      </c>
      <c r="AE2089">
        <v>137.85</v>
      </c>
      <c r="AF2089">
        <v>0</v>
      </c>
      <c r="AG2089" s="2">
        <v>1</v>
      </c>
      <c r="AH2089" t="s">
        <v>23</v>
      </c>
      <c r="AI2089">
        <f t="shared" si="64"/>
        <v>1</v>
      </c>
      <c r="AJ2089" t="str">
        <f t="shared" si="65"/>
        <v/>
      </c>
    </row>
    <row r="2090" spans="1:36" x14ac:dyDescent="0.35">
      <c r="A2090">
        <v>2089</v>
      </c>
      <c r="B2090" t="s">
        <v>2125</v>
      </c>
      <c r="C2090" t="s">
        <v>22</v>
      </c>
      <c r="D2090">
        <v>0</v>
      </c>
      <c r="E2090" t="s">
        <v>24</v>
      </c>
      <c r="F2090" t="s">
        <v>24</v>
      </c>
      <c r="G2090" t="str">
        <f>IF(AND(data[[#This Row],[Partner]]="Yes", data[[#This Row],[Dependents]]="Yes"), "Both", IF(data[[#This Row],[Partner]]="Yes", "Partner", IF(data[[#This Row],[Dependents]]="Yes", "Dependent", "None")))</f>
        <v>None</v>
      </c>
      <c r="H2090">
        <v>36</v>
      </c>
      <c r="I2090" s="1">
        <f>data[[#This Row],[Tenure]]/12</f>
        <v>3</v>
      </c>
      <c r="J2090" t="s">
        <v>23</v>
      </c>
      <c r="K2090">
        <f>IF(data[[#This Row],[PhoneService]]="Yes",1,"")</f>
        <v>1</v>
      </c>
      <c r="L2090" t="s">
        <v>23</v>
      </c>
      <c r="M2090">
        <f>IF(data[[#This Row],[MultipleLines]]="Yes",1,"")</f>
        <v>1</v>
      </c>
      <c r="N2090" t="s">
        <v>26</v>
      </c>
      <c r="O2090" t="s">
        <v>24</v>
      </c>
      <c r="P2090" t="str">
        <f>IF(data[[#This Row],[OnlineSecurity]]="Yes",1,"")</f>
        <v/>
      </c>
      <c r="Q2090" t="s">
        <v>24</v>
      </c>
      <c r="R2090" t="str">
        <f>IF(data[[#This Row],[OnlineBackup]]="Yes",1,"")</f>
        <v/>
      </c>
      <c r="S2090" t="s">
        <v>23</v>
      </c>
      <c r="T2090">
        <f>IF(data[[#This Row],[DeviceProtection]]="Yes",1,"")</f>
        <v>1</v>
      </c>
      <c r="U2090" t="s">
        <v>24</v>
      </c>
      <c r="V2090" t="str">
        <f>IF(data[[#This Row],[TechSupport]]="Yes",1,"")</f>
        <v/>
      </c>
      <c r="W2090" t="s">
        <v>24</v>
      </c>
      <c r="X2090" t="str">
        <f>IF(data[[#This Row],[StreamingTV]]="Yes",1,"")</f>
        <v/>
      </c>
      <c r="Y2090" t="s">
        <v>24</v>
      </c>
      <c r="Z2090" t="str">
        <f>IF(data[[#This Row],[StreamingMovies]]="Yes",1,"")</f>
        <v/>
      </c>
      <c r="AA2090" t="s">
        <v>31</v>
      </c>
      <c r="AB2090" t="s">
        <v>24</v>
      </c>
      <c r="AC2090" t="s">
        <v>28</v>
      </c>
      <c r="AD2090">
        <v>55.8</v>
      </c>
      <c r="AE2090">
        <v>1941.5</v>
      </c>
      <c r="AF2090">
        <v>3</v>
      </c>
      <c r="AG2090" s="2">
        <v>0</v>
      </c>
      <c r="AH2090" t="s">
        <v>24</v>
      </c>
      <c r="AI2090">
        <f t="shared" si="64"/>
        <v>0</v>
      </c>
      <c r="AJ2090">
        <f t="shared" si="65"/>
        <v>1</v>
      </c>
    </row>
    <row r="2091" spans="1:36" x14ac:dyDescent="0.35">
      <c r="A2091">
        <v>2090</v>
      </c>
      <c r="B2091" t="s">
        <v>2126</v>
      </c>
      <c r="C2091" t="s">
        <v>22</v>
      </c>
      <c r="D2091">
        <v>0</v>
      </c>
      <c r="E2091" t="s">
        <v>24</v>
      </c>
      <c r="F2091" t="s">
        <v>24</v>
      </c>
      <c r="G2091" t="str">
        <f>IF(AND(data[[#This Row],[Partner]]="Yes", data[[#This Row],[Dependents]]="Yes"), "Both", IF(data[[#This Row],[Partner]]="Yes", "Partner", IF(data[[#This Row],[Dependents]]="Yes", "Dependent", "None")))</f>
        <v>None</v>
      </c>
      <c r="H2091">
        <v>50</v>
      </c>
      <c r="I2091" s="1">
        <f>data[[#This Row],[Tenure]]/12</f>
        <v>4.166666666666667</v>
      </c>
      <c r="J2091" t="s">
        <v>24</v>
      </c>
      <c r="K2091" t="str">
        <f>IF(data[[#This Row],[PhoneService]]="Yes",1,"")</f>
        <v/>
      </c>
      <c r="L2091" t="s">
        <v>25</v>
      </c>
      <c r="M2091" t="str">
        <f>IF(data[[#This Row],[MultipleLines]]="Yes",1,"")</f>
        <v/>
      </c>
      <c r="N2091" t="s">
        <v>26</v>
      </c>
      <c r="O2091" t="s">
        <v>24</v>
      </c>
      <c r="P2091" t="str">
        <f>IF(data[[#This Row],[OnlineSecurity]]="Yes",1,"")</f>
        <v/>
      </c>
      <c r="Q2091" t="s">
        <v>23</v>
      </c>
      <c r="R2091">
        <f>IF(data[[#This Row],[OnlineBackup]]="Yes",1,"")</f>
        <v>1</v>
      </c>
      <c r="S2091" t="s">
        <v>23</v>
      </c>
      <c r="T2091">
        <f>IF(data[[#This Row],[DeviceProtection]]="Yes",1,"")</f>
        <v>1</v>
      </c>
      <c r="U2091" t="s">
        <v>23</v>
      </c>
      <c r="V2091">
        <f>IF(data[[#This Row],[TechSupport]]="Yes",1,"")</f>
        <v>1</v>
      </c>
      <c r="W2091" t="s">
        <v>24</v>
      </c>
      <c r="X2091" t="str">
        <f>IF(data[[#This Row],[StreamingTV]]="Yes",1,"")</f>
        <v/>
      </c>
      <c r="Y2091" t="s">
        <v>24</v>
      </c>
      <c r="Z2091" t="str">
        <f>IF(data[[#This Row],[StreamingMovies]]="Yes",1,"")</f>
        <v/>
      </c>
      <c r="AA2091" t="s">
        <v>47</v>
      </c>
      <c r="AB2091" t="s">
        <v>24</v>
      </c>
      <c r="AC2091" t="s">
        <v>40</v>
      </c>
      <c r="AD2091">
        <v>39.700000000000003</v>
      </c>
      <c r="AE2091">
        <v>1932.75</v>
      </c>
      <c r="AF2091">
        <v>0</v>
      </c>
      <c r="AG2091" s="2">
        <v>0</v>
      </c>
      <c r="AH2091" t="s">
        <v>24</v>
      </c>
      <c r="AI2091">
        <f t="shared" si="64"/>
        <v>0</v>
      </c>
      <c r="AJ2091">
        <f t="shared" si="65"/>
        <v>1</v>
      </c>
    </row>
    <row r="2092" spans="1:36" x14ac:dyDescent="0.35">
      <c r="A2092">
        <v>2091</v>
      </c>
      <c r="B2092" t="s">
        <v>2127</v>
      </c>
      <c r="C2092" t="s">
        <v>22</v>
      </c>
      <c r="D2092">
        <v>0</v>
      </c>
      <c r="E2092" t="s">
        <v>23</v>
      </c>
      <c r="F2092" t="s">
        <v>23</v>
      </c>
      <c r="G2092" t="str">
        <f>IF(AND(data[[#This Row],[Partner]]="Yes", data[[#This Row],[Dependents]]="Yes"), "Both", IF(data[[#This Row],[Partner]]="Yes", "Partner", IF(data[[#This Row],[Dependents]]="Yes", "Dependent", "None")))</f>
        <v>Both</v>
      </c>
      <c r="H2092">
        <v>48</v>
      </c>
      <c r="I2092" s="1">
        <f>data[[#This Row],[Tenure]]/12</f>
        <v>4</v>
      </c>
      <c r="J2092" t="s">
        <v>24</v>
      </c>
      <c r="K2092" t="str">
        <f>IF(data[[#This Row],[PhoneService]]="Yes",1,"")</f>
        <v/>
      </c>
      <c r="L2092" t="s">
        <v>25</v>
      </c>
      <c r="M2092" t="str">
        <f>IF(data[[#This Row],[MultipleLines]]="Yes",1,"")</f>
        <v/>
      </c>
      <c r="N2092" t="s">
        <v>26</v>
      </c>
      <c r="O2092" t="s">
        <v>24</v>
      </c>
      <c r="P2092" t="str">
        <f>IF(data[[#This Row],[OnlineSecurity]]="Yes",1,"")</f>
        <v/>
      </c>
      <c r="Q2092" t="s">
        <v>24</v>
      </c>
      <c r="R2092" t="str">
        <f>IF(data[[#This Row],[OnlineBackup]]="Yes",1,"")</f>
        <v/>
      </c>
      <c r="S2092" t="s">
        <v>24</v>
      </c>
      <c r="T2092" t="str">
        <f>IF(data[[#This Row],[DeviceProtection]]="Yes",1,"")</f>
        <v/>
      </c>
      <c r="U2092" t="s">
        <v>23</v>
      </c>
      <c r="V2092">
        <f>IF(data[[#This Row],[TechSupport]]="Yes",1,"")</f>
        <v>1</v>
      </c>
      <c r="W2092" t="s">
        <v>24</v>
      </c>
      <c r="X2092" t="str">
        <f>IF(data[[#This Row],[StreamingTV]]="Yes",1,"")</f>
        <v/>
      </c>
      <c r="Y2092" t="s">
        <v>24</v>
      </c>
      <c r="Z2092" t="str">
        <f>IF(data[[#This Row],[StreamingMovies]]="Yes",1,"")</f>
        <v/>
      </c>
      <c r="AA2092" t="s">
        <v>27</v>
      </c>
      <c r="AB2092" t="s">
        <v>23</v>
      </c>
      <c r="AC2092" t="s">
        <v>40</v>
      </c>
      <c r="AD2092">
        <v>29.5</v>
      </c>
      <c r="AE2092">
        <v>1423.05</v>
      </c>
      <c r="AF2092">
        <v>0</v>
      </c>
      <c r="AG2092" s="2">
        <v>0</v>
      </c>
      <c r="AH2092" t="s">
        <v>24</v>
      </c>
      <c r="AI2092">
        <f t="shared" si="64"/>
        <v>0</v>
      </c>
      <c r="AJ2092">
        <f t="shared" si="65"/>
        <v>1</v>
      </c>
    </row>
    <row r="2093" spans="1:36" x14ac:dyDescent="0.35">
      <c r="A2093">
        <v>2092</v>
      </c>
      <c r="B2093" t="s">
        <v>2128</v>
      </c>
      <c r="C2093" t="s">
        <v>22</v>
      </c>
      <c r="D2093">
        <v>0</v>
      </c>
      <c r="E2093" t="s">
        <v>24</v>
      </c>
      <c r="F2093" t="s">
        <v>23</v>
      </c>
      <c r="G2093" t="str">
        <f>IF(AND(data[[#This Row],[Partner]]="Yes", data[[#This Row],[Dependents]]="Yes"), "Both", IF(data[[#This Row],[Partner]]="Yes", "Partner", IF(data[[#This Row],[Dependents]]="Yes", "Dependent", "None")))</f>
        <v>Dependent</v>
      </c>
      <c r="H2093">
        <v>50</v>
      </c>
      <c r="I2093" s="1">
        <f>data[[#This Row],[Tenure]]/12</f>
        <v>4.166666666666667</v>
      </c>
      <c r="J2093" t="s">
        <v>23</v>
      </c>
      <c r="K2093">
        <f>IF(data[[#This Row],[PhoneService]]="Yes",1,"")</f>
        <v>1</v>
      </c>
      <c r="L2093" t="s">
        <v>24</v>
      </c>
      <c r="M2093" t="str">
        <f>IF(data[[#This Row],[MultipleLines]]="Yes",1,"")</f>
        <v/>
      </c>
      <c r="N2093" t="s">
        <v>24</v>
      </c>
      <c r="O2093" t="s">
        <v>46</v>
      </c>
      <c r="P2093" t="str">
        <f>IF(data[[#This Row],[OnlineSecurity]]="Yes",1,"")</f>
        <v/>
      </c>
      <c r="Q2093" t="s">
        <v>46</v>
      </c>
      <c r="R2093" t="str">
        <f>IF(data[[#This Row],[OnlineBackup]]="Yes",1,"")</f>
        <v/>
      </c>
      <c r="S2093" t="s">
        <v>46</v>
      </c>
      <c r="T2093" t="str">
        <f>IF(data[[#This Row],[DeviceProtection]]="Yes",1,"")</f>
        <v/>
      </c>
      <c r="U2093" t="s">
        <v>46</v>
      </c>
      <c r="V2093" t="str">
        <f>IF(data[[#This Row],[TechSupport]]="Yes",1,"")</f>
        <v/>
      </c>
      <c r="W2093" t="s">
        <v>46</v>
      </c>
      <c r="X2093" t="str">
        <f>IF(data[[#This Row],[StreamingTV]]="Yes",1,"")</f>
        <v/>
      </c>
      <c r="Y2093" t="s">
        <v>46</v>
      </c>
      <c r="Z2093" t="str">
        <f>IF(data[[#This Row],[StreamingMovies]]="Yes",1,"")</f>
        <v/>
      </c>
      <c r="AA2093" t="s">
        <v>47</v>
      </c>
      <c r="AB2093" t="s">
        <v>24</v>
      </c>
      <c r="AC2093" t="s">
        <v>40</v>
      </c>
      <c r="AD2093">
        <v>20.149999999999999</v>
      </c>
      <c r="AE2093">
        <v>970.85</v>
      </c>
      <c r="AF2093">
        <v>0</v>
      </c>
      <c r="AG2093" s="2">
        <v>3</v>
      </c>
      <c r="AH2093" t="s">
        <v>24</v>
      </c>
      <c r="AI2093">
        <f t="shared" si="64"/>
        <v>0</v>
      </c>
      <c r="AJ2093">
        <f t="shared" si="65"/>
        <v>1</v>
      </c>
    </row>
    <row r="2094" spans="1:36" x14ac:dyDescent="0.35">
      <c r="A2094">
        <v>2093</v>
      </c>
      <c r="B2094" t="s">
        <v>2129</v>
      </c>
      <c r="C2094" t="s">
        <v>30</v>
      </c>
      <c r="D2094">
        <v>0</v>
      </c>
      <c r="E2094" t="s">
        <v>23</v>
      </c>
      <c r="F2094" t="s">
        <v>24</v>
      </c>
      <c r="G2094" t="str">
        <f>IF(AND(data[[#This Row],[Partner]]="Yes", data[[#This Row],[Dependents]]="Yes"), "Both", IF(data[[#This Row],[Partner]]="Yes", "Partner", IF(data[[#This Row],[Dependents]]="Yes", "Dependent", "None")))</f>
        <v>Partner</v>
      </c>
      <c r="H2094">
        <v>72</v>
      </c>
      <c r="I2094" s="1">
        <f>data[[#This Row],[Tenure]]/12</f>
        <v>6</v>
      </c>
      <c r="J2094" t="s">
        <v>23</v>
      </c>
      <c r="K2094">
        <f>IF(data[[#This Row],[PhoneService]]="Yes",1,"")</f>
        <v>1</v>
      </c>
      <c r="L2094" t="s">
        <v>23</v>
      </c>
      <c r="M2094">
        <f>IF(data[[#This Row],[MultipleLines]]="Yes",1,"")</f>
        <v>1</v>
      </c>
      <c r="N2094" t="s">
        <v>26</v>
      </c>
      <c r="O2094" t="s">
        <v>23</v>
      </c>
      <c r="P2094">
        <f>IF(data[[#This Row],[OnlineSecurity]]="Yes",1,"")</f>
        <v>1</v>
      </c>
      <c r="Q2094" t="s">
        <v>23</v>
      </c>
      <c r="R2094">
        <f>IF(data[[#This Row],[OnlineBackup]]="Yes",1,"")</f>
        <v>1</v>
      </c>
      <c r="S2094" t="s">
        <v>23</v>
      </c>
      <c r="T2094">
        <f>IF(data[[#This Row],[DeviceProtection]]="Yes",1,"")</f>
        <v>1</v>
      </c>
      <c r="U2094" t="s">
        <v>23</v>
      </c>
      <c r="V2094">
        <f>IF(data[[#This Row],[TechSupport]]="Yes",1,"")</f>
        <v>1</v>
      </c>
      <c r="W2094" t="s">
        <v>24</v>
      </c>
      <c r="X2094" t="str">
        <f>IF(data[[#This Row],[StreamingTV]]="Yes",1,"")</f>
        <v/>
      </c>
      <c r="Y2094" t="s">
        <v>23</v>
      </c>
      <c r="Z2094">
        <f>IF(data[[#This Row],[StreamingMovies]]="Yes",1,"")</f>
        <v>1</v>
      </c>
      <c r="AA2094" t="s">
        <v>47</v>
      </c>
      <c r="AB2094" t="s">
        <v>24</v>
      </c>
      <c r="AC2094" t="s">
        <v>40</v>
      </c>
      <c r="AD2094">
        <v>79.55</v>
      </c>
      <c r="AE2094">
        <v>5810.9</v>
      </c>
      <c r="AF2094">
        <v>3</v>
      </c>
      <c r="AG2094" s="2">
        <v>0</v>
      </c>
      <c r="AH2094" t="s">
        <v>24</v>
      </c>
      <c r="AI2094">
        <f t="shared" si="64"/>
        <v>0</v>
      </c>
      <c r="AJ2094">
        <f t="shared" si="65"/>
        <v>1</v>
      </c>
    </row>
    <row r="2095" spans="1:36" x14ac:dyDescent="0.35">
      <c r="A2095">
        <v>2094</v>
      </c>
      <c r="B2095" t="s">
        <v>2130</v>
      </c>
      <c r="C2095" t="s">
        <v>30</v>
      </c>
      <c r="D2095">
        <v>0</v>
      </c>
      <c r="E2095" t="s">
        <v>24</v>
      </c>
      <c r="F2095" t="s">
        <v>23</v>
      </c>
      <c r="G2095" t="str">
        <f>IF(AND(data[[#This Row],[Partner]]="Yes", data[[#This Row],[Dependents]]="Yes"), "Both", IF(data[[#This Row],[Partner]]="Yes", "Partner", IF(data[[#This Row],[Dependents]]="Yes", "Dependent", "None")))</f>
        <v>Dependent</v>
      </c>
      <c r="H2095">
        <v>10</v>
      </c>
      <c r="I2095" s="1">
        <f>data[[#This Row],[Tenure]]/12</f>
        <v>0.83333333333333337</v>
      </c>
      <c r="J2095" t="s">
        <v>23</v>
      </c>
      <c r="K2095">
        <f>IF(data[[#This Row],[PhoneService]]="Yes",1,"")</f>
        <v>1</v>
      </c>
      <c r="L2095" t="s">
        <v>23</v>
      </c>
      <c r="M2095">
        <f>IF(data[[#This Row],[MultipleLines]]="Yes",1,"")</f>
        <v>1</v>
      </c>
      <c r="N2095" t="s">
        <v>24</v>
      </c>
      <c r="O2095" t="s">
        <v>46</v>
      </c>
      <c r="P2095" t="str">
        <f>IF(data[[#This Row],[OnlineSecurity]]="Yes",1,"")</f>
        <v/>
      </c>
      <c r="Q2095" t="s">
        <v>46</v>
      </c>
      <c r="R2095" t="str">
        <f>IF(data[[#This Row],[OnlineBackup]]="Yes",1,"")</f>
        <v/>
      </c>
      <c r="S2095" t="s">
        <v>46</v>
      </c>
      <c r="T2095" t="str">
        <f>IF(data[[#This Row],[DeviceProtection]]="Yes",1,"")</f>
        <v/>
      </c>
      <c r="U2095" t="s">
        <v>46</v>
      </c>
      <c r="V2095" t="str">
        <f>IF(data[[#This Row],[TechSupport]]="Yes",1,"")</f>
        <v/>
      </c>
      <c r="W2095" t="s">
        <v>46</v>
      </c>
      <c r="X2095" t="str">
        <f>IF(data[[#This Row],[StreamingTV]]="Yes",1,"")</f>
        <v/>
      </c>
      <c r="Y2095" t="s">
        <v>46</v>
      </c>
      <c r="Z2095" t="str">
        <f>IF(data[[#This Row],[StreamingMovies]]="Yes",1,"")</f>
        <v/>
      </c>
      <c r="AA2095" t="s">
        <v>27</v>
      </c>
      <c r="AB2095" t="s">
        <v>24</v>
      </c>
      <c r="AC2095" t="s">
        <v>40</v>
      </c>
      <c r="AD2095">
        <v>24.8</v>
      </c>
      <c r="AE2095">
        <v>223.9</v>
      </c>
      <c r="AF2095">
        <v>0</v>
      </c>
      <c r="AG2095" s="2">
        <v>0</v>
      </c>
      <c r="AH2095" t="s">
        <v>24</v>
      </c>
      <c r="AI2095">
        <f t="shared" si="64"/>
        <v>0</v>
      </c>
      <c r="AJ2095">
        <f t="shared" si="65"/>
        <v>1</v>
      </c>
    </row>
    <row r="2096" spans="1:36" x14ac:dyDescent="0.35">
      <c r="A2096">
        <v>2095</v>
      </c>
      <c r="B2096" t="s">
        <v>2131</v>
      </c>
      <c r="C2096" t="s">
        <v>22</v>
      </c>
      <c r="D2096">
        <v>0</v>
      </c>
      <c r="E2096" t="s">
        <v>24</v>
      </c>
      <c r="F2096" t="s">
        <v>24</v>
      </c>
      <c r="G2096" t="str">
        <f>IF(AND(data[[#This Row],[Partner]]="Yes", data[[#This Row],[Dependents]]="Yes"), "Both", IF(data[[#This Row],[Partner]]="Yes", "Partner", IF(data[[#This Row],[Dependents]]="Yes", "Dependent", "None")))</f>
        <v>None</v>
      </c>
      <c r="H2096">
        <v>18</v>
      </c>
      <c r="I2096" s="1">
        <f>data[[#This Row],[Tenure]]/12</f>
        <v>1.5</v>
      </c>
      <c r="J2096" t="s">
        <v>23</v>
      </c>
      <c r="K2096">
        <f>IF(data[[#This Row],[PhoneService]]="Yes",1,"")</f>
        <v>1</v>
      </c>
      <c r="L2096" t="s">
        <v>24</v>
      </c>
      <c r="M2096" t="str">
        <f>IF(data[[#This Row],[MultipleLines]]="Yes",1,"")</f>
        <v/>
      </c>
      <c r="N2096" t="s">
        <v>24</v>
      </c>
      <c r="O2096" t="s">
        <v>46</v>
      </c>
      <c r="P2096" t="str">
        <f>IF(data[[#This Row],[OnlineSecurity]]="Yes",1,"")</f>
        <v/>
      </c>
      <c r="Q2096" t="s">
        <v>46</v>
      </c>
      <c r="R2096" t="str">
        <f>IF(data[[#This Row],[OnlineBackup]]="Yes",1,"")</f>
        <v/>
      </c>
      <c r="S2096" t="s">
        <v>46</v>
      </c>
      <c r="T2096" t="str">
        <f>IF(data[[#This Row],[DeviceProtection]]="Yes",1,"")</f>
        <v/>
      </c>
      <c r="U2096" t="s">
        <v>46</v>
      </c>
      <c r="V2096" t="str">
        <f>IF(data[[#This Row],[TechSupport]]="Yes",1,"")</f>
        <v/>
      </c>
      <c r="W2096" t="s">
        <v>46</v>
      </c>
      <c r="X2096" t="str">
        <f>IF(data[[#This Row],[StreamingTV]]="Yes",1,"")</f>
        <v/>
      </c>
      <c r="Y2096" t="s">
        <v>46</v>
      </c>
      <c r="Z2096" t="str">
        <f>IF(data[[#This Row],[StreamingMovies]]="Yes",1,"")</f>
        <v/>
      </c>
      <c r="AA2096" t="s">
        <v>27</v>
      </c>
      <c r="AB2096" t="s">
        <v>24</v>
      </c>
      <c r="AC2096" t="s">
        <v>32</v>
      </c>
      <c r="AD2096">
        <v>19.649999999999999</v>
      </c>
      <c r="AE2096">
        <v>391.7</v>
      </c>
      <c r="AF2096">
        <v>2</v>
      </c>
      <c r="AG2096" s="2">
        <v>1</v>
      </c>
      <c r="AH2096" t="s">
        <v>24</v>
      </c>
      <c r="AI2096">
        <f t="shared" si="64"/>
        <v>0</v>
      </c>
      <c r="AJ2096">
        <f t="shared" si="65"/>
        <v>1</v>
      </c>
    </row>
    <row r="2097" spans="1:36" x14ac:dyDescent="0.35">
      <c r="A2097">
        <v>2096</v>
      </c>
      <c r="B2097" t="s">
        <v>2132</v>
      </c>
      <c r="C2097" t="s">
        <v>30</v>
      </c>
      <c r="D2097">
        <v>0</v>
      </c>
      <c r="E2097" t="s">
        <v>24</v>
      </c>
      <c r="F2097" t="s">
        <v>24</v>
      </c>
      <c r="G2097" t="str">
        <f>IF(AND(data[[#This Row],[Partner]]="Yes", data[[#This Row],[Dependents]]="Yes"), "Both", IF(data[[#This Row],[Partner]]="Yes", "Partner", IF(data[[#This Row],[Dependents]]="Yes", "Dependent", "None")))</f>
        <v>None</v>
      </c>
      <c r="H2097">
        <v>1</v>
      </c>
      <c r="I2097" s="1">
        <f>data[[#This Row],[Tenure]]/12</f>
        <v>8.3333333333333329E-2</v>
      </c>
      <c r="J2097" t="s">
        <v>23</v>
      </c>
      <c r="K2097">
        <f>IF(data[[#This Row],[PhoneService]]="Yes",1,"")</f>
        <v>1</v>
      </c>
      <c r="L2097" t="s">
        <v>24</v>
      </c>
      <c r="M2097" t="str">
        <f>IF(data[[#This Row],[MultipleLines]]="Yes",1,"")</f>
        <v/>
      </c>
      <c r="N2097" t="s">
        <v>37</v>
      </c>
      <c r="O2097" t="s">
        <v>24</v>
      </c>
      <c r="P2097" t="str">
        <f>IF(data[[#This Row],[OnlineSecurity]]="Yes",1,"")</f>
        <v/>
      </c>
      <c r="Q2097" t="s">
        <v>24</v>
      </c>
      <c r="R2097" t="str">
        <f>IF(data[[#This Row],[OnlineBackup]]="Yes",1,"")</f>
        <v/>
      </c>
      <c r="S2097" t="s">
        <v>24</v>
      </c>
      <c r="T2097" t="str">
        <f>IF(data[[#This Row],[DeviceProtection]]="Yes",1,"")</f>
        <v/>
      </c>
      <c r="U2097" t="s">
        <v>24</v>
      </c>
      <c r="V2097" t="str">
        <f>IF(data[[#This Row],[TechSupport]]="Yes",1,"")</f>
        <v/>
      </c>
      <c r="W2097" t="s">
        <v>23</v>
      </c>
      <c r="X2097">
        <f>IF(data[[#This Row],[StreamingTV]]="Yes",1,"")</f>
        <v>1</v>
      </c>
      <c r="Y2097" t="s">
        <v>24</v>
      </c>
      <c r="Z2097" t="str">
        <f>IF(data[[#This Row],[StreamingMovies]]="Yes",1,"")</f>
        <v/>
      </c>
      <c r="AA2097" t="s">
        <v>27</v>
      </c>
      <c r="AB2097" t="s">
        <v>23</v>
      </c>
      <c r="AC2097" t="s">
        <v>28</v>
      </c>
      <c r="AD2097">
        <v>79.95</v>
      </c>
      <c r="AE2097">
        <v>79.95</v>
      </c>
      <c r="AF2097">
        <v>3</v>
      </c>
      <c r="AG2097" s="2">
        <v>0</v>
      </c>
      <c r="AH2097" t="s">
        <v>23</v>
      </c>
      <c r="AI2097">
        <f t="shared" si="64"/>
        <v>1</v>
      </c>
      <c r="AJ2097" t="str">
        <f t="shared" si="65"/>
        <v/>
      </c>
    </row>
    <row r="2098" spans="1:36" x14ac:dyDescent="0.35">
      <c r="A2098">
        <v>2097</v>
      </c>
      <c r="B2098" t="s">
        <v>2133</v>
      </c>
      <c r="C2098" t="s">
        <v>22</v>
      </c>
      <c r="D2098">
        <v>0</v>
      </c>
      <c r="E2098" t="s">
        <v>24</v>
      </c>
      <c r="F2098" t="s">
        <v>24</v>
      </c>
      <c r="G2098" t="str">
        <f>IF(AND(data[[#This Row],[Partner]]="Yes", data[[#This Row],[Dependents]]="Yes"), "Both", IF(data[[#This Row],[Partner]]="Yes", "Partner", IF(data[[#This Row],[Dependents]]="Yes", "Dependent", "None")))</f>
        <v>None</v>
      </c>
      <c r="H2098">
        <v>1</v>
      </c>
      <c r="I2098" s="1">
        <f>data[[#This Row],[Tenure]]/12</f>
        <v>8.3333333333333329E-2</v>
      </c>
      <c r="J2098" t="s">
        <v>23</v>
      </c>
      <c r="K2098">
        <f>IF(data[[#This Row],[PhoneService]]="Yes",1,"")</f>
        <v>1</v>
      </c>
      <c r="L2098" t="s">
        <v>24</v>
      </c>
      <c r="M2098" t="str">
        <f>IF(data[[#This Row],[MultipleLines]]="Yes",1,"")</f>
        <v/>
      </c>
      <c r="N2098" t="s">
        <v>24</v>
      </c>
      <c r="O2098" t="s">
        <v>46</v>
      </c>
      <c r="P2098" t="str">
        <f>IF(data[[#This Row],[OnlineSecurity]]="Yes",1,"")</f>
        <v/>
      </c>
      <c r="Q2098" t="s">
        <v>46</v>
      </c>
      <c r="R2098" t="str">
        <f>IF(data[[#This Row],[OnlineBackup]]="Yes",1,"")</f>
        <v/>
      </c>
      <c r="S2098" t="s">
        <v>46</v>
      </c>
      <c r="T2098" t="str">
        <f>IF(data[[#This Row],[DeviceProtection]]="Yes",1,"")</f>
        <v/>
      </c>
      <c r="U2098" t="s">
        <v>46</v>
      </c>
      <c r="V2098" t="str">
        <f>IF(data[[#This Row],[TechSupport]]="Yes",1,"")</f>
        <v/>
      </c>
      <c r="W2098" t="s">
        <v>46</v>
      </c>
      <c r="X2098" t="str">
        <f>IF(data[[#This Row],[StreamingTV]]="Yes",1,"")</f>
        <v/>
      </c>
      <c r="Y2098" t="s">
        <v>46</v>
      </c>
      <c r="Z2098" t="str">
        <f>IF(data[[#This Row],[StreamingMovies]]="Yes",1,"")</f>
        <v/>
      </c>
      <c r="AA2098" t="s">
        <v>27</v>
      </c>
      <c r="AB2098" t="s">
        <v>24</v>
      </c>
      <c r="AC2098" t="s">
        <v>28</v>
      </c>
      <c r="AD2098">
        <v>19.3</v>
      </c>
      <c r="AE2098">
        <v>19.3</v>
      </c>
      <c r="AF2098">
        <v>0</v>
      </c>
      <c r="AG2098" s="2">
        <v>0</v>
      </c>
      <c r="AH2098" t="s">
        <v>23</v>
      </c>
      <c r="AI2098">
        <f t="shared" si="64"/>
        <v>1</v>
      </c>
      <c r="AJ2098" t="str">
        <f t="shared" si="65"/>
        <v/>
      </c>
    </row>
    <row r="2099" spans="1:36" x14ac:dyDescent="0.35">
      <c r="A2099">
        <v>2098</v>
      </c>
      <c r="B2099" t="s">
        <v>2134</v>
      </c>
      <c r="C2099" t="s">
        <v>30</v>
      </c>
      <c r="D2099">
        <v>0</v>
      </c>
      <c r="E2099" t="s">
        <v>24</v>
      </c>
      <c r="F2099" t="s">
        <v>24</v>
      </c>
      <c r="G2099" t="str">
        <f>IF(AND(data[[#This Row],[Partner]]="Yes", data[[#This Row],[Dependents]]="Yes"), "Both", IF(data[[#This Row],[Partner]]="Yes", "Partner", IF(data[[#This Row],[Dependents]]="Yes", "Dependent", "None")))</f>
        <v>None</v>
      </c>
      <c r="H2099">
        <v>9</v>
      </c>
      <c r="I2099" s="1">
        <f>data[[#This Row],[Tenure]]/12</f>
        <v>0.75</v>
      </c>
      <c r="J2099" t="s">
        <v>23</v>
      </c>
      <c r="K2099">
        <f>IF(data[[#This Row],[PhoneService]]="Yes",1,"")</f>
        <v>1</v>
      </c>
      <c r="L2099" t="s">
        <v>24</v>
      </c>
      <c r="M2099" t="str">
        <f>IF(data[[#This Row],[MultipleLines]]="Yes",1,"")</f>
        <v/>
      </c>
      <c r="N2099" t="s">
        <v>37</v>
      </c>
      <c r="O2099" t="s">
        <v>24</v>
      </c>
      <c r="P2099" t="str">
        <f>IF(data[[#This Row],[OnlineSecurity]]="Yes",1,"")</f>
        <v/>
      </c>
      <c r="Q2099" t="s">
        <v>24</v>
      </c>
      <c r="R2099" t="str">
        <f>IF(data[[#This Row],[OnlineBackup]]="Yes",1,"")</f>
        <v/>
      </c>
      <c r="S2099" t="s">
        <v>23</v>
      </c>
      <c r="T2099">
        <f>IF(data[[#This Row],[DeviceProtection]]="Yes",1,"")</f>
        <v>1</v>
      </c>
      <c r="U2099" t="s">
        <v>24</v>
      </c>
      <c r="V2099" t="str">
        <f>IF(data[[#This Row],[TechSupport]]="Yes",1,"")</f>
        <v/>
      </c>
      <c r="W2099" t="s">
        <v>23</v>
      </c>
      <c r="X2099">
        <f>IF(data[[#This Row],[StreamingTV]]="Yes",1,"")</f>
        <v>1</v>
      </c>
      <c r="Y2099" t="s">
        <v>23</v>
      </c>
      <c r="Z2099">
        <f>IF(data[[#This Row],[StreamingMovies]]="Yes",1,"")</f>
        <v>1</v>
      </c>
      <c r="AA2099" t="s">
        <v>27</v>
      </c>
      <c r="AB2099" t="s">
        <v>23</v>
      </c>
      <c r="AC2099" t="s">
        <v>28</v>
      </c>
      <c r="AD2099">
        <v>94.05</v>
      </c>
      <c r="AE2099">
        <v>811.65</v>
      </c>
      <c r="AF2099">
        <v>0</v>
      </c>
      <c r="AG2099" s="2">
        <v>0</v>
      </c>
      <c r="AH2099" t="s">
        <v>24</v>
      </c>
      <c r="AI2099">
        <f t="shared" si="64"/>
        <v>0</v>
      </c>
      <c r="AJ2099">
        <f t="shared" si="65"/>
        <v>1</v>
      </c>
    </row>
    <row r="2100" spans="1:36" x14ac:dyDescent="0.35">
      <c r="A2100">
        <v>2099</v>
      </c>
      <c r="B2100" t="s">
        <v>2135</v>
      </c>
      <c r="C2100" t="s">
        <v>30</v>
      </c>
      <c r="D2100">
        <v>0</v>
      </c>
      <c r="E2100" t="s">
        <v>24</v>
      </c>
      <c r="F2100" t="s">
        <v>24</v>
      </c>
      <c r="G2100" t="str">
        <f>IF(AND(data[[#This Row],[Partner]]="Yes", data[[#This Row],[Dependents]]="Yes"), "Both", IF(data[[#This Row],[Partner]]="Yes", "Partner", IF(data[[#This Row],[Dependents]]="Yes", "Dependent", "None")))</f>
        <v>None</v>
      </c>
      <c r="H2100">
        <v>2</v>
      </c>
      <c r="I2100" s="1">
        <f>data[[#This Row],[Tenure]]/12</f>
        <v>0.16666666666666666</v>
      </c>
      <c r="J2100" t="s">
        <v>23</v>
      </c>
      <c r="K2100">
        <f>IF(data[[#This Row],[PhoneService]]="Yes",1,"")</f>
        <v>1</v>
      </c>
      <c r="L2100" t="s">
        <v>23</v>
      </c>
      <c r="M2100">
        <f>IF(data[[#This Row],[MultipleLines]]="Yes",1,"")</f>
        <v>1</v>
      </c>
      <c r="N2100" t="s">
        <v>37</v>
      </c>
      <c r="O2100" t="s">
        <v>23</v>
      </c>
      <c r="P2100">
        <f>IF(data[[#This Row],[OnlineSecurity]]="Yes",1,"")</f>
        <v>1</v>
      </c>
      <c r="Q2100" t="s">
        <v>24</v>
      </c>
      <c r="R2100" t="str">
        <f>IF(data[[#This Row],[OnlineBackup]]="Yes",1,"")</f>
        <v/>
      </c>
      <c r="S2100" t="s">
        <v>24</v>
      </c>
      <c r="T2100" t="str">
        <f>IF(data[[#This Row],[DeviceProtection]]="Yes",1,"")</f>
        <v/>
      </c>
      <c r="U2100" t="s">
        <v>24</v>
      </c>
      <c r="V2100" t="str">
        <f>IF(data[[#This Row],[TechSupport]]="Yes",1,"")</f>
        <v/>
      </c>
      <c r="W2100" t="s">
        <v>24</v>
      </c>
      <c r="X2100" t="str">
        <f>IF(data[[#This Row],[StreamingTV]]="Yes",1,"")</f>
        <v/>
      </c>
      <c r="Y2100" t="s">
        <v>23</v>
      </c>
      <c r="Z2100">
        <f>IF(data[[#This Row],[StreamingMovies]]="Yes",1,"")</f>
        <v>1</v>
      </c>
      <c r="AA2100" t="s">
        <v>27</v>
      </c>
      <c r="AB2100" t="s">
        <v>24</v>
      </c>
      <c r="AC2100" t="s">
        <v>32</v>
      </c>
      <c r="AD2100">
        <v>90.75</v>
      </c>
      <c r="AE2100">
        <v>174.75</v>
      </c>
      <c r="AF2100">
        <v>0</v>
      </c>
      <c r="AG2100" s="2">
        <v>0</v>
      </c>
      <c r="AH2100" t="s">
        <v>24</v>
      </c>
      <c r="AI2100">
        <f t="shared" si="64"/>
        <v>0</v>
      </c>
      <c r="AJ2100">
        <f t="shared" si="65"/>
        <v>1</v>
      </c>
    </row>
    <row r="2101" spans="1:36" x14ac:dyDescent="0.35">
      <c r="A2101">
        <v>2100</v>
      </c>
      <c r="B2101" t="s">
        <v>2136</v>
      </c>
      <c r="C2101" t="s">
        <v>22</v>
      </c>
      <c r="D2101">
        <v>0</v>
      </c>
      <c r="E2101" t="s">
        <v>23</v>
      </c>
      <c r="F2101" t="s">
        <v>24</v>
      </c>
      <c r="G2101" t="str">
        <f>IF(AND(data[[#This Row],[Partner]]="Yes", data[[#This Row],[Dependents]]="Yes"), "Both", IF(data[[#This Row],[Partner]]="Yes", "Partner", IF(data[[#This Row],[Dependents]]="Yes", "Dependent", "None")))</f>
        <v>Partner</v>
      </c>
      <c r="H2101">
        <v>40</v>
      </c>
      <c r="I2101" s="1">
        <f>data[[#This Row],[Tenure]]/12</f>
        <v>3.3333333333333335</v>
      </c>
      <c r="J2101" t="s">
        <v>23</v>
      </c>
      <c r="K2101">
        <f>IF(data[[#This Row],[PhoneService]]="Yes",1,"")</f>
        <v>1</v>
      </c>
      <c r="L2101" t="s">
        <v>23</v>
      </c>
      <c r="M2101">
        <f>IF(data[[#This Row],[MultipleLines]]="Yes",1,"")</f>
        <v>1</v>
      </c>
      <c r="N2101" t="s">
        <v>37</v>
      </c>
      <c r="O2101" t="s">
        <v>24</v>
      </c>
      <c r="P2101" t="str">
        <f>IF(data[[#This Row],[OnlineSecurity]]="Yes",1,"")</f>
        <v/>
      </c>
      <c r="Q2101" t="s">
        <v>24</v>
      </c>
      <c r="R2101" t="str">
        <f>IF(data[[#This Row],[OnlineBackup]]="Yes",1,"")</f>
        <v/>
      </c>
      <c r="S2101" t="s">
        <v>24</v>
      </c>
      <c r="T2101" t="str">
        <f>IF(data[[#This Row],[DeviceProtection]]="Yes",1,"")</f>
        <v/>
      </c>
      <c r="U2101" t="s">
        <v>23</v>
      </c>
      <c r="V2101">
        <f>IF(data[[#This Row],[TechSupport]]="Yes",1,"")</f>
        <v>1</v>
      </c>
      <c r="W2101" t="s">
        <v>24</v>
      </c>
      <c r="X2101" t="str">
        <f>IF(data[[#This Row],[StreamingTV]]="Yes",1,"")</f>
        <v/>
      </c>
      <c r="Y2101" t="s">
        <v>24</v>
      </c>
      <c r="Z2101" t="str">
        <f>IF(data[[#This Row],[StreamingMovies]]="Yes",1,"")</f>
        <v/>
      </c>
      <c r="AA2101" t="s">
        <v>27</v>
      </c>
      <c r="AB2101" t="s">
        <v>23</v>
      </c>
      <c r="AC2101" t="s">
        <v>40</v>
      </c>
      <c r="AD2101">
        <v>78.849999999999994</v>
      </c>
      <c r="AE2101">
        <v>3126.85</v>
      </c>
      <c r="AF2101">
        <v>0</v>
      </c>
      <c r="AG2101" s="2">
        <v>0</v>
      </c>
      <c r="AH2101" t="s">
        <v>24</v>
      </c>
      <c r="AI2101">
        <f t="shared" si="64"/>
        <v>0</v>
      </c>
      <c r="AJ2101">
        <f t="shared" si="65"/>
        <v>1</v>
      </c>
    </row>
    <row r="2102" spans="1:36" x14ac:dyDescent="0.35">
      <c r="A2102">
        <v>2101</v>
      </c>
      <c r="B2102" t="s">
        <v>2137</v>
      </c>
      <c r="C2102" t="s">
        <v>30</v>
      </c>
      <c r="D2102">
        <v>0</v>
      </c>
      <c r="E2102" t="s">
        <v>23</v>
      </c>
      <c r="F2102" t="s">
        <v>24</v>
      </c>
      <c r="G2102" t="str">
        <f>IF(AND(data[[#This Row],[Partner]]="Yes", data[[#This Row],[Dependents]]="Yes"), "Both", IF(data[[#This Row],[Partner]]="Yes", "Partner", IF(data[[#This Row],[Dependents]]="Yes", "Dependent", "None")))</f>
        <v>Partner</v>
      </c>
      <c r="H2102">
        <v>69</v>
      </c>
      <c r="I2102" s="1">
        <f>data[[#This Row],[Tenure]]/12</f>
        <v>5.75</v>
      </c>
      <c r="J2102" t="s">
        <v>23</v>
      </c>
      <c r="K2102">
        <f>IF(data[[#This Row],[PhoneService]]="Yes",1,"")</f>
        <v>1</v>
      </c>
      <c r="L2102" t="s">
        <v>23</v>
      </c>
      <c r="M2102">
        <f>IF(data[[#This Row],[MultipleLines]]="Yes",1,"")</f>
        <v>1</v>
      </c>
      <c r="N2102" t="s">
        <v>37</v>
      </c>
      <c r="O2102" t="s">
        <v>24</v>
      </c>
      <c r="P2102" t="str">
        <f>IF(data[[#This Row],[OnlineSecurity]]="Yes",1,"")</f>
        <v/>
      </c>
      <c r="Q2102" t="s">
        <v>24</v>
      </c>
      <c r="R2102" t="str">
        <f>IF(data[[#This Row],[OnlineBackup]]="Yes",1,"")</f>
        <v/>
      </c>
      <c r="S2102" t="s">
        <v>23</v>
      </c>
      <c r="T2102">
        <f>IF(data[[#This Row],[DeviceProtection]]="Yes",1,"")</f>
        <v>1</v>
      </c>
      <c r="U2102" t="s">
        <v>24</v>
      </c>
      <c r="V2102" t="str">
        <f>IF(data[[#This Row],[TechSupport]]="Yes",1,"")</f>
        <v/>
      </c>
      <c r="W2102" t="s">
        <v>23</v>
      </c>
      <c r="X2102">
        <f>IF(data[[#This Row],[StreamingTV]]="Yes",1,"")</f>
        <v>1</v>
      </c>
      <c r="Y2102" t="s">
        <v>23</v>
      </c>
      <c r="Z2102">
        <f>IF(data[[#This Row],[StreamingMovies]]="Yes",1,"")</f>
        <v>1</v>
      </c>
      <c r="AA2102" t="s">
        <v>31</v>
      </c>
      <c r="AB2102" t="s">
        <v>24</v>
      </c>
      <c r="AC2102" t="s">
        <v>35</v>
      </c>
      <c r="AD2102">
        <v>99.5</v>
      </c>
      <c r="AE2102">
        <v>6841.45</v>
      </c>
      <c r="AF2102">
        <v>0</v>
      </c>
      <c r="AG2102" s="2">
        <v>0</v>
      </c>
      <c r="AH2102" t="s">
        <v>24</v>
      </c>
      <c r="AI2102">
        <f t="shared" si="64"/>
        <v>0</v>
      </c>
      <c r="AJ2102">
        <f t="shared" si="65"/>
        <v>1</v>
      </c>
    </row>
    <row r="2103" spans="1:36" x14ac:dyDescent="0.35">
      <c r="A2103">
        <v>2102</v>
      </c>
      <c r="B2103" t="s">
        <v>2138</v>
      </c>
      <c r="C2103" t="s">
        <v>22</v>
      </c>
      <c r="D2103">
        <v>0</v>
      </c>
      <c r="E2103" t="s">
        <v>23</v>
      </c>
      <c r="F2103" t="s">
        <v>24</v>
      </c>
      <c r="G2103" t="str">
        <f>IF(AND(data[[#This Row],[Partner]]="Yes", data[[#This Row],[Dependents]]="Yes"), "Both", IF(data[[#This Row],[Partner]]="Yes", "Partner", IF(data[[#This Row],[Dependents]]="Yes", "Dependent", "None")))</f>
        <v>Partner</v>
      </c>
      <c r="H2103">
        <v>37</v>
      </c>
      <c r="I2103" s="1">
        <f>data[[#This Row],[Tenure]]/12</f>
        <v>3.0833333333333335</v>
      </c>
      <c r="J2103" t="s">
        <v>23</v>
      </c>
      <c r="K2103">
        <f>IF(data[[#This Row],[PhoneService]]="Yes",1,"")</f>
        <v>1</v>
      </c>
      <c r="L2103" t="s">
        <v>23</v>
      </c>
      <c r="M2103">
        <f>IF(data[[#This Row],[MultipleLines]]="Yes",1,"")</f>
        <v>1</v>
      </c>
      <c r="N2103" t="s">
        <v>37</v>
      </c>
      <c r="O2103" t="s">
        <v>23</v>
      </c>
      <c r="P2103">
        <f>IF(data[[#This Row],[OnlineSecurity]]="Yes",1,"")</f>
        <v>1</v>
      </c>
      <c r="Q2103" t="s">
        <v>24</v>
      </c>
      <c r="R2103" t="str">
        <f>IF(data[[#This Row],[OnlineBackup]]="Yes",1,"")</f>
        <v/>
      </c>
      <c r="S2103" t="s">
        <v>23</v>
      </c>
      <c r="T2103">
        <f>IF(data[[#This Row],[DeviceProtection]]="Yes",1,"")</f>
        <v>1</v>
      </c>
      <c r="U2103" t="s">
        <v>23</v>
      </c>
      <c r="V2103">
        <f>IF(data[[#This Row],[TechSupport]]="Yes",1,"")</f>
        <v>1</v>
      </c>
      <c r="W2103" t="s">
        <v>24</v>
      </c>
      <c r="X2103" t="str">
        <f>IF(data[[#This Row],[StreamingTV]]="Yes",1,"")</f>
        <v/>
      </c>
      <c r="Y2103" t="s">
        <v>23</v>
      </c>
      <c r="Z2103">
        <f>IF(data[[#This Row],[StreamingMovies]]="Yes",1,"")</f>
        <v>1</v>
      </c>
      <c r="AA2103" t="s">
        <v>31</v>
      </c>
      <c r="AB2103" t="s">
        <v>23</v>
      </c>
      <c r="AC2103" t="s">
        <v>28</v>
      </c>
      <c r="AD2103">
        <v>99.2</v>
      </c>
      <c r="AE2103">
        <v>3754.6</v>
      </c>
      <c r="AF2103">
        <v>0</v>
      </c>
      <c r="AG2103" s="2">
        <v>4</v>
      </c>
      <c r="AH2103" t="s">
        <v>23</v>
      </c>
      <c r="AI2103">
        <f t="shared" si="64"/>
        <v>1</v>
      </c>
      <c r="AJ2103" t="str">
        <f t="shared" si="65"/>
        <v/>
      </c>
    </row>
    <row r="2104" spans="1:36" x14ac:dyDescent="0.35">
      <c r="A2104">
        <v>2103</v>
      </c>
      <c r="B2104" t="s">
        <v>2139</v>
      </c>
      <c r="C2104" t="s">
        <v>30</v>
      </c>
      <c r="D2104">
        <v>0</v>
      </c>
      <c r="E2104" t="s">
        <v>24</v>
      </c>
      <c r="F2104" t="s">
        <v>23</v>
      </c>
      <c r="G2104" t="str">
        <f>IF(AND(data[[#This Row],[Partner]]="Yes", data[[#This Row],[Dependents]]="Yes"), "Both", IF(data[[#This Row],[Partner]]="Yes", "Partner", IF(data[[#This Row],[Dependents]]="Yes", "Dependent", "None")))</f>
        <v>Dependent</v>
      </c>
      <c r="H2104">
        <v>18</v>
      </c>
      <c r="I2104" s="1">
        <f>data[[#This Row],[Tenure]]/12</f>
        <v>1.5</v>
      </c>
      <c r="J2104" t="s">
        <v>23</v>
      </c>
      <c r="K2104">
        <f>IF(data[[#This Row],[PhoneService]]="Yes",1,"")</f>
        <v>1</v>
      </c>
      <c r="L2104" t="s">
        <v>23</v>
      </c>
      <c r="M2104">
        <f>IF(data[[#This Row],[MultipleLines]]="Yes",1,"")</f>
        <v>1</v>
      </c>
      <c r="N2104" t="s">
        <v>37</v>
      </c>
      <c r="O2104" t="s">
        <v>24</v>
      </c>
      <c r="P2104" t="str">
        <f>IF(data[[#This Row],[OnlineSecurity]]="Yes",1,"")</f>
        <v/>
      </c>
      <c r="Q2104" t="s">
        <v>24</v>
      </c>
      <c r="R2104" t="str">
        <f>IF(data[[#This Row],[OnlineBackup]]="Yes",1,"")</f>
        <v/>
      </c>
      <c r="S2104" t="s">
        <v>23</v>
      </c>
      <c r="T2104">
        <f>IF(data[[#This Row],[DeviceProtection]]="Yes",1,"")</f>
        <v>1</v>
      </c>
      <c r="U2104" t="s">
        <v>24</v>
      </c>
      <c r="V2104" t="str">
        <f>IF(data[[#This Row],[TechSupport]]="Yes",1,"")</f>
        <v/>
      </c>
      <c r="W2104" t="s">
        <v>24</v>
      </c>
      <c r="X2104" t="str">
        <f>IF(data[[#This Row],[StreamingTV]]="Yes",1,"")</f>
        <v/>
      </c>
      <c r="Y2104" t="s">
        <v>24</v>
      </c>
      <c r="Z2104" t="str">
        <f>IF(data[[#This Row],[StreamingMovies]]="Yes",1,"")</f>
        <v/>
      </c>
      <c r="AA2104" t="s">
        <v>27</v>
      </c>
      <c r="AB2104" t="s">
        <v>23</v>
      </c>
      <c r="AC2104" t="s">
        <v>40</v>
      </c>
      <c r="AD2104">
        <v>80.55</v>
      </c>
      <c r="AE2104">
        <v>1406.65</v>
      </c>
      <c r="AF2104">
        <v>3</v>
      </c>
      <c r="AG2104" s="2">
        <v>0</v>
      </c>
      <c r="AH2104" t="s">
        <v>24</v>
      </c>
      <c r="AI2104">
        <f t="shared" si="64"/>
        <v>0</v>
      </c>
      <c r="AJ2104">
        <f t="shared" si="65"/>
        <v>1</v>
      </c>
    </row>
    <row r="2105" spans="1:36" x14ac:dyDescent="0.35">
      <c r="A2105">
        <v>2104</v>
      </c>
      <c r="B2105" t="s">
        <v>2140</v>
      </c>
      <c r="C2105" t="s">
        <v>30</v>
      </c>
      <c r="D2105">
        <v>1</v>
      </c>
      <c r="E2105" t="s">
        <v>23</v>
      </c>
      <c r="F2105" t="s">
        <v>24</v>
      </c>
      <c r="G2105" t="str">
        <f>IF(AND(data[[#This Row],[Partner]]="Yes", data[[#This Row],[Dependents]]="Yes"), "Both", IF(data[[#This Row],[Partner]]="Yes", "Partner", IF(data[[#This Row],[Dependents]]="Yes", "Dependent", "None")))</f>
        <v>Partner</v>
      </c>
      <c r="H2105">
        <v>11</v>
      </c>
      <c r="I2105" s="1">
        <f>data[[#This Row],[Tenure]]/12</f>
        <v>0.91666666666666663</v>
      </c>
      <c r="J2105" t="s">
        <v>23</v>
      </c>
      <c r="K2105">
        <f>IF(data[[#This Row],[PhoneService]]="Yes",1,"")</f>
        <v>1</v>
      </c>
      <c r="L2105" t="s">
        <v>24</v>
      </c>
      <c r="M2105" t="str">
        <f>IF(data[[#This Row],[MultipleLines]]="Yes",1,"")</f>
        <v/>
      </c>
      <c r="N2105" t="s">
        <v>37</v>
      </c>
      <c r="O2105" t="s">
        <v>24</v>
      </c>
      <c r="P2105" t="str">
        <f>IF(data[[#This Row],[OnlineSecurity]]="Yes",1,"")</f>
        <v/>
      </c>
      <c r="Q2105" t="s">
        <v>24</v>
      </c>
      <c r="R2105" t="str">
        <f>IF(data[[#This Row],[OnlineBackup]]="Yes",1,"")</f>
        <v/>
      </c>
      <c r="S2105" t="s">
        <v>24</v>
      </c>
      <c r="T2105" t="str">
        <f>IF(data[[#This Row],[DeviceProtection]]="Yes",1,"")</f>
        <v/>
      </c>
      <c r="U2105" t="s">
        <v>24</v>
      </c>
      <c r="V2105" t="str">
        <f>IF(data[[#This Row],[TechSupport]]="Yes",1,"")</f>
        <v/>
      </c>
      <c r="W2105" t="s">
        <v>24</v>
      </c>
      <c r="X2105" t="str">
        <f>IF(data[[#This Row],[StreamingTV]]="Yes",1,"")</f>
        <v/>
      </c>
      <c r="Y2105" t="s">
        <v>24</v>
      </c>
      <c r="Z2105" t="str">
        <f>IF(data[[#This Row],[StreamingMovies]]="Yes",1,"")</f>
        <v/>
      </c>
      <c r="AA2105" t="s">
        <v>27</v>
      </c>
      <c r="AB2105" t="s">
        <v>23</v>
      </c>
      <c r="AC2105" t="s">
        <v>28</v>
      </c>
      <c r="AD2105">
        <v>70.2</v>
      </c>
      <c r="AE2105">
        <v>834.7</v>
      </c>
      <c r="AF2105">
        <v>0</v>
      </c>
      <c r="AG2105" s="2">
        <v>0</v>
      </c>
      <c r="AH2105" t="s">
        <v>24</v>
      </c>
      <c r="AI2105">
        <f t="shared" si="64"/>
        <v>0</v>
      </c>
      <c r="AJ2105">
        <f t="shared" si="65"/>
        <v>1</v>
      </c>
    </row>
    <row r="2106" spans="1:36" x14ac:dyDescent="0.35">
      <c r="A2106">
        <v>2105</v>
      </c>
      <c r="B2106" t="s">
        <v>2141</v>
      </c>
      <c r="C2106" t="s">
        <v>22</v>
      </c>
      <c r="D2106">
        <v>0</v>
      </c>
      <c r="E2106" t="s">
        <v>23</v>
      </c>
      <c r="F2106" t="s">
        <v>24</v>
      </c>
      <c r="G2106" t="str">
        <f>IF(AND(data[[#This Row],[Partner]]="Yes", data[[#This Row],[Dependents]]="Yes"), "Both", IF(data[[#This Row],[Partner]]="Yes", "Partner", IF(data[[#This Row],[Dependents]]="Yes", "Dependent", "None")))</f>
        <v>Partner</v>
      </c>
      <c r="H2106">
        <v>8</v>
      </c>
      <c r="I2106" s="1">
        <f>data[[#This Row],[Tenure]]/12</f>
        <v>0.66666666666666663</v>
      </c>
      <c r="J2106" t="s">
        <v>23</v>
      </c>
      <c r="K2106">
        <f>IF(data[[#This Row],[PhoneService]]="Yes",1,"")</f>
        <v>1</v>
      </c>
      <c r="L2106" t="s">
        <v>23</v>
      </c>
      <c r="M2106">
        <f>IF(data[[#This Row],[MultipleLines]]="Yes",1,"")</f>
        <v>1</v>
      </c>
      <c r="N2106" t="s">
        <v>37</v>
      </c>
      <c r="O2106" t="s">
        <v>24</v>
      </c>
      <c r="P2106" t="str">
        <f>IF(data[[#This Row],[OnlineSecurity]]="Yes",1,"")</f>
        <v/>
      </c>
      <c r="Q2106" t="s">
        <v>24</v>
      </c>
      <c r="R2106" t="str">
        <f>IF(data[[#This Row],[OnlineBackup]]="Yes",1,"")</f>
        <v/>
      </c>
      <c r="S2106" t="s">
        <v>24</v>
      </c>
      <c r="T2106" t="str">
        <f>IF(data[[#This Row],[DeviceProtection]]="Yes",1,"")</f>
        <v/>
      </c>
      <c r="U2106" t="s">
        <v>24</v>
      </c>
      <c r="V2106" t="str">
        <f>IF(data[[#This Row],[TechSupport]]="Yes",1,"")</f>
        <v/>
      </c>
      <c r="W2106" t="s">
        <v>24</v>
      </c>
      <c r="X2106" t="str">
        <f>IF(data[[#This Row],[StreamingTV]]="Yes",1,"")</f>
        <v/>
      </c>
      <c r="Y2106" t="s">
        <v>23</v>
      </c>
      <c r="Z2106">
        <f>IF(data[[#This Row],[StreamingMovies]]="Yes",1,"")</f>
        <v>1</v>
      </c>
      <c r="AA2106" t="s">
        <v>27</v>
      </c>
      <c r="AB2106" t="s">
        <v>23</v>
      </c>
      <c r="AC2106" t="s">
        <v>40</v>
      </c>
      <c r="AD2106">
        <v>85.2</v>
      </c>
      <c r="AE2106">
        <v>627.4</v>
      </c>
      <c r="AF2106">
        <v>0</v>
      </c>
      <c r="AG2106" s="2">
        <v>0</v>
      </c>
      <c r="AH2106" t="s">
        <v>23</v>
      </c>
      <c r="AI2106">
        <f t="shared" si="64"/>
        <v>1</v>
      </c>
      <c r="AJ2106" t="str">
        <f t="shared" si="65"/>
        <v/>
      </c>
    </row>
    <row r="2107" spans="1:36" x14ac:dyDescent="0.35">
      <c r="A2107">
        <v>2106</v>
      </c>
      <c r="B2107" t="s">
        <v>2142</v>
      </c>
      <c r="C2107" t="s">
        <v>22</v>
      </c>
      <c r="D2107">
        <v>0</v>
      </c>
      <c r="E2107" t="s">
        <v>24</v>
      </c>
      <c r="F2107" t="s">
        <v>24</v>
      </c>
      <c r="G2107" t="str">
        <f>IF(AND(data[[#This Row],[Partner]]="Yes", data[[#This Row],[Dependents]]="Yes"), "Both", IF(data[[#This Row],[Partner]]="Yes", "Partner", IF(data[[#This Row],[Dependents]]="Yes", "Dependent", "None")))</f>
        <v>None</v>
      </c>
      <c r="H2107">
        <v>3</v>
      </c>
      <c r="I2107" s="1">
        <f>data[[#This Row],[Tenure]]/12</f>
        <v>0.25</v>
      </c>
      <c r="J2107" t="s">
        <v>23</v>
      </c>
      <c r="K2107">
        <f>IF(data[[#This Row],[PhoneService]]="Yes",1,"")</f>
        <v>1</v>
      </c>
      <c r="L2107" t="s">
        <v>23</v>
      </c>
      <c r="M2107">
        <f>IF(data[[#This Row],[MultipleLines]]="Yes",1,"")</f>
        <v>1</v>
      </c>
      <c r="N2107" t="s">
        <v>37</v>
      </c>
      <c r="O2107" t="s">
        <v>24</v>
      </c>
      <c r="P2107" t="str">
        <f>IF(data[[#This Row],[OnlineSecurity]]="Yes",1,"")</f>
        <v/>
      </c>
      <c r="Q2107" t="s">
        <v>24</v>
      </c>
      <c r="R2107" t="str">
        <f>IF(data[[#This Row],[OnlineBackup]]="Yes",1,"")</f>
        <v/>
      </c>
      <c r="S2107" t="s">
        <v>24</v>
      </c>
      <c r="T2107" t="str">
        <f>IF(data[[#This Row],[DeviceProtection]]="Yes",1,"")</f>
        <v/>
      </c>
      <c r="U2107" t="s">
        <v>24</v>
      </c>
      <c r="V2107" t="str">
        <f>IF(data[[#This Row],[TechSupport]]="Yes",1,"")</f>
        <v/>
      </c>
      <c r="W2107" t="s">
        <v>24</v>
      </c>
      <c r="X2107" t="str">
        <f>IF(data[[#This Row],[StreamingTV]]="Yes",1,"")</f>
        <v/>
      </c>
      <c r="Y2107" t="s">
        <v>24</v>
      </c>
      <c r="Z2107" t="str">
        <f>IF(data[[#This Row],[StreamingMovies]]="Yes",1,"")</f>
        <v/>
      </c>
      <c r="AA2107" t="s">
        <v>27</v>
      </c>
      <c r="AB2107" t="s">
        <v>24</v>
      </c>
      <c r="AC2107" t="s">
        <v>28</v>
      </c>
      <c r="AD2107">
        <v>75.25</v>
      </c>
      <c r="AE2107">
        <v>242</v>
      </c>
      <c r="AF2107">
        <v>0</v>
      </c>
      <c r="AG2107" s="2">
        <v>0</v>
      </c>
      <c r="AH2107" t="s">
        <v>23</v>
      </c>
      <c r="AI2107">
        <f t="shared" si="64"/>
        <v>1</v>
      </c>
      <c r="AJ2107" t="str">
        <f t="shared" si="65"/>
        <v/>
      </c>
    </row>
    <row r="2108" spans="1:36" x14ac:dyDescent="0.35">
      <c r="A2108">
        <v>2107</v>
      </c>
      <c r="B2108" t="s">
        <v>2143</v>
      </c>
      <c r="C2108" t="s">
        <v>30</v>
      </c>
      <c r="D2108">
        <v>0</v>
      </c>
      <c r="E2108" t="s">
        <v>23</v>
      </c>
      <c r="F2108" t="s">
        <v>23</v>
      </c>
      <c r="G2108" t="str">
        <f>IF(AND(data[[#This Row],[Partner]]="Yes", data[[#This Row],[Dependents]]="Yes"), "Both", IF(data[[#This Row],[Partner]]="Yes", "Partner", IF(data[[#This Row],[Dependents]]="Yes", "Dependent", "None")))</f>
        <v>Both</v>
      </c>
      <c r="H2108">
        <v>55</v>
      </c>
      <c r="I2108" s="1">
        <f>data[[#This Row],[Tenure]]/12</f>
        <v>4.583333333333333</v>
      </c>
      <c r="J2108" t="s">
        <v>23</v>
      </c>
      <c r="K2108">
        <f>IF(data[[#This Row],[PhoneService]]="Yes",1,"")</f>
        <v>1</v>
      </c>
      <c r="L2108" t="s">
        <v>24</v>
      </c>
      <c r="M2108" t="str">
        <f>IF(data[[#This Row],[MultipleLines]]="Yes",1,"")</f>
        <v/>
      </c>
      <c r="N2108" t="s">
        <v>26</v>
      </c>
      <c r="O2108" t="s">
        <v>23</v>
      </c>
      <c r="P2108">
        <f>IF(data[[#This Row],[OnlineSecurity]]="Yes",1,"")</f>
        <v>1</v>
      </c>
      <c r="Q2108" t="s">
        <v>24</v>
      </c>
      <c r="R2108" t="str">
        <f>IF(data[[#This Row],[OnlineBackup]]="Yes",1,"")</f>
        <v/>
      </c>
      <c r="S2108" t="s">
        <v>24</v>
      </c>
      <c r="T2108" t="str">
        <f>IF(data[[#This Row],[DeviceProtection]]="Yes",1,"")</f>
        <v/>
      </c>
      <c r="U2108" t="s">
        <v>24</v>
      </c>
      <c r="V2108" t="str">
        <f>IF(data[[#This Row],[TechSupport]]="Yes",1,"")</f>
        <v/>
      </c>
      <c r="W2108" t="s">
        <v>24</v>
      </c>
      <c r="X2108" t="str">
        <f>IF(data[[#This Row],[StreamingTV]]="Yes",1,"")</f>
        <v/>
      </c>
      <c r="Y2108" t="s">
        <v>23</v>
      </c>
      <c r="Z2108">
        <f>IF(data[[#This Row],[StreamingMovies]]="Yes",1,"")</f>
        <v>1</v>
      </c>
      <c r="AA2108" t="s">
        <v>31</v>
      </c>
      <c r="AB2108" t="s">
        <v>24</v>
      </c>
      <c r="AC2108" t="s">
        <v>40</v>
      </c>
      <c r="AD2108">
        <v>59.45</v>
      </c>
      <c r="AE2108">
        <v>3157</v>
      </c>
      <c r="AF2108">
        <v>0</v>
      </c>
      <c r="AG2108" s="2">
        <v>0</v>
      </c>
      <c r="AH2108" t="s">
        <v>24</v>
      </c>
      <c r="AI2108">
        <f t="shared" si="64"/>
        <v>0</v>
      </c>
      <c r="AJ2108">
        <f t="shared" si="65"/>
        <v>1</v>
      </c>
    </row>
    <row r="2109" spans="1:36" x14ac:dyDescent="0.35">
      <c r="A2109">
        <v>2108</v>
      </c>
      <c r="B2109" t="s">
        <v>2144</v>
      </c>
      <c r="C2109" t="s">
        <v>30</v>
      </c>
      <c r="D2109">
        <v>0</v>
      </c>
      <c r="E2109" t="s">
        <v>23</v>
      </c>
      <c r="F2109" t="s">
        <v>24</v>
      </c>
      <c r="G2109" t="str">
        <f>IF(AND(data[[#This Row],[Partner]]="Yes", data[[#This Row],[Dependents]]="Yes"), "Both", IF(data[[#This Row],[Partner]]="Yes", "Partner", IF(data[[#This Row],[Dependents]]="Yes", "Dependent", "None")))</f>
        <v>Partner</v>
      </c>
      <c r="H2109">
        <v>33</v>
      </c>
      <c r="I2109" s="1">
        <f>data[[#This Row],[Tenure]]/12</f>
        <v>2.75</v>
      </c>
      <c r="J2109" t="s">
        <v>23</v>
      </c>
      <c r="K2109">
        <f>IF(data[[#This Row],[PhoneService]]="Yes",1,"")</f>
        <v>1</v>
      </c>
      <c r="L2109" t="s">
        <v>23</v>
      </c>
      <c r="M2109">
        <f>IF(data[[#This Row],[MultipleLines]]="Yes",1,"")</f>
        <v>1</v>
      </c>
      <c r="N2109" t="s">
        <v>37</v>
      </c>
      <c r="O2109" t="s">
        <v>24</v>
      </c>
      <c r="P2109" t="str">
        <f>IF(data[[#This Row],[OnlineSecurity]]="Yes",1,"")</f>
        <v/>
      </c>
      <c r="Q2109" t="s">
        <v>23</v>
      </c>
      <c r="R2109">
        <f>IF(data[[#This Row],[OnlineBackup]]="Yes",1,"")</f>
        <v>1</v>
      </c>
      <c r="S2109" t="s">
        <v>23</v>
      </c>
      <c r="T2109">
        <f>IF(data[[#This Row],[DeviceProtection]]="Yes",1,"")</f>
        <v>1</v>
      </c>
      <c r="U2109" t="s">
        <v>24</v>
      </c>
      <c r="V2109" t="str">
        <f>IF(data[[#This Row],[TechSupport]]="Yes",1,"")</f>
        <v/>
      </c>
      <c r="W2109" t="s">
        <v>24</v>
      </c>
      <c r="X2109" t="str">
        <f>IF(data[[#This Row],[StreamingTV]]="Yes",1,"")</f>
        <v/>
      </c>
      <c r="Y2109" t="s">
        <v>23</v>
      </c>
      <c r="Z2109">
        <f>IF(data[[#This Row],[StreamingMovies]]="Yes",1,"")</f>
        <v>1</v>
      </c>
      <c r="AA2109" t="s">
        <v>27</v>
      </c>
      <c r="AB2109" t="s">
        <v>23</v>
      </c>
      <c r="AC2109" t="s">
        <v>28</v>
      </c>
      <c r="AD2109">
        <v>93.35</v>
      </c>
      <c r="AE2109">
        <v>3092</v>
      </c>
      <c r="AF2109">
        <v>0</v>
      </c>
      <c r="AG2109" s="2">
        <v>0</v>
      </c>
      <c r="AH2109" t="s">
        <v>24</v>
      </c>
      <c r="AI2109">
        <f t="shared" si="64"/>
        <v>0</v>
      </c>
      <c r="AJ2109">
        <f t="shared" si="65"/>
        <v>1</v>
      </c>
    </row>
    <row r="2110" spans="1:36" x14ac:dyDescent="0.35">
      <c r="A2110">
        <v>2109</v>
      </c>
      <c r="B2110" t="s">
        <v>2145</v>
      </c>
      <c r="C2110" t="s">
        <v>22</v>
      </c>
      <c r="D2110">
        <v>0</v>
      </c>
      <c r="E2110" t="s">
        <v>24</v>
      </c>
      <c r="F2110" t="s">
        <v>24</v>
      </c>
      <c r="G2110" t="str">
        <f>IF(AND(data[[#This Row],[Partner]]="Yes", data[[#This Row],[Dependents]]="Yes"), "Both", IF(data[[#This Row],[Partner]]="Yes", "Partner", IF(data[[#This Row],[Dependents]]="Yes", "Dependent", "None")))</f>
        <v>None</v>
      </c>
      <c r="H2110">
        <v>46</v>
      </c>
      <c r="I2110" s="1">
        <f>data[[#This Row],[Tenure]]/12</f>
        <v>3.8333333333333335</v>
      </c>
      <c r="J2110" t="s">
        <v>23</v>
      </c>
      <c r="K2110">
        <f>IF(data[[#This Row],[PhoneService]]="Yes",1,"")</f>
        <v>1</v>
      </c>
      <c r="L2110" t="s">
        <v>24</v>
      </c>
      <c r="M2110" t="str">
        <f>IF(data[[#This Row],[MultipleLines]]="Yes",1,"")</f>
        <v/>
      </c>
      <c r="N2110" t="s">
        <v>26</v>
      </c>
      <c r="O2110" t="s">
        <v>24</v>
      </c>
      <c r="P2110" t="str">
        <f>IF(data[[#This Row],[OnlineSecurity]]="Yes",1,"")</f>
        <v/>
      </c>
      <c r="Q2110" t="s">
        <v>24</v>
      </c>
      <c r="R2110" t="str">
        <f>IF(data[[#This Row],[OnlineBackup]]="Yes",1,"")</f>
        <v/>
      </c>
      <c r="S2110" t="s">
        <v>24</v>
      </c>
      <c r="T2110" t="str">
        <f>IF(data[[#This Row],[DeviceProtection]]="Yes",1,"")</f>
        <v/>
      </c>
      <c r="U2110" t="s">
        <v>24</v>
      </c>
      <c r="V2110" t="str">
        <f>IF(data[[#This Row],[TechSupport]]="Yes",1,"")</f>
        <v/>
      </c>
      <c r="W2110" t="s">
        <v>24</v>
      </c>
      <c r="X2110" t="str">
        <f>IF(data[[#This Row],[StreamingTV]]="Yes",1,"")</f>
        <v/>
      </c>
      <c r="Y2110" t="s">
        <v>24</v>
      </c>
      <c r="Z2110" t="str">
        <f>IF(data[[#This Row],[StreamingMovies]]="Yes",1,"")</f>
        <v/>
      </c>
      <c r="AA2110" t="s">
        <v>27</v>
      </c>
      <c r="AB2110" t="s">
        <v>24</v>
      </c>
      <c r="AC2110" t="s">
        <v>35</v>
      </c>
      <c r="AD2110">
        <v>44.95</v>
      </c>
      <c r="AE2110">
        <v>2168.9</v>
      </c>
      <c r="AF2110">
        <v>0</v>
      </c>
      <c r="AG2110" s="2">
        <v>0</v>
      </c>
      <c r="AH2110" t="s">
        <v>24</v>
      </c>
      <c r="AI2110">
        <f t="shared" si="64"/>
        <v>0</v>
      </c>
      <c r="AJ2110">
        <f t="shared" si="65"/>
        <v>1</v>
      </c>
    </row>
    <row r="2111" spans="1:36" x14ac:dyDescent="0.35">
      <c r="A2111">
        <v>2110</v>
      </c>
      <c r="B2111" t="s">
        <v>2146</v>
      </c>
      <c r="C2111" t="s">
        <v>30</v>
      </c>
      <c r="D2111">
        <v>0</v>
      </c>
      <c r="E2111" t="s">
        <v>24</v>
      </c>
      <c r="F2111" t="s">
        <v>24</v>
      </c>
      <c r="G2111" t="str">
        <f>IF(AND(data[[#This Row],[Partner]]="Yes", data[[#This Row],[Dependents]]="Yes"), "Both", IF(data[[#This Row],[Partner]]="Yes", "Partner", IF(data[[#This Row],[Dependents]]="Yes", "Dependent", "None")))</f>
        <v>None</v>
      </c>
      <c r="H2111">
        <v>34</v>
      </c>
      <c r="I2111" s="1">
        <f>data[[#This Row],[Tenure]]/12</f>
        <v>2.8333333333333335</v>
      </c>
      <c r="J2111" t="s">
        <v>23</v>
      </c>
      <c r="K2111">
        <f>IF(data[[#This Row],[PhoneService]]="Yes",1,"")</f>
        <v>1</v>
      </c>
      <c r="L2111" t="s">
        <v>23</v>
      </c>
      <c r="M2111">
        <f>IF(data[[#This Row],[MultipleLines]]="Yes",1,"")</f>
        <v>1</v>
      </c>
      <c r="N2111" t="s">
        <v>24</v>
      </c>
      <c r="O2111" t="s">
        <v>46</v>
      </c>
      <c r="P2111" t="str">
        <f>IF(data[[#This Row],[OnlineSecurity]]="Yes",1,"")</f>
        <v/>
      </c>
      <c r="Q2111" t="s">
        <v>46</v>
      </c>
      <c r="R2111" t="str">
        <f>IF(data[[#This Row],[OnlineBackup]]="Yes",1,"")</f>
        <v/>
      </c>
      <c r="S2111" t="s">
        <v>46</v>
      </c>
      <c r="T2111" t="str">
        <f>IF(data[[#This Row],[DeviceProtection]]="Yes",1,"")</f>
        <v/>
      </c>
      <c r="U2111" t="s">
        <v>46</v>
      </c>
      <c r="V2111" t="str">
        <f>IF(data[[#This Row],[TechSupport]]="Yes",1,"")</f>
        <v/>
      </c>
      <c r="W2111" t="s">
        <v>46</v>
      </c>
      <c r="X2111" t="str">
        <f>IF(data[[#This Row],[StreamingTV]]="Yes",1,"")</f>
        <v/>
      </c>
      <c r="Y2111" t="s">
        <v>46</v>
      </c>
      <c r="Z2111" t="str">
        <f>IF(data[[#This Row],[StreamingMovies]]="Yes",1,"")</f>
        <v/>
      </c>
      <c r="AA2111" t="s">
        <v>47</v>
      </c>
      <c r="AB2111" t="s">
        <v>24</v>
      </c>
      <c r="AC2111" t="s">
        <v>35</v>
      </c>
      <c r="AD2111">
        <v>26.1</v>
      </c>
      <c r="AE2111">
        <v>980.35</v>
      </c>
      <c r="AF2111">
        <v>0</v>
      </c>
      <c r="AG2111" s="2">
        <v>0</v>
      </c>
      <c r="AH2111" t="s">
        <v>24</v>
      </c>
      <c r="AI2111">
        <f t="shared" si="64"/>
        <v>0</v>
      </c>
      <c r="AJ2111">
        <f t="shared" si="65"/>
        <v>1</v>
      </c>
    </row>
    <row r="2112" spans="1:36" x14ac:dyDescent="0.35">
      <c r="A2112">
        <v>2111</v>
      </c>
      <c r="B2112" t="s">
        <v>2147</v>
      </c>
      <c r="C2112" t="s">
        <v>22</v>
      </c>
      <c r="D2112">
        <v>0</v>
      </c>
      <c r="E2112" t="s">
        <v>24</v>
      </c>
      <c r="F2112" t="s">
        <v>24</v>
      </c>
      <c r="G2112" t="str">
        <f>IF(AND(data[[#This Row],[Partner]]="Yes", data[[#This Row],[Dependents]]="Yes"), "Both", IF(data[[#This Row],[Partner]]="Yes", "Partner", IF(data[[#This Row],[Dependents]]="Yes", "Dependent", "None")))</f>
        <v>None</v>
      </c>
      <c r="H2112">
        <v>3</v>
      </c>
      <c r="I2112" s="1">
        <f>data[[#This Row],[Tenure]]/12</f>
        <v>0.25</v>
      </c>
      <c r="J2112" t="s">
        <v>23</v>
      </c>
      <c r="K2112">
        <f>IF(data[[#This Row],[PhoneService]]="Yes",1,"")</f>
        <v>1</v>
      </c>
      <c r="L2112" t="s">
        <v>24</v>
      </c>
      <c r="M2112" t="str">
        <f>IF(data[[#This Row],[MultipleLines]]="Yes",1,"")</f>
        <v/>
      </c>
      <c r="N2112" t="s">
        <v>24</v>
      </c>
      <c r="O2112" t="s">
        <v>46</v>
      </c>
      <c r="P2112" t="str">
        <f>IF(data[[#This Row],[OnlineSecurity]]="Yes",1,"")</f>
        <v/>
      </c>
      <c r="Q2112" t="s">
        <v>46</v>
      </c>
      <c r="R2112" t="str">
        <f>IF(data[[#This Row],[OnlineBackup]]="Yes",1,"")</f>
        <v/>
      </c>
      <c r="S2112" t="s">
        <v>46</v>
      </c>
      <c r="T2112" t="str">
        <f>IF(data[[#This Row],[DeviceProtection]]="Yes",1,"")</f>
        <v/>
      </c>
      <c r="U2112" t="s">
        <v>46</v>
      </c>
      <c r="V2112" t="str">
        <f>IF(data[[#This Row],[TechSupport]]="Yes",1,"")</f>
        <v/>
      </c>
      <c r="W2112" t="s">
        <v>46</v>
      </c>
      <c r="X2112" t="str">
        <f>IF(data[[#This Row],[StreamingTV]]="Yes",1,"")</f>
        <v/>
      </c>
      <c r="Y2112" t="s">
        <v>46</v>
      </c>
      <c r="Z2112" t="str">
        <f>IF(data[[#This Row],[StreamingMovies]]="Yes",1,"")</f>
        <v/>
      </c>
      <c r="AA2112" t="s">
        <v>27</v>
      </c>
      <c r="AB2112" t="s">
        <v>24</v>
      </c>
      <c r="AC2112" t="s">
        <v>28</v>
      </c>
      <c r="AD2112">
        <v>20.2</v>
      </c>
      <c r="AE2112">
        <v>65.95</v>
      </c>
      <c r="AF2112">
        <v>0</v>
      </c>
      <c r="AG2112" s="2">
        <v>0</v>
      </c>
      <c r="AH2112" t="s">
        <v>24</v>
      </c>
      <c r="AI2112">
        <f t="shared" si="64"/>
        <v>0</v>
      </c>
      <c r="AJ2112">
        <f t="shared" si="65"/>
        <v>1</v>
      </c>
    </row>
    <row r="2113" spans="1:36" x14ac:dyDescent="0.35">
      <c r="A2113">
        <v>2112</v>
      </c>
      <c r="B2113" t="s">
        <v>2148</v>
      </c>
      <c r="C2113" t="s">
        <v>30</v>
      </c>
      <c r="D2113">
        <v>0</v>
      </c>
      <c r="E2113" t="s">
        <v>23</v>
      </c>
      <c r="F2113" t="s">
        <v>23</v>
      </c>
      <c r="G2113" t="str">
        <f>IF(AND(data[[#This Row],[Partner]]="Yes", data[[#This Row],[Dependents]]="Yes"), "Both", IF(data[[#This Row],[Partner]]="Yes", "Partner", IF(data[[#This Row],[Dependents]]="Yes", "Dependent", "None")))</f>
        <v>Both</v>
      </c>
      <c r="H2113">
        <v>30</v>
      </c>
      <c r="I2113" s="1">
        <f>data[[#This Row],[Tenure]]/12</f>
        <v>2.5</v>
      </c>
      <c r="J2113" t="s">
        <v>23</v>
      </c>
      <c r="K2113">
        <f>IF(data[[#This Row],[PhoneService]]="Yes",1,"")</f>
        <v>1</v>
      </c>
      <c r="L2113" t="s">
        <v>24</v>
      </c>
      <c r="M2113" t="str">
        <f>IF(data[[#This Row],[MultipleLines]]="Yes",1,"")</f>
        <v/>
      </c>
      <c r="N2113" t="s">
        <v>24</v>
      </c>
      <c r="O2113" t="s">
        <v>46</v>
      </c>
      <c r="P2113" t="str">
        <f>IF(data[[#This Row],[OnlineSecurity]]="Yes",1,"")</f>
        <v/>
      </c>
      <c r="Q2113" t="s">
        <v>46</v>
      </c>
      <c r="R2113" t="str">
        <f>IF(data[[#This Row],[OnlineBackup]]="Yes",1,"")</f>
        <v/>
      </c>
      <c r="S2113" t="s">
        <v>46</v>
      </c>
      <c r="T2113" t="str">
        <f>IF(data[[#This Row],[DeviceProtection]]="Yes",1,"")</f>
        <v/>
      </c>
      <c r="U2113" t="s">
        <v>46</v>
      </c>
      <c r="V2113" t="str">
        <f>IF(data[[#This Row],[TechSupport]]="Yes",1,"")</f>
        <v/>
      </c>
      <c r="W2113" t="s">
        <v>46</v>
      </c>
      <c r="X2113" t="str">
        <f>IF(data[[#This Row],[StreamingTV]]="Yes",1,"")</f>
        <v/>
      </c>
      <c r="Y2113" t="s">
        <v>46</v>
      </c>
      <c r="Z2113" t="str">
        <f>IF(data[[#This Row],[StreamingMovies]]="Yes",1,"")</f>
        <v/>
      </c>
      <c r="AA2113" t="s">
        <v>47</v>
      </c>
      <c r="AB2113" t="s">
        <v>24</v>
      </c>
      <c r="AC2113" t="s">
        <v>32</v>
      </c>
      <c r="AD2113">
        <v>21.25</v>
      </c>
      <c r="AE2113">
        <v>711.9</v>
      </c>
      <c r="AF2113">
        <v>0</v>
      </c>
      <c r="AG2113" s="2">
        <v>0</v>
      </c>
      <c r="AH2113" t="s">
        <v>24</v>
      </c>
      <c r="AI2113">
        <f t="shared" si="64"/>
        <v>0</v>
      </c>
      <c r="AJ2113">
        <f t="shared" si="65"/>
        <v>1</v>
      </c>
    </row>
    <row r="2114" spans="1:36" x14ac:dyDescent="0.35">
      <c r="A2114">
        <v>2113</v>
      </c>
      <c r="B2114" t="s">
        <v>2149</v>
      </c>
      <c r="C2114" t="s">
        <v>22</v>
      </c>
      <c r="D2114">
        <v>0</v>
      </c>
      <c r="E2114" t="s">
        <v>24</v>
      </c>
      <c r="F2114" t="s">
        <v>24</v>
      </c>
      <c r="G2114" t="str">
        <f>IF(AND(data[[#This Row],[Partner]]="Yes", data[[#This Row],[Dependents]]="Yes"), "Both", IF(data[[#This Row],[Partner]]="Yes", "Partner", IF(data[[#This Row],[Dependents]]="Yes", "Dependent", "None")))</f>
        <v>None</v>
      </c>
      <c r="H2114">
        <v>33</v>
      </c>
      <c r="I2114" s="1">
        <f>data[[#This Row],[Tenure]]/12</f>
        <v>2.75</v>
      </c>
      <c r="J2114" t="s">
        <v>23</v>
      </c>
      <c r="K2114">
        <f>IF(data[[#This Row],[PhoneService]]="Yes",1,"")</f>
        <v>1</v>
      </c>
      <c r="L2114" t="s">
        <v>23</v>
      </c>
      <c r="M2114">
        <f>IF(data[[#This Row],[MultipleLines]]="Yes",1,"")</f>
        <v>1</v>
      </c>
      <c r="N2114" t="s">
        <v>26</v>
      </c>
      <c r="O2114" t="s">
        <v>23</v>
      </c>
      <c r="P2114">
        <f>IF(data[[#This Row],[OnlineSecurity]]="Yes",1,"")</f>
        <v>1</v>
      </c>
      <c r="Q2114" t="s">
        <v>24</v>
      </c>
      <c r="R2114" t="str">
        <f>IF(data[[#This Row],[OnlineBackup]]="Yes",1,"")</f>
        <v/>
      </c>
      <c r="S2114" t="s">
        <v>24</v>
      </c>
      <c r="T2114" t="str">
        <f>IF(data[[#This Row],[DeviceProtection]]="Yes",1,"")</f>
        <v/>
      </c>
      <c r="U2114" t="s">
        <v>23</v>
      </c>
      <c r="V2114">
        <f>IF(data[[#This Row],[TechSupport]]="Yes",1,"")</f>
        <v>1</v>
      </c>
      <c r="W2114" t="s">
        <v>24</v>
      </c>
      <c r="X2114" t="str">
        <f>IF(data[[#This Row],[StreamingTV]]="Yes",1,"")</f>
        <v/>
      </c>
      <c r="Y2114" t="s">
        <v>24</v>
      </c>
      <c r="Z2114" t="str">
        <f>IF(data[[#This Row],[StreamingMovies]]="Yes",1,"")</f>
        <v/>
      </c>
      <c r="AA2114" t="s">
        <v>31</v>
      </c>
      <c r="AB2114" t="s">
        <v>24</v>
      </c>
      <c r="AC2114" t="s">
        <v>28</v>
      </c>
      <c r="AD2114">
        <v>59.4</v>
      </c>
      <c r="AE2114">
        <v>1952.8</v>
      </c>
      <c r="AF2114">
        <v>0</v>
      </c>
      <c r="AG2114" s="2">
        <v>0</v>
      </c>
      <c r="AH2114" t="s">
        <v>24</v>
      </c>
      <c r="AI2114">
        <f t="shared" si="64"/>
        <v>0</v>
      </c>
      <c r="AJ2114">
        <f t="shared" si="65"/>
        <v>1</v>
      </c>
    </row>
    <row r="2115" spans="1:36" x14ac:dyDescent="0.35">
      <c r="A2115">
        <v>2114</v>
      </c>
      <c r="B2115" t="s">
        <v>2150</v>
      </c>
      <c r="C2115" t="s">
        <v>30</v>
      </c>
      <c r="D2115">
        <v>0</v>
      </c>
      <c r="E2115" t="s">
        <v>23</v>
      </c>
      <c r="F2115" t="s">
        <v>23</v>
      </c>
      <c r="G2115" t="str">
        <f>IF(AND(data[[#This Row],[Partner]]="Yes", data[[#This Row],[Dependents]]="Yes"), "Both", IF(data[[#This Row],[Partner]]="Yes", "Partner", IF(data[[#This Row],[Dependents]]="Yes", "Dependent", "None")))</f>
        <v>Both</v>
      </c>
      <c r="H2115">
        <v>45</v>
      </c>
      <c r="I2115" s="1">
        <f>data[[#This Row],[Tenure]]/12</f>
        <v>3.75</v>
      </c>
      <c r="J2115" t="s">
        <v>23</v>
      </c>
      <c r="K2115">
        <f>IF(data[[#This Row],[PhoneService]]="Yes",1,"")</f>
        <v>1</v>
      </c>
      <c r="L2115" t="s">
        <v>23</v>
      </c>
      <c r="M2115">
        <f>IF(data[[#This Row],[MultipleLines]]="Yes",1,"")</f>
        <v>1</v>
      </c>
      <c r="N2115" t="s">
        <v>37</v>
      </c>
      <c r="O2115" t="s">
        <v>24</v>
      </c>
      <c r="P2115" t="str">
        <f>IF(data[[#This Row],[OnlineSecurity]]="Yes",1,"")</f>
        <v/>
      </c>
      <c r="Q2115" t="s">
        <v>23</v>
      </c>
      <c r="R2115">
        <f>IF(data[[#This Row],[OnlineBackup]]="Yes",1,"")</f>
        <v>1</v>
      </c>
      <c r="S2115" t="s">
        <v>23</v>
      </c>
      <c r="T2115">
        <f>IF(data[[#This Row],[DeviceProtection]]="Yes",1,"")</f>
        <v>1</v>
      </c>
      <c r="U2115" t="s">
        <v>24</v>
      </c>
      <c r="V2115" t="str">
        <f>IF(data[[#This Row],[TechSupport]]="Yes",1,"")</f>
        <v/>
      </c>
      <c r="W2115" t="s">
        <v>24</v>
      </c>
      <c r="X2115" t="str">
        <f>IF(data[[#This Row],[StreamingTV]]="Yes",1,"")</f>
        <v/>
      </c>
      <c r="Y2115" t="s">
        <v>23</v>
      </c>
      <c r="Z2115">
        <f>IF(data[[#This Row],[StreamingMovies]]="Yes",1,"")</f>
        <v>1</v>
      </c>
      <c r="AA2115" t="s">
        <v>31</v>
      </c>
      <c r="AB2115" t="s">
        <v>23</v>
      </c>
      <c r="AC2115" t="s">
        <v>40</v>
      </c>
      <c r="AD2115">
        <v>95</v>
      </c>
      <c r="AE2115">
        <v>4368.8500000000004</v>
      </c>
      <c r="AF2115">
        <v>0</v>
      </c>
      <c r="AG2115" s="2">
        <v>0</v>
      </c>
      <c r="AH2115" t="s">
        <v>24</v>
      </c>
      <c r="AI2115">
        <f t="shared" ref="AI2115:AI2178" si="66">IF(AH2115="Yes",1,0)</f>
        <v>0</v>
      </c>
      <c r="AJ2115">
        <f t="shared" ref="AJ2115:AJ2178" si="67">IF(AH2115="No",1,"")</f>
        <v>1</v>
      </c>
    </row>
    <row r="2116" spans="1:36" x14ac:dyDescent="0.35">
      <c r="A2116">
        <v>2115</v>
      </c>
      <c r="B2116" t="s">
        <v>2151</v>
      </c>
      <c r="C2116" t="s">
        <v>30</v>
      </c>
      <c r="D2116">
        <v>0</v>
      </c>
      <c r="E2116" t="s">
        <v>24</v>
      </c>
      <c r="F2116" t="s">
        <v>24</v>
      </c>
      <c r="G2116" t="str">
        <f>IF(AND(data[[#This Row],[Partner]]="Yes", data[[#This Row],[Dependents]]="Yes"), "Both", IF(data[[#This Row],[Partner]]="Yes", "Partner", IF(data[[#This Row],[Dependents]]="Yes", "Dependent", "None")))</f>
        <v>None</v>
      </c>
      <c r="H2116">
        <v>40</v>
      </c>
      <c r="I2116" s="1">
        <f>data[[#This Row],[Tenure]]/12</f>
        <v>3.3333333333333335</v>
      </c>
      <c r="J2116" t="s">
        <v>23</v>
      </c>
      <c r="K2116">
        <f>IF(data[[#This Row],[PhoneService]]="Yes",1,"")</f>
        <v>1</v>
      </c>
      <c r="L2116" t="s">
        <v>24</v>
      </c>
      <c r="M2116" t="str">
        <f>IF(data[[#This Row],[MultipleLines]]="Yes",1,"")</f>
        <v/>
      </c>
      <c r="N2116" t="s">
        <v>26</v>
      </c>
      <c r="O2116" t="s">
        <v>23</v>
      </c>
      <c r="P2116">
        <f>IF(data[[#This Row],[OnlineSecurity]]="Yes",1,"")</f>
        <v>1</v>
      </c>
      <c r="Q2116" t="s">
        <v>23</v>
      </c>
      <c r="R2116">
        <f>IF(data[[#This Row],[OnlineBackup]]="Yes",1,"")</f>
        <v>1</v>
      </c>
      <c r="S2116" t="s">
        <v>24</v>
      </c>
      <c r="T2116" t="str">
        <f>IF(data[[#This Row],[DeviceProtection]]="Yes",1,"")</f>
        <v/>
      </c>
      <c r="U2116" t="s">
        <v>23</v>
      </c>
      <c r="V2116">
        <f>IF(data[[#This Row],[TechSupport]]="Yes",1,"")</f>
        <v>1</v>
      </c>
      <c r="W2116" t="s">
        <v>24</v>
      </c>
      <c r="X2116" t="str">
        <f>IF(data[[#This Row],[StreamingTV]]="Yes",1,"")</f>
        <v/>
      </c>
      <c r="Y2116" t="s">
        <v>24</v>
      </c>
      <c r="Z2116" t="str">
        <f>IF(data[[#This Row],[StreamingMovies]]="Yes",1,"")</f>
        <v/>
      </c>
      <c r="AA2116" t="s">
        <v>27</v>
      </c>
      <c r="AB2116" t="s">
        <v>23</v>
      </c>
      <c r="AC2116" t="s">
        <v>32</v>
      </c>
      <c r="AD2116">
        <v>61.9</v>
      </c>
      <c r="AE2116">
        <v>2647.1</v>
      </c>
      <c r="AF2116">
        <v>0</v>
      </c>
      <c r="AG2116" s="2">
        <v>0</v>
      </c>
      <c r="AH2116" t="s">
        <v>24</v>
      </c>
      <c r="AI2116">
        <f t="shared" si="66"/>
        <v>0</v>
      </c>
      <c r="AJ2116">
        <f t="shared" si="67"/>
        <v>1</v>
      </c>
    </row>
    <row r="2117" spans="1:36" x14ac:dyDescent="0.35">
      <c r="A2117">
        <v>2116</v>
      </c>
      <c r="B2117" t="s">
        <v>2152</v>
      </c>
      <c r="C2117" t="s">
        <v>22</v>
      </c>
      <c r="D2117">
        <v>0</v>
      </c>
      <c r="E2117" t="s">
        <v>24</v>
      </c>
      <c r="F2117" t="s">
        <v>24</v>
      </c>
      <c r="G2117" t="str">
        <f>IF(AND(data[[#This Row],[Partner]]="Yes", data[[#This Row],[Dependents]]="Yes"), "Both", IF(data[[#This Row],[Partner]]="Yes", "Partner", IF(data[[#This Row],[Dependents]]="Yes", "Dependent", "None")))</f>
        <v>None</v>
      </c>
      <c r="H2117">
        <v>71</v>
      </c>
      <c r="I2117" s="1">
        <f>data[[#This Row],[Tenure]]/12</f>
        <v>5.916666666666667</v>
      </c>
      <c r="J2117" t="s">
        <v>23</v>
      </c>
      <c r="K2117">
        <f>IF(data[[#This Row],[PhoneService]]="Yes",1,"")</f>
        <v>1</v>
      </c>
      <c r="L2117" t="s">
        <v>23</v>
      </c>
      <c r="M2117">
        <f>IF(data[[#This Row],[MultipleLines]]="Yes",1,"")</f>
        <v>1</v>
      </c>
      <c r="N2117" t="s">
        <v>37</v>
      </c>
      <c r="O2117" t="s">
        <v>23</v>
      </c>
      <c r="P2117">
        <f>IF(data[[#This Row],[OnlineSecurity]]="Yes",1,"")</f>
        <v>1</v>
      </c>
      <c r="Q2117" t="s">
        <v>23</v>
      </c>
      <c r="R2117">
        <f>IF(data[[#This Row],[OnlineBackup]]="Yes",1,"")</f>
        <v>1</v>
      </c>
      <c r="S2117" t="s">
        <v>23</v>
      </c>
      <c r="T2117">
        <f>IF(data[[#This Row],[DeviceProtection]]="Yes",1,"")</f>
        <v>1</v>
      </c>
      <c r="U2117" t="s">
        <v>23</v>
      </c>
      <c r="V2117">
        <f>IF(data[[#This Row],[TechSupport]]="Yes",1,"")</f>
        <v>1</v>
      </c>
      <c r="W2117" t="s">
        <v>23</v>
      </c>
      <c r="X2117">
        <f>IF(data[[#This Row],[StreamingTV]]="Yes",1,"")</f>
        <v>1</v>
      </c>
      <c r="Y2117" t="s">
        <v>23</v>
      </c>
      <c r="Z2117">
        <f>IF(data[[#This Row],[StreamingMovies]]="Yes",1,"")</f>
        <v>1</v>
      </c>
      <c r="AA2117" t="s">
        <v>47</v>
      </c>
      <c r="AB2117" t="s">
        <v>23</v>
      </c>
      <c r="AC2117" t="s">
        <v>28</v>
      </c>
      <c r="AD2117">
        <v>118.65</v>
      </c>
      <c r="AE2117">
        <v>8477.6</v>
      </c>
      <c r="AF2117">
        <v>3</v>
      </c>
      <c r="AG2117" s="2">
        <v>0</v>
      </c>
      <c r="AH2117" t="s">
        <v>24</v>
      </c>
      <c r="AI2117">
        <f t="shared" si="66"/>
        <v>0</v>
      </c>
      <c r="AJ2117">
        <f t="shared" si="67"/>
        <v>1</v>
      </c>
    </row>
    <row r="2118" spans="1:36" x14ac:dyDescent="0.35">
      <c r="A2118">
        <v>2117</v>
      </c>
      <c r="B2118" t="s">
        <v>2153</v>
      </c>
      <c r="C2118" t="s">
        <v>30</v>
      </c>
      <c r="D2118">
        <v>0</v>
      </c>
      <c r="E2118" t="s">
        <v>24</v>
      </c>
      <c r="F2118" t="s">
        <v>24</v>
      </c>
      <c r="G2118" t="str">
        <f>IF(AND(data[[#This Row],[Partner]]="Yes", data[[#This Row],[Dependents]]="Yes"), "Both", IF(data[[#This Row],[Partner]]="Yes", "Partner", IF(data[[#This Row],[Dependents]]="Yes", "Dependent", "None")))</f>
        <v>None</v>
      </c>
      <c r="H2118">
        <v>1</v>
      </c>
      <c r="I2118" s="1">
        <f>data[[#This Row],[Tenure]]/12</f>
        <v>8.3333333333333329E-2</v>
      </c>
      <c r="J2118" t="s">
        <v>23</v>
      </c>
      <c r="K2118">
        <f>IF(data[[#This Row],[PhoneService]]="Yes",1,"")</f>
        <v>1</v>
      </c>
      <c r="L2118" t="s">
        <v>23</v>
      </c>
      <c r="M2118">
        <f>IF(data[[#This Row],[MultipleLines]]="Yes",1,"")</f>
        <v>1</v>
      </c>
      <c r="N2118" t="s">
        <v>26</v>
      </c>
      <c r="O2118" t="s">
        <v>24</v>
      </c>
      <c r="P2118" t="str">
        <f>IF(data[[#This Row],[OnlineSecurity]]="Yes",1,"")</f>
        <v/>
      </c>
      <c r="Q2118" t="s">
        <v>24</v>
      </c>
      <c r="R2118" t="str">
        <f>IF(data[[#This Row],[OnlineBackup]]="Yes",1,"")</f>
        <v/>
      </c>
      <c r="S2118" t="s">
        <v>23</v>
      </c>
      <c r="T2118">
        <f>IF(data[[#This Row],[DeviceProtection]]="Yes",1,"")</f>
        <v>1</v>
      </c>
      <c r="U2118" t="s">
        <v>24</v>
      </c>
      <c r="V2118" t="str">
        <f>IF(data[[#This Row],[TechSupport]]="Yes",1,"")</f>
        <v/>
      </c>
      <c r="W2118" t="s">
        <v>24</v>
      </c>
      <c r="X2118" t="str">
        <f>IF(data[[#This Row],[StreamingTV]]="Yes",1,"")</f>
        <v/>
      </c>
      <c r="Y2118" t="s">
        <v>24</v>
      </c>
      <c r="Z2118" t="str">
        <f>IF(data[[#This Row],[StreamingMovies]]="Yes",1,"")</f>
        <v/>
      </c>
      <c r="AA2118" t="s">
        <v>27</v>
      </c>
      <c r="AB2118" t="s">
        <v>24</v>
      </c>
      <c r="AC2118" t="s">
        <v>28</v>
      </c>
      <c r="AD2118">
        <v>54.35</v>
      </c>
      <c r="AE2118">
        <v>54.35</v>
      </c>
      <c r="AF2118">
        <v>0</v>
      </c>
      <c r="AG2118" s="2">
        <v>0</v>
      </c>
      <c r="AH2118" t="s">
        <v>23</v>
      </c>
      <c r="AI2118">
        <f t="shared" si="66"/>
        <v>1</v>
      </c>
      <c r="AJ2118" t="str">
        <f t="shared" si="67"/>
        <v/>
      </c>
    </row>
    <row r="2119" spans="1:36" x14ac:dyDescent="0.35">
      <c r="A2119">
        <v>2118</v>
      </c>
      <c r="B2119" t="s">
        <v>2154</v>
      </c>
      <c r="C2119" t="s">
        <v>22</v>
      </c>
      <c r="D2119">
        <v>0</v>
      </c>
      <c r="E2119" t="s">
        <v>23</v>
      </c>
      <c r="F2119" t="s">
        <v>23</v>
      </c>
      <c r="G2119" t="str">
        <f>IF(AND(data[[#This Row],[Partner]]="Yes", data[[#This Row],[Dependents]]="Yes"), "Both", IF(data[[#This Row],[Partner]]="Yes", "Partner", IF(data[[#This Row],[Dependents]]="Yes", "Dependent", "None")))</f>
        <v>Both</v>
      </c>
      <c r="H2119">
        <v>72</v>
      </c>
      <c r="I2119" s="1">
        <f>data[[#This Row],[Tenure]]/12</f>
        <v>6</v>
      </c>
      <c r="J2119" t="s">
        <v>24</v>
      </c>
      <c r="K2119" t="str">
        <f>IF(data[[#This Row],[PhoneService]]="Yes",1,"")</f>
        <v/>
      </c>
      <c r="L2119" t="s">
        <v>25</v>
      </c>
      <c r="M2119" t="str">
        <f>IF(data[[#This Row],[MultipleLines]]="Yes",1,"")</f>
        <v/>
      </c>
      <c r="N2119" t="s">
        <v>26</v>
      </c>
      <c r="O2119" t="s">
        <v>23</v>
      </c>
      <c r="P2119">
        <f>IF(data[[#This Row],[OnlineSecurity]]="Yes",1,"")</f>
        <v>1</v>
      </c>
      <c r="Q2119" t="s">
        <v>23</v>
      </c>
      <c r="R2119">
        <f>IF(data[[#This Row],[OnlineBackup]]="Yes",1,"")</f>
        <v>1</v>
      </c>
      <c r="S2119" t="s">
        <v>23</v>
      </c>
      <c r="T2119">
        <f>IF(data[[#This Row],[DeviceProtection]]="Yes",1,"")</f>
        <v>1</v>
      </c>
      <c r="U2119" t="s">
        <v>23</v>
      </c>
      <c r="V2119">
        <f>IF(data[[#This Row],[TechSupport]]="Yes",1,"")</f>
        <v>1</v>
      </c>
      <c r="W2119" t="s">
        <v>23</v>
      </c>
      <c r="X2119">
        <f>IF(data[[#This Row],[StreamingTV]]="Yes",1,"")</f>
        <v>1</v>
      </c>
      <c r="Y2119" t="s">
        <v>23</v>
      </c>
      <c r="Z2119">
        <f>IF(data[[#This Row],[StreamingMovies]]="Yes",1,"")</f>
        <v>1</v>
      </c>
      <c r="AA2119" t="s">
        <v>47</v>
      </c>
      <c r="AB2119" t="s">
        <v>24</v>
      </c>
      <c r="AC2119" t="s">
        <v>35</v>
      </c>
      <c r="AD2119">
        <v>64.45</v>
      </c>
      <c r="AE2119">
        <v>4528</v>
      </c>
      <c r="AF2119">
        <v>0</v>
      </c>
      <c r="AG2119" s="2">
        <v>0</v>
      </c>
      <c r="AH2119" t="s">
        <v>24</v>
      </c>
      <c r="AI2119">
        <f t="shared" si="66"/>
        <v>0</v>
      </c>
      <c r="AJ2119">
        <f t="shared" si="67"/>
        <v>1</v>
      </c>
    </row>
    <row r="2120" spans="1:36" x14ac:dyDescent="0.35">
      <c r="A2120">
        <v>2119</v>
      </c>
      <c r="B2120" t="s">
        <v>2155</v>
      </c>
      <c r="C2120" t="s">
        <v>22</v>
      </c>
      <c r="D2120">
        <v>0</v>
      </c>
      <c r="E2120" t="s">
        <v>23</v>
      </c>
      <c r="F2120" t="s">
        <v>23</v>
      </c>
      <c r="G2120" t="str">
        <f>IF(AND(data[[#This Row],[Partner]]="Yes", data[[#This Row],[Dependents]]="Yes"), "Both", IF(data[[#This Row],[Partner]]="Yes", "Partner", IF(data[[#This Row],[Dependents]]="Yes", "Dependent", "None")))</f>
        <v>Both</v>
      </c>
      <c r="H2120">
        <v>22</v>
      </c>
      <c r="I2120" s="1">
        <f>data[[#This Row],[Tenure]]/12</f>
        <v>1.8333333333333333</v>
      </c>
      <c r="J2120" t="s">
        <v>23</v>
      </c>
      <c r="K2120">
        <f>IF(data[[#This Row],[PhoneService]]="Yes",1,"")</f>
        <v>1</v>
      </c>
      <c r="L2120" t="s">
        <v>24</v>
      </c>
      <c r="M2120" t="str">
        <f>IF(data[[#This Row],[MultipleLines]]="Yes",1,"")</f>
        <v/>
      </c>
      <c r="N2120" t="s">
        <v>37</v>
      </c>
      <c r="O2120" t="s">
        <v>24</v>
      </c>
      <c r="P2120" t="str">
        <f>IF(data[[#This Row],[OnlineSecurity]]="Yes",1,"")</f>
        <v/>
      </c>
      <c r="Q2120" t="s">
        <v>24</v>
      </c>
      <c r="R2120" t="str">
        <f>IF(data[[#This Row],[OnlineBackup]]="Yes",1,"")</f>
        <v/>
      </c>
      <c r="S2120" t="s">
        <v>24</v>
      </c>
      <c r="T2120" t="str">
        <f>IF(data[[#This Row],[DeviceProtection]]="Yes",1,"")</f>
        <v/>
      </c>
      <c r="U2120" t="s">
        <v>24</v>
      </c>
      <c r="V2120" t="str">
        <f>IF(data[[#This Row],[TechSupport]]="Yes",1,"")</f>
        <v/>
      </c>
      <c r="W2120" t="s">
        <v>24</v>
      </c>
      <c r="X2120" t="str">
        <f>IF(data[[#This Row],[StreamingTV]]="Yes",1,"")</f>
        <v/>
      </c>
      <c r="Y2120" t="s">
        <v>23</v>
      </c>
      <c r="Z2120">
        <f>IF(data[[#This Row],[StreamingMovies]]="Yes",1,"")</f>
        <v>1</v>
      </c>
      <c r="AA2120" t="s">
        <v>27</v>
      </c>
      <c r="AB2120" t="s">
        <v>23</v>
      </c>
      <c r="AC2120" t="s">
        <v>28</v>
      </c>
      <c r="AD2120">
        <v>80.150000000000006</v>
      </c>
      <c r="AE2120">
        <v>1790.65</v>
      </c>
      <c r="AF2120">
        <v>0</v>
      </c>
      <c r="AG2120" s="2">
        <v>0</v>
      </c>
      <c r="AH2120" t="s">
        <v>24</v>
      </c>
      <c r="AI2120">
        <f t="shared" si="66"/>
        <v>0</v>
      </c>
      <c r="AJ2120">
        <f t="shared" si="67"/>
        <v>1</v>
      </c>
    </row>
    <row r="2121" spans="1:36" x14ac:dyDescent="0.35">
      <c r="A2121">
        <v>2120</v>
      </c>
      <c r="B2121" t="s">
        <v>2156</v>
      </c>
      <c r="C2121" t="s">
        <v>30</v>
      </c>
      <c r="D2121">
        <v>0</v>
      </c>
      <c r="E2121" t="s">
        <v>23</v>
      </c>
      <c r="F2121" t="s">
        <v>23</v>
      </c>
      <c r="G2121" t="str">
        <f>IF(AND(data[[#This Row],[Partner]]="Yes", data[[#This Row],[Dependents]]="Yes"), "Both", IF(data[[#This Row],[Partner]]="Yes", "Partner", IF(data[[#This Row],[Dependents]]="Yes", "Dependent", "None")))</f>
        <v>Both</v>
      </c>
      <c r="H2121">
        <v>46</v>
      </c>
      <c r="I2121" s="1">
        <f>data[[#This Row],[Tenure]]/12</f>
        <v>3.8333333333333335</v>
      </c>
      <c r="J2121" t="s">
        <v>23</v>
      </c>
      <c r="K2121">
        <f>IF(data[[#This Row],[PhoneService]]="Yes",1,"")</f>
        <v>1</v>
      </c>
      <c r="L2121" t="s">
        <v>24</v>
      </c>
      <c r="M2121" t="str">
        <f>IF(data[[#This Row],[MultipleLines]]="Yes",1,"")</f>
        <v/>
      </c>
      <c r="N2121" t="s">
        <v>24</v>
      </c>
      <c r="O2121" t="s">
        <v>46</v>
      </c>
      <c r="P2121" t="str">
        <f>IF(data[[#This Row],[OnlineSecurity]]="Yes",1,"")</f>
        <v/>
      </c>
      <c r="Q2121" t="s">
        <v>46</v>
      </c>
      <c r="R2121" t="str">
        <f>IF(data[[#This Row],[OnlineBackup]]="Yes",1,"")</f>
        <v/>
      </c>
      <c r="S2121" t="s">
        <v>46</v>
      </c>
      <c r="T2121" t="str">
        <f>IF(data[[#This Row],[DeviceProtection]]="Yes",1,"")</f>
        <v/>
      </c>
      <c r="U2121" t="s">
        <v>46</v>
      </c>
      <c r="V2121" t="str">
        <f>IF(data[[#This Row],[TechSupport]]="Yes",1,"")</f>
        <v/>
      </c>
      <c r="W2121" t="s">
        <v>46</v>
      </c>
      <c r="X2121" t="str">
        <f>IF(data[[#This Row],[StreamingTV]]="Yes",1,"")</f>
        <v/>
      </c>
      <c r="Y2121" t="s">
        <v>46</v>
      </c>
      <c r="Z2121" t="str">
        <f>IF(data[[#This Row],[StreamingMovies]]="Yes",1,"")</f>
        <v/>
      </c>
      <c r="AA2121" t="s">
        <v>31</v>
      </c>
      <c r="AB2121" t="s">
        <v>23</v>
      </c>
      <c r="AC2121" t="s">
        <v>35</v>
      </c>
      <c r="AD2121">
        <v>20.2</v>
      </c>
      <c r="AE2121">
        <v>845.6</v>
      </c>
      <c r="AF2121">
        <v>0</v>
      </c>
      <c r="AG2121" s="2">
        <v>0</v>
      </c>
      <c r="AH2121" t="s">
        <v>24</v>
      </c>
      <c r="AI2121">
        <f t="shared" si="66"/>
        <v>0</v>
      </c>
      <c r="AJ2121">
        <f t="shared" si="67"/>
        <v>1</v>
      </c>
    </row>
    <row r="2122" spans="1:36" x14ac:dyDescent="0.35">
      <c r="A2122">
        <v>2121</v>
      </c>
      <c r="B2122" t="s">
        <v>2157</v>
      </c>
      <c r="C2122" t="s">
        <v>22</v>
      </c>
      <c r="D2122">
        <v>0</v>
      </c>
      <c r="E2122" t="s">
        <v>23</v>
      </c>
      <c r="F2122" t="s">
        <v>23</v>
      </c>
      <c r="G2122" t="str">
        <f>IF(AND(data[[#This Row],[Partner]]="Yes", data[[#This Row],[Dependents]]="Yes"), "Both", IF(data[[#This Row],[Partner]]="Yes", "Partner", IF(data[[#This Row],[Dependents]]="Yes", "Dependent", "None")))</f>
        <v>Both</v>
      </c>
      <c r="H2122">
        <v>55</v>
      </c>
      <c r="I2122" s="1">
        <f>data[[#This Row],[Tenure]]/12</f>
        <v>4.583333333333333</v>
      </c>
      <c r="J2122" t="s">
        <v>23</v>
      </c>
      <c r="K2122">
        <f>IF(data[[#This Row],[PhoneService]]="Yes",1,"")</f>
        <v>1</v>
      </c>
      <c r="L2122" t="s">
        <v>24</v>
      </c>
      <c r="M2122" t="str">
        <f>IF(data[[#This Row],[MultipleLines]]="Yes",1,"")</f>
        <v/>
      </c>
      <c r="N2122" t="s">
        <v>24</v>
      </c>
      <c r="O2122" t="s">
        <v>46</v>
      </c>
      <c r="P2122" t="str">
        <f>IF(data[[#This Row],[OnlineSecurity]]="Yes",1,"")</f>
        <v/>
      </c>
      <c r="Q2122" t="s">
        <v>46</v>
      </c>
      <c r="R2122" t="str">
        <f>IF(data[[#This Row],[OnlineBackup]]="Yes",1,"")</f>
        <v/>
      </c>
      <c r="S2122" t="s">
        <v>46</v>
      </c>
      <c r="T2122" t="str">
        <f>IF(data[[#This Row],[DeviceProtection]]="Yes",1,"")</f>
        <v/>
      </c>
      <c r="U2122" t="s">
        <v>46</v>
      </c>
      <c r="V2122" t="str">
        <f>IF(data[[#This Row],[TechSupport]]="Yes",1,"")</f>
        <v/>
      </c>
      <c r="W2122" t="s">
        <v>46</v>
      </c>
      <c r="X2122" t="str">
        <f>IF(data[[#This Row],[StreamingTV]]="Yes",1,"")</f>
        <v/>
      </c>
      <c r="Y2122" t="s">
        <v>46</v>
      </c>
      <c r="Z2122" t="str">
        <f>IF(data[[#This Row],[StreamingMovies]]="Yes",1,"")</f>
        <v/>
      </c>
      <c r="AA2122" t="s">
        <v>47</v>
      </c>
      <c r="AB2122" t="s">
        <v>24</v>
      </c>
      <c r="AC2122" t="s">
        <v>32</v>
      </c>
      <c r="AD2122">
        <v>21</v>
      </c>
      <c r="AE2122">
        <v>1210.3</v>
      </c>
      <c r="AF2122">
        <v>0</v>
      </c>
      <c r="AG2122" s="2">
        <v>5</v>
      </c>
      <c r="AH2122" t="s">
        <v>24</v>
      </c>
      <c r="AI2122">
        <f t="shared" si="66"/>
        <v>0</v>
      </c>
      <c r="AJ2122">
        <f t="shared" si="67"/>
        <v>1</v>
      </c>
    </row>
    <row r="2123" spans="1:36" x14ac:dyDescent="0.35">
      <c r="A2123">
        <v>2122</v>
      </c>
      <c r="B2123" t="s">
        <v>2158</v>
      </c>
      <c r="C2123" t="s">
        <v>30</v>
      </c>
      <c r="D2123">
        <v>0</v>
      </c>
      <c r="E2123" t="s">
        <v>24</v>
      </c>
      <c r="F2123" t="s">
        <v>24</v>
      </c>
      <c r="G2123" t="str">
        <f>IF(AND(data[[#This Row],[Partner]]="Yes", data[[#This Row],[Dependents]]="Yes"), "Both", IF(data[[#This Row],[Partner]]="Yes", "Partner", IF(data[[#This Row],[Dependents]]="Yes", "Dependent", "None")))</f>
        <v>None</v>
      </c>
      <c r="H2123">
        <v>1</v>
      </c>
      <c r="I2123" s="1">
        <f>data[[#This Row],[Tenure]]/12</f>
        <v>8.3333333333333329E-2</v>
      </c>
      <c r="J2123" t="s">
        <v>23</v>
      </c>
      <c r="K2123">
        <f>IF(data[[#This Row],[PhoneService]]="Yes",1,"")</f>
        <v>1</v>
      </c>
      <c r="L2123" t="s">
        <v>24</v>
      </c>
      <c r="M2123" t="str">
        <f>IF(data[[#This Row],[MultipleLines]]="Yes",1,"")</f>
        <v/>
      </c>
      <c r="N2123" t="s">
        <v>24</v>
      </c>
      <c r="O2123" t="s">
        <v>46</v>
      </c>
      <c r="P2123" t="str">
        <f>IF(data[[#This Row],[OnlineSecurity]]="Yes",1,"")</f>
        <v/>
      </c>
      <c r="Q2123" t="s">
        <v>46</v>
      </c>
      <c r="R2123" t="str">
        <f>IF(data[[#This Row],[OnlineBackup]]="Yes",1,"")</f>
        <v/>
      </c>
      <c r="S2123" t="s">
        <v>46</v>
      </c>
      <c r="T2123" t="str">
        <f>IF(data[[#This Row],[DeviceProtection]]="Yes",1,"")</f>
        <v/>
      </c>
      <c r="U2123" t="s">
        <v>46</v>
      </c>
      <c r="V2123" t="str">
        <f>IF(data[[#This Row],[TechSupport]]="Yes",1,"")</f>
        <v/>
      </c>
      <c r="W2123" t="s">
        <v>46</v>
      </c>
      <c r="X2123" t="str">
        <f>IF(data[[#This Row],[StreamingTV]]="Yes",1,"")</f>
        <v/>
      </c>
      <c r="Y2123" t="s">
        <v>46</v>
      </c>
      <c r="Z2123" t="str">
        <f>IF(data[[#This Row],[StreamingMovies]]="Yes",1,"")</f>
        <v/>
      </c>
      <c r="AA2123" t="s">
        <v>27</v>
      </c>
      <c r="AB2123" t="s">
        <v>24</v>
      </c>
      <c r="AC2123" t="s">
        <v>32</v>
      </c>
      <c r="AD2123">
        <v>20.45</v>
      </c>
      <c r="AE2123">
        <v>20.45</v>
      </c>
      <c r="AF2123">
        <v>0</v>
      </c>
      <c r="AG2123" s="2">
        <v>0</v>
      </c>
      <c r="AH2123" t="s">
        <v>24</v>
      </c>
      <c r="AI2123">
        <f t="shared" si="66"/>
        <v>0</v>
      </c>
      <c r="AJ2123">
        <f t="shared" si="67"/>
        <v>1</v>
      </c>
    </row>
    <row r="2124" spans="1:36" x14ac:dyDescent="0.35">
      <c r="A2124">
        <v>2123</v>
      </c>
      <c r="B2124" t="s">
        <v>2159</v>
      </c>
      <c r="C2124" t="s">
        <v>22</v>
      </c>
      <c r="D2124">
        <v>0</v>
      </c>
      <c r="E2124" t="s">
        <v>24</v>
      </c>
      <c r="F2124" t="s">
        <v>24</v>
      </c>
      <c r="G2124" t="str">
        <f>IF(AND(data[[#This Row],[Partner]]="Yes", data[[#This Row],[Dependents]]="Yes"), "Both", IF(data[[#This Row],[Partner]]="Yes", "Partner", IF(data[[#This Row],[Dependents]]="Yes", "Dependent", "None")))</f>
        <v>None</v>
      </c>
      <c r="H2124">
        <v>12</v>
      </c>
      <c r="I2124" s="1">
        <f>data[[#This Row],[Tenure]]/12</f>
        <v>1</v>
      </c>
      <c r="J2124" t="s">
        <v>23</v>
      </c>
      <c r="K2124">
        <f>IF(data[[#This Row],[PhoneService]]="Yes",1,"")</f>
        <v>1</v>
      </c>
      <c r="L2124" t="s">
        <v>23</v>
      </c>
      <c r="M2124">
        <f>IF(data[[#This Row],[MultipleLines]]="Yes",1,"")</f>
        <v>1</v>
      </c>
      <c r="N2124" t="s">
        <v>26</v>
      </c>
      <c r="O2124" t="s">
        <v>24</v>
      </c>
      <c r="P2124" t="str">
        <f>IF(data[[#This Row],[OnlineSecurity]]="Yes",1,"")</f>
        <v/>
      </c>
      <c r="Q2124" t="s">
        <v>24</v>
      </c>
      <c r="R2124" t="str">
        <f>IF(data[[#This Row],[OnlineBackup]]="Yes",1,"")</f>
        <v/>
      </c>
      <c r="S2124" t="s">
        <v>24</v>
      </c>
      <c r="T2124" t="str">
        <f>IF(data[[#This Row],[DeviceProtection]]="Yes",1,"")</f>
        <v/>
      </c>
      <c r="U2124" t="s">
        <v>23</v>
      </c>
      <c r="V2124">
        <f>IF(data[[#This Row],[TechSupport]]="Yes",1,"")</f>
        <v>1</v>
      </c>
      <c r="W2124" t="s">
        <v>23</v>
      </c>
      <c r="X2124">
        <f>IF(data[[#This Row],[StreamingTV]]="Yes",1,"")</f>
        <v>1</v>
      </c>
      <c r="Y2124" t="s">
        <v>23</v>
      </c>
      <c r="Z2124">
        <f>IF(data[[#This Row],[StreamingMovies]]="Yes",1,"")</f>
        <v>1</v>
      </c>
      <c r="AA2124" t="s">
        <v>31</v>
      </c>
      <c r="AB2124" t="s">
        <v>23</v>
      </c>
      <c r="AC2124" t="s">
        <v>32</v>
      </c>
      <c r="AD2124">
        <v>75.849999999999994</v>
      </c>
      <c r="AE2124">
        <v>854.45</v>
      </c>
      <c r="AF2124">
        <v>5</v>
      </c>
      <c r="AG2124" s="2">
        <v>0</v>
      </c>
      <c r="AH2124" t="s">
        <v>24</v>
      </c>
      <c r="AI2124">
        <f t="shared" si="66"/>
        <v>0</v>
      </c>
      <c r="AJ2124">
        <f t="shared" si="67"/>
        <v>1</v>
      </c>
    </row>
    <row r="2125" spans="1:36" x14ac:dyDescent="0.35">
      <c r="A2125">
        <v>2124</v>
      </c>
      <c r="B2125" t="s">
        <v>2160</v>
      </c>
      <c r="C2125" t="s">
        <v>30</v>
      </c>
      <c r="D2125">
        <v>0</v>
      </c>
      <c r="E2125" t="s">
        <v>24</v>
      </c>
      <c r="F2125" t="s">
        <v>24</v>
      </c>
      <c r="G2125" t="str">
        <f>IF(AND(data[[#This Row],[Partner]]="Yes", data[[#This Row],[Dependents]]="Yes"), "Both", IF(data[[#This Row],[Partner]]="Yes", "Partner", IF(data[[#This Row],[Dependents]]="Yes", "Dependent", "None")))</f>
        <v>None</v>
      </c>
      <c r="H2125">
        <v>31</v>
      </c>
      <c r="I2125" s="1">
        <f>data[[#This Row],[Tenure]]/12</f>
        <v>2.5833333333333335</v>
      </c>
      <c r="J2125" t="s">
        <v>23</v>
      </c>
      <c r="K2125">
        <f>IF(data[[#This Row],[PhoneService]]="Yes",1,"")</f>
        <v>1</v>
      </c>
      <c r="L2125" t="s">
        <v>23</v>
      </c>
      <c r="M2125">
        <f>IF(data[[#This Row],[MultipleLines]]="Yes",1,"")</f>
        <v>1</v>
      </c>
      <c r="N2125" t="s">
        <v>37</v>
      </c>
      <c r="O2125" t="s">
        <v>24</v>
      </c>
      <c r="P2125" t="str">
        <f>IF(data[[#This Row],[OnlineSecurity]]="Yes",1,"")</f>
        <v/>
      </c>
      <c r="Q2125" t="s">
        <v>23</v>
      </c>
      <c r="R2125">
        <f>IF(data[[#This Row],[OnlineBackup]]="Yes",1,"")</f>
        <v>1</v>
      </c>
      <c r="S2125" t="s">
        <v>24</v>
      </c>
      <c r="T2125" t="str">
        <f>IF(data[[#This Row],[DeviceProtection]]="Yes",1,"")</f>
        <v/>
      </c>
      <c r="U2125" t="s">
        <v>24</v>
      </c>
      <c r="V2125" t="str">
        <f>IF(data[[#This Row],[TechSupport]]="Yes",1,"")</f>
        <v/>
      </c>
      <c r="W2125" t="s">
        <v>24</v>
      </c>
      <c r="X2125" t="str">
        <f>IF(data[[#This Row],[StreamingTV]]="Yes",1,"")</f>
        <v/>
      </c>
      <c r="Y2125" t="s">
        <v>24</v>
      </c>
      <c r="Z2125" t="str">
        <f>IF(data[[#This Row],[StreamingMovies]]="Yes",1,"")</f>
        <v/>
      </c>
      <c r="AA2125" t="s">
        <v>27</v>
      </c>
      <c r="AB2125" t="s">
        <v>23</v>
      </c>
      <c r="AC2125" t="s">
        <v>28</v>
      </c>
      <c r="AD2125">
        <v>80.45</v>
      </c>
      <c r="AE2125">
        <v>2429.1</v>
      </c>
      <c r="AF2125">
        <v>0</v>
      </c>
      <c r="AG2125" s="2">
        <v>0</v>
      </c>
      <c r="AH2125" t="s">
        <v>24</v>
      </c>
      <c r="AI2125">
        <f t="shared" si="66"/>
        <v>0</v>
      </c>
      <c r="AJ2125">
        <f t="shared" si="67"/>
        <v>1</v>
      </c>
    </row>
    <row r="2126" spans="1:36" x14ac:dyDescent="0.35">
      <c r="A2126">
        <v>2125</v>
      </c>
      <c r="B2126" t="s">
        <v>2161</v>
      </c>
      <c r="C2126" t="s">
        <v>30</v>
      </c>
      <c r="D2126">
        <v>0</v>
      </c>
      <c r="E2126" t="s">
        <v>23</v>
      </c>
      <c r="F2126" t="s">
        <v>24</v>
      </c>
      <c r="G2126" t="str">
        <f>IF(AND(data[[#This Row],[Partner]]="Yes", data[[#This Row],[Dependents]]="Yes"), "Both", IF(data[[#This Row],[Partner]]="Yes", "Partner", IF(data[[#This Row],[Dependents]]="Yes", "Dependent", "None")))</f>
        <v>Partner</v>
      </c>
      <c r="H2126">
        <v>5</v>
      </c>
      <c r="I2126" s="1">
        <f>data[[#This Row],[Tenure]]/12</f>
        <v>0.41666666666666669</v>
      </c>
      <c r="J2126" t="s">
        <v>24</v>
      </c>
      <c r="K2126" t="str">
        <f>IF(data[[#This Row],[PhoneService]]="Yes",1,"")</f>
        <v/>
      </c>
      <c r="L2126" t="s">
        <v>25</v>
      </c>
      <c r="M2126" t="str">
        <f>IF(data[[#This Row],[MultipleLines]]="Yes",1,"")</f>
        <v/>
      </c>
      <c r="N2126" t="s">
        <v>26</v>
      </c>
      <c r="O2126" t="s">
        <v>24</v>
      </c>
      <c r="P2126" t="str">
        <f>IF(data[[#This Row],[OnlineSecurity]]="Yes",1,"")</f>
        <v/>
      </c>
      <c r="Q2126" t="s">
        <v>24</v>
      </c>
      <c r="R2126" t="str">
        <f>IF(data[[#This Row],[OnlineBackup]]="Yes",1,"")</f>
        <v/>
      </c>
      <c r="S2126" t="s">
        <v>24</v>
      </c>
      <c r="T2126" t="str">
        <f>IF(data[[#This Row],[DeviceProtection]]="Yes",1,"")</f>
        <v/>
      </c>
      <c r="U2126" t="s">
        <v>24</v>
      </c>
      <c r="V2126" t="str">
        <f>IF(data[[#This Row],[TechSupport]]="Yes",1,"")</f>
        <v/>
      </c>
      <c r="W2126" t="s">
        <v>24</v>
      </c>
      <c r="X2126" t="str">
        <f>IF(data[[#This Row],[StreamingTV]]="Yes",1,"")</f>
        <v/>
      </c>
      <c r="Y2126" t="s">
        <v>24</v>
      </c>
      <c r="Z2126" t="str">
        <f>IF(data[[#This Row],[StreamingMovies]]="Yes",1,"")</f>
        <v/>
      </c>
      <c r="AA2126" t="s">
        <v>27</v>
      </c>
      <c r="AB2126" t="s">
        <v>23</v>
      </c>
      <c r="AC2126" t="s">
        <v>28</v>
      </c>
      <c r="AD2126">
        <v>24.95</v>
      </c>
      <c r="AE2126">
        <v>100.4</v>
      </c>
      <c r="AF2126">
        <v>0</v>
      </c>
      <c r="AG2126" s="2">
        <v>0</v>
      </c>
      <c r="AH2126" t="s">
        <v>23</v>
      </c>
      <c r="AI2126">
        <f t="shared" si="66"/>
        <v>1</v>
      </c>
      <c r="AJ2126" t="str">
        <f t="shared" si="67"/>
        <v/>
      </c>
    </row>
    <row r="2127" spans="1:36" x14ac:dyDescent="0.35">
      <c r="A2127">
        <v>2126</v>
      </c>
      <c r="B2127" t="s">
        <v>2162</v>
      </c>
      <c r="C2127" t="s">
        <v>22</v>
      </c>
      <c r="D2127">
        <v>0</v>
      </c>
      <c r="E2127" t="s">
        <v>23</v>
      </c>
      <c r="F2127" t="s">
        <v>23</v>
      </c>
      <c r="G2127" t="str">
        <f>IF(AND(data[[#This Row],[Partner]]="Yes", data[[#This Row],[Dependents]]="Yes"), "Both", IF(data[[#This Row],[Partner]]="Yes", "Partner", IF(data[[#This Row],[Dependents]]="Yes", "Dependent", "None")))</f>
        <v>Both</v>
      </c>
      <c r="H2127">
        <v>67</v>
      </c>
      <c r="I2127" s="1">
        <f>data[[#This Row],[Tenure]]/12</f>
        <v>5.583333333333333</v>
      </c>
      <c r="J2127" t="s">
        <v>23</v>
      </c>
      <c r="K2127">
        <f>IF(data[[#This Row],[PhoneService]]="Yes",1,"")</f>
        <v>1</v>
      </c>
      <c r="L2127" t="s">
        <v>23</v>
      </c>
      <c r="M2127">
        <f>IF(data[[#This Row],[MultipleLines]]="Yes",1,"")</f>
        <v>1</v>
      </c>
      <c r="N2127" t="s">
        <v>26</v>
      </c>
      <c r="O2127" t="s">
        <v>23</v>
      </c>
      <c r="P2127">
        <f>IF(data[[#This Row],[OnlineSecurity]]="Yes",1,"")</f>
        <v>1</v>
      </c>
      <c r="Q2127" t="s">
        <v>24</v>
      </c>
      <c r="R2127" t="str">
        <f>IF(data[[#This Row],[OnlineBackup]]="Yes",1,"")</f>
        <v/>
      </c>
      <c r="S2127" t="s">
        <v>24</v>
      </c>
      <c r="T2127" t="str">
        <f>IF(data[[#This Row],[DeviceProtection]]="Yes",1,"")</f>
        <v/>
      </c>
      <c r="U2127" t="s">
        <v>24</v>
      </c>
      <c r="V2127" t="str">
        <f>IF(data[[#This Row],[TechSupport]]="Yes",1,"")</f>
        <v/>
      </c>
      <c r="W2127" t="s">
        <v>23</v>
      </c>
      <c r="X2127">
        <f>IF(data[[#This Row],[StreamingTV]]="Yes",1,"")</f>
        <v>1</v>
      </c>
      <c r="Y2127" t="s">
        <v>23</v>
      </c>
      <c r="Z2127">
        <f>IF(data[[#This Row],[StreamingMovies]]="Yes",1,"")</f>
        <v>1</v>
      </c>
      <c r="AA2127" t="s">
        <v>47</v>
      </c>
      <c r="AB2127" t="s">
        <v>23</v>
      </c>
      <c r="AC2127" t="s">
        <v>28</v>
      </c>
      <c r="AD2127">
        <v>75.5</v>
      </c>
      <c r="AE2127">
        <v>5229.45</v>
      </c>
      <c r="AF2127">
        <v>0</v>
      </c>
      <c r="AG2127" s="2">
        <v>0</v>
      </c>
      <c r="AH2127" t="s">
        <v>24</v>
      </c>
      <c r="AI2127">
        <f t="shared" si="66"/>
        <v>0</v>
      </c>
      <c r="AJ2127">
        <f t="shared" si="67"/>
        <v>1</v>
      </c>
    </row>
    <row r="2128" spans="1:36" x14ac:dyDescent="0.35">
      <c r="A2128">
        <v>2127</v>
      </c>
      <c r="B2128" t="s">
        <v>2163</v>
      </c>
      <c r="C2128" t="s">
        <v>30</v>
      </c>
      <c r="D2128">
        <v>0</v>
      </c>
      <c r="E2128" t="s">
        <v>24</v>
      </c>
      <c r="F2128" t="s">
        <v>24</v>
      </c>
      <c r="G2128" t="str">
        <f>IF(AND(data[[#This Row],[Partner]]="Yes", data[[#This Row],[Dependents]]="Yes"), "Both", IF(data[[#This Row],[Partner]]="Yes", "Partner", IF(data[[#This Row],[Dependents]]="Yes", "Dependent", "None")))</f>
        <v>None</v>
      </c>
      <c r="H2128">
        <v>1</v>
      </c>
      <c r="I2128" s="1">
        <f>data[[#This Row],[Tenure]]/12</f>
        <v>8.3333333333333329E-2</v>
      </c>
      <c r="J2128" t="s">
        <v>23</v>
      </c>
      <c r="K2128">
        <f>IF(data[[#This Row],[PhoneService]]="Yes",1,"")</f>
        <v>1</v>
      </c>
      <c r="L2128" t="s">
        <v>24</v>
      </c>
      <c r="M2128" t="str">
        <f>IF(data[[#This Row],[MultipleLines]]="Yes",1,"")</f>
        <v/>
      </c>
      <c r="N2128" t="s">
        <v>26</v>
      </c>
      <c r="O2128" t="s">
        <v>24</v>
      </c>
      <c r="P2128" t="str">
        <f>IF(data[[#This Row],[OnlineSecurity]]="Yes",1,"")</f>
        <v/>
      </c>
      <c r="Q2128" t="s">
        <v>24</v>
      </c>
      <c r="R2128" t="str">
        <f>IF(data[[#This Row],[OnlineBackup]]="Yes",1,"")</f>
        <v/>
      </c>
      <c r="S2128" t="s">
        <v>24</v>
      </c>
      <c r="T2128" t="str">
        <f>IF(data[[#This Row],[DeviceProtection]]="Yes",1,"")</f>
        <v/>
      </c>
      <c r="U2128" t="s">
        <v>24</v>
      </c>
      <c r="V2128" t="str">
        <f>IF(data[[#This Row],[TechSupport]]="Yes",1,"")</f>
        <v/>
      </c>
      <c r="W2128" t="s">
        <v>24</v>
      </c>
      <c r="X2128" t="str">
        <f>IF(data[[#This Row],[StreamingTV]]="Yes",1,"")</f>
        <v/>
      </c>
      <c r="Y2128" t="s">
        <v>24</v>
      </c>
      <c r="Z2128" t="str">
        <f>IF(data[[#This Row],[StreamingMovies]]="Yes",1,"")</f>
        <v/>
      </c>
      <c r="AA2128" t="s">
        <v>27</v>
      </c>
      <c r="AB2128" t="s">
        <v>24</v>
      </c>
      <c r="AC2128" t="s">
        <v>32</v>
      </c>
      <c r="AD2128">
        <v>44.45</v>
      </c>
      <c r="AE2128">
        <v>44.45</v>
      </c>
      <c r="AF2128">
        <v>0</v>
      </c>
      <c r="AG2128" s="2">
        <v>0</v>
      </c>
      <c r="AH2128" t="s">
        <v>24</v>
      </c>
      <c r="AI2128">
        <f t="shared" si="66"/>
        <v>0</v>
      </c>
      <c r="AJ2128">
        <f t="shared" si="67"/>
        <v>1</v>
      </c>
    </row>
    <row r="2129" spans="1:36" x14ac:dyDescent="0.35">
      <c r="A2129">
        <v>2128</v>
      </c>
      <c r="B2129" t="s">
        <v>2164</v>
      </c>
      <c r="C2129" t="s">
        <v>30</v>
      </c>
      <c r="D2129">
        <v>0</v>
      </c>
      <c r="E2129" t="s">
        <v>23</v>
      </c>
      <c r="F2129" t="s">
        <v>24</v>
      </c>
      <c r="G2129" t="str">
        <f>IF(AND(data[[#This Row],[Partner]]="Yes", data[[#This Row],[Dependents]]="Yes"), "Both", IF(data[[#This Row],[Partner]]="Yes", "Partner", IF(data[[#This Row],[Dependents]]="Yes", "Dependent", "None")))</f>
        <v>Partner</v>
      </c>
      <c r="H2129">
        <v>40</v>
      </c>
      <c r="I2129" s="1">
        <f>data[[#This Row],[Tenure]]/12</f>
        <v>3.3333333333333335</v>
      </c>
      <c r="J2129" t="s">
        <v>24</v>
      </c>
      <c r="K2129" t="str">
        <f>IF(data[[#This Row],[PhoneService]]="Yes",1,"")</f>
        <v/>
      </c>
      <c r="L2129" t="s">
        <v>25</v>
      </c>
      <c r="M2129" t="str">
        <f>IF(data[[#This Row],[MultipleLines]]="Yes",1,"")</f>
        <v/>
      </c>
      <c r="N2129" t="s">
        <v>26</v>
      </c>
      <c r="O2129" t="s">
        <v>23</v>
      </c>
      <c r="P2129">
        <f>IF(data[[#This Row],[OnlineSecurity]]="Yes",1,"")</f>
        <v>1</v>
      </c>
      <c r="Q2129" t="s">
        <v>23</v>
      </c>
      <c r="R2129">
        <f>IF(data[[#This Row],[OnlineBackup]]="Yes",1,"")</f>
        <v>1</v>
      </c>
      <c r="S2129" t="s">
        <v>23</v>
      </c>
      <c r="T2129">
        <f>IF(data[[#This Row],[DeviceProtection]]="Yes",1,"")</f>
        <v>1</v>
      </c>
      <c r="U2129" t="s">
        <v>24</v>
      </c>
      <c r="V2129" t="str">
        <f>IF(data[[#This Row],[TechSupport]]="Yes",1,"")</f>
        <v/>
      </c>
      <c r="W2129" t="s">
        <v>24</v>
      </c>
      <c r="X2129" t="str">
        <f>IF(data[[#This Row],[StreamingTV]]="Yes",1,"")</f>
        <v/>
      </c>
      <c r="Y2129" t="s">
        <v>24</v>
      </c>
      <c r="Z2129" t="str">
        <f>IF(data[[#This Row],[StreamingMovies]]="Yes",1,"")</f>
        <v/>
      </c>
      <c r="AA2129" t="s">
        <v>31</v>
      </c>
      <c r="AB2129" t="s">
        <v>23</v>
      </c>
      <c r="AC2129" t="s">
        <v>28</v>
      </c>
      <c r="AD2129">
        <v>42.35</v>
      </c>
      <c r="AE2129">
        <v>1716.45</v>
      </c>
      <c r="AF2129">
        <v>0</v>
      </c>
      <c r="AG2129" s="2">
        <v>5</v>
      </c>
      <c r="AH2129" t="s">
        <v>23</v>
      </c>
      <c r="AI2129">
        <f t="shared" si="66"/>
        <v>1</v>
      </c>
      <c r="AJ2129" t="str">
        <f t="shared" si="67"/>
        <v/>
      </c>
    </row>
    <row r="2130" spans="1:36" x14ac:dyDescent="0.35">
      <c r="A2130">
        <v>2129</v>
      </c>
      <c r="B2130" t="s">
        <v>2165</v>
      </c>
      <c r="C2130" t="s">
        <v>30</v>
      </c>
      <c r="D2130">
        <v>0</v>
      </c>
      <c r="E2130" t="s">
        <v>23</v>
      </c>
      <c r="F2130" t="s">
        <v>23</v>
      </c>
      <c r="G2130" t="str">
        <f>IF(AND(data[[#This Row],[Partner]]="Yes", data[[#This Row],[Dependents]]="Yes"), "Both", IF(data[[#This Row],[Partner]]="Yes", "Partner", IF(data[[#This Row],[Dependents]]="Yes", "Dependent", "None")))</f>
        <v>Both</v>
      </c>
      <c r="H2130">
        <v>41</v>
      </c>
      <c r="I2130" s="1">
        <f>data[[#This Row],[Tenure]]/12</f>
        <v>3.4166666666666665</v>
      </c>
      <c r="J2130" t="s">
        <v>23</v>
      </c>
      <c r="K2130">
        <f>IF(data[[#This Row],[PhoneService]]="Yes",1,"")</f>
        <v>1</v>
      </c>
      <c r="L2130" t="s">
        <v>23</v>
      </c>
      <c r="M2130">
        <f>IF(data[[#This Row],[MultipleLines]]="Yes",1,"")</f>
        <v>1</v>
      </c>
      <c r="N2130" t="s">
        <v>26</v>
      </c>
      <c r="O2130" t="s">
        <v>23</v>
      </c>
      <c r="P2130">
        <f>IF(data[[#This Row],[OnlineSecurity]]="Yes",1,"")</f>
        <v>1</v>
      </c>
      <c r="Q2130" t="s">
        <v>23</v>
      </c>
      <c r="R2130">
        <f>IF(data[[#This Row],[OnlineBackup]]="Yes",1,"")</f>
        <v>1</v>
      </c>
      <c r="S2130" t="s">
        <v>23</v>
      </c>
      <c r="T2130">
        <f>IF(data[[#This Row],[DeviceProtection]]="Yes",1,"")</f>
        <v>1</v>
      </c>
      <c r="U2130" t="s">
        <v>24</v>
      </c>
      <c r="V2130" t="str">
        <f>IF(data[[#This Row],[TechSupport]]="Yes",1,"")</f>
        <v/>
      </c>
      <c r="W2130" t="s">
        <v>23</v>
      </c>
      <c r="X2130">
        <f>IF(data[[#This Row],[StreamingTV]]="Yes",1,"")</f>
        <v>1</v>
      </c>
      <c r="Y2130" t="s">
        <v>24</v>
      </c>
      <c r="Z2130" t="str">
        <f>IF(data[[#This Row],[StreamingMovies]]="Yes",1,"")</f>
        <v/>
      </c>
      <c r="AA2130" t="s">
        <v>27</v>
      </c>
      <c r="AB2130" t="s">
        <v>23</v>
      </c>
      <c r="AC2130" t="s">
        <v>40</v>
      </c>
      <c r="AD2130">
        <v>74.55</v>
      </c>
      <c r="AE2130">
        <v>3023.55</v>
      </c>
      <c r="AF2130">
        <v>0</v>
      </c>
      <c r="AG2130" s="2">
        <v>0</v>
      </c>
      <c r="AH2130" t="s">
        <v>24</v>
      </c>
      <c r="AI2130">
        <f t="shared" si="66"/>
        <v>0</v>
      </c>
      <c r="AJ2130">
        <f t="shared" si="67"/>
        <v>1</v>
      </c>
    </row>
    <row r="2131" spans="1:36" x14ac:dyDescent="0.35">
      <c r="A2131">
        <v>2130</v>
      </c>
      <c r="B2131" t="s">
        <v>2166</v>
      </c>
      <c r="C2131" t="s">
        <v>30</v>
      </c>
      <c r="D2131">
        <v>0</v>
      </c>
      <c r="E2131" t="s">
        <v>24</v>
      </c>
      <c r="F2131" t="s">
        <v>24</v>
      </c>
      <c r="G2131" t="str">
        <f>IF(AND(data[[#This Row],[Partner]]="Yes", data[[#This Row],[Dependents]]="Yes"), "Both", IF(data[[#This Row],[Partner]]="Yes", "Partner", IF(data[[#This Row],[Dependents]]="Yes", "Dependent", "None")))</f>
        <v>None</v>
      </c>
      <c r="H2131">
        <v>1</v>
      </c>
      <c r="I2131" s="1">
        <f>data[[#This Row],[Tenure]]/12</f>
        <v>8.3333333333333329E-2</v>
      </c>
      <c r="J2131" t="s">
        <v>23</v>
      </c>
      <c r="K2131">
        <f>IF(data[[#This Row],[PhoneService]]="Yes",1,"")</f>
        <v>1</v>
      </c>
      <c r="L2131" t="s">
        <v>23</v>
      </c>
      <c r="M2131">
        <f>IF(data[[#This Row],[MultipleLines]]="Yes",1,"")</f>
        <v>1</v>
      </c>
      <c r="N2131" t="s">
        <v>37</v>
      </c>
      <c r="O2131" t="s">
        <v>24</v>
      </c>
      <c r="P2131" t="str">
        <f>IF(data[[#This Row],[OnlineSecurity]]="Yes",1,"")</f>
        <v/>
      </c>
      <c r="Q2131" t="s">
        <v>24</v>
      </c>
      <c r="R2131" t="str">
        <f>IF(data[[#This Row],[OnlineBackup]]="Yes",1,"")</f>
        <v/>
      </c>
      <c r="S2131" t="s">
        <v>24</v>
      </c>
      <c r="T2131" t="str">
        <f>IF(data[[#This Row],[DeviceProtection]]="Yes",1,"")</f>
        <v/>
      </c>
      <c r="U2131" t="s">
        <v>24</v>
      </c>
      <c r="V2131" t="str">
        <f>IF(data[[#This Row],[TechSupport]]="Yes",1,"")</f>
        <v/>
      </c>
      <c r="W2131" t="s">
        <v>24</v>
      </c>
      <c r="X2131" t="str">
        <f>IF(data[[#This Row],[StreamingTV]]="Yes",1,"")</f>
        <v/>
      </c>
      <c r="Y2131" t="s">
        <v>24</v>
      </c>
      <c r="Z2131" t="str">
        <f>IF(data[[#This Row],[StreamingMovies]]="Yes",1,"")</f>
        <v/>
      </c>
      <c r="AA2131" t="s">
        <v>27</v>
      </c>
      <c r="AB2131" t="s">
        <v>23</v>
      </c>
      <c r="AC2131" t="s">
        <v>28</v>
      </c>
      <c r="AD2131">
        <v>75.3</v>
      </c>
      <c r="AE2131">
        <v>75.3</v>
      </c>
      <c r="AF2131">
        <v>0</v>
      </c>
      <c r="AG2131" s="2">
        <v>0</v>
      </c>
      <c r="AH2131" t="s">
        <v>23</v>
      </c>
      <c r="AI2131">
        <f t="shared" si="66"/>
        <v>1</v>
      </c>
      <c r="AJ2131" t="str">
        <f t="shared" si="67"/>
        <v/>
      </c>
    </row>
    <row r="2132" spans="1:36" x14ac:dyDescent="0.35">
      <c r="A2132">
        <v>2131</v>
      </c>
      <c r="B2132" t="s">
        <v>2167</v>
      </c>
      <c r="C2132" t="s">
        <v>30</v>
      </c>
      <c r="D2132">
        <v>0</v>
      </c>
      <c r="E2132" t="s">
        <v>24</v>
      </c>
      <c r="F2132" t="s">
        <v>24</v>
      </c>
      <c r="G2132" t="str">
        <f>IF(AND(data[[#This Row],[Partner]]="Yes", data[[#This Row],[Dependents]]="Yes"), "Both", IF(data[[#This Row],[Partner]]="Yes", "Partner", IF(data[[#This Row],[Dependents]]="Yes", "Dependent", "None")))</f>
        <v>None</v>
      </c>
      <c r="H2132">
        <v>51</v>
      </c>
      <c r="I2132" s="1">
        <f>data[[#This Row],[Tenure]]/12</f>
        <v>4.25</v>
      </c>
      <c r="J2132" t="s">
        <v>23</v>
      </c>
      <c r="K2132">
        <f>IF(data[[#This Row],[PhoneService]]="Yes",1,"")</f>
        <v>1</v>
      </c>
      <c r="L2132" t="s">
        <v>23</v>
      </c>
      <c r="M2132">
        <f>IF(data[[#This Row],[MultipleLines]]="Yes",1,"")</f>
        <v>1</v>
      </c>
      <c r="N2132" t="s">
        <v>37</v>
      </c>
      <c r="O2132" t="s">
        <v>23</v>
      </c>
      <c r="P2132">
        <f>IF(data[[#This Row],[OnlineSecurity]]="Yes",1,"")</f>
        <v>1</v>
      </c>
      <c r="Q2132" t="s">
        <v>23</v>
      </c>
      <c r="R2132">
        <f>IF(data[[#This Row],[OnlineBackup]]="Yes",1,"")</f>
        <v>1</v>
      </c>
      <c r="S2132" t="s">
        <v>24</v>
      </c>
      <c r="T2132" t="str">
        <f>IF(data[[#This Row],[DeviceProtection]]="Yes",1,"")</f>
        <v/>
      </c>
      <c r="U2132" t="s">
        <v>24</v>
      </c>
      <c r="V2132" t="str">
        <f>IF(data[[#This Row],[TechSupport]]="Yes",1,"")</f>
        <v/>
      </c>
      <c r="W2132" t="s">
        <v>23</v>
      </c>
      <c r="X2132">
        <f>IF(data[[#This Row],[StreamingTV]]="Yes",1,"")</f>
        <v>1</v>
      </c>
      <c r="Y2132" t="s">
        <v>24</v>
      </c>
      <c r="Z2132" t="str">
        <f>IF(data[[#This Row],[StreamingMovies]]="Yes",1,"")</f>
        <v/>
      </c>
      <c r="AA2132" t="s">
        <v>31</v>
      </c>
      <c r="AB2132" t="s">
        <v>23</v>
      </c>
      <c r="AC2132" t="s">
        <v>28</v>
      </c>
      <c r="AD2132">
        <v>94.8</v>
      </c>
      <c r="AE2132">
        <v>4837.6000000000004</v>
      </c>
      <c r="AF2132">
        <v>0</v>
      </c>
      <c r="AG2132" s="2">
        <v>4</v>
      </c>
      <c r="AH2132" t="s">
        <v>23</v>
      </c>
      <c r="AI2132">
        <f t="shared" si="66"/>
        <v>1</v>
      </c>
      <c r="AJ2132" t="str">
        <f t="shared" si="67"/>
        <v/>
      </c>
    </row>
    <row r="2133" spans="1:36" x14ac:dyDescent="0.35">
      <c r="A2133">
        <v>2132</v>
      </c>
      <c r="B2133" t="s">
        <v>2168</v>
      </c>
      <c r="C2133" t="s">
        <v>30</v>
      </c>
      <c r="D2133">
        <v>0</v>
      </c>
      <c r="E2133" t="s">
        <v>23</v>
      </c>
      <c r="F2133" t="s">
        <v>23</v>
      </c>
      <c r="G2133" t="str">
        <f>IF(AND(data[[#This Row],[Partner]]="Yes", data[[#This Row],[Dependents]]="Yes"), "Both", IF(data[[#This Row],[Partner]]="Yes", "Partner", IF(data[[#This Row],[Dependents]]="Yes", "Dependent", "None")))</f>
        <v>Both</v>
      </c>
      <c r="H2133">
        <v>42</v>
      </c>
      <c r="I2133" s="1">
        <f>data[[#This Row],[Tenure]]/12</f>
        <v>3.5</v>
      </c>
      <c r="J2133" t="s">
        <v>24</v>
      </c>
      <c r="K2133" t="str">
        <f>IF(data[[#This Row],[PhoneService]]="Yes",1,"")</f>
        <v/>
      </c>
      <c r="L2133" t="s">
        <v>25</v>
      </c>
      <c r="M2133" t="str">
        <f>IF(data[[#This Row],[MultipleLines]]="Yes",1,"")</f>
        <v/>
      </c>
      <c r="N2133" t="s">
        <v>26</v>
      </c>
      <c r="O2133" t="s">
        <v>23</v>
      </c>
      <c r="P2133">
        <f>IF(data[[#This Row],[OnlineSecurity]]="Yes",1,"")</f>
        <v>1</v>
      </c>
      <c r="Q2133" t="s">
        <v>24</v>
      </c>
      <c r="R2133" t="str">
        <f>IF(data[[#This Row],[OnlineBackup]]="Yes",1,"")</f>
        <v/>
      </c>
      <c r="S2133" t="s">
        <v>23</v>
      </c>
      <c r="T2133">
        <f>IF(data[[#This Row],[DeviceProtection]]="Yes",1,"")</f>
        <v>1</v>
      </c>
      <c r="U2133" t="s">
        <v>23</v>
      </c>
      <c r="V2133">
        <f>IF(data[[#This Row],[TechSupport]]="Yes",1,"")</f>
        <v>1</v>
      </c>
      <c r="W2133" t="s">
        <v>23</v>
      </c>
      <c r="X2133">
        <f>IF(data[[#This Row],[StreamingTV]]="Yes",1,"")</f>
        <v>1</v>
      </c>
      <c r="Y2133" t="s">
        <v>24</v>
      </c>
      <c r="Z2133" t="str">
        <f>IF(data[[#This Row],[StreamingMovies]]="Yes",1,"")</f>
        <v/>
      </c>
      <c r="AA2133" t="s">
        <v>47</v>
      </c>
      <c r="AB2133" t="s">
        <v>24</v>
      </c>
      <c r="AC2133" t="s">
        <v>40</v>
      </c>
      <c r="AD2133">
        <v>48.15</v>
      </c>
      <c r="AE2133">
        <v>2032.3</v>
      </c>
      <c r="AF2133">
        <v>0</v>
      </c>
      <c r="AG2133" s="2">
        <v>0</v>
      </c>
      <c r="AH2133" t="s">
        <v>24</v>
      </c>
      <c r="AI2133">
        <f t="shared" si="66"/>
        <v>0</v>
      </c>
      <c r="AJ2133">
        <f t="shared" si="67"/>
        <v>1</v>
      </c>
    </row>
    <row r="2134" spans="1:36" x14ac:dyDescent="0.35">
      <c r="A2134">
        <v>2133</v>
      </c>
      <c r="B2134" t="s">
        <v>2169</v>
      </c>
      <c r="C2134" t="s">
        <v>30</v>
      </c>
      <c r="D2134">
        <v>0</v>
      </c>
      <c r="E2134" t="s">
        <v>23</v>
      </c>
      <c r="F2134" t="s">
        <v>23</v>
      </c>
      <c r="G2134" t="str">
        <f>IF(AND(data[[#This Row],[Partner]]="Yes", data[[#This Row],[Dependents]]="Yes"), "Both", IF(data[[#This Row],[Partner]]="Yes", "Partner", IF(data[[#This Row],[Dependents]]="Yes", "Dependent", "None")))</f>
        <v>Both</v>
      </c>
      <c r="H2134">
        <v>23</v>
      </c>
      <c r="I2134" s="1">
        <f>data[[#This Row],[Tenure]]/12</f>
        <v>1.9166666666666667</v>
      </c>
      <c r="J2134" t="s">
        <v>23</v>
      </c>
      <c r="K2134">
        <f>IF(data[[#This Row],[PhoneService]]="Yes",1,"")</f>
        <v>1</v>
      </c>
      <c r="L2134" t="s">
        <v>24</v>
      </c>
      <c r="M2134" t="str">
        <f>IF(data[[#This Row],[MultipleLines]]="Yes",1,"")</f>
        <v/>
      </c>
      <c r="N2134" t="s">
        <v>24</v>
      </c>
      <c r="O2134" t="s">
        <v>46</v>
      </c>
      <c r="P2134" t="str">
        <f>IF(data[[#This Row],[OnlineSecurity]]="Yes",1,"")</f>
        <v/>
      </c>
      <c r="Q2134" t="s">
        <v>46</v>
      </c>
      <c r="R2134" t="str">
        <f>IF(data[[#This Row],[OnlineBackup]]="Yes",1,"")</f>
        <v/>
      </c>
      <c r="S2134" t="s">
        <v>46</v>
      </c>
      <c r="T2134" t="str">
        <f>IF(data[[#This Row],[DeviceProtection]]="Yes",1,"")</f>
        <v/>
      </c>
      <c r="U2134" t="s">
        <v>46</v>
      </c>
      <c r="V2134" t="str">
        <f>IF(data[[#This Row],[TechSupport]]="Yes",1,"")</f>
        <v/>
      </c>
      <c r="W2134" t="s">
        <v>46</v>
      </c>
      <c r="X2134" t="str">
        <f>IF(data[[#This Row],[StreamingTV]]="Yes",1,"")</f>
        <v/>
      </c>
      <c r="Y2134" t="s">
        <v>46</v>
      </c>
      <c r="Z2134" t="str">
        <f>IF(data[[#This Row],[StreamingMovies]]="Yes",1,"")</f>
        <v/>
      </c>
      <c r="AA2134" t="s">
        <v>31</v>
      </c>
      <c r="AB2134" t="s">
        <v>24</v>
      </c>
      <c r="AC2134" t="s">
        <v>32</v>
      </c>
      <c r="AD2134">
        <v>19.649999999999999</v>
      </c>
      <c r="AE2134">
        <v>436.9</v>
      </c>
      <c r="AF2134">
        <v>0</v>
      </c>
      <c r="AG2134" s="2">
        <v>0</v>
      </c>
      <c r="AH2134" t="s">
        <v>24</v>
      </c>
      <c r="AI2134">
        <f t="shared" si="66"/>
        <v>0</v>
      </c>
      <c r="AJ2134">
        <f t="shared" si="67"/>
        <v>1</v>
      </c>
    </row>
    <row r="2135" spans="1:36" x14ac:dyDescent="0.35">
      <c r="A2135">
        <v>2134</v>
      </c>
      <c r="B2135" t="s">
        <v>2170</v>
      </c>
      <c r="C2135" t="s">
        <v>22</v>
      </c>
      <c r="D2135">
        <v>1</v>
      </c>
      <c r="E2135" t="s">
        <v>24</v>
      </c>
      <c r="F2135" t="s">
        <v>24</v>
      </c>
      <c r="G2135" t="str">
        <f>IF(AND(data[[#This Row],[Partner]]="Yes", data[[#This Row],[Dependents]]="Yes"), "Both", IF(data[[#This Row],[Partner]]="Yes", "Partner", IF(data[[#This Row],[Dependents]]="Yes", "Dependent", "None")))</f>
        <v>None</v>
      </c>
      <c r="H2135">
        <v>1</v>
      </c>
      <c r="I2135" s="1">
        <f>data[[#This Row],[Tenure]]/12</f>
        <v>8.3333333333333329E-2</v>
      </c>
      <c r="J2135" t="s">
        <v>23</v>
      </c>
      <c r="K2135">
        <f>IF(data[[#This Row],[PhoneService]]="Yes",1,"")</f>
        <v>1</v>
      </c>
      <c r="L2135" t="s">
        <v>24</v>
      </c>
      <c r="M2135" t="str">
        <f>IF(data[[#This Row],[MultipleLines]]="Yes",1,"")</f>
        <v/>
      </c>
      <c r="N2135" t="s">
        <v>37</v>
      </c>
      <c r="O2135" t="s">
        <v>24</v>
      </c>
      <c r="P2135" t="str">
        <f>IF(data[[#This Row],[OnlineSecurity]]="Yes",1,"")</f>
        <v/>
      </c>
      <c r="Q2135" t="s">
        <v>24</v>
      </c>
      <c r="R2135" t="str">
        <f>IF(data[[#This Row],[OnlineBackup]]="Yes",1,"")</f>
        <v/>
      </c>
      <c r="S2135" t="s">
        <v>24</v>
      </c>
      <c r="T2135" t="str">
        <f>IF(data[[#This Row],[DeviceProtection]]="Yes",1,"")</f>
        <v/>
      </c>
      <c r="U2135" t="s">
        <v>24</v>
      </c>
      <c r="V2135" t="str">
        <f>IF(data[[#This Row],[TechSupport]]="Yes",1,"")</f>
        <v/>
      </c>
      <c r="W2135" t="s">
        <v>24</v>
      </c>
      <c r="X2135" t="str">
        <f>IF(data[[#This Row],[StreamingTV]]="Yes",1,"")</f>
        <v/>
      </c>
      <c r="Y2135" t="s">
        <v>24</v>
      </c>
      <c r="Z2135" t="str">
        <f>IF(data[[#This Row],[StreamingMovies]]="Yes",1,"")</f>
        <v/>
      </c>
      <c r="AA2135" t="s">
        <v>27</v>
      </c>
      <c r="AB2135" t="s">
        <v>23</v>
      </c>
      <c r="AC2135" t="s">
        <v>28</v>
      </c>
      <c r="AD2135">
        <v>70.55</v>
      </c>
      <c r="AE2135">
        <v>70.55</v>
      </c>
      <c r="AF2135">
        <v>0</v>
      </c>
      <c r="AG2135" s="2">
        <v>0</v>
      </c>
      <c r="AH2135" t="s">
        <v>23</v>
      </c>
      <c r="AI2135">
        <f t="shared" si="66"/>
        <v>1</v>
      </c>
      <c r="AJ2135" t="str">
        <f t="shared" si="67"/>
        <v/>
      </c>
    </row>
    <row r="2136" spans="1:36" x14ac:dyDescent="0.35">
      <c r="A2136">
        <v>2135</v>
      </c>
      <c r="B2136" t="s">
        <v>2171</v>
      </c>
      <c r="C2136" t="s">
        <v>22</v>
      </c>
      <c r="D2136">
        <v>0</v>
      </c>
      <c r="E2136" t="s">
        <v>24</v>
      </c>
      <c r="F2136" t="s">
        <v>24</v>
      </c>
      <c r="G2136" t="str">
        <f>IF(AND(data[[#This Row],[Partner]]="Yes", data[[#This Row],[Dependents]]="Yes"), "Both", IF(data[[#This Row],[Partner]]="Yes", "Partner", IF(data[[#This Row],[Dependents]]="Yes", "Dependent", "None")))</f>
        <v>None</v>
      </c>
      <c r="H2136">
        <v>1</v>
      </c>
      <c r="I2136" s="1">
        <f>data[[#This Row],[Tenure]]/12</f>
        <v>8.3333333333333329E-2</v>
      </c>
      <c r="J2136" t="s">
        <v>23</v>
      </c>
      <c r="K2136">
        <f>IF(data[[#This Row],[PhoneService]]="Yes",1,"")</f>
        <v>1</v>
      </c>
      <c r="L2136" t="s">
        <v>24</v>
      </c>
      <c r="M2136" t="str">
        <f>IF(data[[#This Row],[MultipleLines]]="Yes",1,"")</f>
        <v/>
      </c>
      <c r="N2136" t="s">
        <v>24</v>
      </c>
      <c r="O2136" t="s">
        <v>46</v>
      </c>
      <c r="P2136" t="str">
        <f>IF(data[[#This Row],[OnlineSecurity]]="Yes",1,"")</f>
        <v/>
      </c>
      <c r="Q2136" t="s">
        <v>46</v>
      </c>
      <c r="R2136" t="str">
        <f>IF(data[[#This Row],[OnlineBackup]]="Yes",1,"")</f>
        <v/>
      </c>
      <c r="S2136" t="s">
        <v>46</v>
      </c>
      <c r="T2136" t="str">
        <f>IF(data[[#This Row],[DeviceProtection]]="Yes",1,"")</f>
        <v/>
      </c>
      <c r="U2136" t="s">
        <v>46</v>
      </c>
      <c r="V2136" t="str">
        <f>IF(data[[#This Row],[TechSupport]]="Yes",1,"")</f>
        <v/>
      </c>
      <c r="W2136" t="s">
        <v>46</v>
      </c>
      <c r="X2136" t="str">
        <f>IF(data[[#This Row],[StreamingTV]]="Yes",1,"")</f>
        <v/>
      </c>
      <c r="Y2136" t="s">
        <v>46</v>
      </c>
      <c r="Z2136" t="str">
        <f>IF(data[[#This Row],[StreamingMovies]]="Yes",1,"")</f>
        <v/>
      </c>
      <c r="AA2136" t="s">
        <v>27</v>
      </c>
      <c r="AB2136" t="s">
        <v>24</v>
      </c>
      <c r="AC2136" t="s">
        <v>32</v>
      </c>
      <c r="AD2136">
        <v>20.149999999999999</v>
      </c>
      <c r="AE2136">
        <v>20.149999999999999</v>
      </c>
      <c r="AF2136">
        <v>1</v>
      </c>
      <c r="AG2136" s="2">
        <v>0</v>
      </c>
      <c r="AH2136" t="s">
        <v>24</v>
      </c>
      <c r="AI2136">
        <f t="shared" si="66"/>
        <v>0</v>
      </c>
      <c r="AJ2136">
        <f t="shared" si="67"/>
        <v>1</v>
      </c>
    </row>
    <row r="2137" spans="1:36" x14ac:dyDescent="0.35">
      <c r="A2137">
        <v>2136</v>
      </c>
      <c r="B2137" t="s">
        <v>2172</v>
      </c>
      <c r="C2137" t="s">
        <v>22</v>
      </c>
      <c r="D2137">
        <v>0</v>
      </c>
      <c r="E2137" t="s">
        <v>24</v>
      </c>
      <c r="F2137" t="s">
        <v>24</v>
      </c>
      <c r="G2137" t="str">
        <f>IF(AND(data[[#This Row],[Partner]]="Yes", data[[#This Row],[Dependents]]="Yes"), "Both", IF(data[[#This Row],[Partner]]="Yes", "Partner", IF(data[[#This Row],[Dependents]]="Yes", "Dependent", "None")))</f>
        <v>None</v>
      </c>
      <c r="H2137">
        <v>56</v>
      </c>
      <c r="I2137" s="1">
        <f>data[[#This Row],[Tenure]]/12</f>
        <v>4.666666666666667</v>
      </c>
      <c r="J2137" t="s">
        <v>23</v>
      </c>
      <c r="K2137">
        <f>IF(data[[#This Row],[PhoneService]]="Yes",1,"")</f>
        <v>1</v>
      </c>
      <c r="L2137" t="s">
        <v>23</v>
      </c>
      <c r="M2137">
        <f>IF(data[[#This Row],[MultipleLines]]="Yes",1,"")</f>
        <v>1</v>
      </c>
      <c r="N2137" t="s">
        <v>37</v>
      </c>
      <c r="O2137" t="s">
        <v>23</v>
      </c>
      <c r="P2137">
        <f>IF(data[[#This Row],[OnlineSecurity]]="Yes",1,"")</f>
        <v>1</v>
      </c>
      <c r="Q2137" t="s">
        <v>23</v>
      </c>
      <c r="R2137">
        <f>IF(data[[#This Row],[OnlineBackup]]="Yes",1,"")</f>
        <v>1</v>
      </c>
      <c r="S2137" t="s">
        <v>24</v>
      </c>
      <c r="T2137" t="str">
        <f>IF(data[[#This Row],[DeviceProtection]]="Yes",1,"")</f>
        <v/>
      </c>
      <c r="U2137" t="s">
        <v>24</v>
      </c>
      <c r="V2137" t="str">
        <f>IF(data[[#This Row],[TechSupport]]="Yes",1,"")</f>
        <v/>
      </c>
      <c r="W2137" t="s">
        <v>23</v>
      </c>
      <c r="X2137">
        <f>IF(data[[#This Row],[StreamingTV]]="Yes",1,"")</f>
        <v>1</v>
      </c>
      <c r="Y2137" t="s">
        <v>23</v>
      </c>
      <c r="Z2137">
        <f>IF(data[[#This Row],[StreamingMovies]]="Yes",1,"")</f>
        <v>1</v>
      </c>
      <c r="AA2137" t="s">
        <v>27</v>
      </c>
      <c r="AB2137" t="s">
        <v>23</v>
      </c>
      <c r="AC2137" t="s">
        <v>40</v>
      </c>
      <c r="AD2137">
        <v>106.6</v>
      </c>
      <c r="AE2137">
        <v>5893.95</v>
      </c>
      <c r="AF2137">
        <v>0</v>
      </c>
      <c r="AG2137" s="2">
        <v>0</v>
      </c>
      <c r="AH2137" t="s">
        <v>24</v>
      </c>
      <c r="AI2137">
        <f t="shared" si="66"/>
        <v>0</v>
      </c>
      <c r="AJ2137">
        <f t="shared" si="67"/>
        <v>1</v>
      </c>
    </row>
    <row r="2138" spans="1:36" x14ac:dyDescent="0.35">
      <c r="A2138">
        <v>2137</v>
      </c>
      <c r="B2138" t="s">
        <v>2173</v>
      </c>
      <c r="C2138" t="s">
        <v>30</v>
      </c>
      <c r="D2138">
        <v>0</v>
      </c>
      <c r="E2138" t="s">
        <v>24</v>
      </c>
      <c r="F2138" t="s">
        <v>23</v>
      </c>
      <c r="G2138" t="str">
        <f>IF(AND(data[[#This Row],[Partner]]="Yes", data[[#This Row],[Dependents]]="Yes"), "Both", IF(data[[#This Row],[Partner]]="Yes", "Partner", IF(data[[#This Row],[Dependents]]="Yes", "Dependent", "None")))</f>
        <v>Dependent</v>
      </c>
      <c r="H2138">
        <v>15</v>
      </c>
      <c r="I2138" s="1">
        <f>data[[#This Row],[Tenure]]/12</f>
        <v>1.25</v>
      </c>
      <c r="J2138" t="s">
        <v>23</v>
      </c>
      <c r="K2138">
        <f>IF(data[[#This Row],[PhoneService]]="Yes",1,"")</f>
        <v>1</v>
      </c>
      <c r="L2138" t="s">
        <v>23</v>
      </c>
      <c r="M2138">
        <f>IF(data[[#This Row],[MultipleLines]]="Yes",1,"")</f>
        <v>1</v>
      </c>
      <c r="N2138" t="s">
        <v>37</v>
      </c>
      <c r="O2138" t="s">
        <v>24</v>
      </c>
      <c r="P2138" t="str">
        <f>IF(data[[#This Row],[OnlineSecurity]]="Yes",1,"")</f>
        <v/>
      </c>
      <c r="Q2138" t="s">
        <v>23</v>
      </c>
      <c r="R2138">
        <f>IF(data[[#This Row],[OnlineBackup]]="Yes",1,"")</f>
        <v>1</v>
      </c>
      <c r="S2138" t="s">
        <v>24</v>
      </c>
      <c r="T2138" t="str">
        <f>IF(data[[#This Row],[DeviceProtection]]="Yes",1,"")</f>
        <v/>
      </c>
      <c r="U2138" t="s">
        <v>24</v>
      </c>
      <c r="V2138" t="str">
        <f>IF(data[[#This Row],[TechSupport]]="Yes",1,"")</f>
        <v/>
      </c>
      <c r="W2138" t="s">
        <v>23</v>
      </c>
      <c r="X2138">
        <f>IF(data[[#This Row],[StreamingTV]]="Yes",1,"")</f>
        <v>1</v>
      </c>
      <c r="Y2138" t="s">
        <v>24</v>
      </c>
      <c r="Z2138" t="str">
        <f>IF(data[[#This Row],[StreamingMovies]]="Yes",1,"")</f>
        <v/>
      </c>
      <c r="AA2138" t="s">
        <v>27</v>
      </c>
      <c r="AB2138" t="s">
        <v>23</v>
      </c>
      <c r="AC2138" t="s">
        <v>28</v>
      </c>
      <c r="AD2138">
        <v>91</v>
      </c>
      <c r="AE2138">
        <v>1430.05</v>
      </c>
      <c r="AF2138">
        <v>0</v>
      </c>
      <c r="AG2138" s="2">
        <v>0</v>
      </c>
      <c r="AH2138" t="s">
        <v>24</v>
      </c>
      <c r="AI2138">
        <f t="shared" si="66"/>
        <v>0</v>
      </c>
      <c r="AJ2138">
        <f t="shared" si="67"/>
        <v>1</v>
      </c>
    </row>
    <row r="2139" spans="1:36" x14ac:dyDescent="0.35">
      <c r="A2139">
        <v>2138</v>
      </c>
      <c r="B2139" t="s">
        <v>2174</v>
      </c>
      <c r="C2139" t="s">
        <v>30</v>
      </c>
      <c r="D2139">
        <v>0</v>
      </c>
      <c r="E2139" t="s">
        <v>23</v>
      </c>
      <c r="F2139" t="s">
        <v>23</v>
      </c>
      <c r="G2139" t="str">
        <f>IF(AND(data[[#This Row],[Partner]]="Yes", data[[#This Row],[Dependents]]="Yes"), "Both", IF(data[[#This Row],[Partner]]="Yes", "Partner", IF(data[[#This Row],[Dependents]]="Yes", "Dependent", "None")))</f>
        <v>Both</v>
      </c>
      <c r="H2139">
        <v>12</v>
      </c>
      <c r="I2139" s="1">
        <f>data[[#This Row],[Tenure]]/12</f>
        <v>1</v>
      </c>
      <c r="J2139" t="s">
        <v>23</v>
      </c>
      <c r="K2139">
        <f>IF(data[[#This Row],[PhoneService]]="Yes",1,"")</f>
        <v>1</v>
      </c>
      <c r="L2139" t="s">
        <v>23</v>
      </c>
      <c r="M2139">
        <f>IF(data[[#This Row],[MultipleLines]]="Yes",1,"")</f>
        <v>1</v>
      </c>
      <c r="N2139" t="s">
        <v>24</v>
      </c>
      <c r="O2139" t="s">
        <v>46</v>
      </c>
      <c r="P2139" t="str">
        <f>IF(data[[#This Row],[OnlineSecurity]]="Yes",1,"")</f>
        <v/>
      </c>
      <c r="Q2139" t="s">
        <v>46</v>
      </c>
      <c r="R2139" t="str">
        <f>IF(data[[#This Row],[OnlineBackup]]="Yes",1,"")</f>
        <v/>
      </c>
      <c r="S2139" t="s">
        <v>46</v>
      </c>
      <c r="T2139" t="str">
        <f>IF(data[[#This Row],[DeviceProtection]]="Yes",1,"")</f>
        <v/>
      </c>
      <c r="U2139" t="s">
        <v>46</v>
      </c>
      <c r="V2139" t="str">
        <f>IF(data[[#This Row],[TechSupport]]="Yes",1,"")</f>
        <v/>
      </c>
      <c r="W2139" t="s">
        <v>46</v>
      </c>
      <c r="X2139" t="str">
        <f>IF(data[[#This Row],[StreamingTV]]="Yes",1,"")</f>
        <v/>
      </c>
      <c r="Y2139" t="s">
        <v>46</v>
      </c>
      <c r="Z2139" t="str">
        <f>IF(data[[#This Row],[StreamingMovies]]="Yes",1,"")</f>
        <v/>
      </c>
      <c r="AA2139" t="s">
        <v>47</v>
      </c>
      <c r="AB2139" t="s">
        <v>23</v>
      </c>
      <c r="AC2139" t="s">
        <v>35</v>
      </c>
      <c r="AD2139">
        <v>25.4</v>
      </c>
      <c r="AE2139">
        <v>313</v>
      </c>
      <c r="AF2139">
        <v>1</v>
      </c>
      <c r="AG2139" s="2">
        <v>0</v>
      </c>
      <c r="AH2139" t="s">
        <v>24</v>
      </c>
      <c r="AI2139">
        <f t="shared" si="66"/>
        <v>0</v>
      </c>
      <c r="AJ2139">
        <f t="shared" si="67"/>
        <v>1</v>
      </c>
    </row>
    <row r="2140" spans="1:36" x14ac:dyDescent="0.35">
      <c r="A2140">
        <v>2139</v>
      </c>
      <c r="B2140" t="s">
        <v>2175</v>
      </c>
      <c r="C2140" t="s">
        <v>22</v>
      </c>
      <c r="D2140">
        <v>0</v>
      </c>
      <c r="E2140" t="s">
        <v>23</v>
      </c>
      <c r="F2140" t="s">
        <v>23</v>
      </c>
      <c r="G2140" t="str">
        <f>IF(AND(data[[#This Row],[Partner]]="Yes", data[[#This Row],[Dependents]]="Yes"), "Both", IF(data[[#This Row],[Partner]]="Yes", "Partner", IF(data[[#This Row],[Dependents]]="Yes", "Dependent", "None")))</f>
        <v>Both</v>
      </c>
      <c r="H2140">
        <v>54</v>
      </c>
      <c r="I2140" s="1">
        <f>data[[#This Row],[Tenure]]/12</f>
        <v>4.5</v>
      </c>
      <c r="J2140" t="s">
        <v>23</v>
      </c>
      <c r="K2140">
        <f>IF(data[[#This Row],[PhoneService]]="Yes",1,"")</f>
        <v>1</v>
      </c>
      <c r="L2140" t="s">
        <v>24</v>
      </c>
      <c r="M2140" t="str">
        <f>IF(data[[#This Row],[MultipleLines]]="Yes",1,"")</f>
        <v/>
      </c>
      <c r="N2140" t="s">
        <v>26</v>
      </c>
      <c r="O2140" t="s">
        <v>23</v>
      </c>
      <c r="P2140">
        <f>IF(data[[#This Row],[OnlineSecurity]]="Yes",1,"")</f>
        <v>1</v>
      </c>
      <c r="Q2140" t="s">
        <v>24</v>
      </c>
      <c r="R2140" t="str">
        <f>IF(data[[#This Row],[OnlineBackup]]="Yes",1,"")</f>
        <v/>
      </c>
      <c r="S2140" t="s">
        <v>23</v>
      </c>
      <c r="T2140">
        <f>IF(data[[#This Row],[DeviceProtection]]="Yes",1,"")</f>
        <v>1</v>
      </c>
      <c r="U2140" t="s">
        <v>23</v>
      </c>
      <c r="V2140">
        <f>IF(data[[#This Row],[TechSupport]]="Yes",1,"")</f>
        <v>1</v>
      </c>
      <c r="W2140" t="s">
        <v>24</v>
      </c>
      <c r="X2140" t="str">
        <f>IF(data[[#This Row],[StreamingTV]]="Yes",1,"")</f>
        <v/>
      </c>
      <c r="Y2140" t="s">
        <v>23</v>
      </c>
      <c r="Z2140">
        <f>IF(data[[#This Row],[StreamingMovies]]="Yes",1,"")</f>
        <v>1</v>
      </c>
      <c r="AA2140" t="s">
        <v>47</v>
      </c>
      <c r="AB2140" t="s">
        <v>24</v>
      </c>
      <c r="AC2140" t="s">
        <v>35</v>
      </c>
      <c r="AD2140">
        <v>69.95</v>
      </c>
      <c r="AE2140">
        <v>3871.85</v>
      </c>
      <c r="AF2140">
        <v>3</v>
      </c>
      <c r="AG2140" s="2">
        <v>0</v>
      </c>
      <c r="AH2140" t="s">
        <v>24</v>
      </c>
      <c r="AI2140">
        <f t="shared" si="66"/>
        <v>0</v>
      </c>
      <c r="AJ2140">
        <f t="shared" si="67"/>
        <v>1</v>
      </c>
    </row>
    <row r="2141" spans="1:36" x14ac:dyDescent="0.35">
      <c r="A2141">
        <v>2140</v>
      </c>
      <c r="B2141" t="s">
        <v>2176</v>
      </c>
      <c r="C2141" t="s">
        <v>22</v>
      </c>
      <c r="D2141">
        <v>0</v>
      </c>
      <c r="E2141" t="s">
        <v>24</v>
      </c>
      <c r="F2141" t="s">
        <v>24</v>
      </c>
      <c r="G2141" t="str">
        <f>IF(AND(data[[#This Row],[Partner]]="Yes", data[[#This Row],[Dependents]]="Yes"), "Both", IF(data[[#This Row],[Partner]]="Yes", "Partner", IF(data[[#This Row],[Dependents]]="Yes", "Dependent", "None")))</f>
        <v>None</v>
      </c>
      <c r="H2141">
        <v>7</v>
      </c>
      <c r="I2141" s="1">
        <f>data[[#This Row],[Tenure]]/12</f>
        <v>0.58333333333333337</v>
      </c>
      <c r="J2141" t="s">
        <v>23</v>
      </c>
      <c r="K2141">
        <f>IF(data[[#This Row],[PhoneService]]="Yes",1,"")</f>
        <v>1</v>
      </c>
      <c r="L2141" t="s">
        <v>24</v>
      </c>
      <c r="M2141" t="str">
        <f>IF(data[[#This Row],[MultipleLines]]="Yes",1,"")</f>
        <v/>
      </c>
      <c r="N2141" t="s">
        <v>26</v>
      </c>
      <c r="O2141" t="s">
        <v>24</v>
      </c>
      <c r="P2141" t="str">
        <f>IF(data[[#This Row],[OnlineSecurity]]="Yes",1,"")</f>
        <v/>
      </c>
      <c r="Q2141" t="s">
        <v>24</v>
      </c>
      <c r="R2141" t="str">
        <f>IF(data[[#This Row],[OnlineBackup]]="Yes",1,"")</f>
        <v/>
      </c>
      <c r="S2141" t="s">
        <v>24</v>
      </c>
      <c r="T2141" t="str">
        <f>IF(data[[#This Row],[DeviceProtection]]="Yes",1,"")</f>
        <v/>
      </c>
      <c r="U2141" t="s">
        <v>24</v>
      </c>
      <c r="V2141" t="str">
        <f>IF(data[[#This Row],[TechSupport]]="Yes",1,"")</f>
        <v/>
      </c>
      <c r="W2141" t="s">
        <v>23</v>
      </c>
      <c r="X2141">
        <f>IF(data[[#This Row],[StreamingTV]]="Yes",1,"")</f>
        <v>1</v>
      </c>
      <c r="Y2141" t="s">
        <v>23</v>
      </c>
      <c r="Z2141">
        <f>IF(data[[#This Row],[StreamingMovies]]="Yes",1,"")</f>
        <v>1</v>
      </c>
      <c r="AA2141" t="s">
        <v>27</v>
      </c>
      <c r="AB2141" t="s">
        <v>23</v>
      </c>
      <c r="AC2141" t="s">
        <v>28</v>
      </c>
      <c r="AD2141">
        <v>66.849999999999994</v>
      </c>
      <c r="AE2141">
        <v>458.1</v>
      </c>
      <c r="AF2141">
        <v>0</v>
      </c>
      <c r="AG2141" s="2">
        <v>0</v>
      </c>
      <c r="AH2141" t="s">
        <v>24</v>
      </c>
      <c r="AI2141">
        <f t="shared" si="66"/>
        <v>0</v>
      </c>
      <c r="AJ2141">
        <f t="shared" si="67"/>
        <v>1</v>
      </c>
    </row>
    <row r="2142" spans="1:36" x14ac:dyDescent="0.35">
      <c r="A2142">
        <v>2141</v>
      </c>
      <c r="B2142" t="s">
        <v>2177</v>
      </c>
      <c r="C2142" t="s">
        <v>22</v>
      </c>
      <c r="D2142">
        <v>0</v>
      </c>
      <c r="E2142" t="s">
        <v>23</v>
      </c>
      <c r="F2142" t="s">
        <v>23</v>
      </c>
      <c r="G2142" t="str">
        <f>IF(AND(data[[#This Row],[Partner]]="Yes", data[[#This Row],[Dependents]]="Yes"), "Both", IF(data[[#This Row],[Partner]]="Yes", "Partner", IF(data[[#This Row],[Dependents]]="Yes", "Dependent", "None")))</f>
        <v>Both</v>
      </c>
      <c r="H2142">
        <v>33</v>
      </c>
      <c r="I2142" s="1">
        <f>data[[#This Row],[Tenure]]/12</f>
        <v>2.75</v>
      </c>
      <c r="J2142" t="s">
        <v>23</v>
      </c>
      <c r="K2142">
        <f>IF(data[[#This Row],[PhoneService]]="Yes",1,"")</f>
        <v>1</v>
      </c>
      <c r="L2142" t="s">
        <v>23</v>
      </c>
      <c r="M2142">
        <f>IF(data[[#This Row],[MultipleLines]]="Yes",1,"")</f>
        <v>1</v>
      </c>
      <c r="N2142" t="s">
        <v>37</v>
      </c>
      <c r="O2142" t="s">
        <v>24</v>
      </c>
      <c r="P2142" t="str">
        <f>IF(data[[#This Row],[OnlineSecurity]]="Yes",1,"")</f>
        <v/>
      </c>
      <c r="Q2142" t="s">
        <v>24</v>
      </c>
      <c r="R2142" t="str">
        <f>IF(data[[#This Row],[OnlineBackup]]="Yes",1,"")</f>
        <v/>
      </c>
      <c r="S2142" t="s">
        <v>24</v>
      </c>
      <c r="T2142" t="str">
        <f>IF(data[[#This Row],[DeviceProtection]]="Yes",1,"")</f>
        <v/>
      </c>
      <c r="U2142" t="s">
        <v>24</v>
      </c>
      <c r="V2142" t="str">
        <f>IF(data[[#This Row],[TechSupport]]="Yes",1,"")</f>
        <v/>
      </c>
      <c r="W2142" t="s">
        <v>24</v>
      </c>
      <c r="X2142" t="str">
        <f>IF(data[[#This Row],[StreamingTV]]="Yes",1,"")</f>
        <v/>
      </c>
      <c r="Y2142" t="s">
        <v>23</v>
      </c>
      <c r="Z2142">
        <f>IF(data[[#This Row],[StreamingMovies]]="Yes",1,"")</f>
        <v>1</v>
      </c>
      <c r="AA2142" t="s">
        <v>27</v>
      </c>
      <c r="AB2142" t="s">
        <v>24</v>
      </c>
      <c r="AC2142" t="s">
        <v>40</v>
      </c>
      <c r="AD2142">
        <v>86.15</v>
      </c>
      <c r="AE2142">
        <v>2745.7</v>
      </c>
      <c r="AF2142">
        <v>0</v>
      </c>
      <c r="AG2142" s="2">
        <v>0</v>
      </c>
      <c r="AH2142" t="s">
        <v>23</v>
      </c>
      <c r="AI2142">
        <f t="shared" si="66"/>
        <v>1</v>
      </c>
      <c r="AJ2142" t="str">
        <f t="shared" si="67"/>
        <v/>
      </c>
    </row>
    <row r="2143" spans="1:36" x14ac:dyDescent="0.35">
      <c r="A2143">
        <v>2142</v>
      </c>
      <c r="B2143" t="s">
        <v>2178</v>
      </c>
      <c r="C2143" t="s">
        <v>30</v>
      </c>
      <c r="D2143">
        <v>0</v>
      </c>
      <c r="E2143" t="s">
        <v>23</v>
      </c>
      <c r="F2143" t="s">
        <v>23</v>
      </c>
      <c r="G2143" t="str">
        <f>IF(AND(data[[#This Row],[Partner]]="Yes", data[[#This Row],[Dependents]]="Yes"), "Both", IF(data[[#This Row],[Partner]]="Yes", "Partner", IF(data[[#This Row],[Dependents]]="Yes", "Dependent", "None")))</f>
        <v>Both</v>
      </c>
      <c r="H2143">
        <v>16</v>
      </c>
      <c r="I2143" s="1">
        <f>data[[#This Row],[Tenure]]/12</f>
        <v>1.3333333333333333</v>
      </c>
      <c r="J2143" t="s">
        <v>23</v>
      </c>
      <c r="K2143">
        <f>IF(data[[#This Row],[PhoneService]]="Yes",1,"")</f>
        <v>1</v>
      </c>
      <c r="L2143" t="s">
        <v>24</v>
      </c>
      <c r="M2143" t="str">
        <f>IF(data[[#This Row],[MultipleLines]]="Yes",1,"")</f>
        <v/>
      </c>
      <c r="N2143" t="s">
        <v>24</v>
      </c>
      <c r="O2143" t="s">
        <v>46</v>
      </c>
      <c r="P2143" t="str">
        <f>IF(data[[#This Row],[OnlineSecurity]]="Yes",1,"")</f>
        <v/>
      </c>
      <c r="Q2143" t="s">
        <v>46</v>
      </c>
      <c r="R2143" t="str">
        <f>IF(data[[#This Row],[OnlineBackup]]="Yes",1,"")</f>
        <v/>
      </c>
      <c r="S2143" t="s">
        <v>46</v>
      </c>
      <c r="T2143" t="str">
        <f>IF(data[[#This Row],[DeviceProtection]]="Yes",1,"")</f>
        <v/>
      </c>
      <c r="U2143" t="s">
        <v>46</v>
      </c>
      <c r="V2143" t="str">
        <f>IF(data[[#This Row],[TechSupport]]="Yes",1,"")</f>
        <v/>
      </c>
      <c r="W2143" t="s">
        <v>46</v>
      </c>
      <c r="X2143" t="str">
        <f>IF(data[[#This Row],[StreamingTV]]="Yes",1,"")</f>
        <v/>
      </c>
      <c r="Y2143" t="s">
        <v>46</v>
      </c>
      <c r="Z2143" t="str">
        <f>IF(data[[#This Row],[StreamingMovies]]="Yes",1,"")</f>
        <v/>
      </c>
      <c r="AA2143" t="s">
        <v>27</v>
      </c>
      <c r="AB2143" t="s">
        <v>24</v>
      </c>
      <c r="AC2143" t="s">
        <v>28</v>
      </c>
      <c r="AD2143">
        <v>20.149999999999999</v>
      </c>
      <c r="AE2143">
        <v>341.35</v>
      </c>
      <c r="AF2143">
        <v>0</v>
      </c>
      <c r="AG2143" s="2">
        <v>0</v>
      </c>
      <c r="AH2143" t="s">
        <v>24</v>
      </c>
      <c r="AI2143">
        <f t="shared" si="66"/>
        <v>0</v>
      </c>
      <c r="AJ2143">
        <f t="shared" si="67"/>
        <v>1</v>
      </c>
    </row>
    <row r="2144" spans="1:36" x14ac:dyDescent="0.35">
      <c r="A2144">
        <v>2143</v>
      </c>
      <c r="B2144" t="s">
        <v>2179</v>
      </c>
      <c r="C2144" t="s">
        <v>22</v>
      </c>
      <c r="D2144">
        <v>0</v>
      </c>
      <c r="E2144" t="s">
        <v>24</v>
      </c>
      <c r="F2144" t="s">
        <v>23</v>
      </c>
      <c r="G2144" t="str">
        <f>IF(AND(data[[#This Row],[Partner]]="Yes", data[[#This Row],[Dependents]]="Yes"), "Both", IF(data[[#This Row],[Partner]]="Yes", "Partner", IF(data[[#This Row],[Dependents]]="Yes", "Dependent", "None")))</f>
        <v>Dependent</v>
      </c>
      <c r="H2144">
        <v>21</v>
      </c>
      <c r="I2144" s="1">
        <f>data[[#This Row],[Tenure]]/12</f>
        <v>1.75</v>
      </c>
      <c r="J2144" t="s">
        <v>23</v>
      </c>
      <c r="K2144">
        <f>IF(data[[#This Row],[PhoneService]]="Yes",1,"")</f>
        <v>1</v>
      </c>
      <c r="L2144" t="s">
        <v>24</v>
      </c>
      <c r="M2144" t="str">
        <f>IF(data[[#This Row],[MultipleLines]]="Yes",1,"")</f>
        <v/>
      </c>
      <c r="N2144" t="s">
        <v>26</v>
      </c>
      <c r="O2144" t="s">
        <v>23</v>
      </c>
      <c r="P2144">
        <f>IF(data[[#This Row],[OnlineSecurity]]="Yes",1,"")</f>
        <v>1</v>
      </c>
      <c r="Q2144" t="s">
        <v>24</v>
      </c>
      <c r="R2144" t="str">
        <f>IF(data[[#This Row],[OnlineBackup]]="Yes",1,"")</f>
        <v/>
      </c>
      <c r="S2144" t="s">
        <v>23</v>
      </c>
      <c r="T2144">
        <f>IF(data[[#This Row],[DeviceProtection]]="Yes",1,"")</f>
        <v>1</v>
      </c>
      <c r="U2144" t="s">
        <v>24</v>
      </c>
      <c r="V2144" t="str">
        <f>IF(data[[#This Row],[TechSupport]]="Yes",1,"")</f>
        <v/>
      </c>
      <c r="W2144" t="s">
        <v>24</v>
      </c>
      <c r="X2144" t="str">
        <f>IF(data[[#This Row],[StreamingTV]]="Yes",1,"")</f>
        <v/>
      </c>
      <c r="Y2144" t="s">
        <v>23</v>
      </c>
      <c r="Z2144">
        <f>IF(data[[#This Row],[StreamingMovies]]="Yes",1,"")</f>
        <v>1</v>
      </c>
      <c r="AA2144" t="s">
        <v>31</v>
      </c>
      <c r="AB2144" t="s">
        <v>24</v>
      </c>
      <c r="AC2144" t="s">
        <v>32</v>
      </c>
      <c r="AD2144">
        <v>64.849999999999994</v>
      </c>
      <c r="AE2144">
        <v>1336.8</v>
      </c>
      <c r="AF2144">
        <v>0</v>
      </c>
      <c r="AG2144" s="2">
        <v>0</v>
      </c>
      <c r="AH2144" t="s">
        <v>24</v>
      </c>
      <c r="AI2144">
        <f t="shared" si="66"/>
        <v>0</v>
      </c>
      <c r="AJ2144">
        <f t="shared" si="67"/>
        <v>1</v>
      </c>
    </row>
    <row r="2145" spans="1:36" x14ac:dyDescent="0.35">
      <c r="A2145">
        <v>2144</v>
      </c>
      <c r="B2145" t="s">
        <v>2180</v>
      </c>
      <c r="C2145" t="s">
        <v>30</v>
      </c>
      <c r="D2145">
        <v>1</v>
      </c>
      <c r="E2145" t="s">
        <v>23</v>
      </c>
      <c r="F2145" t="s">
        <v>24</v>
      </c>
      <c r="G2145" t="str">
        <f>IF(AND(data[[#This Row],[Partner]]="Yes", data[[#This Row],[Dependents]]="Yes"), "Both", IF(data[[#This Row],[Partner]]="Yes", "Partner", IF(data[[#This Row],[Dependents]]="Yes", "Dependent", "None")))</f>
        <v>Partner</v>
      </c>
      <c r="H2145">
        <v>30</v>
      </c>
      <c r="I2145" s="1">
        <f>data[[#This Row],[Tenure]]/12</f>
        <v>2.5</v>
      </c>
      <c r="J2145" t="s">
        <v>23</v>
      </c>
      <c r="K2145">
        <f>IF(data[[#This Row],[PhoneService]]="Yes",1,"")</f>
        <v>1</v>
      </c>
      <c r="L2145" t="s">
        <v>23</v>
      </c>
      <c r="M2145">
        <f>IF(data[[#This Row],[MultipleLines]]="Yes",1,"")</f>
        <v>1</v>
      </c>
      <c r="N2145" t="s">
        <v>26</v>
      </c>
      <c r="O2145" t="s">
        <v>24</v>
      </c>
      <c r="P2145" t="str">
        <f>IF(data[[#This Row],[OnlineSecurity]]="Yes",1,"")</f>
        <v/>
      </c>
      <c r="Q2145" t="s">
        <v>24</v>
      </c>
      <c r="R2145" t="str">
        <f>IF(data[[#This Row],[OnlineBackup]]="Yes",1,"")</f>
        <v/>
      </c>
      <c r="S2145" t="s">
        <v>23</v>
      </c>
      <c r="T2145">
        <f>IF(data[[#This Row],[DeviceProtection]]="Yes",1,"")</f>
        <v>1</v>
      </c>
      <c r="U2145" t="s">
        <v>24</v>
      </c>
      <c r="V2145" t="str">
        <f>IF(data[[#This Row],[TechSupport]]="Yes",1,"")</f>
        <v/>
      </c>
      <c r="W2145" t="s">
        <v>23</v>
      </c>
      <c r="X2145">
        <f>IF(data[[#This Row],[StreamingTV]]="Yes",1,"")</f>
        <v>1</v>
      </c>
      <c r="Y2145" t="s">
        <v>23</v>
      </c>
      <c r="Z2145">
        <f>IF(data[[#This Row],[StreamingMovies]]="Yes",1,"")</f>
        <v>1</v>
      </c>
      <c r="AA2145" t="s">
        <v>47</v>
      </c>
      <c r="AB2145" t="s">
        <v>24</v>
      </c>
      <c r="AC2145" t="s">
        <v>28</v>
      </c>
      <c r="AD2145">
        <v>74.849999999999994</v>
      </c>
      <c r="AE2145">
        <v>2181.75</v>
      </c>
      <c r="AF2145">
        <v>0</v>
      </c>
      <c r="AG2145" s="2">
        <v>0</v>
      </c>
      <c r="AH2145" t="s">
        <v>24</v>
      </c>
      <c r="AI2145">
        <f t="shared" si="66"/>
        <v>0</v>
      </c>
      <c r="AJ2145">
        <f t="shared" si="67"/>
        <v>1</v>
      </c>
    </row>
    <row r="2146" spans="1:36" x14ac:dyDescent="0.35">
      <c r="A2146">
        <v>2145</v>
      </c>
      <c r="B2146" t="s">
        <v>2181</v>
      </c>
      <c r="C2146" t="s">
        <v>30</v>
      </c>
      <c r="D2146">
        <v>0</v>
      </c>
      <c r="E2146" t="s">
        <v>24</v>
      </c>
      <c r="F2146" t="s">
        <v>24</v>
      </c>
      <c r="G2146" t="str">
        <f>IF(AND(data[[#This Row],[Partner]]="Yes", data[[#This Row],[Dependents]]="Yes"), "Both", IF(data[[#This Row],[Partner]]="Yes", "Partner", IF(data[[#This Row],[Dependents]]="Yes", "Dependent", "None")))</f>
        <v>None</v>
      </c>
      <c r="H2146">
        <v>3</v>
      </c>
      <c r="I2146" s="1">
        <f>data[[#This Row],[Tenure]]/12</f>
        <v>0.25</v>
      </c>
      <c r="J2146" t="s">
        <v>23</v>
      </c>
      <c r="K2146">
        <f>IF(data[[#This Row],[PhoneService]]="Yes",1,"")</f>
        <v>1</v>
      </c>
      <c r="L2146" t="s">
        <v>24</v>
      </c>
      <c r="M2146" t="str">
        <f>IF(data[[#This Row],[MultipleLines]]="Yes",1,"")</f>
        <v/>
      </c>
      <c r="N2146" t="s">
        <v>26</v>
      </c>
      <c r="O2146" t="s">
        <v>24</v>
      </c>
      <c r="P2146" t="str">
        <f>IF(data[[#This Row],[OnlineSecurity]]="Yes",1,"")</f>
        <v/>
      </c>
      <c r="Q2146" t="s">
        <v>24</v>
      </c>
      <c r="R2146" t="str">
        <f>IF(data[[#This Row],[OnlineBackup]]="Yes",1,"")</f>
        <v/>
      </c>
      <c r="S2146" t="s">
        <v>24</v>
      </c>
      <c r="T2146" t="str">
        <f>IF(data[[#This Row],[DeviceProtection]]="Yes",1,"")</f>
        <v/>
      </c>
      <c r="U2146" t="s">
        <v>23</v>
      </c>
      <c r="V2146">
        <f>IF(data[[#This Row],[TechSupport]]="Yes",1,"")</f>
        <v>1</v>
      </c>
      <c r="W2146" t="s">
        <v>24</v>
      </c>
      <c r="X2146" t="str">
        <f>IF(data[[#This Row],[StreamingTV]]="Yes",1,"")</f>
        <v/>
      </c>
      <c r="Y2146" t="s">
        <v>24</v>
      </c>
      <c r="Z2146" t="str">
        <f>IF(data[[#This Row],[StreamingMovies]]="Yes",1,"")</f>
        <v/>
      </c>
      <c r="AA2146" t="s">
        <v>27</v>
      </c>
      <c r="AB2146" t="s">
        <v>23</v>
      </c>
      <c r="AC2146" t="s">
        <v>32</v>
      </c>
      <c r="AD2146">
        <v>50.5</v>
      </c>
      <c r="AE2146">
        <v>147.75</v>
      </c>
      <c r="AF2146">
        <v>0</v>
      </c>
      <c r="AG2146" s="2">
        <v>0</v>
      </c>
      <c r="AH2146" t="s">
        <v>24</v>
      </c>
      <c r="AI2146">
        <f t="shared" si="66"/>
        <v>0</v>
      </c>
      <c r="AJ2146">
        <f t="shared" si="67"/>
        <v>1</v>
      </c>
    </row>
    <row r="2147" spans="1:36" x14ac:dyDescent="0.35">
      <c r="A2147">
        <v>2146</v>
      </c>
      <c r="B2147" t="s">
        <v>2182</v>
      </c>
      <c r="C2147" t="s">
        <v>30</v>
      </c>
      <c r="D2147">
        <v>0</v>
      </c>
      <c r="E2147" t="s">
        <v>24</v>
      </c>
      <c r="F2147" t="s">
        <v>24</v>
      </c>
      <c r="G2147" t="str">
        <f>IF(AND(data[[#This Row],[Partner]]="Yes", data[[#This Row],[Dependents]]="Yes"), "Both", IF(data[[#This Row],[Partner]]="Yes", "Partner", IF(data[[#This Row],[Dependents]]="Yes", "Dependent", "None")))</f>
        <v>None</v>
      </c>
      <c r="H2147">
        <v>11</v>
      </c>
      <c r="I2147" s="1">
        <f>data[[#This Row],[Tenure]]/12</f>
        <v>0.91666666666666663</v>
      </c>
      <c r="J2147" t="s">
        <v>23</v>
      </c>
      <c r="K2147">
        <f>IF(data[[#This Row],[PhoneService]]="Yes",1,"")</f>
        <v>1</v>
      </c>
      <c r="L2147" t="s">
        <v>24</v>
      </c>
      <c r="M2147" t="str">
        <f>IF(data[[#This Row],[MultipleLines]]="Yes",1,"")</f>
        <v/>
      </c>
      <c r="N2147" t="s">
        <v>37</v>
      </c>
      <c r="O2147" t="s">
        <v>24</v>
      </c>
      <c r="P2147" t="str">
        <f>IF(data[[#This Row],[OnlineSecurity]]="Yes",1,"")</f>
        <v/>
      </c>
      <c r="Q2147" t="s">
        <v>24</v>
      </c>
      <c r="R2147" t="str">
        <f>IF(data[[#This Row],[OnlineBackup]]="Yes",1,"")</f>
        <v/>
      </c>
      <c r="S2147" t="s">
        <v>23</v>
      </c>
      <c r="T2147">
        <f>IF(data[[#This Row],[DeviceProtection]]="Yes",1,"")</f>
        <v>1</v>
      </c>
      <c r="U2147" t="s">
        <v>24</v>
      </c>
      <c r="V2147" t="str">
        <f>IF(data[[#This Row],[TechSupport]]="Yes",1,"")</f>
        <v/>
      </c>
      <c r="W2147" t="s">
        <v>24</v>
      </c>
      <c r="X2147" t="str">
        <f>IF(data[[#This Row],[StreamingTV]]="Yes",1,"")</f>
        <v/>
      </c>
      <c r="Y2147" t="s">
        <v>24</v>
      </c>
      <c r="Z2147" t="str">
        <f>IF(data[[#This Row],[StreamingMovies]]="Yes",1,"")</f>
        <v/>
      </c>
      <c r="AA2147" t="s">
        <v>27</v>
      </c>
      <c r="AB2147" t="s">
        <v>24</v>
      </c>
      <c r="AC2147" t="s">
        <v>28</v>
      </c>
      <c r="AD2147">
        <v>72.900000000000006</v>
      </c>
      <c r="AE2147">
        <v>818.45</v>
      </c>
      <c r="AF2147">
        <v>0</v>
      </c>
      <c r="AG2147" s="2">
        <v>0</v>
      </c>
      <c r="AH2147" t="s">
        <v>24</v>
      </c>
      <c r="AI2147">
        <f t="shared" si="66"/>
        <v>0</v>
      </c>
      <c r="AJ2147">
        <f t="shared" si="67"/>
        <v>1</v>
      </c>
    </row>
    <row r="2148" spans="1:36" x14ac:dyDescent="0.35">
      <c r="A2148">
        <v>2147</v>
      </c>
      <c r="B2148" t="s">
        <v>2183</v>
      </c>
      <c r="C2148" t="s">
        <v>22</v>
      </c>
      <c r="D2148">
        <v>0</v>
      </c>
      <c r="E2148" t="s">
        <v>24</v>
      </c>
      <c r="F2148" t="s">
        <v>24</v>
      </c>
      <c r="G2148" t="str">
        <f>IF(AND(data[[#This Row],[Partner]]="Yes", data[[#This Row],[Dependents]]="Yes"), "Both", IF(data[[#This Row],[Partner]]="Yes", "Partner", IF(data[[#This Row],[Dependents]]="Yes", "Dependent", "None")))</f>
        <v>None</v>
      </c>
      <c r="H2148">
        <v>62</v>
      </c>
      <c r="I2148" s="1">
        <f>data[[#This Row],[Tenure]]/12</f>
        <v>5.166666666666667</v>
      </c>
      <c r="J2148" t="s">
        <v>23</v>
      </c>
      <c r="K2148">
        <f>IF(data[[#This Row],[PhoneService]]="Yes",1,"")</f>
        <v>1</v>
      </c>
      <c r="L2148" t="s">
        <v>23</v>
      </c>
      <c r="M2148">
        <f>IF(data[[#This Row],[MultipleLines]]="Yes",1,"")</f>
        <v>1</v>
      </c>
      <c r="N2148" t="s">
        <v>37</v>
      </c>
      <c r="O2148" t="s">
        <v>23</v>
      </c>
      <c r="P2148">
        <f>IF(data[[#This Row],[OnlineSecurity]]="Yes",1,"")</f>
        <v>1</v>
      </c>
      <c r="Q2148" t="s">
        <v>23</v>
      </c>
      <c r="R2148">
        <f>IF(data[[#This Row],[OnlineBackup]]="Yes",1,"")</f>
        <v>1</v>
      </c>
      <c r="S2148" t="s">
        <v>23</v>
      </c>
      <c r="T2148">
        <f>IF(data[[#This Row],[DeviceProtection]]="Yes",1,"")</f>
        <v>1</v>
      </c>
      <c r="U2148" t="s">
        <v>23</v>
      </c>
      <c r="V2148">
        <f>IF(data[[#This Row],[TechSupport]]="Yes",1,"")</f>
        <v>1</v>
      </c>
      <c r="W2148" t="s">
        <v>23</v>
      </c>
      <c r="X2148">
        <f>IF(data[[#This Row],[StreamingTV]]="Yes",1,"")</f>
        <v>1</v>
      </c>
      <c r="Y2148" t="s">
        <v>23</v>
      </c>
      <c r="Z2148">
        <f>IF(data[[#This Row],[StreamingMovies]]="Yes",1,"")</f>
        <v>1</v>
      </c>
      <c r="AA2148" t="s">
        <v>31</v>
      </c>
      <c r="AB2148" t="s">
        <v>23</v>
      </c>
      <c r="AC2148" t="s">
        <v>40</v>
      </c>
      <c r="AD2148">
        <v>115.05</v>
      </c>
      <c r="AE2148">
        <v>7133.45</v>
      </c>
      <c r="AF2148">
        <v>0</v>
      </c>
      <c r="AG2148" s="2">
        <v>0</v>
      </c>
      <c r="AH2148" t="s">
        <v>24</v>
      </c>
      <c r="AI2148">
        <f t="shared" si="66"/>
        <v>0</v>
      </c>
      <c r="AJ2148">
        <f t="shared" si="67"/>
        <v>1</v>
      </c>
    </row>
    <row r="2149" spans="1:36" x14ac:dyDescent="0.35">
      <c r="A2149">
        <v>2148</v>
      </c>
      <c r="B2149" t="s">
        <v>2184</v>
      </c>
      <c r="C2149" t="s">
        <v>30</v>
      </c>
      <c r="D2149">
        <v>0</v>
      </c>
      <c r="E2149" t="s">
        <v>24</v>
      </c>
      <c r="F2149" t="s">
        <v>24</v>
      </c>
      <c r="G2149" t="str">
        <f>IF(AND(data[[#This Row],[Partner]]="Yes", data[[#This Row],[Dependents]]="Yes"), "Both", IF(data[[#This Row],[Partner]]="Yes", "Partner", IF(data[[#This Row],[Dependents]]="Yes", "Dependent", "None")))</f>
        <v>None</v>
      </c>
      <c r="H2149">
        <v>18</v>
      </c>
      <c r="I2149" s="1">
        <f>data[[#This Row],[Tenure]]/12</f>
        <v>1.5</v>
      </c>
      <c r="J2149" t="s">
        <v>23</v>
      </c>
      <c r="K2149">
        <f>IF(data[[#This Row],[PhoneService]]="Yes",1,"")</f>
        <v>1</v>
      </c>
      <c r="L2149" t="s">
        <v>24</v>
      </c>
      <c r="M2149" t="str">
        <f>IF(data[[#This Row],[MultipleLines]]="Yes",1,"")</f>
        <v/>
      </c>
      <c r="N2149" t="s">
        <v>24</v>
      </c>
      <c r="O2149" t="s">
        <v>46</v>
      </c>
      <c r="P2149" t="str">
        <f>IF(data[[#This Row],[OnlineSecurity]]="Yes",1,"")</f>
        <v/>
      </c>
      <c r="Q2149" t="s">
        <v>46</v>
      </c>
      <c r="R2149" t="str">
        <f>IF(data[[#This Row],[OnlineBackup]]="Yes",1,"")</f>
        <v/>
      </c>
      <c r="S2149" t="s">
        <v>46</v>
      </c>
      <c r="T2149" t="str">
        <f>IF(data[[#This Row],[DeviceProtection]]="Yes",1,"")</f>
        <v/>
      </c>
      <c r="U2149" t="s">
        <v>46</v>
      </c>
      <c r="V2149" t="str">
        <f>IF(data[[#This Row],[TechSupport]]="Yes",1,"")</f>
        <v/>
      </c>
      <c r="W2149" t="s">
        <v>46</v>
      </c>
      <c r="X2149" t="str">
        <f>IF(data[[#This Row],[StreamingTV]]="Yes",1,"")</f>
        <v/>
      </c>
      <c r="Y2149" t="s">
        <v>46</v>
      </c>
      <c r="Z2149" t="str">
        <f>IF(data[[#This Row],[StreamingMovies]]="Yes",1,"")</f>
        <v/>
      </c>
      <c r="AA2149" t="s">
        <v>27</v>
      </c>
      <c r="AB2149" t="s">
        <v>24</v>
      </c>
      <c r="AC2149" t="s">
        <v>28</v>
      </c>
      <c r="AD2149">
        <v>19</v>
      </c>
      <c r="AE2149">
        <v>348.8</v>
      </c>
      <c r="AF2149">
        <v>0</v>
      </c>
      <c r="AG2149" s="2">
        <v>0</v>
      </c>
      <c r="AH2149" t="s">
        <v>24</v>
      </c>
      <c r="AI2149">
        <f t="shared" si="66"/>
        <v>0</v>
      </c>
      <c r="AJ2149">
        <f t="shared" si="67"/>
        <v>1</v>
      </c>
    </row>
    <row r="2150" spans="1:36" x14ac:dyDescent="0.35">
      <c r="A2150">
        <v>2149</v>
      </c>
      <c r="B2150" t="s">
        <v>2185</v>
      </c>
      <c r="C2150" t="s">
        <v>30</v>
      </c>
      <c r="D2150">
        <v>0</v>
      </c>
      <c r="E2150" t="s">
        <v>24</v>
      </c>
      <c r="F2150" t="s">
        <v>23</v>
      </c>
      <c r="G2150" t="str">
        <f>IF(AND(data[[#This Row],[Partner]]="Yes", data[[#This Row],[Dependents]]="Yes"), "Both", IF(data[[#This Row],[Partner]]="Yes", "Partner", IF(data[[#This Row],[Dependents]]="Yes", "Dependent", "None")))</f>
        <v>Dependent</v>
      </c>
      <c r="H2150">
        <v>6</v>
      </c>
      <c r="I2150" s="1">
        <f>data[[#This Row],[Tenure]]/12</f>
        <v>0.5</v>
      </c>
      <c r="J2150" t="s">
        <v>23</v>
      </c>
      <c r="K2150">
        <f>IF(data[[#This Row],[PhoneService]]="Yes",1,"")</f>
        <v>1</v>
      </c>
      <c r="L2150" t="s">
        <v>24</v>
      </c>
      <c r="M2150" t="str">
        <f>IF(data[[#This Row],[MultipleLines]]="Yes",1,"")</f>
        <v/>
      </c>
      <c r="N2150" t="s">
        <v>24</v>
      </c>
      <c r="O2150" t="s">
        <v>46</v>
      </c>
      <c r="P2150" t="str">
        <f>IF(data[[#This Row],[OnlineSecurity]]="Yes",1,"")</f>
        <v/>
      </c>
      <c r="Q2150" t="s">
        <v>46</v>
      </c>
      <c r="R2150" t="str">
        <f>IF(data[[#This Row],[OnlineBackup]]="Yes",1,"")</f>
        <v/>
      </c>
      <c r="S2150" t="s">
        <v>46</v>
      </c>
      <c r="T2150" t="str">
        <f>IF(data[[#This Row],[DeviceProtection]]="Yes",1,"")</f>
        <v/>
      </c>
      <c r="U2150" t="s">
        <v>46</v>
      </c>
      <c r="V2150" t="str">
        <f>IF(data[[#This Row],[TechSupport]]="Yes",1,"")</f>
        <v/>
      </c>
      <c r="W2150" t="s">
        <v>46</v>
      </c>
      <c r="X2150" t="str">
        <f>IF(data[[#This Row],[StreamingTV]]="Yes",1,"")</f>
        <v/>
      </c>
      <c r="Y2150" t="s">
        <v>46</v>
      </c>
      <c r="Z2150" t="str">
        <f>IF(data[[#This Row],[StreamingMovies]]="Yes",1,"")</f>
        <v/>
      </c>
      <c r="AA2150" t="s">
        <v>27</v>
      </c>
      <c r="AB2150" t="s">
        <v>24</v>
      </c>
      <c r="AC2150" t="s">
        <v>32</v>
      </c>
      <c r="AD2150">
        <v>19.55</v>
      </c>
      <c r="AE2150">
        <v>128.6</v>
      </c>
      <c r="AF2150">
        <v>0</v>
      </c>
      <c r="AG2150" s="2">
        <v>0</v>
      </c>
      <c r="AH2150" t="s">
        <v>24</v>
      </c>
      <c r="AI2150">
        <f t="shared" si="66"/>
        <v>0</v>
      </c>
      <c r="AJ2150">
        <f t="shared" si="67"/>
        <v>1</v>
      </c>
    </row>
    <row r="2151" spans="1:36" x14ac:dyDescent="0.35">
      <c r="A2151">
        <v>2150</v>
      </c>
      <c r="B2151" t="s">
        <v>2186</v>
      </c>
      <c r="C2151" t="s">
        <v>22</v>
      </c>
      <c r="D2151">
        <v>0</v>
      </c>
      <c r="E2151" t="s">
        <v>24</v>
      </c>
      <c r="F2151" t="s">
        <v>24</v>
      </c>
      <c r="G2151" t="str">
        <f>IF(AND(data[[#This Row],[Partner]]="Yes", data[[#This Row],[Dependents]]="Yes"), "Both", IF(data[[#This Row],[Partner]]="Yes", "Partner", IF(data[[#This Row],[Dependents]]="Yes", "Dependent", "None")))</f>
        <v>None</v>
      </c>
      <c r="H2151">
        <v>46</v>
      </c>
      <c r="I2151" s="1">
        <f>data[[#This Row],[Tenure]]/12</f>
        <v>3.8333333333333335</v>
      </c>
      <c r="J2151" t="s">
        <v>23</v>
      </c>
      <c r="K2151">
        <f>IF(data[[#This Row],[PhoneService]]="Yes",1,"")</f>
        <v>1</v>
      </c>
      <c r="L2151" t="s">
        <v>23</v>
      </c>
      <c r="M2151">
        <f>IF(data[[#This Row],[MultipleLines]]="Yes",1,"")</f>
        <v>1</v>
      </c>
      <c r="N2151" t="s">
        <v>37</v>
      </c>
      <c r="O2151" t="s">
        <v>24</v>
      </c>
      <c r="P2151" t="str">
        <f>IF(data[[#This Row],[OnlineSecurity]]="Yes",1,"")</f>
        <v/>
      </c>
      <c r="Q2151" t="s">
        <v>24</v>
      </c>
      <c r="R2151" t="str">
        <f>IF(data[[#This Row],[OnlineBackup]]="Yes",1,"")</f>
        <v/>
      </c>
      <c r="S2151" t="s">
        <v>23</v>
      </c>
      <c r="T2151">
        <f>IF(data[[#This Row],[DeviceProtection]]="Yes",1,"")</f>
        <v>1</v>
      </c>
      <c r="U2151" t="s">
        <v>24</v>
      </c>
      <c r="V2151" t="str">
        <f>IF(data[[#This Row],[TechSupport]]="Yes",1,"")</f>
        <v/>
      </c>
      <c r="W2151" t="s">
        <v>23</v>
      </c>
      <c r="X2151">
        <f>IF(data[[#This Row],[StreamingTV]]="Yes",1,"")</f>
        <v>1</v>
      </c>
      <c r="Y2151" t="s">
        <v>23</v>
      </c>
      <c r="Z2151">
        <f>IF(data[[#This Row],[StreamingMovies]]="Yes",1,"")</f>
        <v>1</v>
      </c>
      <c r="AA2151" t="s">
        <v>31</v>
      </c>
      <c r="AB2151" t="s">
        <v>23</v>
      </c>
      <c r="AC2151" t="s">
        <v>28</v>
      </c>
      <c r="AD2151">
        <v>101.1</v>
      </c>
      <c r="AE2151">
        <v>4674.3999999999996</v>
      </c>
      <c r="AF2151">
        <v>3</v>
      </c>
      <c r="AG2151" s="2">
        <v>0</v>
      </c>
      <c r="AH2151" t="s">
        <v>24</v>
      </c>
      <c r="AI2151">
        <f t="shared" si="66"/>
        <v>0</v>
      </c>
      <c r="AJ2151">
        <f t="shared" si="67"/>
        <v>1</v>
      </c>
    </row>
    <row r="2152" spans="1:36" x14ac:dyDescent="0.35">
      <c r="A2152">
        <v>2151</v>
      </c>
      <c r="B2152" t="s">
        <v>2187</v>
      </c>
      <c r="C2152" t="s">
        <v>30</v>
      </c>
      <c r="D2152">
        <v>0</v>
      </c>
      <c r="E2152" t="s">
        <v>24</v>
      </c>
      <c r="F2152" t="s">
        <v>24</v>
      </c>
      <c r="G2152" t="str">
        <f>IF(AND(data[[#This Row],[Partner]]="Yes", data[[#This Row],[Dependents]]="Yes"), "Both", IF(data[[#This Row],[Partner]]="Yes", "Partner", IF(data[[#This Row],[Dependents]]="Yes", "Dependent", "None")))</f>
        <v>None</v>
      </c>
      <c r="H2152">
        <v>21</v>
      </c>
      <c r="I2152" s="1">
        <f>data[[#This Row],[Tenure]]/12</f>
        <v>1.75</v>
      </c>
      <c r="J2152" t="s">
        <v>23</v>
      </c>
      <c r="K2152">
        <f>IF(data[[#This Row],[PhoneService]]="Yes",1,"")</f>
        <v>1</v>
      </c>
      <c r="L2152" t="s">
        <v>23</v>
      </c>
      <c r="M2152">
        <f>IF(data[[#This Row],[MultipleLines]]="Yes",1,"")</f>
        <v>1</v>
      </c>
      <c r="N2152" t="s">
        <v>37</v>
      </c>
      <c r="O2152" t="s">
        <v>24</v>
      </c>
      <c r="P2152" t="str">
        <f>IF(data[[#This Row],[OnlineSecurity]]="Yes",1,"")</f>
        <v/>
      </c>
      <c r="Q2152" t="s">
        <v>24</v>
      </c>
      <c r="R2152" t="str">
        <f>IF(data[[#This Row],[OnlineBackup]]="Yes",1,"")</f>
        <v/>
      </c>
      <c r="S2152" t="s">
        <v>24</v>
      </c>
      <c r="T2152" t="str">
        <f>IF(data[[#This Row],[DeviceProtection]]="Yes",1,"")</f>
        <v/>
      </c>
      <c r="U2152" t="s">
        <v>24</v>
      </c>
      <c r="V2152" t="str">
        <f>IF(data[[#This Row],[TechSupport]]="Yes",1,"")</f>
        <v/>
      </c>
      <c r="W2152" t="s">
        <v>24</v>
      </c>
      <c r="X2152" t="str">
        <f>IF(data[[#This Row],[StreamingTV]]="Yes",1,"")</f>
        <v/>
      </c>
      <c r="Y2152" t="s">
        <v>23</v>
      </c>
      <c r="Z2152">
        <f>IF(data[[#This Row],[StreamingMovies]]="Yes",1,"")</f>
        <v>1</v>
      </c>
      <c r="AA2152" t="s">
        <v>27</v>
      </c>
      <c r="AB2152" t="s">
        <v>23</v>
      </c>
      <c r="AC2152" t="s">
        <v>28</v>
      </c>
      <c r="AD2152">
        <v>84.1</v>
      </c>
      <c r="AE2152">
        <v>1737.45</v>
      </c>
      <c r="AF2152">
        <v>0</v>
      </c>
      <c r="AG2152" s="2">
        <v>0</v>
      </c>
      <c r="AH2152" t="s">
        <v>24</v>
      </c>
      <c r="AI2152">
        <f t="shared" si="66"/>
        <v>0</v>
      </c>
      <c r="AJ2152">
        <f t="shared" si="67"/>
        <v>1</v>
      </c>
    </row>
    <row r="2153" spans="1:36" x14ac:dyDescent="0.35">
      <c r="A2153">
        <v>2152</v>
      </c>
      <c r="B2153" t="s">
        <v>2188</v>
      </c>
      <c r="C2153" t="s">
        <v>30</v>
      </c>
      <c r="D2153">
        <v>0</v>
      </c>
      <c r="E2153" t="s">
        <v>24</v>
      </c>
      <c r="F2153" t="s">
        <v>24</v>
      </c>
      <c r="G2153" t="str">
        <f>IF(AND(data[[#This Row],[Partner]]="Yes", data[[#This Row],[Dependents]]="Yes"), "Both", IF(data[[#This Row],[Partner]]="Yes", "Partner", IF(data[[#This Row],[Dependents]]="Yes", "Dependent", "None")))</f>
        <v>None</v>
      </c>
      <c r="H2153">
        <v>68</v>
      </c>
      <c r="I2153" s="1">
        <f>data[[#This Row],[Tenure]]/12</f>
        <v>5.666666666666667</v>
      </c>
      <c r="J2153" t="s">
        <v>23</v>
      </c>
      <c r="K2153">
        <f>IF(data[[#This Row],[PhoneService]]="Yes",1,"")</f>
        <v>1</v>
      </c>
      <c r="L2153" t="s">
        <v>23</v>
      </c>
      <c r="M2153">
        <f>IF(data[[#This Row],[MultipleLines]]="Yes",1,"")</f>
        <v>1</v>
      </c>
      <c r="N2153" t="s">
        <v>24</v>
      </c>
      <c r="O2153" t="s">
        <v>46</v>
      </c>
      <c r="P2153" t="str">
        <f>IF(data[[#This Row],[OnlineSecurity]]="Yes",1,"")</f>
        <v/>
      </c>
      <c r="Q2153" t="s">
        <v>46</v>
      </c>
      <c r="R2153" t="str">
        <f>IF(data[[#This Row],[OnlineBackup]]="Yes",1,"")</f>
        <v/>
      </c>
      <c r="S2153" t="s">
        <v>46</v>
      </c>
      <c r="T2153" t="str">
        <f>IF(data[[#This Row],[DeviceProtection]]="Yes",1,"")</f>
        <v/>
      </c>
      <c r="U2153" t="s">
        <v>46</v>
      </c>
      <c r="V2153" t="str">
        <f>IF(data[[#This Row],[TechSupport]]="Yes",1,"")</f>
        <v/>
      </c>
      <c r="W2153" t="s">
        <v>46</v>
      </c>
      <c r="X2153" t="str">
        <f>IF(data[[#This Row],[StreamingTV]]="Yes",1,"")</f>
        <v/>
      </c>
      <c r="Y2153" t="s">
        <v>46</v>
      </c>
      <c r="Z2153" t="str">
        <f>IF(data[[#This Row],[StreamingMovies]]="Yes",1,"")</f>
        <v/>
      </c>
      <c r="AA2153" t="s">
        <v>47</v>
      </c>
      <c r="AB2153" t="s">
        <v>23</v>
      </c>
      <c r="AC2153" t="s">
        <v>35</v>
      </c>
      <c r="AD2153">
        <v>24.15</v>
      </c>
      <c r="AE2153">
        <v>1498.85</v>
      </c>
      <c r="AF2153">
        <v>0</v>
      </c>
      <c r="AG2153" s="2">
        <v>0</v>
      </c>
      <c r="AH2153" t="s">
        <v>24</v>
      </c>
      <c r="AI2153">
        <f t="shared" si="66"/>
        <v>0</v>
      </c>
      <c r="AJ2153">
        <f t="shared" si="67"/>
        <v>1</v>
      </c>
    </row>
    <row r="2154" spans="1:36" x14ac:dyDescent="0.35">
      <c r="A2154">
        <v>2153</v>
      </c>
      <c r="B2154" t="s">
        <v>2189</v>
      </c>
      <c r="C2154" t="s">
        <v>22</v>
      </c>
      <c r="D2154">
        <v>0</v>
      </c>
      <c r="E2154" t="s">
        <v>24</v>
      </c>
      <c r="F2154" t="s">
        <v>24</v>
      </c>
      <c r="G2154" t="str">
        <f>IF(AND(data[[#This Row],[Partner]]="Yes", data[[#This Row],[Dependents]]="Yes"), "Both", IF(data[[#This Row],[Partner]]="Yes", "Partner", IF(data[[#This Row],[Dependents]]="Yes", "Dependent", "None")))</f>
        <v>None</v>
      </c>
      <c r="H2154">
        <v>1</v>
      </c>
      <c r="I2154" s="1">
        <f>data[[#This Row],[Tenure]]/12</f>
        <v>8.3333333333333329E-2</v>
      </c>
      <c r="J2154" t="s">
        <v>23</v>
      </c>
      <c r="K2154">
        <f>IF(data[[#This Row],[PhoneService]]="Yes",1,"")</f>
        <v>1</v>
      </c>
      <c r="L2154" t="s">
        <v>23</v>
      </c>
      <c r="M2154">
        <f>IF(data[[#This Row],[MultipleLines]]="Yes",1,"")</f>
        <v>1</v>
      </c>
      <c r="N2154" t="s">
        <v>26</v>
      </c>
      <c r="O2154" t="s">
        <v>24</v>
      </c>
      <c r="P2154" t="str">
        <f>IF(data[[#This Row],[OnlineSecurity]]="Yes",1,"")</f>
        <v/>
      </c>
      <c r="Q2154" t="s">
        <v>24</v>
      </c>
      <c r="R2154" t="str">
        <f>IF(data[[#This Row],[OnlineBackup]]="Yes",1,"")</f>
        <v/>
      </c>
      <c r="S2154" t="s">
        <v>24</v>
      </c>
      <c r="T2154" t="str">
        <f>IF(data[[#This Row],[DeviceProtection]]="Yes",1,"")</f>
        <v/>
      </c>
      <c r="U2154" t="s">
        <v>24</v>
      </c>
      <c r="V2154" t="str">
        <f>IF(data[[#This Row],[TechSupport]]="Yes",1,"")</f>
        <v/>
      </c>
      <c r="W2154" t="s">
        <v>24</v>
      </c>
      <c r="X2154" t="str">
        <f>IF(data[[#This Row],[StreamingTV]]="Yes",1,"")</f>
        <v/>
      </c>
      <c r="Y2154" t="s">
        <v>24</v>
      </c>
      <c r="Z2154" t="str">
        <f>IF(data[[#This Row],[StreamingMovies]]="Yes",1,"")</f>
        <v/>
      </c>
      <c r="AA2154" t="s">
        <v>27</v>
      </c>
      <c r="AB2154" t="s">
        <v>23</v>
      </c>
      <c r="AC2154" t="s">
        <v>28</v>
      </c>
      <c r="AD2154">
        <v>50.1</v>
      </c>
      <c r="AE2154">
        <v>50.1</v>
      </c>
      <c r="AF2154">
        <v>0</v>
      </c>
      <c r="AG2154" s="2">
        <v>0</v>
      </c>
      <c r="AH2154" t="s">
        <v>24</v>
      </c>
      <c r="AI2154">
        <f t="shared" si="66"/>
        <v>0</v>
      </c>
      <c r="AJ2154">
        <f t="shared" si="67"/>
        <v>1</v>
      </c>
    </row>
    <row r="2155" spans="1:36" x14ac:dyDescent="0.35">
      <c r="A2155">
        <v>2154</v>
      </c>
      <c r="B2155" t="s">
        <v>2190</v>
      </c>
      <c r="C2155" t="s">
        <v>22</v>
      </c>
      <c r="D2155">
        <v>0</v>
      </c>
      <c r="E2155" t="s">
        <v>23</v>
      </c>
      <c r="F2155" t="s">
        <v>24</v>
      </c>
      <c r="G2155" t="str">
        <f>IF(AND(data[[#This Row],[Partner]]="Yes", data[[#This Row],[Dependents]]="Yes"), "Both", IF(data[[#This Row],[Partner]]="Yes", "Partner", IF(data[[#This Row],[Dependents]]="Yes", "Dependent", "None")))</f>
        <v>Partner</v>
      </c>
      <c r="H2155">
        <v>25</v>
      </c>
      <c r="I2155" s="1">
        <f>data[[#This Row],[Tenure]]/12</f>
        <v>2.0833333333333335</v>
      </c>
      <c r="J2155" t="s">
        <v>23</v>
      </c>
      <c r="K2155">
        <f>IF(data[[#This Row],[PhoneService]]="Yes",1,"")</f>
        <v>1</v>
      </c>
      <c r="L2155" t="s">
        <v>24</v>
      </c>
      <c r="M2155" t="str">
        <f>IF(data[[#This Row],[MultipleLines]]="Yes",1,"")</f>
        <v/>
      </c>
      <c r="N2155" t="s">
        <v>37</v>
      </c>
      <c r="O2155" t="s">
        <v>24</v>
      </c>
      <c r="P2155" t="str">
        <f>IF(data[[#This Row],[OnlineSecurity]]="Yes",1,"")</f>
        <v/>
      </c>
      <c r="Q2155" t="s">
        <v>24</v>
      </c>
      <c r="R2155" t="str">
        <f>IF(data[[#This Row],[OnlineBackup]]="Yes",1,"")</f>
        <v/>
      </c>
      <c r="S2155" t="s">
        <v>23</v>
      </c>
      <c r="T2155">
        <f>IF(data[[#This Row],[DeviceProtection]]="Yes",1,"")</f>
        <v>1</v>
      </c>
      <c r="U2155" t="s">
        <v>24</v>
      </c>
      <c r="V2155" t="str">
        <f>IF(data[[#This Row],[TechSupport]]="Yes",1,"")</f>
        <v/>
      </c>
      <c r="W2155" t="s">
        <v>24</v>
      </c>
      <c r="X2155" t="str">
        <f>IF(data[[#This Row],[StreamingTV]]="Yes",1,"")</f>
        <v/>
      </c>
      <c r="Y2155" t="s">
        <v>24</v>
      </c>
      <c r="Z2155" t="str">
        <f>IF(data[[#This Row],[StreamingMovies]]="Yes",1,"")</f>
        <v/>
      </c>
      <c r="AA2155" t="s">
        <v>27</v>
      </c>
      <c r="AB2155" t="s">
        <v>23</v>
      </c>
      <c r="AC2155" t="s">
        <v>28</v>
      </c>
      <c r="AD2155">
        <v>74.599999999999994</v>
      </c>
      <c r="AE2155">
        <v>1797.75</v>
      </c>
      <c r="AF2155">
        <v>0</v>
      </c>
      <c r="AG2155" s="2">
        <v>0</v>
      </c>
      <c r="AH2155" t="s">
        <v>24</v>
      </c>
      <c r="AI2155">
        <f t="shared" si="66"/>
        <v>0</v>
      </c>
      <c r="AJ2155">
        <f t="shared" si="67"/>
        <v>1</v>
      </c>
    </row>
    <row r="2156" spans="1:36" x14ac:dyDescent="0.35">
      <c r="A2156">
        <v>2155</v>
      </c>
      <c r="B2156" t="s">
        <v>2191</v>
      </c>
      <c r="C2156" t="s">
        <v>22</v>
      </c>
      <c r="D2156">
        <v>0</v>
      </c>
      <c r="E2156" t="s">
        <v>24</v>
      </c>
      <c r="F2156" t="s">
        <v>23</v>
      </c>
      <c r="G2156" t="str">
        <f>IF(AND(data[[#This Row],[Partner]]="Yes", data[[#This Row],[Dependents]]="Yes"), "Both", IF(data[[#This Row],[Partner]]="Yes", "Partner", IF(data[[#This Row],[Dependents]]="Yes", "Dependent", "None")))</f>
        <v>Dependent</v>
      </c>
      <c r="H2156">
        <v>24</v>
      </c>
      <c r="I2156" s="1">
        <f>data[[#This Row],[Tenure]]/12</f>
        <v>2</v>
      </c>
      <c r="J2156" t="s">
        <v>23</v>
      </c>
      <c r="K2156">
        <f>IF(data[[#This Row],[PhoneService]]="Yes",1,"")</f>
        <v>1</v>
      </c>
      <c r="L2156" t="s">
        <v>24</v>
      </c>
      <c r="M2156" t="str">
        <f>IF(data[[#This Row],[MultipleLines]]="Yes",1,"")</f>
        <v/>
      </c>
      <c r="N2156" t="s">
        <v>24</v>
      </c>
      <c r="O2156" t="s">
        <v>46</v>
      </c>
      <c r="P2156" t="str">
        <f>IF(data[[#This Row],[OnlineSecurity]]="Yes",1,"")</f>
        <v/>
      </c>
      <c r="Q2156" t="s">
        <v>46</v>
      </c>
      <c r="R2156" t="str">
        <f>IF(data[[#This Row],[OnlineBackup]]="Yes",1,"")</f>
        <v/>
      </c>
      <c r="S2156" t="s">
        <v>46</v>
      </c>
      <c r="T2156" t="str">
        <f>IF(data[[#This Row],[DeviceProtection]]="Yes",1,"")</f>
        <v/>
      </c>
      <c r="U2156" t="s">
        <v>46</v>
      </c>
      <c r="V2156" t="str">
        <f>IF(data[[#This Row],[TechSupport]]="Yes",1,"")</f>
        <v/>
      </c>
      <c r="W2156" t="s">
        <v>46</v>
      </c>
      <c r="X2156" t="str">
        <f>IF(data[[#This Row],[StreamingTV]]="Yes",1,"")</f>
        <v/>
      </c>
      <c r="Y2156" t="s">
        <v>46</v>
      </c>
      <c r="Z2156" t="str">
        <f>IF(data[[#This Row],[StreamingMovies]]="Yes",1,"")</f>
        <v/>
      </c>
      <c r="AA2156" t="s">
        <v>47</v>
      </c>
      <c r="AB2156" t="s">
        <v>24</v>
      </c>
      <c r="AC2156" t="s">
        <v>32</v>
      </c>
      <c r="AD2156">
        <v>19.75</v>
      </c>
      <c r="AE2156">
        <v>498.1</v>
      </c>
      <c r="AF2156">
        <v>0</v>
      </c>
      <c r="AG2156" s="2">
        <v>0</v>
      </c>
      <c r="AH2156" t="s">
        <v>24</v>
      </c>
      <c r="AI2156">
        <f t="shared" si="66"/>
        <v>0</v>
      </c>
      <c r="AJ2156">
        <f t="shared" si="67"/>
        <v>1</v>
      </c>
    </row>
    <row r="2157" spans="1:36" x14ac:dyDescent="0.35">
      <c r="A2157">
        <v>2156</v>
      </c>
      <c r="B2157" t="s">
        <v>2192</v>
      </c>
      <c r="C2157" t="s">
        <v>22</v>
      </c>
      <c r="D2157">
        <v>0</v>
      </c>
      <c r="E2157" t="s">
        <v>23</v>
      </c>
      <c r="F2157" t="s">
        <v>24</v>
      </c>
      <c r="G2157" t="str">
        <f>IF(AND(data[[#This Row],[Partner]]="Yes", data[[#This Row],[Dependents]]="Yes"), "Both", IF(data[[#This Row],[Partner]]="Yes", "Partner", IF(data[[#This Row],[Dependents]]="Yes", "Dependent", "None")))</f>
        <v>Partner</v>
      </c>
      <c r="H2157">
        <v>30</v>
      </c>
      <c r="I2157" s="1">
        <f>data[[#This Row],[Tenure]]/12</f>
        <v>2.5</v>
      </c>
      <c r="J2157" t="s">
        <v>23</v>
      </c>
      <c r="K2157">
        <f>IF(data[[#This Row],[PhoneService]]="Yes",1,"")</f>
        <v>1</v>
      </c>
      <c r="L2157" t="s">
        <v>23</v>
      </c>
      <c r="M2157">
        <f>IF(data[[#This Row],[MultipleLines]]="Yes",1,"")</f>
        <v>1</v>
      </c>
      <c r="N2157" t="s">
        <v>37</v>
      </c>
      <c r="O2157" t="s">
        <v>24</v>
      </c>
      <c r="P2157" t="str">
        <f>IF(data[[#This Row],[OnlineSecurity]]="Yes",1,"")</f>
        <v/>
      </c>
      <c r="Q2157" t="s">
        <v>24</v>
      </c>
      <c r="R2157" t="str">
        <f>IF(data[[#This Row],[OnlineBackup]]="Yes",1,"")</f>
        <v/>
      </c>
      <c r="S2157" t="s">
        <v>24</v>
      </c>
      <c r="T2157" t="str">
        <f>IF(data[[#This Row],[DeviceProtection]]="Yes",1,"")</f>
        <v/>
      </c>
      <c r="U2157" t="s">
        <v>24</v>
      </c>
      <c r="V2157" t="str">
        <f>IF(data[[#This Row],[TechSupport]]="Yes",1,"")</f>
        <v/>
      </c>
      <c r="W2157" t="s">
        <v>24</v>
      </c>
      <c r="X2157" t="str">
        <f>IF(data[[#This Row],[StreamingTV]]="Yes",1,"")</f>
        <v/>
      </c>
      <c r="Y2157" t="s">
        <v>23</v>
      </c>
      <c r="Z2157">
        <f>IF(data[[#This Row],[StreamingMovies]]="Yes",1,"")</f>
        <v>1</v>
      </c>
      <c r="AA2157" t="s">
        <v>27</v>
      </c>
      <c r="AB2157" t="s">
        <v>23</v>
      </c>
      <c r="AC2157" t="s">
        <v>28</v>
      </c>
      <c r="AD2157">
        <v>85</v>
      </c>
      <c r="AE2157">
        <v>2624.25</v>
      </c>
      <c r="AF2157">
        <v>0</v>
      </c>
      <c r="AG2157" s="2">
        <v>0</v>
      </c>
      <c r="AH2157" t="s">
        <v>23</v>
      </c>
      <c r="AI2157">
        <f t="shared" si="66"/>
        <v>1</v>
      </c>
      <c r="AJ2157" t="str">
        <f t="shared" si="67"/>
        <v/>
      </c>
    </row>
    <row r="2158" spans="1:36" x14ac:dyDescent="0.35">
      <c r="A2158">
        <v>2157</v>
      </c>
      <c r="B2158" t="s">
        <v>2193</v>
      </c>
      <c r="C2158" t="s">
        <v>22</v>
      </c>
      <c r="D2158">
        <v>0</v>
      </c>
      <c r="E2158" t="s">
        <v>24</v>
      </c>
      <c r="F2158" t="s">
        <v>24</v>
      </c>
      <c r="G2158" t="str">
        <f>IF(AND(data[[#This Row],[Partner]]="Yes", data[[#This Row],[Dependents]]="Yes"), "Both", IF(data[[#This Row],[Partner]]="Yes", "Partner", IF(data[[#This Row],[Dependents]]="Yes", "Dependent", "None")))</f>
        <v>None</v>
      </c>
      <c r="H2158">
        <v>2</v>
      </c>
      <c r="I2158" s="1">
        <f>data[[#This Row],[Tenure]]/12</f>
        <v>0.16666666666666666</v>
      </c>
      <c r="J2158" t="s">
        <v>23</v>
      </c>
      <c r="K2158">
        <f>IF(data[[#This Row],[PhoneService]]="Yes",1,"")</f>
        <v>1</v>
      </c>
      <c r="L2158" t="s">
        <v>24</v>
      </c>
      <c r="M2158" t="str">
        <f>IF(data[[#This Row],[MultipleLines]]="Yes",1,"")</f>
        <v/>
      </c>
      <c r="N2158" t="s">
        <v>37</v>
      </c>
      <c r="O2158" t="s">
        <v>24</v>
      </c>
      <c r="P2158" t="str">
        <f>IF(data[[#This Row],[OnlineSecurity]]="Yes",1,"")</f>
        <v/>
      </c>
      <c r="Q2158" t="s">
        <v>24</v>
      </c>
      <c r="R2158" t="str">
        <f>IF(data[[#This Row],[OnlineBackup]]="Yes",1,"")</f>
        <v/>
      </c>
      <c r="S2158" t="s">
        <v>24</v>
      </c>
      <c r="T2158" t="str">
        <f>IF(data[[#This Row],[DeviceProtection]]="Yes",1,"")</f>
        <v/>
      </c>
      <c r="U2158" t="s">
        <v>24</v>
      </c>
      <c r="V2158" t="str">
        <f>IF(data[[#This Row],[TechSupport]]="Yes",1,"")</f>
        <v/>
      </c>
      <c r="W2158" t="s">
        <v>24</v>
      </c>
      <c r="X2158" t="str">
        <f>IF(data[[#This Row],[StreamingTV]]="Yes",1,"")</f>
        <v/>
      </c>
      <c r="Y2158" t="s">
        <v>23</v>
      </c>
      <c r="Z2158">
        <f>IF(data[[#This Row],[StreamingMovies]]="Yes",1,"")</f>
        <v>1</v>
      </c>
      <c r="AA2158" t="s">
        <v>27</v>
      </c>
      <c r="AB2158" t="s">
        <v>24</v>
      </c>
      <c r="AC2158" t="s">
        <v>28</v>
      </c>
      <c r="AD2158">
        <v>80.55</v>
      </c>
      <c r="AE2158">
        <v>184.1</v>
      </c>
      <c r="AF2158">
        <v>0</v>
      </c>
      <c r="AG2158" s="2">
        <v>0</v>
      </c>
      <c r="AH2158" t="s">
        <v>23</v>
      </c>
      <c r="AI2158">
        <f t="shared" si="66"/>
        <v>1</v>
      </c>
      <c r="AJ2158" t="str">
        <f t="shared" si="67"/>
        <v/>
      </c>
    </row>
    <row r="2159" spans="1:36" x14ac:dyDescent="0.35">
      <c r="A2159">
        <v>2158</v>
      </c>
      <c r="B2159" t="s">
        <v>2194</v>
      </c>
      <c r="C2159" t="s">
        <v>30</v>
      </c>
      <c r="D2159">
        <v>0</v>
      </c>
      <c r="E2159" t="s">
        <v>23</v>
      </c>
      <c r="F2159" t="s">
        <v>24</v>
      </c>
      <c r="G2159" t="str">
        <f>IF(AND(data[[#This Row],[Partner]]="Yes", data[[#This Row],[Dependents]]="Yes"), "Both", IF(data[[#This Row],[Partner]]="Yes", "Partner", IF(data[[#This Row],[Dependents]]="Yes", "Dependent", "None")))</f>
        <v>Partner</v>
      </c>
      <c r="H2159">
        <v>51</v>
      </c>
      <c r="I2159" s="1">
        <f>data[[#This Row],[Tenure]]/12</f>
        <v>4.25</v>
      </c>
      <c r="J2159" t="s">
        <v>23</v>
      </c>
      <c r="K2159">
        <f>IF(data[[#This Row],[PhoneService]]="Yes",1,"")</f>
        <v>1</v>
      </c>
      <c r="L2159" t="s">
        <v>23</v>
      </c>
      <c r="M2159">
        <f>IF(data[[#This Row],[MultipleLines]]="Yes",1,"")</f>
        <v>1</v>
      </c>
      <c r="N2159" t="s">
        <v>37</v>
      </c>
      <c r="O2159" t="s">
        <v>24</v>
      </c>
      <c r="P2159" t="str">
        <f>IF(data[[#This Row],[OnlineSecurity]]="Yes",1,"")</f>
        <v/>
      </c>
      <c r="Q2159" t="s">
        <v>23</v>
      </c>
      <c r="R2159">
        <f>IF(data[[#This Row],[OnlineBackup]]="Yes",1,"")</f>
        <v>1</v>
      </c>
      <c r="S2159" t="s">
        <v>23</v>
      </c>
      <c r="T2159">
        <f>IF(data[[#This Row],[DeviceProtection]]="Yes",1,"")</f>
        <v>1</v>
      </c>
      <c r="U2159" t="s">
        <v>24</v>
      </c>
      <c r="V2159" t="str">
        <f>IF(data[[#This Row],[TechSupport]]="Yes",1,"")</f>
        <v/>
      </c>
      <c r="W2159" t="s">
        <v>23</v>
      </c>
      <c r="X2159">
        <f>IF(data[[#This Row],[StreamingTV]]="Yes",1,"")</f>
        <v>1</v>
      </c>
      <c r="Y2159" t="s">
        <v>23</v>
      </c>
      <c r="Z2159">
        <f>IF(data[[#This Row],[StreamingMovies]]="Yes",1,"")</f>
        <v>1</v>
      </c>
      <c r="AA2159" t="s">
        <v>31</v>
      </c>
      <c r="AB2159" t="s">
        <v>23</v>
      </c>
      <c r="AC2159" t="s">
        <v>35</v>
      </c>
      <c r="AD2159">
        <v>106.8</v>
      </c>
      <c r="AE2159">
        <v>5498.8</v>
      </c>
      <c r="AF2159">
        <v>0</v>
      </c>
      <c r="AG2159" s="2">
        <v>0</v>
      </c>
      <c r="AH2159" t="s">
        <v>24</v>
      </c>
      <c r="AI2159">
        <f t="shared" si="66"/>
        <v>0</v>
      </c>
      <c r="AJ2159">
        <f t="shared" si="67"/>
        <v>1</v>
      </c>
    </row>
    <row r="2160" spans="1:36" x14ac:dyDescent="0.35">
      <c r="A2160">
        <v>2159</v>
      </c>
      <c r="B2160" t="s">
        <v>2195</v>
      </c>
      <c r="C2160" t="s">
        <v>22</v>
      </c>
      <c r="D2160">
        <v>0</v>
      </c>
      <c r="E2160" t="s">
        <v>23</v>
      </c>
      <c r="F2160" t="s">
        <v>23</v>
      </c>
      <c r="G2160" t="str">
        <f>IF(AND(data[[#This Row],[Partner]]="Yes", data[[#This Row],[Dependents]]="Yes"), "Both", IF(data[[#This Row],[Partner]]="Yes", "Partner", IF(data[[#This Row],[Dependents]]="Yes", "Dependent", "None")))</f>
        <v>Both</v>
      </c>
      <c r="H2160">
        <v>57</v>
      </c>
      <c r="I2160" s="1">
        <f>data[[#This Row],[Tenure]]/12</f>
        <v>4.75</v>
      </c>
      <c r="J2160" t="s">
        <v>23</v>
      </c>
      <c r="K2160">
        <f>IF(data[[#This Row],[PhoneService]]="Yes",1,"")</f>
        <v>1</v>
      </c>
      <c r="L2160" t="s">
        <v>23</v>
      </c>
      <c r="M2160">
        <f>IF(data[[#This Row],[MultipleLines]]="Yes",1,"")</f>
        <v>1</v>
      </c>
      <c r="N2160" t="s">
        <v>26</v>
      </c>
      <c r="O2160" t="s">
        <v>23</v>
      </c>
      <c r="P2160">
        <f>IF(data[[#This Row],[OnlineSecurity]]="Yes",1,"")</f>
        <v>1</v>
      </c>
      <c r="Q2160" t="s">
        <v>24</v>
      </c>
      <c r="R2160" t="str">
        <f>IF(data[[#This Row],[OnlineBackup]]="Yes",1,"")</f>
        <v/>
      </c>
      <c r="S2160" t="s">
        <v>23</v>
      </c>
      <c r="T2160">
        <f>IF(data[[#This Row],[DeviceProtection]]="Yes",1,"")</f>
        <v>1</v>
      </c>
      <c r="U2160" t="s">
        <v>23</v>
      </c>
      <c r="V2160">
        <f>IF(data[[#This Row],[TechSupport]]="Yes",1,"")</f>
        <v>1</v>
      </c>
      <c r="W2160" t="s">
        <v>23</v>
      </c>
      <c r="X2160">
        <f>IF(data[[#This Row],[StreamingTV]]="Yes",1,"")</f>
        <v>1</v>
      </c>
      <c r="Y2160" t="s">
        <v>23</v>
      </c>
      <c r="Z2160">
        <f>IF(data[[#This Row],[StreamingMovies]]="Yes",1,"")</f>
        <v>1</v>
      </c>
      <c r="AA2160" t="s">
        <v>47</v>
      </c>
      <c r="AB2160" t="s">
        <v>23</v>
      </c>
      <c r="AC2160" t="s">
        <v>28</v>
      </c>
      <c r="AD2160">
        <v>84.5</v>
      </c>
      <c r="AE2160">
        <v>4845.3999999999996</v>
      </c>
      <c r="AF2160">
        <v>5</v>
      </c>
      <c r="AG2160" s="2">
        <v>0</v>
      </c>
      <c r="AH2160" t="s">
        <v>24</v>
      </c>
      <c r="AI2160">
        <f t="shared" si="66"/>
        <v>0</v>
      </c>
      <c r="AJ2160">
        <f t="shared" si="67"/>
        <v>1</v>
      </c>
    </row>
    <row r="2161" spans="1:36" x14ac:dyDescent="0.35">
      <c r="A2161">
        <v>2160</v>
      </c>
      <c r="B2161" t="s">
        <v>2196</v>
      </c>
      <c r="C2161" t="s">
        <v>22</v>
      </c>
      <c r="D2161">
        <v>0</v>
      </c>
      <c r="E2161" t="s">
        <v>24</v>
      </c>
      <c r="F2161" t="s">
        <v>24</v>
      </c>
      <c r="G2161" t="str">
        <f>IF(AND(data[[#This Row],[Partner]]="Yes", data[[#This Row],[Dependents]]="Yes"), "Both", IF(data[[#This Row],[Partner]]="Yes", "Partner", IF(data[[#This Row],[Dependents]]="Yes", "Dependent", "None")))</f>
        <v>None</v>
      </c>
      <c r="H2161">
        <v>15</v>
      </c>
      <c r="I2161" s="1">
        <f>data[[#This Row],[Tenure]]/12</f>
        <v>1.25</v>
      </c>
      <c r="J2161" t="s">
        <v>23</v>
      </c>
      <c r="K2161">
        <f>IF(data[[#This Row],[PhoneService]]="Yes",1,"")</f>
        <v>1</v>
      </c>
      <c r="L2161" t="s">
        <v>23</v>
      </c>
      <c r="M2161">
        <f>IF(data[[#This Row],[MultipleLines]]="Yes",1,"")</f>
        <v>1</v>
      </c>
      <c r="N2161" t="s">
        <v>24</v>
      </c>
      <c r="O2161" t="s">
        <v>46</v>
      </c>
      <c r="P2161" t="str">
        <f>IF(data[[#This Row],[OnlineSecurity]]="Yes",1,"")</f>
        <v/>
      </c>
      <c r="Q2161" t="s">
        <v>46</v>
      </c>
      <c r="R2161" t="str">
        <f>IF(data[[#This Row],[OnlineBackup]]="Yes",1,"")</f>
        <v/>
      </c>
      <c r="S2161" t="s">
        <v>46</v>
      </c>
      <c r="T2161" t="str">
        <f>IF(data[[#This Row],[DeviceProtection]]="Yes",1,"")</f>
        <v/>
      </c>
      <c r="U2161" t="s">
        <v>46</v>
      </c>
      <c r="V2161" t="str">
        <f>IF(data[[#This Row],[TechSupport]]="Yes",1,"")</f>
        <v/>
      </c>
      <c r="W2161" t="s">
        <v>46</v>
      </c>
      <c r="X2161" t="str">
        <f>IF(data[[#This Row],[StreamingTV]]="Yes",1,"")</f>
        <v/>
      </c>
      <c r="Y2161" t="s">
        <v>46</v>
      </c>
      <c r="Z2161" t="str">
        <f>IF(data[[#This Row],[StreamingMovies]]="Yes",1,"")</f>
        <v/>
      </c>
      <c r="AA2161" t="s">
        <v>47</v>
      </c>
      <c r="AB2161" t="s">
        <v>24</v>
      </c>
      <c r="AC2161" t="s">
        <v>35</v>
      </c>
      <c r="AD2161">
        <v>25.05</v>
      </c>
      <c r="AE2161">
        <v>369.1</v>
      </c>
      <c r="AF2161">
        <v>0</v>
      </c>
      <c r="AG2161" s="2">
        <v>0</v>
      </c>
      <c r="AH2161" t="s">
        <v>24</v>
      </c>
      <c r="AI2161">
        <f t="shared" si="66"/>
        <v>0</v>
      </c>
      <c r="AJ2161">
        <f t="shared" si="67"/>
        <v>1</v>
      </c>
    </row>
    <row r="2162" spans="1:36" x14ac:dyDescent="0.35">
      <c r="A2162">
        <v>2161</v>
      </c>
      <c r="B2162" t="s">
        <v>2197</v>
      </c>
      <c r="C2162" t="s">
        <v>22</v>
      </c>
      <c r="D2162">
        <v>0</v>
      </c>
      <c r="E2162" t="s">
        <v>23</v>
      </c>
      <c r="F2162" t="s">
        <v>23</v>
      </c>
      <c r="G2162" t="str">
        <f>IF(AND(data[[#This Row],[Partner]]="Yes", data[[#This Row],[Dependents]]="Yes"), "Both", IF(data[[#This Row],[Partner]]="Yes", "Partner", IF(data[[#This Row],[Dependents]]="Yes", "Dependent", "None")))</f>
        <v>Both</v>
      </c>
      <c r="H2162">
        <v>72</v>
      </c>
      <c r="I2162" s="1">
        <f>data[[#This Row],[Tenure]]/12</f>
        <v>6</v>
      </c>
      <c r="J2162" t="s">
        <v>23</v>
      </c>
      <c r="K2162">
        <f>IF(data[[#This Row],[PhoneService]]="Yes",1,"")</f>
        <v>1</v>
      </c>
      <c r="L2162" t="s">
        <v>24</v>
      </c>
      <c r="M2162" t="str">
        <f>IF(data[[#This Row],[MultipleLines]]="Yes",1,"")</f>
        <v/>
      </c>
      <c r="N2162" t="s">
        <v>26</v>
      </c>
      <c r="O2162" t="s">
        <v>23</v>
      </c>
      <c r="P2162">
        <f>IF(data[[#This Row],[OnlineSecurity]]="Yes",1,"")</f>
        <v>1</v>
      </c>
      <c r="Q2162" t="s">
        <v>23</v>
      </c>
      <c r="R2162">
        <f>IF(data[[#This Row],[OnlineBackup]]="Yes",1,"")</f>
        <v>1</v>
      </c>
      <c r="S2162" t="s">
        <v>23</v>
      </c>
      <c r="T2162">
        <f>IF(data[[#This Row],[DeviceProtection]]="Yes",1,"")</f>
        <v>1</v>
      </c>
      <c r="U2162" t="s">
        <v>23</v>
      </c>
      <c r="V2162">
        <f>IF(data[[#This Row],[TechSupport]]="Yes",1,"")</f>
        <v>1</v>
      </c>
      <c r="W2162" t="s">
        <v>23</v>
      </c>
      <c r="X2162">
        <f>IF(data[[#This Row],[StreamingTV]]="Yes",1,"")</f>
        <v>1</v>
      </c>
      <c r="Y2162" t="s">
        <v>23</v>
      </c>
      <c r="Z2162">
        <f>IF(data[[#This Row],[StreamingMovies]]="Yes",1,"")</f>
        <v>1</v>
      </c>
      <c r="AA2162" t="s">
        <v>47</v>
      </c>
      <c r="AB2162" t="s">
        <v>23</v>
      </c>
      <c r="AC2162" t="s">
        <v>35</v>
      </c>
      <c r="AD2162">
        <v>83.7</v>
      </c>
      <c r="AE2162">
        <v>6096.9</v>
      </c>
      <c r="AF2162">
        <v>0</v>
      </c>
      <c r="AG2162" s="2">
        <v>0</v>
      </c>
      <c r="AH2162" t="s">
        <v>24</v>
      </c>
      <c r="AI2162">
        <f t="shared" si="66"/>
        <v>0</v>
      </c>
      <c r="AJ2162">
        <f t="shared" si="67"/>
        <v>1</v>
      </c>
    </row>
    <row r="2163" spans="1:36" x14ac:dyDescent="0.35">
      <c r="A2163">
        <v>2162</v>
      </c>
      <c r="B2163" t="s">
        <v>2198</v>
      </c>
      <c r="C2163" t="s">
        <v>22</v>
      </c>
      <c r="D2163">
        <v>0</v>
      </c>
      <c r="E2163" t="s">
        <v>24</v>
      </c>
      <c r="F2163" t="s">
        <v>24</v>
      </c>
      <c r="G2163" t="str">
        <f>IF(AND(data[[#This Row],[Partner]]="Yes", data[[#This Row],[Dependents]]="Yes"), "Both", IF(data[[#This Row],[Partner]]="Yes", "Partner", IF(data[[#This Row],[Dependents]]="Yes", "Dependent", "None")))</f>
        <v>None</v>
      </c>
      <c r="H2163">
        <v>2</v>
      </c>
      <c r="I2163" s="1">
        <f>data[[#This Row],[Tenure]]/12</f>
        <v>0.16666666666666666</v>
      </c>
      <c r="J2163" t="s">
        <v>23</v>
      </c>
      <c r="K2163">
        <f>IF(data[[#This Row],[PhoneService]]="Yes",1,"")</f>
        <v>1</v>
      </c>
      <c r="L2163" t="s">
        <v>24</v>
      </c>
      <c r="M2163" t="str">
        <f>IF(data[[#This Row],[MultipleLines]]="Yes",1,"")</f>
        <v/>
      </c>
      <c r="N2163" t="s">
        <v>37</v>
      </c>
      <c r="O2163" t="s">
        <v>24</v>
      </c>
      <c r="P2163" t="str">
        <f>IF(data[[#This Row],[OnlineSecurity]]="Yes",1,"")</f>
        <v/>
      </c>
      <c r="Q2163" t="s">
        <v>24</v>
      </c>
      <c r="R2163" t="str">
        <f>IF(data[[#This Row],[OnlineBackup]]="Yes",1,"")</f>
        <v/>
      </c>
      <c r="S2163" t="s">
        <v>23</v>
      </c>
      <c r="T2163">
        <f>IF(data[[#This Row],[DeviceProtection]]="Yes",1,"")</f>
        <v>1</v>
      </c>
      <c r="U2163" t="s">
        <v>24</v>
      </c>
      <c r="V2163" t="str">
        <f>IF(data[[#This Row],[TechSupport]]="Yes",1,"")</f>
        <v/>
      </c>
      <c r="W2163" t="s">
        <v>24</v>
      </c>
      <c r="X2163" t="str">
        <f>IF(data[[#This Row],[StreamingTV]]="Yes",1,"")</f>
        <v/>
      </c>
      <c r="Y2163" t="s">
        <v>24</v>
      </c>
      <c r="Z2163" t="str">
        <f>IF(data[[#This Row],[StreamingMovies]]="Yes",1,"")</f>
        <v/>
      </c>
      <c r="AA2163" t="s">
        <v>27</v>
      </c>
      <c r="AB2163" t="s">
        <v>23</v>
      </c>
      <c r="AC2163" t="s">
        <v>28</v>
      </c>
      <c r="AD2163">
        <v>75.8</v>
      </c>
      <c r="AE2163">
        <v>160.75</v>
      </c>
      <c r="AF2163">
        <v>0</v>
      </c>
      <c r="AG2163" s="2">
        <v>0</v>
      </c>
      <c r="AH2163" t="s">
        <v>23</v>
      </c>
      <c r="AI2163">
        <f t="shared" si="66"/>
        <v>1</v>
      </c>
      <c r="AJ2163" t="str">
        <f t="shared" si="67"/>
        <v/>
      </c>
    </row>
    <row r="2164" spans="1:36" x14ac:dyDescent="0.35">
      <c r="A2164">
        <v>2163</v>
      </c>
      <c r="B2164" t="s">
        <v>2199</v>
      </c>
      <c r="C2164" t="s">
        <v>30</v>
      </c>
      <c r="D2164">
        <v>0</v>
      </c>
      <c r="E2164" t="s">
        <v>23</v>
      </c>
      <c r="F2164" t="s">
        <v>24</v>
      </c>
      <c r="G2164" t="str">
        <f>IF(AND(data[[#This Row],[Partner]]="Yes", data[[#This Row],[Dependents]]="Yes"), "Both", IF(data[[#This Row],[Partner]]="Yes", "Partner", IF(data[[#This Row],[Dependents]]="Yes", "Dependent", "None")))</f>
        <v>Partner</v>
      </c>
      <c r="H2164">
        <v>28</v>
      </c>
      <c r="I2164" s="1">
        <f>data[[#This Row],[Tenure]]/12</f>
        <v>2.3333333333333335</v>
      </c>
      <c r="J2164" t="s">
        <v>23</v>
      </c>
      <c r="K2164">
        <f>IF(data[[#This Row],[PhoneService]]="Yes",1,"")</f>
        <v>1</v>
      </c>
      <c r="L2164" t="s">
        <v>23</v>
      </c>
      <c r="M2164">
        <f>IF(data[[#This Row],[MultipleLines]]="Yes",1,"")</f>
        <v>1</v>
      </c>
      <c r="N2164" t="s">
        <v>37</v>
      </c>
      <c r="O2164" t="s">
        <v>24</v>
      </c>
      <c r="P2164" t="str">
        <f>IF(data[[#This Row],[OnlineSecurity]]="Yes",1,"")</f>
        <v/>
      </c>
      <c r="Q2164" t="s">
        <v>23</v>
      </c>
      <c r="R2164">
        <f>IF(data[[#This Row],[OnlineBackup]]="Yes",1,"")</f>
        <v>1</v>
      </c>
      <c r="S2164" t="s">
        <v>23</v>
      </c>
      <c r="T2164">
        <f>IF(data[[#This Row],[DeviceProtection]]="Yes",1,"")</f>
        <v>1</v>
      </c>
      <c r="U2164" t="s">
        <v>24</v>
      </c>
      <c r="V2164" t="str">
        <f>IF(data[[#This Row],[TechSupport]]="Yes",1,"")</f>
        <v/>
      </c>
      <c r="W2164" t="s">
        <v>23</v>
      </c>
      <c r="X2164">
        <f>IF(data[[#This Row],[StreamingTV]]="Yes",1,"")</f>
        <v>1</v>
      </c>
      <c r="Y2164" t="s">
        <v>24</v>
      </c>
      <c r="Z2164" t="str">
        <f>IF(data[[#This Row],[StreamingMovies]]="Yes",1,"")</f>
        <v/>
      </c>
      <c r="AA2164" t="s">
        <v>27</v>
      </c>
      <c r="AB2164" t="s">
        <v>24</v>
      </c>
      <c r="AC2164" t="s">
        <v>40</v>
      </c>
      <c r="AD2164">
        <v>96.6</v>
      </c>
      <c r="AE2164">
        <v>2684.35</v>
      </c>
      <c r="AF2164">
        <v>0</v>
      </c>
      <c r="AG2164" s="2">
        <v>0</v>
      </c>
      <c r="AH2164" t="s">
        <v>24</v>
      </c>
      <c r="AI2164">
        <f t="shared" si="66"/>
        <v>0</v>
      </c>
      <c r="AJ2164">
        <f t="shared" si="67"/>
        <v>1</v>
      </c>
    </row>
    <row r="2165" spans="1:36" x14ac:dyDescent="0.35">
      <c r="A2165">
        <v>2164</v>
      </c>
      <c r="B2165" t="s">
        <v>2200</v>
      </c>
      <c r="C2165" t="s">
        <v>30</v>
      </c>
      <c r="D2165">
        <v>1</v>
      </c>
      <c r="E2165" t="s">
        <v>23</v>
      </c>
      <c r="F2165" t="s">
        <v>24</v>
      </c>
      <c r="G2165" t="str">
        <f>IF(AND(data[[#This Row],[Partner]]="Yes", data[[#This Row],[Dependents]]="Yes"), "Both", IF(data[[#This Row],[Partner]]="Yes", "Partner", IF(data[[#This Row],[Dependents]]="Yes", "Dependent", "None")))</f>
        <v>Partner</v>
      </c>
      <c r="H2165">
        <v>29</v>
      </c>
      <c r="I2165" s="1">
        <f>data[[#This Row],[Tenure]]/12</f>
        <v>2.4166666666666665</v>
      </c>
      <c r="J2165" t="s">
        <v>23</v>
      </c>
      <c r="K2165">
        <f>IF(data[[#This Row],[PhoneService]]="Yes",1,"")</f>
        <v>1</v>
      </c>
      <c r="L2165" t="s">
        <v>23</v>
      </c>
      <c r="M2165">
        <f>IF(data[[#This Row],[MultipleLines]]="Yes",1,"")</f>
        <v>1</v>
      </c>
      <c r="N2165" t="s">
        <v>37</v>
      </c>
      <c r="O2165" t="s">
        <v>24</v>
      </c>
      <c r="P2165" t="str">
        <f>IF(data[[#This Row],[OnlineSecurity]]="Yes",1,"")</f>
        <v/>
      </c>
      <c r="Q2165" t="s">
        <v>24</v>
      </c>
      <c r="R2165" t="str">
        <f>IF(data[[#This Row],[OnlineBackup]]="Yes",1,"")</f>
        <v/>
      </c>
      <c r="S2165" t="s">
        <v>23</v>
      </c>
      <c r="T2165">
        <f>IF(data[[#This Row],[DeviceProtection]]="Yes",1,"")</f>
        <v>1</v>
      </c>
      <c r="U2165" t="s">
        <v>24</v>
      </c>
      <c r="V2165" t="str">
        <f>IF(data[[#This Row],[TechSupport]]="Yes",1,"")</f>
        <v/>
      </c>
      <c r="W2165" t="s">
        <v>23</v>
      </c>
      <c r="X2165">
        <f>IF(data[[#This Row],[StreamingTV]]="Yes",1,"")</f>
        <v>1</v>
      </c>
      <c r="Y2165" t="s">
        <v>23</v>
      </c>
      <c r="Z2165">
        <f>IF(data[[#This Row],[StreamingMovies]]="Yes",1,"")</f>
        <v>1</v>
      </c>
      <c r="AA2165" t="s">
        <v>27</v>
      </c>
      <c r="AB2165" t="s">
        <v>23</v>
      </c>
      <c r="AC2165" t="s">
        <v>28</v>
      </c>
      <c r="AD2165">
        <v>98.5</v>
      </c>
      <c r="AE2165">
        <v>3004.15</v>
      </c>
      <c r="AF2165">
        <v>0</v>
      </c>
      <c r="AG2165" s="2">
        <v>4</v>
      </c>
      <c r="AH2165" t="s">
        <v>23</v>
      </c>
      <c r="AI2165">
        <f t="shared" si="66"/>
        <v>1</v>
      </c>
      <c r="AJ2165" t="str">
        <f t="shared" si="67"/>
        <v/>
      </c>
    </row>
    <row r="2166" spans="1:36" x14ac:dyDescent="0.35">
      <c r="A2166">
        <v>2165</v>
      </c>
      <c r="B2166" t="s">
        <v>2201</v>
      </c>
      <c r="C2166" t="s">
        <v>30</v>
      </c>
      <c r="D2166">
        <v>0</v>
      </c>
      <c r="E2166" t="s">
        <v>23</v>
      </c>
      <c r="F2166" t="s">
        <v>23</v>
      </c>
      <c r="G2166" t="str">
        <f>IF(AND(data[[#This Row],[Partner]]="Yes", data[[#This Row],[Dependents]]="Yes"), "Both", IF(data[[#This Row],[Partner]]="Yes", "Partner", IF(data[[#This Row],[Dependents]]="Yes", "Dependent", "None")))</f>
        <v>Both</v>
      </c>
      <c r="H2166">
        <v>70</v>
      </c>
      <c r="I2166" s="1">
        <f>data[[#This Row],[Tenure]]/12</f>
        <v>5.833333333333333</v>
      </c>
      <c r="J2166" t="s">
        <v>23</v>
      </c>
      <c r="K2166">
        <f>IF(data[[#This Row],[PhoneService]]="Yes",1,"")</f>
        <v>1</v>
      </c>
      <c r="L2166" t="s">
        <v>24</v>
      </c>
      <c r="M2166" t="str">
        <f>IF(data[[#This Row],[MultipleLines]]="Yes",1,"")</f>
        <v/>
      </c>
      <c r="N2166" t="s">
        <v>37</v>
      </c>
      <c r="O2166" t="s">
        <v>23</v>
      </c>
      <c r="P2166">
        <f>IF(data[[#This Row],[OnlineSecurity]]="Yes",1,"")</f>
        <v>1</v>
      </c>
      <c r="Q2166" t="s">
        <v>23</v>
      </c>
      <c r="R2166">
        <f>IF(data[[#This Row],[OnlineBackup]]="Yes",1,"")</f>
        <v>1</v>
      </c>
      <c r="S2166" t="s">
        <v>23</v>
      </c>
      <c r="T2166">
        <f>IF(data[[#This Row],[DeviceProtection]]="Yes",1,"")</f>
        <v>1</v>
      </c>
      <c r="U2166" t="s">
        <v>23</v>
      </c>
      <c r="V2166">
        <f>IF(data[[#This Row],[TechSupport]]="Yes",1,"")</f>
        <v>1</v>
      </c>
      <c r="W2166" t="s">
        <v>23</v>
      </c>
      <c r="X2166">
        <f>IF(data[[#This Row],[StreamingTV]]="Yes",1,"")</f>
        <v>1</v>
      </c>
      <c r="Y2166" t="s">
        <v>24</v>
      </c>
      <c r="Z2166" t="str">
        <f>IF(data[[#This Row],[StreamingMovies]]="Yes",1,"")</f>
        <v/>
      </c>
      <c r="AA2166" t="s">
        <v>47</v>
      </c>
      <c r="AB2166" t="s">
        <v>23</v>
      </c>
      <c r="AC2166" t="s">
        <v>40</v>
      </c>
      <c r="AD2166">
        <v>101.1</v>
      </c>
      <c r="AE2166">
        <v>6994.8</v>
      </c>
      <c r="AF2166">
        <v>0</v>
      </c>
      <c r="AG2166" s="2">
        <v>0</v>
      </c>
      <c r="AH2166" t="s">
        <v>24</v>
      </c>
      <c r="AI2166">
        <f t="shared" si="66"/>
        <v>0</v>
      </c>
      <c r="AJ2166">
        <f t="shared" si="67"/>
        <v>1</v>
      </c>
    </row>
    <row r="2167" spans="1:36" x14ac:dyDescent="0.35">
      <c r="A2167">
        <v>2166</v>
      </c>
      <c r="B2167" t="s">
        <v>2202</v>
      </c>
      <c r="C2167" t="s">
        <v>22</v>
      </c>
      <c r="D2167">
        <v>0</v>
      </c>
      <c r="E2167" t="s">
        <v>24</v>
      </c>
      <c r="F2167" t="s">
        <v>24</v>
      </c>
      <c r="G2167" t="str">
        <f>IF(AND(data[[#This Row],[Partner]]="Yes", data[[#This Row],[Dependents]]="Yes"), "Both", IF(data[[#This Row],[Partner]]="Yes", "Partner", IF(data[[#This Row],[Dependents]]="Yes", "Dependent", "None")))</f>
        <v>None</v>
      </c>
      <c r="H2167">
        <v>13</v>
      </c>
      <c r="I2167" s="1">
        <f>data[[#This Row],[Tenure]]/12</f>
        <v>1.0833333333333333</v>
      </c>
      <c r="J2167" t="s">
        <v>23</v>
      </c>
      <c r="K2167">
        <f>IF(data[[#This Row],[PhoneService]]="Yes",1,"")</f>
        <v>1</v>
      </c>
      <c r="L2167" t="s">
        <v>24</v>
      </c>
      <c r="M2167" t="str">
        <f>IF(data[[#This Row],[MultipleLines]]="Yes",1,"")</f>
        <v/>
      </c>
      <c r="N2167" t="s">
        <v>24</v>
      </c>
      <c r="O2167" t="s">
        <v>46</v>
      </c>
      <c r="P2167" t="str">
        <f>IF(data[[#This Row],[OnlineSecurity]]="Yes",1,"")</f>
        <v/>
      </c>
      <c r="Q2167" t="s">
        <v>46</v>
      </c>
      <c r="R2167" t="str">
        <f>IF(data[[#This Row],[OnlineBackup]]="Yes",1,"")</f>
        <v/>
      </c>
      <c r="S2167" t="s">
        <v>46</v>
      </c>
      <c r="T2167" t="str">
        <f>IF(data[[#This Row],[DeviceProtection]]="Yes",1,"")</f>
        <v/>
      </c>
      <c r="U2167" t="s">
        <v>46</v>
      </c>
      <c r="V2167" t="str">
        <f>IF(data[[#This Row],[TechSupport]]="Yes",1,"")</f>
        <v/>
      </c>
      <c r="W2167" t="s">
        <v>46</v>
      </c>
      <c r="X2167" t="str">
        <f>IF(data[[#This Row],[StreamingTV]]="Yes",1,"")</f>
        <v/>
      </c>
      <c r="Y2167" t="s">
        <v>46</v>
      </c>
      <c r="Z2167" t="str">
        <f>IF(data[[#This Row],[StreamingMovies]]="Yes",1,"")</f>
        <v/>
      </c>
      <c r="AA2167" t="s">
        <v>31</v>
      </c>
      <c r="AB2167" t="s">
        <v>24</v>
      </c>
      <c r="AC2167" t="s">
        <v>32</v>
      </c>
      <c r="AD2167">
        <v>20.2</v>
      </c>
      <c r="AE2167">
        <v>273.25</v>
      </c>
      <c r="AF2167">
        <v>0</v>
      </c>
      <c r="AG2167" s="2">
        <v>0</v>
      </c>
      <c r="AH2167" t="s">
        <v>24</v>
      </c>
      <c r="AI2167">
        <f t="shared" si="66"/>
        <v>0</v>
      </c>
      <c r="AJ2167">
        <f t="shared" si="67"/>
        <v>1</v>
      </c>
    </row>
    <row r="2168" spans="1:36" x14ac:dyDescent="0.35">
      <c r="A2168">
        <v>2167</v>
      </c>
      <c r="B2168" t="s">
        <v>2203</v>
      </c>
      <c r="C2168" t="s">
        <v>22</v>
      </c>
      <c r="D2168">
        <v>1</v>
      </c>
      <c r="E2168" t="s">
        <v>23</v>
      </c>
      <c r="F2168" t="s">
        <v>24</v>
      </c>
      <c r="G2168" t="str">
        <f>IF(AND(data[[#This Row],[Partner]]="Yes", data[[#This Row],[Dependents]]="Yes"), "Both", IF(data[[#This Row],[Partner]]="Yes", "Partner", IF(data[[#This Row],[Dependents]]="Yes", "Dependent", "None")))</f>
        <v>Partner</v>
      </c>
      <c r="H2168">
        <v>59</v>
      </c>
      <c r="I2168" s="1">
        <f>data[[#This Row],[Tenure]]/12</f>
        <v>4.916666666666667</v>
      </c>
      <c r="J2168" t="s">
        <v>23</v>
      </c>
      <c r="K2168">
        <f>IF(data[[#This Row],[PhoneService]]="Yes",1,"")</f>
        <v>1</v>
      </c>
      <c r="L2168" t="s">
        <v>23</v>
      </c>
      <c r="M2168">
        <f>IF(data[[#This Row],[MultipleLines]]="Yes",1,"")</f>
        <v>1</v>
      </c>
      <c r="N2168" t="s">
        <v>37</v>
      </c>
      <c r="O2168" t="s">
        <v>23</v>
      </c>
      <c r="P2168">
        <f>IF(data[[#This Row],[OnlineSecurity]]="Yes",1,"")</f>
        <v>1</v>
      </c>
      <c r="Q2168" t="s">
        <v>23</v>
      </c>
      <c r="R2168">
        <f>IF(data[[#This Row],[OnlineBackup]]="Yes",1,"")</f>
        <v>1</v>
      </c>
      <c r="S2168" t="s">
        <v>23</v>
      </c>
      <c r="T2168">
        <f>IF(data[[#This Row],[DeviceProtection]]="Yes",1,"")</f>
        <v>1</v>
      </c>
      <c r="U2168" t="s">
        <v>23</v>
      </c>
      <c r="V2168">
        <f>IF(data[[#This Row],[TechSupport]]="Yes",1,"")</f>
        <v>1</v>
      </c>
      <c r="W2168" t="s">
        <v>24</v>
      </c>
      <c r="X2168" t="str">
        <f>IF(data[[#This Row],[StreamingTV]]="Yes",1,"")</f>
        <v/>
      </c>
      <c r="Y2168" t="s">
        <v>24</v>
      </c>
      <c r="Z2168" t="str">
        <f>IF(data[[#This Row],[StreamingMovies]]="Yes",1,"")</f>
        <v/>
      </c>
      <c r="AA2168" t="s">
        <v>31</v>
      </c>
      <c r="AB2168" t="s">
        <v>23</v>
      </c>
      <c r="AC2168" t="s">
        <v>28</v>
      </c>
      <c r="AD2168">
        <v>94.05</v>
      </c>
      <c r="AE2168">
        <v>5483.9</v>
      </c>
      <c r="AF2168">
        <v>0</v>
      </c>
      <c r="AG2168" s="2">
        <v>5</v>
      </c>
      <c r="AH2168" t="s">
        <v>24</v>
      </c>
      <c r="AI2168">
        <f t="shared" si="66"/>
        <v>0</v>
      </c>
      <c r="AJ2168">
        <f t="shared" si="67"/>
        <v>1</v>
      </c>
    </row>
    <row r="2169" spans="1:36" x14ac:dyDescent="0.35">
      <c r="A2169">
        <v>2168</v>
      </c>
      <c r="B2169" t="s">
        <v>2204</v>
      </c>
      <c r="C2169" t="s">
        <v>30</v>
      </c>
      <c r="D2169">
        <v>1</v>
      </c>
      <c r="E2169" t="s">
        <v>23</v>
      </c>
      <c r="F2169" t="s">
        <v>24</v>
      </c>
      <c r="G2169" t="str">
        <f>IF(AND(data[[#This Row],[Partner]]="Yes", data[[#This Row],[Dependents]]="Yes"), "Both", IF(data[[#This Row],[Partner]]="Yes", "Partner", IF(data[[#This Row],[Dependents]]="Yes", "Dependent", "None")))</f>
        <v>Partner</v>
      </c>
      <c r="H2169">
        <v>13</v>
      </c>
      <c r="I2169" s="1">
        <f>data[[#This Row],[Tenure]]/12</f>
        <v>1.0833333333333333</v>
      </c>
      <c r="J2169" t="s">
        <v>23</v>
      </c>
      <c r="K2169">
        <f>IF(data[[#This Row],[PhoneService]]="Yes",1,"")</f>
        <v>1</v>
      </c>
      <c r="L2169" t="s">
        <v>23</v>
      </c>
      <c r="M2169">
        <f>IF(data[[#This Row],[MultipleLines]]="Yes",1,"")</f>
        <v>1</v>
      </c>
      <c r="N2169" t="s">
        <v>37</v>
      </c>
      <c r="O2169" t="s">
        <v>24</v>
      </c>
      <c r="P2169" t="str">
        <f>IF(data[[#This Row],[OnlineSecurity]]="Yes",1,"")</f>
        <v/>
      </c>
      <c r="Q2169" t="s">
        <v>24</v>
      </c>
      <c r="R2169" t="str">
        <f>IF(data[[#This Row],[OnlineBackup]]="Yes",1,"")</f>
        <v/>
      </c>
      <c r="S2169" t="s">
        <v>24</v>
      </c>
      <c r="T2169" t="str">
        <f>IF(data[[#This Row],[DeviceProtection]]="Yes",1,"")</f>
        <v/>
      </c>
      <c r="U2169" t="s">
        <v>24</v>
      </c>
      <c r="V2169" t="str">
        <f>IF(data[[#This Row],[TechSupport]]="Yes",1,"")</f>
        <v/>
      </c>
      <c r="W2169" t="s">
        <v>23</v>
      </c>
      <c r="X2169">
        <f>IF(data[[#This Row],[StreamingTV]]="Yes",1,"")</f>
        <v>1</v>
      </c>
      <c r="Y2169" t="s">
        <v>23</v>
      </c>
      <c r="Z2169">
        <f>IF(data[[#This Row],[StreamingMovies]]="Yes",1,"")</f>
        <v>1</v>
      </c>
      <c r="AA2169" t="s">
        <v>27</v>
      </c>
      <c r="AB2169" t="s">
        <v>23</v>
      </c>
      <c r="AC2169" t="s">
        <v>28</v>
      </c>
      <c r="AD2169">
        <v>95.25</v>
      </c>
      <c r="AE2169">
        <v>1233.6500000000001</v>
      </c>
      <c r="AF2169">
        <v>0</v>
      </c>
      <c r="AG2169" s="2">
        <v>0</v>
      </c>
      <c r="AH2169" t="s">
        <v>23</v>
      </c>
      <c r="AI2169">
        <f t="shared" si="66"/>
        <v>1</v>
      </c>
      <c r="AJ2169" t="str">
        <f t="shared" si="67"/>
        <v/>
      </c>
    </row>
    <row r="2170" spans="1:36" x14ac:dyDescent="0.35">
      <c r="A2170">
        <v>2169</v>
      </c>
      <c r="B2170" t="s">
        <v>2205</v>
      </c>
      <c r="C2170" t="s">
        <v>30</v>
      </c>
      <c r="D2170">
        <v>1</v>
      </c>
      <c r="E2170" t="s">
        <v>23</v>
      </c>
      <c r="F2170" t="s">
        <v>24</v>
      </c>
      <c r="G2170" t="str">
        <f>IF(AND(data[[#This Row],[Partner]]="Yes", data[[#This Row],[Dependents]]="Yes"), "Both", IF(data[[#This Row],[Partner]]="Yes", "Partner", IF(data[[#This Row],[Dependents]]="Yes", "Dependent", "None")))</f>
        <v>Partner</v>
      </c>
      <c r="H2170">
        <v>7</v>
      </c>
      <c r="I2170" s="1">
        <f>data[[#This Row],[Tenure]]/12</f>
        <v>0.58333333333333337</v>
      </c>
      <c r="J2170" t="s">
        <v>23</v>
      </c>
      <c r="K2170">
        <f>IF(data[[#This Row],[PhoneService]]="Yes",1,"")</f>
        <v>1</v>
      </c>
      <c r="L2170" t="s">
        <v>23</v>
      </c>
      <c r="M2170">
        <f>IF(data[[#This Row],[MultipleLines]]="Yes",1,"")</f>
        <v>1</v>
      </c>
      <c r="N2170" t="s">
        <v>37</v>
      </c>
      <c r="O2170" t="s">
        <v>24</v>
      </c>
      <c r="P2170" t="str">
        <f>IF(data[[#This Row],[OnlineSecurity]]="Yes",1,"")</f>
        <v/>
      </c>
      <c r="Q2170" t="s">
        <v>24</v>
      </c>
      <c r="R2170" t="str">
        <f>IF(data[[#This Row],[OnlineBackup]]="Yes",1,"")</f>
        <v/>
      </c>
      <c r="S2170" t="s">
        <v>24</v>
      </c>
      <c r="T2170" t="str">
        <f>IF(data[[#This Row],[DeviceProtection]]="Yes",1,"")</f>
        <v/>
      </c>
      <c r="U2170" t="s">
        <v>24</v>
      </c>
      <c r="V2170" t="str">
        <f>IF(data[[#This Row],[TechSupport]]="Yes",1,"")</f>
        <v/>
      </c>
      <c r="W2170" t="s">
        <v>24</v>
      </c>
      <c r="X2170" t="str">
        <f>IF(data[[#This Row],[StreamingTV]]="Yes",1,"")</f>
        <v/>
      </c>
      <c r="Y2170" t="s">
        <v>24</v>
      </c>
      <c r="Z2170" t="str">
        <f>IF(data[[#This Row],[StreamingMovies]]="Yes",1,"")</f>
        <v/>
      </c>
      <c r="AA2170" t="s">
        <v>27</v>
      </c>
      <c r="AB2170" t="s">
        <v>23</v>
      </c>
      <c r="AC2170" t="s">
        <v>32</v>
      </c>
      <c r="AD2170">
        <v>74.400000000000006</v>
      </c>
      <c r="AE2170">
        <v>527.9</v>
      </c>
      <c r="AF2170">
        <v>0</v>
      </c>
      <c r="AG2170" s="2">
        <v>0</v>
      </c>
      <c r="AH2170" t="s">
        <v>23</v>
      </c>
      <c r="AI2170">
        <f t="shared" si="66"/>
        <v>1</v>
      </c>
      <c r="AJ2170" t="str">
        <f t="shared" si="67"/>
        <v/>
      </c>
    </row>
    <row r="2171" spans="1:36" x14ac:dyDescent="0.35">
      <c r="A2171">
        <v>2170</v>
      </c>
      <c r="B2171" t="s">
        <v>2206</v>
      </c>
      <c r="C2171" t="s">
        <v>22</v>
      </c>
      <c r="D2171">
        <v>0</v>
      </c>
      <c r="E2171" t="s">
        <v>23</v>
      </c>
      <c r="F2171" t="s">
        <v>24</v>
      </c>
      <c r="G2171" t="str">
        <f>IF(AND(data[[#This Row],[Partner]]="Yes", data[[#This Row],[Dependents]]="Yes"), "Both", IF(data[[#This Row],[Partner]]="Yes", "Partner", IF(data[[#This Row],[Dependents]]="Yes", "Dependent", "None")))</f>
        <v>Partner</v>
      </c>
      <c r="H2171">
        <v>62</v>
      </c>
      <c r="I2171" s="1">
        <f>data[[#This Row],[Tenure]]/12</f>
        <v>5.166666666666667</v>
      </c>
      <c r="J2171" t="s">
        <v>23</v>
      </c>
      <c r="K2171">
        <f>IF(data[[#This Row],[PhoneService]]="Yes",1,"")</f>
        <v>1</v>
      </c>
      <c r="L2171" t="s">
        <v>24</v>
      </c>
      <c r="M2171" t="str">
        <f>IF(data[[#This Row],[MultipleLines]]="Yes",1,"")</f>
        <v/>
      </c>
      <c r="N2171" t="s">
        <v>26</v>
      </c>
      <c r="O2171" t="s">
        <v>23</v>
      </c>
      <c r="P2171">
        <f>IF(data[[#This Row],[OnlineSecurity]]="Yes",1,"")</f>
        <v>1</v>
      </c>
      <c r="Q2171" t="s">
        <v>24</v>
      </c>
      <c r="R2171" t="str">
        <f>IF(data[[#This Row],[OnlineBackup]]="Yes",1,"")</f>
        <v/>
      </c>
      <c r="S2171" t="s">
        <v>23</v>
      </c>
      <c r="T2171">
        <f>IF(data[[#This Row],[DeviceProtection]]="Yes",1,"")</f>
        <v>1</v>
      </c>
      <c r="U2171" t="s">
        <v>23</v>
      </c>
      <c r="V2171">
        <f>IF(data[[#This Row],[TechSupport]]="Yes",1,"")</f>
        <v>1</v>
      </c>
      <c r="W2171" t="s">
        <v>23</v>
      </c>
      <c r="X2171">
        <f>IF(data[[#This Row],[StreamingTV]]="Yes",1,"")</f>
        <v>1</v>
      </c>
      <c r="Y2171" t="s">
        <v>23</v>
      </c>
      <c r="Z2171">
        <f>IF(data[[#This Row],[StreamingMovies]]="Yes",1,"")</f>
        <v>1</v>
      </c>
      <c r="AA2171" t="s">
        <v>47</v>
      </c>
      <c r="AB2171" t="s">
        <v>24</v>
      </c>
      <c r="AC2171" t="s">
        <v>32</v>
      </c>
      <c r="AD2171">
        <v>81</v>
      </c>
      <c r="AE2171">
        <v>4985.8999999999996</v>
      </c>
      <c r="AF2171">
        <v>0</v>
      </c>
      <c r="AG2171" s="2">
        <v>2</v>
      </c>
      <c r="AH2171" t="s">
        <v>24</v>
      </c>
      <c r="AI2171">
        <f t="shared" si="66"/>
        <v>0</v>
      </c>
      <c r="AJ2171">
        <f t="shared" si="67"/>
        <v>1</v>
      </c>
    </row>
    <row r="2172" spans="1:36" x14ac:dyDescent="0.35">
      <c r="A2172">
        <v>2171</v>
      </c>
      <c r="B2172" t="s">
        <v>2207</v>
      </c>
      <c r="C2172" t="s">
        <v>22</v>
      </c>
      <c r="D2172">
        <v>0</v>
      </c>
      <c r="E2172" t="s">
        <v>24</v>
      </c>
      <c r="F2172" t="s">
        <v>24</v>
      </c>
      <c r="G2172" t="str">
        <f>IF(AND(data[[#This Row],[Partner]]="Yes", data[[#This Row],[Dependents]]="Yes"), "Both", IF(data[[#This Row],[Partner]]="Yes", "Partner", IF(data[[#This Row],[Dependents]]="Yes", "Dependent", "None")))</f>
        <v>None</v>
      </c>
      <c r="H2172">
        <v>21</v>
      </c>
      <c r="I2172" s="1">
        <f>data[[#This Row],[Tenure]]/12</f>
        <v>1.75</v>
      </c>
      <c r="J2172" t="s">
        <v>23</v>
      </c>
      <c r="K2172">
        <f>IF(data[[#This Row],[PhoneService]]="Yes",1,"")</f>
        <v>1</v>
      </c>
      <c r="L2172" t="s">
        <v>24</v>
      </c>
      <c r="M2172" t="str">
        <f>IF(data[[#This Row],[MultipleLines]]="Yes",1,"")</f>
        <v/>
      </c>
      <c r="N2172" t="s">
        <v>26</v>
      </c>
      <c r="O2172" t="s">
        <v>23</v>
      </c>
      <c r="P2172">
        <f>IF(data[[#This Row],[OnlineSecurity]]="Yes",1,"")</f>
        <v>1</v>
      </c>
      <c r="Q2172" t="s">
        <v>24</v>
      </c>
      <c r="R2172" t="str">
        <f>IF(data[[#This Row],[OnlineBackup]]="Yes",1,"")</f>
        <v/>
      </c>
      <c r="S2172" t="s">
        <v>23</v>
      </c>
      <c r="T2172">
        <f>IF(data[[#This Row],[DeviceProtection]]="Yes",1,"")</f>
        <v>1</v>
      </c>
      <c r="U2172" t="s">
        <v>23</v>
      </c>
      <c r="V2172">
        <f>IF(data[[#This Row],[TechSupport]]="Yes",1,"")</f>
        <v>1</v>
      </c>
      <c r="W2172" t="s">
        <v>24</v>
      </c>
      <c r="X2172" t="str">
        <f>IF(data[[#This Row],[StreamingTV]]="Yes",1,"")</f>
        <v/>
      </c>
      <c r="Y2172" t="s">
        <v>24</v>
      </c>
      <c r="Z2172" t="str">
        <f>IF(data[[#This Row],[StreamingMovies]]="Yes",1,"")</f>
        <v/>
      </c>
      <c r="AA2172" t="s">
        <v>31</v>
      </c>
      <c r="AB2172" t="s">
        <v>23</v>
      </c>
      <c r="AC2172" t="s">
        <v>28</v>
      </c>
      <c r="AD2172">
        <v>60.25</v>
      </c>
      <c r="AE2172">
        <v>1258.3499999999999</v>
      </c>
      <c r="AF2172">
        <v>0</v>
      </c>
      <c r="AG2172" s="2">
        <v>0</v>
      </c>
      <c r="AH2172" t="s">
        <v>24</v>
      </c>
      <c r="AI2172">
        <f t="shared" si="66"/>
        <v>0</v>
      </c>
      <c r="AJ2172">
        <f t="shared" si="67"/>
        <v>1</v>
      </c>
    </row>
    <row r="2173" spans="1:36" x14ac:dyDescent="0.35">
      <c r="A2173">
        <v>2172</v>
      </c>
      <c r="B2173" t="s">
        <v>2208</v>
      </c>
      <c r="C2173" t="s">
        <v>22</v>
      </c>
      <c r="D2173">
        <v>0</v>
      </c>
      <c r="E2173" t="s">
        <v>24</v>
      </c>
      <c r="F2173" t="s">
        <v>24</v>
      </c>
      <c r="G2173" t="str">
        <f>IF(AND(data[[#This Row],[Partner]]="Yes", data[[#This Row],[Dependents]]="Yes"), "Both", IF(data[[#This Row],[Partner]]="Yes", "Partner", IF(data[[#This Row],[Dependents]]="Yes", "Dependent", "None")))</f>
        <v>None</v>
      </c>
      <c r="H2173">
        <v>2</v>
      </c>
      <c r="I2173" s="1">
        <f>data[[#This Row],[Tenure]]/12</f>
        <v>0.16666666666666666</v>
      </c>
      <c r="J2173" t="s">
        <v>23</v>
      </c>
      <c r="K2173">
        <f>IF(data[[#This Row],[PhoneService]]="Yes",1,"")</f>
        <v>1</v>
      </c>
      <c r="L2173" t="s">
        <v>24</v>
      </c>
      <c r="M2173" t="str">
        <f>IF(data[[#This Row],[MultipleLines]]="Yes",1,"")</f>
        <v/>
      </c>
      <c r="N2173" t="s">
        <v>26</v>
      </c>
      <c r="O2173" t="s">
        <v>24</v>
      </c>
      <c r="P2173" t="str">
        <f>IF(data[[#This Row],[OnlineSecurity]]="Yes",1,"")</f>
        <v/>
      </c>
      <c r="Q2173" t="s">
        <v>24</v>
      </c>
      <c r="R2173" t="str">
        <f>IF(data[[#This Row],[OnlineBackup]]="Yes",1,"")</f>
        <v/>
      </c>
      <c r="S2173" t="s">
        <v>23</v>
      </c>
      <c r="T2173">
        <f>IF(data[[#This Row],[DeviceProtection]]="Yes",1,"")</f>
        <v>1</v>
      </c>
      <c r="U2173" t="s">
        <v>24</v>
      </c>
      <c r="V2173" t="str">
        <f>IF(data[[#This Row],[TechSupport]]="Yes",1,"")</f>
        <v/>
      </c>
      <c r="W2173" t="s">
        <v>24</v>
      </c>
      <c r="X2173" t="str">
        <f>IF(data[[#This Row],[StreamingTV]]="Yes",1,"")</f>
        <v/>
      </c>
      <c r="Y2173" t="s">
        <v>23</v>
      </c>
      <c r="Z2173">
        <f>IF(data[[#This Row],[StreamingMovies]]="Yes",1,"")</f>
        <v>1</v>
      </c>
      <c r="AA2173" t="s">
        <v>27</v>
      </c>
      <c r="AB2173" t="s">
        <v>24</v>
      </c>
      <c r="AC2173" t="s">
        <v>28</v>
      </c>
      <c r="AD2173">
        <v>60.85</v>
      </c>
      <c r="AE2173">
        <v>111.4</v>
      </c>
      <c r="AF2173">
        <v>0</v>
      </c>
      <c r="AG2173" s="2">
        <v>0</v>
      </c>
      <c r="AH2173" t="s">
        <v>24</v>
      </c>
      <c r="AI2173">
        <f t="shared" si="66"/>
        <v>0</v>
      </c>
      <c r="AJ2173">
        <f t="shared" si="67"/>
        <v>1</v>
      </c>
    </row>
    <row r="2174" spans="1:36" x14ac:dyDescent="0.35">
      <c r="A2174">
        <v>2173</v>
      </c>
      <c r="B2174" t="s">
        <v>2209</v>
      </c>
      <c r="C2174" t="s">
        <v>22</v>
      </c>
      <c r="D2174">
        <v>0</v>
      </c>
      <c r="E2174" t="s">
        <v>24</v>
      </c>
      <c r="F2174" t="s">
        <v>24</v>
      </c>
      <c r="G2174" t="str">
        <f>IF(AND(data[[#This Row],[Partner]]="Yes", data[[#This Row],[Dependents]]="Yes"), "Both", IF(data[[#This Row],[Partner]]="Yes", "Partner", IF(data[[#This Row],[Dependents]]="Yes", "Dependent", "None")))</f>
        <v>None</v>
      </c>
      <c r="H2174">
        <v>1</v>
      </c>
      <c r="I2174" s="1">
        <f>data[[#This Row],[Tenure]]/12</f>
        <v>8.3333333333333329E-2</v>
      </c>
      <c r="J2174" t="s">
        <v>23</v>
      </c>
      <c r="K2174">
        <f>IF(data[[#This Row],[PhoneService]]="Yes",1,"")</f>
        <v>1</v>
      </c>
      <c r="L2174" t="s">
        <v>24</v>
      </c>
      <c r="M2174" t="str">
        <f>IF(data[[#This Row],[MultipleLines]]="Yes",1,"")</f>
        <v/>
      </c>
      <c r="N2174" t="s">
        <v>26</v>
      </c>
      <c r="O2174" t="s">
        <v>24</v>
      </c>
      <c r="P2174" t="str">
        <f>IF(data[[#This Row],[OnlineSecurity]]="Yes",1,"")</f>
        <v/>
      </c>
      <c r="Q2174" t="s">
        <v>24</v>
      </c>
      <c r="R2174" t="str">
        <f>IF(data[[#This Row],[OnlineBackup]]="Yes",1,"")</f>
        <v/>
      </c>
      <c r="S2174" t="s">
        <v>24</v>
      </c>
      <c r="T2174" t="str">
        <f>IF(data[[#This Row],[DeviceProtection]]="Yes",1,"")</f>
        <v/>
      </c>
      <c r="U2174" t="s">
        <v>24</v>
      </c>
      <c r="V2174" t="str">
        <f>IF(data[[#This Row],[TechSupport]]="Yes",1,"")</f>
        <v/>
      </c>
      <c r="W2174" t="s">
        <v>24</v>
      </c>
      <c r="X2174" t="str">
        <f>IF(data[[#This Row],[StreamingTV]]="Yes",1,"")</f>
        <v/>
      </c>
      <c r="Y2174" t="s">
        <v>24</v>
      </c>
      <c r="Z2174" t="str">
        <f>IF(data[[#This Row],[StreamingMovies]]="Yes",1,"")</f>
        <v/>
      </c>
      <c r="AA2174" t="s">
        <v>27</v>
      </c>
      <c r="AB2174" t="s">
        <v>24</v>
      </c>
      <c r="AC2174" t="s">
        <v>40</v>
      </c>
      <c r="AD2174">
        <v>43.95</v>
      </c>
      <c r="AE2174">
        <v>43.95</v>
      </c>
      <c r="AF2174">
        <v>0</v>
      </c>
      <c r="AG2174" s="2">
        <v>0</v>
      </c>
      <c r="AH2174" t="s">
        <v>24</v>
      </c>
      <c r="AI2174">
        <f t="shared" si="66"/>
        <v>0</v>
      </c>
      <c r="AJ2174">
        <f t="shared" si="67"/>
        <v>1</v>
      </c>
    </row>
    <row r="2175" spans="1:36" x14ac:dyDescent="0.35">
      <c r="A2175">
        <v>2174</v>
      </c>
      <c r="B2175" t="s">
        <v>2210</v>
      </c>
      <c r="C2175" t="s">
        <v>30</v>
      </c>
      <c r="D2175">
        <v>0</v>
      </c>
      <c r="E2175" t="s">
        <v>24</v>
      </c>
      <c r="F2175" t="s">
        <v>24</v>
      </c>
      <c r="G2175" t="str">
        <f>IF(AND(data[[#This Row],[Partner]]="Yes", data[[#This Row],[Dependents]]="Yes"), "Both", IF(data[[#This Row],[Partner]]="Yes", "Partner", IF(data[[#This Row],[Dependents]]="Yes", "Dependent", "None")))</f>
        <v>None</v>
      </c>
      <c r="H2175">
        <v>4</v>
      </c>
      <c r="I2175" s="1">
        <f>data[[#This Row],[Tenure]]/12</f>
        <v>0.33333333333333331</v>
      </c>
      <c r="J2175" t="s">
        <v>23</v>
      </c>
      <c r="K2175">
        <f>IF(data[[#This Row],[PhoneService]]="Yes",1,"")</f>
        <v>1</v>
      </c>
      <c r="L2175" t="s">
        <v>24</v>
      </c>
      <c r="M2175" t="str">
        <f>IF(data[[#This Row],[MultipleLines]]="Yes",1,"")</f>
        <v/>
      </c>
      <c r="N2175" t="s">
        <v>37</v>
      </c>
      <c r="O2175" t="s">
        <v>24</v>
      </c>
      <c r="P2175" t="str">
        <f>IF(data[[#This Row],[OnlineSecurity]]="Yes",1,"")</f>
        <v/>
      </c>
      <c r="Q2175" t="s">
        <v>24</v>
      </c>
      <c r="R2175" t="str">
        <f>IF(data[[#This Row],[OnlineBackup]]="Yes",1,"")</f>
        <v/>
      </c>
      <c r="S2175" t="s">
        <v>23</v>
      </c>
      <c r="T2175">
        <f>IF(data[[#This Row],[DeviceProtection]]="Yes",1,"")</f>
        <v>1</v>
      </c>
      <c r="U2175" t="s">
        <v>24</v>
      </c>
      <c r="V2175" t="str">
        <f>IF(data[[#This Row],[TechSupport]]="Yes",1,"")</f>
        <v/>
      </c>
      <c r="W2175" t="s">
        <v>24</v>
      </c>
      <c r="X2175" t="str">
        <f>IF(data[[#This Row],[StreamingTV]]="Yes",1,"")</f>
        <v/>
      </c>
      <c r="Y2175" t="s">
        <v>23</v>
      </c>
      <c r="Z2175">
        <f>IF(data[[#This Row],[StreamingMovies]]="Yes",1,"")</f>
        <v>1</v>
      </c>
      <c r="AA2175" t="s">
        <v>27</v>
      </c>
      <c r="AB2175" t="s">
        <v>24</v>
      </c>
      <c r="AC2175" t="s">
        <v>28</v>
      </c>
      <c r="AD2175">
        <v>86.05</v>
      </c>
      <c r="AE2175">
        <v>308.10000000000002</v>
      </c>
      <c r="AF2175">
        <v>3</v>
      </c>
      <c r="AG2175" s="2">
        <v>0</v>
      </c>
      <c r="AH2175" t="s">
        <v>24</v>
      </c>
      <c r="AI2175">
        <f t="shared" si="66"/>
        <v>0</v>
      </c>
      <c r="AJ2175">
        <f t="shared" si="67"/>
        <v>1</v>
      </c>
    </row>
    <row r="2176" spans="1:36" x14ac:dyDescent="0.35">
      <c r="A2176">
        <v>2175</v>
      </c>
      <c r="B2176" t="s">
        <v>2211</v>
      </c>
      <c r="C2176" t="s">
        <v>22</v>
      </c>
      <c r="D2176">
        <v>0</v>
      </c>
      <c r="E2176" t="s">
        <v>24</v>
      </c>
      <c r="F2176" t="s">
        <v>24</v>
      </c>
      <c r="G2176" t="str">
        <f>IF(AND(data[[#This Row],[Partner]]="Yes", data[[#This Row],[Dependents]]="Yes"), "Both", IF(data[[#This Row],[Partner]]="Yes", "Partner", IF(data[[#This Row],[Dependents]]="Yes", "Dependent", "None")))</f>
        <v>None</v>
      </c>
      <c r="H2176">
        <v>19</v>
      </c>
      <c r="I2176" s="1">
        <f>data[[#This Row],[Tenure]]/12</f>
        <v>1.5833333333333333</v>
      </c>
      <c r="J2176" t="s">
        <v>23</v>
      </c>
      <c r="K2176">
        <f>IF(data[[#This Row],[PhoneService]]="Yes",1,"")</f>
        <v>1</v>
      </c>
      <c r="L2176" t="s">
        <v>24</v>
      </c>
      <c r="M2176" t="str">
        <f>IF(data[[#This Row],[MultipleLines]]="Yes",1,"")</f>
        <v/>
      </c>
      <c r="N2176" t="s">
        <v>24</v>
      </c>
      <c r="O2176" t="s">
        <v>46</v>
      </c>
      <c r="P2176" t="str">
        <f>IF(data[[#This Row],[OnlineSecurity]]="Yes",1,"")</f>
        <v/>
      </c>
      <c r="Q2176" t="s">
        <v>46</v>
      </c>
      <c r="R2176" t="str">
        <f>IF(data[[#This Row],[OnlineBackup]]="Yes",1,"")</f>
        <v/>
      </c>
      <c r="S2176" t="s">
        <v>46</v>
      </c>
      <c r="T2176" t="str">
        <f>IF(data[[#This Row],[DeviceProtection]]="Yes",1,"")</f>
        <v/>
      </c>
      <c r="U2176" t="s">
        <v>46</v>
      </c>
      <c r="V2176" t="str">
        <f>IF(data[[#This Row],[TechSupport]]="Yes",1,"")</f>
        <v/>
      </c>
      <c r="W2176" t="s">
        <v>46</v>
      </c>
      <c r="X2176" t="str">
        <f>IF(data[[#This Row],[StreamingTV]]="Yes",1,"")</f>
        <v/>
      </c>
      <c r="Y2176" t="s">
        <v>46</v>
      </c>
      <c r="Z2176" t="str">
        <f>IF(data[[#This Row],[StreamingMovies]]="Yes",1,"")</f>
        <v/>
      </c>
      <c r="AA2176" t="s">
        <v>31</v>
      </c>
      <c r="AB2176" t="s">
        <v>24</v>
      </c>
      <c r="AC2176" t="s">
        <v>40</v>
      </c>
      <c r="AD2176">
        <v>20.25</v>
      </c>
      <c r="AE2176">
        <v>383.65</v>
      </c>
      <c r="AF2176">
        <v>1</v>
      </c>
      <c r="AG2176" s="2">
        <v>0</v>
      </c>
      <c r="AH2176" t="s">
        <v>24</v>
      </c>
      <c r="AI2176">
        <f t="shared" si="66"/>
        <v>0</v>
      </c>
      <c r="AJ2176">
        <f t="shared" si="67"/>
        <v>1</v>
      </c>
    </row>
    <row r="2177" spans="1:36" x14ac:dyDescent="0.35">
      <c r="A2177">
        <v>2176</v>
      </c>
      <c r="B2177" t="s">
        <v>2212</v>
      </c>
      <c r="C2177" t="s">
        <v>22</v>
      </c>
      <c r="D2177">
        <v>0</v>
      </c>
      <c r="E2177" t="s">
        <v>24</v>
      </c>
      <c r="F2177" t="s">
        <v>24</v>
      </c>
      <c r="G2177" t="str">
        <f>IF(AND(data[[#This Row],[Partner]]="Yes", data[[#This Row],[Dependents]]="Yes"), "Both", IF(data[[#This Row],[Partner]]="Yes", "Partner", IF(data[[#This Row],[Dependents]]="Yes", "Dependent", "None")))</f>
        <v>None</v>
      </c>
      <c r="H2177">
        <v>30</v>
      </c>
      <c r="I2177" s="1">
        <f>data[[#This Row],[Tenure]]/12</f>
        <v>2.5</v>
      </c>
      <c r="J2177" t="s">
        <v>23</v>
      </c>
      <c r="K2177">
        <f>IF(data[[#This Row],[PhoneService]]="Yes",1,"")</f>
        <v>1</v>
      </c>
      <c r="L2177" t="s">
        <v>24</v>
      </c>
      <c r="M2177" t="str">
        <f>IF(data[[#This Row],[MultipleLines]]="Yes",1,"")</f>
        <v/>
      </c>
      <c r="N2177" t="s">
        <v>37</v>
      </c>
      <c r="O2177" t="s">
        <v>24</v>
      </c>
      <c r="P2177" t="str">
        <f>IF(data[[#This Row],[OnlineSecurity]]="Yes",1,"")</f>
        <v/>
      </c>
      <c r="Q2177" t="s">
        <v>24</v>
      </c>
      <c r="R2177" t="str">
        <f>IF(data[[#This Row],[OnlineBackup]]="Yes",1,"")</f>
        <v/>
      </c>
      <c r="S2177" t="s">
        <v>24</v>
      </c>
      <c r="T2177" t="str">
        <f>IF(data[[#This Row],[DeviceProtection]]="Yes",1,"")</f>
        <v/>
      </c>
      <c r="U2177" t="s">
        <v>23</v>
      </c>
      <c r="V2177">
        <f>IF(data[[#This Row],[TechSupport]]="Yes",1,"")</f>
        <v>1</v>
      </c>
      <c r="W2177" t="s">
        <v>23</v>
      </c>
      <c r="X2177">
        <f>IF(data[[#This Row],[StreamingTV]]="Yes",1,"")</f>
        <v>1</v>
      </c>
      <c r="Y2177" t="s">
        <v>24</v>
      </c>
      <c r="Z2177" t="str">
        <f>IF(data[[#This Row],[StreamingMovies]]="Yes",1,"")</f>
        <v/>
      </c>
      <c r="AA2177" t="s">
        <v>27</v>
      </c>
      <c r="AB2177" t="s">
        <v>24</v>
      </c>
      <c r="AC2177" t="s">
        <v>28</v>
      </c>
      <c r="AD2177">
        <v>85.15</v>
      </c>
      <c r="AE2177">
        <v>2555.9</v>
      </c>
      <c r="AF2177">
        <v>0</v>
      </c>
      <c r="AG2177" s="2">
        <v>0</v>
      </c>
      <c r="AH2177" t="s">
        <v>23</v>
      </c>
      <c r="AI2177">
        <f t="shared" si="66"/>
        <v>1</v>
      </c>
      <c r="AJ2177" t="str">
        <f t="shared" si="67"/>
        <v/>
      </c>
    </row>
    <row r="2178" spans="1:36" x14ac:dyDescent="0.35">
      <c r="A2178">
        <v>2177</v>
      </c>
      <c r="B2178" t="s">
        <v>2213</v>
      </c>
      <c r="C2178" t="s">
        <v>30</v>
      </c>
      <c r="D2178">
        <v>0</v>
      </c>
      <c r="E2178" t="s">
        <v>23</v>
      </c>
      <c r="F2178" t="s">
        <v>23</v>
      </c>
      <c r="G2178" t="str">
        <f>IF(AND(data[[#This Row],[Partner]]="Yes", data[[#This Row],[Dependents]]="Yes"), "Both", IF(data[[#This Row],[Partner]]="Yes", "Partner", IF(data[[#This Row],[Dependents]]="Yes", "Dependent", "None")))</f>
        <v>Both</v>
      </c>
      <c r="H2178">
        <v>67</v>
      </c>
      <c r="I2178" s="1">
        <f>data[[#This Row],[Tenure]]/12</f>
        <v>5.583333333333333</v>
      </c>
      <c r="J2178" t="s">
        <v>23</v>
      </c>
      <c r="K2178">
        <f>IF(data[[#This Row],[PhoneService]]="Yes",1,"")</f>
        <v>1</v>
      </c>
      <c r="L2178" t="s">
        <v>24</v>
      </c>
      <c r="M2178" t="str">
        <f>IF(data[[#This Row],[MultipleLines]]="Yes",1,"")</f>
        <v/>
      </c>
      <c r="N2178" t="s">
        <v>24</v>
      </c>
      <c r="O2178" t="s">
        <v>46</v>
      </c>
      <c r="P2178" t="str">
        <f>IF(data[[#This Row],[OnlineSecurity]]="Yes",1,"")</f>
        <v/>
      </c>
      <c r="Q2178" t="s">
        <v>46</v>
      </c>
      <c r="R2178" t="str">
        <f>IF(data[[#This Row],[OnlineBackup]]="Yes",1,"")</f>
        <v/>
      </c>
      <c r="S2178" t="s">
        <v>46</v>
      </c>
      <c r="T2178" t="str">
        <f>IF(data[[#This Row],[DeviceProtection]]="Yes",1,"")</f>
        <v/>
      </c>
      <c r="U2178" t="s">
        <v>46</v>
      </c>
      <c r="V2178" t="str">
        <f>IF(data[[#This Row],[TechSupport]]="Yes",1,"")</f>
        <v/>
      </c>
      <c r="W2178" t="s">
        <v>46</v>
      </c>
      <c r="X2178" t="str">
        <f>IF(data[[#This Row],[StreamingTV]]="Yes",1,"")</f>
        <v/>
      </c>
      <c r="Y2178" t="s">
        <v>46</v>
      </c>
      <c r="Z2178" t="str">
        <f>IF(data[[#This Row],[StreamingMovies]]="Yes",1,"")</f>
        <v/>
      </c>
      <c r="AA2178" t="s">
        <v>47</v>
      </c>
      <c r="AB2178" t="s">
        <v>23</v>
      </c>
      <c r="AC2178" t="s">
        <v>40</v>
      </c>
      <c r="AD2178">
        <v>19.399999999999999</v>
      </c>
      <c r="AE2178">
        <v>1284.2</v>
      </c>
      <c r="AF2178">
        <v>0</v>
      </c>
      <c r="AG2178" s="2">
        <v>0</v>
      </c>
      <c r="AH2178" t="s">
        <v>24</v>
      </c>
      <c r="AI2178">
        <f t="shared" si="66"/>
        <v>0</v>
      </c>
      <c r="AJ2178">
        <f t="shared" si="67"/>
        <v>1</v>
      </c>
    </row>
    <row r="2179" spans="1:36" x14ac:dyDescent="0.35">
      <c r="A2179">
        <v>2178</v>
      </c>
      <c r="B2179" t="s">
        <v>2214</v>
      </c>
      <c r="C2179" t="s">
        <v>30</v>
      </c>
      <c r="D2179">
        <v>1</v>
      </c>
      <c r="E2179" t="s">
        <v>23</v>
      </c>
      <c r="F2179" t="s">
        <v>24</v>
      </c>
      <c r="G2179" t="str">
        <f>IF(AND(data[[#This Row],[Partner]]="Yes", data[[#This Row],[Dependents]]="Yes"), "Both", IF(data[[#This Row],[Partner]]="Yes", "Partner", IF(data[[#This Row],[Dependents]]="Yes", "Dependent", "None")))</f>
        <v>Partner</v>
      </c>
      <c r="H2179">
        <v>72</v>
      </c>
      <c r="I2179" s="1">
        <f>data[[#This Row],[Tenure]]/12</f>
        <v>6</v>
      </c>
      <c r="J2179" t="s">
        <v>23</v>
      </c>
      <c r="K2179">
        <f>IF(data[[#This Row],[PhoneService]]="Yes",1,"")</f>
        <v>1</v>
      </c>
      <c r="L2179" t="s">
        <v>23</v>
      </c>
      <c r="M2179">
        <f>IF(data[[#This Row],[MultipleLines]]="Yes",1,"")</f>
        <v>1</v>
      </c>
      <c r="N2179" t="s">
        <v>37</v>
      </c>
      <c r="O2179" t="s">
        <v>23</v>
      </c>
      <c r="P2179">
        <f>IF(data[[#This Row],[OnlineSecurity]]="Yes",1,"")</f>
        <v>1</v>
      </c>
      <c r="Q2179" t="s">
        <v>23</v>
      </c>
      <c r="R2179">
        <f>IF(data[[#This Row],[OnlineBackup]]="Yes",1,"")</f>
        <v>1</v>
      </c>
      <c r="S2179" t="s">
        <v>23</v>
      </c>
      <c r="T2179">
        <f>IF(data[[#This Row],[DeviceProtection]]="Yes",1,"")</f>
        <v>1</v>
      </c>
      <c r="U2179" t="s">
        <v>24</v>
      </c>
      <c r="V2179" t="str">
        <f>IF(data[[#This Row],[TechSupport]]="Yes",1,"")</f>
        <v/>
      </c>
      <c r="W2179" t="s">
        <v>24</v>
      </c>
      <c r="X2179" t="str">
        <f>IF(data[[#This Row],[StreamingTV]]="Yes",1,"")</f>
        <v/>
      </c>
      <c r="Y2179" t="s">
        <v>23</v>
      </c>
      <c r="Z2179">
        <f>IF(data[[#This Row],[StreamingMovies]]="Yes",1,"")</f>
        <v>1</v>
      </c>
      <c r="AA2179" t="s">
        <v>47</v>
      </c>
      <c r="AB2179" t="s">
        <v>23</v>
      </c>
      <c r="AC2179" t="s">
        <v>40</v>
      </c>
      <c r="AD2179">
        <v>102.65</v>
      </c>
      <c r="AE2179">
        <v>7550.3</v>
      </c>
      <c r="AF2179">
        <v>1</v>
      </c>
      <c r="AG2179" s="2">
        <v>0</v>
      </c>
      <c r="AH2179" t="s">
        <v>24</v>
      </c>
      <c r="AI2179">
        <f t="shared" ref="AI2179:AI2242" si="68">IF(AH2179="Yes",1,0)</f>
        <v>0</v>
      </c>
      <c r="AJ2179">
        <f t="shared" ref="AJ2179:AJ2242" si="69">IF(AH2179="No",1,"")</f>
        <v>1</v>
      </c>
    </row>
    <row r="2180" spans="1:36" x14ac:dyDescent="0.35">
      <c r="A2180">
        <v>2179</v>
      </c>
      <c r="B2180" t="s">
        <v>2215</v>
      </c>
      <c r="C2180" t="s">
        <v>30</v>
      </c>
      <c r="D2180">
        <v>0</v>
      </c>
      <c r="E2180" t="s">
        <v>23</v>
      </c>
      <c r="F2180" t="s">
        <v>24</v>
      </c>
      <c r="G2180" t="str">
        <f>IF(AND(data[[#This Row],[Partner]]="Yes", data[[#This Row],[Dependents]]="Yes"), "Both", IF(data[[#This Row],[Partner]]="Yes", "Partner", IF(data[[#This Row],[Dependents]]="Yes", "Dependent", "None")))</f>
        <v>Partner</v>
      </c>
      <c r="H2180">
        <v>53</v>
      </c>
      <c r="I2180" s="1">
        <f>data[[#This Row],[Tenure]]/12</f>
        <v>4.416666666666667</v>
      </c>
      <c r="J2180" t="s">
        <v>23</v>
      </c>
      <c r="K2180">
        <f>IF(data[[#This Row],[PhoneService]]="Yes",1,"")</f>
        <v>1</v>
      </c>
      <c r="L2180" t="s">
        <v>24</v>
      </c>
      <c r="M2180" t="str">
        <f>IF(data[[#This Row],[MultipleLines]]="Yes",1,"")</f>
        <v/>
      </c>
      <c r="N2180" t="s">
        <v>24</v>
      </c>
      <c r="O2180" t="s">
        <v>46</v>
      </c>
      <c r="P2180" t="str">
        <f>IF(data[[#This Row],[OnlineSecurity]]="Yes",1,"")</f>
        <v/>
      </c>
      <c r="Q2180" t="s">
        <v>46</v>
      </c>
      <c r="R2180" t="str">
        <f>IF(data[[#This Row],[OnlineBackup]]="Yes",1,"")</f>
        <v/>
      </c>
      <c r="S2180" t="s">
        <v>46</v>
      </c>
      <c r="T2180" t="str">
        <f>IF(data[[#This Row],[DeviceProtection]]="Yes",1,"")</f>
        <v/>
      </c>
      <c r="U2180" t="s">
        <v>46</v>
      </c>
      <c r="V2180" t="str">
        <f>IF(data[[#This Row],[TechSupport]]="Yes",1,"")</f>
        <v/>
      </c>
      <c r="W2180" t="s">
        <v>46</v>
      </c>
      <c r="X2180" t="str">
        <f>IF(data[[#This Row],[StreamingTV]]="Yes",1,"")</f>
        <v/>
      </c>
      <c r="Y2180" t="s">
        <v>46</v>
      </c>
      <c r="Z2180" t="str">
        <f>IF(data[[#This Row],[StreamingMovies]]="Yes",1,"")</f>
        <v/>
      </c>
      <c r="AA2180" t="s">
        <v>47</v>
      </c>
      <c r="AB2180" t="s">
        <v>24</v>
      </c>
      <c r="AC2180" t="s">
        <v>40</v>
      </c>
      <c r="AD2180">
        <v>19.899999999999999</v>
      </c>
      <c r="AE2180">
        <v>1110.05</v>
      </c>
      <c r="AF2180">
        <v>0</v>
      </c>
      <c r="AG2180" s="2">
        <v>0</v>
      </c>
      <c r="AH2180" t="s">
        <v>24</v>
      </c>
      <c r="AI2180">
        <f t="shared" si="68"/>
        <v>0</v>
      </c>
      <c r="AJ2180">
        <f t="shared" si="69"/>
        <v>1</v>
      </c>
    </row>
    <row r="2181" spans="1:36" x14ac:dyDescent="0.35">
      <c r="A2181">
        <v>2180</v>
      </c>
      <c r="B2181" t="s">
        <v>2216</v>
      </c>
      <c r="C2181" t="s">
        <v>22</v>
      </c>
      <c r="D2181">
        <v>0</v>
      </c>
      <c r="E2181" t="s">
        <v>24</v>
      </c>
      <c r="F2181" t="s">
        <v>24</v>
      </c>
      <c r="G2181" t="str">
        <f>IF(AND(data[[#This Row],[Partner]]="Yes", data[[#This Row],[Dependents]]="Yes"), "Both", IF(data[[#This Row],[Partner]]="Yes", "Partner", IF(data[[#This Row],[Dependents]]="Yes", "Dependent", "None")))</f>
        <v>None</v>
      </c>
      <c r="H2181">
        <v>5</v>
      </c>
      <c r="I2181" s="1">
        <f>data[[#This Row],[Tenure]]/12</f>
        <v>0.41666666666666669</v>
      </c>
      <c r="J2181" t="s">
        <v>23</v>
      </c>
      <c r="K2181">
        <f>IF(data[[#This Row],[PhoneService]]="Yes",1,"")</f>
        <v>1</v>
      </c>
      <c r="L2181" t="s">
        <v>24</v>
      </c>
      <c r="M2181" t="str">
        <f>IF(data[[#This Row],[MultipleLines]]="Yes",1,"")</f>
        <v/>
      </c>
      <c r="N2181" t="s">
        <v>24</v>
      </c>
      <c r="O2181" t="s">
        <v>46</v>
      </c>
      <c r="P2181" t="str">
        <f>IF(data[[#This Row],[OnlineSecurity]]="Yes",1,"")</f>
        <v/>
      </c>
      <c r="Q2181" t="s">
        <v>46</v>
      </c>
      <c r="R2181" t="str">
        <f>IF(data[[#This Row],[OnlineBackup]]="Yes",1,"")</f>
        <v/>
      </c>
      <c r="S2181" t="s">
        <v>46</v>
      </c>
      <c r="T2181" t="str">
        <f>IF(data[[#This Row],[DeviceProtection]]="Yes",1,"")</f>
        <v/>
      </c>
      <c r="U2181" t="s">
        <v>46</v>
      </c>
      <c r="V2181" t="str">
        <f>IF(data[[#This Row],[TechSupport]]="Yes",1,"")</f>
        <v/>
      </c>
      <c r="W2181" t="s">
        <v>46</v>
      </c>
      <c r="X2181" t="str">
        <f>IF(data[[#This Row],[StreamingTV]]="Yes",1,"")</f>
        <v/>
      </c>
      <c r="Y2181" t="s">
        <v>46</v>
      </c>
      <c r="Z2181" t="str">
        <f>IF(data[[#This Row],[StreamingMovies]]="Yes",1,"")</f>
        <v/>
      </c>
      <c r="AA2181" t="s">
        <v>31</v>
      </c>
      <c r="AB2181" t="s">
        <v>24</v>
      </c>
      <c r="AC2181" t="s">
        <v>28</v>
      </c>
      <c r="AD2181">
        <v>19.55</v>
      </c>
      <c r="AE2181">
        <v>99.6</v>
      </c>
      <c r="AF2181">
        <v>0</v>
      </c>
      <c r="AG2181" s="2">
        <v>0</v>
      </c>
      <c r="AH2181" t="s">
        <v>24</v>
      </c>
      <c r="AI2181">
        <f t="shared" si="68"/>
        <v>0</v>
      </c>
      <c r="AJ2181">
        <f t="shared" si="69"/>
        <v>1</v>
      </c>
    </row>
    <row r="2182" spans="1:36" x14ac:dyDescent="0.35">
      <c r="A2182">
        <v>2181</v>
      </c>
      <c r="B2182" t="s">
        <v>2217</v>
      </c>
      <c r="C2182" t="s">
        <v>30</v>
      </c>
      <c r="D2182">
        <v>1</v>
      </c>
      <c r="E2182" t="s">
        <v>23</v>
      </c>
      <c r="F2182" t="s">
        <v>24</v>
      </c>
      <c r="G2182" t="str">
        <f>IF(AND(data[[#This Row],[Partner]]="Yes", data[[#This Row],[Dependents]]="Yes"), "Both", IF(data[[#This Row],[Partner]]="Yes", "Partner", IF(data[[#This Row],[Dependents]]="Yes", "Dependent", "None")))</f>
        <v>Partner</v>
      </c>
      <c r="H2182">
        <v>71</v>
      </c>
      <c r="I2182" s="1">
        <f>data[[#This Row],[Tenure]]/12</f>
        <v>5.916666666666667</v>
      </c>
      <c r="J2182" t="s">
        <v>23</v>
      </c>
      <c r="K2182">
        <f>IF(data[[#This Row],[PhoneService]]="Yes",1,"")</f>
        <v>1</v>
      </c>
      <c r="L2182" t="s">
        <v>24</v>
      </c>
      <c r="M2182" t="str">
        <f>IF(data[[#This Row],[MultipleLines]]="Yes",1,"")</f>
        <v/>
      </c>
      <c r="N2182" t="s">
        <v>37</v>
      </c>
      <c r="O2182" t="s">
        <v>24</v>
      </c>
      <c r="P2182" t="str">
        <f>IF(data[[#This Row],[OnlineSecurity]]="Yes",1,"")</f>
        <v/>
      </c>
      <c r="Q2182" t="s">
        <v>23</v>
      </c>
      <c r="R2182">
        <f>IF(data[[#This Row],[OnlineBackup]]="Yes",1,"")</f>
        <v>1</v>
      </c>
      <c r="S2182" t="s">
        <v>23</v>
      </c>
      <c r="T2182">
        <f>IF(data[[#This Row],[DeviceProtection]]="Yes",1,"")</f>
        <v>1</v>
      </c>
      <c r="U2182" t="s">
        <v>23</v>
      </c>
      <c r="V2182">
        <f>IF(data[[#This Row],[TechSupport]]="Yes",1,"")</f>
        <v>1</v>
      </c>
      <c r="W2182" t="s">
        <v>24</v>
      </c>
      <c r="X2182" t="str">
        <f>IF(data[[#This Row],[StreamingTV]]="Yes",1,"")</f>
        <v/>
      </c>
      <c r="Y2182" t="s">
        <v>23</v>
      </c>
      <c r="Z2182">
        <f>IF(data[[#This Row],[StreamingMovies]]="Yes",1,"")</f>
        <v>1</v>
      </c>
      <c r="AA2182" t="s">
        <v>47</v>
      </c>
      <c r="AB2182" t="s">
        <v>23</v>
      </c>
      <c r="AC2182" t="s">
        <v>40</v>
      </c>
      <c r="AD2182">
        <v>95.5</v>
      </c>
      <c r="AE2182">
        <v>6707.15</v>
      </c>
      <c r="AF2182">
        <v>0</v>
      </c>
      <c r="AG2182" s="2">
        <v>0</v>
      </c>
      <c r="AH2182" t="s">
        <v>24</v>
      </c>
      <c r="AI2182">
        <f t="shared" si="68"/>
        <v>0</v>
      </c>
      <c r="AJ2182">
        <f t="shared" si="69"/>
        <v>1</v>
      </c>
    </row>
    <row r="2183" spans="1:36" x14ac:dyDescent="0.35">
      <c r="A2183">
        <v>2182</v>
      </c>
      <c r="B2183" t="s">
        <v>2218</v>
      </c>
      <c r="C2183" t="s">
        <v>22</v>
      </c>
      <c r="D2183">
        <v>0</v>
      </c>
      <c r="E2183" t="s">
        <v>23</v>
      </c>
      <c r="F2183" t="s">
        <v>23</v>
      </c>
      <c r="G2183" t="str">
        <f>IF(AND(data[[#This Row],[Partner]]="Yes", data[[#This Row],[Dependents]]="Yes"), "Both", IF(data[[#This Row],[Partner]]="Yes", "Partner", IF(data[[#This Row],[Dependents]]="Yes", "Dependent", "None")))</f>
        <v>Both</v>
      </c>
      <c r="H2183">
        <v>50</v>
      </c>
      <c r="I2183" s="1">
        <f>data[[#This Row],[Tenure]]/12</f>
        <v>4.166666666666667</v>
      </c>
      <c r="J2183" t="s">
        <v>23</v>
      </c>
      <c r="K2183">
        <f>IF(data[[#This Row],[PhoneService]]="Yes",1,"")</f>
        <v>1</v>
      </c>
      <c r="L2183" t="s">
        <v>23</v>
      </c>
      <c r="M2183">
        <f>IF(data[[#This Row],[MultipleLines]]="Yes",1,"")</f>
        <v>1</v>
      </c>
      <c r="N2183" t="s">
        <v>26</v>
      </c>
      <c r="O2183" t="s">
        <v>24</v>
      </c>
      <c r="P2183" t="str">
        <f>IF(data[[#This Row],[OnlineSecurity]]="Yes",1,"")</f>
        <v/>
      </c>
      <c r="Q2183" t="s">
        <v>23</v>
      </c>
      <c r="R2183">
        <f>IF(data[[#This Row],[OnlineBackup]]="Yes",1,"")</f>
        <v>1</v>
      </c>
      <c r="S2183" t="s">
        <v>23</v>
      </c>
      <c r="T2183">
        <f>IF(data[[#This Row],[DeviceProtection]]="Yes",1,"")</f>
        <v>1</v>
      </c>
      <c r="U2183" t="s">
        <v>23</v>
      </c>
      <c r="V2183">
        <f>IF(data[[#This Row],[TechSupport]]="Yes",1,"")</f>
        <v>1</v>
      </c>
      <c r="W2183" t="s">
        <v>23</v>
      </c>
      <c r="X2183">
        <f>IF(data[[#This Row],[StreamingTV]]="Yes",1,"")</f>
        <v>1</v>
      </c>
      <c r="Y2183" t="s">
        <v>23</v>
      </c>
      <c r="Z2183">
        <f>IF(data[[#This Row],[StreamingMovies]]="Yes",1,"")</f>
        <v>1</v>
      </c>
      <c r="AA2183" t="s">
        <v>31</v>
      </c>
      <c r="AB2183" t="s">
        <v>23</v>
      </c>
      <c r="AC2183" t="s">
        <v>40</v>
      </c>
      <c r="AD2183">
        <v>84.15</v>
      </c>
      <c r="AE2183">
        <v>4164.3999999999996</v>
      </c>
      <c r="AF2183">
        <v>0</v>
      </c>
      <c r="AG2183" s="2">
        <v>0</v>
      </c>
      <c r="AH2183" t="s">
        <v>24</v>
      </c>
      <c r="AI2183">
        <f t="shared" si="68"/>
        <v>0</v>
      </c>
      <c r="AJ2183">
        <f t="shared" si="69"/>
        <v>1</v>
      </c>
    </row>
    <row r="2184" spans="1:36" x14ac:dyDescent="0.35">
      <c r="A2184">
        <v>2183</v>
      </c>
      <c r="B2184" t="s">
        <v>2219</v>
      </c>
      <c r="C2184" t="s">
        <v>30</v>
      </c>
      <c r="D2184">
        <v>0</v>
      </c>
      <c r="E2184" t="s">
        <v>23</v>
      </c>
      <c r="F2184" t="s">
        <v>23</v>
      </c>
      <c r="G2184" t="str">
        <f>IF(AND(data[[#This Row],[Partner]]="Yes", data[[#This Row],[Dependents]]="Yes"), "Both", IF(data[[#This Row],[Partner]]="Yes", "Partner", IF(data[[#This Row],[Dependents]]="Yes", "Dependent", "None")))</f>
        <v>Both</v>
      </c>
      <c r="H2184">
        <v>56</v>
      </c>
      <c r="I2184" s="1">
        <f>data[[#This Row],[Tenure]]/12</f>
        <v>4.666666666666667</v>
      </c>
      <c r="J2184" t="s">
        <v>23</v>
      </c>
      <c r="K2184">
        <f>IF(data[[#This Row],[PhoneService]]="Yes",1,"")</f>
        <v>1</v>
      </c>
      <c r="L2184" t="s">
        <v>23</v>
      </c>
      <c r="M2184">
        <f>IF(data[[#This Row],[MultipleLines]]="Yes",1,"")</f>
        <v>1</v>
      </c>
      <c r="N2184" t="s">
        <v>37</v>
      </c>
      <c r="O2184" t="s">
        <v>24</v>
      </c>
      <c r="P2184" t="str">
        <f>IF(data[[#This Row],[OnlineSecurity]]="Yes",1,"")</f>
        <v/>
      </c>
      <c r="Q2184" t="s">
        <v>24</v>
      </c>
      <c r="R2184" t="str">
        <f>IF(data[[#This Row],[OnlineBackup]]="Yes",1,"")</f>
        <v/>
      </c>
      <c r="S2184" t="s">
        <v>23</v>
      </c>
      <c r="T2184">
        <f>IF(data[[#This Row],[DeviceProtection]]="Yes",1,"")</f>
        <v>1</v>
      </c>
      <c r="U2184" t="s">
        <v>23</v>
      </c>
      <c r="V2184">
        <f>IF(data[[#This Row],[TechSupport]]="Yes",1,"")</f>
        <v>1</v>
      </c>
      <c r="W2184" t="s">
        <v>23</v>
      </c>
      <c r="X2184">
        <f>IF(data[[#This Row],[StreamingTV]]="Yes",1,"")</f>
        <v>1</v>
      </c>
      <c r="Y2184" t="s">
        <v>23</v>
      </c>
      <c r="Z2184">
        <f>IF(data[[#This Row],[StreamingMovies]]="Yes",1,"")</f>
        <v>1</v>
      </c>
      <c r="AA2184" t="s">
        <v>47</v>
      </c>
      <c r="AB2184" t="s">
        <v>23</v>
      </c>
      <c r="AC2184" t="s">
        <v>28</v>
      </c>
      <c r="AD2184">
        <v>103.2</v>
      </c>
      <c r="AE2184">
        <v>5873.75</v>
      </c>
      <c r="AF2184">
        <v>0</v>
      </c>
      <c r="AG2184" s="2">
        <v>0</v>
      </c>
      <c r="AH2184" t="s">
        <v>24</v>
      </c>
      <c r="AI2184">
        <f t="shared" si="68"/>
        <v>0</v>
      </c>
      <c r="AJ2184">
        <f t="shared" si="69"/>
        <v>1</v>
      </c>
    </row>
    <row r="2185" spans="1:36" x14ac:dyDescent="0.35">
      <c r="A2185">
        <v>2184</v>
      </c>
      <c r="B2185" t="s">
        <v>2220</v>
      </c>
      <c r="C2185" t="s">
        <v>30</v>
      </c>
      <c r="D2185">
        <v>0</v>
      </c>
      <c r="E2185" t="s">
        <v>24</v>
      </c>
      <c r="F2185" t="s">
        <v>24</v>
      </c>
      <c r="G2185" t="str">
        <f>IF(AND(data[[#This Row],[Partner]]="Yes", data[[#This Row],[Dependents]]="Yes"), "Both", IF(data[[#This Row],[Partner]]="Yes", "Partner", IF(data[[#This Row],[Dependents]]="Yes", "Dependent", "None")))</f>
        <v>None</v>
      </c>
      <c r="H2185">
        <v>2</v>
      </c>
      <c r="I2185" s="1">
        <f>data[[#This Row],[Tenure]]/12</f>
        <v>0.16666666666666666</v>
      </c>
      <c r="J2185" t="s">
        <v>23</v>
      </c>
      <c r="K2185">
        <f>IF(data[[#This Row],[PhoneService]]="Yes",1,"")</f>
        <v>1</v>
      </c>
      <c r="L2185" t="s">
        <v>24</v>
      </c>
      <c r="M2185" t="str">
        <f>IF(data[[#This Row],[MultipleLines]]="Yes",1,"")</f>
        <v/>
      </c>
      <c r="N2185" t="s">
        <v>26</v>
      </c>
      <c r="O2185" t="s">
        <v>24</v>
      </c>
      <c r="P2185" t="str">
        <f>IF(data[[#This Row],[OnlineSecurity]]="Yes",1,"")</f>
        <v/>
      </c>
      <c r="Q2185" t="s">
        <v>24</v>
      </c>
      <c r="R2185" t="str">
        <f>IF(data[[#This Row],[OnlineBackup]]="Yes",1,"")</f>
        <v/>
      </c>
      <c r="S2185" t="s">
        <v>24</v>
      </c>
      <c r="T2185" t="str">
        <f>IF(data[[#This Row],[DeviceProtection]]="Yes",1,"")</f>
        <v/>
      </c>
      <c r="U2185" t="s">
        <v>23</v>
      </c>
      <c r="V2185">
        <f>IF(data[[#This Row],[TechSupport]]="Yes",1,"")</f>
        <v>1</v>
      </c>
      <c r="W2185" t="s">
        <v>24</v>
      </c>
      <c r="X2185" t="str">
        <f>IF(data[[#This Row],[StreamingTV]]="Yes",1,"")</f>
        <v/>
      </c>
      <c r="Y2185" t="s">
        <v>24</v>
      </c>
      <c r="Z2185" t="str">
        <f>IF(data[[#This Row],[StreamingMovies]]="Yes",1,"")</f>
        <v/>
      </c>
      <c r="AA2185" t="s">
        <v>27</v>
      </c>
      <c r="AB2185" t="s">
        <v>23</v>
      </c>
      <c r="AC2185" t="s">
        <v>40</v>
      </c>
      <c r="AD2185">
        <v>50.2</v>
      </c>
      <c r="AE2185">
        <v>109.25</v>
      </c>
      <c r="AF2185">
        <v>4</v>
      </c>
      <c r="AG2185" s="2">
        <v>0</v>
      </c>
      <c r="AH2185" t="s">
        <v>24</v>
      </c>
      <c r="AI2185">
        <f t="shared" si="68"/>
        <v>0</v>
      </c>
      <c r="AJ2185">
        <f t="shared" si="69"/>
        <v>1</v>
      </c>
    </row>
    <row r="2186" spans="1:36" x14ac:dyDescent="0.35">
      <c r="A2186">
        <v>2185</v>
      </c>
      <c r="B2186" t="s">
        <v>2221</v>
      </c>
      <c r="C2186" t="s">
        <v>22</v>
      </c>
      <c r="D2186">
        <v>1</v>
      </c>
      <c r="E2186" t="s">
        <v>24</v>
      </c>
      <c r="F2186" t="s">
        <v>24</v>
      </c>
      <c r="G2186" t="str">
        <f>IF(AND(data[[#This Row],[Partner]]="Yes", data[[#This Row],[Dependents]]="Yes"), "Both", IF(data[[#This Row],[Partner]]="Yes", "Partner", IF(data[[#This Row],[Dependents]]="Yes", "Dependent", "None")))</f>
        <v>None</v>
      </c>
      <c r="H2186">
        <v>2</v>
      </c>
      <c r="I2186" s="1">
        <f>data[[#This Row],[Tenure]]/12</f>
        <v>0.16666666666666666</v>
      </c>
      <c r="J2186" t="s">
        <v>23</v>
      </c>
      <c r="K2186">
        <f>IF(data[[#This Row],[PhoneService]]="Yes",1,"")</f>
        <v>1</v>
      </c>
      <c r="L2186" t="s">
        <v>23</v>
      </c>
      <c r="M2186">
        <f>IF(data[[#This Row],[MultipleLines]]="Yes",1,"")</f>
        <v>1</v>
      </c>
      <c r="N2186" t="s">
        <v>37</v>
      </c>
      <c r="O2186" t="s">
        <v>24</v>
      </c>
      <c r="P2186" t="str">
        <f>IF(data[[#This Row],[OnlineSecurity]]="Yes",1,"")</f>
        <v/>
      </c>
      <c r="Q2186" t="s">
        <v>24</v>
      </c>
      <c r="R2186" t="str">
        <f>IF(data[[#This Row],[OnlineBackup]]="Yes",1,"")</f>
        <v/>
      </c>
      <c r="S2186" t="s">
        <v>23</v>
      </c>
      <c r="T2186">
        <f>IF(data[[#This Row],[DeviceProtection]]="Yes",1,"")</f>
        <v>1</v>
      </c>
      <c r="U2186" t="s">
        <v>24</v>
      </c>
      <c r="V2186" t="str">
        <f>IF(data[[#This Row],[TechSupport]]="Yes",1,"")</f>
        <v/>
      </c>
      <c r="W2186" t="s">
        <v>24</v>
      </c>
      <c r="X2186" t="str">
        <f>IF(data[[#This Row],[StreamingTV]]="Yes",1,"")</f>
        <v/>
      </c>
      <c r="Y2186" t="s">
        <v>23</v>
      </c>
      <c r="Z2186">
        <f>IF(data[[#This Row],[StreamingMovies]]="Yes",1,"")</f>
        <v>1</v>
      </c>
      <c r="AA2186" t="s">
        <v>27</v>
      </c>
      <c r="AB2186" t="s">
        <v>23</v>
      </c>
      <c r="AC2186" t="s">
        <v>28</v>
      </c>
      <c r="AD2186">
        <v>88.55</v>
      </c>
      <c r="AE2186">
        <v>179.25</v>
      </c>
      <c r="AF2186">
        <v>0</v>
      </c>
      <c r="AG2186" s="2">
        <v>0</v>
      </c>
      <c r="AH2186" t="s">
        <v>23</v>
      </c>
      <c r="AI2186">
        <f t="shared" si="68"/>
        <v>1</v>
      </c>
      <c r="AJ2186" t="str">
        <f t="shared" si="69"/>
        <v/>
      </c>
    </row>
    <row r="2187" spans="1:36" x14ac:dyDescent="0.35">
      <c r="A2187">
        <v>2186</v>
      </c>
      <c r="B2187" t="s">
        <v>2222</v>
      </c>
      <c r="C2187" t="s">
        <v>30</v>
      </c>
      <c r="D2187">
        <v>0</v>
      </c>
      <c r="E2187" t="s">
        <v>23</v>
      </c>
      <c r="F2187" t="s">
        <v>23</v>
      </c>
      <c r="G2187" t="str">
        <f>IF(AND(data[[#This Row],[Partner]]="Yes", data[[#This Row],[Dependents]]="Yes"), "Both", IF(data[[#This Row],[Partner]]="Yes", "Partner", IF(data[[#This Row],[Dependents]]="Yes", "Dependent", "None")))</f>
        <v>Both</v>
      </c>
      <c r="H2187">
        <v>24</v>
      </c>
      <c r="I2187" s="1">
        <f>data[[#This Row],[Tenure]]/12</f>
        <v>2</v>
      </c>
      <c r="J2187" t="s">
        <v>23</v>
      </c>
      <c r="K2187">
        <f>IF(data[[#This Row],[PhoneService]]="Yes",1,"")</f>
        <v>1</v>
      </c>
      <c r="L2187" t="s">
        <v>23</v>
      </c>
      <c r="M2187">
        <f>IF(data[[#This Row],[MultipleLines]]="Yes",1,"")</f>
        <v>1</v>
      </c>
      <c r="N2187" t="s">
        <v>26</v>
      </c>
      <c r="O2187" t="s">
        <v>23</v>
      </c>
      <c r="P2187">
        <f>IF(data[[#This Row],[OnlineSecurity]]="Yes",1,"")</f>
        <v>1</v>
      </c>
      <c r="Q2187" t="s">
        <v>24</v>
      </c>
      <c r="R2187" t="str">
        <f>IF(data[[#This Row],[OnlineBackup]]="Yes",1,"")</f>
        <v/>
      </c>
      <c r="S2187" t="s">
        <v>24</v>
      </c>
      <c r="T2187" t="str">
        <f>IF(data[[#This Row],[DeviceProtection]]="Yes",1,"")</f>
        <v/>
      </c>
      <c r="U2187" t="s">
        <v>24</v>
      </c>
      <c r="V2187" t="str">
        <f>IF(data[[#This Row],[TechSupport]]="Yes",1,"")</f>
        <v/>
      </c>
      <c r="W2187" t="s">
        <v>24</v>
      </c>
      <c r="X2187" t="str">
        <f>IF(data[[#This Row],[StreamingTV]]="Yes",1,"")</f>
        <v/>
      </c>
      <c r="Y2187" t="s">
        <v>24</v>
      </c>
      <c r="Z2187" t="str">
        <f>IF(data[[#This Row],[StreamingMovies]]="Yes",1,"")</f>
        <v/>
      </c>
      <c r="AA2187" t="s">
        <v>27</v>
      </c>
      <c r="AB2187" t="s">
        <v>24</v>
      </c>
      <c r="AC2187" t="s">
        <v>28</v>
      </c>
      <c r="AD2187">
        <v>54.75</v>
      </c>
      <c r="AE2187">
        <v>1338.15</v>
      </c>
      <c r="AF2187">
        <v>0</v>
      </c>
      <c r="AG2187" s="2">
        <v>0</v>
      </c>
      <c r="AH2187" t="s">
        <v>23</v>
      </c>
      <c r="AI2187">
        <f t="shared" si="68"/>
        <v>1</v>
      </c>
      <c r="AJ2187" t="str">
        <f t="shared" si="69"/>
        <v/>
      </c>
    </row>
    <row r="2188" spans="1:36" x14ac:dyDescent="0.35">
      <c r="A2188">
        <v>2187</v>
      </c>
      <c r="B2188" t="s">
        <v>2223</v>
      </c>
      <c r="C2188" t="s">
        <v>30</v>
      </c>
      <c r="D2188">
        <v>0</v>
      </c>
      <c r="E2188" t="s">
        <v>23</v>
      </c>
      <c r="F2188" t="s">
        <v>23</v>
      </c>
      <c r="G2188" t="str">
        <f>IF(AND(data[[#This Row],[Partner]]="Yes", data[[#This Row],[Dependents]]="Yes"), "Both", IF(data[[#This Row],[Partner]]="Yes", "Partner", IF(data[[#This Row],[Dependents]]="Yes", "Dependent", "None")))</f>
        <v>Both</v>
      </c>
      <c r="H2188">
        <v>46</v>
      </c>
      <c r="I2188" s="1">
        <f>data[[#This Row],[Tenure]]/12</f>
        <v>3.8333333333333335</v>
      </c>
      <c r="J2188" t="s">
        <v>23</v>
      </c>
      <c r="K2188">
        <f>IF(data[[#This Row],[PhoneService]]="Yes",1,"")</f>
        <v>1</v>
      </c>
      <c r="L2188" t="s">
        <v>24</v>
      </c>
      <c r="M2188" t="str">
        <f>IF(data[[#This Row],[MultipleLines]]="Yes",1,"")</f>
        <v/>
      </c>
      <c r="N2188" t="s">
        <v>24</v>
      </c>
      <c r="O2188" t="s">
        <v>46</v>
      </c>
      <c r="P2188" t="str">
        <f>IF(data[[#This Row],[OnlineSecurity]]="Yes",1,"")</f>
        <v/>
      </c>
      <c r="Q2188" t="s">
        <v>46</v>
      </c>
      <c r="R2188" t="str">
        <f>IF(data[[#This Row],[OnlineBackup]]="Yes",1,"")</f>
        <v/>
      </c>
      <c r="S2188" t="s">
        <v>46</v>
      </c>
      <c r="T2188" t="str">
        <f>IF(data[[#This Row],[DeviceProtection]]="Yes",1,"")</f>
        <v/>
      </c>
      <c r="U2188" t="s">
        <v>46</v>
      </c>
      <c r="V2188" t="str">
        <f>IF(data[[#This Row],[TechSupport]]="Yes",1,"")</f>
        <v/>
      </c>
      <c r="W2188" t="s">
        <v>46</v>
      </c>
      <c r="X2188" t="str">
        <f>IF(data[[#This Row],[StreamingTV]]="Yes",1,"")</f>
        <v/>
      </c>
      <c r="Y2188" t="s">
        <v>46</v>
      </c>
      <c r="Z2188" t="str">
        <f>IF(data[[#This Row],[StreamingMovies]]="Yes",1,"")</f>
        <v/>
      </c>
      <c r="AA2188" t="s">
        <v>47</v>
      </c>
      <c r="AB2188" t="s">
        <v>24</v>
      </c>
      <c r="AC2188" t="s">
        <v>40</v>
      </c>
      <c r="AD2188">
        <v>19.95</v>
      </c>
      <c r="AE2188">
        <v>862.4</v>
      </c>
      <c r="AF2188">
        <v>0</v>
      </c>
      <c r="AG2188" s="2">
        <v>0</v>
      </c>
      <c r="AH2188" t="s">
        <v>24</v>
      </c>
      <c r="AI2188">
        <f t="shared" si="68"/>
        <v>0</v>
      </c>
      <c r="AJ2188">
        <f t="shared" si="69"/>
        <v>1</v>
      </c>
    </row>
    <row r="2189" spans="1:36" x14ac:dyDescent="0.35">
      <c r="A2189">
        <v>2188</v>
      </c>
      <c r="B2189" t="s">
        <v>2224</v>
      </c>
      <c r="C2189" t="s">
        <v>30</v>
      </c>
      <c r="D2189">
        <v>0</v>
      </c>
      <c r="E2189" t="s">
        <v>23</v>
      </c>
      <c r="F2189" t="s">
        <v>24</v>
      </c>
      <c r="G2189" t="str">
        <f>IF(AND(data[[#This Row],[Partner]]="Yes", data[[#This Row],[Dependents]]="Yes"), "Both", IF(data[[#This Row],[Partner]]="Yes", "Partner", IF(data[[#This Row],[Dependents]]="Yes", "Dependent", "None")))</f>
        <v>Partner</v>
      </c>
      <c r="H2189">
        <v>71</v>
      </c>
      <c r="I2189" s="1">
        <f>data[[#This Row],[Tenure]]/12</f>
        <v>5.916666666666667</v>
      </c>
      <c r="J2189" t="s">
        <v>23</v>
      </c>
      <c r="K2189">
        <f>IF(data[[#This Row],[PhoneService]]="Yes",1,"")</f>
        <v>1</v>
      </c>
      <c r="L2189" t="s">
        <v>23</v>
      </c>
      <c r="M2189">
        <f>IF(data[[#This Row],[MultipleLines]]="Yes",1,"")</f>
        <v>1</v>
      </c>
      <c r="N2189" t="s">
        <v>37</v>
      </c>
      <c r="O2189" t="s">
        <v>23</v>
      </c>
      <c r="P2189">
        <f>IF(data[[#This Row],[OnlineSecurity]]="Yes",1,"")</f>
        <v>1</v>
      </c>
      <c r="Q2189" t="s">
        <v>23</v>
      </c>
      <c r="R2189">
        <f>IF(data[[#This Row],[OnlineBackup]]="Yes",1,"")</f>
        <v>1</v>
      </c>
      <c r="S2189" t="s">
        <v>23</v>
      </c>
      <c r="T2189">
        <f>IF(data[[#This Row],[DeviceProtection]]="Yes",1,"")</f>
        <v>1</v>
      </c>
      <c r="U2189" t="s">
        <v>23</v>
      </c>
      <c r="V2189">
        <f>IF(data[[#This Row],[TechSupport]]="Yes",1,"")</f>
        <v>1</v>
      </c>
      <c r="W2189" t="s">
        <v>23</v>
      </c>
      <c r="X2189">
        <f>IF(data[[#This Row],[StreamingTV]]="Yes",1,"")</f>
        <v>1</v>
      </c>
      <c r="Y2189" t="s">
        <v>23</v>
      </c>
      <c r="Z2189">
        <f>IF(data[[#This Row],[StreamingMovies]]="Yes",1,"")</f>
        <v>1</v>
      </c>
      <c r="AA2189" t="s">
        <v>47</v>
      </c>
      <c r="AB2189" t="s">
        <v>23</v>
      </c>
      <c r="AC2189" t="s">
        <v>28</v>
      </c>
      <c r="AD2189">
        <v>116.25</v>
      </c>
      <c r="AE2189">
        <v>8564.75</v>
      </c>
      <c r="AF2189">
        <v>0</v>
      </c>
      <c r="AG2189" s="2">
        <v>0</v>
      </c>
      <c r="AH2189" t="s">
        <v>24</v>
      </c>
      <c r="AI2189">
        <f t="shared" si="68"/>
        <v>0</v>
      </c>
      <c r="AJ2189">
        <f t="shared" si="69"/>
        <v>1</v>
      </c>
    </row>
    <row r="2190" spans="1:36" x14ac:dyDescent="0.35">
      <c r="A2190">
        <v>2189</v>
      </c>
      <c r="B2190" t="s">
        <v>2225</v>
      </c>
      <c r="C2190" t="s">
        <v>22</v>
      </c>
      <c r="D2190">
        <v>0</v>
      </c>
      <c r="E2190" t="s">
        <v>24</v>
      </c>
      <c r="F2190" t="s">
        <v>24</v>
      </c>
      <c r="G2190" t="str">
        <f>IF(AND(data[[#This Row],[Partner]]="Yes", data[[#This Row],[Dependents]]="Yes"), "Both", IF(data[[#This Row],[Partner]]="Yes", "Partner", IF(data[[#This Row],[Dependents]]="Yes", "Dependent", "None")))</f>
        <v>None</v>
      </c>
      <c r="H2190">
        <v>29</v>
      </c>
      <c r="I2190" s="1">
        <f>data[[#This Row],[Tenure]]/12</f>
        <v>2.4166666666666665</v>
      </c>
      <c r="J2190" t="s">
        <v>24</v>
      </c>
      <c r="K2190" t="str">
        <f>IF(data[[#This Row],[PhoneService]]="Yes",1,"")</f>
        <v/>
      </c>
      <c r="L2190" t="s">
        <v>25</v>
      </c>
      <c r="M2190" t="str">
        <f>IF(data[[#This Row],[MultipleLines]]="Yes",1,"")</f>
        <v/>
      </c>
      <c r="N2190" t="s">
        <v>26</v>
      </c>
      <c r="O2190" t="s">
        <v>24</v>
      </c>
      <c r="P2190" t="str">
        <f>IF(data[[#This Row],[OnlineSecurity]]="Yes",1,"")</f>
        <v/>
      </c>
      <c r="Q2190" t="s">
        <v>24</v>
      </c>
      <c r="R2190" t="str">
        <f>IF(data[[#This Row],[OnlineBackup]]="Yes",1,"")</f>
        <v/>
      </c>
      <c r="S2190" t="s">
        <v>24</v>
      </c>
      <c r="T2190" t="str">
        <f>IF(data[[#This Row],[DeviceProtection]]="Yes",1,"")</f>
        <v/>
      </c>
      <c r="U2190" t="s">
        <v>23</v>
      </c>
      <c r="V2190">
        <f>IF(data[[#This Row],[TechSupport]]="Yes",1,"")</f>
        <v>1</v>
      </c>
      <c r="W2190" t="s">
        <v>24</v>
      </c>
      <c r="X2190" t="str">
        <f>IF(data[[#This Row],[StreamingTV]]="Yes",1,"")</f>
        <v/>
      </c>
      <c r="Y2190" t="s">
        <v>24</v>
      </c>
      <c r="Z2190" t="str">
        <f>IF(data[[#This Row],[StreamingMovies]]="Yes",1,"")</f>
        <v/>
      </c>
      <c r="AA2190" t="s">
        <v>27</v>
      </c>
      <c r="AB2190" t="s">
        <v>23</v>
      </c>
      <c r="AC2190" t="s">
        <v>28</v>
      </c>
      <c r="AD2190">
        <v>31.2</v>
      </c>
      <c r="AE2190">
        <v>926.2</v>
      </c>
      <c r="AF2190">
        <v>0</v>
      </c>
      <c r="AG2190" s="2">
        <v>2</v>
      </c>
      <c r="AH2190" t="s">
        <v>24</v>
      </c>
      <c r="AI2190">
        <f t="shared" si="68"/>
        <v>0</v>
      </c>
      <c r="AJ2190">
        <f t="shared" si="69"/>
        <v>1</v>
      </c>
    </row>
    <row r="2191" spans="1:36" x14ac:dyDescent="0.35">
      <c r="A2191">
        <v>2190</v>
      </c>
      <c r="B2191" t="s">
        <v>2226</v>
      </c>
      <c r="C2191" t="s">
        <v>30</v>
      </c>
      <c r="D2191">
        <v>0</v>
      </c>
      <c r="E2191" t="s">
        <v>23</v>
      </c>
      <c r="F2191" t="s">
        <v>23</v>
      </c>
      <c r="G2191" t="str">
        <f>IF(AND(data[[#This Row],[Partner]]="Yes", data[[#This Row],[Dependents]]="Yes"), "Both", IF(data[[#This Row],[Partner]]="Yes", "Partner", IF(data[[#This Row],[Dependents]]="Yes", "Dependent", "None")))</f>
        <v>Both</v>
      </c>
      <c r="H2191">
        <v>69</v>
      </c>
      <c r="I2191" s="1">
        <f>data[[#This Row],[Tenure]]/12</f>
        <v>5.75</v>
      </c>
      <c r="J2191" t="s">
        <v>23</v>
      </c>
      <c r="K2191">
        <f>IF(data[[#This Row],[PhoneService]]="Yes",1,"")</f>
        <v>1</v>
      </c>
      <c r="L2191" t="s">
        <v>23</v>
      </c>
      <c r="M2191">
        <f>IF(data[[#This Row],[MultipleLines]]="Yes",1,"")</f>
        <v>1</v>
      </c>
      <c r="N2191" t="s">
        <v>24</v>
      </c>
      <c r="O2191" t="s">
        <v>46</v>
      </c>
      <c r="P2191" t="str">
        <f>IF(data[[#This Row],[OnlineSecurity]]="Yes",1,"")</f>
        <v/>
      </c>
      <c r="Q2191" t="s">
        <v>46</v>
      </c>
      <c r="R2191" t="str">
        <f>IF(data[[#This Row],[OnlineBackup]]="Yes",1,"")</f>
        <v/>
      </c>
      <c r="S2191" t="s">
        <v>46</v>
      </c>
      <c r="T2191" t="str">
        <f>IF(data[[#This Row],[DeviceProtection]]="Yes",1,"")</f>
        <v/>
      </c>
      <c r="U2191" t="s">
        <v>46</v>
      </c>
      <c r="V2191" t="str">
        <f>IF(data[[#This Row],[TechSupport]]="Yes",1,"")</f>
        <v/>
      </c>
      <c r="W2191" t="s">
        <v>46</v>
      </c>
      <c r="X2191" t="str">
        <f>IF(data[[#This Row],[StreamingTV]]="Yes",1,"")</f>
        <v/>
      </c>
      <c r="Y2191" t="s">
        <v>46</v>
      </c>
      <c r="Z2191" t="str">
        <f>IF(data[[#This Row],[StreamingMovies]]="Yes",1,"")</f>
        <v/>
      </c>
      <c r="AA2191" t="s">
        <v>47</v>
      </c>
      <c r="AB2191" t="s">
        <v>24</v>
      </c>
      <c r="AC2191" t="s">
        <v>35</v>
      </c>
      <c r="AD2191">
        <v>24.45</v>
      </c>
      <c r="AE2191">
        <v>1718.2</v>
      </c>
      <c r="AF2191">
        <v>0</v>
      </c>
      <c r="AG2191" s="2">
        <v>0</v>
      </c>
      <c r="AH2191" t="s">
        <v>24</v>
      </c>
      <c r="AI2191">
        <f t="shared" si="68"/>
        <v>0</v>
      </c>
      <c r="AJ2191">
        <f t="shared" si="69"/>
        <v>1</v>
      </c>
    </row>
    <row r="2192" spans="1:36" x14ac:dyDescent="0.35">
      <c r="A2192">
        <v>2191</v>
      </c>
      <c r="B2192" t="s">
        <v>2227</v>
      </c>
      <c r="C2192" t="s">
        <v>30</v>
      </c>
      <c r="D2192">
        <v>0</v>
      </c>
      <c r="E2192" t="s">
        <v>23</v>
      </c>
      <c r="F2192" t="s">
        <v>24</v>
      </c>
      <c r="G2192" t="str">
        <f>IF(AND(data[[#This Row],[Partner]]="Yes", data[[#This Row],[Dependents]]="Yes"), "Both", IF(data[[#This Row],[Partner]]="Yes", "Partner", IF(data[[#This Row],[Dependents]]="Yes", "Dependent", "None")))</f>
        <v>Partner</v>
      </c>
      <c r="H2192">
        <v>71</v>
      </c>
      <c r="I2192" s="1">
        <f>data[[#This Row],[Tenure]]/12</f>
        <v>5.916666666666667</v>
      </c>
      <c r="J2192" t="s">
        <v>23</v>
      </c>
      <c r="K2192">
        <f>IF(data[[#This Row],[PhoneService]]="Yes",1,"")</f>
        <v>1</v>
      </c>
      <c r="L2192" t="s">
        <v>23</v>
      </c>
      <c r="M2192">
        <f>IF(data[[#This Row],[MultipleLines]]="Yes",1,"")</f>
        <v>1</v>
      </c>
      <c r="N2192" t="s">
        <v>26</v>
      </c>
      <c r="O2192" t="s">
        <v>24</v>
      </c>
      <c r="P2192" t="str">
        <f>IF(data[[#This Row],[OnlineSecurity]]="Yes",1,"")</f>
        <v/>
      </c>
      <c r="Q2192" t="s">
        <v>23</v>
      </c>
      <c r="R2192">
        <f>IF(data[[#This Row],[OnlineBackup]]="Yes",1,"")</f>
        <v>1</v>
      </c>
      <c r="S2192" t="s">
        <v>23</v>
      </c>
      <c r="T2192">
        <f>IF(data[[#This Row],[DeviceProtection]]="Yes",1,"")</f>
        <v>1</v>
      </c>
      <c r="U2192" t="s">
        <v>23</v>
      </c>
      <c r="V2192">
        <f>IF(data[[#This Row],[TechSupport]]="Yes",1,"")</f>
        <v>1</v>
      </c>
      <c r="W2192" t="s">
        <v>23</v>
      </c>
      <c r="X2192">
        <f>IF(data[[#This Row],[StreamingTV]]="Yes",1,"")</f>
        <v>1</v>
      </c>
      <c r="Y2192" t="s">
        <v>23</v>
      </c>
      <c r="Z2192">
        <f>IF(data[[#This Row],[StreamingMovies]]="Yes",1,"")</f>
        <v>1</v>
      </c>
      <c r="AA2192" t="s">
        <v>47</v>
      </c>
      <c r="AB2192" t="s">
        <v>24</v>
      </c>
      <c r="AC2192" t="s">
        <v>40</v>
      </c>
      <c r="AD2192">
        <v>84.2</v>
      </c>
      <c r="AE2192">
        <v>5956.85</v>
      </c>
      <c r="AF2192">
        <v>0</v>
      </c>
      <c r="AG2192" s="2">
        <v>0</v>
      </c>
      <c r="AH2192" t="s">
        <v>24</v>
      </c>
      <c r="AI2192">
        <f t="shared" si="68"/>
        <v>0</v>
      </c>
      <c r="AJ2192">
        <f t="shared" si="69"/>
        <v>1</v>
      </c>
    </row>
    <row r="2193" spans="1:36" x14ac:dyDescent="0.35">
      <c r="A2193">
        <v>2192</v>
      </c>
      <c r="B2193" t="s">
        <v>2228</v>
      </c>
      <c r="C2193" t="s">
        <v>22</v>
      </c>
      <c r="D2193">
        <v>1</v>
      </c>
      <c r="E2193" t="s">
        <v>24</v>
      </c>
      <c r="F2193" t="s">
        <v>24</v>
      </c>
      <c r="G2193" t="str">
        <f>IF(AND(data[[#This Row],[Partner]]="Yes", data[[#This Row],[Dependents]]="Yes"), "Both", IF(data[[#This Row],[Partner]]="Yes", "Partner", IF(data[[#This Row],[Dependents]]="Yes", "Dependent", "None")))</f>
        <v>None</v>
      </c>
      <c r="H2193">
        <v>1</v>
      </c>
      <c r="I2193" s="1">
        <f>data[[#This Row],[Tenure]]/12</f>
        <v>8.3333333333333329E-2</v>
      </c>
      <c r="J2193" t="s">
        <v>23</v>
      </c>
      <c r="K2193">
        <f>IF(data[[#This Row],[PhoneService]]="Yes",1,"")</f>
        <v>1</v>
      </c>
      <c r="L2193" t="s">
        <v>24</v>
      </c>
      <c r="M2193" t="str">
        <f>IF(data[[#This Row],[MultipleLines]]="Yes",1,"")</f>
        <v/>
      </c>
      <c r="N2193" t="s">
        <v>37</v>
      </c>
      <c r="O2193" t="s">
        <v>24</v>
      </c>
      <c r="P2193" t="str">
        <f>IF(data[[#This Row],[OnlineSecurity]]="Yes",1,"")</f>
        <v/>
      </c>
      <c r="Q2193" t="s">
        <v>24</v>
      </c>
      <c r="R2193" t="str">
        <f>IF(data[[#This Row],[OnlineBackup]]="Yes",1,"")</f>
        <v/>
      </c>
      <c r="S2193" t="s">
        <v>24</v>
      </c>
      <c r="T2193" t="str">
        <f>IF(data[[#This Row],[DeviceProtection]]="Yes",1,"")</f>
        <v/>
      </c>
      <c r="U2193" t="s">
        <v>24</v>
      </c>
      <c r="V2193" t="str">
        <f>IF(data[[#This Row],[TechSupport]]="Yes",1,"")</f>
        <v/>
      </c>
      <c r="W2193" t="s">
        <v>23</v>
      </c>
      <c r="X2193">
        <f>IF(data[[#This Row],[StreamingTV]]="Yes",1,"")</f>
        <v>1</v>
      </c>
      <c r="Y2193" t="s">
        <v>23</v>
      </c>
      <c r="Z2193">
        <f>IF(data[[#This Row],[StreamingMovies]]="Yes",1,"")</f>
        <v>1</v>
      </c>
      <c r="AA2193" t="s">
        <v>27</v>
      </c>
      <c r="AB2193" t="s">
        <v>23</v>
      </c>
      <c r="AC2193" t="s">
        <v>28</v>
      </c>
      <c r="AD2193">
        <v>91.3</v>
      </c>
      <c r="AE2193">
        <v>91.3</v>
      </c>
      <c r="AF2193">
        <v>0</v>
      </c>
      <c r="AG2193" s="2">
        <v>1</v>
      </c>
      <c r="AH2193" t="s">
        <v>23</v>
      </c>
      <c r="AI2193">
        <f t="shared" si="68"/>
        <v>1</v>
      </c>
      <c r="AJ2193" t="str">
        <f t="shared" si="69"/>
        <v/>
      </c>
    </row>
    <row r="2194" spans="1:36" x14ac:dyDescent="0.35">
      <c r="A2194">
        <v>2193</v>
      </c>
      <c r="B2194" t="s">
        <v>2229</v>
      </c>
      <c r="C2194" t="s">
        <v>30</v>
      </c>
      <c r="D2194">
        <v>1</v>
      </c>
      <c r="E2194" t="s">
        <v>23</v>
      </c>
      <c r="F2194" t="s">
        <v>24</v>
      </c>
      <c r="G2194" t="str">
        <f>IF(AND(data[[#This Row],[Partner]]="Yes", data[[#This Row],[Dependents]]="Yes"), "Both", IF(data[[#This Row],[Partner]]="Yes", "Partner", IF(data[[#This Row],[Dependents]]="Yes", "Dependent", "None")))</f>
        <v>Partner</v>
      </c>
      <c r="H2194">
        <v>56</v>
      </c>
      <c r="I2194" s="1">
        <f>data[[#This Row],[Tenure]]/12</f>
        <v>4.666666666666667</v>
      </c>
      <c r="J2194" t="s">
        <v>23</v>
      </c>
      <c r="K2194">
        <f>IF(data[[#This Row],[PhoneService]]="Yes",1,"")</f>
        <v>1</v>
      </c>
      <c r="L2194" t="s">
        <v>24</v>
      </c>
      <c r="M2194" t="str">
        <f>IF(data[[#This Row],[MultipleLines]]="Yes",1,"")</f>
        <v/>
      </c>
      <c r="N2194" t="s">
        <v>26</v>
      </c>
      <c r="O2194" t="s">
        <v>23</v>
      </c>
      <c r="P2194">
        <f>IF(data[[#This Row],[OnlineSecurity]]="Yes",1,"")</f>
        <v>1</v>
      </c>
      <c r="Q2194" t="s">
        <v>23</v>
      </c>
      <c r="R2194">
        <f>IF(data[[#This Row],[OnlineBackup]]="Yes",1,"")</f>
        <v>1</v>
      </c>
      <c r="S2194" t="s">
        <v>23</v>
      </c>
      <c r="T2194">
        <f>IF(data[[#This Row],[DeviceProtection]]="Yes",1,"")</f>
        <v>1</v>
      </c>
      <c r="U2194" t="s">
        <v>23</v>
      </c>
      <c r="V2194">
        <f>IF(data[[#This Row],[TechSupport]]="Yes",1,"")</f>
        <v>1</v>
      </c>
      <c r="W2194" t="s">
        <v>23</v>
      </c>
      <c r="X2194">
        <f>IF(data[[#This Row],[StreamingTV]]="Yes",1,"")</f>
        <v>1</v>
      </c>
      <c r="Y2194" t="s">
        <v>23</v>
      </c>
      <c r="Z2194">
        <f>IF(data[[#This Row],[StreamingMovies]]="Yes",1,"")</f>
        <v>1</v>
      </c>
      <c r="AA2194" t="s">
        <v>47</v>
      </c>
      <c r="AB2194" t="s">
        <v>23</v>
      </c>
      <c r="AC2194" t="s">
        <v>35</v>
      </c>
      <c r="AD2194">
        <v>85.65</v>
      </c>
      <c r="AE2194">
        <v>4824.45</v>
      </c>
      <c r="AF2194">
        <v>0</v>
      </c>
      <c r="AG2194" s="2">
        <v>5</v>
      </c>
      <c r="AH2194" t="s">
        <v>24</v>
      </c>
      <c r="AI2194">
        <f t="shared" si="68"/>
        <v>0</v>
      </c>
      <c r="AJ2194">
        <f t="shared" si="69"/>
        <v>1</v>
      </c>
    </row>
    <row r="2195" spans="1:36" x14ac:dyDescent="0.35">
      <c r="A2195">
        <v>2194</v>
      </c>
      <c r="B2195" t="s">
        <v>2230</v>
      </c>
      <c r="C2195" t="s">
        <v>30</v>
      </c>
      <c r="D2195">
        <v>0</v>
      </c>
      <c r="E2195" t="s">
        <v>24</v>
      </c>
      <c r="F2195" t="s">
        <v>23</v>
      </c>
      <c r="G2195" t="str">
        <f>IF(AND(data[[#This Row],[Partner]]="Yes", data[[#This Row],[Dependents]]="Yes"), "Both", IF(data[[#This Row],[Partner]]="Yes", "Partner", IF(data[[#This Row],[Dependents]]="Yes", "Dependent", "None")))</f>
        <v>Dependent</v>
      </c>
      <c r="H2195">
        <v>56</v>
      </c>
      <c r="I2195" s="1">
        <f>data[[#This Row],[Tenure]]/12</f>
        <v>4.666666666666667</v>
      </c>
      <c r="J2195" t="s">
        <v>23</v>
      </c>
      <c r="K2195">
        <f>IF(data[[#This Row],[PhoneService]]="Yes",1,"")</f>
        <v>1</v>
      </c>
      <c r="L2195" t="s">
        <v>24</v>
      </c>
      <c r="M2195" t="str">
        <f>IF(data[[#This Row],[MultipleLines]]="Yes",1,"")</f>
        <v/>
      </c>
      <c r="N2195" t="s">
        <v>24</v>
      </c>
      <c r="O2195" t="s">
        <v>46</v>
      </c>
      <c r="P2195" t="str">
        <f>IF(data[[#This Row],[OnlineSecurity]]="Yes",1,"")</f>
        <v/>
      </c>
      <c r="Q2195" t="s">
        <v>46</v>
      </c>
      <c r="R2195" t="str">
        <f>IF(data[[#This Row],[OnlineBackup]]="Yes",1,"")</f>
        <v/>
      </c>
      <c r="S2195" t="s">
        <v>46</v>
      </c>
      <c r="T2195" t="str">
        <f>IF(data[[#This Row],[DeviceProtection]]="Yes",1,"")</f>
        <v/>
      </c>
      <c r="U2195" t="s">
        <v>46</v>
      </c>
      <c r="V2195" t="str">
        <f>IF(data[[#This Row],[TechSupport]]="Yes",1,"")</f>
        <v/>
      </c>
      <c r="W2195" t="s">
        <v>46</v>
      </c>
      <c r="X2195" t="str">
        <f>IF(data[[#This Row],[StreamingTV]]="Yes",1,"")</f>
        <v/>
      </c>
      <c r="Y2195" t="s">
        <v>46</v>
      </c>
      <c r="Z2195" t="str">
        <f>IF(data[[#This Row],[StreamingMovies]]="Yes",1,"")</f>
        <v/>
      </c>
      <c r="AA2195" t="s">
        <v>31</v>
      </c>
      <c r="AB2195" t="s">
        <v>23</v>
      </c>
      <c r="AC2195" t="s">
        <v>32</v>
      </c>
      <c r="AD2195">
        <v>21.2</v>
      </c>
      <c r="AE2195">
        <v>1238.6500000000001</v>
      </c>
      <c r="AF2195">
        <v>0</v>
      </c>
      <c r="AG2195" s="2">
        <v>0</v>
      </c>
      <c r="AH2195" t="s">
        <v>24</v>
      </c>
      <c r="AI2195">
        <f t="shared" si="68"/>
        <v>0</v>
      </c>
      <c r="AJ2195">
        <f t="shared" si="69"/>
        <v>1</v>
      </c>
    </row>
    <row r="2196" spans="1:36" x14ac:dyDescent="0.35">
      <c r="A2196">
        <v>2195</v>
      </c>
      <c r="B2196" t="s">
        <v>2231</v>
      </c>
      <c r="C2196" t="s">
        <v>30</v>
      </c>
      <c r="D2196">
        <v>0</v>
      </c>
      <c r="E2196" t="s">
        <v>24</v>
      </c>
      <c r="F2196" t="s">
        <v>24</v>
      </c>
      <c r="G2196" t="str">
        <f>IF(AND(data[[#This Row],[Partner]]="Yes", data[[#This Row],[Dependents]]="Yes"), "Both", IF(data[[#This Row],[Partner]]="Yes", "Partner", IF(data[[#This Row],[Dependents]]="Yes", "Dependent", "None")))</f>
        <v>None</v>
      </c>
      <c r="H2196">
        <v>1</v>
      </c>
      <c r="I2196" s="1">
        <f>data[[#This Row],[Tenure]]/12</f>
        <v>8.3333333333333329E-2</v>
      </c>
      <c r="J2196" t="s">
        <v>23</v>
      </c>
      <c r="K2196">
        <f>IF(data[[#This Row],[PhoneService]]="Yes",1,"")</f>
        <v>1</v>
      </c>
      <c r="L2196" t="s">
        <v>24</v>
      </c>
      <c r="M2196" t="str">
        <f>IF(data[[#This Row],[MultipleLines]]="Yes",1,"")</f>
        <v/>
      </c>
      <c r="N2196" t="s">
        <v>37</v>
      </c>
      <c r="O2196" t="s">
        <v>24</v>
      </c>
      <c r="P2196" t="str">
        <f>IF(data[[#This Row],[OnlineSecurity]]="Yes",1,"")</f>
        <v/>
      </c>
      <c r="Q2196" t="s">
        <v>24</v>
      </c>
      <c r="R2196" t="str">
        <f>IF(data[[#This Row],[OnlineBackup]]="Yes",1,"")</f>
        <v/>
      </c>
      <c r="S2196" t="s">
        <v>24</v>
      </c>
      <c r="T2196" t="str">
        <f>IF(data[[#This Row],[DeviceProtection]]="Yes",1,"")</f>
        <v/>
      </c>
      <c r="U2196" t="s">
        <v>24</v>
      </c>
      <c r="V2196" t="str">
        <f>IF(data[[#This Row],[TechSupport]]="Yes",1,"")</f>
        <v/>
      </c>
      <c r="W2196" t="s">
        <v>23</v>
      </c>
      <c r="X2196">
        <f>IF(data[[#This Row],[StreamingTV]]="Yes",1,"")</f>
        <v>1</v>
      </c>
      <c r="Y2196" t="s">
        <v>24</v>
      </c>
      <c r="Z2196" t="str">
        <f>IF(data[[#This Row],[StreamingMovies]]="Yes",1,"")</f>
        <v/>
      </c>
      <c r="AA2196" t="s">
        <v>27</v>
      </c>
      <c r="AB2196" t="s">
        <v>23</v>
      </c>
      <c r="AC2196" t="s">
        <v>28</v>
      </c>
      <c r="AD2196">
        <v>79.5</v>
      </c>
      <c r="AE2196">
        <v>79.5</v>
      </c>
      <c r="AF2196">
        <v>5</v>
      </c>
      <c r="AG2196" s="2">
        <v>0</v>
      </c>
      <c r="AH2196" t="s">
        <v>23</v>
      </c>
      <c r="AI2196">
        <f t="shared" si="68"/>
        <v>1</v>
      </c>
      <c r="AJ2196" t="str">
        <f t="shared" si="69"/>
        <v/>
      </c>
    </row>
    <row r="2197" spans="1:36" x14ac:dyDescent="0.35">
      <c r="A2197">
        <v>2196</v>
      </c>
      <c r="B2197" t="s">
        <v>2232</v>
      </c>
      <c r="C2197" t="s">
        <v>22</v>
      </c>
      <c r="D2197">
        <v>0</v>
      </c>
      <c r="E2197" t="s">
        <v>23</v>
      </c>
      <c r="F2197" t="s">
        <v>24</v>
      </c>
      <c r="G2197" t="str">
        <f>IF(AND(data[[#This Row],[Partner]]="Yes", data[[#This Row],[Dependents]]="Yes"), "Both", IF(data[[#This Row],[Partner]]="Yes", "Partner", IF(data[[#This Row],[Dependents]]="Yes", "Dependent", "None")))</f>
        <v>Partner</v>
      </c>
      <c r="H2197">
        <v>28</v>
      </c>
      <c r="I2197" s="1">
        <f>data[[#This Row],[Tenure]]/12</f>
        <v>2.3333333333333335</v>
      </c>
      <c r="J2197" t="s">
        <v>23</v>
      </c>
      <c r="K2197">
        <f>IF(data[[#This Row],[PhoneService]]="Yes",1,"")</f>
        <v>1</v>
      </c>
      <c r="L2197" t="s">
        <v>23</v>
      </c>
      <c r="M2197">
        <f>IF(data[[#This Row],[MultipleLines]]="Yes",1,"")</f>
        <v>1</v>
      </c>
      <c r="N2197" t="s">
        <v>24</v>
      </c>
      <c r="O2197" t="s">
        <v>46</v>
      </c>
      <c r="P2197" t="str">
        <f>IF(data[[#This Row],[OnlineSecurity]]="Yes",1,"")</f>
        <v/>
      </c>
      <c r="Q2197" t="s">
        <v>46</v>
      </c>
      <c r="R2197" t="str">
        <f>IF(data[[#This Row],[OnlineBackup]]="Yes",1,"")</f>
        <v/>
      </c>
      <c r="S2197" t="s">
        <v>46</v>
      </c>
      <c r="T2197" t="str">
        <f>IF(data[[#This Row],[DeviceProtection]]="Yes",1,"")</f>
        <v/>
      </c>
      <c r="U2197" t="s">
        <v>46</v>
      </c>
      <c r="V2197" t="str">
        <f>IF(data[[#This Row],[TechSupport]]="Yes",1,"")</f>
        <v/>
      </c>
      <c r="W2197" t="s">
        <v>46</v>
      </c>
      <c r="X2197" t="str">
        <f>IF(data[[#This Row],[StreamingTV]]="Yes",1,"")</f>
        <v/>
      </c>
      <c r="Y2197" t="s">
        <v>46</v>
      </c>
      <c r="Z2197" t="str">
        <f>IF(data[[#This Row],[StreamingMovies]]="Yes",1,"")</f>
        <v/>
      </c>
      <c r="AA2197" t="s">
        <v>31</v>
      </c>
      <c r="AB2197" t="s">
        <v>24</v>
      </c>
      <c r="AC2197" t="s">
        <v>32</v>
      </c>
      <c r="AD2197">
        <v>25.55</v>
      </c>
      <c r="AE2197">
        <v>672.2</v>
      </c>
      <c r="AF2197">
        <v>0</v>
      </c>
      <c r="AG2197" s="2">
        <v>0</v>
      </c>
      <c r="AH2197" t="s">
        <v>24</v>
      </c>
      <c r="AI2197">
        <f t="shared" si="68"/>
        <v>0</v>
      </c>
      <c r="AJ2197">
        <f t="shared" si="69"/>
        <v>1</v>
      </c>
    </row>
    <row r="2198" spans="1:36" x14ac:dyDescent="0.35">
      <c r="A2198">
        <v>2197</v>
      </c>
      <c r="B2198" t="s">
        <v>2233</v>
      </c>
      <c r="C2198" t="s">
        <v>22</v>
      </c>
      <c r="D2198">
        <v>0</v>
      </c>
      <c r="E2198" t="s">
        <v>23</v>
      </c>
      <c r="F2198" t="s">
        <v>23</v>
      </c>
      <c r="G2198" t="str">
        <f>IF(AND(data[[#This Row],[Partner]]="Yes", data[[#This Row],[Dependents]]="Yes"), "Both", IF(data[[#This Row],[Partner]]="Yes", "Partner", IF(data[[#This Row],[Dependents]]="Yes", "Dependent", "None")))</f>
        <v>Both</v>
      </c>
      <c r="H2198">
        <v>19</v>
      </c>
      <c r="I2198" s="1">
        <f>data[[#This Row],[Tenure]]/12</f>
        <v>1.5833333333333333</v>
      </c>
      <c r="J2198" t="s">
        <v>23</v>
      </c>
      <c r="K2198">
        <f>IF(data[[#This Row],[PhoneService]]="Yes",1,"")</f>
        <v>1</v>
      </c>
      <c r="L2198" t="s">
        <v>24</v>
      </c>
      <c r="M2198" t="str">
        <f>IF(data[[#This Row],[MultipleLines]]="Yes",1,"")</f>
        <v/>
      </c>
      <c r="N2198" t="s">
        <v>24</v>
      </c>
      <c r="O2198" t="s">
        <v>46</v>
      </c>
      <c r="P2198" t="str">
        <f>IF(data[[#This Row],[OnlineSecurity]]="Yes",1,"")</f>
        <v/>
      </c>
      <c r="Q2198" t="s">
        <v>46</v>
      </c>
      <c r="R2198" t="str">
        <f>IF(data[[#This Row],[OnlineBackup]]="Yes",1,"")</f>
        <v/>
      </c>
      <c r="S2198" t="s">
        <v>46</v>
      </c>
      <c r="T2198" t="str">
        <f>IF(data[[#This Row],[DeviceProtection]]="Yes",1,"")</f>
        <v/>
      </c>
      <c r="U2198" t="s">
        <v>46</v>
      </c>
      <c r="V2198" t="str">
        <f>IF(data[[#This Row],[TechSupport]]="Yes",1,"")</f>
        <v/>
      </c>
      <c r="W2198" t="s">
        <v>46</v>
      </c>
      <c r="X2198" t="str">
        <f>IF(data[[#This Row],[StreamingTV]]="Yes",1,"")</f>
        <v/>
      </c>
      <c r="Y2198" t="s">
        <v>46</v>
      </c>
      <c r="Z2198" t="str">
        <f>IF(data[[#This Row],[StreamingMovies]]="Yes",1,"")</f>
        <v/>
      </c>
      <c r="AA2198" t="s">
        <v>27</v>
      </c>
      <c r="AB2198" t="s">
        <v>24</v>
      </c>
      <c r="AC2198" t="s">
        <v>32</v>
      </c>
      <c r="AD2198">
        <v>20.2</v>
      </c>
      <c r="AE2198">
        <v>382.2</v>
      </c>
      <c r="AF2198">
        <v>0</v>
      </c>
      <c r="AG2198" s="2">
        <v>0</v>
      </c>
      <c r="AH2198" t="s">
        <v>24</v>
      </c>
      <c r="AI2198">
        <f t="shared" si="68"/>
        <v>0</v>
      </c>
      <c r="AJ2198">
        <f t="shared" si="69"/>
        <v>1</v>
      </c>
    </row>
    <row r="2199" spans="1:36" x14ac:dyDescent="0.35">
      <c r="A2199">
        <v>2198</v>
      </c>
      <c r="B2199" t="s">
        <v>2234</v>
      </c>
      <c r="C2199" t="s">
        <v>30</v>
      </c>
      <c r="D2199">
        <v>0</v>
      </c>
      <c r="E2199" t="s">
        <v>23</v>
      </c>
      <c r="F2199" t="s">
        <v>24</v>
      </c>
      <c r="G2199" t="str">
        <f>IF(AND(data[[#This Row],[Partner]]="Yes", data[[#This Row],[Dependents]]="Yes"), "Both", IF(data[[#This Row],[Partner]]="Yes", "Partner", IF(data[[#This Row],[Dependents]]="Yes", "Dependent", "None")))</f>
        <v>Partner</v>
      </c>
      <c r="H2199">
        <v>66</v>
      </c>
      <c r="I2199" s="1">
        <f>data[[#This Row],[Tenure]]/12</f>
        <v>5.5</v>
      </c>
      <c r="J2199" t="s">
        <v>23</v>
      </c>
      <c r="K2199">
        <f>IF(data[[#This Row],[PhoneService]]="Yes",1,"")</f>
        <v>1</v>
      </c>
      <c r="L2199" t="s">
        <v>23</v>
      </c>
      <c r="M2199">
        <f>IF(data[[#This Row],[MultipleLines]]="Yes",1,"")</f>
        <v>1</v>
      </c>
      <c r="N2199" t="s">
        <v>26</v>
      </c>
      <c r="O2199" t="s">
        <v>24</v>
      </c>
      <c r="P2199" t="str">
        <f>IF(data[[#This Row],[OnlineSecurity]]="Yes",1,"")</f>
        <v/>
      </c>
      <c r="Q2199" t="s">
        <v>24</v>
      </c>
      <c r="R2199" t="str">
        <f>IF(data[[#This Row],[OnlineBackup]]="Yes",1,"")</f>
        <v/>
      </c>
      <c r="S2199" t="s">
        <v>24</v>
      </c>
      <c r="T2199" t="str">
        <f>IF(data[[#This Row],[DeviceProtection]]="Yes",1,"")</f>
        <v/>
      </c>
      <c r="U2199" t="s">
        <v>23</v>
      </c>
      <c r="V2199">
        <f>IF(data[[#This Row],[TechSupport]]="Yes",1,"")</f>
        <v>1</v>
      </c>
      <c r="W2199" t="s">
        <v>24</v>
      </c>
      <c r="X2199" t="str">
        <f>IF(data[[#This Row],[StreamingTV]]="Yes",1,"")</f>
        <v/>
      </c>
      <c r="Y2199" t="s">
        <v>23</v>
      </c>
      <c r="Z2199">
        <f>IF(data[[#This Row],[StreamingMovies]]="Yes",1,"")</f>
        <v>1</v>
      </c>
      <c r="AA2199" t="s">
        <v>27</v>
      </c>
      <c r="AB2199" t="s">
        <v>24</v>
      </c>
      <c r="AC2199" t="s">
        <v>28</v>
      </c>
      <c r="AD2199">
        <v>63.85</v>
      </c>
      <c r="AE2199">
        <v>4264.6000000000004</v>
      </c>
      <c r="AF2199">
        <v>3</v>
      </c>
      <c r="AG2199" s="2">
        <v>0</v>
      </c>
      <c r="AH2199" t="s">
        <v>24</v>
      </c>
      <c r="AI2199">
        <f t="shared" si="68"/>
        <v>0</v>
      </c>
      <c r="AJ2199">
        <f t="shared" si="69"/>
        <v>1</v>
      </c>
    </row>
    <row r="2200" spans="1:36" x14ac:dyDescent="0.35">
      <c r="A2200">
        <v>2199</v>
      </c>
      <c r="B2200" t="s">
        <v>2235</v>
      </c>
      <c r="C2200" t="s">
        <v>22</v>
      </c>
      <c r="D2200">
        <v>0</v>
      </c>
      <c r="E2200" t="s">
        <v>23</v>
      </c>
      <c r="F2200" t="s">
        <v>23</v>
      </c>
      <c r="G2200" t="str">
        <f>IF(AND(data[[#This Row],[Partner]]="Yes", data[[#This Row],[Dependents]]="Yes"), "Both", IF(data[[#This Row],[Partner]]="Yes", "Partner", IF(data[[#This Row],[Dependents]]="Yes", "Dependent", "None")))</f>
        <v>Both</v>
      </c>
      <c r="H2200">
        <v>17</v>
      </c>
      <c r="I2200" s="1">
        <f>data[[#This Row],[Tenure]]/12</f>
        <v>1.4166666666666667</v>
      </c>
      <c r="J2200" t="s">
        <v>23</v>
      </c>
      <c r="K2200">
        <f>IF(data[[#This Row],[PhoneService]]="Yes",1,"")</f>
        <v>1</v>
      </c>
      <c r="L2200" t="s">
        <v>23</v>
      </c>
      <c r="M2200">
        <f>IF(data[[#This Row],[MultipleLines]]="Yes",1,"")</f>
        <v>1</v>
      </c>
      <c r="N2200" t="s">
        <v>26</v>
      </c>
      <c r="O2200" t="s">
        <v>24</v>
      </c>
      <c r="P2200" t="str">
        <f>IF(data[[#This Row],[OnlineSecurity]]="Yes",1,"")</f>
        <v/>
      </c>
      <c r="Q2200" t="s">
        <v>24</v>
      </c>
      <c r="R2200" t="str">
        <f>IF(data[[#This Row],[OnlineBackup]]="Yes",1,"")</f>
        <v/>
      </c>
      <c r="S2200" t="s">
        <v>23</v>
      </c>
      <c r="T2200">
        <f>IF(data[[#This Row],[DeviceProtection]]="Yes",1,"")</f>
        <v>1</v>
      </c>
      <c r="U2200" t="s">
        <v>23</v>
      </c>
      <c r="V2200">
        <f>IF(data[[#This Row],[TechSupport]]="Yes",1,"")</f>
        <v>1</v>
      </c>
      <c r="W2200" t="s">
        <v>24</v>
      </c>
      <c r="X2200" t="str">
        <f>IF(data[[#This Row],[StreamingTV]]="Yes",1,"")</f>
        <v/>
      </c>
      <c r="Y2200" t="s">
        <v>24</v>
      </c>
      <c r="Z2200" t="str">
        <f>IF(data[[#This Row],[StreamingMovies]]="Yes",1,"")</f>
        <v/>
      </c>
      <c r="AA2200" t="s">
        <v>31</v>
      </c>
      <c r="AB2200" t="s">
        <v>23</v>
      </c>
      <c r="AC2200" t="s">
        <v>32</v>
      </c>
      <c r="AD2200">
        <v>61.95</v>
      </c>
      <c r="AE2200">
        <v>1070.7</v>
      </c>
      <c r="AF2200">
        <v>0</v>
      </c>
      <c r="AG2200" s="2">
        <v>0</v>
      </c>
      <c r="AH2200" t="s">
        <v>24</v>
      </c>
      <c r="AI2200">
        <f t="shared" si="68"/>
        <v>0</v>
      </c>
      <c r="AJ2200">
        <f t="shared" si="69"/>
        <v>1</v>
      </c>
    </row>
    <row r="2201" spans="1:36" x14ac:dyDescent="0.35">
      <c r="A2201">
        <v>2200</v>
      </c>
      <c r="B2201" t="s">
        <v>2236</v>
      </c>
      <c r="C2201" t="s">
        <v>30</v>
      </c>
      <c r="D2201">
        <v>0</v>
      </c>
      <c r="E2201" t="s">
        <v>23</v>
      </c>
      <c r="F2201" t="s">
        <v>23</v>
      </c>
      <c r="G2201" t="str">
        <f>IF(AND(data[[#This Row],[Partner]]="Yes", data[[#This Row],[Dependents]]="Yes"), "Both", IF(data[[#This Row],[Partner]]="Yes", "Partner", IF(data[[#This Row],[Dependents]]="Yes", "Dependent", "None")))</f>
        <v>Both</v>
      </c>
      <c r="H2201">
        <v>52</v>
      </c>
      <c r="I2201" s="1">
        <f>data[[#This Row],[Tenure]]/12</f>
        <v>4.333333333333333</v>
      </c>
      <c r="J2201" t="s">
        <v>23</v>
      </c>
      <c r="K2201">
        <f>IF(data[[#This Row],[PhoneService]]="Yes",1,"")</f>
        <v>1</v>
      </c>
      <c r="L2201" t="s">
        <v>23</v>
      </c>
      <c r="M2201">
        <f>IF(data[[#This Row],[MultipleLines]]="Yes",1,"")</f>
        <v>1</v>
      </c>
      <c r="N2201" t="s">
        <v>24</v>
      </c>
      <c r="O2201" t="s">
        <v>46</v>
      </c>
      <c r="P2201" t="str">
        <f>IF(data[[#This Row],[OnlineSecurity]]="Yes",1,"")</f>
        <v/>
      </c>
      <c r="Q2201" t="s">
        <v>46</v>
      </c>
      <c r="R2201" t="str">
        <f>IF(data[[#This Row],[OnlineBackup]]="Yes",1,"")</f>
        <v/>
      </c>
      <c r="S2201" t="s">
        <v>46</v>
      </c>
      <c r="T2201" t="str">
        <f>IF(data[[#This Row],[DeviceProtection]]="Yes",1,"")</f>
        <v/>
      </c>
      <c r="U2201" t="s">
        <v>46</v>
      </c>
      <c r="V2201" t="str">
        <f>IF(data[[#This Row],[TechSupport]]="Yes",1,"")</f>
        <v/>
      </c>
      <c r="W2201" t="s">
        <v>46</v>
      </c>
      <c r="X2201" t="str">
        <f>IF(data[[#This Row],[StreamingTV]]="Yes",1,"")</f>
        <v/>
      </c>
      <c r="Y2201" t="s">
        <v>46</v>
      </c>
      <c r="Z2201" t="str">
        <f>IF(data[[#This Row],[StreamingMovies]]="Yes",1,"")</f>
        <v/>
      </c>
      <c r="AA2201" t="s">
        <v>47</v>
      </c>
      <c r="AB2201" t="s">
        <v>24</v>
      </c>
      <c r="AC2201" t="s">
        <v>32</v>
      </c>
      <c r="AD2201">
        <v>25.75</v>
      </c>
      <c r="AE2201">
        <v>1345.85</v>
      </c>
      <c r="AF2201">
        <v>0</v>
      </c>
      <c r="AG2201" s="2">
        <v>0</v>
      </c>
      <c r="AH2201" t="s">
        <v>24</v>
      </c>
      <c r="AI2201">
        <f t="shared" si="68"/>
        <v>0</v>
      </c>
      <c r="AJ2201">
        <f t="shared" si="69"/>
        <v>1</v>
      </c>
    </row>
    <row r="2202" spans="1:36" x14ac:dyDescent="0.35">
      <c r="A2202">
        <v>2201</v>
      </c>
      <c r="B2202" t="s">
        <v>2237</v>
      </c>
      <c r="C2202" t="s">
        <v>22</v>
      </c>
      <c r="D2202">
        <v>0</v>
      </c>
      <c r="E2202" t="s">
        <v>24</v>
      </c>
      <c r="F2202" t="s">
        <v>24</v>
      </c>
      <c r="G2202" t="str">
        <f>IF(AND(data[[#This Row],[Partner]]="Yes", data[[#This Row],[Dependents]]="Yes"), "Both", IF(data[[#This Row],[Partner]]="Yes", "Partner", IF(data[[#This Row],[Dependents]]="Yes", "Dependent", "None")))</f>
        <v>None</v>
      </c>
      <c r="H2202">
        <v>19</v>
      </c>
      <c r="I2202" s="1">
        <f>data[[#This Row],[Tenure]]/12</f>
        <v>1.5833333333333333</v>
      </c>
      <c r="J2202" t="s">
        <v>23</v>
      </c>
      <c r="K2202">
        <f>IF(data[[#This Row],[PhoneService]]="Yes",1,"")</f>
        <v>1</v>
      </c>
      <c r="L2202" t="s">
        <v>24</v>
      </c>
      <c r="M2202" t="str">
        <f>IF(data[[#This Row],[MultipleLines]]="Yes",1,"")</f>
        <v/>
      </c>
      <c r="N2202" t="s">
        <v>26</v>
      </c>
      <c r="O2202" t="s">
        <v>24</v>
      </c>
      <c r="P2202" t="str">
        <f>IF(data[[#This Row],[OnlineSecurity]]="Yes",1,"")</f>
        <v/>
      </c>
      <c r="Q2202" t="s">
        <v>23</v>
      </c>
      <c r="R2202">
        <f>IF(data[[#This Row],[OnlineBackup]]="Yes",1,"")</f>
        <v>1</v>
      </c>
      <c r="S2202" t="s">
        <v>24</v>
      </c>
      <c r="T2202" t="str">
        <f>IF(data[[#This Row],[DeviceProtection]]="Yes",1,"")</f>
        <v/>
      </c>
      <c r="U2202" t="s">
        <v>24</v>
      </c>
      <c r="V2202" t="str">
        <f>IF(data[[#This Row],[TechSupport]]="Yes",1,"")</f>
        <v/>
      </c>
      <c r="W2202" t="s">
        <v>23</v>
      </c>
      <c r="X2202">
        <f>IF(data[[#This Row],[StreamingTV]]="Yes",1,"")</f>
        <v>1</v>
      </c>
      <c r="Y2202" t="s">
        <v>24</v>
      </c>
      <c r="Z2202" t="str">
        <f>IF(data[[#This Row],[StreamingMovies]]="Yes",1,"")</f>
        <v/>
      </c>
      <c r="AA2202" t="s">
        <v>31</v>
      </c>
      <c r="AB2202" t="s">
        <v>24</v>
      </c>
      <c r="AC2202" t="s">
        <v>28</v>
      </c>
      <c r="AD2202">
        <v>58.2</v>
      </c>
      <c r="AE2202">
        <v>1045.25</v>
      </c>
      <c r="AF2202">
        <v>0</v>
      </c>
      <c r="AG2202" s="2">
        <v>0</v>
      </c>
      <c r="AH2202" t="s">
        <v>24</v>
      </c>
      <c r="AI2202">
        <f t="shared" si="68"/>
        <v>0</v>
      </c>
      <c r="AJ2202">
        <f t="shared" si="69"/>
        <v>1</v>
      </c>
    </row>
    <row r="2203" spans="1:36" x14ac:dyDescent="0.35">
      <c r="A2203">
        <v>2202</v>
      </c>
      <c r="B2203" t="s">
        <v>2238</v>
      </c>
      <c r="C2203" t="s">
        <v>22</v>
      </c>
      <c r="D2203">
        <v>0</v>
      </c>
      <c r="E2203" t="s">
        <v>24</v>
      </c>
      <c r="F2203" t="s">
        <v>24</v>
      </c>
      <c r="G2203" t="str">
        <f>IF(AND(data[[#This Row],[Partner]]="Yes", data[[#This Row],[Dependents]]="Yes"), "Both", IF(data[[#This Row],[Partner]]="Yes", "Partner", IF(data[[#This Row],[Dependents]]="Yes", "Dependent", "None")))</f>
        <v>None</v>
      </c>
      <c r="H2203">
        <v>36</v>
      </c>
      <c r="I2203" s="1">
        <f>data[[#This Row],[Tenure]]/12</f>
        <v>3</v>
      </c>
      <c r="J2203" t="s">
        <v>23</v>
      </c>
      <c r="K2203">
        <f>IF(data[[#This Row],[PhoneService]]="Yes",1,"")</f>
        <v>1</v>
      </c>
      <c r="L2203" t="s">
        <v>24</v>
      </c>
      <c r="M2203" t="str">
        <f>IF(data[[#This Row],[MultipleLines]]="Yes",1,"")</f>
        <v/>
      </c>
      <c r="N2203" t="s">
        <v>26</v>
      </c>
      <c r="O2203" t="s">
        <v>23</v>
      </c>
      <c r="P2203">
        <f>IF(data[[#This Row],[OnlineSecurity]]="Yes",1,"")</f>
        <v>1</v>
      </c>
      <c r="Q2203" t="s">
        <v>23</v>
      </c>
      <c r="R2203">
        <f>IF(data[[#This Row],[OnlineBackup]]="Yes",1,"")</f>
        <v>1</v>
      </c>
      <c r="S2203" t="s">
        <v>23</v>
      </c>
      <c r="T2203">
        <f>IF(data[[#This Row],[DeviceProtection]]="Yes",1,"")</f>
        <v>1</v>
      </c>
      <c r="U2203" t="s">
        <v>23</v>
      </c>
      <c r="V2203">
        <f>IF(data[[#This Row],[TechSupport]]="Yes",1,"")</f>
        <v>1</v>
      </c>
      <c r="W2203" t="s">
        <v>23</v>
      </c>
      <c r="X2203">
        <f>IF(data[[#This Row],[StreamingTV]]="Yes",1,"")</f>
        <v>1</v>
      </c>
      <c r="Y2203" t="s">
        <v>23</v>
      </c>
      <c r="Z2203">
        <f>IF(data[[#This Row],[StreamingMovies]]="Yes",1,"")</f>
        <v>1</v>
      </c>
      <c r="AA2203" t="s">
        <v>31</v>
      </c>
      <c r="AB2203" t="s">
        <v>24</v>
      </c>
      <c r="AC2203" t="s">
        <v>35</v>
      </c>
      <c r="AD2203">
        <v>85.85</v>
      </c>
      <c r="AE2203">
        <v>3003.55</v>
      </c>
      <c r="AF2203">
        <v>0</v>
      </c>
      <c r="AG2203" s="2">
        <v>0</v>
      </c>
      <c r="AH2203" t="s">
        <v>24</v>
      </c>
      <c r="AI2203">
        <f t="shared" si="68"/>
        <v>0</v>
      </c>
      <c r="AJ2203">
        <f t="shared" si="69"/>
        <v>1</v>
      </c>
    </row>
    <row r="2204" spans="1:36" x14ac:dyDescent="0.35">
      <c r="A2204">
        <v>2203</v>
      </c>
      <c r="B2204" t="s">
        <v>2239</v>
      </c>
      <c r="C2204" t="s">
        <v>30</v>
      </c>
      <c r="D2204">
        <v>1</v>
      </c>
      <c r="E2204" t="s">
        <v>23</v>
      </c>
      <c r="F2204" t="s">
        <v>24</v>
      </c>
      <c r="G2204" t="str">
        <f>IF(AND(data[[#This Row],[Partner]]="Yes", data[[#This Row],[Dependents]]="Yes"), "Both", IF(data[[#This Row],[Partner]]="Yes", "Partner", IF(data[[#This Row],[Dependents]]="Yes", "Dependent", "None")))</f>
        <v>Partner</v>
      </c>
      <c r="H2204">
        <v>7</v>
      </c>
      <c r="I2204" s="1">
        <f>data[[#This Row],[Tenure]]/12</f>
        <v>0.58333333333333337</v>
      </c>
      <c r="J2204" t="s">
        <v>23</v>
      </c>
      <c r="K2204">
        <f>IF(data[[#This Row],[PhoneService]]="Yes",1,"")</f>
        <v>1</v>
      </c>
      <c r="L2204" t="s">
        <v>24</v>
      </c>
      <c r="M2204" t="str">
        <f>IF(data[[#This Row],[MultipleLines]]="Yes",1,"")</f>
        <v/>
      </c>
      <c r="N2204" t="s">
        <v>37</v>
      </c>
      <c r="O2204" t="s">
        <v>24</v>
      </c>
      <c r="P2204" t="str">
        <f>IF(data[[#This Row],[OnlineSecurity]]="Yes",1,"")</f>
        <v/>
      </c>
      <c r="Q2204" t="s">
        <v>24</v>
      </c>
      <c r="R2204" t="str">
        <f>IF(data[[#This Row],[OnlineBackup]]="Yes",1,"")</f>
        <v/>
      </c>
      <c r="S2204" t="s">
        <v>24</v>
      </c>
      <c r="T2204" t="str">
        <f>IF(data[[#This Row],[DeviceProtection]]="Yes",1,"")</f>
        <v/>
      </c>
      <c r="U2204" t="s">
        <v>24</v>
      </c>
      <c r="V2204" t="str">
        <f>IF(data[[#This Row],[TechSupport]]="Yes",1,"")</f>
        <v/>
      </c>
      <c r="W2204" t="s">
        <v>24</v>
      </c>
      <c r="X2204" t="str">
        <f>IF(data[[#This Row],[StreamingTV]]="Yes",1,"")</f>
        <v/>
      </c>
      <c r="Y2204" t="s">
        <v>24</v>
      </c>
      <c r="Z2204" t="str">
        <f>IF(data[[#This Row],[StreamingMovies]]="Yes",1,"")</f>
        <v/>
      </c>
      <c r="AA2204" t="s">
        <v>27</v>
      </c>
      <c r="AB2204" t="s">
        <v>23</v>
      </c>
      <c r="AC2204" t="s">
        <v>32</v>
      </c>
      <c r="AD2204">
        <v>70.099999999999994</v>
      </c>
      <c r="AE2204">
        <v>467.55</v>
      </c>
      <c r="AF2204">
        <v>0</v>
      </c>
      <c r="AG2204" s="2">
        <v>0</v>
      </c>
      <c r="AH2204" t="s">
        <v>23</v>
      </c>
      <c r="AI2204">
        <f t="shared" si="68"/>
        <v>1</v>
      </c>
      <c r="AJ2204" t="str">
        <f t="shared" si="69"/>
        <v/>
      </c>
    </row>
    <row r="2205" spans="1:36" x14ac:dyDescent="0.35">
      <c r="A2205">
        <v>2204</v>
      </c>
      <c r="B2205" t="s">
        <v>2240</v>
      </c>
      <c r="C2205" t="s">
        <v>30</v>
      </c>
      <c r="D2205">
        <v>0</v>
      </c>
      <c r="E2205" t="s">
        <v>23</v>
      </c>
      <c r="F2205" t="s">
        <v>23</v>
      </c>
      <c r="G2205" t="str">
        <f>IF(AND(data[[#This Row],[Partner]]="Yes", data[[#This Row],[Dependents]]="Yes"), "Both", IF(data[[#This Row],[Partner]]="Yes", "Partner", IF(data[[#This Row],[Dependents]]="Yes", "Dependent", "None")))</f>
        <v>Both</v>
      </c>
      <c r="H2205">
        <v>72</v>
      </c>
      <c r="I2205" s="1">
        <f>data[[#This Row],[Tenure]]/12</f>
        <v>6</v>
      </c>
      <c r="J2205" t="s">
        <v>23</v>
      </c>
      <c r="K2205">
        <f>IF(data[[#This Row],[PhoneService]]="Yes",1,"")</f>
        <v>1</v>
      </c>
      <c r="L2205" t="s">
        <v>23</v>
      </c>
      <c r="M2205">
        <f>IF(data[[#This Row],[MultipleLines]]="Yes",1,"")</f>
        <v>1</v>
      </c>
      <c r="N2205" t="s">
        <v>37</v>
      </c>
      <c r="O2205" t="s">
        <v>23</v>
      </c>
      <c r="P2205">
        <f>IF(data[[#This Row],[OnlineSecurity]]="Yes",1,"")</f>
        <v>1</v>
      </c>
      <c r="Q2205" t="s">
        <v>23</v>
      </c>
      <c r="R2205">
        <f>IF(data[[#This Row],[OnlineBackup]]="Yes",1,"")</f>
        <v>1</v>
      </c>
      <c r="S2205" t="s">
        <v>23</v>
      </c>
      <c r="T2205">
        <f>IF(data[[#This Row],[DeviceProtection]]="Yes",1,"")</f>
        <v>1</v>
      </c>
      <c r="U2205" t="s">
        <v>23</v>
      </c>
      <c r="V2205">
        <f>IF(data[[#This Row],[TechSupport]]="Yes",1,"")</f>
        <v>1</v>
      </c>
      <c r="W2205" t="s">
        <v>24</v>
      </c>
      <c r="X2205" t="str">
        <f>IF(data[[#This Row],[StreamingTV]]="Yes",1,"")</f>
        <v/>
      </c>
      <c r="Y2205" t="s">
        <v>23</v>
      </c>
      <c r="Z2205">
        <f>IF(data[[#This Row],[StreamingMovies]]="Yes",1,"")</f>
        <v>1</v>
      </c>
      <c r="AA2205" t="s">
        <v>31</v>
      </c>
      <c r="AB2205" t="s">
        <v>23</v>
      </c>
      <c r="AC2205" t="s">
        <v>40</v>
      </c>
      <c r="AD2205">
        <v>104.9</v>
      </c>
      <c r="AE2205">
        <v>7537.5</v>
      </c>
      <c r="AF2205">
        <v>0</v>
      </c>
      <c r="AG2205" s="2">
        <v>0</v>
      </c>
      <c r="AH2205" t="s">
        <v>24</v>
      </c>
      <c r="AI2205">
        <f t="shared" si="68"/>
        <v>0</v>
      </c>
      <c r="AJ2205">
        <f t="shared" si="69"/>
        <v>1</v>
      </c>
    </row>
    <row r="2206" spans="1:36" x14ac:dyDescent="0.35">
      <c r="A2206">
        <v>2205</v>
      </c>
      <c r="B2206" t="s">
        <v>2241</v>
      </c>
      <c r="C2206" t="s">
        <v>30</v>
      </c>
      <c r="D2206">
        <v>0</v>
      </c>
      <c r="E2206" t="s">
        <v>23</v>
      </c>
      <c r="F2206" t="s">
        <v>23</v>
      </c>
      <c r="G2206" t="str">
        <f>IF(AND(data[[#This Row],[Partner]]="Yes", data[[#This Row],[Dependents]]="Yes"), "Both", IF(data[[#This Row],[Partner]]="Yes", "Partner", IF(data[[#This Row],[Dependents]]="Yes", "Dependent", "None")))</f>
        <v>Both</v>
      </c>
      <c r="H2206">
        <v>67</v>
      </c>
      <c r="I2206" s="1">
        <f>data[[#This Row],[Tenure]]/12</f>
        <v>5.583333333333333</v>
      </c>
      <c r="J2206" t="s">
        <v>23</v>
      </c>
      <c r="K2206">
        <f>IF(data[[#This Row],[PhoneService]]="Yes",1,"")</f>
        <v>1</v>
      </c>
      <c r="L2206" t="s">
        <v>23</v>
      </c>
      <c r="M2206">
        <f>IF(data[[#This Row],[MultipleLines]]="Yes",1,"")</f>
        <v>1</v>
      </c>
      <c r="N2206" t="s">
        <v>37</v>
      </c>
      <c r="O2206" t="s">
        <v>23</v>
      </c>
      <c r="P2206">
        <f>IF(data[[#This Row],[OnlineSecurity]]="Yes",1,"")</f>
        <v>1</v>
      </c>
      <c r="Q2206" t="s">
        <v>23</v>
      </c>
      <c r="R2206">
        <f>IF(data[[#This Row],[OnlineBackup]]="Yes",1,"")</f>
        <v>1</v>
      </c>
      <c r="S2206" t="s">
        <v>23</v>
      </c>
      <c r="T2206">
        <f>IF(data[[#This Row],[DeviceProtection]]="Yes",1,"")</f>
        <v>1</v>
      </c>
      <c r="U2206" t="s">
        <v>24</v>
      </c>
      <c r="V2206" t="str">
        <f>IF(data[[#This Row],[TechSupport]]="Yes",1,"")</f>
        <v/>
      </c>
      <c r="W2206" t="s">
        <v>23</v>
      </c>
      <c r="X2206">
        <f>IF(data[[#This Row],[StreamingTV]]="Yes",1,"")</f>
        <v>1</v>
      </c>
      <c r="Y2206" t="s">
        <v>23</v>
      </c>
      <c r="Z2206">
        <f>IF(data[[#This Row],[StreamingMovies]]="Yes",1,"")</f>
        <v>1</v>
      </c>
      <c r="AA2206" t="s">
        <v>31</v>
      </c>
      <c r="AB2206" t="s">
        <v>23</v>
      </c>
      <c r="AC2206" t="s">
        <v>28</v>
      </c>
      <c r="AD2206">
        <v>111.3</v>
      </c>
      <c r="AE2206">
        <v>7482.1</v>
      </c>
      <c r="AF2206">
        <v>0</v>
      </c>
      <c r="AG2206" s="2">
        <v>7</v>
      </c>
      <c r="AH2206" t="s">
        <v>23</v>
      </c>
      <c r="AI2206">
        <f t="shared" si="68"/>
        <v>1</v>
      </c>
      <c r="AJ2206" t="str">
        <f t="shared" si="69"/>
        <v/>
      </c>
    </row>
    <row r="2207" spans="1:36" x14ac:dyDescent="0.35">
      <c r="A2207">
        <v>2206</v>
      </c>
      <c r="B2207" t="s">
        <v>2242</v>
      </c>
      <c r="C2207" t="s">
        <v>30</v>
      </c>
      <c r="D2207">
        <v>1</v>
      </c>
      <c r="E2207" t="s">
        <v>24</v>
      </c>
      <c r="F2207" t="s">
        <v>24</v>
      </c>
      <c r="G2207" t="str">
        <f>IF(AND(data[[#This Row],[Partner]]="Yes", data[[#This Row],[Dependents]]="Yes"), "Both", IF(data[[#This Row],[Partner]]="Yes", "Partner", IF(data[[#This Row],[Dependents]]="Yes", "Dependent", "None")))</f>
        <v>None</v>
      </c>
      <c r="H2207">
        <v>34</v>
      </c>
      <c r="I2207" s="1">
        <f>data[[#This Row],[Tenure]]/12</f>
        <v>2.8333333333333335</v>
      </c>
      <c r="J2207" t="s">
        <v>23</v>
      </c>
      <c r="K2207">
        <f>IF(data[[#This Row],[PhoneService]]="Yes",1,"")</f>
        <v>1</v>
      </c>
      <c r="L2207" t="s">
        <v>24</v>
      </c>
      <c r="M2207" t="str">
        <f>IF(data[[#This Row],[MultipleLines]]="Yes",1,"")</f>
        <v/>
      </c>
      <c r="N2207" t="s">
        <v>37</v>
      </c>
      <c r="O2207" t="s">
        <v>24</v>
      </c>
      <c r="P2207" t="str">
        <f>IF(data[[#This Row],[OnlineSecurity]]="Yes",1,"")</f>
        <v/>
      </c>
      <c r="Q2207" t="s">
        <v>23</v>
      </c>
      <c r="R2207">
        <f>IF(data[[#This Row],[OnlineBackup]]="Yes",1,"")</f>
        <v>1</v>
      </c>
      <c r="S2207" t="s">
        <v>23</v>
      </c>
      <c r="T2207">
        <f>IF(data[[#This Row],[DeviceProtection]]="Yes",1,"")</f>
        <v>1</v>
      </c>
      <c r="U2207" t="s">
        <v>24</v>
      </c>
      <c r="V2207" t="str">
        <f>IF(data[[#This Row],[TechSupport]]="Yes",1,"")</f>
        <v/>
      </c>
      <c r="W2207" t="s">
        <v>23</v>
      </c>
      <c r="X2207">
        <f>IF(data[[#This Row],[StreamingTV]]="Yes",1,"")</f>
        <v>1</v>
      </c>
      <c r="Y2207" t="s">
        <v>23</v>
      </c>
      <c r="Z2207">
        <f>IF(data[[#This Row],[StreamingMovies]]="Yes",1,"")</f>
        <v>1</v>
      </c>
      <c r="AA2207" t="s">
        <v>31</v>
      </c>
      <c r="AB2207" t="s">
        <v>23</v>
      </c>
      <c r="AC2207" t="s">
        <v>28</v>
      </c>
      <c r="AD2207">
        <v>99.85</v>
      </c>
      <c r="AE2207">
        <v>3343.15</v>
      </c>
      <c r="AF2207">
        <v>0</v>
      </c>
      <c r="AG2207" s="2">
        <v>0</v>
      </c>
      <c r="AH2207" t="s">
        <v>24</v>
      </c>
      <c r="AI2207">
        <f t="shared" si="68"/>
        <v>0</v>
      </c>
      <c r="AJ2207">
        <f t="shared" si="69"/>
        <v>1</v>
      </c>
    </row>
    <row r="2208" spans="1:36" x14ac:dyDescent="0.35">
      <c r="A2208">
        <v>2207</v>
      </c>
      <c r="B2208" t="s">
        <v>2243</v>
      </c>
      <c r="C2208" t="s">
        <v>30</v>
      </c>
      <c r="D2208">
        <v>1</v>
      </c>
      <c r="E2208" t="s">
        <v>23</v>
      </c>
      <c r="F2208" t="s">
        <v>24</v>
      </c>
      <c r="G2208" t="str">
        <f>IF(AND(data[[#This Row],[Partner]]="Yes", data[[#This Row],[Dependents]]="Yes"), "Both", IF(data[[#This Row],[Partner]]="Yes", "Partner", IF(data[[#This Row],[Dependents]]="Yes", "Dependent", "None")))</f>
        <v>Partner</v>
      </c>
      <c r="H2208">
        <v>57</v>
      </c>
      <c r="I2208" s="1">
        <f>data[[#This Row],[Tenure]]/12</f>
        <v>4.75</v>
      </c>
      <c r="J2208" t="s">
        <v>23</v>
      </c>
      <c r="K2208">
        <f>IF(data[[#This Row],[PhoneService]]="Yes",1,"")</f>
        <v>1</v>
      </c>
      <c r="L2208" t="s">
        <v>23</v>
      </c>
      <c r="M2208">
        <f>IF(data[[#This Row],[MultipleLines]]="Yes",1,"")</f>
        <v>1</v>
      </c>
      <c r="N2208" t="s">
        <v>37</v>
      </c>
      <c r="O2208" t="s">
        <v>24</v>
      </c>
      <c r="P2208" t="str">
        <f>IF(data[[#This Row],[OnlineSecurity]]="Yes",1,"")</f>
        <v/>
      </c>
      <c r="Q2208" t="s">
        <v>23</v>
      </c>
      <c r="R2208">
        <f>IF(data[[#This Row],[OnlineBackup]]="Yes",1,"")</f>
        <v>1</v>
      </c>
      <c r="S2208" t="s">
        <v>23</v>
      </c>
      <c r="T2208">
        <f>IF(data[[#This Row],[DeviceProtection]]="Yes",1,"")</f>
        <v>1</v>
      </c>
      <c r="U2208" t="s">
        <v>24</v>
      </c>
      <c r="V2208" t="str">
        <f>IF(data[[#This Row],[TechSupport]]="Yes",1,"")</f>
        <v/>
      </c>
      <c r="W2208" t="s">
        <v>24</v>
      </c>
      <c r="X2208" t="str">
        <f>IF(data[[#This Row],[StreamingTV]]="Yes",1,"")</f>
        <v/>
      </c>
      <c r="Y2208" t="s">
        <v>23</v>
      </c>
      <c r="Z2208">
        <f>IF(data[[#This Row],[StreamingMovies]]="Yes",1,"")</f>
        <v>1</v>
      </c>
      <c r="AA2208" t="s">
        <v>27</v>
      </c>
      <c r="AB2208" t="s">
        <v>23</v>
      </c>
      <c r="AC2208" t="s">
        <v>35</v>
      </c>
      <c r="AD2208">
        <v>95.25</v>
      </c>
      <c r="AE2208">
        <v>5427.05</v>
      </c>
      <c r="AF2208">
        <v>0</v>
      </c>
      <c r="AG2208" s="2">
        <v>6</v>
      </c>
      <c r="AH2208" t="s">
        <v>23</v>
      </c>
      <c r="AI2208">
        <f t="shared" si="68"/>
        <v>1</v>
      </c>
      <c r="AJ2208" t="str">
        <f t="shared" si="69"/>
        <v/>
      </c>
    </row>
    <row r="2209" spans="1:36" x14ac:dyDescent="0.35">
      <c r="A2209">
        <v>2208</v>
      </c>
      <c r="B2209" t="s">
        <v>2244</v>
      </c>
      <c r="C2209" t="s">
        <v>22</v>
      </c>
      <c r="D2209">
        <v>0</v>
      </c>
      <c r="E2209" t="s">
        <v>23</v>
      </c>
      <c r="F2209" t="s">
        <v>24</v>
      </c>
      <c r="G2209" t="str">
        <f>IF(AND(data[[#This Row],[Partner]]="Yes", data[[#This Row],[Dependents]]="Yes"), "Both", IF(data[[#This Row],[Partner]]="Yes", "Partner", IF(data[[#This Row],[Dependents]]="Yes", "Dependent", "None")))</f>
        <v>Partner</v>
      </c>
      <c r="H2209">
        <v>7</v>
      </c>
      <c r="I2209" s="1">
        <f>data[[#This Row],[Tenure]]/12</f>
        <v>0.58333333333333337</v>
      </c>
      <c r="J2209" t="s">
        <v>23</v>
      </c>
      <c r="K2209">
        <f>IF(data[[#This Row],[PhoneService]]="Yes",1,"")</f>
        <v>1</v>
      </c>
      <c r="L2209" t="s">
        <v>24</v>
      </c>
      <c r="M2209" t="str">
        <f>IF(data[[#This Row],[MultipleLines]]="Yes",1,"")</f>
        <v/>
      </c>
      <c r="N2209" t="s">
        <v>37</v>
      </c>
      <c r="O2209" t="s">
        <v>24</v>
      </c>
      <c r="P2209" t="str">
        <f>IF(data[[#This Row],[OnlineSecurity]]="Yes",1,"")</f>
        <v/>
      </c>
      <c r="Q2209" t="s">
        <v>24</v>
      </c>
      <c r="R2209" t="str">
        <f>IF(data[[#This Row],[OnlineBackup]]="Yes",1,"")</f>
        <v/>
      </c>
      <c r="S2209" t="s">
        <v>23</v>
      </c>
      <c r="T2209">
        <f>IF(data[[#This Row],[DeviceProtection]]="Yes",1,"")</f>
        <v>1</v>
      </c>
      <c r="U2209" t="s">
        <v>24</v>
      </c>
      <c r="V2209" t="str">
        <f>IF(data[[#This Row],[TechSupport]]="Yes",1,"")</f>
        <v/>
      </c>
      <c r="W2209" t="s">
        <v>23</v>
      </c>
      <c r="X2209">
        <f>IF(data[[#This Row],[StreamingTV]]="Yes",1,"")</f>
        <v>1</v>
      </c>
      <c r="Y2209" t="s">
        <v>24</v>
      </c>
      <c r="Z2209" t="str">
        <f>IF(data[[#This Row],[StreamingMovies]]="Yes",1,"")</f>
        <v/>
      </c>
      <c r="AA2209" t="s">
        <v>27</v>
      </c>
      <c r="AB2209" t="s">
        <v>23</v>
      </c>
      <c r="AC2209" t="s">
        <v>28</v>
      </c>
      <c r="AD2209">
        <v>86.25</v>
      </c>
      <c r="AE2209">
        <v>587.1</v>
      </c>
      <c r="AF2209">
        <v>0</v>
      </c>
      <c r="AG2209" s="2">
        <v>1</v>
      </c>
      <c r="AH2209" t="s">
        <v>23</v>
      </c>
      <c r="AI2209">
        <f t="shared" si="68"/>
        <v>1</v>
      </c>
      <c r="AJ2209" t="str">
        <f t="shared" si="69"/>
        <v/>
      </c>
    </row>
    <row r="2210" spans="1:36" x14ac:dyDescent="0.35">
      <c r="A2210">
        <v>2209</v>
      </c>
      <c r="B2210" t="s">
        <v>2245</v>
      </c>
      <c r="C2210" t="s">
        <v>22</v>
      </c>
      <c r="D2210">
        <v>1</v>
      </c>
      <c r="E2210" t="s">
        <v>23</v>
      </c>
      <c r="F2210" t="s">
        <v>24</v>
      </c>
      <c r="G2210" t="str">
        <f>IF(AND(data[[#This Row],[Partner]]="Yes", data[[#This Row],[Dependents]]="Yes"), "Both", IF(data[[#This Row],[Partner]]="Yes", "Partner", IF(data[[#This Row],[Dependents]]="Yes", "Dependent", "None")))</f>
        <v>Partner</v>
      </c>
      <c r="H2210">
        <v>1</v>
      </c>
      <c r="I2210" s="1">
        <f>data[[#This Row],[Tenure]]/12</f>
        <v>8.3333333333333329E-2</v>
      </c>
      <c r="J2210" t="s">
        <v>23</v>
      </c>
      <c r="K2210">
        <f>IF(data[[#This Row],[PhoneService]]="Yes",1,"")</f>
        <v>1</v>
      </c>
      <c r="L2210" t="s">
        <v>23</v>
      </c>
      <c r="M2210">
        <f>IF(data[[#This Row],[MultipleLines]]="Yes",1,"")</f>
        <v>1</v>
      </c>
      <c r="N2210" t="s">
        <v>37</v>
      </c>
      <c r="O2210" t="s">
        <v>24</v>
      </c>
      <c r="P2210" t="str">
        <f>IF(data[[#This Row],[OnlineSecurity]]="Yes",1,"")</f>
        <v/>
      </c>
      <c r="Q2210" t="s">
        <v>24</v>
      </c>
      <c r="R2210" t="str">
        <f>IF(data[[#This Row],[OnlineBackup]]="Yes",1,"")</f>
        <v/>
      </c>
      <c r="S2210" t="s">
        <v>23</v>
      </c>
      <c r="T2210">
        <f>IF(data[[#This Row],[DeviceProtection]]="Yes",1,"")</f>
        <v>1</v>
      </c>
      <c r="U2210" t="s">
        <v>24</v>
      </c>
      <c r="V2210" t="str">
        <f>IF(data[[#This Row],[TechSupport]]="Yes",1,"")</f>
        <v/>
      </c>
      <c r="W2210" t="s">
        <v>23</v>
      </c>
      <c r="X2210">
        <f>IF(data[[#This Row],[StreamingTV]]="Yes",1,"")</f>
        <v>1</v>
      </c>
      <c r="Y2210" t="s">
        <v>23</v>
      </c>
      <c r="Z2210">
        <f>IF(data[[#This Row],[StreamingMovies]]="Yes",1,"")</f>
        <v>1</v>
      </c>
      <c r="AA2210" t="s">
        <v>27</v>
      </c>
      <c r="AB2210" t="s">
        <v>23</v>
      </c>
      <c r="AC2210" t="s">
        <v>28</v>
      </c>
      <c r="AD2210">
        <v>100.8</v>
      </c>
      <c r="AE2210">
        <v>100.8</v>
      </c>
      <c r="AF2210">
        <v>4</v>
      </c>
      <c r="AG2210" s="2">
        <v>0</v>
      </c>
      <c r="AH2210" t="s">
        <v>23</v>
      </c>
      <c r="AI2210">
        <f t="shared" si="68"/>
        <v>1</v>
      </c>
      <c r="AJ2210" t="str">
        <f t="shared" si="69"/>
        <v/>
      </c>
    </row>
    <row r="2211" spans="1:36" x14ac:dyDescent="0.35">
      <c r="A2211">
        <v>2210</v>
      </c>
      <c r="B2211" t="s">
        <v>2246</v>
      </c>
      <c r="C2211" t="s">
        <v>30</v>
      </c>
      <c r="D2211">
        <v>0</v>
      </c>
      <c r="E2211" t="s">
        <v>23</v>
      </c>
      <c r="F2211" t="s">
        <v>24</v>
      </c>
      <c r="G2211" t="str">
        <f>IF(AND(data[[#This Row],[Partner]]="Yes", data[[#This Row],[Dependents]]="Yes"), "Both", IF(data[[#This Row],[Partner]]="Yes", "Partner", IF(data[[#This Row],[Dependents]]="Yes", "Dependent", "None")))</f>
        <v>Partner</v>
      </c>
      <c r="H2211">
        <v>8</v>
      </c>
      <c r="I2211" s="1">
        <f>data[[#This Row],[Tenure]]/12</f>
        <v>0.66666666666666663</v>
      </c>
      <c r="J2211" t="s">
        <v>23</v>
      </c>
      <c r="K2211">
        <f>IF(data[[#This Row],[PhoneService]]="Yes",1,"")</f>
        <v>1</v>
      </c>
      <c r="L2211" t="s">
        <v>24</v>
      </c>
      <c r="M2211" t="str">
        <f>IF(data[[#This Row],[MultipleLines]]="Yes",1,"")</f>
        <v/>
      </c>
      <c r="N2211" t="s">
        <v>24</v>
      </c>
      <c r="O2211" t="s">
        <v>46</v>
      </c>
      <c r="P2211" t="str">
        <f>IF(data[[#This Row],[OnlineSecurity]]="Yes",1,"")</f>
        <v/>
      </c>
      <c r="Q2211" t="s">
        <v>46</v>
      </c>
      <c r="R2211" t="str">
        <f>IF(data[[#This Row],[OnlineBackup]]="Yes",1,"")</f>
        <v/>
      </c>
      <c r="S2211" t="s">
        <v>46</v>
      </c>
      <c r="T2211" t="str">
        <f>IF(data[[#This Row],[DeviceProtection]]="Yes",1,"")</f>
        <v/>
      </c>
      <c r="U2211" t="s">
        <v>46</v>
      </c>
      <c r="V2211" t="str">
        <f>IF(data[[#This Row],[TechSupport]]="Yes",1,"")</f>
        <v/>
      </c>
      <c r="W2211" t="s">
        <v>46</v>
      </c>
      <c r="X2211" t="str">
        <f>IF(data[[#This Row],[StreamingTV]]="Yes",1,"")</f>
        <v/>
      </c>
      <c r="Y2211" t="s">
        <v>46</v>
      </c>
      <c r="Z2211" t="str">
        <f>IF(data[[#This Row],[StreamingMovies]]="Yes",1,"")</f>
        <v/>
      </c>
      <c r="AA2211" t="s">
        <v>27</v>
      </c>
      <c r="AB2211" t="s">
        <v>23</v>
      </c>
      <c r="AC2211" t="s">
        <v>35</v>
      </c>
      <c r="AD2211">
        <v>19.55</v>
      </c>
      <c r="AE2211">
        <v>161.15</v>
      </c>
      <c r="AF2211">
        <v>0</v>
      </c>
      <c r="AG2211" s="2">
        <v>0</v>
      </c>
      <c r="AH2211" t="s">
        <v>24</v>
      </c>
      <c r="AI2211">
        <f t="shared" si="68"/>
        <v>0</v>
      </c>
      <c r="AJ2211">
        <f t="shared" si="69"/>
        <v>1</v>
      </c>
    </row>
    <row r="2212" spans="1:36" x14ac:dyDescent="0.35">
      <c r="A2212">
        <v>2211</v>
      </c>
      <c r="B2212" t="s">
        <v>2247</v>
      </c>
      <c r="C2212" t="s">
        <v>22</v>
      </c>
      <c r="D2212">
        <v>0</v>
      </c>
      <c r="E2212" t="s">
        <v>24</v>
      </c>
      <c r="F2212" t="s">
        <v>24</v>
      </c>
      <c r="G2212" t="str">
        <f>IF(AND(data[[#This Row],[Partner]]="Yes", data[[#This Row],[Dependents]]="Yes"), "Both", IF(data[[#This Row],[Partner]]="Yes", "Partner", IF(data[[#This Row],[Dependents]]="Yes", "Dependent", "None")))</f>
        <v>None</v>
      </c>
      <c r="H2212">
        <v>69</v>
      </c>
      <c r="I2212" s="1">
        <f>data[[#This Row],[Tenure]]/12</f>
        <v>5.75</v>
      </c>
      <c r="J2212" t="s">
        <v>23</v>
      </c>
      <c r="K2212">
        <f>IF(data[[#This Row],[PhoneService]]="Yes",1,"")</f>
        <v>1</v>
      </c>
      <c r="L2212" t="s">
        <v>23</v>
      </c>
      <c r="M2212">
        <f>IF(data[[#This Row],[MultipleLines]]="Yes",1,"")</f>
        <v>1</v>
      </c>
      <c r="N2212" t="s">
        <v>37</v>
      </c>
      <c r="O2212" t="s">
        <v>24</v>
      </c>
      <c r="P2212" t="str">
        <f>IF(data[[#This Row],[OnlineSecurity]]="Yes",1,"")</f>
        <v/>
      </c>
      <c r="Q2212" t="s">
        <v>24</v>
      </c>
      <c r="R2212" t="str">
        <f>IF(data[[#This Row],[OnlineBackup]]="Yes",1,"")</f>
        <v/>
      </c>
      <c r="S2212" t="s">
        <v>23</v>
      </c>
      <c r="T2212">
        <f>IF(data[[#This Row],[DeviceProtection]]="Yes",1,"")</f>
        <v>1</v>
      </c>
      <c r="U2212" t="s">
        <v>23</v>
      </c>
      <c r="V2212">
        <f>IF(data[[#This Row],[TechSupport]]="Yes",1,"")</f>
        <v>1</v>
      </c>
      <c r="W2212" t="s">
        <v>23</v>
      </c>
      <c r="X2212">
        <f>IF(data[[#This Row],[StreamingTV]]="Yes",1,"")</f>
        <v>1</v>
      </c>
      <c r="Y2212" t="s">
        <v>23</v>
      </c>
      <c r="Z2212">
        <f>IF(data[[#This Row],[StreamingMovies]]="Yes",1,"")</f>
        <v>1</v>
      </c>
      <c r="AA2212" t="s">
        <v>47</v>
      </c>
      <c r="AB2212" t="s">
        <v>24</v>
      </c>
      <c r="AC2212" t="s">
        <v>28</v>
      </c>
      <c r="AD2212">
        <v>104</v>
      </c>
      <c r="AE2212">
        <v>7028.5</v>
      </c>
      <c r="AF2212">
        <v>0</v>
      </c>
      <c r="AG2212" s="2">
        <v>0</v>
      </c>
      <c r="AH2212" t="s">
        <v>24</v>
      </c>
      <c r="AI2212">
        <f t="shared" si="68"/>
        <v>0</v>
      </c>
      <c r="AJ2212">
        <f t="shared" si="69"/>
        <v>1</v>
      </c>
    </row>
    <row r="2213" spans="1:36" x14ac:dyDescent="0.35">
      <c r="A2213">
        <v>2212</v>
      </c>
      <c r="B2213" t="s">
        <v>2248</v>
      </c>
      <c r="C2213" t="s">
        <v>22</v>
      </c>
      <c r="D2213">
        <v>0</v>
      </c>
      <c r="E2213" t="s">
        <v>23</v>
      </c>
      <c r="F2213" t="s">
        <v>24</v>
      </c>
      <c r="G2213" t="str">
        <f>IF(AND(data[[#This Row],[Partner]]="Yes", data[[#This Row],[Dependents]]="Yes"), "Both", IF(data[[#This Row],[Partner]]="Yes", "Partner", IF(data[[#This Row],[Dependents]]="Yes", "Dependent", "None")))</f>
        <v>Partner</v>
      </c>
      <c r="H2213">
        <v>50</v>
      </c>
      <c r="I2213" s="1">
        <f>data[[#This Row],[Tenure]]/12</f>
        <v>4.166666666666667</v>
      </c>
      <c r="J2213" t="s">
        <v>23</v>
      </c>
      <c r="K2213">
        <f>IF(data[[#This Row],[PhoneService]]="Yes",1,"")</f>
        <v>1</v>
      </c>
      <c r="L2213" t="s">
        <v>23</v>
      </c>
      <c r="M2213">
        <f>IF(data[[#This Row],[MultipleLines]]="Yes",1,"")</f>
        <v>1</v>
      </c>
      <c r="N2213" t="s">
        <v>37</v>
      </c>
      <c r="O2213" t="s">
        <v>23</v>
      </c>
      <c r="P2213">
        <f>IF(data[[#This Row],[OnlineSecurity]]="Yes",1,"")</f>
        <v>1</v>
      </c>
      <c r="Q2213" t="s">
        <v>24</v>
      </c>
      <c r="R2213" t="str">
        <f>IF(data[[#This Row],[OnlineBackup]]="Yes",1,"")</f>
        <v/>
      </c>
      <c r="S2213" t="s">
        <v>23</v>
      </c>
      <c r="T2213">
        <f>IF(data[[#This Row],[DeviceProtection]]="Yes",1,"")</f>
        <v>1</v>
      </c>
      <c r="U2213" t="s">
        <v>24</v>
      </c>
      <c r="V2213" t="str">
        <f>IF(data[[#This Row],[TechSupport]]="Yes",1,"")</f>
        <v/>
      </c>
      <c r="W2213" t="s">
        <v>23</v>
      </c>
      <c r="X2213">
        <f>IF(data[[#This Row],[StreamingTV]]="Yes",1,"")</f>
        <v>1</v>
      </c>
      <c r="Y2213" t="s">
        <v>23</v>
      </c>
      <c r="Z2213">
        <f>IF(data[[#This Row],[StreamingMovies]]="Yes",1,"")</f>
        <v>1</v>
      </c>
      <c r="AA2213" t="s">
        <v>31</v>
      </c>
      <c r="AB2213" t="s">
        <v>23</v>
      </c>
      <c r="AC2213" t="s">
        <v>32</v>
      </c>
      <c r="AD2213">
        <v>104.4</v>
      </c>
      <c r="AE2213">
        <v>5232.8999999999996</v>
      </c>
      <c r="AF2213">
        <v>0</v>
      </c>
      <c r="AG2213" s="2">
        <v>0</v>
      </c>
      <c r="AH2213" t="s">
        <v>24</v>
      </c>
      <c r="AI2213">
        <f t="shared" si="68"/>
        <v>0</v>
      </c>
      <c r="AJ2213">
        <f t="shared" si="69"/>
        <v>1</v>
      </c>
    </row>
    <row r="2214" spans="1:36" x14ac:dyDescent="0.35">
      <c r="A2214">
        <v>2213</v>
      </c>
      <c r="B2214" t="s">
        <v>2249</v>
      </c>
      <c r="C2214" t="s">
        <v>30</v>
      </c>
      <c r="D2214">
        <v>0</v>
      </c>
      <c r="E2214" t="s">
        <v>24</v>
      </c>
      <c r="F2214" t="s">
        <v>24</v>
      </c>
      <c r="G2214" t="str">
        <f>IF(AND(data[[#This Row],[Partner]]="Yes", data[[#This Row],[Dependents]]="Yes"), "Both", IF(data[[#This Row],[Partner]]="Yes", "Partner", IF(data[[#This Row],[Dependents]]="Yes", "Dependent", "None")))</f>
        <v>None</v>
      </c>
      <c r="H2214">
        <v>10</v>
      </c>
      <c r="I2214" s="1">
        <f>data[[#This Row],[Tenure]]/12</f>
        <v>0.83333333333333337</v>
      </c>
      <c r="J2214" t="s">
        <v>23</v>
      </c>
      <c r="K2214">
        <f>IF(data[[#This Row],[PhoneService]]="Yes",1,"")</f>
        <v>1</v>
      </c>
      <c r="L2214" t="s">
        <v>24</v>
      </c>
      <c r="M2214" t="str">
        <f>IF(data[[#This Row],[MultipleLines]]="Yes",1,"")</f>
        <v/>
      </c>
      <c r="N2214" t="s">
        <v>24</v>
      </c>
      <c r="O2214" t="s">
        <v>46</v>
      </c>
      <c r="P2214" t="str">
        <f>IF(data[[#This Row],[OnlineSecurity]]="Yes",1,"")</f>
        <v/>
      </c>
      <c r="Q2214" t="s">
        <v>46</v>
      </c>
      <c r="R2214" t="str">
        <f>IF(data[[#This Row],[OnlineBackup]]="Yes",1,"")</f>
        <v/>
      </c>
      <c r="S2214" t="s">
        <v>46</v>
      </c>
      <c r="T2214" t="str">
        <f>IF(data[[#This Row],[DeviceProtection]]="Yes",1,"")</f>
        <v/>
      </c>
      <c r="U2214" t="s">
        <v>46</v>
      </c>
      <c r="V2214" t="str">
        <f>IF(data[[#This Row],[TechSupport]]="Yes",1,"")</f>
        <v/>
      </c>
      <c r="W2214" t="s">
        <v>46</v>
      </c>
      <c r="X2214" t="str">
        <f>IF(data[[#This Row],[StreamingTV]]="Yes",1,"")</f>
        <v/>
      </c>
      <c r="Y2214" t="s">
        <v>46</v>
      </c>
      <c r="Z2214" t="str">
        <f>IF(data[[#This Row],[StreamingMovies]]="Yes",1,"")</f>
        <v/>
      </c>
      <c r="AA2214" t="s">
        <v>31</v>
      </c>
      <c r="AB2214" t="s">
        <v>24</v>
      </c>
      <c r="AC2214" t="s">
        <v>32</v>
      </c>
      <c r="AD2214">
        <v>19.5</v>
      </c>
      <c r="AE2214">
        <v>225.85</v>
      </c>
      <c r="AF2214">
        <v>0</v>
      </c>
      <c r="AG2214" s="2">
        <v>0</v>
      </c>
      <c r="AH2214" t="s">
        <v>24</v>
      </c>
      <c r="AI2214">
        <f t="shared" si="68"/>
        <v>0</v>
      </c>
      <c r="AJ2214">
        <f t="shared" si="69"/>
        <v>1</v>
      </c>
    </row>
    <row r="2215" spans="1:36" x14ac:dyDescent="0.35">
      <c r="A2215">
        <v>2214</v>
      </c>
      <c r="B2215" t="s">
        <v>2250</v>
      </c>
      <c r="C2215" t="s">
        <v>22</v>
      </c>
      <c r="D2215">
        <v>0</v>
      </c>
      <c r="E2215" t="s">
        <v>23</v>
      </c>
      <c r="F2215" t="s">
        <v>23</v>
      </c>
      <c r="G2215" t="str">
        <f>IF(AND(data[[#This Row],[Partner]]="Yes", data[[#This Row],[Dependents]]="Yes"), "Both", IF(data[[#This Row],[Partner]]="Yes", "Partner", IF(data[[#This Row],[Dependents]]="Yes", "Dependent", "None")))</f>
        <v>Both</v>
      </c>
      <c r="H2215">
        <v>12</v>
      </c>
      <c r="I2215" s="1">
        <f>data[[#This Row],[Tenure]]/12</f>
        <v>1</v>
      </c>
      <c r="J2215" t="s">
        <v>23</v>
      </c>
      <c r="K2215">
        <f>IF(data[[#This Row],[PhoneService]]="Yes",1,"")</f>
        <v>1</v>
      </c>
      <c r="L2215" t="s">
        <v>23</v>
      </c>
      <c r="M2215">
        <f>IF(data[[#This Row],[MultipleLines]]="Yes",1,"")</f>
        <v>1</v>
      </c>
      <c r="N2215" t="s">
        <v>24</v>
      </c>
      <c r="O2215" t="s">
        <v>46</v>
      </c>
      <c r="P2215" t="str">
        <f>IF(data[[#This Row],[OnlineSecurity]]="Yes",1,"")</f>
        <v/>
      </c>
      <c r="Q2215" t="s">
        <v>46</v>
      </c>
      <c r="R2215" t="str">
        <f>IF(data[[#This Row],[OnlineBackup]]="Yes",1,"")</f>
        <v/>
      </c>
      <c r="S2215" t="s">
        <v>46</v>
      </c>
      <c r="T2215" t="str">
        <f>IF(data[[#This Row],[DeviceProtection]]="Yes",1,"")</f>
        <v/>
      </c>
      <c r="U2215" t="s">
        <v>46</v>
      </c>
      <c r="V2215" t="str">
        <f>IF(data[[#This Row],[TechSupport]]="Yes",1,"")</f>
        <v/>
      </c>
      <c r="W2215" t="s">
        <v>46</v>
      </c>
      <c r="X2215" t="str">
        <f>IF(data[[#This Row],[StreamingTV]]="Yes",1,"")</f>
        <v/>
      </c>
      <c r="Y2215" t="s">
        <v>46</v>
      </c>
      <c r="Z2215" t="str">
        <f>IF(data[[#This Row],[StreamingMovies]]="Yes",1,"")</f>
        <v/>
      </c>
      <c r="AA2215" t="s">
        <v>47</v>
      </c>
      <c r="AB2215" t="s">
        <v>24</v>
      </c>
      <c r="AC2215" t="s">
        <v>40</v>
      </c>
      <c r="AD2215">
        <v>25.25</v>
      </c>
      <c r="AE2215">
        <v>274.7</v>
      </c>
      <c r="AF2215">
        <v>2</v>
      </c>
      <c r="AG2215" s="2">
        <v>0</v>
      </c>
      <c r="AH2215" t="s">
        <v>24</v>
      </c>
      <c r="AI2215">
        <f t="shared" si="68"/>
        <v>0</v>
      </c>
      <c r="AJ2215">
        <f t="shared" si="69"/>
        <v>1</v>
      </c>
    </row>
    <row r="2216" spans="1:36" x14ac:dyDescent="0.35">
      <c r="A2216">
        <v>2215</v>
      </c>
      <c r="B2216" t="s">
        <v>2251</v>
      </c>
      <c r="C2216" t="s">
        <v>22</v>
      </c>
      <c r="D2216">
        <v>0</v>
      </c>
      <c r="E2216" t="s">
        <v>24</v>
      </c>
      <c r="F2216" t="s">
        <v>24</v>
      </c>
      <c r="G2216" t="str">
        <f>IF(AND(data[[#This Row],[Partner]]="Yes", data[[#This Row],[Dependents]]="Yes"), "Both", IF(data[[#This Row],[Partner]]="Yes", "Partner", IF(data[[#This Row],[Dependents]]="Yes", "Dependent", "None")))</f>
        <v>None</v>
      </c>
      <c r="H2216">
        <v>14</v>
      </c>
      <c r="I2216" s="1">
        <f>data[[#This Row],[Tenure]]/12</f>
        <v>1.1666666666666667</v>
      </c>
      <c r="J2216" t="s">
        <v>23</v>
      </c>
      <c r="K2216">
        <f>IF(data[[#This Row],[PhoneService]]="Yes",1,"")</f>
        <v>1</v>
      </c>
      <c r="L2216" t="s">
        <v>24</v>
      </c>
      <c r="M2216" t="str">
        <f>IF(data[[#This Row],[MultipleLines]]="Yes",1,"")</f>
        <v/>
      </c>
      <c r="N2216" t="s">
        <v>37</v>
      </c>
      <c r="O2216" t="s">
        <v>24</v>
      </c>
      <c r="P2216" t="str">
        <f>IF(data[[#This Row],[OnlineSecurity]]="Yes",1,"")</f>
        <v/>
      </c>
      <c r="Q2216" t="s">
        <v>23</v>
      </c>
      <c r="R2216">
        <f>IF(data[[#This Row],[OnlineBackup]]="Yes",1,"")</f>
        <v>1</v>
      </c>
      <c r="S2216" t="s">
        <v>24</v>
      </c>
      <c r="T2216" t="str">
        <f>IF(data[[#This Row],[DeviceProtection]]="Yes",1,"")</f>
        <v/>
      </c>
      <c r="U2216" t="s">
        <v>24</v>
      </c>
      <c r="V2216" t="str">
        <f>IF(data[[#This Row],[TechSupport]]="Yes",1,"")</f>
        <v/>
      </c>
      <c r="W2216" t="s">
        <v>24</v>
      </c>
      <c r="X2216" t="str">
        <f>IF(data[[#This Row],[StreamingTV]]="Yes",1,"")</f>
        <v/>
      </c>
      <c r="Y2216" t="s">
        <v>23</v>
      </c>
      <c r="Z2216">
        <f>IF(data[[#This Row],[StreamingMovies]]="Yes",1,"")</f>
        <v>1</v>
      </c>
      <c r="AA2216" t="s">
        <v>27</v>
      </c>
      <c r="AB2216" t="s">
        <v>23</v>
      </c>
      <c r="AC2216" t="s">
        <v>28</v>
      </c>
      <c r="AD2216">
        <v>86.3</v>
      </c>
      <c r="AE2216">
        <v>1180.95</v>
      </c>
      <c r="AF2216">
        <v>3</v>
      </c>
      <c r="AG2216" s="2">
        <v>1</v>
      </c>
      <c r="AH2216" t="s">
        <v>23</v>
      </c>
      <c r="AI2216">
        <f t="shared" si="68"/>
        <v>1</v>
      </c>
      <c r="AJ2216" t="str">
        <f t="shared" si="69"/>
        <v/>
      </c>
    </row>
    <row r="2217" spans="1:36" x14ac:dyDescent="0.35">
      <c r="A2217">
        <v>2216</v>
      </c>
      <c r="B2217" t="s">
        <v>2252</v>
      </c>
      <c r="C2217" t="s">
        <v>22</v>
      </c>
      <c r="D2217">
        <v>0</v>
      </c>
      <c r="E2217" t="s">
        <v>23</v>
      </c>
      <c r="F2217" t="s">
        <v>24</v>
      </c>
      <c r="G2217" t="str">
        <f>IF(AND(data[[#This Row],[Partner]]="Yes", data[[#This Row],[Dependents]]="Yes"), "Both", IF(data[[#This Row],[Partner]]="Yes", "Partner", IF(data[[#This Row],[Dependents]]="Yes", "Dependent", "None")))</f>
        <v>Partner</v>
      </c>
      <c r="H2217">
        <v>70</v>
      </c>
      <c r="I2217" s="1">
        <f>data[[#This Row],[Tenure]]/12</f>
        <v>5.833333333333333</v>
      </c>
      <c r="J2217" t="s">
        <v>24</v>
      </c>
      <c r="K2217" t="str">
        <f>IF(data[[#This Row],[PhoneService]]="Yes",1,"")</f>
        <v/>
      </c>
      <c r="L2217" t="s">
        <v>25</v>
      </c>
      <c r="M2217" t="str">
        <f>IF(data[[#This Row],[MultipleLines]]="Yes",1,"")</f>
        <v/>
      </c>
      <c r="N2217" t="s">
        <v>26</v>
      </c>
      <c r="O2217" t="s">
        <v>23</v>
      </c>
      <c r="P2217">
        <f>IF(data[[#This Row],[OnlineSecurity]]="Yes",1,"")</f>
        <v>1</v>
      </c>
      <c r="Q2217" t="s">
        <v>24</v>
      </c>
      <c r="R2217" t="str">
        <f>IF(data[[#This Row],[OnlineBackup]]="Yes",1,"")</f>
        <v/>
      </c>
      <c r="S2217" t="s">
        <v>23</v>
      </c>
      <c r="T2217">
        <f>IF(data[[#This Row],[DeviceProtection]]="Yes",1,"")</f>
        <v>1</v>
      </c>
      <c r="U2217" t="s">
        <v>23</v>
      </c>
      <c r="V2217">
        <f>IF(data[[#This Row],[TechSupport]]="Yes",1,"")</f>
        <v>1</v>
      </c>
      <c r="W2217" t="s">
        <v>24</v>
      </c>
      <c r="X2217" t="str">
        <f>IF(data[[#This Row],[StreamingTV]]="Yes",1,"")</f>
        <v/>
      </c>
      <c r="Y2217" t="s">
        <v>23</v>
      </c>
      <c r="Z2217">
        <f>IF(data[[#This Row],[StreamingMovies]]="Yes",1,"")</f>
        <v>1</v>
      </c>
      <c r="AA2217" t="s">
        <v>47</v>
      </c>
      <c r="AB2217" t="s">
        <v>23</v>
      </c>
      <c r="AC2217" t="s">
        <v>35</v>
      </c>
      <c r="AD2217">
        <v>49.85</v>
      </c>
      <c r="AE2217">
        <v>3370.2</v>
      </c>
      <c r="AF2217">
        <v>0</v>
      </c>
      <c r="AG2217" s="2">
        <v>0</v>
      </c>
      <c r="AH2217" t="s">
        <v>24</v>
      </c>
      <c r="AI2217">
        <f t="shared" si="68"/>
        <v>0</v>
      </c>
      <c r="AJ2217">
        <f t="shared" si="69"/>
        <v>1</v>
      </c>
    </row>
    <row r="2218" spans="1:36" x14ac:dyDescent="0.35">
      <c r="A2218">
        <v>2217</v>
      </c>
      <c r="B2218" t="s">
        <v>2253</v>
      </c>
      <c r="C2218" t="s">
        <v>22</v>
      </c>
      <c r="D2218">
        <v>1</v>
      </c>
      <c r="E2218" t="s">
        <v>24</v>
      </c>
      <c r="F2218" t="s">
        <v>24</v>
      </c>
      <c r="G2218" t="str">
        <f>IF(AND(data[[#This Row],[Partner]]="Yes", data[[#This Row],[Dependents]]="Yes"), "Both", IF(data[[#This Row],[Partner]]="Yes", "Partner", IF(data[[#This Row],[Dependents]]="Yes", "Dependent", "None")))</f>
        <v>None</v>
      </c>
      <c r="H2218">
        <v>64</v>
      </c>
      <c r="I2218" s="1">
        <f>data[[#This Row],[Tenure]]/12</f>
        <v>5.333333333333333</v>
      </c>
      <c r="J2218" t="s">
        <v>23</v>
      </c>
      <c r="K2218">
        <f>IF(data[[#This Row],[PhoneService]]="Yes",1,"")</f>
        <v>1</v>
      </c>
      <c r="L2218" t="s">
        <v>23</v>
      </c>
      <c r="M2218">
        <f>IF(data[[#This Row],[MultipleLines]]="Yes",1,"")</f>
        <v>1</v>
      </c>
      <c r="N2218" t="s">
        <v>37</v>
      </c>
      <c r="O2218" t="s">
        <v>23</v>
      </c>
      <c r="P2218">
        <f>IF(data[[#This Row],[OnlineSecurity]]="Yes",1,"")</f>
        <v>1</v>
      </c>
      <c r="Q2218" t="s">
        <v>24</v>
      </c>
      <c r="R2218" t="str">
        <f>IF(data[[#This Row],[OnlineBackup]]="Yes",1,"")</f>
        <v/>
      </c>
      <c r="S2218" t="s">
        <v>23</v>
      </c>
      <c r="T2218">
        <f>IF(data[[#This Row],[DeviceProtection]]="Yes",1,"")</f>
        <v>1</v>
      </c>
      <c r="U2218" t="s">
        <v>23</v>
      </c>
      <c r="V2218">
        <f>IF(data[[#This Row],[TechSupport]]="Yes",1,"")</f>
        <v>1</v>
      </c>
      <c r="W2218" t="s">
        <v>23</v>
      </c>
      <c r="X2218">
        <f>IF(data[[#This Row],[StreamingTV]]="Yes",1,"")</f>
        <v>1</v>
      </c>
      <c r="Y2218" t="s">
        <v>23</v>
      </c>
      <c r="Z2218">
        <f>IF(data[[#This Row],[StreamingMovies]]="Yes",1,"")</f>
        <v>1</v>
      </c>
      <c r="AA2218" t="s">
        <v>27</v>
      </c>
      <c r="AB2218" t="s">
        <v>23</v>
      </c>
      <c r="AC2218" t="s">
        <v>35</v>
      </c>
      <c r="AD2218">
        <v>108.95</v>
      </c>
      <c r="AE2218">
        <v>7111.3</v>
      </c>
      <c r="AF2218">
        <v>0</v>
      </c>
      <c r="AG2218" s="2">
        <v>0</v>
      </c>
      <c r="AH2218" t="s">
        <v>24</v>
      </c>
      <c r="AI2218">
        <f t="shared" si="68"/>
        <v>0</v>
      </c>
      <c r="AJ2218">
        <f t="shared" si="69"/>
        <v>1</v>
      </c>
    </row>
    <row r="2219" spans="1:36" x14ac:dyDescent="0.35">
      <c r="A2219">
        <v>2218</v>
      </c>
      <c r="B2219" t="s">
        <v>2254</v>
      </c>
      <c r="C2219" t="s">
        <v>22</v>
      </c>
      <c r="D2219">
        <v>0</v>
      </c>
      <c r="E2219" t="s">
        <v>23</v>
      </c>
      <c r="F2219" t="s">
        <v>23</v>
      </c>
      <c r="G2219" t="str">
        <f>IF(AND(data[[#This Row],[Partner]]="Yes", data[[#This Row],[Dependents]]="Yes"), "Both", IF(data[[#This Row],[Partner]]="Yes", "Partner", IF(data[[#This Row],[Dependents]]="Yes", "Dependent", "None")))</f>
        <v>Both</v>
      </c>
      <c r="H2219">
        <v>66</v>
      </c>
      <c r="I2219" s="1">
        <f>data[[#This Row],[Tenure]]/12</f>
        <v>5.5</v>
      </c>
      <c r="J2219" t="s">
        <v>23</v>
      </c>
      <c r="K2219">
        <f>IF(data[[#This Row],[PhoneService]]="Yes",1,"")</f>
        <v>1</v>
      </c>
      <c r="L2219" t="s">
        <v>23</v>
      </c>
      <c r="M2219">
        <f>IF(data[[#This Row],[MultipleLines]]="Yes",1,"")</f>
        <v>1</v>
      </c>
      <c r="N2219" t="s">
        <v>26</v>
      </c>
      <c r="O2219" t="s">
        <v>23</v>
      </c>
      <c r="P2219">
        <f>IF(data[[#This Row],[OnlineSecurity]]="Yes",1,"")</f>
        <v>1</v>
      </c>
      <c r="Q2219" t="s">
        <v>23</v>
      </c>
      <c r="R2219">
        <f>IF(data[[#This Row],[OnlineBackup]]="Yes",1,"")</f>
        <v>1</v>
      </c>
      <c r="S2219" t="s">
        <v>23</v>
      </c>
      <c r="T2219">
        <f>IF(data[[#This Row],[DeviceProtection]]="Yes",1,"")</f>
        <v>1</v>
      </c>
      <c r="U2219" t="s">
        <v>23</v>
      </c>
      <c r="V2219">
        <f>IF(data[[#This Row],[TechSupport]]="Yes",1,"")</f>
        <v>1</v>
      </c>
      <c r="W2219" t="s">
        <v>23</v>
      </c>
      <c r="X2219">
        <f>IF(data[[#This Row],[StreamingTV]]="Yes",1,"")</f>
        <v>1</v>
      </c>
      <c r="Y2219" t="s">
        <v>23</v>
      </c>
      <c r="Z2219">
        <f>IF(data[[#This Row],[StreamingMovies]]="Yes",1,"")</f>
        <v>1</v>
      </c>
      <c r="AA2219" t="s">
        <v>47</v>
      </c>
      <c r="AB2219" t="s">
        <v>24</v>
      </c>
      <c r="AC2219" t="s">
        <v>40</v>
      </c>
      <c r="AD2219">
        <v>89.9</v>
      </c>
      <c r="AE2219">
        <v>5958.85</v>
      </c>
      <c r="AF2219">
        <v>0</v>
      </c>
      <c r="AG2219" s="2">
        <v>0</v>
      </c>
      <c r="AH2219" t="s">
        <v>24</v>
      </c>
      <c r="AI2219">
        <f t="shared" si="68"/>
        <v>0</v>
      </c>
      <c r="AJ2219">
        <f t="shared" si="69"/>
        <v>1</v>
      </c>
    </row>
    <row r="2220" spans="1:36" x14ac:dyDescent="0.35">
      <c r="A2220">
        <v>2219</v>
      </c>
      <c r="B2220" t="s">
        <v>2255</v>
      </c>
      <c r="C2220" t="s">
        <v>22</v>
      </c>
      <c r="D2220">
        <v>0</v>
      </c>
      <c r="E2220" t="s">
        <v>23</v>
      </c>
      <c r="F2220" t="s">
        <v>23</v>
      </c>
      <c r="G2220" t="str">
        <f>IF(AND(data[[#This Row],[Partner]]="Yes", data[[#This Row],[Dependents]]="Yes"), "Both", IF(data[[#This Row],[Partner]]="Yes", "Partner", IF(data[[#This Row],[Dependents]]="Yes", "Dependent", "None")))</f>
        <v>Both</v>
      </c>
      <c r="H2220">
        <v>71</v>
      </c>
      <c r="I2220" s="1">
        <f>data[[#This Row],[Tenure]]/12</f>
        <v>5.916666666666667</v>
      </c>
      <c r="J2220" t="s">
        <v>23</v>
      </c>
      <c r="K2220">
        <f>IF(data[[#This Row],[PhoneService]]="Yes",1,"")</f>
        <v>1</v>
      </c>
      <c r="L2220" t="s">
        <v>24</v>
      </c>
      <c r="M2220" t="str">
        <f>IF(data[[#This Row],[MultipleLines]]="Yes",1,"")</f>
        <v/>
      </c>
      <c r="N2220" t="s">
        <v>26</v>
      </c>
      <c r="O2220" t="s">
        <v>23</v>
      </c>
      <c r="P2220">
        <f>IF(data[[#This Row],[OnlineSecurity]]="Yes",1,"")</f>
        <v>1</v>
      </c>
      <c r="Q2220" t="s">
        <v>24</v>
      </c>
      <c r="R2220" t="str">
        <f>IF(data[[#This Row],[OnlineBackup]]="Yes",1,"")</f>
        <v/>
      </c>
      <c r="S2220" t="s">
        <v>23</v>
      </c>
      <c r="T2220">
        <f>IF(data[[#This Row],[DeviceProtection]]="Yes",1,"")</f>
        <v>1</v>
      </c>
      <c r="U2220" t="s">
        <v>23</v>
      </c>
      <c r="V2220">
        <f>IF(data[[#This Row],[TechSupport]]="Yes",1,"")</f>
        <v>1</v>
      </c>
      <c r="W2220" t="s">
        <v>23</v>
      </c>
      <c r="X2220">
        <f>IF(data[[#This Row],[StreamingTV]]="Yes",1,"")</f>
        <v>1</v>
      </c>
      <c r="Y2220" t="s">
        <v>23</v>
      </c>
      <c r="Z2220">
        <f>IF(data[[#This Row],[StreamingMovies]]="Yes",1,"")</f>
        <v>1</v>
      </c>
      <c r="AA2220" t="s">
        <v>47</v>
      </c>
      <c r="AB2220" t="s">
        <v>23</v>
      </c>
      <c r="AC2220" t="s">
        <v>40</v>
      </c>
      <c r="AD2220">
        <v>82</v>
      </c>
      <c r="AE2220">
        <v>5999.85</v>
      </c>
      <c r="AF2220">
        <v>0</v>
      </c>
      <c r="AG2220" s="2">
        <v>0</v>
      </c>
      <c r="AH2220" t="s">
        <v>24</v>
      </c>
      <c r="AI2220">
        <f t="shared" si="68"/>
        <v>0</v>
      </c>
      <c r="AJ2220">
        <f t="shared" si="69"/>
        <v>1</v>
      </c>
    </row>
    <row r="2221" spans="1:36" x14ac:dyDescent="0.35">
      <c r="A2221">
        <v>2220</v>
      </c>
      <c r="B2221" t="s">
        <v>2256</v>
      </c>
      <c r="C2221" t="s">
        <v>30</v>
      </c>
      <c r="D2221">
        <v>1</v>
      </c>
      <c r="E2221" t="s">
        <v>24</v>
      </c>
      <c r="F2221" t="s">
        <v>24</v>
      </c>
      <c r="G2221" t="str">
        <f>IF(AND(data[[#This Row],[Partner]]="Yes", data[[#This Row],[Dependents]]="Yes"), "Both", IF(data[[#This Row],[Partner]]="Yes", "Partner", IF(data[[#This Row],[Dependents]]="Yes", "Dependent", "None")))</f>
        <v>None</v>
      </c>
      <c r="H2221">
        <v>20</v>
      </c>
      <c r="I2221" s="1">
        <f>data[[#This Row],[Tenure]]/12</f>
        <v>1.6666666666666667</v>
      </c>
      <c r="J2221" t="s">
        <v>23</v>
      </c>
      <c r="K2221">
        <f>IF(data[[#This Row],[PhoneService]]="Yes",1,"")</f>
        <v>1</v>
      </c>
      <c r="L2221" t="s">
        <v>24</v>
      </c>
      <c r="M2221" t="str">
        <f>IF(data[[#This Row],[MultipleLines]]="Yes",1,"")</f>
        <v/>
      </c>
      <c r="N2221" t="s">
        <v>37</v>
      </c>
      <c r="O2221" t="s">
        <v>24</v>
      </c>
      <c r="P2221" t="str">
        <f>IF(data[[#This Row],[OnlineSecurity]]="Yes",1,"")</f>
        <v/>
      </c>
      <c r="Q2221" t="s">
        <v>24</v>
      </c>
      <c r="R2221" t="str">
        <f>IF(data[[#This Row],[OnlineBackup]]="Yes",1,"")</f>
        <v/>
      </c>
      <c r="S2221" t="s">
        <v>24</v>
      </c>
      <c r="T2221" t="str">
        <f>IF(data[[#This Row],[DeviceProtection]]="Yes",1,"")</f>
        <v/>
      </c>
      <c r="U2221" t="s">
        <v>24</v>
      </c>
      <c r="V2221" t="str">
        <f>IF(data[[#This Row],[TechSupport]]="Yes",1,"")</f>
        <v/>
      </c>
      <c r="W2221" t="s">
        <v>23</v>
      </c>
      <c r="X2221">
        <f>IF(data[[#This Row],[StreamingTV]]="Yes",1,"")</f>
        <v>1</v>
      </c>
      <c r="Y2221" t="s">
        <v>23</v>
      </c>
      <c r="Z2221">
        <f>IF(data[[#This Row],[StreamingMovies]]="Yes",1,"")</f>
        <v>1</v>
      </c>
      <c r="AA2221" t="s">
        <v>27</v>
      </c>
      <c r="AB2221" t="s">
        <v>24</v>
      </c>
      <c r="AC2221" t="s">
        <v>28</v>
      </c>
      <c r="AD2221">
        <v>89.95</v>
      </c>
      <c r="AE2221">
        <v>1648.45</v>
      </c>
      <c r="AF2221">
        <v>0</v>
      </c>
      <c r="AG2221" s="2">
        <v>0</v>
      </c>
      <c r="AH2221" t="s">
        <v>24</v>
      </c>
      <c r="AI2221">
        <f t="shared" si="68"/>
        <v>0</v>
      </c>
      <c r="AJ2221">
        <f t="shared" si="69"/>
        <v>1</v>
      </c>
    </row>
    <row r="2222" spans="1:36" x14ac:dyDescent="0.35">
      <c r="A2222">
        <v>2221</v>
      </c>
      <c r="B2222" t="s">
        <v>2257</v>
      </c>
      <c r="C2222" t="s">
        <v>30</v>
      </c>
      <c r="D2222">
        <v>0</v>
      </c>
      <c r="E2222" t="s">
        <v>23</v>
      </c>
      <c r="F2222" t="s">
        <v>24</v>
      </c>
      <c r="G2222" t="str">
        <f>IF(AND(data[[#This Row],[Partner]]="Yes", data[[#This Row],[Dependents]]="Yes"), "Both", IF(data[[#This Row],[Partner]]="Yes", "Partner", IF(data[[#This Row],[Dependents]]="Yes", "Dependent", "None")))</f>
        <v>Partner</v>
      </c>
      <c r="H2222">
        <v>72</v>
      </c>
      <c r="I2222" s="1">
        <f>data[[#This Row],[Tenure]]/12</f>
        <v>6</v>
      </c>
      <c r="J2222" t="s">
        <v>23</v>
      </c>
      <c r="K2222">
        <f>IF(data[[#This Row],[PhoneService]]="Yes",1,"")</f>
        <v>1</v>
      </c>
      <c r="L2222" t="s">
        <v>24</v>
      </c>
      <c r="M2222" t="str">
        <f>IF(data[[#This Row],[MultipleLines]]="Yes",1,"")</f>
        <v/>
      </c>
      <c r="N2222" t="s">
        <v>26</v>
      </c>
      <c r="O2222" t="s">
        <v>23</v>
      </c>
      <c r="P2222">
        <f>IF(data[[#This Row],[OnlineSecurity]]="Yes",1,"")</f>
        <v>1</v>
      </c>
      <c r="Q2222" t="s">
        <v>23</v>
      </c>
      <c r="R2222">
        <f>IF(data[[#This Row],[OnlineBackup]]="Yes",1,"")</f>
        <v>1</v>
      </c>
      <c r="S2222" t="s">
        <v>24</v>
      </c>
      <c r="T2222" t="str">
        <f>IF(data[[#This Row],[DeviceProtection]]="Yes",1,"")</f>
        <v/>
      </c>
      <c r="U2222" t="s">
        <v>23</v>
      </c>
      <c r="V2222">
        <f>IF(data[[#This Row],[TechSupport]]="Yes",1,"")</f>
        <v>1</v>
      </c>
      <c r="W2222" t="s">
        <v>23</v>
      </c>
      <c r="X2222">
        <f>IF(data[[#This Row],[StreamingTV]]="Yes",1,"")</f>
        <v>1</v>
      </c>
      <c r="Y2222" t="s">
        <v>23</v>
      </c>
      <c r="Z2222">
        <f>IF(data[[#This Row],[StreamingMovies]]="Yes",1,"")</f>
        <v>1</v>
      </c>
      <c r="AA2222" t="s">
        <v>47</v>
      </c>
      <c r="AB2222" t="s">
        <v>23</v>
      </c>
      <c r="AC2222" t="s">
        <v>35</v>
      </c>
      <c r="AD2222">
        <v>79.349999999999994</v>
      </c>
      <c r="AE2222">
        <v>5753.25</v>
      </c>
      <c r="AF2222">
        <v>0</v>
      </c>
      <c r="AG2222" s="2">
        <v>0</v>
      </c>
      <c r="AH2222" t="s">
        <v>24</v>
      </c>
      <c r="AI2222">
        <f t="shared" si="68"/>
        <v>0</v>
      </c>
      <c r="AJ2222">
        <f t="shared" si="69"/>
        <v>1</v>
      </c>
    </row>
    <row r="2223" spans="1:36" x14ac:dyDescent="0.35">
      <c r="A2223">
        <v>2222</v>
      </c>
      <c r="B2223" t="s">
        <v>2258</v>
      </c>
      <c r="C2223" t="s">
        <v>22</v>
      </c>
      <c r="D2223">
        <v>0</v>
      </c>
      <c r="E2223" t="s">
        <v>23</v>
      </c>
      <c r="F2223" t="s">
        <v>23</v>
      </c>
      <c r="G2223" t="str">
        <f>IF(AND(data[[#This Row],[Partner]]="Yes", data[[#This Row],[Dependents]]="Yes"), "Both", IF(data[[#This Row],[Partner]]="Yes", "Partner", IF(data[[#This Row],[Dependents]]="Yes", "Dependent", "None")))</f>
        <v>Both</v>
      </c>
      <c r="H2223">
        <v>71</v>
      </c>
      <c r="I2223" s="1">
        <f>data[[#This Row],[Tenure]]/12</f>
        <v>5.916666666666667</v>
      </c>
      <c r="J2223" t="s">
        <v>23</v>
      </c>
      <c r="K2223">
        <f>IF(data[[#This Row],[PhoneService]]="Yes",1,"")</f>
        <v>1</v>
      </c>
      <c r="L2223" t="s">
        <v>24</v>
      </c>
      <c r="M2223" t="str">
        <f>IF(data[[#This Row],[MultipleLines]]="Yes",1,"")</f>
        <v/>
      </c>
      <c r="N2223" t="s">
        <v>26</v>
      </c>
      <c r="O2223" t="s">
        <v>23</v>
      </c>
      <c r="P2223">
        <f>IF(data[[#This Row],[OnlineSecurity]]="Yes",1,"")</f>
        <v>1</v>
      </c>
      <c r="Q2223" t="s">
        <v>23</v>
      </c>
      <c r="R2223">
        <f>IF(data[[#This Row],[OnlineBackup]]="Yes",1,"")</f>
        <v>1</v>
      </c>
      <c r="S2223" t="s">
        <v>23</v>
      </c>
      <c r="T2223">
        <f>IF(data[[#This Row],[DeviceProtection]]="Yes",1,"")</f>
        <v>1</v>
      </c>
      <c r="U2223" t="s">
        <v>23</v>
      </c>
      <c r="V2223">
        <f>IF(data[[#This Row],[TechSupport]]="Yes",1,"")</f>
        <v>1</v>
      </c>
      <c r="W2223" t="s">
        <v>24</v>
      </c>
      <c r="X2223" t="str">
        <f>IF(data[[#This Row],[StreamingTV]]="Yes",1,"")</f>
        <v/>
      </c>
      <c r="Y2223" t="s">
        <v>24</v>
      </c>
      <c r="Z2223" t="str">
        <f>IF(data[[#This Row],[StreamingMovies]]="Yes",1,"")</f>
        <v/>
      </c>
      <c r="AA2223" t="s">
        <v>47</v>
      </c>
      <c r="AB2223" t="s">
        <v>24</v>
      </c>
      <c r="AC2223" t="s">
        <v>40</v>
      </c>
      <c r="AD2223">
        <v>64.05</v>
      </c>
      <c r="AE2223">
        <v>4492.8999999999996</v>
      </c>
      <c r="AF2223">
        <v>0</v>
      </c>
      <c r="AG2223" s="2">
        <v>0</v>
      </c>
      <c r="AH2223" t="s">
        <v>24</v>
      </c>
      <c r="AI2223">
        <f t="shared" si="68"/>
        <v>0</v>
      </c>
      <c r="AJ2223">
        <f t="shared" si="69"/>
        <v>1</v>
      </c>
    </row>
    <row r="2224" spans="1:36" x14ac:dyDescent="0.35">
      <c r="A2224">
        <v>2223</v>
      </c>
      <c r="B2224" t="s">
        <v>2259</v>
      </c>
      <c r="C2224" t="s">
        <v>30</v>
      </c>
      <c r="D2224">
        <v>0</v>
      </c>
      <c r="E2224" t="s">
        <v>23</v>
      </c>
      <c r="F2224" t="s">
        <v>23</v>
      </c>
      <c r="G2224" t="str">
        <f>IF(AND(data[[#This Row],[Partner]]="Yes", data[[#This Row],[Dependents]]="Yes"), "Both", IF(data[[#This Row],[Partner]]="Yes", "Partner", IF(data[[#This Row],[Dependents]]="Yes", "Dependent", "None")))</f>
        <v>Both</v>
      </c>
      <c r="H2224">
        <v>38</v>
      </c>
      <c r="I2224" s="1">
        <f>data[[#This Row],[Tenure]]/12</f>
        <v>3.1666666666666665</v>
      </c>
      <c r="J2224" t="s">
        <v>23</v>
      </c>
      <c r="K2224">
        <f>IF(data[[#This Row],[PhoneService]]="Yes",1,"")</f>
        <v>1</v>
      </c>
      <c r="L2224" t="s">
        <v>23</v>
      </c>
      <c r="M2224">
        <f>IF(data[[#This Row],[MultipleLines]]="Yes",1,"")</f>
        <v>1</v>
      </c>
      <c r="N2224" t="s">
        <v>37</v>
      </c>
      <c r="O2224" t="s">
        <v>24</v>
      </c>
      <c r="P2224" t="str">
        <f>IF(data[[#This Row],[OnlineSecurity]]="Yes",1,"")</f>
        <v/>
      </c>
      <c r="Q2224" t="s">
        <v>24</v>
      </c>
      <c r="R2224" t="str">
        <f>IF(data[[#This Row],[OnlineBackup]]="Yes",1,"")</f>
        <v/>
      </c>
      <c r="S2224" t="s">
        <v>23</v>
      </c>
      <c r="T2224">
        <f>IF(data[[#This Row],[DeviceProtection]]="Yes",1,"")</f>
        <v>1</v>
      </c>
      <c r="U2224" t="s">
        <v>24</v>
      </c>
      <c r="V2224" t="str">
        <f>IF(data[[#This Row],[TechSupport]]="Yes",1,"")</f>
        <v/>
      </c>
      <c r="W2224" t="s">
        <v>23</v>
      </c>
      <c r="X2224">
        <f>IF(data[[#This Row],[StreamingTV]]="Yes",1,"")</f>
        <v>1</v>
      </c>
      <c r="Y2224" t="s">
        <v>23</v>
      </c>
      <c r="Z2224">
        <f>IF(data[[#This Row],[StreamingMovies]]="Yes",1,"")</f>
        <v>1</v>
      </c>
      <c r="AA2224" t="s">
        <v>27</v>
      </c>
      <c r="AB2224" t="s">
        <v>23</v>
      </c>
      <c r="AC2224" t="s">
        <v>40</v>
      </c>
      <c r="AD2224">
        <v>101.15</v>
      </c>
      <c r="AE2224">
        <v>3956.7</v>
      </c>
      <c r="AF2224">
        <v>0</v>
      </c>
      <c r="AG2224" s="2">
        <v>0</v>
      </c>
      <c r="AH2224" t="s">
        <v>24</v>
      </c>
      <c r="AI2224">
        <f t="shared" si="68"/>
        <v>0</v>
      </c>
      <c r="AJ2224">
        <f t="shared" si="69"/>
        <v>1</v>
      </c>
    </row>
    <row r="2225" spans="1:36" x14ac:dyDescent="0.35">
      <c r="A2225">
        <v>2224</v>
      </c>
      <c r="B2225" t="s">
        <v>2260</v>
      </c>
      <c r="C2225" t="s">
        <v>22</v>
      </c>
      <c r="D2225">
        <v>0</v>
      </c>
      <c r="E2225" t="s">
        <v>24</v>
      </c>
      <c r="F2225" t="s">
        <v>24</v>
      </c>
      <c r="G2225" t="str">
        <f>IF(AND(data[[#This Row],[Partner]]="Yes", data[[#This Row],[Dependents]]="Yes"), "Both", IF(data[[#This Row],[Partner]]="Yes", "Partner", IF(data[[#This Row],[Dependents]]="Yes", "Dependent", "None")))</f>
        <v>None</v>
      </c>
      <c r="H2225">
        <v>28</v>
      </c>
      <c r="I2225" s="1">
        <f>data[[#This Row],[Tenure]]/12</f>
        <v>2.3333333333333335</v>
      </c>
      <c r="J2225" t="s">
        <v>23</v>
      </c>
      <c r="K2225">
        <f>IF(data[[#This Row],[PhoneService]]="Yes",1,"")</f>
        <v>1</v>
      </c>
      <c r="L2225" t="s">
        <v>23</v>
      </c>
      <c r="M2225">
        <f>IF(data[[#This Row],[MultipleLines]]="Yes",1,"")</f>
        <v>1</v>
      </c>
      <c r="N2225" t="s">
        <v>37</v>
      </c>
      <c r="O2225" t="s">
        <v>24</v>
      </c>
      <c r="P2225" t="str">
        <f>IF(data[[#This Row],[OnlineSecurity]]="Yes",1,"")</f>
        <v/>
      </c>
      <c r="Q2225" t="s">
        <v>23</v>
      </c>
      <c r="R2225">
        <f>IF(data[[#This Row],[OnlineBackup]]="Yes",1,"")</f>
        <v>1</v>
      </c>
      <c r="S2225" t="s">
        <v>24</v>
      </c>
      <c r="T2225" t="str">
        <f>IF(data[[#This Row],[DeviceProtection]]="Yes",1,"")</f>
        <v/>
      </c>
      <c r="U2225" t="s">
        <v>24</v>
      </c>
      <c r="V2225" t="str">
        <f>IF(data[[#This Row],[TechSupport]]="Yes",1,"")</f>
        <v/>
      </c>
      <c r="W2225" t="s">
        <v>24</v>
      </c>
      <c r="X2225" t="str">
        <f>IF(data[[#This Row],[StreamingTV]]="Yes",1,"")</f>
        <v/>
      </c>
      <c r="Y2225" t="s">
        <v>23</v>
      </c>
      <c r="Z2225">
        <f>IF(data[[#This Row],[StreamingMovies]]="Yes",1,"")</f>
        <v>1</v>
      </c>
      <c r="AA2225" t="s">
        <v>27</v>
      </c>
      <c r="AB2225" t="s">
        <v>23</v>
      </c>
      <c r="AC2225" t="s">
        <v>28</v>
      </c>
      <c r="AD2225">
        <v>89.95</v>
      </c>
      <c r="AE2225">
        <v>2625.55</v>
      </c>
      <c r="AF2225">
        <v>0</v>
      </c>
      <c r="AG2225" s="2">
        <v>2</v>
      </c>
      <c r="AH2225" t="s">
        <v>23</v>
      </c>
      <c r="AI2225">
        <f t="shared" si="68"/>
        <v>1</v>
      </c>
      <c r="AJ2225" t="str">
        <f t="shared" si="69"/>
        <v/>
      </c>
    </row>
    <row r="2226" spans="1:36" x14ac:dyDescent="0.35">
      <c r="A2226">
        <v>2225</v>
      </c>
      <c r="B2226" t="s">
        <v>2261</v>
      </c>
      <c r="C2226" t="s">
        <v>30</v>
      </c>
      <c r="D2226">
        <v>1</v>
      </c>
      <c r="E2226" t="s">
        <v>23</v>
      </c>
      <c r="F2226" t="s">
        <v>24</v>
      </c>
      <c r="G2226" t="str">
        <f>IF(AND(data[[#This Row],[Partner]]="Yes", data[[#This Row],[Dependents]]="Yes"), "Both", IF(data[[#This Row],[Partner]]="Yes", "Partner", IF(data[[#This Row],[Dependents]]="Yes", "Dependent", "None")))</f>
        <v>Partner</v>
      </c>
      <c r="H2226">
        <v>17</v>
      </c>
      <c r="I2226" s="1">
        <f>data[[#This Row],[Tenure]]/12</f>
        <v>1.4166666666666667</v>
      </c>
      <c r="J2226" t="s">
        <v>23</v>
      </c>
      <c r="K2226">
        <f>IF(data[[#This Row],[PhoneService]]="Yes",1,"")</f>
        <v>1</v>
      </c>
      <c r="L2226" t="s">
        <v>24</v>
      </c>
      <c r="M2226" t="str">
        <f>IF(data[[#This Row],[MultipleLines]]="Yes",1,"")</f>
        <v/>
      </c>
      <c r="N2226" t="s">
        <v>37</v>
      </c>
      <c r="O2226" t="s">
        <v>24</v>
      </c>
      <c r="P2226" t="str">
        <f>IF(data[[#This Row],[OnlineSecurity]]="Yes",1,"")</f>
        <v/>
      </c>
      <c r="Q2226" t="s">
        <v>23</v>
      </c>
      <c r="R2226">
        <f>IF(data[[#This Row],[OnlineBackup]]="Yes",1,"")</f>
        <v>1</v>
      </c>
      <c r="S2226" t="s">
        <v>24</v>
      </c>
      <c r="T2226" t="str">
        <f>IF(data[[#This Row],[DeviceProtection]]="Yes",1,"")</f>
        <v/>
      </c>
      <c r="U2226" t="s">
        <v>24</v>
      </c>
      <c r="V2226" t="str">
        <f>IF(data[[#This Row],[TechSupport]]="Yes",1,"")</f>
        <v/>
      </c>
      <c r="W2226" t="s">
        <v>24</v>
      </c>
      <c r="X2226" t="str">
        <f>IF(data[[#This Row],[StreamingTV]]="Yes",1,"")</f>
        <v/>
      </c>
      <c r="Y2226" t="s">
        <v>24</v>
      </c>
      <c r="Z2226" t="str">
        <f>IF(data[[#This Row],[StreamingMovies]]="Yes",1,"")</f>
        <v/>
      </c>
      <c r="AA2226" t="s">
        <v>27</v>
      </c>
      <c r="AB2226" t="s">
        <v>23</v>
      </c>
      <c r="AC2226" t="s">
        <v>28</v>
      </c>
      <c r="AD2226">
        <v>76.45</v>
      </c>
      <c r="AE2226">
        <v>1233.4000000000001</v>
      </c>
      <c r="AF2226">
        <v>0</v>
      </c>
      <c r="AG2226" s="2">
        <v>0</v>
      </c>
      <c r="AH2226" t="s">
        <v>23</v>
      </c>
      <c r="AI2226">
        <f t="shared" si="68"/>
        <v>1</v>
      </c>
      <c r="AJ2226" t="str">
        <f t="shared" si="69"/>
        <v/>
      </c>
    </row>
    <row r="2227" spans="1:36" x14ac:dyDescent="0.35">
      <c r="A2227">
        <v>2226</v>
      </c>
      <c r="B2227" t="s">
        <v>2262</v>
      </c>
      <c r="C2227" t="s">
        <v>30</v>
      </c>
      <c r="D2227">
        <v>0</v>
      </c>
      <c r="E2227" t="s">
        <v>24</v>
      </c>
      <c r="F2227" t="s">
        <v>24</v>
      </c>
      <c r="G2227" t="str">
        <f>IF(AND(data[[#This Row],[Partner]]="Yes", data[[#This Row],[Dependents]]="Yes"), "Both", IF(data[[#This Row],[Partner]]="Yes", "Partner", IF(data[[#This Row],[Dependents]]="Yes", "Dependent", "None")))</f>
        <v>None</v>
      </c>
      <c r="H2227">
        <v>33</v>
      </c>
      <c r="I2227" s="1">
        <f>data[[#This Row],[Tenure]]/12</f>
        <v>2.75</v>
      </c>
      <c r="J2227" t="s">
        <v>24</v>
      </c>
      <c r="K2227" t="str">
        <f>IF(data[[#This Row],[PhoneService]]="Yes",1,"")</f>
        <v/>
      </c>
      <c r="L2227" t="s">
        <v>25</v>
      </c>
      <c r="M2227" t="str">
        <f>IF(data[[#This Row],[MultipleLines]]="Yes",1,"")</f>
        <v/>
      </c>
      <c r="N2227" t="s">
        <v>26</v>
      </c>
      <c r="O2227" t="s">
        <v>24</v>
      </c>
      <c r="P2227" t="str">
        <f>IF(data[[#This Row],[OnlineSecurity]]="Yes",1,"")</f>
        <v/>
      </c>
      <c r="Q2227" t="s">
        <v>23</v>
      </c>
      <c r="R2227">
        <f>IF(data[[#This Row],[OnlineBackup]]="Yes",1,"")</f>
        <v>1</v>
      </c>
      <c r="S2227" t="s">
        <v>24</v>
      </c>
      <c r="T2227" t="str">
        <f>IF(data[[#This Row],[DeviceProtection]]="Yes",1,"")</f>
        <v/>
      </c>
      <c r="U2227" t="s">
        <v>24</v>
      </c>
      <c r="V2227" t="str">
        <f>IF(data[[#This Row],[TechSupport]]="Yes",1,"")</f>
        <v/>
      </c>
      <c r="W2227" t="s">
        <v>23</v>
      </c>
      <c r="X2227">
        <f>IF(data[[#This Row],[StreamingTV]]="Yes",1,"")</f>
        <v>1</v>
      </c>
      <c r="Y2227" t="s">
        <v>24</v>
      </c>
      <c r="Z2227" t="str">
        <f>IF(data[[#This Row],[StreamingMovies]]="Yes",1,"")</f>
        <v/>
      </c>
      <c r="AA2227" t="s">
        <v>31</v>
      </c>
      <c r="AB2227" t="s">
        <v>23</v>
      </c>
      <c r="AC2227" t="s">
        <v>28</v>
      </c>
      <c r="AD2227">
        <v>39.1</v>
      </c>
      <c r="AE2227">
        <v>1309</v>
      </c>
      <c r="AF2227">
        <v>0</v>
      </c>
      <c r="AG2227" s="2">
        <v>0</v>
      </c>
      <c r="AH2227" t="s">
        <v>24</v>
      </c>
      <c r="AI2227">
        <f t="shared" si="68"/>
        <v>0</v>
      </c>
      <c r="AJ2227">
        <f t="shared" si="69"/>
        <v>1</v>
      </c>
    </row>
    <row r="2228" spans="1:36" x14ac:dyDescent="0.35">
      <c r="A2228">
        <v>2227</v>
      </c>
      <c r="B2228" t="s">
        <v>2263</v>
      </c>
      <c r="C2228" t="s">
        <v>22</v>
      </c>
      <c r="D2228">
        <v>0</v>
      </c>
      <c r="E2228" t="s">
        <v>23</v>
      </c>
      <c r="F2228" t="s">
        <v>23</v>
      </c>
      <c r="G2228" t="str">
        <f>IF(AND(data[[#This Row],[Partner]]="Yes", data[[#This Row],[Dependents]]="Yes"), "Both", IF(data[[#This Row],[Partner]]="Yes", "Partner", IF(data[[#This Row],[Dependents]]="Yes", "Dependent", "None")))</f>
        <v>Both</v>
      </c>
      <c r="H2228">
        <v>23</v>
      </c>
      <c r="I2228" s="1">
        <f>data[[#This Row],[Tenure]]/12</f>
        <v>1.9166666666666667</v>
      </c>
      <c r="J2228" t="s">
        <v>24</v>
      </c>
      <c r="K2228" t="str">
        <f>IF(data[[#This Row],[PhoneService]]="Yes",1,"")</f>
        <v/>
      </c>
      <c r="L2228" t="s">
        <v>25</v>
      </c>
      <c r="M2228" t="str">
        <f>IF(data[[#This Row],[MultipleLines]]="Yes",1,"")</f>
        <v/>
      </c>
      <c r="N2228" t="s">
        <v>26</v>
      </c>
      <c r="O2228" t="s">
        <v>23</v>
      </c>
      <c r="P2228">
        <f>IF(data[[#This Row],[OnlineSecurity]]="Yes",1,"")</f>
        <v>1</v>
      </c>
      <c r="Q2228" t="s">
        <v>24</v>
      </c>
      <c r="R2228" t="str">
        <f>IF(data[[#This Row],[OnlineBackup]]="Yes",1,"")</f>
        <v/>
      </c>
      <c r="S2228" t="s">
        <v>24</v>
      </c>
      <c r="T2228" t="str">
        <f>IF(data[[#This Row],[DeviceProtection]]="Yes",1,"")</f>
        <v/>
      </c>
      <c r="U2228" t="s">
        <v>23</v>
      </c>
      <c r="V2228">
        <f>IF(data[[#This Row],[TechSupport]]="Yes",1,"")</f>
        <v>1</v>
      </c>
      <c r="W2228" t="s">
        <v>24</v>
      </c>
      <c r="X2228" t="str">
        <f>IF(data[[#This Row],[StreamingTV]]="Yes",1,"")</f>
        <v/>
      </c>
      <c r="Y2228" t="s">
        <v>24</v>
      </c>
      <c r="Z2228" t="str">
        <f>IF(data[[#This Row],[StreamingMovies]]="Yes",1,"")</f>
        <v/>
      </c>
      <c r="AA2228" t="s">
        <v>47</v>
      </c>
      <c r="AB2228" t="s">
        <v>24</v>
      </c>
      <c r="AC2228" t="s">
        <v>32</v>
      </c>
      <c r="AD2228">
        <v>34.6</v>
      </c>
      <c r="AE2228">
        <v>813.45</v>
      </c>
      <c r="AF2228">
        <v>0</v>
      </c>
      <c r="AG2228" s="2">
        <v>1</v>
      </c>
      <c r="AH2228" t="s">
        <v>24</v>
      </c>
      <c r="AI2228">
        <f t="shared" si="68"/>
        <v>0</v>
      </c>
      <c r="AJ2228">
        <f t="shared" si="69"/>
        <v>1</v>
      </c>
    </row>
    <row r="2229" spans="1:36" x14ac:dyDescent="0.35">
      <c r="A2229">
        <v>2228</v>
      </c>
      <c r="B2229" t="s">
        <v>2264</v>
      </c>
      <c r="C2229" t="s">
        <v>30</v>
      </c>
      <c r="D2229">
        <v>0</v>
      </c>
      <c r="E2229" t="s">
        <v>23</v>
      </c>
      <c r="F2229" t="s">
        <v>23</v>
      </c>
      <c r="G2229" t="str">
        <f>IF(AND(data[[#This Row],[Partner]]="Yes", data[[#This Row],[Dependents]]="Yes"), "Both", IF(data[[#This Row],[Partner]]="Yes", "Partner", IF(data[[#This Row],[Dependents]]="Yes", "Dependent", "None")))</f>
        <v>Both</v>
      </c>
      <c r="H2229">
        <v>58</v>
      </c>
      <c r="I2229" s="1">
        <f>data[[#This Row],[Tenure]]/12</f>
        <v>4.833333333333333</v>
      </c>
      <c r="J2229" t="s">
        <v>23</v>
      </c>
      <c r="K2229">
        <f>IF(data[[#This Row],[PhoneService]]="Yes",1,"")</f>
        <v>1</v>
      </c>
      <c r="L2229" t="s">
        <v>24</v>
      </c>
      <c r="M2229" t="str">
        <f>IF(data[[#This Row],[MultipleLines]]="Yes",1,"")</f>
        <v/>
      </c>
      <c r="N2229" t="s">
        <v>24</v>
      </c>
      <c r="O2229" t="s">
        <v>46</v>
      </c>
      <c r="P2229" t="str">
        <f>IF(data[[#This Row],[OnlineSecurity]]="Yes",1,"")</f>
        <v/>
      </c>
      <c r="Q2229" t="s">
        <v>46</v>
      </c>
      <c r="R2229" t="str">
        <f>IF(data[[#This Row],[OnlineBackup]]="Yes",1,"")</f>
        <v/>
      </c>
      <c r="S2229" t="s">
        <v>46</v>
      </c>
      <c r="T2229" t="str">
        <f>IF(data[[#This Row],[DeviceProtection]]="Yes",1,"")</f>
        <v/>
      </c>
      <c r="U2229" t="s">
        <v>46</v>
      </c>
      <c r="V2229" t="str">
        <f>IF(data[[#This Row],[TechSupport]]="Yes",1,"")</f>
        <v/>
      </c>
      <c r="W2229" t="s">
        <v>46</v>
      </c>
      <c r="X2229" t="str">
        <f>IF(data[[#This Row],[StreamingTV]]="Yes",1,"")</f>
        <v/>
      </c>
      <c r="Y2229" t="s">
        <v>46</v>
      </c>
      <c r="Z2229" t="str">
        <f>IF(data[[#This Row],[StreamingMovies]]="Yes",1,"")</f>
        <v/>
      </c>
      <c r="AA2229" t="s">
        <v>31</v>
      </c>
      <c r="AB2229" t="s">
        <v>23</v>
      </c>
      <c r="AC2229" t="s">
        <v>28</v>
      </c>
      <c r="AD2229">
        <v>19.55</v>
      </c>
      <c r="AE2229">
        <v>1108.8</v>
      </c>
      <c r="AF2229">
        <v>3</v>
      </c>
      <c r="AG2229" s="2">
        <v>0</v>
      </c>
      <c r="AH2229" t="s">
        <v>24</v>
      </c>
      <c r="AI2229">
        <f t="shared" si="68"/>
        <v>0</v>
      </c>
      <c r="AJ2229">
        <f t="shared" si="69"/>
        <v>1</v>
      </c>
    </row>
    <row r="2230" spans="1:36" x14ac:dyDescent="0.35">
      <c r="A2230">
        <v>2229</v>
      </c>
      <c r="B2230" t="s">
        <v>2265</v>
      </c>
      <c r="C2230" t="s">
        <v>22</v>
      </c>
      <c r="D2230">
        <v>1</v>
      </c>
      <c r="E2230" t="s">
        <v>23</v>
      </c>
      <c r="F2230" t="s">
        <v>24</v>
      </c>
      <c r="G2230" t="str">
        <f>IF(AND(data[[#This Row],[Partner]]="Yes", data[[#This Row],[Dependents]]="Yes"), "Both", IF(data[[#This Row],[Partner]]="Yes", "Partner", IF(data[[#This Row],[Dependents]]="Yes", "Dependent", "None")))</f>
        <v>Partner</v>
      </c>
      <c r="H2230">
        <v>70</v>
      </c>
      <c r="I2230" s="1">
        <f>data[[#This Row],[Tenure]]/12</f>
        <v>5.833333333333333</v>
      </c>
      <c r="J2230" t="s">
        <v>23</v>
      </c>
      <c r="K2230">
        <f>IF(data[[#This Row],[PhoneService]]="Yes",1,"")</f>
        <v>1</v>
      </c>
      <c r="L2230" t="s">
        <v>23</v>
      </c>
      <c r="M2230">
        <f>IF(data[[#This Row],[MultipleLines]]="Yes",1,"")</f>
        <v>1</v>
      </c>
      <c r="N2230" t="s">
        <v>37</v>
      </c>
      <c r="O2230" t="s">
        <v>24</v>
      </c>
      <c r="P2230" t="str">
        <f>IF(data[[#This Row],[OnlineSecurity]]="Yes",1,"")</f>
        <v/>
      </c>
      <c r="Q2230" t="s">
        <v>23</v>
      </c>
      <c r="R2230">
        <f>IF(data[[#This Row],[OnlineBackup]]="Yes",1,"")</f>
        <v>1</v>
      </c>
      <c r="S2230" t="s">
        <v>24</v>
      </c>
      <c r="T2230" t="str">
        <f>IF(data[[#This Row],[DeviceProtection]]="Yes",1,"")</f>
        <v/>
      </c>
      <c r="U2230" t="s">
        <v>23</v>
      </c>
      <c r="V2230">
        <f>IF(data[[#This Row],[TechSupport]]="Yes",1,"")</f>
        <v>1</v>
      </c>
      <c r="W2230" t="s">
        <v>23</v>
      </c>
      <c r="X2230">
        <f>IF(data[[#This Row],[StreamingTV]]="Yes",1,"")</f>
        <v>1</v>
      </c>
      <c r="Y2230" t="s">
        <v>23</v>
      </c>
      <c r="Z2230">
        <f>IF(data[[#This Row],[StreamingMovies]]="Yes",1,"")</f>
        <v>1</v>
      </c>
      <c r="AA2230" t="s">
        <v>47</v>
      </c>
      <c r="AB2230" t="s">
        <v>23</v>
      </c>
      <c r="AC2230" t="s">
        <v>35</v>
      </c>
      <c r="AD2230">
        <v>104.45</v>
      </c>
      <c r="AE2230">
        <v>7349.35</v>
      </c>
      <c r="AF2230">
        <v>0</v>
      </c>
      <c r="AG2230" s="2">
        <v>0</v>
      </c>
      <c r="AH2230" t="s">
        <v>24</v>
      </c>
      <c r="AI2230">
        <f t="shared" si="68"/>
        <v>0</v>
      </c>
      <c r="AJ2230">
        <f t="shared" si="69"/>
        <v>1</v>
      </c>
    </row>
    <row r="2231" spans="1:36" x14ac:dyDescent="0.35">
      <c r="A2231">
        <v>2230</v>
      </c>
      <c r="B2231" t="s">
        <v>2266</v>
      </c>
      <c r="C2231" t="s">
        <v>30</v>
      </c>
      <c r="D2231">
        <v>0</v>
      </c>
      <c r="E2231" t="s">
        <v>23</v>
      </c>
      <c r="F2231" t="s">
        <v>24</v>
      </c>
      <c r="G2231" t="str">
        <f>IF(AND(data[[#This Row],[Partner]]="Yes", data[[#This Row],[Dependents]]="Yes"), "Both", IF(data[[#This Row],[Partner]]="Yes", "Partner", IF(data[[#This Row],[Dependents]]="Yes", "Dependent", "None")))</f>
        <v>Partner</v>
      </c>
      <c r="H2231">
        <v>4</v>
      </c>
      <c r="I2231" s="1">
        <f>data[[#This Row],[Tenure]]/12</f>
        <v>0.33333333333333331</v>
      </c>
      <c r="J2231" t="s">
        <v>23</v>
      </c>
      <c r="K2231">
        <f>IF(data[[#This Row],[PhoneService]]="Yes",1,"")</f>
        <v>1</v>
      </c>
      <c r="L2231" t="s">
        <v>24</v>
      </c>
      <c r="M2231" t="str">
        <f>IF(data[[#This Row],[MultipleLines]]="Yes",1,"")</f>
        <v/>
      </c>
      <c r="N2231" t="s">
        <v>37</v>
      </c>
      <c r="O2231" t="s">
        <v>24</v>
      </c>
      <c r="P2231" t="str">
        <f>IF(data[[#This Row],[OnlineSecurity]]="Yes",1,"")</f>
        <v/>
      </c>
      <c r="Q2231" t="s">
        <v>24</v>
      </c>
      <c r="R2231" t="str">
        <f>IF(data[[#This Row],[OnlineBackup]]="Yes",1,"")</f>
        <v/>
      </c>
      <c r="S2231" t="s">
        <v>24</v>
      </c>
      <c r="T2231" t="str">
        <f>IF(data[[#This Row],[DeviceProtection]]="Yes",1,"")</f>
        <v/>
      </c>
      <c r="U2231" t="s">
        <v>24</v>
      </c>
      <c r="V2231" t="str">
        <f>IF(data[[#This Row],[TechSupport]]="Yes",1,"")</f>
        <v/>
      </c>
      <c r="W2231" t="s">
        <v>24</v>
      </c>
      <c r="X2231" t="str">
        <f>IF(data[[#This Row],[StreamingTV]]="Yes",1,"")</f>
        <v/>
      </c>
      <c r="Y2231" t="s">
        <v>24</v>
      </c>
      <c r="Z2231" t="str">
        <f>IF(data[[#This Row],[StreamingMovies]]="Yes",1,"")</f>
        <v/>
      </c>
      <c r="AA2231" t="s">
        <v>27</v>
      </c>
      <c r="AB2231" t="s">
        <v>24</v>
      </c>
      <c r="AC2231" t="s">
        <v>28</v>
      </c>
      <c r="AD2231">
        <v>70.5</v>
      </c>
      <c r="AE2231">
        <v>294.2</v>
      </c>
      <c r="AF2231">
        <v>0</v>
      </c>
      <c r="AG2231" s="2">
        <v>0</v>
      </c>
      <c r="AH2231" t="s">
        <v>24</v>
      </c>
      <c r="AI2231">
        <f t="shared" si="68"/>
        <v>0</v>
      </c>
      <c r="AJ2231">
        <f t="shared" si="69"/>
        <v>1</v>
      </c>
    </row>
    <row r="2232" spans="1:36" x14ac:dyDescent="0.35">
      <c r="A2232">
        <v>2231</v>
      </c>
      <c r="B2232" t="s">
        <v>2267</v>
      </c>
      <c r="C2232" t="s">
        <v>30</v>
      </c>
      <c r="D2232">
        <v>0</v>
      </c>
      <c r="E2232" t="s">
        <v>23</v>
      </c>
      <c r="F2232" t="s">
        <v>23</v>
      </c>
      <c r="G2232" t="str">
        <f>IF(AND(data[[#This Row],[Partner]]="Yes", data[[#This Row],[Dependents]]="Yes"), "Both", IF(data[[#This Row],[Partner]]="Yes", "Partner", IF(data[[#This Row],[Dependents]]="Yes", "Dependent", "None")))</f>
        <v>Both</v>
      </c>
      <c r="H2232">
        <v>45</v>
      </c>
      <c r="I2232" s="1">
        <f>data[[#This Row],[Tenure]]/12</f>
        <v>3.75</v>
      </c>
      <c r="J2232" t="s">
        <v>23</v>
      </c>
      <c r="K2232">
        <f>IF(data[[#This Row],[PhoneService]]="Yes",1,"")</f>
        <v>1</v>
      </c>
      <c r="L2232" t="s">
        <v>24</v>
      </c>
      <c r="M2232" t="str">
        <f>IF(data[[#This Row],[MultipleLines]]="Yes",1,"")</f>
        <v/>
      </c>
      <c r="N2232" t="s">
        <v>24</v>
      </c>
      <c r="O2232" t="s">
        <v>46</v>
      </c>
      <c r="P2232" t="str">
        <f>IF(data[[#This Row],[OnlineSecurity]]="Yes",1,"")</f>
        <v/>
      </c>
      <c r="Q2232" t="s">
        <v>46</v>
      </c>
      <c r="R2232" t="str">
        <f>IF(data[[#This Row],[OnlineBackup]]="Yes",1,"")</f>
        <v/>
      </c>
      <c r="S2232" t="s">
        <v>46</v>
      </c>
      <c r="T2232" t="str">
        <f>IF(data[[#This Row],[DeviceProtection]]="Yes",1,"")</f>
        <v/>
      </c>
      <c r="U2232" t="s">
        <v>46</v>
      </c>
      <c r="V2232" t="str">
        <f>IF(data[[#This Row],[TechSupport]]="Yes",1,"")</f>
        <v/>
      </c>
      <c r="W2232" t="s">
        <v>46</v>
      </c>
      <c r="X2232" t="str">
        <f>IF(data[[#This Row],[StreamingTV]]="Yes",1,"")</f>
        <v/>
      </c>
      <c r="Y2232" t="s">
        <v>46</v>
      </c>
      <c r="Z2232" t="str">
        <f>IF(data[[#This Row],[StreamingMovies]]="Yes",1,"")</f>
        <v/>
      </c>
      <c r="AA2232" t="s">
        <v>47</v>
      </c>
      <c r="AB2232" t="s">
        <v>24</v>
      </c>
      <c r="AC2232" t="s">
        <v>32</v>
      </c>
      <c r="AD2232">
        <v>20.350000000000001</v>
      </c>
      <c r="AE2232">
        <v>929.2</v>
      </c>
      <c r="AF2232">
        <v>0</v>
      </c>
      <c r="AG2232" s="2">
        <v>0</v>
      </c>
      <c r="AH2232" t="s">
        <v>24</v>
      </c>
      <c r="AI2232">
        <f t="shared" si="68"/>
        <v>0</v>
      </c>
      <c r="AJ2232">
        <f t="shared" si="69"/>
        <v>1</v>
      </c>
    </row>
    <row r="2233" spans="1:36" x14ac:dyDescent="0.35">
      <c r="A2233">
        <v>2232</v>
      </c>
      <c r="B2233" t="s">
        <v>2268</v>
      </c>
      <c r="C2233" t="s">
        <v>30</v>
      </c>
      <c r="D2233">
        <v>0</v>
      </c>
      <c r="E2233" t="s">
        <v>24</v>
      </c>
      <c r="F2233" t="s">
        <v>24</v>
      </c>
      <c r="G2233" t="str">
        <f>IF(AND(data[[#This Row],[Partner]]="Yes", data[[#This Row],[Dependents]]="Yes"), "Both", IF(data[[#This Row],[Partner]]="Yes", "Partner", IF(data[[#This Row],[Dependents]]="Yes", "Dependent", "None")))</f>
        <v>None</v>
      </c>
      <c r="H2233">
        <v>10</v>
      </c>
      <c r="I2233" s="1">
        <f>data[[#This Row],[Tenure]]/12</f>
        <v>0.83333333333333337</v>
      </c>
      <c r="J2233" t="s">
        <v>23</v>
      </c>
      <c r="K2233">
        <f>IF(data[[#This Row],[PhoneService]]="Yes",1,"")</f>
        <v>1</v>
      </c>
      <c r="L2233" t="s">
        <v>24</v>
      </c>
      <c r="M2233" t="str">
        <f>IF(data[[#This Row],[MultipleLines]]="Yes",1,"")</f>
        <v/>
      </c>
      <c r="N2233" t="s">
        <v>37</v>
      </c>
      <c r="O2233" t="s">
        <v>24</v>
      </c>
      <c r="P2233" t="str">
        <f>IF(data[[#This Row],[OnlineSecurity]]="Yes",1,"")</f>
        <v/>
      </c>
      <c r="Q2233" t="s">
        <v>24</v>
      </c>
      <c r="R2233" t="str">
        <f>IF(data[[#This Row],[OnlineBackup]]="Yes",1,"")</f>
        <v/>
      </c>
      <c r="S2233" t="s">
        <v>24</v>
      </c>
      <c r="T2233" t="str">
        <f>IF(data[[#This Row],[DeviceProtection]]="Yes",1,"")</f>
        <v/>
      </c>
      <c r="U2233" t="s">
        <v>24</v>
      </c>
      <c r="V2233" t="str">
        <f>IF(data[[#This Row],[TechSupport]]="Yes",1,"")</f>
        <v/>
      </c>
      <c r="W2233" t="s">
        <v>24</v>
      </c>
      <c r="X2233" t="str">
        <f>IF(data[[#This Row],[StreamingTV]]="Yes",1,"")</f>
        <v/>
      </c>
      <c r="Y2233" t="s">
        <v>24</v>
      </c>
      <c r="Z2233" t="str">
        <f>IF(data[[#This Row],[StreamingMovies]]="Yes",1,"")</f>
        <v/>
      </c>
      <c r="AA2233" t="s">
        <v>27</v>
      </c>
      <c r="AB2233" t="s">
        <v>23</v>
      </c>
      <c r="AC2233" t="s">
        <v>28</v>
      </c>
      <c r="AD2233">
        <v>70</v>
      </c>
      <c r="AE2233">
        <v>740</v>
      </c>
      <c r="AF2233">
        <v>0</v>
      </c>
      <c r="AG2233" s="2">
        <v>0</v>
      </c>
      <c r="AH2233" t="s">
        <v>23</v>
      </c>
      <c r="AI2233">
        <f t="shared" si="68"/>
        <v>1</v>
      </c>
      <c r="AJ2233" t="str">
        <f t="shared" si="69"/>
        <v/>
      </c>
    </row>
    <row r="2234" spans="1:36" x14ac:dyDescent="0.35">
      <c r="A2234">
        <v>2233</v>
      </c>
      <c r="B2234" t="s">
        <v>2269</v>
      </c>
      <c r="C2234" t="s">
        <v>30</v>
      </c>
      <c r="D2234">
        <v>0</v>
      </c>
      <c r="E2234" t="s">
        <v>23</v>
      </c>
      <c r="F2234" t="s">
        <v>23</v>
      </c>
      <c r="G2234" t="str">
        <f>IF(AND(data[[#This Row],[Partner]]="Yes", data[[#This Row],[Dependents]]="Yes"), "Both", IF(data[[#This Row],[Partner]]="Yes", "Partner", IF(data[[#This Row],[Dependents]]="Yes", "Dependent", "None")))</f>
        <v>Both</v>
      </c>
      <c r="H2234">
        <v>36</v>
      </c>
      <c r="I2234" s="1">
        <f>data[[#This Row],[Tenure]]/12</f>
        <v>3</v>
      </c>
      <c r="J2234" t="s">
        <v>23</v>
      </c>
      <c r="K2234">
        <f>IF(data[[#This Row],[PhoneService]]="Yes",1,"")</f>
        <v>1</v>
      </c>
      <c r="L2234" t="s">
        <v>24</v>
      </c>
      <c r="M2234" t="str">
        <f>IF(data[[#This Row],[MultipleLines]]="Yes",1,"")</f>
        <v/>
      </c>
      <c r="N2234" t="s">
        <v>24</v>
      </c>
      <c r="O2234" t="s">
        <v>46</v>
      </c>
      <c r="P2234" t="str">
        <f>IF(data[[#This Row],[OnlineSecurity]]="Yes",1,"")</f>
        <v/>
      </c>
      <c r="Q2234" t="s">
        <v>46</v>
      </c>
      <c r="R2234" t="str">
        <f>IF(data[[#This Row],[OnlineBackup]]="Yes",1,"")</f>
        <v/>
      </c>
      <c r="S2234" t="s">
        <v>46</v>
      </c>
      <c r="T2234" t="str">
        <f>IF(data[[#This Row],[DeviceProtection]]="Yes",1,"")</f>
        <v/>
      </c>
      <c r="U2234" t="s">
        <v>46</v>
      </c>
      <c r="V2234" t="str">
        <f>IF(data[[#This Row],[TechSupport]]="Yes",1,"")</f>
        <v/>
      </c>
      <c r="W2234" t="s">
        <v>46</v>
      </c>
      <c r="X2234" t="str">
        <f>IF(data[[#This Row],[StreamingTV]]="Yes",1,"")</f>
        <v/>
      </c>
      <c r="Y2234" t="s">
        <v>46</v>
      </c>
      <c r="Z2234" t="str">
        <f>IF(data[[#This Row],[StreamingMovies]]="Yes",1,"")</f>
        <v/>
      </c>
      <c r="AA2234" t="s">
        <v>47</v>
      </c>
      <c r="AB2234" t="s">
        <v>24</v>
      </c>
      <c r="AC2234" t="s">
        <v>40</v>
      </c>
      <c r="AD2234">
        <v>19.45</v>
      </c>
      <c r="AE2234">
        <v>754.5</v>
      </c>
      <c r="AF2234">
        <v>0</v>
      </c>
      <c r="AG2234" s="2">
        <v>0</v>
      </c>
      <c r="AH2234" t="s">
        <v>24</v>
      </c>
      <c r="AI2234">
        <f t="shared" si="68"/>
        <v>0</v>
      </c>
      <c r="AJ2234">
        <f t="shared" si="69"/>
        <v>1</v>
      </c>
    </row>
    <row r="2235" spans="1:36" x14ac:dyDescent="0.35">
      <c r="A2235">
        <v>2234</v>
      </c>
      <c r="B2235" t="s">
        <v>2270</v>
      </c>
      <c r="C2235" t="s">
        <v>30</v>
      </c>
      <c r="D2235">
        <v>0</v>
      </c>
      <c r="E2235" t="s">
        <v>24</v>
      </c>
      <c r="F2235" t="s">
        <v>24</v>
      </c>
      <c r="G2235" t="str">
        <f>IF(AND(data[[#This Row],[Partner]]="Yes", data[[#This Row],[Dependents]]="Yes"), "Both", IF(data[[#This Row],[Partner]]="Yes", "Partner", IF(data[[#This Row],[Dependents]]="Yes", "Dependent", "None")))</f>
        <v>None</v>
      </c>
      <c r="H2235">
        <v>54</v>
      </c>
      <c r="I2235" s="1">
        <f>data[[#This Row],[Tenure]]/12</f>
        <v>4.5</v>
      </c>
      <c r="J2235" t="s">
        <v>23</v>
      </c>
      <c r="K2235">
        <f>IF(data[[#This Row],[PhoneService]]="Yes",1,"")</f>
        <v>1</v>
      </c>
      <c r="L2235" t="s">
        <v>24</v>
      </c>
      <c r="M2235" t="str">
        <f>IF(data[[#This Row],[MultipleLines]]="Yes",1,"")</f>
        <v/>
      </c>
      <c r="N2235" t="s">
        <v>26</v>
      </c>
      <c r="O2235" t="s">
        <v>23</v>
      </c>
      <c r="P2235">
        <f>IF(data[[#This Row],[OnlineSecurity]]="Yes",1,"")</f>
        <v>1</v>
      </c>
      <c r="Q2235" t="s">
        <v>23</v>
      </c>
      <c r="R2235">
        <f>IF(data[[#This Row],[OnlineBackup]]="Yes",1,"")</f>
        <v>1</v>
      </c>
      <c r="S2235" t="s">
        <v>24</v>
      </c>
      <c r="T2235" t="str">
        <f>IF(data[[#This Row],[DeviceProtection]]="Yes",1,"")</f>
        <v/>
      </c>
      <c r="U2235" t="s">
        <v>23</v>
      </c>
      <c r="V2235">
        <f>IF(data[[#This Row],[TechSupport]]="Yes",1,"")</f>
        <v>1</v>
      </c>
      <c r="W2235" t="s">
        <v>23</v>
      </c>
      <c r="X2235">
        <f>IF(data[[#This Row],[StreamingTV]]="Yes",1,"")</f>
        <v>1</v>
      </c>
      <c r="Y2235" t="s">
        <v>24</v>
      </c>
      <c r="Z2235" t="str">
        <f>IF(data[[#This Row],[StreamingMovies]]="Yes",1,"")</f>
        <v/>
      </c>
      <c r="AA2235" t="s">
        <v>27</v>
      </c>
      <c r="AB2235" t="s">
        <v>23</v>
      </c>
      <c r="AC2235" t="s">
        <v>32</v>
      </c>
      <c r="AD2235">
        <v>69.900000000000006</v>
      </c>
      <c r="AE2235">
        <v>3883.3</v>
      </c>
      <c r="AF2235">
        <v>0</v>
      </c>
      <c r="AG2235" s="2">
        <v>4</v>
      </c>
      <c r="AH2235" t="s">
        <v>24</v>
      </c>
      <c r="AI2235">
        <f t="shared" si="68"/>
        <v>0</v>
      </c>
      <c r="AJ2235">
        <f t="shared" si="69"/>
        <v>1</v>
      </c>
    </row>
    <row r="2236" spans="1:36" x14ac:dyDescent="0.35">
      <c r="A2236">
        <v>2235</v>
      </c>
      <c r="B2236" t="s">
        <v>2271</v>
      </c>
      <c r="C2236" t="s">
        <v>30</v>
      </c>
      <c r="D2236">
        <v>0</v>
      </c>
      <c r="E2236" t="s">
        <v>23</v>
      </c>
      <c r="F2236" t="s">
        <v>23</v>
      </c>
      <c r="G2236" t="str">
        <f>IF(AND(data[[#This Row],[Partner]]="Yes", data[[#This Row],[Dependents]]="Yes"), "Both", IF(data[[#This Row],[Partner]]="Yes", "Partner", IF(data[[#This Row],[Dependents]]="Yes", "Dependent", "None")))</f>
        <v>Both</v>
      </c>
      <c r="H2236">
        <v>23</v>
      </c>
      <c r="I2236" s="1">
        <f>data[[#This Row],[Tenure]]/12</f>
        <v>1.9166666666666667</v>
      </c>
      <c r="J2236" t="s">
        <v>23</v>
      </c>
      <c r="K2236">
        <f>IF(data[[#This Row],[PhoneService]]="Yes",1,"")</f>
        <v>1</v>
      </c>
      <c r="L2236" t="s">
        <v>23</v>
      </c>
      <c r="M2236">
        <f>IF(data[[#This Row],[MultipleLines]]="Yes",1,"")</f>
        <v>1</v>
      </c>
      <c r="N2236" t="s">
        <v>26</v>
      </c>
      <c r="O2236" t="s">
        <v>24</v>
      </c>
      <c r="P2236" t="str">
        <f>IF(data[[#This Row],[OnlineSecurity]]="Yes",1,"")</f>
        <v/>
      </c>
      <c r="Q2236" t="s">
        <v>23</v>
      </c>
      <c r="R2236">
        <f>IF(data[[#This Row],[OnlineBackup]]="Yes",1,"")</f>
        <v>1</v>
      </c>
      <c r="S2236" t="s">
        <v>24</v>
      </c>
      <c r="T2236" t="str">
        <f>IF(data[[#This Row],[DeviceProtection]]="Yes",1,"")</f>
        <v/>
      </c>
      <c r="U2236" t="s">
        <v>23</v>
      </c>
      <c r="V2236">
        <f>IF(data[[#This Row],[TechSupport]]="Yes",1,"")</f>
        <v>1</v>
      </c>
      <c r="W2236" t="s">
        <v>24</v>
      </c>
      <c r="X2236" t="str">
        <f>IF(data[[#This Row],[StreamingTV]]="Yes",1,"")</f>
        <v/>
      </c>
      <c r="Y2236" t="s">
        <v>24</v>
      </c>
      <c r="Z2236" t="str">
        <f>IF(data[[#This Row],[StreamingMovies]]="Yes",1,"")</f>
        <v/>
      </c>
      <c r="AA2236" t="s">
        <v>47</v>
      </c>
      <c r="AB2236" t="s">
        <v>24</v>
      </c>
      <c r="AC2236" t="s">
        <v>32</v>
      </c>
      <c r="AD2236">
        <v>59.7</v>
      </c>
      <c r="AE2236">
        <v>1414.2</v>
      </c>
      <c r="AF2236">
        <v>0</v>
      </c>
      <c r="AG2236" s="2">
        <v>0</v>
      </c>
      <c r="AH2236" t="s">
        <v>24</v>
      </c>
      <c r="AI2236">
        <f t="shared" si="68"/>
        <v>0</v>
      </c>
      <c r="AJ2236">
        <f t="shared" si="69"/>
        <v>1</v>
      </c>
    </row>
    <row r="2237" spans="1:36" x14ac:dyDescent="0.35">
      <c r="A2237">
        <v>2236</v>
      </c>
      <c r="B2237" t="s">
        <v>2272</v>
      </c>
      <c r="C2237" t="s">
        <v>22</v>
      </c>
      <c r="D2237">
        <v>0</v>
      </c>
      <c r="E2237" t="s">
        <v>23</v>
      </c>
      <c r="F2237" t="s">
        <v>23</v>
      </c>
      <c r="G2237" t="str">
        <f>IF(AND(data[[#This Row],[Partner]]="Yes", data[[#This Row],[Dependents]]="Yes"), "Both", IF(data[[#This Row],[Partner]]="Yes", "Partner", IF(data[[#This Row],[Dependents]]="Yes", "Dependent", "None")))</f>
        <v>Both</v>
      </c>
      <c r="H2237">
        <v>41</v>
      </c>
      <c r="I2237" s="1">
        <f>data[[#This Row],[Tenure]]/12</f>
        <v>3.4166666666666665</v>
      </c>
      <c r="J2237" t="s">
        <v>23</v>
      </c>
      <c r="K2237">
        <f>IF(data[[#This Row],[PhoneService]]="Yes",1,"")</f>
        <v>1</v>
      </c>
      <c r="L2237" t="s">
        <v>23</v>
      </c>
      <c r="M2237">
        <f>IF(data[[#This Row],[MultipleLines]]="Yes",1,"")</f>
        <v>1</v>
      </c>
      <c r="N2237" t="s">
        <v>26</v>
      </c>
      <c r="O2237" t="s">
        <v>23</v>
      </c>
      <c r="P2237">
        <f>IF(data[[#This Row],[OnlineSecurity]]="Yes",1,"")</f>
        <v>1</v>
      </c>
      <c r="Q2237" t="s">
        <v>23</v>
      </c>
      <c r="R2237">
        <f>IF(data[[#This Row],[OnlineBackup]]="Yes",1,"")</f>
        <v>1</v>
      </c>
      <c r="S2237" t="s">
        <v>23</v>
      </c>
      <c r="T2237">
        <f>IF(data[[#This Row],[DeviceProtection]]="Yes",1,"")</f>
        <v>1</v>
      </c>
      <c r="U2237" t="s">
        <v>24</v>
      </c>
      <c r="V2237" t="str">
        <f>IF(data[[#This Row],[TechSupport]]="Yes",1,"")</f>
        <v/>
      </c>
      <c r="W2237" t="s">
        <v>23</v>
      </c>
      <c r="X2237">
        <f>IF(data[[#This Row],[StreamingTV]]="Yes",1,"")</f>
        <v>1</v>
      </c>
      <c r="Y2237" t="s">
        <v>24</v>
      </c>
      <c r="Z2237" t="str">
        <f>IF(data[[#This Row],[StreamingMovies]]="Yes",1,"")</f>
        <v/>
      </c>
      <c r="AA2237" t="s">
        <v>31</v>
      </c>
      <c r="AB2237" t="s">
        <v>23</v>
      </c>
      <c r="AC2237" t="s">
        <v>40</v>
      </c>
      <c r="AD2237">
        <v>78.349999999999994</v>
      </c>
      <c r="AE2237">
        <v>3211.2</v>
      </c>
      <c r="AF2237">
        <v>0</v>
      </c>
      <c r="AG2237" s="2">
        <v>0</v>
      </c>
      <c r="AH2237" t="s">
        <v>24</v>
      </c>
      <c r="AI2237">
        <f t="shared" si="68"/>
        <v>0</v>
      </c>
      <c r="AJ2237">
        <f t="shared" si="69"/>
        <v>1</v>
      </c>
    </row>
    <row r="2238" spans="1:36" x14ac:dyDescent="0.35">
      <c r="A2238">
        <v>2237</v>
      </c>
      <c r="B2238" t="s">
        <v>2273</v>
      </c>
      <c r="C2238" t="s">
        <v>30</v>
      </c>
      <c r="D2238">
        <v>1</v>
      </c>
      <c r="E2238" t="s">
        <v>24</v>
      </c>
      <c r="F2238" t="s">
        <v>24</v>
      </c>
      <c r="G2238" t="str">
        <f>IF(AND(data[[#This Row],[Partner]]="Yes", data[[#This Row],[Dependents]]="Yes"), "Both", IF(data[[#This Row],[Partner]]="Yes", "Partner", IF(data[[#This Row],[Dependents]]="Yes", "Dependent", "None")))</f>
        <v>None</v>
      </c>
      <c r="H2238">
        <v>5</v>
      </c>
      <c r="I2238" s="1">
        <f>data[[#This Row],[Tenure]]/12</f>
        <v>0.41666666666666669</v>
      </c>
      <c r="J2238" t="s">
        <v>23</v>
      </c>
      <c r="K2238">
        <f>IF(data[[#This Row],[PhoneService]]="Yes",1,"")</f>
        <v>1</v>
      </c>
      <c r="L2238" t="s">
        <v>24</v>
      </c>
      <c r="M2238" t="str">
        <f>IF(data[[#This Row],[MultipleLines]]="Yes",1,"")</f>
        <v/>
      </c>
      <c r="N2238" t="s">
        <v>37</v>
      </c>
      <c r="O2238" t="s">
        <v>24</v>
      </c>
      <c r="P2238" t="str">
        <f>IF(data[[#This Row],[OnlineSecurity]]="Yes",1,"")</f>
        <v/>
      </c>
      <c r="Q2238" t="s">
        <v>24</v>
      </c>
      <c r="R2238" t="str">
        <f>IF(data[[#This Row],[OnlineBackup]]="Yes",1,"")</f>
        <v/>
      </c>
      <c r="S2238" t="s">
        <v>24</v>
      </c>
      <c r="T2238" t="str">
        <f>IF(data[[#This Row],[DeviceProtection]]="Yes",1,"")</f>
        <v/>
      </c>
      <c r="U2238" t="s">
        <v>24</v>
      </c>
      <c r="V2238" t="str">
        <f>IF(data[[#This Row],[TechSupport]]="Yes",1,"")</f>
        <v/>
      </c>
      <c r="W2238" t="s">
        <v>24</v>
      </c>
      <c r="X2238" t="str">
        <f>IF(data[[#This Row],[StreamingTV]]="Yes",1,"")</f>
        <v/>
      </c>
      <c r="Y2238" t="s">
        <v>24</v>
      </c>
      <c r="Z2238" t="str">
        <f>IF(data[[#This Row],[StreamingMovies]]="Yes",1,"")</f>
        <v/>
      </c>
      <c r="AA2238" t="s">
        <v>27</v>
      </c>
      <c r="AB2238" t="s">
        <v>23</v>
      </c>
      <c r="AC2238" t="s">
        <v>32</v>
      </c>
      <c r="AD2238">
        <v>71.45</v>
      </c>
      <c r="AE2238">
        <v>371.6</v>
      </c>
      <c r="AF2238">
        <v>5</v>
      </c>
      <c r="AG2238" s="2">
        <v>0</v>
      </c>
      <c r="AH2238" t="s">
        <v>24</v>
      </c>
      <c r="AI2238">
        <f t="shared" si="68"/>
        <v>0</v>
      </c>
      <c r="AJ2238">
        <f t="shared" si="69"/>
        <v>1</v>
      </c>
    </row>
    <row r="2239" spans="1:36" x14ac:dyDescent="0.35">
      <c r="A2239">
        <v>2238</v>
      </c>
      <c r="B2239" t="s">
        <v>2274</v>
      </c>
      <c r="C2239" t="s">
        <v>30</v>
      </c>
      <c r="D2239">
        <v>0</v>
      </c>
      <c r="E2239" t="s">
        <v>23</v>
      </c>
      <c r="F2239" t="s">
        <v>23</v>
      </c>
      <c r="G2239" t="str">
        <f>IF(AND(data[[#This Row],[Partner]]="Yes", data[[#This Row],[Dependents]]="Yes"), "Both", IF(data[[#This Row],[Partner]]="Yes", "Partner", IF(data[[#This Row],[Dependents]]="Yes", "Dependent", "None")))</f>
        <v>Both</v>
      </c>
      <c r="H2239">
        <v>27</v>
      </c>
      <c r="I2239" s="1">
        <f>data[[#This Row],[Tenure]]/12</f>
        <v>2.25</v>
      </c>
      <c r="J2239" t="s">
        <v>24</v>
      </c>
      <c r="K2239" t="str">
        <f>IF(data[[#This Row],[PhoneService]]="Yes",1,"")</f>
        <v/>
      </c>
      <c r="L2239" t="s">
        <v>25</v>
      </c>
      <c r="M2239" t="str">
        <f>IF(data[[#This Row],[MultipleLines]]="Yes",1,"")</f>
        <v/>
      </c>
      <c r="N2239" t="s">
        <v>26</v>
      </c>
      <c r="O2239" t="s">
        <v>24</v>
      </c>
      <c r="P2239" t="str">
        <f>IF(data[[#This Row],[OnlineSecurity]]="Yes",1,"")</f>
        <v/>
      </c>
      <c r="Q2239" t="s">
        <v>23</v>
      </c>
      <c r="R2239">
        <f>IF(data[[#This Row],[OnlineBackup]]="Yes",1,"")</f>
        <v>1</v>
      </c>
      <c r="S2239" t="s">
        <v>23</v>
      </c>
      <c r="T2239">
        <f>IF(data[[#This Row],[DeviceProtection]]="Yes",1,"")</f>
        <v>1</v>
      </c>
      <c r="U2239" t="s">
        <v>24</v>
      </c>
      <c r="V2239" t="str">
        <f>IF(data[[#This Row],[TechSupport]]="Yes",1,"")</f>
        <v/>
      </c>
      <c r="W2239" t="s">
        <v>24</v>
      </c>
      <c r="X2239" t="str">
        <f>IF(data[[#This Row],[StreamingTV]]="Yes",1,"")</f>
        <v/>
      </c>
      <c r="Y2239" t="s">
        <v>23</v>
      </c>
      <c r="Z2239">
        <f>IF(data[[#This Row],[StreamingMovies]]="Yes",1,"")</f>
        <v>1</v>
      </c>
      <c r="AA2239" t="s">
        <v>31</v>
      </c>
      <c r="AB2239" t="s">
        <v>23</v>
      </c>
      <c r="AC2239" t="s">
        <v>40</v>
      </c>
      <c r="AD2239">
        <v>45.85</v>
      </c>
      <c r="AE2239">
        <v>1246.4000000000001</v>
      </c>
      <c r="AF2239">
        <v>3</v>
      </c>
      <c r="AG2239" s="2">
        <v>0</v>
      </c>
      <c r="AH2239" t="s">
        <v>24</v>
      </c>
      <c r="AI2239">
        <f t="shared" si="68"/>
        <v>0</v>
      </c>
      <c r="AJ2239">
        <f t="shared" si="69"/>
        <v>1</v>
      </c>
    </row>
    <row r="2240" spans="1:36" x14ac:dyDescent="0.35">
      <c r="A2240">
        <v>2239</v>
      </c>
      <c r="B2240" t="s">
        <v>2275</v>
      </c>
      <c r="C2240" t="s">
        <v>22</v>
      </c>
      <c r="D2240">
        <v>0</v>
      </c>
      <c r="E2240" t="s">
        <v>24</v>
      </c>
      <c r="F2240" t="s">
        <v>24</v>
      </c>
      <c r="G2240" t="str">
        <f>IF(AND(data[[#This Row],[Partner]]="Yes", data[[#This Row],[Dependents]]="Yes"), "Both", IF(data[[#This Row],[Partner]]="Yes", "Partner", IF(data[[#This Row],[Dependents]]="Yes", "Dependent", "None")))</f>
        <v>None</v>
      </c>
      <c r="H2240">
        <v>1</v>
      </c>
      <c r="I2240" s="1">
        <f>data[[#This Row],[Tenure]]/12</f>
        <v>8.3333333333333329E-2</v>
      </c>
      <c r="J2240" t="s">
        <v>23</v>
      </c>
      <c r="K2240">
        <f>IF(data[[#This Row],[PhoneService]]="Yes",1,"")</f>
        <v>1</v>
      </c>
      <c r="L2240" t="s">
        <v>24</v>
      </c>
      <c r="M2240" t="str">
        <f>IF(data[[#This Row],[MultipleLines]]="Yes",1,"")</f>
        <v/>
      </c>
      <c r="N2240" t="s">
        <v>37</v>
      </c>
      <c r="O2240" t="s">
        <v>24</v>
      </c>
      <c r="P2240" t="str">
        <f>IF(data[[#This Row],[OnlineSecurity]]="Yes",1,"")</f>
        <v/>
      </c>
      <c r="Q2240" t="s">
        <v>24</v>
      </c>
      <c r="R2240" t="str">
        <f>IF(data[[#This Row],[OnlineBackup]]="Yes",1,"")</f>
        <v/>
      </c>
      <c r="S2240" t="s">
        <v>24</v>
      </c>
      <c r="T2240" t="str">
        <f>IF(data[[#This Row],[DeviceProtection]]="Yes",1,"")</f>
        <v/>
      </c>
      <c r="U2240" t="s">
        <v>23</v>
      </c>
      <c r="V2240">
        <f>IF(data[[#This Row],[TechSupport]]="Yes",1,"")</f>
        <v>1</v>
      </c>
      <c r="W2240" t="s">
        <v>23</v>
      </c>
      <c r="X2240">
        <f>IF(data[[#This Row],[StreamingTV]]="Yes",1,"")</f>
        <v>1</v>
      </c>
      <c r="Y2240" t="s">
        <v>23</v>
      </c>
      <c r="Z2240">
        <f>IF(data[[#This Row],[StreamingMovies]]="Yes",1,"")</f>
        <v>1</v>
      </c>
      <c r="AA2240" t="s">
        <v>27</v>
      </c>
      <c r="AB2240" t="s">
        <v>23</v>
      </c>
      <c r="AC2240" t="s">
        <v>28</v>
      </c>
      <c r="AD2240">
        <v>95.85</v>
      </c>
      <c r="AE2240">
        <v>95.85</v>
      </c>
      <c r="AF2240">
        <v>5</v>
      </c>
      <c r="AG2240" s="2">
        <v>0</v>
      </c>
      <c r="AH2240" t="s">
        <v>24</v>
      </c>
      <c r="AI2240">
        <f t="shared" si="68"/>
        <v>0</v>
      </c>
      <c r="AJ2240">
        <f t="shared" si="69"/>
        <v>1</v>
      </c>
    </row>
    <row r="2241" spans="1:36" x14ac:dyDescent="0.35">
      <c r="A2241">
        <v>2240</v>
      </c>
      <c r="B2241" t="s">
        <v>2276</v>
      </c>
      <c r="C2241" t="s">
        <v>22</v>
      </c>
      <c r="D2241">
        <v>0</v>
      </c>
      <c r="E2241" t="s">
        <v>23</v>
      </c>
      <c r="F2241" t="s">
        <v>23</v>
      </c>
      <c r="G2241" t="str">
        <f>IF(AND(data[[#This Row],[Partner]]="Yes", data[[#This Row],[Dependents]]="Yes"), "Both", IF(data[[#This Row],[Partner]]="Yes", "Partner", IF(data[[#This Row],[Dependents]]="Yes", "Dependent", "None")))</f>
        <v>Both</v>
      </c>
      <c r="H2241">
        <v>67</v>
      </c>
      <c r="I2241" s="1">
        <f>data[[#This Row],[Tenure]]/12</f>
        <v>5.583333333333333</v>
      </c>
      <c r="J2241" t="s">
        <v>24</v>
      </c>
      <c r="K2241" t="str">
        <f>IF(data[[#This Row],[PhoneService]]="Yes",1,"")</f>
        <v/>
      </c>
      <c r="L2241" t="s">
        <v>25</v>
      </c>
      <c r="M2241" t="str">
        <f>IF(data[[#This Row],[MultipleLines]]="Yes",1,"")</f>
        <v/>
      </c>
      <c r="N2241" t="s">
        <v>26</v>
      </c>
      <c r="O2241" t="s">
        <v>23</v>
      </c>
      <c r="P2241">
        <f>IF(data[[#This Row],[OnlineSecurity]]="Yes",1,"")</f>
        <v>1</v>
      </c>
      <c r="Q2241" t="s">
        <v>24</v>
      </c>
      <c r="R2241" t="str">
        <f>IF(data[[#This Row],[OnlineBackup]]="Yes",1,"")</f>
        <v/>
      </c>
      <c r="S2241" t="s">
        <v>24</v>
      </c>
      <c r="T2241" t="str">
        <f>IF(data[[#This Row],[DeviceProtection]]="Yes",1,"")</f>
        <v/>
      </c>
      <c r="U2241" t="s">
        <v>23</v>
      </c>
      <c r="V2241">
        <f>IF(data[[#This Row],[TechSupport]]="Yes",1,"")</f>
        <v>1</v>
      </c>
      <c r="W2241" t="s">
        <v>24</v>
      </c>
      <c r="X2241" t="str">
        <f>IF(data[[#This Row],[StreamingTV]]="Yes",1,"")</f>
        <v/>
      </c>
      <c r="Y2241" t="s">
        <v>24</v>
      </c>
      <c r="Z2241" t="str">
        <f>IF(data[[#This Row],[StreamingMovies]]="Yes",1,"")</f>
        <v/>
      </c>
      <c r="AA2241" t="s">
        <v>47</v>
      </c>
      <c r="AB2241" t="s">
        <v>24</v>
      </c>
      <c r="AC2241" t="s">
        <v>40</v>
      </c>
      <c r="AD2241">
        <v>35.700000000000003</v>
      </c>
      <c r="AE2241">
        <v>2545.6999999999998</v>
      </c>
      <c r="AF2241">
        <v>0</v>
      </c>
      <c r="AG2241" s="2">
        <v>3</v>
      </c>
      <c r="AH2241" t="s">
        <v>24</v>
      </c>
      <c r="AI2241">
        <f t="shared" si="68"/>
        <v>0</v>
      </c>
      <c r="AJ2241">
        <f t="shared" si="69"/>
        <v>1</v>
      </c>
    </row>
    <row r="2242" spans="1:36" x14ac:dyDescent="0.35">
      <c r="A2242">
        <v>2241</v>
      </c>
      <c r="B2242" t="s">
        <v>2277</v>
      </c>
      <c r="C2242" t="s">
        <v>22</v>
      </c>
      <c r="D2242">
        <v>1</v>
      </c>
      <c r="E2242" t="s">
        <v>23</v>
      </c>
      <c r="F2242" t="s">
        <v>23</v>
      </c>
      <c r="G2242" t="str">
        <f>IF(AND(data[[#This Row],[Partner]]="Yes", data[[#This Row],[Dependents]]="Yes"), "Both", IF(data[[#This Row],[Partner]]="Yes", "Partner", IF(data[[#This Row],[Dependents]]="Yes", "Dependent", "None")))</f>
        <v>Both</v>
      </c>
      <c r="H2242">
        <v>72</v>
      </c>
      <c r="I2242" s="1">
        <f>data[[#This Row],[Tenure]]/12</f>
        <v>6</v>
      </c>
      <c r="J2242" t="s">
        <v>23</v>
      </c>
      <c r="K2242">
        <f>IF(data[[#This Row],[PhoneService]]="Yes",1,"")</f>
        <v>1</v>
      </c>
      <c r="L2242" t="s">
        <v>23</v>
      </c>
      <c r="M2242">
        <f>IF(data[[#This Row],[MultipleLines]]="Yes",1,"")</f>
        <v>1</v>
      </c>
      <c r="N2242" t="s">
        <v>26</v>
      </c>
      <c r="O2242" t="s">
        <v>23</v>
      </c>
      <c r="P2242">
        <f>IF(data[[#This Row],[OnlineSecurity]]="Yes",1,"")</f>
        <v>1</v>
      </c>
      <c r="Q2242" t="s">
        <v>23</v>
      </c>
      <c r="R2242">
        <f>IF(data[[#This Row],[OnlineBackup]]="Yes",1,"")</f>
        <v>1</v>
      </c>
      <c r="S2242" t="s">
        <v>23</v>
      </c>
      <c r="T2242">
        <f>IF(data[[#This Row],[DeviceProtection]]="Yes",1,"")</f>
        <v>1</v>
      </c>
      <c r="U2242" t="s">
        <v>23</v>
      </c>
      <c r="V2242">
        <f>IF(data[[#This Row],[TechSupport]]="Yes",1,"")</f>
        <v>1</v>
      </c>
      <c r="W2242" t="s">
        <v>23</v>
      </c>
      <c r="X2242">
        <f>IF(data[[#This Row],[StreamingTV]]="Yes",1,"")</f>
        <v>1</v>
      </c>
      <c r="Y2242" t="s">
        <v>23</v>
      </c>
      <c r="Z2242">
        <f>IF(data[[#This Row],[StreamingMovies]]="Yes",1,"")</f>
        <v>1</v>
      </c>
      <c r="AA2242" t="s">
        <v>47</v>
      </c>
      <c r="AB2242" t="s">
        <v>23</v>
      </c>
      <c r="AC2242" t="s">
        <v>40</v>
      </c>
      <c r="AD2242">
        <v>89.55</v>
      </c>
      <c r="AE2242">
        <v>6448.85</v>
      </c>
      <c r="AF2242">
        <v>0</v>
      </c>
      <c r="AG2242" s="2">
        <v>1</v>
      </c>
      <c r="AH2242" t="s">
        <v>24</v>
      </c>
      <c r="AI2242">
        <f t="shared" si="68"/>
        <v>0</v>
      </c>
      <c r="AJ2242">
        <f t="shared" si="69"/>
        <v>1</v>
      </c>
    </row>
    <row r="2243" spans="1:36" x14ac:dyDescent="0.35">
      <c r="A2243">
        <v>2242</v>
      </c>
      <c r="B2243" t="s">
        <v>2278</v>
      </c>
      <c r="C2243" t="s">
        <v>22</v>
      </c>
      <c r="D2243">
        <v>0</v>
      </c>
      <c r="E2243" t="s">
        <v>23</v>
      </c>
      <c r="F2243" t="s">
        <v>23</v>
      </c>
      <c r="G2243" t="str">
        <f>IF(AND(data[[#This Row],[Partner]]="Yes", data[[#This Row],[Dependents]]="Yes"), "Both", IF(data[[#This Row],[Partner]]="Yes", "Partner", IF(data[[#This Row],[Dependents]]="Yes", "Dependent", "None")))</f>
        <v>Both</v>
      </c>
      <c r="H2243">
        <v>56</v>
      </c>
      <c r="I2243" s="1">
        <f>data[[#This Row],[Tenure]]/12</f>
        <v>4.666666666666667</v>
      </c>
      <c r="J2243" t="s">
        <v>23</v>
      </c>
      <c r="K2243">
        <f>IF(data[[#This Row],[PhoneService]]="Yes",1,"")</f>
        <v>1</v>
      </c>
      <c r="L2243" t="s">
        <v>23</v>
      </c>
      <c r="M2243">
        <f>IF(data[[#This Row],[MultipleLines]]="Yes",1,"")</f>
        <v>1</v>
      </c>
      <c r="N2243" t="s">
        <v>24</v>
      </c>
      <c r="O2243" t="s">
        <v>46</v>
      </c>
      <c r="P2243" t="str">
        <f>IF(data[[#This Row],[OnlineSecurity]]="Yes",1,"")</f>
        <v/>
      </c>
      <c r="Q2243" t="s">
        <v>46</v>
      </c>
      <c r="R2243" t="str">
        <f>IF(data[[#This Row],[OnlineBackup]]="Yes",1,"")</f>
        <v/>
      </c>
      <c r="S2243" t="s">
        <v>46</v>
      </c>
      <c r="T2243" t="str">
        <f>IF(data[[#This Row],[DeviceProtection]]="Yes",1,"")</f>
        <v/>
      </c>
      <c r="U2243" t="s">
        <v>46</v>
      </c>
      <c r="V2243" t="str">
        <f>IF(data[[#This Row],[TechSupport]]="Yes",1,"")</f>
        <v/>
      </c>
      <c r="W2243" t="s">
        <v>46</v>
      </c>
      <c r="X2243" t="str">
        <f>IF(data[[#This Row],[StreamingTV]]="Yes",1,"")</f>
        <v/>
      </c>
      <c r="Y2243" t="s">
        <v>46</v>
      </c>
      <c r="Z2243" t="str">
        <f>IF(data[[#This Row],[StreamingMovies]]="Yes",1,"")</f>
        <v/>
      </c>
      <c r="AA2243" t="s">
        <v>47</v>
      </c>
      <c r="AB2243" t="s">
        <v>23</v>
      </c>
      <c r="AC2243" t="s">
        <v>40</v>
      </c>
      <c r="AD2243">
        <v>24.95</v>
      </c>
      <c r="AE2243">
        <v>1468.9</v>
      </c>
      <c r="AF2243">
        <v>0</v>
      </c>
      <c r="AG2243" s="2">
        <v>2</v>
      </c>
      <c r="AH2243" t="s">
        <v>24</v>
      </c>
      <c r="AI2243">
        <f t="shared" ref="AI2243:AI2306" si="70">IF(AH2243="Yes",1,0)</f>
        <v>0</v>
      </c>
      <c r="AJ2243">
        <f t="shared" ref="AJ2243:AJ2306" si="71">IF(AH2243="No",1,"")</f>
        <v>1</v>
      </c>
    </row>
    <row r="2244" spans="1:36" x14ac:dyDescent="0.35">
      <c r="A2244">
        <v>2243</v>
      </c>
      <c r="B2244" t="s">
        <v>2279</v>
      </c>
      <c r="C2244" t="s">
        <v>30</v>
      </c>
      <c r="D2244">
        <v>0</v>
      </c>
      <c r="E2244" t="s">
        <v>23</v>
      </c>
      <c r="F2244" t="s">
        <v>23</v>
      </c>
      <c r="G2244" t="str">
        <f>IF(AND(data[[#This Row],[Partner]]="Yes", data[[#This Row],[Dependents]]="Yes"), "Both", IF(data[[#This Row],[Partner]]="Yes", "Partner", IF(data[[#This Row],[Dependents]]="Yes", "Dependent", "None")))</f>
        <v>Both</v>
      </c>
      <c r="H2244">
        <v>44</v>
      </c>
      <c r="I2244" s="1">
        <f>data[[#This Row],[Tenure]]/12</f>
        <v>3.6666666666666665</v>
      </c>
      <c r="J2244" t="s">
        <v>23</v>
      </c>
      <c r="K2244">
        <f>IF(data[[#This Row],[PhoneService]]="Yes",1,"")</f>
        <v>1</v>
      </c>
      <c r="L2244" t="s">
        <v>23</v>
      </c>
      <c r="M2244">
        <f>IF(data[[#This Row],[MultipleLines]]="Yes",1,"")</f>
        <v>1</v>
      </c>
      <c r="N2244" t="s">
        <v>24</v>
      </c>
      <c r="O2244" t="s">
        <v>46</v>
      </c>
      <c r="P2244" t="str">
        <f>IF(data[[#This Row],[OnlineSecurity]]="Yes",1,"")</f>
        <v/>
      </c>
      <c r="Q2244" t="s">
        <v>46</v>
      </c>
      <c r="R2244" t="str">
        <f>IF(data[[#This Row],[OnlineBackup]]="Yes",1,"")</f>
        <v/>
      </c>
      <c r="S2244" t="s">
        <v>46</v>
      </c>
      <c r="T2244" t="str">
        <f>IF(data[[#This Row],[DeviceProtection]]="Yes",1,"")</f>
        <v/>
      </c>
      <c r="U2244" t="s">
        <v>46</v>
      </c>
      <c r="V2244" t="str">
        <f>IF(data[[#This Row],[TechSupport]]="Yes",1,"")</f>
        <v/>
      </c>
      <c r="W2244" t="s">
        <v>46</v>
      </c>
      <c r="X2244" t="str">
        <f>IF(data[[#This Row],[StreamingTV]]="Yes",1,"")</f>
        <v/>
      </c>
      <c r="Y2244" t="s">
        <v>46</v>
      </c>
      <c r="Z2244" t="str">
        <f>IF(data[[#This Row],[StreamingMovies]]="Yes",1,"")</f>
        <v/>
      </c>
      <c r="AA2244" t="s">
        <v>31</v>
      </c>
      <c r="AB2244" t="s">
        <v>24</v>
      </c>
      <c r="AC2244" t="s">
        <v>28</v>
      </c>
      <c r="AD2244">
        <v>24.85</v>
      </c>
      <c r="AE2244">
        <v>1013.6</v>
      </c>
      <c r="AF2244">
        <v>0</v>
      </c>
      <c r="AG2244" s="2">
        <v>0</v>
      </c>
      <c r="AH2244" t="s">
        <v>24</v>
      </c>
      <c r="AI2244">
        <f t="shared" si="70"/>
        <v>0</v>
      </c>
      <c r="AJ2244">
        <f t="shared" si="71"/>
        <v>1</v>
      </c>
    </row>
    <row r="2245" spans="1:36" x14ac:dyDescent="0.35">
      <c r="A2245">
        <v>2244</v>
      </c>
      <c r="B2245" t="s">
        <v>2280</v>
      </c>
      <c r="C2245" t="s">
        <v>22</v>
      </c>
      <c r="D2245">
        <v>1</v>
      </c>
      <c r="E2245" t="s">
        <v>23</v>
      </c>
      <c r="F2245" t="s">
        <v>24</v>
      </c>
      <c r="G2245" t="str">
        <f>IF(AND(data[[#This Row],[Partner]]="Yes", data[[#This Row],[Dependents]]="Yes"), "Both", IF(data[[#This Row],[Partner]]="Yes", "Partner", IF(data[[#This Row],[Dependents]]="Yes", "Dependent", "None")))</f>
        <v>Partner</v>
      </c>
      <c r="H2245">
        <v>66</v>
      </c>
      <c r="I2245" s="1">
        <f>data[[#This Row],[Tenure]]/12</f>
        <v>5.5</v>
      </c>
      <c r="J2245" t="s">
        <v>23</v>
      </c>
      <c r="K2245">
        <f>IF(data[[#This Row],[PhoneService]]="Yes",1,"")</f>
        <v>1</v>
      </c>
      <c r="L2245" t="s">
        <v>23</v>
      </c>
      <c r="M2245">
        <f>IF(data[[#This Row],[MultipleLines]]="Yes",1,"")</f>
        <v>1</v>
      </c>
      <c r="N2245" t="s">
        <v>37</v>
      </c>
      <c r="O2245" t="s">
        <v>24</v>
      </c>
      <c r="P2245" t="str">
        <f>IF(data[[#This Row],[OnlineSecurity]]="Yes",1,"")</f>
        <v/>
      </c>
      <c r="Q2245" t="s">
        <v>23</v>
      </c>
      <c r="R2245">
        <f>IF(data[[#This Row],[OnlineBackup]]="Yes",1,"")</f>
        <v>1</v>
      </c>
      <c r="S2245" t="s">
        <v>24</v>
      </c>
      <c r="T2245" t="str">
        <f>IF(data[[#This Row],[DeviceProtection]]="Yes",1,"")</f>
        <v/>
      </c>
      <c r="U2245" t="s">
        <v>24</v>
      </c>
      <c r="V2245" t="str">
        <f>IF(data[[#This Row],[TechSupport]]="Yes",1,"")</f>
        <v/>
      </c>
      <c r="W2245" t="s">
        <v>23</v>
      </c>
      <c r="X2245">
        <f>IF(data[[#This Row],[StreamingTV]]="Yes",1,"")</f>
        <v>1</v>
      </c>
      <c r="Y2245" t="s">
        <v>23</v>
      </c>
      <c r="Z2245">
        <f>IF(data[[#This Row],[StreamingMovies]]="Yes",1,"")</f>
        <v>1</v>
      </c>
      <c r="AA2245" t="s">
        <v>27</v>
      </c>
      <c r="AB2245" t="s">
        <v>23</v>
      </c>
      <c r="AC2245" t="s">
        <v>28</v>
      </c>
      <c r="AD2245">
        <v>100.8</v>
      </c>
      <c r="AE2245">
        <v>6690.75</v>
      </c>
      <c r="AF2245">
        <v>4</v>
      </c>
      <c r="AG2245" s="2">
        <v>0</v>
      </c>
      <c r="AH2245" t="s">
        <v>24</v>
      </c>
      <c r="AI2245">
        <f t="shared" si="70"/>
        <v>0</v>
      </c>
      <c r="AJ2245">
        <f t="shared" si="71"/>
        <v>1</v>
      </c>
    </row>
    <row r="2246" spans="1:36" x14ac:dyDescent="0.35">
      <c r="A2246">
        <v>2245</v>
      </c>
      <c r="B2246" t="s">
        <v>2281</v>
      </c>
      <c r="C2246" t="s">
        <v>22</v>
      </c>
      <c r="D2246">
        <v>0</v>
      </c>
      <c r="E2246" t="s">
        <v>24</v>
      </c>
      <c r="F2246" t="s">
        <v>24</v>
      </c>
      <c r="G2246" t="str">
        <f>IF(AND(data[[#This Row],[Partner]]="Yes", data[[#This Row],[Dependents]]="Yes"), "Both", IF(data[[#This Row],[Partner]]="Yes", "Partner", IF(data[[#This Row],[Dependents]]="Yes", "Dependent", "None")))</f>
        <v>None</v>
      </c>
      <c r="H2246">
        <v>34</v>
      </c>
      <c r="I2246" s="1">
        <f>data[[#This Row],[Tenure]]/12</f>
        <v>2.8333333333333335</v>
      </c>
      <c r="J2246" t="s">
        <v>23</v>
      </c>
      <c r="K2246">
        <f>IF(data[[#This Row],[PhoneService]]="Yes",1,"")</f>
        <v>1</v>
      </c>
      <c r="L2246" t="s">
        <v>23</v>
      </c>
      <c r="M2246">
        <f>IF(data[[#This Row],[MultipleLines]]="Yes",1,"")</f>
        <v>1</v>
      </c>
      <c r="N2246" t="s">
        <v>26</v>
      </c>
      <c r="O2246" t="s">
        <v>23</v>
      </c>
      <c r="P2246">
        <f>IF(data[[#This Row],[OnlineSecurity]]="Yes",1,"")</f>
        <v>1</v>
      </c>
      <c r="Q2246" t="s">
        <v>23</v>
      </c>
      <c r="R2246">
        <f>IF(data[[#This Row],[OnlineBackup]]="Yes",1,"")</f>
        <v>1</v>
      </c>
      <c r="S2246" t="s">
        <v>24</v>
      </c>
      <c r="T2246" t="str">
        <f>IF(data[[#This Row],[DeviceProtection]]="Yes",1,"")</f>
        <v/>
      </c>
      <c r="U2246" t="s">
        <v>23</v>
      </c>
      <c r="V2246">
        <f>IF(data[[#This Row],[TechSupport]]="Yes",1,"")</f>
        <v>1</v>
      </c>
      <c r="W2246" t="s">
        <v>24</v>
      </c>
      <c r="X2246" t="str">
        <f>IF(data[[#This Row],[StreamingTV]]="Yes",1,"")</f>
        <v/>
      </c>
      <c r="Y2246" t="s">
        <v>24</v>
      </c>
      <c r="Z2246" t="str">
        <f>IF(data[[#This Row],[StreamingMovies]]="Yes",1,"")</f>
        <v/>
      </c>
      <c r="AA2246" t="s">
        <v>31</v>
      </c>
      <c r="AB2246" t="s">
        <v>23</v>
      </c>
      <c r="AC2246" t="s">
        <v>32</v>
      </c>
      <c r="AD2246">
        <v>64.400000000000006</v>
      </c>
      <c r="AE2246">
        <v>2088.75</v>
      </c>
      <c r="AF2246">
        <v>0</v>
      </c>
      <c r="AG2246" s="2">
        <v>5</v>
      </c>
      <c r="AH2246" t="s">
        <v>23</v>
      </c>
      <c r="AI2246">
        <f t="shared" si="70"/>
        <v>1</v>
      </c>
      <c r="AJ2246" t="str">
        <f t="shared" si="71"/>
        <v/>
      </c>
    </row>
    <row r="2247" spans="1:36" x14ac:dyDescent="0.35">
      <c r="A2247">
        <v>2246</v>
      </c>
      <c r="B2247" t="s">
        <v>2282</v>
      </c>
      <c r="C2247" t="s">
        <v>22</v>
      </c>
      <c r="D2247">
        <v>0</v>
      </c>
      <c r="E2247" t="s">
        <v>23</v>
      </c>
      <c r="F2247" t="s">
        <v>24</v>
      </c>
      <c r="G2247" t="str">
        <f>IF(AND(data[[#This Row],[Partner]]="Yes", data[[#This Row],[Dependents]]="Yes"), "Both", IF(data[[#This Row],[Partner]]="Yes", "Partner", IF(data[[#This Row],[Dependents]]="Yes", "Dependent", "None")))</f>
        <v>Partner</v>
      </c>
      <c r="H2247">
        <v>69</v>
      </c>
      <c r="I2247" s="1">
        <f>data[[#This Row],[Tenure]]/12</f>
        <v>5.75</v>
      </c>
      <c r="J2247" t="s">
        <v>23</v>
      </c>
      <c r="K2247">
        <f>IF(data[[#This Row],[PhoneService]]="Yes",1,"")</f>
        <v>1</v>
      </c>
      <c r="L2247" t="s">
        <v>23</v>
      </c>
      <c r="M2247">
        <f>IF(data[[#This Row],[MultipleLines]]="Yes",1,"")</f>
        <v>1</v>
      </c>
      <c r="N2247" t="s">
        <v>37</v>
      </c>
      <c r="O2247" t="s">
        <v>24</v>
      </c>
      <c r="P2247" t="str">
        <f>IF(data[[#This Row],[OnlineSecurity]]="Yes",1,"")</f>
        <v/>
      </c>
      <c r="Q2247" t="s">
        <v>24</v>
      </c>
      <c r="R2247" t="str">
        <f>IF(data[[#This Row],[OnlineBackup]]="Yes",1,"")</f>
        <v/>
      </c>
      <c r="S2247" t="s">
        <v>23</v>
      </c>
      <c r="T2247">
        <f>IF(data[[#This Row],[DeviceProtection]]="Yes",1,"")</f>
        <v>1</v>
      </c>
      <c r="U2247" t="s">
        <v>23</v>
      </c>
      <c r="V2247">
        <f>IF(data[[#This Row],[TechSupport]]="Yes",1,"")</f>
        <v>1</v>
      </c>
      <c r="W2247" t="s">
        <v>23</v>
      </c>
      <c r="X2247">
        <f>IF(data[[#This Row],[StreamingTV]]="Yes",1,"")</f>
        <v>1</v>
      </c>
      <c r="Y2247" t="s">
        <v>23</v>
      </c>
      <c r="Z2247">
        <f>IF(data[[#This Row],[StreamingMovies]]="Yes",1,"")</f>
        <v>1</v>
      </c>
      <c r="AA2247" t="s">
        <v>47</v>
      </c>
      <c r="AB2247" t="s">
        <v>24</v>
      </c>
      <c r="AC2247" t="s">
        <v>35</v>
      </c>
      <c r="AD2247">
        <v>105.35</v>
      </c>
      <c r="AE2247">
        <v>7240.65</v>
      </c>
      <c r="AF2247">
        <v>1</v>
      </c>
      <c r="AG2247" s="2">
        <v>0</v>
      </c>
      <c r="AH2247" t="s">
        <v>24</v>
      </c>
      <c r="AI2247">
        <f t="shared" si="70"/>
        <v>0</v>
      </c>
      <c r="AJ2247">
        <f t="shared" si="71"/>
        <v>1</v>
      </c>
    </row>
    <row r="2248" spans="1:36" x14ac:dyDescent="0.35">
      <c r="A2248">
        <v>2247</v>
      </c>
      <c r="B2248" t="s">
        <v>2283</v>
      </c>
      <c r="C2248" t="s">
        <v>22</v>
      </c>
      <c r="D2248">
        <v>0</v>
      </c>
      <c r="E2248" t="s">
        <v>23</v>
      </c>
      <c r="F2248" t="s">
        <v>23</v>
      </c>
      <c r="G2248" t="str">
        <f>IF(AND(data[[#This Row],[Partner]]="Yes", data[[#This Row],[Dependents]]="Yes"), "Both", IF(data[[#This Row],[Partner]]="Yes", "Partner", IF(data[[#This Row],[Dependents]]="Yes", "Dependent", "None")))</f>
        <v>Both</v>
      </c>
      <c r="H2248">
        <v>1</v>
      </c>
      <c r="I2248" s="1">
        <f>data[[#This Row],[Tenure]]/12</f>
        <v>8.3333333333333329E-2</v>
      </c>
      <c r="J2248" t="s">
        <v>23</v>
      </c>
      <c r="K2248">
        <f>IF(data[[#This Row],[PhoneService]]="Yes",1,"")</f>
        <v>1</v>
      </c>
      <c r="L2248" t="s">
        <v>23</v>
      </c>
      <c r="M2248">
        <f>IF(data[[#This Row],[MultipleLines]]="Yes",1,"")</f>
        <v>1</v>
      </c>
      <c r="N2248" t="s">
        <v>37</v>
      </c>
      <c r="O2248" t="s">
        <v>23</v>
      </c>
      <c r="P2248">
        <f>IF(data[[#This Row],[OnlineSecurity]]="Yes",1,"")</f>
        <v>1</v>
      </c>
      <c r="Q2248" t="s">
        <v>24</v>
      </c>
      <c r="R2248" t="str">
        <f>IF(data[[#This Row],[OnlineBackup]]="Yes",1,"")</f>
        <v/>
      </c>
      <c r="S2248" t="s">
        <v>23</v>
      </c>
      <c r="T2248">
        <f>IF(data[[#This Row],[DeviceProtection]]="Yes",1,"")</f>
        <v>1</v>
      </c>
      <c r="U2248" t="s">
        <v>24</v>
      </c>
      <c r="V2248" t="str">
        <f>IF(data[[#This Row],[TechSupport]]="Yes",1,"")</f>
        <v/>
      </c>
      <c r="W2248" t="s">
        <v>23</v>
      </c>
      <c r="X2248">
        <f>IF(data[[#This Row],[StreamingTV]]="Yes",1,"")</f>
        <v>1</v>
      </c>
      <c r="Y2248" t="s">
        <v>23</v>
      </c>
      <c r="Z2248">
        <f>IF(data[[#This Row],[StreamingMovies]]="Yes",1,"")</f>
        <v>1</v>
      </c>
      <c r="AA2248" t="s">
        <v>27</v>
      </c>
      <c r="AB2248" t="s">
        <v>23</v>
      </c>
      <c r="AC2248" t="s">
        <v>28</v>
      </c>
      <c r="AD2248">
        <v>102.45</v>
      </c>
      <c r="AE2248">
        <v>102.45</v>
      </c>
      <c r="AF2248">
        <v>0</v>
      </c>
      <c r="AG2248" s="2">
        <v>0</v>
      </c>
      <c r="AH2248" t="s">
        <v>23</v>
      </c>
      <c r="AI2248">
        <f t="shared" si="70"/>
        <v>1</v>
      </c>
      <c r="AJ2248" t="str">
        <f t="shared" si="71"/>
        <v/>
      </c>
    </row>
    <row r="2249" spans="1:36" x14ac:dyDescent="0.35">
      <c r="A2249">
        <v>2248</v>
      </c>
      <c r="B2249" t="s">
        <v>2284</v>
      </c>
      <c r="C2249" t="s">
        <v>22</v>
      </c>
      <c r="D2249">
        <v>0</v>
      </c>
      <c r="E2249" t="s">
        <v>24</v>
      </c>
      <c r="F2249" t="s">
        <v>24</v>
      </c>
      <c r="G2249" t="str">
        <f>IF(AND(data[[#This Row],[Partner]]="Yes", data[[#This Row],[Dependents]]="Yes"), "Both", IF(data[[#This Row],[Partner]]="Yes", "Partner", IF(data[[#This Row],[Dependents]]="Yes", "Dependent", "None")))</f>
        <v>None</v>
      </c>
      <c r="H2249">
        <v>40</v>
      </c>
      <c r="I2249" s="1">
        <f>data[[#This Row],[Tenure]]/12</f>
        <v>3.3333333333333335</v>
      </c>
      <c r="J2249" t="s">
        <v>23</v>
      </c>
      <c r="K2249">
        <f>IF(data[[#This Row],[PhoneService]]="Yes",1,"")</f>
        <v>1</v>
      </c>
      <c r="L2249" t="s">
        <v>24</v>
      </c>
      <c r="M2249" t="str">
        <f>IF(data[[#This Row],[MultipleLines]]="Yes",1,"")</f>
        <v/>
      </c>
      <c r="N2249" t="s">
        <v>24</v>
      </c>
      <c r="O2249" t="s">
        <v>46</v>
      </c>
      <c r="P2249" t="str">
        <f>IF(data[[#This Row],[OnlineSecurity]]="Yes",1,"")</f>
        <v/>
      </c>
      <c r="Q2249" t="s">
        <v>46</v>
      </c>
      <c r="R2249" t="str">
        <f>IF(data[[#This Row],[OnlineBackup]]="Yes",1,"")</f>
        <v/>
      </c>
      <c r="S2249" t="s">
        <v>46</v>
      </c>
      <c r="T2249" t="str">
        <f>IF(data[[#This Row],[DeviceProtection]]="Yes",1,"")</f>
        <v/>
      </c>
      <c r="U2249" t="s">
        <v>46</v>
      </c>
      <c r="V2249" t="str">
        <f>IF(data[[#This Row],[TechSupport]]="Yes",1,"")</f>
        <v/>
      </c>
      <c r="W2249" t="s">
        <v>46</v>
      </c>
      <c r="X2249" t="str">
        <f>IF(data[[#This Row],[StreamingTV]]="Yes",1,"")</f>
        <v/>
      </c>
      <c r="Y2249" t="s">
        <v>46</v>
      </c>
      <c r="Z2249" t="str">
        <f>IF(data[[#This Row],[StreamingMovies]]="Yes",1,"")</f>
        <v/>
      </c>
      <c r="AA2249" t="s">
        <v>47</v>
      </c>
      <c r="AB2249" t="s">
        <v>24</v>
      </c>
      <c r="AC2249" t="s">
        <v>40</v>
      </c>
      <c r="AD2249">
        <v>19.649999999999999</v>
      </c>
      <c r="AE2249">
        <v>830.25</v>
      </c>
      <c r="AF2249">
        <v>0</v>
      </c>
      <c r="AG2249" s="2">
        <v>0</v>
      </c>
      <c r="AH2249" t="s">
        <v>24</v>
      </c>
      <c r="AI2249">
        <f t="shared" si="70"/>
        <v>0</v>
      </c>
      <c r="AJ2249">
        <f t="shared" si="71"/>
        <v>1</v>
      </c>
    </row>
    <row r="2250" spans="1:36" x14ac:dyDescent="0.35">
      <c r="A2250">
        <v>2249</v>
      </c>
      <c r="B2250" t="s">
        <v>2285</v>
      </c>
      <c r="C2250" t="s">
        <v>30</v>
      </c>
      <c r="D2250">
        <v>0</v>
      </c>
      <c r="E2250" t="s">
        <v>23</v>
      </c>
      <c r="F2250" t="s">
        <v>23</v>
      </c>
      <c r="G2250" t="str">
        <f>IF(AND(data[[#This Row],[Partner]]="Yes", data[[#This Row],[Dependents]]="Yes"), "Both", IF(data[[#This Row],[Partner]]="Yes", "Partner", IF(data[[#This Row],[Dependents]]="Yes", "Dependent", "None")))</f>
        <v>Both</v>
      </c>
      <c r="H2250">
        <v>30</v>
      </c>
      <c r="I2250" s="1">
        <f>data[[#This Row],[Tenure]]/12</f>
        <v>2.5</v>
      </c>
      <c r="J2250" t="s">
        <v>23</v>
      </c>
      <c r="K2250">
        <f>IF(data[[#This Row],[PhoneService]]="Yes",1,"")</f>
        <v>1</v>
      </c>
      <c r="L2250" t="s">
        <v>23</v>
      </c>
      <c r="M2250">
        <f>IF(data[[#This Row],[MultipleLines]]="Yes",1,"")</f>
        <v>1</v>
      </c>
      <c r="N2250" t="s">
        <v>26</v>
      </c>
      <c r="O2250" t="s">
        <v>23</v>
      </c>
      <c r="P2250">
        <f>IF(data[[#This Row],[OnlineSecurity]]="Yes",1,"")</f>
        <v>1</v>
      </c>
      <c r="Q2250" t="s">
        <v>24</v>
      </c>
      <c r="R2250" t="str">
        <f>IF(data[[#This Row],[OnlineBackup]]="Yes",1,"")</f>
        <v/>
      </c>
      <c r="S2250" t="s">
        <v>24</v>
      </c>
      <c r="T2250" t="str">
        <f>IF(data[[#This Row],[DeviceProtection]]="Yes",1,"")</f>
        <v/>
      </c>
      <c r="U2250" t="s">
        <v>24</v>
      </c>
      <c r="V2250" t="str">
        <f>IF(data[[#This Row],[TechSupport]]="Yes",1,"")</f>
        <v/>
      </c>
      <c r="W2250" t="s">
        <v>24</v>
      </c>
      <c r="X2250" t="str">
        <f>IF(data[[#This Row],[StreamingTV]]="Yes",1,"")</f>
        <v/>
      </c>
      <c r="Y2250" t="s">
        <v>24</v>
      </c>
      <c r="Z2250" t="str">
        <f>IF(data[[#This Row],[StreamingMovies]]="Yes",1,"")</f>
        <v/>
      </c>
      <c r="AA2250" t="s">
        <v>27</v>
      </c>
      <c r="AB2250" t="s">
        <v>23</v>
      </c>
      <c r="AC2250" t="s">
        <v>35</v>
      </c>
      <c r="AD2250">
        <v>54.45</v>
      </c>
      <c r="AE2250">
        <v>1588.7</v>
      </c>
      <c r="AF2250">
        <v>0</v>
      </c>
      <c r="AG2250" s="2">
        <v>0</v>
      </c>
      <c r="AH2250" t="s">
        <v>24</v>
      </c>
      <c r="AI2250">
        <f t="shared" si="70"/>
        <v>0</v>
      </c>
      <c r="AJ2250">
        <f t="shared" si="71"/>
        <v>1</v>
      </c>
    </row>
    <row r="2251" spans="1:36" x14ac:dyDescent="0.35">
      <c r="A2251">
        <v>2250</v>
      </c>
      <c r="B2251" t="s">
        <v>2286</v>
      </c>
      <c r="C2251" t="s">
        <v>22</v>
      </c>
      <c r="D2251">
        <v>0</v>
      </c>
      <c r="E2251" t="s">
        <v>24</v>
      </c>
      <c r="F2251" t="s">
        <v>24</v>
      </c>
      <c r="G2251" t="str">
        <f>IF(AND(data[[#This Row],[Partner]]="Yes", data[[#This Row],[Dependents]]="Yes"), "Both", IF(data[[#This Row],[Partner]]="Yes", "Partner", IF(data[[#This Row],[Dependents]]="Yes", "Dependent", "None")))</f>
        <v>None</v>
      </c>
      <c r="H2251">
        <v>11</v>
      </c>
      <c r="I2251" s="1">
        <f>data[[#This Row],[Tenure]]/12</f>
        <v>0.91666666666666663</v>
      </c>
      <c r="J2251" t="s">
        <v>23</v>
      </c>
      <c r="K2251">
        <f>IF(data[[#This Row],[PhoneService]]="Yes",1,"")</f>
        <v>1</v>
      </c>
      <c r="L2251" t="s">
        <v>24</v>
      </c>
      <c r="M2251" t="str">
        <f>IF(data[[#This Row],[MultipleLines]]="Yes",1,"")</f>
        <v/>
      </c>
      <c r="N2251" t="s">
        <v>26</v>
      </c>
      <c r="O2251" t="s">
        <v>24</v>
      </c>
      <c r="P2251" t="str">
        <f>IF(data[[#This Row],[OnlineSecurity]]="Yes",1,"")</f>
        <v/>
      </c>
      <c r="Q2251" t="s">
        <v>24</v>
      </c>
      <c r="R2251" t="str">
        <f>IF(data[[#This Row],[OnlineBackup]]="Yes",1,"")</f>
        <v/>
      </c>
      <c r="S2251" t="s">
        <v>24</v>
      </c>
      <c r="T2251" t="str">
        <f>IF(data[[#This Row],[DeviceProtection]]="Yes",1,"")</f>
        <v/>
      </c>
      <c r="U2251" t="s">
        <v>23</v>
      </c>
      <c r="V2251">
        <f>IF(data[[#This Row],[TechSupport]]="Yes",1,"")</f>
        <v>1</v>
      </c>
      <c r="W2251" t="s">
        <v>23</v>
      </c>
      <c r="X2251">
        <f>IF(data[[#This Row],[StreamingTV]]="Yes",1,"")</f>
        <v>1</v>
      </c>
      <c r="Y2251" t="s">
        <v>23</v>
      </c>
      <c r="Z2251">
        <f>IF(data[[#This Row],[StreamingMovies]]="Yes",1,"")</f>
        <v>1</v>
      </c>
      <c r="AA2251" t="s">
        <v>27</v>
      </c>
      <c r="AB2251" t="s">
        <v>24</v>
      </c>
      <c r="AC2251" t="s">
        <v>32</v>
      </c>
      <c r="AD2251">
        <v>70.5</v>
      </c>
      <c r="AE2251">
        <v>829.3</v>
      </c>
      <c r="AF2251">
        <v>0</v>
      </c>
      <c r="AG2251" s="2">
        <v>0</v>
      </c>
      <c r="AH2251" t="s">
        <v>24</v>
      </c>
      <c r="AI2251">
        <f t="shared" si="70"/>
        <v>0</v>
      </c>
      <c r="AJ2251">
        <f t="shared" si="71"/>
        <v>1</v>
      </c>
    </row>
    <row r="2252" spans="1:36" x14ac:dyDescent="0.35">
      <c r="A2252">
        <v>2251</v>
      </c>
      <c r="B2252" t="s">
        <v>2287</v>
      </c>
      <c r="C2252" t="s">
        <v>22</v>
      </c>
      <c r="D2252">
        <v>0</v>
      </c>
      <c r="E2252" t="s">
        <v>24</v>
      </c>
      <c r="F2252" t="s">
        <v>24</v>
      </c>
      <c r="G2252" t="str">
        <f>IF(AND(data[[#This Row],[Partner]]="Yes", data[[#This Row],[Dependents]]="Yes"), "Both", IF(data[[#This Row],[Partner]]="Yes", "Partner", IF(data[[#This Row],[Dependents]]="Yes", "Dependent", "None")))</f>
        <v>None</v>
      </c>
      <c r="H2252">
        <v>15</v>
      </c>
      <c r="I2252" s="1">
        <f>data[[#This Row],[Tenure]]/12</f>
        <v>1.25</v>
      </c>
      <c r="J2252" t="s">
        <v>23</v>
      </c>
      <c r="K2252">
        <f>IF(data[[#This Row],[PhoneService]]="Yes",1,"")</f>
        <v>1</v>
      </c>
      <c r="L2252" t="s">
        <v>24</v>
      </c>
      <c r="M2252" t="str">
        <f>IF(data[[#This Row],[MultipleLines]]="Yes",1,"")</f>
        <v/>
      </c>
      <c r="N2252" t="s">
        <v>24</v>
      </c>
      <c r="O2252" t="s">
        <v>46</v>
      </c>
      <c r="P2252" t="str">
        <f>IF(data[[#This Row],[OnlineSecurity]]="Yes",1,"")</f>
        <v/>
      </c>
      <c r="Q2252" t="s">
        <v>46</v>
      </c>
      <c r="R2252" t="str">
        <f>IF(data[[#This Row],[OnlineBackup]]="Yes",1,"")</f>
        <v/>
      </c>
      <c r="S2252" t="s">
        <v>46</v>
      </c>
      <c r="T2252" t="str">
        <f>IF(data[[#This Row],[DeviceProtection]]="Yes",1,"")</f>
        <v/>
      </c>
      <c r="U2252" t="s">
        <v>46</v>
      </c>
      <c r="V2252" t="str">
        <f>IF(data[[#This Row],[TechSupport]]="Yes",1,"")</f>
        <v/>
      </c>
      <c r="W2252" t="s">
        <v>46</v>
      </c>
      <c r="X2252" t="str">
        <f>IF(data[[#This Row],[StreamingTV]]="Yes",1,"")</f>
        <v/>
      </c>
      <c r="Y2252" t="s">
        <v>46</v>
      </c>
      <c r="Z2252" t="str">
        <f>IF(data[[#This Row],[StreamingMovies]]="Yes",1,"")</f>
        <v/>
      </c>
      <c r="AA2252" t="s">
        <v>31</v>
      </c>
      <c r="AB2252" t="s">
        <v>24</v>
      </c>
      <c r="AC2252" t="s">
        <v>40</v>
      </c>
      <c r="AD2252">
        <v>20.100000000000001</v>
      </c>
      <c r="AE2252">
        <v>302.45</v>
      </c>
      <c r="AF2252">
        <v>5</v>
      </c>
      <c r="AG2252" s="2">
        <v>0</v>
      </c>
      <c r="AH2252" t="s">
        <v>24</v>
      </c>
      <c r="AI2252">
        <f t="shared" si="70"/>
        <v>0</v>
      </c>
      <c r="AJ2252">
        <f t="shared" si="71"/>
        <v>1</v>
      </c>
    </row>
    <row r="2253" spans="1:36" x14ac:dyDescent="0.35">
      <c r="A2253">
        <v>2252</v>
      </c>
      <c r="B2253" t="s">
        <v>2288</v>
      </c>
      <c r="C2253" t="s">
        <v>30</v>
      </c>
      <c r="D2253">
        <v>0</v>
      </c>
      <c r="E2253" t="s">
        <v>24</v>
      </c>
      <c r="F2253" t="s">
        <v>24</v>
      </c>
      <c r="G2253" t="str">
        <f>IF(AND(data[[#This Row],[Partner]]="Yes", data[[#This Row],[Dependents]]="Yes"), "Both", IF(data[[#This Row],[Partner]]="Yes", "Partner", IF(data[[#This Row],[Dependents]]="Yes", "Dependent", "None")))</f>
        <v>None</v>
      </c>
      <c r="H2253">
        <v>11</v>
      </c>
      <c r="I2253" s="1">
        <f>data[[#This Row],[Tenure]]/12</f>
        <v>0.91666666666666663</v>
      </c>
      <c r="J2253" t="s">
        <v>23</v>
      </c>
      <c r="K2253">
        <f>IF(data[[#This Row],[PhoneService]]="Yes",1,"")</f>
        <v>1</v>
      </c>
      <c r="L2253" t="s">
        <v>24</v>
      </c>
      <c r="M2253" t="str">
        <f>IF(data[[#This Row],[MultipleLines]]="Yes",1,"")</f>
        <v/>
      </c>
      <c r="N2253" t="s">
        <v>26</v>
      </c>
      <c r="O2253" t="s">
        <v>24</v>
      </c>
      <c r="P2253" t="str">
        <f>IF(data[[#This Row],[OnlineSecurity]]="Yes",1,"")</f>
        <v/>
      </c>
      <c r="Q2253" t="s">
        <v>24</v>
      </c>
      <c r="R2253" t="str">
        <f>IF(data[[#This Row],[OnlineBackup]]="Yes",1,"")</f>
        <v/>
      </c>
      <c r="S2253" t="s">
        <v>23</v>
      </c>
      <c r="T2253">
        <f>IF(data[[#This Row],[DeviceProtection]]="Yes",1,"")</f>
        <v>1</v>
      </c>
      <c r="U2253" t="s">
        <v>24</v>
      </c>
      <c r="V2253" t="str">
        <f>IF(data[[#This Row],[TechSupport]]="Yes",1,"")</f>
        <v/>
      </c>
      <c r="W2253" t="s">
        <v>23</v>
      </c>
      <c r="X2253">
        <f>IF(data[[#This Row],[StreamingTV]]="Yes",1,"")</f>
        <v>1</v>
      </c>
      <c r="Y2253" t="s">
        <v>23</v>
      </c>
      <c r="Z2253">
        <f>IF(data[[#This Row],[StreamingMovies]]="Yes",1,"")</f>
        <v>1</v>
      </c>
      <c r="AA2253" t="s">
        <v>27</v>
      </c>
      <c r="AB2253" t="s">
        <v>23</v>
      </c>
      <c r="AC2253" t="s">
        <v>28</v>
      </c>
      <c r="AD2253">
        <v>69.349999999999994</v>
      </c>
      <c r="AE2253">
        <v>712.25</v>
      </c>
      <c r="AF2253">
        <v>0</v>
      </c>
      <c r="AG2253" s="2">
        <v>0</v>
      </c>
      <c r="AH2253" t="s">
        <v>24</v>
      </c>
      <c r="AI2253">
        <f t="shared" si="70"/>
        <v>0</v>
      </c>
      <c r="AJ2253">
        <f t="shared" si="71"/>
        <v>1</v>
      </c>
    </row>
    <row r="2254" spans="1:36" x14ac:dyDescent="0.35">
      <c r="A2254">
        <v>2253</v>
      </c>
      <c r="B2254" t="s">
        <v>2289</v>
      </c>
      <c r="C2254" t="s">
        <v>22</v>
      </c>
      <c r="D2254">
        <v>0</v>
      </c>
      <c r="E2254" t="s">
        <v>23</v>
      </c>
      <c r="F2254" t="s">
        <v>23</v>
      </c>
      <c r="G2254" t="str">
        <f>IF(AND(data[[#This Row],[Partner]]="Yes", data[[#This Row],[Dependents]]="Yes"), "Both", IF(data[[#This Row],[Partner]]="Yes", "Partner", IF(data[[#This Row],[Dependents]]="Yes", "Dependent", "None")))</f>
        <v>Both</v>
      </c>
      <c r="H2254">
        <v>64</v>
      </c>
      <c r="I2254" s="1">
        <f>data[[#This Row],[Tenure]]/12</f>
        <v>5.333333333333333</v>
      </c>
      <c r="J2254" t="s">
        <v>23</v>
      </c>
      <c r="K2254">
        <f>IF(data[[#This Row],[PhoneService]]="Yes",1,"")</f>
        <v>1</v>
      </c>
      <c r="L2254" t="s">
        <v>24</v>
      </c>
      <c r="M2254" t="str">
        <f>IF(data[[#This Row],[MultipleLines]]="Yes",1,"")</f>
        <v/>
      </c>
      <c r="N2254" t="s">
        <v>24</v>
      </c>
      <c r="O2254" t="s">
        <v>46</v>
      </c>
      <c r="P2254" t="str">
        <f>IF(data[[#This Row],[OnlineSecurity]]="Yes",1,"")</f>
        <v/>
      </c>
      <c r="Q2254" t="s">
        <v>46</v>
      </c>
      <c r="R2254" t="str">
        <f>IF(data[[#This Row],[OnlineBackup]]="Yes",1,"")</f>
        <v/>
      </c>
      <c r="S2254" t="s">
        <v>46</v>
      </c>
      <c r="T2254" t="str">
        <f>IF(data[[#This Row],[DeviceProtection]]="Yes",1,"")</f>
        <v/>
      </c>
      <c r="U2254" t="s">
        <v>46</v>
      </c>
      <c r="V2254" t="str">
        <f>IF(data[[#This Row],[TechSupport]]="Yes",1,"")</f>
        <v/>
      </c>
      <c r="W2254" t="s">
        <v>46</v>
      </c>
      <c r="X2254" t="str">
        <f>IF(data[[#This Row],[StreamingTV]]="Yes",1,"")</f>
        <v/>
      </c>
      <c r="Y2254" t="s">
        <v>46</v>
      </c>
      <c r="Z2254" t="str">
        <f>IF(data[[#This Row],[StreamingMovies]]="Yes",1,"")</f>
        <v/>
      </c>
      <c r="AA2254" t="s">
        <v>31</v>
      </c>
      <c r="AB2254" t="s">
        <v>24</v>
      </c>
      <c r="AC2254" t="s">
        <v>35</v>
      </c>
      <c r="AD2254">
        <v>19.8</v>
      </c>
      <c r="AE2254">
        <v>1336.65</v>
      </c>
      <c r="AF2254">
        <v>0</v>
      </c>
      <c r="AG2254" s="2">
        <v>0</v>
      </c>
      <c r="AH2254" t="s">
        <v>24</v>
      </c>
      <c r="AI2254">
        <f t="shared" si="70"/>
        <v>0</v>
      </c>
      <c r="AJ2254">
        <f t="shared" si="71"/>
        <v>1</v>
      </c>
    </row>
    <row r="2255" spans="1:36" x14ac:dyDescent="0.35">
      <c r="A2255">
        <v>2254</v>
      </c>
      <c r="B2255" t="s">
        <v>2290</v>
      </c>
      <c r="C2255" t="s">
        <v>30</v>
      </c>
      <c r="D2255">
        <v>1</v>
      </c>
      <c r="E2255" t="s">
        <v>23</v>
      </c>
      <c r="F2255" t="s">
        <v>24</v>
      </c>
      <c r="G2255" t="str">
        <f>IF(AND(data[[#This Row],[Partner]]="Yes", data[[#This Row],[Dependents]]="Yes"), "Both", IF(data[[#This Row],[Partner]]="Yes", "Partner", IF(data[[#This Row],[Dependents]]="Yes", "Dependent", "None")))</f>
        <v>Partner</v>
      </c>
      <c r="H2255">
        <v>72</v>
      </c>
      <c r="I2255" s="1">
        <f>data[[#This Row],[Tenure]]/12</f>
        <v>6</v>
      </c>
      <c r="J2255" t="s">
        <v>23</v>
      </c>
      <c r="K2255">
        <f>IF(data[[#This Row],[PhoneService]]="Yes",1,"")</f>
        <v>1</v>
      </c>
      <c r="L2255" t="s">
        <v>24</v>
      </c>
      <c r="M2255" t="str">
        <f>IF(data[[#This Row],[MultipleLines]]="Yes",1,"")</f>
        <v/>
      </c>
      <c r="N2255" t="s">
        <v>26</v>
      </c>
      <c r="O2255" t="s">
        <v>23</v>
      </c>
      <c r="P2255">
        <f>IF(data[[#This Row],[OnlineSecurity]]="Yes",1,"")</f>
        <v>1</v>
      </c>
      <c r="Q2255" t="s">
        <v>23</v>
      </c>
      <c r="R2255">
        <f>IF(data[[#This Row],[OnlineBackup]]="Yes",1,"")</f>
        <v>1</v>
      </c>
      <c r="S2255" t="s">
        <v>23</v>
      </c>
      <c r="T2255">
        <f>IF(data[[#This Row],[DeviceProtection]]="Yes",1,"")</f>
        <v>1</v>
      </c>
      <c r="U2255" t="s">
        <v>23</v>
      </c>
      <c r="V2255">
        <f>IF(data[[#This Row],[TechSupport]]="Yes",1,"")</f>
        <v>1</v>
      </c>
      <c r="W2255" t="s">
        <v>23</v>
      </c>
      <c r="X2255">
        <f>IF(data[[#This Row],[StreamingTV]]="Yes",1,"")</f>
        <v>1</v>
      </c>
      <c r="Y2255" t="s">
        <v>24</v>
      </c>
      <c r="Z2255" t="str">
        <f>IF(data[[#This Row],[StreamingMovies]]="Yes",1,"")</f>
        <v/>
      </c>
      <c r="AA2255" t="s">
        <v>47</v>
      </c>
      <c r="AB2255" t="s">
        <v>24</v>
      </c>
      <c r="AC2255" t="s">
        <v>35</v>
      </c>
      <c r="AD2255">
        <v>74.400000000000006</v>
      </c>
      <c r="AE2255">
        <v>5360.75</v>
      </c>
      <c r="AF2255">
        <v>0</v>
      </c>
      <c r="AG2255" s="2">
        <v>0</v>
      </c>
      <c r="AH2255" t="s">
        <v>24</v>
      </c>
      <c r="AI2255">
        <f t="shared" si="70"/>
        <v>0</v>
      </c>
      <c r="AJ2255">
        <f t="shared" si="71"/>
        <v>1</v>
      </c>
    </row>
    <row r="2256" spans="1:36" x14ac:dyDescent="0.35">
      <c r="A2256">
        <v>2255</v>
      </c>
      <c r="B2256" t="s">
        <v>2291</v>
      </c>
      <c r="C2256" t="s">
        <v>30</v>
      </c>
      <c r="D2256">
        <v>1</v>
      </c>
      <c r="E2256" t="s">
        <v>23</v>
      </c>
      <c r="F2256" t="s">
        <v>24</v>
      </c>
      <c r="G2256" t="str">
        <f>IF(AND(data[[#This Row],[Partner]]="Yes", data[[#This Row],[Dependents]]="Yes"), "Both", IF(data[[#This Row],[Partner]]="Yes", "Partner", IF(data[[#This Row],[Dependents]]="Yes", "Dependent", "None")))</f>
        <v>Partner</v>
      </c>
      <c r="H2256">
        <v>72</v>
      </c>
      <c r="I2256" s="1">
        <f>data[[#This Row],[Tenure]]/12</f>
        <v>6</v>
      </c>
      <c r="J2256" t="s">
        <v>23</v>
      </c>
      <c r="K2256">
        <f>IF(data[[#This Row],[PhoneService]]="Yes",1,"")</f>
        <v>1</v>
      </c>
      <c r="L2256" t="s">
        <v>23</v>
      </c>
      <c r="M2256">
        <f>IF(data[[#This Row],[MultipleLines]]="Yes",1,"")</f>
        <v>1</v>
      </c>
      <c r="N2256" t="s">
        <v>37</v>
      </c>
      <c r="O2256" t="s">
        <v>23</v>
      </c>
      <c r="P2256">
        <f>IF(data[[#This Row],[OnlineSecurity]]="Yes",1,"")</f>
        <v>1</v>
      </c>
      <c r="Q2256" t="s">
        <v>23</v>
      </c>
      <c r="R2256">
        <f>IF(data[[#This Row],[OnlineBackup]]="Yes",1,"")</f>
        <v>1</v>
      </c>
      <c r="S2256" t="s">
        <v>23</v>
      </c>
      <c r="T2256">
        <f>IF(data[[#This Row],[DeviceProtection]]="Yes",1,"")</f>
        <v>1</v>
      </c>
      <c r="U2256" t="s">
        <v>23</v>
      </c>
      <c r="V2256">
        <f>IF(data[[#This Row],[TechSupport]]="Yes",1,"")</f>
        <v>1</v>
      </c>
      <c r="W2256" t="s">
        <v>24</v>
      </c>
      <c r="X2256" t="str">
        <f>IF(data[[#This Row],[StreamingTV]]="Yes",1,"")</f>
        <v/>
      </c>
      <c r="Y2256" t="s">
        <v>24</v>
      </c>
      <c r="Z2256" t="str">
        <f>IF(data[[#This Row],[StreamingMovies]]="Yes",1,"")</f>
        <v/>
      </c>
      <c r="AA2256" t="s">
        <v>47</v>
      </c>
      <c r="AB2256" t="s">
        <v>23</v>
      </c>
      <c r="AC2256" t="s">
        <v>35</v>
      </c>
      <c r="AD2256">
        <v>93.05</v>
      </c>
      <c r="AE2256">
        <v>6735.05</v>
      </c>
      <c r="AF2256">
        <v>5</v>
      </c>
      <c r="AG2256" s="2">
        <v>0</v>
      </c>
      <c r="AH2256" t="s">
        <v>24</v>
      </c>
      <c r="AI2256">
        <f t="shared" si="70"/>
        <v>0</v>
      </c>
      <c r="AJ2256">
        <f t="shared" si="71"/>
        <v>1</v>
      </c>
    </row>
    <row r="2257" spans="1:36" x14ac:dyDescent="0.35">
      <c r="A2257">
        <v>2256</v>
      </c>
      <c r="B2257" t="s">
        <v>2292</v>
      </c>
      <c r="C2257" t="s">
        <v>22</v>
      </c>
      <c r="D2257">
        <v>0</v>
      </c>
      <c r="E2257" t="s">
        <v>24</v>
      </c>
      <c r="F2257" t="s">
        <v>23</v>
      </c>
      <c r="G2257" t="str">
        <f>IF(AND(data[[#This Row],[Partner]]="Yes", data[[#This Row],[Dependents]]="Yes"), "Both", IF(data[[#This Row],[Partner]]="Yes", "Partner", IF(data[[#This Row],[Dependents]]="Yes", "Dependent", "None")))</f>
        <v>Dependent</v>
      </c>
      <c r="H2257">
        <v>1</v>
      </c>
      <c r="I2257" s="1">
        <f>data[[#This Row],[Tenure]]/12</f>
        <v>8.3333333333333329E-2</v>
      </c>
      <c r="J2257" t="s">
        <v>23</v>
      </c>
      <c r="K2257">
        <f>IF(data[[#This Row],[PhoneService]]="Yes",1,"")</f>
        <v>1</v>
      </c>
      <c r="L2257" t="s">
        <v>24</v>
      </c>
      <c r="M2257" t="str">
        <f>IF(data[[#This Row],[MultipleLines]]="Yes",1,"")</f>
        <v/>
      </c>
      <c r="N2257" t="s">
        <v>26</v>
      </c>
      <c r="O2257" t="s">
        <v>23</v>
      </c>
      <c r="P2257">
        <f>IF(data[[#This Row],[OnlineSecurity]]="Yes",1,"")</f>
        <v>1</v>
      </c>
      <c r="Q2257" t="s">
        <v>24</v>
      </c>
      <c r="R2257" t="str">
        <f>IF(data[[#This Row],[OnlineBackup]]="Yes",1,"")</f>
        <v/>
      </c>
      <c r="S2257" t="s">
        <v>24</v>
      </c>
      <c r="T2257" t="str">
        <f>IF(data[[#This Row],[DeviceProtection]]="Yes",1,"")</f>
        <v/>
      </c>
      <c r="U2257" t="s">
        <v>24</v>
      </c>
      <c r="V2257" t="str">
        <f>IF(data[[#This Row],[TechSupport]]="Yes",1,"")</f>
        <v/>
      </c>
      <c r="W2257" t="s">
        <v>24</v>
      </c>
      <c r="X2257" t="str">
        <f>IF(data[[#This Row],[StreamingTV]]="Yes",1,"")</f>
        <v/>
      </c>
      <c r="Y2257" t="s">
        <v>24</v>
      </c>
      <c r="Z2257" t="str">
        <f>IF(data[[#This Row],[StreamingMovies]]="Yes",1,"")</f>
        <v/>
      </c>
      <c r="AA2257" t="s">
        <v>27</v>
      </c>
      <c r="AB2257" t="s">
        <v>24</v>
      </c>
      <c r="AC2257" t="s">
        <v>32</v>
      </c>
      <c r="AD2257">
        <v>51.2</v>
      </c>
      <c r="AE2257">
        <v>51.2</v>
      </c>
      <c r="AF2257">
        <v>0</v>
      </c>
      <c r="AG2257" s="2">
        <v>0</v>
      </c>
      <c r="AH2257" t="s">
        <v>24</v>
      </c>
      <c r="AI2257">
        <f t="shared" si="70"/>
        <v>0</v>
      </c>
      <c r="AJ2257">
        <f t="shared" si="71"/>
        <v>1</v>
      </c>
    </row>
    <row r="2258" spans="1:36" x14ac:dyDescent="0.35">
      <c r="A2258">
        <v>2257</v>
      </c>
      <c r="B2258" t="s">
        <v>2293</v>
      </c>
      <c r="C2258" t="s">
        <v>22</v>
      </c>
      <c r="D2258">
        <v>0</v>
      </c>
      <c r="E2258" t="s">
        <v>24</v>
      </c>
      <c r="F2258" t="s">
        <v>23</v>
      </c>
      <c r="G2258" t="str">
        <f>IF(AND(data[[#This Row],[Partner]]="Yes", data[[#This Row],[Dependents]]="Yes"), "Both", IF(data[[#This Row],[Partner]]="Yes", "Partner", IF(data[[#This Row],[Dependents]]="Yes", "Dependent", "None")))</f>
        <v>Dependent</v>
      </c>
      <c r="H2258">
        <v>15</v>
      </c>
      <c r="I2258" s="1">
        <f>data[[#This Row],[Tenure]]/12</f>
        <v>1.25</v>
      </c>
      <c r="J2258" t="s">
        <v>23</v>
      </c>
      <c r="K2258">
        <f>IF(data[[#This Row],[PhoneService]]="Yes",1,"")</f>
        <v>1</v>
      </c>
      <c r="L2258" t="s">
        <v>24</v>
      </c>
      <c r="M2258" t="str">
        <f>IF(data[[#This Row],[MultipleLines]]="Yes",1,"")</f>
        <v/>
      </c>
      <c r="N2258" t="s">
        <v>26</v>
      </c>
      <c r="O2258" t="s">
        <v>23</v>
      </c>
      <c r="P2258">
        <f>IF(data[[#This Row],[OnlineSecurity]]="Yes",1,"")</f>
        <v>1</v>
      </c>
      <c r="Q2258" t="s">
        <v>23</v>
      </c>
      <c r="R2258">
        <f>IF(data[[#This Row],[OnlineBackup]]="Yes",1,"")</f>
        <v>1</v>
      </c>
      <c r="S2258" t="s">
        <v>23</v>
      </c>
      <c r="T2258">
        <f>IF(data[[#This Row],[DeviceProtection]]="Yes",1,"")</f>
        <v>1</v>
      </c>
      <c r="U2258" t="s">
        <v>23</v>
      </c>
      <c r="V2258">
        <f>IF(data[[#This Row],[TechSupport]]="Yes",1,"")</f>
        <v>1</v>
      </c>
      <c r="W2258" t="s">
        <v>24</v>
      </c>
      <c r="X2258" t="str">
        <f>IF(data[[#This Row],[StreamingTV]]="Yes",1,"")</f>
        <v/>
      </c>
      <c r="Y2258" t="s">
        <v>24</v>
      </c>
      <c r="Z2258" t="str">
        <f>IF(data[[#This Row],[StreamingMovies]]="Yes",1,"")</f>
        <v/>
      </c>
      <c r="AA2258" t="s">
        <v>31</v>
      </c>
      <c r="AB2258" t="s">
        <v>24</v>
      </c>
      <c r="AC2258" t="s">
        <v>40</v>
      </c>
      <c r="AD2258">
        <v>65.599999999999994</v>
      </c>
      <c r="AE2258">
        <v>1010</v>
      </c>
      <c r="AF2258">
        <v>0</v>
      </c>
      <c r="AG2258" s="2">
        <v>0</v>
      </c>
      <c r="AH2258" t="s">
        <v>24</v>
      </c>
      <c r="AI2258">
        <f t="shared" si="70"/>
        <v>0</v>
      </c>
      <c r="AJ2258">
        <f t="shared" si="71"/>
        <v>1</v>
      </c>
    </row>
    <row r="2259" spans="1:36" x14ac:dyDescent="0.35">
      <c r="A2259">
        <v>2258</v>
      </c>
      <c r="B2259" t="s">
        <v>2294</v>
      </c>
      <c r="C2259" t="s">
        <v>22</v>
      </c>
      <c r="D2259">
        <v>0</v>
      </c>
      <c r="E2259" t="s">
        <v>24</v>
      </c>
      <c r="F2259" t="s">
        <v>24</v>
      </c>
      <c r="G2259" t="str">
        <f>IF(AND(data[[#This Row],[Partner]]="Yes", data[[#This Row],[Dependents]]="Yes"), "Both", IF(data[[#This Row],[Partner]]="Yes", "Partner", IF(data[[#This Row],[Dependents]]="Yes", "Dependent", "None")))</f>
        <v>None</v>
      </c>
      <c r="H2259">
        <v>60</v>
      </c>
      <c r="I2259" s="1">
        <f>data[[#This Row],[Tenure]]/12</f>
        <v>5</v>
      </c>
      <c r="J2259" t="s">
        <v>23</v>
      </c>
      <c r="K2259">
        <f>IF(data[[#This Row],[PhoneService]]="Yes",1,"")</f>
        <v>1</v>
      </c>
      <c r="L2259" t="s">
        <v>23</v>
      </c>
      <c r="M2259">
        <f>IF(data[[#This Row],[MultipleLines]]="Yes",1,"")</f>
        <v>1</v>
      </c>
      <c r="N2259" t="s">
        <v>26</v>
      </c>
      <c r="O2259" t="s">
        <v>24</v>
      </c>
      <c r="P2259" t="str">
        <f>IF(data[[#This Row],[OnlineSecurity]]="Yes",1,"")</f>
        <v/>
      </c>
      <c r="Q2259" t="s">
        <v>24</v>
      </c>
      <c r="R2259" t="str">
        <f>IF(data[[#This Row],[OnlineBackup]]="Yes",1,"")</f>
        <v/>
      </c>
      <c r="S2259" t="s">
        <v>23</v>
      </c>
      <c r="T2259">
        <f>IF(data[[#This Row],[DeviceProtection]]="Yes",1,"")</f>
        <v>1</v>
      </c>
      <c r="U2259" t="s">
        <v>23</v>
      </c>
      <c r="V2259">
        <f>IF(data[[#This Row],[TechSupport]]="Yes",1,"")</f>
        <v>1</v>
      </c>
      <c r="W2259" t="s">
        <v>23</v>
      </c>
      <c r="X2259">
        <f>IF(data[[#This Row],[StreamingTV]]="Yes",1,"")</f>
        <v>1</v>
      </c>
      <c r="Y2259" t="s">
        <v>23</v>
      </c>
      <c r="Z2259">
        <f>IF(data[[#This Row],[StreamingMovies]]="Yes",1,"")</f>
        <v>1</v>
      </c>
      <c r="AA2259" t="s">
        <v>31</v>
      </c>
      <c r="AB2259" t="s">
        <v>24</v>
      </c>
      <c r="AC2259" t="s">
        <v>40</v>
      </c>
      <c r="AD2259">
        <v>80.55</v>
      </c>
      <c r="AE2259">
        <v>4847.05</v>
      </c>
      <c r="AF2259">
        <v>0</v>
      </c>
      <c r="AG2259" s="2">
        <v>0</v>
      </c>
      <c r="AH2259" t="s">
        <v>24</v>
      </c>
      <c r="AI2259">
        <f t="shared" si="70"/>
        <v>0</v>
      </c>
      <c r="AJ2259">
        <f t="shared" si="71"/>
        <v>1</v>
      </c>
    </row>
    <row r="2260" spans="1:36" x14ac:dyDescent="0.35">
      <c r="A2260">
        <v>2259</v>
      </c>
      <c r="B2260" t="s">
        <v>2295</v>
      </c>
      <c r="C2260" t="s">
        <v>30</v>
      </c>
      <c r="D2260">
        <v>0</v>
      </c>
      <c r="E2260" t="s">
        <v>24</v>
      </c>
      <c r="F2260" t="s">
        <v>24</v>
      </c>
      <c r="G2260" t="str">
        <f>IF(AND(data[[#This Row],[Partner]]="Yes", data[[#This Row],[Dependents]]="Yes"), "Both", IF(data[[#This Row],[Partner]]="Yes", "Partner", IF(data[[#This Row],[Dependents]]="Yes", "Dependent", "None")))</f>
        <v>None</v>
      </c>
      <c r="H2260">
        <v>56</v>
      </c>
      <c r="I2260" s="1">
        <f>data[[#This Row],[Tenure]]/12</f>
        <v>4.666666666666667</v>
      </c>
      <c r="J2260" t="s">
        <v>23</v>
      </c>
      <c r="K2260">
        <f>IF(data[[#This Row],[PhoneService]]="Yes",1,"")</f>
        <v>1</v>
      </c>
      <c r="L2260" t="s">
        <v>24</v>
      </c>
      <c r="M2260" t="str">
        <f>IF(data[[#This Row],[MultipleLines]]="Yes",1,"")</f>
        <v/>
      </c>
      <c r="N2260" t="s">
        <v>26</v>
      </c>
      <c r="O2260" t="s">
        <v>23</v>
      </c>
      <c r="P2260">
        <f>IF(data[[#This Row],[OnlineSecurity]]="Yes",1,"")</f>
        <v>1</v>
      </c>
      <c r="Q2260" t="s">
        <v>24</v>
      </c>
      <c r="R2260" t="str">
        <f>IF(data[[#This Row],[OnlineBackup]]="Yes",1,"")</f>
        <v/>
      </c>
      <c r="S2260" t="s">
        <v>23</v>
      </c>
      <c r="T2260">
        <f>IF(data[[#This Row],[DeviceProtection]]="Yes",1,"")</f>
        <v>1</v>
      </c>
      <c r="U2260" t="s">
        <v>24</v>
      </c>
      <c r="V2260" t="str">
        <f>IF(data[[#This Row],[TechSupport]]="Yes",1,"")</f>
        <v/>
      </c>
      <c r="W2260" t="s">
        <v>24</v>
      </c>
      <c r="X2260" t="str">
        <f>IF(data[[#This Row],[StreamingTV]]="Yes",1,"")</f>
        <v/>
      </c>
      <c r="Y2260" t="s">
        <v>24</v>
      </c>
      <c r="Z2260" t="str">
        <f>IF(data[[#This Row],[StreamingMovies]]="Yes",1,"")</f>
        <v/>
      </c>
      <c r="AA2260" t="s">
        <v>31</v>
      </c>
      <c r="AB2260" t="s">
        <v>24</v>
      </c>
      <c r="AC2260" t="s">
        <v>32</v>
      </c>
      <c r="AD2260">
        <v>52.7</v>
      </c>
      <c r="AE2260">
        <v>3019.7</v>
      </c>
      <c r="AF2260">
        <v>0</v>
      </c>
      <c r="AG2260" s="2">
        <v>0</v>
      </c>
      <c r="AH2260" t="s">
        <v>24</v>
      </c>
      <c r="AI2260">
        <f t="shared" si="70"/>
        <v>0</v>
      </c>
      <c r="AJ2260">
        <f t="shared" si="71"/>
        <v>1</v>
      </c>
    </row>
    <row r="2261" spans="1:36" x14ac:dyDescent="0.35">
      <c r="A2261">
        <v>2260</v>
      </c>
      <c r="B2261" t="s">
        <v>2296</v>
      </c>
      <c r="C2261" t="s">
        <v>22</v>
      </c>
      <c r="D2261">
        <v>0</v>
      </c>
      <c r="E2261" t="s">
        <v>24</v>
      </c>
      <c r="F2261" t="s">
        <v>24</v>
      </c>
      <c r="G2261" t="str">
        <f>IF(AND(data[[#This Row],[Partner]]="Yes", data[[#This Row],[Dependents]]="Yes"), "Both", IF(data[[#This Row],[Partner]]="Yes", "Partner", IF(data[[#This Row],[Dependents]]="Yes", "Dependent", "None")))</f>
        <v>None</v>
      </c>
      <c r="H2261">
        <v>8</v>
      </c>
      <c r="I2261" s="1">
        <f>data[[#This Row],[Tenure]]/12</f>
        <v>0.66666666666666663</v>
      </c>
      <c r="J2261" t="s">
        <v>23</v>
      </c>
      <c r="K2261">
        <f>IF(data[[#This Row],[PhoneService]]="Yes",1,"")</f>
        <v>1</v>
      </c>
      <c r="L2261" t="s">
        <v>24</v>
      </c>
      <c r="M2261" t="str">
        <f>IF(data[[#This Row],[MultipleLines]]="Yes",1,"")</f>
        <v/>
      </c>
      <c r="N2261" t="s">
        <v>24</v>
      </c>
      <c r="O2261" t="s">
        <v>46</v>
      </c>
      <c r="P2261" t="str">
        <f>IF(data[[#This Row],[OnlineSecurity]]="Yes",1,"")</f>
        <v/>
      </c>
      <c r="Q2261" t="s">
        <v>46</v>
      </c>
      <c r="R2261" t="str">
        <f>IF(data[[#This Row],[OnlineBackup]]="Yes",1,"")</f>
        <v/>
      </c>
      <c r="S2261" t="s">
        <v>46</v>
      </c>
      <c r="T2261" t="str">
        <f>IF(data[[#This Row],[DeviceProtection]]="Yes",1,"")</f>
        <v/>
      </c>
      <c r="U2261" t="s">
        <v>46</v>
      </c>
      <c r="V2261" t="str">
        <f>IF(data[[#This Row],[TechSupport]]="Yes",1,"")</f>
        <v/>
      </c>
      <c r="W2261" t="s">
        <v>46</v>
      </c>
      <c r="X2261" t="str">
        <f>IF(data[[#This Row],[StreamingTV]]="Yes",1,"")</f>
        <v/>
      </c>
      <c r="Y2261" t="s">
        <v>46</v>
      </c>
      <c r="Z2261" t="str">
        <f>IF(data[[#This Row],[StreamingMovies]]="Yes",1,"")</f>
        <v/>
      </c>
      <c r="AA2261" t="s">
        <v>47</v>
      </c>
      <c r="AB2261" t="s">
        <v>24</v>
      </c>
      <c r="AC2261" t="s">
        <v>32</v>
      </c>
      <c r="AD2261">
        <v>20.85</v>
      </c>
      <c r="AE2261">
        <v>161.65</v>
      </c>
      <c r="AF2261">
        <v>5</v>
      </c>
      <c r="AG2261" s="2">
        <v>0</v>
      </c>
      <c r="AH2261" t="s">
        <v>24</v>
      </c>
      <c r="AI2261">
        <f t="shared" si="70"/>
        <v>0</v>
      </c>
      <c r="AJ2261">
        <f t="shared" si="71"/>
        <v>1</v>
      </c>
    </row>
    <row r="2262" spans="1:36" x14ac:dyDescent="0.35">
      <c r="A2262">
        <v>2261</v>
      </c>
      <c r="B2262" t="s">
        <v>2297</v>
      </c>
      <c r="C2262" t="s">
        <v>22</v>
      </c>
      <c r="D2262">
        <v>0</v>
      </c>
      <c r="E2262" t="s">
        <v>24</v>
      </c>
      <c r="F2262" t="s">
        <v>24</v>
      </c>
      <c r="G2262" t="str">
        <f>IF(AND(data[[#This Row],[Partner]]="Yes", data[[#This Row],[Dependents]]="Yes"), "Both", IF(data[[#This Row],[Partner]]="Yes", "Partner", IF(data[[#This Row],[Dependents]]="Yes", "Dependent", "None")))</f>
        <v>None</v>
      </c>
      <c r="H2262">
        <v>3</v>
      </c>
      <c r="I2262" s="1">
        <f>data[[#This Row],[Tenure]]/12</f>
        <v>0.25</v>
      </c>
      <c r="J2262" t="s">
        <v>23</v>
      </c>
      <c r="K2262">
        <f>IF(data[[#This Row],[PhoneService]]="Yes",1,"")</f>
        <v>1</v>
      </c>
      <c r="L2262" t="s">
        <v>24</v>
      </c>
      <c r="M2262" t="str">
        <f>IF(data[[#This Row],[MultipleLines]]="Yes",1,"")</f>
        <v/>
      </c>
      <c r="N2262" t="s">
        <v>37</v>
      </c>
      <c r="O2262" t="s">
        <v>24</v>
      </c>
      <c r="P2262" t="str">
        <f>IF(data[[#This Row],[OnlineSecurity]]="Yes",1,"")</f>
        <v/>
      </c>
      <c r="Q2262" t="s">
        <v>24</v>
      </c>
      <c r="R2262" t="str">
        <f>IF(data[[#This Row],[OnlineBackup]]="Yes",1,"")</f>
        <v/>
      </c>
      <c r="S2262" t="s">
        <v>23</v>
      </c>
      <c r="T2262">
        <f>IF(data[[#This Row],[DeviceProtection]]="Yes",1,"")</f>
        <v>1</v>
      </c>
      <c r="U2262" t="s">
        <v>23</v>
      </c>
      <c r="V2262">
        <f>IF(data[[#This Row],[TechSupport]]="Yes",1,"")</f>
        <v>1</v>
      </c>
      <c r="W2262" t="s">
        <v>24</v>
      </c>
      <c r="X2262" t="str">
        <f>IF(data[[#This Row],[StreamingTV]]="Yes",1,"")</f>
        <v/>
      </c>
      <c r="Y2262" t="s">
        <v>24</v>
      </c>
      <c r="Z2262" t="str">
        <f>IF(data[[#This Row],[StreamingMovies]]="Yes",1,"")</f>
        <v/>
      </c>
      <c r="AA2262" t="s">
        <v>27</v>
      </c>
      <c r="AB2262" t="s">
        <v>24</v>
      </c>
      <c r="AC2262" t="s">
        <v>40</v>
      </c>
      <c r="AD2262">
        <v>80.099999999999994</v>
      </c>
      <c r="AE2262">
        <v>217.55</v>
      </c>
      <c r="AF2262">
        <v>0</v>
      </c>
      <c r="AG2262" s="2">
        <v>0</v>
      </c>
      <c r="AH2262" t="s">
        <v>23</v>
      </c>
      <c r="AI2262">
        <f t="shared" si="70"/>
        <v>1</v>
      </c>
      <c r="AJ2262" t="str">
        <f t="shared" si="71"/>
        <v/>
      </c>
    </row>
    <row r="2263" spans="1:36" x14ac:dyDescent="0.35">
      <c r="A2263">
        <v>2262</v>
      </c>
      <c r="B2263" t="s">
        <v>2298</v>
      </c>
      <c r="C2263" t="s">
        <v>22</v>
      </c>
      <c r="D2263">
        <v>0</v>
      </c>
      <c r="E2263" t="s">
        <v>23</v>
      </c>
      <c r="F2263" t="s">
        <v>24</v>
      </c>
      <c r="G2263" t="str">
        <f>IF(AND(data[[#This Row],[Partner]]="Yes", data[[#This Row],[Dependents]]="Yes"), "Both", IF(data[[#This Row],[Partner]]="Yes", "Partner", IF(data[[#This Row],[Dependents]]="Yes", "Dependent", "None")))</f>
        <v>Partner</v>
      </c>
      <c r="H2263">
        <v>49</v>
      </c>
      <c r="I2263" s="1">
        <f>data[[#This Row],[Tenure]]/12</f>
        <v>4.083333333333333</v>
      </c>
      <c r="J2263" t="s">
        <v>23</v>
      </c>
      <c r="K2263">
        <f>IF(data[[#This Row],[PhoneService]]="Yes",1,"")</f>
        <v>1</v>
      </c>
      <c r="L2263" t="s">
        <v>23</v>
      </c>
      <c r="M2263">
        <f>IF(data[[#This Row],[MultipleLines]]="Yes",1,"")</f>
        <v>1</v>
      </c>
      <c r="N2263" t="s">
        <v>26</v>
      </c>
      <c r="O2263" t="s">
        <v>24</v>
      </c>
      <c r="P2263" t="str">
        <f>IF(data[[#This Row],[OnlineSecurity]]="Yes",1,"")</f>
        <v/>
      </c>
      <c r="Q2263" t="s">
        <v>24</v>
      </c>
      <c r="R2263" t="str">
        <f>IF(data[[#This Row],[OnlineBackup]]="Yes",1,"")</f>
        <v/>
      </c>
      <c r="S2263" t="s">
        <v>24</v>
      </c>
      <c r="T2263" t="str">
        <f>IF(data[[#This Row],[DeviceProtection]]="Yes",1,"")</f>
        <v/>
      </c>
      <c r="U2263" t="s">
        <v>24</v>
      </c>
      <c r="V2263" t="str">
        <f>IF(data[[#This Row],[TechSupport]]="Yes",1,"")</f>
        <v/>
      </c>
      <c r="W2263" t="s">
        <v>24</v>
      </c>
      <c r="X2263" t="str">
        <f>IF(data[[#This Row],[StreamingTV]]="Yes",1,"")</f>
        <v/>
      </c>
      <c r="Y2263" t="s">
        <v>24</v>
      </c>
      <c r="Z2263" t="str">
        <f>IF(data[[#This Row],[StreamingMovies]]="Yes",1,"")</f>
        <v/>
      </c>
      <c r="AA2263" t="s">
        <v>27</v>
      </c>
      <c r="AB2263" t="s">
        <v>23</v>
      </c>
      <c r="AC2263" t="s">
        <v>40</v>
      </c>
      <c r="AD2263">
        <v>52.15</v>
      </c>
      <c r="AE2263">
        <v>2583.75</v>
      </c>
      <c r="AF2263">
        <v>0</v>
      </c>
      <c r="AG2263" s="2">
        <v>0</v>
      </c>
      <c r="AH2263" t="s">
        <v>24</v>
      </c>
      <c r="AI2263">
        <f t="shared" si="70"/>
        <v>0</v>
      </c>
      <c r="AJ2263">
        <f t="shared" si="71"/>
        <v>1</v>
      </c>
    </row>
    <row r="2264" spans="1:36" x14ac:dyDescent="0.35">
      <c r="A2264">
        <v>2263</v>
      </c>
      <c r="B2264" t="s">
        <v>2299</v>
      </c>
      <c r="C2264" t="s">
        <v>22</v>
      </c>
      <c r="D2264">
        <v>0</v>
      </c>
      <c r="E2264" t="s">
        <v>24</v>
      </c>
      <c r="F2264" t="s">
        <v>24</v>
      </c>
      <c r="G2264" t="str">
        <f>IF(AND(data[[#This Row],[Partner]]="Yes", data[[#This Row],[Dependents]]="Yes"), "Both", IF(data[[#This Row],[Partner]]="Yes", "Partner", IF(data[[#This Row],[Dependents]]="Yes", "Dependent", "None")))</f>
        <v>None</v>
      </c>
      <c r="H2264">
        <v>2</v>
      </c>
      <c r="I2264" s="1">
        <f>data[[#This Row],[Tenure]]/12</f>
        <v>0.16666666666666666</v>
      </c>
      <c r="J2264" t="s">
        <v>23</v>
      </c>
      <c r="K2264">
        <f>IF(data[[#This Row],[PhoneService]]="Yes",1,"")</f>
        <v>1</v>
      </c>
      <c r="L2264" t="s">
        <v>24</v>
      </c>
      <c r="M2264" t="str">
        <f>IF(data[[#This Row],[MultipleLines]]="Yes",1,"")</f>
        <v/>
      </c>
      <c r="N2264" t="s">
        <v>37</v>
      </c>
      <c r="O2264" t="s">
        <v>24</v>
      </c>
      <c r="P2264" t="str">
        <f>IF(data[[#This Row],[OnlineSecurity]]="Yes",1,"")</f>
        <v/>
      </c>
      <c r="Q2264" t="s">
        <v>24</v>
      </c>
      <c r="R2264" t="str">
        <f>IF(data[[#This Row],[OnlineBackup]]="Yes",1,"")</f>
        <v/>
      </c>
      <c r="S2264" t="s">
        <v>24</v>
      </c>
      <c r="T2264" t="str">
        <f>IF(data[[#This Row],[DeviceProtection]]="Yes",1,"")</f>
        <v/>
      </c>
      <c r="U2264" t="s">
        <v>24</v>
      </c>
      <c r="V2264" t="str">
        <f>IF(data[[#This Row],[TechSupport]]="Yes",1,"")</f>
        <v/>
      </c>
      <c r="W2264" t="s">
        <v>23</v>
      </c>
      <c r="X2264">
        <f>IF(data[[#This Row],[StreamingTV]]="Yes",1,"")</f>
        <v>1</v>
      </c>
      <c r="Y2264" t="s">
        <v>24</v>
      </c>
      <c r="Z2264" t="str">
        <f>IF(data[[#This Row],[StreamingMovies]]="Yes",1,"")</f>
        <v/>
      </c>
      <c r="AA2264" t="s">
        <v>27</v>
      </c>
      <c r="AB2264" t="s">
        <v>23</v>
      </c>
      <c r="AC2264" t="s">
        <v>28</v>
      </c>
      <c r="AD2264">
        <v>80.2</v>
      </c>
      <c r="AE2264">
        <v>146.05000000000001</v>
      </c>
      <c r="AF2264">
        <v>0</v>
      </c>
      <c r="AG2264" s="2">
        <v>0</v>
      </c>
      <c r="AH2264" t="s">
        <v>23</v>
      </c>
      <c r="AI2264">
        <f t="shared" si="70"/>
        <v>1</v>
      </c>
      <c r="AJ2264" t="str">
        <f t="shared" si="71"/>
        <v/>
      </c>
    </row>
    <row r="2265" spans="1:36" x14ac:dyDescent="0.35">
      <c r="A2265">
        <v>2264</v>
      </c>
      <c r="B2265" t="s">
        <v>2300</v>
      </c>
      <c r="C2265" t="s">
        <v>22</v>
      </c>
      <c r="D2265">
        <v>0</v>
      </c>
      <c r="E2265" t="s">
        <v>24</v>
      </c>
      <c r="F2265" t="s">
        <v>24</v>
      </c>
      <c r="G2265" t="str">
        <f>IF(AND(data[[#This Row],[Partner]]="Yes", data[[#This Row],[Dependents]]="Yes"), "Both", IF(data[[#This Row],[Partner]]="Yes", "Partner", IF(data[[#This Row],[Dependents]]="Yes", "Dependent", "None")))</f>
        <v>None</v>
      </c>
      <c r="H2265">
        <v>6</v>
      </c>
      <c r="I2265" s="1">
        <f>data[[#This Row],[Tenure]]/12</f>
        <v>0.5</v>
      </c>
      <c r="J2265" t="s">
        <v>23</v>
      </c>
      <c r="K2265">
        <f>IF(data[[#This Row],[PhoneService]]="Yes",1,"")</f>
        <v>1</v>
      </c>
      <c r="L2265" t="s">
        <v>24</v>
      </c>
      <c r="M2265" t="str">
        <f>IF(data[[#This Row],[MultipleLines]]="Yes",1,"")</f>
        <v/>
      </c>
      <c r="N2265" t="s">
        <v>37</v>
      </c>
      <c r="O2265" t="s">
        <v>23</v>
      </c>
      <c r="P2265">
        <f>IF(data[[#This Row],[OnlineSecurity]]="Yes",1,"")</f>
        <v>1</v>
      </c>
      <c r="Q2265" t="s">
        <v>23</v>
      </c>
      <c r="R2265">
        <f>IF(data[[#This Row],[OnlineBackup]]="Yes",1,"")</f>
        <v>1</v>
      </c>
      <c r="S2265" t="s">
        <v>23</v>
      </c>
      <c r="T2265">
        <f>IF(data[[#This Row],[DeviceProtection]]="Yes",1,"")</f>
        <v>1</v>
      </c>
      <c r="U2265" t="s">
        <v>23</v>
      </c>
      <c r="V2265">
        <f>IF(data[[#This Row],[TechSupport]]="Yes",1,"")</f>
        <v>1</v>
      </c>
      <c r="W2265" t="s">
        <v>24</v>
      </c>
      <c r="X2265" t="str">
        <f>IF(data[[#This Row],[StreamingTV]]="Yes",1,"")</f>
        <v/>
      </c>
      <c r="Y2265" t="s">
        <v>23</v>
      </c>
      <c r="Z2265">
        <f>IF(data[[#This Row],[StreamingMovies]]="Yes",1,"")</f>
        <v>1</v>
      </c>
      <c r="AA2265" t="s">
        <v>27</v>
      </c>
      <c r="AB2265" t="s">
        <v>23</v>
      </c>
      <c r="AC2265" t="s">
        <v>35</v>
      </c>
      <c r="AD2265">
        <v>98.15</v>
      </c>
      <c r="AE2265">
        <v>567.45000000000005</v>
      </c>
      <c r="AF2265">
        <v>0</v>
      </c>
      <c r="AG2265" s="2">
        <v>0</v>
      </c>
      <c r="AH2265" t="s">
        <v>23</v>
      </c>
      <c r="AI2265">
        <f t="shared" si="70"/>
        <v>1</v>
      </c>
      <c r="AJ2265" t="str">
        <f t="shared" si="71"/>
        <v/>
      </c>
    </row>
    <row r="2266" spans="1:36" x14ac:dyDescent="0.35">
      <c r="A2266">
        <v>2265</v>
      </c>
      <c r="B2266" t="s">
        <v>2301</v>
      </c>
      <c r="C2266" t="s">
        <v>30</v>
      </c>
      <c r="D2266">
        <v>0</v>
      </c>
      <c r="E2266" t="s">
        <v>24</v>
      </c>
      <c r="F2266" t="s">
        <v>24</v>
      </c>
      <c r="G2266" t="str">
        <f>IF(AND(data[[#This Row],[Partner]]="Yes", data[[#This Row],[Dependents]]="Yes"), "Both", IF(data[[#This Row],[Partner]]="Yes", "Partner", IF(data[[#This Row],[Dependents]]="Yes", "Dependent", "None")))</f>
        <v>None</v>
      </c>
      <c r="H2266">
        <v>70</v>
      </c>
      <c r="I2266" s="1">
        <f>data[[#This Row],[Tenure]]/12</f>
        <v>5.833333333333333</v>
      </c>
      <c r="J2266" t="s">
        <v>23</v>
      </c>
      <c r="K2266">
        <f>IF(data[[#This Row],[PhoneService]]="Yes",1,"")</f>
        <v>1</v>
      </c>
      <c r="L2266" t="s">
        <v>23</v>
      </c>
      <c r="M2266">
        <f>IF(data[[#This Row],[MultipleLines]]="Yes",1,"")</f>
        <v>1</v>
      </c>
      <c r="N2266" t="s">
        <v>37</v>
      </c>
      <c r="O2266" t="s">
        <v>23</v>
      </c>
      <c r="P2266">
        <f>IF(data[[#This Row],[OnlineSecurity]]="Yes",1,"")</f>
        <v>1</v>
      </c>
      <c r="Q2266" t="s">
        <v>23</v>
      </c>
      <c r="R2266">
        <f>IF(data[[#This Row],[OnlineBackup]]="Yes",1,"")</f>
        <v>1</v>
      </c>
      <c r="S2266" t="s">
        <v>23</v>
      </c>
      <c r="T2266">
        <f>IF(data[[#This Row],[DeviceProtection]]="Yes",1,"")</f>
        <v>1</v>
      </c>
      <c r="U2266" t="s">
        <v>23</v>
      </c>
      <c r="V2266">
        <f>IF(data[[#This Row],[TechSupport]]="Yes",1,"")</f>
        <v>1</v>
      </c>
      <c r="W2266" t="s">
        <v>23</v>
      </c>
      <c r="X2266">
        <f>IF(data[[#This Row],[StreamingTV]]="Yes",1,"")</f>
        <v>1</v>
      </c>
      <c r="Y2266" t="s">
        <v>23</v>
      </c>
      <c r="Z2266">
        <f>IF(data[[#This Row],[StreamingMovies]]="Yes",1,"")</f>
        <v>1</v>
      </c>
      <c r="AA2266" t="s">
        <v>47</v>
      </c>
      <c r="AB2266" t="s">
        <v>23</v>
      </c>
      <c r="AC2266" t="s">
        <v>35</v>
      </c>
      <c r="AD2266">
        <v>114.95</v>
      </c>
      <c r="AE2266">
        <v>7711.25</v>
      </c>
      <c r="AF2266">
        <v>0</v>
      </c>
      <c r="AG2266" s="2">
        <v>0</v>
      </c>
      <c r="AH2266" t="s">
        <v>24</v>
      </c>
      <c r="AI2266">
        <f t="shared" si="70"/>
        <v>0</v>
      </c>
      <c r="AJ2266">
        <f t="shared" si="71"/>
        <v>1</v>
      </c>
    </row>
    <row r="2267" spans="1:36" x14ac:dyDescent="0.35">
      <c r="A2267">
        <v>2266</v>
      </c>
      <c r="B2267" t="s">
        <v>2302</v>
      </c>
      <c r="C2267" t="s">
        <v>30</v>
      </c>
      <c r="D2267">
        <v>0</v>
      </c>
      <c r="E2267" t="s">
        <v>24</v>
      </c>
      <c r="F2267" t="s">
        <v>24</v>
      </c>
      <c r="G2267" t="str">
        <f>IF(AND(data[[#This Row],[Partner]]="Yes", data[[#This Row],[Dependents]]="Yes"), "Both", IF(data[[#This Row],[Partner]]="Yes", "Partner", IF(data[[#This Row],[Dependents]]="Yes", "Dependent", "None")))</f>
        <v>None</v>
      </c>
      <c r="H2267">
        <v>12</v>
      </c>
      <c r="I2267" s="1">
        <f>data[[#This Row],[Tenure]]/12</f>
        <v>1</v>
      </c>
      <c r="J2267" t="s">
        <v>23</v>
      </c>
      <c r="K2267">
        <f>IF(data[[#This Row],[PhoneService]]="Yes",1,"")</f>
        <v>1</v>
      </c>
      <c r="L2267" t="s">
        <v>23</v>
      </c>
      <c r="M2267">
        <f>IF(data[[#This Row],[MultipleLines]]="Yes",1,"")</f>
        <v>1</v>
      </c>
      <c r="N2267" t="s">
        <v>37</v>
      </c>
      <c r="O2267" t="s">
        <v>24</v>
      </c>
      <c r="P2267" t="str">
        <f>IF(data[[#This Row],[OnlineSecurity]]="Yes",1,"")</f>
        <v/>
      </c>
      <c r="Q2267" t="s">
        <v>23</v>
      </c>
      <c r="R2267">
        <f>IF(data[[#This Row],[OnlineBackup]]="Yes",1,"")</f>
        <v>1</v>
      </c>
      <c r="S2267" t="s">
        <v>23</v>
      </c>
      <c r="T2267">
        <f>IF(data[[#This Row],[DeviceProtection]]="Yes",1,"")</f>
        <v>1</v>
      </c>
      <c r="U2267" t="s">
        <v>23</v>
      </c>
      <c r="V2267">
        <f>IF(data[[#This Row],[TechSupport]]="Yes",1,"")</f>
        <v>1</v>
      </c>
      <c r="W2267" t="s">
        <v>23</v>
      </c>
      <c r="X2267">
        <f>IF(data[[#This Row],[StreamingTV]]="Yes",1,"")</f>
        <v>1</v>
      </c>
      <c r="Y2267" t="s">
        <v>23</v>
      </c>
      <c r="Z2267">
        <f>IF(data[[#This Row],[StreamingMovies]]="Yes",1,"")</f>
        <v>1</v>
      </c>
      <c r="AA2267" t="s">
        <v>27</v>
      </c>
      <c r="AB2267" t="s">
        <v>23</v>
      </c>
      <c r="AC2267" t="s">
        <v>32</v>
      </c>
      <c r="AD2267">
        <v>112.95</v>
      </c>
      <c r="AE2267">
        <v>1384.75</v>
      </c>
      <c r="AF2267">
        <v>0</v>
      </c>
      <c r="AG2267" s="2">
        <v>0</v>
      </c>
      <c r="AH2267" t="s">
        <v>23</v>
      </c>
      <c r="AI2267">
        <f t="shared" si="70"/>
        <v>1</v>
      </c>
      <c r="AJ2267" t="str">
        <f t="shared" si="71"/>
        <v/>
      </c>
    </row>
    <row r="2268" spans="1:36" x14ac:dyDescent="0.35">
      <c r="A2268">
        <v>2267</v>
      </c>
      <c r="B2268" t="s">
        <v>2303</v>
      </c>
      <c r="C2268" t="s">
        <v>30</v>
      </c>
      <c r="D2268">
        <v>1</v>
      </c>
      <c r="E2268" t="s">
        <v>23</v>
      </c>
      <c r="F2268" t="s">
        <v>24</v>
      </c>
      <c r="G2268" t="str">
        <f>IF(AND(data[[#This Row],[Partner]]="Yes", data[[#This Row],[Dependents]]="Yes"), "Both", IF(data[[#This Row],[Partner]]="Yes", "Partner", IF(data[[#This Row],[Dependents]]="Yes", "Dependent", "None")))</f>
        <v>Partner</v>
      </c>
      <c r="H2268">
        <v>52</v>
      </c>
      <c r="I2268" s="1">
        <f>data[[#This Row],[Tenure]]/12</f>
        <v>4.333333333333333</v>
      </c>
      <c r="J2268" t="s">
        <v>23</v>
      </c>
      <c r="K2268">
        <f>IF(data[[#This Row],[PhoneService]]="Yes",1,"")</f>
        <v>1</v>
      </c>
      <c r="L2268" t="s">
        <v>24</v>
      </c>
      <c r="M2268" t="str">
        <f>IF(data[[#This Row],[MultipleLines]]="Yes",1,"")</f>
        <v/>
      </c>
      <c r="N2268" t="s">
        <v>37</v>
      </c>
      <c r="O2268" t="s">
        <v>23</v>
      </c>
      <c r="P2268">
        <f>IF(data[[#This Row],[OnlineSecurity]]="Yes",1,"")</f>
        <v>1</v>
      </c>
      <c r="Q2268" t="s">
        <v>24</v>
      </c>
      <c r="R2268" t="str">
        <f>IF(data[[#This Row],[OnlineBackup]]="Yes",1,"")</f>
        <v/>
      </c>
      <c r="S2268" t="s">
        <v>23</v>
      </c>
      <c r="T2268">
        <f>IF(data[[#This Row],[DeviceProtection]]="Yes",1,"")</f>
        <v>1</v>
      </c>
      <c r="U2268" t="s">
        <v>23</v>
      </c>
      <c r="V2268">
        <f>IF(data[[#This Row],[TechSupport]]="Yes",1,"")</f>
        <v>1</v>
      </c>
      <c r="W2268" t="s">
        <v>23</v>
      </c>
      <c r="X2268">
        <f>IF(data[[#This Row],[StreamingTV]]="Yes",1,"")</f>
        <v>1</v>
      </c>
      <c r="Y2268" t="s">
        <v>23</v>
      </c>
      <c r="Z2268">
        <f>IF(data[[#This Row],[StreamingMovies]]="Yes",1,"")</f>
        <v>1</v>
      </c>
      <c r="AA2268" t="s">
        <v>31</v>
      </c>
      <c r="AB2268" t="s">
        <v>23</v>
      </c>
      <c r="AC2268" t="s">
        <v>35</v>
      </c>
      <c r="AD2268">
        <v>104.45</v>
      </c>
      <c r="AE2268">
        <v>5481.25</v>
      </c>
      <c r="AF2268">
        <v>0</v>
      </c>
      <c r="AG2268" s="2">
        <v>4</v>
      </c>
      <c r="AH2268" t="s">
        <v>24</v>
      </c>
      <c r="AI2268">
        <f t="shared" si="70"/>
        <v>0</v>
      </c>
      <c r="AJ2268">
        <f t="shared" si="71"/>
        <v>1</v>
      </c>
    </row>
    <row r="2269" spans="1:36" x14ac:dyDescent="0.35">
      <c r="A2269">
        <v>2268</v>
      </c>
      <c r="B2269" t="s">
        <v>2304</v>
      </c>
      <c r="C2269" t="s">
        <v>22</v>
      </c>
      <c r="D2269">
        <v>0</v>
      </c>
      <c r="E2269" t="s">
        <v>23</v>
      </c>
      <c r="F2269" t="s">
        <v>24</v>
      </c>
      <c r="G2269" t="str">
        <f>IF(AND(data[[#This Row],[Partner]]="Yes", data[[#This Row],[Dependents]]="Yes"), "Both", IF(data[[#This Row],[Partner]]="Yes", "Partner", IF(data[[#This Row],[Dependents]]="Yes", "Dependent", "None")))</f>
        <v>Partner</v>
      </c>
      <c r="H2269">
        <v>72</v>
      </c>
      <c r="I2269" s="1">
        <f>data[[#This Row],[Tenure]]/12</f>
        <v>6</v>
      </c>
      <c r="J2269" t="s">
        <v>23</v>
      </c>
      <c r="K2269">
        <f>IF(data[[#This Row],[PhoneService]]="Yes",1,"")</f>
        <v>1</v>
      </c>
      <c r="L2269" t="s">
        <v>23</v>
      </c>
      <c r="M2269">
        <f>IF(data[[#This Row],[MultipleLines]]="Yes",1,"")</f>
        <v>1</v>
      </c>
      <c r="N2269" t="s">
        <v>37</v>
      </c>
      <c r="O2269" t="s">
        <v>23</v>
      </c>
      <c r="P2269">
        <f>IF(data[[#This Row],[OnlineSecurity]]="Yes",1,"")</f>
        <v>1</v>
      </c>
      <c r="Q2269" t="s">
        <v>23</v>
      </c>
      <c r="R2269">
        <f>IF(data[[#This Row],[OnlineBackup]]="Yes",1,"")</f>
        <v>1</v>
      </c>
      <c r="S2269" t="s">
        <v>23</v>
      </c>
      <c r="T2269">
        <f>IF(data[[#This Row],[DeviceProtection]]="Yes",1,"")</f>
        <v>1</v>
      </c>
      <c r="U2269" t="s">
        <v>23</v>
      </c>
      <c r="V2269">
        <f>IF(data[[#This Row],[TechSupport]]="Yes",1,"")</f>
        <v>1</v>
      </c>
      <c r="W2269" t="s">
        <v>23</v>
      </c>
      <c r="X2269">
        <f>IF(data[[#This Row],[StreamingTV]]="Yes",1,"")</f>
        <v>1</v>
      </c>
      <c r="Y2269" t="s">
        <v>23</v>
      </c>
      <c r="Z2269">
        <f>IF(data[[#This Row],[StreamingMovies]]="Yes",1,"")</f>
        <v>1</v>
      </c>
      <c r="AA2269" t="s">
        <v>47</v>
      </c>
      <c r="AB2269" t="s">
        <v>23</v>
      </c>
      <c r="AC2269" t="s">
        <v>40</v>
      </c>
      <c r="AD2269">
        <v>113.65</v>
      </c>
      <c r="AE2269">
        <v>8124.2</v>
      </c>
      <c r="AF2269">
        <v>0</v>
      </c>
      <c r="AG2269" s="2">
        <v>0</v>
      </c>
      <c r="AH2269" t="s">
        <v>24</v>
      </c>
      <c r="AI2269">
        <f t="shared" si="70"/>
        <v>0</v>
      </c>
      <c r="AJ2269">
        <f t="shared" si="71"/>
        <v>1</v>
      </c>
    </row>
    <row r="2270" spans="1:36" x14ac:dyDescent="0.35">
      <c r="A2270">
        <v>2269</v>
      </c>
      <c r="B2270" t="s">
        <v>2305</v>
      </c>
      <c r="C2270" t="s">
        <v>22</v>
      </c>
      <c r="D2270">
        <v>0</v>
      </c>
      <c r="E2270" t="s">
        <v>24</v>
      </c>
      <c r="F2270" t="s">
        <v>24</v>
      </c>
      <c r="G2270" t="str">
        <f>IF(AND(data[[#This Row],[Partner]]="Yes", data[[#This Row],[Dependents]]="Yes"), "Both", IF(data[[#This Row],[Partner]]="Yes", "Partner", IF(data[[#This Row],[Dependents]]="Yes", "Dependent", "None")))</f>
        <v>None</v>
      </c>
      <c r="H2270">
        <v>40</v>
      </c>
      <c r="I2270" s="1">
        <f>data[[#This Row],[Tenure]]/12</f>
        <v>3.3333333333333335</v>
      </c>
      <c r="J2270" t="s">
        <v>23</v>
      </c>
      <c r="K2270">
        <f>IF(data[[#This Row],[PhoneService]]="Yes",1,"")</f>
        <v>1</v>
      </c>
      <c r="L2270" t="s">
        <v>24</v>
      </c>
      <c r="M2270" t="str">
        <f>IF(data[[#This Row],[MultipleLines]]="Yes",1,"")</f>
        <v/>
      </c>
      <c r="N2270" t="s">
        <v>24</v>
      </c>
      <c r="O2270" t="s">
        <v>46</v>
      </c>
      <c r="P2270" t="str">
        <f>IF(data[[#This Row],[OnlineSecurity]]="Yes",1,"")</f>
        <v/>
      </c>
      <c r="Q2270" t="s">
        <v>46</v>
      </c>
      <c r="R2270" t="str">
        <f>IF(data[[#This Row],[OnlineBackup]]="Yes",1,"")</f>
        <v/>
      </c>
      <c r="S2270" t="s">
        <v>46</v>
      </c>
      <c r="T2270" t="str">
        <f>IF(data[[#This Row],[DeviceProtection]]="Yes",1,"")</f>
        <v/>
      </c>
      <c r="U2270" t="s">
        <v>46</v>
      </c>
      <c r="V2270" t="str">
        <f>IF(data[[#This Row],[TechSupport]]="Yes",1,"")</f>
        <v/>
      </c>
      <c r="W2270" t="s">
        <v>46</v>
      </c>
      <c r="X2270" t="str">
        <f>IF(data[[#This Row],[StreamingTV]]="Yes",1,"")</f>
        <v/>
      </c>
      <c r="Y2270" t="s">
        <v>46</v>
      </c>
      <c r="Z2270" t="str">
        <f>IF(data[[#This Row],[StreamingMovies]]="Yes",1,"")</f>
        <v/>
      </c>
      <c r="AA2270" t="s">
        <v>47</v>
      </c>
      <c r="AB2270" t="s">
        <v>23</v>
      </c>
      <c r="AC2270" t="s">
        <v>35</v>
      </c>
      <c r="AD2270">
        <v>20.6</v>
      </c>
      <c r="AE2270">
        <v>827.3</v>
      </c>
      <c r="AF2270">
        <v>0</v>
      </c>
      <c r="AG2270" s="2">
        <v>0</v>
      </c>
      <c r="AH2270" t="s">
        <v>24</v>
      </c>
      <c r="AI2270">
        <f t="shared" si="70"/>
        <v>0</v>
      </c>
      <c r="AJ2270">
        <f t="shared" si="71"/>
        <v>1</v>
      </c>
    </row>
    <row r="2271" spans="1:36" x14ac:dyDescent="0.35">
      <c r="A2271">
        <v>2270</v>
      </c>
      <c r="B2271" t="s">
        <v>2306</v>
      </c>
      <c r="C2271" t="s">
        <v>22</v>
      </c>
      <c r="D2271">
        <v>0</v>
      </c>
      <c r="E2271" t="s">
        <v>24</v>
      </c>
      <c r="F2271" t="s">
        <v>24</v>
      </c>
      <c r="G2271" t="str">
        <f>IF(AND(data[[#This Row],[Partner]]="Yes", data[[#This Row],[Dependents]]="Yes"), "Both", IF(data[[#This Row],[Partner]]="Yes", "Partner", IF(data[[#This Row],[Dependents]]="Yes", "Dependent", "None")))</f>
        <v>None</v>
      </c>
      <c r="H2271">
        <v>1</v>
      </c>
      <c r="I2271" s="1">
        <f>data[[#This Row],[Tenure]]/12</f>
        <v>8.3333333333333329E-2</v>
      </c>
      <c r="J2271" t="s">
        <v>23</v>
      </c>
      <c r="K2271">
        <f>IF(data[[#This Row],[PhoneService]]="Yes",1,"")</f>
        <v>1</v>
      </c>
      <c r="L2271" t="s">
        <v>24</v>
      </c>
      <c r="M2271" t="str">
        <f>IF(data[[#This Row],[MultipleLines]]="Yes",1,"")</f>
        <v/>
      </c>
      <c r="N2271" t="s">
        <v>37</v>
      </c>
      <c r="O2271" t="s">
        <v>24</v>
      </c>
      <c r="P2271" t="str">
        <f>IF(data[[#This Row],[OnlineSecurity]]="Yes",1,"")</f>
        <v/>
      </c>
      <c r="Q2271" t="s">
        <v>24</v>
      </c>
      <c r="R2271" t="str">
        <f>IF(data[[#This Row],[OnlineBackup]]="Yes",1,"")</f>
        <v/>
      </c>
      <c r="S2271" t="s">
        <v>24</v>
      </c>
      <c r="T2271" t="str">
        <f>IF(data[[#This Row],[DeviceProtection]]="Yes",1,"")</f>
        <v/>
      </c>
      <c r="U2271" t="s">
        <v>24</v>
      </c>
      <c r="V2271" t="str">
        <f>IF(data[[#This Row],[TechSupport]]="Yes",1,"")</f>
        <v/>
      </c>
      <c r="W2271" t="s">
        <v>24</v>
      </c>
      <c r="X2271" t="str">
        <f>IF(data[[#This Row],[StreamingTV]]="Yes",1,"")</f>
        <v/>
      </c>
      <c r="Y2271" t="s">
        <v>24</v>
      </c>
      <c r="Z2271" t="str">
        <f>IF(data[[#This Row],[StreamingMovies]]="Yes",1,"")</f>
        <v/>
      </c>
      <c r="AA2271" t="s">
        <v>27</v>
      </c>
      <c r="AB2271" t="s">
        <v>24</v>
      </c>
      <c r="AC2271" t="s">
        <v>32</v>
      </c>
      <c r="AD2271">
        <v>70.900000000000006</v>
      </c>
      <c r="AE2271">
        <v>70.900000000000006</v>
      </c>
      <c r="AF2271">
        <v>0</v>
      </c>
      <c r="AG2271" s="2">
        <v>0</v>
      </c>
      <c r="AH2271" t="s">
        <v>23</v>
      </c>
      <c r="AI2271">
        <f t="shared" si="70"/>
        <v>1</v>
      </c>
      <c r="AJ2271" t="str">
        <f t="shared" si="71"/>
        <v/>
      </c>
    </row>
    <row r="2272" spans="1:36" x14ac:dyDescent="0.35">
      <c r="A2272">
        <v>2271</v>
      </c>
      <c r="B2272" t="s">
        <v>2307</v>
      </c>
      <c r="C2272" t="s">
        <v>22</v>
      </c>
      <c r="D2272">
        <v>1</v>
      </c>
      <c r="E2272" t="s">
        <v>24</v>
      </c>
      <c r="F2272" t="s">
        <v>24</v>
      </c>
      <c r="G2272" t="str">
        <f>IF(AND(data[[#This Row],[Partner]]="Yes", data[[#This Row],[Dependents]]="Yes"), "Both", IF(data[[#This Row],[Partner]]="Yes", "Partner", IF(data[[#This Row],[Dependents]]="Yes", "Dependent", "None")))</f>
        <v>None</v>
      </c>
      <c r="H2272">
        <v>3</v>
      </c>
      <c r="I2272" s="1">
        <f>data[[#This Row],[Tenure]]/12</f>
        <v>0.25</v>
      </c>
      <c r="J2272" t="s">
        <v>23</v>
      </c>
      <c r="K2272">
        <f>IF(data[[#This Row],[PhoneService]]="Yes",1,"")</f>
        <v>1</v>
      </c>
      <c r="L2272" t="s">
        <v>24</v>
      </c>
      <c r="M2272" t="str">
        <f>IF(data[[#This Row],[MultipleLines]]="Yes",1,"")</f>
        <v/>
      </c>
      <c r="N2272" t="s">
        <v>37</v>
      </c>
      <c r="O2272" t="s">
        <v>24</v>
      </c>
      <c r="P2272" t="str">
        <f>IF(data[[#This Row],[OnlineSecurity]]="Yes",1,"")</f>
        <v/>
      </c>
      <c r="Q2272" t="s">
        <v>24</v>
      </c>
      <c r="R2272" t="str">
        <f>IF(data[[#This Row],[OnlineBackup]]="Yes",1,"")</f>
        <v/>
      </c>
      <c r="S2272" t="s">
        <v>23</v>
      </c>
      <c r="T2272">
        <f>IF(data[[#This Row],[DeviceProtection]]="Yes",1,"")</f>
        <v>1</v>
      </c>
      <c r="U2272" t="s">
        <v>24</v>
      </c>
      <c r="V2272" t="str">
        <f>IF(data[[#This Row],[TechSupport]]="Yes",1,"")</f>
        <v/>
      </c>
      <c r="W2272" t="s">
        <v>23</v>
      </c>
      <c r="X2272">
        <f>IF(data[[#This Row],[StreamingTV]]="Yes",1,"")</f>
        <v>1</v>
      </c>
      <c r="Y2272" t="s">
        <v>24</v>
      </c>
      <c r="Z2272" t="str">
        <f>IF(data[[#This Row],[StreamingMovies]]="Yes",1,"")</f>
        <v/>
      </c>
      <c r="AA2272" t="s">
        <v>27</v>
      </c>
      <c r="AB2272" t="s">
        <v>23</v>
      </c>
      <c r="AC2272" t="s">
        <v>28</v>
      </c>
      <c r="AD2272">
        <v>86.85</v>
      </c>
      <c r="AE2272">
        <v>220.95</v>
      </c>
      <c r="AF2272">
        <v>1</v>
      </c>
      <c r="AG2272" s="2">
        <v>0</v>
      </c>
      <c r="AH2272" t="s">
        <v>23</v>
      </c>
      <c r="AI2272">
        <f t="shared" si="70"/>
        <v>1</v>
      </c>
      <c r="AJ2272" t="str">
        <f t="shared" si="71"/>
        <v/>
      </c>
    </row>
    <row r="2273" spans="1:36" x14ac:dyDescent="0.35">
      <c r="A2273">
        <v>2272</v>
      </c>
      <c r="B2273" t="s">
        <v>2308</v>
      </c>
      <c r="C2273" t="s">
        <v>22</v>
      </c>
      <c r="D2273">
        <v>1</v>
      </c>
      <c r="E2273" t="s">
        <v>24</v>
      </c>
      <c r="F2273" t="s">
        <v>24</v>
      </c>
      <c r="G2273" t="str">
        <f>IF(AND(data[[#This Row],[Partner]]="Yes", data[[#This Row],[Dependents]]="Yes"), "Both", IF(data[[#This Row],[Partner]]="Yes", "Partner", IF(data[[#This Row],[Dependents]]="Yes", "Dependent", "None")))</f>
        <v>None</v>
      </c>
      <c r="H2273">
        <v>40</v>
      </c>
      <c r="I2273" s="1">
        <f>data[[#This Row],[Tenure]]/12</f>
        <v>3.3333333333333335</v>
      </c>
      <c r="J2273" t="s">
        <v>23</v>
      </c>
      <c r="K2273">
        <f>IF(data[[#This Row],[PhoneService]]="Yes",1,"")</f>
        <v>1</v>
      </c>
      <c r="L2273" t="s">
        <v>24</v>
      </c>
      <c r="M2273" t="str">
        <f>IF(data[[#This Row],[MultipleLines]]="Yes",1,"")</f>
        <v/>
      </c>
      <c r="N2273" t="s">
        <v>37</v>
      </c>
      <c r="O2273" t="s">
        <v>24</v>
      </c>
      <c r="P2273" t="str">
        <f>IF(data[[#This Row],[OnlineSecurity]]="Yes",1,"")</f>
        <v/>
      </c>
      <c r="Q2273" t="s">
        <v>24</v>
      </c>
      <c r="R2273" t="str">
        <f>IF(data[[#This Row],[OnlineBackup]]="Yes",1,"")</f>
        <v/>
      </c>
      <c r="S2273" t="s">
        <v>24</v>
      </c>
      <c r="T2273" t="str">
        <f>IF(data[[#This Row],[DeviceProtection]]="Yes",1,"")</f>
        <v/>
      </c>
      <c r="U2273" t="s">
        <v>24</v>
      </c>
      <c r="V2273" t="str">
        <f>IF(data[[#This Row],[TechSupport]]="Yes",1,"")</f>
        <v/>
      </c>
      <c r="W2273" t="s">
        <v>23</v>
      </c>
      <c r="X2273">
        <f>IF(data[[#This Row],[StreamingTV]]="Yes",1,"")</f>
        <v>1</v>
      </c>
      <c r="Y2273" t="s">
        <v>23</v>
      </c>
      <c r="Z2273">
        <f>IF(data[[#This Row],[StreamingMovies]]="Yes",1,"")</f>
        <v>1</v>
      </c>
      <c r="AA2273" t="s">
        <v>27</v>
      </c>
      <c r="AB2273" t="s">
        <v>23</v>
      </c>
      <c r="AC2273" t="s">
        <v>28</v>
      </c>
      <c r="AD2273">
        <v>91.55</v>
      </c>
      <c r="AE2273">
        <v>3673.6</v>
      </c>
      <c r="AF2273">
        <v>0</v>
      </c>
      <c r="AG2273" s="2">
        <v>0</v>
      </c>
      <c r="AH2273" t="s">
        <v>24</v>
      </c>
      <c r="AI2273">
        <f t="shared" si="70"/>
        <v>0</v>
      </c>
      <c r="AJ2273">
        <f t="shared" si="71"/>
        <v>1</v>
      </c>
    </row>
    <row r="2274" spans="1:36" x14ac:dyDescent="0.35">
      <c r="A2274">
        <v>2273</v>
      </c>
      <c r="B2274" t="s">
        <v>2309</v>
      </c>
      <c r="C2274" t="s">
        <v>30</v>
      </c>
      <c r="D2274">
        <v>0</v>
      </c>
      <c r="E2274" t="s">
        <v>24</v>
      </c>
      <c r="F2274" t="s">
        <v>23</v>
      </c>
      <c r="G2274" t="str">
        <f>IF(AND(data[[#This Row],[Partner]]="Yes", data[[#This Row],[Dependents]]="Yes"), "Both", IF(data[[#This Row],[Partner]]="Yes", "Partner", IF(data[[#This Row],[Dependents]]="Yes", "Dependent", "None")))</f>
        <v>Dependent</v>
      </c>
      <c r="H2274">
        <v>1</v>
      </c>
      <c r="I2274" s="1">
        <f>data[[#This Row],[Tenure]]/12</f>
        <v>8.3333333333333329E-2</v>
      </c>
      <c r="J2274" t="s">
        <v>23</v>
      </c>
      <c r="K2274">
        <f>IF(data[[#This Row],[PhoneService]]="Yes",1,"")</f>
        <v>1</v>
      </c>
      <c r="L2274" t="s">
        <v>24</v>
      </c>
      <c r="M2274" t="str">
        <f>IF(data[[#This Row],[MultipleLines]]="Yes",1,"")</f>
        <v/>
      </c>
      <c r="N2274" t="s">
        <v>26</v>
      </c>
      <c r="O2274" t="s">
        <v>24</v>
      </c>
      <c r="P2274" t="str">
        <f>IF(data[[#This Row],[OnlineSecurity]]="Yes",1,"")</f>
        <v/>
      </c>
      <c r="Q2274" t="s">
        <v>24</v>
      </c>
      <c r="R2274" t="str">
        <f>IF(data[[#This Row],[OnlineBackup]]="Yes",1,"")</f>
        <v/>
      </c>
      <c r="S2274" t="s">
        <v>23</v>
      </c>
      <c r="T2274">
        <f>IF(data[[#This Row],[DeviceProtection]]="Yes",1,"")</f>
        <v>1</v>
      </c>
      <c r="U2274" t="s">
        <v>24</v>
      </c>
      <c r="V2274" t="str">
        <f>IF(data[[#This Row],[TechSupport]]="Yes",1,"")</f>
        <v/>
      </c>
      <c r="W2274" t="s">
        <v>24</v>
      </c>
      <c r="X2274" t="str">
        <f>IF(data[[#This Row],[StreamingTV]]="Yes",1,"")</f>
        <v/>
      </c>
      <c r="Y2274" t="s">
        <v>24</v>
      </c>
      <c r="Z2274" t="str">
        <f>IF(data[[#This Row],[StreamingMovies]]="Yes",1,"")</f>
        <v/>
      </c>
      <c r="AA2274" t="s">
        <v>27</v>
      </c>
      <c r="AB2274" t="s">
        <v>23</v>
      </c>
      <c r="AC2274" t="s">
        <v>28</v>
      </c>
      <c r="AD2274">
        <v>49.85</v>
      </c>
      <c r="AE2274">
        <v>49.85</v>
      </c>
      <c r="AF2274">
        <v>0</v>
      </c>
      <c r="AG2274" s="2">
        <v>0</v>
      </c>
      <c r="AH2274" t="s">
        <v>24</v>
      </c>
      <c r="AI2274">
        <f t="shared" si="70"/>
        <v>0</v>
      </c>
      <c r="AJ2274">
        <f t="shared" si="71"/>
        <v>1</v>
      </c>
    </row>
    <row r="2275" spans="1:36" x14ac:dyDescent="0.35">
      <c r="A2275">
        <v>2274</v>
      </c>
      <c r="B2275" t="s">
        <v>2310</v>
      </c>
      <c r="C2275" t="s">
        <v>30</v>
      </c>
      <c r="D2275">
        <v>0</v>
      </c>
      <c r="E2275" t="s">
        <v>23</v>
      </c>
      <c r="F2275" t="s">
        <v>24</v>
      </c>
      <c r="G2275" t="str">
        <f>IF(AND(data[[#This Row],[Partner]]="Yes", data[[#This Row],[Dependents]]="Yes"), "Both", IF(data[[#This Row],[Partner]]="Yes", "Partner", IF(data[[#This Row],[Dependents]]="Yes", "Dependent", "None")))</f>
        <v>Partner</v>
      </c>
      <c r="H2275">
        <v>30</v>
      </c>
      <c r="I2275" s="1">
        <f>data[[#This Row],[Tenure]]/12</f>
        <v>2.5</v>
      </c>
      <c r="J2275" t="s">
        <v>23</v>
      </c>
      <c r="K2275">
        <f>IF(data[[#This Row],[PhoneService]]="Yes",1,"")</f>
        <v>1</v>
      </c>
      <c r="L2275" t="s">
        <v>24</v>
      </c>
      <c r="M2275" t="str">
        <f>IF(data[[#This Row],[MultipleLines]]="Yes",1,"")</f>
        <v/>
      </c>
      <c r="N2275" t="s">
        <v>24</v>
      </c>
      <c r="O2275" t="s">
        <v>46</v>
      </c>
      <c r="P2275" t="str">
        <f>IF(data[[#This Row],[OnlineSecurity]]="Yes",1,"")</f>
        <v/>
      </c>
      <c r="Q2275" t="s">
        <v>46</v>
      </c>
      <c r="R2275" t="str">
        <f>IF(data[[#This Row],[OnlineBackup]]="Yes",1,"")</f>
        <v/>
      </c>
      <c r="S2275" t="s">
        <v>46</v>
      </c>
      <c r="T2275" t="str">
        <f>IF(data[[#This Row],[DeviceProtection]]="Yes",1,"")</f>
        <v/>
      </c>
      <c r="U2275" t="s">
        <v>46</v>
      </c>
      <c r="V2275" t="str">
        <f>IF(data[[#This Row],[TechSupport]]="Yes",1,"")</f>
        <v/>
      </c>
      <c r="W2275" t="s">
        <v>46</v>
      </c>
      <c r="X2275" t="str">
        <f>IF(data[[#This Row],[StreamingTV]]="Yes",1,"")</f>
        <v/>
      </c>
      <c r="Y2275" t="s">
        <v>46</v>
      </c>
      <c r="Z2275" t="str">
        <f>IF(data[[#This Row],[StreamingMovies]]="Yes",1,"")</f>
        <v/>
      </c>
      <c r="AA2275" t="s">
        <v>31</v>
      </c>
      <c r="AB2275" t="s">
        <v>24</v>
      </c>
      <c r="AC2275" t="s">
        <v>40</v>
      </c>
      <c r="AD2275">
        <v>19.8</v>
      </c>
      <c r="AE2275">
        <v>576.65</v>
      </c>
      <c r="AF2275">
        <v>0</v>
      </c>
      <c r="AG2275" s="2">
        <v>0</v>
      </c>
      <c r="AH2275" t="s">
        <v>24</v>
      </c>
      <c r="AI2275">
        <f t="shared" si="70"/>
        <v>0</v>
      </c>
      <c r="AJ2275">
        <f t="shared" si="71"/>
        <v>1</v>
      </c>
    </row>
    <row r="2276" spans="1:36" x14ac:dyDescent="0.35">
      <c r="A2276">
        <v>2275</v>
      </c>
      <c r="B2276" t="s">
        <v>2311</v>
      </c>
      <c r="C2276" t="s">
        <v>30</v>
      </c>
      <c r="D2276">
        <v>0</v>
      </c>
      <c r="E2276" t="s">
        <v>23</v>
      </c>
      <c r="F2276" t="s">
        <v>23</v>
      </c>
      <c r="G2276" t="str">
        <f>IF(AND(data[[#This Row],[Partner]]="Yes", data[[#This Row],[Dependents]]="Yes"), "Both", IF(data[[#This Row],[Partner]]="Yes", "Partner", IF(data[[#This Row],[Dependents]]="Yes", "Dependent", "None")))</f>
        <v>Both</v>
      </c>
      <c r="H2276">
        <v>23</v>
      </c>
      <c r="I2276" s="1">
        <f>data[[#This Row],[Tenure]]/12</f>
        <v>1.9166666666666667</v>
      </c>
      <c r="J2276" t="s">
        <v>23</v>
      </c>
      <c r="K2276">
        <f>IF(data[[#This Row],[PhoneService]]="Yes",1,"")</f>
        <v>1</v>
      </c>
      <c r="L2276" t="s">
        <v>24</v>
      </c>
      <c r="M2276" t="str">
        <f>IF(data[[#This Row],[MultipleLines]]="Yes",1,"")</f>
        <v/>
      </c>
      <c r="N2276" t="s">
        <v>37</v>
      </c>
      <c r="O2276" t="s">
        <v>23</v>
      </c>
      <c r="P2276">
        <f>IF(data[[#This Row],[OnlineSecurity]]="Yes",1,"")</f>
        <v>1</v>
      </c>
      <c r="Q2276" t="s">
        <v>24</v>
      </c>
      <c r="R2276" t="str">
        <f>IF(data[[#This Row],[OnlineBackup]]="Yes",1,"")</f>
        <v/>
      </c>
      <c r="S2276" t="s">
        <v>24</v>
      </c>
      <c r="T2276" t="str">
        <f>IF(data[[#This Row],[DeviceProtection]]="Yes",1,"")</f>
        <v/>
      </c>
      <c r="U2276" t="s">
        <v>23</v>
      </c>
      <c r="V2276">
        <f>IF(data[[#This Row],[TechSupport]]="Yes",1,"")</f>
        <v>1</v>
      </c>
      <c r="W2276" t="s">
        <v>23</v>
      </c>
      <c r="X2276">
        <f>IF(data[[#This Row],[StreamingTV]]="Yes",1,"")</f>
        <v>1</v>
      </c>
      <c r="Y2276" t="s">
        <v>23</v>
      </c>
      <c r="Z2276">
        <f>IF(data[[#This Row],[StreamingMovies]]="Yes",1,"")</f>
        <v>1</v>
      </c>
      <c r="AA2276" t="s">
        <v>27</v>
      </c>
      <c r="AB2276" t="s">
        <v>23</v>
      </c>
      <c r="AC2276" t="s">
        <v>28</v>
      </c>
      <c r="AD2276">
        <v>99.85</v>
      </c>
      <c r="AE2276">
        <v>2331.3000000000002</v>
      </c>
      <c r="AF2276">
        <v>0</v>
      </c>
      <c r="AG2276" s="2">
        <v>4</v>
      </c>
      <c r="AH2276" t="s">
        <v>23</v>
      </c>
      <c r="AI2276">
        <f t="shared" si="70"/>
        <v>1</v>
      </c>
      <c r="AJ2276" t="str">
        <f t="shared" si="71"/>
        <v/>
      </c>
    </row>
    <row r="2277" spans="1:36" x14ac:dyDescent="0.35">
      <c r="A2277">
        <v>2276</v>
      </c>
      <c r="B2277" t="s">
        <v>2312</v>
      </c>
      <c r="C2277" t="s">
        <v>30</v>
      </c>
      <c r="D2277">
        <v>0</v>
      </c>
      <c r="E2277" t="s">
        <v>23</v>
      </c>
      <c r="F2277" t="s">
        <v>23</v>
      </c>
      <c r="G2277" t="str">
        <f>IF(AND(data[[#This Row],[Partner]]="Yes", data[[#This Row],[Dependents]]="Yes"), "Both", IF(data[[#This Row],[Partner]]="Yes", "Partner", IF(data[[#This Row],[Dependents]]="Yes", "Dependent", "None")))</f>
        <v>Both</v>
      </c>
      <c r="H2277">
        <v>1</v>
      </c>
      <c r="I2277" s="1">
        <f>data[[#This Row],[Tenure]]/12</f>
        <v>8.3333333333333329E-2</v>
      </c>
      <c r="J2277" t="s">
        <v>23</v>
      </c>
      <c r="K2277">
        <f>IF(data[[#This Row],[PhoneService]]="Yes",1,"")</f>
        <v>1</v>
      </c>
      <c r="L2277" t="s">
        <v>23</v>
      </c>
      <c r="M2277">
        <f>IF(data[[#This Row],[MultipleLines]]="Yes",1,"")</f>
        <v>1</v>
      </c>
      <c r="N2277" t="s">
        <v>37</v>
      </c>
      <c r="O2277" t="s">
        <v>24</v>
      </c>
      <c r="P2277" t="str">
        <f>IF(data[[#This Row],[OnlineSecurity]]="Yes",1,"")</f>
        <v/>
      </c>
      <c r="Q2277" t="s">
        <v>24</v>
      </c>
      <c r="R2277" t="str">
        <f>IF(data[[#This Row],[OnlineBackup]]="Yes",1,"")</f>
        <v/>
      </c>
      <c r="S2277" t="s">
        <v>24</v>
      </c>
      <c r="T2277" t="str">
        <f>IF(data[[#This Row],[DeviceProtection]]="Yes",1,"")</f>
        <v/>
      </c>
      <c r="U2277" t="s">
        <v>24</v>
      </c>
      <c r="V2277" t="str">
        <f>IF(data[[#This Row],[TechSupport]]="Yes",1,"")</f>
        <v/>
      </c>
      <c r="W2277" t="s">
        <v>24</v>
      </c>
      <c r="X2277" t="str">
        <f>IF(data[[#This Row],[StreamingTV]]="Yes",1,"")</f>
        <v/>
      </c>
      <c r="Y2277" t="s">
        <v>24</v>
      </c>
      <c r="Z2277" t="str">
        <f>IF(data[[#This Row],[StreamingMovies]]="Yes",1,"")</f>
        <v/>
      </c>
      <c r="AA2277" t="s">
        <v>27</v>
      </c>
      <c r="AB2277" t="s">
        <v>23</v>
      </c>
      <c r="AC2277" t="s">
        <v>28</v>
      </c>
      <c r="AD2277">
        <v>74.5</v>
      </c>
      <c r="AE2277">
        <v>74.5</v>
      </c>
      <c r="AF2277">
        <v>0</v>
      </c>
      <c r="AG2277" s="2">
        <v>0</v>
      </c>
      <c r="AH2277" t="s">
        <v>23</v>
      </c>
      <c r="AI2277">
        <f t="shared" si="70"/>
        <v>1</v>
      </c>
      <c r="AJ2277" t="str">
        <f t="shared" si="71"/>
        <v/>
      </c>
    </row>
    <row r="2278" spans="1:36" x14ac:dyDescent="0.35">
      <c r="A2278">
        <v>2277</v>
      </c>
      <c r="B2278" t="s">
        <v>2313</v>
      </c>
      <c r="C2278" t="s">
        <v>22</v>
      </c>
      <c r="D2278">
        <v>1</v>
      </c>
      <c r="E2278" t="s">
        <v>23</v>
      </c>
      <c r="F2278" t="s">
        <v>24</v>
      </c>
      <c r="G2278" t="str">
        <f>IF(AND(data[[#This Row],[Partner]]="Yes", data[[#This Row],[Dependents]]="Yes"), "Both", IF(data[[#This Row],[Partner]]="Yes", "Partner", IF(data[[#This Row],[Dependents]]="Yes", "Dependent", "None")))</f>
        <v>Partner</v>
      </c>
      <c r="H2278">
        <v>44</v>
      </c>
      <c r="I2278" s="1">
        <f>data[[#This Row],[Tenure]]/12</f>
        <v>3.6666666666666665</v>
      </c>
      <c r="J2278" t="s">
        <v>23</v>
      </c>
      <c r="K2278">
        <f>IF(data[[#This Row],[PhoneService]]="Yes",1,"")</f>
        <v>1</v>
      </c>
      <c r="L2278" t="s">
        <v>23</v>
      </c>
      <c r="M2278">
        <f>IF(data[[#This Row],[MultipleLines]]="Yes",1,"")</f>
        <v>1</v>
      </c>
      <c r="N2278" t="s">
        <v>37</v>
      </c>
      <c r="O2278" t="s">
        <v>24</v>
      </c>
      <c r="P2278" t="str">
        <f>IF(data[[#This Row],[OnlineSecurity]]="Yes",1,"")</f>
        <v/>
      </c>
      <c r="Q2278" t="s">
        <v>24</v>
      </c>
      <c r="R2278" t="str">
        <f>IF(data[[#This Row],[OnlineBackup]]="Yes",1,"")</f>
        <v/>
      </c>
      <c r="S2278" t="s">
        <v>23</v>
      </c>
      <c r="T2278">
        <f>IF(data[[#This Row],[DeviceProtection]]="Yes",1,"")</f>
        <v>1</v>
      </c>
      <c r="U2278" t="s">
        <v>23</v>
      </c>
      <c r="V2278">
        <f>IF(data[[#This Row],[TechSupport]]="Yes",1,"")</f>
        <v>1</v>
      </c>
      <c r="W2278" t="s">
        <v>23</v>
      </c>
      <c r="X2278">
        <f>IF(data[[#This Row],[StreamingTV]]="Yes",1,"")</f>
        <v>1</v>
      </c>
      <c r="Y2278" t="s">
        <v>23</v>
      </c>
      <c r="Z2278">
        <f>IF(data[[#This Row],[StreamingMovies]]="Yes",1,"")</f>
        <v>1</v>
      </c>
      <c r="AA2278" t="s">
        <v>27</v>
      </c>
      <c r="AB2278" t="s">
        <v>24</v>
      </c>
      <c r="AC2278" t="s">
        <v>28</v>
      </c>
      <c r="AD2278">
        <v>104.15</v>
      </c>
      <c r="AE2278">
        <v>4495.6499999999996</v>
      </c>
      <c r="AF2278">
        <v>0</v>
      </c>
      <c r="AG2278" s="2">
        <v>0</v>
      </c>
      <c r="AH2278" t="s">
        <v>24</v>
      </c>
      <c r="AI2278">
        <f t="shared" si="70"/>
        <v>0</v>
      </c>
      <c r="AJ2278">
        <f t="shared" si="71"/>
        <v>1</v>
      </c>
    </row>
    <row r="2279" spans="1:36" x14ac:dyDescent="0.35">
      <c r="A2279">
        <v>2278</v>
      </c>
      <c r="B2279" t="s">
        <v>2314</v>
      </c>
      <c r="C2279" t="s">
        <v>30</v>
      </c>
      <c r="D2279">
        <v>0</v>
      </c>
      <c r="E2279" t="s">
        <v>24</v>
      </c>
      <c r="F2279" t="s">
        <v>24</v>
      </c>
      <c r="G2279" t="str">
        <f>IF(AND(data[[#This Row],[Partner]]="Yes", data[[#This Row],[Dependents]]="Yes"), "Both", IF(data[[#This Row],[Partner]]="Yes", "Partner", IF(data[[#This Row],[Dependents]]="Yes", "Dependent", "None")))</f>
        <v>None</v>
      </c>
      <c r="H2279">
        <v>65</v>
      </c>
      <c r="I2279" s="1">
        <f>data[[#This Row],[Tenure]]/12</f>
        <v>5.416666666666667</v>
      </c>
      <c r="J2279" t="s">
        <v>23</v>
      </c>
      <c r="K2279">
        <f>IF(data[[#This Row],[PhoneService]]="Yes",1,"")</f>
        <v>1</v>
      </c>
      <c r="L2279" t="s">
        <v>23</v>
      </c>
      <c r="M2279">
        <f>IF(data[[#This Row],[MultipleLines]]="Yes",1,"")</f>
        <v>1</v>
      </c>
      <c r="N2279" t="s">
        <v>37</v>
      </c>
      <c r="O2279" t="s">
        <v>24</v>
      </c>
      <c r="P2279" t="str">
        <f>IF(data[[#This Row],[OnlineSecurity]]="Yes",1,"")</f>
        <v/>
      </c>
      <c r="Q2279" t="s">
        <v>23</v>
      </c>
      <c r="R2279">
        <f>IF(data[[#This Row],[OnlineBackup]]="Yes",1,"")</f>
        <v>1</v>
      </c>
      <c r="S2279" t="s">
        <v>23</v>
      </c>
      <c r="T2279">
        <f>IF(data[[#This Row],[DeviceProtection]]="Yes",1,"")</f>
        <v>1</v>
      </c>
      <c r="U2279" t="s">
        <v>23</v>
      </c>
      <c r="V2279">
        <f>IF(data[[#This Row],[TechSupport]]="Yes",1,"")</f>
        <v>1</v>
      </c>
      <c r="W2279" t="s">
        <v>23</v>
      </c>
      <c r="X2279">
        <f>IF(data[[#This Row],[StreamingTV]]="Yes",1,"")</f>
        <v>1</v>
      </c>
      <c r="Y2279" t="s">
        <v>23</v>
      </c>
      <c r="Z2279">
        <f>IF(data[[#This Row],[StreamingMovies]]="Yes",1,"")</f>
        <v>1</v>
      </c>
      <c r="AA2279" t="s">
        <v>27</v>
      </c>
      <c r="AB2279" t="s">
        <v>23</v>
      </c>
      <c r="AC2279" t="s">
        <v>28</v>
      </c>
      <c r="AD2279">
        <v>109.15</v>
      </c>
      <c r="AE2279">
        <v>6941.2</v>
      </c>
      <c r="AF2279">
        <v>0</v>
      </c>
      <c r="AG2279" s="2">
        <v>6</v>
      </c>
      <c r="AH2279" t="s">
        <v>23</v>
      </c>
      <c r="AI2279">
        <f t="shared" si="70"/>
        <v>1</v>
      </c>
      <c r="AJ2279" t="str">
        <f t="shared" si="71"/>
        <v/>
      </c>
    </row>
    <row r="2280" spans="1:36" x14ac:dyDescent="0.35">
      <c r="A2280">
        <v>2279</v>
      </c>
      <c r="B2280" t="s">
        <v>2315</v>
      </c>
      <c r="C2280" t="s">
        <v>22</v>
      </c>
      <c r="D2280">
        <v>1</v>
      </c>
      <c r="E2280" t="s">
        <v>24</v>
      </c>
      <c r="F2280" t="s">
        <v>24</v>
      </c>
      <c r="G2280" t="str">
        <f>IF(AND(data[[#This Row],[Partner]]="Yes", data[[#This Row],[Dependents]]="Yes"), "Both", IF(data[[#This Row],[Partner]]="Yes", "Partner", IF(data[[#This Row],[Dependents]]="Yes", "Dependent", "None")))</f>
        <v>None</v>
      </c>
      <c r="H2280">
        <v>7</v>
      </c>
      <c r="I2280" s="1">
        <f>data[[#This Row],[Tenure]]/12</f>
        <v>0.58333333333333337</v>
      </c>
      <c r="J2280" t="s">
        <v>23</v>
      </c>
      <c r="K2280">
        <f>IF(data[[#This Row],[PhoneService]]="Yes",1,"")</f>
        <v>1</v>
      </c>
      <c r="L2280" t="s">
        <v>24</v>
      </c>
      <c r="M2280" t="str">
        <f>IF(data[[#This Row],[MultipleLines]]="Yes",1,"")</f>
        <v/>
      </c>
      <c r="N2280" t="s">
        <v>26</v>
      </c>
      <c r="O2280" t="s">
        <v>23</v>
      </c>
      <c r="P2280">
        <f>IF(data[[#This Row],[OnlineSecurity]]="Yes",1,"")</f>
        <v>1</v>
      </c>
      <c r="Q2280" t="s">
        <v>24</v>
      </c>
      <c r="R2280" t="str">
        <f>IF(data[[#This Row],[OnlineBackup]]="Yes",1,"")</f>
        <v/>
      </c>
      <c r="S2280" t="s">
        <v>24</v>
      </c>
      <c r="T2280" t="str">
        <f>IF(data[[#This Row],[DeviceProtection]]="Yes",1,"")</f>
        <v/>
      </c>
      <c r="U2280" t="s">
        <v>24</v>
      </c>
      <c r="V2280" t="str">
        <f>IF(data[[#This Row],[TechSupport]]="Yes",1,"")</f>
        <v/>
      </c>
      <c r="W2280" t="s">
        <v>24</v>
      </c>
      <c r="X2280" t="str">
        <f>IF(data[[#This Row],[StreamingTV]]="Yes",1,"")</f>
        <v/>
      </c>
      <c r="Y2280" t="s">
        <v>24</v>
      </c>
      <c r="Z2280" t="str">
        <f>IF(data[[#This Row],[StreamingMovies]]="Yes",1,"")</f>
        <v/>
      </c>
      <c r="AA2280" t="s">
        <v>27</v>
      </c>
      <c r="AB2280" t="s">
        <v>23</v>
      </c>
      <c r="AC2280" t="s">
        <v>28</v>
      </c>
      <c r="AD2280">
        <v>48.2</v>
      </c>
      <c r="AE2280">
        <v>340.35</v>
      </c>
      <c r="AF2280">
        <v>0</v>
      </c>
      <c r="AG2280" s="2">
        <v>0</v>
      </c>
      <c r="AH2280" t="s">
        <v>24</v>
      </c>
      <c r="AI2280">
        <f t="shared" si="70"/>
        <v>0</v>
      </c>
      <c r="AJ2280">
        <f t="shared" si="71"/>
        <v>1</v>
      </c>
    </row>
    <row r="2281" spans="1:36" x14ac:dyDescent="0.35">
      <c r="A2281">
        <v>2280</v>
      </c>
      <c r="B2281" t="s">
        <v>2316</v>
      </c>
      <c r="C2281" t="s">
        <v>30</v>
      </c>
      <c r="D2281">
        <v>1</v>
      </c>
      <c r="E2281" t="s">
        <v>24</v>
      </c>
      <c r="F2281" t="s">
        <v>24</v>
      </c>
      <c r="G2281" t="str">
        <f>IF(AND(data[[#This Row],[Partner]]="Yes", data[[#This Row],[Dependents]]="Yes"), "Both", IF(data[[#This Row],[Partner]]="Yes", "Partner", IF(data[[#This Row],[Dependents]]="Yes", "Dependent", "None")))</f>
        <v>None</v>
      </c>
      <c r="H2281">
        <v>72</v>
      </c>
      <c r="I2281" s="1">
        <f>data[[#This Row],[Tenure]]/12</f>
        <v>6</v>
      </c>
      <c r="J2281" t="s">
        <v>23</v>
      </c>
      <c r="K2281">
        <f>IF(data[[#This Row],[PhoneService]]="Yes",1,"")</f>
        <v>1</v>
      </c>
      <c r="L2281" t="s">
        <v>23</v>
      </c>
      <c r="M2281">
        <f>IF(data[[#This Row],[MultipleLines]]="Yes",1,"")</f>
        <v>1</v>
      </c>
      <c r="N2281" t="s">
        <v>24</v>
      </c>
      <c r="O2281" t="s">
        <v>46</v>
      </c>
      <c r="P2281" t="str">
        <f>IF(data[[#This Row],[OnlineSecurity]]="Yes",1,"")</f>
        <v/>
      </c>
      <c r="Q2281" t="s">
        <v>46</v>
      </c>
      <c r="R2281" t="str">
        <f>IF(data[[#This Row],[OnlineBackup]]="Yes",1,"")</f>
        <v/>
      </c>
      <c r="S2281" t="s">
        <v>46</v>
      </c>
      <c r="T2281" t="str">
        <f>IF(data[[#This Row],[DeviceProtection]]="Yes",1,"")</f>
        <v/>
      </c>
      <c r="U2281" t="s">
        <v>46</v>
      </c>
      <c r="V2281" t="str">
        <f>IF(data[[#This Row],[TechSupport]]="Yes",1,"")</f>
        <v/>
      </c>
      <c r="W2281" t="s">
        <v>46</v>
      </c>
      <c r="X2281" t="str">
        <f>IF(data[[#This Row],[StreamingTV]]="Yes",1,"")</f>
        <v/>
      </c>
      <c r="Y2281" t="s">
        <v>46</v>
      </c>
      <c r="Z2281" t="str">
        <f>IF(data[[#This Row],[StreamingMovies]]="Yes",1,"")</f>
        <v/>
      </c>
      <c r="AA2281" t="s">
        <v>47</v>
      </c>
      <c r="AB2281" t="s">
        <v>23</v>
      </c>
      <c r="AC2281" t="s">
        <v>40</v>
      </c>
      <c r="AD2281">
        <v>25.1</v>
      </c>
      <c r="AE2281">
        <v>1789.9</v>
      </c>
      <c r="AF2281">
        <v>0</v>
      </c>
      <c r="AG2281" s="2">
        <v>0</v>
      </c>
      <c r="AH2281" t="s">
        <v>24</v>
      </c>
      <c r="AI2281">
        <f t="shared" si="70"/>
        <v>0</v>
      </c>
      <c r="AJ2281">
        <f t="shared" si="71"/>
        <v>1</v>
      </c>
    </row>
    <row r="2282" spans="1:36" x14ac:dyDescent="0.35">
      <c r="A2282">
        <v>2281</v>
      </c>
      <c r="B2282" t="s">
        <v>2317</v>
      </c>
      <c r="C2282" t="s">
        <v>22</v>
      </c>
      <c r="D2282">
        <v>1</v>
      </c>
      <c r="E2282" t="s">
        <v>24</v>
      </c>
      <c r="F2282" t="s">
        <v>24</v>
      </c>
      <c r="G2282" t="str">
        <f>IF(AND(data[[#This Row],[Partner]]="Yes", data[[#This Row],[Dependents]]="Yes"), "Both", IF(data[[#This Row],[Partner]]="Yes", "Partner", IF(data[[#This Row],[Dependents]]="Yes", "Dependent", "None")))</f>
        <v>None</v>
      </c>
      <c r="H2282">
        <v>8</v>
      </c>
      <c r="I2282" s="1">
        <f>data[[#This Row],[Tenure]]/12</f>
        <v>0.66666666666666663</v>
      </c>
      <c r="J2282" t="s">
        <v>23</v>
      </c>
      <c r="K2282">
        <f>IF(data[[#This Row],[PhoneService]]="Yes",1,"")</f>
        <v>1</v>
      </c>
      <c r="L2282" t="s">
        <v>23</v>
      </c>
      <c r="M2282">
        <f>IF(data[[#This Row],[MultipleLines]]="Yes",1,"")</f>
        <v>1</v>
      </c>
      <c r="N2282" t="s">
        <v>37</v>
      </c>
      <c r="O2282" t="s">
        <v>24</v>
      </c>
      <c r="P2282" t="str">
        <f>IF(data[[#This Row],[OnlineSecurity]]="Yes",1,"")</f>
        <v/>
      </c>
      <c r="Q2282" t="s">
        <v>24</v>
      </c>
      <c r="R2282" t="str">
        <f>IF(data[[#This Row],[OnlineBackup]]="Yes",1,"")</f>
        <v/>
      </c>
      <c r="S2282" t="s">
        <v>24</v>
      </c>
      <c r="T2282" t="str">
        <f>IF(data[[#This Row],[DeviceProtection]]="Yes",1,"")</f>
        <v/>
      </c>
      <c r="U2282" t="s">
        <v>23</v>
      </c>
      <c r="V2282">
        <f>IF(data[[#This Row],[TechSupport]]="Yes",1,"")</f>
        <v>1</v>
      </c>
      <c r="W2282" t="s">
        <v>23</v>
      </c>
      <c r="X2282">
        <f>IF(data[[#This Row],[StreamingTV]]="Yes",1,"")</f>
        <v>1</v>
      </c>
      <c r="Y2282" t="s">
        <v>23</v>
      </c>
      <c r="Z2282">
        <f>IF(data[[#This Row],[StreamingMovies]]="Yes",1,"")</f>
        <v>1</v>
      </c>
      <c r="AA2282" t="s">
        <v>27</v>
      </c>
      <c r="AB2282" t="s">
        <v>23</v>
      </c>
      <c r="AC2282" t="s">
        <v>40</v>
      </c>
      <c r="AD2282">
        <v>100.15</v>
      </c>
      <c r="AE2282">
        <v>908.55</v>
      </c>
      <c r="AF2282">
        <v>5</v>
      </c>
      <c r="AG2282" s="2">
        <v>0</v>
      </c>
      <c r="AH2282" t="s">
        <v>24</v>
      </c>
      <c r="AI2282">
        <f t="shared" si="70"/>
        <v>0</v>
      </c>
      <c r="AJ2282">
        <f t="shared" si="71"/>
        <v>1</v>
      </c>
    </row>
    <row r="2283" spans="1:36" x14ac:dyDescent="0.35">
      <c r="A2283">
        <v>2282</v>
      </c>
      <c r="B2283" t="s">
        <v>2318</v>
      </c>
      <c r="C2283" t="s">
        <v>22</v>
      </c>
      <c r="D2283">
        <v>0</v>
      </c>
      <c r="E2283" t="s">
        <v>24</v>
      </c>
      <c r="F2283" t="s">
        <v>24</v>
      </c>
      <c r="G2283" t="str">
        <f>IF(AND(data[[#This Row],[Partner]]="Yes", data[[#This Row],[Dependents]]="Yes"), "Both", IF(data[[#This Row],[Partner]]="Yes", "Partner", IF(data[[#This Row],[Dependents]]="Yes", "Dependent", "None")))</f>
        <v>None</v>
      </c>
      <c r="H2283">
        <v>16</v>
      </c>
      <c r="I2283" s="1">
        <f>data[[#This Row],[Tenure]]/12</f>
        <v>1.3333333333333333</v>
      </c>
      <c r="J2283" t="s">
        <v>23</v>
      </c>
      <c r="K2283">
        <f>IF(data[[#This Row],[PhoneService]]="Yes",1,"")</f>
        <v>1</v>
      </c>
      <c r="L2283" t="s">
        <v>23</v>
      </c>
      <c r="M2283">
        <f>IF(data[[#This Row],[MultipleLines]]="Yes",1,"")</f>
        <v>1</v>
      </c>
      <c r="N2283" t="s">
        <v>26</v>
      </c>
      <c r="O2283" t="s">
        <v>24</v>
      </c>
      <c r="P2283" t="str">
        <f>IF(data[[#This Row],[OnlineSecurity]]="Yes",1,"")</f>
        <v/>
      </c>
      <c r="Q2283" t="s">
        <v>24</v>
      </c>
      <c r="R2283" t="str">
        <f>IF(data[[#This Row],[OnlineBackup]]="Yes",1,"")</f>
        <v/>
      </c>
      <c r="S2283" t="s">
        <v>23</v>
      </c>
      <c r="T2283">
        <f>IF(data[[#This Row],[DeviceProtection]]="Yes",1,"")</f>
        <v>1</v>
      </c>
      <c r="U2283" t="s">
        <v>24</v>
      </c>
      <c r="V2283" t="str">
        <f>IF(data[[#This Row],[TechSupport]]="Yes",1,"")</f>
        <v/>
      </c>
      <c r="W2283" t="s">
        <v>24</v>
      </c>
      <c r="X2283" t="str">
        <f>IF(data[[#This Row],[StreamingTV]]="Yes",1,"")</f>
        <v/>
      </c>
      <c r="Y2283" t="s">
        <v>23</v>
      </c>
      <c r="Z2283">
        <f>IF(data[[#This Row],[StreamingMovies]]="Yes",1,"")</f>
        <v>1</v>
      </c>
      <c r="AA2283" t="s">
        <v>27</v>
      </c>
      <c r="AB2283" t="s">
        <v>23</v>
      </c>
      <c r="AC2283" t="s">
        <v>40</v>
      </c>
      <c r="AD2283">
        <v>65.2</v>
      </c>
      <c r="AE2283">
        <v>1043.3499999999999</v>
      </c>
      <c r="AF2283">
        <v>0</v>
      </c>
      <c r="AG2283" s="2">
        <v>2</v>
      </c>
      <c r="AH2283" t="s">
        <v>23</v>
      </c>
      <c r="AI2283">
        <f t="shared" si="70"/>
        <v>1</v>
      </c>
      <c r="AJ2283" t="str">
        <f t="shared" si="71"/>
        <v/>
      </c>
    </row>
    <row r="2284" spans="1:36" x14ac:dyDescent="0.35">
      <c r="A2284">
        <v>2283</v>
      </c>
      <c r="B2284" t="s">
        <v>2319</v>
      </c>
      <c r="C2284" t="s">
        <v>30</v>
      </c>
      <c r="D2284">
        <v>1</v>
      </c>
      <c r="E2284" t="s">
        <v>23</v>
      </c>
      <c r="F2284" t="s">
        <v>23</v>
      </c>
      <c r="G2284" t="str">
        <f>IF(AND(data[[#This Row],[Partner]]="Yes", data[[#This Row],[Dependents]]="Yes"), "Both", IF(data[[#This Row],[Partner]]="Yes", "Partner", IF(data[[#This Row],[Dependents]]="Yes", "Dependent", "None")))</f>
        <v>Both</v>
      </c>
      <c r="H2284">
        <v>66</v>
      </c>
      <c r="I2284" s="1">
        <f>data[[#This Row],[Tenure]]/12</f>
        <v>5.5</v>
      </c>
      <c r="J2284" t="s">
        <v>23</v>
      </c>
      <c r="K2284">
        <f>IF(data[[#This Row],[PhoneService]]="Yes",1,"")</f>
        <v>1</v>
      </c>
      <c r="L2284" t="s">
        <v>23</v>
      </c>
      <c r="M2284">
        <f>IF(data[[#This Row],[MultipleLines]]="Yes",1,"")</f>
        <v>1</v>
      </c>
      <c r="N2284" t="s">
        <v>37</v>
      </c>
      <c r="O2284" t="s">
        <v>24</v>
      </c>
      <c r="P2284" t="str">
        <f>IF(data[[#This Row],[OnlineSecurity]]="Yes",1,"")</f>
        <v/>
      </c>
      <c r="Q2284" t="s">
        <v>24</v>
      </c>
      <c r="R2284" t="str">
        <f>IF(data[[#This Row],[OnlineBackup]]="Yes",1,"")</f>
        <v/>
      </c>
      <c r="S2284" t="s">
        <v>23</v>
      </c>
      <c r="T2284">
        <f>IF(data[[#This Row],[DeviceProtection]]="Yes",1,"")</f>
        <v>1</v>
      </c>
      <c r="U2284" t="s">
        <v>24</v>
      </c>
      <c r="V2284" t="str">
        <f>IF(data[[#This Row],[TechSupport]]="Yes",1,"")</f>
        <v/>
      </c>
      <c r="W2284" t="s">
        <v>23</v>
      </c>
      <c r="X2284">
        <f>IF(data[[#This Row],[StreamingTV]]="Yes",1,"")</f>
        <v>1</v>
      </c>
      <c r="Y2284" t="s">
        <v>23</v>
      </c>
      <c r="Z2284">
        <f>IF(data[[#This Row],[StreamingMovies]]="Yes",1,"")</f>
        <v>1</v>
      </c>
      <c r="AA2284" t="s">
        <v>27</v>
      </c>
      <c r="AB2284" t="s">
        <v>23</v>
      </c>
      <c r="AC2284" t="s">
        <v>40</v>
      </c>
      <c r="AD2284">
        <v>99.5</v>
      </c>
      <c r="AE2284">
        <v>6822.15</v>
      </c>
      <c r="AF2284">
        <v>0</v>
      </c>
      <c r="AG2284" s="2">
        <v>5</v>
      </c>
      <c r="AH2284" t="s">
        <v>23</v>
      </c>
      <c r="AI2284">
        <f t="shared" si="70"/>
        <v>1</v>
      </c>
      <c r="AJ2284" t="str">
        <f t="shared" si="71"/>
        <v/>
      </c>
    </row>
    <row r="2285" spans="1:36" x14ac:dyDescent="0.35">
      <c r="A2285">
        <v>2284</v>
      </c>
      <c r="B2285" t="s">
        <v>2320</v>
      </c>
      <c r="C2285" t="s">
        <v>30</v>
      </c>
      <c r="D2285">
        <v>0</v>
      </c>
      <c r="E2285" t="s">
        <v>24</v>
      </c>
      <c r="F2285" t="s">
        <v>24</v>
      </c>
      <c r="G2285" t="str">
        <f>IF(AND(data[[#This Row],[Partner]]="Yes", data[[#This Row],[Dependents]]="Yes"), "Both", IF(data[[#This Row],[Partner]]="Yes", "Partner", IF(data[[#This Row],[Dependents]]="Yes", "Dependent", "None")))</f>
        <v>None</v>
      </c>
      <c r="H2285">
        <v>1</v>
      </c>
      <c r="I2285" s="1">
        <f>data[[#This Row],[Tenure]]/12</f>
        <v>8.3333333333333329E-2</v>
      </c>
      <c r="J2285" t="s">
        <v>23</v>
      </c>
      <c r="K2285">
        <f>IF(data[[#This Row],[PhoneService]]="Yes",1,"")</f>
        <v>1</v>
      </c>
      <c r="L2285" t="s">
        <v>24</v>
      </c>
      <c r="M2285" t="str">
        <f>IF(data[[#This Row],[MultipleLines]]="Yes",1,"")</f>
        <v/>
      </c>
      <c r="N2285" t="s">
        <v>37</v>
      </c>
      <c r="O2285" t="s">
        <v>24</v>
      </c>
      <c r="P2285" t="str">
        <f>IF(data[[#This Row],[OnlineSecurity]]="Yes",1,"")</f>
        <v/>
      </c>
      <c r="Q2285" t="s">
        <v>24</v>
      </c>
      <c r="R2285" t="str">
        <f>IF(data[[#This Row],[OnlineBackup]]="Yes",1,"")</f>
        <v/>
      </c>
      <c r="S2285" t="s">
        <v>24</v>
      </c>
      <c r="T2285" t="str">
        <f>IF(data[[#This Row],[DeviceProtection]]="Yes",1,"")</f>
        <v/>
      </c>
      <c r="U2285" t="s">
        <v>24</v>
      </c>
      <c r="V2285" t="str">
        <f>IF(data[[#This Row],[TechSupport]]="Yes",1,"")</f>
        <v/>
      </c>
      <c r="W2285" t="s">
        <v>24</v>
      </c>
      <c r="X2285" t="str">
        <f>IF(data[[#This Row],[StreamingTV]]="Yes",1,"")</f>
        <v/>
      </c>
      <c r="Y2285" t="s">
        <v>24</v>
      </c>
      <c r="Z2285" t="str">
        <f>IF(data[[#This Row],[StreamingMovies]]="Yes",1,"")</f>
        <v/>
      </c>
      <c r="AA2285" t="s">
        <v>27</v>
      </c>
      <c r="AB2285" t="s">
        <v>23</v>
      </c>
      <c r="AC2285" t="s">
        <v>32</v>
      </c>
      <c r="AD2285">
        <v>71.55</v>
      </c>
      <c r="AE2285">
        <v>71.55</v>
      </c>
      <c r="AF2285">
        <v>0</v>
      </c>
      <c r="AG2285" s="2">
        <v>0</v>
      </c>
      <c r="AH2285" t="s">
        <v>23</v>
      </c>
      <c r="AI2285">
        <f t="shared" si="70"/>
        <v>1</v>
      </c>
      <c r="AJ2285" t="str">
        <f t="shared" si="71"/>
        <v/>
      </c>
    </row>
    <row r="2286" spans="1:36" x14ac:dyDescent="0.35">
      <c r="A2286">
        <v>2285</v>
      </c>
      <c r="B2286" t="s">
        <v>2321</v>
      </c>
      <c r="C2286" t="s">
        <v>30</v>
      </c>
      <c r="D2286">
        <v>0</v>
      </c>
      <c r="E2286" t="s">
        <v>24</v>
      </c>
      <c r="F2286" t="s">
        <v>23</v>
      </c>
      <c r="G2286" t="str">
        <f>IF(AND(data[[#This Row],[Partner]]="Yes", data[[#This Row],[Dependents]]="Yes"), "Both", IF(data[[#This Row],[Partner]]="Yes", "Partner", IF(data[[#This Row],[Dependents]]="Yes", "Dependent", "None")))</f>
        <v>Dependent</v>
      </c>
      <c r="H2286">
        <v>3</v>
      </c>
      <c r="I2286" s="1">
        <f>data[[#This Row],[Tenure]]/12</f>
        <v>0.25</v>
      </c>
      <c r="J2286" t="s">
        <v>23</v>
      </c>
      <c r="K2286">
        <f>IF(data[[#This Row],[PhoneService]]="Yes",1,"")</f>
        <v>1</v>
      </c>
      <c r="L2286" t="s">
        <v>24</v>
      </c>
      <c r="M2286" t="str">
        <f>IF(data[[#This Row],[MultipleLines]]="Yes",1,"")</f>
        <v/>
      </c>
      <c r="N2286" t="s">
        <v>26</v>
      </c>
      <c r="O2286" t="s">
        <v>23</v>
      </c>
      <c r="P2286">
        <f>IF(data[[#This Row],[OnlineSecurity]]="Yes",1,"")</f>
        <v>1</v>
      </c>
      <c r="Q2286" t="s">
        <v>24</v>
      </c>
      <c r="R2286" t="str">
        <f>IF(data[[#This Row],[OnlineBackup]]="Yes",1,"")</f>
        <v/>
      </c>
      <c r="S2286" t="s">
        <v>23</v>
      </c>
      <c r="T2286">
        <f>IF(data[[#This Row],[DeviceProtection]]="Yes",1,"")</f>
        <v>1</v>
      </c>
      <c r="U2286" t="s">
        <v>24</v>
      </c>
      <c r="V2286" t="str">
        <f>IF(data[[#This Row],[TechSupport]]="Yes",1,"")</f>
        <v/>
      </c>
      <c r="W2286" t="s">
        <v>24</v>
      </c>
      <c r="X2286" t="str">
        <f>IF(data[[#This Row],[StreamingTV]]="Yes",1,"")</f>
        <v/>
      </c>
      <c r="Y2286" t="s">
        <v>24</v>
      </c>
      <c r="Z2286" t="str">
        <f>IF(data[[#This Row],[StreamingMovies]]="Yes",1,"")</f>
        <v/>
      </c>
      <c r="AA2286" t="s">
        <v>27</v>
      </c>
      <c r="AB2286" t="s">
        <v>24</v>
      </c>
      <c r="AC2286" t="s">
        <v>32</v>
      </c>
      <c r="AD2286">
        <v>55.9</v>
      </c>
      <c r="AE2286">
        <v>157.55000000000001</v>
      </c>
      <c r="AF2286">
        <v>0</v>
      </c>
      <c r="AG2286" s="2">
        <v>0</v>
      </c>
      <c r="AH2286" t="s">
        <v>24</v>
      </c>
      <c r="AI2286">
        <f t="shared" si="70"/>
        <v>0</v>
      </c>
      <c r="AJ2286">
        <f t="shared" si="71"/>
        <v>1</v>
      </c>
    </row>
    <row r="2287" spans="1:36" x14ac:dyDescent="0.35">
      <c r="A2287">
        <v>2286</v>
      </c>
      <c r="B2287" t="s">
        <v>2322</v>
      </c>
      <c r="C2287" t="s">
        <v>30</v>
      </c>
      <c r="D2287">
        <v>0</v>
      </c>
      <c r="E2287" t="s">
        <v>23</v>
      </c>
      <c r="F2287" t="s">
        <v>24</v>
      </c>
      <c r="G2287" t="str">
        <f>IF(AND(data[[#This Row],[Partner]]="Yes", data[[#This Row],[Dependents]]="Yes"), "Both", IF(data[[#This Row],[Partner]]="Yes", "Partner", IF(data[[#This Row],[Dependents]]="Yes", "Dependent", "None")))</f>
        <v>Partner</v>
      </c>
      <c r="H2287">
        <v>53</v>
      </c>
      <c r="I2287" s="1">
        <f>data[[#This Row],[Tenure]]/12</f>
        <v>4.416666666666667</v>
      </c>
      <c r="J2287" t="s">
        <v>23</v>
      </c>
      <c r="K2287">
        <f>IF(data[[#This Row],[PhoneService]]="Yes",1,"")</f>
        <v>1</v>
      </c>
      <c r="L2287" t="s">
        <v>23</v>
      </c>
      <c r="M2287">
        <f>IF(data[[#This Row],[MultipleLines]]="Yes",1,"")</f>
        <v>1</v>
      </c>
      <c r="N2287" t="s">
        <v>37</v>
      </c>
      <c r="O2287" t="s">
        <v>23</v>
      </c>
      <c r="P2287">
        <f>IF(data[[#This Row],[OnlineSecurity]]="Yes",1,"")</f>
        <v>1</v>
      </c>
      <c r="Q2287" t="s">
        <v>24</v>
      </c>
      <c r="R2287" t="str">
        <f>IF(data[[#This Row],[OnlineBackup]]="Yes",1,"")</f>
        <v/>
      </c>
      <c r="S2287" t="s">
        <v>23</v>
      </c>
      <c r="T2287">
        <f>IF(data[[#This Row],[DeviceProtection]]="Yes",1,"")</f>
        <v>1</v>
      </c>
      <c r="U2287" t="s">
        <v>24</v>
      </c>
      <c r="V2287" t="str">
        <f>IF(data[[#This Row],[TechSupport]]="Yes",1,"")</f>
        <v/>
      </c>
      <c r="W2287" t="s">
        <v>24</v>
      </c>
      <c r="X2287" t="str">
        <f>IF(data[[#This Row],[StreamingTV]]="Yes",1,"")</f>
        <v/>
      </c>
      <c r="Y2287" t="s">
        <v>23</v>
      </c>
      <c r="Z2287">
        <f>IF(data[[#This Row],[StreamingMovies]]="Yes",1,"")</f>
        <v>1</v>
      </c>
      <c r="AA2287" t="s">
        <v>27</v>
      </c>
      <c r="AB2287" t="s">
        <v>24</v>
      </c>
      <c r="AC2287" t="s">
        <v>28</v>
      </c>
      <c r="AD2287">
        <v>93.9</v>
      </c>
      <c r="AE2287">
        <v>5029.2</v>
      </c>
      <c r="AF2287">
        <v>0</v>
      </c>
      <c r="AG2287" s="2">
        <v>5</v>
      </c>
      <c r="AH2287" t="s">
        <v>23</v>
      </c>
      <c r="AI2287">
        <f t="shared" si="70"/>
        <v>1</v>
      </c>
      <c r="AJ2287" t="str">
        <f t="shared" si="71"/>
        <v/>
      </c>
    </row>
    <row r="2288" spans="1:36" x14ac:dyDescent="0.35">
      <c r="A2288">
        <v>2287</v>
      </c>
      <c r="B2288" t="s">
        <v>2323</v>
      </c>
      <c r="C2288" t="s">
        <v>30</v>
      </c>
      <c r="D2288">
        <v>1</v>
      </c>
      <c r="E2288" t="s">
        <v>23</v>
      </c>
      <c r="F2288" t="s">
        <v>24</v>
      </c>
      <c r="G2288" t="str">
        <f>IF(AND(data[[#This Row],[Partner]]="Yes", data[[#This Row],[Dependents]]="Yes"), "Both", IF(data[[#This Row],[Partner]]="Yes", "Partner", IF(data[[#This Row],[Dependents]]="Yes", "Dependent", "None")))</f>
        <v>Partner</v>
      </c>
      <c r="H2288">
        <v>8</v>
      </c>
      <c r="I2288" s="1">
        <f>data[[#This Row],[Tenure]]/12</f>
        <v>0.66666666666666663</v>
      </c>
      <c r="J2288" t="s">
        <v>23</v>
      </c>
      <c r="K2288">
        <f>IF(data[[#This Row],[PhoneService]]="Yes",1,"")</f>
        <v>1</v>
      </c>
      <c r="L2288" t="s">
        <v>24</v>
      </c>
      <c r="M2288" t="str">
        <f>IF(data[[#This Row],[MultipleLines]]="Yes",1,"")</f>
        <v/>
      </c>
      <c r="N2288" t="s">
        <v>26</v>
      </c>
      <c r="O2288" t="s">
        <v>24</v>
      </c>
      <c r="P2288" t="str">
        <f>IF(data[[#This Row],[OnlineSecurity]]="Yes",1,"")</f>
        <v/>
      </c>
      <c r="Q2288" t="s">
        <v>24</v>
      </c>
      <c r="R2288" t="str">
        <f>IF(data[[#This Row],[OnlineBackup]]="Yes",1,"")</f>
        <v/>
      </c>
      <c r="S2288" t="s">
        <v>23</v>
      </c>
      <c r="T2288">
        <f>IF(data[[#This Row],[DeviceProtection]]="Yes",1,"")</f>
        <v>1</v>
      </c>
      <c r="U2288" t="s">
        <v>23</v>
      </c>
      <c r="V2288">
        <f>IF(data[[#This Row],[TechSupport]]="Yes",1,"")</f>
        <v>1</v>
      </c>
      <c r="W2288" t="s">
        <v>24</v>
      </c>
      <c r="X2288" t="str">
        <f>IF(data[[#This Row],[StreamingTV]]="Yes",1,"")</f>
        <v/>
      </c>
      <c r="Y2288" t="s">
        <v>23</v>
      </c>
      <c r="Z2288">
        <f>IF(data[[#This Row],[StreamingMovies]]="Yes",1,"")</f>
        <v>1</v>
      </c>
      <c r="AA2288" t="s">
        <v>27</v>
      </c>
      <c r="AB2288" t="s">
        <v>23</v>
      </c>
      <c r="AC2288" t="s">
        <v>40</v>
      </c>
      <c r="AD2288">
        <v>64.400000000000006</v>
      </c>
      <c r="AE2288">
        <v>581.70000000000005</v>
      </c>
      <c r="AF2288">
        <v>0</v>
      </c>
      <c r="AG2288" s="2">
        <v>0</v>
      </c>
      <c r="AH2288" t="s">
        <v>24</v>
      </c>
      <c r="AI2288">
        <f t="shared" si="70"/>
        <v>0</v>
      </c>
      <c r="AJ2288">
        <f t="shared" si="71"/>
        <v>1</v>
      </c>
    </row>
    <row r="2289" spans="1:36" x14ac:dyDescent="0.35">
      <c r="A2289">
        <v>2288</v>
      </c>
      <c r="B2289" t="s">
        <v>2324</v>
      </c>
      <c r="C2289" t="s">
        <v>30</v>
      </c>
      <c r="D2289">
        <v>1</v>
      </c>
      <c r="E2289" t="s">
        <v>23</v>
      </c>
      <c r="F2289" t="s">
        <v>24</v>
      </c>
      <c r="G2289" t="str">
        <f>IF(AND(data[[#This Row],[Partner]]="Yes", data[[#This Row],[Dependents]]="Yes"), "Both", IF(data[[#This Row],[Partner]]="Yes", "Partner", IF(data[[#This Row],[Dependents]]="Yes", "Dependent", "None")))</f>
        <v>Partner</v>
      </c>
      <c r="H2289">
        <v>69</v>
      </c>
      <c r="I2289" s="1">
        <f>data[[#This Row],[Tenure]]/12</f>
        <v>5.75</v>
      </c>
      <c r="J2289" t="s">
        <v>23</v>
      </c>
      <c r="K2289">
        <f>IF(data[[#This Row],[PhoneService]]="Yes",1,"")</f>
        <v>1</v>
      </c>
      <c r="L2289" t="s">
        <v>23</v>
      </c>
      <c r="M2289">
        <f>IF(data[[#This Row],[MultipleLines]]="Yes",1,"")</f>
        <v>1</v>
      </c>
      <c r="N2289" t="s">
        <v>37</v>
      </c>
      <c r="O2289" t="s">
        <v>24</v>
      </c>
      <c r="P2289" t="str">
        <f>IF(data[[#This Row],[OnlineSecurity]]="Yes",1,"")</f>
        <v/>
      </c>
      <c r="Q2289" t="s">
        <v>23</v>
      </c>
      <c r="R2289">
        <f>IF(data[[#This Row],[OnlineBackup]]="Yes",1,"")</f>
        <v>1</v>
      </c>
      <c r="S2289" t="s">
        <v>23</v>
      </c>
      <c r="T2289">
        <f>IF(data[[#This Row],[DeviceProtection]]="Yes",1,"")</f>
        <v>1</v>
      </c>
      <c r="U2289" t="s">
        <v>23</v>
      </c>
      <c r="V2289">
        <f>IF(data[[#This Row],[TechSupport]]="Yes",1,"")</f>
        <v>1</v>
      </c>
      <c r="W2289" t="s">
        <v>23</v>
      </c>
      <c r="X2289">
        <f>IF(data[[#This Row],[StreamingTV]]="Yes",1,"")</f>
        <v>1</v>
      </c>
      <c r="Y2289" t="s">
        <v>23</v>
      </c>
      <c r="Z2289">
        <f>IF(data[[#This Row],[StreamingMovies]]="Yes",1,"")</f>
        <v>1</v>
      </c>
      <c r="AA2289" t="s">
        <v>47</v>
      </c>
      <c r="AB2289" t="s">
        <v>23</v>
      </c>
      <c r="AC2289" t="s">
        <v>35</v>
      </c>
      <c r="AD2289">
        <v>108.4</v>
      </c>
      <c r="AE2289">
        <v>7318.2</v>
      </c>
      <c r="AF2289">
        <v>0</v>
      </c>
      <c r="AG2289" s="2">
        <v>7</v>
      </c>
      <c r="AH2289" t="s">
        <v>23</v>
      </c>
      <c r="AI2289">
        <f t="shared" si="70"/>
        <v>1</v>
      </c>
      <c r="AJ2289" t="str">
        <f t="shared" si="71"/>
        <v/>
      </c>
    </row>
    <row r="2290" spans="1:36" x14ac:dyDescent="0.35">
      <c r="A2290">
        <v>2289</v>
      </c>
      <c r="B2290" t="s">
        <v>2325</v>
      </c>
      <c r="C2290" t="s">
        <v>22</v>
      </c>
      <c r="D2290">
        <v>0</v>
      </c>
      <c r="E2290" t="s">
        <v>24</v>
      </c>
      <c r="F2290" t="s">
        <v>24</v>
      </c>
      <c r="G2290" t="str">
        <f>IF(AND(data[[#This Row],[Partner]]="Yes", data[[#This Row],[Dependents]]="Yes"), "Both", IF(data[[#This Row],[Partner]]="Yes", "Partner", IF(data[[#This Row],[Dependents]]="Yes", "Dependent", "None")))</f>
        <v>None</v>
      </c>
      <c r="H2290">
        <v>5</v>
      </c>
      <c r="I2290" s="1">
        <f>data[[#This Row],[Tenure]]/12</f>
        <v>0.41666666666666669</v>
      </c>
      <c r="J2290" t="s">
        <v>23</v>
      </c>
      <c r="K2290">
        <f>IF(data[[#This Row],[PhoneService]]="Yes",1,"")</f>
        <v>1</v>
      </c>
      <c r="L2290" t="s">
        <v>24</v>
      </c>
      <c r="M2290" t="str">
        <f>IF(data[[#This Row],[MultipleLines]]="Yes",1,"")</f>
        <v/>
      </c>
      <c r="N2290" t="s">
        <v>37</v>
      </c>
      <c r="O2290" t="s">
        <v>24</v>
      </c>
      <c r="P2290" t="str">
        <f>IF(data[[#This Row],[OnlineSecurity]]="Yes",1,"")</f>
        <v/>
      </c>
      <c r="Q2290" t="s">
        <v>23</v>
      </c>
      <c r="R2290">
        <f>IF(data[[#This Row],[OnlineBackup]]="Yes",1,"")</f>
        <v>1</v>
      </c>
      <c r="S2290" t="s">
        <v>24</v>
      </c>
      <c r="T2290" t="str">
        <f>IF(data[[#This Row],[DeviceProtection]]="Yes",1,"")</f>
        <v/>
      </c>
      <c r="U2290" t="s">
        <v>24</v>
      </c>
      <c r="V2290" t="str">
        <f>IF(data[[#This Row],[TechSupport]]="Yes",1,"")</f>
        <v/>
      </c>
      <c r="W2290" t="s">
        <v>23</v>
      </c>
      <c r="X2290">
        <f>IF(data[[#This Row],[StreamingTV]]="Yes",1,"")</f>
        <v>1</v>
      </c>
      <c r="Y2290" t="s">
        <v>24</v>
      </c>
      <c r="Z2290" t="str">
        <f>IF(data[[#This Row],[StreamingMovies]]="Yes",1,"")</f>
        <v/>
      </c>
      <c r="AA2290" t="s">
        <v>27</v>
      </c>
      <c r="AB2290" t="s">
        <v>23</v>
      </c>
      <c r="AC2290" t="s">
        <v>32</v>
      </c>
      <c r="AD2290">
        <v>85.3</v>
      </c>
      <c r="AE2290">
        <v>420.45</v>
      </c>
      <c r="AF2290">
        <v>0</v>
      </c>
      <c r="AG2290" s="2">
        <v>0</v>
      </c>
      <c r="AH2290" t="s">
        <v>24</v>
      </c>
      <c r="AI2290">
        <f t="shared" si="70"/>
        <v>0</v>
      </c>
      <c r="AJ2290">
        <f t="shared" si="71"/>
        <v>1</v>
      </c>
    </row>
    <row r="2291" spans="1:36" x14ac:dyDescent="0.35">
      <c r="A2291">
        <v>2290</v>
      </c>
      <c r="B2291" t="s">
        <v>2326</v>
      </c>
      <c r="C2291" t="s">
        <v>22</v>
      </c>
      <c r="D2291">
        <v>0</v>
      </c>
      <c r="E2291" t="s">
        <v>23</v>
      </c>
      <c r="F2291" t="s">
        <v>23</v>
      </c>
      <c r="G2291" t="str">
        <f>IF(AND(data[[#This Row],[Partner]]="Yes", data[[#This Row],[Dependents]]="Yes"), "Both", IF(data[[#This Row],[Partner]]="Yes", "Partner", IF(data[[#This Row],[Dependents]]="Yes", "Dependent", "None")))</f>
        <v>Both</v>
      </c>
      <c r="H2291">
        <v>72</v>
      </c>
      <c r="I2291" s="1">
        <f>data[[#This Row],[Tenure]]/12</f>
        <v>6</v>
      </c>
      <c r="J2291" t="s">
        <v>23</v>
      </c>
      <c r="K2291">
        <f>IF(data[[#This Row],[PhoneService]]="Yes",1,"")</f>
        <v>1</v>
      </c>
      <c r="L2291" t="s">
        <v>23</v>
      </c>
      <c r="M2291">
        <f>IF(data[[#This Row],[MultipleLines]]="Yes",1,"")</f>
        <v>1</v>
      </c>
      <c r="N2291" t="s">
        <v>37</v>
      </c>
      <c r="O2291" t="s">
        <v>23</v>
      </c>
      <c r="P2291">
        <f>IF(data[[#This Row],[OnlineSecurity]]="Yes",1,"")</f>
        <v>1</v>
      </c>
      <c r="Q2291" t="s">
        <v>24</v>
      </c>
      <c r="R2291" t="str">
        <f>IF(data[[#This Row],[OnlineBackup]]="Yes",1,"")</f>
        <v/>
      </c>
      <c r="S2291" t="s">
        <v>23</v>
      </c>
      <c r="T2291">
        <f>IF(data[[#This Row],[DeviceProtection]]="Yes",1,"")</f>
        <v>1</v>
      </c>
      <c r="U2291" t="s">
        <v>23</v>
      </c>
      <c r="V2291">
        <f>IF(data[[#This Row],[TechSupport]]="Yes",1,"")</f>
        <v>1</v>
      </c>
      <c r="W2291" t="s">
        <v>23</v>
      </c>
      <c r="X2291">
        <f>IF(data[[#This Row],[StreamingTV]]="Yes",1,"")</f>
        <v>1</v>
      </c>
      <c r="Y2291" t="s">
        <v>23</v>
      </c>
      <c r="Z2291">
        <f>IF(data[[#This Row],[StreamingMovies]]="Yes",1,"")</f>
        <v>1</v>
      </c>
      <c r="AA2291" t="s">
        <v>47</v>
      </c>
      <c r="AB2291" t="s">
        <v>24</v>
      </c>
      <c r="AC2291" t="s">
        <v>32</v>
      </c>
      <c r="AD2291">
        <v>107.45</v>
      </c>
      <c r="AE2291">
        <v>7576.7</v>
      </c>
      <c r="AF2291">
        <v>0</v>
      </c>
      <c r="AG2291" s="2">
        <v>0</v>
      </c>
      <c r="AH2291" t="s">
        <v>24</v>
      </c>
      <c r="AI2291">
        <f t="shared" si="70"/>
        <v>0</v>
      </c>
      <c r="AJ2291">
        <f t="shared" si="71"/>
        <v>1</v>
      </c>
    </row>
    <row r="2292" spans="1:36" x14ac:dyDescent="0.35">
      <c r="A2292">
        <v>2291</v>
      </c>
      <c r="B2292" t="s">
        <v>2327</v>
      </c>
      <c r="C2292" t="s">
        <v>22</v>
      </c>
      <c r="D2292">
        <v>0</v>
      </c>
      <c r="E2292" t="s">
        <v>23</v>
      </c>
      <c r="F2292" t="s">
        <v>24</v>
      </c>
      <c r="G2292" t="str">
        <f>IF(AND(data[[#This Row],[Partner]]="Yes", data[[#This Row],[Dependents]]="Yes"), "Both", IF(data[[#This Row],[Partner]]="Yes", "Partner", IF(data[[#This Row],[Dependents]]="Yes", "Dependent", "None")))</f>
        <v>Partner</v>
      </c>
      <c r="H2292">
        <v>13</v>
      </c>
      <c r="I2292" s="1">
        <f>data[[#This Row],[Tenure]]/12</f>
        <v>1.0833333333333333</v>
      </c>
      <c r="J2292" t="s">
        <v>24</v>
      </c>
      <c r="K2292" t="str">
        <f>IF(data[[#This Row],[PhoneService]]="Yes",1,"")</f>
        <v/>
      </c>
      <c r="L2292" t="s">
        <v>25</v>
      </c>
      <c r="M2292" t="str">
        <f>IF(data[[#This Row],[MultipleLines]]="Yes",1,"")</f>
        <v/>
      </c>
      <c r="N2292" t="s">
        <v>26</v>
      </c>
      <c r="O2292" t="s">
        <v>24</v>
      </c>
      <c r="P2292" t="str">
        <f>IF(data[[#This Row],[OnlineSecurity]]="Yes",1,"")</f>
        <v/>
      </c>
      <c r="Q2292" t="s">
        <v>24</v>
      </c>
      <c r="R2292" t="str">
        <f>IF(data[[#This Row],[OnlineBackup]]="Yes",1,"")</f>
        <v/>
      </c>
      <c r="S2292" t="s">
        <v>23</v>
      </c>
      <c r="T2292">
        <f>IF(data[[#This Row],[DeviceProtection]]="Yes",1,"")</f>
        <v>1</v>
      </c>
      <c r="U2292" t="s">
        <v>24</v>
      </c>
      <c r="V2292" t="str">
        <f>IF(data[[#This Row],[TechSupport]]="Yes",1,"")</f>
        <v/>
      </c>
      <c r="W2292" t="s">
        <v>23</v>
      </c>
      <c r="X2292">
        <f>IF(data[[#This Row],[StreamingTV]]="Yes",1,"")</f>
        <v>1</v>
      </c>
      <c r="Y2292" t="s">
        <v>23</v>
      </c>
      <c r="Z2292">
        <f>IF(data[[#This Row],[StreamingMovies]]="Yes",1,"")</f>
        <v>1</v>
      </c>
      <c r="AA2292" t="s">
        <v>27</v>
      </c>
      <c r="AB2292" t="s">
        <v>23</v>
      </c>
      <c r="AC2292" t="s">
        <v>35</v>
      </c>
      <c r="AD2292">
        <v>48.75</v>
      </c>
      <c r="AE2292">
        <v>633.4</v>
      </c>
      <c r="AF2292">
        <v>0</v>
      </c>
      <c r="AG2292" s="2">
        <v>1</v>
      </c>
      <c r="AH2292" t="s">
        <v>23</v>
      </c>
      <c r="AI2292">
        <f t="shared" si="70"/>
        <v>1</v>
      </c>
      <c r="AJ2292" t="str">
        <f t="shared" si="71"/>
        <v/>
      </c>
    </row>
    <row r="2293" spans="1:36" x14ac:dyDescent="0.35">
      <c r="A2293">
        <v>2292</v>
      </c>
      <c r="B2293" t="s">
        <v>2328</v>
      </c>
      <c r="C2293" t="s">
        <v>22</v>
      </c>
      <c r="D2293">
        <v>0</v>
      </c>
      <c r="E2293" t="s">
        <v>24</v>
      </c>
      <c r="F2293" t="s">
        <v>24</v>
      </c>
      <c r="G2293" t="str">
        <f>IF(AND(data[[#This Row],[Partner]]="Yes", data[[#This Row],[Dependents]]="Yes"), "Both", IF(data[[#This Row],[Partner]]="Yes", "Partner", IF(data[[#This Row],[Dependents]]="Yes", "Dependent", "None")))</f>
        <v>None</v>
      </c>
      <c r="H2293">
        <v>4</v>
      </c>
      <c r="I2293" s="1">
        <f>data[[#This Row],[Tenure]]/12</f>
        <v>0.33333333333333331</v>
      </c>
      <c r="J2293" t="s">
        <v>23</v>
      </c>
      <c r="K2293">
        <f>IF(data[[#This Row],[PhoneService]]="Yes",1,"")</f>
        <v>1</v>
      </c>
      <c r="L2293" t="s">
        <v>23</v>
      </c>
      <c r="M2293">
        <f>IF(data[[#This Row],[MultipleLines]]="Yes",1,"")</f>
        <v>1</v>
      </c>
      <c r="N2293" t="s">
        <v>37</v>
      </c>
      <c r="O2293" t="s">
        <v>24</v>
      </c>
      <c r="P2293" t="str">
        <f>IF(data[[#This Row],[OnlineSecurity]]="Yes",1,"")</f>
        <v/>
      </c>
      <c r="Q2293" t="s">
        <v>24</v>
      </c>
      <c r="R2293" t="str">
        <f>IF(data[[#This Row],[OnlineBackup]]="Yes",1,"")</f>
        <v/>
      </c>
      <c r="S2293" t="s">
        <v>24</v>
      </c>
      <c r="T2293" t="str">
        <f>IF(data[[#This Row],[DeviceProtection]]="Yes",1,"")</f>
        <v/>
      </c>
      <c r="U2293" t="s">
        <v>24</v>
      </c>
      <c r="V2293" t="str">
        <f>IF(data[[#This Row],[TechSupport]]="Yes",1,"")</f>
        <v/>
      </c>
      <c r="W2293" t="s">
        <v>23</v>
      </c>
      <c r="X2293">
        <f>IF(data[[#This Row],[StreamingTV]]="Yes",1,"")</f>
        <v>1</v>
      </c>
      <c r="Y2293" t="s">
        <v>24</v>
      </c>
      <c r="Z2293" t="str">
        <f>IF(data[[#This Row],[StreamingMovies]]="Yes",1,"")</f>
        <v/>
      </c>
      <c r="AA2293" t="s">
        <v>27</v>
      </c>
      <c r="AB2293" t="s">
        <v>23</v>
      </c>
      <c r="AC2293" t="s">
        <v>28</v>
      </c>
      <c r="AD2293">
        <v>85.65</v>
      </c>
      <c r="AE2293">
        <v>321.64999999999998</v>
      </c>
      <c r="AF2293">
        <v>0</v>
      </c>
      <c r="AG2293" s="2">
        <v>0</v>
      </c>
      <c r="AH2293" t="s">
        <v>23</v>
      </c>
      <c r="AI2293">
        <f t="shared" si="70"/>
        <v>1</v>
      </c>
      <c r="AJ2293" t="str">
        <f t="shared" si="71"/>
        <v/>
      </c>
    </row>
    <row r="2294" spans="1:36" x14ac:dyDescent="0.35">
      <c r="A2294">
        <v>2293</v>
      </c>
      <c r="B2294" t="s">
        <v>2329</v>
      </c>
      <c r="C2294" t="s">
        <v>22</v>
      </c>
      <c r="D2294">
        <v>0</v>
      </c>
      <c r="E2294" t="s">
        <v>23</v>
      </c>
      <c r="F2294" t="s">
        <v>23</v>
      </c>
      <c r="G2294" t="str">
        <f>IF(AND(data[[#This Row],[Partner]]="Yes", data[[#This Row],[Dependents]]="Yes"), "Both", IF(data[[#This Row],[Partner]]="Yes", "Partner", IF(data[[#This Row],[Dependents]]="Yes", "Dependent", "None")))</f>
        <v>Both</v>
      </c>
      <c r="H2294">
        <v>54</v>
      </c>
      <c r="I2294" s="1">
        <f>data[[#This Row],[Tenure]]/12</f>
        <v>4.5</v>
      </c>
      <c r="J2294" t="s">
        <v>23</v>
      </c>
      <c r="K2294">
        <f>IF(data[[#This Row],[PhoneService]]="Yes",1,"")</f>
        <v>1</v>
      </c>
      <c r="L2294" t="s">
        <v>23</v>
      </c>
      <c r="M2294">
        <f>IF(data[[#This Row],[MultipleLines]]="Yes",1,"")</f>
        <v>1</v>
      </c>
      <c r="N2294" t="s">
        <v>26</v>
      </c>
      <c r="O2294" t="s">
        <v>23</v>
      </c>
      <c r="P2294">
        <f>IF(data[[#This Row],[OnlineSecurity]]="Yes",1,"")</f>
        <v>1</v>
      </c>
      <c r="Q2294" t="s">
        <v>23</v>
      </c>
      <c r="R2294">
        <f>IF(data[[#This Row],[OnlineBackup]]="Yes",1,"")</f>
        <v>1</v>
      </c>
      <c r="S2294" t="s">
        <v>23</v>
      </c>
      <c r="T2294">
        <f>IF(data[[#This Row],[DeviceProtection]]="Yes",1,"")</f>
        <v>1</v>
      </c>
      <c r="U2294" t="s">
        <v>23</v>
      </c>
      <c r="V2294">
        <f>IF(data[[#This Row],[TechSupport]]="Yes",1,"")</f>
        <v>1</v>
      </c>
      <c r="W2294" t="s">
        <v>23</v>
      </c>
      <c r="X2294">
        <f>IF(data[[#This Row],[StreamingTV]]="Yes",1,"")</f>
        <v>1</v>
      </c>
      <c r="Y2294" t="s">
        <v>23</v>
      </c>
      <c r="Z2294">
        <f>IF(data[[#This Row],[StreamingMovies]]="Yes",1,"")</f>
        <v>1</v>
      </c>
      <c r="AA2294" t="s">
        <v>47</v>
      </c>
      <c r="AB2294" t="s">
        <v>24</v>
      </c>
      <c r="AC2294" t="s">
        <v>40</v>
      </c>
      <c r="AD2294">
        <v>91.3</v>
      </c>
      <c r="AE2294">
        <v>4965</v>
      </c>
      <c r="AF2294">
        <v>0</v>
      </c>
      <c r="AG2294" s="2">
        <v>0</v>
      </c>
      <c r="AH2294" t="s">
        <v>24</v>
      </c>
      <c r="AI2294">
        <f t="shared" si="70"/>
        <v>0</v>
      </c>
      <c r="AJ2294">
        <f t="shared" si="71"/>
        <v>1</v>
      </c>
    </row>
    <row r="2295" spans="1:36" x14ac:dyDescent="0.35">
      <c r="A2295">
        <v>2294</v>
      </c>
      <c r="B2295" t="s">
        <v>2330</v>
      </c>
      <c r="C2295" t="s">
        <v>30</v>
      </c>
      <c r="D2295">
        <v>0</v>
      </c>
      <c r="E2295" t="s">
        <v>23</v>
      </c>
      <c r="F2295" t="s">
        <v>24</v>
      </c>
      <c r="G2295" t="str">
        <f>IF(AND(data[[#This Row],[Partner]]="Yes", data[[#This Row],[Dependents]]="Yes"), "Both", IF(data[[#This Row],[Partner]]="Yes", "Partner", IF(data[[#This Row],[Dependents]]="Yes", "Dependent", "None")))</f>
        <v>Partner</v>
      </c>
      <c r="H2295">
        <v>72</v>
      </c>
      <c r="I2295" s="1">
        <f>data[[#This Row],[Tenure]]/12</f>
        <v>6</v>
      </c>
      <c r="J2295" t="s">
        <v>23</v>
      </c>
      <c r="K2295">
        <f>IF(data[[#This Row],[PhoneService]]="Yes",1,"")</f>
        <v>1</v>
      </c>
      <c r="L2295" t="s">
        <v>23</v>
      </c>
      <c r="M2295">
        <f>IF(data[[#This Row],[MultipleLines]]="Yes",1,"")</f>
        <v>1</v>
      </c>
      <c r="N2295" t="s">
        <v>26</v>
      </c>
      <c r="O2295" t="s">
        <v>24</v>
      </c>
      <c r="P2295" t="str">
        <f>IF(data[[#This Row],[OnlineSecurity]]="Yes",1,"")</f>
        <v/>
      </c>
      <c r="Q2295" t="s">
        <v>23</v>
      </c>
      <c r="R2295">
        <f>IF(data[[#This Row],[OnlineBackup]]="Yes",1,"")</f>
        <v>1</v>
      </c>
      <c r="S2295" t="s">
        <v>23</v>
      </c>
      <c r="T2295">
        <f>IF(data[[#This Row],[DeviceProtection]]="Yes",1,"")</f>
        <v>1</v>
      </c>
      <c r="U2295" t="s">
        <v>23</v>
      </c>
      <c r="V2295">
        <f>IF(data[[#This Row],[TechSupport]]="Yes",1,"")</f>
        <v>1</v>
      </c>
      <c r="W2295" t="s">
        <v>23</v>
      </c>
      <c r="X2295">
        <f>IF(data[[#This Row],[StreamingTV]]="Yes",1,"")</f>
        <v>1</v>
      </c>
      <c r="Y2295" t="s">
        <v>23</v>
      </c>
      <c r="Z2295">
        <f>IF(data[[#This Row],[StreamingMovies]]="Yes",1,"")</f>
        <v>1</v>
      </c>
      <c r="AA2295" t="s">
        <v>47</v>
      </c>
      <c r="AB2295" t="s">
        <v>24</v>
      </c>
      <c r="AC2295" t="s">
        <v>35</v>
      </c>
      <c r="AD2295">
        <v>85.95</v>
      </c>
      <c r="AE2295">
        <v>6151.9</v>
      </c>
      <c r="AF2295">
        <v>0</v>
      </c>
      <c r="AG2295" s="2">
        <v>0</v>
      </c>
      <c r="AH2295" t="s">
        <v>24</v>
      </c>
      <c r="AI2295">
        <f t="shared" si="70"/>
        <v>0</v>
      </c>
      <c r="AJ2295">
        <f t="shared" si="71"/>
        <v>1</v>
      </c>
    </row>
    <row r="2296" spans="1:36" x14ac:dyDescent="0.35">
      <c r="A2296">
        <v>2295</v>
      </c>
      <c r="B2296" t="s">
        <v>2331</v>
      </c>
      <c r="C2296" t="s">
        <v>30</v>
      </c>
      <c r="D2296">
        <v>0</v>
      </c>
      <c r="E2296" t="s">
        <v>24</v>
      </c>
      <c r="F2296" t="s">
        <v>24</v>
      </c>
      <c r="G2296" t="str">
        <f>IF(AND(data[[#This Row],[Partner]]="Yes", data[[#This Row],[Dependents]]="Yes"), "Both", IF(data[[#This Row],[Partner]]="Yes", "Partner", IF(data[[#This Row],[Dependents]]="Yes", "Dependent", "None")))</f>
        <v>None</v>
      </c>
      <c r="H2296">
        <v>12</v>
      </c>
      <c r="I2296" s="1">
        <f>data[[#This Row],[Tenure]]/12</f>
        <v>1</v>
      </c>
      <c r="J2296" t="s">
        <v>23</v>
      </c>
      <c r="K2296">
        <f>IF(data[[#This Row],[PhoneService]]="Yes",1,"")</f>
        <v>1</v>
      </c>
      <c r="L2296" t="s">
        <v>23</v>
      </c>
      <c r="M2296">
        <f>IF(data[[#This Row],[MultipleLines]]="Yes",1,"")</f>
        <v>1</v>
      </c>
      <c r="N2296" t="s">
        <v>37</v>
      </c>
      <c r="O2296" t="s">
        <v>24</v>
      </c>
      <c r="P2296" t="str">
        <f>IF(data[[#This Row],[OnlineSecurity]]="Yes",1,"")</f>
        <v/>
      </c>
      <c r="Q2296" t="s">
        <v>23</v>
      </c>
      <c r="R2296">
        <f>IF(data[[#This Row],[OnlineBackup]]="Yes",1,"")</f>
        <v>1</v>
      </c>
      <c r="S2296" t="s">
        <v>23</v>
      </c>
      <c r="T2296">
        <f>IF(data[[#This Row],[DeviceProtection]]="Yes",1,"")</f>
        <v>1</v>
      </c>
      <c r="U2296" t="s">
        <v>24</v>
      </c>
      <c r="V2296" t="str">
        <f>IF(data[[#This Row],[TechSupport]]="Yes",1,"")</f>
        <v/>
      </c>
      <c r="W2296" t="s">
        <v>23</v>
      </c>
      <c r="X2296">
        <f>IF(data[[#This Row],[StreamingTV]]="Yes",1,"")</f>
        <v>1</v>
      </c>
      <c r="Y2296" t="s">
        <v>23</v>
      </c>
      <c r="Z2296">
        <f>IF(data[[#This Row],[StreamingMovies]]="Yes",1,"")</f>
        <v>1</v>
      </c>
      <c r="AA2296" t="s">
        <v>27</v>
      </c>
      <c r="AB2296" t="s">
        <v>23</v>
      </c>
      <c r="AC2296" t="s">
        <v>28</v>
      </c>
      <c r="AD2296">
        <v>106.7</v>
      </c>
      <c r="AE2296">
        <v>1253.9000000000001</v>
      </c>
      <c r="AF2296">
        <v>0</v>
      </c>
      <c r="AG2296" s="2">
        <v>2</v>
      </c>
      <c r="AH2296" t="s">
        <v>23</v>
      </c>
      <c r="AI2296">
        <f t="shared" si="70"/>
        <v>1</v>
      </c>
      <c r="AJ2296" t="str">
        <f t="shared" si="71"/>
        <v/>
      </c>
    </row>
    <row r="2297" spans="1:36" x14ac:dyDescent="0.35">
      <c r="A2297">
        <v>2296</v>
      </c>
      <c r="B2297" t="s">
        <v>2332</v>
      </c>
      <c r="C2297" t="s">
        <v>30</v>
      </c>
      <c r="D2297">
        <v>0</v>
      </c>
      <c r="E2297" t="s">
        <v>24</v>
      </c>
      <c r="F2297" t="s">
        <v>24</v>
      </c>
      <c r="G2297" t="str">
        <f>IF(AND(data[[#This Row],[Partner]]="Yes", data[[#This Row],[Dependents]]="Yes"), "Both", IF(data[[#This Row],[Partner]]="Yes", "Partner", IF(data[[#This Row],[Dependents]]="Yes", "Dependent", "None")))</f>
        <v>None</v>
      </c>
      <c r="H2297">
        <v>1</v>
      </c>
      <c r="I2297" s="1">
        <f>data[[#This Row],[Tenure]]/12</f>
        <v>8.3333333333333329E-2</v>
      </c>
      <c r="J2297" t="s">
        <v>24</v>
      </c>
      <c r="K2297" t="str">
        <f>IF(data[[#This Row],[PhoneService]]="Yes",1,"")</f>
        <v/>
      </c>
      <c r="L2297" t="s">
        <v>25</v>
      </c>
      <c r="M2297" t="str">
        <f>IF(data[[#This Row],[MultipleLines]]="Yes",1,"")</f>
        <v/>
      </c>
      <c r="N2297" t="s">
        <v>26</v>
      </c>
      <c r="O2297" t="s">
        <v>24</v>
      </c>
      <c r="P2297" t="str">
        <f>IF(data[[#This Row],[OnlineSecurity]]="Yes",1,"")</f>
        <v/>
      </c>
      <c r="Q2297" t="s">
        <v>24</v>
      </c>
      <c r="R2297" t="str">
        <f>IF(data[[#This Row],[OnlineBackup]]="Yes",1,"")</f>
        <v/>
      </c>
      <c r="S2297" t="s">
        <v>24</v>
      </c>
      <c r="T2297" t="str">
        <f>IF(data[[#This Row],[DeviceProtection]]="Yes",1,"")</f>
        <v/>
      </c>
      <c r="U2297" t="s">
        <v>24</v>
      </c>
      <c r="V2297" t="str">
        <f>IF(data[[#This Row],[TechSupport]]="Yes",1,"")</f>
        <v/>
      </c>
      <c r="W2297" t="s">
        <v>24</v>
      </c>
      <c r="X2297" t="str">
        <f>IF(data[[#This Row],[StreamingTV]]="Yes",1,"")</f>
        <v/>
      </c>
      <c r="Y2297" t="s">
        <v>24</v>
      </c>
      <c r="Z2297" t="str">
        <f>IF(data[[#This Row],[StreamingMovies]]="Yes",1,"")</f>
        <v/>
      </c>
      <c r="AA2297" t="s">
        <v>27</v>
      </c>
      <c r="AB2297" t="s">
        <v>23</v>
      </c>
      <c r="AC2297" t="s">
        <v>28</v>
      </c>
      <c r="AD2297">
        <v>25.15</v>
      </c>
      <c r="AE2297">
        <v>25.15</v>
      </c>
      <c r="AF2297">
        <v>0</v>
      </c>
      <c r="AG2297" s="2">
        <v>0</v>
      </c>
      <c r="AH2297" t="s">
        <v>23</v>
      </c>
      <c r="AI2297">
        <f t="shared" si="70"/>
        <v>1</v>
      </c>
      <c r="AJ2297" t="str">
        <f t="shared" si="71"/>
        <v/>
      </c>
    </row>
    <row r="2298" spans="1:36" x14ac:dyDescent="0.35">
      <c r="A2298">
        <v>2297</v>
      </c>
      <c r="B2298" t="s">
        <v>2333</v>
      </c>
      <c r="C2298" t="s">
        <v>30</v>
      </c>
      <c r="D2298">
        <v>1</v>
      </c>
      <c r="E2298" t="s">
        <v>24</v>
      </c>
      <c r="F2298" t="s">
        <v>24</v>
      </c>
      <c r="G2298" t="str">
        <f>IF(AND(data[[#This Row],[Partner]]="Yes", data[[#This Row],[Dependents]]="Yes"), "Both", IF(data[[#This Row],[Partner]]="Yes", "Partner", IF(data[[#This Row],[Dependents]]="Yes", "Dependent", "None")))</f>
        <v>None</v>
      </c>
      <c r="H2298">
        <v>1</v>
      </c>
      <c r="I2298" s="1">
        <f>data[[#This Row],[Tenure]]/12</f>
        <v>8.3333333333333329E-2</v>
      </c>
      <c r="J2298" t="s">
        <v>23</v>
      </c>
      <c r="K2298">
        <f>IF(data[[#This Row],[PhoneService]]="Yes",1,"")</f>
        <v>1</v>
      </c>
      <c r="L2298" t="s">
        <v>24</v>
      </c>
      <c r="M2298" t="str">
        <f>IF(data[[#This Row],[MultipleLines]]="Yes",1,"")</f>
        <v/>
      </c>
      <c r="N2298" t="s">
        <v>26</v>
      </c>
      <c r="O2298" t="s">
        <v>24</v>
      </c>
      <c r="P2298" t="str">
        <f>IF(data[[#This Row],[OnlineSecurity]]="Yes",1,"")</f>
        <v/>
      </c>
      <c r="Q2298" t="s">
        <v>24</v>
      </c>
      <c r="R2298" t="str">
        <f>IF(data[[#This Row],[OnlineBackup]]="Yes",1,"")</f>
        <v/>
      </c>
      <c r="S2298" t="s">
        <v>24</v>
      </c>
      <c r="T2298" t="str">
        <f>IF(data[[#This Row],[DeviceProtection]]="Yes",1,"")</f>
        <v/>
      </c>
      <c r="U2298" t="s">
        <v>24</v>
      </c>
      <c r="V2298" t="str">
        <f>IF(data[[#This Row],[TechSupport]]="Yes",1,"")</f>
        <v/>
      </c>
      <c r="W2298" t="s">
        <v>24</v>
      </c>
      <c r="X2298" t="str">
        <f>IF(data[[#This Row],[StreamingTV]]="Yes",1,"")</f>
        <v/>
      </c>
      <c r="Y2298" t="s">
        <v>24</v>
      </c>
      <c r="Z2298" t="str">
        <f>IF(data[[#This Row],[StreamingMovies]]="Yes",1,"")</f>
        <v/>
      </c>
      <c r="AA2298" t="s">
        <v>27</v>
      </c>
      <c r="AB2298" t="s">
        <v>24</v>
      </c>
      <c r="AC2298" t="s">
        <v>28</v>
      </c>
      <c r="AD2298">
        <v>45.2</v>
      </c>
      <c r="AE2298">
        <v>45.2</v>
      </c>
      <c r="AF2298">
        <v>5</v>
      </c>
      <c r="AG2298" s="2">
        <v>0</v>
      </c>
      <c r="AH2298" t="s">
        <v>24</v>
      </c>
      <c r="AI2298">
        <f t="shared" si="70"/>
        <v>0</v>
      </c>
      <c r="AJ2298">
        <f t="shared" si="71"/>
        <v>1</v>
      </c>
    </row>
    <row r="2299" spans="1:36" x14ac:dyDescent="0.35">
      <c r="A2299">
        <v>2298</v>
      </c>
      <c r="B2299" t="s">
        <v>2334</v>
      </c>
      <c r="C2299" t="s">
        <v>22</v>
      </c>
      <c r="D2299">
        <v>0</v>
      </c>
      <c r="E2299" t="s">
        <v>23</v>
      </c>
      <c r="F2299" t="s">
        <v>24</v>
      </c>
      <c r="G2299" t="str">
        <f>IF(AND(data[[#This Row],[Partner]]="Yes", data[[#This Row],[Dependents]]="Yes"), "Both", IF(data[[#This Row],[Partner]]="Yes", "Partner", IF(data[[#This Row],[Dependents]]="Yes", "Dependent", "None")))</f>
        <v>Partner</v>
      </c>
      <c r="H2299">
        <v>54</v>
      </c>
      <c r="I2299" s="1">
        <f>data[[#This Row],[Tenure]]/12</f>
        <v>4.5</v>
      </c>
      <c r="J2299" t="s">
        <v>23</v>
      </c>
      <c r="K2299">
        <f>IF(data[[#This Row],[PhoneService]]="Yes",1,"")</f>
        <v>1</v>
      </c>
      <c r="L2299" t="s">
        <v>23</v>
      </c>
      <c r="M2299">
        <f>IF(data[[#This Row],[MultipleLines]]="Yes",1,"")</f>
        <v>1</v>
      </c>
      <c r="N2299" t="s">
        <v>37</v>
      </c>
      <c r="O2299" t="s">
        <v>24</v>
      </c>
      <c r="P2299" t="str">
        <f>IF(data[[#This Row],[OnlineSecurity]]="Yes",1,"")</f>
        <v/>
      </c>
      <c r="Q2299" t="s">
        <v>23</v>
      </c>
      <c r="R2299">
        <f>IF(data[[#This Row],[OnlineBackup]]="Yes",1,"")</f>
        <v>1</v>
      </c>
      <c r="S2299" t="s">
        <v>23</v>
      </c>
      <c r="T2299">
        <f>IF(data[[#This Row],[DeviceProtection]]="Yes",1,"")</f>
        <v>1</v>
      </c>
      <c r="U2299" t="s">
        <v>23</v>
      </c>
      <c r="V2299">
        <f>IF(data[[#This Row],[TechSupport]]="Yes",1,"")</f>
        <v>1</v>
      </c>
      <c r="W2299" t="s">
        <v>23</v>
      </c>
      <c r="X2299">
        <f>IF(data[[#This Row],[StreamingTV]]="Yes",1,"")</f>
        <v>1</v>
      </c>
      <c r="Y2299" t="s">
        <v>23</v>
      </c>
      <c r="Z2299">
        <f>IF(data[[#This Row],[StreamingMovies]]="Yes",1,"")</f>
        <v>1</v>
      </c>
      <c r="AA2299" t="s">
        <v>31</v>
      </c>
      <c r="AB2299" t="s">
        <v>24</v>
      </c>
      <c r="AC2299" t="s">
        <v>28</v>
      </c>
      <c r="AD2299">
        <v>110.35</v>
      </c>
      <c r="AE2299">
        <v>5893.15</v>
      </c>
      <c r="AF2299">
        <v>0</v>
      </c>
      <c r="AG2299" s="2">
        <v>5</v>
      </c>
      <c r="AH2299" t="s">
        <v>23</v>
      </c>
      <c r="AI2299">
        <f t="shared" si="70"/>
        <v>1</v>
      </c>
      <c r="AJ2299" t="str">
        <f t="shared" si="71"/>
        <v/>
      </c>
    </row>
    <row r="2300" spans="1:36" x14ac:dyDescent="0.35">
      <c r="A2300">
        <v>2299</v>
      </c>
      <c r="B2300" t="s">
        <v>2335</v>
      </c>
      <c r="C2300" t="s">
        <v>30</v>
      </c>
      <c r="D2300">
        <v>0</v>
      </c>
      <c r="E2300" t="s">
        <v>23</v>
      </c>
      <c r="F2300" t="s">
        <v>23</v>
      </c>
      <c r="G2300" t="str">
        <f>IF(AND(data[[#This Row],[Partner]]="Yes", data[[#This Row],[Dependents]]="Yes"), "Both", IF(data[[#This Row],[Partner]]="Yes", "Partner", IF(data[[#This Row],[Dependents]]="Yes", "Dependent", "None")))</f>
        <v>Both</v>
      </c>
      <c r="H2300">
        <v>69</v>
      </c>
      <c r="I2300" s="1">
        <f>data[[#This Row],[Tenure]]/12</f>
        <v>5.75</v>
      </c>
      <c r="J2300" t="s">
        <v>23</v>
      </c>
      <c r="K2300">
        <f>IF(data[[#This Row],[PhoneService]]="Yes",1,"")</f>
        <v>1</v>
      </c>
      <c r="L2300" t="s">
        <v>23</v>
      </c>
      <c r="M2300">
        <f>IF(data[[#This Row],[MultipleLines]]="Yes",1,"")</f>
        <v>1</v>
      </c>
      <c r="N2300" t="s">
        <v>37</v>
      </c>
      <c r="O2300" t="s">
        <v>24</v>
      </c>
      <c r="P2300" t="str">
        <f>IF(data[[#This Row],[OnlineSecurity]]="Yes",1,"")</f>
        <v/>
      </c>
      <c r="Q2300" t="s">
        <v>24</v>
      </c>
      <c r="R2300" t="str">
        <f>IF(data[[#This Row],[OnlineBackup]]="Yes",1,"")</f>
        <v/>
      </c>
      <c r="S2300" t="s">
        <v>23</v>
      </c>
      <c r="T2300">
        <f>IF(data[[#This Row],[DeviceProtection]]="Yes",1,"")</f>
        <v>1</v>
      </c>
      <c r="U2300" t="s">
        <v>24</v>
      </c>
      <c r="V2300" t="str">
        <f>IF(data[[#This Row],[TechSupport]]="Yes",1,"")</f>
        <v/>
      </c>
      <c r="W2300" t="s">
        <v>24</v>
      </c>
      <c r="X2300" t="str">
        <f>IF(data[[#This Row],[StreamingTV]]="Yes",1,"")</f>
        <v/>
      </c>
      <c r="Y2300" t="s">
        <v>24</v>
      </c>
      <c r="Z2300" t="str">
        <f>IF(data[[#This Row],[StreamingMovies]]="Yes",1,"")</f>
        <v/>
      </c>
      <c r="AA2300" t="s">
        <v>47</v>
      </c>
      <c r="AB2300" t="s">
        <v>23</v>
      </c>
      <c r="AC2300" t="s">
        <v>40</v>
      </c>
      <c r="AD2300">
        <v>79.2</v>
      </c>
      <c r="AE2300">
        <v>5420.65</v>
      </c>
      <c r="AF2300">
        <v>5</v>
      </c>
      <c r="AG2300" s="2">
        <v>0</v>
      </c>
      <c r="AH2300" t="s">
        <v>24</v>
      </c>
      <c r="AI2300">
        <f t="shared" si="70"/>
        <v>0</v>
      </c>
      <c r="AJ2300">
        <f t="shared" si="71"/>
        <v>1</v>
      </c>
    </row>
    <row r="2301" spans="1:36" x14ac:dyDescent="0.35">
      <c r="A2301">
        <v>2300</v>
      </c>
      <c r="B2301" t="s">
        <v>2336</v>
      </c>
      <c r="C2301" t="s">
        <v>22</v>
      </c>
      <c r="D2301">
        <v>0</v>
      </c>
      <c r="E2301" t="s">
        <v>24</v>
      </c>
      <c r="F2301" t="s">
        <v>24</v>
      </c>
      <c r="G2301" t="str">
        <f>IF(AND(data[[#This Row],[Partner]]="Yes", data[[#This Row],[Dependents]]="Yes"), "Both", IF(data[[#This Row],[Partner]]="Yes", "Partner", IF(data[[#This Row],[Dependents]]="Yes", "Dependent", "None")))</f>
        <v>None</v>
      </c>
      <c r="H2301">
        <v>48</v>
      </c>
      <c r="I2301" s="1">
        <f>data[[#This Row],[Tenure]]/12</f>
        <v>4</v>
      </c>
      <c r="J2301" t="s">
        <v>23</v>
      </c>
      <c r="K2301">
        <f>IF(data[[#This Row],[PhoneService]]="Yes",1,"")</f>
        <v>1</v>
      </c>
      <c r="L2301" t="s">
        <v>24</v>
      </c>
      <c r="M2301" t="str">
        <f>IF(data[[#This Row],[MultipleLines]]="Yes",1,"")</f>
        <v/>
      </c>
      <c r="N2301" t="s">
        <v>26</v>
      </c>
      <c r="O2301" t="s">
        <v>23</v>
      </c>
      <c r="P2301">
        <f>IF(data[[#This Row],[OnlineSecurity]]="Yes",1,"")</f>
        <v>1</v>
      </c>
      <c r="Q2301" t="s">
        <v>23</v>
      </c>
      <c r="R2301">
        <f>IF(data[[#This Row],[OnlineBackup]]="Yes",1,"")</f>
        <v>1</v>
      </c>
      <c r="S2301" t="s">
        <v>24</v>
      </c>
      <c r="T2301" t="str">
        <f>IF(data[[#This Row],[DeviceProtection]]="Yes",1,"")</f>
        <v/>
      </c>
      <c r="U2301" t="s">
        <v>24</v>
      </c>
      <c r="V2301" t="str">
        <f>IF(data[[#This Row],[TechSupport]]="Yes",1,"")</f>
        <v/>
      </c>
      <c r="W2301" t="s">
        <v>24</v>
      </c>
      <c r="X2301" t="str">
        <f>IF(data[[#This Row],[StreamingTV]]="Yes",1,"")</f>
        <v/>
      </c>
      <c r="Y2301" t="s">
        <v>24</v>
      </c>
      <c r="Z2301" t="str">
        <f>IF(data[[#This Row],[StreamingMovies]]="Yes",1,"")</f>
        <v/>
      </c>
      <c r="AA2301" t="s">
        <v>47</v>
      </c>
      <c r="AB2301" t="s">
        <v>24</v>
      </c>
      <c r="AC2301" t="s">
        <v>40</v>
      </c>
      <c r="AD2301">
        <v>55.5</v>
      </c>
      <c r="AE2301">
        <v>2627.35</v>
      </c>
      <c r="AF2301">
        <v>0</v>
      </c>
      <c r="AG2301" s="2">
        <v>0</v>
      </c>
      <c r="AH2301" t="s">
        <v>24</v>
      </c>
      <c r="AI2301">
        <f t="shared" si="70"/>
        <v>0</v>
      </c>
      <c r="AJ2301">
        <f t="shared" si="71"/>
        <v>1</v>
      </c>
    </row>
    <row r="2302" spans="1:36" x14ac:dyDescent="0.35">
      <c r="A2302">
        <v>2301</v>
      </c>
      <c r="B2302" t="s">
        <v>2337</v>
      </c>
      <c r="C2302" t="s">
        <v>22</v>
      </c>
      <c r="D2302">
        <v>0</v>
      </c>
      <c r="E2302" t="s">
        <v>23</v>
      </c>
      <c r="F2302" t="s">
        <v>23</v>
      </c>
      <c r="G2302" t="str">
        <f>IF(AND(data[[#This Row],[Partner]]="Yes", data[[#This Row],[Dependents]]="Yes"), "Both", IF(data[[#This Row],[Partner]]="Yes", "Partner", IF(data[[#This Row],[Dependents]]="Yes", "Dependent", "None")))</f>
        <v>Both</v>
      </c>
      <c r="H2302">
        <v>48</v>
      </c>
      <c r="I2302" s="1">
        <f>data[[#This Row],[Tenure]]/12</f>
        <v>4</v>
      </c>
      <c r="J2302" t="s">
        <v>23</v>
      </c>
      <c r="K2302">
        <f>IF(data[[#This Row],[PhoneService]]="Yes",1,"")</f>
        <v>1</v>
      </c>
      <c r="L2302" t="s">
        <v>23</v>
      </c>
      <c r="M2302">
        <f>IF(data[[#This Row],[MultipleLines]]="Yes",1,"")</f>
        <v>1</v>
      </c>
      <c r="N2302" t="s">
        <v>37</v>
      </c>
      <c r="O2302" t="s">
        <v>23</v>
      </c>
      <c r="P2302">
        <f>IF(data[[#This Row],[OnlineSecurity]]="Yes",1,"")</f>
        <v>1</v>
      </c>
      <c r="Q2302" t="s">
        <v>23</v>
      </c>
      <c r="R2302">
        <f>IF(data[[#This Row],[OnlineBackup]]="Yes",1,"")</f>
        <v>1</v>
      </c>
      <c r="S2302" t="s">
        <v>24</v>
      </c>
      <c r="T2302" t="str">
        <f>IF(data[[#This Row],[DeviceProtection]]="Yes",1,"")</f>
        <v/>
      </c>
      <c r="U2302" t="s">
        <v>24</v>
      </c>
      <c r="V2302" t="str">
        <f>IF(data[[#This Row],[TechSupport]]="Yes",1,"")</f>
        <v/>
      </c>
      <c r="W2302" t="s">
        <v>23</v>
      </c>
      <c r="X2302">
        <f>IF(data[[#This Row],[StreamingTV]]="Yes",1,"")</f>
        <v>1</v>
      </c>
      <c r="Y2302" t="s">
        <v>23</v>
      </c>
      <c r="Z2302">
        <f>IF(data[[#This Row],[StreamingMovies]]="Yes",1,"")</f>
        <v>1</v>
      </c>
      <c r="AA2302" t="s">
        <v>31</v>
      </c>
      <c r="AB2302" t="s">
        <v>23</v>
      </c>
      <c r="AC2302" t="s">
        <v>40</v>
      </c>
      <c r="AD2302">
        <v>103.25</v>
      </c>
      <c r="AE2302">
        <v>5037.55</v>
      </c>
      <c r="AF2302">
        <v>0</v>
      </c>
      <c r="AG2302" s="2">
        <v>3</v>
      </c>
      <c r="AH2302" t="s">
        <v>23</v>
      </c>
      <c r="AI2302">
        <f t="shared" si="70"/>
        <v>1</v>
      </c>
      <c r="AJ2302" t="str">
        <f t="shared" si="71"/>
        <v/>
      </c>
    </row>
    <row r="2303" spans="1:36" x14ac:dyDescent="0.35">
      <c r="A2303">
        <v>2302</v>
      </c>
      <c r="B2303" t="s">
        <v>2338</v>
      </c>
      <c r="C2303" t="s">
        <v>22</v>
      </c>
      <c r="D2303">
        <v>0</v>
      </c>
      <c r="E2303" t="s">
        <v>23</v>
      </c>
      <c r="F2303" t="s">
        <v>24</v>
      </c>
      <c r="G2303" t="str">
        <f>IF(AND(data[[#This Row],[Partner]]="Yes", data[[#This Row],[Dependents]]="Yes"), "Both", IF(data[[#This Row],[Partner]]="Yes", "Partner", IF(data[[#This Row],[Dependents]]="Yes", "Dependent", "None")))</f>
        <v>Partner</v>
      </c>
      <c r="H2303">
        <v>8</v>
      </c>
      <c r="I2303" s="1">
        <f>data[[#This Row],[Tenure]]/12</f>
        <v>0.66666666666666663</v>
      </c>
      <c r="J2303" t="s">
        <v>23</v>
      </c>
      <c r="K2303">
        <f>IF(data[[#This Row],[PhoneService]]="Yes",1,"")</f>
        <v>1</v>
      </c>
      <c r="L2303" t="s">
        <v>23</v>
      </c>
      <c r="M2303">
        <f>IF(data[[#This Row],[MultipleLines]]="Yes",1,"")</f>
        <v>1</v>
      </c>
      <c r="N2303" t="s">
        <v>37</v>
      </c>
      <c r="O2303" t="s">
        <v>24</v>
      </c>
      <c r="P2303" t="str">
        <f>IF(data[[#This Row],[OnlineSecurity]]="Yes",1,"")</f>
        <v/>
      </c>
      <c r="Q2303" t="s">
        <v>24</v>
      </c>
      <c r="R2303" t="str">
        <f>IF(data[[#This Row],[OnlineBackup]]="Yes",1,"")</f>
        <v/>
      </c>
      <c r="S2303" t="s">
        <v>24</v>
      </c>
      <c r="T2303" t="str">
        <f>IF(data[[#This Row],[DeviceProtection]]="Yes",1,"")</f>
        <v/>
      </c>
      <c r="U2303" t="s">
        <v>23</v>
      </c>
      <c r="V2303">
        <f>IF(data[[#This Row],[TechSupport]]="Yes",1,"")</f>
        <v>1</v>
      </c>
      <c r="W2303" t="s">
        <v>24</v>
      </c>
      <c r="X2303" t="str">
        <f>IF(data[[#This Row],[StreamingTV]]="Yes",1,"")</f>
        <v/>
      </c>
      <c r="Y2303" t="s">
        <v>23</v>
      </c>
      <c r="Z2303">
        <f>IF(data[[#This Row],[StreamingMovies]]="Yes",1,"")</f>
        <v>1</v>
      </c>
      <c r="AA2303" t="s">
        <v>27</v>
      </c>
      <c r="AB2303" t="s">
        <v>23</v>
      </c>
      <c r="AC2303" t="s">
        <v>28</v>
      </c>
      <c r="AD2303">
        <v>90.25</v>
      </c>
      <c r="AE2303">
        <v>743.75</v>
      </c>
      <c r="AF2303">
        <v>0</v>
      </c>
      <c r="AG2303" s="2">
        <v>0</v>
      </c>
      <c r="AH2303" t="s">
        <v>24</v>
      </c>
      <c r="AI2303">
        <f t="shared" si="70"/>
        <v>0</v>
      </c>
      <c r="AJ2303">
        <f t="shared" si="71"/>
        <v>1</v>
      </c>
    </row>
    <row r="2304" spans="1:36" x14ac:dyDescent="0.35">
      <c r="A2304">
        <v>2303</v>
      </c>
      <c r="B2304" t="s">
        <v>2339</v>
      </c>
      <c r="C2304" t="s">
        <v>30</v>
      </c>
      <c r="D2304">
        <v>0</v>
      </c>
      <c r="E2304" t="s">
        <v>23</v>
      </c>
      <c r="F2304" t="s">
        <v>23</v>
      </c>
      <c r="G2304" t="str">
        <f>IF(AND(data[[#This Row],[Partner]]="Yes", data[[#This Row],[Dependents]]="Yes"), "Both", IF(data[[#This Row],[Partner]]="Yes", "Partner", IF(data[[#This Row],[Dependents]]="Yes", "Dependent", "None")))</f>
        <v>Both</v>
      </c>
      <c r="H2304">
        <v>71</v>
      </c>
      <c r="I2304" s="1">
        <f>data[[#This Row],[Tenure]]/12</f>
        <v>5.916666666666667</v>
      </c>
      <c r="J2304" t="s">
        <v>23</v>
      </c>
      <c r="K2304">
        <f>IF(data[[#This Row],[PhoneService]]="Yes",1,"")</f>
        <v>1</v>
      </c>
      <c r="L2304" t="s">
        <v>23</v>
      </c>
      <c r="M2304">
        <f>IF(data[[#This Row],[MultipleLines]]="Yes",1,"")</f>
        <v>1</v>
      </c>
      <c r="N2304" t="s">
        <v>26</v>
      </c>
      <c r="O2304" t="s">
        <v>23</v>
      </c>
      <c r="P2304">
        <f>IF(data[[#This Row],[OnlineSecurity]]="Yes",1,"")</f>
        <v>1</v>
      </c>
      <c r="Q2304" t="s">
        <v>23</v>
      </c>
      <c r="R2304">
        <f>IF(data[[#This Row],[OnlineBackup]]="Yes",1,"")</f>
        <v>1</v>
      </c>
      <c r="S2304" t="s">
        <v>23</v>
      </c>
      <c r="T2304">
        <f>IF(data[[#This Row],[DeviceProtection]]="Yes",1,"")</f>
        <v>1</v>
      </c>
      <c r="U2304" t="s">
        <v>23</v>
      </c>
      <c r="V2304">
        <f>IF(data[[#This Row],[TechSupport]]="Yes",1,"")</f>
        <v>1</v>
      </c>
      <c r="W2304" t="s">
        <v>23</v>
      </c>
      <c r="X2304">
        <f>IF(data[[#This Row],[StreamingTV]]="Yes",1,"")</f>
        <v>1</v>
      </c>
      <c r="Y2304" t="s">
        <v>23</v>
      </c>
      <c r="Z2304">
        <f>IF(data[[#This Row],[StreamingMovies]]="Yes",1,"")</f>
        <v>1</v>
      </c>
      <c r="AA2304" t="s">
        <v>47</v>
      </c>
      <c r="AB2304" t="s">
        <v>23</v>
      </c>
      <c r="AC2304" t="s">
        <v>32</v>
      </c>
      <c r="AD2304">
        <v>91.25</v>
      </c>
      <c r="AE2304">
        <v>6589.6</v>
      </c>
      <c r="AF2304">
        <v>0</v>
      </c>
      <c r="AG2304" s="2">
        <v>0</v>
      </c>
      <c r="AH2304" t="s">
        <v>24</v>
      </c>
      <c r="AI2304">
        <f t="shared" si="70"/>
        <v>0</v>
      </c>
      <c r="AJ2304">
        <f t="shared" si="71"/>
        <v>1</v>
      </c>
    </row>
    <row r="2305" spans="1:36" x14ac:dyDescent="0.35">
      <c r="A2305">
        <v>2304</v>
      </c>
      <c r="B2305" t="s">
        <v>2340</v>
      </c>
      <c r="C2305" t="s">
        <v>30</v>
      </c>
      <c r="D2305">
        <v>0</v>
      </c>
      <c r="E2305" t="s">
        <v>24</v>
      </c>
      <c r="F2305" t="s">
        <v>24</v>
      </c>
      <c r="G2305" t="str">
        <f>IF(AND(data[[#This Row],[Partner]]="Yes", data[[#This Row],[Dependents]]="Yes"), "Both", IF(data[[#This Row],[Partner]]="Yes", "Partner", IF(data[[#This Row],[Dependents]]="Yes", "Dependent", "None")))</f>
        <v>None</v>
      </c>
      <c r="H2305">
        <v>2</v>
      </c>
      <c r="I2305" s="1">
        <f>data[[#This Row],[Tenure]]/12</f>
        <v>0.16666666666666666</v>
      </c>
      <c r="J2305" t="s">
        <v>23</v>
      </c>
      <c r="K2305">
        <f>IF(data[[#This Row],[PhoneService]]="Yes",1,"")</f>
        <v>1</v>
      </c>
      <c r="L2305" t="s">
        <v>24</v>
      </c>
      <c r="M2305" t="str">
        <f>IF(data[[#This Row],[MultipleLines]]="Yes",1,"")</f>
        <v/>
      </c>
      <c r="N2305" t="s">
        <v>26</v>
      </c>
      <c r="O2305" t="s">
        <v>23</v>
      </c>
      <c r="P2305">
        <f>IF(data[[#This Row],[OnlineSecurity]]="Yes",1,"")</f>
        <v>1</v>
      </c>
      <c r="Q2305" t="s">
        <v>24</v>
      </c>
      <c r="R2305" t="str">
        <f>IF(data[[#This Row],[OnlineBackup]]="Yes",1,"")</f>
        <v/>
      </c>
      <c r="S2305" t="s">
        <v>24</v>
      </c>
      <c r="T2305" t="str">
        <f>IF(data[[#This Row],[DeviceProtection]]="Yes",1,"")</f>
        <v/>
      </c>
      <c r="U2305" t="s">
        <v>24</v>
      </c>
      <c r="V2305" t="str">
        <f>IF(data[[#This Row],[TechSupport]]="Yes",1,"")</f>
        <v/>
      </c>
      <c r="W2305" t="s">
        <v>24</v>
      </c>
      <c r="X2305" t="str">
        <f>IF(data[[#This Row],[StreamingTV]]="Yes",1,"")</f>
        <v/>
      </c>
      <c r="Y2305" t="s">
        <v>24</v>
      </c>
      <c r="Z2305" t="str">
        <f>IF(data[[#This Row],[StreamingMovies]]="Yes",1,"")</f>
        <v/>
      </c>
      <c r="AA2305" t="s">
        <v>27</v>
      </c>
      <c r="AB2305" t="s">
        <v>23</v>
      </c>
      <c r="AC2305" t="s">
        <v>28</v>
      </c>
      <c r="AD2305">
        <v>47.8</v>
      </c>
      <c r="AE2305">
        <v>92.45</v>
      </c>
      <c r="AF2305">
        <v>0</v>
      </c>
      <c r="AG2305" s="2">
        <v>0</v>
      </c>
      <c r="AH2305" t="s">
        <v>23</v>
      </c>
      <c r="AI2305">
        <f t="shared" si="70"/>
        <v>1</v>
      </c>
      <c r="AJ2305" t="str">
        <f t="shared" si="71"/>
        <v/>
      </c>
    </row>
    <row r="2306" spans="1:36" x14ac:dyDescent="0.35">
      <c r="A2306">
        <v>2305</v>
      </c>
      <c r="B2306" t="s">
        <v>2341</v>
      </c>
      <c r="C2306" t="s">
        <v>30</v>
      </c>
      <c r="D2306">
        <v>0</v>
      </c>
      <c r="E2306" t="s">
        <v>23</v>
      </c>
      <c r="F2306" t="s">
        <v>24</v>
      </c>
      <c r="G2306" t="str">
        <f>IF(AND(data[[#This Row],[Partner]]="Yes", data[[#This Row],[Dependents]]="Yes"), "Both", IF(data[[#This Row],[Partner]]="Yes", "Partner", IF(data[[#This Row],[Dependents]]="Yes", "Dependent", "None")))</f>
        <v>Partner</v>
      </c>
      <c r="H2306">
        <v>67</v>
      </c>
      <c r="I2306" s="1">
        <f>data[[#This Row],[Tenure]]/12</f>
        <v>5.583333333333333</v>
      </c>
      <c r="J2306" t="s">
        <v>23</v>
      </c>
      <c r="K2306">
        <f>IF(data[[#This Row],[PhoneService]]="Yes",1,"")</f>
        <v>1</v>
      </c>
      <c r="L2306" t="s">
        <v>24</v>
      </c>
      <c r="M2306" t="str">
        <f>IF(data[[#This Row],[MultipleLines]]="Yes",1,"")</f>
        <v/>
      </c>
      <c r="N2306" t="s">
        <v>37</v>
      </c>
      <c r="O2306" t="s">
        <v>23</v>
      </c>
      <c r="P2306">
        <f>IF(data[[#This Row],[OnlineSecurity]]="Yes",1,"")</f>
        <v>1</v>
      </c>
      <c r="Q2306" t="s">
        <v>23</v>
      </c>
      <c r="R2306">
        <f>IF(data[[#This Row],[OnlineBackup]]="Yes",1,"")</f>
        <v>1</v>
      </c>
      <c r="S2306" t="s">
        <v>24</v>
      </c>
      <c r="T2306" t="str">
        <f>IF(data[[#This Row],[DeviceProtection]]="Yes",1,"")</f>
        <v/>
      </c>
      <c r="U2306" t="s">
        <v>24</v>
      </c>
      <c r="V2306" t="str">
        <f>IF(data[[#This Row],[TechSupport]]="Yes",1,"")</f>
        <v/>
      </c>
      <c r="W2306" t="s">
        <v>23</v>
      </c>
      <c r="X2306">
        <f>IF(data[[#This Row],[StreamingTV]]="Yes",1,"")</f>
        <v>1</v>
      </c>
      <c r="Y2306" t="s">
        <v>23</v>
      </c>
      <c r="Z2306">
        <f>IF(data[[#This Row],[StreamingMovies]]="Yes",1,"")</f>
        <v>1</v>
      </c>
      <c r="AA2306" t="s">
        <v>31</v>
      </c>
      <c r="AB2306" t="s">
        <v>23</v>
      </c>
      <c r="AC2306" t="s">
        <v>40</v>
      </c>
      <c r="AD2306">
        <v>100.9</v>
      </c>
      <c r="AE2306">
        <v>6733.15</v>
      </c>
      <c r="AF2306">
        <v>0</v>
      </c>
      <c r="AG2306" s="2">
        <v>0</v>
      </c>
      <c r="AH2306" t="s">
        <v>24</v>
      </c>
      <c r="AI2306">
        <f t="shared" si="70"/>
        <v>0</v>
      </c>
      <c r="AJ2306">
        <f t="shared" si="71"/>
        <v>1</v>
      </c>
    </row>
    <row r="2307" spans="1:36" x14ac:dyDescent="0.35">
      <c r="A2307">
        <v>2306</v>
      </c>
      <c r="B2307" t="s">
        <v>2342</v>
      </c>
      <c r="C2307" t="s">
        <v>30</v>
      </c>
      <c r="D2307">
        <v>0</v>
      </c>
      <c r="E2307" t="s">
        <v>23</v>
      </c>
      <c r="F2307" t="s">
        <v>23</v>
      </c>
      <c r="G2307" t="str">
        <f>IF(AND(data[[#This Row],[Partner]]="Yes", data[[#This Row],[Dependents]]="Yes"), "Both", IF(data[[#This Row],[Partner]]="Yes", "Partner", IF(data[[#This Row],[Dependents]]="Yes", "Dependent", "None")))</f>
        <v>Both</v>
      </c>
      <c r="H2307">
        <v>34</v>
      </c>
      <c r="I2307" s="1">
        <f>data[[#This Row],[Tenure]]/12</f>
        <v>2.8333333333333335</v>
      </c>
      <c r="J2307" t="s">
        <v>23</v>
      </c>
      <c r="K2307">
        <f>IF(data[[#This Row],[PhoneService]]="Yes",1,"")</f>
        <v>1</v>
      </c>
      <c r="L2307" t="s">
        <v>23</v>
      </c>
      <c r="M2307">
        <f>IF(data[[#This Row],[MultipleLines]]="Yes",1,"")</f>
        <v>1</v>
      </c>
      <c r="N2307" t="s">
        <v>37</v>
      </c>
      <c r="O2307" t="s">
        <v>24</v>
      </c>
      <c r="P2307" t="str">
        <f>IF(data[[#This Row],[OnlineSecurity]]="Yes",1,"")</f>
        <v/>
      </c>
      <c r="Q2307" t="s">
        <v>23</v>
      </c>
      <c r="R2307">
        <f>IF(data[[#This Row],[OnlineBackup]]="Yes",1,"")</f>
        <v>1</v>
      </c>
      <c r="S2307" t="s">
        <v>24</v>
      </c>
      <c r="T2307" t="str">
        <f>IF(data[[#This Row],[DeviceProtection]]="Yes",1,"")</f>
        <v/>
      </c>
      <c r="U2307" t="s">
        <v>24</v>
      </c>
      <c r="V2307" t="str">
        <f>IF(data[[#This Row],[TechSupport]]="Yes",1,"")</f>
        <v/>
      </c>
      <c r="W2307" t="s">
        <v>23</v>
      </c>
      <c r="X2307">
        <f>IF(data[[#This Row],[StreamingTV]]="Yes",1,"")</f>
        <v>1</v>
      </c>
      <c r="Y2307" t="s">
        <v>23</v>
      </c>
      <c r="Z2307">
        <f>IF(data[[#This Row],[StreamingMovies]]="Yes",1,"")</f>
        <v>1</v>
      </c>
      <c r="AA2307" t="s">
        <v>27</v>
      </c>
      <c r="AB2307" t="s">
        <v>23</v>
      </c>
      <c r="AC2307" t="s">
        <v>35</v>
      </c>
      <c r="AD2307">
        <v>97.7</v>
      </c>
      <c r="AE2307">
        <v>3410</v>
      </c>
      <c r="AF2307">
        <v>1</v>
      </c>
      <c r="AG2307" s="2">
        <v>0</v>
      </c>
      <c r="AH2307" t="s">
        <v>24</v>
      </c>
      <c r="AI2307">
        <f t="shared" ref="AI2307:AI2370" si="72">IF(AH2307="Yes",1,0)</f>
        <v>0</v>
      </c>
      <c r="AJ2307">
        <f t="shared" ref="AJ2307:AJ2370" si="73">IF(AH2307="No",1,"")</f>
        <v>1</v>
      </c>
    </row>
    <row r="2308" spans="1:36" x14ac:dyDescent="0.35">
      <c r="A2308">
        <v>2307</v>
      </c>
      <c r="B2308" t="s">
        <v>2343</v>
      </c>
      <c r="C2308" t="s">
        <v>22</v>
      </c>
      <c r="D2308">
        <v>0</v>
      </c>
      <c r="E2308" t="s">
        <v>24</v>
      </c>
      <c r="F2308" t="s">
        <v>24</v>
      </c>
      <c r="G2308" t="str">
        <f>IF(AND(data[[#This Row],[Partner]]="Yes", data[[#This Row],[Dependents]]="Yes"), "Both", IF(data[[#This Row],[Partner]]="Yes", "Partner", IF(data[[#This Row],[Dependents]]="Yes", "Dependent", "None")))</f>
        <v>None</v>
      </c>
      <c r="H2308">
        <v>3</v>
      </c>
      <c r="I2308" s="1">
        <f>data[[#This Row],[Tenure]]/12</f>
        <v>0.25</v>
      </c>
      <c r="J2308" t="s">
        <v>23</v>
      </c>
      <c r="K2308">
        <f>IF(data[[#This Row],[PhoneService]]="Yes",1,"")</f>
        <v>1</v>
      </c>
      <c r="L2308" t="s">
        <v>24</v>
      </c>
      <c r="M2308" t="str">
        <f>IF(data[[#This Row],[MultipleLines]]="Yes",1,"")</f>
        <v/>
      </c>
      <c r="N2308" t="s">
        <v>37</v>
      </c>
      <c r="O2308" t="s">
        <v>24</v>
      </c>
      <c r="P2308" t="str">
        <f>IF(data[[#This Row],[OnlineSecurity]]="Yes",1,"")</f>
        <v/>
      </c>
      <c r="Q2308" t="s">
        <v>24</v>
      </c>
      <c r="R2308" t="str">
        <f>IF(data[[#This Row],[OnlineBackup]]="Yes",1,"")</f>
        <v/>
      </c>
      <c r="S2308" t="s">
        <v>24</v>
      </c>
      <c r="T2308" t="str">
        <f>IF(data[[#This Row],[DeviceProtection]]="Yes",1,"")</f>
        <v/>
      </c>
      <c r="U2308" t="s">
        <v>24</v>
      </c>
      <c r="V2308" t="str">
        <f>IF(data[[#This Row],[TechSupport]]="Yes",1,"")</f>
        <v/>
      </c>
      <c r="W2308" t="s">
        <v>24</v>
      </c>
      <c r="X2308" t="str">
        <f>IF(data[[#This Row],[StreamingTV]]="Yes",1,"")</f>
        <v/>
      </c>
      <c r="Y2308" t="s">
        <v>24</v>
      </c>
      <c r="Z2308" t="str">
        <f>IF(data[[#This Row],[StreamingMovies]]="Yes",1,"")</f>
        <v/>
      </c>
      <c r="AA2308" t="s">
        <v>27</v>
      </c>
      <c r="AB2308" t="s">
        <v>23</v>
      </c>
      <c r="AC2308" t="s">
        <v>28</v>
      </c>
      <c r="AD2308">
        <v>69.849999999999994</v>
      </c>
      <c r="AE2308">
        <v>199.85</v>
      </c>
      <c r="AF2308">
        <v>0</v>
      </c>
      <c r="AG2308" s="2">
        <v>0</v>
      </c>
      <c r="AH2308" t="s">
        <v>24</v>
      </c>
      <c r="AI2308">
        <f t="shared" si="72"/>
        <v>0</v>
      </c>
      <c r="AJ2308">
        <f t="shared" si="73"/>
        <v>1</v>
      </c>
    </row>
    <row r="2309" spans="1:36" x14ac:dyDescent="0.35">
      <c r="A2309">
        <v>2308</v>
      </c>
      <c r="B2309" t="s">
        <v>2344</v>
      </c>
      <c r="C2309" t="s">
        <v>22</v>
      </c>
      <c r="D2309">
        <v>0</v>
      </c>
      <c r="E2309" t="s">
        <v>23</v>
      </c>
      <c r="F2309" t="s">
        <v>23</v>
      </c>
      <c r="G2309" t="str">
        <f>IF(AND(data[[#This Row],[Partner]]="Yes", data[[#This Row],[Dependents]]="Yes"), "Both", IF(data[[#This Row],[Partner]]="Yes", "Partner", IF(data[[#This Row],[Dependents]]="Yes", "Dependent", "None")))</f>
        <v>Both</v>
      </c>
      <c r="H2309">
        <v>9</v>
      </c>
      <c r="I2309" s="1">
        <f>data[[#This Row],[Tenure]]/12</f>
        <v>0.75</v>
      </c>
      <c r="J2309" t="s">
        <v>23</v>
      </c>
      <c r="K2309">
        <f>IF(data[[#This Row],[PhoneService]]="Yes",1,"")</f>
        <v>1</v>
      </c>
      <c r="L2309" t="s">
        <v>24</v>
      </c>
      <c r="M2309" t="str">
        <f>IF(data[[#This Row],[MultipleLines]]="Yes",1,"")</f>
        <v/>
      </c>
      <c r="N2309" t="s">
        <v>26</v>
      </c>
      <c r="O2309" t="s">
        <v>24</v>
      </c>
      <c r="P2309" t="str">
        <f>IF(data[[#This Row],[OnlineSecurity]]="Yes",1,"")</f>
        <v/>
      </c>
      <c r="Q2309" t="s">
        <v>23</v>
      </c>
      <c r="R2309">
        <f>IF(data[[#This Row],[OnlineBackup]]="Yes",1,"")</f>
        <v>1</v>
      </c>
      <c r="S2309" t="s">
        <v>24</v>
      </c>
      <c r="T2309" t="str">
        <f>IF(data[[#This Row],[DeviceProtection]]="Yes",1,"")</f>
        <v/>
      </c>
      <c r="U2309" t="s">
        <v>23</v>
      </c>
      <c r="V2309">
        <f>IF(data[[#This Row],[TechSupport]]="Yes",1,"")</f>
        <v>1</v>
      </c>
      <c r="W2309" t="s">
        <v>23</v>
      </c>
      <c r="X2309">
        <f>IF(data[[#This Row],[StreamingTV]]="Yes",1,"")</f>
        <v>1</v>
      </c>
      <c r="Y2309" t="s">
        <v>24</v>
      </c>
      <c r="Z2309" t="str">
        <f>IF(data[[#This Row],[StreamingMovies]]="Yes",1,"")</f>
        <v/>
      </c>
      <c r="AA2309" t="s">
        <v>31</v>
      </c>
      <c r="AB2309" t="s">
        <v>23</v>
      </c>
      <c r="AC2309" t="s">
        <v>32</v>
      </c>
      <c r="AD2309">
        <v>65.599999999999994</v>
      </c>
      <c r="AE2309">
        <v>593.29999999999995</v>
      </c>
      <c r="AF2309">
        <v>0</v>
      </c>
      <c r="AG2309" s="2">
        <v>0</v>
      </c>
      <c r="AH2309" t="s">
        <v>24</v>
      </c>
      <c r="AI2309">
        <f t="shared" si="72"/>
        <v>0</v>
      </c>
      <c r="AJ2309">
        <f t="shared" si="73"/>
        <v>1</v>
      </c>
    </row>
    <row r="2310" spans="1:36" x14ac:dyDescent="0.35">
      <c r="A2310">
        <v>2309</v>
      </c>
      <c r="B2310" t="s">
        <v>2345</v>
      </c>
      <c r="C2310" t="s">
        <v>30</v>
      </c>
      <c r="D2310">
        <v>0</v>
      </c>
      <c r="E2310" t="s">
        <v>23</v>
      </c>
      <c r="F2310" t="s">
        <v>23</v>
      </c>
      <c r="G2310" t="str">
        <f>IF(AND(data[[#This Row],[Partner]]="Yes", data[[#This Row],[Dependents]]="Yes"), "Both", IF(data[[#This Row],[Partner]]="Yes", "Partner", IF(data[[#This Row],[Dependents]]="Yes", "Dependent", "None")))</f>
        <v>Both</v>
      </c>
      <c r="H2310">
        <v>71</v>
      </c>
      <c r="I2310" s="1">
        <f>data[[#This Row],[Tenure]]/12</f>
        <v>5.916666666666667</v>
      </c>
      <c r="J2310" t="s">
        <v>23</v>
      </c>
      <c r="K2310">
        <f>IF(data[[#This Row],[PhoneService]]="Yes",1,"")</f>
        <v>1</v>
      </c>
      <c r="L2310" t="s">
        <v>24</v>
      </c>
      <c r="M2310" t="str">
        <f>IF(data[[#This Row],[MultipleLines]]="Yes",1,"")</f>
        <v/>
      </c>
      <c r="N2310" t="s">
        <v>37</v>
      </c>
      <c r="O2310" t="s">
        <v>23</v>
      </c>
      <c r="P2310">
        <f>IF(data[[#This Row],[OnlineSecurity]]="Yes",1,"")</f>
        <v>1</v>
      </c>
      <c r="Q2310" t="s">
        <v>23</v>
      </c>
      <c r="R2310">
        <f>IF(data[[#This Row],[OnlineBackup]]="Yes",1,"")</f>
        <v>1</v>
      </c>
      <c r="S2310" t="s">
        <v>23</v>
      </c>
      <c r="T2310">
        <f>IF(data[[#This Row],[DeviceProtection]]="Yes",1,"")</f>
        <v>1</v>
      </c>
      <c r="U2310" t="s">
        <v>24</v>
      </c>
      <c r="V2310" t="str">
        <f>IF(data[[#This Row],[TechSupport]]="Yes",1,"")</f>
        <v/>
      </c>
      <c r="W2310" t="s">
        <v>23</v>
      </c>
      <c r="X2310">
        <f>IF(data[[#This Row],[StreamingTV]]="Yes",1,"")</f>
        <v>1</v>
      </c>
      <c r="Y2310" t="s">
        <v>23</v>
      </c>
      <c r="Z2310">
        <f>IF(data[[#This Row],[StreamingMovies]]="Yes",1,"")</f>
        <v>1</v>
      </c>
      <c r="AA2310" t="s">
        <v>31</v>
      </c>
      <c r="AB2310" t="s">
        <v>23</v>
      </c>
      <c r="AC2310" t="s">
        <v>35</v>
      </c>
      <c r="AD2310">
        <v>104.65</v>
      </c>
      <c r="AE2310">
        <v>7288.4</v>
      </c>
      <c r="AF2310">
        <v>0</v>
      </c>
      <c r="AG2310" s="2">
        <v>0</v>
      </c>
      <c r="AH2310" t="s">
        <v>24</v>
      </c>
      <c r="AI2310">
        <f t="shared" si="72"/>
        <v>0</v>
      </c>
      <c r="AJ2310">
        <f t="shared" si="73"/>
        <v>1</v>
      </c>
    </row>
    <row r="2311" spans="1:36" x14ac:dyDescent="0.35">
      <c r="A2311">
        <v>2310</v>
      </c>
      <c r="B2311" t="s">
        <v>2346</v>
      </c>
      <c r="C2311" t="s">
        <v>30</v>
      </c>
      <c r="D2311">
        <v>0</v>
      </c>
      <c r="E2311" t="s">
        <v>24</v>
      </c>
      <c r="F2311" t="s">
        <v>24</v>
      </c>
      <c r="G2311" t="str">
        <f>IF(AND(data[[#This Row],[Partner]]="Yes", data[[#This Row],[Dependents]]="Yes"), "Both", IF(data[[#This Row],[Partner]]="Yes", "Partner", IF(data[[#This Row],[Dependents]]="Yes", "Dependent", "None")))</f>
        <v>None</v>
      </c>
      <c r="H2311">
        <v>57</v>
      </c>
      <c r="I2311" s="1">
        <f>data[[#This Row],[Tenure]]/12</f>
        <v>4.75</v>
      </c>
      <c r="J2311" t="s">
        <v>23</v>
      </c>
      <c r="K2311">
        <f>IF(data[[#This Row],[PhoneService]]="Yes",1,"")</f>
        <v>1</v>
      </c>
      <c r="L2311" t="s">
        <v>23</v>
      </c>
      <c r="M2311">
        <f>IF(data[[#This Row],[MultipleLines]]="Yes",1,"")</f>
        <v>1</v>
      </c>
      <c r="N2311" t="s">
        <v>37</v>
      </c>
      <c r="O2311" t="s">
        <v>24</v>
      </c>
      <c r="P2311" t="str">
        <f>IF(data[[#This Row],[OnlineSecurity]]="Yes",1,"")</f>
        <v/>
      </c>
      <c r="Q2311" t="s">
        <v>24</v>
      </c>
      <c r="R2311" t="str">
        <f>IF(data[[#This Row],[OnlineBackup]]="Yes",1,"")</f>
        <v/>
      </c>
      <c r="S2311" t="s">
        <v>24</v>
      </c>
      <c r="T2311" t="str">
        <f>IF(data[[#This Row],[DeviceProtection]]="Yes",1,"")</f>
        <v/>
      </c>
      <c r="U2311" t="s">
        <v>23</v>
      </c>
      <c r="V2311">
        <f>IF(data[[#This Row],[TechSupport]]="Yes",1,"")</f>
        <v>1</v>
      </c>
      <c r="W2311" t="s">
        <v>23</v>
      </c>
      <c r="X2311">
        <f>IF(data[[#This Row],[StreamingTV]]="Yes",1,"")</f>
        <v>1</v>
      </c>
      <c r="Y2311" t="s">
        <v>24</v>
      </c>
      <c r="Z2311" t="str">
        <f>IF(data[[#This Row],[StreamingMovies]]="Yes",1,"")</f>
        <v/>
      </c>
      <c r="AA2311" t="s">
        <v>47</v>
      </c>
      <c r="AB2311" t="s">
        <v>23</v>
      </c>
      <c r="AC2311" t="s">
        <v>40</v>
      </c>
      <c r="AD2311">
        <v>90.45</v>
      </c>
      <c r="AE2311">
        <v>5229.8</v>
      </c>
      <c r="AF2311">
        <v>0</v>
      </c>
      <c r="AG2311" s="2">
        <v>0</v>
      </c>
      <c r="AH2311" t="s">
        <v>24</v>
      </c>
      <c r="AI2311">
        <f t="shared" si="72"/>
        <v>0</v>
      </c>
      <c r="AJ2311">
        <f t="shared" si="73"/>
        <v>1</v>
      </c>
    </row>
    <row r="2312" spans="1:36" x14ac:dyDescent="0.35">
      <c r="A2312">
        <v>2311</v>
      </c>
      <c r="B2312" t="s">
        <v>2347</v>
      </c>
      <c r="C2312" t="s">
        <v>30</v>
      </c>
      <c r="D2312">
        <v>0</v>
      </c>
      <c r="E2312" t="s">
        <v>24</v>
      </c>
      <c r="F2312" t="s">
        <v>24</v>
      </c>
      <c r="G2312" t="str">
        <f>IF(AND(data[[#This Row],[Partner]]="Yes", data[[#This Row],[Dependents]]="Yes"), "Both", IF(data[[#This Row],[Partner]]="Yes", "Partner", IF(data[[#This Row],[Dependents]]="Yes", "Dependent", "None")))</f>
        <v>None</v>
      </c>
      <c r="H2312">
        <v>72</v>
      </c>
      <c r="I2312" s="1">
        <f>data[[#This Row],[Tenure]]/12</f>
        <v>6</v>
      </c>
      <c r="J2312" t="s">
        <v>24</v>
      </c>
      <c r="K2312" t="str">
        <f>IF(data[[#This Row],[PhoneService]]="Yes",1,"")</f>
        <v/>
      </c>
      <c r="L2312" t="s">
        <v>25</v>
      </c>
      <c r="M2312" t="str">
        <f>IF(data[[#This Row],[MultipleLines]]="Yes",1,"")</f>
        <v/>
      </c>
      <c r="N2312" t="s">
        <v>26</v>
      </c>
      <c r="O2312" t="s">
        <v>23</v>
      </c>
      <c r="P2312">
        <f>IF(data[[#This Row],[OnlineSecurity]]="Yes",1,"")</f>
        <v>1</v>
      </c>
      <c r="Q2312" t="s">
        <v>23</v>
      </c>
      <c r="R2312">
        <f>IF(data[[#This Row],[OnlineBackup]]="Yes",1,"")</f>
        <v>1</v>
      </c>
      <c r="S2312" t="s">
        <v>23</v>
      </c>
      <c r="T2312">
        <f>IF(data[[#This Row],[DeviceProtection]]="Yes",1,"")</f>
        <v>1</v>
      </c>
      <c r="U2312" t="s">
        <v>23</v>
      </c>
      <c r="V2312">
        <f>IF(data[[#This Row],[TechSupport]]="Yes",1,"")</f>
        <v>1</v>
      </c>
      <c r="W2312" t="s">
        <v>23</v>
      </c>
      <c r="X2312">
        <f>IF(data[[#This Row],[StreamingTV]]="Yes",1,"")</f>
        <v>1</v>
      </c>
      <c r="Y2312" t="s">
        <v>23</v>
      </c>
      <c r="Z2312">
        <f>IF(data[[#This Row],[StreamingMovies]]="Yes",1,"")</f>
        <v>1</v>
      </c>
      <c r="AA2312" t="s">
        <v>47</v>
      </c>
      <c r="AB2312" t="s">
        <v>23</v>
      </c>
      <c r="AC2312" t="s">
        <v>35</v>
      </c>
      <c r="AD2312">
        <v>63.7</v>
      </c>
      <c r="AE2312">
        <v>4464.8</v>
      </c>
      <c r="AF2312">
        <v>2</v>
      </c>
      <c r="AG2312" s="2">
        <v>0</v>
      </c>
      <c r="AH2312" t="s">
        <v>24</v>
      </c>
      <c r="AI2312">
        <f t="shared" si="72"/>
        <v>0</v>
      </c>
      <c r="AJ2312">
        <f t="shared" si="73"/>
        <v>1</v>
      </c>
    </row>
    <row r="2313" spans="1:36" x14ac:dyDescent="0.35">
      <c r="A2313">
        <v>2312</v>
      </c>
      <c r="B2313" t="s">
        <v>2348</v>
      </c>
      <c r="C2313" t="s">
        <v>22</v>
      </c>
      <c r="D2313">
        <v>1</v>
      </c>
      <c r="E2313" t="s">
        <v>23</v>
      </c>
      <c r="F2313" t="s">
        <v>23</v>
      </c>
      <c r="G2313" t="str">
        <f>IF(AND(data[[#This Row],[Partner]]="Yes", data[[#This Row],[Dependents]]="Yes"), "Both", IF(data[[#This Row],[Partner]]="Yes", "Partner", IF(data[[#This Row],[Dependents]]="Yes", "Dependent", "None")))</f>
        <v>Both</v>
      </c>
      <c r="H2313">
        <v>48</v>
      </c>
      <c r="I2313" s="1">
        <f>data[[#This Row],[Tenure]]/12</f>
        <v>4</v>
      </c>
      <c r="J2313" t="s">
        <v>23</v>
      </c>
      <c r="K2313">
        <f>IF(data[[#This Row],[PhoneService]]="Yes",1,"")</f>
        <v>1</v>
      </c>
      <c r="L2313" t="s">
        <v>24</v>
      </c>
      <c r="M2313" t="str">
        <f>IF(data[[#This Row],[MultipleLines]]="Yes",1,"")</f>
        <v/>
      </c>
      <c r="N2313" t="s">
        <v>37</v>
      </c>
      <c r="O2313" t="s">
        <v>23</v>
      </c>
      <c r="P2313">
        <f>IF(data[[#This Row],[OnlineSecurity]]="Yes",1,"")</f>
        <v>1</v>
      </c>
      <c r="Q2313" t="s">
        <v>24</v>
      </c>
      <c r="R2313" t="str">
        <f>IF(data[[#This Row],[OnlineBackup]]="Yes",1,"")</f>
        <v/>
      </c>
      <c r="S2313" t="s">
        <v>23</v>
      </c>
      <c r="T2313">
        <f>IF(data[[#This Row],[DeviceProtection]]="Yes",1,"")</f>
        <v>1</v>
      </c>
      <c r="U2313" t="s">
        <v>23</v>
      </c>
      <c r="V2313">
        <f>IF(data[[#This Row],[TechSupport]]="Yes",1,"")</f>
        <v>1</v>
      </c>
      <c r="W2313" t="s">
        <v>23</v>
      </c>
      <c r="X2313">
        <f>IF(data[[#This Row],[StreamingTV]]="Yes",1,"")</f>
        <v>1</v>
      </c>
      <c r="Y2313" t="s">
        <v>23</v>
      </c>
      <c r="Z2313">
        <f>IF(data[[#This Row],[StreamingMovies]]="Yes",1,"")</f>
        <v>1</v>
      </c>
      <c r="AA2313" t="s">
        <v>27</v>
      </c>
      <c r="AB2313" t="s">
        <v>23</v>
      </c>
      <c r="AC2313" t="s">
        <v>28</v>
      </c>
      <c r="AD2313">
        <v>104.5</v>
      </c>
      <c r="AE2313">
        <v>5068.05</v>
      </c>
      <c r="AF2313">
        <v>0</v>
      </c>
      <c r="AG2313" s="2">
        <v>0</v>
      </c>
      <c r="AH2313" t="s">
        <v>24</v>
      </c>
      <c r="AI2313">
        <f t="shared" si="72"/>
        <v>0</v>
      </c>
      <c r="AJ2313">
        <f t="shared" si="73"/>
        <v>1</v>
      </c>
    </row>
    <row r="2314" spans="1:36" x14ac:dyDescent="0.35">
      <c r="A2314">
        <v>2313</v>
      </c>
      <c r="B2314" t="s">
        <v>2349</v>
      </c>
      <c r="C2314" t="s">
        <v>30</v>
      </c>
      <c r="D2314">
        <v>0</v>
      </c>
      <c r="E2314" t="s">
        <v>24</v>
      </c>
      <c r="F2314" t="s">
        <v>24</v>
      </c>
      <c r="G2314" t="str">
        <f>IF(AND(data[[#This Row],[Partner]]="Yes", data[[#This Row],[Dependents]]="Yes"), "Both", IF(data[[#This Row],[Partner]]="Yes", "Partner", IF(data[[#This Row],[Dependents]]="Yes", "Dependent", "None")))</f>
        <v>None</v>
      </c>
      <c r="H2314">
        <v>18</v>
      </c>
      <c r="I2314" s="1">
        <f>data[[#This Row],[Tenure]]/12</f>
        <v>1.5</v>
      </c>
      <c r="J2314" t="s">
        <v>23</v>
      </c>
      <c r="K2314">
        <f>IF(data[[#This Row],[PhoneService]]="Yes",1,"")</f>
        <v>1</v>
      </c>
      <c r="L2314" t="s">
        <v>24</v>
      </c>
      <c r="M2314" t="str">
        <f>IF(data[[#This Row],[MultipleLines]]="Yes",1,"")</f>
        <v/>
      </c>
      <c r="N2314" t="s">
        <v>24</v>
      </c>
      <c r="O2314" t="s">
        <v>46</v>
      </c>
      <c r="P2314" t="str">
        <f>IF(data[[#This Row],[OnlineSecurity]]="Yes",1,"")</f>
        <v/>
      </c>
      <c r="Q2314" t="s">
        <v>46</v>
      </c>
      <c r="R2314" t="str">
        <f>IF(data[[#This Row],[OnlineBackup]]="Yes",1,"")</f>
        <v/>
      </c>
      <c r="S2314" t="s">
        <v>46</v>
      </c>
      <c r="T2314" t="str">
        <f>IF(data[[#This Row],[DeviceProtection]]="Yes",1,"")</f>
        <v/>
      </c>
      <c r="U2314" t="s">
        <v>46</v>
      </c>
      <c r="V2314" t="str">
        <f>IF(data[[#This Row],[TechSupport]]="Yes",1,"")</f>
        <v/>
      </c>
      <c r="W2314" t="s">
        <v>46</v>
      </c>
      <c r="X2314" t="str">
        <f>IF(data[[#This Row],[StreamingTV]]="Yes",1,"")</f>
        <v/>
      </c>
      <c r="Y2314" t="s">
        <v>46</v>
      </c>
      <c r="Z2314" t="str">
        <f>IF(data[[#This Row],[StreamingMovies]]="Yes",1,"")</f>
        <v/>
      </c>
      <c r="AA2314" t="s">
        <v>31</v>
      </c>
      <c r="AB2314" t="s">
        <v>24</v>
      </c>
      <c r="AC2314" t="s">
        <v>32</v>
      </c>
      <c r="AD2314">
        <v>20.100000000000001</v>
      </c>
      <c r="AE2314">
        <v>401.85</v>
      </c>
      <c r="AF2314">
        <v>0</v>
      </c>
      <c r="AG2314" s="2">
        <v>0</v>
      </c>
      <c r="AH2314" t="s">
        <v>24</v>
      </c>
      <c r="AI2314">
        <f t="shared" si="72"/>
        <v>0</v>
      </c>
      <c r="AJ2314">
        <f t="shared" si="73"/>
        <v>1</v>
      </c>
    </row>
    <row r="2315" spans="1:36" x14ac:dyDescent="0.35">
      <c r="A2315">
        <v>2314</v>
      </c>
      <c r="B2315" t="s">
        <v>2350</v>
      </c>
      <c r="C2315" t="s">
        <v>30</v>
      </c>
      <c r="D2315">
        <v>0</v>
      </c>
      <c r="E2315" t="s">
        <v>23</v>
      </c>
      <c r="F2315" t="s">
        <v>23</v>
      </c>
      <c r="G2315" t="str">
        <f>IF(AND(data[[#This Row],[Partner]]="Yes", data[[#This Row],[Dependents]]="Yes"), "Both", IF(data[[#This Row],[Partner]]="Yes", "Partner", IF(data[[#This Row],[Dependents]]="Yes", "Dependent", "None")))</f>
        <v>Both</v>
      </c>
      <c r="H2315">
        <v>43</v>
      </c>
      <c r="I2315" s="1">
        <f>data[[#This Row],[Tenure]]/12</f>
        <v>3.5833333333333335</v>
      </c>
      <c r="J2315" t="s">
        <v>23</v>
      </c>
      <c r="K2315">
        <f>IF(data[[#This Row],[PhoneService]]="Yes",1,"")</f>
        <v>1</v>
      </c>
      <c r="L2315" t="s">
        <v>23</v>
      </c>
      <c r="M2315">
        <f>IF(data[[#This Row],[MultipleLines]]="Yes",1,"")</f>
        <v>1</v>
      </c>
      <c r="N2315" t="s">
        <v>37</v>
      </c>
      <c r="O2315" t="s">
        <v>24</v>
      </c>
      <c r="P2315" t="str">
        <f>IF(data[[#This Row],[OnlineSecurity]]="Yes",1,"")</f>
        <v/>
      </c>
      <c r="Q2315" t="s">
        <v>24</v>
      </c>
      <c r="R2315" t="str">
        <f>IF(data[[#This Row],[OnlineBackup]]="Yes",1,"")</f>
        <v/>
      </c>
      <c r="S2315" t="s">
        <v>23</v>
      </c>
      <c r="T2315">
        <f>IF(data[[#This Row],[DeviceProtection]]="Yes",1,"")</f>
        <v>1</v>
      </c>
      <c r="U2315" t="s">
        <v>23</v>
      </c>
      <c r="V2315">
        <f>IF(data[[#This Row],[TechSupport]]="Yes",1,"")</f>
        <v>1</v>
      </c>
      <c r="W2315" t="s">
        <v>23</v>
      </c>
      <c r="X2315">
        <f>IF(data[[#This Row],[StreamingTV]]="Yes",1,"")</f>
        <v>1</v>
      </c>
      <c r="Y2315" t="s">
        <v>23</v>
      </c>
      <c r="Z2315">
        <f>IF(data[[#This Row],[StreamingMovies]]="Yes",1,"")</f>
        <v>1</v>
      </c>
      <c r="AA2315" t="s">
        <v>31</v>
      </c>
      <c r="AB2315" t="s">
        <v>23</v>
      </c>
      <c r="AC2315" t="s">
        <v>40</v>
      </c>
      <c r="AD2315">
        <v>104.3</v>
      </c>
      <c r="AE2315">
        <v>4451.8500000000004</v>
      </c>
      <c r="AF2315">
        <v>0</v>
      </c>
      <c r="AG2315" s="2">
        <v>0</v>
      </c>
      <c r="AH2315" t="s">
        <v>24</v>
      </c>
      <c r="AI2315">
        <f t="shared" si="72"/>
        <v>0</v>
      </c>
      <c r="AJ2315">
        <f t="shared" si="73"/>
        <v>1</v>
      </c>
    </row>
    <row r="2316" spans="1:36" x14ac:dyDescent="0.35">
      <c r="A2316">
        <v>2315</v>
      </c>
      <c r="B2316" t="s">
        <v>2351</v>
      </c>
      <c r="C2316" t="s">
        <v>22</v>
      </c>
      <c r="D2316">
        <v>0</v>
      </c>
      <c r="E2316" t="s">
        <v>23</v>
      </c>
      <c r="F2316" t="s">
        <v>23</v>
      </c>
      <c r="G2316" t="str">
        <f>IF(AND(data[[#This Row],[Partner]]="Yes", data[[#This Row],[Dependents]]="Yes"), "Both", IF(data[[#This Row],[Partner]]="Yes", "Partner", IF(data[[#This Row],[Dependents]]="Yes", "Dependent", "None")))</f>
        <v>Both</v>
      </c>
      <c r="H2316">
        <v>72</v>
      </c>
      <c r="I2316" s="1">
        <f>data[[#This Row],[Tenure]]/12</f>
        <v>6</v>
      </c>
      <c r="J2316" t="s">
        <v>23</v>
      </c>
      <c r="K2316">
        <f>IF(data[[#This Row],[PhoneService]]="Yes",1,"")</f>
        <v>1</v>
      </c>
      <c r="L2316" t="s">
        <v>23</v>
      </c>
      <c r="M2316">
        <f>IF(data[[#This Row],[MultipleLines]]="Yes",1,"")</f>
        <v>1</v>
      </c>
      <c r="N2316" t="s">
        <v>26</v>
      </c>
      <c r="O2316" t="s">
        <v>23</v>
      </c>
      <c r="P2316">
        <f>IF(data[[#This Row],[OnlineSecurity]]="Yes",1,"")</f>
        <v>1</v>
      </c>
      <c r="Q2316" t="s">
        <v>23</v>
      </c>
      <c r="R2316">
        <f>IF(data[[#This Row],[OnlineBackup]]="Yes",1,"")</f>
        <v>1</v>
      </c>
      <c r="S2316" t="s">
        <v>23</v>
      </c>
      <c r="T2316">
        <f>IF(data[[#This Row],[DeviceProtection]]="Yes",1,"")</f>
        <v>1</v>
      </c>
      <c r="U2316" t="s">
        <v>23</v>
      </c>
      <c r="V2316">
        <f>IF(data[[#This Row],[TechSupport]]="Yes",1,"")</f>
        <v>1</v>
      </c>
      <c r="W2316" t="s">
        <v>23</v>
      </c>
      <c r="X2316">
        <f>IF(data[[#This Row],[StreamingTV]]="Yes",1,"")</f>
        <v>1</v>
      </c>
      <c r="Y2316" t="s">
        <v>23</v>
      </c>
      <c r="Z2316">
        <f>IF(data[[#This Row],[StreamingMovies]]="Yes",1,"")</f>
        <v>1</v>
      </c>
      <c r="AA2316" t="s">
        <v>47</v>
      </c>
      <c r="AB2316" t="s">
        <v>23</v>
      </c>
      <c r="AC2316" t="s">
        <v>35</v>
      </c>
      <c r="AD2316">
        <v>93.25</v>
      </c>
      <c r="AE2316">
        <v>6688.95</v>
      </c>
      <c r="AF2316">
        <v>0</v>
      </c>
      <c r="AG2316" s="2">
        <v>0</v>
      </c>
      <c r="AH2316" t="s">
        <v>24</v>
      </c>
      <c r="AI2316">
        <f t="shared" si="72"/>
        <v>0</v>
      </c>
      <c r="AJ2316">
        <f t="shared" si="73"/>
        <v>1</v>
      </c>
    </row>
    <row r="2317" spans="1:36" x14ac:dyDescent="0.35">
      <c r="A2317">
        <v>2316</v>
      </c>
      <c r="B2317" t="s">
        <v>2352</v>
      </c>
      <c r="C2317" t="s">
        <v>30</v>
      </c>
      <c r="D2317">
        <v>0</v>
      </c>
      <c r="E2317" t="s">
        <v>23</v>
      </c>
      <c r="F2317" t="s">
        <v>23</v>
      </c>
      <c r="G2317" t="str">
        <f>IF(AND(data[[#This Row],[Partner]]="Yes", data[[#This Row],[Dependents]]="Yes"), "Both", IF(data[[#This Row],[Partner]]="Yes", "Partner", IF(data[[#This Row],[Dependents]]="Yes", "Dependent", "None")))</f>
        <v>Both</v>
      </c>
      <c r="H2317">
        <v>35</v>
      </c>
      <c r="I2317" s="1">
        <f>data[[#This Row],[Tenure]]/12</f>
        <v>2.9166666666666665</v>
      </c>
      <c r="J2317" t="s">
        <v>23</v>
      </c>
      <c r="K2317">
        <f>IF(data[[#This Row],[PhoneService]]="Yes",1,"")</f>
        <v>1</v>
      </c>
      <c r="L2317" t="s">
        <v>23</v>
      </c>
      <c r="M2317">
        <f>IF(data[[#This Row],[MultipleLines]]="Yes",1,"")</f>
        <v>1</v>
      </c>
      <c r="N2317" t="s">
        <v>26</v>
      </c>
      <c r="O2317" t="s">
        <v>24</v>
      </c>
      <c r="P2317" t="str">
        <f>IF(data[[#This Row],[OnlineSecurity]]="Yes",1,"")</f>
        <v/>
      </c>
      <c r="Q2317" t="s">
        <v>24</v>
      </c>
      <c r="R2317" t="str">
        <f>IF(data[[#This Row],[OnlineBackup]]="Yes",1,"")</f>
        <v/>
      </c>
      <c r="S2317" t="s">
        <v>24</v>
      </c>
      <c r="T2317" t="str">
        <f>IF(data[[#This Row],[DeviceProtection]]="Yes",1,"")</f>
        <v/>
      </c>
      <c r="U2317" t="s">
        <v>23</v>
      </c>
      <c r="V2317">
        <f>IF(data[[#This Row],[TechSupport]]="Yes",1,"")</f>
        <v>1</v>
      </c>
      <c r="W2317" t="s">
        <v>23</v>
      </c>
      <c r="X2317">
        <f>IF(data[[#This Row],[StreamingTV]]="Yes",1,"")</f>
        <v>1</v>
      </c>
      <c r="Y2317" t="s">
        <v>23</v>
      </c>
      <c r="Z2317">
        <f>IF(data[[#This Row],[StreamingMovies]]="Yes",1,"")</f>
        <v>1</v>
      </c>
      <c r="AA2317" t="s">
        <v>31</v>
      </c>
      <c r="AB2317" t="s">
        <v>23</v>
      </c>
      <c r="AC2317" t="s">
        <v>35</v>
      </c>
      <c r="AD2317">
        <v>73.45</v>
      </c>
      <c r="AE2317">
        <v>2661.1</v>
      </c>
      <c r="AF2317">
        <v>2</v>
      </c>
      <c r="AG2317" s="2">
        <v>0</v>
      </c>
      <c r="AH2317" t="s">
        <v>24</v>
      </c>
      <c r="AI2317">
        <f t="shared" si="72"/>
        <v>0</v>
      </c>
      <c r="AJ2317">
        <f t="shared" si="73"/>
        <v>1</v>
      </c>
    </row>
    <row r="2318" spans="1:36" x14ac:dyDescent="0.35">
      <c r="A2318">
        <v>2317</v>
      </c>
      <c r="B2318" t="s">
        <v>2353</v>
      </c>
      <c r="C2318" t="s">
        <v>30</v>
      </c>
      <c r="D2318">
        <v>0</v>
      </c>
      <c r="E2318" t="s">
        <v>24</v>
      </c>
      <c r="F2318" t="s">
        <v>24</v>
      </c>
      <c r="G2318" t="str">
        <f>IF(AND(data[[#This Row],[Partner]]="Yes", data[[#This Row],[Dependents]]="Yes"), "Both", IF(data[[#This Row],[Partner]]="Yes", "Partner", IF(data[[#This Row],[Dependents]]="Yes", "Dependent", "None")))</f>
        <v>None</v>
      </c>
      <c r="H2318">
        <v>4</v>
      </c>
      <c r="I2318" s="1">
        <f>data[[#This Row],[Tenure]]/12</f>
        <v>0.33333333333333331</v>
      </c>
      <c r="J2318" t="s">
        <v>23</v>
      </c>
      <c r="K2318">
        <f>IF(data[[#This Row],[PhoneService]]="Yes",1,"")</f>
        <v>1</v>
      </c>
      <c r="L2318" t="s">
        <v>24</v>
      </c>
      <c r="M2318" t="str">
        <f>IF(data[[#This Row],[MultipleLines]]="Yes",1,"")</f>
        <v/>
      </c>
      <c r="N2318" t="s">
        <v>24</v>
      </c>
      <c r="O2318" t="s">
        <v>46</v>
      </c>
      <c r="P2318" t="str">
        <f>IF(data[[#This Row],[OnlineSecurity]]="Yes",1,"")</f>
        <v/>
      </c>
      <c r="Q2318" t="s">
        <v>46</v>
      </c>
      <c r="R2318" t="str">
        <f>IF(data[[#This Row],[OnlineBackup]]="Yes",1,"")</f>
        <v/>
      </c>
      <c r="S2318" t="s">
        <v>46</v>
      </c>
      <c r="T2318" t="str">
        <f>IF(data[[#This Row],[DeviceProtection]]="Yes",1,"")</f>
        <v/>
      </c>
      <c r="U2318" t="s">
        <v>46</v>
      </c>
      <c r="V2318" t="str">
        <f>IF(data[[#This Row],[TechSupport]]="Yes",1,"")</f>
        <v/>
      </c>
      <c r="W2318" t="s">
        <v>46</v>
      </c>
      <c r="X2318" t="str">
        <f>IF(data[[#This Row],[StreamingTV]]="Yes",1,"")</f>
        <v/>
      </c>
      <c r="Y2318" t="s">
        <v>46</v>
      </c>
      <c r="Z2318" t="str">
        <f>IF(data[[#This Row],[StreamingMovies]]="Yes",1,"")</f>
        <v/>
      </c>
      <c r="AA2318" t="s">
        <v>27</v>
      </c>
      <c r="AB2318" t="s">
        <v>24</v>
      </c>
      <c r="AC2318" t="s">
        <v>32</v>
      </c>
      <c r="AD2318">
        <v>20.7</v>
      </c>
      <c r="AE2318">
        <v>73.05</v>
      </c>
      <c r="AF2318">
        <v>0</v>
      </c>
      <c r="AG2318" s="2">
        <v>0</v>
      </c>
      <c r="AH2318" t="s">
        <v>24</v>
      </c>
      <c r="AI2318">
        <f t="shared" si="72"/>
        <v>0</v>
      </c>
      <c r="AJ2318">
        <f t="shared" si="73"/>
        <v>1</v>
      </c>
    </row>
    <row r="2319" spans="1:36" x14ac:dyDescent="0.35">
      <c r="A2319">
        <v>2318</v>
      </c>
      <c r="B2319" t="s">
        <v>2354</v>
      </c>
      <c r="C2319" t="s">
        <v>22</v>
      </c>
      <c r="D2319">
        <v>0</v>
      </c>
      <c r="E2319" t="s">
        <v>23</v>
      </c>
      <c r="F2319" t="s">
        <v>23</v>
      </c>
      <c r="G2319" t="str">
        <f>IF(AND(data[[#This Row],[Partner]]="Yes", data[[#This Row],[Dependents]]="Yes"), "Both", IF(data[[#This Row],[Partner]]="Yes", "Partner", IF(data[[#This Row],[Dependents]]="Yes", "Dependent", "None")))</f>
        <v>Both</v>
      </c>
      <c r="H2319">
        <v>49</v>
      </c>
      <c r="I2319" s="1">
        <f>data[[#This Row],[Tenure]]/12</f>
        <v>4.083333333333333</v>
      </c>
      <c r="J2319" t="s">
        <v>23</v>
      </c>
      <c r="K2319">
        <f>IF(data[[#This Row],[PhoneService]]="Yes",1,"")</f>
        <v>1</v>
      </c>
      <c r="L2319" t="s">
        <v>23</v>
      </c>
      <c r="M2319">
        <f>IF(data[[#This Row],[MultipleLines]]="Yes",1,"")</f>
        <v>1</v>
      </c>
      <c r="N2319" t="s">
        <v>24</v>
      </c>
      <c r="O2319" t="s">
        <v>46</v>
      </c>
      <c r="P2319" t="str">
        <f>IF(data[[#This Row],[OnlineSecurity]]="Yes",1,"")</f>
        <v/>
      </c>
      <c r="Q2319" t="s">
        <v>46</v>
      </c>
      <c r="R2319" t="str">
        <f>IF(data[[#This Row],[OnlineBackup]]="Yes",1,"")</f>
        <v/>
      </c>
      <c r="S2319" t="s">
        <v>46</v>
      </c>
      <c r="T2319" t="str">
        <f>IF(data[[#This Row],[DeviceProtection]]="Yes",1,"")</f>
        <v/>
      </c>
      <c r="U2319" t="s">
        <v>46</v>
      </c>
      <c r="V2319" t="str">
        <f>IF(data[[#This Row],[TechSupport]]="Yes",1,"")</f>
        <v/>
      </c>
      <c r="W2319" t="s">
        <v>46</v>
      </c>
      <c r="X2319" t="str">
        <f>IF(data[[#This Row],[StreamingTV]]="Yes",1,"")</f>
        <v/>
      </c>
      <c r="Y2319" t="s">
        <v>46</v>
      </c>
      <c r="Z2319" t="str">
        <f>IF(data[[#This Row],[StreamingMovies]]="Yes",1,"")</f>
        <v/>
      </c>
      <c r="AA2319" t="s">
        <v>47</v>
      </c>
      <c r="AB2319" t="s">
        <v>24</v>
      </c>
      <c r="AC2319" t="s">
        <v>32</v>
      </c>
      <c r="AD2319">
        <v>25.25</v>
      </c>
      <c r="AE2319">
        <v>1211.6500000000001</v>
      </c>
      <c r="AF2319">
        <v>0</v>
      </c>
      <c r="AG2319" s="2">
        <v>0</v>
      </c>
      <c r="AH2319" t="s">
        <v>24</v>
      </c>
      <c r="AI2319">
        <f t="shared" si="72"/>
        <v>0</v>
      </c>
      <c r="AJ2319">
        <f t="shared" si="73"/>
        <v>1</v>
      </c>
    </row>
    <row r="2320" spans="1:36" x14ac:dyDescent="0.35">
      <c r="A2320">
        <v>2319</v>
      </c>
      <c r="B2320" t="s">
        <v>2355</v>
      </c>
      <c r="C2320" t="s">
        <v>22</v>
      </c>
      <c r="D2320">
        <v>0</v>
      </c>
      <c r="E2320" t="s">
        <v>23</v>
      </c>
      <c r="F2320" t="s">
        <v>23</v>
      </c>
      <c r="G2320" t="str">
        <f>IF(AND(data[[#This Row],[Partner]]="Yes", data[[#This Row],[Dependents]]="Yes"), "Both", IF(data[[#This Row],[Partner]]="Yes", "Partner", IF(data[[#This Row],[Dependents]]="Yes", "Dependent", "None")))</f>
        <v>Both</v>
      </c>
      <c r="H2320">
        <v>71</v>
      </c>
      <c r="I2320" s="1">
        <f>data[[#This Row],[Tenure]]/12</f>
        <v>5.916666666666667</v>
      </c>
      <c r="J2320" t="s">
        <v>23</v>
      </c>
      <c r="K2320">
        <f>IF(data[[#This Row],[PhoneService]]="Yes",1,"")</f>
        <v>1</v>
      </c>
      <c r="L2320" t="s">
        <v>23</v>
      </c>
      <c r="M2320">
        <f>IF(data[[#This Row],[MultipleLines]]="Yes",1,"")</f>
        <v>1</v>
      </c>
      <c r="N2320" t="s">
        <v>37</v>
      </c>
      <c r="O2320" t="s">
        <v>23</v>
      </c>
      <c r="P2320">
        <f>IF(data[[#This Row],[OnlineSecurity]]="Yes",1,"")</f>
        <v>1</v>
      </c>
      <c r="Q2320" t="s">
        <v>23</v>
      </c>
      <c r="R2320">
        <f>IF(data[[#This Row],[OnlineBackup]]="Yes",1,"")</f>
        <v>1</v>
      </c>
      <c r="S2320" t="s">
        <v>23</v>
      </c>
      <c r="T2320">
        <f>IF(data[[#This Row],[DeviceProtection]]="Yes",1,"")</f>
        <v>1</v>
      </c>
      <c r="U2320" t="s">
        <v>24</v>
      </c>
      <c r="V2320" t="str">
        <f>IF(data[[#This Row],[TechSupport]]="Yes",1,"")</f>
        <v/>
      </c>
      <c r="W2320" t="s">
        <v>23</v>
      </c>
      <c r="X2320">
        <f>IF(data[[#This Row],[StreamingTV]]="Yes",1,"")</f>
        <v>1</v>
      </c>
      <c r="Y2320" t="s">
        <v>24</v>
      </c>
      <c r="Z2320" t="str">
        <f>IF(data[[#This Row],[StreamingMovies]]="Yes",1,"")</f>
        <v/>
      </c>
      <c r="AA2320" t="s">
        <v>47</v>
      </c>
      <c r="AB2320" t="s">
        <v>24</v>
      </c>
      <c r="AC2320" t="s">
        <v>35</v>
      </c>
      <c r="AD2320">
        <v>100.5</v>
      </c>
      <c r="AE2320">
        <v>7030.65</v>
      </c>
      <c r="AF2320">
        <v>0</v>
      </c>
      <c r="AG2320" s="2">
        <v>0</v>
      </c>
      <c r="AH2320" t="s">
        <v>24</v>
      </c>
      <c r="AI2320">
        <f t="shared" si="72"/>
        <v>0</v>
      </c>
      <c r="AJ2320">
        <f t="shared" si="73"/>
        <v>1</v>
      </c>
    </row>
    <row r="2321" spans="1:36" x14ac:dyDescent="0.35">
      <c r="A2321">
        <v>2320</v>
      </c>
      <c r="B2321" t="s">
        <v>2356</v>
      </c>
      <c r="C2321" t="s">
        <v>30</v>
      </c>
      <c r="D2321">
        <v>0</v>
      </c>
      <c r="E2321" t="s">
        <v>23</v>
      </c>
      <c r="F2321" t="s">
        <v>23</v>
      </c>
      <c r="G2321" t="str">
        <f>IF(AND(data[[#This Row],[Partner]]="Yes", data[[#This Row],[Dependents]]="Yes"), "Both", IF(data[[#This Row],[Partner]]="Yes", "Partner", IF(data[[#This Row],[Dependents]]="Yes", "Dependent", "None")))</f>
        <v>Both</v>
      </c>
      <c r="H2321">
        <v>11</v>
      </c>
      <c r="I2321" s="1">
        <f>data[[#This Row],[Tenure]]/12</f>
        <v>0.91666666666666663</v>
      </c>
      <c r="J2321" t="s">
        <v>23</v>
      </c>
      <c r="K2321">
        <f>IF(data[[#This Row],[PhoneService]]="Yes",1,"")</f>
        <v>1</v>
      </c>
      <c r="L2321" t="s">
        <v>24</v>
      </c>
      <c r="M2321" t="str">
        <f>IF(data[[#This Row],[MultipleLines]]="Yes",1,"")</f>
        <v/>
      </c>
      <c r="N2321" t="s">
        <v>37</v>
      </c>
      <c r="O2321" t="s">
        <v>24</v>
      </c>
      <c r="P2321" t="str">
        <f>IF(data[[#This Row],[OnlineSecurity]]="Yes",1,"")</f>
        <v/>
      </c>
      <c r="Q2321" t="s">
        <v>24</v>
      </c>
      <c r="R2321" t="str">
        <f>IF(data[[#This Row],[OnlineBackup]]="Yes",1,"")</f>
        <v/>
      </c>
      <c r="S2321" t="s">
        <v>24</v>
      </c>
      <c r="T2321" t="str">
        <f>IF(data[[#This Row],[DeviceProtection]]="Yes",1,"")</f>
        <v/>
      </c>
      <c r="U2321" t="s">
        <v>24</v>
      </c>
      <c r="V2321" t="str">
        <f>IF(data[[#This Row],[TechSupport]]="Yes",1,"")</f>
        <v/>
      </c>
      <c r="W2321" t="s">
        <v>23</v>
      </c>
      <c r="X2321">
        <f>IF(data[[#This Row],[StreamingTV]]="Yes",1,"")</f>
        <v>1</v>
      </c>
      <c r="Y2321" t="s">
        <v>23</v>
      </c>
      <c r="Z2321">
        <f>IF(data[[#This Row],[StreamingMovies]]="Yes",1,"")</f>
        <v>1</v>
      </c>
      <c r="AA2321" t="s">
        <v>27</v>
      </c>
      <c r="AB2321" t="s">
        <v>24</v>
      </c>
      <c r="AC2321" t="s">
        <v>28</v>
      </c>
      <c r="AD2321">
        <v>90.6</v>
      </c>
      <c r="AE2321">
        <v>1020.2</v>
      </c>
      <c r="AF2321">
        <v>0</v>
      </c>
      <c r="AG2321" s="2">
        <v>0</v>
      </c>
      <c r="AH2321" t="s">
        <v>24</v>
      </c>
      <c r="AI2321">
        <f t="shared" si="72"/>
        <v>0</v>
      </c>
      <c r="AJ2321">
        <f t="shared" si="73"/>
        <v>1</v>
      </c>
    </row>
    <row r="2322" spans="1:36" x14ac:dyDescent="0.35">
      <c r="A2322">
        <v>2321</v>
      </c>
      <c r="B2322" t="s">
        <v>2357</v>
      </c>
      <c r="C2322" t="s">
        <v>30</v>
      </c>
      <c r="D2322">
        <v>0</v>
      </c>
      <c r="E2322" t="s">
        <v>23</v>
      </c>
      <c r="F2322" t="s">
        <v>23</v>
      </c>
      <c r="G2322" t="str">
        <f>IF(AND(data[[#This Row],[Partner]]="Yes", data[[#This Row],[Dependents]]="Yes"), "Both", IF(data[[#This Row],[Partner]]="Yes", "Partner", IF(data[[#This Row],[Dependents]]="Yes", "Dependent", "None")))</f>
        <v>Both</v>
      </c>
      <c r="H2322">
        <v>63</v>
      </c>
      <c r="I2322" s="1">
        <f>data[[#This Row],[Tenure]]/12</f>
        <v>5.25</v>
      </c>
      <c r="J2322" t="s">
        <v>23</v>
      </c>
      <c r="K2322">
        <f>IF(data[[#This Row],[PhoneService]]="Yes",1,"")</f>
        <v>1</v>
      </c>
      <c r="L2322" t="s">
        <v>23</v>
      </c>
      <c r="M2322">
        <f>IF(data[[#This Row],[MultipleLines]]="Yes",1,"")</f>
        <v>1</v>
      </c>
      <c r="N2322" t="s">
        <v>26</v>
      </c>
      <c r="O2322" t="s">
        <v>23</v>
      </c>
      <c r="P2322">
        <f>IF(data[[#This Row],[OnlineSecurity]]="Yes",1,"")</f>
        <v>1</v>
      </c>
      <c r="Q2322" t="s">
        <v>23</v>
      </c>
      <c r="R2322">
        <f>IF(data[[#This Row],[OnlineBackup]]="Yes",1,"")</f>
        <v>1</v>
      </c>
      <c r="S2322" t="s">
        <v>23</v>
      </c>
      <c r="T2322">
        <f>IF(data[[#This Row],[DeviceProtection]]="Yes",1,"")</f>
        <v>1</v>
      </c>
      <c r="U2322" t="s">
        <v>23</v>
      </c>
      <c r="V2322">
        <f>IF(data[[#This Row],[TechSupport]]="Yes",1,"")</f>
        <v>1</v>
      </c>
      <c r="W2322" t="s">
        <v>23</v>
      </c>
      <c r="X2322">
        <f>IF(data[[#This Row],[StreamingTV]]="Yes",1,"")</f>
        <v>1</v>
      </c>
      <c r="Y2322" t="s">
        <v>23</v>
      </c>
      <c r="Z2322">
        <f>IF(data[[#This Row],[StreamingMovies]]="Yes",1,"")</f>
        <v>1</v>
      </c>
      <c r="AA2322" t="s">
        <v>47</v>
      </c>
      <c r="AB2322" t="s">
        <v>23</v>
      </c>
      <c r="AC2322" t="s">
        <v>40</v>
      </c>
      <c r="AD2322">
        <v>89.4</v>
      </c>
      <c r="AE2322">
        <v>5597.65</v>
      </c>
      <c r="AF2322">
        <v>0</v>
      </c>
      <c r="AG2322" s="2">
        <v>0</v>
      </c>
      <c r="AH2322" t="s">
        <v>24</v>
      </c>
      <c r="AI2322">
        <f t="shared" si="72"/>
        <v>0</v>
      </c>
      <c r="AJ2322">
        <f t="shared" si="73"/>
        <v>1</v>
      </c>
    </row>
    <row r="2323" spans="1:36" x14ac:dyDescent="0.35">
      <c r="A2323">
        <v>2322</v>
      </c>
      <c r="B2323" t="s">
        <v>2358</v>
      </c>
      <c r="C2323" t="s">
        <v>22</v>
      </c>
      <c r="D2323">
        <v>1</v>
      </c>
      <c r="E2323" t="s">
        <v>24</v>
      </c>
      <c r="F2323" t="s">
        <v>24</v>
      </c>
      <c r="G2323" t="str">
        <f>IF(AND(data[[#This Row],[Partner]]="Yes", data[[#This Row],[Dependents]]="Yes"), "Both", IF(data[[#This Row],[Partner]]="Yes", "Partner", IF(data[[#This Row],[Dependents]]="Yes", "Dependent", "None")))</f>
        <v>None</v>
      </c>
      <c r="H2323">
        <v>65</v>
      </c>
      <c r="I2323" s="1">
        <f>data[[#This Row],[Tenure]]/12</f>
        <v>5.416666666666667</v>
      </c>
      <c r="J2323" t="s">
        <v>23</v>
      </c>
      <c r="K2323">
        <f>IF(data[[#This Row],[PhoneService]]="Yes",1,"")</f>
        <v>1</v>
      </c>
      <c r="L2323" t="s">
        <v>23</v>
      </c>
      <c r="M2323">
        <f>IF(data[[#This Row],[MultipleLines]]="Yes",1,"")</f>
        <v>1</v>
      </c>
      <c r="N2323" t="s">
        <v>37</v>
      </c>
      <c r="O2323" t="s">
        <v>24</v>
      </c>
      <c r="P2323" t="str">
        <f>IF(data[[#This Row],[OnlineSecurity]]="Yes",1,"")</f>
        <v/>
      </c>
      <c r="Q2323" t="s">
        <v>23</v>
      </c>
      <c r="R2323">
        <f>IF(data[[#This Row],[OnlineBackup]]="Yes",1,"")</f>
        <v>1</v>
      </c>
      <c r="S2323" t="s">
        <v>23</v>
      </c>
      <c r="T2323">
        <f>IF(data[[#This Row],[DeviceProtection]]="Yes",1,"")</f>
        <v>1</v>
      </c>
      <c r="U2323" t="s">
        <v>24</v>
      </c>
      <c r="V2323" t="str">
        <f>IF(data[[#This Row],[TechSupport]]="Yes",1,"")</f>
        <v/>
      </c>
      <c r="W2323" t="s">
        <v>23</v>
      </c>
      <c r="X2323">
        <f>IF(data[[#This Row],[StreamingTV]]="Yes",1,"")</f>
        <v>1</v>
      </c>
      <c r="Y2323" t="s">
        <v>24</v>
      </c>
      <c r="Z2323" t="str">
        <f>IF(data[[#This Row],[StreamingMovies]]="Yes",1,"")</f>
        <v/>
      </c>
      <c r="AA2323" t="s">
        <v>27</v>
      </c>
      <c r="AB2323" t="s">
        <v>23</v>
      </c>
      <c r="AC2323" t="s">
        <v>35</v>
      </c>
      <c r="AD2323">
        <v>95.45</v>
      </c>
      <c r="AE2323">
        <v>6223.3</v>
      </c>
      <c r="AF2323">
        <v>0</v>
      </c>
      <c r="AG2323" s="2">
        <v>0</v>
      </c>
      <c r="AH2323" t="s">
        <v>24</v>
      </c>
      <c r="AI2323">
        <f t="shared" si="72"/>
        <v>0</v>
      </c>
      <c r="AJ2323">
        <f t="shared" si="73"/>
        <v>1</v>
      </c>
    </row>
    <row r="2324" spans="1:36" x14ac:dyDescent="0.35">
      <c r="A2324">
        <v>2323</v>
      </c>
      <c r="B2324" t="s">
        <v>2359</v>
      </c>
      <c r="C2324" t="s">
        <v>22</v>
      </c>
      <c r="D2324">
        <v>0</v>
      </c>
      <c r="E2324" t="s">
        <v>24</v>
      </c>
      <c r="F2324" t="s">
        <v>23</v>
      </c>
      <c r="G2324" t="str">
        <f>IF(AND(data[[#This Row],[Partner]]="Yes", data[[#This Row],[Dependents]]="Yes"), "Both", IF(data[[#This Row],[Partner]]="Yes", "Partner", IF(data[[#This Row],[Dependents]]="Yes", "Dependent", "None")))</f>
        <v>Dependent</v>
      </c>
      <c r="H2324">
        <v>49</v>
      </c>
      <c r="I2324" s="1">
        <f>data[[#This Row],[Tenure]]/12</f>
        <v>4.083333333333333</v>
      </c>
      <c r="J2324" t="s">
        <v>23</v>
      </c>
      <c r="K2324">
        <f>IF(data[[#This Row],[PhoneService]]="Yes",1,"")</f>
        <v>1</v>
      </c>
      <c r="L2324" t="s">
        <v>24</v>
      </c>
      <c r="M2324" t="str">
        <f>IF(data[[#This Row],[MultipleLines]]="Yes",1,"")</f>
        <v/>
      </c>
      <c r="N2324" t="s">
        <v>24</v>
      </c>
      <c r="O2324" t="s">
        <v>46</v>
      </c>
      <c r="P2324" t="str">
        <f>IF(data[[#This Row],[OnlineSecurity]]="Yes",1,"")</f>
        <v/>
      </c>
      <c r="Q2324" t="s">
        <v>46</v>
      </c>
      <c r="R2324" t="str">
        <f>IF(data[[#This Row],[OnlineBackup]]="Yes",1,"")</f>
        <v/>
      </c>
      <c r="S2324" t="s">
        <v>46</v>
      </c>
      <c r="T2324" t="str">
        <f>IF(data[[#This Row],[DeviceProtection]]="Yes",1,"")</f>
        <v/>
      </c>
      <c r="U2324" t="s">
        <v>46</v>
      </c>
      <c r="V2324" t="str">
        <f>IF(data[[#This Row],[TechSupport]]="Yes",1,"")</f>
        <v/>
      </c>
      <c r="W2324" t="s">
        <v>46</v>
      </c>
      <c r="X2324" t="str">
        <f>IF(data[[#This Row],[StreamingTV]]="Yes",1,"")</f>
        <v/>
      </c>
      <c r="Y2324" t="s">
        <v>46</v>
      </c>
      <c r="Z2324" t="str">
        <f>IF(data[[#This Row],[StreamingMovies]]="Yes",1,"")</f>
        <v/>
      </c>
      <c r="AA2324" t="s">
        <v>47</v>
      </c>
      <c r="AB2324" t="s">
        <v>24</v>
      </c>
      <c r="AC2324" t="s">
        <v>40</v>
      </c>
      <c r="AD2324">
        <v>20.45</v>
      </c>
      <c r="AE2324">
        <v>1024.6500000000001</v>
      </c>
      <c r="AF2324">
        <v>0</v>
      </c>
      <c r="AG2324" s="2">
        <v>0</v>
      </c>
      <c r="AH2324" t="s">
        <v>24</v>
      </c>
      <c r="AI2324">
        <f t="shared" si="72"/>
        <v>0</v>
      </c>
      <c r="AJ2324">
        <f t="shared" si="73"/>
        <v>1</v>
      </c>
    </row>
    <row r="2325" spans="1:36" x14ac:dyDescent="0.35">
      <c r="A2325">
        <v>2324</v>
      </c>
      <c r="B2325" t="s">
        <v>2360</v>
      </c>
      <c r="C2325" t="s">
        <v>22</v>
      </c>
      <c r="D2325">
        <v>0</v>
      </c>
      <c r="E2325" t="s">
        <v>24</v>
      </c>
      <c r="F2325" t="s">
        <v>24</v>
      </c>
      <c r="G2325" t="str">
        <f>IF(AND(data[[#This Row],[Partner]]="Yes", data[[#This Row],[Dependents]]="Yes"), "Both", IF(data[[#This Row],[Partner]]="Yes", "Partner", IF(data[[#This Row],[Dependents]]="Yes", "Dependent", "None")))</f>
        <v>None</v>
      </c>
      <c r="H2325">
        <v>29</v>
      </c>
      <c r="I2325" s="1">
        <f>data[[#This Row],[Tenure]]/12</f>
        <v>2.4166666666666665</v>
      </c>
      <c r="J2325" t="s">
        <v>23</v>
      </c>
      <c r="K2325">
        <f>IF(data[[#This Row],[PhoneService]]="Yes",1,"")</f>
        <v>1</v>
      </c>
      <c r="L2325" t="s">
        <v>23</v>
      </c>
      <c r="M2325">
        <f>IF(data[[#This Row],[MultipleLines]]="Yes",1,"")</f>
        <v>1</v>
      </c>
      <c r="N2325" t="s">
        <v>37</v>
      </c>
      <c r="O2325" t="s">
        <v>24</v>
      </c>
      <c r="P2325" t="str">
        <f>IF(data[[#This Row],[OnlineSecurity]]="Yes",1,"")</f>
        <v/>
      </c>
      <c r="Q2325" t="s">
        <v>24</v>
      </c>
      <c r="R2325" t="str">
        <f>IF(data[[#This Row],[OnlineBackup]]="Yes",1,"")</f>
        <v/>
      </c>
      <c r="S2325" t="s">
        <v>23</v>
      </c>
      <c r="T2325">
        <f>IF(data[[#This Row],[DeviceProtection]]="Yes",1,"")</f>
        <v>1</v>
      </c>
      <c r="U2325" t="s">
        <v>24</v>
      </c>
      <c r="V2325" t="str">
        <f>IF(data[[#This Row],[TechSupport]]="Yes",1,"")</f>
        <v/>
      </c>
      <c r="W2325" t="s">
        <v>23</v>
      </c>
      <c r="X2325">
        <f>IF(data[[#This Row],[StreamingTV]]="Yes",1,"")</f>
        <v>1</v>
      </c>
      <c r="Y2325" t="s">
        <v>23</v>
      </c>
      <c r="Z2325">
        <f>IF(data[[#This Row],[StreamingMovies]]="Yes",1,"")</f>
        <v>1</v>
      </c>
      <c r="AA2325" t="s">
        <v>27</v>
      </c>
      <c r="AB2325" t="s">
        <v>23</v>
      </c>
      <c r="AC2325" t="s">
        <v>40</v>
      </c>
      <c r="AD2325">
        <v>98.6</v>
      </c>
      <c r="AE2325">
        <v>2933.2</v>
      </c>
      <c r="AF2325">
        <v>0</v>
      </c>
      <c r="AG2325" s="2">
        <v>2</v>
      </c>
      <c r="AH2325" t="s">
        <v>23</v>
      </c>
      <c r="AI2325">
        <f t="shared" si="72"/>
        <v>1</v>
      </c>
      <c r="AJ2325" t="str">
        <f t="shared" si="73"/>
        <v/>
      </c>
    </row>
    <row r="2326" spans="1:36" x14ac:dyDescent="0.35">
      <c r="A2326">
        <v>2325</v>
      </c>
      <c r="B2326" t="s">
        <v>2361</v>
      </c>
      <c r="C2326" t="s">
        <v>22</v>
      </c>
      <c r="D2326">
        <v>1</v>
      </c>
      <c r="E2326" t="s">
        <v>23</v>
      </c>
      <c r="F2326" t="s">
        <v>24</v>
      </c>
      <c r="G2326" t="str">
        <f>IF(AND(data[[#This Row],[Partner]]="Yes", data[[#This Row],[Dependents]]="Yes"), "Both", IF(data[[#This Row],[Partner]]="Yes", "Partner", IF(data[[#This Row],[Dependents]]="Yes", "Dependent", "None")))</f>
        <v>Partner</v>
      </c>
      <c r="H2326">
        <v>15</v>
      </c>
      <c r="I2326" s="1">
        <f>data[[#This Row],[Tenure]]/12</f>
        <v>1.25</v>
      </c>
      <c r="J2326" t="s">
        <v>23</v>
      </c>
      <c r="K2326">
        <f>IF(data[[#This Row],[PhoneService]]="Yes",1,"")</f>
        <v>1</v>
      </c>
      <c r="L2326" t="s">
        <v>23</v>
      </c>
      <c r="M2326">
        <f>IF(data[[#This Row],[MultipleLines]]="Yes",1,"")</f>
        <v>1</v>
      </c>
      <c r="N2326" t="s">
        <v>37</v>
      </c>
      <c r="O2326" t="s">
        <v>24</v>
      </c>
      <c r="P2326" t="str">
        <f>IF(data[[#This Row],[OnlineSecurity]]="Yes",1,"")</f>
        <v/>
      </c>
      <c r="Q2326" t="s">
        <v>24</v>
      </c>
      <c r="R2326" t="str">
        <f>IF(data[[#This Row],[OnlineBackup]]="Yes",1,"")</f>
        <v/>
      </c>
      <c r="S2326" t="s">
        <v>23</v>
      </c>
      <c r="T2326">
        <f>IF(data[[#This Row],[DeviceProtection]]="Yes",1,"")</f>
        <v>1</v>
      </c>
      <c r="U2326" t="s">
        <v>23</v>
      </c>
      <c r="V2326">
        <f>IF(data[[#This Row],[TechSupport]]="Yes",1,"")</f>
        <v>1</v>
      </c>
      <c r="W2326" t="s">
        <v>24</v>
      </c>
      <c r="X2326" t="str">
        <f>IF(data[[#This Row],[StreamingTV]]="Yes",1,"")</f>
        <v/>
      </c>
      <c r="Y2326" t="s">
        <v>24</v>
      </c>
      <c r="Z2326" t="str">
        <f>IF(data[[#This Row],[StreamingMovies]]="Yes",1,"")</f>
        <v/>
      </c>
      <c r="AA2326" t="s">
        <v>27</v>
      </c>
      <c r="AB2326" t="s">
        <v>23</v>
      </c>
      <c r="AC2326" t="s">
        <v>28</v>
      </c>
      <c r="AD2326">
        <v>83.05</v>
      </c>
      <c r="AE2326">
        <v>1258.3</v>
      </c>
      <c r="AF2326">
        <v>0</v>
      </c>
      <c r="AG2326" s="2">
        <v>0</v>
      </c>
      <c r="AH2326" t="s">
        <v>23</v>
      </c>
      <c r="AI2326">
        <f t="shared" si="72"/>
        <v>1</v>
      </c>
      <c r="AJ2326" t="str">
        <f t="shared" si="73"/>
        <v/>
      </c>
    </row>
    <row r="2327" spans="1:36" x14ac:dyDescent="0.35">
      <c r="A2327">
        <v>2326</v>
      </c>
      <c r="B2327" t="s">
        <v>2362</v>
      </c>
      <c r="C2327" t="s">
        <v>22</v>
      </c>
      <c r="D2327">
        <v>0</v>
      </c>
      <c r="E2327" t="s">
        <v>23</v>
      </c>
      <c r="F2327" t="s">
        <v>23</v>
      </c>
      <c r="G2327" t="str">
        <f>IF(AND(data[[#This Row],[Partner]]="Yes", data[[#This Row],[Dependents]]="Yes"), "Both", IF(data[[#This Row],[Partner]]="Yes", "Partner", IF(data[[#This Row],[Dependents]]="Yes", "Dependent", "None")))</f>
        <v>Both</v>
      </c>
      <c r="H2327">
        <v>4</v>
      </c>
      <c r="I2327" s="1">
        <f>data[[#This Row],[Tenure]]/12</f>
        <v>0.33333333333333331</v>
      </c>
      <c r="J2327" t="s">
        <v>23</v>
      </c>
      <c r="K2327">
        <f>IF(data[[#This Row],[PhoneService]]="Yes",1,"")</f>
        <v>1</v>
      </c>
      <c r="L2327" t="s">
        <v>24</v>
      </c>
      <c r="M2327" t="str">
        <f>IF(data[[#This Row],[MultipleLines]]="Yes",1,"")</f>
        <v/>
      </c>
      <c r="N2327" t="s">
        <v>24</v>
      </c>
      <c r="O2327" t="s">
        <v>46</v>
      </c>
      <c r="P2327" t="str">
        <f>IF(data[[#This Row],[OnlineSecurity]]="Yes",1,"")</f>
        <v/>
      </c>
      <c r="Q2327" t="s">
        <v>46</v>
      </c>
      <c r="R2327" t="str">
        <f>IF(data[[#This Row],[OnlineBackup]]="Yes",1,"")</f>
        <v/>
      </c>
      <c r="S2327" t="s">
        <v>46</v>
      </c>
      <c r="T2327" t="str">
        <f>IF(data[[#This Row],[DeviceProtection]]="Yes",1,"")</f>
        <v/>
      </c>
      <c r="U2327" t="s">
        <v>46</v>
      </c>
      <c r="V2327" t="str">
        <f>IF(data[[#This Row],[TechSupport]]="Yes",1,"")</f>
        <v/>
      </c>
      <c r="W2327" t="s">
        <v>46</v>
      </c>
      <c r="X2327" t="str">
        <f>IF(data[[#This Row],[StreamingTV]]="Yes",1,"")</f>
        <v/>
      </c>
      <c r="Y2327" t="s">
        <v>46</v>
      </c>
      <c r="Z2327" t="str">
        <f>IF(data[[#This Row],[StreamingMovies]]="Yes",1,"")</f>
        <v/>
      </c>
      <c r="AA2327" t="s">
        <v>27</v>
      </c>
      <c r="AB2327" t="s">
        <v>23</v>
      </c>
      <c r="AC2327" t="s">
        <v>28</v>
      </c>
      <c r="AD2327">
        <v>19.95</v>
      </c>
      <c r="AE2327">
        <v>82.9</v>
      </c>
      <c r="AF2327">
        <v>3</v>
      </c>
      <c r="AG2327" s="2">
        <v>0</v>
      </c>
      <c r="AH2327" t="s">
        <v>24</v>
      </c>
      <c r="AI2327">
        <f t="shared" si="72"/>
        <v>0</v>
      </c>
      <c r="AJ2327">
        <f t="shared" si="73"/>
        <v>1</v>
      </c>
    </row>
    <row r="2328" spans="1:36" x14ac:dyDescent="0.35">
      <c r="A2328">
        <v>2327</v>
      </c>
      <c r="B2328" t="s">
        <v>2363</v>
      </c>
      <c r="C2328" t="s">
        <v>22</v>
      </c>
      <c r="D2328">
        <v>0</v>
      </c>
      <c r="E2328" t="s">
        <v>23</v>
      </c>
      <c r="F2328" t="s">
        <v>24</v>
      </c>
      <c r="G2328" t="str">
        <f>IF(AND(data[[#This Row],[Partner]]="Yes", data[[#This Row],[Dependents]]="Yes"), "Both", IF(data[[#This Row],[Partner]]="Yes", "Partner", IF(data[[#This Row],[Dependents]]="Yes", "Dependent", "None")))</f>
        <v>Partner</v>
      </c>
      <c r="H2328">
        <v>72</v>
      </c>
      <c r="I2328" s="1">
        <f>data[[#This Row],[Tenure]]/12</f>
        <v>6</v>
      </c>
      <c r="J2328" t="s">
        <v>23</v>
      </c>
      <c r="K2328">
        <f>IF(data[[#This Row],[PhoneService]]="Yes",1,"")</f>
        <v>1</v>
      </c>
      <c r="L2328" t="s">
        <v>23</v>
      </c>
      <c r="M2328">
        <f>IF(data[[#This Row],[MultipleLines]]="Yes",1,"")</f>
        <v>1</v>
      </c>
      <c r="N2328" t="s">
        <v>37</v>
      </c>
      <c r="O2328" t="s">
        <v>24</v>
      </c>
      <c r="P2328" t="str">
        <f>IF(data[[#This Row],[OnlineSecurity]]="Yes",1,"")</f>
        <v/>
      </c>
      <c r="Q2328" t="s">
        <v>23</v>
      </c>
      <c r="R2328">
        <f>IF(data[[#This Row],[OnlineBackup]]="Yes",1,"")</f>
        <v>1</v>
      </c>
      <c r="S2328" t="s">
        <v>23</v>
      </c>
      <c r="T2328">
        <f>IF(data[[#This Row],[DeviceProtection]]="Yes",1,"")</f>
        <v>1</v>
      </c>
      <c r="U2328" t="s">
        <v>23</v>
      </c>
      <c r="V2328">
        <f>IF(data[[#This Row],[TechSupport]]="Yes",1,"")</f>
        <v>1</v>
      </c>
      <c r="W2328" t="s">
        <v>23</v>
      </c>
      <c r="X2328">
        <f>IF(data[[#This Row],[StreamingTV]]="Yes",1,"")</f>
        <v>1</v>
      </c>
      <c r="Y2328" t="s">
        <v>23</v>
      </c>
      <c r="Z2328">
        <f>IF(data[[#This Row],[StreamingMovies]]="Yes",1,"")</f>
        <v>1</v>
      </c>
      <c r="AA2328" t="s">
        <v>31</v>
      </c>
      <c r="AB2328" t="s">
        <v>24</v>
      </c>
      <c r="AC2328" t="s">
        <v>40</v>
      </c>
      <c r="AD2328">
        <v>109.15</v>
      </c>
      <c r="AE2328">
        <v>7789.6</v>
      </c>
      <c r="AF2328">
        <v>0</v>
      </c>
      <c r="AG2328" s="2">
        <v>0</v>
      </c>
      <c r="AH2328" t="s">
        <v>24</v>
      </c>
      <c r="AI2328">
        <f t="shared" si="72"/>
        <v>0</v>
      </c>
      <c r="AJ2328">
        <f t="shared" si="73"/>
        <v>1</v>
      </c>
    </row>
    <row r="2329" spans="1:36" x14ac:dyDescent="0.35">
      <c r="A2329">
        <v>2328</v>
      </c>
      <c r="B2329" t="s">
        <v>2364</v>
      </c>
      <c r="C2329" t="s">
        <v>22</v>
      </c>
      <c r="D2329">
        <v>1</v>
      </c>
      <c r="E2329" t="s">
        <v>23</v>
      </c>
      <c r="F2329" t="s">
        <v>24</v>
      </c>
      <c r="G2329" t="str">
        <f>IF(AND(data[[#This Row],[Partner]]="Yes", data[[#This Row],[Dependents]]="Yes"), "Both", IF(data[[#This Row],[Partner]]="Yes", "Partner", IF(data[[#This Row],[Dependents]]="Yes", "Dependent", "None")))</f>
        <v>Partner</v>
      </c>
      <c r="H2329">
        <v>26</v>
      </c>
      <c r="I2329" s="1">
        <f>data[[#This Row],[Tenure]]/12</f>
        <v>2.1666666666666665</v>
      </c>
      <c r="J2329" t="s">
        <v>23</v>
      </c>
      <c r="K2329">
        <f>IF(data[[#This Row],[PhoneService]]="Yes",1,"")</f>
        <v>1</v>
      </c>
      <c r="L2329" t="s">
        <v>24</v>
      </c>
      <c r="M2329" t="str">
        <f>IF(data[[#This Row],[MultipleLines]]="Yes",1,"")</f>
        <v/>
      </c>
      <c r="N2329" t="s">
        <v>37</v>
      </c>
      <c r="O2329" t="s">
        <v>24</v>
      </c>
      <c r="P2329" t="str">
        <f>IF(data[[#This Row],[OnlineSecurity]]="Yes",1,"")</f>
        <v/>
      </c>
      <c r="Q2329" t="s">
        <v>24</v>
      </c>
      <c r="R2329" t="str">
        <f>IF(data[[#This Row],[OnlineBackup]]="Yes",1,"")</f>
        <v/>
      </c>
      <c r="S2329" t="s">
        <v>23</v>
      </c>
      <c r="T2329">
        <f>IF(data[[#This Row],[DeviceProtection]]="Yes",1,"")</f>
        <v>1</v>
      </c>
      <c r="U2329" t="s">
        <v>24</v>
      </c>
      <c r="V2329" t="str">
        <f>IF(data[[#This Row],[TechSupport]]="Yes",1,"")</f>
        <v/>
      </c>
      <c r="W2329" t="s">
        <v>23</v>
      </c>
      <c r="X2329">
        <f>IF(data[[#This Row],[StreamingTV]]="Yes",1,"")</f>
        <v>1</v>
      </c>
      <c r="Y2329" t="s">
        <v>24</v>
      </c>
      <c r="Z2329" t="str">
        <f>IF(data[[#This Row],[StreamingMovies]]="Yes",1,"")</f>
        <v/>
      </c>
      <c r="AA2329" t="s">
        <v>27</v>
      </c>
      <c r="AB2329" t="s">
        <v>23</v>
      </c>
      <c r="AC2329" t="s">
        <v>40</v>
      </c>
      <c r="AD2329">
        <v>85.7</v>
      </c>
      <c r="AE2329">
        <v>2067</v>
      </c>
      <c r="AF2329">
        <v>2</v>
      </c>
      <c r="AG2329" s="2">
        <v>1</v>
      </c>
      <c r="AH2329" t="s">
        <v>24</v>
      </c>
      <c r="AI2329">
        <f t="shared" si="72"/>
        <v>0</v>
      </c>
      <c r="AJ2329">
        <f t="shared" si="73"/>
        <v>1</v>
      </c>
    </row>
    <row r="2330" spans="1:36" x14ac:dyDescent="0.35">
      <c r="A2330">
        <v>2329</v>
      </c>
      <c r="B2330" t="s">
        <v>2365</v>
      </c>
      <c r="C2330" t="s">
        <v>22</v>
      </c>
      <c r="D2330">
        <v>1</v>
      </c>
      <c r="E2330" t="s">
        <v>23</v>
      </c>
      <c r="F2330" t="s">
        <v>24</v>
      </c>
      <c r="G2330" t="str">
        <f>IF(AND(data[[#This Row],[Partner]]="Yes", data[[#This Row],[Dependents]]="Yes"), "Both", IF(data[[#This Row],[Partner]]="Yes", "Partner", IF(data[[#This Row],[Dependents]]="Yes", "Dependent", "None")))</f>
        <v>Partner</v>
      </c>
      <c r="H2330">
        <v>35</v>
      </c>
      <c r="I2330" s="1">
        <f>data[[#This Row],[Tenure]]/12</f>
        <v>2.9166666666666665</v>
      </c>
      <c r="J2330" t="s">
        <v>23</v>
      </c>
      <c r="K2330">
        <f>IF(data[[#This Row],[PhoneService]]="Yes",1,"")</f>
        <v>1</v>
      </c>
      <c r="L2330" t="s">
        <v>23</v>
      </c>
      <c r="M2330">
        <f>IF(data[[#This Row],[MultipleLines]]="Yes",1,"")</f>
        <v>1</v>
      </c>
      <c r="N2330" t="s">
        <v>37</v>
      </c>
      <c r="O2330" t="s">
        <v>24</v>
      </c>
      <c r="P2330" t="str">
        <f>IF(data[[#This Row],[OnlineSecurity]]="Yes",1,"")</f>
        <v/>
      </c>
      <c r="Q2330" t="s">
        <v>24</v>
      </c>
      <c r="R2330" t="str">
        <f>IF(data[[#This Row],[OnlineBackup]]="Yes",1,"")</f>
        <v/>
      </c>
      <c r="S2330" t="s">
        <v>23</v>
      </c>
      <c r="T2330">
        <f>IF(data[[#This Row],[DeviceProtection]]="Yes",1,"")</f>
        <v>1</v>
      </c>
      <c r="U2330" t="s">
        <v>24</v>
      </c>
      <c r="V2330" t="str">
        <f>IF(data[[#This Row],[TechSupport]]="Yes",1,"")</f>
        <v/>
      </c>
      <c r="W2330" t="s">
        <v>23</v>
      </c>
      <c r="X2330">
        <f>IF(data[[#This Row],[StreamingTV]]="Yes",1,"")</f>
        <v>1</v>
      </c>
      <c r="Y2330" t="s">
        <v>23</v>
      </c>
      <c r="Z2330">
        <f>IF(data[[#This Row],[StreamingMovies]]="Yes",1,"")</f>
        <v>1</v>
      </c>
      <c r="AA2330" t="s">
        <v>27</v>
      </c>
      <c r="AB2330" t="s">
        <v>24</v>
      </c>
      <c r="AC2330" t="s">
        <v>35</v>
      </c>
      <c r="AD2330">
        <v>102.05</v>
      </c>
      <c r="AE2330">
        <v>3452.55</v>
      </c>
      <c r="AF2330">
        <v>2</v>
      </c>
      <c r="AG2330" s="2">
        <v>0</v>
      </c>
      <c r="AH2330" t="s">
        <v>24</v>
      </c>
      <c r="AI2330">
        <f t="shared" si="72"/>
        <v>0</v>
      </c>
      <c r="AJ2330">
        <f t="shared" si="73"/>
        <v>1</v>
      </c>
    </row>
    <row r="2331" spans="1:36" x14ac:dyDescent="0.35">
      <c r="A2331">
        <v>2330</v>
      </c>
      <c r="B2331" t="s">
        <v>2366</v>
      </c>
      <c r="C2331" t="s">
        <v>22</v>
      </c>
      <c r="D2331">
        <v>0</v>
      </c>
      <c r="E2331" t="s">
        <v>24</v>
      </c>
      <c r="F2331" t="s">
        <v>24</v>
      </c>
      <c r="G2331" t="str">
        <f>IF(AND(data[[#This Row],[Partner]]="Yes", data[[#This Row],[Dependents]]="Yes"), "Both", IF(data[[#This Row],[Partner]]="Yes", "Partner", IF(data[[#This Row],[Dependents]]="Yes", "Dependent", "None")))</f>
        <v>None</v>
      </c>
      <c r="H2331">
        <v>57</v>
      </c>
      <c r="I2331" s="1">
        <f>data[[#This Row],[Tenure]]/12</f>
        <v>4.75</v>
      </c>
      <c r="J2331" t="s">
        <v>23</v>
      </c>
      <c r="K2331">
        <f>IF(data[[#This Row],[PhoneService]]="Yes",1,"")</f>
        <v>1</v>
      </c>
      <c r="L2331" t="s">
        <v>23</v>
      </c>
      <c r="M2331">
        <f>IF(data[[#This Row],[MultipleLines]]="Yes",1,"")</f>
        <v>1</v>
      </c>
      <c r="N2331" t="s">
        <v>37</v>
      </c>
      <c r="O2331" t="s">
        <v>24</v>
      </c>
      <c r="P2331" t="str">
        <f>IF(data[[#This Row],[OnlineSecurity]]="Yes",1,"")</f>
        <v/>
      </c>
      <c r="Q2331" t="s">
        <v>23</v>
      </c>
      <c r="R2331">
        <f>IF(data[[#This Row],[OnlineBackup]]="Yes",1,"")</f>
        <v>1</v>
      </c>
      <c r="S2331" t="s">
        <v>24</v>
      </c>
      <c r="T2331" t="str">
        <f>IF(data[[#This Row],[DeviceProtection]]="Yes",1,"")</f>
        <v/>
      </c>
      <c r="U2331" t="s">
        <v>23</v>
      </c>
      <c r="V2331">
        <f>IF(data[[#This Row],[TechSupport]]="Yes",1,"")</f>
        <v>1</v>
      </c>
      <c r="W2331" t="s">
        <v>24</v>
      </c>
      <c r="X2331" t="str">
        <f>IF(data[[#This Row],[StreamingTV]]="Yes",1,"")</f>
        <v/>
      </c>
      <c r="Y2331" t="s">
        <v>23</v>
      </c>
      <c r="Z2331">
        <f>IF(data[[#This Row],[StreamingMovies]]="Yes",1,"")</f>
        <v>1</v>
      </c>
      <c r="AA2331" t="s">
        <v>31</v>
      </c>
      <c r="AB2331" t="s">
        <v>24</v>
      </c>
      <c r="AC2331" t="s">
        <v>28</v>
      </c>
      <c r="AD2331">
        <v>94.7</v>
      </c>
      <c r="AE2331">
        <v>5468.95</v>
      </c>
      <c r="AF2331">
        <v>0</v>
      </c>
      <c r="AG2331" s="2">
        <v>0</v>
      </c>
      <c r="AH2331" t="s">
        <v>24</v>
      </c>
      <c r="AI2331">
        <f t="shared" si="72"/>
        <v>0</v>
      </c>
      <c r="AJ2331">
        <f t="shared" si="73"/>
        <v>1</v>
      </c>
    </row>
    <row r="2332" spans="1:36" x14ac:dyDescent="0.35">
      <c r="A2332">
        <v>2331</v>
      </c>
      <c r="B2332" t="s">
        <v>2367</v>
      </c>
      <c r="C2332" t="s">
        <v>30</v>
      </c>
      <c r="D2332">
        <v>0</v>
      </c>
      <c r="E2332" t="s">
        <v>23</v>
      </c>
      <c r="F2332" t="s">
        <v>23</v>
      </c>
      <c r="G2332" t="str">
        <f>IF(AND(data[[#This Row],[Partner]]="Yes", data[[#This Row],[Dependents]]="Yes"), "Both", IF(data[[#This Row],[Partner]]="Yes", "Partner", IF(data[[#This Row],[Dependents]]="Yes", "Dependent", "None")))</f>
        <v>Both</v>
      </c>
      <c r="H2332">
        <v>28</v>
      </c>
      <c r="I2332" s="1">
        <f>data[[#This Row],[Tenure]]/12</f>
        <v>2.3333333333333335</v>
      </c>
      <c r="J2332" t="s">
        <v>23</v>
      </c>
      <c r="K2332">
        <f>IF(data[[#This Row],[PhoneService]]="Yes",1,"")</f>
        <v>1</v>
      </c>
      <c r="L2332" t="s">
        <v>23</v>
      </c>
      <c r="M2332">
        <f>IF(data[[#This Row],[MultipleLines]]="Yes",1,"")</f>
        <v>1</v>
      </c>
      <c r="N2332" t="s">
        <v>26</v>
      </c>
      <c r="O2332" t="s">
        <v>24</v>
      </c>
      <c r="P2332" t="str">
        <f>IF(data[[#This Row],[OnlineSecurity]]="Yes",1,"")</f>
        <v/>
      </c>
      <c r="Q2332" t="s">
        <v>23</v>
      </c>
      <c r="R2332">
        <f>IF(data[[#This Row],[OnlineBackup]]="Yes",1,"")</f>
        <v>1</v>
      </c>
      <c r="S2332" t="s">
        <v>24</v>
      </c>
      <c r="T2332" t="str">
        <f>IF(data[[#This Row],[DeviceProtection]]="Yes",1,"")</f>
        <v/>
      </c>
      <c r="U2332" t="s">
        <v>24</v>
      </c>
      <c r="V2332" t="str">
        <f>IF(data[[#This Row],[TechSupport]]="Yes",1,"")</f>
        <v/>
      </c>
      <c r="W2332" t="s">
        <v>24</v>
      </c>
      <c r="X2332" t="str">
        <f>IF(data[[#This Row],[StreamingTV]]="Yes",1,"")</f>
        <v/>
      </c>
      <c r="Y2332" t="s">
        <v>23</v>
      </c>
      <c r="Z2332">
        <f>IF(data[[#This Row],[StreamingMovies]]="Yes",1,"")</f>
        <v>1</v>
      </c>
      <c r="AA2332" t="s">
        <v>27</v>
      </c>
      <c r="AB2332" t="s">
        <v>24</v>
      </c>
      <c r="AC2332" t="s">
        <v>28</v>
      </c>
      <c r="AD2332">
        <v>64.400000000000006</v>
      </c>
      <c r="AE2332">
        <v>1802.15</v>
      </c>
      <c r="AF2332">
        <v>0</v>
      </c>
      <c r="AG2332" s="2">
        <v>0</v>
      </c>
      <c r="AH2332" t="s">
        <v>24</v>
      </c>
      <c r="AI2332">
        <f t="shared" si="72"/>
        <v>0</v>
      </c>
      <c r="AJ2332">
        <f t="shared" si="73"/>
        <v>1</v>
      </c>
    </row>
    <row r="2333" spans="1:36" x14ac:dyDescent="0.35">
      <c r="A2333">
        <v>2332</v>
      </c>
      <c r="B2333" t="s">
        <v>2368</v>
      </c>
      <c r="C2333" t="s">
        <v>22</v>
      </c>
      <c r="D2333">
        <v>0</v>
      </c>
      <c r="E2333" t="s">
        <v>23</v>
      </c>
      <c r="F2333" t="s">
        <v>24</v>
      </c>
      <c r="G2333" t="str">
        <f>IF(AND(data[[#This Row],[Partner]]="Yes", data[[#This Row],[Dependents]]="Yes"), "Both", IF(data[[#This Row],[Partner]]="Yes", "Partner", IF(data[[#This Row],[Dependents]]="Yes", "Dependent", "None")))</f>
        <v>Partner</v>
      </c>
      <c r="H2333">
        <v>25</v>
      </c>
      <c r="I2333" s="1">
        <f>data[[#This Row],[Tenure]]/12</f>
        <v>2.0833333333333335</v>
      </c>
      <c r="J2333" t="s">
        <v>23</v>
      </c>
      <c r="K2333">
        <f>IF(data[[#This Row],[PhoneService]]="Yes",1,"")</f>
        <v>1</v>
      </c>
      <c r="L2333" t="s">
        <v>23</v>
      </c>
      <c r="M2333">
        <f>IF(data[[#This Row],[MultipleLines]]="Yes",1,"")</f>
        <v>1</v>
      </c>
      <c r="N2333" t="s">
        <v>24</v>
      </c>
      <c r="O2333" t="s">
        <v>46</v>
      </c>
      <c r="P2333" t="str">
        <f>IF(data[[#This Row],[OnlineSecurity]]="Yes",1,"")</f>
        <v/>
      </c>
      <c r="Q2333" t="s">
        <v>46</v>
      </c>
      <c r="R2333" t="str">
        <f>IF(data[[#This Row],[OnlineBackup]]="Yes",1,"")</f>
        <v/>
      </c>
      <c r="S2333" t="s">
        <v>46</v>
      </c>
      <c r="T2333" t="str">
        <f>IF(data[[#This Row],[DeviceProtection]]="Yes",1,"")</f>
        <v/>
      </c>
      <c r="U2333" t="s">
        <v>46</v>
      </c>
      <c r="V2333" t="str">
        <f>IF(data[[#This Row],[TechSupport]]="Yes",1,"")</f>
        <v/>
      </c>
      <c r="W2333" t="s">
        <v>46</v>
      </c>
      <c r="X2333" t="str">
        <f>IF(data[[#This Row],[StreamingTV]]="Yes",1,"")</f>
        <v/>
      </c>
      <c r="Y2333" t="s">
        <v>46</v>
      </c>
      <c r="Z2333" t="str">
        <f>IF(data[[#This Row],[StreamingMovies]]="Yes",1,"")</f>
        <v/>
      </c>
      <c r="AA2333" t="s">
        <v>31</v>
      </c>
      <c r="AB2333" t="s">
        <v>23</v>
      </c>
      <c r="AC2333" t="s">
        <v>32</v>
      </c>
      <c r="AD2333">
        <v>26.8</v>
      </c>
      <c r="AE2333">
        <v>733.55</v>
      </c>
      <c r="AF2333">
        <v>0</v>
      </c>
      <c r="AG2333" s="2">
        <v>0</v>
      </c>
      <c r="AH2333" t="s">
        <v>24</v>
      </c>
      <c r="AI2333">
        <f t="shared" si="72"/>
        <v>0</v>
      </c>
      <c r="AJ2333">
        <f t="shared" si="73"/>
        <v>1</v>
      </c>
    </row>
    <row r="2334" spans="1:36" x14ac:dyDescent="0.35">
      <c r="A2334">
        <v>2333</v>
      </c>
      <c r="B2334" t="s">
        <v>2369</v>
      </c>
      <c r="C2334" t="s">
        <v>22</v>
      </c>
      <c r="D2334">
        <v>0</v>
      </c>
      <c r="E2334" t="s">
        <v>23</v>
      </c>
      <c r="F2334" t="s">
        <v>24</v>
      </c>
      <c r="G2334" t="str">
        <f>IF(AND(data[[#This Row],[Partner]]="Yes", data[[#This Row],[Dependents]]="Yes"), "Both", IF(data[[#This Row],[Partner]]="Yes", "Partner", IF(data[[#This Row],[Dependents]]="Yes", "Dependent", "None")))</f>
        <v>Partner</v>
      </c>
      <c r="H2334">
        <v>47</v>
      </c>
      <c r="I2334" s="1">
        <f>data[[#This Row],[Tenure]]/12</f>
        <v>3.9166666666666665</v>
      </c>
      <c r="J2334" t="s">
        <v>23</v>
      </c>
      <c r="K2334">
        <f>IF(data[[#This Row],[PhoneService]]="Yes",1,"")</f>
        <v>1</v>
      </c>
      <c r="L2334" t="s">
        <v>24</v>
      </c>
      <c r="M2334" t="str">
        <f>IF(data[[#This Row],[MultipleLines]]="Yes",1,"")</f>
        <v/>
      </c>
      <c r="N2334" t="s">
        <v>26</v>
      </c>
      <c r="O2334" t="s">
        <v>23</v>
      </c>
      <c r="P2334">
        <f>IF(data[[#This Row],[OnlineSecurity]]="Yes",1,"")</f>
        <v>1</v>
      </c>
      <c r="Q2334" t="s">
        <v>24</v>
      </c>
      <c r="R2334" t="str">
        <f>IF(data[[#This Row],[OnlineBackup]]="Yes",1,"")</f>
        <v/>
      </c>
      <c r="S2334" t="s">
        <v>23</v>
      </c>
      <c r="T2334">
        <f>IF(data[[#This Row],[DeviceProtection]]="Yes",1,"")</f>
        <v>1</v>
      </c>
      <c r="U2334" t="s">
        <v>24</v>
      </c>
      <c r="V2334" t="str">
        <f>IF(data[[#This Row],[TechSupport]]="Yes",1,"")</f>
        <v/>
      </c>
      <c r="W2334" t="s">
        <v>23</v>
      </c>
      <c r="X2334">
        <f>IF(data[[#This Row],[StreamingTV]]="Yes",1,"")</f>
        <v>1</v>
      </c>
      <c r="Y2334" t="s">
        <v>24</v>
      </c>
      <c r="Z2334" t="str">
        <f>IF(data[[#This Row],[StreamingMovies]]="Yes",1,"")</f>
        <v/>
      </c>
      <c r="AA2334" t="s">
        <v>31</v>
      </c>
      <c r="AB2334" t="s">
        <v>23</v>
      </c>
      <c r="AC2334" t="s">
        <v>40</v>
      </c>
      <c r="AD2334">
        <v>66.05</v>
      </c>
      <c r="AE2334">
        <v>3021.45</v>
      </c>
      <c r="AF2334">
        <v>0</v>
      </c>
      <c r="AG2334" s="2">
        <v>0</v>
      </c>
      <c r="AH2334" t="s">
        <v>24</v>
      </c>
      <c r="AI2334">
        <f t="shared" si="72"/>
        <v>0</v>
      </c>
      <c r="AJ2334">
        <f t="shared" si="73"/>
        <v>1</v>
      </c>
    </row>
    <row r="2335" spans="1:36" x14ac:dyDescent="0.35">
      <c r="A2335">
        <v>2334</v>
      </c>
      <c r="B2335" t="s">
        <v>2370</v>
      </c>
      <c r="C2335" t="s">
        <v>22</v>
      </c>
      <c r="D2335">
        <v>0</v>
      </c>
      <c r="E2335" t="s">
        <v>23</v>
      </c>
      <c r="F2335" t="s">
        <v>23</v>
      </c>
      <c r="G2335" t="str">
        <f>IF(AND(data[[#This Row],[Partner]]="Yes", data[[#This Row],[Dependents]]="Yes"), "Both", IF(data[[#This Row],[Partner]]="Yes", "Partner", IF(data[[#This Row],[Dependents]]="Yes", "Dependent", "None")))</f>
        <v>Both</v>
      </c>
      <c r="H2335">
        <v>57</v>
      </c>
      <c r="I2335" s="1">
        <f>data[[#This Row],[Tenure]]/12</f>
        <v>4.75</v>
      </c>
      <c r="J2335" t="s">
        <v>23</v>
      </c>
      <c r="K2335">
        <f>IF(data[[#This Row],[PhoneService]]="Yes",1,"")</f>
        <v>1</v>
      </c>
      <c r="L2335" t="s">
        <v>23</v>
      </c>
      <c r="M2335">
        <f>IF(data[[#This Row],[MultipleLines]]="Yes",1,"")</f>
        <v>1</v>
      </c>
      <c r="N2335" t="s">
        <v>26</v>
      </c>
      <c r="O2335" t="s">
        <v>23</v>
      </c>
      <c r="P2335">
        <f>IF(data[[#This Row],[OnlineSecurity]]="Yes",1,"")</f>
        <v>1</v>
      </c>
      <c r="Q2335" t="s">
        <v>23</v>
      </c>
      <c r="R2335">
        <f>IF(data[[#This Row],[OnlineBackup]]="Yes",1,"")</f>
        <v>1</v>
      </c>
      <c r="S2335" t="s">
        <v>24</v>
      </c>
      <c r="T2335" t="str">
        <f>IF(data[[#This Row],[DeviceProtection]]="Yes",1,"")</f>
        <v/>
      </c>
      <c r="U2335" t="s">
        <v>23</v>
      </c>
      <c r="V2335">
        <f>IF(data[[#This Row],[TechSupport]]="Yes",1,"")</f>
        <v>1</v>
      </c>
      <c r="W2335" t="s">
        <v>24</v>
      </c>
      <c r="X2335" t="str">
        <f>IF(data[[#This Row],[StreamingTV]]="Yes",1,"")</f>
        <v/>
      </c>
      <c r="Y2335" t="s">
        <v>24</v>
      </c>
      <c r="Z2335" t="str">
        <f>IF(data[[#This Row],[StreamingMovies]]="Yes",1,"")</f>
        <v/>
      </c>
      <c r="AA2335" t="s">
        <v>27</v>
      </c>
      <c r="AB2335" t="s">
        <v>24</v>
      </c>
      <c r="AC2335" t="s">
        <v>35</v>
      </c>
      <c r="AD2335">
        <v>65.2</v>
      </c>
      <c r="AE2335">
        <v>3687.85</v>
      </c>
      <c r="AF2335">
        <v>0</v>
      </c>
      <c r="AG2335" s="2">
        <v>0</v>
      </c>
      <c r="AH2335" t="s">
        <v>24</v>
      </c>
      <c r="AI2335">
        <f t="shared" si="72"/>
        <v>0</v>
      </c>
      <c r="AJ2335">
        <f t="shared" si="73"/>
        <v>1</v>
      </c>
    </row>
    <row r="2336" spans="1:36" x14ac:dyDescent="0.35">
      <c r="A2336">
        <v>2335</v>
      </c>
      <c r="B2336" t="s">
        <v>2371</v>
      </c>
      <c r="C2336" t="s">
        <v>30</v>
      </c>
      <c r="D2336">
        <v>1</v>
      </c>
      <c r="E2336" t="s">
        <v>23</v>
      </c>
      <c r="F2336" t="s">
        <v>24</v>
      </c>
      <c r="G2336" t="str">
        <f>IF(AND(data[[#This Row],[Partner]]="Yes", data[[#This Row],[Dependents]]="Yes"), "Both", IF(data[[#This Row],[Partner]]="Yes", "Partner", IF(data[[#This Row],[Dependents]]="Yes", "Dependent", "None")))</f>
        <v>Partner</v>
      </c>
      <c r="H2336">
        <v>16</v>
      </c>
      <c r="I2336" s="1">
        <f>data[[#This Row],[Tenure]]/12</f>
        <v>1.3333333333333333</v>
      </c>
      <c r="J2336" t="s">
        <v>23</v>
      </c>
      <c r="K2336">
        <f>IF(data[[#This Row],[PhoneService]]="Yes",1,"")</f>
        <v>1</v>
      </c>
      <c r="L2336" t="s">
        <v>23</v>
      </c>
      <c r="M2336">
        <f>IF(data[[#This Row],[MultipleLines]]="Yes",1,"")</f>
        <v>1</v>
      </c>
      <c r="N2336" t="s">
        <v>37</v>
      </c>
      <c r="O2336" t="s">
        <v>24</v>
      </c>
      <c r="P2336" t="str">
        <f>IF(data[[#This Row],[OnlineSecurity]]="Yes",1,"")</f>
        <v/>
      </c>
      <c r="Q2336" t="s">
        <v>24</v>
      </c>
      <c r="R2336" t="str">
        <f>IF(data[[#This Row],[OnlineBackup]]="Yes",1,"")</f>
        <v/>
      </c>
      <c r="S2336" t="s">
        <v>24</v>
      </c>
      <c r="T2336" t="str">
        <f>IF(data[[#This Row],[DeviceProtection]]="Yes",1,"")</f>
        <v/>
      </c>
      <c r="U2336" t="s">
        <v>24</v>
      </c>
      <c r="V2336" t="str">
        <f>IF(data[[#This Row],[TechSupport]]="Yes",1,"")</f>
        <v/>
      </c>
      <c r="W2336" t="s">
        <v>23</v>
      </c>
      <c r="X2336">
        <f>IF(data[[#This Row],[StreamingTV]]="Yes",1,"")</f>
        <v>1</v>
      </c>
      <c r="Y2336" t="s">
        <v>24</v>
      </c>
      <c r="Z2336" t="str">
        <f>IF(data[[#This Row],[StreamingMovies]]="Yes",1,"")</f>
        <v/>
      </c>
      <c r="AA2336" t="s">
        <v>27</v>
      </c>
      <c r="AB2336" t="s">
        <v>23</v>
      </c>
      <c r="AC2336" t="s">
        <v>40</v>
      </c>
      <c r="AD2336">
        <v>85.05</v>
      </c>
      <c r="AE2336">
        <v>1391.15</v>
      </c>
      <c r="AF2336">
        <v>0</v>
      </c>
      <c r="AG2336" s="2">
        <v>0</v>
      </c>
      <c r="AH2336" t="s">
        <v>24</v>
      </c>
      <c r="AI2336">
        <f t="shared" si="72"/>
        <v>0</v>
      </c>
      <c r="AJ2336">
        <f t="shared" si="73"/>
        <v>1</v>
      </c>
    </row>
    <row r="2337" spans="1:36" x14ac:dyDescent="0.35">
      <c r="A2337">
        <v>2336</v>
      </c>
      <c r="B2337" t="s">
        <v>2372</v>
      </c>
      <c r="C2337" t="s">
        <v>30</v>
      </c>
      <c r="D2337">
        <v>0</v>
      </c>
      <c r="E2337" t="s">
        <v>24</v>
      </c>
      <c r="F2337" t="s">
        <v>24</v>
      </c>
      <c r="G2337" t="str">
        <f>IF(AND(data[[#This Row],[Partner]]="Yes", data[[#This Row],[Dependents]]="Yes"), "Both", IF(data[[#This Row],[Partner]]="Yes", "Partner", IF(data[[#This Row],[Dependents]]="Yes", "Dependent", "None")))</f>
        <v>None</v>
      </c>
      <c r="H2337">
        <v>5</v>
      </c>
      <c r="I2337" s="1">
        <f>data[[#This Row],[Tenure]]/12</f>
        <v>0.41666666666666669</v>
      </c>
      <c r="J2337" t="s">
        <v>23</v>
      </c>
      <c r="K2337">
        <f>IF(data[[#This Row],[PhoneService]]="Yes",1,"")</f>
        <v>1</v>
      </c>
      <c r="L2337" t="s">
        <v>24</v>
      </c>
      <c r="M2337" t="str">
        <f>IF(data[[#This Row],[MultipleLines]]="Yes",1,"")</f>
        <v/>
      </c>
      <c r="N2337" t="s">
        <v>26</v>
      </c>
      <c r="O2337" t="s">
        <v>23</v>
      </c>
      <c r="P2337">
        <f>IF(data[[#This Row],[OnlineSecurity]]="Yes",1,"")</f>
        <v>1</v>
      </c>
      <c r="Q2337" t="s">
        <v>24</v>
      </c>
      <c r="R2337" t="str">
        <f>IF(data[[#This Row],[OnlineBackup]]="Yes",1,"")</f>
        <v/>
      </c>
      <c r="S2337" t="s">
        <v>23</v>
      </c>
      <c r="T2337">
        <f>IF(data[[#This Row],[DeviceProtection]]="Yes",1,"")</f>
        <v>1</v>
      </c>
      <c r="U2337" t="s">
        <v>24</v>
      </c>
      <c r="V2337" t="str">
        <f>IF(data[[#This Row],[TechSupport]]="Yes",1,"")</f>
        <v/>
      </c>
      <c r="W2337" t="s">
        <v>24</v>
      </c>
      <c r="X2337" t="str">
        <f>IF(data[[#This Row],[StreamingTV]]="Yes",1,"")</f>
        <v/>
      </c>
      <c r="Y2337" t="s">
        <v>24</v>
      </c>
      <c r="Z2337" t="str">
        <f>IF(data[[#This Row],[StreamingMovies]]="Yes",1,"")</f>
        <v/>
      </c>
      <c r="AA2337" t="s">
        <v>27</v>
      </c>
      <c r="AB2337" t="s">
        <v>23</v>
      </c>
      <c r="AC2337" t="s">
        <v>32</v>
      </c>
      <c r="AD2337">
        <v>55.8</v>
      </c>
      <c r="AE2337">
        <v>274.35000000000002</v>
      </c>
      <c r="AF2337">
        <v>0</v>
      </c>
      <c r="AG2337" s="2">
        <v>0</v>
      </c>
      <c r="AH2337" t="s">
        <v>24</v>
      </c>
      <c r="AI2337">
        <f t="shared" si="72"/>
        <v>0</v>
      </c>
      <c r="AJ2337">
        <f t="shared" si="73"/>
        <v>1</v>
      </c>
    </row>
    <row r="2338" spans="1:36" x14ac:dyDescent="0.35">
      <c r="A2338">
        <v>2337</v>
      </c>
      <c r="B2338" t="s">
        <v>2373</v>
      </c>
      <c r="C2338" t="s">
        <v>30</v>
      </c>
      <c r="D2338">
        <v>0</v>
      </c>
      <c r="E2338" t="s">
        <v>23</v>
      </c>
      <c r="F2338" t="s">
        <v>24</v>
      </c>
      <c r="G2338" t="str">
        <f>IF(AND(data[[#This Row],[Partner]]="Yes", data[[#This Row],[Dependents]]="Yes"), "Both", IF(data[[#This Row],[Partner]]="Yes", "Partner", IF(data[[#This Row],[Dependents]]="Yes", "Dependent", "None")))</f>
        <v>Partner</v>
      </c>
      <c r="H2338">
        <v>17</v>
      </c>
      <c r="I2338" s="1">
        <f>data[[#This Row],[Tenure]]/12</f>
        <v>1.4166666666666667</v>
      </c>
      <c r="J2338" t="s">
        <v>23</v>
      </c>
      <c r="K2338">
        <f>IF(data[[#This Row],[PhoneService]]="Yes",1,"")</f>
        <v>1</v>
      </c>
      <c r="L2338" t="s">
        <v>24</v>
      </c>
      <c r="M2338" t="str">
        <f>IF(data[[#This Row],[MultipleLines]]="Yes",1,"")</f>
        <v/>
      </c>
      <c r="N2338" t="s">
        <v>37</v>
      </c>
      <c r="O2338" t="s">
        <v>24</v>
      </c>
      <c r="P2338" t="str">
        <f>IF(data[[#This Row],[OnlineSecurity]]="Yes",1,"")</f>
        <v/>
      </c>
      <c r="Q2338" t="s">
        <v>24</v>
      </c>
      <c r="R2338" t="str">
        <f>IF(data[[#This Row],[OnlineBackup]]="Yes",1,"")</f>
        <v/>
      </c>
      <c r="S2338" t="s">
        <v>24</v>
      </c>
      <c r="T2338" t="str">
        <f>IF(data[[#This Row],[DeviceProtection]]="Yes",1,"")</f>
        <v/>
      </c>
      <c r="U2338" t="s">
        <v>24</v>
      </c>
      <c r="V2338" t="str">
        <f>IF(data[[#This Row],[TechSupport]]="Yes",1,"")</f>
        <v/>
      </c>
      <c r="W2338" t="s">
        <v>24</v>
      </c>
      <c r="X2338" t="str">
        <f>IF(data[[#This Row],[StreamingTV]]="Yes",1,"")</f>
        <v/>
      </c>
      <c r="Y2338" t="s">
        <v>24</v>
      </c>
      <c r="Z2338" t="str">
        <f>IF(data[[#This Row],[StreamingMovies]]="Yes",1,"")</f>
        <v/>
      </c>
      <c r="AA2338" t="s">
        <v>27</v>
      </c>
      <c r="AB2338" t="s">
        <v>23</v>
      </c>
      <c r="AC2338" t="s">
        <v>35</v>
      </c>
      <c r="AD2338">
        <v>70.400000000000006</v>
      </c>
      <c r="AE2338">
        <v>1214.05</v>
      </c>
      <c r="AF2338">
        <v>0</v>
      </c>
      <c r="AG2338" s="2">
        <v>0</v>
      </c>
      <c r="AH2338" t="s">
        <v>23</v>
      </c>
      <c r="AI2338">
        <f t="shared" si="72"/>
        <v>1</v>
      </c>
      <c r="AJ2338" t="str">
        <f t="shared" si="73"/>
        <v/>
      </c>
    </row>
    <row r="2339" spans="1:36" x14ac:dyDescent="0.35">
      <c r="A2339">
        <v>2338</v>
      </c>
      <c r="B2339" t="s">
        <v>2374</v>
      </c>
      <c r="C2339" t="s">
        <v>22</v>
      </c>
      <c r="D2339">
        <v>1</v>
      </c>
      <c r="E2339" t="s">
        <v>24</v>
      </c>
      <c r="F2339" t="s">
        <v>24</v>
      </c>
      <c r="G2339" t="str">
        <f>IF(AND(data[[#This Row],[Partner]]="Yes", data[[#This Row],[Dependents]]="Yes"), "Both", IF(data[[#This Row],[Partner]]="Yes", "Partner", IF(data[[#This Row],[Dependents]]="Yes", "Dependent", "None")))</f>
        <v>None</v>
      </c>
      <c r="H2339">
        <v>56</v>
      </c>
      <c r="I2339" s="1">
        <f>data[[#This Row],[Tenure]]/12</f>
        <v>4.666666666666667</v>
      </c>
      <c r="J2339" t="s">
        <v>23</v>
      </c>
      <c r="K2339">
        <f>IF(data[[#This Row],[PhoneService]]="Yes",1,"")</f>
        <v>1</v>
      </c>
      <c r="L2339" t="s">
        <v>23</v>
      </c>
      <c r="M2339">
        <f>IF(data[[#This Row],[MultipleLines]]="Yes",1,"")</f>
        <v>1</v>
      </c>
      <c r="N2339" t="s">
        <v>37</v>
      </c>
      <c r="O2339" t="s">
        <v>24</v>
      </c>
      <c r="P2339" t="str">
        <f>IF(data[[#This Row],[OnlineSecurity]]="Yes",1,"")</f>
        <v/>
      </c>
      <c r="Q2339" t="s">
        <v>23</v>
      </c>
      <c r="R2339">
        <f>IF(data[[#This Row],[OnlineBackup]]="Yes",1,"")</f>
        <v>1</v>
      </c>
      <c r="S2339" t="s">
        <v>23</v>
      </c>
      <c r="T2339">
        <f>IF(data[[#This Row],[DeviceProtection]]="Yes",1,"")</f>
        <v>1</v>
      </c>
      <c r="U2339" t="s">
        <v>24</v>
      </c>
      <c r="V2339" t="str">
        <f>IF(data[[#This Row],[TechSupport]]="Yes",1,"")</f>
        <v/>
      </c>
      <c r="W2339" t="s">
        <v>23</v>
      </c>
      <c r="X2339">
        <f>IF(data[[#This Row],[StreamingTV]]="Yes",1,"")</f>
        <v>1</v>
      </c>
      <c r="Y2339" t="s">
        <v>23</v>
      </c>
      <c r="Z2339">
        <f>IF(data[[#This Row],[StreamingMovies]]="Yes",1,"")</f>
        <v>1</v>
      </c>
      <c r="AA2339" t="s">
        <v>31</v>
      </c>
      <c r="AB2339" t="s">
        <v>23</v>
      </c>
      <c r="AC2339" t="s">
        <v>35</v>
      </c>
      <c r="AD2339">
        <v>104.75</v>
      </c>
      <c r="AE2339">
        <v>5510.65</v>
      </c>
      <c r="AF2339">
        <v>0</v>
      </c>
      <c r="AG2339" s="2">
        <v>6</v>
      </c>
      <c r="AH2339" t="s">
        <v>23</v>
      </c>
      <c r="AI2339">
        <f t="shared" si="72"/>
        <v>1</v>
      </c>
      <c r="AJ2339" t="str">
        <f t="shared" si="73"/>
        <v/>
      </c>
    </row>
    <row r="2340" spans="1:36" x14ac:dyDescent="0.35">
      <c r="A2340">
        <v>2339</v>
      </c>
      <c r="B2340" t="s">
        <v>2375</v>
      </c>
      <c r="C2340" t="s">
        <v>30</v>
      </c>
      <c r="D2340">
        <v>0</v>
      </c>
      <c r="E2340" t="s">
        <v>23</v>
      </c>
      <c r="F2340" t="s">
        <v>23</v>
      </c>
      <c r="G2340" t="str">
        <f>IF(AND(data[[#This Row],[Partner]]="Yes", data[[#This Row],[Dependents]]="Yes"), "Both", IF(data[[#This Row],[Partner]]="Yes", "Partner", IF(data[[#This Row],[Dependents]]="Yes", "Dependent", "None")))</f>
        <v>Both</v>
      </c>
      <c r="H2340">
        <v>72</v>
      </c>
      <c r="I2340" s="1">
        <f>data[[#This Row],[Tenure]]/12</f>
        <v>6</v>
      </c>
      <c r="J2340" t="s">
        <v>23</v>
      </c>
      <c r="K2340">
        <f>IF(data[[#This Row],[PhoneService]]="Yes",1,"")</f>
        <v>1</v>
      </c>
      <c r="L2340" t="s">
        <v>24</v>
      </c>
      <c r="M2340" t="str">
        <f>IF(data[[#This Row],[MultipleLines]]="Yes",1,"")</f>
        <v/>
      </c>
      <c r="N2340" t="s">
        <v>24</v>
      </c>
      <c r="O2340" t="s">
        <v>46</v>
      </c>
      <c r="P2340" t="str">
        <f>IF(data[[#This Row],[OnlineSecurity]]="Yes",1,"")</f>
        <v/>
      </c>
      <c r="Q2340" t="s">
        <v>46</v>
      </c>
      <c r="R2340" t="str">
        <f>IF(data[[#This Row],[OnlineBackup]]="Yes",1,"")</f>
        <v/>
      </c>
      <c r="S2340" t="s">
        <v>46</v>
      </c>
      <c r="T2340" t="str">
        <f>IF(data[[#This Row],[DeviceProtection]]="Yes",1,"")</f>
        <v/>
      </c>
      <c r="U2340" t="s">
        <v>46</v>
      </c>
      <c r="V2340" t="str">
        <f>IF(data[[#This Row],[TechSupport]]="Yes",1,"")</f>
        <v/>
      </c>
      <c r="W2340" t="s">
        <v>46</v>
      </c>
      <c r="X2340" t="str">
        <f>IF(data[[#This Row],[StreamingTV]]="Yes",1,"")</f>
        <v/>
      </c>
      <c r="Y2340" t="s">
        <v>46</v>
      </c>
      <c r="Z2340" t="str">
        <f>IF(data[[#This Row],[StreamingMovies]]="Yes",1,"")</f>
        <v/>
      </c>
      <c r="AA2340" t="s">
        <v>47</v>
      </c>
      <c r="AB2340" t="s">
        <v>24</v>
      </c>
      <c r="AC2340" t="s">
        <v>35</v>
      </c>
      <c r="AD2340">
        <v>19.95</v>
      </c>
      <c r="AE2340">
        <v>1322.85</v>
      </c>
      <c r="AF2340">
        <v>0</v>
      </c>
      <c r="AG2340" s="2">
        <v>4</v>
      </c>
      <c r="AH2340" t="s">
        <v>24</v>
      </c>
      <c r="AI2340">
        <f t="shared" si="72"/>
        <v>0</v>
      </c>
      <c r="AJ2340">
        <f t="shared" si="73"/>
        <v>1</v>
      </c>
    </row>
    <row r="2341" spans="1:36" x14ac:dyDescent="0.35">
      <c r="A2341">
        <v>2340</v>
      </c>
      <c r="B2341" t="s">
        <v>2376</v>
      </c>
      <c r="C2341" t="s">
        <v>22</v>
      </c>
      <c r="D2341">
        <v>1</v>
      </c>
      <c r="E2341" t="s">
        <v>24</v>
      </c>
      <c r="F2341" t="s">
        <v>24</v>
      </c>
      <c r="G2341" t="str">
        <f>IF(AND(data[[#This Row],[Partner]]="Yes", data[[#This Row],[Dependents]]="Yes"), "Both", IF(data[[#This Row],[Partner]]="Yes", "Partner", IF(data[[#This Row],[Dependents]]="Yes", "Dependent", "None")))</f>
        <v>None</v>
      </c>
      <c r="H2341">
        <v>21</v>
      </c>
      <c r="I2341" s="1">
        <f>data[[#This Row],[Tenure]]/12</f>
        <v>1.75</v>
      </c>
      <c r="J2341" t="s">
        <v>23</v>
      </c>
      <c r="K2341">
        <f>IF(data[[#This Row],[PhoneService]]="Yes",1,"")</f>
        <v>1</v>
      </c>
      <c r="L2341" t="s">
        <v>23</v>
      </c>
      <c r="M2341">
        <f>IF(data[[#This Row],[MultipleLines]]="Yes",1,"")</f>
        <v>1</v>
      </c>
      <c r="N2341" t="s">
        <v>37</v>
      </c>
      <c r="O2341" t="s">
        <v>24</v>
      </c>
      <c r="P2341" t="str">
        <f>IF(data[[#This Row],[OnlineSecurity]]="Yes",1,"")</f>
        <v/>
      </c>
      <c r="Q2341" t="s">
        <v>24</v>
      </c>
      <c r="R2341" t="str">
        <f>IF(data[[#This Row],[OnlineBackup]]="Yes",1,"")</f>
        <v/>
      </c>
      <c r="S2341" t="s">
        <v>24</v>
      </c>
      <c r="T2341" t="str">
        <f>IF(data[[#This Row],[DeviceProtection]]="Yes",1,"")</f>
        <v/>
      </c>
      <c r="U2341" t="s">
        <v>24</v>
      </c>
      <c r="V2341" t="str">
        <f>IF(data[[#This Row],[TechSupport]]="Yes",1,"")</f>
        <v/>
      </c>
      <c r="W2341" t="s">
        <v>23</v>
      </c>
      <c r="X2341">
        <f>IF(data[[#This Row],[StreamingTV]]="Yes",1,"")</f>
        <v>1</v>
      </c>
      <c r="Y2341" t="s">
        <v>23</v>
      </c>
      <c r="Z2341">
        <f>IF(data[[#This Row],[StreamingMovies]]="Yes",1,"")</f>
        <v>1</v>
      </c>
      <c r="AA2341" t="s">
        <v>27</v>
      </c>
      <c r="AB2341" t="s">
        <v>23</v>
      </c>
      <c r="AC2341" t="s">
        <v>28</v>
      </c>
      <c r="AD2341">
        <v>94.25</v>
      </c>
      <c r="AE2341">
        <v>1973.75</v>
      </c>
      <c r="AF2341">
        <v>0</v>
      </c>
      <c r="AG2341" s="2">
        <v>2</v>
      </c>
      <c r="AH2341" t="s">
        <v>23</v>
      </c>
      <c r="AI2341">
        <f t="shared" si="72"/>
        <v>1</v>
      </c>
      <c r="AJ2341" t="str">
        <f t="shared" si="73"/>
        <v/>
      </c>
    </row>
    <row r="2342" spans="1:36" x14ac:dyDescent="0.35">
      <c r="A2342">
        <v>2341</v>
      </c>
      <c r="B2342" t="s">
        <v>2377</v>
      </c>
      <c r="C2342" t="s">
        <v>22</v>
      </c>
      <c r="D2342">
        <v>0</v>
      </c>
      <c r="E2342" t="s">
        <v>23</v>
      </c>
      <c r="F2342" t="s">
        <v>23</v>
      </c>
      <c r="G2342" t="str">
        <f>IF(AND(data[[#This Row],[Partner]]="Yes", data[[#This Row],[Dependents]]="Yes"), "Both", IF(data[[#This Row],[Partner]]="Yes", "Partner", IF(data[[#This Row],[Dependents]]="Yes", "Dependent", "None")))</f>
        <v>Both</v>
      </c>
      <c r="H2342">
        <v>48</v>
      </c>
      <c r="I2342" s="1">
        <f>data[[#This Row],[Tenure]]/12</f>
        <v>4</v>
      </c>
      <c r="J2342" t="s">
        <v>24</v>
      </c>
      <c r="K2342" t="str">
        <f>IF(data[[#This Row],[PhoneService]]="Yes",1,"")</f>
        <v/>
      </c>
      <c r="L2342" t="s">
        <v>25</v>
      </c>
      <c r="M2342" t="str">
        <f>IF(data[[#This Row],[MultipleLines]]="Yes",1,"")</f>
        <v/>
      </c>
      <c r="N2342" t="s">
        <v>26</v>
      </c>
      <c r="O2342" t="s">
        <v>23</v>
      </c>
      <c r="P2342">
        <f>IF(data[[#This Row],[OnlineSecurity]]="Yes",1,"")</f>
        <v>1</v>
      </c>
      <c r="Q2342" t="s">
        <v>24</v>
      </c>
      <c r="R2342" t="str">
        <f>IF(data[[#This Row],[OnlineBackup]]="Yes",1,"")</f>
        <v/>
      </c>
      <c r="S2342" t="s">
        <v>23</v>
      </c>
      <c r="T2342">
        <f>IF(data[[#This Row],[DeviceProtection]]="Yes",1,"")</f>
        <v>1</v>
      </c>
      <c r="U2342" t="s">
        <v>24</v>
      </c>
      <c r="V2342" t="str">
        <f>IF(data[[#This Row],[TechSupport]]="Yes",1,"")</f>
        <v/>
      </c>
      <c r="W2342" t="s">
        <v>24</v>
      </c>
      <c r="X2342" t="str">
        <f>IF(data[[#This Row],[StreamingTV]]="Yes",1,"")</f>
        <v/>
      </c>
      <c r="Y2342" t="s">
        <v>23</v>
      </c>
      <c r="Z2342">
        <f>IF(data[[#This Row],[StreamingMovies]]="Yes",1,"")</f>
        <v>1</v>
      </c>
      <c r="AA2342" t="s">
        <v>31</v>
      </c>
      <c r="AB2342" t="s">
        <v>24</v>
      </c>
      <c r="AC2342" t="s">
        <v>40</v>
      </c>
      <c r="AD2342">
        <v>45</v>
      </c>
      <c r="AE2342">
        <v>2196.3000000000002</v>
      </c>
      <c r="AF2342">
        <v>0</v>
      </c>
      <c r="AG2342" s="2">
        <v>0</v>
      </c>
      <c r="AH2342" t="s">
        <v>24</v>
      </c>
      <c r="AI2342">
        <f t="shared" si="72"/>
        <v>0</v>
      </c>
      <c r="AJ2342">
        <f t="shared" si="73"/>
        <v>1</v>
      </c>
    </row>
    <row r="2343" spans="1:36" x14ac:dyDescent="0.35">
      <c r="A2343">
        <v>2342</v>
      </c>
      <c r="B2343" t="s">
        <v>2378</v>
      </c>
      <c r="C2343" t="s">
        <v>22</v>
      </c>
      <c r="D2343">
        <v>0</v>
      </c>
      <c r="E2343" t="s">
        <v>23</v>
      </c>
      <c r="F2343" t="s">
        <v>24</v>
      </c>
      <c r="G2343" t="str">
        <f>IF(AND(data[[#This Row],[Partner]]="Yes", data[[#This Row],[Dependents]]="Yes"), "Both", IF(data[[#This Row],[Partner]]="Yes", "Partner", IF(data[[#This Row],[Dependents]]="Yes", "Dependent", "None")))</f>
        <v>Partner</v>
      </c>
      <c r="H2343">
        <v>68</v>
      </c>
      <c r="I2343" s="1">
        <f>data[[#This Row],[Tenure]]/12</f>
        <v>5.666666666666667</v>
      </c>
      <c r="J2343" t="s">
        <v>23</v>
      </c>
      <c r="K2343">
        <f>IF(data[[#This Row],[PhoneService]]="Yes",1,"")</f>
        <v>1</v>
      </c>
      <c r="L2343" t="s">
        <v>23</v>
      </c>
      <c r="M2343">
        <f>IF(data[[#This Row],[MultipleLines]]="Yes",1,"")</f>
        <v>1</v>
      </c>
      <c r="N2343" t="s">
        <v>37</v>
      </c>
      <c r="O2343" t="s">
        <v>23</v>
      </c>
      <c r="P2343">
        <f>IF(data[[#This Row],[OnlineSecurity]]="Yes",1,"")</f>
        <v>1</v>
      </c>
      <c r="Q2343" t="s">
        <v>23</v>
      </c>
      <c r="R2343">
        <f>IF(data[[#This Row],[OnlineBackup]]="Yes",1,"")</f>
        <v>1</v>
      </c>
      <c r="S2343" t="s">
        <v>23</v>
      </c>
      <c r="T2343">
        <f>IF(data[[#This Row],[DeviceProtection]]="Yes",1,"")</f>
        <v>1</v>
      </c>
      <c r="U2343" t="s">
        <v>23</v>
      </c>
      <c r="V2343">
        <f>IF(data[[#This Row],[TechSupport]]="Yes",1,"")</f>
        <v>1</v>
      </c>
      <c r="W2343" t="s">
        <v>23</v>
      </c>
      <c r="X2343">
        <f>IF(data[[#This Row],[StreamingTV]]="Yes",1,"")</f>
        <v>1</v>
      </c>
      <c r="Y2343" t="s">
        <v>23</v>
      </c>
      <c r="Z2343">
        <f>IF(data[[#This Row],[StreamingMovies]]="Yes",1,"")</f>
        <v>1</v>
      </c>
      <c r="AA2343" t="s">
        <v>47</v>
      </c>
      <c r="AB2343" t="s">
        <v>24</v>
      </c>
      <c r="AC2343" t="s">
        <v>35</v>
      </c>
      <c r="AD2343">
        <v>114.9</v>
      </c>
      <c r="AE2343">
        <v>7843.55</v>
      </c>
      <c r="AF2343">
        <v>1</v>
      </c>
      <c r="AG2343" s="2">
        <v>0</v>
      </c>
      <c r="AH2343" t="s">
        <v>24</v>
      </c>
      <c r="AI2343">
        <f t="shared" si="72"/>
        <v>0</v>
      </c>
      <c r="AJ2343">
        <f t="shared" si="73"/>
        <v>1</v>
      </c>
    </row>
    <row r="2344" spans="1:36" x14ac:dyDescent="0.35">
      <c r="A2344">
        <v>2343</v>
      </c>
      <c r="B2344" t="s">
        <v>2379</v>
      </c>
      <c r="C2344" t="s">
        <v>22</v>
      </c>
      <c r="D2344">
        <v>0</v>
      </c>
      <c r="E2344" t="s">
        <v>24</v>
      </c>
      <c r="F2344" t="s">
        <v>24</v>
      </c>
      <c r="G2344" t="str">
        <f>IF(AND(data[[#This Row],[Partner]]="Yes", data[[#This Row],[Dependents]]="Yes"), "Both", IF(data[[#This Row],[Partner]]="Yes", "Partner", IF(data[[#This Row],[Dependents]]="Yes", "Dependent", "None")))</f>
        <v>None</v>
      </c>
      <c r="H2344">
        <v>30</v>
      </c>
      <c r="I2344" s="1">
        <f>data[[#This Row],[Tenure]]/12</f>
        <v>2.5</v>
      </c>
      <c r="J2344" t="s">
        <v>23</v>
      </c>
      <c r="K2344">
        <f>IF(data[[#This Row],[PhoneService]]="Yes",1,"")</f>
        <v>1</v>
      </c>
      <c r="L2344" t="s">
        <v>23</v>
      </c>
      <c r="M2344">
        <f>IF(data[[#This Row],[MultipleLines]]="Yes",1,"")</f>
        <v>1</v>
      </c>
      <c r="N2344" t="s">
        <v>37</v>
      </c>
      <c r="O2344" t="s">
        <v>23</v>
      </c>
      <c r="P2344">
        <f>IF(data[[#This Row],[OnlineSecurity]]="Yes",1,"")</f>
        <v>1</v>
      </c>
      <c r="Q2344" t="s">
        <v>24</v>
      </c>
      <c r="R2344" t="str">
        <f>IF(data[[#This Row],[OnlineBackup]]="Yes",1,"")</f>
        <v/>
      </c>
      <c r="S2344" t="s">
        <v>24</v>
      </c>
      <c r="T2344" t="str">
        <f>IF(data[[#This Row],[DeviceProtection]]="Yes",1,"")</f>
        <v/>
      </c>
      <c r="U2344" t="s">
        <v>23</v>
      </c>
      <c r="V2344">
        <f>IF(data[[#This Row],[TechSupport]]="Yes",1,"")</f>
        <v>1</v>
      </c>
      <c r="W2344" t="s">
        <v>23</v>
      </c>
      <c r="X2344">
        <f>IF(data[[#This Row],[StreamingTV]]="Yes",1,"")</f>
        <v>1</v>
      </c>
      <c r="Y2344" t="s">
        <v>23</v>
      </c>
      <c r="Z2344">
        <f>IF(data[[#This Row],[StreamingMovies]]="Yes",1,"")</f>
        <v>1</v>
      </c>
      <c r="AA2344" t="s">
        <v>27</v>
      </c>
      <c r="AB2344" t="s">
        <v>24</v>
      </c>
      <c r="AC2344" t="s">
        <v>35</v>
      </c>
      <c r="AD2344">
        <v>106.4</v>
      </c>
      <c r="AE2344">
        <v>3211.9</v>
      </c>
      <c r="AF2344">
        <v>0</v>
      </c>
      <c r="AG2344" s="2">
        <v>0</v>
      </c>
      <c r="AH2344" t="s">
        <v>24</v>
      </c>
      <c r="AI2344">
        <f t="shared" si="72"/>
        <v>0</v>
      </c>
      <c r="AJ2344">
        <f t="shared" si="73"/>
        <v>1</v>
      </c>
    </row>
    <row r="2345" spans="1:36" x14ac:dyDescent="0.35">
      <c r="A2345">
        <v>2344</v>
      </c>
      <c r="B2345" t="s">
        <v>2380</v>
      </c>
      <c r="C2345" t="s">
        <v>22</v>
      </c>
      <c r="D2345">
        <v>0</v>
      </c>
      <c r="E2345" t="s">
        <v>23</v>
      </c>
      <c r="F2345" t="s">
        <v>24</v>
      </c>
      <c r="G2345" t="str">
        <f>IF(AND(data[[#This Row],[Partner]]="Yes", data[[#This Row],[Dependents]]="Yes"), "Both", IF(data[[#This Row],[Partner]]="Yes", "Partner", IF(data[[#This Row],[Dependents]]="Yes", "Dependent", "None")))</f>
        <v>Partner</v>
      </c>
      <c r="H2345">
        <v>3</v>
      </c>
      <c r="I2345" s="1">
        <f>data[[#This Row],[Tenure]]/12</f>
        <v>0.25</v>
      </c>
      <c r="J2345" t="s">
        <v>23</v>
      </c>
      <c r="K2345">
        <f>IF(data[[#This Row],[PhoneService]]="Yes",1,"")</f>
        <v>1</v>
      </c>
      <c r="L2345" t="s">
        <v>24</v>
      </c>
      <c r="M2345" t="str">
        <f>IF(data[[#This Row],[MultipleLines]]="Yes",1,"")</f>
        <v/>
      </c>
      <c r="N2345" t="s">
        <v>26</v>
      </c>
      <c r="O2345" t="s">
        <v>24</v>
      </c>
      <c r="P2345" t="str">
        <f>IF(data[[#This Row],[OnlineSecurity]]="Yes",1,"")</f>
        <v/>
      </c>
      <c r="Q2345" t="s">
        <v>24</v>
      </c>
      <c r="R2345" t="str">
        <f>IF(data[[#This Row],[OnlineBackup]]="Yes",1,"")</f>
        <v/>
      </c>
      <c r="S2345" t="s">
        <v>24</v>
      </c>
      <c r="T2345" t="str">
        <f>IF(data[[#This Row],[DeviceProtection]]="Yes",1,"")</f>
        <v/>
      </c>
      <c r="U2345" t="s">
        <v>24</v>
      </c>
      <c r="V2345" t="str">
        <f>IF(data[[#This Row],[TechSupport]]="Yes",1,"")</f>
        <v/>
      </c>
      <c r="W2345" t="s">
        <v>24</v>
      </c>
      <c r="X2345" t="str">
        <f>IF(data[[#This Row],[StreamingTV]]="Yes",1,"")</f>
        <v/>
      </c>
      <c r="Y2345" t="s">
        <v>24</v>
      </c>
      <c r="Z2345" t="str">
        <f>IF(data[[#This Row],[StreamingMovies]]="Yes",1,"")</f>
        <v/>
      </c>
      <c r="AA2345" t="s">
        <v>27</v>
      </c>
      <c r="AB2345" t="s">
        <v>23</v>
      </c>
      <c r="AC2345" t="s">
        <v>32</v>
      </c>
      <c r="AD2345">
        <v>46.1</v>
      </c>
      <c r="AE2345">
        <v>130.15</v>
      </c>
      <c r="AF2345">
        <v>0</v>
      </c>
      <c r="AG2345" s="2">
        <v>0</v>
      </c>
      <c r="AH2345" t="s">
        <v>24</v>
      </c>
      <c r="AI2345">
        <f t="shared" si="72"/>
        <v>0</v>
      </c>
      <c r="AJ2345">
        <f t="shared" si="73"/>
        <v>1</v>
      </c>
    </row>
    <row r="2346" spans="1:36" x14ac:dyDescent="0.35">
      <c r="A2346">
        <v>2345</v>
      </c>
      <c r="B2346" t="s">
        <v>2381</v>
      </c>
      <c r="C2346" t="s">
        <v>22</v>
      </c>
      <c r="D2346">
        <v>1</v>
      </c>
      <c r="E2346" t="s">
        <v>24</v>
      </c>
      <c r="F2346" t="s">
        <v>24</v>
      </c>
      <c r="G2346" t="str">
        <f>IF(AND(data[[#This Row],[Partner]]="Yes", data[[#This Row],[Dependents]]="Yes"), "Both", IF(data[[#This Row],[Partner]]="Yes", "Partner", IF(data[[#This Row],[Dependents]]="Yes", "Dependent", "None")))</f>
        <v>None</v>
      </c>
      <c r="H2346">
        <v>14</v>
      </c>
      <c r="I2346" s="1">
        <f>data[[#This Row],[Tenure]]/12</f>
        <v>1.1666666666666667</v>
      </c>
      <c r="J2346" t="s">
        <v>24</v>
      </c>
      <c r="K2346" t="str">
        <f>IF(data[[#This Row],[PhoneService]]="Yes",1,"")</f>
        <v/>
      </c>
      <c r="L2346" t="s">
        <v>25</v>
      </c>
      <c r="M2346" t="str">
        <f>IF(data[[#This Row],[MultipleLines]]="Yes",1,"")</f>
        <v/>
      </c>
      <c r="N2346" t="s">
        <v>26</v>
      </c>
      <c r="O2346" t="s">
        <v>23</v>
      </c>
      <c r="P2346">
        <f>IF(data[[#This Row],[OnlineSecurity]]="Yes",1,"")</f>
        <v>1</v>
      </c>
      <c r="Q2346" t="s">
        <v>24</v>
      </c>
      <c r="R2346" t="str">
        <f>IF(data[[#This Row],[OnlineBackup]]="Yes",1,"")</f>
        <v/>
      </c>
      <c r="S2346" t="s">
        <v>23</v>
      </c>
      <c r="T2346">
        <f>IF(data[[#This Row],[DeviceProtection]]="Yes",1,"")</f>
        <v>1</v>
      </c>
      <c r="U2346" t="s">
        <v>23</v>
      </c>
      <c r="V2346">
        <f>IF(data[[#This Row],[TechSupport]]="Yes",1,"")</f>
        <v>1</v>
      </c>
      <c r="W2346" t="s">
        <v>24</v>
      </c>
      <c r="X2346" t="str">
        <f>IF(data[[#This Row],[StreamingTV]]="Yes",1,"")</f>
        <v/>
      </c>
      <c r="Y2346" t="s">
        <v>24</v>
      </c>
      <c r="Z2346" t="str">
        <f>IF(data[[#This Row],[StreamingMovies]]="Yes",1,"")</f>
        <v/>
      </c>
      <c r="AA2346" t="s">
        <v>47</v>
      </c>
      <c r="AB2346" t="s">
        <v>24</v>
      </c>
      <c r="AC2346" t="s">
        <v>32</v>
      </c>
      <c r="AD2346">
        <v>39.700000000000003</v>
      </c>
      <c r="AE2346">
        <v>692.35</v>
      </c>
      <c r="AF2346">
        <v>0</v>
      </c>
      <c r="AG2346" s="2">
        <v>0</v>
      </c>
      <c r="AH2346" t="s">
        <v>24</v>
      </c>
      <c r="AI2346">
        <f t="shared" si="72"/>
        <v>0</v>
      </c>
      <c r="AJ2346">
        <f t="shared" si="73"/>
        <v>1</v>
      </c>
    </row>
    <row r="2347" spans="1:36" x14ac:dyDescent="0.35">
      <c r="A2347">
        <v>2346</v>
      </c>
      <c r="B2347" t="s">
        <v>2382</v>
      </c>
      <c r="C2347" t="s">
        <v>22</v>
      </c>
      <c r="D2347">
        <v>0</v>
      </c>
      <c r="E2347" t="s">
        <v>24</v>
      </c>
      <c r="F2347" t="s">
        <v>23</v>
      </c>
      <c r="G2347" t="str">
        <f>IF(AND(data[[#This Row],[Partner]]="Yes", data[[#This Row],[Dependents]]="Yes"), "Both", IF(data[[#This Row],[Partner]]="Yes", "Partner", IF(data[[#This Row],[Dependents]]="Yes", "Dependent", "None")))</f>
        <v>Dependent</v>
      </c>
      <c r="H2347">
        <v>4</v>
      </c>
      <c r="I2347" s="1">
        <f>data[[#This Row],[Tenure]]/12</f>
        <v>0.33333333333333331</v>
      </c>
      <c r="J2347" t="s">
        <v>23</v>
      </c>
      <c r="K2347">
        <f>IF(data[[#This Row],[PhoneService]]="Yes",1,"")</f>
        <v>1</v>
      </c>
      <c r="L2347" t="s">
        <v>24</v>
      </c>
      <c r="M2347" t="str">
        <f>IF(data[[#This Row],[MultipleLines]]="Yes",1,"")</f>
        <v/>
      </c>
      <c r="N2347" t="s">
        <v>24</v>
      </c>
      <c r="O2347" t="s">
        <v>46</v>
      </c>
      <c r="P2347" t="str">
        <f>IF(data[[#This Row],[OnlineSecurity]]="Yes",1,"")</f>
        <v/>
      </c>
      <c r="Q2347" t="s">
        <v>46</v>
      </c>
      <c r="R2347" t="str">
        <f>IF(data[[#This Row],[OnlineBackup]]="Yes",1,"")</f>
        <v/>
      </c>
      <c r="S2347" t="s">
        <v>46</v>
      </c>
      <c r="T2347" t="str">
        <f>IF(data[[#This Row],[DeviceProtection]]="Yes",1,"")</f>
        <v/>
      </c>
      <c r="U2347" t="s">
        <v>46</v>
      </c>
      <c r="V2347" t="str">
        <f>IF(data[[#This Row],[TechSupport]]="Yes",1,"")</f>
        <v/>
      </c>
      <c r="W2347" t="s">
        <v>46</v>
      </c>
      <c r="X2347" t="str">
        <f>IF(data[[#This Row],[StreamingTV]]="Yes",1,"")</f>
        <v/>
      </c>
      <c r="Y2347" t="s">
        <v>46</v>
      </c>
      <c r="Z2347" t="str">
        <f>IF(data[[#This Row],[StreamingMovies]]="Yes",1,"")</f>
        <v/>
      </c>
      <c r="AA2347" t="s">
        <v>27</v>
      </c>
      <c r="AB2347" t="s">
        <v>23</v>
      </c>
      <c r="AC2347" t="s">
        <v>35</v>
      </c>
      <c r="AD2347">
        <v>20.05</v>
      </c>
      <c r="AE2347">
        <v>85.5</v>
      </c>
      <c r="AF2347">
        <v>3</v>
      </c>
      <c r="AG2347" s="2">
        <v>0</v>
      </c>
      <c r="AH2347" t="s">
        <v>24</v>
      </c>
      <c r="AI2347">
        <f t="shared" si="72"/>
        <v>0</v>
      </c>
      <c r="AJ2347">
        <f t="shared" si="73"/>
        <v>1</v>
      </c>
    </row>
    <row r="2348" spans="1:36" x14ac:dyDescent="0.35">
      <c r="A2348">
        <v>2347</v>
      </c>
      <c r="B2348" t="s">
        <v>2383</v>
      </c>
      <c r="C2348" t="s">
        <v>22</v>
      </c>
      <c r="D2348">
        <v>0</v>
      </c>
      <c r="E2348" t="s">
        <v>23</v>
      </c>
      <c r="F2348" t="s">
        <v>23</v>
      </c>
      <c r="G2348" t="str">
        <f>IF(AND(data[[#This Row],[Partner]]="Yes", data[[#This Row],[Dependents]]="Yes"), "Both", IF(data[[#This Row],[Partner]]="Yes", "Partner", IF(data[[#This Row],[Dependents]]="Yes", "Dependent", "None")))</f>
        <v>Both</v>
      </c>
      <c r="H2348">
        <v>71</v>
      </c>
      <c r="I2348" s="1">
        <f>data[[#This Row],[Tenure]]/12</f>
        <v>5.916666666666667</v>
      </c>
      <c r="J2348" t="s">
        <v>23</v>
      </c>
      <c r="K2348">
        <f>IF(data[[#This Row],[PhoneService]]="Yes",1,"")</f>
        <v>1</v>
      </c>
      <c r="L2348" t="s">
        <v>23</v>
      </c>
      <c r="M2348">
        <f>IF(data[[#This Row],[MultipleLines]]="Yes",1,"")</f>
        <v>1</v>
      </c>
      <c r="N2348" t="s">
        <v>37</v>
      </c>
      <c r="O2348" t="s">
        <v>24</v>
      </c>
      <c r="P2348" t="str">
        <f>IF(data[[#This Row],[OnlineSecurity]]="Yes",1,"")</f>
        <v/>
      </c>
      <c r="Q2348" t="s">
        <v>23</v>
      </c>
      <c r="R2348">
        <f>IF(data[[#This Row],[OnlineBackup]]="Yes",1,"")</f>
        <v>1</v>
      </c>
      <c r="S2348" t="s">
        <v>23</v>
      </c>
      <c r="T2348">
        <f>IF(data[[#This Row],[DeviceProtection]]="Yes",1,"")</f>
        <v>1</v>
      </c>
      <c r="U2348" t="s">
        <v>24</v>
      </c>
      <c r="V2348" t="str">
        <f>IF(data[[#This Row],[TechSupport]]="Yes",1,"")</f>
        <v/>
      </c>
      <c r="W2348" t="s">
        <v>24</v>
      </c>
      <c r="X2348" t="str">
        <f>IF(data[[#This Row],[StreamingTV]]="Yes",1,"")</f>
        <v/>
      </c>
      <c r="Y2348" t="s">
        <v>23</v>
      </c>
      <c r="Z2348">
        <f>IF(data[[#This Row],[StreamingMovies]]="Yes",1,"")</f>
        <v>1</v>
      </c>
      <c r="AA2348" t="s">
        <v>47</v>
      </c>
      <c r="AB2348" t="s">
        <v>23</v>
      </c>
      <c r="AC2348" t="s">
        <v>40</v>
      </c>
      <c r="AD2348">
        <v>95.75</v>
      </c>
      <c r="AE2348">
        <v>6849.4</v>
      </c>
      <c r="AF2348">
        <v>0</v>
      </c>
      <c r="AG2348" s="2">
        <v>0</v>
      </c>
      <c r="AH2348" t="s">
        <v>24</v>
      </c>
      <c r="AI2348">
        <f t="shared" si="72"/>
        <v>0</v>
      </c>
      <c r="AJ2348">
        <f t="shared" si="73"/>
        <v>1</v>
      </c>
    </row>
    <row r="2349" spans="1:36" x14ac:dyDescent="0.35">
      <c r="A2349">
        <v>2348</v>
      </c>
      <c r="B2349" t="s">
        <v>2384</v>
      </c>
      <c r="C2349" t="s">
        <v>30</v>
      </c>
      <c r="D2349">
        <v>0</v>
      </c>
      <c r="E2349" t="s">
        <v>23</v>
      </c>
      <c r="F2349" t="s">
        <v>23</v>
      </c>
      <c r="G2349" t="str">
        <f>IF(AND(data[[#This Row],[Partner]]="Yes", data[[#This Row],[Dependents]]="Yes"), "Both", IF(data[[#This Row],[Partner]]="Yes", "Partner", IF(data[[#This Row],[Dependents]]="Yes", "Dependent", "None")))</f>
        <v>Both</v>
      </c>
      <c r="H2349">
        <v>8</v>
      </c>
      <c r="I2349" s="1">
        <f>data[[#This Row],[Tenure]]/12</f>
        <v>0.66666666666666663</v>
      </c>
      <c r="J2349" t="s">
        <v>23</v>
      </c>
      <c r="K2349">
        <f>IF(data[[#This Row],[PhoneService]]="Yes",1,"")</f>
        <v>1</v>
      </c>
      <c r="L2349" t="s">
        <v>23</v>
      </c>
      <c r="M2349">
        <f>IF(data[[#This Row],[MultipleLines]]="Yes",1,"")</f>
        <v>1</v>
      </c>
      <c r="N2349" t="s">
        <v>24</v>
      </c>
      <c r="O2349" t="s">
        <v>46</v>
      </c>
      <c r="P2349" t="str">
        <f>IF(data[[#This Row],[OnlineSecurity]]="Yes",1,"")</f>
        <v/>
      </c>
      <c r="Q2349" t="s">
        <v>46</v>
      </c>
      <c r="R2349" t="str">
        <f>IF(data[[#This Row],[OnlineBackup]]="Yes",1,"")</f>
        <v/>
      </c>
      <c r="S2349" t="s">
        <v>46</v>
      </c>
      <c r="T2349" t="str">
        <f>IF(data[[#This Row],[DeviceProtection]]="Yes",1,"")</f>
        <v/>
      </c>
      <c r="U2349" t="s">
        <v>46</v>
      </c>
      <c r="V2349" t="str">
        <f>IF(data[[#This Row],[TechSupport]]="Yes",1,"")</f>
        <v/>
      </c>
      <c r="W2349" t="s">
        <v>46</v>
      </c>
      <c r="X2349" t="str">
        <f>IF(data[[#This Row],[StreamingTV]]="Yes",1,"")</f>
        <v/>
      </c>
      <c r="Y2349" t="s">
        <v>46</v>
      </c>
      <c r="Z2349" t="str">
        <f>IF(data[[#This Row],[StreamingMovies]]="Yes",1,"")</f>
        <v/>
      </c>
      <c r="AA2349" t="s">
        <v>31</v>
      </c>
      <c r="AB2349" t="s">
        <v>24</v>
      </c>
      <c r="AC2349" t="s">
        <v>32</v>
      </c>
      <c r="AD2349">
        <v>24.4</v>
      </c>
      <c r="AE2349">
        <v>203.95</v>
      </c>
      <c r="AF2349">
        <v>0</v>
      </c>
      <c r="AG2349" s="2">
        <v>0</v>
      </c>
      <c r="AH2349" t="s">
        <v>24</v>
      </c>
      <c r="AI2349">
        <f t="shared" si="72"/>
        <v>0</v>
      </c>
      <c r="AJ2349">
        <f t="shared" si="73"/>
        <v>1</v>
      </c>
    </row>
    <row r="2350" spans="1:36" x14ac:dyDescent="0.35">
      <c r="A2350">
        <v>2349</v>
      </c>
      <c r="B2350" t="s">
        <v>2385</v>
      </c>
      <c r="C2350" t="s">
        <v>30</v>
      </c>
      <c r="D2350">
        <v>0</v>
      </c>
      <c r="E2350" t="s">
        <v>23</v>
      </c>
      <c r="F2350" t="s">
        <v>23</v>
      </c>
      <c r="G2350" t="str">
        <f>IF(AND(data[[#This Row],[Partner]]="Yes", data[[#This Row],[Dependents]]="Yes"), "Both", IF(data[[#This Row],[Partner]]="Yes", "Partner", IF(data[[#This Row],[Dependents]]="Yes", "Dependent", "None")))</f>
        <v>Both</v>
      </c>
      <c r="H2350">
        <v>61</v>
      </c>
      <c r="I2350" s="1">
        <f>data[[#This Row],[Tenure]]/12</f>
        <v>5.083333333333333</v>
      </c>
      <c r="J2350" t="s">
        <v>24</v>
      </c>
      <c r="K2350" t="str">
        <f>IF(data[[#This Row],[PhoneService]]="Yes",1,"")</f>
        <v/>
      </c>
      <c r="L2350" t="s">
        <v>25</v>
      </c>
      <c r="M2350" t="str">
        <f>IF(data[[#This Row],[MultipleLines]]="Yes",1,"")</f>
        <v/>
      </c>
      <c r="N2350" t="s">
        <v>26</v>
      </c>
      <c r="O2350" t="s">
        <v>23</v>
      </c>
      <c r="P2350">
        <f>IF(data[[#This Row],[OnlineSecurity]]="Yes",1,"")</f>
        <v>1</v>
      </c>
      <c r="Q2350" t="s">
        <v>24</v>
      </c>
      <c r="R2350" t="str">
        <f>IF(data[[#This Row],[OnlineBackup]]="Yes",1,"")</f>
        <v/>
      </c>
      <c r="S2350" t="s">
        <v>23</v>
      </c>
      <c r="T2350">
        <f>IF(data[[#This Row],[DeviceProtection]]="Yes",1,"")</f>
        <v>1</v>
      </c>
      <c r="U2350" t="s">
        <v>24</v>
      </c>
      <c r="V2350" t="str">
        <f>IF(data[[#This Row],[TechSupport]]="Yes",1,"")</f>
        <v/>
      </c>
      <c r="W2350" t="s">
        <v>24</v>
      </c>
      <c r="X2350" t="str">
        <f>IF(data[[#This Row],[StreamingTV]]="Yes",1,"")</f>
        <v/>
      </c>
      <c r="Y2350" t="s">
        <v>24</v>
      </c>
      <c r="Z2350" t="str">
        <f>IF(data[[#This Row],[StreamingMovies]]="Yes",1,"")</f>
        <v/>
      </c>
      <c r="AA2350" t="s">
        <v>27</v>
      </c>
      <c r="AB2350" t="s">
        <v>24</v>
      </c>
      <c r="AC2350" t="s">
        <v>35</v>
      </c>
      <c r="AD2350">
        <v>33.6</v>
      </c>
      <c r="AE2350">
        <v>2117.1999999999998</v>
      </c>
      <c r="AF2350">
        <v>4</v>
      </c>
      <c r="AG2350" s="2">
        <v>0</v>
      </c>
      <c r="AH2350" t="s">
        <v>24</v>
      </c>
      <c r="AI2350">
        <f t="shared" si="72"/>
        <v>0</v>
      </c>
      <c r="AJ2350">
        <f t="shared" si="73"/>
        <v>1</v>
      </c>
    </row>
    <row r="2351" spans="1:36" x14ac:dyDescent="0.35">
      <c r="A2351">
        <v>2350</v>
      </c>
      <c r="B2351" t="s">
        <v>2386</v>
      </c>
      <c r="C2351" t="s">
        <v>30</v>
      </c>
      <c r="D2351">
        <v>0</v>
      </c>
      <c r="E2351" t="s">
        <v>23</v>
      </c>
      <c r="F2351" t="s">
        <v>23</v>
      </c>
      <c r="G2351" t="str">
        <f>IF(AND(data[[#This Row],[Partner]]="Yes", data[[#This Row],[Dependents]]="Yes"), "Both", IF(data[[#This Row],[Partner]]="Yes", "Partner", IF(data[[#This Row],[Dependents]]="Yes", "Dependent", "None")))</f>
        <v>Both</v>
      </c>
      <c r="H2351">
        <v>72</v>
      </c>
      <c r="I2351" s="1">
        <f>data[[#This Row],[Tenure]]/12</f>
        <v>6</v>
      </c>
      <c r="J2351" t="s">
        <v>23</v>
      </c>
      <c r="K2351">
        <f>IF(data[[#This Row],[PhoneService]]="Yes",1,"")</f>
        <v>1</v>
      </c>
      <c r="L2351" t="s">
        <v>23</v>
      </c>
      <c r="M2351">
        <f>IF(data[[#This Row],[MultipleLines]]="Yes",1,"")</f>
        <v>1</v>
      </c>
      <c r="N2351" t="s">
        <v>37</v>
      </c>
      <c r="O2351" t="s">
        <v>24</v>
      </c>
      <c r="P2351" t="str">
        <f>IF(data[[#This Row],[OnlineSecurity]]="Yes",1,"")</f>
        <v/>
      </c>
      <c r="Q2351" t="s">
        <v>23</v>
      </c>
      <c r="R2351">
        <f>IF(data[[#This Row],[OnlineBackup]]="Yes",1,"")</f>
        <v>1</v>
      </c>
      <c r="S2351" t="s">
        <v>23</v>
      </c>
      <c r="T2351">
        <f>IF(data[[#This Row],[DeviceProtection]]="Yes",1,"")</f>
        <v>1</v>
      </c>
      <c r="U2351" t="s">
        <v>23</v>
      </c>
      <c r="V2351">
        <f>IF(data[[#This Row],[TechSupport]]="Yes",1,"")</f>
        <v>1</v>
      </c>
      <c r="W2351" t="s">
        <v>24</v>
      </c>
      <c r="X2351" t="str">
        <f>IF(data[[#This Row],[StreamingTV]]="Yes",1,"")</f>
        <v/>
      </c>
      <c r="Y2351" t="s">
        <v>24</v>
      </c>
      <c r="Z2351" t="str">
        <f>IF(data[[#This Row],[StreamingMovies]]="Yes",1,"")</f>
        <v/>
      </c>
      <c r="AA2351" t="s">
        <v>47</v>
      </c>
      <c r="AB2351" t="s">
        <v>24</v>
      </c>
      <c r="AC2351" t="s">
        <v>35</v>
      </c>
      <c r="AD2351">
        <v>90.45</v>
      </c>
      <c r="AE2351">
        <v>6565.85</v>
      </c>
      <c r="AF2351">
        <v>0</v>
      </c>
      <c r="AG2351" s="2">
        <v>0</v>
      </c>
      <c r="AH2351" t="s">
        <v>24</v>
      </c>
      <c r="AI2351">
        <f t="shared" si="72"/>
        <v>0</v>
      </c>
      <c r="AJ2351">
        <f t="shared" si="73"/>
        <v>1</v>
      </c>
    </row>
    <row r="2352" spans="1:36" x14ac:dyDescent="0.35">
      <c r="A2352">
        <v>2351</v>
      </c>
      <c r="B2352" t="s">
        <v>2387</v>
      </c>
      <c r="C2352" t="s">
        <v>22</v>
      </c>
      <c r="D2352">
        <v>0</v>
      </c>
      <c r="E2352" t="s">
        <v>24</v>
      </c>
      <c r="F2352" t="s">
        <v>24</v>
      </c>
      <c r="G2352" t="str">
        <f>IF(AND(data[[#This Row],[Partner]]="Yes", data[[#This Row],[Dependents]]="Yes"), "Both", IF(data[[#This Row],[Partner]]="Yes", "Partner", IF(data[[#This Row],[Dependents]]="Yes", "Dependent", "None")))</f>
        <v>None</v>
      </c>
      <c r="H2352">
        <v>5</v>
      </c>
      <c r="I2352" s="1">
        <f>data[[#This Row],[Tenure]]/12</f>
        <v>0.41666666666666669</v>
      </c>
      <c r="J2352" t="s">
        <v>23</v>
      </c>
      <c r="K2352">
        <f>IF(data[[#This Row],[PhoneService]]="Yes",1,"")</f>
        <v>1</v>
      </c>
      <c r="L2352" t="s">
        <v>23</v>
      </c>
      <c r="M2352">
        <f>IF(data[[#This Row],[MultipleLines]]="Yes",1,"")</f>
        <v>1</v>
      </c>
      <c r="N2352" t="s">
        <v>37</v>
      </c>
      <c r="O2352" t="s">
        <v>24</v>
      </c>
      <c r="P2352" t="str">
        <f>IF(data[[#This Row],[OnlineSecurity]]="Yes",1,"")</f>
        <v/>
      </c>
      <c r="Q2352" t="s">
        <v>24</v>
      </c>
      <c r="R2352" t="str">
        <f>IF(data[[#This Row],[OnlineBackup]]="Yes",1,"")</f>
        <v/>
      </c>
      <c r="S2352" t="s">
        <v>24</v>
      </c>
      <c r="T2352" t="str">
        <f>IF(data[[#This Row],[DeviceProtection]]="Yes",1,"")</f>
        <v/>
      </c>
      <c r="U2352" t="s">
        <v>24</v>
      </c>
      <c r="V2352" t="str">
        <f>IF(data[[#This Row],[TechSupport]]="Yes",1,"")</f>
        <v/>
      </c>
      <c r="W2352" t="s">
        <v>23</v>
      </c>
      <c r="X2352">
        <f>IF(data[[#This Row],[StreamingTV]]="Yes",1,"")</f>
        <v>1</v>
      </c>
      <c r="Y2352" t="s">
        <v>24</v>
      </c>
      <c r="Z2352" t="str">
        <f>IF(data[[#This Row],[StreamingMovies]]="Yes",1,"")</f>
        <v/>
      </c>
      <c r="AA2352" t="s">
        <v>27</v>
      </c>
      <c r="AB2352" t="s">
        <v>23</v>
      </c>
      <c r="AC2352" t="s">
        <v>28</v>
      </c>
      <c r="AD2352">
        <v>84</v>
      </c>
      <c r="AE2352">
        <v>424.75</v>
      </c>
      <c r="AF2352">
        <v>0</v>
      </c>
      <c r="AG2352" s="2">
        <v>0</v>
      </c>
      <c r="AH2352" t="s">
        <v>24</v>
      </c>
      <c r="AI2352">
        <f t="shared" si="72"/>
        <v>0</v>
      </c>
      <c r="AJ2352">
        <f t="shared" si="73"/>
        <v>1</v>
      </c>
    </row>
    <row r="2353" spans="1:36" x14ac:dyDescent="0.35">
      <c r="A2353">
        <v>2352</v>
      </c>
      <c r="B2353" t="s">
        <v>2388</v>
      </c>
      <c r="C2353" t="s">
        <v>22</v>
      </c>
      <c r="D2353">
        <v>0</v>
      </c>
      <c r="E2353" t="s">
        <v>24</v>
      </c>
      <c r="F2353" t="s">
        <v>24</v>
      </c>
      <c r="G2353" t="str">
        <f>IF(AND(data[[#This Row],[Partner]]="Yes", data[[#This Row],[Dependents]]="Yes"), "Both", IF(data[[#This Row],[Partner]]="Yes", "Partner", IF(data[[#This Row],[Dependents]]="Yes", "Dependent", "None")))</f>
        <v>None</v>
      </c>
      <c r="H2353">
        <v>49</v>
      </c>
      <c r="I2353" s="1">
        <f>data[[#This Row],[Tenure]]/12</f>
        <v>4.083333333333333</v>
      </c>
      <c r="J2353" t="s">
        <v>23</v>
      </c>
      <c r="K2353">
        <f>IF(data[[#This Row],[PhoneService]]="Yes",1,"")</f>
        <v>1</v>
      </c>
      <c r="L2353" t="s">
        <v>24</v>
      </c>
      <c r="M2353" t="str">
        <f>IF(data[[#This Row],[MultipleLines]]="Yes",1,"")</f>
        <v/>
      </c>
      <c r="N2353" t="s">
        <v>26</v>
      </c>
      <c r="O2353" t="s">
        <v>23</v>
      </c>
      <c r="P2353">
        <f>IF(data[[#This Row],[OnlineSecurity]]="Yes",1,"")</f>
        <v>1</v>
      </c>
      <c r="Q2353" t="s">
        <v>23</v>
      </c>
      <c r="R2353">
        <f>IF(data[[#This Row],[OnlineBackup]]="Yes",1,"")</f>
        <v>1</v>
      </c>
      <c r="S2353" t="s">
        <v>23</v>
      </c>
      <c r="T2353">
        <f>IF(data[[#This Row],[DeviceProtection]]="Yes",1,"")</f>
        <v>1</v>
      </c>
      <c r="U2353" t="s">
        <v>23</v>
      </c>
      <c r="V2353">
        <f>IF(data[[#This Row],[TechSupport]]="Yes",1,"")</f>
        <v>1</v>
      </c>
      <c r="W2353" t="s">
        <v>24</v>
      </c>
      <c r="X2353" t="str">
        <f>IF(data[[#This Row],[StreamingTV]]="Yes",1,"")</f>
        <v/>
      </c>
      <c r="Y2353" t="s">
        <v>24</v>
      </c>
      <c r="Z2353" t="str">
        <f>IF(data[[#This Row],[StreamingMovies]]="Yes",1,"")</f>
        <v/>
      </c>
      <c r="AA2353" t="s">
        <v>47</v>
      </c>
      <c r="AB2353" t="s">
        <v>24</v>
      </c>
      <c r="AC2353" t="s">
        <v>35</v>
      </c>
      <c r="AD2353">
        <v>67.400000000000006</v>
      </c>
      <c r="AE2353">
        <v>3306.85</v>
      </c>
      <c r="AF2353">
        <v>0</v>
      </c>
      <c r="AG2353" s="2">
        <v>0</v>
      </c>
      <c r="AH2353" t="s">
        <v>24</v>
      </c>
      <c r="AI2353">
        <f t="shared" si="72"/>
        <v>0</v>
      </c>
      <c r="AJ2353">
        <f t="shared" si="73"/>
        <v>1</v>
      </c>
    </row>
    <row r="2354" spans="1:36" x14ac:dyDescent="0.35">
      <c r="A2354">
        <v>2353</v>
      </c>
      <c r="B2354" t="s">
        <v>2389</v>
      </c>
      <c r="C2354" t="s">
        <v>30</v>
      </c>
      <c r="D2354">
        <v>0</v>
      </c>
      <c r="E2354" t="s">
        <v>24</v>
      </c>
      <c r="F2354" t="s">
        <v>24</v>
      </c>
      <c r="G2354" t="str">
        <f>IF(AND(data[[#This Row],[Partner]]="Yes", data[[#This Row],[Dependents]]="Yes"), "Both", IF(data[[#This Row],[Partner]]="Yes", "Partner", IF(data[[#This Row],[Dependents]]="Yes", "Dependent", "None")))</f>
        <v>None</v>
      </c>
      <c r="H2354">
        <v>8</v>
      </c>
      <c r="I2354" s="1">
        <f>data[[#This Row],[Tenure]]/12</f>
        <v>0.66666666666666663</v>
      </c>
      <c r="J2354" t="s">
        <v>23</v>
      </c>
      <c r="K2354">
        <f>IF(data[[#This Row],[PhoneService]]="Yes",1,"")</f>
        <v>1</v>
      </c>
      <c r="L2354" t="s">
        <v>24</v>
      </c>
      <c r="M2354" t="str">
        <f>IF(data[[#This Row],[MultipleLines]]="Yes",1,"")</f>
        <v/>
      </c>
      <c r="N2354" t="s">
        <v>24</v>
      </c>
      <c r="O2354" t="s">
        <v>46</v>
      </c>
      <c r="P2354" t="str">
        <f>IF(data[[#This Row],[OnlineSecurity]]="Yes",1,"")</f>
        <v/>
      </c>
      <c r="Q2354" t="s">
        <v>46</v>
      </c>
      <c r="R2354" t="str">
        <f>IF(data[[#This Row],[OnlineBackup]]="Yes",1,"")</f>
        <v/>
      </c>
      <c r="S2354" t="s">
        <v>46</v>
      </c>
      <c r="T2354" t="str">
        <f>IF(data[[#This Row],[DeviceProtection]]="Yes",1,"")</f>
        <v/>
      </c>
      <c r="U2354" t="s">
        <v>46</v>
      </c>
      <c r="V2354" t="str">
        <f>IF(data[[#This Row],[TechSupport]]="Yes",1,"")</f>
        <v/>
      </c>
      <c r="W2354" t="s">
        <v>46</v>
      </c>
      <c r="X2354" t="str">
        <f>IF(data[[#This Row],[StreamingTV]]="Yes",1,"")</f>
        <v/>
      </c>
      <c r="Y2354" t="s">
        <v>46</v>
      </c>
      <c r="Z2354" t="str">
        <f>IF(data[[#This Row],[StreamingMovies]]="Yes",1,"")</f>
        <v/>
      </c>
      <c r="AA2354" t="s">
        <v>27</v>
      </c>
      <c r="AB2354" t="s">
        <v>23</v>
      </c>
      <c r="AC2354" t="s">
        <v>35</v>
      </c>
      <c r="AD2354">
        <v>19.7</v>
      </c>
      <c r="AE2354">
        <v>168.9</v>
      </c>
      <c r="AF2354">
        <v>0</v>
      </c>
      <c r="AG2354" s="2">
        <v>0</v>
      </c>
      <c r="AH2354" t="s">
        <v>24</v>
      </c>
      <c r="AI2354">
        <f t="shared" si="72"/>
        <v>0</v>
      </c>
      <c r="AJ2354">
        <f t="shared" si="73"/>
        <v>1</v>
      </c>
    </row>
    <row r="2355" spans="1:36" x14ac:dyDescent="0.35">
      <c r="A2355">
        <v>2354</v>
      </c>
      <c r="B2355" t="s">
        <v>2390</v>
      </c>
      <c r="C2355" t="s">
        <v>30</v>
      </c>
      <c r="D2355">
        <v>0</v>
      </c>
      <c r="E2355" t="s">
        <v>24</v>
      </c>
      <c r="F2355" t="s">
        <v>24</v>
      </c>
      <c r="G2355" t="str">
        <f>IF(AND(data[[#This Row],[Partner]]="Yes", data[[#This Row],[Dependents]]="Yes"), "Both", IF(data[[#This Row],[Partner]]="Yes", "Partner", IF(data[[#This Row],[Dependents]]="Yes", "Dependent", "None")))</f>
        <v>None</v>
      </c>
      <c r="H2355">
        <v>3</v>
      </c>
      <c r="I2355" s="1">
        <f>data[[#This Row],[Tenure]]/12</f>
        <v>0.25</v>
      </c>
      <c r="J2355" t="s">
        <v>23</v>
      </c>
      <c r="K2355">
        <f>IF(data[[#This Row],[PhoneService]]="Yes",1,"")</f>
        <v>1</v>
      </c>
      <c r="L2355" t="s">
        <v>24</v>
      </c>
      <c r="M2355" t="str">
        <f>IF(data[[#This Row],[MultipleLines]]="Yes",1,"")</f>
        <v/>
      </c>
      <c r="N2355" t="s">
        <v>37</v>
      </c>
      <c r="O2355" t="s">
        <v>24</v>
      </c>
      <c r="P2355" t="str">
        <f>IF(data[[#This Row],[OnlineSecurity]]="Yes",1,"")</f>
        <v/>
      </c>
      <c r="Q2355" t="s">
        <v>24</v>
      </c>
      <c r="R2355" t="str">
        <f>IF(data[[#This Row],[OnlineBackup]]="Yes",1,"")</f>
        <v/>
      </c>
      <c r="S2355" t="s">
        <v>24</v>
      </c>
      <c r="T2355" t="str">
        <f>IF(data[[#This Row],[DeviceProtection]]="Yes",1,"")</f>
        <v/>
      </c>
      <c r="U2355" t="s">
        <v>24</v>
      </c>
      <c r="V2355" t="str">
        <f>IF(data[[#This Row],[TechSupport]]="Yes",1,"")</f>
        <v/>
      </c>
      <c r="W2355" t="s">
        <v>24</v>
      </c>
      <c r="X2355" t="str">
        <f>IF(data[[#This Row],[StreamingTV]]="Yes",1,"")</f>
        <v/>
      </c>
      <c r="Y2355" t="s">
        <v>23</v>
      </c>
      <c r="Z2355">
        <f>IF(data[[#This Row],[StreamingMovies]]="Yes",1,"")</f>
        <v>1</v>
      </c>
      <c r="AA2355" t="s">
        <v>27</v>
      </c>
      <c r="AB2355" t="s">
        <v>23</v>
      </c>
      <c r="AC2355" t="s">
        <v>28</v>
      </c>
      <c r="AD2355">
        <v>80.349999999999994</v>
      </c>
      <c r="AE2355">
        <v>253.8</v>
      </c>
      <c r="AF2355">
        <v>0</v>
      </c>
      <c r="AG2355" s="2">
        <v>0</v>
      </c>
      <c r="AH2355" t="s">
        <v>24</v>
      </c>
      <c r="AI2355">
        <f t="shared" si="72"/>
        <v>0</v>
      </c>
      <c r="AJ2355">
        <f t="shared" si="73"/>
        <v>1</v>
      </c>
    </row>
    <row r="2356" spans="1:36" x14ac:dyDescent="0.35">
      <c r="A2356">
        <v>2355</v>
      </c>
      <c r="B2356" t="s">
        <v>2391</v>
      </c>
      <c r="C2356" t="s">
        <v>30</v>
      </c>
      <c r="D2356">
        <v>0</v>
      </c>
      <c r="E2356" t="s">
        <v>23</v>
      </c>
      <c r="F2356" t="s">
        <v>23</v>
      </c>
      <c r="G2356" t="str">
        <f>IF(AND(data[[#This Row],[Partner]]="Yes", data[[#This Row],[Dependents]]="Yes"), "Both", IF(data[[#This Row],[Partner]]="Yes", "Partner", IF(data[[#This Row],[Dependents]]="Yes", "Dependent", "None")))</f>
        <v>Both</v>
      </c>
      <c r="H2356">
        <v>9</v>
      </c>
      <c r="I2356" s="1">
        <f>data[[#This Row],[Tenure]]/12</f>
        <v>0.75</v>
      </c>
      <c r="J2356" t="s">
        <v>23</v>
      </c>
      <c r="K2356">
        <f>IF(data[[#This Row],[PhoneService]]="Yes",1,"")</f>
        <v>1</v>
      </c>
      <c r="L2356" t="s">
        <v>24</v>
      </c>
      <c r="M2356" t="str">
        <f>IF(data[[#This Row],[MultipleLines]]="Yes",1,"")</f>
        <v/>
      </c>
      <c r="N2356" t="s">
        <v>24</v>
      </c>
      <c r="O2356" t="s">
        <v>46</v>
      </c>
      <c r="P2356" t="str">
        <f>IF(data[[#This Row],[OnlineSecurity]]="Yes",1,"")</f>
        <v/>
      </c>
      <c r="Q2356" t="s">
        <v>46</v>
      </c>
      <c r="R2356" t="str">
        <f>IF(data[[#This Row],[OnlineBackup]]="Yes",1,"")</f>
        <v/>
      </c>
      <c r="S2356" t="s">
        <v>46</v>
      </c>
      <c r="T2356" t="str">
        <f>IF(data[[#This Row],[DeviceProtection]]="Yes",1,"")</f>
        <v/>
      </c>
      <c r="U2356" t="s">
        <v>46</v>
      </c>
      <c r="V2356" t="str">
        <f>IF(data[[#This Row],[TechSupport]]="Yes",1,"")</f>
        <v/>
      </c>
      <c r="W2356" t="s">
        <v>46</v>
      </c>
      <c r="X2356" t="str">
        <f>IF(data[[#This Row],[StreamingTV]]="Yes",1,"")</f>
        <v/>
      </c>
      <c r="Y2356" t="s">
        <v>46</v>
      </c>
      <c r="Z2356" t="str">
        <f>IF(data[[#This Row],[StreamingMovies]]="Yes",1,"")</f>
        <v/>
      </c>
      <c r="AA2356" t="s">
        <v>47</v>
      </c>
      <c r="AB2356" t="s">
        <v>24</v>
      </c>
      <c r="AC2356" t="s">
        <v>32</v>
      </c>
      <c r="AD2356">
        <v>19.600000000000001</v>
      </c>
      <c r="AE2356">
        <v>197.4</v>
      </c>
      <c r="AF2356">
        <v>0</v>
      </c>
      <c r="AG2356" s="2">
        <v>0</v>
      </c>
      <c r="AH2356" t="s">
        <v>24</v>
      </c>
      <c r="AI2356">
        <f t="shared" si="72"/>
        <v>0</v>
      </c>
      <c r="AJ2356">
        <f t="shared" si="73"/>
        <v>1</v>
      </c>
    </row>
    <row r="2357" spans="1:36" x14ac:dyDescent="0.35">
      <c r="A2357">
        <v>2356</v>
      </c>
      <c r="B2357" t="s">
        <v>2392</v>
      </c>
      <c r="C2357" t="s">
        <v>30</v>
      </c>
      <c r="D2357">
        <v>0</v>
      </c>
      <c r="E2357" t="s">
        <v>23</v>
      </c>
      <c r="F2357" t="s">
        <v>23</v>
      </c>
      <c r="G2357" t="str">
        <f>IF(AND(data[[#This Row],[Partner]]="Yes", data[[#This Row],[Dependents]]="Yes"), "Both", IF(data[[#This Row],[Partner]]="Yes", "Partner", IF(data[[#This Row],[Dependents]]="Yes", "Dependent", "None")))</f>
        <v>Both</v>
      </c>
      <c r="H2357">
        <v>67</v>
      </c>
      <c r="I2357" s="1">
        <f>data[[#This Row],[Tenure]]/12</f>
        <v>5.583333333333333</v>
      </c>
      <c r="J2357" t="s">
        <v>23</v>
      </c>
      <c r="K2357">
        <f>IF(data[[#This Row],[PhoneService]]="Yes",1,"")</f>
        <v>1</v>
      </c>
      <c r="L2357" t="s">
        <v>24</v>
      </c>
      <c r="M2357" t="str">
        <f>IF(data[[#This Row],[MultipleLines]]="Yes",1,"")</f>
        <v/>
      </c>
      <c r="N2357" t="s">
        <v>26</v>
      </c>
      <c r="O2357" t="s">
        <v>23</v>
      </c>
      <c r="P2357">
        <f>IF(data[[#This Row],[OnlineSecurity]]="Yes",1,"")</f>
        <v>1</v>
      </c>
      <c r="Q2357" t="s">
        <v>23</v>
      </c>
      <c r="R2357">
        <f>IF(data[[#This Row],[OnlineBackup]]="Yes",1,"")</f>
        <v>1</v>
      </c>
      <c r="S2357" t="s">
        <v>24</v>
      </c>
      <c r="T2357" t="str">
        <f>IF(data[[#This Row],[DeviceProtection]]="Yes",1,"")</f>
        <v/>
      </c>
      <c r="U2357" t="s">
        <v>24</v>
      </c>
      <c r="V2357" t="str">
        <f>IF(data[[#This Row],[TechSupport]]="Yes",1,"")</f>
        <v/>
      </c>
      <c r="W2357" t="s">
        <v>24</v>
      </c>
      <c r="X2357" t="str">
        <f>IF(data[[#This Row],[StreamingTV]]="Yes",1,"")</f>
        <v/>
      </c>
      <c r="Y2357" t="s">
        <v>24</v>
      </c>
      <c r="Z2357" t="str">
        <f>IF(data[[#This Row],[StreamingMovies]]="Yes",1,"")</f>
        <v/>
      </c>
      <c r="AA2357" t="s">
        <v>47</v>
      </c>
      <c r="AB2357" t="s">
        <v>23</v>
      </c>
      <c r="AC2357" t="s">
        <v>35</v>
      </c>
      <c r="AD2357">
        <v>54.2</v>
      </c>
      <c r="AE2357">
        <v>3838.2</v>
      </c>
      <c r="AF2357">
        <v>1</v>
      </c>
      <c r="AG2357" s="2">
        <v>0</v>
      </c>
      <c r="AH2357" t="s">
        <v>24</v>
      </c>
      <c r="AI2357">
        <f t="shared" si="72"/>
        <v>0</v>
      </c>
      <c r="AJ2357">
        <f t="shared" si="73"/>
        <v>1</v>
      </c>
    </row>
    <row r="2358" spans="1:36" x14ac:dyDescent="0.35">
      <c r="A2358">
        <v>2357</v>
      </c>
      <c r="B2358" t="s">
        <v>2393</v>
      </c>
      <c r="C2358" t="s">
        <v>30</v>
      </c>
      <c r="D2358">
        <v>0</v>
      </c>
      <c r="E2358" t="s">
        <v>24</v>
      </c>
      <c r="F2358" t="s">
        <v>24</v>
      </c>
      <c r="G2358" t="str">
        <f>IF(AND(data[[#This Row],[Partner]]="Yes", data[[#This Row],[Dependents]]="Yes"), "Both", IF(data[[#This Row],[Partner]]="Yes", "Partner", IF(data[[#This Row],[Dependents]]="Yes", "Dependent", "None")))</f>
        <v>None</v>
      </c>
      <c r="H2358">
        <v>46</v>
      </c>
      <c r="I2358" s="1">
        <f>data[[#This Row],[Tenure]]/12</f>
        <v>3.8333333333333335</v>
      </c>
      <c r="J2358" t="s">
        <v>23</v>
      </c>
      <c r="K2358">
        <f>IF(data[[#This Row],[PhoneService]]="Yes",1,"")</f>
        <v>1</v>
      </c>
      <c r="L2358" t="s">
        <v>24</v>
      </c>
      <c r="M2358" t="str">
        <f>IF(data[[#This Row],[MultipleLines]]="Yes",1,"")</f>
        <v/>
      </c>
      <c r="N2358" t="s">
        <v>26</v>
      </c>
      <c r="O2358" t="s">
        <v>24</v>
      </c>
      <c r="P2358" t="str">
        <f>IF(data[[#This Row],[OnlineSecurity]]="Yes",1,"")</f>
        <v/>
      </c>
      <c r="Q2358" t="s">
        <v>24</v>
      </c>
      <c r="R2358" t="str">
        <f>IF(data[[#This Row],[OnlineBackup]]="Yes",1,"")</f>
        <v/>
      </c>
      <c r="S2358" t="s">
        <v>24</v>
      </c>
      <c r="T2358" t="str">
        <f>IF(data[[#This Row],[DeviceProtection]]="Yes",1,"")</f>
        <v/>
      </c>
      <c r="U2358" t="s">
        <v>24</v>
      </c>
      <c r="V2358" t="str">
        <f>IF(data[[#This Row],[TechSupport]]="Yes",1,"")</f>
        <v/>
      </c>
      <c r="W2358" t="s">
        <v>24</v>
      </c>
      <c r="X2358" t="str">
        <f>IF(data[[#This Row],[StreamingTV]]="Yes",1,"")</f>
        <v/>
      </c>
      <c r="Y2358" t="s">
        <v>24</v>
      </c>
      <c r="Z2358" t="str">
        <f>IF(data[[#This Row],[StreamingMovies]]="Yes",1,"")</f>
        <v/>
      </c>
      <c r="AA2358" t="s">
        <v>27</v>
      </c>
      <c r="AB2358" t="s">
        <v>23</v>
      </c>
      <c r="AC2358" t="s">
        <v>40</v>
      </c>
      <c r="AD2358">
        <v>45.2</v>
      </c>
      <c r="AE2358">
        <v>2065.15</v>
      </c>
      <c r="AF2358">
        <v>0</v>
      </c>
      <c r="AG2358" s="2">
        <v>2</v>
      </c>
      <c r="AH2358" t="s">
        <v>24</v>
      </c>
      <c r="AI2358">
        <f t="shared" si="72"/>
        <v>0</v>
      </c>
      <c r="AJ2358">
        <f t="shared" si="73"/>
        <v>1</v>
      </c>
    </row>
    <row r="2359" spans="1:36" x14ac:dyDescent="0.35">
      <c r="A2359">
        <v>2358</v>
      </c>
      <c r="B2359" t="s">
        <v>2394</v>
      </c>
      <c r="C2359" t="s">
        <v>22</v>
      </c>
      <c r="D2359">
        <v>0</v>
      </c>
      <c r="E2359" t="s">
        <v>23</v>
      </c>
      <c r="F2359" t="s">
        <v>24</v>
      </c>
      <c r="G2359" t="str">
        <f>IF(AND(data[[#This Row],[Partner]]="Yes", data[[#This Row],[Dependents]]="Yes"), "Both", IF(data[[#This Row],[Partner]]="Yes", "Partner", IF(data[[#This Row],[Dependents]]="Yes", "Dependent", "None")))</f>
        <v>Partner</v>
      </c>
      <c r="H2359">
        <v>67</v>
      </c>
      <c r="I2359" s="1">
        <f>data[[#This Row],[Tenure]]/12</f>
        <v>5.583333333333333</v>
      </c>
      <c r="J2359" t="s">
        <v>23</v>
      </c>
      <c r="K2359">
        <f>IF(data[[#This Row],[PhoneService]]="Yes",1,"")</f>
        <v>1</v>
      </c>
      <c r="L2359" t="s">
        <v>23</v>
      </c>
      <c r="M2359">
        <f>IF(data[[#This Row],[MultipleLines]]="Yes",1,"")</f>
        <v>1</v>
      </c>
      <c r="N2359" t="s">
        <v>26</v>
      </c>
      <c r="O2359" t="s">
        <v>23</v>
      </c>
      <c r="P2359">
        <f>IF(data[[#This Row],[OnlineSecurity]]="Yes",1,"")</f>
        <v>1</v>
      </c>
      <c r="Q2359" t="s">
        <v>23</v>
      </c>
      <c r="R2359">
        <f>IF(data[[#This Row],[OnlineBackup]]="Yes",1,"")</f>
        <v>1</v>
      </c>
      <c r="S2359" t="s">
        <v>23</v>
      </c>
      <c r="T2359">
        <f>IF(data[[#This Row],[DeviceProtection]]="Yes",1,"")</f>
        <v>1</v>
      </c>
      <c r="U2359" t="s">
        <v>24</v>
      </c>
      <c r="V2359" t="str">
        <f>IF(data[[#This Row],[TechSupport]]="Yes",1,"")</f>
        <v/>
      </c>
      <c r="W2359" t="s">
        <v>24</v>
      </c>
      <c r="X2359" t="str">
        <f>IF(data[[#This Row],[StreamingTV]]="Yes",1,"")</f>
        <v/>
      </c>
      <c r="Y2359" t="s">
        <v>23</v>
      </c>
      <c r="Z2359">
        <f>IF(data[[#This Row],[StreamingMovies]]="Yes",1,"")</f>
        <v>1</v>
      </c>
      <c r="AA2359" t="s">
        <v>31</v>
      </c>
      <c r="AB2359" t="s">
        <v>24</v>
      </c>
      <c r="AC2359" t="s">
        <v>32</v>
      </c>
      <c r="AD2359">
        <v>75.099999999999994</v>
      </c>
      <c r="AE2359">
        <v>5064.45</v>
      </c>
      <c r="AF2359">
        <v>0</v>
      </c>
      <c r="AG2359" s="2">
        <v>0</v>
      </c>
      <c r="AH2359" t="s">
        <v>24</v>
      </c>
      <c r="AI2359">
        <f t="shared" si="72"/>
        <v>0</v>
      </c>
      <c r="AJ2359">
        <f t="shared" si="73"/>
        <v>1</v>
      </c>
    </row>
    <row r="2360" spans="1:36" x14ac:dyDescent="0.35">
      <c r="A2360">
        <v>2359</v>
      </c>
      <c r="B2360" t="s">
        <v>2395</v>
      </c>
      <c r="C2360" t="s">
        <v>22</v>
      </c>
      <c r="D2360">
        <v>0</v>
      </c>
      <c r="E2360" t="s">
        <v>23</v>
      </c>
      <c r="F2360" t="s">
        <v>24</v>
      </c>
      <c r="G2360" t="str">
        <f>IF(AND(data[[#This Row],[Partner]]="Yes", data[[#This Row],[Dependents]]="Yes"), "Both", IF(data[[#This Row],[Partner]]="Yes", "Partner", IF(data[[#This Row],[Dependents]]="Yes", "Dependent", "None")))</f>
        <v>Partner</v>
      </c>
      <c r="H2360">
        <v>55</v>
      </c>
      <c r="I2360" s="1">
        <f>data[[#This Row],[Tenure]]/12</f>
        <v>4.583333333333333</v>
      </c>
      <c r="J2360" t="s">
        <v>23</v>
      </c>
      <c r="K2360">
        <f>IF(data[[#This Row],[PhoneService]]="Yes",1,"")</f>
        <v>1</v>
      </c>
      <c r="L2360" t="s">
        <v>24</v>
      </c>
      <c r="M2360" t="str">
        <f>IF(data[[#This Row],[MultipleLines]]="Yes",1,"")</f>
        <v/>
      </c>
      <c r="N2360" t="s">
        <v>24</v>
      </c>
      <c r="O2360" t="s">
        <v>46</v>
      </c>
      <c r="P2360" t="str">
        <f>IF(data[[#This Row],[OnlineSecurity]]="Yes",1,"")</f>
        <v/>
      </c>
      <c r="Q2360" t="s">
        <v>46</v>
      </c>
      <c r="R2360" t="str">
        <f>IF(data[[#This Row],[OnlineBackup]]="Yes",1,"")</f>
        <v/>
      </c>
      <c r="S2360" t="s">
        <v>46</v>
      </c>
      <c r="T2360" t="str">
        <f>IF(data[[#This Row],[DeviceProtection]]="Yes",1,"")</f>
        <v/>
      </c>
      <c r="U2360" t="s">
        <v>46</v>
      </c>
      <c r="V2360" t="str">
        <f>IF(data[[#This Row],[TechSupport]]="Yes",1,"")</f>
        <v/>
      </c>
      <c r="W2360" t="s">
        <v>46</v>
      </c>
      <c r="X2360" t="str">
        <f>IF(data[[#This Row],[StreamingTV]]="Yes",1,"")</f>
        <v/>
      </c>
      <c r="Y2360" t="s">
        <v>46</v>
      </c>
      <c r="Z2360" t="str">
        <f>IF(data[[#This Row],[StreamingMovies]]="Yes",1,"")</f>
        <v/>
      </c>
      <c r="AA2360" t="s">
        <v>31</v>
      </c>
      <c r="AB2360" t="s">
        <v>24</v>
      </c>
      <c r="AC2360" t="s">
        <v>28</v>
      </c>
      <c r="AD2360">
        <v>19.7</v>
      </c>
      <c r="AE2360">
        <v>1140.05</v>
      </c>
      <c r="AF2360">
        <v>2</v>
      </c>
      <c r="AG2360" s="2">
        <v>0</v>
      </c>
      <c r="AH2360" t="s">
        <v>24</v>
      </c>
      <c r="AI2360">
        <f t="shared" si="72"/>
        <v>0</v>
      </c>
      <c r="AJ2360">
        <f t="shared" si="73"/>
        <v>1</v>
      </c>
    </row>
    <row r="2361" spans="1:36" x14ac:dyDescent="0.35">
      <c r="A2361">
        <v>2360</v>
      </c>
      <c r="B2361" t="s">
        <v>2396</v>
      </c>
      <c r="C2361" t="s">
        <v>30</v>
      </c>
      <c r="D2361">
        <v>0</v>
      </c>
      <c r="E2361" t="s">
        <v>23</v>
      </c>
      <c r="F2361" t="s">
        <v>24</v>
      </c>
      <c r="G2361" t="str">
        <f>IF(AND(data[[#This Row],[Partner]]="Yes", data[[#This Row],[Dependents]]="Yes"), "Both", IF(data[[#This Row],[Partner]]="Yes", "Partner", IF(data[[#This Row],[Dependents]]="Yes", "Dependent", "None")))</f>
        <v>Partner</v>
      </c>
      <c r="H2361">
        <v>33</v>
      </c>
      <c r="I2361" s="1">
        <f>data[[#This Row],[Tenure]]/12</f>
        <v>2.75</v>
      </c>
      <c r="J2361" t="s">
        <v>23</v>
      </c>
      <c r="K2361">
        <f>IF(data[[#This Row],[PhoneService]]="Yes",1,"")</f>
        <v>1</v>
      </c>
      <c r="L2361" t="s">
        <v>23</v>
      </c>
      <c r="M2361">
        <f>IF(data[[#This Row],[MultipleLines]]="Yes",1,"")</f>
        <v>1</v>
      </c>
      <c r="N2361" t="s">
        <v>26</v>
      </c>
      <c r="O2361" t="s">
        <v>23</v>
      </c>
      <c r="P2361">
        <f>IF(data[[#This Row],[OnlineSecurity]]="Yes",1,"")</f>
        <v>1</v>
      </c>
      <c r="Q2361" t="s">
        <v>23</v>
      </c>
      <c r="R2361">
        <f>IF(data[[#This Row],[OnlineBackup]]="Yes",1,"")</f>
        <v>1</v>
      </c>
      <c r="S2361" t="s">
        <v>23</v>
      </c>
      <c r="T2361">
        <f>IF(data[[#This Row],[DeviceProtection]]="Yes",1,"")</f>
        <v>1</v>
      </c>
      <c r="U2361" t="s">
        <v>24</v>
      </c>
      <c r="V2361" t="str">
        <f>IF(data[[#This Row],[TechSupport]]="Yes",1,"")</f>
        <v/>
      </c>
      <c r="W2361" t="s">
        <v>23</v>
      </c>
      <c r="X2361">
        <f>IF(data[[#This Row],[StreamingTV]]="Yes",1,"")</f>
        <v>1</v>
      </c>
      <c r="Y2361" t="s">
        <v>24</v>
      </c>
      <c r="Z2361" t="str">
        <f>IF(data[[#This Row],[StreamingMovies]]="Yes",1,"")</f>
        <v/>
      </c>
      <c r="AA2361" t="s">
        <v>27</v>
      </c>
      <c r="AB2361" t="s">
        <v>23</v>
      </c>
      <c r="AC2361" t="s">
        <v>35</v>
      </c>
      <c r="AD2361">
        <v>72.75</v>
      </c>
      <c r="AE2361">
        <v>2447.4499999999998</v>
      </c>
      <c r="AF2361">
        <v>0</v>
      </c>
      <c r="AG2361" s="2">
        <v>0</v>
      </c>
      <c r="AH2361" t="s">
        <v>24</v>
      </c>
      <c r="AI2361">
        <f t="shared" si="72"/>
        <v>0</v>
      </c>
      <c r="AJ2361">
        <f t="shared" si="73"/>
        <v>1</v>
      </c>
    </row>
    <row r="2362" spans="1:36" x14ac:dyDescent="0.35">
      <c r="A2362">
        <v>2361</v>
      </c>
      <c r="B2362" t="s">
        <v>2397</v>
      </c>
      <c r="C2362" t="s">
        <v>30</v>
      </c>
      <c r="D2362">
        <v>0</v>
      </c>
      <c r="E2362" t="s">
        <v>23</v>
      </c>
      <c r="F2362" t="s">
        <v>23</v>
      </c>
      <c r="G2362" t="str">
        <f>IF(AND(data[[#This Row],[Partner]]="Yes", data[[#This Row],[Dependents]]="Yes"), "Both", IF(data[[#This Row],[Partner]]="Yes", "Partner", IF(data[[#This Row],[Dependents]]="Yes", "Dependent", "None")))</f>
        <v>Both</v>
      </c>
      <c r="H2362">
        <v>62</v>
      </c>
      <c r="I2362" s="1">
        <f>data[[#This Row],[Tenure]]/12</f>
        <v>5.166666666666667</v>
      </c>
      <c r="J2362" t="s">
        <v>23</v>
      </c>
      <c r="K2362">
        <f>IF(data[[#This Row],[PhoneService]]="Yes",1,"")</f>
        <v>1</v>
      </c>
      <c r="L2362" t="s">
        <v>24</v>
      </c>
      <c r="M2362" t="str">
        <f>IF(data[[#This Row],[MultipleLines]]="Yes",1,"")</f>
        <v/>
      </c>
      <c r="N2362" t="s">
        <v>24</v>
      </c>
      <c r="O2362" t="s">
        <v>46</v>
      </c>
      <c r="P2362" t="str">
        <f>IF(data[[#This Row],[OnlineSecurity]]="Yes",1,"")</f>
        <v/>
      </c>
      <c r="Q2362" t="s">
        <v>46</v>
      </c>
      <c r="R2362" t="str">
        <f>IF(data[[#This Row],[OnlineBackup]]="Yes",1,"")</f>
        <v/>
      </c>
      <c r="S2362" t="s">
        <v>46</v>
      </c>
      <c r="T2362" t="str">
        <f>IF(data[[#This Row],[DeviceProtection]]="Yes",1,"")</f>
        <v/>
      </c>
      <c r="U2362" t="s">
        <v>46</v>
      </c>
      <c r="V2362" t="str">
        <f>IF(data[[#This Row],[TechSupport]]="Yes",1,"")</f>
        <v/>
      </c>
      <c r="W2362" t="s">
        <v>46</v>
      </c>
      <c r="X2362" t="str">
        <f>IF(data[[#This Row],[StreamingTV]]="Yes",1,"")</f>
        <v/>
      </c>
      <c r="Y2362" t="s">
        <v>46</v>
      </c>
      <c r="Z2362" t="str">
        <f>IF(data[[#This Row],[StreamingMovies]]="Yes",1,"")</f>
        <v/>
      </c>
      <c r="AA2362" t="s">
        <v>47</v>
      </c>
      <c r="AB2362" t="s">
        <v>24</v>
      </c>
      <c r="AC2362" t="s">
        <v>40</v>
      </c>
      <c r="AD2362">
        <v>20.05</v>
      </c>
      <c r="AE2362">
        <v>1263.9000000000001</v>
      </c>
      <c r="AF2362">
        <v>0</v>
      </c>
      <c r="AG2362" s="2">
        <v>0</v>
      </c>
      <c r="AH2362" t="s">
        <v>24</v>
      </c>
      <c r="AI2362">
        <f t="shared" si="72"/>
        <v>0</v>
      </c>
      <c r="AJ2362">
        <f t="shared" si="73"/>
        <v>1</v>
      </c>
    </row>
    <row r="2363" spans="1:36" x14ac:dyDescent="0.35">
      <c r="A2363">
        <v>2362</v>
      </c>
      <c r="B2363" t="s">
        <v>2398</v>
      </c>
      <c r="C2363" t="s">
        <v>22</v>
      </c>
      <c r="D2363">
        <v>0</v>
      </c>
      <c r="E2363" t="s">
        <v>24</v>
      </c>
      <c r="F2363" t="s">
        <v>23</v>
      </c>
      <c r="G2363" t="str">
        <f>IF(AND(data[[#This Row],[Partner]]="Yes", data[[#This Row],[Dependents]]="Yes"), "Both", IF(data[[#This Row],[Partner]]="Yes", "Partner", IF(data[[#This Row],[Dependents]]="Yes", "Dependent", "None")))</f>
        <v>Dependent</v>
      </c>
      <c r="H2363">
        <v>1</v>
      </c>
      <c r="I2363" s="1">
        <f>data[[#This Row],[Tenure]]/12</f>
        <v>8.3333333333333329E-2</v>
      </c>
      <c r="J2363" t="s">
        <v>23</v>
      </c>
      <c r="K2363">
        <f>IF(data[[#This Row],[PhoneService]]="Yes",1,"")</f>
        <v>1</v>
      </c>
      <c r="L2363" t="s">
        <v>24</v>
      </c>
      <c r="M2363" t="str">
        <f>IF(data[[#This Row],[MultipleLines]]="Yes",1,"")</f>
        <v/>
      </c>
      <c r="N2363" t="s">
        <v>26</v>
      </c>
      <c r="O2363" t="s">
        <v>24</v>
      </c>
      <c r="P2363" t="str">
        <f>IF(data[[#This Row],[OnlineSecurity]]="Yes",1,"")</f>
        <v/>
      </c>
      <c r="Q2363" t="s">
        <v>24</v>
      </c>
      <c r="R2363" t="str">
        <f>IF(data[[#This Row],[OnlineBackup]]="Yes",1,"")</f>
        <v/>
      </c>
      <c r="S2363" t="s">
        <v>24</v>
      </c>
      <c r="T2363" t="str">
        <f>IF(data[[#This Row],[DeviceProtection]]="Yes",1,"")</f>
        <v/>
      </c>
      <c r="U2363" t="s">
        <v>24</v>
      </c>
      <c r="V2363" t="str">
        <f>IF(data[[#This Row],[TechSupport]]="Yes",1,"")</f>
        <v/>
      </c>
      <c r="W2363" t="s">
        <v>24</v>
      </c>
      <c r="X2363" t="str">
        <f>IF(data[[#This Row],[StreamingTV]]="Yes",1,"")</f>
        <v/>
      </c>
      <c r="Y2363" t="s">
        <v>24</v>
      </c>
      <c r="Z2363" t="str">
        <f>IF(data[[#This Row],[StreamingMovies]]="Yes",1,"")</f>
        <v/>
      </c>
      <c r="AA2363" t="s">
        <v>27</v>
      </c>
      <c r="AB2363" t="s">
        <v>24</v>
      </c>
      <c r="AC2363" t="s">
        <v>32</v>
      </c>
      <c r="AD2363">
        <v>45.95</v>
      </c>
      <c r="AE2363">
        <v>45.95</v>
      </c>
      <c r="AF2363">
        <v>0</v>
      </c>
      <c r="AG2363" s="2">
        <v>0</v>
      </c>
      <c r="AH2363" t="s">
        <v>23</v>
      </c>
      <c r="AI2363">
        <f t="shared" si="72"/>
        <v>1</v>
      </c>
      <c r="AJ2363" t="str">
        <f t="shared" si="73"/>
        <v/>
      </c>
    </row>
    <row r="2364" spans="1:36" x14ac:dyDescent="0.35">
      <c r="A2364">
        <v>2363</v>
      </c>
      <c r="B2364" t="s">
        <v>2399</v>
      </c>
      <c r="C2364" t="s">
        <v>30</v>
      </c>
      <c r="D2364">
        <v>0</v>
      </c>
      <c r="E2364" t="s">
        <v>23</v>
      </c>
      <c r="F2364" t="s">
        <v>23</v>
      </c>
      <c r="G2364" t="str">
        <f>IF(AND(data[[#This Row],[Partner]]="Yes", data[[#This Row],[Dependents]]="Yes"), "Both", IF(data[[#This Row],[Partner]]="Yes", "Partner", IF(data[[#This Row],[Dependents]]="Yes", "Dependent", "None")))</f>
        <v>Both</v>
      </c>
      <c r="H2364">
        <v>49</v>
      </c>
      <c r="I2364" s="1">
        <f>data[[#This Row],[Tenure]]/12</f>
        <v>4.083333333333333</v>
      </c>
      <c r="J2364" t="s">
        <v>24</v>
      </c>
      <c r="K2364" t="str">
        <f>IF(data[[#This Row],[PhoneService]]="Yes",1,"")</f>
        <v/>
      </c>
      <c r="L2364" t="s">
        <v>25</v>
      </c>
      <c r="M2364" t="str">
        <f>IF(data[[#This Row],[MultipleLines]]="Yes",1,"")</f>
        <v/>
      </c>
      <c r="N2364" t="s">
        <v>26</v>
      </c>
      <c r="O2364" t="s">
        <v>23</v>
      </c>
      <c r="P2364">
        <f>IF(data[[#This Row],[OnlineSecurity]]="Yes",1,"")</f>
        <v>1</v>
      </c>
      <c r="Q2364" t="s">
        <v>24</v>
      </c>
      <c r="R2364" t="str">
        <f>IF(data[[#This Row],[OnlineBackup]]="Yes",1,"")</f>
        <v/>
      </c>
      <c r="S2364" t="s">
        <v>24</v>
      </c>
      <c r="T2364" t="str">
        <f>IF(data[[#This Row],[DeviceProtection]]="Yes",1,"")</f>
        <v/>
      </c>
      <c r="U2364" t="s">
        <v>24</v>
      </c>
      <c r="V2364" t="str">
        <f>IF(data[[#This Row],[TechSupport]]="Yes",1,"")</f>
        <v/>
      </c>
      <c r="W2364" t="s">
        <v>24</v>
      </c>
      <c r="X2364" t="str">
        <f>IF(data[[#This Row],[StreamingTV]]="Yes",1,"")</f>
        <v/>
      </c>
      <c r="Y2364" t="s">
        <v>23</v>
      </c>
      <c r="Z2364">
        <f>IF(data[[#This Row],[StreamingMovies]]="Yes",1,"")</f>
        <v>1</v>
      </c>
      <c r="AA2364" t="s">
        <v>27</v>
      </c>
      <c r="AB2364" t="s">
        <v>23</v>
      </c>
      <c r="AC2364" t="s">
        <v>28</v>
      </c>
      <c r="AD2364">
        <v>39.200000000000003</v>
      </c>
      <c r="AE2364">
        <v>1838.15</v>
      </c>
      <c r="AF2364">
        <v>0</v>
      </c>
      <c r="AG2364" s="2">
        <v>0</v>
      </c>
      <c r="AH2364" t="s">
        <v>24</v>
      </c>
      <c r="AI2364">
        <f t="shared" si="72"/>
        <v>0</v>
      </c>
      <c r="AJ2364">
        <f t="shared" si="73"/>
        <v>1</v>
      </c>
    </row>
    <row r="2365" spans="1:36" x14ac:dyDescent="0.35">
      <c r="A2365">
        <v>2364</v>
      </c>
      <c r="B2365" t="s">
        <v>2400</v>
      </c>
      <c r="C2365" t="s">
        <v>30</v>
      </c>
      <c r="D2365">
        <v>0</v>
      </c>
      <c r="E2365" t="s">
        <v>24</v>
      </c>
      <c r="F2365" t="s">
        <v>24</v>
      </c>
      <c r="G2365" t="str">
        <f>IF(AND(data[[#This Row],[Partner]]="Yes", data[[#This Row],[Dependents]]="Yes"), "Both", IF(data[[#This Row],[Partner]]="Yes", "Partner", IF(data[[#This Row],[Dependents]]="Yes", "Dependent", "None")))</f>
        <v>None</v>
      </c>
      <c r="H2365">
        <v>1</v>
      </c>
      <c r="I2365" s="1">
        <f>data[[#This Row],[Tenure]]/12</f>
        <v>8.3333333333333329E-2</v>
      </c>
      <c r="J2365" t="s">
        <v>23</v>
      </c>
      <c r="K2365">
        <f>IF(data[[#This Row],[PhoneService]]="Yes",1,"")</f>
        <v>1</v>
      </c>
      <c r="L2365" t="s">
        <v>24</v>
      </c>
      <c r="M2365" t="str">
        <f>IF(data[[#This Row],[MultipleLines]]="Yes",1,"")</f>
        <v/>
      </c>
      <c r="N2365" t="s">
        <v>26</v>
      </c>
      <c r="O2365" t="s">
        <v>24</v>
      </c>
      <c r="P2365" t="str">
        <f>IF(data[[#This Row],[OnlineSecurity]]="Yes",1,"")</f>
        <v/>
      </c>
      <c r="Q2365" t="s">
        <v>24</v>
      </c>
      <c r="R2365" t="str">
        <f>IF(data[[#This Row],[OnlineBackup]]="Yes",1,"")</f>
        <v/>
      </c>
      <c r="S2365" t="s">
        <v>24</v>
      </c>
      <c r="T2365" t="str">
        <f>IF(data[[#This Row],[DeviceProtection]]="Yes",1,"")</f>
        <v/>
      </c>
      <c r="U2365" t="s">
        <v>24</v>
      </c>
      <c r="V2365" t="str">
        <f>IF(data[[#This Row],[TechSupport]]="Yes",1,"")</f>
        <v/>
      </c>
      <c r="W2365" t="s">
        <v>24</v>
      </c>
      <c r="X2365" t="str">
        <f>IF(data[[#This Row],[StreamingTV]]="Yes",1,"")</f>
        <v/>
      </c>
      <c r="Y2365" t="s">
        <v>24</v>
      </c>
      <c r="Z2365" t="str">
        <f>IF(data[[#This Row],[StreamingMovies]]="Yes",1,"")</f>
        <v/>
      </c>
      <c r="AA2365" t="s">
        <v>27</v>
      </c>
      <c r="AB2365" t="s">
        <v>23</v>
      </c>
      <c r="AC2365" t="s">
        <v>28</v>
      </c>
      <c r="AD2365">
        <v>44.75</v>
      </c>
      <c r="AE2365">
        <v>44.75</v>
      </c>
      <c r="AF2365">
        <v>0</v>
      </c>
      <c r="AG2365" s="2">
        <v>0</v>
      </c>
      <c r="AH2365" t="s">
        <v>24</v>
      </c>
      <c r="AI2365">
        <f t="shared" si="72"/>
        <v>0</v>
      </c>
      <c r="AJ2365">
        <f t="shared" si="73"/>
        <v>1</v>
      </c>
    </row>
    <row r="2366" spans="1:36" x14ac:dyDescent="0.35">
      <c r="A2366">
        <v>2365</v>
      </c>
      <c r="B2366" t="s">
        <v>2401</v>
      </c>
      <c r="C2366" t="s">
        <v>30</v>
      </c>
      <c r="D2366">
        <v>0</v>
      </c>
      <c r="E2366" t="s">
        <v>23</v>
      </c>
      <c r="F2366" t="s">
        <v>24</v>
      </c>
      <c r="G2366" t="str">
        <f>IF(AND(data[[#This Row],[Partner]]="Yes", data[[#This Row],[Dependents]]="Yes"), "Both", IF(data[[#This Row],[Partner]]="Yes", "Partner", IF(data[[#This Row],[Dependents]]="Yes", "Dependent", "None")))</f>
        <v>Partner</v>
      </c>
      <c r="H2366">
        <v>14</v>
      </c>
      <c r="I2366" s="1">
        <f>data[[#This Row],[Tenure]]/12</f>
        <v>1.1666666666666667</v>
      </c>
      <c r="J2366" t="s">
        <v>23</v>
      </c>
      <c r="K2366">
        <f>IF(data[[#This Row],[PhoneService]]="Yes",1,"")</f>
        <v>1</v>
      </c>
      <c r="L2366" t="s">
        <v>23</v>
      </c>
      <c r="M2366">
        <f>IF(data[[#This Row],[MultipleLines]]="Yes",1,"")</f>
        <v>1</v>
      </c>
      <c r="N2366" t="s">
        <v>37</v>
      </c>
      <c r="O2366" t="s">
        <v>24</v>
      </c>
      <c r="P2366" t="str">
        <f>IF(data[[#This Row],[OnlineSecurity]]="Yes",1,"")</f>
        <v/>
      </c>
      <c r="Q2366" t="s">
        <v>23</v>
      </c>
      <c r="R2366">
        <f>IF(data[[#This Row],[OnlineBackup]]="Yes",1,"")</f>
        <v>1</v>
      </c>
      <c r="S2366" t="s">
        <v>23</v>
      </c>
      <c r="T2366">
        <f>IF(data[[#This Row],[DeviceProtection]]="Yes",1,"")</f>
        <v>1</v>
      </c>
      <c r="U2366" t="s">
        <v>24</v>
      </c>
      <c r="V2366" t="str">
        <f>IF(data[[#This Row],[TechSupport]]="Yes",1,"")</f>
        <v/>
      </c>
      <c r="W2366" t="s">
        <v>24</v>
      </c>
      <c r="X2366" t="str">
        <f>IF(data[[#This Row],[StreamingTV]]="Yes",1,"")</f>
        <v/>
      </c>
      <c r="Y2366" t="s">
        <v>24</v>
      </c>
      <c r="Z2366" t="str">
        <f>IF(data[[#This Row],[StreamingMovies]]="Yes",1,"")</f>
        <v/>
      </c>
      <c r="AA2366" t="s">
        <v>27</v>
      </c>
      <c r="AB2366" t="s">
        <v>23</v>
      </c>
      <c r="AC2366" t="s">
        <v>28</v>
      </c>
      <c r="AD2366">
        <v>82.65</v>
      </c>
      <c r="AE2366">
        <v>1185</v>
      </c>
      <c r="AF2366">
        <v>0</v>
      </c>
      <c r="AG2366" s="2">
        <v>0</v>
      </c>
      <c r="AH2366" t="s">
        <v>24</v>
      </c>
      <c r="AI2366">
        <f t="shared" si="72"/>
        <v>0</v>
      </c>
      <c r="AJ2366">
        <f t="shared" si="73"/>
        <v>1</v>
      </c>
    </row>
    <row r="2367" spans="1:36" x14ac:dyDescent="0.35">
      <c r="A2367">
        <v>2366</v>
      </c>
      <c r="B2367" t="s">
        <v>2402</v>
      </c>
      <c r="C2367" t="s">
        <v>30</v>
      </c>
      <c r="D2367">
        <v>1</v>
      </c>
      <c r="E2367" t="s">
        <v>24</v>
      </c>
      <c r="F2367" t="s">
        <v>24</v>
      </c>
      <c r="G2367" t="str">
        <f>IF(AND(data[[#This Row],[Partner]]="Yes", data[[#This Row],[Dependents]]="Yes"), "Both", IF(data[[#This Row],[Partner]]="Yes", "Partner", IF(data[[#This Row],[Dependents]]="Yes", "Dependent", "None")))</f>
        <v>None</v>
      </c>
      <c r="H2367">
        <v>18</v>
      </c>
      <c r="I2367" s="1">
        <f>data[[#This Row],[Tenure]]/12</f>
        <v>1.5</v>
      </c>
      <c r="J2367" t="s">
        <v>23</v>
      </c>
      <c r="K2367">
        <f>IF(data[[#This Row],[PhoneService]]="Yes",1,"")</f>
        <v>1</v>
      </c>
      <c r="L2367" t="s">
        <v>23</v>
      </c>
      <c r="M2367">
        <f>IF(data[[#This Row],[MultipleLines]]="Yes",1,"")</f>
        <v>1</v>
      </c>
      <c r="N2367" t="s">
        <v>37</v>
      </c>
      <c r="O2367" t="s">
        <v>24</v>
      </c>
      <c r="P2367" t="str">
        <f>IF(data[[#This Row],[OnlineSecurity]]="Yes",1,"")</f>
        <v/>
      </c>
      <c r="Q2367" t="s">
        <v>24</v>
      </c>
      <c r="R2367" t="str">
        <f>IF(data[[#This Row],[OnlineBackup]]="Yes",1,"")</f>
        <v/>
      </c>
      <c r="S2367" t="s">
        <v>23</v>
      </c>
      <c r="T2367">
        <f>IF(data[[#This Row],[DeviceProtection]]="Yes",1,"")</f>
        <v>1</v>
      </c>
      <c r="U2367" t="s">
        <v>23</v>
      </c>
      <c r="V2367">
        <f>IF(data[[#This Row],[TechSupport]]="Yes",1,"")</f>
        <v>1</v>
      </c>
      <c r="W2367" t="s">
        <v>23</v>
      </c>
      <c r="X2367">
        <f>IF(data[[#This Row],[StreamingTV]]="Yes",1,"")</f>
        <v>1</v>
      </c>
      <c r="Y2367" t="s">
        <v>24</v>
      </c>
      <c r="Z2367" t="str">
        <f>IF(data[[#This Row],[StreamingMovies]]="Yes",1,"")</f>
        <v/>
      </c>
      <c r="AA2367" t="s">
        <v>27</v>
      </c>
      <c r="AB2367" t="s">
        <v>24</v>
      </c>
      <c r="AC2367" t="s">
        <v>35</v>
      </c>
      <c r="AD2367">
        <v>93.9</v>
      </c>
      <c r="AE2367">
        <v>1743.9</v>
      </c>
      <c r="AF2367">
        <v>0</v>
      </c>
      <c r="AG2367" s="2">
        <v>0</v>
      </c>
      <c r="AH2367" t="s">
        <v>24</v>
      </c>
      <c r="AI2367">
        <f t="shared" si="72"/>
        <v>0</v>
      </c>
      <c r="AJ2367">
        <f t="shared" si="73"/>
        <v>1</v>
      </c>
    </row>
    <row r="2368" spans="1:36" x14ac:dyDescent="0.35">
      <c r="A2368">
        <v>2367</v>
      </c>
      <c r="B2368" t="s">
        <v>2403</v>
      </c>
      <c r="C2368" t="s">
        <v>22</v>
      </c>
      <c r="D2368">
        <v>1</v>
      </c>
      <c r="E2368" t="s">
        <v>24</v>
      </c>
      <c r="F2368" t="s">
        <v>24</v>
      </c>
      <c r="G2368" t="str">
        <f>IF(AND(data[[#This Row],[Partner]]="Yes", data[[#This Row],[Dependents]]="Yes"), "Both", IF(data[[#This Row],[Partner]]="Yes", "Partner", IF(data[[#This Row],[Dependents]]="Yes", "Dependent", "None")))</f>
        <v>None</v>
      </c>
      <c r="H2368">
        <v>1</v>
      </c>
      <c r="I2368" s="1">
        <f>data[[#This Row],[Tenure]]/12</f>
        <v>8.3333333333333329E-2</v>
      </c>
      <c r="J2368" t="s">
        <v>23</v>
      </c>
      <c r="K2368">
        <f>IF(data[[#This Row],[PhoneService]]="Yes",1,"")</f>
        <v>1</v>
      </c>
      <c r="L2368" t="s">
        <v>24</v>
      </c>
      <c r="M2368" t="str">
        <f>IF(data[[#This Row],[MultipleLines]]="Yes",1,"")</f>
        <v/>
      </c>
      <c r="N2368" t="s">
        <v>37</v>
      </c>
      <c r="O2368" t="s">
        <v>24</v>
      </c>
      <c r="P2368" t="str">
        <f>IF(data[[#This Row],[OnlineSecurity]]="Yes",1,"")</f>
        <v/>
      </c>
      <c r="Q2368" t="s">
        <v>24</v>
      </c>
      <c r="R2368" t="str">
        <f>IF(data[[#This Row],[OnlineBackup]]="Yes",1,"")</f>
        <v/>
      </c>
      <c r="S2368" t="s">
        <v>24</v>
      </c>
      <c r="T2368" t="str">
        <f>IF(data[[#This Row],[DeviceProtection]]="Yes",1,"")</f>
        <v/>
      </c>
      <c r="U2368" t="s">
        <v>24</v>
      </c>
      <c r="V2368" t="str">
        <f>IF(data[[#This Row],[TechSupport]]="Yes",1,"")</f>
        <v/>
      </c>
      <c r="W2368" t="s">
        <v>24</v>
      </c>
      <c r="X2368" t="str">
        <f>IF(data[[#This Row],[StreamingTV]]="Yes",1,"")</f>
        <v/>
      </c>
      <c r="Y2368" t="s">
        <v>24</v>
      </c>
      <c r="Z2368" t="str">
        <f>IF(data[[#This Row],[StreamingMovies]]="Yes",1,"")</f>
        <v/>
      </c>
      <c r="AA2368" t="s">
        <v>27</v>
      </c>
      <c r="AB2368" t="s">
        <v>23</v>
      </c>
      <c r="AC2368" t="s">
        <v>28</v>
      </c>
      <c r="AD2368">
        <v>70.150000000000006</v>
      </c>
      <c r="AE2368">
        <v>70.150000000000006</v>
      </c>
      <c r="AF2368">
        <v>5</v>
      </c>
      <c r="AG2368" s="2">
        <v>0</v>
      </c>
      <c r="AH2368" t="s">
        <v>23</v>
      </c>
      <c r="AI2368">
        <f t="shared" si="72"/>
        <v>1</v>
      </c>
      <c r="AJ2368" t="str">
        <f t="shared" si="73"/>
        <v/>
      </c>
    </row>
    <row r="2369" spans="1:36" x14ac:dyDescent="0.35">
      <c r="A2369">
        <v>2368</v>
      </c>
      <c r="B2369" t="s">
        <v>2404</v>
      </c>
      <c r="C2369" t="s">
        <v>22</v>
      </c>
      <c r="D2369">
        <v>0</v>
      </c>
      <c r="E2369" t="s">
        <v>24</v>
      </c>
      <c r="F2369" t="s">
        <v>24</v>
      </c>
      <c r="G2369" t="str">
        <f>IF(AND(data[[#This Row],[Partner]]="Yes", data[[#This Row],[Dependents]]="Yes"), "Both", IF(data[[#This Row],[Partner]]="Yes", "Partner", IF(data[[#This Row],[Dependents]]="Yes", "Dependent", "None")))</f>
        <v>None</v>
      </c>
      <c r="H2369">
        <v>1</v>
      </c>
      <c r="I2369" s="1">
        <f>data[[#This Row],[Tenure]]/12</f>
        <v>8.3333333333333329E-2</v>
      </c>
      <c r="J2369" t="s">
        <v>23</v>
      </c>
      <c r="K2369">
        <f>IF(data[[#This Row],[PhoneService]]="Yes",1,"")</f>
        <v>1</v>
      </c>
      <c r="L2369" t="s">
        <v>24</v>
      </c>
      <c r="M2369" t="str">
        <f>IF(data[[#This Row],[MultipleLines]]="Yes",1,"")</f>
        <v/>
      </c>
      <c r="N2369" t="s">
        <v>37</v>
      </c>
      <c r="O2369" t="s">
        <v>24</v>
      </c>
      <c r="P2369" t="str">
        <f>IF(data[[#This Row],[OnlineSecurity]]="Yes",1,"")</f>
        <v/>
      </c>
      <c r="Q2369" t="s">
        <v>24</v>
      </c>
      <c r="R2369" t="str">
        <f>IF(data[[#This Row],[OnlineBackup]]="Yes",1,"")</f>
        <v/>
      </c>
      <c r="S2369" t="s">
        <v>23</v>
      </c>
      <c r="T2369">
        <f>IF(data[[#This Row],[DeviceProtection]]="Yes",1,"")</f>
        <v>1</v>
      </c>
      <c r="U2369" t="s">
        <v>24</v>
      </c>
      <c r="V2369" t="str">
        <f>IF(data[[#This Row],[TechSupport]]="Yes",1,"")</f>
        <v/>
      </c>
      <c r="W2369" t="s">
        <v>23</v>
      </c>
      <c r="X2369">
        <f>IF(data[[#This Row],[StreamingTV]]="Yes",1,"")</f>
        <v>1</v>
      </c>
      <c r="Y2369" t="s">
        <v>24</v>
      </c>
      <c r="Z2369" t="str">
        <f>IF(data[[#This Row],[StreamingMovies]]="Yes",1,"")</f>
        <v/>
      </c>
      <c r="AA2369" t="s">
        <v>27</v>
      </c>
      <c r="AB2369" t="s">
        <v>23</v>
      </c>
      <c r="AC2369" t="s">
        <v>40</v>
      </c>
      <c r="AD2369">
        <v>85.55</v>
      </c>
      <c r="AE2369">
        <v>85.55</v>
      </c>
      <c r="AF2369">
        <v>0</v>
      </c>
      <c r="AG2369" s="2">
        <v>0</v>
      </c>
      <c r="AH2369" t="s">
        <v>23</v>
      </c>
      <c r="AI2369">
        <f t="shared" si="72"/>
        <v>1</v>
      </c>
      <c r="AJ2369" t="str">
        <f t="shared" si="73"/>
        <v/>
      </c>
    </row>
    <row r="2370" spans="1:36" x14ac:dyDescent="0.35">
      <c r="A2370">
        <v>2369</v>
      </c>
      <c r="B2370" t="s">
        <v>2405</v>
      </c>
      <c r="C2370" t="s">
        <v>22</v>
      </c>
      <c r="D2370">
        <v>0</v>
      </c>
      <c r="E2370" t="s">
        <v>23</v>
      </c>
      <c r="F2370" t="s">
        <v>24</v>
      </c>
      <c r="G2370" t="str">
        <f>IF(AND(data[[#This Row],[Partner]]="Yes", data[[#This Row],[Dependents]]="Yes"), "Both", IF(data[[#This Row],[Partner]]="Yes", "Partner", IF(data[[#This Row],[Dependents]]="Yes", "Dependent", "None")))</f>
        <v>Partner</v>
      </c>
      <c r="H2370">
        <v>72</v>
      </c>
      <c r="I2370" s="1">
        <f>data[[#This Row],[Tenure]]/12</f>
        <v>6</v>
      </c>
      <c r="J2370" t="s">
        <v>23</v>
      </c>
      <c r="K2370">
        <f>IF(data[[#This Row],[PhoneService]]="Yes",1,"")</f>
        <v>1</v>
      </c>
      <c r="L2370" t="s">
        <v>23</v>
      </c>
      <c r="M2370">
        <f>IF(data[[#This Row],[MultipleLines]]="Yes",1,"")</f>
        <v>1</v>
      </c>
      <c r="N2370" t="s">
        <v>37</v>
      </c>
      <c r="O2370" t="s">
        <v>23</v>
      </c>
      <c r="P2370">
        <f>IF(data[[#This Row],[OnlineSecurity]]="Yes",1,"")</f>
        <v>1</v>
      </c>
      <c r="Q2370" t="s">
        <v>23</v>
      </c>
      <c r="R2370">
        <f>IF(data[[#This Row],[OnlineBackup]]="Yes",1,"")</f>
        <v>1</v>
      </c>
      <c r="S2370" t="s">
        <v>23</v>
      </c>
      <c r="T2370">
        <f>IF(data[[#This Row],[DeviceProtection]]="Yes",1,"")</f>
        <v>1</v>
      </c>
      <c r="U2370" t="s">
        <v>23</v>
      </c>
      <c r="V2370">
        <f>IF(data[[#This Row],[TechSupport]]="Yes",1,"")</f>
        <v>1</v>
      </c>
      <c r="W2370" t="s">
        <v>23</v>
      </c>
      <c r="X2370">
        <f>IF(data[[#This Row],[StreamingTV]]="Yes",1,"")</f>
        <v>1</v>
      </c>
      <c r="Y2370" t="s">
        <v>23</v>
      </c>
      <c r="Z2370">
        <f>IF(data[[#This Row],[StreamingMovies]]="Yes",1,"")</f>
        <v>1</v>
      </c>
      <c r="AA2370" t="s">
        <v>47</v>
      </c>
      <c r="AB2370" t="s">
        <v>23</v>
      </c>
      <c r="AC2370" t="s">
        <v>40</v>
      </c>
      <c r="AD2370">
        <v>117.15</v>
      </c>
      <c r="AE2370">
        <v>8529.5</v>
      </c>
      <c r="AF2370">
        <v>0</v>
      </c>
      <c r="AG2370" s="2">
        <v>6</v>
      </c>
      <c r="AH2370" t="s">
        <v>24</v>
      </c>
      <c r="AI2370">
        <f t="shared" si="72"/>
        <v>0</v>
      </c>
      <c r="AJ2370">
        <f t="shared" si="73"/>
        <v>1</v>
      </c>
    </row>
    <row r="2371" spans="1:36" x14ac:dyDescent="0.35">
      <c r="A2371">
        <v>2370</v>
      </c>
      <c r="B2371" t="s">
        <v>2406</v>
      </c>
      <c r="C2371" t="s">
        <v>30</v>
      </c>
      <c r="D2371">
        <v>0</v>
      </c>
      <c r="E2371" t="s">
        <v>24</v>
      </c>
      <c r="F2371" t="s">
        <v>24</v>
      </c>
      <c r="G2371" t="str">
        <f>IF(AND(data[[#This Row],[Partner]]="Yes", data[[#This Row],[Dependents]]="Yes"), "Both", IF(data[[#This Row],[Partner]]="Yes", "Partner", IF(data[[#This Row],[Dependents]]="Yes", "Dependent", "None")))</f>
        <v>None</v>
      </c>
      <c r="H2371">
        <v>64</v>
      </c>
      <c r="I2371" s="1">
        <f>data[[#This Row],[Tenure]]/12</f>
        <v>5.333333333333333</v>
      </c>
      <c r="J2371" t="s">
        <v>23</v>
      </c>
      <c r="K2371">
        <f>IF(data[[#This Row],[PhoneService]]="Yes",1,"")</f>
        <v>1</v>
      </c>
      <c r="L2371" t="s">
        <v>23</v>
      </c>
      <c r="M2371">
        <f>IF(data[[#This Row],[MultipleLines]]="Yes",1,"")</f>
        <v>1</v>
      </c>
      <c r="N2371" t="s">
        <v>37</v>
      </c>
      <c r="O2371" t="s">
        <v>23</v>
      </c>
      <c r="P2371">
        <f>IF(data[[#This Row],[OnlineSecurity]]="Yes",1,"")</f>
        <v>1</v>
      </c>
      <c r="Q2371" t="s">
        <v>24</v>
      </c>
      <c r="R2371" t="str">
        <f>IF(data[[#This Row],[OnlineBackup]]="Yes",1,"")</f>
        <v/>
      </c>
      <c r="S2371" t="s">
        <v>23</v>
      </c>
      <c r="T2371">
        <f>IF(data[[#This Row],[DeviceProtection]]="Yes",1,"")</f>
        <v>1</v>
      </c>
      <c r="U2371" t="s">
        <v>23</v>
      </c>
      <c r="V2371">
        <f>IF(data[[#This Row],[TechSupport]]="Yes",1,"")</f>
        <v>1</v>
      </c>
      <c r="W2371" t="s">
        <v>24</v>
      </c>
      <c r="X2371" t="str">
        <f>IF(data[[#This Row],[StreamingTV]]="Yes",1,"")</f>
        <v/>
      </c>
      <c r="Y2371" t="s">
        <v>23</v>
      </c>
      <c r="Z2371">
        <f>IF(data[[#This Row],[StreamingMovies]]="Yes",1,"")</f>
        <v>1</v>
      </c>
      <c r="AA2371" t="s">
        <v>47</v>
      </c>
      <c r="AB2371" t="s">
        <v>24</v>
      </c>
      <c r="AC2371" t="s">
        <v>40</v>
      </c>
      <c r="AD2371">
        <v>99.25</v>
      </c>
      <c r="AE2371">
        <v>6549.45</v>
      </c>
      <c r="AF2371">
        <v>0</v>
      </c>
      <c r="AG2371" s="2">
        <v>0</v>
      </c>
      <c r="AH2371" t="s">
        <v>24</v>
      </c>
      <c r="AI2371">
        <f t="shared" ref="AI2371:AI2434" si="74">IF(AH2371="Yes",1,0)</f>
        <v>0</v>
      </c>
      <c r="AJ2371">
        <f t="shared" ref="AJ2371:AJ2434" si="75">IF(AH2371="No",1,"")</f>
        <v>1</v>
      </c>
    </row>
    <row r="2372" spans="1:36" x14ac:dyDescent="0.35">
      <c r="A2372">
        <v>2371</v>
      </c>
      <c r="B2372" t="s">
        <v>2407</v>
      </c>
      <c r="C2372" t="s">
        <v>30</v>
      </c>
      <c r="D2372">
        <v>0</v>
      </c>
      <c r="E2372" t="s">
        <v>23</v>
      </c>
      <c r="F2372" t="s">
        <v>24</v>
      </c>
      <c r="G2372" t="str">
        <f>IF(AND(data[[#This Row],[Partner]]="Yes", data[[#This Row],[Dependents]]="Yes"), "Both", IF(data[[#This Row],[Partner]]="Yes", "Partner", IF(data[[#This Row],[Dependents]]="Yes", "Dependent", "None")))</f>
        <v>Partner</v>
      </c>
      <c r="H2372">
        <v>69</v>
      </c>
      <c r="I2372" s="1">
        <f>data[[#This Row],[Tenure]]/12</f>
        <v>5.75</v>
      </c>
      <c r="J2372" t="s">
        <v>23</v>
      </c>
      <c r="K2372">
        <f>IF(data[[#This Row],[PhoneService]]="Yes",1,"")</f>
        <v>1</v>
      </c>
      <c r="L2372" t="s">
        <v>23</v>
      </c>
      <c r="M2372">
        <f>IF(data[[#This Row],[MultipleLines]]="Yes",1,"")</f>
        <v>1</v>
      </c>
      <c r="N2372" t="s">
        <v>37</v>
      </c>
      <c r="O2372" t="s">
        <v>23</v>
      </c>
      <c r="P2372">
        <f>IF(data[[#This Row],[OnlineSecurity]]="Yes",1,"")</f>
        <v>1</v>
      </c>
      <c r="Q2372" t="s">
        <v>23</v>
      </c>
      <c r="R2372">
        <f>IF(data[[#This Row],[OnlineBackup]]="Yes",1,"")</f>
        <v>1</v>
      </c>
      <c r="S2372" t="s">
        <v>23</v>
      </c>
      <c r="T2372">
        <f>IF(data[[#This Row],[DeviceProtection]]="Yes",1,"")</f>
        <v>1</v>
      </c>
      <c r="U2372" t="s">
        <v>23</v>
      </c>
      <c r="V2372">
        <f>IF(data[[#This Row],[TechSupport]]="Yes",1,"")</f>
        <v>1</v>
      </c>
      <c r="W2372" t="s">
        <v>23</v>
      </c>
      <c r="X2372">
        <f>IF(data[[#This Row],[StreamingTV]]="Yes",1,"")</f>
        <v>1</v>
      </c>
      <c r="Y2372" t="s">
        <v>23</v>
      </c>
      <c r="Z2372">
        <f>IF(data[[#This Row],[StreamingMovies]]="Yes",1,"")</f>
        <v>1</v>
      </c>
      <c r="AA2372" t="s">
        <v>47</v>
      </c>
      <c r="AB2372" t="s">
        <v>23</v>
      </c>
      <c r="AC2372" t="s">
        <v>35</v>
      </c>
      <c r="AD2372">
        <v>112.55</v>
      </c>
      <c r="AE2372">
        <v>7806.5</v>
      </c>
      <c r="AF2372">
        <v>0</v>
      </c>
      <c r="AG2372" s="2">
        <v>0</v>
      </c>
      <c r="AH2372" t="s">
        <v>24</v>
      </c>
      <c r="AI2372">
        <f t="shared" si="74"/>
        <v>0</v>
      </c>
      <c r="AJ2372">
        <f t="shared" si="75"/>
        <v>1</v>
      </c>
    </row>
    <row r="2373" spans="1:36" x14ac:dyDescent="0.35">
      <c r="A2373">
        <v>2372</v>
      </c>
      <c r="B2373" t="s">
        <v>2408</v>
      </c>
      <c r="C2373" t="s">
        <v>22</v>
      </c>
      <c r="D2373">
        <v>0</v>
      </c>
      <c r="E2373" t="s">
        <v>24</v>
      </c>
      <c r="F2373" t="s">
        <v>24</v>
      </c>
      <c r="G2373" t="str">
        <f>IF(AND(data[[#This Row],[Partner]]="Yes", data[[#This Row],[Dependents]]="Yes"), "Both", IF(data[[#This Row],[Partner]]="Yes", "Partner", IF(data[[#This Row],[Dependents]]="Yes", "Dependent", "None")))</f>
        <v>None</v>
      </c>
      <c r="H2373">
        <v>1</v>
      </c>
      <c r="I2373" s="1">
        <f>data[[#This Row],[Tenure]]/12</f>
        <v>8.3333333333333329E-2</v>
      </c>
      <c r="J2373" t="s">
        <v>23</v>
      </c>
      <c r="K2373">
        <f>IF(data[[#This Row],[PhoneService]]="Yes",1,"")</f>
        <v>1</v>
      </c>
      <c r="L2373" t="s">
        <v>23</v>
      </c>
      <c r="M2373">
        <f>IF(data[[#This Row],[MultipleLines]]="Yes",1,"")</f>
        <v>1</v>
      </c>
      <c r="N2373" t="s">
        <v>24</v>
      </c>
      <c r="O2373" t="s">
        <v>46</v>
      </c>
      <c r="P2373" t="str">
        <f>IF(data[[#This Row],[OnlineSecurity]]="Yes",1,"")</f>
        <v/>
      </c>
      <c r="Q2373" t="s">
        <v>46</v>
      </c>
      <c r="R2373" t="str">
        <f>IF(data[[#This Row],[OnlineBackup]]="Yes",1,"")</f>
        <v/>
      </c>
      <c r="S2373" t="s">
        <v>46</v>
      </c>
      <c r="T2373" t="str">
        <f>IF(data[[#This Row],[DeviceProtection]]="Yes",1,"")</f>
        <v/>
      </c>
      <c r="U2373" t="s">
        <v>46</v>
      </c>
      <c r="V2373" t="str">
        <f>IF(data[[#This Row],[TechSupport]]="Yes",1,"")</f>
        <v/>
      </c>
      <c r="W2373" t="s">
        <v>46</v>
      </c>
      <c r="X2373" t="str">
        <f>IF(data[[#This Row],[StreamingTV]]="Yes",1,"")</f>
        <v/>
      </c>
      <c r="Y2373" t="s">
        <v>46</v>
      </c>
      <c r="Z2373" t="str">
        <f>IF(data[[#This Row],[StreamingMovies]]="Yes",1,"")</f>
        <v/>
      </c>
      <c r="AA2373" t="s">
        <v>27</v>
      </c>
      <c r="AB2373" t="s">
        <v>23</v>
      </c>
      <c r="AC2373" t="s">
        <v>28</v>
      </c>
      <c r="AD2373">
        <v>25.7</v>
      </c>
      <c r="AE2373">
        <v>25.7</v>
      </c>
      <c r="AF2373">
        <v>0</v>
      </c>
      <c r="AG2373" s="2">
        <v>0</v>
      </c>
      <c r="AH2373" t="s">
        <v>24</v>
      </c>
      <c r="AI2373">
        <f t="shared" si="74"/>
        <v>0</v>
      </c>
      <c r="AJ2373">
        <f t="shared" si="75"/>
        <v>1</v>
      </c>
    </row>
    <row r="2374" spans="1:36" x14ac:dyDescent="0.35">
      <c r="A2374">
        <v>2373</v>
      </c>
      <c r="B2374" t="s">
        <v>2409</v>
      </c>
      <c r="C2374" t="s">
        <v>30</v>
      </c>
      <c r="D2374">
        <v>0</v>
      </c>
      <c r="E2374" t="s">
        <v>23</v>
      </c>
      <c r="F2374" t="s">
        <v>23</v>
      </c>
      <c r="G2374" t="str">
        <f>IF(AND(data[[#This Row],[Partner]]="Yes", data[[#This Row],[Dependents]]="Yes"), "Both", IF(data[[#This Row],[Partner]]="Yes", "Partner", IF(data[[#This Row],[Dependents]]="Yes", "Dependent", "None")))</f>
        <v>Both</v>
      </c>
      <c r="H2374">
        <v>71</v>
      </c>
      <c r="I2374" s="1">
        <f>data[[#This Row],[Tenure]]/12</f>
        <v>5.916666666666667</v>
      </c>
      <c r="J2374" t="s">
        <v>23</v>
      </c>
      <c r="K2374">
        <f>IF(data[[#This Row],[PhoneService]]="Yes",1,"")</f>
        <v>1</v>
      </c>
      <c r="L2374" t="s">
        <v>23</v>
      </c>
      <c r="M2374">
        <f>IF(data[[#This Row],[MultipleLines]]="Yes",1,"")</f>
        <v>1</v>
      </c>
      <c r="N2374" t="s">
        <v>26</v>
      </c>
      <c r="O2374" t="s">
        <v>23</v>
      </c>
      <c r="P2374">
        <f>IF(data[[#This Row],[OnlineSecurity]]="Yes",1,"")</f>
        <v>1</v>
      </c>
      <c r="Q2374" t="s">
        <v>23</v>
      </c>
      <c r="R2374">
        <f>IF(data[[#This Row],[OnlineBackup]]="Yes",1,"")</f>
        <v>1</v>
      </c>
      <c r="S2374" t="s">
        <v>23</v>
      </c>
      <c r="T2374">
        <f>IF(data[[#This Row],[DeviceProtection]]="Yes",1,"")</f>
        <v>1</v>
      </c>
      <c r="U2374" t="s">
        <v>23</v>
      </c>
      <c r="V2374">
        <f>IF(data[[#This Row],[TechSupport]]="Yes",1,"")</f>
        <v>1</v>
      </c>
      <c r="W2374" t="s">
        <v>23</v>
      </c>
      <c r="X2374">
        <f>IF(data[[#This Row],[StreamingTV]]="Yes",1,"")</f>
        <v>1</v>
      </c>
      <c r="Y2374" t="s">
        <v>23</v>
      </c>
      <c r="Z2374">
        <f>IF(data[[#This Row],[StreamingMovies]]="Yes",1,"")</f>
        <v>1</v>
      </c>
      <c r="AA2374" t="s">
        <v>47</v>
      </c>
      <c r="AB2374" t="s">
        <v>24</v>
      </c>
      <c r="AC2374" t="s">
        <v>40</v>
      </c>
      <c r="AD2374">
        <v>90.3</v>
      </c>
      <c r="AE2374">
        <v>6287.3</v>
      </c>
      <c r="AF2374">
        <v>0</v>
      </c>
      <c r="AG2374" s="2">
        <v>0</v>
      </c>
      <c r="AH2374" t="s">
        <v>24</v>
      </c>
      <c r="AI2374">
        <f t="shared" si="74"/>
        <v>0</v>
      </c>
      <c r="AJ2374">
        <f t="shared" si="75"/>
        <v>1</v>
      </c>
    </row>
    <row r="2375" spans="1:36" x14ac:dyDescent="0.35">
      <c r="A2375">
        <v>2374</v>
      </c>
      <c r="B2375" t="s">
        <v>2410</v>
      </c>
      <c r="C2375" t="s">
        <v>22</v>
      </c>
      <c r="D2375">
        <v>0</v>
      </c>
      <c r="E2375" t="s">
        <v>23</v>
      </c>
      <c r="F2375" t="s">
        <v>23</v>
      </c>
      <c r="G2375" t="str">
        <f>IF(AND(data[[#This Row],[Partner]]="Yes", data[[#This Row],[Dependents]]="Yes"), "Both", IF(data[[#This Row],[Partner]]="Yes", "Partner", IF(data[[#This Row],[Dependents]]="Yes", "Dependent", "None")))</f>
        <v>Both</v>
      </c>
      <c r="H2375">
        <v>66</v>
      </c>
      <c r="I2375" s="1">
        <f>data[[#This Row],[Tenure]]/12</f>
        <v>5.5</v>
      </c>
      <c r="J2375" t="s">
        <v>23</v>
      </c>
      <c r="K2375">
        <f>IF(data[[#This Row],[PhoneService]]="Yes",1,"")</f>
        <v>1</v>
      </c>
      <c r="L2375" t="s">
        <v>24</v>
      </c>
      <c r="M2375" t="str">
        <f>IF(data[[#This Row],[MultipleLines]]="Yes",1,"")</f>
        <v/>
      </c>
      <c r="N2375" t="s">
        <v>26</v>
      </c>
      <c r="O2375" t="s">
        <v>24</v>
      </c>
      <c r="P2375" t="str">
        <f>IF(data[[#This Row],[OnlineSecurity]]="Yes",1,"")</f>
        <v/>
      </c>
      <c r="Q2375" t="s">
        <v>24</v>
      </c>
      <c r="R2375" t="str">
        <f>IF(data[[#This Row],[OnlineBackup]]="Yes",1,"")</f>
        <v/>
      </c>
      <c r="S2375" t="s">
        <v>24</v>
      </c>
      <c r="T2375" t="str">
        <f>IF(data[[#This Row],[DeviceProtection]]="Yes",1,"")</f>
        <v/>
      </c>
      <c r="U2375" t="s">
        <v>23</v>
      </c>
      <c r="V2375">
        <f>IF(data[[#This Row],[TechSupport]]="Yes",1,"")</f>
        <v>1</v>
      </c>
      <c r="W2375" t="s">
        <v>24</v>
      </c>
      <c r="X2375" t="str">
        <f>IF(data[[#This Row],[StreamingTV]]="Yes",1,"")</f>
        <v/>
      </c>
      <c r="Y2375" t="s">
        <v>24</v>
      </c>
      <c r="Z2375" t="str">
        <f>IF(data[[#This Row],[StreamingMovies]]="Yes",1,"")</f>
        <v/>
      </c>
      <c r="AA2375" t="s">
        <v>31</v>
      </c>
      <c r="AB2375" t="s">
        <v>23</v>
      </c>
      <c r="AC2375" t="s">
        <v>40</v>
      </c>
      <c r="AD2375">
        <v>49.4</v>
      </c>
      <c r="AE2375">
        <v>3251.85</v>
      </c>
      <c r="AF2375">
        <v>0</v>
      </c>
      <c r="AG2375" s="2">
        <v>0</v>
      </c>
      <c r="AH2375" t="s">
        <v>24</v>
      </c>
      <c r="AI2375">
        <f t="shared" si="74"/>
        <v>0</v>
      </c>
      <c r="AJ2375">
        <f t="shared" si="75"/>
        <v>1</v>
      </c>
    </row>
    <row r="2376" spans="1:36" x14ac:dyDescent="0.35">
      <c r="A2376">
        <v>2375</v>
      </c>
      <c r="B2376" t="s">
        <v>2411</v>
      </c>
      <c r="C2376" t="s">
        <v>30</v>
      </c>
      <c r="D2376">
        <v>0</v>
      </c>
      <c r="E2376" t="s">
        <v>24</v>
      </c>
      <c r="F2376" t="s">
        <v>24</v>
      </c>
      <c r="G2376" t="str">
        <f>IF(AND(data[[#This Row],[Partner]]="Yes", data[[#This Row],[Dependents]]="Yes"), "Both", IF(data[[#This Row],[Partner]]="Yes", "Partner", IF(data[[#This Row],[Dependents]]="Yes", "Dependent", "None")))</f>
        <v>None</v>
      </c>
      <c r="H2376">
        <v>2</v>
      </c>
      <c r="I2376" s="1">
        <f>data[[#This Row],[Tenure]]/12</f>
        <v>0.16666666666666666</v>
      </c>
      <c r="J2376" t="s">
        <v>23</v>
      </c>
      <c r="K2376">
        <f>IF(data[[#This Row],[PhoneService]]="Yes",1,"")</f>
        <v>1</v>
      </c>
      <c r="L2376" t="s">
        <v>24</v>
      </c>
      <c r="M2376" t="str">
        <f>IF(data[[#This Row],[MultipleLines]]="Yes",1,"")</f>
        <v/>
      </c>
      <c r="N2376" t="s">
        <v>24</v>
      </c>
      <c r="O2376" t="s">
        <v>46</v>
      </c>
      <c r="P2376" t="str">
        <f>IF(data[[#This Row],[OnlineSecurity]]="Yes",1,"")</f>
        <v/>
      </c>
      <c r="Q2376" t="s">
        <v>46</v>
      </c>
      <c r="R2376" t="str">
        <f>IF(data[[#This Row],[OnlineBackup]]="Yes",1,"")</f>
        <v/>
      </c>
      <c r="S2376" t="s">
        <v>46</v>
      </c>
      <c r="T2376" t="str">
        <f>IF(data[[#This Row],[DeviceProtection]]="Yes",1,"")</f>
        <v/>
      </c>
      <c r="U2376" t="s">
        <v>46</v>
      </c>
      <c r="V2376" t="str">
        <f>IF(data[[#This Row],[TechSupport]]="Yes",1,"")</f>
        <v/>
      </c>
      <c r="W2376" t="s">
        <v>46</v>
      </c>
      <c r="X2376" t="str">
        <f>IF(data[[#This Row],[StreamingTV]]="Yes",1,"")</f>
        <v/>
      </c>
      <c r="Y2376" t="s">
        <v>46</v>
      </c>
      <c r="Z2376" t="str">
        <f>IF(data[[#This Row],[StreamingMovies]]="Yes",1,"")</f>
        <v/>
      </c>
      <c r="AA2376" t="s">
        <v>27</v>
      </c>
      <c r="AB2376" t="s">
        <v>24</v>
      </c>
      <c r="AC2376" t="s">
        <v>32</v>
      </c>
      <c r="AD2376">
        <v>19.399999999999999</v>
      </c>
      <c r="AE2376">
        <v>50.6</v>
      </c>
      <c r="AF2376">
        <v>2</v>
      </c>
      <c r="AG2376" s="2">
        <v>0</v>
      </c>
      <c r="AH2376" t="s">
        <v>24</v>
      </c>
      <c r="AI2376">
        <f t="shared" si="74"/>
        <v>0</v>
      </c>
      <c r="AJ2376">
        <f t="shared" si="75"/>
        <v>1</v>
      </c>
    </row>
    <row r="2377" spans="1:36" x14ac:dyDescent="0.35">
      <c r="A2377">
        <v>2376</v>
      </c>
      <c r="B2377" t="s">
        <v>2412</v>
      </c>
      <c r="C2377" t="s">
        <v>22</v>
      </c>
      <c r="D2377">
        <v>1</v>
      </c>
      <c r="E2377" t="s">
        <v>23</v>
      </c>
      <c r="F2377" t="s">
        <v>24</v>
      </c>
      <c r="G2377" t="str">
        <f>IF(AND(data[[#This Row],[Partner]]="Yes", data[[#This Row],[Dependents]]="Yes"), "Both", IF(data[[#This Row],[Partner]]="Yes", "Partner", IF(data[[#This Row],[Dependents]]="Yes", "Dependent", "None")))</f>
        <v>Partner</v>
      </c>
      <c r="H2377">
        <v>71</v>
      </c>
      <c r="I2377" s="1">
        <f>data[[#This Row],[Tenure]]/12</f>
        <v>5.916666666666667</v>
      </c>
      <c r="J2377" t="s">
        <v>23</v>
      </c>
      <c r="K2377">
        <f>IF(data[[#This Row],[PhoneService]]="Yes",1,"")</f>
        <v>1</v>
      </c>
      <c r="L2377" t="s">
        <v>24</v>
      </c>
      <c r="M2377" t="str">
        <f>IF(data[[#This Row],[MultipleLines]]="Yes",1,"")</f>
        <v/>
      </c>
      <c r="N2377" t="s">
        <v>37</v>
      </c>
      <c r="O2377" t="s">
        <v>23</v>
      </c>
      <c r="P2377">
        <f>IF(data[[#This Row],[OnlineSecurity]]="Yes",1,"")</f>
        <v>1</v>
      </c>
      <c r="Q2377" t="s">
        <v>23</v>
      </c>
      <c r="R2377">
        <f>IF(data[[#This Row],[OnlineBackup]]="Yes",1,"")</f>
        <v>1</v>
      </c>
      <c r="S2377" t="s">
        <v>23</v>
      </c>
      <c r="T2377">
        <f>IF(data[[#This Row],[DeviceProtection]]="Yes",1,"")</f>
        <v>1</v>
      </c>
      <c r="U2377" t="s">
        <v>23</v>
      </c>
      <c r="V2377">
        <f>IF(data[[#This Row],[TechSupport]]="Yes",1,"")</f>
        <v>1</v>
      </c>
      <c r="W2377" t="s">
        <v>23</v>
      </c>
      <c r="X2377">
        <f>IF(data[[#This Row],[StreamingTV]]="Yes",1,"")</f>
        <v>1</v>
      </c>
      <c r="Y2377" t="s">
        <v>23</v>
      </c>
      <c r="Z2377">
        <f>IF(data[[#This Row],[StreamingMovies]]="Yes",1,"")</f>
        <v>1</v>
      </c>
      <c r="AA2377" t="s">
        <v>47</v>
      </c>
      <c r="AB2377" t="s">
        <v>23</v>
      </c>
      <c r="AC2377" t="s">
        <v>35</v>
      </c>
      <c r="AD2377">
        <v>109.7</v>
      </c>
      <c r="AE2377">
        <v>7904.25</v>
      </c>
      <c r="AF2377">
        <v>0</v>
      </c>
      <c r="AG2377" s="2">
        <v>0</v>
      </c>
      <c r="AH2377" t="s">
        <v>24</v>
      </c>
      <c r="AI2377">
        <f t="shared" si="74"/>
        <v>0</v>
      </c>
      <c r="AJ2377">
        <f t="shared" si="75"/>
        <v>1</v>
      </c>
    </row>
    <row r="2378" spans="1:36" x14ac:dyDescent="0.35">
      <c r="A2378">
        <v>2377</v>
      </c>
      <c r="B2378" t="s">
        <v>2413</v>
      </c>
      <c r="C2378" t="s">
        <v>30</v>
      </c>
      <c r="D2378">
        <v>0</v>
      </c>
      <c r="E2378" t="s">
        <v>24</v>
      </c>
      <c r="F2378" t="s">
        <v>24</v>
      </c>
      <c r="G2378" t="str">
        <f>IF(AND(data[[#This Row],[Partner]]="Yes", data[[#This Row],[Dependents]]="Yes"), "Both", IF(data[[#This Row],[Partner]]="Yes", "Partner", IF(data[[#This Row],[Dependents]]="Yes", "Dependent", "None")))</f>
        <v>None</v>
      </c>
      <c r="H2378">
        <v>11</v>
      </c>
      <c r="I2378" s="1">
        <f>data[[#This Row],[Tenure]]/12</f>
        <v>0.91666666666666663</v>
      </c>
      <c r="J2378" t="s">
        <v>23</v>
      </c>
      <c r="K2378">
        <f>IF(data[[#This Row],[PhoneService]]="Yes",1,"")</f>
        <v>1</v>
      </c>
      <c r="L2378" t="s">
        <v>24</v>
      </c>
      <c r="M2378" t="str">
        <f>IF(data[[#This Row],[MultipleLines]]="Yes",1,"")</f>
        <v/>
      </c>
      <c r="N2378" t="s">
        <v>26</v>
      </c>
      <c r="O2378" t="s">
        <v>24</v>
      </c>
      <c r="P2378" t="str">
        <f>IF(data[[#This Row],[OnlineSecurity]]="Yes",1,"")</f>
        <v/>
      </c>
      <c r="Q2378" t="s">
        <v>23</v>
      </c>
      <c r="R2378">
        <f>IF(data[[#This Row],[OnlineBackup]]="Yes",1,"")</f>
        <v>1</v>
      </c>
      <c r="S2378" t="s">
        <v>24</v>
      </c>
      <c r="T2378" t="str">
        <f>IF(data[[#This Row],[DeviceProtection]]="Yes",1,"")</f>
        <v/>
      </c>
      <c r="U2378" t="s">
        <v>24</v>
      </c>
      <c r="V2378" t="str">
        <f>IF(data[[#This Row],[TechSupport]]="Yes",1,"")</f>
        <v/>
      </c>
      <c r="W2378" t="s">
        <v>23</v>
      </c>
      <c r="X2378">
        <f>IF(data[[#This Row],[StreamingTV]]="Yes",1,"")</f>
        <v>1</v>
      </c>
      <c r="Y2378" t="s">
        <v>24</v>
      </c>
      <c r="Z2378" t="str">
        <f>IF(data[[#This Row],[StreamingMovies]]="Yes",1,"")</f>
        <v/>
      </c>
      <c r="AA2378" t="s">
        <v>31</v>
      </c>
      <c r="AB2378" t="s">
        <v>23</v>
      </c>
      <c r="AC2378" t="s">
        <v>28</v>
      </c>
      <c r="AD2378">
        <v>61.25</v>
      </c>
      <c r="AE2378">
        <v>729.95</v>
      </c>
      <c r="AF2378">
        <v>0</v>
      </c>
      <c r="AG2378" s="2">
        <v>0</v>
      </c>
      <c r="AH2378" t="s">
        <v>24</v>
      </c>
      <c r="AI2378">
        <f t="shared" si="74"/>
        <v>0</v>
      </c>
      <c r="AJ2378">
        <f t="shared" si="75"/>
        <v>1</v>
      </c>
    </row>
    <row r="2379" spans="1:36" x14ac:dyDescent="0.35">
      <c r="A2379">
        <v>2378</v>
      </c>
      <c r="B2379" t="s">
        <v>2414</v>
      </c>
      <c r="C2379" t="s">
        <v>30</v>
      </c>
      <c r="D2379">
        <v>0</v>
      </c>
      <c r="E2379" t="s">
        <v>24</v>
      </c>
      <c r="F2379" t="s">
        <v>23</v>
      </c>
      <c r="G2379" t="str">
        <f>IF(AND(data[[#This Row],[Partner]]="Yes", data[[#This Row],[Dependents]]="Yes"), "Both", IF(data[[#This Row],[Partner]]="Yes", "Partner", IF(data[[#This Row],[Dependents]]="Yes", "Dependent", "None")))</f>
        <v>Dependent</v>
      </c>
      <c r="H2379">
        <v>47</v>
      </c>
      <c r="I2379" s="1">
        <f>data[[#This Row],[Tenure]]/12</f>
        <v>3.9166666666666665</v>
      </c>
      <c r="J2379" t="s">
        <v>23</v>
      </c>
      <c r="K2379">
        <f>IF(data[[#This Row],[PhoneService]]="Yes",1,"")</f>
        <v>1</v>
      </c>
      <c r="L2379" t="s">
        <v>24</v>
      </c>
      <c r="M2379" t="str">
        <f>IF(data[[#This Row],[MultipleLines]]="Yes",1,"")</f>
        <v/>
      </c>
      <c r="N2379" t="s">
        <v>26</v>
      </c>
      <c r="O2379" t="s">
        <v>23</v>
      </c>
      <c r="P2379">
        <f>IF(data[[#This Row],[OnlineSecurity]]="Yes",1,"")</f>
        <v>1</v>
      </c>
      <c r="Q2379" t="s">
        <v>23</v>
      </c>
      <c r="R2379">
        <f>IF(data[[#This Row],[OnlineBackup]]="Yes",1,"")</f>
        <v>1</v>
      </c>
      <c r="S2379" t="s">
        <v>24</v>
      </c>
      <c r="T2379" t="str">
        <f>IF(data[[#This Row],[DeviceProtection]]="Yes",1,"")</f>
        <v/>
      </c>
      <c r="U2379" t="s">
        <v>24</v>
      </c>
      <c r="V2379" t="str">
        <f>IF(data[[#This Row],[TechSupport]]="Yes",1,"")</f>
        <v/>
      </c>
      <c r="W2379" t="s">
        <v>24</v>
      </c>
      <c r="X2379" t="str">
        <f>IF(data[[#This Row],[StreamingTV]]="Yes",1,"")</f>
        <v/>
      </c>
      <c r="Y2379" t="s">
        <v>24</v>
      </c>
      <c r="Z2379" t="str">
        <f>IF(data[[#This Row],[StreamingMovies]]="Yes",1,"")</f>
        <v/>
      </c>
      <c r="AA2379" t="s">
        <v>27</v>
      </c>
      <c r="AB2379" t="s">
        <v>23</v>
      </c>
      <c r="AC2379" t="s">
        <v>28</v>
      </c>
      <c r="AD2379">
        <v>55.3</v>
      </c>
      <c r="AE2379">
        <v>2654.05</v>
      </c>
      <c r="AF2379">
        <v>0</v>
      </c>
      <c r="AG2379" s="2">
        <v>0</v>
      </c>
      <c r="AH2379" t="s">
        <v>24</v>
      </c>
      <c r="AI2379">
        <f t="shared" si="74"/>
        <v>0</v>
      </c>
      <c r="AJ2379">
        <f t="shared" si="75"/>
        <v>1</v>
      </c>
    </row>
    <row r="2380" spans="1:36" x14ac:dyDescent="0.35">
      <c r="A2380">
        <v>2379</v>
      </c>
      <c r="B2380" t="s">
        <v>2415</v>
      </c>
      <c r="C2380" t="s">
        <v>22</v>
      </c>
      <c r="D2380">
        <v>0</v>
      </c>
      <c r="E2380" t="s">
        <v>23</v>
      </c>
      <c r="F2380" t="s">
        <v>24</v>
      </c>
      <c r="G2380" t="str">
        <f>IF(AND(data[[#This Row],[Partner]]="Yes", data[[#This Row],[Dependents]]="Yes"), "Both", IF(data[[#This Row],[Partner]]="Yes", "Partner", IF(data[[#This Row],[Dependents]]="Yes", "Dependent", "None")))</f>
        <v>Partner</v>
      </c>
      <c r="H2380">
        <v>35</v>
      </c>
      <c r="I2380" s="1">
        <f>data[[#This Row],[Tenure]]/12</f>
        <v>2.9166666666666665</v>
      </c>
      <c r="J2380" t="s">
        <v>23</v>
      </c>
      <c r="K2380">
        <f>IF(data[[#This Row],[PhoneService]]="Yes",1,"")</f>
        <v>1</v>
      </c>
      <c r="L2380" t="s">
        <v>24</v>
      </c>
      <c r="M2380" t="str">
        <f>IF(data[[#This Row],[MultipleLines]]="Yes",1,"")</f>
        <v/>
      </c>
      <c r="N2380" t="s">
        <v>37</v>
      </c>
      <c r="O2380" t="s">
        <v>24</v>
      </c>
      <c r="P2380" t="str">
        <f>IF(data[[#This Row],[OnlineSecurity]]="Yes",1,"")</f>
        <v/>
      </c>
      <c r="Q2380" t="s">
        <v>24</v>
      </c>
      <c r="R2380" t="str">
        <f>IF(data[[#This Row],[OnlineBackup]]="Yes",1,"")</f>
        <v/>
      </c>
      <c r="S2380" t="s">
        <v>24</v>
      </c>
      <c r="T2380" t="str">
        <f>IF(data[[#This Row],[DeviceProtection]]="Yes",1,"")</f>
        <v/>
      </c>
      <c r="U2380" t="s">
        <v>24</v>
      </c>
      <c r="V2380" t="str">
        <f>IF(data[[#This Row],[TechSupport]]="Yes",1,"")</f>
        <v/>
      </c>
      <c r="W2380" t="s">
        <v>24</v>
      </c>
      <c r="X2380" t="str">
        <f>IF(data[[#This Row],[StreamingTV]]="Yes",1,"")</f>
        <v/>
      </c>
      <c r="Y2380" t="s">
        <v>24</v>
      </c>
      <c r="Z2380" t="str">
        <f>IF(data[[#This Row],[StreamingMovies]]="Yes",1,"")</f>
        <v/>
      </c>
      <c r="AA2380" t="s">
        <v>27</v>
      </c>
      <c r="AB2380" t="s">
        <v>23</v>
      </c>
      <c r="AC2380" t="s">
        <v>28</v>
      </c>
      <c r="AD2380">
        <v>70.3</v>
      </c>
      <c r="AE2380">
        <v>2416.5500000000002</v>
      </c>
      <c r="AF2380">
        <v>0</v>
      </c>
      <c r="AG2380" s="2">
        <v>0</v>
      </c>
      <c r="AH2380" t="s">
        <v>23</v>
      </c>
      <c r="AI2380">
        <f t="shared" si="74"/>
        <v>1</v>
      </c>
      <c r="AJ2380" t="str">
        <f t="shared" si="75"/>
        <v/>
      </c>
    </row>
    <row r="2381" spans="1:36" x14ac:dyDescent="0.35">
      <c r="A2381">
        <v>2380</v>
      </c>
      <c r="B2381" t="s">
        <v>2416</v>
      </c>
      <c r="C2381" t="s">
        <v>30</v>
      </c>
      <c r="D2381">
        <v>1</v>
      </c>
      <c r="E2381" t="s">
        <v>23</v>
      </c>
      <c r="F2381" t="s">
        <v>24</v>
      </c>
      <c r="G2381" t="str">
        <f>IF(AND(data[[#This Row],[Partner]]="Yes", data[[#This Row],[Dependents]]="Yes"), "Both", IF(data[[#This Row],[Partner]]="Yes", "Partner", IF(data[[#This Row],[Dependents]]="Yes", "Dependent", "None")))</f>
        <v>Partner</v>
      </c>
      <c r="H2381">
        <v>32</v>
      </c>
      <c r="I2381" s="1">
        <f>data[[#This Row],[Tenure]]/12</f>
        <v>2.6666666666666665</v>
      </c>
      <c r="J2381" t="s">
        <v>23</v>
      </c>
      <c r="K2381">
        <f>IF(data[[#This Row],[PhoneService]]="Yes",1,"")</f>
        <v>1</v>
      </c>
      <c r="L2381" t="s">
        <v>23</v>
      </c>
      <c r="M2381">
        <f>IF(data[[#This Row],[MultipleLines]]="Yes",1,"")</f>
        <v>1</v>
      </c>
      <c r="N2381" t="s">
        <v>37</v>
      </c>
      <c r="O2381" t="s">
        <v>24</v>
      </c>
      <c r="P2381" t="str">
        <f>IF(data[[#This Row],[OnlineSecurity]]="Yes",1,"")</f>
        <v/>
      </c>
      <c r="Q2381" t="s">
        <v>23</v>
      </c>
      <c r="R2381">
        <f>IF(data[[#This Row],[OnlineBackup]]="Yes",1,"")</f>
        <v>1</v>
      </c>
      <c r="S2381" t="s">
        <v>23</v>
      </c>
      <c r="T2381">
        <f>IF(data[[#This Row],[DeviceProtection]]="Yes",1,"")</f>
        <v>1</v>
      </c>
      <c r="U2381" t="s">
        <v>24</v>
      </c>
      <c r="V2381" t="str">
        <f>IF(data[[#This Row],[TechSupport]]="Yes",1,"")</f>
        <v/>
      </c>
      <c r="W2381" t="s">
        <v>23</v>
      </c>
      <c r="X2381">
        <f>IF(data[[#This Row],[StreamingTV]]="Yes",1,"")</f>
        <v>1</v>
      </c>
      <c r="Y2381" t="s">
        <v>23</v>
      </c>
      <c r="Z2381">
        <f>IF(data[[#This Row],[StreamingMovies]]="Yes",1,"")</f>
        <v>1</v>
      </c>
      <c r="AA2381" t="s">
        <v>27</v>
      </c>
      <c r="AB2381" t="s">
        <v>24</v>
      </c>
      <c r="AC2381" t="s">
        <v>35</v>
      </c>
      <c r="AD2381">
        <v>106.35</v>
      </c>
      <c r="AE2381">
        <v>3520.75</v>
      </c>
      <c r="AF2381">
        <v>0</v>
      </c>
      <c r="AG2381" s="2">
        <v>3</v>
      </c>
      <c r="AH2381" t="s">
        <v>23</v>
      </c>
      <c r="AI2381">
        <f t="shared" si="74"/>
        <v>1</v>
      </c>
      <c r="AJ2381" t="str">
        <f t="shared" si="75"/>
        <v/>
      </c>
    </row>
    <row r="2382" spans="1:36" x14ac:dyDescent="0.35">
      <c r="A2382">
        <v>2381</v>
      </c>
      <c r="B2382" t="s">
        <v>2417</v>
      </c>
      <c r="C2382" t="s">
        <v>30</v>
      </c>
      <c r="D2382">
        <v>0</v>
      </c>
      <c r="E2382" t="s">
        <v>23</v>
      </c>
      <c r="F2382" t="s">
        <v>23</v>
      </c>
      <c r="G2382" t="str">
        <f>IF(AND(data[[#This Row],[Partner]]="Yes", data[[#This Row],[Dependents]]="Yes"), "Both", IF(data[[#This Row],[Partner]]="Yes", "Partner", IF(data[[#This Row],[Dependents]]="Yes", "Dependent", "None")))</f>
        <v>Both</v>
      </c>
      <c r="H2382">
        <v>60</v>
      </c>
      <c r="I2382" s="1">
        <f>data[[#This Row],[Tenure]]/12</f>
        <v>5</v>
      </c>
      <c r="J2382" t="s">
        <v>23</v>
      </c>
      <c r="K2382">
        <f>IF(data[[#This Row],[PhoneService]]="Yes",1,"")</f>
        <v>1</v>
      </c>
      <c r="L2382" t="s">
        <v>23</v>
      </c>
      <c r="M2382">
        <f>IF(data[[#This Row],[MultipleLines]]="Yes",1,"")</f>
        <v>1</v>
      </c>
      <c r="N2382" t="s">
        <v>37</v>
      </c>
      <c r="O2382" t="s">
        <v>24</v>
      </c>
      <c r="P2382" t="str">
        <f>IF(data[[#This Row],[OnlineSecurity]]="Yes",1,"")</f>
        <v/>
      </c>
      <c r="Q2382" t="s">
        <v>23</v>
      </c>
      <c r="R2382">
        <f>IF(data[[#This Row],[OnlineBackup]]="Yes",1,"")</f>
        <v>1</v>
      </c>
      <c r="S2382" t="s">
        <v>24</v>
      </c>
      <c r="T2382" t="str">
        <f>IF(data[[#This Row],[DeviceProtection]]="Yes",1,"")</f>
        <v/>
      </c>
      <c r="U2382" t="s">
        <v>23</v>
      </c>
      <c r="V2382">
        <f>IF(data[[#This Row],[TechSupport]]="Yes",1,"")</f>
        <v>1</v>
      </c>
      <c r="W2382" t="s">
        <v>23</v>
      </c>
      <c r="X2382">
        <f>IF(data[[#This Row],[StreamingTV]]="Yes",1,"")</f>
        <v>1</v>
      </c>
      <c r="Y2382" t="s">
        <v>23</v>
      </c>
      <c r="Z2382">
        <f>IF(data[[#This Row],[StreamingMovies]]="Yes",1,"")</f>
        <v>1</v>
      </c>
      <c r="AA2382" t="s">
        <v>27</v>
      </c>
      <c r="AB2382" t="s">
        <v>23</v>
      </c>
      <c r="AC2382" t="s">
        <v>35</v>
      </c>
      <c r="AD2382">
        <v>103.75</v>
      </c>
      <c r="AE2382">
        <v>5969.95</v>
      </c>
      <c r="AF2382">
        <v>0</v>
      </c>
      <c r="AG2382" s="2">
        <v>0</v>
      </c>
      <c r="AH2382" t="s">
        <v>24</v>
      </c>
      <c r="AI2382">
        <f t="shared" si="74"/>
        <v>0</v>
      </c>
      <c r="AJ2382">
        <f t="shared" si="75"/>
        <v>1</v>
      </c>
    </row>
    <row r="2383" spans="1:36" x14ac:dyDescent="0.35">
      <c r="A2383">
        <v>2382</v>
      </c>
      <c r="B2383" t="s">
        <v>2418</v>
      </c>
      <c r="C2383" t="s">
        <v>30</v>
      </c>
      <c r="D2383">
        <v>0</v>
      </c>
      <c r="E2383" t="s">
        <v>24</v>
      </c>
      <c r="F2383" t="s">
        <v>24</v>
      </c>
      <c r="G2383" t="str">
        <f>IF(AND(data[[#This Row],[Partner]]="Yes", data[[#This Row],[Dependents]]="Yes"), "Both", IF(data[[#This Row],[Partner]]="Yes", "Partner", IF(data[[#This Row],[Dependents]]="Yes", "Dependent", "None")))</f>
        <v>None</v>
      </c>
      <c r="H2383">
        <v>11</v>
      </c>
      <c r="I2383" s="1">
        <f>data[[#This Row],[Tenure]]/12</f>
        <v>0.91666666666666663</v>
      </c>
      <c r="J2383" t="s">
        <v>23</v>
      </c>
      <c r="K2383">
        <f>IF(data[[#This Row],[PhoneService]]="Yes",1,"")</f>
        <v>1</v>
      </c>
      <c r="L2383" t="s">
        <v>24</v>
      </c>
      <c r="M2383" t="str">
        <f>IF(data[[#This Row],[MultipleLines]]="Yes",1,"")</f>
        <v/>
      </c>
      <c r="N2383" t="s">
        <v>24</v>
      </c>
      <c r="O2383" t="s">
        <v>46</v>
      </c>
      <c r="P2383" t="str">
        <f>IF(data[[#This Row],[OnlineSecurity]]="Yes",1,"")</f>
        <v/>
      </c>
      <c r="Q2383" t="s">
        <v>46</v>
      </c>
      <c r="R2383" t="str">
        <f>IF(data[[#This Row],[OnlineBackup]]="Yes",1,"")</f>
        <v/>
      </c>
      <c r="S2383" t="s">
        <v>46</v>
      </c>
      <c r="T2383" t="str">
        <f>IF(data[[#This Row],[DeviceProtection]]="Yes",1,"")</f>
        <v/>
      </c>
      <c r="U2383" t="s">
        <v>46</v>
      </c>
      <c r="V2383" t="str">
        <f>IF(data[[#This Row],[TechSupport]]="Yes",1,"")</f>
        <v/>
      </c>
      <c r="W2383" t="s">
        <v>46</v>
      </c>
      <c r="X2383" t="str">
        <f>IF(data[[#This Row],[StreamingTV]]="Yes",1,"")</f>
        <v/>
      </c>
      <c r="Y2383" t="s">
        <v>46</v>
      </c>
      <c r="Z2383" t="str">
        <f>IF(data[[#This Row],[StreamingMovies]]="Yes",1,"")</f>
        <v/>
      </c>
      <c r="AA2383" t="s">
        <v>31</v>
      </c>
      <c r="AB2383" t="s">
        <v>24</v>
      </c>
      <c r="AC2383" t="s">
        <v>32</v>
      </c>
      <c r="AD2383">
        <v>19.5</v>
      </c>
      <c r="AE2383">
        <v>226.8</v>
      </c>
      <c r="AF2383">
        <v>0</v>
      </c>
      <c r="AG2383" s="2">
        <v>0</v>
      </c>
      <c r="AH2383" t="s">
        <v>24</v>
      </c>
      <c r="AI2383">
        <f t="shared" si="74"/>
        <v>0</v>
      </c>
      <c r="AJ2383">
        <f t="shared" si="75"/>
        <v>1</v>
      </c>
    </row>
    <row r="2384" spans="1:36" x14ac:dyDescent="0.35">
      <c r="A2384">
        <v>2383</v>
      </c>
      <c r="B2384" t="s">
        <v>2419</v>
      </c>
      <c r="C2384" t="s">
        <v>22</v>
      </c>
      <c r="D2384">
        <v>0</v>
      </c>
      <c r="E2384" t="s">
        <v>24</v>
      </c>
      <c r="F2384" t="s">
        <v>24</v>
      </c>
      <c r="G2384" t="str">
        <f>IF(AND(data[[#This Row],[Partner]]="Yes", data[[#This Row],[Dependents]]="Yes"), "Both", IF(data[[#This Row],[Partner]]="Yes", "Partner", IF(data[[#This Row],[Dependents]]="Yes", "Dependent", "None")))</f>
        <v>None</v>
      </c>
      <c r="H2384">
        <v>29</v>
      </c>
      <c r="I2384" s="1">
        <f>data[[#This Row],[Tenure]]/12</f>
        <v>2.4166666666666665</v>
      </c>
      <c r="J2384" t="s">
        <v>24</v>
      </c>
      <c r="K2384" t="str">
        <f>IF(data[[#This Row],[PhoneService]]="Yes",1,"")</f>
        <v/>
      </c>
      <c r="L2384" t="s">
        <v>25</v>
      </c>
      <c r="M2384" t="str">
        <f>IF(data[[#This Row],[MultipleLines]]="Yes",1,"")</f>
        <v/>
      </c>
      <c r="N2384" t="s">
        <v>26</v>
      </c>
      <c r="O2384" t="s">
        <v>23</v>
      </c>
      <c r="P2384">
        <f>IF(data[[#This Row],[OnlineSecurity]]="Yes",1,"")</f>
        <v>1</v>
      </c>
      <c r="Q2384" t="s">
        <v>23</v>
      </c>
      <c r="R2384">
        <f>IF(data[[#This Row],[OnlineBackup]]="Yes",1,"")</f>
        <v>1</v>
      </c>
      <c r="S2384" t="s">
        <v>24</v>
      </c>
      <c r="T2384" t="str">
        <f>IF(data[[#This Row],[DeviceProtection]]="Yes",1,"")</f>
        <v/>
      </c>
      <c r="U2384" t="s">
        <v>23</v>
      </c>
      <c r="V2384">
        <f>IF(data[[#This Row],[TechSupport]]="Yes",1,"")</f>
        <v>1</v>
      </c>
      <c r="W2384" t="s">
        <v>24</v>
      </c>
      <c r="X2384" t="str">
        <f>IF(data[[#This Row],[StreamingTV]]="Yes",1,"")</f>
        <v/>
      </c>
      <c r="Y2384" t="s">
        <v>24</v>
      </c>
      <c r="Z2384" t="str">
        <f>IF(data[[#This Row],[StreamingMovies]]="Yes",1,"")</f>
        <v/>
      </c>
      <c r="AA2384" t="s">
        <v>31</v>
      </c>
      <c r="AB2384" t="s">
        <v>24</v>
      </c>
      <c r="AC2384" t="s">
        <v>40</v>
      </c>
      <c r="AD2384">
        <v>39.5</v>
      </c>
      <c r="AE2384">
        <v>1082.75</v>
      </c>
      <c r="AF2384">
        <v>0</v>
      </c>
      <c r="AG2384" s="2">
        <v>0</v>
      </c>
      <c r="AH2384" t="s">
        <v>24</v>
      </c>
      <c r="AI2384">
        <f t="shared" si="74"/>
        <v>0</v>
      </c>
      <c r="AJ2384">
        <f t="shared" si="75"/>
        <v>1</v>
      </c>
    </row>
    <row r="2385" spans="1:36" x14ac:dyDescent="0.35">
      <c r="A2385">
        <v>2384</v>
      </c>
      <c r="B2385" t="s">
        <v>2420</v>
      </c>
      <c r="C2385" t="s">
        <v>30</v>
      </c>
      <c r="D2385">
        <v>0</v>
      </c>
      <c r="E2385" t="s">
        <v>23</v>
      </c>
      <c r="F2385" t="s">
        <v>23</v>
      </c>
      <c r="G2385" t="str">
        <f>IF(AND(data[[#This Row],[Partner]]="Yes", data[[#This Row],[Dependents]]="Yes"), "Both", IF(data[[#This Row],[Partner]]="Yes", "Partner", IF(data[[#This Row],[Dependents]]="Yes", "Dependent", "None")))</f>
        <v>Both</v>
      </c>
      <c r="H2385">
        <v>21</v>
      </c>
      <c r="I2385" s="1">
        <f>data[[#This Row],[Tenure]]/12</f>
        <v>1.75</v>
      </c>
      <c r="J2385" t="s">
        <v>24</v>
      </c>
      <c r="K2385" t="str">
        <f>IF(data[[#This Row],[PhoneService]]="Yes",1,"")</f>
        <v/>
      </c>
      <c r="L2385" t="s">
        <v>25</v>
      </c>
      <c r="M2385" t="str">
        <f>IF(data[[#This Row],[MultipleLines]]="Yes",1,"")</f>
        <v/>
      </c>
      <c r="N2385" t="s">
        <v>26</v>
      </c>
      <c r="O2385" t="s">
        <v>24</v>
      </c>
      <c r="P2385" t="str">
        <f>IF(data[[#This Row],[OnlineSecurity]]="Yes",1,"")</f>
        <v/>
      </c>
      <c r="Q2385" t="s">
        <v>24</v>
      </c>
      <c r="R2385" t="str">
        <f>IF(data[[#This Row],[OnlineBackup]]="Yes",1,"")</f>
        <v/>
      </c>
      <c r="S2385" t="s">
        <v>24</v>
      </c>
      <c r="T2385" t="str">
        <f>IF(data[[#This Row],[DeviceProtection]]="Yes",1,"")</f>
        <v/>
      </c>
      <c r="U2385" t="s">
        <v>24</v>
      </c>
      <c r="V2385" t="str">
        <f>IF(data[[#This Row],[TechSupport]]="Yes",1,"")</f>
        <v/>
      </c>
      <c r="W2385" t="s">
        <v>24</v>
      </c>
      <c r="X2385" t="str">
        <f>IF(data[[#This Row],[StreamingTV]]="Yes",1,"")</f>
        <v/>
      </c>
      <c r="Y2385" t="s">
        <v>24</v>
      </c>
      <c r="Z2385" t="str">
        <f>IF(data[[#This Row],[StreamingMovies]]="Yes",1,"")</f>
        <v/>
      </c>
      <c r="AA2385" t="s">
        <v>27</v>
      </c>
      <c r="AB2385" t="s">
        <v>23</v>
      </c>
      <c r="AC2385" t="s">
        <v>28</v>
      </c>
      <c r="AD2385">
        <v>26.05</v>
      </c>
      <c r="AE2385">
        <v>565.75</v>
      </c>
      <c r="AF2385">
        <v>0</v>
      </c>
      <c r="AG2385" s="2">
        <v>1</v>
      </c>
      <c r="AH2385" t="s">
        <v>24</v>
      </c>
      <c r="AI2385">
        <f t="shared" si="74"/>
        <v>0</v>
      </c>
      <c r="AJ2385">
        <f t="shared" si="75"/>
        <v>1</v>
      </c>
    </row>
    <row r="2386" spans="1:36" x14ac:dyDescent="0.35">
      <c r="A2386">
        <v>2385</v>
      </c>
      <c r="B2386" t="s">
        <v>2421</v>
      </c>
      <c r="C2386" t="s">
        <v>30</v>
      </c>
      <c r="D2386">
        <v>1</v>
      </c>
      <c r="E2386" t="s">
        <v>23</v>
      </c>
      <c r="F2386" t="s">
        <v>24</v>
      </c>
      <c r="G2386" t="str">
        <f>IF(AND(data[[#This Row],[Partner]]="Yes", data[[#This Row],[Dependents]]="Yes"), "Both", IF(data[[#This Row],[Partner]]="Yes", "Partner", IF(data[[#This Row],[Dependents]]="Yes", "Dependent", "None")))</f>
        <v>Partner</v>
      </c>
      <c r="H2386">
        <v>48</v>
      </c>
      <c r="I2386" s="1">
        <f>data[[#This Row],[Tenure]]/12</f>
        <v>4</v>
      </c>
      <c r="J2386" t="s">
        <v>23</v>
      </c>
      <c r="K2386">
        <f>IF(data[[#This Row],[PhoneService]]="Yes",1,"")</f>
        <v>1</v>
      </c>
      <c r="L2386" t="s">
        <v>23</v>
      </c>
      <c r="M2386">
        <f>IF(data[[#This Row],[MultipleLines]]="Yes",1,"")</f>
        <v>1</v>
      </c>
      <c r="N2386" t="s">
        <v>37</v>
      </c>
      <c r="O2386" t="s">
        <v>24</v>
      </c>
      <c r="P2386" t="str">
        <f>IF(data[[#This Row],[OnlineSecurity]]="Yes",1,"")</f>
        <v/>
      </c>
      <c r="Q2386" t="s">
        <v>24</v>
      </c>
      <c r="R2386" t="str">
        <f>IF(data[[#This Row],[OnlineBackup]]="Yes",1,"")</f>
        <v/>
      </c>
      <c r="S2386" t="s">
        <v>23</v>
      </c>
      <c r="T2386">
        <f>IF(data[[#This Row],[DeviceProtection]]="Yes",1,"")</f>
        <v>1</v>
      </c>
      <c r="U2386" t="s">
        <v>24</v>
      </c>
      <c r="V2386" t="str">
        <f>IF(data[[#This Row],[TechSupport]]="Yes",1,"")</f>
        <v/>
      </c>
      <c r="W2386" t="s">
        <v>24</v>
      </c>
      <c r="X2386" t="str">
        <f>IF(data[[#This Row],[StreamingTV]]="Yes",1,"")</f>
        <v/>
      </c>
      <c r="Y2386" t="s">
        <v>23</v>
      </c>
      <c r="Z2386">
        <f>IF(data[[#This Row],[StreamingMovies]]="Yes",1,"")</f>
        <v>1</v>
      </c>
      <c r="AA2386" t="s">
        <v>27</v>
      </c>
      <c r="AB2386" t="s">
        <v>23</v>
      </c>
      <c r="AC2386" t="s">
        <v>40</v>
      </c>
      <c r="AD2386">
        <v>91.05</v>
      </c>
      <c r="AE2386">
        <v>4370.75</v>
      </c>
      <c r="AF2386">
        <v>0</v>
      </c>
      <c r="AG2386" s="2">
        <v>0</v>
      </c>
      <c r="AH2386" t="s">
        <v>24</v>
      </c>
      <c r="AI2386">
        <f t="shared" si="74"/>
        <v>0</v>
      </c>
      <c r="AJ2386">
        <f t="shared" si="75"/>
        <v>1</v>
      </c>
    </row>
    <row r="2387" spans="1:36" x14ac:dyDescent="0.35">
      <c r="A2387">
        <v>2386</v>
      </c>
      <c r="B2387" t="s">
        <v>2422</v>
      </c>
      <c r="C2387" t="s">
        <v>22</v>
      </c>
      <c r="D2387">
        <v>0</v>
      </c>
      <c r="E2387" t="s">
        <v>24</v>
      </c>
      <c r="F2387" t="s">
        <v>23</v>
      </c>
      <c r="G2387" t="str">
        <f>IF(AND(data[[#This Row],[Partner]]="Yes", data[[#This Row],[Dependents]]="Yes"), "Both", IF(data[[#This Row],[Partner]]="Yes", "Partner", IF(data[[#This Row],[Dependents]]="Yes", "Dependent", "None")))</f>
        <v>Dependent</v>
      </c>
      <c r="H2387">
        <v>3</v>
      </c>
      <c r="I2387" s="1">
        <f>data[[#This Row],[Tenure]]/12</f>
        <v>0.25</v>
      </c>
      <c r="J2387" t="s">
        <v>24</v>
      </c>
      <c r="K2387" t="str">
        <f>IF(data[[#This Row],[PhoneService]]="Yes",1,"")</f>
        <v/>
      </c>
      <c r="L2387" t="s">
        <v>25</v>
      </c>
      <c r="M2387" t="str">
        <f>IF(data[[#This Row],[MultipleLines]]="Yes",1,"")</f>
        <v/>
      </c>
      <c r="N2387" t="s">
        <v>26</v>
      </c>
      <c r="O2387" t="s">
        <v>24</v>
      </c>
      <c r="P2387" t="str">
        <f>IF(data[[#This Row],[OnlineSecurity]]="Yes",1,"")</f>
        <v/>
      </c>
      <c r="Q2387" t="s">
        <v>23</v>
      </c>
      <c r="R2387">
        <f>IF(data[[#This Row],[OnlineBackup]]="Yes",1,"")</f>
        <v>1</v>
      </c>
      <c r="S2387" t="s">
        <v>24</v>
      </c>
      <c r="T2387" t="str">
        <f>IF(data[[#This Row],[DeviceProtection]]="Yes",1,"")</f>
        <v/>
      </c>
      <c r="U2387" t="s">
        <v>24</v>
      </c>
      <c r="V2387" t="str">
        <f>IF(data[[#This Row],[TechSupport]]="Yes",1,"")</f>
        <v/>
      </c>
      <c r="W2387" t="s">
        <v>24</v>
      </c>
      <c r="X2387" t="str">
        <f>IF(data[[#This Row],[StreamingTV]]="Yes",1,"")</f>
        <v/>
      </c>
      <c r="Y2387" t="s">
        <v>24</v>
      </c>
      <c r="Z2387" t="str">
        <f>IF(data[[#This Row],[StreamingMovies]]="Yes",1,"")</f>
        <v/>
      </c>
      <c r="AA2387" t="s">
        <v>27</v>
      </c>
      <c r="AB2387" t="s">
        <v>24</v>
      </c>
      <c r="AC2387" t="s">
        <v>32</v>
      </c>
      <c r="AD2387">
        <v>29.65</v>
      </c>
      <c r="AE2387">
        <v>90.05</v>
      </c>
      <c r="AF2387">
        <v>0</v>
      </c>
      <c r="AG2387" s="2">
        <v>0</v>
      </c>
      <c r="AH2387" t="s">
        <v>24</v>
      </c>
      <c r="AI2387">
        <f t="shared" si="74"/>
        <v>0</v>
      </c>
      <c r="AJ2387">
        <f t="shared" si="75"/>
        <v>1</v>
      </c>
    </row>
    <row r="2388" spans="1:36" x14ac:dyDescent="0.35">
      <c r="A2388">
        <v>2387</v>
      </c>
      <c r="B2388" t="s">
        <v>2423</v>
      </c>
      <c r="C2388" t="s">
        <v>22</v>
      </c>
      <c r="D2388">
        <v>0</v>
      </c>
      <c r="E2388" t="s">
        <v>23</v>
      </c>
      <c r="F2388" t="s">
        <v>23</v>
      </c>
      <c r="G2388" t="str">
        <f>IF(AND(data[[#This Row],[Partner]]="Yes", data[[#This Row],[Dependents]]="Yes"), "Both", IF(data[[#This Row],[Partner]]="Yes", "Partner", IF(data[[#This Row],[Dependents]]="Yes", "Dependent", "None")))</f>
        <v>Both</v>
      </c>
      <c r="H2388">
        <v>43</v>
      </c>
      <c r="I2388" s="1">
        <f>data[[#This Row],[Tenure]]/12</f>
        <v>3.5833333333333335</v>
      </c>
      <c r="J2388" t="s">
        <v>23</v>
      </c>
      <c r="K2388">
        <f>IF(data[[#This Row],[PhoneService]]="Yes",1,"")</f>
        <v>1</v>
      </c>
      <c r="L2388" t="s">
        <v>24</v>
      </c>
      <c r="M2388" t="str">
        <f>IF(data[[#This Row],[MultipleLines]]="Yes",1,"")</f>
        <v/>
      </c>
      <c r="N2388" t="s">
        <v>26</v>
      </c>
      <c r="O2388" t="s">
        <v>24</v>
      </c>
      <c r="P2388" t="str">
        <f>IF(data[[#This Row],[OnlineSecurity]]="Yes",1,"")</f>
        <v/>
      </c>
      <c r="Q2388" t="s">
        <v>23</v>
      </c>
      <c r="R2388">
        <f>IF(data[[#This Row],[OnlineBackup]]="Yes",1,"")</f>
        <v>1</v>
      </c>
      <c r="S2388" t="s">
        <v>24</v>
      </c>
      <c r="T2388" t="str">
        <f>IF(data[[#This Row],[DeviceProtection]]="Yes",1,"")</f>
        <v/>
      </c>
      <c r="U2388" t="s">
        <v>24</v>
      </c>
      <c r="V2388" t="str">
        <f>IF(data[[#This Row],[TechSupport]]="Yes",1,"")</f>
        <v/>
      </c>
      <c r="W2388" t="s">
        <v>24</v>
      </c>
      <c r="X2388" t="str">
        <f>IF(data[[#This Row],[StreamingTV]]="Yes",1,"")</f>
        <v/>
      </c>
      <c r="Y2388" t="s">
        <v>24</v>
      </c>
      <c r="Z2388" t="str">
        <f>IF(data[[#This Row],[StreamingMovies]]="Yes",1,"")</f>
        <v/>
      </c>
      <c r="AA2388" t="s">
        <v>27</v>
      </c>
      <c r="AB2388" t="s">
        <v>24</v>
      </c>
      <c r="AC2388" t="s">
        <v>32</v>
      </c>
      <c r="AD2388">
        <v>50.2</v>
      </c>
      <c r="AE2388">
        <v>2169.4</v>
      </c>
      <c r="AF2388">
        <v>0</v>
      </c>
      <c r="AG2388" s="2">
        <v>0</v>
      </c>
      <c r="AH2388" t="s">
        <v>24</v>
      </c>
      <c r="AI2388">
        <f t="shared" si="74"/>
        <v>0</v>
      </c>
      <c r="AJ2388">
        <f t="shared" si="75"/>
        <v>1</v>
      </c>
    </row>
    <row r="2389" spans="1:36" x14ac:dyDescent="0.35">
      <c r="A2389">
        <v>2388</v>
      </c>
      <c r="B2389" t="s">
        <v>2424</v>
      </c>
      <c r="C2389" t="s">
        <v>30</v>
      </c>
      <c r="D2389">
        <v>0</v>
      </c>
      <c r="E2389" t="s">
        <v>24</v>
      </c>
      <c r="F2389" t="s">
        <v>24</v>
      </c>
      <c r="G2389" t="str">
        <f>IF(AND(data[[#This Row],[Partner]]="Yes", data[[#This Row],[Dependents]]="Yes"), "Both", IF(data[[#This Row],[Partner]]="Yes", "Partner", IF(data[[#This Row],[Dependents]]="Yes", "Dependent", "None")))</f>
        <v>None</v>
      </c>
      <c r="H2389">
        <v>5</v>
      </c>
      <c r="I2389" s="1">
        <f>data[[#This Row],[Tenure]]/12</f>
        <v>0.41666666666666669</v>
      </c>
      <c r="J2389" t="s">
        <v>23</v>
      </c>
      <c r="K2389">
        <f>IF(data[[#This Row],[PhoneService]]="Yes",1,"")</f>
        <v>1</v>
      </c>
      <c r="L2389" t="s">
        <v>23</v>
      </c>
      <c r="M2389">
        <f>IF(data[[#This Row],[MultipleLines]]="Yes",1,"")</f>
        <v>1</v>
      </c>
      <c r="N2389" t="s">
        <v>37</v>
      </c>
      <c r="O2389" t="s">
        <v>24</v>
      </c>
      <c r="P2389" t="str">
        <f>IF(data[[#This Row],[OnlineSecurity]]="Yes",1,"")</f>
        <v/>
      </c>
      <c r="Q2389" t="s">
        <v>23</v>
      </c>
      <c r="R2389">
        <f>IF(data[[#This Row],[OnlineBackup]]="Yes",1,"")</f>
        <v>1</v>
      </c>
      <c r="S2389" t="s">
        <v>23</v>
      </c>
      <c r="T2389">
        <f>IF(data[[#This Row],[DeviceProtection]]="Yes",1,"")</f>
        <v>1</v>
      </c>
      <c r="U2389" t="s">
        <v>24</v>
      </c>
      <c r="V2389" t="str">
        <f>IF(data[[#This Row],[TechSupport]]="Yes",1,"")</f>
        <v/>
      </c>
      <c r="W2389" t="s">
        <v>23</v>
      </c>
      <c r="X2389">
        <f>IF(data[[#This Row],[StreamingTV]]="Yes",1,"")</f>
        <v>1</v>
      </c>
      <c r="Y2389" t="s">
        <v>23</v>
      </c>
      <c r="Z2389">
        <f>IF(data[[#This Row],[StreamingMovies]]="Yes",1,"")</f>
        <v>1</v>
      </c>
      <c r="AA2389" t="s">
        <v>27</v>
      </c>
      <c r="AB2389" t="s">
        <v>24</v>
      </c>
      <c r="AC2389" t="s">
        <v>28</v>
      </c>
      <c r="AD2389">
        <v>105.3</v>
      </c>
      <c r="AE2389">
        <v>550.6</v>
      </c>
      <c r="AF2389">
        <v>0</v>
      </c>
      <c r="AG2389" s="2">
        <v>0</v>
      </c>
      <c r="AH2389" t="s">
        <v>24</v>
      </c>
      <c r="AI2389">
        <f t="shared" si="74"/>
        <v>0</v>
      </c>
      <c r="AJ2389">
        <f t="shared" si="75"/>
        <v>1</v>
      </c>
    </row>
    <row r="2390" spans="1:36" x14ac:dyDescent="0.35">
      <c r="A2390">
        <v>2389</v>
      </c>
      <c r="B2390" t="s">
        <v>2425</v>
      </c>
      <c r="C2390" t="s">
        <v>22</v>
      </c>
      <c r="D2390">
        <v>0</v>
      </c>
      <c r="E2390" t="s">
        <v>24</v>
      </c>
      <c r="F2390" t="s">
        <v>24</v>
      </c>
      <c r="G2390" t="str">
        <f>IF(AND(data[[#This Row],[Partner]]="Yes", data[[#This Row],[Dependents]]="Yes"), "Both", IF(data[[#This Row],[Partner]]="Yes", "Partner", IF(data[[#This Row],[Dependents]]="Yes", "Dependent", "None")))</f>
        <v>None</v>
      </c>
      <c r="H2390">
        <v>1</v>
      </c>
      <c r="I2390" s="1">
        <f>data[[#This Row],[Tenure]]/12</f>
        <v>8.3333333333333329E-2</v>
      </c>
      <c r="J2390" t="s">
        <v>23</v>
      </c>
      <c r="K2390">
        <f>IF(data[[#This Row],[PhoneService]]="Yes",1,"")</f>
        <v>1</v>
      </c>
      <c r="L2390" t="s">
        <v>24</v>
      </c>
      <c r="M2390" t="str">
        <f>IF(data[[#This Row],[MultipleLines]]="Yes",1,"")</f>
        <v/>
      </c>
      <c r="N2390" t="s">
        <v>26</v>
      </c>
      <c r="O2390" t="s">
        <v>24</v>
      </c>
      <c r="P2390" t="str">
        <f>IF(data[[#This Row],[OnlineSecurity]]="Yes",1,"")</f>
        <v/>
      </c>
      <c r="Q2390" t="s">
        <v>24</v>
      </c>
      <c r="R2390" t="str">
        <f>IF(data[[#This Row],[OnlineBackup]]="Yes",1,"")</f>
        <v/>
      </c>
      <c r="S2390" t="s">
        <v>24</v>
      </c>
      <c r="T2390" t="str">
        <f>IF(data[[#This Row],[DeviceProtection]]="Yes",1,"")</f>
        <v/>
      </c>
      <c r="U2390" t="s">
        <v>24</v>
      </c>
      <c r="V2390" t="str">
        <f>IF(data[[#This Row],[TechSupport]]="Yes",1,"")</f>
        <v/>
      </c>
      <c r="W2390" t="s">
        <v>24</v>
      </c>
      <c r="X2390" t="str">
        <f>IF(data[[#This Row],[StreamingTV]]="Yes",1,"")</f>
        <v/>
      </c>
      <c r="Y2390" t="s">
        <v>23</v>
      </c>
      <c r="Z2390">
        <f>IF(data[[#This Row],[StreamingMovies]]="Yes",1,"")</f>
        <v>1</v>
      </c>
      <c r="AA2390" t="s">
        <v>27</v>
      </c>
      <c r="AB2390" t="s">
        <v>23</v>
      </c>
      <c r="AC2390" t="s">
        <v>28</v>
      </c>
      <c r="AD2390">
        <v>55.45</v>
      </c>
      <c r="AE2390">
        <v>55.45</v>
      </c>
      <c r="AF2390">
        <v>0</v>
      </c>
      <c r="AG2390" s="2">
        <v>0</v>
      </c>
      <c r="AH2390" t="s">
        <v>24</v>
      </c>
      <c r="AI2390">
        <f t="shared" si="74"/>
        <v>0</v>
      </c>
      <c r="AJ2390">
        <f t="shared" si="75"/>
        <v>1</v>
      </c>
    </row>
    <row r="2391" spans="1:36" x14ac:dyDescent="0.35">
      <c r="A2391">
        <v>2390</v>
      </c>
      <c r="B2391" t="s">
        <v>2426</v>
      </c>
      <c r="C2391" t="s">
        <v>30</v>
      </c>
      <c r="D2391">
        <v>0</v>
      </c>
      <c r="E2391" t="s">
        <v>23</v>
      </c>
      <c r="F2391" t="s">
        <v>23</v>
      </c>
      <c r="G2391" t="str">
        <f>IF(AND(data[[#This Row],[Partner]]="Yes", data[[#This Row],[Dependents]]="Yes"), "Both", IF(data[[#This Row],[Partner]]="Yes", "Partner", IF(data[[#This Row],[Dependents]]="Yes", "Dependent", "None")))</f>
        <v>Both</v>
      </c>
      <c r="H2391">
        <v>71</v>
      </c>
      <c r="I2391" s="1">
        <f>data[[#This Row],[Tenure]]/12</f>
        <v>5.916666666666667</v>
      </c>
      <c r="J2391" t="s">
        <v>23</v>
      </c>
      <c r="K2391">
        <f>IF(data[[#This Row],[PhoneService]]="Yes",1,"")</f>
        <v>1</v>
      </c>
      <c r="L2391" t="s">
        <v>23</v>
      </c>
      <c r="M2391">
        <f>IF(data[[#This Row],[MultipleLines]]="Yes",1,"")</f>
        <v>1</v>
      </c>
      <c r="N2391" t="s">
        <v>26</v>
      </c>
      <c r="O2391" t="s">
        <v>23</v>
      </c>
      <c r="P2391">
        <f>IF(data[[#This Row],[OnlineSecurity]]="Yes",1,"")</f>
        <v>1</v>
      </c>
      <c r="Q2391" t="s">
        <v>24</v>
      </c>
      <c r="R2391" t="str">
        <f>IF(data[[#This Row],[OnlineBackup]]="Yes",1,"")</f>
        <v/>
      </c>
      <c r="S2391" t="s">
        <v>23</v>
      </c>
      <c r="T2391">
        <f>IF(data[[#This Row],[DeviceProtection]]="Yes",1,"")</f>
        <v>1</v>
      </c>
      <c r="U2391" t="s">
        <v>23</v>
      </c>
      <c r="V2391">
        <f>IF(data[[#This Row],[TechSupport]]="Yes",1,"")</f>
        <v>1</v>
      </c>
      <c r="W2391" t="s">
        <v>23</v>
      </c>
      <c r="X2391">
        <f>IF(data[[#This Row],[StreamingTV]]="Yes",1,"")</f>
        <v>1</v>
      </c>
      <c r="Y2391" t="s">
        <v>23</v>
      </c>
      <c r="Z2391">
        <f>IF(data[[#This Row],[StreamingMovies]]="Yes",1,"")</f>
        <v>1</v>
      </c>
      <c r="AA2391" t="s">
        <v>31</v>
      </c>
      <c r="AB2391" t="s">
        <v>24</v>
      </c>
      <c r="AC2391" t="s">
        <v>28</v>
      </c>
      <c r="AD2391">
        <v>85.45</v>
      </c>
      <c r="AE2391">
        <v>6300.85</v>
      </c>
      <c r="AF2391">
        <v>0</v>
      </c>
      <c r="AG2391" s="2">
        <v>0</v>
      </c>
      <c r="AH2391" t="s">
        <v>24</v>
      </c>
      <c r="AI2391">
        <f t="shared" si="74"/>
        <v>0</v>
      </c>
      <c r="AJ2391">
        <f t="shared" si="75"/>
        <v>1</v>
      </c>
    </row>
    <row r="2392" spans="1:36" x14ac:dyDescent="0.35">
      <c r="A2392">
        <v>2391</v>
      </c>
      <c r="B2392" t="s">
        <v>2427</v>
      </c>
      <c r="C2392" t="s">
        <v>22</v>
      </c>
      <c r="D2392">
        <v>0</v>
      </c>
      <c r="E2392" t="s">
        <v>23</v>
      </c>
      <c r="F2392" t="s">
        <v>23</v>
      </c>
      <c r="G2392" t="str">
        <f>IF(AND(data[[#This Row],[Partner]]="Yes", data[[#This Row],[Dependents]]="Yes"), "Both", IF(data[[#This Row],[Partner]]="Yes", "Partner", IF(data[[#This Row],[Dependents]]="Yes", "Dependent", "None")))</f>
        <v>Both</v>
      </c>
      <c r="H2392">
        <v>8</v>
      </c>
      <c r="I2392" s="1">
        <f>data[[#This Row],[Tenure]]/12</f>
        <v>0.66666666666666663</v>
      </c>
      <c r="J2392" t="s">
        <v>23</v>
      </c>
      <c r="K2392">
        <f>IF(data[[#This Row],[PhoneService]]="Yes",1,"")</f>
        <v>1</v>
      </c>
      <c r="L2392" t="s">
        <v>24</v>
      </c>
      <c r="M2392" t="str">
        <f>IF(data[[#This Row],[MultipleLines]]="Yes",1,"")</f>
        <v/>
      </c>
      <c r="N2392" t="s">
        <v>24</v>
      </c>
      <c r="O2392" t="s">
        <v>46</v>
      </c>
      <c r="P2392" t="str">
        <f>IF(data[[#This Row],[OnlineSecurity]]="Yes",1,"")</f>
        <v/>
      </c>
      <c r="Q2392" t="s">
        <v>46</v>
      </c>
      <c r="R2392" t="str">
        <f>IF(data[[#This Row],[OnlineBackup]]="Yes",1,"")</f>
        <v/>
      </c>
      <c r="S2392" t="s">
        <v>46</v>
      </c>
      <c r="T2392" t="str">
        <f>IF(data[[#This Row],[DeviceProtection]]="Yes",1,"")</f>
        <v/>
      </c>
      <c r="U2392" t="s">
        <v>46</v>
      </c>
      <c r="V2392" t="str">
        <f>IF(data[[#This Row],[TechSupport]]="Yes",1,"")</f>
        <v/>
      </c>
      <c r="W2392" t="s">
        <v>46</v>
      </c>
      <c r="X2392" t="str">
        <f>IF(data[[#This Row],[StreamingTV]]="Yes",1,"")</f>
        <v/>
      </c>
      <c r="Y2392" t="s">
        <v>46</v>
      </c>
      <c r="Z2392" t="str">
        <f>IF(data[[#This Row],[StreamingMovies]]="Yes",1,"")</f>
        <v/>
      </c>
      <c r="AA2392" t="s">
        <v>31</v>
      </c>
      <c r="AB2392" t="s">
        <v>24</v>
      </c>
      <c r="AC2392" t="s">
        <v>28</v>
      </c>
      <c r="AD2392">
        <v>19.8</v>
      </c>
      <c r="AE2392">
        <v>160.05000000000001</v>
      </c>
      <c r="AF2392">
        <v>0</v>
      </c>
      <c r="AG2392" s="2">
        <v>0</v>
      </c>
      <c r="AH2392" t="s">
        <v>24</v>
      </c>
      <c r="AI2392">
        <f t="shared" si="74"/>
        <v>0</v>
      </c>
      <c r="AJ2392">
        <f t="shared" si="75"/>
        <v>1</v>
      </c>
    </row>
    <row r="2393" spans="1:36" x14ac:dyDescent="0.35">
      <c r="A2393">
        <v>2392</v>
      </c>
      <c r="B2393" t="s">
        <v>2428</v>
      </c>
      <c r="C2393" t="s">
        <v>30</v>
      </c>
      <c r="D2393">
        <v>0</v>
      </c>
      <c r="E2393" t="s">
        <v>24</v>
      </c>
      <c r="F2393" t="s">
        <v>24</v>
      </c>
      <c r="G2393" t="str">
        <f>IF(AND(data[[#This Row],[Partner]]="Yes", data[[#This Row],[Dependents]]="Yes"), "Both", IF(data[[#This Row],[Partner]]="Yes", "Partner", IF(data[[#This Row],[Dependents]]="Yes", "Dependent", "None")))</f>
        <v>None</v>
      </c>
      <c r="H2393">
        <v>8</v>
      </c>
      <c r="I2393" s="1">
        <f>data[[#This Row],[Tenure]]/12</f>
        <v>0.66666666666666663</v>
      </c>
      <c r="J2393" t="s">
        <v>23</v>
      </c>
      <c r="K2393">
        <f>IF(data[[#This Row],[PhoneService]]="Yes",1,"")</f>
        <v>1</v>
      </c>
      <c r="L2393" t="s">
        <v>23</v>
      </c>
      <c r="M2393">
        <f>IF(data[[#This Row],[MultipleLines]]="Yes",1,"")</f>
        <v>1</v>
      </c>
      <c r="N2393" t="s">
        <v>26</v>
      </c>
      <c r="O2393" t="s">
        <v>24</v>
      </c>
      <c r="P2393" t="str">
        <f>IF(data[[#This Row],[OnlineSecurity]]="Yes",1,"")</f>
        <v/>
      </c>
      <c r="Q2393" t="s">
        <v>24</v>
      </c>
      <c r="R2393" t="str">
        <f>IF(data[[#This Row],[OnlineBackup]]="Yes",1,"")</f>
        <v/>
      </c>
      <c r="S2393" t="s">
        <v>24</v>
      </c>
      <c r="T2393" t="str">
        <f>IF(data[[#This Row],[DeviceProtection]]="Yes",1,"")</f>
        <v/>
      </c>
      <c r="U2393" t="s">
        <v>24</v>
      </c>
      <c r="V2393" t="str">
        <f>IF(data[[#This Row],[TechSupport]]="Yes",1,"")</f>
        <v/>
      </c>
      <c r="W2393" t="s">
        <v>23</v>
      </c>
      <c r="X2393">
        <f>IF(data[[#This Row],[StreamingTV]]="Yes",1,"")</f>
        <v>1</v>
      </c>
      <c r="Y2393" t="s">
        <v>24</v>
      </c>
      <c r="Z2393" t="str">
        <f>IF(data[[#This Row],[StreamingMovies]]="Yes",1,"")</f>
        <v/>
      </c>
      <c r="AA2393" t="s">
        <v>27</v>
      </c>
      <c r="AB2393" t="s">
        <v>23</v>
      </c>
      <c r="AC2393" t="s">
        <v>28</v>
      </c>
      <c r="AD2393">
        <v>59.25</v>
      </c>
      <c r="AE2393">
        <v>436.6</v>
      </c>
      <c r="AF2393">
        <v>0</v>
      </c>
      <c r="AG2393" s="2">
        <v>0</v>
      </c>
      <c r="AH2393" t="s">
        <v>24</v>
      </c>
      <c r="AI2393">
        <f t="shared" si="74"/>
        <v>0</v>
      </c>
      <c r="AJ2393">
        <f t="shared" si="75"/>
        <v>1</v>
      </c>
    </row>
    <row r="2394" spans="1:36" x14ac:dyDescent="0.35">
      <c r="A2394">
        <v>2393</v>
      </c>
      <c r="B2394" t="s">
        <v>2429</v>
      </c>
      <c r="C2394" t="s">
        <v>30</v>
      </c>
      <c r="D2394">
        <v>0</v>
      </c>
      <c r="E2394" t="s">
        <v>24</v>
      </c>
      <c r="F2394" t="s">
        <v>24</v>
      </c>
      <c r="G2394" t="str">
        <f>IF(AND(data[[#This Row],[Partner]]="Yes", data[[#This Row],[Dependents]]="Yes"), "Both", IF(data[[#This Row],[Partner]]="Yes", "Partner", IF(data[[#This Row],[Dependents]]="Yes", "Dependent", "None")))</f>
        <v>None</v>
      </c>
      <c r="H2394">
        <v>20</v>
      </c>
      <c r="I2394" s="1">
        <f>data[[#This Row],[Tenure]]/12</f>
        <v>1.6666666666666667</v>
      </c>
      <c r="J2394" t="s">
        <v>23</v>
      </c>
      <c r="K2394">
        <f>IF(data[[#This Row],[PhoneService]]="Yes",1,"")</f>
        <v>1</v>
      </c>
      <c r="L2394" t="s">
        <v>23</v>
      </c>
      <c r="M2394">
        <f>IF(data[[#This Row],[MultipleLines]]="Yes",1,"")</f>
        <v>1</v>
      </c>
      <c r="N2394" t="s">
        <v>37</v>
      </c>
      <c r="O2394" t="s">
        <v>24</v>
      </c>
      <c r="P2394" t="str">
        <f>IF(data[[#This Row],[OnlineSecurity]]="Yes",1,"")</f>
        <v/>
      </c>
      <c r="Q2394" t="s">
        <v>24</v>
      </c>
      <c r="R2394" t="str">
        <f>IF(data[[#This Row],[OnlineBackup]]="Yes",1,"")</f>
        <v/>
      </c>
      <c r="S2394" t="s">
        <v>23</v>
      </c>
      <c r="T2394">
        <f>IF(data[[#This Row],[DeviceProtection]]="Yes",1,"")</f>
        <v>1</v>
      </c>
      <c r="U2394" t="s">
        <v>24</v>
      </c>
      <c r="V2394" t="str">
        <f>IF(data[[#This Row],[TechSupport]]="Yes",1,"")</f>
        <v/>
      </c>
      <c r="W2394" t="s">
        <v>23</v>
      </c>
      <c r="X2394">
        <f>IF(data[[#This Row],[StreamingTV]]="Yes",1,"")</f>
        <v>1</v>
      </c>
      <c r="Y2394" t="s">
        <v>24</v>
      </c>
      <c r="Z2394" t="str">
        <f>IF(data[[#This Row],[StreamingMovies]]="Yes",1,"")</f>
        <v/>
      </c>
      <c r="AA2394" t="s">
        <v>27</v>
      </c>
      <c r="AB2394" t="s">
        <v>23</v>
      </c>
      <c r="AC2394" t="s">
        <v>40</v>
      </c>
      <c r="AD2394">
        <v>90.7</v>
      </c>
      <c r="AE2394">
        <v>1781.35</v>
      </c>
      <c r="AF2394">
        <v>0</v>
      </c>
      <c r="AG2394" s="2">
        <v>0</v>
      </c>
      <c r="AH2394" t="s">
        <v>24</v>
      </c>
      <c r="AI2394">
        <f t="shared" si="74"/>
        <v>0</v>
      </c>
      <c r="AJ2394">
        <f t="shared" si="75"/>
        <v>1</v>
      </c>
    </row>
    <row r="2395" spans="1:36" x14ac:dyDescent="0.35">
      <c r="A2395">
        <v>2394</v>
      </c>
      <c r="B2395" t="s">
        <v>2430</v>
      </c>
      <c r="C2395" t="s">
        <v>22</v>
      </c>
      <c r="D2395">
        <v>0</v>
      </c>
      <c r="E2395" t="s">
        <v>23</v>
      </c>
      <c r="F2395" t="s">
        <v>23</v>
      </c>
      <c r="G2395" t="str">
        <f>IF(AND(data[[#This Row],[Partner]]="Yes", data[[#This Row],[Dependents]]="Yes"), "Both", IF(data[[#This Row],[Partner]]="Yes", "Partner", IF(data[[#This Row],[Dependents]]="Yes", "Dependent", "None")))</f>
        <v>Both</v>
      </c>
      <c r="H2395">
        <v>33</v>
      </c>
      <c r="I2395" s="1">
        <f>data[[#This Row],[Tenure]]/12</f>
        <v>2.75</v>
      </c>
      <c r="J2395" t="s">
        <v>23</v>
      </c>
      <c r="K2395">
        <f>IF(data[[#This Row],[PhoneService]]="Yes",1,"")</f>
        <v>1</v>
      </c>
      <c r="L2395" t="s">
        <v>23</v>
      </c>
      <c r="M2395">
        <f>IF(data[[#This Row],[MultipleLines]]="Yes",1,"")</f>
        <v>1</v>
      </c>
      <c r="N2395" t="s">
        <v>37</v>
      </c>
      <c r="O2395" t="s">
        <v>23</v>
      </c>
      <c r="P2395">
        <f>IF(data[[#This Row],[OnlineSecurity]]="Yes",1,"")</f>
        <v>1</v>
      </c>
      <c r="Q2395" t="s">
        <v>24</v>
      </c>
      <c r="R2395" t="str">
        <f>IF(data[[#This Row],[OnlineBackup]]="Yes",1,"")</f>
        <v/>
      </c>
      <c r="S2395" t="s">
        <v>23</v>
      </c>
      <c r="T2395">
        <f>IF(data[[#This Row],[DeviceProtection]]="Yes",1,"")</f>
        <v>1</v>
      </c>
      <c r="U2395" t="s">
        <v>24</v>
      </c>
      <c r="V2395" t="str">
        <f>IF(data[[#This Row],[TechSupport]]="Yes",1,"")</f>
        <v/>
      </c>
      <c r="W2395" t="s">
        <v>23</v>
      </c>
      <c r="X2395">
        <f>IF(data[[#This Row],[StreamingTV]]="Yes",1,"")</f>
        <v>1</v>
      </c>
      <c r="Y2395" t="s">
        <v>23</v>
      </c>
      <c r="Z2395">
        <f>IF(data[[#This Row],[StreamingMovies]]="Yes",1,"")</f>
        <v>1</v>
      </c>
      <c r="AA2395" t="s">
        <v>31</v>
      </c>
      <c r="AB2395" t="s">
        <v>23</v>
      </c>
      <c r="AC2395" t="s">
        <v>32</v>
      </c>
      <c r="AD2395">
        <v>103.7</v>
      </c>
      <c r="AE2395">
        <v>3467</v>
      </c>
      <c r="AF2395">
        <v>0</v>
      </c>
      <c r="AG2395" s="2">
        <v>3</v>
      </c>
      <c r="AH2395" t="s">
        <v>23</v>
      </c>
      <c r="AI2395">
        <f t="shared" si="74"/>
        <v>1</v>
      </c>
      <c r="AJ2395" t="str">
        <f t="shared" si="75"/>
        <v/>
      </c>
    </row>
    <row r="2396" spans="1:36" x14ac:dyDescent="0.35">
      <c r="A2396">
        <v>2395</v>
      </c>
      <c r="B2396" t="s">
        <v>2431</v>
      </c>
      <c r="C2396" t="s">
        <v>30</v>
      </c>
      <c r="D2396">
        <v>0</v>
      </c>
      <c r="E2396" t="s">
        <v>24</v>
      </c>
      <c r="F2396" t="s">
        <v>24</v>
      </c>
      <c r="G2396" t="str">
        <f>IF(AND(data[[#This Row],[Partner]]="Yes", data[[#This Row],[Dependents]]="Yes"), "Both", IF(data[[#This Row],[Partner]]="Yes", "Partner", IF(data[[#This Row],[Dependents]]="Yes", "Dependent", "None")))</f>
        <v>None</v>
      </c>
      <c r="H2396">
        <v>71</v>
      </c>
      <c r="I2396" s="1">
        <f>data[[#This Row],[Tenure]]/12</f>
        <v>5.916666666666667</v>
      </c>
      <c r="J2396" t="s">
        <v>23</v>
      </c>
      <c r="K2396">
        <f>IF(data[[#This Row],[PhoneService]]="Yes",1,"")</f>
        <v>1</v>
      </c>
      <c r="L2396" t="s">
        <v>23</v>
      </c>
      <c r="M2396">
        <f>IF(data[[#This Row],[MultipleLines]]="Yes",1,"")</f>
        <v>1</v>
      </c>
      <c r="N2396" t="s">
        <v>37</v>
      </c>
      <c r="O2396" t="s">
        <v>24</v>
      </c>
      <c r="P2396" t="str">
        <f>IF(data[[#This Row],[OnlineSecurity]]="Yes",1,"")</f>
        <v/>
      </c>
      <c r="Q2396" t="s">
        <v>23</v>
      </c>
      <c r="R2396">
        <f>IF(data[[#This Row],[OnlineBackup]]="Yes",1,"")</f>
        <v>1</v>
      </c>
      <c r="S2396" t="s">
        <v>24</v>
      </c>
      <c r="T2396" t="str">
        <f>IF(data[[#This Row],[DeviceProtection]]="Yes",1,"")</f>
        <v/>
      </c>
      <c r="U2396" t="s">
        <v>24</v>
      </c>
      <c r="V2396" t="str">
        <f>IF(data[[#This Row],[TechSupport]]="Yes",1,"")</f>
        <v/>
      </c>
      <c r="W2396" t="s">
        <v>24</v>
      </c>
      <c r="X2396" t="str">
        <f>IF(data[[#This Row],[StreamingTV]]="Yes",1,"")</f>
        <v/>
      </c>
      <c r="Y2396" t="s">
        <v>24</v>
      </c>
      <c r="Z2396" t="str">
        <f>IF(data[[#This Row],[StreamingMovies]]="Yes",1,"")</f>
        <v/>
      </c>
      <c r="AA2396" t="s">
        <v>31</v>
      </c>
      <c r="AB2396" t="s">
        <v>23</v>
      </c>
      <c r="AC2396" t="s">
        <v>40</v>
      </c>
      <c r="AD2396">
        <v>79.05</v>
      </c>
      <c r="AE2396">
        <v>5552.5</v>
      </c>
      <c r="AF2396">
        <v>0</v>
      </c>
      <c r="AG2396" s="2">
        <v>0</v>
      </c>
      <c r="AH2396" t="s">
        <v>24</v>
      </c>
      <c r="AI2396">
        <f t="shared" si="74"/>
        <v>0</v>
      </c>
      <c r="AJ2396">
        <f t="shared" si="75"/>
        <v>1</v>
      </c>
    </row>
    <row r="2397" spans="1:36" x14ac:dyDescent="0.35">
      <c r="A2397">
        <v>2396</v>
      </c>
      <c r="B2397" t="s">
        <v>2432</v>
      </c>
      <c r="C2397" t="s">
        <v>22</v>
      </c>
      <c r="D2397">
        <v>1</v>
      </c>
      <c r="E2397" t="s">
        <v>23</v>
      </c>
      <c r="F2397" t="s">
        <v>24</v>
      </c>
      <c r="G2397" t="str">
        <f>IF(AND(data[[#This Row],[Partner]]="Yes", data[[#This Row],[Dependents]]="Yes"), "Both", IF(data[[#This Row],[Partner]]="Yes", "Partner", IF(data[[#This Row],[Dependents]]="Yes", "Dependent", "None")))</f>
        <v>Partner</v>
      </c>
      <c r="H2397">
        <v>31</v>
      </c>
      <c r="I2397" s="1">
        <f>data[[#This Row],[Tenure]]/12</f>
        <v>2.5833333333333335</v>
      </c>
      <c r="J2397" t="s">
        <v>23</v>
      </c>
      <c r="K2397">
        <f>IF(data[[#This Row],[PhoneService]]="Yes",1,"")</f>
        <v>1</v>
      </c>
      <c r="L2397" t="s">
        <v>23</v>
      </c>
      <c r="M2397">
        <f>IF(data[[#This Row],[MultipleLines]]="Yes",1,"")</f>
        <v>1</v>
      </c>
      <c r="N2397" t="s">
        <v>37</v>
      </c>
      <c r="O2397" t="s">
        <v>24</v>
      </c>
      <c r="P2397" t="str">
        <f>IF(data[[#This Row],[OnlineSecurity]]="Yes",1,"")</f>
        <v/>
      </c>
      <c r="Q2397" t="s">
        <v>24</v>
      </c>
      <c r="R2397" t="str">
        <f>IF(data[[#This Row],[OnlineBackup]]="Yes",1,"")</f>
        <v/>
      </c>
      <c r="S2397" t="s">
        <v>23</v>
      </c>
      <c r="T2397">
        <f>IF(data[[#This Row],[DeviceProtection]]="Yes",1,"")</f>
        <v>1</v>
      </c>
      <c r="U2397" t="s">
        <v>24</v>
      </c>
      <c r="V2397" t="str">
        <f>IF(data[[#This Row],[TechSupport]]="Yes",1,"")</f>
        <v/>
      </c>
      <c r="W2397" t="s">
        <v>23</v>
      </c>
      <c r="X2397">
        <f>IF(data[[#This Row],[StreamingTV]]="Yes",1,"")</f>
        <v>1</v>
      </c>
      <c r="Y2397" t="s">
        <v>24</v>
      </c>
      <c r="Z2397" t="str">
        <f>IF(data[[#This Row],[StreamingMovies]]="Yes",1,"")</f>
        <v/>
      </c>
      <c r="AA2397" t="s">
        <v>31</v>
      </c>
      <c r="AB2397" t="s">
        <v>23</v>
      </c>
      <c r="AC2397" t="s">
        <v>28</v>
      </c>
      <c r="AD2397">
        <v>90.7</v>
      </c>
      <c r="AE2397">
        <v>2835.5</v>
      </c>
      <c r="AF2397">
        <v>0</v>
      </c>
      <c r="AG2397" s="2">
        <v>0</v>
      </c>
      <c r="AH2397" t="s">
        <v>24</v>
      </c>
      <c r="AI2397">
        <f t="shared" si="74"/>
        <v>0</v>
      </c>
      <c r="AJ2397">
        <f t="shared" si="75"/>
        <v>1</v>
      </c>
    </row>
    <row r="2398" spans="1:36" x14ac:dyDescent="0.35">
      <c r="A2398">
        <v>2397</v>
      </c>
      <c r="B2398" t="s">
        <v>2433</v>
      </c>
      <c r="C2398" t="s">
        <v>22</v>
      </c>
      <c r="D2398">
        <v>1</v>
      </c>
      <c r="E2398" t="s">
        <v>23</v>
      </c>
      <c r="F2398" t="s">
        <v>24</v>
      </c>
      <c r="G2398" t="str">
        <f>IF(AND(data[[#This Row],[Partner]]="Yes", data[[#This Row],[Dependents]]="Yes"), "Both", IF(data[[#This Row],[Partner]]="Yes", "Partner", IF(data[[#This Row],[Dependents]]="Yes", "Dependent", "None")))</f>
        <v>Partner</v>
      </c>
      <c r="H2398">
        <v>38</v>
      </c>
      <c r="I2398" s="1">
        <f>data[[#This Row],[Tenure]]/12</f>
        <v>3.1666666666666665</v>
      </c>
      <c r="J2398" t="s">
        <v>23</v>
      </c>
      <c r="K2398">
        <f>IF(data[[#This Row],[PhoneService]]="Yes",1,"")</f>
        <v>1</v>
      </c>
      <c r="L2398" t="s">
        <v>23</v>
      </c>
      <c r="M2398">
        <f>IF(data[[#This Row],[MultipleLines]]="Yes",1,"")</f>
        <v>1</v>
      </c>
      <c r="N2398" t="s">
        <v>37</v>
      </c>
      <c r="O2398" t="s">
        <v>23</v>
      </c>
      <c r="P2398">
        <f>IF(data[[#This Row],[OnlineSecurity]]="Yes",1,"")</f>
        <v>1</v>
      </c>
      <c r="Q2398" t="s">
        <v>23</v>
      </c>
      <c r="R2398">
        <f>IF(data[[#This Row],[OnlineBackup]]="Yes",1,"")</f>
        <v>1</v>
      </c>
      <c r="S2398" t="s">
        <v>24</v>
      </c>
      <c r="T2398" t="str">
        <f>IF(data[[#This Row],[DeviceProtection]]="Yes",1,"")</f>
        <v/>
      </c>
      <c r="U2398" t="s">
        <v>24</v>
      </c>
      <c r="V2398" t="str">
        <f>IF(data[[#This Row],[TechSupport]]="Yes",1,"")</f>
        <v/>
      </c>
      <c r="W2398" t="s">
        <v>24</v>
      </c>
      <c r="X2398" t="str">
        <f>IF(data[[#This Row],[StreamingTV]]="Yes",1,"")</f>
        <v/>
      </c>
      <c r="Y2398" t="s">
        <v>23</v>
      </c>
      <c r="Z2398">
        <f>IF(data[[#This Row],[StreamingMovies]]="Yes",1,"")</f>
        <v>1</v>
      </c>
      <c r="AA2398" t="s">
        <v>31</v>
      </c>
      <c r="AB2398" t="s">
        <v>24</v>
      </c>
      <c r="AC2398" t="s">
        <v>40</v>
      </c>
      <c r="AD2398">
        <v>95</v>
      </c>
      <c r="AE2398">
        <v>3591.25</v>
      </c>
      <c r="AF2398">
        <v>0</v>
      </c>
      <c r="AG2398" s="2">
        <v>0</v>
      </c>
      <c r="AH2398" t="s">
        <v>24</v>
      </c>
      <c r="AI2398">
        <f t="shared" si="74"/>
        <v>0</v>
      </c>
      <c r="AJ2398">
        <f t="shared" si="75"/>
        <v>1</v>
      </c>
    </row>
    <row r="2399" spans="1:36" x14ac:dyDescent="0.35">
      <c r="A2399">
        <v>2398</v>
      </c>
      <c r="B2399" t="s">
        <v>2434</v>
      </c>
      <c r="C2399" t="s">
        <v>30</v>
      </c>
      <c r="D2399">
        <v>0</v>
      </c>
      <c r="E2399" t="s">
        <v>24</v>
      </c>
      <c r="F2399" t="s">
        <v>24</v>
      </c>
      <c r="G2399" t="str">
        <f>IF(AND(data[[#This Row],[Partner]]="Yes", data[[#This Row],[Dependents]]="Yes"), "Both", IF(data[[#This Row],[Partner]]="Yes", "Partner", IF(data[[#This Row],[Dependents]]="Yes", "Dependent", "None")))</f>
        <v>None</v>
      </c>
      <c r="H2399">
        <v>1</v>
      </c>
      <c r="I2399" s="1">
        <f>data[[#This Row],[Tenure]]/12</f>
        <v>8.3333333333333329E-2</v>
      </c>
      <c r="J2399" t="s">
        <v>23</v>
      </c>
      <c r="K2399">
        <f>IF(data[[#This Row],[PhoneService]]="Yes",1,"")</f>
        <v>1</v>
      </c>
      <c r="L2399" t="s">
        <v>24</v>
      </c>
      <c r="M2399" t="str">
        <f>IF(data[[#This Row],[MultipleLines]]="Yes",1,"")</f>
        <v/>
      </c>
      <c r="N2399" t="s">
        <v>37</v>
      </c>
      <c r="O2399" t="s">
        <v>24</v>
      </c>
      <c r="P2399" t="str">
        <f>IF(data[[#This Row],[OnlineSecurity]]="Yes",1,"")</f>
        <v/>
      </c>
      <c r="Q2399" t="s">
        <v>24</v>
      </c>
      <c r="R2399" t="str">
        <f>IF(data[[#This Row],[OnlineBackup]]="Yes",1,"")</f>
        <v/>
      </c>
      <c r="S2399" t="s">
        <v>24</v>
      </c>
      <c r="T2399" t="str">
        <f>IF(data[[#This Row],[DeviceProtection]]="Yes",1,"")</f>
        <v/>
      </c>
      <c r="U2399" t="s">
        <v>24</v>
      </c>
      <c r="V2399" t="str">
        <f>IF(data[[#This Row],[TechSupport]]="Yes",1,"")</f>
        <v/>
      </c>
      <c r="W2399" t="s">
        <v>23</v>
      </c>
      <c r="X2399">
        <f>IF(data[[#This Row],[StreamingTV]]="Yes",1,"")</f>
        <v>1</v>
      </c>
      <c r="Y2399" t="s">
        <v>23</v>
      </c>
      <c r="Z2399">
        <f>IF(data[[#This Row],[StreamingMovies]]="Yes",1,"")</f>
        <v>1</v>
      </c>
      <c r="AA2399" t="s">
        <v>27</v>
      </c>
      <c r="AB2399" t="s">
        <v>23</v>
      </c>
      <c r="AC2399" t="s">
        <v>28</v>
      </c>
      <c r="AD2399">
        <v>88.35</v>
      </c>
      <c r="AE2399">
        <v>88.35</v>
      </c>
      <c r="AF2399">
        <v>0</v>
      </c>
      <c r="AG2399" s="2">
        <v>0</v>
      </c>
      <c r="AH2399" t="s">
        <v>23</v>
      </c>
      <c r="AI2399">
        <f t="shared" si="74"/>
        <v>1</v>
      </c>
      <c r="AJ2399" t="str">
        <f t="shared" si="75"/>
        <v/>
      </c>
    </row>
    <row r="2400" spans="1:36" x14ac:dyDescent="0.35">
      <c r="A2400">
        <v>2399</v>
      </c>
      <c r="B2400" t="s">
        <v>2435</v>
      </c>
      <c r="C2400" t="s">
        <v>22</v>
      </c>
      <c r="D2400">
        <v>0</v>
      </c>
      <c r="E2400" t="s">
        <v>23</v>
      </c>
      <c r="F2400" t="s">
        <v>23</v>
      </c>
      <c r="G2400" t="str">
        <f>IF(AND(data[[#This Row],[Partner]]="Yes", data[[#This Row],[Dependents]]="Yes"), "Both", IF(data[[#This Row],[Partner]]="Yes", "Partner", IF(data[[#This Row],[Dependents]]="Yes", "Dependent", "None")))</f>
        <v>Both</v>
      </c>
      <c r="H2400">
        <v>2</v>
      </c>
      <c r="I2400" s="1">
        <f>data[[#This Row],[Tenure]]/12</f>
        <v>0.16666666666666666</v>
      </c>
      <c r="J2400" t="s">
        <v>24</v>
      </c>
      <c r="K2400" t="str">
        <f>IF(data[[#This Row],[PhoneService]]="Yes",1,"")</f>
        <v/>
      </c>
      <c r="L2400" t="s">
        <v>25</v>
      </c>
      <c r="M2400" t="str">
        <f>IF(data[[#This Row],[MultipleLines]]="Yes",1,"")</f>
        <v/>
      </c>
      <c r="N2400" t="s">
        <v>26</v>
      </c>
      <c r="O2400" t="s">
        <v>24</v>
      </c>
      <c r="P2400" t="str">
        <f>IF(data[[#This Row],[OnlineSecurity]]="Yes",1,"")</f>
        <v/>
      </c>
      <c r="Q2400" t="s">
        <v>23</v>
      </c>
      <c r="R2400">
        <f>IF(data[[#This Row],[OnlineBackup]]="Yes",1,"")</f>
        <v>1</v>
      </c>
      <c r="S2400" t="s">
        <v>24</v>
      </c>
      <c r="T2400" t="str">
        <f>IF(data[[#This Row],[DeviceProtection]]="Yes",1,"")</f>
        <v/>
      </c>
      <c r="U2400" t="s">
        <v>24</v>
      </c>
      <c r="V2400" t="str">
        <f>IF(data[[#This Row],[TechSupport]]="Yes",1,"")</f>
        <v/>
      </c>
      <c r="W2400" t="s">
        <v>24</v>
      </c>
      <c r="X2400" t="str">
        <f>IF(data[[#This Row],[StreamingTV]]="Yes",1,"")</f>
        <v/>
      </c>
      <c r="Y2400" t="s">
        <v>24</v>
      </c>
      <c r="Z2400" t="str">
        <f>IF(data[[#This Row],[StreamingMovies]]="Yes",1,"")</f>
        <v/>
      </c>
      <c r="AA2400" t="s">
        <v>27</v>
      </c>
      <c r="AB2400" t="s">
        <v>23</v>
      </c>
      <c r="AC2400" t="s">
        <v>32</v>
      </c>
      <c r="AD2400">
        <v>30.25</v>
      </c>
      <c r="AE2400">
        <v>63.75</v>
      </c>
      <c r="AF2400">
        <v>0</v>
      </c>
      <c r="AG2400" s="2">
        <v>0</v>
      </c>
      <c r="AH2400" t="s">
        <v>24</v>
      </c>
      <c r="AI2400">
        <f t="shared" si="74"/>
        <v>0</v>
      </c>
      <c r="AJ2400">
        <f t="shared" si="75"/>
        <v>1</v>
      </c>
    </row>
    <row r="2401" spans="1:36" x14ac:dyDescent="0.35">
      <c r="A2401">
        <v>2400</v>
      </c>
      <c r="B2401" t="s">
        <v>2436</v>
      </c>
      <c r="C2401" t="s">
        <v>22</v>
      </c>
      <c r="D2401">
        <v>0</v>
      </c>
      <c r="E2401" t="s">
        <v>23</v>
      </c>
      <c r="F2401" t="s">
        <v>24</v>
      </c>
      <c r="G2401" t="str">
        <f>IF(AND(data[[#This Row],[Partner]]="Yes", data[[#This Row],[Dependents]]="Yes"), "Both", IF(data[[#This Row],[Partner]]="Yes", "Partner", IF(data[[#This Row],[Dependents]]="Yes", "Dependent", "None")))</f>
        <v>Partner</v>
      </c>
      <c r="H2401">
        <v>12</v>
      </c>
      <c r="I2401" s="1">
        <f>data[[#This Row],[Tenure]]/12</f>
        <v>1</v>
      </c>
      <c r="J2401" t="s">
        <v>24</v>
      </c>
      <c r="K2401" t="str">
        <f>IF(data[[#This Row],[PhoneService]]="Yes",1,"")</f>
        <v/>
      </c>
      <c r="L2401" t="s">
        <v>25</v>
      </c>
      <c r="M2401" t="str">
        <f>IF(data[[#This Row],[MultipleLines]]="Yes",1,"")</f>
        <v/>
      </c>
      <c r="N2401" t="s">
        <v>26</v>
      </c>
      <c r="O2401" t="s">
        <v>24</v>
      </c>
      <c r="P2401" t="str">
        <f>IF(data[[#This Row],[OnlineSecurity]]="Yes",1,"")</f>
        <v/>
      </c>
      <c r="Q2401" t="s">
        <v>24</v>
      </c>
      <c r="R2401" t="str">
        <f>IF(data[[#This Row],[OnlineBackup]]="Yes",1,"")</f>
        <v/>
      </c>
      <c r="S2401" t="s">
        <v>23</v>
      </c>
      <c r="T2401">
        <f>IF(data[[#This Row],[DeviceProtection]]="Yes",1,"")</f>
        <v>1</v>
      </c>
      <c r="U2401" t="s">
        <v>24</v>
      </c>
      <c r="V2401" t="str">
        <f>IF(data[[#This Row],[TechSupport]]="Yes",1,"")</f>
        <v/>
      </c>
      <c r="W2401" t="s">
        <v>23</v>
      </c>
      <c r="X2401">
        <f>IF(data[[#This Row],[StreamingTV]]="Yes",1,"")</f>
        <v>1</v>
      </c>
      <c r="Y2401" t="s">
        <v>23</v>
      </c>
      <c r="Z2401">
        <f>IF(data[[#This Row],[StreamingMovies]]="Yes",1,"")</f>
        <v>1</v>
      </c>
      <c r="AA2401" t="s">
        <v>27</v>
      </c>
      <c r="AB2401" t="s">
        <v>23</v>
      </c>
      <c r="AC2401" t="s">
        <v>35</v>
      </c>
      <c r="AD2401">
        <v>49.85</v>
      </c>
      <c r="AE2401">
        <v>617.15</v>
      </c>
      <c r="AF2401">
        <v>0</v>
      </c>
      <c r="AG2401" s="2">
        <v>0</v>
      </c>
      <c r="AH2401" t="s">
        <v>24</v>
      </c>
      <c r="AI2401">
        <f t="shared" si="74"/>
        <v>0</v>
      </c>
      <c r="AJ2401">
        <f t="shared" si="75"/>
        <v>1</v>
      </c>
    </row>
    <row r="2402" spans="1:36" x14ac:dyDescent="0.35">
      <c r="A2402">
        <v>2401</v>
      </c>
      <c r="B2402" t="s">
        <v>2437</v>
      </c>
      <c r="C2402" t="s">
        <v>22</v>
      </c>
      <c r="D2402">
        <v>0</v>
      </c>
      <c r="E2402" t="s">
        <v>24</v>
      </c>
      <c r="F2402" t="s">
        <v>23</v>
      </c>
      <c r="G2402" t="str">
        <f>IF(AND(data[[#This Row],[Partner]]="Yes", data[[#This Row],[Dependents]]="Yes"), "Both", IF(data[[#This Row],[Partner]]="Yes", "Partner", IF(data[[#This Row],[Dependents]]="Yes", "Dependent", "None")))</f>
        <v>Dependent</v>
      </c>
      <c r="H2402">
        <v>9</v>
      </c>
      <c r="I2402" s="1">
        <f>data[[#This Row],[Tenure]]/12</f>
        <v>0.75</v>
      </c>
      <c r="J2402" t="s">
        <v>23</v>
      </c>
      <c r="K2402">
        <f>IF(data[[#This Row],[PhoneService]]="Yes",1,"")</f>
        <v>1</v>
      </c>
      <c r="L2402" t="s">
        <v>24</v>
      </c>
      <c r="M2402" t="str">
        <f>IF(data[[#This Row],[MultipleLines]]="Yes",1,"")</f>
        <v/>
      </c>
      <c r="N2402" t="s">
        <v>37</v>
      </c>
      <c r="O2402" t="s">
        <v>23</v>
      </c>
      <c r="P2402">
        <f>IF(data[[#This Row],[OnlineSecurity]]="Yes",1,"")</f>
        <v>1</v>
      </c>
      <c r="Q2402" t="s">
        <v>24</v>
      </c>
      <c r="R2402" t="str">
        <f>IF(data[[#This Row],[OnlineBackup]]="Yes",1,"")</f>
        <v/>
      </c>
      <c r="S2402" t="s">
        <v>23</v>
      </c>
      <c r="T2402">
        <f>IF(data[[#This Row],[DeviceProtection]]="Yes",1,"")</f>
        <v>1</v>
      </c>
      <c r="U2402" t="s">
        <v>23</v>
      </c>
      <c r="V2402">
        <f>IF(data[[#This Row],[TechSupport]]="Yes",1,"")</f>
        <v>1</v>
      </c>
      <c r="W2402" t="s">
        <v>24</v>
      </c>
      <c r="X2402" t="str">
        <f>IF(data[[#This Row],[StreamingTV]]="Yes",1,"")</f>
        <v/>
      </c>
      <c r="Y2402" t="s">
        <v>23</v>
      </c>
      <c r="Z2402">
        <f>IF(data[[#This Row],[StreamingMovies]]="Yes",1,"")</f>
        <v>1</v>
      </c>
      <c r="AA2402" t="s">
        <v>27</v>
      </c>
      <c r="AB2402" t="s">
        <v>24</v>
      </c>
      <c r="AC2402" t="s">
        <v>35</v>
      </c>
      <c r="AD2402">
        <v>93</v>
      </c>
      <c r="AE2402">
        <v>870.25</v>
      </c>
      <c r="AF2402">
        <v>0</v>
      </c>
      <c r="AG2402" s="2">
        <v>0</v>
      </c>
      <c r="AH2402" t="s">
        <v>24</v>
      </c>
      <c r="AI2402">
        <f t="shared" si="74"/>
        <v>0</v>
      </c>
      <c r="AJ2402">
        <f t="shared" si="75"/>
        <v>1</v>
      </c>
    </row>
    <row r="2403" spans="1:36" x14ac:dyDescent="0.35">
      <c r="A2403">
        <v>2402</v>
      </c>
      <c r="B2403" t="s">
        <v>2438</v>
      </c>
      <c r="C2403" t="s">
        <v>30</v>
      </c>
      <c r="D2403">
        <v>1</v>
      </c>
      <c r="E2403" t="s">
        <v>24</v>
      </c>
      <c r="F2403" t="s">
        <v>23</v>
      </c>
      <c r="G2403" t="str">
        <f>IF(AND(data[[#This Row],[Partner]]="Yes", data[[#This Row],[Dependents]]="Yes"), "Both", IF(data[[#This Row],[Partner]]="Yes", "Partner", IF(data[[#This Row],[Dependents]]="Yes", "Dependent", "None")))</f>
        <v>Dependent</v>
      </c>
      <c r="H2403">
        <v>11</v>
      </c>
      <c r="I2403" s="1">
        <f>data[[#This Row],[Tenure]]/12</f>
        <v>0.91666666666666663</v>
      </c>
      <c r="J2403" t="s">
        <v>23</v>
      </c>
      <c r="K2403">
        <f>IF(data[[#This Row],[PhoneService]]="Yes",1,"")</f>
        <v>1</v>
      </c>
      <c r="L2403" t="s">
        <v>24</v>
      </c>
      <c r="M2403" t="str">
        <f>IF(data[[#This Row],[MultipleLines]]="Yes",1,"")</f>
        <v/>
      </c>
      <c r="N2403" t="s">
        <v>26</v>
      </c>
      <c r="O2403" t="s">
        <v>24</v>
      </c>
      <c r="P2403" t="str">
        <f>IF(data[[#This Row],[OnlineSecurity]]="Yes",1,"")</f>
        <v/>
      </c>
      <c r="Q2403" t="s">
        <v>23</v>
      </c>
      <c r="R2403">
        <f>IF(data[[#This Row],[OnlineBackup]]="Yes",1,"")</f>
        <v>1</v>
      </c>
      <c r="S2403" t="s">
        <v>24</v>
      </c>
      <c r="T2403" t="str">
        <f>IF(data[[#This Row],[DeviceProtection]]="Yes",1,"")</f>
        <v/>
      </c>
      <c r="U2403" t="s">
        <v>23</v>
      </c>
      <c r="V2403">
        <f>IF(data[[#This Row],[TechSupport]]="Yes",1,"")</f>
        <v>1</v>
      </c>
      <c r="W2403" t="s">
        <v>24</v>
      </c>
      <c r="X2403" t="str">
        <f>IF(data[[#This Row],[StreamingTV]]="Yes",1,"")</f>
        <v/>
      </c>
      <c r="Y2403" t="s">
        <v>24</v>
      </c>
      <c r="Z2403" t="str">
        <f>IF(data[[#This Row],[StreamingMovies]]="Yes",1,"")</f>
        <v/>
      </c>
      <c r="AA2403" t="s">
        <v>27</v>
      </c>
      <c r="AB2403" t="s">
        <v>23</v>
      </c>
      <c r="AC2403" t="s">
        <v>28</v>
      </c>
      <c r="AD2403">
        <v>54.55</v>
      </c>
      <c r="AE2403">
        <v>601.25</v>
      </c>
      <c r="AF2403">
        <v>0</v>
      </c>
      <c r="AG2403" s="2">
        <v>0</v>
      </c>
      <c r="AH2403" t="s">
        <v>24</v>
      </c>
      <c r="AI2403">
        <f t="shared" si="74"/>
        <v>0</v>
      </c>
      <c r="AJ2403">
        <f t="shared" si="75"/>
        <v>1</v>
      </c>
    </row>
    <row r="2404" spans="1:36" x14ac:dyDescent="0.35">
      <c r="A2404">
        <v>2403</v>
      </c>
      <c r="B2404" t="s">
        <v>2439</v>
      </c>
      <c r="C2404" t="s">
        <v>30</v>
      </c>
      <c r="D2404">
        <v>0</v>
      </c>
      <c r="E2404" t="s">
        <v>24</v>
      </c>
      <c r="F2404" t="s">
        <v>23</v>
      </c>
      <c r="G2404" t="str">
        <f>IF(AND(data[[#This Row],[Partner]]="Yes", data[[#This Row],[Dependents]]="Yes"), "Both", IF(data[[#This Row],[Partner]]="Yes", "Partner", IF(data[[#This Row],[Dependents]]="Yes", "Dependent", "None")))</f>
        <v>Dependent</v>
      </c>
      <c r="H2404">
        <v>6</v>
      </c>
      <c r="I2404" s="1">
        <f>data[[#This Row],[Tenure]]/12</f>
        <v>0.5</v>
      </c>
      <c r="J2404" t="s">
        <v>23</v>
      </c>
      <c r="K2404">
        <f>IF(data[[#This Row],[PhoneService]]="Yes",1,"")</f>
        <v>1</v>
      </c>
      <c r="L2404" t="s">
        <v>24</v>
      </c>
      <c r="M2404" t="str">
        <f>IF(data[[#This Row],[MultipleLines]]="Yes",1,"")</f>
        <v/>
      </c>
      <c r="N2404" t="s">
        <v>24</v>
      </c>
      <c r="O2404" t="s">
        <v>46</v>
      </c>
      <c r="P2404" t="str">
        <f>IF(data[[#This Row],[OnlineSecurity]]="Yes",1,"")</f>
        <v/>
      </c>
      <c r="Q2404" t="s">
        <v>46</v>
      </c>
      <c r="R2404" t="str">
        <f>IF(data[[#This Row],[OnlineBackup]]="Yes",1,"")</f>
        <v/>
      </c>
      <c r="S2404" t="s">
        <v>46</v>
      </c>
      <c r="T2404" t="str">
        <f>IF(data[[#This Row],[DeviceProtection]]="Yes",1,"")</f>
        <v/>
      </c>
      <c r="U2404" t="s">
        <v>46</v>
      </c>
      <c r="V2404" t="str">
        <f>IF(data[[#This Row],[TechSupport]]="Yes",1,"")</f>
        <v/>
      </c>
      <c r="W2404" t="s">
        <v>46</v>
      </c>
      <c r="X2404" t="str">
        <f>IF(data[[#This Row],[StreamingTV]]="Yes",1,"")</f>
        <v/>
      </c>
      <c r="Y2404" t="s">
        <v>46</v>
      </c>
      <c r="Z2404" t="str">
        <f>IF(data[[#This Row],[StreamingMovies]]="Yes",1,"")</f>
        <v/>
      </c>
      <c r="AA2404" t="s">
        <v>27</v>
      </c>
      <c r="AB2404" t="s">
        <v>24</v>
      </c>
      <c r="AC2404" t="s">
        <v>32</v>
      </c>
      <c r="AD2404">
        <v>19.7</v>
      </c>
      <c r="AE2404">
        <v>111.65</v>
      </c>
      <c r="AF2404">
        <v>0</v>
      </c>
      <c r="AG2404" s="2">
        <v>0</v>
      </c>
      <c r="AH2404" t="s">
        <v>24</v>
      </c>
      <c r="AI2404">
        <f t="shared" si="74"/>
        <v>0</v>
      </c>
      <c r="AJ2404">
        <f t="shared" si="75"/>
        <v>1</v>
      </c>
    </row>
    <row r="2405" spans="1:36" x14ac:dyDescent="0.35">
      <c r="A2405">
        <v>2404</v>
      </c>
      <c r="B2405" t="s">
        <v>2440</v>
      </c>
      <c r="C2405" t="s">
        <v>22</v>
      </c>
      <c r="D2405">
        <v>0</v>
      </c>
      <c r="E2405" t="s">
        <v>23</v>
      </c>
      <c r="F2405" t="s">
        <v>24</v>
      </c>
      <c r="G2405" t="str">
        <f>IF(AND(data[[#This Row],[Partner]]="Yes", data[[#This Row],[Dependents]]="Yes"), "Both", IF(data[[#This Row],[Partner]]="Yes", "Partner", IF(data[[#This Row],[Dependents]]="Yes", "Dependent", "None")))</f>
        <v>Partner</v>
      </c>
      <c r="H2405">
        <v>71</v>
      </c>
      <c r="I2405" s="1">
        <f>data[[#This Row],[Tenure]]/12</f>
        <v>5.916666666666667</v>
      </c>
      <c r="J2405" t="s">
        <v>23</v>
      </c>
      <c r="K2405">
        <f>IF(data[[#This Row],[PhoneService]]="Yes",1,"")</f>
        <v>1</v>
      </c>
      <c r="L2405" t="s">
        <v>24</v>
      </c>
      <c r="M2405" t="str">
        <f>IF(data[[#This Row],[MultipleLines]]="Yes",1,"")</f>
        <v/>
      </c>
      <c r="N2405" t="s">
        <v>26</v>
      </c>
      <c r="O2405" t="s">
        <v>23</v>
      </c>
      <c r="P2405">
        <f>IF(data[[#This Row],[OnlineSecurity]]="Yes",1,"")</f>
        <v>1</v>
      </c>
      <c r="Q2405" t="s">
        <v>23</v>
      </c>
      <c r="R2405">
        <f>IF(data[[#This Row],[OnlineBackup]]="Yes",1,"")</f>
        <v>1</v>
      </c>
      <c r="S2405" t="s">
        <v>23</v>
      </c>
      <c r="T2405">
        <f>IF(data[[#This Row],[DeviceProtection]]="Yes",1,"")</f>
        <v>1</v>
      </c>
      <c r="U2405" t="s">
        <v>23</v>
      </c>
      <c r="V2405">
        <f>IF(data[[#This Row],[TechSupport]]="Yes",1,"")</f>
        <v>1</v>
      </c>
      <c r="W2405" t="s">
        <v>23</v>
      </c>
      <c r="X2405">
        <f>IF(data[[#This Row],[StreamingTV]]="Yes",1,"")</f>
        <v>1</v>
      </c>
      <c r="Y2405" t="s">
        <v>23</v>
      </c>
      <c r="Z2405">
        <f>IF(data[[#This Row],[StreamingMovies]]="Yes",1,"")</f>
        <v>1</v>
      </c>
      <c r="AA2405" t="s">
        <v>31</v>
      </c>
      <c r="AB2405" t="s">
        <v>23</v>
      </c>
      <c r="AC2405" t="s">
        <v>35</v>
      </c>
      <c r="AD2405">
        <v>84.8</v>
      </c>
      <c r="AE2405">
        <v>6046.1</v>
      </c>
      <c r="AF2405">
        <v>0</v>
      </c>
      <c r="AG2405" s="2">
        <v>0</v>
      </c>
      <c r="AH2405" t="s">
        <v>24</v>
      </c>
      <c r="AI2405">
        <f t="shared" si="74"/>
        <v>0</v>
      </c>
      <c r="AJ2405">
        <f t="shared" si="75"/>
        <v>1</v>
      </c>
    </row>
    <row r="2406" spans="1:36" x14ac:dyDescent="0.35">
      <c r="A2406">
        <v>2405</v>
      </c>
      <c r="B2406" t="s">
        <v>2441</v>
      </c>
      <c r="C2406" t="s">
        <v>22</v>
      </c>
      <c r="D2406">
        <v>0</v>
      </c>
      <c r="E2406" t="s">
        <v>23</v>
      </c>
      <c r="F2406" t="s">
        <v>23</v>
      </c>
      <c r="G2406" t="str">
        <f>IF(AND(data[[#This Row],[Partner]]="Yes", data[[#This Row],[Dependents]]="Yes"), "Both", IF(data[[#This Row],[Partner]]="Yes", "Partner", IF(data[[#This Row],[Dependents]]="Yes", "Dependent", "None")))</f>
        <v>Both</v>
      </c>
      <c r="H2406">
        <v>42</v>
      </c>
      <c r="I2406" s="1">
        <f>data[[#This Row],[Tenure]]/12</f>
        <v>3.5</v>
      </c>
      <c r="J2406" t="s">
        <v>23</v>
      </c>
      <c r="K2406">
        <f>IF(data[[#This Row],[PhoneService]]="Yes",1,"")</f>
        <v>1</v>
      </c>
      <c r="L2406" t="s">
        <v>23</v>
      </c>
      <c r="M2406">
        <f>IF(data[[#This Row],[MultipleLines]]="Yes",1,"")</f>
        <v>1</v>
      </c>
      <c r="N2406" t="s">
        <v>37</v>
      </c>
      <c r="O2406" t="s">
        <v>23</v>
      </c>
      <c r="P2406">
        <f>IF(data[[#This Row],[OnlineSecurity]]="Yes",1,"")</f>
        <v>1</v>
      </c>
      <c r="Q2406" t="s">
        <v>23</v>
      </c>
      <c r="R2406">
        <f>IF(data[[#This Row],[OnlineBackup]]="Yes",1,"")</f>
        <v>1</v>
      </c>
      <c r="S2406" t="s">
        <v>24</v>
      </c>
      <c r="T2406" t="str">
        <f>IF(data[[#This Row],[DeviceProtection]]="Yes",1,"")</f>
        <v/>
      </c>
      <c r="U2406" t="s">
        <v>24</v>
      </c>
      <c r="V2406" t="str">
        <f>IF(data[[#This Row],[TechSupport]]="Yes",1,"")</f>
        <v/>
      </c>
      <c r="W2406" t="s">
        <v>23</v>
      </c>
      <c r="X2406">
        <f>IF(data[[#This Row],[StreamingTV]]="Yes",1,"")</f>
        <v>1</v>
      </c>
      <c r="Y2406" t="s">
        <v>24</v>
      </c>
      <c r="Z2406" t="str">
        <f>IF(data[[#This Row],[StreamingMovies]]="Yes",1,"")</f>
        <v/>
      </c>
      <c r="AA2406" t="s">
        <v>31</v>
      </c>
      <c r="AB2406" t="s">
        <v>23</v>
      </c>
      <c r="AC2406" t="s">
        <v>40</v>
      </c>
      <c r="AD2406">
        <v>94.45</v>
      </c>
      <c r="AE2406">
        <v>3923.8</v>
      </c>
      <c r="AF2406">
        <v>0</v>
      </c>
      <c r="AG2406" s="2">
        <v>4</v>
      </c>
      <c r="AH2406" t="s">
        <v>24</v>
      </c>
      <c r="AI2406">
        <f t="shared" si="74"/>
        <v>0</v>
      </c>
      <c r="AJ2406">
        <f t="shared" si="75"/>
        <v>1</v>
      </c>
    </row>
    <row r="2407" spans="1:36" x14ac:dyDescent="0.35">
      <c r="A2407">
        <v>2406</v>
      </c>
      <c r="B2407" t="s">
        <v>2442</v>
      </c>
      <c r="C2407" t="s">
        <v>22</v>
      </c>
      <c r="D2407">
        <v>0</v>
      </c>
      <c r="E2407" t="s">
        <v>23</v>
      </c>
      <c r="F2407" t="s">
        <v>23</v>
      </c>
      <c r="G2407" t="str">
        <f>IF(AND(data[[#This Row],[Partner]]="Yes", data[[#This Row],[Dependents]]="Yes"), "Both", IF(data[[#This Row],[Partner]]="Yes", "Partner", IF(data[[#This Row],[Dependents]]="Yes", "Dependent", "None")))</f>
        <v>Both</v>
      </c>
      <c r="H2407">
        <v>8</v>
      </c>
      <c r="I2407" s="1">
        <f>data[[#This Row],[Tenure]]/12</f>
        <v>0.66666666666666663</v>
      </c>
      <c r="J2407" t="s">
        <v>23</v>
      </c>
      <c r="K2407">
        <f>IF(data[[#This Row],[PhoneService]]="Yes",1,"")</f>
        <v>1</v>
      </c>
      <c r="L2407" t="s">
        <v>24</v>
      </c>
      <c r="M2407" t="str">
        <f>IF(data[[#This Row],[MultipleLines]]="Yes",1,"")</f>
        <v/>
      </c>
      <c r="N2407" t="s">
        <v>37</v>
      </c>
      <c r="O2407" t="s">
        <v>24</v>
      </c>
      <c r="P2407" t="str">
        <f>IF(data[[#This Row],[OnlineSecurity]]="Yes",1,"")</f>
        <v/>
      </c>
      <c r="Q2407" t="s">
        <v>24</v>
      </c>
      <c r="R2407" t="str">
        <f>IF(data[[#This Row],[OnlineBackup]]="Yes",1,"")</f>
        <v/>
      </c>
      <c r="S2407" t="s">
        <v>23</v>
      </c>
      <c r="T2407">
        <f>IF(data[[#This Row],[DeviceProtection]]="Yes",1,"")</f>
        <v>1</v>
      </c>
      <c r="U2407" t="s">
        <v>24</v>
      </c>
      <c r="V2407" t="str">
        <f>IF(data[[#This Row],[TechSupport]]="Yes",1,"")</f>
        <v/>
      </c>
      <c r="W2407" t="s">
        <v>23</v>
      </c>
      <c r="X2407">
        <f>IF(data[[#This Row],[StreamingTV]]="Yes",1,"")</f>
        <v>1</v>
      </c>
      <c r="Y2407" t="s">
        <v>23</v>
      </c>
      <c r="Z2407">
        <f>IF(data[[#This Row],[StreamingMovies]]="Yes",1,"")</f>
        <v>1</v>
      </c>
      <c r="AA2407" t="s">
        <v>27</v>
      </c>
      <c r="AB2407" t="s">
        <v>23</v>
      </c>
      <c r="AC2407" t="s">
        <v>28</v>
      </c>
      <c r="AD2407">
        <v>94.2</v>
      </c>
      <c r="AE2407">
        <v>777.3</v>
      </c>
      <c r="AF2407">
        <v>0</v>
      </c>
      <c r="AG2407" s="2">
        <v>1</v>
      </c>
      <c r="AH2407" t="s">
        <v>23</v>
      </c>
      <c r="AI2407">
        <f t="shared" si="74"/>
        <v>1</v>
      </c>
      <c r="AJ2407" t="str">
        <f t="shared" si="75"/>
        <v/>
      </c>
    </row>
    <row r="2408" spans="1:36" x14ac:dyDescent="0.35">
      <c r="A2408">
        <v>2407</v>
      </c>
      <c r="B2408" t="s">
        <v>2443</v>
      </c>
      <c r="C2408" t="s">
        <v>22</v>
      </c>
      <c r="D2408">
        <v>0</v>
      </c>
      <c r="E2408" t="s">
        <v>24</v>
      </c>
      <c r="F2408" t="s">
        <v>24</v>
      </c>
      <c r="G2408" t="str">
        <f>IF(AND(data[[#This Row],[Partner]]="Yes", data[[#This Row],[Dependents]]="Yes"), "Both", IF(data[[#This Row],[Partner]]="Yes", "Partner", IF(data[[#This Row],[Dependents]]="Yes", "Dependent", "None")))</f>
        <v>None</v>
      </c>
      <c r="H2408">
        <v>5</v>
      </c>
      <c r="I2408" s="1">
        <f>data[[#This Row],[Tenure]]/12</f>
        <v>0.41666666666666669</v>
      </c>
      <c r="J2408" t="s">
        <v>23</v>
      </c>
      <c r="K2408">
        <f>IF(data[[#This Row],[PhoneService]]="Yes",1,"")</f>
        <v>1</v>
      </c>
      <c r="L2408" t="s">
        <v>24</v>
      </c>
      <c r="M2408" t="str">
        <f>IF(data[[#This Row],[MultipleLines]]="Yes",1,"")</f>
        <v/>
      </c>
      <c r="N2408" t="s">
        <v>37</v>
      </c>
      <c r="O2408" t="s">
        <v>24</v>
      </c>
      <c r="P2408" t="str">
        <f>IF(data[[#This Row],[OnlineSecurity]]="Yes",1,"")</f>
        <v/>
      </c>
      <c r="Q2408" t="s">
        <v>23</v>
      </c>
      <c r="R2408">
        <f>IF(data[[#This Row],[OnlineBackup]]="Yes",1,"")</f>
        <v>1</v>
      </c>
      <c r="S2408" t="s">
        <v>24</v>
      </c>
      <c r="T2408" t="str">
        <f>IF(data[[#This Row],[DeviceProtection]]="Yes",1,"")</f>
        <v/>
      </c>
      <c r="U2408" t="s">
        <v>24</v>
      </c>
      <c r="V2408" t="str">
        <f>IF(data[[#This Row],[TechSupport]]="Yes",1,"")</f>
        <v/>
      </c>
      <c r="W2408" t="s">
        <v>23</v>
      </c>
      <c r="X2408">
        <f>IF(data[[#This Row],[StreamingTV]]="Yes",1,"")</f>
        <v>1</v>
      </c>
      <c r="Y2408" t="s">
        <v>23</v>
      </c>
      <c r="Z2408">
        <f>IF(data[[#This Row],[StreamingMovies]]="Yes",1,"")</f>
        <v>1</v>
      </c>
      <c r="AA2408" t="s">
        <v>27</v>
      </c>
      <c r="AB2408" t="s">
        <v>23</v>
      </c>
      <c r="AC2408" t="s">
        <v>28</v>
      </c>
      <c r="AD2408">
        <v>96.25</v>
      </c>
      <c r="AE2408">
        <v>512.45000000000005</v>
      </c>
      <c r="AF2408">
        <v>0</v>
      </c>
      <c r="AG2408" s="2">
        <v>0</v>
      </c>
      <c r="AH2408" t="s">
        <v>23</v>
      </c>
      <c r="AI2408">
        <f t="shared" si="74"/>
        <v>1</v>
      </c>
      <c r="AJ2408" t="str">
        <f t="shared" si="75"/>
        <v/>
      </c>
    </row>
    <row r="2409" spans="1:36" x14ac:dyDescent="0.35">
      <c r="A2409">
        <v>2408</v>
      </c>
      <c r="B2409" t="s">
        <v>2444</v>
      </c>
      <c r="C2409" t="s">
        <v>22</v>
      </c>
      <c r="D2409">
        <v>0</v>
      </c>
      <c r="E2409" t="s">
        <v>23</v>
      </c>
      <c r="F2409" t="s">
        <v>24</v>
      </c>
      <c r="G2409" t="str">
        <f>IF(AND(data[[#This Row],[Partner]]="Yes", data[[#This Row],[Dependents]]="Yes"), "Both", IF(data[[#This Row],[Partner]]="Yes", "Partner", IF(data[[#This Row],[Dependents]]="Yes", "Dependent", "None")))</f>
        <v>Partner</v>
      </c>
      <c r="H2409">
        <v>2</v>
      </c>
      <c r="I2409" s="1">
        <f>data[[#This Row],[Tenure]]/12</f>
        <v>0.16666666666666666</v>
      </c>
      <c r="J2409" t="s">
        <v>23</v>
      </c>
      <c r="K2409">
        <f>IF(data[[#This Row],[PhoneService]]="Yes",1,"")</f>
        <v>1</v>
      </c>
      <c r="L2409" t="s">
        <v>24</v>
      </c>
      <c r="M2409" t="str">
        <f>IF(data[[#This Row],[MultipleLines]]="Yes",1,"")</f>
        <v/>
      </c>
      <c r="N2409" t="s">
        <v>37</v>
      </c>
      <c r="O2409" t="s">
        <v>24</v>
      </c>
      <c r="P2409" t="str">
        <f>IF(data[[#This Row],[OnlineSecurity]]="Yes",1,"")</f>
        <v/>
      </c>
      <c r="Q2409" t="s">
        <v>24</v>
      </c>
      <c r="R2409" t="str">
        <f>IF(data[[#This Row],[OnlineBackup]]="Yes",1,"")</f>
        <v/>
      </c>
      <c r="S2409" t="s">
        <v>24</v>
      </c>
      <c r="T2409" t="str">
        <f>IF(data[[#This Row],[DeviceProtection]]="Yes",1,"")</f>
        <v/>
      </c>
      <c r="U2409" t="s">
        <v>24</v>
      </c>
      <c r="V2409" t="str">
        <f>IF(data[[#This Row],[TechSupport]]="Yes",1,"")</f>
        <v/>
      </c>
      <c r="W2409" t="s">
        <v>24</v>
      </c>
      <c r="X2409" t="str">
        <f>IF(data[[#This Row],[StreamingTV]]="Yes",1,"")</f>
        <v/>
      </c>
      <c r="Y2409" t="s">
        <v>24</v>
      </c>
      <c r="Z2409" t="str">
        <f>IF(data[[#This Row],[StreamingMovies]]="Yes",1,"")</f>
        <v/>
      </c>
      <c r="AA2409" t="s">
        <v>27</v>
      </c>
      <c r="AB2409" t="s">
        <v>23</v>
      </c>
      <c r="AC2409" t="s">
        <v>28</v>
      </c>
      <c r="AD2409">
        <v>70.7</v>
      </c>
      <c r="AE2409">
        <v>141.44999999999999</v>
      </c>
      <c r="AF2409">
        <v>2</v>
      </c>
      <c r="AG2409" s="2">
        <v>0</v>
      </c>
      <c r="AH2409" t="s">
        <v>23</v>
      </c>
      <c r="AI2409">
        <f t="shared" si="74"/>
        <v>1</v>
      </c>
      <c r="AJ2409" t="str">
        <f t="shared" si="75"/>
        <v/>
      </c>
    </row>
    <row r="2410" spans="1:36" x14ac:dyDescent="0.35">
      <c r="A2410">
        <v>2409</v>
      </c>
      <c r="B2410" t="s">
        <v>2445</v>
      </c>
      <c r="C2410" t="s">
        <v>22</v>
      </c>
      <c r="D2410">
        <v>0</v>
      </c>
      <c r="E2410" t="s">
        <v>23</v>
      </c>
      <c r="F2410" t="s">
        <v>23</v>
      </c>
      <c r="G2410" t="str">
        <f>IF(AND(data[[#This Row],[Partner]]="Yes", data[[#This Row],[Dependents]]="Yes"), "Both", IF(data[[#This Row],[Partner]]="Yes", "Partner", IF(data[[#This Row],[Dependents]]="Yes", "Dependent", "None")))</f>
        <v>Both</v>
      </c>
      <c r="H2410">
        <v>45</v>
      </c>
      <c r="I2410" s="1">
        <f>data[[#This Row],[Tenure]]/12</f>
        <v>3.75</v>
      </c>
      <c r="J2410" t="s">
        <v>23</v>
      </c>
      <c r="K2410">
        <f>IF(data[[#This Row],[PhoneService]]="Yes",1,"")</f>
        <v>1</v>
      </c>
      <c r="L2410" t="s">
        <v>24</v>
      </c>
      <c r="M2410" t="str">
        <f>IF(data[[#This Row],[MultipleLines]]="Yes",1,"")</f>
        <v/>
      </c>
      <c r="N2410" t="s">
        <v>24</v>
      </c>
      <c r="O2410" t="s">
        <v>46</v>
      </c>
      <c r="P2410" t="str">
        <f>IF(data[[#This Row],[OnlineSecurity]]="Yes",1,"")</f>
        <v/>
      </c>
      <c r="Q2410" t="s">
        <v>46</v>
      </c>
      <c r="R2410" t="str">
        <f>IF(data[[#This Row],[OnlineBackup]]="Yes",1,"")</f>
        <v/>
      </c>
      <c r="S2410" t="s">
        <v>46</v>
      </c>
      <c r="T2410" t="str">
        <f>IF(data[[#This Row],[DeviceProtection]]="Yes",1,"")</f>
        <v/>
      </c>
      <c r="U2410" t="s">
        <v>46</v>
      </c>
      <c r="V2410" t="str">
        <f>IF(data[[#This Row],[TechSupport]]="Yes",1,"")</f>
        <v/>
      </c>
      <c r="W2410" t="s">
        <v>46</v>
      </c>
      <c r="X2410" t="str">
        <f>IF(data[[#This Row],[StreamingTV]]="Yes",1,"")</f>
        <v/>
      </c>
      <c r="Y2410" t="s">
        <v>46</v>
      </c>
      <c r="Z2410" t="str">
        <f>IF(data[[#This Row],[StreamingMovies]]="Yes",1,"")</f>
        <v/>
      </c>
      <c r="AA2410" t="s">
        <v>47</v>
      </c>
      <c r="AB2410" t="s">
        <v>24</v>
      </c>
      <c r="AC2410" t="s">
        <v>32</v>
      </c>
      <c r="AD2410">
        <v>20.85</v>
      </c>
      <c r="AE2410">
        <v>892.15</v>
      </c>
      <c r="AF2410">
        <v>0</v>
      </c>
      <c r="AG2410" s="2">
        <v>0</v>
      </c>
      <c r="AH2410" t="s">
        <v>24</v>
      </c>
      <c r="AI2410">
        <f t="shared" si="74"/>
        <v>0</v>
      </c>
      <c r="AJ2410">
        <f t="shared" si="75"/>
        <v>1</v>
      </c>
    </row>
    <row r="2411" spans="1:36" x14ac:dyDescent="0.35">
      <c r="A2411">
        <v>2410</v>
      </c>
      <c r="B2411" t="s">
        <v>2446</v>
      </c>
      <c r="C2411" t="s">
        <v>30</v>
      </c>
      <c r="D2411">
        <v>0</v>
      </c>
      <c r="E2411" t="s">
        <v>23</v>
      </c>
      <c r="F2411" t="s">
        <v>23</v>
      </c>
      <c r="G2411" t="str">
        <f>IF(AND(data[[#This Row],[Partner]]="Yes", data[[#This Row],[Dependents]]="Yes"), "Both", IF(data[[#This Row],[Partner]]="Yes", "Partner", IF(data[[#This Row],[Dependents]]="Yes", "Dependent", "None")))</f>
        <v>Both</v>
      </c>
      <c r="H2411">
        <v>28</v>
      </c>
      <c r="I2411" s="1">
        <f>data[[#This Row],[Tenure]]/12</f>
        <v>2.3333333333333335</v>
      </c>
      <c r="J2411" t="s">
        <v>24</v>
      </c>
      <c r="K2411" t="str">
        <f>IF(data[[#This Row],[PhoneService]]="Yes",1,"")</f>
        <v/>
      </c>
      <c r="L2411" t="s">
        <v>25</v>
      </c>
      <c r="M2411" t="str">
        <f>IF(data[[#This Row],[MultipleLines]]="Yes",1,"")</f>
        <v/>
      </c>
      <c r="N2411" t="s">
        <v>26</v>
      </c>
      <c r="O2411" t="s">
        <v>24</v>
      </c>
      <c r="P2411" t="str">
        <f>IF(data[[#This Row],[OnlineSecurity]]="Yes",1,"")</f>
        <v/>
      </c>
      <c r="Q2411" t="s">
        <v>23</v>
      </c>
      <c r="R2411">
        <f>IF(data[[#This Row],[OnlineBackup]]="Yes",1,"")</f>
        <v>1</v>
      </c>
      <c r="S2411" t="s">
        <v>23</v>
      </c>
      <c r="T2411">
        <f>IF(data[[#This Row],[DeviceProtection]]="Yes",1,"")</f>
        <v>1</v>
      </c>
      <c r="U2411" t="s">
        <v>23</v>
      </c>
      <c r="V2411">
        <f>IF(data[[#This Row],[TechSupport]]="Yes",1,"")</f>
        <v>1</v>
      </c>
      <c r="W2411" t="s">
        <v>23</v>
      </c>
      <c r="X2411">
        <f>IF(data[[#This Row],[StreamingTV]]="Yes",1,"")</f>
        <v>1</v>
      </c>
      <c r="Y2411" t="s">
        <v>23</v>
      </c>
      <c r="Z2411">
        <f>IF(data[[#This Row],[StreamingMovies]]="Yes",1,"")</f>
        <v>1</v>
      </c>
      <c r="AA2411" t="s">
        <v>31</v>
      </c>
      <c r="AB2411" t="s">
        <v>23</v>
      </c>
      <c r="AC2411" t="s">
        <v>40</v>
      </c>
      <c r="AD2411">
        <v>60</v>
      </c>
      <c r="AE2411">
        <v>1682.05</v>
      </c>
      <c r="AF2411">
        <v>0</v>
      </c>
      <c r="AG2411" s="2">
        <v>0</v>
      </c>
      <c r="AH2411" t="s">
        <v>24</v>
      </c>
      <c r="AI2411">
        <f t="shared" si="74"/>
        <v>0</v>
      </c>
      <c r="AJ2411">
        <f t="shared" si="75"/>
        <v>1</v>
      </c>
    </row>
    <row r="2412" spans="1:36" x14ac:dyDescent="0.35">
      <c r="A2412">
        <v>2411</v>
      </c>
      <c r="B2412" t="s">
        <v>2447</v>
      </c>
      <c r="C2412" t="s">
        <v>22</v>
      </c>
      <c r="D2412">
        <v>0</v>
      </c>
      <c r="E2412" t="s">
        <v>23</v>
      </c>
      <c r="F2412" t="s">
        <v>24</v>
      </c>
      <c r="G2412" t="str">
        <f>IF(AND(data[[#This Row],[Partner]]="Yes", data[[#This Row],[Dependents]]="Yes"), "Both", IF(data[[#This Row],[Partner]]="Yes", "Partner", IF(data[[#This Row],[Dependents]]="Yes", "Dependent", "None")))</f>
        <v>Partner</v>
      </c>
      <c r="H2412">
        <v>43</v>
      </c>
      <c r="I2412" s="1">
        <f>data[[#This Row],[Tenure]]/12</f>
        <v>3.5833333333333335</v>
      </c>
      <c r="J2412" t="s">
        <v>23</v>
      </c>
      <c r="K2412">
        <f>IF(data[[#This Row],[PhoneService]]="Yes",1,"")</f>
        <v>1</v>
      </c>
      <c r="L2412" t="s">
        <v>23</v>
      </c>
      <c r="M2412">
        <f>IF(data[[#This Row],[MultipleLines]]="Yes",1,"")</f>
        <v>1</v>
      </c>
      <c r="N2412" t="s">
        <v>37</v>
      </c>
      <c r="O2412" t="s">
        <v>24</v>
      </c>
      <c r="P2412" t="str">
        <f>IF(data[[#This Row],[OnlineSecurity]]="Yes",1,"")</f>
        <v/>
      </c>
      <c r="Q2412" t="s">
        <v>23</v>
      </c>
      <c r="R2412">
        <f>IF(data[[#This Row],[OnlineBackup]]="Yes",1,"")</f>
        <v>1</v>
      </c>
      <c r="S2412" t="s">
        <v>24</v>
      </c>
      <c r="T2412" t="str">
        <f>IF(data[[#This Row],[DeviceProtection]]="Yes",1,"")</f>
        <v/>
      </c>
      <c r="U2412" t="s">
        <v>24</v>
      </c>
      <c r="V2412" t="str">
        <f>IF(data[[#This Row],[TechSupport]]="Yes",1,"")</f>
        <v/>
      </c>
      <c r="W2412" t="s">
        <v>24</v>
      </c>
      <c r="X2412" t="str">
        <f>IF(data[[#This Row],[StreamingTV]]="Yes",1,"")</f>
        <v/>
      </c>
      <c r="Y2412" t="s">
        <v>24</v>
      </c>
      <c r="Z2412" t="str">
        <f>IF(data[[#This Row],[StreamingMovies]]="Yes",1,"")</f>
        <v/>
      </c>
      <c r="AA2412" t="s">
        <v>27</v>
      </c>
      <c r="AB2412" t="s">
        <v>24</v>
      </c>
      <c r="AC2412" t="s">
        <v>28</v>
      </c>
      <c r="AD2412">
        <v>80.45</v>
      </c>
      <c r="AE2412">
        <v>3398.9</v>
      </c>
      <c r="AF2412">
        <v>0</v>
      </c>
      <c r="AG2412" s="2">
        <v>0</v>
      </c>
      <c r="AH2412" t="s">
        <v>24</v>
      </c>
      <c r="AI2412">
        <f t="shared" si="74"/>
        <v>0</v>
      </c>
      <c r="AJ2412">
        <f t="shared" si="75"/>
        <v>1</v>
      </c>
    </row>
    <row r="2413" spans="1:36" x14ac:dyDescent="0.35">
      <c r="A2413">
        <v>2412</v>
      </c>
      <c r="B2413" t="s">
        <v>2448</v>
      </c>
      <c r="C2413" t="s">
        <v>30</v>
      </c>
      <c r="D2413">
        <v>0</v>
      </c>
      <c r="E2413" t="s">
        <v>24</v>
      </c>
      <c r="F2413" t="s">
        <v>23</v>
      </c>
      <c r="G2413" t="str">
        <f>IF(AND(data[[#This Row],[Partner]]="Yes", data[[#This Row],[Dependents]]="Yes"), "Both", IF(data[[#This Row],[Partner]]="Yes", "Partner", IF(data[[#This Row],[Dependents]]="Yes", "Dependent", "None")))</f>
        <v>Dependent</v>
      </c>
      <c r="H2413">
        <v>60</v>
      </c>
      <c r="I2413" s="1">
        <f>data[[#This Row],[Tenure]]/12</f>
        <v>5</v>
      </c>
      <c r="J2413" t="s">
        <v>23</v>
      </c>
      <c r="K2413">
        <f>IF(data[[#This Row],[PhoneService]]="Yes",1,"")</f>
        <v>1</v>
      </c>
      <c r="L2413" t="s">
        <v>23</v>
      </c>
      <c r="M2413">
        <f>IF(data[[#This Row],[MultipleLines]]="Yes",1,"")</f>
        <v>1</v>
      </c>
      <c r="N2413" t="s">
        <v>26</v>
      </c>
      <c r="O2413" t="s">
        <v>23</v>
      </c>
      <c r="P2413">
        <f>IF(data[[#This Row],[OnlineSecurity]]="Yes",1,"")</f>
        <v>1</v>
      </c>
      <c r="Q2413" t="s">
        <v>24</v>
      </c>
      <c r="R2413" t="str">
        <f>IF(data[[#This Row],[OnlineBackup]]="Yes",1,"")</f>
        <v/>
      </c>
      <c r="S2413" t="s">
        <v>23</v>
      </c>
      <c r="T2413">
        <f>IF(data[[#This Row],[DeviceProtection]]="Yes",1,"")</f>
        <v>1</v>
      </c>
      <c r="U2413" t="s">
        <v>23</v>
      </c>
      <c r="V2413">
        <f>IF(data[[#This Row],[TechSupport]]="Yes",1,"")</f>
        <v>1</v>
      </c>
      <c r="W2413" t="s">
        <v>23</v>
      </c>
      <c r="X2413">
        <f>IF(data[[#This Row],[StreamingTV]]="Yes",1,"")</f>
        <v>1</v>
      </c>
      <c r="Y2413" t="s">
        <v>23</v>
      </c>
      <c r="Z2413">
        <f>IF(data[[#This Row],[StreamingMovies]]="Yes",1,"")</f>
        <v>1</v>
      </c>
      <c r="AA2413" t="s">
        <v>47</v>
      </c>
      <c r="AB2413" t="s">
        <v>23</v>
      </c>
      <c r="AC2413" t="s">
        <v>28</v>
      </c>
      <c r="AD2413">
        <v>84.95</v>
      </c>
      <c r="AE2413">
        <v>4984.8500000000004</v>
      </c>
      <c r="AF2413">
        <v>0</v>
      </c>
      <c r="AG2413" s="2">
        <v>0</v>
      </c>
      <c r="AH2413" t="s">
        <v>24</v>
      </c>
      <c r="AI2413">
        <f t="shared" si="74"/>
        <v>0</v>
      </c>
      <c r="AJ2413">
        <f t="shared" si="75"/>
        <v>1</v>
      </c>
    </row>
    <row r="2414" spans="1:36" x14ac:dyDescent="0.35">
      <c r="A2414">
        <v>2413</v>
      </c>
      <c r="B2414" t="s">
        <v>2449</v>
      </c>
      <c r="C2414" t="s">
        <v>22</v>
      </c>
      <c r="D2414">
        <v>0</v>
      </c>
      <c r="E2414" t="s">
        <v>23</v>
      </c>
      <c r="F2414" t="s">
        <v>24</v>
      </c>
      <c r="G2414" t="str">
        <f>IF(AND(data[[#This Row],[Partner]]="Yes", data[[#This Row],[Dependents]]="Yes"), "Both", IF(data[[#This Row],[Partner]]="Yes", "Partner", IF(data[[#This Row],[Dependents]]="Yes", "Dependent", "None")))</f>
        <v>Partner</v>
      </c>
      <c r="H2414">
        <v>42</v>
      </c>
      <c r="I2414" s="1">
        <f>data[[#This Row],[Tenure]]/12</f>
        <v>3.5</v>
      </c>
      <c r="J2414" t="s">
        <v>24</v>
      </c>
      <c r="K2414" t="str">
        <f>IF(data[[#This Row],[PhoneService]]="Yes",1,"")</f>
        <v/>
      </c>
      <c r="L2414" t="s">
        <v>25</v>
      </c>
      <c r="M2414" t="str">
        <f>IF(data[[#This Row],[MultipleLines]]="Yes",1,"")</f>
        <v/>
      </c>
      <c r="N2414" t="s">
        <v>26</v>
      </c>
      <c r="O2414" t="s">
        <v>24</v>
      </c>
      <c r="P2414" t="str">
        <f>IF(data[[#This Row],[OnlineSecurity]]="Yes",1,"")</f>
        <v/>
      </c>
      <c r="Q2414" t="s">
        <v>23</v>
      </c>
      <c r="R2414">
        <f>IF(data[[#This Row],[OnlineBackup]]="Yes",1,"")</f>
        <v>1</v>
      </c>
      <c r="S2414" t="s">
        <v>24</v>
      </c>
      <c r="T2414" t="str">
        <f>IF(data[[#This Row],[DeviceProtection]]="Yes",1,"")</f>
        <v/>
      </c>
      <c r="U2414" t="s">
        <v>23</v>
      </c>
      <c r="V2414">
        <f>IF(data[[#This Row],[TechSupport]]="Yes",1,"")</f>
        <v>1</v>
      </c>
      <c r="W2414" t="s">
        <v>24</v>
      </c>
      <c r="X2414" t="str">
        <f>IF(data[[#This Row],[StreamingTV]]="Yes",1,"")</f>
        <v/>
      </c>
      <c r="Y2414" t="s">
        <v>24</v>
      </c>
      <c r="Z2414" t="str">
        <f>IF(data[[#This Row],[StreamingMovies]]="Yes",1,"")</f>
        <v/>
      </c>
      <c r="AA2414" t="s">
        <v>31</v>
      </c>
      <c r="AB2414" t="s">
        <v>24</v>
      </c>
      <c r="AC2414" t="s">
        <v>32</v>
      </c>
      <c r="AD2414">
        <v>33.549999999999997</v>
      </c>
      <c r="AE2414">
        <v>1445.3</v>
      </c>
      <c r="AF2414">
        <v>2</v>
      </c>
      <c r="AG2414" s="2">
        <v>0</v>
      </c>
      <c r="AH2414" t="s">
        <v>23</v>
      </c>
      <c r="AI2414">
        <f t="shared" si="74"/>
        <v>1</v>
      </c>
      <c r="AJ2414" t="str">
        <f t="shared" si="75"/>
        <v/>
      </c>
    </row>
    <row r="2415" spans="1:36" x14ac:dyDescent="0.35">
      <c r="A2415">
        <v>2414</v>
      </c>
      <c r="B2415" t="s">
        <v>2450</v>
      </c>
      <c r="C2415" t="s">
        <v>30</v>
      </c>
      <c r="D2415">
        <v>0</v>
      </c>
      <c r="E2415" t="s">
        <v>23</v>
      </c>
      <c r="F2415" t="s">
        <v>23</v>
      </c>
      <c r="G2415" t="str">
        <f>IF(AND(data[[#This Row],[Partner]]="Yes", data[[#This Row],[Dependents]]="Yes"), "Both", IF(data[[#This Row],[Partner]]="Yes", "Partner", IF(data[[#This Row],[Dependents]]="Yes", "Dependent", "None")))</f>
        <v>Both</v>
      </c>
      <c r="H2415">
        <v>7</v>
      </c>
      <c r="I2415" s="1">
        <f>data[[#This Row],[Tenure]]/12</f>
        <v>0.58333333333333337</v>
      </c>
      <c r="J2415" t="s">
        <v>24</v>
      </c>
      <c r="K2415" t="str">
        <f>IF(data[[#This Row],[PhoneService]]="Yes",1,"")</f>
        <v/>
      </c>
      <c r="L2415" t="s">
        <v>25</v>
      </c>
      <c r="M2415" t="str">
        <f>IF(data[[#This Row],[MultipleLines]]="Yes",1,"")</f>
        <v/>
      </c>
      <c r="N2415" t="s">
        <v>26</v>
      </c>
      <c r="O2415" t="s">
        <v>23</v>
      </c>
      <c r="P2415">
        <f>IF(data[[#This Row],[OnlineSecurity]]="Yes",1,"")</f>
        <v>1</v>
      </c>
      <c r="Q2415" t="s">
        <v>24</v>
      </c>
      <c r="R2415" t="str">
        <f>IF(data[[#This Row],[OnlineBackup]]="Yes",1,"")</f>
        <v/>
      </c>
      <c r="S2415" t="s">
        <v>23</v>
      </c>
      <c r="T2415">
        <f>IF(data[[#This Row],[DeviceProtection]]="Yes",1,"")</f>
        <v>1</v>
      </c>
      <c r="U2415" t="s">
        <v>23</v>
      </c>
      <c r="V2415">
        <f>IF(data[[#This Row],[TechSupport]]="Yes",1,"")</f>
        <v>1</v>
      </c>
      <c r="W2415" t="s">
        <v>24</v>
      </c>
      <c r="X2415" t="str">
        <f>IF(data[[#This Row],[StreamingTV]]="Yes",1,"")</f>
        <v/>
      </c>
      <c r="Y2415" t="s">
        <v>23</v>
      </c>
      <c r="Z2415">
        <f>IF(data[[#This Row],[StreamingMovies]]="Yes",1,"")</f>
        <v>1</v>
      </c>
      <c r="AA2415" t="s">
        <v>47</v>
      </c>
      <c r="AB2415" t="s">
        <v>24</v>
      </c>
      <c r="AC2415" t="s">
        <v>40</v>
      </c>
      <c r="AD2415">
        <v>49.65</v>
      </c>
      <c r="AE2415">
        <v>305.55</v>
      </c>
      <c r="AF2415">
        <v>3</v>
      </c>
      <c r="AG2415" s="2">
        <v>0</v>
      </c>
      <c r="AH2415" t="s">
        <v>24</v>
      </c>
      <c r="AI2415">
        <f t="shared" si="74"/>
        <v>0</v>
      </c>
      <c r="AJ2415">
        <f t="shared" si="75"/>
        <v>1</v>
      </c>
    </row>
    <row r="2416" spans="1:36" x14ac:dyDescent="0.35">
      <c r="A2416">
        <v>2415</v>
      </c>
      <c r="B2416" t="s">
        <v>2451</v>
      </c>
      <c r="C2416" t="s">
        <v>22</v>
      </c>
      <c r="D2416">
        <v>0</v>
      </c>
      <c r="E2416" t="s">
        <v>23</v>
      </c>
      <c r="F2416" t="s">
        <v>24</v>
      </c>
      <c r="G2416" t="str">
        <f>IF(AND(data[[#This Row],[Partner]]="Yes", data[[#This Row],[Dependents]]="Yes"), "Both", IF(data[[#This Row],[Partner]]="Yes", "Partner", IF(data[[#This Row],[Dependents]]="Yes", "Dependent", "None")))</f>
        <v>Partner</v>
      </c>
      <c r="H2416">
        <v>25</v>
      </c>
      <c r="I2416" s="1">
        <f>data[[#This Row],[Tenure]]/12</f>
        <v>2.0833333333333335</v>
      </c>
      <c r="J2416" t="s">
        <v>23</v>
      </c>
      <c r="K2416">
        <f>IF(data[[#This Row],[PhoneService]]="Yes",1,"")</f>
        <v>1</v>
      </c>
      <c r="L2416" t="s">
        <v>24</v>
      </c>
      <c r="M2416" t="str">
        <f>IF(data[[#This Row],[MultipleLines]]="Yes",1,"")</f>
        <v/>
      </c>
      <c r="N2416" t="s">
        <v>24</v>
      </c>
      <c r="O2416" t="s">
        <v>46</v>
      </c>
      <c r="P2416" t="str">
        <f>IF(data[[#This Row],[OnlineSecurity]]="Yes",1,"")</f>
        <v/>
      </c>
      <c r="Q2416" t="s">
        <v>46</v>
      </c>
      <c r="R2416" t="str">
        <f>IF(data[[#This Row],[OnlineBackup]]="Yes",1,"")</f>
        <v/>
      </c>
      <c r="S2416" t="s">
        <v>46</v>
      </c>
      <c r="T2416" t="str">
        <f>IF(data[[#This Row],[DeviceProtection]]="Yes",1,"")</f>
        <v/>
      </c>
      <c r="U2416" t="s">
        <v>46</v>
      </c>
      <c r="V2416" t="str">
        <f>IF(data[[#This Row],[TechSupport]]="Yes",1,"")</f>
        <v/>
      </c>
      <c r="W2416" t="s">
        <v>46</v>
      </c>
      <c r="X2416" t="str">
        <f>IF(data[[#This Row],[StreamingTV]]="Yes",1,"")</f>
        <v/>
      </c>
      <c r="Y2416" t="s">
        <v>46</v>
      </c>
      <c r="Z2416" t="str">
        <f>IF(data[[#This Row],[StreamingMovies]]="Yes",1,"")</f>
        <v/>
      </c>
      <c r="AA2416" t="s">
        <v>31</v>
      </c>
      <c r="AB2416" t="s">
        <v>23</v>
      </c>
      <c r="AC2416" t="s">
        <v>35</v>
      </c>
      <c r="AD2416">
        <v>20.2</v>
      </c>
      <c r="AE2416">
        <v>507.9</v>
      </c>
      <c r="AF2416">
        <v>0</v>
      </c>
      <c r="AG2416" s="2">
        <v>0</v>
      </c>
      <c r="AH2416" t="s">
        <v>24</v>
      </c>
      <c r="AI2416">
        <f t="shared" si="74"/>
        <v>0</v>
      </c>
      <c r="AJ2416">
        <f t="shared" si="75"/>
        <v>1</v>
      </c>
    </row>
    <row r="2417" spans="1:36" x14ac:dyDescent="0.35">
      <c r="A2417">
        <v>2416</v>
      </c>
      <c r="B2417" t="s">
        <v>2452</v>
      </c>
      <c r="C2417" t="s">
        <v>22</v>
      </c>
      <c r="D2417">
        <v>1</v>
      </c>
      <c r="E2417" t="s">
        <v>23</v>
      </c>
      <c r="F2417" t="s">
        <v>23</v>
      </c>
      <c r="G2417" t="str">
        <f>IF(AND(data[[#This Row],[Partner]]="Yes", data[[#This Row],[Dependents]]="Yes"), "Both", IF(data[[#This Row],[Partner]]="Yes", "Partner", IF(data[[#This Row],[Dependents]]="Yes", "Dependent", "None")))</f>
        <v>Both</v>
      </c>
      <c r="H2417">
        <v>40</v>
      </c>
      <c r="I2417" s="1">
        <f>data[[#This Row],[Tenure]]/12</f>
        <v>3.3333333333333335</v>
      </c>
      <c r="J2417" t="s">
        <v>23</v>
      </c>
      <c r="K2417">
        <f>IF(data[[#This Row],[PhoneService]]="Yes",1,"")</f>
        <v>1</v>
      </c>
      <c r="L2417" t="s">
        <v>23</v>
      </c>
      <c r="M2417">
        <f>IF(data[[#This Row],[MultipleLines]]="Yes",1,"")</f>
        <v>1</v>
      </c>
      <c r="N2417" t="s">
        <v>37</v>
      </c>
      <c r="O2417" t="s">
        <v>24</v>
      </c>
      <c r="P2417" t="str">
        <f>IF(data[[#This Row],[OnlineSecurity]]="Yes",1,"")</f>
        <v/>
      </c>
      <c r="Q2417" t="s">
        <v>24</v>
      </c>
      <c r="R2417" t="str">
        <f>IF(data[[#This Row],[OnlineBackup]]="Yes",1,"")</f>
        <v/>
      </c>
      <c r="S2417" t="s">
        <v>24</v>
      </c>
      <c r="T2417" t="str">
        <f>IF(data[[#This Row],[DeviceProtection]]="Yes",1,"")</f>
        <v/>
      </c>
      <c r="U2417" t="s">
        <v>24</v>
      </c>
      <c r="V2417" t="str">
        <f>IF(data[[#This Row],[TechSupport]]="Yes",1,"")</f>
        <v/>
      </c>
      <c r="W2417" t="s">
        <v>23</v>
      </c>
      <c r="X2417">
        <f>IF(data[[#This Row],[StreamingTV]]="Yes",1,"")</f>
        <v>1</v>
      </c>
      <c r="Y2417" t="s">
        <v>23</v>
      </c>
      <c r="Z2417">
        <f>IF(data[[#This Row],[StreamingMovies]]="Yes",1,"")</f>
        <v>1</v>
      </c>
      <c r="AA2417" t="s">
        <v>27</v>
      </c>
      <c r="AB2417" t="s">
        <v>23</v>
      </c>
      <c r="AC2417" t="s">
        <v>40</v>
      </c>
      <c r="AD2417">
        <v>94.55</v>
      </c>
      <c r="AE2417">
        <v>3640.45</v>
      </c>
      <c r="AF2417">
        <v>0</v>
      </c>
      <c r="AG2417" s="2">
        <v>6</v>
      </c>
      <c r="AH2417" t="s">
        <v>23</v>
      </c>
      <c r="AI2417">
        <f t="shared" si="74"/>
        <v>1</v>
      </c>
      <c r="AJ2417" t="str">
        <f t="shared" si="75"/>
        <v/>
      </c>
    </row>
    <row r="2418" spans="1:36" x14ac:dyDescent="0.35">
      <c r="A2418">
        <v>2417</v>
      </c>
      <c r="B2418" t="s">
        <v>2453</v>
      </c>
      <c r="C2418" t="s">
        <v>30</v>
      </c>
      <c r="D2418">
        <v>0</v>
      </c>
      <c r="E2418" t="s">
        <v>24</v>
      </c>
      <c r="F2418" t="s">
        <v>24</v>
      </c>
      <c r="G2418" t="str">
        <f>IF(AND(data[[#This Row],[Partner]]="Yes", data[[#This Row],[Dependents]]="Yes"), "Both", IF(data[[#This Row],[Partner]]="Yes", "Partner", IF(data[[#This Row],[Dependents]]="Yes", "Dependent", "None")))</f>
        <v>None</v>
      </c>
      <c r="H2418">
        <v>27</v>
      </c>
      <c r="I2418" s="1">
        <f>data[[#This Row],[Tenure]]/12</f>
        <v>2.25</v>
      </c>
      <c r="J2418" t="s">
        <v>23</v>
      </c>
      <c r="K2418">
        <f>IF(data[[#This Row],[PhoneService]]="Yes",1,"")</f>
        <v>1</v>
      </c>
      <c r="L2418" t="s">
        <v>23</v>
      </c>
      <c r="M2418">
        <f>IF(data[[#This Row],[MultipleLines]]="Yes",1,"")</f>
        <v>1</v>
      </c>
      <c r="N2418" t="s">
        <v>37</v>
      </c>
      <c r="O2418" t="s">
        <v>24</v>
      </c>
      <c r="P2418" t="str">
        <f>IF(data[[#This Row],[OnlineSecurity]]="Yes",1,"")</f>
        <v/>
      </c>
      <c r="Q2418" t="s">
        <v>24</v>
      </c>
      <c r="R2418" t="str">
        <f>IF(data[[#This Row],[OnlineBackup]]="Yes",1,"")</f>
        <v/>
      </c>
      <c r="S2418" t="s">
        <v>23</v>
      </c>
      <c r="T2418">
        <f>IF(data[[#This Row],[DeviceProtection]]="Yes",1,"")</f>
        <v>1</v>
      </c>
      <c r="U2418" t="s">
        <v>24</v>
      </c>
      <c r="V2418" t="str">
        <f>IF(data[[#This Row],[TechSupport]]="Yes",1,"")</f>
        <v/>
      </c>
      <c r="W2418" t="s">
        <v>23</v>
      </c>
      <c r="X2418">
        <f>IF(data[[#This Row],[StreamingTV]]="Yes",1,"")</f>
        <v>1</v>
      </c>
      <c r="Y2418" t="s">
        <v>23</v>
      </c>
      <c r="Z2418">
        <f>IF(data[[#This Row],[StreamingMovies]]="Yes",1,"")</f>
        <v>1</v>
      </c>
      <c r="AA2418" t="s">
        <v>31</v>
      </c>
      <c r="AB2418" t="s">
        <v>23</v>
      </c>
      <c r="AC2418" t="s">
        <v>35</v>
      </c>
      <c r="AD2418">
        <v>100.5</v>
      </c>
      <c r="AE2418">
        <v>2673.45</v>
      </c>
      <c r="AF2418">
        <v>3</v>
      </c>
      <c r="AG2418" s="2">
        <v>0</v>
      </c>
      <c r="AH2418" t="s">
        <v>24</v>
      </c>
      <c r="AI2418">
        <f t="shared" si="74"/>
        <v>0</v>
      </c>
      <c r="AJ2418">
        <f t="shared" si="75"/>
        <v>1</v>
      </c>
    </row>
    <row r="2419" spans="1:36" x14ac:dyDescent="0.35">
      <c r="A2419">
        <v>2418</v>
      </c>
      <c r="B2419" t="s">
        <v>2454</v>
      </c>
      <c r="C2419" t="s">
        <v>30</v>
      </c>
      <c r="D2419">
        <v>0</v>
      </c>
      <c r="E2419" t="s">
        <v>24</v>
      </c>
      <c r="F2419" t="s">
        <v>24</v>
      </c>
      <c r="G2419" t="str">
        <f>IF(AND(data[[#This Row],[Partner]]="Yes", data[[#This Row],[Dependents]]="Yes"), "Both", IF(data[[#This Row],[Partner]]="Yes", "Partner", IF(data[[#This Row],[Dependents]]="Yes", "Dependent", "None")))</f>
        <v>None</v>
      </c>
      <c r="H2419">
        <v>10</v>
      </c>
      <c r="I2419" s="1">
        <f>data[[#This Row],[Tenure]]/12</f>
        <v>0.83333333333333337</v>
      </c>
      <c r="J2419" t="s">
        <v>24</v>
      </c>
      <c r="K2419" t="str">
        <f>IF(data[[#This Row],[PhoneService]]="Yes",1,"")</f>
        <v/>
      </c>
      <c r="L2419" t="s">
        <v>25</v>
      </c>
      <c r="M2419" t="str">
        <f>IF(data[[#This Row],[MultipleLines]]="Yes",1,"")</f>
        <v/>
      </c>
      <c r="N2419" t="s">
        <v>26</v>
      </c>
      <c r="O2419" t="s">
        <v>24</v>
      </c>
      <c r="P2419" t="str">
        <f>IF(data[[#This Row],[OnlineSecurity]]="Yes",1,"")</f>
        <v/>
      </c>
      <c r="Q2419" t="s">
        <v>23</v>
      </c>
      <c r="R2419">
        <f>IF(data[[#This Row],[OnlineBackup]]="Yes",1,"")</f>
        <v>1</v>
      </c>
      <c r="S2419" t="s">
        <v>24</v>
      </c>
      <c r="T2419" t="str">
        <f>IF(data[[#This Row],[DeviceProtection]]="Yes",1,"")</f>
        <v/>
      </c>
      <c r="U2419" t="s">
        <v>23</v>
      </c>
      <c r="V2419">
        <f>IF(data[[#This Row],[TechSupport]]="Yes",1,"")</f>
        <v>1</v>
      </c>
      <c r="W2419" t="s">
        <v>24</v>
      </c>
      <c r="X2419" t="str">
        <f>IF(data[[#This Row],[StreamingTV]]="Yes",1,"")</f>
        <v/>
      </c>
      <c r="Y2419" t="s">
        <v>24</v>
      </c>
      <c r="Z2419" t="str">
        <f>IF(data[[#This Row],[StreamingMovies]]="Yes",1,"")</f>
        <v/>
      </c>
      <c r="AA2419" t="s">
        <v>27</v>
      </c>
      <c r="AB2419" t="s">
        <v>24</v>
      </c>
      <c r="AC2419" t="s">
        <v>28</v>
      </c>
      <c r="AD2419">
        <v>35.75</v>
      </c>
      <c r="AE2419">
        <v>389.8</v>
      </c>
      <c r="AF2419">
        <v>3</v>
      </c>
      <c r="AG2419" s="2">
        <v>0</v>
      </c>
      <c r="AH2419" t="s">
        <v>24</v>
      </c>
      <c r="AI2419">
        <f t="shared" si="74"/>
        <v>0</v>
      </c>
      <c r="AJ2419">
        <f t="shared" si="75"/>
        <v>1</v>
      </c>
    </row>
    <row r="2420" spans="1:36" x14ac:dyDescent="0.35">
      <c r="A2420">
        <v>2419</v>
      </c>
      <c r="B2420" t="s">
        <v>2455</v>
      </c>
      <c r="C2420" t="s">
        <v>22</v>
      </c>
      <c r="D2420">
        <v>1</v>
      </c>
      <c r="E2420" t="s">
        <v>24</v>
      </c>
      <c r="F2420" t="s">
        <v>24</v>
      </c>
      <c r="G2420" t="str">
        <f>IF(AND(data[[#This Row],[Partner]]="Yes", data[[#This Row],[Dependents]]="Yes"), "Both", IF(data[[#This Row],[Partner]]="Yes", "Partner", IF(data[[#This Row],[Dependents]]="Yes", "Dependent", "None")))</f>
        <v>None</v>
      </c>
      <c r="H2420">
        <v>27</v>
      </c>
      <c r="I2420" s="1">
        <f>data[[#This Row],[Tenure]]/12</f>
        <v>2.25</v>
      </c>
      <c r="J2420" t="s">
        <v>23</v>
      </c>
      <c r="K2420">
        <f>IF(data[[#This Row],[PhoneService]]="Yes",1,"")</f>
        <v>1</v>
      </c>
      <c r="L2420" t="s">
        <v>23</v>
      </c>
      <c r="M2420">
        <f>IF(data[[#This Row],[MultipleLines]]="Yes",1,"")</f>
        <v>1</v>
      </c>
      <c r="N2420" t="s">
        <v>37</v>
      </c>
      <c r="O2420" t="s">
        <v>24</v>
      </c>
      <c r="P2420" t="str">
        <f>IF(data[[#This Row],[OnlineSecurity]]="Yes",1,"")</f>
        <v/>
      </c>
      <c r="Q2420" t="s">
        <v>23</v>
      </c>
      <c r="R2420">
        <f>IF(data[[#This Row],[OnlineBackup]]="Yes",1,"")</f>
        <v>1</v>
      </c>
      <c r="S2420" t="s">
        <v>23</v>
      </c>
      <c r="T2420">
        <f>IF(data[[#This Row],[DeviceProtection]]="Yes",1,"")</f>
        <v>1</v>
      </c>
      <c r="U2420" t="s">
        <v>24</v>
      </c>
      <c r="V2420" t="str">
        <f>IF(data[[#This Row],[TechSupport]]="Yes",1,"")</f>
        <v/>
      </c>
      <c r="W2420" t="s">
        <v>24</v>
      </c>
      <c r="X2420" t="str">
        <f>IF(data[[#This Row],[StreamingTV]]="Yes",1,"")</f>
        <v/>
      </c>
      <c r="Y2420" t="s">
        <v>24</v>
      </c>
      <c r="Z2420" t="str">
        <f>IF(data[[#This Row],[StreamingMovies]]="Yes",1,"")</f>
        <v/>
      </c>
      <c r="AA2420" t="s">
        <v>27</v>
      </c>
      <c r="AB2420" t="s">
        <v>23</v>
      </c>
      <c r="AC2420" t="s">
        <v>35</v>
      </c>
      <c r="AD2420">
        <v>86.45</v>
      </c>
      <c r="AE2420">
        <v>2401.0500000000002</v>
      </c>
      <c r="AF2420">
        <v>0</v>
      </c>
      <c r="AG2420" s="2">
        <v>0</v>
      </c>
      <c r="AH2420" t="s">
        <v>24</v>
      </c>
      <c r="AI2420">
        <f t="shared" si="74"/>
        <v>0</v>
      </c>
      <c r="AJ2420">
        <f t="shared" si="75"/>
        <v>1</v>
      </c>
    </row>
    <row r="2421" spans="1:36" x14ac:dyDescent="0.35">
      <c r="A2421">
        <v>2420</v>
      </c>
      <c r="B2421" t="s">
        <v>2456</v>
      </c>
      <c r="C2421" t="s">
        <v>22</v>
      </c>
      <c r="D2421">
        <v>0</v>
      </c>
      <c r="E2421" t="s">
        <v>24</v>
      </c>
      <c r="F2421" t="s">
        <v>24</v>
      </c>
      <c r="G2421" t="str">
        <f>IF(AND(data[[#This Row],[Partner]]="Yes", data[[#This Row],[Dependents]]="Yes"), "Both", IF(data[[#This Row],[Partner]]="Yes", "Partner", IF(data[[#This Row],[Dependents]]="Yes", "Dependent", "None")))</f>
        <v>None</v>
      </c>
      <c r="H2421">
        <v>11</v>
      </c>
      <c r="I2421" s="1">
        <f>data[[#This Row],[Tenure]]/12</f>
        <v>0.91666666666666663</v>
      </c>
      <c r="J2421" t="s">
        <v>23</v>
      </c>
      <c r="K2421">
        <f>IF(data[[#This Row],[PhoneService]]="Yes",1,"")</f>
        <v>1</v>
      </c>
      <c r="L2421" t="s">
        <v>24</v>
      </c>
      <c r="M2421" t="str">
        <f>IF(data[[#This Row],[MultipleLines]]="Yes",1,"")</f>
        <v/>
      </c>
      <c r="N2421" t="s">
        <v>26</v>
      </c>
      <c r="O2421" t="s">
        <v>24</v>
      </c>
      <c r="P2421" t="str">
        <f>IF(data[[#This Row],[OnlineSecurity]]="Yes",1,"")</f>
        <v/>
      </c>
      <c r="Q2421" t="s">
        <v>24</v>
      </c>
      <c r="R2421" t="str">
        <f>IF(data[[#This Row],[OnlineBackup]]="Yes",1,"")</f>
        <v/>
      </c>
      <c r="S2421" t="s">
        <v>23</v>
      </c>
      <c r="T2421">
        <f>IF(data[[#This Row],[DeviceProtection]]="Yes",1,"")</f>
        <v>1</v>
      </c>
      <c r="U2421" t="s">
        <v>23</v>
      </c>
      <c r="V2421">
        <f>IF(data[[#This Row],[TechSupport]]="Yes",1,"")</f>
        <v>1</v>
      </c>
      <c r="W2421" t="s">
        <v>24</v>
      </c>
      <c r="X2421" t="str">
        <f>IF(data[[#This Row],[StreamingTV]]="Yes",1,"")</f>
        <v/>
      </c>
      <c r="Y2421" t="s">
        <v>24</v>
      </c>
      <c r="Z2421" t="str">
        <f>IF(data[[#This Row],[StreamingMovies]]="Yes",1,"")</f>
        <v/>
      </c>
      <c r="AA2421" t="s">
        <v>31</v>
      </c>
      <c r="AB2421" t="s">
        <v>24</v>
      </c>
      <c r="AC2421" t="s">
        <v>35</v>
      </c>
      <c r="AD2421">
        <v>53.8</v>
      </c>
      <c r="AE2421">
        <v>651.54999999999995</v>
      </c>
      <c r="AF2421">
        <v>4</v>
      </c>
      <c r="AG2421" s="2">
        <v>0</v>
      </c>
      <c r="AH2421" t="s">
        <v>24</v>
      </c>
      <c r="AI2421">
        <f t="shared" si="74"/>
        <v>0</v>
      </c>
      <c r="AJ2421">
        <f t="shared" si="75"/>
        <v>1</v>
      </c>
    </row>
    <row r="2422" spans="1:36" x14ac:dyDescent="0.35">
      <c r="A2422">
        <v>2421</v>
      </c>
      <c r="B2422" t="s">
        <v>2457</v>
      </c>
      <c r="C2422" t="s">
        <v>30</v>
      </c>
      <c r="D2422">
        <v>0</v>
      </c>
      <c r="E2422" t="s">
        <v>23</v>
      </c>
      <c r="F2422" t="s">
        <v>23</v>
      </c>
      <c r="G2422" t="str">
        <f>IF(AND(data[[#This Row],[Partner]]="Yes", data[[#This Row],[Dependents]]="Yes"), "Both", IF(data[[#This Row],[Partner]]="Yes", "Partner", IF(data[[#This Row],[Dependents]]="Yes", "Dependent", "None")))</f>
        <v>Both</v>
      </c>
      <c r="H2422">
        <v>4</v>
      </c>
      <c r="I2422" s="1">
        <f>data[[#This Row],[Tenure]]/12</f>
        <v>0.33333333333333331</v>
      </c>
      <c r="J2422" t="s">
        <v>24</v>
      </c>
      <c r="K2422" t="str">
        <f>IF(data[[#This Row],[PhoneService]]="Yes",1,"")</f>
        <v/>
      </c>
      <c r="L2422" t="s">
        <v>25</v>
      </c>
      <c r="M2422" t="str">
        <f>IF(data[[#This Row],[MultipleLines]]="Yes",1,"")</f>
        <v/>
      </c>
      <c r="N2422" t="s">
        <v>26</v>
      </c>
      <c r="O2422" t="s">
        <v>23</v>
      </c>
      <c r="P2422">
        <f>IF(data[[#This Row],[OnlineSecurity]]="Yes",1,"")</f>
        <v>1</v>
      </c>
      <c r="Q2422" t="s">
        <v>24</v>
      </c>
      <c r="R2422" t="str">
        <f>IF(data[[#This Row],[OnlineBackup]]="Yes",1,"")</f>
        <v/>
      </c>
      <c r="S2422" t="s">
        <v>24</v>
      </c>
      <c r="T2422" t="str">
        <f>IF(data[[#This Row],[DeviceProtection]]="Yes",1,"")</f>
        <v/>
      </c>
      <c r="U2422" t="s">
        <v>24</v>
      </c>
      <c r="V2422" t="str">
        <f>IF(data[[#This Row],[TechSupport]]="Yes",1,"")</f>
        <v/>
      </c>
      <c r="W2422" t="s">
        <v>23</v>
      </c>
      <c r="X2422">
        <f>IF(data[[#This Row],[StreamingTV]]="Yes",1,"")</f>
        <v>1</v>
      </c>
      <c r="Y2422" t="s">
        <v>24</v>
      </c>
      <c r="Z2422" t="str">
        <f>IF(data[[#This Row],[StreamingMovies]]="Yes",1,"")</f>
        <v/>
      </c>
      <c r="AA2422" t="s">
        <v>27</v>
      </c>
      <c r="AB2422" t="s">
        <v>24</v>
      </c>
      <c r="AC2422" t="s">
        <v>40</v>
      </c>
      <c r="AD2422">
        <v>38.549999999999997</v>
      </c>
      <c r="AE2422">
        <v>156.1</v>
      </c>
      <c r="AF2422">
        <v>0</v>
      </c>
      <c r="AG2422" s="2">
        <v>0</v>
      </c>
      <c r="AH2422" t="s">
        <v>24</v>
      </c>
      <c r="AI2422">
        <f t="shared" si="74"/>
        <v>0</v>
      </c>
      <c r="AJ2422">
        <f t="shared" si="75"/>
        <v>1</v>
      </c>
    </row>
    <row r="2423" spans="1:36" x14ac:dyDescent="0.35">
      <c r="A2423">
        <v>2422</v>
      </c>
      <c r="B2423" t="s">
        <v>2458</v>
      </c>
      <c r="C2423" t="s">
        <v>30</v>
      </c>
      <c r="D2423">
        <v>0</v>
      </c>
      <c r="E2423" t="s">
        <v>24</v>
      </c>
      <c r="F2423" t="s">
        <v>24</v>
      </c>
      <c r="G2423" t="str">
        <f>IF(AND(data[[#This Row],[Partner]]="Yes", data[[#This Row],[Dependents]]="Yes"), "Both", IF(data[[#This Row],[Partner]]="Yes", "Partner", IF(data[[#This Row],[Dependents]]="Yes", "Dependent", "None")))</f>
        <v>None</v>
      </c>
      <c r="H2423">
        <v>68</v>
      </c>
      <c r="I2423" s="1">
        <f>data[[#This Row],[Tenure]]/12</f>
        <v>5.666666666666667</v>
      </c>
      <c r="J2423" t="s">
        <v>24</v>
      </c>
      <c r="K2423" t="str">
        <f>IF(data[[#This Row],[PhoneService]]="Yes",1,"")</f>
        <v/>
      </c>
      <c r="L2423" t="s">
        <v>25</v>
      </c>
      <c r="M2423" t="str">
        <f>IF(data[[#This Row],[MultipleLines]]="Yes",1,"")</f>
        <v/>
      </c>
      <c r="N2423" t="s">
        <v>26</v>
      </c>
      <c r="O2423" t="s">
        <v>24</v>
      </c>
      <c r="P2423" t="str">
        <f>IF(data[[#This Row],[OnlineSecurity]]="Yes",1,"")</f>
        <v/>
      </c>
      <c r="Q2423" t="s">
        <v>24</v>
      </c>
      <c r="R2423" t="str">
        <f>IF(data[[#This Row],[OnlineBackup]]="Yes",1,"")</f>
        <v/>
      </c>
      <c r="S2423" t="s">
        <v>23</v>
      </c>
      <c r="T2423">
        <f>IF(data[[#This Row],[DeviceProtection]]="Yes",1,"")</f>
        <v>1</v>
      </c>
      <c r="U2423" t="s">
        <v>24</v>
      </c>
      <c r="V2423" t="str">
        <f>IF(data[[#This Row],[TechSupport]]="Yes",1,"")</f>
        <v/>
      </c>
      <c r="W2423" t="s">
        <v>24</v>
      </c>
      <c r="X2423" t="str">
        <f>IF(data[[#This Row],[StreamingTV]]="Yes",1,"")</f>
        <v/>
      </c>
      <c r="Y2423" t="s">
        <v>23</v>
      </c>
      <c r="Z2423">
        <f>IF(data[[#This Row],[StreamingMovies]]="Yes",1,"")</f>
        <v>1</v>
      </c>
      <c r="AA2423" t="s">
        <v>27</v>
      </c>
      <c r="AB2423" t="s">
        <v>23</v>
      </c>
      <c r="AC2423" t="s">
        <v>35</v>
      </c>
      <c r="AD2423">
        <v>39.9</v>
      </c>
      <c r="AE2423">
        <v>2796.35</v>
      </c>
      <c r="AF2423">
        <v>0</v>
      </c>
      <c r="AG2423" s="2">
        <v>0</v>
      </c>
      <c r="AH2423" t="s">
        <v>24</v>
      </c>
      <c r="AI2423">
        <f t="shared" si="74"/>
        <v>0</v>
      </c>
      <c r="AJ2423">
        <f t="shared" si="75"/>
        <v>1</v>
      </c>
    </row>
    <row r="2424" spans="1:36" x14ac:dyDescent="0.35">
      <c r="A2424">
        <v>2423</v>
      </c>
      <c r="B2424" t="s">
        <v>2459</v>
      </c>
      <c r="C2424" t="s">
        <v>30</v>
      </c>
      <c r="D2424">
        <v>1</v>
      </c>
      <c r="E2424" t="s">
        <v>24</v>
      </c>
      <c r="F2424" t="s">
        <v>24</v>
      </c>
      <c r="G2424" t="str">
        <f>IF(AND(data[[#This Row],[Partner]]="Yes", data[[#This Row],[Dependents]]="Yes"), "Both", IF(data[[#This Row],[Partner]]="Yes", "Partner", IF(data[[#This Row],[Dependents]]="Yes", "Dependent", "None")))</f>
        <v>None</v>
      </c>
      <c r="H2424">
        <v>1</v>
      </c>
      <c r="I2424" s="1">
        <f>data[[#This Row],[Tenure]]/12</f>
        <v>8.3333333333333329E-2</v>
      </c>
      <c r="J2424" t="s">
        <v>23</v>
      </c>
      <c r="K2424">
        <f>IF(data[[#This Row],[PhoneService]]="Yes",1,"")</f>
        <v>1</v>
      </c>
      <c r="L2424" t="s">
        <v>24</v>
      </c>
      <c r="M2424" t="str">
        <f>IF(data[[#This Row],[MultipleLines]]="Yes",1,"")</f>
        <v/>
      </c>
      <c r="N2424" t="s">
        <v>37</v>
      </c>
      <c r="O2424" t="s">
        <v>24</v>
      </c>
      <c r="P2424" t="str">
        <f>IF(data[[#This Row],[OnlineSecurity]]="Yes",1,"")</f>
        <v/>
      </c>
      <c r="Q2424" t="s">
        <v>24</v>
      </c>
      <c r="R2424" t="str">
        <f>IF(data[[#This Row],[OnlineBackup]]="Yes",1,"")</f>
        <v/>
      </c>
      <c r="S2424" t="s">
        <v>24</v>
      </c>
      <c r="T2424" t="str">
        <f>IF(data[[#This Row],[DeviceProtection]]="Yes",1,"")</f>
        <v/>
      </c>
      <c r="U2424" t="s">
        <v>24</v>
      </c>
      <c r="V2424" t="str">
        <f>IF(data[[#This Row],[TechSupport]]="Yes",1,"")</f>
        <v/>
      </c>
      <c r="W2424" t="s">
        <v>24</v>
      </c>
      <c r="X2424" t="str">
        <f>IF(data[[#This Row],[StreamingTV]]="Yes",1,"")</f>
        <v/>
      </c>
      <c r="Y2424" t="s">
        <v>24</v>
      </c>
      <c r="Z2424" t="str">
        <f>IF(data[[#This Row],[StreamingMovies]]="Yes",1,"")</f>
        <v/>
      </c>
      <c r="AA2424" t="s">
        <v>27</v>
      </c>
      <c r="AB2424" t="s">
        <v>23</v>
      </c>
      <c r="AC2424" t="s">
        <v>28</v>
      </c>
      <c r="AD2424">
        <v>70.05</v>
      </c>
      <c r="AE2424">
        <v>70.05</v>
      </c>
      <c r="AF2424">
        <v>0</v>
      </c>
      <c r="AG2424" s="2">
        <v>0</v>
      </c>
      <c r="AH2424" t="s">
        <v>24</v>
      </c>
      <c r="AI2424">
        <f t="shared" si="74"/>
        <v>0</v>
      </c>
      <c r="AJ2424">
        <f t="shared" si="75"/>
        <v>1</v>
      </c>
    </row>
    <row r="2425" spans="1:36" x14ac:dyDescent="0.35">
      <c r="A2425">
        <v>2424</v>
      </c>
      <c r="B2425" t="s">
        <v>2460</v>
      </c>
      <c r="C2425" t="s">
        <v>22</v>
      </c>
      <c r="D2425">
        <v>0</v>
      </c>
      <c r="E2425" t="s">
        <v>24</v>
      </c>
      <c r="F2425" t="s">
        <v>24</v>
      </c>
      <c r="G2425" t="str">
        <f>IF(AND(data[[#This Row],[Partner]]="Yes", data[[#This Row],[Dependents]]="Yes"), "Both", IF(data[[#This Row],[Partner]]="Yes", "Partner", IF(data[[#This Row],[Dependents]]="Yes", "Dependent", "None")))</f>
        <v>None</v>
      </c>
      <c r="H2425">
        <v>18</v>
      </c>
      <c r="I2425" s="1">
        <f>data[[#This Row],[Tenure]]/12</f>
        <v>1.5</v>
      </c>
      <c r="J2425" t="s">
        <v>23</v>
      </c>
      <c r="K2425">
        <f>IF(data[[#This Row],[PhoneService]]="Yes",1,"")</f>
        <v>1</v>
      </c>
      <c r="L2425" t="s">
        <v>24</v>
      </c>
      <c r="M2425" t="str">
        <f>IF(data[[#This Row],[MultipleLines]]="Yes",1,"")</f>
        <v/>
      </c>
      <c r="N2425" t="s">
        <v>24</v>
      </c>
      <c r="O2425" t="s">
        <v>46</v>
      </c>
      <c r="P2425" t="str">
        <f>IF(data[[#This Row],[OnlineSecurity]]="Yes",1,"")</f>
        <v/>
      </c>
      <c r="Q2425" t="s">
        <v>46</v>
      </c>
      <c r="R2425" t="str">
        <f>IF(data[[#This Row],[OnlineBackup]]="Yes",1,"")</f>
        <v/>
      </c>
      <c r="S2425" t="s">
        <v>46</v>
      </c>
      <c r="T2425" t="str">
        <f>IF(data[[#This Row],[DeviceProtection]]="Yes",1,"")</f>
        <v/>
      </c>
      <c r="U2425" t="s">
        <v>46</v>
      </c>
      <c r="V2425" t="str">
        <f>IF(data[[#This Row],[TechSupport]]="Yes",1,"")</f>
        <v/>
      </c>
      <c r="W2425" t="s">
        <v>46</v>
      </c>
      <c r="X2425" t="str">
        <f>IF(data[[#This Row],[StreamingTV]]="Yes",1,"")</f>
        <v/>
      </c>
      <c r="Y2425" t="s">
        <v>46</v>
      </c>
      <c r="Z2425" t="str">
        <f>IF(data[[#This Row],[StreamingMovies]]="Yes",1,"")</f>
        <v/>
      </c>
      <c r="AA2425" t="s">
        <v>31</v>
      </c>
      <c r="AB2425" t="s">
        <v>24</v>
      </c>
      <c r="AC2425" t="s">
        <v>32</v>
      </c>
      <c r="AD2425">
        <v>20.100000000000001</v>
      </c>
      <c r="AE2425">
        <v>407.05</v>
      </c>
      <c r="AF2425">
        <v>0</v>
      </c>
      <c r="AG2425" s="2">
        <v>0</v>
      </c>
      <c r="AH2425" t="s">
        <v>24</v>
      </c>
      <c r="AI2425">
        <f t="shared" si="74"/>
        <v>0</v>
      </c>
      <c r="AJ2425">
        <f t="shared" si="75"/>
        <v>1</v>
      </c>
    </row>
    <row r="2426" spans="1:36" x14ac:dyDescent="0.35">
      <c r="A2426">
        <v>2425</v>
      </c>
      <c r="B2426" t="s">
        <v>2461</v>
      </c>
      <c r="C2426" t="s">
        <v>22</v>
      </c>
      <c r="D2426">
        <v>0</v>
      </c>
      <c r="E2426" t="s">
        <v>24</v>
      </c>
      <c r="F2426" t="s">
        <v>24</v>
      </c>
      <c r="G2426" t="str">
        <f>IF(AND(data[[#This Row],[Partner]]="Yes", data[[#This Row],[Dependents]]="Yes"), "Both", IF(data[[#This Row],[Partner]]="Yes", "Partner", IF(data[[#This Row],[Dependents]]="Yes", "Dependent", "None")))</f>
        <v>None</v>
      </c>
      <c r="H2426">
        <v>57</v>
      </c>
      <c r="I2426" s="1">
        <f>data[[#This Row],[Tenure]]/12</f>
        <v>4.75</v>
      </c>
      <c r="J2426" t="s">
        <v>23</v>
      </c>
      <c r="K2426">
        <f>IF(data[[#This Row],[PhoneService]]="Yes",1,"")</f>
        <v>1</v>
      </c>
      <c r="L2426" t="s">
        <v>23</v>
      </c>
      <c r="M2426">
        <f>IF(data[[#This Row],[MultipleLines]]="Yes",1,"")</f>
        <v>1</v>
      </c>
      <c r="N2426" t="s">
        <v>37</v>
      </c>
      <c r="O2426" t="s">
        <v>23</v>
      </c>
      <c r="P2426">
        <f>IF(data[[#This Row],[OnlineSecurity]]="Yes",1,"")</f>
        <v>1</v>
      </c>
      <c r="Q2426" t="s">
        <v>23</v>
      </c>
      <c r="R2426">
        <f>IF(data[[#This Row],[OnlineBackup]]="Yes",1,"")</f>
        <v>1</v>
      </c>
      <c r="S2426" t="s">
        <v>23</v>
      </c>
      <c r="T2426">
        <f>IF(data[[#This Row],[DeviceProtection]]="Yes",1,"")</f>
        <v>1</v>
      </c>
      <c r="U2426" t="s">
        <v>24</v>
      </c>
      <c r="V2426" t="str">
        <f>IF(data[[#This Row],[TechSupport]]="Yes",1,"")</f>
        <v/>
      </c>
      <c r="W2426" t="s">
        <v>23</v>
      </c>
      <c r="X2426">
        <f>IF(data[[#This Row],[StreamingTV]]="Yes",1,"")</f>
        <v>1</v>
      </c>
      <c r="Y2426" t="s">
        <v>23</v>
      </c>
      <c r="Z2426">
        <f>IF(data[[#This Row],[StreamingMovies]]="Yes",1,"")</f>
        <v>1</v>
      </c>
      <c r="AA2426" t="s">
        <v>47</v>
      </c>
      <c r="AB2426" t="s">
        <v>23</v>
      </c>
      <c r="AC2426" t="s">
        <v>35</v>
      </c>
      <c r="AD2426">
        <v>112.95</v>
      </c>
      <c r="AE2426">
        <v>6465</v>
      </c>
      <c r="AF2426">
        <v>3</v>
      </c>
      <c r="AG2426" s="2">
        <v>5</v>
      </c>
      <c r="AH2426" t="s">
        <v>23</v>
      </c>
      <c r="AI2426">
        <f t="shared" si="74"/>
        <v>1</v>
      </c>
      <c r="AJ2426" t="str">
        <f t="shared" si="75"/>
        <v/>
      </c>
    </row>
    <row r="2427" spans="1:36" x14ac:dyDescent="0.35">
      <c r="A2427">
        <v>2426</v>
      </c>
      <c r="B2427" t="s">
        <v>2462</v>
      </c>
      <c r="C2427" t="s">
        <v>30</v>
      </c>
      <c r="D2427">
        <v>0</v>
      </c>
      <c r="E2427" t="s">
        <v>24</v>
      </c>
      <c r="F2427" t="s">
        <v>24</v>
      </c>
      <c r="G2427" t="str">
        <f>IF(AND(data[[#This Row],[Partner]]="Yes", data[[#This Row],[Dependents]]="Yes"), "Both", IF(data[[#This Row],[Partner]]="Yes", "Partner", IF(data[[#This Row],[Dependents]]="Yes", "Dependent", "None")))</f>
        <v>None</v>
      </c>
      <c r="H2427">
        <v>26</v>
      </c>
      <c r="I2427" s="1">
        <f>data[[#This Row],[Tenure]]/12</f>
        <v>2.1666666666666665</v>
      </c>
      <c r="J2427" t="s">
        <v>23</v>
      </c>
      <c r="K2427">
        <f>IF(data[[#This Row],[PhoneService]]="Yes",1,"")</f>
        <v>1</v>
      </c>
      <c r="L2427" t="s">
        <v>24</v>
      </c>
      <c r="M2427" t="str">
        <f>IF(data[[#This Row],[MultipleLines]]="Yes",1,"")</f>
        <v/>
      </c>
      <c r="N2427" t="s">
        <v>24</v>
      </c>
      <c r="O2427" t="s">
        <v>46</v>
      </c>
      <c r="P2427" t="str">
        <f>IF(data[[#This Row],[OnlineSecurity]]="Yes",1,"")</f>
        <v/>
      </c>
      <c r="Q2427" t="s">
        <v>46</v>
      </c>
      <c r="R2427" t="str">
        <f>IF(data[[#This Row],[OnlineBackup]]="Yes",1,"")</f>
        <v/>
      </c>
      <c r="S2427" t="s">
        <v>46</v>
      </c>
      <c r="T2427" t="str">
        <f>IF(data[[#This Row],[DeviceProtection]]="Yes",1,"")</f>
        <v/>
      </c>
      <c r="U2427" t="s">
        <v>46</v>
      </c>
      <c r="V2427" t="str">
        <f>IF(data[[#This Row],[TechSupport]]="Yes",1,"")</f>
        <v/>
      </c>
      <c r="W2427" t="s">
        <v>46</v>
      </c>
      <c r="X2427" t="str">
        <f>IF(data[[#This Row],[StreamingTV]]="Yes",1,"")</f>
        <v/>
      </c>
      <c r="Y2427" t="s">
        <v>46</v>
      </c>
      <c r="Z2427" t="str">
        <f>IF(data[[#This Row],[StreamingMovies]]="Yes",1,"")</f>
        <v/>
      </c>
      <c r="AA2427" t="s">
        <v>27</v>
      </c>
      <c r="AB2427" t="s">
        <v>23</v>
      </c>
      <c r="AC2427" t="s">
        <v>28</v>
      </c>
      <c r="AD2427">
        <v>20.3</v>
      </c>
      <c r="AE2427">
        <v>511.25</v>
      </c>
      <c r="AF2427">
        <v>0</v>
      </c>
      <c r="AG2427" s="2">
        <v>0</v>
      </c>
      <c r="AH2427" t="s">
        <v>24</v>
      </c>
      <c r="AI2427">
        <f t="shared" si="74"/>
        <v>0</v>
      </c>
      <c r="AJ2427">
        <f t="shared" si="75"/>
        <v>1</v>
      </c>
    </row>
    <row r="2428" spans="1:36" x14ac:dyDescent="0.35">
      <c r="A2428">
        <v>2427</v>
      </c>
      <c r="B2428" t="s">
        <v>2463</v>
      </c>
      <c r="C2428" t="s">
        <v>22</v>
      </c>
      <c r="D2428">
        <v>0</v>
      </c>
      <c r="E2428" t="s">
        <v>23</v>
      </c>
      <c r="F2428" t="s">
        <v>24</v>
      </c>
      <c r="G2428" t="str">
        <f>IF(AND(data[[#This Row],[Partner]]="Yes", data[[#This Row],[Dependents]]="Yes"), "Both", IF(data[[#This Row],[Partner]]="Yes", "Partner", IF(data[[#This Row],[Dependents]]="Yes", "Dependent", "None")))</f>
        <v>Partner</v>
      </c>
      <c r="H2428">
        <v>17</v>
      </c>
      <c r="I2428" s="1">
        <f>data[[#This Row],[Tenure]]/12</f>
        <v>1.4166666666666667</v>
      </c>
      <c r="J2428" t="s">
        <v>24</v>
      </c>
      <c r="K2428" t="str">
        <f>IF(data[[#This Row],[PhoneService]]="Yes",1,"")</f>
        <v/>
      </c>
      <c r="L2428" t="s">
        <v>25</v>
      </c>
      <c r="M2428" t="str">
        <f>IF(data[[#This Row],[MultipleLines]]="Yes",1,"")</f>
        <v/>
      </c>
      <c r="N2428" t="s">
        <v>26</v>
      </c>
      <c r="O2428" t="s">
        <v>24</v>
      </c>
      <c r="P2428" t="str">
        <f>IF(data[[#This Row],[OnlineSecurity]]="Yes",1,"")</f>
        <v/>
      </c>
      <c r="Q2428" t="s">
        <v>23</v>
      </c>
      <c r="R2428">
        <f>IF(data[[#This Row],[OnlineBackup]]="Yes",1,"")</f>
        <v>1</v>
      </c>
      <c r="S2428" t="s">
        <v>23</v>
      </c>
      <c r="T2428">
        <f>IF(data[[#This Row],[DeviceProtection]]="Yes",1,"")</f>
        <v>1</v>
      </c>
      <c r="U2428" t="s">
        <v>24</v>
      </c>
      <c r="V2428" t="str">
        <f>IF(data[[#This Row],[TechSupport]]="Yes",1,"")</f>
        <v/>
      </c>
      <c r="W2428" t="s">
        <v>24</v>
      </c>
      <c r="X2428" t="str">
        <f>IF(data[[#This Row],[StreamingTV]]="Yes",1,"")</f>
        <v/>
      </c>
      <c r="Y2428" t="s">
        <v>24</v>
      </c>
      <c r="Z2428" t="str">
        <f>IF(data[[#This Row],[StreamingMovies]]="Yes",1,"")</f>
        <v/>
      </c>
      <c r="AA2428" t="s">
        <v>27</v>
      </c>
      <c r="AB2428" t="s">
        <v>23</v>
      </c>
      <c r="AC2428" t="s">
        <v>40</v>
      </c>
      <c r="AD2428">
        <v>35.65</v>
      </c>
      <c r="AE2428">
        <v>646.04999999999995</v>
      </c>
      <c r="AF2428">
        <v>0</v>
      </c>
      <c r="AG2428" s="2">
        <v>0</v>
      </c>
      <c r="AH2428" t="s">
        <v>24</v>
      </c>
      <c r="AI2428">
        <f t="shared" si="74"/>
        <v>0</v>
      </c>
      <c r="AJ2428">
        <f t="shared" si="75"/>
        <v>1</v>
      </c>
    </row>
    <row r="2429" spans="1:36" x14ac:dyDescent="0.35">
      <c r="A2429">
        <v>2428</v>
      </c>
      <c r="B2429" t="s">
        <v>2464</v>
      </c>
      <c r="C2429" t="s">
        <v>30</v>
      </c>
      <c r="D2429">
        <v>0</v>
      </c>
      <c r="E2429" t="s">
        <v>24</v>
      </c>
      <c r="F2429" t="s">
        <v>24</v>
      </c>
      <c r="G2429" t="str">
        <f>IF(AND(data[[#This Row],[Partner]]="Yes", data[[#This Row],[Dependents]]="Yes"), "Both", IF(data[[#This Row],[Partner]]="Yes", "Partner", IF(data[[#This Row],[Dependents]]="Yes", "Dependent", "None")))</f>
        <v>None</v>
      </c>
      <c r="H2429">
        <v>1</v>
      </c>
      <c r="I2429" s="1">
        <f>data[[#This Row],[Tenure]]/12</f>
        <v>8.3333333333333329E-2</v>
      </c>
      <c r="J2429" t="s">
        <v>24</v>
      </c>
      <c r="K2429" t="str">
        <f>IF(data[[#This Row],[PhoneService]]="Yes",1,"")</f>
        <v/>
      </c>
      <c r="L2429" t="s">
        <v>25</v>
      </c>
      <c r="M2429" t="str">
        <f>IF(data[[#This Row],[MultipleLines]]="Yes",1,"")</f>
        <v/>
      </c>
      <c r="N2429" t="s">
        <v>26</v>
      </c>
      <c r="O2429" t="s">
        <v>24</v>
      </c>
      <c r="P2429" t="str">
        <f>IF(data[[#This Row],[OnlineSecurity]]="Yes",1,"")</f>
        <v/>
      </c>
      <c r="Q2429" t="s">
        <v>24</v>
      </c>
      <c r="R2429" t="str">
        <f>IF(data[[#This Row],[OnlineBackup]]="Yes",1,"")</f>
        <v/>
      </c>
      <c r="S2429" t="s">
        <v>24</v>
      </c>
      <c r="T2429" t="str">
        <f>IF(data[[#This Row],[DeviceProtection]]="Yes",1,"")</f>
        <v/>
      </c>
      <c r="U2429" t="s">
        <v>24</v>
      </c>
      <c r="V2429" t="str">
        <f>IF(data[[#This Row],[TechSupport]]="Yes",1,"")</f>
        <v/>
      </c>
      <c r="W2429" t="s">
        <v>24</v>
      </c>
      <c r="X2429" t="str">
        <f>IF(data[[#This Row],[StreamingTV]]="Yes",1,"")</f>
        <v/>
      </c>
      <c r="Y2429" t="s">
        <v>23</v>
      </c>
      <c r="Z2429">
        <f>IF(data[[#This Row],[StreamingMovies]]="Yes",1,"")</f>
        <v>1</v>
      </c>
      <c r="AA2429" t="s">
        <v>27</v>
      </c>
      <c r="AB2429" t="s">
        <v>24</v>
      </c>
      <c r="AC2429" t="s">
        <v>28</v>
      </c>
      <c r="AD2429">
        <v>35.9</v>
      </c>
      <c r="AE2429">
        <v>35.9</v>
      </c>
      <c r="AF2429">
        <v>0</v>
      </c>
      <c r="AG2429" s="2">
        <v>0</v>
      </c>
      <c r="AH2429" t="s">
        <v>23</v>
      </c>
      <c r="AI2429">
        <f t="shared" si="74"/>
        <v>1</v>
      </c>
      <c r="AJ2429" t="str">
        <f t="shared" si="75"/>
        <v/>
      </c>
    </row>
    <row r="2430" spans="1:36" x14ac:dyDescent="0.35">
      <c r="A2430">
        <v>2429</v>
      </c>
      <c r="B2430" t="s">
        <v>2465</v>
      </c>
      <c r="C2430" t="s">
        <v>30</v>
      </c>
      <c r="D2430">
        <v>0</v>
      </c>
      <c r="E2430" t="s">
        <v>24</v>
      </c>
      <c r="F2430" t="s">
        <v>23</v>
      </c>
      <c r="G2430" t="str">
        <f>IF(AND(data[[#This Row],[Partner]]="Yes", data[[#This Row],[Dependents]]="Yes"), "Both", IF(data[[#This Row],[Partner]]="Yes", "Partner", IF(data[[#This Row],[Dependents]]="Yes", "Dependent", "None")))</f>
        <v>Dependent</v>
      </c>
      <c r="H2430">
        <v>38</v>
      </c>
      <c r="I2430" s="1">
        <f>data[[#This Row],[Tenure]]/12</f>
        <v>3.1666666666666665</v>
      </c>
      <c r="J2430" t="s">
        <v>23</v>
      </c>
      <c r="K2430">
        <f>IF(data[[#This Row],[PhoneService]]="Yes",1,"")</f>
        <v>1</v>
      </c>
      <c r="L2430" t="s">
        <v>23</v>
      </c>
      <c r="M2430">
        <f>IF(data[[#This Row],[MultipleLines]]="Yes",1,"")</f>
        <v>1</v>
      </c>
      <c r="N2430" t="s">
        <v>37</v>
      </c>
      <c r="O2430" t="s">
        <v>24</v>
      </c>
      <c r="P2430" t="str">
        <f>IF(data[[#This Row],[OnlineSecurity]]="Yes",1,"")</f>
        <v/>
      </c>
      <c r="Q2430" t="s">
        <v>24</v>
      </c>
      <c r="R2430" t="str">
        <f>IF(data[[#This Row],[OnlineBackup]]="Yes",1,"")</f>
        <v/>
      </c>
      <c r="S2430" t="s">
        <v>23</v>
      </c>
      <c r="T2430">
        <f>IF(data[[#This Row],[DeviceProtection]]="Yes",1,"")</f>
        <v>1</v>
      </c>
      <c r="U2430" t="s">
        <v>24</v>
      </c>
      <c r="V2430" t="str">
        <f>IF(data[[#This Row],[TechSupport]]="Yes",1,"")</f>
        <v/>
      </c>
      <c r="W2430" t="s">
        <v>23</v>
      </c>
      <c r="X2430">
        <f>IF(data[[#This Row],[StreamingTV]]="Yes",1,"")</f>
        <v>1</v>
      </c>
      <c r="Y2430" t="s">
        <v>23</v>
      </c>
      <c r="Z2430">
        <f>IF(data[[#This Row],[StreamingMovies]]="Yes",1,"")</f>
        <v>1</v>
      </c>
      <c r="AA2430" t="s">
        <v>27</v>
      </c>
      <c r="AB2430" t="s">
        <v>23</v>
      </c>
      <c r="AC2430" t="s">
        <v>35</v>
      </c>
      <c r="AD2430">
        <v>99.25</v>
      </c>
      <c r="AE2430">
        <v>3777.15</v>
      </c>
      <c r="AF2430">
        <v>0</v>
      </c>
      <c r="AG2430" s="2">
        <v>4</v>
      </c>
      <c r="AH2430" t="s">
        <v>23</v>
      </c>
      <c r="AI2430">
        <f t="shared" si="74"/>
        <v>1</v>
      </c>
      <c r="AJ2430" t="str">
        <f t="shared" si="75"/>
        <v/>
      </c>
    </row>
    <row r="2431" spans="1:36" x14ac:dyDescent="0.35">
      <c r="A2431">
        <v>2430</v>
      </c>
      <c r="B2431" t="s">
        <v>2466</v>
      </c>
      <c r="C2431" t="s">
        <v>30</v>
      </c>
      <c r="D2431">
        <v>1</v>
      </c>
      <c r="E2431" t="s">
        <v>23</v>
      </c>
      <c r="F2431" t="s">
        <v>24</v>
      </c>
      <c r="G2431" t="str">
        <f>IF(AND(data[[#This Row],[Partner]]="Yes", data[[#This Row],[Dependents]]="Yes"), "Both", IF(data[[#This Row],[Partner]]="Yes", "Partner", IF(data[[#This Row],[Dependents]]="Yes", "Dependent", "None")))</f>
        <v>Partner</v>
      </c>
      <c r="H2431">
        <v>59</v>
      </c>
      <c r="I2431" s="1">
        <f>data[[#This Row],[Tenure]]/12</f>
        <v>4.916666666666667</v>
      </c>
      <c r="J2431" t="s">
        <v>23</v>
      </c>
      <c r="K2431">
        <f>IF(data[[#This Row],[PhoneService]]="Yes",1,"")</f>
        <v>1</v>
      </c>
      <c r="L2431" t="s">
        <v>24</v>
      </c>
      <c r="M2431" t="str">
        <f>IF(data[[#This Row],[MultipleLines]]="Yes",1,"")</f>
        <v/>
      </c>
      <c r="N2431" t="s">
        <v>37</v>
      </c>
      <c r="O2431" t="s">
        <v>23</v>
      </c>
      <c r="P2431">
        <f>IF(data[[#This Row],[OnlineSecurity]]="Yes",1,"")</f>
        <v>1</v>
      </c>
      <c r="Q2431" t="s">
        <v>23</v>
      </c>
      <c r="R2431">
        <f>IF(data[[#This Row],[OnlineBackup]]="Yes",1,"")</f>
        <v>1</v>
      </c>
      <c r="S2431" t="s">
        <v>23</v>
      </c>
      <c r="T2431">
        <f>IF(data[[#This Row],[DeviceProtection]]="Yes",1,"")</f>
        <v>1</v>
      </c>
      <c r="U2431" t="s">
        <v>24</v>
      </c>
      <c r="V2431" t="str">
        <f>IF(data[[#This Row],[TechSupport]]="Yes",1,"")</f>
        <v/>
      </c>
      <c r="W2431" t="s">
        <v>24</v>
      </c>
      <c r="X2431" t="str">
        <f>IF(data[[#This Row],[StreamingTV]]="Yes",1,"")</f>
        <v/>
      </c>
      <c r="Y2431" t="s">
        <v>24</v>
      </c>
      <c r="Z2431" t="str">
        <f>IF(data[[#This Row],[StreamingMovies]]="Yes",1,"")</f>
        <v/>
      </c>
      <c r="AA2431" t="s">
        <v>31</v>
      </c>
      <c r="AB2431" t="s">
        <v>23</v>
      </c>
      <c r="AC2431" t="s">
        <v>40</v>
      </c>
      <c r="AD2431">
        <v>82.95</v>
      </c>
      <c r="AE2431">
        <v>4903.1499999999996</v>
      </c>
      <c r="AF2431">
        <v>0</v>
      </c>
      <c r="AG2431" s="2">
        <v>0</v>
      </c>
      <c r="AH2431" t="s">
        <v>24</v>
      </c>
      <c r="AI2431">
        <f t="shared" si="74"/>
        <v>0</v>
      </c>
      <c r="AJ2431">
        <f t="shared" si="75"/>
        <v>1</v>
      </c>
    </row>
    <row r="2432" spans="1:36" x14ac:dyDescent="0.35">
      <c r="A2432">
        <v>2431</v>
      </c>
      <c r="B2432" t="s">
        <v>2467</v>
      </c>
      <c r="C2432" t="s">
        <v>30</v>
      </c>
      <c r="D2432">
        <v>0</v>
      </c>
      <c r="E2432" t="s">
        <v>24</v>
      </c>
      <c r="F2432" t="s">
        <v>24</v>
      </c>
      <c r="G2432" t="str">
        <f>IF(AND(data[[#This Row],[Partner]]="Yes", data[[#This Row],[Dependents]]="Yes"), "Both", IF(data[[#This Row],[Partner]]="Yes", "Partner", IF(data[[#This Row],[Dependents]]="Yes", "Dependent", "None")))</f>
        <v>None</v>
      </c>
      <c r="H2432">
        <v>30</v>
      </c>
      <c r="I2432" s="1">
        <f>data[[#This Row],[Tenure]]/12</f>
        <v>2.5</v>
      </c>
      <c r="J2432" t="s">
        <v>23</v>
      </c>
      <c r="K2432">
        <f>IF(data[[#This Row],[PhoneService]]="Yes",1,"")</f>
        <v>1</v>
      </c>
      <c r="L2432" t="s">
        <v>24</v>
      </c>
      <c r="M2432" t="str">
        <f>IF(data[[#This Row],[MultipleLines]]="Yes",1,"")</f>
        <v/>
      </c>
      <c r="N2432" t="s">
        <v>26</v>
      </c>
      <c r="O2432" t="s">
        <v>23</v>
      </c>
      <c r="P2432">
        <f>IF(data[[#This Row],[OnlineSecurity]]="Yes",1,"")</f>
        <v>1</v>
      </c>
      <c r="Q2432" t="s">
        <v>24</v>
      </c>
      <c r="R2432" t="str">
        <f>IF(data[[#This Row],[OnlineBackup]]="Yes",1,"")</f>
        <v/>
      </c>
      <c r="S2432" t="s">
        <v>23</v>
      </c>
      <c r="T2432">
        <f>IF(data[[#This Row],[DeviceProtection]]="Yes",1,"")</f>
        <v>1</v>
      </c>
      <c r="U2432" t="s">
        <v>24</v>
      </c>
      <c r="V2432" t="str">
        <f>IF(data[[#This Row],[TechSupport]]="Yes",1,"")</f>
        <v/>
      </c>
      <c r="W2432" t="s">
        <v>24</v>
      </c>
      <c r="X2432" t="str">
        <f>IF(data[[#This Row],[StreamingTV]]="Yes",1,"")</f>
        <v/>
      </c>
      <c r="Y2432" t="s">
        <v>24</v>
      </c>
      <c r="Z2432" t="str">
        <f>IF(data[[#This Row],[StreamingMovies]]="Yes",1,"")</f>
        <v/>
      </c>
      <c r="AA2432" t="s">
        <v>47</v>
      </c>
      <c r="AB2432" t="s">
        <v>23</v>
      </c>
      <c r="AC2432" t="s">
        <v>32</v>
      </c>
      <c r="AD2432">
        <v>55.65</v>
      </c>
      <c r="AE2432">
        <v>1653.85</v>
      </c>
      <c r="AF2432">
        <v>0</v>
      </c>
      <c r="AG2432" s="2">
        <v>0</v>
      </c>
      <c r="AH2432" t="s">
        <v>24</v>
      </c>
      <c r="AI2432">
        <f t="shared" si="74"/>
        <v>0</v>
      </c>
      <c r="AJ2432">
        <f t="shared" si="75"/>
        <v>1</v>
      </c>
    </row>
    <row r="2433" spans="1:36" x14ac:dyDescent="0.35">
      <c r="A2433">
        <v>2432</v>
      </c>
      <c r="B2433" t="s">
        <v>2468</v>
      </c>
      <c r="C2433" t="s">
        <v>30</v>
      </c>
      <c r="D2433">
        <v>1</v>
      </c>
      <c r="E2433" t="s">
        <v>24</v>
      </c>
      <c r="F2433" t="s">
        <v>24</v>
      </c>
      <c r="G2433" t="str">
        <f>IF(AND(data[[#This Row],[Partner]]="Yes", data[[#This Row],[Dependents]]="Yes"), "Both", IF(data[[#This Row],[Partner]]="Yes", "Partner", IF(data[[#This Row],[Dependents]]="Yes", "Dependent", "None")))</f>
        <v>None</v>
      </c>
      <c r="H2433">
        <v>2</v>
      </c>
      <c r="I2433" s="1">
        <f>data[[#This Row],[Tenure]]/12</f>
        <v>0.16666666666666666</v>
      </c>
      <c r="J2433" t="s">
        <v>24</v>
      </c>
      <c r="K2433" t="str">
        <f>IF(data[[#This Row],[PhoneService]]="Yes",1,"")</f>
        <v/>
      </c>
      <c r="L2433" t="s">
        <v>25</v>
      </c>
      <c r="M2433" t="str">
        <f>IF(data[[#This Row],[MultipleLines]]="Yes",1,"")</f>
        <v/>
      </c>
      <c r="N2433" t="s">
        <v>26</v>
      </c>
      <c r="O2433" t="s">
        <v>24</v>
      </c>
      <c r="P2433" t="str">
        <f>IF(data[[#This Row],[OnlineSecurity]]="Yes",1,"")</f>
        <v/>
      </c>
      <c r="Q2433" t="s">
        <v>24</v>
      </c>
      <c r="R2433" t="str">
        <f>IF(data[[#This Row],[OnlineBackup]]="Yes",1,"")</f>
        <v/>
      </c>
      <c r="S2433" t="s">
        <v>24</v>
      </c>
      <c r="T2433" t="str">
        <f>IF(data[[#This Row],[DeviceProtection]]="Yes",1,"")</f>
        <v/>
      </c>
      <c r="U2433" t="s">
        <v>24</v>
      </c>
      <c r="V2433" t="str">
        <f>IF(data[[#This Row],[TechSupport]]="Yes",1,"")</f>
        <v/>
      </c>
      <c r="W2433" t="s">
        <v>24</v>
      </c>
      <c r="X2433" t="str">
        <f>IF(data[[#This Row],[StreamingTV]]="Yes",1,"")</f>
        <v/>
      </c>
      <c r="Y2433" t="s">
        <v>24</v>
      </c>
      <c r="Z2433" t="str">
        <f>IF(data[[#This Row],[StreamingMovies]]="Yes",1,"")</f>
        <v/>
      </c>
      <c r="AA2433" t="s">
        <v>27</v>
      </c>
      <c r="AB2433" t="s">
        <v>23</v>
      </c>
      <c r="AC2433" t="s">
        <v>32</v>
      </c>
      <c r="AD2433">
        <v>24.45</v>
      </c>
      <c r="AE2433">
        <v>47.5</v>
      </c>
      <c r="AF2433">
        <v>0</v>
      </c>
      <c r="AG2433" s="2">
        <v>0</v>
      </c>
      <c r="AH2433" t="s">
        <v>23</v>
      </c>
      <c r="AI2433">
        <f t="shared" si="74"/>
        <v>1</v>
      </c>
      <c r="AJ2433" t="str">
        <f t="shared" si="75"/>
        <v/>
      </c>
    </row>
    <row r="2434" spans="1:36" x14ac:dyDescent="0.35">
      <c r="A2434">
        <v>2433</v>
      </c>
      <c r="B2434" t="s">
        <v>2469</v>
      </c>
      <c r="C2434" t="s">
        <v>22</v>
      </c>
      <c r="D2434">
        <v>1</v>
      </c>
      <c r="E2434" t="s">
        <v>23</v>
      </c>
      <c r="F2434" t="s">
        <v>24</v>
      </c>
      <c r="G2434" t="str">
        <f>IF(AND(data[[#This Row],[Partner]]="Yes", data[[#This Row],[Dependents]]="Yes"), "Both", IF(data[[#This Row],[Partner]]="Yes", "Partner", IF(data[[#This Row],[Dependents]]="Yes", "Dependent", "None")))</f>
        <v>Partner</v>
      </c>
      <c r="H2434">
        <v>50</v>
      </c>
      <c r="I2434" s="1">
        <f>data[[#This Row],[Tenure]]/12</f>
        <v>4.166666666666667</v>
      </c>
      <c r="J2434" t="s">
        <v>23</v>
      </c>
      <c r="K2434">
        <f>IF(data[[#This Row],[PhoneService]]="Yes",1,"")</f>
        <v>1</v>
      </c>
      <c r="L2434" t="s">
        <v>23</v>
      </c>
      <c r="M2434">
        <f>IF(data[[#This Row],[MultipleLines]]="Yes",1,"")</f>
        <v>1</v>
      </c>
      <c r="N2434" t="s">
        <v>24</v>
      </c>
      <c r="O2434" t="s">
        <v>46</v>
      </c>
      <c r="P2434" t="str">
        <f>IF(data[[#This Row],[OnlineSecurity]]="Yes",1,"")</f>
        <v/>
      </c>
      <c r="Q2434" t="s">
        <v>46</v>
      </c>
      <c r="R2434" t="str">
        <f>IF(data[[#This Row],[OnlineBackup]]="Yes",1,"")</f>
        <v/>
      </c>
      <c r="S2434" t="s">
        <v>46</v>
      </c>
      <c r="T2434" t="str">
        <f>IF(data[[#This Row],[DeviceProtection]]="Yes",1,"")</f>
        <v/>
      </c>
      <c r="U2434" t="s">
        <v>46</v>
      </c>
      <c r="V2434" t="str">
        <f>IF(data[[#This Row],[TechSupport]]="Yes",1,"")</f>
        <v/>
      </c>
      <c r="W2434" t="s">
        <v>46</v>
      </c>
      <c r="X2434" t="str">
        <f>IF(data[[#This Row],[StreamingTV]]="Yes",1,"")</f>
        <v/>
      </c>
      <c r="Y2434" t="s">
        <v>46</v>
      </c>
      <c r="Z2434" t="str">
        <f>IF(data[[#This Row],[StreamingMovies]]="Yes",1,"")</f>
        <v/>
      </c>
      <c r="AA2434" t="s">
        <v>31</v>
      </c>
      <c r="AB2434" t="s">
        <v>24</v>
      </c>
      <c r="AC2434" t="s">
        <v>28</v>
      </c>
      <c r="AD2434">
        <v>25.2</v>
      </c>
      <c r="AE2434">
        <v>1306.3</v>
      </c>
      <c r="AF2434">
        <v>0</v>
      </c>
      <c r="AG2434" s="2">
        <v>0</v>
      </c>
      <c r="AH2434" t="s">
        <v>24</v>
      </c>
      <c r="AI2434">
        <f t="shared" si="74"/>
        <v>0</v>
      </c>
      <c r="AJ2434">
        <f t="shared" si="75"/>
        <v>1</v>
      </c>
    </row>
    <row r="2435" spans="1:36" x14ac:dyDescent="0.35">
      <c r="A2435">
        <v>2434</v>
      </c>
      <c r="B2435" t="s">
        <v>2470</v>
      </c>
      <c r="C2435" t="s">
        <v>30</v>
      </c>
      <c r="D2435">
        <v>0</v>
      </c>
      <c r="E2435" t="s">
        <v>24</v>
      </c>
      <c r="F2435" t="s">
        <v>24</v>
      </c>
      <c r="G2435" t="str">
        <f>IF(AND(data[[#This Row],[Partner]]="Yes", data[[#This Row],[Dependents]]="Yes"), "Both", IF(data[[#This Row],[Partner]]="Yes", "Partner", IF(data[[#This Row],[Dependents]]="Yes", "Dependent", "None")))</f>
        <v>None</v>
      </c>
      <c r="H2435">
        <v>9</v>
      </c>
      <c r="I2435" s="1">
        <f>data[[#This Row],[Tenure]]/12</f>
        <v>0.75</v>
      </c>
      <c r="J2435" t="s">
        <v>24</v>
      </c>
      <c r="K2435" t="str">
        <f>IF(data[[#This Row],[PhoneService]]="Yes",1,"")</f>
        <v/>
      </c>
      <c r="L2435" t="s">
        <v>25</v>
      </c>
      <c r="M2435" t="str">
        <f>IF(data[[#This Row],[MultipleLines]]="Yes",1,"")</f>
        <v/>
      </c>
      <c r="N2435" t="s">
        <v>26</v>
      </c>
      <c r="O2435" t="s">
        <v>23</v>
      </c>
      <c r="P2435">
        <f>IF(data[[#This Row],[OnlineSecurity]]="Yes",1,"")</f>
        <v>1</v>
      </c>
      <c r="Q2435" t="s">
        <v>24</v>
      </c>
      <c r="R2435" t="str">
        <f>IF(data[[#This Row],[OnlineBackup]]="Yes",1,"")</f>
        <v/>
      </c>
      <c r="S2435" t="s">
        <v>23</v>
      </c>
      <c r="T2435">
        <f>IF(data[[#This Row],[DeviceProtection]]="Yes",1,"")</f>
        <v>1</v>
      </c>
      <c r="U2435" t="s">
        <v>23</v>
      </c>
      <c r="V2435">
        <f>IF(data[[#This Row],[TechSupport]]="Yes",1,"")</f>
        <v>1</v>
      </c>
      <c r="W2435" t="s">
        <v>24</v>
      </c>
      <c r="X2435" t="str">
        <f>IF(data[[#This Row],[StreamingTV]]="Yes",1,"")</f>
        <v/>
      </c>
      <c r="Y2435" t="s">
        <v>23</v>
      </c>
      <c r="Z2435">
        <f>IF(data[[#This Row],[StreamingMovies]]="Yes",1,"")</f>
        <v>1</v>
      </c>
      <c r="AA2435" t="s">
        <v>31</v>
      </c>
      <c r="AB2435" t="s">
        <v>24</v>
      </c>
      <c r="AC2435" t="s">
        <v>32</v>
      </c>
      <c r="AD2435">
        <v>50.8</v>
      </c>
      <c r="AE2435">
        <v>463.6</v>
      </c>
      <c r="AF2435">
        <v>0</v>
      </c>
      <c r="AG2435" s="2">
        <v>0</v>
      </c>
      <c r="AH2435" t="s">
        <v>24</v>
      </c>
      <c r="AI2435">
        <f t="shared" ref="AI2435:AI2498" si="76">IF(AH2435="Yes",1,0)</f>
        <v>0</v>
      </c>
      <c r="AJ2435">
        <f t="shared" ref="AJ2435:AJ2498" si="77">IF(AH2435="No",1,"")</f>
        <v>1</v>
      </c>
    </row>
    <row r="2436" spans="1:36" x14ac:dyDescent="0.35">
      <c r="A2436">
        <v>2435</v>
      </c>
      <c r="B2436" t="s">
        <v>2471</v>
      </c>
      <c r="C2436" t="s">
        <v>22</v>
      </c>
      <c r="D2436">
        <v>0</v>
      </c>
      <c r="E2436" t="s">
        <v>23</v>
      </c>
      <c r="F2436" t="s">
        <v>23</v>
      </c>
      <c r="G2436" t="str">
        <f>IF(AND(data[[#This Row],[Partner]]="Yes", data[[#This Row],[Dependents]]="Yes"), "Both", IF(data[[#This Row],[Partner]]="Yes", "Partner", IF(data[[#This Row],[Dependents]]="Yes", "Dependent", "None")))</f>
        <v>Both</v>
      </c>
      <c r="H2436">
        <v>3</v>
      </c>
      <c r="I2436" s="1">
        <f>data[[#This Row],[Tenure]]/12</f>
        <v>0.25</v>
      </c>
      <c r="J2436" t="s">
        <v>23</v>
      </c>
      <c r="K2436">
        <f>IF(data[[#This Row],[PhoneService]]="Yes",1,"")</f>
        <v>1</v>
      </c>
      <c r="L2436" t="s">
        <v>24</v>
      </c>
      <c r="M2436" t="str">
        <f>IF(data[[#This Row],[MultipleLines]]="Yes",1,"")</f>
        <v/>
      </c>
      <c r="N2436" t="s">
        <v>24</v>
      </c>
      <c r="O2436" t="s">
        <v>46</v>
      </c>
      <c r="P2436" t="str">
        <f>IF(data[[#This Row],[OnlineSecurity]]="Yes",1,"")</f>
        <v/>
      </c>
      <c r="Q2436" t="s">
        <v>46</v>
      </c>
      <c r="R2436" t="str">
        <f>IF(data[[#This Row],[OnlineBackup]]="Yes",1,"")</f>
        <v/>
      </c>
      <c r="S2436" t="s">
        <v>46</v>
      </c>
      <c r="T2436" t="str">
        <f>IF(data[[#This Row],[DeviceProtection]]="Yes",1,"")</f>
        <v/>
      </c>
      <c r="U2436" t="s">
        <v>46</v>
      </c>
      <c r="V2436" t="str">
        <f>IF(data[[#This Row],[TechSupport]]="Yes",1,"")</f>
        <v/>
      </c>
      <c r="W2436" t="s">
        <v>46</v>
      </c>
      <c r="X2436" t="str">
        <f>IF(data[[#This Row],[StreamingTV]]="Yes",1,"")</f>
        <v/>
      </c>
      <c r="Y2436" t="s">
        <v>46</v>
      </c>
      <c r="Z2436" t="str">
        <f>IF(data[[#This Row],[StreamingMovies]]="Yes",1,"")</f>
        <v/>
      </c>
      <c r="AA2436" t="s">
        <v>27</v>
      </c>
      <c r="AB2436" t="s">
        <v>24</v>
      </c>
      <c r="AC2436" t="s">
        <v>32</v>
      </c>
      <c r="AD2436">
        <v>19.649999999999999</v>
      </c>
      <c r="AE2436">
        <v>60.65</v>
      </c>
      <c r="AF2436">
        <v>0</v>
      </c>
      <c r="AG2436" s="2">
        <v>0</v>
      </c>
      <c r="AH2436" t="s">
        <v>24</v>
      </c>
      <c r="AI2436">
        <f t="shared" si="76"/>
        <v>0</v>
      </c>
      <c r="AJ2436">
        <f t="shared" si="77"/>
        <v>1</v>
      </c>
    </row>
    <row r="2437" spans="1:36" x14ac:dyDescent="0.35">
      <c r="A2437">
        <v>2436</v>
      </c>
      <c r="B2437" t="s">
        <v>2472</v>
      </c>
      <c r="C2437" t="s">
        <v>22</v>
      </c>
      <c r="D2437">
        <v>0</v>
      </c>
      <c r="E2437" t="s">
        <v>24</v>
      </c>
      <c r="F2437" t="s">
        <v>23</v>
      </c>
      <c r="G2437" t="str">
        <f>IF(AND(data[[#This Row],[Partner]]="Yes", data[[#This Row],[Dependents]]="Yes"), "Both", IF(data[[#This Row],[Partner]]="Yes", "Partner", IF(data[[#This Row],[Dependents]]="Yes", "Dependent", "None")))</f>
        <v>Dependent</v>
      </c>
      <c r="H2437">
        <v>14</v>
      </c>
      <c r="I2437" s="1">
        <f>data[[#This Row],[Tenure]]/12</f>
        <v>1.1666666666666667</v>
      </c>
      <c r="J2437" t="s">
        <v>23</v>
      </c>
      <c r="K2437">
        <f>IF(data[[#This Row],[PhoneService]]="Yes",1,"")</f>
        <v>1</v>
      </c>
      <c r="L2437" t="s">
        <v>24</v>
      </c>
      <c r="M2437" t="str">
        <f>IF(data[[#This Row],[MultipleLines]]="Yes",1,"")</f>
        <v/>
      </c>
      <c r="N2437" t="s">
        <v>26</v>
      </c>
      <c r="O2437" t="s">
        <v>24</v>
      </c>
      <c r="P2437" t="str">
        <f>IF(data[[#This Row],[OnlineSecurity]]="Yes",1,"")</f>
        <v/>
      </c>
      <c r="Q2437" t="s">
        <v>24</v>
      </c>
      <c r="R2437" t="str">
        <f>IF(data[[#This Row],[OnlineBackup]]="Yes",1,"")</f>
        <v/>
      </c>
      <c r="S2437" t="s">
        <v>23</v>
      </c>
      <c r="T2437">
        <f>IF(data[[#This Row],[DeviceProtection]]="Yes",1,"")</f>
        <v>1</v>
      </c>
      <c r="U2437" t="s">
        <v>24</v>
      </c>
      <c r="V2437" t="str">
        <f>IF(data[[#This Row],[TechSupport]]="Yes",1,"")</f>
        <v/>
      </c>
      <c r="W2437" t="s">
        <v>23</v>
      </c>
      <c r="X2437">
        <f>IF(data[[#This Row],[StreamingTV]]="Yes",1,"")</f>
        <v>1</v>
      </c>
      <c r="Y2437" t="s">
        <v>24</v>
      </c>
      <c r="Z2437" t="str">
        <f>IF(data[[#This Row],[StreamingMovies]]="Yes",1,"")</f>
        <v/>
      </c>
      <c r="AA2437" t="s">
        <v>27</v>
      </c>
      <c r="AB2437" t="s">
        <v>23</v>
      </c>
      <c r="AC2437" t="s">
        <v>40</v>
      </c>
      <c r="AD2437">
        <v>59.8</v>
      </c>
      <c r="AE2437">
        <v>824.85</v>
      </c>
      <c r="AF2437">
        <v>0</v>
      </c>
      <c r="AG2437" s="2">
        <v>0</v>
      </c>
      <c r="AH2437" t="s">
        <v>24</v>
      </c>
      <c r="AI2437">
        <f t="shared" si="76"/>
        <v>0</v>
      </c>
      <c r="AJ2437">
        <f t="shared" si="77"/>
        <v>1</v>
      </c>
    </row>
    <row r="2438" spans="1:36" x14ac:dyDescent="0.35">
      <c r="A2438">
        <v>2437</v>
      </c>
      <c r="B2438" t="s">
        <v>2473</v>
      </c>
      <c r="C2438" t="s">
        <v>22</v>
      </c>
      <c r="D2438">
        <v>1</v>
      </c>
      <c r="E2438" t="s">
        <v>24</v>
      </c>
      <c r="F2438" t="s">
        <v>24</v>
      </c>
      <c r="G2438" t="str">
        <f>IF(AND(data[[#This Row],[Partner]]="Yes", data[[#This Row],[Dependents]]="Yes"), "Both", IF(data[[#This Row],[Partner]]="Yes", "Partner", IF(data[[#This Row],[Dependents]]="Yes", "Dependent", "None")))</f>
        <v>None</v>
      </c>
      <c r="H2438">
        <v>31</v>
      </c>
      <c r="I2438" s="1">
        <f>data[[#This Row],[Tenure]]/12</f>
        <v>2.5833333333333335</v>
      </c>
      <c r="J2438" t="s">
        <v>23</v>
      </c>
      <c r="K2438">
        <f>IF(data[[#This Row],[PhoneService]]="Yes",1,"")</f>
        <v>1</v>
      </c>
      <c r="L2438" t="s">
        <v>24</v>
      </c>
      <c r="M2438" t="str">
        <f>IF(data[[#This Row],[MultipleLines]]="Yes",1,"")</f>
        <v/>
      </c>
      <c r="N2438" t="s">
        <v>37</v>
      </c>
      <c r="O2438" t="s">
        <v>23</v>
      </c>
      <c r="P2438">
        <f>IF(data[[#This Row],[OnlineSecurity]]="Yes",1,"")</f>
        <v>1</v>
      </c>
      <c r="Q2438" t="s">
        <v>24</v>
      </c>
      <c r="R2438" t="str">
        <f>IF(data[[#This Row],[OnlineBackup]]="Yes",1,"")</f>
        <v/>
      </c>
      <c r="S2438" t="s">
        <v>24</v>
      </c>
      <c r="T2438" t="str">
        <f>IF(data[[#This Row],[DeviceProtection]]="Yes",1,"")</f>
        <v/>
      </c>
      <c r="U2438" t="s">
        <v>24</v>
      </c>
      <c r="V2438" t="str">
        <f>IF(data[[#This Row],[TechSupport]]="Yes",1,"")</f>
        <v/>
      </c>
      <c r="W2438" t="s">
        <v>24</v>
      </c>
      <c r="X2438" t="str">
        <f>IF(data[[#This Row],[StreamingTV]]="Yes",1,"")</f>
        <v/>
      </c>
      <c r="Y2438" t="s">
        <v>24</v>
      </c>
      <c r="Z2438" t="str">
        <f>IF(data[[#This Row],[StreamingMovies]]="Yes",1,"")</f>
        <v/>
      </c>
      <c r="AA2438" t="s">
        <v>27</v>
      </c>
      <c r="AB2438" t="s">
        <v>23</v>
      </c>
      <c r="AC2438" t="s">
        <v>40</v>
      </c>
      <c r="AD2438">
        <v>73.55</v>
      </c>
      <c r="AE2438">
        <v>2094.65</v>
      </c>
      <c r="AF2438">
        <v>0</v>
      </c>
      <c r="AG2438" s="2">
        <v>0</v>
      </c>
      <c r="AH2438" t="s">
        <v>24</v>
      </c>
      <c r="AI2438">
        <f t="shared" si="76"/>
        <v>0</v>
      </c>
      <c r="AJ2438">
        <f t="shared" si="77"/>
        <v>1</v>
      </c>
    </row>
    <row r="2439" spans="1:36" x14ac:dyDescent="0.35">
      <c r="A2439">
        <v>2438</v>
      </c>
      <c r="B2439" t="s">
        <v>2474</v>
      </c>
      <c r="C2439" t="s">
        <v>22</v>
      </c>
      <c r="D2439">
        <v>0</v>
      </c>
      <c r="E2439" t="s">
        <v>24</v>
      </c>
      <c r="F2439" t="s">
        <v>24</v>
      </c>
      <c r="G2439" t="str">
        <f>IF(AND(data[[#This Row],[Partner]]="Yes", data[[#This Row],[Dependents]]="Yes"), "Both", IF(data[[#This Row],[Partner]]="Yes", "Partner", IF(data[[#This Row],[Dependents]]="Yes", "Dependent", "None")))</f>
        <v>None</v>
      </c>
      <c r="H2439">
        <v>7</v>
      </c>
      <c r="I2439" s="1">
        <f>data[[#This Row],[Tenure]]/12</f>
        <v>0.58333333333333337</v>
      </c>
      <c r="J2439" t="s">
        <v>23</v>
      </c>
      <c r="K2439">
        <f>IF(data[[#This Row],[PhoneService]]="Yes",1,"")</f>
        <v>1</v>
      </c>
      <c r="L2439" t="s">
        <v>24</v>
      </c>
      <c r="M2439" t="str">
        <f>IF(data[[#This Row],[MultipleLines]]="Yes",1,"")</f>
        <v/>
      </c>
      <c r="N2439" t="s">
        <v>26</v>
      </c>
      <c r="O2439" t="s">
        <v>23</v>
      </c>
      <c r="P2439">
        <f>IF(data[[#This Row],[OnlineSecurity]]="Yes",1,"")</f>
        <v>1</v>
      </c>
      <c r="Q2439" t="s">
        <v>23</v>
      </c>
      <c r="R2439">
        <f>IF(data[[#This Row],[OnlineBackup]]="Yes",1,"")</f>
        <v>1</v>
      </c>
      <c r="S2439" t="s">
        <v>23</v>
      </c>
      <c r="T2439">
        <f>IF(data[[#This Row],[DeviceProtection]]="Yes",1,"")</f>
        <v>1</v>
      </c>
      <c r="U2439" t="s">
        <v>24</v>
      </c>
      <c r="V2439" t="str">
        <f>IF(data[[#This Row],[TechSupport]]="Yes",1,"")</f>
        <v/>
      </c>
      <c r="W2439" t="s">
        <v>24</v>
      </c>
      <c r="X2439" t="str">
        <f>IF(data[[#This Row],[StreamingTV]]="Yes",1,"")</f>
        <v/>
      </c>
      <c r="Y2439" t="s">
        <v>24</v>
      </c>
      <c r="Z2439" t="str">
        <f>IF(data[[#This Row],[StreamingMovies]]="Yes",1,"")</f>
        <v/>
      </c>
      <c r="AA2439" t="s">
        <v>27</v>
      </c>
      <c r="AB2439" t="s">
        <v>24</v>
      </c>
      <c r="AC2439" t="s">
        <v>28</v>
      </c>
      <c r="AD2439">
        <v>61.4</v>
      </c>
      <c r="AE2439">
        <v>438.9</v>
      </c>
      <c r="AF2439">
        <v>4</v>
      </c>
      <c r="AG2439" s="2">
        <v>0</v>
      </c>
      <c r="AH2439" t="s">
        <v>24</v>
      </c>
      <c r="AI2439">
        <f t="shared" si="76"/>
        <v>0</v>
      </c>
      <c r="AJ2439">
        <f t="shared" si="77"/>
        <v>1</v>
      </c>
    </row>
    <row r="2440" spans="1:36" x14ac:dyDescent="0.35">
      <c r="A2440">
        <v>2439</v>
      </c>
      <c r="B2440" t="s">
        <v>2475</v>
      </c>
      <c r="C2440" t="s">
        <v>22</v>
      </c>
      <c r="D2440">
        <v>0</v>
      </c>
      <c r="E2440" t="s">
        <v>24</v>
      </c>
      <c r="F2440" t="s">
        <v>24</v>
      </c>
      <c r="G2440" t="str">
        <f>IF(AND(data[[#This Row],[Partner]]="Yes", data[[#This Row],[Dependents]]="Yes"), "Both", IF(data[[#This Row],[Partner]]="Yes", "Partner", IF(data[[#This Row],[Dependents]]="Yes", "Dependent", "None")))</f>
        <v>None</v>
      </c>
      <c r="H2440">
        <v>8</v>
      </c>
      <c r="I2440" s="1">
        <f>data[[#This Row],[Tenure]]/12</f>
        <v>0.66666666666666663</v>
      </c>
      <c r="J2440" t="s">
        <v>23</v>
      </c>
      <c r="K2440">
        <f>IF(data[[#This Row],[PhoneService]]="Yes",1,"")</f>
        <v>1</v>
      </c>
      <c r="L2440" t="s">
        <v>23</v>
      </c>
      <c r="M2440">
        <f>IF(data[[#This Row],[MultipleLines]]="Yes",1,"")</f>
        <v>1</v>
      </c>
      <c r="N2440" t="s">
        <v>37</v>
      </c>
      <c r="O2440" t="s">
        <v>23</v>
      </c>
      <c r="P2440">
        <f>IF(data[[#This Row],[OnlineSecurity]]="Yes",1,"")</f>
        <v>1</v>
      </c>
      <c r="Q2440" t="s">
        <v>24</v>
      </c>
      <c r="R2440" t="str">
        <f>IF(data[[#This Row],[OnlineBackup]]="Yes",1,"")</f>
        <v/>
      </c>
      <c r="S2440" t="s">
        <v>24</v>
      </c>
      <c r="T2440" t="str">
        <f>IF(data[[#This Row],[DeviceProtection]]="Yes",1,"")</f>
        <v/>
      </c>
      <c r="U2440" t="s">
        <v>23</v>
      </c>
      <c r="V2440">
        <f>IF(data[[#This Row],[TechSupport]]="Yes",1,"")</f>
        <v>1</v>
      </c>
      <c r="W2440" t="s">
        <v>23</v>
      </c>
      <c r="X2440">
        <f>IF(data[[#This Row],[StreamingTV]]="Yes",1,"")</f>
        <v>1</v>
      </c>
      <c r="Y2440" t="s">
        <v>23</v>
      </c>
      <c r="Z2440">
        <f>IF(data[[#This Row],[StreamingMovies]]="Yes",1,"")</f>
        <v>1</v>
      </c>
      <c r="AA2440" t="s">
        <v>27</v>
      </c>
      <c r="AB2440" t="s">
        <v>23</v>
      </c>
      <c r="AC2440" t="s">
        <v>35</v>
      </c>
      <c r="AD2440">
        <v>103.35</v>
      </c>
      <c r="AE2440">
        <v>847.3</v>
      </c>
      <c r="AF2440">
        <v>0</v>
      </c>
      <c r="AG2440" s="2">
        <v>0</v>
      </c>
      <c r="AH2440" t="s">
        <v>23</v>
      </c>
      <c r="AI2440">
        <f t="shared" si="76"/>
        <v>1</v>
      </c>
      <c r="AJ2440" t="str">
        <f t="shared" si="77"/>
        <v/>
      </c>
    </row>
    <row r="2441" spans="1:36" x14ac:dyDescent="0.35">
      <c r="A2441">
        <v>2440</v>
      </c>
      <c r="B2441" t="s">
        <v>2476</v>
      </c>
      <c r="C2441" t="s">
        <v>30</v>
      </c>
      <c r="D2441">
        <v>0</v>
      </c>
      <c r="E2441" t="s">
        <v>23</v>
      </c>
      <c r="F2441" t="s">
        <v>23</v>
      </c>
      <c r="G2441" t="str">
        <f>IF(AND(data[[#This Row],[Partner]]="Yes", data[[#This Row],[Dependents]]="Yes"), "Both", IF(data[[#This Row],[Partner]]="Yes", "Partner", IF(data[[#This Row],[Dependents]]="Yes", "Dependent", "None")))</f>
        <v>Both</v>
      </c>
      <c r="H2441">
        <v>17</v>
      </c>
      <c r="I2441" s="1">
        <f>data[[#This Row],[Tenure]]/12</f>
        <v>1.4166666666666667</v>
      </c>
      <c r="J2441" t="s">
        <v>23</v>
      </c>
      <c r="K2441">
        <f>IF(data[[#This Row],[PhoneService]]="Yes",1,"")</f>
        <v>1</v>
      </c>
      <c r="L2441" t="s">
        <v>24</v>
      </c>
      <c r="M2441" t="str">
        <f>IF(data[[#This Row],[MultipleLines]]="Yes",1,"")</f>
        <v/>
      </c>
      <c r="N2441" t="s">
        <v>24</v>
      </c>
      <c r="O2441" t="s">
        <v>46</v>
      </c>
      <c r="P2441" t="str">
        <f>IF(data[[#This Row],[OnlineSecurity]]="Yes",1,"")</f>
        <v/>
      </c>
      <c r="Q2441" t="s">
        <v>46</v>
      </c>
      <c r="R2441" t="str">
        <f>IF(data[[#This Row],[OnlineBackup]]="Yes",1,"")</f>
        <v/>
      </c>
      <c r="S2441" t="s">
        <v>46</v>
      </c>
      <c r="T2441" t="str">
        <f>IF(data[[#This Row],[DeviceProtection]]="Yes",1,"")</f>
        <v/>
      </c>
      <c r="U2441" t="s">
        <v>46</v>
      </c>
      <c r="V2441" t="str">
        <f>IF(data[[#This Row],[TechSupport]]="Yes",1,"")</f>
        <v/>
      </c>
      <c r="W2441" t="s">
        <v>46</v>
      </c>
      <c r="X2441" t="str">
        <f>IF(data[[#This Row],[StreamingTV]]="Yes",1,"")</f>
        <v/>
      </c>
      <c r="Y2441" t="s">
        <v>46</v>
      </c>
      <c r="Z2441" t="str">
        <f>IF(data[[#This Row],[StreamingMovies]]="Yes",1,"")</f>
        <v/>
      </c>
      <c r="AA2441" t="s">
        <v>31</v>
      </c>
      <c r="AB2441" t="s">
        <v>24</v>
      </c>
      <c r="AC2441" t="s">
        <v>35</v>
      </c>
      <c r="AD2441">
        <v>19.899999999999999</v>
      </c>
      <c r="AE2441">
        <v>329.75</v>
      </c>
      <c r="AF2441">
        <v>0</v>
      </c>
      <c r="AG2441" s="2">
        <v>0</v>
      </c>
      <c r="AH2441" t="s">
        <v>24</v>
      </c>
      <c r="AI2441">
        <f t="shared" si="76"/>
        <v>0</v>
      </c>
      <c r="AJ2441">
        <f t="shared" si="77"/>
        <v>1</v>
      </c>
    </row>
    <row r="2442" spans="1:36" x14ac:dyDescent="0.35">
      <c r="A2442">
        <v>2441</v>
      </c>
      <c r="B2442" t="s">
        <v>2477</v>
      </c>
      <c r="C2442" t="s">
        <v>30</v>
      </c>
      <c r="D2442">
        <v>0</v>
      </c>
      <c r="E2442" t="s">
        <v>23</v>
      </c>
      <c r="F2442" t="s">
        <v>23</v>
      </c>
      <c r="G2442" t="str">
        <f>IF(AND(data[[#This Row],[Partner]]="Yes", data[[#This Row],[Dependents]]="Yes"), "Both", IF(data[[#This Row],[Partner]]="Yes", "Partner", IF(data[[#This Row],[Dependents]]="Yes", "Dependent", "None")))</f>
        <v>Both</v>
      </c>
      <c r="H2442">
        <v>32</v>
      </c>
      <c r="I2442" s="1">
        <f>data[[#This Row],[Tenure]]/12</f>
        <v>2.6666666666666665</v>
      </c>
      <c r="J2442" t="s">
        <v>23</v>
      </c>
      <c r="K2442">
        <f>IF(data[[#This Row],[PhoneService]]="Yes",1,"")</f>
        <v>1</v>
      </c>
      <c r="L2442" t="s">
        <v>24</v>
      </c>
      <c r="M2442" t="str">
        <f>IF(data[[#This Row],[MultipleLines]]="Yes",1,"")</f>
        <v/>
      </c>
      <c r="N2442" t="s">
        <v>24</v>
      </c>
      <c r="O2442" t="s">
        <v>46</v>
      </c>
      <c r="P2442" t="str">
        <f>IF(data[[#This Row],[OnlineSecurity]]="Yes",1,"")</f>
        <v/>
      </c>
      <c r="Q2442" t="s">
        <v>46</v>
      </c>
      <c r="R2442" t="str">
        <f>IF(data[[#This Row],[OnlineBackup]]="Yes",1,"")</f>
        <v/>
      </c>
      <c r="S2442" t="s">
        <v>46</v>
      </c>
      <c r="T2442" t="str">
        <f>IF(data[[#This Row],[DeviceProtection]]="Yes",1,"")</f>
        <v/>
      </c>
      <c r="U2442" t="s">
        <v>46</v>
      </c>
      <c r="V2442" t="str">
        <f>IF(data[[#This Row],[TechSupport]]="Yes",1,"")</f>
        <v/>
      </c>
      <c r="W2442" t="s">
        <v>46</v>
      </c>
      <c r="X2442" t="str">
        <f>IF(data[[#This Row],[StreamingTV]]="Yes",1,"")</f>
        <v/>
      </c>
      <c r="Y2442" t="s">
        <v>46</v>
      </c>
      <c r="Z2442" t="str">
        <f>IF(data[[#This Row],[StreamingMovies]]="Yes",1,"")</f>
        <v/>
      </c>
      <c r="AA2442" t="s">
        <v>27</v>
      </c>
      <c r="AB2442" t="s">
        <v>23</v>
      </c>
      <c r="AC2442" t="s">
        <v>40</v>
      </c>
      <c r="AD2442">
        <v>19.45</v>
      </c>
      <c r="AE2442">
        <v>674.55</v>
      </c>
      <c r="AF2442">
        <v>0</v>
      </c>
      <c r="AG2442" s="2">
        <v>0</v>
      </c>
      <c r="AH2442" t="s">
        <v>24</v>
      </c>
      <c r="AI2442">
        <f t="shared" si="76"/>
        <v>0</v>
      </c>
      <c r="AJ2442">
        <f t="shared" si="77"/>
        <v>1</v>
      </c>
    </row>
    <row r="2443" spans="1:36" x14ac:dyDescent="0.35">
      <c r="A2443">
        <v>2442</v>
      </c>
      <c r="B2443" t="s">
        <v>2478</v>
      </c>
      <c r="C2443" t="s">
        <v>22</v>
      </c>
      <c r="D2443">
        <v>1</v>
      </c>
      <c r="E2443" t="s">
        <v>24</v>
      </c>
      <c r="F2443" t="s">
        <v>24</v>
      </c>
      <c r="G2443" t="str">
        <f>IF(AND(data[[#This Row],[Partner]]="Yes", data[[#This Row],[Dependents]]="Yes"), "Both", IF(data[[#This Row],[Partner]]="Yes", "Partner", IF(data[[#This Row],[Dependents]]="Yes", "Dependent", "None")))</f>
        <v>None</v>
      </c>
      <c r="H2443">
        <v>2</v>
      </c>
      <c r="I2443" s="1">
        <f>data[[#This Row],[Tenure]]/12</f>
        <v>0.16666666666666666</v>
      </c>
      <c r="J2443" t="s">
        <v>23</v>
      </c>
      <c r="K2443">
        <f>IF(data[[#This Row],[PhoneService]]="Yes",1,"")</f>
        <v>1</v>
      </c>
      <c r="L2443" t="s">
        <v>24</v>
      </c>
      <c r="M2443" t="str">
        <f>IF(data[[#This Row],[MultipleLines]]="Yes",1,"")</f>
        <v/>
      </c>
      <c r="N2443" t="s">
        <v>37</v>
      </c>
      <c r="O2443" t="s">
        <v>24</v>
      </c>
      <c r="P2443" t="str">
        <f>IF(data[[#This Row],[OnlineSecurity]]="Yes",1,"")</f>
        <v/>
      </c>
      <c r="Q2443" t="s">
        <v>24</v>
      </c>
      <c r="R2443" t="str">
        <f>IF(data[[#This Row],[OnlineBackup]]="Yes",1,"")</f>
        <v/>
      </c>
      <c r="S2443" t="s">
        <v>24</v>
      </c>
      <c r="T2443" t="str">
        <f>IF(data[[#This Row],[DeviceProtection]]="Yes",1,"")</f>
        <v/>
      </c>
      <c r="U2443" t="s">
        <v>24</v>
      </c>
      <c r="V2443" t="str">
        <f>IF(data[[#This Row],[TechSupport]]="Yes",1,"")</f>
        <v/>
      </c>
      <c r="W2443" t="s">
        <v>23</v>
      </c>
      <c r="X2443">
        <f>IF(data[[#This Row],[StreamingTV]]="Yes",1,"")</f>
        <v>1</v>
      </c>
      <c r="Y2443" t="s">
        <v>24</v>
      </c>
      <c r="Z2443" t="str">
        <f>IF(data[[#This Row],[StreamingMovies]]="Yes",1,"")</f>
        <v/>
      </c>
      <c r="AA2443" t="s">
        <v>27</v>
      </c>
      <c r="AB2443" t="s">
        <v>24</v>
      </c>
      <c r="AC2443" t="s">
        <v>32</v>
      </c>
      <c r="AD2443">
        <v>81.5</v>
      </c>
      <c r="AE2443">
        <v>162.55000000000001</v>
      </c>
      <c r="AF2443">
        <v>0</v>
      </c>
      <c r="AG2443" s="2">
        <v>0</v>
      </c>
      <c r="AH2443" t="s">
        <v>24</v>
      </c>
      <c r="AI2443">
        <f t="shared" si="76"/>
        <v>0</v>
      </c>
      <c r="AJ2443">
        <f t="shared" si="77"/>
        <v>1</v>
      </c>
    </row>
    <row r="2444" spans="1:36" x14ac:dyDescent="0.35">
      <c r="A2444">
        <v>2443</v>
      </c>
      <c r="B2444" t="s">
        <v>2479</v>
      </c>
      <c r="C2444" t="s">
        <v>30</v>
      </c>
      <c r="D2444">
        <v>1</v>
      </c>
      <c r="E2444" t="s">
        <v>24</v>
      </c>
      <c r="F2444" t="s">
        <v>24</v>
      </c>
      <c r="G2444" t="str">
        <f>IF(AND(data[[#This Row],[Partner]]="Yes", data[[#This Row],[Dependents]]="Yes"), "Both", IF(data[[#This Row],[Partner]]="Yes", "Partner", IF(data[[#This Row],[Dependents]]="Yes", "Dependent", "None")))</f>
        <v>None</v>
      </c>
      <c r="H2444">
        <v>7</v>
      </c>
      <c r="I2444" s="1">
        <f>data[[#This Row],[Tenure]]/12</f>
        <v>0.58333333333333337</v>
      </c>
      <c r="J2444" t="s">
        <v>23</v>
      </c>
      <c r="K2444">
        <f>IF(data[[#This Row],[PhoneService]]="Yes",1,"")</f>
        <v>1</v>
      </c>
      <c r="L2444" t="s">
        <v>23</v>
      </c>
      <c r="M2444">
        <f>IF(data[[#This Row],[MultipleLines]]="Yes",1,"")</f>
        <v>1</v>
      </c>
      <c r="N2444" t="s">
        <v>37</v>
      </c>
      <c r="O2444" t="s">
        <v>24</v>
      </c>
      <c r="P2444" t="str">
        <f>IF(data[[#This Row],[OnlineSecurity]]="Yes",1,"")</f>
        <v/>
      </c>
      <c r="Q2444" t="s">
        <v>24</v>
      </c>
      <c r="R2444" t="str">
        <f>IF(data[[#This Row],[OnlineBackup]]="Yes",1,"")</f>
        <v/>
      </c>
      <c r="S2444" t="s">
        <v>24</v>
      </c>
      <c r="T2444" t="str">
        <f>IF(data[[#This Row],[DeviceProtection]]="Yes",1,"")</f>
        <v/>
      </c>
      <c r="U2444" t="s">
        <v>24</v>
      </c>
      <c r="V2444" t="str">
        <f>IF(data[[#This Row],[TechSupport]]="Yes",1,"")</f>
        <v/>
      </c>
      <c r="W2444" t="s">
        <v>23</v>
      </c>
      <c r="X2444">
        <f>IF(data[[#This Row],[StreamingTV]]="Yes",1,"")</f>
        <v>1</v>
      </c>
      <c r="Y2444" t="s">
        <v>24</v>
      </c>
      <c r="Z2444" t="str">
        <f>IF(data[[#This Row],[StreamingMovies]]="Yes",1,"")</f>
        <v/>
      </c>
      <c r="AA2444" t="s">
        <v>27</v>
      </c>
      <c r="AB2444" t="s">
        <v>23</v>
      </c>
      <c r="AC2444" t="s">
        <v>28</v>
      </c>
      <c r="AD2444">
        <v>84.8</v>
      </c>
      <c r="AE2444">
        <v>546.95000000000005</v>
      </c>
      <c r="AF2444">
        <v>0</v>
      </c>
      <c r="AG2444" s="2">
        <v>0</v>
      </c>
      <c r="AH2444" t="s">
        <v>23</v>
      </c>
      <c r="AI2444">
        <f t="shared" si="76"/>
        <v>1</v>
      </c>
      <c r="AJ2444" t="str">
        <f t="shared" si="77"/>
        <v/>
      </c>
    </row>
    <row r="2445" spans="1:36" x14ac:dyDescent="0.35">
      <c r="A2445">
        <v>2444</v>
      </c>
      <c r="B2445" t="s">
        <v>2480</v>
      </c>
      <c r="C2445" t="s">
        <v>22</v>
      </c>
      <c r="D2445">
        <v>0</v>
      </c>
      <c r="E2445" t="s">
        <v>23</v>
      </c>
      <c r="F2445" t="s">
        <v>23</v>
      </c>
      <c r="G2445" t="str">
        <f>IF(AND(data[[#This Row],[Partner]]="Yes", data[[#This Row],[Dependents]]="Yes"), "Both", IF(data[[#This Row],[Partner]]="Yes", "Partner", IF(data[[#This Row],[Dependents]]="Yes", "Dependent", "None")))</f>
        <v>Both</v>
      </c>
      <c r="H2445">
        <v>72</v>
      </c>
      <c r="I2445" s="1">
        <f>data[[#This Row],[Tenure]]/12</f>
        <v>6</v>
      </c>
      <c r="J2445" t="s">
        <v>23</v>
      </c>
      <c r="K2445">
        <f>IF(data[[#This Row],[PhoneService]]="Yes",1,"")</f>
        <v>1</v>
      </c>
      <c r="L2445" t="s">
        <v>23</v>
      </c>
      <c r="M2445">
        <f>IF(data[[#This Row],[MultipleLines]]="Yes",1,"")</f>
        <v>1</v>
      </c>
      <c r="N2445" t="s">
        <v>37</v>
      </c>
      <c r="O2445" t="s">
        <v>23</v>
      </c>
      <c r="P2445">
        <f>IF(data[[#This Row],[OnlineSecurity]]="Yes",1,"")</f>
        <v>1</v>
      </c>
      <c r="Q2445" t="s">
        <v>23</v>
      </c>
      <c r="R2445">
        <f>IF(data[[#This Row],[OnlineBackup]]="Yes",1,"")</f>
        <v>1</v>
      </c>
      <c r="S2445" t="s">
        <v>23</v>
      </c>
      <c r="T2445">
        <f>IF(data[[#This Row],[DeviceProtection]]="Yes",1,"")</f>
        <v>1</v>
      </c>
      <c r="U2445" t="s">
        <v>24</v>
      </c>
      <c r="V2445" t="str">
        <f>IF(data[[#This Row],[TechSupport]]="Yes",1,"")</f>
        <v/>
      </c>
      <c r="W2445" t="s">
        <v>23</v>
      </c>
      <c r="X2445">
        <f>IF(data[[#This Row],[StreamingTV]]="Yes",1,"")</f>
        <v>1</v>
      </c>
      <c r="Y2445" t="s">
        <v>23</v>
      </c>
      <c r="Z2445">
        <f>IF(data[[#This Row],[StreamingMovies]]="Yes",1,"")</f>
        <v>1</v>
      </c>
      <c r="AA2445" t="s">
        <v>47</v>
      </c>
      <c r="AB2445" t="s">
        <v>24</v>
      </c>
      <c r="AC2445" t="s">
        <v>40</v>
      </c>
      <c r="AD2445">
        <v>109.55</v>
      </c>
      <c r="AE2445">
        <v>7887.25</v>
      </c>
      <c r="AF2445">
        <v>4</v>
      </c>
      <c r="AG2445" s="2">
        <v>0</v>
      </c>
      <c r="AH2445" t="s">
        <v>24</v>
      </c>
      <c r="AI2445">
        <f t="shared" si="76"/>
        <v>0</v>
      </c>
      <c r="AJ2445">
        <f t="shared" si="77"/>
        <v>1</v>
      </c>
    </row>
    <row r="2446" spans="1:36" x14ac:dyDescent="0.35">
      <c r="A2446">
        <v>2445</v>
      </c>
      <c r="B2446" t="s">
        <v>2481</v>
      </c>
      <c r="C2446" t="s">
        <v>22</v>
      </c>
      <c r="D2446">
        <v>1</v>
      </c>
      <c r="E2446" t="s">
        <v>24</v>
      </c>
      <c r="F2446" t="s">
        <v>24</v>
      </c>
      <c r="G2446" t="str">
        <f>IF(AND(data[[#This Row],[Partner]]="Yes", data[[#This Row],[Dependents]]="Yes"), "Both", IF(data[[#This Row],[Partner]]="Yes", "Partner", IF(data[[#This Row],[Dependents]]="Yes", "Dependent", "None")))</f>
        <v>None</v>
      </c>
      <c r="H2446">
        <v>31</v>
      </c>
      <c r="I2446" s="1">
        <f>data[[#This Row],[Tenure]]/12</f>
        <v>2.5833333333333335</v>
      </c>
      <c r="J2446" t="s">
        <v>23</v>
      </c>
      <c r="K2446">
        <f>IF(data[[#This Row],[PhoneService]]="Yes",1,"")</f>
        <v>1</v>
      </c>
      <c r="L2446" t="s">
        <v>23</v>
      </c>
      <c r="M2446">
        <f>IF(data[[#This Row],[MultipleLines]]="Yes",1,"")</f>
        <v>1</v>
      </c>
      <c r="N2446" t="s">
        <v>37</v>
      </c>
      <c r="O2446" t="s">
        <v>24</v>
      </c>
      <c r="P2446" t="str">
        <f>IF(data[[#This Row],[OnlineSecurity]]="Yes",1,"")</f>
        <v/>
      </c>
      <c r="Q2446" t="s">
        <v>23</v>
      </c>
      <c r="R2446">
        <f>IF(data[[#This Row],[OnlineBackup]]="Yes",1,"")</f>
        <v>1</v>
      </c>
      <c r="S2446" t="s">
        <v>24</v>
      </c>
      <c r="T2446" t="str">
        <f>IF(data[[#This Row],[DeviceProtection]]="Yes",1,"")</f>
        <v/>
      </c>
      <c r="U2446" t="s">
        <v>24</v>
      </c>
      <c r="V2446" t="str">
        <f>IF(data[[#This Row],[TechSupport]]="Yes",1,"")</f>
        <v/>
      </c>
      <c r="W2446" t="s">
        <v>23</v>
      </c>
      <c r="X2446">
        <f>IF(data[[#This Row],[StreamingTV]]="Yes",1,"")</f>
        <v>1</v>
      </c>
      <c r="Y2446" t="s">
        <v>23</v>
      </c>
      <c r="Z2446">
        <f>IF(data[[#This Row],[StreamingMovies]]="Yes",1,"")</f>
        <v>1</v>
      </c>
      <c r="AA2446" t="s">
        <v>27</v>
      </c>
      <c r="AB2446" t="s">
        <v>23</v>
      </c>
      <c r="AC2446" t="s">
        <v>28</v>
      </c>
      <c r="AD2446">
        <v>99.95</v>
      </c>
      <c r="AE2446">
        <v>3186.65</v>
      </c>
      <c r="AF2446">
        <v>0</v>
      </c>
      <c r="AG2446" s="2">
        <v>1</v>
      </c>
      <c r="AH2446" t="s">
        <v>23</v>
      </c>
      <c r="AI2446">
        <f t="shared" si="76"/>
        <v>1</v>
      </c>
      <c r="AJ2446" t="str">
        <f t="shared" si="77"/>
        <v/>
      </c>
    </row>
    <row r="2447" spans="1:36" x14ac:dyDescent="0.35">
      <c r="A2447">
        <v>2446</v>
      </c>
      <c r="B2447" t="s">
        <v>2482</v>
      </c>
      <c r="C2447" t="s">
        <v>22</v>
      </c>
      <c r="D2447">
        <v>0</v>
      </c>
      <c r="E2447" t="s">
        <v>23</v>
      </c>
      <c r="F2447" t="s">
        <v>23</v>
      </c>
      <c r="G2447" t="str">
        <f>IF(AND(data[[#This Row],[Partner]]="Yes", data[[#This Row],[Dependents]]="Yes"), "Both", IF(data[[#This Row],[Partner]]="Yes", "Partner", IF(data[[#This Row],[Dependents]]="Yes", "Dependent", "None")))</f>
        <v>Both</v>
      </c>
      <c r="H2447">
        <v>27</v>
      </c>
      <c r="I2447" s="1">
        <f>data[[#This Row],[Tenure]]/12</f>
        <v>2.25</v>
      </c>
      <c r="J2447" t="s">
        <v>23</v>
      </c>
      <c r="K2447">
        <f>IF(data[[#This Row],[PhoneService]]="Yes",1,"")</f>
        <v>1</v>
      </c>
      <c r="L2447" t="s">
        <v>24</v>
      </c>
      <c r="M2447" t="str">
        <f>IF(data[[#This Row],[MultipleLines]]="Yes",1,"")</f>
        <v/>
      </c>
      <c r="N2447" t="s">
        <v>37</v>
      </c>
      <c r="O2447" t="s">
        <v>23</v>
      </c>
      <c r="P2447">
        <f>IF(data[[#This Row],[OnlineSecurity]]="Yes",1,"")</f>
        <v>1</v>
      </c>
      <c r="Q2447" t="s">
        <v>24</v>
      </c>
      <c r="R2447" t="str">
        <f>IF(data[[#This Row],[OnlineBackup]]="Yes",1,"")</f>
        <v/>
      </c>
      <c r="S2447" t="s">
        <v>24</v>
      </c>
      <c r="T2447" t="str">
        <f>IF(data[[#This Row],[DeviceProtection]]="Yes",1,"")</f>
        <v/>
      </c>
      <c r="U2447" t="s">
        <v>24</v>
      </c>
      <c r="V2447" t="str">
        <f>IF(data[[#This Row],[TechSupport]]="Yes",1,"")</f>
        <v/>
      </c>
      <c r="W2447" t="s">
        <v>24</v>
      </c>
      <c r="X2447" t="str">
        <f>IF(data[[#This Row],[StreamingTV]]="Yes",1,"")</f>
        <v/>
      </c>
      <c r="Y2447" t="s">
        <v>24</v>
      </c>
      <c r="Z2447" t="str">
        <f>IF(data[[#This Row],[StreamingMovies]]="Yes",1,"")</f>
        <v/>
      </c>
      <c r="AA2447" t="s">
        <v>27</v>
      </c>
      <c r="AB2447" t="s">
        <v>24</v>
      </c>
      <c r="AC2447" t="s">
        <v>32</v>
      </c>
      <c r="AD2447">
        <v>74.400000000000006</v>
      </c>
      <c r="AE2447">
        <v>1972.35</v>
      </c>
      <c r="AF2447">
        <v>0</v>
      </c>
      <c r="AG2447" s="2">
        <v>0</v>
      </c>
      <c r="AH2447" t="s">
        <v>24</v>
      </c>
      <c r="AI2447">
        <f t="shared" si="76"/>
        <v>0</v>
      </c>
      <c r="AJ2447">
        <f t="shared" si="77"/>
        <v>1</v>
      </c>
    </row>
    <row r="2448" spans="1:36" x14ac:dyDescent="0.35">
      <c r="A2448">
        <v>2447</v>
      </c>
      <c r="B2448" t="s">
        <v>2483</v>
      </c>
      <c r="C2448" t="s">
        <v>22</v>
      </c>
      <c r="D2448">
        <v>0</v>
      </c>
      <c r="E2448" t="s">
        <v>24</v>
      </c>
      <c r="F2448" t="s">
        <v>24</v>
      </c>
      <c r="G2448" t="str">
        <f>IF(AND(data[[#This Row],[Partner]]="Yes", data[[#This Row],[Dependents]]="Yes"), "Both", IF(data[[#This Row],[Partner]]="Yes", "Partner", IF(data[[#This Row],[Dependents]]="Yes", "Dependent", "None")))</f>
        <v>None</v>
      </c>
      <c r="H2448">
        <v>18</v>
      </c>
      <c r="I2448" s="1">
        <f>data[[#This Row],[Tenure]]/12</f>
        <v>1.5</v>
      </c>
      <c r="J2448" t="s">
        <v>23</v>
      </c>
      <c r="K2448">
        <f>IF(data[[#This Row],[PhoneService]]="Yes",1,"")</f>
        <v>1</v>
      </c>
      <c r="L2448" t="s">
        <v>23</v>
      </c>
      <c r="M2448">
        <f>IF(data[[#This Row],[MultipleLines]]="Yes",1,"")</f>
        <v>1</v>
      </c>
      <c r="N2448" t="s">
        <v>37</v>
      </c>
      <c r="O2448" t="s">
        <v>24</v>
      </c>
      <c r="P2448" t="str">
        <f>IF(data[[#This Row],[OnlineSecurity]]="Yes",1,"")</f>
        <v/>
      </c>
      <c r="Q2448" t="s">
        <v>23</v>
      </c>
      <c r="R2448">
        <f>IF(data[[#This Row],[OnlineBackup]]="Yes",1,"")</f>
        <v>1</v>
      </c>
      <c r="S2448" t="s">
        <v>24</v>
      </c>
      <c r="T2448" t="str">
        <f>IF(data[[#This Row],[DeviceProtection]]="Yes",1,"")</f>
        <v/>
      </c>
      <c r="U2448" t="s">
        <v>24</v>
      </c>
      <c r="V2448" t="str">
        <f>IF(data[[#This Row],[TechSupport]]="Yes",1,"")</f>
        <v/>
      </c>
      <c r="W2448" t="s">
        <v>23</v>
      </c>
      <c r="X2448">
        <f>IF(data[[#This Row],[StreamingTV]]="Yes",1,"")</f>
        <v>1</v>
      </c>
      <c r="Y2448" t="s">
        <v>24</v>
      </c>
      <c r="Z2448" t="str">
        <f>IF(data[[#This Row],[StreamingMovies]]="Yes",1,"")</f>
        <v/>
      </c>
      <c r="AA2448" t="s">
        <v>27</v>
      </c>
      <c r="AB2448" t="s">
        <v>23</v>
      </c>
      <c r="AC2448" t="s">
        <v>40</v>
      </c>
      <c r="AD2448">
        <v>90</v>
      </c>
      <c r="AE2448">
        <v>1527.35</v>
      </c>
      <c r="AF2448">
        <v>0</v>
      </c>
      <c r="AG2448" s="2">
        <v>1</v>
      </c>
      <c r="AH2448" t="s">
        <v>23</v>
      </c>
      <c r="AI2448">
        <f t="shared" si="76"/>
        <v>1</v>
      </c>
      <c r="AJ2448" t="str">
        <f t="shared" si="77"/>
        <v/>
      </c>
    </row>
    <row r="2449" spans="1:36" x14ac:dyDescent="0.35">
      <c r="A2449">
        <v>2448</v>
      </c>
      <c r="B2449" t="s">
        <v>2484</v>
      </c>
      <c r="C2449" t="s">
        <v>30</v>
      </c>
      <c r="D2449">
        <v>0</v>
      </c>
      <c r="E2449" t="s">
        <v>24</v>
      </c>
      <c r="F2449" t="s">
        <v>24</v>
      </c>
      <c r="G2449" t="str">
        <f>IF(AND(data[[#This Row],[Partner]]="Yes", data[[#This Row],[Dependents]]="Yes"), "Both", IF(data[[#This Row],[Partner]]="Yes", "Partner", IF(data[[#This Row],[Dependents]]="Yes", "Dependent", "None")))</f>
        <v>None</v>
      </c>
      <c r="H2449">
        <v>7</v>
      </c>
      <c r="I2449" s="1">
        <f>data[[#This Row],[Tenure]]/12</f>
        <v>0.58333333333333337</v>
      </c>
      <c r="J2449" t="s">
        <v>23</v>
      </c>
      <c r="K2449">
        <f>IF(data[[#This Row],[PhoneService]]="Yes",1,"")</f>
        <v>1</v>
      </c>
      <c r="L2449" t="s">
        <v>24</v>
      </c>
      <c r="M2449" t="str">
        <f>IF(data[[#This Row],[MultipleLines]]="Yes",1,"")</f>
        <v/>
      </c>
      <c r="N2449" t="s">
        <v>37</v>
      </c>
      <c r="O2449" t="s">
        <v>24</v>
      </c>
      <c r="P2449" t="str">
        <f>IF(data[[#This Row],[OnlineSecurity]]="Yes",1,"")</f>
        <v/>
      </c>
      <c r="Q2449" t="s">
        <v>24</v>
      </c>
      <c r="R2449" t="str">
        <f>IF(data[[#This Row],[OnlineBackup]]="Yes",1,"")</f>
        <v/>
      </c>
      <c r="S2449" t="s">
        <v>23</v>
      </c>
      <c r="T2449">
        <f>IF(data[[#This Row],[DeviceProtection]]="Yes",1,"")</f>
        <v>1</v>
      </c>
      <c r="U2449" t="s">
        <v>24</v>
      </c>
      <c r="V2449" t="str">
        <f>IF(data[[#This Row],[TechSupport]]="Yes",1,"")</f>
        <v/>
      </c>
      <c r="W2449" t="s">
        <v>24</v>
      </c>
      <c r="X2449" t="str">
        <f>IF(data[[#This Row],[StreamingTV]]="Yes",1,"")</f>
        <v/>
      </c>
      <c r="Y2449" t="s">
        <v>24</v>
      </c>
      <c r="Z2449" t="str">
        <f>IF(data[[#This Row],[StreamingMovies]]="Yes",1,"")</f>
        <v/>
      </c>
      <c r="AA2449" t="s">
        <v>27</v>
      </c>
      <c r="AB2449" t="s">
        <v>23</v>
      </c>
      <c r="AC2449" t="s">
        <v>28</v>
      </c>
      <c r="AD2449">
        <v>74.900000000000006</v>
      </c>
      <c r="AE2449">
        <v>490.55</v>
      </c>
      <c r="AF2449">
        <v>0</v>
      </c>
      <c r="AG2449" s="2">
        <v>0</v>
      </c>
      <c r="AH2449" t="s">
        <v>24</v>
      </c>
      <c r="AI2449">
        <f t="shared" si="76"/>
        <v>0</v>
      </c>
      <c r="AJ2449">
        <f t="shared" si="77"/>
        <v>1</v>
      </c>
    </row>
    <row r="2450" spans="1:36" x14ac:dyDescent="0.35">
      <c r="A2450">
        <v>2449</v>
      </c>
      <c r="B2450" t="s">
        <v>2485</v>
      </c>
      <c r="C2450" t="s">
        <v>22</v>
      </c>
      <c r="D2450">
        <v>1</v>
      </c>
      <c r="E2450" t="s">
        <v>24</v>
      </c>
      <c r="F2450" t="s">
        <v>24</v>
      </c>
      <c r="G2450" t="str">
        <f>IF(AND(data[[#This Row],[Partner]]="Yes", data[[#This Row],[Dependents]]="Yes"), "Both", IF(data[[#This Row],[Partner]]="Yes", "Partner", IF(data[[#This Row],[Dependents]]="Yes", "Dependent", "None")))</f>
        <v>None</v>
      </c>
      <c r="H2450">
        <v>14</v>
      </c>
      <c r="I2450" s="1">
        <f>data[[#This Row],[Tenure]]/12</f>
        <v>1.1666666666666667</v>
      </c>
      <c r="J2450" t="s">
        <v>23</v>
      </c>
      <c r="K2450">
        <f>IF(data[[#This Row],[PhoneService]]="Yes",1,"")</f>
        <v>1</v>
      </c>
      <c r="L2450" t="s">
        <v>23</v>
      </c>
      <c r="M2450">
        <f>IF(data[[#This Row],[MultipleLines]]="Yes",1,"")</f>
        <v>1</v>
      </c>
      <c r="N2450" t="s">
        <v>37</v>
      </c>
      <c r="O2450" t="s">
        <v>24</v>
      </c>
      <c r="P2450" t="str">
        <f>IF(data[[#This Row],[OnlineSecurity]]="Yes",1,"")</f>
        <v/>
      </c>
      <c r="Q2450" t="s">
        <v>23</v>
      </c>
      <c r="R2450">
        <f>IF(data[[#This Row],[OnlineBackup]]="Yes",1,"")</f>
        <v>1</v>
      </c>
      <c r="S2450" t="s">
        <v>23</v>
      </c>
      <c r="T2450">
        <f>IF(data[[#This Row],[DeviceProtection]]="Yes",1,"")</f>
        <v>1</v>
      </c>
      <c r="U2450" t="s">
        <v>24</v>
      </c>
      <c r="V2450" t="str">
        <f>IF(data[[#This Row],[TechSupport]]="Yes",1,"")</f>
        <v/>
      </c>
      <c r="W2450" t="s">
        <v>23</v>
      </c>
      <c r="X2450">
        <f>IF(data[[#This Row],[StreamingTV]]="Yes",1,"")</f>
        <v>1</v>
      </c>
      <c r="Y2450" t="s">
        <v>23</v>
      </c>
      <c r="Z2450">
        <f>IF(data[[#This Row],[StreamingMovies]]="Yes",1,"")</f>
        <v>1</v>
      </c>
      <c r="AA2450" t="s">
        <v>27</v>
      </c>
      <c r="AB2450" t="s">
        <v>23</v>
      </c>
      <c r="AC2450" t="s">
        <v>28</v>
      </c>
      <c r="AD2450">
        <v>104.85</v>
      </c>
      <c r="AE2450">
        <v>1531.4</v>
      </c>
      <c r="AF2450">
        <v>0</v>
      </c>
      <c r="AG2450" s="2">
        <v>1</v>
      </c>
      <c r="AH2450" t="s">
        <v>23</v>
      </c>
      <c r="AI2450">
        <f t="shared" si="76"/>
        <v>1</v>
      </c>
      <c r="AJ2450" t="str">
        <f t="shared" si="77"/>
        <v/>
      </c>
    </row>
    <row r="2451" spans="1:36" x14ac:dyDescent="0.35">
      <c r="A2451">
        <v>2450</v>
      </c>
      <c r="B2451" t="s">
        <v>2486</v>
      </c>
      <c r="C2451" t="s">
        <v>30</v>
      </c>
      <c r="D2451">
        <v>0</v>
      </c>
      <c r="E2451" t="s">
        <v>23</v>
      </c>
      <c r="F2451" t="s">
        <v>23</v>
      </c>
      <c r="G2451" t="str">
        <f>IF(AND(data[[#This Row],[Partner]]="Yes", data[[#This Row],[Dependents]]="Yes"), "Both", IF(data[[#This Row],[Partner]]="Yes", "Partner", IF(data[[#This Row],[Dependents]]="Yes", "Dependent", "None")))</f>
        <v>Both</v>
      </c>
      <c r="H2451">
        <v>11</v>
      </c>
      <c r="I2451" s="1">
        <f>data[[#This Row],[Tenure]]/12</f>
        <v>0.91666666666666663</v>
      </c>
      <c r="J2451" t="s">
        <v>23</v>
      </c>
      <c r="K2451">
        <f>IF(data[[#This Row],[PhoneService]]="Yes",1,"")</f>
        <v>1</v>
      </c>
      <c r="L2451" t="s">
        <v>24</v>
      </c>
      <c r="M2451" t="str">
        <f>IF(data[[#This Row],[MultipleLines]]="Yes",1,"")</f>
        <v/>
      </c>
      <c r="N2451" t="s">
        <v>26</v>
      </c>
      <c r="O2451" t="s">
        <v>24</v>
      </c>
      <c r="P2451" t="str">
        <f>IF(data[[#This Row],[OnlineSecurity]]="Yes",1,"")</f>
        <v/>
      </c>
      <c r="Q2451" t="s">
        <v>24</v>
      </c>
      <c r="R2451" t="str">
        <f>IF(data[[#This Row],[OnlineBackup]]="Yes",1,"")</f>
        <v/>
      </c>
      <c r="S2451" t="s">
        <v>23</v>
      </c>
      <c r="T2451">
        <f>IF(data[[#This Row],[DeviceProtection]]="Yes",1,"")</f>
        <v>1</v>
      </c>
      <c r="U2451" t="s">
        <v>24</v>
      </c>
      <c r="V2451" t="str">
        <f>IF(data[[#This Row],[TechSupport]]="Yes",1,"")</f>
        <v/>
      </c>
      <c r="W2451" t="s">
        <v>23</v>
      </c>
      <c r="X2451">
        <f>IF(data[[#This Row],[StreamingTV]]="Yes",1,"")</f>
        <v>1</v>
      </c>
      <c r="Y2451" t="s">
        <v>24</v>
      </c>
      <c r="Z2451" t="str">
        <f>IF(data[[#This Row],[StreamingMovies]]="Yes",1,"")</f>
        <v/>
      </c>
      <c r="AA2451" t="s">
        <v>27</v>
      </c>
      <c r="AB2451" t="s">
        <v>23</v>
      </c>
      <c r="AC2451" t="s">
        <v>35</v>
      </c>
      <c r="AD2451">
        <v>59.65</v>
      </c>
      <c r="AE2451">
        <v>683.25</v>
      </c>
      <c r="AF2451">
        <v>0</v>
      </c>
      <c r="AG2451" s="2">
        <v>0</v>
      </c>
      <c r="AH2451" t="s">
        <v>24</v>
      </c>
      <c r="AI2451">
        <f t="shared" si="76"/>
        <v>0</v>
      </c>
      <c r="AJ2451">
        <f t="shared" si="77"/>
        <v>1</v>
      </c>
    </row>
    <row r="2452" spans="1:36" x14ac:dyDescent="0.35">
      <c r="A2452">
        <v>2451</v>
      </c>
      <c r="B2452" t="s">
        <v>2487</v>
      </c>
      <c r="C2452" t="s">
        <v>22</v>
      </c>
      <c r="D2452">
        <v>0</v>
      </c>
      <c r="E2452" t="s">
        <v>23</v>
      </c>
      <c r="F2452" t="s">
        <v>23</v>
      </c>
      <c r="G2452" t="str">
        <f>IF(AND(data[[#This Row],[Partner]]="Yes", data[[#This Row],[Dependents]]="Yes"), "Both", IF(data[[#This Row],[Partner]]="Yes", "Partner", IF(data[[#This Row],[Dependents]]="Yes", "Dependent", "None")))</f>
        <v>Both</v>
      </c>
      <c r="H2452">
        <v>72</v>
      </c>
      <c r="I2452" s="1">
        <f>data[[#This Row],[Tenure]]/12</f>
        <v>6</v>
      </c>
      <c r="J2452" t="s">
        <v>23</v>
      </c>
      <c r="K2452">
        <f>IF(data[[#This Row],[PhoneService]]="Yes",1,"")</f>
        <v>1</v>
      </c>
      <c r="L2452" t="s">
        <v>23</v>
      </c>
      <c r="M2452">
        <f>IF(data[[#This Row],[MultipleLines]]="Yes",1,"")</f>
        <v>1</v>
      </c>
      <c r="N2452" t="s">
        <v>37</v>
      </c>
      <c r="O2452" t="s">
        <v>23</v>
      </c>
      <c r="P2452">
        <f>IF(data[[#This Row],[OnlineSecurity]]="Yes",1,"")</f>
        <v>1</v>
      </c>
      <c r="Q2452" t="s">
        <v>24</v>
      </c>
      <c r="R2452" t="str">
        <f>IF(data[[#This Row],[OnlineBackup]]="Yes",1,"")</f>
        <v/>
      </c>
      <c r="S2452" t="s">
        <v>23</v>
      </c>
      <c r="T2452">
        <f>IF(data[[#This Row],[DeviceProtection]]="Yes",1,"")</f>
        <v>1</v>
      </c>
      <c r="U2452" t="s">
        <v>23</v>
      </c>
      <c r="V2452">
        <f>IF(data[[#This Row],[TechSupport]]="Yes",1,"")</f>
        <v>1</v>
      </c>
      <c r="W2452" t="s">
        <v>23</v>
      </c>
      <c r="X2452">
        <f>IF(data[[#This Row],[StreamingTV]]="Yes",1,"")</f>
        <v>1</v>
      </c>
      <c r="Y2452" t="s">
        <v>23</v>
      </c>
      <c r="Z2452">
        <f>IF(data[[#This Row],[StreamingMovies]]="Yes",1,"")</f>
        <v>1</v>
      </c>
      <c r="AA2452" t="s">
        <v>47</v>
      </c>
      <c r="AB2452" t="s">
        <v>23</v>
      </c>
      <c r="AC2452" t="s">
        <v>35</v>
      </c>
      <c r="AD2452">
        <v>110.45</v>
      </c>
      <c r="AE2452">
        <v>8058.85</v>
      </c>
      <c r="AF2452">
        <v>0</v>
      </c>
      <c r="AG2452" s="2">
        <v>0</v>
      </c>
      <c r="AH2452" t="s">
        <v>24</v>
      </c>
      <c r="AI2452">
        <f t="shared" si="76"/>
        <v>0</v>
      </c>
      <c r="AJ2452">
        <f t="shared" si="77"/>
        <v>1</v>
      </c>
    </row>
    <row r="2453" spans="1:36" x14ac:dyDescent="0.35">
      <c r="A2453">
        <v>2452</v>
      </c>
      <c r="B2453" t="s">
        <v>2488</v>
      </c>
      <c r="C2453" t="s">
        <v>30</v>
      </c>
      <c r="D2453">
        <v>0</v>
      </c>
      <c r="E2453" t="s">
        <v>23</v>
      </c>
      <c r="F2453" t="s">
        <v>23</v>
      </c>
      <c r="G2453" t="str">
        <f>IF(AND(data[[#This Row],[Partner]]="Yes", data[[#This Row],[Dependents]]="Yes"), "Both", IF(data[[#This Row],[Partner]]="Yes", "Partner", IF(data[[#This Row],[Dependents]]="Yes", "Dependent", "None")))</f>
        <v>Both</v>
      </c>
      <c r="H2453">
        <v>28</v>
      </c>
      <c r="I2453" s="1">
        <f>data[[#This Row],[Tenure]]/12</f>
        <v>2.3333333333333335</v>
      </c>
      <c r="J2453" t="s">
        <v>23</v>
      </c>
      <c r="K2453">
        <f>IF(data[[#This Row],[PhoneService]]="Yes",1,"")</f>
        <v>1</v>
      </c>
      <c r="L2453" t="s">
        <v>23</v>
      </c>
      <c r="M2453">
        <f>IF(data[[#This Row],[MultipleLines]]="Yes",1,"")</f>
        <v>1</v>
      </c>
      <c r="N2453" t="s">
        <v>37</v>
      </c>
      <c r="O2453" t="s">
        <v>23</v>
      </c>
      <c r="P2453">
        <f>IF(data[[#This Row],[OnlineSecurity]]="Yes",1,"")</f>
        <v>1</v>
      </c>
      <c r="Q2453" t="s">
        <v>23</v>
      </c>
      <c r="R2453">
        <f>IF(data[[#This Row],[OnlineBackup]]="Yes",1,"")</f>
        <v>1</v>
      </c>
      <c r="S2453" t="s">
        <v>24</v>
      </c>
      <c r="T2453" t="str">
        <f>IF(data[[#This Row],[DeviceProtection]]="Yes",1,"")</f>
        <v/>
      </c>
      <c r="U2453" t="s">
        <v>24</v>
      </c>
      <c r="V2453" t="str">
        <f>IF(data[[#This Row],[TechSupport]]="Yes",1,"")</f>
        <v/>
      </c>
      <c r="W2453" t="s">
        <v>23</v>
      </c>
      <c r="X2453">
        <f>IF(data[[#This Row],[StreamingTV]]="Yes",1,"")</f>
        <v>1</v>
      </c>
      <c r="Y2453" t="s">
        <v>23</v>
      </c>
      <c r="Z2453">
        <f>IF(data[[#This Row],[StreamingMovies]]="Yes",1,"")</f>
        <v>1</v>
      </c>
      <c r="AA2453" t="s">
        <v>31</v>
      </c>
      <c r="AB2453" t="s">
        <v>24</v>
      </c>
      <c r="AC2453" t="s">
        <v>28</v>
      </c>
      <c r="AD2453">
        <v>106.1</v>
      </c>
      <c r="AE2453">
        <v>2847.4</v>
      </c>
      <c r="AF2453">
        <v>0</v>
      </c>
      <c r="AG2453" s="2">
        <v>2</v>
      </c>
      <c r="AH2453" t="s">
        <v>23</v>
      </c>
      <c r="AI2453">
        <f t="shared" si="76"/>
        <v>1</v>
      </c>
      <c r="AJ2453" t="str">
        <f t="shared" si="77"/>
        <v/>
      </c>
    </row>
    <row r="2454" spans="1:36" x14ac:dyDescent="0.35">
      <c r="A2454">
        <v>2453</v>
      </c>
      <c r="B2454" t="s">
        <v>2489</v>
      </c>
      <c r="C2454" t="s">
        <v>30</v>
      </c>
      <c r="D2454">
        <v>1</v>
      </c>
      <c r="E2454" t="s">
        <v>24</v>
      </c>
      <c r="F2454" t="s">
        <v>24</v>
      </c>
      <c r="G2454" t="str">
        <f>IF(AND(data[[#This Row],[Partner]]="Yes", data[[#This Row],[Dependents]]="Yes"), "Both", IF(data[[#This Row],[Partner]]="Yes", "Partner", IF(data[[#This Row],[Dependents]]="Yes", "Dependent", "None")))</f>
        <v>None</v>
      </c>
      <c r="H2454">
        <v>15</v>
      </c>
      <c r="I2454" s="1">
        <f>data[[#This Row],[Tenure]]/12</f>
        <v>1.25</v>
      </c>
      <c r="J2454" t="s">
        <v>23</v>
      </c>
      <c r="K2454">
        <f>IF(data[[#This Row],[PhoneService]]="Yes",1,"")</f>
        <v>1</v>
      </c>
      <c r="L2454" t="s">
        <v>23</v>
      </c>
      <c r="M2454">
        <f>IF(data[[#This Row],[MultipleLines]]="Yes",1,"")</f>
        <v>1</v>
      </c>
      <c r="N2454" t="s">
        <v>37</v>
      </c>
      <c r="O2454" t="s">
        <v>24</v>
      </c>
      <c r="P2454" t="str">
        <f>IF(data[[#This Row],[OnlineSecurity]]="Yes",1,"")</f>
        <v/>
      </c>
      <c r="Q2454" t="s">
        <v>24</v>
      </c>
      <c r="R2454" t="str">
        <f>IF(data[[#This Row],[OnlineBackup]]="Yes",1,"")</f>
        <v/>
      </c>
      <c r="S2454" t="s">
        <v>24</v>
      </c>
      <c r="T2454" t="str">
        <f>IF(data[[#This Row],[DeviceProtection]]="Yes",1,"")</f>
        <v/>
      </c>
      <c r="U2454" t="s">
        <v>24</v>
      </c>
      <c r="V2454" t="str">
        <f>IF(data[[#This Row],[TechSupport]]="Yes",1,"")</f>
        <v/>
      </c>
      <c r="W2454" t="s">
        <v>24</v>
      </c>
      <c r="X2454" t="str">
        <f>IF(data[[#This Row],[StreamingTV]]="Yes",1,"")</f>
        <v/>
      </c>
      <c r="Y2454" t="s">
        <v>24</v>
      </c>
      <c r="Z2454" t="str">
        <f>IF(data[[#This Row],[StreamingMovies]]="Yes",1,"")</f>
        <v/>
      </c>
      <c r="AA2454" t="s">
        <v>27</v>
      </c>
      <c r="AB2454" t="s">
        <v>23</v>
      </c>
      <c r="AC2454" t="s">
        <v>40</v>
      </c>
      <c r="AD2454">
        <v>74.2</v>
      </c>
      <c r="AE2454">
        <v>1133.9000000000001</v>
      </c>
      <c r="AF2454">
        <v>0</v>
      </c>
      <c r="AG2454" s="2">
        <v>0</v>
      </c>
      <c r="AH2454" t="s">
        <v>23</v>
      </c>
      <c r="AI2454">
        <f t="shared" si="76"/>
        <v>1</v>
      </c>
      <c r="AJ2454" t="str">
        <f t="shared" si="77"/>
        <v/>
      </c>
    </row>
    <row r="2455" spans="1:36" x14ac:dyDescent="0.35">
      <c r="A2455">
        <v>2454</v>
      </c>
      <c r="B2455" t="s">
        <v>2490</v>
      </c>
      <c r="C2455" t="s">
        <v>22</v>
      </c>
      <c r="D2455">
        <v>1</v>
      </c>
      <c r="E2455" t="s">
        <v>24</v>
      </c>
      <c r="F2455" t="s">
        <v>24</v>
      </c>
      <c r="G2455" t="str">
        <f>IF(AND(data[[#This Row],[Partner]]="Yes", data[[#This Row],[Dependents]]="Yes"), "Both", IF(data[[#This Row],[Partner]]="Yes", "Partner", IF(data[[#This Row],[Dependents]]="Yes", "Dependent", "None")))</f>
        <v>None</v>
      </c>
      <c r="H2455">
        <v>4</v>
      </c>
      <c r="I2455" s="1">
        <f>data[[#This Row],[Tenure]]/12</f>
        <v>0.33333333333333331</v>
      </c>
      <c r="J2455" t="s">
        <v>23</v>
      </c>
      <c r="K2455">
        <f>IF(data[[#This Row],[PhoneService]]="Yes",1,"")</f>
        <v>1</v>
      </c>
      <c r="L2455" t="s">
        <v>23</v>
      </c>
      <c r="M2455">
        <f>IF(data[[#This Row],[MultipleLines]]="Yes",1,"")</f>
        <v>1</v>
      </c>
      <c r="N2455" t="s">
        <v>37</v>
      </c>
      <c r="O2455" t="s">
        <v>24</v>
      </c>
      <c r="P2455" t="str">
        <f>IF(data[[#This Row],[OnlineSecurity]]="Yes",1,"")</f>
        <v/>
      </c>
      <c r="Q2455" t="s">
        <v>24</v>
      </c>
      <c r="R2455" t="str">
        <f>IF(data[[#This Row],[OnlineBackup]]="Yes",1,"")</f>
        <v/>
      </c>
      <c r="S2455" t="s">
        <v>24</v>
      </c>
      <c r="T2455" t="str">
        <f>IF(data[[#This Row],[DeviceProtection]]="Yes",1,"")</f>
        <v/>
      </c>
      <c r="U2455" t="s">
        <v>24</v>
      </c>
      <c r="V2455" t="str">
        <f>IF(data[[#This Row],[TechSupport]]="Yes",1,"")</f>
        <v/>
      </c>
      <c r="W2455" t="s">
        <v>24</v>
      </c>
      <c r="X2455" t="str">
        <f>IF(data[[#This Row],[StreamingTV]]="Yes",1,"")</f>
        <v/>
      </c>
      <c r="Y2455" t="s">
        <v>24</v>
      </c>
      <c r="Z2455" t="str">
        <f>IF(data[[#This Row],[StreamingMovies]]="Yes",1,"")</f>
        <v/>
      </c>
      <c r="AA2455" t="s">
        <v>27</v>
      </c>
      <c r="AB2455" t="s">
        <v>23</v>
      </c>
      <c r="AC2455" t="s">
        <v>28</v>
      </c>
      <c r="AD2455">
        <v>74.45</v>
      </c>
      <c r="AE2455">
        <v>294.45</v>
      </c>
      <c r="AF2455">
        <v>0</v>
      </c>
      <c r="AG2455" s="2">
        <v>0</v>
      </c>
      <c r="AH2455" t="s">
        <v>24</v>
      </c>
      <c r="AI2455">
        <f t="shared" si="76"/>
        <v>0</v>
      </c>
      <c r="AJ2455">
        <f t="shared" si="77"/>
        <v>1</v>
      </c>
    </row>
    <row r="2456" spans="1:36" x14ac:dyDescent="0.35">
      <c r="A2456">
        <v>2455</v>
      </c>
      <c r="B2456" t="s">
        <v>2491</v>
      </c>
      <c r="C2456" t="s">
        <v>22</v>
      </c>
      <c r="D2456">
        <v>0</v>
      </c>
      <c r="E2456" t="s">
        <v>24</v>
      </c>
      <c r="F2456" t="s">
        <v>24</v>
      </c>
      <c r="G2456" t="str">
        <f>IF(AND(data[[#This Row],[Partner]]="Yes", data[[#This Row],[Dependents]]="Yes"), "Both", IF(data[[#This Row],[Partner]]="Yes", "Partner", IF(data[[#This Row],[Dependents]]="Yes", "Dependent", "None")))</f>
        <v>None</v>
      </c>
      <c r="H2456">
        <v>71</v>
      </c>
      <c r="I2456" s="1">
        <f>data[[#This Row],[Tenure]]/12</f>
        <v>5.916666666666667</v>
      </c>
      <c r="J2456" t="s">
        <v>23</v>
      </c>
      <c r="K2456">
        <f>IF(data[[#This Row],[PhoneService]]="Yes",1,"")</f>
        <v>1</v>
      </c>
      <c r="L2456" t="s">
        <v>23</v>
      </c>
      <c r="M2456">
        <f>IF(data[[#This Row],[MultipleLines]]="Yes",1,"")</f>
        <v>1</v>
      </c>
      <c r="N2456" t="s">
        <v>24</v>
      </c>
      <c r="O2456" t="s">
        <v>46</v>
      </c>
      <c r="P2456" t="str">
        <f>IF(data[[#This Row],[OnlineSecurity]]="Yes",1,"")</f>
        <v/>
      </c>
      <c r="Q2456" t="s">
        <v>46</v>
      </c>
      <c r="R2456" t="str">
        <f>IF(data[[#This Row],[OnlineBackup]]="Yes",1,"")</f>
        <v/>
      </c>
      <c r="S2456" t="s">
        <v>46</v>
      </c>
      <c r="T2456" t="str">
        <f>IF(data[[#This Row],[DeviceProtection]]="Yes",1,"")</f>
        <v/>
      </c>
      <c r="U2456" t="s">
        <v>46</v>
      </c>
      <c r="V2456" t="str">
        <f>IF(data[[#This Row],[TechSupport]]="Yes",1,"")</f>
        <v/>
      </c>
      <c r="W2456" t="s">
        <v>46</v>
      </c>
      <c r="X2456" t="str">
        <f>IF(data[[#This Row],[StreamingTV]]="Yes",1,"")</f>
        <v/>
      </c>
      <c r="Y2456" t="s">
        <v>46</v>
      </c>
      <c r="Z2456" t="str">
        <f>IF(data[[#This Row],[StreamingMovies]]="Yes",1,"")</f>
        <v/>
      </c>
      <c r="AA2456" t="s">
        <v>47</v>
      </c>
      <c r="AB2456" t="s">
        <v>24</v>
      </c>
      <c r="AC2456" t="s">
        <v>28</v>
      </c>
      <c r="AD2456">
        <v>24.55</v>
      </c>
      <c r="AE2456">
        <v>1719.15</v>
      </c>
      <c r="AF2456">
        <v>0</v>
      </c>
      <c r="AG2456" s="2">
        <v>0</v>
      </c>
      <c r="AH2456" t="s">
        <v>24</v>
      </c>
      <c r="AI2456">
        <f t="shared" si="76"/>
        <v>0</v>
      </c>
      <c r="AJ2456">
        <f t="shared" si="77"/>
        <v>1</v>
      </c>
    </row>
    <row r="2457" spans="1:36" x14ac:dyDescent="0.35">
      <c r="A2457">
        <v>2456</v>
      </c>
      <c r="B2457" t="s">
        <v>2492</v>
      </c>
      <c r="C2457" t="s">
        <v>22</v>
      </c>
      <c r="D2457">
        <v>0</v>
      </c>
      <c r="E2457" t="s">
        <v>24</v>
      </c>
      <c r="F2457" t="s">
        <v>24</v>
      </c>
      <c r="G2457" t="str">
        <f>IF(AND(data[[#This Row],[Partner]]="Yes", data[[#This Row],[Dependents]]="Yes"), "Both", IF(data[[#This Row],[Partner]]="Yes", "Partner", IF(data[[#This Row],[Dependents]]="Yes", "Dependent", "None")))</f>
        <v>None</v>
      </c>
      <c r="H2457">
        <v>5</v>
      </c>
      <c r="I2457" s="1">
        <f>data[[#This Row],[Tenure]]/12</f>
        <v>0.41666666666666669</v>
      </c>
      <c r="J2457" t="s">
        <v>23</v>
      </c>
      <c r="K2457">
        <f>IF(data[[#This Row],[PhoneService]]="Yes",1,"")</f>
        <v>1</v>
      </c>
      <c r="L2457" t="s">
        <v>24</v>
      </c>
      <c r="M2457" t="str">
        <f>IF(data[[#This Row],[MultipleLines]]="Yes",1,"")</f>
        <v/>
      </c>
      <c r="N2457" t="s">
        <v>37</v>
      </c>
      <c r="O2457" t="s">
        <v>24</v>
      </c>
      <c r="P2457" t="str">
        <f>IF(data[[#This Row],[OnlineSecurity]]="Yes",1,"")</f>
        <v/>
      </c>
      <c r="Q2457" t="s">
        <v>23</v>
      </c>
      <c r="R2457">
        <f>IF(data[[#This Row],[OnlineBackup]]="Yes",1,"")</f>
        <v>1</v>
      </c>
      <c r="S2457" t="s">
        <v>24</v>
      </c>
      <c r="T2457" t="str">
        <f>IF(data[[#This Row],[DeviceProtection]]="Yes",1,"")</f>
        <v/>
      </c>
      <c r="U2457" t="s">
        <v>23</v>
      </c>
      <c r="V2457">
        <f>IF(data[[#This Row],[TechSupport]]="Yes",1,"")</f>
        <v>1</v>
      </c>
      <c r="W2457" t="s">
        <v>24</v>
      </c>
      <c r="X2457" t="str">
        <f>IF(data[[#This Row],[StreamingTV]]="Yes",1,"")</f>
        <v/>
      </c>
      <c r="Y2457" t="s">
        <v>23</v>
      </c>
      <c r="Z2457">
        <f>IF(data[[#This Row],[StreamingMovies]]="Yes",1,"")</f>
        <v>1</v>
      </c>
      <c r="AA2457" t="s">
        <v>27</v>
      </c>
      <c r="AB2457" t="s">
        <v>23</v>
      </c>
      <c r="AC2457" t="s">
        <v>28</v>
      </c>
      <c r="AD2457">
        <v>89.35</v>
      </c>
      <c r="AE2457">
        <v>461.7</v>
      </c>
      <c r="AF2457">
        <v>0</v>
      </c>
      <c r="AG2457" s="2">
        <v>0</v>
      </c>
      <c r="AH2457" t="s">
        <v>23</v>
      </c>
      <c r="AI2457">
        <f t="shared" si="76"/>
        <v>1</v>
      </c>
      <c r="AJ2457" t="str">
        <f t="shared" si="77"/>
        <v/>
      </c>
    </row>
    <row r="2458" spans="1:36" x14ac:dyDescent="0.35">
      <c r="A2458">
        <v>2457</v>
      </c>
      <c r="B2458" t="s">
        <v>2493</v>
      </c>
      <c r="C2458" t="s">
        <v>30</v>
      </c>
      <c r="D2458">
        <v>0</v>
      </c>
      <c r="E2458" t="s">
        <v>23</v>
      </c>
      <c r="F2458" t="s">
        <v>23</v>
      </c>
      <c r="G2458" t="str">
        <f>IF(AND(data[[#This Row],[Partner]]="Yes", data[[#This Row],[Dependents]]="Yes"), "Both", IF(data[[#This Row],[Partner]]="Yes", "Partner", IF(data[[#This Row],[Dependents]]="Yes", "Dependent", "None")))</f>
        <v>Both</v>
      </c>
      <c r="H2458">
        <v>47</v>
      </c>
      <c r="I2458" s="1">
        <f>data[[#This Row],[Tenure]]/12</f>
        <v>3.9166666666666665</v>
      </c>
      <c r="J2458" t="s">
        <v>23</v>
      </c>
      <c r="K2458">
        <f>IF(data[[#This Row],[PhoneService]]="Yes",1,"")</f>
        <v>1</v>
      </c>
      <c r="L2458" t="s">
        <v>23</v>
      </c>
      <c r="M2458">
        <f>IF(data[[#This Row],[MultipleLines]]="Yes",1,"")</f>
        <v>1</v>
      </c>
      <c r="N2458" t="s">
        <v>24</v>
      </c>
      <c r="O2458" t="s">
        <v>46</v>
      </c>
      <c r="P2458" t="str">
        <f>IF(data[[#This Row],[OnlineSecurity]]="Yes",1,"")</f>
        <v/>
      </c>
      <c r="Q2458" t="s">
        <v>46</v>
      </c>
      <c r="R2458" t="str">
        <f>IF(data[[#This Row],[OnlineBackup]]="Yes",1,"")</f>
        <v/>
      </c>
      <c r="S2458" t="s">
        <v>46</v>
      </c>
      <c r="T2458" t="str">
        <f>IF(data[[#This Row],[DeviceProtection]]="Yes",1,"")</f>
        <v/>
      </c>
      <c r="U2458" t="s">
        <v>46</v>
      </c>
      <c r="V2458" t="str">
        <f>IF(data[[#This Row],[TechSupport]]="Yes",1,"")</f>
        <v/>
      </c>
      <c r="W2458" t="s">
        <v>46</v>
      </c>
      <c r="X2458" t="str">
        <f>IF(data[[#This Row],[StreamingTV]]="Yes",1,"")</f>
        <v/>
      </c>
      <c r="Y2458" t="s">
        <v>46</v>
      </c>
      <c r="Z2458" t="str">
        <f>IF(data[[#This Row],[StreamingMovies]]="Yes",1,"")</f>
        <v/>
      </c>
      <c r="AA2458" t="s">
        <v>47</v>
      </c>
      <c r="AB2458" t="s">
        <v>24</v>
      </c>
      <c r="AC2458" t="s">
        <v>32</v>
      </c>
      <c r="AD2458">
        <v>24.55</v>
      </c>
      <c r="AE2458">
        <v>1160.45</v>
      </c>
      <c r="AF2458">
        <v>0</v>
      </c>
      <c r="AG2458" s="2">
        <v>0</v>
      </c>
      <c r="AH2458" t="s">
        <v>24</v>
      </c>
      <c r="AI2458">
        <f t="shared" si="76"/>
        <v>0</v>
      </c>
      <c r="AJ2458">
        <f t="shared" si="77"/>
        <v>1</v>
      </c>
    </row>
    <row r="2459" spans="1:36" x14ac:dyDescent="0.35">
      <c r="A2459">
        <v>2458</v>
      </c>
      <c r="B2459" t="s">
        <v>2494</v>
      </c>
      <c r="C2459" t="s">
        <v>30</v>
      </c>
      <c r="D2459">
        <v>1</v>
      </c>
      <c r="E2459" t="s">
        <v>23</v>
      </c>
      <c r="F2459" t="s">
        <v>24</v>
      </c>
      <c r="G2459" t="str">
        <f>IF(AND(data[[#This Row],[Partner]]="Yes", data[[#This Row],[Dependents]]="Yes"), "Both", IF(data[[#This Row],[Partner]]="Yes", "Partner", IF(data[[#This Row],[Dependents]]="Yes", "Dependent", "None")))</f>
        <v>Partner</v>
      </c>
      <c r="H2459">
        <v>57</v>
      </c>
      <c r="I2459" s="1">
        <f>data[[#This Row],[Tenure]]/12</f>
        <v>4.75</v>
      </c>
      <c r="J2459" t="s">
        <v>23</v>
      </c>
      <c r="K2459">
        <f>IF(data[[#This Row],[PhoneService]]="Yes",1,"")</f>
        <v>1</v>
      </c>
      <c r="L2459" t="s">
        <v>24</v>
      </c>
      <c r="M2459" t="str">
        <f>IF(data[[#This Row],[MultipleLines]]="Yes",1,"")</f>
        <v/>
      </c>
      <c r="N2459" t="s">
        <v>37</v>
      </c>
      <c r="O2459" t="s">
        <v>24</v>
      </c>
      <c r="P2459" t="str">
        <f>IF(data[[#This Row],[OnlineSecurity]]="Yes",1,"")</f>
        <v/>
      </c>
      <c r="Q2459" t="s">
        <v>23</v>
      </c>
      <c r="R2459">
        <f>IF(data[[#This Row],[OnlineBackup]]="Yes",1,"")</f>
        <v>1</v>
      </c>
      <c r="S2459" t="s">
        <v>23</v>
      </c>
      <c r="T2459">
        <f>IF(data[[#This Row],[DeviceProtection]]="Yes",1,"")</f>
        <v>1</v>
      </c>
      <c r="U2459" t="s">
        <v>24</v>
      </c>
      <c r="V2459" t="str">
        <f>IF(data[[#This Row],[TechSupport]]="Yes",1,"")</f>
        <v/>
      </c>
      <c r="W2459" t="s">
        <v>23</v>
      </c>
      <c r="X2459">
        <f>IF(data[[#This Row],[StreamingTV]]="Yes",1,"")</f>
        <v>1</v>
      </c>
      <c r="Y2459" t="s">
        <v>24</v>
      </c>
      <c r="Z2459" t="str">
        <f>IF(data[[#This Row],[StreamingMovies]]="Yes",1,"")</f>
        <v/>
      </c>
      <c r="AA2459" t="s">
        <v>31</v>
      </c>
      <c r="AB2459" t="s">
        <v>23</v>
      </c>
      <c r="AC2459" t="s">
        <v>28</v>
      </c>
      <c r="AD2459">
        <v>90.65</v>
      </c>
      <c r="AE2459">
        <v>5199.8</v>
      </c>
      <c r="AF2459">
        <v>0</v>
      </c>
      <c r="AG2459" s="2">
        <v>0</v>
      </c>
      <c r="AH2459" t="s">
        <v>24</v>
      </c>
      <c r="AI2459">
        <f t="shared" si="76"/>
        <v>0</v>
      </c>
      <c r="AJ2459">
        <f t="shared" si="77"/>
        <v>1</v>
      </c>
    </row>
    <row r="2460" spans="1:36" x14ac:dyDescent="0.35">
      <c r="A2460">
        <v>2459</v>
      </c>
      <c r="B2460" t="s">
        <v>2495</v>
      </c>
      <c r="C2460" t="s">
        <v>30</v>
      </c>
      <c r="D2460">
        <v>1</v>
      </c>
      <c r="E2460" t="s">
        <v>23</v>
      </c>
      <c r="F2460" t="s">
        <v>24</v>
      </c>
      <c r="G2460" t="str">
        <f>IF(AND(data[[#This Row],[Partner]]="Yes", data[[#This Row],[Dependents]]="Yes"), "Both", IF(data[[#This Row],[Partner]]="Yes", "Partner", IF(data[[#This Row],[Dependents]]="Yes", "Dependent", "None")))</f>
        <v>Partner</v>
      </c>
      <c r="H2460">
        <v>50</v>
      </c>
      <c r="I2460" s="1">
        <f>data[[#This Row],[Tenure]]/12</f>
        <v>4.166666666666667</v>
      </c>
      <c r="J2460" t="s">
        <v>23</v>
      </c>
      <c r="K2460">
        <f>IF(data[[#This Row],[PhoneService]]="Yes",1,"")</f>
        <v>1</v>
      </c>
      <c r="L2460" t="s">
        <v>23</v>
      </c>
      <c r="M2460">
        <f>IF(data[[#This Row],[MultipleLines]]="Yes",1,"")</f>
        <v>1</v>
      </c>
      <c r="N2460" t="s">
        <v>37</v>
      </c>
      <c r="O2460" t="s">
        <v>23</v>
      </c>
      <c r="P2460">
        <f>IF(data[[#This Row],[OnlineSecurity]]="Yes",1,"")</f>
        <v>1</v>
      </c>
      <c r="Q2460" t="s">
        <v>24</v>
      </c>
      <c r="R2460" t="str">
        <f>IF(data[[#This Row],[OnlineBackup]]="Yes",1,"")</f>
        <v/>
      </c>
      <c r="S2460" t="s">
        <v>23</v>
      </c>
      <c r="T2460">
        <f>IF(data[[#This Row],[DeviceProtection]]="Yes",1,"")</f>
        <v>1</v>
      </c>
      <c r="U2460" t="s">
        <v>24</v>
      </c>
      <c r="V2460" t="str">
        <f>IF(data[[#This Row],[TechSupport]]="Yes",1,"")</f>
        <v/>
      </c>
      <c r="W2460" t="s">
        <v>23</v>
      </c>
      <c r="X2460">
        <f>IF(data[[#This Row],[StreamingTV]]="Yes",1,"")</f>
        <v>1</v>
      </c>
      <c r="Y2460" t="s">
        <v>23</v>
      </c>
      <c r="Z2460">
        <f>IF(data[[#This Row],[StreamingMovies]]="Yes",1,"")</f>
        <v>1</v>
      </c>
      <c r="AA2460" t="s">
        <v>47</v>
      </c>
      <c r="AB2460" t="s">
        <v>23</v>
      </c>
      <c r="AC2460" t="s">
        <v>40</v>
      </c>
      <c r="AD2460">
        <v>105.05</v>
      </c>
      <c r="AE2460">
        <v>5163.3</v>
      </c>
      <c r="AF2460">
        <v>0</v>
      </c>
      <c r="AG2460" s="2">
        <v>0</v>
      </c>
      <c r="AH2460" t="s">
        <v>24</v>
      </c>
      <c r="AI2460">
        <f t="shared" si="76"/>
        <v>0</v>
      </c>
      <c r="AJ2460">
        <f t="shared" si="77"/>
        <v>1</v>
      </c>
    </row>
    <row r="2461" spans="1:36" x14ac:dyDescent="0.35">
      <c r="A2461">
        <v>2460</v>
      </c>
      <c r="B2461" t="s">
        <v>2496</v>
      </c>
      <c r="C2461" t="s">
        <v>30</v>
      </c>
      <c r="D2461">
        <v>0</v>
      </c>
      <c r="E2461" t="s">
        <v>24</v>
      </c>
      <c r="F2461" t="s">
        <v>24</v>
      </c>
      <c r="G2461" t="str">
        <f>IF(AND(data[[#This Row],[Partner]]="Yes", data[[#This Row],[Dependents]]="Yes"), "Both", IF(data[[#This Row],[Partner]]="Yes", "Partner", IF(data[[#This Row],[Dependents]]="Yes", "Dependent", "None")))</f>
        <v>None</v>
      </c>
      <c r="H2461">
        <v>8</v>
      </c>
      <c r="I2461" s="1">
        <f>data[[#This Row],[Tenure]]/12</f>
        <v>0.66666666666666663</v>
      </c>
      <c r="J2461" t="s">
        <v>23</v>
      </c>
      <c r="K2461">
        <f>IF(data[[#This Row],[PhoneService]]="Yes",1,"")</f>
        <v>1</v>
      </c>
      <c r="L2461" t="s">
        <v>24</v>
      </c>
      <c r="M2461" t="str">
        <f>IF(data[[#This Row],[MultipleLines]]="Yes",1,"")</f>
        <v/>
      </c>
      <c r="N2461" t="s">
        <v>24</v>
      </c>
      <c r="O2461" t="s">
        <v>46</v>
      </c>
      <c r="P2461" t="str">
        <f>IF(data[[#This Row],[OnlineSecurity]]="Yes",1,"")</f>
        <v/>
      </c>
      <c r="Q2461" t="s">
        <v>46</v>
      </c>
      <c r="R2461" t="str">
        <f>IF(data[[#This Row],[OnlineBackup]]="Yes",1,"")</f>
        <v/>
      </c>
      <c r="S2461" t="s">
        <v>46</v>
      </c>
      <c r="T2461" t="str">
        <f>IF(data[[#This Row],[DeviceProtection]]="Yes",1,"")</f>
        <v/>
      </c>
      <c r="U2461" t="s">
        <v>46</v>
      </c>
      <c r="V2461" t="str">
        <f>IF(data[[#This Row],[TechSupport]]="Yes",1,"")</f>
        <v/>
      </c>
      <c r="W2461" t="s">
        <v>46</v>
      </c>
      <c r="X2461" t="str">
        <f>IF(data[[#This Row],[StreamingTV]]="Yes",1,"")</f>
        <v/>
      </c>
      <c r="Y2461" t="s">
        <v>46</v>
      </c>
      <c r="Z2461" t="str">
        <f>IF(data[[#This Row],[StreamingMovies]]="Yes",1,"")</f>
        <v/>
      </c>
      <c r="AA2461" t="s">
        <v>27</v>
      </c>
      <c r="AB2461" t="s">
        <v>23</v>
      </c>
      <c r="AC2461" t="s">
        <v>40</v>
      </c>
      <c r="AD2461">
        <v>20.45</v>
      </c>
      <c r="AE2461">
        <v>162.30000000000001</v>
      </c>
      <c r="AF2461">
        <v>0</v>
      </c>
      <c r="AG2461" s="2">
        <v>0</v>
      </c>
      <c r="AH2461" t="s">
        <v>24</v>
      </c>
      <c r="AI2461">
        <f t="shared" si="76"/>
        <v>0</v>
      </c>
      <c r="AJ2461">
        <f t="shared" si="77"/>
        <v>1</v>
      </c>
    </row>
    <row r="2462" spans="1:36" x14ac:dyDescent="0.35">
      <c r="A2462">
        <v>2461</v>
      </c>
      <c r="B2462" t="s">
        <v>2497</v>
      </c>
      <c r="C2462" t="s">
        <v>22</v>
      </c>
      <c r="D2462">
        <v>0</v>
      </c>
      <c r="E2462" t="s">
        <v>23</v>
      </c>
      <c r="F2462" t="s">
        <v>23</v>
      </c>
      <c r="G2462" t="str">
        <f>IF(AND(data[[#This Row],[Partner]]="Yes", data[[#This Row],[Dependents]]="Yes"), "Both", IF(data[[#This Row],[Partner]]="Yes", "Partner", IF(data[[#This Row],[Dependents]]="Yes", "Dependent", "None")))</f>
        <v>Both</v>
      </c>
      <c r="H2462">
        <v>48</v>
      </c>
      <c r="I2462" s="1">
        <f>data[[#This Row],[Tenure]]/12</f>
        <v>4</v>
      </c>
      <c r="J2462" t="s">
        <v>23</v>
      </c>
      <c r="K2462">
        <f>IF(data[[#This Row],[PhoneService]]="Yes",1,"")</f>
        <v>1</v>
      </c>
      <c r="L2462" t="s">
        <v>24</v>
      </c>
      <c r="M2462" t="str">
        <f>IF(data[[#This Row],[MultipleLines]]="Yes",1,"")</f>
        <v/>
      </c>
      <c r="N2462" t="s">
        <v>24</v>
      </c>
      <c r="O2462" t="s">
        <v>46</v>
      </c>
      <c r="P2462" t="str">
        <f>IF(data[[#This Row],[OnlineSecurity]]="Yes",1,"")</f>
        <v/>
      </c>
      <c r="Q2462" t="s">
        <v>46</v>
      </c>
      <c r="R2462" t="str">
        <f>IF(data[[#This Row],[OnlineBackup]]="Yes",1,"")</f>
        <v/>
      </c>
      <c r="S2462" t="s">
        <v>46</v>
      </c>
      <c r="T2462" t="str">
        <f>IF(data[[#This Row],[DeviceProtection]]="Yes",1,"")</f>
        <v/>
      </c>
      <c r="U2462" t="s">
        <v>46</v>
      </c>
      <c r="V2462" t="str">
        <f>IF(data[[#This Row],[TechSupport]]="Yes",1,"")</f>
        <v/>
      </c>
      <c r="W2462" t="s">
        <v>46</v>
      </c>
      <c r="X2462" t="str">
        <f>IF(data[[#This Row],[StreamingTV]]="Yes",1,"")</f>
        <v/>
      </c>
      <c r="Y2462" t="s">
        <v>46</v>
      </c>
      <c r="Z2462" t="str">
        <f>IF(data[[#This Row],[StreamingMovies]]="Yes",1,"")</f>
        <v/>
      </c>
      <c r="AA2462" t="s">
        <v>47</v>
      </c>
      <c r="AB2462" t="s">
        <v>24</v>
      </c>
      <c r="AC2462" t="s">
        <v>32</v>
      </c>
      <c r="AD2462">
        <v>19.55</v>
      </c>
      <c r="AE2462">
        <v>883.35</v>
      </c>
      <c r="AF2462">
        <v>0</v>
      </c>
      <c r="AG2462" s="2">
        <v>0</v>
      </c>
      <c r="AH2462" t="s">
        <v>24</v>
      </c>
      <c r="AI2462">
        <f t="shared" si="76"/>
        <v>0</v>
      </c>
      <c r="AJ2462">
        <f t="shared" si="77"/>
        <v>1</v>
      </c>
    </row>
    <row r="2463" spans="1:36" x14ac:dyDescent="0.35">
      <c r="A2463">
        <v>2462</v>
      </c>
      <c r="B2463" t="s">
        <v>2498</v>
      </c>
      <c r="C2463" t="s">
        <v>22</v>
      </c>
      <c r="D2463">
        <v>0</v>
      </c>
      <c r="E2463" t="s">
        <v>24</v>
      </c>
      <c r="F2463" t="s">
        <v>24</v>
      </c>
      <c r="G2463" t="str">
        <f>IF(AND(data[[#This Row],[Partner]]="Yes", data[[#This Row],[Dependents]]="Yes"), "Both", IF(data[[#This Row],[Partner]]="Yes", "Partner", IF(data[[#This Row],[Dependents]]="Yes", "Dependent", "None")))</f>
        <v>None</v>
      </c>
      <c r="H2463">
        <v>70</v>
      </c>
      <c r="I2463" s="1">
        <f>data[[#This Row],[Tenure]]/12</f>
        <v>5.833333333333333</v>
      </c>
      <c r="J2463" t="s">
        <v>23</v>
      </c>
      <c r="K2463">
        <f>IF(data[[#This Row],[PhoneService]]="Yes",1,"")</f>
        <v>1</v>
      </c>
      <c r="L2463" t="s">
        <v>24</v>
      </c>
      <c r="M2463" t="str">
        <f>IF(data[[#This Row],[MultipleLines]]="Yes",1,"")</f>
        <v/>
      </c>
      <c r="N2463" t="s">
        <v>24</v>
      </c>
      <c r="O2463" t="s">
        <v>46</v>
      </c>
      <c r="P2463" t="str">
        <f>IF(data[[#This Row],[OnlineSecurity]]="Yes",1,"")</f>
        <v/>
      </c>
      <c r="Q2463" t="s">
        <v>46</v>
      </c>
      <c r="R2463" t="str">
        <f>IF(data[[#This Row],[OnlineBackup]]="Yes",1,"")</f>
        <v/>
      </c>
      <c r="S2463" t="s">
        <v>46</v>
      </c>
      <c r="T2463" t="str">
        <f>IF(data[[#This Row],[DeviceProtection]]="Yes",1,"")</f>
        <v/>
      </c>
      <c r="U2463" t="s">
        <v>46</v>
      </c>
      <c r="V2463" t="str">
        <f>IF(data[[#This Row],[TechSupport]]="Yes",1,"")</f>
        <v/>
      </c>
      <c r="W2463" t="s">
        <v>46</v>
      </c>
      <c r="X2463" t="str">
        <f>IF(data[[#This Row],[StreamingTV]]="Yes",1,"")</f>
        <v/>
      </c>
      <c r="Y2463" t="s">
        <v>46</v>
      </c>
      <c r="Z2463" t="str">
        <f>IF(data[[#This Row],[StreamingMovies]]="Yes",1,"")</f>
        <v/>
      </c>
      <c r="AA2463" t="s">
        <v>31</v>
      </c>
      <c r="AB2463" t="s">
        <v>24</v>
      </c>
      <c r="AC2463" t="s">
        <v>35</v>
      </c>
      <c r="AD2463">
        <v>19.7</v>
      </c>
      <c r="AE2463">
        <v>1341.5</v>
      </c>
      <c r="AF2463">
        <v>1</v>
      </c>
      <c r="AG2463" s="2">
        <v>0</v>
      </c>
      <c r="AH2463" t="s">
        <v>24</v>
      </c>
      <c r="AI2463">
        <f t="shared" si="76"/>
        <v>0</v>
      </c>
      <c r="AJ2463">
        <f t="shared" si="77"/>
        <v>1</v>
      </c>
    </row>
    <row r="2464" spans="1:36" x14ac:dyDescent="0.35">
      <c r="A2464">
        <v>2463</v>
      </c>
      <c r="B2464" t="s">
        <v>2499</v>
      </c>
      <c r="C2464" t="s">
        <v>30</v>
      </c>
      <c r="D2464">
        <v>0</v>
      </c>
      <c r="E2464" t="s">
        <v>24</v>
      </c>
      <c r="F2464" t="s">
        <v>23</v>
      </c>
      <c r="G2464" t="str">
        <f>IF(AND(data[[#This Row],[Partner]]="Yes", data[[#This Row],[Dependents]]="Yes"), "Both", IF(data[[#This Row],[Partner]]="Yes", "Partner", IF(data[[#This Row],[Dependents]]="Yes", "Dependent", "None")))</f>
        <v>Dependent</v>
      </c>
      <c r="H2464">
        <v>1</v>
      </c>
      <c r="I2464" s="1">
        <f>data[[#This Row],[Tenure]]/12</f>
        <v>8.3333333333333329E-2</v>
      </c>
      <c r="J2464" t="s">
        <v>23</v>
      </c>
      <c r="K2464">
        <f>IF(data[[#This Row],[PhoneService]]="Yes",1,"")</f>
        <v>1</v>
      </c>
      <c r="L2464" t="s">
        <v>24</v>
      </c>
      <c r="M2464" t="str">
        <f>IF(data[[#This Row],[MultipleLines]]="Yes",1,"")</f>
        <v/>
      </c>
      <c r="N2464" t="s">
        <v>26</v>
      </c>
      <c r="O2464" t="s">
        <v>23</v>
      </c>
      <c r="P2464">
        <f>IF(data[[#This Row],[OnlineSecurity]]="Yes",1,"")</f>
        <v>1</v>
      </c>
      <c r="Q2464" t="s">
        <v>23</v>
      </c>
      <c r="R2464">
        <f>IF(data[[#This Row],[OnlineBackup]]="Yes",1,"")</f>
        <v>1</v>
      </c>
      <c r="S2464" t="s">
        <v>24</v>
      </c>
      <c r="T2464" t="str">
        <f>IF(data[[#This Row],[DeviceProtection]]="Yes",1,"")</f>
        <v/>
      </c>
      <c r="U2464" t="s">
        <v>23</v>
      </c>
      <c r="V2464">
        <f>IF(data[[#This Row],[TechSupport]]="Yes",1,"")</f>
        <v>1</v>
      </c>
      <c r="W2464" t="s">
        <v>24</v>
      </c>
      <c r="X2464" t="str">
        <f>IF(data[[#This Row],[StreamingTV]]="Yes",1,"")</f>
        <v/>
      </c>
      <c r="Y2464" t="s">
        <v>23</v>
      </c>
      <c r="Z2464">
        <f>IF(data[[#This Row],[StreamingMovies]]="Yes",1,"")</f>
        <v>1</v>
      </c>
      <c r="AA2464" t="s">
        <v>27</v>
      </c>
      <c r="AB2464" t="s">
        <v>23</v>
      </c>
      <c r="AC2464" t="s">
        <v>35</v>
      </c>
      <c r="AD2464">
        <v>70.45</v>
      </c>
      <c r="AE2464">
        <v>70.45</v>
      </c>
      <c r="AF2464">
        <v>0</v>
      </c>
      <c r="AG2464" s="2">
        <v>0</v>
      </c>
      <c r="AH2464" t="s">
        <v>24</v>
      </c>
      <c r="AI2464">
        <f t="shared" si="76"/>
        <v>0</v>
      </c>
      <c r="AJ2464">
        <f t="shared" si="77"/>
        <v>1</v>
      </c>
    </row>
    <row r="2465" spans="1:36" x14ac:dyDescent="0.35">
      <c r="A2465">
        <v>2464</v>
      </c>
      <c r="B2465" t="s">
        <v>2500</v>
      </c>
      <c r="C2465" t="s">
        <v>30</v>
      </c>
      <c r="D2465">
        <v>0</v>
      </c>
      <c r="E2465" t="s">
        <v>23</v>
      </c>
      <c r="F2465" t="s">
        <v>24</v>
      </c>
      <c r="G2465" t="str">
        <f>IF(AND(data[[#This Row],[Partner]]="Yes", data[[#This Row],[Dependents]]="Yes"), "Both", IF(data[[#This Row],[Partner]]="Yes", "Partner", IF(data[[#This Row],[Dependents]]="Yes", "Dependent", "None")))</f>
        <v>Partner</v>
      </c>
      <c r="H2465">
        <v>8</v>
      </c>
      <c r="I2465" s="1">
        <f>data[[#This Row],[Tenure]]/12</f>
        <v>0.66666666666666663</v>
      </c>
      <c r="J2465" t="s">
        <v>23</v>
      </c>
      <c r="K2465">
        <f>IF(data[[#This Row],[PhoneService]]="Yes",1,"")</f>
        <v>1</v>
      </c>
      <c r="L2465" t="s">
        <v>23</v>
      </c>
      <c r="M2465">
        <f>IF(data[[#This Row],[MultipleLines]]="Yes",1,"")</f>
        <v>1</v>
      </c>
      <c r="N2465" t="s">
        <v>37</v>
      </c>
      <c r="O2465" t="s">
        <v>24</v>
      </c>
      <c r="P2465" t="str">
        <f>IF(data[[#This Row],[OnlineSecurity]]="Yes",1,"")</f>
        <v/>
      </c>
      <c r="Q2465" t="s">
        <v>24</v>
      </c>
      <c r="R2465" t="str">
        <f>IF(data[[#This Row],[OnlineBackup]]="Yes",1,"")</f>
        <v/>
      </c>
      <c r="S2465" t="s">
        <v>24</v>
      </c>
      <c r="T2465" t="str">
        <f>IF(data[[#This Row],[DeviceProtection]]="Yes",1,"")</f>
        <v/>
      </c>
      <c r="U2465" t="s">
        <v>24</v>
      </c>
      <c r="V2465" t="str">
        <f>IF(data[[#This Row],[TechSupport]]="Yes",1,"")</f>
        <v/>
      </c>
      <c r="W2465" t="s">
        <v>24</v>
      </c>
      <c r="X2465" t="str">
        <f>IF(data[[#This Row],[StreamingTV]]="Yes",1,"")</f>
        <v/>
      </c>
      <c r="Y2465" t="s">
        <v>23</v>
      </c>
      <c r="Z2465">
        <f>IF(data[[#This Row],[StreamingMovies]]="Yes",1,"")</f>
        <v>1</v>
      </c>
      <c r="AA2465" t="s">
        <v>27</v>
      </c>
      <c r="AB2465" t="s">
        <v>23</v>
      </c>
      <c r="AC2465" t="s">
        <v>35</v>
      </c>
      <c r="AD2465">
        <v>85.65</v>
      </c>
      <c r="AE2465">
        <v>659.45</v>
      </c>
      <c r="AF2465">
        <v>0</v>
      </c>
      <c r="AG2465" s="2">
        <v>0</v>
      </c>
      <c r="AH2465" t="s">
        <v>24</v>
      </c>
      <c r="AI2465">
        <f t="shared" si="76"/>
        <v>0</v>
      </c>
      <c r="AJ2465">
        <f t="shared" si="77"/>
        <v>1</v>
      </c>
    </row>
    <row r="2466" spans="1:36" x14ac:dyDescent="0.35">
      <c r="A2466">
        <v>2465</v>
      </c>
      <c r="B2466" t="s">
        <v>2501</v>
      </c>
      <c r="C2466" t="s">
        <v>22</v>
      </c>
      <c r="D2466">
        <v>0</v>
      </c>
      <c r="E2466" t="s">
        <v>24</v>
      </c>
      <c r="F2466" t="s">
        <v>24</v>
      </c>
      <c r="G2466" t="str">
        <f>IF(AND(data[[#This Row],[Partner]]="Yes", data[[#This Row],[Dependents]]="Yes"), "Both", IF(data[[#This Row],[Partner]]="Yes", "Partner", IF(data[[#This Row],[Dependents]]="Yes", "Dependent", "None")))</f>
        <v>None</v>
      </c>
      <c r="H2466">
        <v>1</v>
      </c>
      <c r="I2466" s="1">
        <f>data[[#This Row],[Tenure]]/12</f>
        <v>8.3333333333333329E-2</v>
      </c>
      <c r="J2466" t="s">
        <v>23</v>
      </c>
      <c r="K2466">
        <f>IF(data[[#This Row],[PhoneService]]="Yes",1,"")</f>
        <v>1</v>
      </c>
      <c r="L2466" t="s">
        <v>23</v>
      </c>
      <c r="M2466">
        <f>IF(data[[#This Row],[MultipleLines]]="Yes",1,"")</f>
        <v>1</v>
      </c>
      <c r="N2466" t="s">
        <v>37</v>
      </c>
      <c r="O2466" t="s">
        <v>24</v>
      </c>
      <c r="P2466" t="str">
        <f>IF(data[[#This Row],[OnlineSecurity]]="Yes",1,"")</f>
        <v/>
      </c>
      <c r="Q2466" t="s">
        <v>24</v>
      </c>
      <c r="R2466" t="str">
        <f>IF(data[[#This Row],[OnlineBackup]]="Yes",1,"")</f>
        <v/>
      </c>
      <c r="S2466" t="s">
        <v>24</v>
      </c>
      <c r="T2466" t="str">
        <f>IF(data[[#This Row],[DeviceProtection]]="Yes",1,"")</f>
        <v/>
      </c>
      <c r="U2466" t="s">
        <v>24</v>
      </c>
      <c r="V2466" t="str">
        <f>IF(data[[#This Row],[TechSupport]]="Yes",1,"")</f>
        <v/>
      </c>
      <c r="W2466" t="s">
        <v>24</v>
      </c>
      <c r="X2466" t="str">
        <f>IF(data[[#This Row],[StreamingTV]]="Yes",1,"")</f>
        <v/>
      </c>
      <c r="Y2466" t="s">
        <v>24</v>
      </c>
      <c r="Z2466" t="str">
        <f>IF(data[[#This Row],[StreamingMovies]]="Yes",1,"")</f>
        <v/>
      </c>
      <c r="AA2466" t="s">
        <v>27</v>
      </c>
      <c r="AB2466" t="s">
        <v>23</v>
      </c>
      <c r="AC2466" t="s">
        <v>28</v>
      </c>
      <c r="AD2466">
        <v>77.150000000000006</v>
      </c>
      <c r="AE2466">
        <v>77.150000000000006</v>
      </c>
      <c r="AF2466">
        <v>0</v>
      </c>
      <c r="AG2466" s="2">
        <v>0</v>
      </c>
      <c r="AH2466" t="s">
        <v>23</v>
      </c>
      <c r="AI2466">
        <f t="shared" si="76"/>
        <v>1</v>
      </c>
      <c r="AJ2466" t="str">
        <f t="shared" si="77"/>
        <v/>
      </c>
    </row>
    <row r="2467" spans="1:36" x14ac:dyDescent="0.35">
      <c r="A2467">
        <v>2466</v>
      </c>
      <c r="B2467" t="s">
        <v>2502</v>
      </c>
      <c r="C2467" t="s">
        <v>30</v>
      </c>
      <c r="D2467">
        <v>0</v>
      </c>
      <c r="E2467" t="s">
        <v>24</v>
      </c>
      <c r="F2467" t="s">
        <v>24</v>
      </c>
      <c r="G2467" t="str">
        <f>IF(AND(data[[#This Row],[Partner]]="Yes", data[[#This Row],[Dependents]]="Yes"), "Both", IF(data[[#This Row],[Partner]]="Yes", "Partner", IF(data[[#This Row],[Dependents]]="Yes", "Dependent", "None")))</f>
        <v>None</v>
      </c>
      <c r="H2467">
        <v>1</v>
      </c>
      <c r="I2467" s="1">
        <f>data[[#This Row],[Tenure]]/12</f>
        <v>8.3333333333333329E-2</v>
      </c>
      <c r="J2467" t="s">
        <v>24</v>
      </c>
      <c r="K2467" t="str">
        <f>IF(data[[#This Row],[PhoneService]]="Yes",1,"")</f>
        <v/>
      </c>
      <c r="L2467" t="s">
        <v>25</v>
      </c>
      <c r="M2467" t="str">
        <f>IF(data[[#This Row],[MultipleLines]]="Yes",1,"")</f>
        <v/>
      </c>
      <c r="N2467" t="s">
        <v>26</v>
      </c>
      <c r="O2467" t="s">
        <v>24</v>
      </c>
      <c r="P2467" t="str">
        <f>IF(data[[#This Row],[OnlineSecurity]]="Yes",1,"")</f>
        <v/>
      </c>
      <c r="Q2467" t="s">
        <v>24</v>
      </c>
      <c r="R2467" t="str">
        <f>IF(data[[#This Row],[OnlineBackup]]="Yes",1,"")</f>
        <v/>
      </c>
      <c r="S2467" t="s">
        <v>24</v>
      </c>
      <c r="T2467" t="str">
        <f>IF(data[[#This Row],[DeviceProtection]]="Yes",1,"")</f>
        <v/>
      </c>
      <c r="U2467" t="s">
        <v>24</v>
      </c>
      <c r="V2467" t="str">
        <f>IF(data[[#This Row],[TechSupport]]="Yes",1,"")</f>
        <v/>
      </c>
      <c r="W2467" t="s">
        <v>24</v>
      </c>
      <c r="X2467" t="str">
        <f>IF(data[[#This Row],[StreamingTV]]="Yes",1,"")</f>
        <v/>
      </c>
      <c r="Y2467" t="s">
        <v>23</v>
      </c>
      <c r="Z2467">
        <f>IF(data[[#This Row],[StreamingMovies]]="Yes",1,"")</f>
        <v>1</v>
      </c>
      <c r="AA2467" t="s">
        <v>27</v>
      </c>
      <c r="AB2467" t="s">
        <v>23</v>
      </c>
      <c r="AC2467" t="s">
        <v>35</v>
      </c>
      <c r="AD2467">
        <v>35.25</v>
      </c>
      <c r="AE2467">
        <v>35.25</v>
      </c>
      <c r="AF2467">
        <v>0</v>
      </c>
      <c r="AG2467" s="2">
        <v>0</v>
      </c>
      <c r="AH2467" t="s">
        <v>23</v>
      </c>
      <c r="AI2467">
        <f t="shared" si="76"/>
        <v>1</v>
      </c>
      <c r="AJ2467" t="str">
        <f t="shared" si="77"/>
        <v/>
      </c>
    </row>
    <row r="2468" spans="1:36" x14ac:dyDescent="0.35">
      <c r="A2468">
        <v>2467</v>
      </c>
      <c r="B2468" t="s">
        <v>2503</v>
      </c>
      <c r="C2468" t="s">
        <v>30</v>
      </c>
      <c r="D2468">
        <v>0</v>
      </c>
      <c r="E2468" t="s">
        <v>23</v>
      </c>
      <c r="F2468" t="s">
        <v>23</v>
      </c>
      <c r="G2468" t="str">
        <f>IF(AND(data[[#This Row],[Partner]]="Yes", data[[#This Row],[Dependents]]="Yes"), "Both", IF(data[[#This Row],[Partner]]="Yes", "Partner", IF(data[[#This Row],[Dependents]]="Yes", "Dependent", "None")))</f>
        <v>Both</v>
      </c>
      <c r="H2468">
        <v>60</v>
      </c>
      <c r="I2468" s="1">
        <f>data[[#This Row],[Tenure]]/12</f>
        <v>5</v>
      </c>
      <c r="J2468" t="s">
        <v>23</v>
      </c>
      <c r="K2468">
        <f>IF(data[[#This Row],[PhoneService]]="Yes",1,"")</f>
        <v>1</v>
      </c>
      <c r="L2468" t="s">
        <v>24</v>
      </c>
      <c r="M2468" t="str">
        <f>IF(data[[#This Row],[MultipleLines]]="Yes",1,"")</f>
        <v/>
      </c>
      <c r="N2468" t="s">
        <v>24</v>
      </c>
      <c r="O2468" t="s">
        <v>46</v>
      </c>
      <c r="P2468" t="str">
        <f>IF(data[[#This Row],[OnlineSecurity]]="Yes",1,"")</f>
        <v/>
      </c>
      <c r="Q2468" t="s">
        <v>46</v>
      </c>
      <c r="R2468" t="str">
        <f>IF(data[[#This Row],[OnlineBackup]]="Yes",1,"")</f>
        <v/>
      </c>
      <c r="S2468" t="s">
        <v>46</v>
      </c>
      <c r="T2468" t="str">
        <f>IF(data[[#This Row],[DeviceProtection]]="Yes",1,"")</f>
        <v/>
      </c>
      <c r="U2468" t="s">
        <v>46</v>
      </c>
      <c r="V2468" t="str">
        <f>IF(data[[#This Row],[TechSupport]]="Yes",1,"")</f>
        <v/>
      </c>
      <c r="W2468" t="s">
        <v>46</v>
      </c>
      <c r="X2468" t="str">
        <f>IF(data[[#This Row],[StreamingTV]]="Yes",1,"")</f>
        <v/>
      </c>
      <c r="Y2468" t="s">
        <v>46</v>
      </c>
      <c r="Z2468" t="str">
        <f>IF(data[[#This Row],[StreamingMovies]]="Yes",1,"")</f>
        <v/>
      </c>
      <c r="AA2468" t="s">
        <v>47</v>
      </c>
      <c r="AB2468" t="s">
        <v>24</v>
      </c>
      <c r="AC2468" t="s">
        <v>32</v>
      </c>
      <c r="AD2468">
        <v>20.55</v>
      </c>
      <c r="AE2468">
        <v>1205.05</v>
      </c>
      <c r="AF2468">
        <v>0</v>
      </c>
      <c r="AG2468" s="2">
        <v>0</v>
      </c>
      <c r="AH2468" t="s">
        <v>24</v>
      </c>
      <c r="AI2468">
        <f t="shared" si="76"/>
        <v>0</v>
      </c>
      <c r="AJ2468">
        <f t="shared" si="77"/>
        <v>1</v>
      </c>
    </row>
    <row r="2469" spans="1:36" x14ac:dyDescent="0.35">
      <c r="A2469">
        <v>2468</v>
      </c>
      <c r="B2469" t="s">
        <v>2504</v>
      </c>
      <c r="C2469" t="s">
        <v>30</v>
      </c>
      <c r="D2469">
        <v>0</v>
      </c>
      <c r="E2469" t="s">
        <v>23</v>
      </c>
      <c r="F2469" t="s">
        <v>23</v>
      </c>
      <c r="G2469" t="str">
        <f>IF(AND(data[[#This Row],[Partner]]="Yes", data[[#This Row],[Dependents]]="Yes"), "Both", IF(data[[#This Row],[Partner]]="Yes", "Partner", IF(data[[#This Row],[Dependents]]="Yes", "Dependent", "None")))</f>
        <v>Both</v>
      </c>
      <c r="H2469">
        <v>49</v>
      </c>
      <c r="I2469" s="1">
        <f>data[[#This Row],[Tenure]]/12</f>
        <v>4.083333333333333</v>
      </c>
      <c r="J2469" t="s">
        <v>23</v>
      </c>
      <c r="K2469">
        <f>IF(data[[#This Row],[PhoneService]]="Yes",1,"")</f>
        <v>1</v>
      </c>
      <c r="L2469" t="s">
        <v>23</v>
      </c>
      <c r="M2469">
        <f>IF(data[[#This Row],[MultipleLines]]="Yes",1,"")</f>
        <v>1</v>
      </c>
      <c r="N2469" t="s">
        <v>37</v>
      </c>
      <c r="O2469" t="s">
        <v>24</v>
      </c>
      <c r="P2469" t="str">
        <f>IF(data[[#This Row],[OnlineSecurity]]="Yes",1,"")</f>
        <v/>
      </c>
      <c r="Q2469" t="s">
        <v>24</v>
      </c>
      <c r="R2469" t="str">
        <f>IF(data[[#This Row],[OnlineBackup]]="Yes",1,"")</f>
        <v/>
      </c>
      <c r="S2469" t="s">
        <v>24</v>
      </c>
      <c r="T2469" t="str">
        <f>IF(data[[#This Row],[DeviceProtection]]="Yes",1,"")</f>
        <v/>
      </c>
      <c r="U2469" t="s">
        <v>23</v>
      </c>
      <c r="V2469">
        <f>IF(data[[#This Row],[TechSupport]]="Yes",1,"")</f>
        <v>1</v>
      </c>
      <c r="W2469" t="s">
        <v>23</v>
      </c>
      <c r="X2469">
        <f>IF(data[[#This Row],[StreamingTV]]="Yes",1,"")</f>
        <v>1</v>
      </c>
      <c r="Y2469" t="s">
        <v>23</v>
      </c>
      <c r="Z2469">
        <f>IF(data[[#This Row],[StreamingMovies]]="Yes",1,"")</f>
        <v>1</v>
      </c>
      <c r="AA2469" t="s">
        <v>31</v>
      </c>
      <c r="AB2469" t="s">
        <v>23</v>
      </c>
      <c r="AC2469" t="s">
        <v>28</v>
      </c>
      <c r="AD2469">
        <v>97.95</v>
      </c>
      <c r="AE2469">
        <v>4917.8999999999996</v>
      </c>
      <c r="AF2469">
        <v>0</v>
      </c>
      <c r="AG2469" s="2">
        <v>0</v>
      </c>
      <c r="AH2469" t="s">
        <v>24</v>
      </c>
      <c r="AI2469">
        <f t="shared" si="76"/>
        <v>0</v>
      </c>
      <c r="AJ2469">
        <f t="shared" si="77"/>
        <v>1</v>
      </c>
    </row>
    <row r="2470" spans="1:36" x14ac:dyDescent="0.35">
      <c r="A2470">
        <v>2469</v>
      </c>
      <c r="B2470" t="s">
        <v>2505</v>
      </c>
      <c r="C2470" t="s">
        <v>30</v>
      </c>
      <c r="D2470">
        <v>0</v>
      </c>
      <c r="E2470" t="s">
        <v>23</v>
      </c>
      <c r="F2470" t="s">
        <v>24</v>
      </c>
      <c r="G2470" t="str">
        <f>IF(AND(data[[#This Row],[Partner]]="Yes", data[[#This Row],[Dependents]]="Yes"), "Both", IF(data[[#This Row],[Partner]]="Yes", "Partner", IF(data[[#This Row],[Dependents]]="Yes", "Dependent", "None")))</f>
        <v>Partner</v>
      </c>
      <c r="H2470">
        <v>4</v>
      </c>
      <c r="I2470" s="1">
        <f>data[[#This Row],[Tenure]]/12</f>
        <v>0.33333333333333331</v>
      </c>
      <c r="J2470" t="s">
        <v>24</v>
      </c>
      <c r="K2470" t="str">
        <f>IF(data[[#This Row],[PhoneService]]="Yes",1,"")</f>
        <v/>
      </c>
      <c r="L2470" t="s">
        <v>25</v>
      </c>
      <c r="M2470" t="str">
        <f>IF(data[[#This Row],[MultipleLines]]="Yes",1,"")</f>
        <v/>
      </c>
      <c r="N2470" t="s">
        <v>26</v>
      </c>
      <c r="O2470" t="s">
        <v>24</v>
      </c>
      <c r="P2470" t="str">
        <f>IF(data[[#This Row],[OnlineSecurity]]="Yes",1,"")</f>
        <v/>
      </c>
      <c r="Q2470" t="s">
        <v>23</v>
      </c>
      <c r="R2470">
        <f>IF(data[[#This Row],[OnlineBackup]]="Yes",1,"")</f>
        <v>1</v>
      </c>
      <c r="S2470" t="s">
        <v>24</v>
      </c>
      <c r="T2470" t="str">
        <f>IF(data[[#This Row],[DeviceProtection]]="Yes",1,"")</f>
        <v/>
      </c>
      <c r="U2470" t="s">
        <v>24</v>
      </c>
      <c r="V2470" t="str">
        <f>IF(data[[#This Row],[TechSupport]]="Yes",1,"")</f>
        <v/>
      </c>
      <c r="W2470" t="s">
        <v>23</v>
      </c>
      <c r="X2470">
        <f>IF(data[[#This Row],[StreamingTV]]="Yes",1,"")</f>
        <v>1</v>
      </c>
      <c r="Y2470" t="s">
        <v>23</v>
      </c>
      <c r="Z2470">
        <f>IF(data[[#This Row],[StreamingMovies]]="Yes",1,"")</f>
        <v>1</v>
      </c>
      <c r="AA2470" t="s">
        <v>27</v>
      </c>
      <c r="AB2470" t="s">
        <v>23</v>
      </c>
      <c r="AC2470" t="s">
        <v>28</v>
      </c>
      <c r="AD2470">
        <v>48.55</v>
      </c>
      <c r="AE2470">
        <v>201</v>
      </c>
      <c r="AF2470">
        <v>0</v>
      </c>
      <c r="AG2470" s="2">
        <v>0</v>
      </c>
      <c r="AH2470" t="s">
        <v>23</v>
      </c>
      <c r="AI2470">
        <f t="shared" si="76"/>
        <v>1</v>
      </c>
      <c r="AJ2470" t="str">
        <f t="shared" si="77"/>
        <v/>
      </c>
    </row>
    <row r="2471" spans="1:36" x14ac:dyDescent="0.35">
      <c r="A2471">
        <v>2470</v>
      </c>
      <c r="B2471" t="s">
        <v>2506</v>
      </c>
      <c r="C2471" t="s">
        <v>22</v>
      </c>
      <c r="D2471">
        <v>0</v>
      </c>
      <c r="E2471" t="s">
        <v>24</v>
      </c>
      <c r="F2471" t="s">
        <v>24</v>
      </c>
      <c r="G2471" t="str">
        <f>IF(AND(data[[#This Row],[Partner]]="Yes", data[[#This Row],[Dependents]]="Yes"), "Both", IF(data[[#This Row],[Partner]]="Yes", "Partner", IF(data[[#This Row],[Dependents]]="Yes", "Dependent", "None")))</f>
        <v>None</v>
      </c>
      <c r="H2471">
        <v>29</v>
      </c>
      <c r="I2471" s="1">
        <f>data[[#This Row],[Tenure]]/12</f>
        <v>2.4166666666666665</v>
      </c>
      <c r="J2471" t="s">
        <v>23</v>
      </c>
      <c r="K2471">
        <f>IF(data[[#This Row],[PhoneService]]="Yes",1,"")</f>
        <v>1</v>
      </c>
      <c r="L2471" t="s">
        <v>24</v>
      </c>
      <c r="M2471" t="str">
        <f>IF(data[[#This Row],[MultipleLines]]="Yes",1,"")</f>
        <v/>
      </c>
      <c r="N2471" t="s">
        <v>24</v>
      </c>
      <c r="O2471" t="s">
        <v>46</v>
      </c>
      <c r="P2471" t="str">
        <f>IF(data[[#This Row],[OnlineSecurity]]="Yes",1,"")</f>
        <v/>
      </c>
      <c r="Q2471" t="s">
        <v>46</v>
      </c>
      <c r="R2471" t="str">
        <f>IF(data[[#This Row],[OnlineBackup]]="Yes",1,"")</f>
        <v/>
      </c>
      <c r="S2471" t="s">
        <v>46</v>
      </c>
      <c r="T2471" t="str">
        <f>IF(data[[#This Row],[DeviceProtection]]="Yes",1,"")</f>
        <v/>
      </c>
      <c r="U2471" t="s">
        <v>46</v>
      </c>
      <c r="V2471" t="str">
        <f>IF(data[[#This Row],[TechSupport]]="Yes",1,"")</f>
        <v/>
      </c>
      <c r="W2471" t="s">
        <v>46</v>
      </c>
      <c r="X2471" t="str">
        <f>IF(data[[#This Row],[StreamingTV]]="Yes",1,"")</f>
        <v/>
      </c>
      <c r="Y2471" t="s">
        <v>46</v>
      </c>
      <c r="Z2471" t="str">
        <f>IF(data[[#This Row],[StreamingMovies]]="Yes",1,"")</f>
        <v/>
      </c>
      <c r="AA2471" t="s">
        <v>31</v>
      </c>
      <c r="AB2471" t="s">
        <v>24</v>
      </c>
      <c r="AC2471" t="s">
        <v>32</v>
      </c>
      <c r="AD2471">
        <v>20</v>
      </c>
      <c r="AE2471">
        <v>599.29999999999995</v>
      </c>
      <c r="AF2471">
        <v>0</v>
      </c>
      <c r="AG2471" s="2">
        <v>0</v>
      </c>
      <c r="AH2471" t="s">
        <v>24</v>
      </c>
      <c r="AI2471">
        <f t="shared" si="76"/>
        <v>0</v>
      </c>
      <c r="AJ2471">
        <f t="shared" si="77"/>
        <v>1</v>
      </c>
    </row>
    <row r="2472" spans="1:36" x14ac:dyDescent="0.35">
      <c r="A2472">
        <v>2471</v>
      </c>
      <c r="B2472" t="s">
        <v>2507</v>
      </c>
      <c r="C2472" t="s">
        <v>22</v>
      </c>
      <c r="D2472">
        <v>0</v>
      </c>
      <c r="E2472" t="s">
        <v>23</v>
      </c>
      <c r="F2472" t="s">
        <v>24</v>
      </c>
      <c r="G2472" t="str">
        <f>IF(AND(data[[#This Row],[Partner]]="Yes", data[[#This Row],[Dependents]]="Yes"), "Both", IF(data[[#This Row],[Partner]]="Yes", "Partner", IF(data[[#This Row],[Dependents]]="Yes", "Dependent", "None")))</f>
        <v>Partner</v>
      </c>
      <c r="H2472">
        <v>67</v>
      </c>
      <c r="I2472" s="1">
        <f>data[[#This Row],[Tenure]]/12</f>
        <v>5.583333333333333</v>
      </c>
      <c r="J2472" t="s">
        <v>23</v>
      </c>
      <c r="K2472">
        <f>IF(data[[#This Row],[PhoneService]]="Yes",1,"")</f>
        <v>1</v>
      </c>
      <c r="L2472" t="s">
        <v>23</v>
      </c>
      <c r="M2472">
        <f>IF(data[[#This Row],[MultipleLines]]="Yes",1,"")</f>
        <v>1</v>
      </c>
      <c r="N2472" t="s">
        <v>24</v>
      </c>
      <c r="O2472" t="s">
        <v>46</v>
      </c>
      <c r="P2472" t="str">
        <f>IF(data[[#This Row],[OnlineSecurity]]="Yes",1,"")</f>
        <v/>
      </c>
      <c r="Q2472" t="s">
        <v>46</v>
      </c>
      <c r="R2472" t="str">
        <f>IF(data[[#This Row],[OnlineBackup]]="Yes",1,"")</f>
        <v/>
      </c>
      <c r="S2472" t="s">
        <v>46</v>
      </c>
      <c r="T2472" t="str">
        <f>IF(data[[#This Row],[DeviceProtection]]="Yes",1,"")</f>
        <v/>
      </c>
      <c r="U2472" t="s">
        <v>46</v>
      </c>
      <c r="V2472" t="str">
        <f>IF(data[[#This Row],[TechSupport]]="Yes",1,"")</f>
        <v/>
      </c>
      <c r="W2472" t="s">
        <v>46</v>
      </c>
      <c r="X2472" t="str">
        <f>IF(data[[#This Row],[StreamingTV]]="Yes",1,"")</f>
        <v/>
      </c>
      <c r="Y2472" t="s">
        <v>46</v>
      </c>
      <c r="Z2472" t="str">
        <f>IF(data[[#This Row],[StreamingMovies]]="Yes",1,"")</f>
        <v/>
      </c>
      <c r="AA2472" t="s">
        <v>47</v>
      </c>
      <c r="AB2472" t="s">
        <v>23</v>
      </c>
      <c r="AC2472" t="s">
        <v>40</v>
      </c>
      <c r="AD2472">
        <v>25.25</v>
      </c>
      <c r="AE2472">
        <v>1733.15</v>
      </c>
      <c r="AF2472">
        <v>0</v>
      </c>
      <c r="AG2472" s="2">
        <v>0</v>
      </c>
      <c r="AH2472" t="s">
        <v>24</v>
      </c>
      <c r="AI2472">
        <f t="shared" si="76"/>
        <v>0</v>
      </c>
      <c r="AJ2472">
        <f t="shared" si="77"/>
        <v>1</v>
      </c>
    </row>
    <row r="2473" spans="1:36" x14ac:dyDescent="0.35">
      <c r="A2473">
        <v>2472</v>
      </c>
      <c r="B2473" t="s">
        <v>2508</v>
      </c>
      <c r="C2473" t="s">
        <v>22</v>
      </c>
      <c r="D2473">
        <v>0</v>
      </c>
      <c r="E2473" t="s">
        <v>23</v>
      </c>
      <c r="F2473" t="s">
        <v>24</v>
      </c>
      <c r="G2473" t="str">
        <f>IF(AND(data[[#This Row],[Partner]]="Yes", data[[#This Row],[Dependents]]="Yes"), "Both", IF(data[[#This Row],[Partner]]="Yes", "Partner", IF(data[[#This Row],[Dependents]]="Yes", "Dependent", "None")))</f>
        <v>Partner</v>
      </c>
      <c r="H2473">
        <v>53</v>
      </c>
      <c r="I2473" s="1">
        <f>data[[#This Row],[Tenure]]/12</f>
        <v>4.416666666666667</v>
      </c>
      <c r="J2473" t="s">
        <v>23</v>
      </c>
      <c r="K2473">
        <f>IF(data[[#This Row],[PhoneService]]="Yes",1,"")</f>
        <v>1</v>
      </c>
      <c r="L2473" t="s">
        <v>23</v>
      </c>
      <c r="M2473">
        <f>IF(data[[#This Row],[MultipleLines]]="Yes",1,"")</f>
        <v>1</v>
      </c>
      <c r="N2473" t="s">
        <v>37</v>
      </c>
      <c r="O2473" t="s">
        <v>24</v>
      </c>
      <c r="P2473" t="str">
        <f>IF(data[[#This Row],[OnlineSecurity]]="Yes",1,"")</f>
        <v/>
      </c>
      <c r="Q2473" t="s">
        <v>23</v>
      </c>
      <c r="R2473">
        <f>IF(data[[#This Row],[OnlineBackup]]="Yes",1,"")</f>
        <v>1</v>
      </c>
      <c r="S2473" t="s">
        <v>24</v>
      </c>
      <c r="T2473" t="str">
        <f>IF(data[[#This Row],[DeviceProtection]]="Yes",1,"")</f>
        <v/>
      </c>
      <c r="U2473" t="s">
        <v>24</v>
      </c>
      <c r="V2473" t="str">
        <f>IF(data[[#This Row],[TechSupport]]="Yes",1,"")</f>
        <v/>
      </c>
      <c r="W2473" t="s">
        <v>23</v>
      </c>
      <c r="X2473">
        <f>IF(data[[#This Row],[StreamingTV]]="Yes",1,"")</f>
        <v>1</v>
      </c>
      <c r="Y2473" t="s">
        <v>23</v>
      </c>
      <c r="Z2473">
        <f>IF(data[[#This Row],[StreamingMovies]]="Yes",1,"")</f>
        <v>1</v>
      </c>
      <c r="AA2473" t="s">
        <v>27</v>
      </c>
      <c r="AB2473" t="s">
        <v>23</v>
      </c>
      <c r="AC2473" t="s">
        <v>40</v>
      </c>
      <c r="AD2473">
        <v>98.4</v>
      </c>
      <c r="AE2473">
        <v>5149.5</v>
      </c>
      <c r="AF2473">
        <v>1</v>
      </c>
      <c r="AG2473" s="2">
        <v>6</v>
      </c>
      <c r="AH2473" t="s">
        <v>23</v>
      </c>
      <c r="AI2473">
        <f t="shared" si="76"/>
        <v>1</v>
      </c>
      <c r="AJ2473" t="str">
        <f t="shared" si="77"/>
        <v/>
      </c>
    </row>
    <row r="2474" spans="1:36" x14ac:dyDescent="0.35">
      <c r="A2474">
        <v>2473</v>
      </c>
      <c r="B2474" t="s">
        <v>2509</v>
      </c>
      <c r="C2474" t="s">
        <v>30</v>
      </c>
      <c r="D2474">
        <v>0</v>
      </c>
      <c r="E2474" t="s">
        <v>23</v>
      </c>
      <c r="F2474" t="s">
        <v>24</v>
      </c>
      <c r="G2474" t="str">
        <f>IF(AND(data[[#This Row],[Partner]]="Yes", data[[#This Row],[Dependents]]="Yes"), "Both", IF(data[[#This Row],[Partner]]="Yes", "Partner", IF(data[[#This Row],[Dependents]]="Yes", "Dependent", "None")))</f>
        <v>Partner</v>
      </c>
      <c r="H2474">
        <v>67</v>
      </c>
      <c r="I2474" s="1">
        <f>data[[#This Row],[Tenure]]/12</f>
        <v>5.583333333333333</v>
      </c>
      <c r="J2474" t="s">
        <v>23</v>
      </c>
      <c r="K2474">
        <f>IF(data[[#This Row],[PhoneService]]="Yes",1,"")</f>
        <v>1</v>
      </c>
      <c r="L2474" t="s">
        <v>23</v>
      </c>
      <c r="M2474">
        <f>IF(data[[#This Row],[MultipleLines]]="Yes",1,"")</f>
        <v>1</v>
      </c>
      <c r="N2474" t="s">
        <v>26</v>
      </c>
      <c r="O2474" t="s">
        <v>23</v>
      </c>
      <c r="P2474">
        <f>IF(data[[#This Row],[OnlineSecurity]]="Yes",1,"")</f>
        <v>1</v>
      </c>
      <c r="Q2474" t="s">
        <v>23</v>
      </c>
      <c r="R2474">
        <f>IF(data[[#This Row],[OnlineBackup]]="Yes",1,"")</f>
        <v>1</v>
      </c>
      <c r="S2474" t="s">
        <v>23</v>
      </c>
      <c r="T2474">
        <f>IF(data[[#This Row],[DeviceProtection]]="Yes",1,"")</f>
        <v>1</v>
      </c>
      <c r="U2474" t="s">
        <v>23</v>
      </c>
      <c r="V2474">
        <f>IF(data[[#This Row],[TechSupport]]="Yes",1,"")</f>
        <v>1</v>
      </c>
      <c r="W2474" t="s">
        <v>24</v>
      </c>
      <c r="X2474" t="str">
        <f>IF(data[[#This Row],[StreamingTV]]="Yes",1,"")</f>
        <v/>
      </c>
      <c r="Y2474" t="s">
        <v>24</v>
      </c>
      <c r="Z2474" t="str">
        <f>IF(data[[#This Row],[StreamingMovies]]="Yes",1,"")</f>
        <v/>
      </c>
      <c r="AA2474" t="s">
        <v>47</v>
      </c>
      <c r="AB2474" t="s">
        <v>24</v>
      </c>
      <c r="AC2474" t="s">
        <v>40</v>
      </c>
      <c r="AD2474">
        <v>70.900000000000006</v>
      </c>
      <c r="AE2474">
        <v>4677.1000000000004</v>
      </c>
      <c r="AF2474">
        <v>0</v>
      </c>
      <c r="AG2474" s="2">
        <v>0</v>
      </c>
      <c r="AH2474" t="s">
        <v>24</v>
      </c>
      <c r="AI2474">
        <f t="shared" si="76"/>
        <v>0</v>
      </c>
      <c r="AJ2474">
        <f t="shared" si="77"/>
        <v>1</v>
      </c>
    </row>
    <row r="2475" spans="1:36" x14ac:dyDescent="0.35">
      <c r="A2475">
        <v>2474</v>
      </c>
      <c r="B2475" t="s">
        <v>2510</v>
      </c>
      <c r="C2475" t="s">
        <v>22</v>
      </c>
      <c r="D2475">
        <v>0</v>
      </c>
      <c r="E2475" t="s">
        <v>23</v>
      </c>
      <c r="F2475" t="s">
        <v>23</v>
      </c>
      <c r="G2475" t="str">
        <f>IF(AND(data[[#This Row],[Partner]]="Yes", data[[#This Row],[Dependents]]="Yes"), "Both", IF(data[[#This Row],[Partner]]="Yes", "Partner", IF(data[[#This Row],[Dependents]]="Yes", "Dependent", "None")))</f>
        <v>Both</v>
      </c>
      <c r="H2475">
        <v>6</v>
      </c>
      <c r="I2475" s="1">
        <f>data[[#This Row],[Tenure]]/12</f>
        <v>0.5</v>
      </c>
      <c r="J2475" t="s">
        <v>23</v>
      </c>
      <c r="K2475">
        <f>IF(data[[#This Row],[PhoneService]]="Yes",1,"")</f>
        <v>1</v>
      </c>
      <c r="L2475" t="s">
        <v>24</v>
      </c>
      <c r="M2475" t="str">
        <f>IF(data[[#This Row],[MultipleLines]]="Yes",1,"")</f>
        <v/>
      </c>
      <c r="N2475" t="s">
        <v>24</v>
      </c>
      <c r="O2475" t="s">
        <v>46</v>
      </c>
      <c r="P2475" t="str">
        <f>IF(data[[#This Row],[OnlineSecurity]]="Yes",1,"")</f>
        <v/>
      </c>
      <c r="Q2475" t="s">
        <v>46</v>
      </c>
      <c r="R2475" t="str">
        <f>IF(data[[#This Row],[OnlineBackup]]="Yes",1,"")</f>
        <v/>
      </c>
      <c r="S2475" t="s">
        <v>46</v>
      </c>
      <c r="T2475" t="str">
        <f>IF(data[[#This Row],[DeviceProtection]]="Yes",1,"")</f>
        <v/>
      </c>
      <c r="U2475" t="s">
        <v>46</v>
      </c>
      <c r="V2475" t="str">
        <f>IF(data[[#This Row],[TechSupport]]="Yes",1,"")</f>
        <v/>
      </c>
      <c r="W2475" t="s">
        <v>46</v>
      </c>
      <c r="X2475" t="str">
        <f>IF(data[[#This Row],[StreamingTV]]="Yes",1,"")</f>
        <v/>
      </c>
      <c r="Y2475" t="s">
        <v>46</v>
      </c>
      <c r="Z2475" t="str">
        <f>IF(data[[#This Row],[StreamingMovies]]="Yes",1,"")</f>
        <v/>
      </c>
      <c r="AA2475" t="s">
        <v>27</v>
      </c>
      <c r="AB2475" t="s">
        <v>24</v>
      </c>
      <c r="AC2475" t="s">
        <v>32</v>
      </c>
      <c r="AD2475">
        <v>19.850000000000001</v>
      </c>
      <c r="AE2475">
        <v>119.3</v>
      </c>
      <c r="AF2475">
        <v>0</v>
      </c>
      <c r="AG2475" s="2">
        <v>0</v>
      </c>
      <c r="AH2475" t="s">
        <v>24</v>
      </c>
      <c r="AI2475">
        <f t="shared" si="76"/>
        <v>0</v>
      </c>
      <c r="AJ2475">
        <f t="shared" si="77"/>
        <v>1</v>
      </c>
    </row>
    <row r="2476" spans="1:36" x14ac:dyDescent="0.35">
      <c r="A2476">
        <v>2475</v>
      </c>
      <c r="B2476" t="s">
        <v>2511</v>
      </c>
      <c r="C2476" t="s">
        <v>22</v>
      </c>
      <c r="D2476">
        <v>0</v>
      </c>
      <c r="E2476" t="s">
        <v>24</v>
      </c>
      <c r="F2476" t="s">
        <v>24</v>
      </c>
      <c r="G2476" t="str">
        <f>IF(AND(data[[#This Row],[Partner]]="Yes", data[[#This Row],[Dependents]]="Yes"), "Both", IF(data[[#This Row],[Partner]]="Yes", "Partner", IF(data[[#This Row],[Dependents]]="Yes", "Dependent", "None")))</f>
        <v>None</v>
      </c>
      <c r="H2476">
        <v>47</v>
      </c>
      <c r="I2476" s="1">
        <f>data[[#This Row],[Tenure]]/12</f>
        <v>3.9166666666666665</v>
      </c>
      <c r="J2476" t="s">
        <v>23</v>
      </c>
      <c r="K2476">
        <f>IF(data[[#This Row],[PhoneService]]="Yes",1,"")</f>
        <v>1</v>
      </c>
      <c r="L2476" t="s">
        <v>23</v>
      </c>
      <c r="M2476">
        <f>IF(data[[#This Row],[MultipleLines]]="Yes",1,"")</f>
        <v>1</v>
      </c>
      <c r="N2476" t="s">
        <v>37</v>
      </c>
      <c r="O2476" t="s">
        <v>24</v>
      </c>
      <c r="P2476" t="str">
        <f>IF(data[[#This Row],[OnlineSecurity]]="Yes",1,"")</f>
        <v/>
      </c>
      <c r="Q2476" t="s">
        <v>23</v>
      </c>
      <c r="R2476">
        <f>IF(data[[#This Row],[OnlineBackup]]="Yes",1,"")</f>
        <v>1</v>
      </c>
      <c r="S2476" t="s">
        <v>23</v>
      </c>
      <c r="T2476">
        <f>IF(data[[#This Row],[DeviceProtection]]="Yes",1,"")</f>
        <v>1</v>
      </c>
      <c r="U2476" t="s">
        <v>24</v>
      </c>
      <c r="V2476" t="str">
        <f>IF(data[[#This Row],[TechSupport]]="Yes",1,"")</f>
        <v/>
      </c>
      <c r="W2476" t="s">
        <v>23</v>
      </c>
      <c r="X2476">
        <f>IF(data[[#This Row],[StreamingTV]]="Yes",1,"")</f>
        <v>1</v>
      </c>
      <c r="Y2476" t="s">
        <v>23</v>
      </c>
      <c r="Z2476">
        <f>IF(data[[#This Row],[StreamingMovies]]="Yes",1,"")</f>
        <v>1</v>
      </c>
      <c r="AA2476" t="s">
        <v>27</v>
      </c>
      <c r="AB2476" t="s">
        <v>23</v>
      </c>
      <c r="AC2476" t="s">
        <v>28</v>
      </c>
      <c r="AD2476">
        <v>106.35</v>
      </c>
      <c r="AE2476">
        <v>4849.1000000000004</v>
      </c>
      <c r="AF2476">
        <v>1</v>
      </c>
      <c r="AG2476" s="2">
        <v>0</v>
      </c>
      <c r="AH2476" t="s">
        <v>24</v>
      </c>
      <c r="AI2476">
        <f t="shared" si="76"/>
        <v>0</v>
      </c>
      <c r="AJ2476">
        <f t="shared" si="77"/>
        <v>1</v>
      </c>
    </row>
    <row r="2477" spans="1:36" x14ac:dyDescent="0.35">
      <c r="A2477">
        <v>2476</v>
      </c>
      <c r="B2477" t="s">
        <v>2512</v>
      </c>
      <c r="C2477" t="s">
        <v>22</v>
      </c>
      <c r="D2477">
        <v>0</v>
      </c>
      <c r="E2477" t="s">
        <v>24</v>
      </c>
      <c r="F2477" t="s">
        <v>24</v>
      </c>
      <c r="G2477" t="str">
        <f>IF(AND(data[[#This Row],[Partner]]="Yes", data[[#This Row],[Dependents]]="Yes"), "Both", IF(data[[#This Row],[Partner]]="Yes", "Partner", IF(data[[#This Row],[Dependents]]="Yes", "Dependent", "None")))</f>
        <v>None</v>
      </c>
      <c r="H2477">
        <v>53</v>
      </c>
      <c r="I2477" s="1">
        <f>data[[#This Row],[Tenure]]/12</f>
        <v>4.416666666666667</v>
      </c>
      <c r="J2477" t="s">
        <v>23</v>
      </c>
      <c r="K2477">
        <f>IF(data[[#This Row],[PhoneService]]="Yes",1,"")</f>
        <v>1</v>
      </c>
      <c r="L2477" t="s">
        <v>24</v>
      </c>
      <c r="M2477" t="str">
        <f>IF(data[[#This Row],[MultipleLines]]="Yes",1,"")</f>
        <v/>
      </c>
      <c r="N2477" t="s">
        <v>37</v>
      </c>
      <c r="O2477" t="s">
        <v>23</v>
      </c>
      <c r="P2477">
        <f>IF(data[[#This Row],[OnlineSecurity]]="Yes",1,"")</f>
        <v>1</v>
      </c>
      <c r="Q2477" t="s">
        <v>23</v>
      </c>
      <c r="R2477">
        <f>IF(data[[#This Row],[OnlineBackup]]="Yes",1,"")</f>
        <v>1</v>
      </c>
      <c r="S2477" t="s">
        <v>23</v>
      </c>
      <c r="T2477">
        <f>IF(data[[#This Row],[DeviceProtection]]="Yes",1,"")</f>
        <v>1</v>
      </c>
      <c r="U2477" t="s">
        <v>23</v>
      </c>
      <c r="V2477">
        <f>IF(data[[#This Row],[TechSupport]]="Yes",1,"")</f>
        <v>1</v>
      </c>
      <c r="W2477" t="s">
        <v>24</v>
      </c>
      <c r="X2477" t="str">
        <f>IF(data[[#This Row],[StreamingTV]]="Yes",1,"")</f>
        <v/>
      </c>
      <c r="Y2477" t="s">
        <v>23</v>
      </c>
      <c r="Z2477">
        <f>IF(data[[#This Row],[StreamingMovies]]="Yes",1,"")</f>
        <v>1</v>
      </c>
      <c r="AA2477" t="s">
        <v>47</v>
      </c>
      <c r="AB2477" t="s">
        <v>24</v>
      </c>
      <c r="AC2477" t="s">
        <v>32</v>
      </c>
      <c r="AD2477">
        <v>99.5</v>
      </c>
      <c r="AE2477">
        <v>5424.25</v>
      </c>
      <c r="AF2477">
        <v>0</v>
      </c>
      <c r="AG2477" s="2">
        <v>0</v>
      </c>
      <c r="AH2477" t="s">
        <v>24</v>
      </c>
      <c r="AI2477">
        <f t="shared" si="76"/>
        <v>0</v>
      </c>
      <c r="AJ2477">
        <f t="shared" si="77"/>
        <v>1</v>
      </c>
    </row>
    <row r="2478" spans="1:36" x14ac:dyDescent="0.35">
      <c r="A2478">
        <v>2477</v>
      </c>
      <c r="B2478" t="s">
        <v>2513</v>
      </c>
      <c r="C2478" t="s">
        <v>30</v>
      </c>
      <c r="D2478">
        <v>0</v>
      </c>
      <c r="E2478" t="s">
        <v>23</v>
      </c>
      <c r="F2478" t="s">
        <v>24</v>
      </c>
      <c r="G2478" t="str">
        <f>IF(AND(data[[#This Row],[Partner]]="Yes", data[[#This Row],[Dependents]]="Yes"), "Both", IF(data[[#This Row],[Partner]]="Yes", "Partner", IF(data[[#This Row],[Dependents]]="Yes", "Dependent", "None")))</f>
        <v>Partner</v>
      </c>
      <c r="H2478">
        <v>69</v>
      </c>
      <c r="I2478" s="1">
        <f>data[[#This Row],[Tenure]]/12</f>
        <v>5.75</v>
      </c>
      <c r="J2478" t="s">
        <v>23</v>
      </c>
      <c r="K2478">
        <f>IF(data[[#This Row],[PhoneService]]="Yes",1,"")</f>
        <v>1</v>
      </c>
      <c r="L2478" t="s">
        <v>24</v>
      </c>
      <c r="M2478" t="str">
        <f>IF(data[[#This Row],[MultipleLines]]="Yes",1,"")</f>
        <v/>
      </c>
      <c r="N2478" t="s">
        <v>26</v>
      </c>
      <c r="O2478" t="s">
        <v>23</v>
      </c>
      <c r="P2478">
        <f>IF(data[[#This Row],[OnlineSecurity]]="Yes",1,"")</f>
        <v>1</v>
      </c>
      <c r="Q2478" t="s">
        <v>23</v>
      </c>
      <c r="R2478">
        <f>IF(data[[#This Row],[OnlineBackup]]="Yes",1,"")</f>
        <v>1</v>
      </c>
      <c r="S2478" t="s">
        <v>23</v>
      </c>
      <c r="T2478">
        <f>IF(data[[#This Row],[DeviceProtection]]="Yes",1,"")</f>
        <v>1</v>
      </c>
      <c r="U2478" t="s">
        <v>23</v>
      </c>
      <c r="V2478">
        <f>IF(data[[#This Row],[TechSupport]]="Yes",1,"")</f>
        <v>1</v>
      </c>
      <c r="W2478" t="s">
        <v>23</v>
      </c>
      <c r="X2478">
        <f>IF(data[[#This Row],[StreamingTV]]="Yes",1,"")</f>
        <v>1</v>
      </c>
      <c r="Y2478" t="s">
        <v>23</v>
      </c>
      <c r="Z2478">
        <f>IF(data[[#This Row],[StreamingMovies]]="Yes",1,"")</f>
        <v>1</v>
      </c>
      <c r="AA2478" t="s">
        <v>47</v>
      </c>
      <c r="AB2478" t="s">
        <v>23</v>
      </c>
      <c r="AC2478" t="s">
        <v>32</v>
      </c>
      <c r="AD2478">
        <v>84.7</v>
      </c>
      <c r="AE2478">
        <v>5878.9</v>
      </c>
      <c r="AF2478">
        <v>0</v>
      </c>
      <c r="AG2478" s="2">
        <v>0</v>
      </c>
      <c r="AH2478" t="s">
        <v>24</v>
      </c>
      <c r="AI2478">
        <f t="shared" si="76"/>
        <v>0</v>
      </c>
      <c r="AJ2478">
        <f t="shared" si="77"/>
        <v>1</v>
      </c>
    </row>
    <row r="2479" spans="1:36" x14ac:dyDescent="0.35">
      <c r="A2479">
        <v>2478</v>
      </c>
      <c r="B2479" t="s">
        <v>2514</v>
      </c>
      <c r="C2479" t="s">
        <v>30</v>
      </c>
      <c r="D2479">
        <v>0</v>
      </c>
      <c r="E2479" t="s">
        <v>24</v>
      </c>
      <c r="F2479" t="s">
        <v>24</v>
      </c>
      <c r="G2479" t="str">
        <f>IF(AND(data[[#This Row],[Partner]]="Yes", data[[#This Row],[Dependents]]="Yes"), "Both", IF(data[[#This Row],[Partner]]="Yes", "Partner", IF(data[[#This Row],[Dependents]]="Yes", "Dependent", "None")))</f>
        <v>None</v>
      </c>
      <c r="H2479">
        <v>3</v>
      </c>
      <c r="I2479" s="1">
        <f>data[[#This Row],[Tenure]]/12</f>
        <v>0.25</v>
      </c>
      <c r="J2479" t="s">
        <v>23</v>
      </c>
      <c r="K2479">
        <f>IF(data[[#This Row],[PhoneService]]="Yes",1,"")</f>
        <v>1</v>
      </c>
      <c r="L2479" t="s">
        <v>24</v>
      </c>
      <c r="M2479" t="str">
        <f>IF(data[[#This Row],[MultipleLines]]="Yes",1,"")</f>
        <v/>
      </c>
      <c r="N2479" t="s">
        <v>37</v>
      </c>
      <c r="O2479" t="s">
        <v>23</v>
      </c>
      <c r="P2479">
        <f>IF(data[[#This Row],[OnlineSecurity]]="Yes",1,"")</f>
        <v>1</v>
      </c>
      <c r="Q2479" t="s">
        <v>24</v>
      </c>
      <c r="R2479" t="str">
        <f>IF(data[[#This Row],[OnlineBackup]]="Yes",1,"")</f>
        <v/>
      </c>
      <c r="S2479" t="s">
        <v>24</v>
      </c>
      <c r="T2479" t="str">
        <f>IF(data[[#This Row],[DeviceProtection]]="Yes",1,"")</f>
        <v/>
      </c>
      <c r="U2479" t="s">
        <v>24</v>
      </c>
      <c r="V2479" t="str">
        <f>IF(data[[#This Row],[TechSupport]]="Yes",1,"")</f>
        <v/>
      </c>
      <c r="W2479" t="s">
        <v>24</v>
      </c>
      <c r="X2479" t="str">
        <f>IF(data[[#This Row],[StreamingTV]]="Yes",1,"")</f>
        <v/>
      </c>
      <c r="Y2479" t="s">
        <v>23</v>
      </c>
      <c r="Z2479">
        <f>IF(data[[#This Row],[StreamingMovies]]="Yes",1,"")</f>
        <v>1</v>
      </c>
      <c r="AA2479" t="s">
        <v>27</v>
      </c>
      <c r="AB2479" t="s">
        <v>23</v>
      </c>
      <c r="AC2479" t="s">
        <v>32</v>
      </c>
      <c r="AD2479">
        <v>86.05</v>
      </c>
      <c r="AE2479">
        <v>244.85</v>
      </c>
      <c r="AF2479">
        <v>2</v>
      </c>
      <c r="AG2479" s="2">
        <v>0</v>
      </c>
      <c r="AH2479" t="s">
        <v>24</v>
      </c>
      <c r="AI2479">
        <f t="shared" si="76"/>
        <v>0</v>
      </c>
      <c r="AJ2479">
        <f t="shared" si="77"/>
        <v>1</v>
      </c>
    </row>
    <row r="2480" spans="1:36" x14ac:dyDescent="0.35">
      <c r="A2480">
        <v>2479</v>
      </c>
      <c r="B2480" t="s">
        <v>2515</v>
      </c>
      <c r="C2480" t="s">
        <v>30</v>
      </c>
      <c r="D2480">
        <v>0</v>
      </c>
      <c r="E2480" t="s">
        <v>24</v>
      </c>
      <c r="F2480" t="s">
        <v>24</v>
      </c>
      <c r="G2480" t="str">
        <f>IF(AND(data[[#This Row],[Partner]]="Yes", data[[#This Row],[Dependents]]="Yes"), "Both", IF(data[[#This Row],[Partner]]="Yes", "Partner", IF(data[[#This Row],[Dependents]]="Yes", "Dependent", "None")))</f>
        <v>None</v>
      </c>
      <c r="H2480">
        <v>4</v>
      </c>
      <c r="I2480" s="1">
        <f>data[[#This Row],[Tenure]]/12</f>
        <v>0.33333333333333331</v>
      </c>
      <c r="J2480" t="s">
        <v>23</v>
      </c>
      <c r="K2480">
        <f>IF(data[[#This Row],[PhoneService]]="Yes",1,"")</f>
        <v>1</v>
      </c>
      <c r="L2480" t="s">
        <v>24</v>
      </c>
      <c r="M2480" t="str">
        <f>IF(data[[#This Row],[MultipleLines]]="Yes",1,"")</f>
        <v/>
      </c>
      <c r="N2480" t="s">
        <v>26</v>
      </c>
      <c r="O2480" t="s">
        <v>24</v>
      </c>
      <c r="P2480" t="str">
        <f>IF(data[[#This Row],[OnlineSecurity]]="Yes",1,"")</f>
        <v/>
      </c>
      <c r="Q2480" t="s">
        <v>24</v>
      </c>
      <c r="R2480" t="str">
        <f>IF(data[[#This Row],[OnlineBackup]]="Yes",1,"")</f>
        <v/>
      </c>
      <c r="S2480" t="s">
        <v>24</v>
      </c>
      <c r="T2480" t="str">
        <f>IF(data[[#This Row],[DeviceProtection]]="Yes",1,"")</f>
        <v/>
      </c>
      <c r="U2480" t="s">
        <v>24</v>
      </c>
      <c r="V2480" t="str">
        <f>IF(data[[#This Row],[TechSupport]]="Yes",1,"")</f>
        <v/>
      </c>
      <c r="W2480" t="s">
        <v>24</v>
      </c>
      <c r="X2480" t="str">
        <f>IF(data[[#This Row],[StreamingTV]]="Yes",1,"")</f>
        <v/>
      </c>
      <c r="Y2480" t="s">
        <v>24</v>
      </c>
      <c r="Z2480" t="str">
        <f>IF(data[[#This Row],[StreamingMovies]]="Yes",1,"")</f>
        <v/>
      </c>
      <c r="AA2480" t="s">
        <v>27</v>
      </c>
      <c r="AB2480" t="s">
        <v>24</v>
      </c>
      <c r="AC2480" t="s">
        <v>32</v>
      </c>
      <c r="AD2480">
        <v>44.55</v>
      </c>
      <c r="AE2480">
        <v>220.75</v>
      </c>
      <c r="AF2480">
        <v>0</v>
      </c>
      <c r="AG2480" s="2">
        <v>0</v>
      </c>
      <c r="AH2480" t="s">
        <v>24</v>
      </c>
      <c r="AI2480">
        <f t="shared" si="76"/>
        <v>0</v>
      </c>
      <c r="AJ2480">
        <f t="shared" si="77"/>
        <v>1</v>
      </c>
    </row>
    <row r="2481" spans="1:36" x14ac:dyDescent="0.35">
      <c r="A2481">
        <v>2480</v>
      </c>
      <c r="B2481" t="s">
        <v>2516</v>
      </c>
      <c r="C2481" t="s">
        <v>30</v>
      </c>
      <c r="D2481">
        <v>0</v>
      </c>
      <c r="E2481" t="s">
        <v>23</v>
      </c>
      <c r="F2481" t="s">
        <v>23</v>
      </c>
      <c r="G2481" t="str">
        <f>IF(AND(data[[#This Row],[Partner]]="Yes", data[[#This Row],[Dependents]]="Yes"), "Both", IF(data[[#This Row],[Partner]]="Yes", "Partner", IF(data[[#This Row],[Dependents]]="Yes", "Dependent", "None")))</f>
        <v>Both</v>
      </c>
      <c r="H2481">
        <v>56</v>
      </c>
      <c r="I2481" s="1">
        <f>data[[#This Row],[Tenure]]/12</f>
        <v>4.666666666666667</v>
      </c>
      <c r="J2481" t="s">
        <v>23</v>
      </c>
      <c r="K2481">
        <f>IF(data[[#This Row],[PhoneService]]="Yes",1,"")</f>
        <v>1</v>
      </c>
      <c r="L2481" t="s">
        <v>23</v>
      </c>
      <c r="M2481">
        <f>IF(data[[#This Row],[MultipleLines]]="Yes",1,"")</f>
        <v>1</v>
      </c>
      <c r="N2481" t="s">
        <v>26</v>
      </c>
      <c r="O2481" t="s">
        <v>23</v>
      </c>
      <c r="P2481">
        <f>IF(data[[#This Row],[OnlineSecurity]]="Yes",1,"")</f>
        <v>1</v>
      </c>
      <c r="Q2481" t="s">
        <v>23</v>
      </c>
      <c r="R2481">
        <f>IF(data[[#This Row],[OnlineBackup]]="Yes",1,"")</f>
        <v>1</v>
      </c>
      <c r="S2481" t="s">
        <v>24</v>
      </c>
      <c r="T2481" t="str">
        <f>IF(data[[#This Row],[DeviceProtection]]="Yes",1,"")</f>
        <v/>
      </c>
      <c r="U2481" t="s">
        <v>23</v>
      </c>
      <c r="V2481">
        <f>IF(data[[#This Row],[TechSupport]]="Yes",1,"")</f>
        <v>1</v>
      </c>
      <c r="W2481" t="s">
        <v>24</v>
      </c>
      <c r="X2481" t="str">
        <f>IF(data[[#This Row],[StreamingTV]]="Yes",1,"")</f>
        <v/>
      </c>
      <c r="Y2481" t="s">
        <v>23</v>
      </c>
      <c r="Z2481">
        <f>IF(data[[#This Row],[StreamingMovies]]="Yes",1,"")</f>
        <v>1</v>
      </c>
      <c r="AA2481" t="s">
        <v>47</v>
      </c>
      <c r="AB2481" t="s">
        <v>23</v>
      </c>
      <c r="AC2481" t="s">
        <v>40</v>
      </c>
      <c r="AD2481">
        <v>75.849999999999994</v>
      </c>
      <c r="AE2481">
        <v>4261.2</v>
      </c>
      <c r="AF2481">
        <v>0</v>
      </c>
      <c r="AG2481" s="2">
        <v>0</v>
      </c>
      <c r="AH2481" t="s">
        <v>24</v>
      </c>
      <c r="AI2481">
        <f t="shared" si="76"/>
        <v>0</v>
      </c>
      <c r="AJ2481">
        <f t="shared" si="77"/>
        <v>1</v>
      </c>
    </row>
    <row r="2482" spans="1:36" x14ac:dyDescent="0.35">
      <c r="A2482">
        <v>2481</v>
      </c>
      <c r="B2482" t="s">
        <v>2517</v>
      </c>
      <c r="C2482" t="s">
        <v>30</v>
      </c>
      <c r="D2482">
        <v>1</v>
      </c>
      <c r="E2482" t="s">
        <v>23</v>
      </c>
      <c r="F2482" t="s">
        <v>24</v>
      </c>
      <c r="G2482" t="str">
        <f>IF(AND(data[[#This Row],[Partner]]="Yes", data[[#This Row],[Dependents]]="Yes"), "Both", IF(data[[#This Row],[Partner]]="Yes", "Partner", IF(data[[#This Row],[Dependents]]="Yes", "Dependent", "None")))</f>
        <v>Partner</v>
      </c>
      <c r="H2482">
        <v>59</v>
      </c>
      <c r="I2482" s="1">
        <f>data[[#This Row],[Tenure]]/12</f>
        <v>4.916666666666667</v>
      </c>
      <c r="J2482" t="s">
        <v>23</v>
      </c>
      <c r="K2482">
        <f>IF(data[[#This Row],[PhoneService]]="Yes",1,"")</f>
        <v>1</v>
      </c>
      <c r="L2482" t="s">
        <v>23</v>
      </c>
      <c r="M2482">
        <f>IF(data[[#This Row],[MultipleLines]]="Yes",1,"")</f>
        <v>1</v>
      </c>
      <c r="N2482" t="s">
        <v>37</v>
      </c>
      <c r="O2482" t="s">
        <v>24</v>
      </c>
      <c r="P2482" t="str">
        <f>IF(data[[#This Row],[OnlineSecurity]]="Yes",1,"")</f>
        <v/>
      </c>
      <c r="Q2482" t="s">
        <v>24</v>
      </c>
      <c r="R2482" t="str">
        <f>IF(data[[#This Row],[OnlineBackup]]="Yes",1,"")</f>
        <v/>
      </c>
      <c r="S2482" t="s">
        <v>24</v>
      </c>
      <c r="T2482" t="str">
        <f>IF(data[[#This Row],[DeviceProtection]]="Yes",1,"")</f>
        <v/>
      </c>
      <c r="U2482" t="s">
        <v>24</v>
      </c>
      <c r="V2482" t="str">
        <f>IF(data[[#This Row],[TechSupport]]="Yes",1,"")</f>
        <v/>
      </c>
      <c r="W2482" t="s">
        <v>23</v>
      </c>
      <c r="X2482">
        <f>IF(data[[#This Row],[StreamingTV]]="Yes",1,"")</f>
        <v>1</v>
      </c>
      <c r="Y2482" t="s">
        <v>23</v>
      </c>
      <c r="Z2482">
        <f>IF(data[[#This Row],[StreamingMovies]]="Yes",1,"")</f>
        <v>1</v>
      </c>
      <c r="AA2482" t="s">
        <v>27</v>
      </c>
      <c r="AB2482" t="s">
        <v>23</v>
      </c>
      <c r="AC2482" t="s">
        <v>35</v>
      </c>
      <c r="AD2482">
        <v>93.85</v>
      </c>
      <c r="AE2482">
        <v>5574.75</v>
      </c>
      <c r="AF2482">
        <v>0</v>
      </c>
      <c r="AG2482" s="2">
        <v>4</v>
      </c>
      <c r="AH2482" t="s">
        <v>23</v>
      </c>
      <c r="AI2482">
        <f t="shared" si="76"/>
        <v>1</v>
      </c>
      <c r="AJ2482" t="str">
        <f t="shared" si="77"/>
        <v/>
      </c>
    </row>
    <row r="2483" spans="1:36" x14ac:dyDescent="0.35">
      <c r="A2483">
        <v>2482</v>
      </c>
      <c r="B2483" t="s">
        <v>2518</v>
      </c>
      <c r="C2483" t="s">
        <v>30</v>
      </c>
      <c r="D2483">
        <v>1</v>
      </c>
      <c r="E2483" t="s">
        <v>23</v>
      </c>
      <c r="F2483" t="s">
        <v>24</v>
      </c>
      <c r="G2483" t="str">
        <f>IF(AND(data[[#This Row],[Partner]]="Yes", data[[#This Row],[Dependents]]="Yes"), "Both", IF(data[[#This Row],[Partner]]="Yes", "Partner", IF(data[[#This Row],[Dependents]]="Yes", "Dependent", "None")))</f>
        <v>Partner</v>
      </c>
      <c r="H2483">
        <v>61</v>
      </c>
      <c r="I2483" s="1">
        <f>data[[#This Row],[Tenure]]/12</f>
        <v>5.083333333333333</v>
      </c>
      <c r="J2483" t="s">
        <v>23</v>
      </c>
      <c r="K2483">
        <f>IF(data[[#This Row],[PhoneService]]="Yes",1,"")</f>
        <v>1</v>
      </c>
      <c r="L2483" t="s">
        <v>23</v>
      </c>
      <c r="M2483">
        <f>IF(data[[#This Row],[MultipleLines]]="Yes",1,"")</f>
        <v>1</v>
      </c>
      <c r="N2483" t="s">
        <v>24</v>
      </c>
      <c r="O2483" t="s">
        <v>46</v>
      </c>
      <c r="P2483" t="str">
        <f>IF(data[[#This Row],[OnlineSecurity]]="Yes",1,"")</f>
        <v/>
      </c>
      <c r="Q2483" t="s">
        <v>46</v>
      </c>
      <c r="R2483" t="str">
        <f>IF(data[[#This Row],[OnlineBackup]]="Yes",1,"")</f>
        <v/>
      </c>
      <c r="S2483" t="s">
        <v>46</v>
      </c>
      <c r="T2483" t="str">
        <f>IF(data[[#This Row],[DeviceProtection]]="Yes",1,"")</f>
        <v/>
      </c>
      <c r="U2483" t="s">
        <v>46</v>
      </c>
      <c r="V2483" t="str">
        <f>IF(data[[#This Row],[TechSupport]]="Yes",1,"")</f>
        <v/>
      </c>
      <c r="W2483" t="s">
        <v>46</v>
      </c>
      <c r="X2483" t="str">
        <f>IF(data[[#This Row],[StreamingTV]]="Yes",1,"")</f>
        <v/>
      </c>
      <c r="Y2483" t="s">
        <v>46</v>
      </c>
      <c r="Z2483" t="str">
        <f>IF(data[[#This Row],[StreamingMovies]]="Yes",1,"")</f>
        <v/>
      </c>
      <c r="AA2483" t="s">
        <v>47</v>
      </c>
      <c r="AB2483" t="s">
        <v>24</v>
      </c>
      <c r="AC2483" t="s">
        <v>35</v>
      </c>
      <c r="AD2483">
        <v>25</v>
      </c>
      <c r="AE2483">
        <v>1501.75</v>
      </c>
      <c r="AF2483">
        <v>0</v>
      </c>
      <c r="AG2483" s="2">
        <v>1</v>
      </c>
      <c r="AH2483" t="s">
        <v>24</v>
      </c>
      <c r="AI2483">
        <f t="shared" si="76"/>
        <v>0</v>
      </c>
      <c r="AJ2483">
        <f t="shared" si="77"/>
        <v>1</v>
      </c>
    </row>
    <row r="2484" spans="1:36" x14ac:dyDescent="0.35">
      <c r="A2484">
        <v>2483</v>
      </c>
      <c r="B2484" t="s">
        <v>2519</v>
      </c>
      <c r="C2484" t="s">
        <v>22</v>
      </c>
      <c r="D2484">
        <v>0</v>
      </c>
      <c r="E2484" t="s">
        <v>23</v>
      </c>
      <c r="F2484" t="s">
        <v>24</v>
      </c>
      <c r="G2484" t="str">
        <f>IF(AND(data[[#This Row],[Partner]]="Yes", data[[#This Row],[Dependents]]="Yes"), "Both", IF(data[[#This Row],[Partner]]="Yes", "Partner", IF(data[[#This Row],[Dependents]]="Yes", "Dependent", "None")))</f>
        <v>Partner</v>
      </c>
      <c r="H2484">
        <v>2</v>
      </c>
      <c r="I2484" s="1">
        <f>data[[#This Row],[Tenure]]/12</f>
        <v>0.16666666666666666</v>
      </c>
      <c r="J2484" t="s">
        <v>23</v>
      </c>
      <c r="K2484">
        <f>IF(data[[#This Row],[PhoneService]]="Yes",1,"")</f>
        <v>1</v>
      </c>
      <c r="L2484" t="s">
        <v>24</v>
      </c>
      <c r="M2484" t="str">
        <f>IF(data[[#This Row],[MultipleLines]]="Yes",1,"")</f>
        <v/>
      </c>
      <c r="N2484" t="s">
        <v>26</v>
      </c>
      <c r="O2484" t="s">
        <v>24</v>
      </c>
      <c r="P2484" t="str">
        <f>IF(data[[#This Row],[OnlineSecurity]]="Yes",1,"")</f>
        <v/>
      </c>
      <c r="Q2484" t="s">
        <v>24</v>
      </c>
      <c r="R2484" t="str">
        <f>IF(data[[#This Row],[OnlineBackup]]="Yes",1,"")</f>
        <v/>
      </c>
      <c r="S2484" t="s">
        <v>24</v>
      </c>
      <c r="T2484" t="str">
        <f>IF(data[[#This Row],[DeviceProtection]]="Yes",1,"")</f>
        <v/>
      </c>
      <c r="U2484" t="s">
        <v>24</v>
      </c>
      <c r="V2484" t="str">
        <f>IF(data[[#This Row],[TechSupport]]="Yes",1,"")</f>
        <v/>
      </c>
      <c r="W2484" t="s">
        <v>24</v>
      </c>
      <c r="X2484" t="str">
        <f>IF(data[[#This Row],[StreamingTV]]="Yes",1,"")</f>
        <v/>
      </c>
      <c r="Y2484" t="s">
        <v>24</v>
      </c>
      <c r="Z2484" t="str">
        <f>IF(data[[#This Row],[StreamingMovies]]="Yes",1,"")</f>
        <v/>
      </c>
      <c r="AA2484" t="s">
        <v>27</v>
      </c>
      <c r="AB2484" t="s">
        <v>23</v>
      </c>
      <c r="AC2484" t="s">
        <v>28</v>
      </c>
      <c r="AD2484">
        <v>45</v>
      </c>
      <c r="AE2484">
        <v>89.75</v>
      </c>
      <c r="AF2484">
        <v>0</v>
      </c>
      <c r="AG2484" s="2">
        <v>0</v>
      </c>
      <c r="AH2484" t="s">
        <v>24</v>
      </c>
      <c r="AI2484">
        <f t="shared" si="76"/>
        <v>0</v>
      </c>
      <c r="AJ2484">
        <f t="shared" si="77"/>
        <v>1</v>
      </c>
    </row>
    <row r="2485" spans="1:36" x14ac:dyDescent="0.35">
      <c r="A2485">
        <v>2484</v>
      </c>
      <c r="B2485" t="s">
        <v>2520</v>
      </c>
      <c r="C2485" t="s">
        <v>30</v>
      </c>
      <c r="D2485">
        <v>1</v>
      </c>
      <c r="E2485" t="s">
        <v>23</v>
      </c>
      <c r="F2485" t="s">
        <v>23</v>
      </c>
      <c r="G2485" t="str">
        <f>IF(AND(data[[#This Row],[Partner]]="Yes", data[[#This Row],[Dependents]]="Yes"), "Both", IF(data[[#This Row],[Partner]]="Yes", "Partner", IF(data[[#This Row],[Dependents]]="Yes", "Dependent", "None")))</f>
        <v>Both</v>
      </c>
      <c r="H2485">
        <v>46</v>
      </c>
      <c r="I2485" s="1">
        <f>data[[#This Row],[Tenure]]/12</f>
        <v>3.8333333333333335</v>
      </c>
      <c r="J2485" t="s">
        <v>23</v>
      </c>
      <c r="K2485">
        <f>IF(data[[#This Row],[PhoneService]]="Yes",1,"")</f>
        <v>1</v>
      </c>
      <c r="L2485" t="s">
        <v>23</v>
      </c>
      <c r="M2485">
        <f>IF(data[[#This Row],[MultipleLines]]="Yes",1,"")</f>
        <v>1</v>
      </c>
      <c r="N2485" t="s">
        <v>37</v>
      </c>
      <c r="O2485" t="s">
        <v>23</v>
      </c>
      <c r="P2485">
        <f>IF(data[[#This Row],[OnlineSecurity]]="Yes",1,"")</f>
        <v>1</v>
      </c>
      <c r="Q2485" t="s">
        <v>23</v>
      </c>
      <c r="R2485">
        <f>IF(data[[#This Row],[OnlineBackup]]="Yes",1,"")</f>
        <v>1</v>
      </c>
      <c r="S2485" t="s">
        <v>23</v>
      </c>
      <c r="T2485">
        <f>IF(data[[#This Row],[DeviceProtection]]="Yes",1,"")</f>
        <v>1</v>
      </c>
      <c r="U2485" t="s">
        <v>24</v>
      </c>
      <c r="V2485" t="str">
        <f>IF(data[[#This Row],[TechSupport]]="Yes",1,"")</f>
        <v/>
      </c>
      <c r="W2485" t="s">
        <v>23</v>
      </c>
      <c r="X2485">
        <f>IF(data[[#This Row],[StreamingTV]]="Yes",1,"")</f>
        <v>1</v>
      </c>
      <c r="Y2485" t="s">
        <v>24</v>
      </c>
      <c r="Z2485" t="str">
        <f>IF(data[[#This Row],[StreamingMovies]]="Yes",1,"")</f>
        <v/>
      </c>
      <c r="AA2485" t="s">
        <v>27</v>
      </c>
      <c r="AB2485" t="s">
        <v>23</v>
      </c>
      <c r="AC2485" t="s">
        <v>28</v>
      </c>
      <c r="AD2485">
        <v>100.7</v>
      </c>
      <c r="AE2485">
        <v>4541.2</v>
      </c>
      <c r="AF2485">
        <v>0</v>
      </c>
      <c r="AG2485" s="2">
        <v>5</v>
      </c>
      <c r="AH2485" t="s">
        <v>23</v>
      </c>
      <c r="AI2485">
        <f t="shared" si="76"/>
        <v>1</v>
      </c>
      <c r="AJ2485" t="str">
        <f t="shared" si="77"/>
        <v/>
      </c>
    </row>
    <row r="2486" spans="1:36" x14ac:dyDescent="0.35">
      <c r="A2486">
        <v>2485</v>
      </c>
      <c r="B2486" t="s">
        <v>2521</v>
      </c>
      <c r="C2486" t="s">
        <v>30</v>
      </c>
      <c r="D2486">
        <v>0</v>
      </c>
      <c r="E2486" t="s">
        <v>23</v>
      </c>
      <c r="F2486" t="s">
        <v>23</v>
      </c>
      <c r="G2486" t="str">
        <f>IF(AND(data[[#This Row],[Partner]]="Yes", data[[#This Row],[Dependents]]="Yes"), "Both", IF(data[[#This Row],[Partner]]="Yes", "Partner", IF(data[[#This Row],[Dependents]]="Yes", "Dependent", "None")))</f>
        <v>Both</v>
      </c>
      <c r="H2486">
        <v>12</v>
      </c>
      <c r="I2486" s="1">
        <f>data[[#This Row],[Tenure]]/12</f>
        <v>1</v>
      </c>
      <c r="J2486" t="s">
        <v>23</v>
      </c>
      <c r="K2486">
        <f>IF(data[[#This Row],[PhoneService]]="Yes",1,"")</f>
        <v>1</v>
      </c>
      <c r="L2486" t="s">
        <v>24</v>
      </c>
      <c r="M2486" t="str">
        <f>IF(data[[#This Row],[MultipleLines]]="Yes",1,"")</f>
        <v/>
      </c>
      <c r="N2486" t="s">
        <v>24</v>
      </c>
      <c r="O2486" t="s">
        <v>46</v>
      </c>
      <c r="P2486" t="str">
        <f>IF(data[[#This Row],[OnlineSecurity]]="Yes",1,"")</f>
        <v/>
      </c>
      <c r="Q2486" t="s">
        <v>46</v>
      </c>
      <c r="R2486" t="str">
        <f>IF(data[[#This Row],[OnlineBackup]]="Yes",1,"")</f>
        <v/>
      </c>
      <c r="S2486" t="s">
        <v>46</v>
      </c>
      <c r="T2486" t="str">
        <f>IF(data[[#This Row],[DeviceProtection]]="Yes",1,"")</f>
        <v/>
      </c>
      <c r="U2486" t="s">
        <v>46</v>
      </c>
      <c r="V2486" t="str">
        <f>IF(data[[#This Row],[TechSupport]]="Yes",1,"")</f>
        <v/>
      </c>
      <c r="W2486" t="s">
        <v>46</v>
      </c>
      <c r="X2486" t="str">
        <f>IF(data[[#This Row],[StreamingTV]]="Yes",1,"")</f>
        <v/>
      </c>
      <c r="Y2486" t="s">
        <v>46</v>
      </c>
      <c r="Z2486" t="str">
        <f>IF(data[[#This Row],[StreamingMovies]]="Yes",1,"")</f>
        <v/>
      </c>
      <c r="AA2486" t="s">
        <v>27</v>
      </c>
      <c r="AB2486" t="s">
        <v>24</v>
      </c>
      <c r="AC2486" t="s">
        <v>32</v>
      </c>
      <c r="AD2486">
        <v>20.5</v>
      </c>
      <c r="AE2486">
        <v>255.5</v>
      </c>
      <c r="AF2486">
        <v>0</v>
      </c>
      <c r="AG2486" s="2">
        <v>0</v>
      </c>
      <c r="AH2486" t="s">
        <v>24</v>
      </c>
      <c r="AI2486">
        <f t="shared" si="76"/>
        <v>0</v>
      </c>
      <c r="AJ2486">
        <f t="shared" si="77"/>
        <v>1</v>
      </c>
    </row>
    <row r="2487" spans="1:36" x14ac:dyDescent="0.35">
      <c r="A2487">
        <v>2486</v>
      </c>
      <c r="B2487" t="s">
        <v>2522</v>
      </c>
      <c r="C2487" t="s">
        <v>22</v>
      </c>
      <c r="D2487">
        <v>0</v>
      </c>
      <c r="E2487" t="s">
        <v>24</v>
      </c>
      <c r="F2487" t="s">
        <v>24</v>
      </c>
      <c r="G2487" t="str">
        <f>IF(AND(data[[#This Row],[Partner]]="Yes", data[[#This Row],[Dependents]]="Yes"), "Both", IF(data[[#This Row],[Partner]]="Yes", "Partner", IF(data[[#This Row],[Dependents]]="Yes", "Dependent", "None")))</f>
        <v>None</v>
      </c>
      <c r="H2487">
        <v>14</v>
      </c>
      <c r="I2487" s="1">
        <f>data[[#This Row],[Tenure]]/12</f>
        <v>1.1666666666666667</v>
      </c>
      <c r="J2487" t="s">
        <v>23</v>
      </c>
      <c r="K2487">
        <f>IF(data[[#This Row],[PhoneService]]="Yes",1,"")</f>
        <v>1</v>
      </c>
      <c r="L2487" t="s">
        <v>23</v>
      </c>
      <c r="M2487">
        <f>IF(data[[#This Row],[MultipleLines]]="Yes",1,"")</f>
        <v>1</v>
      </c>
      <c r="N2487" t="s">
        <v>37</v>
      </c>
      <c r="O2487" t="s">
        <v>24</v>
      </c>
      <c r="P2487" t="str">
        <f>IF(data[[#This Row],[OnlineSecurity]]="Yes",1,"")</f>
        <v/>
      </c>
      <c r="Q2487" t="s">
        <v>24</v>
      </c>
      <c r="R2487" t="str">
        <f>IF(data[[#This Row],[OnlineBackup]]="Yes",1,"")</f>
        <v/>
      </c>
      <c r="S2487" t="s">
        <v>23</v>
      </c>
      <c r="T2487">
        <f>IF(data[[#This Row],[DeviceProtection]]="Yes",1,"")</f>
        <v>1</v>
      </c>
      <c r="U2487" t="s">
        <v>24</v>
      </c>
      <c r="V2487" t="str">
        <f>IF(data[[#This Row],[TechSupport]]="Yes",1,"")</f>
        <v/>
      </c>
      <c r="W2487" t="s">
        <v>24</v>
      </c>
      <c r="X2487" t="str">
        <f>IF(data[[#This Row],[StreamingTV]]="Yes",1,"")</f>
        <v/>
      </c>
      <c r="Y2487" t="s">
        <v>24</v>
      </c>
      <c r="Z2487" t="str">
        <f>IF(data[[#This Row],[StreamingMovies]]="Yes",1,"")</f>
        <v/>
      </c>
      <c r="AA2487" t="s">
        <v>27</v>
      </c>
      <c r="AB2487" t="s">
        <v>23</v>
      </c>
      <c r="AC2487" t="s">
        <v>28</v>
      </c>
      <c r="AD2487">
        <v>80.45</v>
      </c>
      <c r="AE2487">
        <v>1072</v>
      </c>
      <c r="AF2487">
        <v>5</v>
      </c>
      <c r="AG2487" s="2">
        <v>1</v>
      </c>
      <c r="AH2487" t="s">
        <v>23</v>
      </c>
      <c r="AI2487">
        <f t="shared" si="76"/>
        <v>1</v>
      </c>
      <c r="AJ2487" t="str">
        <f t="shared" si="77"/>
        <v/>
      </c>
    </row>
    <row r="2488" spans="1:36" x14ac:dyDescent="0.35">
      <c r="A2488">
        <v>2487</v>
      </c>
      <c r="B2488" t="s">
        <v>2523</v>
      </c>
      <c r="C2488" t="s">
        <v>22</v>
      </c>
      <c r="D2488">
        <v>0</v>
      </c>
      <c r="E2488" t="s">
        <v>23</v>
      </c>
      <c r="F2488" t="s">
        <v>23</v>
      </c>
      <c r="G2488" t="str">
        <f>IF(AND(data[[#This Row],[Partner]]="Yes", data[[#This Row],[Dependents]]="Yes"), "Both", IF(data[[#This Row],[Partner]]="Yes", "Partner", IF(data[[#This Row],[Dependents]]="Yes", "Dependent", "None")))</f>
        <v>Both</v>
      </c>
      <c r="H2488">
        <v>28</v>
      </c>
      <c r="I2488" s="1">
        <f>data[[#This Row],[Tenure]]/12</f>
        <v>2.3333333333333335</v>
      </c>
      <c r="J2488" t="s">
        <v>23</v>
      </c>
      <c r="K2488">
        <f>IF(data[[#This Row],[PhoneService]]="Yes",1,"")</f>
        <v>1</v>
      </c>
      <c r="L2488" t="s">
        <v>23</v>
      </c>
      <c r="M2488">
        <f>IF(data[[#This Row],[MultipleLines]]="Yes",1,"")</f>
        <v>1</v>
      </c>
      <c r="N2488" t="s">
        <v>37</v>
      </c>
      <c r="O2488" t="s">
        <v>24</v>
      </c>
      <c r="P2488" t="str">
        <f>IF(data[[#This Row],[OnlineSecurity]]="Yes",1,"")</f>
        <v/>
      </c>
      <c r="Q2488" t="s">
        <v>24</v>
      </c>
      <c r="R2488" t="str">
        <f>IF(data[[#This Row],[OnlineBackup]]="Yes",1,"")</f>
        <v/>
      </c>
      <c r="S2488" t="s">
        <v>24</v>
      </c>
      <c r="T2488" t="str">
        <f>IF(data[[#This Row],[DeviceProtection]]="Yes",1,"")</f>
        <v/>
      </c>
      <c r="U2488" t="s">
        <v>23</v>
      </c>
      <c r="V2488">
        <f>IF(data[[#This Row],[TechSupport]]="Yes",1,"")</f>
        <v>1</v>
      </c>
      <c r="W2488" t="s">
        <v>24</v>
      </c>
      <c r="X2488" t="str">
        <f>IF(data[[#This Row],[StreamingTV]]="Yes",1,"")</f>
        <v/>
      </c>
      <c r="Y2488" t="s">
        <v>23</v>
      </c>
      <c r="Z2488">
        <f>IF(data[[#This Row],[StreamingMovies]]="Yes",1,"")</f>
        <v>1</v>
      </c>
      <c r="AA2488" t="s">
        <v>31</v>
      </c>
      <c r="AB2488" t="s">
        <v>23</v>
      </c>
      <c r="AC2488" t="s">
        <v>28</v>
      </c>
      <c r="AD2488">
        <v>90.45</v>
      </c>
      <c r="AE2488">
        <v>2509.25</v>
      </c>
      <c r="AF2488">
        <v>2</v>
      </c>
      <c r="AG2488" s="2">
        <v>0</v>
      </c>
      <c r="AH2488" t="s">
        <v>24</v>
      </c>
      <c r="AI2488">
        <f t="shared" si="76"/>
        <v>0</v>
      </c>
      <c r="AJ2488">
        <f t="shared" si="77"/>
        <v>1</v>
      </c>
    </row>
    <row r="2489" spans="1:36" x14ac:dyDescent="0.35">
      <c r="A2489">
        <v>2488</v>
      </c>
      <c r="B2489" t="s">
        <v>2524</v>
      </c>
      <c r="C2489" t="s">
        <v>30</v>
      </c>
      <c r="D2489">
        <v>0</v>
      </c>
      <c r="E2489" t="s">
        <v>24</v>
      </c>
      <c r="F2489" t="s">
        <v>24</v>
      </c>
      <c r="G2489" t="str">
        <f>IF(AND(data[[#This Row],[Partner]]="Yes", data[[#This Row],[Dependents]]="Yes"), "Both", IF(data[[#This Row],[Partner]]="Yes", "Partner", IF(data[[#This Row],[Dependents]]="Yes", "Dependent", "None")))</f>
        <v>None</v>
      </c>
      <c r="H2489">
        <v>24</v>
      </c>
      <c r="I2489" s="1">
        <f>data[[#This Row],[Tenure]]/12</f>
        <v>2</v>
      </c>
      <c r="J2489" t="s">
        <v>23</v>
      </c>
      <c r="K2489">
        <f>IF(data[[#This Row],[PhoneService]]="Yes",1,"")</f>
        <v>1</v>
      </c>
      <c r="L2489" t="s">
        <v>24</v>
      </c>
      <c r="M2489" t="str">
        <f>IF(data[[#This Row],[MultipleLines]]="Yes",1,"")</f>
        <v/>
      </c>
      <c r="N2489" t="s">
        <v>26</v>
      </c>
      <c r="O2489" t="s">
        <v>23</v>
      </c>
      <c r="P2489">
        <f>IF(data[[#This Row],[OnlineSecurity]]="Yes",1,"")</f>
        <v>1</v>
      </c>
      <c r="Q2489" t="s">
        <v>23</v>
      </c>
      <c r="R2489">
        <f>IF(data[[#This Row],[OnlineBackup]]="Yes",1,"")</f>
        <v>1</v>
      </c>
      <c r="S2489" t="s">
        <v>24</v>
      </c>
      <c r="T2489" t="str">
        <f>IF(data[[#This Row],[DeviceProtection]]="Yes",1,"")</f>
        <v/>
      </c>
      <c r="U2489" t="s">
        <v>23</v>
      </c>
      <c r="V2489">
        <f>IF(data[[#This Row],[TechSupport]]="Yes",1,"")</f>
        <v>1</v>
      </c>
      <c r="W2489" t="s">
        <v>24</v>
      </c>
      <c r="X2489" t="str">
        <f>IF(data[[#This Row],[StreamingTV]]="Yes",1,"")</f>
        <v/>
      </c>
      <c r="Y2489" t="s">
        <v>24</v>
      </c>
      <c r="Z2489" t="str">
        <f>IF(data[[#This Row],[StreamingMovies]]="Yes",1,"")</f>
        <v/>
      </c>
      <c r="AA2489" t="s">
        <v>27</v>
      </c>
      <c r="AB2489" t="s">
        <v>24</v>
      </c>
      <c r="AC2489" t="s">
        <v>35</v>
      </c>
      <c r="AD2489">
        <v>60.45</v>
      </c>
      <c r="AE2489">
        <v>1440.75</v>
      </c>
      <c r="AF2489">
        <v>0</v>
      </c>
      <c r="AG2489" s="2">
        <v>1</v>
      </c>
      <c r="AH2489" t="s">
        <v>24</v>
      </c>
      <c r="AI2489">
        <f t="shared" si="76"/>
        <v>0</v>
      </c>
      <c r="AJ2489">
        <f t="shared" si="77"/>
        <v>1</v>
      </c>
    </row>
    <row r="2490" spans="1:36" x14ac:dyDescent="0.35">
      <c r="A2490">
        <v>2489</v>
      </c>
      <c r="B2490" t="s">
        <v>2525</v>
      </c>
      <c r="C2490" t="s">
        <v>30</v>
      </c>
      <c r="D2490">
        <v>0</v>
      </c>
      <c r="E2490" t="s">
        <v>24</v>
      </c>
      <c r="F2490" t="s">
        <v>24</v>
      </c>
      <c r="G2490" t="str">
        <f>IF(AND(data[[#This Row],[Partner]]="Yes", data[[#This Row],[Dependents]]="Yes"), "Both", IF(data[[#This Row],[Partner]]="Yes", "Partner", IF(data[[#This Row],[Dependents]]="Yes", "Dependent", "None")))</f>
        <v>None</v>
      </c>
      <c r="H2490">
        <v>31</v>
      </c>
      <c r="I2490" s="1">
        <f>data[[#This Row],[Tenure]]/12</f>
        <v>2.5833333333333335</v>
      </c>
      <c r="J2490" t="s">
        <v>23</v>
      </c>
      <c r="K2490">
        <f>IF(data[[#This Row],[PhoneService]]="Yes",1,"")</f>
        <v>1</v>
      </c>
      <c r="L2490" t="s">
        <v>24</v>
      </c>
      <c r="M2490" t="str">
        <f>IF(data[[#This Row],[MultipleLines]]="Yes",1,"")</f>
        <v/>
      </c>
      <c r="N2490" t="s">
        <v>26</v>
      </c>
      <c r="O2490" t="s">
        <v>24</v>
      </c>
      <c r="P2490" t="str">
        <f>IF(data[[#This Row],[OnlineSecurity]]="Yes",1,"")</f>
        <v/>
      </c>
      <c r="Q2490" t="s">
        <v>24</v>
      </c>
      <c r="R2490" t="str">
        <f>IF(data[[#This Row],[OnlineBackup]]="Yes",1,"")</f>
        <v/>
      </c>
      <c r="S2490" t="s">
        <v>23</v>
      </c>
      <c r="T2490">
        <f>IF(data[[#This Row],[DeviceProtection]]="Yes",1,"")</f>
        <v>1</v>
      </c>
      <c r="U2490" t="s">
        <v>23</v>
      </c>
      <c r="V2490">
        <f>IF(data[[#This Row],[TechSupport]]="Yes",1,"")</f>
        <v>1</v>
      </c>
      <c r="W2490" t="s">
        <v>24</v>
      </c>
      <c r="X2490" t="str">
        <f>IF(data[[#This Row],[StreamingTV]]="Yes",1,"")</f>
        <v/>
      </c>
      <c r="Y2490" t="s">
        <v>24</v>
      </c>
      <c r="Z2490" t="str">
        <f>IF(data[[#This Row],[StreamingMovies]]="Yes",1,"")</f>
        <v/>
      </c>
      <c r="AA2490" t="s">
        <v>27</v>
      </c>
      <c r="AB2490" t="s">
        <v>23</v>
      </c>
      <c r="AC2490" t="s">
        <v>28</v>
      </c>
      <c r="AD2490">
        <v>55.25</v>
      </c>
      <c r="AE2490">
        <v>1715.65</v>
      </c>
      <c r="AF2490">
        <v>0</v>
      </c>
      <c r="AG2490" s="2">
        <v>0</v>
      </c>
      <c r="AH2490" t="s">
        <v>23</v>
      </c>
      <c r="AI2490">
        <f t="shared" si="76"/>
        <v>1</v>
      </c>
      <c r="AJ2490" t="str">
        <f t="shared" si="77"/>
        <v/>
      </c>
    </row>
    <row r="2491" spans="1:36" x14ac:dyDescent="0.35">
      <c r="A2491">
        <v>2490</v>
      </c>
      <c r="B2491" t="s">
        <v>2526</v>
      </c>
      <c r="C2491" t="s">
        <v>22</v>
      </c>
      <c r="D2491">
        <v>0</v>
      </c>
      <c r="E2491" t="s">
        <v>23</v>
      </c>
      <c r="F2491" t="s">
        <v>23</v>
      </c>
      <c r="G2491" t="str">
        <f>IF(AND(data[[#This Row],[Partner]]="Yes", data[[#This Row],[Dependents]]="Yes"), "Both", IF(data[[#This Row],[Partner]]="Yes", "Partner", IF(data[[#This Row],[Dependents]]="Yes", "Dependent", "None")))</f>
        <v>Both</v>
      </c>
      <c r="H2491">
        <v>68</v>
      </c>
      <c r="I2491" s="1">
        <f>data[[#This Row],[Tenure]]/12</f>
        <v>5.666666666666667</v>
      </c>
      <c r="J2491" t="s">
        <v>23</v>
      </c>
      <c r="K2491">
        <f>IF(data[[#This Row],[PhoneService]]="Yes",1,"")</f>
        <v>1</v>
      </c>
      <c r="L2491" t="s">
        <v>23</v>
      </c>
      <c r="M2491">
        <f>IF(data[[#This Row],[MultipleLines]]="Yes",1,"")</f>
        <v>1</v>
      </c>
      <c r="N2491" t="s">
        <v>26</v>
      </c>
      <c r="O2491" t="s">
        <v>23</v>
      </c>
      <c r="P2491">
        <f>IF(data[[#This Row],[OnlineSecurity]]="Yes",1,"")</f>
        <v>1</v>
      </c>
      <c r="Q2491" t="s">
        <v>23</v>
      </c>
      <c r="R2491">
        <f>IF(data[[#This Row],[OnlineBackup]]="Yes",1,"")</f>
        <v>1</v>
      </c>
      <c r="S2491" t="s">
        <v>23</v>
      </c>
      <c r="T2491">
        <f>IF(data[[#This Row],[DeviceProtection]]="Yes",1,"")</f>
        <v>1</v>
      </c>
      <c r="U2491" t="s">
        <v>23</v>
      </c>
      <c r="V2491">
        <f>IF(data[[#This Row],[TechSupport]]="Yes",1,"")</f>
        <v>1</v>
      </c>
      <c r="W2491" t="s">
        <v>24</v>
      </c>
      <c r="X2491" t="str">
        <f>IF(data[[#This Row],[StreamingTV]]="Yes",1,"")</f>
        <v/>
      </c>
      <c r="Y2491" t="s">
        <v>23</v>
      </c>
      <c r="Z2491">
        <f>IF(data[[#This Row],[StreamingMovies]]="Yes",1,"")</f>
        <v>1</v>
      </c>
      <c r="AA2491" t="s">
        <v>31</v>
      </c>
      <c r="AB2491" t="s">
        <v>23</v>
      </c>
      <c r="AC2491" t="s">
        <v>28</v>
      </c>
      <c r="AD2491">
        <v>78.45</v>
      </c>
      <c r="AE2491">
        <v>5333.35</v>
      </c>
      <c r="AF2491">
        <v>0</v>
      </c>
      <c r="AG2491" s="2">
        <v>0</v>
      </c>
      <c r="AH2491" t="s">
        <v>24</v>
      </c>
      <c r="AI2491">
        <f t="shared" si="76"/>
        <v>0</v>
      </c>
      <c r="AJ2491">
        <f t="shared" si="77"/>
        <v>1</v>
      </c>
    </row>
    <row r="2492" spans="1:36" x14ac:dyDescent="0.35">
      <c r="A2492">
        <v>2491</v>
      </c>
      <c r="B2492" t="s">
        <v>2527</v>
      </c>
      <c r="C2492" t="s">
        <v>30</v>
      </c>
      <c r="D2492">
        <v>0</v>
      </c>
      <c r="E2492" t="s">
        <v>24</v>
      </c>
      <c r="F2492" t="s">
        <v>23</v>
      </c>
      <c r="G2492" t="str">
        <f>IF(AND(data[[#This Row],[Partner]]="Yes", data[[#This Row],[Dependents]]="Yes"), "Both", IF(data[[#This Row],[Partner]]="Yes", "Partner", IF(data[[#This Row],[Dependents]]="Yes", "Dependent", "None")))</f>
        <v>Dependent</v>
      </c>
      <c r="H2492">
        <v>39</v>
      </c>
      <c r="I2492" s="1">
        <f>data[[#This Row],[Tenure]]/12</f>
        <v>3.25</v>
      </c>
      <c r="J2492" t="s">
        <v>23</v>
      </c>
      <c r="K2492">
        <f>IF(data[[#This Row],[PhoneService]]="Yes",1,"")</f>
        <v>1</v>
      </c>
      <c r="L2492" t="s">
        <v>23</v>
      </c>
      <c r="M2492">
        <f>IF(data[[#This Row],[MultipleLines]]="Yes",1,"")</f>
        <v>1</v>
      </c>
      <c r="N2492" t="s">
        <v>37</v>
      </c>
      <c r="O2492" t="s">
        <v>24</v>
      </c>
      <c r="P2492" t="str">
        <f>IF(data[[#This Row],[OnlineSecurity]]="Yes",1,"")</f>
        <v/>
      </c>
      <c r="Q2492" t="s">
        <v>24</v>
      </c>
      <c r="R2492" t="str">
        <f>IF(data[[#This Row],[OnlineBackup]]="Yes",1,"")</f>
        <v/>
      </c>
      <c r="S2492" t="s">
        <v>24</v>
      </c>
      <c r="T2492" t="str">
        <f>IF(data[[#This Row],[DeviceProtection]]="Yes",1,"")</f>
        <v/>
      </c>
      <c r="U2492" t="s">
        <v>23</v>
      </c>
      <c r="V2492">
        <f>IF(data[[#This Row],[TechSupport]]="Yes",1,"")</f>
        <v>1</v>
      </c>
      <c r="W2492" t="s">
        <v>23</v>
      </c>
      <c r="X2492">
        <f>IF(data[[#This Row],[StreamingTV]]="Yes",1,"")</f>
        <v>1</v>
      </c>
      <c r="Y2492" t="s">
        <v>23</v>
      </c>
      <c r="Z2492">
        <f>IF(data[[#This Row],[StreamingMovies]]="Yes",1,"")</f>
        <v>1</v>
      </c>
      <c r="AA2492" t="s">
        <v>47</v>
      </c>
      <c r="AB2492" t="s">
        <v>24</v>
      </c>
      <c r="AC2492" t="s">
        <v>32</v>
      </c>
      <c r="AD2492">
        <v>100.55</v>
      </c>
      <c r="AE2492">
        <v>3895.35</v>
      </c>
      <c r="AF2492">
        <v>0</v>
      </c>
      <c r="AG2492" s="2">
        <v>3</v>
      </c>
      <c r="AH2492" t="s">
        <v>24</v>
      </c>
      <c r="AI2492">
        <f t="shared" si="76"/>
        <v>0</v>
      </c>
      <c r="AJ2492">
        <f t="shared" si="77"/>
        <v>1</v>
      </c>
    </row>
    <row r="2493" spans="1:36" x14ac:dyDescent="0.35">
      <c r="A2493">
        <v>2492</v>
      </c>
      <c r="B2493" t="s">
        <v>2528</v>
      </c>
      <c r="C2493" t="s">
        <v>22</v>
      </c>
      <c r="D2493">
        <v>0</v>
      </c>
      <c r="E2493" t="s">
        <v>23</v>
      </c>
      <c r="F2493" t="s">
        <v>24</v>
      </c>
      <c r="G2493" t="str">
        <f>IF(AND(data[[#This Row],[Partner]]="Yes", data[[#This Row],[Dependents]]="Yes"), "Both", IF(data[[#This Row],[Partner]]="Yes", "Partner", IF(data[[#This Row],[Dependents]]="Yes", "Dependent", "None")))</f>
        <v>Partner</v>
      </c>
      <c r="H2493">
        <v>42</v>
      </c>
      <c r="I2493" s="1">
        <f>data[[#This Row],[Tenure]]/12</f>
        <v>3.5</v>
      </c>
      <c r="J2493" t="s">
        <v>23</v>
      </c>
      <c r="K2493">
        <f>IF(data[[#This Row],[PhoneService]]="Yes",1,"")</f>
        <v>1</v>
      </c>
      <c r="L2493" t="s">
        <v>24</v>
      </c>
      <c r="M2493" t="str">
        <f>IF(data[[#This Row],[MultipleLines]]="Yes",1,"")</f>
        <v/>
      </c>
      <c r="N2493" t="s">
        <v>24</v>
      </c>
      <c r="O2493" t="s">
        <v>46</v>
      </c>
      <c r="P2493" t="str">
        <f>IF(data[[#This Row],[OnlineSecurity]]="Yes",1,"")</f>
        <v/>
      </c>
      <c r="Q2493" t="s">
        <v>46</v>
      </c>
      <c r="R2493" t="str">
        <f>IF(data[[#This Row],[OnlineBackup]]="Yes",1,"")</f>
        <v/>
      </c>
      <c r="S2493" t="s">
        <v>46</v>
      </c>
      <c r="T2493" t="str">
        <f>IF(data[[#This Row],[DeviceProtection]]="Yes",1,"")</f>
        <v/>
      </c>
      <c r="U2493" t="s">
        <v>46</v>
      </c>
      <c r="V2493" t="str">
        <f>IF(data[[#This Row],[TechSupport]]="Yes",1,"")</f>
        <v/>
      </c>
      <c r="W2493" t="s">
        <v>46</v>
      </c>
      <c r="X2493" t="str">
        <f>IF(data[[#This Row],[StreamingTV]]="Yes",1,"")</f>
        <v/>
      </c>
      <c r="Y2493" t="s">
        <v>46</v>
      </c>
      <c r="Z2493" t="str">
        <f>IF(data[[#This Row],[StreamingMovies]]="Yes",1,"")</f>
        <v/>
      </c>
      <c r="AA2493" t="s">
        <v>27</v>
      </c>
      <c r="AB2493" t="s">
        <v>24</v>
      </c>
      <c r="AC2493" t="s">
        <v>40</v>
      </c>
      <c r="AD2493">
        <v>20.350000000000001</v>
      </c>
      <c r="AE2493">
        <v>869.9</v>
      </c>
      <c r="AF2493">
        <v>0</v>
      </c>
      <c r="AG2493" s="2">
        <v>0</v>
      </c>
      <c r="AH2493" t="s">
        <v>24</v>
      </c>
      <c r="AI2493">
        <f t="shared" si="76"/>
        <v>0</v>
      </c>
      <c r="AJ2493">
        <f t="shared" si="77"/>
        <v>1</v>
      </c>
    </row>
    <row r="2494" spans="1:36" x14ac:dyDescent="0.35">
      <c r="A2494">
        <v>2493</v>
      </c>
      <c r="B2494" t="s">
        <v>2529</v>
      </c>
      <c r="C2494" t="s">
        <v>30</v>
      </c>
      <c r="D2494">
        <v>0</v>
      </c>
      <c r="E2494" t="s">
        <v>23</v>
      </c>
      <c r="F2494" t="s">
        <v>24</v>
      </c>
      <c r="G2494" t="str">
        <f>IF(AND(data[[#This Row],[Partner]]="Yes", data[[#This Row],[Dependents]]="Yes"), "Both", IF(data[[#This Row],[Partner]]="Yes", "Partner", IF(data[[#This Row],[Dependents]]="Yes", "Dependent", "None")))</f>
        <v>Partner</v>
      </c>
      <c r="H2494">
        <v>13</v>
      </c>
      <c r="I2494" s="1">
        <f>data[[#This Row],[Tenure]]/12</f>
        <v>1.0833333333333333</v>
      </c>
      <c r="J2494" t="s">
        <v>24</v>
      </c>
      <c r="K2494" t="str">
        <f>IF(data[[#This Row],[PhoneService]]="Yes",1,"")</f>
        <v/>
      </c>
      <c r="L2494" t="s">
        <v>25</v>
      </c>
      <c r="M2494" t="str">
        <f>IF(data[[#This Row],[MultipleLines]]="Yes",1,"")</f>
        <v/>
      </c>
      <c r="N2494" t="s">
        <v>26</v>
      </c>
      <c r="O2494" t="s">
        <v>23</v>
      </c>
      <c r="P2494">
        <f>IF(data[[#This Row],[OnlineSecurity]]="Yes",1,"")</f>
        <v>1</v>
      </c>
      <c r="Q2494" t="s">
        <v>24</v>
      </c>
      <c r="R2494" t="str">
        <f>IF(data[[#This Row],[OnlineBackup]]="Yes",1,"")</f>
        <v/>
      </c>
      <c r="S2494" t="s">
        <v>24</v>
      </c>
      <c r="T2494" t="str">
        <f>IF(data[[#This Row],[DeviceProtection]]="Yes",1,"")</f>
        <v/>
      </c>
      <c r="U2494" t="s">
        <v>23</v>
      </c>
      <c r="V2494">
        <f>IF(data[[#This Row],[TechSupport]]="Yes",1,"")</f>
        <v>1</v>
      </c>
      <c r="W2494" t="s">
        <v>23</v>
      </c>
      <c r="X2494">
        <f>IF(data[[#This Row],[StreamingTV]]="Yes",1,"")</f>
        <v>1</v>
      </c>
      <c r="Y2494" t="s">
        <v>23</v>
      </c>
      <c r="Z2494">
        <f>IF(data[[#This Row],[StreamingMovies]]="Yes",1,"")</f>
        <v>1</v>
      </c>
      <c r="AA2494" t="s">
        <v>27</v>
      </c>
      <c r="AB2494" t="s">
        <v>23</v>
      </c>
      <c r="AC2494" t="s">
        <v>28</v>
      </c>
      <c r="AD2494">
        <v>54.45</v>
      </c>
      <c r="AE2494">
        <v>706.85</v>
      </c>
      <c r="AF2494">
        <v>0</v>
      </c>
      <c r="AG2494" s="2">
        <v>0</v>
      </c>
      <c r="AH2494" t="s">
        <v>23</v>
      </c>
      <c r="AI2494">
        <f t="shared" si="76"/>
        <v>1</v>
      </c>
      <c r="AJ2494" t="str">
        <f t="shared" si="77"/>
        <v/>
      </c>
    </row>
    <row r="2495" spans="1:36" x14ac:dyDescent="0.35">
      <c r="A2495">
        <v>2494</v>
      </c>
      <c r="B2495" t="s">
        <v>2530</v>
      </c>
      <c r="C2495" t="s">
        <v>22</v>
      </c>
      <c r="D2495">
        <v>0</v>
      </c>
      <c r="E2495" t="s">
        <v>23</v>
      </c>
      <c r="F2495" t="s">
        <v>24</v>
      </c>
      <c r="G2495" t="str">
        <f>IF(AND(data[[#This Row],[Partner]]="Yes", data[[#This Row],[Dependents]]="Yes"), "Both", IF(data[[#This Row],[Partner]]="Yes", "Partner", IF(data[[#This Row],[Dependents]]="Yes", "Dependent", "None")))</f>
        <v>Partner</v>
      </c>
      <c r="H2495">
        <v>6</v>
      </c>
      <c r="I2495" s="1">
        <f>data[[#This Row],[Tenure]]/12</f>
        <v>0.5</v>
      </c>
      <c r="J2495" t="s">
        <v>23</v>
      </c>
      <c r="K2495">
        <f>IF(data[[#This Row],[PhoneService]]="Yes",1,"")</f>
        <v>1</v>
      </c>
      <c r="L2495" t="s">
        <v>23</v>
      </c>
      <c r="M2495">
        <f>IF(data[[#This Row],[MultipleLines]]="Yes",1,"")</f>
        <v>1</v>
      </c>
      <c r="N2495" t="s">
        <v>37</v>
      </c>
      <c r="O2495" t="s">
        <v>24</v>
      </c>
      <c r="P2495" t="str">
        <f>IF(data[[#This Row],[OnlineSecurity]]="Yes",1,"")</f>
        <v/>
      </c>
      <c r="Q2495" t="s">
        <v>23</v>
      </c>
      <c r="R2495">
        <f>IF(data[[#This Row],[OnlineBackup]]="Yes",1,"")</f>
        <v>1</v>
      </c>
      <c r="S2495" t="s">
        <v>24</v>
      </c>
      <c r="T2495" t="str">
        <f>IF(data[[#This Row],[DeviceProtection]]="Yes",1,"")</f>
        <v/>
      </c>
      <c r="U2495" t="s">
        <v>24</v>
      </c>
      <c r="V2495" t="str">
        <f>IF(data[[#This Row],[TechSupport]]="Yes",1,"")</f>
        <v/>
      </c>
      <c r="W2495" t="s">
        <v>24</v>
      </c>
      <c r="X2495" t="str">
        <f>IF(data[[#This Row],[StreamingTV]]="Yes",1,"")</f>
        <v/>
      </c>
      <c r="Y2495" t="s">
        <v>23</v>
      </c>
      <c r="Z2495">
        <f>IF(data[[#This Row],[StreamingMovies]]="Yes",1,"")</f>
        <v>1</v>
      </c>
      <c r="AA2495" t="s">
        <v>27</v>
      </c>
      <c r="AB2495" t="s">
        <v>23</v>
      </c>
      <c r="AC2495" t="s">
        <v>28</v>
      </c>
      <c r="AD2495">
        <v>90.75</v>
      </c>
      <c r="AE2495">
        <v>512.25</v>
      </c>
      <c r="AF2495">
        <v>4</v>
      </c>
      <c r="AG2495" s="2">
        <v>0</v>
      </c>
      <c r="AH2495" t="s">
        <v>24</v>
      </c>
      <c r="AI2495">
        <f t="shared" si="76"/>
        <v>0</v>
      </c>
      <c r="AJ2495">
        <f t="shared" si="77"/>
        <v>1</v>
      </c>
    </row>
    <row r="2496" spans="1:36" x14ac:dyDescent="0.35">
      <c r="A2496">
        <v>2495</v>
      </c>
      <c r="B2496" t="s">
        <v>2531</v>
      </c>
      <c r="C2496" t="s">
        <v>30</v>
      </c>
      <c r="D2496">
        <v>0</v>
      </c>
      <c r="E2496" t="s">
        <v>24</v>
      </c>
      <c r="F2496" t="s">
        <v>24</v>
      </c>
      <c r="G2496" t="str">
        <f>IF(AND(data[[#This Row],[Partner]]="Yes", data[[#This Row],[Dependents]]="Yes"), "Both", IF(data[[#This Row],[Partner]]="Yes", "Partner", IF(data[[#This Row],[Dependents]]="Yes", "Dependent", "None")))</f>
        <v>None</v>
      </c>
      <c r="H2496">
        <v>35</v>
      </c>
      <c r="I2496" s="1">
        <f>data[[#This Row],[Tenure]]/12</f>
        <v>2.9166666666666665</v>
      </c>
      <c r="J2496" t="s">
        <v>23</v>
      </c>
      <c r="K2496">
        <f>IF(data[[#This Row],[PhoneService]]="Yes",1,"")</f>
        <v>1</v>
      </c>
      <c r="L2496" t="s">
        <v>23</v>
      </c>
      <c r="M2496">
        <f>IF(data[[#This Row],[MultipleLines]]="Yes",1,"")</f>
        <v>1</v>
      </c>
      <c r="N2496" t="s">
        <v>37</v>
      </c>
      <c r="O2496" t="s">
        <v>24</v>
      </c>
      <c r="P2496" t="str">
        <f>IF(data[[#This Row],[OnlineSecurity]]="Yes",1,"")</f>
        <v/>
      </c>
      <c r="Q2496" t="s">
        <v>24</v>
      </c>
      <c r="R2496" t="str">
        <f>IF(data[[#This Row],[OnlineBackup]]="Yes",1,"")</f>
        <v/>
      </c>
      <c r="S2496" t="s">
        <v>24</v>
      </c>
      <c r="T2496" t="str">
        <f>IF(data[[#This Row],[DeviceProtection]]="Yes",1,"")</f>
        <v/>
      </c>
      <c r="U2496" t="s">
        <v>24</v>
      </c>
      <c r="V2496" t="str">
        <f>IF(data[[#This Row],[TechSupport]]="Yes",1,"")</f>
        <v/>
      </c>
      <c r="W2496" t="s">
        <v>24</v>
      </c>
      <c r="X2496" t="str">
        <f>IF(data[[#This Row],[StreamingTV]]="Yes",1,"")</f>
        <v/>
      </c>
      <c r="Y2496" t="s">
        <v>24</v>
      </c>
      <c r="Z2496" t="str">
        <f>IF(data[[#This Row],[StreamingMovies]]="Yes",1,"")</f>
        <v/>
      </c>
      <c r="AA2496" t="s">
        <v>27</v>
      </c>
      <c r="AB2496" t="s">
        <v>24</v>
      </c>
      <c r="AC2496" t="s">
        <v>40</v>
      </c>
      <c r="AD2496">
        <v>75.349999999999994</v>
      </c>
      <c r="AE2496">
        <v>2636.05</v>
      </c>
      <c r="AF2496">
        <v>0</v>
      </c>
      <c r="AG2496" s="2">
        <v>0</v>
      </c>
      <c r="AH2496" t="s">
        <v>23</v>
      </c>
      <c r="AI2496">
        <f t="shared" si="76"/>
        <v>1</v>
      </c>
      <c r="AJ2496" t="str">
        <f t="shared" si="77"/>
        <v/>
      </c>
    </row>
    <row r="2497" spans="1:36" x14ac:dyDescent="0.35">
      <c r="A2497">
        <v>2496</v>
      </c>
      <c r="B2497" t="s">
        <v>2532</v>
      </c>
      <c r="C2497" t="s">
        <v>22</v>
      </c>
      <c r="D2497">
        <v>0</v>
      </c>
      <c r="E2497" t="s">
        <v>23</v>
      </c>
      <c r="F2497" t="s">
        <v>24</v>
      </c>
      <c r="G2497" t="str">
        <f>IF(AND(data[[#This Row],[Partner]]="Yes", data[[#This Row],[Dependents]]="Yes"), "Both", IF(data[[#This Row],[Partner]]="Yes", "Partner", IF(data[[#This Row],[Dependents]]="Yes", "Dependent", "None")))</f>
        <v>Partner</v>
      </c>
      <c r="H2497">
        <v>38</v>
      </c>
      <c r="I2497" s="1">
        <f>data[[#This Row],[Tenure]]/12</f>
        <v>3.1666666666666665</v>
      </c>
      <c r="J2497" t="s">
        <v>23</v>
      </c>
      <c r="K2497">
        <f>IF(data[[#This Row],[PhoneService]]="Yes",1,"")</f>
        <v>1</v>
      </c>
      <c r="L2497" t="s">
        <v>24</v>
      </c>
      <c r="M2497" t="str">
        <f>IF(data[[#This Row],[MultipleLines]]="Yes",1,"")</f>
        <v/>
      </c>
      <c r="N2497" t="s">
        <v>24</v>
      </c>
      <c r="O2497" t="s">
        <v>46</v>
      </c>
      <c r="P2497" t="str">
        <f>IF(data[[#This Row],[OnlineSecurity]]="Yes",1,"")</f>
        <v/>
      </c>
      <c r="Q2497" t="s">
        <v>46</v>
      </c>
      <c r="R2497" t="str">
        <f>IF(data[[#This Row],[OnlineBackup]]="Yes",1,"")</f>
        <v/>
      </c>
      <c r="S2497" t="s">
        <v>46</v>
      </c>
      <c r="T2497" t="str">
        <f>IF(data[[#This Row],[DeviceProtection]]="Yes",1,"")</f>
        <v/>
      </c>
      <c r="U2497" t="s">
        <v>46</v>
      </c>
      <c r="V2497" t="str">
        <f>IF(data[[#This Row],[TechSupport]]="Yes",1,"")</f>
        <v/>
      </c>
      <c r="W2497" t="s">
        <v>46</v>
      </c>
      <c r="X2497" t="str">
        <f>IF(data[[#This Row],[StreamingTV]]="Yes",1,"")</f>
        <v/>
      </c>
      <c r="Y2497" t="s">
        <v>46</v>
      </c>
      <c r="Z2497" t="str">
        <f>IF(data[[#This Row],[StreamingMovies]]="Yes",1,"")</f>
        <v/>
      </c>
      <c r="AA2497" t="s">
        <v>31</v>
      </c>
      <c r="AB2497" t="s">
        <v>23</v>
      </c>
      <c r="AC2497" t="s">
        <v>40</v>
      </c>
      <c r="AD2497">
        <v>20.25</v>
      </c>
      <c r="AE2497">
        <v>814.75</v>
      </c>
      <c r="AF2497">
        <v>0</v>
      </c>
      <c r="AG2497" s="2">
        <v>0</v>
      </c>
      <c r="AH2497" t="s">
        <v>24</v>
      </c>
      <c r="AI2497">
        <f t="shared" si="76"/>
        <v>0</v>
      </c>
      <c r="AJ2497">
        <f t="shared" si="77"/>
        <v>1</v>
      </c>
    </row>
    <row r="2498" spans="1:36" x14ac:dyDescent="0.35">
      <c r="A2498">
        <v>2497</v>
      </c>
      <c r="B2498" t="s">
        <v>2533</v>
      </c>
      <c r="C2498" t="s">
        <v>30</v>
      </c>
      <c r="D2498">
        <v>0</v>
      </c>
      <c r="E2498" t="s">
        <v>24</v>
      </c>
      <c r="F2498" t="s">
        <v>24</v>
      </c>
      <c r="G2498" t="str">
        <f>IF(AND(data[[#This Row],[Partner]]="Yes", data[[#This Row],[Dependents]]="Yes"), "Both", IF(data[[#This Row],[Partner]]="Yes", "Partner", IF(data[[#This Row],[Dependents]]="Yes", "Dependent", "None")))</f>
        <v>None</v>
      </c>
      <c r="H2498">
        <v>18</v>
      </c>
      <c r="I2498" s="1">
        <f>data[[#This Row],[Tenure]]/12</f>
        <v>1.5</v>
      </c>
      <c r="J2498" t="s">
        <v>23</v>
      </c>
      <c r="K2498">
        <f>IF(data[[#This Row],[PhoneService]]="Yes",1,"")</f>
        <v>1</v>
      </c>
      <c r="L2498" t="s">
        <v>24</v>
      </c>
      <c r="M2498" t="str">
        <f>IF(data[[#This Row],[MultipleLines]]="Yes",1,"")</f>
        <v/>
      </c>
      <c r="N2498" t="s">
        <v>24</v>
      </c>
      <c r="O2498" t="s">
        <v>46</v>
      </c>
      <c r="P2498" t="str">
        <f>IF(data[[#This Row],[OnlineSecurity]]="Yes",1,"")</f>
        <v/>
      </c>
      <c r="Q2498" t="s">
        <v>46</v>
      </c>
      <c r="R2498" t="str">
        <f>IF(data[[#This Row],[OnlineBackup]]="Yes",1,"")</f>
        <v/>
      </c>
      <c r="S2498" t="s">
        <v>46</v>
      </c>
      <c r="T2498" t="str">
        <f>IF(data[[#This Row],[DeviceProtection]]="Yes",1,"")</f>
        <v/>
      </c>
      <c r="U2498" t="s">
        <v>46</v>
      </c>
      <c r="V2498" t="str">
        <f>IF(data[[#This Row],[TechSupport]]="Yes",1,"")</f>
        <v/>
      </c>
      <c r="W2498" t="s">
        <v>46</v>
      </c>
      <c r="X2498" t="str">
        <f>IF(data[[#This Row],[StreamingTV]]="Yes",1,"")</f>
        <v/>
      </c>
      <c r="Y2498" t="s">
        <v>46</v>
      </c>
      <c r="Z2498" t="str">
        <f>IF(data[[#This Row],[StreamingMovies]]="Yes",1,"")</f>
        <v/>
      </c>
      <c r="AA2498" t="s">
        <v>47</v>
      </c>
      <c r="AB2498" t="s">
        <v>24</v>
      </c>
      <c r="AC2498" t="s">
        <v>40</v>
      </c>
      <c r="AD2498">
        <v>20.05</v>
      </c>
      <c r="AE2498">
        <v>388.6</v>
      </c>
      <c r="AF2498">
        <v>0</v>
      </c>
      <c r="AG2498" s="2">
        <v>0</v>
      </c>
      <c r="AH2498" t="s">
        <v>24</v>
      </c>
      <c r="AI2498">
        <f t="shared" si="76"/>
        <v>0</v>
      </c>
      <c r="AJ2498">
        <f t="shared" si="77"/>
        <v>1</v>
      </c>
    </row>
    <row r="2499" spans="1:36" x14ac:dyDescent="0.35">
      <c r="A2499">
        <v>2498</v>
      </c>
      <c r="B2499" t="s">
        <v>2534</v>
      </c>
      <c r="C2499" t="s">
        <v>22</v>
      </c>
      <c r="D2499">
        <v>0</v>
      </c>
      <c r="E2499" t="s">
        <v>23</v>
      </c>
      <c r="F2499" t="s">
        <v>24</v>
      </c>
      <c r="G2499" t="str">
        <f>IF(AND(data[[#This Row],[Partner]]="Yes", data[[#This Row],[Dependents]]="Yes"), "Both", IF(data[[#This Row],[Partner]]="Yes", "Partner", IF(data[[#This Row],[Dependents]]="Yes", "Dependent", "None")))</f>
        <v>Partner</v>
      </c>
      <c r="H2499">
        <v>4</v>
      </c>
      <c r="I2499" s="1">
        <f>data[[#This Row],[Tenure]]/12</f>
        <v>0.33333333333333331</v>
      </c>
      <c r="J2499" t="s">
        <v>23</v>
      </c>
      <c r="K2499">
        <f>IF(data[[#This Row],[PhoneService]]="Yes",1,"")</f>
        <v>1</v>
      </c>
      <c r="L2499" t="s">
        <v>24</v>
      </c>
      <c r="M2499" t="str">
        <f>IF(data[[#This Row],[MultipleLines]]="Yes",1,"")</f>
        <v/>
      </c>
      <c r="N2499" t="s">
        <v>24</v>
      </c>
      <c r="O2499" t="s">
        <v>46</v>
      </c>
      <c r="P2499" t="str">
        <f>IF(data[[#This Row],[OnlineSecurity]]="Yes",1,"")</f>
        <v/>
      </c>
      <c r="Q2499" t="s">
        <v>46</v>
      </c>
      <c r="R2499" t="str">
        <f>IF(data[[#This Row],[OnlineBackup]]="Yes",1,"")</f>
        <v/>
      </c>
      <c r="S2499" t="s">
        <v>46</v>
      </c>
      <c r="T2499" t="str">
        <f>IF(data[[#This Row],[DeviceProtection]]="Yes",1,"")</f>
        <v/>
      </c>
      <c r="U2499" t="s">
        <v>46</v>
      </c>
      <c r="V2499" t="str">
        <f>IF(data[[#This Row],[TechSupport]]="Yes",1,"")</f>
        <v/>
      </c>
      <c r="W2499" t="s">
        <v>46</v>
      </c>
      <c r="X2499" t="str">
        <f>IF(data[[#This Row],[StreamingTV]]="Yes",1,"")</f>
        <v/>
      </c>
      <c r="Y2499" t="s">
        <v>46</v>
      </c>
      <c r="Z2499" t="str">
        <f>IF(data[[#This Row],[StreamingMovies]]="Yes",1,"")</f>
        <v/>
      </c>
      <c r="AA2499" t="s">
        <v>27</v>
      </c>
      <c r="AB2499" t="s">
        <v>24</v>
      </c>
      <c r="AC2499" t="s">
        <v>32</v>
      </c>
      <c r="AD2499">
        <v>19.600000000000001</v>
      </c>
      <c r="AE2499">
        <v>93.45</v>
      </c>
      <c r="AF2499">
        <v>0</v>
      </c>
      <c r="AG2499" s="2">
        <v>0</v>
      </c>
      <c r="AH2499" t="s">
        <v>24</v>
      </c>
      <c r="AI2499">
        <f t="shared" ref="AI2499:AI2562" si="78">IF(AH2499="Yes",1,0)</f>
        <v>0</v>
      </c>
      <c r="AJ2499">
        <f t="shared" ref="AJ2499:AJ2562" si="79">IF(AH2499="No",1,"")</f>
        <v>1</v>
      </c>
    </row>
    <row r="2500" spans="1:36" x14ac:dyDescent="0.35">
      <c r="A2500">
        <v>2499</v>
      </c>
      <c r="B2500" t="s">
        <v>2535</v>
      </c>
      <c r="C2500" t="s">
        <v>30</v>
      </c>
      <c r="D2500">
        <v>0</v>
      </c>
      <c r="E2500" t="s">
        <v>23</v>
      </c>
      <c r="F2500" t="s">
        <v>24</v>
      </c>
      <c r="G2500" t="str">
        <f>IF(AND(data[[#This Row],[Partner]]="Yes", data[[#This Row],[Dependents]]="Yes"), "Both", IF(data[[#This Row],[Partner]]="Yes", "Partner", IF(data[[#This Row],[Dependents]]="Yes", "Dependent", "None")))</f>
        <v>Partner</v>
      </c>
      <c r="H2500">
        <v>27</v>
      </c>
      <c r="I2500" s="1">
        <f>data[[#This Row],[Tenure]]/12</f>
        <v>2.25</v>
      </c>
      <c r="J2500" t="s">
        <v>23</v>
      </c>
      <c r="K2500">
        <f>IF(data[[#This Row],[PhoneService]]="Yes",1,"")</f>
        <v>1</v>
      </c>
      <c r="L2500" t="s">
        <v>24</v>
      </c>
      <c r="M2500" t="str">
        <f>IF(data[[#This Row],[MultipleLines]]="Yes",1,"")</f>
        <v/>
      </c>
      <c r="N2500" t="s">
        <v>26</v>
      </c>
      <c r="O2500" t="s">
        <v>24</v>
      </c>
      <c r="P2500" t="str">
        <f>IF(data[[#This Row],[OnlineSecurity]]="Yes",1,"")</f>
        <v/>
      </c>
      <c r="Q2500" t="s">
        <v>23</v>
      </c>
      <c r="R2500">
        <f>IF(data[[#This Row],[OnlineBackup]]="Yes",1,"")</f>
        <v>1</v>
      </c>
      <c r="S2500" t="s">
        <v>24</v>
      </c>
      <c r="T2500" t="str">
        <f>IF(data[[#This Row],[DeviceProtection]]="Yes",1,"")</f>
        <v/>
      </c>
      <c r="U2500" t="s">
        <v>23</v>
      </c>
      <c r="V2500">
        <f>IF(data[[#This Row],[TechSupport]]="Yes",1,"")</f>
        <v>1</v>
      </c>
      <c r="W2500" t="s">
        <v>24</v>
      </c>
      <c r="X2500" t="str">
        <f>IF(data[[#This Row],[StreamingTV]]="Yes",1,"")</f>
        <v/>
      </c>
      <c r="Y2500" t="s">
        <v>24</v>
      </c>
      <c r="Z2500" t="str">
        <f>IF(data[[#This Row],[StreamingMovies]]="Yes",1,"")</f>
        <v/>
      </c>
      <c r="AA2500" t="s">
        <v>27</v>
      </c>
      <c r="AB2500" t="s">
        <v>23</v>
      </c>
      <c r="AC2500" t="s">
        <v>28</v>
      </c>
      <c r="AD2500">
        <v>53.8</v>
      </c>
      <c r="AE2500">
        <v>1389.85</v>
      </c>
      <c r="AF2500">
        <v>0</v>
      </c>
      <c r="AG2500" s="2">
        <v>0</v>
      </c>
      <c r="AH2500" t="s">
        <v>24</v>
      </c>
      <c r="AI2500">
        <f t="shared" si="78"/>
        <v>0</v>
      </c>
      <c r="AJ2500">
        <f t="shared" si="79"/>
        <v>1</v>
      </c>
    </row>
    <row r="2501" spans="1:36" x14ac:dyDescent="0.35">
      <c r="A2501">
        <v>2500</v>
      </c>
      <c r="B2501" t="s">
        <v>2536</v>
      </c>
      <c r="C2501" t="s">
        <v>30</v>
      </c>
      <c r="D2501">
        <v>0</v>
      </c>
      <c r="E2501" t="s">
        <v>24</v>
      </c>
      <c r="F2501" t="s">
        <v>23</v>
      </c>
      <c r="G2501" t="str">
        <f>IF(AND(data[[#This Row],[Partner]]="Yes", data[[#This Row],[Dependents]]="Yes"), "Both", IF(data[[#This Row],[Partner]]="Yes", "Partner", IF(data[[#This Row],[Dependents]]="Yes", "Dependent", "None")))</f>
        <v>Dependent</v>
      </c>
      <c r="H2501">
        <v>41</v>
      </c>
      <c r="I2501" s="1">
        <f>data[[#This Row],[Tenure]]/12</f>
        <v>3.4166666666666665</v>
      </c>
      <c r="J2501" t="s">
        <v>23</v>
      </c>
      <c r="K2501">
        <f>IF(data[[#This Row],[PhoneService]]="Yes",1,"")</f>
        <v>1</v>
      </c>
      <c r="L2501" t="s">
        <v>24</v>
      </c>
      <c r="M2501" t="str">
        <f>IF(data[[#This Row],[MultipleLines]]="Yes",1,"")</f>
        <v/>
      </c>
      <c r="N2501" t="s">
        <v>26</v>
      </c>
      <c r="O2501" t="s">
        <v>23</v>
      </c>
      <c r="P2501">
        <f>IF(data[[#This Row],[OnlineSecurity]]="Yes",1,"")</f>
        <v>1</v>
      </c>
      <c r="Q2501" t="s">
        <v>23</v>
      </c>
      <c r="R2501">
        <f>IF(data[[#This Row],[OnlineBackup]]="Yes",1,"")</f>
        <v>1</v>
      </c>
      <c r="S2501" t="s">
        <v>23</v>
      </c>
      <c r="T2501">
        <f>IF(data[[#This Row],[DeviceProtection]]="Yes",1,"")</f>
        <v>1</v>
      </c>
      <c r="U2501" t="s">
        <v>24</v>
      </c>
      <c r="V2501" t="str">
        <f>IF(data[[#This Row],[TechSupport]]="Yes",1,"")</f>
        <v/>
      </c>
      <c r="W2501" t="s">
        <v>23</v>
      </c>
      <c r="X2501">
        <f>IF(data[[#This Row],[StreamingTV]]="Yes",1,"")</f>
        <v>1</v>
      </c>
      <c r="Y2501" t="s">
        <v>24</v>
      </c>
      <c r="Z2501" t="str">
        <f>IF(data[[#This Row],[StreamingMovies]]="Yes",1,"")</f>
        <v/>
      </c>
      <c r="AA2501" t="s">
        <v>31</v>
      </c>
      <c r="AB2501" t="s">
        <v>24</v>
      </c>
      <c r="AC2501" t="s">
        <v>32</v>
      </c>
      <c r="AD2501">
        <v>70.2</v>
      </c>
      <c r="AE2501">
        <v>2894.55</v>
      </c>
      <c r="AF2501">
        <v>0</v>
      </c>
      <c r="AG2501" s="2">
        <v>0</v>
      </c>
      <c r="AH2501" t="s">
        <v>24</v>
      </c>
      <c r="AI2501">
        <f t="shared" si="78"/>
        <v>0</v>
      </c>
      <c r="AJ2501">
        <f t="shared" si="79"/>
        <v>1</v>
      </c>
    </row>
    <row r="2502" spans="1:36" x14ac:dyDescent="0.35">
      <c r="A2502">
        <v>2501</v>
      </c>
      <c r="B2502" t="s">
        <v>2537</v>
      </c>
      <c r="C2502" t="s">
        <v>30</v>
      </c>
      <c r="D2502">
        <v>0</v>
      </c>
      <c r="E2502" t="s">
        <v>23</v>
      </c>
      <c r="F2502" t="s">
        <v>23</v>
      </c>
      <c r="G2502" t="str">
        <f>IF(AND(data[[#This Row],[Partner]]="Yes", data[[#This Row],[Dependents]]="Yes"), "Both", IF(data[[#This Row],[Partner]]="Yes", "Partner", IF(data[[#This Row],[Dependents]]="Yes", "Dependent", "None")))</f>
        <v>Both</v>
      </c>
      <c r="H2502">
        <v>50</v>
      </c>
      <c r="I2502" s="1">
        <f>data[[#This Row],[Tenure]]/12</f>
        <v>4.166666666666667</v>
      </c>
      <c r="J2502" t="s">
        <v>23</v>
      </c>
      <c r="K2502">
        <f>IF(data[[#This Row],[PhoneService]]="Yes",1,"")</f>
        <v>1</v>
      </c>
      <c r="L2502" t="s">
        <v>24</v>
      </c>
      <c r="M2502" t="str">
        <f>IF(data[[#This Row],[MultipleLines]]="Yes",1,"")</f>
        <v/>
      </c>
      <c r="N2502" t="s">
        <v>26</v>
      </c>
      <c r="O2502" t="s">
        <v>23</v>
      </c>
      <c r="P2502">
        <f>IF(data[[#This Row],[OnlineSecurity]]="Yes",1,"")</f>
        <v>1</v>
      </c>
      <c r="Q2502" t="s">
        <v>24</v>
      </c>
      <c r="R2502" t="str">
        <f>IF(data[[#This Row],[OnlineBackup]]="Yes",1,"")</f>
        <v/>
      </c>
      <c r="S2502" t="s">
        <v>24</v>
      </c>
      <c r="T2502" t="str">
        <f>IF(data[[#This Row],[DeviceProtection]]="Yes",1,"")</f>
        <v/>
      </c>
      <c r="U2502" t="s">
        <v>23</v>
      </c>
      <c r="V2502">
        <f>IF(data[[#This Row],[TechSupport]]="Yes",1,"")</f>
        <v>1</v>
      </c>
      <c r="W2502" t="s">
        <v>23</v>
      </c>
      <c r="X2502">
        <f>IF(data[[#This Row],[StreamingTV]]="Yes",1,"")</f>
        <v>1</v>
      </c>
      <c r="Y2502" t="s">
        <v>23</v>
      </c>
      <c r="Z2502">
        <f>IF(data[[#This Row],[StreamingMovies]]="Yes",1,"")</f>
        <v>1</v>
      </c>
      <c r="AA2502" t="s">
        <v>31</v>
      </c>
      <c r="AB2502" t="s">
        <v>24</v>
      </c>
      <c r="AC2502" t="s">
        <v>28</v>
      </c>
      <c r="AD2502">
        <v>75.5</v>
      </c>
      <c r="AE2502">
        <v>4025.6</v>
      </c>
      <c r="AF2502">
        <v>0</v>
      </c>
      <c r="AG2502" s="2">
        <v>0</v>
      </c>
      <c r="AH2502" t="s">
        <v>24</v>
      </c>
      <c r="AI2502">
        <f t="shared" si="78"/>
        <v>0</v>
      </c>
      <c r="AJ2502">
        <f t="shared" si="79"/>
        <v>1</v>
      </c>
    </row>
    <row r="2503" spans="1:36" x14ac:dyDescent="0.35">
      <c r="A2503">
        <v>2502</v>
      </c>
      <c r="B2503" t="s">
        <v>2538</v>
      </c>
      <c r="C2503" t="s">
        <v>30</v>
      </c>
      <c r="D2503">
        <v>0</v>
      </c>
      <c r="E2503" t="s">
        <v>23</v>
      </c>
      <c r="F2503" t="s">
        <v>23</v>
      </c>
      <c r="G2503" t="str">
        <f>IF(AND(data[[#This Row],[Partner]]="Yes", data[[#This Row],[Dependents]]="Yes"), "Both", IF(data[[#This Row],[Partner]]="Yes", "Partner", IF(data[[#This Row],[Dependents]]="Yes", "Dependent", "None")))</f>
        <v>Both</v>
      </c>
      <c r="H2503">
        <v>72</v>
      </c>
      <c r="I2503" s="1">
        <f>data[[#This Row],[Tenure]]/12</f>
        <v>6</v>
      </c>
      <c r="J2503" t="s">
        <v>23</v>
      </c>
      <c r="K2503">
        <f>IF(data[[#This Row],[PhoneService]]="Yes",1,"")</f>
        <v>1</v>
      </c>
      <c r="L2503" t="s">
        <v>24</v>
      </c>
      <c r="M2503" t="str">
        <f>IF(data[[#This Row],[MultipleLines]]="Yes",1,"")</f>
        <v/>
      </c>
      <c r="N2503" t="s">
        <v>24</v>
      </c>
      <c r="O2503" t="s">
        <v>46</v>
      </c>
      <c r="P2503" t="str">
        <f>IF(data[[#This Row],[OnlineSecurity]]="Yes",1,"")</f>
        <v/>
      </c>
      <c r="Q2503" t="s">
        <v>46</v>
      </c>
      <c r="R2503" t="str">
        <f>IF(data[[#This Row],[OnlineBackup]]="Yes",1,"")</f>
        <v/>
      </c>
      <c r="S2503" t="s">
        <v>46</v>
      </c>
      <c r="T2503" t="str">
        <f>IF(data[[#This Row],[DeviceProtection]]="Yes",1,"")</f>
        <v/>
      </c>
      <c r="U2503" t="s">
        <v>46</v>
      </c>
      <c r="V2503" t="str">
        <f>IF(data[[#This Row],[TechSupport]]="Yes",1,"")</f>
        <v/>
      </c>
      <c r="W2503" t="s">
        <v>46</v>
      </c>
      <c r="X2503" t="str">
        <f>IF(data[[#This Row],[StreamingTV]]="Yes",1,"")</f>
        <v/>
      </c>
      <c r="Y2503" t="s">
        <v>46</v>
      </c>
      <c r="Z2503" t="str">
        <f>IF(data[[#This Row],[StreamingMovies]]="Yes",1,"")</f>
        <v/>
      </c>
      <c r="AA2503" t="s">
        <v>47</v>
      </c>
      <c r="AB2503" t="s">
        <v>24</v>
      </c>
      <c r="AC2503" t="s">
        <v>28</v>
      </c>
      <c r="AD2503">
        <v>20.350000000000001</v>
      </c>
      <c r="AE2503">
        <v>1354.4</v>
      </c>
      <c r="AF2503">
        <v>0</v>
      </c>
      <c r="AG2503" s="2">
        <v>0</v>
      </c>
      <c r="AH2503" t="s">
        <v>24</v>
      </c>
      <c r="AI2503">
        <f t="shared" si="78"/>
        <v>0</v>
      </c>
      <c r="AJ2503">
        <f t="shared" si="79"/>
        <v>1</v>
      </c>
    </row>
    <row r="2504" spans="1:36" x14ac:dyDescent="0.35">
      <c r="A2504">
        <v>2503</v>
      </c>
      <c r="B2504" t="s">
        <v>2539</v>
      </c>
      <c r="C2504" t="s">
        <v>22</v>
      </c>
      <c r="D2504">
        <v>0</v>
      </c>
      <c r="E2504" t="s">
        <v>24</v>
      </c>
      <c r="F2504" t="s">
        <v>24</v>
      </c>
      <c r="G2504" t="str">
        <f>IF(AND(data[[#This Row],[Partner]]="Yes", data[[#This Row],[Dependents]]="Yes"), "Both", IF(data[[#This Row],[Partner]]="Yes", "Partner", IF(data[[#This Row],[Dependents]]="Yes", "Dependent", "None")))</f>
        <v>None</v>
      </c>
      <c r="H2504">
        <v>70</v>
      </c>
      <c r="I2504" s="1">
        <f>data[[#This Row],[Tenure]]/12</f>
        <v>5.833333333333333</v>
      </c>
      <c r="J2504" t="s">
        <v>23</v>
      </c>
      <c r="K2504">
        <f>IF(data[[#This Row],[PhoneService]]="Yes",1,"")</f>
        <v>1</v>
      </c>
      <c r="L2504" t="s">
        <v>23</v>
      </c>
      <c r="M2504">
        <f>IF(data[[#This Row],[MultipleLines]]="Yes",1,"")</f>
        <v>1</v>
      </c>
      <c r="N2504" t="s">
        <v>24</v>
      </c>
      <c r="O2504" t="s">
        <v>46</v>
      </c>
      <c r="P2504" t="str">
        <f>IF(data[[#This Row],[OnlineSecurity]]="Yes",1,"")</f>
        <v/>
      </c>
      <c r="Q2504" t="s">
        <v>46</v>
      </c>
      <c r="R2504" t="str">
        <f>IF(data[[#This Row],[OnlineBackup]]="Yes",1,"")</f>
        <v/>
      </c>
      <c r="S2504" t="s">
        <v>46</v>
      </c>
      <c r="T2504" t="str">
        <f>IF(data[[#This Row],[DeviceProtection]]="Yes",1,"")</f>
        <v/>
      </c>
      <c r="U2504" t="s">
        <v>46</v>
      </c>
      <c r="V2504" t="str">
        <f>IF(data[[#This Row],[TechSupport]]="Yes",1,"")</f>
        <v/>
      </c>
      <c r="W2504" t="s">
        <v>46</v>
      </c>
      <c r="X2504" t="str">
        <f>IF(data[[#This Row],[StreamingTV]]="Yes",1,"")</f>
        <v/>
      </c>
      <c r="Y2504" t="s">
        <v>46</v>
      </c>
      <c r="Z2504" t="str">
        <f>IF(data[[#This Row],[StreamingMovies]]="Yes",1,"")</f>
        <v/>
      </c>
      <c r="AA2504" t="s">
        <v>31</v>
      </c>
      <c r="AB2504" t="s">
        <v>24</v>
      </c>
      <c r="AC2504" t="s">
        <v>40</v>
      </c>
      <c r="AD2504">
        <v>26.05</v>
      </c>
      <c r="AE2504">
        <v>1856.4</v>
      </c>
      <c r="AF2504">
        <v>0</v>
      </c>
      <c r="AG2504" s="2">
        <v>0</v>
      </c>
      <c r="AH2504" t="s">
        <v>24</v>
      </c>
      <c r="AI2504">
        <f t="shared" si="78"/>
        <v>0</v>
      </c>
      <c r="AJ2504">
        <f t="shared" si="79"/>
        <v>1</v>
      </c>
    </row>
    <row r="2505" spans="1:36" x14ac:dyDescent="0.35">
      <c r="A2505">
        <v>2504</v>
      </c>
      <c r="B2505" t="s">
        <v>2540</v>
      </c>
      <c r="C2505" t="s">
        <v>30</v>
      </c>
      <c r="D2505">
        <v>0</v>
      </c>
      <c r="E2505" t="s">
        <v>23</v>
      </c>
      <c r="F2505" t="s">
        <v>23</v>
      </c>
      <c r="G2505" t="str">
        <f>IF(AND(data[[#This Row],[Partner]]="Yes", data[[#This Row],[Dependents]]="Yes"), "Both", IF(data[[#This Row],[Partner]]="Yes", "Partner", IF(data[[#This Row],[Dependents]]="Yes", "Dependent", "None")))</f>
        <v>Both</v>
      </c>
      <c r="H2505">
        <v>44</v>
      </c>
      <c r="I2505" s="1">
        <f>data[[#This Row],[Tenure]]/12</f>
        <v>3.6666666666666665</v>
      </c>
      <c r="J2505" t="s">
        <v>23</v>
      </c>
      <c r="K2505">
        <f>IF(data[[#This Row],[PhoneService]]="Yes",1,"")</f>
        <v>1</v>
      </c>
      <c r="L2505" t="s">
        <v>24</v>
      </c>
      <c r="M2505" t="str">
        <f>IF(data[[#This Row],[MultipleLines]]="Yes",1,"")</f>
        <v/>
      </c>
      <c r="N2505" t="s">
        <v>24</v>
      </c>
      <c r="O2505" t="s">
        <v>46</v>
      </c>
      <c r="P2505" t="str">
        <f>IF(data[[#This Row],[OnlineSecurity]]="Yes",1,"")</f>
        <v/>
      </c>
      <c r="Q2505" t="s">
        <v>46</v>
      </c>
      <c r="R2505" t="str">
        <f>IF(data[[#This Row],[OnlineBackup]]="Yes",1,"")</f>
        <v/>
      </c>
      <c r="S2505" t="s">
        <v>46</v>
      </c>
      <c r="T2505" t="str">
        <f>IF(data[[#This Row],[DeviceProtection]]="Yes",1,"")</f>
        <v/>
      </c>
      <c r="U2505" t="s">
        <v>46</v>
      </c>
      <c r="V2505" t="str">
        <f>IF(data[[#This Row],[TechSupport]]="Yes",1,"")</f>
        <v/>
      </c>
      <c r="W2505" t="s">
        <v>46</v>
      </c>
      <c r="X2505" t="str">
        <f>IF(data[[#This Row],[StreamingTV]]="Yes",1,"")</f>
        <v/>
      </c>
      <c r="Y2505" t="s">
        <v>46</v>
      </c>
      <c r="Z2505" t="str">
        <f>IF(data[[#This Row],[StreamingMovies]]="Yes",1,"")</f>
        <v/>
      </c>
      <c r="AA2505" t="s">
        <v>31</v>
      </c>
      <c r="AB2505" t="s">
        <v>24</v>
      </c>
      <c r="AC2505" t="s">
        <v>35</v>
      </c>
      <c r="AD2505">
        <v>20.6</v>
      </c>
      <c r="AE2505">
        <v>926</v>
      </c>
      <c r="AF2505">
        <v>0</v>
      </c>
      <c r="AG2505" s="2">
        <v>0</v>
      </c>
      <c r="AH2505" t="s">
        <v>24</v>
      </c>
      <c r="AI2505">
        <f t="shared" si="78"/>
        <v>0</v>
      </c>
      <c r="AJ2505">
        <f t="shared" si="79"/>
        <v>1</v>
      </c>
    </row>
    <row r="2506" spans="1:36" x14ac:dyDescent="0.35">
      <c r="A2506">
        <v>2505</v>
      </c>
      <c r="B2506" t="s">
        <v>2541</v>
      </c>
      <c r="C2506" t="s">
        <v>30</v>
      </c>
      <c r="D2506">
        <v>0</v>
      </c>
      <c r="E2506" t="s">
        <v>24</v>
      </c>
      <c r="F2506" t="s">
        <v>24</v>
      </c>
      <c r="G2506" t="str">
        <f>IF(AND(data[[#This Row],[Partner]]="Yes", data[[#This Row],[Dependents]]="Yes"), "Both", IF(data[[#This Row],[Partner]]="Yes", "Partner", IF(data[[#This Row],[Dependents]]="Yes", "Dependent", "None")))</f>
        <v>None</v>
      </c>
      <c r="H2506">
        <v>2</v>
      </c>
      <c r="I2506" s="1">
        <f>data[[#This Row],[Tenure]]/12</f>
        <v>0.16666666666666666</v>
      </c>
      <c r="J2506" t="s">
        <v>23</v>
      </c>
      <c r="K2506">
        <f>IF(data[[#This Row],[PhoneService]]="Yes",1,"")</f>
        <v>1</v>
      </c>
      <c r="L2506" t="s">
        <v>24</v>
      </c>
      <c r="M2506" t="str">
        <f>IF(data[[#This Row],[MultipleLines]]="Yes",1,"")</f>
        <v/>
      </c>
      <c r="N2506" t="s">
        <v>37</v>
      </c>
      <c r="O2506" t="s">
        <v>23</v>
      </c>
      <c r="P2506">
        <f>IF(data[[#This Row],[OnlineSecurity]]="Yes",1,"")</f>
        <v>1</v>
      </c>
      <c r="Q2506" t="s">
        <v>24</v>
      </c>
      <c r="R2506" t="str">
        <f>IF(data[[#This Row],[OnlineBackup]]="Yes",1,"")</f>
        <v/>
      </c>
      <c r="S2506" t="s">
        <v>24</v>
      </c>
      <c r="T2506" t="str">
        <f>IF(data[[#This Row],[DeviceProtection]]="Yes",1,"")</f>
        <v/>
      </c>
      <c r="U2506" t="s">
        <v>24</v>
      </c>
      <c r="V2506" t="str">
        <f>IF(data[[#This Row],[TechSupport]]="Yes",1,"")</f>
        <v/>
      </c>
      <c r="W2506" t="s">
        <v>24</v>
      </c>
      <c r="X2506" t="str">
        <f>IF(data[[#This Row],[StreamingTV]]="Yes",1,"")</f>
        <v/>
      </c>
      <c r="Y2506" t="s">
        <v>24</v>
      </c>
      <c r="Z2506" t="str">
        <f>IF(data[[#This Row],[StreamingMovies]]="Yes",1,"")</f>
        <v/>
      </c>
      <c r="AA2506" t="s">
        <v>27</v>
      </c>
      <c r="AB2506" t="s">
        <v>23</v>
      </c>
      <c r="AC2506" t="s">
        <v>28</v>
      </c>
      <c r="AD2506">
        <v>75.7</v>
      </c>
      <c r="AE2506">
        <v>189.2</v>
      </c>
      <c r="AF2506">
        <v>0</v>
      </c>
      <c r="AG2506" s="2">
        <v>0</v>
      </c>
      <c r="AH2506" t="s">
        <v>23</v>
      </c>
      <c r="AI2506">
        <f t="shared" si="78"/>
        <v>1</v>
      </c>
      <c r="AJ2506" t="str">
        <f t="shared" si="79"/>
        <v/>
      </c>
    </row>
    <row r="2507" spans="1:36" x14ac:dyDescent="0.35">
      <c r="A2507">
        <v>2506</v>
      </c>
      <c r="B2507" t="s">
        <v>2542</v>
      </c>
      <c r="C2507" t="s">
        <v>22</v>
      </c>
      <c r="D2507">
        <v>0</v>
      </c>
      <c r="E2507" t="s">
        <v>23</v>
      </c>
      <c r="F2507" t="s">
        <v>23</v>
      </c>
      <c r="G2507" t="str">
        <f>IF(AND(data[[#This Row],[Partner]]="Yes", data[[#This Row],[Dependents]]="Yes"), "Both", IF(data[[#This Row],[Partner]]="Yes", "Partner", IF(data[[#This Row],[Dependents]]="Yes", "Dependent", "None")))</f>
        <v>Both</v>
      </c>
      <c r="H2507">
        <v>34</v>
      </c>
      <c r="I2507" s="1">
        <f>data[[#This Row],[Tenure]]/12</f>
        <v>2.8333333333333335</v>
      </c>
      <c r="J2507" t="s">
        <v>23</v>
      </c>
      <c r="K2507">
        <f>IF(data[[#This Row],[PhoneService]]="Yes",1,"")</f>
        <v>1</v>
      </c>
      <c r="L2507" t="s">
        <v>24</v>
      </c>
      <c r="M2507" t="str">
        <f>IF(data[[#This Row],[MultipleLines]]="Yes",1,"")</f>
        <v/>
      </c>
      <c r="N2507" t="s">
        <v>24</v>
      </c>
      <c r="O2507" t="s">
        <v>46</v>
      </c>
      <c r="P2507" t="str">
        <f>IF(data[[#This Row],[OnlineSecurity]]="Yes",1,"")</f>
        <v/>
      </c>
      <c r="Q2507" t="s">
        <v>46</v>
      </c>
      <c r="R2507" t="str">
        <f>IF(data[[#This Row],[OnlineBackup]]="Yes",1,"")</f>
        <v/>
      </c>
      <c r="S2507" t="s">
        <v>46</v>
      </c>
      <c r="T2507" t="str">
        <f>IF(data[[#This Row],[DeviceProtection]]="Yes",1,"")</f>
        <v/>
      </c>
      <c r="U2507" t="s">
        <v>46</v>
      </c>
      <c r="V2507" t="str">
        <f>IF(data[[#This Row],[TechSupport]]="Yes",1,"")</f>
        <v/>
      </c>
      <c r="W2507" t="s">
        <v>46</v>
      </c>
      <c r="X2507" t="str">
        <f>IF(data[[#This Row],[StreamingTV]]="Yes",1,"")</f>
        <v/>
      </c>
      <c r="Y2507" t="s">
        <v>46</v>
      </c>
      <c r="Z2507" t="str">
        <f>IF(data[[#This Row],[StreamingMovies]]="Yes",1,"")</f>
        <v/>
      </c>
      <c r="AA2507" t="s">
        <v>31</v>
      </c>
      <c r="AB2507" t="s">
        <v>23</v>
      </c>
      <c r="AC2507" t="s">
        <v>35</v>
      </c>
      <c r="AD2507">
        <v>20.100000000000001</v>
      </c>
      <c r="AE2507">
        <v>682.1</v>
      </c>
      <c r="AF2507">
        <v>0</v>
      </c>
      <c r="AG2507" s="2">
        <v>0</v>
      </c>
      <c r="AH2507" t="s">
        <v>24</v>
      </c>
      <c r="AI2507">
        <f t="shared" si="78"/>
        <v>0</v>
      </c>
      <c r="AJ2507">
        <f t="shared" si="79"/>
        <v>1</v>
      </c>
    </row>
    <row r="2508" spans="1:36" x14ac:dyDescent="0.35">
      <c r="A2508">
        <v>2507</v>
      </c>
      <c r="B2508" t="s">
        <v>2543</v>
      </c>
      <c r="C2508" t="s">
        <v>22</v>
      </c>
      <c r="D2508">
        <v>1</v>
      </c>
      <c r="E2508" t="s">
        <v>23</v>
      </c>
      <c r="F2508" t="s">
        <v>24</v>
      </c>
      <c r="G2508" t="str">
        <f>IF(AND(data[[#This Row],[Partner]]="Yes", data[[#This Row],[Dependents]]="Yes"), "Both", IF(data[[#This Row],[Partner]]="Yes", "Partner", IF(data[[#This Row],[Dependents]]="Yes", "Dependent", "None")))</f>
        <v>Partner</v>
      </c>
      <c r="H2508">
        <v>72</v>
      </c>
      <c r="I2508" s="1">
        <f>data[[#This Row],[Tenure]]/12</f>
        <v>6</v>
      </c>
      <c r="J2508" t="s">
        <v>23</v>
      </c>
      <c r="K2508">
        <f>IF(data[[#This Row],[PhoneService]]="Yes",1,"")</f>
        <v>1</v>
      </c>
      <c r="L2508" t="s">
        <v>23</v>
      </c>
      <c r="M2508">
        <f>IF(data[[#This Row],[MultipleLines]]="Yes",1,"")</f>
        <v>1</v>
      </c>
      <c r="N2508" t="s">
        <v>24</v>
      </c>
      <c r="O2508" t="s">
        <v>46</v>
      </c>
      <c r="P2508" t="str">
        <f>IF(data[[#This Row],[OnlineSecurity]]="Yes",1,"")</f>
        <v/>
      </c>
      <c r="Q2508" t="s">
        <v>46</v>
      </c>
      <c r="R2508" t="str">
        <f>IF(data[[#This Row],[OnlineBackup]]="Yes",1,"")</f>
        <v/>
      </c>
      <c r="S2508" t="s">
        <v>46</v>
      </c>
      <c r="T2508" t="str">
        <f>IF(data[[#This Row],[DeviceProtection]]="Yes",1,"")</f>
        <v/>
      </c>
      <c r="U2508" t="s">
        <v>46</v>
      </c>
      <c r="V2508" t="str">
        <f>IF(data[[#This Row],[TechSupport]]="Yes",1,"")</f>
        <v/>
      </c>
      <c r="W2508" t="s">
        <v>46</v>
      </c>
      <c r="X2508" t="str">
        <f>IF(data[[#This Row],[StreamingTV]]="Yes",1,"")</f>
        <v/>
      </c>
      <c r="Y2508" t="s">
        <v>46</v>
      </c>
      <c r="Z2508" t="str">
        <f>IF(data[[#This Row],[StreamingMovies]]="Yes",1,"")</f>
        <v/>
      </c>
      <c r="AA2508" t="s">
        <v>47</v>
      </c>
      <c r="AB2508" t="s">
        <v>24</v>
      </c>
      <c r="AC2508" t="s">
        <v>35</v>
      </c>
      <c r="AD2508">
        <v>24.3</v>
      </c>
      <c r="AE2508">
        <v>1778.7</v>
      </c>
      <c r="AF2508">
        <v>0</v>
      </c>
      <c r="AG2508" s="2">
        <v>0</v>
      </c>
      <c r="AH2508" t="s">
        <v>24</v>
      </c>
      <c r="AI2508">
        <f t="shared" si="78"/>
        <v>0</v>
      </c>
      <c r="AJ2508">
        <f t="shared" si="79"/>
        <v>1</v>
      </c>
    </row>
    <row r="2509" spans="1:36" x14ac:dyDescent="0.35">
      <c r="A2509">
        <v>2508</v>
      </c>
      <c r="B2509" t="s">
        <v>2544</v>
      </c>
      <c r="C2509" t="s">
        <v>30</v>
      </c>
      <c r="D2509">
        <v>0</v>
      </c>
      <c r="E2509" t="s">
        <v>23</v>
      </c>
      <c r="F2509" t="s">
        <v>24</v>
      </c>
      <c r="G2509" t="str">
        <f>IF(AND(data[[#This Row],[Partner]]="Yes", data[[#This Row],[Dependents]]="Yes"), "Both", IF(data[[#This Row],[Partner]]="Yes", "Partner", IF(data[[#This Row],[Dependents]]="Yes", "Dependent", "None")))</f>
        <v>Partner</v>
      </c>
      <c r="H2509">
        <v>71</v>
      </c>
      <c r="I2509" s="1">
        <f>data[[#This Row],[Tenure]]/12</f>
        <v>5.916666666666667</v>
      </c>
      <c r="J2509" t="s">
        <v>23</v>
      </c>
      <c r="K2509">
        <f>IF(data[[#This Row],[PhoneService]]="Yes",1,"")</f>
        <v>1</v>
      </c>
      <c r="L2509" t="s">
        <v>23</v>
      </c>
      <c r="M2509">
        <f>IF(data[[#This Row],[MultipleLines]]="Yes",1,"")</f>
        <v>1</v>
      </c>
      <c r="N2509" t="s">
        <v>24</v>
      </c>
      <c r="O2509" t="s">
        <v>46</v>
      </c>
      <c r="P2509" t="str">
        <f>IF(data[[#This Row],[OnlineSecurity]]="Yes",1,"")</f>
        <v/>
      </c>
      <c r="Q2509" t="s">
        <v>46</v>
      </c>
      <c r="R2509" t="str">
        <f>IF(data[[#This Row],[OnlineBackup]]="Yes",1,"")</f>
        <v/>
      </c>
      <c r="S2509" t="s">
        <v>46</v>
      </c>
      <c r="T2509" t="str">
        <f>IF(data[[#This Row],[DeviceProtection]]="Yes",1,"")</f>
        <v/>
      </c>
      <c r="U2509" t="s">
        <v>46</v>
      </c>
      <c r="V2509" t="str">
        <f>IF(data[[#This Row],[TechSupport]]="Yes",1,"")</f>
        <v/>
      </c>
      <c r="W2509" t="s">
        <v>46</v>
      </c>
      <c r="X2509" t="str">
        <f>IF(data[[#This Row],[StreamingTV]]="Yes",1,"")</f>
        <v/>
      </c>
      <c r="Y2509" t="s">
        <v>46</v>
      </c>
      <c r="Z2509" t="str">
        <f>IF(data[[#This Row],[StreamingMovies]]="Yes",1,"")</f>
        <v/>
      </c>
      <c r="AA2509" t="s">
        <v>47</v>
      </c>
      <c r="AB2509" t="s">
        <v>23</v>
      </c>
      <c r="AC2509" t="s">
        <v>28</v>
      </c>
      <c r="AD2509">
        <v>24.5</v>
      </c>
      <c r="AE2509">
        <v>1816.2</v>
      </c>
      <c r="AF2509">
        <v>0</v>
      </c>
      <c r="AG2509" s="2">
        <v>6</v>
      </c>
      <c r="AH2509" t="s">
        <v>24</v>
      </c>
      <c r="AI2509">
        <f t="shared" si="78"/>
        <v>0</v>
      </c>
      <c r="AJ2509">
        <f t="shared" si="79"/>
        <v>1</v>
      </c>
    </row>
    <row r="2510" spans="1:36" x14ac:dyDescent="0.35">
      <c r="A2510">
        <v>2509</v>
      </c>
      <c r="B2510" t="s">
        <v>2545</v>
      </c>
      <c r="C2510" t="s">
        <v>22</v>
      </c>
      <c r="D2510">
        <v>0</v>
      </c>
      <c r="E2510" t="s">
        <v>24</v>
      </c>
      <c r="F2510" t="s">
        <v>24</v>
      </c>
      <c r="G2510" t="str">
        <f>IF(AND(data[[#This Row],[Partner]]="Yes", data[[#This Row],[Dependents]]="Yes"), "Both", IF(data[[#This Row],[Partner]]="Yes", "Partner", IF(data[[#This Row],[Dependents]]="Yes", "Dependent", "None")))</f>
        <v>None</v>
      </c>
      <c r="H2510">
        <v>64</v>
      </c>
      <c r="I2510" s="1">
        <f>data[[#This Row],[Tenure]]/12</f>
        <v>5.333333333333333</v>
      </c>
      <c r="J2510" t="s">
        <v>23</v>
      </c>
      <c r="K2510">
        <f>IF(data[[#This Row],[PhoneService]]="Yes",1,"")</f>
        <v>1</v>
      </c>
      <c r="L2510" t="s">
        <v>23</v>
      </c>
      <c r="M2510">
        <f>IF(data[[#This Row],[MultipleLines]]="Yes",1,"")</f>
        <v>1</v>
      </c>
      <c r="N2510" t="s">
        <v>37</v>
      </c>
      <c r="O2510" t="s">
        <v>24</v>
      </c>
      <c r="P2510" t="str">
        <f>IF(data[[#This Row],[OnlineSecurity]]="Yes",1,"")</f>
        <v/>
      </c>
      <c r="Q2510" t="s">
        <v>23</v>
      </c>
      <c r="R2510">
        <f>IF(data[[#This Row],[OnlineBackup]]="Yes",1,"")</f>
        <v>1</v>
      </c>
      <c r="S2510" t="s">
        <v>23</v>
      </c>
      <c r="T2510">
        <f>IF(data[[#This Row],[DeviceProtection]]="Yes",1,"")</f>
        <v>1</v>
      </c>
      <c r="U2510" t="s">
        <v>23</v>
      </c>
      <c r="V2510">
        <f>IF(data[[#This Row],[TechSupport]]="Yes",1,"")</f>
        <v>1</v>
      </c>
      <c r="W2510" t="s">
        <v>23</v>
      </c>
      <c r="X2510">
        <f>IF(data[[#This Row],[StreamingTV]]="Yes",1,"")</f>
        <v>1</v>
      </c>
      <c r="Y2510" t="s">
        <v>23</v>
      </c>
      <c r="Z2510">
        <f>IF(data[[#This Row],[StreamingMovies]]="Yes",1,"")</f>
        <v>1</v>
      </c>
      <c r="AA2510" t="s">
        <v>47</v>
      </c>
      <c r="AB2510" t="s">
        <v>23</v>
      </c>
      <c r="AC2510" t="s">
        <v>40</v>
      </c>
      <c r="AD2510">
        <v>110.5</v>
      </c>
      <c r="AE2510">
        <v>7069.25</v>
      </c>
      <c r="AF2510">
        <v>0</v>
      </c>
      <c r="AG2510" s="2">
        <v>0</v>
      </c>
      <c r="AH2510" t="s">
        <v>24</v>
      </c>
      <c r="AI2510">
        <f t="shared" si="78"/>
        <v>0</v>
      </c>
      <c r="AJ2510">
        <f t="shared" si="79"/>
        <v>1</v>
      </c>
    </row>
    <row r="2511" spans="1:36" x14ac:dyDescent="0.35">
      <c r="A2511">
        <v>2510</v>
      </c>
      <c r="B2511" t="s">
        <v>2546</v>
      </c>
      <c r="C2511" t="s">
        <v>22</v>
      </c>
      <c r="D2511">
        <v>0</v>
      </c>
      <c r="E2511" t="s">
        <v>23</v>
      </c>
      <c r="F2511" t="s">
        <v>24</v>
      </c>
      <c r="G2511" t="str">
        <f>IF(AND(data[[#This Row],[Partner]]="Yes", data[[#This Row],[Dependents]]="Yes"), "Both", IF(data[[#This Row],[Partner]]="Yes", "Partner", IF(data[[#This Row],[Dependents]]="Yes", "Dependent", "None")))</f>
        <v>Partner</v>
      </c>
      <c r="H2511">
        <v>72</v>
      </c>
      <c r="I2511" s="1">
        <f>data[[#This Row],[Tenure]]/12</f>
        <v>6</v>
      </c>
      <c r="J2511" t="s">
        <v>23</v>
      </c>
      <c r="K2511">
        <f>IF(data[[#This Row],[PhoneService]]="Yes",1,"")</f>
        <v>1</v>
      </c>
      <c r="L2511" t="s">
        <v>23</v>
      </c>
      <c r="M2511">
        <f>IF(data[[#This Row],[MultipleLines]]="Yes",1,"")</f>
        <v>1</v>
      </c>
      <c r="N2511" t="s">
        <v>24</v>
      </c>
      <c r="O2511" t="s">
        <v>46</v>
      </c>
      <c r="P2511" t="str">
        <f>IF(data[[#This Row],[OnlineSecurity]]="Yes",1,"")</f>
        <v/>
      </c>
      <c r="Q2511" t="s">
        <v>46</v>
      </c>
      <c r="R2511" t="str">
        <f>IF(data[[#This Row],[OnlineBackup]]="Yes",1,"")</f>
        <v/>
      </c>
      <c r="S2511" t="s">
        <v>46</v>
      </c>
      <c r="T2511" t="str">
        <f>IF(data[[#This Row],[DeviceProtection]]="Yes",1,"")</f>
        <v/>
      </c>
      <c r="U2511" t="s">
        <v>46</v>
      </c>
      <c r="V2511" t="str">
        <f>IF(data[[#This Row],[TechSupport]]="Yes",1,"")</f>
        <v/>
      </c>
      <c r="W2511" t="s">
        <v>46</v>
      </c>
      <c r="X2511" t="str">
        <f>IF(data[[#This Row],[StreamingTV]]="Yes",1,"")</f>
        <v/>
      </c>
      <c r="Y2511" t="s">
        <v>46</v>
      </c>
      <c r="Z2511" t="str">
        <f>IF(data[[#This Row],[StreamingMovies]]="Yes",1,"")</f>
        <v/>
      </c>
      <c r="AA2511" t="s">
        <v>47</v>
      </c>
      <c r="AB2511" t="s">
        <v>23</v>
      </c>
      <c r="AC2511" t="s">
        <v>35</v>
      </c>
      <c r="AD2511">
        <v>25.25</v>
      </c>
      <c r="AE2511">
        <v>1841.2</v>
      </c>
      <c r="AF2511">
        <v>0</v>
      </c>
      <c r="AG2511" s="2">
        <v>0</v>
      </c>
      <c r="AH2511" t="s">
        <v>24</v>
      </c>
      <c r="AI2511">
        <f t="shared" si="78"/>
        <v>0</v>
      </c>
      <c r="AJ2511">
        <f t="shared" si="79"/>
        <v>1</v>
      </c>
    </row>
    <row r="2512" spans="1:36" x14ac:dyDescent="0.35">
      <c r="A2512">
        <v>2511</v>
      </c>
      <c r="B2512" t="s">
        <v>2547</v>
      </c>
      <c r="C2512" t="s">
        <v>30</v>
      </c>
      <c r="D2512">
        <v>0</v>
      </c>
      <c r="E2512" t="s">
        <v>24</v>
      </c>
      <c r="F2512" t="s">
        <v>24</v>
      </c>
      <c r="G2512" t="str">
        <f>IF(AND(data[[#This Row],[Partner]]="Yes", data[[#This Row],[Dependents]]="Yes"), "Both", IF(data[[#This Row],[Partner]]="Yes", "Partner", IF(data[[#This Row],[Dependents]]="Yes", "Dependent", "None")))</f>
        <v>None</v>
      </c>
      <c r="H2512">
        <v>1</v>
      </c>
      <c r="I2512" s="1">
        <f>data[[#This Row],[Tenure]]/12</f>
        <v>8.3333333333333329E-2</v>
      </c>
      <c r="J2512" t="s">
        <v>23</v>
      </c>
      <c r="K2512">
        <f>IF(data[[#This Row],[PhoneService]]="Yes",1,"")</f>
        <v>1</v>
      </c>
      <c r="L2512" t="s">
        <v>23</v>
      </c>
      <c r="M2512">
        <f>IF(data[[#This Row],[MultipleLines]]="Yes",1,"")</f>
        <v>1</v>
      </c>
      <c r="N2512" t="s">
        <v>37</v>
      </c>
      <c r="O2512" t="s">
        <v>24</v>
      </c>
      <c r="P2512" t="str">
        <f>IF(data[[#This Row],[OnlineSecurity]]="Yes",1,"")</f>
        <v/>
      </c>
      <c r="Q2512" t="s">
        <v>24</v>
      </c>
      <c r="R2512" t="str">
        <f>IF(data[[#This Row],[OnlineBackup]]="Yes",1,"")</f>
        <v/>
      </c>
      <c r="S2512" t="s">
        <v>24</v>
      </c>
      <c r="T2512" t="str">
        <f>IF(data[[#This Row],[DeviceProtection]]="Yes",1,"")</f>
        <v/>
      </c>
      <c r="U2512" t="s">
        <v>24</v>
      </c>
      <c r="V2512" t="str">
        <f>IF(data[[#This Row],[TechSupport]]="Yes",1,"")</f>
        <v/>
      </c>
      <c r="W2512" t="s">
        <v>24</v>
      </c>
      <c r="X2512" t="str">
        <f>IF(data[[#This Row],[StreamingTV]]="Yes",1,"")</f>
        <v/>
      </c>
      <c r="Y2512" t="s">
        <v>24</v>
      </c>
      <c r="Z2512" t="str">
        <f>IF(data[[#This Row],[StreamingMovies]]="Yes",1,"")</f>
        <v/>
      </c>
      <c r="AA2512" t="s">
        <v>27</v>
      </c>
      <c r="AB2512" t="s">
        <v>23</v>
      </c>
      <c r="AC2512" t="s">
        <v>32</v>
      </c>
      <c r="AD2512">
        <v>74.25</v>
      </c>
      <c r="AE2512">
        <v>74.25</v>
      </c>
      <c r="AF2512">
        <v>0</v>
      </c>
      <c r="AG2512" s="2">
        <v>0</v>
      </c>
      <c r="AH2512" t="s">
        <v>23</v>
      </c>
      <c r="AI2512">
        <f t="shared" si="78"/>
        <v>1</v>
      </c>
      <c r="AJ2512" t="str">
        <f t="shared" si="79"/>
        <v/>
      </c>
    </row>
    <row r="2513" spans="1:36" x14ac:dyDescent="0.35">
      <c r="A2513">
        <v>2512</v>
      </c>
      <c r="B2513" t="s">
        <v>2548</v>
      </c>
      <c r="C2513" t="s">
        <v>30</v>
      </c>
      <c r="D2513">
        <v>1</v>
      </c>
      <c r="E2513" t="s">
        <v>23</v>
      </c>
      <c r="F2513" t="s">
        <v>24</v>
      </c>
      <c r="G2513" t="str">
        <f>IF(AND(data[[#This Row],[Partner]]="Yes", data[[#This Row],[Dependents]]="Yes"), "Both", IF(data[[#This Row],[Partner]]="Yes", "Partner", IF(data[[#This Row],[Dependents]]="Yes", "Dependent", "None")))</f>
        <v>Partner</v>
      </c>
      <c r="H2513">
        <v>29</v>
      </c>
      <c r="I2513" s="1">
        <f>data[[#This Row],[Tenure]]/12</f>
        <v>2.4166666666666665</v>
      </c>
      <c r="J2513" t="s">
        <v>23</v>
      </c>
      <c r="K2513">
        <f>IF(data[[#This Row],[PhoneService]]="Yes",1,"")</f>
        <v>1</v>
      </c>
      <c r="L2513" t="s">
        <v>24</v>
      </c>
      <c r="M2513" t="str">
        <f>IF(data[[#This Row],[MultipleLines]]="Yes",1,"")</f>
        <v/>
      </c>
      <c r="N2513" t="s">
        <v>37</v>
      </c>
      <c r="O2513" t="s">
        <v>23</v>
      </c>
      <c r="P2513">
        <f>IF(data[[#This Row],[OnlineSecurity]]="Yes",1,"")</f>
        <v>1</v>
      </c>
      <c r="Q2513" t="s">
        <v>24</v>
      </c>
      <c r="R2513" t="str">
        <f>IF(data[[#This Row],[OnlineBackup]]="Yes",1,"")</f>
        <v/>
      </c>
      <c r="S2513" t="s">
        <v>23</v>
      </c>
      <c r="T2513">
        <f>IF(data[[#This Row],[DeviceProtection]]="Yes",1,"")</f>
        <v>1</v>
      </c>
      <c r="U2513" t="s">
        <v>24</v>
      </c>
      <c r="V2513" t="str">
        <f>IF(data[[#This Row],[TechSupport]]="Yes",1,"")</f>
        <v/>
      </c>
      <c r="W2513" t="s">
        <v>24</v>
      </c>
      <c r="X2513" t="str">
        <f>IF(data[[#This Row],[StreamingTV]]="Yes",1,"")</f>
        <v/>
      </c>
      <c r="Y2513" t="s">
        <v>23</v>
      </c>
      <c r="Z2513">
        <f>IF(data[[#This Row],[StreamingMovies]]="Yes",1,"")</f>
        <v>1</v>
      </c>
      <c r="AA2513" t="s">
        <v>31</v>
      </c>
      <c r="AB2513" t="s">
        <v>24</v>
      </c>
      <c r="AC2513" t="s">
        <v>35</v>
      </c>
      <c r="AD2513">
        <v>90.1</v>
      </c>
      <c r="AE2513">
        <v>2656.7</v>
      </c>
      <c r="AF2513">
        <v>0</v>
      </c>
      <c r="AG2513" s="2">
        <v>0</v>
      </c>
      <c r="AH2513" t="s">
        <v>24</v>
      </c>
      <c r="AI2513">
        <f t="shared" si="78"/>
        <v>0</v>
      </c>
      <c r="AJ2513">
        <f t="shared" si="79"/>
        <v>1</v>
      </c>
    </row>
    <row r="2514" spans="1:36" x14ac:dyDescent="0.35">
      <c r="A2514">
        <v>2513</v>
      </c>
      <c r="B2514" t="s">
        <v>2549</v>
      </c>
      <c r="C2514" t="s">
        <v>22</v>
      </c>
      <c r="D2514">
        <v>0</v>
      </c>
      <c r="E2514" t="s">
        <v>23</v>
      </c>
      <c r="F2514" t="s">
        <v>24</v>
      </c>
      <c r="G2514" t="str">
        <f>IF(AND(data[[#This Row],[Partner]]="Yes", data[[#This Row],[Dependents]]="Yes"), "Both", IF(data[[#This Row],[Partner]]="Yes", "Partner", IF(data[[#This Row],[Dependents]]="Yes", "Dependent", "None")))</f>
        <v>Partner</v>
      </c>
      <c r="H2514">
        <v>23</v>
      </c>
      <c r="I2514" s="1">
        <f>data[[#This Row],[Tenure]]/12</f>
        <v>1.9166666666666667</v>
      </c>
      <c r="J2514" t="s">
        <v>23</v>
      </c>
      <c r="K2514">
        <f>IF(data[[#This Row],[PhoneService]]="Yes",1,"")</f>
        <v>1</v>
      </c>
      <c r="L2514" t="s">
        <v>24</v>
      </c>
      <c r="M2514" t="str">
        <f>IF(data[[#This Row],[MultipleLines]]="Yes",1,"")</f>
        <v/>
      </c>
      <c r="N2514" t="s">
        <v>26</v>
      </c>
      <c r="O2514" t="s">
        <v>23</v>
      </c>
      <c r="P2514">
        <f>IF(data[[#This Row],[OnlineSecurity]]="Yes",1,"")</f>
        <v>1</v>
      </c>
      <c r="Q2514" t="s">
        <v>24</v>
      </c>
      <c r="R2514" t="str">
        <f>IF(data[[#This Row],[OnlineBackup]]="Yes",1,"")</f>
        <v/>
      </c>
      <c r="S2514" t="s">
        <v>23</v>
      </c>
      <c r="T2514">
        <f>IF(data[[#This Row],[DeviceProtection]]="Yes",1,"")</f>
        <v>1</v>
      </c>
      <c r="U2514" t="s">
        <v>23</v>
      </c>
      <c r="V2514">
        <f>IF(data[[#This Row],[TechSupport]]="Yes",1,"")</f>
        <v>1</v>
      </c>
      <c r="W2514" t="s">
        <v>24</v>
      </c>
      <c r="X2514" t="str">
        <f>IF(data[[#This Row],[StreamingTV]]="Yes",1,"")</f>
        <v/>
      </c>
      <c r="Y2514" t="s">
        <v>23</v>
      </c>
      <c r="Z2514">
        <f>IF(data[[#This Row],[StreamingMovies]]="Yes",1,"")</f>
        <v>1</v>
      </c>
      <c r="AA2514" t="s">
        <v>31</v>
      </c>
      <c r="AB2514" t="s">
        <v>23</v>
      </c>
      <c r="AC2514" t="s">
        <v>35</v>
      </c>
      <c r="AD2514">
        <v>68.75</v>
      </c>
      <c r="AE2514">
        <v>1689.45</v>
      </c>
      <c r="AF2514">
        <v>0</v>
      </c>
      <c r="AG2514" s="2">
        <v>0</v>
      </c>
      <c r="AH2514" t="s">
        <v>24</v>
      </c>
      <c r="AI2514">
        <f t="shared" si="78"/>
        <v>0</v>
      </c>
      <c r="AJ2514">
        <f t="shared" si="79"/>
        <v>1</v>
      </c>
    </row>
    <row r="2515" spans="1:36" x14ac:dyDescent="0.35">
      <c r="A2515">
        <v>2514</v>
      </c>
      <c r="B2515" t="s">
        <v>2550</v>
      </c>
      <c r="C2515" t="s">
        <v>30</v>
      </c>
      <c r="D2515">
        <v>0</v>
      </c>
      <c r="E2515" t="s">
        <v>23</v>
      </c>
      <c r="F2515" t="s">
        <v>23</v>
      </c>
      <c r="G2515" t="str">
        <f>IF(AND(data[[#This Row],[Partner]]="Yes", data[[#This Row],[Dependents]]="Yes"), "Both", IF(data[[#This Row],[Partner]]="Yes", "Partner", IF(data[[#This Row],[Dependents]]="Yes", "Dependent", "None")))</f>
        <v>Both</v>
      </c>
      <c r="H2515">
        <v>52</v>
      </c>
      <c r="I2515" s="1">
        <f>data[[#This Row],[Tenure]]/12</f>
        <v>4.333333333333333</v>
      </c>
      <c r="J2515" t="s">
        <v>23</v>
      </c>
      <c r="K2515">
        <f>IF(data[[#This Row],[PhoneService]]="Yes",1,"")</f>
        <v>1</v>
      </c>
      <c r="L2515" t="s">
        <v>24</v>
      </c>
      <c r="M2515" t="str">
        <f>IF(data[[#This Row],[MultipleLines]]="Yes",1,"")</f>
        <v/>
      </c>
      <c r="N2515" t="s">
        <v>24</v>
      </c>
      <c r="O2515" t="s">
        <v>46</v>
      </c>
      <c r="P2515" t="str">
        <f>IF(data[[#This Row],[OnlineSecurity]]="Yes",1,"")</f>
        <v/>
      </c>
      <c r="Q2515" t="s">
        <v>46</v>
      </c>
      <c r="R2515" t="str">
        <f>IF(data[[#This Row],[OnlineBackup]]="Yes",1,"")</f>
        <v/>
      </c>
      <c r="S2515" t="s">
        <v>46</v>
      </c>
      <c r="T2515" t="str">
        <f>IF(data[[#This Row],[DeviceProtection]]="Yes",1,"")</f>
        <v/>
      </c>
      <c r="U2515" t="s">
        <v>46</v>
      </c>
      <c r="V2515" t="str">
        <f>IF(data[[#This Row],[TechSupport]]="Yes",1,"")</f>
        <v/>
      </c>
      <c r="W2515" t="s">
        <v>46</v>
      </c>
      <c r="X2515" t="str">
        <f>IF(data[[#This Row],[StreamingTV]]="Yes",1,"")</f>
        <v/>
      </c>
      <c r="Y2515" t="s">
        <v>46</v>
      </c>
      <c r="Z2515" t="str">
        <f>IF(data[[#This Row],[StreamingMovies]]="Yes",1,"")</f>
        <v/>
      </c>
      <c r="AA2515" t="s">
        <v>47</v>
      </c>
      <c r="AB2515" t="s">
        <v>24</v>
      </c>
      <c r="AC2515" t="s">
        <v>32</v>
      </c>
      <c r="AD2515">
        <v>19.2</v>
      </c>
      <c r="AE2515">
        <v>1054.75</v>
      </c>
      <c r="AF2515">
        <v>0</v>
      </c>
      <c r="AG2515" s="2">
        <v>1</v>
      </c>
      <c r="AH2515" t="s">
        <v>24</v>
      </c>
      <c r="AI2515">
        <f t="shared" si="78"/>
        <v>0</v>
      </c>
      <c r="AJ2515">
        <f t="shared" si="79"/>
        <v>1</v>
      </c>
    </row>
    <row r="2516" spans="1:36" x14ac:dyDescent="0.35">
      <c r="A2516">
        <v>2515</v>
      </c>
      <c r="B2516" t="s">
        <v>2551</v>
      </c>
      <c r="C2516" t="s">
        <v>22</v>
      </c>
      <c r="D2516">
        <v>1</v>
      </c>
      <c r="E2516" t="s">
        <v>24</v>
      </c>
      <c r="F2516" t="s">
        <v>24</v>
      </c>
      <c r="G2516" t="str">
        <f>IF(AND(data[[#This Row],[Partner]]="Yes", data[[#This Row],[Dependents]]="Yes"), "Both", IF(data[[#This Row],[Partner]]="Yes", "Partner", IF(data[[#This Row],[Dependents]]="Yes", "Dependent", "None")))</f>
        <v>None</v>
      </c>
      <c r="H2516">
        <v>25</v>
      </c>
      <c r="I2516" s="1">
        <f>data[[#This Row],[Tenure]]/12</f>
        <v>2.0833333333333335</v>
      </c>
      <c r="J2516" t="s">
        <v>23</v>
      </c>
      <c r="K2516">
        <f>IF(data[[#This Row],[PhoneService]]="Yes",1,"")</f>
        <v>1</v>
      </c>
      <c r="L2516" t="s">
        <v>23</v>
      </c>
      <c r="M2516">
        <f>IF(data[[#This Row],[MultipleLines]]="Yes",1,"")</f>
        <v>1</v>
      </c>
      <c r="N2516" t="s">
        <v>37</v>
      </c>
      <c r="O2516" t="s">
        <v>24</v>
      </c>
      <c r="P2516" t="str">
        <f>IF(data[[#This Row],[OnlineSecurity]]="Yes",1,"")</f>
        <v/>
      </c>
      <c r="Q2516" t="s">
        <v>23</v>
      </c>
      <c r="R2516">
        <f>IF(data[[#This Row],[OnlineBackup]]="Yes",1,"")</f>
        <v>1</v>
      </c>
      <c r="S2516" t="s">
        <v>24</v>
      </c>
      <c r="T2516" t="str">
        <f>IF(data[[#This Row],[DeviceProtection]]="Yes",1,"")</f>
        <v/>
      </c>
      <c r="U2516" t="s">
        <v>24</v>
      </c>
      <c r="V2516" t="str">
        <f>IF(data[[#This Row],[TechSupport]]="Yes",1,"")</f>
        <v/>
      </c>
      <c r="W2516" t="s">
        <v>24</v>
      </c>
      <c r="X2516" t="str">
        <f>IF(data[[#This Row],[StreamingTV]]="Yes",1,"")</f>
        <v/>
      </c>
      <c r="Y2516" t="s">
        <v>23</v>
      </c>
      <c r="Z2516">
        <f>IF(data[[#This Row],[StreamingMovies]]="Yes",1,"")</f>
        <v>1</v>
      </c>
      <c r="AA2516" t="s">
        <v>27</v>
      </c>
      <c r="AB2516" t="s">
        <v>23</v>
      </c>
      <c r="AC2516" t="s">
        <v>28</v>
      </c>
      <c r="AD2516">
        <v>89.7</v>
      </c>
      <c r="AE2516">
        <v>2187.5500000000002</v>
      </c>
      <c r="AF2516">
        <v>0</v>
      </c>
      <c r="AG2516" s="2">
        <v>2</v>
      </c>
      <c r="AH2516" t="s">
        <v>23</v>
      </c>
      <c r="AI2516">
        <f t="shared" si="78"/>
        <v>1</v>
      </c>
      <c r="AJ2516" t="str">
        <f t="shared" si="79"/>
        <v/>
      </c>
    </row>
    <row r="2517" spans="1:36" x14ac:dyDescent="0.35">
      <c r="A2517">
        <v>2516</v>
      </c>
      <c r="B2517" t="s">
        <v>2552</v>
      </c>
      <c r="C2517" t="s">
        <v>22</v>
      </c>
      <c r="D2517">
        <v>0</v>
      </c>
      <c r="E2517" t="s">
        <v>24</v>
      </c>
      <c r="F2517" t="s">
        <v>24</v>
      </c>
      <c r="G2517" t="str">
        <f>IF(AND(data[[#This Row],[Partner]]="Yes", data[[#This Row],[Dependents]]="Yes"), "Both", IF(data[[#This Row],[Partner]]="Yes", "Partner", IF(data[[#This Row],[Dependents]]="Yes", "Dependent", "None")))</f>
        <v>None</v>
      </c>
      <c r="H2517">
        <v>64</v>
      </c>
      <c r="I2517" s="1">
        <f>data[[#This Row],[Tenure]]/12</f>
        <v>5.333333333333333</v>
      </c>
      <c r="J2517" t="s">
        <v>23</v>
      </c>
      <c r="K2517">
        <f>IF(data[[#This Row],[PhoneService]]="Yes",1,"")</f>
        <v>1</v>
      </c>
      <c r="L2517" t="s">
        <v>23</v>
      </c>
      <c r="M2517">
        <f>IF(data[[#This Row],[MultipleLines]]="Yes",1,"")</f>
        <v>1</v>
      </c>
      <c r="N2517" t="s">
        <v>37</v>
      </c>
      <c r="O2517" t="s">
        <v>23</v>
      </c>
      <c r="P2517">
        <f>IF(data[[#This Row],[OnlineSecurity]]="Yes",1,"")</f>
        <v>1</v>
      </c>
      <c r="Q2517" t="s">
        <v>23</v>
      </c>
      <c r="R2517">
        <f>IF(data[[#This Row],[OnlineBackup]]="Yes",1,"")</f>
        <v>1</v>
      </c>
      <c r="S2517" t="s">
        <v>23</v>
      </c>
      <c r="T2517">
        <f>IF(data[[#This Row],[DeviceProtection]]="Yes",1,"")</f>
        <v>1</v>
      </c>
      <c r="U2517" t="s">
        <v>23</v>
      </c>
      <c r="V2517">
        <f>IF(data[[#This Row],[TechSupport]]="Yes",1,"")</f>
        <v>1</v>
      </c>
      <c r="W2517" t="s">
        <v>23</v>
      </c>
      <c r="X2517">
        <f>IF(data[[#This Row],[StreamingTV]]="Yes",1,"")</f>
        <v>1</v>
      </c>
      <c r="Y2517" t="s">
        <v>23</v>
      </c>
      <c r="Z2517">
        <f>IF(data[[#This Row],[StreamingMovies]]="Yes",1,"")</f>
        <v>1</v>
      </c>
      <c r="AA2517" t="s">
        <v>47</v>
      </c>
      <c r="AB2517" t="s">
        <v>23</v>
      </c>
      <c r="AC2517" t="s">
        <v>35</v>
      </c>
      <c r="AD2517">
        <v>115.1</v>
      </c>
      <c r="AE2517">
        <v>7334.05</v>
      </c>
      <c r="AF2517">
        <v>0</v>
      </c>
      <c r="AG2517" s="2">
        <v>0</v>
      </c>
      <c r="AH2517" t="s">
        <v>24</v>
      </c>
      <c r="AI2517">
        <f t="shared" si="78"/>
        <v>0</v>
      </c>
      <c r="AJ2517">
        <f t="shared" si="79"/>
        <v>1</v>
      </c>
    </row>
    <row r="2518" spans="1:36" x14ac:dyDescent="0.35">
      <c r="A2518">
        <v>2517</v>
      </c>
      <c r="B2518" t="s">
        <v>2553</v>
      </c>
      <c r="C2518" t="s">
        <v>22</v>
      </c>
      <c r="D2518">
        <v>1</v>
      </c>
      <c r="E2518" t="s">
        <v>24</v>
      </c>
      <c r="F2518" t="s">
        <v>24</v>
      </c>
      <c r="G2518" t="str">
        <f>IF(AND(data[[#This Row],[Partner]]="Yes", data[[#This Row],[Dependents]]="Yes"), "Both", IF(data[[#This Row],[Partner]]="Yes", "Partner", IF(data[[#This Row],[Dependents]]="Yes", "Dependent", "None")))</f>
        <v>None</v>
      </c>
      <c r="H2518">
        <v>16</v>
      </c>
      <c r="I2518" s="1">
        <f>data[[#This Row],[Tenure]]/12</f>
        <v>1.3333333333333333</v>
      </c>
      <c r="J2518" t="s">
        <v>23</v>
      </c>
      <c r="K2518">
        <f>IF(data[[#This Row],[PhoneService]]="Yes",1,"")</f>
        <v>1</v>
      </c>
      <c r="L2518" t="s">
        <v>23</v>
      </c>
      <c r="M2518">
        <f>IF(data[[#This Row],[MultipleLines]]="Yes",1,"")</f>
        <v>1</v>
      </c>
      <c r="N2518" t="s">
        <v>37</v>
      </c>
      <c r="O2518" t="s">
        <v>24</v>
      </c>
      <c r="P2518" t="str">
        <f>IF(data[[#This Row],[OnlineSecurity]]="Yes",1,"")</f>
        <v/>
      </c>
      <c r="Q2518" t="s">
        <v>24</v>
      </c>
      <c r="R2518" t="str">
        <f>IF(data[[#This Row],[OnlineBackup]]="Yes",1,"")</f>
        <v/>
      </c>
      <c r="S2518" t="s">
        <v>24</v>
      </c>
      <c r="T2518" t="str">
        <f>IF(data[[#This Row],[DeviceProtection]]="Yes",1,"")</f>
        <v/>
      </c>
      <c r="U2518" t="s">
        <v>24</v>
      </c>
      <c r="V2518" t="str">
        <f>IF(data[[#This Row],[TechSupport]]="Yes",1,"")</f>
        <v/>
      </c>
      <c r="W2518" t="s">
        <v>23</v>
      </c>
      <c r="X2518">
        <f>IF(data[[#This Row],[StreamingTV]]="Yes",1,"")</f>
        <v>1</v>
      </c>
      <c r="Y2518" t="s">
        <v>23</v>
      </c>
      <c r="Z2518">
        <f>IF(data[[#This Row],[StreamingMovies]]="Yes",1,"")</f>
        <v>1</v>
      </c>
      <c r="AA2518" t="s">
        <v>27</v>
      </c>
      <c r="AB2518" t="s">
        <v>23</v>
      </c>
      <c r="AC2518" t="s">
        <v>28</v>
      </c>
      <c r="AD2518">
        <v>96.4</v>
      </c>
      <c r="AE2518">
        <v>1581.2</v>
      </c>
      <c r="AF2518">
        <v>4</v>
      </c>
      <c r="AG2518" s="2">
        <v>0</v>
      </c>
      <c r="AH2518" t="s">
        <v>23</v>
      </c>
      <c r="AI2518">
        <f t="shared" si="78"/>
        <v>1</v>
      </c>
      <c r="AJ2518" t="str">
        <f t="shared" si="79"/>
        <v/>
      </c>
    </row>
    <row r="2519" spans="1:36" x14ac:dyDescent="0.35">
      <c r="A2519">
        <v>2518</v>
      </c>
      <c r="B2519" t="s">
        <v>2554</v>
      </c>
      <c r="C2519" t="s">
        <v>30</v>
      </c>
      <c r="D2519">
        <v>1</v>
      </c>
      <c r="E2519" t="s">
        <v>24</v>
      </c>
      <c r="F2519" t="s">
        <v>24</v>
      </c>
      <c r="G2519" t="str">
        <f>IF(AND(data[[#This Row],[Partner]]="Yes", data[[#This Row],[Dependents]]="Yes"), "Both", IF(data[[#This Row],[Partner]]="Yes", "Partner", IF(data[[#This Row],[Dependents]]="Yes", "Dependent", "None")))</f>
        <v>None</v>
      </c>
      <c r="H2519">
        <v>1</v>
      </c>
      <c r="I2519" s="1">
        <f>data[[#This Row],[Tenure]]/12</f>
        <v>8.3333333333333329E-2</v>
      </c>
      <c r="J2519" t="s">
        <v>23</v>
      </c>
      <c r="K2519">
        <f>IF(data[[#This Row],[PhoneService]]="Yes",1,"")</f>
        <v>1</v>
      </c>
      <c r="L2519" t="s">
        <v>24</v>
      </c>
      <c r="M2519" t="str">
        <f>IF(data[[#This Row],[MultipleLines]]="Yes",1,"")</f>
        <v/>
      </c>
      <c r="N2519" t="s">
        <v>37</v>
      </c>
      <c r="O2519" t="s">
        <v>24</v>
      </c>
      <c r="P2519" t="str">
        <f>IF(data[[#This Row],[OnlineSecurity]]="Yes",1,"")</f>
        <v/>
      </c>
      <c r="Q2519" t="s">
        <v>24</v>
      </c>
      <c r="R2519" t="str">
        <f>IF(data[[#This Row],[OnlineBackup]]="Yes",1,"")</f>
        <v/>
      </c>
      <c r="S2519" t="s">
        <v>24</v>
      </c>
      <c r="T2519" t="str">
        <f>IF(data[[#This Row],[DeviceProtection]]="Yes",1,"")</f>
        <v/>
      </c>
      <c r="U2519" t="s">
        <v>24</v>
      </c>
      <c r="V2519" t="str">
        <f>IF(data[[#This Row],[TechSupport]]="Yes",1,"")</f>
        <v/>
      </c>
      <c r="W2519" t="s">
        <v>24</v>
      </c>
      <c r="X2519" t="str">
        <f>IF(data[[#This Row],[StreamingTV]]="Yes",1,"")</f>
        <v/>
      </c>
      <c r="Y2519" t="s">
        <v>24</v>
      </c>
      <c r="Z2519" t="str">
        <f>IF(data[[#This Row],[StreamingMovies]]="Yes",1,"")</f>
        <v/>
      </c>
      <c r="AA2519" t="s">
        <v>27</v>
      </c>
      <c r="AB2519" t="s">
        <v>23</v>
      </c>
      <c r="AC2519" t="s">
        <v>35</v>
      </c>
      <c r="AD2519">
        <v>69.5</v>
      </c>
      <c r="AE2519">
        <v>69.5</v>
      </c>
      <c r="AF2519">
        <v>0</v>
      </c>
      <c r="AG2519" s="2">
        <v>0</v>
      </c>
      <c r="AH2519" t="s">
        <v>23</v>
      </c>
      <c r="AI2519">
        <f t="shared" si="78"/>
        <v>1</v>
      </c>
      <c r="AJ2519" t="str">
        <f t="shared" si="79"/>
        <v/>
      </c>
    </row>
    <row r="2520" spans="1:36" x14ac:dyDescent="0.35">
      <c r="A2520">
        <v>2519</v>
      </c>
      <c r="B2520" t="s">
        <v>2555</v>
      </c>
      <c r="C2520" t="s">
        <v>30</v>
      </c>
      <c r="D2520">
        <v>0</v>
      </c>
      <c r="E2520" t="s">
        <v>24</v>
      </c>
      <c r="F2520" t="s">
        <v>24</v>
      </c>
      <c r="G2520" t="str">
        <f>IF(AND(data[[#This Row],[Partner]]="Yes", data[[#This Row],[Dependents]]="Yes"), "Both", IF(data[[#This Row],[Partner]]="Yes", "Partner", IF(data[[#This Row],[Dependents]]="Yes", "Dependent", "None")))</f>
        <v>None</v>
      </c>
      <c r="H2520">
        <v>24</v>
      </c>
      <c r="I2520" s="1">
        <f>data[[#This Row],[Tenure]]/12</f>
        <v>2</v>
      </c>
      <c r="J2520" t="s">
        <v>23</v>
      </c>
      <c r="K2520">
        <f>IF(data[[#This Row],[PhoneService]]="Yes",1,"")</f>
        <v>1</v>
      </c>
      <c r="L2520" t="s">
        <v>23</v>
      </c>
      <c r="M2520">
        <f>IF(data[[#This Row],[MultipleLines]]="Yes",1,"")</f>
        <v>1</v>
      </c>
      <c r="N2520" t="s">
        <v>37</v>
      </c>
      <c r="O2520" t="s">
        <v>24</v>
      </c>
      <c r="P2520" t="str">
        <f>IF(data[[#This Row],[OnlineSecurity]]="Yes",1,"")</f>
        <v/>
      </c>
      <c r="Q2520" t="s">
        <v>23</v>
      </c>
      <c r="R2520">
        <f>IF(data[[#This Row],[OnlineBackup]]="Yes",1,"")</f>
        <v>1</v>
      </c>
      <c r="S2520" t="s">
        <v>24</v>
      </c>
      <c r="T2520" t="str">
        <f>IF(data[[#This Row],[DeviceProtection]]="Yes",1,"")</f>
        <v/>
      </c>
      <c r="U2520" t="s">
        <v>24</v>
      </c>
      <c r="V2520" t="str">
        <f>IF(data[[#This Row],[TechSupport]]="Yes",1,"")</f>
        <v/>
      </c>
      <c r="W2520" t="s">
        <v>23</v>
      </c>
      <c r="X2520">
        <f>IF(data[[#This Row],[StreamingTV]]="Yes",1,"")</f>
        <v>1</v>
      </c>
      <c r="Y2520" t="s">
        <v>23</v>
      </c>
      <c r="Z2520">
        <f>IF(data[[#This Row],[StreamingMovies]]="Yes",1,"")</f>
        <v>1</v>
      </c>
      <c r="AA2520" t="s">
        <v>27</v>
      </c>
      <c r="AB2520" t="s">
        <v>23</v>
      </c>
      <c r="AC2520" t="s">
        <v>35</v>
      </c>
      <c r="AD2520">
        <v>99.65</v>
      </c>
      <c r="AE2520">
        <v>2404.85</v>
      </c>
      <c r="AF2520">
        <v>0</v>
      </c>
      <c r="AG2520" s="2">
        <v>0</v>
      </c>
      <c r="AH2520" t="s">
        <v>24</v>
      </c>
      <c r="AI2520">
        <f t="shared" si="78"/>
        <v>0</v>
      </c>
      <c r="AJ2520">
        <f t="shared" si="79"/>
        <v>1</v>
      </c>
    </row>
    <row r="2521" spans="1:36" x14ac:dyDescent="0.35">
      <c r="A2521">
        <v>2520</v>
      </c>
      <c r="B2521" t="s">
        <v>2556</v>
      </c>
      <c r="C2521" t="s">
        <v>30</v>
      </c>
      <c r="D2521">
        <v>0</v>
      </c>
      <c r="E2521" t="s">
        <v>23</v>
      </c>
      <c r="F2521" t="s">
        <v>24</v>
      </c>
      <c r="G2521" t="str">
        <f>IF(AND(data[[#This Row],[Partner]]="Yes", data[[#This Row],[Dependents]]="Yes"), "Both", IF(data[[#This Row],[Partner]]="Yes", "Partner", IF(data[[#This Row],[Dependents]]="Yes", "Dependent", "None")))</f>
        <v>Partner</v>
      </c>
      <c r="H2521">
        <v>2</v>
      </c>
      <c r="I2521" s="1">
        <f>data[[#This Row],[Tenure]]/12</f>
        <v>0.16666666666666666</v>
      </c>
      <c r="J2521" t="s">
        <v>23</v>
      </c>
      <c r="K2521">
        <f>IF(data[[#This Row],[PhoneService]]="Yes",1,"")</f>
        <v>1</v>
      </c>
      <c r="L2521" t="s">
        <v>23</v>
      </c>
      <c r="M2521">
        <f>IF(data[[#This Row],[MultipleLines]]="Yes",1,"")</f>
        <v>1</v>
      </c>
      <c r="N2521" t="s">
        <v>37</v>
      </c>
      <c r="O2521" t="s">
        <v>24</v>
      </c>
      <c r="P2521" t="str">
        <f>IF(data[[#This Row],[OnlineSecurity]]="Yes",1,"")</f>
        <v/>
      </c>
      <c r="Q2521" t="s">
        <v>24</v>
      </c>
      <c r="R2521" t="str">
        <f>IF(data[[#This Row],[OnlineBackup]]="Yes",1,"")</f>
        <v/>
      </c>
      <c r="S2521" t="s">
        <v>23</v>
      </c>
      <c r="T2521">
        <f>IF(data[[#This Row],[DeviceProtection]]="Yes",1,"")</f>
        <v>1</v>
      </c>
      <c r="U2521" t="s">
        <v>24</v>
      </c>
      <c r="V2521" t="str">
        <f>IF(data[[#This Row],[TechSupport]]="Yes",1,"")</f>
        <v/>
      </c>
      <c r="W2521" t="s">
        <v>23</v>
      </c>
      <c r="X2521">
        <f>IF(data[[#This Row],[StreamingTV]]="Yes",1,"")</f>
        <v>1</v>
      </c>
      <c r="Y2521" t="s">
        <v>24</v>
      </c>
      <c r="Z2521" t="str">
        <f>IF(data[[#This Row],[StreamingMovies]]="Yes",1,"")</f>
        <v/>
      </c>
      <c r="AA2521" t="s">
        <v>27</v>
      </c>
      <c r="AB2521" t="s">
        <v>23</v>
      </c>
      <c r="AC2521" t="s">
        <v>28</v>
      </c>
      <c r="AD2521">
        <v>91.45</v>
      </c>
      <c r="AE2521">
        <v>171.45</v>
      </c>
      <c r="AF2521">
        <v>0</v>
      </c>
      <c r="AG2521" s="2">
        <v>0</v>
      </c>
      <c r="AH2521" t="s">
        <v>24</v>
      </c>
      <c r="AI2521">
        <f t="shared" si="78"/>
        <v>0</v>
      </c>
      <c r="AJ2521">
        <f t="shared" si="79"/>
        <v>1</v>
      </c>
    </row>
    <row r="2522" spans="1:36" x14ac:dyDescent="0.35">
      <c r="A2522">
        <v>2521</v>
      </c>
      <c r="B2522" t="s">
        <v>2557</v>
      </c>
      <c r="C2522" t="s">
        <v>22</v>
      </c>
      <c r="D2522">
        <v>0</v>
      </c>
      <c r="E2522" t="s">
        <v>23</v>
      </c>
      <c r="F2522" t="s">
        <v>23</v>
      </c>
      <c r="G2522" t="str">
        <f>IF(AND(data[[#This Row],[Partner]]="Yes", data[[#This Row],[Dependents]]="Yes"), "Both", IF(data[[#This Row],[Partner]]="Yes", "Partner", IF(data[[#This Row],[Dependents]]="Yes", "Dependent", "None")))</f>
        <v>Both</v>
      </c>
      <c r="H2522">
        <v>34</v>
      </c>
      <c r="I2522" s="1">
        <f>data[[#This Row],[Tenure]]/12</f>
        <v>2.8333333333333335</v>
      </c>
      <c r="J2522" t="s">
        <v>23</v>
      </c>
      <c r="K2522">
        <f>IF(data[[#This Row],[PhoneService]]="Yes",1,"")</f>
        <v>1</v>
      </c>
      <c r="L2522" t="s">
        <v>24</v>
      </c>
      <c r="M2522" t="str">
        <f>IF(data[[#This Row],[MultipleLines]]="Yes",1,"")</f>
        <v/>
      </c>
      <c r="N2522" t="s">
        <v>26</v>
      </c>
      <c r="O2522" t="s">
        <v>23</v>
      </c>
      <c r="P2522">
        <f>IF(data[[#This Row],[OnlineSecurity]]="Yes",1,"")</f>
        <v>1</v>
      </c>
      <c r="Q2522" t="s">
        <v>23</v>
      </c>
      <c r="R2522">
        <f>IF(data[[#This Row],[OnlineBackup]]="Yes",1,"")</f>
        <v>1</v>
      </c>
      <c r="S2522" t="s">
        <v>23</v>
      </c>
      <c r="T2522">
        <f>IF(data[[#This Row],[DeviceProtection]]="Yes",1,"")</f>
        <v>1</v>
      </c>
      <c r="U2522" t="s">
        <v>23</v>
      </c>
      <c r="V2522">
        <f>IF(data[[#This Row],[TechSupport]]="Yes",1,"")</f>
        <v>1</v>
      </c>
      <c r="W2522" t="s">
        <v>23</v>
      </c>
      <c r="X2522">
        <f>IF(data[[#This Row],[StreamingTV]]="Yes",1,"")</f>
        <v>1</v>
      </c>
      <c r="Y2522" t="s">
        <v>23</v>
      </c>
      <c r="Z2522">
        <f>IF(data[[#This Row],[StreamingMovies]]="Yes",1,"")</f>
        <v>1</v>
      </c>
      <c r="AA2522" t="s">
        <v>47</v>
      </c>
      <c r="AB2522" t="s">
        <v>24</v>
      </c>
      <c r="AC2522" t="s">
        <v>32</v>
      </c>
      <c r="AD2522">
        <v>84.75</v>
      </c>
      <c r="AE2522">
        <v>2839.45</v>
      </c>
      <c r="AF2522">
        <v>0</v>
      </c>
      <c r="AG2522" s="2">
        <v>0</v>
      </c>
      <c r="AH2522" t="s">
        <v>24</v>
      </c>
      <c r="AI2522">
        <f t="shared" si="78"/>
        <v>0</v>
      </c>
      <c r="AJ2522">
        <f t="shared" si="79"/>
        <v>1</v>
      </c>
    </row>
    <row r="2523" spans="1:36" x14ac:dyDescent="0.35">
      <c r="A2523">
        <v>2522</v>
      </c>
      <c r="B2523" t="s">
        <v>2558</v>
      </c>
      <c r="C2523" t="s">
        <v>30</v>
      </c>
      <c r="D2523">
        <v>1</v>
      </c>
      <c r="E2523" t="s">
        <v>23</v>
      </c>
      <c r="F2523" t="s">
        <v>24</v>
      </c>
      <c r="G2523" t="str">
        <f>IF(AND(data[[#This Row],[Partner]]="Yes", data[[#This Row],[Dependents]]="Yes"), "Both", IF(data[[#This Row],[Partner]]="Yes", "Partner", IF(data[[#This Row],[Dependents]]="Yes", "Dependent", "None")))</f>
        <v>Partner</v>
      </c>
      <c r="H2523">
        <v>36</v>
      </c>
      <c r="I2523" s="1">
        <f>data[[#This Row],[Tenure]]/12</f>
        <v>3</v>
      </c>
      <c r="J2523" t="s">
        <v>23</v>
      </c>
      <c r="K2523">
        <f>IF(data[[#This Row],[PhoneService]]="Yes",1,"")</f>
        <v>1</v>
      </c>
      <c r="L2523" t="s">
        <v>23</v>
      </c>
      <c r="M2523">
        <f>IF(data[[#This Row],[MultipleLines]]="Yes",1,"")</f>
        <v>1</v>
      </c>
      <c r="N2523" t="s">
        <v>37</v>
      </c>
      <c r="O2523" t="s">
        <v>24</v>
      </c>
      <c r="P2523" t="str">
        <f>IF(data[[#This Row],[OnlineSecurity]]="Yes",1,"")</f>
        <v/>
      </c>
      <c r="Q2523" t="s">
        <v>24</v>
      </c>
      <c r="R2523" t="str">
        <f>IF(data[[#This Row],[OnlineBackup]]="Yes",1,"")</f>
        <v/>
      </c>
      <c r="S2523" t="s">
        <v>24</v>
      </c>
      <c r="T2523" t="str">
        <f>IF(data[[#This Row],[DeviceProtection]]="Yes",1,"")</f>
        <v/>
      </c>
      <c r="U2523" t="s">
        <v>24</v>
      </c>
      <c r="V2523" t="str">
        <f>IF(data[[#This Row],[TechSupport]]="Yes",1,"")</f>
        <v/>
      </c>
      <c r="W2523" t="s">
        <v>24</v>
      </c>
      <c r="X2523" t="str">
        <f>IF(data[[#This Row],[StreamingTV]]="Yes",1,"")</f>
        <v/>
      </c>
      <c r="Y2523" t="s">
        <v>23</v>
      </c>
      <c r="Z2523">
        <f>IF(data[[#This Row],[StreamingMovies]]="Yes",1,"")</f>
        <v>1</v>
      </c>
      <c r="AA2523" t="s">
        <v>27</v>
      </c>
      <c r="AB2523" t="s">
        <v>23</v>
      </c>
      <c r="AC2523" t="s">
        <v>40</v>
      </c>
      <c r="AD2523">
        <v>85.25</v>
      </c>
      <c r="AE2523">
        <v>3132.75</v>
      </c>
      <c r="AF2523">
        <v>0</v>
      </c>
      <c r="AG2523" s="2">
        <v>0</v>
      </c>
      <c r="AH2523" t="s">
        <v>23</v>
      </c>
      <c r="AI2523">
        <f t="shared" si="78"/>
        <v>1</v>
      </c>
      <c r="AJ2523" t="str">
        <f t="shared" si="79"/>
        <v/>
      </c>
    </row>
    <row r="2524" spans="1:36" x14ac:dyDescent="0.35">
      <c r="A2524">
        <v>2523</v>
      </c>
      <c r="B2524" t="s">
        <v>2559</v>
      </c>
      <c r="C2524" t="s">
        <v>30</v>
      </c>
      <c r="D2524">
        <v>0</v>
      </c>
      <c r="E2524" t="s">
        <v>23</v>
      </c>
      <c r="F2524" t="s">
        <v>23</v>
      </c>
      <c r="G2524" t="str">
        <f>IF(AND(data[[#This Row],[Partner]]="Yes", data[[#This Row],[Dependents]]="Yes"), "Both", IF(data[[#This Row],[Partner]]="Yes", "Partner", IF(data[[#This Row],[Dependents]]="Yes", "Dependent", "None")))</f>
        <v>Both</v>
      </c>
      <c r="H2524">
        <v>53</v>
      </c>
      <c r="I2524" s="1">
        <f>data[[#This Row],[Tenure]]/12</f>
        <v>4.416666666666667</v>
      </c>
      <c r="J2524" t="s">
        <v>23</v>
      </c>
      <c r="K2524">
        <f>IF(data[[#This Row],[PhoneService]]="Yes",1,"")</f>
        <v>1</v>
      </c>
      <c r="L2524" t="s">
        <v>23</v>
      </c>
      <c r="M2524">
        <f>IF(data[[#This Row],[MultipleLines]]="Yes",1,"")</f>
        <v>1</v>
      </c>
      <c r="N2524" t="s">
        <v>26</v>
      </c>
      <c r="O2524" t="s">
        <v>24</v>
      </c>
      <c r="P2524" t="str">
        <f>IF(data[[#This Row],[OnlineSecurity]]="Yes",1,"")</f>
        <v/>
      </c>
      <c r="Q2524" t="s">
        <v>24</v>
      </c>
      <c r="R2524" t="str">
        <f>IF(data[[#This Row],[OnlineBackup]]="Yes",1,"")</f>
        <v/>
      </c>
      <c r="S2524" t="s">
        <v>23</v>
      </c>
      <c r="T2524">
        <f>IF(data[[#This Row],[DeviceProtection]]="Yes",1,"")</f>
        <v>1</v>
      </c>
      <c r="U2524" t="s">
        <v>23</v>
      </c>
      <c r="V2524">
        <f>IF(data[[#This Row],[TechSupport]]="Yes",1,"")</f>
        <v>1</v>
      </c>
      <c r="W2524" t="s">
        <v>23</v>
      </c>
      <c r="X2524">
        <f>IF(data[[#This Row],[StreamingTV]]="Yes",1,"")</f>
        <v>1</v>
      </c>
      <c r="Y2524" t="s">
        <v>23</v>
      </c>
      <c r="Z2524">
        <f>IF(data[[#This Row],[StreamingMovies]]="Yes",1,"")</f>
        <v>1</v>
      </c>
      <c r="AA2524" t="s">
        <v>31</v>
      </c>
      <c r="AB2524" t="s">
        <v>23</v>
      </c>
      <c r="AC2524" t="s">
        <v>32</v>
      </c>
      <c r="AD2524">
        <v>78.75</v>
      </c>
      <c r="AE2524">
        <v>3942.45</v>
      </c>
      <c r="AF2524">
        <v>0</v>
      </c>
      <c r="AG2524" s="2">
        <v>0</v>
      </c>
      <c r="AH2524" t="s">
        <v>24</v>
      </c>
      <c r="AI2524">
        <f t="shared" si="78"/>
        <v>0</v>
      </c>
      <c r="AJ2524">
        <f t="shared" si="79"/>
        <v>1</v>
      </c>
    </row>
    <row r="2525" spans="1:36" x14ac:dyDescent="0.35">
      <c r="A2525">
        <v>2524</v>
      </c>
      <c r="B2525" t="s">
        <v>2560</v>
      </c>
      <c r="C2525" t="s">
        <v>22</v>
      </c>
      <c r="D2525">
        <v>0</v>
      </c>
      <c r="E2525" t="s">
        <v>23</v>
      </c>
      <c r="F2525" t="s">
        <v>23</v>
      </c>
      <c r="G2525" t="str">
        <f>IF(AND(data[[#This Row],[Partner]]="Yes", data[[#This Row],[Dependents]]="Yes"), "Both", IF(data[[#This Row],[Partner]]="Yes", "Partner", IF(data[[#This Row],[Dependents]]="Yes", "Dependent", "None")))</f>
        <v>Both</v>
      </c>
      <c r="H2525">
        <v>47</v>
      </c>
      <c r="I2525" s="1">
        <f>data[[#This Row],[Tenure]]/12</f>
        <v>3.9166666666666665</v>
      </c>
      <c r="J2525" t="s">
        <v>23</v>
      </c>
      <c r="K2525">
        <f>IF(data[[#This Row],[PhoneService]]="Yes",1,"")</f>
        <v>1</v>
      </c>
      <c r="L2525" t="s">
        <v>24</v>
      </c>
      <c r="M2525" t="str">
        <f>IF(data[[#This Row],[MultipleLines]]="Yes",1,"")</f>
        <v/>
      </c>
      <c r="N2525" t="s">
        <v>24</v>
      </c>
      <c r="O2525" t="s">
        <v>46</v>
      </c>
      <c r="P2525" t="str">
        <f>IF(data[[#This Row],[OnlineSecurity]]="Yes",1,"")</f>
        <v/>
      </c>
      <c r="Q2525" t="s">
        <v>46</v>
      </c>
      <c r="R2525" t="str">
        <f>IF(data[[#This Row],[OnlineBackup]]="Yes",1,"")</f>
        <v/>
      </c>
      <c r="S2525" t="s">
        <v>46</v>
      </c>
      <c r="T2525" t="str">
        <f>IF(data[[#This Row],[DeviceProtection]]="Yes",1,"")</f>
        <v/>
      </c>
      <c r="U2525" t="s">
        <v>46</v>
      </c>
      <c r="V2525" t="str">
        <f>IF(data[[#This Row],[TechSupport]]="Yes",1,"")</f>
        <v/>
      </c>
      <c r="W2525" t="s">
        <v>46</v>
      </c>
      <c r="X2525" t="str">
        <f>IF(data[[#This Row],[StreamingTV]]="Yes",1,"")</f>
        <v/>
      </c>
      <c r="Y2525" t="s">
        <v>46</v>
      </c>
      <c r="Z2525" t="str">
        <f>IF(data[[#This Row],[StreamingMovies]]="Yes",1,"")</f>
        <v/>
      </c>
      <c r="AA2525" t="s">
        <v>47</v>
      </c>
      <c r="AB2525" t="s">
        <v>24</v>
      </c>
      <c r="AC2525" t="s">
        <v>40</v>
      </c>
      <c r="AD2525">
        <v>20.25</v>
      </c>
      <c r="AE2525">
        <v>873.4</v>
      </c>
      <c r="AF2525">
        <v>0</v>
      </c>
      <c r="AG2525" s="2">
        <v>0</v>
      </c>
      <c r="AH2525" t="s">
        <v>24</v>
      </c>
      <c r="AI2525">
        <f t="shared" si="78"/>
        <v>0</v>
      </c>
      <c r="AJ2525">
        <f t="shared" si="79"/>
        <v>1</v>
      </c>
    </row>
    <row r="2526" spans="1:36" x14ac:dyDescent="0.35">
      <c r="A2526">
        <v>2525</v>
      </c>
      <c r="B2526" t="s">
        <v>2561</v>
      </c>
      <c r="C2526" t="s">
        <v>30</v>
      </c>
      <c r="D2526">
        <v>0</v>
      </c>
      <c r="E2526" t="s">
        <v>24</v>
      </c>
      <c r="F2526" t="s">
        <v>23</v>
      </c>
      <c r="G2526" t="str">
        <f>IF(AND(data[[#This Row],[Partner]]="Yes", data[[#This Row],[Dependents]]="Yes"), "Both", IF(data[[#This Row],[Partner]]="Yes", "Partner", IF(data[[#This Row],[Dependents]]="Yes", "Dependent", "None")))</f>
        <v>Dependent</v>
      </c>
      <c r="H2526">
        <v>72</v>
      </c>
      <c r="I2526" s="1">
        <f>data[[#This Row],[Tenure]]/12</f>
        <v>6</v>
      </c>
      <c r="J2526" t="s">
        <v>23</v>
      </c>
      <c r="K2526">
        <f>IF(data[[#This Row],[PhoneService]]="Yes",1,"")</f>
        <v>1</v>
      </c>
      <c r="L2526" t="s">
        <v>24</v>
      </c>
      <c r="M2526" t="str">
        <f>IF(data[[#This Row],[MultipleLines]]="Yes",1,"")</f>
        <v/>
      </c>
      <c r="N2526" t="s">
        <v>24</v>
      </c>
      <c r="O2526" t="s">
        <v>46</v>
      </c>
      <c r="P2526" t="str">
        <f>IF(data[[#This Row],[OnlineSecurity]]="Yes",1,"")</f>
        <v/>
      </c>
      <c r="Q2526" t="s">
        <v>46</v>
      </c>
      <c r="R2526" t="str">
        <f>IF(data[[#This Row],[OnlineBackup]]="Yes",1,"")</f>
        <v/>
      </c>
      <c r="S2526" t="s">
        <v>46</v>
      </c>
      <c r="T2526" t="str">
        <f>IF(data[[#This Row],[DeviceProtection]]="Yes",1,"")</f>
        <v/>
      </c>
      <c r="U2526" t="s">
        <v>46</v>
      </c>
      <c r="V2526" t="str">
        <f>IF(data[[#This Row],[TechSupport]]="Yes",1,"")</f>
        <v/>
      </c>
      <c r="W2526" t="s">
        <v>46</v>
      </c>
      <c r="X2526" t="str">
        <f>IF(data[[#This Row],[StreamingTV]]="Yes",1,"")</f>
        <v/>
      </c>
      <c r="Y2526" t="s">
        <v>46</v>
      </c>
      <c r="Z2526" t="str">
        <f>IF(data[[#This Row],[StreamingMovies]]="Yes",1,"")</f>
        <v/>
      </c>
      <c r="AA2526" t="s">
        <v>47</v>
      </c>
      <c r="AB2526" t="s">
        <v>24</v>
      </c>
      <c r="AC2526" t="s">
        <v>40</v>
      </c>
      <c r="AD2526">
        <v>19.899999999999999</v>
      </c>
      <c r="AE2526">
        <v>1529.65</v>
      </c>
      <c r="AF2526">
        <v>0</v>
      </c>
      <c r="AG2526" s="2">
        <v>0</v>
      </c>
      <c r="AH2526" t="s">
        <v>24</v>
      </c>
      <c r="AI2526">
        <f t="shared" si="78"/>
        <v>0</v>
      </c>
      <c r="AJ2526">
        <f t="shared" si="79"/>
        <v>1</v>
      </c>
    </row>
    <row r="2527" spans="1:36" x14ac:dyDescent="0.35">
      <c r="A2527">
        <v>2526</v>
      </c>
      <c r="B2527" t="s">
        <v>2562</v>
      </c>
      <c r="C2527" t="s">
        <v>30</v>
      </c>
      <c r="D2527">
        <v>0</v>
      </c>
      <c r="E2527" t="s">
        <v>23</v>
      </c>
      <c r="F2527" t="s">
        <v>23</v>
      </c>
      <c r="G2527" t="str">
        <f>IF(AND(data[[#This Row],[Partner]]="Yes", data[[#This Row],[Dependents]]="Yes"), "Both", IF(data[[#This Row],[Partner]]="Yes", "Partner", IF(data[[#This Row],[Dependents]]="Yes", "Dependent", "None")))</f>
        <v>Both</v>
      </c>
      <c r="H2527">
        <v>72</v>
      </c>
      <c r="I2527" s="1">
        <f>data[[#This Row],[Tenure]]/12</f>
        <v>6</v>
      </c>
      <c r="J2527" t="s">
        <v>23</v>
      </c>
      <c r="K2527">
        <f>IF(data[[#This Row],[PhoneService]]="Yes",1,"")</f>
        <v>1</v>
      </c>
      <c r="L2527" t="s">
        <v>23</v>
      </c>
      <c r="M2527">
        <f>IF(data[[#This Row],[MultipleLines]]="Yes",1,"")</f>
        <v>1</v>
      </c>
      <c r="N2527" t="s">
        <v>37</v>
      </c>
      <c r="O2527" t="s">
        <v>23</v>
      </c>
      <c r="P2527">
        <f>IF(data[[#This Row],[OnlineSecurity]]="Yes",1,"")</f>
        <v>1</v>
      </c>
      <c r="Q2527" t="s">
        <v>23</v>
      </c>
      <c r="R2527">
        <f>IF(data[[#This Row],[OnlineBackup]]="Yes",1,"")</f>
        <v>1</v>
      </c>
      <c r="S2527" t="s">
        <v>24</v>
      </c>
      <c r="T2527" t="str">
        <f>IF(data[[#This Row],[DeviceProtection]]="Yes",1,"")</f>
        <v/>
      </c>
      <c r="U2527" t="s">
        <v>23</v>
      </c>
      <c r="V2527">
        <f>IF(data[[#This Row],[TechSupport]]="Yes",1,"")</f>
        <v>1</v>
      </c>
      <c r="W2527" t="s">
        <v>24</v>
      </c>
      <c r="X2527" t="str">
        <f>IF(data[[#This Row],[StreamingTV]]="Yes",1,"")</f>
        <v/>
      </c>
      <c r="Y2527" t="s">
        <v>23</v>
      </c>
      <c r="Z2527">
        <f>IF(data[[#This Row],[StreamingMovies]]="Yes",1,"")</f>
        <v>1</v>
      </c>
      <c r="AA2527" t="s">
        <v>47</v>
      </c>
      <c r="AB2527" t="s">
        <v>23</v>
      </c>
      <c r="AC2527" t="s">
        <v>40</v>
      </c>
      <c r="AD2527">
        <v>97.75</v>
      </c>
      <c r="AE2527">
        <v>6991.6</v>
      </c>
      <c r="AF2527">
        <v>0</v>
      </c>
      <c r="AG2527" s="2">
        <v>0</v>
      </c>
      <c r="AH2527" t="s">
        <v>24</v>
      </c>
      <c r="AI2527">
        <f t="shared" si="78"/>
        <v>0</v>
      </c>
      <c r="AJ2527">
        <f t="shared" si="79"/>
        <v>1</v>
      </c>
    </row>
    <row r="2528" spans="1:36" x14ac:dyDescent="0.35">
      <c r="A2528">
        <v>2527</v>
      </c>
      <c r="B2528" t="s">
        <v>2563</v>
      </c>
      <c r="C2528" t="s">
        <v>30</v>
      </c>
      <c r="D2528">
        <v>0</v>
      </c>
      <c r="E2528" t="s">
        <v>24</v>
      </c>
      <c r="F2528" t="s">
        <v>24</v>
      </c>
      <c r="G2528" t="str">
        <f>IF(AND(data[[#This Row],[Partner]]="Yes", data[[#This Row],[Dependents]]="Yes"), "Both", IF(data[[#This Row],[Partner]]="Yes", "Partner", IF(data[[#This Row],[Dependents]]="Yes", "Dependent", "None")))</f>
        <v>None</v>
      </c>
      <c r="H2528">
        <v>1</v>
      </c>
      <c r="I2528" s="1">
        <f>data[[#This Row],[Tenure]]/12</f>
        <v>8.3333333333333329E-2</v>
      </c>
      <c r="J2528" t="s">
        <v>23</v>
      </c>
      <c r="K2528">
        <f>IF(data[[#This Row],[PhoneService]]="Yes",1,"")</f>
        <v>1</v>
      </c>
      <c r="L2528" t="s">
        <v>24</v>
      </c>
      <c r="M2528" t="str">
        <f>IF(data[[#This Row],[MultipleLines]]="Yes",1,"")</f>
        <v/>
      </c>
      <c r="N2528" t="s">
        <v>24</v>
      </c>
      <c r="O2528" t="s">
        <v>46</v>
      </c>
      <c r="P2528" t="str">
        <f>IF(data[[#This Row],[OnlineSecurity]]="Yes",1,"")</f>
        <v/>
      </c>
      <c r="Q2528" t="s">
        <v>46</v>
      </c>
      <c r="R2528" t="str">
        <f>IF(data[[#This Row],[OnlineBackup]]="Yes",1,"")</f>
        <v/>
      </c>
      <c r="S2528" t="s">
        <v>46</v>
      </c>
      <c r="T2528" t="str">
        <f>IF(data[[#This Row],[DeviceProtection]]="Yes",1,"")</f>
        <v/>
      </c>
      <c r="U2528" t="s">
        <v>46</v>
      </c>
      <c r="V2528" t="str">
        <f>IF(data[[#This Row],[TechSupport]]="Yes",1,"")</f>
        <v/>
      </c>
      <c r="W2528" t="s">
        <v>46</v>
      </c>
      <c r="X2528" t="str">
        <f>IF(data[[#This Row],[StreamingTV]]="Yes",1,"")</f>
        <v/>
      </c>
      <c r="Y2528" t="s">
        <v>46</v>
      </c>
      <c r="Z2528" t="str">
        <f>IF(data[[#This Row],[StreamingMovies]]="Yes",1,"")</f>
        <v/>
      </c>
      <c r="AA2528" t="s">
        <v>27</v>
      </c>
      <c r="AB2528" t="s">
        <v>24</v>
      </c>
      <c r="AC2528" t="s">
        <v>32</v>
      </c>
      <c r="AD2528">
        <v>19.399999999999999</v>
      </c>
      <c r="AE2528">
        <v>19.399999999999999</v>
      </c>
      <c r="AF2528">
        <v>0</v>
      </c>
      <c r="AG2528" s="2">
        <v>0</v>
      </c>
      <c r="AH2528" t="s">
        <v>23</v>
      </c>
      <c r="AI2528">
        <f t="shared" si="78"/>
        <v>1</v>
      </c>
      <c r="AJ2528" t="str">
        <f t="shared" si="79"/>
        <v/>
      </c>
    </row>
    <row r="2529" spans="1:36" x14ac:dyDescent="0.35">
      <c r="A2529">
        <v>2528</v>
      </c>
      <c r="B2529" t="s">
        <v>2564</v>
      </c>
      <c r="C2529" t="s">
        <v>22</v>
      </c>
      <c r="D2529">
        <v>0</v>
      </c>
      <c r="E2529" t="s">
        <v>24</v>
      </c>
      <c r="F2529" t="s">
        <v>24</v>
      </c>
      <c r="G2529" t="str">
        <f>IF(AND(data[[#This Row],[Partner]]="Yes", data[[#This Row],[Dependents]]="Yes"), "Both", IF(data[[#This Row],[Partner]]="Yes", "Partner", IF(data[[#This Row],[Dependents]]="Yes", "Dependent", "None")))</f>
        <v>None</v>
      </c>
      <c r="H2529">
        <v>9</v>
      </c>
      <c r="I2529" s="1">
        <f>data[[#This Row],[Tenure]]/12</f>
        <v>0.75</v>
      </c>
      <c r="J2529" t="s">
        <v>23</v>
      </c>
      <c r="K2529">
        <f>IF(data[[#This Row],[PhoneService]]="Yes",1,"")</f>
        <v>1</v>
      </c>
      <c r="L2529" t="s">
        <v>23</v>
      </c>
      <c r="M2529">
        <f>IF(data[[#This Row],[MultipleLines]]="Yes",1,"")</f>
        <v>1</v>
      </c>
      <c r="N2529" t="s">
        <v>37</v>
      </c>
      <c r="O2529" t="s">
        <v>24</v>
      </c>
      <c r="P2529" t="str">
        <f>IF(data[[#This Row],[OnlineSecurity]]="Yes",1,"")</f>
        <v/>
      </c>
      <c r="Q2529" t="s">
        <v>24</v>
      </c>
      <c r="R2529" t="str">
        <f>IF(data[[#This Row],[OnlineBackup]]="Yes",1,"")</f>
        <v/>
      </c>
      <c r="S2529" t="s">
        <v>24</v>
      </c>
      <c r="T2529" t="str">
        <f>IF(data[[#This Row],[DeviceProtection]]="Yes",1,"")</f>
        <v/>
      </c>
      <c r="U2529" t="s">
        <v>24</v>
      </c>
      <c r="V2529" t="str">
        <f>IF(data[[#This Row],[TechSupport]]="Yes",1,"")</f>
        <v/>
      </c>
      <c r="W2529" t="s">
        <v>24</v>
      </c>
      <c r="X2529" t="str">
        <f>IF(data[[#This Row],[StreamingTV]]="Yes",1,"")</f>
        <v/>
      </c>
      <c r="Y2529" t="s">
        <v>23</v>
      </c>
      <c r="Z2529">
        <f>IF(data[[#This Row],[StreamingMovies]]="Yes",1,"")</f>
        <v>1</v>
      </c>
      <c r="AA2529" t="s">
        <v>27</v>
      </c>
      <c r="AB2529" t="s">
        <v>23</v>
      </c>
      <c r="AC2529" t="s">
        <v>28</v>
      </c>
      <c r="AD2529">
        <v>83.3</v>
      </c>
      <c r="AE2529">
        <v>803.3</v>
      </c>
      <c r="AF2529">
        <v>0</v>
      </c>
      <c r="AG2529" s="2">
        <v>0</v>
      </c>
      <c r="AH2529" t="s">
        <v>23</v>
      </c>
      <c r="AI2529">
        <f t="shared" si="78"/>
        <v>1</v>
      </c>
      <c r="AJ2529" t="str">
        <f t="shared" si="79"/>
        <v/>
      </c>
    </row>
    <row r="2530" spans="1:36" x14ac:dyDescent="0.35">
      <c r="A2530">
        <v>2529</v>
      </c>
      <c r="B2530" t="s">
        <v>2565</v>
      </c>
      <c r="C2530" t="s">
        <v>22</v>
      </c>
      <c r="D2530">
        <v>0</v>
      </c>
      <c r="E2530" t="s">
        <v>24</v>
      </c>
      <c r="F2530" t="s">
        <v>24</v>
      </c>
      <c r="G2530" t="str">
        <f>IF(AND(data[[#This Row],[Partner]]="Yes", data[[#This Row],[Dependents]]="Yes"), "Both", IF(data[[#This Row],[Partner]]="Yes", "Partner", IF(data[[#This Row],[Dependents]]="Yes", "Dependent", "None")))</f>
        <v>None</v>
      </c>
      <c r="H2530">
        <v>8</v>
      </c>
      <c r="I2530" s="1">
        <f>data[[#This Row],[Tenure]]/12</f>
        <v>0.66666666666666663</v>
      </c>
      <c r="J2530" t="s">
        <v>23</v>
      </c>
      <c r="K2530">
        <f>IF(data[[#This Row],[PhoneService]]="Yes",1,"")</f>
        <v>1</v>
      </c>
      <c r="L2530" t="s">
        <v>24</v>
      </c>
      <c r="M2530" t="str">
        <f>IF(data[[#This Row],[MultipleLines]]="Yes",1,"")</f>
        <v/>
      </c>
      <c r="N2530" t="s">
        <v>37</v>
      </c>
      <c r="O2530" t="s">
        <v>24</v>
      </c>
      <c r="P2530" t="str">
        <f>IF(data[[#This Row],[OnlineSecurity]]="Yes",1,"")</f>
        <v/>
      </c>
      <c r="Q2530" t="s">
        <v>24</v>
      </c>
      <c r="R2530" t="str">
        <f>IF(data[[#This Row],[OnlineBackup]]="Yes",1,"")</f>
        <v/>
      </c>
      <c r="S2530" t="s">
        <v>24</v>
      </c>
      <c r="T2530" t="str">
        <f>IF(data[[#This Row],[DeviceProtection]]="Yes",1,"")</f>
        <v/>
      </c>
      <c r="U2530" t="s">
        <v>24</v>
      </c>
      <c r="V2530" t="str">
        <f>IF(data[[#This Row],[TechSupport]]="Yes",1,"")</f>
        <v/>
      </c>
      <c r="W2530" t="s">
        <v>23</v>
      </c>
      <c r="X2530">
        <f>IF(data[[#This Row],[StreamingTV]]="Yes",1,"")</f>
        <v>1</v>
      </c>
      <c r="Y2530" t="s">
        <v>24</v>
      </c>
      <c r="Z2530" t="str">
        <f>IF(data[[#This Row],[StreamingMovies]]="Yes",1,"")</f>
        <v/>
      </c>
      <c r="AA2530" t="s">
        <v>27</v>
      </c>
      <c r="AB2530" t="s">
        <v>23</v>
      </c>
      <c r="AC2530" t="s">
        <v>35</v>
      </c>
      <c r="AD2530">
        <v>80.099999999999994</v>
      </c>
      <c r="AE2530">
        <v>679.3</v>
      </c>
      <c r="AF2530">
        <v>0</v>
      </c>
      <c r="AG2530" s="2">
        <v>0</v>
      </c>
      <c r="AH2530" t="s">
        <v>23</v>
      </c>
      <c r="AI2530">
        <f t="shared" si="78"/>
        <v>1</v>
      </c>
      <c r="AJ2530" t="str">
        <f t="shared" si="79"/>
        <v/>
      </c>
    </row>
    <row r="2531" spans="1:36" x14ac:dyDescent="0.35">
      <c r="A2531">
        <v>2530</v>
      </c>
      <c r="B2531" t="s">
        <v>2566</v>
      </c>
      <c r="C2531" t="s">
        <v>30</v>
      </c>
      <c r="D2531">
        <v>1</v>
      </c>
      <c r="E2531" t="s">
        <v>24</v>
      </c>
      <c r="F2531" t="s">
        <v>24</v>
      </c>
      <c r="G2531" t="str">
        <f>IF(AND(data[[#This Row],[Partner]]="Yes", data[[#This Row],[Dependents]]="Yes"), "Both", IF(data[[#This Row],[Partner]]="Yes", "Partner", IF(data[[#This Row],[Dependents]]="Yes", "Dependent", "None")))</f>
        <v>None</v>
      </c>
      <c r="H2531">
        <v>45</v>
      </c>
      <c r="I2531" s="1">
        <f>data[[#This Row],[Tenure]]/12</f>
        <v>3.75</v>
      </c>
      <c r="J2531" t="s">
        <v>23</v>
      </c>
      <c r="K2531">
        <f>IF(data[[#This Row],[PhoneService]]="Yes",1,"")</f>
        <v>1</v>
      </c>
      <c r="L2531" t="s">
        <v>24</v>
      </c>
      <c r="M2531" t="str">
        <f>IF(data[[#This Row],[MultipleLines]]="Yes",1,"")</f>
        <v/>
      </c>
      <c r="N2531" t="s">
        <v>26</v>
      </c>
      <c r="O2531" t="s">
        <v>23</v>
      </c>
      <c r="P2531">
        <f>IF(data[[#This Row],[OnlineSecurity]]="Yes",1,"")</f>
        <v>1</v>
      </c>
      <c r="Q2531" t="s">
        <v>24</v>
      </c>
      <c r="R2531" t="str">
        <f>IF(data[[#This Row],[OnlineBackup]]="Yes",1,"")</f>
        <v/>
      </c>
      <c r="S2531" t="s">
        <v>23</v>
      </c>
      <c r="T2531">
        <f>IF(data[[#This Row],[DeviceProtection]]="Yes",1,"")</f>
        <v>1</v>
      </c>
      <c r="U2531" t="s">
        <v>24</v>
      </c>
      <c r="V2531" t="str">
        <f>IF(data[[#This Row],[TechSupport]]="Yes",1,"")</f>
        <v/>
      </c>
      <c r="W2531" t="s">
        <v>24</v>
      </c>
      <c r="X2531" t="str">
        <f>IF(data[[#This Row],[StreamingTV]]="Yes",1,"")</f>
        <v/>
      </c>
      <c r="Y2531" t="s">
        <v>23</v>
      </c>
      <c r="Z2531">
        <f>IF(data[[#This Row],[StreamingMovies]]="Yes",1,"")</f>
        <v>1</v>
      </c>
      <c r="AA2531" t="s">
        <v>31</v>
      </c>
      <c r="AB2531" t="s">
        <v>24</v>
      </c>
      <c r="AC2531" t="s">
        <v>40</v>
      </c>
      <c r="AD2531">
        <v>62.7</v>
      </c>
      <c r="AE2531">
        <v>2791.5</v>
      </c>
      <c r="AF2531">
        <v>0</v>
      </c>
      <c r="AG2531" s="2">
        <v>5</v>
      </c>
      <c r="AH2531" t="s">
        <v>23</v>
      </c>
      <c r="AI2531">
        <f t="shared" si="78"/>
        <v>1</v>
      </c>
      <c r="AJ2531" t="str">
        <f t="shared" si="79"/>
        <v/>
      </c>
    </row>
    <row r="2532" spans="1:36" x14ac:dyDescent="0.35">
      <c r="A2532">
        <v>2531</v>
      </c>
      <c r="B2532" t="s">
        <v>2567</v>
      </c>
      <c r="C2532" t="s">
        <v>22</v>
      </c>
      <c r="D2532">
        <v>0</v>
      </c>
      <c r="E2532" t="s">
        <v>24</v>
      </c>
      <c r="F2532" t="s">
        <v>24</v>
      </c>
      <c r="G2532" t="str">
        <f>IF(AND(data[[#This Row],[Partner]]="Yes", data[[#This Row],[Dependents]]="Yes"), "Both", IF(data[[#This Row],[Partner]]="Yes", "Partner", IF(data[[#This Row],[Dependents]]="Yes", "Dependent", "None")))</f>
        <v>None</v>
      </c>
      <c r="H2532">
        <v>7</v>
      </c>
      <c r="I2532" s="1">
        <f>data[[#This Row],[Tenure]]/12</f>
        <v>0.58333333333333337</v>
      </c>
      <c r="J2532" t="s">
        <v>23</v>
      </c>
      <c r="K2532">
        <f>IF(data[[#This Row],[PhoneService]]="Yes",1,"")</f>
        <v>1</v>
      </c>
      <c r="L2532" t="s">
        <v>24</v>
      </c>
      <c r="M2532" t="str">
        <f>IF(data[[#This Row],[MultipleLines]]="Yes",1,"")</f>
        <v/>
      </c>
      <c r="N2532" t="s">
        <v>37</v>
      </c>
      <c r="O2532" t="s">
        <v>24</v>
      </c>
      <c r="P2532" t="str">
        <f>IF(data[[#This Row],[OnlineSecurity]]="Yes",1,"")</f>
        <v/>
      </c>
      <c r="Q2532" t="s">
        <v>24</v>
      </c>
      <c r="R2532" t="str">
        <f>IF(data[[#This Row],[OnlineBackup]]="Yes",1,"")</f>
        <v/>
      </c>
      <c r="S2532" t="s">
        <v>23</v>
      </c>
      <c r="T2532">
        <f>IF(data[[#This Row],[DeviceProtection]]="Yes",1,"")</f>
        <v>1</v>
      </c>
      <c r="U2532" t="s">
        <v>23</v>
      </c>
      <c r="V2532">
        <f>IF(data[[#This Row],[TechSupport]]="Yes",1,"")</f>
        <v>1</v>
      </c>
      <c r="W2532" t="s">
        <v>23</v>
      </c>
      <c r="X2532">
        <f>IF(data[[#This Row],[StreamingTV]]="Yes",1,"")</f>
        <v>1</v>
      </c>
      <c r="Y2532" t="s">
        <v>23</v>
      </c>
      <c r="Z2532">
        <f>IF(data[[#This Row],[StreamingMovies]]="Yes",1,"")</f>
        <v>1</v>
      </c>
      <c r="AA2532" t="s">
        <v>27</v>
      </c>
      <c r="AB2532" t="s">
        <v>23</v>
      </c>
      <c r="AC2532" t="s">
        <v>28</v>
      </c>
      <c r="AD2532">
        <v>100.4</v>
      </c>
      <c r="AE2532">
        <v>715</v>
      </c>
      <c r="AF2532">
        <v>2</v>
      </c>
      <c r="AG2532" s="2">
        <v>0</v>
      </c>
      <c r="AH2532" t="s">
        <v>24</v>
      </c>
      <c r="AI2532">
        <f t="shared" si="78"/>
        <v>0</v>
      </c>
      <c r="AJ2532">
        <f t="shared" si="79"/>
        <v>1</v>
      </c>
    </row>
    <row r="2533" spans="1:36" x14ac:dyDescent="0.35">
      <c r="A2533">
        <v>2532</v>
      </c>
      <c r="B2533" t="s">
        <v>2568</v>
      </c>
      <c r="C2533" t="s">
        <v>22</v>
      </c>
      <c r="D2533">
        <v>0</v>
      </c>
      <c r="E2533" t="s">
        <v>23</v>
      </c>
      <c r="F2533" t="s">
        <v>24</v>
      </c>
      <c r="G2533" t="str">
        <f>IF(AND(data[[#This Row],[Partner]]="Yes", data[[#This Row],[Dependents]]="Yes"), "Both", IF(data[[#This Row],[Partner]]="Yes", "Partner", IF(data[[#This Row],[Dependents]]="Yes", "Dependent", "None")))</f>
        <v>Partner</v>
      </c>
      <c r="H2533">
        <v>71</v>
      </c>
      <c r="I2533" s="1">
        <f>data[[#This Row],[Tenure]]/12</f>
        <v>5.916666666666667</v>
      </c>
      <c r="J2533" t="s">
        <v>23</v>
      </c>
      <c r="K2533">
        <f>IF(data[[#This Row],[PhoneService]]="Yes",1,"")</f>
        <v>1</v>
      </c>
      <c r="L2533" t="s">
        <v>23</v>
      </c>
      <c r="M2533">
        <f>IF(data[[#This Row],[MultipleLines]]="Yes",1,"")</f>
        <v>1</v>
      </c>
      <c r="N2533" t="s">
        <v>24</v>
      </c>
      <c r="O2533" t="s">
        <v>46</v>
      </c>
      <c r="P2533" t="str">
        <f>IF(data[[#This Row],[OnlineSecurity]]="Yes",1,"")</f>
        <v/>
      </c>
      <c r="Q2533" t="s">
        <v>46</v>
      </c>
      <c r="R2533" t="str">
        <f>IF(data[[#This Row],[OnlineBackup]]="Yes",1,"")</f>
        <v/>
      </c>
      <c r="S2533" t="s">
        <v>46</v>
      </c>
      <c r="T2533" t="str">
        <f>IF(data[[#This Row],[DeviceProtection]]="Yes",1,"")</f>
        <v/>
      </c>
      <c r="U2533" t="s">
        <v>46</v>
      </c>
      <c r="V2533" t="str">
        <f>IF(data[[#This Row],[TechSupport]]="Yes",1,"")</f>
        <v/>
      </c>
      <c r="W2533" t="s">
        <v>46</v>
      </c>
      <c r="X2533" t="str">
        <f>IF(data[[#This Row],[StreamingTV]]="Yes",1,"")</f>
        <v/>
      </c>
      <c r="Y2533" t="s">
        <v>46</v>
      </c>
      <c r="Z2533" t="str">
        <f>IF(data[[#This Row],[StreamingMovies]]="Yes",1,"")</f>
        <v/>
      </c>
      <c r="AA2533" t="s">
        <v>47</v>
      </c>
      <c r="AB2533" t="s">
        <v>23</v>
      </c>
      <c r="AC2533" t="s">
        <v>40</v>
      </c>
      <c r="AD2533">
        <v>24.45</v>
      </c>
      <c r="AE2533">
        <v>1681.6</v>
      </c>
      <c r="AF2533">
        <v>0</v>
      </c>
      <c r="AG2533" s="2">
        <v>0</v>
      </c>
      <c r="AH2533" t="s">
        <v>24</v>
      </c>
      <c r="AI2533">
        <f t="shared" si="78"/>
        <v>0</v>
      </c>
      <c r="AJ2533">
        <f t="shared" si="79"/>
        <v>1</v>
      </c>
    </row>
    <row r="2534" spans="1:36" x14ac:dyDescent="0.35">
      <c r="A2534">
        <v>2533</v>
      </c>
      <c r="B2534" t="s">
        <v>2569</v>
      </c>
      <c r="C2534" t="s">
        <v>22</v>
      </c>
      <c r="D2534">
        <v>1</v>
      </c>
      <c r="E2534" t="s">
        <v>24</v>
      </c>
      <c r="F2534" t="s">
        <v>24</v>
      </c>
      <c r="G2534" t="str">
        <f>IF(AND(data[[#This Row],[Partner]]="Yes", data[[#This Row],[Dependents]]="Yes"), "Both", IF(data[[#This Row],[Partner]]="Yes", "Partner", IF(data[[#This Row],[Dependents]]="Yes", "Dependent", "None")))</f>
        <v>None</v>
      </c>
      <c r="H2534">
        <v>41</v>
      </c>
      <c r="I2534" s="1">
        <f>data[[#This Row],[Tenure]]/12</f>
        <v>3.4166666666666665</v>
      </c>
      <c r="J2534" t="s">
        <v>23</v>
      </c>
      <c r="K2534">
        <f>IF(data[[#This Row],[PhoneService]]="Yes",1,"")</f>
        <v>1</v>
      </c>
      <c r="L2534" t="s">
        <v>24</v>
      </c>
      <c r="M2534" t="str">
        <f>IF(data[[#This Row],[MultipleLines]]="Yes",1,"")</f>
        <v/>
      </c>
      <c r="N2534" t="s">
        <v>37</v>
      </c>
      <c r="O2534" t="s">
        <v>24</v>
      </c>
      <c r="P2534" t="str">
        <f>IF(data[[#This Row],[OnlineSecurity]]="Yes",1,"")</f>
        <v/>
      </c>
      <c r="Q2534" t="s">
        <v>24</v>
      </c>
      <c r="R2534" t="str">
        <f>IF(data[[#This Row],[OnlineBackup]]="Yes",1,"")</f>
        <v/>
      </c>
      <c r="S2534" t="s">
        <v>23</v>
      </c>
      <c r="T2534">
        <f>IF(data[[#This Row],[DeviceProtection]]="Yes",1,"")</f>
        <v>1</v>
      </c>
      <c r="U2534" t="s">
        <v>23</v>
      </c>
      <c r="V2534">
        <f>IF(data[[#This Row],[TechSupport]]="Yes",1,"")</f>
        <v>1</v>
      </c>
      <c r="W2534" t="s">
        <v>23</v>
      </c>
      <c r="X2534">
        <f>IF(data[[#This Row],[StreamingTV]]="Yes",1,"")</f>
        <v>1</v>
      </c>
      <c r="Y2534" t="s">
        <v>23</v>
      </c>
      <c r="Z2534">
        <f>IF(data[[#This Row],[StreamingMovies]]="Yes",1,"")</f>
        <v>1</v>
      </c>
      <c r="AA2534" t="s">
        <v>31</v>
      </c>
      <c r="AB2534" t="s">
        <v>23</v>
      </c>
      <c r="AC2534" t="s">
        <v>35</v>
      </c>
      <c r="AD2534">
        <v>101.1</v>
      </c>
      <c r="AE2534">
        <v>4016.2</v>
      </c>
      <c r="AF2534">
        <v>0</v>
      </c>
      <c r="AG2534" s="2">
        <v>0</v>
      </c>
      <c r="AH2534" t="s">
        <v>24</v>
      </c>
      <c r="AI2534">
        <f t="shared" si="78"/>
        <v>0</v>
      </c>
      <c r="AJ2534">
        <f t="shared" si="79"/>
        <v>1</v>
      </c>
    </row>
    <row r="2535" spans="1:36" x14ac:dyDescent="0.35">
      <c r="A2535">
        <v>2534</v>
      </c>
      <c r="B2535" t="s">
        <v>2570</v>
      </c>
      <c r="C2535" t="s">
        <v>30</v>
      </c>
      <c r="D2535">
        <v>0</v>
      </c>
      <c r="E2535" t="s">
        <v>23</v>
      </c>
      <c r="F2535" t="s">
        <v>23</v>
      </c>
      <c r="G2535" t="str">
        <f>IF(AND(data[[#This Row],[Partner]]="Yes", data[[#This Row],[Dependents]]="Yes"), "Both", IF(data[[#This Row],[Partner]]="Yes", "Partner", IF(data[[#This Row],[Dependents]]="Yes", "Dependent", "None")))</f>
        <v>Both</v>
      </c>
      <c r="H2535">
        <v>67</v>
      </c>
      <c r="I2535" s="1">
        <f>data[[#This Row],[Tenure]]/12</f>
        <v>5.583333333333333</v>
      </c>
      <c r="J2535" t="s">
        <v>24</v>
      </c>
      <c r="K2535" t="str">
        <f>IF(data[[#This Row],[PhoneService]]="Yes",1,"")</f>
        <v/>
      </c>
      <c r="L2535" t="s">
        <v>25</v>
      </c>
      <c r="M2535" t="str">
        <f>IF(data[[#This Row],[MultipleLines]]="Yes",1,"")</f>
        <v/>
      </c>
      <c r="N2535" t="s">
        <v>26</v>
      </c>
      <c r="O2535" t="s">
        <v>23</v>
      </c>
      <c r="P2535">
        <f>IF(data[[#This Row],[OnlineSecurity]]="Yes",1,"")</f>
        <v>1</v>
      </c>
      <c r="Q2535" t="s">
        <v>24</v>
      </c>
      <c r="R2535" t="str">
        <f>IF(data[[#This Row],[OnlineBackup]]="Yes",1,"")</f>
        <v/>
      </c>
      <c r="S2535" t="s">
        <v>24</v>
      </c>
      <c r="T2535" t="str">
        <f>IF(data[[#This Row],[DeviceProtection]]="Yes",1,"")</f>
        <v/>
      </c>
      <c r="U2535" t="s">
        <v>24</v>
      </c>
      <c r="V2535" t="str">
        <f>IF(data[[#This Row],[TechSupport]]="Yes",1,"")</f>
        <v/>
      </c>
      <c r="W2535" t="s">
        <v>23</v>
      </c>
      <c r="X2535">
        <f>IF(data[[#This Row],[StreamingTV]]="Yes",1,"")</f>
        <v>1</v>
      </c>
      <c r="Y2535" t="s">
        <v>23</v>
      </c>
      <c r="Z2535">
        <f>IF(data[[#This Row],[StreamingMovies]]="Yes",1,"")</f>
        <v>1</v>
      </c>
      <c r="AA2535" t="s">
        <v>47</v>
      </c>
      <c r="AB2535" t="s">
        <v>24</v>
      </c>
      <c r="AC2535" t="s">
        <v>40</v>
      </c>
      <c r="AD2535">
        <v>50.9</v>
      </c>
      <c r="AE2535">
        <v>3281.65</v>
      </c>
      <c r="AF2535">
        <v>5</v>
      </c>
      <c r="AG2535" s="2">
        <v>4</v>
      </c>
      <c r="AH2535" t="s">
        <v>24</v>
      </c>
      <c r="AI2535">
        <f t="shared" si="78"/>
        <v>0</v>
      </c>
      <c r="AJ2535">
        <f t="shared" si="79"/>
        <v>1</v>
      </c>
    </row>
    <row r="2536" spans="1:36" x14ac:dyDescent="0.35">
      <c r="A2536">
        <v>2535</v>
      </c>
      <c r="B2536" t="s">
        <v>2571</v>
      </c>
      <c r="C2536" t="s">
        <v>30</v>
      </c>
      <c r="D2536">
        <v>0</v>
      </c>
      <c r="E2536" t="s">
        <v>23</v>
      </c>
      <c r="F2536" t="s">
        <v>24</v>
      </c>
      <c r="G2536" t="str">
        <f>IF(AND(data[[#This Row],[Partner]]="Yes", data[[#This Row],[Dependents]]="Yes"), "Both", IF(data[[#This Row],[Partner]]="Yes", "Partner", IF(data[[#This Row],[Dependents]]="Yes", "Dependent", "None")))</f>
        <v>Partner</v>
      </c>
      <c r="H2536">
        <v>69</v>
      </c>
      <c r="I2536" s="1">
        <f>data[[#This Row],[Tenure]]/12</f>
        <v>5.75</v>
      </c>
      <c r="J2536" t="s">
        <v>23</v>
      </c>
      <c r="K2536">
        <f>IF(data[[#This Row],[PhoneService]]="Yes",1,"")</f>
        <v>1</v>
      </c>
      <c r="L2536" t="s">
        <v>23</v>
      </c>
      <c r="M2536">
        <f>IF(data[[#This Row],[MultipleLines]]="Yes",1,"")</f>
        <v>1</v>
      </c>
      <c r="N2536" t="s">
        <v>37</v>
      </c>
      <c r="O2536" t="s">
        <v>23</v>
      </c>
      <c r="P2536">
        <f>IF(data[[#This Row],[OnlineSecurity]]="Yes",1,"")</f>
        <v>1</v>
      </c>
      <c r="Q2536" t="s">
        <v>23</v>
      </c>
      <c r="R2536">
        <f>IF(data[[#This Row],[OnlineBackup]]="Yes",1,"")</f>
        <v>1</v>
      </c>
      <c r="S2536" t="s">
        <v>23</v>
      </c>
      <c r="T2536">
        <f>IF(data[[#This Row],[DeviceProtection]]="Yes",1,"")</f>
        <v>1</v>
      </c>
      <c r="U2536" t="s">
        <v>23</v>
      </c>
      <c r="V2536">
        <f>IF(data[[#This Row],[TechSupport]]="Yes",1,"")</f>
        <v>1</v>
      </c>
      <c r="W2536" t="s">
        <v>24</v>
      </c>
      <c r="X2536" t="str">
        <f>IF(data[[#This Row],[StreamingTV]]="Yes",1,"")</f>
        <v/>
      </c>
      <c r="Y2536" t="s">
        <v>23</v>
      </c>
      <c r="Z2536">
        <f>IF(data[[#This Row],[StreamingMovies]]="Yes",1,"")</f>
        <v>1</v>
      </c>
      <c r="AA2536" t="s">
        <v>31</v>
      </c>
      <c r="AB2536" t="s">
        <v>23</v>
      </c>
      <c r="AC2536" t="s">
        <v>40</v>
      </c>
      <c r="AD2536">
        <v>107.2</v>
      </c>
      <c r="AE2536">
        <v>7317.1</v>
      </c>
      <c r="AF2536">
        <v>0</v>
      </c>
      <c r="AG2536" s="2">
        <v>0</v>
      </c>
      <c r="AH2536" t="s">
        <v>24</v>
      </c>
      <c r="AI2536">
        <f t="shared" si="78"/>
        <v>0</v>
      </c>
      <c r="AJ2536">
        <f t="shared" si="79"/>
        <v>1</v>
      </c>
    </row>
    <row r="2537" spans="1:36" x14ac:dyDescent="0.35">
      <c r="A2537">
        <v>2536</v>
      </c>
      <c r="B2537" t="s">
        <v>2572</v>
      </c>
      <c r="C2537" t="s">
        <v>22</v>
      </c>
      <c r="D2537">
        <v>1</v>
      </c>
      <c r="E2537" t="s">
        <v>23</v>
      </c>
      <c r="F2537" t="s">
        <v>24</v>
      </c>
      <c r="G2537" t="str">
        <f>IF(AND(data[[#This Row],[Partner]]="Yes", data[[#This Row],[Dependents]]="Yes"), "Both", IF(data[[#This Row],[Partner]]="Yes", "Partner", IF(data[[#This Row],[Dependents]]="Yes", "Dependent", "None")))</f>
        <v>Partner</v>
      </c>
      <c r="H2537">
        <v>70</v>
      </c>
      <c r="I2537" s="1">
        <f>data[[#This Row],[Tenure]]/12</f>
        <v>5.833333333333333</v>
      </c>
      <c r="J2537" t="s">
        <v>23</v>
      </c>
      <c r="K2537">
        <f>IF(data[[#This Row],[PhoneService]]="Yes",1,"")</f>
        <v>1</v>
      </c>
      <c r="L2537" t="s">
        <v>23</v>
      </c>
      <c r="M2537">
        <f>IF(data[[#This Row],[MultipleLines]]="Yes",1,"")</f>
        <v>1</v>
      </c>
      <c r="N2537" t="s">
        <v>26</v>
      </c>
      <c r="O2537" t="s">
        <v>23</v>
      </c>
      <c r="P2537">
        <f>IF(data[[#This Row],[OnlineSecurity]]="Yes",1,"")</f>
        <v>1</v>
      </c>
      <c r="Q2537" t="s">
        <v>23</v>
      </c>
      <c r="R2537">
        <f>IF(data[[#This Row],[OnlineBackup]]="Yes",1,"")</f>
        <v>1</v>
      </c>
      <c r="S2537" t="s">
        <v>23</v>
      </c>
      <c r="T2537">
        <f>IF(data[[#This Row],[DeviceProtection]]="Yes",1,"")</f>
        <v>1</v>
      </c>
      <c r="U2537" t="s">
        <v>23</v>
      </c>
      <c r="V2537">
        <f>IF(data[[#This Row],[TechSupport]]="Yes",1,"")</f>
        <v>1</v>
      </c>
      <c r="W2537" t="s">
        <v>23</v>
      </c>
      <c r="X2537">
        <f>IF(data[[#This Row],[StreamingTV]]="Yes",1,"")</f>
        <v>1</v>
      </c>
      <c r="Y2537" t="s">
        <v>23</v>
      </c>
      <c r="Z2537">
        <f>IF(data[[#This Row],[StreamingMovies]]="Yes",1,"")</f>
        <v>1</v>
      </c>
      <c r="AA2537" t="s">
        <v>47</v>
      </c>
      <c r="AB2537" t="s">
        <v>23</v>
      </c>
      <c r="AC2537" t="s">
        <v>35</v>
      </c>
      <c r="AD2537">
        <v>92.2</v>
      </c>
      <c r="AE2537">
        <v>6474.45</v>
      </c>
      <c r="AF2537">
        <v>0</v>
      </c>
      <c r="AG2537" s="2">
        <v>0</v>
      </c>
      <c r="AH2537" t="s">
        <v>24</v>
      </c>
      <c r="AI2537">
        <f t="shared" si="78"/>
        <v>0</v>
      </c>
      <c r="AJ2537">
        <f t="shared" si="79"/>
        <v>1</v>
      </c>
    </row>
    <row r="2538" spans="1:36" x14ac:dyDescent="0.35">
      <c r="A2538">
        <v>2537</v>
      </c>
      <c r="B2538" t="s">
        <v>2573</v>
      </c>
      <c r="C2538" t="s">
        <v>30</v>
      </c>
      <c r="D2538">
        <v>0</v>
      </c>
      <c r="E2538" t="s">
        <v>24</v>
      </c>
      <c r="F2538" t="s">
        <v>24</v>
      </c>
      <c r="G2538" t="str">
        <f>IF(AND(data[[#This Row],[Partner]]="Yes", data[[#This Row],[Dependents]]="Yes"), "Both", IF(data[[#This Row],[Partner]]="Yes", "Partner", IF(data[[#This Row],[Dependents]]="Yes", "Dependent", "None")))</f>
        <v>None</v>
      </c>
      <c r="H2538">
        <v>25</v>
      </c>
      <c r="I2538" s="1">
        <f>data[[#This Row],[Tenure]]/12</f>
        <v>2.0833333333333335</v>
      </c>
      <c r="J2538" t="s">
        <v>23</v>
      </c>
      <c r="K2538">
        <f>IF(data[[#This Row],[PhoneService]]="Yes",1,"")</f>
        <v>1</v>
      </c>
      <c r="L2538" t="s">
        <v>23</v>
      </c>
      <c r="M2538">
        <f>IF(data[[#This Row],[MultipleLines]]="Yes",1,"")</f>
        <v>1</v>
      </c>
      <c r="N2538" t="s">
        <v>24</v>
      </c>
      <c r="O2538" t="s">
        <v>46</v>
      </c>
      <c r="P2538" t="str">
        <f>IF(data[[#This Row],[OnlineSecurity]]="Yes",1,"")</f>
        <v/>
      </c>
      <c r="Q2538" t="s">
        <v>46</v>
      </c>
      <c r="R2538" t="str">
        <f>IF(data[[#This Row],[OnlineBackup]]="Yes",1,"")</f>
        <v/>
      </c>
      <c r="S2538" t="s">
        <v>46</v>
      </c>
      <c r="T2538" t="str">
        <f>IF(data[[#This Row],[DeviceProtection]]="Yes",1,"")</f>
        <v/>
      </c>
      <c r="U2538" t="s">
        <v>46</v>
      </c>
      <c r="V2538" t="str">
        <f>IF(data[[#This Row],[TechSupport]]="Yes",1,"")</f>
        <v/>
      </c>
      <c r="W2538" t="s">
        <v>46</v>
      </c>
      <c r="X2538" t="str">
        <f>IF(data[[#This Row],[StreamingTV]]="Yes",1,"")</f>
        <v/>
      </c>
      <c r="Y2538" t="s">
        <v>46</v>
      </c>
      <c r="Z2538" t="str">
        <f>IF(data[[#This Row],[StreamingMovies]]="Yes",1,"")</f>
        <v/>
      </c>
      <c r="AA2538" t="s">
        <v>31</v>
      </c>
      <c r="AB2538" t="s">
        <v>24</v>
      </c>
      <c r="AC2538" t="s">
        <v>35</v>
      </c>
      <c r="AD2538">
        <v>25.3</v>
      </c>
      <c r="AE2538">
        <v>676.35</v>
      </c>
      <c r="AF2538">
        <v>0</v>
      </c>
      <c r="AG2538" s="2">
        <v>0</v>
      </c>
      <c r="AH2538" t="s">
        <v>23</v>
      </c>
      <c r="AI2538">
        <f t="shared" si="78"/>
        <v>1</v>
      </c>
      <c r="AJ2538" t="str">
        <f t="shared" si="79"/>
        <v/>
      </c>
    </row>
    <row r="2539" spans="1:36" x14ac:dyDescent="0.35">
      <c r="A2539">
        <v>2538</v>
      </c>
      <c r="B2539" t="s">
        <v>2574</v>
      </c>
      <c r="C2539" t="s">
        <v>30</v>
      </c>
      <c r="D2539">
        <v>0</v>
      </c>
      <c r="E2539" t="s">
        <v>24</v>
      </c>
      <c r="F2539" t="s">
        <v>24</v>
      </c>
      <c r="G2539" t="str">
        <f>IF(AND(data[[#This Row],[Partner]]="Yes", data[[#This Row],[Dependents]]="Yes"), "Both", IF(data[[#This Row],[Partner]]="Yes", "Partner", IF(data[[#This Row],[Dependents]]="Yes", "Dependent", "None")))</f>
        <v>None</v>
      </c>
      <c r="H2539">
        <v>72</v>
      </c>
      <c r="I2539" s="1">
        <f>data[[#This Row],[Tenure]]/12</f>
        <v>6</v>
      </c>
      <c r="J2539" t="s">
        <v>23</v>
      </c>
      <c r="K2539">
        <f>IF(data[[#This Row],[PhoneService]]="Yes",1,"")</f>
        <v>1</v>
      </c>
      <c r="L2539" t="s">
        <v>23</v>
      </c>
      <c r="M2539">
        <f>IF(data[[#This Row],[MultipleLines]]="Yes",1,"")</f>
        <v>1</v>
      </c>
      <c r="N2539" t="s">
        <v>37</v>
      </c>
      <c r="O2539" t="s">
        <v>23</v>
      </c>
      <c r="P2539">
        <f>IF(data[[#This Row],[OnlineSecurity]]="Yes",1,"")</f>
        <v>1</v>
      </c>
      <c r="Q2539" t="s">
        <v>23</v>
      </c>
      <c r="R2539">
        <f>IF(data[[#This Row],[OnlineBackup]]="Yes",1,"")</f>
        <v>1</v>
      </c>
      <c r="S2539" t="s">
        <v>23</v>
      </c>
      <c r="T2539">
        <f>IF(data[[#This Row],[DeviceProtection]]="Yes",1,"")</f>
        <v>1</v>
      </c>
      <c r="U2539" t="s">
        <v>23</v>
      </c>
      <c r="V2539">
        <f>IF(data[[#This Row],[TechSupport]]="Yes",1,"")</f>
        <v>1</v>
      </c>
      <c r="W2539" t="s">
        <v>23</v>
      </c>
      <c r="X2539">
        <f>IF(data[[#This Row],[StreamingTV]]="Yes",1,"")</f>
        <v>1</v>
      </c>
      <c r="Y2539" t="s">
        <v>23</v>
      </c>
      <c r="Z2539">
        <f>IF(data[[#This Row],[StreamingMovies]]="Yes",1,"")</f>
        <v>1</v>
      </c>
      <c r="AA2539" t="s">
        <v>47</v>
      </c>
      <c r="AB2539" t="s">
        <v>24</v>
      </c>
      <c r="AC2539" t="s">
        <v>35</v>
      </c>
      <c r="AD2539">
        <v>113.4</v>
      </c>
      <c r="AE2539">
        <v>8164.1</v>
      </c>
      <c r="AF2539">
        <v>0</v>
      </c>
      <c r="AG2539" s="2">
        <v>0</v>
      </c>
      <c r="AH2539" t="s">
        <v>24</v>
      </c>
      <c r="AI2539">
        <f t="shared" si="78"/>
        <v>0</v>
      </c>
      <c r="AJ2539">
        <f t="shared" si="79"/>
        <v>1</v>
      </c>
    </row>
    <row r="2540" spans="1:36" x14ac:dyDescent="0.35">
      <c r="A2540">
        <v>2539</v>
      </c>
      <c r="B2540" t="s">
        <v>2575</v>
      </c>
      <c r="C2540" t="s">
        <v>30</v>
      </c>
      <c r="D2540">
        <v>0</v>
      </c>
      <c r="E2540" t="s">
        <v>23</v>
      </c>
      <c r="F2540" t="s">
        <v>23</v>
      </c>
      <c r="G2540" t="str">
        <f>IF(AND(data[[#This Row],[Partner]]="Yes", data[[#This Row],[Dependents]]="Yes"), "Both", IF(data[[#This Row],[Partner]]="Yes", "Partner", IF(data[[#This Row],[Dependents]]="Yes", "Dependent", "None")))</f>
        <v>Both</v>
      </c>
      <c r="H2540">
        <v>34</v>
      </c>
      <c r="I2540" s="1">
        <f>data[[#This Row],[Tenure]]/12</f>
        <v>2.8333333333333335</v>
      </c>
      <c r="J2540" t="s">
        <v>24</v>
      </c>
      <c r="K2540" t="str">
        <f>IF(data[[#This Row],[PhoneService]]="Yes",1,"")</f>
        <v/>
      </c>
      <c r="L2540" t="s">
        <v>25</v>
      </c>
      <c r="M2540" t="str">
        <f>IF(data[[#This Row],[MultipleLines]]="Yes",1,"")</f>
        <v/>
      </c>
      <c r="N2540" t="s">
        <v>26</v>
      </c>
      <c r="O2540" t="s">
        <v>24</v>
      </c>
      <c r="P2540" t="str">
        <f>IF(data[[#This Row],[OnlineSecurity]]="Yes",1,"")</f>
        <v/>
      </c>
      <c r="Q2540" t="s">
        <v>24</v>
      </c>
      <c r="R2540" t="str">
        <f>IF(data[[#This Row],[OnlineBackup]]="Yes",1,"")</f>
        <v/>
      </c>
      <c r="S2540" t="s">
        <v>24</v>
      </c>
      <c r="T2540" t="str">
        <f>IF(data[[#This Row],[DeviceProtection]]="Yes",1,"")</f>
        <v/>
      </c>
      <c r="U2540" t="s">
        <v>23</v>
      </c>
      <c r="V2540">
        <f>IF(data[[#This Row],[TechSupport]]="Yes",1,"")</f>
        <v>1</v>
      </c>
      <c r="W2540" t="s">
        <v>23</v>
      </c>
      <c r="X2540">
        <f>IF(data[[#This Row],[StreamingTV]]="Yes",1,"")</f>
        <v>1</v>
      </c>
      <c r="Y2540" t="s">
        <v>24</v>
      </c>
      <c r="Z2540" t="str">
        <f>IF(data[[#This Row],[StreamingMovies]]="Yes",1,"")</f>
        <v/>
      </c>
      <c r="AA2540" t="s">
        <v>47</v>
      </c>
      <c r="AB2540" t="s">
        <v>23</v>
      </c>
      <c r="AC2540" t="s">
        <v>28</v>
      </c>
      <c r="AD2540">
        <v>40.549999999999997</v>
      </c>
      <c r="AE2540">
        <v>1325.85</v>
      </c>
      <c r="AF2540">
        <v>4</v>
      </c>
      <c r="AG2540" s="2">
        <v>0</v>
      </c>
      <c r="AH2540" t="s">
        <v>24</v>
      </c>
      <c r="AI2540">
        <f t="shared" si="78"/>
        <v>0</v>
      </c>
      <c r="AJ2540">
        <f t="shared" si="79"/>
        <v>1</v>
      </c>
    </row>
    <row r="2541" spans="1:36" x14ac:dyDescent="0.35">
      <c r="A2541">
        <v>2540</v>
      </c>
      <c r="B2541" t="s">
        <v>2576</v>
      </c>
      <c r="C2541" t="s">
        <v>22</v>
      </c>
      <c r="D2541">
        <v>0</v>
      </c>
      <c r="E2541" t="s">
        <v>23</v>
      </c>
      <c r="F2541" t="s">
        <v>23</v>
      </c>
      <c r="G2541" t="str">
        <f>IF(AND(data[[#This Row],[Partner]]="Yes", data[[#This Row],[Dependents]]="Yes"), "Both", IF(data[[#This Row],[Partner]]="Yes", "Partner", IF(data[[#This Row],[Dependents]]="Yes", "Dependent", "None")))</f>
        <v>Both</v>
      </c>
      <c r="H2541">
        <v>65</v>
      </c>
      <c r="I2541" s="1">
        <f>data[[#This Row],[Tenure]]/12</f>
        <v>5.416666666666667</v>
      </c>
      <c r="J2541" t="s">
        <v>23</v>
      </c>
      <c r="K2541">
        <f>IF(data[[#This Row],[PhoneService]]="Yes",1,"")</f>
        <v>1</v>
      </c>
      <c r="L2541" t="s">
        <v>23</v>
      </c>
      <c r="M2541">
        <f>IF(data[[#This Row],[MultipleLines]]="Yes",1,"")</f>
        <v>1</v>
      </c>
      <c r="N2541" t="s">
        <v>24</v>
      </c>
      <c r="O2541" t="s">
        <v>46</v>
      </c>
      <c r="P2541" t="str">
        <f>IF(data[[#This Row],[OnlineSecurity]]="Yes",1,"")</f>
        <v/>
      </c>
      <c r="Q2541" t="s">
        <v>46</v>
      </c>
      <c r="R2541" t="str">
        <f>IF(data[[#This Row],[OnlineBackup]]="Yes",1,"")</f>
        <v/>
      </c>
      <c r="S2541" t="s">
        <v>46</v>
      </c>
      <c r="T2541" t="str">
        <f>IF(data[[#This Row],[DeviceProtection]]="Yes",1,"")</f>
        <v/>
      </c>
      <c r="U2541" t="s">
        <v>46</v>
      </c>
      <c r="V2541" t="str">
        <f>IF(data[[#This Row],[TechSupport]]="Yes",1,"")</f>
        <v/>
      </c>
      <c r="W2541" t="s">
        <v>46</v>
      </c>
      <c r="X2541" t="str">
        <f>IF(data[[#This Row],[StreamingTV]]="Yes",1,"")</f>
        <v/>
      </c>
      <c r="Y2541" t="s">
        <v>46</v>
      </c>
      <c r="Z2541" t="str">
        <f>IF(data[[#This Row],[StreamingMovies]]="Yes",1,"")</f>
        <v/>
      </c>
      <c r="AA2541" t="s">
        <v>47</v>
      </c>
      <c r="AB2541" t="s">
        <v>24</v>
      </c>
      <c r="AC2541" t="s">
        <v>40</v>
      </c>
      <c r="AD2541">
        <v>26</v>
      </c>
      <c r="AE2541">
        <v>1654.85</v>
      </c>
      <c r="AF2541">
        <v>0</v>
      </c>
      <c r="AG2541" s="2">
        <v>0</v>
      </c>
      <c r="AH2541" t="s">
        <v>24</v>
      </c>
      <c r="AI2541">
        <f t="shared" si="78"/>
        <v>0</v>
      </c>
      <c r="AJ2541">
        <f t="shared" si="79"/>
        <v>1</v>
      </c>
    </row>
    <row r="2542" spans="1:36" x14ac:dyDescent="0.35">
      <c r="A2542">
        <v>2541</v>
      </c>
      <c r="B2542" t="s">
        <v>2577</v>
      </c>
      <c r="C2542" t="s">
        <v>22</v>
      </c>
      <c r="D2542">
        <v>0</v>
      </c>
      <c r="E2542" t="s">
        <v>24</v>
      </c>
      <c r="F2542" t="s">
        <v>24</v>
      </c>
      <c r="G2542" t="str">
        <f>IF(AND(data[[#This Row],[Partner]]="Yes", data[[#This Row],[Dependents]]="Yes"), "Both", IF(data[[#This Row],[Partner]]="Yes", "Partner", IF(data[[#This Row],[Dependents]]="Yes", "Dependent", "None")))</f>
        <v>None</v>
      </c>
      <c r="H2542">
        <v>70</v>
      </c>
      <c r="I2542" s="1">
        <f>data[[#This Row],[Tenure]]/12</f>
        <v>5.833333333333333</v>
      </c>
      <c r="J2542" t="s">
        <v>23</v>
      </c>
      <c r="K2542">
        <f>IF(data[[#This Row],[PhoneService]]="Yes",1,"")</f>
        <v>1</v>
      </c>
      <c r="L2542" t="s">
        <v>23</v>
      </c>
      <c r="M2542">
        <f>IF(data[[#This Row],[MultipleLines]]="Yes",1,"")</f>
        <v>1</v>
      </c>
      <c r="N2542" t="s">
        <v>37</v>
      </c>
      <c r="O2542" t="s">
        <v>23</v>
      </c>
      <c r="P2542">
        <f>IF(data[[#This Row],[OnlineSecurity]]="Yes",1,"")</f>
        <v>1</v>
      </c>
      <c r="Q2542" t="s">
        <v>23</v>
      </c>
      <c r="R2542">
        <f>IF(data[[#This Row],[OnlineBackup]]="Yes",1,"")</f>
        <v>1</v>
      </c>
      <c r="S2542" t="s">
        <v>23</v>
      </c>
      <c r="T2542">
        <f>IF(data[[#This Row],[DeviceProtection]]="Yes",1,"")</f>
        <v>1</v>
      </c>
      <c r="U2542" t="s">
        <v>23</v>
      </c>
      <c r="V2542">
        <f>IF(data[[#This Row],[TechSupport]]="Yes",1,"")</f>
        <v>1</v>
      </c>
      <c r="W2542" t="s">
        <v>23</v>
      </c>
      <c r="X2542">
        <f>IF(data[[#This Row],[StreamingTV]]="Yes",1,"")</f>
        <v>1</v>
      </c>
      <c r="Y2542" t="s">
        <v>23</v>
      </c>
      <c r="Z2542">
        <f>IF(data[[#This Row],[StreamingMovies]]="Yes",1,"")</f>
        <v>1</v>
      </c>
      <c r="AA2542" t="s">
        <v>47</v>
      </c>
      <c r="AB2542" t="s">
        <v>23</v>
      </c>
      <c r="AC2542" t="s">
        <v>40</v>
      </c>
      <c r="AD2542">
        <v>111.95</v>
      </c>
      <c r="AE2542">
        <v>7795.95</v>
      </c>
      <c r="AF2542">
        <v>0</v>
      </c>
      <c r="AG2542" s="2">
        <v>0</v>
      </c>
      <c r="AH2542" t="s">
        <v>24</v>
      </c>
      <c r="AI2542">
        <f t="shared" si="78"/>
        <v>0</v>
      </c>
      <c r="AJ2542">
        <f t="shared" si="79"/>
        <v>1</v>
      </c>
    </row>
    <row r="2543" spans="1:36" x14ac:dyDescent="0.35">
      <c r="A2543">
        <v>2542</v>
      </c>
      <c r="B2543" t="s">
        <v>2578</v>
      </c>
      <c r="C2543" t="s">
        <v>22</v>
      </c>
      <c r="D2543">
        <v>0</v>
      </c>
      <c r="E2543" t="s">
        <v>23</v>
      </c>
      <c r="F2543" t="s">
        <v>23</v>
      </c>
      <c r="G2543" t="str">
        <f>IF(AND(data[[#This Row],[Partner]]="Yes", data[[#This Row],[Dependents]]="Yes"), "Both", IF(data[[#This Row],[Partner]]="Yes", "Partner", IF(data[[#This Row],[Dependents]]="Yes", "Dependent", "None")))</f>
        <v>Both</v>
      </c>
      <c r="H2543">
        <v>72</v>
      </c>
      <c r="I2543" s="1">
        <f>data[[#This Row],[Tenure]]/12</f>
        <v>6</v>
      </c>
      <c r="J2543" t="s">
        <v>24</v>
      </c>
      <c r="K2543" t="str">
        <f>IF(data[[#This Row],[PhoneService]]="Yes",1,"")</f>
        <v/>
      </c>
      <c r="L2543" t="s">
        <v>25</v>
      </c>
      <c r="M2543" t="str">
        <f>IF(data[[#This Row],[MultipleLines]]="Yes",1,"")</f>
        <v/>
      </c>
      <c r="N2543" t="s">
        <v>26</v>
      </c>
      <c r="O2543" t="s">
        <v>23</v>
      </c>
      <c r="P2543">
        <f>IF(data[[#This Row],[OnlineSecurity]]="Yes",1,"")</f>
        <v>1</v>
      </c>
      <c r="Q2543" t="s">
        <v>24</v>
      </c>
      <c r="R2543" t="str">
        <f>IF(data[[#This Row],[OnlineBackup]]="Yes",1,"")</f>
        <v/>
      </c>
      <c r="S2543" t="s">
        <v>23</v>
      </c>
      <c r="T2543">
        <f>IF(data[[#This Row],[DeviceProtection]]="Yes",1,"")</f>
        <v>1</v>
      </c>
      <c r="U2543" t="s">
        <v>24</v>
      </c>
      <c r="V2543" t="str">
        <f>IF(data[[#This Row],[TechSupport]]="Yes",1,"")</f>
        <v/>
      </c>
      <c r="W2543" t="s">
        <v>23</v>
      </c>
      <c r="X2543">
        <f>IF(data[[#This Row],[StreamingTV]]="Yes",1,"")</f>
        <v>1</v>
      </c>
      <c r="Y2543" t="s">
        <v>23</v>
      </c>
      <c r="Z2543">
        <f>IF(data[[#This Row],[StreamingMovies]]="Yes",1,"")</f>
        <v>1</v>
      </c>
      <c r="AA2543" t="s">
        <v>47</v>
      </c>
      <c r="AB2543" t="s">
        <v>23</v>
      </c>
      <c r="AC2543" t="s">
        <v>40</v>
      </c>
      <c r="AD2543">
        <v>53.8</v>
      </c>
      <c r="AE2543">
        <v>3952.45</v>
      </c>
      <c r="AF2543">
        <v>1</v>
      </c>
      <c r="AG2543" s="2">
        <v>0</v>
      </c>
      <c r="AH2543" t="s">
        <v>24</v>
      </c>
      <c r="AI2543">
        <f t="shared" si="78"/>
        <v>0</v>
      </c>
      <c r="AJ2543">
        <f t="shared" si="79"/>
        <v>1</v>
      </c>
    </row>
    <row r="2544" spans="1:36" x14ac:dyDescent="0.35">
      <c r="A2544">
        <v>2543</v>
      </c>
      <c r="B2544" t="s">
        <v>2579</v>
      </c>
      <c r="C2544" t="s">
        <v>30</v>
      </c>
      <c r="D2544">
        <v>0</v>
      </c>
      <c r="E2544" t="s">
        <v>24</v>
      </c>
      <c r="F2544" t="s">
        <v>23</v>
      </c>
      <c r="G2544" t="str">
        <f>IF(AND(data[[#This Row],[Partner]]="Yes", data[[#This Row],[Dependents]]="Yes"), "Both", IF(data[[#This Row],[Partner]]="Yes", "Partner", IF(data[[#This Row],[Dependents]]="Yes", "Dependent", "None")))</f>
        <v>Dependent</v>
      </c>
      <c r="H2544">
        <v>35</v>
      </c>
      <c r="I2544" s="1">
        <f>data[[#This Row],[Tenure]]/12</f>
        <v>2.9166666666666665</v>
      </c>
      <c r="J2544" t="s">
        <v>23</v>
      </c>
      <c r="K2544">
        <f>IF(data[[#This Row],[PhoneService]]="Yes",1,"")</f>
        <v>1</v>
      </c>
      <c r="L2544" t="s">
        <v>24</v>
      </c>
      <c r="M2544" t="str">
        <f>IF(data[[#This Row],[MultipleLines]]="Yes",1,"")</f>
        <v/>
      </c>
      <c r="N2544" t="s">
        <v>26</v>
      </c>
      <c r="O2544" t="s">
        <v>24</v>
      </c>
      <c r="P2544" t="str">
        <f>IF(data[[#This Row],[OnlineSecurity]]="Yes",1,"")</f>
        <v/>
      </c>
      <c r="Q2544" t="s">
        <v>24</v>
      </c>
      <c r="R2544" t="str">
        <f>IF(data[[#This Row],[OnlineBackup]]="Yes",1,"")</f>
        <v/>
      </c>
      <c r="S2544" t="s">
        <v>24</v>
      </c>
      <c r="T2544" t="str">
        <f>IF(data[[#This Row],[DeviceProtection]]="Yes",1,"")</f>
        <v/>
      </c>
      <c r="U2544" t="s">
        <v>23</v>
      </c>
      <c r="V2544">
        <f>IF(data[[#This Row],[TechSupport]]="Yes",1,"")</f>
        <v>1</v>
      </c>
      <c r="W2544" t="s">
        <v>23</v>
      </c>
      <c r="X2544">
        <f>IF(data[[#This Row],[StreamingTV]]="Yes",1,"")</f>
        <v>1</v>
      </c>
      <c r="Y2544" t="s">
        <v>23</v>
      </c>
      <c r="Z2544">
        <f>IF(data[[#This Row],[StreamingMovies]]="Yes",1,"")</f>
        <v>1</v>
      </c>
      <c r="AA2544" t="s">
        <v>31</v>
      </c>
      <c r="AB2544" t="s">
        <v>23</v>
      </c>
      <c r="AC2544" t="s">
        <v>32</v>
      </c>
      <c r="AD2544">
        <v>72.099999999999994</v>
      </c>
      <c r="AE2544">
        <v>2495.15</v>
      </c>
      <c r="AF2544">
        <v>4</v>
      </c>
      <c r="AG2544" s="2">
        <v>0</v>
      </c>
      <c r="AH2544" t="s">
        <v>24</v>
      </c>
      <c r="AI2544">
        <f t="shared" si="78"/>
        <v>0</v>
      </c>
      <c r="AJ2544">
        <f t="shared" si="79"/>
        <v>1</v>
      </c>
    </row>
    <row r="2545" spans="1:36" x14ac:dyDescent="0.35">
      <c r="A2545">
        <v>2544</v>
      </c>
      <c r="B2545" t="s">
        <v>2580</v>
      </c>
      <c r="C2545" t="s">
        <v>30</v>
      </c>
      <c r="D2545">
        <v>0</v>
      </c>
      <c r="E2545" t="s">
        <v>24</v>
      </c>
      <c r="F2545" t="s">
        <v>24</v>
      </c>
      <c r="G2545" t="str">
        <f>IF(AND(data[[#This Row],[Partner]]="Yes", data[[#This Row],[Dependents]]="Yes"), "Both", IF(data[[#This Row],[Partner]]="Yes", "Partner", IF(data[[#This Row],[Dependents]]="Yes", "Dependent", "None")))</f>
        <v>None</v>
      </c>
      <c r="H2545">
        <v>13</v>
      </c>
      <c r="I2545" s="1">
        <f>data[[#This Row],[Tenure]]/12</f>
        <v>1.0833333333333333</v>
      </c>
      <c r="J2545" t="s">
        <v>23</v>
      </c>
      <c r="K2545">
        <f>IF(data[[#This Row],[PhoneService]]="Yes",1,"")</f>
        <v>1</v>
      </c>
      <c r="L2545" t="s">
        <v>23</v>
      </c>
      <c r="M2545">
        <f>IF(data[[#This Row],[MultipleLines]]="Yes",1,"")</f>
        <v>1</v>
      </c>
      <c r="N2545" t="s">
        <v>37</v>
      </c>
      <c r="O2545" t="s">
        <v>23</v>
      </c>
      <c r="P2545">
        <f>IF(data[[#This Row],[OnlineSecurity]]="Yes",1,"")</f>
        <v>1</v>
      </c>
      <c r="Q2545" t="s">
        <v>24</v>
      </c>
      <c r="R2545" t="str">
        <f>IF(data[[#This Row],[OnlineBackup]]="Yes",1,"")</f>
        <v/>
      </c>
      <c r="S2545" t="s">
        <v>24</v>
      </c>
      <c r="T2545" t="str">
        <f>IF(data[[#This Row],[DeviceProtection]]="Yes",1,"")</f>
        <v/>
      </c>
      <c r="U2545" t="s">
        <v>24</v>
      </c>
      <c r="V2545" t="str">
        <f>IF(data[[#This Row],[TechSupport]]="Yes",1,"")</f>
        <v/>
      </c>
      <c r="W2545" t="s">
        <v>23</v>
      </c>
      <c r="X2545">
        <f>IF(data[[#This Row],[StreamingTV]]="Yes",1,"")</f>
        <v>1</v>
      </c>
      <c r="Y2545" t="s">
        <v>23</v>
      </c>
      <c r="Z2545">
        <f>IF(data[[#This Row],[StreamingMovies]]="Yes",1,"")</f>
        <v>1</v>
      </c>
      <c r="AA2545" t="s">
        <v>27</v>
      </c>
      <c r="AB2545" t="s">
        <v>24</v>
      </c>
      <c r="AC2545" t="s">
        <v>32</v>
      </c>
      <c r="AD2545">
        <v>98.15</v>
      </c>
      <c r="AE2545">
        <v>1230.25</v>
      </c>
      <c r="AF2545">
        <v>0</v>
      </c>
      <c r="AG2545" s="2">
        <v>0</v>
      </c>
      <c r="AH2545" t="s">
        <v>23</v>
      </c>
      <c r="AI2545">
        <f t="shared" si="78"/>
        <v>1</v>
      </c>
      <c r="AJ2545" t="str">
        <f t="shared" si="79"/>
        <v/>
      </c>
    </row>
    <row r="2546" spans="1:36" x14ac:dyDescent="0.35">
      <c r="A2546">
        <v>2545</v>
      </c>
      <c r="B2546" t="s">
        <v>2581</v>
      </c>
      <c r="C2546" t="s">
        <v>22</v>
      </c>
      <c r="D2546">
        <v>0</v>
      </c>
      <c r="E2546" t="s">
        <v>23</v>
      </c>
      <c r="F2546" t="s">
        <v>24</v>
      </c>
      <c r="G2546" t="str">
        <f>IF(AND(data[[#This Row],[Partner]]="Yes", data[[#This Row],[Dependents]]="Yes"), "Both", IF(data[[#This Row],[Partner]]="Yes", "Partner", IF(data[[#This Row],[Dependents]]="Yes", "Dependent", "None")))</f>
        <v>Partner</v>
      </c>
      <c r="H2546">
        <v>12</v>
      </c>
      <c r="I2546" s="1">
        <f>data[[#This Row],[Tenure]]/12</f>
        <v>1</v>
      </c>
      <c r="J2546" t="s">
        <v>23</v>
      </c>
      <c r="K2546">
        <f>IF(data[[#This Row],[PhoneService]]="Yes",1,"")</f>
        <v>1</v>
      </c>
      <c r="L2546" t="s">
        <v>23</v>
      </c>
      <c r="M2546">
        <f>IF(data[[#This Row],[MultipleLines]]="Yes",1,"")</f>
        <v>1</v>
      </c>
      <c r="N2546" t="s">
        <v>26</v>
      </c>
      <c r="O2546" t="s">
        <v>23</v>
      </c>
      <c r="P2546">
        <f>IF(data[[#This Row],[OnlineSecurity]]="Yes",1,"")</f>
        <v>1</v>
      </c>
      <c r="Q2546" t="s">
        <v>24</v>
      </c>
      <c r="R2546" t="str">
        <f>IF(data[[#This Row],[OnlineBackup]]="Yes",1,"")</f>
        <v/>
      </c>
      <c r="S2546" t="s">
        <v>23</v>
      </c>
      <c r="T2546">
        <f>IF(data[[#This Row],[DeviceProtection]]="Yes",1,"")</f>
        <v>1</v>
      </c>
      <c r="U2546" t="s">
        <v>24</v>
      </c>
      <c r="V2546" t="str">
        <f>IF(data[[#This Row],[TechSupport]]="Yes",1,"")</f>
        <v/>
      </c>
      <c r="W2546" t="s">
        <v>23</v>
      </c>
      <c r="X2546">
        <f>IF(data[[#This Row],[StreamingTV]]="Yes",1,"")</f>
        <v>1</v>
      </c>
      <c r="Y2546" t="s">
        <v>23</v>
      </c>
      <c r="Z2546">
        <f>IF(data[[#This Row],[StreamingMovies]]="Yes",1,"")</f>
        <v>1</v>
      </c>
      <c r="AA2546" t="s">
        <v>31</v>
      </c>
      <c r="AB2546" t="s">
        <v>24</v>
      </c>
      <c r="AC2546" t="s">
        <v>28</v>
      </c>
      <c r="AD2546">
        <v>78.849999999999994</v>
      </c>
      <c r="AE2546">
        <v>876.75</v>
      </c>
      <c r="AF2546">
        <v>0</v>
      </c>
      <c r="AG2546" s="2">
        <v>0</v>
      </c>
      <c r="AH2546" t="s">
        <v>24</v>
      </c>
      <c r="AI2546">
        <f t="shared" si="78"/>
        <v>0</v>
      </c>
      <c r="AJ2546">
        <f t="shared" si="79"/>
        <v>1</v>
      </c>
    </row>
    <row r="2547" spans="1:36" x14ac:dyDescent="0.35">
      <c r="A2547">
        <v>2546</v>
      </c>
      <c r="B2547" t="s">
        <v>2582</v>
      </c>
      <c r="C2547" t="s">
        <v>22</v>
      </c>
      <c r="D2547">
        <v>0</v>
      </c>
      <c r="E2547" t="s">
        <v>23</v>
      </c>
      <c r="F2547" t="s">
        <v>23</v>
      </c>
      <c r="G2547" t="str">
        <f>IF(AND(data[[#This Row],[Partner]]="Yes", data[[#This Row],[Dependents]]="Yes"), "Both", IF(data[[#This Row],[Partner]]="Yes", "Partner", IF(data[[#This Row],[Dependents]]="Yes", "Dependent", "None")))</f>
        <v>Both</v>
      </c>
      <c r="H2547">
        <v>62</v>
      </c>
      <c r="I2547" s="1">
        <f>data[[#This Row],[Tenure]]/12</f>
        <v>5.166666666666667</v>
      </c>
      <c r="J2547" t="s">
        <v>23</v>
      </c>
      <c r="K2547">
        <f>IF(data[[#This Row],[PhoneService]]="Yes",1,"")</f>
        <v>1</v>
      </c>
      <c r="L2547" t="s">
        <v>24</v>
      </c>
      <c r="M2547" t="str">
        <f>IF(data[[#This Row],[MultipleLines]]="Yes",1,"")</f>
        <v/>
      </c>
      <c r="N2547" t="s">
        <v>26</v>
      </c>
      <c r="O2547" t="s">
        <v>23</v>
      </c>
      <c r="P2547">
        <f>IF(data[[#This Row],[OnlineSecurity]]="Yes",1,"")</f>
        <v>1</v>
      </c>
      <c r="Q2547" t="s">
        <v>24</v>
      </c>
      <c r="R2547" t="str">
        <f>IF(data[[#This Row],[OnlineBackup]]="Yes",1,"")</f>
        <v/>
      </c>
      <c r="S2547" t="s">
        <v>23</v>
      </c>
      <c r="T2547">
        <f>IF(data[[#This Row],[DeviceProtection]]="Yes",1,"")</f>
        <v>1</v>
      </c>
      <c r="U2547" t="s">
        <v>23</v>
      </c>
      <c r="V2547">
        <f>IF(data[[#This Row],[TechSupport]]="Yes",1,"")</f>
        <v>1</v>
      </c>
      <c r="W2547" t="s">
        <v>23</v>
      </c>
      <c r="X2547">
        <f>IF(data[[#This Row],[StreamingTV]]="Yes",1,"")</f>
        <v>1</v>
      </c>
      <c r="Y2547" t="s">
        <v>24</v>
      </c>
      <c r="Z2547" t="str">
        <f>IF(data[[#This Row],[StreamingMovies]]="Yes",1,"")</f>
        <v/>
      </c>
      <c r="AA2547" t="s">
        <v>31</v>
      </c>
      <c r="AB2547" t="s">
        <v>23</v>
      </c>
      <c r="AC2547" t="s">
        <v>35</v>
      </c>
      <c r="AD2547">
        <v>70.75</v>
      </c>
      <c r="AE2547">
        <v>4263.45</v>
      </c>
      <c r="AF2547">
        <v>0</v>
      </c>
      <c r="AG2547" s="2">
        <v>0</v>
      </c>
      <c r="AH2547" t="s">
        <v>24</v>
      </c>
      <c r="AI2547">
        <f t="shared" si="78"/>
        <v>0</v>
      </c>
      <c r="AJ2547">
        <f t="shared" si="79"/>
        <v>1</v>
      </c>
    </row>
    <row r="2548" spans="1:36" x14ac:dyDescent="0.35">
      <c r="A2548">
        <v>2547</v>
      </c>
      <c r="B2548" t="s">
        <v>2583</v>
      </c>
      <c r="C2548" t="s">
        <v>22</v>
      </c>
      <c r="D2548">
        <v>0</v>
      </c>
      <c r="E2548" t="s">
        <v>24</v>
      </c>
      <c r="F2548" t="s">
        <v>24</v>
      </c>
      <c r="G2548" t="str">
        <f>IF(AND(data[[#This Row],[Partner]]="Yes", data[[#This Row],[Dependents]]="Yes"), "Both", IF(data[[#This Row],[Partner]]="Yes", "Partner", IF(data[[#This Row],[Dependents]]="Yes", "Dependent", "None")))</f>
        <v>None</v>
      </c>
      <c r="H2548">
        <v>25</v>
      </c>
      <c r="I2548" s="1">
        <f>data[[#This Row],[Tenure]]/12</f>
        <v>2.0833333333333335</v>
      </c>
      <c r="J2548" t="s">
        <v>23</v>
      </c>
      <c r="K2548">
        <f>IF(data[[#This Row],[PhoneService]]="Yes",1,"")</f>
        <v>1</v>
      </c>
      <c r="L2548" t="s">
        <v>24</v>
      </c>
      <c r="M2548" t="str">
        <f>IF(data[[#This Row],[MultipleLines]]="Yes",1,"")</f>
        <v/>
      </c>
      <c r="N2548" t="s">
        <v>26</v>
      </c>
      <c r="O2548" t="s">
        <v>23</v>
      </c>
      <c r="P2548">
        <f>IF(data[[#This Row],[OnlineSecurity]]="Yes",1,"")</f>
        <v>1</v>
      </c>
      <c r="Q2548" t="s">
        <v>24</v>
      </c>
      <c r="R2548" t="str">
        <f>IF(data[[#This Row],[OnlineBackup]]="Yes",1,"")</f>
        <v/>
      </c>
      <c r="S2548" t="s">
        <v>24</v>
      </c>
      <c r="T2548" t="str">
        <f>IF(data[[#This Row],[DeviceProtection]]="Yes",1,"")</f>
        <v/>
      </c>
      <c r="U2548" t="s">
        <v>23</v>
      </c>
      <c r="V2548">
        <f>IF(data[[#This Row],[TechSupport]]="Yes",1,"")</f>
        <v>1</v>
      </c>
      <c r="W2548" t="s">
        <v>23</v>
      </c>
      <c r="X2548">
        <f>IF(data[[#This Row],[StreamingTV]]="Yes",1,"")</f>
        <v>1</v>
      </c>
      <c r="Y2548" t="s">
        <v>23</v>
      </c>
      <c r="Z2548">
        <f>IF(data[[#This Row],[StreamingMovies]]="Yes",1,"")</f>
        <v>1</v>
      </c>
      <c r="AA2548" t="s">
        <v>27</v>
      </c>
      <c r="AB2548" t="s">
        <v>23</v>
      </c>
      <c r="AC2548" t="s">
        <v>40</v>
      </c>
      <c r="AD2548">
        <v>76.150000000000006</v>
      </c>
      <c r="AE2548">
        <v>1992.95</v>
      </c>
      <c r="AF2548">
        <v>5</v>
      </c>
      <c r="AG2548" s="2">
        <v>0</v>
      </c>
      <c r="AH2548" t="s">
        <v>24</v>
      </c>
      <c r="AI2548">
        <f t="shared" si="78"/>
        <v>0</v>
      </c>
      <c r="AJ2548">
        <f t="shared" si="79"/>
        <v>1</v>
      </c>
    </row>
    <row r="2549" spans="1:36" x14ac:dyDescent="0.35">
      <c r="A2549">
        <v>2548</v>
      </c>
      <c r="B2549" t="s">
        <v>2584</v>
      </c>
      <c r="C2549" t="s">
        <v>22</v>
      </c>
      <c r="D2549">
        <v>0</v>
      </c>
      <c r="E2549" t="s">
        <v>24</v>
      </c>
      <c r="F2549" t="s">
        <v>24</v>
      </c>
      <c r="G2549" t="str">
        <f>IF(AND(data[[#This Row],[Partner]]="Yes", data[[#This Row],[Dependents]]="Yes"), "Both", IF(data[[#This Row],[Partner]]="Yes", "Partner", IF(data[[#This Row],[Dependents]]="Yes", "Dependent", "None")))</f>
        <v>None</v>
      </c>
      <c r="H2549">
        <v>52</v>
      </c>
      <c r="I2549" s="1">
        <f>data[[#This Row],[Tenure]]/12</f>
        <v>4.333333333333333</v>
      </c>
      <c r="J2549" t="s">
        <v>24</v>
      </c>
      <c r="K2549" t="str">
        <f>IF(data[[#This Row],[PhoneService]]="Yes",1,"")</f>
        <v/>
      </c>
      <c r="L2549" t="s">
        <v>25</v>
      </c>
      <c r="M2549" t="str">
        <f>IF(data[[#This Row],[MultipleLines]]="Yes",1,"")</f>
        <v/>
      </c>
      <c r="N2549" t="s">
        <v>26</v>
      </c>
      <c r="O2549" t="s">
        <v>23</v>
      </c>
      <c r="P2549">
        <f>IF(data[[#This Row],[OnlineSecurity]]="Yes",1,"")</f>
        <v>1</v>
      </c>
      <c r="Q2549" t="s">
        <v>23</v>
      </c>
      <c r="R2549">
        <f>IF(data[[#This Row],[OnlineBackup]]="Yes",1,"")</f>
        <v>1</v>
      </c>
      <c r="S2549" t="s">
        <v>24</v>
      </c>
      <c r="T2549" t="str">
        <f>IF(data[[#This Row],[DeviceProtection]]="Yes",1,"")</f>
        <v/>
      </c>
      <c r="U2549" t="s">
        <v>23</v>
      </c>
      <c r="V2549">
        <f>IF(data[[#This Row],[TechSupport]]="Yes",1,"")</f>
        <v>1</v>
      </c>
      <c r="W2549" t="s">
        <v>24</v>
      </c>
      <c r="X2549" t="str">
        <f>IF(data[[#This Row],[StreamingTV]]="Yes",1,"")</f>
        <v/>
      </c>
      <c r="Y2549" t="s">
        <v>24</v>
      </c>
      <c r="Z2549" t="str">
        <f>IF(data[[#This Row],[StreamingMovies]]="Yes",1,"")</f>
        <v/>
      </c>
      <c r="AA2549" t="s">
        <v>47</v>
      </c>
      <c r="AB2549" t="s">
        <v>24</v>
      </c>
      <c r="AC2549" t="s">
        <v>32</v>
      </c>
      <c r="AD2549">
        <v>39.1</v>
      </c>
      <c r="AE2549">
        <v>1982.1</v>
      </c>
      <c r="AF2549">
        <v>0</v>
      </c>
      <c r="AG2549" s="2">
        <v>0</v>
      </c>
      <c r="AH2549" t="s">
        <v>24</v>
      </c>
      <c r="AI2549">
        <f t="shared" si="78"/>
        <v>0</v>
      </c>
      <c r="AJ2549">
        <f t="shared" si="79"/>
        <v>1</v>
      </c>
    </row>
    <row r="2550" spans="1:36" x14ac:dyDescent="0.35">
      <c r="A2550">
        <v>2549</v>
      </c>
      <c r="B2550" t="s">
        <v>2585</v>
      </c>
      <c r="C2550" t="s">
        <v>30</v>
      </c>
      <c r="D2550">
        <v>1</v>
      </c>
      <c r="E2550" t="s">
        <v>24</v>
      </c>
      <c r="F2550" t="s">
        <v>24</v>
      </c>
      <c r="G2550" t="str">
        <f>IF(AND(data[[#This Row],[Partner]]="Yes", data[[#This Row],[Dependents]]="Yes"), "Both", IF(data[[#This Row],[Partner]]="Yes", "Partner", IF(data[[#This Row],[Dependents]]="Yes", "Dependent", "None")))</f>
        <v>None</v>
      </c>
      <c r="H2550">
        <v>8</v>
      </c>
      <c r="I2550" s="1">
        <f>data[[#This Row],[Tenure]]/12</f>
        <v>0.66666666666666663</v>
      </c>
      <c r="J2550" t="s">
        <v>23</v>
      </c>
      <c r="K2550">
        <f>IF(data[[#This Row],[PhoneService]]="Yes",1,"")</f>
        <v>1</v>
      </c>
      <c r="L2550" t="s">
        <v>24</v>
      </c>
      <c r="M2550" t="str">
        <f>IF(data[[#This Row],[MultipleLines]]="Yes",1,"")</f>
        <v/>
      </c>
      <c r="N2550" t="s">
        <v>37</v>
      </c>
      <c r="O2550" t="s">
        <v>24</v>
      </c>
      <c r="P2550" t="str">
        <f>IF(data[[#This Row],[OnlineSecurity]]="Yes",1,"")</f>
        <v/>
      </c>
      <c r="Q2550" t="s">
        <v>24</v>
      </c>
      <c r="R2550" t="str">
        <f>IF(data[[#This Row],[OnlineBackup]]="Yes",1,"")</f>
        <v/>
      </c>
      <c r="S2550" t="s">
        <v>24</v>
      </c>
      <c r="T2550" t="str">
        <f>IF(data[[#This Row],[DeviceProtection]]="Yes",1,"")</f>
        <v/>
      </c>
      <c r="U2550" t="s">
        <v>24</v>
      </c>
      <c r="V2550" t="str">
        <f>IF(data[[#This Row],[TechSupport]]="Yes",1,"")</f>
        <v/>
      </c>
      <c r="W2550" t="s">
        <v>24</v>
      </c>
      <c r="X2550" t="str">
        <f>IF(data[[#This Row],[StreamingTV]]="Yes",1,"")</f>
        <v/>
      </c>
      <c r="Y2550" t="s">
        <v>24</v>
      </c>
      <c r="Z2550" t="str">
        <f>IF(data[[#This Row],[StreamingMovies]]="Yes",1,"")</f>
        <v/>
      </c>
      <c r="AA2550" t="s">
        <v>27</v>
      </c>
      <c r="AB2550" t="s">
        <v>23</v>
      </c>
      <c r="AC2550" t="s">
        <v>40</v>
      </c>
      <c r="AD2550">
        <v>69.95</v>
      </c>
      <c r="AE2550">
        <v>562.70000000000005</v>
      </c>
      <c r="AF2550">
        <v>0</v>
      </c>
      <c r="AG2550" s="2">
        <v>0</v>
      </c>
      <c r="AH2550" t="s">
        <v>24</v>
      </c>
      <c r="AI2550">
        <f t="shared" si="78"/>
        <v>0</v>
      </c>
      <c r="AJ2550">
        <f t="shared" si="79"/>
        <v>1</v>
      </c>
    </row>
    <row r="2551" spans="1:36" x14ac:dyDescent="0.35">
      <c r="A2551">
        <v>2550</v>
      </c>
      <c r="B2551" t="s">
        <v>2586</v>
      </c>
      <c r="C2551" t="s">
        <v>30</v>
      </c>
      <c r="D2551">
        <v>0</v>
      </c>
      <c r="E2551" t="s">
        <v>24</v>
      </c>
      <c r="F2551" t="s">
        <v>24</v>
      </c>
      <c r="G2551" t="str">
        <f>IF(AND(data[[#This Row],[Partner]]="Yes", data[[#This Row],[Dependents]]="Yes"), "Both", IF(data[[#This Row],[Partner]]="Yes", "Partner", IF(data[[#This Row],[Dependents]]="Yes", "Dependent", "None")))</f>
        <v>None</v>
      </c>
      <c r="H2551">
        <v>2</v>
      </c>
      <c r="I2551" s="1">
        <f>data[[#This Row],[Tenure]]/12</f>
        <v>0.16666666666666666</v>
      </c>
      <c r="J2551" t="s">
        <v>23</v>
      </c>
      <c r="K2551">
        <f>IF(data[[#This Row],[PhoneService]]="Yes",1,"")</f>
        <v>1</v>
      </c>
      <c r="L2551" t="s">
        <v>24</v>
      </c>
      <c r="M2551" t="str">
        <f>IF(data[[#This Row],[MultipleLines]]="Yes",1,"")</f>
        <v/>
      </c>
      <c r="N2551" t="s">
        <v>24</v>
      </c>
      <c r="O2551" t="s">
        <v>46</v>
      </c>
      <c r="P2551" t="str">
        <f>IF(data[[#This Row],[OnlineSecurity]]="Yes",1,"")</f>
        <v/>
      </c>
      <c r="Q2551" t="s">
        <v>46</v>
      </c>
      <c r="R2551" t="str">
        <f>IF(data[[#This Row],[OnlineBackup]]="Yes",1,"")</f>
        <v/>
      </c>
      <c r="S2551" t="s">
        <v>46</v>
      </c>
      <c r="T2551" t="str">
        <f>IF(data[[#This Row],[DeviceProtection]]="Yes",1,"")</f>
        <v/>
      </c>
      <c r="U2551" t="s">
        <v>46</v>
      </c>
      <c r="V2551" t="str">
        <f>IF(data[[#This Row],[TechSupport]]="Yes",1,"")</f>
        <v/>
      </c>
      <c r="W2551" t="s">
        <v>46</v>
      </c>
      <c r="X2551" t="str">
        <f>IF(data[[#This Row],[StreamingTV]]="Yes",1,"")</f>
        <v/>
      </c>
      <c r="Y2551" t="s">
        <v>46</v>
      </c>
      <c r="Z2551" t="str">
        <f>IF(data[[#This Row],[StreamingMovies]]="Yes",1,"")</f>
        <v/>
      </c>
      <c r="AA2551" t="s">
        <v>27</v>
      </c>
      <c r="AB2551" t="s">
        <v>24</v>
      </c>
      <c r="AC2551" t="s">
        <v>32</v>
      </c>
      <c r="AD2551">
        <v>20.05</v>
      </c>
      <c r="AE2551">
        <v>33.700000000000003</v>
      </c>
      <c r="AF2551">
        <v>0</v>
      </c>
      <c r="AG2551" s="2">
        <v>0</v>
      </c>
      <c r="AH2551" t="s">
        <v>24</v>
      </c>
      <c r="AI2551">
        <f t="shared" si="78"/>
        <v>0</v>
      </c>
      <c r="AJ2551">
        <f t="shared" si="79"/>
        <v>1</v>
      </c>
    </row>
    <row r="2552" spans="1:36" x14ac:dyDescent="0.35">
      <c r="A2552">
        <v>2551</v>
      </c>
      <c r="B2552" t="s">
        <v>2587</v>
      </c>
      <c r="C2552" t="s">
        <v>22</v>
      </c>
      <c r="D2552">
        <v>0</v>
      </c>
      <c r="E2552" t="s">
        <v>23</v>
      </c>
      <c r="F2552" t="s">
        <v>23</v>
      </c>
      <c r="G2552" t="str">
        <f>IF(AND(data[[#This Row],[Partner]]="Yes", data[[#This Row],[Dependents]]="Yes"), "Both", IF(data[[#This Row],[Partner]]="Yes", "Partner", IF(data[[#This Row],[Dependents]]="Yes", "Dependent", "None")))</f>
        <v>Both</v>
      </c>
      <c r="H2552">
        <v>56</v>
      </c>
      <c r="I2552" s="1">
        <f>data[[#This Row],[Tenure]]/12</f>
        <v>4.666666666666667</v>
      </c>
      <c r="J2552" t="s">
        <v>23</v>
      </c>
      <c r="K2552">
        <f>IF(data[[#This Row],[PhoneService]]="Yes",1,"")</f>
        <v>1</v>
      </c>
      <c r="L2552" t="s">
        <v>24</v>
      </c>
      <c r="M2552" t="str">
        <f>IF(data[[#This Row],[MultipleLines]]="Yes",1,"")</f>
        <v/>
      </c>
      <c r="N2552" t="s">
        <v>24</v>
      </c>
      <c r="O2552" t="s">
        <v>46</v>
      </c>
      <c r="P2552" t="str">
        <f>IF(data[[#This Row],[OnlineSecurity]]="Yes",1,"")</f>
        <v/>
      </c>
      <c r="Q2552" t="s">
        <v>46</v>
      </c>
      <c r="R2552" t="str">
        <f>IF(data[[#This Row],[OnlineBackup]]="Yes",1,"")</f>
        <v/>
      </c>
      <c r="S2552" t="s">
        <v>46</v>
      </c>
      <c r="T2552" t="str">
        <f>IF(data[[#This Row],[DeviceProtection]]="Yes",1,"")</f>
        <v/>
      </c>
      <c r="U2552" t="s">
        <v>46</v>
      </c>
      <c r="V2552" t="str">
        <f>IF(data[[#This Row],[TechSupport]]="Yes",1,"")</f>
        <v/>
      </c>
      <c r="W2552" t="s">
        <v>46</v>
      </c>
      <c r="X2552" t="str">
        <f>IF(data[[#This Row],[StreamingTV]]="Yes",1,"")</f>
        <v/>
      </c>
      <c r="Y2552" t="s">
        <v>46</v>
      </c>
      <c r="Z2552" t="str">
        <f>IF(data[[#This Row],[StreamingMovies]]="Yes",1,"")</f>
        <v/>
      </c>
      <c r="AA2552" t="s">
        <v>47</v>
      </c>
      <c r="AB2552" t="s">
        <v>24</v>
      </c>
      <c r="AC2552" t="s">
        <v>32</v>
      </c>
      <c r="AD2552">
        <v>20.05</v>
      </c>
      <c r="AE2552">
        <v>1090.0999999999999</v>
      </c>
      <c r="AF2552">
        <v>2</v>
      </c>
      <c r="AG2552" s="2">
        <v>0</v>
      </c>
      <c r="AH2552" t="s">
        <v>24</v>
      </c>
      <c r="AI2552">
        <f t="shared" si="78"/>
        <v>0</v>
      </c>
      <c r="AJ2552">
        <f t="shared" si="79"/>
        <v>1</v>
      </c>
    </row>
    <row r="2553" spans="1:36" x14ac:dyDescent="0.35">
      <c r="A2553">
        <v>2552</v>
      </c>
      <c r="B2553" t="s">
        <v>2588</v>
      </c>
      <c r="C2553" t="s">
        <v>22</v>
      </c>
      <c r="D2553">
        <v>0</v>
      </c>
      <c r="E2553" t="s">
        <v>24</v>
      </c>
      <c r="F2553" t="s">
        <v>24</v>
      </c>
      <c r="G2553" t="str">
        <f>IF(AND(data[[#This Row],[Partner]]="Yes", data[[#This Row],[Dependents]]="Yes"), "Both", IF(data[[#This Row],[Partner]]="Yes", "Partner", IF(data[[#This Row],[Dependents]]="Yes", "Dependent", "None")))</f>
        <v>None</v>
      </c>
      <c r="H2553">
        <v>12</v>
      </c>
      <c r="I2553" s="1">
        <f>data[[#This Row],[Tenure]]/12</f>
        <v>1</v>
      </c>
      <c r="J2553" t="s">
        <v>23</v>
      </c>
      <c r="K2553">
        <f>IF(data[[#This Row],[PhoneService]]="Yes",1,"")</f>
        <v>1</v>
      </c>
      <c r="L2553" t="s">
        <v>24</v>
      </c>
      <c r="M2553" t="str">
        <f>IF(data[[#This Row],[MultipleLines]]="Yes",1,"")</f>
        <v/>
      </c>
      <c r="N2553" t="s">
        <v>24</v>
      </c>
      <c r="O2553" t="s">
        <v>46</v>
      </c>
      <c r="P2553" t="str">
        <f>IF(data[[#This Row],[OnlineSecurity]]="Yes",1,"")</f>
        <v/>
      </c>
      <c r="Q2553" t="s">
        <v>46</v>
      </c>
      <c r="R2553" t="str">
        <f>IF(data[[#This Row],[OnlineBackup]]="Yes",1,"")</f>
        <v/>
      </c>
      <c r="S2553" t="s">
        <v>46</v>
      </c>
      <c r="T2553" t="str">
        <f>IF(data[[#This Row],[DeviceProtection]]="Yes",1,"")</f>
        <v/>
      </c>
      <c r="U2553" t="s">
        <v>46</v>
      </c>
      <c r="V2553" t="str">
        <f>IF(data[[#This Row],[TechSupport]]="Yes",1,"")</f>
        <v/>
      </c>
      <c r="W2553" t="s">
        <v>46</v>
      </c>
      <c r="X2553" t="str">
        <f>IF(data[[#This Row],[StreamingTV]]="Yes",1,"")</f>
        <v/>
      </c>
      <c r="Y2553" t="s">
        <v>46</v>
      </c>
      <c r="Z2553" t="str">
        <f>IF(data[[#This Row],[StreamingMovies]]="Yes",1,"")</f>
        <v/>
      </c>
      <c r="AA2553" t="s">
        <v>27</v>
      </c>
      <c r="AB2553" t="s">
        <v>24</v>
      </c>
      <c r="AC2553" t="s">
        <v>35</v>
      </c>
      <c r="AD2553">
        <v>19.45</v>
      </c>
      <c r="AE2553">
        <v>227.45</v>
      </c>
      <c r="AF2553">
        <v>4</v>
      </c>
      <c r="AG2553" s="2">
        <v>0</v>
      </c>
      <c r="AH2553" t="s">
        <v>24</v>
      </c>
      <c r="AI2553">
        <f t="shared" si="78"/>
        <v>0</v>
      </c>
      <c r="AJ2553">
        <f t="shared" si="79"/>
        <v>1</v>
      </c>
    </row>
    <row r="2554" spans="1:36" x14ac:dyDescent="0.35">
      <c r="A2554">
        <v>2553</v>
      </c>
      <c r="B2554" t="s">
        <v>2589</v>
      </c>
      <c r="C2554" t="s">
        <v>22</v>
      </c>
      <c r="D2554">
        <v>0</v>
      </c>
      <c r="E2554" t="s">
        <v>23</v>
      </c>
      <c r="F2554" t="s">
        <v>24</v>
      </c>
      <c r="G2554" t="str">
        <f>IF(AND(data[[#This Row],[Partner]]="Yes", data[[#This Row],[Dependents]]="Yes"), "Both", IF(data[[#This Row],[Partner]]="Yes", "Partner", IF(data[[#This Row],[Dependents]]="Yes", "Dependent", "None")))</f>
        <v>Partner</v>
      </c>
      <c r="H2554">
        <v>47</v>
      </c>
      <c r="I2554" s="1">
        <f>data[[#This Row],[Tenure]]/12</f>
        <v>3.9166666666666665</v>
      </c>
      <c r="J2554" t="s">
        <v>23</v>
      </c>
      <c r="K2554">
        <f>IF(data[[#This Row],[PhoneService]]="Yes",1,"")</f>
        <v>1</v>
      </c>
      <c r="L2554" t="s">
        <v>23</v>
      </c>
      <c r="M2554">
        <f>IF(data[[#This Row],[MultipleLines]]="Yes",1,"")</f>
        <v>1</v>
      </c>
      <c r="N2554" t="s">
        <v>24</v>
      </c>
      <c r="O2554" t="s">
        <v>46</v>
      </c>
      <c r="P2554" t="str">
        <f>IF(data[[#This Row],[OnlineSecurity]]="Yes",1,"")</f>
        <v/>
      </c>
      <c r="Q2554" t="s">
        <v>46</v>
      </c>
      <c r="R2554" t="str">
        <f>IF(data[[#This Row],[OnlineBackup]]="Yes",1,"")</f>
        <v/>
      </c>
      <c r="S2554" t="s">
        <v>46</v>
      </c>
      <c r="T2554" t="str">
        <f>IF(data[[#This Row],[DeviceProtection]]="Yes",1,"")</f>
        <v/>
      </c>
      <c r="U2554" t="s">
        <v>46</v>
      </c>
      <c r="V2554" t="str">
        <f>IF(data[[#This Row],[TechSupport]]="Yes",1,"")</f>
        <v/>
      </c>
      <c r="W2554" t="s">
        <v>46</v>
      </c>
      <c r="X2554" t="str">
        <f>IF(data[[#This Row],[StreamingTV]]="Yes",1,"")</f>
        <v/>
      </c>
      <c r="Y2554" t="s">
        <v>46</v>
      </c>
      <c r="Z2554" t="str">
        <f>IF(data[[#This Row],[StreamingMovies]]="Yes",1,"")</f>
        <v/>
      </c>
      <c r="AA2554" t="s">
        <v>31</v>
      </c>
      <c r="AB2554" t="s">
        <v>24</v>
      </c>
      <c r="AC2554" t="s">
        <v>28</v>
      </c>
      <c r="AD2554">
        <v>26.9</v>
      </c>
      <c r="AE2554">
        <v>1250.8499999999999</v>
      </c>
      <c r="AF2554">
        <v>0</v>
      </c>
      <c r="AG2554" s="2">
        <v>0</v>
      </c>
      <c r="AH2554" t="s">
        <v>24</v>
      </c>
      <c r="AI2554">
        <f t="shared" si="78"/>
        <v>0</v>
      </c>
      <c r="AJ2554">
        <f t="shared" si="79"/>
        <v>1</v>
      </c>
    </row>
    <row r="2555" spans="1:36" x14ac:dyDescent="0.35">
      <c r="A2555">
        <v>2554</v>
      </c>
      <c r="B2555" t="s">
        <v>2590</v>
      </c>
      <c r="C2555" t="s">
        <v>30</v>
      </c>
      <c r="D2555">
        <v>1</v>
      </c>
      <c r="E2555" t="s">
        <v>24</v>
      </c>
      <c r="F2555" t="s">
        <v>24</v>
      </c>
      <c r="G2555" t="str">
        <f>IF(AND(data[[#This Row],[Partner]]="Yes", data[[#This Row],[Dependents]]="Yes"), "Both", IF(data[[#This Row],[Partner]]="Yes", "Partner", IF(data[[#This Row],[Dependents]]="Yes", "Dependent", "None")))</f>
        <v>None</v>
      </c>
      <c r="H2555">
        <v>2</v>
      </c>
      <c r="I2555" s="1">
        <f>data[[#This Row],[Tenure]]/12</f>
        <v>0.16666666666666666</v>
      </c>
      <c r="J2555" t="s">
        <v>23</v>
      </c>
      <c r="K2555">
        <f>IF(data[[#This Row],[PhoneService]]="Yes",1,"")</f>
        <v>1</v>
      </c>
      <c r="L2555" t="s">
        <v>24</v>
      </c>
      <c r="M2555" t="str">
        <f>IF(data[[#This Row],[MultipleLines]]="Yes",1,"")</f>
        <v/>
      </c>
      <c r="N2555" t="s">
        <v>24</v>
      </c>
      <c r="O2555" t="s">
        <v>46</v>
      </c>
      <c r="P2555" t="str">
        <f>IF(data[[#This Row],[OnlineSecurity]]="Yes",1,"")</f>
        <v/>
      </c>
      <c r="Q2555" t="s">
        <v>46</v>
      </c>
      <c r="R2555" t="str">
        <f>IF(data[[#This Row],[OnlineBackup]]="Yes",1,"")</f>
        <v/>
      </c>
      <c r="S2555" t="s">
        <v>46</v>
      </c>
      <c r="T2555" t="str">
        <f>IF(data[[#This Row],[DeviceProtection]]="Yes",1,"")</f>
        <v/>
      </c>
      <c r="U2555" t="s">
        <v>46</v>
      </c>
      <c r="V2555" t="str">
        <f>IF(data[[#This Row],[TechSupport]]="Yes",1,"")</f>
        <v/>
      </c>
      <c r="W2555" t="s">
        <v>46</v>
      </c>
      <c r="X2555" t="str">
        <f>IF(data[[#This Row],[StreamingTV]]="Yes",1,"")</f>
        <v/>
      </c>
      <c r="Y2555" t="s">
        <v>46</v>
      </c>
      <c r="Z2555" t="str">
        <f>IF(data[[#This Row],[StreamingMovies]]="Yes",1,"")</f>
        <v/>
      </c>
      <c r="AA2555" t="s">
        <v>27</v>
      </c>
      <c r="AB2555" t="s">
        <v>24</v>
      </c>
      <c r="AC2555" t="s">
        <v>28</v>
      </c>
      <c r="AD2555">
        <v>19.2</v>
      </c>
      <c r="AE2555">
        <v>37.200000000000003</v>
      </c>
      <c r="AF2555">
        <v>0</v>
      </c>
      <c r="AG2555" s="2">
        <v>0</v>
      </c>
      <c r="AH2555" t="s">
        <v>24</v>
      </c>
      <c r="AI2555">
        <f t="shared" si="78"/>
        <v>0</v>
      </c>
      <c r="AJ2555">
        <f t="shared" si="79"/>
        <v>1</v>
      </c>
    </row>
    <row r="2556" spans="1:36" x14ac:dyDescent="0.35">
      <c r="A2556">
        <v>2555</v>
      </c>
      <c r="B2556" t="s">
        <v>2591</v>
      </c>
      <c r="C2556" t="s">
        <v>22</v>
      </c>
      <c r="D2556">
        <v>0</v>
      </c>
      <c r="E2556" t="s">
        <v>24</v>
      </c>
      <c r="F2556" t="s">
        <v>24</v>
      </c>
      <c r="G2556" t="str">
        <f>IF(AND(data[[#This Row],[Partner]]="Yes", data[[#This Row],[Dependents]]="Yes"), "Both", IF(data[[#This Row],[Partner]]="Yes", "Partner", IF(data[[#This Row],[Dependents]]="Yes", "Dependent", "None")))</f>
        <v>None</v>
      </c>
      <c r="H2556">
        <v>18</v>
      </c>
      <c r="I2556" s="1">
        <f>data[[#This Row],[Tenure]]/12</f>
        <v>1.5</v>
      </c>
      <c r="J2556" t="s">
        <v>23</v>
      </c>
      <c r="K2556">
        <f>IF(data[[#This Row],[PhoneService]]="Yes",1,"")</f>
        <v>1</v>
      </c>
      <c r="L2556" t="s">
        <v>24</v>
      </c>
      <c r="M2556" t="str">
        <f>IF(data[[#This Row],[MultipleLines]]="Yes",1,"")</f>
        <v/>
      </c>
      <c r="N2556" t="s">
        <v>26</v>
      </c>
      <c r="O2556" t="s">
        <v>24</v>
      </c>
      <c r="P2556" t="str">
        <f>IF(data[[#This Row],[OnlineSecurity]]="Yes",1,"")</f>
        <v/>
      </c>
      <c r="Q2556" t="s">
        <v>24</v>
      </c>
      <c r="R2556" t="str">
        <f>IF(data[[#This Row],[OnlineBackup]]="Yes",1,"")</f>
        <v/>
      </c>
      <c r="S2556" t="s">
        <v>23</v>
      </c>
      <c r="T2556">
        <f>IF(data[[#This Row],[DeviceProtection]]="Yes",1,"")</f>
        <v>1</v>
      </c>
      <c r="U2556" t="s">
        <v>24</v>
      </c>
      <c r="V2556" t="str">
        <f>IF(data[[#This Row],[TechSupport]]="Yes",1,"")</f>
        <v/>
      </c>
      <c r="W2556" t="s">
        <v>24</v>
      </c>
      <c r="X2556" t="str">
        <f>IF(data[[#This Row],[StreamingTV]]="Yes",1,"")</f>
        <v/>
      </c>
      <c r="Y2556" t="s">
        <v>24</v>
      </c>
      <c r="Z2556" t="str">
        <f>IF(data[[#This Row],[StreamingMovies]]="Yes",1,"")</f>
        <v/>
      </c>
      <c r="AA2556" t="s">
        <v>27</v>
      </c>
      <c r="AB2556" t="s">
        <v>23</v>
      </c>
      <c r="AC2556" t="s">
        <v>32</v>
      </c>
      <c r="AD2556">
        <v>50</v>
      </c>
      <c r="AE2556">
        <v>892.7</v>
      </c>
      <c r="AF2556">
        <v>0</v>
      </c>
      <c r="AG2556" s="2">
        <v>0</v>
      </c>
      <c r="AH2556" t="s">
        <v>24</v>
      </c>
      <c r="AI2556">
        <f t="shared" si="78"/>
        <v>0</v>
      </c>
      <c r="AJ2556">
        <f t="shared" si="79"/>
        <v>1</v>
      </c>
    </row>
    <row r="2557" spans="1:36" x14ac:dyDescent="0.35">
      <c r="A2557">
        <v>2556</v>
      </c>
      <c r="B2557" t="s">
        <v>2592</v>
      </c>
      <c r="C2557" t="s">
        <v>22</v>
      </c>
      <c r="D2557">
        <v>0</v>
      </c>
      <c r="E2557" t="s">
        <v>24</v>
      </c>
      <c r="F2557" t="s">
        <v>24</v>
      </c>
      <c r="G2557" t="str">
        <f>IF(AND(data[[#This Row],[Partner]]="Yes", data[[#This Row],[Dependents]]="Yes"), "Both", IF(data[[#This Row],[Partner]]="Yes", "Partner", IF(data[[#This Row],[Dependents]]="Yes", "Dependent", "None")))</f>
        <v>None</v>
      </c>
      <c r="H2557">
        <v>8</v>
      </c>
      <c r="I2557" s="1">
        <f>data[[#This Row],[Tenure]]/12</f>
        <v>0.66666666666666663</v>
      </c>
      <c r="J2557" t="s">
        <v>23</v>
      </c>
      <c r="K2557">
        <f>IF(data[[#This Row],[PhoneService]]="Yes",1,"")</f>
        <v>1</v>
      </c>
      <c r="L2557" t="s">
        <v>24</v>
      </c>
      <c r="M2557" t="str">
        <f>IF(data[[#This Row],[MultipleLines]]="Yes",1,"")</f>
        <v/>
      </c>
      <c r="N2557" t="s">
        <v>26</v>
      </c>
      <c r="O2557" t="s">
        <v>23</v>
      </c>
      <c r="P2557">
        <f>IF(data[[#This Row],[OnlineSecurity]]="Yes",1,"")</f>
        <v>1</v>
      </c>
      <c r="Q2557" t="s">
        <v>24</v>
      </c>
      <c r="R2557" t="str">
        <f>IF(data[[#This Row],[OnlineBackup]]="Yes",1,"")</f>
        <v/>
      </c>
      <c r="S2557" t="s">
        <v>24</v>
      </c>
      <c r="T2557" t="str">
        <f>IF(data[[#This Row],[DeviceProtection]]="Yes",1,"")</f>
        <v/>
      </c>
      <c r="U2557" t="s">
        <v>24</v>
      </c>
      <c r="V2557" t="str">
        <f>IF(data[[#This Row],[TechSupport]]="Yes",1,"")</f>
        <v/>
      </c>
      <c r="W2557" t="s">
        <v>23</v>
      </c>
      <c r="X2557">
        <f>IF(data[[#This Row],[StreamingTV]]="Yes",1,"")</f>
        <v>1</v>
      </c>
      <c r="Y2557" t="s">
        <v>24</v>
      </c>
      <c r="Z2557" t="str">
        <f>IF(data[[#This Row],[StreamingMovies]]="Yes",1,"")</f>
        <v/>
      </c>
      <c r="AA2557" t="s">
        <v>27</v>
      </c>
      <c r="AB2557" t="s">
        <v>23</v>
      </c>
      <c r="AC2557" t="s">
        <v>28</v>
      </c>
      <c r="AD2557">
        <v>60</v>
      </c>
      <c r="AE2557">
        <v>487.75</v>
      </c>
      <c r="AF2557">
        <v>0</v>
      </c>
      <c r="AG2557" s="2">
        <v>0</v>
      </c>
      <c r="AH2557" t="s">
        <v>24</v>
      </c>
      <c r="AI2557">
        <f t="shared" si="78"/>
        <v>0</v>
      </c>
      <c r="AJ2557">
        <f t="shared" si="79"/>
        <v>1</v>
      </c>
    </row>
    <row r="2558" spans="1:36" x14ac:dyDescent="0.35">
      <c r="A2558">
        <v>2557</v>
      </c>
      <c r="B2558" t="s">
        <v>2593</v>
      </c>
      <c r="C2558" t="s">
        <v>30</v>
      </c>
      <c r="D2558">
        <v>0</v>
      </c>
      <c r="E2558" t="s">
        <v>23</v>
      </c>
      <c r="F2558" t="s">
        <v>24</v>
      </c>
      <c r="G2558" t="str">
        <f>IF(AND(data[[#This Row],[Partner]]="Yes", data[[#This Row],[Dependents]]="Yes"), "Both", IF(data[[#This Row],[Partner]]="Yes", "Partner", IF(data[[#This Row],[Dependents]]="Yes", "Dependent", "None")))</f>
        <v>Partner</v>
      </c>
      <c r="H2558">
        <v>45</v>
      </c>
      <c r="I2558" s="1">
        <f>data[[#This Row],[Tenure]]/12</f>
        <v>3.75</v>
      </c>
      <c r="J2558" t="s">
        <v>23</v>
      </c>
      <c r="K2558">
        <f>IF(data[[#This Row],[PhoneService]]="Yes",1,"")</f>
        <v>1</v>
      </c>
      <c r="L2558" t="s">
        <v>23</v>
      </c>
      <c r="M2558">
        <f>IF(data[[#This Row],[MultipleLines]]="Yes",1,"")</f>
        <v>1</v>
      </c>
      <c r="N2558" t="s">
        <v>37</v>
      </c>
      <c r="O2558" t="s">
        <v>23</v>
      </c>
      <c r="P2558">
        <f>IF(data[[#This Row],[OnlineSecurity]]="Yes",1,"")</f>
        <v>1</v>
      </c>
      <c r="Q2558" t="s">
        <v>24</v>
      </c>
      <c r="R2558" t="str">
        <f>IF(data[[#This Row],[OnlineBackup]]="Yes",1,"")</f>
        <v/>
      </c>
      <c r="S2558" t="s">
        <v>23</v>
      </c>
      <c r="T2558">
        <f>IF(data[[#This Row],[DeviceProtection]]="Yes",1,"")</f>
        <v>1</v>
      </c>
      <c r="U2558" t="s">
        <v>24</v>
      </c>
      <c r="V2558" t="str">
        <f>IF(data[[#This Row],[TechSupport]]="Yes",1,"")</f>
        <v/>
      </c>
      <c r="W2558" t="s">
        <v>24</v>
      </c>
      <c r="X2558" t="str">
        <f>IF(data[[#This Row],[StreamingTV]]="Yes",1,"")</f>
        <v/>
      </c>
      <c r="Y2558" t="s">
        <v>24</v>
      </c>
      <c r="Z2558" t="str">
        <f>IF(data[[#This Row],[StreamingMovies]]="Yes",1,"")</f>
        <v/>
      </c>
      <c r="AA2558" t="s">
        <v>27</v>
      </c>
      <c r="AB2558" t="s">
        <v>23</v>
      </c>
      <c r="AC2558" t="s">
        <v>32</v>
      </c>
      <c r="AD2558">
        <v>84.55</v>
      </c>
      <c r="AE2558">
        <v>3713.95</v>
      </c>
      <c r="AF2558">
        <v>0</v>
      </c>
      <c r="AG2558" s="2">
        <v>0</v>
      </c>
      <c r="AH2558" t="s">
        <v>24</v>
      </c>
      <c r="AI2558">
        <f t="shared" si="78"/>
        <v>0</v>
      </c>
      <c r="AJ2558">
        <f t="shared" si="79"/>
        <v>1</v>
      </c>
    </row>
    <row r="2559" spans="1:36" x14ac:dyDescent="0.35">
      <c r="A2559">
        <v>2558</v>
      </c>
      <c r="B2559" t="s">
        <v>2594</v>
      </c>
      <c r="C2559" t="s">
        <v>30</v>
      </c>
      <c r="D2559">
        <v>0</v>
      </c>
      <c r="E2559" t="s">
        <v>24</v>
      </c>
      <c r="F2559" t="s">
        <v>24</v>
      </c>
      <c r="G2559" t="str">
        <f>IF(AND(data[[#This Row],[Partner]]="Yes", data[[#This Row],[Dependents]]="Yes"), "Both", IF(data[[#This Row],[Partner]]="Yes", "Partner", IF(data[[#This Row],[Dependents]]="Yes", "Dependent", "None")))</f>
        <v>None</v>
      </c>
      <c r="H2559">
        <v>3</v>
      </c>
      <c r="I2559" s="1">
        <f>data[[#This Row],[Tenure]]/12</f>
        <v>0.25</v>
      </c>
      <c r="J2559" t="s">
        <v>23</v>
      </c>
      <c r="K2559">
        <f>IF(data[[#This Row],[PhoneService]]="Yes",1,"")</f>
        <v>1</v>
      </c>
      <c r="L2559" t="s">
        <v>24</v>
      </c>
      <c r="M2559" t="str">
        <f>IF(data[[#This Row],[MultipleLines]]="Yes",1,"")</f>
        <v/>
      </c>
      <c r="N2559" t="s">
        <v>26</v>
      </c>
      <c r="O2559" t="s">
        <v>24</v>
      </c>
      <c r="P2559" t="str">
        <f>IF(data[[#This Row],[OnlineSecurity]]="Yes",1,"")</f>
        <v/>
      </c>
      <c r="Q2559" t="s">
        <v>24</v>
      </c>
      <c r="R2559" t="str">
        <f>IF(data[[#This Row],[OnlineBackup]]="Yes",1,"")</f>
        <v/>
      </c>
      <c r="S2559" t="s">
        <v>24</v>
      </c>
      <c r="T2559" t="str">
        <f>IF(data[[#This Row],[DeviceProtection]]="Yes",1,"")</f>
        <v/>
      </c>
      <c r="U2559" t="s">
        <v>24</v>
      </c>
      <c r="V2559" t="str">
        <f>IF(data[[#This Row],[TechSupport]]="Yes",1,"")</f>
        <v/>
      </c>
      <c r="W2559" t="s">
        <v>24</v>
      </c>
      <c r="X2559" t="str">
        <f>IF(data[[#This Row],[StreamingTV]]="Yes",1,"")</f>
        <v/>
      </c>
      <c r="Y2559" t="s">
        <v>24</v>
      </c>
      <c r="Z2559" t="str">
        <f>IF(data[[#This Row],[StreamingMovies]]="Yes",1,"")</f>
        <v/>
      </c>
      <c r="AA2559" t="s">
        <v>27</v>
      </c>
      <c r="AB2559" t="s">
        <v>24</v>
      </c>
      <c r="AC2559" t="s">
        <v>32</v>
      </c>
      <c r="AD2559">
        <v>45.45</v>
      </c>
      <c r="AE2559">
        <v>141.69999999999999</v>
      </c>
      <c r="AF2559">
        <v>0</v>
      </c>
      <c r="AG2559" s="2">
        <v>0</v>
      </c>
      <c r="AH2559" t="s">
        <v>24</v>
      </c>
      <c r="AI2559">
        <f t="shared" si="78"/>
        <v>0</v>
      </c>
      <c r="AJ2559">
        <f t="shared" si="79"/>
        <v>1</v>
      </c>
    </row>
    <row r="2560" spans="1:36" x14ac:dyDescent="0.35">
      <c r="A2560">
        <v>2559</v>
      </c>
      <c r="B2560" t="s">
        <v>2595</v>
      </c>
      <c r="C2560" t="s">
        <v>22</v>
      </c>
      <c r="D2560">
        <v>0</v>
      </c>
      <c r="E2560" t="s">
        <v>24</v>
      </c>
      <c r="F2560" t="s">
        <v>24</v>
      </c>
      <c r="G2560" t="str">
        <f>IF(AND(data[[#This Row],[Partner]]="Yes", data[[#This Row],[Dependents]]="Yes"), "Both", IF(data[[#This Row],[Partner]]="Yes", "Partner", IF(data[[#This Row],[Dependents]]="Yes", "Dependent", "None")))</f>
        <v>None</v>
      </c>
      <c r="H2560">
        <v>38</v>
      </c>
      <c r="I2560" s="1">
        <f>data[[#This Row],[Tenure]]/12</f>
        <v>3.1666666666666665</v>
      </c>
      <c r="J2560" t="s">
        <v>23</v>
      </c>
      <c r="K2560">
        <f>IF(data[[#This Row],[PhoneService]]="Yes",1,"")</f>
        <v>1</v>
      </c>
      <c r="L2560" t="s">
        <v>24</v>
      </c>
      <c r="M2560" t="str">
        <f>IF(data[[#This Row],[MultipleLines]]="Yes",1,"")</f>
        <v/>
      </c>
      <c r="N2560" t="s">
        <v>24</v>
      </c>
      <c r="O2560" t="s">
        <v>46</v>
      </c>
      <c r="P2560" t="str">
        <f>IF(data[[#This Row],[OnlineSecurity]]="Yes",1,"")</f>
        <v/>
      </c>
      <c r="Q2560" t="s">
        <v>46</v>
      </c>
      <c r="R2560" t="str">
        <f>IF(data[[#This Row],[OnlineBackup]]="Yes",1,"")</f>
        <v/>
      </c>
      <c r="S2560" t="s">
        <v>46</v>
      </c>
      <c r="T2560" t="str">
        <f>IF(data[[#This Row],[DeviceProtection]]="Yes",1,"")</f>
        <v/>
      </c>
      <c r="U2560" t="s">
        <v>46</v>
      </c>
      <c r="V2560" t="str">
        <f>IF(data[[#This Row],[TechSupport]]="Yes",1,"")</f>
        <v/>
      </c>
      <c r="W2560" t="s">
        <v>46</v>
      </c>
      <c r="X2560" t="str">
        <f>IF(data[[#This Row],[StreamingTV]]="Yes",1,"")</f>
        <v/>
      </c>
      <c r="Y2560" t="s">
        <v>46</v>
      </c>
      <c r="Z2560" t="str">
        <f>IF(data[[#This Row],[StreamingMovies]]="Yes",1,"")</f>
        <v/>
      </c>
      <c r="AA2560" t="s">
        <v>31</v>
      </c>
      <c r="AB2560" t="s">
        <v>24</v>
      </c>
      <c r="AC2560" t="s">
        <v>32</v>
      </c>
      <c r="AD2560">
        <v>20.05</v>
      </c>
      <c r="AE2560">
        <v>678.2</v>
      </c>
      <c r="AF2560">
        <v>5</v>
      </c>
      <c r="AG2560" s="2">
        <v>0</v>
      </c>
      <c r="AH2560" t="s">
        <v>24</v>
      </c>
      <c r="AI2560">
        <f t="shared" si="78"/>
        <v>0</v>
      </c>
      <c r="AJ2560">
        <f t="shared" si="79"/>
        <v>1</v>
      </c>
    </row>
    <row r="2561" spans="1:36" x14ac:dyDescent="0.35">
      <c r="A2561">
        <v>2560</v>
      </c>
      <c r="B2561" t="s">
        <v>2596</v>
      </c>
      <c r="C2561" t="s">
        <v>30</v>
      </c>
      <c r="D2561">
        <v>0</v>
      </c>
      <c r="E2561" t="s">
        <v>23</v>
      </c>
      <c r="F2561" t="s">
        <v>24</v>
      </c>
      <c r="G2561" t="str">
        <f>IF(AND(data[[#This Row],[Partner]]="Yes", data[[#This Row],[Dependents]]="Yes"), "Both", IF(data[[#This Row],[Partner]]="Yes", "Partner", IF(data[[#This Row],[Dependents]]="Yes", "Dependent", "None")))</f>
        <v>Partner</v>
      </c>
      <c r="H2561">
        <v>72</v>
      </c>
      <c r="I2561" s="1">
        <f>data[[#This Row],[Tenure]]/12</f>
        <v>6</v>
      </c>
      <c r="J2561" t="s">
        <v>23</v>
      </c>
      <c r="K2561">
        <f>IF(data[[#This Row],[PhoneService]]="Yes",1,"")</f>
        <v>1</v>
      </c>
      <c r="L2561" t="s">
        <v>23</v>
      </c>
      <c r="M2561">
        <f>IF(data[[#This Row],[MultipleLines]]="Yes",1,"")</f>
        <v>1</v>
      </c>
      <c r="N2561" t="s">
        <v>37</v>
      </c>
      <c r="O2561" t="s">
        <v>23</v>
      </c>
      <c r="P2561">
        <f>IF(data[[#This Row],[OnlineSecurity]]="Yes",1,"")</f>
        <v>1</v>
      </c>
      <c r="Q2561" t="s">
        <v>23</v>
      </c>
      <c r="R2561">
        <f>IF(data[[#This Row],[OnlineBackup]]="Yes",1,"")</f>
        <v>1</v>
      </c>
      <c r="S2561" t="s">
        <v>23</v>
      </c>
      <c r="T2561">
        <f>IF(data[[#This Row],[DeviceProtection]]="Yes",1,"")</f>
        <v>1</v>
      </c>
      <c r="U2561" t="s">
        <v>23</v>
      </c>
      <c r="V2561">
        <f>IF(data[[#This Row],[TechSupport]]="Yes",1,"")</f>
        <v>1</v>
      </c>
      <c r="W2561" t="s">
        <v>23</v>
      </c>
      <c r="X2561">
        <f>IF(data[[#This Row],[StreamingTV]]="Yes",1,"")</f>
        <v>1</v>
      </c>
      <c r="Y2561" t="s">
        <v>23</v>
      </c>
      <c r="Z2561">
        <f>IF(data[[#This Row],[StreamingMovies]]="Yes",1,"")</f>
        <v>1</v>
      </c>
      <c r="AA2561" t="s">
        <v>47</v>
      </c>
      <c r="AB2561" t="s">
        <v>23</v>
      </c>
      <c r="AC2561" t="s">
        <v>28</v>
      </c>
      <c r="AD2561">
        <v>115.55</v>
      </c>
      <c r="AE2561">
        <v>8425.2999999999993</v>
      </c>
      <c r="AF2561">
        <v>0</v>
      </c>
      <c r="AG2561" s="2">
        <v>0</v>
      </c>
      <c r="AH2561" t="s">
        <v>24</v>
      </c>
      <c r="AI2561">
        <f t="shared" si="78"/>
        <v>0</v>
      </c>
      <c r="AJ2561">
        <f t="shared" si="79"/>
        <v>1</v>
      </c>
    </row>
    <row r="2562" spans="1:36" x14ac:dyDescent="0.35">
      <c r="A2562">
        <v>2561</v>
      </c>
      <c r="B2562" t="s">
        <v>2597</v>
      </c>
      <c r="C2562" t="s">
        <v>30</v>
      </c>
      <c r="D2562">
        <v>0</v>
      </c>
      <c r="E2562" t="s">
        <v>24</v>
      </c>
      <c r="F2562" t="s">
        <v>24</v>
      </c>
      <c r="G2562" t="str">
        <f>IF(AND(data[[#This Row],[Partner]]="Yes", data[[#This Row],[Dependents]]="Yes"), "Both", IF(data[[#This Row],[Partner]]="Yes", "Partner", IF(data[[#This Row],[Dependents]]="Yes", "Dependent", "None")))</f>
        <v>None</v>
      </c>
      <c r="H2562">
        <v>46</v>
      </c>
      <c r="I2562" s="1">
        <f>data[[#This Row],[Tenure]]/12</f>
        <v>3.8333333333333335</v>
      </c>
      <c r="J2562" t="s">
        <v>23</v>
      </c>
      <c r="K2562">
        <f>IF(data[[#This Row],[PhoneService]]="Yes",1,"")</f>
        <v>1</v>
      </c>
      <c r="L2562" t="s">
        <v>23</v>
      </c>
      <c r="M2562">
        <f>IF(data[[#This Row],[MultipleLines]]="Yes",1,"")</f>
        <v>1</v>
      </c>
      <c r="N2562" t="s">
        <v>37</v>
      </c>
      <c r="O2562" t="s">
        <v>23</v>
      </c>
      <c r="P2562">
        <f>IF(data[[#This Row],[OnlineSecurity]]="Yes",1,"")</f>
        <v>1</v>
      </c>
      <c r="Q2562" t="s">
        <v>23</v>
      </c>
      <c r="R2562">
        <f>IF(data[[#This Row],[OnlineBackup]]="Yes",1,"")</f>
        <v>1</v>
      </c>
      <c r="S2562" t="s">
        <v>24</v>
      </c>
      <c r="T2562" t="str">
        <f>IF(data[[#This Row],[DeviceProtection]]="Yes",1,"")</f>
        <v/>
      </c>
      <c r="U2562" t="s">
        <v>24</v>
      </c>
      <c r="V2562" t="str">
        <f>IF(data[[#This Row],[TechSupport]]="Yes",1,"")</f>
        <v/>
      </c>
      <c r="W2562" t="s">
        <v>24</v>
      </c>
      <c r="X2562" t="str">
        <f>IF(data[[#This Row],[StreamingTV]]="Yes",1,"")</f>
        <v/>
      </c>
      <c r="Y2562" t="s">
        <v>23</v>
      </c>
      <c r="Z2562">
        <f>IF(data[[#This Row],[StreamingMovies]]="Yes",1,"")</f>
        <v>1</v>
      </c>
      <c r="AA2562" t="s">
        <v>27</v>
      </c>
      <c r="AB2562" t="s">
        <v>23</v>
      </c>
      <c r="AC2562" t="s">
        <v>28</v>
      </c>
      <c r="AD2562">
        <v>93.7</v>
      </c>
      <c r="AE2562">
        <v>4154.8</v>
      </c>
      <c r="AF2562">
        <v>0</v>
      </c>
      <c r="AG2562" s="2">
        <v>2</v>
      </c>
      <c r="AH2562" t="s">
        <v>23</v>
      </c>
      <c r="AI2562">
        <f t="shared" si="78"/>
        <v>1</v>
      </c>
      <c r="AJ2562" t="str">
        <f t="shared" si="79"/>
        <v/>
      </c>
    </row>
    <row r="2563" spans="1:36" x14ac:dyDescent="0.35">
      <c r="A2563">
        <v>2562</v>
      </c>
      <c r="B2563" t="s">
        <v>2598</v>
      </c>
      <c r="C2563" t="s">
        <v>22</v>
      </c>
      <c r="D2563">
        <v>0</v>
      </c>
      <c r="E2563" t="s">
        <v>23</v>
      </c>
      <c r="F2563" t="s">
        <v>23</v>
      </c>
      <c r="G2563" t="str">
        <f>IF(AND(data[[#This Row],[Partner]]="Yes", data[[#This Row],[Dependents]]="Yes"), "Both", IF(data[[#This Row],[Partner]]="Yes", "Partner", IF(data[[#This Row],[Dependents]]="Yes", "Dependent", "None")))</f>
        <v>Both</v>
      </c>
      <c r="H2563">
        <v>71</v>
      </c>
      <c r="I2563" s="1">
        <f>data[[#This Row],[Tenure]]/12</f>
        <v>5.916666666666667</v>
      </c>
      <c r="J2563" t="s">
        <v>23</v>
      </c>
      <c r="K2563">
        <f>IF(data[[#This Row],[PhoneService]]="Yes",1,"")</f>
        <v>1</v>
      </c>
      <c r="L2563" t="s">
        <v>23</v>
      </c>
      <c r="M2563">
        <f>IF(data[[#This Row],[MultipleLines]]="Yes",1,"")</f>
        <v>1</v>
      </c>
      <c r="N2563" t="s">
        <v>37</v>
      </c>
      <c r="O2563" t="s">
        <v>23</v>
      </c>
      <c r="P2563">
        <f>IF(data[[#This Row],[OnlineSecurity]]="Yes",1,"")</f>
        <v>1</v>
      </c>
      <c r="Q2563" t="s">
        <v>23</v>
      </c>
      <c r="R2563">
        <f>IF(data[[#This Row],[OnlineBackup]]="Yes",1,"")</f>
        <v>1</v>
      </c>
      <c r="S2563" t="s">
        <v>23</v>
      </c>
      <c r="T2563">
        <f>IF(data[[#This Row],[DeviceProtection]]="Yes",1,"")</f>
        <v>1</v>
      </c>
      <c r="U2563" t="s">
        <v>24</v>
      </c>
      <c r="V2563" t="str">
        <f>IF(data[[#This Row],[TechSupport]]="Yes",1,"")</f>
        <v/>
      </c>
      <c r="W2563" t="s">
        <v>23</v>
      </c>
      <c r="X2563">
        <f>IF(data[[#This Row],[StreamingTV]]="Yes",1,"")</f>
        <v>1</v>
      </c>
      <c r="Y2563" t="s">
        <v>24</v>
      </c>
      <c r="Z2563" t="str">
        <f>IF(data[[#This Row],[StreamingMovies]]="Yes",1,"")</f>
        <v/>
      </c>
      <c r="AA2563" t="s">
        <v>47</v>
      </c>
      <c r="AB2563" t="s">
        <v>23</v>
      </c>
      <c r="AC2563" t="s">
        <v>40</v>
      </c>
      <c r="AD2563">
        <v>99</v>
      </c>
      <c r="AE2563">
        <v>7061.65</v>
      </c>
      <c r="AF2563">
        <v>0</v>
      </c>
      <c r="AG2563" s="2">
        <v>0</v>
      </c>
      <c r="AH2563" t="s">
        <v>24</v>
      </c>
      <c r="AI2563">
        <f t="shared" ref="AI2563:AI2626" si="80">IF(AH2563="Yes",1,0)</f>
        <v>0</v>
      </c>
      <c r="AJ2563">
        <f t="shared" ref="AJ2563:AJ2626" si="81">IF(AH2563="No",1,"")</f>
        <v>1</v>
      </c>
    </row>
    <row r="2564" spans="1:36" x14ac:dyDescent="0.35">
      <c r="A2564">
        <v>2563</v>
      </c>
      <c r="B2564" t="s">
        <v>2599</v>
      </c>
      <c r="C2564" t="s">
        <v>30</v>
      </c>
      <c r="D2564">
        <v>0</v>
      </c>
      <c r="E2564" t="s">
        <v>23</v>
      </c>
      <c r="F2564" t="s">
        <v>23</v>
      </c>
      <c r="G2564" t="str">
        <f>IF(AND(data[[#This Row],[Partner]]="Yes", data[[#This Row],[Dependents]]="Yes"), "Both", IF(data[[#This Row],[Partner]]="Yes", "Partner", IF(data[[#This Row],[Dependents]]="Yes", "Dependent", "None")))</f>
        <v>Both</v>
      </c>
      <c r="H2564">
        <v>66</v>
      </c>
      <c r="I2564" s="1">
        <f>data[[#This Row],[Tenure]]/12</f>
        <v>5.5</v>
      </c>
      <c r="J2564" t="s">
        <v>24</v>
      </c>
      <c r="K2564" t="str">
        <f>IF(data[[#This Row],[PhoneService]]="Yes",1,"")</f>
        <v/>
      </c>
      <c r="L2564" t="s">
        <v>25</v>
      </c>
      <c r="M2564" t="str">
        <f>IF(data[[#This Row],[MultipleLines]]="Yes",1,"")</f>
        <v/>
      </c>
      <c r="N2564" t="s">
        <v>26</v>
      </c>
      <c r="O2564" t="s">
        <v>24</v>
      </c>
      <c r="P2564" t="str">
        <f>IF(data[[#This Row],[OnlineSecurity]]="Yes",1,"")</f>
        <v/>
      </c>
      <c r="Q2564" t="s">
        <v>24</v>
      </c>
      <c r="R2564" t="str">
        <f>IF(data[[#This Row],[OnlineBackup]]="Yes",1,"")</f>
        <v/>
      </c>
      <c r="S2564" t="s">
        <v>24</v>
      </c>
      <c r="T2564" t="str">
        <f>IF(data[[#This Row],[DeviceProtection]]="Yes",1,"")</f>
        <v/>
      </c>
      <c r="U2564" t="s">
        <v>23</v>
      </c>
      <c r="V2564">
        <f>IF(data[[#This Row],[TechSupport]]="Yes",1,"")</f>
        <v>1</v>
      </c>
      <c r="W2564" t="s">
        <v>23</v>
      </c>
      <c r="X2564">
        <f>IF(data[[#This Row],[StreamingTV]]="Yes",1,"")</f>
        <v>1</v>
      </c>
      <c r="Y2564" t="s">
        <v>23</v>
      </c>
      <c r="Z2564">
        <f>IF(data[[#This Row],[StreamingMovies]]="Yes",1,"")</f>
        <v>1</v>
      </c>
      <c r="AA2564" t="s">
        <v>47</v>
      </c>
      <c r="AB2564" t="s">
        <v>24</v>
      </c>
      <c r="AC2564" t="s">
        <v>35</v>
      </c>
      <c r="AD2564">
        <v>50.55</v>
      </c>
      <c r="AE2564">
        <v>3364.55</v>
      </c>
      <c r="AF2564">
        <v>0</v>
      </c>
      <c r="AG2564" s="2">
        <v>0</v>
      </c>
      <c r="AH2564" t="s">
        <v>24</v>
      </c>
      <c r="AI2564">
        <f t="shared" si="80"/>
        <v>0</v>
      </c>
      <c r="AJ2564">
        <f t="shared" si="81"/>
        <v>1</v>
      </c>
    </row>
    <row r="2565" spans="1:36" x14ac:dyDescent="0.35">
      <c r="A2565">
        <v>2564</v>
      </c>
      <c r="B2565" t="s">
        <v>2600</v>
      </c>
      <c r="C2565" t="s">
        <v>30</v>
      </c>
      <c r="D2565">
        <v>1</v>
      </c>
      <c r="E2565" t="s">
        <v>24</v>
      </c>
      <c r="F2565" t="s">
        <v>24</v>
      </c>
      <c r="G2565" t="str">
        <f>IF(AND(data[[#This Row],[Partner]]="Yes", data[[#This Row],[Dependents]]="Yes"), "Both", IF(data[[#This Row],[Partner]]="Yes", "Partner", IF(data[[#This Row],[Dependents]]="Yes", "Dependent", "None")))</f>
        <v>None</v>
      </c>
      <c r="H2565">
        <v>25</v>
      </c>
      <c r="I2565" s="1">
        <f>data[[#This Row],[Tenure]]/12</f>
        <v>2.0833333333333335</v>
      </c>
      <c r="J2565" t="s">
        <v>23</v>
      </c>
      <c r="K2565">
        <f>IF(data[[#This Row],[PhoneService]]="Yes",1,"")</f>
        <v>1</v>
      </c>
      <c r="L2565" t="s">
        <v>23</v>
      </c>
      <c r="M2565">
        <f>IF(data[[#This Row],[MultipleLines]]="Yes",1,"")</f>
        <v>1</v>
      </c>
      <c r="N2565" t="s">
        <v>37</v>
      </c>
      <c r="O2565" t="s">
        <v>24</v>
      </c>
      <c r="P2565" t="str">
        <f>IF(data[[#This Row],[OnlineSecurity]]="Yes",1,"")</f>
        <v/>
      </c>
      <c r="Q2565" t="s">
        <v>23</v>
      </c>
      <c r="R2565">
        <f>IF(data[[#This Row],[OnlineBackup]]="Yes",1,"")</f>
        <v>1</v>
      </c>
      <c r="S2565" t="s">
        <v>23</v>
      </c>
      <c r="T2565">
        <f>IF(data[[#This Row],[DeviceProtection]]="Yes",1,"")</f>
        <v>1</v>
      </c>
      <c r="U2565" t="s">
        <v>24</v>
      </c>
      <c r="V2565" t="str">
        <f>IF(data[[#This Row],[TechSupport]]="Yes",1,"")</f>
        <v/>
      </c>
      <c r="W2565" t="s">
        <v>23</v>
      </c>
      <c r="X2565">
        <f>IF(data[[#This Row],[StreamingTV]]="Yes",1,"")</f>
        <v>1</v>
      </c>
      <c r="Y2565" t="s">
        <v>23</v>
      </c>
      <c r="Z2565">
        <f>IF(data[[#This Row],[StreamingMovies]]="Yes",1,"")</f>
        <v>1</v>
      </c>
      <c r="AA2565" t="s">
        <v>27</v>
      </c>
      <c r="AB2565" t="s">
        <v>24</v>
      </c>
      <c r="AC2565" t="s">
        <v>32</v>
      </c>
      <c r="AD2565">
        <v>105.95</v>
      </c>
      <c r="AE2565">
        <v>2655.25</v>
      </c>
      <c r="AF2565">
        <v>0</v>
      </c>
      <c r="AG2565" s="2">
        <v>3</v>
      </c>
      <c r="AH2565" t="s">
        <v>23</v>
      </c>
      <c r="AI2565">
        <f t="shared" si="80"/>
        <v>1</v>
      </c>
      <c r="AJ2565" t="str">
        <f t="shared" si="81"/>
        <v/>
      </c>
    </row>
    <row r="2566" spans="1:36" x14ac:dyDescent="0.35">
      <c r="A2566">
        <v>2565</v>
      </c>
      <c r="B2566" t="s">
        <v>2601</v>
      </c>
      <c r="C2566" t="s">
        <v>30</v>
      </c>
      <c r="D2566">
        <v>0</v>
      </c>
      <c r="E2566" t="s">
        <v>24</v>
      </c>
      <c r="F2566" t="s">
        <v>24</v>
      </c>
      <c r="G2566" t="str">
        <f>IF(AND(data[[#This Row],[Partner]]="Yes", data[[#This Row],[Dependents]]="Yes"), "Both", IF(data[[#This Row],[Partner]]="Yes", "Partner", IF(data[[#This Row],[Dependents]]="Yes", "Dependent", "None")))</f>
        <v>None</v>
      </c>
      <c r="H2566">
        <v>18</v>
      </c>
      <c r="I2566" s="1">
        <f>data[[#This Row],[Tenure]]/12</f>
        <v>1.5</v>
      </c>
      <c r="J2566" t="s">
        <v>23</v>
      </c>
      <c r="K2566">
        <f>IF(data[[#This Row],[PhoneService]]="Yes",1,"")</f>
        <v>1</v>
      </c>
      <c r="L2566" t="s">
        <v>23</v>
      </c>
      <c r="M2566">
        <f>IF(data[[#This Row],[MultipleLines]]="Yes",1,"")</f>
        <v>1</v>
      </c>
      <c r="N2566" t="s">
        <v>26</v>
      </c>
      <c r="O2566" t="s">
        <v>24</v>
      </c>
      <c r="P2566" t="str">
        <f>IF(data[[#This Row],[OnlineSecurity]]="Yes",1,"")</f>
        <v/>
      </c>
      <c r="Q2566" t="s">
        <v>24</v>
      </c>
      <c r="R2566" t="str">
        <f>IF(data[[#This Row],[OnlineBackup]]="Yes",1,"")</f>
        <v/>
      </c>
      <c r="S2566" t="s">
        <v>23</v>
      </c>
      <c r="T2566">
        <f>IF(data[[#This Row],[DeviceProtection]]="Yes",1,"")</f>
        <v>1</v>
      </c>
      <c r="U2566" t="s">
        <v>23</v>
      </c>
      <c r="V2566">
        <f>IF(data[[#This Row],[TechSupport]]="Yes",1,"")</f>
        <v>1</v>
      </c>
      <c r="W2566" t="s">
        <v>23</v>
      </c>
      <c r="X2566">
        <f>IF(data[[#This Row],[StreamingTV]]="Yes",1,"")</f>
        <v>1</v>
      </c>
      <c r="Y2566" t="s">
        <v>23</v>
      </c>
      <c r="Z2566">
        <f>IF(data[[#This Row],[StreamingMovies]]="Yes",1,"")</f>
        <v>1</v>
      </c>
      <c r="AA2566" t="s">
        <v>31</v>
      </c>
      <c r="AB2566" t="s">
        <v>23</v>
      </c>
      <c r="AC2566" t="s">
        <v>40</v>
      </c>
      <c r="AD2566">
        <v>82</v>
      </c>
      <c r="AE2566">
        <v>1425.45</v>
      </c>
      <c r="AF2566">
        <v>5</v>
      </c>
      <c r="AG2566" s="2">
        <v>1</v>
      </c>
      <c r="AH2566" t="s">
        <v>23</v>
      </c>
      <c r="AI2566">
        <f t="shared" si="80"/>
        <v>1</v>
      </c>
      <c r="AJ2566" t="str">
        <f t="shared" si="81"/>
        <v/>
      </c>
    </row>
    <row r="2567" spans="1:36" x14ac:dyDescent="0.35">
      <c r="A2567">
        <v>2566</v>
      </c>
      <c r="B2567" t="s">
        <v>2602</v>
      </c>
      <c r="C2567" t="s">
        <v>22</v>
      </c>
      <c r="D2567">
        <v>0</v>
      </c>
      <c r="E2567" t="s">
        <v>23</v>
      </c>
      <c r="F2567" t="s">
        <v>23</v>
      </c>
      <c r="G2567" t="str">
        <f>IF(AND(data[[#This Row],[Partner]]="Yes", data[[#This Row],[Dependents]]="Yes"), "Both", IF(data[[#This Row],[Partner]]="Yes", "Partner", IF(data[[#This Row],[Dependents]]="Yes", "Dependent", "None")))</f>
        <v>Both</v>
      </c>
      <c r="H2567">
        <v>13</v>
      </c>
      <c r="I2567" s="1">
        <f>data[[#This Row],[Tenure]]/12</f>
        <v>1.0833333333333333</v>
      </c>
      <c r="J2567" t="s">
        <v>23</v>
      </c>
      <c r="K2567">
        <f>IF(data[[#This Row],[PhoneService]]="Yes",1,"")</f>
        <v>1</v>
      </c>
      <c r="L2567" t="s">
        <v>23</v>
      </c>
      <c r="M2567">
        <f>IF(data[[#This Row],[MultipleLines]]="Yes",1,"")</f>
        <v>1</v>
      </c>
      <c r="N2567" t="s">
        <v>24</v>
      </c>
      <c r="O2567" t="s">
        <v>46</v>
      </c>
      <c r="P2567" t="str">
        <f>IF(data[[#This Row],[OnlineSecurity]]="Yes",1,"")</f>
        <v/>
      </c>
      <c r="Q2567" t="s">
        <v>46</v>
      </c>
      <c r="R2567" t="str">
        <f>IF(data[[#This Row],[OnlineBackup]]="Yes",1,"")</f>
        <v/>
      </c>
      <c r="S2567" t="s">
        <v>46</v>
      </c>
      <c r="T2567" t="str">
        <f>IF(data[[#This Row],[DeviceProtection]]="Yes",1,"")</f>
        <v/>
      </c>
      <c r="U2567" t="s">
        <v>46</v>
      </c>
      <c r="V2567" t="str">
        <f>IF(data[[#This Row],[TechSupport]]="Yes",1,"")</f>
        <v/>
      </c>
      <c r="W2567" t="s">
        <v>46</v>
      </c>
      <c r="X2567" t="str">
        <f>IF(data[[#This Row],[StreamingTV]]="Yes",1,"")</f>
        <v/>
      </c>
      <c r="Y2567" t="s">
        <v>46</v>
      </c>
      <c r="Z2567" t="str">
        <f>IF(data[[#This Row],[StreamingMovies]]="Yes",1,"")</f>
        <v/>
      </c>
      <c r="AA2567" t="s">
        <v>47</v>
      </c>
      <c r="AB2567" t="s">
        <v>23</v>
      </c>
      <c r="AC2567" t="s">
        <v>35</v>
      </c>
      <c r="AD2567">
        <v>25</v>
      </c>
      <c r="AE2567">
        <v>332.5</v>
      </c>
      <c r="AF2567">
        <v>0</v>
      </c>
      <c r="AG2567" s="2">
        <v>0</v>
      </c>
      <c r="AH2567" t="s">
        <v>24</v>
      </c>
      <c r="AI2567">
        <f t="shared" si="80"/>
        <v>0</v>
      </c>
      <c r="AJ2567">
        <f t="shared" si="81"/>
        <v>1</v>
      </c>
    </row>
    <row r="2568" spans="1:36" x14ac:dyDescent="0.35">
      <c r="A2568">
        <v>2567</v>
      </c>
      <c r="B2568" t="s">
        <v>2603</v>
      </c>
      <c r="C2568" t="s">
        <v>22</v>
      </c>
      <c r="D2568">
        <v>0</v>
      </c>
      <c r="E2568" t="s">
        <v>23</v>
      </c>
      <c r="F2568" t="s">
        <v>23</v>
      </c>
      <c r="G2568" t="str">
        <f>IF(AND(data[[#This Row],[Partner]]="Yes", data[[#This Row],[Dependents]]="Yes"), "Both", IF(data[[#This Row],[Partner]]="Yes", "Partner", IF(data[[#This Row],[Dependents]]="Yes", "Dependent", "None")))</f>
        <v>Both</v>
      </c>
      <c r="H2568">
        <v>65</v>
      </c>
      <c r="I2568" s="1">
        <f>data[[#This Row],[Tenure]]/12</f>
        <v>5.416666666666667</v>
      </c>
      <c r="J2568" t="s">
        <v>23</v>
      </c>
      <c r="K2568">
        <f>IF(data[[#This Row],[PhoneService]]="Yes",1,"")</f>
        <v>1</v>
      </c>
      <c r="L2568" t="s">
        <v>23</v>
      </c>
      <c r="M2568">
        <f>IF(data[[#This Row],[MultipleLines]]="Yes",1,"")</f>
        <v>1</v>
      </c>
      <c r="N2568" t="s">
        <v>26</v>
      </c>
      <c r="O2568" t="s">
        <v>23</v>
      </c>
      <c r="P2568">
        <f>IF(data[[#This Row],[OnlineSecurity]]="Yes",1,"")</f>
        <v>1</v>
      </c>
      <c r="Q2568" t="s">
        <v>23</v>
      </c>
      <c r="R2568">
        <f>IF(data[[#This Row],[OnlineBackup]]="Yes",1,"")</f>
        <v>1</v>
      </c>
      <c r="S2568" t="s">
        <v>23</v>
      </c>
      <c r="T2568">
        <f>IF(data[[#This Row],[DeviceProtection]]="Yes",1,"")</f>
        <v>1</v>
      </c>
      <c r="U2568" t="s">
        <v>23</v>
      </c>
      <c r="V2568">
        <f>IF(data[[#This Row],[TechSupport]]="Yes",1,"")</f>
        <v>1</v>
      </c>
      <c r="W2568" t="s">
        <v>23</v>
      </c>
      <c r="X2568">
        <f>IF(data[[#This Row],[StreamingTV]]="Yes",1,"")</f>
        <v>1</v>
      </c>
      <c r="Y2568" t="s">
        <v>23</v>
      </c>
      <c r="Z2568">
        <f>IF(data[[#This Row],[StreamingMovies]]="Yes",1,"")</f>
        <v>1</v>
      </c>
      <c r="AA2568" t="s">
        <v>47</v>
      </c>
      <c r="AB2568" t="s">
        <v>24</v>
      </c>
      <c r="AC2568" t="s">
        <v>35</v>
      </c>
      <c r="AD2568">
        <v>91.55</v>
      </c>
      <c r="AE2568">
        <v>5963.95</v>
      </c>
      <c r="AF2568">
        <v>0</v>
      </c>
      <c r="AG2568" s="2">
        <v>0</v>
      </c>
      <c r="AH2568" t="s">
        <v>24</v>
      </c>
      <c r="AI2568">
        <f t="shared" si="80"/>
        <v>0</v>
      </c>
      <c r="AJ2568">
        <f t="shared" si="81"/>
        <v>1</v>
      </c>
    </row>
    <row r="2569" spans="1:36" x14ac:dyDescent="0.35">
      <c r="A2569">
        <v>2568</v>
      </c>
      <c r="B2569" t="s">
        <v>2604</v>
      </c>
      <c r="C2569" t="s">
        <v>30</v>
      </c>
      <c r="D2569">
        <v>0</v>
      </c>
      <c r="E2569" t="s">
        <v>23</v>
      </c>
      <c r="F2569" t="s">
        <v>24</v>
      </c>
      <c r="G2569" t="str">
        <f>IF(AND(data[[#This Row],[Partner]]="Yes", data[[#This Row],[Dependents]]="Yes"), "Both", IF(data[[#This Row],[Partner]]="Yes", "Partner", IF(data[[#This Row],[Dependents]]="Yes", "Dependent", "None")))</f>
        <v>Partner</v>
      </c>
      <c r="H2569">
        <v>60</v>
      </c>
      <c r="I2569" s="1">
        <f>data[[#This Row],[Tenure]]/12</f>
        <v>5</v>
      </c>
      <c r="J2569" t="s">
        <v>23</v>
      </c>
      <c r="K2569">
        <f>IF(data[[#This Row],[PhoneService]]="Yes",1,"")</f>
        <v>1</v>
      </c>
      <c r="L2569" t="s">
        <v>23</v>
      </c>
      <c r="M2569">
        <f>IF(data[[#This Row],[MultipleLines]]="Yes",1,"")</f>
        <v>1</v>
      </c>
      <c r="N2569" t="s">
        <v>37</v>
      </c>
      <c r="O2569" t="s">
        <v>24</v>
      </c>
      <c r="P2569" t="str">
        <f>IF(data[[#This Row],[OnlineSecurity]]="Yes",1,"")</f>
        <v/>
      </c>
      <c r="Q2569" t="s">
        <v>23</v>
      </c>
      <c r="R2569">
        <f>IF(data[[#This Row],[OnlineBackup]]="Yes",1,"")</f>
        <v>1</v>
      </c>
      <c r="S2569" t="s">
        <v>23</v>
      </c>
      <c r="T2569">
        <f>IF(data[[#This Row],[DeviceProtection]]="Yes",1,"")</f>
        <v>1</v>
      </c>
      <c r="U2569" t="s">
        <v>24</v>
      </c>
      <c r="V2569" t="str">
        <f>IF(data[[#This Row],[TechSupport]]="Yes",1,"")</f>
        <v/>
      </c>
      <c r="W2569" t="s">
        <v>23</v>
      </c>
      <c r="X2569">
        <f>IF(data[[#This Row],[StreamingTV]]="Yes",1,"")</f>
        <v>1</v>
      </c>
      <c r="Y2569" t="s">
        <v>24</v>
      </c>
      <c r="Z2569" t="str">
        <f>IF(data[[#This Row],[StreamingMovies]]="Yes",1,"")</f>
        <v/>
      </c>
      <c r="AA2569" t="s">
        <v>27</v>
      </c>
      <c r="AB2569" t="s">
        <v>23</v>
      </c>
      <c r="AC2569" t="s">
        <v>28</v>
      </c>
      <c r="AD2569">
        <v>95.75</v>
      </c>
      <c r="AE2569">
        <v>5742.9</v>
      </c>
      <c r="AF2569">
        <v>0</v>
      </c>
      <c r="AG2569" s="2">
        <v>5</v>
      </c>
      <c r="AH2569" t="s">
        <v>23</v>
      </c>
      <c r="AI2569">
        <f t="shared" si="80"/>
        <v>1</v>
      </c>
      <c r="AJ2569" t="str">
        <f t="shared" si="81"/>
        <v/>
      </c>
    </row>
    <row r="2570" spans="1:36" x14ac:dyDescent="0.35">
      <c r="A2570">
        <v>2569</v>
      </c>
      <c r="B2570" t="s">
        <v>2605</v>
      </c>
      <c r="C2570" t="s">
        <v>30</v>
      </c>
      <c r="D2570">
        <v>0</v>
      </c>
      <c r="E2570" t="s">
        <v>23</v>
      </c>
      <c r="F2570" t="s">
        <v>23</v>
      </c>
      <c r="G2570" t="str">
        <f>IF(AND(data[[#This Row],[Partner]]="Yes", data[[#This Row],[Dependents]]="Yes"), "Both", IF(data[[#This Row],[Partner]]="Yes", "Partner", IF(data[[#This Row],[Dependents]]="Yes", "Dependent", "None")))</f>
        <v>Both</v>
      </c>
      <c r="H2570">
        <v>15</v>
      </c>
      <c r="I2570" s="1">
        <f>data[[#This Row],[Tenure]]/12</f>
        <v>1.25</v>
      </c>
      <c r="J2570" t="s">
        <v>23</v>
      </c>
      <c r="K2570">
        <f>IF(data[[#This Row],[PhoneService]]="Yes",1,"")</f>
        <v>1</v>
      </c>
      <c r="L2570" t="s">
        <v>24</v>
      </c>
      <c r="M2570" t="str">
        <f>IF(data[[#This Row],[MultipleLines]]="Yes",1,"")</f>
        <v/>
      </c>
      <c r="N2570" t="s">
        <v>24</v>
      </c>
      <c r="O2570" t="s">
        <v>46</v>
      </c>
      <c r="P2570" t="str">
        <f>IF(data[[#This Row],[OnlineSecurity]]="Yes",1,"")</f>
        <v/>
      </c>
      <c r="Q2570" t="s">
        <v>46</v>
      </c>
      <c r="R2570" t="str">
        <f>IF(data[[#This Row],[OnlineBackup]]="Yes",1,"")</f>
        <v/>
      </c>
      <c r="S2570" t="s">
        <v>46</v>
      </c>
      <c r="T2570" t="str">
        <f>IF(data[[#This Row],[DeviceProtection]]="Yes",1,"")</f>
        <v/>
      </c>
      <c r="U2570" t="s">
        <v>46</v>
      </c>
      <c r="V2570" t="str">
        <f>IF(data[[#This Row],[TechSupport]]="Yes",1,"")</f>
        <v/>
      </c>
      <c r="W2570" t="s">
        <v>46</v>
      </c>
      <c r="X2570" t="str">
        <f>IF(data[[#This Row],[StreamingTV]]="Yes",1,"")</f>
        <v/>
      </c>
      <c r="Y2570" t="s">
        <v>46</v>
      </c>
      <c r="Z2570" t="str">
        <f>IF(data[[#This Row],[StreamingMovies]]="Yes",1,"")</f>
        <v/>
      </c>
      <c r="AA2570" t="s">
        <v>47</v>
      </c>
      <c r="AB2570" t="s">
        <v>24</v>
      </c>
      <c r="AC2570" t="s">
        <v>32</v>
      </c>
      <c r="AD2570">
        <v>19.350000000000001</v>
      </c>
      <c r="AE2570">
        <v>278.85000000000002</v>
      </c>
      <c r="AF2570">
        <v>0</v>
      </c>
      <c r="AG2570" s="2">
        <v>0</v>
      </c>
      <c r="AH2570" t="s">
        <v>24</v>
      </c>
      <c r="AI2570">
        <f t="shared" si="80"/>
        <v>0</v>
      </c>
      <c r="AJ2570">
        <f t="shared" si="81"/>
        <v>1</v>
      </c>
    </row>
    <row r="2571" spans="1:36" x14ac:dyDescent="0.35">
      <c r="A2571">
        <v>2570</v>
      </c>
      <c r="B2571" t="s">
        <v>2606</v>
      </c>
      <c r="C2571" t="s">
        <v>22</v>
      </c>
      <c r="D2571">
        <v>0</v>
      </c>
      <c r="E2571" t="s">
        <v>23</v>
      </c>
      <c r="F2571" t="s">
        <v>24</v>
      </c>
      <c r="G2571" t="str">
        <f>IF(AND(data[[#This Row],[Partner]]="Yes", data[[#This Row],[Dependents]]="Yes"), "Both", IF(data[[#This Row],[Partner]]="Yes", "Partner", IF(data[[#This Row],[Dependents]]="Yes", "Dependent", "None")))</f>
        <v>Partner</v>
      </c>
      <c r="H2571">
        <v>72</v>
      </c>
      <c r="I2571" s="1">
        <f>data[[#This Row],[Tenure]]/12</f>
        <v>6</v>
      </c>
      <c r="J2571" t="s">
        <v>23</v>
      </c>
      <c r="K2571">
        <f>IF(data[[#This Row],[PhoneService]]="Yes",1,"")</f>
        <v>1</v>
      </c>
      <c r="L2571" t="s">
        <v>23</v>
      </c>
      <c r="M2571">
        <f>IF(data[[#This Row],[MultipleLines]]="Yes",1,"")</f>
        <v>1</v>
      </c>
      <c r="N2571" t="s">
        <v>24</v>
      </c>
      <c r="O2571" t="s">
        <v>46</v>
      </c>
      <c r="P2571" t="str">
        <f>IF(data[[#This Row],[OnlineSecurity]]="Yes",1,"")</f>
        <v/>
      </c>
      <c r="Q2571" t="s">
        <v>46</v>
      </c>
      <c r="R2571" t="str">
        <f>IF(data[[#This Row],[OnlineBackup]]="Yes",1,"")</f>
        <v/>
      </c>
      <c r="S2571" t="s">
        <v>46</v>
      </c>
      <c r="T2571" t="str">
        <f>IF(data[[#This Row],[DeviceProtection]]="Yes",1,"")</f>
        <v/>
      </c>
      <c r="U2571" t="s">
        <v>46</v>
      </c>
      <c r="V2571" t="str">
        <f>IF(data[[#This Row],[TechSupport]]="Yes",1,"")</f>
        <v/>
      </c>
      <c r="W2571" t="s">
        <v>46</v>
      </c>
      <c r="X2571" t="str">
        <f>IF(data[[#This Row],[StreamingTV]]="Yes",1,"")</f>
        <v/>
      </c>
      <c r="Y2571" t="s">
        <v>46</v>
      </c>
      <c r="Z2571" t="str">
        <f>IF(data[[#This Row],[StreamingMovies]]="Yes",1,"")</f>
        <v/>
      </c>
      <c r="AA2571" t="s">
        <v>47</v>
      </c>
      <c r="AB2571" t="s">
        <v>24</v>
      </c>
      <c r="AC2571" t="s">
        <v>40</v>
      </c>
      <c r="AD2571">
        <v>24.85</v>
      </c>
      <c r="AE2571">
        <v>1871.85</v>
      </c>
      <c r="AF2571">
        <v>0</v>
      </c>
      <c r="AG2571" s="2">
        <v>0</v>
      </c>
      <c r="AH2571" t="s">
        <v>24</v>
      </c>
      <c r="AI2571">
        <f t="shared" si="80"/>
        <v>0</v>
      </c>
      <c r="AJ2571">
        <f t="shared" si="81"/>
        <v>1</v>
      </c>
    </row>
    <row r="2572" spans="1:36" x14ac:dyDescent="0.35">
      <c r="A2572">
        <v>2571</v>
      </c>
      <c r="B2572" t="s">
        <v>2607</v>
      </c>
      <c r="C2572" t="s">
        <v>30</v>
      </c>
      <c r="D2572">
        <v>0</v>
      </c>
      <c r="E2572" t="s">
        <v>23</v>
      </c>
      <c r="F2572" t="s">
        <v>24</v>
      </c>
      <c r="G2572" t="str">
        <f>IF(AND(data[[#This Row],[Partner]]="Yes", data[[#This Row],[Dependents]]="Yes"), "Both", IF(data[[#This Row],[Partner]]="Yes", "Partner", IF(data[[#This Row],[Dependents]]="Yes", "Dependent", "None")))</f>
        <v>Partner</v>
      </c>
      <c r="H2572">
        <v>30</v>
      </c>
      <c r="I2572" s="1">
        <f>data[[#This Row],[Tenure]]/12</f>
        <v>2.5</v>
      </c>
      <c r="J2572" t="s">
        <v>23</v>
      </c>
      <c r="K2572">
        <f>IF(data[[#This Row],[PhoneService]]="Yes",1,"")</f>
        <v>1</v>
      </c>
      <c r="L2572" t="s">
        <v>23</v>
      </c>
      <c r="M2572">
        <f>IF(data[[#This Row],[MultipleLines]]="Yes",1,"")</f>
        <v>1</v>
      </c>
      <c r="N2572" t="s">
        <v>37</v>
      </c>
      <c r="O2572" t="s">
        <v>24</v>
      </c>
      <c r="P2572" t="str">
        <f>IF(data[[#This Row],[OnlineSecurity]]="Yes",1,"")</f>
        <v/>
      </c>
      <c r="Q2572" t="s">
        <v>24</v>
      </c>
      <c r="R2572" t="str">
        <f>IF(data[[#This Row],[OnlineBackup]]="Yes",1,"")</f>
        <v/>
      </c>
      <c r="S2572" t="s">
        <v>24</v>
      </c>
      <c r="T2572" t="str">
        <f>IF(data[[#This Row],[DeviceProtection]]="Yes",1,"")</f>
        <v/>
      </c>
      <c r="U2572" t="s">
        <v>24</v>
      </c>
      <c r="V2572" t="str">
        <f>IF(data[[#This Row],[TechSupport]]="Yes",1,"")</f>
        <v/>
      </c>
      <c r="W2572" t="s">
        <v>23</v>
      </c>
      <c r="X2572">
        <f>IF(data[[#This Row],[StreamingTV]]="Yes",1,"")</f>
        <v>1</v>
      </c>
      <c r="Y2572" t="s">
        <v>23</v>
      </c>
      <c r="Z2572">
        <f>IF(data[[#This Row],[StreamingMovies]]="Yes",1,"")</f>
        <v>1</v>
      </c>
      <c r="AA2572" t="s">
        <v>27</v>
      </c>
      <c r="AB2572" t="s">
        <v>23</v>
      </c>
      <c r="AC2572" t="s">
        <v>40</v>
      </c>
      <c r="AD2572">
        <v>94.05</v>
      </c>
      <c r="AE2572">
        <v>2866.45</v>
      </c>
      <c r="AF2572">
        <v>0</v>
      </c>
      <c r="AG2572" s="2">
        <v>3</v>
      </c>
      <c r="AH2572" t="s">
        <v>23</v>
      </c>
      <c r="AI2572">
        <f t="shared" si="80"/>
        <v>1</v>
      </c>
      <c r="AJ2572" t="str">
        <f t="shared" si="81"/>
        <v/>
      </c>
    </row>
    <row r="2573" spans="1:36" x14ac:dyDescent="0.35">
      <c r="A2573">
        <v>2572</v>
      </c>
      <c r="B2573" t="s">
        <v>2608</v>
      </c>
      <c r="C2573" t="s">
        <v>22</v>
      </c>
      <c r="D2573">
        <v>0</v>
      </c>
      <c r="E2573" t="s">
        <v>23</v>
      </c>
      <c r="F2573" t="s">
        <v>23</v>
      </c>
      <c r="G2573" t="str">
        <f>IF(AND(data[[#This Row],[Partner]]="Yes", data[[#This Row],[Dependents]]="Yes"), "Both", IF(data[[#This Row],[Partner]]="Yes", "Partner", IF(data[[#This Row],[Dependents]]="Yes", "Dependent", "None")))</f>
        <v>Both</v>
      </c>
      <c r="H2573">
        <v>42</v>
      </c>
      <c r="I2573" s="1">
        <f>data[[#This Row],[Tenure]]/12</f>
        <v>3.5</v>
      </c>
      <c r="J2573" t="s">
        <v>23</v>
      </c>
      <c r="K2573">
        <f>IF(data[[#This Row],[PhoneService]]="Yes",1,"")</f>
        <v>1</v>
      </c>
      <c r="L2573" t="s">
        <v>24</v>
      </c>
      <c r="M2573" t="str">
        <f>IF(data[[#This Row],[MultipleLines]]="Yes",1,"")</f>
        <v/>
      </c>
      <c r="N2573" t="s">
        <v>37</v>
      </c>
      <c r="O2573" t="s">
        <v>24</v>
      </c>
      <c r="P2573" t="str">
        <f>IF(data[[#This Row],[OnlineSecurity]]="Yes",1,"")</f>
        <v/>
      </c>
      <c r="Q2573" t="s">
        <v>24</v>
      </c>
      <c r="R2573" t="str">
        <f>IF(data[[#This Row],[OnlineBackup]]="Yes",1,"")</f>
        <v/>
      </c>
      <c r="S2573" t="s">
        <v>23</v>
      </c>
      <c r="T2573">
        <f>IF(data[[#This Row],[DeviceProtection]]="Yes",1,"")</f>
        <v>1</v>
      </c>
      <c r="U2573" t="s">
        <v>23</v>
      </c>
      <c r="V2573">
        <f>IF(data[[#This Row],[TechSupport]]="Yes",1,"")</f>
        <v>1</v>
      </c>
      <c r="W2573" t="s">
        <v>23</v>
      </c>
      <c r="X2573">
        <f>IF(data[[#This Row],[StreamingTV]]="Yes",1,"")</f>
        <v>1</v>
      </c>
      <c r="Y2573" t="s">
        <v>23</v>
      </c>
      <c r="Z2573">
        <f>IF(data[[#This Row],[StreamingMovies]]="Yes",1,"")</f>
        <v>1</v>
      </c>
      <c r="AA2573" t="s">
        <v>47</v>
      </c>
      <c r="AB2573" t="s">
        <v>23</v>
      </c>
      <c r="AC2573" t="s">
        <v>28</v>
      </c>
      <c r="AD2573">
        <v>100.4</v>
      </c>
      <c r="AE2573">
        <v>4303.6499999999996</v>
      </c>
      <c r="AF2573">
        <v>2</v>
      </c>
      <c r="AG2573" s="2">
        <v>3</v>
      </c>
      <c r="AH2573" t="s">
        <v>24</v>
      </c>
      <c r="AI2573">
        <f t="shared" si="80"/>
        <v>0</v>
      </c>
      <c r="AJ2573">
        <f t="shared" si="81"/>
        <v>1</v>
      </c>
    </row>
    <row r="2574" spans="1:36" x14ac:dyDescent="0.35">
      <c r="A2574">
        <v>2573</v>
      </c>
      <c r="B2574" t="s">
        <v>2609</v>
      </c>
      <c r="C2574" t="s">
        <v>22</v>
      </c>
      <c r="D2574">
        <v>0</v>
      </c>
      <c r="E2574" t="s">
        <v>23</v>
      </c>
      <c r="F2574" t="s">
        <v>24</v>
      </c>
      <c r="G2574" t="str">
        <f>IF(AND(data[[#This Row],[Partner]]="Yes", data[[#This Row],[Dependents]]="Yes"), "Both", IF(data[[#This Row],[Partner]]="Yes", "Partner", IF(data[[#This Row],[Dependents]]="Yes", "Dependent", "None")))</f>
        <v>Partner</v>
      </c>
      <c r="H2574">
        <v>71</v>
      </c>
      <c r="I2574" s="1">
        <f>data[[#This Row],[Tenure]]/12</f>
        <v>5.916666666666667</v>
      </c>
      <c r="J2574" t="s">
        <v>23</v>
      </c>
      <c r="K2574">
        <f>IF(data[[#This Row],[PhoneService]]="Yes",1,"")</f>
        <v>1</v>
      </c>
      <c r="L2574" t="s">
        <v>23</v>
      </c>
      <c r="M2574">
        <f>IF(data[[#This Row],[MultipleLines]]="Yes",1,"")</f>
        <v>1</v>
      </c>
      <c r="N2574" t="s">
        <v>24</v>
      </c>
      <c r="O2574" t="s">
        <v>46</v>
      </c>
      <c r="P2574" t="str">
        <f>IF(data[[#This Row],[OnlineSecurity]]="Yes",1,"")</f>
        <v/>
      </c>
      <c r="Q2574" t="s">
        <v>46</v>
      </c>
      <c r="R2574" t="str">
        <f>IF(data[[#This Row],[OnlineBackup]]="Yes",1,"")</f>
        <v/>
      </c>
      <c r="S2574" t="s">
        <v>46</v>
      </c>
      <c r="T2574" t="str">
        <f>IF(data[[#This Row],[DeviceProtection]]="Yes",1,"")</f>
        <v/>
      </c>
      <c r="U2574" t="s">
        <v>46</v>
      </c>
      <c r="V2574" t="str">
        <f>IF(data[[#This Row],[TechSupport]]="Yes",1,"")</f>
        <v/>
      </c>
      <c r="W2574" t="s">
        <v>46</v>
      </c>
      <c r="X2574" t="str">
        <f>IF(data[[#This Row],[StreamingTV]]="Yes",1,"")</f>
        <v/>
      </c>
      <c r="Y2574" t="s">
        <v>46</v>
      </c>
      <c r="Z2574" t="str">
        <f>IF(data[[#This Row],[StreamingMovies]]="Yes",1,"")</f>
        <v/>
      </c>
      <c r="AA2574" t="s">
        <v>47</v>
      </c>
      <c r="AB2574" t="s">
        <v>24</v>
      </c>
      <c r="AC2574" t="s">
        <v>35</v>
      </c>
      <c r="AD2574">
        <v>25</v>
      </c>
      <c r="AE2574">
        <v>1753</v>
      </c>
      <c r="AF2574">
        <v>0</v>
      </c>
      <c r="AG2574" s="2">
        <v>0</v>
      </c>
      <c r="AH2574" t="s">
        <v>24</v>
      </c>
      <c r="AI2574">
        <f t="shared" si="80"/>
        <v>0</v>
      </c>
      <c r="AJ2574">
        <f t="shared" si="81"/>
        <v>1</v>
      </c>
    </row>
    <row r="2575" spans="1:36" x14ac:dyDescent="0.35">
      <c r="A2575">
        <v>2574</v>
      </c>
      <c r="B2575" t="s">
        <v>2610</v>
      </c>
      <c r="C2575" t="s">
        <v>22</v>
      </c>
      <c r="D2575">
        <v>0</v>
      </c>
      <c r="E2575" t="s">
        <v>24</v>
      </c>
      <c r="F2575" t="s">
        <v>24</v>
      </c>
      <c r="G2575" t="str">
        <f>IF(AND(data[[#This Row],[Partner]]="Yes", data[[#This Row],[Dependents]]="Yes"), "Both", IF(data[[#This Row],[Partner]]="Yes", "Partner", IF(data[[#This Row],[Dependents]]="Yes", "Dependent", "None")))</f>
        <v>None</v>
      </c>
      <c r="H2575">
        <v>1</v>
      </c>
      <c r="I2575" s="1">
        <f>data[[#This Row],[Tenure]]/12</f>
        <v>8.3333333333333329E-2</v>
      </c>
      <c r="J2575" t="s">
        <v>23</v>
      </c>
      <c r="K2575">
        <f>IF(data[[#This Row],[PhoneService]]="Yes",1,"")</f>
        <v>1</v>
      </c>
      <c r="L2575" t="s">
        <v>24</v>
      </c>
      <c r="M2575" t="str">
        <f>IF(data[[#This Row],[MultipleLines]]="Yes",1,"")</f>
        <v/>
      </c>
      <c r="N2575" t="s">
        <v>26</v>
      </c>
      <c r="O2575" t="s">
        <v>24</v>
      </c>
      <c r="P2575" t="str">
        <f>IF(data[[#This Row],[OnlineSecurity]]="Yes",1,"")</f>
        <v/>
      </c>
      <c r="Q2575" t="s">
        <v>24</v>
      </c>
      <c r="R2575" t="str">
        <f>IF(data[[#This Row],[OnlineBackup]]="Yes",1,"")</f>
        <v/>
      </c>
      <c r="S2575" t="s">
        <v>24</v>
      </c>
      <c r="T2575" t="str">
        <f>IF(data[[#This Row],[DeviceProtection]]="Yes",1,"")</f>
        <v/>
      </c>
      <c r="U2575" t="s">
        <v>24</v>
      </c>
      <c r="V2575" t="str">
        <f>IF(data[[#This Row],[TechSupport]]="Yes",1,"")</f>
        <v/>
      </c>
      <c r="W2575" t="s">
        <v>24</v>
      </c>
      <c r="X2575" t="str">
        <f>IF(data[[#This Row],[StreamingTV]]="Yes",1,"")</f>
        <v/>
      </c>
      <c r="Y2575" t="s">
        <v>23</v>
      </c>
      <c r="Z2575">
        <f>IF(data[[#This Row],[StreamingMovies]]="Yes",1,"")</f>
        <v>1</v>
      </c>
      <c r="AA2575" t="s">
        <v>27</v>
      </c>
      <c r="AB2575" t="s">
        <v>23</v>
      </c>
      <c r="AC2575" t="s">
        <v>32</v>
      </c>
      <c r="AD2575">
        <v>54.75</v>
      </c>
      <c r="AE2575">
        <v>54.75</v>
      </c>
      <c r="AF2575">
        <v>0</v>
      </c>
      <c r="AG2575" s="2">
        <v>0</v>
      </c>
      <c r="AH2575" t="s">
        <v>23</v>
      </c>
      <c r="AI2575">
        <f t="shared" si="80"/>
        <v>1</v>
      </c>
      <c r="AJ2575" t="str">
        <f t="shared" si="81"/>
        <v/>
      </c>
    </row>
    <row r="2576" spans="1:36" x14ac:dyDescent="0.35">
      <c r="A2576">
        <v>2575</v>
      </c>
      <c r="B2576" t="s">
        <v>2611</v>
      </c>
      <c r="C2576" t="s">
        <v>30</v>
      </c>
      <c r="D2576">
        <v>1</v>
      </c>
      <c r="E2576" t="s">
        <v>24</v>
      </c>
      <c r="F2576" t="s">
        <v>24</v>
      </c>
      <c r="G2576" t="str">
        <f>IF(AND(data[[#This Row],[Partner]]="Yes", data[[#This Row],[Dependents]]="Yes"), "Both", IF(data[[#This Row],[Partner]]="Yes", "Partner", IF(data[[#This Row],[Dependents]]="Yes", "Dependent", "None")))</f>
        <v>None</v>
      </c>
      <c r="H2576">
        <v>39</v>
      </c>
      <c r="I2576" s="1">
        <f>data[[#This Row],[Tenure]]/12</f>
        <v>3.25</v>
      </c>
      <c r="J2576" t="s">
        <v>23</v>
      </c>
      <c r="K2576">
        <f>IF(data[[#This Row],[PhoneService]]="Yes",1,"")</f>
        <v>1</v>
      </c>
      <c r="L2576" t="s">
        <v>23</v>
      </c>
      <c r="M2576">
        <f>IF(data[[#This Row],[MultipleLines]]="Yes",1,"")</f>
        <v>1</v>
      </c>
      <c r="N2576" t="s">
        <v>37</v>
      </c>
      <c r="O2576" t="s">
        <v>24</v>
      </c>
      <c r="P2576" t="str">
        <f>IF(data[[#This Row],[OnlineSecurity]]="Yes",1,"")</f>
        <v/>
      </c>
      <c r="Q2576" t="s">
        <v>24</v>
      </c>
      <c r="R2576" t="str">
        <f>IF(data[[#This Row],[OnlineBackup]]="Yes",1,"")</f>
        <v/>
      </c>
      <c r="S2576" t="s">
        <v>24</v>
      </c>
      <c r="T2576" t="str">
        <f>IF(data[[#This Row],[DeviceProtection]]="Yes",1,"")</f>
        <v/>
      </c>
      <c r="U2576" t="s">
        <v>24</v>
      </c>
      <c r="V2576" t="str">
        <f>IF(data[[#This Row],[TechSupport]]="Yes",1,"")</f>
        <v/>
      </c>
      <c r="W2576" t="s">
        <v>23</v>
      </c>
      <c r="X2576">
        <f>IF(data[[#This Row],[StreamingTV]]="Yes",1,"")</f>
        <v>1</v>
      </c>
      <c r="Y2576" t="s">
        <v>23</v>
      </c>
      <c r="Z2576">
        <f>IF(data[[#This Row],[StreamingMovies]]="Yes",1,"")</f>
        <v>1</v>
      </c>
      <c r="AA2576" t="s">
        <v>27</v>
      </c>
      <c r="AB2576" t="s">
        <v>23</v>
      </c>
      <c r="AC2576" t="s">
        <v>35</v>
      </c>
      <c r="AD2576">
        <v>95.65</v>
      </c>
      <c r="AE2576">
        <v>3759.05</v>
      </c>
      <c r="AF2576">
        <v>1</v>
      </c>
      <c r="AG2576" s="2">
        <v>1</v>
      </c>
      <c r="AH2576" t="s">
        <v>23</v>
      </c>
      <c r="AI2576">
        <f t="shared" si="80"/>
        <v>1</v>
      </c>
      <c r="AJ2576" t="str">
        <f t="shared" si="81"/>
        <v/>
      </c>
    </row>
    <row r="2577" spans="1:36" x14ac:dyDescent="0.35">
      <c r="A2577">
        <v>2576</v>
      </c>
      <c r="B2577" t="s">
        <v>2612</v>
      </c>
      <c r="C2577" t="s">
        <v>22</v>
      </c>
      <c r="D2577">
        <v>0</v>
      </c>
      <c r="E2577" t="s">
        <v>24</v>
      </c>
      <c r="F2577" t="s">
        <v>24</v>
      </c>
      <c r="G2577" t="str">
        <f>IF(AND(data[[#This Row],[Partner]]="Yes", data[[#This Row],[Dependents]]="Yes"), "Both", IF(data[[#This Row],[Partner]]="Yes", "Partner", IF(data[[#This Row],[Dependents]]="Yes", "Dependent", "None")))</f>
        <v>None</v>
      </c>
      <c r="H2577">
        <v>35</v>
      </c>
      <c r="I2577" s="1">
        <f>data[[#This Row],[Tenure]]/12</f>
        <v>2.9166666666666665</v>
      </c>
      <c r="J2577" t="s">
        <v>23</v>
      </c>
      <c r="K2577">
        <f>IF(data[[#This Row],[PhoneService]]="Yes",1,"")</f>
        <v>1</v>
      </c>
      <c r="L2577" t="s">
        <v>24</v>
      </c>
      <c r="M2577" t="str">
        <f>IF(data[[#This Row],[MultipleLines]]="Yes",1,"")</f>
        <v/>
      </c>
      <c r="N2577" t="s">
        <v>24</v>
      </c>
      <c r="O2577" t="s">
        <v>46</v>
      </c>
      <c r="P2577" t="str">
        <f>IF(data[[#This Row],[OnlineSecurity]]="Yes",1,"")</f>
        <v/>
      </c>
      <c r="Q2577" t="s">
        <v>46</v>
      </c>
      <c r="R2577" t="str">
        <f>IF(data[[#This Row],[OnlineBackup]]="Yes",1,"")</f>
        <v/>
      </c>
      <c r="S2577" t="s">
        <v>46</v>
      </c>
      <c r="T2577" t="str">
        <f>IF(data[[#This Row],[DeviceProtection]]="Yes",1,"")</f>
        <v/>
      </c>
      <c r="U2577" t="s">
        <v>46</v>
      </c>
      <c r="V2577" t="str">
        <f>IF(data[[#This Row],[TechSupport]]="Yes",1,"")</f>
        <v/>
      </c>
      <c r="W2577" t="s">
        <v>46</v>
      </c>
      <c r="X2577" t="str">
        <f>IF(data[[#This Row],[StreamingTV]]="Yes",1,"")</f>
        <v/>
      </c>
      <c r="Y2577" t="s">
        <v>46</v>
      </c>
      <c r="Z2577" t="str">
        <f>IF(data[[#This Row],[StreamingMovies]]="Yes",1,"")</f>
        <v/>
      </c>
      <c r="AA2577" t="s">
        <v>27</v>
      </c>
      <c r="AB2577" t="s">
        <v>24</v>
      </c>
      <c r="AC2577" t="s">
        <v>35</v>
      </c>
      <c r="AD2577">
        <v>19.25</v>
      </c>
      <c r="AE2577">
        <v>617.65</v>
      </c>
      <c r="AF2577">
        <v>0</v>
      </c>
      <c r="AG2577" s="2">
        <v>0</v>
      </c>
      <c r="AH2577" t="s">
        <v>24</v>
      </c>
      <c r="AI2577">
        <f t="shared" si="80"/>
        <v>0</v>
      </c>
      <c r="AJ2577">
        <f t="shared" si="81"/>
        <v>1</v>
      </c>
    </row>
    <row r="2578" spans="1:36" x14ac:dyDescent="0.35">
      <c r="A2578">
        <v>2577</v>
      </c>
      <c r="B2578" t="s">
        <v>2613</v>
      </c>
      <c r="C2578" t="s">
        <v>22</v>
      </c>
      <c r="D2578">
        <v>0</v>
      </c>
      <c r="E2578" t="s">
        <v>23</v>
      </c>
      <c r="F2578" t="s">
        <v>23</v>
      </c>
      <c r="G2578" t="str">
        <f>IF(AND(data[[#This Row],[Partner]]="Yes", data[[#This Row],[Dependents]]="Yes"), "Both", IF(data[[#This Row],[Partner]]="Yes", "Partner", IF(data[[#This Row],[Dependents]]="Yes", "Dependent", "None")))</f>
        <v>Both</v>
      </c>
      <c r="H2578">
        <v>53</v>
      </c>
      <c r="I2578" s="1">
        <f>data[[#This Row],[Tenure]]/12</f>
        <v>4.416666666666667</v>
      </c>
      <c r="J2578" t="s">
        <v>23</v>
      </c>
      <c r="K2578">
        <f>IF(data[[#This Row],[PhoneService]]="Yes",1,"")</f>
        <v>1</v>
      </c>
      <c r="L2578" t="s">
        <v>24</v>
      </c>
      <c r="M2578" t="str">
        <f>IF(data[[#This Row],[MultipleLines]]="Yes",1,"")</f>
        <v/>
      </c>
      <c r="N2578" t="s">
        <v>37</v>
      </c>
      <c r="O2578" t="s">
        <v>24</v>
      </c>
      <c r="P2578" t="str">
        <f>IF(data[[#This Row],[OnlineSecurity]]="Yes",1,"")</f>
        <v/>
      </c>
      <c r="Q2578" t="s">
        <v>23</v>
      </c>
      <c r="R2578">
        <f>IF(data[[#This Row],[OnlineBackup]]="Yes",1,"")</f>
        <v>1</v>
      </c>
      <c r="S2578" t="s">
        <v>23</v>
      </c>
      <c r="T2578">
        <f>IF(data[[#This Row],[DeviceProtection]]="Yes",1,"")</f>
        <v>1</v>
      </c>
      <c r="U2578" t="s">
        <v>23</v>
      </c>
      <c r="V2578">
        <f>IF(data[[#This Row],[TechSupport]]="Yes",1,"")</f>
        <v>1</v>
      </c>
      <c r="W2578" t="s">
        <v>23</v>
      </c>
      <c r="X2578">
        <f>IF(data[[#This Row],[StreamingTV]]="Yes",1,"")</f>
        <v>1</v>
      </c>
      <c r="Y2578" t="s">
        <v>23</v>
      </c>
      <c r="Z2578">
        <f>IF(data[[#This Row],[StreamingMovies]]="Yes",1,"")</f>
        <v>1</v>
      </c>
      <c r="AA2578" t="s">
        <v>27</v>
      </c>
      <c r="AB2578" t="s">
        <v>23</v>
      </c>
      <c r="AC2578" t="s">
        <v>35</v>
      </c>
      <c r="AD2578">
        <v>108.25</v>
      </c>
      <c r="AE2578">
        <v>5935.1</v>
      </c>
      <c r="AF2578">
        <v>0</v>
      </c>
      <c r="AG2578" s="2">
        <v>0</v>
      </c>
      <c r="AH2578" t="s">
        <v>24</v>
      </c>
      <c r="AI2578">
        <f t="shared" si="80"/>
        <v>0</v>
      </c>
      <c r="AJ2578">
        <f t="shared" si="81"/>
        <v>1</v>
      </c>
    </row>
    <row r="2579" spans="1:36" x14ac:dyDescent="0.35">
      <c r="A2579">
        <v>2578</v>
      </c>
      <c r="B2579" t="s">
        <v>2614</v>
      </c>
      <c r="C2579" t="s">
        <v>22</v>
      </c>
      <c r="D2579">
        <v>0</v>
      </c>
      <c r="E2579" t="s">
        <v>24</v>
      </c>
      <c r="F2579" t="s">
        <v>24</v>
      </c>
      <c r="G2579" t="str">
        <f>IF(AND(data[[#This Row],[Partner]]="Yes", data[[#This Row],[Dependents]]="Yes"), "Both", IF(data[[#This Row],[Partner]]="Yes", "Partner", IF(data[[#This Row],[Dependents]]="Yes", "Dependent", "None")))</f>
        <v>None</v>
      </c>
      <c r="H2579">
        <v>1</v>
      </c>
      <c r="I2579" s="1">
        <f>data[[#This Row],[Tenure]]/12</f>
        <v>8.3333333333333329E-2</v>
      </c>
      <c r="J2579" t="s">
        <v>23</v>
      </c>
      <c r="K2579">
        <f>IF(data[[#This Row],[PhoneService]]="Yes",1,"")</f>
        <v>1</v>
      </c>
      <c r="L2579" t="s">
        <v>23</v>
      </c>
      <c r="M2579">
        <f>IF(data[[#This Row],[MultipleLines]]="Yes",1,"")</f>
        <v>1</v>
      </c>
      <c r="N2579" t="s">
        <v>37</v>
      </c>
      <c r="O2579" t="s">
        <v>24</v>
      </c>
      <c r="P2579" t="str">
        <f>IF(data[[#This Row],[OnlineSecurity]]="Yes",1,"")</f>
        <v/>
      </c>
      <c r="Q2579" t="s">
        <v>24</v>
      </c>
      <c r="R2579" t="str">
        <f>IF(data[[#This Row],[OnlineBackup]]="Yes",1,"")</f>
        <v/>
      </c>
      <c r="S2579" t="s">
        <v>24</v>
      </c>
      <c r="T2579" t="str">
        <f>IF(data[[#This Row],[DeviceProtection]]="Yes",1,"")</f>
        <v/>
      </c>
      <c r="U2579" t="s">
        <v>24</v>
      </c>
      <c r="V2579" t="str">
        <f>IF(data[[#This Row],[TechSupport]]="Yes",1,"")</f>
        <v/>
      </c>
      <c r="W2579" t="s">
        <v>23</v>
      </c>
      <c r="X2579">
        <f>IF(data[[#This Row],[StreamingTV]]="Yes",1,"")</f>
        <v>1</v>
      </c>
      <c r="Y2579" t="s">
        <v>23</v>
      </c>
      <c r="Z2579">
        <f>IF(data[[#This Row],[StreamingMovies]]="Yes",1,"")</f>
        <v>1</v>
      </c>
      <c r="AA2579" t="s">
        <v>27</v>
      </c>
      <c r="AB2579" t="s">
        <v>23</v>
      </c>
      <c r="AC2579" t="s">
        <v>28</v>
      </c>
      <c r="AD2579">
        <v>94.6</v>
      </c>
      <c r="AE2579">
        <v>94.6</v>
      </c>
      <c r="AF2579">
        <v>0</v>
      </c>
      <c r="AG2579" s="2">
        <v>0</v>
      </c>
      <c r="AH2579" t="s">
        <v>23</v>
      </c>
      <c r="AI2579">
        <f t="shared" si="80"/>
        <v>1</v>
      </c>
      <c r="AJ2579" t="str">
        <f t="shared" si="81"/>
        <v/>
      </c>
    </row>
    <row r="2580" spans="1:36" x14ac:dyDescent="0.35">
      <c r="A2580">
        <v>2579</v>
      </c>
      <c r="B2580" t="s">
        <v>2615</v>
      </c>
      <c r="C2580" t="s">
        <v>22</v>
      </c>
      <c r="D2580">
        <v>1</v>
      </c>
      <c r="E2580" t="s">
        <v>23</v>
      </c>
      <c r="F2580" t="s">
        <v>23</v>
      </c>
      <c r="G2580" t="str">
        <f>IF(AND(data[[#This Row],[Partner]]="Yes", data[[#This Row],[Dependents]]="Yes"), "Both", IF(data[[#This Row],[Partner]]="Yes", "Partner", IF(data[[#This Row],[Dependents]]="Yes", "Dependent", "None")))</f>
        <v>Both</v>
      </c>
      <c r="H2580">
        <v>31</v>
      </c>
      <c r="I2580" s="1">
        <f>data[[#This Row],[Tenure]]/12</f>
        <v>2.5833333333333335</v>
      </c>
      <c r="J2580" t="s">
        <v>23</v>
      </c>
      <c r="K2580">
        <f>IF(data[[#This Row],[PhoneService]]="Yes",1,"")</f>
        <v>1</v>
      </c>
      <c r="L2580" t="s">
        <v>24</v>
      </c>
      <c r="M2580" t="str">
        <f>IF(data[[#This Row],[MultipleLines]]="Yes",1,"")</f>
        <v/>
      </c>
      <c r="N2580" t="s">
        <v>37</v>
      </c>
      <c r="O2580" t="s">
        <v>24</v>
      </c>
      <c r="P2580" t="str">
        <f>IF(data[[#This Row],[OnlineSecurity]]="Yes",1,"")</f>
        <v/>
      </c>
      <c r="Q2580" t="s">
        <v>24</v>
      </c>
      <c r="R2580" t="str">
        <f>IF(data[[#This Row],[OnlineBackup]]="Yes",1,"")</f>
        <v/>
      </c>
      <c r="S2580" t="s">
        <v>23</v>
      </c>
      <c r="T2580">
        <f>IF(data[[#This Row],[DeviceProtection]]="Yes",1,"")</f>
        <v>1</v>
      </c>
      <c r="U2580" t="s">
        <v>23</v>
      </c>
      <c r="V2580">
        <f>IF(data[[#This Row],[TechSupport]]="Yes",1,"")</f>
        <v>1</v>
      </c>
      <c r="W2580" t="s">
        <v>23</v>
      </c>
      <c r="X2580">
        <f>IF(data[[#This Row],[StreamingTV]]="Yes",1,"")</f>
        <v>1</v>
      </c>
      <c r="Y2580" t="s">
        <v>23</v>
      </c>
      <c r="Z2580">
        <f>IF(data[[#This Row],[StreamingMovies]]="Yes",1,"")</f>
        <v>1</v>
      </c>
      <c r="AA2580" t="s">
        <v>27</v>
      </c>
      <c r="AB2580" t="s">
        <v>23</v>
      </c>
      <c r="AC2580" t="s">
        <v>28</v>
      </c>
      <c r="AD2580">
        <v>98.9</v>
      </c>
      <c r="AE2580">
        <v>2911.3</v>
      </c>
      <c r="AF2580">
        <v>0</v>
      </c>
      <c r="AG2580" s="2">
        <v>5</v>
      </c>
      <c r="AH2580" t="s">
        <v>23</v>
      </c>
      <c r="AI2580">
        <f t="shared" si="80"/>
        <v>1</v>
      </c>
      <c r="AJ2580" t="str">
        <f t="shared" si="81"/>
        <v/>
      </c>
    </row>
    <row r="2581" spans="1:36" x14ac:dyDescent="0.35">
      <c r="A2581">
        <v>2580</v>
      </c>
      <c r="B2581" t="s">
        <v>2616</v>
      </c>
      <c r="C2581" t="s">
        <v>30</v>
      </c>
      <c r="D2581">
        <v>0</v>
      </c>
      <c r="E2581" t="s">
        <v>24</v>
      </c>
      <c r="F2581" t="s">
        <v>24</v>
      </c>
      <c r="G2581" t="str">
        <f>IF(AND(data[[#This Row],[Partner]]="Yes", data[[#This Row],[Dependents]]="Yes"), "Both", IF(data[[#This Row],[Partner]]="Yes", "Partner", IF(data[[#This Row],[Dependents]]="Yes", "Dependent", "None")))</f>
        <v>None</v>
      </c>
      <c r="H2581">
        <v>48</v>
      </c>
      <c r="I2581" s="1">
        <f>data[[#This Row],[Tenure]]/12</f>
        <v>4</v>
      </c>
      <c r="J2581" t="s">
        <v>23</v>
      </c>
      <c r="K2581">
        <f>IF(data[[#This Row],[PhoneService]]="Yes",1,"")</f>
        <v>1</v>
      </c>
      <c r="L2581" t="s">
        <v>24</v>
      </c>
      <c r="M2581" t="str">
        <f>IF(data[[#This Row],[MultipleLines]]="Yes",1,"")</f>
        <v/>
      </c>
      <c r="N2581" t="s">
        <v>24</v>
      </c>
      <c r="O2581" t="s">
        <v>46</v>
      </c>
      <c r="P2581" t="str">
        <f>IF(data[[#This Row],[OnlineSecurity]]="Yes",1,"")</f>
        <v/>
      </c>
      <c r="Q2581" t="s">
        <v>46</v>
      </c>
      <c r="R2581" t="str">
        <f>IF(data[[#This Row],[OnlineBackup]]="Yes",1,"")</f>
        <v/>
      </c>
      <c r="S2581" t="s">
        <v>46</v>
      </c>
      <c r="T2581" t="str">
        <f>IF(data[[#This Row],[DeviceProtection]]="Yes",1,"")</f>
        <v/>
      </c>
      <c r="U2581" t="s">
        <v>46</v>
      </c>
      <c r="V2581" t="str">
        <f>IF(data[[#This Row],[TechSupport]]="Yes",1,"")</f>
        <v/>
      </c>
      <c r="W2581" t="s">
        <v>46</v>
      </c>
      <c r="X2581" t="str">
        <f>IF(data[[#This Row],[StreamingTV]]="Yes",1,"")</f>
        <v/>
      </c>
      <c r="Y2581" t="s">
        <v>46</v>
      </c>
      <c r="Z2581" t="str">
        <f>IF(data[[#This Row],[StreamingMovies]]="Yes",1,"")</f>
        <v/>
      </c>
      <c r="AA2581" t="s">
        <v>47</v>
      </c>
      <c r="AB2581" t="s">
        <v>24</v>
      </c>
      <c r="AC2581" t="s">
        <v>40</v>
      </c>
      <c r="AD2581">
        <v>20.149999999999999</v>
      </c>
      <c r="AE2581">
        <v>982.95</v>
      </c>
      <c r="AF2581">
        <v>0</v>
      </c>
      <c r="AG2581" s="2">
        <v>0</v>
      </c>
      <c r="AH2581" t="s">
        <v>24</v>
      </c>
      <c r="AI2581">
        <f t="shared" si="80"/>
        <v>0</v>
      </c>
      <c r="AJ2581">
        <f t="shared" si="81"/>
        <v>1</v>
      </c>
    </row>
    <row r="2582" spans="1:36" x14ac:dyDescent="0.35">
      <c r="A2582">
        <v>2581</v>
      </c>
      <c r="B2582" t="s">
        <v>2617</v>
      </c>
      <c r="C2582" t="s">
        <v>22</v>
      </c>
      <c r="D2582">
        <v>1</v>
      </c>
      <c r="E2582" t="s">
        <v>24</v>
      </c>
      <c r="F2582" t="s">
        <v>23</v>
      </c>
      <c r="G2582" t="str">
        <f>IF(AND(data[[#This Row],[Partner]]="Yes", data[[#This Row],[Dependents]]="Yes"), "Both", IF(data[[#This Row],[Partner]]="Yes", "Partner", IF(data[[#This Row],[Dependents]]="Yes", "Dependent", "None")))</f>
        <v>Dependent</v>
      </c>
      <c r="H2582">
        <v>30</v>
      </c>
      <c r="I2582" s="1">
        <f>data[[#This Row],[Tenure]]/12</f>
        <v>2.5</v>
      </c>
      <c r="J2582" t="s">
        <v>23</v>
      </c>
      <c r="K2582">
        <f>IF(data[[#This Row],[PhoneService]]="Yes",1,"")</f>
        <v>1</v>
      </c>
      <c r="L2582" t="s">
        <v>23</v>
      </c>
      <c r="M2582">
        <f>IF(data[[#This Row],[MultipleLines]]="Yes",1,"")</f>
        <v>1</v>
      </c>
      <c r="N2582" t="s">
        <v>37</v>
      </c>
      <c r="O2582" t="s">
        <v>24</v>
      </c>
      <c r="P2582" t="str">
        <f>IF(data[[#This Row],[OnlineSecurity]]="Yes",1,"")</f>
        <v/>
      </c>
      <c r="Q2582" t="s">
        <v>24</v>
      </c>
      <c r="R2582" t="str">
        <f>IF(data[[#This Row],[OnlineBackup]]="Yes",1,"")</f>
        <v/>
      </c>
      <c r="S2582" t="s">
        <v>24</v>
      </c>
      <c r="T2582" t="str">
        <f>IF(data[[#This Row],[DeviceProtection]]="Yes",1,"")</f>
        <v/>
      </c>
      <c r="U2582" t="s">
        <v>23</v>
      </c>
      <c r="V2582">
        <f>IF(data[[#This Row],[TechSupport]]="Yes",1,"")</f>
        <v>1</v>
      </c>
      <c r="W2582" t="s">
        <v>23</v>
      </c>
      <c r="X2582">
        <f>IF(data[[#This Row],[StreamingTV]]="Yes",1,"")</f>
        <v>1</v>
      </c>
      <c r="Y2582" t="s">
        <v>23</v>
      </c>
      <c r="Z2582">
        <f>IF(data[[#This Row],[StreamingMovies]]="Yes",1,"")</f>
        <v>1</v>
      </c>
      <c r="AA2582" t="s">
        <v>27</v>
      </c>
      <c r="AB2582" t="s">
        <v>23</v>
      </c>
      <c r="AC2582" t="s">
        <v>28</v>
      </c>
      <c r="AD2582">
        <v>101.3</v>
      </c>
      <c r="AE2582">
        <v>2974.5</v>
      </c>
      <c r="AF2582">
        <v>0</v>
      </c>
      <c r="AG2582" s="2">
        <v>0</v>
      </c>
      <c r="AH2582" t="s">
        <v>24</v>
      </c>
      <c r="AI2582">
        <f t="shared" si="80"/>
        <v>0</v>
      </c>
      <c r="AJ2582">
        <f t="shared" si="81"/>
        <v>1</v>
      </c>
    </row>
    <row r="2583" spans="1:36" x14ac:dyDescent="0.35">
      <c r="A2583">
        <v>2582</v>
      </c>
      <c r="B2583" t="s">
        <v>2618</v>
      </c>
      <c r="C2583" t="s">
        <v>30</v>
      </c>
      <c r="D2583">
        <v>0</v>
      </c>
      <c r="E2583" t="s">
        <v>24</v>
      </c>
      <c r="F2583" t="s">
        <v>24</v>
      </c>
      <c r="G2583" t="str">
        <f>IF(AND(data[[#This Row],[Partner]]="Yes", data[[#This Row],[Dependents]]="Yes"), "Both", IF(data[[#This Row],[Partner]]="Yes", "Partner", IF(data[[#This Row],[Dependents]]="Yes", "Dependent", "None")))</f>
        <v>None</v>
      </c>
      <c r="H2583">
        <v>10</v>
      </c>
      <c r="I2583" s="1">
        <f>data[[#This Row],[Tenure]]/12</f>
        <v>0.83333333333333337</v>
      </c>
      <c r="J2583" t="s">
        <v>23</v>
      </c>
      <c r="K2583">
        <f>IF(data[[#This Row],[PhoneService]]="Yes",1,"")</f>
        <v>1</v>
      </c>
      <c r="L2583" t="s">
        <v>24</v>
      </c>
      <c r="M2583" t="str">
        <f>IF(data[[#This Row],[MultipleLines]]="Yes",1,"")</f>
        <v/>
      </c>
      <c r="N2583" t="s">
        <v>24</v>
      </c>
      <c r="O2583" t="s">
        <v>46</v>
      </c>
      <c r="P2583" t="str">
        <f>IF(data[[#This Row],[OnlineSecurity]]="Yes",1,"")</f>
        <v/>
      </c>
      <c r="Q2583" t="s">
        <v>46</v>
      </c>
      <c r="R2583" t="str">
        <f>IF(data[[#This Row],[OnlineBackup]]="Yes",1,"")</f>
        <v/>
      </c>
      <c r="S2583" t="s">
        <v>46</v>
      </c>
      <c r="T2583" t="str">
        <f>IF(data[[#This Row],[DeviceProtection]]="Yes",1,"")</f>
        <v/>
      </c>
      <c r="U2583" t="s">
        <v>46</v>
      </c>
      <c r="V2583" t="str">
        <f>IF(data[[#This Row],[TechSupport]]="Yes",1,"")</f>
        <v/>
      </c>
      <c r="W2583" t="s">
        <v>46</v>
      </c>
      <c r="X2583" t="str">
        <f>IF(data[[#This Row],[StreamingTV]]="Yes",1,"")</f>
        <v/>
      </c>
      <c r="Y2583" t="s">
        <v>46</v>
      </c>
      <c r="Z2583" t="str">
        <f>IF(data[[#This Row],[StreamingMovies]]="Yes",1,"")</f>
        <v/>
      </c>
      <c r="AA2583" t="s">
        <v>27</v>
      </c>
      <c r="AB2583" t="s">
        <v>24</v>
      </c>
      <c r="AC2583" t="s">
        <v>40</v>
      </c>
      <c r="AD2583">
        <v>20</v>
      </c>
      <c r="AE2583">
        <v>198.7</v>
      </c>
      <c r="AF2583">
        <v>0</v>
      </c>
      <c r="AG2583" s="2">
        <v>0</v>
      </c>
      <c r="AH2583" t="s">
        <v>24</v>
      </c>
      <c r="AI2583">
        <f t="shared" si="80"/>
        <v>0</v>
      </c>
      <c r="AJ2583">
        <f t="shared" si="81"/>
        <v>1</v>
      </c>
    </row>
    <row r="2584" spans="1:36" x14ac:dyDescent="0.35">
      <c r="A2584">
        <v>2583</v>
      </c>
      <c r="B2584" t="s">
        <v>2619</v>
      </c>
      <c r="C2584" t="s">
        <v>22</v>
      </c>
      <c r="D2584">
        <v>0</v>
      </c>
      <c r="E2584" t="s">
        <v>24</v>
      </c>
      <c r="F2584" t="s">
        <v>23</v>
      </c>
      <c r="G2584" t="str">
        <f>IF(AND(data[[#This Row],[Partner]]="Yes", data[[#This Row],[Dependents]]="Yes"), "Both", IF(data[[#This Row],[Partner]]="Yes", "Partner", IF(data[[#This Row],[Dependents]]="Yes", "Dependent", "None")))</f>
        <v>Dependent</v>
      </c>
      <c r="H2584">
        <v>12</v>
      </c>
      <c r="I2584" s="1">
        <f>data[[#This Row],[Tenure]]/12</f>
        <v>1</v>
      </c>
      <c r="J2584" t="s">
        <v>23</v>
      </c>
      <c r="K2584">
        <f>IF(data[[#This Row],[PhoneService]]="Yes",1,"")</f>
        <v>1</v>
      </c>
      <c r="L2584" t="s">
        <v>23</v>
      </c>
      <c r="M2584">
        <f>IF(data[[#This Row],[MultipleLines]]="Yes",1,"")</f>
        <v>1</v>
      </c>
      <c r="N2584" t="s">
        <v>37</v>
      </c>
      <c r="O2584" t="s">
        <v>24</v>
      </c>
      <c r="P2584" t="str">
        <f>IF(data[[#This Row],[OnlineSecurity]]="Yes",1,"")</f>
        <v/>
      </c>
      <c r="Q2584" t="s">
        <v>23</v>
      </c>
      <c r="R2584">
        <f>IF(data[[#This Row],[OnlineBackup]]="Yes",1,"")</f>
        <v>1</v>
      </c>
      <c r="S2584" t="s">
        <v>23</v>
      </c>
      <c r="T2584">
        <f>IF(data[[#This Row],[DeviceProtection]]="Yes",1,"")</f>
        <v>1</v>
      </c>
      <c r="U2584" t="s">
        <v>24</v>
      </c>
      <c r="V2584" t="str">
        <f>IF(data[[#This Row],[TechSupport]]="Yes",1,"")</f>
        <v/>
      </c>
      <c r="W2584" t="s">
        <v>23</v>
      </c>
      <c r="X2584">
        <f>IF(data[[#This Row],[StreamingTV]]="Yes",1,"")</f>
        <v>1</v>
      </c>
      <c r="Y2584" t="s">
        <v>23</v>
      </c>
      <c r="Z2584">
        <f>IF(data[[#This Row],[StreamingMovies]]="Yes",1,"")</f>
        <v>1</v>
      </c>
      <c r="AA2584" t="s">
        <v>27</v>
      </c>
      <c r="AB2584" t="s">
        <v>23</v>
      </c>
      <c r="AC2584" t="s">
        <v>28</v>
      </c>
      <c r="AD2584">
        <v>105.3</v>
      </c>
      <c r="AE2584">
        <v>1275.6500000000001</v>
      </c>
      <c r="AF2584">
        <v>0</v>
      </c>
      <c r="AG2584" s="2">
        <v>0</v>
      </c>
      <c r="AH2584" t="s">
        <v>24</v>
      </c>
      <c r="AI2584">
        <f t="shared" si="80"/>
        <v>0</v>
      </c>
      <c r="AJ2584">
        <f t="shared" si="81"/>
        <v>1</v>
      </c>
    </row>
    <row r="2585" spans="1:36" x14ac:dyDescent="0.35">
      <c r="A2585">
        <v>2584</v>
      </c>
      <c r="B2585" t="s">
        <v>2620</v>
      </c>
      <c r="C2585" t="s">
        <v>22</v>
      </c>
      <c r="D2585">
        <v>1</v>
      </c>
      <c r="E2585" t="s">
        <v>24</v>
      </c>
      <c r="F2585" t="s">
        <v>24</v>
      </c>
      <c r="G2585" t="str">
        <f>IF(AND(data[[#This Row],[Partner]]="Yes", data[[#This Row],[Dependents]]="Yes"), "Both", IF(data[[#This Row],[Partner]]="Yes", "Partner", IF(data[[#This Row],[Dependents]]="Yes", "Dependent", "None")))</f>
        <v>None</v>
      </c>
      <c r="H2585">
        <v>57</v>
      </c>
      <c r="I2585" s="1">
        <f>data[[#This Row],[Tenure]]/12</f>
        <v>4.75</v>
      </c>
      <c r="J2585" t="s">
        <v>23</v>
      </c>
      <c r="K2585">
        <f>IF(data[[#This Row],[PhoneService]]="Yes",1,"")</f>
        <v>1</v>
      </c>
      <c r="L2585" t="s">
        <v>24</v>
      </c>
      <c r="M2585" t="str">
        <f>IF(data[[#This Row],[MultipleLines]]="Yes",1,"")</f>
        <v/>
      </c>
      <c r="N2585" t="s">
        <v>26</v>
      </c>
      <c r="O2585" t="s">
        <v>23</v>
      </c>
      <c r="P2585">
        <f>IF(data[[#This Row],[OnlineSecurity]]="Yes",1,"")</f>
        <v>1</v>
      </c>
      <c r="Q2585" t="s">
        <v>24</v>
      </c>
      <c r="R2585" t="str">
        <f>IF(data[[#This Row],[OnlineBackup]]="Yes",1,"")</f>
        <v/>
      </c>
      <c r="S2585" t="s">
        <v>23</v>
      </c>
      <c r="T2585">
        <f>IF(data[[#This Row],[DeviceProtection]]="Yes",1,"")</f>
        <v>1</v>
      </c>
      <c r="U2585" t="s">
        <v>23</v>
      </c>
      <c r="V2585">
        <f>IF(data[[#This Row],[TechSupport]]="Yes",1,"")</f>
        <v>1</v>
      </c>
      <c r="W2585" t="s">
        <v>23</v>
      </c>
      <c r="X2585">
        <f>IF(data[[#This Row],[StreamingTV]]="Yes",1,"")</f>
        <v>1</v>
      </c>
      <c r="Y2585" t="s">
        <v>24</v>
      </c>
      <c r="Z2585" t="str">
        <f>IF(data[[#This Row],[StreamingMovies]]="Yes",1,"")</f>
        <v/>
      </c>
      <c r="AA2585" t="s">
        <v>47</v>
      </c>
      <c r="AB2585" t="s">
        <v>24</v>
      </c>
      <c r="AC2585" t="s">
        <v>35</v>
      </c>
      <c r="AD2585">
        <v>69.849999999999994</v>
      </c>
      <c r="AE2585">
        <v>4003</v>
      </c>
      <c r="AF2585">
        <v>1</v>
      </c>
      <c r="AG2585" s="2">
        <v>0</v>
      </c>
      <c r="AH2585" t="s">
        <v>24</v>
      </c>
      <c r="AI2585">
        <f t="shared" si="80"/>
        <v>0</v>
      </c>
      <c r="AJ2585">
        <f t="shared" si="81"/>
        <v>1</v>
      </c>
    </row>
    <row r="2586" spans="1:36" x14ac:dyDescent="0.35">
      <c r="A2586">
        <v>2585</v>
      </c>
      <c r="B2586" t="s">
        <v>2621</v>
      </c>
      <c r="C2586" t="s">
        <v>22</v>
      </c>
      <c r="D2586">
        <v>0</v>
      </c>
      <c r="E2586" t="s">
        <v>23</v>
      </c>
      <c r="F2586" t="s">
        <v>24</v>
      </c>
      <c r="G2586" t="str">
        <f>IF(AND(data[[#This Row],[Partner]]="Yes", data[[#This Row],[Dependents]]="Yes"), "Both", IF(data[[#This Row],[Partner]]="Yes", "Partner", IF(data[[#This Row],[Dependents]]="Yes", "Dependent", "None")))</f>
        <v>Partner</v>
      </c>
      <c r="H2586">
        <v>58</v>
      </c>
      <c r="I2586" s="1">
        <f>data[[#This Row],[Tenure]]/12</f>
        <v>4.833333333333333</v>
      </c>
      <c r="J2586" t="s">
        <v>23</v>
      </c>
      <c r="K2586">
        <f>IF(data[[#This Row],[PhoneService]]="Yes",1,"")</f>
        <v>1</v>
      </c>
      <c r="L2586" t="s">
        <v>24</v>
      </c>
      <c r="M2586" t="str">
        <f>IF(data[[#This Row],[MultipleLines]]="Yes",1,"")</f>
        <v/>
      </c>
      <c r="N2586" t="s">
        <v>26</v>
      </c>
      <c r="O2586" t="s">
        <v>23</v>
      </c>
      <c r="P2586">
        <f>IF(data[[#This Row],[OnlineSecurity]]="Yes",1,"")</f>
        <v>1</v>
      </c>
      <c r="Q2586" t="s">
        <v>23</v>
      </c>
      <c r="R2586">
        <f>IF(data[[#This Row],[OnlineBackup]]="Yes",1,"")</f>
        <v>1</v>
      </c>
      <c r="S2586" t="s">
        <v>24</v>
      </c>
      <c r="T2586" t="str">
        <f>IF(data[[#This Row],[DeviceProtection]]="Yes",1,"")</f>
        <v/>
      </c>
      <c r="U2586" t="s">
        <v>24</v>
      </c>
      <c r="V2586" t="str">
        <f>IF(data[[#This Row],[TechSupport]]="Yes",1,"")</f>
        <v/>
      </c>
      <c r="W2586" t="s">
        <v>23</v>
      </c>
      <c r="X2586">
        <f>IF(data[[#This Row],[StreamingTV]]="Yes",1,"")</f>
        <v>1</v>
      </c>
      <c r="Y2586" t="s">
        <v>24</v>
      </c>
      <c r="Z2586" t="str">
        <f>IF(data[[#This Row],[StreamingMovies]]="Yes",1,"")</f>
        <v/>
      </c>
      <c r="AA2586" t="s">
        <v>27</v>
      </c>
      <c r="AB2586" t="s">
        <v>23</v>
      </c>
      <c r="AC2586" t="s">
        <v>40</v>
      </c>
      <c r="AD2586">
        <v>65.25</v>
      </c>
      <c r="AE2586">
        <v>3791.6</v>
      </c>
      <c r="AF2586">
        <v>0</v>
      </c>
      <c r="AG2586" s="2">
        <v>3</v>
      </c>
      <c r="AH2586" t="s">
        <v>24</v>
      </c>
      <c r="AI2586">
        <f t="shared" si="80"/>
        <v>0</v>
      </c>
      <c r="AJ2586">
        <f t="shared" si="81"/>
        <v>1</v>
      </c>
    </row>
    <row r="2587" spans="1:36" x14ac:dyDescent="0.35">
      <c r="A2587">
        <v>2586</v>
      </c>
      <c r="B2587" t="s">
        <v>2622</v>
      </c>
      <c r="C2587" t="s">
        <v>22</v>
      </c>
      <c r="D2587">
        <v>0</v>
      </c>
      <c r="E2587" t="s">
        <v>24</v>
      </c>
      <c r="F2587" t="s">
        <v>24</v>
      </c>
      <c r="G2587" t="str">
        <f>IF(AND(data[[#This Row],[Partner]]="Yes", data[[#This Row],[Dependents]]="Yes"), "Both", IF(data[[#This Row],[Partner]]="Yes", "Partner", IF(data[[#This Row],[Dependents]]="Yes", "Dependent", "None")))</f>
        <v>None</v>
      </c>
      <c r="H2587">
        <v>37</v>
      </c>
      <c r="I2587" s="1">
        <f>data[[#This Row],[Tenure]]/12</f>
        <v>3.0833333333333335</v>
      </c>
      <c r="J2587" t="s">
        <v>23</v>
      </c>
      <c r="K2587">
        <f>IF(data[[#This Row],[PhoneService]]="Yes",1,"")</f>
        <v>1</v>
      </c>
      <c r="L2587" t="s">
        <v>24</v>
      </c>
      <c r="M2587" t="str">
        <f>IF(data[[#This Row],[MultipleLines]]="Yes",1,"")</f>
        <v/>
      </c>
      <c r="N2587" t="s">
        <v>24</v>
      </c>
      <c r="O2587" t="s">
        <v>46</v>
      </c>
      <c r="P2587" t="str">
        <f>IF(data[[#This Row],[OnlineSecurity]]="Yes",1,"")</f>
        <v/>
      </c>
      <c r="Q2587" t="s">
        <v>46</v>
      </c>
      <c r="R2587" t="str">
        <f>IF(data[[#This Row],[OnlineBackup]]="Yes",1,"")</f>
        <v/>
      </c>
      <c r="S2587" t="s">
        <v>46</v>
      </c>
      <c r="T2587" t="str">
        <f>IF(data[[#This Row],[DeviceProtection]]="Yes",1,"")</f>
        <v/>
      </c>
      <c r="U2587" t="s">
        <v>46</v>
      </c>
      <c r="V2587" t="str">
        <f>IF(data[[#This Row],[TechSupport]]="Yes",1,"")</f>
        <v/>
      </c>
      <c r="W2587" t="s">
        <v>46</v>
      </c>
      <c r="X2587" t="str">
        <f>IF(data[[#This Row],[StreamingTV]]="Yes",1,"")</f>
        <v/>
      </c>
      <c r="Y2587" t="s">
        <v>46</v>
      </c>
      <c r="Z2587" t="str">
        <f>IF(data[[#This Row],[StreamingMovies]]="Yes",1,"")</f>
        <v/>
      </c>
      <c r="AA2587" t="s">
        <v>47</v>
      </c>
      <c r="AB2587" t="s">
        <v>24</v>
      </c>
      <c r="AC2587" t="s">
        <v>32</v>
      </c>
      <c r="AD2587">
        <v>19.8</v>
      </c>
      <c r="AE2587">
        <v>813.3</v>
      </c>
      <c r="AF2587">
        <v>0</v>
      </c>
      <c r="AG2587" s="2">
        <v>0</v>
      </c>
      <c r="AH2587" t="s">
        <v>24</v>
      </c>
      <c r="AI2587">
        <f t="shared" si="80"/>
        <v>0</v>
      </c>
      <c r="AJ2587">
        <f t="shared" si="81"/>
        <v>1</v>
      </c>
    </row>
    <row r="2588" spans="1:36" x14ac:dyDescent="0.35">
      <c r="A2588">
        <v>2587</v>
      </c>
      <c r="B2588" t="s">
        <v>2623</v>
      </c>
      <c r="C2588" t="s">
        <v>22</v>
      </c>
      <c r="D2588">
        <v>0</v>
      </c>
      <c r="E2588" t="s">
        <v>23</v>
      </c>
      <c r="F2588" t="s">
        <v>23</v>
      </c>
      <c r="G2588" t="str">
        <f>IF(AND(data[[#This Row],[Partner]]="Yes", data[[#This Row],[Dependents]]="Yes"), "Both", IF(data[[#This Row],[Partner]]="Yes", "Partner", IF(data[[#This Row],[Dependents]]="Yes", "Dependent", "None")))</f>
        <v>Both</v>
      </c>
      <c r="H2588">
        <v>44</v>
      </c>
      <c r="I2588" s="1">
        <f>data[[#This Row],[Tenure]]/12</f>
        <v>3.6666666666666665</v>
      </c>
      <c r="J2588" t="s">
        <v>23</v>
      </c>
      <c r="K2588">
        <f>IF(data[[#This Row],[PhoneService]]="Yes",1,"")</f>
        <v>1</v>
      </c>
      <c r="L2588" t="s">
        <v>24</v>
      </c>
      <c r="M2588" t="str">
        <f>IF(data[[#This Row],[MultipleLines]]="Yes",1,"")</f>
        <v/>
      </c>
      <c r="N2588" t="s">
        <v>24</v>
      </c>
      <c r="O2588" t="s">
        <v>46</v>
      </c>
      <c r="P2588" t="str">
        <f>IF(data[[#This Row],[OnlineSecurity]]="Yes",1,"")</f>
        <v/>
      </c>
      <c r="Q2588" t="s">
        <v>46</v>
      </c>
      <c r="R2588" t="str">
        <f>IF(data[[#This Row],[OnlineBackup]]="Yes",1,"")</f>
        <v/>
      </c>
      <c r="S2588" t="s">
        <v>46</v>
      </c>
      <c r="T2588" t="str">
        <f>IF(data[[#This Row],[DeviceProtection]]="Yes",1,"")</f>
        <v/>
      </c>
      <c r="U2588" t="s">
        <v>46</v>
      </c>
      <c r="V2588" t="str">
        <f>IF(data[[#This Row],[TechSupport]]="Yes",1,"")</f>
        <v/>
      </c>
      <c r="W2588" t="s">
        <v>46</v>
      </c>
      <c r="X2588" t="str">
        <f>IF(data[[#This Row],[StreamingTV]]="Yes",1,"")</f>
        <v/>
      </c>
      <c r="Y2588" t="s">
        <v>46</v>
      </c>
      <c r="Z2588" t="str">
        <f>IF(data[[#This Row],[StreamingMovies]]="Yes",1,"")</f>
        <v/>
      </c>
      <c r="AA2588" t="s">
        <v>27</v>
      </c>
      <c r="AB2588" t="s">
        <v>24</v>
      </c>
      <c r="AC2588" t="s">
        <v>32</v>
      </c>
      <c r="AD2588">
        <v>19.600000000000001</v>
      </c>
      <c r="AE2588">
        <v>780.25</v>
      </c>
      <c r="AF2588">
        <v>0</v>
      </c>
      <c r="AG2588" s="2">
        <v>0</v>
      </c>
      <c r="AH2588" t="s">
        <v>24</v>
      </c>
      <c r="AI2588">
        <f t="shared" si="80"/>
        <v>0</v>
      </c>
      <c r="AJ2588">
        <f t="shared" si="81"/>
        <v>1</v>
      </c>
    </row>
    <row r="2589" spans="1:36" x14ac:dyDescent="0.35">
      <c r="A2589">
        <v>2588</v>
      </c>
      <c r="B2589" t="s">
        <v>2624</v>
      </c>
      <c r="C2589" t="s">
        <v>30</v>
      </c>
      <c r="D2589">
        <v>0</v>
      </c>
      <c r="E2589" t="s">
        <v>24</v>
      </c>
      <c r="F2589" t="s">
        <v>23</v>
      </c>
      <c r="G2589" t="str">
        <f>IF(AND(data[[#This Row],[Partner]]="Yes", data[[#This Row],[Dependents]]="Yes"), "Both", IF(data[[#This Row],[Partner]]="Yes", "Partner", IF(data[[#This Row],[Dependents]]="Yes", "Dependent", "None")))</f>
        <v>Dependent</v>
      </c>
      <c r="H2589">
        <v>27</v>
      </c>
      <c r="I2589" s="1">
        <f>data[[#This Row],[Tenure]]/12</f>
        <v>2.25</v>
      </c>
      <c r="J2589" t="s">
        <v>23</v>
      </c>
      <c r="K2589">
        <f>IF(data[[#This Row],[PhoneService]]="Yes",1,"")</f>
        <v>1</v>
      </c>
      <c r="L2589" t="s">
        <v>24</v>
      </c>
      <c r="M2589" t="str">
        <f>IF(data[[#This Row],[MultipleLines]]="Yes",1,"")</f>
        <v/>
      </c>
      <c r="N2589" t="s">
        <v>24</v>
      </c>
      <c r="O2589" t="s">
        <v>46</v>
      </c>
      <c r="P2589" t="str">
        <f>IF(data[[#This Row],[OnlineSecurity]]="Yes",1,"")</f>
        <v/>
      </c>
      <c r="Q2589" t="s">
        <v>46</v>
      </c>
      <c r="R2589" t="str">
        <f>IF(data[[#This Row],[OnlineBackup]]="Yes",1,"")</f>
        <v/>
      </c>
      <c r="S2589" t="s">
        <v>46</v>
      </c>
      <c r="T2589" t="str">
        <f>IF(data[[#This Row],[DeviceProtection]]="Yes",1,"")</f>
        <v/>
      </c>
      <c r="U2589" t="s">
        <v>46</v>
      </c>
      <c r="V2589" t="str">
        <f>IF(data[[#This Row],[TechSupport]]="Yes",1,"")</f>
        <v/>
      </c>
      <c r="W2589" t="s">
        <v>46</v>
      </c>
      <c r="X2589" t="str">
        <f>IF(data[[#This Row],[StreamingTV]]="Yes",1,"")</f>
        <v/>
      </c>
      <c r="Y2589" t="s">
        <v>46</v>
      </c>
      <c r="Z2589" t="str">
        <f>IF(data[[#This Row],[StreamingMovies]]="Yes",1,"")</f>
        <v/>
      </c>
      <c r="AA2589" t="s">
        <v>31</v>
      </c>
      <c r="AB2589" t="s">
        <v>24</v>
      </c>
      <c r="AC2589" t="s">
        <v>40</v>
      </c>
      <c r="AD2589">
        <v>20.05</v>
      </c>
      <c r="AE2589">
        <v>552.9</v>
      </c>
      <c r="AF2589">
        <v>0</v>
      </c>
      <c r="AG2589" s="2">
        <v>0</v>
      </c>
      <c r="AH2589" t="s">
        <v>24</v>
      </c>
      <c r="AI2589">
        <f t="shared" si="80"/>
        <v>0</v>
      </c>
      <c r="AJ2589">
        <f t="shared" si="81"/>
        <v>1</v>
      </c>
    </row>
    <row r="2590" spans="1:36" x14ac:dyDescent="0.35">
      <c r="A2590">
        <v>2589</v>
      </c>
      <c r="B2590" t="s">
        <v>2625</v>
      </c>
      <c r="C2590" t="s">
        <v>22</v>
      </c>
      <c r="D2590">
        <v>0</v>
      </c>
      <c r="E2590" t="s">
        <v>24</v>
      </c>
      <c r="F2590" t="s">
        <v>24</v>
      </c>
      <c r="G2590" t="str">
        <f>IF(AND(data[[#This Row],[Partner]]="Yes", data[[#This Row],[Dependents]]="Yes"), "Both", IF(data[[#This Row],[Partner]]="Yes", "Partner", IF(data[[#This Row],[Dependents]]="Yes", "Dependent", "None")))</f>
        <v>None</v>
      </c>
      <c r="H2590">
        <v>8</v>
      </c>
      <c r="I2590" s="1">
        <f>data[[#This Row],[Tenure]]/12</f>
        <v>0.66666666666666663</v>
      </c>
      <c r="J2590" t="s">
        <v>23</v>
      </c>
      <c r="K2590">
        <f>IF(data[[#This Row],[PhoneService]]="Yes",1,"")</f>
        <v>1</v>
      </c>
      <c r="L2590" t="s">
        <v>24</v>
      </c>
      <c r="M2590" t="str">
        <f>IF(data[[#This Row],[MultipleLines]]="Yes",1,"")</f>
        <v/>
      </c>
      <c r="N2590" t="s">
        <v>26</v>
      </c>
      <c r="O2590" t="s">
        <v>24</v>
      </c>
      <c r="P2590" t="str">
        <f>IF(data[[#This Row],[OnlineSecurity]]="Yes",1,"")</f>
        <v/>
      </c>
      <c r="Q2590" t="s">
        <v>24</v>
      </c>
      <c r="R2590" t="str">
        <f>IF(data[[#This Row],[OnlineBackup]]="Yes",1,"")</f>
        <v/>
      </c>
      <c r="S2590" t="s">
        <v>24</v>
      </c>
      <c r="T2590" t="str">
        <f>IF(data[[#This Row],[DeviceProtection]]="Yes",1,"")</f>
        <v/>
      </c>
      <c r="U2590" t="s">
        <v>23</v>
      </c>
      <c r="V2590">
        <f>IF(data[[#This Row],[TechSupport]]="Yes",1,"")</f>
        <v>1</v>
      </c>
      <c r="W2590" t="s">
        <v>24</v>
      </c>
      <c r="X2590" t="str">
        <f>IF(data[[#This Row],[StreamingTV]]="Yes",1,"")</f>
        <v/>
      </c>
      <c r="Y2590" t="s">
        <v>24</v>
      </c>
      <c r="Z2590" t="str">
        <f>IF(data[[#This Row],[StreamingMovies]]="Yes",1,"")</f>
        <v/>
      </c>
      <c r="AA2590" t="s">
        <v>27</v>
      </c>
      <c r="AB2590" t="s">
        <v>24</v>
      </c>
      <c r="AC2590" t="s">
        <v>28</v>
      </c>
      <c r="AD2590">
        <v>49.4</v>
      </c>
      <c r="AE2590">
        <v>408.25</v>
      </c>
      <c r="AF2590">
        <v>0</v>
      </c>
      <c r="AG2590" s="2">
        <v>0</v>
      </c>
      <c r="AH2590" t="s">
        <v>24</v>
      </c>
      <c r="AI2590">
        <f t="shared" si="80"/>
        <v>0</v>
      </c>
      <c r="AJ2590">
        <f t="shared" si="81"/>
        <v>1</v>
      </c>
    </row>
    <row r="2591" spans="1:36" x14ac:dyDescent="0.35">
      <c r="A2591">
        <v>2590</v>
      </c>
      <c r="B2591" t="s">
        <v>2626</v>
      </c>
      <c r="C2591" t="s">
        <v>30</v>
      </c>
      <c r="D2591">
        <v>1</v>
      </c>
      <c r="E2591" t="s">
        <v>24</v>
      </c>
      <c r="F2591" t="s">
        <v>24</v>
      </c>
      <c r="G2591" t="str">
        <f>IF(AND(data[[#This Row],[Partner]]="Yes", data[[#This Row],[Dependents]]="Yes"), "Both", IF(data[[#This Row],[Partner]]="Yes", "Partner", IF(data[[#This Row],[Dependents]]="Yes", "Dependent", "None")))</f>
        <v>None</v>
      </c>
      <c r="H2591">
        <v>3</v>
      </c>
      <c r="I2591" s="1">
        <f>data[[#This Row],[Tenure]]/12</f>
        <v>0.25</v>
      </c>
      <c r="J2591" t="s">
        <v>23</v>
      </c>
      <c r="K2591">
        <f>IF(data[[#This Row],[PhoneService]]="Yes",1,"")</f>
        <v>1</v>
      </c>
      <c r="L2591" t="s">
        <v>23</v>
      </c>
      <c r="M2591">
        <f>IF(data[[#This Row],[MultipleLines]]="Yes",1,"")</f>
        <v>1</v>
      </c>
      <c r="N2591" t="s">
        <v>37</v>
      </c>
      <c r="O2591" t="s">
        <v>24</v>
      </c>
      <c r="P2591" t="str">
        <f>IF(data[[#This Row],[OnlineSecurity]]="Yes",1,"")</f>
        <v/>
      </c>
      <c r="Q2591" t="s">
        <v>24</v>
      </c>
      <c r="R2591" t="str">
        <f>IF(data[[#This Row],[OnlineBackup]]="Yes",1,"")</f>
        <v/>
      </c>
      <c r="S2591" t="s">
        <v>24</v>
      </c>
      <c r="T2591" t="str">
        <f>IF(data[[#This Row],[DeviceProtection]]="Yes",1,"")</f>
        <v/>
      </c>
      <c r="U2591" t="s">
        <v>24</v>
      </c>
      <c r="V2591" t="str">
        <f>IF(data[[#This Row],[TechSupport]]="Yes",1,"")</f>
        <v/>
      </c>
      <c r="W2591" t="s">
        <v>24</v>
      </c>
      <c r="X2591" t="str">
        <f>IF(data[[#This Row],[StreamingTV]]="Yes",1,"")</f>
        <v/>
      </c>
      <c r="Y2591" t="s">
        <v>24</v>
      </c>
      <c r="Z2591" t="str">
        <f>IF(data[[#This Row],[StreamingMovies]]="Yes",1,"")</f>
        <v/>
      </c>
      <c r="AA2591" t="s">
        <v>27</v>
      </c>
      <c r="AB2591" t="s">
        <v>23</v>
      </c>
      <c r="AC2591" t="s">
        <v>28</v>
      </c>
      <c r="AD2591">
        <v>76.05</v>
      </c>
      <c r="AE2591">
        <v>231.8</v>
      </c>
      <c r="AF2591">
        <v>0</v>
      </c>
      <c r="AG2591" s="2">
        <v>0</v>
      </c>
      <c r="AH2591" t="s">
        <v>23</v>
      </c>
      <c r="AI2591">
        <f t="shared" si="80"/>
        <v>1</v>
      </c>
      <c r="AJ2591" t="str">
        <f t="shared" si="81"/>
        <v/>
      </c>
    </row>
    <row r="2592" spans="1:36" x14ac:dyDescent="0.35">
      <c r="A2592">
        <v>2591</v>
      </c>
      <c r="B2592" t="s">
        <v>2627</v>
      </c>
      <c r="C2592" t="s">
        <v>22</v>
      </c>
      <c r="D2592">
        <v>1</v>
      </c>
      <c r="E2592" t="s">
        <v>23</v>
      </c>
      <c r="F2592" t="s">
        <v>24</v>
      </c>
      <c r="G2592" t="str">
        <f>IF(AND(data[[#This Row],[Partner]]="Yes", data[[#This Row],[Dependents]]="Yes"), "Both", IF(data[[#This Row],[Partner]]="Yes", "Partner", IF(data[[#This Row],[Dependents]]="Yes", "Dependent", "None")))</f>
        <v>Partner</v>
      </c>
      <c r="H2592">
        <v>25</v>
      </c>
      <c r="I2592" s="1">
        <f>data[[#This Row],[Tenure]]/12</f>
        <v>2.0833333333333335</v>
      </c>
      <c r="J2592" t="s">
        <v>23</v>
      </c>
      <c r="K2592">
        <f>IF(data[[#This Row],[PhoneService]]="Yes",1,"")</f>
        <v>1</v>
      </c>
      <c r="L2592" t="s">
        <v>24</v>
      </c>
      <c r="M2592" t="str">
        <f>IF(data[[#This Row],[MultipleLines]]="Yes",1,"")</f>
        <v/>
      </c>
      <c r="N2592" t="s">
        <v>37</v>
      </c>
      <c r="O2592" t="s">
        <v>24</v>
      </c>
      <c r="P2592" t="str">
        <f>IF(data[[#This Row],[OnlineSecurity]]="Yes",1,"")</f>
        <v/>
      </c>
      <c r="Q2592" t="s">
        <v>23</v>
      </c>
      <c r="R2592">
        <f>IF(data[[#This Row],[OnlineBackup]]="Yes",1,"")</f>
        <v>1</v>
      </c>
      <c r="S2592" t="s">
        <v>23</v>
      </c>
      <c r="T2592">
        <f>IF(data[[#This Row],[DeviceProtection]]="Yes",1,"")</f>
        <v>1</v>
      </c>
      <c r="U2592" t="s">
        <v>24</v>
      </c>
      <c r="V2592" t="str">
        <f>IF(data[[#This Row],[TechSupport]]="Yes",1,"")</f>
        <v/>
      </c>
      <c r="W2592" t="s">
        <v>24</v>
      </c>
      <c r="X2592" t="str">
        <f>IF(data[[#This Row],[StreamingTV]]="Yes",1,"")</f>
        <v/>
      </c>
      <c r="Y2592" t="s">
        <v>23</v>
      </c>
      <c r="Z2592">
        <f>IF(data[[#This Row],[StreamingMovies]]="Yes",1,"")</f>
        <v>1</v>
      </c>
      <c r="AA2592" t="s">
        <v>27</v>
      </c>
      <c r="AB2592" t="s">
        <v>24</v>
      </c>
      <c r="AC2592" t="s">
        <v>35</v>
      </c>
      <c r="AD2592">
        <v>88.4</v>
      </c>
      <c r="AE2592">
        <v>2191.15</v>
      </c>
      <c r="AF2592">
        <v>0</v>
      </c>
      <c r="AG2592" s="2">
        <v>0</v>
      </c>
      <c r="AH2592" t="s">
        <v>24</v>
      </c>
      <c r="AI2592">
        <f t="shared" si="80"/>
        <v>0</v>
      </c>
      <c r="AJ2592">
        <f t="shared" si="81"/>
        <v>1</v>
      </c>
    </row>
    <row r="2593" spans="1:36" x14ac:dyDescent="0.35">
      <c r="A2593">
        <v>2592</v>
      </c>
      <c r="B2593" t="s">
        <v>2628</v>
      </c>
      <c r="C2593" t="s">
        <v>22</v>
      </c>
      <c r="D2593">
        <v>0</v>
      </c>
      <c r="E2593" t="s">
        <v>23</v>
      </c>
      <c r="F2593" t="s">
        <v>23</v>
      </c>
      <c r="G2593" t="str">
        <f>IF(AND(data[[#This Row],[Partner]]="Yes", data[[#This Row],[Dependents]]="Yes"), "Both", IF(data[[#This Row],[Partner]]="Yes", "Partner", IF(data[[#This Row],[Dependents]]="Yes", "Dependent", "None")))</f>
        <v>Both</v>
      </c>
      <c r="H2593">
        <v>57</v>
      </c>
      <c r="I2593" s="1">
        <f>data[[#This Row],[Tenure]]/12</f>
        <v>4.75</v>
      </c>
      <c r="J2593" t="s">
        <v>23</v>
      </c>
      <c r="K2593">
        <f>IF(data[[#This Row],[PhoneService]]="Yes",1,"")</f>
        <v>1</v>
      </c>
      <c r="L2593" t="s">
        <v>23</v>
      </c>
      <c r="M2593">
        <f>IF(data[[#This Row],[MultipleLines]]="Yes",1,"")</f>
        <v>1</v>
      </c>
      <c r="N2593" t="s">
        <v>37</v>
      </c>
      <c r="O2593" t="s">
        <v>24</v>
      </c>
      <c r="P2593" t="str">
        <f>IF(data[[#This Row],[OnlineSecurity]]="Yes",1,"")</f>
        <v/>
      </c>
      <c r="Q2593" t="s">
        <v>23</v>
      </c>
      <c r="R2593">
        <f>IF(data[[#This Row],[OnlineBackup]]="Yes",1,"")</f>
        <v>1</v>
      </c>
      <c r="S2593" t="s">
        <v>24</v>
      </c>
      <c r="T2593" t="str">
        <f>IF(data[[#This Row],[DeviceProtection]]="Yes",1,"")</f>
        <v/>
      </c>
      <c r="U2593" t="s">
        <v>24</v>
      </c>
      <c r="V2593" t="str">
        <f>IF(data[[#This Row],[TechSupport]]="Yes",1,"")</f>
        <v/>
      </c>
      <c r="W2593" t="s">
        <v>23</v>
      </c>
      <c r="X2593">
        <f>IF(data[[#This Row],[StreamingTV]]="Yes",1,"")</f>
        <v>1</v>
      </c>
      <c r="Y2593" t="s">
        <v>23</v>
      </c>
      <c r="Z2593">
        <f>IF(data[[#This Row],[StreamingMovies]]="Yes",1,"")</f>
        <v>1</v>
      </c>
      <c r="AA2593" t="s">
        <v>27</v>
      </c>
      <c r="AB2593" t="s">
        <v>23</v>
      </c>
      <c r="AC2593" t="s">
        <v>28</v>
      </c>
      <c r="AD2593">
        <v>100.6</v>
      </c>
      <c r="AE2593">
        <v>5611.7</v>
      </c>
      <c r="AF2593">
        <v>0</v>
      </c>
      <c r="AG2593" s="2">
        <v>0</v>
      </c>
      <c r="AH2593" t="s">
        <v>24</v>
      </c>
      <c r="AI2593">
        <f t="shared" si="80"/>
        <v>0</v>
      </c>
      <c r="AJ2593">
        <f t="shared" si="81"/>
        <v>1</v>
      </c>
    </row>
    <row r="2594" spans="1:36" x14ac:dyDescent="0.35">
      <c r="A2594">
        <v>2593</v>
      </c>
      <c r="B2594" t="s">
        <v>2629</v>
      </c>
      <c r="C2594" t="s">
        <v>22</v>
      </c>
      <c r="D2594">
        <v>0</v>
      </c>
      <c r="E2594" t="s">
        <v>24</v>
      </c>
      <c r="F2594" t="s">
        <v>24</v>
      </c>
      <c r="G2594" t="str">
        <f>IF(AND(data[[#This Row],[Partner]]="Yes", data[[#This Row],[Dependents]]="Yes"), "Both", IF(data[[#This Row],[Partner]]="Yes", "Partner", IF(data[[#This Row],[Dependents]]="Yes", "Dependent", "None")))</f>
        <v>None</v>
      </c>
      <c r="H2594">
        <v>12</v>
      </c>
      <c r="I2594" s="1">
        <f>data[[#This Row],[Tenure]]/12</f>
        <v>1</v>
      </c>
      <c r="J2594" t="s">
        <v>23</v>
      </c>
      <c r="K2594">
        <f>IF(data[[#This Row],[PhoneService]]="Yes",1,"")</f>
        <v>1</v>
      </c>
      <c r="L2594" t="s">
        <v>24</v>
      </c>
      <c r="M2594" t="str">
        <f>IF(data[[#This Row],[MultipleLines]]="Yes",1,"")</f>
        <v/>
      </c>
      <c r="N2594" t="s">
        <v>24</v>
      </c>
      <c r="O2594" t="s">
        <v>46</v>
      </c>
      <c r="P2594" t="str">
        <f>IF(data[[#This Row],[OnlineSecurity]]="Yes",1,"")</f>
        <v/>
      </c>
      <c r="Q2594" t="s">
        <v>46</v>
      </c>
      <c r="R2594" t="str">
        <f>IF(data[[#This Row],[OnlineBackup]]="Yes",1,"")</f>
        <v/>
      </c>
      <c r="S2594" t="s">
        <v>46</v>
      </c>
      <c r="T2594" t="str">
        <f>IF(data[[#This Row],[DeviceProtection]]="Yes",1,"")</f>
        <v/>
      </c>
      <c r="U2594" t="s">
        <v>46</v>
      </c>
      <c r="V2594" t="str">
        <f>IF(data[[#This Row],[TechSupport]]="Yes",1,"")</f>
        <v/>
      </c>
      <c r="W2594" t="s">
        <v>46</v>
      </c>
      <c r="X2594" t="str">
        <f>IF(data[[#This Row],[StreamingTV]]="Yes",1,"")</f>
        <v/>
      </c>
      <c r="Y2594" t="s">
        <v>46</v>
      </c>
      <c r="Z2594" t="str">
        <f>IF(data[[#This Row],[StreamingMovies]]="Yes",1,"")</f>
        <v/>
      </c>
      <c r="AA2594" t="s">
        <v>27</v>
      </c>
      <c r="AB2594" t="s">
        <v>24</v>
      </c>
      <c r="AC2594" t="s">
        <v>32</v>
      </c>
      <c r="AD2594">
        <v>19.45</v>
      </c>
      <c r="AE2594">
        <v>246.25</v>
      </c>
      <c r="AF2594">
        <v>0</v>
      </c>
      <c r="AG2594" s="2">
        <v>0</v>
      </c>
      <c r="AH2594" t="s">
        <v>24</v>
      </c>
      <c r="AI2594">
        <f t="shared" si="80"/>
        <v>0</v>
      </c>
      <c r="AJ2594">
        <f t="shared" si="81"/>
        <v>1</v>
      </c>
    </row>
    <row r="2595" spans="1:36" x14ac:dyDescent="0.35">
      <c r="A2595">
        <v>2594</v>
      </c>
      <c r="B2595" t="s">
        <v>2630</v>
      </c>
      <c r="C2595" t="s">
        <v>22</v>
      </c>
      <c r="D2595">
        <v>0</v>
      </c>
      <c r="E2595" t="s">
        <v>23</v>
      </c>
      <c r="F2595" t="s">
        <v>23</v>
      </c>
      <c r="G2595" t="str">
        <f>IF(AND(data[[#This Row],[Partner]]="Yes", data[[#This Row],[Dependents]]="Yes"), "Both", IF(data[[#This Row],[Partner]]="Yes", "Partner", IF(data[[#This Row],[Dependents]]="Yes", "Dependent", "None")))</f>
        <v>Both</v>
      </c>
      <c r="H2595">
        <v>62</v>
      </c>
      <c r="I2595" s="1">
        <f>data[[#This Row],[Tenure]]/12</f>
        <v>5.166666666666667</v>
      </c>
      <c r="J2595" t="s">
        <v>23</v>
      </c>
      <c r="K2595">
        <f>IF(data[[#This Row],[PhoneService]]="Yes",1,"")</f>
        <v>1</v>
      </c>
      <c r="L2595" t="s">
        <v>24</v>
      </c>
      <c r="M2595" t="str">
        <f>IF(data[[#This Row],[MultipleLines]]="Yes",1,"")</f>
        <v/>
      </c>
      <c r="N2595" t="s">
        <v>24</v>
      </c>
      <c r="O2595" t="s">
        <v>46</v>
      </c>
      <c r="P2595" t="str">
        <f>IF(data[[#This Row],[OnlineSecurity]]="Yes",1,"")</f>
        <v/>
      </c>
      <c r="Q2595" t="s">
        <v>46</v>
      </c>
      <c r="R2595" t="str">
        <f>IF(data[[#This Row],[OnlineBackup]]="Yes",1,"")</f>
        <v/>
      </c>
      <c r="S2595" t="s">
        <v>46</v>
      </c>
      <c r="T2595" t="str">
        <f>IF(data[[#This Row],[DeviceProtection]]="Yes",1,"")</f>
        <v/>
      </c>
      <c r="U2595" t="s">
        <v>46</v>
      </c>
      <c r="V2595" t="str">
        <f>IF(data[[#This Row],[TechSupport]]="Yes",1,"")</f>
        <v/>
      </c>
      <c r="W2595" t="s">
        <v>46</v>
      </c>
      <c r="X2595" t="str">
        <f>IF(data[[#This Row],[StreamingTV]]="Yes",1,"")</f>
        <v/>
      </c>
      <c r="Y2595" t="s">
        <v>46</v>
      </c>
      <c r="Z2595" t="str">
        <f>IF(data[[#This Row],[StreamingMovies]]="Yes",1,"")</f>
        <v/>
      </c>
      <c r="AA2595" t="s">
        <v>47</v>
      </c>
      <c r="AB2595" t="s">
        <v>24</v>
      </c>
      <c r="AC2595" t="s">
        <v>35</v>
      </c>
      <c r="AD2595">
        <v>20.3</v>
      </c>
      <c r="AE2595">
        <v>1296.1500000000001</v>
      </c>
      <c r="AF2595">
        <v>0</v>
      </c>
      <c r="AG2595" s="2">
        <v>0</v>
      </c>
      <c r="AH2595" t="s">
        <v>24</v>
      </c>
      <c r="AI2595">
        <f t="shared" si="80"/>
        <v>0</v>
      </c>
      <c r="AJ2595">
        <f t="shared" si="81"/>
        <v>1</v>
      </c>
    </row>
    <row r="2596" spans="1:36" x14ac:dyDescent="0.35">
      <c r="A2596">
        <v>2595</v>
      </c>
      <c r="B2596" t="s">
        <v>2631</v>
      </c>
      <c r="C2596" t="s">
        <v>22</v>
      </c>
      <c r="D2596">
        <v>0</v>
      </c>
      <c r="E2596" t="s">
        <v>23</v>
      </c>
      <c r="F2596" t="s">
        <v>24</v>
      </c>
      <c r="G2596" t="str">
        <f>IF(AND(data[[#This Row],[Partner]]="Yes", data[[#This Row],[Dependents]]="Yes"), "Both", IF(data[[#This Row],[Partner]]="Yes", "Partner", IF(data[[#This Row],[Dependents]]="Yes", "Dependent", "None")))</f>
        <v>Partner</v>
      </c>
      <c r="H2596">
        <v>65</v>
      </c>
      <c r="I2596" s="1">
        <f>data[[#This Row],[Tenure]]/12</f>
        <v>5.416666666666667</v>
      </c>
      <c r="J2596" t="s">
        <v>23</v>
      </c>
      <c r="K2596">
        <f>IF(data[[#This Row],[PhoneService]]="Yes",1,"")</f>
        <v>1</v>
      </c>
      <c r="L2596" t="s">
        <v>23</v>
      </c>
      <c r="M2596">
        <f>IF(data[[#This Row],[MultipleLines]]="Yes",1,"")</f>
        <v>1</v>
      </c>
      <c r="N2596" t="s">
        <v>37</v>
      </c>
      <c r="O2596" t="s">
        <v>24</v>
      </c>
      <c r="P2596" t="str">
        <f>IF(data[[#This Row],[OnlineSecurity]]="Yes",1,"")</f>
        <v/>
      </c>
      <c r="Q2596" t="s">
        <v>23</v>
      </c>
      <c r="R2596">
        <f>IF(data[[#This Row],[OnlineBackup]]="Yes",1,"")</f>
        <v>1</v>
      </c>
      <c r="S2596" t="s">
        <v>23</v>
      </c>
      <c r="T2596">
        <f>IF(data[[#This Row],[DeviceProtection]]="Yes",1,"")</f>
        <v>1</v>
      </c>
      <c r="U2596" t="s">
        <v>23</v>
      </c>
      <c r="V2596">
        <f>IF(data[[#This Row],[TechSupport]]="Yes",1,"")</f>
        <v>1</v>
      </c>
      <c r="W2596" t="s">
        <v>23</v>
      </c>
      <c r="X2596">
        <f>IF(data[[#This Row],[StreamingTV]]="Yes",1,"")</f>
        <v>1</v>
      </c>
      <c r="Y2596" t="s">
        <v>23</v>
      </c>
      <c r="Z2596">
        <f>IF(data[[#This Row],[StreamingMovies]]="Yes",1,"")</f>
        <v>1</v>
      </c>
      <c r="AA2596" t="s">
        <v>47</v>
      </c>
      <c r="AB2596" t="s">
        <v>23</v>
      </c>
      <c r="AC2596" t="s">
        <v>35</v>
      </c>
      <c r="AD2596">
        <v>107.65</v>
      </c>
      <c r="AE2596">
        <v>7082.85</v>
      </c>
      <c r="AF2596">
        <v>0</v>
      </c>
      <c r="AG2596" s="2">
        <v>0</v>
      </c>
      <c r="AH2596" t="s">
        <v>24</v>
      </c>
      <c r="AI2596">
        <f t="shared" si="80"/>
        <v>0</v>
      </c>
      <c r="AJ2596">
        <f t="shared" si="81"/>
        <v>1</v>
      </c>
    </row>
    <row r="2597" spans="1:36" x14ac:dyDescent="0.35">
      <c r="A2597">
        <v>2596</v>
      </c>
      <c r="B2597" t="s">
        <v>2632</v>
      </c>
      <c r="C2597" t="s">
        <v>22</v>
      </c>
      <c r="D2597">
        <v>0</v>
      </c>
      <c r="E2597" t="s">
        <v>23</v>
      </c>
      <c r="F2597" t="s">
        <v>24</v>
      </c>
      <c r="G2597" t="str">
        <f>IF(AND(data[[#This Row],[Partner]]="Yes", data[[#This Row],[Dependents]]="Yes"), "Both", IF(data[[#This Row],[Partner]]="Yes", "Partner", IF(data[[#This Row],[Dependents]]="Yes", "Dependent", "None")))</f>
        <v>Partner</v>
      </c>
      <c r="H2597">
        <v>71</v>
      </c>
      <c r="I2597" s="1">
        <f>data[[#This Row],[Tenure]]/12</f>
        <v>5.916666666666667</v>
      </c>
      <c r="J2597" t="s">
        <v>23</v>
      </c>
      <c r="K2597">
        <f>IF(data[[#This Row],[PhoneService]]="Yes",1,"")</f>
        <v>1</v>
      </c>
      <c r="L2597" t="s">
        <v>23</v>
      </c>
      <c r="M2597">
        <f>IF(data[[#This Row],[MultipleLines]]="Yes",1,"")</f>
        <v>1</v>
      </c>
      <c r="N2597" t="s">
        <v>26</v>
      </c>
      <c r="O2597" t="s">
        <v>24</v>
      </c>
      <c r="P2597" t="str">
        <f>IF(data[[#This Row],[OnlineSecurity]]="Yes",1,"")</f>
        <v/>
      </c>
      <c r="Q2597" t="s">
        <v>24</v>
      </c>
      <c r="R2597" t="str">
        <f>IF(data[[#This Row],[OnlineBackup]]="Yes",1,"")</f>
        <v/>
      </c>
      <c r="S2597" t="s">
        <v>23</v>
      </c>
      <c r="T2597">
        <f>IF(data[[#This Row],[DeviceProtection]]="Yes",1,"")</f>
        <v>1</v>
      </c>
      <c r="U2597" t="s">
        <v>23</v>
      </c>
      <c r="V2597">
        <f>IF(data[[#This Row],[TechSupport]]="Yes",1,"")</f>
        <v>1</v>
      </c>
      <c r="W2597" t="s">
        <v>23</v>
      </c>
      <c r="X2597">
        <f>IF(data[[#This Row],[StreamingTV]]="Yes",1,"")</f>
        <v>1</v>
      </c>
      <c r="Y2597" t="s">
        <v>23</v>
      </c>
      <c r="Z2597">
        <f>IF(data[[#This Row],[StreamingMovies]]="Yes",1,"")</f>
        <v>1</v>
      </c>
      <c r="AA2597" t="s">
        <v>47</v>
      </c>
      <c r="AB2597" t="s">
        <v>23</v>
      </c>
      <c r="AC2597" t="s">
        <v>35</v>
      </c>
      <c r="AD2597">
        <v>80.45</v>
      </c>
      <c r="AE2597">
        <v>5662.25</v>
      </c>
      <c r="AF2597">
        <v>0</v>
      </c>
      <c r="AG2597" s="2">
        <v>0</v>
      </c>
      <c r="AH2597" t="s">
        <v>24</v>
      </c>
      <c r="AI2597">
        <f t="shared" si="80"/>
        <v>0</v>
      </c>
      <c r="AJ2597">
        <f t="shared" si="81"/>
        <v>1</v>
      </c>
    </row>
    <row r="2598" spans="1:36" x14ac:dyDescent="0.35">
      <c r="A2598">
        <v>2597</v>
      </c>
      <c r="B2598" t="s">
        <v>2633</v>
      </c>
      <c r="C2598" t="s">
        <v>22</v>
      </c>
      <c r="D2598">
        <v>0</v>
      </c>
      <c r="E2598" t="s">
        <v>23</v>
      </c>
      <c r="F2598" t="s">
        <v>23</v>
      </c>
      <c r="G2598" t="str">
        <f>IF(AND(data[[#This Row],[Partner]]="Yes", data[[#This Row],[Dependents]]="Yes"), "Both", IF(data[[#This Row],[Partner]]="Yes", "Partner", IF(data[[#This Row],[Dependents]]="Yes", "Dependent", "None")))</f>
        <v>Both</v>
      </c>
      <c r="H2598">
        <v>21</v>
      </c>
      <c r="I2598" s="1">
        <f>data[[#This Row],[Tenure]]/12</f>
        <v>1.75</v>
      </c>
      <c r="J2598" t="s">
        <v>23</v>
      </c>
      <c r="K2598">
        <f>IF(data[[#This Row],[PhoneService]]="Yes",1,"")</f>
        <v>1</v>
      </c>
      <c r="L2598" t="s">
        <v>24</v>
      </c>
      <c r="M2598" t="str">
        <f>IF(data[[#This Row],[MultipleLines]]="Yes",1,"")</f>
        <v/>
      </c>
      <c r="N2598" t="s">
        <v>26</v>
      </c>
      <c r="O2598" t="s">
        <v>24</v>
      </c>
      <c r="P2598" t="str">
        <f>IF(data[[#This Row],[OnlineSecurity]]="Yes",1,"")</f>
        <v/>
      </c>
      <c r="Q2598" t="s">
        <v>23</v>
      </c>
      <c r="R2598">
        <f>IF(data[[#This Row],[OnlineBackup]]="Yes",1,"")</f>
        <v>1</v>
      </c>
      <c r="S2598" t="s">
        <v>24</v>
      </c>
      <c r="T2598" t="str">
        <f>IF(data[[#This Row],[DeviceProtection]]="Yes",1,"")</f>
        <v/>
      </c>
      <c r="U2598" t="s">
        <v>24</v>
      </c>
      <c r="V2598" t="str">
        <f>IF(data[[#This Row],[TechSupport]]="Yes",1,"")</f>
        <v/>
      </c>
      <c r="W2598" t="s">
        <v>23</v>
      </c>
      <c r="X2598">
        <f>IF(data[[#This Row],[StreamingTV]]="Yes",1,"")</f>
        <v>1</v>
      </c>
      <c r="Y2598" t="s">
        <v>24</v>
      </c>
      <c r="Z2598" t="str">
        <f>IF(data[[#This Row],[StreamingMovies]]="Yes",1,"")</f>
        <v/>
      </c>
      <c r="AA2598" t="s">
        <v>31</v>
      </c>
      <c r="AB2598" t="s">
        <v>23</v>
      </c>
      <c r="AC2598" t="s">
        <v>40</v>
      </c>
      <c r="AD2598">
        <v>58.85</v>
      </c>
      <c r="AE2598">
        <v>1215.45</v>
      </c>
      <c r="AF2598">
        <v>0</v>
      </c>
      <c r="AG2598" s="2">
        <v>0</v>
      </c>
      <c r="AH2598" t="s">
        <v>24</v>
      </c>
      <c r="AI2598">
        <f t="shared" si="80"/>
        <v>0</v>
      </c>
      <c r="AJ2598">
        <f t="shared" si="81"/>
        <v>1</v>
      </c>
    </row>
    <row r="2599" spans="1:36" x14ac:dyDescent="0.35">
      <c r="A2599">
        <v>2598</v>
      </c>
      <c r="B2599" t="s">
        <v>2634</v>
      </c>
      <c r="C2599" t="s">
        <v>30</v>
      </c>
      <c r="D2599">
        <v>0</v>
      </c>
      <c r="E2599" t="s">
        <v>23</v>
      </c>
      <c r="F2599" t="s">
        <v>24</v>
      </c>
      <c r="G2599" t="str">
        <f>IF(AND(data[[#This Row],[Partner]]="Yes", data[[#This Row],[Dependents]]="Yes"), "Both", IF(data[[#This Row],[Partner]]="Yes", "Partner", IF(data[[#This Row],[Dependents]]="Yes", "Dependent", "None")))</f>
        <v>Partner</v>
      </c>
      <c r="H2599">
        <v>71</v>
      </c>
      <c r="I2599" s="1">
        <f>data[[#This Row],[Tenure]]/12</f>
        <v>5.916666666666667</v>
      </c>
      <c r="J2599" t="s">
        <v>23</v>
      </c>
      <c r="K2599">
        <f>IF(data[[#This Row],[PhoneService]]="Yes",1,"")</f>
        <v>1</v>
      </c>
      <c r="L2599" t="s">
        <v>23</v>
      </c>
      <c r="M2599">
        <f>IF(data[[#This Row],[MultipleLines]]="Yes",1,"")</f>
        <v>1</v>
      </c>
      <c r="N2599" t="s">
        <v>37</v>
      </c>
      <c r="O2599" t="s">
        <v>23</v>
      </c>
      <c r="P2599">
        <f>IF(data[[#This Row],[OnlineSecurity]]="Yes",1,"")</f>
        <v>1</v>
      </c>
      <c r="Q2599" t="s">
        <v>23</v>
      </c>
      <c r="R2599">
        <f>IF(data[[#This Row],[OnlineBackup]]="Yes",1,"")</f>
        <v>1</v>
      </c>
      <c r="S2599" t="s">
        <v>23</v>
      </c>
      <c r="T2599">
        <f>IF(data[[#This Row],[DeviceProtection]]="Yes",1,"")</f>
        <v>1</v>
      </c>
      <c r="U2599" t="s">
        <v>24</v>
      </c>
      <c r="V2599" t="str">
        <f>IF(data[[#This Row],[TechSupport]]="Yes",1,"")</f>
        <v/>
      </c>
      <c r="W2599" t="s">
        <v>23</v>
      </c>
      <c r="X2599">
        <f>IF(data[[#This Row],[StreamingTV]]="Yes",1,"")</f>
        <v>1</v>
      </c>
      <c r="Y2599" t="s">
        <v>23</v>
      </c>
      <c r="Z2599">
        <f>IF(data[[#This Row],[StreamingMovies]]="Yes",1,"")</f>
        <v>1</v>
      </c>
      <c r="AA2599" t="s">
        <v>31</v>
      </c>
      <c r="AB2599" t="s">
        <v>23</v>
      </c>
      <c r="AC2599" t="s">
        <v>28</v>
      </c>
      <c r="AD2599">
        <v>109.6</v>
      </c>
      <c r="AE2599">
        <v>7854.15</v>
      </c>
      <c r="AF2599">
        <v>0</v>
      </c>
      <c r="AG2599" s="2">
        <v>3</v>
      </c>
      <c r="AH2599" t="s">
        <v>24</v>
      </c>
      <c r="AI2599">
        <f t="shared" si="80"/>
        <v>0</v>
      </c>
      <c r="AJ2599">
        <f t="shared" si="81"/>
        <v>1</v>
      </c>
    </row>
    <row r="2600" spans="1:36" x14ac:dyDescent="0.35">
      <c r="A2600">
        <v>2599</v>
      </c>
      <c r="B2600" t="s">
        <v>2635</v>
      </c>
      <c r="C2600" t="s">
        <v>22</v>
      </c>
      <c r="D2600">
        <v>0</v>
      </c>
      <c r="E2600" t="s">
        <v>24</v>
      </c>
      <c r="F2600" t="s">
        <v>24</v>
      </c>
      <c r="G2600" t="str">
        <f>IF(AND(data[[#This Row],[Partner]]="Yes", data[[#This Row],[Dependents]]="Yes"), "Both", IF(data[[#This Row],[Partner]]="Yes", "Partner", IF(data[[#This Row],[Dependents]]="Yes", "Dependent", "None")))</f>
        <v>None</v>
      </c>
      <c r="H2600">
        <v>7</v>
      </c>
      <c r="I2600" s="1">
        <f>data[[#This Row],[Tenure]]/12</f>
        <v>0.58333333333333337</v>
      </c>
      <c r="J2600" t="s">
        <v>23</v>
      </c>
      <c r="K2600">
        <f>IF(data[[#This Row],[PhoneService]]="Yes",1,"")</f>
        <v>1</v>
      </c>
      <c r="L2600" t="s">
        <v>24</v>
      </c>
      <c r="M2600" t="str">
        <f>IF(data[[#This Row],[MultipleLines]]="Yes",1,"")</f>
        <v/>
      </c>
      <c r="N2600" t="s">
        <v>37</v>
      </c>
      <c r="O2600" t="s">
        <v>24</v>
      </c>
      <c r="P2600" t="str">
        <f>IF(data[[#This Row],[OnlineSecurity]]="Yes",1,"")</f>
        <v/>
      </c>
      <c r="Q2600" t="s">
        <v>24</v>
      </c>
      <c r="R2600" t="str">
        <f>IF(data[[#This Row],[OnlineBackup]]="Yes",1,"")</f>
        <v/>
      </c>
      <c r="S2600" t="s">
        <v>23</v>
      </c>
      <c r="T2600">
        <f>IF(data[[#This Row],[DeviceProtection]]="Yes",1,"")</f>
        <v>1</v>
      </c>
      <c r="U2600" t="s">
        <v>24</v>
      </c>
      <c r="V2600" t="str">
        <f>IF(data[[#This Row],[TechSupport]]="Yes",1,"")</f>
        <v/>
      </c>
      <c r="W2600" t="s">
        <v>24</v>
      </c>
      <c r="X2600" t="str">
        <f>IF(data[[#This Row],[StreamingTV]]="Yes",1,"")</f>
        <v/>
      </c>
      <c r="Y2600" t="s">
        <v>24</v>
      </c>
      <c r="Z2600" t="str">
        <f>IF(data[[#This Row],[StreamingMovies]]="Yes",1,"")</f>
        <v/>
      </c>
      <c r="AA2600" t="s">
        <v>27</v>
      </c>
      <c r="AB2600" t="s">
        <v>23</v>
      </c>
      <c r="AC2600" t="s">
        <v>28</v>
      </c>
      <c r="AD2600">
        <v>75.150000000000006</v>
      </c>
      <c r="AE2600">
        <v>525</v>
      </c>
      <c r="AF2600">
        <v>0</v>
      </c>
      <c r="AG2600" s="2">
        <v>0</v>
      </c>
      <c r="AH2600" t="s">
        <v>24</v>
      </c>
      <c r="AI2600">
        <f t="shared" si="80"/>
        <v>0</v>
      </c>
      <c r="AJ2600">
        <f t="shared" si="81"/>
        <v>1</v>
      </c>
    </row>
    <row r="2601" spans="1:36" x14ac:dyDescent="0.35">
      <c r="A2601">
        <v>2600</v>
      </c>
      <c r="B2601" t="s">
        <v>2636</v>
      </c>
      <c r="C2601" t="s">
        <v>22</v>
      </c>
      <c r="D2601">
        <v>0</v>
      </c>
      <c r="E2601" t="s">
        <v>24</v>
      </c>
      <c r="F2601" t="s">
        <v>24</v>
      </c>
      <c r="G2601" t="str">
        <f>IF(AND(data[[#This Row],[Partner]]="Yes", data[[#This Row],[Dependents]]="Yes"), "Both", IF(data[[#This Row],[Partner]]="Yes", "Partner", IF(data[[#This Row],[Dependents]]="Yes", "Dependent", "None")))</f>
        <v>None</v>
      </c>
      <c r="H2601">
        <v>72</v>
      </c>
      <c r="I2601" s="1">
        <f>data[[#This Row],[Tenure]]/12</f>
        <v>6</v>
      </c>
      <c r="J2601" t="s">
        <v>23</v>
      </c>
      <c r="K2601">
        <f>IF(data[[#This Row],[PhoneService]]="Yes",1,"")</f>
        <v>1</v>
      </c>
      <c r="L2601" t="s">
        <v>24</v>
      </c>
      <c r="M2601" t="str">
        <f>IF(data[[#This Row],[MultipleLines]]="Yes",1,"")</f>
        <v/>
      </c>
      <c r="N2601" t="s">
        <v>26</v>
      </c>
      <c r="O2601" t="s">
        <v>23</v>
      </c>
      <c r="P2601">
        <f>IF(data[[#This Row],[OnlineSecurity]]="Yes",1,"")</f>
        <v>1</v>
      </c>
      <c r="Q2601" t="s">
        <v>23</v>
      </c>
      <c r="R2601">
        <f>IF(data[[#This Row],[OnlineBackup]]="Yes",1,"")</f>
        <v>1</v>
      </c>
      <c r="S2601" t="s">
        <v>23</v>
      </c>
      <c r="T2601">
        <f>IF(data[[#This Row],[DeviceProtection]]="Yes",1,"")</f>
        <v>1</v>
      </c>
      <c r="U2601" t="s">
        <v>23</v>
      </c>
      <c r="V2601">
        <f>IF(data[[#This Row],[TechSupport]]="Yes",1,"")</f>
        <v>1</v>
      </c>
      <c r="W2601" t="s">
        <v>24</v>
      </c>
      <c r="X2601" t="str">
        <f>IF(data[[#This Row],[StreamingTV]]="Yes",1,"")</f>
        <v/>
      </c>
      <c r="Y2601" t="s">
        <v>23</v>
      </c>
      <c r="Z2601">
        <f>IF(data[[#This Row],[StreamingMovies]]="Yes",1,"")</f>
        <v>1</v>
      </c>
      <c r="AA2601" t="s">
        <v>47</v>
      </c>
      <c r="AB2601" t="s">
        <v>23</v>
      </c>
      <c r="AC2601" t="s">
        <v>40</v>
      </c>
      <c r="AD2601">
        <v>73</v>
      </c>
      <c r="AE2601">
        <v>5265.2</v>
      </c>
      <c r="AF2601">
        <v>0</v>
      </c>
      <c r="AG2601" s="2">
        <v>0</v>
      </c>
      <c r="AH2601" t="s">
        <v>24</v>
      </c>
      <c r="AI2601">
        <f t="shared" si="80"/>
        <v>0</v>
      </c>
      <c r="AJ2601">
        <f t="shared" si="81"/>
        <v>1</v>
      </c>
    </row>
    <row r="2602" spans="1:36" x14ac:dyDescent="0.35">
      <c r="A2602">
        <v>2601</v>
      </c>
      <c r="B2602" t="s">
        <v>2637</v>
      </c>
      <c r="C2602" t="s">
        <v>22</v>
      </c>
      <c r="D2602">
        <v>0</v>
      </c>
      <c r="E2602" t="s">
        <v>24</v>
      </c>
      <c r="F2602" t="s">
        <v>24</v>
      </c>
      <c r="G2602" t="str">
        <f>IF(AND(data[[#This Row],[Partner]]="Yes", data[[#This Row],[Dependents]]="Yes"), "Both", IF(data[[#This Row],[Partner]]="Yes", "Partner", IF(data[[#This Row],[Dependents]]="Yes", "Dependent", "None")))</f>
        <v>None</v>
      </c>
      <c r="H2602">
        <v>1</v>
      </c>
      <c r="I2602" s="1">
        <f>data[[#This Row],[Tenure]]/12</f>
        <v>8.3333333333333329E-2</v>
      </c>
      <c r="J2602" t="s">
        <v>23</v>
      </c>
      <c r="K2602">
        <f>IF(data[[#This Row],[PhoneService]]="Yes",1,"")</f>
        <v>1</v>
      </c>
      <c r="L2602" t="s">
        <v>24</v>
      </c>
      <c r="M2602" t="str">
        <f>IF(data[[#This Row],[MultipleLines]]="Yes",1,"")</f>
        <v/>
      </c>
      <c r="N2602" t="s">
        <v>37</v>
      </c>
      <c r="O2602" t="s">
        <v>24</v>
      </c>
      <c r="P2602" t="str">
        <f>IF(data[[#This Row],[OnlineSecurity]]="Yes",1,"")</f>
        <v/>
      </c>
      <c r="Q2602" t="s">
        <v>24</v>
      </c>
      <c r="R2602" t="str">
        <f>IF(data[[#This Row],[OnlineBackup]]="Yes",1,"")</f>
        <v/>
      </c>
      <c r="S2602" t="s">
        <v>24</v>
      </c>
      <c r="T2602" t="str">
        <f>IF(data[[#This Row],[DeviceProtection]]="Yes",1,"")</f>
        <v/>
      </c>
      <c r="U2602" t="s">
        <v>24</v>
      </c>
      <c r="V2602" t="str">
        <f>IF(data[[#This Row],[TechSupport]]="Yes",1,"")</f>
        <v/>
      </c>
      <c r="W2602" t="s">
        <v>24</v>
      </c>
      <c r="X2602" t="str">
        <f>IF(data[[#This Row],[StreamingTV]]="Yes",1,"")</f>
        <v/>
      </c>
      <c r="Y2602" t="s">
        <v>24</v>
      </c>
      <c r="Z2602" t="str">
        <f>IF(data[[#This Row],[StreamingMovies]]="Yes",1,"")</f>
        <v/>
      </c>
      <c r="AA2602" t="s">
        <v>27</v>
      </c>
      <c r="AB2602" t="s">
        <v>24</v>
      </c>
      <c r="AC2602" t="s">
        <v>28</v>
      </c>
      <c r="AD2602">
        <v>70.099999999999994</v>
      </c>
      <c r="AE2602">
        <v>70.099999999999994</v>
      </c>
      <c r="AF2602">
        <v>5</v>
      </c>
      <c r="AG2602" s="2">
        <v>0</v>
      </c>
      <c r="AH2602" t="s">
        <v>24</v>
      </c>
      <c r="AI2602">
        <f t="shared" si="80"/>
        <v>0</v>
      </c>
      <c r="AJ2602">
        <f t="shared" si="81"/>
        <v>1</v>
      </c>
    </row>
    <row r="2603" spans="1:36" x14ac:dyDescent="0.35">
      <c r="A2603">
        <v>2602</v>
      </c>
      <c r="B2603" t="s">
        <v>2638</v>
      </c>
      <c r="C2603" t="s">
        <v>22</v>
      </c>
      <c r="D2603">
        <v>0</v>
      </c>
      <c r="E2603" t="s">
        <v>23</v>
      </c>
      <c r="F2603" t="s">
        <v>23</v>
      </c>
      <c r="G2603" t="str">
        <f>IF(AND(data[[#This Row],[Partner]]="Yes", data[[#This Row],[Dependents]]="Yes"), "Both", IF(data[[#This Row],[Partner]]="Yes", "Partner", IF(data[[#This Row],[Dependents]]="Yes", "Dependent", "None")))</f>
        <v>Both</v>
      </c>
      <c r="H2603">
        <v>72</v>
      </c>
      <c r="I2603" s="1">
        <f>data[[#This Row],[Tenure]]/12</f>
        <v>6</v>
      </c>
      <c r="J2603" t="s">
        <v>23</v>
      </c>
      <c r="K2603">
        <f>IF(data[[#This Row],[PhoneService]]="Yes",1,"")</f>
        <v>1</v>
      </c>
      <c r="L2603" t="s">
        <v>23</v>
      </c>
      <c r="M2603">
        <f>IF(data[[#This Row],[MultipleLines]]="Yes",1,"")</f>
        <v>1</v>
      </c>
      <c r="N2603" t="s">
        <v>37</v>
      </c>
      <c r="O2603" t="s">
        <v>24</v>
      </c>
      <c r="P2603" t="str">
        <f>IF(data[[#This Row],[OnlineSecurity]]="Yes",1,"")</f>
        <v/>
      </c>
      <c r="Q2603" t="s">
        <v>23</v>
      </c>
      <c r="R2603">
        <f>IF(data[[#This Row],[OnlineBackup]]="Yes",1,"")</f>
        <v>1</v>
      </c>
      <c r="S2603" t="s">
        <v>23</v>
      </c>
      <c r="T2603">
        <f>IF(data[[#This Row],[DeviceProtection]]="Yes",1,"")</f>
        <v>1</v>
      </c>
      <c r="U2603" t="s">
        <v>23</v>
      </c>
      <c r="V2603">
        <f>IF(data[[#This Row],[TechSupport]]="Yes",1,"")</f>
        <v>1</v>
      </c>
      <c r="W2603" t="s">
        <v>24</v>
      </c>
      <c r="X2603" t="str">
        <f>IF(data[[#This Row],[StreamingTV]]="Yes",1,"")</f>
        <v/>
      </c>
      <c r="Y2603" t="s">
        <v>23</v>
      </c>
      <c r="Z2603">
        <f>IF(data[[#This Row],[StreamingMovies]]="Yes",1,"")</f>
        <v>1</v>
      </c>
      <c r="AA2603" t="s">
        <v>47</v>
      </c>
      <c r="AB2603" t="s">
        <v>23</v>
      </c>
      <c r="AC2603" t="s">
        <v>35</v>
      </c>
      <c r="AD2603">
        <v>98.65</v>
      </c>
      <c r="AE2603">
        <v>7129.45</v>
      </c>
      <c r="AF2603">
        <v>3</v>
      </c>
      <c r="AG2603" s="2">
        <v>0</v>
      </c>
      <c r="AH2603" t="s">
        <v>24</v>
      </c>
      <c r="AI2603">
        <f t="shared" si="80"/>
        <v>0</v>
      </c>
      <c r="AJ2603">
        <f t="shared" si="81"/>
        <v>1</v>
      </c>
    </row>
    <row r="2604" spans="1:36" x14ac:dyDescent="0.35">
      <c r="A2604">
        <v>2603</v>
      </c>
      <c r="B2604" t="s">
        <v>2639</v>
      </c>
      <c r="C2604" t="s">
        <v>22</v>
      </c>
      <c r="D2604">
        <v>0</v>
      </c>
      <c r="E2604" t="s">
        <v>23</v>
      </c>
      <c r="F2604" t="s">
        <v>23</v>
      </c>
      <c r="G2604" t="str">
        <f>IF(AND(data[[#This Row],[Partner]]="Yes", data[[#This Row],[Dependents]]="Yes"), "Both", IF(data[[#This Row],[Partner]]="Yes", "Partner", IF(data[[#This Row],[Dependents]]="Yes", "Dependent", "None")))</f>
        <v>Both</v>
      </c>
      <c r="H2604">
        <v>64</v>
      </c>
      <c r="I2604" s="1">
        <f>data[[#This Row],[Tenure]]/12</f>
        <v>5.333333333333333</v>
      </c>
      <c r="J2604" t="s">
        <v>23</v>
      </c>
      <c r="K2604">
        <f>IF(data[[#This Row],[PhoneService]]="Yes",1,"")</f>
        <v>1</v>
      </c>
      <c r="L2604" t="s">
        <v>23</v>
      </c>
      <c r="M2604">
        <f>IF(data[[#This Row],[MultipleLines]]="Yes",1,"")</f>
        <v>1</v>
      </c>
      <c r="N2604" t="s">
        <v>37</v>
      </c>
      <c r="O2604" t="s">
        <v>24</v>
      </c>
      <c r="P2604" t="str">
        <f>IF(data[[#This Row],[OnlineSecurity]]="Yes",1,"")</f>
        <v/>
      </c>
      <c r="Q2604" t="s">
        <v>23</v>
      </c>
      <c r="R2604">
        <f>IF(data[[#This Row],[OnlineBackup]]="Yes",1,"")</f>
        <v>1</v>
      </c>
      <c r="S2604" t="s">
        <v>23</v>
      </c>
      <c r="T2604">
        <f>IF(data[[#This Row],[DeviceProtection]]="Yes",1,"")</f>
        <v>1</v>
      </c>
      <c r="U2604" t="s">
        <v>23</v>
      </c>
      <c r="V2604">
        <f>IF(data[[#This Row],[TechSupport]]="Yes",1,"")</f>
        <v>1</v>
      </c>
      <c r="W2604" t="s">
        <v>23</v>
      </c>
      <c r="X2604">
        <f>IF(data[[#This Row],[StreamingTV]]="Yes",1,"")</f>
        <v>1</v>
      </c>
      <c r="Y2604" t="s">
        <v>23</v>
      </c>
      <c r="Z2604">
        <f>IF(data[[#This Row],[StreamingMovies]]="Yes",1,"")</f>
        <v>1</v>
      </c>
      <c r="AA2604" t="s">
        <v>31</v>
      </c>
      <c r="AB2604" t="s">
        <v>23</v>
      </c>
      <c r="AC2604" t="s">
        <v>28</v>
      </c>
      <c r="AD2604">
        <v>111.45</v>
      </c>
      <c r="AE2604">
        <v>7266.95</v>
      </c>
      <c r="AF2604">
        <v>1</v>
      </c>
      <c r="AG2604" s="2">
        <v>0</v>
      </c>
      <c r="AH2604" t="s">
        <v>24</v>
      </c>
      <c r="AI2604">
        <f t="shared" si="80"/>
        <v>0</v>
      </c>
      <c r="AJ2604">
        <f t="shared" si="81"/>
        <v>1</v>
      </c>
    </row>
    <row r="2605" spans="1:36" x14ac:dyDescent="0.35">
      <c r="A2605">
        <v>2604</v>
      </c>
      <c r="B2605" t="s">
        <v>2640</v>
      </c>
      <c r="C2605" t="s">
        <v>22</v>
      </c>
      <c r="D2605">
        <v>0</v>
      </c>
      <c r="E2605" t="s">
        <v>24</v>
      </c>
      <c r="F2605" t="s">
        <v>24</v>
      </c>
      <c r="G2605" t="str">
        <f>IF(AND(data[[#This Row],[Partner]]="Yes", data[[#This Row],[Dependents]]="Yes"), "Both", IF(data[[#This Row],[Partner]]="Yes", "Partner", IF(data[[#This Row],[Dependents]]="Yes", "Dependent", "None")))</f>
        <v>None</v>
      </c>
      <c r="H2605">
        <v>72</v>
      </c>
      <c r="I2605" s="1">
        <f>data[[#This Row],[Tenure]]/12</f>
        <v>6</v>
      </c>
      <c r="J2605" t="s">
        <v>23</v>
      </c>
      <c r="K2605">
        <f>IF(data[[#This Row],[PhoneService]]="Yes",1,"")</f>
        <v>1</v>
      </c>
      <c r="L2605" t="s">
        <v>23</v>
      </c>
      <c r="M2605">
        <f>IF(data[[#This Row],[MultipleLines]]="Yes",1,"")</f>
        <v>1</v>
      </c>
      <c r="N2605" t="s">
        <v>37</v>
      </c>
      <c r="O2605" t="s">
        <v>23</v>
      </c>
      <c r="P2605">
        <f>IF(data[[#This Row],[OnlineSecurity]]="Yes",1,"")</f>
        <v>1</v>
      </c>
      <c r="Q2605" t="s">
        <v>23</v>
      </c>
      <c r="R2605">
        <f>IF(data[[#This Row],[OnlineBackup]]="Yes",1,"")</f>
        <v>1</v>
      </c>
      <c r="S2605" t="s">
        <v>23</v>
      </c>
      <c r="T2605">
        <f>IF(data[[#This Row],[DeviceProtection]]="Yes",1,"")</f>
        <v>1</v>
      </c>
      <c r="U2605" t="s">
        <v>23</v>
      </c>
      <c r="V2605">
        <f>IF(data[[#This Row],[TechSupport]]="Yes",1,"")</f>
        <v>1</v>
      </c>
      <c r="W2605" t="s">
        <v>23</v>
      </c>
      <c r="X2605">
        <f>IF(data[[#This Row],[StreamingTV]]="Yes",1,"")</f>
        <v>1</v>
      </c>
      <c r="Y2605" t="s">
        <v>23</v>
      </c>
      <c r="Z2605">
        <f>IF(data[[#This Row],[StreamingMovies]]="Yes",1,"")</f>
        <v>1</v>
      </c>
      <c r="AA2605" t="s">
        <v>47</v>
      </c>
      <c r="AB2605" t="s">
        <v>23</v>
      </c>
      <c r="AC2605" t="s">
        <v>28</v>
      </c>
      <c r="AD2605">
        <v>114.9</v>
      </c>
      <c r="AE2605">
        <v>8496.7000000000007</v>
      </c>
      <c r="AF2605">
        <v>0</v>
      </c>
      <c r="AG2605" s="2">
        <v>0</v>
      </c>
      <c r="AH2605" t="s">
        <v>24</v>
      </c>
      <c r="AI2605">
        <f t="shared" si="80"/>
        <v>0</v>
      </c>
      <c r="AJ2605">
        <f t="shared" si="81"/>
        <v>1</v>
      </c>
    </row>
    <row r="2606" spans="1:36" x14ac:dyDescent="0.35">
      <c r="A2606">
        <v>2605</v>
      </c>
      <c r="B2606" t="s">
        <v>2641</v>
      </c>
      <c r="C2606" t="s">
        <v>22</v>
      </c>
      <c r="D2606">
        <v>0</v>
      </c>
      <c r="E2606" t="s">
        <v>24</v>
      </c>
      <c r="F2606" t="s">
        <v>24</v>
      </c>
      <c r="G2606" t="str">
        <f>IF(AND(data[[#This Row],[Partner]]="Yes", data[[#This Row],[Dependents]]="Yes"), "Both", IF(data[[#This Row],[Partner]]="Yes", "Partner", IF(data[[#This Row],[Dependents]]="Yes", "Dependent", "None")))</f>
        <v>None</v>
      </c>
      <c r="H2606">
        <v>29</v>
      </c>
      <c r="I2606" s="1">
        <f>data[[#This Row],[Tenure]]/12</f>
        <v>2.4166666666666665</v>
      </c>
      <c r="J2606" t="s">
        <v>23</v>
      </c>
      <c r="K2606">
        <f>IF(data[[#This Row],[PhoneService]]="Yes",1,"")</f>
        <v>1</v>
      </c>
      <c r="L2606" t="s">
        <v>23</v>
      </c>
      <c r="M2606">
        <f>IF(data[[#This Row],[MultipleLines]]="Yes",1,"")</f>
        <v>1</v>
      </c>
      <c r="N2606" t="s">
        <v>37</v>
      </c>
      <c r="O2606" t="s">
        <v>24</v>
      </c>
      <c r="P2606" t="str">
        <f>IF(data[[#This Row],[OnlineSecurity]]="Yes",1,"")</f>
        <v/>
      </c>
      <c r="Q2606" t="s">
        <v>24</v>
      </c>
      <c r="R2606" t="str">
        <f>IF(data[[#This Row],[OnlineBackup]]="Yes",1,"")</f>
        <v/>
      </c>
      <c r="S2606" t="s">
        <v>23</v>
      </c>
      <c r="T2606">
        <f>IF(data[[#This Row],[DeviceProtection]]="Yes",1,"")</f>
        <v>1</v>
      </c>
      <c r="U2606" t="s">
        <v>24</v>
      </c>
      <c r="V2606" t="str">
        <f>IF(data[[#This Row],[TechSupport]]="Yes",1,"")</f>
        <v/>
      </c>
      <c r="W2606" t="s">
        <v>23</v>
      </c>
      <c r="X2606">
        <f>IF(data[[#This Row],[StreamingTV]]="Yes",1,"")</f>
        <v>1</v>
      </c>
      <c r="Y2606" t="s">
        <v>23</v>
      </c>
      <c r="Z2606">
        <f>IF(data[[#This Row],[StreamingMovies]]="Yes",1,"")</f>
        <v>1</v>
      </c>
      <c r="AA2606" t="s">
        <v>27</v>
      </c>
      <c r="AB2606" t="s">
        <v>24</v>
      </c>
      <c r="AC2606" t="s">
        <v>35</v>
      </c>
      <c r="AD2606">
        <v>100.55</v>
      </c>
      <c r="AE2606">
        <v>2878.75</v>
      </c>
      <c r="AF2606">
        <v>0</v>
      </c>
      <c r="AG2606" s="2">
        <v>0</v>
      </c>
      <c r="AH2606" t="s">
        <v>24</v>
      </c>
      <c r="AI2606">
        <f t="shared" si="80"/>
        <v>0</v>
      </c>
      <c r="AJ2606">
        <f t="shared" si="81"/>
        <v>1</v>
      </c>
    </row>
    <row r="2607" spans="1:36" x14ac:dyDescent="0.35">
      <c r="A2607">
        <v>2606</v>
      </c>
      <c r="B2607" t="s">
        <v>2642</v>
      </c>
      <c r="C2607" t="s">
        <v>22</v>
      </c>
      <c r="D2607">
        <v>0</v>
      </c>
      <c r="E2607" t="s">
        <v>24</v>
      </c>
      <c r="F2607" t="s">
        <v>24</v>
      </c>
      <c r="G2607" t="str">
        <f>IF(AND(data[[#This Row],[Partner]]="Yes", data[[#This Row],[Dependents]]="Yes"), "Both", IF(data[[#This Row],[Partner]]="Yes", "Partner", IF(data[[#This Row],[Dependents]]="Yes", "Dependent", "None")))</f>
        <v>None</v>
      </c>
      <c r="H2607">
        <v>13</v>
      </c>
      <c r="I2607" s="1">
        <f>data[[#This Row],[Tenure]]/12</f>
        <v>1.0833333333333333</v>
      </c>
      <c r="J2607" t="s">
        <v>23</v>
      </c>
      <c r="K2607">
        <f>IF(data[[#This Row],[PhoneService]]="Yes",1,"")</f>
        <v>1</v>
      </c>
      <c r="L2607" t="s">
        <v>24</v>
      </c>
      <c r="M2607" t="str">
        <f>IF(data[[#This Row],[MultipleLines]]="Yes",1,"")</f>
        <v/>
      </c>
      <c r="N2607" t="s">
        <v>24</v>
      </c>
      <c r="O2607" t="s">
        <v>46</v>
      </c>
      <c r="P2607" t="str">
        <f>IF(data[[#This Row],[OnlineSecurity]]="Yes",1,"")</f>
        <v/>
      </c>
      <c r="Q2607" t="s">
        <v>46</v>
      </c>
      <c r="R2607" t="str">
        <f>IF(data[[#This Row],[OnlineBackup]]="Yes",1,"")</f>
        <v/>
      </c>
      <c r="S2607" t="s">
        <v>46</v>
      </c>
      <c r="T2607" t="str">
        <f>IF(data[[#This Row],[DeviceProtection]]="Yes",1,"")</f>
        <v/>
      </c>
      <c r="U2607" t="s">
        <v>46</v>
      </c>
      <c r="V2607" t="str">
        <f>IF(data[[#This Row],[TechSupport]]="Yes",1,"")</f>
        <v/>
      </c>
      <c r="W2607" t="s">
        <v>46</v>
      </c>
      <c r="X2607" t="str">
        <f>IF(data[[#This Row],[StreamingTV]]="Yes",1,"")</f>
        <v/>
      </c>
      <c r="Y2607" t="s">
        <v>46</v>
      </c>
      <c r="Z2607" t="str">
        <f>IF(data[[#This Row],[StreamingMovies]]="Yes",1,"")</f>
        <v/>
      </c>
      <c r="AA2607" t="s">
        <v>47</v>
      </c>
      <c r="AB2607" t="s">
        <v>23</v>
      </c>
      <c r="AC2607" t="s">
        <v>32</v>
      </c>
      <c r="AD2607">
        <v>20.399999999999999</v>
      </c>
      <c r="AE2607">
        <v>261.3</v>
      </c>
      <c r="AF2607">
        <v>0</v>
      </c>
      <c r="AG2607" s="2">
        <v>0</v>
      </c>
      <c r="AH2607" t="s">
        <v>24</v>
      </c>
      <c r="AI2607">
        <f t="shared" si="80"/>
        <v>0</v>
      </c>
      <c r="AJ2607">
        <f t="shared" si="81"/>
        <v>1</v>
      </c>
    </row>
    <row r="2608" spans="1:36" x14ac:dyDescent="0.35">
      <c r="A2608">
        <v>2607</v>
      </c>
      <c r="B2608" t="s">
        <v>2643</v>
      </c>
      <c r="C2608" t="s">
        <v>22</v>
      </c>
      <c r="D2608">
        <v>0</v>
      </c>
      <c r="E2608" t="s">
        <v>24</v>
      </c>
      <c r="F2608" t="s">
        <v>24</v>
      </c>
      <c r="G2608" t="str">
        <f>IF(AND(data[[#This Row],[Partner]]="Yes", data[[#This Row],[Dependents]]="Yes"), "Both", IF(data[[#This Row],[Partner]]="Yes", "Partner", IF(data[[#This Row],[Dependents]]="Yes", "Dependent", "None")))</f>
        <v>None</v>
      </c>
      <c r="H2608">
        <v>31</v>
      </c>
      <c r="I2608" s="1">
        <f>data[[#This Row],[Tenure]]/12</f>
        <v>2.5833333333333335</v>
      </c>
      <c r="J2608" t="s">
        <v>23</v>
      </c>
      <c r="K2608">
        <f>IF(data[[#This Row],[PhoneService]]="Yes",1,"")</f>
        <v>1</v>
      </c>
      <c r="L2608" t="s">
        <v>23</v>
      </c>
      <c r="M2608">
        <f>IF(data[[#This Row],[MultipleLines]]="Yes",1,"")</f>
        <v>1</v>
      </c>
      <c r="N2608" t="s">
        <v>37</v>
      </c>
      <c r="O2608" t="s">
        <v>23</v>
      </c>
      <c r="P2608">
        <f>IF(data[[#This Row],[OnlineSecurity]]="Yes",1,"")</f>
        <v>1</v>
      </c>
      <c r="Q2608" t="s">
        <v>23</v>
      </c>
      <c r="R2608">
        <f>IF(data[[#This Row],[OnlineBackup]]="Yes",1,"")</f>
        <v>1</v>
      </c>
      <c r="S2608" t="s">
        <v>24</v>
      </c>
      <c r="T2608" t="str">
        <f>IF(data[[#This Row],[DeviceProtection]]="Yes",1,"")</f>
        <v/>
      </c>
      <c r="U2608" t="s">
        <v>24</v>
      </c>
      <c r="V2608" t="str">
        <f>IF(data[[#This Row],[TechSupport]]="Yes",1,"")</f>
        <v/>
      </c>
      <c r="W2608" t="s">
        <v>23</v>
      </c>
      <c r="X2608">
        <f>IF(data[[#This Row],[StreamingTV]]="Yes",1,"")</f>
        <v>1</v>
      </c>
      <c r="Y2608" t="s">
        <v>23</v>
      </c>
      <c r="Z2608">
        <f>IF(data[[#This Row],[StreamingMovies]]="Yes",1,"")</f>
        <v>1</v>
      </c>
      <c r="AA2608" t="s">
        <v>27</v>
      </c>
      <c r="AB2608" t="s">
        <v>24</v>
      </c>
      <c r="AC2608" t="s">
        <v>28</v>
      </c>
      <c r="AD2608">
        <v>104.35</v>
      </c>
      <c r="AE2608">
        <v>3205.6</v>
      </c>
      <c r="AF2608">
        <v>0</v>
      </c>
      <c r="AG2608" s="2">
        <v>0</v>
      </c>
      <c r="AH2608" t="s">
        <v>24</v>
      </c>
      <c r="AI2608">
        <f t="shared" si="80"/>
        <v>0</v>
      </c>
      <c r="AJ2608">
        <f t="shared" si="81"/>
        <v>1</v>
      </c>
    </row>
    <row r="2609" spans="1:36" x14ac:dyDescent="0.35">
      <c r="A2609">
        <v>2608</v>
      </c>
      <c r="B2609" t="s">
        <v>2644</v>
      </c>
      <c r="C2609" t="s">
        <v>30</v>
      </c>
      <c r="D2609">
        <v>1</v>
      </c>
      <c r="E2609" t="s">
        <v>24</v>
      </c>
      <c r="F2609" t="s">
        <v>24</v>
      </c>
      <c r="G2609" t="str">
        <f>IF(AND(data[[#This Row],[Partner]]="Yes", data[[#This Row],[Dependents]]="Yes"), "Both", IF(data[[#This Row],[Partner]]="Yes", "Partner", IF(data[[#This Row],[Dependents]]="Yes", "Dependent", "None")))</f>
        <v>None</v>
      </c>
      <c r="H2609">
        <v>1</v>
      </c>
      <c r="I2609" s="1">
        <f>data[[#This Row],[Tenure]]/12</f>
        <v>8.3333333333333329E-2</v>
      </c>
      <c r="J2609" t="s">
        <v>23</v>
      </c>
      <c r="K2609">
        <f>IF(data[[#This Row],[PhoneService]]="Yes",1,"")</f>
        <v>1</v>
      </c>
      <c r="L2609" t="s">
        <v>24</v>
      </c>
      <c r="M2609" t="str">
        <f>IF(data[[#This Row],[MultipleLines]]="Yes",1,"")</f>
        <v/>
      </c>
      <c r="N2609" t="s">
        <v>37</v>
      </c>
      <c r="O2609" t="s">
        <v>24</v>
      </c>
      <c r="P2609" t="str">
        <f>IF(data[[#This Row],[OnlineSecurity]]="Yes",1,"")</f>
        <v/>
      </c>
      <c r="Q2609" t="s">
        <v>24</v>
      </c>
      <c r="R2609" t="str">
        <f>IF(data[[#This Row],[OnlineBackup]]="Yes",1,"")</f>
        <v/>
      </c>
      <c r="S2609" t="s">
        <v>24</v>
      </c>
      <c r="T2609" t="str">
        <f>IF(data[[#This Row],[DeviceProtection]]="Yes",1,"")</f>
        <v/>
      </c>
      <c r="U2609" t="s">
        <v>24</v>
      </c>
      <c r="V2609" t="str">
        <f>IF(data[[#This Row],[TechSupport]]="Yes",1,"")</f>
        <v/>
      </c>
      <c r="W2609" t="s">
        <v>24</v>
      </c>
      <c r="X2609" t="str">
        <f>IF(data[[#This Row],[StreamingTV]]="Yes",1,"")</f>
        <v/>
      </c>
      <c r="Y2609" t="s">
        <v>24</v>
      </c>
      <c r="Z2609" t="str">
        <f>IF(data[[#This Row],[StreamingMovies]]="Yes",1,"")</f>
        <v/>
      </c>
      <c r="AA2609" t="s">
        <v>27</v>
      </c>
      <c r="AB2609" t="s">
        <v>23</v>
      </c>
      <c r="AC2609" t="s">
        <v>28</v>
      </c>
      <c r="AD2609">
        <v>69.75</v>
      </c>
      <c r="AE2609">
        <v>69.75</v>
      </c>
      <c r="AF2609">
        <v>0</v>
      </c>
      <c r="AG2609" s="2">
        <v>0</v>
      </c>
      <c r="AH2609" t="s">
        <v>23</v>
      </c>
      <c r="AI2609">
        <f t="shared" si="80"/>
        <v>1</v>
      </c>
      <c r="AJ2609" t="str">
        <f t="shared" si="81"/>
        <v/>
      </c>
    </row>
    <row r="2610" spans="1:36" x14ac:dyDescent="0.35">
      <c r="A2610">
        <v>2609</v>
      </c>
      <c r="B2610" t="s">
        <v>2645</v>
      </c>
      <c r="C2610" t="s">
        <v>30</v>
      </c>
      <c r="D2610">
        <v>0</v>
      </c>
      <c r="E2610" t="s">
        <v>23</v>
      </c>
      <c r="F2610" t="s">
        <v>23</v>
      </c>
      <c r="G2610" t="str">
        <f>IF(AND(data[[#This Row],[Partner]]="Yes", data[[#This Row],[Dependents]]="Yes"), "Both", IF(data[[#This Row],[Partner]]="Yes", "Partner", IF(data[[#This Row],[Dependents]]="Yes", "Dependent", "None")))</f>
        <v>Both</v>
      </c>
      <c r="H2610">
        <v>7</v>
      </c>
      <c r="I2610" s="1">
        <f>data[[#This Row],[Tenure]]/12</f>
        <v>0.58333333333333337</v>
      </c>
      <c r="J2610" t="s">
        <v>24</v>
      </c>
      <c r="K2610" t="str">
        <f>IF(data[[#This Row],[PhoneService]]="Yes",1,"")</f>
        <v/>
      </c>
      <c r="L2610" t="s">
        <v>25</v>
      </c>
      <c r="M2610" t="str">
        <f>IF(data[[#This Row],[MultipleLines]]="Yes",1,"")</f>
        <v/>
      </c>
      <c r="N2610" t="s">
        <v>26</v>
      </c>
      <c r="O2610" t="s">
        <v>23</v>
      </c>
      <c r="P2610">
        <f>IF(data[[#This Row],[OnlineSecurity]]="Yes",1,"")</f>
        <v>1</v>
      </c>
      <c r="Q2610" t="s">
        <v>24</v>
      </c>
      <c r="R2610" t="str">
        <f>IF(data[[#This Row],[OnlineBackup]]="Yes",1,"")</f>
        <v/>
      </c>
      <c r="S2610" t="s">
        <v>24</v>
      </c>
      <c r="T2610" t="str">
        <f>IF(data[[#This Row],[DeviceProtection]]="Yes",1,"")</f>
        <v/>
      </c>
      <c r="U2610" t="s">
        <v>23</v>
      </c>
      <c r="V2610">
        <f>IF(data[[#This Row],[TechSupport]]="Yes",1,"")</f>
        <v>1</v>
      </c>
      <c r="W2610" t="s">
        <v>24</v>
      </c>
      <c r="X2610" t="str">
        <f>IF(data[[#This Row],[StreamingTV]]="Yes",1,"")</f>
        <v/>
      </c>
      <c r="Y2610" t="s">
        <v>24</v>
      </c>
      <c r="Z2610" t="str">
        <f>IF(data[[#This Row],[StreamingMovies]]="Yes",1,"")</f>
        <v/>
      </c>
      <c r="AA2610" t="s">
        <v>27</v>
      </c>
      <c r="AB2610" t="s">
        <v>23</v>
      </c>
      <c r="AC2610" t="s">
        <v>28</v>
      </c>
      <c r="AD2610">
        <v>34.5</v>
      </c>
      <c r="AE2610">
        <v>279.25</v>
      </c>
      <c r="AF2610">
        <v>0</v>
      </c>
      <c r="AG2610" s="2">
        <v>0</v>
      </c>
      <c r="AH2610" t="s">
        <v>23</v>
      </c>
      <c r="AI2610">
        <f t="shared" si="80"/>
        <v>1</v>
      </c>
      <c r="AJ2610" t="str">
        <f t="shared" si="81"/>
        <v/>
      </c>
    </row>
    <row r="2611" spans="1:36" x14ac:dyDescent="0.35">
      <c r="A2611">
        <v>2610</v>
      </c>
      <c r="B2611" t="s">
        <v>2646</v>
      </c>
      <c r="C2611" t="s">
        <v>30</v>
      </c>
      <c r="D2611">
        <v>0</v>
      </c>
      <c r="E2611" t="s">
        <v>23</v>
      </c>
      <c r="F2611" t="s">
        <v>24</v>
      </c>
      <c r="G2611" t="str">
        <f>IF(AND(data[[#This Row],[Partner]]="Yes", data[[#This Row],[Dependents]]="Yes"), "Both", IF(data[[#This Row],[Partner]]="Yes", "Partner", IF(data[[#This Row],[Dependents]]="Yes", "Dependent", "None")))</f>
        <v>Partner</v>
      </c>
      <c r="H2611">
        <v>61</v>
      </c>
      <c r="I2611" s="1">
        <f>data[[#This Row],[Tenure]]/12</f>
        <v>5.083333333333333</v>
      </c>
      <c r="J2611" t="s">
        <v>23</v>
      </c>
      <c r="K2611">
        <f>IF(data[[#This Row],[PhoneService]]="Yes",1,"")</f>
        <v>1</v>
      </c>
      <c r="L2611" t="s">
        <v>23</v>
      </c>
      <c r="M2611">
        <f>IF(data[[#This Row],[MultipleLines]]="Yes",1,"")</f>
        <v>1</v>
      </c>
      <c r="N2611" t="s">
        <v>37</v>
      </c>
      <c r="O2611" t="s">
        <v>24</v>
      </c>
      <c r="P2611" t="str">
        <f>IF(data[[#This Row],[OnlineSecurity]]="Yes",1,"")</f>
        <v/>
      </c>
      <c r="Q2611" t="s">
        <v>23</v>
      </c>
      <c r="R2611">
        <f>IF(data[[#This Row],[OnlineBackup]]="Yes",1,"")</f>
        <v>1</v>
      </c>
      <c r="S2611" t="s">
        <v>23</v>
      </c>
      <c r="T2611">
        <f>IF(data[[#This Row],[DeviceProtection]]="Yes",1,"")</f>
        <v>1</v>
      </c>
      <c r="U2611" t="s">
        <v>24</v>
      </c>
      <c r="V2611" t="str">
        <f>IF(data[[#This Row],[TechSupport]]="Yes",1,"")</f>
        <v/>
      </c>
      <c r="W2611" t="s">
        <v>23</v>
      </c>
      <c r="X2611">
        <f>IF(data[[#This Row],[StreamingTV]]="Yes",1,"")</f>
        <v>1</v>
      </c>
      <c r="Y2611" t="s">
        <v>23</v>
      </c>
      <c r="Z2611">
        <f>IF(data[[#This Row],[StreamingMovies]]="Yes",1,"")</f>
        <v>1</v>
      </c>
      <c r="AA2611" t="s">
        <v>27</v>
      </c>
      <c r="AB2611" t="s">
        <v>23</v>
      </c>
      <c r="AC2611" t="s">
        <v>28</v>
      </c>
      <c r="AD2611">
        <v>105.55</v>
      </c>
      <c r="AE2611">
        <v>6281.45</v>
      </c>
      <c r="AF2611">
        <v>4</v>
      </c>
      <c r="AG2611" s="2">
        <v>6</v>
      </c>
      <c r="AH2611" t="s">
        <v>23</v>
      </c>
      <c r="AI2611">
        <f t="shared" si="80"/>
        <v>1</v>
      </c>
      <c r="AJ2611" t="str">
        <f t="shared" si="81"/>
        <v/>
      </c>
    </row>
    <row r="2612" spans="1:36" x14ac:dyDescent="0.35">
      <c r="A2612">
        <v>2611</v>
      </c>
      <c r="B2612" t="s">
        <v>2647</v>
      </c>
      <c r="C2612" t="s">
        <v>22</v>
      </c>
      <c r="D2612">
        <v>0</v>
      </c>
      <c r="E2612" t="s">
        <v>24</v>
      </c>
      <c r="F2612" t="s">
        <v>23</v>
      </c>
      <c r="G2612" t="str">
        <f>IF(AND(data[[#This Row],[Partner]]="Yes", data[[#This Row],[Dependents]]="Yes"), "Both", IF(data[[#This Row],[Partner]]="Yes", "Partner", IF(data[[#This Row],[Dependents]]="Yes", "Dependent", "None")))</f>
        <v>Dependent</v>
      </c>
      <c r="H2612">
        <v>39</v>
      </c>
      <c r="I2612" s="1">
        <f>data[[#This Row],[Tenure]]/12</f>
        <v>3.25</v>
      </c>
      <c r="J2612" t="s">
        <v>24</v>
      </c>
      <c r="K2612" t="str">
        <f>IF(data[[#This Row],[PhoneService]]="Yes",1,"")</f>
        <v/>
      </c>
      <c r="L2612" t="s">
        <v>25</v>
      </c>
      <c r="M2612" t="str">
        <f>IF(data[[#This Row],[MultipleLines]]="Yes",1,"")</f>
        <v/>
      </c>
      <c r="N2612" t="s">
        <v>26</v>
      </c>
      <c r="O2612" t="s">
        <v>24</v>
      </c>
      <c r="P2612" t="str">
        <f>IF(data[[#This Row],[OnlineSecurity]]="Yes",1,"")</f>
        <v/>
      </c>
      <c r="Q2612" t="s">
        <v>24</v>
      </c>
      <c r="R2612" t="str">
        <f>IF(data[[#This Row],[OnlineBackup]]="Yes",1,"")</f>
        <v/>
      </c>
      <c r="S2612" t="s">
        <v>23</v>
      </c>
      <c r="T2612">
        <f>IF(data[[#This Row],[DeviceProtection]]="Yes",1,"")</f>
        <v>1</v>
      </c>
      <c r="U2612" t="s">
        <v>24</v>
      </c>
      <c r="V2612" t="str">
        <f>IF(data[[#This Row],[TechSupport]]="Yes",1,"")</f>
        <v/>
      </c>
      <c r="W2612" t="s">
        <v>24</v>
      </c>
      <c r="X2612" t="str">
        <f>IF(data[[#This Row],[StreamingTV]]="Yes",1,"")</f>
        <v/>
      </c>
      <c r="Y2612" t="s">
        <v>24</v>
      </c>
      <c r="Z2612" t="str">
        <f>IF(data[[#This Row],[StreamingMovies]]="Yes",1,"")</f>
        <v/>
      </c>
      <c r="AA2612" t="s">
        <v>27</v>
      </c>
      <c r="AB2612" t="s">
        <v>24</v>
      </c>
      <c r="AC2612" t="s">
        <v>40</v>
      </c>
      <c r="AD2612">
        <v>30.1</v>
      </c>
      <c r="AE2612">
        <v>1131.3</v>
      </c>
      <c r="AF2612">
        <v>0</v>
      </c>
      <c r="AG2612" s="2">
        <v>0</v>
      </c>
      <c r="AH2612" t="s">
        <v>23</v>
      </c>
      <c r="AI2612">
        <f t="shared" si="80"/>
        <v>1</v>
      </c>
      <c r="AJ2612" t="str">
        <f t="shared" si="81"/>
        <v/>
      </c>
    </row>
    <row r="2613" spans="1:36" x14ac:dyDescent="0.35">
      <c r="A2613">
        <v>2612</v>
      </c>
      <c r="B2613" t="s">
        <v>2648</v>
      </c>
      <c r="C2613" t="s">
        <v>30</v>
      </c>
      <c r="D2613">
        <v>0</v>
      </c>
      <c r="E2613" t="s">
        <v>23</v>
      </c>
      <c r="F2613" t="s">
        <v>24</v>
      </c>
      <c r="G2613" t="str">
        <f>IF(AND(data[[#This Row],[Partner]]="Yes", data[[#This Row],[Dependents]]="Yes"), "Both", IF(data[[#This Row],[Partner]]="Yes", "Partner", IF(data[[#This Row],[Dependents]]="Yes", "Dependent", "None")))</f>
        <v>Partner</v>
      </c>
      <c r="H2613">
        <v>10</v>
      </c>
      <c r="I2613" s="1">
        <f>data[[#This Row],[Tenure]]/12</f>
        <v>0.83333333333333337</v>
      </c>
      <c r="J2613" t="s">
        <v>23</v>
      </c>
      <c r="K2613">
        <f>IF(data[[#This Row],[PhoneService]]="Yes",1,"")</f>
        <v>1</v>
      </c>
      <c r="L2613" t="s">
        <v>24</v>
      </c>
      <c r="M2613" t="str">
        <f>IF(data[[#This Row],[MultipleLines]]="Yes",1,"")</f>
        <v/>
      </c>
      <c r="N2613" t="s">
        <v>37</v>
      </c>
      <c r="O2613" t="s">
        <v>24</v>
      </c>
      <c r="P2613" t="str">
        <f>IF(data[[#This Row],[OnlineSecurity]]="Yes",1,"")</f>
        <v/>
      </c>
      <c r="Q2613" t="s">
        <v>24</v>
      </c>
      <c r="R2613" t="str">
        <f>IF(data[[#This Row],[OnlineBackup]]="Yes",1,"")</f>
        <v/>
      </c>
      <c r="S2613" t="s">
        <v>24</v>
      </c>
      <c r="T2613" t="str">
        <f>IF(data[[#This Row],[DeviceProtection]]="Yes",1,"")</f>
        <v/>
      </c>
      <c r="U2613" t="s">
        <v>24</v>
      </c>
      <c r="V2613" t="str">
        <f>IF(data[[#This Row],[TechSupport]]="Yes",1,"")</f>
        <v/>
      </c>
      <c r="W2613" t="s">
        <v>24</v>
      </c>
      <c r="X2613" t="str">
        <f>IF(data[[#This Row],[StreamingTV]]="Yes",1,"")</f>
        <v/>
      </c>
      <c r="Y2613" t="s">
        <v>24</v>
      </c>
      <c r="Z2613" t="str">
        <f>IF(data[[#This Row],[StreamingMovies]]="Yes",1,"")</f>
        <v/>
      </c>
      <c r="AA2613" t="s">
        <v>27</v>
      </c>
      <c r="AB2613" t="s">
        <v>23</v>
      </c>
      <c r="AC2613" t="s">
        <v>28</v>
      </c>
      <c r="AD2613">
        <v>70.3</v>
      </c>
      <c r="AE2613">
        <v>738.2</v>
      </c>
      <c r="AF2613">
        <v>0</v>
      </c>
      <c r="AG2613" s="2">
        <v>0</v>
      </c>
      <c r="AH2613" t="s">
        <v>23</v>
      </c>
      <c r="AI2613">
        <f t="shared" si="80"/>
        <v>1</v>
      </c>
      <c r="AJ2613" t="str">
        <f t="shared" si="81"/>
        <v/>
      </c>
    </row>
    <row r="2614" spans="1:36" x14ac:dyDescent="0.35">
      <c r="A2614">
        <v>2613</v>
      </c>
      <c r="B2614" t="s">
        <v>2649</v>
      </c>
      <c r="C2614" t="s">
        <v>22</v>
      </c>
      <c r="D2614">
        <v>0</v>
      </c>
      <c r="E2614" t="s">
        <v>23</v>
      </c>
      <c r="F2614" t="s">
        <v>23</v>
      </c>
      <c r="G2614" t="str">
        <f>IF(AND(data[[#This Row],[Partner]]="Yes", data[[#This Row],[Dependents]]="Yes"), "Both", IF(data[[#This Row],[Partner]]="Yes", "Partner", IF(data[[#This Row],[Dependents]]="Yes", "Dependent", "None")))</f>
        <v>Both</v>
      </c>
      <c r="H2614">
        <v>14</v>
      </c>
      <c r="I2614" s="1">
        <f>data[[#This Row],[Tenure]]/12</f>
        <v>1.1666666666666667</v>
      </c>
      <c r="J2614" t="s">
        <v>23</v>
      </c>
      <c r="K2614">
        <f>IF(data[[#This Row],[PhoneService]]="Yes",1,"")</f>
        <v>1</v>
      </c>
      <c r="L2614" t="s">
        <v>23</v>
      </c>
      <c r="M2614">
        <f>IF(data[[#This Row],[MultipleLines]]="Yes",1,"")</f>
        <v>1</v>
      </c>
      <c r="N2614" t="s">
        <v>26</v>
      </c>
      <c r="O2614" t="s">
        <v>24</v>
      </c>
      <c r="P2614" t="str">
        <f>IF(data[[#This Row],[OnlineSecurity]]="Yes",1,"")</f>
        <v/>
      </c>
      <c r="Q2614" t="s">
        <v>23</v>
      </c>
      <c r="R2614">
        <f>IF(data[[#This Row],[OnlineBackup]]="Yes",1,"")</f>
        <v>1</v>
      </c>
      <c r="S2614" t="s">
        <v>24</v>
      </c>
      <c r="T2614" t="str">
        <f>IF(data[[#This Row],[DeviceProtection]]="Yes",1,"")</f>
        <v/>
      </c>
      <c r="U2614" t="s">
        <v>23</v>
      </c>
      <c r="V2614">
        <f>IF(data[[#This Row],[TechSupport]]="Yes",1,"")</f>
        <v>1</v>
      </c>
      <c r="W2614" t="s">
        <v>23</v>
      </c>
      <c r="X2614">
        <f>IF(data[[#This Row],[StreamingTV]]="Yes",1,"")</f>
        <v>1</v>
      </c>
      <c r="Y2614" t="s">
        <v>23</v>
      </c>
      <c r="Z2614">
        <f>IF(data[[#This Row],[StreamingMovies]]="Yes",1,"")</f>
        <v>1</v>
      </c>
      <c r="AA2614" t="s">
        <v>27</v>
      </c>
      <c r="AB2614" t="s">
        <v>24</v>
      </c>
      <c r="AC2614" t="s">
        <v>40</v>
      </c>
      <c r="AD2614">
        <v>80.45</v>
      </c>
      <c r="AE2614">
        <v>1137.05</v>
      </c>
      <c r="AF2614">
        <v>4</v>
      </c>
      <c r="AG2614" s="2">
        <v>0</v>
      </c>
      <c r="AH2614" t="s">
        <v>24</v>
      </c>
      <c r="AI2614">
        <f t="shared" si="80"/>
        <v>0</v>
      </c>
      <c r="AJ2614">
        <f t="shared" si="81"/>
        <v>1</v>
      </c>
    </row>
    <row r="2615" spans="1:36" x14ac:dyDescent="0.35">
      <c r="A2615">
        <v>2614</v>
      </c>
      <c r="B2615" t="s">
        <v>2650</v>
      </c>
      <c r="C2615" t="s">
        <v>22</v>
      </c>
      <c r="D2615">
        <v>0</v>
      </c>
      <c r="E2615" t="s">
        <v>24</v>
      </c>
      <c r="F2615" t="s">
        <v>24</v>
      </c>
      <c r="G2615" t="str">
        <f>IF(AND(data[[#This Row],[Partner]]="Yes", data[[#This Row],[Dependents]]="Yes"), "Both", IF(data[[#This Row],[Partner]]="Yes", "Partner", IF(data[[#This Row],[Dependents]]="Yes", "Dependent", "None")))</f>
        <v>None</v>
      </c>
      <c r="H2615">
        <v>1</v>
      </c>
      <c r="I2615" s="1">
        <f>data[[#This Row],[Tenure]]/12</f>
        <v>8.3333333333333329E-2</v>
      </c>
      <c r="J2615" t="s">
        <v>23</v>
      </c>
      <c r="K2615">
        <f>IF(data[[#This Row],[PhoneService]]="Yes",1,"")</f>
        <v>1</v>
      </c>
      <c r="L2615" t="s">
        <v>23</v>
      </c>
      <c r="M2615">
        <f>IF(data[[#This Row],[MultipleLines]]="Yes",1,"")</f>
        <v>1</v>
      </c>
      <c r="N2615" t="s">
        <v>37</v>
      </c>
      <c r="O2615" t="s">
        <v>24</v>
      </c>
      <c r="P2615" t="str">
        <f>IF(data[[#This Row],[OnlineSecurity]]="Yes",1,"")</f>
        <v/>
      </c>
      <c r="Q2615" t="s">
        <v>23</v>
      </c>
      <c r="R2615">
        <f>IF(data[[#This Row],[OnlineBackup]]="Yes",1,"")</f>
        <v>1</v>
      </c>
      <c r="S2615" t="s">
        <v>24</v>
      </c>
      <c r="T2615" t="str">
        <f>IF(data[[#This Row],[DeviceProtection]]="Yes",1,"")</f>
        <v/>
      </c>
      <c r="U2615" t="s">
        <v>24</v>
      </c>
      <c r="V2615" t="str">
        <f>IF(data[[#This Row],[TechSupport]]="Yes",1,"")</f>
        <v/>
      </c>
      <c r="W2615" t="s">
        <v>24</v>
      </c>
      <c r="X2615" t="str">
        <f>IF(data[[#This Row],[StreamingTV]]="Yes",1,"")</f>
        <v/>
      </c>
      <c r="Y2615" t="s">
        <v>24</v>
      </c>
      <c r="Z2615" t="str">
        <f>IF(data[[#This Row],[StreamingMovies]]="Yes",1,"")</f>
        <v/>
      </c>
      <c r="AA2615" t="s">
        <v>27</v>
      </c>
      <c r="AB2615" t="s">
        <v>23</v>
      </c>
      <c r="AC2615" t="s">
        <v>32</v>
      </c>
      <c r="AD2615">
        <v>80.2</v>
      </c>
      <c r="AE2615">
        <v>80.2</v>
      </c>
      <c r="AF2615">
        <v>5</v>
      </c>
      <c r="AG2615" s="2">
        <v>0</v>
      </c>
      <c r="AH2615" t="s">
        <v>23</v>
      </c>
      <c r="AI2615">
        <f t="shared" si="80"/>
        <v>1</v>
      </c>
      <c r="AJ2615" t="str">
        <f t="shared" si="81"/>
        <v/>
      </c>
    </row>
    <row r="2616" spans="1:36" x14ac:dyDescent="0.35">
      <c r="A2616">
        <v>2615</v>
      </c>
      <c r="B2616" t="s">
        <v>2651</v>
      </c>
      <c r="C2616" t="s">
        <v>22</v>
      </c>
      <c r="D2616">
        <v>0</v>
      </c>
      <c r="E2616" t="s">
        <v>23</v>
      </c>
      <c r="F2616" t="s">
        <v>23</v>
      </c>
      <c r="G2616" t="str">
        <f>IF(AND(data[[#This Row],[Partner]]="Yes", data[[#This Row],[Dependents]]="Yes"), "Both", IF(data[[#This Row],[Partner]]="Yes", "Partner", IF(data[[#This Row],[Dependents]]="Yes", "Dependent", "None")))</f>
        <v>Both</v>
      </c>
      <c r="H2616">
        <v>67</v>
      </c>
      <c r="I2616" s="1">
        <f>data[[#This Row],[Tenure]]/12</f>
        <v>5.583333333333333</v>
      </c>
      <c r="J2616" t="s">
        <v>23</v>
      </c>
      <c r="K2616">
        <f>IF(data[[#This Row],[PhoneService]]="Yes",1,"")</f>
        <v>1</v>
      </c>
      <c r="L2616" t="s">
        <v>23</v>
      </c>
      <c r="M2616">
        <f>IF(data[[#This Row],[MultipleLines]]="Yes",1,"")</f>
        <v>1</v>
      </c>
      <c r="N2616" t="s">
        <v>37</v>
      </c>
      <c r="O2616" t="s">
        <v>23</v>
      </c>
      <c r="P2616">
        <f>IF(data[[#This Row],[OnlineSecurity]]="Yes",1,"")</f>
        <v>1</v>
      </c>
      <c r="Q2616" t="s">
        <v>24</v>
      </c>
      <c r="R2616" t="str">
        <f>IF(data[[#This Row],[OnlineBackup]]="Yes",1,"")</f>
        <v/>
      </c>
      <c r="S2616" t="s">
        <v>24</v>
      </c>
      <c r="T2616" t="str">
        <f>IF(data[[#This Row],[DeviceProtection]]="Yes",1,"")</f>
        <v/>
      </c>
      <c r="U2616" t="s">
        <v>23</v>
      </c>
      <c r="V2616">
        <f>IF(data[[#This Row],[TechSupport]]="Yes",1,"")</f>
        <v>1</v>
      </c>
      <c r="W2616" t="s">
        <v>24</v>
      </c>
      <c r="X2616" t="str">
        <f>IF(data[[#This Row],[StreamingTV]]="Yes",1,"")</f>
        <v/>
      </c>
      <c r="Y2616" t="s">
        <v>23</v>
      </c>
      <c r="Z2616">
        <f>IF(data[[#This Row],[StreamingMovies]]="Yes",1,"")</f>
        <v>1</v>
      </c>
      <c r="AA2616" t="s">
        <v>31</v>
      </c>
      <c r="AB2616" t="s">
        <v>23</v>
      </c>
      <c r="AC2616" t="s">
        <v>40</v>
      </c>
      <c r="AD2616">
        <v>94.35</v>
      </c>
      <c r="AE2616">
        <v>6341.45</v>
      </c>
      <c r="AF2616">
        <v>0</v>
      </c>
      <c r="AG2616" s="2">
        <v>8</v>
      </c>
      <c r="AH2616" t="s">
        <v>23</v>
      </c>
      <c r="AI2616">
        <f t="shared" si="80"/>
        <v>1</v>
      </c>
      <c r="AJ2616" t="str">
        <f t="shared" si="81"/>
        <v/>
      </c>
    </row>
    <row r="2617" spans="1:36" x14ac:dyDescent="0.35">
      <c r="A2617">
        <v>2616</v>
      </c>
      <c r="B2617" t="s">
        <v>2652</v>
      </c>
      <c r="C2617" t="s">
        <v>22</v>
      </c>
      <c r="D2617">
        <v>0</v>
      </c>
      <c r="E2617" t="s">
        <v>24</v>
      </c>
      <c r="F2617" t="s">
        <v>24</v>
      </c>
      <c r="G2617" t="str">
        <f>IF(AND(data[[#This Row],[Partner]]="Yes", data[[#This Row],[Dependents]]="Yes"), "Both", IF(data[[#This Row],[Partner]]="Yes", "Partner", IF(data[[#This Row],[Dependents]]="Yes", "Dependent", "None")))</f>
        <v>None</v>
      </c>
      <c r="H2617">
        <v>72</v>
      </c>
      <c r="I2617" s="1">
        <f>data[[#This Row],[Tenure]]/12</f>
        <v>6</v>
      </c>
      <c r="J2617" t="s">
        <v>23</v>
      </c>
      <c r="K2617">
        <f>IF(data[[#This Row],[PhoneService]]="Yes",1,"")</f>
        <v>1</v>
      </c>
      <c r="L2617" t="s">
        <v>23</v>
      </c>
      <c r="M2617">
        <f>IF(data[[#This Row],[MultipleLines]]="Yes",1,"")</f>
        <v>1</v>
      </c>
      <c r="N2617" t="s">
        <v>26</v>
      </c>
      <c r="O2617" t="s">
        <v>23</v>
      </c>
      <c r="P2617">
        <f>IF(data[[#This Row],[OnlineSecurity]]="Yes",1,"")</f>
        <v>1</v>
      </c>
      <c r="Q2617" t="s">
        <v>23</v>
      </c>
      <c r="R2617">
        <f>IF(data[[#This Row],[OnlineBackup]]="Yes",1,"")</f>
        <v>1</v>
      </c>
      <c r="S2617" t="s">
        <v>23</v>
      </c>
      <c r="T2617">
        <f>IF(data[[#This Row],[DeviceProtection]]="Yes",1,"")</f>
        <v>1</v>
      </c>
      <c r="U2617" t="s">
        <v>23</v>
      </c>
      <c r="V2617">
        <f>IF(data[[#This Row],[TechSupport]]="Yes",1,"")</f>
        <v>1</v>
      </c>
      <c r="W2617" t="s">
        <v>23</v>
      </c>
      <c r="X2617">
        <f>IF(data[[#This Row],[StreamingTV]]="Yes",1,"")</f>
        <v>1</v>
      </c>
      <c r="Y2617" t="s">
        <v>23</v>
      </c>
      <c r="Z2617">
        <f>IF(data[[#This Row],[StreamingMovies]]="Yes",1,"")</f>
        <v>1</v>
      </c>
      <c r="AA2617" t="s">
        <v>47</v>
      </c>
      <c r="AB2617" t="s">
        <v>23</v>
      </c>
      <c r="AC2617" t="s">
        <v>35</v>
      </c>
      <c r="AD2617">
        <v>91.35</v>
      </c>
      <c r="AE2617">
        <v>6697.2</v>
      </c>
      <c r="AF2617">
        <v>4</v>
      </c>
      <c r="AG2617" s="2">
        <v>0</v>
      </c>
      <c r="AH2617" t="s">
        <v>24</v>
      </c>
      <c r="AI2617">
        <f t="shared" si="80"/>
        <v>0</v>
      </c>
      <c r="AJ2617">
        <f t="shared" si="81"/>
        <v>1</v>
      </c>
    </row>
    <row r="2618" spans="1:36" x14ac:dyDescent="0.35">
      <c r="A2618">
        <v>2617</v>
      </c>
      <c r="B2618" t="s">
        <v>2653</v>
      </c>
      <c r="C2618" t="s">
        <v>30</v>
      </c>
      <c r="D2618">
        <v>0</v>
      </c>
      <c r="E2618" t="s">
        <v>23</v>
      </c>
      <c r="F2618" t="s">
        <v>23</v>
      </c>
      <c r="G2618" t="str">
        <f>IF(AND(data[[#This Row],[Partner]]="Yes", data[[#This Row],[Dependents]]="Yes"), "Both", IF(data[[#This Row],[Partner]]="Yes", "Partner", IF(data[[#This Row],[Dependents]]="Yes", "Dependent", "None")))</f>
        <v>Both</v>
      </c>
      <c r="H2618">
        <v>6</v>
      </c>
      <c r="I2618" s="1">
        <f>data[[#This Row],[Tenure]]/12</f>
        <v>0.5</v>
      </c>
      <c r="J2618" t="s">
        <v>23</v>
      </c>
      <c r="K2618">
        <f>IF(data[[#This Row],[PhoneService]]="Yes",1,"")</f>
        <v>1</v>
      </c>
      <c r="L2618" t="s">
        <v>24</v>
      </c>
      <c r="M2618" t="str">
        <f>IF(data[[#This Row],[MultipleLines]]="Yes",1,"")</f>
        <v/>
      </c>
      <c r="N2618" t="s">
        <v>26</v>
      </c>
      <c r="O2618" t="s">
        <v>24</v>
      </c>
      <c r="P2618" t="str">
        <f>IF(data[[#This Row],[OnlineSecurity]]="Yes",1,"")</f>
        <v/>
      </c>
      <c r="Q2618" t="s">
        <v>24</v>
      </c>
      <c r="R2618" t="str">
        <f>IF(data[[#This Row],[OnlineBackup]]="Yes",1,"")</f>
        <v/>
      </c>
      <c r="S2618" t="s">
        <v>24</v>
      </c>
      <c r="T2618" t="str">
        <f>IF(data[[#This Row],[DeviceProtection]]="Yes",1,"")</f>
        <v/>
      </c>
      <c r="U2618" t="s">
        <v>24</v>
      </c>
      <c r="V2618" t="str">
        <f>IF(data[[#This Row],[TechSupport]]="Yes",1,"")</f>
        <v/>
      </c>
      <c r="W2618" t="s">
        <v>24</v>
      </c>
      <c r="X2618" t="str">
        <f>IF(data[[#This Row],[StreamingTV]]="Yes",1,"")</f>
        <v/>
      </c>
      <c r="Y2618" t="s">
        <v>24</v>
      </c>
      <c r="Z2618" t="str">
        <f>IF(data[[#This Row],[StreamingMovies]]="Yes",1,"")</f>
        <v/>
      </c>
      <c r="AA2618" t="s">
        <v>27</v>
      </c>
      <c r="AB2618" t="s">
        <v>23</v>
      </c>
      <c r="AC2618" t="s">
        <v>35</v>
      </c>
      <c r="AD2618">
        <v>44.6</v>
      </c>
      <c r="AE2618">
        <v>260.8</v>
      </c>
      <c r="AF2618">
        <v>0</v>
      </c>
      <c r="AG2618" s="2">
        <v>0</v>
      </c>
      <c r="AH2618" t="s">
        <v>23</v>
      </c>
      <c r="AI2618">
        <f t="shared" si="80"/>
        <v>1</v>
      </c>
      <c r="AJ2618" t="str">
        <f t="shared" si="81"/>
        <v/>
      </c>
    </row>
    <row r="2619" spans="1:36" x14ac:dyDescent="0.35">
      <c r="A2619">
        <v>2618</v>
      </c>
      <c r="B2619" t="s">
        <v>2654</v>
      </c>
      <c r="C2619" t="s">
        <v>22</v>
      </c>
      <c r="D2619">
        <v>0</v>
      </c>
      <c r="E2619" t="s">
        <v>24</v>
      </c>
      <c r="F2619" t="s">
        <v>24</v>
      </c>
      <c r="G2619" t="str">
        <f>IF(AND(data[[#This Row],[Partner]]="Yes", data[[#This Row],[Dependents]]="Yes"), "Both", IF(data[[#This Row],[Partner]]="Yes", "Partner", IF(data[[#This Row],[Dependents]]="Yes", "Dependent", "None")))</f>
        <v>None</v>
      </c>
      <c r="H2619">
        <v>1</v>
      </c>
      <c r="I2619" s="1">
        <f>data[[#This Row],[Tenure]]/12</f>
        <v>8.3333333333333329E-2</v>
      </c>
      <c r="J2619" t="s">
        <v>23</v>
      </c>
      <c r="K2619">
        <f>IF(data[[#This Row],[PhoneService]]="Yes",1,"")</f>
        <v>1</v>
      </c>
      <c r="L2619" t="s">
        <v>24</v>
      </c>
      <c r="M2619" t="str">
        <f>IF(data[[#This Row],[MultipleLines]]="Yes",1,"")</f>
        <v/>
      </c>
      <c r="N2619" t="s">
        <v>24</v>
      </c>
      <c r="O2619" t="s">
        <v>46</v>
      </c>
      <c r="P2619" t="str">
        <f>IF(data[[#This Row],[OnlineSecurity]]="Yes",1,"")</f>
        <v/>
      </c>
      <c r="Q2619" t="s">
        <v>46</v>
      </c>
      <c r="R2619" t="str">
        <f>IF(data[[#This Row],[OnlineBackup]]="Yes",1,"")</f>
        <v/>
      </c>
      <c r="S2619" t="s">
        <v>46</v>
      </c>
      <c r="T2619" t="str">
        <f>IF(data[[#This Row],[DeviceProtection]]="Yes",1,"")</f>
        <v/>
      </c>
      <c r="U2619" t="s">
        <v>46</v>
      </c>
      <c r="V2619" t="str">
        <f>IF(data[[#This Row],[TechSupport]]="Yes",1,"")</f>
        <v/>
      </c>
      <c r="W2619" t="s">
        <v>46</v>
      </c>
      <c r="X2619" t="str">
        <f>IF(data[[#This Row],[StreamingTV]]="Yes",1,"")</f>
        <v/>
      </c>
      <c r="Y2619" t="s">
        <v>46</v>
      </c>
      <c r="Z2619" t="str">
        <f>IF(data[[#This Row],[StreamingMovies]]="Yes",1,"")</f>
        <v/>
      </c>
      <c r="AA2619" t="s">
        <v>27</v>
      </c>
      <c r="AB2619" t="s">
        <v>23</v>
      </c>
      <c r="AC2619" t="s">
        <v>32</v>
      </c>
      <c r="AD2619">
        <v>19.600000000000001</v>
      </c>
      <c r="AE2619">
        <v>19.600000000000001</v>
      </c>
      <c r="AF2619">
        <v>0</v>
      </c>
      <c r="AG2619" s="2">
        <v>0</v>
      </c>
      <c r="AH2619" t="s">
        <v>23</v>
      </c>
      <c r="AI2619">
        <f t="shared" si="80"/>
        <v>1</v>
      </c>
      <c r="AJ2619" t="str">
        <f t="shared" si="81"/>
        <v/>
      </c>
    </row>
    <row r="2620" spans="1:36" x14ac:dyDescent="0.35">
      <c r="A2620">
        <v>2619</v>
      </c>
      <c r="B2620" t="s">
        <v>2655</v>
      </c>
      <c r="C2620" t="s">
        <v>30</v>
      </c>
      <c r="D2620">
        <v>0</v>
      </c>
      <c r="E2620" t="s">
        <v>23</v>
      </c>
      <c r="F2620" t="s">
        <v>23</v>
      </c>
      <c r="G2620" t="str">
        <f>IF(AND(data[[#This Row],[Partner]]="Yes", data[[#This Row],[Dependents]]="Yes"), "Both", IF(data[[#This Row],[Partner]]="Yes", "Partner", IF(data[[#This Row],[Dependents]]="Yes", "Dependent", "None")))</f>
        <v>Both</v>
      </c>
      <c r="H2620">
        <v>25</v>
      </c>
      <c r="I2620" s="1">
        <f>data[[#This Row],[Tenure]]/12</f>
        <v>2.0833333333333335</v>
      </c>
      <c r="J2620" t="s">
        <v>23</v>
      </c>
      <c r="K2620">
        <f>IF(data[[#This Row],[PhoneService]]="Yes",1,"")</f>
        <v>1</v>
      </c>
      <c r="L2620" t="s">
        <v>24</v>
      </c>
      <c r="M2620" t="str">
        <f>IF(data[[#This Row],[MultipleLines]]="Yes",1,"")</f>
        <v/>
      </c>
      <c r="N2620" t="s">
        <v>24</v>
      </c>
      <c r="O2620" t="s">
        <v>46</v>
      </c>
      <c r="P2620" t="str">
        <f>IF(data[[#This Row],[OnlineSecurity]]="Yes",1,"")</f>
        <v/>
      </c>
      <c r="Q2620" t="s">
        <v>46</v>
      </c>
      <c r="R2620" t="str">
        <f>IF(data[[#This Row],[OnlineBackup]]="Yes",1,"")</f>
        <v/>
      </c>
      <c r="S2620" t="s">
        <v>46</v>
      </c>
      <c r="T2620" t="str">
        <f>IF(data[[#This Row],[DeviceProtection]]="Yes",1,"")</f>
        <v/>
      </c>
      <c r="U2620" t="s">
        <v>46</v>
      </c>
      <c r="V2620" t="str">
        <f>IF(data[[#This Row],[TechSupport]]="Yes",1,"")</f>
        <v/>
      </c>
      <c r="W2620" t="s">
        <v>46</v>
      </c>
      <c r="X2620" t="str">
        <f>IF(data[[#This Row],[StreamingTV]]="Yes",1,"")</f>
        <v/>
      </c>
      <c r="Y2620" t="s">
        <v>46</v>
      </c>
      <c r="Z2620" t="str">
        <f>IF(data[[#This Row],[StreamingMovies]]="Yes",1,"")</f>
        <v/>
      </c>
      <c r="AA2620" t="s">
        <v>31</v>
      </c>
      <c r="AB2620" t="s">
        <v>24</v>
      </c>
      <c r="AC2620" t="s">
        <v>28</v>
      </c>
      <c r="AD2620">
        <v>19.899999999999999</v>
      </c>
      <c r="AE2620">
        <v>505.45</v>
      </c>
      <c r="AF2620">
        <v>0</v>
      </c>
      <c r="AG2620" s="2">
        <v>0</v>
      </c>
      <c r="AH2620" t="s">
        <v>24</v>
      </c>
      <c r="AI2620">
        <f t="shared" si="80"/>
        <v>0</v>
      </c>
      <c r="AJ2620">
        <f t="shared" si="81"/>
        <v>1</v>
      </c>
    </row>
    <row r="2621" spans="1:36" x14ac:dyDescent="0.35">
      <c r="A2621">
        <v>2620</v>
      </c>
      <c r="B2621" t="s">
        <v>2656</v>
      </c>
      <c r="C2621" t="s">
        <v>22</v>
      </c>
      <c r="D2621">
        <v>1</v>
      </c>
      <c r="E2621" t="s">
        <v>24</v>
      </c>
      <c r="F2621" t="s">
        <v>24</v>
      </c>
      <c r="G2621" t="str">
        <f>IF(AND(data[[#This Row],[Partner]]="Yes", data[[#This Row],[Dependents]]="Yes"), "Both", IF(data[[#This Row],[Partner]]="Yes", "Partner", IF(data[[#This Row],[Dependents]]="Yes", "Dependent", "None")))</f>
        <v>None</v>
      </c>
      <c r="H2621">
        <v>33</v>
      </c>
      <c r="I2621" s="1">
        <f>data[[#This Row],[Tenure]]/12</f>
        <v>2.75</v>
      </c>
      <c r="J2621" t="s">
        <v>23</v>
      </c>
      <c r="K2621">
        <f>IF(data[[#This Row],[PhoneService]]="Yes",1,"")</f>
        <v>1</v>
      </c>
      <c r="L2621" t="s">
        <v>23</v>
      </c>
      <c r="M2621">
        <f>IF(data[[#This Row],[MultipleLines]]="Yes",1,"")</f>
        <v>1</v>
      </c>
      <c r="N2621" t="s">
        <v>37</v>
      </c>
      <c r="O2621" t="s">
        <v>24</v>
      </c>
      <c r="P2621" t="str">
        <f>IF(data[[#This Row],[OnlineSecurity]]="Yes",1,"")</f>
        <v/>
      </c>
      <c r="Q2621" t="s">
        <v>23</v>
      </c>
      <c r="R2621">
        <f>IF(data[[#This Row],[OnlineBackup]]="Yes",1,"")</f>
        <v>1</v>
      </c>
      <c r="S2621" t="s">
        <v>23</v>
      </c>
      <c r="T2621">
        <f>IF(data[[#This Row],[DeviceProtection]]="Yes",1,"")</f>
        <v>1</v>
      </c>
      <c r="U2621" t="s">
        <v>23</v>
      </c>
      <c r="V2621">
        <f>IF(data[[#This Row],[TechSupport]]="Yes",1,"")</f>
        <v>1</v>
      </c>
      <c r="W2621" t="s">
        <v>23</v>
      </c>
      <c r="X2621">
        <f>IF(data[[#This Row],[StreamingTV]]="Yes",1,"")</f>
        <v>1</v>
      </c>
      <c r="Y2621" t="s">
        <v>23</v>
      </c>
      <c r="Z2621">
        <f>IF(data[[#This Row],[StreamingMovies]]="Yes",1,"")</f>
        <v>1</v>
      </c>
      <c r="AA2621" t="s">
        <v>27</v>
      </c>
      <c r="AB2621" t="s">
        <v>23</v>
      </c>
      <c r="AC2621" t="s">
        <v>28</v>
      </c>
      <c r="AD2621">
        <v>110.45</v>
      </c>
      <c r="AE2621">
        <v>3655.45</v>
      </c>
      <c r="AF2621">
        <v>0</v>
      </c>
      <c r="AG2621" s="2">
        <v>3</v>
      </c>
      <c r="AH2621" t="s">
        <v>23</v>
      </c>
      <c r="AI2621">
        <f t="shared" si="80"/>
        <v>1</v>
      </c>
      <c r="AJ2621" t="str">
        <f t="shared" si="81"/>
        <v/>
      </c>
    </row>
    <row r="2622" spans="1:36" x14ac:dyDescent="0.35">
      <c r="A2622">
        <v>2621</v>
      </c>
      <c r="B2622" t="s">
        <v>2657</v>
      </c>
      <c r="C2622" t="s">
        <v>30</v>
      </c>
      <c r="D2622">
        <v>0</v>
      </c>
      <c r="E2622" t="s">
        <v>24</v>
      </c>
      <c r="F2622" t="s">
        <v>24</v>
      </c>
      <c r="G2622" t="str">
        <f>IF(AND(data[[#This Row],[Partner]]="Yes", data[[#This Row],[Dependents]]="Yes"), "Both", IF(data[[#This Row],[Partner]]="Yes", "Partner", IF(data[[#This Row],[Dependents]]="Yes", "Dependent", "None")))</f>
        <v>None</v>
      </c>
      <c r="H2622">
        <v>18</v>
      </c>
      <c r="I2622" s="1">
        <f>data[[#This Row],[Tenure]]/12</f>
        <v>1.5</v>
      </c>
      <c r="J2622" t="s">
        <v>23</v>
      </c>
      <c r="K2622">
        <f>IF(data[[#This Row],[PhoneService]]="Yes",1,"")</f>
        <v>1</v>
      </c>
      <c r="L2622" t="s">
        <v>24</v>
      </c>
      <c r="M2622" t="str">
        <f>IF(data[[#This Row],[MultipleLines]]="Yes",1,"")</f>
        <v/>
      </c>
      <c r="N2622" t="s">
        <v>26</v>
      </c>
      <c r="O2622" t="s">
        <v>23</v>
      </c>
      <c r="P2622">
        <f>IF(data[[#This Row],[OnlineSecurity]]="Yes",1,"")</f>
        <v>1</v>
      </c>
      <c r="Q2622" t="s">
        <v>24</v>
      </c>
      <c r="R2622" t="str">
        <f>IF(data[[#This Row],[OnlineBackup]]="Yes",1,"")</f>
        <v/>
      </c>
      <c r="S2622" t="s">
        <v>23</v>
      </c>
      <c r="T2622">
        <f>IF(data[[#This Row],[DeviceProtection]]="Yes",1,"")</f>
        <v>1</v>
      </c>
      <c r="U2622" t="s">
        <v>23</v>
      </c>
      <c r="V2622">
        <f>IF(data[[#This Row],[TechSupport]]="Yes",1,"")</f>
        <v>1</v>
      </c>
      <c r="W2622" t="s">
        <v>23</v>
      </c>
      <c r="X2622">
        <f>IF(data[[#This Row],[StreamingTV]]="Yes",1,"")</f>
        <v>1</v>
      </c>
      <c r="Y2622" t="s">
        <v>24</v>
      </c>
      <c r="Z2622" t="str">
        <f>IF(data[[#This Row],[StreamingMovies]]="Yes",1,"")</f>
        <v/>
      </c>
      <c r="AA2622" t="s">
        <v>27</v>
      </c>
      <c r="AB2622" t="s">
        <v>23</v>
      </c>
      <c r="AC2622" t="s">
        <v>28</v>
      </c>
      <c r="AD2622">
        <v>68.349999999999994</v>
      </c>
      <c r="AE2622">
        <v>1299.8</v>
      </c>
      <c r="AF2622">
        <v>4</v>
      </c>
      <c r="AG2622" s="2">
        <v>0</v>
      </c>
      <c r="AH2622" t="s">
        <v>24</v>
      </c>
      <c r="AI2622">
        <f t="shared" si="80"/>
        <v>0</v>
      </c>
      <c r="AJ2622">
        <f t="shared" si="81"/>
        <v>1</v>
      </c>
    </row>
    <row r="2623" spans="1:36" x14ac:dyDescent="0.35">
      <c r="A2623">
        <v>2622</v>
      </c>
      <c r="B2623" t="s">
        <v>2658</v>
      </c>
      <c r="C2623" t="s">
        <v>30</v>
      </c>
      <c r="D2623">
        <v>0</v>
      </c>
      <c r="E2623" t="s">
        <v>23</v>
      </c>
      <c r="F2623" t="s">
        <v>24</v>
      </c>
      <c r="G2623" t="str">
        <f>IF(AND(data[[#This Row],[Partner]]="Yes", data[[#This Row],[Dependents]]="Yes"), "Both", IF(data[[#This Row],[Partner]]="Yes", "Partner", IF(data[[#This Row],[Dependents]]="Yes", "Dependent", "None")))</f>
        <v>Partner</v>
      </c>
      <c r="H2623">
        <v>71</v>
      </c>
      <c r="I2623" s="1">
        <f>data[[#This Row],[Tenure]]/12</f>
        <v>5.916666666666667</v>
      </c>
      <c r="J2623" t="s">
        <v>23</v>
      </c>
      <c r="K2623">
        <f>IF(data[[#This Row],[PhoneService]]="Yes",1,"")</f>
        <v>1</v>
      </c>
      <c r="L2623" t="s">
        <v>24</v>
      </c>
      <c r="M2623" t="str">
        <f>IF(data[[#This Row],[MultipleLines]]="Yes",1,"")</f>
        <v/>
      </c>
      <c r="N2623" t="s">
        <v>26</v>
      </c>
      <c r="O2623" t="s">
        <v>24</v>
      </c>
      <c r="P2623" t="str">
        <f>IF(data[[#This Row],[OnlineSecurity]]="Yes",1,"")</f>
        <v/>
      </c>
      <c r="Q2623" t="s">
        <v>23</v>
      </c>
      <c r="R2623">
        <f>IF(data[[#This Row],[OnlineBackup]]="Yes",1,"")</f>
        <v>1</v>
      </c>
      <c r="S2623" t="s">
        <v>23</v>
      </c>
      <c r="T2623">
        <f>IF(data[[#This Row],[DeviceProtection]]="Yes",1,"")</f>
        <v>1</v>
      </c>
      <c r="U2623" t="s">
        <v>23</v>
      </c>
      <c r="V2623">
        <f>IF(data[[#This Row],[TechSupport]]="Yes",1,"")</f>
        <v>1</v>
      </c>
      <c r="W2623" t="s">
        <v>23</v>
      </c>
      <c r="X2623">
        <f>IF(data[[#This Row],[StreamingTV]]="Yes",1,"")</f>
        <v>1</v>
      </c>
      <c r="Y2623" t="s">
        <v>23</v>
      </c>
      <c r="Z2623">
        <f>IF(data[[#This Row],[StreamingMovies]]="Yes",1,"")</f>
        <v>1</v>
      </c>
      <c r="AA2623" t="s">
        <v>47</v>
      </c>
      <c r="AB2623" t="s">
        <v>23</v>
      </c>
      <c r="AC2623" t="s">
        <v>40</v>
      </c>
      <c r="AD2623">
        <v>79.099999999999994</v>
      </c>
      <c r="AE2623">
        <v>5564.85</v>
      </c>
      <c r="AF2623">
        <v>0</v>
      </c>
      <c r="AG2623" s="2">
        <v>0</v>
      </c>
      <c r="AH2623" t="s">
        <v>24</v>
      </c>
      <c r="AI2623">
        <f t="shared" si="80"/>
        <v>0</v>
      </c>
      <c r="AJ2623">
        <f t="shared" si="81"/>
        <v>1</v>
      </c>
    </row>
    <row r="2624" spans="1:36" x14ac:dyDescent="0.35">
      <c r="A2624">
        <v>2623</v>
      </c>
      <c r="B2624" t="s">
        <v>2659</v>
      </c>
      <c r="C2624" t="s">
        <v>30</v>
      </c>
      <c r="D2624">
        <v>1</v>
      </c>
      <c r="E2624" t="s">
        <v>23</v>
      </c>
      <c r="F2624" t="s">
        <v>23</v>
      </c>
      <c r="G2624" t="str">
        <f>IF(AND(data[[#This Row],[Partner]]="Yes", data[[#This Row],[Dependents]]="Yes"), "Both", IF(data[[#This Row],[Partner]]="Yes", "Partner", IF(data[[#This Row],[Dependents]]="Yes", "Dependent", "None")))</f>
        <v>Both</v>
      </c>
      <c r="H2624">
        <v>28</v>
      </c>
      <c r="I2624" s="1">
        <f>data[[#This Row],[Tenure]]/12</f>
        <v>2.3333333333333335</v>
      </c>
      <c r="J2624" t="s">
        <v>23</v>
      </c>
      <c r="K2624">
        <f>IF(data[[#This Row],[PhoneService]]="Yes",1,"")</f>
        <v>1</v>
      </c>
      <c r="L2624" t="s">
        <v>23</v>
      </c>
      <c r="M2624">
        <f>IF(data[[#This Row],[MultipleLines]]="Yes",1,"")</f>
        <v>1</v>
      </c>
      <c r="N2624" t="s">
        <v>26</v>
      </c>
      <c r="O2624" t="s">
        <v>24</v>
      </c>
      <c r="P2624" t="str">
        <f>IF(data[[#This Row],[OnlineSecurity]]="Yes",1,"")</f>
        <v/>
      </c>
      <c r="Q2624" t="s">
        <v>24</v>
      </c>
      <c r="R2624" t="str">
        <f>IF(data[[#This Row],[OnlineBackup]]="Yes",1,"")</f>
        <v/>
      </c>
      <c r="S2624" t="s">
        <v>24</v>
      </c>
      <c r="T2624" t="str">
        <f>IF(data[[#This Row],[DeviceProtection]]="Yes",1,"")</f>
        <v/>
      </c>
      <c r="U2624" t="s">
        <v>24</v>
      </c>
      <c r="V2624" t="str">
        <f>IF(data[[#This Row],[TechSupport]]="Yes",1,"")</f>
        <v/>
      </c>
      <c r="W2624" t="s">
        <v>24</v>
      </c>
      <c r="X2624" t="str">
        <f>IF(data[[#This Row],[StreamingTV]]="Yes",1,"")</f>
        <v/>
      </c>
      <c r="Y2624" t="s">
        <v>24</v>
      </c>
      <c r="Z2624" t="str">
        <f>IF(data[[#This Row],[StreamingMovies]]="Yes",1,"")</f>
        <v/>
      </c>
      <c r="AA2624" t="s">
        <v>31</v>
      </c>
      <c r="AB2624" t="s">
        <v>23</v>
      </c>
      <c r="AC2624" t="s">
        <v>28</v>
      </c>
      <c r="AD2624">
        <v>51</v>
      </c>
      <c r="AE2624">
        <v>1381.8</v>
      </c>
      <c r="AF2624">
        <v>0</v>
      </c>
      <c r="AG2624" s="2">
        <v>2</v>
      </c>
      <c r="AH2624" t="s">
        <v>24</v>
      </c>
      <c r="AI2624">
        <f t="shared" si="80"/>
        <v>0</v>
      </c>
      <c r="AJ2624">
        <f t="shared" si="81"/>
        <v>1</v>
      </c>
    </row>
    <row r="2625" spans="1:36" x14ac:dyDescent="0.35">
      <c r="A2625">
        <v>2624</v>
      </c>
      <c r="B2625" t="s">
        <v>2660</v>
      </c>
      <c r="C2625" t="s">
        <v>22</v>
      </c>
      <c r="D2625">
        <v>0</v>
      </c>
      <c r="E2625" t="s">
        <v>24</v>
      </c>
      <c r="F2625" t="s">
        <v>23</v>
      </c>
      <c r="G2625" t="str">
        <f>IF(AND(data[[#This Row],[Partner]]="Yes", data[[#This Row],[Dependents]]="Yes"), "Both", IF(data[[#This Row],[Partner]]="Yes", "Partner", IF(data[[#This Row],[Dependents]]="Yes", "Dependent", "None")))</f>
        <v>Dependent</v>
      </c>
      <c r="H2625">
        <v>2</v>
      </c>
      <c r="I2625" s="1">
        <f>data[[#This Row],[Tenure]]/12</f>
        <v>0.16666666666666666</v>
      </c>
      <c r="J2625" t="s">
        <v>23</v>
      </c>
      <c r="K2625">
        <f>IF(data[[#This Row],[PhoneService]]="Yes",1,"")</f>
        <v>1</v>
      </c>
      <c r="L2625" t="s">
        <v>23</v>
      </c>
      <c r="M2625">
        <f>IF(data[[#This Row],[MultipleLines]]="Yes",1,"")</f>
        <v>1</v>
      </c>
      <c r="N2625" t="s">
        <v>37</v>
      </c>
      <c r="O2625" t="s">
        <v>23</v>
      </c>
      <c r="P2625">
        <f>IF(data[[#This Row],[OnlineSecurity]]="Yes",1,"")</f>
        <v>1</v>
      </c>
      <c r="Q2625" t="s">
        <v>24</v>
      </c>
      <c r="R2625" t="str">
        <f>IF(data[[#This Row],[OnlineBackup]]="Yes",1,"")</f>
        <v/>
      </c>
      <c r="S2625" t="s">
        <v>24</v>
      </c>
      <c r="T2625" t="str">
        <f>IF(data[[#This Row],[DeviceProtection]]="Yes",1,"")</f>
        <v/>
      </c>
      <c r="U2625" t="s">
        <v>24</v>
      </c>
      <c r="V2625" t="str">
        <f>IF(data[[#This Row],[TechSupport]]="Yes",1,"")</f>
        <v/>
      </c>
      <c r="W2625" t="s">
        <v>24</v>
      </c>
      <c r="X2625" t="str">
        <f>IF(data[[#This Row],[StreamingTV]]="Yes",1,"")</f>
        <v/>
      </c>
      <c r="Y2625" t="s">
        <v>24</v>
      </c>
      <c r="Z2625" t="str">
        <f>IF(data[[#This Row],[StreamingMovies]]="Yes",1,"")</f>
        <v/>
      </c>
      <c r="AA2625" t="s">
        <v>27</v>
      </c>
      <c r="AB2625" t="s">
        <v>24</v>
      </c>
      <c r="AC2625" t="s">
        <v>40</v>
      </c>
      <c r="AD2625">
        <v>80.55</v>
      </c>
      <c r="AE2625">
        <v>188.1</v>
      </c>
      <c r="AF2625">
        <v>5</v>
      </c>
      <c r="AG2625" s="2">
        <v>0</v>
      </c>
      <c r="AH2625" t="s">
        <v>24</v>
      </c>
      <c r="AI2625">
        <f t="shared" si="80"/>
        <v>0</v>
      </c>
      <c r="AJ2625">
        <f t="shared" si="81"/>
        <v>1</v>
      </c>
    </row>
    <row r="2626" spans="1:36" x14ac:dyDescent="0.35">
      <c r="A2626">
        <v>2625</v>
      </c>
      <c r="B2626" t="s">
        <v>2661</v>
      </c>
      <c r="C2626" t="s">
        <v>30</v>
      </c>
      <c r="D2626">
        <v>0</v>
      </c>
      <c r="E2626" t="s">
        <v>23</v>
      </c>
      <c r="F2626" t="s">
        <v>23</v>
      </c>
      <c r="G2626" t="str">
        <f>IF(AND(data[[#This Row],[Partner]]="Yes", data[[#This Row],[Dependents]]="Yes"), "Both", IF(data[[#This Row],[Partner]]="Yes", "Partner", IF(data[[#This Row],[Dependents]]="Yes", "Dependent", "None")))</f>
        <v>Both</v>
      </c>
      <c r="H2626">
        <v>17</v>
      </c>
      <c r="I2626" s="1">
        <f>data[[#This Row],[Tenure]]/12</f>
        <v>1.4166666666666667</v>
      </c>
      <c r="J2626" t="s">
        <v>23</v>
      </c>
      <c r="K2626">
        <f>IF(data[[#This Row],[PhoneService]]="Yes",1,"")</f>
        <v>1</v>
      </c>
      <c r="L2626" t="s">
        <v>23</v>
      </c>
      <c r="M2626">
        <f>IF(data[[#This Row],[MultipleLines]]="Yes",1,"")</f>
        <v>1</v>
      </c>
      <c r="N2626" t="s">
        <v>26</v>
      </c>
      <c r="O2626" t="s">
        <v>24</v>
      </c>
      <c r="P2626" t="str">
        <f>IF(data[[#This Row],[OnlineSecurity]]="Yes",1,"")</f>
        <v/>
      </c>
      <c r="Q2626" t="s">
        <v>23</v>
      </c>
      <c r="R2626">
        <f>IF(data[[#This Row],[OnlineBackup]]="Yes",1,"")</f>
        <v>1</v>
      </c>
      <c r="S2626" t="s">
        <v>23</v>
      </c>
      <c r="T2626">
        <f>IF(data[[#This Row],[DeviceProtection]]="Yes",1,"")</f>
        <v>1</v>
      </c>
      <c r="U2626" t="s">
        <v>23</v>
      </c>
      <c r="V2626">
        <f>IF(data[[#This Row],[TechSupport]]="Yes",1,"")</f>
        <v>1</v>
      </c>
      <c r="W2626" t="s">
        <v>24</v>
      </c>
      <c r="X2626" t="str">
        <f>IF(data[[#This Row],[StreamingTV]]="Yes",1,"")</f>
        <v/>
      </c>
      <c r="Y2626" t="s">
        <v>24</v>
      </c>
      <c r="Z2626" t="str">
        <f>IF(data[[#This Row],[StreamingMovies]]="Yes",1,"")</f>
        <v/>
      </c>
      <c r="AA2626" t="s">
        <v>27</v>
      </c>
      <c r="AB2626" t="s">
        <v>23</v>
      </c>
      <c r="AC2626" t="s">
        <v>32</v>
      </c>
      <c r="AD2626">
        <v>66.7</v>
      </c>
      <c r="AE2626">
        <v>1077.05</v>
      </c>
      <c r="AF2626">
        <v>0</v>
      </c>
      <c r="AG2626" s="2">
        <v>0</v>
      </c>
      <c r="AH2626" t="s">
        <v>24</v>
      </c>
      <c r="AI2626">
        <f t="shared" si="80"/>
        <v>0</v>
      </c>
      <c r="AJ2626">
        <f t="shared" si="81"/>
        <v>1</v>
      </c>
    </row>
    <row r="2627" spans="1:36" x14ac:dyDescent="0.35">
      <c r="A2627">
        <v>2626</v>
      </c>
      <c r="B2627" t="s">
        <v>2662</v>
      </c>
      <c r="C2627" t="s">
        <v>30</v>
      </c>
      <c r="D2627">
        <v>0</v>
      </c>
      <c r="E2627" t="s">
        <v>24</v>
      </c>
      <c r="F2627" t="s">
        <v>24</v>
      </c>
      <c r="G2627" t="str">
        <f>IF(AND(data[[#This Row],[Partner]]="Yes", data[[#This Row],[Dependents]]="Yes"), "Both", IF(data[[#This Row],[Partner]]="Yes", "Partner", IF(data[[#This Row],[Dependents]]="Yes", "Dependent", "None")))</f>
        <v>None</v>
      </c>
      <c r="H2627">
        <v>56</v>
      </c>
      <c r="I2627" s="1">
        <f>data[[#This Row],[Tenure]]/12</f>
        <v>4.666666666666667</v>
      </c>
      <c r="J2627" t="s">
        <v>23</v>
      </c>
      <c r="K2627">
        <f>IF(data[[#This Row],[PhoneService]]="Yes",1,"")</f>
        <v>1</v>
      </c>
      <c r="L2627" t="s">
        <v>23</v>
      </c>
      <c r="M2627">
        <f>IF(data[[#This Row],[MultipleLines]]="Yes",1,"")</f>
        <v>1</v>
      </c>
      <c r="N2627" t="s">
        <v>37</v>
      </c>
      <c r="O2627" t="s">
        <v>23</v>
      </c>
      <c r="P2627">
        <f>IF(data[[#This Row],[OnlineSecurity]]="Yes",1,"")</f>
        <v>1</v>
      </c>
      <c r="Q2627" t="s">
        <v>23</v>
      </c>
      <c r="R2627">
        <f>IF(data[[#This Row],[OnlineBackup]]="Yes",1,"")</f>
        <v>1</v>
      </c>
      <c r="S2627" t="s">
        <v>24</v>
      </c>
      <c r="T2627" t="str">
        <f>IF(data[[#This Row],[DeviceProtection]]="Yes",1,"")</f>
        <v/>
      </c>
      <c r="U2627" t="s">
        <v>24</v>
      </c>
      <c r="V2627" t="str">
        <f>IF(data[[#This Row],[TechSupport]]="Yes",1,"")</f>
        <v/>
      </c>
      <c r="W2627" t="s">
        <v>24</v>
      </c>
      <c r="X2627" t="str">
        <f>IF(data[[#This Row],[StreamingTV]]="Yes",1,"")</f>
        <v/>
      </c>
      <c r="Y2627" t="s">
        <v>24</v>
      </c>
      <c r="Z2627" t="str">
        <f>IF(data[[#This Row],[StreamingMovies]]="Yes",1,"")</f>
        <v/>
      </c>
      <c r="AA2627" t="s">
        <v>27</v>
      </c>
      <c r="AB2627" t="s">
        <v>23</v>
      </c>
      <c r="AC2627" t="s">
        <v>28</v>
      </c>
      <c r="AD2627">
        <v>86.4</v>
      </c>
      <c r="AE2627">
        <v>4922.3999999999996</v>
      </c>
      <c r="AF2627">
        <v>0</v>
      </c>
      <c r="AG2627" s="2">
        <v>0</v>
      </c>
      <c r="AH2627" t="s">
        <v>24</v>
      </c>
      <c r="AI2627">
        <f t="shared" ref="AI2627:AI2690" si="82">IF(AH2627="Yes",1,0)</f>
        <v>0</v>
      </c>
      <c r="AJ2627">
        <f t="shared" ref="AJ2627:AJ2690" si="83">IF(AH2627="No",1,"")</f>
        <v>1</v>
      </c>
    </row>
    <row r="2628" spans="1:36" x14ac:dyDescent="0.35">
      <c r="A2628">
        <v>2627</v>
      </c>
      <c r="B2628" t="s">
        <v>2663</v>
      </c>
      <c r="C2628" t="s">
        <v>22</v>
      </c>
      <c r="D2628">
        <v>0</v>
      </c>
      <c r="E2628" t="s">
        <v>23</v>
      </c>
      <c r="F2628" t="s">
        <v>24</v>
      </c>
      <c r="G2628" t="str">
        <f>IF(AND(data[[#This Row],[Partner]]="Yes", data[[#This Row],[Dependents]]="Yes"), "Both", IF(data[[#This Row],[Partner]]="Yes", "Partner", IF(data[[#This Row],[Dependents]]="Yes", "Dependent", "None")))</f>
        <v>Partner</v>
      </c>
      <c r="H2628">
        <v>60</v>
      </c>
      <c r="I2628" s="1">
        <f>data[[#This Row],[Tenure]]/12</f>
        <v>5</v>
      </c>
      <c r="J2628" t="s">
        <v>24</v>
      </c>
      <c r="K2628" t="str">
        <f>IF(data[[#This Row],[PhoneService]]="Yes",1,"")</f>
        <v/>
      </c>
      <c r="L2628" t="s">
        <v>25</v>
      </c>
      <c r="M2628" t="str">
        <f>IF(data[[#This Row],[MultipleLines]]="Yes",1,"")</f>
        <v/>
      </c>
      <c r="N2628" t="s">
        <v>26</v>
      </c>
      <c r="O2628" t="s">
        <v>23</v>
      </c>
      <c r="P2628">
        <f>IF(data[[#This Row],[OnlineSecurity]]="Yes",1,"")</f>
        <v>1</v>
      </c>
      <c r="Q2628" t="s">
        <v>23</v>
      </c>
      <c r="R2628">
        <f>IF(data[[#This Row],[OnlineBackup]]="Yes",1,"")</f>
        <v>1</v>
      </c>
      <c r="S2628" t="s">
        <v>23</v>
      </c>
      <c r="T2628">
        <f>IF(data[[#This Row],[DeviceProtection]]="Yes",1,"")</f>
        <v>1</v>
      </c>
      <c r="U2628" t="s">
        <v>24</v>
      </c>
      <c r="V2628" t="str">
        <f>IF(data[[#This Row],[TechSupport]]="Yes",1,"")</f>
        <v/>
      </c>
      <c r="W2628" t="s">
        <v>24</v>
      </c>
      <c r="X2628" t="str">
        <f>IF(data[[#This Row],[StreamingTV]]="Yes",1,"")</f>
        <v/>
      </c>
      <c r="Y2628" t="s">
        <v>23</v>
      </c>
      <c r="Z2628">
        <f>IF(data[[#This Row],[StreamingMovies]]="Yes",1,"")</f>
        <v>1</v>
      </c>
      <c r="AA2628" t="s">
        <v>31</v>
      </c>
      <c r="AB2628" t="s">
        <v>24</v>
      </c>
      <c r="AC2628" t="s">
        <v>28</v>
      </c>
      <c r="AD2628">
        <v>50.05</v>
      </c>
      <c r="AE2628">
        <v>2911.5</v>
      </c>
      <c r="AF2628">
        <v>0</v>
      </c>
      <c r="AG2628" s="2">
        <v>0</v>
      </c>
      <c r="AH2628" t="s">
        <v>24</v>
      </c>
      <c r="AI2628">
        <f t="shared" si="82"/>
        <v>0</v>
      </c>
      <c r="AJ2628">
        <f t="shared" si="83"/>
        <v>1</v>
      </c>
    </row>
    <row r="2629" spans="1:36" x14ac:dyDescent="0.35">
      <c r="A2629">
        <v>2628</v>
      </c>
      <c r="B2629" t="s">
        <v>2664</v>
      </c>
      <c r="C2629" t="s">
        <v>22</v>
      </c>
      <c r="D2629">
        <v>0</v>
      </c>
      <c r="E2629" t="s">
        <v>24</v>
      </c>
      <c r="F2629" t="s">
        <v>24</v>
      </c>
      <c r="G2629" t="str">
        <f>IF(AND(data[[#This Row],[Partner]]="Yes", data[[#This Row],[Dependents]]="Yes"), "Both", IF(data[[#This Row],[Partner]]="Yes", "Partner", IF(data[[#This Row],[Dependents]]="Yes", "Dependent", "None")))</f>
        <v>None</v>
      </c>
      <c r="H2629">
        <v>33</v>
      </c>
      <c r="I2629" s="1">
        <f>data[[#This Row],[Tenure]]/12</f>
        <v>2.75</v>
      </c>
      <c r="J2629" t="s">
        <v>23</v>
      </c>
      <c r="K2629">
        <f>IF(data[[#This Row],[PhoneService]]="Yes",1,"")</f>
        <v>1</v>
      </c>
      <c r="L2629" t="s">
        <v>23</v>
      </c>
      <c r="M2629">
        <f>IF(data[[#This Row],[MultipleLines]]="Yes",1,"")</f>
        <v>1</v>
      </c>
      <c r="N2629" t="s">
        <v>24</v>
      </c>
      <c r="O2629" t="s">
        <v>46</v>
      </c>
      <c r="P2629" t="str">
        <f>IF(data[[#This Row],[OnlineSecurity]]="Yes",1,"")</f>
        <v/>
      </c>
      <c r="Q2629" t="s">
        <v>46</v>
      </c>
      <c r="R2629" t="str">
        <f>IF(data[[#This Row],[OnlineBackup]]="Yes",1,"")</f>
        <v/>
      </c>
      <c r="S2629" t="s">
        <v>46</v>
      </c>
      <c r="T2629" t="str">
        <f>IF(data[[#This Row],[DeviceProtection]]="Yes",1,"")</f>
        <v/>
      </c>
      <c r="U2629" t="s">
        <v>46</v>
      </c>
      <c r="V2629" t="str">
        <f>IF(data[[#This Row],[TechSupport]]="Yes",1,"")</f>
        <v/>
      </c>
      <c r="W2629" t="s">
        <v>46</v>
      </c>
      <c r="X2629" t="str">
        <f>IF(data[[#This Row],[StreamingTV]]="Yes",1,"")</f>
        <v/>
      </c>
      <c r="Y2629" t="s">
        <v>46</v>
      </c>
      <c r="Z2629" t="str">
        <f>IF(data[[#This Row],[StreamingMovies]]="Yes",1,"")</f>
        <v/>
      </c>
      <c r="AA2629" t="s">
        <v>47</v>
      </c>
      <c r="AB2629" t="s">
        <v>24</v>
      </c>
      <c r="AC2629" t="s">
        <v>40</v>
      </c>
      <c r="AD2629">
        <v>25.7</v>
      </c>
      <c r="AE2629">
        <v>826.1</v>
      </c>
      <c r="AF2629">
        <v>0</v>
      </c>
      <c r="AG2629" s="2">
        <v>0</v>
      </c>
      <c r="AH2629" t="s">
        <v>24</v>
      </c>
      <c r="AI2629">
        <f t="shared" si="82"/>
        <v>0</v>
      </c>
      <c r="AJ2629">
        <f t="shared" si="83"/>
        <v>1</v>
      </c>
    </row>
    <row r="2630" spans="1:36" x14ac:dyDescent="0.35">
      <c r="A2630">
        <v>2629</v>
      </c>
      <c r="B2630" t="s">
        <v>2665</v>
      </c>
      <c r="C2630" t="s">
        <v>22</v>
      </c>
      <c r="D2630">
        <v>0</v>
      </c>
      <c r="E2630" t="s">
        <v>24</v>
      </c>
      <c r="F2630" t="s">
        <v>24</v>
      </c>
      <c r="G2630" t="str">
        <f>IF(AND(data[[#This Row],[Partner]]="Yes", data[[#This Row],[Dependents]]="Yes"), "Both", IF(data[[#This Row],[Partner]]="Yes", "Partner", IF(data[[#This Row],[Dependents]]="Yes", "Dependent", "None")))</f>
        <v>None</v>
      </c>
      <c r="H2630">
        <v>1</v>
      </c>
      <c r="I2630" s="1">
        <f>data[[#This Row],[Tenure]]/12</f>
        <v>8.3333333333333329E-2</v>
      </c>
      <c r="J2630" t="s">
        <v>23</v>
      </c>
      <c r="K2630">
        <f>IF(data[[#This Row],[PhoneService]]="Yes",1,"")</f>
        <v>1</v>
      </c>
      <c r="L2630" t="s">
        <v>24</v>
      </c>
      <c r="M2630" t="str">
        <f>IF(data[[#This Row],[MultipleLines]]="Yes",1,"")</f>
        <v/>
      </c>
      <c r="N2630" t="s">
        <v>37</v>
      </c>
      <c r="O2630" t="s">
        <v>23</v>
      </c>
      <c r="P2630">
        <f>IF(data[[#This Row],[OnlineSecurity]]="Yes",1,"")</f>
        <v>1</v>
      </c>
      <c r="Q2630" t="s">
        <v>23</v>
      </c>
      <c r="R2630">
        <f>IF(data[[#This Row],[OnlineBackup]]="Yes",1,"")</f>
        <v>1</v>
      </c>
      <c r="S2630" t="s">
        <v>24</v>
      </c>
      <c r="T2630" t="str">
        <f>IF(data[[#This Row],[DeviceProtection]]="Yes",1,"")</f>
        <v/>
      </c>
      <c r="U2630" t="s">
        <v>23</v>
      </c>
      <c r="V2630">
        <f>IF(data[[#This Row],[TechSupport]]="Yes",1,"")</f>
        <v>1</v>
      </c>
      <c r="W2630" t="s">
        <v>24</v>
      </c>
      <c r="X2630" t="str">
        <f>IF(data[[#This Row],[StreamingTV]]="Yes",1,"")</f>
        <v/>
      </c>
      <c r="Y2630" t="s">
        <v>24</v>
      </c>
      <c r="Z2630" t="str">
        <f>IF(data[[#This Row],[StreamingMovies]]="Yes",1,"")</f>
        <v/>
      </c>
      <c r="AA2630" t="s">
        <v>27</v>
      </c>
      <c r="AB2630" t="s">
        <v>23</v>
      </c>
      <c r="AC2630" t="s">
        <v>32</v>
      </c>
      <c r="AD2630">
        <v>83.4</v>
      </c>
      <c r="AE2630">
        <v>83.4</v>
      </c>
      <c r="AF2630">
        <v>0</v>
      </c>
      <c r="AG2630" s="2">
        <v>0</v>
      </c>
      <c r="AH2630" t="s">
        <v>24</v>
      </c>
      <c r="AI2630">
        <f t="shared" si="82"/>
        <v>0</v>
      </c>
      <c r="AJ2630">
        <f t="shared" si="83"/>
        <v>1</v>
      </c>
    </row>
    <row r="2631" spans="1:36" x14ac:dyDescent="0.35">
      <c r="A2631">
        <v>2630</v>
      </c>
      <c r="B2631" t="s">
        <v>2666</v>
      </c>
      <c r="C2631" t="s">
        <v>30</v>
      </c>
      <c r="D2631">
        <v>0</v>
      </c>
      <c r="E2631" t="s">
        <v>24</v>
      </c>
      <c r="F2631" t="s">
        <v>24</v>
      </c>
      <c r="G2631" t="str">
        <f>IF(AND(data[[#This Row],[Partner]]="Yes", data[[#This Row],[Dependents]]="Yes"), "Both", IF(data[[#This Row],[Partner]]="Yes", "Partner", IF(data[[#This Row],[Dependents]]="Yes", "Dependent", "None")))</f>
        <v>None</v>
      </c>
      <c r="H2631">
        <v>2</v>
      </c>
      <c r="I2631" s="1">
        <f>data[[#This Row],[Tenure]]/12</f>
        <v>0.16666666666666666</v>
      </c>
      <c r="J2631" t="s">
        <v>23</v>
      </c>
      <c r="K2631">
        <f>IF(data[[#This Row],[PhoneService]]="Yes",1,"")</f>
        <v>1</v>
      </c>
      <c r="L2631" t="s">
        <v>24</v>
      </c>
      <c r="M2631" t="str">
        <f>IF(data[[#This Row],[MultipleLines]]="Yes",1,"")</f>
        <v/>
      </c>
      <c r="N2631" t="s">
        <v>37</v>
      </c>
      <c r="O2631" t="s">
        <v>24</v>
      </c>
      <c r="P2631" t="str">
        <f>IF(data[[#This Row],[OnlineSecurity]]="Yes",1,"")</f>
        <v/>
      </c>
      <c r="Q2631" t="s">
        <v>24</v>
      </c>
      <c r="R2631" t="str">
        <f>IF(data[[#This Row],[OnlineBackup]]="Yes",1,"")</f>
        <v/>
      </c>
      <c r="S2631" t="s">
        <v>24</v>
      </c>
      <c r="T2631" t="str">
        <f>IF(data[[#This Row],[DeviceProtection]]="Yes",1,"")</f>
        <v/>
      </c>
      <c r="U2631" t="s">
        <v>24</v>
      </c>
      <c r="V2631" t="str">
        <f>IF(data[[#This Row],[TechSupport]]="Yes",1,"")</f>
        <v/>
      </c>
      <c r="W2631" t="s">
        <v>24</v>
      </c>
      <c r="X2631" t="str">
        <f>IF(data[[#This Row],[StreamingTV]]="Yes",1,"")</f>
        <v/>
      </c>
      <c r="Y2631" t="s">
        <v>24</v>
      </c>
      <c r="Z2631" t="str">
        <f>IF(data[[#This Row],[StreamingMovies]]="Yes",1,"")</f>
        <v/>
      </c>
      <c r="AA2631" t="s">
        <v>27</v>
      </c>
      <c r="AB2631" t="s">
        <v>24</v>
      </c>
      <c r="AC2631" t="s">
        <v>40</v>
      </c>
      <c r="AD2631">
        <v>70.7</v>
      </c>
      <c r="AE2631">
        <v>140.69999999999999</v>
      </c>
      <c r="AF2631">
        <v>0</v>
      </c>
      <c r="AG2631" s="2">
        <v>0</v>
      </c>
      <c r="AH2631" t="s">
        <v>23</v>
      </c>
      <c r="AI2631">
        <f t="shared" si="82"/>
        <v>1</v>
      </c>
      <c r="AJ2631" t="str">
        <f t="shared" si="83"/>
        <v/>
      </c>
    </row>
    <row r="2632" spans="1:36" x14ac:dyDescent="0.35">
      <c r="A2632">
        <v>2631</v>
      </c>
      <c r="B2632" t="s">
        <v>2667</v>
      </c>
      <c r="C2632" t="s">
        <v>30</v>
      </c>
      <c r="D2632">
        <v>0</v>
      </c>
      <c r="E2632" t="s">
        <v>23</v>
      </c>
      <c r="F2632" t="s">
        <v>24</v>
      </c>
      <c r="G2632" t="str">
        <f>IF(AND(data[[#This Row],[Partner]]="Yes", data[[#This Row],[Dependents]]="Yes"), "Both", IF(data[[#This Row],[Partner]]="Yes", "Partner", IF(data[[#This Row],[Dependents]]="Yes", "Dependent", "None")))</f>
        <v>Partner</v>
      </c>
      <c r="H2632">
        <v>63</v>
      </c>
      <c r="I2632" s="1">
        <f>data[[#This Row],[Tenure]]/12</f>
        <v>5.25</v>
      </c>
      <c r="J2632" t="s">
        <v>23</v>
      </c>
      <c r="K2632">
        <f>IF(data[[#This Row],[PhoneService]]="Yes",1,"")</f>
        <v>1</v>
      </c>
      <c r="L2632" t="s">
        <v>23</v>
      </c>
      <c r="M2632">
        <f>IF(data[[#This Row],[MultipleLines]]="Yes",1,"")</f>
        <v>1</v>
      </c>
      <c r="N2632" t="s">
        <v>37</v>
      </c>
      <c r="O2632" t="s">
        <v>23</v>
      </c>
      <c r="P2632">
        <f>IF(data[[#This Row],[OnlineSecurity]]="Yes",1,"")</f>
        <v>1</v>
      </c>
      <c r="Q2632" t="s">
        <v>24</v>
      </c>
      <c r="R2632" t="str">
        <f>IF(data[[#This Row],[OnlineBackup]]="Yes",1,"")</f>
        <v/>
      </c>
      <c r="S2632" t="s">
        <v>24</v>
      </c>
      <c r="T2632" t="str">
        <f>IF(data[[#This Row],[DeviceProtection]]="Yes",1,"")</f>
        <v/>
      </c>
      <c r="U2632" t="s">
        <v>23</v>
      </c>
      <c r="V2632">
        <f>IF(data[[#This Row],[TechSupport]]="Yes",1,"")</f>
        <v>1</v>
      </c>
      <c r="W2632" t="s">
        <v>24</v>
      </c>
      <c r="X2632" t="str">
        <f>IF(data[[#This Row],[StreamingTV]]="Yes",1,"")</f>
        <v/>
      </c>
      <c r="Y2632" t="s">
        <v>24</v>
      </c>
      <c r="Z2632" t="str">
        <f>IF(data[[#This Row],[StreamingMovies]]="Yes",1,"")</f>
        <v/>
      </c>
      <c r="AA2632" t="s">
        <v>47</v>
      </c>
      <c r="AB2632" t="s">
        <v>23</v>
      </c>
      <c r="AC2632" t="s">
        <v>40</v>
      </c>
      <c r="AD2632">
        <v>84.65</v>
      </c>
      <c r="AE2632">
        <v>5377.8</v>
      </c>
      <c r="AF2632">
        <v>0</v>
      </c>
      <c r="AG2632" s="2">
        <v>0</v>
      </c>
      <c r="AH2632" t="s">
        <v>24</v>
      </c>
      <c r="AI2632">
        <f t="shared" si="82"/>
        <v>0</v>
      </c>
      <c r="AJ2632">
        <f t="shared" si="83"/>
        <v>1</v>
      </c>
    </row>
    <row r="2633" spans="1:36" x14ac:dyDescent="0.35">
      <c r="A2633">
        <v>2632</v>
      </c>
      <c r="B2633" t="s">
        <v>2668</v>
      </c>
      <c r="C2633" t="s">
        <v>30</v>
      </c>
      <c r="D2633">
        <v>1</v>
      </c>
      <c r="E2633" t="s">
        <v>23</v>
      </c>
      <c r="F2633" t="s">
        <v>24</v>
      </c>
      <c r="G2633" t="str">
        <f>IF(AND(data[[#This Row],[Partner]]="Yes", data[[#This Row],[Dependents]]="Yes"), "Both", IF(data[[#This Row],[Partner]]="Yes", "Partner", IF(data[[#This Row],[Dependents]]="Yes", "Dependent", "None")))</f>
        <v>Partner</v>
      </c>
      <c r="H2633">
        <v>7</v>
      </c>
      <c r="I2633" s="1">
        <f>data[[#This Row],[Tenure]]/12</f>
        <v>0.58333333333333337</v>
      </c>
      <c r="J2633" t="s">
        <v>23</v>
      </c>
      <c r="K2633">
        <f>IF(data[[#This Row],[PhoneService]]="Yes",1,"")</f>
        <v>1</v>
      </c>
      <c r="L2633" t="s">
        <v>23</v>
      </c>
      <c r="M2633">
        <f>IF(data[[#This Row],[MultipleLines]]="Yes",1,"")</f>
        <v>1</v>
      </c>
      <c r="N2633" t="s">
        <v>37</v>
      </c>
      <c r="O2633" t="s">
        <v>24</v>
      </c>
      <c r="P2633" t="str">
        <f>IF(data[[#This Row],[OnlineSecurity]]="Yes",1,"")</f>
        <v/>
      </c>
      <c r="Q2633" t="s">
        <v>24</v>
      </c>
      <c r="R2633" t="str">
        <f>IF(data[[#This Row],[OnlineBackup]]="Yes",1,"")</f>
        <v/>
      </c>
      <c r="S2633" t="s">
        <v>23</v>
      </c>
      <c r="T2633">
        <f>IF(data[[#This Row],[DeviceProtection]]="Yes",1,"")</f>
        <v>1</v>
      </c>
      <c r="U2633" t="s">
        <v>24</v>
      </c>
      <c r="V2633" t="str">
        <f>IF(data[[#This Row],[TechSupport]]="Yes",1,"")</f>
        <v/>
      </c>
      <c r="W2633" t="s">
        <v>23</v>
      </c>
      <c r="X2633">
        <f>IF(data[[#This Row],[StreamingTV]]="Yes",1,"")</f>
        <v>1</v>
      </c>
      <c r="Y2633" t="s">
        <v>23</v>
      </c>
      <c r="Z2633">
        <f>IF(data[[#This Row],[StreamingMovies]]="Yes",1,"")</f>
        <v>1</v>
      </c>
      <c r="AA2633" t="s">
        <v>27</v>
      </c>
      <c r="AB2633" t="s">
        <v>23</v>
      </c>
      <c r="AC2633" t="s">
        <v>28</v>
      </c>
      <c r="AD2633">
        <v>99.25</v>
      </c>
      <c r="AE2633">
        <v>665.45</v>
      </c>
      <c r="AF2633">
        <v>0</v>
      </c>
      <c r="AG2633" s="2">
        <v>0</v>
      </c>
      <c r="AH2633" t="s">
        <v>23</v>
      </c>
      <c r="AI2633">
        <f t="shared" si="82"/>
        <v>1</v>
      </c>
      <c r="AJ2633" t="str">
        <f t="shared" si="83"/>
        <v/>
      </c>
    </row>
    <row r="2634" spans="1:36" x14ac:dyDescent="0.35">
      <c r="A2634">
        <v>2633</v>
      </c>
      <c r="B2634" t="s">
        <v>2669</v>
      </c>
      <c r="C2634" t="s">
        <v>22</v>
      </c>
      <c r="D2634">
        <v>0</v>
      </c>
      <c r="E2634" t="s">
        <v>24</v>
      </c>
      <c r="F2634" t="s">
        <v>24</v>
      </c>
      <c r="G2634" t="str">
        <f>IF(AND(data[[#This Row],[Partner]]="Yes", data[[#This Row],[Dependents]]="Yes"), "Both", IF(data[[#This Row],[Partner]]="Yes", "Partner", IF(data[[#This Row],[Dependents]]="Yes", "Dependent", "None")))</f>
        <v>None</v>
      </c>
      <c r="H2634">
        <v>55</v>
      </c>
      <c r="I2634" s="1">
        <f>data[[#This Row],[Tenure]]/12</f>
        <v>4.583333333333333</v>
      </c>
      <c r="J2634" t="s">
        <v>23</v>
      </c>
      <c r="K2634">
        <f>IF(data[[#This Row],[PhoneService]]="Yes",1,"")</f>
        <v>1</v>
      </c>
      <c r="L2634" t="s">
        <v>24</v>
      </c>
      <c r="M2634" t="str">
        <f>IF(data[[#This Row],[MultipleLines]]="Yes",1,"")</f>
        <v/>
      </c>
      <c r="N2634" t="s">
        <v>26</v>
      </c>
      <c r="O2634" t="s">
        <v>24</v>
      </c>
      <c r="P2634" t="str">
        <f>IF(data[[#This Row],[OnlineSecurity]]="Yes",1,"")</f>
        <v/>
      </c>
      <c r="Q2634" t="s">
        <v>23</v>
      </c>
      <c r="R2634">
        <f>IF(data[[#This Row],[OnlineBackup]]="Yes",1,"")</f>
        <v>1</v>
      </c>
      <c r="S2634" t="s">
        <v>23</v>
      </c>
      <c r="T2634">
        <f>IF(data[[#This Row],[DeviceProtection]]="Yes",1,"")</f>
        <v>1</v>
      </c>
      <c r="U2634" t="s">
        <v>24</v>
      </c>
      <c r="V2634" t="str">
        <f>IF(data[[#This Row],[TechSupport]]="Yes",1,"")</f>
        <v/>
      </c>
      <c r="W2634" t="s">
        <v>24</v>
      </c>
      <c r="X2634" t="str">
        <f>IF(data[[#This Row],[StreamingTV]]="Yes",1,"")</f>
        <v/>
      </c>
      <c r="Y2634" t="s">
        <v>23</v>
      </c>
      <c r="Z2634">
        <f>IF(data[[#This Row],[StreamingMovies]]="Yes",1,"")</f>
        <v>1</v>
      </c>
      <c r="AA2634" t="s">
        <v>47</v>
      </c>
      <c r="AB2634" t="s">
        <v>23</v>
      </c>
      <c r="AC2634" t="s">
        <v>32</v>
      </c>
      <c r="AD2634">
        <v>64.75</v>
      </c>
      <c r="AE2634">
        <v>3617.1</v>
      </c>
      <c r="AF2634">
        <v>0</v>
      </c>
      <c r="AG2634" s="2">
        <v>0</v>
      </c>
      <c r="AH2634" t="s">
        <v>24</v>
      </c>
      <c r="AI2634">
        <f t="shared" si="82"/>
        <v>0</v>
      </c>
      <c r="AJ2634">
        <f t="shared" si="83"/>
        <v>1</v>
      </c>
    </row>
    <row r="2635" spans="1:36" x14ac:dyDescent="0.35">
      <c r="A2635">
        <v>2634</v>
      </c>
      <c r="B2635" t="s">
        <v>2670</v>
      </c>
      <c r="C2635" t="s">
        <v>22</v>
      </c>
      <c r="D2635">
        <v>0</v>
      </c>
      <c r="E2635" t="s">
        <v>23</v>
      </c>
      <c r="F2635" t="s">
        <v>24</v>
      </c>
      <c r="G2635" t="str">
        <f>IF(AND(data[[#This Row],[Partner]]="Yes", data[[#This Row],[Dependents]]="Yes"), "Both", IF(data[[#This Row],[Partner]]="Yes", "Partner", IF(data[[#This Row],[Dependents]]="Yes", "Dependent", "None")))</f>
        <v>Partner</v>
      </c>
      <c r="H2635">
        <v>65</v>
      </c>
      <c r="I2635" s="1">
        <f>data[[#This Row],[Tenure]]/12</f>
        <v>5.416666666666667</v>
      </c>
      <c r="J2635" t="s">
        <v>23</v>
      </c>
      <c r="K2635">
        <f>IF(data[[#This Row],[PhoneService]]="Yes",1,"")</f>
        <v>1</v>
      </c>
      <c r="L2635" t="s">
        <v>23</v>
      </c>
      <c r="M2635">
        <f>IF(data[[#This Row],[MultipleLines]]="Yes",1,"")</f>
        <v>1</v>
      </c>
      <c r="N2635" t="s">
        <v>37</v>
      </c>
      <c r="O2635" t="s">
        <v>23</v>
      </c>
      <c r="P2635">
        <f>IF(data[[#This Row],[OnlineSecurity]]="Yes",1,"")</f>
        <v>1</v>
      </c>
      <c r="Q2635" t="s">
        <v>23</v>
      </c>
      <c r="R2635">
        <f>IF(data[[#This Row],[OnlineBackup]]="Yes",1,"")</f>
        <v>1</v>
      </c>
      <c r="S2635" t="s">
        <v>24</v>
      </c>
      <c r="T2635" t="str">
        <f>IF(data[[#This Row],[DeviceProtection]]="Yes",1,"")</f>
        <v/>
      </c>
      <c r="U2635" t="s">
        <v>23</v>
      </c>
      <c r="V2635">
        <f>IF(data[[#This Row],[TechSupport]]="Yes",1,"")</f>
        <v>1</v>
      </c>
      <c r="W2635" t="s">
        <v>23</v>
      </c>
      <c r="X2635">
        <f>IF(data[[#This Row],[StreamingTV]]="Yes",1,"")</f>
        <v>1</v>
      </c>
      <c r="Y2635" t="s">
        <v>24</v>
      </c>
      <c r="Z2635" t="str">
        <f>IF(data[[#This Row],[StreamingMovies]]="Yes",1,"")</f>
        <v/>
      </c>
      <c r="AA2635" t="s">
        <v>31</v>
      </c>
      <c r="AB2635" t="s">
        <v>23</v>
      </c>
      <c r="AC2635" t="s">
        <v>35</v>
      </c>
      <c r="AD2635">
        <v>100.15</v>
      </c>
      <c r="AE2635">
        <v>6643.5</v>
      </c>
      <c r="AF2635">
        <v>0</v>
      </c>
      <c r="AG2635" s="2">
        <v>0</v>
      </c>
      <c r="AH2635" t="s">
        <v>24</v>
      </c>
      <c r="AI2635">
        <f t="shared" si="82"/>
        <v>0</v>
      </c>
      <c r="AJ2635">
        <f t="shared" si="83"/>
        <v>1</v>
      </c>
    </row>
    <row r="2636" spans="1:36" x14ac:dyDescent="0.35">
      <c r="A2636">
        <v>2635</v>
      </c>
      <c r="B2636" t="s">
        <v>2671</v>
      </c>
      <c r="C2636" t="s">
        <v>30</v>
      </c>
      <c r="D2636">
        <v>0</v>
      </c>
      <c r="E2636" t="s">
        <v>23</v>
      </c>
      <c r="F2636" t="s">
        <v>24</v>
      </c>
      <c r="G2636" t="str">
        <f>IF(AND(data[[#This Row],[Partner]]="Yes", data[[#This Row],[Dependents]]="Yes"), "Both", IF(data[[#This Row],[Partner]]="Yes", "Partner", IF(data[[#This Row],[Dependents]]="Yes", "Dependent", "None")))</f>
        <v>Partner</v>
      </c>
      <c r="H2636">
        <v>1</v>
      </c>
      <c r="I2636" s="1">
        <f>data[[#This Row],[Tenure]]/12</f>
        <v>8.3333333333333329E-2</v>
      </c>
      <c r="J2636" t="s">
        <v>23</v>
      </c>
      <c r="K2636">
        <f>IF(data[[#This Row],[PhoneService]]="Yes",1,"")</f>
        <v>1</v>
      </c>
      <c r="L2636" t="s">
        <v>24</v>
      </c>
      <c r="M2636" t="str">
        <f>IF(data[[#This Row],[MultipleLines]]="Yes",1,"")</f>
        <v/>
      </c>
      <c r="N2636" t="s">
        <v>37</v>
      </c>
      <c r="O2636" t="s">
        <v>24</v>
      </c>
      <c r="P2636" t="str">
        <f>IF(data[[#This Row],[OnlineSecurity]]="Yes",1,"")</f>
        <v/>
      </c>
      <c r="Q2636" t="s">
        <v>24</v>
      </c>
      <c r="R2636" t="str">
        <f>IF(data[[#This Row],[OnlineBackup]]="Yes",1,"")</f>
        <v/>
      </c>
      <c r="S2636" t="s">
        <v>24</v>
      </c>
      <c r="T2636" t="str">
        <f>IF(data[[#This Row],[DeviceProtection]]="Yes",1,"")</f>
        <v/>
      </c>
      <c r="U2636" t="s">
        <v>23</v>
      </c>
      <c r="V2636">
        <f>IF(data[[#This Row],[TechSupport]]="Yes",1,"")</f>
        <v>1</v>
      </c>
      <c r="W2636" t="s">
        <v>23</v>
      </c>
      <c r="X2636">
        <f>IF(data[[#This Row],[StreamingTV]]="Yes",1,"")</f>
        <v>1</v>
      </c>
      <c r="Y2636" t="s">
        <v>24</v>
      </c>
      <c r="Z2636" t="str">
        <f>IF(data[[#This Row],[StreamingMovies]]="Yes",1,"")</f>
        <v/>
      </c>
      <c r="AA2636" t="s">
        <v>27</v>
      </c>
      <c r="AB2636" t="s">
        <v>23</v>
      </c>
      <c r="AC2636" t="s">
        <v>28</v>
      </c>
      <c r="AD2636">
        <v>84.8</v>
      </c>
      <c r="AE2636">
        <v>84.8</v>
      </c>
      <c r="AF2636">
        <v>0</v>
      </c>
      <c r="AG2636" s="2">
        <v>0</v>
      </c>
      <c r="AH2636" t="s">
        <v>23</v>
      </c>
      <c r="AI2636">
        <f t="shared" si="82"/>
        <v>1</v>
      </c>
      <c r="AJ2636" t="str">
        <f t="shared" si="83"/>
        <v/>
      </c>
    </row>
    <row r="2637" spans="1:36" x14ac:dyDescent="0.35">
      <c r="A2637">
        <v>2636</v>
      </c>
      <c r="B2637" t="s">
        <v>2672</v>
      </c>
      <c r="C2637" t="s">
        <v>30</v>
      </c>
      <c r="D2637">
        <v>0</v>
      </c>
      <c r="E2637" t="s">
        <v>24</v>
      </c>
      <c r="F2637" t="s">
        <v>24</v>
      </c>
      <c r="G2637" t="str">
        <f>IF(AND(data[[#This Row],[Partner]]="Yes", data[[#This Row],[Dependents]]="Yes"), "Both", IF(data[[#This Row],[Partner]]="Yes", "Partner", IF(data[[#This Row],[Dependents]]="Yes", "Dependent", "None")))</f>
        <v>None</v>
      </c>
      <c r="H2637">
        <v>63</v>
      </c>
      <c r="I2637" s="1">
        <f>data[[#This Row],[Tenure]]/12</f>
        <v>5.25</v>
      </c>
      <c r="J2637" t="s">
        <v>23</v>
      </c>
      <c r="K2637">
        <f>IF(data[[#This Row],[PhoneService]]="Yes",1,"")</f>
        <v>1</v>
      </c>
      <c r="L2637" t="s">
        <v>23</v>
      </c>
      <c r="M2637">
        <f>IF(data[[#This Row],[MultipleLines]]="Yes",1,"")</f>
        <v>1</v>
      </c>
      <c r="N2637" t="s">
        <v>24</v>
      </c>
      <c r="O2637" t="s">
        <v>46</v>
      </c>
      <c r="P2637" t="str">
        <f>IF(data[[#This Row],[OnlineSecurity]]="Yes",1,"")</f>
        <v/>
      </c>
      <c r="Q2637" t="s">
        <v>46</v>
      </c>
      <c r="R2637" t="str">
        <f>IF(data[[#This Row],[OnlineBackup]]="Yes",1,"")</f>
        <v/>
      </c>
      <c r="S2637" t="s">
        <v>46</v>
      </c>
      <c r="T2637" t="str">
        <f>IF(data[[#This Row],[DeviceProtection]]="Yes",1,"")</f>
        <v/>
      </c>
      <c r="U2637" t="s">
        <v>46</v>
      </c>
      <c r="V2637" t="str">
        <f>IF(data[[#This Row],[TechSupport]]="Yes",1,"")</f>
        <v/>
      </c>
      <c r="W2637" t="s">
        <v>46</v>
      </c>
      <c r="X2637" t="str">
        <f>IF(data[[#This Row],[StreamingTV]]="Yes",1,"")</f>
        <v/>
      </c>
      <c r="Y2637" t="s">
        <v>46</v>
      </c>
      <c r="Z2637" t="str">
        <f>IF(data[[#This Row],[StreamingMovies]]="Yes",1,"")</f>
        <v/>
      </c>
      <c r="AA2637" t="s">
        <v>47</v>
      </c>
      <c r="AB2637" t="s">
        <v>24</v>
      </c>
      <c r="AC2637" t="s">
        <v>32</v>
      </c>
      <c r="AD2637">
        <v>25.25</v>
      </c>
      <c r="AE2637">
        <v>1559.3</v>
      </c>
      <c r="AF2637">
        <v>0</v>
      </c>
      <c r="AG2637" s="2">
        <v>0</v>
      </c>
      <c r="AH2637" t="s">
        <v>24</v>
      </c>
      <c r="AI2637">
        <f t="shared" si="82"/>
        <v>0</v>
      </c>
      <c r="AJ2637">
        <f t="shared" si="83"/>
        <v>1</v>
      </c>
    </row>
    <row r="2638" spans="1:36" x14ac:dyDescent="0.35">
      <c r="A2638">
        <v>2637</v>
      </c>
      <c r="B2638" t="s">
        <v>2673</v>
      </c>
      <c r="C2638" t="s">
        <v>22</v>
      </c>
      <c r="D2638">
        <v>1</v>
      </c>
      <c r="E2638" t="s">
        <v>23</v>
      </c>
      <c r="F2638" t="s">
        <v>24</v>
      </c>
      <c r="G2638" t="str">
        <f>IF(AND(data[[#This Row],[Partner]]="Yes", data[[#This Row],[Dependents]]="Yes"), "Both", IF(data[[#This Row],[Partner]]="Yes", "Partner", IF(data[[#This Row],[Dependents]]="Yes", "Dependent", "None")))</f>
        <v>Partner</v>
      </c>
      <c r="H2638">
        <v>70</v>
      </c>
      <c r="I2638" s="1">
        <f>data[[#This Row],[Tenure]]/12</f>
        <v>5.833333333333333</v>
      </c>
      <c r="J2638" t="s">
        <v>23</v>
      </c>
      <c r="K2638">
        <f>IF(data[[#This Row],[PhoneService]]="Yes",1,"")</f>
        <v>1</v>
      </c>
      <c r="L2638" t="s">
        <v>23</v>
      </c>
      <c r="M2638">
        <f>IF(data[[#This Row],[MultipleLines]]="Yes",1,"")</f>
        <v>1</v>
      </c>
      <c r="N2638" t="s">
        <v>37</v>
      </c>
      <c r="O2638" t="s">
        <v>23</v>
      </c>
      <c r="P2638">
        <f>IF(data[[#This Row],[OnlineSecurity]]="Yes",1,"")</f>
        <v>1</v>
      </c>
      <c r="Q2638" t="s">
        <v>23</v>
      </c>
      <c r="R2638">
        <f>IF(data[[#This Row],[OnlineBackup]]="Yes",1,"")</f>
        <v>1</v>
      </c>
      <c r="S2638" t="s">
        <v>23</v>
      </c>
      <c r="T2638">
        <f>IF(data[[#This Row],[DeviceProtection]]="Yes",1,"")</f>
        <v>1</v>
      </c>
      <c r="U2638" t="s">
        <v>23</v>
      </c>
      <c r="V2638">
        <f>IF(data[[#This Row],[TechSupport]]="Yes",1,"")</f>
        <v>1</v>
      </c>
      <c r="W2638" t="s">
        <v>23</v>
      </c>
      <c r="X2638">
        <f>IF(data[[#This Row],[StreamingTV]]="Yes",1,"")</f>
        <v>1</v>
      </c>
      <c r="Y2638" t="s">
        <v>23</v>
      </c>
      <c r="Z2638">
        <f>IF(data[[#This Row],[StreamingMovies]]="Yes",1,"")</f>
        <v>1</v>
      </c>
      <c r="AA2638" t="s">
        <v>47</v>
      </c>
      <c r="AB2638" t="s">
        <v>23</v>
      </c>
      <c r="AC2638" t="s">
        <v>40</v>
      </c>
      <c r="AD2638">
        <v>113</v>
      </c>
      <c r="AE2638">
        <v>7987.6</v>
      </c>
      <c r="AF2638">
        <v>3</v>
      </c>
      <c r="AG2638" s="2">
        <v>0</v>
      </c>
      <c r="AH2638" t="s">
        <v>24</v>
      </c>
      <c r="AI2638">
        <f t="shared" si="82"/>
        <v>0</v>
      </c>
      <c r="AJ2638">
        <f t="shared" si="83"/>
        <v>1</v>
      </c>
    </row>
    <row r="2639" spans="1:36" x14ac:dyDescent="0.35">
      <c r="A2639">
        <v>2638</v>
      </c>
      <c r="B2639" t="s">
        <v>2674</v>
      </c>
      <c r="C2639" t="s">
        <v>22</v>
      </c>
      <c r="D2639">
        <v>0</v>
      </c>
      <c r="E2639" t="s">
        <v>23</v>
      </c>
      <c r="F2639" t="s">
        <v>23</v>
      </c>
      <c r="G2639" t="str">
        <f>IF(AND(data[[#This Row],[Partner]]="Yes", data[[#This Row],[Dependents]]="Yes"), "Both", IF(data[[#This Row],[Partner]]="Yes", "Partner", IF(data[[#This Row],[Dependents]]="Yes", "Dependent", "None")))</f>
        <v>Both</v>
      </c>
      <c r="H2639">
        <v>36</v>
      </c>
      <c r="I2639" s="1">
        <f>data[[#This Row],[Tenure]]/12</f>
        <v>3</v>
      </c>
      <c r="J2639" t="s">
        <v>24</v>
      </c>
      <c r="K2639" t="str">
        <f>IF(data[[#This Row],[PhoneService]]="Yes",1,"")</f>
        <v/>
      </c>
      <c r="L2639" t="s">
        <v>25</v>
      </c>
      <c r="M2639" t="str">
        <f>IF(data[[#This Row],[MultipleLines]]="Yes",1,"")</f>
        <v/>
      </c>
      <c r="N2639" t="s">
        <v>26</v>
      </c>
      <c r="O2639" t="s">
        <v>23</v>
      </c>
      <c r="P2639">
        <f>IF(data[[#This Row],[OnlineSecurity]]="Yes",1,"")</f>
        <v>1</v>
      </c>
      <c r="Q2639" t="s">
        <v>24</v>
      </c>
      <c r="R2639" t="str">
        <f>IF(data[[#This Row],[OnlineBackup]]="Yes",1,"")</f>
        <v/>
      </c>
      <c r="S2639" t="s">
        <v>23</v>
      </c>
      <c r="T2639">
        <f>IF(data[[#This Row],[DeviceProtection]]="Yes",1,"")</f>
        <v>1</v>
      </c>
      <c r="U2639" t="s">
        <v>23</v>
      </c>
      <c r="V2639">
        <f>IF(data[[#This Row],[TechSupport]]="Yes",1,"")</f>
        <v>1</v>
      </c>
      <c r="W2639" t="s">
        <v>24</v>
      </c>
      <c r="X2639" t="str">
        <f>IF(data[[#This Row],[StreamingTV]]="Yes",1,"")</f>
        <v/>
      </c>
      <c r="Y2639" t="s">
        <v>24</v>
      </c>
      <c r="Z2639" t="str">
        <f>IF(data[[#This Row],[StreamingMovies]]="Yes",1,"")</f>
        <v/>
      </c>
      <c r="AA2639" t="s">
        <v>47</v>
      </c>
      <c r="AB2639" t="s">
        <v>24</v>
      </c>
      <c r="AC2639" t="s">
        <v>40</v>
      </c>
      <c r="AD2639">
        <v>40.65</v>
      </c>
      <c r="AE2639">
        <v>1547.35</v>
      </c>
      <c r="AF2639">
        <v>0</v>
      </c>
      <c r="AG2639" s="2">
        <v>0</v>
      </c>
      <c r="AH2639" t="s">
        <v>24</v>
      </c>
      <c r="AI2639">
        <f t="shared" si="82"/>
        <v>0</v>
      </c>
      <c r="AJ2639">
        <f t="shared" si="83"/>
        <v>1</v>
      </c>
    </row>
    <row r="2640" spans="1:36" x14ac:dyDescent="0.35">
      <c r="A2640">
        <v>2639</v>
      </c>
      <c r="B2640" t="s">
        <v>2675</v>
      </c>
      <c r="C2640" t="s">
        <v>30</v>
      </c>
      <c r="D2640">
        <v>0</v>
      </c>
      <c r="E2640" t="s">
        <v>24</v>
      </c>
      <c r="F2640" t="s">
        <v>24</v>
      </c>
      <c r="G2640" t="str">
        <f>IF(AND(data[[#This Row],[Partner]]="Yes", data[[#This Row],[Dependents]]="Yes"), "Both", IF(data[[#This Row],[Partner]]="Yes", "Partner", IF(data[[#This Row],[Dependents]]="Yes", "Dependent", "None")))</f>
        <v>None</v>
      </c>
      <c r="H2640">
        <v>52</v>
      </c>
      <c r="I2640" s="1">
        <f>data[[#This Row],[Tenure]]/12</f>
        <v>4.333333333333333</v>
      </c>
      <c r="J2640" t="s">
        <v>23</v>
      </c>
      <c r="K2640">
        <f>IF(data[[#This Row],[PhoneService]]="Yes",1,"")</f>
        <v>1</v>
      </c>
      <c r="L2640" t="s">
        <v>24</v>
      </c>
      <c r="M2640" t="str">
        <f>IF(data[[#This Row],[MultipleLines]]="Yes",1,"")</f>
        <v/>
      </c>
      <c r="N2640" t="s">
        <v>37</v>
      </c>
      <c r="O2640" t="s">
        <v>24</v>
      </c>
      <c r="P2640" t="str">
        <f>IF(data[[#This Row],[OnlineSecurity]]="Yes",1,"")</f>
        <v/>
      </c>
      <c r="Q2640" t="s">
        <v>23</v>
      </c>
      <c r="R2640">
        <f>IF(data[[#This Row],[OnlineBackup]]="Yes",1,"")</f>
        <v>1</v>
      </c>
      <c r="S2640" t="s">
        <v>23</v>
      </c>
      <c r="T2640">
        <f>IF(data[[#This Row],[DeviceProtection]]="Yes",1,"")</f>
        <v>1</v>
      </c>
      <c r="U2640" t="s">
        <v>23</v>
      </c>
      <c r="V2640">
        <f>IF(data[[#This Row],[TechSupport]]="Yes",1,"")</f>
        <v>1</v>
      </c>
      <c r="W2640" t="s">
        <v>23</v>
      </c>
      <c r="X2640">
        <f>IF(data[[#This Row],[StreamingTV]]="Yes",1,"")</f>
        <v>1</v>
      </c>
      <c r="Y2640" t="s">
        <v>23</v>
      </c>
      <c r="Z2640">
        <f>IF(data[[#This Row],[StreamingMovies]]="Yes",1,"")</f>
        <v>1</v>
      </c>
      <c r="AA2640" t="s">
        <v>31</v>
      </c>
      <c r="AB2640" t="s">
        <v>23</v>
      </c>
      <c r="AC2640" t="s">
        <v>35</v>
      </c>
      <c r="AD2640">
        <v>105</v>
      </c>
      <c r="AE2640">
        <v>5426.85</v>
      </c>
      <c r="AF2640">
        <v>0</v>
      </c>
      <c r="AG2640" s="2">
        <v>6</v>
      </c>
      <c r="AH2640" t="s">
        <v>23</v>
      </c>
      <c r="AI2640">
        <f t="shared" si="82"/>
        <v>1</v>
      </c>
      <c r="AJ2640" t="str">
        <f t="shared" si="83"/>
        <v/>
      </c>
    </row>
    <row r="2641" spans="1:36" x14ac:dyDescent="0.35">
      <c r="A2641">
        <v>2640</v>
      </c>
      <c r="B2641" t="s">
        <v>2676</v>
      </c>
      <c r="C2641" t="s">
        <v>30</v>
      </c>
      <c r="D2641">
        <v>0</v>
      </c>
      <c r="E2641" t="s">
        <v>24</v>
      </c>
      <c r="F2641" t="s">
        <v>24</v>
      </c>
      <c r="G2641" t="str">
        <f>IF(AND(data[[#This Row],[Partner]]="Yes", data[[#This Row],[Dependents]]="Yes"), "Both", IF(data[[#This Row],[Partner]]="Yes", "Partner", IF(data[[#This Row],[Dependents]]="Yes", "Dependent", "None")))</f>
        <v>None</v>
      </c>
      <c r="H2641">
        <v>22</v>
      </c>
      <c r="I2641" s="1">
        <f>data[[#This Row],[Tenure]]/12</f>
        <v>1.8333333333333333</v>
      </c>
      <c r="J2641" t="s">
        <v>23</v>
      </c>
      <c r="K2641">
        <f>IF(data[[#This Row],[PhoneService]]="Yes",1,"")</f>
        <v>1</v>
      </c>
      <c r="L2641" t="s">
        <v>23</v>
      </c>
      <c r="M2641">
        <f>IF(data[[#This Row],[MultipleLines]]="Yes",1,"")</f>
        <v>1</v>
      </c>
      <c r="N2641" t="s">
        <v>26</v>
      </c>
      <c r="O2641" t="s">
        <v>23</v>
      </c>
      <c r="P2641">
        <f>IF(data[[#This Row],[OnlineSecurity]]="Yes",1,"")</f>
        <v>1</v>
      </c>
      <c r="Q2641" t="s">
        <v>24</v>
      </c>
      <c r="R2641" t="str">
        <f>IF(data[[#This Row],[OnlineBackup]]="Yes",1,"")</f>
        <v/>
      </c>
      <c r="S2641" t="s">
        <v>24</v>
      </c>
      <c r="T2641" t="str">
        <f>IF(data[[#This Row],[DeviceProtection]]="Yes",1,"")</f>
        <v/>
      </c>
      <c r="U2641" t="s">
        <v>24</v>
      </c>
      <c r="V2641" t="str">
        <f>IF(data[[#This Row],[TechSupport]]="Yes",1,"")</f>
        <v/>
      </c>
      <c r="W2641" t="s">
        <v>24</v>
      </c>
      <c r="X2641" t="str">
        <f>IF(data[[#This Row],[StreamingTV]]="Yes",1,"")</f>
        <v/>
      </c>
      <c r="Y2641" t="s">
        <v>24</v>
      </c>
      <c r="Z2641" t="str">
        <f>IF(data[[#This Row],[StreamingMovies]]="Yes",1,"")</f>
        <v/>
      </c>
      <c r="AA2641" t="s">
        <v>27</v>
      </c>
      <c r="AB2641" t="s">
        <v>23</v>
      </c>
      <c r="AC2641" t="s">
        <v>28</v>
      </c>
      <c r="AD2641">
        <v>54.45</v>
      </c>
      <c r="AE2641">
        <v>1127.3499999999999</v>
      </c>
      <c r="AF2641">
        <v>5</v>
      </c>
      <c r="AG2641" s="2">
        <v>0</v>
      </c>
      <c r="AH2641" t="s">
        <v>23</v>
      </c>
      <c r="AI2641">
        <f t="shared" si="82"/>
        <v>1</v>
      </c>
      <c r="AJ2641" t="str">
        <f t="shared" si="83"/>
        <v/>
      </c>
    </row>
    <row r="2642" spans="1:36" x14ac:dyDescent="0.35">
      <c r="A2642">
        <v>2641</v>
      </c>
      <c r="B2642" t="s">
        <v>2677</v>
      </c>
      <c r="C2642" t="s">
        <v>30</v>
      </c>
      <c r="D2642">
        <v>0</v>
      </c>
      <c r="E2642" t="s">
        <v>24</v>
      </c>
      <c r="F2642" t="s">
        <v>24</v>
      </c>
      <c r="G2642" t="str">
        <f>IF(AND(data[[#This Row],[Partner]]="Yes", data[[#This Row],[Dependents]]="Yes"), "Both", IF(data[[#This Row],[Partner]]="Yes", "Partner", IF(data[[#This Row],[Dependents]]="Yes", "Dependent", "None")))</f>
        <v>None</v>
      </c>
      <c r="H2642">
        <v>22</v>
      </c>
      <c r="I2642" s="1">
        <f>data[[#This Row],[Tenure]]/12</f>
        <v>1.8333333333333333</v>
      </c>
      <c r="J2642" t="s">
        <v>23</v>
      </c>
      <c r="K2642">
        <f>IF(data[[#This Row],[PhoneService]]="Yes",1,"")</f>
        <v>1</v>
      </c>
      <c r="L2642" t="s">
        <v>24</v>
      </c>
      <c r="M2642" t="str">
        <f>IF(data[[#This Row],[MultipleLines]]="Yes",1,"")</f>
        <v/>
      </c>
      <c r="N2642" t="s">
        <v>37</v>
      </c>
      <c r="O2642" t="s">
        <v>24</v>
      </c>
      <c r="P2642" t="str">
        <f>IF(data[[#This Row],[OnlineSecurity]]="Yes",1,"")</f>
        <v/>
      </c>
      <c r="Q2642" t="s">
        <v>23</v>
      </c>
      <c r="R2642">
        <f>IF(data[[#This Row],[OnlineBackup]]="Yes",1,"")</f>
        <v>1</v>
      </c>
      <c r="S2642" t="s">
        <v>23</v>
      </c>
      <c r="T2642">
        <f>IF(data[[#This Row],[DeviceProtection]]="Yes",1,"")</f>
        <v>1</v>
      </c>
      <c r="U2642" t="s">
        <v>23</v>
      </c>
      <c r="V2642">
        <f>IF(data[[#This Row],[TechSupport]]="Yes",1,"")</f>
        <v>1</v>
      </c>
      <c r="W2642" t="s">
        <v>24</v>
      </c>
      <c r="X2642" t="str">
        <f>IF(data[[#This Row],[StreamingTV]]="Yes",1,"")</f>
        <v/>
      </c>
      <c r="Y2642" t="s">
        <v>23</v>
      </c>
      <c r="Z2642">
        <f>IF(data[[#This Row],[StreamingMovies]]="Yes",1,"")</f>
        <v>1</v>
      </c>
      <c r="AA2642" t="s">
        <v>27</v>
      </c>
      <c r="AB2642" t="s">
        <v>23</v>
      </c>
      <c r="AC2642" t="s">
        <v>35</v>
      </c>
      <c r="AD2642">
        <v>94.95</v>
      </c>
      <c r="AE2642">
        <v>2142.8000000000002</v>
      </c>
      <c r="AF2642">
        <v>0</v>
      </c>
      <c r="AG2642" s="2">
        <v>0</v>
      </c>
      <c r="AH2642" t="s">
        <v>24</v>
      </c>
      <c r="AI2642">
        <f t="shared" si="82"/>
        <v>0</v>
      </c>
      <c r="AJ2642">
        <f t="shared" si="83"/>
        <v>1</v>
      </c>
    </row>
    <row r="2643" spans="1:36" x14ac:dyDescent="0.35">
      <c r="A2643">
        <v>2642</v>
      </c>
      <c r="B2643" t="s">
        <v>2678</v>
      </c>
      <c r="C2643" t="s">
        <v>22</v>
      </c>
      <c r="D2643">
        <v>1</v>
      </c>
      <c r="E2643" t="s">
        <v>24</v>
      </c>
      <c r="F2643" t="s">
        <v>24</v>
      </c>
      <c r="G2643" t="str">
        <f>IF(AND(data[[#This Row],[Partner]]="Yes", data[[#This Row],[Dependents]]="Yes"), "Both", IF(data[[#This Row],[Partner]]="Yes", "Partner", IF(data[[#This Row],[Dependents]]="Yes", "Dependent", "None")))</f>
        <v>None</v>
      </c>
      <c r="H2643">
        <v>5</v>
      </c>
      <c r="I2643" s="1">
        <f>data[[#This Row],[Tenure]]/12</f>
        <v>0.41666666666666669</v>
      </c>
      <c r="J2643" t="s">
        <v>23</v>
      </c>
      <c r="K2643">
        <f>IF(data[[#This Row],[PhoneService]]="Yes",1,"")</f>
        <v>1</v>
      </c>
      <c r="L2643" t="s">
        <v>24</v>
      </c>
      <c r="M2643" t="str">
        <f>IF(data[[#This Row],[MultipleLines]]="Yes",1,"")</f>
        <v/>
      </c>
      <c r="N2643" t="s">
        <v>26</v>
      </c>
      <c r="O2643" t="s">
        <v>23</v>
      </c>
      <c r="P2643">
        <f>IF(data[[#This Row],[OnlineSecurity]]="Yes",1,"")</f>
        <v>1</v>
      </c>
      <c r="Q2643" t="s">
        <v>23</v>
      </c>
      <c r="R2643">
        <f>IF(data[[#This Row],[OnlineBackup]]="Yes",1,"")</f>
        <v>1</v>
      </c>
      <c r="S2643" t="s">
        <v>24</v>
      </c>
      <c r="T2643" t="str">
        <f>IF(data[[#This Row],[DeviceProtection]]="Yes",1,"")</f>
        <v/>
      </c>
      <c r="U2643" t="s">
        <v>23</v>
      </c>
      <c r="V2643">
        <f>IF(data[[#This Row],[TechSupport]]="Yes",1,"")</f>
        <v>1</v>
      </c>
      <c r="W2643" t="s">
        <v>24</v>
      </c>
      <c r="X2643" t="str">
        <f>IF(data[[#This Row],[StreamingTV]]="Yes",1,"")</f>
        <v/>
      </c>
      <c r="Y2643" t="s">
        <v>24</v>
      </c>
      <c r="Z2643" t="str">
        <f>IF(data[[#This Row],[StreamingMovies]]="Yes",1,"")</f>
        <v/>
      </c>
      <c r="AA2643" t="s">
        <v>27</v>
      </c>
      <c r="AB2643" t="s">
        <v>24</v>
      </c>
      <c r="AC2643" t="s">
        <v>40</v>
      </c>
      <c r="AD2643">
        <v>59.9</v>
      </c>
      <c r="AE2643">
        <v>287.85000000000002</v>
      </c>
      <c r="AF2643">
        <v>1</v>
      </c>
      <c r="AG2643" s="2">
        <v>0</v>
      </c>
      <c r="AH2643" t="s">
        <v>24</v>
      </c>
      <c r="AI2643">
        <f t="shared" si="82"/>
        <v>0</v>
      </c>
      <c r="AJ2643">
        <f t="shared" si="83"/>
        <v>1</v>
      </c>
    </row>
    <row r="2644" spans="1:36" x14ac:dyDescent="0.35">
      <c r="A2644">
        <v>2643</v>
      </c>
      <c r="B2644" t="s">
        <v>2679</v>
      </c>
      <c r="C2644" t="s">
        <v>22</v>
      </c>
      <c r="D2644">
        <v>0</v>
      </c>
      <c r="E2644" t="s">
        <v>23</v>
      </c>
      <c r="F2644" t="s">
        <v>24</v>
      </c>
      <c r="G2644" t="str">
        <f>IF(AND(data[[#This Row],[Partner]]="Yes", data[[#This Row],[Dependents]]="Yes"), "Both", IF(data[[#This Row],[Partner]]="Yes", "Partner", IF(data[[#This Row],[Dependents]]="Yes", "Dependent", "None")))</f>
        <v>Partner</v>
      </c>
      <c r="H2644">
        <v>47</v>
      </c>
      <c r="I2644" s="1">
        <f>data[[#This Row],[Tenure]]/12</f>
        <v>3.9166666666666665</v>
      </c>
      <c r="J2644" t="s">
        <v>23</v>
      </c>
      <c r="K2644">
        <f>IF(data[[#This Row],[PhoneService]]="Yes",1,"")</f>
        <v>1</v>
      </c>
      <c r="L2644" t="s">
        <v>24</v>
      </c>
      <c r="M2644" t="str">
        <f>IF(data[[#This Row],[MultipleLines]]="Yes",1,"")</f>
        <v/>
      </c>
      <c r="N2644" t="s">
        <v>37</v>
      </c>
      <c r="O2644" t="s">
        <v>24</v>
      </c>
      <c r="P2644" t="str">
        <f>IF(data[[#This Row],[OnlineSecurity]]="Yes",1,"")</f>
        <v/>
      </c>
      <c r="Q2644" t="s">
        <v>24</v>
      </c>
      <c r="R2644" t="str">
        <f>IF(data[[#This Row],[OnlineBackup]]="Yes",1,"")</f>
        <v/>
      </c>
      <c r="S2644" t="s">
        <v>23</v>
      </c>
      <c r="T2644">
        <f>IF(data[[#This Row],[DeviceProtection]]="Yes",1,"")</f>
        <v>1</v>
      </c>
      <c r="U2644" t="s">
        <v>24</v>
      </c>
      <c r="V2644" t="str">
        <f>IF(data[[#This Row],[TechSupport]]="Yes",1,"")</f>
        <v/>
      </c>
      <c r="W2644" t="s">
        <v>24</v>
      </c>
      <c r="X2644" t="str">
        <f>IF(data[[#This Row],[StreamingTV]]="Yes",1,"")</f>
        <v/>
      </c>
      <c r="Y2644" t="s">
        <v>23</v>
      </c>
      <c r="Z2644">
        <f>IF(data[[#This Row],[StreamingMovies]]="Yes",1,"")</f>
        <v>1</v>
      </c>
      <c r="AA2644" t="s">
        <v>27</v>
      </c>
      <c r="AB2644" t="s">
        <v>23</v>
      </c>
      <c r="AC2644" t="s">
        <v>28</v>
      </c>
      <c r="AD2644">
        <v>85.3</v>
      </c>
      <c r="AE2644">
        <v>4045.65</v>
      </c>
      <c r="AF2644">
        <v>1</v>
      </c>
      <c r="AG2644" s="2">
        <v>3</v>
      </c>
      <c r="AH2644" t="s">
        <v>23</v>
      </c>
      <c r="AI2644">
        <f t="shared" si="82"/>
        <v>1</v>
      </c>
      <c r="AJ2644" t="str">
        <f t="shared" si="83"/>
        <v/>
      </c>
    </row>
    <row r="2645" spans="1:36" x14ac:dyDescent="0.35">
      <c r="A2645">
        <v>2644</v>
      </c>
      <c r="B2645" t="s">
        <v>2680</v>
      </c>
      <c r="C2645" t="s">
        <v>22</v>
      </c>
      <c r="D2645">
        <v>0</v>
      </c>
      <c r="E2645" t="s">
        <v>24</v>
      </c>
      <c r="F2645" t="s">
        <v>24</v>
      </c>
      <c r="G2645" t="str">
        <f>IF(AND(data[[#This Row],[Partner]]="Yes", data[[#This Row],[Dependents]]="Yes"), "Both", IF(data[[#This Row],[Partner]]="Yes", "Partner", IF(data[[#This Row],[Dependents]]="Yes", "Dependent", "None")))</f>
        <v>None</v>
      </c>
      <c r="H2645">
        <v>33</v>
      </c>
      <c r="I2645" s="1">
        <f>data[[#This Row],[Tenure]]/12</f>
        <v>2.75</v>
      </c>
      <c r="J2645" t="s">
        <v>23</v>
      </c>
      <c r="K2645">
        <f>IF(data[[#This Row],[PhoneService]]="Yes",1,"")</f>
        <v>1</v>
      </c>
      <c r="L2645" t="s">
        <v>23</v>
      </c>
      <c r="M2645">
        <f>IF(data[[#This Row],[MultipleLines]]="Yes",1,"")</f>
        <v>1</v>
      </c>
      <c r="N2645" t="s">
        <v>37</v>
      </c>
      <c r="O2645" t="s">
        <v>24</v>
      </c>
      <c r="P2645" t="str">
        <f>IF(data[[#This Row],[OnlineSecurity]]="Yes",1,"")</f>
        <v/>
      </c>
      <c r="Q2645" t="s">
        <v>24</v>
      </c>
      <c r="R2645" t="str">
        <f>IF(data[[#This Row],[OnlineBackup]]="Yes",1,"")</f>
        <v/>
      </c>
      <c r="S2645" t="s">
        <v>24</v>
      </c>
      <c r="T2645" t="str">
        <f>IF(data[[#This Row],[DeviceProtection]]="Yes",1,"")</f>
        <v/>
      </c>
      <c r="U2645" t="s">
        <v>24</v>
      </c>
      <c r="V2645" t="str">
        <f>IF(data[[#This Row],[TechSupport]]="Yes",1,"")</f>
        <v/>
      </c>
      <c r="W2645" t="s">
        <v>24</v>
      </c>
      <c r="X2645" t="str">
        <f>IF(data[[#This Row],[StreamingTV]]="Yes",1,"")</f>
        <v/>
      </c>
      <c r="Y2645" t="s">
        <v>23</v>
      </c>
      <c r="Z2645">
        <f>IF(data[[#This Row],[StreamingMovies]]="Yes",1,"")</f>
        <v>1</v>
      </c>
      <c r="AA2645" t="s">
        <v>27</v>
      </c>
      <c r="AB2645" t="s">
        <v>23</v>
      </c>
      <c r="AC2645" t="s">
        <v>28</v>
      </c>
      <c r="AD2645">
        <v>83.35</v>
      </c>
      <c r="AE2645">
        <v>2757.85</v>
      </c>
      <c r="AF2645">
        <v>3</v>
      </c>
      <c r="AG2645" s="2">
        <v>2</v>
      </c>
      <c r="AH2645" t="s">
        <v>23</v>
      </c>
      <c r="AI2645">
        <f t="shared" si="82"/>
        <v>1</v>
      </c>
      <c r="AJ2645" t="str">
        <f t="shared" si="83"/>
        <v/>
      </c>
    </row>
    <row r="2646" spans="1:36" x14ac:dyDescent="0.35">
      <c r="A2646">
        <v>2645</v>
      </c>
      <c r="B2646" t="s">
        <v>2681</v>
      </c>
      <c r="C2646" t="s">
        <v>30</v>
      </c>
      <c r="D2646">
        <v>0</v>
      </c>
      <c r="E2646" t="s">
        <v>24</v>
      </c>
      <c r="F2646" t="s">
        <v>24</v>
      </c>
      <c r="G2646" t="str">
        <f>IF(AND(data[[#This Row],[Partner]]="Yes", data[[#This Row],[Dependents]]="Yes"), "Both", IF(data[[#This Row],[Partner]]="Yes", "Partner", IF(data[[#This Row],[Dependents]]="Yes", "Dependent", "None")))</f>
        <v>None</v>
      </c>
      <c r="H2646">
        <v>18</v>
      </c>
      <c r="I2646" s="1">
        <f>data[[#This Row],[Tenure]]/12</f>
        <v>1.5</v>
      </c>
      <c r="J2646" t="s">
        <v>24</v>
      </c>
      <c r="K2646" t="str">
        <f>IF(data[[#This Row],[PhoneService]]="Yes",1,"")</f>
        <v/>
      </c>
      <c r="L2646" t="s">
        <v>25</v>
      </c>
      <c r="M2646" t="str">
        <f>IF(data[[#This Row],[MultipleLines]]="Yes",1,"")</f>
        <v/>
      </c>
      <c r="N2646" t="s">
        <v>26</v>
      </c>
      <c r="O2646" t="s">
        <v>24</v>
      </c>
      <c r="P2646" t="str">
        <f>IF(data[[#This Row],[OnlineSecurity]]="Yes",1,"")</f>
        <v/>
      </c>
      <c r="Q2646" t="s">
        <v>23</v>
      </c>
      <c r="R2646">
        <f>IF(data[[#This Row],[OnlineBackup]]="Yes",1,"")</f>
        <v>1</v>
      </c>
      <c r="S2646" t="s">
        <v>23</v>
      </c>
      <c r="T2646">
        <f>IF(data[[#This Row],[DeviceProtection]]="Yes",1,"")</f>
        <v>1</v>
      </c>
      <c r="U2646" t="s">
        <v>24</v>
      </c>
      <c r="V2646" t="str">
        <f>IF(data[[#This Row],[TechSupport]]="Yes",1,"")</f>
        <v/>
      </c>
      <c r="W2646" t="s">
        <v>24</v>
      </c>
      <c r="X2646" t="str">
        <f>IF(data[[#This Row],[StreamingTV]]="Yes",1,"")</f>
        <v/>
      </c>
      <c r="Y2646" t="s">
        <v>24</v>
      </c>
      <c r="Z2646" t="str">
        <f>IF(data[[#This Row],[StreamingMovies]]="Yes",1,"")</f>
        <v/>
      </c>
      <c r="AA2646" t="s">
        <v>27</v>
      </c>
      <c r="AB2646" t="s">
        <v>23</v>
      </c>
      <c r="AC2646" t="s">
        <v>40</v>
      </c>
      <c r="AD2646">
        <v>33.5</v>
      </c>
      <c r="AE2646">
        <v>600</v>
      </c>
      <c r="AF2646">
        <v>0</v>
      </c>
      <c r="AG2646" s="2">
        <v>3</v>
      </c>
      <c r="AH2646" t="s">
        <v>23</v>
      </c>
      <c r="AI2646">
        <f t="shared" si="82"/>
        <v>1</v>
      </c>
      <c r="AJ2646" t="str">
        <f t="shared" si="83"/>
        <v/>
      </c>
    </row>
    <row r="2647" spans="1:36" x14ac:dyDescent="0.35">
      <c r="A2647">
        <v>2646</v>
      </c>
      <c r="B2647" t="s">
        <v>2682</v>
      </c>
      <c r="C2647" t="s">
        <v>22</v>
      </c>
      <c r="D2647">
        <v>0</v>
      </c>
      <c r="E2647" t="s">
        <v>24</v>
      </c>
      <c r="F2647" t="s">
        <v>24</v>
      </c>
      <c r="G2647" t="str">
        <f>IF(AND(data[[#This Row],[Partner]]="Yes", data[[#This Row],[Dependents]]="Yes"), "Both", IF(data[[#This Row],[Partner]]="Yes", "Partner", IF(data[[#This Row],[Dependents]]="Yes", "Dependent", "None")))</f>
        <v>None</v>
      </c>
      <c r="H2647">
        <v>1</v>
      </c>
      <c r="I2647" s="1">
        <f>data[[#This Row],[Tenure]]/12</f>
        <v>8.3333333333333329E-2</v>
      </c>
      <c r="J2647" t="s">
        <v>23</v>
      </c>
      <c r="K2647">
        <f>IF(data[[#This Row],[PhoneService]]="Yes",1,"")</f>
        <v>1</v>
      </c>
      <c r="L2647" t="s">
        <v>24</v>
      </c>
      <c r="M2647" t="str">
        <f>IF(data[[#This Row],[MultipleLines]]="Yes",1,"")</f>
        <v/>
      </c>
      <c r="N2647" t="s">
        <v>24</v>
      </c>
      <c r="O2647" t="s">
        <v>46</v>
      </c>
      <c r="P2647" t="str">
        <f>IF(data[[#This Row],[OnlineSecurity]]="Yes",1,"")</f>
        <v/>
      </c>
      <c r="Q2647" t="s">
        <v>46</v>
      </c>
      <c r="R2647" t="str">
        <f>IF(data[[#This Row],[OnlineBackup]]="Yes",1,"")</f>
        <v/>
      </c>
      <c r="S2647" t="s">
        <v>46</v>
      </c>
      <c r="T2647" t="str">
        <f>IF(data[[#This Row],[DeviceProtection]]="Yes",1,"")</f>
        <v/>
      </c>
      <c r="U2647" t="s">
        <v>46</v>
      </c>
      <c r="V2647" t="str">
        <f>IF(data[[#This Row],[TechSupport]]="Yes",1,"")</f>
        <v/>
      </c>
      <c r="W2647" t="s">
        <v>46</v>
      </c>
      <c r="X2647" t="str">
        <f>IF(data[[#This Row],[StreamingTV]]="Yes",1,"")</f>
        <v/>
      </c>
      <c r="Y2647" t="s">
        <v>46</v>
      </c>
      <c r="Z2647" t="str">
        <f>IF(data[[#This Row],[StreamingMovies]]="Yes",1,"")</f>
        <v/>
      </c>
      <c r="AA2647" t="s">
        <v>27</v>
      </c>
      <c r="AB2647" t="s">
        <v>24</v>
      </c>
      <c r="AC2647" t="s">
        <v>40</v>
      </c>
      <c r="AD2647">
        <v>19.8</v>
      </c>
      <c r="AE2647">
        <v>19.8</v>
      </c>
      <c r="AF2647">
        <v>0</v>
      </c>
      <c r="AG2647" s="2">
        <v>0</v>
      </c>
      <c r="AH2647" t="s">
        <v>24</v>
      </c>
      <c r="AI2647">
        <f t="shared" si="82"/>
        <v>0</v>
      </c>
      <c r="AJ2647">
        <f t="shared" si="83"/>
        <v>1</v>
      </c>
    </row>
    <row r="2648" spans="1:36" x14ac:dyDescent="0.35">
      <c r="A2648">
        <v>2647</v>
      </c>
      <c r="B2648" t="s">
        <v>2683</v>
      </c>
      <c r="C2648" t="s">
        <v>30</v>
      </c>
      <c r="D2648">
        <v>0</v>
      </c>
      <c r="E2648" t="s">
        <v>24</v>
      </c>
      <c r="F2648" t="s">
        <v>24</v>
      </c>
      <c r="G2648" t="str">
        <f>IF(AND(data[[#This Row],[Partner]]="Yes", data[[#This Row],[Dependents]]="Yes"), "Both", IF(data[[#This Row],[Partner]]="Yes", "Partner", IF(data[[#This Row],[Dependents]]="Yes", "Dependent", "None")))</f>
        <v>None</v>
      </c>
      <c r="H2648">
        <v>56</v>
      </c>
      <c r="I2648" s="1">
        <f>data[[#This Row],[Tenure]]/12</f>
        <v>4.666666666666667</v>
      </c>
      <c r="J2648" t="s">
        <v>23</v>
      </c>
      <c r="K2648">
        <f>IF(data[[#This Row],[PhoneService]]="Yes",1,"")</f>
        <v>1</v>
      </c>
      <c r="L2648" t="s">
        <v>24</v>
      </c>
      <c r="M2648" t="str">
        <f>IF(data[[#This Row],[MultipleLines]]="Yes",1,"")</f>
        <v/>
      </c>
      <c r="N2648" t="s">
        <v>26</v>
      </c>
      <c r="O2648" t="s">
        <v>24</v>
      </c>
      <c r="P2648" t="str">
        <f>IF(data[[#This Row],[OnlineSecurity]]="Yes",1,"")</f>
        <v/>
      </c>
      <c r="Q2648" t="s">
        <v>23</v>
      </c>
      <c r="R2648">
        <f>IF(data[[#This Row],[OnlineBackup]]="Yes",1,"")</f>
        <v>1</v>
      </c>
      <c r="S2648" t="s">
        <v>23</v>
      </c>
      <c r="T2648">
        <f>IF(data[[#This Row],[DeviceProtection]]="Yes",1,"")</f>
        <v>1</v>
      </c>
      <c r="U2648" t="s">
        <v>23</v>
      </c>
      <c r="V2648">
        <f>IF(data[[#This Row],[TechSupport]]="Yes",1,"")</f>
        <v>1</v>
      </c>
      <c r="W2648" t="s">
        <v>23</v>
      </c>
      <c r="X2648">
        <f>IF(data[[#This Row],[StreamingTV]]="Yes",1,"")</f>
        <v>1</v>
      </c>
      <c r="Y2648" t="s">
        <v>23</v>
      </c>
      <c r="Z2648">
        <f>IF(data[[#This Row],[StreamingMovies]]="Yes",1,"")</f>
        <v>1</v>
      </c>
      <c r="AA2648" t="s">
        <v>47</v>
      </c>
      <c r="AB2648" t="s">
        <v>23</v>
      </c>
      <c r="AC2648" t="s">
        <v>40</v>
      </c>
      <c r="AD2648">
        <v>81.8</v>
      </c>
      <c r="AE2648">
        <v>4534.45</v>
      </c>
      <c r="AF2648">
        <v>0</v>
      </c>
      <c r="AG2648" s="2">
        <v>4</v>
      </c>
      <c r="AH2648" t="s">
        <v>24</v>
      </c>
      <c r="AI2648">
        <f t="shared" si="82"/>
        <v>0</v>
      </c>
      <c r="AJ2648">
        <f t="shared" si="83"/>
        <v>1</v>
      </c>
    </row>
    <row r="2649" spans="1:36" x14ac:dyDescent="0.35">
      <c r="A2649">
        <v>2648</v>
      </c>
      <c r="B2649" t="s">
        <v>2684</v>
      </c>
      <c r="C2649" t="s">
        <v>22</v>
      </c>
      <c r="D2649">
        <v>0</v>
      </c>
      <c r="E2649" t="s">
        <v>24</v>
      </c>
      <c r="F2649" t="s">
        <v>24</v>
      </c>
      <c r="G2649" t="str">
        <f>IF(AND(data[[#This Row],[Partner]]="Yes", data[[#This Row],[Dependents]]="Yes"), "Both", IF(data[[#This Row],[Partner]]="Yes", "Partner", IF(data[[#This Row],[Dependents]]="Yes", "Dependent", "None")))</f>
        <v>None</v>
      </c>
      <c r="H2649">
        <v>2</v>
      </c>
      <c r="I2649" s="1">
        <f>data[[#This Row],[Tenure]]/12</f>
        <v>0.16666666666666666</v>
      </c>
      <c r="J2649" t="s">
        <v>23</v>
      </c>
      <c r="K2649">
        <f>IF(data[[#This Row],[PhoneService]]="Yes",1,"")</f>
        <v>1</v>
      </c>
      <c r="L2649" t="s">
        <v>24</v>
      </c>
      <c r="M2649" t="str">
        <f>IF(data[[#This Row],[MultipleLines]]="Yes",1,"")</f>
        <v/>
      </c>
      <c r="N2649" t="s">
        <v>24</v>
      </c>
      <c r="O2649" t="s">
        <v>46</v>
      </c>
      <c r="P2649" t="str">
        <f>IF(data[[#This Row],[OnlineSecurity]]="Yes",1,"")</f>
        <v/>
      </c>
      <c r="Q2649" t="s">
        <v>46</v>
      </c>
      <c r="R2649" t="str">
        <f>IF(data[[#This Row],[OnlineBackup]]="Yes",1,"")</f>
        <v/>
      </c>
      <c r="S2649" t="s">
        <v>46</v>
      </c>
      <c r="T2649" t="str">
        <f>IF(data[[#This Row],[DeviceProtection]]="Yes",1,"")</f>
        <v/>
      </c>
      <c r="U2649" t="s">
        <v>46</v>
      </c>
      <c r="V2649" t="str">
        <f>IF(data[[#This Row],[TechSupport]]="Yes",1,"")</f>
        <v/>
      </c>
      <c r="W2649" t="s">
        <v>46</v>
      </c>
      <c r="X2649" t="str">
        <f>IF(data[[#This Row],[StreamingTV]]="Yes",1,"")</f>
        <v/>
      </c>
      <c r="Y2649" t="s">
        <v>46</v>
      </c>
      <c r="Z2649" t="str">
        <f>IF(data[[#This Row],[StreamingMovies]]="Yes",1,"")</f>
        <v/>
      </c>
      <c r="AA2649" t="s">
        <v>27</v>
      </c>
      <c r="AB2649" t="s">
        <v>23</v>
      </c>
      <c r="AC2649" t="s">
        <v>32</v>
      </c>
      <c r="AD2649">
        <v>20</v>
      </c>
      <c r="AE2649">
        <v>40.9</v>
      </c>
      <c r="AF2649">
        <v>0</v>
      </c>
      <c r="AG2649" s="2">
        <v>0</v>
      </c>
      <c r="AH2649" t="s">
        <v>24</v>
      </c>
      <c r="AI2649">
        <f t="shared" si="82"/>
        <v>0</v>
      </c>
      <c r="AJ2649">
        <f t="shared" si="83"/>
        <v>1</v>
      </c>
    </row>
    <row r="2650" spans="1:36" x14ac:dyDescent="0.35">
      <c r="A2650">
        <v>2649</v>
      </c>
      <c r="B2650" t="s">
        <v>2685</v>
      </c>
      <c r="C2650" t="s">
        <v>30</v>
      </c>
      <c r="D2650">
        <v>0</v>
      </c>
      <c r="E2650" t="s">
        <v>24</v>
      </c>
      <c r="F2650" t="s">
        <v>24</v>
      </c>
      <c r="G2650" t="str">
        <f>IF(AND(data[[#This Row],[Partner]]="Yes", data[[#This Row],[Dependents]]="Yes"), "Both", IF(data[[#This Row],[Partner]]="Yes", "Partner", IF(data[[#This Row],[Dependents]]="Yes", "Dependent", "None")))</f>
        <v>None</v>
      </c>
      <c r="H2650">
        <v>35</v>
      </c>
      <c r="I2650" s="1">
        <f>data[[#This Row],[Tenure]]/12</f>
        <v>2.9166666666666665</v>
      </c>
      <c r="J2650" t="s">
        <v>23</v>
      </c>
      <c r="K2650">
        <f>IF(data[[#This Row],[PhoneService]]="Yes",1,"")</f>
        <v>1</v>
      </c>
      <c r="L2650" t="s">
        <v>23</v>
      </c>
      <c r="M2650">
        <f>IF(data[[#This Row],[MultipleLines]]="Yes",1,"")</f>
        <v>1</v>
      </c>
      <c r="N2650" t="s">
        <v>26</v>
      </c>
      <c r="O2650" t="s">
        <v>23</v>
      </c>
      <c r="P2650">
        <f>IF(data[[#This Row],[OnlineSecurity]]="Yes",1,"")</f>
        <v>1</v>
      </c>
      <c r="Q2650" t="s">
        <v>24</v>
      </c>
      <c r="R2650" t="str">
        <f>IF(data[[#This Row],[OnlineBackup]]="Yes",1,"")</f>
        <v/>
      </c>
      <c r="S2650" t="s">
        <v>23</v>
      </c>
      <c r="T2650">
        <f>IF(data[[#This Row],[DeviceProtection]]="Yes",1,"")</f>
        <v>1</v>
      </c>
      <c r="U2650" t="s">
        <v>24</v>
      </c>
      <c r="V2650" t="str">
        <f>IF(data[[#This Row],[TechSupport]]="Yes",1,"")</f>
        <v/>
      </c>
      <c r="W2650" t="s">
        <v>24</v>
      </c>
      <c r="X2650" t="str">
        <f>IF(data[[#This Row],[StreamingTV]]="Yes",1,"")</f>
        <v/>
      </c>
      <c r="Y2650" t="s">
        <v>24</v>
      </c>
      <c r="Z2650" t="str">
        <f>IF(data[[#This Row],[StreamingMovies]]="Yes",1,"")</f>
        <v/>
      </c>
      <c r="AA2650" t="s">
        <v>27</v>
      </c>
      <c r="AB2650" t="s">
        <v>23</v>
      </c>
      <c r="AC2650" t="s">
        <v>28</v>
      </c>
      <c r="AD2650">
        <v>59.6</v>
      </c>
      <c r="AE2650">
        <v>2094.9</v>
      </c>
      <c r="AF2650">
        <v>0</v>
      </c>
      <c r="AG2650" s="2">
        <v>0</v>
      </c>
      <c r="AH2650" t="s">
        <v>24</v>
      </c>
      <c r="AI2650">
        <f t="shared" si="82"/>
        <v>0</v>
      </c>
      <c r="AJ2650">
        <f t="shared" si="83"/>
        <v>1</v>
      </c>
    </row>
    <row r="2651" spans="1:36" x14ac:dyDescent="0.35">
      <c r="A2651">
        <v>2650</v>
      </c>
      <c r="B2651" t="s">
        <v>2686</v>
      </c>
      <c r="C2651" t="s">
        <v>22</v>
      </c>
      <c r="D2651">
        <v>0</v>
      </c>
      <c r="E2651" t="s">
        <v>23</v>
      </c>
      <c r="F2651" t="s">
        <v>24</v>
      </c>
      <c r="G2651" t="str">
        <f>IF(AND(data[[#This Row],[Partner]]="Yes", data[[#This Row],[Dependents]]="Yes"), "Both", IF(data[[#This Row],[Partner]]="Yes", "Partner", IF(data[[#This Row],[Dependents]]="Yes", "Dependent", "None")))</f>
        <v>Partner</v>
      </c>
      <c r="H2651">
        <v>64</v>
      </c>
      <c r="I2651" s="1">
        <f>data[[#This Row],[Tenure]]/12</f>
        <v>5.333333333333333</v>
      </c>
      <c r="J2651" t="s">
        <v>23</v>
      </c>
      <c r="K2651">
        <f>IF(data[[#This Row],[PhoneService]]="Yes",1,"")</f>
        <v>1</v>
      </c>
      <c r="L2651" t="s">
        <v>23</v>
      </c>
      <c r="M2651">
        <f>IF(data[[#This Row],[MultipleLines]]="Yes",1,"")</f>
        <v>1</v>
      </c>
      <c r="N2651" t="s">
        <v>24</v>
      </c>
      <c r="O2651" t="s">
        <v>46</v>
      </c>
      <c r="P2651" t="str">
        <f>IF(data[[#This Row],[OnlineSecurity]]="Yes",1,"")</f>
        <v/>
      </c>
      <c r="Q2651" t="s">
        <v>46</v>
      </c>
      <c r="R2651" t="str">
        <f>IF(data[[#This Row],[OnlineBackup]]="Yes",1,"")</f>
        <v/>
      </c>
      <c r="S2651" t="s">
        <v>46</v>
      </c>
      <c r="T2651" t="str">
        <f>IF(data[[#This Row],[DeviceProtection]]="Yes",1,"")</f>
        <v/>
      </c>
      <c r="U2651" t="s">
        <v>46</v>
      </c>
      <c r="V2651" t="str">
        <f>IF(data[[#This Row],[TechSupport]]="Yes",1,"")</f>
        <v/>
      </c>
      <c r="W2651" t="s">
        <v>46</v>
      </c>
      <c r="X2651" t="str">
        <f>IF(data[[#This Row],[StreamingTV]]="Yes",1,"")</f>
        <v/>
      </c>
      <c r="Y2651" t="s">
        <v>46</v>
      </c>
      <c r="Z2651" t="str">
        <f>IF(data[[#This Row],[StreamingMovies]]="Yes",1,"")</f>
        <v/>
      </c>
      <c r="AA2651" t="s">
        <v>47</v>
      </c>
      <c r="AB2651" t="s">
        <v>24</v>
      </c>
      <c r="AC2651" t="s">
        <v>40</v>
      </c>
      <c r="AD2651">
        <v>25</v>
      </c>
      <c r="AE2651">
        <v>1584.8</v>
      </c>
      <c r="AF2651">
        <v>0</v>
      </c>
      <c r="AG2651" s="2">
        <v>0</v>
      </c>
      <c r="AH2651" t="s">
        <v>24</v>
      </c>
      <c r="AI2651">
        <f t="shared" si="82"/>
        <v>0</v>
      </c>
      <c r="AJ2651">
        <f t="shared" si="83"/>
        <v>1</v>
      </c>
    </row>
    <row r="2652" spans="1:36" x14ac:dyDescent="0.35">
      <c r="A2652">
        <v>2651</v>
      </c>
      <c r="B2652" t="s">
        <v>2687</v>
      </c>
      <c r="C2652" t="s">
        <v>22</v>
      </c>
      <c r="D2652">
        <v>0</v>
      </c>
      <c r="E2652" t="s">
        <v>24</v>
      </c>
      <c r="F2652" t="s">
        <v>24</v>
      </c>
      <c r="G2652" t="str">
        <f>IF(AND(data[[#This Row],[Partner]]="Yes", data[[#This Row],[Dependents]]="Yes"), "Both", IF(data[[#This Row],[Partner]]="Yes", "Partner", IF(data[[#This Row],[Dependents]]="Yes", "Dependent", "None")))</f>
        <v>None</v>
      </c>
      <c r="H2652">
        <v>15</v>
      </c>
      <c r="I2652" s="1">
        <f>data[[#This Row],[Tenure]]/12</f>
        <v>1.25</v>
      </c>
      <c r="J2652" t="s">
        <v>23</v>
      </c>
      <c r="K2652">
        <f>IF(data[[#This Row],[PhoneService]]="Yes",1,"")</f>
        <v>1</v>
      </c>
      <c r="L2652" t="s">
        <v>23</v>
      </c>
      <c r="M2652">
        <f>IF(data[[#This Row],[MultipleLines]]="Yes",1,"")</f>
        <v>1</v>
      </c>
      <c r="N2652" t="s">
        <v>37</v>
      </c>
      <c r="O2652" t="s">
        <v>23</v>
      </c>
      <c r="P2652">
        <f>IF(data[[#This Row],[OnlineSecurity]]="Yes",1,"")</f>
        <v>1</v>
      </c>
      <c r="Q2652" t="s">
        <v>24</v>
      </c>
      <c r="R2652" t="str">
        <f>IF(data[[#This Row],[OnlineBackup]]="Yes",1,"")</f>
        <v/>
      </c>
      <c r="S2652" t="s">
        <v>23</v>
      </c>
      <c r="T2652">
        <f>IF(data[[#This Row],[DeviceProtection]]="Yes",1,"")</f>
        <v>1</v>
      </c>
      <c r="U2652" t="s">
        <v>24</v>
      </c>
      <c r="V2652" t="str">
        <f>IF(data[[#This Row],[TechSupport]]="Yes",1,"")</f>
        <v/>
      </c>
      <c r="W2652" t="s">
        <v>24</v>
      </c>
      <c r="X2652" t="str">
        <f>IF(data[[#This Row],[StreamingTV]]="Yes",1,"")</f>
        <v/>
      </c>
      <c r="Y2652" t="s">
        <v>24</v>
      </c>
      <c r="Z2652" t="str">
        <f>IF(data[[#This Row],[StreamingMovies]]="Yes",1,"")</f>
        <v/>
      </c>
      <c r="AA2652" t="s">
        <v>27</v>
      </c>
      <c r="AB2652" t="s">
        <v>23</v>
      </c>
      <c r="AC2652" t="s">
        <v>40</v>
      </c>
      <c r="AD2652">
        <v>84.35</v>
      </c>
      <c r="AE2652">
        <v>1302.6500000000001</v>
      </c>
      <c r="AF2652">
        <v>4</v>
      </c>
      <c r="AG2652" s="2">
        <v>0</v>
      </c>
      <c r="AH2652" t="s">
        <v>24</v>
      </c>
      <c r="AI2652">
        <f t="shared" si="82"/>
        <v>0</v>
      </c>
      <c r="AJ2652">
        <f t="shared" si="83"/>
        <v>1</v>
      </c>
    </row>
    <row r="2653" spans="1:36" x14ac:dyDescent="0.35">
      <c r="A2653">
        <v>2652</v>
      </c>
      <c r="B2653" t="s">
        <v>2688</v>
      </c>
      <c r="C2653" t="s">
        <v>30</v>
      </c>
      <c r="D2653">
        <v>0</v>
      </c>
      <c r="E2653" t="s">
        <v>24</v>
      </c>
      <c r="F2653" t="s">
        <v>24</v>
      </c>
      <c r="G2653" t="str">
        <f>IF(AND(data[[#This Row],[Partner]]="Yes", data[[#This Row],[Dependents]]="Yes"), "Both", IF(data[[#This Row],[Partner]]="Yes", "Partner", IF(data[[#This Row],[Dependents]]="Yes", "Dependent", "None")))</f>
        <v>None</v>
      </c>
      <c r="H2653">
        <v>24</v>
      </c>
      <c r="I2653" s="1">
        <f>data[[#This Row],[Tenure]]/12</f>
        <v>2</v>
      </c>
      <c r="J2653" t="s">
        <v>23</v>
      </c>
      <c r="K2653">
        <f>IF(data[[#This Row],[PhoneService]]="Yes",1,"")</f>
        <v>1</v>
      </c>
      <c r="L2653" t="s">
        <v>24</v>
      </c>
      <c r="M2653" t="str">
        <f>IF(data[[#This Row],[MultipleLines]]="Yes",1,"")</f>
        <v/>
      </c>
      <c r="N2653" t="s">
        <v>37</v>
      </c>
      <c r="O2653" t="s">
        <v>24</v>
      </c>
      <c r="P2653" t="str">
        <f>IF(data[[#This Row],[OnlineSecurity]]="Yes",1,"")</f>
        <v/>
      </c>
      <c r="Q2653" t="s">
        <v>24</v>
      </c>
      <c r="R2653" t="str">
        <f>IF(data[[#This Row],[OnlineBackup]]="Yes",1,"")</f>
        <v/>
      </c>
      <c r="S2653" t="s">
        <v>24</v>
      </c>
      <c r="T2653" t="str">
        <f>IF(data[[#This Row],[DeviceProtection]]="Yes",1,"")</f>
        <v/>
      </c>
      <c r="U2653" t="s">
        <v>24</v>
      </c>
      <c r="V2653" t="str">
        <f>IF(data[[#This Row],[TechSupport]]="Yes",1,"")</f>
        <v/>
      </c>
      <c r="W2653" t="s">
        <v>23</v>
      </c>
      <c r="X2653">
        <f>IF(data[[#This Row],[StreamingTV]]="Yes",1,"")</f>
        <v>1</v>
      </c>
      <c r="Y2653" t="s">
        <v>23</v>
      </c>
      <c r="Z2653">
        <f>IF(data[[#This Row],[StreamingMovies]]="Yes",1,"")</f>
        <v>1</v>
      </c>
      <c r="AA2653" t="s">
        <v>27</v>
      </c>
      <c r="AB2653" t="s">
        <v>23</v>
      </c>
      <c r="AC2653" t="s">
        <v>28</v>
      </c>
      <c r="AD2653">
        <v>90.35</v>
      </c>
      <c r="AE2653">
        <v>2238.5</v>
      </c>
      <c r="AF2653">
        <v>4</v>
      </c>
      <c r="AG2653" s="2">
        <v>2</v>
      </c>
      <c r="AH2653" t="s">
        <v>23</v>
      </c>
      <c r="AI2653">
        <f t="shared" si="82"/>
        <v>1</v>
      </c>
      <c r="AJ2653" t="str">
        <f t="shared" si="83"/>
        <v/>
      </c>
    </row>
    <row r="2654" spans="1:36" x14ac:dyDescent="0.35">
      <c r="A2654">
        <v>2653</v>
      </c>
      <c r="B2654" t="s">
        <v>2689</v>
      </c>
      <c r="C2654" t="s">
        <v>30</v>
      </c>
      <c r="D2654">
        <v>0</v>
      </c>
      <c r="E2654" t="s">
        <v>24</v>
      </c>
      <c r="F2654" t="s">
        <v>24</v>
      </c>
      <c r="G2654" t="str">
        <f>IF(AND(data[[#This Row],[Partner]]="Yes", data[[#This Row],[Dependents]]="Yes"), "Both", IF(data[[#This Row],[Partner]]="Yes", "Partner", IF(data[[#This Row],[Dependents]]="Yes", "Dependent", "None")))</f>
        <v>None</v>
      </c>
      <c r="H2654">
        <v>1</v>
      </c>
      <c r="I2654" s="1">
        <f>data[[#This Row],[Tenure]]/12</f>
        <v>8.3333333333333329E-2</v>
      </c>
      <c r="J2654" t="s">
        <v>23</v>
      </c>
      <c r="K2654">
        <f>IF(data[[#This Row],[PhoneService]]="Yes",1,"")</f>
        <v>1</v>
      </c>
      <c r="L2654" t="s">
        <v>24</v>
      </c>
      <c r="M2654" t="str">
        <f>IF(data[[#This Row],[MultipleLines]]="Yes",1,"")</f>
        <v/>
      </c>
      <c r="N2654" t="s">
        <v>26</v>
      </c>
      <c r="O2654" t="s">
        <v>24</v>
      </c>
      <c r="P2654" t="str">
        <f>IF(data[[#This Row],[OnlineSecurity]]="Yes",1,"")</f>
        <v/>
      </c>
      <c r="Q2654" t="s">
        <v>24</v>
      </c>
      <c r="R2654" t="str">
        <f>IF(data[[#This Row],[OnlineBackup]]="Yes",1,"")</f>
        <v/>
      </c>
      <c r="S2654" t="s">
        <v>24</v>
      </c>
      <c r="T2654" t="str">
        <f>IF(data[[#This Row],[DeviceProtection]]="Yes",1,"")</f>
        <v/>
      </c>
      <c r="U2654" t="s">
        <v>24</v>
      </c>
      <c r="V2654" t="str">
        <f>IF(data[[#This Row],[TechSupport]]="Yes",1,"")</f>
        <v/>
      </c>
      <c r="W2654" t="s">
        <v>24</v>
      </c>
      <c r="X2654" t="str">
        <f>IF(data[[#This Row],[StreamingTV]]="Yes",1,"")</f>
        <v/>
      </c>
      <c r="Y2654" t="s">
        <v>23</v>
      </c>
      <c r="Z2654">
        <f>IF(data[[#This Row],[StreamingMovies]]="Yes",1,"")</f>
        <v>1</v>
      </c>
      <c r="AA2654" t="s">
        <v>27</v>
      </c>
      <c r="AB2654" t="s">
        <v>24</v>
      </c>
      <c r="AC2654" t="s">
        <v>32</v>
      </c>
      <c r="AD2654">
        <v>55.55</v>
      </c>
      <c r="AE2654">
        <v>55.55</v>
      </c>
      <c r="AF2654">
        <v>0</v>
      </c>
      <c r="AG2654" s="2">
        <v>0</v>
      </c>
      <c r="AH2654" t="s">
        <v>24</v>
      </c>
      <c r="AI2654">
        <f t="shared" si="82"/>
        <v>0</v>
      </c>
      <c r="AJ2654">
        <f t="shared" si="83"/>
        <v>1</v>
      </c>
    </row>
    <row r="2655" spans="1:36" x14ac:dyDescent="0.35">
      <c r="A2655">
        <v>2654</v>
      </c>
      <c r="B2655" t="s">
        <v>2690</v>
      </c>
      <c r="C2655" t="s">
        <v>22</v>
      </c>
      <c r="D2655">
        <v>0</v>
      </c>
      <c r="E2655" t="s">
        <v>23</v>
      </c>
      <c r="F2655" t="s">
        <v>23</v>
      </c>
      <c r="G2655" t="str">
        <f>IF(AND(data[[#This Row],[Partner]]="Yes", data[[#This Row],[Dependents]]="Yes"), "Both", IF(data[[#This Row],[Partner]]="Yes", "Partner", IF(data[[#This Row],[Dependents]]="Yes", "Dependent", "None")))</f>
        <v>Both</v>
      </c>
      <c r="H2655">
        <v>70</v>
      </c>
      <c r="I2655" s="1">
        <f>data[[#This Row],[Tenure]]/12</f>
        <v>5.833333333333333</v>
      </c>
      <c r="J2655" t="s">
        <v>23</v>
      </c>
      <c r="K2655">
        <f>IF(data[[#This Row],[PhoneService]]="Yes",1,"")</f>
        <v>1</v>
      </c>
      <c r="L2655" t="s">
        <v>24</v>
      </c>
      <c r="M2655" t="str">
        <f>IF(data[[#This Row],[MultipleLines]]="Yes",1,"")</f>
        <v/>
      </c>
      <c r="N2655" t="s">
        <v>26</v>
      </c>
      <c r="O2655" t="s">
        <v>23</v>
      </c>
      <c r="P2655">
        <f>IF(data[[#This Row],[OnlineSecurity]]="Yes",1,"")</f>
        <v>1</v>
      </c>
      <c r="Q2655" t="s">
        <v>24</v>
      </c>
      <c r="R2655" t="str">
        <f>IF(data[[#This Row],[OnlineBackup]]="Yes",1,"")</f>
        <v/>
      </c>
      <c r="S2655" t="s">
        <v>24</v>
      </c>
      <c r="T2655" t="str">
        <f>IF(data[[#This Row],[DeviceProtection]]="Yes",1,"")</f>
        <v/>
      </c>
      <c r="U2655" t="s">
        <v>23</v>
      </c>
      <c r="V2655">
        <f>IF(data[[#This Row],[TechSupport]]="Yes",1,"")</f>
        <v>1</v>
      </c>
      <c r="W2655" t="s">
        <v>23</v>
      </c>
      <c r="X2655">
        <f>IF(data[[#This Row],[StreamingTV]]="Yes",1,"")</f>
        <v>1</v>
      </c>
      <c r="Y2655" t="s">
        <v>23</v>
      </c>
      <c r="Z2655">
        <f>IF(data[[#This Row],[StreamingMovies]]="Yes",1,"")</f>
        <v>1</v>
      </c>
      <c r="AA2655" t="s">
        <v>47</v>
      </c>
      <c r="AB2655" t="s">
        <v>24</v>
      </c>
      <c r="AC2655" t="s">
        <v>40</v>
      </c>
      <c r="AD2655">
        <v>75.349999999999994</v>
      </c>
      <c r="AE2655">
        <v>5437.75</v>
      </c>
      <c r="AF2655">
        <v>0</v>
      </c>
      <c r="AG2655" s="2">
        <v>0</v>
      </c>
      <c r="AH2655" t="s">
        <v>24</v>
      </c>
      <c r="AI2655">
        <f t="shared" si="82"/>
        <v>0</v>
      </c>
      <c r="AJ2655">
        <f t="shared" si="83"/>
        <v>1</v>
      </c>
    </row>
    <row r="2656" spans="1:36" x14ac:dyDescent="0.35">
      <c r="A2656">
        <v>2655</v>
      </c>
      <c r="B2656" t="s">
        <v>2691</v>
      </c>
      <c r="C2656" t="s">
        <v>30</v>
      </c>
      <c r="D2656">
        <v>0</v>
      </c>
      <c r="E2656" t="s">
        <v>23</v>
      </c>
      <c r="F2656" t="s">
        <v>24</v>
      </c>
      <c r="G2656" t="str">
        <f>IF(AND(data[[#This Row],[Partner]]="Yes", data[[#This Row],[Dependents]]="Yes"), "Both", IF(data[[#This Row],[Partner]]="Yes", "Partner", IF(data[[#This Row],[Dependents]]="Yes", "Dependent", "None")))</f>
        <v>Partner</v>
      </c>
      <c r="H2656">
        <v>1</v>
      </c>
      <c r="I2656" s="1">
        <f>data[[#This Row],[Tenure]]/12</f>
        <v>8.3333333333333329E-2</v>
      </c>
      <c r="J2656" t="s">
        <v>23</v>
      </c>
      <c r="K2656">
        <f>IF(data[[#This Row],[PhoneService]]="Yes",1,"")</f>
        <v>1</v>
      </c>
      <c r="L2656" t="s">
        <v>24</v>
      </c>
      <c r="M2656" t="str">
        <f>IF(data[[#This Row],[MultipleLines]]="Yes",1,"")</f>
        <v/>
      </c>
      <c r="N2656" t="s">
        <v>37</v>
      </c>
      <c r="O2656" t="s">
        <v>24</v>
      </c>
      <c r="P2656" t="str">
        <f>IF(data[[#This Row],[OnlineSecurity]]="Yes",1,"")</f>
        <v/>
      </c>
      <c r="Q2656" t="s">
        <v>24</v>
      </c>
      <c r="R2656" t="str">
        <f>IF(data[[#This Row],[OnlineBackup]]="Yes",1,"")</f>
        <v/>
      </c>
      <c r="S2656" t="s">
        <v>24</v>
      </c>
      <c r="T2656" t="str">
        <f>IF(data[[#This Row],[DeviceProtection]]="Yes",1,"")</f>
        <v/>
      </c>
      <c r="U2656" t="s">
        <v>24</v>
      </c>
      <c r="V2656" t="str">
        <f>IF(data[[#This Row],[TechSupport]]="Yes",1,"")</f>
        <v/>
      </c>
      <c r="W2656" t="s">
        <v>23</v>
      </c>
      <c r="X2656">
        <f>IF(data[[#This Row],[StreamingTV]]="Yes",1,"")</f>
        <v>1</v>
      </c>
      <c r="Y2656" t="s">
        <v>23</v>
      </c>
      <c r="Z2656">
        <f>IF(data[[#This Row],[StreamingMovies]]="Yes",1,"")</f>
        <v>1</v>
      </c>
      <c r="AA2656" t="s">
        <v>27</v>
      </c>
      <c r="AB2656" t="s">
        <v>23</v>
      </c>
      <c r="AC2656" t="s">
        <v>28</v>
      </c>
      <c r="AD2656">
        <v>90.75</v>
      </c>
      <c r="AE2656">
        <v>90.75</v>
      </c>
      <c r="AF2656">
        <v>0</v>
      </c>
      <c r="AG2656" s="2">
        <v>0</v>
      </c>
      <c r="AH2656" t="s">
        <v>23</v>
      </c>
      <c r="AI2656">
        <f t="shared" si="82"/>
        <v>1</v>
      </c>
      <c r="AJ2656" t="str">
        <f t="shared" si="83"/>
        <v/>
      </c>
    </row>
    <row r="2657" spans="1:36" x14ac:dyDescent="0.35">
      <c r="A2657">
        <v>2656</v>
      </c>
      <c r="B2657" t="s">
        <v>2692</v>
      </c>
      <c r="C2657" t="s">
        <v>22</v>
      </c>
      <c r="D2657">
        <v>0</v>
      </c>
      <c r="E2657" t="s">
        <v>24</v>
      </c>
      <c r="F2657" t="s">
        <v>23</v>
      </c>
      <c r="G2657" t="str">
        <f>IF(AND(data[[#This Row],[Partner]]="Yes", data[[#This Row],[Dependents]]="Yes"), "Both", IF(data[[#This Row],[Partner]]="Yes", "Partner", IF(data[[#This Row],[Dependents]]="Yes", "Dependent", "None")))</f>
        <v>Dependent</v>
      </c>
      <c r="H2657">
        <v>4</v>
      </c>
      <c r="I2657" s="1">
        <f>data[[#This Row],[Tenure]]/12</f>
        <v>0.33333333333333331</v>
      </c>
      <c r="J2657" t="s">
        <v>23</v>
      </c>
      <c r="K2657">
        <f>IF(data[[#This Row],[PhoneService]]="Yes",1,"")</f>
        <v>1</v>
      </c>
      <c r="L2657" t="s">
        <v>23</v>
      </c>
      <c r="M2657">
        <f>IF(data[[#This Row],[MultipleLines]]="Yes",1,"")</f>
        <v>1</v>
      </c>
      <c r="N2657" t="s">
        <v>37</v>
      </c>
      <c r="O2657" t="s">
        <v>24</v>
      </c>
      <c r="P2657" t="str">
        <f>IF(data[[#This Row],[OnlineSecurity]]="Yes",1,"")</f>
        <v/>
      </c>
      <c r="Q2657" t="s">
        <v>23</v>
      </c>
      <c r="R2657">
        <f>IF(data[[#This Row],[OnlineBackup]]="Yes",1,"")</f>
        <v>1</v>
      </c>
      <c r="S2657" t="s">
        <v>24</v>
      </c>
      <c r="T2657" t="str">
        <f>IF(data[[#This Row],[DeviceProtection]]="Yes",1,"")</f>
        <v/>
      </c>
      <c r="U2657" t="s">
        <v>24</v>
      </c>
      <c r="V2657" t="str">
        <f>IF(data[[#This Row],[TechSupport]]="Yes",1,"")</f>
        <v/>
      </c>
      <c r="W2657" t="s">
        <v>23</v>
      </c>
      <c r="X2657">
        <f>IF(data[[#This Row],[StreamingTV]]="Yes",1,"")</f>
        <v>1</v>
      </c>
      <c r="Y2657" t="s">
        <v>24</v>
      </c>
      <c r="Z2657" t="str">
        <f>IF(data[[#This Row],[StreamingMovies]]="Yes",1,"")</f>
        <v/>
      </c>
      <c r="AA2657" t="s">
        <v>27</v>
      </c>
      <c r="AB2657" t="s">
        <v>24</v>
      </c>
      <c r="AC2657" t="s">
        <v>32</v>
      </c>
      <c r="AD2657">
        <v>89.6</v>
      </c>
      <c r="AE2657">
        <v>365.65</v>
      </c>
      <c r="AF2657">
        <v>0</v>
      </c>
      <c r="AG2657" s="2">
        <v>2</v>
      </c>
      <c r="AH2657" t="s">
        <v>23</v>
      </c>
      <c r="AI2657">
        <f t="shared" si="82"/>
        <v>1</v>
      </c>
      <c r="AJ2657" t="str">
        <f t="shared" si="83"/>
        <v/>
      </c>
    </row>
    <row r="2658" spans="1:36" x14ac:dyDescent="0.35">
      <c r="A2658">
        <v>2657</v>
      </c>
      <c r="B2658" t="s">
        <v>2693</v>
      </c>
      <c r="C2658" t="s">
        <v>22</v>
      </c>
      <c r="D2658">
        <v>0</v>
      </c>
      <c r="E2658" t="s">
        <v>24</v>
      </c>
      <c r="F2658" t="s">
        <v>24</v>
      </c>
      <c r="G2658" t="str">
        <f>IF(AND(data[[#This Row],[Partner]]="Yes", data[[#This Row],[Dependents]]="Yes"), "Both", IF(data[[#This Row],[Partner]]="Yes", "Partner", IF(data[[#This Row],[Dependents]]="Yes", "Dependent", "None")))</f>
        <v>None</v>
      </c>
      <c r="H2658">
        <v>39</v>
      </c>
      <c r="I2658" s="1">
        <f>data[[#This Row],[Tenure]]/12</f>
        <v>3.25</v>
      </c>
      <c r="J2658" t="s">
        <v>23</v>
      </c>
      <c r="K2658">
        <f>IF(data[[#This Row],[PhoneService]]="Yes",1,"")</f>
        <v>1</v>
      </c>
      <c r="L2658" t="s">
        <v>24</v>
      </c>
      <c r="M2658" t="str">
        <f>IF(data[[#This Row],[MultipleLines]]="Yes",1,"")</f>
        <v/>
      </c>
      <c r="N2658" t="s">
        <v>26</v>
      </c>
      <c r="O2658" t="s">
        <v>24</v>
      </c>
      <c r="P2658" t="str">
        <f>IF(data[[#This Row],[OnlineSecurity]]="Yes",1,"")</f>
        <v/>
      </c>
      <c r="Q2658" t="s">
        <v>24</v>
      </c>
      <c r="R2658" t="str">
        <f>IF(data[[#This Row],[OnlineBackup]]="Yes",1,"")</f>
        <v/>
      </c>
      <c r="S2658" t="s">
        <v>24</v>
      </c>
      <c r="T2658" t="str">
        <f>IF(data[[#This Row],[DeviceProtection]]="Yes",1,"")</f>
        <v/>
      </c>
      <c r="U2658" t="s">
        <v>23</v>
      </c>
      <c r="V2658">
        <f>IF(data[[#This Row],[TechSupport]]="Yes",1,"")</f>
        <v>1</v>
      </c>
      <c r="W2658" t="s">
        <v>24</v>
      </c>
      <c r="X2658" t="str">
        <f>IF(data[[#This Row],[StreamingTV]]="Yes",1,"")</f>
        <v/>
      </c>
      <c r="Y2658" t="s">
        <v>23</v>
      </c>
      <c r="Z2658">
        <f>IF(data[[#This Row],[StreamingMovies]]="Yes",1,"")</f>
        <v>1</v>
      </c>
      <c r="AA2658" t="s">
        <v>31</v>
      </c>
      <c r="AB2658" t="s">
        <v>24</v>
      </c>
      <c r="AC2658" t="s">
        <v>28</v>
      </c>
      <c r="AD2658">
        <v>59.3</v>
      </c>
      <c r="AE2658">
        <v>2209.15</v>
      </c>
      <c r="AF2658">
        <v>0</v>
      </c>
      <c r="AG2658" s="2">
        <v>0</v>
      </c>
      <c r="AH2658" t="s">
        <v>24</v>
      </c>
      <c r="AI2658">
        <f t="shared" si="82"/>
        <v>0</v>
      </c>
      <c r="AJ2658">
        <f t="shared" si="83"/>
        <v>1</v>
      </c>
    </row>
    <row r="2659" spans="1:36" x14ac:dyDescent="0.35">
      <c r="A2659">
        <v>2658</v>
      </c>
      <c r="B2659" t="s">
        <v>2694</v>
      </c>
      <c r="C2659" t="s">
        <v>22</v>
      </c>
      <c r="D2659">
        <v>0</v>
      </c>
      <c r="E2659" t="s">
        <v>24</v>
      </c>
      <c r="F2659" t="s">
        <v>24</v>
      </c>
      <c r="G2659" t="str">
        <f>IF(AND(data[[#This Row],[Partner]]="Yes", data[[#This Row],[Dependents]]="Yes"), "Both", IF(data[[#This Row],[Partner]]="Yes", "Partner", IF(data[[#This Row],[Dependents]]="Yes", "Dependent", "None")))</f>
        <v>None</v>
      </c>
      <c r="H2659">
        <v>29</v>
      </c>
      <c r="I2659" s="1">
        <f>data[[#This Row],[Tenure]]/12</f>
        <v>2.4166666666666665</v>
      </c>
      <c r="J2659" t="s">
        <v>23</v>
      </c>
      <c r="K2659">
        <f>IF(data[[#This Row],[PhoneService]]="Yes",1,"")</f>
        <v>1</v>
      </c>
      <c r="L2659" t="s">
        <v>23</v>
      </c>
      <c r="M2659">
        <f>IF(data[[#This Row],[MultipleLines]]="Yes",1,"")</f>
        <v>1</v>
      </c>
      <c r="N2659" t="s">
        <v>26</v>
      </c>
      <c r="O2659" t="s">
        <v>23</v>
      </c>
      <c r="P2659">
        <f>IF(data[[#This Row],[OnlineSecurity]]="Yes",1,"")</f>
        <v>1</v>
      </c>
      <c r="Q2659" t="s">
        <v>24</v>
      </c>
      <c r="R2659" t="str">
        <f>IF(data[[#This Row],[OnlineBackup]]="Yes",1,"")</f>
        <v/>
      </c>
      <c r="S2659" t="s">
        <v>24</v>
      </c>
      <c r="T2659" t="str">
        <f>IF(data[[#This Row],[DeviceProtection]]="Yes",1,"")</f>
        <v/>
      </c>
      <c r="U2659" t="s">
        <v>24</v>
      </c>
      <c r="V2659" t="str">
        <f>IF(data[[#This Row],[TechSupport]]="Yes",1,"")</f>
        <v/>
      </c>
      <c r="W2659" t="s">
        <v>24</v>
      </c>
      <c r="X2659" t="str">
        <f>IF(data[[#This Row],[StreamingTV]]="Yes",1,"")</f>
        <v/>
      </c>
      <c r="Y2659" t="s">
        <v>23</v>
      </c>
      <c r="Z2659">
        <f>IF(data[[#This Row],[StreamingMovies]]="Yes",1,"")</f>
        <v>1</v>
      </c>
      <c r="AA2659" t="s">
        <v>27</v>
      </c>
      <c r="AB2659" t="s">
        <v>23</v>
      </c>
      <c r="AC2659" t="s">
        <v>28</v>
      </c>
      <c r="AD2659">
        <v>66.099999999999994</v>
      </c>
      <c r="AE2659">
        <v>1912.15</v>
      </c>
      <c r="AF2659">
        <v>0</v>
      </c>
      <c r="AG2659" s="2">
        <v>0</v>
      </c>
      <c r="AH2659" t="s">
        <v>24</v>
      </c>
      <c r="AI2659">
        <f t="shared" si="82"/>
        <v>0</v>
      </c>
      <c r="AJ2659">
        <f t="shared" si="83"/>
        <v>1</v>
      </c>
    </row>
    <row r="2660" spans="1:36" x14ac:dyDescent="0.35">
      <c r="A2660">
        <v>2659</v>
      </c>
      <c r="B2660" t="s">
        <v>2695</v>
      </c>
      <c r="C2660" t="s">
        <v>22</v>
      </c>
      <c r="D2660">
        <v>0</v>
      </c>
      <c r="E2660" t="s">
        <v>23</v>
      </c>
      <c r="F2660" t="s">
        <v>23</v>
      </c>
      <c r="G2660" t="str">
        <f>IF(AND(data[[#This Row],[Partner]]="Yes", data[[#This Row],[Dependents]]="Yes"), "Both", IF(data[[#This Row],[Partner]]="Yes", "Partner", IF(data[[#This Row],[Dependents]]="Yes", "Dependent", "None")))</f>
        <v>Both</v>
      </c>
      <c r="H2660">
        <v>14</v>
      </c>
      <c r="I2660" s="1">
        <f>data[[#This Row],[Tenure]]/12</f>
        <v>1.1666666666666667</v>
      </c>
      <c r="J2660" t="s">
        <v>23</v>
      </c>
      <c r="K2660">
        <f>IF(data[[#This Row],[PhoneService]]="Yes",1,"")</f>
        <v>1</v>
      </c>
      <c r="L2660" t="s">
        <v>24</v>
      </c>
      <c r="M2660" t="str">
        <f>IF(data[[#This Row],[MultipleLines]]="Yes",1,"")</f>
        <v/>
      </c>
      <c r="N2660" t="s">
        <v>24</v>
      </c>
      <c r="O2660" t="s">
        <v>46</v>
      </c>
      <c r="P2660" t="str">
        <f>IF(data[[#This Row],[OnlineSecurity]]="Yes",1,"")</f>
        <v/>
      </c>
      <c r="Q2660" t="s">
        <v>46</v>
      </c>
      <c r="R2660" t="str">
        <f>IF(data[[#This Row],[OnlineBackup]]="Yes",1,"")</f>
        <v/>
      </c>
      <c r="S2660" t="s">
        <v>46</v>
      </c>
      <c r="T2660" t="str">
        <f>IF(data[[#This Row],[DeviceProtection]]="Yes",1,"")</f>
        <v/>
      </c>
      <c r="U2660" t="s">
        <v>46</v>
      </c>
      <c r="V2660" t="str">
        <f>IF(data[[#This Row],[TechSupport]]="Yes",1,"")</f>
        <v/>
      </c>
      <c r="W2660" t="s">
        <v>46</v>
      </c>
      <c r="X2660" t="str">
        <f>IF(data[[#This Row],[StreamingTV]]="Yes",1,"")</f>
        <v/>
      </c>
      <c r="Y2660" t="s">
        <v>46</v>
      </c>
      <c r="Z2660" t="str">
        <f>IF(data[[#This Row],[StreamingMovies]]="Yes",1,"")</f>
        <v/>
      </c>
      <c r="AA2660" t="s">
        <v>47</v>
      </c>
      <c r="AB2660" t="s">
        <v>24</v>
      </c>
      <c r="AC2660" t="s">
        <v>32</v>
      </c>
      <c r="AD2660">
        <v>18.8</v>
      </c>
      <c r="AE2660">
        <v>255.55</v>
      </c>
      <c r="AF2660">
        <v>0</v>
      </c>
      <c r="AG2660" s="2">
        <v>0</v>
      </c>
      <c r="AH2660" t="s">
        <v>24</v>
      </c>
      <c r="AI2660">
        <f t="shared" si="82"/>
        <v>0</v>
      </c>
      <c r="AJ2660">
        <f t="shared" si="83"/>
        <v>1</v>
      </c>
    </row>
    <row r="2661" spans="1:36" x14ac:dyDescent="0.35">
      <c r="A2661">
        <v>2660</v>
      </c>
      <c r="B2661" t="s">
        <v>2696</v>
      </c>
      <c r="C2661" t="s">
        <v>22</v>
      </c>
      <c r="D2661">
        <v>0</v>
      </c>
      <c r="E2661" t="s">
        <v>24</v>
      </c>
      <c r="F2661" t="s">
        <v>24</v>
      </c>
      <c r="G2661" t="str">
        <f>IF(AND(data[[#This Row],[Partner]]="Yes", data[[#This Row],[Dependents]]="Yes"), "Both", IF(data[[#This Row],[Partner]]="Yes", "Partner", IF(data[[#This Row],[Dependents]]="Yes", "Dependent", "None")))</f>
        <v>None</v>
      </c>
      <c r="H2661">
        <v>61</v>
      </c>
      <c r="I2661" s="1">
        <f>data[[#This Row],[Tenure]]/12</f>
        <v>5.083333333333333</v>
      </c>
      <c r="J2661" t="s">
        <v>23</v>
      </c>
      <c r="K2661">
        <f>IF(data[[#This Row],[PhoneService]]="Yes",1,"")</f>
        <v>1</v>
      </c>
      <c r="L2661" t="s">
        <v>23</v>
      </c>
      <c r="M2661">
        <f>IF(data[[#This Row],[MultipleLines]]="Yes",1,"")</f>
        <v>1</v>
      </c>
      <c r="N2661" t="s">
        <v>26</v>
      </c>
      <c r="O2661" t="s">
        <v>23</v>
      </c>
      <c r="P2661">
        <f>IF(data[[#This Row],[OnlineSecurity]]="Yes",1,"")</f>
        <v>1</v>
      </c>
      <c r="Q2661" t="s">
        <v>24</v>
      </c>
      <c r="R2661" t="str">
        <f>IF(data[[#This Row],[OnlineBackup]]="Yes",1,"")</f>
        <v/>
      </c>
      <c r="S2661" t="s">
        <v>23</v>
      </c>
      <c r="T2661">
        <f>IF(data[[#This Row],[DeviceProtection]]="Yes",1,"")</f>
        <v>1</v>
      </c>
      <c r="U2661" t="s">
        <v>23</v>
      </c>
      <c r="V2661">
        <f>IF(data[[#This Row],[TechSupport]]="Yes",1,"")</f>
        <v>1</v>
      </c>
      <c r="W2661" t="s">
        <v>23</v>
      </c>
      <c r="X2661">
        <f>IF(data[[#This Row],[StreamingTV]]="Yes",1,"")</f>
        <v>1</v>
      </c>
      <c r="Y2661" t="s">
        <v>23</v>
      </c>
      <c r="Z2661">
        <f>IF(data[[#This Row],[StreamingMovies]]="Yes",1,"")</f>
        <v>1</v>
      </c>
      <c r="AA2661" t="s">
        <v>47</v>
      </c>
      <c r="AB2661" t="s">
        <v>24</v>
      </c>
      <c r="AC2661" t="s">
        <v>40</v>
      </c>
      <c r="AD2661">
        <v>86.45</v>
      </c>
      <c r="AE2661">
        <v>5175.3</v>
      </c>
      <c r="AF2661">
        <v>1</v>
      </c>
      <c r="AG2661" s="2">
        <v>0</v>
      </c>
      <c r="AH2661" t="s">
        <v>24</v>
      </c>
      <c r="AI2661">
        <f t="shared" si="82"/>
        <v>0</v>
      </c>
      <c r="AJ2661">
        <f t="shared" si="83"/>
        <v>1</v>
      </c>
    </row>
    <row r="2662" spans="1:36" x14ac:dyDescent="0.35">
      <c r="A2662">
        <v>2661</v>
      </c>
      <c r="B2662" t="s">
        <v>2697</v>
      </c>
      <c r="C2662" t="s">
        <v>30</v>
      </c>
      <c r="D2662">
        <v>0</v>
      </c>
      <c r="E2662" t="s">
        <v>24</v>
      </c>
      <c r="F2662" t="s">
        <v>23</v>
      </c>
      <c r="G2662" t="str">
        <f>IF(AND(data[[#This Row],[Partner]]="Yes", data[[#This Row],[Dependents]]="Yes"), "Both", IF(data[[#This Row],[Partner]]="Yes", "Partner", IF(data[[#This Row],[Dependents]]="Yes", "Dependent", "None")))</f>
        <v>Dependent</v>
      </c>
      <c r="H2662">
        <v>13</v>
      </c>
      <c r="I2662" s="1">
        <f>data[[#This Row],[Tenure]]/12</f>
        <v>1.0833333333333333</v>
      </c>
      <c r="J2662" t="s">
        <v>23</v>
      </c>
      <c r="K2662">
        <f>IF(data[[#This Row],[PhoneService]]="Yes",1,"")</f>
        <v>1</v>
      </c>
      <c r="L2662" t="s">
        <v>24</v>
      </c>
      <c r="M2662" t="str">
        <f>IF(data[[#This Row],[MultipleLines]]="Yes",1,"")</f>
        <v/>
      </c>
      <c r="N2662" t="s">
        <v>26</v>
      </c>
      <c r="O2662" t="s">
        <v>23</v>
      </c>
      <c r="P2662">
        <f>IF(data[[#This Row],[OnlineSecurity]]="Yes",1,"")</f>
        <v>1</v>
      </c>
      <c r="Q2662" t="s">
        <v>24</v>
      </c>
      <c r="R2662" t="str">
        <f>IF(data[[#This Row],[OnlineBackup]]="Yes",1,"")</f>
        <v/>
      </c>
      <c r="S2662" t="s">
        <v>24</v>
      </c>
      <c r="T2662" t="str">
        <f>IF(data[[#This Row],[DeviceProtection]]="Yes",1,"")</f>
        <v/>
      </c>
      <c r="U2662" t="s">
        <v>24</v>
      </c>
      <c r="V2662" t="str">
        <f>IF(data[[#This Row],[TechSupport]]="Yes",1,"")</f>
        <v/>
      </c>
      <c r="W2662" t="s">
        <v>24</v>
      </c>
      <c r="X2662" t="str">
        <f>IF(data[[#This Row],[StreamingTV]]="Yes",1,"")</f>
        <v/>
      </c>
      <c r="Y2662" t="s">
        <v>24</v>
      </c>
      <c r="Z2662" t="str">
        <f>IF(data[[#This Row],[StreamingMovies]]="Yes",1,"")</f>
        <v/>
      </c>
      <c r="AA2662" t="s">
        <v>27</v>
      </c>
      <c r="AB2662" t="s">
        <v>23</v>
      </c>
      <c r="AC2662" t="s">
        <v>40</v>
      </c>
      <c r="AD2662">
        <v>52.1</v>
      </c>
      <c r="AE2662">
        <v>670.65</v>
      </c>
      <c r="AF2662">
        <v>0</v>
      </c>
      <c r="AG2662" s="2">
        <v>0</v>
      </c>
      <c r="AH2662" t="s">
        <v>24</v>
      </c>
      <c r="AI2662">
        <f t="shared" si="82"/>
        <v>0</v>
      </c>
      <c r="AJ2662">
        <f t="shared" si="83"/>
        <v>1</v>
      </c>
    </row>
    <row r="2663" spans="1:36" x14ac:dyDescent="0.35">
      <c r="A2663">
        <v>2662</v>
      </c>
      <c r="B2663" t="s">
        <v>2698</v>
      </c>
      <c r="C2663" t="s">
        <v>22</v>
      </c>
      <c r="D2663">
        <v>0</v>
      </c>
      <c r="E2663" t="s">
        <v>24</v>
      </c>
      <c r="F2663" t="s">
        <v>24</v>
      </c>
      <c r="G2663" t="str">
        <f>IF(AND(data[[#This Row],[Partner]]="Yes", data[[#This Row],[Dependents]]="Yes"), "Both", IF(data[[#This Row],[Partner]]="Yes", "Partner", IF(data[[#This Row],[Dependents]]="Yes", "Dependent", "None")))</f>
        <v>None</v>
      </c>
      <c r="H2663">
        <v>66</v>
      </c>
      <c r="I2663" s="1">
        <f>data[[#This Row],[Tenure]]/12</f>
        <v>5.5</v>
      </c>
      <c r="J2663" t="s">
        <v>24</v>
      </c>
      <c r="K2663" t="str">
        <f>IF(data[[#This Row],[PhoneService]]="Yes",1,"")</f>
        <v/>
      </c>
      <c r="L2663" t="s">
        <v>25</v>
      </c>
      <c r="M2663" t="str">
        <f>IF(data[[#This Row],[MultipleLines]]="Yes",1,"")</f>
        <v/>
      </c>
      <c r="N2663" t="s">
        <v>26</v>
      </c>
      <c r="O2663" t="s">
        <v>23</v>
      </c>
      <c r="P2663">
        <f>IF(data[[#This Row],[OnlineSecurity]]="Yes",1,"")</f>
        <v>1</v>
      </c>
      <c r="Q2663" t="s">
        <v>23</v>
      </c>
      <c r="R2663">
        <f>IF(data[[#This Row],[OnlineBackup]]="Yes",1,"")</f>
        <v>1</v>
      </c>
      <c r="S2663" t="s">
        <v>23</v>
      </c>
      <c r="T2663">
        <f>IF(data[[#This Row],[DeviceProtection]]="Yes",1,"")</f>
        <v>1</v>
      </c>
      <c r="U2663" t="s">
        <v>23</v>
      </c>
      <c r="V2663">
        <f>IF(data[[#This Row],[TechSupport]]="Yes",1,"")</f>
        <v>1</v>
      </c>
      <c r="W2663" t="s">
        <v>24</v>
      </c>
      <c r="X2663" t="str">
        <f>IF(data[[#This Row],[StreamingTV]]="Yes",1,"")</f>
        <v/>
      </c>
      <c r="Y2663" t="s">
        <v>24</v>
      </c>
      <c r="Z2663" t="str">
        <f>IF(data[[#This Row],[StreamingMovies]]="Yes",1,"")</f>
        <v/>
      </c>
      <c r="AA2663" t="s">
        <v>47</v>
      </c>
      <c r="AB2663" t="s">
        <v>23</v>
      </c>
      <c r="AC2663" t="s">
        <v>32</v>
      </c>
      <c r="AD2663">
        <v>47.4</v>
      </c>
      <c r="AE2663">
        <v>3177.25</v>
      </c>
      <c r="AF2663">
        <v>0</v>
      </c>
      <c r="AG2663" s="2">
        <v>0</v>
      </c>
      <c r="AH2663" t="s">
        <v>24</v>
      </c>
      <c r="AI2663">
        <f t="shared" si="82"/>
        <v>0</v>
      </c>
      <c r="AJ2663">
        <f t="shared" si="83"/>
        <v>1</v>
      </c>
    </row>
    <row r="2664" spans="1:36" x14ac:dyDescent="0.35">
      <c r="A2664">
        <v>2663</v>
      </c>
      <c r="B2664" t="s">
        <v>2699</v>
      </c>
      <c r="C2664" t="s">
        <v>30</v>
      </c>
      <c r="D2664">
        <v>0</v>
      </c>
      <c r="E2664" t="s">
        <v>24</v>
      </c>
      <c r="F2664" t="s">
        <v>24</v>
      </c>
      <c r="G2664" t="str">
        <f>IF(AND(data[[#This Row],[Partner]]="Yes", data[[#This Row],[Dependents]]="Yes"), "Both", IF(data[[#This Row],[Partner]]="Yes", "Partner", IF(data[[#This Row],[Dependents]]="Yes", "Dependent", "None")))</f>
        <v>None</v>
      </c>
      <c r="H2664">
        <v>2</v>
      </c>
      <c r="I2664" s="1">
        <f>data[[#This Row],[Tenure]]/12</f>
        <v>0.16666666666666666</v>
      </c>
      <c r="J2664" t="s">
        <v>24</v>
      </c>
      <c r="K2664" t="str">
        <f>IF(data[[#This Row],[PhoneService]]="Yes",1,"")</f>
        <v/>
      </c>
      <c r="L2664" t="s">
        <v>25</v>
      </c>
      <c r="M2664" t="str">
        <f>IF(data[[#This Row],[MultipleLines]]="Yes",1,"")</f>
        <v/>
      </c>
      <c r="N2664" t="s">
        <v>26</v>
      </c>
      <c r="O2664" t="s">
        <v>24</v>
      </c>
      <c r="P2664" t="str">
        <f>IF(data[[#This Row],[OnlineSecurity]]="Yes",1,"")</f>
        <v/>
      </c>
      <c r="Q2664" t="s">
        <v>24</v>
      </c>
      <c r="R2664" t="str">
        <f>IF(data[[#This Row],[OnlineBackup]]="Yes",1,"")</f>
        <v/>
      </c>
      <c r="S2664" t="s">
        <v>23</v>
      </c>
      <c r="T2664">
        <f>IF(data[[#This Row],[DeviceProtection]]="Yes",1,"")</f>
        <v>1</v>
      </c>
      <c r="U2664" t="s">
        <v>24</v>
      </c>
      <c r="V2664" t="str">
        <f>IF(data[[#This Row],[TechSupport]]="Yes",1,"")</f>
        <v/>
      </c>
      <c r="W2664" t="s">
        <v>23</v>
      </c>
      <c r="X2664">
        <f>IF(data[[#This Row],[StreamingTV]]="Yes",1,"")</f>
        <v>1</v>
      </c>
      <c r="Y2664" t="s">
        <v>23</v>
      </c>
      <c r="Z2664">
        <f>IF(data[[#This Row],[StreamingMovies]]="Yes",1,"")</f>
        <v>1</v>
      </c>
      <c r="AA2664" t="s">
        <v>27</v>
      </c>
      <c r="AB2664" t="s">
        <v>23</v>
      </c>
      <c r="AC2664" t="s">
        <v>28</v>
      </c>
      <c r="AD2664">
        <v>49.25</v>
      </c>
      <c r="AE2664">
        <v>90.35</v>
      </c>
      <c r="AF2664">
        <v>0</v>
      </c>
      <c r="AG2664" s="2">
        <v>0</v>
      </c>
      <c r="AH2664" t="s">
        <v>23</v>
      </c>
      <c r="AI2664">
        <f t="shared" si="82"/>
        <v>1</v>
      </c>
      <c r="AJ2664" t="str">
        <f t="shared" si="83"/>
        <v/>
      </c>
    </row>
    <row r="2665" spans="1:36" x14ac:dyDescent="0.35">
      <c r="A2665">
        <v>2664</v>
      </c>
      <c r="B2665" t="s">
        <v>2700</v>
      </c>
      <c r="C2665" t="s">
        <v>22</v>
      </c>
      <c r="D2665">
        <v>0</v>
      </c>
      <c r="E2665" t="s">
        <v>23</v>
      </c>
      <c r="F2665" t="s">
        <v>24</v>
      </c>
      <c r="G2665" t="str">
        <f>IF(AND(data[[#This Row],[Partner]]="Yes", data[[#This Row],[Dependents]]="Yes"), "Both", IF(data[[#This Row],[Partner]]="Yes", "Partner", IF(data[[#This Row],[Dependents]]="Yes", "Dependent", "None")))</f>
        <v>Partner</v>
      </c>
      <c r="H2665">
        <v>59</v>
      </c>
      <c r="I2665" s="1">
        <f>data[[#This Row],[Tenure]]/12</f>
        <v>4.916666666666667</v>
      </c>
      <c r="J2665" t="s">
        <v>23</v>
      </c>
      <c r="K2665">
        <f>IF(data[[#This Row],[PhoneService]]="Yes",1,"")</f>
        <v>1</v>
      </c>
      <c r="L2665" t="s">
        <v>23</v>
      </c>
      <c r="M2665">
        <f>IF(data[[#This Row],[MultipleLines]]="Yes",1,"")</f>
        <v>1</v>
      </c>
      <c r="N2665" t="s">
        <v>37</v>
      </c>
      <c r="O2665" t="s">
        <v>23</v>
      </c>
      <c r="P2665">
        <f>IF(data[[#This Row],[OnlineSecurity]]="Yes",1,"")</f>
        <v>1</v>
      </c>
      <c r="Q2665" t="s">
        <v>23</v>
      </c>
      <c r="R2665">
        <f>IF(data[[#This Row],[OnlineBackup]]="Yes",1,"")</f>
        <v>1</v>
      </c>
      <c r="S2665" t="s">
        <v>23</v>
      </c>
      <c r="T2665">
        <f>IF(data[[#This Row],[DeviceProtection]]="Yes",1,"")</f>
        <v>1</v>
      </c>
      <c r="U2665" t="s">
        <v>24</v>
      </c>
      <c r="V2665" t="str">
        <f>IF(data[[#This Row],[TechSupport]]="Yes",1,"")</f>
        <v/>
      </c>
      <c r="W2665" t="s">
        <v>23</v>
      </c>
      <c r="X2665">
        <f>IF(data[[#This Row],[StreamingTV]]="Yes",1,"")</f>
        <v>1</v>
      </c>
      <c r="Y2665" t="s">
        <v>23</v>
      </c>
      <c r="Z2665">
        <f>IF(data[[#This Row],[StreamingMovies]]="Yes",1,"")</f>
        <v>1</v>
      </c>
      <c r="AA2665" t="s">
        <v>31</v>
      </c>
      <c r="AB2665" t="s">
        <v>23</v>
      </c>
      <c r="AC2665" t="s">
        <v>40</v>
      </c>
      <c r="AD2665">
        <v>109.15</v>
      </c>
      <c r="AE2665">
        <v>6557.75</v>
      </c>
      <c r="AF2665">
        <v>0</v>
      </c>
      <c r="AG2665" s="2">
        <v>1</v>
      </c>
      <c r="AH2665" t="s">
        <v>24</v>
      </c>
      <c r="AI2665">
        <f t="shared" si="82"/>
        <v>0</v>
      </c>
      <c r="AJ2665">
        <f t="shared" si="83"/>
        <v>1</v>
      </c>
    </row>
    <row r="2666" spans="1:36" x14ac:dyDescent="0.35">
      <c r="A2666">
        <v>2665</v>
      </c>
      <c r="B2666" t="s">
        <v>2701</v>
      </c>
      <c r="C2666" t="s">
        <v>30</v>
      </c>
      <c r="D2666">
        <v>0</v>
      </c>
      <c r="E2666" t="s">
        <v>23</v>
      </c>
      <c r="F2666" t="s">
        <v>23</v>
      </c>
      <c r="G2666" t="str">
        <f>IF(AND(data[[#This Row],[Partner]]="Yes", data[[#This Row],[Dependents]]="Yes"), "Both", IF(data[[#This Row],[Partner]]="Yes", "Partner", IF(data[[#This Row],[Dependents]]="Yes", "Dependent", "None")))</f>
        <v>Both</v>
      </c>
      <c r="H2666">
        <v>62</v>
      </c>
      <c r="I2666" s="1">
        <f>data[[#This Row],[Tenure]]/12</f>
        <v>5.166666666666667</v>
      </c>
      <c r="J2666" t="s">
        <v>23</v>
      </c>
      <c r="K2666">
        <f>IF(data[[#This Row],[PhoneService]]="Yes",1,"")</f>
        <v>1</v>
      </c>
      <c r="L2666" t="s">
        <v>23</v>
      </c>
      <c r="M2666">
        <f>IF(data[[#This Row],[MultipleLines]]="Yes",1,"")</f>
        <v>1</v>
      </c>
      <c r="N2666" t="s">
        <v>37</v>
      </c>
      <c r="O2666" t="s">
        <v>23</v>
      </c>
      <c r="P2666">
        <f>IF(data[[#This Row],[OnlineSecurity]]="Yes",1,"")</f>
        <v>1</v>
      </c>
      <c r="Q2666" t="s">
        <v>23</v>
      </c>
      <c r="R2666">
        <f>IF(data[[#This Row],[OnlineBackup]]="Yes",1,"")</f>
        <v>1</v>
      </c>
      <c r="S2666" t="s">
        <v>24</v>
      </c>
      <c r="T2666" t="str">
        <f>IF(data[[#This Row],[DeviceProtection]]="Yes",1,"")</f>
        <v/>
      </c>
      <c r="U2666" t="s">
        <v>24</v>
      </c>
      <c r="V2666" t="str">
        <f>IF(data[[#This Row],[TechSupport]]="Yes",1,"")</f>
        <v/>
      </c>
      <c r="W2666" t="s">
        <v>23</v>
      </c>
      <c r="X2666">
        <f>IF(data[[#This Row],[StreamingTV]]="Yes",1,"")</f>
        <v>1</v>
      </c>
      <c r="Y2666" t="s">
        <v>24</v>
      </c>
      <c r="Z2666" t="str">
        <f>IF(data[[#This Row],[StreamingMovies]]="Yes",1,"")</f>
        <v/>
      </c>
      <c r="AA2666" t="s">
        <v>31</v>
      </c>
      <c r="AB2666" t="s">
        <v>23</v>
      </c>
      <c r="AC2666" t="s">
        <v>40</v>
      </c>
      <c r="AD2666">
        <v>94.95</v>
      </c>
      <c r="AE2666">
        <v>5791.85</v>
      </c>
      <c r="AF2666">
        <v>1</v>
      </c>
      <c r="AG2666" s="2">
        <v>0</v>
      </c>
      <c r="AH2666" t="s">
        <v>24</v>
      </c>
      <c r="AI2666">
        <f t="shared" si="82"/>
        <v>0</v>
      </c>
      <c r="AJ2666">
        <f t="shared" si="83"/>
        <v>1</v>
      </c>
    </row>
    <row r="2667" spans="1:36" x14ac:dyDescent="0.35">
      <c r="A2667">
        <v>2666</v>
      </c>
      <c r="B2667" t="s">
        <v>2702</v>
      </c>
      <c r="C2667" t="s">
        <v>30</v>
      </c>
      <c r="D2667">
        <v>1</v>
      </c>
      <c r="E2667" t="s">
        <v>23</v>
      </c>
      <c r="F2667" t="s">
        <v>24</v>
      </c>
      <c r="G2667" t="str">
        <f>IF(AND(data[[#This Row],[Partner]]="Yes", data[[#This Row],[Dependents]]="Yes"), "Both", IF(data[[#This Row],[Partner]]="Yes", "Partner", IF(data[[#This Row],[Dependents]]="Yes", "Dependent", "None")))</f>
        <v>Partner</v>
      </c>
      <c r="H2667">
        <v>33</v>
      </c>
      <c r="I2667" s="1">
        <f>data[[#This Row],[Tenure]]/12</f>
        <v>2.75</v>
      </c>
      <c r="J2667" t="s">
        <v>23</v>
      </c>
      <c r="K2667">
        <f>IF(data[[#This Row],[PhoneService]]="Yes",1,"")</f>
        <v>1</v>
      </c>
      <c r="L2667" t="s">
        <v>24</v>
      </c>
      <c r="M2667" t="str">
        <f>IF(data[[#This Row],[MultipleLines]]="Yes",1,"")</f>
        <v/>
      </c>
      <c r="N2667" t="s">
        <v>37</v>
      </c>
      <c r="O2667" t="s">
        <v>23</v>
      </c>
      <c r="P2667">
        <f>IF(data[[#This Row],[OnlineSecurity]]="Yes",1,"")</f>
        <v>1</v>
      </c>
      <c r="Q2667" t="s">
        <v>23</v>
      </c>
      <c r="R2667">
        <f>IF(data[[#This Row],[OnlineBackup]]="Yes",1,"")</f>
        <v>1</v>
      </c>
      <c r="S2667" t="s">
        <v>24</v>
      </c>
      <c r="T2667" t="str">
        <f>IF(data[[#This Row],[DeviceProtection]]="Yes",1,"")</f>
        <v/>
      </c>
      <c r="U2667" t="s">
        <v>23</v>
      </c>
      <c r="V2667">
        <f>IF(data[[#This Row],[TechSupport]]="Yes",1,"")</f>
        <v>1</v>
      </c>
      <c r="W2667" t="s">
        <v>24</v>
      </c>
      <c r="X2667" t="str">
        <f>IF(data[[#This Row],[StreamingTV]]="Yes",1,"")</f>
        <v/>
      </c>
      <c r="Y2667" t="s">
        <v>23</v>
      </c>
      <c r="Z2667">
        <f>IF(data[[#This Row],[StreamingMovies]]="Yes",1,"")</f>
        <v>1</v>
      </c>
      <c r="AA2667" t="s">
        <v>31</v>
      </c>
      <c r="AB2667" t="s">
        <v>23</v>
      </c>
      <c r="AC2667" t="s">
        <v>28</v>
      </c>
      <c r="AD2667">
        <v>93.55</v>
      </c>
      <c r="AE2667">
        <v>3055.5</v>
      </c>
      <c r="AF2667">
        <v>0</v>
      </c>
      <c r="AG2667" s="2">
        <v>0</v>
      </c>
      <c r="AH2667" t="s">
        <v>24</v>
      </c>
      <c r="AI2667">
        <f t="shared" si="82"/>
        <v>0</v>
      </c>
      <c r="AJ2667">
        <f t="shared" si="83"/>
        <v>1</v>
      </c>
    </row>
    <row r="2668" spans="1:36" x14ac:dyDescent="0.35">
      <c r="A2668">
        <v>2667</v>
      </c>
      <c r="B2668" t="s">
        <v>2703</v>
      </c>
      <c r="C2668" t="s">
        <v>30</v>
      </c>
      <c r="D2668">
        <v>0</v>
      </c>
      <c r="E2668" t="s">
        <v>24</v>
      </c>
      <c r="F2668" t="s">
        <v>23</v>
      </c>
      <c r="G2668" t="str">
        <f>IF(AND(data[[#This Row],[Partner]]="Yes", data[[#This Row],[Dependents]]="Yes"), "Both", IF(data[[#This Row],[Partner]]="Yes", "Partner", IF(data[[#This Row],[Dependents]]="Yes", "Dependent", "None")))</f>
        <v>Dependent</v>
      </c>
      <c r="H2668">
        <v>66</v>
      </c>
      <c r="I2668" s="1">
        <f>data[[#This Row],[Tenure]]/12</f>
        <v>5.5</v>
      </c>
      <c r="J2668" t="s">
        <v>23</v>
      </c>
      <c r="K2668">
        <f>IF(data[[#This Row],[PhoneService]]="Yes",1,"")</f>
        <v>1</v>
      </c>
      <c r="L2668" t="s">
        <v>24</v>
      </c>
      <c r="M2668" t="str">
        <f>IF(data[[#This Row],[MultipleLines]]="Yes",1,"")</f>
        <v/>
      </c>
      <c r="N2668" t="s">
        <v>26</v>
      </c>
      <c r="O2668" t="s">
        <v>24</v>
      </c>
      <c r="P2668" t="str">
        <f>IF(data[[#This Row],[OnlineSecurity]]="Yes",1,"")</f>
        <v/>
      </c>
      <c r="Q2668" t="s">
        <v>23</v>
      </c>
      <c r="R2668">
        <f>IF(data[[#This Row],[OnlineBackup]]="Yes",1,"")</f>
        <v>1</v>
      </c>
      <c r="S2668" t="s">
        <v>23</v>
      </c>
      <c r="T2668">
        <f>IF(data[[#This Row],[DeviceProtection]]="Yes",1,"")</f>
        <v>1</v>
      </c>
      <c r="U2668" t="s">
        <v>23</v>
      </c>
      <c r="V2668">
        <f>IF(data[[#This Row],[TechSupport]]="Yes",1,"")</f>
        <v>1</v>
      </c>
      <c r="W2668" t="s">
        <v>23</v>
      </c>
      <c r="X2668">
        <f>IF(data[[#This Row],[StreamingTV]]="Yes",1,"")</f>
        <v>1</v>
      </c>
      <c r="Y2668" t="s">
        <v>23</v>
      </c>
      <c r="Z2668">
        <f>IF(data[[#This Row],[StreamingMovies]]="Yes",1,"")</f>
        <v>1</v>
      </c>
      <c r="AA2668" t="s">
        <v>47</v>
      </c>
      <c r="AB2668" t="s">
        <v>23</v>
      </c>
      <c r="AC2668" t="s">
        <v>40</v>
      </c>
      <c r="AD2668">
        <v>79.5</v>
      </c>
      <c r="AE2668">
        <v>5196.1000000000004</v>
      </c>
      <c r="AF2668">
        <v>0</v>
      </c>
      <c r="AG2668" s="2">
        <v>0</v>
      </c>
      <c r="AH2668" t="s">
        <v>24</v>
      </c>
      <c r="AI2668">
        <f t="shared" si="82"/>
        <v>0</v>
      </c>
      <c r="AJ2668">
        <f t="shared" si="83"/>
        <v>1</v>
      </c>
    </row>
    <row r="2669" spans="1:36" x14ac:dyDescent="0.35">
      <c r="A2669">
        <v>2668</v>
      </c>
      <c r="B2669" t="s">
        <v>2704</v>
      </c>
      <c r="C2669" t="s">
        <v>22</v>
      </c>
      <c r="D2669">
        <v>0</v>
      </c>
      <c r="E2669" t="s">
        <v>24</v>
      </c>
      <c r="F2669" t="s">
        <v>24</v>
      </c>
      <c r="G2669" t="str">
        <f>IF(AND(data[[#This Row],[Partner]]="Yes", data[[#This Row],[Dependents]]="Yes"), "Both", IF(data[[#This Row],[Partner]]="Yes", "Partner", IF(data[[#This Row],[Dependents]]="Yes", "Dependent", "None")))</f>
        <v>None</v>
      </c>
      <c r="H2669">
        <v>72</v>
      </c>
      <c r="I2669" s="1">
        <f>data[[#This Row],[Tenure]]/12</f>
        <v>6</v>
      </c>
      <c r="J2669" t="s">
        <v>23</v>
      </c>
      <c r="K2669">
        <f>IF(data[[#This Row],[PhoneService]]="Yes",1,"")</f>
        <v>1</v>
      </c>
      <c r="L2669" t="s">
        <v>23</v>
      </c>
      <c r="M2669">
        <f>IF(data[[#This Row],[MultipleLines]]="Yes",1,"")</f>
        <v>1</v>
      </c>
      <c r="N2669" t="s">
        <v>37</v>
      </c>
      <c r="O2669" t="s">
        <v>23</v>
      </c>
      <c r="P2669">
        <f>IF(data[[#This Row],[OnlineSecurity]]="Yes",1,"")</f>
        <v>1</v>
      </c>
      <c r="Q2669" t="s">
        <v>23</v>
      </c>
      <c r="R2669">
        <f>IF(data[[#This Row],[OnlineBackup]]="Yes",1,"")</f>
        <v>1</v>
      </c>
      <c r="S2669" t="s">
        <v>23</v>
      </c>
      <c r="T2669">
        <f>IF(data[[#This Row],[DeviceProtection]]="Yes",1,"")</f>
        <v>1</v>
      </c>
      <c r="U2669" t="s">
        <v>23</v>
      </c>
      <c r="V2669">
        <f>IF(data[[#This Row],[TechSupport]]="Yes",1,"")</f>
        <v>1</v>
      </c>
      <c r="W2669" t="s">
        <v>23</v>
      </c>
      <c r="X2669">
        <f>IF(data[[#This Row],[StreamingTV]]="Yes",1,"")</f>
        <v>1</v>
      </c>
      <c r="Y2669" t="s">
        <v>23</v>
      </c>
      <c r="Z2669">
        <f>IF(data[[#This Row],[StreamingMovies]]="Yes",1,"")</f>
        <v>1</v>
      </c>
      <c r="AA2669" t="s">
        <v>47</v>
      </c>
      <c r="AB2669" t="s">
        <v>24</v>
      </c>
      <c r="AC2669" t="s">
        <v>40</v>
      </c>
      <c r="AD2669">
        <v>115.05</v>
      </c>
      <c r="AE2669">
        <v>8405</v>
      </c>
      <c r="AF2669">
        <v>0</v>
      </c>
      <c r="AG2669" s="2">
        <v>0</v>
      </c>
      <c r="AH2669" t="s">
        <v>24</v>
      </c>
      <c r="AI2669">
        <f t="shared" si="82"/>
        <v>0</v>
      </c>
      <c r="AJ2669">
        <f t="shared" si="83"/>
        <v>1</v>
      </c>
    </row>
    <row r="2670" spans="1:36" x14ac:dyDescent="0.35">
      <c r="A2670">
        <v>2669</v>
      </c>
      <c r="B2670" t="s">
        <v>2705</v>
      </c>
      <c r="C2670" t="s">
        <v>30</v>
      </c>
      <c r="D2670">
        <v>0</v>
      </c>
      <c r="E2670" t="s">
        <v>24</v>
      </c>
      <c r="F2670" t="s">
        <v>23</v>
      </c>
      <c r="G2670" t="str">
        <f>IF(AND(data[[#This Row],[Partner]]="Yes", data[[#This Row],[Dependents]]="Yes"), "Both", IF(data[[#This Row],[Partner]]="Yes", "Partner", IF(data[[#This Row],[Dependents]]="Yes", "Dependent", "None")))</f>
        <v>Dependent</v>
      </c>
      <c r="H2670">
        <v>1</v>
      </c>
      <c r="I2670" s="1">
        <f>data[[#This Row],[Tenure]]/12</f>
        <v>8.3333333333333329E-2</v>
      </c>
      <c r="J2670" t="s">
        <v>23</v>
      </c>
      <c r="K2670">
        <f>IF(data[[#This Row],[PhoneService]]="Yes",1,"")</f>
        <v>1</v>
      </c>
      <c r="L2670" t="s">
        <v>24</v>
      </c>
      <c r="M2670" t="str">
        <f>IF(data[[#This Row],[MultipleLines]]="Yes",1,"")</f>
        <v/>
      </c>
      <c r="N2670" t="s">
        <v>24</v>
      </c>
      <c r="O2670" t="s">
        <v>46</v>
      </c>
      <c r="P2670" t="str">
        <f>IF(data[[#This Row],[OnlineSecurity]]="Yes",1,"")</f>
        <v/>
      </c>
      <c r="Q2670" t="s">
        <v>46</v>
      </c>
      <c r="R2670" t="str">
        <f>IF(data[[#This Row],[OnlineBackup]]="Yes",1,"")</f>
        <v/>
      </c>
      <c r="S2670" t="s">
        <v>46</v>
      </c>
      <c r="T2670" t="str">
        <f>IF(data[[#This Row],[DeviceProtection]]="Yes",1,"")</f>
        <v/>
      </c>
      <c r="U2670" t="s">
        <v>46</v>
      </c>
      <c r="V2670" t="str">
        <f>IF(data[[#This Row],[TechSupport]]="Yes",1,"")</f>
        <v/>
      </c>
      <c r="W2670" t="s">
        <v>46</v>
      </c>
      <c r="X2670" t="str">
        <f>IF(data[[#This Row],[StreamingTV]]="Yes",1,"")</f>
        <v/>
      </c>
      <c r="Y2670" t="s">
        <v>46</v>
      </c>
      <c r="Z2670" t="str">
        <f>IF(data[[#This Row],[StreamingMovies]]="Yes",1,"")</f>
        <v/>
      </c>
      <c r="AA2670" t="s">
        <v>27</v>
      </c>
      <c r="AB2670" t="s">
        <v>24</v>
      </c>
      <c r="AC2670" t="s">
        <v>32</v>
      </c>
      <c r="AD2670">
        <v>19.75</v>
      </c>
      <c r="AE2670">
        <v>19.75</v>
      </c>
      <c r="AF2670">
        <v>0</v>
      </c>
      <c r="AG2670" s="2">
        <v>0</v>
      </c>
      <c r="AH2670" t="s">
        <v>23</v>
      </c>
      <c r="AI2670">
        <f t="shared" si="82"/>
        <v>1</v>
      </c>
      <c r="AJ2670" t="str">
        <f t="shared" si="83"/>
        <v/>
      </c>
    </row>
    <row r="2671" spans="1:36" x14ac:dyDescent="0.35">
      <c r="A2671">
        <v>2670</v>
      </c>
      <c r="B2671" t="s">
        <v>2706</v>
      </c>
      <c r="C2671" t="s">
        <v>22</v>
      </c>
      <c r="D2671">
        <v>0</v>
      </c>
      <c r="E2671" t="s">
        <v>24</v>
      </c>
      <c r="F2671" t="s">
        <v>24</v>
      </c>
      <c r="G2671" t="str">
        <f>IF(AND(data[[#This Row],[Partner]]="Yes", data[[#This Row],[Dependents]]="Yes"), "Both", IF(data[[#This Row],[Partner]]="Yes", "Partner", IF(data[[#This Row],[Dependents]]="Yes", "Dependent", "None")))</f>
        <v>None</v>
      </c>
      <c r="H2671">
        <v>19</v>
      </c>
      <c r="I2671" s="1">
        <f>data[[#This Row],[Tenure]]/12</f>
        <v>1.5833333333333333</v>
      </c>
      <c r="J2671" t="s">
        <v>23</v>
      </c>
      <c r="K2671">
        <f>IF(data[[#This Row],[PhoneService]]="Yes",1,"")</f>
        <v>1</v>
      </c>
      <c r="L2671" t="s">
        <v>23</v>
      </c>
      <c r="M2671">
        <f>IF(data[[#This Row],[MultipleLines]]="Yes",1,"")</f>
        <v>1</v>
      </c>
      <c r="N2671" t="s">
        <v>37</v>
      </c>
      <c r="O2671" t="s">
        <v>23</v>
      </c>
      <c r="P2671">
        <f>IF(data[[#This Row],[OnlineSecurity]]="Yes",1,"")</f>
        <v>1</v>
      </c>
      <c r="Q2671" t="s">
        <v>23</v>
      </c>
      <c r="R2671">
        <f>IF(data[[#This Row],[OnlineBackup]]="Yes",1,"")</f>
        <v>1</v>
      </c>
      <c r="S2671" t="s">
        <v>24</v>
      </c>
      <c r="T2671" t="str">
        <f>IF(data[[#This Row],[DeviceProtection]]="Yes",1,"")</f>
        <v/>
      </c>
      <c r="U2671" t="s">
        <v>24</v>
      </c>
      <c r="V2671" t="str">
        <f>IF(data[[#This Row],[TechSupport]]="Yes",1,"")</f>
        <v/>
      </c>
      <c r="W2671" t="s">
        <v>24</v>
      </c>
      <c r="X2671" t="str">
        <f>IF(data[[#This Row],[StreamingTV]]="Yes",1,"")</f>
        <v/>
      </c>
      <c r="Y2671" t="s">
        <v>23</v>
      </c>
      <c r="Z2671">
        <f>IF(data[[#This Row],[StreamingMovies]]="Yes",1,"")</f>
        <v>1</v>
      </c>
      <c r="AA2671" t="s">
        <v>27</v>
      </c>
      <c r="AB2671" t="s">
        <v>23</v>
      </c>
      <c r="AC2671" t="s">
        <v>28</v>
      </c>
      <c r="AD2671">
        <v>95.15</v>
      </c>
      <c r="AE2671">
        <v>1789.25</v>
      </c>
      <c r="AF2671">
        <v>0</v>
      </c>
      <c r="AG2671" s="2">
        <v>1</v>
      </c>
      <c r="AH2671" t="s">
        <v>23</v>
      </c>
      <c r="AI2671">
        <f t="shared" si="82"/>
        <v>1</v>
      </c>
      <c r="AJ2671" t="str">
        <f t="shared" si="83"/>
        <v/>
      </c>
    </row>
    <row r="2672" spans="1:36" x14ac:dyDescent="0.35">
      <c r="A2672">
        <v>2671</v>
      </c>
      <c r="B2672" t="s">
        <v>2707</v>
      </c>
      <c r="C2672" t="s">
        <v>22</v>
      </c>
      <c r="D2672">
        <v>0</v>
      </c>
      <c r="E2672" t="s">
        <v>23</v>
      </c>
      <c r="F2672" t="s">
        <v>23</v>
      </c>
      <c r="G2672" t="str">
        <f>IF(AND(data[[#This Row],[Partner]]="Yes", data[[#This Row],[Dependents]]="Yes"), "Both", IF(data[[#This Row],[Partner]]="Yes", "Partner", IF(data[[#This Row],[Dependents]]="Yes", "Dependent", "None")))</f>
        <v>Both</v>
      </c>
      <c r="H2672">
        <v>51</v>
      </c>
      <c r="I2672" s="1">
        <f>data[[#This Row],[Tenure]]/12</f>
        <v>4.25</v>
      </c>
      <c r="J2672" t="s">
        <v>23</v>
      </c>
      <c r="K2672">
        <f>IF(data[[#This Row],[PhoneService]]="Yes",1,"")</f>
        <v>1</v>
      </c>
      <c r="L2672" t="s">
        <v>23</v>
      </c>
      <c r="M2672">
        <f>IF(data[[#This Row],[MultipleLines]]="Yes",1,"")</f>
        <v>1</v>
      </c>
      <c r="N2672" t="s">
        <v>37</v>
      </c>
      <c r="O2672" t="s">
        <v>23</v>
      </c>
      <c r="P2672">
        <f>IF(data[[#This Row],[OnlineSecurity]]="Yes",1,"")</f>
        <v>1</v>
      </c>
      <c r="Q2672" t="s">
        <v>24</v>
      </c>
      <c r="R2672" t="str">
        <f>IF(data[[#This Row],[OnlineBackup]]="Yes",1,"")</f>
        <v/>
      </c>
      <c r="S2672" t="s">
        <v>24</v>
      </c>
      <c r="T2672" t="str">
        <f>IF(data[[#This Row],[DeviceProtection]]="Yes",1,"")</f>
        <v/>
      </c>
      <c r="U2672" t="s">
        <v>23</v>
      </c>
      <c r="V2672">
        <f>IF(data[[#This Row],[TechSupport]]="Yes",1,"")</f>
        <v>1</v>
      </c>
      <c r="W2672" t="s">
        <v>23</v>
      </c>
      <c r="X2672">
        <f>IF(data[[#This Row],[StreamingTV]]="Yes",1,"")</f>
        <v>1</v>
      </c>
      <c r="Y2672" t="s">
        <v>24</v>
      </c>
      <c r="Z2672" t="str">
        <f>IF(data[[#This Row],[StreamingMovies]]="Yes",1,"")</f>
        <v/>
      </c>
      <c r="AA2672" t="s">
        <v>31</v>
      </c>
      <c r="AB2672" t="s">
        <v>23</v>
      </c>
      <c r="AC2672" t="s">
        <v>32</v>
      </c>
      <c r="AD2672">
        <v>95.15</v>
      </c>
      <c r="AE2672">
        <v>5000.05</v>
      </c>
      <c r="AF2672">
        <v>0</v>
      </c>
      <c r="AG2672" s="2">
        <v>0</v>
      </c>
      <c r="AH2672" t="s">
        <v>24</v>
      </c>
      <c r="AI2672">
        <f t="shared" si="82"/>
        <v>0</v>
      </c>
      <c r="AJ2672">
        <f t="shared" si="83"/>
        <v>1</v>
      </c>
    </row>
    <row r="2673" spans="1:36" x14ac:dyDescent="0.35">
      <c r="A2673">
        <v>2672</v>
      </c>
      <c r="B2673" t="s">
        <v>2708</v>
      </c>
      <c r="C2673" t="s">
        <v>30</v>
      </c>
      <c r="D2673">
        <v>0</v>
      </c>
      <c r="E2673" t="s">
        <v>24</v>
      </c>
      <c r="F2673" t="s">
        <v>24</v>
      </c>
      <c r="G2673" t="str">
        <f>IF(AND(data[[#This Row],[Partner]]="Yes", data[[#This Row],[Dependents]]="Yes"), "Both", IF(data[[#This Row],[Partner]]="Yes", "Partner", IF(data[[#This Row],[Dependents]]="Yes", "Dependent", "None")))</f>
        <v>None</v>
      </c>
      <c r="H2673">
        <v>63</v>
      </c>
      <c r="I2673" s="1">
        <f>data[[#This Row],[Tenure]]/12</f>
        <v>5.25</v>
      </c>
      <c r="J2673" t="s">
        <v>23</v>
      </c>
      <c r="K2673">
        <f>IF(data[[#This Row],[PhoneService]]="Yes",1,"")</f>
        <v>1</v>
      </c>
      <c r="L2673" t="s">
        <v>23</v>
      </c>
      <c r="M2673">
        <f>IF(data[[#This Row],[MultipleLines]]="Yes",1,"")</f>
        <v>1</v>
      </c>
      <c r="N2673" t="s">
        <v>37</v>
      </c>
      <c r="O2673" t="s">
        <v>24</v>
      </c>
      <c r="P2673" t="str">
        <f>IF(data[[#This Row],[OnlineSecurity]]="Yes",1,"")</f>
        <v/>
      </c>
      <c r="Q2673" t="s">
        <v>23</v>
      </c>
      <c r="R2673">
        <f>IF(data[[#This Row],[OnlineBackup]]="Yes",1,"")</f>
        <v>1</v>
      </c>
      <c r="S2673" t="s">
        <v>24</v>
      </c>
      <c r="T2673" t="str">
        <f>IF(data[[#This Row],[DeviceProtection]]="Yes",1,"")</f>
        <v/>
      </c>
      <c r="U2673" t="s">
        <v>23</v>
      </c>
      <c r="V2673">
        <f>IF(data[[#This Row],[TechSupport]]="Yes",1,"")</f>
        <v>1</v>
      </c>
      <c r="W2673" t="s">
        <v>23</v>
      </c>
      <c r="X2673">
        <f>IF(data[[#This Row],[StreamingTV]]="Yes",1,"")</f>
        <v>1</v>
      </c>
      <c r="Y2673" t="s">
        <v>23</v>
      </c>
      <c r="Z2673">
        <f>IF(data[[#This Row],[StreamingMovies]]="Yes",1,"")</f>
        <v>1</v>
      </c>
      <c r="AA2673" t="s">
        <v>27</v>
      </c>
      <c r="AB2673" t="s">
        <v>24</v>
      </c>
      <c r="AC2673" t="s">
        <v>28</v>
      </c>
      <c r="AD2673">
        <v>105.4</v>
      </c>
      <c r="AE2673">
        <v>6713.2</v>
      </c>
      <c r="AF2673">
        <v>2</v>
      </c>
      <c r="AG2673" s="2">
        <v>0</v>
      </c>
      <c r="AH2673" t="s">
        <v>24</v>
      </c>
      <c r="AI2673">
        <f t="shared" si="82"/>
        <v>0</v>
      </c>
      <c r="AJ2673">
        <f t="shared" si="83"/>
        <v>1</v>
      </c>
    </row>
    <row r="2674" spans="1:36" x14ac:dyDescent="0.35">
      <c r="A2674">
        <v>2673</v>
      </c>
      <c r="B2674" t="s">
        <v>2709</v>
      </c>
      <c r="C2674" t="s">
        <v>30</v>
      </c>
      <c r="D2674">
        <v>0</v>
      </c>
      <c r="E2674" t="s">
        <v>24</v>
      </c>
      <c r="F2674" t="s">
        <v>24</v>
      </c>
      <c r="G2674" t="str">
        <f>IF(AND(data[[#This Row],[Partner]]="Yes", data[[#This Row],[Dependents]]="Yes"), "Both", IF(data[[#This Row],[Partner]]="Yes", "Partner", IF(data[[#This Row],[Dependents]]="Yes", "Dependent", "None")))</f>
        <v>None</v>
      </c>
      <c r="H2674">
        <v>27</v>
      </c>
      <c r="I2674" s="1">
        <f>data[[#This Row],[Tenure]]/12</f>
        <v>2.25</v>
      </c>
      <c r="J2674" t="s">
        <v>23</v>
      </c>
      <c r="K2674">
        <f>IF(data[[#This Row],[PhoneService]]="Yes",1,"")</f>
        <v>1</v>
      </c>
      <c r="L2674" t="s">
        <v>24</v>
      </c>
      <c r="M2674" t="str">
        <f>IF(data[[#This Row],[MultipleLines]]="Yes",1,"")</f>
        <v/>
      </c>
      <c r="N2674" t="s">
        <v>24</v>
      </c>
      <c r="O2674" t="s">
        <v>46</v>
      </c>
      <c r="P2674" t="str">
        <f>IF(data[[#This Row],[OnlineSecurity]]="Yes",1,"")</f>
        <v/>
      </c>
      <c r="Q2674" t="s">
        <v>46</v>
      </c>
      <c r="R2674" t="str">
        <f>IF(data[[#This Row],[OnlineBackup]]="Yes",1,"")</f>
        <v/>
      </c>
      <c r="S2674" t="s">
        <v>46</v>
      </c>
      <c r="T2674" t="str">
        <f>IF(data[[#This Row],[DeviceProtection]]="Yes",1,"")</f>
        <v/>
      </c>
      <c r="U2674" t="s">
        <v>46</v>
      </c>
      <c r="V2674" t="str">
        <f>IF(data[[#This Row],[TechSupport]]="Yes",1,"")</f>
        <v/>
      </c>
      <c r="W2674" t="s">
        <v>46</v>
      </c>
      <c r="X2674" t="str">
        <f>IF(data[[#This Row],[StreamingTV]]="Yes",1,"")</f>
        <v/>
      </c>
      <c r="Y2674" t="s">
        <v>46</v>
      </c>
      <c r="Z2674" t="str">
        <f>IF(data[[#This Row],[StreamingMovies]]="Yes",1,"")</f>
        <v/>
      </c>
      <c r="AA2674" t="s">
        <v>31</v>
      </c>
      <c r="AB2674" t="s">
        <v>24</v>
      </c>
      <c r="AC2674" t="s">
        <v>35</v>
      </c>
      <c r="AD2674">
        <v>20.100000000000001</v>
      </c>
      <c r="AE2674">
        <v>562.6</v>
      </c>
      <c r="AF2674">
        <v>0</v>
      </c>
      <c r="AG2674" s="2">
        <v>0</v>
      </c>
      <c r="AH2674" t="s">
        <v>24</v>
      </c>
      <c r="AI2674">
        <f t="shared" si="82"/>
        <v>0</v>
      </c>
      <c r="AJ2674">
        <f t="shared" si="83"/>
        <v>1</v>
      </c>
    </row>
    <row r="2675" spans="1:36" x14ac:dyDescent="0.35">
      <c r="A2675">
        <v>2674</v>
      </c>
      <c r="B2675" t="s">
        <v>2710</v>
      </c>
      <c r="C2675" t="s">
        <v>30</v>
      </c>
      <c r="D2675">
        <v>0</v>
      </c>
      <c r="E2675" t="s">
        <v>24</v>
      </c>
      <c r="F2675" t="s">
        <v>24</v>
      </c>
      <c r="G2675" t="str">
        <f>IF(AND(data[[#This Row],[Partner]]="Yes", data[[#This Row],[Dependents]]="Yes"), "Both", IF(data[[#This Row],[Partner]]="Yes", "Partner", IF(data[[#This Row],[Dependents]]="Yes", "Dependent", "None")))</f>
        <v>None</v>
      </c>
      <c r="H2675">
        <v>22</v>
      </c>
      <c r="I2675" s="1">
        <f>data[[#This Row],[Tenure]]/12</f>
        <v>1.8333333333333333</v>
      </c>
      <c r="J2675" t="s">
        <v>23</v>
      </c>
      <c r="K2675">
        <f>IF(data[[#This Row],[PhoneService]]="Yes",1,"")</f>
        <v>1</v>
      </c>
      <c r="L2675" t="s">
        <v>23</v>
      </c>
      <c r="M2675">
        <f>IF(data[[#This Row],[MultipleLines]]="Yes",1,"")</f>
        <v>1</v>
      </c>
      <c r="N2675" t="s">
        <v>37</v>
      </c>
      <c r="O2675" t="s">
        <v>23</v>
      </c>
      <c r="P2675">
        <f>IF(data[[#This Row],[OnlineSecurity]]="Yes",1,"")</f>
        <v>1</v>
      </c>
      <c r="Q2675" t="s">
        <v>24</v>
      </c>
      <c r="R2675" t="str">
        <f>IF(data[[#This Row],[OnlineBackup]]="Yes",1,"")</f>
        <v/>
      </c>
      <c r="S2675" t="s">
        <v>24</v>
      </c>
      <c r="T2675" t="str">
        <f>IF(data[[#This Row],[DeviceProtection]]="Yes",1,"")</f>
        <v/>
      </c>
      <c r="U2675" t="s">
        <v>24</v>
      </c>
      <c r="V2675" t="str">
        <f>IF(data[[#This Row],[TechSupport]]="Yes",1,"")</f>
        <v/>
      </c>
      <c r="W2675" t="s">
        <v>23</v>
      </c>
      <c r="X2675">
        <f>IF(data[[#This Row],[StreamingTV]]="Yes",1,"")</f>
        <v>1</v>
      </c>
      <c r="Y2675" t="s">
        <v>23</v>
      </c>
      <c r="Z2675">
        <f>IF(data[[#This Row],[StreamingMovies]]="Yes",1,"")</f>
        <v>1</v>
      </c>
      <c r="AA2675" t="s">
        <v>27</v>
      </c>
      <c r="AB2675" t="s">
        <v>23</v>
      </c>
      <c r="AC2675" t="s">
        <v>35</v>
      </c>
      <c r="AD2675">
        <v>101.35</v>
      </c>
      <c r="AE2675">
        <v>2317.1</v>
      </c>
      <c r="AF2675">
        <v>0</v>
      </c>
      <c r="AG2675" s="2">
        <v>2</v>
      </c>
      <c r="AH2675" t="s">
        <v>23</v>
      </c>
      <c r="AI2675">
        <f t="shared" si="82"/>
        <v>1</v>
      </c>
      <c r="AJ2675" t="str">
        <f t="shared" si="83"/>
        <v/>
      </c>
    </row>
    <row r="2676" spans="1:36" x14ac:dyDescent="0.35">
      <c r="A2676">
        <v>2675</v>
      </c>
      <c r="B2676" t="s">
        <v>2711</v>
      </c>
      <c r="C2676" t="s">
        <v>22</v>
      </c>
      <c r="D2676">
        <v>1</v>
      </c>
      <c r="E2676" t="s">
        <v>24</v>
      </c>
      <c r="F2676" t="s">
        <v>24</v>
      </c>
      <c r="G2676" t="str">
        <f>IF(AND(data[[#This Row],[Partner]]="Yes", data[[#This Row],[Dependents]]="Yes"), "Both", IF(data[[#This Row],[Partner]]="Yes", "Partner", IF(data[[#This Row],[Dependents]]="Yes", "Dependent", "None")))</f>
        <v>None</v>
      </c>
      <c r="H2676">
        <v>4</v>
      </c>
      <c r="I2676" s="1">
        <f>data[[#This Row],[Tenure]]/12</f>
        <v>0.33333333333333331</v>
      </c>
      <c r="J2676" t="s">
        <v>23</v>
      </c>
      <c r="K2676">
        <f>IF(data[[#This Row],[PhoneService]]="Yes",1,"")</f>
        <v>1</v>
      </c>
      <c r="L2676" t="s">
        <v>24</v>
      </c>
      <c r="M2676" t="str">
        <f>IF(data[[#This Row],[MultipleLines]]="Yes",1,"")</f>
        <v/>
      </c>
      <c r="N2676" t="s">
        <v>24</v>
      </c>
      <c r="O2676" t="s">
        <v>46</v>
      </c>
      <c r="P2676" t="str">
        <f>IF(data[[#This Row],[OnlineSecurity]]="Yes",1,"")</f>
        <v/>
      </c>
      <c r="Q2676" t="s">
        <v>46</v>
      </c>
      <c r="R2676" t="str">
        <f>IF(data[[#This Row],[OnlineBackup]]="Yes",1,"")</f>
        <v/>
      </c>
      <c r="S2676" t="s">
        <v>46</v>
      </c>
      <c r="T2676" t="str">
        <f>IF(data[[#This Row],[DeviceProtection]]="Yes",1,"")</f>
        <v/>
      </c>
      <c r="U2676" t="s">
        <v>46</v>
      </c>
      <c r="V2676" t="str">
        <f>IF(data[[#This Row],[TechSupport]]="Yes",1,"")</f>
        <v/>
      </c>
      <c r="W2676" t="s">
        <v>46</v>
      </c>
      <c r="X2676" t="str">
        <f>IF(data[[#This Row],[StreamingTV]]="Yes",1,"")</f>
        <v/>
      </c>
      <c r="Y2676" t="s">
        <v>46</v>
      </c>
      <c r="Z2676" t="str">
        <f>IF(data[[#This Row],[StreamingMovies]]="Yes",1,"")</f>
        <v/>
      </c>
      <c r="AA2676" t="s">
        <v>27</v>
      </c>
      <c r="AB2676" t="s">
        <v>24</v>
      </c>
      <c r="AC2676" t="s">
        <v>32</v>
      </c>
      <c r="AD2676">
        <v>20.05</v>
      </c>
      <c r="AE2676">
        <v>91.45</v>
      </c>
      <c r="AF2676">
        <v>0</v>
      </c>
      <c r="AG2676" s="2">
        <v>0</v>
      </c>
      <c r="AH2676" t="s">
        <v>24</v>
      </c>
      <c r="AI2676">
        <f t="shared" si="82"/>
        <v>0</v>
      </c>
      <c r="AJ2676">
        <f t="shared" si="83"/>
        <v>1</v>
      </c>
    </row>
    <row r="2677" spans="1:36" x14ac:dyDescent="0.35">
      <c r="A2677">
        <v>2676</v>
      </c>
      <c r="B2677" t="s">
        <v>2712</v>
      </c>
      <c r="C2677" t="s">
        <v>30</v>
      </c>
      <c r="D2677">
        <v>0</v>
      </c>
      <c r="E2677" t="s">
        <v>23</v>
      </c>
      <c r="F2677" t="s">
        <v>23</v>
      </c>
      <c r="G2677" t="str">
        <f>IF(AND(data[[#This Row],[Partner]]="Yes", data[[#This Row],[Dependents]]="Yes"), "Both", IF(data[[#This Row],[Partner]]="Yes", "Partner", IF(data[[#This Row],[Dependents]]="Yes", "Dependent", "None")))</f>
        <v>Both</v>
      </c>
      <c r="H2677">
        <v>42</v>
      </c>
      <c r="I2677" s="1">
        <f>data[[#This Row],[Tenure]]/12</f>
        <v>3.5</v>
      </c>
      <c r="J2677" t="s">
        <v>23</v>
      </c>
      <c r="K2677">
        <f>IF(data[[#This Row],[PhoneService]]="Yes",1,"")</f>
        <v>1</v>
      </c>
      <c r="L2677" t="s">
        <v>24</v>
      </c>
      <c r="M2677" t="str">
        <f>IF(data[[#This Row],[MultipleLines]]="Yes",1,"")</f>
        <v/>
      </c>
      <c r="N2677" t="s">
        <v>24</v>
      </c>
      <c r="O2677" t="s">
        <v>46</v>
      </c>
      <c r="P2677" t="str">
        <f>IF(data[[#This Row],[OnlineSecurity]]="Yes",1,"")</f>
        <v/>
      </c>
      <c r="Q2677" t="s">
        <v>46</v>
      </c>
      <c r="R2677" t="str">
        <f>IF(data[[#This Row],[OnlineBackup]]="Yes",1,"")</f>
        <v/>
      </c>
      <c r="S2677" t="s">
        <v>46</v>
      </c>
      <c r="T2677" t="str">
        <f>IF(data[[#This Row],[DeviceProtection]]="Yes",1,"")</f>
        <v/>
      </c>
      <c r="U2677" t="s">
        <v>46</v>
      </c>
      <c r="V2677" t="str">
        <f>IF(data[[#This Row],[TechSupport]]="Yes",1,"")</f>
        <v/>
      </c>
      <c r="W2677" t="s">
        <v>46</v>
      </c>
      <c r="X2677" t="str">
        <f>IF(data[[#This Row],[StreamingTV]]="Yes",1,"")</f>
        <v/>
      </c>
      <c r="Y2677" t="s">
        <v>46</v>
      </c>
      <c r="Z2677" t="str">
        <f>IF(data[[#This Row],[StreamingMovies]]="Yes",1,"")</f>
        <v/>
      </c>
      <c r="AA2677" t="s">
        <v>47</v>
      </c>
      <c r="AB2677" t="s">
        <v>24</v>
      </c>
      <c r="AC2677" t="s">
        <v>32</v>
      </c>
      <c r="AD2677">
        <v>20.7</v>
      </c>
      <c r="AE2677">
        <v>828.85</v>
      </c>
      <c r="AF2677">
        <v>5</v>
      </c>
      <c r="AG2677" s="2">
        <v>0</v>
      </c>
      <c r="AH2677" t="s">
        <v>24</v>
      </c>
      <c r="AI2677">
        <f t="shared" si="82"/>
        <v>0</v>
      </c>
      <c r="AJ2677">
        <f t="shared" si="83"/>
        <v>1</v>
      </c>
    </row>
    <row r="2678" spans="1:36" x14ac:dyDescent="0.35">
      <c r="A2678">
        <v>2677</v>
      </c>
      <c r="B2678" t="s">
        <v>2713</v>
      </c>
      <c r="C2678" t="s">
        <v>22</v>
      </c>
      <c r="D2678">
        <v>0</v>
      </c>
      <c r="E2678" t="s">
        <v>24</v>
      </c>
      <c r="F2678" t="s">
        <v>24</v>
      </c>
      <c r="G2678" t="str">
        <f>IF(AND(data[[#This Row],[Partner]]="Yes", data[[#This Row],[Dependents]]="Yes"), "Both", IF(data[[#This Row],[Partner]]="Yes", "Partner", IF(data[[#This Row],[Dependents]]="Yes", "Dependent", "None")))</f>
        <v>None</v>
      </c>
      <c r="H2678">
        <v>29</v>
      </c>
      <c r="I2678" s="1">
        <f>data[[#This Row],[Tenure]]/12</f>
        <v>2.4166666666666665</v>
      </c>
      <c r="J2678" t="s">
        <v>23</v>
      </c>
      <c r="K2678">
        <f>IF(data[[#This Row],[PhoneService]]="Yes",1,"")</f>
        <v>1</v>
      </c>
      <c r="L2678" t="s">
        <v>24</v>
      </c>
      <c r="M2678" t="str">
        <f>IF(data[[#This Row],[MultipleLines]]="Yes",1,"")</f>
        <v/>
      </c>
      <c r="N2678" t="s">
        <v>24</v>
      </c>
      <c r="O2678" t="s">
        <v>46</v>
      </c>
      <c r="P2678" t="str">
        <f>IF(data[[#This Row],[OnlineSecurity]]="Yes",1,"")</f>
        <v/>
      </c>
      <c r="Q2678" t="s">
        <v>46</v>
      </c>
      <c r="R2678" t="str">
        <f>IF(data[[#This Row],[OnlineBackup]]="Yes",1,"")</f>
        <v/>
      </c>
      <c r="S2678" t="s">
        <v>46</v>
      </c>
      <c r="T2678" t="str">
        <f>IF(data[[#This Row],[DeviceProtection]]="Yes",1,"")</f>
        <v/>
      </c>
      <c r="U2678" t="s">
        <v>46</v>
      </c>
      <c r="V2678" t="str">
        <f>IF(data[[#This Row],[TechSupport]]="Yes",1,"")</f>
        <v/>
      </c>
      <c r="W2678" t="s">
        <v>46</v>
      </c>
      <c r="X2678" t="str">
        <f>IF(data[[#This Row],[StreamingTV]]="Yes",1,"")</f>
        <v/>
      </c>
      <c r="Y2678" t="s">
        <v>46</v>
      </c>
      <c r="Z2678" t="str">
        <f>IF(data[[#This Row],[StreamingMovies]]="Yes",1,"")</f>
        <v/>
      </c>
      <c r="AA2678" t="s">
        <v>31</v>
      </c>
      <c r="AB2678" t="s">
        <v>24</v>
      </c>
      <c r="AC2678" t="s">
        <v>32</v>
      </c>
      <c r="AD2678">
        <v>20.350000000000001</v>
      </c>
      <c r="AE2678">
        <v>617.35</v>
      </c>
      <c r="AF2678">
        <v>2</v>
      </c>
      <c r="AG2678" s="2">
        <v>0</v>
      </c>
      <c r="AH2678" t="s">
        <v>24</v>
      </c>
      <c r="AI2678">
        <f t="shared" si="82"/>
        <v>0</v>
      </c>
      <c r="AJ2678">
        <f t="shared" si="83"/>
        <v>1</v>
      </c>
    </row>
    <row r="2679" spans="1:36" x14ac:dyDescent="0.35">
      <c r="A2679">
        <v>2678</v>
      </c>
      <c r="B2679" t="s">
        <v>2714</v>
      </c>
      <c r="C2679" t="s">
        <v>22</v>
      </c>
      <c r="D2679">
        <v>0</v>
      </c>
      <c r="E2679" t="s">
        <v>24</v>
      </c>
      <c r="F2679" t="s">
        <v>24</v>
      </c>
      <c r="G2679" t="str">
        <f>IF(AND(data[[#This Row],[Partner]]="Yes", data[[#This Row],[Dependents]]="Yes"), "Both", IF(data[[#This Row],[Partner]]="Yes", "Partner", IF(data[[#This Row],[Dependents]]="Yes", "Dependent", "None")))</f>
        <v>None</v>
      </c>
      <c r="H2679">
        <v>4</v>
      </c>
      <c r="I2679" s="1">
        <f>data[[#This Row],[Tenure]]/12</f>
        <v>0.33333333333333331</v>
      </c>
      <c r="J2679" t="s">
        <v>23</v>
      </c>
      <c r="K2679">
        <f>IF(data[[#This Row],[PhoneService]]="Yes",1,"")</f>
        <v>1</v>
      </c>
      <c r="L2679" t="s">
        <v>24</v>
      </c>
      <c r="M2679" t="str">
        <f>IF(data[[#This Row],[MultipleLines]]="Yes",1,"")</f>
        <v/>
      </c>
      <c r="N2679" t="s">
        <v>37</v>
      </c>
      <c r="O2679" t="s">
        <v>24</v>
      </c>
      <c r="P2679" t="str">
        <f>IF(data[[#This Row],[OnlineSecurity]]="Yes",1,"")</f>
        <v/>
      </c>
      <c r="Q2679" t="s">
        <v>24</v>
      </c>
      <c r="R2679" t="str">
        <f>IF(data[[#This Row],[OnlineBackup]]="Yes",1,"")</f>
        <v/>
      </c>
      <c r="S2679" t="s">
        <v>24</v>
      </c>
      <c r="T2679" t="str">
        <f>IF(data[[#This Row],[DeviceProtection]]="Yes",1,"")</f>
        <v/>
      </c>
      <c r="U2679" t="s">
        <v>24</v>
      </c>
      <c r="V2679" t="str">
        <f>IF(data[[#This Row],[TechSupport]]="Yes",1,"")</f>
        <v/>
      </c>
      <c r="W2679" t="s">
        <v>24</v>
      </c>
      <c r="X2679" t="str">
        <f>IF(data[[#This Row],[StreamingTV]]="Yes",1,"")</f>
        <v/>
      </c>
      <c r="Y2679" t="s">
        <v>24</v>
      </c>
      <c r="Z2679" t="str">
        <f>IF(data[[#This Row],[StreamingMovies]]="Yes",1,"")</f>
        <v/>
      </c>
      <c r="AA2679" t="s">
        <v>27</v>
      </c>
      <c r="AB2679" t="s">
        <v>23</v>
      </c>
      <c r="AC2679" t="s">
        <v>40</v>
      </c>
      <c r="AD2679">
        <v>70.05</v>
      </c>
      <c r="AE2679">
        <v>266.89999999999998</v>
      </c>
      <c r="AF2679">
        <v>0</v>
      </c>
      <c r="AG2679" s="2">
        <v>0</v>
      </c>
      <c r="AH2679" t="s">
        <v>23</v>
      </c>
      <c r="AI2679">
        <f t="shared" si="82"/>
        <v>1</v>
      </c>
      <c r="AJ2679" t="str">
        <f t="shared" si="83"/>
        <v/>
      </c>
    </row>
    <row r="2680" spans="1:36" x14ac:dyDescent="0.35">
      <c r="A2680">
        <v>2679</v>
      </c>
      <c r="B2680" t="s">
        <v>2715</v>
      </c>
      <c r="C2680" t="s">
        <v>30</v>
      </c>
      <c r="D2680">
        <v>0</v>
      </c>
      <c r="E2680" t="s">
        <v>24</v>
      </c>
      <c r="F2680" t="s">
        <v>24</v>
      </c>
      <c r="G2680" t="str">
        <f>IF(AND(data[[#This Row],[Partner]]="Yes", data[[#This Row],[Dependents]]="Yes"), "Both", IF(data[[#This Row],[Partner]]="Yes", "Partner", IF(data[[#This Row],[Dependents]]="Yes", "Dependent", "None")))</f>
        <v>None</v>
      </c>
      <c r="H2680">
        <v>30</v>
      </c>
      <c r="I2680" s="1">
        <f>data[[#This Row],[Tenure]]/12</f>
        <v>2.5</v>
      </c>
      <c r="J2680" t="s">
        <v>23</v>
      </c>
      <c r="K2680">
        <f>IF(data[[#This Row],[PhoneService]]="Yes",1,"")</f>
        <v>1</v>
      </c>
      <c r="L2680" t="s">
        <v>24</v>
      </c>
      <c r="M2680" t="str">
        <f>IF(data[[#This Row],[MultipleLines]]="Yes",1,"")</f>
        <v/>
      </c>
      <c r="N2680" t="s">
        <v>24</v>
      </c>
      <c r="O2680" t="s">
        <v>46</v>
      </c>
      <c r="P2680" t="str">
        <f>IF(data[[#This Row],[OnlineSecurity]]="Yes",1,"")</f>
        <v/>
      </c>
      <c r="Q2680" t="s">
        <v>46</v>
      </c>
      <c r="R2680" t="str">
        <f>IF(data[[#This Row],[OnlineBackup]]="Yes",1,"")</f>
        <v/>
      </c>
      <c r="S2680" t="s">
        <v>46</v>
      </c>
      <c r="T2680" t="str">
        <f>IF(data[[#This Row],[DeviceProtection]]="Yes",1,"")</f>
        <v/>
      </c>
      <c r="U2680" t="s">
        <v>46</v>
      </c>
      <c r="V2680" t="str">
        <f>IF(data[[#This Row],[TechSupport]]="Yes",1,"")</f>
        <v/>
      </c>
      <c r="W2680" t="s">
        <v>46</v>
      </c>
      <c r="X2680" t="str">
        <f>IF(data[[#This Row],[StreamingTV]]="Yes",1,"")</f>
        <v/>
      </c>
      <c r="Y2680" t="s">
        <v>46</v>
      </c>
      <c r="Z2680" t="str">
        <f>IF(data[[#This Row],[StreamingMovies]]="Yes",1,"")</f>
        <v/>
      </c>
      <c r="AA2680" t="s">
        <v>31</v>
      </c>
      <c r="AB2680" t="s">
        <v>24</v>
      </c>
      <c r="AC2680" t="s">
        <v>32</v>
      </c>
      <c r="AD2680">
        <v>19.7</v>
      </c>
      <c r="AE2680">
        <v>625.04999999999995</v>
      </c>
      <c r="AF2680">
        <v>0</v>
      </c>
      <c r="AG2680" s="2">
        <v>0</v>
      </c>
      <c r="AH2680" t="s">
        <v>24</v>
      </c>
      <c r="AI2680">
        <f t="shared" si="82"/>
        <v>0</v>
      </c>
      <c r="AJ2680">
        <f t="shared" si="83"/>
        <v>1</v>
      </c>
    </row>
    <row r="2681" spans="1:36" x14ac:dyDescent="0.35">
      <c r="A2681">
        <v>2680</v>
      </c>
      <c r="B2681" t="s">
        <v>2716</v>
      </c>
      <c r="C2681" t="s">
        <v>30</v>
      </c>
      <c r="D2681">
        <v>0</v>
      </c>
      <c r="E2681" t="s">
        <v>23</v>
      </c>
      <c r="F2681" t="s">
        <v>24</v>
      </c>
      <c r="G2681" t="str">
        <f>IF(AND(data[[#This Row],[Partner]]="Yes", data[[#This Row],[Dependents]]="Yes"), "Both", IF(data[[#This Row],[Partner]]="Yes", "Partner", IF(data[[#This Row],[Dependents]]="Yes", "Dependent", "None")))</f>
        <v>Partner</v>
      </c>
      <c r="H2681">
        <v>4</v>
      </c>
      <c r="I2681" s="1">
        <f>data[[#This Row],[Tenure]]/12</f>
        <v>0.33333333333333331</v>
      </c>
      <c r="J2681" t="s">
        <v>23</v>
      </c>
      <c r="K2681">
        <f>IF(data[[#This Row],[PhoneService]]="Yes",1,"")</f>
        <v>1</v>
      </c>
      <c r="L2681" t="s">
        <v>23</v>
      </c>
      <c r="M2681">
        <f>IF(data[[#This Row],[MultipleLines]]="Yes",1,"")</f>
        <v>1</v>
      </c>
      <c r="N2681" t="s">
        <v>37</v>
      </c>
      <c r="O2681" t="s">
        <v>24</v>
      </c>
      <c r="P2681" t="str">
        <f>IF(data[[#This Row],[OnlineSecurity]]="Yes",1,"")</f>
        <v/>
      </c>
      <c r="Q2681" t="s">
        <v>24</v>
      </c>
      <c r="R2681" t="str">
        <f>IF(data[[#This Row],[OnlineBackup]]="Yes",1,"")</f>
        <v/>
      </c>
      <c r="S2681" t="s">
        <v>24</v>
      </c>
      <c r="T2681" t="str">
        <f>IF(data[[#This Row],[DeviceProtection]]="Yes",1,"")</f>
        <v/>
      </c>
      <c r="U2681" t="s">
        <v>24</v>
      </c>
      <c r="V2681" t="str">
        <f>IF(data[[#This Row],[TechSupport]]="Yes",1,"")</f>
        <v/>
      </c>
      <c r="W2681" t="s">
        <v>24</v>
      </c>
      <c r="X2681" t="str">
        <f>IF(data[[#This Row],[StreamingTV]]="Yes",1,"")</f>
        <v/>
      </c>
      <c r="Y2681" t="s">
        <v>24</v>
      </c>
      <c r="Z2681" t="str">
        <f>IF(data[[#This Row],[StreamingMovies]]="Yes",1,"")</f>
        <v/>
      </c>
      <c r="AA2681" t="s">
        <v>27</v>
      </c>
      <c r="AB2681" t="s">
        <v>23</v>
      </c>
      <c r="AC2681" t="s">
        <v>28</v>
      </c>
      <c r="AD2681">
        <v>74.650000000000006</v>
      </c>
      <c r="AE2681">
        <v>301.39999999999998</v>
      </c>
      <c r="AF2681">
        <v>0</v>
      </c>
      <c r="AG2681" s="2">
        <v>0</v>
      </c>
      <c r="AH2681" t="s">
        <v>23</v>
      </c>
      <c r="AI2681">
        <f t="shared" si="82"/>
        <v>1</v>
      </c>
      <c r="AJ2681" t="str">
        <f t="shared" si="83"/>
        <v/>
      </c>
    </row>
    <row r="2682" spans="1:36" x14ac:dyDescent="0.35">
      <c r="A2682">
        <v>2681</v>
      </c>
      <c r="B2682" t="s">
        <v>2717</v>
      </c>
      <c r="C2682" t="s">
        <v>30</v>
      </c>
      <c r="D2682">
        <v>0</v>
      </c>
      <c r="E2682" t="s">
        <v>23</v>
      </c>
      <c r="F2682" t="s">
        <v>23</v>
      </c>
      <c r="G2682" t="str">
        <f>IF(AND(data[[#This Row],[Partner]]="Yes", data[[#This Row],[Dependents]]="Yes"), "Both", IF(data[[#This Row],[Partner]]="Yes", "Partner", IF(data[[#This Row],[Dependents]]="Yes", "Dependent", "None")))</f>
        <v>Both</v>
      </c>
      <c r="H2682">
        <v>71</v>
      </c>
      <c r="I2682" s="1">
        <f>data[[#This Row],[Tenure]]/12</f>
        <v>5.916666666666667</v>
      </c>
      <c r="J2682" t="s">
        <v>23</v>
      </c>
      <c r="K2682">
        <f>IF(data[[#This Row],[PhoneService]]="Yes",1,"")</f>
        <v>1</v>
      </c>
      <c r="L2682" t="s">
        <v>24</v>
      </c>
      <c r="M2682" t="str">
        <f>IF(data[[#This Row],[MultipleLines]]="Yes",1,"")</f>
        <v/>
      </c>
      <c r="N2682" t="s">
        <v>26</v>
      </c>
      <c r="O2682" t="s">
        <v>23</v>
      </c>
      <c r="P2682">
        <f>IF(data[[#This Row],[OnlineSecurity]]="Yes",1,"")</f>
        <v>1</v>
      </c>
      <c r="Q2682" t="s">
        <v>23</v>
      </c>
      <c r="R2682">
        <f>IF(data[[#This Row],[OnlineBackup]]="Yes",1,"")</f>
        <v>1</v>
      </c>
      <c r="S2682" t="s">
        <v>23</v>
      </c>
      <c r="T2682">
        <f>IF(data[[#This Row],[DeviceProtection]]="Yes",1,"")</f>
        <v>1</v>
      </c>
      <c r="U2682" t="s">
        <v>23</v>
      </c>
      <c r="V2682">
        <f>IF(data[[#This Row],[TechSupport]]="Yes",1,"")</f>
        <v>1</v>
      </c>
      <c r="W2682" t="s">
        <v>23</v>
      </c>
      <c r="X2682">
        <f>IF(data[[#This Row],[StreamingTV]]="Yes",1,"")</f>
        <v>1</v>
      </c>
      <c r="Y2682" t="s">
        <v>23</v>
      </c>
      <c r="Z2682">
        <f>IF(data[[#This Row],[StreamingMovies]]="Yes",1,"")</f>
        <v>1</v>
      </c>
      <c r="AA2682" t="s">
        <v>47</v>
      </c>
      <c r="AB2682" t="s">
        <v>24</v>
      </c>
      <c r="AC2682" t="s">
        <v>35</v>
      </c>
      <c r="AD2682">
        <v>85.45</v>
      </c>
      <c r="AE2682">
        <v>6029.9</v>
      </c>
      <c r="AF2682">
        <v>5</v>
      </c>
      <c r="AG2682" s="2">
        <v>0</v>
      </c>
      <c r="AH2682" t="s">
        <v>24</v>
      </c>
      <c r="AI2682">
        <f t="shared" si="82"/>
        <v>0</v>
      </c>
      <c r="AJ2682">
        <f t="shared" si="83"/>
        <v>1</v>
      </c>
    </row>
    <row r="2683" spans="1:36" x14ac:dyDescent="0.35">
      <c r="A2683">
        <v>2682</v>
      </c>
      <c r="B2683" t="s">
        <v>2718</v>
      </c>
      <c r="C2683" t="s">
        <v>30</v>
      </c>
      <c r="D2683">
        <v>0</v>
      </c>
      <c r="E2683" t="s">
        <v>23</v>
      </c>
      <c r="F2683" t="s">
        <v>24</v>
      </c>
      <c r="G2683" t="str">
        <f>IF(AND(data[[#This Row],[Partner]]="Yes", data[[#This Row],[Dependents]]="Yes"), "Both", IF(data[[#This Row],[Partner]]="Yes", "Partner", IF(data[[#This Row],[Dependents]]="Yes", "Dependent", "None")))</f>
        <v>Partner</v>
      </c>
      <c r="H2683">
        <v>46</v>
      </c>
      <c r="I2683" s="1">
        <f>data[[#This Row],[Tenure]]/12</f>
        <v>3.8333333333333335</v>
      </c>
      <c r="J2683" t="s">
        <v>24</v>
      </c>
      <c r="K2683" t="str">
        <f>IF(data[[#This Row],[PhoneService]]="Yes",1,"")</f>
        <v/>
      </c>
      <c r="L2683" t="s">
        <v>25</v>
      </c>
      <c r="M2683" t="str">
        <f>IF(data[[#This Row],[MultipleLines]]="Yes",1,"")</f>
        <v/>
      </c>
      <c r="N2683" t="s">
        <v>26</v>
      </c>
      <c r="O2683" t="s">
        <v>23</v>
      </c>
      <c r="P2683">
        <f>IF(data[[#This Row],[OnlineSecurity]]="Yes",1,"")</f>
        <v>1</v>
      </c>
      <c r="Q2683" t="s">
        <v>24</v>
      </c>
      <c r="R2683" t="str">
        <f>IF(data[[#This Row],[OnlineBackup]]="Yes",1,"")</f>
        <v/>
      </c>
      <c r="S2683" t="s">
        <v>23</v>
      </c>
      <c r="T2683">
        <f>IF(data[[#This Row],[DeviceProtection]]="Yes",1,"")</f>
        <v>1</v>
      </c>
      <c r="U2683" t="s">
        <v>23</v>
      </c>
      <c r="V2683">
        <f>IF(data[[#This Row],[TechSupport]]="Yes",1,"")</f>
        <v>1</v>
      </c>
      <c r="W2683" t="s">
        <v>24</v>
      </c>
      <c r="X2683" t="str">
        <f>IF(data[[#This Row],[StreamingTV]]="Yes",1,"")</f>
        <v/>
      </c>
      <c r="Y2683" t="s">
        <v>24</v>
      </c>
      <c r="Z2683" t="str">
        <f>IF(data[[#This Row],[StreamingMovies]]="Yes",1,"")</f>
        <v/>
      </c>
      <c r="AA2683" t="s">
        <v>47</v>
      </c>
      <c r="AB2683" t="s">
        <v>24</v>
      </c>
      <c r="AC2683" t="s">
        <v>40</v>
      </c>
      <c r="AD2683">
        <v>40.4</v>
      </c>
      <c r="AE2683">
        <v>1842.7</v>
      </c>
      <c r="AF2683">
        <v>0</v>
      </c>
      <c r="AG2683" s="2">
        <v>0</v>
      </c>
      <c r="AH2683" t="s">
        <v>24</v>
      </c>
      <c r="AI2683">
        <f t="shared" si="82"/>
        <v>0</v>
      </c>
      <c r="AJ2683">
        <f t="shared" si="83"/>
        <v>1</v>
      </c>
    </row>
    <row r="2684" spans="1:36" x14ac:dyDescent="0.35">
      <c r="A2684">
        <v>2683</v>
      </c>
      <c r="B2684" t="s">
        <v>2719</v>
      </c>
      <c r="C2684" t="s">
        <v>30</v>
      </c>
      <c r="D2684">
        <v>0</v>
      </c>
      <c r="E2684" t="s">
        <v>24</v>
      </c>
      <c r="F2684" t="s">
        <v>24</v>
      </c>
      <c r="G2684" t="str">
        <f>IF(AND(data[[#This Row],[Partner]]="Yes", data[[#This Row],[Dependents]]="Yes"), "Both", IF(data[[#This Row],[Partner]]="Yes", "Partner", IF(data[[#This Row],[Dependents]]="Yes", "Dependent", "None")))</f>
        <v>None</v>
      </c>
      <c r="H2684">
        <v>4</v>
      </c>
      <c r="I2684" s="1">
        <f>data[[#This Row],[Tenure]]/12</f>
        <v>0.33333333333333331</v>
      </c>
      <c r="J2684" t="s">
        <v>23</v>
      </c>
      <c r="K2684">
        <f>IF(data[[#This Row],[PhoneService]]="Yes",1,"")</f>
        <v>1</v>
      </c>
      <c r="L2684" t="s">
        <v>23</v>
      </c>
      <c r="M2684">
        <f>IF(data[[#This Row],[MultipleLines]]="Yes",1,"")</f>
        <v>1</v>
      </c>
      <c r="N2684" t="s">
        <v>26</v>
      </c>
      <c r="O2684" t="s">
        <v>24</v>
      </c>
      <c r="P2684" t="str">
        <f>IF(data[[#This Row],[OnlineSecurity]]="Yes",1,"")</f>
        <v/>
      </c>
      <c r="Q2684" t="s">
        <v>24</v>
      </c>
      <c r="R2684" t="str">
        <f>IF(data[[#This Row],[OnlineBackup]]="Yes",1,"")</f>
        <v/>
      </c>
      <c r="S2684" t="s">
        <v>24</v>
      </c>
      <c r="T2684" t="str">
        <f>IF(data[[#This Row],[DeviceProtection]]="Yes",1,"")</f>
        <v/>
      </c>
      <c r="U2684" t="s">
        <v>24</v>
      </c>
      <c r="V2684" t="str">
        <f>IF(data[[#This Row],[TechSupport]]="Yes",1,"")</f>
        <v/>
      </c>
      <c r="W2684" t="s">
        <v>24</v>
      </c>
      <c r="X2684" t="str">
        <f>IF(data[[#This Row],[StreamingTV]]="Yes",1,"")</f>
        <v/>
      </c>
      <c r="Y2684" t="s">
        <v>24</v>
      </c>
      <c r="Z2684" t="str">
        <f>IF(data[[#This Row],[StreamingMovies]]="Yes",1,"")</f>
        <v/>
      </c>
      <c r="AA2684" t="s">
        <v>27</v>
      </c>
      <c r="AB2684" t="s">
        <v>24</v>
      </c>
      <c r="AC2684" t="s">
        <v>32</v>
      </c>
      <c r="AD2684">
        <v>50.4</v>
      </c>
      <c r="AE2684">
        <v>206.6</v>
      </c>
      <c r="AF2684">
        <v>0</v>
      </c>
      <c r="AG2684" s="2">
        <v>0</v>
      </c>
      <c r="AH2684" t="s">
        <v>23</v>
      </c>
      <c r="AI2684">
        <f t="shared" si="82"/>
        <v>1</v>
      </c>
      <c r="AJ2684" t="str">
        <f t="shared" si="83"/>
        <v/>
      </c>
    </row>
    <row r="2685" spans="1:36" x14ac:dyDescent="0.35">
      <c r="A2685">
        <v>2684</v>
      </c>
      <c r="B2685" t="s">
        <v>2720</v>
      </c>
      <c r="C2685" t="s">
        <v>22</v>
      </c>
      <c r="D2685">
        <v>0</v>
      </c>
      <c r="E2685" t="s">
        <v>24</v>
      </c>
      <c r="F2685" t="s">
        <v>24</v>
      </c>
      <c r="G2685" t="str">
        <f>IF(AND(data[[#This Row],[Partner]]="Yes", data[[#This Row],[Dependents]]="Yes"), "Both", IF(data[[#This Row],[Partner]]="Yes", "Partner", IF(data[[#This Row],[Dependents]]="Yes", "Dependent", "None")))</f>
        <v>None</v>
      </c>
      <c r="H2685">
        <v>7</v>
      </c>
      <c r="I2685" s="1">
        <f>data[[#This Row],[Tenure]]/12</f>
        <v>0.58333333333333337</v>
      </c>
      <c r="J2685" t="s">
        <v>23</v>
      </c>
      <c r="K2685">
        <f>IF(data[[#This Row],[PhoneService]]="Yes",1,"")</f>
        <v>1</v>
      </c>
      <c r="L2685" t="s">
        <v>23</v>
      </c>
      <c r="M2685">
        <f>IF(data[[#This Row],[MultipleLines]]="Yes",1,"")</f>
        <v>1</v>
      </c>
      <c r="N2685" t="s">
        <v>37</v>
      </c>
      <c r="O2685" t="s">
        <v>23</v>
      </c>
      <c r="P2685">
        <f>IF(data[[#This Row],[OnlineSecurity]]="Yes",1,"")</f>
        <v>1</v>
      </c>
      <c r="Q2685" t="s">
        <v>24</v>
      </c>
      <c r="R2685" t="str">
        <f>IF(data[[#This Row],[OnlineBackup]]="Yes",1,"")</f>
        <v/>
      </c>
      <c r="S2685" t="s">
        <v>24</v>
      </c>
      <c r="T2685" t="str">
        <f>IF(data[[#This Row],[DeviceProtection]]="Yes",1,"")</f>
        <v/>
      </c>
      <c r="U2685" t="s">
        <v>24</v>
      </c>
      <c r="V2685" t="str">
        <f>IF(data[[#This Row],[TechSupport]]="Yes",1,"")</f>
        <v/>
      </c>
      <c r="W2685" t="s">
        <v>24</v>
      </c>
      <c r="X2685" t="str">
        <f>IF(data[[#This Row],[StreamingTV]]="Yes",1,"")</f>
        <v/>
      </c>
      <c r="Y2685" t="s">
        <v>24</v>
      </c>
      <c r="Z2685" t="str">
        <f>IF(data[[#This Row],[StreamingMovies]]="Yes",1,"")</f>
        <v/>
      </c>
      <c r="AA2685" t="s">
        <v>27</v>
      </c>
      <c r="AB2685" t="s">
        <v>23</v>
      </c>
      <c r="AC2685" t="s">
        <v>32</v>
      </c>
      <c r="AD2685">
        <v>79.650000000000006</v>
      </c>
      <c r="AE2685">
        <v>604.70000000000005</v>
      </c>
      <c r="AF2685">
        <v>5</v>
      </c>
      <c r="AG2685" s="2">
        <v>0</v>
      </c>
      <c r="AH2685" t="s">
        <v>23</v>
      </c>
      <c r="AI2685">
        <f t="shared" si="82"/>
        <v>1</v>
      </c>
      <c r="AJ2685" t="str">
        <f t="shared" si="83"/>
        <v/>
      </c>
    </row>
    <row r="2686" spans="1:36" x14ac:dyDescent="0.35">
      <c r="A2686">
        <v>2685</v>
      </c>
      <c r="B2686" t="s">
        <v>2721</v>
      </c>
      <c r="C2686" t="s">
        <v>30</v>
      </c>
      <c r="D2686">
        <v>0</v>
      </c>
      <c r="E2686" t="s">
        <v>24</v>
      </c>
      <c r="F2686" t="s">
        <v>24</v>
      </c>
      <c r="G2686" t="str">
        <f>IF(AND(data[[#This Row],[Partner]]="Yes", data[[#This Row],[Dependents]]="Yes"), "Both", IF(data[[#This Row],[Partner]]="Yes", "Partner", IF(data[[#This Row],[Dependents]]="Yes", "Dependent", "None")))</f>
        <v>None</v>
      </c>
      <c r="H2686">
        <v>69</v>
      </c>
      <c r="I2686" s="1">
        <f>data[[#This Row],[Tenure]]/12</f>
        <v>5.75</v>
      </c>
      <c r="J2686" t="s">
        <v>23</v>
      </c>
      <c r="K2686">
        <f>IF(data[[#This Row],[PhoneService]]="Yes",1,"")</f>
        <v>1</v>
      </c>
      <c r="L2686" t="s">
        <v>23</v>
      </c>
      <c r="M2686">
        <f>IF(data[[#This Row],[MultipleLines]]="Yes",1,"")</f>
        <v>1</v>
      </c>
      <c r="N2686" t="s">
        <v>37</v>
      </c>
      <c r="O2686" t="s">
        <v>24</v>
      </c>
      <c r="P2686" t="str">
        <f>IF(data[[#This Row],[OnlineSecurity]]="Yes",1,"")</f>
        <v/>
      </c>
      <c r="Q2686" t="s">
        <v>23</v>
      </c>
      <c r="R2686">
        <f>IF(data[[#This Row],[OnlineBackup]]="Yes",1,"")</f>
        <v>1</v>
      </c>
      <c r="S2686" t="s">
        <v>24</v>
      </c>
      <c r="T2686" t="str">
        <f>IF(data[[#This Row],[DeviceProtection]]="Yes",1,"")</f>
        <v/>
      </c>
      <c r="U2686" t="s">
        <v>23</v>
      </c>
      <c r="V2686">
        <f>IF(data[[#This Row],[TechSupport]]="Yes",1,"")</f>
        <v>1</v>
      </c>
      <c r="W2686" t="s">
        <v>23</v>
      </c>
      <c r="X2686">
        <f>IF(data[[#This Row],[StreamingTV]]="Yes",1,"")</f>
        <v>1</v>
      </c>
      <c r="Y2686" t="s">
        <v>23</v>
      </c>
      <c r="Z2686">
        <f>IF(data[[#This Row],[StreamingMovies]]="Yes",1,"")</f>
        <v>1</v>
      </c>
      <c r="AA2686" t="s">
        <v>31</v>
      </c>
      <c r="AB2686" t="s">
        <v>23</v>
      </c>
      <c r="AC2686" t="s">
        <v>35</v>
      </c>
      <c r="AD2686">
        <v>105.2</v>
      </c>
      <c r="AE2686">
        <v>7386.05</v>
      </c>
      <c r="AF2686">
        <v>4</v>
      </c>
      <c r="AG2686" s="2">
        <v>0</v>
      </c>
      <c r="AH2686" t="s">
        <v>24</v>
      </c>
      <c r="AI2686">
        <f t="shared" si="82"/>
        <v>0</v>
      </c>
      <c r="AJ2686">
        <f t="shared" si="83"/>
        <v>1</v>
      </c>
    </row>
    <row r="2687" spans="1:36" x14ac:dyDescent="0.35">
      <c r="A2687">
        <v>2686</v>
      </c>
      <c r="B2687" t="s">
        <v>2722</v>
      </c>
      <c r="C2687" t="s">
        <v>22</v>
      </c>
      <c r="D2687">
        <v>0</v>
      </c>
      <c r="E2687" t="s">
        <v>23</v>
      </c>
      <c r="F2687" t="s">
        <v>24</v>
      </c>
      <c r="G2687" t="str">
        <f>IF(AND(data[[#This Row],[Partner]]="Yes", data[[#This Row],[Dependents]]="Yes"), "Both", IF(data[[#This Row],[Partner]]="Yes", "Partner", IF(data[[#This Row],[Dependents]]="Yes", "Dependent", "None")))</f>
        <v>Partner</v>
      </c>
      <c r="H2687">
        <v>72</v>
      </c>
      <c r="I2687" s="1">
        <f>data[[#This Row],[Tenure]]/12</f>
        <v>6</v>
      </c>
      <c r="J2687" t="s">
        <v>23</v>
      </c>
      <c r="K2687">
        <f>IF(data[[#This Row],[PhoneService]]="Yes",1,"")</f>
        <v>1</v>
      </c>
      <c r="L2687" t="s">
        <v>23</v>
      </c>
      <c r="M2687">
        <f>IF(data[[#This Row],[MultipleLines]]="Yes",1,"")</f>
        <v>1</v>
      </c>
      <c r="N2687" t="s">
        <v>37</v>
      </c>
      <c r="O2687" t="s">
        <v>23</v>
      </c>
      <c r="P2687">
        <f>IF(data[[#This Row],[OnlineSecurity]]="Yes",1,"")</f>
        <v>1</v>
      </c>
      <c r="Q2687" t="s">
        <v>23</v>
      </c>
      <c r="R2687">
        <f>IF(data[[#This Row],[OnlineBackup]]="Yes",1,"")</f>
        <v>1</v>
      </c>
      <c r="S2687" t="s">
        <v>23</v>
      </c>
      <c r="T2687">
        <f>IF(data[[#This Row],[DeviceProtection]]="Yes",1,"")</f>
        <v>1</v>
      </c>
      <c r="U2687" t="s">
        <v>24</v>
      </c>
      <c r="V2687" t="str">
        <f>IF(data[[#This Row],[TechSupport]]="Yes",1,"")</f>
        <v/>
      </c>
      <c r="W2687" t="s">
        <v>23</v>
      </c>
      <c r="X2687">
        <f>IF(data[[#This Row],[StreamingTV]]="Yes",1,"")</f>
        <v>1</v>
      </c>
      <c r="Y2687" t="s">
        <v>24</v>
      </c>
      <c r="Z2687" t="str">
        <f>IF(data[[#This Row],[StreamingMovies]]="Yes",1,"")</f>
        <v/>
      </c>
      <c r="AA2687" t="s">
        <v>47</v>
      </c>
      <c r="AB2687" t="s">
        <v>24</v>
      </c>
      <c r="AC2687" t="s">
        <v>35</v>
      </c>
      <c r="AD2687">
        <v>100.65</v>
      </c>
      <c r="AE2687">
        <v>7334.05</v>
      </c>
      <c r="AF2687">
        <v>5</v>
      </c>
      <c r="AG2687" s="2">
        <v>0</v>
      </c>
      <c r="AH2687" t="s">
        <v>24</v>
      </c>
      <c r="AI2687">
        <f t="shared" si="82"/>
        <v>0</v>
      </c>
      <c r="AJ2687">
        <f t="shared" si="83"/>
        <v>1</v>
      </c>
    </row>
    <row r="2688" spans="1:36" x14ac:dyDescent="0.35">
      <c r="A2688">
        <v>2687</v>
      </c>
      <c r="B2688" t="s">
        <v>2723</v>
      </c>
      <c r="C2688" t="s">
        <v>30</v>
      </c>
      <c r="D2688">
        <v>1</v>
      </c>
      <c r="E2688" t="s">
        <v>24</v>
      </c>
      <c r="F2688" t="s">
        <v>24</v>
      </c>
      <c r="G2688" t="str">
        <f>IF(AND(data[[#This Row],[Partner]]="Yes", data[[#This Row],[Dependents]]="Yes"), "Both", IF(data[[#This Row],[Partner]]="Yes", "Partner", IF(data[[#This Row],[Dependents]]="Yes", "Dependent", "None")))</f>
        <v>None</v>
      </c>
      <c r="H2688">
        <v>19</v>
      </c>
      <c r="I2688" s="1">
        <f>data[[#This Row],[Tenure]]/12</f>
        <v>1.5833333333333333</v>
      </c>
      <c r="J2688" t="s">
        <v>23</v>
      </c>
      <c r="K2688">
        <f>IF(data[[#This Row],[PhoneService]]="Yes",1,"")</f>
        <v>1</v>
      </c>
      <c r="L2688" t="s">
        <v>23</v>
      </c>
      <c r="M2688">
        <f>IF(data[[#This Row],[MultipleLines]]="Yes",1,"")</f>
        <v>1</v>
      </c>
      <c r="N2688" t="s">
        <v>37</v>
      </c>
      <c r="O2688" t="s">
        <v>24</v>
      </c>
      <c r="P2688" t="str">
        <f>IF(data[[#This Row],[OnlineSecurity]]="Yes",1,"")</f>
        <v/>
      </c>
      <c r="Q2688" t="s">
        <v>24</v>
      </c>
      <c r="R2688" t="str">
        <f>IF(data[[#This Row],[OnlineBackup]]="Yes",1,"")</f>
        <v/>
      </c>
      <c r="S2688" t="s">
        <v>23</v>
      </c>
      <c r="T2688">
        <f>IF(data[[#This Row],[DeviceProtection]]="Yes",1,"")</f>
        <v>1</v>
      </c>
      <c r="U2688" t="s">
        <v>24</v>
      </c>
      <c r="V2688" t="str">
        <f>IF(data[[#This Row],[TechSupport]]="Yes",1,"")</f>
        <v/>
      </c>
      <c r="W2688" t="s">
        <v>24</v>
      </c>
      <c r="X2688" t="str">
        <f>IF(data[[#This Row],[StreamingTV]]="Yes",1,"")</f>
        <v/>
      </c>
      <c r="Y2688" t="s">
        <v>24</v>
      </c>
      <c r="Z2688" t="str">
        <f>IF(data[[#This Row],[StreamingMovies]]="Yes",1,"")</f>
        <v/>
      </c>
      <c r="AA2688" t="s">
        <v>27</v>
      </c>
      <c r="AB2688" t="s">
        <v>23</v>
      </c>
      <c r="AC2688" t="s">
        <v>28</v>
      </c>
      <c r="AD2688">
        <v>79.849999999999994</v>
      </c>
      <c r="AE2688">
        <v>1471.75</v>
      </c>
      <c r="AF2688">
        <v>0</v>
      </c>
      <c r="AG2688" s="2">
        <v>0</v>
      </c>
      <c r="AH2688" t="s">
        <v>23</v>
      </c>
      <c r="AI2688">
        <f t="shared" si="82"/>
        <v>1</v>
      </c>
      <c r="AJ2688" t="str">
        <f t="shared" si="83"/>
        <v/>
      </c>
    </row>
    <row r="2689" spans="1:36" x14ac:dyDescent="0.35">
      <c r="A2689">
        <v>2688</v>
      </c>
      <c r="B2689" t="s">
        <v>2724</v>
      </c>
      <c r="C2689" t="s">
        <v>30</v>
      </c>
      <c r="D2689">
        <v>0</v>
      </c>
      <c r="E2689" t="s">
        <v>24</v>
      </c>
      <c r="F2689" t="s">
        <v>24</v>
      </c>
      <c r="G2689" t="str">
        <f>IF(AND(data[[#This Row],[Partner]]="Yes", data[[#This Row],[Dependents]]="Yes"), "Both", IF(data[[#This Row],[Partner]]="Yes", "Partner", IF(data[[#This Row],[Dependents]]="Yes", "Dependent", "None")))</f>
        <v>None</v>
      </c>
      <c r="H2689">
        <v>28</v>
      </c>
      <c r="I2689" s="1">
        <f>data[[#This Row],[Tenure]]/12</f>
        <v>2.3333333333333335</v>
      </c>
      <c r="J2689" t="s">
        <v>23</v>
      </c>
      <c r="K2689">
        <f>IF(data[[#This Row],[PhoneService]]="Yes",1,"")</f>
        <v>1</v>
      </c>
      <c r="L2689" t="s">
        <v>24</v>
      </c>
      <c r="M2689" t="str">
        <f>IF(data[[#This Row],[MultipleLines]]="Yes",1,"")</f>
        <v/>
      </c>
      <c r="N2689" t="s">
        <v>37</v>
      </c>
      <c r="O2689" t="s">
        <v>24</v>
      </c>
      <c r="P2689" t="str">
        <f>IF(data[[#This Row],[OnlineSecurity]]="Yes",1,"")</f>
        <v/>
      </c>
      <c r="Q2689" t="s">
        <v>24</v>
      </c>
      <c r="R2689" t="str">
        <f>IF(data[[#This Row],[OnlineBackup]]="Yes",1,"")</f>
        <v/>
      </c>
      <c r="S2689" t="s">
        <v>23</v>
      </c>
      <c r="T2689">
        <f>IF(data[[#This Row],[DeviceProtection]]="Yes",1,"")</f>
        <v>1</v>
      </c>
      <c r="U2689" t="s">
        <v>23</v>
      </c>
      <c r="V2689">
        <f>IF(data[[#This Row],[TechSupport]]="Yes",1,"")</f>
        <v>1</v>
      </c>
      <c r="W2689" t="s">
        <v>24</v>
      </c>
      <c r="X2689" t="str">
        <f>IF(data[[#This Row],[StreamingTV]]="Yes",1,"")</f>
        <v/>
      </c>
      <c r="Y2689" t="s">
        <v>23</v>
      </c>
      <c r="Z2689">
        <f>IF(data[[#This Row],[StreamingMovies]]="Yes",1,"")</f>
        <v>1</v>
      </c>
      <c r="AA2689" t="s">
        <v>27</v>
      </c>
      <c r="AB2689" t="s">
        <v>24</v>
      </c>
      <c r="AC2689" t="s">
        <v>28</v>
      </c>
      <c r="AD2689">
        <v>91</v>
      </c>
      <c r="AE2689">
        <v>2626.15</v>
      </c>
      <c r="AF2689">
        <v>4</v>
      </c>
      <c r="AG2689" s="2">
        <v>0</v>
      </c>
      <c r="AH2689" t="s">
        <v>24</v>
      </c>
      <c r="AI2689">
        <f t="shared" si="82"/>
        <v>0</v>
      </c>
      <c r="AJ2689">
        <f t="shared" si="83"/>
        <v>1</v>
      </c>
    </row>
    <row r="2690" spans="1:36" x14ac:dyDescent="0.35">
      <c r="A2690">
        <v>2689</v>
      </c>
      <c r="B2690" t="s">
        <v>2725</v>
      </c>
      <c r="C2690" t="s">
        <v>30</v>
      </c>
      <c r="D2690">
        <v>0</v>
      </c>
      <c r="E2690" t="s">
        <v>23</v>
      </c>
      <c r="F2690" t="s">
        <v>24</v>
      </c>
      <c r="G2690" t="str">
        <f>IF(AND(data[[#This Row],[Partner]]="Yes", data[[#This Row],[Dependents]]="Yes"), "Both", IF(data[[#This Row],[Partner]]="Yes", "Partner", IF(data[[#This Row],[Dependents]]="Yes", "Dependent", "None")))</f>
        <v>Partner</v>
      </c>
      <c r="H2690">
        <v>5</v>
      </c>
      <c r="I2690" s="1">
        <f>data[[#This Row],[Tenure]]/12</f>
        <v>0.41666666666666669</v>
      </c>
      <c r="J2690" t="s">
        <v>23</v>
      </c>
      <c r="K2690">
        <f>IF(data[[#This Row],[PhoneService]]="Yes",1,"")</f>
        <v>1</v>
      </c>
      <c r="L2690" t="s">
        <v>23</v>
      </c>
      <c r="M2690">
        <f>IF(data[[#This Row],[MultipleLines]]="Yes",1,"")</f>
        <v>1</v>
      </c>
      <c r="N2690" t="s">
        <v>37</v>
      </c>
      <c r="O2690" t="s">
        <v>24</v>
      </c>
      <c r="P2690" t="str">
        <f>IF(data[[#This Row],[OnlineSecurity]]="Yes",1,"")</f>
        <v/>
      </c>
      <c r="Q2690" t="s">
        <v>23</v>
      </c>
      <c r="R2690">
        <f>IF(data[[#This Row],[OnlineBackup]]="Yes",1,"")</f>
        <v>1</v>
      </c>
      <c r="S2690" t="s">
        <v>24</v>
      </c>
      <c r="T2690" t="str">
        <f>IF(data[[#This Row],[DeviceProtection]]="Yes",1,"")</f>
        <v/>
      </c>
      <c r="U2690" t="s">
        <v>24</v>
      </c>
      <c r="V2690" t="str">
        <f>IF(data[[#This Row],[TechSupport]]="Yes",1,"")</f>
        <v/>
      </c>
      <c r="W2690" t="s">
        <v>24</v>
      </c>
      <c r="X2690" t="str">
        <f>IF(data[[#This Row],[StreamingTV]]="Yes",1,"")</f>
        <v/>
      </c>
      <c r="Y2690" t="s">
        <v>24</v>
      </c>
      <c r="Z2690" t="str">
        <f>IF(data[[#This Row],[StreamingMovies]]="Yes",1,"")</f>
        <v/>
      </c>
      <c r="AA2690" t="s">
        <v>27</v>
      </c>
      <c r="AB2690" t="s">
        <v>23</v>
      </c>
      <c r="AC2690" t="s">
        <v>28</v>
      </c>
      <c r="AD2690">
        <v>78.75</v>
      </c>
      <c r="AE2690">
        <v>412.1</v>
      </c>
      <c r="AF2690">
        <v>0</v>
      </c>
      <c r="AG2690" s="2">
        <v>0</v>
      </c>
      <c r="AH2690" t="s">
        <v>23</v>
      </c>
      <c r="AI2690">
        <f t="shared" si="82"/>
        <v>1</v>
      </c>
      <c r="AJ2690" t="str">
        <f t="shared" si="83"/>
        <v/>
      </c>
    </row>
    <row r="2691" spans="1:36" x14ac:dyDescent="0.35">
      <c r="A2691">
        <v>2690</v>
      </c>
      <c r="B2691" t="s">
        <v>2726</v>
      </c>
      <c r="C2691" t="s">
        <v>22</v>
      </c>
      <c r="D2691">
        <v>1</v>
      </c>
      <c r="E2691" t="s">
        <v>23</v>
      </c>
      <c r="F2691" t="s">
        <v>24</v>
      </c>
      <c r="G2691" t="str">
        <f>IF(AND(data[[#This Row],[Partner]]="Yes", data[[#This Row],[Dependents]]="Yes"), "Both", IF(data[[#This Row],[Partner]]="Yes", "Partner", IF(data[[#This Row],[Dependents]]="Yes", "Dependent", "None")))</f>
        <v>Partner</v>
      </c>
      <c r="H2691">
        <v>72</v>
      </c>
      <c r="I2691" s="1">
        <f>data[[#This Row],[Tenure]]/12</f>
        <v>6</v>
      </c>
      <c r="J2691" t="s">
        <v>23</v>
      </c>
      <c r="K2691">
        <f>IF(data[[#This Row],[PhoneService]]="Yes",1,"")</f>
        <v>1</v>
      </c>
      <c r="L2691" t="s">
        <v>23</v>
      </c>
      <c r="M2691">
        <f>IF(data[[#This Row],[MultipleLines]]="Yes",1,"")</f>
        <v>1</v>
      </c>
      <c r="N2691" t="s">
        <v>37</v>
      </c>
      <c r="O2691" t="s">
        <v>23</v>
      </c>
      <c r="P2691">
        <f>IF(data[[#This Row],[OnlineSecurity]]="Yes",1,"")</f>
        <v>1</v>
      </c>
      <c r="Q2691" t="s">
        <v>23</v>
      </c>
      <c r="R2691">
        <f>IF(data[[#This Row],[OnlineBackup]]="Yes",1,"")</f>
        <v>1</v>
      </c>
      <c r="S2691" t="s">
        <v>23</v>
      </c>
      <c r="T2691">
        <f>IF(data[[#This Row],[DeviceProtection]]="Yes",1,"")</f>
        <v>1</v>
      </c>
      <c r="U2691" t="s">
        <v>23</v>
      </c>
      <c r="V2691">
        <f>IF(data[[#This Row],[TechSupport]]="Yes",1,"")</f>
        <v>1</v>
      </c>
      <c r="W2691" t="s">
        <v>23</v>
      </c>
      <c r="X2691">
        <f>IF(data[[#This Row],[StreamingTV]]="Yes",1,"")</f>
        <v>1</v>
      </c>
      <c r="Y2691" t="s">
        <v>23</v>
      </c>
      <c r="Z2691">
        <f>IF(data[[#This Row],[StreamingMovies]]="Yes",1,"")</f>
        <v>1</v>
      </c>
      <c r="AA2691" t="s">
        <v>47</v>
      </c>
      <c r="AB2691" t="s">
        <v>23</v>
      </c>
      <c r="AC2691" t="s">
        <v>40</v>
      </c>
      <c r="AD2691">
        <v>116.75</v>
      </c>
      <c r="AE2691">
        <v>8277.0499999999993</v>
      </c>
      <c r="AF2691">
        <v>3</v>
      </c>
      <c r="AG2691" s="2">
        <v>0</v>
      </c>
      <c r="AH2691" t="s">
        <v>24</v>
      </c>
      <c r="AI2691">
        <f t="shared" ref="AI2691:AI2754" si="84">IF(AH2691="Yes",1,0)</f>
        <v>0</v>
      </c>
      <c r="AJ2691">
        <f t="shared" ref="AJ2691:AJ2754" si="85">IF(AH2691="No",1,"")</f>
        <v>1</v>
      </c>
    </row>
    <row r="2692" spans="1:36" x14ac:dyDescent="0.35">
      <c r="A2692">
        <v>2691</v>
      </c>
      <c r="B2692" t="s">
        <v>2727</v>
      </c>
      <c r="C2692" t="s">
        <v>30</v>
      </c>
      <c r="D2692">
        <v>1</v>
      </c>
      <c r="E2692" t="s">
        <v>23</v>
      </c>
      <c r="F2692" t="s">
        <v>23</v>
      </c>
      <c r="G2692" t="str">
        <f>IF(AND(data[[#This Row],[Partner]]="Yes", data[[#This Row],[Dependents]]="Yes"), "Both", IF(data[[#This Row],[Partner]]="Yes", "Partner", IF(data[[#This Row],[Dependents]]="Yes", "Dependent", "None")))</f>
        <v>Both</v>
      </c>
      <c r="H2692">
        <v>8</v>
      </c>
      <c r="I2692" s="1">
        <f>data[[#This Row],[Tenure]]/12</f>
        <v>0.66666666666666663</v>
      </c>
      <c r="J2692" t="s">
        <v>23</v>
      </c>
      <c r="K2692">
        <f>IF(data[[#This Row],[PhoneService]]="Yes",1,"")</f>
        <v>1</v>
      </c>
      <c r="L2692" t="s">
        <v>24</v>
      </c>
      <c r="M2692" t="str">
        <f>IF(data[[#This Row],[MultipleLines]]="Yes",1,"")</f>
        <v/>
      </c>
      <c r="N2692" t="s">
        <v>37</v>
      </c>
      <c r="O2692" t="s">
        <v>24</v>
      </c>
      <c r="P2692" t="str">
        <f>IF(data[[#This Row],[OnlineSecurity]]="Yes",1,"")</f>
        <v/>
      </c>
      <c r="Q2692" t="s">
        <v>24</v>
      </c>
      <c r="R2692" t="str">
        <f>IF(data[[#This Row],[OnlineBackup]]="Yes",1,"")</f>
        <v/>
      </c>
      <c r="S2692" t="s">
        <v>24</v>
      </c>
      <c r="T2692" t="str">
        <f>IF(data[[#This Row],[DeviceProtection]]="Yes",1,"")</f>
        <v/>
      </c>
      <c r="U2692" t="s">
        <v>24</v>
      </c>
      <c r="V2692" t="str">
        <f>IF(data[[#This Row],[TechSupport]]="Yes",1,"")</f>
        <v/>
      </c>
      <c r="W2692" t="s">
        <v>23</v>
      </c>
      <c r="X2692">
        <f>IF(data[[#This Row],[StreamingTV]]="Yes",1,"")</f>
        <v>1</v>
      </c>
      <c r="Y2692" t="s">
        <v>24</v>
      </c>
      <c r="Z2692" t="str">
        <f>IF(data[[#This Row],[StreamingMovies]]="Yes",1,"")</f>
        <v/>
      </c>
      <c r="AA2692" t="s">
        <v>27</v>
      </c>
      <c r="AB2692" t="s">
        <v>23</v>
      </c>
      <c r="AC2692" t="s">
        <v>40</v>
      </c>
      <c r="AD2692">
        <v>80.45</v>
      </c>
      <c r="AE2692">
        <v>583.45000000000005</v>
      </c>
      <c r="AF2692">
        <v>0</v>
      </c>
      <c r="AG2692" s="2">
        <v>0</v>
      </c>
      <c r="AH2692" t="s">
        <v>23</v>
      </c>
      <c r="AI2692">
        <f t="shared" si="84"/>
        <v>1</v>
      </c>
      <c r="AJ2692" t="str">
        <f t="shared" si="85"/>
        <v/>
      </c>
    </row>
    <row r="2693" spans="1:36" x14ac:dyDescent="0.35">
      <c r="A2693">
        <v>2692</v>
      </c>
      <c r="B2693" t="s">
        <v>2728</v>
      </c>
      <c r="C2693" t="s">
        <v>22</v>
      </c>
      <c r="D2693">
        <v>0</v>
      </c>
      <c r="E2693" t="s">
        <v>24</v>
      </c>
      <c r="F2693" t="s">
        <v>24</v>
      </c>
      <c r="G2693" t="str">
        <f>IF(AND(data[[#This Row],[Partner]]="Yes", data[[#This Row],[Dependents]]="Yes"), "Both", IF(data[[#This Row],[Partner]]="Yes", "Partner", IF(data[[#This Row],[Dependents]]="Yes", "Dependent", "None")))</f>
        <v>None</v>
      </c>
      <c r="H2693">
        <v>7</v>
      </c>
      <c r="I2693" s="1">
        <f>data[[#This Row],[Tenure]]/12</f>
        <v>0.58333333333333337</v>
      </c>
      <c r="J2693" t="s">
        <v>23</v>
      </c>
      <c r="K2693">
        <f>IF(data[[#This Row],[PhoneService]]="Yes",1,"")</f>
        <v>1</v>
      </c>
      <c r="L2693" t="s">
        <v>24</v>
      </c>
      <c r="M2693" t="str">
        <f>IF(data[[#This Row],[MultipleLines]]="Yes",1,"")</f>
        <v/>
      </c>
      <c r="N2693" t="s">
        <v>26</v>
      </c>
      <c r="O2693" t="s">
        <v>23</v>
      </c>
      <c r="P2693">
        <f>IF(data[[#This Row],[OnlineSecurity]]="Yes",1,"")</f>
        <v>1</v>
      </c>
      <c r="Q2693" t="s">
        <v>24</v>
      </c>
      <c r="R2693" t="str">
        <f>IF(data[[#This Row],[OnlineBackup]]="Yes",1,"")</f>
        <v/>
      </c>
      <c r="S2693" t="s">
        <v>24</v>
      </c>
      <c r="T2693" t="str">
        <f>IF(data[[#This Row],[DeviceProtection]]="Yes",1,"")</f>
        <v/>
      </c>
      <c r="U2693" t="s">
        <v>24</v>
      </c>
      <c r="V2693" t="str">
        <f>IF(data[[#This Row],[TechSupport]]="Yes",1,"")</f>
        <v/>
      </c>
      <c r="W2693" t="s">
        <v>24</v>
      </c>
      <c r="X2693" t="str">
        <f>IF(data[[#This Row],[StreamingTV]]="Yes",1,"")</f>
        <v/>
      </c>
      <c r="Y2693" t="s">
        <v>23</v>
      </c>
      <c r="Z2693">
        <f>IF(data[[#This Row],[StreamingMovies]]="Yes",1,"")</f>
        <v>1</v>
      </c>
      <c r="AA2693" t="s">
        <v>31</v>
      </c>
      <c r="AB2693" t="s">
        <v>23</v>
      </c>
      <c r="AC2693" t="s">
        <v>28</v>
      </c>
      <c r="AD2693">
        <v>59.1</v>
      </c>
      <c r="AE2693">
        <v>369.25</v>
      </c>
      <c r="AF2693">
        <v>0</v>
      </c>
      <c r="AG2693" s="2">
        <v>0</v>
      </c>
      <c r="AH2693" t="s">
        <v>24</v>
      </c>
      <c r="AI2693">
        <f t="shared" si="84"/>
        <v>0</v>
      </c>
      <c r="AJ2693">
        <f t="shared" si="85"/>
        <v>1</v>
      </c>
    </row>
    <row r="2694" spans="1:36" x14ac:dyDescent="0.35">
      <c r="A2694">
        <v>2693</v>
      </c>
      <c r="B2694" t="s">
        <v>2729</v>
      </c>
      <c r="C2694" t="s">
        <v>22</v>
      </c>
      <c r="D2694">
        <v>0</v>
      </c>
      <c r="E2694" t="s">
        <v>24</v>
      </c>
      <c r="F2694" t="s">
        <v>24</v>
      </c>
      <c r="G2694" t="str">
        <f>IF(AND(data[[#This Row],[Partner]]="Yes", data[[#This Row],[Dependents]]="Yes"), "Both", IF(data[[#This Row],[Partner]]="Yes", "Partner", IF(data[[#This Row],[Dependents]]="Yes", "Dependent", "None")))</f>
        <v>None</v>
      </c>
      <c r="H2694">
        <v>22</v>
      </c>
      <c r="I2694" s="1">
        <f>data[[#This Row],[Tenure]]/12</f>
        <v>1.8333333333333333</v>
      </c>
      <c r="J2694" t="s">
        <v>23</v>
      </c>
      <c r="K2694">
        <f>IF(data[[#This Row],[PhoneService]]="Yes",1,"")</f>
        <v>1</v>
      </c>
      <c r="L2694" t="s">
        <v>24</v>
      </c>
      <c r="M2694" t="str">
        <f>IF(data[[#This Row],[MultipleLines]]="Yes",1,"")</f>
        <v/>
      </c>
      <c r="N2694" t="s">
        <v>26</v>
      </c>
      <c r="O2694" t="s">
        <v>23</v>
      </c>
      <c r="P2694">
        <f>IF(data[[#This Row],[OnlineSecurity]]="Yes",1,"")</f>
        <v>1</v>
      </c>
      <c r="Q2694" t="s">
        <v>24</v>
      </c>
      <c r="R2694" t="str">
        <f>IF(data[[#This Row],[OnlineBackup]]="Yes",1,"")</f>
        <v/>
      </c>
      <c r="S2694" t="s">
        <v>24</v>
      </c>
      <c r="T2694" t="str">
        <f>IF(data[[#This Row],[DeviceProtection]]="Yes",1,"")</f>
        <v/>
      </c>
      <c r="U2694" t="s">
        <v>24</v>
      </c>
      <c r="V2694" t="str">
        <f>IF(data[[#This Row],[TechSupport]]="Yes",1,"")</f>
        <v/>
      </c>
      <c r="W2694" t="s">
        <v>24</v>
      </c>
      <c r="X2694" t="str">
        <f>IF(data[[#This Row],[StreamingTV]]="Yes",1,"")</f>
        <v/>
      </c>
      <c r="Y2694" t="s">
        <v>24</v>
      </c>
      <c r="Z2694" t="str">
        <f>IF(data[[#This Row],[StreamingMovies]]="Yes",1,"")</f>
        <v/>
      </c>
      <c r="AA2694" t="s">
        <v>27</v>
      </c>
      <c r="AB2694" t="s">
        <v>23</v>
      </c>
      <c r="AC2694" t="s">
        <v>28</v>
      </c>
      <c r="AD2694">
        <v>49.8</v>
      </c>
      <c r="AE2694">
        <v>1049.05</v>
      </c>
      <c r="AF2694">
        <v>0</v>
      </c>
      <c r="AG2694" s="2">
        <v>0</v>
      </c>
      <c r="AH2694" t="s">
        <v>24</v>
      </c>
      <c r="AI2694">
        <f t="shared" si="84"/>
        <v>0</v>
      </c>
      <c r="AJ2694">
        <f t="shared" si="85"/>
        <v>1</v>
      </c>
    </row>
    <row r="2695" spans="1:36" x14ac:dyDescent="0.35">
      <c r="A2695">
        <v>2694</v>
      </c>
      <c r="B2695" t="s">
        <v>2730</v>
      </c>
      <c r="C2695" t="s">
        <v>30</v>
      </c>
      <c r="D2695">
        <v>0</v>
      </c>
      <c r="E2695" t="s">
        <v>24</v>
      </c>
      <c r="F2695" t="s">
        <v>24</v>
      </c>
      <c r="G2695" t="str">
        <f>IF(AND(data[[#This Row],[Partner]]="Yes", data[[#This Row],[Dependents]]="Yes"), "Both", IF(data[[#This Row],[Partner]]="Yes", "Partner", IF(data[[#This Row],[Dependents]]="Yes", "Dependent", "None")))</f>
        <v>None</v>
      </c>
      <c r="H2695">
        <v>72</v>
      </c>
      <c r="I2695" s="1">
        <f>data[[#This Row],[Tenure]]/12</f>
        <v>6</v>
      </c>
      <c r="J2695" t="s">
        <v>23</v>
      </c>
      <c r="K2695">
        <f>IF(data[[#This Row],[PhoneService]]="Yes",1,"")</f>
        <v>1</v>
      </c>
      <c r="L2695" t="s">
        <v>24</v>
      </c>
      <c r="M2695" t="str">
        <f>IF(data[[#This Row],[MultipleLines]]="Yes",1,"")</f>
        <v/>
      </c>
      <c r="N2695" t="s">
        <v>24</v>
      </c>
      <c r="O2695" t="s">
        <v>46</v>
      </c>
      <c r="P2695" t="str">
        <f>IF(data[[#This Row],[OnlineSecurity]]="Yes",1,"")</f>
        <v/>
      </c>
      <c r="Q2695" t="s">
        <v>46</v>
      </c>
      <c r="R2695" t="str">
        <f>IF(data[[#This Row],[OnlineBackup]]="Yes",1,"")</f>
        <v/>
      </c>
      <c r="S2695" t="s">
        <v>46</v>
      </c>
      <c r="T2695" t="str">
        <f>IF(data[[#This Row],[DeviceProtection]]="Yes",1,"")</f>
        <v/>
      </c>
      <c r="U2695" t="s">
        <v>46</v>
      </c>
      <c r="V2695" t="str">
        <f>IF(data[[#This Row],[TechSupport]]="Yes",1,"")</f>
        <v/>
      </c>
      <c r="W2695" t="s">
        <v>46</v>
      </c>
      <c r="X2695" t="str">
        <f>IF(data[[#This Row],[StreamingTV]]="Yes",1,"")</f>
        <v/>
      </c>
      <c r="Y2695" t="s">
        <v>46</v>
      </c>
      <c r="Z2695" t="str">
        <f>IF(data[[#This Row],[StreamingMovies]]="Yes",1,"")</f>
        <v/>
      </c>
      <c r="AA2695" t="s">
        <v>47</v>
      </c>
      <c r="AB2695" t="s">
        <v>24</v>
      </c>
      <c r="AC2695" t="s">
        <v>35</v>
      </c>
      <c r="AD2695">
        <v>19.3</v>
      </c>
      <c r="AE2695">
        <v>1414.8</v>
      </c>
      <c r="AF2695">
        <v>0</v>
      </c>
      <c r="AG2695" s="2">
        <v>0</v>
      </c>
      <c r="AH2695" t="s">
        <v>24</v>
      </c>
      <c r="AI2695">
        <f t="shared" si="84"/>
        <v>0</v>
      </c>
      <c r="AJ2695">
        <f t="shared" si="85"/>
        <v>1</v>
      </c>
    </row>
    <row r="2696" spans="1:36" x14ac:dyDescent="0.35">
      <c r="A2696">
        <v>2695</v>
      </c>
      <c r="B2696" t="s">
        <v>2731</v>
      </c>
      <c r="C2696" t="s">
        <v>30</v>
      </c>
      <c r="D2696">
        <v>0</v>
      </c>
      <c r="E2696" t="s">
        <v>23</v>
      </c>
      <c r="F2696" t="s">
        <v>23</v>
      </c>
      <c r="G2696" t="str">
        <f>IF(AND(data[[#This Row],[Partner]]="Yes", data[[#This Row],[Dependents]]="Yes"), "Both", IF(data[[#This Row],[Partner]]="Yes", "Partner", IF(data[[#This Row],[Dependents]]="Yes", "Dependent", "None")))</f>
        <v>Both</v>
      </c>
      <c r="H2696">
        <v>8</v>
      </c>
      <c r="I2696" s="1">
        <f>data[[#This Row],[Tenure]]/12</f>
        <v>0.66666666666666663</v>
      </c>
      <c r="J2696" t="s">
        <v>23</v>
      </c>
      <c r="K2696">
        <f>IF(data[[#This Row],[PhoneService]]="Yes",1,"")</f>
        <v>1</v>
      </c>
      <c r="L2696" t="s">
        <v>24</v>
      </c>
      <c r="M2696" t="str">
        <f>IF(data[[#This Row],[MultipleLines]]="Yes",1,"")</f>
        <v/>
      </c>
      <c r="N2696" t="s">
        <v>24</v>
      </c>
      <c r="O2696" t="s">
        <v>46</v>
      </c>
      <c r="P2696" t="str">
        <f>IF(data[[#This Row],[OnlineSecurity]]="Yes",1,"")</f>
        <v/>
      </c>
      <c r="Q2696" t="s">
        <v>46</v>
      </c>
      <c r="R2696" t="str">
        <f>IF(data[[#This Row],[OnlineBackup]]="Yes",1,"")</f>
        <v/>
      </c>
      <c r="S2696" t="s">
        <v>46</v>
      </c>
      <c r="T2696" t="str">
        <f>IF(data[[#This Row],[DeviceProtection]]="Yes",1,"")</f>
        <v/>
      </c>
      <c r="U2696" t="s">
        <v>46</v>
      </c>
      <c r="V2696" t="str">
        <f>IF(data[[#This Row],[TechSupport]]="Yes",1,"")</f>
        <v/>
      </c>
      <c r="W2696" t="s">
        <v>46</v>
      </c>
      <c r="X2696" t="str">
        <f>IF(data[[#This Row],[StreamingTV]]="Yes",1,"")</f>
        <v/>
      </c>
      <c r="Y2696" t="s">
        <v>46</v>
      </c>
      <c r="Z2696" t="str">
        <f>IF(data[[#This Row],[StreamingMovies]]="Yes",1,"")</f>
        <v/>
      </c>
      <c r="AA2696" t="s">
        <v>27</v>
      </c>
      <c r="AB2696" t="s">
        <v>24</v>
      </c>
      <c r="AC2696" t="s">
        <v>40</v>
      </c>
      <c r="AD2696">
        <v>19.649999999999999</v>
      </c>
      <c r="AE2696">
        <v>169.75</v>
      </c>
      <c r="AF2696">
        <v>2</v>
      </c>
      <c r="AG2696" s="2">
        <v>0</v>
      </c>
      <c r="AH2696" t="s">
        <v>24</v>
      </c>
      <c r="AI2696">
        <f t="shared" si="84"/>
        <v>0</v>
      </c>
      <c r="AJ2696">
        <f t="shared" si="85"/>
        <v>1</v>
      </c>
    </row>
    <row r="2697" spans="1:36" x14ac:dyDescent="0.35">
      <c r="A2697">
        <v>2696</v>
      </c>
      <c r="B2697" t="s">
        <v>2732</v>
      </c>
      <c r="C2697" t="s">
        <v>30</v>
      </c>
      <c r="D2697">
        <v>0</v>
      </c>
      <c r="E2697" t="s">
        <v>23</v>
      </c>
      <c r="F2697" t="s">
        <v>24</v>
      </c>
      <c r="G2697" t="str">
        <f>IF(AND(data[[#This Row],[Partner]]="Yes", data[[#This Row],[Dependents]]="Yes"), "Both", IF(data[[#This Row],[Partner]]="Yes", "Partner", IF(data[[#This Row],[Dependents]]="Yes", "Dependent", "None")))</f>
        <v>Partner</v>
      </c>
      <c r="H2697">
        <v>52</v>
      </c>
      <c r="I2697" s="1">
        <f>data[[#This Row],[Tenure]]/12</f>
        <v>4.333333333333333</v>
      </c>
      <c r="J2697" t="s">
        <v>23</v>
      </c>
      <c r="K2697">
        <f>IF(data[[#This Row],[PhoneService]]="Yes",1,"")</f>
        <v>1</v>
      </c>
      <c r="L2697" t="s">
        <v>23</v>
      </c>
      <c r="M2697">
        <f>IF(data[[#This Row],[MultipleLines]]="Yes",1,"")</f>
        <v>1</v>
      </c>
      <c r="N2697" t="s">
        <v>26</v>
      </c>
      <c r="O2697" t="s">
        <v>23</v>
      </c>
      <c r="P2697">
        <f>IF(data[[#This Row],[OnlineSecurity]]="Yes",1,"")</f>
        <v>1</v>
      </c>
      <c r="Q2697" t="s">
        <v>23</v>
      </c>
      <c r="R2697">
        <f>IF(data[[#This Row],[OnlineBackup]]="Yes",1,"")</f>
        <v>1</v>
      </c>
      <c r="S2697" t="s">
        <v>23</v>
      </c>
      <c r="T2697">
        <f>IF(data[[#This Row],[DeviceProtection]]="Yes",1,"")</f>
        <v>1</v>
      </c>
      <c r="U2697" t="s">
        <v>23</v>
      </c>
      <c r="V2697">
        <f>IF(data[[#This Row],[TechSupport]]="Yes",1,"")</f>
        <v>1</v>
      </c>
      <c r="W2697" t="s">
        <v>24</v>
      </c>
      <c r="X2697" t="str">
        <f>IF(data[[#This Row],[StreamingTV]]="Yes",1,"")</f>
        <v/>
      </c>
      <c r="Y2697" t="s">
        <v>23</v>
      </c>
      <c r="Z2697">
        <f>IF(data[[#This Row],[StreamingMovies]]="Yes",1,"")</f>
        <v>1</v>
      </c>
      <c r="AA2697" t="s">
        <v>31</v>
      </c>
      <c r="AB2697" t="s">
        <v>23</v>
      </c>
      <c r="AC2697" t="s">
        <v>40</v>
      </c>
      <c r="AD2697">
        <v>81.400000000000006</v>
      </c>
      <c r="AE2697">
        <v>4354.45</v>
      </c>
      <c r="AF2697">
        <v>0</v>
      </c>
      <c r="AG2697" s="2">
        <v>0</v>
      </c>
      <c r="AH2697" t="s">
        <v>24</v>
      </c>
      <c r="AI2697">
        <f t="shared" si="84"/>
        <v>0</v>
      </c>
      <c r="AJ2697">
        <f t="shared" si="85"/>
        <v>1</v>
      </c>
    </row>
    <row r="2698" spans="1:36" x14ac:dyDescent="0.35">
      <c r="A2698">
        <v>2697</v>
      </c>
      <c r="B2698" t="s">
        <v>2733</v>
      </c>
      <c r="C2698" t="s">
        <v>22</v>
      </c>
      <c r="D2698">
        <v>0</v>
      </c>
      <c r="E2698" t="s">
        <v>24</v>
      </c>
      <c r="F2698" t="s">
        <v>24</v>
      </c>
      <c r="G2698" t="str">
        <f>IF(AND(data[[#This Row],[Partner]]="Yes", data[[#This Row],[Dependents]]="Yes"), "Both", IF(data[[#This Row],[Partner]]="Yes", "Partner", IF(data[[#This Row],[Dependents]]="Yes", "Dependent", "None")))</f>
        <v>None</v>
      </c>
      <c r="H2698">
        <v>68</v>
      </c>
      <c r="I2698" s="1">
        <f>data[[#This Row],[Tenure]]/12</f>
        <v>5.666666666666667</v>
      </c>
      <c r="J2698" t="s">
        <v>24</v>
      </c>
      <c r="K2698" t="str">
        <f>IF(data[[#This Row],[PhoneService]]="Yes",1,"")</f>
        <v/>
      </c>
      <c r="L2698" t="s">
        <v>25</v>
      </c>
      <c r="M2698" t="str">
        <f>IF(data[[#This Row],[MultipleLines]]="Yes",1,"")</f>
        <v/>
      </c>
      <c r="N2698" t="s">
        <v>26</v>
      </c>
      <c r="O2698" t="s">
        <v>23</v>
      </c>
      <c r="P2698">
        <f>IF(data[[#This Row],[OnlineSecurity]]="Yes",1,"")</f>
        <v>1</v>
      </c>
      <c r="Q2698" t="s">
        <v>24</v>
      </c>
      <c r="R2698" t="str">
        <f>IF(data[[#This Row],[OnlineBackup]]="Yes",1,"")</f>
        <v/>
      </c>
      <c r="S2698" t="s">
        <v>23</v>
      </c>
      <c r="T2698">
        <f>IF(data[[#This Row],[DeviceProtection]]="Yes",1,"")</f>
        <v>1</v>
      </c>
      <c r="U2698" t="s">
        <v>23</v>
      </c>
      <c r="V2698">
        <f>IF(data[[#This Row],[TechSupport]]="Yes",1,"")</f>
        <v>1</v>
      </c>
      <c r="W2698" t="s">
        <v>24</v>
      </c>
      <c r="X2698" t="str">
        <f>IF(data[[#This Row],[StreamingTV]]="Yes",1,"")</f>
        <v/>
      </c>
      <c r="Y2698" t="s">
        <v>24</v>
      </c>
      <c r="Z2698" t="str">
        <f>IF(data[[#This Row],[StreamingMovies]]="Yes",1,"")</f>
        <v/>
      </c>
      <c r="AA2698" t="s">
        <v>47</v>
      </c>
      <c r="AB2698" t="s">
        <v>24</v>
      </c>
      <c r="AC2698" t="s">
        <v>32</v>
      </c>
      <c r="AD2698">
        <v>38.9</v>
      </c>
      <c r="AE2698">
        <v>2719.2</v>
      </c>
      <c r="AF2698">
        <v>0</v>
      </c>
      <c r="AG2698" s="2">
        <v>0</v>
      </c>
      <c r="AH2698" t="s">
        <v>24</v>
      </c>
      <c r="AI2698">
        <f t="shared" si="84"/>
        <v>0</v>
      </c>
      <c r="AJ2698">
        <f t="shared" si="85"/>
        <v>1</v>
      </c>
    </row>
    <row r="2699" spans="1:36" x14ac:dyDescent="0.35">
      <c r="A2699">
        <v>2698</v>
      </c>
      <c r="B2699" t="s">
        <v>2734</v>
      </c>
      <c r="C2699" t="s">
        <v>22</v>
      </c>
      <c r="D2699">
        <v>0</v>
      </c>
      <c r="E2699" t="s">
        <v>23</v>
      </c>
      <c r="F2699" t="s">
        <v>24</v>
      </c>
      <c r="G2699" t="str">
        <f>IF(AND(data[[#This Row],[Partner]]="Yes", data[[#This Row],[Dependents]]="Yes"), "Both", IF(data[[#This Row],[Partner]]="Yes", "Partner", IF(data[[#This Row],[Dependents]]="Yes", "Dependent", "None")))</f>
        <v>Partner</v>
      </c>
      <c r="H2699">
        <v>71</v>
      </c>
      <c r="I2699" s="1">
        <f>data[[#This Row],[Tenure]]/12</f>
        <v>5.916666666666667</v>
      </c>
      <c r="J2699" t="s">
        <v>23</v>
      </c>
      <c r="K2699">
        <f>IF(data[[#This Row],[PhoneService]]="Yes",1,"")</f>
        <v>1</v>
      </c>
      <c r="L2699" t="s">
        <v>23</v>
      </c>
      <c r="M2699">
        <f>IF(data[[#This Row],[MultipleLines]]="Yes",1,"")</f>
        <v>1</v>
      </c>
      <c r="N2699" t="s">
        <v>26</v>
      </c>
      <c r="O2699" t="s">
        <v>23</v>
      </c>
      <c r="P2699">
        <f>IF(data[[#This Row],[OnlineSecurity]]="Yes",1,"")</f>
        <v>1</v>
      </c>
      <c r="Q2699" t="s">
        <v>23</v>
      </c>
      <c r="R2699">
        <f>IF(data[[#This Row],[OnlineBackup]]="Yes",1,"")</f>
        <v>1</v>
      </c>
      <c r="S2699" t="s">
        <v>23</v>
      </c>
      <c r="T2699">
        <f>IF(data[[#This Row],[DeviceProtection]]="Yes",1,"")</f>
        <v>1</v>
      </c>
      <c r="U2699" t="s">
        <v>23</v>
      </c>
      <c r="V2699">
        <f>IF(data[[#This Row],[TechSupport]]="Yes",1,"")</f>
        <v>1</v>
      </c>
      <c r="W2699" t="s">
        <v>23</v>
      </c>
      <c r="X2699">
        <f>IF(data[[#This Row],[StreamingTV]]="Yes",1,"")</f>
        <v>1</v>
      </c>
      <c r="Y2699" t="s">
        <v>23</v>
      </c>
      <c r="Z2699">
        <f>IF(data[[#This Row],[StreamingMovies]]="Yes",1,"")</f>
        <v>1</v>
      </c>
      <c r="AA2699" t="s">
        <v>47</v>
      </c>
      <c r="AB2699" t="s">
        <v>24</v>
      </c>
      <c r="AC2699" t="s">
        <v>35</v>
      </c>
      <c r="AD2699">
        <v>87.95</v>
      </c>
      <c r="AE2699">
        <v>6365.35</v>
      </c>
      <c r="AF2699">
        <v>0</v>
      </c>
      <c r="AG2699" s="2">
        <v>0</v>
      </c>
      <c r="AH2699" t="s">
        <v>24</v>
      </c>
      <c r="AI2699">
        <f t="shared" si="84"/>
        <v>0</v>
      </c>
      <c r="AJ2699">
        <f t="shared" si="85"/>
        <v>1</v>
      </c>
    </row>
    <row r="2700" spans="1:36" x14ac:dyDescent="0.35">
      <c r="A2700">
        <v>2699</v>
      </c>
      <c r="B2700" t="s">
        <v>2735</v>
      </c>
      <c r="C2700" t="s">
        <v>30</v>
      </c>
      <c r="D2700">
        <v>0</v>
      </c>
      <c r="E2700" t="s">
        <v>24</v>
      </c>
      <c r="F2700" t="s">
        <v>24</v>
      </c>
      <c r="G2700" t="str">
        <f>IF(AND(data[[#This Row],[Partner]]="Yes", data[[#This Row],[Dependents]]="Yes"), "Both", IF(data[[#This Row],[Partner]]="Yes", "Partner", IF(data[[#This Row],[Dependents]]="Yes", "Dependent", "None")))</f>
        <v>None</v>
      </c>
      <c r="H2700">
        <v>2</v>
      </c>
      <c r="I2700" s="1">
        <f>data[[#This Row],[Tenure]]/12</f>
        <v>0.16666666666666666</v>
      </c>
      <c r="J2700" t="s">
        <v>23</v>
      </c>
      <c r="K2700">
        <f>IF(data[[#This Row],[PhoneService]]="Yes",1,"")</f>
        <v>1</v>
      </c>
      <c r="L2700" t="s">
        <v>24</v>
      </c>
      <c r="M2700" t="str">
        <f>IF(data[[#This Row],[MultipleLines]]="Yes",1,"")</f>
        <v/>
      </c>
      <c r="N2700" t="s">
        <v>24</v>
      </c>
      <c r="O2700" t="s">
        <v>46</v>
      </c>
      <c r="P2700" t="str">
        <f>IF(data[[#This Row],[OnlineSecurity]]="Yes",1,"")</f>
        <v/>
      </c>
      <c r="Q2700" t="s">
        <v>46</v>
      </c>
      <c r="R2700" t="str">
        <f>IF(data[[#This Row],[OnlineBackup]]="Yes",1,"")</f>
        <v/>
      </c>
      <c r="S2700" t="s">
        <v>46</v>
      </c>
      <c r="T2700" t="str">
        <f>IF(data[[#This Row],[DeviceProtection]]="Yes",1,"")</f>
        <v/>
      </c>
      <c r="U2700" t="s">
        <v>46</v>
      </c>
      <c r="V2700" t="str">
        <f>IF(data[[#This Row],[TechSupport]]="Yes",1,"")</f>
        <v/>
      </c>
      <c r="W2700" t="s">
        <v>46</v>
      </c>
      <c r="X2700" t="str">
        <f>IF(data[[#This Row],[StreamingTV]]="Yes",1,"")</f>
        <v/>
      </c>
      <c r="Y2700" t="s">
        <v>46</v>
      </c>
      <c r="Z2700" t="str">
        <f>IF(data[[#This Row],[StreamingMovies]]="Yes",1,"")</f>
        <v/>
      </c>
      <c r="AA2700" t="s">
        <v>27</v>
      </c>
      <c r="AB2700" t="s">
        <v>24</v>
      </c>
      <c r="AC2700" t="s">
        <v>32</v>
      </c>
      <c r="AD2700">
        <v>19.850000000000001</v>
      </c>
      <c r="AE2700">
        <v>51.6</v>
      </c>
      <c r="AF2700">
        <v>0</v>
      </c>
      <c r="AG2700" s="2">
        <v>0</v>
      </c>
      <c r="AH2700" t="s">
        <v>24</v>
      </c>
      <c r="AI2700">
        <f t="shared" si="84"/>
        <v>0</v>
      </c>
      <c r="AJ2700">
        <f t="shared" si="85"/>
        <v>1</v>
      </c>
    </row>
    <row r="2701" spans="1:36" x14ac:dyDescent="0.35">
      <c r="A2701">
        <v>2700</v>
      </c>
      <c r="B2701" t="s">
        <v>2736</v>
      </c>
      <c r="C2701" t="s">
        <v>22</v>
      </c>
      <c r="D2701">
        <v>1</v>
      </c>
      <c r="E2701" t="s">
        <v>24</v>
      </c>
      <c r="F2701" t="s">
        <v>24</v>
      </c>
      <c r="G2701" t="str">
        <f>IF(AND(data[[#This Row],[Partner]]="Yes", data[[#This Row],[Dependents]]="Yes"), "Both", IF(data[[#This Row],[Partner]]="Yes", "Partner", IF(data[[#This Row],[Dependents]]="Yes", "Dependent", "None")))</f>
        <v>None</v>
      </c>
      <c r="H2701">
        <v>34</v>
      </c>
      <c r="I2701" s="1">
        <f>data[[#This Row],[Tenure]]/12</f>
        <v>2.8333333333333335</v>
      </c>
      <c r="J2701" t="s">
        <v>23</v>
      </c>
      <c r="K2701">
        <f>IF(data[[#This Row],[PhoneService]]="Yes",1,"")</f>
        <v>1</v>
      </c>
      <c r="L2701" t="s">
        <v>23</v>
      </c>
      <c r="M2701">
        <f>IF(data[[#This Row],[MultipleLines]]="Yes",1,"")</f>
        <v>1</v>
      </c>
      <c r="N2701" t="s">
        <v>37</v>
      </c>
      <c r="O2701" t="s">
        <v>24</v>
      </c>
      <c r="P2701" t="str">
        <f>IF(data[[#This Row],[OnlineSecurity]]="Yes",1,"")</f>
        <v/>
      </c>
      <c r="Q2701" t="s">
        <v>23</v>
      </c>
      <c r="R2701">
        <f>IF(data[[#This Row],[OnlineBackup]]="Yes",1,"")</f>
        <v>1</v>
      </c>
      <c r="S2701" t="s">
        <v>24</v>
      </c>
      <c r="T2701" t="str">
        <f>IF(data[[#This Row],[DeviceProtection]]="Yes",1,"")</f>
        <v/>
      </c>
      <c r="U2701" t="s">
        <v>23</v>
      </c>
      <c r="V2701">
        <f>IF(data[[#This Row],[TechSupport]]="Yes",1,"")</f>
        <v>1</v>
      </c>
      <c r="W2701" t="s">
        <v>23</v>
      </c>
      <c r="X2701">
        <f>IF(data[[#This Row],[StreamingTV]]="Yes",1,"")</f>
        <v>1</v>
      </c>
      <c r="Y2701" t="s">
        <v>24</v>
      </c>
      <c r="Z2701" t="str">
        <f>IF(data[[#This Row],[StreamingMovies]]="Yes",1,"")</f>
        <v/>
      </c>
      <c r="AA2701" t="s">
        <v>27</v>
      </c>
      <c r="AB2701" t="s">
        <v>23</v>
      </c>
      <c r="AC2701" t="s">
        <v>28</v>
      </c>
      <c r="AD2701">
        <v>96.35</v>
      </c>
      <c r="AE2701">
        <v>3190.25</v>
      </c>
      <c r="AF2701">
        <v>0</v>
      </c>
      <c r="AG2701" s="2">
        <v>0</v>
      </c>
      <c r="AH2701" t="s">
        <v>24</v>
      </c>
      <c r="AI2701">
        <f t="shared" si="84"/>
        <v>0</v>
      </c>
      <c r="AJ2701">
        <f t="shared" si="85"/>
        <v>1</v>
      </c>
    </row>
    <row r="2702" spans="1:36" x14ac:dyDescent="0.35">
      <c r="A2702">
        <v>2701</v>
      </c>
      <c r="B2702" t="s">
        <v>2737</v>
      </c>
      <c r="C2702" t="s">
        <v>22</v>
      </c>
      <c r="D2702">
        <v>0</v>
      </c>
      <c r="E2702" t="s">
        <v>24</v>
      </c>
      <c r="F2702" t="s">
        <v>24</v>
      </c>
      <c r="G2702" t="str">
        <f>IF(AND(data[[#This Row],[Partner]]="Yes", data[[#This Row],[Dependents]]="Yes"), "Both", IF(data[[#This Row],[Partner]]="Yes", "Partner", IF(data[[#This Row],[Dependents]]="Yes", "Dependent", "None")))</f>
        <v>None</v>
      </c>
      <c r="H2702">
        <v>35</v>
      </c>
      <c r="I2702" s="1">
        <f>data[[#This Row],[Tenure]]/12</f>
        <v>2.9166666666666665</v>
      </c>
      <c r="J2702" t="s">
        <v>24</v>
      </c>
      <c r="K2702" t="str">
        <f>IF(data[[#This Row],[PhoneService]]="Yes",1,"")</f>
        <v/>
      </c>
      <c r="L2702" t="s">
        <v>25</v>
      </c>
      <c r="M2702" t="str">
        <f>IF(data[[#This Row],[MultipleLines]]="Yes",1,"")</f>
        <v/>
      </c>
      <c r="N2702" t="s">
        <v>26</v>
      </c>
      <c r="O2702" t="s">
        <v>24</v>
      </c>
      <c r="P2702" t="str">
        <f>IF(data[[#This Row],[OnlineSecurity]]="Yes",1,"")</f>
        <v/>
      </c>
      <c r="Q2702" t="s">
        <v>24</v>
      </c>
      <c r="R2702" t="str">
        <f>IF(data[[#This Row],[OnlineBackup]]="Yes",1,"")</f>
        <v/>
      </c>
      <c r="S2702" t="s">
        <v>24</v>
      </c>
      <c r="T2702" t="str">
        <f>IF(data[[#This Row],[DeviceProtection]]="Yes",1,"")</f>
        <v/>
      </c>
      <c r="U2702" t="s">
        <v>24</v>
      </c>
      <c r="V2702" t="str">
        <f>IF(data[[#This Row],[TechSupport]]="Yes",1,"")</f>
        <v/>
      </c>
      <c r="W2702" t="s">
        <v>24</v>
      </c>
      <c r="X2702" t="str">
        <f>IF(data[[#This Row],[StreamingTV]]="Yes",1,"")</f>
        <v/>
      </c>
      <c r="Y2702" t="s">
        <v>24</v>
      </c>
      <c r="Z2702" t="str">
        <f>IF(data[[#This Row],[StreamingMovies]]="Yes",1,"")</f>
        <v/>
      </c>
      <c r="AA2702" t="s">
        <v>27</v>
      </c>
      <c r="AB2702" t="s">
        <v>24</v>
      </c>
      <c r="AC2702" t="s">
        <v>28</v>
      </c>
      <c r="AD2702">
        <v>24.15</v>
      </c>
      <c r="AE2702">
        <v>812.5</v>
      </c>
      <c r="AF2702">
        <v>0</v>
      </c>
      <c r="AG2702" s="2">
        <v>0</v>
      </c>
      <c r="AH2702" t="s">
        <v>24</v>
      </c>
      <c r="AI2702">
        <f t="shared" si="84"/>
        <v>0</v>
      </c>
      <c r="AJ2702">
        <f t="shared" si="85"/>
        <v>1</v>
      </c>
    </row>
    <row r="2703" spans="1:36" x14ac:dyDescent="0.35">
      <c r="A2703">
        <v>2702</v>
      </c>
      <c r="B2703" t="s">
        <v>2738</v>
      </c>
      <c r="C2703" t="s">
        <v>22</v>
      </c>
      <c r="D2703">
        <v>0</v>
      </c>
      <c r="E2703" t="s">
        <v>23</v>
      </c>
      <c r="F2703" t="s">
        <v>23</v>
      </c>
      <c r="G2703" t="str">
        <f>IF(AND(data[[#This Row],[Partner]]="Yes", data[[#This Row],[Dependents]]="Yes"), "Both", IF(data[[#This Row],[Partner]]="Yes", "Partner", IF(data[[#This Row],[Dependents]]="Yes", "Dependent", "None")))</f>
        <v>Both</v>
      </c>
      <c r="H2703">
        <v>61</v>
      </c>
      <c r="I2703" s="1">
        <f>data[[#This Row],[Tenure]]/12</f>
        <v>5.083333333333333</v>
      </c>
      <c r="J2703" t="s">
        <v>23</v>
      </c>
      <c r="K2703">
        <f>IF(data[[#This Row],[PhoneService]]="Yes",1,"")</f>
        <v>1</v>
      </c>
      <c r="L2703" t="s">
        <v>24</v>
      </c>
      <c r="M2703" t="str">
        <f>IF(data[[#This Row],[MultipleLines]]="Yes",1,"")</f>
        <v/>
      </c>
      <c r="N2703" t="s">
        <v>24</v>
      </c>
      <c r="O2703" t="s">
        <v>46</v>
      </c>
      <c r="P2703" t="str">
        <f>IF(data[[#This Row],[OnlineSecurity]]="Yes",1,"")</f>
        <v/>
      </c>
      <c r="Q2703" t="s">
        <v>46</v>
      </c>
      <c r="R2703" t="str">
        <f>IF(data[[#This Row],[OnlineBackup]]="Yes",1,"")</f>
        <v/>
      </c>
      <c r="S2703" t="s">
        <v>46</v>
      </c>
      <c r="T2703" t="str">
        <f>IF(data[[#This Row],[DeviceProtection]]="Yes",1,"")</f>
        <v/>
      </c>
      <c r="U2703" t="s">
        <v>46</v>
      </c>
      <c r="V2703" t="str">
        <f>IF(data[[#This Row],[TechSupport]]="Yes",1,"")</f>
        <v/>
      </c>
      <c r="W2703" t="s">
        <v>46</v>
      </c>
      <c r="X2703" t="str">
        <f>IF(data[[#This Row],[StreamingTV]]="Yes",1,"")</f>
        <v/>
      </c>
      <c r="Y2703" t="s">
        <v>46</v>
      </c>
      <c r="Z2703" t="str">
        <f>IF(data[[#This Row],[StreamingMovies]]="Yes",1,"")</f>
        <v/>
      </c>
      <c r="AA2703" t="s">
        <v>31</v>
      </c>
      <c r="AB2703" t="s">
        <v>24</v>
      </c>
      <c r="AC2703" t="s">
        <v>40</v>
      </c>
      <c r="AD2703">
        <v>19.100000000000001</v>
      </c>
      <c r="AE2703">
        <v>1143.8</v>
      </c>
      <c r="AF2703">
        <v>0</v>
      </c>
      <c r="AG2703" s="2">
        <v>0</v>
      </c>
      <c r="AH2703" t="s">
        <v>24</v>
      </c>
      <c r="AI2703">
        <f t="shared" si="84"/>
        <v>0</v>
      </c>
      <c r="AJ2703">
        <f t="shared" si="85"/>
        <v>1</v>
      </c>
    </row>
    <row r="2704" spans="1:36" x14ac:dyDescent="0.35">
      <c r="A2704">
        <v>2703</v>
      </c>
      <c r="B2704" t="s">
        <v>2739</v>
      </c>
      <c r="C2704" t="s">
        <v>30</v>
      </c>
      <c r="D2704">
        <v>0</v>
      </c>
      <c r="E2704" t="s">
        <v>24</v>
      </c>
      <c r="F2704" t="s">
        <v>24</v>
      </c>
      <c r="G2704" t="str">
        <f>IF(AND(data[[#This Row],[Partner]]="Yes", data[[#This Row],[Dependents]]="Yes"), "Both", IF(data[[#This Row],[Partner]]="Yes", "Partner", IF(data[[#This Row],[Dependents]]="Yes", "Dependent", "None")))</f>
        <v>None</v>
      </c>
      <c r="H2704">
        <v>1</v>
      </c>
      <c r="I2704" s="1">
        <f>data[[#This Row],[Tenure]]/12</f>
        <v>8.3333333333333329E-2</v>
      </c>
      <c r="J2704" t="s">
        <v>23</v>
      </c>
      <c r="K2704">
        <f>IF(data[[#This Row],[PhoneService]]="Yes",1,"")</f>
        <v>1</v>
      </c>
      <c r="L2704" t="s">
        <v>24</v>
      </c>
      <c r="M2704" t="str">
        <f>IF(data[[#This Row],[MultipleLines]]="Yes",1,"")</f>
        <v/>
      </c>
      <c r="N2704" t="s">
        <v>26</v>
      </c>
      <c r="O2704" t="s">
        <v>24</v>
      </c>
      <c r="P2704" t="str">
        <f>IF(data[[#This Row],[OnlineSecurity]]="Yes",1,"")</f>
        <v/>
      </c>
      <c r="Q2704" t="s">
        <v>24</v>
      </c>
      <c r="R2704" t="str">
        <f>IF(data[[#This Row],[OnlineBackup]]="Yes",1,"")</f>
        <v/>
      </c>
      <c r="S2704" t="s">
        <v>24</v>
      </c>
      <c r="T2704" t="str">
        <f>IF(data[[#This Row],[DeviceProtection]]="Yes",1,"")</f>
        <v/>
      </c>
      <c r="U2704" t="s">
        <v>24</v>
      </c>
      <c r="V2704" t="str">
        <f>IF(data[[#This Row],[TechSupport]]="Yes",1,"")</f>
        <v/>
      </c>
      <c r="W2704" t="s">
        <v>24</v>
      </c>
      <c r="X2704" t="str">
        <f>IF(data[[#This Row],[StreamingTV]]="Yes",1,"")</f>
        <v/>
      </c>
      <c r="Y2704" t="s">
        <v>24</v>
      </c>
      <c r="Z2704" t="str">
        <f>IF(data[[#This Row],[StreamingMovies]]="Yes",1,"")</f>
        <v/>
      </c>
      <c r="AA2704" t="s">
        <v>27</v>
      </c>
      <c r="AB2704" t="s">
        <v>24</v>
      </c>
      <c r="AC2704" t="s">
        <v>28</v>
      </c>
      <c r="AD2704">
        <v>44</v>
      </c>
      <c r="AE2704">
        <v>44</v>
      </c>
      <c r="AF2704">
        <v>1</v>
      </c>
      <c r="AG2704" s="2">
        <v>0</v>
      </c>
      <c r="AH2704" t="s">
        <v>24</v>
      </c>
      <c r="AI2704">
        <f t="shared" si="84"/>
        <v>0</v>
      </c>
      <c r="AJ2704">
        <f t="shared" si="85"/>
        <v>1</v>
      </c>
    </row>
    <row r="2705" spans="1:36" x14ac:dyDescent="0.35">
      <c r="A2705">
        <v>2704</v>
      </c>
      <c r="B2705" t="s">
        <v>2740</v>
      </c>
      <c r="C2705" t="s">
        <v>22</v>
      </c>
      <c r="D2705">
        <v>0</v>
      </c>
      <c r="E2705" t="s">
        <v>24</v>
      </c>
      <c r="F2705" t="s">
        <v>24</v>
      </c>
      <c r="G2705" t="str">
        <f>IF(AND(data[[#This Row],[Partner]]="Yes", data[[#This Row],[Dependents]]="Yes"), "Both", IF(data[[#This Row],[Partner]]="Yes", "Partner", IF(data[[#This Row],[Dependents]]="Yes", "Dependent", "None")))</f>
        <v>None</v>
      </c>
      <c r="H2705">
        <v>1</v>
      </c>
      <c r="I2705" s="1">
        <f>data[[#This Row],[Tenure]]/12</f>
        <v>8.3333333333333329E-2</v>
      </c>
      <c r="J2705" t="s">
        <v>23</v>
      </c>
      <c r="K2705">
        <f>IF(data[[#This Row],[PhoneService]]="Yes",1,"")</f>
        <v>1</v>
      </c>
      <c r="L2705" t="s">
        <v>23</v>
      </c>
      <c r="M2705">
        <f>IF(data[[#This Row],[MultipleLines]]="Yes",1,"")</f>
        <v>1</v>
      </c>
      <c r="N2705" t="s">
        <v>26</v>
      </c>
      <c r="O2705" t="s">
        <v>24</v>
      </c>
      <c r="P2705" t="str">
        <f>IF(data[[#This Row],[OnlineSecurity]]="Yes",1,"")</f>
        <v/>
      </c>
      <c r="Q2705" t="s">
        <v>24</v>
      </c>
      <c r="R2705" t="str">
        <f>IF(data[[#This Row],[OnlineBackup]]="Yes",1,"")</f>
        <v/>
      </c>
      <c r="S2705" t="s">
        <v>24</v>
      </c>
      <c r="T2705" t="str">
        <f>IF(data[[#This Row],[DeviceProtection]]="Yes",1,"")</f>
        <v/>
      </c>
      <c r="U2705" t="s">
        <v>24</v>
      </c>
      <c r="V2705" t="str">
        <f>IF(data[[#This Row],[TechSupport]]="Yes",1,"")</f>
        <v/>
      </c>
      <c r="W2705" t="s">
        <v>24</v>
      </c>
      <c r="X2705" t="str">
        <f>IF(data[[#This Row],[StreamingTV]]="Yes",1,"")</f>
        <v/>
      </c>
      <c r="Y2705" t="s">
        <v>24</v>
      </c>
      <c r="Z2705" t="str">
        <f>IF(data[[#This Row],[StreamingMovies]]="Yes",1,"")</f>
        <v/>
      </c>
      <c r="AA2705" t="s">
        <v>27</v>
      </c>
      <c r="AB2705" t="s">
        <v>23</v>
      </c>
      <c r="AC2705" t="s">
        <v>32</v>
      </c>
      <c r="AD2705">
        <v>50.1</v>
      </c>
      <c r="AE2705">
        <v>50.1</v>
      </c>
      <c r="AF2705">
        <v>0</v>
      </c>
      <c r="AG2705" s="2">
        <v>0</v>
      </c>
      <c r="AH2705" t="s">
        <v>23</v>
      </c>
      <c r="AI2705">
        <f t="shared" si="84"/>
        <v>1</v>
      </c>
      <c r="AJ2705" t="str">
        <f t="shared" si="85"/>
        <v/>
      </c>
    </row>
    <row r="2706" spans="1:36" x14ac:dyDescent="0.35">
      <c r="A2706">
        <v>2705</v>
      </c>
      <c r="B2706" t="s">
        <v>2741</v>
      </c>
      <c r="C2706" t="s">
        <v>22</v>
      </c>
      <c r="D2706">
        <v>0</v>
      </c>
      <c r="E2706" t="s">
        <v>23</v>
      </c>
      <c r="F2706" t="s">
        <v>23</v>
      </c>
      <c r="G2706" t="str">
        <f>IF(AND(data[[#This Row],[Partner]]="Yes", data[[#This Row],[Dependents]]="Yes"), "Both", IF(data[[#This Row],[Partner]]="Yes", "Partner", IF(data[[#This Row],[Dependents]]="Yes", "Dependent", "None")))</f>
        <v>Both</v>
      </c>
      <c r="H2706">
        <v>53</v>
      </c>
      <c r="I2706" s="1">
        <f>data[[#This Row],[Tenure]]/12</f>
        <v>4.416666666666667</v>
      </c>
      <c r="J2706" t="s">
        <v>23</v>
      </c>
      <c r="K2706">
        <f>IF(data[[#This Row],[PhoneService]]="Yes",1,"")</f>
        <v>1</v>
      </c>
      <c r="L2706" t="s">
        <v>24</v>
      </c>
      <c r="M2706" t="str">
        <f>IF(data[[#This Row],[MultipleLines]]="Yes",1,"")</f>
        <v/>
      </c>
      <c r="N2706" t="s">
        <v>26</v>
      </c>
      <c r="O2706" t="s">
        <v>24</v>
      </c>
      <c r="P2706" t="str">
        <f>IF(data[[#This Row],[OnlineSecurity]]="Yes",1,"")</f>
        <v/>
      </c>
      <c r="Q2706" t="s">
        <v>24</v>
      </c>
      <c r="R2706" t="str">
        <f>IF(data[[#This Row],[OnlineBackup]]="Yes",1,"")</f>
        <v/>
      </c>
      <c r="S2706" t="s">
        <v>23</v>
      </c>
      <c r="T2706">
        <f>IF(data[[#This Row],[DeviceProtection]]="Yes",1,"")</f>
        <v>1</v>
      </c>
      <c r="U2706" t="s">
        <v>24</v>
      </c>
      <c r="V2706" t="str">
        <f>IF(data[[#This Row],[TechSupport]]="Yes",1,"")</f>
        <v/>
      </c>
      <c r="W2706" t="s">
        <v>24</v>
      </c>
      <c r="X2706" t="str">
        <f>IF(data[[#This Row],[StreamingTV]]="Yes",1,"")</f>
        <v/>
      </c>
      <c r="Y2706" t="s">
        <v>23</v>
      </c>
      <c r="Z2706">
        <f>IF(data[[#This Row],[StreamingMovies]]="Yes",1,"")</f>
        <v>1</v>
      </c>
      <c r="AA2706" t="s">
        <v>31</v>
      </c>
      <c r="AB2706" t="s">
        <v>24</v>
      </c>
      <c r="AC2706" t="s">
        <v>40</v>
      </c>
      <c r="AD2706">
        <v>60.6</v>
      </c>
      <c r="AE2706">
        <v>3297</v>
      </c>
      <c r="AF2706">
        <v>0</v>
      </c>
      <c r="AG2706" s="2">
        <v>0</v>
      </c>
      <c r="AH2706" t="s">
        <v>24</v>
      </c>
      <c r="AI2706">
        <f t="shared" si="84"/>
        <v>0</v>
      </c>
      <c r="AJ2706">
        <f t="shared" si="85"/>
        <v>1</v>
      </c>
    </row>
    <row r="2707" spans="1:36" x14ac:dyDescent="0.35">
      <c r="A2707">
        <v>2706</v>
      </c>
      <c r="B2707" t="s">
        <v>2742</v>
      </c>
      <c r="C2707" t="s">
        <v>22</v>
      </c>
      <c r="D2707">
        <v>0</v>
      </c>
      <c r="E2707" t="s">
        <v>23</v>
      </c>
      <c r="F2707" t="s">
        <v>24</v>
      </c>
      <c r="G2707" t="str">
        <f>IF(AND(data[[#This Row],[Partner]]="Yes", data[[#This Row],[Dependents]]="Yes"), "Both", IF(data[[#This Row],[Partner]]="Yes", "Partner", IF(data[[#This Row],[Dependents]]="Yes", "Dependent", "None")))</f>
        <v>Partner</v>
      </c>
      <c r="H2707">
        <v>72</v>
      </c>
      <c r="I2707" s="1">
        <f>data[[#This Row],[Tenure]]/12</f>
        <v>6</v>
      </c>
      <c r="J2707" t="s">
        <v>23</v>
      </c>
      <c r="K2707">
        <f>IF(data[[#This Row],[PhoneService]]="Yes",1,"")</f>
        <v>1</v>
      </c>
      <c r="L2707" t="s">
        <v>23</v>
      </c>
      <c r="M2707">
        <f>IF(data[[#This Row],[MultipleLines]]="Yes",1,"")</f>
        <v>1</v>
      </c>
      <c r="N2707" t="s">
        <v>24</v>
      </c>
      <c r="O2707" t="s">
        <v>46</v>
      </c>
      <c r="P2707" t="str">
        <f>IF(data[[#This Row],[OnlineSecurity]]="Yes",1,"")</f>
        <v/>
      </c>
      <c r="Q2707" t="s">
        <v>46</v>
      </c>
      <c r="R2707" t="str">
        <f>IF(data[[#This Row],[OnlineBackup]]="Yes",1,"")</f>
        <v/>
      </c>
      <c r="S2707" t="s">
        <v>46</v>
      </c>
      <c r="T2707" t="str">
        <f>IF(data[[#This Row],[DeviceProtection]]="Yes",1,"")</f>
        <v/>
      </c>
      <c r="U2707" t="s">
        <v>46</v>
      </c>
      <c r="V2707" t="str">
        <f>IF(data[[#This Row],[TechSupport]]="Yes",1,"")</f>
        <v/>
      </c>
      <c r="W2707" t="s">
        <v>46</v>
      </c>
      <c r="X2707" t="str">
        <f>IF(data[[#This Row],[StreamingTV]]="Yes",1,"")</f>
        <v/>
      </c>
      <c r="Y2707" t="s">
        <v>46</v>
      </c>
      <c r="Z2707" t="str">
        <f>IF(data[[#This Row],[StreamingMovies]]="Yes",1,"")</f>
        <v/>
      </c>
      <c r="AA2707" t="s">
        <v>47</v>
      </c>
      <c r="AB2707" t="s">
        <v>24</v>
      </c>
      <c r="AC2707" t="s">
        <v>35</v>
      </c>
      <c r="AD2707">
        <v>25.65</v>
      </c>
      <c r="AE2707">
        <v>1887</v>
      </c>
      <c r="AF2707">
        <v>0</v>
      </c>
      <c r="AG2707" s="2">
        <v>0</v>
      </c>
      <c r="AH2707" t="s">
        <v>24</v>
      </c>
      <c r="AI2707">
        <f t="shared" si="84"/>
        <v>0</v>
      </c>
      <c r="AJ2707">
        <f t="shared" si="85"/>
        <v>1</v>
      </c>
    </row>
    <row r="2708" spans="1:36" x14ac:dyDescent="0.35">
      <c r="A2708">
        <v>2707</v>
      </c>
      <c r="B2708" t="s">
        <v>2743</v>
      </c>
      <c r="C2708" t="s">
        <v>30</v>
      </c>
      <c r="D2708">
        <v>0</v>
      </c>
      <c r="E2708" t="s">
        <v>23</v>
      </c>
      <c r="F2708" t="s">
        <v>24</v>
      </c>
      <c r="G2708" t="str">
        <f>IF(AND(data[[#This Row],[Partner]]="Yes", data[[#This Row],[Dependents]]="Yes"), "Both", IF(data[[#This Row],[Partner]]="Yes", "Partner", IF(data[[#This Row],[Dependents]]="Yes", "Dependent", "None")))</f>
        <v>Partner</v>
      </c>
      <c r="H2708">
        <v>2</v>
      </c>
      <c r="I2708" s="1">
        <f>data[[#This Row],[Tenure]]/12</f>
        <v>0.16666666666666666</v>
      </c>
      <c r="J2708" t="s">
        <v>23</v>
      </c>
      <c r="K2708">
        <f>IF(data[[#This Row],[PhoneService]]="Yes",1,"")</f>
        <v>1</v>
      </c>
      <c r="L2708" t="s">
        <v>24</v>
      </c>
      <c r="M2708" t="str">
        <f>IF(data[[#This Row],[MultipleLines]]="Yes",1,"")</f>
        <v/>
      </c>
      <c r="N2708" t="s">
        <v>37</v>
      </c>
      <c r="O2708" t="s">
        <v>24</v>
      </c>
      <c r="P2708" t="str">
        <f>IF(data[[#This Row],[OnlineSecurity]]="Yes",1,"")</f>
        <v/>
      </c>
      <c r="Q2708" t="s">
        <v>24</v>
      </c>
      <c r="R2708" t="str">
        <f>IF(data[[#This Row],[OnlineBackup]]="Yes",1,"")</f>
        <v/>
      </c>
      <c r="S2708" t="s">
        <v>23</v>
      </c>
      <c r="T2708">
        <f>IF(data[[#This Row],[DeviceProtection]]="Yes",1,"")</f>
        <v>1</v>
      </c>
      <c r="U2708" t="s">
        <v>24</v>
      </c>
      <c r="V2708" t="str">
        <f>IF(data[[#This Row],[TechSupport]]="Yes",1,"")</f>
        <v/>
      </c>
      <c r="W2708" t="s">
        <v>24</v>
      </c>
      <c r="X2708" t="str">
        <f>IF(data[[#This Row],[StreamingTV]]="Yes",1,"")</f>
        <v/>
      </c>
      <c r="Y2708" t="s">
        <v>24</v>
      </c>
      <c r="Z2708" t="str">
        <f>IF(data[[#This Row],[StreamingMovies]]="Yes",1,"")</f>
        <v/>
      </c>
      <c r="AA2708" t="s">
        <v>27</v>
      </c>
      <c r="AB2708" t="s">
        <v>24</v>
      </c>
      <c r="AC2708" t="s">
        <v>28</v>
      </c>
      <c r="AD2708">
        <v>76.400000000000006</v>
      </c>
      <c r="AE2708">
        <v>151.80000000000001</v>
      </c>
      <c r="AF2708">
        <v>1</v>
      </c>
      <c r="AG2708" s="2">
        <v>0</v>
      </c>
      <c r="AH2708" t="s">
        <v>23</v>
      </c>
      <c r="AI2708">
        <f t="shared" si="84"/>
        <v>1</v>
      </c>
      <c r="AJ2708" t="str">
        <f t="shared" si="85"/>
        <v/>
      </c>
    </row>
    <row r="2709" spans="1:36" x14ac:dyDescent="0.35">
      <c r="A2709">
        <v>2708</v>
      </c>
      <c r="B2709" t="s">
        <v>2744</v>
      </c>
      <c r="C2709" t="s">
        <v>30</v>
      </c>
      <c r="D2709">
        <v>0</v>
      </c>
      <c r="E2709" t="s">
        <v>24</v>
      </c>
      <c r="F2709" t="s">
        <v>24</v>
      </c>
      <c r="G2709" t="str">
        <f>IF(AND(data[[#This Row],[Partner]]="Yes", data[[#This Row],[Dependents]]="Yes"), "Both", IF(data[[#This Row],[Partner]]="Yes", "Partner", IF(data[[#This Row],[Dependents]]="Yes", "Dependent", "None")))</f>
        <v>None</v>
      </c>
      <c r="H2709">
        <v>3</v>
      </c>
      <c r="I2709" s="1">
        <f>data[[#This Row],[Tenure]]/12</f>
        <v>0.25</v>
      </c>
      <c r="J2709" t="s">
        <v>23</v>
      </c>
      <c r="K2709">
        <f>IF(data[[#This Row],[PhoneService]]="Yes",1,"")</f>
        <v>1</v>
      </c>
      <c r="L2709" t="s">
        <v>24</v>
      </c>
      <c r="M2709" t="str">
        <f>IF(data[[#This Row],[MultipleLines]]="Yes",1,"")</f>
        <v/>
      </c>
      <c r="N2709" t="s">
        <v>37</v>
      </c>
      <c r="O2709" t="s">
        <v>24</v>
      </c>
      <c r="P2709" t="str">
        <f>IF(data[[#This Row],[OnlineSecurity]]="Yes",1,"")</f>
        <v/>
      </c>
      <c r="Q2709" t="s">
        <v>24</v>
      </c>
      <c r="R2709" t="str">
        <f>IF(data[[#This Row],[OnlineBackup]]="Yes",1,"")</f>
        <v/>
      </c>
      <c r="S2709" t="s">
        <v>23</v>
      </c>
      <c r="T2709">
        <f>IF(data[[#This Row],[DeviceProtection]]="Yes",1,"")</f>
        <v>1</v>
      </c>
      <c r="U2709" t="s">
        <v>23</v>
      </c>
      <c r="V2709">
        <f>IF(data[[#This Row],[TechSupport]]="Yes",1,"")</f>
        <v>1</v>
      </c>
      <c r="W2709" t="s">
        <v>23</v>
      </c>
      <c r="X2709">
        <f>IF(data[[#This Row],[StreamingTV]]="Yes",1,"")</f>
        <v>1</v>
      </c>
      <c r="Y2709" t="s">
        <v>23</v>
      </c>
      <c r="Z2709">
        <f>IF(data[[#This Row],[StreamingMovies]]="Yes",1,"")</f>
        <v>1</v>
      </c>
      <c r="AA2709" t="s">
        <v>27</v>
      </c>
      <c r="AB2709" t="s">
        <v>23</v>
      </c>
      <c r="AC2709" t="s">
        <v>28</v>
      </c>
      <c r="AD2709">
        <v>98.7</v>
      </c>
      <c r="AE2709">
        <v>293.64999999999998</v>
      </c>
      <c r="AF2709">
        <v>0</v>
      </c>
      <c r="AG2709" s="2">
        <v>0</v>
      </c>
      <c r="AH2709" t="s">
        <v>23</v>
      </c>
      <c r="AI2709">
        <f t="shared" si="84"/>
        <v>1</v>
      </c>
      <c r="AJ2709" t="str">
        <f t="shared" si="85"/>
        <v/>
      </c>
    </row>
    <row r="2710" spans="1:36" x14ac:dyDescent="0.35">
      <c r="A2710">
        <v>2709</v>
      </c>
      <c r="B2710" t="s">
        <v>2745</v>
      </c>
      <c r="C2710" t="s">
        <v>22</v>
      </c>
      <c r="D2710">
        <v>1</v>
      </c>
      <c r="E2710" t="s">
        <v>24</v>
      </c>
      <c r="F2710" t="s">
        <v>24</v>
      </c>
      <c r="G2710" t="str">
        <f>IF(AND(data[[#This Row],[Partner]]="Yes", data[[#This Row],[Dependents]]="Yes"), "Both", IF(data[[#This Row],[Partner]]="Yes", "Partner", IF(data[[#This Row],[Dependents]]="Yes", "Dependent", "None")))</f>
        <v>None</v>
      </c>
      <c r="H2710">
        <v>13</v>
      </c>
      <c r="I2710" s="1">
        <f>data[[#This Row],[Tenure]]/12</f>
        <v>1.0833333333333333</v>
      </c>
      <c r="J2710" t="s">
        <v>23</v>
      </c>
      <c r="K2710">
        <f>IF(data[[#This Row],[PhoneService]]="Yes",1,"")</f>
        <v>1</v>
      </c>
      <c r="L2710" t="s">
        <v>23</v>
      </c>
      <c r="M2710">
        <f>IF(data[[#This Row],[MultipleLines]]="Yes",1,"")</f>
        <v>1</v>
      </c>
      <c r="N2710" t="s">
        <v>37</v>
      </c>
      <c r="O2710" t="s">
        <v>23</v>
      </c>
      <c r="P2710">
        <f>IF(data[[#This Row],[OnlineSecurity]]="Yes",1,"")</f>
        <v>1</v>
      </c>
      <c r="Q2710" t="s">
        <v>24</v>
      </c>
      <c r="R2710" t="str">
        <f>IF(data[[#This Row],[OnlineBackup]]="Yes",1,"")</f>
        <v/>
      </c>
      <c r="S2710" t="s">
        <v>24</v>
      </c>
      <c r="T2710" t="str">
        <f>IF(data[[#This Row],[DeviceProtection]]="Yes",1,"")</f>
        <v/>
      </c>
      <c r="U2710" t="s">
        <v>24</v>
      </c>
      <c r="V2710" t="str">
        <f>IF(data[[#This Row],[TechSupport]]="Yes",1,"")</f>
        <v/>
      </c>
      <c r="W2710" t="s">
        <v>23</v>
      </c>
      <c r="X2710">
        <f>IF(data[[#This Row],[StreamingTV]]="Yes",1,"")</f>
        <v>1</v>
      </c>
      <c r="Y2710" t="s">
        <v>23</v>
      </c>
      <c r="Z2710">
        <f>IF(data[[#This Row],[StreamingMovies]]="Yes",1,"")</f>
        <v>1</v>
      </c>
      <c r="AA2710" t="s">
        <v>27</v>
      </c>
      <c r="AB2710" t="s">
        <v>23</v>
      </c>
      <c r="AC2710" t="s">
        <v>28</v>
      </c>
      <c r="AD2710">
        <v>100.8</v>
      </c>
      <c r="AE2710">
        <v>1308.0999999999999</v>
      </c>
      <c r="AF2710">
        <v>5</v>
      </c>
      <c r="AG2710" s="2">
        <v>1</v>
      </c>
      <c r="AH2710" t="s">
        <v>23</v>
      </c>
      <c r="AI2710">
        <f t="shared" si="84"/>
        <v>1</v>
      </c>
      <c r="AJ2710" t="str">
        <f t="shared" si="85"/>
        <v/>
      </c>
    </row>
    <row r="2711" spans="1:36" x14ac:dyDescent="0.35">
      <c r="A2711">
        <v>2710</v>
      </c>
      <c r="B2711" t="s">
        <v>2746</v>
      </c>
      <c r="C2711" t="s">
        <v>30</v>
      </c>
      <c r="D2711">
        <v>1</v>
      </c>
      <c r="E2711" t="s">
        <v>23</v>
      </c>
      <c r="F2711" t="s">
        <v>24</v>
      </c>
      <c r="G2711" t="str">
        <f>IF(AND(data[[#This Row],[Partner]]="Yes", data[[#This Row],[Dependents]]="Yes"), "Both", IF(data[[#This Row],[Partner]]="Yes", "Partner", IF(data[[#This Row],[Dependents]]="Yes", "Dependent", "None")))</f>
        <v>Partner</v>
      </c>
      <c r="H2711">
        <v>41</v>
      </c>
      <c r="I2711" s="1">
        <f>data[[#This Row],[Tenure]]/12</f>
        <v>3.4166666666666665</v>
      </c>
      <c r="J2711" t="s">
        <v>24</v>
      </c>
      <c r="K2711" t="str">
        <f>IF(data[[#This Row],[PhoneService]]="Yes",1,"")</f>
        <v/>
      </c>
      <c r="L2711" t="s">
        <v>25</v>
      </c>
      <c r="M2711" t="str">
        <f>IF(data[[#This Row],[MultipleLines]]="Yes",1,"")</f>
        <v/>
      </c>
      <c r="N2711" t="s">
        <v>26</v>
      </c>
      <c r="O2711" t="s">
        <v>24</v>
      </c>
      <c r="P2711" t="str">
        <f>IF(data[[#This Row],[OnlineSecurity]]="Yes",1,"")</f>
        <v/>
      </c>
      <c r="Q2711" t="s">
        <v>23</v>
      </c>
      <c r="R2711">
        <f>IF(data[[#This Row],[OnlineBackup]]="Yes",1,"")</f>
        <v>1</v>
      </c>
      <c r="S2711" t="s">
        <v>23</v>
      </c>
      <c r="T2711">
        <f>IF(data[[#This Row],[DeviceProtection]]="Yes",1,"")</f>
        <v>1</v>
      </c>
      <c r="U2711" t="s">
        <v>24</v>
      </c>
      <c r="V2711" t="str">
        <f>IF(data[[#This Row],[TechSupport]]="Yes",1,"")</f>
        <v/>
      </c>
      <c r="W2711" t="s">
        <v>23</v>
      </c>
      <c r="X2711">
        <f>IF(data[[#This Row],[StreamingTV]]="Yes",1,"")</f>
        <v>1</v>
      </c>
      <c r="Y2711" t="s">
        <v>23</v>
      </c>
      <c r="Z2711">
        <f>IF(data[[#This Row],[StreamingMovies]]="Yes",1,"")</f>
        <v>1</v>
      </c>
      <c r="AA2711" t="s">
        <v>27</v>
      </c>
      <c r="AB2711" t="s">
        <v>23</v>
      </c>
      <c r="AC2711" t="s">
        <v>28</v>
      </c>
      <c r="AD2711">
        <v>53.95</v>
      </c>
      <c r="AE2711">
        <v>2215.4</v>
      </c>
      <c r="AF2711">
        <v>4</v>
      </c>
      <c r="AG2711" s="2">
        <v>0</v>
      </c>
      <c r="AH2711" t="s">
        <v>24</v>
      </c>
      <c r="AI2711">
        <f t="shared" si="84"/>
        <v>0</v>
      </c>
      <c r="AJ2711">
        <f t="shared" si="85"/>
        <v>1</v>
      </c>
    </row>
    <row r="2712" spans="1:36" x14ac:dyDescent="0.35">
      <c r="A2712">
        <v>2711</v>
      </c>
      <c r="B2712" t="s">
        <v>2747</v>
      </c>
      <c r="C2712" t="s">
        <v>22</v>
      </c>
      <c r="D2712">
        <v>0</v>
      </c>
      <c r="E2712" t="s">
        <v>23</v>
      </c>
      <c r="F2712" t="s">
        <v>24</v>
      </c>
      <c r="G2712" t="str">
        <f>IF(AND(data[[#This Row],[Partner]]="Yes", data[[#This Row],[Dependents]]="Yes"), "Both", IF(data[[#This Row],[Partner]]="Yes", "Partner", IF(data[[#This Row],[Dependents]]="Yes", "Dependent", "None")))</f>
        <v>Partner</v>
      </c>
      <c r="H2712">
        <v>24</v>
      </c>
      <c r="I2712" s="1">
        <f>data[[#This Row],[Tenure]]/12</f>
        <v>2</v>
      </c>
      <c r="J2712" t="s">
        <v>23</v>
      </c>
      <c r="K2712">
        <f>IF(data[[#This Row],[PhoneService]]="Yes",1,"")</f>
        <v>1</v>
      </c>
      <c r="L2712" t="s">
        <v>24</v>
      </c>
      <c r="M2712" t="str">
        <f>IF(data[[#This Row],[MultipleLines]]="Yes",1,"")</f>
        <v/>
      </c>
      <c r="N2712" t="s">
        <v>24</v>
      </c>
      <c r="O2712" t="s">
        <v>46</v>
      </c>
      <c r="P2712" t="str">
        <f>IF(data[[#This Row],[OnlineSecurity]]="Yes",1,"")</f>
        <v/>
      </c>
      <c r="Q2712" t="s">
        <v>46</v>
      </c>
      <c r="R2712" t="str">
        <f>IF(data[[#This Row],[OnlineBackup]]="Yes",1,"")</f>
        <v/>
      </c>
      <c r="S2712" t="s">
        <v>46</v>
      </c>
      <c r="T2712" t="str">
        <f>IF(data[[#This Row],[DeviceProtection]]="Yes",1,"")</f>
        <v/>
      </c>
      <c r="U2712" t="s">
        <v>46</v>
      </c>
      <c r="V2712" t="str">
        <f>IF(data[[#This Row],[TechSupport]]="Yes",1,"")</f>
        <v/>
      </c>
      <c r="W2712" t="s">
        <v>46</v>
      </c>
      <c r="X2712" t="str">
        <f>IF(data[[#This Row],[StreamingTV]]="Yes",1,"")</f>
        <v/>
      </c>
      <c r="Y2712" t="s">
        <v>46</v>
      </c>
      <c r="Z2712" t="str">
        <f>IF(data[[#This Row],[StreamingMovies]]="Yes",1,"")</f>
        <v/>
      </c>
      <c r="AA2712" t="s">
        <v>31</v>
      </c>
      <c r="AB2712" t="s">
        <v>24</v>
      </c>
      <c r="AC2712" t="s">
        <v>40</v>
      </c>
      <c r="AD2712">
        <v>20.399999999999999</v>
      </c>
      <c r="AE2712">
        <v>482.8</v>
      </c>
      <c r="AF2712">
        <v>0</v>
      </c>
      <c r="AG2712" s="2">
        <v>0</v>
      </c>
      <c r="AH2712" t="s">
        <v>24</v>
      </c>
      <c r="AI2712">
        <f t="shared" si="84"/>
        <v>0</v>
      </c>
      <c r="AJ2712">
        <f t="shared" si="85"/>
        <v>1</v>
      </c>
    </row>
    <row r="2713" spans="1:36" x14ac:dyDescent="0.35">
      <c r="A2713">
        <v>2712</v>
      </c>
      <c r="B2713" t="s">
        <v>2748</v>
      </c>
      <c r="C2713" t="s">
        <v>22</v>
      </c>
      <c r="D2713">
        <v>0</v>
      </c>
      <c r="E2713" t="s">
        <v>23</v>
      </c>
      <c r="F2713" t="s">
        <v>23</v>
      </c>
      <c r="G2713" t="str">
        <f>IF(AND(data[[#This Row],[Partner]]="Yes", data[[#This Row],[Dependents]]="Yes"), "Both", IF(data[[#This Row],[Partner]]="Yes", "Partner", IF(data[[#This Row],[Dependents]]="Yes", "Dependent", "None")))</f>
        <v>Both</v>
      </c>
      <c r="H2713">
        <v>28</v>
      </c>
      <c r="I2713" s="1">
        <f>data[[#This Row],[Tenure]]/12</f>
        <v>2.3333333333333335</v>
      </c>
      <c r="J2713" t="s">
        <v>23</v>
      </c>
      <c r="K2713">
        <f>IF(data[[#This Row],[PhoneService]]="Yes",1,"")</f>
        <v>1</v>
      </c>
      <c r="L2713" t="s">
        <v>24</v>
      </c>
      <c r="M2713" t="str">
        <f>IF(data[[#This Row],[MultipleLines]]="Yes",1,"")</f>
        <v/>
      </c>
      <c r="N2713" t="s">
        <v>37</v>
      </c>
      <c r="O2713" t="s">
        <v>24</v>
      </c>
      <c r="P2713" t="str">
        <f>IF(data[[#This Row],[OnlineSecurity]]="Yes",1,"")</f>
        <v/>
      </c>
      <c r="Q2713" t="s">
        <v>24</v>
      </c>
      <c r="R2713" t="str">
        <f>IF(data[[#This Row],[OnlineBackup]]="Yes",1,"")</f>
        <v/>
      </c>
      <c r="S2713" t="s">
        <v>24</v>
      </c>
      <c r="T2713" t="str">
        <f>IF(data[[#This Row],[DeviceProtection]]="Yes",1,"")</f>
        <v/>
      </c>
      <c r="U2713" t="s">
        <v>24</v>
      </c>
      <c r="V2713" t="str">
        <f>IF(data[[#This Row],[TechSupport]]="Yes",1,"")</f>
        <v/>
      </c>
      <c r="W2713" t="s">
        <v>23</v>
      </c>
      <c r="X2713">
        <f>IF(data[[#This Row],[StreamingTV]]="Yes",1,"")</f>
        <v>1</v>
      </c>
      <c r="Y2713" t="s">
        <v>23</v>
      </c>
      <c r="Z2713">
        <f>IF(data[[#This Row],[StreamingMovies]]="Yes",1,"")</f>
        <v>1</v>
      </c>
      <c r="AA2713" t="s">
        <v>31</v>
      </c>
      <c r="AB2713" t="s">
        <v>23</v>
      </c>
      <c r="AC2713" t="s">
        <v>35</v>
      </c>
      <c r="AD2713">
        <v>90.1</v>
      </c>
      <c r="AE2713">
        <v>2598.9499999999998</v>
      </c>
      <c r="AF2713">
        <v>0</v>
      </c>
      <c r="AG2713" s="2">
        <v>2</v>
      </c>
      <c r="AH2713" t="s">
        <v>23</v>
      </c>
      <c r="AI2713">
        <f t="shared" si="84"/>
        <v>1</v>
      </c>
      <c r="AJ2713" t="str">
        <f t="shared" si="85"/>
        <v/>
      </c>
    </row>
    <row r="2714" spans="1:36" x14ac:dyDescent="0.35">
      <c r="A2714">
        <v>2713</v>
      </c>
      <c r="B2714" t="s">
        <v>2749</v>
      </c>
      <c r="C2714" t="s">
        <v>30</v>
      </c>
      <c r="D2714">
        <v>0</v>
      </c>
      <c r="E2714" t="s">
        <v>24</v>
      </c>
      <c r="F2714" t="s">
        <v>24</v>
      </c>
      <c r="G2714" t="str">
        <f>IF(AND(data[[#This Row],[Partner]]="Yes", data[[#This Row],[Dependents]]="Yes"), "Both", IF(data[[#This Row],[Partner]]="Yes", "Partner", IF(data[[#This Row],[Dependents]]="Yes", "Dependent", "None")))</f>
        <v>None</v>
      </c>
      <c r="H2714">
        <v>8</v>
      </c>
      <c r="I2714" s="1">
        <f>data[[#This Row],[Tenure]]/12</f>
        <v>0.66666666666666663</v>
      </c>
      <c r="J2714" t="s">
        <v>24</v>
      </c>
      <c r="K2714" t="str">
        <f>IF(data[[#This Row],[PhoneService]]="Yes",1,"")</f>
        <v/>
      </c>
      <c r="L2714" t="s">
        <v>25</v>
      </c>
      <c r="M2714" t="str">
        <f>IF(data[[#This Row],[MultipleLines]]="Yes",1,"")</f>
        <v/>
      </c>
      <c r="N2714" t="s">
        <v>26</v>
      </c>
      <c r="O2714" t="s">
        <v>23</v>
      </c>
      <c r="P2714">
        <f>IF(data[[#This Row],[OnlineSecurity]]="Yes",1,"")</f>
        <v>1</v>
      </c>
      <c r="Q2714" t="s">
        <v>24</v>
      </c>
      <c r="R2714" t="str">
        <f>IF(data[[#This Row],[OnlineBackup]]="Yes",1,"")</f>
        <v/>
      </c>
      <c r="S2714" t="s">
        <v>24</v>
      </c>
      <c r="T2714" t="str">
        <f>IF(data[[#This Row],[DeviceProtection]]="Yes",1,"")</f>
        <v/>
      </c>
      <c r="U2714" t="s">
        <v>24</v>
      </c>
      <c r="V2714" t="str">
        <f>IF(data[[#This Row],[TechSupport]]="Yes",1,"")</f>
        <v/>
      </c>
      <c r="W2714" t="s">
        <v>24</v>
      </c>
      <c r="X2714" t="str">
        <f>IF(data[[#This Row],[StreamingTV]]="Yes",1,"")</f>
        <v/>
      </c>
      <c r="Y2714" t="s">
        <v>24</v>
      </c>
      <c r="Z2714" t="str">
        <f>IF(data[[#This Row],[StreamingMovies]]="Yes",1,"")</f>
        <v/>
      </c>
      <c r="AA2714" t="s">
        <v>27</v>
      </c>
      <c r="AB2714" t="s">
        <v>24</v>
      </c>
      <c r="AC2714" t="s">
        <v>32</v>
      </c>
      <c r="AD2714">
        <v>29.35</v>
      </c>
      <c r="AE2714">
        <v>216.45</v>
      </c>
      <c r="AF2714">
        <v>0</v>
      </c>
      <c r="AG2714" s="2">
        <v>0</v>
      </c>
      <c r="AH2714" t="s">
        <v>24</v>
      </c>
      <c r="AI2714">
        <f t="shared" si="84"/>
        <v>0</v>
      </c>
      <c r="AJ2714">
        <f t="shared" si="85"/>
        <v>1</v>
      </c>
    </row>
    <row r="2715" spans="1:36" x14ac:dyDescent="0.35">
      <c r="A2715">
        <v>2714</v>
      </c>
      <c r="B2715" t="s">
        <v>2750</v>
      </c>
      <c r="C2715" t="s">
        <v>30</v>
      </c>
      <c r="D2715">
        <v>0</v>
      </c>
      <c r="E2715" t="s">
        <v>24</v>
      </c>
      <c r="F2715" t="s">
        <v>24</v>
      </c>
      <c r="G2715" t="str">
        <f>IF(AND(data[[#This Row],[Partner]]="Yes", data[[#This Row],[Dependents]]="Yes"), "Both", IF(data[[#This Row],[Partner]]="Yes", "Partner", IF(data[[#This Row],[Dependents]]="Yes", "Dependent", "None")))</f>
        <v>None</v>
      </c>
      <c r="H2715">
        <v>1</v>
      </c>
      <c r="I2715" s="1">
        <f>data[[#This Row],[Tenure]]/12</f>
        <v>8.3333333333333329E-2</v>
      </c>
      <c r="J2715" t="s">
        <v>23</v>
      </c>
      <c r="K2715">
        <f>IF(data[[#This Row],[PhoneService]]="Yes",1,"")</f>
        <v>1</v>
      </c>
      <c r="L2715" t="s">
        <v>24</v>
      </c>
      <c r="M2715" t="str">
        <f>IF(data[[#This Row],[MultipleLines]]="Yes",1,"")</f>
        <v/>
      </c>
      <c r="N2715" t="s">
        <v>24</v>
      </c>
      <c r="O2715" t="s">
        <v>46</v>
      </c>
      <c r="P2715" t="str">
        <f>IF(data[[#This Row],[OnlineSecurity]]="Yes",1,"")</f>
        <v/>
      </c>
      <c r="Q2715" t="s">
        <v>46</v>
      </c>
      <c r="R2715" t="str">
        <f>IF(data[[#This Row],[OnlineBackup]]="Yes",1,"")</f>
        <v/>
      </c>
      <c r="S2715" t="s">
        <v>46</v>
      </c>
      <c r="T2715" t="str">
        <f>IF(data[[#This Row],[DeviceProtection]]="Yes",1,"")</f>
        <v/>
      </c>
      <c r="U2715" t="s">
        <v>46</v>
      </c>
      <c r="V2715" t="str">
        <f>IF(data[[#This Row],[TechSupport]]="Yes",1,"")</f>
        <v/>
      </c>
      <c r="W2715" t="s">
        <v>46</v>
      </c>
      <c r="X2715" t="str">
        <f>IF(data[[#This Row],[StreamingTV]]="Yes",1,"")</f>
        <v/>
      </c>
      <c r="Y2715" t="s">
        <v>46</v>
      </c>
      <c r="Z2715" t="str">
        <f>IF(data[[#This Row],[StreamingMovies]]="Yes",1,"")</f>
        <v/>
      </c>
      <c r="AA2715" t="s">
        <v>27</v>
      </c>
      <c r="AB2715" t="s">
        <v>23</v>
      </c>
      <c r="AC2715" t="s">
        <v>32</v>
      </c>
      <c r="AD2715">
        <v>20.45</v>
      </c>
      <c r="AE2715">
        <v>20.45</v>
      </c>
      <c r="AF2715">
        <v>0</v>
      </c>
      <c r="AG2715" s="2">
        <v>0</v>
      </c>
      <c r="AH2715" t="s">
        <v>24</v>
      </c>
      <c r="AI2715">
        <f t="shared" si="84"/>
        <v>0</v>
      </c>
      <c r="AJ2715">
        <f t="shared" si="85"/>
        <v>1</v>
      </c>
    </row>
    <row r="2716" spans="1:36" x14ac:dyDescent="0.35">
      <c r="A2716">
        <v>2715</v>
      </c>
      <c r="B2716" t="s">
        <v>2751</v>
      </c>
      <c r="C2716" t="s">
        <v>22</v>
      </c>
      <c r="D2716">
        <v>0</v>
      </c>
      <c r="E2716" t="s">
        <v>24</v>
      </c>
      <c r="F2716" t="s">
        <v>24</v>
      </c>
      <c r="G2716" t="str">
        <f>IF(AND(data[[#This Row],[Partner]]="Yes", data[[#This Row],[Dependents]]="Yes"), "Both", IF(data[[#This Row],[Partner]]="Yes", "Partner", IF(data[[#This Row],[Dependents]]="Yes", "Dependent", "None")))</f>
        <v>None</v>
      </c>
      <c r="H2716">
        <v>54</v>
      </c>
      <c r="I2716" s="1">
        <f>data[[#This Row],[Tenure]]/12</f>
        <v>4.5</v>
      </c>
      <c r="J2716" t="s">
        <v>23</v>
      </c>
      <c r="K2716">
        <f>IF(data[[#This Row],[PhoneService]]="Yes",1,"")</f>
        <v>1</v>
      </c>
      <c r="L2716" t="s">
        <v>23</v>
      </c>
      <c r="M2716">
        <f>IF(data[[#This Row],[MultipleLines]]="Yes",1,"")</f>
        <v>1</v>
      </c>
      <c r="N2716" t="s">
        <v>37</v>
      </c>
      <c r="O2716" t="s">
        <v>24</v>
      </c>
      <c r="P2716" t="str">
        <f>IF(data[[#This Row],[OnlineSecurity]]="Yes",1,"")</f>
        <v/>
      </c>
      <c r="Q2716" t="s">
        <v>24</v>
      </c>
      <c r="R2716" t="str">
        <f>IF(data[[#This Row],[OnlineBackup]]="Yes",1,"")</f>
        <v/>
      </c>
      <c r="S2716" t="s">
        <v>23</v>
      </c>
      <c r="T2716">
        <f>IF(data[[#This Row],[DeviceProtection]]="Yes",1,"")</f>
        <v>1</v>
      </c>
      <c r="U2716" t="s">
        <v>23</v>
      </c>
      <c r="V2716">
        <f>IF(data[[#This Row],[TechSupport]]="Yes",1,"")</f>
        <v>1</v>
      </c>
      <c r="W2716" t="s">
        <v>24</v>
      </c>
      <c r="X2716" t="str">
        <f>IF(data[[#This Row],[StreamingTV]]="Yes",1,"")</f>
        <v/>
      </c>
      <c r="Y2716" t="s">
        <v>23</v>
      </c>
      <c r="Z2716">
        <f>IF(data[[#This Row],[StreamingMovies]]="Yes",1,"")</f>
        <v>1</v>
      </c>
      <c r="AA2716" t="s">
        <v>47</v>
      </c>
      <c r="AB2716" t="s">
        <v>23</v>
      </c>
      <c r="AC2716" t="s">
        <v>35</v>
      </c>
      <c r="AD2716">
        <v>95.1</v>
      </c>
      <c r="AE2716">
        <v>5064.8500000000004</v>
      </c>
      <c r="AF2716">
        <v>0</v>
      </c>
      <c r="AG2716" s="2">
        <v>0</v>
      </c>
      <c r="AH2716" t="s">
        <v>24</v>
      </c>
      <c r="AI2716">
        <f t="shared" si="84"/>
        <v>0</v>
      </c>
      <c r="AJ2716">
        <f t="shared" si="85"/>
        <v>1</v>
      </c>
    </row>
    <row r="2717" spans="1:36" x14ac:dyDescent="0.35">
      <c r="A2717">
        <v>2716</v>
      </c>
      <c r="B2717" t="s">
        <v>2752</v>
      </c>
      <c r="C2717" t="s">
        <v>30</v>
      </c>
      <c r="D2717">
        <v>0</v>
      </c>
      <c r="E2717" t="s">
        <v>24</v>
      </c>
      <c r="F2717" t="s">
        <v>24</v>
      </c>
      <c r="G2717" t="str">
        <f>IF(AND(data[[#This Row],[Partner]]="Yes", data[[#This Row],[Dependents]]="Yes"), "Both", IF(data[[#This Row],[Partner]]="Yes", "Partner", IF(data[[#This Row],[Dependents]]="Yes", "Dependent", "None")))</f>
        <v>None</v>
      </c>
      <c r="H2717">
        <v>41</v>
      </c>
      <c r="I2717" s="1">
        <f>data[[#This Row],[Tenure]]/12</f>
        <v>3.4166666666666665</v>
      </c>
      <c r="J2717" t="s">
        <v>23</v>
      </c>
      <c r="K2717">
        <f>IF(data[[#This Row],[PhoneService]]="Yes",1,"")</f>
        <v>1</v>
      </c>
      <c r="L2717" t="s">
        <v>23</v>
      </c>
      <c r="M2717">
        <f>IF(data[[#This Row],[MultipleLines]]="Yes",1,"")</f>
        <v>1</v>
      </c>
      <c r="N2717" t="s">
        <v>24</v>
      </c>
      <c r="O2717" t="s">
        <v>46</v>
      </c>
      <c r="P2717" t="str">
        <f>IF(data[[#This Row],[OnlineSecurity]]="Yes",1,"")</f>
        <v/>
      </c>
      <c r="Q2717" t="s">
        <v>46</v>
      </c>
      <c r="R2717" t="str">
        <f>IF(data[[#This Row],[OnlineBackup]]="Yes",1,"")</f>
        <v/>
      </c>
      <c r="S2717" t="s">
        <v>46</v>
      </c>
      <c r="T2717" t="str">
        <f>IF(data[[#This Row],[DeviceProtection]]="Yes",1,"")</f>
        <v/>
      </c>
      <c r="U2717" t="s">
        <v>46</v>
      </c>
      <c r="V2717" t="str">
        <f>IF(data[[#This Row],[TechSupport]]="Yes",1,"")</f>
        <v/>
      </c>
      <c r="W2717" t="s">
        <v>46</v>
      </c>
      <c r="X2717" t="str">
        <f>IF(data[[#This Row],[StreamingTV]]="Yes",1,"")</f>
        <v/>
      </c>
      <c r="Y2717" t="s">
        <v>46</v>
      </c>
      <c r="Z2717" t="str">
        <f>IF(data[[#This Row],[StreamingMovies]]="Yes",1,"")</f>
        <v/>
      </c>
      <c r="AA2717" t="s">
        <v>27</v>
      </c>
      <c r="AB2717" t="s">
        <v>23</v>
      </c>
      <c r="AC2717" t="s">
        <v>35</v>
      </c>
      <c r="AD2717">
        <v>25.25</v>
      </c>
      <c r="AE2717">
        <v>996.45</v>
      </c>
      <c r="AF2717">
        <v>4</v>
      </c>
      <c r="AG2717" s="2">
        <v>0</v>
      </c>
      <c r="AH2717" t="s">
        <v>24</v>
      </c>
      <c r="AI2717">
        <f t="shared" si="84"/>
        <v>0</v>
      </c>
      <c r="AJ2717">
        <f t="shared" si="85"/>
        <v>1</v>
      </c>
    </row>
    <row r="2718" spans="1:36" x14ac:dyDescent="0.35">
      <c r="A2718">
        <v>2717</v>
      </c>
      <c r="B2718" t="s">
        <v>2753</v>
      </c>
      <c r="C2718" t="s">
        <v>22</v>
      </c>
      <c r="D2718">
        <v>0</v>
      </c>
      <c r="E2718" t="s">
        <v>23</v>
      </c>
      <c r="F2718" t="s">
        <v>24</v>
      </c>
      <c r="G2718" t="str">
        <f>IF(AND(data[[#This Row],[Partner]]="Yes", data[[#This Row],[Dependents]]="Yes"), "Both", IF(data[[#This Row],[Partner]]="Yes", "Partner", IF(data[[#This Row],[Dependents]]="Yes", "Dependent", "None")))</f>
        <v>Partner</v>
      </c>
      <c r="H2718">
        <v>19</v>
      </c>
      <c r="I2718" s="1">
        <f>data[[#This Row],[Tenure]]/12</f>
        <v>1.5833333333333333</v>
      </c>
      <c r="J2718" t="s">
        <v>23</v>
      </c>
      <c r="K2718">
        <f>IF(data[[#This Row],[PhoneService]]="Yes",1,"")</f>
        <v>1</v>
      </c>
      <c r="L2718" t="s">
        <v>24</v>
      </c>
      <c r="M2718" t="str">
        <f>IF(data[[#This Row],[MultipleLines]]="Yes",1,"")</f>
        <v/>
      </c>
      <c r="N2718" t="s">
        <v>26</v>
      </c>
      <c r="O2718" t="s">
        <v>24</v>
      </c>
      <c r="P2718" t="str">
        <f>IF(data[[#This Row],[OnlineSecurity]]="Yes",1,"")</f>
        <v/>
      </c>
      <c r="Q2718" t="s">
        <v>24</v>
      </c>
      <c r="R2718" t="str">
        <f>IF(data[[#This Row],[OnlineBackup]]="Yes",1,"")</f>
        <v/>
      </c>
      <c r="S2718" t="s">
        <v>24</v>
      </c>
      <c r="T2718" t="str">
        <f>IF(data[[#This Row],[DeviceProtection]]="Yes",1,"")</f>
        <v/>
      </c>
      <c r="U2718" t="s">
        <v>24</v>
      </c>
      <c r="V2718" t="str">
        <f>IF(data[[#This Row],[TechSupport]]="Yes",1,"")</f>
        <v/>
      </c>
      <c r="W2718" t="s">
        <v>24</v>
      </c>
      <c r="X2718" t="str">
        <f>IF(data[[#This Row],[StreamingTV]]="Yes",1,"")</f>
        <v/>
      </c>
      <c r="Y2718" t="s">
        <v>24</v>
      </c>
      <c r="Z2718" t="str">
        <f>IF(data[[#This Row],[StreamingMovies]]="Yes",1,"")</f>
        <v/>
      </c>
      <c r="AA2718" t="s">
        <v>27</v>
      </c>
      <c r="AB2718" t="s">
        <v>24</v>
      </c>
      <c r="AC2718" t="s">
        <v>32</v>
      </c>
      <c r="AD2718">
        <v>44.9</v>
      </c>
      <c r="AE2718">
        <v>839.65</v>
      </c>
      <c r="AF2718">
        <v>0</v>
      </c>
      <c r="AG2718" s="2">
        <v>0</v>
      </c>
      <c r="AH2718" t="s">
        <v>24</v>
      </c>
      <c r="AI2718">
        <f t="shared" si="84"/>
        <v>0</v>
      </c>
      <c r="AJ2718">
        <f t="shared" si="85"/>
        <v>1</v>
      </c>
    </row>
    <row r="2719" spans="1:36" x14ac:dyDescent="0.35">
      <c r="A2719">
        <v>2718</v>
      </c>
      <c r="B2719" t="s">
        <v>2754</v>
      </c>
      <c r="C2719" t="s">
        <v>22</v>
      </c>
      <c r="D2719">
        <v>0</v>
      </c>
      <c r="E2719" t="s">
        <v>23</v>
      </c>
      <c r="F2719" t="s">
        <v>23</v>
      </c>
      <c r="G2719" t="str">
        <f>IF(AND(data[[#This Row],[Partner]]="Yes", data[[#This Row],[Dependents]]="Yes"), "Both", IF(data[[#This Row],[Partner]]="Yes", "Partner", IF(data[[#This Row],[Dependents]]="Yes", "Dependent", "None")))</f>
        <v>Both</v>
      </c>
      <c r="H2719">
        <v>72</v>
      </c>
      <c r="I2719" s="1">
        <f>data[[#This Row],[Tenure]]/12</f>
        <v>6</v>
      </c>
      <c r="J2719" t="s">
        <v>23</v>
      </c>
      <c r="K2719">
        <f>IF(data[[#This Row],[PhoneService]]="Yes",1,"")</f>
        <v>1</v>
      </c>
      <c r="L2719" t="s">
        <v>23</v>
      </c>
      <c r="M2719">
        <f>IF(data[[#This Row],[MultipleLines]]="Yes",1,"")</f>
        <v>1</v>
      </c>
      <c r="N2719" t="s">
        <v>26</v>
      </c>
      <c r="O2719" t="s">
        <v>23</v>
      </c>
      <c r="P2719">
        <f>IF(data[[#This Row],[OnlineSecurity]]="Yes",1,"")</f>
        <v>1</v>
      </c>
      <c r="Q2719" t="s">
        <v>23</v>
      </c>
      <c r="R2719">
        <f>IF(data[[#This Row],[OnlineBackup]]="Yes",1,"")</f>
        <v>1</v>
      </c>
      <c r="S2719" t="s">
        <v>23</v>
      </c>
      <c r="T2719">
        <f>IF(data[[#This Row],[DeviceProtection]]="Yes",1,"")</f>
        <v>1</v>
      </c>
      <c r="U2719" t="s">
        <v>23</v>
      </c>
      <c r="V2719">
        <f>IF(data[[#This Row],[TechSupport]]="Yes",1,"")</f>
        <v>1</v>
      </c>
      <c r="W2719" t="s">
        <v>23</v>
      </c>
      <c r="X2719">
        <f>IF(data[[#This Row],[StreamingTV]]="Yes",1,"")</f>
        <v>1</v>
      </c>
      <c r="Y2719" t="s">
        <v>23</v>
      </c>
      <c r="Z2719">
        <f>IF(data[[#This Row],[StreamingMovies]]="Yes",1,"")</f>
        <v>1</v>
      </c>
      <c r="AA2719" t="s">
        <v>47</v>
      </c>
      <c r="AB2719" t="s">
        <v>24</v>
      </c>
      <c r="AC2719" t="s">
        <v>35</v>
      </c>
      <c r="AD2719">
        <v>92.65</v>
      </c>
      <c r="AE2719">
        <v>6733</v>
      </c>
      <c r="AF2719">
        <v>0</v>
      </c>
      <c r="AG2719" s="2">
        <v>0</v>
      </c>
      <c r="AH2719" t="s">
        <v>24</v>
      </c>
      <c r="AI2719">
        <f t="shared" si="84"/>
        <v>0</v>
      </c>
      <c r="AJ2719">
        <f t="shared" si="85"/>
        <v>1</v>
      </c>
    </row>
    <row r="2720" spans="1:36" x14ac:dyDescent="0.35">
      <c r="A2720">
        <v>2719</v>
      </c>
      <c r="B2720" t="s">
        <v>2755</v>
      </c>
      <c r="C2720" t="s">
        <v>30</v>
      </c>
      <c r="D2720">
        <v>0</v>
      </c>
      <c r="E2720" t="s">
        <v>24</v>
      </c>
      <c r="F2720" t="s">
        <v>24</v>
      </c>
      <c r="G2720" t="str">
        <f>IF(AND(data[[#This Row],[Partner]]="Yes", data[[#This Row],[Dependents]]="Yes"), "Both", IF(data[[#This Row],[Partner]]="Yes", "Partner", IF(data[[#This Row],[Dependents]]="Yes", "Dependent", "None")))</f>
        <v>None</v>
      </c>
      <c r="H2720">
        <v>62</v>
      </c>
      <c r="I2720" s="1">
        <f>data[[#This Row],[Tenure]]/12</f>
        <v>5.166666666666667</v>
      </c>
      <c r="J2720" t="s">
        <v>24</v>
      </c>
      <c r="K2720" t="str">
        <f>IF(data[[#This Row],[PhoneService]]="Yes",1,"")</f>
        <v/>
      </c>
      <c r="L2720" t="s">
        <v>25</v>
      </c>
      <c r="M2720" t="str">
        <f>IF(data[[#This Row],[MultipleLines]]="Yes",1,"")</f>
        <v/>
      </c>
      <c r="N2720" t="s">
        <v>26</v>
      </c>
      <c r="O2720" t="s">
        <v>23</v>
      </c>
      <c r="P2720">
        <f>IF(data[[#This Row],[OnlineSecurity]]="Yes",1,"")</f>
        <v>1</v>
      </c>
      <c r="Q2720" t="s">
        <v>23</v>
      </c>
      <c r="R2720">
        <f>IF(data[[#This Row],[OnlineBackup]]="Yes",1,"")</f>
        <v>1</v>
      </c>
      <c r="S2720" t="s">
        <v>23</v>
      </c>
      <c r="T2720">
        <f>IF(data[[#This Row],[DeviceProtection]]="Yes",1,"")</f>
        <v>1</v>
      </c>
      <c r="U2720" t="s">
        <v>23</v>
      </c>
      <c r="V2720">
        <f>IF(data[[#This Row],[TechSupport]]="Yes",1,"")</f>
        <v>1</v>
      </c>
      <c r="W2720" t="s">
        <v>24</v>
      </c>
      <c r="X2720" t="str">
        <f>IF(data[[#This Row],[StreamingTV]]="Yes",1,"")</f>
        <v/>
      </c>
      <c r="Y2720" t="s">
        <v>24</v>
      </c>
      <c r="Z2720" t="str">
        <f>IF(data[[#This Row],[StreamingMovies]]="Yes",1,"")</f>
        <v/>
      </c>
      <c r="AA2720" t="s">
        <v>47</v>
      </c>
      <c r="AB2720" t="s">
        <v>23</v>
      </c>
      <c r="AC2720" t="s">
        <v>35</v>
      </c>
      <c r="AD2720">
        <v>43.7</v>
      </c>
      <c r="AE2720">
        <v>2618.3000000000002</v>
      </c>
      <c r="AF2720">
        <v>0</v>
      </c>
      <c r="AG2720" s="2">
        <v>0</v>
      </c>
      <c r="AH2720" t="s">
        <v>24</v>
      </c>
      <c r="AI2720">
        <f t="shared" si="84"/>
        <v>0</v>
      </c>
      <c r="AJ2720">
        <f t="shared" si="85"/>
        <v>1</v>
      </c>
    </row>
    <row r="2721" spans="1:36" x14ac:dyDescent="0.35">
      <c r="A2721">
        <v>2720</v>
      </c>
      <c r="B2721" t="s">
        <v>2756</v>
      </c>
      <c r="C2721" t="s">
        <v>22</v>
      </c>
      <c r="D2721">
        <v>1</v>
      </c>
      <c r="E2721" t="s">
        <v>23</v>
      </c>
      <c r="F2721" t="s">
        <v>23</v>
      </c>
      <c r="G2721" t="str">
        <f>IF(AND(data[[#This Row],[Partner]]="Yes", data[[#This Row],[Dependents]]="Yes"), "Both", IF(data[[#This Row],[Partner]]="Yes", "Partner", IF(data[[#This Row],[Dependents]]="Yes", "Dependent", "None")))</f>
        <v>Both</v>
      </c>
      <c r="H2721">
        <v>56</v>
      </c>
      <c r="I2721" s="1">
        <f>data[[#This Row],[Tenure]]/12</f>
        <v>4.666666666666667</v>
      </c>
      <c r="J2721" t="s">
        <v>23</v>
      </c>
      <c r="K2721">
        <f>IF(data[[#This Row],[PhoneService]]="Yes",1,"")</f>
        <v>1</v>
      </c>
      <c r="L2721" t="s">
        <v>24</v>
      </c>
      <c r="M2721" t="str">
        <f>IF(data[[#This Row],[MultipleLines]]="Yes",1,"")</f>
        <v/>
      </c>
      <c r="N2721" t="s">
        <v>26</v>
      </c>
      <c r="O2721" t="s">
        <v>23</v>
      </c>
      <c r="P2721">
        <f>IF(data[[#This Row],[OnlineSecurity]]="Yes",1,"")</f>
        <v>1</v>
      </c>
      <c r="Q2721" t="s">
        <v>24</v>
      </c>
      <c r="R2721" t="str">
        <f>IF(data[[#This Row],[OnlineBackup]]="Yes",1,"")</f>
        <v/>
      </c>
      <c r="S2721" t="s">
        <v>24</v>
      </c>
      <c r="T2721" t="str">
        <f>IF(data[[#This Row],[DeviceProtection]]="Yes",1,"")</f>
        <v/>
      </c>
      <c r="U2721" t="s">
        <v>23</v>
      </c>
      <c r="V2721">
        <f>IF(data[[#This Row],[TechSupport]]="Yes",1,"")</f>
        <v>1</v>
      </c>
      <c r="W2721" t="s">
        <v>23</v>
      </c>
      <c r="X2721">
        <f>IF(data[[#This Row],[StreamingTV]]="Yes",1,"")</f>
        <v>1</v>
      </c>
      <c r="Y2721" t="s">
        <v>23</v>
      </c>
      <c r="Z2721">
        <f>IF(data[[#This Row],[StreamingMovies]]="Yes",1,"")</f>
        <v>1</v>
      </c>
      <c r="AA2721" t="s">
        <v>47</v>
      </c>
      <c r="AB2721" t="s">
        <v>23</v>
      </c>
      <c r="AC2721" t="s">
        <v>40</v>
      </c>
      <c r="AD2721">
        <v>72.599999999999994</v>
      </c>
      <c r="AE2721">
        <v>4084.35</v>
      </c>
      <c r="AF2721">
        <v>0</v>
      </c>
      <c r="AG2721" s="2">
        <v>0</v>
      </c>
      <c r="AH2721" t="s">
        <v>24</v>
      </c>
      <c r="AI2721">
        <f t="shared" si="84"/>
        <v>0</v>
      </c>
      <c r="AJ2721">
        <f t="shared" si="85"/>
        <v>1</v>
      </c>
    </row>
    <row r="2722" spans="1:36" x14ac:dyDescent="0.35">
      <c r="A2722">
        <v>2721</v>
      </c>
      <c r="B2722" t="s">
        <v>2757</v>
      </c>
      <c r="C2722" t="s">
        <v>30</v>
      </c>
      <c r="D2722">
        <v>0</v>
      </c>
      <c r="E2722" t="s">
        <v>24</v>
      </c>
      <c r="F2722" t="s">
        <v>24</v>
      </c>
      <c r="G2722" t="str">
        <f>IF(AND(data[[#This Row],[Partner]]="Yes", data[[#This Row],[Dependents]]="Yes"), "Both", IF(data[[#This Row],[Partner]]="Yes", "Partner", IF(data[[#This Row],[Dependents]]="Yes", "Dependent", "None")))</f>
        <v>None</v>
      </c>
      <c r="H2722">
        <v>15</v>
      </c>
      <c r="I2722" s="1">
        <f>data[[#This Row],[Tenure]]/12</f>
        <v>1.25</v>
      </c>
      <c r="J2722" t="s">
        <v>23</v>
      </c>
      <c r="K2722">
        <f>IF(data[[#This Row],[PhoneService]]="Yes",1,"")</f>
        <v>1</v>
      </c>
      <c r="L2722" t="s">
        <v>23</v>
      </c>
      <c r="M2722">
        <f>IF(data[[#This Row],[MultipleLines]]="Yes",1,"")</f>
        <v>1</v>
      </c>
      <c r="N2722" t="s">
        <v>26</v>
      </c>
      <c r="O2722" t="s">
        <v>24</v>
      </c>
      <c r="P2722" t="str">
        <f>IF(data[[#This Row],[OnlineSecurity]]="Yes",1,"")</f>
        <v/>
      </c>
      <c r="Q2722" t="s">
        <v>24</v>
      </c>
      <c r="R2722" t="str">
        <f>IF(data[[#This Row],[OnlineBackup]]="Yes",1,"")</f>
        <v/>
      </c>
      <c r="S2722" t="s">
        <v>24</v>
      </c>
      <c r="T2722" t="str">
        <f>IF(data[[#This Row],[DeviceProtection]]="Yes",1,"")</f>
        <v/>
      </c>
      <c r="U2722" t="s">
        <v>24</v>
      </c>
      <c r="V2722" t="str">
        <f>IF(data[[#This Row],[TechSupport]]="Yes",1,"")</f>
        <v/>
      </c>
      <c r="W2722" t="s">
        <v>24</v>
      </c>
      <c r="X2722" t="str">
        <f>IF(data[[#This Row],[StreamingTV]]="Yes",1,"")</f>
        <v/>
      </c>
      <c r="Y2722" t="s">
        <v>24</v>
      </c>
      <c r="Z2722" t="str">
        <f>IF(data[[#This Row],[StreamingMovies]]="Yes",1,"")</f>
        <v/>
      </c>
      <c r="AA2722" t="s">
        <v>27</v>
      </c>
      <c r="AB2722" t="s">
        <v>24</v>
      </c>
      <c r="AC2722" t="s">
        <v>28</v>
      </c>
      <c r="AD2722">
        <v>51.55</v>
      </c>
      <c r="AE2722">
        <v>765.5</v>
      </c>
      <c r="AF2722">
        <v>0</v>
      </c>
      <c r="AG2722" s="2">
        <v>0</v>
      </c>
      <c r="AH2722" t="s">
        <v>23</v>
      </c>
      <c r="AI2722">
        <f t="shared" si="84"/>
        <v>1</v>
      </c>
      <c r="AJ2722" t="str">
        <f t="shared" si="85"/>
        <v/>
      </c>
    </row>
    <row r="2723" spans="1:36" x14ac:dyDescent="0.35">
      <c r="A2723">
        <v>2722</v>
      </c>
      <c r="B2723" t="s">
        <v>2758</v>
      </c>
      <c r="C2723" t="s">
        <v>30</v>
      </c>
      <c r="D2723">
        <v>1</v>
      </c>
      <c r="E2723" t="s">
        <v>24</v>
      </c>
      <c r="F2723" t="s">
        <v>24</v>
      </c>
      <c r="G2723" t="str">
        <f>IF(AND(data[[#This Row],[Partner]]="Yes", data[[#This Row],[Dependents]]="Yes"), "Both", IF(data[[#This Row],[Partner]]="Yes", "Partner", IF(data[[#This Row],[Dependents]]="Yes", "Dependent", "None")))</f>
        <v>None</v>
      </c>
      <c r="H2723">
        <v>10</v>
      </c>
      <c r="I2723" s="1">
        <f>data[[#This Row],[Tenure]]/12</f>
        <v>0.83333333333333337</v>
      </c>
      <c r="J2723" t="s">
        <v>23</v>
      </c>
      <c r="K2723">
        <f>IF(data[[#This Row],[PhoneService]]="Yes",1,"")</f>
        <v>1</v>
      </c>
      <c r="L2723" t="s">
        <v>24</v>
      </c>
      <c r="M2723" t="str">
        <f>IF(data[[#This Row],[MultipleLines]]="Yes",1,"")</f>
        <v/>
      </c>
      <c r="N2723" t="s">
        <v>37</v>
      </c>
      <c r="O2723" t="s">
        <v>24</v>
      </c>
      <c r="P2723" t="str">
        <f>IF(data[[#This Row],[OnlineSecurity]]="Yes",1,"")</f>
        <v/>
      </c>
      <c r="Q2723" t="s">
        <v>24</v>
      </c>
      <c r="R2723" t="str">
        <f>IF(data[[#This Row],[OnlineBackup]]="Yes",1,"")</f>
        <v/>
      </c>
      <c r="S2723" t="s">
        <v>24</v>
      </c>
      <c r="T2723" t="str">
        <f>IF(data[[#This Row],[DeviceProtection]]="Yes",1,"")</f>
        <v/>
      </c>
      <c r="U2723" t="s">
        <v>24</v>
      </c>
      <c r="V2723" t="str">
        <f>IF(data[[#This Row],[TechSupport]]="Yes",1,"")</f>
        <v/>
      </c>
      <c r="W2723" t="s">
        <v>24</v>
      </c>
      <c r="X2723" t="str">
        <f>IF(data[[#This Row],[StreamingTV]]="Yes",1,"")</f>
        <v/>
      </c>
      <c r="Y2723" t="s">
        <v>23</v>
      </c>
      <c r="Z2723">
        <f>IF(data[[#This Row],[StreamingMovies]]="Yes",1,"")</f>
        <v>1</v>
      </c>
      <c r="AA2723" t="s">
        <v>27</v>
      </c>
      <c r="AB2723" t="s">
        <v>23</v>
      </c>
      <c r="AC2723" t="s">
        <v>28</v>
      </c>
      <c r="AD2723">
        <v>79.25</v>
      </c>
      <c r="AE2723">
        <v>793.55</v>
      </c>
      <c r="AF2723">
        <v>0</v>
      </c>
      <c r="AG2723" s="2">
        <v>0</v>
      </c>
      <c r="AH2723" t="s">
        <v>23</v>
      </c>
      <c r="AI2723">
        <f t="shared" si="84"/>
        <v>1</v>
      </c>
      <c r="AJ2723" t="str">
        <f t="shared" si="85"/>
        <v/>
      </c>
    </row>
    <row r="2724" spans="1:36" x14ac:dyDescent="0.35">
      <c r="A2724">
        <v>2723</v>
      </c>
      <c r="B2724" t="s">
        <v>2759</v>
      </c>
      <c r="C2724" t="s">
        <v>30</v>
      </c>
      <c r="D2724">
        <v>0</v>
      </c>
      <c r="E2724" t="s">
        <v>23</v>
      </c>
      <c r="F2724" t="s">
        <v>23</v>
      </c>
      <c r="G2724" t="str">
        <f>IF(AND(data[[#This Row],[Partner]]="Yes", data[[#This Row],[Dependents]]="Yes"), "Both", IF(data[[#This Row],[Partner]]="Yes", "Partner", IF(data[[#This Row],[Dependents]]="Yes", "Dependent", "None")))</f>
        <v>Both</v>
      </c>
      <c r="H2724">
        <v>32</v>
      </c>
      <c r="I2724" s="1">
        <f>data[[#This Row],[Tenure]]/12</f>
        <v>2.6666666666666665</v>
      </c>
      <c r="J2724" t="s">
        <v>23</v>
      </c>
      <c r="K2724">
        <f>IF(data[[#This Row],[PhoneService]]="Yes",1,"")</f>
        <v>1</v>
      </c>
      <c r="L2724" t="s">
        <v>24</v>
      </c>
      <c r="M2724" t="str">
        <f>IF(data[[#This Row],[MultipleLines]]="Yes",1,"")</f>
        <v/>
      </c>
      <c r="N2724" t="s">
        <v>24</v>
      </c>
      <c r="O2724" t="s">
        <v>46</v>
      </c>
      <c r="P2724" t="str">
        <f>IF(data[[#This Row],[OnlineSecurity]]="Yes",1,"")</f>
        <v/>
      </c>
      <c r="Q2724" t="s">
        <v>46</v>
      </c>
      <c r="R2724" t="str">
        <f>IF(data[[#This Row],[OnlineBackup]]="Yes",1,"")</f>
        <v/>
      </c>
      <c r="S2724" t="s">
        <v>46</v>
      </c>
      <c r="T2724" t="str">
        <f>IF(data[[#This Row],[DeviceProtection]]="Yes",1,"")</f>
        <v/>
      </c>
      <c r="U2724" t="s">
        <v>46</v>
      </c>
      <c r="V2724" t="str">
        <f>IF(data[[#This Row],[TechSupport]]="Yes",1,"")</f>
        <v/>
      </c>
      <c r="W2724" t="s">
        <v>46</v>
      </c>
      <c r="X2724" t="str">
        <f>IF(data[[#This Row],[StreamingTV]]="Yes",1,"")</f>
        <v/>
      </c>
      <c r="Y2724" t="s">
        <v>46</v>
      </c>
      <c r="Z2724" t="str">
        <f>IF(data[[#This Row],[StreamingMovies]]="Yes",1,"")</f>
        <v/>
      </c>
      <c r="AA2724" t="s">
        <v>47</v>
      </c>
      <c r="AB2724" t="s">
        <v>24</v>
      </c>
      <c r="AC2724" t="s">
        <v>32</v>
      </c>
      <c r="AD2724">
        <v>18.95</v>
      </c>
      <c r="AE2724">
        <v>613.95000000000005</v>
      </c>
      <c r="AF2724">
        <v>0</v>
      </c>
      <c r="AG2724" s="2">
        <v>0</v>
      </c>
      <c r="AH2724" t="s">
        <v>24</v>
      </c>
      <c r="AI2724">
        <f t="shared" si="84"/>
        <v>0</v>
      </c>
      <c r="AJ2724">
        <f t="shared" si="85"/>
        <v>1</v>
      </c>
    </row>
    <row r="2725" spans="1:36" x14ac:dyDescent="0.35">
      <c r="A2725">
        <v>2724</v>
      </c>
      <c r="B2725" t="s">
        <v>2760</v>
      </c>
      <c r="C2725" t="s">
        <v>30</v>
      </c>
      <c r="D2725">
        <v>0</v>
      </c>
      <c r="E2725" t="s">
        <v>24</v>
      </c>
      <c r="F2725" t="s">
        <v>24</v>
      </c>
      <c r="G2725" t="str">
        <f>IF(AND(data[[#This Row],[Partner]]="Yes", data[[#This Row],[Dependents]]="Yes"), "Both", IF(data[[#This Row],[Partner]]="Yes", "Partner", IF(data[[#This Row],[Dependents]]="Yes", "Dependent", "None")))</f>
        <v>None</v>
      </c>
      <c r="H2725">
        <v>21</v>
      </c>
      <c r="I2725" s="1">
        <f>data[[#This Row],[Tenure]]/12</f>
        <v>1.75</v>
      </c>
      <c r="J2725" t="s">
        <v>23</v>
      </c>
      <c r="K2725">
        <f>IF(data[[#This Row],[PhoneService]]="Yes",1,"")</f>
        <v>1</v>
      </c>
      <c r="L2725" t="s">
        <v>24</v>
      </c>
      <c r="M2725" t="str">
        <f>IF(data[[#This Row],[MultipleLines]]="Yes",1,"")</f>
        <v/>
      </c>
      <c r="N2725" t="s">
        <v>24</v>
      </c>
      <c r="O2725" t="s">
        <v>46</v>
      </c>
      <c r="P2725" t="str">
        <f>IF(data[[#This Row],[OnlineSecurity]]="Yes",1,"")</f>
        <v/>
      </c>
      <c r="Q2725" t="s">
        <v>46</v>
      </c>
      <c r="R2725" t="str">
        <f>IF(data[[#This Row],[OnlineBackup]]="Yes",1,"")</f>
        <v/>
      </c>
      <c r="S2725" t="s">
        <v>46</v>
      </c>
      <c r="T2725" t="str">
        <f>IF(data[[#This Row],[DeviceProtection]]="Yes",1,"")</f>
        <v/>
      </c>
      <c r="U2725" t="s">
        <v>46</v>
      </c>
      <c r="V2725" t="str">
        <f>IF(data[[#This Row],[TechSupport]]="Yes",1,"")</f>
        <v/>
      </c>
      <c r="W2725" t="s">
        <v>46</v>
      </c>
      <c r="X2725" t="str">
        <f>IF(data[[#This Row],[StreamingTV]]="Yes",1,"")</f>
        <v/>
      </c>
      <c r="Y2725" t="s">
        <v>46</v>
      </c>
      <c r="Z2725" t="str">
        <f>IF(data[[#This Row],[StreamingMovies]]="Yes",1,"")</f>
        <v/>
      </c>
      <c r="AA2725" t="s">
        <v>27</v>
      </c>
      <c r="AB2725" t="s">
        <v>24</v>
      </c>
      <c r="AC2725" t="s">
        <v>40</v>
      </c>
      <c r="AD2725">
        <v>20.5</v>
      </c>
      <c r="AE2725">
        <v>402.85</v>
      </c>
      <c r="AF2725">
        <v>0</v>
      </c>
      <c r="AG2725" s="2">
        <v>0</v>
      </c>
      <c r="AH2725" t="s">
        <v>24</v>
      </c>
      <c r="AI2725">
        <f t="shared" si="84"/>
        <v>0</v>
      </c>
      <c r="AJ2725">
        <f t="shared" si="85"/>
        <v>1</v>
      </c>
    </row>
    <row r="2726" spans="1:36" x14ac:dyDescent="0.35">
      <c r="A2726">
        <v>2725</v>
      </c>
      <c r="B2726" t="s">
        <v>2761</v>
      </c>
      <c r="C2726" t="s">
        <v>30</v>
      </c>
      <c r="D2726">
        <v>0</v>
      </c>
      <c r="E2726" t="s">
        <v>23</v>
      </c>
      <c r="F2726" t="s">
        <v>23</v>
      </c>
      <c r="G2726" t="str">
        <f>IF(AND(data[[#This Row],[Partner]]="Yes", data[[#This Row],[Dependents]]="Yes"), "Both", IF(data[[#This Row],[Partner]]="Yes", "Partner", IF(data[[#This Row],[Dependents]]="Yes", "Dependent", "None")))</f>
        <v>Both</v>
      </c>
      <c r="H2726">
        <v>62</v>
      </c>
      <c r="I2726" s="1">
        <f>data[[#This Row],[Tenure]]/12</f>
        <v>5.166666666666667</v>
      </c>
      <c r="J2726" t="s">
        <v>23</v>
      </c>
      <c r="K2726">
        <f>IF(data[[#This Row],[PhoneService]]="Yes",1,"")</f>
        <v>1</v>
      </c>
      <c r="L2726" t="s">
        <v>24</v>
      </c>
      <c r="M2726" t="str">
        <f>IF(data[[#This Row],[MultipleLines]]="Yes",1,"")</f>
        <v/>
      </c>
      <c r="N2726" t="s">
        <v>24</v>
      </c>
      <c r="O2726" t="s">
        <v>46</v>
      </c>
      <c r="P2726" t="str">
        <f>IF(data[[#This Row],[OnlineSecurity]]="Yes",1,"")</f>
        <v/>
      </c>
      <c r="Q2726" t="s">
        <v>46</v>
      </c>
      <c r="R2726" t="str">
        <f>IF(data[[#This Row],[OnlineBackup]]="Yes",1,"")</f>
        <v/>
      </c>
      <c r="S2726" t="s">
        <v>46</v>
      </c>
      <c r="T2726" t="str">
        <f>IF(data[[#This Row],[DeviceProtection]]="Yes",1,"")</f>
        <v/>
      </c>
      <c r="U2726" t="s">
        <v>46</v>
      </c>
      <c r="V2726" t="str">
        <f>IF(data[[#This Row],[TechSupport]]="Yes",1,"")</f>
        <v/>
      </c>
      <c r="W2726" t="s">
        <v>46</v>
      </c>
      <c r="X2726" t="str">
        <f>IF(data[[#This Row],[StreamingTV]]="Yes",1,"")</f>
        <v/>
      </c>
      <c r="Y2726" t="s">
        <v>46</v>
      </c>
      <c r="Z2726" t="str">
        <f>IF(data[[#This Row],[StreamingMovies]]="Yes",1,"")</f>
        <v/>
      </c>
      <c r="AA2726" t="s">
        <v>31</v>
      </c>
      <c r="AB2726" t="s">
        <v>24</v>
      </c>
      <c r="AC2726" t="s">
        <v>35</v>
      </c>
      <c r="AD2726">
        <v>19.95</v>
      </c>
      <c r="AE2726">
        <v>1244.8</v>
      </c>
      <c r="AF2726">
        <v>0</v>
      </c>
      <c r="AG2726" s="2">
        <v>0</v>
      </c>
      <c r="AH2726" t="s">
        <v>24</v>
      </c>
      <c r="AI2726">
        <f t="shared" si="84"/>
        <v>0</v>
      </c>
      <c r="AJ2726">
        <f t="shared" si="85"/>
        <v>1</v>
      </c>
    </row>
    <row r="2727" spans="1:36" x14ac:dyDescent="0.35">
      <c r="A2727">
        <v>2726</v>
      </c>
      <c r="B2727" t="s">
        <v>2762</v>
      </c>
      <c r="C2727" t="s">
        <v>22</v>
      </c>
      <c r="D2727">
        <v>0</v>
      </c>
      <c r="E2727" t="s">
        <v>24</v>
      </c>
      <c r="F2727" t="s">
        <v>24</v>
      </c>
      <c r="G2727" t="str">
        <f>IF(AND(data[[#This Row],[Partner]]="Yes", data[[#This Row],[Dependents]]="Yes"), "Both", IF(data[[#This Row],[Partner]]="Yes", "Partner", IF(data[[#This Row],[Dependents]]="Yes", "Dependent", "None")))</f>
        <v>None</v>
      </c>
      <c r="H2727">
        <v>2</v>
      </c>
      <c r="I2727" s="1">
        <f>data[[#This Row],[Tenure]]/12</f>
        <v>0.16666666666666666</v>
      </c>
      <c r="J2727" t="s">
        <v>24</v>
      </c>
      <c r="K2727" t="str">
        <f>IF(data[[#This Row],[PhoneService]]="Yes",1,"")</f>
        <v/>
      </c>
      <c r="L2727" t="s">
        <v>25</v>
      </c>
      <c r="M2727" t="str">
        <f>IF(data[[#This Row],[MultipleLines]]="Yes",1,"")</f>
        <v/>
      </c>
      <c r="N2727" t="s">
        <v>26</v>
      </c>
      <c r="O2727" t="s">
        <v>24</v>
      </c>
      <c r="P2727" t="str">
        <f>IF(data[[#This Row],[OnlineSecurity]]="Yes",1,"")</f>
        <v/>
      </c>
      <c r="Q2727" t="s">
        <v>24</v>
      </c>
      <c r="R2727" t="str">
        <f>IF(data[[#This Row],[OnlineBackup]]="Yes",1,"")</f>
        <v/>
      </c>
      <c r="S2727" t="s">
        <v>24</v>
      </c>
      <c r="T2727" t="str">
        <f>IF(data[[#This Row],[DeviceProtection]]="Yes",1,"")</f>
        <v/>
      </c>
      <c r="U2727" t="s">
        <v>24</v>
      </c>
      <c r="V2727" t="str">
        <f>IF(data[[#This Row],[TechSupport]]="Yes",1,"")</f>
        <v/>
      </c>
      <c r="W2727" t="s">
        <v>24</v>
      </c>
      <c r="X2727" t="str">
        <f>IF(data[[#This Row],[StreamingTV]]="Yes",1,"")</f>
        <v/>
      </c>
      <c r="Y2727" t="s">
        <v>24</v>
      </c>
      <c r="Z2727" t="str">
        <f>IF(data[[#This Row],[StreamingMovies]]="Yes",1,"")</f>
        <v/>
      </c>
      <c r="AA2727" t="s">
        <v>27</v>
      </c>
      <c r="AB2727" t="s">
        <v>24</v>
      </c>
      <c r="AC2727" t="s">
        <v>28</v>
      </c>
      <c r="AD2727">
        <v>24.5</v>
      </c>
      <c r="AE2727">
        <v>46.4</v>
      </c>
      <c r="AF2727">
        <v>0</v>
      </c>
      <c r="AG2727" s="2">
        <v>0</v>
      </c>
      <c r="AH2727" t="s">
        <v>24</v>
      </c>
      <c r="AI2727">
        <f t="shared" si="84"/>
        <v>0</v>
      </c>
      <c r="AJ2727">
        <f t="shared" si="85"/>
        <v>1</v>
      </c>
    </row>
    <row r="2728" spans="1:36" x14ac:dyDescent="0.35">
      <c r="A2728">
        <v>2727</v>
      </c>
      <c r="B2728" t="s">
        <v>2763</v>
      </c>
      <c r="C2728" t="s">
        <v>30</v>
      </c>
      <c r="D2728">
        <v>0</v>
      </c>
      <c r="E2728" t="s">
        <v>24</v>
      </c>
      <c r="F2728" t="s">
        <v>23</v>
      </c>
      <c r="G2728" t="str">
        <f>IF(AND(data[[#This Row],[Partner]]="Yes", data[[#This Row],[Dependents]]="Yes"), "Both", IF(data[[#This Row],[Partner]]="Yes", "Partner", IF(data[[#This Row],[Dependents]]="Yes", "Dependent", "None")))</f>
        <v>Dependent</v>
      </c>
      <c r="H2728">
        <v>27</v>
      </c>
      <c r="I2728" s="1">
        <f>data[[#This Row],[Tenure]]/12</f>
        <v>2.25</v>
      </c>
      <c r="J2728" t="s">
        <v>23</v>
      </c>
      <c r="K2728">
        <f>IF(data[[#This Row],[PhoneService]]="Yes",1,"")</f>
        <v>1</v>
      </c>
      <c r="L2728" t="s">
        <v>24</v>
      </c>
      <c r="M2728" t="str">
        <f>IF(data[[#This Row],[MultipleLines]]="Yes",1,"")</f>
        <v/>
      </c>
      <c r="N2728" t="s">
        <v>24</v>
      </c>
      <c r="O2728" t="s">
        <v>46</v>
      </c>
      <c r="P2728" t="str">
        <f>IF(data[[#This Row],[OnlineSecurity]]="Yes",1,"")</f>
        <v/>
      </c>
      <c r="Q2728" t="s">
        <v>46</v>
      </c>
      <c r="R2728" t="str">
        <f>IF(data[[#This Row],[OnlineBackup]]="Yes",1,"")</f>
        <v/>
      </c>
      <c r="S2728" t="s">
        <v>46</v>
      </c>
      <c r="T2728" t="str">
        <f>IF(data[[#This Row],[DeviceProtection]]="Yes",1,"")</f>
        <v/>
      </c>
      <c r="U2728" t="s">
        <v>46</v>
      </c>
      <c r="V2728" t="str">
        <f>IF(data[[#This Row],[TechSupport]]="Yes",1,"")</f>
        <v/>
      </c>
      <c r="W2728" t="s">
        <v>46</v>
      </c>
      <c r="X2728" t="str">
        <f>IF(data[[#This Row],[StreamingTV]]="Yes",1,"")</f>
        <v/>
      </c>
      <c r="Y2728" t="s">
        <v>46</v>
      </c>
      <c r="Z2728" t="str">
        <f>IF(data[[#This Row],[StreamingMovies]]="Yes",1,"")</f>
        <v/>
      </c>
      <c r="AA2728" t="s">
        <v>47</v>
      </c>
      <c r="AB2728" t="s">
        <v>24</v>
      </c>
      <c r="AC2728" t="s">
        <v>32</v>
      </c>
      <c r="AD2728">
        <v>20.6</v>
      </c>
      <c r="AE2728">
        <v>581.85</v>
      </c>
      <c r="AF2728">
        <v>0</v>
      </c>
      <c r="AG2728" s="2">
        <v>0</v>
      </c>
      <c r="AH2728" t="s">
        <v>24</v>
      </c>
      <c r="AI2728">
        <f t="shared" si="84"/>
        <v>0</v>
      </c>
      <c r="AJ2728">
        <f t="shared" si="85"/>
        <v>1</v>
      </c>
    </row>
    <row r="2729" spans="1:36" x14ac:dyDescent="0.35">
      <c r="A2729">
        <v>2728</v>
      </c>
      <c r="B2729" t="s">
        <v>2764</v>
      </c>
      <c r="C2729" t="s">
        <v>30</v>
      </c>
      <c r="D2729">
        <v>0</v>
      </c>
      <c r="E2729" t="s">
        <v>24</v>
      </c>
      <c r="F2729" t="s">
        <v>24</v>
      </c>
      <c r="G2729" t="str">
        <f>IF(AND(data[[#This Row],[Partner]]="Yes", data[[#This Row],[Dependents]]="Yes"), "Both", IF(data[[#This Row],[Partner]]="Yes", "Partner", IF(data[[#This Row],[Dependents]]="Yes", "Dependent", "None")))</f>
        <v>None</v>
      </c>
      <c r="H2729">
        <v>5</v>
      </c>
      <c r="I2729" s="1">
        <f>data[[#This Row],[Tenure]]/12</f>
        <v>0.41666666666666669</v>
      </c>
      <c r="J2729" t="s">
        <v>23</v>
      </c>
      <c r="K2729">
        <f>IF(data[[#This Row],[PhoneService]]="Yes",1,"")</f>
        <v>1</v>
      </c>
      <c r="L2729" t="s">
        <v>23</v>
      </c>
      <c r="M2729">
        <f>IF(data[[#This Row],[MultipleLines]]="Yes",1,"")</f>
        <v>1</v>
      </c>
      <c r="N2729" t="s">
        <v>37</v>
      </c>
      <c r="O2729" t="s">
        <v>24</v>
      </c>
      <c r="P2729" t="str">
        <f>IF(data[[#This Row],[OnlineSecurity]]="Yes",1,"")</f>
        <v/>
      </c>
      <c r="Q2729" t="s">
        <v>24</v>
      </c>
      <c r="R2729" t="str">
        <f>IF(data[[#This Row],[OnlineBackup]]="Yes",1,"")</f>
        <v/>
      </c>
      <c r="S2729" t="s">
        <v>24</v>
      </c>
      <c r="T2729" t="str">
        <f>IF(data[[#This Row],[DeviceProtection]]="Yes",1,"")</f>
        <v/>
      </c>
      <c r="U2729" t="s">
        <v>24</v>
      </c>
      <c r="V2729" t="str">
        <f>IF(data[[#This Row],[TechSupport]]="Yes",1,"")</f>
        <v/>
      </c>
      <c r="W2729" t="s">
        <v>23</v>
      </c>
      <c r="X2729">
        <f>IF(data[[#This Row],[StreamingTV]]="Yes",1,"")</f>
        <v>1</v>
      </c>
      <c r="Y2729" t="s">
        <v>23</v>
      </c>
      <c r="Z2729">
        <f>IF(data[[#This Row],[StreamingMovies]]="Yes",1,"")</f>
        <v>1</v>
      </c>
      <c r="AA2729" t="s">
        <v>27</v>
      </c>
      <c r="AB2729" t="s">
        <v>23</v>
      </c>
      <c r="AC2729" t="s">
        <v>35</v>
      </c>
      <c r="AD2729">
        <v>94.85</v>
      </c>
      <c r="AE2729">
        <v>462.8</v>
      </c>
      <c r="AF2729">
        <v>0</v>
      </c>
      <c r="AG2729" s="2">
        <v>0</v>
      </c>
      <c r="AH2729" t="s">
        <v>23</v>
      </c>
      <c r="AI2729">
        <f t="shared" si="84"/>
        <v>1</v>
      </c>
      <c r="AJ2729" t="str">
        <f t="shared" si="85"/>
        <v/>
      </c>
    </row>
    <row r="2730" spans="1:36" x14ac:dyDescent="0.35">
      <c r="A2730">
        <v>2729</v>
      </c>
      <c r="B2730" t="s">
        <v>2765</v>
      </c>
      <c r="C2730" t="s">
        <v>22</v>
      </c>
      <c r="D2730">
        <v>0</v>
      </c>
      <c r="E2730" t="s">
        <v>24</v>
      </c>
      <c r="F2730" t="s">
        <v>24</v>
      </c>
      <c r="G2730" t="str">
        <f>IF(AND(data[[#This Row],[Partner]]="Yes", data[[#This Row],[Dependents]]="Yes"), "Both", IF(data[[#This Row],[Partner]]="Yes", "Partner", IF(data[[#This Row],[Dependents]]="Yes", "Dependent", "None")))</f>
        <v>None</v>
      </c>
      <c r="H2730">
        <v>25</v>
      </c>
      <c r="I2730" s="1">
        <f>data[[#This Row],[Tenure]]/12</f>
        <v>2.0833333333333335</v>
      </c>
      <c r="J2730" t="s">
        <v>24</v>
      </c>
      <c r="K2730" t="str">
        <f>IF(data[[#This Row],[PhoneService]]="Yes",1,"")</f>
        <v/>
      </c>
      <c r="L2730" t="s">
        <v>25</v>
      </c>
      <c r="M2730" t="str">
        <f>IF(data[[#This Row],[MultipleLines]]="Yes",1,"")</f>
        <v/>
      </c>
      <c r="N2730" t="s">
        <v>26</v>
      </c>
      <c r="O2730" t="s">
        <v>23</v>
      </c>
      <c r="P2730">
        <f>IF(data[[#This Row],[OnlineSecurity]]="Yes",1,"")</f>
        <v>1</v>
      </c>
      <c r="Q2730" t="s">
        <v>23</v>
      </c>
      <c r="R2730">
        <f>IF(data[[#This Row],[OnlineBackup]]="Yes",1,"")</f>
        <v>1</v>
      </c>
      <c r="S2730" t="s">
        <v>23</v>
      </c>
      <c r="T2730">
        <f>IF(data[[#This Row],[DeviceProtection]]="Yes",1,"")</f>
        <v>1</v>
      </c>
      <c r="U2730" t="s">
        <v>24</v>
      </c>
      <c r="V2730" t="str">
        <f>IF(data[[#This Row],[TechSupport]]="Yes",1,"")</f>
        <v/>
      </c>
      <c r="W2730" t="s">
        <v>23</v>
      </c>
      <c r="X2730">
        <f>IF(data[[#This Row],[StreamingTV]]="Yes",1,"")</f>
        <v>1</v>
      </c>
      <c r="Y2730" t="s">
        <v>23</v>
      </c>
      <c r="Z2730">
        <f>IF(data[[#This Row],[StreamingMovies]]="Yes",1,"")</f>
        <v>1</v>
      </c>
      <c r="AA2730" t="s">
        <v>31</v>
      </c>
      <c r="AB2730" t="s">
        <v>24</v>
      </c>
      <c r="AC2730" t="s">
        <v>28</v>
      </c>
      <c r="AD2730">
        <v>61.05</v>
      </c>
      <c r="AE2730">
        <v>1540.2</v>
      </c>
      <c r="AF2730">
        <v>0</v>
      </c>
      <c r="AG2730" s="2">
        <v>0</v>
      </c>
      <c r="AH2730" t="s">
        <v>24</v>
      </c>
      <c r="AI2730">
        <f t="shared" si="84"/>
        <v>0</v>
      </c>
      <c r="AJ2730">
        <f t="shared" si="85"/>
        <v>1</v>
      </c>
    </row>
    <row r="2731" spans="1:36" x14ac:dyDescent="0.35">
      <c r="A2731">
        <v>2730</v>
      </c>
      <c r="B2731" t="s">
        <v>2766</v>
      </c>
      <c r="C2731" t="s">
        <v>22</v>
      </c>
      <c r="D2731">
        <v>0</v>
      </c>
      <c r="E2731" t="s">
        <v>24</v>
      </c>
      <c r="F2731" t="s">
        <v>24</v>
      </c>
      <c r="G2731" t="str">
        <f>IF(AND(data[[#This Row],[Partner]]="Yes", data[[#This Row],[Dependents]]="Yes"), "Both", IF(data[[#This Row],[Partner]]="Yes", "Partner", IF(data[[#This Row],[Dependents]]="Yes", "Dependent", "None")))</f>
        <v>None</v>
      </c>
      <c r="H2731">
        <v>2</v>
      </c>
      <c r="I2731" s="1">
        <f>data[[#This Row],[Tenure]]/12</f>
        <v>0.16666666666666666</v>
      </c>
      <c r="J2731" t="s">
        <v>23</v>
      </c>
      <c r="K2731">
        <f>IF(data[[#This Row],[PhoneService]]="Yes",1,"")</f>
        <v>1</v>
      </c>
      <c r="L2731" t="s">
        <v>23</v>
      </c>
      <c r="M2731">
        <f>IF(data[[#This Row],[MultipleLines]]="Yes",1,"")</f>
        <v>1</v>
      </c>
      <c r="N2731" t="s">
        <v>37</v>
      </c>
      <c r="O2731" t="s">
        <v>24</v>
      </c>
      <c r="P2731" t="str">
        <f>IF(data[[#This Row],[OnlineSecurity]]="Yes",1,"")</f>
        <v/>
      </c>
      <c r="Q2731" t="s">
        <v>24</v>
      </c>
      <c r="R2731" t="str">
        <f>IF(data[[#This Row],[OnlineBackup]]="Yes",1,"")</f>
        <v/>
      </c>
      <c r="S2731" t="s">
        <v>24</v>
      </c>
      <c r="T2731" t="str">
        <f>IF(data[[#This Row],[DeviceProtection]]="Yes",1,"")</f>
        <v/>
      </c>
      <c r="U2731" t="s">
        <v>24</v>
      </c>
      <c r="V2731" t="str">
        <f>IF(data[[#This Row],[TechSupport]]="Yes",1,"")</f>
        <v/>
      </c>
      <c r="W2731" t="s">
        <v>24</v>
      </c>
      <c r="X2731" t="str">
        <f>IF(data[[#This Row],[StreamingTV]]="Yes",1,"")</f>
        <v/>
      </c>
      <c r="Y2731" t="s">
        <v>23</v>
      </c>
      <c r="Z2731">
        <f>IF(data[[#This Row],[StreamingMovies]]="Yes",1,"")</f>
        <v>1</v>
      </c>
      <c r="AA2731" t="s">
        <v>27</v>
      </c>
      <c r="AB2731" t="s">
        <v>23</v>
      </c>
      <c r="AC2731" t="s">
        <v>28</v>
      </c>
      <c r="AD2731">
        <v>85.7</v>
      </c>
      <c r="AE2731">
        <v>169.8</v>
      </c>
      <c r="AF2731">
        <v>0</v>
      </c>
      <c r="AG2731" s="2">
        <v>0</v>
      </c>
      <c r="AH2731" t="s">
        <v>23</v>
      </c>
      <c r="AI2731">
        <f t="shared" si="84"/>
        <v>1</v>
      </c>
      <c r="AJ2731" t="str">
        <f t="shared" si="85"/>
        <v/>
      </c>
    </row>
    <row r="2732" spans="1:36" x14ac:dyDescent="0.35">
      <c r="A2732">
        <v>2731</v>
      </c>
      <c r="B2732" t="s">
        <v>2767</v>
      </c>
      <c r="C2732" t="s">
        <v>30</v>
      </c>
      <c r="D2732">
        <v>0</v>
      </c>
      <c r="E2732" t="s">
        <v>24</v>
      </c>
      <c r="F2732" t="s">
        <v>24</v>
      </c>
      <c r="G2732" t="str">
        <f>IF(AND(data[[#This Row],[Partner]]="Yes", data[[#This Row],[Dependents]]="Yes"), "Both", IF(data[[#This Row],[Partner]]="Yes", "Partner", IF(data[[#This Row],[Dependents]]="Yes", "Dependent", "None")))</f>
        <v>None</v>
      </c>
      <c r="H2732">
        <v>49</v>
      </c>
      <c r="I2732" s="1">
        <f>data[[#This Row],[Tenure]]/12</f>
        <v>4.083333333333333</v>
      </c>
      <c r="J2732" t="s">
        <v>23</v>
      </c>
      <c r="K2732">
        <f>IF(data[[#This Row],[PhoneService]]="Yes",1,"")</f>
        <v>1</v>
      </c>
      <c r="L2732" t="s">
        <v>23</v>
      </c>
      <c r="M2732">
        <f>IF(data[[#This Row],[MultipleLines]]="Yes",1,"")</f>
        <v>1</v>
      </c>
      <c r="N2732" t="s">
        <v>37</v>
      </c>
      <c r="O2732" t="s">
        <v>24</v>
      </c>
      <c r="P2732" t="str">
        <f>IF(data[[#This Row],[OnlineSecurity]]="Yes",1,"")</f>
        <v/>
      </c>
      <c r="Q2732" t="s">
        <v>23</v>
      </c>
      <c r="R2732">
        <f>IF(data[[#This Row],[OnlineBackup]]="Yes",1,"")</f>
        <v>1</v>
      </c>
      <c r="S2732" t="s">
        <v>24</v>
      </c>
      <c r="T2732" t="str">
        <f>IF(data[[#This Row],[DeviceProtection]]="Yes",1,"")</f>
        <v/>
      </c>
      <c r="U2732" t="s">
        <v>23</v>
      </c>
      <c r="V2732">
        <f>IF(data[[#This Row],[TechSupport]]="Yes",1,"")</f>
        <v>1</v>
      </c>
      <c r="W2732" t="s">
        <v>23</v>
      </c>
      <c r="X2732">
        <f>IF(data[[#This Row],[StreamingTV]]="Yes",1,"")</f>
        <v>1</v>
      </c>
      <c r="Y2732" t="s">
        <v>23</v>
      </c>
      <c r="Z2732">
        <f>IF(data[[#This Row],[StreamingMovies]]="Yes",1,"")</f>
        <v>1</v>
      </c>
      <c r="AA2732" t="s">
        <v>31</v>
      </c>
      <c r="AB2732" t="s">
        <v>23</v>
      </c>
      <c r="AC2732" t="s">
        <v>35</v>
      </c>
      <c r="AD2732">
        <v>106.65</v>
      </c>
      <c r="AE2732">
        <v>5168.1000000000004</v>
      </c>
      <c r="AF2732">
        <v>0</v>
      </c>
      <c r="AG2732" s="2">
        <v>0</v>
      </c>
      <c r="AH2732" t="s">
        <v>24</v>
      </c>
      <c r="AI2732">
        <f t="shared" si="84"/>
        <v>0</v>
      </c>
      <c r="AJ2732">
        <f t="shared" si="85"/>
        <v>1</v>
      </c>
    </row>
    <row r="2733" spans="1:36" x14ac:dyDescent="0.35">
      <c r="A2733">
        <v>2732</v>
      </c>
      <c r="B2733" t="s">
        <v>2768</v>
      </c>
      <c r="C2733" t="s">
        <v>22</v>
      </c>
      <c r="D2733">
        <v>0</v>
      </c>
      <c r="E2733" t="s">
        <v>24</v>
      </c>
      <c r="F2733" t="s">
        <v>24</v>
      </c>
      <c r="G2733" t="str">
        <f>IF(AND(data[[#This Row],[Partner]]="Yes", data[[#This Row],[Dependents]]="Yes"), "Both", IF(data[[#This Row],[Partner]]="Yes", "Partner", IF(data[[#This Row],[Dependents]]="Yes", "Dependent", "None")))</f>
        <v>None</v>
      </c>
      <c r="H2733">
        <v>63</v>
      </c>
      <c r="I2733" s="1">
        <f>data[[#This Row],[Tenure]]/12</f>
        <v>5.25</v>
      </c>
      <c r="J2733" t="s">
        <v>23</v>
      </c>
      <c r="K2733">
        <f>IF(data[[#This Row],[PhoneService]]="Yes",1,"")</f>
        <v>1</v>
      </c>
      <c r="L2733" t="s">
        <v>23</v>
      </c>
      <c r="M2733">
        <f>IF(data[[#This Row],[MultipleLines]]="Yes",1,"")</f>
        <v>1</v>
      </c>
      <c r="N2733" t="s">
        <v>37</v>
      </c>
      <c r="O2733" t="s">
        <v>23</v>
      </c>
      <c r="P2733">
        <f>IF(data[[#This Row],[OnlineSecurity]]="Yes",1,"")</f>
        <v>1</v>
      </c>
      <c r="Q2733" t="s">
        <v>23</v>
      </c>
      <c r="R2733">
        <f>IF(data[[#This Row],[OnlineBackup]]="Yes",1,"")</f>
        <v>1</v>
      </c>
      <c r="S2733" t="s">
        <v>23</v>
      </c>
      <c r="T2733">
        <f>IF(data[[#This Row],[DeviceProtection]]="Yes",1,"")</f>
        <v>1</v>
      </c>
      <c r="U2733" t="s">
        <v>24</v>
      </c>
      <c r="V2733" t="str">
        <f>IF(data[[#This Row],[TechSupport]]="Yes",1,"")</f>
        <v/>
      </c>
      <c r="W2733" t="s">
        <v>23</v>
      </c>
      <c r="X2733">
        <f>IF(data[[#This Row],[StreamingTV]]="Yes",1,"")</f>
        <v>1</v>
      </c>
      <c r="Y2733" t="s">
        <v>23</v>
      </c>
      <c r="Z2733">
        <f>IF(data[[#This Row],[StreamingMovies]]="Yes",1,"")</f>
        <v>1</v>
      </c>
      <c r="AA2733" t="s">
        <v>27</v>
      </c>
      <c r="AB2733" t="s">
        <v>24</v>
      </c>
      <c r="AC2733" t="s">
        <v>40</v>
      </c>
      <c r="AD2733">
        <v>108.25</v>
      </c>
      <c r="AE2733">
        <v>6780.1</v>
      </c>
      <c r="AF2733">
        <v>1</v>
      </c>
      <c r="AG2733" s="2">
        <v>0</v>
      </c>
      <c r="AH2733" t="s">
        <v>24</v>
      </c>
      <c r="AI2733">
        <f t="shared" si="84"/>
        <v>0</v>
      </c>
      <c r="AJ2733">
        <f t="shared" si="85"/>
        <v>1</v>
      </c>
    </row>
    <row r="2734" spans="1:36" x14ac:dyDescent="0.35">
      <c r="A2734">
        <v>2733</v>
      </c>
      <c r="B2734" t="s">
        <v>2769</v>
      </c>
      <c r="C2734" t="s">
        <v>22</v>
      </c>
      <c r="D2734">
        <v>0</v>
      </c>
      <c r="E2734" t="s">
        <v>24</v>
      </c>
      <c r="F2734" t="s">
        <v>23</v>
      </c>
      <c r="G2734" t="str">
        <f>IF(AND(data[[#This Row],[Partner]]="Yes", data[[#This Row],[Dependents]]="Yes"), "Both", IF(data[[#This Row],[Partner]]="Yes", "Partner", IF(data[[#This Row],[Dependents]]="Yes", "Dependent", "None")))</f>
        <v>Dependent</v>
      </c>
      <c r="H2734">
        <v>4</v>
      </c>
      <c r="I2734" s="1">
        <f>data[[#This Row],[Tenure]]/12</f>
        <v>0.33333333333333331</v>
      </c>
      <c r="J2734" t="s">
        <v>23</v>
      </c>
      <c r="K2734">
        <f>IF(data[[#This Row],[PhoneService]]="Yes",1,"")</f>
        <v>1</v>
      </c>
      <c r="L2734" t="s">
        <v>24</v>
      </c>
      <c r="M2734" t="str">
        <f>IF(data[[#This Row],[MultipleLines]]="Yes",1,"")</f>
        <v/>
      </c>
      <c r="N2734" t="s">
        <v>24</v>
      </c>
      <c r="O2734" t="s">
        <v>46</v>
      </c>
      <c r="P2734" t="str">
        <f>IF(data[[#This Row],[OnlineSecurity]]="Yes",1,"")</f>
        <v/>
      </c>
      <c r="Q2734" t="s">
        <v>46</v>
      </c>
      <c r="R2734" t="str">
        <f>IF(data[[#This Row],[OnlineBackup]]="Yes",1,"")</f>
        <v/>
      </c>
      <c r="S2734" t="s">
        <v>46</v>
      </c>
      <c r="T2734" t="str">
        <f>IF(data[[#This Row],[DeviceProtection]]="Yes",1,"")</f>
        <v/>
      </c>
      <c r="U2734" t="s">
        <v>46</v>
      </c>
      <c r="V2734" t="str">
        <f>IF(data[[#This Row],[TechSupport]]="Yes",1,"")</f>
        <v/>
      </c>
      <c r="W2734" t="s">
        <v>46</v>
      </c>
      <c r="X2734" t="str">
        <f>IF(data[[#This Row],[StreamingTV]]="Yes",1,"")</f>
        <v/>
      </c>
      <c r="Y2734" t="s">
        <v>46</v>
      </c>
      <c r="Z2734" t="str">
        <f>IF(data[[#This Row],[StreamingMovies]]="Yes",1,"")</f>
        <v/>
      </c>
      <c r="AA2734" t="s">
        <v>27</v>
      </c>
      <c r="AB2734" t="s">
        <v>24</v>
      </c>
      <c r="AC2734" t="s">
        <v>40</v>
      </c>
      <c r="AD2734">
        <v>20.399999999999999</v>
      </c>
      <c r="AE2734">
        <v>94.5</v>
      </c>
      <c r="AF2734">
        <v>3</v>
      </c>
      <c r="AG2734" s="2">
        <v>0</v>
      </c>
      <c r="AH2734" t="s">
        <v>24</v>
      </c>
      <c r="AI2734">
        <f t="shared" si="84"/>
        <v>0</v>
      </c>
      <c r="AJ2734">
        <f t="shared" si="85"/>
        <v>1</v>
      </c>
    </row>
    <row r="2735" spans="1:36" x14ac:dyDescent="0.35">
      <c r="A2735">
        <v>2734</v>
      </c>
      <c r="B2735" t="s">
        <v>2770</v>
      </c>
      <c r="C2735" t="s">
        <v>22</v>
      </c>
      <c r="D2735">
        <v>0</v>
      </c>
      <c r="E2735" t="s">
        <v>23</v>
      </c>
      <c r="F2735" t="s">
        <v>24</v>
      </c>
      <c r="G2735" t="str">
        <f>IF(AND(data[[#This Row],[Partner]]="Yes", data[[#This Row],[Dependents]]="Yes"), "Both", IF(data[[#This Row],[Partner]]="Yes", "Partner", IF(data[[#This Row],[Dependents]]="Yes", "Dependent", "None")))</f>
        <v>Partner</v>
      </c>
      <c r="H2735">
        <v>1</v>
      </c>
      <c r="I2735" s="1">
        <f>data[[#This Row],[Tenure]]/12</f>
        <v>8.3333333333333329E-2</v>
      </c>
      <c r="J2735" t="s">
        <v>23</v>
      </c>
      <c r="K2735">
        <f>IF(data[[#This Row],[PhoneService]]="Yes",1,"")</f>
        <v>1</v>
      </c>
      <c r="L2735" t="s">
        <v>24</v>
      </c>
      <c r="M2735" t="str">
        <f>IF(data[[#This Row],[MultipleLines]]="Yes",1,"")</f>
        <v/>
      </c>
      <c r="N2735" t="s">
        <v>26</v>
      </c>
      <c r="O2735" t="s">
        <v>24</v>
      </c>
      <c r="P2735" t="str">
        <f>IF(data[[#This Row],[OnlineSecurity]]="Yes",1,"")</f>
        <v/>
      </c>
      <c r="Q2735" t="s">
        <v>24</v>
      </c>
      <c r="R2735" t="str">
        <f>IF(data[[#This Row],[OnlineBackup]]="Yes",1,"")</f>
        <v/>
      </c>
      <c r="S2735" t="s">
        <v>24</v>
      </c>
      <c r="T2735" t="str">
        <f>IF(data[[#This Row],[DeviceProtection]]="Yes",1,"")</f>
        <v/>
      </c>
      <c r="U2735" t="s">
        <v>24</v>
      </c>
      <c r="V2735" t="str">
        <f>IF(data[[#This Row],[TechSupport]]="Yes",1,"")</f>
        <v/>
      </c>
      <c r="W2735" t="s">
        <v>23</v>
      </c>
      <c r="X2735">
        <f>IF(data[[#This Row],[StreamingTV]]="Yes",1,"")</f>
        <v>1</v>
      </c>
      <c r="Y2735" t="s">
        <v>24</v>
      </c>
      <c r="Z2735" t="str">
        <f>IF(data[[#This Row],[StreamingMovies]]="Yes",1,"")</f>
        <v/>
      </c>
      <c r="AA2735" t="s">
        <v>27</v>
      </c>
      <c r="AB2735" t="s">
        <v>23</v>
      </c>
      <c r="AC2735" t="s">
        <v>32</v>
      </c>
      <c r="AD2735">
        <v>55.3</v>
      </c>
      <c r="AE2735">
        <v>55.3</v>
      </c>
      <c r="AF2735">
        <v>0</v>
      </c>
      <c r="AG2735" s="2">
        <v>0</v>
      </c>
      <c r="AH2735" t="s">
        <v>24</v>
      </c>
      <c r="AI2735">
        <f t="shared" si="84"/>
        <v>0</v>
      </c>
      <c r="AJ2735">
        <f t="shared" si="85"/>
        <v>1</v>
      </c>
    </row>
    <row r="2736" spans="1:36" x14ac:dyDescent="0.35">
      <c r="A2736">
        <v>2735</v>
      </c>
      <c r="B2736" t="s">
        <v>2771</v>
      </c>
      <c r="C2736" t="s">
        <v>30</v>
      </c>
      <c r="D2736">
        <v>0</v>
      </c>
      <c r="E2736" t="s">
        <v>24</v>
      </c>
      <c r="F2736" t="s">
        <v>24</v>
      </c>
      <c r="G2736" t="str">
        <f>IF(AND(data[[#This Row],[Partner]]="Yes", data[[#This Row],[Dependents]]="Yes"), "Both", IF(data[[#This Row],[Partner]]="Yes", "Partner", IF(data[[#This Row],[Dependents]]="Yes", "Dependent", "None")))</f>
        <v>None</v>
      </c>
      <c r="H2736">
        <v>11</v>
      </c>
      <c r="I2736" s="1">
        <f>data[[#This Row],[Tenure]]/12</f>
        <v>0.91666666666666663</v>
      </c>
      <c r="J2736" t="s">
        <v>23</v>
      </c>
      <c r="K2736">
        <f>IF(data[[#This Row],[PhoneService]]="Yes",1,"")</f>
        <v>1</v>
      </c>
      <c r="L2736" t="s">
        <v>24</v>
      </c>
      <c r="M2736" t="str">
        <f>IF(data[[#This Row],[MultipleLines]]="Yes",1,"")</f>
        <v/>
      </c>
      <c r="N2736" t="s">
        <v>24</v>
      </c>
      <c r="O2736" t="s">
        <v>46</v>
      </c>
      <c r="P2736" t="str">
        <f>IF(data[[#This Row],[OnlineSecurity]]="Yes",1,"")</f>
        <v/>
      </c>
      <c r="Q2736" t="s">
        <v>46</v>
      </c>
      <c r="R2736" t="str">
        <f>IF(data[[#This Row],[OnlineBackup]]="Yes",1,"")</f>
        <v/>
      </c>
      <c r="S2736" t="s">
        <v>46</v>
      </c>
      <c r="T2736" t="str">
        <f>IF(data[[#This Row],[DeviceProtection]]="Yes",1,"")</f>
        <v/>
      </c>
      <c r="U2736" t="s">
        <v>46</v>
      </c>
      <c r="V2736" t="str">
        <f>IF(data[[#This Row],[TechSupport]]="Yes",1,"")</f>
        <v/>
      </c>
      <c r="W2736" t="s">
        <v>46</v>
      </c>
      <c r="X2736" t="str">
        <f>IF(data[[#This Row],[StreamingTV]]="Yes",1,"")</f>
        <v/>
      </c>
      <c r="Y2736" t="s">
        <v>46</v>
      </c>
      <c r="Z2736" t="str">
        <f>IF(data[[#This Row],[StreamingMovies]]="Yes",1,"")</f>
        <v/>
      </c>
      <c r="AA2736" t="s">
        <v>27</v>
      </c>
      <c r="AB2736" t="s">
        <v>24</v>
      </c>
      <c r="AC2736" t="s">
        <v>32</v>
      </c>
      <c r="AD2736">
        <v>20.25</v>
      </c>
      <c r="AE2736">
        <v>208</v>
      </c>
      <c r="AF2736">
        <v>5</v>
      </c>
      <c r="AG2736" s="2">
        <v>0</v>
      </c>
      <c r="AH2736" t="s">
        <v>24</v>
      </c>
      <c r="AI2736">
        <f t="shared" si="84"/>
        <v>0</v>
      </c>
      <c r="AJ2736">
        <f t="shared" si="85"/>
        <v>1</v>
      </c>
    </row>
    <row r="2737" spans="1:36" x14ac:dyDescent="0.35">
      <c r="A2737">
        <v>2736</v>
      </c>
      <c r="B2737" t="s">
        <v>2772</v>
      </c>
      <c r="C2737" t="s">
        <v>30</v>
      </c>
      <c r="D2737">
        <v>1</v>
      </c>
      <c r="E2737" t="s">
        <v>24</v>
      </c>
      <c r="F2737" t="s">
        <v>24</v>
      </c>
      <c r="G2737" t="str">
        <f>IF(AND(data[[#This Row],[Partner]]="Yes", data[[#This Row],[Dependents]]="Yes"), "Both", IF(data[[#This Row],[Partner]]="Yes", "Partner", IF(data[[#This Row],[Dependents]]="Yes", "Dependent", "None")))</f>
        <v>None</v>
      </c>
      <c r="H2737">
        <v>52</v>
      </c>
      <c r="I2737" s="1">
        <f>data[[#This Row],[Tenure]]/12</f>
        <v>4.333333333333333</v>
      </c>
      <c r="J2737" t="s">
        <v>23</v>
      </c>
      <c r="K2737">
        <f>IF(data[[#This Row],[PhoneService]]="Yes",1,"")</f>
        <v>1</v>
      </c>
      <c r="L2737" t="s">
        <v>23</v>
      </c>
      <c r="M2737">
        <f>IF(data[[#This Row],[MultipleLines]]="Yes",1,"")</f>
        <v>1</v>
      </c>
      <c r="N2737" t="s">
        <v>37</v>
      </c>
      <c r="O2737" t="s">
        <v>24</v>
      </c>
      <c r="P2737" t="str">
        <f>IF(data[[#This Row],[OnlineSecurity]]="Yes",1,"")</f>
        <v/>
      </c>
      <c r="Q2737" t="s">
        <v>24</v>
      </c>
      <c r="R2737" t="str">
        <f>IF(data[[#This Row],[OnlineBackup]]="Yes",1,"")</f>
        <v/>
      </c>
      <c r="S2737" t="s">
        <v>24</v>
      </c>
      <c r="T2737" t="str">
        <f>IF(data[[#This Row],[DeviceProtection]]="Yes",1,"")</f>
        <v/>
      </c>
      <c r="U2737" t="s">
        <v>24</v>
      </c>
      <c r="V2737" t="str">
        <f>IF(data[[#This Row],[TechSupport]]="Yes",1,"")</f>
        <v/>
      </c>
      <c r="W2737" t="s">
        <v>24</v>
      </c>
      <c r="X2737" t="str">
        <f>IF(data[[#This Row],[StreamingTV]]="Yes",1,"")</f>
        <v/>
      </c>
      <c r="Y2737" t="s">
        <v>24</v>
      </c>
      <c r="Z2737" t="str">
        <f>IF(data[[#This Row],[StreamingMovies]]="Yes",1,"")</f>
        <v/>
      </c>
      <c r="AA2737" t="s">
        <v>27</v>
      </c>
      <c r="AB2737" t="s">
        <v>23</v>
      </c>
      <c r="AC2737" t="s">
        <v>35</v>
      </c>
      <c r="AD2737">
        <v>72.95</v>
      </c>
      <c r="AE2737">
        <v>3829.75</v>
      </c>
      <c r="AF2737">
        <v>0</v>
      </c>
      <c r="AG2737" s="2">
        <v>0</v>
      </c>
      <c r="AH2737" t="s">
        <v>24</v>
      </c>
      <c r="AI2737">
        <f t="shared" si="84"/>
        <v>0</v>
      </c>
      <c r="AJ2737">
        <f t="shared" si="85"/>
        <v>1</v>
      </c>
    </row>
    <row r="2738" spans="1:36" x14ac:dyDescent="0.35">
      <c r="A2738">
        <v>2737</v>
      </c>
      <c r="B2738" t="s">
        <v>2773</v>
      </c>
      <c r="C2738" t="s">
        <v>22</v>
      </c>
      <c r="D2738">
        <v>1</v>
      </c>
      <c r="E2738" t="s">
        <v>23</v>
      </c>
      <c r="F2738" t="s">
        <v>24</v>
      </c>
      <c r="G2738" t="str">
        <f>IF(AND(data[[#This Row],[Partner]]="Yes", data[[#This Row],[Dependents]]="Yes"), "Both", IF(data[[#This Row],[Partner]]="Yes", "Partner", IF(data[[#This Row],[Dependents]]="Yes", "Dependent", "None")))</f>
        <v>Partner</v>
      </c>
      <c r="H2738">
        <v>60</v>
      </c>
      <c r="I2738" s="1">
        <f>data[[#This Row],[Tenure]]/12</f>
        <v>5</v>
      </c>
      <c r="J2738" t="s">
        <v>23</v>
      </c>
      <c r="K2738">
        <f>IF(data[[#This Row],[PhoneService]]="Yes",1,"")</f>
        <v>1</v>
      </c>
      <c r="L2738" t="s">
        <v>23</v>
      </c>
      <c r="M2738">
        <f>IF(data[[#This Row],[MultipleLines]]="Yes",1,"")</f>
        <v>1</v>
      </c>
      <c r="N2738" t="s">
        <v>37</v>
      </c>
      <c r="O2738" t="s">
        <v>24</v>
      </c>
      <c r="P2738" t="str">
        <f>IF(data[[#This Row],[OnlineSecurity]]="Yes",1,"")</f>
        <v/>
      </c>
      <c r="Q2738" t="s">
        <v>23</v>
      </c>
      <c r="R2738">
        <f>IF(data[[#This Row],[OnlineBackup]]="Yes",1,"")</f>
        <v>1</v>
      </c>
      <c r="S2738" t="s">
        <v>24</v>
      </c>
      <c r="T2738" t="str">
        <f>IF(data[[#This Row],[DeviceProtection]]="Yes",1,"")</f>
        <v/>
      </c>
      <c r="U2738" t="s">
        <v>24</v>
      </c>
      <c r="V2738" t="str">
        <f>IF(data[[#This Row],[TechSupport]]="Yes",1,"")</f>
        <v/>
      </c>
      <c r="W2738" t="s">
        <v>24</v>
      </c>
      <c r="X2738" t="str">
        <f>IF(data[[#This Row],[StreamingTV]]="Yes",1,"")</f>
        <v/>
      </c>
      <c r="Y2738" t="s">
        <v>23</v>
      </c>
      <c r="Z2738">
        <f>IF(data[[#This Row],[StreamingMovies]]="Yes",1,"")</f>
        <v>1</v>
      </c>
      <c r="AA2738" t="s">
        <v>27</v>
      </c>
      <c r="AB2738" t="s">
        <v>24</v>
      </c>
      <c r="AC2738" t="s">
        <v>28</v>
      </c>
      <c r="AD2738">
        <v>89.45</v>
      </c>
      <c r="AE2738">
        <v>5294.6</v>
      </c>
      <c r="AF2738">
        <v>0</v>
      </c>
      <c r="AG2738" s="2">
        <v>0</v>
      </c>
      <c r="AH2738" t="s">
        <v>24</v>
      </c>
      <c r="AI2738">
        <f t="shared" si="84"/>
        <v>0</v>
      </c>
      <c r="AJ2738">
        <f t="shared" si="85"/>
        <v>1</v>
      </c>
    </row>
    <row r="2739" spans="1:36" x14ac:dyDescent="0.35">
      <c r="A2739">
        <v>2738</v>
      </c>
      <c r="B2739" t="s">
        <v>2774</v>
      </c>
      <c r="C2739" t="s">
        <v>30</v>
      </c>
      <c r="D2739">
        <v>0</v>
      </c>
      <c r="E2739" t="s">
        <v>24</v>
      </c>
      <c r="F2739" t="s">
        <v>24</v>
      </c>
      <c r="G2739" t="str">
        <f>IF(AND(data[[#This Row],[Partner]]="Yes", data[[#This Row],[Dependents]]="Yes"), "Both", IF(data[[#This Row],[Partner]]="Yes", "Partner", IF(data[[#This Row],[Dependents]]="Yes", "Dependent", "None")))</f>
        <v>None</v>
      </c>
      <c r="H2739">
        <v>64</v>
      </c>
      <c r="I2739" s="1">
        <f>data[[#This Row],[Tenure]]/12</f>
        <v>5.333333333333333</v>
      </c>
      <c r="J2739" t="s">
        <v>23</v>
      </c>
      <c r="K2739">
        <f>IF(data[[#This Row],[PhoneService]]="Yes",1,"")</f>
        <v>1</v>
      </c>
      <c r="L2739" t="s">
        <v>23</v>
      </c>
      <c r="M2739">
        <f>IF(data[[#This Row],[MultipleLines]]="Yes",1,"")</f>
        <v>1</v>
      </c>
      <c r="N2739" t="s">
        <v>37</v>
      </c>
      <c r="O2739" t="s">
        <v>24</v>
      </c>
      <c r="P2739" t="str">
        <f>IF(data[[#This Row],[OnlineSecurity]]="Yes",1,"")</f>
        <v/>
      </c>
      <c r="Q2739" t="s">
        <v>24</v>
      </c>
      <c r="R2739" t="str">
        <f>IF(data[[#This Row],[OnlineBackup]]="Yes",1,"")</f>
        <v/>
      </c>
      <c r="S2739" t="s">
        <v>23</v>
      </c>
      <c r="T2739">
        <f>IF(data[[#This Row],[DeviceProtection]]="Yes",1,"")</f>
        <v>1</v>
      </c>
      <c r="U2739" t="s">
        <v>23</v>
      </c>
      <c r="V2739">
        <f>IF(data[[#This Row],[TechSupport]]="Yes",1,"")</f>
        <v>1</v>
      </c>
      <c r="W2739" t="s">
        <v>23</v>
      </c>
      <c r="X2739">
        <f>IF(data[[#This Row],[StreamingTV]]="Yes",1,"")</f>
        <v>1</v>
      </c>
      <c r="Y2739" t="s">
        <v>23</v>
      </c>
      <c r="Z2739">
        <f>IF(data[[#This Row],[StreamingMovies]]="Yes",1,"")</f>
        <v>1</v>
      </c>
      <c r="AA2739" t="s">
        <v>31</v>
      </c>
      <c r="AB2739" t="s">
        <v>23</v>
      </c>
      <c r="AC2739" t="s">
        <v>40</v>
      </c>
      <c r="AD2739">
        <v>104.65</v>
      </c>
      <c r="AE2739">
        <v>6889.8</v>
      </c>
      <c r="AF2739">
        <v>0</v>
      </c>
      <c r="AG2739" s="2">
        <v>0</v>
      </c>
      <c r="AH2739" t="s">
        <v>24</v>
      </c>
      <c r="AI2739">
        <f t="shared" si="84"/>
        <v>0</v>
      </c>
      <c r="AJ2739">
        <f t="shared" si="85"/>
        <v>1</v>
      </c>
    </row>
    <row r="2740" spans="1:36" x14ac:dyDescent="0.35">
      <c r="A2740">
        <v>2739</v>
      </c>
      <c r="B2740" t="s">
        <v>2775</v>
      </c>
      <c r="C2740" t="s">
        <v>22</v>
      </c>
      <c r="D2740">
        <v>0</v>
      </c>
      <c r="E2740" t="s">
        <v>23</v>
      </c>
      <c r="F2740" t="s">
        <v>23</v>
      </c>
      <c r="G2740" t="str">
        <f>IF(AND(data[[#This Row],[Partner]]="Yes", data[[#This Row],[Dependents]]="Yes"), "Both", IF(data[[#This Row],[Partner]]="Yes", "Partner", IF(data[[#This Row],[Dependents]]="Yes", "Dependent", "None")))</f>
        <v>Both</v>
      </c>
      <c r="H2740">
        <v>43</v>
      </c>
      <c r="I2740" s="1">
        <f>data[[#This Row],[Tenure]]/12</f>
        <v>3.5833333333333335</v>
      </c>
      <c r="J2740" t="s">
        <v>23</v>
      </c>
      <c r="K2740">
        <f>IF(data[[#This Row],[PhoneService]]="Yes",1,"")</f>
        <v>1</v>
      </c>
      <c r="L2740" t="s">
        <v>24</v>
      </c>
      <c r="M2740" t="str">
        <f>IF(data[[#This Row],[MultipleLines]]="Yes",1,"")</f>
        <v/>
      </c>
      <c r="N2740" t="s">
        <v>26</v>
      </c>
      <c r="O2740" t="s">
        <v>23</v>
      </c>
      <c r="P2740">
        <f>IF(data[[#This Row],[OnlineSecurity]]="Yes",1,"")</f>
        <v>1</v>
      </c>
      <c r="Q2740" t="s">
        <v>24</v>
      </c>
      <c r="R2740" t="str">
        <f>IF(data[[#This Row],[OnlineBackup]]="Yes",1,"")</f>
        <v/>
      </c>
      <c r="S2740" t="s">
        <v>23</v>
      </c>
      <c r="T2740">
        <f>IF(data[[#This Row],[DeviceProtection]]="Yes",1,"")</f>
        <v>1</v>
      </c>
      <c r="U2740" t="s">
        <v>24</v>
      </c>
      <c r="V2740" t="str">
        <f>IF(data[[#This Row],[TechSupport]]="Yes",1,"")</f>
        <v/>
      </c>
      <c r="W2740" t="s">
        <v>23</v>
      </c>
      <c r="X2740">
        <f>IF(data[[#This Row],[StreamingTV]]="Yes",1,"")</f>
        <v>1</v>
      </c>
      <c r="Y2740" t="s">
        <v>23</v>
      </c>
      <c r="Z2740">
        <f>IF(data[[#This Row],[StreamingMovies]]="Yes",1,"")</f>
        <v>1</v>
      </c>
      <c r="AA2740" t="s">
        <v>47</v>
      </c>
      <c r="AB2740" t="s">
        <v>24</v>
      </c>
      <c r="AC2740" t="s">
        <v>35</v>
      </c>
      <c r="AD2740">
        <v>75.2</v>
      </c>
      <c r="AE2740">
        <v>3254.35</v>
      </c>
      <c r="AF2740">
        <v>0</v>
      </c>
      <c r="AG2740" s="2">
        <v>0</v>
      </c>
      <c r="AH2740" t="s">
        <v>24</v>
      </c>
      <c r="AI2740">
        <f t="shared" si="84"/>
        <v>0</v>
      </c>
      <c r="AJ2740">
        <f t="shared" si="85"/>
        <v>1</v>
      </c>
    </row>
    <row r="2741" spans="1:36" x14ac:dyDescent="0.35">
      <c r="A2741">
        <v>2740</v>
      </c>
      <c r="B2741" t="s">
        <v>2776</v>
      </c>
      <c r="C2741" t="s">
        <v>22</v>
      </c>
      <c r="D2741">
        <v>0</v>
      </c>
      <c r="E2741" t="s">
        <v>23</v>
      </c>
      <c r="F2741" t="s">
        <v>24</v>
      </c>
      <c r="G2741" t="str">
        <f>IF(AND(data[[#This Row],[Partner]]="Yes", data[[#This Row],[Dependents]]="Yes"), "Both", IF(data[[#This Row],[Partner]]="Yes", "Partner", IF(data[[#This Row],[Dependents]]="Yes", "Dependent", "None")))</f>
        <v>Partner</v>
      </c>
      <c r="H2741">
        <v>61</v>
      </c>
      <c r="I2741" s="1">
        <f>data[[#This Row],[Tenure]]/12</f>
        <v>5.083333333333333</v>
      </c>
      <c r="J2741" t="s">
        <v>23</v>
      </c>
      <c r="K2741">
        <f>IF(data[[#This Row],[PhoneService]]="Yes",1,"")</f>
        <v>1</v>
      </c>
      <c r="L2741" t="s">
        <v>23</v>
      </c>
      <c r="M2741">
        <f>IF(data[[#This Row],[MultipleLines]]="Yes",1,"")</f>
        <v>1</v>
      </c>
      <c r="N2741" t="s">
        <v>37</v>
      </c>
      <c r="O2741" t="s">
        <v>24</v>
      </c>
      <c r="P2741" t="str">
        <f>IF(data[[#This Row],[OnlineSecurity]]="Yes",1,"")</f>
        <v/>
      </c>
      <c r="Q2741" t="s">
        <v>24</v>
      </c>
      <c r="R2741" t="str">
        <f>IF(data[[#This Row],[OnlineBackup]]="Yes",1,"")</f>
        <v/>
      </c>
      <c r="S2741" t="s">
        <v>24</v>
      </c>
      <c r="T2741" t="str">
        <f>IF(data[[#This Row],[DeviceProtection]]="Yes",1,"")</f>
        <v/>
      </c>
      <c r="U2741" t="s">
        <v>23</v>
      </c>
      <c r="V2741">
        <f>IF(data[[#This Row],[TechSupport]]="Yes",1,"")</f>
        <v>1</v>
      </c>
      <c r="W2741" t="s">
        <v>23</v>
      </c>
      <c r="X2741">
        <f>IF(data[[#This Row],[StreamingTV]]="Yes",1,"")</f>
        <v>1</v>
      </c>
      <c r="Y2741" t="s">
        <v>23</v>
      </c>
      <c r="Z2741">
        <f>IF(data[[#This Row],[StreamingMovies]]="Yes",1,"")</f>
        <v>1</v>
      </c>
      <c r="AA2741" t="s">
        <v>31</v>
      </c>
      <c r="AB2741" t="s">
        <v>24</v>
      </c>
      <c r="AC2741" t="s">
        <v>35</v>
      </c>
      <c r="AD2741">
        <v>101.15</v>
      </c>
      <c r="AE2741">
        <v>6383.9</v>
      </c>
      <c r="AF2741">
        <v>5</v>
      </c>
      <c r="AG2741" s="2">
        <v>0</v>
      </c>
      <c r="AH2741" t="s">
        <v>24</v>
      </c>
      <c r="AI2741">
        <f t="shared" si="84"/>
        <v>0</v>
      </c>
      <c r="AJ2741">
        <f t="shared" si="85"/>
        <v>1</v>
      </c>
    </row>
    <row r="2742" spans="1:36" x14ac:dyDescent="0.35">
      <c r="A2742">
        <v>2741</v>
      </c>
      <c r="B2742" t="s">
        <v>2777</v>
      </c>
      <c r="C2742" t="s">
        <v>22</v>
      </c>
      <c r="D2742">
        <v>0</v>
      </c>
      <c r="E2742" t="s">
        <v>24</v>
      </c>
      <c r="F2742" t="s">
        <v>24</v>
      </c>
      <c r="G2742" t="str">
        <f>IF(AND(data[[#This Row],[Partner]]="Yes", data[[#This Row],[Dependents]]="Yes"), "Both", IF(data[[#This Row],[Partner]]="Yes", "Partner", IF(data[[#This Row],[Dependents]]="Yes", "Dependent", "None")))</f>
        <v>None</v>
      </c>
      <c r="H2742">
        <v>1</v>
      </c>
      <c r="I2742" s="1">
        <f>data[[#This Row],[Tenure]]/12</f>
        <v>8.3333333333333329E-2</v>
      </c>
      <c r="J2742" t="s">
        <v>23</v>
      </c>
      <c r="K2742">
        <f>IF(data[[#This Row],[PhoneService]]="Yes",1,"")</f>
        <v>1</v>
      </c>
      <c r="L2742" t="s">
        <v>24</v>
      </c>
      <c r="M2742" t="str">
        <f>IF(data[[#This Row],[MultipleLines]]="Yes",1,"")</f>
        <v/>
      </c>
      <c r="N2742" t="s">
        <v>26</v>
      </c>
      <c r="O2742" t="s">
        <v>24</v>
      </c>
      <c r="P2742" t="str">
        <f>IF(data[[#This Row],[OnlineSecurity]]="Yes",1,"")</f>
        <v/>
      </c>
      <c r="Q2742" t="s">
        <v>24</v>
      </c>
      <c r="R2742" t="str">
        <f>IF(data[[#This Row],[OnlineBackup]]="Yes",1,"")</f>
        <v/>
      </c>
      <c r="S2742" t="s">
        <v>24</v>
      </c>
      <c r="T2742" t="str">
        <f>IF(data[[#This Row],[DeviceProtection]]="Yes",1,"")</f>
        <v/>
      </c>
      <c r="U2742" t="s">
        <v>24</v>
      </c>
      <c r="V2742" t="str">
        <f>IF(data[[#This Row],[TechSupport]]="Yes",1,"")</f>
        <v/>
      </c>
      <c r="W2742" t="s">
        <v>24</v>
      </c>
      <c r="X2742" t="str">
        <f>IF(data[[#This Row],[StreamingTV]]="Yes",1,"")</f>
        <v/>
      </c>
      <c r="Y2742" t="s">
        <v>24</v>
      </c>
      <c r="Z2742" t="str">
        <f>IF(data[[#This Row],[StreamingMovies]]="Yes",1,"")</f>
        <v/>
      </c>
      <c r="AA2742" t="s">
        <v>27</v>
      </c>
      <c r="AB2742" t="s">
        <v>24</v>
      </c>
      <c r="AC2742" t="s">
        <v>32</v>
      </c>
      <c r="AD2742">
        <v>44.4</v>
      </c>
      <c r="AE2742">
        <v>44.4</v>
      </c>
      <c r="AF2742">
        <v>2</v>
      </c>
      <c r="AG2742" s="2">
        <v>0</v>
      </c>
      <c r="AH2742" t="s">
        <v>23</v>
      </c>
      <c r="AI2742">
        <f t="shared" si="84"/>
        <v>1</v>
      </c>
      <c r="AJ2742" t="str">
        <f t="shared" si="85"/>
        <v/>
      </c>
    </row>
    <row r="2743" spans="1:36" x14ac:dyDescent="0.35">
      <c r="A2743">
        <v>2742</v>
      </c>
      <c r="B2743" t="s">
        <v>2778</v>
      </c>
      <c r="C2743" t="s">
        <v>30</v>
      </c>
      <c r="D2743">
        <v>1</v>
      </c>
      <c r="E2743" t="s">
        <v>24</v>
      </c>
      <c r="F2743" t="s">
        <v>24</v>
      </c>
      <c r="G2743" t="str">
        <f>IF(AND(data[[#This Row],[Partner]]="Yes", data[[#This Row],[Dependents]]="Yes"), "Both", IF(data[[#This Row],[Partner]]="Yes", "Partner", IF(data[[#This Row],[Dependents]]="Yes", "Dependent", "None")))</f>
        <v>None</v>
      </c>
      <c r="H2743">
        <v>5</v>
      </c>
      <c r="I2743" s="1">
        <f>data[[#This Row],[Tenure]]/12</f>
        <v>0.41666666666666669</v>
      </c>
      <c r="J2743" t="s">
        <v>23</v>
      </c>
      <c r="K2743">
        <f>IF(data[[#This Row],[PhoneService]]="Yes",1,"")</f>
        <v>1</v>
      </c>
      <c r="L2743" t="s">
        <v>24</v>
      </c>
      <c r="M2743" t="str">
        <f>IF(data[[#This Row],[MultipleLines]]="Yes",1,"")</f>
        <v/>
      </c>
      <c r="N2743" t="s">
        <v>37</v>
      </c>
      <c r="O2743" t="s">
        <v>24</v>
      </c>
      <c r="P2743" t="str">
        <f>IF(data[[#This Row],[OnlineSecurity]]="Yes",1,"")</f>
        <v/>
      </c>
      <c r="Q2743" t="s">
        <v>24</v>
      </c>
      <c r="R2743" t="str">
        <f>IF(data[[#This Row],[OnlineBackup]]="Yes",1,"")</f>
        <v/>
      </c>
      <c r="S2743" t="s">
        <v>24</v>
      </c>
      <c r="T2743" t="str">
        <f>IF(data[[#This Row],[DeviceProtection]]="Yes",1,"")</f>
        <v/>
      </c>
      <c r="U2743" t="s">
        <v>24</v>
      </c>
      <c r="V2743" t="str">
        <f>IF(data[[#This Row],[TechSupport]]="Yes",1,"")</f>
        <v/>
      </c>
      <c r="W2743" t="s">
        <v>23</v>
      </c>
      <c r="X2743">
        <f>IF(data[[#This Row],[StreamingTV]]="Yes",1,"")</f>
        <v>1</v>
      </c>
      <c r="Y2743" t="s">
        <v>23</v>
      </c>
      <c r="Z2743">
        <f>IF(data[[#This Row],[StreamingMovies]]="Yes",1,"")</f>
        <v>1</v>
      </c>
      <c r="AA2743" t="s">
        <v>27</v>
      </c>
      <c r="AB2743" t="s">
        <v>23</v>
      </c>
      <c r="AC2743" t="s">
        <v>28</v>
      </c>
      <c r="AD2743">
        <v>89.5</v>
      </c>
      <c r="AE2743">
        <v>477.7</v>
      </c>
      <c r="AF2743">
        <v>0</v>
      </c>
      <c r="AG2743" s="2">
        <v>0</v>
      </c>
      <c r="AH2743" t="s">
        <v>23</v>
      </c>
      <c r="AI2743">
        <f t="shared" si="84"/>
        <v>1</v>
      </c>
      <c r="AJ2743" t="str">
        <f t="shared" si="85"/>
        <v/>
      </c>
    </row>
    <row r="2744" spans="1:36" x14ac:dyDescent="0.35">
      <c r="A2744">
        <v>2743</v>
      </c>
      <c r="B2744" t="s">
        <v>2779</v>
      </c>
      <c r="C2744" t="s">
        <v>30</v>
      </c>
      <c r="D2744">
        <v>0</v>
      </c>
      <c r="E2744" t="s">
        <v>24</v>
      </c>
      <c r="F2744" t="s">
        <v>24</v>
      </c>
      <c r="G2744" t="str">
        <f>IF(AND(data[[#This Row],[Partner]]="Yes", data[[#This Row],[Dependents]]="Yes"), "Both", IF(data[[#This Row],[Partner]]="Yes", "Partner", IF(data[[#This Row],[Dependents]]="Yes", "Dependent", "None")))</f>
        <v>None</v>
      </c>
      <c r="H2744">
        <v>66</v>
      </c>
      <c r="I2744" s="1">
        <f>data[[#This Row],[Tenure]]/12</f>
        <v>5.5</v>
      </c>
      <c r="J2744" t="s">
        <v>23</v>
      </c>
      <c r="K2744">
        <f>IF(data[[#This Row],[PhoneService]]="Yes",1,"")</f>
        <v>1</v>
      </c>
      <c r="L2744" t="s">
        <v>23</v>
      </c>
      <c r="M2744">
        <f>IF(data[[#This Row],[MultipleLines]]="Yes",1,"")</f>
        <v>1</v>
      </c>
      <c r="N2744" t="s">
        <v>26</v>
      </c>
      <c r="O2744" t="s">
        <v>23</v>
      </c>
      <c r="P2744">
        <f>IF(data[[#This Row],[OnlineSecurity]]="Yes",1,"")</f>
        <v>1</v>
      </c>
      <c r="Q2744" t="s">
        <v>23</v>
      </c>
      <c r="R2744">
        <f>IF(data[[#This Row],[OnlineBackup]]="Yes",1,"")</f>
        <v>1</v>
      </c>
      <c r="S2744" t="s">
        <v>23</v>
      </c>
      <c r="T2744">
        <f>IF(data[[#This Row],[DeviceProtection]]="Yes",1,"")</f>
        <v>1</v>
      </c>
      <c r="U2744" t="s">
        <v>23</v>
      </c>
      <c r="V2744">
        <f>IF(data[[#This Row],[TechSupport]]="Yes",1,"")</f>
        <v>1</v>
      </c>
      <c r="W2744" t="s">
        <v>24</v>
      </c>
      <c r="X2744" t="str">
        <f>IF(data[[#This Row],[StreamingTV]]="Yes",1,"")</f>
        <v/>
      </c>
      <c r="Y2744" t="s">
        <v>24</v>
      </c>
      <c r="Z2744" t="str">
        <f>IF(data[[#This Row],[StreamingMovies]]="Yes",1,"")</f>
        <v/>
      </c>
      <c r="AA2744" t="s">
        <v>47</v>
      </c>
      <c r="AB2744" t="s">
        <v>24</v>
      </c>
      <c r="AC2744" t="s">
        <v>35</v>
      </c>
      <c r="AD2744">
        <v>68.75</v>
      </c>
      <c r="AE2744">
        <v>4447.55</v>
      </c>
      <c r="AF2744">
        <v>5</v>
      </c>
      <c r="AG2744" s="2">
        <v>0</v>
      </c>
      <c r="AH2744" t="s">
        <v>24</v>
      </c>
      <c r="AI2744">
        <f t="shared" si="84"/>
        <v>0</v>
      </c>
      <c r="AJ2744">
        <f t="shared" si="85"/>
        <v>1</v>
      </c>
    </row>
    <row r="2745" spans="1:36" x14ac:dyDescent="0.35">
      <c r="A2745">
        <v>2744</v>
      </c>
      <c r="B2745" t="s">
        <v>2780</v>
      </c>
      <c r="C2745" t="s">
        <v>30</v>
      </c>
      <c r="D2745">
        <v>0</v>
      </c>
      <c r="E2745" t="s">
        <v>23</v>
      </c>
      <c r="F2745" t="s">
        <v>24</v>
      </c>
      <c r="G2745" t="str">
        <f>IF(AND(data[[#This Row],[Partner]]="Yes", data[[#This Row],[Dependents]]="Yes"), "Both", IF(data[[#This Row],[Partner]]="Yes", "Partner", IF(data[[#This Row],[Dependents]]="Yes", "Dependent", "None")))</f>
        <v>Partner</v>
      </c>
      <c r="H2745">
        <v>67</v>
      </c>
      <c r="I2745" s="1">
        <f>data[[#This Row],[Tenure]]/12</f>
        <v>5.583333333333333</v>
      </c>
      <c r="J2745" t="s">
        <v>23</v>
      </c>
      <c r="K2745">
        <f>IF(data[[#This Row],[PhoneService]]="Yes",1,"")</f>
        <v>1</v>
      </c>
      <c r="L2745" t="s">
        <v>24</v>
      </c>
      <c r="M2745" t="str">
        <f>IF(data[[#This Row],[MultipleLines]]="Yes",1,"")</f>
        <v/>
      </c>
      <c r="N2745" t="s">
        <v>37</v>
      </c>
      <c r="O2745" t="s">
        <v>23</v>
      </c>
      <c r="P2745">
        <f>IF(data[[#This Row],[OnlineSecurity]]="Yes",1,"")</f>
        <v>1</v>
      </c>
      <c r="Q2745" t="s">
        <v>23</v>
      </c>
      <c r="R2745">
        <f>IF(data[[#This Row],[OnlineBackup]]="Yes",1,"")</f>
        <v>1</v>
      </c>
      <c r="S2745" t="s">
        <v>23</v>
      </c>
      <c r="T2745">
        <f>IF(data[[#This Row],[DeviceProtection]]="Yes",1,"")</f>
        <v>1</v>
      </c>
      <c r="U2745" t="s">
        <v>23</v>
      </c>
      <c r="V2745">
        <f>IF(data[[#This Row],[TechSupport]]="Yes",1,"")</f>
        <v>1</v>
      </c>
      <c r="W2745" t="s">
        <v>23</v>
      </c>
      <c r="X2745">
        <f>IF(data[[#This Row],[StreamingTV]]="Yes",1,"")</f>
        <v>1</v>
      </c>
      <c r="Y2745" t="s">
        <v>23</v>
      </c>
      <c r="Z2745">
        <f>IF(data[[#This Row],[StreamingMovies]]="Yes",1,"")</f>
        <v>1</v>
      </c>
      <c r="AA2745" t="s">
        <v>47</v>
      </c>
      <c r="AB2745" t="s">
        <v>23</v>
      </c>
      <c r="AC2745" t="s">
        <v>28</v>
      </c>
      <c r="AD2745">
        <v>111.05</v>
      </c>
      <c r="AE2745">
        <v>7321.05</v>
      </c>
      <c r="AF2745">
        <v>0</v>
      </c>
      <c r="AG2745" s="2">
        <v>0</v>
      </c>
      <c r="AH2745" t="s">
        <v>24</v>
      </c>
      <c r="AI2745">
        <f t="shared" si="84"/>
        <v>0</v>
      </c>
      <c r="AJ2745">
        <f t="shared" si="85"/>
        <v>1</v>
      </c>
    </row>
    <row r="2746" spans="1:36" x14ac:dyDescent="0.35">
      <c r="A2746">
        <v>2745</v>
      </c>
      <c r="B2746" t="s">
        <v>2781</v>
      </c>
      <c r="C2746" t="s">
        <v>22</v>
      </c>
      <c r="D2746">
        <v>0</v>
      </c>
      <c r="E2746" t="s">
        <v>23</v>
      </c>
      <c r="F2746" t="s">
        <v>24</v>
      </c>
      <c r="G2746" t="str">
        <f>IF(AND(data[[#This Row],[Partner]]="Yes", data[[#This Row],[Dependents]]="Yes"), "Both", IF(data[[#This Row],[Partner]]="Yes", "Partner", IF(data[[#This Row],[Dependents]]="Yes", "Dependent", "None")))</f>
        <v>Partner</v>
      </c>
      <c r="H2746">
        <v>42</v>
      </c>
      <c r="I2746" s="1">
        <f>data[[#This Row],[Tenure]]/12</f>
        <v>3.5</v>
      </c>
      <c r="J2746" t="s">
        <v>23</v>
      </c>
      <c r="K2746">
        <f>IF(data[[#This Row],[PhoneService]]="Yes",1,"")</f>
        <v>1</v>
      </c>
      <c r="L2746" t="s">
        <v>24</v>
      </c>
      <c r="M2746" t="str">
        <f>IF(data[[#This Row],[MultipleLines]]="Yes",1,"")</f>
        <v/>
      </c>
      <c r="N2746" t="s">
        <v>37</v>
      </c>
      <c r="O2746" t="s">
        <v>24</v>
      </c>
      <c r="P2746" t="str">
        <f>IF(data[[#This Row],[OnlineSecurity]]="Yes",1,"")</f>
        <v/>
      </c>
      <c r="Q2746" t="s">
        <v>24</v>
      </c>
      <c r="R2746" t="str">
        <f>IF(data[[#This Row],[OnlineBackup]]="Yes",1,"")</f>
        <v/>
      </c>
      <c r="S2746" t="s">
        <v>23</v>
      </c>
      <c r="T2746">
        <f>IF(data[[#This Row],[DeviceProtection]]="Yes",1,"")</f>
        <v>1</v>
      </c>
      <c r="U2746" t="s">
        <v>23</v>
      </c>
      <c r="V2746">
        <f>IF(data[[#This Row],[TechSupport]]="Yes",1,"")</f>
        <v>1</v>
      </c>
      <c r="W2746" t="s">
        <v>23</v>
      </c>
      <c r="X2746">
        <f>IF(data[[#This Row],[StreamingTV]]="Yes",1,"")</f>
        <v>1</v>
      </c>
      <c r="Y2746" t="s">
        <v>23</v>
      </c>
      <c r="Z2746">
        <f>IF(data[[#This Row],[StreamingMovies]]="Yes",1,"")</f>
        <v>1</v>
      </c>
      <c r="AA2746" t="s">
        <v>47</v>
      </c>
      <c r="AB2746" t="s">
        <v>23</v>
      </c>
      <c r="AC2746" t="s">
        <v>40</v>
      </c>
      <c r="AD2746">
        <v>99</v>
      </c>
      <c r="AE2746">
        <v>4135</v>
      </c>
      <c r="AF2746">
        <v>2</v>
      </c>
      <c r="AG2746" s="2">
        <v>0</v>
      </c>
      <c r="AH2746" t="s">
        <v>24</v>
      </c>
      <c r="AI2746">
        <f t="shared" si="84"/>
        <v>0</v>
      </c>
      <c r="AJ2746">
        <f t="shared" si="85"/>
        <v>1</v>
      </c>
    </row>
    <row r="2747" spans="1:36" x14ac:dyDescent="0.35">
      <c r="A2747">
        <v>2746</v>
      </c>
      <c r="B2747" t="s">
        <v>2782</v>
      </c>
      <c r="C2747" t="s">
        <v>30</v>
      </c>
      <c r="D2747">
        <v>1</v>
      </c>
      <c r="E2747" t="s">
        <v>23</v>
      </c>
      <c r="F2747" t="s">
        <v>24</v>
      </c>
      <c r="G2747" t="str">
        <f>IF(AND(data[[#This Row],[Partner]]="Yes", data[[#This Row],[Dependents]]="Yes"), "Both", IF(data[[#This Row],[Partner]]="Yes", "Partner", IF(data[[#This Row],[Dependents]]="Yes", "Dependent", "None")))</f>
        <v>Partner</v>
      </c>
      <c r="H2747">
        <v>1</v>
      </c>
      <c r="I2747" s="1">
        <f>data[[#This Row],[Tenure]]/12</f>
        <v>8.3333333333333329E-2</v>
      </c>
      <c r="J2747" t="s">
        <v>23</v>
      </c>
      <c r="K2747">
        <f>IF(data[[#This Row],[PhoneService]]="Yes",1,"")</f>
        <v>1</v>
      </c>
      <c r="L2747" t="s">
        <v>23</v>
      </c>
      <c r="M2747">
        <f>IF(data[[#This Row],[MultipleLines]]="Yes",1,"")</f>
        <v>1</v>
      </c>
      <c r="N2747" t="s">
        <v>37</v>
      </c>
      <c r="O2747" t="s">
        <v>24</v>
      </c>
      <c r="P2747" t="str">
        <f>IF(data[[#This Row],[OnlineSecurity]]="Yes",1,"")</f>
        <v/>
      </c>
      <c r="Q2747" t="s">
        <v>24</v>
      </c>
      <c r="R2747" t="str">
        <f>IF(data[[#This Row],[OnlineBackup]]="Yes",1,"")</f>
        <v/>
      </c>
      <c r="S2747" t="s">
        <v>24</v>
      </c>
      <c r="T2747" t="str">
        <f>IF(data[[#This Row],[DeviceProtection]]="Yes",1,"")</f>
        <v/>
      </c>
      <c r="U2747" t="s">
        <v>24</v>
      </c>
      <c r="V2747" t="str">
        <f>IF(data[[#This Row],[TechSupport]]="Yes",1,"")</f>
        <v/>
      </c>
      <c r="W2747" t="s">
        <v>23</v>
      </c>
      <c r="X2747">
        <f>IF(data[[#This Row],[StreamingTV]]="Yes",1,"")</f>
        <v>1</v>
      </c>
      <c r="Y2747" t="s">
        <v>24</v>
      </c>
      <c r="Z2747" t="str">
        <f>IF(data[[#This Row],[StreamingMovies]]="Yes",1,"")</f>
        <v/>
      </c>
      <c r="AA2747" t="s">
        <v>27</v>
      </c>
      <c r="AB2747" t="s">
        <v>23</v>
      </c>
      <c r="AC2747" t="s">
        <v>28</v>
      </c>
      <c r="AD2747">
        <v>86.05</v>
      </c>
      <c r="AE2747">
        <v>86.05</v>
      </c>
      <c r="AF2747">
        <v>0</v>
      </c>
      <c r="AG2747" s="2">
        <v>0</v>
      </c>
      <c r="AH2747" t="s">
        <v>23</v>
      </c>
      <c r="AI2747">
        <f t="shared" si="84"/>
        <v>1</v>
      </c>
      <c r="AJ2747" t="str">
        <f t="shared" si="85"/>
        <v/>
      </c>
    </row>
    <row r="2748" spans="1:36" x14ac:dyDescent="0.35">
      <c r="A2748">
        <v>2747</v>
      </c>
      <c r="B2748" t="s">
        <v>2783</v>
      </c>
      <c r="C2748" t="s">
        <v>22</v>
      </c>
      <c r="D2748">
        <v>0</v>
      </c>
      <c r="E2748" t="s">
        <v>23</v>
      </c>
      <c r="F2748" t="s">
        <v>23</v>
      </c>
      <c r="G2748" t="str">
        <f>IF(AND(data[[#This Row],[Partner]]="Yes", data[[#This Row],[Dependents]]="Yes"), "Both", IF(data[[#This Row],[Partner]]="Yes", "Partner", IF(data[[#This Row],[Dependents]]="Yes", "Dependent", "None")))</f>
        <v>Both</v>
      </c>
      <c r="H2748">
        <v>31</v>
      </c>
      <c r="I2748" s="1">
        <f>data[[#This Row],[Tenure]]/12</f>
        <v>2.5833333333333335</v>
      </c>
      <c r="J2748" t="s">
        <v>23</v>
      </c>
      <c r="K2748">
        <f>IF(data[[#This Row],[PhoneService]]="Yes",1,"")</f>
        <v>1</v>
      </c>
      <c r="L2748" t="s">
        <v>24</v>
      </c>
      <c r="M2748" t="str">
        <f>IF(data[[#This Row],[MultipleLines]]="Yes",1,"")</f>
        <v/>
      </c>
      <c r="N2748" t="s">
        <v>24</v>
      </c>
      <c r="O2748" t="s">
        <v>46</v>
      </c>
      <c r="P2748" t="str">
        <f>IF(data[[#This Row],[OnlineSecurity]]="Yes",1,"")</f>
        <v/>
      </c>
      <c r="Q2748" t="s">
        <v>46</v>
      </c>
      <c r="R2748" t="str">
        <f>IF(data[[#This Row],[OnlineBackup]]="Yes",1,"")</f>
        <v/>
      </c>
      <c r="S2748" t="s">
        <v>46</v>
      </c>
      <c r="T2748" t="str">
        <f>IF(data[[#This Row],[DeviceProtection]]="Yes",1,"")</f>
        <v/>
      </c>
      <c r="U2748" t="s">
        <v>46</v>
      </c>
      <c r="V2748" t="str">
        <f>IF(data[[#This Row],[TechSupport]]="Yes",1,"")</f>
        <v/>
      </c>
      <c r="W2748" t="s">
        <v>46</v>
      </c>
      <c r="X2748" t="str">
        <f>IF(data[[#This Row],[StreamingTV]]="Yes",1,"")</f>
        <v/>
      </c>
      <c r="Y2748" t="s">
        <v>46</v>
      </c>
      <c r="Z2748" t="str">
        <f>IF(data[[#This Row],[StreamingMovies]]="Yes",1,"")</f>
        <v/>
      </c>
      <c r="AA2748" t="s">
        <v>47</v>
      </c>
      <c r="AB2748" t="s">
        <v>24</v>
      </c>
      <c r="AC2748" t="s">
        <v>32</v>
      </c>
      <c r="AD2748">
        <v>21</v>
      </c>
      <c r="AE2748">
        <v>697.7</v>
      </c>
      <c r="AF2748">
        <v>0</v>
      </c>
      <c r="AG2748" s="2">
        <v>0</v>
      </c>
      <c r="AH2748" t="s">
        <v>24</v>
      </c>
      <c r="AI2748">
        <f t="shared" si="84"/>
        <v>0</v>
      </c>
      <c r="AJ2748">
        <f t="shared" si="85"/>
        <v>1</v>
      </c>
    </row>
    <row r="2749" spans="1:36" x14ac:dyDescent="0.35">
      <c r="A2749">
        <v>2748</v>
      </c>
      <c r="B2749" t="s">
        <v>2784</v>
      </c>
      <c r="C2749" t="s">
        <v>30</v>
      </c>
      <c r="D2749">
        <v>0</v>
      </c>
      <c r="E2749" t="s">
        <v>24</v>
      </c>
      <c r="F2749" t="s">
        <v>24</v>
      </c>
      <c r="G2749" t="str">
        <f>IF(AND(data[[#This Row],[Partner]]="Yes", data[[#This Row],[Dependents]]="Yes"), "Both", IF(data[[#This Row],[Partner]]="Yes", "Partner", IF(data[[#This Row],[Dependents]]="Yes", "Dependent", "None")))</f>
        <v>None</v>
      </c>
      <c r="H2749">
        <v>7</v>
      </c>
      <c r="I2749" s="1">
        <f>data[[#This Row],[Tenure]]/12</f>
        <v>0.58333333333333337</v>
      </c>
      <c r="J2749" t="s">
        <v>23</v>
      </c>
      <c r="K2749">
        <f>IF(data[[#This Row],[PhoneService]]="Yes",1,"")</f>
        <v>1</v>
      </c>
      <c r="L2749" t="s">
        <v>24</v>
      </c>
      <c r="M2749" t="str">
        <f>IF(data[[#This Row],[MultipleLines]]="Yes",1,"")</f>
        <v/>
      </c>
      <c r="N2749" t="s">
        <v>24</v>
      </c>
      <c r="O2749" t="s">
        <v>46</v>
      </c>
      <c r="P2749" t="str">
        <f>IF(data[[#This Row],[OnlineSecurity]]="Yes",1,"")</f>
        <v/>
      </c>
      <c r="Q2749" t="s">
        <v>46</v>
      </c>
      <c r="R2749" t="str">
        <f>IF(data[[#This Row],[OnlineBackup]]="Yes",1,"")</f>
        <v/>
      </c>
      <c r="S2749" t="s">
        <v>46</v>
      </c>
      <c r="T2749" t="str">
        <f>IF(data[[#This Row],[DeviceProtection]]="Yes",1,"")</f>
        <v/>
      </c>
      <c r="U2749" t="s">
        <v>46</v>
      </c>
      <c r="V2749" t="str">
        <f>IF(data[[#This Row],[TechSupport]]="Yes",1,"")</f>
        <v/>
      </c>
      <c r="W2749" t="s">
        <v>46</v>
      </c>
      <c r="X2749" t="str">
        <f>IF(data[[#This Row],[StreamingTV]]="Yes",1,"")</f>
        <v/>
      </c>
      <c r="Y2749" t="s">
        <v>46</v>
      </c>
      <c r="Z2749" t="str">
        <f>IF(data[[#This Row],[StreamingMovies]]="Yes",1,"")</f>
        <v/>
      </c>
      <c r="AA2749" t="s">
        <v>27</v>
      </c>
      <c r="AB2749" t="s">
        <v>23</v>
      </c>
      <c r="AC2749" t="s">
        <v>32</v>
      </c>
      <c r="AD2749">
        <v>19.399999999999999</v>
      </c>
      <c r="AE2749">
        <v>168.65</v>
      </c>
      <c r="AF2749">
        <v>1</v>
      </c>
      <c r="AG2749" s="2">
        <v>0</v>
      </c>
      <c r="AH2749" t="s">
        <v>24</v>
      </c>
      <c r="AI2749">
        <f t="shared" si="84"/>
        <v>0</v>
      </c>
      <c r="AJ2749">
        <f t="shared" si="85"/>
        <v>1</v>
      </c>
    </row>
    <row r="2750" spans="1:36" x14ac:dyDescent="0.35">
      <c r="A2750">
        <v>2749</v>
      </c>
      <c r="B2750" t="s">
        <v>2785</v>
      </c>
      <c r="C2750" t="s">
        <v>30</v>
      </c>
      <c r="D2750">
        <v>0</v>
      </c>
      <c r="E2750" t="s">
        <v>24</v>
      </c>
      <c r="F2750" t="s">
        <v>24</v>
      </c>
      <c r="G2750" t="str">
        <f>IF(AND(data[[#This Row],[Partner]]="Yes", data[[#This Row],[Dependents]]="Yes"), "Both", IF(data[[#This Row],[Partner]]="Yes", "Partner", IF(data[[#This Row],[Dependents]]="Yes", "Dependent", "None")))</f>
        <v>None</v>
      </c>
      <c r="H2750">
        <v>4</v>
      </c>
      <c r="I2750" s="1">
        <f>data[[#This Row],[Tenure]]/12</f>
        <v>0.33333333333333331</v>
      </c>
      <c r="J2750" t="s">
        <v>24</v>
      </c>
      <c r="K2750" t="str">
        <f>IF(data[[#This Row],[PhoneService]]="Yes",1,"")</f>
        <v/>
      </c>
      <c r="L2750" t="s">
        <v>25</v>
      </c>
      <c r="M2750" t="str">
        <f>IF(data[[#This Row],[MultipleLines]]="Yes",1,"")</f>
        <v/>
      </c>
      <c r="N2750" t="s">
        <v>26</v>
      </c>
      <c r="O2750" t="s">
        <v>24</v>
      </c>
      <c r="P2750" t="str">
        <f>IF(data[[#This Row],[OnlineSecurity]]="Yes",1,"")</f>
        <v/>
      </c>
      <c r="Q2750" t="s">
        <v>24</v>
      </c>
      <c r="R2750" t="str">
        <f>IF(data[[#This Row],[OnlineBackup]]="Yes",1,"")</f>
        <v/>
      </c>
      <c r="S2750" t="s">
        <v>24</v>
      </c>
      <c r="T2750" t="str">
        <f>IF(data[[#This Row],[DeviceProtection]]="Yes",1,"")</f>
        <v/>
      </c>
      <c r="U2750" t="s">
        <v>24</v>
      </c>
      <c r="V2750" t="str">
        <f>IF(data[[#This Row],[TechSupport]]="Yes",1,"")</f>
        <v/>
      </c>
      <c r="W2750" t="s">
        <v>23</v>
      </c>
      <c r="X2750">
        <f>IF(data[[#This Row],[StreamingTV]]="Yes",1,"")</f>
        <v>1</v>
      </c>
      <c r="Y2750" t="s">
        <v>23</v>
      </c>
      <c r="Z2750">
        <f>IF(data[[#This Row],[StreamingMovies]]="Yes",1,"")</f>
        <v>1</v>
      </c>
      <c r="AA2750" t="s">
        <v>27</v>
      </c>
      <c r="AB2750" t="s">
        <v>23</v>
      </c>
      <c r="AC2750" t="s">
        <v>28</v>
      </c>
      <c r="AD2750">
        <v>44.55</v>
      </c>
      <c r="AE2750">
        <v>174.3</v>
      </c>
      <c r="AF2750">
        <v>0</v>
      </c>
      <c r="AG2750" s="2">
        <v>0</v>
      </c>
      <c r="AH2750" t="s">
        <v>23</v>
      </c>
      <c r="AI2750">
        <f t="shared" si="84"/>
        <v>1</v>
      </c>
      <c r="AJ2750" t="str">
        <f t="shared" si="85"/>
        <v/>
      </c>
    </row>
    <row r="2751" spans="1:36" x14ac:dyDescent="0.35">
      <c r="A2751">
        <v>2750</v>
      </c>
      <c r="B2751" t="s">
        <v>2786</v>
      </c>
      <c r="C2751" t="s">
        <v>30</v>
      </c>
      <c r="D2751">
        <v>0</v>
      </c>
      <c r="E2751" t="s">
        <v>23</v>
      </c>
      <c r="F2751" t="s">
        <v>23</v>
      </c>
      <c r="G2751" t="str">
        <f>IF(AND(data[[#This Row],[Partner]]="Yes", data[[#This Row],[Dependents]]="Yes"), "Both", IF(data[[#This Row],[Partner]]="Yes", "Partner", IF(data[[#This Row],[Dependents]]="Yes", "Dependent", "None")))</f>
        <v>Both</v>
      </c>
      <c r="H2751">
        <v>34</v>
      </c>
      <c r="I2751" s="1">
        <f>data[[#This Row],[Tenure]]/12</f>
        <v>2.8333333333333335</v>
      </c>
      <c r="J2751" t="s">
        <v>23</v>
      </c>
      <c r="K2751">
        <f>IF(data[[#This Row],[PhoneService]]="Yes",1,"")</f>
        <v>1</v>
      </c>
      <c r="L2751" t="s">
        <v>23</v>
      </c>
      <c r="M2751">
        <f>IF(data[[#This Row],[MultipleLines]]="Yes",1,"")</f>
        <v>1</v>
      </c>
      <c r="N2751" t="s">
        <v>26</v>
      </c>
      <c r="O2751" t="s">
        <v>24</v>
      </c>
      <c r="P2751" t="str">
        <f>IF(data[[#This Row],[OnlineSecurity]]="Yes",1,"")</f>
        <v/>
      </c>
      <c r="Q2751" t="s">
        <v>24</v>
      </c>
      <c r="R2751" t="str">
        <f>IF(data[[#This Row],[OnlineBackup]]="Yes",1,"")</f>
        <v/>
      </c>
      <c r="S2751" t="s">
        <v>23</v>
      </c>
      <c r="T2751">
        <f>IF(data[[#This Row],[DeviceProtection]]="Yes",1,"")</f>
        <v>1</v>
      </c>
      <c r="U2751" t="s">
        <v>24</v>
      </c>
      <c r="V2751" t="str">
        <f>IF(data[[#This Row],[TechSupport]]="Yes",1,"")</f>
        <v/>
      </c>
      <c r="W2751" t="s">
        <v>23</v>
      </c>
      <c r="X2751">
        <f>IF(data[[#This Row],[StreamingTV]]="Yes",1,"")</f>
        <v>1</v>
      </c>
      <c r="Y2751" t="s">
        <v>23</v>
      </c>
      <c r="Z2751">
        <f>IF(data[[#This Row],[StreamingMovies]]="Yes",1,"")</f>
        <v>1</v>
      </c>
      <c r="AA2751" t="s">
        <v>31</v>
      </c>
      <c r="AB2751" t="s">
        <v>24</v>
      </c>
      <c r="AC2751" t="s">
        <v>35</v>
      </c>
      <c r="AD2751">
        <v>77.2</v>
      </c>
      <c r="AE2751">
        <v>2753.8</v>
      </c>
      <c r="AF2751">
        <v>0</v>
      </c>
      <c r="AG2751" s="2">
        <v>0</v>
      </c>
      <c r="AH2751" t="s">
        <v>24</v>
      </c>
      <c r="AI2751">
        <f t="shared" si="84"/>
        <v>0</v>
      </c>
      <c r="AJ2751">
        <f t="shared" si="85"/>
        <v>1</v>
      </c>
    </row>
    <row r="2752" spans="1:36" x14ac:dyDescent="0.35">
      <c r="A2752">
        <v>2751</v>
      </c>
      <c r="B2752" t="s">
        <v>2787</v>
      </c>
      <c r="C2752" t="s">
        <v>30</v>
      </c>
      <c r="D2752">
        <v>0</v>
      </c>
      <c r="E2752" t="s">
        <v>24</v>
      </c>
      <c r="F2752" t="s">
        <v>24</v>
      </c>
      <c r="G2752" t="str">
        <f>IF(AND(data[[#This Row],[Partner]]="Yes", data[[#This Row],[Dependents]]="Yes"), "Both", IF(data[[#This Row],[Partner]]="Yes", "Partner", IF(data[[#This Row],[Dependents]]="Yes", "Dependent", "None")))</f>
        <v>None</v>
      </c>
      <c r="H2752">
        <v>3</v>
      </c>
      <c r="I2752" s="1">
        <f>data[[#This Row],[Tenure]]/12</f>
        <v>0.25</v>
      </c>
      <c r="J2752" t="s">
        <v>23</v>
      </c>
      <c r="K2752">
        <f>IF(data[[#This Row],[PhoneService]]="Yes",1,"")</f>
        <v>1</v>
      </c>
      <c r="L2752" t="s">
        <v>24</v>
      </c>
      <c r="M2752" t="str">
        <f>IF(data[[#This Row],[MultipleLines]]="Yes",1,"")</f>
        <v/>
      </c>
      <c r="N2752" t="s">
        <v>24</v>
      </c>
      <c r="O2752" t="s">
        <v>46</v>
      </c>
      <c r="P2752" t="str">
        <f>IF(data[[#This Row],[OnlineSecurity]]="Yes",1,"")</f>
        <v/>
      </c>
      <c r="Q2752" t="s">
        <v>46</v>
      </c>
      <c r="R2752" t="str">
        <f>IF(data[[#This Row],[OnlineBackup]]="Yes",1,"")</f>
        <v/>
      </c>
      <c r="S2752" t="s">
        <v>46</v>
      </c>
      <c r="T2752" t="str">
        <f>IF(data[[#This Row],[DeviceProtection]]="Yes",1,"")</f>
        <v/>
      </c>
      <c r="U2752" t="s">
        <v>46</v>
      </c>
      <c r="V2752" t="str">
        <f>IF(data[[#This Row],[TechSupport]]="Yes",1,"")</f>
        <v/>
      </c>
      <c r="W2752" t="s">
        <v>46</v>
      </c>
      <c r="X2752" t="str">
        <f>IF(data[[#This Row],[StreamingTV]]="Yes",1,"")</f>
        <v/>
      </c>
      <c r="Y2752" t="s">
        <v>46</v>
      </c>
      <c r="Z2752" t="str">
        <f>IF(data[[#This Row],[StreamingMovies]]="Yes",1,"")</f>
        <v/>
      </c>
      <c r="AA2752" t="s">
        <v>31</v>
      </c>
      <c r="AB2752" t="s">
        <v>23</v>
      </c>
      <c r="AC2752" t="s">
        <v>32</v>
      </c>
      <c r="AD2752">
        <v>19.45</v>
      </c>
      <c r="AE2752">
        <v>69.25</v>
      </c>
      <c r="AF2752">
        <v>0</v>
      </c>
      <c r="AG2752" s="2">
        <v>0</v>
      </c>
      <c r="AH2752" t="s">
        <v>24</v>
      </c>
      <c r="AI2752">
        <f t="shared" si="84"/>
        <v>0</v>
      </c>
      <c r="AJ2752">
        <f t="shared" si="85"/>
        <v>1</v>
      </c>
    </row>
    <row r="2753" spans="1:36" x14ac:dyDescent="0.35">
      <c r="A2753">
        <v>2752</v>
      </c>
      <c r="B2753" t="s">
        <v>2788</v>
      </c>
      <c r="C2753" t="s">
        <v>22</v>
      </c>
      <c r="D2753">
        <v>0</v>
      </c>
      <c r="E2753" t="s">
        <v>23</v>
      </c>
      <c r="F2753" t="s">
        <v>23</v>
      </c>
      <c r="G2753" t="str">
        <f>IF(AND(data[[#This Row],[Partner]]="Yes", data[[#This Row],[Dependents]]="Yes"), "Both", IF(data[[#This Row],[Partner]]="Yes", "Partner", IF(data[[#This Row],[Dependents]]="Yes", "Dependent", "None")))</f>
        <v>Both</v>
      </c>
      <c r="H2753">
        <v>19</v>
      </c>
      <c r="I2753" s="1">
        <f>data[[#This Row],[Tenure]]/12</f>
        <v>1.5833333333333333</v>
      </c>
      <c r="J2753" t="s">
        <v>24</v>
      </c>
      <c r="K2753" t="str">
        <f>IF(data[[#This Row],[PhoneService]]="Yes",1,"")</f>
        <v/>
      </c>
      <c r="L2753" t="s">
        <v>25</v>
      </c>
      <c r="M2753" t="str">
        <f>IF(data[[#This Row],[MultipleLines]]="Yes",1,"")</f>
        <v/>
      </c>
      <c r="N2753" t="s">
        <v>26</v>
      </c>
      <c r="O2753" t="s">
        <v>24</v>
      </c>
      <c r="P2753" t="str">
        <f>IF(data[[#This Row],[OnlineSecurity]]="Yes",1,"")</f>
        <v/>
      </c>
      <c r="Q2753" t="s">
        <v>24</v>
      </c>
      <c r="R2753" t="str">
        <f>IF(data[[#This Row],[OnlineBackup]]="Yes",1,"")</f>
        <v/>
      </c>
      <c r="S2753" t="s">
        <v>24</v>
      </c>
      <c r="T2753" t="str">
        <f>IF(data[[#This Row],[DeviceProtection]]="Yes",1,"")</f>
        <v/>
      </c>
      <c r="U2753" t="s">
        <v>24</v>
      </c>
      <c r="V2753" t="str">
        <f>IF(data[[#This Row],[TechSupport]]="Yes",1,"")</f>
        <v/>
      </c>
      <c r="W2753" t="s">
        <v>24</v>
      </c>
      <c r="X2753" t="str">
        <f>IF(data[[#This Row],[StreamingTV]]="Yes",1,"")</f>
        <v/>
      </c>
      <c r="Y2753" t="s">
        <v>24</v>
      </c>
      <c r="Z2753" t="str">
        <f>IF(data[[#This Row],[StreamingMovies]]="Yes",1,"")</f>
        <v/>
      </c>
      <c r="AA2753" t="s">
        <v>27</v>
      </c>
      <c r="AB2753" t="s">
        <v>23</v>
      </c>
      <c r="AC2753" t="s">
        <v>32</v>
      </c>
      <c r="AD2753">
        <v>24.85</v>
      </c>
      <c r="AE2753">
        <v>434.8</v>
      </c>
      <c r="AF2753">
        <v>0</v>
      </c>
      <c r="AG2753" s="2">
        <v>0</v>
      </c>
      <c r="AH2753" t="s">
        <v>24</v>
      </c>
      <c r="AI2753">
        <f t="shared" si="84"/>
        <v>0</v>
      </c>
      <c r="AJ2753">
        <f t="shared" si="85"/>
        <v>1</v>
      </c>
    </row>
    <row r="2754" spans="1:36" x14ac:dyDescent="0.35">
      <c r="A2754">
        <v>2753</v>
      </c>
      <c r="B2754" t="s">
        <v>2789</v>
      </c>
      <c r="C2754" t="s">
        <v>30</v>
      </c>
      <c r="D2754">
        <v>0</v>
      </c>
      <c r="E2754" t="s">
        <v>23</v>
      </c>
      <c r="F2754" t="s">
        <v>23</v>
      </c>
      <c r="G2754" t="str">
        <f>IF(AND(data[[#This Row],[Partner]]="Yes", data[[#This Row],[Dependents]]="Yes"), "Both", IF(data[[#This Row],[Partner]]="Yes", "Partner", IF(data[[#This Row],[Dependents]]="Yes", "Dependent", "None")))</f>
        <v>Both</v>
      </c>
      <c r="H2754">
        <v>31</v>
      </c>
      <c r="I2754" s="1">
        <f>data[[#This Row],[Tenure]]/12</f>
        <v>2.5833333333333335</v>
      </c>
      <c r="J2754" t="s">
        <v>24</v>
      </c>
      <c r="K2754" t="str">
        <f>IF(data[[#This Row],[PhoneService]]="Yes",1,"")</f>
        <v/>
      </c>
      <c r="L2754" t="s">
        <v>25</v>
      </c>
      <c r="M2754" t="str">
        <f>IF(data[[#This Row],[MultipleLines]]="Yes",1,"")</f>
        <v/>
      </c>
      <c r="N2754" t="s">
        <v>26</v>
      </c>
      <c r="O2754" t="s">
        <v>23</v>
      </c>
      <c r="P2754">
        <f>IF(data[[#This Row],[OnlineSecurity]]="Yes",1,"")</f>
        <v>1</v>
      </c>
      <c r="Q2754" t="s">
        <v>24</v>
      </c>
      <c r="R2754" t="str">
        <f>IF(data[[#This Row],[OnlineBackup]]="Yes",1,"")</f>
        <v/>
      </c>
      <c r="S2754" t="s">
        <v>24</v>
      </c>
      <c r="T2754" t="str">
        <f>IF(data[[#This Row],[DeviceProtection]]="Yes",1,"")</f>
        <v/>
      </c>
      <c r="U2754" t="s">
        <v>23</v>
      </c>
      <c r="V2754">
        <f>IF(data[[#This Row],[TechSupport]]="Yes",1,"")</f>
        <v>1</v>
      </c>
      <c r="W2754" t="s">
        <v>24</v>
      </c>
      <c r="X2754" t="str">
        <f>IF(data[[#This Row],[StreamingTV]]="Yes",1,"")</f>
        <v/>
      </c>
      <c r="Y2754" t="s">
        <v>24</v>
      </c>
      <c r="Z2754" t="str">
        <f>IF(data[[#This Row],[StreamingMovies]]="Yes",1,"")</f>
        <v/>
      </c>
      <c r="AA2754" t="s">
        <v>27</v>
      </c>
      <c r="AB2754" t="s">
        <v>24</v>
      </c>
      <c r="AC2754" t="s">
        <v>35</v>
      </c>
      <c r="AD2754">
        <v>35.4</v>
      </c>
      <c r="AE2754">
        <v>1077.5</v>
      </c>
      <c r="AF2754">
        <v>0</v>
      </c>
      <c r="AG2754" s="2">
        <v>0</v>
      </c>
      <c r="AH2754" t="s">
        <v>23</v>
      </c>
      <c r="AI2754">
        <f t="shared" si="84"/>
        <v>1</v>
      </c>
      <c r="AJ2754" t="str">
        <f t="shared" si="85"/>
        <v/>
      </c>
    </row>
    <row r="2755" spans="1:36" x14ac:dyDescent="0.35">
      <c r="A2755">
        <v>2754</v>
      </c>
      <c r="B2755" t="s">
        <v>2790</v>
      </c>
      <c r="C2755" t="s">
        <v>22</v>
      </c>
      <c r="D2755">
        <v>0</v>
      </c>
      <c r="E2755" t="s">
        <v>24</v>
      </c>
      <c r="F2755" t="s">
        <v>24</v>
      </c>
      <c r="G2755" t="str">
        <f>IF(AND(data[[#This Row],[Partner]]="Yes", data[[#This Row],[Dependents]]="Yes"), "Both", IF(data[[#This Row],[Partner]]="Yes", "Partner", IF(data[[#This Row],[Dependents]]="Yes", "Dependent", "None")))</f>
        <v>None</v>
      </c>
      <c r="H2755">
        <v>1</v>
      </c>
      <c r="I2755" s="1">
        <f>data[[#This Row],[Tenure]]/12</f>
        <v>8.3333333333333329E-2</v>
      </c>
      <c r="J2755" t="s">
        <v>23</v>
      </c>
      <c r="K2755">
        <f>IF(data[[#This Row],[PhoneService]]="Yes",1,"")</f>
        <v>1</v>
      </c>
      <c r="L2755" t="s">
        <v>23</v>
      </c>
      <c r="M2755">
        <f>IF(data[[#This Row],[MultipleLines]]="Yes",1,"")</f>
        <v>1</v>
      </c>
      <c r="N2755" t="s">
        <v>37</v>
      </c>
      <c r="O2755" t="s">
        <v>24</v>
      </c>
      <c r="P2755" t="str">
        <f>IF(data[[#This Row],[OnlineSecurity]]="Yes",1,"")</f>
        <v/>
      </c>
      <c r="Q2755" t="s">
        <v>24</v>
      </c>
      <c r="R2755" t="str">
        <f>IF(data[[#This Row],[OnlineBackup]]="Yes",1,"")</f>
        <v/>
      </c>
      <c r="S2755" t="s">
        <v>24</v>
      </c>
      <c r="T2755" t="str">
        <f>IF(data[[#This Row],[DeviceProtection]]="Yes",1,"")</f>
        <v/>
      </c>
      <c r="U2755" t="s">
        <v>24</v>
      </c>
      <c r="V2755" t="str">
        <f>IF(data[[#This Row],[TechSupport]]="Yes",1,"")</f>
        <v/>
      </c>
      <c r="W2755" t="s">
        <v>23</v>
      </c>
      <c r="X2755">
        <f>IF(data[[#This Row],[StreamingTV]]="Yes",1,"")</f>
        <v>1</v>
      </c>
      <c r="Y2755" t="s">
        <v>23</v>
      </c>
      <c r="Z2755">
        <f>IF(data[[#This Row],[StreamingMovies]]="Yes",1,"")</f>
        <v>1</v>
      </c>
      <c r="AA2755" t="s">
        <v>27</v>
      </c>
      <c r="AB2755" t="s">
        <v>24</v>
      </c>
      <c r="AC2755" t="s">
        <v>32</v>
      </c>
      <c r="AD2755">
        <v>95.65</v>
      </c>
      <c r="AE2755">
        <v>95.65</v>
      </c>
      <c r="AF2755">
        <v>0</v>
      </c>
      <c r="AG2755" s="2">
        <v>0</v>
      </c>
      <c r="AH2755" t="s">
        <v>23</v>
      </c>
      <c r="AI2755">
        <f t="shared" ref="AI2755:AI2818" si="86">IF(AH2755="Yes",1,0)</f>
        <v>1</v>
      </c>
      <c r="AJ2755" t="str">
        <f t="shared" ref="AJ2755:AJ2818" si="87">IF(AH2755="No",1,"")</f>
        <v/>
      </c>
    </row>
    <row r="2756" spans="1:36" x14ac:dyDescent="0.35">
      <c r="A2756">
        <v>2755</v>
      </c>
      <c r="B2756" t="s">
        <v>2791</v>
      </c>
      <c r="C2756" t="s">
        <v>30</v>
      </c>
      <c r="D2756">
        <v>0</v>
      </c>
      <c r="E2756" t="s">
        <v>24</v>
      </c>
      <c r="F2756" t="s">
        <v>24</v>
      </c>
      <c r="G2756" t="str">
        <f>IF(AND(data[[#This Row],[Partner]]="Yes", data[[#This Row],[Dependents]]="Yes"), "Both", IF(data[[#This Row],[Partner]]="Yes", "Partner", IF(data[[#This Row],[Dependents]]="Yes", "Dependent", "None")))</f>
        <v>None</v>
      </c>
      <c r="H2756">
        <v>3</v>
      </c>
      <c r="I2756" s="1">
        <f>data[[#This Row],[Tenure]]/12</f>
        <v>0.25</v>
      </c>
      <c r="J2756" t="s">
        <v>24</v>
      </c>
      <c r="K2756" t="str">
        <f>IF(data[[#This Row],[PhoneService]]="Yes",1,"")</f>
        <v/>
      </c>
      <c r="L2756" t="s">
        <v>25</v>
      </c>
      <c r="M2756" t="str">
        <f>IF(data[[#This Row],[MultipleLines]]="Yes",1,"")</f>
        <v/>
      </c>
      <c r="N2756" t="s">
        <v>26</v>
      </c>
      <c r="O2756" t="s">
        <v>23</v>
      </c>
      <c r="P2756">
        <f>IF(data[[#This Row],[OnlineSecurity]]="Yes",1,"")</f>
        <v>1</v>
      </c>
      <c r="Q2756" t="s">
        <v>24</v>
      </c>
      <c r="R2756" t="str">
        <f>IF(data[[#This Row],[OnlineBackup]]="Yes",1,"")</f>
        <v/>
      </c>
      <c r="S2756" t="s">
        <v>23</v>
      </c>
      <c r="T2756">
        <f>IF(data[[#This Row],[DeviceProtection]]="Yes",1,"")</f>
        <v>1</v>
      </c>
      <c r="U2756" t="s">
        <v>23</v>
      </c>
      <c r="V2756">
        <f>IF(data[[#This Row],[TechSupport]]="Yes",1,"")</f>
        <v>1</v>
      </c>
      <c r="W2756" t="s">
        <v>24</v>
      </c>
      <c r="X2756" t="str">
        <f>IF(data[[#This Row],[StreamingTV]]="Yes",1,"")</f>
        <v/>
      </c>
      <c r="Y2756" t="s">
        <v>24</v>
      </c>
      <c r="Z2756" t="str">
        <f>IF(data[[#This Row],[StreamingMovies]]="Yes",1,"")</f>
        <v/>
      </c>
      <c r="AA2756" t="s">
        <v>27</v>
      </c>
      <c r="AB2756" t="s">
        <v>24</v>
      </c>
      <c r="AC2756" t="s">
        <v>32</v>
      </c>
      <c r="AD2756">
        <v>41.35</v>
      </c>
      <c r="AE2756">
        <v>107.25</v>
      </c>
      <c r="AF2756">
        <v>0</v>
      </c>
      <c r="AG2756" s="2">
        <v>0</v>
      </c>
      <c r="AH2756" t="s">
        <v>24</v>
      </c>
      <c r="AI2756">
        <f t="shared" si="86"/>
        <v>0</v>
      </c>
      <c r="AJ2756">
        <f t="shared" si="87"/>
        <v>1</v>
      </c>
    </row>
    <row r="2757" spans="1:36" x14ac:dyDescent="0.35">
      <c r="A2757">
        <v>2756</v>
      </c>
      <c r="B2757" t="s">
        <v>2792</v>
      </c>
      <c r="C2757" t="s">
        <v>30</v>
      </c>
      <c r="D2757">
        <v>0</v>
      </c>
      <c r="E2757" t="s">
        <v>23</v>
      </c>
      <c r="F2757" t="s">
        <v>24</v>
      </c>
      <c r="G2757" t="str">
        <f>IF(AND(data[[#This Row],[Partner]]="Yes", data[[#This Row],[Dependents]]="Yes"), "Both", IF(data[[#This Row],[Partner]]="Yes", "Partner", IF(data[[#This Row],[Dependents]]="Yes", "Dependent", "None")))</f>
        <v>Partner</v>
      </c>
      <c r="H2757">
        <v>46</v>
      </c>
      <c r="I2757" s="1">
        <f>data[[#This Row],[Tenure]]/12</f>
        <v>3.8333333333333335</v>
      </c>
      <c r="J2757" t="s">
        <v>23</v>
      </c>
      <c r="K2757">
        <f>IF(data[[#This Row],[PhoneService]]="Yes",1,"")</f>
        <v>1</v>
      </c>
      <c r="L2757" t="s">
        <v>24</v>
      </c>
      <c r="M2757" t="str">
        <f>IF(data[[#This Row],[MultipleLines]]="Yes",1,"")</f>
        <v/>
      </c>
      <c r="N2757" t="s">
        <v>24</v>
      </c>
      <c r="O2757" t="s">
        <v>46</v>
      </c>
      <c r="P2757" t="str">
        <f>IF(data[[#This Row],[OnlineSecurity]]="Yes",1,"")</f>
        <v/>
      </c>
      <c r="Q2757" t="s">
        <v>46</v>
      </c>
      <c r="R2757" t="str">
        <f>IF(data[[#This Row],[OnlineBackup]]="Yes",1,"")</f>
        <v/>
      </c>
      <c r="S2757" t="s">
        <v>46</v>
      </c>
      <c r="T2757" t="str">
        <f>IF(data[[#This Row],[DeviceProtection]]="Yes",1,"")</f>
        <v/>
      </c>
      <c r="U2757" t="s">
        <v>46</v>
      </c>
      <c r="V2757" t="str">
        <f>IF(data[[#This Row],[TechSupport]]="Yes",1,"")</f>
        <v/>
      </c>
      <c r="W2757" t="s">
        <v>46</v>
      </c>
      <c r="X2757" t="str">
        <f>IF(data[[#This Row],[StreamingTV]]="Yes",1,"")</f>
        <v/>
      </c>
      <c r="Y2757" t="s">
        <v>46</v>
      </c>
      <c r="Z2757" t="str">
        <f>IF(data[[#This Row],[StreamingMovies]]="Yes",1,"")</f>
        <v/>
      </c>
      <c r="AA2757" t="s">
        <v>27</v>
      </c>
      <c r="AB2757" t="s">
        <v>24</v>
      </c>
      <c r="AC2757" t="s">
        <v>28</v>
      </c>
      <c r="AD2757">
        <v>19.600000000000001</v>
      </c>
      <c r="AE2757">
        <v>851.2</v>
      </c>
      <c r="AF2757">
        <v>0</v>
      </c>
      <c r="AG2757" s="2">
        <v>0</v>
      </c>
      <c r="AH2757" t="s">
        <v>24</v>
      </c>
      <c r="AI2757">
        <f t="shared" si="86"/>
        <v>0</v>
      </c>
      <c r="AJ2757">
        <f t="shared" si="87"/>
        <v>1</v>
      </c>
    </row>
    <row r="2758" spans="1:36" x14ac:dyDescent="0.35">
      <c r="A2758">
        <v>2757</v>
      </c>
      <c r="B2758" t="s">
        <v>2793</v>
      </c>
      <c r="C2758" t="s">
        <v>22</v>
      </c>
      <c r="D2758">
        <v>0</v>
      </c>
      <c r="E2758" t="s">
        <v>24</v>
      </c>
      <c r="F2758" t="s">
        <v>24</v>
      </c>
      <c r="G2758" t="str">
        <f>IF(AND(data[[#This Row],[Partner]]="Yes", data[[#This Row],[Dependents]]="Yes"), "Both", IF(data[[#This Row],[Partner]]="Yes", "Partner", IF(data[[#This Row],[Dependents]]="Yes", "Dependent", "None")))</f>
        <v>None</v>
      </c>
      <c r="H2758">
        <v>1</v>
      </c>
      <c r="I2758" s="1">
        <f>data[[#This Row],[Tenure]]/12</f>
        <v>8.3333333333333329E-2</v>
      </c>
      <c r="J2758" t="s">
        <v>23</v>
      </c>
      <c r="K2758">
        <f>IF(data[[#This Row],[PhoneService]]="Yes",1,"")</f>
        <v>1</v>
      </c>
      <c r="L2758" t="s">
        <v>24</v>
      </c>
      <c r="M2758" t="str">
        <f>IF(data[[#This Row],[MultipleLines]]="Yes",1,"")</f>
        <v/>
      </c>
      <c r="N2758" t="s">
        <v>24</v>
      </c>
      <c r="O2758" t="s">
        <v>46</v>
      </c>
      <c r="P2758" t="str">
        <f>IF(data[[#This Row],[OnlineSecurity]]="Yes",1,"")</f>
        <v/>
      </c>
      <c r="Q2758" t="s">
        <v>46</v>
      </c>
      <c r="R2758" t="str">
        <f>IF(data[[#This Row],[OnlineBackup]]="Yes",1,"")</f>
        <v/>
      </c>
      <c r="S2758" t="s">
        <v>46</v>
      </c>
      <c r="T2758" t="str">
        <f>IF(data[[#This Row],[DeviceProtection]]="Yes",1,"")</f>
        <v/>
      </c>
      <c r="U2758" t="s">
        <v>46</v>
      </c>
      <c r="V2758" t="str">
        <f>IF(data[[#This Row],[TechSupport]]="Yes",1,"")</f>
        <v/>
      </c>
      <c r="W2758" t="s">
        <v>46</v>
      </c>
      <c r="X2758" t="str">
        <f>IF(data[[#This Row],[StreamingTV]]="Yes",1,"")</f>
        <v/>
      </c>
      <c r="Y2758" t="s">
        <v>46</v>
      </c>
      <c r="Z2758" t="str">
        <f>IF(data[[#This Row],[StreamingMovies]]="Yes",1,"")</f>
        <v/>
      </c>
      <c r="AA2758" t="s">
        <v>27</v>
      </c>
      <c r="AB2758" t="s">
        <v>24</v>
      </c>
      <c r="AC2758" t="s">
        <v>32</v>
      </c>
      <c r="AD2758">
        <v>20.95</v>
      </c>
      <c r="AE2758">
        <v>20.95</v>
      </c>
      <c r="AF2758">
        <v>0</v>
      </c>
      <c r="AG2758" s="2">
        <v>0</v>
      </c>
      <c r="AH2758" t="s">
        <v>23</v>
      </c>
      <c r="AI2758">
        <f t="shared" si="86"/>
        <v>1</v>
      </c>
      <c r="AJ2758" t="str">
        <f t="shared" si="87"/>
        <v/>
      </c>
    </row>
    <row r="2759" spans="1:36" x14ac:dyDescent="0.35">
      <c r="A2759">
        <v>2758</v>
      </c>
      <c r="B2759" t="s">
        <v>2794</v>
      </c>
      <c r="C2759" t="s">
        <v>22</v>
      </c>
      <c r="D2759">
        <v>0</v>
      </c>
      <c r="E2759" t="s">
        <v>23</v>
      </c>
      <c r="F2759" t="s">
        <v>23</v>
      </c>
      <c r="G2759" t="str">
        <f>IF(AND(data[[#This Row],[Partner]]="Yes", data[[#This Row],[Dependents]]="Yes"), "Both", IF(data[[#This Row],[Partner]]="Yes", "Partner", IF(data[[#This Row],[Dependents]]="Yes", "Dependent", "None")))</f>
        <v>Both</v>
      </c>
      <c r="H2759">
        <v>69</v>
      </c>
      <c r="I2759" s="1">
        <f>data[[#This Row],[Tenure]]/12</f>
        <v>5.75</v>
      </c>
      <c r="J2759" t="s">
        <v>23</v>
      </c>
      <c r="K2759">
        <f>IF(data[[#This Row],[PhoneService]]="Yes",1,"")</f>
        <v>1</v>
      </c>
      <c r="L2759" t="s">
        <v>23</v>
      </c>
      <c r="M2759">
        <f>IF(data[[#This Row],[MultipleLines]]="Yes",1,"")</f>
        <v>1</v>
      </c>
      <c r="N2759" t="s">
        <v>37</v>
      </c>
      <c r="O2759" t="s">
        <v>23</v>
      </c>
      <c r="P2759">
        <f>IF(data[[#This Row],[OnlineSecurity]]="Yes",1,"")</f>
        <v>1</v>
      </c>
      <c r="Q2759" t="s">
        <v>24</v>
      </c>
      <c r="R2759" t="str">
        <f>IF(data[[#This Row],[OnlineBackup]]="Yes",1,"")</f>
        <v/>
      </c>
      <c r="S2759" t="s">
        <v>23</v>
      </c>
      <c r="T2759">
        <f>IF(data[[#This Row],[DeviceProtection]]="Yes",1,"")</f>
        <v>1</v>
      </c>
      <c r="U2759" t="s">
        <v>24</v>
      </c>
      <c r="V2759" t="str">
        <f>IF(data[[#This Row],[TechSupport]]="Yes",1,"")</f>
        <v/>
      </c>
      <c r="W2759" t="s">
        <v>24</v>
      </c>
      <c r="X2759" t="str">
        <f>IF(data[[#This Row],[StreamingTV]]="Yes",1,"")</f>
        <v/>
      </c>
      <c r="Y2759" t="s">
        <v>24</v>
      </c>
      <c r="Z2759" t="str">
        <f>IF(data[[#This Row],[StreamingMovies]]="Yes",1,"")</f>
        <v/>
      </c>
      <c r="AA2759" t="s">
        <v>31</v>
      </c>
      <c r="AB2759" t="s">
        <v>24</v>
      </c>
      <c r="AC2759" t="s">
        <v>35</v>
      </c>
      <c r="AD2759">
        <v>84.45</v>
      </c>
      <c r="AE2759">
        <v>5848.6</v>
      </c>
      <c r="AF2759">
        <v>0</v>
      </c>
      <c r="AG2759" s="2">
        <v>0</v>
      </c>
      <c r="AH2759" t="s">
        <v>24</v>
      </c>
      <c r="AI2759">
        <f t="shared" si="86"/>
        <v>0</v>
      </c>
      <c r="AJ2759">
        <f t="shared" si="87"/>
        <v>1</v>
      </c>
    </row>
    <row r="2760" spans="1:36" x14ac:dyDescent="0.35">
      <c r="A2760">
        <v>2759</v>
      </c>
      <c r="B2760" t="s">
        <v>2795</v>
      </c>
      <c r="C2760" t="s">
        <v>30</v>
      </c>
      <c r="D2760">
        <v>0</v>
      </c>
      <c r="E2760" t="s">
        <v>24</v>
      </c>
      <c r="F2760" t="s">
        <v>24</v>
      </c>
      <c r="G2760" t="str">
        <f>IF(AND(data[[#This Row],[Partner]]="Yes", data[[#This Row],[Dependents]]="Yes"), "Both", IF(data[[#This Row],[Partner]]="Yes", "Partner", IF(data[[#This Row],[Dependents]]="Yes", "Dependent", "None")))</f>
        <v>None</v>
      </c>
      <c r="H2760">
        <v>5</v>
      </c>
      <c r="I2760" s="1">
        <f>data[[#This Row],[Tenure]]/12</f>
        <v>0.41666666666666669</v>
      </c>
      <c r="J2760" t="s">
        <v>23</v>
      </c>
      <c r="K2760">
        <f>IF(data[[#This Row],[PhoneService]]="Yes",1,"")</f>
        <v>1</v>
      </c>
      <c r="L2760" t="s">
        <v>24</v>
      </c>
      <c r="M2760" t="str">
        <f>IF(data[[#This Row],[MultipleLines]]="Yes",1,"")</f>
        <v/>
      </c>
      <c r="N2760" t="s">
        <v>24</v>
      </c>
      <c r="O2760" t="s">
        <v>46</v>
      </c>
      <c r="P2760" t="str">
        <f>IF(data[[#This Row],[OnlineSecurity]]="Yes",1,"")</f>
        <v/>
      </c>
      <c r="Q2760" t="s">
        <v>46</v>
      </c>
      <c r="R2760" t="str">
        <f>IF(data[[#This Row],[OnlineBackup]]="Yes",1,"")</f>
        <v/>
      </c>
      <c r="S2760" t="s">
        <v>46</v>
      </c>
      <c r="T2760" t="str">
        <f>IF(data[[#This Row],[DeviceProtection]]="Yes",1,"")</f>
        <v/>
      </c>
      <c r="U2760" t="s">
        <v>46</v>
      </c>
      <c r="V2760" t="str">
        <f>IF(data[[#This Row],[TechSupport]]="Yes",1,"")</f>
        <v/>
      </c>
      <c r="W2760" t="s">
        <v>46</v>
      </c>
      <c r="X2760" t="str">
        <f>IF(data[[#This Row],[StreamingTV]]="Yes",1,"")</f>
        <v/>
      </c>
      <c r="Y2760" t="s">
        <v>46</v>
      </c>
      <c r="Z2760" t="str">
        <f>IF(data[[#This Row],[StreamingMovies]]="Yes",1,"")</f>
        <v/>
      </c>
      <c r="AA2760" t="s">
        <v>27</v>
      </c>
      <c r="AB2760" t="s">
        <v>24</v>
      </c>
      <c r="AC2760" t="s">
        <v>32</v>
      </c>
      <c r="AD2760">
        <v>20.25</v>
      </c>
      <c r="AE2760">
        <v>109.8</v>
      </c>
      <c r="AF2760">
        <v>0</v>
      </c>
      <c r="AG2760" s="2">
        <v>0</v>
      </c>
      <c r="AH2760" t="s">
        <v>24</v>
      </c>
      <c r="AI2760">
        <f t="shared" si="86"/>
        <v>0</v>
      </c>
      <c r="AJ2760">
        <f t="shared" si="87"/>
        <v>1</v>
      </c>
    </row>
    <row r="2761" spans="1:36" x14ac:dyDescent="0.35">
      <c r="A2761">
        <v>2760</v>
      </c>
      <c r="B2761" t="s">
        <v>2796</v>
      </c>
      <c r="C2761" t="s">
        <v>30</v>
      </c>
      <c r="D2761">
        <v>0</v>
      </c>
      <c r="E2761" t="s">
        <v>24</v>
      </c>
      <c r="F2761" t="s">
        <v>24</v>
      </c>
      <c r="G2761" t="str">
        <f>IF(AND(data[[#This Row],[Partner]]="Yes", data[[#This Row],[Dependents]]="Yes"), "Both", IF(data[[#This Row],[Partner]]="Yes", "Partner", IF(data[[#This Row],[Dependents]]="Yes", "Dependent", "None")))</f>
        <v>None</v>
      </c>
      <c r="H2761">
        <v>1</v>
      </c>
      <c r="I2761" s="1">
        <f>data[[#This Row],[Tenure]]/12</f>
        <v>8.3333333333333329E-2</v>
      </c>
      <c r="J2761" t="s">
        <v>23</v>
      </c>
      <c r="K2761">
        <f>IF(data[[#This Row],[PhoneService]]="Yes",1,"")</f>
        <v>1</v>
      </c>
      <c r="L2761" t="s">
        <v>24</v>
      </c>
      <c r="M2761" t="str">
        <f>IF(data[[#This Row],[MultipleLines]]="Yes",1,"")</f>
        <v/>
      </c>
      <c r="N2761" t="s">
        <v>24</v>
      </c>
      <c r="O2761" t="s">
        <v>46</v>
      </c>
      <c r="P2761" t="str">
        <f>IF(data[[#This Row],[OnlineSecurity]]="Yes",1,"")</f>
        <v/>
      </c>
      <c r="Q2761" t="s">
        <v>46</v>
      </c>
      <c r="R2761" t="str">
        <f>IF(data[[#This Row],[OnlineBackup]]="Yes",1,"")</f>
        <v/>
      </c>
      <c r="S2761" t="s">
        <v>46</v>
      </c>
      <c r="T2761" t="str">
        <f>IF(data[[#This Row],[DeviceProtection]]="Yes",1,"")</f>
        <v/>
      </c>
      <c r="U2761" t="s">
        <v>46</v>
      </c>
      <c r="V2761" t="str">
        <f>IF(data[[#This Row],[TechSupport]]="Yes",1,"")</f>
        <v/>
      </c>
      <c r="W2761" t="s">
        <v>46</v>
      </c>
      <c r="X2761" t="str">
        <f>IF(data[[#This Row],[StreamingTV]]="Yes",1,"")</f>
        <v/>
      </c>
      <c r="Y2761" t="s">
        <v>46</v>
      </c>
      <c r="Z2761" t="str">
        <f>IF(data[[#This Row],[StreamingMovies]]="Yes",1,"")</f>
        <v/>
      </c>
      <c r="AA2761" t="s">
        <v>27</v>
      </c>
      <c r="AB2761" t="s">
        <v>24</v>
      </c>
      <c r="AC2761" t="s">
        <v>35</v>
      </c>
      <c r="AD2761">
        <v>19.649999999999999</v>
      </c>
      <c r="AE2761">
        <v>19.649999999999999</v>
      </c>
      <c r="AF2761">
        <v>0</v>
      </c>
      <c r="AG2761" s="2">
        <v>0</v>
      </c>
      <c r="AH2761" t="s">
        <v>24</v>
      </c>
      <c r="AI2761">
        <f t="shared" si="86"/>
        <v>0</v>
      </c>
      <c r="AJ2761">
        <f t="shared" si="87"/>
        <v>1</v>
      </c>
    </row>
    <row r="2762" spans="1:36" x14ac:dyDescent="0.35">
      <c r="A2762">
        <v>2761</v>
      </c>
      <c r="B2762" t="s">
        <v>2797</v>
      </c>
      <c r="C2762" t="s">
        <v>30</v>
      </c>
      <c r="D2762">
        <v>0</v>
      </c>
      <c r="E2762" t="s">
        <v>24</v>
      </c>
      <c r="F2762" t="s">
        <v>24</v>
      </c>
      <c r="G2762" t="str">
        <f>IF(AND(data[[#This Row],[Partner]]="Yes", data[[#This Row],[Dependents]]="Yes"), "Both", IF(data[[#This Row],[Partner]]="Yes", "Partner", IF(data[[#This Row],[Dependents]]="Yes", "Dependent", "None")))</f>
        <v>None</v>
      </c>
      <c r="H2762">
        <v>26</v>
      </c>
      <c r="I2762" s="1">
        <f>data[[#This Row],[Tenure]]/12</f>
        <v>2.1666666666666665</v>
      </c>
      <c r="J2762" t="s">
        <v>23</v>
      </c>
      <c r="K2762">
        <f>IF(data[[#This Row],[PhoneService]]="Yes",1,"")</f>
        <v>1</v>
      </c>
      <c r="L2762" t="s">
        <v>24</v>
      </c>
      <c r="M2762" t="str">
        <f>IF(data[[#This Row],[MultipleLines]]="Yes",1,"")</f>
        <v/>
      </c>
      <c r="N2762" t="s">
        <v>24</v>
      </c>
      <c r="O2762" t="s">
        <v>46</v>
      </c>
      <c r="P2762" t="str">
        <f>IF(data[[#This Row],[OnlineSecurity]]="Yes",1,"")</f>
        <v/>
      </c>
      <c r="Q2762" t="s">
        <v>46</v>
      </c>
      <c r="R2762" t="str">
        <f>IF(data[[#This Row],[OnlineBackup]]="Yes",1,"")</f>
        <v/>
      </c>
      <c r="S2762" t="s">
        <v>46</v>
      </c>
      <c r="T2762" t="str">
        <f>IF(data[[#This Row],[DeviceProtection]]="Yes",1,"")</f>
        <v/>
      </c>
      <c r="U2762" t="s">
        <v>46</v>
      </c>
      <c r="V2762" t="str">
        <f>IF(data[[#This Row],[TechSupport]]="Yes",1,"")</f>
        <v/>
      </c>
      <c r="W2762" t="s">
        <v>46</v>
      </c>
      <c r="X2762" t="str">
        <f>IF(data[[#This Row],[StreamingTV]]="Yes",1,"")</f>
        <v/>
      </c>
      <c r="Y2762" t="s">
        <v>46</v>
      </c>
      <c r="Z2762" t="str">
        <f>IF(data[[#This Row],[StreamingMovies]]="Yes",1,"")</f>
        <v/>
      </c>
      <c r="AA2762" t="s">
        <v>31</v>
      </c>
      <c r="AB2762" t="s">
        <v>23</v>
      </c>
      <c r="AC2762" t="s">
        <v>40</v>
      </c>
      <c r="AD2762">
        <v>20.65</v>
      </c>
      <c r="AE2762">
        <v>595.5</v>
      </c>
      <c r="AF2762">
        <v>0</v>
      </c>
      <c r="AG2762" s="2">
        <v>0</v>
      </c>
      <c r="AH2762" t="s">
        <v>24</v>
      </c>
      <c r="AI2762">
        <f t="shared" si="86"/>
        <v>0</v>
      </c>
      <c r="AJ2762">
        <f t="shared" si="87"/>
        <v>1</v>
      </c>
    </row>
    <row r="2763" spans="1:36" x14ac:dyDescent="0.35">
      <c r="A2763">
        <v>2762</v>
      </c>
      <c r="B2763" t="s">
        <v>2798</v>
      </c>
      <c r="C2763" t="s">
        <v>22</v>
      </c>
      <c r="D2763">
        <v>1</v>
      </c>
      <c r="E2763" t="s">
        <v>24</v>
      </c>
      <c r="F2763" t="s">
        <v>24</v>
      </c>
      <c r="G2763" t="str">
        <f>IF(AND(data[[#This Row],[Partner]]="Yes", data[[#This Row],[Dependents]]="Yes"), "Both", IF(data[[#This Row],[Partner]]="Yes", "Partner", IF(data[[#This Row],[Dependents]]="Yes", "Dependent", "None")))</f>
        <v>None</v>
      </c>
      <c r="H2763">
        <v>10</v>
      </c>
      <c r="I2763" s="1">
        <f>data[[#This Row],[Tenure]]/12</f>
        <v>0.83333333333333337</v>
      </c>
      <c r="J2763" t="s">
        <v>24</v>
      </c>
      <c r="K2763" t="str">
        <f>IF(data[[#This Row],[PhoneService]]="Yes",1,"")</f>
        <v/>
      </c>
      <c r="L2763" t="s">
        <v>25</v>
      </c>
      <c r="M2763" t="str">
        <f>IF(data[[#This Row],[MultipleLines]]="Yes",1,"")</f>
        <v/>
      </c>
      <c r="N2763" t="s">
        <v>26</v>
      </c>
      <c r="O2763" t="s">
        <v>24</v>
      </c>
      <c r="P2763" t="str">
        <f>IF(data[[#This Row],[OnlineSecurity]]="Yes",1,"")</f>
        <v/>
      </c>
      <c r="Q2763" t="s">
        <v>24</v>
      </c>
      <c r="R2763" t="str">
        <f>IF(data[[#This Row],[OnlineBackup]]="Yes",1,"")</f>
        <v/>
      </c>
      <c r="S2763" t="s">
        <v>24</v>
      </c>
      <c r="T2763" t="str">
        <f>IF(data[[#This Row],[DeviceProtection]]="Yes",1,"")</f>
        <v/>
      </c>
      <c r="U2763" t="s">
        <v>24</v>
      </c>
      <c r="V2763" t="str">
        <f>IF(data[[#This Row],[TechSupport]]="Yes",1,"")</f>
        <v/>
      </c>
      <c r="W2763" t="s">
        <v>24</v>
      </c>
      <c r="X2763" t="str">
        <f>IF(data[[#This Row],[StreamingTV]]="Yes",1,"")</f>
        <v/>
      </c>
      <c r="Y2763" t="s">
        <v>23</v>
      </c>
      <c r="Z2763">
        <f>IF(data[[#This Row],[StreamingMovies]]="Yes",1,"")</f>
        <v>1</v>
      </c>
      <c r="AA2763" t="s">
        <v>27</v>
      </c>
      <c r="AB2763" t="s">
        <v>23</v>
      </c>
      <c r="AC2763" t="s">
        <v>28</v>
      </c>
      <c r="AD2763">
        <v>34.700000000000003</v>
      </c>
      <c r="AE2763">
        <v>329.8</v>
      </c>
      <c r="AF2763">
        <v>0</v>
      </c>
      <c r="AG2763" s="2">
        <v>0</v>
      </c>
      <c r="AH2763" t="s">
        <v>23</v>
      </c>
      <c r="AI2763">
        <f t="shared" si="86"/>
        <v>1</v>
      </c>
      <c r="AJ2763" t="str">
        <f t="shared" si="87"/>
        <v/>
      </c>
    </row>
    <row r="2764" spans="1:36" x14ac:dyDescent="0.35">
      <c r="A2764">
        <v>2763</v>
      </c>
      <c r="B2764" t="s">
        <v>2799</v>
      </c>
      <c r="C2764" t="s">
        <v>30</v>
      </c>
      <c r="D2764">
        <v>0</v>
      </c>
      <c r="E2764" t="s">
        <v>24</v>
      </c>
      <c r="F2764" t="s">
        <v>24</v>
      </c>
      <c r="G2764" t="str">
        <f>IF(AND(data[[#This Row],[Partner]]="Yes", data[[#This Row],[Dependents]]="Yes"), "Both", IF(data[[#This Row],[Partner]]="Yes", "Partner", IF(data[[#This Row],[Dependents]]="Yes", "Dependent", "None")))</f>
        <v>None</v>
      </c>
      <c r="H2764">
        <v>25</v>
      </c>
      <c r="I2764" s="1">
        <f>data[[#This Row],[Tenure]]/12</f>
        <v>2.0833333333333335</v>
      </c>
      <c r="J2764" t="s">
        <v>23</v>
      </c>
      <c r="K2764">
        <f>IF(data[[#This Row],[PhoneService]]="Yes",1,"")</f>
        <v>1</v>
      </c>
      <c r="L2764" t="s">
        <v>24</v>
      </c>
      <c r="M2764" t="str">
        <f>IF(data[[#This Row],[MultipleLines]]="Yes",1,"")</f>
        <v/>
      </c>
      <c r="N2764" t="s">
        <v>37</v>
      </c>
      <c r="O2764" t="s">
        <v>24</v>
      </c>
      <c r="P2764" t="str">
        <f>IF(data[[#This Row],[OnlineSecurity]]="Yes",1,"")</f>
        <v/>
      </c>
      <c r="Q2764" t="s">
        <v>24</v>
      </c>
      <c r="R2764" t="str">
        <f>IF(data[[#This Row],[OnlineBackup]]="Yes",1,"")</f>
        <v/>
      </c>
      <c r="S2764" t="s">
        <v>23</v>
      </c>
      <c r="T2764">
        <f>IF(data[[#This Row],[DeviceProtection]]="Yes",1,"")</f>
        <v>1</v>
      </c>
      <c r="U2764" t="s">
        <v>23</v>
      </c>
      <c r="V2764">
        <f>IF(data[[#This Row],[TechSupport]]="Yes",1,"")</f>
        <v>1</v>
      </c>
      <c r="W2764" t="s">
        <v>23</v>
      </c>
      <c r="X2764">
        <f>IF(data[[#This Row],[StreamingTV]]="Yes",1,"")</f>
        <v>1</v>
      </c>
      <c r="Y2764" t="s">
        <v>23</v>
      </c>
      <c r="Z2764">
        <f>IF(data[[#This Row],[StreamingMovies]]="Yes",1,"")</f>
        <v>1</v>
      </c>
      <c r="AA2764" t="s">
        <v>47</v>
      </c>
      <c r="AB2764" t="s">
        <v>24</v>
      </c>
      <c r="AC2764" t="s">
        <v>35</v>
      </c>
      <c r="AD2764">
        <v>99.3</v>
      </c>
      <c r="AE2764">
        <v>2513.5</v>
      </c>
      <c r="AF2764">
        <v>0</v>
      </c>
      <c r="AG2764" s="2">
        <v>0</v>
      </c>
      <c r="AH2764" t="s">
        <v>24</v>
      </c>
      <c r="AI2764">
        <f t="shared" si="86"/>
        <v>0</v>
      </c>
      <c r="AJ2764">
        <f t="shared" si="87"/>
        <v>1</v>
      </c>
    </row>
    <row r="2765" spans="1:36" x14ac:dyDescent="0.35">
      <c r="A2765">
        <v>2764</v>
      </c>
      <c r="B2765" t="s">
        <v>2800</v>
      </c>
      <c r="C2765" t="s">
        <v>30</v>
      </c>
      <c r="D2765">
        <v>0</v>
      </c>
      <c r="E2765" t="s">
        <v>23</v>
      </c>
      <c r="F2765" t="s">
        <v>23</v>
      </c>
      <c r="G2765" t="str">
        <f>IF(AND(data[[#This Row],[Partner]]="Yes", data[[#This Row],[Dependents]]="Yes"), "Both", IF(data[[#This Row],[Partner]]="Yes", "Partner", IF(data[[#This Row],[Dependents]]="Yes", "Dependent", "None")))</f>
        <v>Both</v>
      </c>
      <c r="H2765">
        <v>64</v>
      </c>
      <c r="I2765" s="1">
        <f>data[[#This Row],[Tenure]]/12</f>
        <v>5.333333333333333</v>
      </c>
      <c r="J2765" t="s">
        <v>23</v>
      </c>
      <c r="K2765">
        <f>IF(data[[#This Row],[PhoneService]]="Yes",1,"")</f>
        <v>1</v>
      </c>
      <c r="L2765" t="s">
        <v>24</v>
      </c>
      <c r="M2765" t="str">
        <f>IF(data[[#This Row],[MultipleLines]]="Yes",1,"")</f>
        <v/>
      </c>
      <c r="N2765" t="s">
        <v>37</v>
      </c>
      <c r="O2765" t="s">
        <v>23</v>
      </c>
      <c r="P2765">
        <f>IF(data[[#This Row],[OnlineSecurity]]="Yes",1,"")</f>
        <v>1</v>
      </c>
      <c r="Q2765" t="s">
        <v>23</v>
      </c>
      <c r="R2765">
        <f>IF(data[[#This Row],[OnlineBackup]]="Yes",1,"")</f>
        <v>1</v>
      </c>
      <c r="S2765" t="s">
        <v>24</v>
      </c>
      <c r="T2765" t="str">
        <f>IF(data[[#This Row],[DeviceProtection]]="Yes",1,"")</f>
        <v/>
      </c>
      <c r="U2765" t="s">
        <v>24</v>
      </c>
      <c r="V2765" t="str">
        <f>IF(data[[#This Row],[TechSupport]]="Yes",1,"")</f>
        <v/>
      </c>
      <c r="W2765" t="s">
        <v>24</v>
      </c>
      <c r="X2765" t="str">
        <f>IF(data[[#This Row],[StreamingTV]]="Yes",1,"")</f>
        <v/>
      </c>
      <c r="Y2765" t="s">
        <v>24</v>
      </c>
      <c r="Z2765" t="str">
        <f>IF(data[[#This Row],[StreamingMovies]]="Yes",1,"")</f>
        <v/>
      </c>
      <c r="AA2765" t="s">
        <v>27</v>
      </c>
      <c r="AB2765" t="s">
        <v>24</v>
      </c>
      <c r="AC2765" t="s">
        <v>28</v>
      </c>
      <c r="AD2765">
        <v>81.05</v>
      </c>
      <c r="AE2765">
        <v>5135.3500000000004</v>
      </c>
      <c r="AF2765">
        <v>0</v>
      </c>
      <c r="AG2765" s="2">
        <v>0</v>
      </c>
      <c r="AH2765" t="s">
        <v>24</v>
      </c>
      <c r="AI2765">
        <f t="shared" si="86"/>
        <v>0</v>
      </c>
      <c r="AJ2765">
        <f t="shared" si="87"/>
        <v>1</v>
      </c>
    </row>
    <row r="2766" spans="1:36" x14ac:dyDescent="0.35">
      <c r="A2766">
        <v>2765</v>
      </c>
      <c r="B2766" t="s">
        <v>2801</v>
      </c>
      <c r="C2766" t="s">
        <v>30</v>
      </c>
      <c r="D2766">
        <v>0</v>
      </c>
      <c r="E2766" t="s">
        <v>23</v>
      </c>
      <c r="F2766" t="s">
        <v>23</v>
      </c>
      <c r="G2766" t="str">
        <f>IF(AND(data[[#This Row],[Partner]]="Yes", data[[#This Row],[Dependents]]="Yes"), "Both", IF(data[[#This Row],[Partner]]="Yes", "Partner", IF(data[[#This Row],[Dependents]]="Yes", "Dependent", "None")))</f>
        <v>Both</v>
      </c>
      <c r="H2766">
        <v>30</v>
      </c>
      <c r="I2766" s="1">
        <f>data[[#This Row],[Tenure]]/12</f>
        <v>2.5</v>
      </c>
      <c r="J2766" t="s">
        <v>23</v>
      </c>
      <c r="K2766">
        <f>IF(data[[#This Row],[PhoneService]]="Yes",1,"")</f>
        <v>1</v>
      </c>
      <c r="L2766" t="s">
        <v>23</v>
      </c>
      <c r="M2766">
        <f>IF(data[[#This Row],[MultipleLines]]="Yes",1,"")</f>
        <v>1</v>
      </c>
      <c r="N2766" t="s">
        <v>26</v>
      </c>
      <c r="O2766" t="s">
        <v>23</v>
      </c>
      <c r="P2766">
        <f>IF(data[[#This Row],[OnlineSecurity]]="Yes",1,"")</f>
        <v>1</v>
      </c>
      <c r="Q2766" t="s">
        <v>23</v>
      </c>
      <c r="R2766">
        <f>IF(data[[#This Row],[OnlineBackup]]="Yes",1,"")</f>
        <v>1</v>
      </c>
      <c r="S2766" t="s">
        <v>23</v>
      </c>
      <c r="T2766">
        <f>IF(data[[#This Row],[DeviceProtection]]="Yes",1,"")</f>
        <v>1</v>
      </c>
      <c r="U2766" t="s">
        <v>23</v>
      </c>
      <c r="V2766">
        <f>IF(data[[#This Row],[TechSupport]]="Yes",1,"")</f>
        <v>1</v>
      </c>
      <c r="W2766" t="s">
        <v>24</v>
      </c>
      <c r="X2766" t="str">
        <f>IF(data[[#This Row],[StreamingTV]]="Yes",1,"")</f>
        <v/>
      </c>
      <c r="Y2766" t="s">
        <v>24</v>
      </c>
      <c r="Z2766" t="str">
        <f>IF(data[[#This Row],[StreamingMovies]]="Yes",1,"")</f>
        <v/>
      </c>
      <c r="AA2766" t="s">
        <v>27</v>
      </c>
      <c r="AB2766" t="s">
        <v>24</v>
      </c>
      <c r="AC2766" t="s">
        <v>28</v>
      </c>
      <c r="AD2766">
        <v>67.599999999999994</v>
      </c>
      <c r="AE2766">
        <v>2000.2</v>
      </c>
      <c r="AF2766">
        <v>2</v>
      </c>
      <c r="AG2766" s="2">
        <v>0</v>
      </c>
      <c r="AH2766" t="s">
        <v>24</v>
      </c>
      <c r="AI2766">
        <f t="shared" si="86"/>
        <v>0</v>
      </c>
      <c r="AJ2766">
        <f t="shared" si="87"/>
        <v>1</v>
      </c>
    </row>
    <row r="2767" spans="1:36" x14ac:dyDescent="0.35">
      <c r="A2767">
        <v>2766</v>
      </c>
      <c r="B2767" t="s">
        <v>2802</v>
      </c>
      <c r="C2767" t="s">
        <v>30</v>
      </c>
      <c r="D2767">
        <v>0</v>
      </c>
      <c r="E2767" t="s">
        <v>24</v>
      </c>
      <c r="F2767" t="s">
        <v>24</v>
      </c>
      <c r="G2767" t="str">
        <f>IF(AND(data[[#This Row],[Partner]]="Yes", data[[#This Row],[Dependents]]="Yes"), "Both", IF(data[[#This Row],[Partner]]="Yes", "Partner", IF(data[[#This Row],[Dependents]]="Yes", "Dependent", "None")))</f>
        <v>None</v>
      </c>
      <c r="H2767">
        <v>13</v>
      </c>
      <c r="I2767" s="1">
        <f>data[[#This Row],[Tenure]]/12</f>
        <v>1.0833333333333333</v>
      </c>
      <c r="J2767" t="s">
        <v>23</v>
      </c>
      <c r="K2767">
        <f>IF(data[[#This Row],[PhoneService]]="Yes",1,"")</f>
        <v>1</v>
      </c>
      <c r="L2767" t="s">
        <v>24</v>
      </c>
      <c r="M2767" t="str">
        <f>IF(data[[#This Row],[MultipleLines]]="Yes",1,"")</f>
        <v/>
      </c>
      <c r="N2767" t="s">
        <v>37</v>
      </c>
      <c r="O2767" t="s">
        <v>24</v>
      </c>
      <c r="P2767" t="str">
        <f>IF(data[[#This Row],[OnlineSecurity]]="Yes",1,"")</f>
        <v/>
      </c>
      <c r="Q2767" t="s">
        <v>24</v>
      </c>
      <c r="R2767" t="str">
        <f>IF(data[[#This Row],[OnlineBackup]]="Yes",1,"")</f>
        <v/>
      </c>
      <c r="S2767" t="s">
        <v>24</v>
      </c>
      <c r="T2767" t="str">
        <f>IF(data[[#This Row],[DeviceProtection]]="Yes",1,"")</f>
        <v/>
      </c>
      <c r="U2767" t="s">
        <v>24</v>
      </c>
      <c r="V2767" t="str">
        <f>IF(data[[#This Row],[TechSupport]]="Yes",1,"")</f>
        <v/>
      </c>
      <c r="W2767" t="s">
        <v>24</v>
      </c>
      <c r="X2767" t="str">
        <f>IF(data[[#This Row],[StreamingTV]]="Yes",1,"")</f>
        <v/>
      </c>
      <c r="Y2767" t="s">
        <v>24</v>
      </c>
      <c r="Z2767" t="str">
        <f>IF(data[[#This Row],[StreamingMovies]]="Yes",1,"")</f>
        <v/>
      </c>
      <c r="AA2767" t="s">
        <v>27</v>
      </c>
      <c r="AB2767" t="s">
        <v>23</v>
      </c>
      <c r="AC2767" t="s">
        <v>28</v>
      </c>
      <c r="AD2767">
        <v>70.150000000000006</v>
      </c>
      <c r="AE2767">
        <v>931.75</v>
      </c>
      <c r="AF2767">
        <v>3</v>
      </c>
      <c r="AG2767" s="2">
        <v>0</v>
      </c>
      <c r="AH2767" t="s">
        <v>24</v>
      </c>
      <c r="AI2767">
        <f t="shared" si="86"/>
        <v>0</v>
      </c>
      <c r="AJ2767">
        <f t="shared" si="87"/>
        <v>1</v>
      </c>
    </row>
    <row r="2768" spans="1:36" x14ac:dyDescent="0.35">
      <c r="A2768">
        <v>2767</v>
      </c>
      <c r="B2768" t="s">
        <v>2803</v>
      </c>
      <c r="C2768" t="s">
        <v>22</v>
      </c>
      <c r="D2768">
        <v>0</v>
      </c>
      <c r="E2768" t="s">
        <v>23</v>
      </c>
      <c r="F2768" t="s">
        <v>24</v>
      </c>
      <c r="G2768" t="str">
        <f>IF(AND(data[[#This Row],[Partner]]="Yes", data[[#This Row],[Dependents]]="Yes"), "Both", IF(data[[#This Row],[Partner]]="Yes", "Partner", IF(data[[#This Row],[Dependents]]="Yes", "Dependent", "None")))</f>
        <v>Partner</v>
      </c>
      <c r="H2768">
        <v>64</v>
      </c>
      <c r="I2768" s="1">
        <f>data[[#This Row],[Tenure]]/12</f>
        <v>5.333333333333333</v>
      </c>
      <c r="J2768" t="s">
        <v>23</v>
      </c>
      <c r="K2768">
        <f>IF(data[[#This Row],[PhoneService]]="Yes",1,"")</f>
        <v>1</v>
      </c>
      <c r="L2768" t="s">
        <v>23</v>
      </c>
      <c r="M2768">
        <f>IF(data[[#This Row],[MultipleLines]]="Yes",1,"")</f>
        <v>1</v>
      </c>
      <c r="N2768" t="s">
        <v>37</v>
      </c>
      <c r="O2768" t="s">
        <v>23</v>
      </c>
      <c r="P2768">
        <f>IF(data[[#This Row],[OnlineSecurity]]="Yes",1,"")</f>
        <v>1</v>
      </c>
      <c r="Q2768" t="s">
        <v>23</v>
      </c>
      <c r="R2768">
        <f>IF(data[[#This Row],[OnlineBackup]]="Yes",1,"")</f>
        <v>1</v>
      </c>
      <c r="S2768" t="s">
        <v>23</v>
      </c>
      <c r="T2768">
        <f>IF(data[[#This Row],[DeviceProtection]]="Yes",1,"")</f>
        <v>1</v>
      </c>
      <c r="U2768" t="s">
        <v>23</v>
      </c>
      <c r="V2768">
        <f>IF(data[[#This Row],[TechSupport]]="Yes",1,"")</f>
        <v>1</v>
      </c>
      <c r="W2768" t="s">
        <v>23</v>
      </c>
      <c r="X2768">
        <f>IF(data[[#This Row],[StreamingTV]]="Yes",1,"")</f>
        <v>1</v>
      </c>
      <c r="Y2768" t="s">
        <v>23</v>
      </c>
      <c r="Z2768">
        <f>IF(data[[#This Row],[StreamingMovies]]="Yes",1,"")</f>
        <v>1</v>
      </c>
      <c r="AA2768" t="s">
        <v>31</v>
      </c>
      <c r="AB2768" t="s">
        <v>23</v>
      </c>
      <c r="AC2768" t="s">
        <v>28</v>
      </c>
      <c r="AD2768">
        <v>115</v>
      </c>
      <c r="AE2768">
        <v>7396.15</v>
      </c>
      <c r="AF2768">
        <v>0</v>
      </c>
      <c r="AG2768" s="2">
        <v>0</v>
      </c>
      <c r="AH2768" t="s">
        <v>24</v>
      </c>
      <c r="AI2768">
        <f t="shared" si="86"/>
        <v>0</v>
      </c>
      <c r="AJ2768">
        <f t="shared" si="87"/>
        <v>1</v>
      </c>
    </row>
    <row r="2769" spans="1:36" x14ac:dyDescent="0.35">
      <c r="A2769">
        <v>2768</v>
      </c>
      <c r="B2769" t="s">
        <v>2804</v>
      </c>
      <c r="C2769" t="s">
        <v>22</v>
      </c>
      <c r="D2769">
        <v>0</v>
      </c>
      <c r="E2769" t="s">
        <v>24</v>
      </c>
      <c r="F2769" t="s">
        <v>23</v>
      </c>
      <c r="G2769" t="str">
        <f>IF(AND(data[[#This Row],[Partner]]="Yes", data[[#This Row],[Dependents]]="Yes"), "Both", IF(data[[#This Row],[Partner]]="Yes", "Partner", IF(data[[#This Row],[Dependents]]="Yes", "Dependent", "None")))</f>
        <v>Dependent</v>
      </c>
      <c r="H2769">
        <v>46</v>
      </c>
      <c r="I2769" s="1">
        <f>data[[#This Row],[Tenure]]/12</f>
        <v>3.8333333333333335</v>
      </c>
      <c r="J2769" t="s">
        <v>23</v>
      </c>
      <c r="K2769">
        <f>IF(data[[#This Row],[PhoneService]]="Yes",1,"")</f>
        <v>1</v>
      </c>
      <c r="L2769" t="s">
        <v>23</v>
      </c>
      <c r="M2769">
        <f>IF(data[[#This Row],[MultipleLines]]="Yes",1,"")</f>
        <v>1</v>
      </c>
      <c r="N2769" t="s">
        <v>37</v>
      </c>
      <c r="O2769" t="s">
        <v>24</v>
      </c>
      <c r="P2769" t="str">
        <f>IF(data[[#This Row],[OnlineSecurity]]="Yes",1,"")</f>
        <v/>
      </c>
      <c r="Q2769" t="s">
        <v>24</v>
      </c>
      <c r="R2769" t="str">
        <f>IF(data[[#This Row],[OnlineBackup]]="Yes",1,"")</f>
        <v/>
      </c>
      <c r="S2769" t="s">
        <v>23</v>
      </c>
      <c r="T2769">
        <f>IF(data[[#This Row],[DeviceProtection]]="Yes",1,"")</f>
        <v>1</v>
      </c>
      <c r="U2769" t="s">
        <v>23</v>
      </c>
      <c r="V2769">
        <f>IF(data[[#This Row],[TechSupport]]="Yes",1,"")</f>
        <v>1</v>
      </c>
      <c r="W2769" t="s">
        <v>24</v>
      </c>
      <c r="X2769" t="str">
        <f>IF(data[[#This Row],[StreamingTV]]="Yes",1,"")</f>
        <v/>
      </c>
      <c r="Y2769" t="s">
        <v>24</v>
      </c>
      <c r="Z2769" t="str">
        <f>IF(data[[#This Row],[StreamingMovies]]="Yes",1,"")</f>
        <v/>
      </c>
      <c r="AA2769" t="s">
        <v>27</v>
      </c>
      <c r="AB2769" t="s">
        <v>23</v>
      </c>
      <c r="AC2769" t="s">
        <v>35</v>
      </c>
      <c r="AD2769">
        <v>84.8</v>
      </c>
      <c r="AE2769">
        <v>3958.85</v>
      </c>
      <c r="AF2769">
        <v>0</v>
      </c>
      <c r="AG2769" s="2">
        <v>0</v>
      </c>
      <c r="AH2769" t="s">
        <v>24</v>
      </c>
      <c r="AI2769">
        <f t="shared" si="86"/>
        <v>0</v>
      </c>
      <c r="AJ2769">
        <f t="shared" si="87"/>
        <v>1</v>
      </c>
    </row>
    <row r="2770" spans="1:36" x14ac:dyDescent="0.35">
      <c r="A2770">
        <v>2769</v>
      </c>
      <c r="B2770" t="s">
        <v>2805</v>
      </c>
      <c r="C2770" t="s">
        <v>22</v>
      </c>
      <c r="D2770">
        <v>0</v>
      </c>
      <c r="E2770" t="s">
        <v>24</v>
      </c>
      <c r="F2770" t="s">
        <v>24</v>
      </c>
      <c r="G2770" t="str">
        <f>IF(AND(data[[#This Row],[Partner]]="Yes", data[[#This Row],[Dependents]]="Yes"), "Both", IF(data[[#This Row],[Partner]]="Yes", "Partner", IF(data[[#This Row],[Dependents]]="Yes", "Dependent", "None")))</f>
        <v>None</v>
      </c>
      <c r="H2770">
        <v>12</v>
      </c>
      <c r="I2770" s="1">
        <f>data[[#This Row],[Tenure]]/12</f>
        <v>1</v>
      </c>
      <c r="J2770" t="s">
        <v>23</v>
      </c>
      <c r="K2770">
        <f>IF(data[[#This Row],[PhoneService]]="Yes",1,"")</f>
        <v>1</v>
      </c>
      <c r="L2770" t="s">
        <v>24</v>
      </c>
      <c r="M2770" t="str">
        <f>IF(data[[#This Row],[MultipleLines]]="Yes",1,"")</f>
        <v/>
      </c>
      <c r="N2770" t="s">
        <v>24</v>
      </c>
      <c r="O2770" t="s">
        <v>46</v>
      </c>
      <c r="P2770" t="str">
        <f>IF(data[[#This Row],[OnlineSecurity]]="Yes",1,"")</f>
        <v/>
      </c>
      <c r="Q2770" t="s">
        <v>46</v>
      </c>
      <c r="R2770" t="str">
        <f>IF(data[[#This Row],[OnlineBackup]]="Yes",1,"")</f>
        <v/>
      </c>
      <c r="S2770" t="s">
        <v>46</v>
      </c>
      <c r="T2770" t="str">
        <f>IF(data[[#This Row],[DeviceProtection]]="Yes",1,"")</f>
        <v/>
      </c>
      <c r="U2770" t="s">
        <v>46</v>
      </c>
      <c r="V2770" t="str">
        <f>IF(data[[#This Row],[TechSupport]]="Yes",1,"")</f>
        <v/>
      </c>
      <c r="W2770" t="s">
        <v>46</v>
      </c>
      <c r="X2770" t="str">
        <f>IF(data[[#This Row],[StreamingTV]]="Yes",1,"")</f>
        <v/>
      </c>
      <c r="Y2770" t="s">
        <v>46</v>
      </c>
      <c r="Z2770" t="str">
        <f>IF(data[[#This Row],[StreamingMovies]]="Yes",1,"")</f>
        <v/>
      </c>
      <c r="AA2770" t="s">
        <v>31</v>
      </c>
      <c r="AB2770" t="s">
        <v>24</v>
      </c>
      <c r="AC2770" t="s">
        <v>32</v>
      </c>
      <c r="AD2770">
        <v>19.7</v>
      </c>
      <c r="AE2770">
        <v>260.89999999999998</v>
      </c>
      <c r="AF2770">
        <v>0</v>
      </c>
      <c r="AG2770" s="2">
        <v>0</v>
      </c>
      <c r="AH2770" t="s">
        <v>24</v>
      </c>
      <c r="AI2770">
        <f t="shared" si="86"/>
        <v>0</v>
      </c>
      <c r="AJ2770">
        <f t="shared" si="87"/>
        <v>1</v>
      </c>
    </row>
    <row r="2771" spans="1:36" x14ac:dyDescent="0.35">
      <c r="A2771">
        <v>2770</v>
      </c>
      <c r="B2771" t="s">
        <v>2806</v>
      </c>
      <c r="C2771" t="s">
        <v>22</v>
      </c>
      <c r="D2771">
        <v>0</v>
      </c>
      <c r="E2771" t="s">
        <v>24</v>
      </c>
      <c r="F2771" t="s">
        <v>24</v>
      </c>
      <c r="G2771" t="str">
        <f>IF(AND(data[[#This Row],[Partner]]="Yes", data[[#This Row],[Dependents]]="Yes"), "Both", IF(data[[#This Row],[Partner]]="Yes", "Partner", IF(data[[#This Row],[Dependents]]="Yes", "Dependent", "None")))</f>
        <v>None</v>
      </c>
      <c r="H2771">
        <v>15</v>
      </c>
      <c r="I2771" s="1">
        <f>data[[#This Row],[Tenure]]/12</f>
        <v>1.25</v>
      </c>
      <c r="J2771" t="s">
        <v>23</v>
      </c>
      <c r="K2771">
        <f>IF(data[[#This Row],[PhoneService]]="Yes",1,"")</f>
        <v>1</v>
      </c>
      <c r="L2771" t="s">
        <v>24</v>
      </c>
      <c r="M2771" t="str">
        <f>IF(data[[#This Row],[MultipleLines]]="Yes",1,"")</f>
        <v/>
      </c>
      <c r="N2771" t="s">
        <v>24</v>
      </c>
      <c r="O2771" t="s">
        <v>46</v>
      </c>
      <c r="P2771" t="str">
        <f>IF(data[[#This Row],[OnlineSecurity]]="Yes",1,"")</f>
        <v/>
      </c>
      <c r="Q2771" t="s">
        <v>46</v>
      </c>
      <c r="R2771" t="str">
        <f>IF(data[[#This Row],[OnlineBackup]]="Yes",1,"")</f>
        <v/>
      </c>
      <c r="S2771" t="s">
        <v>46</v>
      </c>
      <c r="T2771" t="str">
        <f>IF(data[[#This Row],[DeviceProtection]]="Yes",1,"")</f>
        <v/>
      </c>
      <c r="U2771" t="s">
        <v>46</v>
      </c>
      <c r="V2771" t="str">
        <f>IF(data[[#This Row],[TechSupport]]="Yes",1,"")</f>
        <v/>
      </c>
      <c r="W2771" t="s">
        <v>46</v>
      </c>
      <c r="X2771" t="str">
        <f>IF(data[[#This Row],[StreamingTV]]="Yes",1,"")</f>
        <v/>
      </c>
      <c r="Y2771" t="s">
        <v>46</v>
      </c>
      <c r="Z2771" t="str">
        <f>IF(data[[#This Row],[StreamingMovies]]="Yes",1,"")</f>
        <v/>
      </c>
      <c r="AA2771" t="s">
        <v>27</v>
      </c>
      <c r="AB2771" t="s">
        <v>24</v>
      </c>
      <c r="AC2771" t="s">
        <v>35</v>
      </c>
      <c r="AD2771">
        <v>19.75</v>
      </c>
      <c r="AE2771">
        <v>297.3</v>
      </c>
      <c r="AF2771">
        <v>0</v>
      </c>
      <c r="AG2771" s="2">
        <v>0</v>
      </c>
      <c r="AH2771" t="s">
        <v>23</v>
      </c>
      <c r="AI2771">
        <f t="shared" si="86"/>
        <v>1</v>
      </c>
      <c r="AJ2771" t="str">
        <f t="shared" si="87"/>
        <v/>
      </c>
    </row>
    <row r="2772" spans="1:36" x14ac:dyDescent="0.35">
      <c r="A2772">
        <v>2771</v>
      </c>
      <c r="B2772" t="s">
        <v>2807</v>
      </c>
      <c r="C2772" t="s">
        <v>30</v>
      </c>
      <c r="D2772">
        <v>0</v>
      </c>
      <c r="E2772" t="s">
        <v>23</v>
      </c>
      <c r="F2772" t="s">
        <v>23</v>
      </c>
      <c r="G2772" t="str">
        <f>IF(AND(data[[#This Row],[Partner]]="Yes", data[[#This Row],[Dependents]]="Yes"), "Both", IF(data[[#This Row],[Partner]]="Yes", "Partner", IF(data[[#This Row],[Dependents]]="Yes", "Dependent", "None")))</f>
        <v>Both</v>
      </c>
      <c r="H2772">
        <v>17</v>
      </c>
      <c r="I2772" s="1">
        <f>data[[#This Row],[Tenure]]/12</f>
        <v>1.4166666666666667</v>
      </c>
      <c r="J2772" t="s">
        <v>23</v>
      </c>
      <c r="K2772">
        <f>IF(data[[#This Row],[PhoneService]]="Yes",1,"")</f>
        <v>1</v>
      </c>
      <c r="L2772" t="s">
        <v>23</v>
      </c>
      <c r="M2772">
        <f>IF(data[[#This Row],[MultipleLines]]="Yes",1,"")</f>
        <v>1</v>
      </c>
      <c r="N2772" t="s">
        <v>37</v>
      </c>
      <c r="O2772" t="s">
        <v>24</v>
      </c>
      <c r="P2772" t="str">
        <f>IF(data[[#This Row],[OnlineSecurity]]="Yes",1,"")</f>
        <v/>
      </c>
      <c r="Q2772" t="s">
        <v>24</v>
      </c>
      <c r="R2772" t="str">
        <f>IF(data[[#This Row],[OnlineBackup]]="Yes",1,"")</f>
        <v/>
      </c>
      <c r="S2772" t="s">
        <v>24</v>
      </c>
      <c r="T2772" t="str">
        <f>IF(data[[#This Row],[DeviceProtection]]="Yes",1,"")</f>
        <v/>
      </c>
      <c r="U2772" t="s">
        <v>24</v>
      </c>
      <c r="V2772" t="str">
        <f>IF(data[[#This Row],[TechSupport]]="Yes",1,"")</f>
        <v/>
      </c>
      <c r="W2772" t="s">
        <v>23</v>
      </c>
      <c r="X2772">
        <f>IF(data[[#This Row],[StreamingTV]]="Yes",1,"")</f>
        <v>1</v>
      </c>
      <c r="Y2772" t="s">
        <v>23</v>
      </c>
      <c r="Z2772">
        <f>IF(data[[#This Row],[StreamingMovies]]="Yes",1,"")</f>
        <v>1</v>
      </c>
      <c r="AA2772" t="s">
        <v>27</v>
      </c>
      <c r="AB2772" t="s">
        <v>23</v>
      </c>
      <c r="AC2772" t="s">
        <v>28</v>
      </c>
      <c r="AD2772">
        <v>92.55</v>
      </c>
      <c r="AE2772">
        <v>1515.1</v>
      </c>
      <c r="AF2772">
        <v>0</v>
      </c>
      <c r="AG2772" s="2">
        <v>1</v>
      </c>
      <c r="AH2772" t="s">
        <v>23</v>
      </c>
      <c r="AI2772">
        <f t="shared" si="86"/>
        <v>1</v>
      </c>
      <c r="AJ2772" t="str">
        <f t="shared" si="87"/>
        <v/>
      </c>
    </row>
    <row r="2773" spans="1:36" x14ac:dyDescent="0.35">
      <c r="A2773">
        <v>2772</v>
      </c>
      <c r="B2773" t="s">
        <v>2808</v>
      </c>
      <c r="C2773" t="s">
        <v>22</v>
      </c>
      <c r="D2773">
        <v>0</v>
      </c>
      <c r="E2773" t="s">
        <v>23</v>
      </c>
      <c r="F2773" t="s">
        <v>23</v>
      </c>
      <c r="G2773" t="str">
        <f>IF(AND(data[[#This Row],[Partner]]="Yes", data[[#This Row],[Dependents]]="Yes"), "Both", IF(data[[#This Row],[Partner]]="Yes", "Partner", IF(data[[#This Row],[Dependents]]="Yes", "Dependent", "None")))</f>
        <v>Both</v>
      </c>
      <c r="H2773">
        <v>13</v>
      </c>
      <c r="I2773" s="1">
        <f>data[[#This Row],[Tenure]]/12</f>
        <v>1.0833333333333333</v>
      </c>
      <c r="J2773" t="s">
        <v>23</v>
      </c>
      <c r="K2773">
        <f>IF(data[[#This Row],[PhoneService]]="Yes",1,"")</f>
        <v>1</v>
      </c>
      <c r="L2773" t="s">
        <v>24</v>
      </c>
      <c r="M2773" t="str">
        <f>IF(data[[#This Row],[MultipleLines]]="Yes",1,"")</f>
        <v/>
      </c>
      <c r="N2773" t="s">
        <v>26</v>
      </c>
      <c r="O2773" t="s">
        <v>23</v>
      </c>
      <c r="P2773">
        <f>IF(data[[#This Row],[OnlineSecurity]]="Yes",1,"")</f>
        <v>1</v>
      </c>
      <c r="Q2773" t="s">
        <v>24</v>
      </c>
      <c r="R2773" t="str">
        <f>IF(data[[#This Row],[OnlineBackup]]="Yes",1,"")</f>
        <v/>
      </c>
      <c r="S2773" t="s">
        <v>23</v>
      </c>
      <c r="T2773">
        <f>IF(data[[#This Row],[DeviceProtection]]="Yes",1,"")</f>
        <v>1</v>
      </c>
      <c r="U2773" t="s">
        <v>24</v>
      </c>
      <c r="V2773" t="str">
        <f>IF(data[[#This Row],[TechSupport]]="Yes",1,"")</f>
        <v/>
      </c>
      <c r="W2773" t="s">
        <v>24</v>
      </c>
      <c r="X2773" t="str">
        <f>IF(data[[#This Row],[StreamingTV]]="Yes",1,"")</f>
        <v/>
      </c>
      <c r="Y2773" t="s">
        <v>23</v>
      </c>
      <c r="Z2773">
        <f>IF(data[[#This Row],[StreamingMovies]]="Yes",1,"")</f>
        <v>1</v>
      </c>
      <c r="AA2773" t="s">
        <v>27</v>
      </c>
      <c r="AB2773" t="s">
        <v>23</v>
      </c>
      <c r="AC2773" t="s">
        <v>32</v>
      </c>
      <c r="AD2773">
        <v>63.15</v>
      </c>
      <c r="AE2773">
        <v>816.8</v>
      </c>
      <c r="AF2773">
        <v>0</v>
      </c>
      <c r="AG2773" s="2">
        <v>0</v>
      </c>
      <c r="AH2773" t="s">
        <v>24</v>
      </c>
      <c r="AI2773">
        <f t="shared" si="86"/>
        <v>0</v>
      </c>
      <c r="AJ2773">
        <f t="shared" si="87"/>
        <v>1</v>
      </c>
    </row>
    <row r="2774" spans="1:36" x14ac:dyDescent="0.35">
      <c r="A2774">
        <v>2773</v>
      </c>
      <c r="B2774" t="s">
        <v>2809</v>
      </c>
      <c r="C2774" t="s">
        <v>22</v>
      </c>
      <c r="D2774">
        <v>0</v>
      </c>
      <c r="E2774" t="s">
        <v>23</v>
      </c>
      <c r="F2774" t="s">
        <v>23</v>
      </c>
      <c r="G2774" t="str">
        <f>IF(AND(data[[#This Row],[Partner]]="Yes", data[[#This Row],[Dependents]]="Yes"), "Both", IF(data[[#This Row],[Partner]]="Yes", "Partner", IF(data[[#This Row],[Dependents]]="Yes", "Dependent", "None")))</f>
        <v>Both</v>
      </c>
      <c r="H2774">
        <v>67</v>
      </c>
      <c r="I2774" s="1">
        <f>data[[#This Row],[Tenure]]/12</f>
        <v>5.583333333333333</v>
      </c>
      <c r="J2774" t="s">
        <v>23</v>
      </c>
      <c r="K2774">
        <f>IF(data[[#This Row],[PhoneService]]="Yes",1,"")</f>
        <v>1</v>
      </c>
      <c r="L2774" t="s">
        <v>23</v>
      </c>
      <c r="M2774">
        <f>IF(data[[#This Row],[MultipleLines]]="Yes",1,"")</f>
        <v>1</v>
      </c>
      <c r="N2774" t="s">
        <v>26</v>
      </c>
      <c r="O2774" t="s">
        <v>23</v>
      </c>
      <c r="P2774">
        <f>IF(data[[#This Row],[OnlineSecurity]]="Yes",1,"")</f>
        <v>1</v>
      </c>
      <c r="Q2774" t="s">
        <v>23</v>
      </c>
      <c r="R2774">
        <f>IF(data[[#This Row],[OnlineBackup]]="Yes",1,"")</f>
        <v>1</v>
      </c>
      <c r="S2774" t="s">
        <v>24</v>
      </c>
      <c r="T2774" t="str">
        <f>IF(data[[#This Row],[DeviceProtection]]="Yes",1,"")</f>
        <v/>
      </c>
      <c r="U2774" t="s">
        <v>23</v>
      </c>
      <c r="V2774">
        <f>IF(data[[#This Row],[TechSupport]]="Yes",1,"")</f>
        <v>1</v>
      </c>
      <c r="W2774" t="s">
        <v>23</v>
      </c>
      <c r="X2774">
        <f>IF(data[[#This Row],[StreamingTV]]="Yes",1,"")</f>
        <v>1</v>
      </c>
      <c r="Y2774" t="s">
        <v>24</v>
      </c>
      <c r="Z2774" t="str">
        <f>IF(data[[#This Row],[StreamingMovies]]="Yes",1,"")</f>
        <v/>
      </c>
      <c r="AA2774" t="s">
        <v>47</v>
      </c>
      <c r="AB2774" t="s">
        <v>24</v>
      </c>
      <c r="AC2774" t="s">
        <v>40</v>
      </c>
      <c r="AD2774">
        <v>74</v>
      </c>
      <c r="AE2774">
        <v>4868.3999999999996</v>
      </c>
      <c r="AF2774">
        <v>0</v>
      </c>
      <c r="AG2774" s="2">
        <v>0</v>
      </c>
      <c r="AH2774" t="s">
        <v>24</v>
      </c>
      <c r="AI2774">
        <f t="shared" si="86"/>
        <v>0</v>
      </c>
      <c r="AJ2774">
        <f t="shared" si="87"/>
        <v>1</v>
      </c>
    </row>
    <row r="2775" spans="1:36" x14ac:dyDescent="0.35">
      <c r="A2775">
        <v>2774</v>
      </c>
      <c r="B2775" t="s">
        <v>2810</v>
      </c>
      <c r="C2775" t="s">
        <v>30</v>
      </c>
      <c r="D2775">
        <v>0</v>
      </c>
      <c r="E2775" t="s">
        <v>23</v>
      </c>
      <c r="F2775" t="s">
        <v>24</v>
      </c>
      <c r="G2775" t="str">
        <f>IF(AND(data[[#This Row],[Partner]]="Yes", data[[#This Row],[Dependents]]="Yes"), "Both", IF(data[[#This Row],[Partner]]="Yes", "Partner", IF(data[[#This Row],[Dependents]]="Yes", "Dependent", "None")))</f>
        <v>Partner</v>
      </c>
      <c r="H2775">
        <v>24</v>
      </c>
      <c r="I2775" s="1">
        <f>data[[#This Row],[Tenure]]/12</f>
        <v>2</v>
      </c>
      <c r="J2775" t="s">
        <v>24</v>
      </c>
      <c r="K2775" t="str">
        <f>IF(data[[#This Row],[PhoneService]]="Yes",1,"")</f>
        <v/>
      </c>
      <c r="L2775" t="s">
        <v>25</v>
      </c>
      <c r="M2775" t="str">
        <f>IF(data[[#This Row],[MultipleLines]]="Yes",1,"")</f>
        <v/>
      </c>
      <c r="N2775" t="s">
        <v>26</v>
      </c>
      <c r="O2775" t="s">
        <v>24</v>
      </c>
      <c r="P2775" t="str">
        <f>IF(data[[#This Row],[OnlineSecurity]]="Yes",1,"")</f>
        <v/>
      </c>
      <c r="Q2775" t="s">
        <v>24</v>
      </c>
      <c r="R2775" t="str">
        <f>IF(data[[#This Row],[OnlineBackup]]="Yes",1,"")</f>
        <v/>
      </c>
      <c r="S2775" t="s">
        <v>23</v>
      </c>
      <c r="T2775">
        <f>IF(data[[#This Row],[DeviceProtection]]="Yes",1,"")</f>
        <v>1</v>
      </c>
      <c r="U2775" t="s">
        <v>24</v>
      </c>
      <c r="V2775" t="str">
        <f>IF(data[[#This Row],[TechSupport]]="Yes",1,"")</f>
        <v/>
      </c>
      <c r="W2775" t="s">
        <v>24</v>
      </c>
      <c r="X2775" t="str">
        <f>IF(data[[#This Row],[StreamingTV]]="Yes",1,"")</f>
        <v/>
      </c>
      <c r="Y2775" t="s">
        <v>24</v>
      </c>
      <c r="Z2775" t="str">
        <f>IF(data[[#This Row],[StreamingMovies]]="Yes",1,"")</f>
        <v/>
      </c>
      <c r="AA2775" t="s">
        <v>27</v>
      </c>
      <c r="AB2775" t="s">
        <v>24</v>
      </c>
      <c r="AC2775" t="s">
        <v>28</v>
      </c>
      <c r="AD2775">
        <v>29.1</v>
      </c>
      <c r="AE2775">
        <v>688</v>
      </c>
      <c r="AF2775">
        <v>0</v>
      </c>
      <c r="AG2775" s="2">
        <v>0</v>
      </c>
      <c r="AH2775" t="s">
        <v>24</v>
      </c>
      <c r="AI2775">
        <f t="shared" si="86"/>
        <v>0</v>
      </c>
      <c r="AJ2775">
        <f t="shared" si="87"/>
        <v>1</v>
      </c>
    </row>
    <row r="2776" spans="1:36" x14ac:dyDescent="0.35">
      <c r="A2776">
        <v>2775</v>
      </c>
      <c r="B2776" t="s">
        <v>2811</v>
      </c>
      <c r="C2776" t="s">
        <v>30</v>
      </c>
      <c r="D2776">
        <v>0</v>
      </c>
      <c r="E2776" t="s">
        <v>24</v>
      </c>
      <c r="F2776" t="s">
        <v>24</v>
      </c>
      <c r="G2776" t="str">
        <f>IF(AND(data[[#This Row],[Partner]]="Yes", data[[#This Row],[Dependents]]="Yes"), "Both", IF(data[[#This Row],[Partner]]="Yes", "Partner", IF(data[[#This Row],[Dependents]]="Yes", "Dependent", "None")))</f>
        <v>None</v>
      </c>
      <c r="H2776">
        <v>6</v>
      </c>
      <c r="I2776" s="1">
        <f>data[[#This Row],[Tenure]]/12</f>
        <v>0.5</v>
      </c>
      <c r="J2776" t="s">
        <v>23</v>
      </c>
      <c r="K2776">
        <f>IF(data[[#This Row],[PhoneService]]="Yes",1,"")</f>
        <v>1</v>
      </c>
      <c r="L2776" t="s">
        <v>24</v>
      </c>
      <c r="M2776" t="str">
        <f>IF(data[[#This Row],[MultipleLines]]="Yes",1,"")</f>
        <v/>
      </c>
      <c r="N2776" t="s">
        <v>26</v>
      </c>
      <c r="O2776" t="s">
        <v>24</v>
      </c>
      <c r="P2776" t="str">
        <f>IF(data[[#This Row],[OnlineSecurity]]="Yes",1,"")</f>
        <v/>
      </c>
      <c r="Q2776" t="s">
        <v>24</v>
      </c>
      <c r="R2776" t="str">
        <f>IF(data[[#This Row],[OnlineBackup]]="Yes",1,"")</f>
        <v/>
      </c>
      <c r="S2776" t="s">
        <v>24</v>
      </c>
      <c r="T2776" t="str">
        <f>IF(data[[#This Row],[DeviceProtection]]="Yes",1,"")</f>
        <v/>
      </c>
      <c r="U2776" t="s">
        <v>23</v>
      </c>
      <c r="V2776">
        <f>IF(data[[#This Row],[TechSupport]]="Yes",1,"")</f>
        <v>1</v>
      </c>
      <c r="W2776" t="s">
        <v>24</v>
      </c>
      <c r="X2776" t="str">
        <f>IF(data[[#This Row],[StreamingTV]]="Yes",1,"")</f>
        <v/>
      </c>
      <c r="Y2776" t="s">
        <v>24</v>
      </c>
      <c r="Z2776" t="str">
        <f>IF(data[[#This Row],[StreamingMovies]]="Yes",1,"")</f>
        <v/>
      </c>
      <c r="AA2776" t="s">
        <v>27</v>
      </c>
      <c r="AB2776" t="s">
        <v>24</v>
      </c>
      <c r="AC2776" t="s">
        <v>32</v>
      </c>
      <c r="AD2776">
        <v>50.05</v>
      </c>
      <c r="AE2776">
        <v>288.35000000000002</v>
      </c>
      <c r="AF2776">
        <v>0</v>
      </c>
      <c r="AG2776" s="2">
        <v>0</v>
      </c>
      <c r="AH2776" t="s">
        <v>24</v>
      </c>
      <c r="AI2776">
        <f t="shared" si="86"/>
        <v>0</v>
      </c>
      <c r="AJ2776">
        <f t="shared" si="87"/>
        <v>1</v>
      </c>
    </row>
    <row r="2777" spans="1:36" x14ac:dyDescent="0.35">
      <c r="A2777">
        <v>2776</v>
      </c>
      <c r="B2777" t="s">
        <v>2812</v>
      </c>
      <c r="C2777" t="s">
        <v>30</v>
      </c>
      <c r="D2777">
        <v>1</v>
      </c>
      <c r="E2777" t="s">
        <v>23</v>
      </c>
      <c r="F2777" t="s">
        <v>24</v>
      </c>
      <c r="G2777" t="str">
        <f>IF(AND(data[[#This Row],[Partner]]="Yes", data[[#This Row],[Dependents]]="Yes"), "Both", IF(data[[#This Row],[Partner]]="Yes", "Partner", IF(data[[#This Row],[Dependents]]="Yes", "Dependent", "None")))</f>
        <v>Partner</v>
      </c>
      <c r="H2777">
        <v>53</v>
      </c>
      <c r="I2777" s="1">
        <f>data[[#This Row],[Tenure]]/12</f>
        <v>4.416666666666667</v>
      </c>
      <c r="J2777" t="s">
        <v>23</v>
      </c>
      <c r="K2777">
        <f>IF(data[[#This Row],[PhoneService]]="Yes",1,"")</f>
        <v>1</v>
      </c>
      <c r="L2777" t="s">
        <v>23</v>
      </c>
      <c r="M2777">
        <f>IF(data[[#This Row],[MultipleLines]]="Yes",1,"")</f>
        <v>1</v>
      </c>
      <c r="N2777" t="s">
        <v>26</v>
      </c>
      <c r="O2777" t="s">
        <v>23</v>
      </c>
      <c r="P2777">
        <f>IF(data[[#This Row],[OnlineSecurity]]="Yes",1,"")</f>
        <v>1</v>
      </c>
      <c r="Q2777" t="s">
        <v>24</v>
      </c>
      <c r="R2777" t="str">
        <f>IF(data[[#This Row],[OnlineBackup]]="Yes",1,"")</f>
        <v/>
      </c>
      <c r="S2777" t="s">
        <v>24</v>
      </c>
      <c r="T2777" t="str">
        <f>IF(data[[#This Row],[DeviceProtection]]="Yes",1,"")</f>
        <v/>
      </c>
      <c r="U2777" t="s">
        <v>23</v>
      </c>
      <c r="V2777">
        <f>IF(data[[#This Row],[TechSupport]]="Yes",1,"")</f>
        <v>1</v>
      </c>
      <c r="W2777" t="s">
        <v>24</v>
      </c>
      <c r="X2777" t="str">
        <f>IF(data[[#This Row],[StreamingTV]]="Yes",1,"")</f>
        <v/>
      </c>
      <c r="Y2777" t="s">
        <v>24</v>
      </c>
      <c r="Z2777" t="str">
        <f>IF(data[[#This Row],[StreamingMovies]]="Yes",1,"")</f>
        <v/>
      </c>
      <c r="AA2777" t="s">
        <v>31</v>
      </c>
      <c r="AB2777" t="s">
        <v>23</v>
      </c>
      <c r="AC2777" t="s">
        <v>28</v>
      </c>
      <c r="AD2777">
        <v>60.05</v>
      </c>
      <c r="AE2777">
        <v>3229.65</v>
      </c>
      <c r="AF2777">
        <v>0</v>
      </c>
      <c r="AG2777" s="2">
        <v>0</v>
      </c>
      <c r="AH2777" t="s">
        <v>23</v>
      </c>
      <c r="AI2777">
        <f t="shared" si="86"/>
        <v>1</v>
      </c>
      <c r="AJ2777" t="str">
        <f t="shared" si="87"/>
        <v/>
      </c>
    </row>
    <row r="2778" spans="1:36" x14ac:dyDescent="0.35">
      <c r="A2778">
        <v>2777</v>
      </c>
      <c r="B2778" t="s">
        <v>2813</v>
      </c>
      <c r="C2778" t="s">
        <v>30</v>
      </c>
      <c r="D2778">
        <v>1</v>
      </c>
      <c r="E2778" t="s">
        <v>23</v>
      </c>
      <c r="F2778" t="s">
        <v>24</v>
      </c>
      <c r="G2778" t="str">
        <f>IF(AND(data[[#This Row],[Partner]]="Yes", data[[#This Row],[Dependents]]="Yes"), "Both", IF(data[[#This Row],[Partner]]="Yes", "Partner", IF(data[[#This Row],[Dependents]]="Yes", "Dependent", "None")))</f>
        <v>Partner</v>
      </c>
      <c r="H2778">
        <v>16</v>
      </c>
      <c r="I2778" s="1">
        <f>data[[#This Row],[Tenure]]/12</f>
        <v>1.3333333333333333</v>
      </c>
      <c r="J2778" t="s">
        <v>23</v>
      </c>
      <c r="K2778">
        <f>IF(data[[#This Row],[PhoneService]]="Yes",1,"")</f>
        <v>1</v>
      </c>
      <c r="L2778" t="s">
        <v>24</v>
      </c>
      <c r="M2778" t="str">
        <f>IF(data[[#This Row],[MultipleLines]]="Yes",1,"")</f>
        <v/>
      </c>
      <c r="N2778" t="s">
        <v>37</v>
      </c>
      <c r="O2778" t="s">
        <v>24</v>
      </c>
      <c r="P2778" t="str">
        <f>IF(data[[#This Row],[OnlineSecurity]]="Yes",1,"")</f>
        <v/>
      </c>
      <c r="Q2778" t="s">
        <v>23</v>
      </c>
      <c r="R2778">
        <f>IF(data[[#This Row],[OnlineBackup]]="Yes",1,"")</f>
        <v>1</v>
      </c>
      <c r="S2778" t="s">
        <v>24</v>
      </c>
      <c r="T2778" t="str">
        <f>IF(data[[#This Row],[DeviceProtection]]="Yes",1,"")</f>
        <v/>
      </c>
      <c r="U2778" t="s">
        <v>24</v>
      </c>
      <c r="V2778" t="str">
        <f>IF(data[[#This Row],[TechSupport]]="Yes",1,"")</f>
        <v/>
      </c>
      <c r="W2778" t="s">
        <v>24</v>
      </c>
      <c r="X2778" t="str">
        <f>IF(data[[#This Row],[StreamingTV]]="Yes",1,"")</f>
        <v/>
      </c>
      <c r="Y2778" t="s">
        <v>24</v>
      </c>
      <c r="Z2778" t="str">
        <f>IF(data[[#This Row],[StreamingMovies]]="Yes",1,"")</f>
        <v/>
      </c>
      <c r="AA2778" t="s">
        <v>27</v>
      </c>
      <c r="AB2778" t="s">
        <v>23</v>
      </c>
      <c r="AC2778" t="s">
        <v>40</v>
      </c>
      <c r="AD2778">
        <v>74.3</v>
      </c>
      <c r="AE2778">
        <v>1178.25</v>
      </c>
      <c r="AF2778">
        <v>0</v>
      </c>
      <c r="AG2778" s="2">
        <v>0</v>
      </c>
      <c r="AH2778" t="s">
        <v>23</v>
      </c>
      <c r="AI2778">
        <f t="shared" si="86"/>
        <v>1</v>
      </c>
      <c r="AJ2778" t="str">
        <f t="shared" si="87"/>
        <v/>
      </c>
    </row>
    <row r="2779" spans="1:36" x14ac:dyDescent="0.35">
      <c r="A2779">
        <v>2778</v>
      </c>
      <c r="B2779" t="s">
        <v>2814</v>
      </c>
      <c r="C2779" t="s">
        <v>30</v>
      </c>
      <c r="D2779">
        <v>0</v>
      </c>
      <c r="E2779" t="s">
        <v>24</v>
      </c>
      <c r="F2779" t="s">
        <v>24</v>
      </c>
      <c r="G2779" t="str">
        <f>IF(AND(data[[#This Row],[Partner]]="Yes", data[[#This Row],[Dependents]]="Yes"), "Both", IF(data[[#This Row],[Partner]]="Yes", "Partner", IF(data[[#This Row],[Dependents]]="Yes", "Dependent", "None")))</f>
        <v>None</v>
      </c>
      <c r="H2779">
        <v>10</v>
      </c>
      <c r="I2779" s="1">
        <f>data[[#This Row],[Tenure]]/12</f>
        <v>0.83333333333333337</v>
      </c>
      <c r="J2779" t="s">
        <v>23</v>
      </c>
      <c r="K2779">
        <f>IF(data[[#This Row],[PhoneService]]="Yes",1,"")</f>
        <v>1</v>
      </c>
      <c r="L2779" t="s">
        <v>24</v>
      </c>
      <c r="M2779" t="str">
        <f>IF(data[[#This Row],[MultipleLines]]="Yes",1,"")</f>
        <v/>
      </c>
      <c r="N2779" t="s">
        <v>24</v>
      </c>
      <c r="O2779" t="s">
        <v>46</v>
      </c>
      <c r="P2779" t="str">
        <f>IF(data[[#This Row],[OnlineSecurity]]="Yes",1,"")</f>
        <v/>
      </c>
      <c r="Q2779" t="s">
        <v>46</v>
      </c>
      <c r="R2779" t="str">
        <f>IF(data[[#This Row],[OnlineBackup]]="Yes",1,"")</f>
        <v/>
      </c>
      <c r="S2779" t="s">
        <v>46</v>
      </c>
      <c r="T2779" t="str">
        <f>IF(data[[#This Row],[DeviceProtection]]="Yes",1,"")</f>
        <v/>
      </c>
      <c r="U2779" t="s">
        <v>46</v>
      </c>
      <c r="V2779" t="str">
        <f>IF(data[[#This Row],[TechSupport]]="Yes",1,"")</f>
        <v/>
      </c>
      <c r="W2779" t="s">
        <v>46</v>
      </c>
      <c r="X2779" t="str">
        <f>IF(data[[#This Row],[StreamingTV]]="Yes",1,"")</f>
        <v/>
      </c>
      <c r="Y2779" t="s">
        <v>46</v>
      </c>
      <c r="Z2779" t="str">
        <f>IF(data[[#This Row],[StreamingMovies]]="Yes",1,"")</f>
        <v/>
      </c>
      <c r="AA2779" t="s">
        <v>27</v>
      </c>
      <c r="AB2779" t="s">
        <v>24</v>
      </c>
      <c r="AC2779" t="s">
        <v>28</v>
      </c>
      <c r="AD2779">
        <v>20</v>
      </c>
      <c r="AE2779">
        <v>185.4</v>
      </c>
      <c r="AF2779">
        <v>4</v>
      </c>
      <c r="AG2779" s="2">
        <v>0</v>
      </c>
      <c r="AH2779" t="s">
        <v>24</v>
      </c>
      <c r="AI2779">
        <f t="shared" si="86"/>
        <v>0</v>
      </c>
      <c r="AJ2779">
        <f t="shared" si="87"/>
        <v>1</v>
      </c>
    </row>
    <row r="2780" spans="1:36" x14ac:dyDescent="0.35">
      <c r="A2780">
        <v>2779</v>
      </c>
      <c r="B2780" t="s">
        <v>2815</v>
      </c>
      <c r="C2780" t="s">
        <v>22</v>
      </c>
      <c r="D2780">
        <v>0</v>
      </c>
      <c r="E2780" t="s">
        <v>24</v>
      </c>
      <c r="F2780" t="s">
        <v>24</v>
      </c>
      <c r="G2780" t="str">
        <f>IF(AND(data[[#This Row],[Partner]]="Yes", data[[#This Row],[Dependents]]="Yes"), "Both", IF(data[[#This Row],[Partner]]="Yes", "Partner", IF(data[[#This Row],[Dependents]]="Yes", "Dependent", "None")))</f>
        <v>None</v>
      </c>
      <c r="H2780">
        <v>13</v>
      </c>
      <c r="I2780" s="1">
        <f>data[[#This Row],[Tenure]]/12</f>
        <v>1.0833333333333333</v>
      </c>
      <c r="J2780" t="s">
        <v>23</v>
      </c>
      <c r="K2780">
        <f>IF(data[[#This Row],[PhoneService]]="Yes",1,"")</f>
        <v>1</v>
      </c>
      <c r="L2780" t="s">
        <v>24</v>
      </c>
      <c r="M2780" t="str">
        <f>IF(data[[#This Row],[MultipleLines]]="Yes",1,"")</f>
        <v/>
      </c>
      <c r="N2780" t="s">
        <v>37</v>
      </c>
      <c r="O2780" t="s">
        <v>24</v>
      </c>
      <c r="P2780" t="str">
        <f>IF(data[[#This Row],[OnlineSecurity]]="Yes",1,"")</f>
        <v/>
      </c>
      <c r="Q2780" t="s">
        <v>23</v>
      </c>
      <c r="R2780">
        <f>IF(data[[#This Row],[OnlineBackup]]="Yes",1,"")</f>
        <v>1</v>
      </c>
      <c r="S2780" t="s">
        <v>24</v>
      </c>
      <c r="T2780" t="str">
        <f>IF(data[[#This Row],[DeviceProtection]]="Yes",1,"")</f>
        <v/>
      </c>
      <c r="U2780" t="s">
        <v>24</v>
      </c>
      <c r="V2780" t="str">
        <f>IF(data[[#This Row],[TechSupport]]="Yes",1,"")</f>
        <v/>
      </c>
      <c r="W2780" t="s">
        <v>24</v>
      </c>
      <c r="X2780" t="str">
        <f>IF(data[[#This Row],[StreamingTV]]="Yes",1,"")</f>
        <v/>
      </c>
      <c r="Y2780" t="s">
        <v>24</v>
      </c>
      <c r="Z2780" t="str">
        <f>IF(data[[#This Row],[StreamingMovies]]="Yes",1,"")</f>
        <v/>
      </c>
      <c r="AA2780" t="s">
        <v>31</v>
      </c>
      <c r="AB2780" t="s">
        <v>23</v>
      </c>
      <c r="AC2780" t="s">
        <v>32</v>
      </c>
      <c r="AD2780">
        <v>74.650000000000006</v>
      </c>
      <c r="AE2780">
        <v>966.25</v>
      </c>
      <c r="AF2780">
        <v>0</v>
      </c>
      <c r="AG2780" s="2">
        <v>0</v>
      </c>
      <c r="AH2780" t="s">
        <v>24</v>
      </c>
      <c r="AI2780">
        <f t="shared" si="86"/>
        <v>0</v>
      </c>
      <c r="AJ2780">
        <f t="shared" si="87"/>
        <v>1</v>
      </c>
    </row>
    <row r="2781" spans="1:36" x14ac:dyDescent="0.35">
      <c r="A2781">
        <v>2780</v>
      </c>
      <c r="B2781" t="s">
        <v>2816</v>
      </c>
      <c r="C2781" t="s">
        <v>30</v>
      </c>
      <c r="D2781">
        <v>0</v>
      </c>
      <c r="E2781" t="s">
        <v>24</v>
      </c>
      <c r="F2781" t="s">
        <v>24</v>
      </c>
      <c r="G2781" t="str">
        <f>IF(AND(data[[#This Row],[Partner]]="Yes", data[[#This Row],[Dependents]]="Yes"), "Both", IF(data[[#This Row],[Partner]]="Yes", "Partner", IF(data[[#This Row],[Dependents]]="Yes", "Dependent", "None")))</f>
        <v>None</v>
      </c>
      <c r="H2781">
        <v>9</v>
      </c>
      <c r="I2781" s="1">
        <f>data[[#This Row],[Tenure]]/12</f>
        <v>0.75</v>
      </c>
      <c r="J2781" t="s">
        <v>23</v>
      </c>
      <c r="K2781">
        <f>IF(data[[#This Row],[PhoneService]]="Yes",1,"")</f>
        <v>1</v>
      </c>
      <c r="L2781" t="s">
        <v>23</v>
      </c>
      <c r="M2781">
        <f>IF(data[[#This Row],[MultipleLines]]="Yes",1,"")</f>
        <v>1</v>
      </c>
      <c r="N2781" t="s">
        <v>37</v>
      </c>
      <c r="O2781" t="s">
        <v>24</v>
      </c>
      <c r="P2781" t="str">
        <f>IF(data[[#This Row],[OnlineSecurity]]="Yes",1,"")</f>
        <v/>
      </c>
      <c r="Q2781" t="s">
        <v>24</v>
      </c>
      <c r="R2781" t="str">
        <f>IF(data[[#This Row],[OnlineBackup]]="Yes",1,"")</f>
        <v/>
      </c>
      <c r="S2781" t="s">
        <v>24</v>
      </c>
      <c r="T2781" t="str">
        <f>IF(data[[#This Row],[DeviceProtection]]="Yes",1,"")</f>
        <v/>
      </c>
      <c r="U2781" t="s">
        <v>24</v>
      </c>
      <c r="V2781" t="str">
        <f>IF(data[[#This Row],[TechSupport]]="Yes",1,"")</f>
        <v/>
      </c>
      <c r="W2781" t="s">
        <v>23</v>
      </c>
      <c r="X2781">
        <f>IF(data[[#This Row],[StreamingTV]]="Yes",1,"")</f>
        <v>1</v>
      </c>
      <c r="Y2781" t="s">
        <v>24</v>
      </c>
      <c r="Z2781" t="str">
        <f>IF(data[[#This Row],[StreamingMovies]]="Yes",1,"")</f>
        <v/>
      </c>
      <c r="AA2781" t="s">
        <v>27</v>
      </c>
      <c r="AB2781" t="s">
        <v>23</v>
      </c>
      <c r="AC2781" t="s">
        <v>28</v>
      </c>
      <c r="AD2781">
        <v>85.35</v>
      </c>
      <c r="AE2781">
        <v>758.6</v>
      </c>
      <c r="AF2781">
        <v>0</v>
      </c>
      <c r="AG2781" s="2">
        <v>0</v>
      </c>
      <c r="AH2781" t="s">
        <v>23</v>
      </c>
      <c r="AI2781">
        <f t="shared" si="86"/>
        <v>1</v>
      </c>
      <c r="AJ2781" t="str">
        <f t="shared" si="87"/>
        <v/>
      </c>
    </row>
    <row r="2782" spans="1:36" x14ac:dyDescent="0.35">
      <c r="A2782">
        <v>2781</v>
      </c>
      <c r="B2782" t="s">
        <v>2817</v>
      </c>
      <c r="C2782" t="s">
        <v>22</v>
      </c>
      <c r="D2782">
        <v>0</v>
      </c>
      <c r="E2782" t="s">
        <v>24</v>
      </c>
      <c r="F2782" t="s">
        <v>24</v>
      </c>
      <c r="G2782" t="str">
        <f>IF(AND(data[[#This Row],[Partner]]="Yes", data[[#This Row],[Dependents]]="Yes"), "Both", IF(data[[#This Row],[Partner]]="Yes", "Partner", IF(data[[#This Row],[Dependents]]="Yes", "Dependent", "None")))</f>
        <v>None</v>
      </c>
      <c r="H2782">
        <v>25</v>
      </c>
      <c r="I2782" s="1">
        <f>data[[#This Row],[Tenure]]/12</f>
        <v>2.0833333333333335</v>
      </c>
      <c r="J2782" t="s">
        <v>23</v>
      </c>
      <c r="K2782">
        <f>IF(data[[#This Row],[PhoneService]]="Yes",1,"")</f>
        <v>1</v>
      </c>
      <c r="L2782" t="s">
        <v>24</v>
      </c>
      <c r="M2782" t="str">
        <f>IF(data[[#This Row],[MultipleLines]]="Yes",1,"")</f>
        <v/>
      </c>
      <c r="N2782" t="s">
        <v>26</v>
      </c>
      <c r="O2782" t="s">
        <v>23</v>
      </c>
      <c r="P2782">
        <f>IF(data[[#This Row],[OnlineSecurity]]="Yes",1,"")</f>
        <v>1</v>
      </c>
      <c r="Q2782" t="s">
        <v>23</v>
      </c>
      <c r="R2782">
        <f>IF(data[[#This Row],[OnlineBackup]]="Yes",1,"")</f>
        <v>1</v>
      </c>
      <c r="S2782" t="s">
        <v>23</v>
      </c>
      <c r="T2782">
        <f>IF(data[[#This Row],[DeviceProtection]]="Yes",1,"")</f>
        <v>1</v>
      </c>
      <c r="U2782" t="s">
        <v>23</v>
      </c>
      <c r="V2782">
        <f>IF(data[[#This Row],[TechSupport]]="Yes",1,"")</f>
        <v>1</v>
      </c>
      <c r="W2782" t="s">
        <v>23</v>
      </c>
      <c r="X2782">
        <f>IF(data[[#This Row],[StreamingTV]]="Yes",1,"")</f>
        <v>1</v>
      </c>
      <c r="Y2782" t="s">
        <v>24</v>
      </c>
      <c r="Z2782" t="str">
        <f>IF(data[[#This Row],[StreamingMovies]]="Yes",1,"")</f>
        <v/>
      </c>
      <c r="AA2782" t="s">
        <v>31</v>
      </c>
      <c r="AB2782" t="s">
        <v>24</v>
      </c>
      <c r="AC2782" t="s">
        <v>32</v>
      </c>
      <c r="AD2782">
        <v>74.3</v>
      </c>
      <c r="AE2782">
        <v>1863.8</v>
      </c>
      <c r="AF2782">
        <v>0</v>
      </c>
      <c r="AG2782" s="2">
        <v>2</v>
      </c>
      <c r="AH2782" t="s">
        <v>23</v>
      </c>
      <c r="AI2782">
        <f t="shared" si="86"/>
        <v>1</v>
      </c>
      <c r="AJ2782" t="str">
        <f t="shared" si="87"/>
        <v/>
      </c>
    </row>
    <row r="2783" spans="1:36" x14ac:dyDescent="0.35">
      <c r="A2783">
        <v>2782</v>
      </c>
      <c r="B2783" t="s">
        <v>2818</v>
      </c>
      <c r="C2783" t="s">
        <v>30</v>
      </c>
      <c r="D2783">
        <v>1</v>
      </c>
      <c r="E2783" t="s">
        <v>24</v>
      </c>
      <c r="F2783" t="s">
        <v>24</v>
      </c>
      <c r="G2783" t="str">
        <f>IF(AND(data[[#This Row],[Partner]]="Yes", data[[#This Row],[Dependents]]="Yes"), "Both", IF(data[[#This Row],[Partner]]="Yes", "Partner", IF(data[[#This Row],[Dependents]]="Yes", "Dependent", "None")))</f>
        <v>None</v>
      </c>
      <c r="H2783">
        <v>7</v>
      </c>
      <c r="I2783" s="1">
        <f>data[[#This Row],[Tenure]]/12</f>
        <v>0.58333333333333337</v>
      </c>
      <c r="J2783" t="s">
        <v>24</v>
      </c>
      <c r="K2783" t="str">
        <f>IF(data[[#This Row],[PhoneService]]="Yes",1,"")</f>
        <v/>
      </c>
      <c r="L2783" t="s">
        <v>25</v>
      </c>
      <c r="M2783" t="str">
        <f>IF(data[[#This Row],[MultipleLines]]="Yes",1,"")</f>
        <v/>
      </c>
      <c r="N2783" t="s">
        <v>26</v>
      </c>
      <c r="O2783" t="s">
        <v>24</v>
      </c>
      <c r="P2783" t="str">
        <f>IF(data[[#This Row],[OnlineSecurity]]="Yes",1,"")</f>
        <v/>
      </c>
      <c r="Q2783" t="s">
        <v>23</v>
      </c>
      <c r="R2783">
        <f>IF(data[[#This Row],[OnlineBackup]]="Yes",1,"")</f>
        <v>1</v>
      </c>
      <c r="S2783" t="s">
        <v>24</v>
      </c>
      <c r="T2783" t="str">
        <f>IF(data[[#This Row],[DeviceProtection]]="Yes",1,"")</f>
        <v/>
      </c>
      <c r="U2783" t="s">
        <v>23</v>
      </c>
      <c r="V2783">
        <f>IF(data[[#This Row],[TechSupport]]="Yes",1,"")</f>
        <v>1</v>
      </c>
      <c r="W2783" t="s">
        <v>24</v>
      </c>
      <c r="X2783" t="str">
        <f>IF(data[[#This Row],[StreamingTV]]="Yes",1,"")</f>
        <v/>
      </c>
      <c r="Y2783" t="s">
        <v>23</v>
      </c>
      <c r="Z2783">
        <f>IF(data[[#This Row],[StreamingMovies]]="Yes",1,"")</f>
        <v>1</v>
      </c>
      <c r="AA2783" t="s">
        <v>27</v>
      </c>
      <c r="AB2783" t="s">
        <v>23</v>
      </c>
      <c r="AC2783" t="s">
        <v>28</v>
      </c>
      <c r="AD2783">
        <v>44.4</v>
      </c>
      <c r="AE2783">
        <v>265.8</v>
      </c>
      <c r="AF2783">
        <v>0</v>
      </c>
      <c r="AG2783" s="2">
        <v>0</v>
      </c>
      <c r="AH2783" t="s">
        <v>24</v>
      </c>
      <c r="AI2783">
        <f t="shared" si="86"/>
        <v>0</v>
      </c>
      <c r="AJ2783">
        <f t="shared" si="87"/>
        <v>1</v>
      </c>
    </row>
    <row r="2784" spans="1:36" x14ac:dyDescent="0.35">
      <c r="A2784">
        <v>2783</v>
      </c>
      <c r="B2784" t="s">
        <v>2819</v>
      </c>
      <c r="C2784" t="s">
        <v>30</v>
      </c>
      <c r="D2784">
        <v>0</v>
      </c>
      <c r="E2784" t="s">
        <v>23</v>
      </c>
      <c r="F2784" t="s">
        <v>23</v>
      </c>
      <c r="G2784" t="str">
        <f>IF(AND(data[[#This Row],[Partner]]="Yes", data[[#This Row],[Dependents]]="Yes"), "Both", IF(data[[#This Row],[Partner]]="Yes", "Partner", IF(data[[#This Row],[Dependents]]="Yes", "Dependent", "None")))</f>
        <v>Both</v>
      </c>
      <c r="H2784">
        <v>38</v>
      </c>
      <c r="I2784" s="1">
        <f>data[[#This Row],[Tenure]]/12</f>
        <v>3.1666666666666665</v>
      </c>
      <c r="J2784" t="s">
        <v>23</v>
      </c>
      <c r="K2784">
        <f>IF(data[[#This Row],[PhoneService]]="Yes",1,"")</f>
        <v>1</v>
      </c>
      <c r="L2784" t="s">
        <v>23</v>
      </c>
      <c r="M2784">
        <f>IF(data[[#This Row],[MultipleLines]]="Yes",1,"")</f>
        <v>1</v>
      </c>
      <c r="N2784" t="s">
        <v>26</v>
      </c>
      <c r="O2784" t="s">
        <v>23</v>
      </c>
      <c r="P2784">
        <f>IF(data[[#This Row],[OnlineSecurity]]="Yes",1,"")</f>
        <v>1</v>
      </c>
      <c r="Q2784" t="s">
        <v>24</v>
      </c>
      <c r="R2784" t="str">
        <f>IF(data[[#This Row],[OnlineBackup]]="Yes",1,"")</f>
        <v/>
      </c>
      <c r="S2784" t="s">
        <v>23</v>
      </c>
      <c r="T2784">
        <f>IF(data[[#This Row],[DeviceProtection]]="Yes",1,"")</f>
        <v>1</v>
      </c>
      <c r="U2784" t="s">
        <v>23</v>
      </c>
      <c r="V2784">
        <f>IF(data[[#This Row],[TechSupport]]="Yes",1,"")</f>
        <v>1</v>
      </c>
      <c r="W2784" t="s">
        <v>23</v>
      </c>
      <c r="X2784">
        <f>IF(data[[#This Row],[StreamingTV]]="Yes",1,"")</f>
        <v>1</v>
      </c>
      <c r="Y2784" t="s">
        <v>23</v>
      </c>
      <c r="Z2784">
        <f>IF(data[[#This Row],[StreamingMovies]]="Yes",1,"")</f>
        <v>1</v>
      </c>
      <c r="AA2784" t="s">
        <v>47</v>
      </c>
      <c r="AB2784" t="s">
        <v>23</v>
      </c>
      <c r="AC2784" t="s">
        <v>35</v>
      </c>
      <c r="AD2784">
        <v>85.4</v>
      </c>
      <c r="AE2784">
        <v>3297</v>
      </c>
      <c r="AF2784">
        <v>0</v>
      </c>
      <c r="AG2784" s="2">
        <v>0</v>
      </c>
      <c r="AH2784" t="s">
        <v>24</v>
      </c>
      <c r="AI2784">
        <f t="shared" si="86"/>
        <v>0</v>
      </c>
      <c r="AJ2784">
        <f t="shared" si="87"/>
        <v>1</v>
      </c>
    </row>
    <row r="2785" spans="1:36" x14ac:dyDescent="0.35">
      <c r="A2785">
        <v>2784</v>
      </c>
      <c r="B2785" t="s">
        <v>2820</v>
      </c>
      <c r="C2785" t="s">
        <v>22</v>
      </c>
      <c r="D2785">
        <v>0</v>
      </c>
      <c r="E2785" t="s">
        <v>23</v>
      </c>
      <c r="F2785" t="s">
        <v>24</v>
      </c>
      <c r="G2785" t="str">
        <f>IF(AND(data[[#This Row],[Partner]]="Yes", data[[#This Row],[Dependents]]="Yes"), "Both", IF(data[[#This Row],[Partner]]="Yes", "Partner", IF(data[[#This Row],[Dependents]]="Yes", "Dependent", "None")))</f>
        <v>Partner</v>
      </c>
      <c r="H2785">
        <v>43</v>
      </c>
      <c r="I2785" s="1">
        <f>data[[#This Row],[Tenure]]/12</f>
        <v>3.5833333333333335</v>
      </c>
      <c r="J2785" t="s">
        <v>23</v>
      </c>
      <c r="K2785">
        <f>IF(data[[#This Row],[PhoneService]]="Yes",1,"")</f>
        <v>1</v>
      </c>
      <c r="L2785" t="s">
        <v>23</v>
      </c>
      <c r="M2785">
        <f>IF(data[[#This Row],[MultipleLines]]="Yes",1,"")</f>
        <v>1</v>
      </c>
      <c r="N2785" t="s">
        <v>37</v>
      </c>
      <c r="O2785" t="s">
        <v>23</v>
      </c>
      <c r="P2785">
        <f>IF(data[[#This Row],[OnlineSecurity]]="Yes",1,"")</f>
        <v>1</v>
      </c>
      <c r="Q2785" t="s">
        <v>23</v>
      </c>
      <c r="R2785">
        <f>IF(data[[#This Row],[OnlineBackup]]="Yes",1,"")</f>
        <v>1</v>
      </c>
      <c r="S2785" t="s">
        <v>24</v>
      </c>
      <c r="T2785" t="str">
        <f>IF(data[[#This Row],[DeviceProtection]]="Yes",1,"")</f>
        <v/>
      </c>
      <c r="U2785" t="s">
        <v>24</v>
      </c>
      <c r="V2785" t="str">
        <f>IF(data[[#This Row],[TechSupport]]="Yes",1,"")</f>
        <v/>
      </c>
      <c r="W2785" t="s">
        <v>24</v>
      </c>
      <c r="X2785" t="str">
        <f>IF(data[[#This Row],[StreamingTV]]="Yes",1,"")</f>
        <v/>
      </c>
      <c r="Y2785" t="s">
        <v>23</v>
      </c>
      <c r="Z2785">
        <f>IF(data[[#This Row],[StreamingMovies]]="Yes",1,"")</f>
        <v>1</v>
      </c>
      <c r="AA2785" t="s">
        <v>27</v>
      </c>
      <c r="AB2785" t="s">
        <v>23</v>
      </c>
      <c r="AC2785" t="s">
        <v>28</v>
      </c>
      <c r="AD2785">
        <v>94.1</v>
      </c>
      <c r="AE2785">
        <v>4107.3</v>
      </c>
      <c r="AF2785">
        <v>0</v>
      </c>
      <c r="AG2785" s="2">
        <v>0</v>
      </c>
      <c r="AH2785" t="s">
        <v>24</v>
      </c>
      <c r="AI2785">
        <f t="shared" si="86"/>
        <v>0</v>
      </c>
      <c r="AJ2785">
        <f t="shared" si="87"/>
        <v>1</v>
      </c>
    </row>
    <row r="2786" spans="1:36" x14ac:dyDescent="0.35">
      <c r="A2786">
        <v>2785</v>
      </c>
      <c r="B2786" t="s">
        <v>2821</v>
      </c>
      <c r="C2786" t="s">
        <v>22</v>
      </c>
      <c r="D2786">
        <v>0</v>
      </c>
      <c r="E2786" t="s">
        <v>24</v>
      </c>
      <c r="F2786" t="s">
        <v>23</v>
      </c>
      <c r="G2786" t="str">
        <f>IF(AND(data[[#This Row],[Partner]]="Yes", data[[#This Row],[Dependents]]="Yes"), "Both", IF(data[[#This Row],[Partner]]="Yes", "Partner", IF(data[[#This Row],[Dependents]]="Yes", "Dependent", "None")))</f>
        <v>Dependent</v>
      </c>
      <c r="H2786">
        <v>4</v>
      </c>
      <c r="I2786" s="1">
        <f>data[[#This Row],[Tenure]]/12</f>
        <v>0.33333333333333331</v>
      </c>
      <c r="J2786" t="s">
        <v>23</v>
      </c>
      <c r="K2786">
        <f>IF(data[[#This Row],[PhoneService]]="Yes",1,"")</f>
        <v>1</v>
      </c>
      <c r="L2786" t="s">
        <v>24</v>
      </c>
      <c r="M2786" t="str">
        <f>IF(data[[#This Row],[MultipleLines]]="Yes",1,"")</f>
        <v/>
      </c>
      <c r="N2786" t="s">
        <v>37</v>
      </c>
      <c r="O2786" t="s">
        <v>24</v>
      </c>
      <c r="P2786" t="str">
        <f>IF(data[[#This Row],[OnlineSecurity]]="Yes",1,"")</f>
        <v/>
      </c>
      <c r="Q2786" t="s">
        <v>24</v>
      </c>
      <c r="R2786" t="str">
        <f>IF(data[[#This Row],[OnlineBackup]]="Yes",1,"")</f>
        <v/>
      </c>
      <c r="S2786" t="s">
        <v>23</v>
      </c>
      <c r="T2786">
        <f>IF(data[[#This Row],[DeviceProtection]]="Yes",1,"")</f>
        <v>1</v>
      </c>
      <c r="U2786" t="s">
        <v>23</v>
      </c>
      <c r="V2786">
        <f>IF(data[[#This Row],[TechSupport]]="Yes",1,"")</f>
        <v>1</v>
      </c>
      <c r="W2786" t="s">
        <v>23</v>
      </c>
      <c r="X2786">
        <f>IF(data[[#This Row],[StreamingTV]]="Yes",1,"")</f>
        <v>1</v>
      </c>
      <c r="Y2786" t="s">
        <v>23</v>
      </c>
      <c r="Z2786">
        <f>IF(data[[#This Row],[StreamingMovies]]="Yes",1,"")</f>
        <v>1</v>
      </c>
      <c r="AA2786" t="s">
        <v>27</v>
      </c>
      <c r="AB2786" t="s">
        <v>23</v>
      </c>
      <c r="AC2786" t="s">
        <v>35</v>
      </c>
      <c r="AD2786">
        <v>98.1</v>
      </c>
      <c r="AE2786">
        <v>396.3</v>
      </c>
      <c r="AF2786">
        <v>0</v>
      </c>
      <c r="AG2786" s="2">
        <v>1</v>
      </c>
      <c r="AH2786" t="s">
        <v>23</v>
      </c>
      <c r="AI2786">
        <f t="shared" si="86"/>
        <v>1</v>
      </c>
      <c r="AJ2786" t="str">
        <f t="shared" si="87"/>
        <v/>
      </c>
    </row>
    <row r="2787" spans="1:36" x14ac:dyDescent="0.35">
      <c r="A2787">
        <v>2786</v>
      </c>
      <c r="B2787" t="s">
        <v>2822</v>
      </c>
      <c r="C2787" t="s">
        <v>22</v>
      </c>
      <c r="D2787">
        <v>0</v>
      </c>
      <c r="E2787" t="s">
        <v>24</v>
      </c>
      <c r="F2787" t="s">
        <v>24</v>
      </c>
      <c r="G2787" t="str">
        <f>IF(AND(data[[#This Row],[Partner]]="Yes", data[[#This Row],[Dependents]]="Yes"), "Both", IF(data[[#This Row],[Partner]]="Yes", "Partner", IF(data[[#This Row],[Dependents]]="Yes", "Dependent", "None")))</f>
        <v>None</v>
      </c>
      <c r="H2787">
        <v>25</v>
      </c>
      <c r="I2787" s="1">
        <f>data[[#This Row],[Tenure]]/12</f>
        <v>2.0833333333333335</v>
      </c>
      <c r="J2787" t="s">
        <v>23</v>
      </c>
      <c r="K2787">
        <f>IF(data[[#This Row],[PhoneService]]="Yes",1,"")</f>
        <v>1</v>
      </c>
      <c r="L2787" t="s">
        <v>23</v>
      </c>
      <c r="M2787">
        <f>IF(data[[#This Row],[MultipleLines]]="Yes",1,"")</f>
        <v>1</v>
      </c>
      <c r="N2787" t="s">
        <v>37</v>
      </c>
      <c r="O2787" t="s">
        <v>24</v>
      </c>
      <c r="P2787" t="str">
        <f>IF(data[[#This Row],[OnlineSecurity]]="Yes",1,"")</f>
        <v/>
      </c>
      <c r="Q2787" t="s">
        <v>23</v>
      </c>
      <c r="R2787">
        <f>IF(data[[#This Row],[OnlineBackup]]="Yes",1,"")</f>
        <v>1</v>
      </c>
      <c r="S2787" t="s">
        <v>23</v>
      </c>
      <c r="T2787">
        <f>IF(data[[#This Row],[DeviceProtection]]="Yes",1,"")</f>
        <v>1</v>
      </c>
      <c r="U2787" t="s">
        <v>23</v>
      </c>
      <c r="V2787">
        <f>IF(data[[#This Row],[TechSupport]]="Yes",1,"")</f>
        <v>1</v>
      </c>
      <c r="W2787" t="s">
        <v>23</v>
      </c>
      <c r="X2787">
        <f>IF(data[[#This Row],[StreamingTV]]="Yes",1,"")</f>
        <v>1</v>
      </c>
      <c r="Y2787" t="s">
        <v>23</v>
      </c>
      <c r="Z2787">
        <f>IF(data[[#This Row],[StreamingMovies]]="Yes",1,"")</f>
        <v>1</v>
      </c>
      <c r="AA2787" t="s">
        <v>47</v>
      </c>
      <c r="AB2787" t="s">
        <v>24</v>
      </c>
      <c r="AC2787" t="s">
        <v>28</v>
      </c>
      <c r="AD2787">
        <v>108.9</v>
      </c>
      <c r="AE2787">
        <v>2809.05</v>
      </c>
      <c r="AF2787">
        <v>1</v>
      </c>
      <c r="AG2787" s="2">
        <v>0</v>
      </c>
      <c r="AH2787" t="s">
        <v>24</v>
      </c>
      <c r="AI2787">
        <f t="shared" si="86"/>
        <v>0</v>
      </c>
      <c r="AJ2787">
        <f t="shared" si="87"/>
        <v>1</v>
      </c>
    </row>
    <row r="2788" spans="1:36" x14ac:dyDescent="0.35">
      <c r="A2788">
        <v>2787</v>
      </c>
      <c r="B2788" t="s">
        <v>2823</v>
      </c>
      <c r="C2788" t="s">
        <v>30</v>
      </c>
      <c r="D2788">
        <v>0</v>
      </c>
      <c r="E2788" t="s">
        <v>24</v>
      </c>
      <c r="F2788" t="s">
        <v>23</v>
      </c>
      <c r="G2788" t="str">
        <f>IF(AND(data[[#This Row],[Partner]]="Yes", data[[#This Row],[Dependents]]="Yes"), "Both", IF(data[[#This Row],[Partner]]="Yes", "Partner", IF(data[[#This Row],[Dependents]]="Yes", "Dependent", "None")))</f>
        <v>Dependent</v>
      </c>
      <c r="H2788">
        <v>27</v>
      </c>
      <c r="I2788" s="1">
        <f>data[[#This Row],[Tenure]]/12</f>
        <v>2.25</v>
      </c>
      <c r="J2788" t="s">
        <v>23</v>
      </c>
      <c r="K2788">
        <f>IF(data[[#This Row],[PhoneService]]="Yes",1,"")</f>
        <v>1</v>
      </c>
      <c r="L2788" t="s">
        <v>24</v>
      </c>
      <c r="M2788" t="str">
        <f>IF(data[[#This Row],[MultipleLines]]="Yes",1,"")</f>
        <v/>
      </c>
      <c r="N2788" t="s">
        <v>26</v>
      </c>
      <c r="O2788" t="s">
        <v>23</v>
      </c>
      <c r="P2788">
        <f>IF(data[[#This Row],[OnlineSecurity]]="Yes",1,"")</f>
        <v>1</v>
      </c>
      <c r="Q2788" t="s">
        <v>23</v>
      </c>
      <c r="R2788">
        <f>IF(data[[#This Row],[OnlineBackup]]="Yes",1,"")</f>
        <v>1</v>
      </c>
      <c r="S2788" t="s">
        <v>24</v>
      </c>
      <c r="T2788" t="str">
        <f>IF(data[[#This Row],[DeviceProtection]]="Yes",1,"")</f>
        <v/>
      </c>
      <c r="U2788" t="s">
        <v>24</v>
      </c>
      <c r="V2788" t="str">
        <f>IF(data[[#This Row],[TechSupport]]="Yes",1,"")</f>
        <v/>
      </c>
      <c r="W2788" t="s">
        <v>24</v>
      </c>
      <c r="X2788" t="str">
        <f>IF(data[[#This Row],[StreamingTV]]="Yes",1,"")</f>
        <v/>
      </c>
      <c r="Y2788" t="s">
        <v>24</v>
      </c>
      <c r="Z2788" t="str">
        <f>IF(data[[#This Row],[StreamingMovies]]="Yes",1,"")</f>
        <v/>
      </c>
      <c r="AA2788" t="s">
        <v>31</v>
      </c>
      <c r="AB2788" t="s">
        <v>24</v>
      </c>
      <c r="AC2788" t="s">
        <v>32</v>
      </c>
      <c r="AD2788">
        <v>56.2</v>
      </c>
      <c r="AE2788">
        <v>1567.55</v>
      </c>
      <c r="AF2788">
        <v>0</v>
      </c>
      <c r="AG2788" s="2">
        <v>0</v>
      </c>
      <c r="AH2788" t="s">
        <v>24</v>
      </c>
      <c r="AI2788">
        <f t="shared" si="86"/>
        <v>0</v>
      </c>
      <c r="AJ2788">
        <f t="shared" si="87"/>
        <v>1</v>
      </c>
    </row>
    <row r="2789" spans="1:36" x14ac:dyDescent="0.35">
      <c r="A2789">
        <v>2788</v>
      </c>
      <c r="B2789" t="s">
        <v>2824</v>
      </c>
      <c r="C2789" t="s">
        <v>30</v>
      </c>
      <c r="D2789">
        <v>0</v>
      </c>
      <c r="E2789" t="s">
        <v>23</v>
      </c>
      <c r="F2789" t="s">
        <v>23</v>
      </c>
      <c r="G2789" t="str">
        <f>IF(AND(data[[#This Row],[Partner]]="Yes", data[[#This Row],[Dependents]]="Yes"), "Both", IF(data[[#This Row],[Partner]]="Yes", "Partner", IF(data[[#This Row],[Dependents]]="Yes", "Dependent", "None")))</f>
        <v>Both</v>
      </c>
      <c r="H2789">
        <v>72</v>
      </c>
      <c r="I2789" s="1">
        <f>data[[#This Row],[Tenure]]/12</f>
        <v>6</v>
      </c>
      <c r="J2789" t="s">
        <v>23</v>
      </c>
      <c r="K2789">
        <f>IF(data[[#This Row],[PhoneService]]="Yes",1,"")</f>
        <v>1</v>
      </c>
      <c r="L2789" t="s">
        <v>23</v>
      </c>
      <c r="M2789">
        <f>IF(data[[#This Row],[MultipleLines]]="Yes",1,"")</f>
        <v>1</v>
      </c>
      <c r="N2789" t="s">
        <v>24</v>
      </c>
      <c r="O2789" t="s">
        <v>46</v>
      </c>
      <c r="P2789" t="str">
        <f>IF(data[[#This Row],[OnlineSecurity]]="Yes",1,"")</f>
        <v/>
      </c>
      <c r="Q2789" t="s">
        <v>46</v>
      </c>
      <c r="R2789" t="str">
        <f>IF(data[[#This Row],[OnlineBackup]]="Yes",1,"")</f>
        <v/>
      </c>
      <c r="S2789" t="s">
        <v>46</v>
      </c>
      <c r="T2789" t="str">
        <f>IF(data[[#This Row],[DeviceProtection]]="Yes",1,"")</f>
        <v/>
      </c>
      <c r="U2789" t="s">
        <v>46</v>
      </c>
      <c r="V2789" t="str">
        <f>IF(data[[#This Row],[TechSupport]]="Yes",1,"")</f>
        <v/>
      </c>
      <c r="W2789" t="s">
        <v>46</v>
      </c>
      <c r="X2789" t="str">
        <f>IF(data[[#This Row],[StreamingTV]]="Yes",1,"")</f>
        <v/>
      </c>
      <c r="Y2789" t="s">
        <v>46</v>
      </c>
      <c r="Z2789" t="str">
        <f>IF(data[[#This Row],[StreamingMovies]]="Yes",1,"")</f>
        <v/>
      </c>
      <c r="AA2789" t="s">
        <v>47</v>
      </c>
      <c r="AB2789" t="s">
        <v>24</v>
      </c>
      <c r="AC2789" t="s">
        <v>32</v>
      </c>
      <c r="AD2789">
        <v>26.1</v>
      </c>
      <c r="AE2789">
        <v>1851.45</v>
      </c>
      <c r="AF2789">
        <v>2</v>
      </c>
      <c r="AG2789" s="2">
        <v>0</v>
      </c>
      <c r="AH2789" t="s">
        <v>24</v>
      </c>
      <c r="AI2789">
        <f t="shared" si="86"/>
        <v>0</v>
      </c>
      <c r="AJ2789">
        <f t="shared" si="87"/>
        <v>1</v>
      </c>
    </row>
    <row r="2790" spans="1:36" x14ac:dyDescent="0.35">
      <c r="A2790">
        <v>2789</v>
      </c>
      <c r="B2790" t="s">
        <v>2825</v>
      </c>
      <c r="C2790" t="s">
        <v>30</v>
      </c>
      <c r="D2790">
        <v>0</v>
      </c>
      <c r="E2790" t="s">
        <v>24</v>
      </c>
      <c r="F2790" t="s">
        <v>23</v>
      </c>
      <c r="G2790" t="str">
        <f>IF(AND(data[[#This Row],[Partner]]="Yes", data[[#This Row],[Dependents]]="Yes"), "Both", IF(data[[#This Row],[Partner]]="Yes", "Partner", IF(data[[#This Row],[Dependents]]="Yes", "Dependent", "None")))</f>
        <v>Dependent</v>
      </c>
      <c r="H2790">
        <v>71</v>
      </c>
      <c r="I2790" s="1">
        <f>data[[#This Row],[Tenure]]/12</f>
        <v>5.916666666666667</v>
      </c>
      <c r="J2790" t="s">
        <v>23</v>
      </c>
      <c r="K2790">
        <f>IF(data[[#This Row],[PhoneService]]="Yes",1,"")</f>
        <v>1</v>
      </c>
      <c r="L2790" t="s">
        <v>23</v>
      </c>
      <c r="M2790">
        <f>IF(data[[#This Row],[MultipleLines]]="Yes",1,"")</f>
        <v>1</v>
      </c>
      <c r="N2790" t="s">
        <v>37</v>
      </c>
      <c r="O2790" t="s">
        <v>23</v>
      </c>
      <c r="P2790">
        <f>IF(data[[#This Row],[OnlineSecurity]]="Yes",1,"")</f>
        <v>1</v>
      </c>
      <c r="Q2790" t="s">
        <v>23</v>
      </c>
      <c r="R2790">
        <f>IF(data[[#This Row],[OnlineBackup]]="Yes",1,"")</f>
        <v>1</v>
      </c>
      <c r="S2790" t="s">
        <v>24</v>
      </c>
      <c r="T2790" t="str">
        <f>IF(data[[#This Row],[DeviceProtection]]="Yes",1,"")</f>
        <v/>
      </c>
      <c r="U2790" t="s">
        <v>24</v>
      </c>
      <c r="V2790" t="str">
        <f>IF(data[[#This Row],[TechSupport]]="Yes",1,"")</f>
        <v/>
      </c>
      <c r="W2790" t="s">
        <v>24</v>
      </c>
      <c r="X2790" t="str">
        <f>IF(data[[#This Row],[StreamingTV]]="Yes",1,"")</f>
        <v/>
      </c>
      <c r="Y2790" t="s">
        <v>24</v>
      </c>
      <c r="Z2790" t="str">
        <f>IF(data[[#This Row],[StreamingMovies]]="Yes",1,"")</f>
        <v/>
      </c>
      <c r="AA2790" t="s">
        <v>31</v>
      </c>
      <c r="AB2790" t="s">
        <v>23</v>
      </c>
      <c r="AC2790" t="s">
        <v>40</v>
      </c>
      <c r="AD2790">
        <v>85.45</v>
      </c>
      <c r="AE2790">
        <v>6028.95</v>
      </c>
      <c r="AF2790">
        <v>0</v>
      </c>
      <c r="AG2790" s="2">
        <v>0</v>
      </c>
      <c r="AH2790" t="s">
        <v>24</v>
      </c>
      <c r="AI2790">
        <f t="shared" si="86"/>
        <v>0</v>
      </c>
      <c r="AJ2790">
        <f t="shared" si="87"/>
        <v>1</v>
      </c>
    </row>
    <row r="2791" spans="1:36" x14ac:dyDescent="0.35">
      <c r="A2791">
        <v>2790</v>
      </c>
      <c r="B2791" t="s">
        <v>2826</v>
      </c>
      <c r="C2791" t="s">
        <v>22</v>
      </c>
      <c r="D2791">
        <v>0</v>
      </c>
      <c r="E2791" t="s">
        <v>24</v>
      </c>
      <c r="F2791" t="s">
        <v>24</v>
      </c>
      <c r="G2791" t="str">
        <f>IF(AND(data[[#This Row],[Partner]]="Yes", data[[#This Row],[Dependents]]="Yes"), "Both", IF(data[[#This Row],[Partner]]="Yes", "Partner", IF(data[[#This Row],[Dependents]]="Yes", "Dependent", "None")))</f>
        <v>None</v>
      </c>
      <c r="H2791">
        <v>24</v>
      </c>
      <c r="I2791" s="1">
        <f>data[[#This Row],[Tenure]]/12</f>
        <v>2</v>
      </c>
      <c r="J2791" t="s">
        <v>23</v>
      </c>
      <c r="K2791">
        <f>IF(data[[#This Row],[PhoneService]]="Yes",1,"")</f>
        <v>1</v>
      </c>
      <c r="L2791" t="s">
        <v>23</v>
      </c>
      <c r="M2791">
        <f>IF(data[[#This Row],[MultipleLines]]="Yes",1,"")</f>
        <v>1</v>
      </c>
      <c r="N2791" t="s">
        <v>37</v>
      </c>
      <c r="O2791" t="s">
        <v>24</v>
      </c>
      <c r="P2791" t="str">
        <f>IF(data[[#This Row],[OnlineSecurity]]="Yes",1,"")</f>
        <v/>
      </c>
      <c r="Q2791" t="s">
        <v>24</v>
      </c>
      <c r="R2791" t="str">
        <f>IF(data[[#This Row],[OnlineBackup]]="Yes",1,"")</f>
        <v/>
      </c>
      <c r="S2791" t="s">
        <v>23</v>
      </c>
      <c r="T2791">
        <f>IF(data[[#This Row],[DeviceProtection]]="Yes",1,"")</f>
        <v>1</v>
      </c>
      <c r="U2791" t="s">
        <v>24</v>
      </c>
      <c r="V2791" t="str">
        <f>IF(data[[#This Row],[TechSupport]]="Yes",1,"")</f>
        <v/>
      </c>
      <c r="W2791" t="s">
        <v>23</v>
      </c>
      <c r="X2791">
        <f>IF(data[[#This Row],[StreamingTV]]="Yes",1,"")</f>
        <v>1</v>
      </c>
      <c r="Y2791" t="s">
        <v>24</v>
      </c>
      <c r="Z2791" t="str">
        <f>IF(data[[#This Row],[StreamingMovies]]="Yes",1,"")</f>
        <v/>
      </c>
      <c r="AA2791" t="s">
        <v>27</v>
      </c>
      <c r="AB2791" t="s">
        <v>23</v>
      </c>
      <c r="AC2791" t="s">
        <v>40</v>
      </c>
      <c r="AD2791">
        <v>88.95</v>
      </c>
      <c r="AE2791">
        <v>2072.75</v>
      </c>
      <c r="AF2791">
        <v>0</v>
      </c>
      <c r="AG2791" s="2">
        <v>0</v>
      </c>
      <c r="AH2791" t="s">
        <v>24</v>
      </c>
      <c r="AI2791">
        <f t="shared" si="86"/>
        <v>0</v>
      </c>
      <c r="AJ2791">
        <f t="shared" si="87"/>
        <v>1</v>
      </c>
    </row>
    <row r="2792" spans="1:36" x14ac:dyDescent="0.35">
      <c r="A2792">
        <v>2791</v>
      </c>
      <c r="B2792" t="s">
        <v>2827</v>
      </c>
      <c r="C2792" t="s">
        <v>22</v>
      </c>
      <c r="D2792">
        <v>0</v>
      </c>
      <c r="E2792" t="s">
        <v>24</v>
      </c>
      <c r="F2792" t="s">
        <v>24</v>
      </c>
      <c r="G2792" t="str">
        <f>IF(AND(data[[#This Row],[Partner]]="Yes", data[[#This Row],[Dependents]]="Yes"), "Both", IF(data[[#This Row],[Partner]]="Yes", "Partner", IF(data[[#This Row],[Dependents]]="Yes", "Dependent", "None")))</f>
        <v>None</v>
      </c>
      <c r="H2792">
        <v>50</v>
      </c>
      <c r="I2792" s="1">
        <f>data[[#This Row],[Tenure]]/12</f>
        <v>4.166666666666667</v>
      </c>
      <c r="J2792" t="s">
        <v>23</v>
      </c>
      <c r="K2792">
        <f>IF(data[[#This Row],[PhoneService]]="Yes",1,"")</f>
        <v>1</v>
      </c>
      <c r="L2792" t="s">
        <v>23</v>
      </c>
      <c r="M2792">
        <f>IF(data[[#This Row],[MultipleLines]]="Yes",1,"")</f>
        <v>1</v>
      </c>
      <c r="N2792" t="s">
        <v>37</v>
      </c>
      <c r="O2792" t="s">
        <v>23</v>
      </c>
      <c r="P2792">
        <f>IF(data[[#This Row],[OnlineSecurity]]="Yes",1,"")</f>
        <v>1</v>
      </c>
      <c r="Q2792" t="s">
        <v>23</v>
      </c>
      <c r="R2792">
        <f>IF(data[[#This Row],[OnlineBackup]]="Yes",1,"")</f>
        <v>1</v>
      </c>
      <c r="S2792" t="s">
        <v>24</v>
      </c>
      <c r="T2792" t="str">
        <f>IF(data[[#This Row],[DeviceProtection]]="Yes",1,"")</f>
        <v/>
      </c>
      <c r="U2792" t="s">
        <v>23</v>
      </c>
      <c r="V2792">
        <f>IF(data[[#This Row],[TechSupport]]="Yes",1,"")</f>
        <v>1</v>
      </c>
      <c r="W2792" t="s">
        <v>23</v>
      </c>
      <c r="X2792">
        <f>IF(data[[#This Row],[StreamingTV]]="Yes",1,"")</f>
        <v>1</v>
      </c>
      <c r="Y2792" t="s">
        <v>23</v>
      </c>
      <c r="Z2792">
        <f>IF(data[[#This Row],[StreamingMovies]]="Yes",1,"")</f>
        <v>1</v>
      </c>
      <c r="AA2792" t="s">
        <v>47</v>
      </c>
      <c r="AB2792" t="s">
        <v>23</v>
      </c>
      <c r="AC2792" t="s">
        <v>28</v>
      </c>
      <c r="AD2792">
        <v>109.65</v>
      </c>
      <c r="AE2792">
        <v>5551.15</v>
      </c>
      <c r="AF2792">
        <v>0</v>
      </c>
      <c r="AG2792" s="2">
        <v>5</v>
      </c>
      <c r="AH2792" t="s">
        <v>23</v>
      </c>
      <c r="AI2792">
        <f t="shared" si="86"/>
        <v>1</v>
      </c>
      <c r="AJ2792" t="str">
        <f t="shared" si="87"/>
        <v/>
      </c>
    </row>
    <row r="2793" spans="1:36" x14ac:dyDescent="0.35">
      <c r="A2793">
        <v>2792</v>
      </c>
      <c r="B2793" t="s">
        <v>2828</v>
      </c>
      <c r="C2793" t="s">
        <v>30</v>
      </c>
      <c r="D2793">
        <v>0</v>
      </c>
      <c r="E2793" t="s">
        <v>24</v>
      </c>
      <c r="F2793" t="s">
        <v>24</v>
      </c>
      <c r="G2793" t="str">
        <f>IF(AND(data[[#This Row],[Partner]]="Yes", data[[#This Row],[Dependents]]="Yes"), "Both", IF(data[[#This Row],[Partner]]="Yes", "Partner", IF(data[[#This Row],[Dependents]]="Yes", "Dependent", "None")))</f>
        <v>None</v>
      </c>
      <c r="H2793">
        <v>57</v>
      </c>
      <c r="I2793" s="1">
        <f>data[[#This Row],[Tenure]]/12</f>
        <v>4.75</v>
      </c>
      <c r="J2793" t="s">
        <v>23</v>
      </c>
      <c r="K2793">
        <f>IF(data[[#This Row],[PhoneService]]="Yes",1,"")</f>
        <v>1</v>
      </c>
      <c r="L2793" t="s">
        <v>24</v>
      </c>
      <c r="M2793" t="str">
        <f>IF(data[[#This Row],[MultipleLines]]="Yes",1,"")</f>
        <v/>
      </c>
      <c r="N2793" t="s">
        <v>26</v>
      </c>
      <c r="O2793" t="s">
        <v>23</v>
      </c>
      <c r="P2793">
        <f>IF(data[[#This Row],[OnlineSecurity]]="Yes",1,"")</f>
        <v>1</v>
      </c>
      <c r="Q2793" t="s">
        <v>24</v>
      </c>
      <c r="R2793" t="str">
        <f>IF(data[[#This Row],[OnlineBackup]]="Yes",1,"")</f>
        <v/>
      </c>
      <c r="S2793" t="s">
        <v>23</v>
      </c>
      <c r="T2793">
        <f>IF(data[[#This Row],[DeviceProtection]]="Yes",1,"")</f>
        <v>1</v>
      </c>
      <c r="U2793" t="s">
        <v>24</v>
      </c>
      <c r="V2793" t="str">
        <f>IF(data[[#This Row],[TechSupport]]="Yes",1,"")</f>
        <v/>
      </c>
      <c r="W2793" t="s">
        <v>23</v>
      </c>
      <c r="X2793">
        <f>IF(data[[#This Row],[StreamingTV]]="Yes",1,"")</f>
        <v>1</v>
      </c>
      <c r="Y2793" t="s">
        <v>23</v>
      </c>
      <c r="Z2793">
        <f>IF(data[[#This Row],[StreamingMovies]]="Yes",1,"")</f>
        <v>1</v>
      </c>
      <c r="AA2793" t="s">
        <v>47</v>
      </c>
      <c r="AB2793" t="s">
        <v>23</v>
      </c>
      <c r="AC2793" t="s">
        <v>35</v>
      </c>
      <c r="AD2793">
        <v>74.349999999999994</v>
      </c>
      <c r="AE2793">
        <v>4317.3500000000004</v>
      </c>
      <c r="AF2793">
        <v>0</v>
      </c>
      <c r="AG2793" s="2">
        <v>0</v>
      </c>
      <c r="AH2793" t="s">
        <v>24</v>
      </c>
      <c r="AI2793">
        <f t="shared" si="86"/>
        <v>0</v>
      </c>
      <c r="AJ2793">
        <f t="shared" si="87"/>
        <v>1</v>
      </c>
    </row>
    <row r="2794" spans="1:36" x14ac:dyDescent="0.35">
      <c r="A2794">
        <v>2793</v>
      </c>
      <c r="B2794" t="s">
        <v>2829</v>
      </c>
      <c r="C2794" t="s">
        <v>22</v>
      </c>
      <c r="D2794">
        <v>0</v>
      </c>
      <c r="E2794" t="s">
        <v>24</v>
      </c>
      <c r="F2794" t="s">
        <v>24</v>
      </c>
      <c r="G2794" t="str">
        <f>IF(AND(data[[#This Row],[Partner]]="Yes", data[[#This Row],[Dependents]]="Yes"), "Both", IF(data[[#This Row],[Partner]]="Yes", "Partner", IF(data[[#This Row],[Dependents]]="Yes", "Dependent", "None")))</f>
        <v>None</v>
      </c>
      <c r="H2794">
        <v>15</v>
      </c>
      <c r="I2794" s="1">
        <f>data[[#This Row],[Tenure]]/12</f>
        <v>1.25</v>
      </c>
      <c r="J2794" t="s">
        <v>23</v>
      </c>
      <c r="K2794">
        <f>IF(data[[#This Row],[PhoneService]]="Yes",1,"")</f>
        <v>1</v>
      </c>
      <c r="L2794" t="s">
        <v>24</v>
      </c>
      <c r="M2794" t="str">
        <f>IF(data[[#This Row],[MultipleLines]]="Yes",1,"")</f>
        <v/>
      </c>
      <c r="N2794" t="s">
        <v>26</v>
      </c>
      <c r="O2794" t="s">
        <v>24</v>
      </c>
      <c r="P2794" t="str">
        <f>IF(data[[#This Row],[OnlineSecurity]]="Yes",1,"")</f>
        <v/>
      </c>
      <c r="Q2794" t="s">
        <v>23</v>
      </c>
      <c r="R2794">
        <f>IF(data[[#This Row],[OnlineBackup]]="Yes",1,"")</f>
        <v>1</v>
      </c>
      <c r="S2794" t="s">
        <v>24</v>
      </c>
      <c r="T2794" t="str">
        <f>IF(data[[#This Row],[DeviceProtection]]="Yes",1,"")</f>
        <v/>
      </c>
      <c r="U2794" t="s">
        <v>24</v>
      </c>
      <c r="V2794" t="str">
        <f>IF(data[[#This Row],[TechSupport]]="Yes",1,"")</f>
        <v/>
      </c>
      <c r="W2794" t="s">
        <v>24</v>
      </c>
      <c r="X2794" t="str">
        <f>IF(data[[#This Row],[StreamingTV]]="Yes",1,"")</f>
        <v/>
      </c>
      <c r="Y2794" t="s">
        <v>24</v>
      </c>
      <c r="Z2794" t="str">
        <f>IF(data[[#This Row],[StreamingMovies]]="Yes",1,"")</f>
        <v/>
      </c>
      <c r="AA2794" t="s">
        <v>27</v>
      </c>
      <c r="AB2794" t="s">
        <v>24</v>
      </c>
      <c r="AC2794" t="s">
        <v>28</v>
      </c>
      <c r="AD2794">
        <v>48.85</v>
      </c>
      <c r="AE2794">
        <v>736.8</v>
      </c>
      <c r="AF2794">
        <v>0</v>
      </c>
      <c r="AG2794" s="2">
        <v>0</v>
      </c>
      <c r="AH2794" t="s">
        <v>24</v>
      </c>
      <c r="AI2794">
        <f t="shared" si="86"/>
        <v>0</v>
      </c>
      <c r="AJ2794">
        <f t="shared" si="87"/>
        <v>1</v>
      </c>
    </row>
    <row r="2795" spans="1:36" x14ac:dyDescent="0.35">
      <c r="A2795">
        <v>2794</v>
      </c>
      <c r="B2795" t="s">
        <v>2830</v>
      </c>
      <c r="C2795" t="s">
        <v>30</v>
      </c>
      <c r="D2795">
        <v>0</v>
      </c>
      <c r="E2795" t="s">
        <v>24</v>
      </c>
      <c r="F2795" t="s">
        <v>24</v>
      </c>
      <c r="G2795" t="str">
        <f>IF(AND(data[[#This Row],[Partner]]="Yes", data[[#This Row],[Dependents]]="Yes"), "Both", IF(data[[#This Row],[Partner]]="Yes", "Partner", IF(data[[#This Row],[Dependents]]="Yes", "Dependent", "None")))</f>
        <v>None</v>
      </c>
      <c r="H2795">
        <v>4</v>
      </c>
      <c r="I2795" s="1">
        <f>data[[#This Row],[Tenure]]/12</f>
        <v>0.33333333333333331</v>
      </c>
      <c r="J2795" t="s">
        <v>23</v>
      </c>
      <c r="K2795">
        <f>IF(data[[#This Row],[PhoneService]]="Yes",1,"")</f>
        <v>1</v>
      </c>
      <c r="L2795" t="s">
        <v>23</v>
      </c>
      <c r="M2795">
        <f>IF(data[[#This Row],[MultipleLines]]="Yes",1,"")</f>
        <v>1</v>
      </c>
      <c r="N2795" t="s">
        <v>37</v>
      </c>
      <c r="O2795" t="s">
        <v>23</v>
      </c>
      <c r="P2795">
        <f>IF(data[[#This Row],[OnlineSecurity]]="Yes",1,"")</f>
        <v>1</v>
      </c>
      <c r="Q2795" t="s">
        <v>24</v>
      </c>
      <c r="R2795" t="str">
        <f>IF(data[[#This Row],[OnlineBackup]]="Yes",1,"")</f>
        <v/>
      </c>
      <c r="S2795" t="s">
        <v>24</v>
      </c>
      <c r="T2795" t="str">
        <f>IF(data[[#This Row],[DeviceProtection]]="Yes",1,"")</f>
        <v/>
      </c>
      <c r="U2795" t="s">
        <v>24</v>
      </c>
      <c r="V2795" t="str">
        <f>IF(data[[#This Row],[TechSupport]]="Yes",1,"")</f>
        <v/>
      </c>
      <c r="W2795" t="s">
        <v>24</v>
      </c>
      <c r="X2795" t="str">
        <f>IF(data[[#This Row],[StreamingTV]]="Yes",1,"")</f>
        <v/>
      </c>
      <c r="Y2795" t="s">
        <v>24</v>
      </c>
      <c r="Z2795" t="str">
        <f>IF(data[[#This Row],[StreamingMovies]]="Yes",1,"")</f>
        <v/>
      </c>
      <c r="AA2795" t="s">
        <v>27</v>
      </c>
      <c r="AB2795" t="s">
        <v>23</v>
      </c>
      <c r="AC2795" t="s">
        <v>28</v>
      </c>
      <c r="AD2795">
        <v>80.099999999999994</v>
      </c>
      <c r="AE2795">
        <v>336.15</v>
      </c>
      <c r="AF2795">
        <v>0</v>
      </c>
      <c r="AG2795" s="2">
        <v>0</v>
      </c>
      <c r="AH2795" t="s">
        <v>24</v>
      </c>
      <c r="AI2795">
        <f t="shared" si="86"/>
        <v>0</v>
      </c>
      <c r="AJ2795">
        <f t="shared" si="87"/>
        <v>1</v>
      </c>
    </row>
    <row r="2796" spans="1:36" x14ac:dyDescent="0.35">
      <c r="A2796">
        <v>2795</v>
      </c>
      <c r="B2796" t="s">
        <v>2831</v>
      </c>
      <c r="C2796" t="s">
        <v>22</v>
      </c>
      <c r="D2796">
        <v>0</v>
      </c>
      <c r="E2796" t="s">
        <v>24</v>
      </c>
      <c r="F2796" t="s">
        <v>24</v>
      </c>
      <c r="G2796" t="str">
        <f>IF(AND(data[[#This Row],[Partner]]="Yes", data[[#This Row],[Dependents]]="Yes"), "Both", IF(data[[#This Row],[Partner]]="Yes", "Partner", IF(data[[#This Row],[Dependents]]="Yes", "Dependent", "None")))</f>
        <v>None</v>
      </c>
      <c r="H2796">
        <v>28</v>
      </c>
      <c r="I2796" s="1">
        <f>data[[#This Row],[Tenure]]/12</f>
        <v>2.3333333333333335</v>
      </c>
      <c r="J2796" t="s">
        <v>23</v>
      </c>
      <c r="K2796">
        <f>IF(data[[#This Row],[PhoneService]]="Yes",1,"")</f>
        <v>1</v>
      </c>
      <c r="L2796" t="s">
        <v>24</v>
      </c>
      <c r="M2796" t="str">
        <f>IF(data[[#This Row],[MultipleLines]]="Yes",1,"")</f>
        <v/>
      </c>
      <c r="N2796" t="s">
        <v>26</v>
      </c>
      <c r="O2796" t="s">
        <v>23</v>
      </c>
      <c r="P2796">
        <f>IF(data[[#This Row],[OnlineSecurity]]="Yes",1,"")</f>
        <v>1</v>
      </c>
      <c r="Q2796" t="s">
        <v>23</v>
      </c>
      <c r="R2796">
        <f>IF(data[[#This Row],[OnlineBackup]]="Yes",1,"")</f>
        <v>1</v>
      </c>
      <c r="S2796" t="s">
        <v>24</v>
      </c>
      <c r="T2796" t="str">
        <f>IF(data[[#This Row],[DeviceProtection]]="Yes",1,"")</f>
        <v/>
      </c>
      <c r="U2796" t="s">
        <v>24</v>
      </c>
      <c r="V2796" t="str">
        <f>IF(data[[#This Row],[TechSupport]]="Yes",1,"")</f>
        <v/>
      </c>
      <c r="W2796" t="s">
        <v>24</v>
      </c>
      <c r="X2796" t="str">
        <f>IF(data[[#This Row],[StreamingTV]]="Yes",1,"")</f>
        <v/>
      </c>
      <c r="Y2796" t="s">
        <v>24</v>
      </c>
      <c r="Z2796" t="str">
        <f>IF(data[[#This Row],[StreamingMovies]]="Yes",1,"")</f>
        <v/>
      </c>
      <c r="AA2796" t="s">
        <v>27</v>
      </c>
      <c r="AB2796" t="s">
        <v>24</v>
      </c>
      <c r="AC2796" t="s">
        <v>28</v>
      </c>
      <c r="AD2796">
        <v>56.05</v>
      </c>
      <c r="AE2796">
        <v>1522.65</v>
      </c>
      <c r="AF2796">
        <v>0</v>
      </c>
      <c r="AG2796" s="2">
        <v>0</v>
      </c>
      <c r="AH2796" t="s">
        <v>24</v>
      </c>
      <c r="AI2796">
        <f t="shared" si="86"/>
        <v>0</v>
      </c>
      <c r="AJ2796">
        <f t="shared" si="87"/>
        <v>1</v>
      </c>
    </row>
    <row r="2797" spans="1:36" x14ac:dyDescent="0.35">
      <c r="A2797">
        <v>2796</v>
      </c>
      <c r="B2797" t="s">
        <v>2832</v>
      </c>
      <c r="C2797" t="s">
        <v>22</v>
      </c>
      <c r="D2797">
        <v>1</v>
      </c>
      <c r="E2797" t="s">
        <v>24</v>
      </c>
      <c r="F2797" t="s">
        <v>24</v>
      </c>
      <c r="G2797" t="str">
        <f>IF(AND(data[[#This Row],[Partner]]="Yes", data[[#This Row],[Dependents]]="Yes"), "Both", IF(data[[#This Row],[Partner]]="Yes", "Partner", IF(data[[#This Row],[Dependents]]="Yes", "Dependent", "None")))</f>
        <v>None</v>
      </c>
      <c r="H2797">
        <v>9</v>
      </c>
      <c r="I2797" s="1">
        <f>data[[#This Row],[Tenure]]/12</f>
        <v>0.75</v>
      </c>
      <c r="J2797" t="s">
        <v>23</v>
      </c>
      <c r="K2797">
        <f>IF(data[[#This Row],[PhoneService]]="Yes",1,"")</f>
        <v>1</v>
      </c>
      <c r="L2797" t="s">
        <v>23</v>
      </c>
      <c r="M2797">
        <f>IF(data[[#This Row],[MultipleLines]]="Yes",1,"")</f>
        <v>1</v>
      </c>
      <c r="N2797" t="s">
        <v>37</v>
      </c>
      <c r="O2797" t="s">
        <v>24</v>
      </c>
      <c r="P2797" t="str">
        <f>IF(data[[#This Row],[OnlineSecurity]]="Yes",1,"")</f>
        <v/>
      </c>
      <c r="Q2797" t="s">
        <v>24</v>
      </c>
      <c r="R2797" t="str">
        <f>IF(data[[#This Row],[OnlineBackup]]="Yes",1,"")</f>
        <v/>
      </c>
      <c r="S2797" t="s">
        <v>24</v>
      </c>
      <c r="T2797" t="str">
        <f>IF(data[[#This Row],[DeviceProtection]]="Yes",1,"")</f>
        <v/>
      </c>
      <c r="U2797" t="s">
        <v>24</v>
      </c>
      <c r="V2797" t="str">
        <f>IF(data[[#This Row],[TechSupport]]="Yes",1,"")</f>
        <v/>
      </c>
      <c r="W2797" t="s">
        <v>24</v>
      </c>
      <c r="X2797" t="str">
        <f>IF(data[[#This Row],[StreamingTV]]="Yes",1,"")</f>
        <v/>
      </c>
      <c r="Y2797" t="s">
        <v>24</v>
      </c>
      <c r="Z2797" t="str">
        <f>IF(data[[#This Row],[StreamingMovies]]="Yes",1,"")</f>
        <v/>
      </c>
      <c r="AA2797" t="s">
        <v>27</v>
      </c>
      <c r="AB2797" t="s">
        <v>23</v>
      </c>
      <c r="AC2797" t="s">
        <v>28</v>
      </c>
      <c r="AD2797">
        <v>74.55</v>
      </c>
      <c r="AE2797">
        <v>622.9</v>
      </c>
      <c r="AF2797">
        <v>0</v>
      </c>
      <c r="AG2797" s="2">
        <v>0</v>
      </c>
      <c r="AH2797" t="s">
        <v>23</v>
      </c>
      <c r="AI2797">
        <f t="shared" si="86"/>
        <v>1</v>
      </c>
      <c r="AJ2797" t="str">
        <f t="shared" si="87"/>
        <v/>
      </c>
    </row>
    <row r="2798" spans="1:36" x14ac:dyDescent="0.35">
      <c r="A2798">
        <v>2797</v>
      </c>
      <c r="B2798" t="s">
        <v>2833</v>
      </c>
      <c r="C2798" t="s">
        <v>22</v>
      </c>
      <c r="D2798">
        <v>0</v>
      </c>
      <c r="E2798" t="s">
        <v>23</v>
      </c>
      <c r="F2798" t="s">
        <v>24</v>
      </c>
      <c r="G2798" t="str">
        <f>IF(AND(data[[#This Row],[Partner]]="Yes", data[[#This Row],[Dependents]]="Yes"), "Both", IF(data[[#This Row],[Partner]]="Yes", "Partner", IF(data[[#This Row],[Dependents]]="Yes", "Dependent", "None")))</f>
        <v>Partner</v>
      </c>
      <c r="H2798">
        <v>55</v>
      </c>
      <c r="I2798" s="1">
        <f>data[[#This Row],[Tenure]]/12</f>
        <v>4.583333333333333</v>
      </c>
      <c r="J2798" t="s">
        <v>23</v>
      </c>
      <c r="K2798">
        <f>IF(data[[#This Row],[PhoneService]]="Yes",1,"")</f>
        <v>1</v>
      </c>
      <c r="L2798" t="s">
        <v>23</v>
      </c>
      <c r="M2798">
        <f>IF(data[[#This Row],[MultipleLines]]="Yes",1,"")</f>
        <v>1</v>
      </c>
      <c r="N2798" t="s">
        <v>37</v>
      </c>
      <c r="O2798" t="s">
        <v>23</v>
      </c>
      <c r="P2798">
        <f>IF(data[[#This Row],[OnlineSecurity]]="Yes",1,"")</f>
        <v>1</v>
      </c>
      <c r="Q2798" t="s">
        <v>24</v>
      </c>
      <c r="R2798" t="str">
        <f>IF(data[[#This Row],[OnlineBackup]]="Yes",1,"")</f>
        <v/>
      </c>
      <c r="S2798" t="s">
        <v>24</v>
      </c>
      <c r="T2798" t="str">
        <f>IF(data[[#This Row],[DeviceProtection]]="Yes",1,"")</f>
        <v/>
      </c>
      <c r="U2798" t="s">
        <v>24</v>
      </c>
      <c r="V2798" t="str">
        <f>IF(data[[#This Row],[TechSupport]]="Yes",1,"")</f>
        <v/>
      </c>
      <c r="W2798" t="s">
        <v>23</v>
      </c>
      <c r="X2798">
        <f>IF(data[[#This Row],[StreamingTV]]="Yes",1,"")</f>
        <v>1</v>
      </c>
      <c r="Y2798" t="s">
        <v>24</v>
      </c>
      <c r="Z2798" t="str">
        <f>IF(data[[#This Row],[StreamingMovies]]="Yes",1,"")</f>
        <v/>
      </c>
      <c r="AA2798" t="s">
        <v>27</v>
      </c>
      <c r="AB2798" t="s">
        <v>23</v>
      </c>
      <c r="AC2798" t="s">
        <v>35</v>
      </c>
      <c r="AD2798">
        <v>89.8</v>
      </c>
      <c r="AE2798">
        <v>4959.6000000000004</v>
      </c>
      <c r="AF2798">
        <v>0</v>
      </c>
      <c r="AG2798" s="2">
        <v>0</v>
      </c>
      <c r="AH2798" t="s">
        <v>24</v>
      </c>
      <c r="AI2798">
        <f t="shared" si="86"/>
        <v>0</v>
      </c>
      <c r="AJ2798">
        <f t="shared" si="87"/>
        <v>1</v>
      </c>
    </row>
    <row r="2799" spans="1:36" x14ac:dyDescent="0.35">
      <c r="A2799">
        <v>2798</v>
      </c>
      <c r="B2799" t="s">
        <v>2834</v>
      </c>
      <c r="C2799" t="s">
        <v>30</v>
      </c>
      <c r="D2799">
        <v>0</v>
      </c>
      <c r="E2799" t="s">
        <v>24</v>
      </c>
      <c r="F2799" t="s">
        <v>24</v>
      </c>
      <c r="G2799" t="str">
        <f>IF(AND(data[[#This Row],[Partner]]="Yes", data[[#This Row],[Dependents]]="Yes"), "Both", IF(data[[#This Row],[Partner]]="Yes", "Partner", IF(data[[#This Row],[Dependents]]="Yes", "Dependent", "None")))</f>
        <v>None</v>
      </c>
      <c r="H2799">
        <v>3</v>
      </c>
      <c r="I2799" s="1">
        <f>data[[#This Row],[Tenure]]/12</f>
        <v>0.25</v>
      </c>
      <c r="J2799" t="s">
        <v>23</v>
      </c>
      <c r="K2799">
        <f>IF(data[[#This Row],[PhoneService]]="Yes",1,"")</f>
        <v>1</v>
      </c>
      <c r="L2799" t="s">
        <v>23</v>
      </c>
      <c r="M2799">
        <f>IF(data[[#This Row],[MultipleLines]]="Yes",1,"")</f>
        <v>1</v>
      </c>
      <c r="N2799" t="s">
        <v>37</v>
      </c>
      <c r="O2799" t="s">
        <v>24</v>
      </c>
      <c r="P2799" t="str">
        <f>IF(data[[#This Row],[OnlineSecurity]]="Yes",1,"")</f>
        <v/>
      </c>
      <c r="Q2799" t="s">
        <v>24</v>
      </c>
      <c r="R2799" t="str">
        <f>IF(data[[#This Row],[OnlineBackup]]="Yes",1,"")</f>
        <v/>
      </c>
      <c r="S2799" t="s">
        <v>23</v>
      </c>
      <c r="T2799">
        <f>IF(data[[#This Row],[DeviceProtection]]="Yes",1,"")</f>
        <v>1</v>
      </c>
      <c r="U2799" t="s">
        <v>24</v>
      </c>
      <c r="V2799" t="str">
        <f>IF(data[[#This Row],[TechSupport]]="Yes",1,"")</f>
        <v/>
      </c>
      <c r="W2799" t="s">
        <v>23</v>
      </c>
      <c r="X2799">
        <f>IF(data[[#This Row],[StreamingTV]]="Yes",1,"")</f>
        <v>1</v>
      </c>
      <c r="Y2799" t="s">
        <v>23</v>
      </c>
      <c r="Z2799">
        <f>IF(data[[#This Row],[StreamingMovies]]="Yes",1,"")</f>
        <v>1</v>
      </c>
      <c r="AA2799" t="s">
        <v>27</v>
      </c>
      <c r="AB2799" t="s">
        <v>23</v>
      </c>
      <c r="AC2799" t="s">
        <v>28</v>
      </c>
      <c r="AD2799">
        <v>100.95</v>
      </c>
      <c r="AE2799">
        <v>329.95</v>
      </c>
      <c r="AF2799">
        <v>0</v>
      </c>
      <c r="AG2799" s="2">
        <v>0</v>
      </c>
      <c r="AH2799" t="s">
        <v>23</v>
      </c>
      <c r="AI2799">
        <f t="shared" si="86"/>
        <v>1</v>
      </c>
      <c r="AJ2799" t="str">
        <f t="shared" si="87"/>
        <v/>
      </c>
    </row>
    <row r="2800" spans="1:36" x14ac:dyDescent="0.35">
      <c r="A2800">
        <v>2799</v>
      </c>
      <c r="B2800" t="s">
        <v>2835</v>
      </c>
      <c r="C2800" t="s">
        <v>30</v>
      </c>
      <c r="D2800">
        <v>0</v>
      </c>
      <c r="E2800" t="s">
        <v>24</v>
      </c>
      <c r="F2800" t="s">
        <v>24</v>
      </c>
      <c r="G2800" t="str">
        <f>IF(AND(data[[#This Row],[Partner]]="Yes", data[[#This Row],[Dependents]]="Yes"), "Both", IF(data[[#This Row],[Partner]]="Yes", "Partner", IF(data[[#This Row],[Dependents]]="Yes", "Dependent", "None")))</f>
        <v>None</v>
      </c>
      <c r="H2800">
        <v>10</v>
      </c>
      <c r="I2800" s="1">
        <f>data[[#This Row],[Tenure]]/12</f>
        <v>0.83333333333333337</v>
      </c>
      <c r="J2800" t="s">
        <v>23</v>
      </c>
      <c r="K2800">
        <f>IF(data[[#This Row],[PhoneService]]="Yes",1,"")</f>
        <v>1</v>
      </c>
      <c r="L2800" t="s">
        <v>24</v>
      </c>
      <c r="M2800" t="str">
        <f>IF(data[[#This Row],[MultipleLines]]="Yes",1,"")</f>
        <v/>
      </c>
      <c r="N2800" t="s">
        <v>37</v>
      </c>
      <c r="O2800" t="s">
        <v>24</v>
      </c>
      <c r="P2800" t="str">
        <f>IF(data[[#This Row],[OnlineSecurity]]="Yes",1,"")</f>
        <v/>
      </c>
      <c r="Q2800" t="s">
        <v>24</v>
      </c>
      <c r="R2800" t="str">
        <f>IF(data[[#This Row],[OnlineBackup]]="Yes",1,"")</f>
        <v/>
      </c>
      <c r="S2800" t="s">
        <v>23</v>
      </c>
      <c r="T2800">
        <f>IF(data[[#This Row],[DeviceProtection]]="Yes",1,"")</f>
        <v>1</v>
      </c>
      <c r="U2800" t="s">
        <v>24</v>
      </c>
      <c r="V2800" t="str">
        <f>IF(data[[#This Row],[TechSupport]]="Yes",1,"")</f>
        <v/>
      </c>
      <c r="W2800" t="s">
        <v>23</v>
      </c>
      <c r="X2800">
        <f>IF(data[[#This Row],[StreamingTV]]="Yes",1,"")</f>
        <v>1</v>
      </c>
      <c r="Y2800" t="s">
        <v>23</v>
      </c>
      <c r="Z2800">
        <f>IF(data[[#This Row],[StreamingMovies]]="Yes",1,"")</f>
        <v>1</v>
      </c>
      <c r="AA2800" t="s">
        <v>27</v>
      </c>
      <c r="AB2800" t="s">
        <v>23</v>
      </c>
      <c r="AC2800" t="s">
        <v>28</v>
      </c>
      <c r="AD2800">
        <v>94.9</v>
      </c>
      <c r="AE2800">
        <v>1048.8499999999999</v>
      </c>
      <c r="AF2800">
        <v>0</v>
      </c>
      <c r="AG2800" s="2">
        <v>3</v>
      </c>
      <c r="AH2800" t="s">
        <v>23</v>
      </c>
      <c r="AI2800">
        <f t="shared" si="86"/>
        <v>1</v>
      </c>
      <c r="AJ2800" t="str">
        <f t="shared" si="87"/>
        <v/>
      </c>
    </row>
    <row r="2801" spans="1:36" x14ac:dyDescent="0.35">
      <c r="A2801">
        <v>2800</v>
      </c>
      <c r="B2801" t="s">
        <v>2836</v>
      </c>
      <c r="C2801" t="s">
        <v>30</v>
      </c>
      <c r="D2801">
        <v>0</v>
      </c>
      <c r="E2801" t="s">
        <v>24</v>
      </c>
      <c r="F2801" t="s">
        <v>23</v>
      </c>
      <c r="G2801" t="str">
        <f>IF(AND(data[[#This Row],[Partner]]="Yes", data[[#This Row],[Dependents]]="Yes"), "Both", IF(data[[#This Row],[Partner]]="Yes", "Partner", IF(data[[#This Row],[Dependents]]="Yes", "Dependent", "None")))</f>
        <v>Dependent</v>
      </c>
      <c r="H2801">
        <v>55</v>
      </c>
      <c r="I2801" s="1">
        <f>data[[#This Row],[Tenure]]/12</f>
        <v>4.583333333333333</v>
      </c>
      <c r="J2801" t="s">
        <v>23</v>
      </c>
      <c r="K2801">
        <f>IF(data[[#This Row],[PhoneService]]="Yes",1,"")</f>
        <v>1</v>
      </c>
      <c r="L2801" t="s">
        <v>24</v>
      </c>
      <c r="M2801" t="str">
        <f>IF(data[[#This Row],[MultipleLines]]="Yes",1,"")</f>
        <v/>
      </c>
      <c r="N2801" t="s">
        <v>24</v>
      </c>
      <c r="O2801" t="s">
        <v>46</v>
      </c>
      <c r="P2801" t="str">
        <f>IF(data[[#This Row],[OnlineSecurity]]="Yes",1,"")</f>
        <v/>
      </c>
      <c r="Q2801" t="s">
        <v>46</v>
      </c>
      <c r="R2801" t="str">
        <f>IF(data[[#This Row],[OnlineBackup]]="Yes",1,"")</f>
        <v/>
      </c>
      <c r="S2801" t="s">
        <v>46</v>
      </c>
      <c r="T2801" t="str">
        <f>IF(data[[#This Row],[DeviceProtection]]="Yes",1,"")</f>
        <v/>
      </c>
      <c r="U2801" t="s">
        <v>46</v>
      </c>
      <c r="V2801" t="str">
        <f>IF(data[[#This Row],[TechSupport]]="Yes",1,"")</f>
        <v/>
      </c>
      <c r="W2801" t="s">
        <v>46</v>
      </c>
      <c r="X2801" t="str">
        <f>IF(data[[#This Row],[StreamingTV]]="Yes",1,"")</f>
        <v/>
      </c>
      <c r="Y2801" t="s">
        <v>46</v>
      </c>
      <c r="Z2801" t="str">
        <f>IF(data[[#This Row],[StreamingMovies]]="Yes",1,"")</f>
        <v/>
      </c>
      <c r="AA2801" t="s">
        <v>31</v>
      </c>
      <c r="AB2801" t="s">
        <v>24</v>
      </c>
      <c r="AC2801" t="s">
        <v>35</v>
      </c>
      <c r="AD2801">
        <v>19.100000000000001</v>
      </c>
      <c r="AE2801">
        <v>1001.5</v>
      </c>
      <c r="AF2801">
        <v>0</v>
      </c>
      <c r="AG2801" s="2">
        <v>0</v>
      </c>
      <c r="AH2801" t="s">
        <v>24</v>
      </c>
      <c r="AI2801">
        <f t="shared" si="86"/>
        <v>0</v>
      </c>
      <c r="AJ2801">
        <f t="shared" si="87"/>
        <v>1</v>
      </c>
    </row>
    <row r="2802" spans="1:36" x14ac:dyDescent="0.35">
      <c r="A2802">
        <v>2801</v>
      </c>
      <c r="B2802" t="s">
        <v>2837</v>
      </c>
      <c r="C2802" t="s">
        <v>22</v>
      </c>
      <c r="D2802">
        <v>0</v>
      </c>
      <c r="E2802" t="s">
        <v>23</v>
      </c>
      <c r="F2802" t="s">
        <v>23</v>
      </c>
      <c r="G2802" t="str">
        <f>IF(AND(data[[#This Row],[Partner]]="Yes", data[[#This Row],[Dependents]]="Yes"), "Both", IF(data[[#This Row],[Partner]]="Yes", "Partner", IF(data[[#This Row],[Dependents]]="Yes", "Dependent", "None")))</f>
        <v>Both</v>
      </c>
      <c r="H2802">
        <v>20</v>
      </c>
      <c r="I2802" s="1">
        <f>data[[#This Row],[Tenure]]/12</f>
        <v>1.6666666666666667</v>
      </c>
      <c r="J2802" t="s">
        <v>23</v>
      </c>
      <c r="K2802">
        <f>IF(data[[#This Row],[PhoneService]]="Yes",1,"")</f>
        <v>1</v>
      </c>
      <c r="L2802" t="s">
        <v>24</v>
      </c>
      <c r="M2802" t="str">
        <f>IF(data[[#This Row],[MultipleLines]]="Yes",1,"")</f>
        <v/>
      </c>
      <c r="N2802" t="s">
        <v>24</v>
      </c>
      <c r="O2802" t="s">
        <v>46</v>
      </c>
      <c r="P2802" t="str">
        <f>IF(data[[#This Row],[OnlineSecurity]]="Yes",1,"")</f>
        <v/>
      </c>
      <c r="Q2802" t="s">
        <v>46</v>
      </c>
      <c r="R2802" t="str">
        <f>IF(data[[#This Row],[OnlineBackup]]="Yes",1,"")</f>
        <v/>
      </c>
      <c r="S2802" t="s">
        <v>46</v>
      </c>
      <c r="T2802" t="str">
        <f>IF(data[[#This Row],[DeviceProtection]]="Yes",1,"")</f>
        <v/>
      </c>
      <c r="U2802" t="s">
        <v>46</v>
      </c>
      <c r="V2802" t="str">
        <f>IF(data[[#This Row],[TechSupport]]="Yes",1,"")</f>
        <v/>
      </c>
      <c r="W2802" t="s">
        <v>46</v>
      </c>
      <c r="X2802" t="str">
        <f>IF(data[[#This Row],[StreamingTV]]="Yes",1,"")</f>
        <v/>
      </c>
      <c r="Y2802" t="s">
        <v>46</v>
      </c>
      <c r="Z2802" t="str">
        <f>IF(data[[#This Row],[StreamingMovies]]="Yes",1,"")</f>
        <v/>
      </c>
      <c r="AA2802" t="s">
        <v>27</v>
      </c>
      <c r="AB2802" t="s">
        <v>24</v>
      </c>
      <c r="AC2802" t="s">
        <v>32</v>
      </c>
      <c r="AD2802">
        <v>20.350000000000001</v>
      </c>
      <c r="AE2802">
        <v>442.6</v>
      </c>
      <c r="AF2802">
        <v>0</v>
      </c>
      <c r="AG2802" s="2">
        <v>0</v>
      </c>
      <c r="AH2802" t="s">
        <v>24</v>
      </c>
      <c r="AI2802">
        <f t="shared" si="86"/>
        <v>0</v>
      </c>
      <c r="AJ2802">
        <f t="shared" si="87"/>
        <v>1</v>
      </c>
    </row>
    <row r="2803" spans="1:36" x14ac:dyDescent="0.35">
      <c r="A2803">
        <v>2802</v>
      </c>
      <c r="B2803" t="s">
        <v>2838</v>
      </c>
      <c r="C2803" t="s">
        <v>22</v>
      </c>
      <c r="D2803">
        <v>0</v>
      </c>
      <c r="E2803" t="s">
        <v>23</v>
      </c>
      <c r="F2803" t="s">
        <v>23</v>
      </c>
      <c r="G2803" t="str">
        <f>IF(AND(data[[#This Row],[Partner]]="Yes", data[[#This Row],[Dependents]]="Yes"), "Both", IF(data[[#This Row],[Partner]]="Yes", "Partner", IF(data[[#This Row],[Dependents]]="Yes", "Dependent", "None")))</f>
        <v>Both</v>
      </c>
      <c r="H2803">
        <v>62</v>
      </c>
      <c r="I2803" s="1">
        <f>data[[#This Row],[Tenure]]/12</f>
        <v>5.166666666666667</v>
      </c>
      <c r="J2803" t="s">
        <v>23</v>
      </c>
      <c r="K2803">
        <f>IF(data[[#This Row],[PhoneService]]="Yes",1,"")</f>
        <v>1</v>
      </c>
      <c r="L2803" t="s">
        <v>23</v>
      </c>
      <c r="M2803">
        <f>IF(data[[#This Row],[MultipleLines]]="Yes",1,"")</f>
        <v>1</v>
      </c>
      <c r="N2803" t="s">
        <v>37</v>
      </c>
      <c r="O2803" t="s">
        <v>24</v>
      </c>
      <c r="P2803" t="str">
        <f>IF(data[[#This Row],[OnlineSecurity]]="Yes",1,"")</f>
        <v/>
      </c>
      <c r="Q2803" t="s">
        <v>23</v>
      </c>
      <c r="R2803">
        <f>IF(data[[#This Row],[OnlineBackup]]="Yes",1,"")</f>
        <v>1</v>
      </c>
      <c r="S2803" t="s">
        <v>24</v>
      </c>
      <c r="T2803" t="str">
        <f>IF(data[[#This Row],[DeviceProtection]]="Yes",1,"")</f>
        <v/>
      </c>
      <c r="U2803" t="s">
        <v>23</v>
      </c>
      <c r="V2803">
        <f>IF(data[[#This Row],[TechSupport]]="Yes",1,"")</f>
        <v>1</v>
      </c>
      <c r="W2803" t="s">
        <v>23</v>
      </c>
      <c r="X2803">
        <f>IF(data[[#This Row],[StreamingTV]]="Yes",1,"")</f>
        <v>1</v>
      </c>
      <c r="Y2803" t="s">
        <v>23</v>
      </c>
      <c r="Z2803">
        <f>IF(data[[#This Row],[StreamingMovies]]="Yes",1,"")</f>
        <v>1</v>
      </c>
      <c r="AA2803" t="s">
        <v>31</v>
      </c>
      <c r="AB2803" t="s">
        <v>23</v>
      </c>
      <c r="AC2803" t="s">
        <v>40</v>
      </c>
      <c r="AD2803">
        <v>106.05</v>
      </c>
      <c r="AE2803">
        <v>6703.5</v>
      </c>
      <c r="AF2803">
        <v>0</v>
      </c>
      <c r="AG2803" s="2">
        <v>0</v>
      </c>
      <c r="AH2803" t="s">
        <v>24</v>
      </c>
      <c r="AI2803">
        <f t="shared" si="86"/>
        <v>0</v>
      </c>
      <c r="AJ2803">
        <f t="shared" si="87"/>
        <v>1</v>
      </c>
    </row>
    <row r="2804" spans="1:36" x14ac:dyDescent="0.35">
      <c r="A2804">
        <v>2803</v>
      </c>
      <c r="B2804" t="s">
        <v>2839</v>
      </c>
      <c r="C2804" t="s">
        <v>30</v>
      </c>
      <c r="D2804">
        <v>1</v>
      </c>
      <c r="E2804" t="s">
        <v>23</v>
      </c>
      <c r="F2804" t="s">
        <v>24</v>
      </c>
      <c r="G2804" t="str">
        <f>IF(AND(data[[#This Row],[Partner]]="Yes", data[[#This Row],[Dependents]]="Yes"), "Both", IF(data[[#This Row],[Partner]]="Yes", "Partner", IF(data[[#This Row],[Dependents]]="Yes", "Dependent", "None")))</f>
        <v>Partner</v>
      </c>
      <c r="H2804">
        <v>32</v>
      </c>
      <c r="I2804" s="1">
        <f>data[[#This Row],[Tenure]]/12</f>
        <v>2.6666666666666665</v>
      </c>
      <c r="J2804" t="s">
        <v>23</v>
      </c>
      <c r="K2804">
        <f>IF(data[[#This Row],[PhoneService]]="Yes",1,"")</f>
        <v>1</v>
      </c>
      <c r="L2804" t="s">
        <v>23</v>
      </c>
      <c r="M2804">
        <f>IF(data[[#This Row],[MultipleLines]]="Yes",1,"")</f>
        <v>1</v>
      </c>
      <c r="N2804" t="s">
        <v>37</v>
      </c>
      <c r="O2804" t="s">
        <v>24</v>
      </c>
      <c r="P2804" t="str">
        <f>IF(data[[#This Row],[OnlineSecurity]]="Yes",1,"")</f>
        <v/>
      </c>
      <c r="Q2804" t="s">
        <v>24</v>
      </c>
      <c r="R2804" t="str">
        <f>IF(data[[#This Row],[OnlineBackup]]="Yes",1,"")</f>
        <v/>
      </c>
      <c r="S2804" t="s">
        <v>23</v>
      </c>
      <c r="T2804">
        <f>IF(data[[#This Row],[DeviceProtection]]="Yes",1,"")</f>
        <v>1</v>
      </c>
      <c r="U2804" t="s">
        <v>23</v>
      </c>
      <c r="V2804">
        <f>IF(data[[#This Row],[TechSupport]]="Yes",1,"")</f>
        <v>1</v>
      </c>
      <c r="W2804" t="s">
        <v>23</v>
      </c>
      <c r="X2804">
        <f>IF(data[[#This Row],[StreamingTV]]="Yes",1,"")</f>
        <v>1</v>
      </c>
      <c r="Y2804" t="s">
        <v>23</v>
      </c>
      <c r="Z2804">
        <f>IF(data[[#This Row],[StreamingMovies]]="Yes",1,"")</f>
        <v>1</v>
      </c>
      <c r="AA2804" t="s">
        <v>27</v>
      </c>
      <c r="AB2804" t="s">
        <v>23</v>
      </c>
      <c r="AC2804" t="s">
        <v>28</v>
      </c>
      <c r="AD2804">
        <v>104.9</v>
      </c>
      <c r="AE2804">
        <v>3351.55</v>
      </c>
      <c r="AF2804">
        <v>0</v>
      </c>
      <c r="AG2804" s="2">
        <v>3</v>
      </c>
      <c r="AH2804" t="s">
        <v>23</v>
      </c>
      <c r="AI2804">
        <f t="shared" si="86"/>
        <v>1</v>
      </c>
      <c r="AJ2804" t="str">
        <f t="shared" si="87"/>
        <v/>
      </c>
    </row>
    <row r="2805" spans="1:36" x14ac:dyDescent="0.35">
      <c r="A2805">
        <v>2804</v>
      </c>
      <c r="B2805" t="s">
        <v>2840</v>
      </c>
      <c r="C2805" t="s">
        <v>22</v>
      </c>
      <c r="D2805">
        <v>0</v>
      </c>
      <c r="E2805" t="s">
        <v>24</v>
      </c>
      <c r="F2805" t="s">
        <v>24</v>
      </c>
      <c r="G2805" t="str">
        <f>IF(AND(data[[#This Row],[Partner]]="Yes", data[[#This Row],[Dependents]]="Yes"), "Both", IF(data[[#This Row],[Partner]]="Yes", "Partner", IF(data[[#This Row],[Dependents]]="Yes", "Dependent", "None")))</f>
        <v>None</v>
      </c>
      <c r="H2805">
        <v>43</v>
      </c>
      <c r="I2805" s="1">
        <f>data[[#This Row],[Tenure]]/12</f>
        <v>3.5833333333333335</v>
      </c>
      <c r="J2805" t="s">
        <v>23</v>
      </c>
      <c r="K2805">
        <f>IF(data[[#This Row],[PhoneService]]="Yes",1,"")</f>
        <v>1</v>
      </c>
      <c r="L2805" t="s">
        <v>24</v>
      </c>
      <c r="M2805" t="str">
        <f>IF(data[[#This Row],[MultipleLines]]="Yes",1,"")</f>
        <v/>
      </c>
      <c r="N2805" t="s">
        <v>24</v>
      </c>
      <c r="O2805" t="s">
        <v>46</v>
      </c>
      <c r="P2805" t="str">
        <f>IF(data[[#This Row],[OnlineSecurity]]="Yes",1,"")</f>
        <v/>
      </c>
      <c r="Q2805" t="s">
        <v>46</v>
      </c>
      <c r="R2805" t="str">
        <f>IF(data[[#This Row],[OnlineBackup]]="Yes",1,"")</f>
        <v/>
      </c>
      <c r="S2805" t="s">
        <v>46</v>
      </c>
      <c r="T2805" t="str">
        <f>IF(data[[#This Row],[DeviceProtection]]="Yes",1,"")</f>
        <v/>
      </c>
      <c r="U2805" t="s">
        <v>46</v>
      </c>
      <c r="V2805" t="str">
        <f>IF(data[[#This Row],[TechSupport]]="Yes",1,"")</f>
        <v/>
      </c>
      <c r="W2805" t="s">
        <v>46</v>
      </c>
      <c r="X2805" t="str">
        <f>IF(data[[#This Row],[StreamingTV]]="Yes",1,"")</f>
        <v/>
      </c>
      <c r="Y2805" t="s">
        <v>46</v>
      </c>
      <c r="Z2805" t="str">
        <f>IF(data[[#This Row],[StreamingMovies]]="Yes",1,"")</f>
        <v/>
      </c>
      <c r="AA2805" t="s">
        <v>47</v>
      </c>
      <c r="AB2805" t="s">
        <v>23</v>
      </c>
      <c r="AC2805" t="s">
        <v>35</v>
      </c>
      <c r="AD2805">
        <v>19.649999999999999</v>
      </c>
      <c r="AE2805">
        <v>779.25</v>
      </c>
      <c r="AF2805">
        <v>0</v>
      </c>
      <c r="AG2805" s="2">
        <v>2</v>
      </c>
      <c r="AH2805" t="s">
        <v>24</v>
      </c>
      <c r="AI2805">
        <f t="shared" si="86"/>
        <v>0</v>
      </c>
      <c r="AJ2805">
        <f t="shared" si="87"/>
        <v>1</v>
      </c>
    </row>
    <row r="2806" spans="1:36" x14ac:dyDescent="0.35">
      <c r="A2806">
        <v>2805</v>
      </c>
      <c r="B2806" t="s">
        <v>2841</v>
      </c>
      <c r="C2806" t="s">
        <v>30</v>
      </c>
      <c r="D2806">
        <v>0</v>
      </c>
      <c r="E2806" t="s">
        <v>23</v>
      </c>
      <c r="F2806" t="s">
        <v>24</v>
      </c>
      <c r="G2806" t="str">
        <f>IF(AND(data[[#This Row],[Partner]]="Yes", data[[#This Row],[Dependents]]="Yes"), "Both", IF(data[[#This Row],[Partner]]="Yes", "Partner", IF(data[[#This Row],[Dependents]]="Yes", "Dependent", "None")))</f>
        <v>Partner</v>
      </c>
      <c r="H2806">
        <v>9</v>
      </c>
      <c r="I2806" s="1">
        <f>data[[#This Row],[Tenure]]/12</f>
        <v>0.75</v>
      </c>
      <c r="J2806" t="s">
        <v>24</v>
      </c>
      <c r="K2806" t="str">
        <f>IF(data[[#This Row],[PhoneService]]="Yes",1,"")</f>
        <v/>
      </c>
      <c r="L2806" t="s">
        <v>25</v>
      </c>
      <c r="M2806" t="str">
        <f>IF(data[[#This Row],[MultipleLines]]="Yes",1,"")</f>
        <v/>
      </c>
      <c r="N2806" t="s">
        <v>26</v>
      </c>
      <c r="O2806" t="s">
        <v>24</v>
      </c>
      <c r="P2806" t="str">
        <f>IF(data[[#This Row],[OnlineSecurity]]="Yes",1,"")</f>
        <v/>
      </c>
      <c r="Q2806" t="s">
        <v>24</v>
      </c>
      <c r="R2806" t="str">
        <f>IF(data[[#This Row],[OnlineBackup]]="Yes",1,"")</f>
        <v/>
      </c>
      <c r="S2806" t="s">
        <v>24</v>
      </c>
      <c r="T2806" t="str">
        <f>IF(data[[#This Row],[DeviceProtection]]="Yes",1,"")</f>
        <v/>
      </c>
      <c r="U2806" t="s">
        <v>24</v>
      </c>
      <c r="V2806" t="str">
        <f>IF(data[[#This Row],[TechSupport]]="Yes",1,"")</f>
        <v/>
      </c>
      <c r="W2806" t="s">
        <v>24</v>
      </c>
      <c r="X2806" t="str">
        <f>IF(data[[#This Row],[StreamingTV]]="Yes",1,"")</f>
        <v/>
      </c>
      <c r="Y2806" t="s">
        <v>24</v>
      </c>
      <c r="Z2806" t="str">
        <f>IF(data[[#This Row],[StreamingMovies]]="Yes",1,"")</f>
        <v/>
      </c>
      <c r="AA2806" t="s">
        <v>31</v>
      </c>
      <c r="AB2806" t="s">
        <v>24</v>
      </c>
      <c r="AC2806" t="s">
        <v>35</v>
      </c>
      <c r="AD2806">
        <v>24.1</v>
      </c>
      <c r="AE2806">
        <v>259.8</v>
      </c>
      <c r="AF2806">
        <v>0</v>
      </c>
      <c r="AG2806" s="2">
        <v>0</v>
      </c>
      <c r="AH2806" t="s">
        <v>23</v>
      </c>
      <c r="AI2806">
        <f t="shared" si="86"/>
        <v>1</v>
      </c>
      <c r="AJ2806" t="str">
        <f t="shared" si="87"/>
        <v/>
      </c>
    </row>
    <row r="2807" spans="1:36" x14ac:dyDescent="0.35">
      <c r="A2807">
        <v>2806</v>
      </c>
      <c r="B2807" t="s">
        <v>2842</v>
      </c>
      <c r="C2807" t="s">
        <v>22</v>
      </c>
      <c r="D2807">
        <v>0</v>
      </c>
      <c r="E2807" t="s">
        <v>23</v>
      </c>
      <c r="F2807" t="s">
        <v>24</v>
      </c>
      <c r="G2807" t="str">
        <f>IF(AND(data[[#This Row],[Partner]]="Yes", data[[#This Row],[Dependents]]="Yes"), "Both", IF(data[[#This Row],[Partner]]="Yes", "Partner", IF(data[[#This Row],[Dependents]]="Yes", "Dependent", "None")))</f>
        <v>Partner</v>
      </c>
      <c r="H2807">
        <v>60</v>
      </c>
      <c r="I2807" s="1">
        <f>data[[#This Row],[Tenure]]/12</f>
        <v>5</v>
      </c>
      <c r="J2807" t="s">
        <v>23</v>
      </c>
      <c r="K2807">
        <f>IF(data[[#This Row],[PhoneService]]="Yes",1,"")</f>
        <v>1</v>
      </c>
      <c r="L2807" t="s">
        <v>24</v>
      </c>
      <c r="M2807" t="str">
        <f>IF(data[[#This Row],[MultipleLines]]="Yes",1,"")</f>
        <v/>
      </c>
      <c r="N2807" t="s">
        <v>26</v>
      </c>
      <c r="O2807" t="s">
        <v>23</v>
      </c>
      <c r="P2807">
        <f>IF(data[[#This Row],[OnlineSecurity]]="Yes",1,"")</f>
        <v>1</v>
      </c>
      <c r="Q2807" t="s">
        <v>23</v>
      </c>
      <c r="R2807">
        <f>IF(data[[#This Row],[OnlineBackup]]="Yes",1,"")</f>
        <v>1</v>
      </c>
      <c r="S2807" t="s">
        <v>24</v>
      </c>
      <c r="T2807" t="str">
        <f>IF(data[[#This Row],[DeviceProtection]]="Yes",1,"")</f>
        <v/>
      </c>
      <c r="U2807" t="s">
        <v>23</v>
      </c>
      <c r="V2807">
        <f>IF(data[[#This Row],[TechSupport]]="Yes",1,"")</f>
        <v>1</v>
      </c>
      <c r="W2807" t="s">
        <v>24</v>
      </c>
      <c r="X2807" t="str">
        <f>IF(data[[#This Row],[StreamingTV]]="Yes",1,"")</f>
        <v/>
      </c>
      <c r="Y2807" t="s">
        <v>24</v>
      </c>
      <c r="Z2807" t="str">
        <f>IF(data[[#This Row],[StreamingMovies]]="Yes",1,"")</f>
        <v/>
      </c>
      <c r="AA2807" t="s">
        <v>47</v>
      </c>
      <c r="AB2807" t="s">
        <v>24</v>
      </c>
      <c r="AC2807" t="s">
        <v>35</v>
      </c>
      <c r="AD2807">
        <v>59.85</v>
      </c>
      <c r="AE2807">
        <v>3483.45</v>
      </c>
      <c r="AF2807">
        <v>0</v>
      </c>
      <c r="AG2807" s="2">
        <v>0</v>
      </c>
      <c r="AH2807" t="s">
        <v>24</v>
      </c>
      <c r="AI2807">
        <f t="shared" si="86"/>
        <v>0</v>
      </c>
      <c r="AJ2807">
        <f t="shared" si="87"/>
        <v>1</v>
      </c>
    </row>
    <row r="2808" spans="1:36" x14ac:dyDescent="0.35">
      <c r="A2808">
        <v>2807</v>
      </c>
      <c r="B2808" t="s">
        <v>2843</v>
      </c>
      <c r="C2808" t="s">
        <v>30</v>
      </c>
      <c r="D2808">
        <v>0</v>
      </c>
      <c r="E2808" t="s">
        <v>23</v>
      </c>
      <c r="F2808" t="s">
        <v>24</v>
      </c>
      <c r="G2808" t="str">
        <f>IF(AND(data[[#This Row],[Partner]]="Yes", data[[#This Row],[Dependents]]="Yes"), "Both", IF(data[[#This Row],[Partner]]="Yes", "Partner", IF(data[[#This Row],[Dependents]]="Yes", "Dependent", "None")))</f>
        <v>Partner</v>
      </c>
      <c r="H2808">
        <v>58</v>
      </c>
      <c r="I2808" s="1">
        <f>data[[#This Row],[Tenure]]/12</f>
        <v>4.833333333333333</v>
      </c>
      <c r="J2808" t="s">
        <v>23</v>
      </c>
      <c r="K2808">
        <f>IF(data[[#This Row],[PhoneService]]="Yes",1,"")</f>
        <v>1</v>
      </c>
      <c r="L2808" t="s">
        <v>23</v>
      </c>
      <c r="M2808">
        <f>IF(data[[#This Row],[MultipleLines]]="Yes",1,"")</f>
        <v>1</v>
      </c>
      <c r="N2808" t="s">
        <v>26</v>
      </c>
      <c r="O2808" t="s">
        <v>23</v>
      </c>
      <c r="P2808">
        <f>IF(data[[#This Row],[OnlineSecurity]]="Yes",1,"")</f>
        <v>1</v>
      </c>
      <c r="Q2808" t="s">
        <v>23</v>
      </c>
      <c r="R2808">
        <f>IF(data[[#This Row],[OnlineBackup]]="Yes",1,"")</f>
        <v>1</v>
      </c>
      <c r="S2808" t="s">
        <v>23</v>
      </c>
      <c r="T2808">
        <f>IF(data[[#This Row],[DeviceProtection]]="Yes",1,"")</f>
        <v>1</v>
      </c>
      <c r="U2808" t="s">
        <v>24</v>
      </c>
      <c r="V2808" t="str">
        <f>IF(data[[#This Row],[TechSupport]]="Yes",1,"")</f>
        <v/>
      </c>
      <c r="W2808" t="s">
        <v>23</v>
      </c>
      <c r="X2808">
        <f>IF(data[[#This Row],[StreamingTV]]="Yes",1,"")</f>
        <v>1</v>
      </c>
      <c r="Y2808" t="s">
        <v>23</v>
      </c>
      <c r="Z2808">
        <f>IF(data[[#This Row],[StreamingMovies]]="Yes",1,"")</f>
        <v>1</v>
      </c>
      <c r="AA2808" t="s">
        <v>47</v>
      </c>
      <c r="AB2808" t="s">
        <v>23</v>
      </c>
      <c r="AC2808" t="s">
        <v>28</v>
      </c>
      <c r="AD2808">
        <v>86.1</v>
      </c>
      <c r="AE2808">
        <v>4890.5</v>
      </c>
      <c r="AF2808">
        <v>0</v>
      </c>
      <c r="AG2808" s="2">
        <v>0</v>
      </c>
      <c r="AH2808" t="s">
        <v>24</v>
      </c>
      <c r="AI2808">
        <f t="shared" si="86"/>
        <v>0</v>
      </c>
      <c r="AJ2808">
        <f t="shared" si="87"/>
        <v>1</v>
      </c>
    </row>
    <row r="2809" spans="1:36" x14ac:dyDescent="0.35">
      <c r="A2809">
        <v>2808</v>
      </c>
      <c r="B2809" t="s">
        <v>2844</v>
      </c>
      <c r="C2809" t="s">
        <v>30</v>
      </c>
      <c r="D2809">
        <v>0</v>
      </c>
      <c r="E2809" t="s">
        <v>24</v>
      </c>
      <c r="F2809" t="s">
        <v>23</v>
      </c>
      <c r="G2809" t="str">
        <f>IF(AND(data[[#This Row],[Partner]]="Yes", data[[#This Row],[Dependents]]="Yes"), "Both", IF(data[[#This Row],[Partner]]="Yes", "Partner", IF(data[[#This Row],[Dependents]]="Yes", "Dependent", "None")))</f>
        <v>Dependent</v>
      </c>
      <c r="H2809">
        <v>7</v>
      </c>
      <c r="I2809" s="1">
        <f>data[[#This Row],[Tenure]]/12</f>
        <v>0.58333333333333337</v>
      </c>
      <c r="J2809" t="s">
        <v>23</v>
      </c>
      <c r="K2809">
        <f>IF(data[[#This Row],[PhoneService]]="Yes",1,"")</f>
        <v>1</v>
      </c>
      <c r="L2809" t="s">
        <v>24</v>
      </c>
      <c r="M2809" t="str">
        <f>IF(data[[#This Row],[MultipleLines]]="Yes",1,"")</f>
        <v/>
      </c>
      <c r="N2809" t="s">
        <v>24</v>
      </c>
      <c r="O2809" t="s">
        <v>46</v>
      </c>
      <c r="P2809" t="str">
        <f>IF(data[[#This Row],[OnlineSecurity]]="Yes",1,"")</f>
        <v/>
      </c>
      <c r="Q2809" t="s">
        <v>46</v>
      </c>
      <c r="R2809" t="str">
        <f>IF(data[[#This Row],[OnlineBackup]]="Yes",1,"")</f>
        <v/>
      </c>
      <c r="S2809" t="s">
        <v>46</v>
      </c>
      <c r="T2809" t="str">
        <f>IF(data[[#This Row],[DeviceProtection]]="Yes",1,"")</f>
        <v/>
      </c>
      <c r="U2809" t="s">
        <v>46</v>
      </c>
      <c r="V2809" t="str">
        <f>IF(data[[#This Row],[TechSupport]]="Yes",1,"")</f>
        <v/>
      </c>
      <c r="W2809" t="s">
        <v>46</v>
      </c>
      <c r="X2809" t="str">
        <f>IF(data[[#This Row],[StreamingTV]]="Yes",1,"")</f>
        <v/>
      </c>
      <c r="Y2809" t="s">
        <v>46</v>
      </c>
      <c r="Z2809" t="str">
        <f>IF(data[[#This Row],[StreamingMovies]]="Yes",1,"")</f>
        <v/>
      </c>
      <c r="AA2809" t="s">
        <v>31</v>
      </c>
      <c r="AB2809" t="s">
        <v>24</v>
      </c>
      <c r="AC2809" t="s">
        <v>32</v>
      </c>
      <c r="AD2809">
        <v>19.45</v>
      </c>
      <c r="AE2809">
        <v>136.75</v>
      </c>
      <c r="AF2809">
        <v>0</v>
      </c>
      <c r="AG2809" s="2">
        <v>0</v>
      </c>
      <c r="AH2809" t="s">
        <v>24</v>
      </c>
      <c r="AI2809">
        <f t="shared" si="86"/>
        <v>0</v>
      </c>
      <c r="AJ2809">
        <f t="shared" si="87"/>
        <v>1</v>
      </c>
    </row>
    <row r="2810" spans="1:36" x14ac:dyDescent="0.35">
      <c r="A2810">
        <v>2809</v>
      </c>
      <c r="B2810" t="s">
        <v>2845</v>
      </c>
      <c r="C2810" t="s">
        <v>30</v>
      </c>
      <c r="D2810">
        <v>0</v>
      </c>
      <c r="E2810" t="s">
        <v>23</v>
      </c>
      <c r="F2810" t="s">
        <v>23</v>
      </c>
      <c r="G2810" t="str">
        <f>IF(AND(data[[#This Row],[Partner]]="Yes", data[[#This Row],[Dependents]]="Yes"), "Both", IF(data[[#This Row],[Partner]]="Yes", "Partner", IF(data[[#This Row],[Dependents]]="Yes", "Dependent", "None")))</f>
        <v>Both</v>
      </c>
      <c r="H2810">
        <v>2</v>
      </c>
      <c r="I2810" s="1">
        <f>data[[#This Row],[Tenure]]/12</f>
        <v>0.16666666666666666</v>
      </c>
      <c r="J2810" t="s">
        <v>23</v>
      </c>
      <c r="K2810">
        <f>IF(data[[#This Row],[PhoneService]]="Yes",1,"")</f>
        <v>1</v>
      </c>
      <c r="L2810" t="s">
        <v>24</v>
      </c>
      <c r="M2810" t="str">
        <f>IF(data[[#This Row],[MultipleLines]]="Yes",1,"")</f>
        <v/>
      </c>
      <c r="N2810" t="s">
        <v>37</v>
      </c>
      <c r="O2810" t="s">
        <v>23</v>
      </c>
      <c r="P2810">
        <f>IF(data[[#This Row],[OnlineSecurity]]="Yes",1,"")</f>
        <v>1</v>
      </c>
      <c r="Q2810" t="s">
        <v>24</v>
      </c>
      <c r="R2810" t="str">
        <f>IF(data[[#This Row],[OnlineBackup]]="Yes",1,"")</f>
        <v/>
      </c>
      <c r="S2810" t="s">
        <v>24</v>
      </c>
      <c r="T2810" t="str">
        <f>IF(data[[#This Row],[DeviceProtection]]="Yes",1,"")</f>
        <v/>
      </c>
      <c r="U2810" t="s">
        <v>24</v>
      </c>
      <c r="V2810" t="str">
        <f>IF(data[[#This Row],[TechSupport]]="Yes",1,"")</f>
        <v/>
      </c>
      <c r="W2810" t="s">
        <v>23</v>
      </c>
      <c r="X2810">
        <f>IF(data[[#This Row],[StreamingTV]]="Yes",1,"")</f>
        <v>1</v>
      </c>
      <c r="Y2810" t="s">
        <v>23</v>
      </c>
      <c r="Z2810">
        <f>IF(data[[#This Row],[StreamingMovies]]="Yes",1,"")</f>
        <v>1</v>
      </c>
      <c r="AA2810" t="s">
        <v>27</v>
      </c>
      <c r="AB2810" t="s">
        <v>24</v>
      </c>
      <c r="AC2810" t="s">
        <v>28</v>
      </c>
      <c r="AD2810">
        <v>97.1</v>
      </c>
      <c r="AE2810">
        <v>184.15</v>
      </c>
      <c r="AF2810">
        <v>0</v>
      </c>
      <c r="AG2810" s="2">
        <v>0</v>
      </c>
      <c r="AH2810" t="s">
        <v>24</v>
      </c>
      <c r="AI2810">
        <f t="shared" si="86"/>
        <v>0</v>
      </c>
      <c r="AJ2810">
        <f t="shared" si="87"/>
        <v>1</v>
      </c>
    </row>
    <row r="2811" spans="1:36" x14ac:dyDescent="0.35">
      <c r="A2811">
        <v>2810</v>
      </c>
      <c r="B2811" t="s">
        <v>2846</v>
      </c>
      <c r="C2811" t="s">
        <v>30</v>
      </c>
      <c r="D2811">
        <v>1</v>
      </c>
      <c r="E2811" t="s">
        <v>24</v>
      </c>
      <c r="F2811" t="s">
        <v>24</v>
      </c>
      <c r="G2811" t="str">
        <f>IF(AND(data[[#This Row],[Partner]]="Yes", data[[#This Row],[Dependents]]="Yes"), "Both", IF(data[[#This Row],[Partner]]="Yes", "Partner", IF(data[[#This Row],[Dependents]]="Yes", "Dependent", "None")))</f>
        <v>None</v>
      </c>
      <c r="H2811">
        <v>37</v>
      </c>
      <c r="I2811" s="1">
        <f>data[[#This Row],[Tenure]]/12</f>
        <v>3.0833333333333335</v>
      </c>
      <c r="J2811" t="s">
        <v>24</v>
      </c>
      <c r="K2811" t="str">
        <f>IF(data[[#This Row],[PhoneService]]="Yes",1,"")</f>
        <v/>
      </c>
      <c r="L2811" t="s">
        <v>25</v>
      </c>
      <c r="M2811" t="str">
        <f>IF(data[[#This Row],[MultipleLines]]="Yes",1,"")</f>
        <v/>
      </c>
      <c r="N2811" t="s">
        <v>26</v>
      </c>
      <c r="O2811" t="s">
        <v>24</v>
      </c>
      <c r="P2811" t="str">
        <f>IF(data[[#This Row],[OnlineSecurity]]="Yes",1,"")</f>
        <v/>
      </c>
      <c r="Q2811" t="s">
        <v>23</v>
      </c>
      <c r="R2811">
        <f>IF(data[[#This Row],[OnlineBackup]]="Yes",1,"")</f>
        <v>1</v>
      </c>
      <c r="S2811" t="s">
        <v>23</v>
      </c>
      <c r="T2811">
        <f>IF(data[[#This Row],[DeviceProtection]]="Yes",1,"")</f>
        <v>1</v>
      </c>
      <c r="U2811" t="s">
        <v>24</v>
      </c>
      <c r="V2811" t="str">
        <f>IF(data[[#This Row],[TechSupport]]="Yes",1,"")</f>
        <v/>
      </c>
      <c r="W2811" t="s">
        <v>24</v>
      </c>
      <c r="X2811" t="str">
        <f>IF(data[[#This Row],[StreamingTV]]="Yes",1,"")</f>
        <v/>
      </c>
      <c r="Y2811" t="s">
        <v>24</v>
      </c>
      <c r="Z2811" t="str">
        <f>IF(data[[#This Row],[StreamingMovies]]="Yes",1,"")</f>
        <v/>
      </c>
      <c r="AA2811" t="s">
        <v>27</v>
      </c>
      <c r="AB2811" t="s">
        <v>24</v>
      </c>
      <c r="AC2811" t="s">
        <v>28</v>
      </c>
      <c r="AD2811">
        <v>36.65</v>
      </c>
      <c r="AE2811">
        <v>1315</v>
      </c>
      <c r="AF2811">
        <v>0</v>
      </c>
      <c r="AG2811" s="2">
        <v>0</v>
      </c>
      <c r="AH2811" t="s">
        <v>24</v>
      </c>
      <c r="AI2811">
        <f t="shared" si="86"/>
        <v>0</v>
      </c>
      <c r="AJ2811">
        <f t="shared" si="87"/>
        <v>1</v>
      </c>
    </row>
    <row r="2812" spans="1:36" x14ac:dyDescent="0.35">
      <c r="A2812">
        <v>2811</v>
      </c>
      <c r="B2812" t="s">
        <v>2847</v>
      </c>
      <c r="C2812" t="s">
        <v>22</v>
      </c>
      <c r="D2812">
        <v>1</v>
      </c>
      <c r="E2812" t="s">
        <v>23</v>
      </c>
      <c r="F2812" t="s">
        <v>23</v>
      </c>
      <c r="G2812" t="str">
        <f>IF(AND(data[[#This Row],[Partner]]="Yes", data[[#This Row],[Dependents]]="Yes"), "Both", IF(data[[#This Row],[Partner]]="Yes", "Partner", IF(data[[#This Row],[Dependents]]="Yes", "Dependent", "None")))</f>
        <v>Both</v>
      </c>
      <c r="H2812">
        <v>65</v>
      </c>
      <c r="I2812" s="1">
        <f>data[[#This Row],[Tenure]]/12</f>
        <v>5.416666666666667</v>
      </c>
      <c r="J2812" t="s">
        <v>23</v>
      </c>
      <c r="K2812">
        <f>IF(data[[#This Row],[PhoneService]]="Yes",1,"")</f>
        <v>1</v>
      </c>
      <c r="L2812" t="s">
        <v>23</v>
      </c>
      <c r="M2812">
        <f>IF(data[[#This Row],[MultipleLines]]="Yes",1,"")</f>
        <v>1</v>
      </c>
      <c r="N2812" t="s">
        <v>37</v>
      </c>
      <c r="O2812" t="s">
        <v>24</v>
      </c>
      <c r="P2812" t="str">
        <f>IF(data[[#This Row],[OnlineSecurity]]="Yes",1,"")</f>
        <v/>
      </c>
      <c r="Q2812" t="s">
        <v>24</v>
      </c>
      <c r="R2812" t="str">
        <f>IF(data[[#This Row],[OnlineBackup]]="Yes",1,"")</f>
        <v/>
      </c>
      <c r="S2812" t="s">
        <v>23</v>
      </c>
      <c r="T2812">
        <f>IF(data[[#This Row],[DeviceProtection]]="Yes",1,"")</f>
        <v>1</v>
      </c>
      <c r="U2812" t="s">
        <v>23</v>
      </c>
      <c r="V2812">
        <f>IF(data[[#This Row],[TechSupport]]="Yes",1,"")</f>
        <v>1</v>
      </c>
      <c r="W2812" t="s">
        <v>23</v>
      </c>
      <c r="X2812">
        <f>IF(data[[#This Row],[StreamingTV]]="Yes",1,"")</f>
        <v>1</v>
      </c>
      <c r="Y2812" t="s">
        <v>23</v>
      </c>
      <c r="Z2812">
        <f>IF(data[[#This Row],[StreamingMovies]]="Yes",1,"")</f>
        <v>1</v>
      </c>
      <c r="AA2812" t="s">
        <v>31</v>
      </c>
      <c r="AB2812" t="s">
        <v>23</v>
      </c>
      <c r="AC2812" t="s">
        <v>35</v>
      </c>
      <c r="AD2812">
        <v>103.9</v>
      </c>
      <c r="AE2812">
        <v>6767.1</v>
      </c>
      <c r="AF2812">
        <v>0</v>
      </c>
      <c r="AG2812" s="2">
        <v>0</v>
      </c>
      <c r="AH2812" t="s">
        <v>24</v>
      </c>
      <c r="AI2812">
        <f t="shared" si="86"/>
        <v>0</v>
      </c>
      <c r="AJ2812">
        <f t="shared" si="87"/>
        <v>1</v>
      </c>
    </row>
    <row r="2813" spans="1:36" x14ac:dyDescent="0.35">
      <c r="A2813">
        <v>2812</v>
      </c>
      <c r="B2813" t="s">
        <v>2848</v>
      </c>
      <c r="C2813" t="s">
        <v>22</v>
      </c>
      <c r="D2813">
        <v>0</v>
      </c>
      <c r="E2813" t="s">
        <v>23</v>
      </c>
      <c r="F2813" t="s">
        <v>23</v>
      </c>
      <c r="G2813" t="str">
        <f>IF(AND(data[[#This Row],[Partner]]="Yes", data[[#This Row],[Dependents]]="Yes"), "Both", IF(data[[#This Row],[Partner]]="Yes", "Partner", IF(data[[#This Row],[Dependents]]="Yes", "Dependent", "None")))</f>
        <v>Both</v>
      </c>
      <c r="H2813">
        <v>39</v>
      </c>
      <c r="I2813" s="1">
        <f>data[[#This Row],[Tenure]]/12</f>
        <v>3.25</v>
      </c>
      <c r="J2813" t="s">
        <v>23</v>
      </c>
      <c r="K2813">
        <f>IF(data[[#This Row],[PhoneService]]="Yes",1,"")</f>
        <v>1</v>
      </c>
      <c r="L2813" t="s">
        <v>24</v>
      </c>
      <c r="M2813" t="str">
        <f>IF(data[[#This Row],[MultipleLines]]="Yes",1,"")</f>
        <v/>
      </c>
      <c r="N2813" t="s">
        <v>24</v>
      </c>
      <c r="O2813" t="s">
        <v>46</v>
      </c>
      <c r="P2813" t="str">
        <f>IF(data[[#This Row],[OnlineSecurity]]="Yes",1,"")</f>
        <v/>
      </c>
      <c r="Q2813" t="s">
        <v>46</v>
      </c>
      <c r="R2813" t="str">
        <f>IF(data[[#This Row],[OnlineBackup]]="Yes",1,"")</f>
        <v/>
      </c>
      <c r="S2813" t="s">
        <v>46</v>
      </c>
      <c r="T2813" t="str">
        <f>IF(data[[#This Row],[DeviceProtection]]="Yes",1,"")</f>
        <v/>
      </c>
      <c r="U2813" t="s">
        <v>46</v>
      </c>
      <c r="V2813" t="str">
        <f>IF(data[[#This Row],[TechSupport]]="Yes",1,"")</f>
        <v/>
      </c>
      <c r="W2813" t="s">
        <v>46</v>
      </c>
      <c r="X2813" t="str">
        <f>IF(data[[#This Row],[StreamingTV]]="Yes",1,"")</f>
        <v/>
      </c>
      <c r="Y2813" t="s">
        <v>46</v>
      </c>
      <c r="Z2813" t="str">
        <f>IF(data[[#This Row],[StreamingMovies]]="Yes",1,"")</f>
        <v/>
      </c>
      <c r="AA2813" t="s">
        <v>47</v>
      </c>
      <c r="AB2813" t="s">
        <v>24</v>
      </c>
      <c r="AC2813" t="s">
        <v>32</v>
      </c>
      <c r="AD2813">
        <v>19.75</v>
      </c>
      <c r="AE2813">
        <v>757.95</v>
      </c>
      <c r="AF2813">
        <v>0</v>
      </c>
      <c r="AG2813" s="2">
        <v>0</v>
      </c>
      <c r="AH2813" t="s">
        <v>24</v>
      </c>
      <c r="AI2813">
        <f t="shared" si="86"/>
        <v>0</v>
      </c>
      <c r="AJ2813">
        <f t="shared" si="87"/>
        <v>1</v>
      </c>
    </row>
    <row r="2814" spans="1:36" x14ac:dyDescent="0.35">
      <c r="A2814">
        <v>2813</v>
      </c>
      <c r="B2814" t="s">
        <v>2849</v>
      </c>
      <c r="C2814" t="s">
        <v>30</v>
      </c>
      <c r="D2814">
        <v>0</v>
      </c>
      <c r="E2814" t="s">
        <v>23</v>
      </c>
      <c r="F2814" t="s">
        <v>24</v>
      </c>
      <c r="G2814" t="str">
        <f>IF(AND(data[[#This Row],[Partner]]="Yes", data[[#This Row],[Dependents]]="Yes"), "Both", IF(data[[#This Row],[Partner]]="Yes", "Partner", IF(data[[#This Row],[Dependents]]="Yes", "Dependent", "None")))</f>
        <v>Partner</v>
      </c>
      <c r="H2814">
        <v>66</v>
      </c>
      <c r="I2814" s="1">
        <f>data[[#This Row],[Tenure]]/12</f>
        <v>5.5</v>
      </c>
      <c r="J2814" t="s">
        <v>23</v>
      </c>
      <c r="K2814">
        <f>IF(data[[#This Row],[PhoneService]]="Yes",1,"")</f>
        <v>1</v>
      </c>
      <c r="L2814" t="s">
        <v>23</v>
      </c>
      <c r="M2814">
        <f>IF(data[[#This Row],[MultipleLines]]="Yes",1,"")</f>
        <v>1</v>
      </c>
      <c r="N2814" t="s">
        <v>37</v>
      </c>
      <c r="O2814" t="s">
        <v>24</v>
      </c>
      <c r="P2814" t="str">
        <f>IF(data[[#This Row],[OnlineSecurity]]="Yes",1,"")</f>
        <v/>
      </c>
      <c r="Q2814" t="s">
        <v>23</v>
      </c>
      <c r="R2814">
        <f>IF(data[[#This Row],[OnlineBackup]]="Yes",1,"")</f>
        <v>1</v>
      </c>
      <c r="S2814" t="s">
        <v>24</v>
      </c>
      <c r="T2814" t="str">
        <f>IF(data[[#This Row],[DeviceProtection]]="Yes",1,"")</f>
        <v/>
      </c>
      <c r="U2814" t="s">
        <v>23</v>
      </c>
      <c r="V2814">
        <f>IF(data[[#This Row],[TechSupport]]="Yes",1,"")</f>
        <v>1</v>
      </c>
      <c r="W2814" t="s">
        <v>23</v>
      </c>
      <c r="X2814">
        <f>IF(data[[#This Row],[StreamingTV]]="Yes",1,"")</f>
        <v>1</v>
      </c>
      <c r="Y2814" t="s">
        <v>23</v>
      </c>
      <c r="Z2814">
        <f>IF(data[[#This Row],[StreamingMovies]]="Yes",1,"")</f>
        <v>1</v>
      </c>
      <c r="AA2814" t="s">
        <v>31</v>
      </c>
      <c r="AB2814" t="s">
        <v>23</v>
      </c>
      <c r="AC2814" t="s">
        <v>28</v>
      </c>
      <c r="AD2814">
        <v>104.05</v>
      </c>
      <c r="AE2814">
        <v>6890</v>
      </c>
      <c r="AF2814">
        <v>0</v>
      </c>
      <c r="AG2814" s="2">
        <v>5</v>
      </c>
      <c r="AH2814" t="s">
        <v>23</v>
      </c>
      <c r="AI2814">
        <f t="shared" si="86"/>
        <v>1</v>
      </c>
      <c r="AJ2814" t="str">
        <f t="shared" si="87"/>
        <v/>
      </c>
    </row>
    <row r="2815" spans="1:36" x14ac:dyDescent="0.35">
      <c r="A2815">
        <v>2814</v>
      </c>
      <c r="B2815" t="s">
        <v>2850</v>
      </c>
      <c r="C2815" t="s">
        <v>30</v>
      </c>
      <c r="D2815">
        <v>0</v>
      </c>
      <c r="E2815" t="s">
        <v>24</v>
      </c>
      <c r="F2815" t="s">
        <v>24</v>
      </c>
      <c r="G2815" t="str">
        <f>IF(AND(data[[#This Row],[Partner]]="Yes", data[[#This Row],[Dependents]]="Yes"), "Both", IF(data[[#This Row],[Partner]]="Yes", "Partner", IF(data[[#This Row],[Dependents]]="Yes", "Dependent", "None")))</f>
        <v>None</v>
      </c>
      <c r="H2815">
        <v>68</v>
      </c>
      <c r="I2815" s="1">
        <f>data[[#This Row],[Tenure]]/12</f>
        <v>5.666666666666667</v>
      </c>
      <c r="J2815" t="s">
        <v>23</v>
      </c>
      <c r="K2815">
        <f>IF(data[[#This Row],[PhoneService]]="Yes",1,"")</f>
        <v>1</v>
      </c>
      <c r="L2815" t="s">
        <v>23</v>
      </c>
      <c r="M2815">
        <f>IF(data[[#This Row],[MultipleLines]]="Yes",1,"")</f>
        <v>1</v>
      </c>
      <c r="N2815" t="s">
        <v>24</v>
      </c>
      <c r="O2815" t="s">
        <v>46</v>
      </c>
      <c r="P2815" t="str">
        <f>IF(data[[#This Row],[OnlineSecurity]]="Yes",1,"")</f>
        <v/>
      </c>
      <c r="Q2815" t="s">
        <v>46</v>
      </c>
      <c r="R2815" t="str">
        <f>IF(data[[#This Row],[OnlineBackup]]="Yes",1,"")</f>
        <v/>
      </c>
      <c r="S2815" t="s">
        <v>46</v>
      </c>
      <c r="T2815" t="str">
        <f>IF(data[[#This Row],[DeviceProtection]]="Yes",1,"")</f>
        <v/>
      </c>
      <c r="U2815" t="s">
        <v>46</v>
      </c>
      <c r="V2815" t="str">
        <f>IF(data[[#This Row],[TechSupport]]="Yes",1,"")</f>
        <v/>
      </c>
      <c r="W2815" t="s">
        <v>46</v>
      </c>
      <c r="X2815" t="str">
        <f>IF(data[[#This Row],[StreamingTV]]="Yes",1,"")</f>
        <v/>
      </c>
      <c r="Y2815" t="s">
        <v>46</v>
      </c>
      <c r="Z2815" t="str">
        <f>IF(data[[#This Row],[StreamingMovies]]="Yes",1,"")</f>
        <v/>
      </c>
      <c r="AA2815" t="s">
        <v>47</v>
      </c>
      <c r="AB2815" t="s">
        <v>24</v>
      </c>
      <c r="AC2815" t="s">
        <v>32</v>
      </c>
      <c r="AD2815">
        <v>24.55</v>
      </c>
      <c r="AE2815">
        <v>1657.4</v>
      </c>
      <c r="AF2815">
        <v>0</v>
      </c>
      <c r="AG2815" s="2">
        <v>0</v>
      </c>
      <c r="AH2815" t="s">
        <v>24</v>
      </c>
      <c r="AI2815">
        <f t="shared" si="86"/>
        <v>0</v>
      </c>
      <c r="AJ2815">
        <f t="shared" si="87"/>
        <v>1</v>
      </c>
    </row>
    <row r="2816" spans="1:36" x14ac:dyDescent="0.35">
      <c r="A2816">
        <v>2815</v>
      </c>
      <c r="B2816" t="s">
        <v>2851</v>
      </c>
      <c r="C2816" t="s">
        <v>22</v>
      </c>
      <c r="D2816">
        <v>0</v>
      </c>
      <c r="E2816" t="s">
        <v>23</v>
      </c>
      <c r="F2816" t="s">
        <v>23</v>
      </c>
      <c r="G2816" t="str">
        <f>IF(AND(data[[#This Row],[Partner]]="Yes", data[[#This Row],[Dependents]]="Yes"), "Both", IF(data[[#This Row],[Partner]]="Yes", "Partner", IF(data[[#This Row],[Dependents]]="Yes", "Dependent", "None")))</f>
        <v>Both</v>
      </c>
      <c r="H2816">
        <v>62</v>
      </c>
      <c r="I2816" s="1">
        <f>data[[#This Row],[Tenure]]/12</f>
        <v>5.166666666666667</v>
      </c>
      <c r="J2816" t="s">
        <v>24</v>
      </c>
      <c r="K2816" t="str">
        <f>IF(data[[#This Row],[PhoneService]]="Yes",1,"")</f>
        <v/>
      </c>
      <c r="L2816" t="s">
        <v>25</v>
      </c>
      <c r="M2816" t="str">
        <f>IF(data[[#This Row],[MultipleLines]]="Yes",1,"")</f>
        <v/>
      </c>
      <c r="N2816" t="s">
        <v>26</v>
      </c>
      <c r="O2816" t="s">
        <v>23</v>
      </c>
      <c r="P2816">
        <f>IF(data[[#This Row],[OnlineSecurity]]="Yes",1,"")</f>
        <v>1</v>
      </c>
      <c r="Q2816" t="s">
        <v>23</v>
      </c>
      <c r="R2816">
        <f>IF(data[[#This Row],[OnlineBackup]]="Yes",1,"")</f>
        <v>1</v>
      </c>
      <c r="S2816" t="s">
        <v>24</v>
      </c>
      <c r="T2816" t="str">
        <f>IF(data[[#This Row],[DeviceProtection]]="Yes",1,"")</f>
        <v/>
      </c>
      <c r="U2816" t="s">
        <v>23</v>
      </c>
      <c r="V2816">
        <f>IF(data[[#This Row],[TechSupport]]="Yes",1,"")</f>
        <v>1</v>
      </c>
      <c r="W2816" t="s">
        <v>23</v>
      </c>
      <c r="X2816">
        <f>IF(data[[#This Row],[StreamingTV]]="Yes",1,"")</f>
        <v>1</v>
      </c>
      <c r="Y2816" t="s">
        <v>24</v>
      </c>
      <c r="Z2816" t="str">
        <f>IF(data[[#This Row],[StreamingMovies]]="Yes",1,"")</f>
        <v/>
      </c>
      <c r="AA2816" t="s">
        <v>47</v>
      </c>
      <c r="AB2816" t="s">
        <v>24</v>
      </c>
      <c r="AC2816" t="s">
        <v>35</v>
      </c>
      <c r="AD2816">
        <v>48.7</v>
      </c>
      <c r="AE2816">
        <v>3008.55</v>
      </c>
      <c r="AF2816">
        <v>0</v>
      </c>
      <c r="AG2816" s="2">
        <v>4</v>
      </c>
      <c r="AH2816" t="s">
        <v>24</v>
      </c>
      <c r="AI2816">
        <f t="shared" si="86"/>
        <v>0</v>
      </c>
      <c r="AJ2816">
        <f t="shared" si="87"/>
        <v>1</v>
      </c>
    </row>
    <row r="2817" spans="1:36" x14ac:dyDescent="0.35">
      <c r="A2817">
        <v>2816</v>
      </c>
      <c r="B2817" t="s">
        <v>2852</v>
      </c>
      <c r="C2817" t="s">
        <v>30</v>
      </c>
      <c r="D2817">
        <v>0</v>
      </c>
      <c r="E2817" t="s">
        <v>24</v>
      </c>
      <c r="F2817" t="s">
        <v>24</v>
      </c>
      <c r="G2817" t="str">
        <f>IF(AND(data[[#This Row],[Partner]]="Yes", data[[#This Row],[Dependents]]="Yes"), "Both", IF(data[[#This Row],[Partner]]="Yes", "Partner", IF(data[[#This Row],[Dependents]]="Yes", "Dependent", "None")))</f>
        <v>None</v>
      </c>
      <c r="H2817">
        <v>3</v>
      </c>
      <c r="I2817" s="1">
        <f>data[[#This Row],[Tenure]]/12</f>
        <v>0.25</v>
      </c>
      <c r="J2817" t="s">
        <v>23</v>
      </c>
      <c r="K2817">
        <f>IF(data[[#This Row],[PhoneService]]="Yes",1,"")</f>
        <v>1</v>
      </c>
      <c r="L2817" t="s">
        <v>24</v>
      </c>
      <c r="M2817" t="str">
        <f>IF(data[[#This Row],[MultipleLines]]="Yes",1,"")</f>
        <v/>
      </c>
      <c r="N2817" t="s">
        <v>37</v>
      </c>
      <c r="O2817" t="s">
        <v>24</v>
      </c>
      <c r="P2817" t="str">
        <f>IF(data[[#This Row],[OnlineSecurity]]="Yes",1,"")</f>
        <v/>
      </c>
      <c r="Q2817" t="s">
        <v>24</v>
      </c>
      <c r="R2817" t="str">
        <f>IF(data[[#This Row],[OnlineBackup]]="Yes",1,"")</f>
        <v/>
      </c>
      <c r="S2817" t="s">
        <v>23</v>
      </c>
      <c r="T2817">
        <f>IF(data[[#This Row],[DeviceProtection]]="Yes",1,"")</f>
        <v>1</v>
      </c>
      <c r="U2817" t="s">
        <v>23</v>
      </c>
      <c r="V2817">
        <f>IF(data[[#This Row],[TechSupport]]="Yes",1,"")</f>
        <v>1</v>
      </c>
      <c r="W2817" t="s">
        <v>23</v>
      </c>
      <c r="X2817">
        <f>IF(data[[#This Row],[StreamingTV]]="Yes",1,"")</f>
        <v>1</v>
      </c>
      <c r="Y2817" t="s">
        <v>24</v>
      </c>
      <c r="Z2817" t="str">
        <f>IF(data[[#This Row],[StreamingMovies]]="Yes",1,"")</f>
        <v/>
      </c>
      <c r="AA2817" t="s">
        <v>27</v>
      </c>
      <c r="AB2817" t="s">
        <v>23</v>
      </c>
      <c r="AC2817" t="s">
        <v>32</v>
      </c>
      <c r="AD2817">
        <v>88.35</v>
      </c>
      <c r="AE2817">
        <v>262.05</v>
      </c>
      <c r="AF2817">
        <v>0</v>
      </c>
      <c r="AG2817" s="2">
        <v>0</v>
      </c>
      <c r="AH2817" t="s">
        <v>23</v>
      </c>
      <c r="AI2817">
        <f t="shared" si="86"/>
        <v>1</v>
      </c>
      <c r="AJ2817" t="str">
        <f t="shared" si="87"/>
        <v/>
      </c>
    </row>
    <row r="2818" spans="1:36" x14ac:dyDescent="0.35">
      <c r="A2818">
        <v>2817</v>
      </c>
      <c r="B2818" t="s">
        <v>2853</v>
      </c>
      <c r="C2818" t="s">
        <v>22</v>
      </c>
      <c r="D2818">
        <v>0</v>
      </c>
      <c r="E2818" t="s">
        <v>23</v>
      </c>
      <c r="F2818" t="s">
        <v>24</v>
      </c>
      <c r="G2818" t="str">
        <f>IF(AND(data[[#This Row],[Partner]]="Yes", data[[#This Row],[Dependents]]="Yes"), "Both", IF(data[[#This Row],[Partner]]="Yes", "Partner", IF(data[[#This Row],[Dependents]]="Yes", "Dependent", "None")))</f>
        <v>Partner</v>
      </c>
      <c r="H2818">
        <v>72</v>
      </c>
      <c r="I2818" s="1">
        <f>data[[#This Row],[Tenure]]/12</f>
        <v>6</v>
      </c>
      <c r="J2818" t="s">
        <v>23</v>
      </c>
      <c r="K2818">
        <f>IF(data[[#This Row],[PhoneService]]="Yes",1,"")</f>
        <v>1</v>
      </c>
      <c r="L2818" t="s">
        <v>23</v>
      </c>
      <c r="M2818">
        <f>IF(data[[#This Row],[MultipleLines]]="Yes",1,"")</f>
        <v>1</v>
      </c>
      <c r="N2818" t="s">
        <v>37</v>
      </c>
      <c r="O2818" t="s">
        <v>23</v>
      </c>
      <c r="P2818">
        <f>IF(data[[#This Row],[OnlineSecurity]]="Yes",1,"")</f>
        <v>1</v>
      </c>
      <c r="Q2818" t="s">
        <v>23</v>
      </c>
      <c r="R2818">
        <f>IF(data[[#This Row],[OnlineBackup]]="Yes",1,"")</f>
        <v>1</v>
      </c>
      <c r="S2818" t="s">
        <v>23</v>
      </c>
      <c r="T2818">
        <f>IF(data[[#This Row],[DeviceProtection]]="Yes",1,"")</f>
        <v>1</v>
      </c>
      <c r="U2818" t="s">
        <v>24</v>
      </c>
      <c r="V2818" t="str">
        <f>IF(data[[#This Row],[TechSupport]]="Yes",1,"")</f>
        <v/>
      </c>
      <c r="W2818" t="s">
        <v>23</v>
      </c>
      <c r="X2818">
        <f>IF(data[[#This Row],[StreamingTV]]="Yes",1,"")</f>
        <v>1</v>
      </c>
      <c r="Y2818" t="s">
        <v>23</v>
      </c>
      <c r="Z2818">
        <f>IF(data[[#This Row],[StreamingMovies]]="Yes",1,"")</f>
        <v>1</v>
      </c>
      <c r="AA2818" t="s">
        <v>47</v>
      </c>
      <c r="AB2818" t="s">
        <v>23</v>
      </c>
      <c r="AC2818" t="s">
        <v>28</v>
      </c>
      <c r="AD2818">
        <v>109.55</v>
      </c>
      <c r="AE2818">
        <v>8165.1</v>
      </c>
      <c r="AF2818">
        <v>0</v>
      </c>
      <c r="AG2818" s="2">
        <v>0</v>
      </c>
      <c r="AH2818" t="s">
        <v>24</v>
      </c>
      <c r="AI2818">
        <f t="shared" si="86"/>
        <v>0</v>
      </c>
      <c r="AJ2818">
        <f t="shared" si="87"/>
        <v>1</v>
      </c>
    </row>
    <row r="2819" spans="1:36" x14ac:dyDescent="0.35">
      <c r="A2819">
        <v>2818</v>
      </c>
      <c r="B2819" t="s">
        <v>2854</v>
      </c>
      <c r="C2819" t="s">
        <v>22</v>
      </c>
      <c r="D2819">
        <v>0</v>
      </c>
      <c r="E2819" t="s">
        <v>23</v>
      </c>
      <c r="F2819" t="s">
        <v>24</v>
      </c>
      <c r="G2819" t="str">
        <f>IF(AND(data[[#This Row],[Partner]]="Yes", data[[#This Row],[Dependents]]="Yes"), "Both", IF(data[[#This Row],[Partner]]="Yes", "Partner", IF(data[[#This Row],[Dependents]]="Yes", "Dependent", "None")))</f>
        <v>Partner</v>
      </c>
      <c r="H2819">
        <v>41</v>
      </c>
      <c r="I2819" s="1">
        <f>data[[#This Row],[Tenure]]/12</f>
        <v>3.4166666666666665</v>
      </c>
      <c r="J2819" t="s">
        <v>23</v>
      </c>
      <c r="K2819">
        <f>IF(data[[#This Row],[PhoneService]]="Yes",1,"")</f>
        <v>1</v>
      </c>
      <c r="L2819" t="s">
        <v>24</v>
      </c>
      <c r="M2819" t="str">
        <f>IF(data[[#This Row],[MultipleLines]]="Yes",1,"")</f>
        <v/>
      </c>
      <c r="N2819" t="s">
        <v>24</v>
      </c>
      <c r="O2819" t="s">
        <v>46</v>
      </c>
      <c r="P2819" t="str">
        <f>IF(data[[#This Row],[OnlineSecurity]]="Yes",1,"")</f>
        <v/>
      </c>
      <c r="Q2819" t="s">
        <v>46</v>
      </c>
      <c r="R2819" t="str">
        <f>IF(data[[#This Row],[OnlineBackup]]="Yes",1,"")</f>
        <v/>
      </c>
      <c r="S2819" t="s">
        <v>46</v>
      </c>
      <c r="T2819" t="str">
        <f>IF(data[[#This Row],[DeviceProtection]]="Yes",1,"")</f>
        <v/>
      </c>
      <c r="U2819" t="s">
        <v>46</v>
      </c>
      <c r="V2819" t="str">
        <f>IF(data[[#This Row],[TechSupport]]="Yes",1,"")</f>
        <v/>
      </c>
      <c r="W2819" t="s">
        <v>46</v>
      </c>
      <c r="X2819" t="str">
        <f>IF(data[[#This Row],[StreamingTV]]="Yes",1,"")</f>
        <v/>
      </c>
      <c r="Y2819" t="s">
        <v>46</v>
      </c>
      <c r="Z2819" t="str">
        <f>IF(data[[#This Row],[StreamingMovies]]="Yes",1,"")</f>
        <v/>
      </c>
      <c r="AA2819" t="s">
        <v>47</v>
      </c>
      <c r="AB2819" t="s">
        <v>24</v>
      </c>
      <c r="AC2819" t="s">
        <v>40</v>
      </c>
      <c r="AD2819">
        <v>20.65</v>
      </c>
      <c r="AE2819">
        <v>875.55</v>
      </c>
      <c r="AF2819">
        <v>0</v>
      </c>
      <c r="AG2819" s="2">
        <v>0</v>
      </c>
      <c r="AH2819" t="s">
        <v>24</v>
      </c>
      <c r="AI2819">
        <f t="shared" ref="AI2819:AI2882" si="88">IF(AH2819="Yes",1,0)</f>
        <v>0</v>
      </c>
      <c r="AJ2819">
        <f t="shared" ref="AJ2819:AJ2882" si="89">IF(AH2819="No",1,"")</f>
        <v>1</v>
      </c>
    </row>
    <row r="2820" spans="1:36" x14ac:dyDescent="0.35">
      <c r="A2820">
        <v>2819</v>
      </c>
      <c r="B2820" t="s">
        <v>2855</v>
      </c>
      <c r="C2820" t="s">
        <v>30</v>
      </c>
      <c r="D2820">
        <v>0</v>
      </c>
      <c r="E2820" t="s">
        <v>23</v>
      </c>
      <c r="F2820" t="s">
        <v>23</v>
      </c>
      <c r="G2820" t="str">
        <f>IF(AND(data[[#This Row],[Partner]]="Yes", data[[#This Row],[Dependents]]="Yes"), "Both", IF(data[[#This Row],[Partner]]="Yes", "Partner", IF(data[[#This Row],[Dependents]]="Yes", "Dependent", "None")))</f>
        <v>Both</v>
      </c>
      <c r="H2820">
        <v>29</v>
      </c>
      <c r="I2820" s="1">
        <f>data[[#This Row],[Tenure]]/12</f>
        <v>2.4166666666666665</v>
      </c>
      <c r="J2820" t="s">
        <v>23</v>
      </c>
      <c r="K2820">
        <f>IF(data[[#This Row],[PhoneService]]="Yes",1,"")</f>
        <v>1</v>
      </c>
      <c r="L2820" t="s">
        <v>24</v>
      </c>
      <c r="M2820" t="str">
        <f>IF(data[[#This Row],[MultipleLines]]="Yes",1,"")</f>
        <v/>
      </c>
      <c r="N2820" t="s">
        <v>37</v>
      </c>
      <c r="O2820" t="s">
        <v>23</v>
      </c>
      <c r="P2820">
        <f>IF(data[[#This Row],[OnlineSecurity]]="Yes",1,"")</f>
        <v>1</v>
      </c>
      <c r="Q2820" t="s">
        <v>24</v>
      </c>
      <c r="R2820" t="str">
        <f>IF(data[[#This Row],[OnlineBackup]]="Yes",1,"")</f>
        <v/>
      </c>
      <c r="S2820" t="s">
        <v>24</v>
      </c>
      <c r="T2820" t="str">
        <f>IF(data[[#This Row],[DeviceProtection]]="Yes",1,"")</f>
        <v/>
      </c>
      <c r="U2820" t="s">
        <v>24</v>
      </c>
      <c r="V2820" t="str">
        <f>IF(data[[#This Row],[TechSupport]]="Yes",1,"")</f>
        <v/>
      </c>
      <c r="W2820" t="s">
        <v>23</v>
      </c>
      <c r="X2820">
        <f>IF(data[[#This Row],[StreamingTV]]="Yes",1,"")</f>
        <v>1</v>
      </c>
      <c r="Y2820" t="s">
        <v>23</v>
      </c>
      <c r="Z2820">
        <f>IF(data[[#This Row],[StreamingMovies]]="Yes",1,"")</f>
        <v>1</v>
      </c>
      <c r="AA2820" t="s">
        <v>27</v>
      </c>
      <c r="AB2820" t="s">
        <v>24</v>
      </c>
      <c r="AC2820" t="s">
        <v>40</v>
      </c>
      <c r="AD2820">
        <v>94.65</v>
      </c>
      <c r="AE2820">
        <v>2649.15</v>
      </c>
      <c r="AF2820">
        <v>0</v>
      </c>
      <c r="AG2820" s="2">
        <v>2</v>
      </c>
      <c r="AH2820" t="s">
        <v>23</v>
      </c>
      <c r="AI2820">
        <f t="shared" si="88"/>
        <v>1</v>
      </c>
      <c r="AJ2820" t="str">
        <f t="shared" si="89"/>
        <v/>
      </c>
    </row>
    <row r="2821" spans="1:36" x14ac:dyDescent="0.35">
      <c r="A2821">
        <v>2820</v>
      </c>
      <c r="B2821" t="s">
        <v>2856</v>
      </c>
      <c r="C2821" t="s">
        <v>22</v>
      </c>
      <c r="D2821">
        <v>0</v>
      </c>
      <c r="E2821" t="s">
        <v>24</v>
      </c>
      <c r="F2821" t="s">
        <v>24</v>
      </c>
      <c r="G2821" t="str">
        <f>IF(AND(data[[#This Row],[Partner]]="Yes", data[[#This Row],[Dependents]]="Yes"), "Both", IF(data[[#This Row],[Partner]]="Yes", "Partner", IF(data[[#This Row],[Dependents]]="Yes", "Dependent", "None")))</f>
        <v>None</v>
      </c>
      <c r="H2821">
        <v>4</v>
      </c>
      <c r="I2821" s="1">
        <f>data[[#This Row],[Tenure]]/12</f>
        <v>0.33333333333333331</v>
      </c>
      <c r="J2821" t="s">
        <v>23</v>
      </c>
      <c r="K2821">
        <f>IF(data[[#This Row],[PhoneService]]="Yes",1,"")</f>
        <v>1</v>
      </c>
      <c r="L2821" t="s">
        <v>24</v>
      </c>
      <c r="M2821" t="str">
        <f>IF(data[[#This Row],[MultipleLines]]="Yes",1,"")</f>
        <v/>
      </c>
      <c r="N2821" t="s">
        <v>26</v>
      </c>
      <c r="O2821" t="s">
        <v>23</v>
      </c>
      <c r="P2821">
        <f>IF(data[[#This Row],[OnlineSecurity]]="Yes",1,"")</f>
        <v>1</v>
      </c>
      <c r="Q2821" t="s">
        <v>23</v>
      </c>
      <c r="R2821">
        <f>IF(data[[#This Row],[OnlineBackup]]="Yes",1,"")</f>
        <v>1</v>
      </c>
      <c r="S2821" t="s">
        <v>24</v>
      </c>
      <c r="T2821" t="str">
        <f>IF(data[[#This Row],[DeviceProtection]]="Yes",1,"")</f>
        <v/>
      </c>
      <c r="U2821" t="s">
        <v>24</v>
      </c>
      <c r="V2821" t="str">
        <f>IF(data[[#This Row],[TechSupport]]="Yes",1,"")</f>
        <v/>
      </c>
      <c r="W2821" t="s">
        <v>24</v>
      </c>
      <c r="X2821" t="str">
        <f>IF(data[[#This Row],[StreamingTV]]="Yes",1,"")</f>
        <v/>
      </c>
      <c r="Y2821" t="s">
        <v>24</v>
      </c>
      <c r="Z2821" t="str">
        <f>IF(data[[#This Row],[StreamingMovies]]="Yes",1,"")</f>
        <v/>
      </c>
      <c r="AA2821" t="s">
        <v>27</v>
      </c>
      <c r="AB2821" t="s">
        <v>24</v>
      </c>
      <c r="AC2821" t="s">
        <v>28</v>
      </c>
      <c r="AD2821">
        <v>55.2</v>
      </c>
      <c r="AE2821">
        <v>220.65</v>
      </c>
      <c r="AF2821">
        <v>3</v>
      </c>
      <c r="AG2821" s="2">
        <v>0</v>
      </c>
      <c r="AH2821" t="s">
        <v>24</v>
      </c>
      <c r="AI2821">
        <f t="shared" si="88"/>
        <v>0</v>
      </c>
      <c r="AJ2821">
        <f t="shared" si="89"/>
        <v>1</v>
      </c>
    </row>
    <row r="2822" spans="1:36" x14ac:dyDescent="0.35">
      <c r="A2822">
        <v>2821</v>
      </c>
      <c r="B2822" t="s">
        <v>2857</v>
      </c>
      <c r="C2822" t="s">
        <v>30</v>
      </c>
      <c r="D2822">
        <v>0</v>
      </c>
      <c r="E2822" t="s">
        <v>24</v>
      </c>
      <c r="F2822" t="s">
        <v>24</v>
      </c>
      <c r="G2822" t="str">
        <f>IF(AND(data[[#This Row],[Partner]]="Yes", data[[#This Row],[Dependents]]="Yes"), "Both", IF(data[[#This Row],[Partner]]="Yes", "Partner", IF(data[[#This Row],[Dependents]]="Yes", "Dependent", "None")))</f>
        <v>None</v>
      </c>
      <c r="H2822">
        <v>53</v>
      </c>
      <c r="I2822" s="1">
        <f>data[[#This Row],[Tenure]]/12</f>
        <v>4.416666666666667</v>
      </c>
      <c r="J2822" t="s">
        <v>23</v>
      </c>
      <c r="K2822">
        <f>IF(data[[#This Row],[PhoneService]]="Yes",1,"")</f>
        <v>1</v>
      </c>
      <c r="L2822" t="s">
        <v>23</v>
      </c>
      <c r="M2822">
        <f>IF(data[[#This Row],[MultipleLines]]="Yes",1,"")</f>
        <v>1</v>
      </c>
      <c r="N2822" t="s">
        <v>24</v>
      </c>
      <c r="O2822" t="s">
        <v>46</v>
      </c>
      <c r="P2822" t="str">
        <f>IF(data[[#This Row],[OnlineSecurity]]="Yes",1,"")</f>
        <v/>
      </c>
      <c r="Q2822" t="s">
        <v>46</v>
      </c>
      <c r="R2822" t="str">
        <f>IF(data[[#This Row],[OnlineBackup]]="Yes",1,"")</f>
        <v/>
      </c>
      <c r="S2822" t="s">
        <v>46</v>
      </c>
      <c r="T2822" t="str">
        <f>IF(data[[#This Row],[DeviceProtection]]="Yes",1,"")</f>
        <v/>
      </c>
      <c r="U2822" t="s">
        <v>46</v>
      </c>
      <c r="V2822" t="str">
        <f>IF(data[[#This Row],[TechSupport]]="Yes",1,"")</f>
        <v/>
      </c>
      <c r="W2822" t="s">
        <v>46</v>
      </c>
      <c r="X2822" t="str">
        <f>IF(data[[#This Row],[StreamingTV]]="Yes",1,"")</f>
        <v/>
      </c>
      <c r="Y2822" t="s">
        <v>46</v>
      </c>
      <c r="Z2822" t="str">
        <f>IF(data[[#This Row],[StreamingMovies]]="Yes",1,"")</f>
        <v/>
      </c>
      <c r="AA2822" t="s">
        <v>31</v>
      </c>
      <c r="AB2822" t="s">
        <v>24</v>
      </c>
      <c r="AC2822" t="s">
        <v>35</v>
      </c>
      <c r="AD2822">
        <v>24.05</v>
      </c>
      <c r="AE2822">
        <v>1301.9000000000001</v>
      </c>
      <c r="AF2822">
        <v>0</v>
      </c>
      <c r="AG2822" s="2">
        <v>0</v>
      </c>
      <c r="AH2822" t="s">
        <v>24</v>
      </c>
      <c r="AI2822">
        <f t="shared" si="88"/>
        <v>0</v>
      </c>
      <c r="AJ2822">
        <f t="shared" si="89"/>
        <v>1</v>
      </c>
    </row>
    <row r="2823" spans="1:36" x14ac:dyDescent="0.35">
      <c r="A2823">
        <v>2822</v>
      </c>
      <c r="B2823" t="s">
        <v>2858</v>
      </c>
      <c r="C2823" t="s">
        <v>30</v>
      </c>
      <c r="D2823">
        <v>1</v>
      </c>
      <c r="E2823" t="s">
        <v>23</v>
      </c>
      <c r="F2823" t="s">
        <v>24</v>
      </c>
      <c r="G2823" t="str">
        <f>IF(AND(data[[#This Row],[Partner]]="Yes", data[[#This Row],[Dependents]]="Yes"), "Both", IF(data[[#This Row],[Partner]]="Yes", "Partner", IF(data[[#This Row],[Dependents]]="Yes", "Dependent", "None")))</f>
        <v>Partner</v>
      </c>
      <c r="H2823">
        <v>1</v>
      </c>
      <c r="I2823" s="1">
        <f>data[[#This Row],[Tenure]]/12</f>
        <v>8.3333333333333329E-2</v>
      </c>
      <c r="J2823" t="s">
        <v>23</v>
      </c>
      <c r="K2823">
        <f>IF(data[[#This Row],[PhoneService]]="Yes",1,"")</f>
        <v>1</v>
      </c>
      <c r="L2823" t="s">
        <v>23</v>
      </c>
      <c r="M2823">
        <f>IF(data[[#This Row],[MultipleLines]]="Yes",1,"")</f>
        <v>1</v>
      </c>
      <c r="N2823" t="s">
        <v>37</v>
      </c>
      <c r="O2823" t="s">
        <v>24</v>
      </c>
      <c r="P2823" t="str">
        <f>IF(data[[#This Row],[OnlineSecurity]]="Yes",1,"")</f>
        <v/>
      </c>
      <c r="Q2823" t="s">
        <v>24</v>
      </c>
      <c r="R2823" t="str">
        <f>IF(data[[#This Row],[OnlineBackup]]="Yes",1,"")</f>
        <v/>
      </c>
      <c r="S2823" t="s">
        <v>24</v>
      </c>
      <c r="T2823" t="str">
        <f>IF(data[[#This Row],[DeviceProtection]]="Yes",1,"")</f>
        <v/>
      </c>
      <c r="U2823" t="s">
        <v>24</v>
      </c>
      <c r="V2823" t="str">
        <f>IF(data[[#This Row],[TechSupport]]="Yes",1,"")</f>
        <v/>
      </c>
      <c r="W2823" t="s">
        <v>24</v>
      </c>
      <c r="X2823" t="str">
        <f>IF(data[[#This Row],[StreamingTV]]="Yes",1,"")</f>
        <v/>
      </c>
      <c r="Y2823" t="s">
        <v>24</v>
      </c>
      <c r="Z2823" t="str">
        <f>IF(data[[#This Row],[StreamingMovies]]="Yes",1,"")</f>
        <v/>
      </c>
      <c r="AA2823" t="s">
        <v>27</v>
      </c>
      <c r="AB2823" t="s">
        <v>23</v>
      </c>
      <c r="AC2823" t="s">
        <v>28</v>
      </c>
      <c r="AD2823">
        <v>74.400000000000006</v>
      </c>
      <c r="AE2823">
        <v>74.400000000000006</v>
      </c>
      <c r="AF2823">
        <v>2</v>
      </c>
      <c r="AG2823" s="2">
        <v>0</v>
      </c>
      <c r="AH2823" t="s">
        <v>23</v>
      </c>
      <c r="AI2823">
        <f t="shared" si="88"/>
        <v>1</v>
      </c>
      <c r="AJ2823" t="str">
        <f t="shared" si="89"/>
        <v/>
      </c>
    </row>
    <row r="2824" spans="1:36" x14ac:dyDescent="0.35">
      <c r="A2824">
        <v>2823</v>
      </c>
      <c r="B2824" t="s">
        <v>2859</v>
      </c>
      <c r="C2824" t="s">
        <v>22</v>
      </c>
      <c r="D2824">
        <v>0</v>
      </c>
      <c r="E2824" t="s">
        <v>23</v>
      </c>
      <c r="F2824" t="s">
        <v>23</v>
      </c>
      <c r="G2824" t="str">
        <f>IF(AND(data[[#This Row],[Partner]]="Yes", data[[#This Row],[Dependents]]="Yes"), "Both", IF(data[[#This Row],[Partner]]="Yes", "Partner", IF(data[[#This Row],[Dependents]]="Yes", "Dependent", "None")))</f>
        <v>Both</v>
      </c>
      <c r="H2824">
        <v>41</v>
      </c>
      <c r="I2824" s="1">
        <f>data[[#This Row],[Tenure]]/12</f>
        <v>3.4166666666666665</v>
      </c>
      <c r="J2824" t="s">
        <v>23</v>
      </c>
      <c r="K2824">
        <f>IF(data[[#This Row],[PhoneService]]="Yes",1,"")</f>
        <v>1</v>
      </c>
      <c r="L2824" t="s">
        <v>23</v>
      </c>
      <c r="M2824">
        <f>IF(data[[#This Row],[MultipleLines]]="Yes",1,"")</f>
        <v>1</v>
      </c>
      <c r="N2824" t="s">
        <v>26</v>
      </c>
      <c r="O2824" t="s">
        <v>23</v>
      </c>
      <c r="P2824">
        <f>IF(data[[#This Row],[OnlineSecurity]]="Yes",1,"")</f>
        <v>1</v>
      </c>
      <c r="Q2824" t="s">
        <v>23</v>
      </c>
      <c r="R2824">
        <f>IF(data[[#This Row],[OnlineBackup]]="Yes",1,"")</f>
        <v>1</v>
      </c>
      <c r="S2824" t="s">
        <v>23</v>
      </c>
      <c r="T2824">
        <f>IF(data[[#This Row],[DeviceProtection]]="Yes",1,"")</f>
        <v>1</v>
      </c>
      <c r="U2824" t="s">
        <v>23</v>
      </c>
      <c r="V2824">
        <f>IF(data[[#This Row],[TechSupport]]="Yes",1,"")</f>
        <v>1</v>
      </c>
      <c r="W2824" t="s">
        <v>24</v>
      </c>
      <c r="X2824" t="str">
        <f>IF(data[[#This Row],[StreamingTV]]="Yes",1,"")</f>
        <v/>
      </c>
      <c r="Y2824" t="s">
        <v>23</v>
      </c>
      <c r="Z2824">
        <f>IF(data[[#This Row],[StreamingMovies]]="Yes",1,"")</f>
        <v>1</v>
      </c>
      <c r="AA2824" t="s">
        <v>27</v>
      </c>
      <c r="AB2824" t="s">
        <v>24</v>
      </c>
      <c r="AC2824" t="s">
        <v>40</v>
      </c>
      <c r="AD2824">
        <v>79.900000000000006</v>
      </c>
      <c r="AE2824">
        <v>3326.2</v>
      </c>
      <c r="AF2824">
        <v>0</v>
      </c>
      <c r="AG2824" s="2">
        <v>5</v>
      </c>
      <c r="AH2824" t="s">
        <v>23</v>
      </c>
      <c r="AI2824">
        <f t="shared" si="88"/>
        <v>1</v>
      </c>
      <c r="AJ2824" t="str">
        <f t="shared" si="89"/>
        <v/>
      </c>
    </row>
    <row r="2825" spans="1:36" x14ac:dyDescent="0.35">
      <c r="A2825">
        <v>2824</v>
      </c>
      <c r="B2825" t="s">
        <v>2860</v>
      </c>
      <c r="C2825" t="s">
        <v>30</v>
      </c>
      <c r="D2825">
        <v>0</v>
      </c>
      <c r="E2825" t="s">
        <v>23</v>
      </c>
      <c r="F2825" t="s">
        <v>24</v>
      </c>
      <c r="G2825" t="str">
        <f>IF(AND(data[[#This Row],[Partner]]="Yes", data[[#This Row],[Dependents]]="Yes"), "Both", IF(data[[#This Row],[Partner]]="Yes", "Partner", IF(data[[#This Row],[Dependents]]="Yes", "Dependent", "None")))</f>
        <v>Partner</v>
      </c>
      <c r="H2825">
        <v>39</v>
      </c>
      <c r="I2825" s="1">
        <f>data[[#This Row],[Tenure]]/12</f>
        <v>3.25</v>
      </c>
      <c r="J2825" t="s">
        <v>23</v>
      </c>
      <c r="K2825">
        <f>IF(data[[#This Row],[PhoneService]]="Yes",1,"")</f>
        <v>1</v>
      </c>
      <c r="L2825" t="s">
        <v>24</v>
      </c>
      <c r="M2825" t="str">
        <f>IF(data[[#This Row],[MultipleLines]]="Yes",1,"")</f>
        <v/>
      </c>
      <c r="N2825" t="s">
        <v>24</v>
      </c>
      <c r="O2825" t="s">
        <v>46</v>
      </c>
      <c r="P2825" t="str">
        <f>IF(data[[#This Row],[OnlineSecurity]]="Yes",1,"")</f>
        <v/>
      </c>
      <c r="Q2825" t="s">
        <v>46</v>
      </c>
      <c r="R2825" t="str">
        <f>IF(data[[#This Row],[OnlineBackup]]="Yes",1,"")</f>
        <v/>
      </c>
      <c r="S2825" t="s">
        <v>46</v>
      </c>
      <c r="T2825" t="str">
        <f>IF(data[[#This Row],[DeviceProtection]]="Yes",1,"")</f>
        <v/>
      </c>
      <c r="U2825" t="s">
        <v>46</v>
      </c>
      <c r="V2825" t="str">
        <f>IF(data[[#This Row],[TechSupport]]="Yes",1,"")</f>
        <v/>
      </c>
      <c r="W2825" t="s">
        <v>46</v>
      </c>
      <c r="X2825" t="str">
        <f>IF(data[[#This Row],[StreamingTV]]="Yes",1,"")</f>
        <v/>
      </c>
      <c r="Y2825" t="s">
        <v>46</v>
      </c>
      <c r="Z2825" t="str">
        <f>IF(data[[#This Row],[StreamingMovies]]="Yes",1,"")</f>
        <v/>
      </c>
      <c r="AA2825" t="s">
        <v>47</v>
      </c>
      <c r="AB2825" t="s">
        <v>23</v>
      </c>
      <c r="AC2825" t="s">
        <v>35</v>
      </c>
      <c r="AD2825">
        <v>20.45</v>
      </c>
      <c r="AE2825">
        <v>790</v>
      </c>
      <c r="AF2825">
        <v>0</v>
      </c>
      <c r="AG2825" s="2">
        <v>0</v>
      </c>
      <c r="AH2825" t="s">
        <v>24</v>
      </c>
      <c r="AI2825">
        <f t="shared" si="88"/>
        <v>0</v>
      </c>
      <c r="AJ2825">
        <f t="shared" si="89"/>
        <v>1</v>
      </c>
    </row>
    <row r="2826" spans="1:36" x14ac:dyDescent="0.35">
      <c r="A2826">
        <v>2825</v>
      </c>
      <c r="B2826" t="s">
        <v>2861</v>
      </c>
      <c r="C2826" t="s">
        <v>30</v>
      </c>
      <c r="D2826">
        <v>0</v>
      </c>
      <c r="E2826" t="s">
        <v>23</v>
      </c>
      <c r="F2826" t="s">
        <v>24</v>
      </c>
      <c r="G2826" t="str">
        <f>IF(AND(data[[#This Row],[Partner]]="Yes", data[[#This Row],[Dependents]]="Yes"), "Both", IF(data[[#This Row],[Partner]]="Yes", "Partner", IF(data[[#This Row],[Dependents]]="Yes", "Dependent", "None")))</f>
        <v>Partner</v>
      </c>
      <c r="H2826">
        <v>63</v>
      </c>
      <c r="I2826" s="1">
        <f>data[[#This Row],[Tenure]]/12</f>
        <v>5.25</v>
      </c>
      <c r="J2826" t="s">
        <v>23</v>
      </c>
      <c r="K2826">
        <f>IF(data[[#This Row],[PhoneService]]="Yes",1,"")</f>
        <v>1</v>
      </c>
      <c r="L2826" t="s">
        <v>24</v>
      </c>
      <c r="M2826" t="str">
        <f>IF(data[[#This Row],[MultipleLines]]="Yes",1,"")</f>
        <v/>
      </c>
      <c r="N2826" t="s">
        <v>24</v>
      </c>
      <c r="O2826" t="s">
        <v>46</v>
      </c>
      <c r="P2826" t="str">
        <f>IF(data[[#This Row],[OnlineSecurity]]="Yes",1,"")</f>
        <v/>
      </c>
      <c r="Q2826" t="s">
        <v>46</v>
      </c>
      <c r="R2826" t="str">
        <f>IF(data[[#This Row],[OnlineBackup]]="Yes",1,"")</f>
        <v/>
      </c>
      <c r="S2826" t="s">
        <v>46</v>
      </c>
      <c r="T2826" t="str">
        <f>IF(data[[#This Row],[DeviceProtection]]="Yes",1,"")</f>
        <v/>
      </c>
      <c r="U2826" t="s">
        <v>46</v>
      </c>
      <c r="V2826" t="str">
        <f>IF(data[[#This Row],[TechSupport]]="Yes",1,"")</f>
        <v/>
      </c>
      <c r="W2826" t="s">
        <v>46</v>
      </c>
      <c r="X2826" t="str">
        <f>IF(data[[#This Row],[StreamingTV]]="Yes",1,"")</f>
        <v/>
      </c>
      <c r="Y2826" t="s">
        <v>46</v>
      </c>
      <c r="Z2826" t="str">
        <f>IF(data[[#This Row],[StreamingMovies]]="Yes",1,"")</f>
        <v/>
      </c>
      <c r="AA2826" t="s">
        <v>47</v>
      </c>
      <c r="AB2826" t="s">
        <v>24</v>
      </c>
      <c r="AC2826" t="s">
        <v>32</v>
      </c>
      <c r="AD2826">
        <v>19.25</v>
      </c>
      <c r="AE2826">
        <v>1237.6500000000001</v>
      </c>
      <c r="AF2826">
        <v>0</v>
      </c>
      <c r="AG2826" s="2">
        <v>0</v>
      </c>
      <c r="AH2826" t="s">
        <v>24</v>
      </c>
      <c r="AI2826">
        <f t="shared" si="88"/>
        <v>0</v>
      </c>
      <c r="AJ2826">
        <f t="shared" si="89"/>
        <v>1</v>
      </c>
    </row>
    <row r="2827" spans="1:36" x14ac:dyDescent="0.35">
      <c r="A2827">
        <v>2826</v>
      </c>
      <c r="B2827" t="s">
        <v>2862</v>
      </c>
      <c r="C2827" t="s">
        <v>30</v>
      </c>
      <c r="D2827">
        <v>0</v>
      </c>
      <c r="E2827" t="s">
        <v>24</v>
      </c>
      <c r="F2827" t="s">
        <v>24</v>
      </c>
      <c r="G2827" t="str">
        <f>IF(AND(data[[#This Row],[Partner]]="Yes", data[[#This Row],[Dependents]]="Yes"), "Both", IF(data[[#This Row],[Partner]]="Yes", "Partner", IF(data[[#This Row],[Dependents]]="Yes", "Dependent", "None")))</f>
        <v>None</v>
      </c>
      <c r="H2827">
        <v>15</v>
      </c>
      <c r="I2827" s="1">
        <f>data[[#This Row],[Tenure]]/12</f>
        <v>1.25</v>
      </c>
      <c r="J2827" t="s">
        <v>23</v>
      </c>
      <c r="K2827">
        <f>IF(data[[#This Row],[PhoneService]]="Yes",1,"")</f>
        <v>1</v>
      </c>
      <c r="L2827" t="s">
        <v>23</v>
      </c>
      <c r="M2827">
        <f>IF(data[[#This Row],[MultipleLines]]="Yes",1,"")</f>
        <v>1</v>
      </c>
      <c r="N2827" t="s">
        <v>24</v>
      </c>
      <c r="O2827" t="s">
        <v>46</v>
      </c>
      <c r="P2827" t="str">
        <f>IF(data[[#This Row],[OnlineSecurity]]="Yes",1,"")</f>
        <v/>
      </c>
      <c r="Q2827" t="s">
        <v>46</v>
      </c>
      <c r="R2827" t="str">
        <f>IF(data[[#This Row],[OnlineBackup]]="Yes",1,"")</f>
        <v/>
      </c>
      <c r="S2827" t="s">
        <v>46</v>
      </c>
      <c r="T2827" t="str">
        <f>IF(data[[#This Row],[DeviceProtection]]="Yes",1,"")</f>
        <v/>
      </c>
      <c r="U2827" t="s">
        <v>46</v>
      </c>
      <c r="V2827" t="str">
        <f>IF(data[[#This Row],[TechSupport]]="Yes",1,"")</f>
        <v/>
      </c>
      <c r="W2827" t="s">
        <v>46</v>
      </c>
      <c r="X2827" t="str">
        <f>IF(data[[#This Row],[StreamingTV]]="Yes",1,"")</f>
        <v/>
      </c>
      <c r="Y2827" t="s">
        <v>46</v>
      </c>
      <c r="Z2827" t="str">
        <f>IF(data[[#This Row],[StreamingMovies]]="Yes",1,"")</f>
        <v/>
      </c>
      <c r="AA2827" t="s">
        <v>27</v>
      </c>
      <c r="AB2827" t="s">
        <v>23</v>
      </c>
      <c r="AC2827" t="s">
        <v>28</v>
      </c>
      <c r="AD2827">
        <v>26.35</v>
      </c>
      <c r="AE2827">
        <v>378.6</v>
      </c>
      <c r="AF2827">
        <v>0</v>
      </c>
      <c r="AG2827" s="2">
        <v>0</v>
      </c>
      <c r="AH2827" t="s">
        <v>24</v>
      </c>
      <c r="AI2827">
        <f t="shared" si="88"/>
        <v>0</v>
      </c>
      <c r="AJ2827">
        <f t="shared" si="89"/>
        <v>1</v>
      </c>
    </row>
    <row r="2828" spans="1:36" x14ac:dyDescent="0.35">
      <c r="A2828">
        <v>2827</v>
      </c>
      <c r="B2828" t="s">
        <v>2863</v>
      </c>
      <c r="C2828" t="s">
        <v>22</v>
      </c>
      <c r="D2828">
        <v>0</v>
      </c>
      <c r="E2828" t="s">
        <v>23</v>
      </c>
      <c r="F2828" t="s">
        <v>24</v>
      </c>
      <c r="G2828" t="str">
        <f>IF(AND(data[[#This Row],[Partner]]="Yes", data[[#This Row],[Dependents]]="Yes"), "Both", IF(data[[#This Row],[Partner]]="Yes", "Partner", IF(data[[#This Row],[Dependents]]="Yes", "Dependent", "None")))</f>
        <v>Partner</v>
      </c>
      <c r="H2828">
        <v>13</v>
      </c>
      <c r="I2828" s="1">
        <f>data[[#This Row],[Tenure]]/12</f>
        <v>1.0833333333333333</v>
      </c>
      <c r="J2828" t="s">
        <v>23</v>
      </c>
      <c r="K2828">
        <f>IF(data[[#This Row],[PhoneService]]="Yes",1,"")</f>
        <v>1</v>
      </c>
      <c r="L2828" t="s">
        <v>24</v>
      </c>
      <c r="M2828" t="str">
        <f>IF(data[[#This Row],[MultipleLines]]="Yes",1,"")</f>
        <v/>
      </c>
      <c r="N2828" t="s">
        <v>26</v>
      </c>
      <c r="O2828" t="s">
        <v>24</v>
      </c>
      <c r="P2828" t="str">
        <f>IF(data[[#This Row],[OnlineSecurity]]="Yes",1,"")</f>
        <v/>
      </c>
      <c r="Q2828" t="s">
        <v>24</v>
      </c>
      <c r="R2828" t="str">
        <f>IF(data[[#This Row],[OnlineBackup]]="Yes",1,"")</f>
        <v/>
      </c>
      <c r="S2828" t="s">
        <v>24</v>
      </c>
      <c r="T2828" t="str">
        <f>IF(data[[#This Row],[DeviceProtection]]="Yes",1,"")</f>
        <v/>
      </c>
      <c r="U2828" t="s">
        <v>24</v>
      </c>
      <c r="V2828" t="str">
        <f>IF(data[[#This Row],[TechSupport]]="Yes",1,"")</f>
        <v/>
      </c>
      <c r="W2828" t="s">
        <v>24</v>
      </c>
      <c r="X2828" t="str">
        <f>IF(data[[#This Row],[StreamingTV]]="Yes",1,"")</f>
        <v/>
      </c>
      <c r="Y2828" t="s">
        <v>24</v>
      </c>
      <c r="Z2828" t="str">
        <f>IF(data[[#This Row],[StreamingMovies]]="Yes",1,"")</f>
        <v/>
      </c>
      <c r="AA2828" t="s">
        <v>31</v>
      </c>
      <c r="AB2828" t="s">
        <v>24</v>
      </c>
      <c r="AC2828" t="s">
        <v>28</v>
      </c>
      <c r="AD2828">
        <v>43.8</v>
      </c>
      <c r="AE2828">
        <v>592.65</v>
      </c>
      <c r="AF2828">
        <v>0</v>
      </c>
      <c r="AG2828" s="2">
        <v>0</v>
      </c>
      <c r="AH2828" t="s">
        <v>24</v>
      </c>
      <c r="AI2828">
        <f t="shared" si="88"/>
        <v>0</v>
      </c>
      <c r="AJ2828">
        <f t="shared" si="89"/>
        <v>1</v>
      </c>
    </row>
    <row r="2829" spans="1:36" x14ac:dyDescent="0.35">
      <c r="A2829">
        <v>2828</v>
      </c>
      <c r="B2829" t="s">
        <v>2864</v>
      </c>
      <c r="C2829" t="s">
        <v>30</v>
      </c>
      <c r="D2829">
        <v>0</v>
      </c>
      <c r="E2829" t="s">
        <v>24</v>
      </c>
      <c r="F2829" t="s">
        <v>24</v>
      </c>
      <c r="G2829" t="str">
        <f>IF(AND(data[[#This Row],[Partner]]="Yes", data[[#This Row],[Dependents]]="Yes"), "Both", IF(data[[#This Row],[Partner]]="Yes", "Partner", IF(data[[#This Row],[Dependents]]="Yes", "Dependent", "None")))</f>
        <v>None</v>
      </c>
      <c r="H2829">
        <v>1</v>
      </c>
      <c r="I2829" s="1">
        <f>data[[#This Row],[Tenure]]/12</f>
        <v>8.3333333333333329E-2</v>
      </c>
      <c r="J2829" t="s">
        <v>23</v>
      </c>
      <c r="K2829">
        <f>IF(data[[#This Row],[PhoneService]]="Yes",1,"")</f>
        <v>1</v>
      </c>
      <c r="L2829" t="s">
        <v>24</v>
      </c>
      <c r="M2829" t="str">
        <f>IF(data[[#This Row],[MultipleLines]]="Yes",1,"")</f>
        <v/>
      </c>
      <c r="N2829" t="s">
        <v>26</v>
      </c>
      <c r="O2829" t="s">
        <v>24</v>
      </c>
      <c r="P2829" t="str">
        <f>IF(data[[#This Row],[OnlineSecurity]]="Yes",1,"")</f>
        <v/>
      </c>
      <c r="Q2829" t="s">
        <v>23</v>
      </c>
      <c r="R2829">
        <f>IF(data[[#This Row],[OnlineBackup]]="Yes",1,"")</f>
        <v>1</v>
      </c>
      <c r="S2829" t="s">
        <v>24</v>
      </c>
      <c r="T2829" t="str">
        <f>IF(data[[#This Row],[DeviceProtection]]="Yes",1,"")</f>
        <v/>
      </c>
      <c r="U2829" t="s">
        <v>24</v>
      </c>
      <c r="V2829" t="str">
        <f>IF(data[[#This Row],[TechSupport]]="Yes",1,"")</f>
        <v/>
      </c>
      <c r="W2829" t="s">
        <v>24</v>
      </c>
      <c r="X2829" t="str">
        <f>IF(data[[#This Row],[StreamingTV]]="Yes",1,"")</f>
        <v/>
      </c>
      <c r="Y2829" t="s">
        <v>24</v>
      </c>
      <c r="Z2829" t="str">
        <f>IF(data[[#This Row],[StreamingMovies]]="Yes",1,"")</f>
        <v/>
      </c>
      <c r="AA2829" t="s">
        <v>27</v>
      </c>
      <c r="AB2829" t="s">
        <v>23</v>
      </c>
      <c r="AC2829" t="s">
        <v>32</v>
      </c>
      <c r="AD2829">
        <v>50.15</v>
      </c>
      <c r="AE2829">
        <v>50.15</v>
      </c>
      <c r="AF2829">
        <v>0</v>
      </c>
      <c r="AG2829" s="2">
        <v>0</v>
      </c>
      <c r="AH2829" t="s">
        <v>24</v>
      </c>
      <c r="AI2829">
        <f t="shared" si="88"/>
        <v>0</v>
      </c>
      <c r="AJ2829">
        <f t="shared" si="89"/>
        <v>1</v>
      </c>
    </row>
    <row r="2830" spans="1:36" x14ac:dyDescent="0.35">
      <c r="A2830">
        <v>2829</v>
      </c>
      <c r="B2830" t="s">
        <v>2865</v>
      </c>
      <c r="C2830" t="s">
        <v>30</v>
      </c>
      <c r="D2830">
        <v>0</v>
      </c>
      <c r="E2830" t="s">
        <v>24</v>
      </c>
      <c r="F2830" t="s">
        <v>24</v>
      </c>
      <c r="G2830" t="str">
        <f>IF(AND(data[[#This Row],[Partner]]="Yes", data[[#This Row],[Dependents]]="Yes"), "Both", IF(data[[#This Row],[Partner]]="Yes", "Partner", IF(data[[#This Row],[Dependents]]="Yes", "Dependent", "None")))</f>
        <v>None</v>
      </c>
      <c r="H2830">
        <v>1</v>
      </c>
      <c r="I2830" s="1">
        <f>data[[#This Row],[Tenure]]/12</f>
        <v>8.3333333333333329E-2</v>
      </c>
      <c r="J2830" t="s">
        <v>23</v>
      </c>
      <c r="K2830">
        <f>IF(data[[#This Row],[PhoneService]]="Yes",1,"")</f>
        <v>1</v>
      </c>
      <c r="L2830" t="s">
        <v>24</v>
      </c>
      <c r="M2830" t="str">
        <f>IF(data[[#This Row],[MultipleLines]]="Yes",1,"")</f>
        <v/>
      </c>
      <c r="N2830" t="s">
        <v>24</v>
      </c>
      <c r="O2830" t="s">
        <v>46</v>
      </c>
      <c r="P2830" t="str">
        <f>IF(data[[#This Row],[OnlineSecurity]]="Yes",1,"")</f>
        <v/>
      </c>
      <c r="Q2830" t="s">
        <v>46</v>
      </c>
      <c r="R2830" t="str">
        <f>IF(data[[#This Row],[OnlineBackup]]="Yes",1,"")</f>
        <v/>
      </c>
      <c r="S2830" t="s">
        <v>46</v>
      </c>
      <c r="T2830" t="str">
        <f>IF(data[[#This Row],[DeviceProtection]]="Yes",1,"")</f>
        <v/>
      </c>
      <c r="U2830" t="s">
        <v>46</v>
      </c>
      <c r="V2830" t="str">
        <f>IF(data[[#This Row],[TechSupport]]="Yes",1,"")</f>
        <v/>
      </c>
      <c r="W2830" t="s">
        <v>46</v>
      </c>
      <c r="X2830" t="str">
        <f>IF(data[[#This Row],[StreamingTV]]="Yes",1,"")</f>
        <v/>
      </c>
      <c r="Y2830" t="s">
        <v>46</v>
      </c>
      <c r="Z2830" t="str">
        <f>IF(data[[#This Row],[StreamingMovies]]="Yes",1,"")</f>
        <v/>
      </c>
      <c r="AA2830" t="s">
        <v>47</v>
      </c>
      <c r="AB2830" t="s">
        <v>24</v>
      </c>
      <c r="AC2830" t="s">
        <v>32</v>
      </c>
      <c r="AD2830">
        <v>20.45</v>
      </c>
      <c r="AE2830">
        <v>20.45</v>
      </c>
      <c r="AF2830">
        <v>0</v>
      </c>
      <c r="AG2830" s="2">
        <v>0</v>
      </c>
      <c r="AH2830" t="s">
        <v>24</v>
      </c>
      <c r="AI2830">
        <f t="shared" si="88"/>
        <v>0</v>
      </c>
      <c r="AJ2830">
        <f t="shared" si="89"/>
        <v>1</v>
      </c>
    </row>
    <row r="2831" spans="1:36" x14ac:dyDescent="0.35">
      <c r="A2831">
        <v>2830</v>
      </c>
      <c r="B2831" t="s">
        <v>2866</v>
      </c>
      <c r="C2831" t="s">
        <v>30</v>
      </c>
      <c r="D2831">
        <v>1</v>
      </c>
      <c r="E2831" t="s">
        <v>24</v>
      </c>
      <c r="F2831" t="s">
        <v>24</v>
      </c>
      <c r="G2831" t="str">
        <f>IF(AND(data[[#This Row],[Partner]]="Yes", data[[#This Row],[Dependents]]="Yes"), "Both", IF(data[[#This Row],[Partner]]="Yes", "Partner", IF(data[[#This Row],[Dependents]]="Yes", "Dependent", "None")))</f>
        <v>None</v>
      </c>
      <c r="H2831">
        <v>8</v>
      </c>
      <c r="I2831" s="1">
        <f>data[[#This Row],[Tenure]]/12</f>
        <v>0.66666666666666663</v>
      </c>
      <c r="J2831" t="s">
        <v>23</v>
      </c>
      <c r="K2831">
        <f>IF(data[[#This Row],[PhoneService]]="Yes",1,"")</f>
        <v>1</v>
      </c>
      <c r="L2831" t="s">
        <v>24</v>
      </c>
      <c r="M2831" t="str">
        <f>IF(data[[#This Row],[MultipleLines]]="Yes",1,"")</f>
        <v/>
      </c>
      <c r="N2831" t="s">
        <v>37</v>
      </c>
      <c r="O2831" t="s">
        <v>24</v>
      </c>
      <c r="P2831" t="str">
        <f>IF(data[[#This Row],[OnlineSecurity]]="Yes",1,"")</f>
        <v/>
      </c>
      <c r="Q2831" t="s">
        <v>24</v>
      </c>
      <c r="R2831" t="str">
        <f>IF(data[[#This Row],[OnlineBackup]]="Yes",1,"")</f>
        <v/>
      </c>
      <c r="S2831" t="s">
        <v>24</v>
      </c>
      <c r="T2831" t="str">
        <f>IF(data[[#This Row],[DeviceProtection]]="Yes",1,"")</f>
        <v/>
      </c>
      <c r="U2831" t="s">
        <v>24</v>
      </c>
      <c r="V2831" t="str">
        <f>IF(data[[#This Row],[TechSupport]]="Yes",1,"")</f>
        <v/>
      </c>
      <c r="W2831" t="s">
        <v>24</v>
      </c>
      <c r="X2831" t="str">
        <f>IF(data[[#This Row],[StreamingTV]]="Yes",1,"")</f>
        <v/>
      </c>
      <c r="Y2831" t="s">
        <v>24</v>
      </c>
      <c r="Z2831" t="str">
        <f>IF(data[[#This Row],[StreamingMovies]]="Yes",1,"")</f>
        <v/>
      </c>
      <c r="AA2831" t="s">
        <v>27</v>
      </c>
      <c r="AB2831" t="s">
        <v>23</v>
      </c>
      <c r="AC2831" t="s">
        <v>28</v>
      </c>
      <c r="AD2831">
        <v>69.7</v>
      </c>
      <c r="AE2831">
        <v>560.85</v>
      </c>
      <c r="AF2831">
        <v>0</v>
      </c>
      <c r="AG2831" s="2">
        <v>0</v>
      </c>
      <c r="AH2831" t="s">
        <v>23</v>
      </c>
      <c r="AI2831">
        <f t="shared" si="88"/>
        <v>1</v>
      </c>
      <c r="AJ2831" t="str">
        <f t="shared" si="89"/>
        <v/>
      </c>
    </row>
    <row r="2832" spans="1:36" x14ac:dyDescent="0.35">
      <c r="A2832">
        <v>2831</v>
      </c>
      <c r="B2832" t="s">
        <v>2867</v>
      </c>
      <c r="C2832" t="s">
        <v>30</v>
      </c>
      <c r="D2832">
        <v>0</v>
      </c>
      <c r="E2832" t="s">
        <v>24</v>
      </c>
      <c r="F2832" t="s">
        <v>24</v>
      </c>
      <c r="G2832" t="str">
        <f>IF(AND(data[[#This Row],[Partner]]="Yes", data[[#This Row],[Dependents]]="Yes"), "Both", IF(data[[#This Row],[Partner]]="Yes", "Partner", IF(data[[#This Row],[Dependents]]="Yes", "Dependent", "None")))</f>
        <v>None</v>
      </c>
      <c r="H2832">
        <v>60</v>
      </c>
      <c r="I2832" s="1">
        <f>data[[#This Row],[Tenure]]/12</f>
        <v>5</v>
      </c>
      <c r="J2832" t="s">
        <v>23</v>
      </c>
      <c r="K2832">
        <f>IF(data[[#This Row],[PhoneService]]="Yes",1,"")</f>
        <v>1</v>
      </c>
      <c r="L2832" t="s">
        <v>24</v>
      </c>
      <c r="M2832" t="str">
        <f>IF(data[[#This Row],[MultipleLines]]="Yes",1,"")</f>
        <v/>
      </c>
      <c r="N2832" t="s">
        <v>26</v>
      </c>
      <c r="O2832" t="s">
        <v>23</v>
      </c>
      <c r="P2832">
        <f>IF(data[[#This Row],[OnlineSecurity]]="Yes",1,"")</f>
        <v>1</v>
      </c>
      <c r="Q2832" t="s">
        <v>23</v>
      </c>
      <c r="R2832">
        <f>IF(data[[#This Row],[OnlineBackup]]="Yes",1,"")</f>
        <v>1</v>
      </c>
      <c r="S2832" t="s">
        <v>23</v>
      </c>
      <c r="T2832">
        <f>IF(data[[#This Row],[DeviceProtection]]="Yes",1,"")</f>
        <v>1</v>
      </c>
      <c r="U2832" t="s">
        <v>24</v>
      </c>
      <c r="V2832" t="str">
        <f>IF(data[[#This Row],[TechSupport]]="Yes",1,"")</f>
        <v/>
      </c>
      <c r="W2832" t="s">
        <v>24</v>
      </c>
      <c r="X2832" t="str">
        <f>IF(data[[#This Row],[StreamingTV]]="Yes",1,"")</f>
        <v/>
      </c>
      <c r="Y2832" t="s">
        <v>24</v>
      </c>
      <c r="Z2832" t="str">
        <f>IF(data[[#This Row],[StreamingMovies]]="Yes",1,"")</f>
        <v/>
      </c>
      <c r="AA2832" t="s">
        <v>47</v>
      </c>
      <c r="AB2832" t="s">
        <v>24</v>
      </c>
      <c r="AC2832" t="s">
        <v>28</v>
      </c>
      <c r="AD2832">
        <v>61.4</v>
      </c>
      <c r="AE2832">
        <v>3638.25</v>
      </c>
      <c r="AF2832">
        <v>0</v>
      </c>
      <c r="AG2832" s="2">
        <v>0</v>
      </c>
      <c r="AH2832" t="s">
        <v>24</v>
      </c>
      <c r="AI2832">
        <f t="shared" si="88"/>
        <v>0</v>
      </c>
      <c r="AJ2832">
        <f t="shared" si="89"/>
        <v>1</v>
      </c>
    </row>
    <row r="2833" spans="1:36" x14ac:dyDescent="0.35">
      <c r="A2833">
        <v>2832</v>
      </c>
      <c r="B2833" t="s">
        <v>2868</v>
      </c>
      <c r="C2833" t="s">
        <v>22</v>
      </c>
      <c r="D2833">
        <v>1</v>
      </c>
      <c r="E2833" t="s">
        <v>23</v>
      </c>
      <c r="F2833" t="s">
        <v>24</v>
      </c>
      <c r="G2833" t="str">
        <f>IF(AND(data[[#This Row],[Partner]]="Yes", data[[#This Row],[Dependents]]="Yes"), "Both", IF(data[[#This Row],[Partner]]="Yes", "Partner", IF(data[[#This Row],[Dependents]]="Yes", "Dependent", "None")))</f>
        <v>Partner</v>
      </c>
      <c r="H2833">
        <v>12</v>
      </c>
      <c r="I2833" s="1">
        <f>data[[#This Row],[Tenure]]/12</f>
        <v>1</v>
      </c>
      <c r="J2833" t="s">
        <v>23</v>
      </c>
      <c r="K2833">
        <f>IF(data[[#This Row],[PhoneService]]="Yes",1,"")</f>
        <v>1</v>
      </c>
      <c r="L2833" t="s">
        <v>23</v>
      </c>
      <c r="M2833">
        <f>IF(data[[#This Row],[MultipleLines]]="Yes",1,"")</f>
        <v>1</v>
      </c>
      <c r="N2833" t="s">
        <v>37</v>
      </c>
      <c r="O2833" t="s">
        <v>24</v>
      </c>
      <c r="P2833" t="str">
        <f>IF(data[[#This Row],[OnlineSecurity]]="Yes",1,"")</f>
        <v/>
      </c>
      <c r="Q2833" t="s">
        <v>23</v>
      </c>
      <c r="R2833">
        <f>IF(data[[#This Row],[OnlineBackup]]="Yes",1,"")</f>
        <v>1</v>
      </c>
      <c r="S2833" t="s">
        <v>23</v>
      </c>
      <c r="T2833">
        <f>IF(data[[#This Row],[DeviceProtection]]="Yes",1,"")</f>
        <v>1</v>
      </c>
      <c r="U2833" t="s">
        <v>24</v>
      </c>
      <c r="V2833" t="str">
        <f>IF(data[[#This Row],[TechSupport]]="Yes",1,"")</f>
        <v/>
      </c>
      <c r="W2833" t="s">
        <v>23</v>
      </c>
      <c r="X2833">
        <f>IF(data[[#This Row],[StreamingTV]]="Yes",1,"")</f>
        <v>1</v>
      </c>
      <c r="Y2833" t="s">
        <v>24</v>
      </c>
      <c r="Z2833" t="str">
        <f>IF(data[[#This Row],[StreamingMovies]]="Yes",1,"")</f>
        <v/>
      </c>
      <c r="AA2833" t="s">
        <v>27</v>
      </c>
      <c r="AB2833" t="s">
        <v>23</v>
      </c>
      <c r="AC2833" t="s">
        <v>28</v>
      </c>
      <c r="AD2833">
        <v>98.1</v>
      </c>
      <c r="AE2833">
        <v>1060.2</v>
      </c>
      <c r="AF2833">
        <v>4</v>
      </c>
      <c r="AG2833" s="2">
        <v>1</v>
      </c>
      <c r="AH2833" t="s">
        <v>23</v>
      </c>
      <c r="AI2833">
        <f t="shared" si="88"/>
        <v>1</v>
      </c>
      <c r="AJ2833" t="str">
        <f t="shared" si="89"/>
        <v/>
      </c>
    </row>
    <row r="2834" spans="1:36" x14ac:dyDescent="0.35">
      <c r="A2834">
        <v>2833</v>
      </c>
      <c r="B2834" t="s">
        <v>2869</v>
      </c>
      <c r="C2834" t="s">
        <v>30</v>
      </c>
      <c r="D2834">
        <v>0</v>
      </c>
      <c r="E2834" t="s">
        <v>23</v>
      </c>
      <c r="F2834" t="s">
        <v>24</v>
      </c>
      <c r="G2834" t="str">
        <f>IF(AND(data[[#This Row],[Partner]]="Yes", data[[#This Row],[Dependents]]="Yes"), "Both", IF(data[[#This Row],[Partner]]="Yes", "Partner", IF(data[[#This Row],[Dependents]]="Yes", "Dependent", "None")))</f>
        <v>Partner</v>
      </c>
      <c r="H2834">
        <v>40</v>
      </c>
      <c r="I2834" s="1">
        <f>data[[#This Row],[Tenure]]/12</f>
        <v>3.3333333333333335</v>
      </c>
      <c r="J2834" t="s">
        <v>23</v>
      </c>
      <c r="K2834">
        <f>IF(data[[#This Row],[PhoneService]]="Yes",1,"")</f>
        <v>1</v>
      </c>
      <c r="L2834" t="s">
        <v>23</v>
      </c>
      <c r="M2834">
        <f>IF(data[[#This Row],[MultipleLines]]="Yes",1,"")</f>
        <v>1</v>
      </c>
      <c r="N2834" t="s">
        <v>26</v>
      </c>
      <c r="O2834" t="s">
        <v>24</v>
      </c>
      <c r="P2834" t="str">
        <f>IF(data[[#This Row],[OnlineSecurity]]="Yes",1,"")</f>
        <v/>
      </c>
      <c r="Q2834" t="s">
        <v>23</v>
      </c>
      <c r="R2834">
        <f>IF(data[[#This Row],[OnlineBackup]]="Yes",1,"")</f>
        <v>1</v>
      </c>
      <c r="S2834" t="s">
        <v>24</v>
      </c>
      <c r="T2834" t="str">
        <f>IF(data[[#This Row],[DeviceProtection]]="Yes",1,"")</f>
        <v/>
      </c>
      <c r="U2834" t="s">
        <v>23</v>
      </c>
      <c r="V2834">
        <f>IF(data[[#This Row],[TechSupport]]="Yes",1,"")</f>
        <v>1</v>
      </c>
      <c r="W2834" t="s">
        <v>23</v>
      </c>
      <c r="X2834">
        <f>IF(data[[#This Row],[StreamingTV]]="Yes",1,"")</f>
        <v>1</v>
      </c>
      <c r="Y2834" t="s">
        <v>24</v>
      </c>
      <c r="Z2834" t="str">
        <f>IF(data[[#This Row],[StreamingMovies]]="Yes",1,"")</f>
        <v/>
      </c>
      <c r="AA2834" t="s">
        <v>31</v>
      </c>
      <c r="AB2834" t="s">
        <v>24</v>
      </c>
      <c r="AC2834" t="s">
        <v>40</v>
      </c>
      <c r="AD2834">
        <v>70.75</v>
      </c>
      <c r="AE2834">
        <v>2921.75</v>
      </c>
      <c r="AF2834">
        <v>0</v>
      </c>
      <c r="AG2834" s="2">
        <v>0</v>
      </c>
      <c r="AH2834" t="s">
        <v>24</v>
      </c>
      <c r="AI2834">
        <f t="shared" si="88"/>
        <v>0</v>
      </c>
      <c r="AJ2834">
        <f t="shared" si="89"/>
        <v>1</v>
      </c>
    </row>
    <row r="2835" spans="1:36" x14ac:dyDescent="0.35">
      <c r="A2835">
        <v>2834</v>
      </c>
      <c r="B2835" t="s">
        <v>2870</v>
      </c>
      <c r="C2835" t="s">
        <v>22</v>
      </c>
      <c r="D2835">
        <v>0</v>
      </c>
      <c r="E2835" t="s">
        <v>24</v>
      </c>
      <c r="F2835" t="s">
        <v>24</v>
      </c>
      <c r="G2835" t="str">
        <f>IF(AND(data[[#This Row],[Partner]]="Yes", data[[#This Row],[Dependents]]="Yes"), "Both", IF(data[[#This Row],[Partner]]="Yes", "Partner", IF(data[[#This Row],[Dependents]]="Yes", "Dependent", "None")))</f>
        <v>None</v>
      </c>
      <c r="H2835">
        <v>66</v>
      </c>
      <c r="I2835" s="1">
        <f>data[[#This Row],[Tenure]]/12</f>
        <v>5.5</v>
      </c>
      <c r="J2835" t="s">
        <v>23</v>
      </c>
      <c r="K2835">
        <f>IF(data[[#This Row],[PhoneService]]="Yes",1,"")</f>
        <v>1</v>
      </c>
      <c r="L2835" t="s">
        <v>24</v>
      </c>
      <c r="M2835" t="str">
        <f>IF(data[[#This Row],[MultipleLines]]="Yes",1,"")</f>
        <v/>
      </c>
      <c r="N2835" t="s">
        <v>26</v>
      </c>
      <c r="O2835" t="s">
        <v>23</v>
      </c>
      <c r="P2835">
        <f>IF(data[[#This Row],[OnlineSecurity]]="Yes",1,"")</f>
        <v>1</v>
      </c>
      <c r="Q2835" t="s">
        <v>23</v>
      </c>
      <c r="R2835">
        <f>IF(data[[#This Row],[OnlineBackup]]="Yes",1,"")</f>
        <v>1</v>
      </c>
      <c r="S2835" t="s">
        <v>23</v>
      </c>
      <c r="T2835">
        <f>IF(data[[#This Row],[DeviceProtection]]="Yes",1,"")</f>
        <v>1</v>
      </c>
      <c r="U2835" t="s">
        <v>24</v>
      </c>
      <c r="V2835" t="str">
        <f>IF(data[[#This Row],[TechSupport]]="Yes",1,"")</f>
        <v/>
      </c>
      <c r="W2835" t="s">
        <v>24</v>
      </c>
      <c r="X2835" t="str">
        <f>IF(data[[#This Row],[StreamingTV]]="Yes",1,"")</f>
        <v/>
      </c>
      <c r="Y2835" t="s">
        <v>24</v>
      </c>
      <c r="Z2835" t="str">
        <f>IF(data[[#This Row],[StreamingMovies]]="Yes",1,"")</f>
        <v/>
      </c>
      <c r="AA2835" t="s">
        <v>47</v>
      </c>
      <c r="AB2835" t="s">
        <v>23</v>
      </c>
      <c r="AC2835" t="s">
        <v>35</v>
      </c>
      <c r="AD2835">
        <v>61.15</v>
      </c>
      <c r="AE2835">
        <v>4017.45</v>
      </c>
      <c r="AF2835">
        <v>0</v>
      </c>
      <c r="AG2835" s="2">
        <v>0</v>
      </c>
      <c r="AH2835" t="s">
        <v>24</v>
      </c>
      <c r="AI2835">
        <f t="shared" si="88"/>
        <v>0</v>
      </c>
      <c r="AJ2835">
        <f t="shared" si="89"/>
        <v>1</v>
      </c>
    </row>
    <row r="2836" spans="1:36" x14ac:dyDescent="0.35">
      <c r="A2836">
        <v>2835</v>
      </c>
      <c r="B2836" t="s">
        <v>2871</v>
      </c>
      <c r="C2836" t="s">
        <v>30</v>
      </c>
      <c r="D2836">
        <v>0</v>
      </c>
      <c r="E2836" t="s">
        <v>23</v>
      </c>
      <c r="F2836" t="s">
        <v>23</v>
      </c>
      <c r="G2836" t="str">
        <f>IF(AND(data[[#This Row],[Partner]]="Yes", data[[#This Row],[Dependents]]="Yes"), "Both", IF(data[[#This Row],[Partner]]="Yes", "Partner", IF(data[[#This Row],[Dependents]]="Yes", "Dependent", "None")))</f>
        <v>Both</v>
      </c>
      <c r="H2836">
        <v>42</v>
      </c>
      <c r="I2836" s="1">
        <f>data[[#This Row],[Tenure]]/12</f>
        <v>3.5</v>
      </c>
      <c r="J2836" t="s">
        <v>23</v>
      </c>
      <c r="K2836">
        <f>IF(data[[#This Row],[PhoneService]]="Yes",1,"")</f>
        <v>1</v>
      </c>
      <c r="L2836" t="s">
        <v>24</v>
      </c>
      <c r="M2836" t="str">
        <f>IF(data[[#This Row],[MultipleLines]]="Yes",1,"")</f>
        <v/>
      </c>
      <c r="N2836" t="s">
        <v>24</v>
      </c>
      <c r="O2836" t="s">
        <v>46</v>
      </c>
      <c r="P2836" t="str">
        <f>IF(data[[#This Row],[OnlineSecurity]]="Yes",1,"")</f>
        <v/>
      </c>
      <c r="Q2836" t="s">
        <v>46</v>
      </c>
      <c r="R2836" t="str">
        <f>IF(data[[#This Row],[OnlineBackup]]="Yes",1,"")</f>
        <v/>
      </c>
      <c r="S2836" t="s">
        <v>46</v>
      </c>
      <c r="T2836" t="str">
        <f>IF(data[[#This Row],[DeviceProtection]]="Yes",1,"")</f>
        <v/>
      </c>
      <c r="U2836" t="s">
        <v>46</v>
      </c>
      <c r="V2836" t="str">
        <f>IF(data[[#This Row],[TechSupport]]="Yes",1,"")</f>
        <v/>
      </c>
      <c r="W2836" t="s">
        <v>46</v>
      </c>
      <c r="X2836" t="str">
        <f>IF(data[[#This Row],[StreamingTV]]="Yes",1,"")</f>
        <v/>
      </c>
      <c r="Y2836" t="s">
        <v>46</v>
      </c>
      <c r="Z2836" t="str">
        <f>IF(data[[#This Row],[StreamingMovies]]="Yes",1,"")</f>
        <v/>
      </c>
      <c r="AA2836" t="s">
        <v>31</v>
      </c>
      <c r="AB2836" t="s">
        <v>24</v>
      </c>
      <c r="AC2836" t="s">
        <v>32</v>
      </c>
      <c r="AD2836">
        <v>20.25</v>
      </c>
      <c r="AE2836">
        <v>854.9</v>
      </c>
      <c r="AF2836">
        <v>0</v>
      </c>
      <c r="AG2836" s="2">
        <v>0</v>
      </c>
      <c r="AH2836" t="s">
        <v>24</v>
      </c>
      <c r="AI2836">
        <f t="shared" si="88"/>
        <v>0</v>
      </c>
      <c r="AJ2836">
        <f t="shared" si="89"/>
        <v>1</v>
      </c>
    </row>
    <row r="2837" spans="1:36" x14ac:dyDescent="0.35">
      <c r="A2837">
        <v>2836</v>
      </c>
      <c r="B2837" t="s">
        <v>2872</v>
      </c>
      <c r="C2837" t="s">
        <v>22</v>
      </c>
      <c r="D2837">
        <v>1</v>
      </c>
      <c r="E2837" t="s">
        <v>24</v>
      </c>
      <c r="F2837" t="s">
        <v>24</v>
      </c>
      <c r="G2837" t="str">
        <f>IF(AND(data[[#This Row],[Partner]]="Yes", data[[#This Row],[Dependents]]="Yes"), "Both", IF(data[[#This Row],[Partner]]="Yes", "Partner", IF(data[[#This Row],[Dependents]]="Yes", "Dependent", "None")))</f>
        <v>None</v>
      </c>
      <c r="H2837">
        <v>66</v>
      </c>
      <c r="I2837" s="1">
        <f>data[[#This Row],[Tenure]]/12</f>
        <v>5.5</v>
      </c>
      <c r="J2837" t="s">
        <v>23</v>
      </c>
      <c r="K2837">
        <f>IF(data[[#This Row],[PhoneService]]="Yes",1,"")</f>
        <v>1</v>
      </c>
      <c r="L2837" t="s">
        <v>23</v>
      </c>
      <c r="M2837">
        <f>IF(data[[#This Row],[MultipleLines]]="Yes",1,"")</f>
        <v>1</v>
      </c>
      <c r="N2837" t="s">
        <v>26</v>
      </c>
      <c r="O2837" t="s">
        <v>23</v>
      </c>
      <c r="P2837">
        <f>IF(data[[#This Row],[OnlineSecurity]]="Yes",1,"")</f>
        <v>1</v>
      </c>
      <c r="Q2837" t="s">
        <v>23</v>
      </c>
      <c r="R2837">
        <f>IF(data[[#This Row],[OnlineBackup]]="Yes",1,"")</f>
        <v>1</v>
      </c>
      <c r="S2837" t="s">
        <v>24</v>
      </c>
      <c r="T2837" t="str">
        <f>IF(data[[#This Row],[DeviceProtection]]="Yes",1,"")</f>
        <v/>
      </c>
      <c r="U2837" t="s">
        <v>23</v>
      </c>
      <c r="V2837">
        <f>IF(data[[#This Row],[TechSupport]]="Yes",1,"")</f>
        <v>1</v>
      </c>
      <c r="W2837" t="s">
        <v>24</v>
      </c>
      <c r="X2837" t="str">
        <f>IF(data[[#This Row],[StreamingTV]]="Yes",1,"")</f>
        <v/>
      </c>
      <c r="Y2837" t="s">
        <v>24</v>
      </c>
      <c r="Z2837" t="str">
        <f>IF(data[[#This Row],[StreamingMovies]]="Yes",1,"")</f>
        <v/>
      </c>
      <c r="AA2837" t="s">
        <v>31</v>
      </c>
      <c r="AB2837" t="s">
        <v>23</v>
      </c>
      <c r="AC2837" t="s">
        <v>40</v>
      </c>
      <c r="AD2837">
        <v>63.85</v>
      </c>
      <c r="AE2837">
        <v>4174.3500000000004</v>
      </c>
      <c r="AF2837">
        <v>0</v>
      </c>
      <c r="AG2837" s="2">
        <v>0</v>
      </c>
      <c r="AH2837" t="s">
        <v>24</v>
      </c>
      <c r="AI2837">
        <f t="shared" si="88"/>
        <v>0</v>
      </c>
      <c r="AJ2837">
        <f t="shared" si="89"/>
        <v>1</v>
      </c>
    </row>
    <row r="2838" spans="1:36" x14ac:dyDescent="0.35">
      <c r="A2838">
        <v>2837</v>
      </c>
      <c r="B2838" t="s">
        <v>2873</v>
      </c>
      <c r="C2838" t="s">
        <v>30</v>
      </c>
      <c r="D2838">
        <v>0</v>
      </c>
      <c r="E2838" t="s">
        <v>24</v>
      </c>
      <c r="F2838" t="s">
        <v>24</v>
      </c>
      <c r="G2838" t="str">
        <f>IF(AND(data[[#This Row],[Partner]]="Yes", data[[#This Row],[Dependents]]="Yes"), "Both", IF(data[[#This Row],[Partner]]="Yes", "Partner", IF(data[[#This Row],[Dependents]]="Yes", "Dependent", "None")))</f>
        <v>None</v>
      </c>
      <c r="H2838">
        <v>49</v>
      </c>
      <c r="I2838" s="1">
        <f>data[[#This Row],[Tenure]]/12</f>
        <v>4.083333333333333</v>
      </c>
      <c r="J2838" t="s">
        <v>23</v>
      </c>
      <c r="K2838">
        <f>IF(data[[#This Row],[PhoneService]]="Yes",1,"")</f>
        <v>1</v>
      </c>
      <c r="L2838" t="s">
        <v>23</v>
      </c>
      <c r="M2838">
        <f>IF(data[[#This Row],[MultipleLines]]="Yes",1,"")</f>
        <v>1</v>
      </c>
      <c r="N2838" t="s">
        <v>37</v>
      </c>
      <c r="O2838" t="s">
        <v>24</v>
      </c>
      <c r="P2838" t="str">
        <f>IF(data[[#This Row],[OnlineSecurity]]="Yes",1,"")</f>
        <v/>
      </c>
      <c r="Q2838" t="s">
        <v>23</v>
      </c>
      <c r="R2838">
        <f>IF(data[[#This Row],[OnlineBackup]]="Yes",1,"")</f>
        <v>1</v>
      </c>
      <c r="S2838" t="s">
        <v>24</v>
      </c>
      <c r="T2838" t="str">
        <f>IF(data[[#This Row],[DeviceProtection]]="Yes",1,"")</f>
        <v/>
      </c>
      <c r="U2838" t="s">
        <v>24</v>
      </c>
      <c r="V2838" t="str">
        <f>IF(data[[#This Row],[TechSupport]]="Yes",1,"")</f>
        <v/>
      </c>
      <c r="W2838" t="s">
        <v>23</v>
      </c>
      <c r="X2838">
        <f>IF(data[[#This Row],[StreamingTV]]="Yes",1,"")</f>
        <v>1</v>
      </c>
      <c r="Y2838" t="s">
        <v>23</v>
      </c>
      <c r="Z2838">
        <f>IF(data[[#This Row],[StreamingMovies]]="Yes",1,"")</f>
        <v>1</v>
      </c>
      <c r="AA2838" t="s">
        <v>27</v>
      </c>
      <c r="AB2838" t="s">
        <v>24</v>
      </c>
      <c r="AC2838" t="s">
        <v>28</v>
      </c>
      <c r="AD2838">
        <v>98.7</v>
      </c>
      <c r="AE2838">
        <v>4920.55</v>
      </c>
      <c r="AF2838">
        <v>0</v>
      </c>
      <c r="AG2838" s="2">
        <v>0</v>
      </c>
      <c r="AH2838" t="s">
        <v>24</v>
      </c>
      <c r="AI2838">
        <f t="shared" si="88"/>
        <v>0</v>
      </c>
      <c r="AJ2838">
        <f t="shared" si="89"/>
        <v>1</v>
      </c>
    </row>
    <row r="2839" spans="1:36" x14ac:dyDescent="0.35">
      <c r="A2839">
        <v>2838</v>
      </c>
      <c r="B2839" t="s">
        <v>2874</v>
      </c>
      <c r="C2839" t="s">
        <v>22</v>
      </c>
      <c r="D2839">
        <v>0</v>
      </c>
      <c r="E2839" t="s">
        <v>24</v>
      </c>
      <c r="F2839" t="s">
        <v>24</v>
      </c>
      <c r="G2839" t="str">
        <f>IF(AND(data[[#This Row],[Partner]]="Yes", data[[#This Row],[Dependents]]="Yes"), "Both", IF(data[[#This Row],[Partner]]="Yes", "Partner", IF(data[[#This Row],[Dependents]]="Yes", "Dependent", "None")))</f>
        <v>None</v>
      </c>
      <c r="H2839">
        <v>1</v>
      </c>
      <c r="I2839" s="1">
        <f>data[[#This Row],[Tenure]]/12</f>
        <v>8.3333333333333329E-2</v>
      </c>
      <c r="J2839" t="s">
        <v>23</v>
      </c>
      <c r="K2839">
        <f>IF(data[[#This Row],[PhoneService]]="Yes",1,"")</f>
        <v>1</v>
      </c>
      <c r="L2839" t="s">
        <v>24</v>
      </c>
      <c r="M2839" t="str">
        <f>IF(data[[#This Row],[MultipleLines]]="Yes",1,"")</f>
        <v/>
      </c>
      <c r="N2839" t="s">
        <v>24</v>
      </c>
      <c r="O2839" t="s">
        <v>46</v>
      </c>
      <c r="P2839" t="str">
        <f>IF(data[[#This Row],[OnlineSecurity]]="Yes",1,"")</f>
        <v/>
      </c>
      <c r="Q2839" t="s">
        <v>46</v>
      </c>
      <c r="R2839" t="str">
        <f>IF(data[[#This Row],[OnlineBackup]]="Yes",1,"")</f>
        <v/>
      </c>
      <c r="S2839" t="s">
        <v>46</v>
      </c>
      <c r="T2839" t="str">
        <f>IF(data[[#This Row],[DeviceProtection]]="Yes",1,"")</f>
        <v/>
      </c>
      <c r="U2839" t="s">
        <v>46</v>
      </c>
      <c r="V2839" t="str">
        <f>IF(data[[#This Row],[TechSupport]]="Yes",1,"")</f>
        <v/>
      </c>
      <c r="W2839" t="s">
        <v>46</v>
      </c>
      <c r="X2839" t="str">
        <f>IF(data[[#This Row],[StreamingTV]]="Yes",1,"")</f>
        <v/>
      </c>
      <c r="Y2839" t="s">
        <v>46</v>
      </c>
      <c r="Z2839" t="str">
        <f>IF(data[[#This Row],[StreamingMovies]]="Yes",1,"")</f>
        <v/>
      </c>
      <c r="AA2839" t="s">
        <v>27</v>
      </c>
      <c r="AB2839" t="s">
        <v>24</v>
      </c>
      <c r="AC2839" t="s">
        <v>32</v>
      </c>
      <c r="AD2839">
        <v>20.5</v>
      </c>
      <c r="AE2839">
        <v>20.5</v>
      </c>
      <c r="AF2839">
        <v>0</v>
      </c>
      <c r="AG2839" s="2">
        <v>0</v>
      </c>
      <c r="AH2839" t="s">
        <v>23</v>
      </c>
      <c r="AI2839">
        <f t="shared" si="88"/>
        <v>1</v>
      </c>
      <c r="AJ2839" t="str">
        <f t="shared" si="89"/>
        <v/>
      </c>
    </row>
    <row r="2840" spans="1:36" x14ac:dyDescent="0.35">
      <c r="A2840">
        <v>2839</v>
      </c>
      <c r="B2840" t="s">
        <v>2875</v>
      </c>
      <c r="C2840" t="s">
        <v>22</v>
      </c>
      <c r="D2840">
        <v>0</v>
      </c>
      <c r="E2840" t="s">
        <v>24</v>
      </c>
      <c r="F2840" t="s">
        <v>24</v>
      </c>
      <c r="G2840" t="str">
        <f>IF(AND(data[[#This Row],[Partner]]="Yes", data[[#This Row],[Dependents]]="Yes"), "Both", IF(data[[#This Row],[Partner]]="Yes", "Partner", IF(data[[#This Row],[Dependents]]="Yes", "Dependent", "None")))</f>
        <v>None</v>
      </c>
      <c r="H2840">
        <v>41</v>
      </c>
      <c r="I2840" s="1">
        <f>data[[#This Row],[Tenure]]/12</f>
        <v>3.4166666666666665</v>
      </c>
      <c r="J2840" t="s">
        <v>23</v>
      </c>
      <c r="K2840">
        <f>IF(data[[#This Row],[PhoneService]]="Yes",1,"")</f>
        <v>1</v>
      </c>
      <c r="L2840" t="s">
        <v>24</v>
      </c>
      <c r="M2840" t="str">
        <f>IF(data[[#This Row],[MultipleLines]]="Yes",1,"")</f>
        <v/>
      </c>
      <c r="N2840" t="s">
        <v>24</v>
      </c>
      <c r="O2840" t="s">
        <v>46</v>
      </c>
      <c r="P2840" t="str">
        <f>IF(data[[#This Row],[OnlineSecurity]]="Yes",1,"")</f>
        <v/>
      </c>
      <c r="Q2840" t="s">
        <v>46</v>
      </c>
      <c r="R2840" t="str">
        <f>IF(data[[#This Row],[OnlineBackup]]="Yes",1,"")</f>
        <v/>
      </c>
      <c r="S2840" t="s">
        <v>46</v>
      </c>
      <c r="T2840" t="str">
        <f>IF(data[[#This Row],[DeviceProtection]]="Yes",1,"")</f>
        <v/>
      </c>
      <c r="U2840" t="s">
        <v>46</v>
      </c>
      <c r="V2840" t="str">
        <f>IF(data[[#This Row],[TechSupport]]="Yes",1,"")</f>
        <v/>
      </c>
      <c r="W2840" t="s">
        <v>46</v>
      </c>
      <c r="X2840" t="str">
        <f>IF(data[[#This Row],[StreamingTV]]="Yes",1,"")</f>
        <v/>
      </c>
      <c r="Y2840" t="s">
        <v>46</v>
      </c>
      <c r="Z2840" t="str">
        <f>IF(data[[#This Row],[StreamingMovies]]="Yes",1,"")</f>
        <v/>
      </c>
      <c r="AA2840" t="s">
        <v>47</v>
      </c>
      <c r="AB2840" t="s">
        <v>24</v>
      </c>
      <c r="AC2840" t="s">
        <v>32</v>
      </c>
      <c r="AD2840">
        <v>20</v>
      </c>
      <c r="AE2840">
        <v>810.3</v>
      </c>
      <c r="AF2840">
        <v>5</v>
      </c>
      <c r="AG2840" s="2">
        <v>0</v>
      </c>
      <c r="AH2840" t="s">
        <v>24</v>
      </c>
      <c r="AI2840">
        <f t="shared" si="88"/>
        <v>0</v>
      </c>
      <c r="AJ2840">
        <f t="shared" si="89"/>
        <v>1</v>
      </c>
    </row>
    <row r="2841" spans="1:36" x14ac:dyDescent="0.35">
      <c r="A2841">
        <v>2840</v>
      </c>
      <c r="B2841" t="s">
        <v>2876</v>
      </c>
      <c r="C2841" t="s">
        <v>22</v>
      </c>
      <c r="D2841">
        <v>0</v>
      </c>
      <c r="E2841" t="s">
        <v>23</v>
      </c>
      <c r="F2841" t="s">
        <v>23</v>
      </c>
      <c r="G2841" t="str">
        <f>IF(AND(data[[#This Row],[Partner]]="Yes", data[[#This Row],[Dependents]]="Yes"), "Both", IF(data[[#This Row],[Partner]]="Yes", "Partner", IF(data[[#This Row],[Dependents]]="Yes", "Dependent", "None")))</f>
        <v>Both</v>
      </c>
      <c r="H2841">
        <v>41</v>
      </c>
      <c r="I2841" s="1">
        <f>data[[#This Row],[Tenure]]/12</f>
        <v>3.4166666666666665</v>
      </c>
      <c r="J2841" t="s">
        <v>23</v>
      </c>
      <c r="K2841">
        <f>IF(data[[#This Row],[PhoneService]]="Yes",1,"")</f>
        <v>1</v>
      </c>
      <c r="L2841" t="s">
        <v>24</v>
      </c>
      <c r="M2841" t="str">
        <f>IF(data[[#This Row],[MultipleLines]]="Yes",1,"")</f>
        <v/>
      </c>
      <c r="N2841" t="s">
        <v>24</v>
      </c>
      <c r="O2841" t="s">
        <v>46</v>
      </c>
      <c r="P2841" t="str">
        <f>IF(data[[#This Row],[OnlineSecurity]]="Yes",1,"")</f>
        <v/>
      </c>
      <c r="Q2841" t="s">
        <v>46</v>
      </c>
      <c r="R2841" t="str">
        <f>IF(data[[#This Row],[OnlineBackup]]="Yes",1,"")</f>
        <v/>
      </c>
      <c r="S2841" t="s">
        <v>46</v>
      </c>
      <c r="T2841" t="str">
        <f>IF(data[[#This Row],[DeviceProtection]]="Yes",1,"")</f>
        <v/>
      </c>
      <c r="U2841" t="s">
        <v>46</v>
      </c>
      <c r="V2841" t="str">
        <f>IF(data[[#This Row],[TechSupport]]="Yes",1,"")</f>
        <v/>
      </c>
      <c r="W2841" t="s">
        <v>46</v>
      </c>
      <c r="X2841" t="str">
        <f>IF(data[[#This Row],[StreamingTV]]="Yes",1,"")</f>
        <v/>
      </c>
      <c r="Y2841" t="s">
        <v>46</v>
      </c>
      <c r="Z2841" t="str">
        <f>IF(data[[#This Row],[StreamingMovies]]="Yes",1,"")</f>
        <v/>
      </c>
      <c r="AA2841" t="s">
        <v>47</v>
      </c>
      <c r="AB2841" t="s">
        <v>24</v>
      </c>
      <c r="AC2841" t="s">
        <v>35</v>
      </c>
      <c r="AD2841">
        <v>19.3</v>
      </c>
      <c r="AE2841">
        <v>772.4</v>
      </c>
      <c r="AF2841">
        <v>0</v>
      </c>
      <c r="AG2841" s="2">
        <v>0</v>
      </c>
      <c r="AH2841" t="s">
        <v>24</v>
      </c>
      <c r="AI2841">
        <f t="shared" si="88"/>
        <v>0</v>
      </c>
      <c r="AJ2841">
        <f t="shared" si="89"/>
        <v>1</v>
      </c>
    </row>
    <row r="2842" spans="1:36" x14ac:dyDescent="0.35">
      <c r="A2842">
        <v>2841</v>
      </c>
      <c r="B2842" t="s">
        <v>2877</v>
      </c>
      <c r="C2842" t="s">
        <v>22</v>
      </c>
      <c r="D2842">
        <v>0</v>
      </c>
      <c r="E2842" t="s">
        <v>23</v>
      </c>
      <c r="F2842" t="s">
        <v>23</v>
      </c>
      <c r="G2842" t="str">
        <f>IF(AND(data[[#This Row],[Partner]]="Yes", data[[#This Row],[Dependents]]="Yes"), "Both", IF(data[[#This Row],[Partner]]="Yes", "Partner", IF(data[[#This Row],[Dependents]]="Yes", "Dependent", "None")))</f>
        <v>Both</v>
      </c>
      <c r="H2842">
        <v>23</v>
      </c>
      <c r="I2842" s="1">
        <f>data[[#This Row],[Tenure]]/12</f>
        <v>1.9166666666666667</v>
      </c>
      <c r="J2842" t="s">
        <v>23</v>
      </c>
      <c r="K2842">
        <f>IF(data[[#This Row],[PhoneService]]="Yes",1,"")</f>
        <v>1</v>
      </c>
      <c r="L2842" t="s">
        <v>24</v>
      </c>
      <c r="M2842" t="str">
        <f>IF(data[[#This Row],[MultipleLines]]="Yes",1,"")</f>
        <v/>
      </c>
      <c r="N2842" t="s">
        <v>37</v>
      </c>
      <c r="O2842" t="s">
        <v>23</v>
      </c>
      <c r="P2842">
        <f>IF(data[[#This Row],[OnlineSecurity]]="Yes",1,"")</f>
        <v>1</v>
      </c>
      <c r="Q2842" t="s">
        <v>23</v>
      </c>
      <c r="R2842">
        <f>IF(data[[#This Row],[OnlineBackup]]="Yes",1,"")</f>
        <v>1</v>
      </c>
      <c r="S2842" t="s">
        <v>24</v>
      </c>
      <c r="T2842" t="str">
        <f>IF(data[[#This Row],[DeviceProtection]]="Yes",1,"")</f>
        <v/>
      </c>
      <c r="U2842" t="s">
        <v>23</v>
      </c>
      <c r="V2842">
        <f>IF(data[[#This Row],[TechSupport]]="Yes",1,"")</f>
        <v>1</v>
      </c>
      <c r="W2842" t="s">
        <v>24</v>
      </c>
      <c r="X2842" t="str">
        <f>IF(data[[#This Row],[StreamingTV]]="Yes",1,"")</f>
        <v/>
      </c>
      <c r="Y2842" t="s">
        <v>24</v>
      </c>
      <c r="Z2842" t="str">
        <f>IF(data[[#This Row],[StreamingMovies]]="Yes",1,"")</f>
        <v/>
      </c>
      <c r="AA2842" t="s">
        <v>27</v>
      </c>
      <c r="AB2842" t="s">
        <v>24</v>
      </c>
      <c r="AC2842" t="s">
        <v>32</v>
      </c>
      <c r="AD2842">
        <v>84.4</v>
      </c>
      <c r="AE2842">
        <v>1936.85</v>
      </c>
      <c r="AF2842">
        <v>0</v>
      </c>
      <c r="AG2842" s="2">
        <v>0</v>
      </c>
      <c r="AH2842" t="s">
        <v>24</v>
      </c>
      <c r="AI2842">
        <f t="shared" si="88"/>
        <v>0</v>
      </c>
      <c r="AJ2842">
        <f t="shared" si="89"/>
        <v>1</v>
      </c>
    </row>
    <row r="2843" spans="1:36" x14ac:dyDescent="0.35">
      <c r="A2843">
        <v>2842</v>
      </c>
      <c r="B2843" t="s">
        <v>2878</v>
      </c>
      <c r="C2843" t="s">
        <v>30</v>
      </c>
      <c r="D2843">
        <v>0</v>
      </c>
      <c r="E2843" t="s">
        <v>24</v>
      </c>
      <c r="F2843" t="s">
        <v>24</v>
      </c>
      <c r="G2843" t="str">
        <f>IF(AND(data[[#This Row],[Partner]]="Yes", data[[#This Row],[Dependents]]="Yes"), "Both", IF(data[[#This Row],[Partner]]="Yes", "Partner", IF(data[[#This Row],[Dependents]]="Yes", "Dependent", "None")))</f>
        <v>None</v>
      </c>
      <c r="H2843">
        <v>3</v>
      </c>
      <c r="I2843" s="1">
        <f>data[[#This Row],[Tenure]]/12</f>
        <v>0.25</v>
      </c>
      <c r="J2843" t="s">
        <v>24</v>
      </c>
      <c r="K2843" t="str">
        <f>IF(data[[#This Row],[PhoneService]]="Yes",1,"")</f>
        <v/>
      </c>
      <c r="L2843" t="s">
        <v>25</v>
      </c>
      <c r="M2843" t="str">
        <f>IF(data[[#This Row],[MultipleLines]]="Yes",1,"")</f>
        <v/>
      </c>
      <c r="N2843" t="s">
        <v>26</v>
      </c>
      <c r="O2843" t="s">
        <v>24</v>
      </c>
      <c r="P2843" t="str">
        <f>IF(data[[#This Row],[OnlineSecurity]]="Yes",1,"")</f>
        <v/>
      </c>
      <c r="Q2843" t="s">
        <v>24</v>
      </c>
      <c r="R2843" t="str">
        <f>IF(data[[#This Row],[OnlineBackup]]="Yes",1,"")</f>
        <v/>
      </c>
      <c r="S2843" t="s">
        <v>24</v>
      </c>
      <c r="T2843" t="str">
        <f>IF(data[[#This Row],[DeviceProtection]]="Yes",1,"")</f>
        <v/>
      </c>
      <c r="U2843" t="s">
        <v>24</v>
      </c>
      <c r="V2843" t="str">
        <f>IF(data[[#This Row],[TechSupport]]="Yes",1,"")</f>
        <v/>
      </c>
      <c r="W2843" t="s">
        <v>24</v>
      </c>
      <c r="X2843" t="str">
        <f>IF(data[[#This Row],[StreamingTV]]="Yes",1,"")</f>
        <v/>
      </c>
      <c r="Y2843" t="s">
        <v>24</v>
      </c>
      <c r="Z2843" t="str">
        <f>IF(data[[#This Row],[StreamingMovies]]="Yes",1,"")</f>
        <v/>
      </c>
      <c r="AA2843" t="s">
        <v>27</v>
      </c>
      <c r="AB2843" t="s">
        <v>24</v>
      </c>
      <c r="AC2843" t="s">
        <v>28</v>
      </c>
      <c r="AD2843">
        <v>25.1</v>
      </c>
      <c r="AE2843">
        <v>79.8</v>
      </c>
      <c r="AF2843">
        <v>2</v>
      </c>
      <c r="AG2843" s="2">
        <v>0</v>
      </c>
      <c r="AH2843" t="s">
        <v>24</v>
      </c>
      <c r="AI2843">
        <f t="shared" si="88"/>
        <v>0</v>
      </c>
      <c r="AJ2843">
        <f t="shared" si="89"/>
        <v>1</v>
      </c>
    </row>
    <row r="2844" spans="1:36" x14ac:dyDescent="0.35">
      <c r="A2844">
        <v>2843</v>
      </c>
      <c r="B2844" t="s">
        <v>2879</v>
      </c>
      <c r="C2844" t="s">
        <v>22</v>
      </c>
      <c r="D2844">
        <v>0</v>
      </c>
      <c r="E2844" t="s">
        <v>24</v>
      </c>
      <c r="F2844" t="s">
        <v>24</v>
      </c>
      <c r="G2844" t="str">
        <f>IF(AND(data[[#This Row],[Partner]]="Yes", data[[#This Row],[Dependents]]="Yes"), "Both", IF(data[[#This Row],[Partner]]="Yes", "Partner", IF(data[[#This Row],[Dependents]]="Yes", "Dependent", "None")))</f>
        <v>None</v>
      </c>
      <c r="H2844">
        <v>4</v>
      </c>
      <c r="I2844" s="1">
        <f>data[[#This Row],[Tenure]]/12</f>
        <v>0.33333333333333331</v>
      </c>
      <c r="J2844" t="s">
        <v>24</v>
      </c>
      <c r="K2844" t="str">
        <f>IF(data[[#This Row],[PhoneService]]="Yes",1,"")</f>
        <v/>
      </c>
      <c r="L2844" t="s">
        <v>25</v>
      </c>
      <c r="M2844" t="str">
        <f>IF(data[[#This Row],[MultipleLines]]="Yes",1,"")</f>
        <v/>
      </c>
      <c r="N2844" t="s">
        <v>26</v>
      </c>
      <c r="O2844" t="s">
        <v>23</v>
      </c>
      <c r="P2844">
        <f>IF(data[[#This Row],[OnlineSecurity]]="Yes",1,"")</f>
        <v>1</v>
      </c>
      <c r="Q2844" t="s">
        <v>24</v>
      </c>
      <c r="R2844" t="str">
        <f>IF(data[[#This Row],[OnlineBackup]]="Yes",1,"")</f>
        <v/>
      </c>
      <c r="S2844" t="s">
        <v>23</v>
      </c>
      <c r="T2844">
        <f>IF(data[[#This Row],[DeviceProtection]]="Yes",1,"")</f>
        <v>1</v>
      </c>
      <c r="U2844" t="s">
        <v>23</v>
      </c>
      <c r="V2844">
        <f>IF(data[[#This Row],[TechSupport]]="Yes",1,"")</f>
        <v>1</v>
      </c>
      <c r="W2844" t="s">
        <v>24</v>
      </c>
      <c r="X2844" t="str">
        <f>IF(data[[#This Row],[StreamingTV]]="Yes",1,"")</f>
        <v/>
      </c>
      <c r="Y2844" t="s">
        <v>23</v>
      </c>
      <c r="Z2844">
        <f>IF(data[[#This Row],[StreamingMovies]]="Yes",1,"")</f>
        <v>1</v>
      </c>
      <c r="AA2844" t="s">
        <v>27</v>
      </c>
      <c r="AB2844" t="s">
        <v>24</v>
      </c>
      <c r="AC2844" t="s">
        <v>32</v>
      </c>
      <c r="AD2844">
        <v>48.25</v>
      </c>
      <c r="AE2844">
        <v>202.25</v>
      </c>
      <c r="AF2844">
        <v>0</v>
      </c>
      <c r="AG2844" s="2">
        <v>0</v>
      </c>
      <c r="AH2844" t="s">
        <v>24</v>
      </c>
      <c r="AI2844">
        <f t="shared" si="88"/>
        <v>0</v>
      </c>
      <c r="AJ2844">
        <f t="shared" si="89"/>
        <v>1</v>
      </c>
    </row>
    <row r="2845" spans="1:36" x14ac:dyDescent="0.35">
      <c r="A2845">
        <v>2844</v>
      </c>
      <c r="B2845" t="s">
        <v>2880</v>
      </c>
      <c r="C2845" t="s">
        <v>22</v>
      </c>
      <c r="D2845">
        <v>0</v>
      </c>
      <c r="E2845" t="s">
        <v>23</v>
      </c>
      <c r="F2845" t="s">
        <v>23</v>
      </c>
      <c r="G2845" t="str">
        <f>IF(AND(data[[#This Row],[Partner]]="Yes", data[[#This Row],[Dependents]]="Yes"), "Both", IF(data[[#This Row],[Partner]]="Yes", "Partner", IF(data[[#This Row],[Dependents]]="Yes", "Dependent", "None")))</f>
        <v>Both</v>
      </c>
      <c r="H2845">
        <v>52</v>
      </c>
      <c r="I2845" s="1">
        <f>data[[#This Row],[Tenure]]/12</f>
        <v>4.333333333333333</v>
      </c>
      <c r="J2845" t="s">
        <v>23</v>
      </c>
      <c r="K2845">
        <f>IF(data[[#This Row],[PhoneService]]="Yes",1,"")</f>
        <v>1</v>
      </c>
      <c r="L2845" t="s">
        <v>24</v>
      </c>
      <c r="M2845" t="str">
        <f>IF(data[[#This Row],[MultipleLines]]="Yes",1,"")</f>
        <v/>
      </c>
      <c r="N2845" t="s">
        <v>24</v>
      </c>
      <c r="O2845" t="s">
        <v>46</v>
      </c>
      <c r="P2845" t="str">
        <f>IF(data[[#This Row],[OnlineSecurity]]="Yes",1,"")</f>
        <v/>
      </c>
      <c r="Q2845" t="s">
        <v>46</v>
      </c>
      <c r="R2845" t="str">
        <f>IF(data[[#This Row],[OnlineBackup]]="Yes",1,"")</f>
        <v/>
      </c>
      <c r="S2845" t="s">
        <v>46</v>
      </c>
      <c r="T2845" t="str">
        <f>IF(data[[#This Row],[DeviceProtection]]="Yes",1,"")</f>
        <v/>
      </c>
      <c r="U2845" t="s">
        <v>46</v>
      </c>
      <c r="V2845" t="str">
        <f>IF(data[[#This Row],[TechSupport]]="Yes",1,"")</f>
        <v/>
      </c>
      <c r="W2845" t="s">
        <v>46</v>
      </c>
      <c r="X2845" t="str">
        <f>IF(data[[#This Row],[StreamingTV]]="Yes",1,"")</f>
        <v/>
      </c>
      <c r="Y2845" t="s">
        <v>46</v>
      </c>
      <c r="Z2845" t="str">
        <f>IF(data[[#This Row],[StreamingMovies]]="Yes",1,"")</f>
        <v/>
      </c>
      <c r="AA2845" t="s">
        <v>47</v>
      </c>
      <c r="AB2845" t="s">
        <v>24</v>
      </c>
      <c r="AC2845" t="s">
        <v>32</v>
      </c>
      <c r="AD2845">
        <v>19.850000000000001</v>
      </c>
      <c r="AE2845">
        <v>1070.5</v>
      </c>
      <c r="AF2845">
        <v>0</v>
      </c>
      <c r="AG2845" s="2">
        <v>0</v>
      </c>
      <c r="AH2845" t="s">
        <v>24</v>
      </c>
      <c r="AI2845">
        <f t="shared" si="88"/>
        <v>0</v>
      </c>
      <c r="AJ2845">
        <f t="shared" si="89"/>
        <v>1</v>
      </c>
    </row>
    <row r="2846" spans="1:36" x14ac:dyDescent="0.35">
      <c r="A2846">
        <v>2845</v>
      </c>
      <c r="B2846" t="s">
        <v>2881</v>
      </c>
      <c r="C2846" t="s">
        <v>22</v>
      </c>
      <c r="D2846">
        <v>1</v>
      </c>
      <c r="E2846" t="s">
        <v>23</v>
      </c>
      <c r="F2846" t="s">
        <v>24</v>
      </c>
      <c r="G2846" t="str">
        <f>IF(AND(data[[#This Row],[Partner]]="Yes", data[[#This Row],[Dependents]]="Yes"), "Both", IF(data[[#This Row],[Partner]]="Yes", "Partner", IF(data[[#This Row],[Dependents]]="Yes", "Dependent", "None")))</f>
        <v>Partner</v>
      </c>
      <c r="H2846">
        <v>4</v>
      </c>
      <c r="I2846" s="1">
        <f>data[[#This Row],[Tenure]]/12</f>
        <v>0.33333333333333331</v>
      </c>
      <c r="J2846" t="s">
        <v>23</v>
      </c>
      <c r="K2846">
        <f>IF(data[[#This Row],[PhoneService]]="Yes",1,"")</f>
        <v>1</v>
      </c>
      <c r="L2846" t="s">
        <v>23</v>
      </c>
      <c r="M2846">
        <f>IF(data[[#This Row],[MultipleLines]]="Yes",1,"")</f>
        <v>1</v>
      </c>
      <c r="N2846" t="s">
        <v>37</v>
      </c>
      <c r="O2846" t="s">
        <v>23</v>
      </c>
      <c r="P2846">
        <f>IF(data[[#This Row],[OnlineSecurity]]="Yes",1,"")</f>
        <v>1</v>
      </c>
      <c r="Q2846" t="s">
        <v>24</v>
      </c>
      <c r="R2846" t="str">
        <f>IF(data[[#This Row],[OnlineBackup]]="Yes",1,"")</f>
        <v/>
      </c>
      <c r="S2846" t="s">
        <v>24</v>
      </c>
      <c r="T2846" t="str">
        <f>IF(data[[#This Row],[DeviceProtection]]="Yes",1,"")</f>
        <v/>
      </c>
      <c r="U2846" t="s">
        <v>24</v>
      </c>
      <c r="V2846" t="str">
        <f>IF(data[[#This Row],[TechSupport]]="Yes",1,"")</f>
        <v/>
      </c>
      <c r="W2846" t="s">
        <v>23</v>
      </c>
      <c r="X2846">
        <f>IF(data[[#This Row],[StreamingTV]]="Yes",1,"")</f>
        <v>1</v>
      </c>
      <c r="Y2846" t="s">
        <v>23</v>
      </c>
      <c r="Z2846">
        <f>IF(data[[#This Row],[StreamingMovies]]="Yes",1,"")</f>
        <v>1</v>
      </c>
      <c r="AA2846" t="s">
        <v>27</v>
      </c>
      <c r="AB2846" t="s">
        <v>23</v>
      </c>
      <c r="AC2846" t="s">
        <v>28</v>
      </c>
      <c r="AD2846">
        <v>99.6</v>
      </c>
      <c r="AE2846">
        <v>347.65</v>
      </c>
      <c r="AF2846">
        <v>0</v>
      </c>
      <c r="AG2846" s="2">
        <v>1</v>
      </c>
      <c r="AH2846" t="s">
        <v>23</v>
      </c>
      <c r="AI2846">
        <f t="shared" si="88"/>
        <v>1</v>
      </c>
      <c r="AJ2846" t="str">
        <f t="shared" si="89"/>
        <v/>
      </c>
    </row>
    <row r="2847" spans="1:36" x14ac:dyDescent="0.35">
      <c r="A2847">
        <v>2846</v>
      </c>
      <c r="B2847" t="s">
        <v>2882</v>
      </c>
      <c r="C2847" t="s">
        <v>22</v>
      </c>
      <c r="D2847">
        <v>0</v>
      </c>
      <c r="E2847" t="s">
        <v>24</v>
      </c>
      <c r="F2847" t="s">
        <v>24</v>
      </c>
      <c r="G2847" t="str">
        <f>IF(AND(data[[#This Row],[Partner]]="Yes", data[[#This Row],[Dependents]]="Yes"), "Both", IF(data[[#This Row],[Partner]]="Yes", "Partner", IF(data[[#This Row],[Dependents]]="Yes", "Dependent", "None")))</f>
        <v>None</v>
      </c>
      <c r="H2847">
        <v>11</v>
      </c>
      <c r="I2847" s="1">
        <f>data[[#This Row],[Tenure]]/12</f>
        <v>0.91666666666666663</v>
      </c>
      <c r="J2847" t="s">
        <v>23</v>
      </c>
      <c r="K2847">
        <f>IF(data[[#This Row],[PhoneService]]="Yes",1,"")</f>
        <v>1</v>
      </c>
      <c r="L2847" t="s">
        <v>24</v>
      </c>
      <c r="M2847" t="str">
        <f>IF(data[[#This Row],[MultipleLines]]="Yes",1,"")</f>
        <v/>
      </c>
      <c r="N2847" t="s">
        <v>37</v>
      </c>
      <c r="O2847" t="s">
        <v>24</v>
      </c>
      <c r="P2847" t="str">
        <f>IF(data[[#This Row],[OnlineSecurity]]="Yes",1,"")</f>
        <v/>
      </c>
      <c r="Q2847" t="s">
        <v>23</v>
      </c>
      <c r="R2847">
        <f>IF(data[[#This Row],[OnlineBackup]]="Yes",1,"")</f>
        <v>1</v>
      </c>
      <c r="S2847" t="s">
        <v>23</v>
      </c>
      <c r="T2847">
        <f>IF(data[[#This Row],[DeviceProtection]]="Yes",1,"")</f>
        <v>1</v>
      </c>
      <c r="U2847" t="s">
        <v>23</v>
      </c>
      <c r="V2847">
        <f>IF(data[[#This Row],[TechSupport]]="Yes",1,"")</f>
        <v>1</v>
      </c>
      <c r="W2847" t="s">
        <v>24</v>
      </c>
      <c r="X2847" t="str">
        <f>IF(data[[#This Row],[StreamingTV]]="Yes",1,"")</f>
        <v/>
      </c>
      <c r="Y2847" t="s">
        <v>23</v>
      </c>
      <c r="Z2847">
        <f>IF(data[[#This Row],[StreamingMovies]]="Yes",1,"")</f>
        <v>1</v>
      </c>
      <c r="AA2847" t="s">
        <v>27</v>
      </c>
      <c r="AB2847" t="s">
        <v>23</v>
      </c>
      <c r="AC2847" t="s">
        <v>28</v>
      </c>
      <c r="AD2847">
        <v>94.2</v>
      </c>
      <c r="AE2847">
        <v>999.9</v>
      </c>
      <c r="AF2847">
        <v>0</v>
      </c>
      <c r="AG2847" s="2">
        <v>0</v>
      </c>
      <c r="AH2847" t="s">
        <v>24</v>
      </c>
      <c r="AI2847">
        <f t="shared" si="88"/>
        <v>0</v>
      </c>
      <c r="AJ2847">
        <f t="shared" si="89"/>
        <v>1</v>
      </c>
    </row>
    <row r="2848" spans="1:36" x14ac:dyDescent="0.35">
      <c r="A2848">
        <v>2847</v>
      </c>
      <c r="B2848" t="s">
        <v>2883</v>
      </c>
      <c r="C2848" t="s">
        <v>22</v>
      </c>
      <c r="D2848">
        <v>0</v>
      </c>
      <c r="E2848" t="s">
        <v>23</v>
      </c>
      <c r="F2848" t="s">
        <v>24</v>
      </c>
      <c r="G2848" t="str">
        <f>IF(AND(data[[#This Row],[Partner]]="Yes", data[[#This Row],[Dependents]]="Yes"), "Both", IF(data[[#This Row],[Partner]]="Yes", "Partner", IF(data[[#This Row],[Dependents]]="Yes", "Dependent", "None")))</f>
        <v>Partner</v>
      </c>
      <c r="H2848">
        <v>2</v>
      </c>
      <c r="I2848" s="1">
        <f>data[[#This Row],[Tenure]]/12</f>
        <v>0.16666666666666666</v>
      </c>
      <c r="J2848" t="s">
        <v>23</v>
      </c>
      <c r="K2848">
        <f>IF(data[[#This Row],[PhoneService]]="Yes",1,"")</f>
        <v>1</v>
      </c>
      <c r="L2848" t="s">
        <v>24</v>
      </c>
      <c r="M2848" t="str">
        <f>IF(data[[#This Row],[MultipleLines]]="Yes",1,"")</f>
        <v/>
      </c>
      <c r="N2848" t="s">
        <v>26</v>
      </c>
      <c r="O2848" t="s">
        <v>23</v>
      </c>
      <c r="P2848">
        <f>IF(data[[#This Row],[OnlineSecurity]]="Yes",1,"")</f>
        <v>1</v>
      </c>
      <c r="Q2848" t="s">
        <v>24</v>
      </c>
      <c r="R2848" t="str">
        <f>IF(data[[#This Row],[OnlineBackup]]="Yes",1,"")</f>
        <v/>
      </c>
      <c r="S2848" t="s">
        <v>24</v>
      </c>
      <c r="T2848" t="str">
        <f>IF(data[[#This Row],[DeviceProtection]]="Yes",1,"")</f>
        <v/>
      </c>
      <c r="U2848" t="s">
        <v>24</v>
      </c>
      <c r="V2848" t="str">
        <f>IF(data[[#This Row],[TechSupport]]="Yes",1,"")</f>
        <v/>
      </c>
      <c r="W2848" t="s">
        <v>24</v>
      </c>
      <c r="X2848" t="str">
        <f>IF(data[[#This Row],[StreamingTV]]="Yes",1,"")</f>
        <v/>
      </c>
      <c r="Y2848" t="s">
        <v>23</v>
      </c>
      <c r="Z2848">
        <f>IF(data[[#This Row],[StreamingMovies]]="Yes",1,"")</f>
        <v>1</v>
      </c>
      <c r="AA2848" t="s">
        <v>27</v>
      </c>
      <c r="AB2848" t="s">
        <v>23</v>
      </c>
      <c r="AC2848" t="s">
        <v>32</v>
      </c>
      <c r="AD2848">
        <v>62.15</v>
      </c>
      <c r="AE2848">
        <v>113.1</v>
      </c>
      <c r="AF2848">
        <v>0</v>
      </c>
      <c r="AG2848" s="2">
        <v>0</v>
      </c>
      <c r="AH2848" t="s">
        <v>24</v>
      </c>
      <c r="AI2848">
        <f t="shared" si="88"/>
        <v>0</v>
      </c>
      <c r="AJ2848">
        <f t="shared" si="89"/>
        <v>1</v>
      </c>
    </row>
    <row r="2849" spans="1:36" x14ac:dyDescent="0.35">
      <c r="A2849">
        <v>2848</v>
      </c>
      <c r="B2849" t="s">
        <v>2884</v>
      </c>
      <c r="C2849" t="s">
        <v>22</v>
      </c>
      <c r="D2849">
        <v>0</v>
      </c>
      <c r="E2849" t="s">
        <v>23</v>
      </c>
      <c r="F2849" t="s">
        <v>24</v>
      </c>
      <c r="G2849" t="str">
        <f>IF(AND(data[[#This Row],[Partner]]="Yes", data[[#This Row],[Dependents]]="Yes"), "Both", IF(data[[#This Row],[Partner]]="Yes", "Partner", IF(data[[#This Row],[Dependents]]="Yes", "Dependent", "None")))</f>
        <v>Partner</v>
      </c>
      <c r="H2849">
        <v>26</v>
      </c>
      <c r="I2849" s="1">
        <f>data[[#This Row],[Tenure]]/12</f>
        <v>2.1666666666666665</v>
      </c>
      <c r="J2849" t="s">
        <v>23</v>
      </c>
      <c r="K2849">
        <f>IF(data[[#This Row],[PhoneService]]="Yes",1,"")</f>
        <v>1</v>
      </c>
      <c r="L2849" t="s">
        <v>23</v>
      </c>
      <c r="M2849">
        <f>IF(data[[#This Row],[MultipleLines]]="Yes",1,"")</f>
        <v>1</v>
      </c>
      <c r="N2849" t="s">
        <v>37</v>
      </c>
      <c r="O2849" t="s">
        <v>24</v>
      </c>
      <c r="P2849" t="str">
        <f>IF(data[[#This Row],[OnlineSecurity]]="Yes",1,"")</f>
        <v/>
      </c>
      <c r="Q2849" t="s">
        <v>23</v>
      </c>
      <c r="R2849">
        <f>IF(data[[#This Row],[OnlineBackup]]="Yes",1,"")</f>
        <v>1</v>
      </c>
      <c r="S2849" t="s">
        <v>24</v>
      </c>
      <c r="T2849" t="str">
        <f>IF(data[[#This Row],[DeviceProtection]]="Yes",1,"")</f>
        <v/>
      </c>
      <c r="U2849" t="s">
        <v>24</v>
      </c>
      <c r="V2849" t="str">
        <f>IF(data[[#This Row],[TechSupport]]="Yes",1,"")</f>
        <v/>
      </c>
      <c r="W2849" t="s">
        <v>24</v>
      </c>
      <c r="X2849" t="str">
        <f>IF(data[[#This Row],[StreamingTV]]="Yes",1,"")</f>
        <v/>
      </c>
      <c r="Y2849" t="s">
        <v>24</v>
      </c>
      <c r="Z2849" t="str">
        <f>IF(data[[#This Row],[StreamingMovies]]="Yes",1,"")</f>
        <v/>
      </c>
      <c r="AA2849" t="s">
        <v>27</v>
      </c>
      <c r="AB2849" t="s">
        <v>24</v>
      </c>
      <c r="AC2849" t="s">
        <v>35</v>
      </c>
      <c r="AD2849">
        <v>79.3</v>
      </c>
      <c r="AE2849">
        <v>2015.8</v>
      </c>
      <c r="AF2849">
        <v>0</v>
      </c>
      <c r="AG2849" s="2">
        <v>0</v>
      </c>
      <c r="AH2849" t="s">
        <v>24</v>
      </c>
      <c r="AI2849">
        <f t="shared" si="88"/>
        <v>0</v>
      </c>
      <c r="AJ2849">
        <f t="shared" si="89"/>
        <v>1</v>
      </c>
    </row>
    <row r="2850" spans="1:36" x14ac:dyDescent="0.35">
      <c r="A2850">
        <v>2849</v>
      </c>
      <c r="B2850" t="s">
        <v>2885</v>
      </c>
      <c r="C2850" t="s">
        <v>30</v>
      </c>
      <c r="D2850">
        <v>0</v>
      </c>
      <c r="E2850" t="s">
        <v>23</v>
      </c>
      <c r="F2850" t="s">
        <v>23</v>
      </c>
      <c r="G2850" t="str">
        <f>IF(AND(data[[#This Row],[Partner]]="Yes", data[[#This Row],[Dependents]]="Yes"), "Both", IF(data[[#This Row],[Partner]]="Yes", "Partner", IF(data[[#This Row],[Dependents]]="Yes", "Dependent", "None")))</f>
        <v>Both</v>
      </c>
      <c r="H2850">
        <v>24</v>
      </c>
      <c r="I2850" s="1">
        <f>data[[#This Row],[Tenure]]/12</f>
        <v>2</v>
      </c>
      <c r="J2850" t="s">
        <v>23</v>
      </c>
      <c r="K2850">
        <f>IF(data[[#This Row],[PhoneService]]="Yes",1,"")</f>
        <v>1</v>
      </c>
      <c r="L2850" t="s">
        <v>24</v>
      </c>
      <c r="M2850" t="str">
        <f>IF(data[[#This Row],[MultipleLines]]="Yes",1,"")</f>
        <v/>
      </c>
      <c r="N2850" t="s">
        <v>26</v>
      </c>
      <c r="O2850" t="s">
        <v>23</v>
      </c>
      <c r="P2850">
        <f>IF(data[[#This Row],[OnlineSecurity]]="Yes",1,"")</f>
        <v>1</v>
      </c>
      <c r="Q2850" t="s">
        <v>24</v>
      </c>
      <c r="R2850" t="str">
        <f>IF(data[[#This Row],[OnlineBackup]]="Yes",1,"")</f>
        <v/>
      </c>
      <c r="S2850" t="s">
        <v>23</v>
      </c>
      <c r="T2850">
        <f>IF(data[[#This Row],[DeviceProtection]]="Yes",1,"")</f>
        <v>1</v>
      </c>
      <c r="U2850" t="s">
        <v>24</v>
      </c>
      <c r="V2850" t="str">
        <f>IF(data[[#This Row],[TechSupport]]="Yes",1,"")</f>
        <v/>
      </c>
      <c r="W2850" t="s">
        <v>24</v>
      </c>
      <c r="X2850" t="str">
        <f>IF(data[[#This Row],[StreamingTV]]="Yes",1,"")</f>
        <v/>
      </c>
      <c r="Y2850" t="s">
        <v>24</v>
      </c>
      <c r="Z2850" t="str">
        <f>IF(data[[#This Row],[StreamingMovies]]="Yes",1,"")</f>
        <v/>
      </c>
      <c r="AA2850" t="s">
        <v>31</v>
      </c>
      <c r="AB2850" t="s">
        <v>23</v>
      </c>
      <c r="AC2850" t="s">
        <v>40</v>
      </c>
      <c r="AD2850">
        <v>56.25</v>
      </c>
      <c r="AE2850">
        <v>1454.25</v>
      </c>
      <c r="AF2850">
        <v>0</v>
      </c>
      <c r="AG2850" s="2">
        <v>0</v>
      </c>
      <c r="AH2850" t="s">
        <v>24</v>
      </c>
      <c r="AI2850">
        <f t="shared" si="88"/>
        <v>0</v>
      </c>
      <c r="AJ2850">
        <f t="shared" si="89"/>
        <v>1</v>
      </c>
    </row>
    <row r="2851" spans="1:36" x14ac:dyDescent="0.35">
      <c r="A2851">
        <v>2850</v>
      </c>
      <c r="B2851" t="s">
        <v>2886</v>
      </c>
      <c r="C2851" t="s">
        <v>22</v>
      </c>
      <c r="D2851">
        <v>0</v>
      </c>
      <c r="E2851" t="s">
        <v>24</v>
      </c>
      <c r="F2851" t="s">
        <v>24</v>
      </c>
      <c r="G2851" t="str">
        <f>IF(AND(data[[#This Row],[Partner]]="Yes", data[[#This Row],[Dependents]]="Yes"), "Both", IF(data[[#This Row],[Partner]]="Yes", "Partner", IF(data[[#This Row],[Dependents]]="Yes", "Dependent", "None")))</f>
        <v>None</v>
      </c>
      <c r="H2851">
        <v>12</v>
      </c>
      <c r="I2851" s="1">
        <f>data[[#This Row],[Tenure]]/12</f>
        <v>1</v>
      </c>
      <c r="J2851" t="s">
        <v>23</v>
      </c>
      <c r="K2851">
        <f>IF(data[[#This Row],[PhoneService]]="Yes",1,"")</f>
        <v>1</v>
      </c>
      <c r="L2851" t="s">
        <v>24</v>
      </c>
      <c r="M2851" t="str">
        <f>IF(data[[#This Row],[MultipleLines]]="Yes",1,"")</f>
        <v/>
      </c>
      <c r="N2851" t="s">
        <v>24</v>
      </c>
      <c r="O2851" t="s">
        <v>46</v>
      </c>
      <c r="P2851" t="str">
        <f>IF(data[[#This Row],[OnlineSecurity]]="Yes",1,"")</f>
        <v/>
      </c>
      <c r="Q2851" t="s">
        <v>46</v>
      </c>
      <c r="R2851" t="str">
        <f>IF(data[[#This Row],[OnlineBackup]]="Yes",1,"")</f>
        <v/>
      </c>
      <c r="S2851" t="s">
        <v>46</v>
      </c>
      <c r="T2851" t="str">
        <f>IF(data[[#This Row],[DeviceProtection]]="Yes",1,"")</f>
        <v/>
      </c>
      <c r="U2851" t="s">
        <v>46</v>
      </c>
      <c r="V2851" t="str">
        <f>IF(data[[#This Row],[TechSupport]]="Yes",1,"")</f>
        <v/>
      </c>
      <c r="W2851" t="s">
        <v>46</v>
      </c>
      <c r="X2851" t="str">
        <f>IF(data[[#This Row],[StreamingTV]]="Yes",1,"")</f>
        <v/>
      </c>
      <c r="Y2851" t="s">
        <v>46</v>
      </c>
      <c r="Z2851" t="str">
        <f>IF(data[[#This Row],[StreamingMovies]]="Yes",1,"")</f>
        <v/>
      </c>
      <c r="AA2851" t="s">
        <v>27</v>
      </c>
      <c r="AB2851" t="s">
        <v>24</v>
      </c>
      <c r="AC2851" t="s">
        <v>32</v>
      </c>
      <c r="AD2851">
        <v>20.3</v>
      </c>
      <c r="AE2851">
        <v>246.7</v>
      </c>
      <c r="AF2851">
        <v>3</v>
      </c>
      <c r="AG2851" s="2">
        <v>0</v>
      </c>
      <c r="AH2851" t="s">
        <v>24</v>
      </c>
      <c r="AI2851">
        <f t="shared" si="88"/>
        <v>0</v>
      </c>
      <c r="AJ2851">
        <f t="shared" si="89"/>
        <v>1</v>
      </c>
    </row>
    <row r="2852" spans="1:36" x14ac:dyDescent="0.35">
      <c r="A2852">
        <v>2851</v>
      </c>
      <c r="B2852" t="s">
        <v>2887</v>
      </c>
      <c r="C2852" t="s">
        <v>30</v>
      </c>
      <c r="D2852">
        <v>1</v>
      </c>
      <c r="E2852" t="s">
        <v>23</v>
      </c>
      <c r="F2852" t="s">
        <v>24</v>
      </c>
      <c r="G2852" t="str">
        <f>IF(AND(data[[#This Row],[Partner]]="Yes", data[[#This Row],[Dependents]]="Yes"), "Both", IF(data[[#This Row],[Partner]]="Yes", "Partner", IF(data[[#This Row],[Dependents]]="Yes", "Dependent", "None")))</f>
        <v>Partner</v>
      </c>
      <c r="H2852">
        <v>60</v>
      </c>
      <c r="I2852" s="1">
        <f>data[[#This Row],[Tenure]]/12</f>
        <v>5</v>
      </c>
      <c r="J2852" t="s">
        <v>23</v>
      </c>
      <c r="K2852">
        <f>IF(data[[#This Row],[PhoneService]]="Yes",1,"")</f>
        <v>1</v>
      </c>
      <c r="L2852" t="s">
        <v>23</v>
      </c>
      <c r="M2852">
        <f>IF(data[[#This Row],[MultipleLines]]="Yes",1,"")</f>
        <v>1</v>
      </c>
      <c r="N2852" t="s">
        <v>37</v>
      </c>
      <c r="O2852" t="s">
        <v>24</v>
      </c>
      <c r="P2852" t="str">
        <f>IF(data[[#This Row],[OnlineSecurity]]="Yes",1,"")</f>
        <v/>
      </c>
      <c r="Q2852" t="s">
        <v>24</v>
      </c>
      <c r="R2852" t="str">
        <f>IF(data[[#This Row],[OnlineBackup]]="Yes",1,"")</f>
        <v/>
      </c>
      <c r="S2852" t="s">
        <v>24</v>
      </c>
      <c r="T2852" t="str">
        <f>IF(data[[#This Row],[DeviceProtection]]="Yes",1,"")</f>
        <v/>
      </c>
      <c r="U2852" t="s">
        <v>23</v>
      </c>
      <c r="V2852">
        <f>IF(data[[#This Row],[TechSupport]]="Yes",1,"")</f>
        <v>1</v>
      </c>
      <c r="W2852" t="s">
        <v>23</v>
      </c>
      <c r="X2852">
        <f>IF(data[[#This Row],[StreamingTV]]="Yes",1,"")</f>
        <v>1</v>
      </c>
      <c r="Y2852" t="s">
        <v>23</v>
      </c>
      <c r="Z2852">
        <f>IF(data[[#This Row],[StreamingMovies]]="Yes",1,"")</f>
        <v>1</v>
      </c>
      <c r="AA2852" t="s">
        <v>27</v>
      </c>
      <c r="AB2852" t="s">
        <v>23</v>
      </c>
      <c r="AC2852" t="s">
        <v>28</v>
      </c>
      <c r="AD2852">
        <v>99</v>
      </c>
      <c r="AE2852">
        <v>6017.9</v>
      </c>
      <c r="AF2852">
        <v>4</v>
      </c>
      <c r="AG2852" s="2">
        <v>0</v>
      </c>
      <c r="AH2852" t="s">
        <v>24</v>
      </c>
      <c r="AI2852">
        <f t="shared" si="88"/>
        <v>0</v>
      </c>
      <c r="AJ2852">
        <f t="shared" si="89"/>
        <v>1</v>
      </c>
    </row>
    <row r="2853" spans="1:36" x14ac:dyDescent="0.35">
      <c r="A2853">
        <v>2852</v>
      </c>
      <c r="B2853" t="s">
        <v>2888</v>
      </c>
      <c r="C2853" t="s">
        <v>22</v>
      </c>
      <c r="D2853">
        <v>0</v>
      </c>
      <c r="E2853" t="s">
        <v>23</v>
      </c>
      <c r="F2853" t="s">
        <v>23</v>
      </c>
      <c r="G2853" t="str">
        <f>IF(AND(data[[#This Row],[Partner]]="Yes", data[[#This Row],[Dependents]]="Yes"), "Both", IF(data[[#This Row],[Partner]]="Yes", "Partner", IF(data[[#This Row],[Dependents]]="Yes", "Dependent", "None")))</f>
        <v>Both</v>
      </c>
      <c r="H2853">
        <v>64</v>
      </c>
      <c r="I2853" s="1">
        <f>data[[#This Row],[Tenure]]/12</f>
        <v>5.333333333333333</v>
      </c>
      <c r="J2853" t="s">
        <v>23</v>
      </c>
      <c r="K2853">
        <f>IF(data[[#This Row],[PhoneService]]="Yes",1,"")</f>
        <v>1</v>
      </c>
      <c r="L2853" t="s">
        <v>23</v>
      </c>
      <c r="M2853">
        <f>IF(data[[#This Row],[MultipleLines]]="Yes",1,"")</f>
        <v>1</v>
      </c>
      <c r="N2853" t="s">
        <v>26</v>
      </c>
      <c r="O2853" t="s">
        <v>23</v>
      </c>
      <c r="P2853">
        <f>IF(data[[#This Row],[OnlineSecurity]]="Yes",1,"")</f>
        <v>1</v>
      </c>
      <c r="Q2853" t="s">
        <v>23</v>
      </c>
      <c r="R2853">
        <f>IF(data[[#This Row],[OnlineBackup]]="Yes",1,"")</f>
        <v>1</v>
      </c>
      <c r="S2853" t="s">
        <v>23</v>
      </c>
      <c r="T2853">
        <f>IF(data[[#This Row],[DeviceProtection]]="Yes",1,"")</f>
        <v>1</v>
      </c>
      <c r="U2853" t="s">
        <v>23</v>
      </c>
      <c r="V2853">
        <f>IF(data[[#This Row],[TechSupport]]="Yes",1,"")</f>
        <v>1</v>
      </c>
      <c r="W2853" t="s">
        <v>23</v>
      </c>
      <c r="X2853">
        <f>IF(data[[#This Row],[StreamingTV]]="Yes",1,"")</f>
        <v>1</v>
      </c>
      <c r="Y2853" t="s">
        <v>23</v>
      </c>
      <c r="Z2853">
        <f>IF(data[[#This Row],[StreamingMovies]]="Yes",1,"")</f>
        <v>1</v>
      </c>
      <c r="AA2853" t="s">
        <v>47</v>
      </c>
      <c r="AB2853" t="s">
        <v>23</v>
      </c>
      <c r="AC2853" t="s">
        <v>32</v>
      </c>
      <c r="AD2853">
        <v>90.6</v>
      </c>
      <c r="AE2853">
        <v>5817.45</v>
      </c>
      <c r="AF2853">
        <v>0</v>
      </c>
      <c r="AG2853" s="2">
        <v>0</v>
      </c>
      <c r="AH2853" t="s">
        <v>24</v>
      </c>
      <c r="AI2853">
        <f t="shared" si="88"/>
        <v>0</v>
      </c>
      <c r="AJ2853">
        <f t="shared" si="89"/>
        <v>1</v>
      </c>
    </row>
    <row r="2854" spans="1:36" x14ac:dyDescent="0.35">
      <c r="A2854">
        <v>2853</v>
      </c>
      <c r="B2854" t="s">
        <v>2889</v>
      </c>
      <c r="C2854" t="s">
        <v>30</v>
      </c>
      <c r="D2854">
        <v>0</v>
      </c>
      <c r="E2854" t="s">
        <v>23</v>
      </c>
      <c r="F2854" t="s">
        <v>24</v>
      </c>
      <c r="G2854" t="str">
        <f>IF(AND(data[[#This Row],[Partner]]="Yes", data[[#This Row],[Dependents]]="Yes"), "Both", IF(data[[#This Row],[Partner]]="Yes", "Partner", IF(data[[#This Row],[Dependents]]="Yes", "Dependent", "None")))</f>
        <v>Partner</v>
      </c>
      <c r="H2854">
        <v>66</v>
      </c>
      <c r="I2854" s="1">
        <f>data[[#This Row],[Tenure]]/12</f>
        <v>5.5</v>
      </c>
      <c r="J2854" t="s">
        <v>23</v>
      </c>
      <c r="K2854">
        <f>IF(data[[#This Row],[PhoneService]]="Yes",1,"")</f>
        <v>1</v>
      </c>
      <c r="L2854" t="s">
        <v>24</v>
      </c>
      <c r="M2854" t="str">
        <f>IF(data[[#This Row],[MultipleLines]]="Yes",1,"")</f>
        <v/>
      </c>
      <c r="N2854" t="s">
        <v>26</v>
      </c>
      <c r="O2854" t="s">
        <v>23</v>
      </c>
      <c r="P2854">
        <f>IF(data[[#This Row],[OnlineSecurity]]="Yes",1,"")</f>
        <v>1</v>
      </c>
      <c r="Q2854" t="s">
        <v>23</v>
      </c>
      <c r="R2854">
        <f>IF(data[[#This Row],[OnlineBackup]]="Yes",1,"")</f>
        <v>1</v>
      </c>
      <c r="S2854" t="s">
        <v>23</v>
      </c>
      <c r="T2854">
        <f>IF(data[[#This Row],[DeviceProtection]]="Yes",1,"")</f>
        <v>1</v>
      </c>
      <c r="U2854" t="s">
        <v>23</v>
      </c>
      <c r="V2854">
        <f>IF(data[[#This Row],[TechSupport]]="Yes",1,"")</f>
        <v>1</v>
      </c>
      <c r="W2854" t="s">
        <v>23</v>
      </c>
      <c r="X2854">
        <f>IF(data[[#This Row],[StreamingTV]]="Yes",1,"")</f>
        <v>1</v>
      </c>
      <c r="Y2854" t="s">
        <v>23</v>
      </c>
      <c r="Z2854">
        <f>IF(data[[#This Row],[StreamingMovies]]="Yes",1,"")</f>
        <v>1</v>
      </c>
      <c r="AA2854" t="s">
        <v>47</v>
      </c>
      <c r="AB2854" t="s">
        <v>23</v>
      </c>
      <c r="AC2854" t="s">
        <v>35</v>
      </c>
      <c r="AD2854">
        <v>85.9</v>
      </c>
      <c r="AE2854">
        <v>5595.3</v>
      </c>
      <c r="AF2854">
        <v>0</v>
      </c>
      <c r="AG2854" s="2">
        <v>0</v>
      </c>
      <c r="AH2854" t="s">
        <v>24</v>
      </c>
      <c r="AI2854">
        <f t="shared" si="88"/>
        <v>0</v>
      </c>
      <c r="AJ2854">
        <f t="shared" si="89"/>
        <v>1</v>
      </c>
    </row>
    <row r="2855" spans="1:36" x14ac:dyDescent="0.35">
      <c r="A2855">
        <v>2854</v>
      </c>
      <c r="B2855" t="s">
        <v>2890</v>
      </c>
      <c r="C2855" t="s">
        <v>22</v>
      </c>
      <c r="D2855">
        <v>0</v>
      </c>
      <c r="E2855" t="s">
        <v>24</v>
      </c>
      <c r="F2855" t="s">
        <v>24</v>
      </c>
      <c r="G2855" t="str">
        <f>IF(AND(data[[#This Row],[Partner]]="Yes", data[[#This Row],[Dependents]]="Yes"), "Both", IF(data[[#This Row],[Partner]]="Yes", "Partner", IF(data[[#This Row],[Dependents]]="Yes", "Dependent", "None")))</f>
        <v>None</v>
      </c>
      <c r="H2855">
        <v>60</v>
      </c>
      <c r="I2855" s="1">
        <f>data[[#This Row],[Tenure]]/12</f>
        <v>5</v>
      </c>
      <c r="J2855" t="s">
        <v>23</v>
      </c>
      <c r="K2855">
        <f>IF(data[[#This Row],[PhoneService]]="Yes",1,"")</f>
        <v>1</v>
      </c>
      <c r="L2855" t="s">
        <v>23</v>
      </c>
      <c r="M2855">
        <f>IF(data[[#This Row],[MultipleLines]]="Yes",1,"")</f>
        <v>1</v>
      </c>
      <c r="N2855" t="s">
        <v>37</v>
      </c>
      <c r="O2855" t="s">
        <v>24</v>
      </c>
      <c r="P2855" t="str">
        <f>IF(data[[#This Row],[OnlineSecurity]]="Yes",1,"")</f>
        <v/>
      </c>
      <c r="Q2855" t="s">
        <v>24</v>
      </c>
      <c r="R2855" t="str">
        <f>IF(data[[#This Row],[OnlineBackup]]="Yes",1,"")</f>
        <v/>
      </c>
      <c r="S2855" t="s">
        <v>23</v>
      </c>
      <c r="T2855">
        <f>IF(data[[#This Row],[DeviceProtection]]="Yes",1,"")</f>
        <v>1</v>
      </c>
      <c r="U2855" t="s">
        <v>24</v>
      </c>
      <c r="V2855" t="str">
        <f>IF(data[[#This Row],[TechSupport]]="Yes",1,"")</f>
        <v/>
      </c>
      <c r="W2855" t="s">
        <v>24</v>
      </c>
      <c r="X2855" t="str">
        <f>IF(data[[#This Row],[StreamingTV]]="Yes",1,"")</f>
        <v/>
      </c>
      <c r="Y2855" t="s">
        <v>24</v>
      </c>
      <c r="Z2855" t="str">
        <f>IF(data[[#This Row],[StreamingMovies]]="Yes",1,"")</f>
        <v/>
      </c>
      <c r="AA2855" t="s">
        <v>31</v>
      </c>
      <c r="AB2855" t="s">
        <v>23</v>
      </c>
      <c r="AC2855" t="s">
        <v>35</v>
      </c>
      <c r="AD2855">
        <v>79.2</v>
      </c>
      <c r="AE2855">
        <v>4765</v>
      </c>
      <c r="AF2855">
        <v>0</v>
      </c>
      <c r="AG2855" s="2">
        <v>0</v>
      </c>
      <c r="AH2855" t="s">
        <v>24</v>
      </c>
      <c r="AI2855">
        <f t="shared" si="88"/>
        <v>0</v>
      </c>
      <c r="AJ2855">
        <f t="shared" si="89"/>
        <v>1</v>
      </c>
    </row>
    <row r="2856" spans="1:36" x14ac:dyDescent="0.35">
      <c r="A2856">
        <v>2855</v>
      </c>
      <c r="B2856" t="s">
        <v>2891</v>
      </c>
      <c r="C2856" t="s">
        <v>30</v>
      </c>
      <c r="D2856">
        <v>0</v>
      </c>
      <c r="E2856" t="s">
        <v>23</v>
      </c>
      <c r="F2856" t="s">
        <v>23</v>
      </c>
      <c r="G2856" t="str">
        <f>IF(AND(data[[#This Row],[Partner]]="Yes", data[[#This Row],[Dependents]]="Yes"), "Both", IF(data[[#This Row],[Partner]]="Yes", "Partner", IF(data[[#This Row],[Dependents]]="Yes", "Dependent", "None")))</f>
        <v>Both</v>
      </c>
      <c r="H2856">
        <v>17</v>
      </c>
      <c r="I2856" s="1">
        <f>data[[#This Row],[Tenure]]/12</f>
        <v>1.4166666666666667</v>
      </c>
      <c r="J2856" t="s">
        <v>23</v>
      </c>
      <c r="K2856">
        <f>IF(data[[#This Row],[PhoneService]]="Yes",1,"")</f>
        <v>1</v>
      </c>
      <c r="L2856" t="s">
        <v>23</v>
      </c>
      <c r="M2856">
        <f>IF(data[[#This Row],[MultipleLines]]="Yes",1,"")</f>
        <v>1</v>
      </c>
      <c r="N2856" t="s">
        <v>26</v>
      </c>
      <c r="O2856" t="s">
        <v>23</v>
      </c>
      <c r="P2856">
        <f>IF(data[[#This Row],[OnlineSecurity]]="Yes",1,"")</f>
        <v>1</v>
      </c>
      <c r="Q2856" t="s">
        <v>24</v>
      </c>
      <c r="R2856" t="str">
        <f>IF(data[[#This Row],[OnlineBackup]]="Yes",1,"")</f>
        <v/>
      </c>
      <c r="S2856" t="s">
        <v>23</v>
      </c>
      <c r="T2856">
        <f>IF(data[[#This Row],[DeviceProtection]]="Yes",1,"")</f>
        <v>1</v>
      </c>
      <c r="U2856" t="s">
        <v>24</v>
      </c>
      <c r="V2856" t="str">
        <f>IF(data[[#This Row],[TechSupport]]="Yes",1,"")</f>
        <v/>
      </c>
      <c r="W2856" t="s">
        <v>23</v>
      </c>
      <c r="X2856">
        <f>IF(data[[#This Row],[StreamingTV]]="Yes",1,"")</f>
        <v>1</v>
      </c>
      <c r="Y2856" t="s">
        <v>24</v>
      </c>
      <c r="Z2856" t="str">
        <f>IF(data[[#This Row],[StreamingMovies]]="Yes",1,"")</f>
        <v/>
      </c>
      <c r="AA2856" t="s">
        <v>31</v>
      </c>
      <c r="AB2856" t="s">
        <v>23</v>
      </c>
      <c r="AC2856" t="s">
        <v>35</v>
      </c>
      <c r="AD2856">
        <v>70.349999999999994</v>
      </c>
      <c r="AE2856">
        <v>1201.6500000000001</v>
      </c>
      <c r="AF2856">
        <v>0</v>
      </c>
      <c r="AG2856" s="2">
        <v>0</v>
      </c>
      <c r="AH2856" t="s">
        <v>24</v>
      </c>
      <c r="AI2856">
        <f t="shared" si="88"/>
        <v>0</v>
      </c>
      <c r="AJ2856">
        <f t="shared" si="89"/>
        <v>1</v>
      </c>
    </row>
    <row r="2857" spans="1:36" x14ac:dyDescent="0.35">
      <c r="A2857">
        <v>2856</v>
      </c>
      <c r="B2857" t="s">
        <v>2892</v>
      </c>
      <c r="C2857" t="s">
        <v>30</v>
      </c>
      <c r="D2857">
        <v>0</v>
      </c>
      <c r="E2857" t="s">
        <v>23</v>
      </c>
      <c r="F2857" t="s">
        <v>23</v>
      </c>
      <c r="G2857" t="str">
        <f>IF(AND(data[[#This Row],[Partner]]="Yes", data[[#This Row],[Dependents]]="Yes"), "Both", IF(data[[#This Row],[Partner]]="Yes", "Partner", IF(data[[#This Row],[Dependents]]="Yes", "Dependent", "None")))</f>
        <v>Both</v>
      </c>
      <c r="H2857">
        <v>42</v>
      </c>
      <c r="I2857" s="1">
        <f>data[[#This Row],[Tenure]]/12</f>
        <v>3.5</v>
      </c>
      <c r="J2857" t="s">
        <v>23</v>
      </c>
      <c r="K2857">
        <f>IF(data[[#This Row],[PhoneService]]="Yes",1,"")</f>
        <v>1</v>
      </c>
      <c r="L2857" t="s">
        <v>24</v>
      </c>
      <c r="M2857" t="str">
        <f>IF(data[[#This Row],[MultipleLines]]="Yes",1,"")</f>
        <v/>
      </c>
      <c r="N2857" t="s">
        <v>24</v>
      </c>
      <c r="O2857" t="s">
        <v>46</v>
      </c>
      <c r="P2857" t="str">
        <f>IF(data[[#This Row],[OnlineSecurity]]="Yes",1,"")</f>
        <v/>
      </c>
      <c r="Q2857" t="s">
        <v>46</v>
      </c>
      <c r="R2857" t="str">
        <f>IF(data[[#This Row],[OnlineBackup]]="Yes",1,"")</f>
        <v/>
      </c>
      <c r="S2857" t="s">
        <v>46</v>
      </c>
      <c r="T2857" t="str">
        <f>IF(data[[#This Row],[DeviceProtection]]="Yes",1,"")</f>
        <v/>
      </c>
      <c r="U2857" t="s">
        <v>46</v>
      </c>
      <c r="V2857" t="str">
        <f>IF(data[[#This Row],[TechSupport]]="Yes",1,"")</f>
        <v/>
      </c>
      <c r="W2857" t="s">
        <v>46</v>
      </c>
      <c r="X2857" t="str">
        <f>IF(data[[#This Row],[StreamingTV]]="Yes",1,"")</f>
        <v/>
      </c>
      <c r="Y2857" t="s">
        <v>46</v>
      </c>
      <c r="Z2857" t="str">
        <f>IF(data[[#This Row],[StreamingMovies]]="Yes",1,"")</f>
        <v/>
      </c>
      <c r="AA2857" t="s">
        <v>47</v>
      </c>
      <c r="AB2857" t="s">
        <v>24</v>
      </c>
      <c r="AC2857" t="s">
        <v>32</v>
      </c>
      <c r="AD2857">
        <v>19.350000000000001</v>
      </c>
      <c r="AE2857">
        <v>867.3</v>
      </c>
      <c r="AF2857">
        <v>0</v>
      </c>
      <c r="AG2857" s="2">
        <v>0</v>
      </c>
      <c r="AH2857" t="s">
        <v>24</v>
      </c>
      <c r="AI2857">
        <f t="shared" si="88"/>
        <v>0</v>
      </c>
      <c r="AJ2857">
        <f t="shared" si="89"/>
        <v>1</v>
      </c>
    </row>
    <row r="2858" spans="1:36" x14ac:dyDescent="0.35">
      <c r="A2858">
        <v>2857</v>
      </c>
      <c r="B2858" t="s">
        <v>2893</v>
      </c>
      <c r="C2858" t="s">
        <v>30</v>
      </c>
      <c r="D2858">
        <v>0</v>
      </c>
      <c r="E2858" t="s">
        <v>24</v>
      </c>
      <c r="F2858" t="s">
        <v>24</v>
      </c>
      <c r="G2858" t="str">
        <f>IF(AND(data[[#This Row],[Partner]]="Yes", data[[#This Row],[Dependents]]="Yes"), "Both", IF(data[[#This Row],[Partner]]="Yes", "Partner", IF(data[[#This Row],[Dependents]]="Yes", "Dependent", "None")))</f>
        <v>None</v>
      </c>
      <c r="H2858">
        <v>1</v>
      </c>
      <c r="I2858" s="1">
        <f>data[[#This Row],[Tenure]]/12</f>
        <v>8.3333333333333329E-2</v>
      </c>
      <c r="J2858" t="s">
        <v>23</v>
      </c>
      <c r="K2858">
        <f>IF(data[[#This Row],[PhoneService]]="Yes",1,"")</f>
        <v>1</v>
      </c>
      <c r="L2858" t="s">
        <v>23</v>
      </c>
      <c r="M2858">
        <f>IF(data[[#This Row],[MultipleLines]]="Yes",1,"")</f>
        <v>1</v>
      </c>
      <c r="N2858" t="s">
        <v>26</v>
      </c>
      <c r="O2858" t="s">
        <v>24</v>
      </c>
      <c r="P2858" t="str">
        <f>IF(data[[#This Row],[OnlineSecurity]]="Yes",1,"")</f>
        <v/>
      </c>
      <c r="Q2858" t="s">
        <v>24</v>
      </c>
      <c r="R2858" t="str">
        <f>IF(data[[#This Row],[OnlineBackup]]="Yes",1,"")</f>
        <v/>
      </c>
      <c r="S2858" t="s">
        <v>24</v>
      </c>
      <c r="T2858" t="str">
        <f>IF(data[[#This Row],[DeviceProtection]]="Yes",1,"")</f>
        <v/>
      </c>
      <c r="U2858" t="s">
        <v>24</v>
      </c>
      <c r="V2858" t="str">
        <f>IF(data[[#This Row],[TechSupport]]="Yes",1,"")</f>
        <v/>
      </c>
      <c r="W2858" t="s">
        <v>24</v>
      </c>
      <c r="X2858" t="str">
        <f>IF(data[[#This Row],[StreamingTV]]="Yes",1,"")</f>
        <v/>
      </c>
      <c r="Y2858" t="s">
        <v>24</v>
      </c>
      <c r="Z2858" t="str">
        <f>IF(data[[#This Row],[StreamingMovies]]="Yes",1,"")</f>
        <v/>
      </c>
      <c r="AA2858" t="s">
        <v>27</v>
      </c>
      <c r="AB2858" t="s">
        <v>23</v>
      </c>
      <c r="AC2858" t="s">
        <v>28</v>
      </c>
      <c r="AD2858">
        <v>50.15</v>
      </c>
      <c r="AE2858">
        <v>50.15</v>
      </c>
      <c r="AF2858">
        <v>4</v>
      </c>
      <c r="AG2858" s="2">
        <v>0</v>
      </c>
      <c r="AH2858" t="s">
        <v>24</v>
      </c>
      <c r="AI2858">
        <f t="shared" si="88"/>
        <v>0</v>
      </c>
      <c r="AJ2858">
        <f t="shared" si="89"/>
        <v>1</v>
      </c>
    </row>
    <row r="2859" spans="1:36" x14ac:dyDescent="0.35">
      <c r="A2859">
        <v>2858</v>
      </c>
      <c r="B2859" t="s">
        <v>2894</v>
      </c>
      <c r="C2859" t="s">
        <v>22</v>
      </c>
      <c r="D2859">
        <v>0</v>
      </c>
      <c r="E2859" t="s">
        <v>23</v>
      </c>
      <c r="F2859" t="s">
        <v>23</v>
      </c>
      <c r="G2859" t="str">
        <f>IF(AND(data[[#This Row],[Partner]]="Yes", data[[#This Row],[Dependents]]="Yes"), "Both", IF(data[[#This Row],[Partner]]="Yes", "Partner", IF(data[[#This Row],[Dependents]]="Yes", "Dependent", "None")))</f>
        <v>Both</v>
      </c>
      <c r="H2859">
        <v>47</v>
      </c>
      <c r="I2859" s="1">
        <f>data[[#This Row],[Tenure]]/12</f>
        <v>3.9166666666666665</v>
      </c>
      <c r="J2859" t="s">
        <v>23</v>
      </c>
      <c r="K2859">
        <f>IF(data[[#This Row],[PhoneService]]="Yes",1,"")</f>
        <v>1</v>
      </c>
      <c r="L2859" t="s">
        <v>24</v>
      </c>
      <c r="M2859" t="str">
        <f>IF(data[[#This Row],[MultipleLines]]="Yes",1,"")</f>
        <v/>
      </c>
      <c r="N2859" t="s">
        <v>26</v>
      </c>
      <c r="O2859" t="s">
        <v>24</v>
      </c>
      <c r="P2859" t="str">
        <f>IF(data[[#This Row],[OnlineSecurity]]="Yes",1,"")</f>
        <v/>
      </c>
      <c r="Q2859" t="s">
        <v>23</v>
      </c>
      <c r="R2859">
        <f>IF(data[[#This Row],[OnlineBackup]]="Yes",1,"")</f>
        <v>1</v>
      </c>
      <c r="S2859" t="s">
        <v>24</v>
      </c>
      <c r="T2859" t="str">
        <f>IF(data[[#This Row],[DeviceProtection]]="Yes",1,"")</f>
        <v/>
      </c>
      <c r="U2859" t="s">
        <v>23</v>
      </c>
      <c r="V2859">
        <f>IF(data[[#This Row],[TechSupport]]="Yes",1,"")</f>
        <v>1</v>
      </c>
      <c r="W2859" t="s">
        <v>24</v>
      </c>
      <c r="X2859" t="str">
        <f>IF(data[[#This Row],[StreamingTV]]="Yes",1,"")</f>
        <v/>
      </c>
      <c r="Y2859" t="s">
        <v>23</v>
      </c>
      <c r="Z2859">
        <f>IF(data[[#This Row],[StreamingMovies]]="Yes",1,"")</f>
        <v>1</v>
      </c>
      <c r="AA2859" t="s">
        <v>47</v>
      </c>
      <c r="AB2859" t="s">
        <v>24</v>
      </c>
      <c r="AC2859" t="s">
        <v>35</v>
      </c>
      <c r="AD2859">
        <v>63.8</v>
      </c>
      <c r="AE2859">
        <v>3007.25</v>
      </c>
      <c r="AF2859">
        <v>1</v>
      </c>
      <c r="AG2859" s="2">
        <v>0</v>
      </c>
      <c r="AH2859" t="s">
        <v>24</v>
      </c>
      <c r="AI2859">
        <f t="shared" si="88"/>
        <v>0</v>
      </c>
      <c r="AJ2859">
        <f t="shared" si="89"/>
        <v>1</v>
      </c>
    </row>
    <row r="2860" spans="1:36" x14ac:dyDescent="0.35">
      <c r="A2860">
        <v>2859</v>
      </c>
      <c r="B2860" t="s">
        <v>2895</v>
      </c>
      <c r="C2860" t="s">
        <v>22</v>
      </c>
      <c r="D2860">
        <v>0</v>
      </c>
      <c r="E2860" t="s">
        <v>23</v>
      </c>
      <c r="F2860" t="s">
        <v>24</v>
      </c>
      <c r="G2860" t="str">
        <f>IF(AND(data[[#This Row],[Partner]]="Yes", data[[#This Row],[Dependents]]="Yes"), "Both", IF(data[[#This Row],[Partner]]="Yes", "Partner", IF(data[[#This Row],[Dependents]]="Yes", "Dependent", "None")))</f>
        <v>Partner</v>
      </c>
      <c r="H2860">
        <v>10</v>
      </c>
      <c r="I2860" s="1">
        <f>data[[#This Row],[Tenure]]/12</f>
        <v>0.83333333333333337</v>
      </c>
      <c r="J2860" t="s">
        <v>23</v>
      </c>
      <c r="K2860">
        <f>IF(data[[#This Row],[PhoneService]]="Yes",1,"")</f>
        <v>1</v>
      </c>
      <c r="L2860" t="s">
        <v>24</v>
      </c>
      <c r="M2860" t="str">
        <f>IF(data[[#This Row],[MultipleLines]]="Yes",1,"")</f>
        <v/>
      </c>
      <c r="N2860" t="s">
        <v>24</v>
      </c>
      <c r="O2860" t="s">
        <v>46</v>
      </c>
      <c r="P2860" t="str">
        <f>IF(data[[#This Row],[OnlineSecurity]]="Yes",1,"")</f>
        <v/>
      </c>
      <c r="Q2860" t="s">
        <v>46</v>
      </c>
      <c r="R2860" t="str">
        <f>IF(data[[#This Row],[OnlineBackup]]="Yes",1,"")</f>
        <v/>
      </c>
      <c r="S2860" t="s">
        <v>46</v>
      </c>
      <c r="T2860" t="str">
        <f>IF(data[[#This Row],[DeviceProtection]]="Yes",1,"")</f>
        <v/>
      </c>
      <c r="U2860" t="s">
        <v>46</v>
      </c>
      <c r="V2860" t="str">
        <f>IF(data[[#This Row],[TechSupport]]="Yes",1,"")</f>
        <v/>
      </c>
      <c r="W2860" t="s">
        <v>46</v>
      </c>
      <c r="X2860" t="str">
        <f>IF(data[[#This Row],[StreamingTV]]="Yes",1,"")</f>
        <v/>
      </c>
      <c r="Y2860" t="s">
        <v>46</v>
      </c>
      <c r="Z2860" t="str">
        <f>IF(data[[#This Row],[StreamingMovies]]="Yes",1,"")</f>
        <v/>
      </c>
      <c r="AA2860" t="s">
        <v>27</v>
      </c>
      <c r="AB2860" t="s">
        <v>23</v>
      </c>
      <c r="AC2860" t="s">
        <v>32</v>
      </c>
      <c r="AD2860">
        <v>20.55</v>
      </c>
      <c r="AE2860">
        <v>252.75</v>
      </c>
      <c r="AF2860">
        <v>2</v>
      </c>
      <c r="AG2860" s="2">
        <v>0</v>
      </c>
      <c r="AH2860" t="s">
        <v>24</v>
      </c>
      <c r="AI2860">
        <f t="shared" si="88"/>
        <v>0</v>
      </c>
      <c r="AJ2860">
        <f t="shared" si="89"/>
        <v>1</v>
      </c>
    </row>
    <row r="2861" spans="1:36" x14ac:dyDescent="0.35">
      <c r="A2861">
        <v>2860</v>
      </c>
      <c r="B2861" t="s">
        <v>2896</v>
      </c>
      <c r="C2861" t="s">
        <v>30</v>
      </c>
      <c r="D2861">
        <v>1</v>
      </c>
      <c r="E2861" t="s">
        <v>23</v>
      </c>
      <c r="F2861" t="s">
        <v>24</v>
      </c>
      <c r="G2861" t="str">
        <f>IF(AND(data[[#This Row],[Partner]]="Yes", data[[#This Row],[Dependents]]="Yes"), "Both", IF(data[[#This Row],[Partner]]="Yes", "Partner", IF(data[[#This Row],[Dependents]]="Yes", "Dependent", "None")))</f>
        <v>Partner</v>
      </c>
      <c r="H2861">
        <v>70</v>
      </c>
      <c r="I2861" s="1">
        <f>data[[#This Row],[Tenure]]/12</f>
        <v>5.833333333333333</v>
      </c>
      <c r="J2861" t="s">
        <v>23</v>
      </c>
      <c r="K2861">
        <f>IF(data[[#This Row],[PhoneService]]="Yes",1,"")</f>
        <v>1</v>
      </c>
      <c r="L2861" t="s">
        <v>23</v>
      </c>
      <c r="M2861">
        <f>IF(data[[#This Row],[MultipleLines]]="Yes",1,"")</f>
        <v>1</v>
      </c>
      <c r="N2861" t="s">
        <v>26</v>
      </c>
      <c r="O2861" t="s">
        <v>23</v>
      </c>
      <c r="P2861">
        <f>IF(data[[#This Row],[OnlineSecurity]]="Yes",1,"")</f>
        <v>1</v>
      </c>
      <c r="Q2861" t="s">
        <v>23</v>
      </c>
      <c r="R2861">
        <f>IF(data[[#This Row],[OnlineBackup]]="Yes",1,"")</f>
        <v>1</v>
      </c>
      <c r="S2861" t="s">
        <v>23</v>
      </c>
      <c r="T2861">
        <f>IF(data[[#This Row],[DeviceProtection]]="Yes",1,"")</f>
        <v>1</v>
      </c>
      <c r="U2861" t="s">
        <v>23</v>
      </c>
      <c r="V2861">
        <f>IF(data[[#This Row],[TechSupport]]="Yes",1,"")</f>
        <v>1</v>
      </c>
      <c r="W2861" t="s">
        <v>23</v>
      </c>
      <c r="X2861">
        <f>IF(data[[#This Row],[StreamingTV]]="Yes",1,"")</f>
        <v>1</v>
      </c>
      <c r="Y2861" t="s">
        <v>23</v>
      </c>
      <c r="Z2861">
        <f>IF(data[[#This Row],[StreamingMovies]]="Yes",1,"")</f>
        <v>1</v>
      </c>
      <c r="AA2861" t="s">
        <v>47</v>
      </c>
      <c r="AB2861" t="s">
        <v>23</v>
      </c>
      <c r="AC2861" t="s">
        <v>40</v>
      </c>
      <c r="AD2861">
        <v>88.55</v>
      </c>
      <c r="AE2861">
        <v>6306.5</v>
      </c>
      <c r="AF2861">
        <v>0</v>
      </c>
      <c r="AG2861" s="2">
        <v>0</v>
      </c>
      <c r="AH2861" t="s">
        <v>24</v>
      </c>
      <c r="AI2861">
        <f t="shared" si="88"/>
        <v>0</v>
      </c>
      <c r="AJ2861">
        <f t="shared" si="89"/>
        <v>1</v>
      </c>
    </row>
    <row r="2862" spans="1:36" x14ac:dyDescent="0.35">
      <c r="A2862">
        <v>2861</v>
      </c>
      <c r="B2862" t="s">
        <v>2897</v>
      </c>
      <c r="C2862" t="s">
        <v>30</v>
      </c>
      <c r="D2862">
        <v>1</v>
      </c>
      <c r="E2862" t="s">
        <v>24</v>
      </c>
      <c r="F2862" t="s">
        <v>24</v>
      </c>
      <c r="G2862" t="str">
        <f>IF(AND(data[[#This Row],[Partner]]="Yes", data[[#This Row],[Dependents]]="Yes"), "Both", IF(data[[#This Row],[Partner]]="Yes", "Partner", IF(data[[#This Row],[Dependents]]="Yes", "Dependent", "None")))</f>
        <v>None</v>
      </c>
      <c r="H2862">
        <v>67</v>
      </c>
      <c r="I2862" s="1">
        <f>data[[#This Row],[Tenure]]/12</f>
        <v>5.583333333333333</v>
      </c>
      <c r="J2862" t="s">
        <v>23</v>
      </c>
      <c r="K2862">
        <f>IF(data[[#This Row],[PhoneService]]="Yes",1,"")</f>
        <v>1</v>
      </c>
      <c r="L2862" t="s">
        <v>23</v>
      </c>
      <c r="M2862">
        <f>IF(data[[#This Row],[MultipleLines]]="Yes",1,"")</f>
        <v>1</v>
      </c>
      <c r="N2862" t="s">
        <v>37</v>
      </c>
      <c r="O2862" t="s">
        <v>24</v>
      </c>
      <c r="P2862" t="str">
        <f>IF(data[[#This Row],[OnlineSecurity]]="Yes",1,"")</f>
        <v/>
      </c>
      <c r="Q2862" t="s">
        <v>24</v>
      </c>
      <c r="R2862" t="str">
        <f>IF(data[[#This Row],[OnlineBackup]]="Yes",1,"")</f>
        <v/>
      </c>
      <c r="S2862" t="s">
        <v>23</v>
      </c>
      <c r="T2862">
        <f>IF(data[[#This Row],[DeviceProtection]]="Yes",1,"")</f>
        <v>1</v>
      </c>
      <c r="U2862" t="s">
        <v>24</v>
      </c>
      <c r="V2862" t="str">
        <f>IF(data[[#This Row],[TechSupport]]="Yes",1,"")</f>
        <v/>
      </c>
      <c r="W2862" t="s">
        <v>23</v>
      </c>
      <c r="X2862">
        <f>IF(data[[#This Row],[StreamingTV]]="Yes",1,"")</f>
        <v>1</v>
      </c>
      <c r="Y2862" t="s">
        <v>23</v>
      </c>
      <c r="Z2862">
        <f>IF(data[[#This Row],[StreamingMovies]]="Yes",1,"")</f>
        <v>1</v>
      </c>
      <c r="AA2862" t="s">
        <v>27</v>
      </c>
      <c r="AB2862" t="s">
        <v>23</v>
      </c>
      <c r="AC2862" t="s">
        <v>40</v>
      </c>
      <c r="AD2862">
        <v>101.4</v>
      </c>
      <c r="AE2862">
        <v>6841.05</v>
      </c>
      <c r="AF2862">
        <v>0</v>
      </c>
      <c r="AG2862" s="2">
        <v>0</v>
      </c>
      <c r="AH2862" t="s">
        <v>24</v>
      </c>
      <c r="AI2862">
        <f t="shared" si="88"/>
        <v>0</v>
      </c>
      <c r="AJ2862">
        <f t="shared" si="89"/>
        <v>1</v>
      </c>
    </row>
    <row r="2863" spans="1:36" x14ac:dyDescent="0.35">
      <c r="A2863">
        <v>2862</v>
      </c>
      <c r="B2863" t="s">
        <v>2898</v>
      </c>
      <c r="C2863" t="s">
        <v>22</v>
      </c>
      <c r="D2863">
        <v>0</v>
      </c>
      <c r="E2863" t="s">
        <v>24</v>
      </c>
      <c r="F2863" t="s">
        <v>24</v>
      </c>
      <c r="G2863" t="str">
        <f>IF(AND(data[[#This Row],[Partner]]="Yes", data[[#This Row],[Dependents]]="Yes"), "Both", IF(data[[#This Row],[Partner]]="Yes", "Partner", IF(data[[#This Row],[Dependents]]="Yes", "Dependent", "None")))</f>
        <v>None</v>
      </c>
      <c r="H2863">
        <v>1</v>
      </c>
      <c r="I2863" s="1">
        <f>data[[#This Row],[Tenure]]/12</f>
        <v>8.3333333333333329E-2</v>
      </c>
      <c r="J2863" t="s">
        <v>23</v>
      </c>
      <c r="K2863">
        <f>IF(data[[#This Row],[PhoneService]]="Yes",1,"")</f>
        <v>1</v>
      </c>
      <c r="L2863" t="s">
        <v>24</v>
      </c>
      <c r="M2863" t="str">
        <f>IF(data[[#This Row],[MultipleLines]]="Yes",1,"")</f>
        <v/>
      </c>
      <c r="N2863" t="s">
        <v>37</v>
      </c>
      <c r="O2863" t="s">
        <v>24</v>
      </c>
      <c r="P2863" t="str">
        <f>IF(data[[#This Row],[OnlineSecurity]]="Yes",1,"")</f>
        <v/>
      </c>
      <c r="Q2863" t="s">
        <v>24</v>
      </c>
      <c r="R2863" t="str">
        <f>IF(data[[#This Row],[OnlineBackup]]="Yes",1,"")</f>
        <v/>
      </c>
      <c r="S2863" t="s">
        <v>24</v>
      </c>
      <c r="T2863" t="str">
        <f>IF(data[[#This Row],[DeviceProtection]]="Yes",1,"")</f>
        <v/>
      </c>
      <c r="U2863" t="s">
        <v>24</v>
      </c>
      <c r="V2863" t="str">
        <f>IF(data[[#This Row],[TechSupport]]="Yes",1,"")</f>
        <v/>
      </c>
      <c r="W2863" t="s">
        <v>24</v>
      </c>
      <c r="X2863" t="str">
        <f>IF(data[[#This Row],[StreamingTV]]="Yes",1,"")</f>
        <v/>
      </c>
      <c r="Y2863" t="s">
        <v>23</v>
      </c>
      <c r="Z2863">
        <f>IF(data[[#This Row],[StreamingMovies]]="Yes",1,"")</f>
        <v>1</v>
      </c>
      <c r="AA2863" t="s">
        <v>27</v>
      </c>
      <c r="AB2863" t="s">
        <v>23</v>
      </c>
      <c r="AC2863" t="s">
        <v>28</v>
      </c>
      <c r="AD2863">
        <v>81.95</v>
      </c>
      <c r="AE2863">
        <v>81.95</v>
      </c>
      <c r="AF2863">
        <v>0</v>
      </c>
      <c r="AG2863" s="2">
        <v>0</v>
      </c>
      <c r="AH2863" t="s">
        <v>23</v>
      </c>
      <c r="AI2863">
        <f t="shared" si="88"/>
        <v>1</v>
      </c>
      <c r="AJ2863" t="str">
        <f t="shared" si="89"/>
        <v/>
      </c>
    </row>
    <row r="2864" spans="1:36" x14ac:dyDescent="0.35">
      <c r="A2864">
        <v>2863</v>
      </c>
      <c r="B2864" t="s">
        <v>2899</v>
      </c>
      <c r="C2864" t="s">
        <v>30</v>
      </c>
      <c r="D2864">
        <v>0</v>
      </c>
      <c r="E2864" t="s">
        <v>23</v>
      </c>
      <c r="F2864" t="s">
        <v>24</v>
      </c>
      <c r="G2864" t="str">
        <f>IF(AND(data[[#This Row],[Partner]]="Yes", data[[#This Row],[Dependents]]="Yes"), "Both", IF(data[[#This Row],[Partner]]="Yes", "Partner", IF(data[[#This Row],[Dependents]]="Yes", "Dependent", "None")))</f>
        <v>Partner</v>
      </c>
      <c r="H2864">
        <v>7</v>
      </c>
      <c r="I2864" s="1">
        <f>data[[#This Row],[Tenure]]/12</f>
        <v>0.58333333333333337</v>
      </c>
      <c r="J2864" t="s">
        <v>23</v>
      </c>
      <c r="K2864">
        <f>IF(data[[#This Row],[PhoneService]]="Yes",1,"")</f>
        <v>1</v>
      </c>
      <c r="L2864" t="s">
        <v>24</v>
      </c>
      <c r="M2864" t="str">
        <f>IF(data[[#This Row],[MultipleLines]]="Yes",1,"")</f>
        <v/>
      </c>
      <c r="N2864" t="s">
        <v>37</v>
      </c>
      <c r="O2864" t="s">
        <v>24</v>
      </c>
      <c r="P2864" t="str">
        <f>IF(data[[#This Row],[OnlineSecurity]]="Yes",1,"")</f>
        <v/>
      </c>
      <c r="Q2864" t="s">
        <v>24</v>
      </c>
      <c r="R2864" t="str">
        <f>IF(data[[#This Row],[OnlineBackup]]="Yes",1,"")</f>
        <v/>
      </c>
      <c r="S2864" t="s">
        <v>24</v>
      </c>
      <c r="T2864" t="str">
        <f>IF(data[[#This Row],[DeviceProtection]]="Yes",1,"")</f>
        <v/>
      </c>
      <c r="U2864" t="s">
        <v>24</v>
      </c>
      <c r="V2864" t="str">
        <f>IF(data[[#This Row],[TechSupport]]="Yes",1,"")</f>
        <v/>
      </c>
      <c r="W2864" t="s">
        <v>24</v>
      </c>
      <c r="X2864" t="str">
        <f>IF(data[[#This Row],[StreamingTV]]="Yes",1,"")</f>
        <v/>
      </c>
      <c r="Y2864" t="s">
        <v>24</v>
      </c>
      <c r="Z2864" t="str">
        <f>IF(data[[#This Row],[StreamingMovies]]="Yes",1,"")</f>
        <v/>
      </c>
      <c r="AA2864" t="s">
        <v>27</v>
      </c>
      <c r="AB2864" t="s">
        <v>23</v>
      </c>
      <c r="AC2864" t="s">
        <v>28</v>
      </c>
      <c r="AD2864">
        <v>69.349999999999994</v>
      </c>
      <c r="AE2864">
        <v>451.1</v>
      </c>
      <c r="AF2864">
        <v>0</v>
      </c>
      <c r="AG2864" s="2">
        <v>0</v>
      </c>
      <c r="AH2864" t="s">
        <v>23</v>
      </c>
      <c r="AI2864">
        <f t="shared" si="88"/>
        <v>1</v>
      </c>
      <c r="AJ2864" t="str">
        <f t="shared" si="89"/>
        <v/>
      </c>
    </row>
    <row r="2865" spans="1:36" x14ac:dyDescent="0.35">
      <c r="A2865">
        <v>2864</v>
      </c>
      <c r="B2865" t="s">
        <v>2900</v>
      </c>
      <c r="C2865" t="s">
        <v>30</v>
      </c>
      <c r="D2865">
        <v>0</v>
      </c>
      <c r="E2865" t="s">
        <v>24</v>
      </c>
      <c r="F2865" t="s">
        <v>24</v>
      </c>
      <c r="G2865" t="str">
        <f>IF(AND(data[[#This Row],[Partner]]="Yes", data[[#This Row],[Dependents]]="Yes"), "Both", IF(data[[#This Row],[Partner]]="Yes", "Partner", IF(data[[#This Row],[Dependents]]="Yes", "Dependent", "None")))</f>
        <v>None</v>
      </c>
      <c r="H2865">
        <v>1</v>
      </c>
      <c r="I2865" s="1">
        <f>data[[#This Row],[Tenure]]/12</f>
        <v>8.3333333333333329E-2</v>
      </c>
      <c r="J2865" t="s">
        <v>23</v>
      </c>
      <c r="K2865">
        <f>IF(data[[#This Row],[PhoneService]]="Yes",1,"")</f>
        <v>1</v>
      </c>
      <c r="L2865" t="s">
        <v>24</v>
      </c>
      <c r="M2865" t="str">
        <f>IF(data[[#This Row],[MultipleLines]]="Yes",1,"")</f>
        <v/>
      </c>
      <c r="N2865" t="s">
        <v>26</v>
      </c>
      <c r="O2865" t="s">
        <v>24</v>
      </c>
      <c r="P2865" t="str">
        <f>IF(data[[#This Row],[OnlineSecurity]]="Yes",1,"")</f>
        <v/>
      </c>
      <c r="Q2865" t="s">
        <v>24</v>
      </c>
      <c r="R2865" t="str">
        <f>IF(data[[#This Row],[OnlineBackup]]="Yes",1,"")</f>
        <v/>
      </c>
      <c r="S2865" t="s">
        <v>24</v>
      </c>
      <c r="T2865" t="str">
        <f>IF(data[[#This Row],[DeviceProtection]]="Yes",1,"")</f>
        <v/>
      </c>
      <c r="U2865" t="s">
        <v>24</v>
      </c>
      <c r="V2865" t="str">
        <f>IF(data[[#This Row],[TechSupport]]="Yes",1,"")</f>
        <v/>
      </c>
      <c r="W2865" t="s">
        <v>24</v>
      </c>
      <c r="X2865" t="str">
        <f>IF(data[[#This Row],[StreamingTV]]="Yes",1,"")</f>
        <v/>
      </c>
      <c r="Y2865" t="s">
        <v>24</v>
      </c>
      <c r="Z2865" t="str">
        <f>IF(data[[#This Row],[StreamingMovies]]="Yes",1,"")</f>
        <v/>
      </c>
      <c r="AA2865" t="s">
        <v>27</v>
      </c>
      <c r="AB2865" t="s">
        <v>24</v>
      </c>
      <c r="AC2865" t="s">
        <v>32</v>
      </c>
      <c r="AD2865">
        <v>44.6</v>
      </c>
      <c r="AE2865">
        <v>44.6</v>
      </c>
      <c r="AF2865">
        <v>0</v>
      </c>
      <c r="AG2865" s="2">
        <v>0</v>
      </c>
      <c r="AH2865" t="s">
        <v>24</v>
      </c>
      <c r="AI2865">
        <f t="shared" si="88"/>
        <v>0</v>
      </c>
      <c r="AJ2865">
        <f t="shared" si="89"/>
        <v>1</v>
      </c>
    </row>
    <row r="2866" spans="1:36" x14ac:dyDescent="0.35">
      <c r="A2866">
        <v>2865</v>
      </c>
      <c r="B2866" t="s">
        <v>2901</v>
      </c>
      <c r="C2866" t="s">
        <v>30</v>
      </c>
      <c r="D2866">
        <v>0</v>
      </c>
      <c r="E2866" t="s">
        <v>24</v>
      </c>
      <c r="F2866" t="s">
        <v>24</v>
      </c>
      <c r="G2866" t="str">
        <f>IF(AND(data[[#This Row],[Partner]]="Yes", data[[#This Row],[Dependents]]="Yes"), "Both", IF(data[[#This Row],[Partner]]="Yes", "Partner", IF(data[[#This Row],[Dependents]]="Yes", "Dependent", "None")))</f>
        <v>None</v>
      </c>
      <c r="H2866">
        <v>4</v>
      </c>
      <c r="I2866" s="1">
        <f>data[[#This Row],[Tenure]]/12</f>
        <v>0.33333333333333331</v>
      </c>
      <c r="J2866" t="s">
        <v>23</v>
      </c>
      <c r="K2866">
        <f>IF(data[[#This Row],[PhoneService]]="Yes",1,"")</f>
        <v>1</v>
      </c>
      <c r="L2866" t="s">
        <v>24</v>
      </c>
      <c r="M2866" t="str">
        <f>IF(data[[#This Row],[MultipleLines]]="Yes",1,"")</f>
        <v/>
      </c>
      <c r="N2866" t="s">
        <v>26</v>
      </c>
      <c r="O2866" t="s">
        <v>24</v>
      </c>
      <c r="P2866" t="str">
        <f>IF(data[[#This Row],[OnlineSecurity]]="Yes",1,"")</f>
        <v/>
      </c>
      <c r="Q2866" t="s">
        <v>23</v>
      </c>
      <c r="R2866">
        <f>IF(data[[#This Row],[OnlineBackup]]="Yes",1,"")</f>
        <v>1</v>
      </c>
      <c r="S2866" t="s">
        <v>24</v>
      </c>
      <c r="T2866" t="str">
        <f>IF(data[[#This Row],[DeviceProtection]]="Yes",1,"")</f>
        <v/>
      </c>
      <c r="U2866" t="s">
        <v>23</v>
      </c>
      <c r="V2866">
        <f>IF(data[[#This Row],[TechSupport]]="Yes",1,"")</f>
        <v>1</v>
      </c>
      <c r="W2866" t="s">
        <v>23</v>
      </c>
      <c r="X2866">
        <f>IF(data[[#This Row],[StreamingTV]]="Yes",1,"")</f>
        <v>1</v>
      </c>
      <c r="Y2866" t="s">
        <v>24</v>
      </c>
      <c r="Z2866" t="str">
        <f>IF(data[[#This Row],[StreamingMovies]]="Yes",1,"")</f>
        <v/>
      </c>
      <c r="AA2866" t="s">
        <v>27</v>
      </c>
      <c r="AB2866" t="s">
        <v>23</v>
      </c>
      <c r="AC2866" t="s">
        <v>35</v>
      </c>
      <c r="AD2866">
        <v>63.75</v>
      </c>
      <c r="AE2866">
        <v>226.2</v>
      </c>
      <c r="AF2866">
        <v>1</v>
      </c>
      <c r="AG2866" s="2">
        <v>0</v>
      </c>
      <c r="AH2866" t="s">
        <v>24</v>
      </c>
      <c r="AI2866">
        <f t="shared" si="88"/>
        <v>0</v>
      </c>
      <c r="AJ2866">
        <f t="shared" si="89"/>
        <v>1</v>
      </c>
    </row>
    <row r="2867" spans="1:36" x14ac:dyDescent="0.35">
      <c r="A2867">
        <v>2866</v>
      </c>
      <c r="B2867" t="s">
        <v>2902</v>
      </c>
      <c r="C2867" t="s">
        <v>22</v>
      </c>
      <c r="D2867">
        <v>0</v>
      </c>
      <c r="E2867" t="s">
        <v>23</v>
      </c>
      <c r="F2867" t="s">
        <v>23</v>
      </c>
      <c r="G2867" t="str">
        <f>IF(AND(data[[#This Row],[Partner]]="Yes", data[[#This Row],[Dependents]]="Yes"), "Both", IF(data[[#This Row],[Partner]]="Yes", "Partner", IF(data[[#This Row],[Dependents]]="Yes", "Dependent", "None")))</f>
        <v>Both</v>
      </c>
      <c r="H2867">
        <v>66</v>
      </c>
      <c r="I2867" s="1">
        <f>data[[#This Row],[Tenure]]/12</f>
        <v>5.5</v>
      </c>
      <c r="J2867" t="s">
        <v>23</v>
      </c>
      <c r="K2867">
        <f>IF(data[[#This Row],[PhoneService]]="Yes",1,"")</f>
        <v>1</v>
      </c>
      <c r="L2867" t="s">
        <v>23</v>
      </c>
      <c r="M2867">
        <f>IF(data[[#This Row],[MultipleLines]]="Yes",1,"")</f>
        <v>1</v>
      </c>
      <c r="N2867" t="s">
        <v>37</v>
      </c>
      <c r="O2867" t="s">
        <v>23</v>
      </c>
      <c r="P2867">
        <f>IF(data[[#This Row],[OnlineSecurity]]="Yes",1,"")</f>
        <v>1</v>
      </c>
      <c r="Q2867" t="s">
        <v>23</v>
      </c>
      <c r="R2867">
        <f>IF(data[[#This Row],[OnlineBackup]]="Yes",1,"")</f>
        <v>1</v>
      </c>
      <c r="S2867" t="s">
        <v>23</v>
      </c>
      <c r="T2867">
        <f>IF(data[[#This Row],[DeviceProtection]]="Yes",1,"")</f>
        <v>1</v>
      </c>
      <c r="U2867" t="s">
        <v>24</v>
      </c>
      <c r="V2867" t="str">
        <f>IF(data[[#This Row],[TechSupport]]="Yes",1,"")</f>
        <v/>
      </c>
      <c r="W2867" t="s">
        <v>23</v>
      </c>
      <c r="X2867">
        <f>IF(data[[#This Row],[StreamingTV]]="Yes",1,"")</f>
        <v>1</v>
      </c>
      <c r="Y2867" t="s">
        <v>23</v>
      </c>
      <c r="Z2867">
        <f>IF(data[[#This Row],[StreamingMovies]]="Yes",1,"")</f>
        <v>1</v>
      </c>
      <c r="AA2867" t="s">
        <v>47</v>
      </c>
      <c r="AB2867" t="s">
        <v>24</v>
      </c>
      <c r="AC2867" t="s">
        <v>35</v>
      </c>
      <c r="AD2867">
        <v>109.25</v>
      </c>
      <c r="AE2867">
        <v>7082.5</v>
      </c>
      <c r="AF2867">
        <v>0</v>
      </c>
      <c r="AG2867" s="2">
        <v>0</v>
      </c>
      <c r="AH2867" t="s">
        <v>24</v>
      </c>
      <c r="AI2867">
        <f t="shared" si="88"/>
        <v>0</v>
      </c>
      <c r="AJ2867">
        <f t="shared" si="89"/>
        <v>1</v>
      </c>
    </row>
    <row r="2868" spans="1:36" x14ac:dyDescent="0.35">
      <c r="A2868">
        <v>2867</v>
      </c>
      <c r="B2868" t="s">
        <v>2903</v>
      </c>
      <c r="C2868" t="s">
        <v>22</v>
      </c>
      <c r="D2868">
        <v>0</v>
      </c>
      <c r="E2868" t="s">
        <v>24</v>
      </c>
      <c r="F2868" t="s">
        <v>24</v>
      </c>
      <c r="G2868" t="str">
        <f>IF(AND(data[[#This Row],[Partner]]="Yes", data[[#This Row],[Dependents]]="Yes"), "Both", IF(data[[#This Row],[Partner]]="Yes", "Partner", IF(data[[#This Row],[Dependents]]="Yes", "Dependent", "None")))</f>
        <v>None</v>
      </c>
      <c r="H2868">
        <v>12</v>
      </c>
      <c r="I2868" s="1">
        <f>data[[#This Row],[Tenure]]/12</f>
        <v>1</v>
      </c>
      <c r="J2868" t="s">
        <v>23</v>
      </c>
      <c r="K2868">
        <f>IF(data[[#This Row],[PhoneService]]="Yes",1,"")</f>
        <v>1</v>
      </c>
      <c r="L2868" t="s">
        <v>24</v>
      </c>
      <c r="M2868" t="str">
        <f>IF(data[[#This Row],[MultipleLines]]="Yes",1,"")</f>
        <v/>
      </c>
      <c r="N2868" t="s">
        <v>37</v>
      </c>
      <c r="O2868" t="s">
        <v>24</v>
      </c>
      <c r="P2868" t="str">
        <f>IF(data[[#This Row],[OnlineSecurity]]="Yes",1,"")</f>
        <v/>
      </c>
      <c r="Q2868" t="s">
        <v>23</v>
      </c>
      <c r="R2868">
        <f>IF(data[[#This Row],[OnlineBackup]]="Yes",1,"")</f>
        <v>1</v>
      </c>
      <c r="S2868" t="s">
        <v>24</v>
      </c>
      <c r="T2868" t="str">
        <f>IF(data[[#This Row],[DeviceProtection]]="Yes",1,"")</f>
        <v/>
      </c>
      <c r="U2868" t="s">
        <v>24</v>
      </c>
      <c r="V2868" t="str">
        <f>IF(data[[#This Row],[TechSupport]]="Yes",1,"")</f>
        <v/>
      </c>
      <c r="W2868" t="s">
        <v>24</v>
      </c>
      <c r="X2868" t="str">
        <f>IF(data[[#This Row],[StreamingTV]]="Yes",1,"")</f>
        <v/>
      </c>
      <c r="Y2868" t="s">
        <v>23</v>
      </c>
      <c r="Z2868">
        <f>IF(data[[#This Row],[StreamingMovies]]="Yes",1,"")</f>
        <v>1</v>
      </c>
      <c r="AA2868" t="s">
        <v>27</v>
      </c>
      <c r="AB2868" t="s">
        <v>23</v>
      </c>
      <c r="AC2868" t="s">
        <v>28</v>
      </c>
      <c r="AD2868">
        <v>84.6</v>
      </c>
      <c r="AE2868">
        <v>1017.35</v>
      </c>
      <c r="AF2868">
        <v>0</v>
      </c>
      <c r="AG2868" s="2">
        <v>0</v>
      </c>
      <c r="AH2868" t="s">
        <v>24</v>
      </c>
      <c r="AI2868">
        <f t="shared" si="88"/>
        <v>0</v>
      </c>
      <c r="AJ2868">
        <f t="shared" si="89"/>
        <v>1</v>
      </c>
    </row>
    <row r="2869" spans="1:36" x14ac:dyDescent="0.35">
      <c r="A2869">
        <v>2868</v>
      </c>
      <c r="B2869" t="s">
        <v>2904</v>
      </c>
      <c r="C2869" t="s">
        <v>22</v>
      </c>
      <c r="D2869">
        <v>0</v>
      </c>
      <c r="E2869" t="s">
        <v>24</v>
      </c>
      <c r="F2869" t="s">
        <v>24</v>
      </c>
      <c r="G2869" t="str">
        <f>IF(AND(data[[#This Row],[Partner]]="Yes", data[[#This Row],[Dependents]]="Yes"), "Both", IF(data[[#This Row],[Partner]]="Yes", "Partner", IF(data[[#This Row],[Dependents]]="Yes", "Dependent", "None")))</f>
        <v>None</v>
      </c>
      <c r="H2869">
        <v>24</v>
      </c>
      <c r="I2869" s="1">
        <f>data[[#This Row],[Tenure]]/12</f>
        <v>2</v>
      </c>
      <c r="J2869" t="s">
        <v>23</v>
      </c>
      <c r="K2869">
        <f>IF(data[[#This Row],[PhoneService]]="Yes",1,"")</f>
        <v>1</v>
      </c>
      <c r="L2869" t="s">
        <v>24</v>
      </c>
      <c r="M2869" t="str">
        <f>IF(data[[#This Row],[MultipleLines]]="Yes",1,"")</f>
        <v/>
      </c>
      <c r="N2869" t="s">
        <v>24</v>
      </c>
      <c r="O2869" t="s">
        <v>46</v>
      </c>
      <c r="P2869" t="str">
        <f>IF(data[[#This Row],[OnlineSecurity]]="Yes",1,"")</f>
        <v/>
      </c>
      <c r="Q2869" t="s">
        <v>46</v>
      </c>
      <c r="R2869" t="str">
        <f>IF(data[[#This Row],[OnlineBackup]]="Yes",1,"")</f>
        <v/>
      </c>
      <c r="S2869" t="s">
        <v>46</v>
      </c>
      <c r="T2869" t="str">
        <f>IF(data[[#This Row],[DeviceProtection]]="Yes",1,"")</f>
        <v/>
      </c>
      <c r="U2869" t="s">
        <v>46</v>
      </c>
      <c r="V2869" t="str">
        <f>IF(data[[#This Row],[TechSupport]]="Yes",1,"")</f>
        <v/>
      </c>
      <c r="W2869" t="s">
        <v>46</v>
      </c>
      <c r="X2869" t="str">
        <f>IF(data[[#This Row],[StreamingTV]]="Yes",1,"")</f>
        <v/>
      </c>
      <c r="Y2869" t="s">
        <v>46</v>
      </c>
      <c r="Z2869" t="str">
        <f>IF(data[[#This Row],[StreamingMovies]]="Yes",1,"")</f>
        <v/>
      </c>
      <c r="AA2869" t="s">
        <v>31</v>
      </c>
      <c r="AB2869" t="s">
        <v>24</v>
      </c>
      <c r="AC2869" t="s">
        <v>40</v>
      </c>
      <c r="AD2869">
        <v>20.45</v>
      </c>
      <c r="AE2869">
        <v>527.35</v>
      </c>
      <c r="AF2869">
        <v>0</v>
      </c>
      <c r="AG2869" s="2">
        <v>0</v>
      </c>
      <c r="AH2869" t="s">
        <v>24</v>
      </c>
      <c r="AI2869">
        <f t="shared" si="88"/>
        <v>0</v>
      </c>
      <c r="AJ2869">
        <f t="shared" si="89"/>
        <v>1</v>
      </c>
    </row>
    <row r="2870" spans="1:36" x14ac:dyDescent="0.35">
      <c r="A2870">
        <v>2869</v>
      </c>
      <c r="B2870" t="s">
        <v>2905</v>
      </c>
      <c r="C2870" t="s">
        <v>30</v>
      </c>
      <c r="D2870">
        <v>0</v>
      </c>
      <c r="E2870" t="s">
        <v>24</v>
      </c>
      <c r="F2870" t="s">
        <v>24</v>
      </c>
      <c r="G2870" t="str">
        <f>IF(AND(data[[#This Row],[Partner]]="Yes", data[[#This Row],[Dependents]]="Yes"), "Both", IF(data[[#This Row],[Partner]]="Yes", "Partner", IF(data[[#This Row],[Dependents]]="Yes", "Dependent", "None")))</f>
        <v>None</v>
      </c>
      <c r="H2870">
        <v>26</v>
      </c>
      <c r="I2870" s="1">
        <f>data[[#This Row],[Tenure]]/12</f>
        <v>2.1666666666666665</v>
      </c>
      <c r="J2870" t="s">
        <v>23</v>
      </c>
      <c r="K2870">
        <f>IF(data[[#This Row],[PhoneService]]="Yes",1,"")</f>
        <v>1</v>
      </c>
      <c r="L2870" t="s">
        <v>24</v>
      </c>
      <c r="M2870" t="str">
        <f>IF(data[[#This Row],[MultipleLines]]="Yes",1,"")</f>
        <v/>
      </c>
      <c r="N2870" t="s">
        <v>37</v>
      </c>
      <c r="O2870" t="s">
        <v>24</v>
      </c>
      <c r="P2870" t="str">
        <f>IF(data[[#This Row],[OnlineSecurity]]="Yes",1,"")</f>
        <v/>
      </c>
      <c r="Q2870" t="s">
        <v>23</v>
      </c>
      <c r="R2870">
        <f>IF(data[[#This Row],[OnlineBackup]]="Yes",1,"")</f>
        <v>1</v>
      </c>
      <c r="S2870" t="s">
        <v>24</v>
      </c>
      <c r="T2870" t="str">
        <f>IF(data[[#This Row],[DeviceProtection]]="Yes",1,"")</f>
        <v/>
      </c>
      <c r="U2870" t="s">
        <v>24</v>
      </c>
      <c r="V2870" t="str">
        <f>IF(data[[#This Row],[TechSupport]]="Yes",1,"")</f>
        <v/>
      </c>
      <c r="W2870" t="s">
        <v>23</v>
      </c>
      <c r="X2870">
        <f>IF(data[[#This Row],[StreamingTV]]="Yes",1,"")</f>
        <v>1</v>
      </c>
      <c r="Y2870" t="s">
        <v>24</v>
      </c>
      <c r="Z2870" t="str">
        <f>IF(data[[#This Row],[StreamingMovies]]="Yes",1,"")</f>
        <v/>
      </c>
      <c r="AA2870" t="s">
        <v>27</v>
      </c>
      <c r="AB2870" t="s">
        <v>23</v>
      </c>
      <c r="AC2870" t="s">
        <v>28</v>
      </c>
      <c r="AD2870">
        <v>85.75</v>
      </c>
      <c r="AE2870">
        <v>2146.5</v>
      </c>
      <c r="AF2870">
        <v>0</v>
      </c>
      <c r="AG2870" s="2">
        <v>0</v>
      </c>
      <c r="AH2870" t="s">
        <v>24</v>
      </c>
      <c r="AI2870">
        <f t="shared" si="88"/>
        <v>0</v>
      </c>
      <c r="AJ2870">
        <f t="shared" si="89"/>
        <v>1</v>
      </c>
    </row>
    <row r="2871" spans="1:36" x14ac:dyDescent="0.35">
      <c r="A2871">
        <v>2870</v>
      </c>
      <c r="B2871" t="s">
        <v>2906</v>
      </c>
      <c r="C2871" t="s">
        <v>22</v>
      </c>
      <c r="D2871">
        <v>0</v>
      </c>
      <c r="E2871" t="s">
        <v>24</v>
      </c>
      <c r="F2871" t="s">
        <v>24</v>
      </c>
      <c r="G2871" t="str">
        <f>IF(AND(data[[#This Row],[Partner]]="Yes", data[[#This Row],[Dependents]]="Yes"), "Both", IF(data[[#This Row],[Partner]]="Yes", "Partner", IF(data[[#This Row],[Dependents]]="Yes", "Dependent", "None")))</f>
        <v>None</v>
      </c>
      <c r="H2871">
        <v>6</v>
      </c>
      <c r="I2871" s="1">
        <f>data[[#This Row],[Tenure]]/12</f>
        <v>0.5</v>
      </c>
      <c r="J2871" t="s">
        <v>23</v>
      </c>
      <c r="K2871">
        <f>IF(data[[#This Row],[PhoneService]]="Yes",1,"")</f>
        <v>1</v>
      </c>
      <c r="L2871" t="s">
        <v>24</v>
      </c>
      <c r="M2871" t="str">
        <f>IF(data[[#This Row],[MultipleLines]]="Yes",1,"")</f>
        <v/>
      </c>
      <c r="N2871" t="s">
        <v>37</v>
      </c>
      <c r="O2871" t="s">
        <v>24</v>
      </c>
      <c r="P2871" t="str">
        <f>IF(data[[#This Row],[OnlineSecurity]]="Yes",1,"")</f>
        <v/>
      </c>
      <c r="Q2871" t="s">
        <v>24</v>
      </c>
      <c r="R2871" t="str">
        <f>IF(data[[#This Row],[OnlineBackup]]="Yes",1,"")</f>
        <v/>
      </c>
      <c r="S2871" t="s">
        <v>24</v>
      </c>
      <c r="T2871" t="str">
        <f>IF(data[[#This Row],[DeviceProtection]]="Yes",1,"")</f>
        <v/>
      </c>
      <c r="U2871" t="s">
        <v>24</v>
      </c>
      <c r="V2871" t="str">
        <f>IF(data[[#This Row],[TechSupport]]="Yes",1,"")</f>
        <v/>
      </c>
      <c r="W2871" t="s">
        <v>23</v>
      </c>
      <c r="X2871">
        <f>IF(data[[#This Row],[StreamingTV]]="Yes",1,"")</f>
        <v>1</v>
      </c>
      <c r="Y2871" t="s">
        <v>23</v>
      </c>
      <c r="Z2871">
        <f>IF(data[[#This Row],[StreamingMovies]]="Yes",1,"")</f>
        <v>1</v>
      </c>
      <c r="AA2871" t="s">
        <v>27</v>
      </c>
      <c r="AB2871" t="s">
        <v>23</v>
      </c>
      <c r="AC2871" t="s">
        <v>28</v>
      </c>
      <c r="AD2871">
        <v>91.1</v>
      </c>
      <c r="AE2871">
        <v>455.3</v>
      </c>
      <c r="AF2871">
        <v>0</v>
      </c>
      <c r="AG2871" s="2">
        <v>0</v>
      </c>
      <c r="AH2871" t="s">
        <v>23</v>
      </c>
      <c r="AI2871">
        <f t="shared" si="88"/>
        <v>1</v>
      </c>
      <c r="AJ2871" t="str">
        <f t="shared" si="89"/>
        <v/>
      </c>
    </row>
    <row r="2872" spans="1:36" x14ac:dyDescent="0.35">
      <c r="A2872">
        <v>2871</v>
      </c>
      <c r="B2872" t="s">
        <v>2907</v>
      </c>
      <c r="C2872" t="s">
        <v>30</v>
      </c>
      <c r="D2872">
        <v>0</v>
      </c>
      <c r="E2872" t="s">
        <v>23</v>
      </c>
      <c r="F2872" t="s">
        <v>24</v>
      </c>
      <c r="G2872" t="str">
        <f>IF(AND(data[[#This Row],[Partner]]="Yes", data[[#This Row],[Dependents]]="Yes"), "Both", IF(data[[#This Row],[Partner]]="Yes", "Partner", IF(data[[#This Row],[Dependents]]="Yes", "Dependent", "None")))</f>
        <v>Partner</v>
      </c>
      <c r="H2872">
        <v>57</v>
      </c>
      <c r="I2872" s="1">
        <f>data[[#This Row],[Tenure]]/12</f>
        <v>4.75</v>
      </c>
      <c r="J2872" t="s">
        <v>23</v>
      </c>
      <c r="K2872">
        <f>IF(data[[#This Row],[PhoneService]]="Yes",1,"")</f>
        <v>1</v>
      </c>
      <c r="L2872" t="s">
        <v>23</v>
      </c>
      <c r="M2872">
        <f>IF(data[[#This Row],[MultipleLines]]="Yes",1,"")</f>
        <v>1</v>
      </c>
      <c r="N2872" t="s">
        <v>37</v>
      </c>
      <c r="O2872" t="s">
        <v>24</v>
      </c>
      <c r="P2872" t="str">
        <f>IF(data[[#This Row],[OnlineSecurity]]="Yes",1,"")</f>
        <v/>
      </c>
      <c r="Q2872" t="s">
        <v>24</v>
      </c>
      <c r="R2872" t="str">
        <f>IF(data[[#This Row],[OnlineBackup]]="Yes",1,"")</f>
        <v/>
      </c>
      <c r="S2872" t="s">
        <v>23</v>
      </c>
      <c r="T2872">
        <f>IF(data[[#This Row],[DeviceProtection]]="Yes",1,"")</f>
        <v>1</v>
      </c>
      <c r="U2872" t="s">
        <v>23</v>
      </c>
      <c r="V2872">
        <f>IF(data[[#This Row],[TechSupport]]="Yes",1,"")</f>
        <v>1</v>
      </c>
      <c r="W2872" t="s">
        <v>23</v>
      </c>
      <c r="X2872">
        <f>IF(data[[#This Row],[StreamingTV]]="Yes",1,"")</f>
        <v>1</v>
      </c>
      <c r="Y2872" t="s">
        <v>23</v>
      </c>
      <c r="Z2872">
        <f>IF(data[[#This Row],[StreamingMovies]]="Yes",1,"")</f>
        <v>1</v>
      </c>
      <c r="AA2872" t="s">
        <v>47</v>
      </c>
      <c r="AB2872" t="s">
        <v>24</v>
      </c>
      <c r="AC2872" t="s">
        <v>28</v>
      </c>
      <c r="AD2872">
        <v>107.95</v>
      </c>
      <c r="AE2872">
        <v>5969.85</v>
      </c>
      <c r="AF2872">
        <v>0</v>
      </c>
      <c r="AG2872" s="2">
        <v>0</v>
      </c>
      <c r="AH2872" t="s">
        <v>24</v>
      </c>
      <c r="AI2872">
        <f t="shared" si="88"/>
        <v>0</v>
      </c>
      <c r="AJ2872">
        <f t="shared" si="89"/>
        <v>1</v>
      </c>
    </row>
    <row r="2873" spans="1:36" x14ac:dyDescent="0.35">
      <c r="A2873">
        <v>2872</v>
      </c>
      <c r="B2873" t="s">
        <v>2908</v>
      </c>
      <c r="C2873" t="s">
        <v>30</v>
      </c>
      <c r="D2873">
        <v>0</v>
      </c>
      <c r="E2873" t="s">
        <v>23</v>
      </c>
      <c r="F2873" t="s">
        <v>24</v>
      </c>
      <c r="G2873" t="str">
        <f>IF(AND(data[[#This Row],[Partner]]="Yes", data[[#This Row],[Dependents]]="Yes"), "Both", IF(data[[#This Row],[Partner]]="Yes", "Partner", IF(data[[#This Row],[Dependents]]="Yes", "Dependent", "None")))</f>
        <v>Partner</v>
      </c>
      <c r="H2873">
        <v>14</v>
      </c>
      <c r="I2873" s="1">
        <f>data[[#This Row],[Tenure]]/12</f>
        <v>1.1666666666666667</v>
      </c>
      <c r="J2873" t="s">
        <v>23</v>
      </c>
      <c r="K2873">
        <f>IF(data[[#This Row],[PhoneService]]="Yes",1,"")</f>
        <v>1</v>
      </c>
      <c r="L2873" t="s">
        <v>23</v>
      </c>
      <c r="M2873">
        <f>IF(data[[#This Row],[MultipleLines]]="Yes",1,"")</f>
        <v>1</v>
      </c>
      <c r="N2873" t="s">
        <v>37</v>
      </c>
      <c r="O2873" t="s">
        <v>24</v>
      </c>
      <c r="P2873" t="str">
        <f>IF(data[[#This Row],[OnlineSecurity]]="Yes",1,"")</f>
        <v/>
      </c>
      <c r="Q2873" t="s">
        <v>24</v>
      </c>
      <c r="R2873" t="str">
        <f>IF(data[[#This Row],[OnlineBackup]]="Yes",1,"")</f>
        <v/>
      </c>
      <c r="S2873" t="s">
        <v>24</v>
      </c>
      <c r="T2873" t="str">
        <f>IF(data[[#This Row],[DeviceProtection]]="Yes",1,"")</f>
        <v/>
      </c>
      <c r="U2873" t="s">
        <v>24</v>
      </c>
      <c r="V2873" t="str">
        <f>IF(data[[#This Row],[TechSupport]]="Yes",1,"")</f>
        <v/>
      </c>
      <c r="W2873" t="s">
        <v>23</v>
      </c>
      <c r="X2873">
        <f>IF(data[[#This Row],[StreamingTV]]="Yes",1,"")</f>
        <v>1</v>
      </c>
      <c r="Y2873" t="s">
        <v>24</v>
      </c>
      <c r="Z2873" t="str">
        <f>IF(data[[#This Row],[StreamingMovies]]="Yes",1,"")</f>
        <v/>
      </c>
      <c r="AA2873" t="s">
        <v>27</v>
      </c>
      <c r="AB2873" t="s">
        <v>23</v>
      </c>
      <c r="AC2873" t="s">
        <v>28</v>
      </c>
      <c r="AD2873">
        <v>86.1</v>
      </c>
      <c r="AE2873">
        <v>1235.55</v>
      </c>
      <c r="AF2873">
        <v>0</v>
      </c>
      <c r="AG2873" s="2">
        <v>0</v>
      </c>
      <c r="AH2873" t="s">
        <v>23</v>
      </c>
      <c r="AI2873">
        <f t="shared" si="88"/>
        <v>1</v>
      </c>
      <c r="AJ2873" t="str">
        <f t="shared" si="89"/>
        <v/>
      </c>
    </row>
    <row r="2874" spans="1:36" x14ac:dyDescent="0.35">
      <c r="A2874">
        <v>2873</v>
      </c>
      <c r="B2874" t="s">
        <v>2909</v>
      </c>
      <c r="C2874" t="s">
        <v>22</v>
      </c>
      <c r="D2874">
        <v>0</v>
      </c>
      <c r="E2874" t="s">
        <v>23</v>
      </c>
      <c r="F2874" t="s">
        <v>23</v>
      </c>
      <c r="G2874" t="str">
        <f>IF(AND(data[[#This Row],[Partner]]="Yes", data[[#This Row],[Dependents]]="Yes"), "Both", IF(data[[#This Row],[Partner]]="Yes", "Partner", IF(data[[#This Row],[Dependents]]="Yes", "Dependent", "None")))</f>
        <v>Both</v>
      </c>
      <c r="H2874">
        <v>42</v>
      </c>
      <c r="I2874" s="1">
        <f>data[[#This Row],[Tenure]]/12</f>
        <v>3.5</v>
      </c>
      <c r="J2874" t="s">
        <v>23</v>
      </c>
      <c r="K2874">
        <f>IF(data[[#This Row],[PhoneService]]="Yes",1,"")</f>
        <v>1</v>
      </c>
      <c r="L2874" t="s">
        <v>23</v>
      </c>
      <c r="M2874">
        <f>IF(data[[#This Row],[MultipleLines]]="Yes",1,"")</f>
        <v>1</v>
      </c>
      <c r="N2874" t="s">
        <v>24</v>
      </c>
      <c r="O2874" t="s">
        <v>46</v>
      </c>
      <c r="P2874" t="str">
        <f>IF(data[[#This Row],[OnlineSecurity]]="Yes",1,"")</f>
        <v/>
      </c>
      <c r="Q2874" t="s">
        <v>46</v>
      </c>
      <c r="R2874" t="str">
        <f>IF(data[[#This Row],[OnlineBackup]]="Yes",1,"")</f>
        <v/>
      </c>
      <c r="S2874" t="s">
        <v>46</v>
      </c>
      <c r="T2874" t="str">
        <f>IF(data[[#This Row],[DeviceProtection]]="Yes",1,"")</f>
        <v/>
      </c>
      <c r="U2874" t="s">
        <v>46</v>
      </c>
      <c r="V2874" t="str">
        <f>IF(data[[#This Row],[TechSupport]]="Yes",1,"")</f>
        <v/>
      </c>
      <c r="W2874" t="s">
        <v>46</v>
      </c>
      <c r="X2874" t="str">
        <f>IF(data[[#This Row],[StreamingTV]]="Yes",1,"")</f>
        <v/>
      </c>
      <c r="Y2874" t="s">
        <v>46</v>
      </c>
      <c r="Z2874" t="str">
        <f>IF(data[[#This Row],[StreamingMovies]]="Yes",1,"")</f>
        <v/>
      </c>
      <c r="AA2874" t="s">
        <v>47</v>
      </c>
      <c r="AB2874" t="s">
        <v>24</v>
      </c>
      <c r="AC2874" t="s">
        <v>28</v>
      </c>
      <c r="AD2874">
        <v>22.95</v>
      </c>
      <c r="AE2874">
        <v>1014.25</v>
      </c>
      <c r="AF2874">
        <v>2</v>
      </c>
      <c r="AG2874" s="2">
        <v>0</v>
      </c>
      <c r="AH2874" t="s">
        <v>24</v>
      </c>
      <c r="AI2874">
        <f t="shared" si="88"/>
        <v>0</v>
      </c>
      <c r="AJ2874">
        <f t="shared" si="89"/>
        <v>1</v>
      </c>
    </row>
    <row r="2875" spans="1:36" x14ac:dyDescent="0.35">
      <c r="A2875">
        <v>2874</v>
      </c>
      <c r="B2875" t="s">
        <v>2910</v>
      </c>
      <c r="C2875" t="s">
        <v>30</v>
      </c>
      <c r="D2875">
        <v>0</v>
      </c>
      <c r="E2875" t="s">
        <v>24</v>
      </c>
      <c r="F2875" t="s">
        <v>24</v>
      </c>
      <c r="G2875" t="str">
        <f>IF(AND(data[[#This Row],[Partner]]="Yes", data[[#This Row],[Dependents]]="Yes"), "Both", IF(data[[#This Row],[Partner]]="Yes", "Partner", IF(data[[#This Row],[Dependents]]="Yes", "Dependent", "None")))</f>
        <v>None</v>
      </c>
      <c r="H2875">
        <v>25</v>
      </c>
      <c r="I2875" s="1">
        <f>data[[#This Row],[Tenure]]/12</f>
        <v>2.0833333333333335</v>
      </c>
      <c r="J2875" t="s">
        <v>23</v>
      </c>
      <c r="K2875">
        <f>IF(data[[#This Row],[PhoneService]]="Yes",1,"")</f>
        <v>1</v>
      </c>
      <c r="L2875" t="s">
        <v>23</v>
      </c>
      <c r="M2875">
        <f>IF(data[[#This Row],[MultipleLines]]="Yes",1,"")</f>
        <v>1</v>
      </c>
      <c r="N2875" t="s">
        <v>37</v>
      </c>
      <c r="O2875" t="s">
        <v>24</v>
      </c>
      <c r="P2875" t="str">
        <f>IF(data[[#This Row],[OnlineSecurity]]="Yes",1,"")</f>
        <v/>
      </c>
      <c r="Q2875" t="s">
        <v>24</v>
      </c>
      <c r="R2875" t="str">
        <f>IF(data[[#This Row],[OnlineBackup]]="Yes",1,"")</f>
        <v/>
      </c>
      <c r="S2875" t="s">
        <v>24</v>
      </c>
      <c r="T2875" t="str">
        <f>IF(data[[#This Row],[DeviceProtection]]="Yes",1,"")</f>
        <v/>
      </c>
      <c r="U2875" t="s">
        <v>24</v>
      </c>
      <c r="V2875" t="str">
        <f>IF(data[[#This Row],[TechSupport]]="Yes",1,"")</f>
        <v/>
      </c>
      <c r="W2875" t="s">
        <v>23</v>
      </c>
      <c r="X2875">
        <f>IF(data[[#This Row],[StreamingTV]]="Yes",1,"")</f>
        <v>1</v>
      </c>
      <c r="Y2875" t="s">
        <v>23</v>
      </c>
      <c r="Z2875">
        <f>IF(data[[#This Row],[StreamingMovies]]="Yes",1,"")</f>
        <v>1</v>
      </c>
      <c r="AA2875" t="s">
        <v>27</v>
      </c>
      <c r="AB2875" t="s">
        <v>23</v>
      </c>
      <c r="AC2875" t="s">
        <v>35</v>
      </c>
      <c r="AD2875">
        <v>94.7</v>
      </c>
      <c r="AE2875">
        <v>2362.1</v>
      </c>
      <c r="AF2875">
        <v>0</v>
      </c>
      <c r="AG2875" s="2">
        <v>2</v>
      </c>
      <c r="AH2875" t="s">
        <v>23</v>
      </c>
      <c r="AI2875">
        <f t="shared" si="88"/>
        <v>1</v>
      </c>
      <c r="AJ2875" t="str">
        <f t="shared" si="89"/>
        <v/>
      </c>
    </row>
    <row r="2876" spans="1:36" x14ac:dyDescent="0.35">
      <c r="A2876">
        <v>2875</v>
      </c>
      <c r="B2876" t="s">
        <v>2911</v>
      </c>
      <c r="C2876" t="s">
        <v>22</v>
      </c>
      <c r="D2876">
        <v>0</v>
      </c>
      <c r="E2876" t="s">
        <v>23</v>
      </c>
      <c r="F2876" t="s">
        <v>24</v>
      </c>
      <c r="G2876" t="str">
        <f>IF(AND(data[[#This Row],[Partner]]="Yes", data[[#This Row],[Dependents]]="Yes"), "Both", IF(data[[#This Row],[Partner]]="Yes", "Partner", IF(data[[#This Row],[Dependents]]="Yes", "Dependent", "None")))</f>
        <v>Partner</v>
      </c>
      <c r="H2876">
        <v>64</v>
      </c>
      <c r="I2876" s="1">
        <f>data[[#This Row],[Tenure]]/12</f>
        <v>5.333333333333333</v>
      </c>
      <c r="J2876" t="s">
        <v>23</v>
      </c>
      <c r="K2876">
        <f>IF(data[[#This Row],[PhoneService]]="Yes",1,"")</f>
        <v>1</v>
      </c>
      <c r="L2876" t="s">
        <v>24</v>
      </c>
      <c r="M2876" t="str">
        <f>IF(data[[#This Row],[MultipleLines]]="Yes",1,"")</f>
        <v/>
      </c>
      <c r="N2876" t="s">
        <v>24</v>
      </c>
      <c r="O2876" t="s">
        <v>46</v>
      </c>
      <c r="P2876" t="str">
        <f>IF(data[[#This Row],[OnlineSecurity]]="Yes",1,"")</f>
        <v/>
      </c>
      <c r="Q2876" t="s">
        <v>46</v>
      </c>
      <c r="R2876" t="str">
        <f>IF(data[[#This Row],[OnlineBackup]]="Yes",1,"")</f>
        <v/>
      </c>
      <c r="S2876" t="s">
        <v>46</v>
      </c>
      <c r="T2876" t="str">
        <f>IF(data[[#This Row],[DeviceProtection]]="Yes",1,"")</f>
        <v/>
      </c>
      <c r="U2876" t="s">
        <v>46</v>
      </c>
      <c r="V2876" t="str">
        <f>IF(data[[#This Row],[TechSupport]]="Yes",1,"")</f>
        <v/>
      </c>
      <c r="W2876" t="s">
        <v>46</v>
      </c>
      <c r="X2876" t="str">
        <f>IF(data[[#This Row],[StreamingTV]]="Yes",1,"")</f>
        <v/>
      </c>
      <c r="Y2876" t="s">
        <v>46</v>
      </c>
      <c r="Z2876" t="str">
        <f>IF(data[[#This Row],[StreamingMovies]]="Yes",1,"")</f>
        <v/>
      </c>
      <c r="AA2876" t="s">
        <v>47</v>
      </c>
      <c r="AB2876" t="s">
        <v>24</v>
      </c>
      <c r="AC2876" t="s">
        <v>40</v>
      </c>
      <c r="AD2876">
        <v>19.45</v>
      </c>
      <c r="AE2876">
        <v>1225.6500000000001</v>
      </c>
      <c r="AF2876">
        <v>0</v>
      </c>
      <c r="AG2876" s="2">
        <v>0</v>
      </c>
      <c r="AH2876" t="s">
        <v>24</v>
      </c>
      <c r="AI2876">
        <f t="shared" si="88"/>
        <v>0</v>
      </c>
      <c r="AJ2876">
        <f t="shared" si="89"/>
        <v>1</v>
      </c>
    </row>
    <row r="2877" spans="1:36" x14ac:dyDescent="0.35">
      <c r="A2877">
        <v>2876</v>
      </c>
      <c r="B2877" t="s">
        <v>2912</v>
      </c>
      <c r="C2877" t="s">
        <v>30</v>
      </c>
      <c r="D2877">
        <v>0</v>
      </c>
      <c r="E2877" t="s">
        <v>23</v>
      </c>
      <c r="F2877" t="s">
        <v>24</v>
      </c>
      <c r="G2877" t="str">
        <f>IF(AND(data[[#This Row],[Partner]]="Yes", data[[#This Row],[Dependents]]="Yes"), "Both", IF(data[[#This Row],[Partner]]="Yes", "Partner", IF(data[[#This Row],[Dependents]]="Yes", "Dependent", "None")))</f>
        <v>Partner</v>
      </c>
      <c r="H2877">
        <v>22</v>
      </c>
      <c r="I2877" s="1">
        <f>data[[#This Row],[Tenure]]/12</f>
        <v>1.8333333333333333</v>
      </c>
      <c r="J2877" t="s">
        <v>23</v>
      </c>
      <c r="K2877">
        <f>IF(data[[#This Row],[PhoneService]]="Yes",1,"")</f>
        <v>1</v>
      </c>
      <c r="L2877" t="s">
        <v>23</v>
      </c>
      <c r="M2877">
        <f>IF(data[[#This Row],[MultipleLines]]="Yes",1,"")</f>
        <v>1</v>
      </c>
      <c r="N2877" t="s">
        <v>37</v>
      </c>
      <c r="O2877" t="s">
        <v>24</v>
      </c>
      <c r="P2877" t="str">
        <f>IF(data[[#This Row],[OnlineSecurity]]="Yes",1,"")</f>
        <v/>
      </c>
      <c r="Q2877" t="s">
        <v>24</v>
      </c>
      <c r="R2877" t="str">
        <f>IF(data[[#This Row],[OnlineBackup]]="Yes",1,"")</f>
        <v/>
      </c>
      <c r="S2877" t="s">
        <v>24</v>
      </c>
      <c r="T2877" t="str">
        <f>IF(data[[#This Row],[DeviceProtection]]="Yes",1,"")</f>
        <v/>
      </c>
      <c r="U2877" t="s">
        <v>24</v>
      </c>
      <c r="V2877" t="str">
        <f>IF(data[[#This Row],[TechSupport]]="Yes",1,"")</f>
        <v/>
      </c>
      <c r="W2877" t="s">
        <v>24</v>
      </c>
      <c r="X2877" t="str">
        <f>IF(data[[#This Row],[StreamingTV]]="Yes",1,"")</f>
        <v/>
      </c>
      <c r="Y2877" t="s">
        <v>23</v>
      </c>
      <c r="Z2877">
        <f>IF(data[[#This Row],[StreamingMovies]]="Yes",1,"")</f>
        <v>1</v>
      </c>
      <c r="AA2877" t="s">
        <v>27</v>
      </c>
      <c r="AB2877" t="s">
        <v>23</v>
      </c>
      <c r="AC2877" t="s">
        <v>28</v>
      </c>
      <c r="AD2877">
        <v>85.1</v>
      </c>
      <c r="AE2877">
        <v>1873.7</v>
      </c>
      <c r="AF2877">
        <v>0</v>
      </c>
      <c r="AG2877" s="2">
        <v>0</v>
      </c>
      <c r="AH2877" t="s">
        <v>23</v>
      </c>
      <c r="AI2877">
        <f t="shared" si="88"/>
        <v>1</v>
      </c>
      <c r="AJ2877" t="str">
        <f t="shared" si="89"/>
        <v/>
      </c>
    </row>
    <row r="2878" spans="1:36" x14ac:dyDescent="0.35">
      <c r="A2878">
        <v>2877</v>
      </c>
      <c r="B2878" t="s">
        <v>2913</v>
      </c>
      <c r="C2878" t="s">
        <v>30</v>
      </c>
      <c r="D2878">
        <v>0</v>
      </c>
      <c r="E2878" t="s">
        <v>24</v>
      </c>
      <c r="F2878" t="s">
        <v>24</v>
      </c>
      <c r="G2878" t="str">
        <f>IF(AND(data[[#This Row],[Partner]]="Yes", data[[#This Row],[Dependents]]="Yes"), "Both", IF(data[[#This Row],[Partner]]="Yes", "Partner", IF(data[[#This Row],[Dependents]]="Yes", "Dependent", "None")))</f>
        <v>None</v>
      </c>
      <c r="H2878">
        <v>19</v>
      </c>
      <c r="I2878" s="1">
        <f>data[[#This Row],[Tenure]]/12</f>
        <v>1.5833333333333333</v>
      </c>
      <c r="J2878" t="s">
        <v>23</v>
      </c>
      <c r="K2878">
        <f>IF(data[[#This Row],[PhoneService]]="Yes",1,"")</f>
        <v>1</v>
      </c>
      <c r="L2878" t="s">
        <v>24</v>
      </c>
      <c r="M2878" t="str">
        <f>IF(data[[#This Row],[MultipleLines]]="Yes",1,"")</f>
        <v/>
      </c>
      <c r="N2878" t="s">
        <v>24</v>
      </c>
      <c r="O2878" t="s">
        <v>46</v>
      </c>
      <c r="P2878" t="str">
        <f>IF(data[[#This Row],[OnlineSecurity]]="Yes",1,"")</f>
        <v/>
      </c>
      <c r="Q2878" t="s">
        <v>46</v>
      </c>
      <c r="R2878" t="str">
        <f>IF(data[[#This Row],[OnlineBackup]]="Yes",1,"")</f>
        <v/>
      </c>
      <c r="S2878" t="s">
        <v>46</v>
      </c>
      <c r="T2878" t="str">
        <f>IF(data[[#This Row],[DeviceProtection]]="Yes",1,"")</f>
        <v/>
      </c>
      <c r="U2878" t="s">
        <v>46</v>
      </c>
      <c r="V2878" t="str">
        <f>IF(data[[#This Row],[TechSupport]]="Yes",1,"")</f>
        <v/>
      </c>
      <c r="W2878" t="s">
        <v>46</v>
      </c>
      <c r="X2878" t="str">
        <f>IF(data[[#This Row],[StreamingTV]]="Yes",1,"")</f>
        <v/>
      </c>
      <c r="Y2878" t="s">
        <v>46</v>
      </c>
      <c r="Z2878" t="str">
        <f>IF(data[[#This Row],[StreamingMovies]]="Yes",1,"")</f>
        <v/>
      </c>
      <c r="AA2878" t="s">
        <v>31</v>
      </c>
      <c r="AB2878" t="s">
        <v>23</v>
      </c>
      <c r="AC2878" t="s">
        <v>40</v>
      </c>
      <c r="AD2878">
        <v>19.7</v>
      </c>
      <c r="AE2878">
        <v>386.5</v>
      </c>
      <c r="AF2878">
        <v>0</v>
      </c>
      <c r="AG2878" s="2">
        <v>0</v>
      </c>
      <c r="AH2878" t="s">
        <v>24</v>
      </c>
      <c r="AI2878">
        <f t="shared" si="88"/>
        <v>0</v>
      </c>
      <c r="AJ2878">
        <f t="shared" si="89"/>
        <v>1</v>
      </c>
    </row>
    <row r="2879" spans="1:36" x14ac:dyDescent="0.35">
      <c r="A2879">
        <v>2878</v>
      </c>
      <c r="B2879" t="s">
        <v>2914</v>
      </c>
      <c r="C2879" t="s">
        <v>22</v>
      </c>
      <c r="D2879">
        <v>0</v>
      </c>
      <c r="E2879" t="s">
        <v>23</v>
      </c>
      <c r="F2879" t="s">
        <v>23</v>
      </c>
      <c r="G2879" t="str">
        <f>IF(AND(data[[#This Row],[Partner]]="Yes", data[[#This Row],[Dependents]]="Yes"), "Both", IF(data[[#This Row],[Partner]]="Yes", "Partner", IF(data[[#This Row],[Dependents]]="Yes", "Dependent", "None")))</f>
        <v>Both</v>
      </c>
      <c r="H2879">
        <v>61</v>
      </c>
      <c r="I2879" s="1">
        <f>data[[#This Row],[Tenure]]/12</f>
        <v>5.083333333333333</v>
      </c>
      <c r="J2879" t="s">
        <v>23</v>
      </c>
      <c r="K2879">
        <f>IF(data[[#This Row],[PhoneService]]="Yes",1,"")</f>
        <v>1</v>
      </c>
      <c r="L2879" t="s">
        <v>23</v>
      </c>
      <c r="M2879">
        <f>IF(data[[#This Row],[MultipleLines]]="Yes",1,"")</f>
        <v>1</v>
      </c>
      <c r="N2879" t="s">
        <v>37</v>
      </c>
      <c r="O2879" t="s">
        <v>24</v>
      </c>
      <c r="P2879" t="str">
        <f>IF(data[[#This Row],[OnlineSecurity]]="Yes",1,"")</f>
        <v/>
      </c>
      <c r="Q2879" t="s">
        <v>23</v>
      </c>
      <c r="R2879">
        <f>IF(data[[#This Row],[OnlineBackup]]="Yes",1,"")</f>
        <v>1</v>
      </c>
      <c r="S2879" t="s">
        <v>24</v>
      </c>
      <c r="T2879" t="str">
        <f>IF(data[[#This Row],[DeviceProtection]]="Yes",1,"")</f>
        <v/>
      </c>
      <c r="U2879" t="s">
        <v>24</v>
      </c>
      <c r="V2879" t="str">
        <f>IF(data[[#This Row],[TechSupport]]="Yes",1,"")</f>
        <v/>
      </c>
      <c r="W2879" t="s">
        <v>23</v>
      </c>
      <c r="X2879">
        <f>IF(data[[#This Row],[StreamingTV]]="Yes",1,"")</f>
        <v>1</v>
      </c>
      <c r="Y2879" t="s">
        <v>23</v>
      </c>
      <c r="Z2879">
        <f>IF(data[[#This Row],[StreamingMovies]]="Yes",1,"")</f>
        <v>1</v>
      </c>
      <c r="AA2879" t="s">
        <v>27</v>
      </c>
      <c r="AB2879" t="s">
        <v>23</v>
      </c>
      <c r="AC2879" t="s">
        <v>28</v>
      </c>
      <c r="AD2879">
        <v>99.15</v>
      </c>
      <c r="AE2879">
        <v>6010.05</v>
      </c>
      <c r="AF2879">
        <v>0</v>
      </c>
      <c r="AG2879" s="2">
        <v>8</v>
      </c>
      <c r="AH2879" t="s">
        <v>23</v>
      </c>
      <c r="AI2879">
        <f t="shared" si="88"/>
        <v>1</v>
      </c>
      <c r="AJ2879" t="str">
        <f t="shared" si="89"/>
        <v/>
      </c>
    </row>
    <row r="2880" spans="1:36" x14ac:dyDescent="0.35">
      <c r="A2880">
        <v>2879</v>
      </c>
      <c r="B2880" t="s">
        <v>2915</v>
      </c>
      <c r="C2880" t="s">
        <v>30</v>
      </c>
      <c r="D2880">
        <v>0</v>
      </c>
      <c r="E2880" t="s">
        <v>23</v>
      </c>
      <c r="F2880" t="s">
        <v>24</v>
      </c>
      <c r="G2880" t="str">
        <f>IF(AND(data[[#This Row],[Partner]]="Yes", data[[#This Row],[Dependents]]="Yes"), "Both", IF(data[[#This Row],[Partner]]="Yes", "Partner", IF(data[[#This Row],[Dependents]]="Yes", "Dependent", "None")))</f>
        <v>Partner</v>
      </c>
      <c r="H2880">
        <v>22</v>
      </c>
      <c r="I2880" s="1">
        <f>data[[#This Row],[Tenure]]/12</f>
        <v>1.8333333333333333</v>
      </c>
      <c r="J2880" t="s">
        <v>23</v>
      </c>
      <c r="K2880">
        <f>IF(data[[#This Row],[PhoneService]]="Yes",1,"")</f>
        <v>1</v>
      </c>
      <c r="L2880" t="s">
        <v>24</v>
      </c>
      <c r="M2880" t="str">
        <f>IF(data[[#This Row],[MultipleLines]]="Yes",1,"")</f>
        <v/>
      </c>
      <c r="N2880" t="s">
        <v>37</v>
      </c>
      <c r="O2880" t="s">
        <v>24</v>
      </c>
      <c r="P2880" t="str">
        <f>IF(data[[#This Row],[OnlineSecurity]]="Yes",1,"")</f>
        <v/>
      </c>
      <c r="Q2880" t="s">
        <v>24</v>
      </c>
      <c r="R2880" t="str">
        <f>IF(data[[#This Row],[OnlineBackup]]="Yes",1,"")</f>
        <v/>
      </c>
      <c r="S2880" t="s">
        <v>23</v>
      </c>
      <c r="T2880">
        <f>IF(data[[#This Row],[DeviceProtection]]="Yes",1,"")</f>
        <v>1</v>
      </c>
      <c r="U2880" t="s">
        <v>24</v>
      </c>
      <c r="V2880" t="str">
        <f>IF(data[[#This Row],[TechSupport]]="Yes",1,"")</f>
        <v/>
      </c>
      <c r="W2880" t="s">
        <v>23</v>
      </c>
      <c r="X2880">
        <f>IF(data[[#This Row],[StreamingTV]]="Yes",1,"")</f>
        <v>1</v>
      </c>
      <c r="Y2880" t="s">
        <v>24</v>
      </c>
      <c r="Z2880" t="str">
        <f>IF(data[[#This Row],[StreamingMovies]]="Yes",1,"")</f>
        <v/>
      </c>
      <c r="AA2880" t="s">
        <v>27</v>
      </c>
      <c r="AB2880" t="s">
        <v>23</v>
      </c>
      <c r="AC2880" t="s">
        <v>35</v>
      </c>
      <c r="AD2880">
        <v>87</v>
      </c>
      <c r="AE2880">
        <v>1850.65</v>
      </c>
      <c r="AF2880">
        <v>0</v>
      </c>
      <c r="AG2880" s="2">
        <v>0</v>
      </c>
      <c r="AH2880" t="s">
        <v>24</v>
      </c>
      <c r="AI2880">
        <f t="shared" si="88"/>
        <v>0</v>
      </c>
      <c r="AJ2880">
        <f t="shared" si="89"/>
        <v>1</v>
      </c>
    </row>
    <row r="2881" spans="1:36" x14ac:dyDescent="0.35">
      <c r="A2881">
        <v>2880</v>
      </c>
      <c r="B2881" t="s">
        <v>2916</v>
      </c>
      <c r="C2881" t="s">
        <v>30</v>
      </c>
      <c r="D2881">
        <v>1</v>
      </c>
      <c r="E2881" t="s">
        <v>23</v>
      </c>
      <c r="F2881" t="s">
        <v>24</v>
      </c>
      <c r="G2881" t="str">
        <f>IF(AND(data[[#This Row],[Partner]]="Yes", data[[#This Row],[Dependents]]="Yes"), "Both", IF(data[[#This Row],[Partner]]="Yes", "Partner", IF(data[[#This Row],[Dependents]]="Yes", "Dependent", "None")))</f>
        <v>Partner</v>
      </c>
      <c r="H2881">
        <v>70</v>
      </c>
      <c r="I2881" s="1">
        <f>data[[#This Row],[Tenure]]/12</f>
        <v>5.833333333333333</v>
      </c>
      <c r="J2881" t="s">
        <v>23</v>
      </c>
      <c r="K2881">
        <f>IF(data[[#This Row],[PhoneService]]="Yes",1,"")</f>
        <v>1</v>
      </c>
      <c r="L2881" t="s">
        <v>23</v>
      </c>
      <c r="M2881">
        <f>IF(data[[#This Row],[MultipleLines]]="Yes",1,"")</f>
        <v>1</v>
      </c>
      <c r="N2881" t="s">
        <v>37</v>
      </c>
      <c r="O2881" t="s">
        <v>24</v>
      </c>
      <c r="P2881" t="str">
        <f>IF(data[[#This Row],[OnlineSecurity]]="Yes",1,"")</f>
        <v/>
      </c>
      <c r="Q2881" t="s">
        <v>23</v>
      </c>
      <c r="R2881">
        <f>IF(data[[#This Row],[OnlineBackup]]="Yes",1,"")</f>
        <v>1</v>
      </c>
      <c r="S2881" t="s">
        <v>23</v>
      </c>
      <c r="T2881">
        <f>IF(data[[#This Row],[DeviceProtection]]="Yes",1,"")</f>
        <v>1</v>
      </c>
      <c r="U2881" t="s">
        <v>24</v>
      </c>
      <c r="V2881" t="str">
        <f>IF(data[[#This Row],[TechSupport]]="Yes",1,"")</f>
        <v/>
      </c>
      <c r="W2881" t="s">
        <v>23</v>
      </c>
      <c r="X2881">
        <f>IF(data[[#This Row],[StreamingTV]]="Yes",1,"")</f>
        <v>1</v>
      </c>
      <c r="Y2881" t="s">
        <v>23</v>
      </c>
      <c r="Z2881">
        <f>IF(data[[#This Row],[StreamingMovies]]="Yes",1,"")</f>
        <v>1</v>
      </c>
      <c r="AA2881" t="s">
        <v>27</v>
      </c>
      <c r="AB2881" t="s">
        <v>23</v>
      </c>
      <c r="AC2881" t="s">
        <v>28</v>
      </c>
      <c r="AD2881">
        <v>102.95</v>
      </c>
      <c r="AE2881">
        <v>7101.5</v>
      </c>
      <c r="AF2881">
        <v>0</v>
      </c>
      <c r="AG2881" s="2">
        <v>7</v>
      </c>
      <c r="AH2881" t="s">
        <v>23</v>
      </c>
      <c r="AI2881">
        <f t="shared" si="88"/>
        <v>1</v>
      </c>
      <c r="AJ2881" t="str">
        <f t="shared" si="89"/>
        <v/>
      </c>
    </row>
    <row r="2882" spans="1:36" x14ac:dyDescent="0.35">
      <c r="A2882">
        <v>2881</v>
      </c>
      <c r="B2882" t="s">
        <v>2917</v>
      </c>
      <c r="C2882" t="s">
        <v>30</v>
      </c>
      <c r="D2882">
        <v>0</v>
      </c>
      <c r="E2882" t="s">
        <v>24</v>
      </c>
      <c r="F2882" t="s">
        <v>24</v>
      </c>
      <c r="G2882" t="str">
        <f>IF(AND(data[[#This Row],[Partner]]="Yes", data[[#This Row],[Dependents]]="Yes"), "Both", IF(data[[#This Row],[Partner]]="Yes", "Partner", IF(data[[#This Row],[Dependents]]="Yes", "Dependent", "None")))</f>
        <v>None</v>
      </c>
      <c r="H2882">
        <v>12</v>
      </c>
      <c r="I2882" s="1">
        <f>data[[#This Row],[Tenure]]/12</f>
        <v>1</v>
      </c>
      <c r="J2882" t="s">
        <v>23</v>
      </c>
      <c r="K2882">
        <f>IF(data[[#This Row],[PhoneService]]="Yes",1,"")</f>
        <v>1</v>
      </c>
      <c r="L2882" t="s">
        <v>24</v>
      </c>
      <c r="M2882" t="str">
        <f>IF(data[[#This Row],[MultipleLines]]="Yes",1,"")</f>
        <v/>
      </c>
      <c r="N2882" t="s">
        <v>37</v>
      </c>
      <c r="O2882" t="s">
        <v>24</v>
      </c>
      <c r="P2882" t="str">
        <f>IF(data[[#This Row],[OnlineSecurity]]="Yes",1,"")</f>
        <v/>
      </c>
      <c r="Q2882" t="s">
        <v>24</v>
      </c>
      <c r="R2882" t="str">
        <f>IF(data[[#This Row],[OnlineBackup]]="Yes",1,"")</f>
        <v/>
      </c>
      <c r="S2882" t="s">
        <v>24</v>
      </c>
      <c r="T2882" t="str">
        <f>IF(data[[#This Row],[DeviceProtection]]="Yes",1,"")</f>
        <v/>
      </c>
      <c r="U2882" t="s">
        <v>24</v>
      </c>
      <c r="V2882" t="str">
        <f>IF(data[[#This Row],[TechSupport]]="Yes",1,"")</f>
        <v/>
      </c>
      <c r="W2882" t="s">
        <v>24</v>
      </c>
      <c r="X2882" t="str">
        <f>IF(data[[#This Row],[StreamingTV]]="Yes",1,"")</f>
        <v/>
      </c>
      <c r="Y2882" t="s">
        <v>23</v>
      </c>
      <c r="Z2882">
        <f>IF(data[[#This Row],[StreamingMovies]]="Yes",1,"")</f>
        <v>1</v>
      </c>
      <c r="AA2882" t="s">
        <v>27</v>
      </c>
      <c r="AB2882" t="s">
        <v>23</v>
      </c>
      <c r="AC2882" t="s">
        <v>35</v>
      </c>
      <c r="AD2882">
        <v>79.95</v>
      </c>
      <c r="AE2882">
        <v>1043.4000000000001</v>
      </c>
      <c r="AF2882">
        <v>4</v>
      </c>
      <c r="AG2882" s="2">
        <v>0</v>
      </c>
      <c r="AH2882" t="s">
        <v>24</v>
      </c>
      <c r="AI2882">
        <f t="shared" si="88"/>
        <v>0</v>
      </c>
      <c r="AJ2882">
        <f t="shared" si="89"/>
        <v>1</v>
      </c>
    </row>
    <row r="2883" spans="1:36" x14ac:dyDescent="0.35">
      <c r="A2883">
        <v>2882</v>
      </c>
      <c r="B2883" t="s">
        <v>2918</v>
      </c>
      <c r="C2883" t="s">
        <v>22</v>
      </c>
      <c r="D2883">
        <v>0</v>
      </c>
      <c r="E2883" t="s">
        <v>23</v>
      </c>
      <c r="F2883" t="s">
        <v>24</v>
      </c>
      <c r="G2883" t="str">
        <f>IF(AND(data[[#This Row],[Partner]]="Yes", data[[#This Row],[Dependents]]="Yes"), "Both", IF(data[[#This Row],[Partner]]="Yes", "Partner", IF(data[[#This Row],[Dependents]]="Yes", "Dependent", "None")))</f>
        <v>Partner</v>
      </c>
      <c r="H2883">
        <v>31</v>
      </c>
      <c r="I2883" s="1">
        <f>data[[#This Row],[Tenure]]/12</f>
        <v>2.5833333333333335</v>
      </c>
      <c r="J2883" t="s">
        <v>23</v>
      </c>
      <c r="K2883">
        <f>IF(data[[#This Row],[PhoneService]]="Yes",1,"")</f>
        <v>1</v>
      </c>
      <c r="L2883" t="s">
        <v>24</v>
      </c>
      <c r="M2883" t="str">
        <f>IF(data[[#This Row],[MultipleLines]]="Yes",1,"")</f>
        <v/>
      </c>
      <c r="N2883" t="s">
        <v>26</v>
      </c>
      <c r="O2883" t="s">
        <v>23</v>
      </c>
      <c r="P2883">
        <f>IF(data[[#This Row],[OnlineSecurity]]="Yes",1,"")</f>
        <v>1</v>
      </c>
      <c r="Q2883" t="s">
        <v>24</v>
      </c>
      <c r="R2883" t="str">
        <f>IF(data[[#This Row],[OnlineBackup]]="Yes",1,"")</f>
        <v/>
      </c>
      <c r="S2883" t="s">
        <v>24</v>
      </c>
      <c r="T2883" t="str">
        <f>IF(data[[#This Row],[DeviceProtection]]="Yes",1,"")</f>
        <v/>
      </c>
      <c r="U2883" t="s">
        <v>23</v>
      </c>
      <c r="V2883">
        <f>IF(data[[#This Row],[TechSupport]]="Yes",1,"")</f>
        <v>1</v>
      </c>
      <c r="W2883" t="s">
        <v>24</v>
      </c>
      <c r="X2883" t="str">
        <f>IF(data[[#This Row],[StreamingTV]]="Yes",1,"")</f>
        <v/>
      </c>
      <c r="Y2883" t="s">
        <v>23</v>
      </c>
      <c r="Z2883">
        <f>IF(data[[#This Row],[StreamingMovies]]="Yes",1,"")</f>
        <v>1</v>
      </c>
      <c r="AA2883" t="s">
        <v>31</v>
      </c>
      <c r="AB2883" t="s">
        <v>23</v>
      </c>
      <c r="AC2883" t="s">
        <v>28</v>
      </c>
      <c r="AD2883">
        <v>64</v>
      </c>
      <c r="AE2883">
        <v>1910.75</v>
      </c>
      <c r="AF2883">
        <v>0</v>
      </c>
      <c r="AG2883" s="2">
        <v>0</v>
      </c>
      <c r="AH2883" t="s">
        <v>24</v>
      </c>
      <c r="AI2883">
        <f t="shared" ref="AI2883:AI2946" si="90">IF(AH2883="Yes",1,0)</f>
        <v>0</v>
      </c>
      <c r="AJ2883">
        <f t="shared" ref="AJ2883:AJ2946" si="91">IF(AH2883="No",1,"")</f>
        <v>1</v>
      </c>
    </row>
    <row r="2884" spans="1:36" x14ac:dyDescent="0.35">
      <c r="A2884">
        <v>2883</v>
      </c>
      <c r="B2884" t="s">
        <v>2919</v>
      </c>
      <c r="C2884" t="s">
        <v>22</v>
      </c>
      <c r="D2884">
        <v>0</v>
      </c>
      <c r="E2884" t="s">
        <v>24</v>
      </c>
      <c r="F2884" t="s">
        <v>24</v>
      </c>
      <c r="G2884" t="str">
        <f>IF(AND(data[[#This Row],[Partner]]="Yes", data[[#This Row],[Dependents]]="Yes"), "Both", IF(data[[#This Row],[Partner]]="Yes", "Partner", IF(data[[#This Row],[Dependents]]="Yes", "Dependent", "None")))</f>
        <v>None</v>
      </c>
      <c r="H2884">
        <v>11</v>
      </c>
      <c r="I2884" s="1">
        <f>data[[#This Row],[Tenure]]/12</f>
        <v>0.91666666666666663</v>
      </c>
      <c r="J2884" t="s">
        <v>23</v>
      </c>
      <c r="K2884">
        <f>IF(data[[#This Row],[PhoneService]]="Yes",1,"")</f>
        <v>1</v>
      </c>
      <c r="L2884" t="s">
        <v>24</v>
      </c>
      <c r="M2884" t="str">
        <f>IF(data[[#This Row],[MultipleLines]]="Yes",1,"")</f>
        <v/>
      </c>
      <c r="N2884" t="s">
        <v>26</v>
      </c>
      <c r="O2884" t="s">
        <v>24</v>
      </c>
      <c r="P2884" t="str">
        <f>IF(data[[#This Row],[OnlineSecurity]]="Yes",1,"")</f>
        <v/>
      </c>
      <c r="Q2884" t="s">
        <v>24</v>
      </c>
      <c r="R2884" t="str">
        <f>IF(data[[#This Row],[OnlineBackup]]="Yes",1,"")</f>
        <v/>
      </c>
      <c r="S2884" t="s">
        <v>24</v>
      </c>
      <c r="T2884" t="str">
        <f>IF(data[[#This Row],[DeviceProtection]]="Yes",1,"")</f>
        <v/>
      </c>
      <c r="U2884" t="s">
        <v>24</v>
      </c>
      <c r="V2884" t="str">
        <f>IF(data[[#This Row],[TechSupport]]="Yes",1,"")</f>
        <v/>
      </c>
      <c r="W2884" t="s">
        <v>23</v>
      </c>
      <c r="X2884">
        <f>IF(data[[#This Row],[StreamingTV]]="Yes",1,"")</f>
        <v>1</v>
      </c>
      <c r="Y2884" t="s">
        <v>23</v>
      </c>
      <c r="Z2884">
        <f>IF(data[[#This Row],[StreamingMovies]]="Yes",1,"")</f>
        <v>1</v>
      </c>
      <c r="AA2884" t="s">
        <v>27</v>
      </c>
      <c r="AB2884" t="s">
        <v>23</v>
      </c>
      <c r="AC2884" t="s">
        <v>28</v>
      </c>
      <c r="AD2884">
        <v>64.900000000000006</v>
      </c>
      <c r="AE2884">
        <v>716.1</v>
      </c>
      <c r="AF2884">
        <v>0</v>
      </c>
      <c r="AG2884" s="2">
        <v>0</v>
      </c>
      <c r="AH2884" t="s">
        <v>24</v>
      </c>
      <c r="AI2884">
        <f t="shared" si="90"/>
        <v>0</v>
      </c>
      <c r="AJ2884">
        <f t="shared" si="91"/>
        <v>1</v>
      </c>
    </row>
    <row r="2885" spans="1:36" x14ac:dyDescent="0.35">
      <c r="A2885">
        <v>2884</v>
      </c>
      <c r="B2885" t="s">
        <v>2920</v>
      </c>
      <c r="C2885" t="s">
        <v>30</v>
      </c>
      <c r="D2885">
        <v>0</v>
      </c>
      <c r="E2885" t="s">
        <v>23</v>
      </c>
      <c r="F2885" t="s">
        <v>23</v>
      </c>
      <c r="G2885" t="str">
        <f>IF(AND(data[[#This Row],[Partner]]="Yes", data[[#This Row],[Dependents]]="Yes"), "Both", IF(data[[#This Row],[Partner]]="Yes", "Partner", IF(data[[#This Row],[Dependents]]="Yes", "Dependent", "None")))</f>
        <v>Both</v>
      </c>
      <c r="H2885">
        <v>68</v>
      </c>
      <c r="I2885" s="1">
        <f>data[[#This Row],[Tenure]]/12</f>
        <v>5.666666666666667</v>
      </c>
      <c r="J2885" t="s">
        <v>23</v>
      </c>
      <c r="K2885">
        <f>IF(data[[#This Row],[PhoneService]]="Yes",1,"")</f>
        <v>1</v>
      </c>
      <c r="L2885" t="s">
        <v>23</v>
      </c>
      <c r="M2885">
        <f>IF(data[[#This Row],[MultipleLines]]="Yes",1,"")</f>
        <v>1</v>
      </c>
      <c r="N2885" t="s">
        <v>24</v>
      </c>
      <c r="O2885" t="s">
        <v>46</v>
      </c>
      <c r="P2885" t="str">
        <f>IF(data[[#This Row],[OnlineSecurity]]="Yes",1,"")</f>
        <v/>
      </c>
      <c r="Q2885" t="s">
        <v>46</v>
      </c>
      <c r="R2885" t="str">
        <f>IF(data[[#This Row],[OnlineBackup]]="Yes",1,"")</f>
        <v/>
      </c>
      <c r="S2885" t="s">
        <v>46</v>
      </c>
      <c r="T2885" t="str">
        <f>IF(data[[#This Row],[DeviceProtection]]="Yes",1,"")</f>
        <v/>
      </c>
      <c r="U2885" t="s">
        <v>46</v>
      </c>
      <c r="V2885" t="str">
        <f>IF(data[[#This Row],[TechSupport]]="Yes",1,"")</f>
        <v/>
      </c>
      <c r="W2885" t="s">
        <v>46</v>
      </c>
      <c r="X2885" t="str">
        <f>IF(data[[#This Row],[StreamingTV]]="Yes",1,"")</f>
        <v/>
      </c>
      <c r="Y2885" t="s">
        <v>46</v>
      </c>
      <c r="Z2885" t="str">
        <f>IF(data[[#This Row],[StreamingMovies]]="Yes",1,"")</f>
        <v/>
      </c>
      <c r="AA2885" t="s">
        <v>47</v>
      </c>
      <c r="AB2885" t="s">
        <v>24</v>
      </c>
      <c r="AC2885" t="s">
        <v>32</v>
      </c>
      <c r="AD2885">
        <v>25.75</v>
      </c>
      <c r="AE2885">
        <v>1686.15</v>
      </c>
      <c r="AF2885">
        <v>1</v>
      </c>
      <c r="AG2885" s="2">
        <v>0</v>
      </c>
      <c r="AH2885" t="s">
        <v>24</v>
      </c>
      <c r="AI2885">
        <f t="shared" si="90"/>
        <v>0</v>
      </c>
      <c r="AJ2885">
        <f t="shared" si="91"/>
        <v>1</v>
      </c>
    </row>
    <row r="2886" spans="1:36" x14ac:dyDescent="0.35">
      <c r="A2886">
        <v>2885</v>
      </c>
      <c r="B2886" t="s">
        <v>2921</v>
      </c>
      <c r="C2886" t="s">
        <v>22</v>
      </c>
      <c r="D2886">
        <v>1</v>
      </c>
      <c r="E2886" t="s">
        <v>23</v>
      </c>
      <c r="F2886" t="s">
        <v>23</v>
      </c>
      <c r="G2886" t="str">
        <f>IF(AND(data[[#This Row],[Partner]]="Yes", data[[#This Row],[Dependents]]="Yes"), "Both", IF(data[[#This Row],[Partner]]="Yes", "Partner", IF(data[[#This Row],[Dependents]]="Yes", "Dependent", "None")))</f>
        <v>Both</v>
      </c>
      <c r="H2886">
        <v>72</v>
      </c>
      <c r="I2886" s="1">
        <f>data[[#This Row],[Tenure]]/12</f>
        <v>6</v>
      </c>
      <c r="J2886" t="s">
        <v>23</v>
      </c>
      <c r="K2886">
        <f>IF(data[[#This Row],[PhoneService]]="Yes",1,"")</f>
        <v>1</v>
      </c>
      <c r="L2886" t="s">
        <v>23</v>
      </c>
      <c r="M2886">
        <f>IF(data[[#This Row],[MultipleLines]]="Yes",1,"")</f>
        <v>1</v>
      </c>
      <c r="N2886" t="s">
        <v>26</v>
      </c>
      <c r="O2886" t="s">
        <v>23</v>
      </c>
      <c r="P2886">
        <f>IF(data[[#This Row],[OnlineSecurity]]="Yes",1,"")</f>
        <v>1</v>
      </c>
      <c r="Q2886" t="s">
        <v>23</v>
      </c>
      <c r="R2886">
        <f>IF(data[[#This Row],[OnlineBackup]]="Yes",1,"")</f>
        <v>1</v>
      </c>
      <c r="S2886" t="s">
        <v>23</v>
      </c>
      <c r="T2886">
        <f>IF(data[[#This Row],[DeviceProtection]]="Yes",1,"")</f>
        <v>1</v>
      </c>
      <c r="U2886" t="s">
        <v>23</v>
      </c>
      <c r="V2886">
        <f>IF(data[[#This Row],[TechSupport]]="Yes",1,"")</f>
        <v>1</v>
      </c>
      <c r="W2886" t="s">
        <v>23</v>
      </c>
      <c r="X2886">
        <f>IF(data[[#This Row],[StreamingTV]]="Yes",1,"")</f>
        <v>1</v>
      </c>
      <c r="Y2886" t="s">
        <v>23</v>
      </c>
      <c r="Z2886">
        <f>IF(data[[#This Row],[StreamingMovies]]="Yes",1,"")</f>
        <v>1</v>
      </c>
      <c r="AA2886" t="s">
        <v>47</v>
      </c>
      <c r="AB2886" t="s">
        <v>23</v>
      </c>
      <c r="AC2886" t="s">
        <v>35</v>
      </c>
      <c r="AD2886">
        <v>90.15</v>
      </c>
      <c r="AE2886">
        <v>6716.45</v>
      </c>
      <c r="AF2886">
        <v>0</v>
      </c>
      <c r="AG2886" s="2">
        <v>0</v>
      </c>
      <c r="AH2886" t="s">
        <v>24</v>
      </c>
      <c r="AI2886">
        <f t="shared" si="90"/>
        <v>0</v>
      </c>
      <c r="AJ2886">
        <f t="shared" si="91"/>
        <v>1</v>
      </c>
    </row>
    <row r="2887" spans="1:36" x14ac:dyDescent="0.35">
      <c r="A2887">
        <v>2886</v>
      </c>
      <c r="B2887" t="s">
        <v>2922</v>
      </c>
      <c r="C2887" t="s">
        <v>30</v>
      </c>
      <c r="D2887">
        <v>1</v>
      </c>
      <c r="E2887" t="s">
        <v>24</v>
      </c>
      <c r="F2887" t="s">
        <v>24</v>
      </c>
      <c r="G2887" t="str">
        <f>IF(AND(data[[#This Row],[Partner]]="Yes", data[[#This Row],[Dependents]]="Yes"), "Both", IF(data[[#This Row],[Partner]]="Yes", "Partner", IF(data[[#This Row],[Dependents]]="Yes", "Dependent", "None")))</f>
        <v>None</v>
      </c>
      <c r="H2887">
        <v>67</v>
      </c>
      <c r="I2887" s="1">
        <f>data[[#This Row],[Tenure]]/12</f>
        <v>5.583333333333333</v>
      </c>
      <c r="J2887" t="s">
        <v>23</v>
      </c>
      <c r="K2887">
        <f>IF(data[[#This Row],[PhoneService]]="Yes",1,"")</f>
        <v>1</v>
      </c>
      <c r="L2887" t="s">
        <v>23</v>
      </c>
      <c r="M2887">
        <f>IF(data[[#This Row],[MultipleLines]]="Yes",1,"")</f>
        <v>1</v>
      </c>
      <c r="N2887" t="s">
        <v>37</v>
      </c>
      <c r="O2887" t="s">
        <v>23</v>
      </c>
      <c r="P2887">
        <f>IF(data[[#This Row],[OnlineSecurity]]="Yes",1,"")</f>
        <v>1</v>
      </c>
      <c r="Q2887" t="s">
        <v>23</v>
      </c>
      <c r="R2887">
        <f>IF(data[[#This Row],[OnlineBackup]]="Yes",1,"")</f>
        <v>1</v>
      </c>
      <c r="S2887" t="s">
        <v>23</v>
      </c>
      <c r="T2887">
        <f>IF(data[[#This Row],[DeviceProtection]]="Yes",1,"")</f>
        <v>1</v>
      </c>
      <c r="U2887" t="s">
        <v>23</v>
      </c>
      <c r="V2887">
        <f>IF(data[[#This Row],[TechSupport]]="Yes",1,"")</f>
        <v>1</v>
      </c>
      <c r="W2887" t="s">
        <v>23</v>
      </c>
      <c r="X2887">
        <f>IF(data[[#This Row],[StreamingTV]]="Yes",1,"")</f>
        <v>1</v>
      </c>
      <c r="Y2887" t="s">
        <v>23</v>
      </c>
      <c r="Z2887">
        <f>IF(data[[#This Row],[StreamingMovies]]="Yes",1,"")</f>
        <v>1</v>
      </c>
      <c r="AA2887" t="s">
        <v>47</v>
      </c>
      <c r="AB2887" t="s">
        <v>23</v>
      </c>
      <c r="AC2887" t="s">
        <v>40</v>
      </c>
      <c r="AD2887">
        <v>116.1</v>
      </c>
      <c r="AE2887">
        <v>7839.85</v>
      </c>
      <c r="AF2887">
        <v>0</v>
      </c>
      <c r="AG2887" s="2">
        <v>0</v>
      </c>
      <c r="AH2887" t="s">
        <v>24</v>
      </c>
      <c r="AI2887">
        <f t="shared" si="90"/>
        <v>0</v>
      </c>
      <c r="AJ2887">
        <f t="shared" si="91"/>
        <v>1</v>
      </c>
    </row>
    <row r="2888" spans="1:36" x14ac:dyDescent="0.35">
      <c r="A2888">
        <v>2887</v>
      </c>
      <c r="B2888" t="s">
        <v>2923</v>
      </c>
      <c r="C2888" t="s">
        <v>22</v>
      </c>
      <c r="D2888">
        <v>0</v>
      </c>
      <c r="E2888" t="s">
        <v>24</v>
      </c>
      <c r="F2888" t="s">
        <v>24</v>
      </c>
      <c r="G2888" t="str">
        <f>IF(AND(data[[#This Row],[Partner]]="Yes", data[[#This Row],[Dependents]]="Yes"), "Both", IF(data[[#This Row],[Partner]]="Yes", "Partner", IF(data[[#This Row],[Dependents]]="Yes", "Dependent", "None")))</f>
        <v>None</v>
      </c>
      <c r="H2888">
        <v>60</v>
      </c>
      <c r="I2888" s="1">
        <f>data[[#This Row],[Tenure]]/12</f>
        <v>5</v>
      </c>
      <c r="J2888" t="s">
        <v>23</v>
      </c>
      <c r="K2888">
        <f>IF(data[[#This Row],[PhoneService]]="Yes",1,"")</f>
        <v>1</v>
      </c>
      <c r="L2888" t="s">
        <v>24</v>
      </c>
      <c r="M2888" t="str">
        <f>IF(data[[#This Row],[MultipleLines]]="Yes",1,"")</f>
        <v/>
      </c>
      <c r="N2888" t="s">
        <v>37</v>
      </c>
      <c r="O2888" t="s">
        <v>23</v>
      </c>
      <c r="P2888">
        <f>IF(data[[#This Row],[OnlineSecurity]]="Yes",1,"")</f>
        <v>1</v>
      </c>
      <c r="Q2888" t="s">
        <v>24</v>
      </c>
      <c r="R2888" t="str">
        <f>IF(data[[#This Row],[OnlineBackup]]="Yes",1,"")</f>
        <v/>
      </c>
      <c r="S2888" t="s">
        <v>23</v>
      </c>
      <c r="T2888">
        <f>IF(data[[#This Row],[DeviceProtection]]="Yes",1,"")</f>
        <v>1</v>
      </c>
      <c r="U2888" t="s">
        <v>23</v>
      </c>
      <c r="V2888">
        <f>IF(data[[#This Row],[TechSupport]]="Yes",1,"")</f>
        <v>1</v>
      </c>
      <c r="W2888" t="s">
        <v>23</v>
      </c>
      <c r="X2888">
        <f>IF(data[[#This Row],[StreamingTV]]="Yes",1,"")</f>
        <v>1</v>
      </c>
      <c r="Y2888" t="s">
        <v>23</v>
      </c>
      <c r="Z2888">
        <f>IF(data[[#This Row],[StreamingMovies]]="Yes",1,"")</f>
        <v>1</v>
      </c>
      <c r="AA2888" t="s">
        <v>27</v>
      </c>
      <c r="AB2888" t="s">
        <v>23</v>
      </c>
      <c r="AC2888" t="s">
        <v>35</v>
      </c>
      <c r="AD2888">
        <v>104.95</v>
      </c>
      <c r="AE2888">
        <v>6236.75</v>
      </c>
      <c r="AF2888">
        <v>5</v>
      </c>
      <c r="AG2888" s="2">
        <v>0</v>
      </c>
      <c r="AH2888" t="s">
        <v>24</v>
      </c>
      <c r="AI2888">
        <f t="shared" si="90"/>
        <v>0</v>
      </c>
      <c r="AJ2888">
        <f t="shared" si="91"/>
        <v>1</v>
      </c>
    </row>
    <row r="2889" spans="1:36" x14ac:dyDescent="0.35">
      <c r="A2889">
        <v>2888</v>
      </c>
      <c r="B2889" t="s">
        <v>2924</v>
      </c>
      <c r="C2889" t="s">
        <v>30</v>
      </c>
      <c r="D2889">
        <v>0</v>
      </c>
      <c r="E2889" t="s">
        <v>24</v>
      </c>
      <c r="F2889" t="s">
        <v>24</v>
      </c>
      <c r="G2889" t="str">
        <f>IF(AND(data[[#This Row],[Partner]]="Yes", data[[#This Row],[Dependents]]="Yes"), "Both", IF(data[[#This Row],[Partner]]="Yes", "Partner", IF(data[[#This Row],[Dependents]]="Yes", "Dependent", "None")))</f>
        <v>None</v>
      </c>
      <c r="H2889">
        <v>1</v>
      </c>
      <c r="I2889" s="1">
        <f>data[[#This Row],[Tenure]]/12</f>
        <v>8.3333333333333329E-2</v>
      </c>
      <c r="J2889" t="s">
        <v>23</v>
      </c>
      <c r="K2889">
        <f>IF(data[[#This Row],[PhoneService]]="Yes",1,"")</f>
        <v>1</v>
      </c>
      <c r="L2889" t="s">
        <v>24</v>
      </c>
      <c r="M2889" t="str">
        <f>IF(data[[#This Row],[MultipleLines]]="Yes",1,"")</f>
        <v/>
      </c>
      <c r="N2889" t="s">
        <v>26</v>
      </c>
      <c r="O2889" t="s">
        <v>24</v>
      </c>
      <c r="P2889" t="str">
        <f>IF(data[[#This Row],[OnlineSecurity]]="Yes",1,"")</f>
        <v/>
      </c>
      <c r="Q2889" t="s">
        <v>24</v>
      </c>
      <c r="R2889" t="str">
        <f>IF(data[[#This Row],[OnlineBackup]]="Yes",1,"")</f>
        <v/>
      </c>
      <c r="S2889" t="s">
        <v>24</v>
      </c>
      <c r="T2889" t="str">
        <f>IF(data[[#This Row],[DeviceProtection]]="Yes",1,"")</f>
        <v/>
      </c>
      <c r="U2889" t="s">
        <v>24</v>
      </c>
      <c r="V2889" t="str">
        <f>IF(data[[#This Row],[TechSupport]]="Yes",1,"")</f>
        <v/>
      </c>
      <c r="W2889" t="s">
        <v>24</v>
      </c>
      <c r="X2889" t="str">
        <f>IF(data[[#This Row],[StreamingTV]]="Yes",1,"")</f>
        <v/>
      </c>
      <c r="Y2889" t="s">
        <v>24</v>
      </c>
      <c r="Z2889" t="str">
        <f>IF(data[[#This Row],[StreamingMovies]]="Yes",1,"")</f>
        <v/>
      </c>
      <c r="AA2889" t="s">
        <v>27</v>
      </c>
      <c r="AB2889" t="s">
        <v>23</v>
      </c>
      <c r="AC2889" t="s">
        <v>32</v>
      </c>
      <c r="AD2889">
        <v>45.05</v>
      </c>
      <c r="AE2889">
        <v>45.05</v>
      </c>
      <c r="AF2889">
        <v>5</v>
      </c>
      <c r="AG2889" s="2">
        <v>0</v>
      </c>
      <c r="AH2889" t="s">
        <v>23</v>
      </c>
      <c r="AI2889">
        <f t="shared" si="90"/>
        <v>1</v>
      </c>
      <c r="AJ2889" t="str">
        <f t="shared" si="91"/>
        <v/>
      </c>
    </row>
    <row r="2890" spans="1:36" x14ac:dyDescent="0.35">
      <c r="A2890">
        <v>2889</v>
      </c>
      <c r="B2890" t="s">
        <v>2925</v>
      </c>
      <c r="C2890" t="s">
        <v>22</v>
      </c>
      <c r="D2890">
        <v>1</v>
      </c>
      <c r="E2890" t="s">
        <v>24</v>
      </c>
      <c r="F2890" t="s">
        <v>23</v>
      </c>
      <c r="G2890" t="str">
        <f>IF(AND(data[[#This Row],[Partner]]="Yes", data[[#This Row],[Dependents]]="Yes"), "Both", IF(data[[#This Row],[Partner]]="Yes", "Partner", IF(data[[#This Row],[Dependents]]="Yes", "Dependent", "None")))</f>
        <v>Dependent</v>
      </c>
      <c r="H2890">
        <v>1</v>
      </c>
      <c r="I2890" s="1">
        <f>data[[#This Row],[Tenure]]/12</f>
        <v>8.3333333333333329E-2</v>
      </c>
      <c r="J2890" t="s">
        <v>23</v>
      </c>
      <c r="K2890">
        <f>IF(data[[#This Row],[PhoneService]]="Yes",1,"")</f>
        <v>1</v>
      </c>
      <c r="L2890" t="s">
        <v>24</v>
      </c>
      <c r="M2890" t="str">
        <f>IF(data[[#This Row],[MultipleLines]]="Yes",1,"")</f>
        <v/>
      </c>
      <c r="N2890" t="s">
        <v>37</v>
      </c>
      <c r="O2890" t="s">
        <v>24</v>
      </c>
      <c r="P2890" t="str">
        <f>IF(data[[#This Row],[OnlineSecurity]]="Yes",1,"")</f>
        <v/>
      </c>
      <c r="Q2890" t="s">
        <v>24</v>
      </c>
      <c r="R2890" t="str">
        <f>IF(data[[#This Row],[OnlineBackup]]="Yes",1,"")</f>
        <v/>
      </c>
      <c r="S2890" t="s">
        <v>24</v>
      </c>
      <c r="T2890" t="str">
        <f>IF(data[[#This Row],[DeviceProtection]]="Yes",1,"")</f>
        <v/>
      </c>
      <c r="U2890" t="s">
        <v>24</v>
      </c>
      <c r="V2890" t="str">
        <f>IF(data[[#This Row],[TechSupport]]="Yes",1,"")</f>
        <v/>
      </c>
      <c r="W2890" t="s">
        <v>24</v>
      </c>
      <c r="X2890" t="str">
        <f>IF(data[[#This Row],[StreamingTV]]="Yes",1,"")</f>
        <v/>
      </c>
      <c r="Y2890" t="s">
        <v>24</v>
      </c>
      <c r="Z2890" t="str">
        <f>IF(data[[#This Row],[StreamingMovies]]="Yes",1,"")</f>
        <v/>
      </c>
      <c r="AA2890" t="s">
        <v>27</v>
      </c>
      <c r="AB2890" t="s">
        <v>23</v>
      </c>
      <c r="AC2890" t="s">
        <v>28</v>
      </c>
      <c r="AD2890">
        <v>71</v>
      </c>
      <c r="AE2890">
        <v>71</v>
      </c>
      <c r="AF2890">
        <v>3</v>
      </c>
      <c r="AG2890" s="2">
        <v>0</v>
      </c>
      <c r="AH2890" t="s">
        <v>23</v>
      </c>
      <c r="AI2890">
        <f t="shared" si="90"/>
        <v>1</v>
      </c>
      <c r="AJ2890" t="str">
        <f t="shared" si="91"/>
        <v/>
      </c>
    </row>
    <row r="2891" spans="1:36" x14ac:dyDescent="0.35">
      <c r="A2891">
        <v>2890</v>
      </c>
      <c r="B2891" t="s">
        <v>2926</v>
      </c>
      <c r="C2891" t="s">
        <v>30</v>
      </c>
      <c r="D2891">
        <v>0</v>
      </c>
      <c r="E2891" t="s">
        <v>23</v>
      </c>
      <c r="F2891" t="s">
        <v>23</v>
      </c>
      <c r="G2891" t="str">
        <f>IF(AND(data[[#This Row],[Partner]]="Yes", data[[#This Row],[Dependents]]="Yes"), "Both", IF(data[[#This Row],[Partner]]="Yes", "Partner", IF(data[[#This Row],[Dependents]]="Yes", "Dependent", "None")))</f>
        <v>Both</v>
      </c>
      <c r="H2891">
        <v>58</v>
      </c>
      <c r="I2891" s="1">
        <f>data[[#This Row],[Tenure]]/12</f>
        <v>4.833333333333333</v>
      </c>
      <c r="J2891" t="s">
        <v>24</v>
      </c>
      <c r="K2891" t="str">
        <f>IF(data[[#This Row],[PhoneService]]="Yes",1,"")</f>
        <v/>
      </c>
      <c r="L2891" t="s">
        <v>25</v>
      </c>
      <c r="M2891" t="str">
        <f>IF(data[[#This Row],[MultipleLines]]="Yes",1,"")</f>
        <v/>
      </c>
      <c r="N2891" t="s">
        <v>26</v>
      </c>
      <c r="O2891" t="s">
        <v>23</v>
      </c>
      <c r="P2891">
        <f>IF(data[[#This Row],[OnlineSecurity]]="Yes",1,"")</f>
        <v>1</v>
      </c>
      <c r="Q2891" t="s">
        <v>23</v>
      </c>
      <c r="R2891">
        <f>IF(data[[#This Row],[OnlineBackup]]="Yes",1,"")</f>
        <v>1</v>
      </c>
      <c r="S2891" t="s">
        <v>23</v>
      </c>
      <c r="T2891">
        <f>IF(data[[#This Row],[DeviceProtection]]="Yes",1,"")</f>
        <v>1</v>
      </c>
      <c r="U2891" t="s">
        <v>24</v>
      </c>
      <c r="V2891" t="str">
        <f>IF(data[[#This Row],[TechSupport]]="Yes",1,"")</f>
        <v/>
      </c>
      <c r="W2891" t="s">
        <v>23</v>
      </c>
      <c r="X2891">
        <f>IF(data[[#This Row],[StreamingTV]]="Yes",1,"")</f>
        <v>1</v>
      </c>
      <c r="Y2891" t="s">
        <v>24</v>
      </c>
      <c r="Z2891" t="str">
        <f>IF(data[[#This Row],[StreamingMovies]]="Yes",1,"")</f>
        <v/>
      </c>
      <c r="AA2891" t="s">
        <v>31</v>
      </c>
      <c r="AB2891" t="s">
        <v>24</v>
      </c>
      <c r="AC2891" t="s">
        <v>32</v>
      </c>
      <c r="AD2891">
        <v>50</v>
      </c>
      <c r="AE2891">
        <v>2919.85</v>
      </c>
      <c r="AF2891">
        <v>2</v>
      </c>
      <c r="AG2891" s="2">
        <v>4</v>
      </c>
      <c r="AH2891" t="s">
        <v>24</v>
      </c>
      <c r="AI2891">
        <f t="shared" si="90"/>
        <v>0</v>
      </c>
      <c r="AJ2891">
        <f t="shared" si="91"/>
        <v>1</v>
      </c>
    </row>
    <row r="2892" spans="1:36" x14ac:dyDescent="0.35">
      <c r="A2892">
        <v>2891</v>
      </c>
      <c r="B2892" t="s">
        <v>2927</v>
      </c>
      <c r="C2892" t="s">
        <v>22</v>
      </c>
      <c r="D2892">
        <v>1</v>
      </c>
      <c r="E2892" t="s">
        <v>23</v>
      </c>
      <c r="F2892" t="s">
        <v>23</v>
      </c>
      <c r="G2892" t="str">
        <f>IF(AND(data[[#This Row],[Partner]]="Yes", data[[#This Row],[Dependents]]="Yes"), "Both", IF(data[[#This Row],[Partner]]="Yes", "Partner", IF(data[[#This Row],[Dependents]]="Yes", "Dependent", "None")))</f>
        <v>Both</v>
      </c>
      <c r="H2892">
        <v>47</v>
      </c>
      <c r="I2892" s="1">
        <f>data[[#This Row],[Tenure]]/12</f>
        <v>3.9166666666666665</v>
      </c>
      <c r="J2892" t="s">
        <v>23</v>
      </c>
      <c r="K2892">
        <f>IF(data[[#This Row],[PhoneService]]="Yes",1,"")</f>
        <v>1</v>
      </c>
      <c r="L2892" t="s">
        <v>24</v>
      </c>
      <c r="M2892" t="str">
        <f>IF(data[[#This Row],[MultipleLines]]="Yes",1,"")</f>
        <v/>
      </c>
      <c r="N2892" t="s">
        <v>37</v>
      </c>
      <c r="O2892" t="s">
        <v>24</v>
      </c>
      <c r="P2892" t="str">
        <f>IF(data[[#This Row],[OnlineSecurity]]="Yes",1,"")</f>
        <v/>
      </c>
      <c r="Q2892" t="s">
        <v>24</v>
      </c>
      <c r="R2892" t="str">
        <f>IF(data[[#This Row],[OnlineBackup]]="Yes",1,"")</f>
        <v/>
      </c>
      <c r="S2892" t="s">
        <v>24</v>
      </c>
      <c r="T2892" t="str">
        <f>IF(data[[#This Row],[DeviceProtection]]="Yes",1,"")</f>
        <v/>
      </c>
      <c r="U2892" t="s">
        <v>24</v>
      </c>
      <c r="V2892" t="str">
        <f>IF(data[[#This Row],[TechSupport]]="Yes",1,"")</f>
        <v/>
      </c>
      <c r="W2892" t="s">
        <v>24</v>
      </c>
      <c r="X2892" t="str">
        <f>IF(data[[#This Row],[StreamingTV]]="Yes",1,"")</f>
        <v/>
      </c>
      <c r="Y2892" t="s">
        <v>24</v>
      </c>
      <c r="Z2892" t="str">
        <f>IF(data[[#This Row],[StreamingMovies]]="Yes",1,"")</f>
        <v/>
      </c>
      <c r="AA2892" t="s">
        <v>27</v>
      </c>
      <c r="AB2892" t="s">
        <v>24</v>
      </c>
      <c r="AC2892" t="s">
        <v>35</v>
      </c>
      <c r="AD2892">
        <v>70.55</v>
      </c>
      <c r="AE2892">
        <v>3309.25</v>
      </c>
      <c r="AF2892">
        <v>0</v>
      </c>
      <c r="AG2892" s="2">
        <v>0</v>
      </c>
      <c r="AH2892" t="s">
        <v>23</v>
      </c>
      <c r="AI2892">
        <f t="shared" si="90"/>
        <v>1</v>
      </c>
      <c r="AJ2892" t="str">
        <f t="shared" si="91"/>
        <v/>
      </c>
    </row>
    <row r="2893" spans="1:36" x14ac:dyDescent="0.35">
      <c r="A2893">
        <v>2892</v>
      </c>
      <c r="B2893" t="s">
        <v>2928</v>
      </c>
      <c r="C2893" t="s">
        <v>22</v>
      </c>
      <c r="D2893">
        <v>0</v>
      </c>
      <c r="E2893" t="s">
        <v>24</v>
      </c>
      <c r="F2893" t="s">
        <v>24</v>
      </c>
      <c r="G2893" t="str">
        <f>IF(AND(data[[#This Row],[Partner]]="Yes", data[[#This Row],[Dependents]]="Yes"), "Both", IF(data[[#This Row],[Partner]]="Yes", "Partner", IF(data[[#This Row],[Dependents]]="Yes", "Dependent", "None")))</f>
        <v>None</v>
      </c>
      <c r="H2893">
        <v>1</v>
      </c>
      <c r="I2893" s="1">
        <f>data[[#This Row],[Tenure]]/12</f>
        <v>8.3333333333333329E-2</v>
      </c>
      <c r="J2893" t="s">
        <v>23</v>
      </c>
      <c r="K2893">
        <f>IF(data[[#This Row],[PhoneService]]="Yes",1,"")</f>
        <v>1</v>
      </c>
      <c r="L2893" t="s">
        <v>24</v>
      </c>
      <c r="M2893" t="str">
        <f>IF(data[[#This Row],[MultipleLines]]="Yes",1,"")</f>
        <v/>
      </c>
      <c r="N2893" t="s">
        <v>37</v>
      </c>
      <c r="O2893" t="s">
        <v>24</v>
      </c>
      <c r="P2893" t="str">
        <f>IF(data[[#This Row],[OnlineSecurity]]="Yes",1,"")</f>
        <v/>
      </c>
      <c r="Q2893" t="s">
        <v>24</v>
      </c>
      <c r="R2893" t="str">
        <f>IF(data[[#This Row],[OnlineBackup]]="Yes",1,"")</f>
        <v/>
      </c>
      <c r="S2893" t="s">
        <v>24</v>
      </c>
      <c r="T2893" t="str">
        <f>IF(data[[#This Row],[DeviceProtection]]="Yes",1,"")</f>
        <v/>
      </c>
      <c r="U2893" t="s">
        <v>24</v>
      </c>
      <c r="V2893" t="str">
        <f>IF(data[[#This Row],[TechSupport]]="Yes",1,"")</f>
        <v/>
      </c>
      <c r="W2893" t="s">
        <v>24</v>
      </c>
      <c r="X2893" t="str">
        <f>IF(data[[#This Row],[StreamingTV]]="Yes",1,"")</f>
        <v/>
      </c>
      <c r="Y2893" t="s">
        <v>23</v>
      </c>
      <c r="Z2893">
        <f>IF(data[[#This Row],[StreamingMovies]]="Yes",1,"")</f>
        <v>1</v>
      </c>
      <c r="AA2893" t="s">
        <v>27</v>
      </c>
      <c r="AB2893" t="s">
        <v>23</v>
      </c>
      <c r="AC2893" t="s">
        <v>28</v>
      </c>
      <c r="AD2893">
        <v>79.7</v>
      </c>
      <c r="AE2893">
        <v>79.7</v>
      </c>
      <c r="AF2893">
        <v>0</v>
      </c>
      <c r="AG2893" s="2">
        <v>0</v>
      </c>
      <c r="AH2893" t="s">
        <v>23</v>
      </c>
      <c r="AI2893">
        <f t="shared" si="90"/>
        <v>1</v>
      </c>
      <c r="AJ2893" t="str">
        <f t="shared" si="91"/>
        <v/>
      </c>
    </row>
    <row r="2894" spans="1:36" x14ac:dyDescent="0.35">
      <c r="A2894">
        <v>2893</v>
      </c>
      <c r="B2894" t="s">
        <v>2929</v>
      </c>
      <c r="C2894" t="s">
        <v>30</v>
      </c>
      <c r="D2894">
        <v>0</v>
      </c>
      <c r="E2894" t="s">
        <v>24</v>
      </c>
      <c r="F2894" t="s">
        <v>24</v>
      </c>
      <c r="G2894" t="str">
        <f>IF(AND(data[[#This Row],[Partner]]="Yes", data[[#This Row],[Dependents]]="Yes"), "Both", IF(data[[#This Row],[Partner]]="Yes", "Partner", IF(data[[#This Row],[Dependents]]="Yes", "Dependent", "None")))</f>
        <v>None</v>
      </c>
      <c r="H2894">
        <v>1</v>
      </c>
      <c r="I2894" s="1">
        <f>data[[#This Row],[Tenure]]/12</f>
        <v>8.3333333333333329E-2</v>
      </c>
      <c r="J2894" t="s">
        <v>23</v>
      </c>
      <c r="K2894">
        <f>IF(data[[#This Row],[PhoneService]]="Yes",1,"")</f>
        <v>1</v>
      </c>
      <c r="L2894" t="s">
        <v>24</v>
      </c>
      <c r="M2894" t="str">
        <f>IF(data[[#This Row],[MultipleLines]]="Yes",1,"")</f>
        <v/>
      </c>
      <c r="N2894" t="s">
        <v>24</v>
      </c>
      <c r="O2894" t="s">
        <v>46</v>
      </c>
      <c r="P2894" t="str">
        <f>IF(data[[#This Row],[OnlineSecurity]]="Yes",1,"")</f>
        <v/>
      </c>
      <c r="Q2894" t="s">
        <v>46</v>
      </c>
      <c r="R2894" t="str">
        <f>IF(data[[#This Row],[OnlineBackup]]="Yes",1,"")</f>
        <v/>
      </c>
      <c r="S2894" t="s">
        <v>46</v>
      </c>
      <c r="T2894" t="str">
        <f>IF(data[[#This Row],[DeviceProtection]]="Yes",1,"")</f>
        <v/>
      </c>
      <c r="U2894" t="s">
        <v>46</v>
      </c>
      <c r="V2894" t="str">
        <f>IF(data[[#This Row],[TechSupport]]="Yes",1,"")</f>
        <v/>
      </c>
      <c r="W2894" t="s">
        <v>46</v>
      </c>
      <c r="X2894" t="str">
        <f>IF(data[[#This Row],[StreamingTV]]="Yes",1,"")</f>
        <v/>
      </c>
      <c r="Y2894" t="s">
        <v>46</v>
      </c>
      <c r="Z2894" t="str">
        <f>IF(data[[#This Row],[StreamingMovies]]="Yes",1,"")</f>
        <v/>
      </c>
      <c r="AA2894" t="s">
        <v>27</v>
      </c>
      <c r="AB2894" t="s">
        <v>24</v>
      </c>
      <c r="AC2894" t="s">
        <v>32</v>
      </c>
      <c r="AD2894">
        <v>20.45</v>
      </c>
      <c r="AE2894">
        <v>20.45</v>
      </c>
      <c r="AF2894">
        <v>0</v>
      </c>
      <c r="AG2894" s="2">
        <v>0</v>
      </c>
      <c r="AH2894" t="s">
        <v>24</v>
      </c>
      <c r="AI2894">
        <f t="shared" si="90"/>
        <v>0</v>
      </c>
      <c r="AJ2894">
        <f t="shared" si="91"/>
        <v>1</v>
      </c>
    </row>
    <row r="2895" spans="1:36" x14ac:dyDescent="0.35">
      <c r="A2895">
        <v>2894</v>
      </c>
      <c r="B2895" t="s">
        <v>2930</v>
      </c>
      <c r="C2895" t="s">
        <v>30</v>
      </c>
      <c r="D2895">
        <v>0</v>
      </c>
      <c r="E2895" t="s">
        <v>24</v>
      </c>
      <c r="F2895" t="s">
        <v>24</v>
      </c>
      <c r="G2895" t="str">
        <f>IF(AND(data[[#This Row],[Partner]]="Yes", data[[#This Row],[Dependents]]="Yes"), "Both", IF(data[[#This Row],[Partner]]="Yes", "Partner", IF(data[[#This Row],[Dependents]]="Yes", "Dependent", "None")))</f>
        <v>None</v>
      </c>
      <c r="H2895">
        <v>22</v>
      </c>
      <c r="I2895" s="1">
        <f>data[[#This Row],[Tenure]]/12</f>
        <v>1.8333333333333333</v>
      </c>
      <c r="J2895" t="s">
        <v>23</v>
      </c>
      <c r="K2895">
        <f>IF(data[[#This Row],[PhoneService]]="Yes",1,"")</f>
        <v>1</v>
      </c>
      <c r="L2895" t="s">
        <v>23</v>
      </c>
      <c r="M2895">
        <f>IF(data[[#This Row],[MultipleLines]]="Yes",1,"")</f>
        <v>1</v>
      </c>
      <c r="N2895" t="s">
        <v>26</v>
      </c>
      <c r="O2895" t="s">
        <v>23</v>
      </c>
      <c r="P2895">
        <f>IF(data[[#This Row],[OnlineSecurity]]="Yes",1,"")</f>
        <v>1</v>
      </c>
      <c r="Q2895" t="s">
        <v>23</v>
      </c>
      <c r="R2895">
        <f>IF(data[[#This Row],[OnlineBackup]]="Yes",1,"")</f>
        <v>1</v>
      </c>
      <c r="S2895" t="s">
        <v>24</v>
      </c>
      <c r="T2895" t="str">
        <f>IF(data[[#This Row],[DeviceProtection]]="Yes",1,"")</f>
        <v/>
      </c>
      <c r="U2895" t="s">
        <v>24</v>
      </c>
      <c r="V2895" t="str">
        <f>IF(data[[#This Row],[TechSupport]]="Yes",1,"")</f>
        <v/>
      </c>
      <c r="W2895" t="s">
        <v>24</v>
      </c>
      <c r="X2895" t="str">
        <f>IF(data[[#This Row],[StreamingTV]]="Yes",1,"")</f>
        <v/>
      </c>
      <c r="Y2895" t="s">
        <v>24</v>
      </c>
      <c r="Z2895" t="str">
        <f>IF(data[[#This Row],[StreamingMovies]]="Yes",1,"")</f>
        <v/>
      </c>
      <c r="AA2895" t="s">
        <v>27</v>
      </c>
      <c r="AB2895" t="s">
        <v>24</v>
      </c>
      <c r="AC2895" t="s">
        <v>28</v>
      </c>
      <c r="AD2895">
        <v>59</v>
      </c>
      <c r="AE2895">
        <v>1254.7</v>
      </c>
      <c r="AF2895">
        <v>0</v>
      </c>
      <c r="AG2895" s="2">
        <v>2</v>
      </c>
      <c r="AH2895" t="s">
        <v>23</v>
      </c>
      <c r="AI2895">
        <f t="shared" si="90"/>
        <v>1</v>
      </c>
      <c r="AJ2895" t="str">
        <f t="shared" si="91"/>
        <v/>
      </c>
    </row>
    <row r="2896" spans="1:36" x14ac:dyDescent="0.35">
      <c r="A2896">
        <v>2895</v>
      </c>
      <c r="B2896" t="s">
        <v>2931</v>
      </c>
      <c r="C2896" t="s">
        <v>22</v>
      </c>
      <c r="D2896">
        <v>0</v>
      </c>
      <c r="E2896" t="s">
        <v>24</v>
      </c>
      <c r="F2896" t="s">
        <v>24</v>
      </c>
      <c r="G2896" t="str">
        <f>IF(AND(data[[#This Row],[Partner]]="Yes", data[[#This Row],[Dependents]]="Yes"), "Both", IF(data[[#This Row],[Partner]]="Yes", "Partner", IF(data[[#This Row],[Dependents]]="Yes", "Dependent", "None")))</f>
        <v>None</v>
      </c>
      <c r="H2896">
        <v>48</v>
      </c>
      <c r="I2896" s="1">
        <f>data[[#This Row],[Tenure]]/12</f>
        <v>4</v>
      </c>
      <c r="J2896" t="s">
        <v>23</v>
      </c>
      <c r="K2896">
        <f>IF(data[[#This Row],[PhoneService]]="Yes",1,"")</f>
        <v>1</v>
      </c>
      <c r="L2896" t="s">
        <v>24</v>
      </c>
      <c r="M2896" t="str">
        <f>IF(data[[#This Row],[MultipleLines]]="Yes",1,"")</f>
        <v/>
      </c>
      <c r="N2896" t="s">
        <v>26</v>
      </c>
      <c r="O2896" t="s">
        <v>23</v>
      </c>
      <c r="P2896">
        <f>IF(data[[#This Row],[OnlineSecurity]]="Yes",1,"")</f>
        <v>1</v>
      </c>
      <c r="Q2896" t="s">
        <v>24</v>
      </c>
      <c r="R2896" t="str">
        <f>IF(data[[#This Row],[OnlineBackup]]="Yes",1,"")</f>
        <v/>
      </c>
      <c r="S2896" t="s">
        <v>23</v>
      </c>
      <c r="T2896">
        <f>IF(data[[#This Row],[DeviceProtection]]="Yes",1,"")</f>
        <v>1</v>
      </c>
      <c r="U2896" t="s">
        <v>23</v>
      </c>
      <c r="V2896">
        <f>IF(data[[#This Row],[TechSupport]]="Yes",1,"")</f>
        <v>1</v>
      </c>
      <c r="W2896" t="s">
        <v>24</v>
      </c>
      <c r="X2896" t="str">
        <f>IF(data[[#This Row],[StreamingTV]]="Yes",1,"")</f>
        <v/>
      </c>
      <c r="Y2896" t="s">
        <v>24</v>
      </c>
      <c r="Z2896" t="str">
        <f>IF(data[[#This Row],[StreamingMovies]]="Yes",1,"")</f>
        <v/>
      </c>
      <c r="AA2896" t="s">
        <v>31</v>
      </c>
      <c r="AB2896" t="s">
        <v>23</v>
      </c>
      <c r="AC2896" t="s">
        <v>40</v>
      </c>
      <c r="AD2896">
        <v>60.35</v>
      </c>
      <c r="AE2896">
        <v>2896.4</v>
      </c>
      <c r="AF2896">
        <v>0</v>
      </c>
      <c r="AG2896" s="2">
        <v>4</v>
      </c>
      <c r="AH2896" t="s">
        <v>23</v>
      </c>
      <c r="AI2896">
        <f t="shared" si="90"/>
        <v>1</v>
      </c>
      <c r="AJ2896" t="str">
        <f t="shared" si="91"/>
        <v/>
      </c>
    </row>
    <row r="2897" spans="1:36" x14ac:dyDescent="0.35">
      <c r="A2897">
        <v>2896</v>
      </c>
      <c r="B2897" t="s">
        <v>2932</v>
      </c>
      <c r="C2897" t="s">
        <v>22</v>
      </c>
      <c r="D2897">
        <v>0</v>
      </c>
      <c r="E2897" t="s">
        <v>23</v>
      </c>
      <c r="F2897" t="s">
        <v>24</v>
      </c>
      <c r="G2897" t="str">
        <f>IF(AND(data[[#This Row],[Partner]]="Yes", data[[#This Row],[Dependents]]="Yes"), "Both", IF(data[[#This Row],[Partner]]="Yes", "Partner", IF(data[[#This Row],[Dependents]]="Yes", "Dependent", "None")))</f>
        <v>Partner</v>
      </c>
      <c r="H2897">
        <v>37</v>
      </c>
      <c r="I2897" s="1">
        <f>data[[#This Row],[Tenure]]/12</f>
        <v>3.0833333333333335</v>
      </c>
      <c r="J2897" t="s">
        <v>23</v>
      </c>
      <c r="K2897">
        <f>IF(data[[#This Row],[PhoneService]]="Yes",1,"")</f>
        <v>1</v>
      </c>
      <c r="L2897" t="s">
        <v>24</v>
      </c>
      <c r="M2897" t="str">
        <f>IF(data[[#This Row],[MultipleLines]]="Yes",1,"")</f>
        <v/>
      </c>
      <c r="N2897" t="s">
        <v>24</v>
      </c>
      <c r="O2897" t="s">
        <v>46</v>
      </c>
      <c r="P2897" t="str">
        <f>IF(data[[#This Row],[OnlineSecurity]]="Yes",1,"")</f>
        <v/>
      </c>
      <c r="Q2897" t="s">
        <v>46</v>
      </c>
      <c r="R2897" t="str">
        <f>IF(data[[#This Row],[OnlineBackup]]="Yes",1,"")</f>
        <v/>
      </c>
      <c r="S2897" t="s">
        <v>46</v>
      </c>
      <c r="T2897" t="str">
        <f>IF(data[[#This Row],[DeviceProtection]]="Yes",1,"")</f>
        <v/>
      </c>
      <c r="U2897" t="s">
        <v>46</v>
      </c>
      <c r="V2897" t="str">
        <f>IF(data[[#This Row],[TechSupport]]="Yes",1,"")</f>
        <v/>
      </c>
      <c r="W2897" t="s">
        <v>46</v>
      </c>
      <c r="X2897" t="str">
        <f>IF(data[[#This Row],[StreamingTV]]="Yes",1,"")</f>
        <v/>
      </c>
      <c r="Y2897" t="s">
        <v>46</v>
      </c>
      <c r="Z2897" t="str">
        <f>IF(data[[#This Row],[StreamingMovies]]="Yes",1,"")</f>
        <v/>
      </c>
      <c r="AA2897" t="s">
        <v>31</v>
      </c>
      <c r="AB2897" t="s">
        <v>23</v>
      </c>
      <c r="AC2897" t="s">
        <v>35</v>
      </c>
      <c r="AD2897">
        <v>19.850000000000001</v>
      </c>
      <c r="AE2897">
        <v>717.5</v>
      </c>
      <c r="AF2897">
        <v>0</v>
      </c>
      <c r="AG2897" s="2">
        <v>0</v>
      </c>
      <c r="AH2897" t="s">
        <v>24</v>
      </c>
      <c r="AI2897">
        <f t="shared" si="90"/>
        <v>0</v>
      </c>
      <c r="AJ2897">
        <f t="shared" si="91"/>
        <v>1</v>
      </c>
    </row>
    <row r="2898" spans="1:36" x14ac:dyDescent="0.35">
      <c r="A2898">
        <v>2897</v>
      </c>
      <c r="B2898" t="s">
        <v>2933</v>
      </c>
      <c r="C2898" t="s">
        <v>30</v>
      </c>
      <c r="D2898">
        <v>0</v>
      </c>
      <c r="E2898" t="s">
        <v>24</v>
      </c>
      <c r="F2898" t="s">
        <v>24</v>
      </c>
      <c r="G2898" t="str">
        <f>IF(AND(data[[#This Row],[Partner]]="Yes", data[[#This Row],[Dependents]]="Yes"), "Both", IF(data[[#This Row],[Partner]]="Yes", "Partner", IF(data[[#This Row],[Dependents]]="Yes", "Dependent", "None")))</f>
        <v>None</v>
      </c>
      <c r="H2898">
        <v>13</v>
      </c>
      <c r="I2898" s="1">
        <f>data[[#This Row],[Tenure]]/12</f>
        <v>1.0833333333333333</v>
      </c>
      <c r="J2898" t="s">
        <v>23</v>
      </c>
      <c r="K2898">
        <f>IF(data[[#This Row],[PhoneService]]="Yes",1,"")</f>
        <v>1</v>
      </c>
      <c r="L2898" t="s">
        <v>24</v>
      </c>
      <c r="M2898" t="str">
        <f>IF(data[[#This Row],[MultipleLines]]="Yes",1,"")</f>
        <v/>
      </c>
      <c r="N2898" t="s">
        <v>24</v>
      </c>
      <c r="O2898" t="s">
        <v>46</v>
      </c>
      <c r="P2898" t="str">
        <f>IF(data[[#This Row],[OnlineSecurity]]="Yes",1,"")</f>
        <v/>
      </c>
      <c r="Q2898" t="s">
        <v>46</v>
      </c>
      <c r="R2898" t="str">
        <f>IF(data[[#This Row],[OnlineBackup]]="Yes",1,"")</f>
        <v/>
      </c>
      <c r="S2898" t="s">
        <v>46</v>
      </c>
      <c r="T2898" t="str">
        <f>IF(data[[#This Row],[DeviceProtection]]="Yes",1,"")</f>
        <v/>
      </c>
      <c r="U2898" t="s">
        <v>46</v>
      </c>
      <c r="V2898" t="str">
        <f>IF(data[[#This Row],[TechSupport]]="Yes",1,"")</f>
        <v/>
      </c>
      <c r="W2898" t="s">
        <v>46</v>
      </c>
      <c r="X2898" t="str">
        <f>IF(data[[#This Row],[StreamingTV]]="Yes",1,"")</f>
        <v/>
      </c>
      <c r="Y2898" t="s">
        <v>46</v>
      </c>
      <c r="Z2898" t="str">
        <f>IF(data[[#This Row],[StreamingMovies]]="Yes",1,"")</f>
        <v/>
      </c>
      <c r="AA2898" t="s">
        <v>31</v>
      </c>
      <c r="AB2898" t="s">
        <v>23</v>
      </c>
      <c r="AC2898" t="s">
        <v>28</v>
      </c>
      <c r="AD2898">
        <v>19.95</v>
      </c>
      <c r="AE2898">
        <v>253.8</v>
      </c>
      <c r="AF2898">
        <v>0</v>
      </c>
      <c r="AG2898" s="2">
        <v>0</v>
      </c>
      <c r="AH2898" t="s">
        <v>24</v>
      </c>
      <c r="AI2898">
        <f t="shared" si="90"/>
        <v>0</v>
      </c>
      <c r="AJ2898">
        <f t="shared" si="91"/>
        <v>1</v>
      </c>
    </row>
    <row r="2899" spans="1:36" x14ac:dyDescent="0.35">
      <c r="A2899">
        <v>2898</v>
      </c>
      <c r="B2899" t="s">
        <v>2934</v>
      </c>
      <c r="C2899" t="s">
        <v>30</v>
      </c>
      <c r="D2899">
        <v>0</v>
      </c>
      <c r="E2899" t="s">
        <v>24</v>
      </c>
      <c r="F2899" t="s">
        <v>24</v>
      </c>
      <c r="G2899" t="str">
        <f>IF(AND(data[[#This Row],[Partner]]="Yes", data[[#This Row],[Dependents]]="Yes"), "Both", IF(data[[#This Row],[Partner]]="Yes", "Partner", IF(data[[#This Row],[Dependents]]="Yes", "Dependent", "None")))</f>
        <v>None</v>
      </c>
      <c r="H2899">
        <v>43</v>
      </c>
      <c r="I2899" s="1">
        <f>data[[#This Row],[Tenure]]/12</f>
        <v>3.5833333333333335</v>
      </c>
      <c r="J2899" t="s">
        <v>23</v>
      </c>
      <c r="K2899">
        <f>IF(data[[#This Row],[PhoneService]]="Yes",1,"")</f>
        <v>1</v>
      </c>
      <c r="L2899" t="s">
        <v>23</v>
      </c>
      <c r="M2899">
        <f>IF(data[[#This Row],[MultipleLines]]="Yes",1,"")</f>
        <v>1</v>
      </c>
      <c r="N2899" t="s">
        <v>24</v>
      </c>
      <c r="O2899" t="s">
        <v>46</v>
      </c>
      <c r="P2899" t="str">
        <f>IF(data[[#This Row],[OnlineSecurity]]="Yes",1,"")</f>
        <v/>
      </c>
      <c r="Q2899" t="s">
        <v>46</v>
      </c>
      <c r="R2899" t="str">
        <f>IF(data[[#This Row],[OnlineBackup]]="Yes",1,"")</f>
        <v/>
      </c>
      <c r="S2899" t="s">
        <v>46</v>
      </c>
      <c r="T2899" t="str">
        <f>IF(data[[#This Row],[DeviceProtection]]="Yes",1,"")</f>
        <v/>
      </c>
      <c r="U2899" t="s">
        <v>46</v>
      </c>
      <c r="V2899" t="str">
        <f>IF(data[[#This Row],[TechSupport]]="Yes",1,"")</f>
        <v/>
      </c>
      <c r="W2899" t="s">
        <v>46</v>
      </c>
      <c r="X2899" t="str">
        <f>IF(data[[#This Row],[StreamingTV]]="Yes",1,"")</f>
        <v/>
      </c>
      <c r="Y2899" t="s">
        <v>46</v>
      </c>
      <c r="Z2899" t="str">
        <f>IF(data[[#This Row],[StreamingMovies]]="Yes",1,"")</f>
        <v/>
      </c>
      <c r="AA2899" t="s">
        <v>47</v>
      </c>
      <c r="AB2899" t="s">
        <v>24</v>
      </c>
      <c r="AC2899" t="s">
        <v>35</v>
      </c>
      <c r="AD2899">
        <v>26.45</v>
      </c>
      <c r="AE2899">
        <v>1110.05</v>
      </c>
      <c r="AF2899">
        <v>0</v>
      </c>
      <c r="AG2899" s="2">
        <v>0</v>
      </c>
      <c r="AH2899" t="s">
        <v>24</v>
      </c>
      <c r="AI2899">
        <f t="shared" si="90"/>
        <v>0</v>
      </c>
      <c r="AJ2899">
        <f t="shared" si="91"/>
        <v>1</v>
      </c>
    </row>
    <row r="2900" spans="1:36" x14ac:dyDescent="0.35">
      <c r="A2900">
        <v>2899</v>
      </c>
      <c r="B2900" t="s">
        <v>2935</v>
      </c>
      <c r="C2900" t="s">
        <v>22</v>
      </c>
      <c r="D2900">
        <v>0</v>
      </c>
      <c r="E2900" t="s">
        <v>24</v>
      </c>
      <c r="F2900" t="s">
        <v>24</v>
      </c>
      <c r="G2900" t="str">
        <f>IF(AND(data[[#This Row],[Partner]]="Yes", data[[#This Row],[Dependents]]="Yes"), "Both", IF(data[[#This Row],[Partner]]="Yes", "Partner", IF(data[[#This Row],[Dependents]]="Yes", "Dependent", "None")))</f>
        <v>None</v>
      </c>
      <c r="H2900">
        <v>6</v>
      </c>
      <c r="I2900" s="1">
        <f>data[[#This Row],[Tenure]]/12</f>
        <v>0.5</v>
      </c>
      <c r="J2900" t="s">
        <v>24</v>
      </c>
      <c r="K2900" t="str">
        <f>IF(data[[#This Row],[PhoneService]]="Yes",1,"")</f>
        <v/>
      </c>
      <c r="L2900" t="s">
        <v>25</v>
      </c>
      <c r="M2900" t="str">
        <f>IF(data[[#This Row],[MultipleLines]]="Yes",1,"")</f>
        <v/>
      </c>
      <c r="N2900" t="s">
        <v>26</v>
      </c>
      <c r="O2900" t="s">
        <v>23</v>
      </c>
      <c r="P2900">
        <f>IF(data[[#This Row],[OnlineSecurity]]="Yes",1,"")</f>
        <v>1</v>
      </c>
      <c r="Q2900" t="s">
        <v>23</v>
      </c>
      <c r="R2900">
        <f>IF(data[[#This Row],[OnlineBackup]]="Yes",1,"")</f>
        <v>1</v>
      </c>
      <c r="S2900" t="s">
        <v>23</v>
      </c>
      <c r="T2900">
        <f>IF(data[[#This Row],[DeviceProtection]]="Yes",1,"")</f>
        <v>1</v>
      </c>
      <c r="U2900" t="s">
        <v>23</v>
      </c>
      <c r="V2900">
        <f>IF(data[[#This Row],[TechSupport]]="Yes",1,"")</f>
        <v>1</v>
      </c>
      <c r="W2900" t="s">
        <v>23</v>
      </c>
      <c r="X2900">
        <f>IF(data[[#This Row],[StreamingTV]]="Yes",1,"")</f>
        <v>1</v>
      </c>
      <c r="Y2900" t="s">
        <v>23</v>
      </c>
      <c r="Z2900">
        <f>IF(data[[#This Row],[StreamingMovies]]="Yes",1,"")</f>
        <v>1</v>
      </c>
      <c r="AA2900" t="s">
        <v>47</v>
      </c>
      <c r="AB2900" t="s">
        <v>23</v>
      </c>
      <c r="AC2900" t="s">
        <v>32</v>
      </c>
      <c r="AD2900">
        <v>63.4</v>
      </c>
      <c r="AE2900">
        <v>348.8</v>
      </c>
      <c r="AF2900">
        <v>0</v>
      </c>
      <c r="AG2900" s="2">
        <v>0</v>
      </c>
      <c r="AH2900" t="s">
        <v>24</v>
      </c>
      <c r="AI2900">
        <f t="shared" si="90"/>
        <v>0</v>
      </c>
      <c r="AJ2900">
        <f t="shared" si="91"/>
        <v>1</v>
      </c>
    </row>
    <row r="2901" spans="1:36" x14ac:dyDescent="0.35">
      <c r="A2901">
        <v>2900</v>
      </c>
      <c r="B2901" t="s">
        <v>2936</v>
      </c>
      <c r="C2901" t="s">
        <v>30</v>
      </c>
      <c r="D2901">
        <v>0</v>
      </c>
      <c r="E2901" t="s">
        <v>24</v>
      </c>
      <c r="F2901" t="s">
        <v>24</v>
      </c>
      <c r="G2901" t="str">
        <f>IF(AND(data[[#This Row],[Partner]]="Yes", data[[#This Row],[Dependents]]="Yes"), "Both", IF(data[[#This Row],[Partner]]="Yes", "Partner", IF(data[[#This Row],[Dependents]]="Yes", "Dependent", "None")))</f>
        <v>None</v>
      </c>
      <c r="H2901">
        <v>71</v>
      </c>
      <c r="I2901" s="1">
        <f>data[[#This Row],[Tenure]]/12</f>
        <v>5.916666666666667</v>
      </c>
      <c r="J2901" t="s">
        <v>24</v>
      </c>
      <c r="K2901" t="str">
        <f>IF(data[[#This Row],[PhoneService]]="Yes",1,"")</f>
        <v/>
      </c>
      <c r="L2901" t="s">
        <v>25</v>
      </c>
      <c r="M2901" t="str">
        <f>IF(data[[#This Row],[MultipleLines]]="Yes",1,"")</f>
        <v/>
      </c>
      <c r="N2901" t="s">
        <v>26</v>
      </c>
      <c r="O2901" t="s">
        <v>23</v>
      </c>
      <c r="P2901">
        <f>IF(data[[#This Row],[OnlineSecurity]]="Yes",1,"")</f>
        <v>1</v>
      </c>
      <c r="Q2901" t="s">
        <v>23</v>
      </c>
      <c r="R2901">
        <f>IF(data[[#This Row],[OnlineBackup]]="Yes",1,"")</f>
        <v>1</v>
      </c>
      <c r="S2901" t="s">
        <v>23</v>
      </c>
      <c r="T2901">
        <f>IF(data[[#This Row],[DeviceProtection]]="Yes",1,"")</f>
        <v>1</v>
      </c>
      <c r="U2901" t="s">
        <v>23</v>
      </c>
      <c r="V2901">
        <f>IF(data[[#This Row],[TechSupport]]="Yes",1,"")</f>
        <v>1</v>
      </c>
      <c r="W2901" t="s">
        <v>23</v>
      </c>
      <c r="X2901">
        <f>IF(data[[#This Row],[StreamingTV]]="Yes",1,"")</f>
        <v>1</v>
      </c>
      <c r="Y2901" t="s">
        <v>24</v>
      </c>
      <c r="Z2901" t="str">
        <f>IF(data[[#This Row],[StreamingMovies]]="Yes",1,"")</f>
        <v/>
      </c>
      <c r="AA2901" t="s">
        <v>47</v>
      </c>
      <c r="AB2901" t="s">
        <v>24</v>
      </c>
      <c r="AC2901" t="s">
        <v>35</v>
      </c>
      <c r="AD2901">
        <v>53.95</v>
      </c>
      <c r="AE2901">
        <v>3888.65</v>
      </c>
      <c r="AF2901">
        <v>0</v>
      </c>
      <c r="AG2901" s="2">
        <v>0</v>
      </c>
      <c r="AH2901" t="s">
        <v>24</v>
      </c>
      <c r="AI2901">
        <f t="shared" si="90"/>
        <v>0</v>
      </c>
      <c r="AJ2901">
        <f t="shared" si="91"/>
        <v>1</v>
      </c>
    </row>
    <row r="2902" spans="1:36" x14ac:dyDescent="0.35">
      <c r="A2902">
        <v>2901</v>
      </c>
      <c r="B2902" t="s">
        <v>2937</v>
      </c>
      <c r="C2902" t="s">
        <v>22</v>
      </c>
      <c r="D2902">
        <v>1</v>
      </c>
      <c r="E2902" t="s">
        <v>23</v>
      </c>
      <c r="F2902" t="s">
        <v>23</v>
      </c>
      <c r="G2902" t="str">
        <f>IF(AND(data[[#This Row],[Partner]]="Yes", data[[#This Row],[Dependents]]="Yes"), "Both", IF(data[[#This Row],[Partner]]="Yes", "Partner", IF(data[[#This Row],[Dependents]]="Yes", "Dependent", "None")))</f>
        <v>Both</v>
      </c>
      <c r="H2902">
        <v>1</v>
      </c>
      <c r="I2902" s="1">
        <f>data[[#This Row],[Tenure]]/12</f>
        <v>8.3333333333333329E-2</v>
      </c>
      <c r="J2902" t="s">
        <v>23</v>
      </c>
      <c r="K2902">
        <f>IF(data[[#This Row],[PhoneService]]="Yes",1,"")</f>
        <v>1</v>
      </c>
      <c r="L2902" t="s">
        <v>24</v>
      </c>
      <c r="M2902" t="str">
        <f>IF(data[[#This Row],[MultipleLines]]="Yes",1,"")</f>
        <v/>
      </c>
      <c r="N2902" t="s">
        <v>37</v>
      </c>
      <c r="O2902" t="s">
        <v>24</v>
      </c>
      <c r="P2902" t="str">
        <f>IF(data[[#This Row],[OnlineSecurity]]="Yes",1,"")</f>
        <v/>
      </c>
      <c r="Q2902" t="s">
        <v>24</v>
      </c>
      <c r="R2902" t="str">
        <f>IF(data[[#This Row],[OnlineBackup]]="Yes",1,"")</f>
        <v/>
      </c>
      <c r="S2902" t="s">
        <v>24</v>
      </c>
      <c r="T2902" t="str">
        <f>IF(data[[#This Row],[DeviceProtection]]="Yes",1,"")</f>
        <v/>
      </c>
      <c r="U2902" t="s">
        <v>24</v>
      </c>
      <c r="V2902" t="str">
        <f>IF(data[[#This Row],[TechSupport]]="Yes",1,"")</f>
        <v/>
      </c>
      <c r="W2902" t="s">
        <v>24</v>
      </c>
      <c r="X2902" t="str">
        <f>IF(data[[#This Row],[StreamingTV]]="Yes",1,"")</f>
        <v/>
      </c>
      <c r="Y2902" t="s">
        <v>24</v>
      </c>
      <c r="Z2902" t="str">
        <f>IF(data[[#This Row],[StreamingMovies]]="Yes",1,"")</f>
        <v/>
      </c>
      <c r="AA2902" t="s">
        <v>27</v>
      </c>
      <c r="AB2902" t="s">
        <v>23</v>
      </c>
      <c r="AC2902" t="s">
        <v>28</v>
      </c>
      <c r="AD2902">
        <v>69.25</v>
      </c>
      <c r="AE2902">
        <v>69.25</v>
      </c>
      <c r="AF2902">
        <v>0</v>
      </c>
      <c r="AG2902" s="2">
        <v>0</v>
      </c>
      <c r="AH2902" t="s">
        <v>23</v>
      </c>
      <c r="AI2902">
        <f t="shared" si="90"/>
        <v>1</v>
      </c>
      <c r="AJ2902" t="str">
        <f t="shared" si="91"/>
        <v/>
      </c>
    </row>
    <row r="2903" spans="1:36" x14ac:dyDescent="0.35">
      <c r="A2903">
        <v>2902</v>
      </c>
      <c r="B2903" t="s">
        <v>2938</v>
      </c>
      <c r="C2903" t="s">
        <v>22</v>
      </c>
      <c r="D2903">
        <v>0</v>
      </c>
      <c r="E2903" t="s">
        <v>23</v>
      </c>
      <c r="F2903" t="s">
        <v>23</v>
      </c>
      <c r="G2903" t="str">
        <f>IF(AND(data[[#This Row],[Partner]]="Yes", data[[#This Row],[Dependents]]="Yes"), "Both", IF(data[[#This Row],[Partner]]="Yes", "Partner", IF(data[[#This Row],[Dependents]]="Yes", "Dependent", "None")))</f>
        <v>Both</v>
      </c>
      <c r="H2903">
        <v>72</v>
      </c>
      <c r="I2903" s="1">
        <f>data[[#This Row],[Tenure]]/12</f>
        <v>6</v>
      </c>
      <c r="J2903" t="s">
        <v>23</v>
      </c>
      <c r="K2903">
        <f>IF(data[[#This Row],[PhoneService]]="Yes",1,"")</f>
        <v>1</v>
      </c>
      <c r="L2903" t="s">
        <v>23</v>
      </c>
      <c r="M2903">
        <f>IF(data[[#This Row],[MultipleLines]]="Yes",1,"")</f>
        <v>1</v>
      </c>
      <c r="N2903" t="s">
        <v>37</v>
      </c>
      <c r="O2903" t="s">
        <v>23</v>
      </c>
      <c r="P2903">
        <f>IF(data[[#This Row],[OnlineSecurity]]="Yes",1,"")</f>
        <v>1</v>
      </c>
      <c r="Q2903" t="s">
        <v>23</v>
      </c>
      <c r="R2903">
        <f>IF(data[[#This Row],[OnlineBackup]]="Yes",1,"")</f>
        <v>1</v>
      </c>
      <c r="S2903" t="s">
        <v>24</v>
      </c>
      <c r="T2903" t="str">
        <f>IF(data[[#This Row],[DeviceProtection]]="Yes",1,"")</f>
        <v/>
      </c>
      <c r="U2903" t="s">
        <v>24</v>
      </c>
      <c r="V2903" t="str">
        <f>IF(data[[#This Row],[TechSupport]]="Yes",1,"")</f>
        <v/>
      </c>
      <c r="W2903" t="s">
        <v>23</v>
      </c>
      <c r="X2903">
        <f>IF(data[[#This Row],[StreamingTV]]="Yes",1,"")</f>
        <v>1</v>
      </c>
      <c r="Y2903" t="s">
        <v>24</v>
      </c>
      <c r="Z2903" t="str">
        <f>IF(data[[#This Row],[StreamingMovies]]="Yes",1,"")</f>
        <v/>
      </c>
      <c r="AA2903" t="s">
        <v>47</v>
      </c>
      <c r="AB2903" t="s">
        <v>23</v>
      </c>
      <c r="AC2903" t="s">
        <v>28</v>
      </c>
      <c r="AD2903">
        <v>95.1</v>
      </c>
      <c r="AE2903">
        <v>6843.15</v>
      </c>
      <c r="AF2903">
        <v>0</v>
      </c>
      <c r="AG2903" s="2">
        <v>0</v>
      </c>
      <c r="AH2903" t="s">
        <v>24</v>
      </c>
      <c r="AI2903">
        <f t="shared" si="90"/>
        <v>0</v>
      </c>
      <c r="AJ2903">
        <f t="shared" si="91"/>
        <v>1</v>
      </c>
    </row>
    <row r="2904" spans="1:36" x14ac:dyDescent="0.35">
      <c r="A2904">
        <v>2903</v>
      </c>
      <c r="B2904" t="s">
        <v>2939</v>
      </c>
      <c r="C2904" t="s">
        <v>22</v>
      </c>
      <c r="D2904">
        <v>1</v>
      </c>
      <c r="E2904" t="s">
        <v>24</v>
      </c>
      <c r="F2904" t="s">
        <v>24</v>
      </c>
      <c r="G2904" t="str">
        <f>IF(AND(data[[#This Row],[Partner]]="Yes", data[[#This Row],[Dependents]]="Yes"), "Both", IF(data[[#This Row],[Partner]]="Yes", "Partner", IF(data[[#This Row],[Dependents]]="Yes", "Dependent", "None")))</f>
        <v>None</v>
      </c>
      <c r="H2904">
        <v>6</v>
      </c>
      <c r="I2904" s="1">
        <f>data[[#This Row],[Tenure]]/12</f>
        <v>0.5</v>
      </c>
      <c r="J2904" t="s">
        <v>23</v>
      </c>
      <c r="K2904">
        <f>IF(data[[#This Row],[PhoneService]]="Yes",1,"")</f>
        <v>1</v>
      </c>
      <c r="L2904" t="s">
        <v>24</v>
      </c>
      <c r="M2904" t="str">
        <f>IF(data[[#This Row],[MultipleLines]]="Yes",1,"")</f>
        <v/>
      </c>
      <c r="N2904" t="s">
        <v>37</v>
      </c>
      <c r="O2904" t="s">
        <v>23</v>
      </c>
      <c r="P2904">
        <f>IF(data[[#This Row],[OnlineSecurity]]="Yes",1,"")</f>
        <v>1</v>
      </c>
      <c r="Q2904" t="s">
        <v>24</v>
      </c>
      <c r="R2904" t="str">
        <f>IF(data[[#This Row],[OnlineBackup]]="Yes",1,"")</f>
        <v/>
      </c>
      <c r="S2904" t="s">
        <v>24</v>
      </c>
      <c r="T2904" t="str">
        <f>IF(data[[#This Row],[DeviceProtection]]="Yes",1,"")</f>
        <v/>
      </c>
      <c r="U2904" t="s">
        <v>24</v>
      </c>
      <c r="V2904" t="str">
        <f>IF(data[[#This Row],[TechSupport]]="Yes",1,"")</f>
        <v/>
      </c>
      <c r="W2904" t="s">
        <v>24</v>
      </c>
      <c r="X2904" t="str">
        <f>IF(data[[#This Row],[StreamingTV]]="Yes",1,"")</f>
        <v/>
      </c>
      <c r="Y2904" t="s">
        <v>24</v>
      </c>
      <c r="Z2904" t="str">
        <f>IF(data[[#This Row],[StreamingMovies]]="Yes",1,"")</f>
        <v/>
      </c>
      <c r="AA2904" t="s">
        <v>27</v>
      </c>
      <c r="AB2904" t="s">
        <v>23</v>
      </c>
      <c r="AC2904" t="s">
        <v>28</v>
      </c>
      <c r="AD2904">
        <v>74.099999999999994</v>
      </c>
      <c r="AE2904">
        <v>450.9</v>
      </c>
      <c r="AF2904">
        <v>0</v>
      </c>
      <c r="AG2904" s="2">
        <v>0</v>
      </c>
      <c r="AH2904" t="s">
        <v>24</v>
      </c>
      <c r="AI2904">
        <f t="shared" si="90"/>
        <v>0</v>
      </c>
      <c r="AJ2904">
        <f t="shared" si="91"/>
        <v>1</v>
      </c>
    </row>
    <row r="2905" spans="1:36" x14ac:dyDescent="0.35">
      <c r="A2905">
        <v>2904</v>
      </c>
      <c r="B2905" t="s">
        <v>2940</v>
      </c>
      <c r="C2905" t="s">
        <v>30</v>
      </c>
      <c r="D2905">
        <v>0</v>
      </c>
      <c r="E2905" t="s">
        <v>23</v>
      </c>
      <c r="F2905" t="s">
        <v>23</v>
      </c>
      <c r="G2905" t="str">
        <f>IF(AND(data[[#This Row],[Partner]]="Yes", data[[#This Row],[Dependents]]="Yes"), "Both", IF(data[[#This Row],[Partner]]="Yes", "Partner", IF(data[[#This Row],[Dependents]]="Yes", "Dependent", "None")))</f>
        <v>Both</v>
      </c>
      <c r="H2905">
        <v>12</v>
      </c>
      <c r="I2905" s="1">
        <f>data[[#This Row],[Tenure]]/12</f>
        <v>1</v>
      </c>
      <c r="J2905" t="s">
        <v>24</v>
      </c>
      <c r="K2905" t="str">
        <f>IF(data[[#This Row],[PhoneService]]="Yes",1,"")</f>
        <v/>
      </c>
      <c r="L2905" t="s">
        <v>25</v>
      </c>
      <c r="M2905" t="str">
        <f>IF(data[[#This Row],[MultipleLines]]="Yes",1,"")</f>
        <v/>
      </c>
      <c r="N2905" t="s">
        <v>26</v>
      </c>
      <c r="O2905" t="s">
        <v>24</v>
      </c>
      <c r="P2905" t="str">
        <f>IF(data[[#This Row],[OnlineSecurity]]="Yes",1,"")</f>
        <v/>
      </c>
      <c r="Q2905" t="s">
        <v>23</v>
      </c>
      <c r="R2905">
        <f>IF(data[[#This Row],[OnlineBackup]]="Yes",1,"")</f>
        <v>1</v>
      </c>
      <c r="S2905" t="s">
        <v>24</v>
      </c>
      <c r="T2905" t="str">
        <f>IF(data[[#This Row],[DeviceProtection]]="Yes",1,"")</f>
        <v/>
      </c>
      <c r="U2905" t="s">
        <v>23</v>
      </c>
      <c r="V2905">
        <f>IF(data[[#This Row],[TechSupport]]="Yes",1,"")</f>
        <v>1</v>
      </c>
      <c r="W2905" t="s">
        <v>24</v>
      </c>
      <c r="X2905" t="str">
        <f>IF(data[[#This Row],[StreamingTV]]="Yes",1,"")</f>
        <v/>
      </c>
      <c r="Y2905" t="s">
        <v>24</v>
      </c>
      <c r="Z2905" t="str">
        <f>IF(data[[#This Row],[StreamingMovies]]="Yes",1,"")</f>
        <v/>
      </c>
      <c r="AA2905" t="s">
        <v>27</v>
      </c>
      <c r="AB2905" t="s">
        <v>24</v>
      </c>
      <c r="AC2905" t="s">
        <v>32</v>
      </c>
      <c r="AD2905">
        <v>35.5</v>
      </c>
      <c r="AE2905">
        <v>432.25</v>
      </c>
      <c r="AF2905">
        <v>3</v>
      </c>
      <c r="AG2905" s="2">
        <v>0</v>
      </c>
      <c r="AH2905" t="s">
        <v>24</v>
      </c>
      <c r="AI2905">
        <f t="shared" si="90"/>
        <v>0</v>
      </c>
      <c r="AJ2905">
        <f t="shared" si="91"/>
        <v>1</v>
      </c>
    </row>
    <row r="2906" spans="1:36" x14ac:dyDescent="0.35">
      <c r="A2906">
        <v>2905</v>
      </c>
      <c r="B2906" t="s">
        <v>2941</v>
      </c>
      <c r="C2906" t="s">
        <v>30</v>
      </c>
      <c r="D2906">
        <v>0</v>
      </c>
      <c r="E2906" t="s">
        <v>24</v>
      </c>
      <c r="F2906" t="s">
        <v>24</v>
      </c>
      <c r="G2906" t="str">
        <f>IF(AND(data[[#This Row],[Partner]]="Yes", data[[#This Row],[Dependents]]="Yes"), "Both", IF(data[[#This Row],[Partner]]="Yes", "Partner", IF(data[[#This Row],[Dependents]]="Yes", "Dependent", "None")))</f>
        <v>None</v>
      </c>
      <c r="H2906">
        <v>25</v>
      </c>
      <c r="I2906" s="1">
        <f>data[[#This Row],[Tenure]]/12</f>
        <v>2.0833333333333335</v>
      </c>
      <c r="J2906" t="s">
        <v>23</v>
      </c>
      <c r="K2906">
        <f>IF(data[[#This Row],[PhoneService]]="Yes",1,"")</f>
        <v>1</v>
      </c>
      <c r="L2906" t="s">
        <v>24</v>
      </c>
      <c r="M2906" t="str">
        <f>IF(data[[#This Row],[MultipleLines]]="Yes",1,"")</f>
        <v/>
      </c>
      <c r="N2906" t="s">
        <v>37</v>
      </c>
      <c r="O2906" t="s">
        <v>24</v>
      </c>
      <c r="P2906" t="str">
        <f>IF(data[[#This Row],[OnlineSecurity]]="Yes",1,"")</f>
        <v/>
      </c>
      <c r="Q2906" t="s">
        <v>24</v>
      </c>
      <c r="R2906" t="str">
        <f>IF(data[[#This Row],[OnlineBackup]]="Yes",1,"")</f>
        <v/>
      </c>
      <c r="S2906" t="s">
        <v>24</v>
      </c>
      <c r="T2906" t="str">
        <f>IF(data[[#This Row],[DeviceProtection]]="Yes",1,"")</f>
        <v/>
      </c>
      <c r="U2906" t="s">
        <v>24</v>
      </c>
      <c r="V2906" t="str">
        <f>IF(data[[#This Row],[TechSupport]]="Yes",1,"")</f>
        <v/>
      </c>
      <c r="W2906" t="s">
        <v>24</v>
      </c>
      <c r="X2906" t="str">
        <f>IF(data[[#This Row],[StreamingTV]]="Yes",1,"")</f>
        <v/>
      </c>
      <c r="Y2906" t="s">
        <v>24</v>
      </c>
      <c r="Z2906" t="str">
        <f>IF(data[[#This Row],[StreamingMovies]]="Yes",1,"")</f>
        <v/>
      </c>
      <c r="AA2906" t="s">
        <v>27</v>
      </c>
      <c r="AB2906" t="s">
        <v>24</v>
      </c>
      <c r="AC2906" t="s">
        <v>32</v>
      </c>
      <c r="AD2906">
        <v>70.95</v>
      </c>
      <c r="AE2906">
        <v>1767.35</v>
      </c>
      <c r="AF2906">
        <v>0</v>
      </c>
      <c r="AG2906" s="2">
        <v>0</v>
      </c>
      <c r="AH2906" t="s">
        <v>23</v>
      </c>
      <c r="AI2906">
        <f t="shared" si="90"/>
        <v>1</v>
      </c>
      <c r="AJ2906" t="str">
        <f t="shared" si="91"/>
        <v/>
      </c>
    </row>
    <row r="2907" spans="1:36" x14ac:dyDescent="0.35">
      <c r="A2907">
        <v>2906</v>
      </c>
      <c r="B2907" t="s">
        <v>2942</v>
      </c>
      <c r="C2907" t="s">
        <v>22</v>
      </c>
      <c r="D2907">
        <v>0</v>
      </c>
      <c r="E2907" t="s">
        <v>23</v>
      </c>
      <c r="F2907" t="s">
        <v>24</v>
      </c>
      <c r="G2907" t="str">
        <f>IF(AND(data[[#This Row],[Partner]]="Yes", data[[#This Row],[Dependents]]="Yes"), "Both", IF(data[[#This Row],[Partner]]="Yes", "Partner", IF(data[[#This Row],[Dependents]]="Yes", "Dependent", "None")))</f>
        <v>Partner</v>
      </c>
      <c r="H2907">
        <v>21</v>
      </c>
      <c r="I2907" s="1">
        <f>data[[#This Row],[Tenure]]/12</f>
        <v>1.75</v>
      </c>
      <c r="J2907" t="s">
        <v>23</v>
      </c>
      <c r="K2907">
        <f>IF(data[[#This Row],[PhoneService]]="Yes",1,"")</f>
        <v>1</v>
      </c>
      <c r="L2907" t="s">
        <v>24</v>
      </c>
      <c r="M2907" t="str">
        <f>IF(data[[#This Row],[MultipleLines]]="Yes",1,"")</f>
        <v/>
      </c>
      <c r="N2907" t="s">
        <v>37</v>
      </c>
      <c r="O2907" t="s">
        <v>24</v>
      </c>
      <c r="P2907" t="str">
        <f>IF(data[[#This Row],[OnlineSecurity]]="Yes",1,"")</f>
        <v/>
      </c>
      <c r="Q2907" t="s">
        <v>24</v>
      </c>
      <c r="R2907" t="str">
        <f>IF(data[[#This Row],[OnlineBackup]]="Yes",1,"")</f>
        <v/>
      </c>
      <c r="S2907" t="s">
        <v>23</v>
      </c>
      <c r="T2907">
        <f>IF(data[[#This Row],[DeviceProtection]]="Yes",1,"")</f>
        <v>1</v>
      </c>
      <c r="U2907" t="s">
        <v>23</v>
      </c>
      <c r="V2907">
        <f>IF(data[[#This Row],[TechSupport]]="Yes",1,"")</f>
        <v>1</v>
      </c>
      <c r="W2907" t="s">
        <v>24</v>
      </c>
      <c r="X2907" t="str">
        <f>IF(data[[#This Row],[StreamingTV]]="Yes",1,"")</f>
        <v/>
      </c>
      <c r="Y2907" t="s">
        <v>24</v>
      </c>
      <c r="Z2907" t="str">
        <f>IF(data[[#This Row],[StreamingMovies]]="Yes",1,"")</f>
        <v/>
      </c>
      <c r="AA2907" t="s">
        <v>31</v>
      </c>
      <c r="AB2907" t="s">
        <v>24</v>
      </c>
      <c r="AC2907" t="s">
        <v>28</v>
      </c>
      <c r="AD2907">
        <v>79.2</v>
      </c>
      <c r="AE2907">
        <v>1742.45</v>
      </c>
      <c r="AF2907">
        <v>0</v>
      </c>
      <c r="AG2907" s="2">
        <v>1</v>
      </c>
      <c r="AH2907" t="s">
        <v>24</v>
      </c>
      <c r="AI2907">
        <f t="shared" si="90"/>
        <v>0</v>
      </c>
      <c r="AJ2907">
        <f t="shared" si="91"/>
        <v>1</v>
      </c>
    </row>
    <row r="2908" spans="1:36" x14ac:dyDescent="0.35">
      <c r="A2908">
        <v>2907</v>
      </c>
      <c r="B2908" t="s">
        <v>2943</v>
      </c>
      <c r="C2908" t="s">
        <v>22</v>
      </c>
      <c r="D2908">
        <v>0</v>
      </c>
      <c r="E2908" t="s">
        <v>23</v>
      </c>
      <c r="F2908" t="s">
        <v>23</v>
      </c>
      <c r="G2908" t="str">
        <f>IF(AND(data[[#This Row],[Partner]]="Yes", data[[#This Row],[Dependents]]="Yes"), "Both", IF(data[[#This Row],[Partner]]="Yes", "Partner", IF(data[[#This Row],[Dependents]]="Yes", "Dependent", "None")))</f>
        <v>Both</v>
      </c>
      <c r="H2908">
        <v>6</v>
      </c>
      <c r="I2908" s="1">
        <f>data[[#This Row],[Tenure]]/12</f>
        <v>0.5</v>
      </c>
      <c r="J2908" t="s">
        <v>23</v>
      </c>
      <c r="K2908">
        <f>IF(data[[#This Row],[PhoneService]]="Yes",1,"")</f>
        <v>1</v>
      </c>
      <c r="L2908" t="s">
        <v>24</v>
      </c>
      <c r="M2908" t="str">
        <f>IF(data[[#This Row],[MultipleLines]]="Yes",1,"")</f>
        <v/>
      </c>
      <c r="N2908" t="s">
        <v>26</v>
      </c>
      <c r="O2908" t="s">
        <v>24</v>
      </c>
      <c r="P2908" t="str">
        <f>IF(data[[#This Row],[OnlineSecurity]]="Yes",1,"")</f>
        <v/>
      </c>
      <c r="Q2908" t="s">
        <v>24</v>
      </c>
      <c r="R2908" t="str">
        <f>IF(data[[#This Row],[OnlineBackup]]="Yes",1,"")</f>
        <v/>
      </c>
      <c r="S2908" t="s">
        <v>24</v>
      </c>
      <c r="T2908" t="str">
        <f>IF(data[[#This Row],[DeviceProtection]]="Yes",1,"")</f>
        <v/>
      </c>
      <c r="U2908" t="s">
        <v>23</v>
      </c>
      <c r="V2908">
        <f>IF(data[[#This Row],[TechSupport]]="Yes",1,"")</f>
        <v>1</v>
      </c>
      <c r="W2908" t="s">
        <v>24</v>
      </c>
      <c r="X2908" t="str">
        <f>IF(data[[#This Row],[StreamingTV]]="Yes",1,"")</f>
        <v/>
      </c>
      <c r="Y2908" t="s">
        <v>24</v>
      </c>
      <c r="Z2908" t="str">
        <f>IF(data[[#This Row],[StreamingMovies]]="Yes",1,"")</f>
        <v/>
      </c>
      <c r="AA2908" t="s">
        <v>27</v>
      </c>
      <c r="AB2908" t="s">
        <v>23</v>
      </c>
      <c r="AC2908" t="s">
        <v>32</v>
      </c>
      <c r="AD2908">
        <v>48.8</v>
      </c>
      <c r="AE2908">
        <v>297.35000000000002</v>
      </c>
      <c r="AF2908">
        <v>0</v>
      </c>
      <c r="AG2908" s="2">
        <v>0</v>
      </c>
      <c r="AH2908" t="s">
        <v>24</v>
      </c>
      <c r="AI2908">
        <f t="shared" si="90"/>
        <v>0</v>
      </c>
      <c r="AJ2908">
        <f t="shared" si="91"/>
        <v>1</v>
      </c>
    </row>
    <row r="2909" spans="1:36" x14ac:dyDescent="0.35">
      <c r="A2909">
        <v>2908</v>
      </c>
      <c r="B2909" t="s">
        <v>2944</v>
      </c>
      <c r="C2909" t="s">
        <v>30</v>
      </c>
      <c r="D2909">
        <v>0</v>
      </c>
      <c r="E2909" t="s">
        <v>23</v>
      </c>
      <c r="F2909" t="s">
        <v>24</v>
      </c>
      <c r="G2909" t="str">
        <f>IF(AND(data[[#This Row],[Partner]]="Yes", data[[#This Row],[Dependents]]="Yes"), "Both", IF(data[[#This Row],[Partner]]="Yes", "Partner", IF(data[[#This Row],[Dependents]]="Yes", "Dependent", "None")))</f>
        <v>Partner</v>
      </c>
      <c r="H2909">
        <v>20</v>
      </c>
      <c r="I2909" s="1">
        <f>data[[#This Row],[Tenure]]/12</f>
        <v>1.6666666666666667</v>
      </c>
      <c r="J2909" t="s">
        <v>23</v>
      </c>
      <c r="K2909">
        <f>IF(data[[#This Row],[PhoneService]]="Yes",1,"")</f>
        <v>1</v>
      </c>
      <c r="L2909" t="s">
        <v>24</v>
      </c>
      <c r="M2909" t="str">
        <f>IF(data[[#This Row],[MultipleLines]]="Yes",1,"")</f>
        <v/>
      </c>
      <c r="N2909" t="s">
        <v>37</v>
      </c>
      <c r="O2909" t="s">
        <v>24</v>
      </c>
      <c r="P2909" t="str">
        <f>IF(data[[#This Row],[OnlineSecurity]]="Yes",1,"")</f>
        <v/>
      </c>
      <c r="Q2909" t="s">
        <v>24</v>
      </c>
      <c r="R2909" t="str">
        <f>IF(data[[#This Row],[OnlineBackup]]="Yes",1,"")</f>
        <v/>
      </c>
      <c r="S2909" t="s">
        <v>24</v>
      </c>
      <c r="T2909" t="str">
        <f>IF(data[[#This Row],[DeviceProtection]]="Yes",1,"")</f>
        <v/>
      </c>
      <c r="U2909" t="s">
        <v>24</v>
      </c>
      <c r="V2909" t="str">
        <f>IF(data[[#This Row],[TechSupport]]="Yes",1,"")</f>
        <v/>
      </c>
      <c r="W2909" t="s">
        <v>23</v>
      </c>
      <c r="X2909">
        <f>IF(data[[#This Row],[StreamingTV]]="Yes",1,"")</f>
        <v>1</v>
      </c>
      <c r="Y2909" t="s">
        <v>23</v>
      </c>
      <c r="Z2909">
        <f>IF(data[[#This Row],[StreamingMovies]]="Yes",1,"")</f>
        <v>1</v>
      </c>
      <c r="AA2909" t="s">
        <v>27</v>
      </c>
      <c r="AB2909" t="s">
        <v>23</v>
      </c>
      <c r="AC2909" t="s">
        <v>32</v>
      </c>
      <c r="AD2909">
        <v>89</v>
      </c>
      <c r="AE2909">
        <v>1820.45</v>
      </c>
      <c r="AF2909">
        <v>0</v>
      </c>
      <c r="AG2909" s="2">
        <v>2</v>
      </c>
      <c r="AH2909" t="s">
        <v>23</v>
      </c>
      <c r="AI2909">
        <f t="shared" si="90"/>
        <v>1</v>
      </c>
      <c r="AJ2909" t="str">
        <f t="shared" si="91"/>
        <v/>
      </c>
    </row>
    <row r="2910" spans="1:36" x14ac:dyDescent="0.35">
      <c r="A2910">
        <v>2909</v>
      </c>
      <c r="B2910" t="s">
        <v>2945</v>
      </c>
      <c r="C2910" t="s">
        <v>30</v>
      </c>
      <c r="D2910">
        <v>0</v>
      </c>
      <c r="E2910" t="s">
        <v>23</v>
      </c>
      <c r="F2910" t="s">
        <v>24</v>
      </c>
      <c r="G2910" t="str">
        <f>IF(AND(data[[#This Row],[Partner]]="Yes", data[[#This Row],[Dependents]]="Yes"), "Both", IF(data[[#This Row],[Partner]]="Yes", "Partner", IF(data[[#This Row],[Dependents]]="Yes", "Dependent", "None")))</f>
        <v>Partner</v>
      </c>
      <c r="H2910">
        <v>18</v>
      </c>
      <c r="I2910" s="1">
        <f>data[[#This Row],[Tenure]]/12</f>
        <v>1.5</v>
      </c>
      <c r="J2910" t="s">
        <v>23</v>
      </c>
      <c r="K2910">
        <f>IF(data[[#This Row],[PhoneService]]="Yes",1,"")</f>
        <v>1</v>
      </c>
      <c r="L2910" t="s">
        <v>23</v>
      </c>
      <c r="M2910">
        <f>IF(data[[#This Row],[MultipleLines]]="Yes",1,"")</f>
        <v>1</v>
      </c>
      <c r="N2910" t="s">
        <v>37</v>
      </c>
      <c r="O2910" t="s">
        <v>23</v>
      </c>
      <c r="P2910">
        <f>IF(data[[#This Row],[OnlineSecurity]]="Yes",1,"")</f>
        <v>1</v>
      </c>
      <c r="Q2910" t="s">
        <v>24</v>
      </c>
      <c r="R2910" t="str">
        <f>IF(data[[#This Row],[OnlineBackup]]="Yes",1,"")</f>
        <v/>
      </c>
      <c r="S2910" t="s">
        <v>24</v>
      </c>
      <c r="T2910" t="str">
        <f>IF(data[[#This Row],[DeviceProtection]]="Yes",1,"")</f>
        <v/>
      </c>
      <c r="U2910" t="s">
        <v>24</v>
      </c>
      <c r="V2910" t="str">
        <f>IF(data[[#This Row],[TechSupport]]="Yes",1,"")</f>
        <v/>
      </c>
      <c r="W2910" t="s">
        <v>23</v>
      </c>
      <c r="X2910">
        <f>IF(data[[#This Row],[StreamingTV]]="Yes",1,"")</f>
        <v>1</v>
      </c>
      <c r="Y2910" t="s">
        <v>23</v>
      </c>
      <c r="Z2910">
        <f>IF(data[[#This Row],[StreamingMovies]]="Yes",1,"")</f>
        <v>1</v>
      </c>
      <c r="AA2910" t="s">
        <v>27</v>
      </c>
      <c r="AB2910" t="s">
        <v>23</v>
      </c>
      <c r="AC2910" t="s">
        <v>28</v>
      </c>
      <c r="AD2910">
        <v>99.4</v>
      </c>
      <c r="AE2910">
        <v>1742.95</v>
      </c>
      <c r="AF2910">
        <v>0</v>
      </c>
      <c r="AG2910" s="2">
        <v>2</v>
      </c>
      <c r="AH2910" t="s">
        <v>23</v>
      </c>
      <c r="AI2910">
        <f t="shared" si="90"/>
        <v>1</v>
      </c>
      <c r="AJ2910" t="str">
        <f t="shared" si="91"/>
        <v/>
      </c>
    </row>
    <row r="2911" spans="1:36" x14ac:dyDescent="0.35">
      <c r="A2911">
        <v>2910</v>
      </c>
      <c r="B2911" t="s">
        <v>2946</v>
      </c>
      <c r="C2911" t="s">
        <v>22</v>
      </c>
      <c r="D2911">
        <v>0</v>
      </c>
      <c r="E2911" t="s">
        <v>24</v>
      </c>
      <c r="F2911" t="s">
        <v>24</v>
      </c>
      <c r="G2911" t="str">
        <f>IF(AND(data[[#This Row],[Partner]]="Yes", data[[#This Row],[Dependents]]="Yes"), "Both", IF(data[[#This Row],[Partner]]="Yes", "Partner", IF(data[[#This Row],[Dependents]]="Yes", "Dependent", "None")))</f>
        <v>None</v>
      </c>
      <c r="H2911">
        <v>43</v>
      </c>
      <c r="I2911" s="1">
        <f>data[[#This Row],[Tenure]]/12</f>
        <v>3.5833333333333335</v>
      </c>
      <c r="J2911" t="s">
        <v>23</v>
      </c>
      <c r="K2911">
        <f>IF(data[[#This Row],[PhoneService]]="Yes",1,"")</f>
        <v>1</v>
      </c>
      <c r="L2911" t="s">
        <v>24</v>
      </c>
      <c r="M2911" t="str">
        <f>IF(data[[#This Row],[MultipleLines]]="Yes",1,"")</f>
        <v/>
      </c>
      <c r="N2911" t="s">
        <v>26</v>
      </c>
      <c r="O2911" t="s">
        <v>24</v>
      </c>
      <c r="P2911" t="str">
        <f>IF(data[[#This Row],[OnlineSecurity]]="Yes",1,"")</f>
        <v/>
      </c>
      <c r="Q2911" t="s">
        <v>23</v>
      </c>
      <c r="R2911">
        <f>IF(data[[#This Row],[OnlineBackup]]="Yes",1,"")</f>
        <v>1</v>
      </c>
      <c r="S2911" t="s">
        <v>24</v>
      </c>
      <c r="T2911" t="str">
        <f>IF(data[[#This Row],[DeviceProtection]]="Yes",1,"")</f>
        <v/>
      </c>
      <c r="U2911" t="s">
        <v>23</v>
      </c>
      <c r="V2911">
        <f>IF(data[[#This Row],[TechSupport]]="Yes",1,"")</f>
        <v>1</v>
      </c>
      <c r="W2911" t="s">
        <v>24</v>
      </c>
      <c r="X2911" t="str">
        <f>IF(data[[#This Row],[StreamingTV]]="Yes",1,"")</f>
        <v/>
      </c>
      <c r="Y2911" t="s">
        <v>24</v>
      </c>
      <c r="Z2911" t="str">
        <f>IF(data[[#This Row],[StreamingMovies]]="Yes",1,"")</f>
        <v/>
      </c>
      <c r="AA2911" t="s">
        <v>31</v>
      </c>
      <c r="AB2911" t="s">
        <v>24</v>
      </c>
      <c r="AC2911" t="s">
        <v>28</v>
      </c>
      <c r="AD2911">
        <v>55.45</v>
      </c>
      <c r="AE2911">
        <v>2444.25</v>
      </c>
      <c r="AF2911">
        <v>0</v>
      </c>
      <c r="AG2911" s="2">
        <v>0</v>
      </c>
      <c r="AH2911" t="s">
        <v>24</v>
      </c>
      <c r="AI2911">
        <f t="shared" si="90"/>
        <v>0</v>
      </c>
      <c r="AJ2911">
        <f t="shared" si="91"/>
        <v>1</v>
      </c>
    </row>
    <row r="2912" spans="1:36" x14ac:dyDescent="0.35">
      <c r="A2912">
        <v>2911</v>
      </c>
      <c r="B2912" t="s">
        <v>2947</v>
      </c>
      <c r="C2912" t="s">
        <v>22</v>
      </c>
      <c r="D2912">
        <v>0</v>
      </c>
      <c r="E2912" t="s">
        <v>23</v>
      </c>
      <c r="F2912" t="s">
        <v>23</v>
      </c>
      <c r="G2912" t="str">
        <f>IF(AND(data[[#This Row],[Partner]]="Yes", data[[#This Row],[Dependents]]="Yes"), "Both", IF(data[[#This Row],[Partner]]="Yes", "Partner", IF(data[[#This Row],[Dependents]]="Yes", "Dependent", "None")))</f>
        <v>Both</v>
      </c>
      <c r="H2912">
        <v>35</v>
      </c>
      <c r="I2912" s="1">
        <f>data[[#This Row],[Tenure]]/12</f>
        <v>2.9166666666666665</v>
      </c>
      <c r="J2912" t="s">
        <v>23</v>
      </c>
      <c r="K2912">
        <f>IF(data[[#This Row],[PhoneService]]="Yes",1,"")</f>
        <v>1</v>
      </c>
      <c r="L2912" t="s">
        <v>23</v>
      </c>
      <c r="M2912">
        <f>IF(data[[#This Row],[MultipleLines]]="Yes",1,"")</f>
        <v>1</v>
      </c>
      <c r="N2912" t="s">
        <v>24</v>
      </c>
      <c r="O2912" t="s">
        <v>46</v>
      </c>
      <c r="P2912" t="str">
        <f>IF(data[[#This Row],[OnlineSecurity]]="Yes",1,"")</f>
        <v/>
      </c>
      <c r="Q2912" t="s">
        <v>46</v>
      </c>
      <c r="R2912" t="str">
        <f>IF(data[[#This Row],[OnlineBackup]]="Yes",1,"")</f>
        <v/>
      </c>
      <c r="S2912" t="s">
        <v>46</v>
      </c>
      <c r="T2912" t="str">
        <f>IF(data[[#This Row],[DeviceProtection]]="Yes",1,"")</f>
        <v/>
      </c>
      <c r="U2912" t="s">
        <v>46</v>
      </c>
      <c r="V2912" t="str">
        <f>IF(data[[#This Row],[TechSupport]]="Yes",1,"")</f>
        <v/>
      </c>
      <c r="W2912" t="s">
        <v>46</v>
      </c>
      <c r="X2912" t="str">
        <f>IF(data[[#This Row],[StreamingTV]]="Yes",1,"")</f>
        <v/>
      </c>
      <c r="Y2912" t="s">
        <v>46</v>
      </c>
      <c r="Z2912" t="str">
        <f>IF(data[[#This Row],[StreamingMovies]]="Yes",1,"")</f>
        <v/>
      </c>
      <c r="AA2912" t="s">
        <v>47</v>
      </c>
      <c r="AB2912" t="s">
        <v>23</v>
      </c>
      <c r="AC2912" t="s">
        <v>40</v>
      </c>
      <c r="AD2912">
        <v>25.4</v>
      </c>
      <c r="AE2912">
        <v>949.8</v>
      </c>
      <c r="AF2912">
        <v>0</v>
      </c>
      <c r="AG2912" s="2">
        <v>0</v>
      </c>
      <c r="AH2912" t="s">
        <v>24</v>
      </c>
      <c r="AI2912">
        <f t="shared" si="90"/>
        <v>0</v>
      </c>
      <c r="AJ2912">
        <f t="shared" si="91"/>
        <v>1</v>
      </c>
    </row>
    <row r="2913" spans="1:36" x14ac:dyDescent="0.35">
      <c r="A2913">
        <v>2912</v>
      </c>
      <c r="B2913" t="s">
        <v>2948</v>
      </c>
      <c r="C2913" t="s">
        <v>22</v>
      </c>
      <c r="D2913">
        <v>0</v>
      </c>
      <c r="E2913" t="s">
        <v>24</v>
      </c>
      <c r="F2913" t="s">
        <v>24</v>
      </c>
      <c r="G2913" t="str">
        <f>IF(AND(data[[#This Row],[Partner]]="Yes", data[[#This Row],[Dependents]]="Yes"), "Both", IF(data[[#This Row],[Partner]]="Yes", "Partner", IF(data[[#This Row],[Dependents]]="Yes", "Dependent", "None")))</f>
        <v>None</v>
      </c>
      <c r="H2913">
        <v>1</v>
      </c>
      <c r="I2913" s="1">
        <f>data[[#This Row],[Tenure]]/12</f>
        <v>8.3333333333333329E-2</v>
      </c>
      <c r="J2913" t="s">
        <v>23</v>
      </c>
      <c r="K2913">
        <f>IF(data[[#This Row],[PhoneService]]="Yes",1,"")</f>
        <v>1</v>
      </c>
      <c r="L2913" t="s">
        <v>24</v>
      </c>
      <c r="M2913" t="str">
        <f>IF(data[[#This Row],[MultipleLines]]="Yes",1,"")</f>
        <v/>
      </c>
      <c r="N2913" t="s">
        <v>37</v>
      </c>
      <c r="O2913" t="s">
        <v>24</v>
      </c>
      <c r="P2913" t="str">
        <f>IF(data[[#This Row],[OnlineSecurity]]="Yes",1,"")</f>
        <v/>
      </c>
      <c r="Q2913" t="s">
        <v>24</v>
      </c>
      <c r="R2913" t="str">
        <f>IF(data[[#This Row],[OnlineBackup]]="Yes",1,"")</f>
        <v/>
      </c>
      <c r="S2913" t="s">
        <v>23</v>
      </c>
      <c r="T2913">
        <f>IF(data[[#This Row],[DeviceProtection]]="Yes",1,"")</f>
        <v>1</v>
      </c>
      <c r="U2913" t="s">
        <v>24</v>
      </c>
      <c r="V2913" t="str">
        <f>IF(data[[#This Row],[TechSupport]]="Yes",1,"")</f>
        <v/>
      </c>
      <c r="W2913" t="s">
        <v>24</v>
      </c>
      <c r="X2913" t="str">
        <f>IF(data[[#This Row],[StreamingTV]]="Yes",1,"")</f>
        <v/>
      </c>
      <c r="Y2913" t="s">
        <v>24</v>
      </c>
      <c r="Z2913" t="str">
        <f>IF(data[[#This Row],[StreamingMovies]]="Yes",1,"")</f>
        <v/>
      </c>
      <c r="AA2913" t="s">
        <v>27</v>
      </c>
      <c r="AB2913" t="s">
        <v>24</v>
      </c>
      <c r="AC2913" t="s">
        <v>35</v>
      </c>
      <c r="AD2913">
        <v>73.5</v>
      </c>
      <c r="AE2913">
        <v>73.5</v>
      </c>
      <c r="AF2913">
        <v>0</v>
      </c>
      <c r="AG2913" s="2">
        <v>0</v>
      </c>
      <c r="AH2913" t="s">
        <v>23</v>
      </c>
      <c r="AI2913">
        <f t="shared" si="90"/>
        <v>1</v>
      </c>
      <c r="AJ2913" t="str">
        <f t="shared" si="91"/>
        <v/>
      </c>
    </row>
    <row r="2914" spans="1:36" x14ac:dyDescent="0.35">
      <c r="A2914">
        <v>2913</v>
      </c>
      <c r="B2914" t="s">
        <v>2949</v>
      </c>
      <c r="C2914" t="s">
        <v>30</v>
      </c>
      <c r="D2914">
        <v>1</v>
      </c>
      <c r="E2914" t="s">
        <v>23</v>
      </c>
      <c r="F2914" t="s">
        <v>24</v>
      </c>
      <c r="G2914" t="str">
        <f>IF(AND(data[[#This Row],[Partner]]="Yes", data[[#This Row],[Dependents]]="Yes"), "Both", IF(data[[#This Row],[Partner]]="Yes", "Partner", IF(data[[#This Row],[Dependents]]="Yes", "Dependent", "None")))</f>
        <v>Partner</v>
      </c>
      <c r="H2914">
        <v>32</v>
      </c>
      <c r="I2914" s="1">
        <f>data[[#This Row],[Tenure]]/12</f>
        <v>2.6666666666666665</v>
      </c>
      <c r="J2914" t="s">
        <v>23</v>
      </c>
      <c r="K2914">
        <f>IF(data[[#This Row],[PhoneService]]="Yes",1,"")</f>
        <v>1</v>
      </c>
      <c r="L2914" t="s">
        <v>23</v>
      </c>
      <c r="M2914">
        <f>IF(data[[#This Row],[MultipleLines]]="Yes",1,"")</f>
        <v>1</v>
      </c>
      <c r="N2914" t="s">
        <v>37</v>
      </c>
      <c r="O2914" t="s">
        <v>24</v>
      </c>
      <c r="P2914" t="str">
        <f>IF(data[[#This Row],[OnlineSecurity]]="Yes",1,"")</f>
        <v/>
      </c>
      <c r="Q2914" t="s">
        <v>23</v>
      </c>
      <c r="R2914">
        <f>IF(data[[#This Row],[OnlineBackup]]="Yes",1,"")</f>
        <v>1</v>
      </c>
      <c r="S2914" t="s">
        <v>23</v>
      </c>
      <c r="T2914">
        <f>IF(data[[#This Row],[DeviceProtection]]="Yes",1,"")</f>
        <v>1</v>
      </c>
      <c r="U2914" t="s">
        <v>24</v>
      </c>
      <c r="V2914" t="str">
        <f>IF(data[[#This Row],[TechSupport]]="Yes",1,"")</f>
        <v/>
      </c>
      <c r="W2914" t="s">
        <v>24</v>
      </c>
      <c r="X2914" t="str">
        <f>IF(data[[#This Row],[StreamingTV]]="Yes",1,"")</f>
        <v/>
      </c>
      <c r="Y2914" t="s">
        <v>23</v>
      </c>
      <c r="Z2914">
        <f>IF(data[[#This Row],[StreamingMovies]]="Yes",1,"")</f>
        <v>1</v>
      </c>
      <c r="AA2914" t="s">
        <v>27</v>
      </c>
      <c r="AB2914" t="s">
        <v>23</v>
      </c>
      <c r="AC2914" t="s">
        <v>28</v>
      </c>
      <c r="AD2914">
        <v>93.5</v>
      </c>
      <c r="AE2914">
        <v>2970.8</v>
      </c>
      <c r="AF2914">
        <v>0</v>
      </c>
      <c r="AG2914" s="2">
        <v>0</v>
      </c>
      <c r="AH2914" t="s">
        <v>24</v>
      </c>
      <c r="AI2914">
        <f t="shared" si="90"/>
        <v>0</v>
      </c>
      <c r="AJ2914">
        <f t="shared" si="91"/>
        <v>1</v>
      </c>
    </row>
    <row r="2915" spans="1:36" x14ac:dyDescent="0.35">
      <c r="A2915">
        <v>2914</v>
      </c>
      <c r="B2915" t="s">
        <v>2950</v>
      </c>
      <c r="C2915" t="s">
        <v>30</v>
      </c>
      <c r="D2915">
        <v>0</v>
      </c>
      <c r="E2915" t="s">
        <v>24</v>
      </c>
      <c r="F2915" t="s">
        <v>24</v>
      </c>
      <c r="G2915" t="str">
        <f>IF(AND(data[[#This Row],[Partner]]="Yes", data[[#This Row],[Dependents]]="Yes"), "Both", IF(data[[#This Row],[Partner]]="Yes", "Partner", IF(data[[#This Row],[Dependents]]="Yes", "Dependent", "None")))</f>
        <v>None</v>
      </c>
      <c r="H2915">
        <v>52</v>
      </c>
      <c r="I2915" s="1">
        <f>data[[#This Row],[Tenure]]/12</f>
        <v>4.333333333333333</v>
      </c>
      <c r="J2915" t="s">
        <v>24</v>
      </c>
      <c r="K2915" t="str">
        <f>IF(data[[#This Row],[PhoneService]]="Yes",1,"")</f>
        <v/>
      </c>
      <c r="L2915" t="s">
        <v>25</v>
      </c>
      <c r="M2915" t="str">
        <f>IF(data[[#This Row],[MultipleLines]]="Yes",1,"")</f>
        <v/>
      </c>
      <c r="N2915" t="s">
        <v>26</v>
      </c>
      <c r="O2915" t="s">
        <v>23</v>
      </c>
      <c r="P2915">
        <f>IF(data[[#This Row],[OnlineSecurity]]="Yes",1,"")</f>
        <v>1</v>
      </c>
      <c r="Q2915" t="s">
        <v>23</v>
      </c>
      <c r="R2915">
        <f>IF(data[[#This Row],[OnlineBackup]]="Yes",1,"")</f>
        <v>1</v>
      </c>
      <c r="S2915" t="s">
        <v>23</v>
      </c>
      <c r="T2915">
        <f>IF(data[[#This Row],[DeviceProtection]]="Yes",1,"")</f>
        <v>1</v>
      </c>
      <c r="U2915" t="s">
        <v>23</v>
      </c>
      <c r="V2915">
        <f>IF(data[[#This Row],[TechSupport]]="Yes",1,"")</f>
        <v>1</v>
      </c>
      <c r="W2915" t="s">
        <v>23</v>
      </c>
      <c r="X2915">
        <f>IF(data[[#This Row],[StreamingTV]]="Yes",1,"")</f>
        <v>1</v>
      </c>
      <c r="Y2915" t="s">
        <v>23</v>
      </c>
      <c r="Z2915">
        <f>IF(data[[#This Row],[StreamingMovies]]="Yes",1,"")</f>
        <v>1</v>
      </c>
      <c r="AA2915" t="s">
        <v>47</v>
      </c>
      <c r="AB2915" t="s">
        <v>24</v>
      </c>
      <c r="AC2915" t="s">
        <v>40</v>
      </c>
      <c r="AD2915">
        <v>63.9</v>
      </c>
      <c r="AE2915">
        <v>3334.95</v>
      </c>
      <c r="AF2915">
        <v>0</v>
      </c>
      <c r="AG2915" s="2">
        <v>0</v>
      </c>
      <c r="AH2915" t="s">
        <v>24</v>
      </c>
      <c r="AI2915">
        <f t="shared" si="90"/>
        <v>0</v>
      </c>
      <c r="AJ2915">
        <f t="shared" si="91"/>
        <v>1</v>
      </c>
    </row>
    <row r="2916" spans="1:36" x14ac:dyDescent="0.35">
      <c r="A2916">
        <v>2915</v>
      </c>
      <c r="B2916" t="s">
        <v>2951</v>
      </c>
      <c r="C2916" t="s">
        <v>30</v>
      </c>
      <c r="D2916">
        <v>0</v>
      </c>
      <c r="E2916" t="s">
        <v>24</v>
      </c>
      <c r="F2916" t="s">
        <v>24</v>
      </c>
      <c r="G2916" t="str">
        <f>IF(AND(data[[#This Row],[Partner]]="Yes", data[[#This Row],[Dependents]]="Yes"), "Both", IF(data[[#This Row],[Partner]]="Yes", "Partner", IF(data[[#This Row],[Dependents]]="Yes", "Dependent", "None")))</f>
        <v>None</v>
      </c>
      <c r="H2916">
        <v>32</v>
      </c>
      <c r="I2916" s="1">
        <f>data[[#This Row],[Tenure]]/12</f>
        <v>2.6666666666666665</v>
      </c>
      <c r="J2916" t="s">
        <v>23</v>
      </c>
      <c r="K2916">
        <f>IF(data[[#This Row],[PhoneService]]="Yes",1,"")</f>
        <v>1</v>
      </c>
      <c r="L2916" t="s">
        <v>24</v>
      </c>
      <c r="M2916" t="str">
        <f>IF(data[[#This Row],[MultipleLines]]="Yes",1,"")</f>
        <v/>
      </c>
      <c r="N2916" t="s">
        <v>26</v>
      </c>
      <c r="O2916" t="s">
        <v>24</v>
      </c>
      <c r="P2916" t="str">
        <f>IF(data[[#This Row],[OnlineSecurity]]="Yes",1,"")</f>
        <v/>
      </c>
      <c r="Q2916" t="s">
        <v>24</v>
      </c>
      <c r="R2916" t="str">
        <f>IF(data[[#This Row],[OnlineBackup]]="Yes",1,"")</f>
        <v/>
      </c>
      <c r="S2916" t="s">
        <v>24</v>
      </c>
      <c r="T2916" t="str">
        <f>IF(data[[#This Row],[DeviceProtection]]="Yes",1,"")</f>
        <v/>
      </c>
      <c r="U2916" t="s">
        <v>24</v>
      </c>
      <c r="V2916" t="str">
        <f>IF(data[[#This Row],[TechSupport]]="Yes",1,"")</f>
        <v/>
      </c>
      <c r="W2916" t="s">
        <v>23</v>
      </c>
      <c r="X2916">
        <f>IF(data[[#This Row],[StreamingTV]]="Yes",1,"")</f>
        <v>1</v>
      </c>
      <c r="Y2916" t="s">
        <v>23</v>
      </c>
      <c r="Z2916">
        <f>IF(data[[#This Row],[StreamingMovies]]="Yes",1,"")</f>
        <v>1</v>
      </c>
      <c r="AA2916" t="s">
        <v>31</v>
      </c>
      <c r="AB2916" t="s">
        <v>23</v>
      </c>
      <c r="AC2916" t="s">
        <v>35</v>
      </c>
      <c r="AD2916">
        <v>64.849999999999994</v>
      </c>
      <c r="AE2916">
        <v>2010.95</v>
      </c>
      <c r="AF2916">
        <v>0</v>
      </c>
      <c r="AG2916" s="2">
        <v>0</v>
      </c>
      <c r="AH2916" t="s">
        <v>24</v>
      </c>
      <c r="AI2916">
        <f t="shared" si="90"/>
        <v>0</v>
      </c>
      <c r="AJ2916">
        <f t="shared" si="91"/>
        <v>1</v>
      </c>
    </row>
    <row r="2917" spans="1:36" x14ac:dyDescent="0.35">
      <c r="A2917">
        <v>2916</v>
      </c>
      <c r="B2917" t="s">
        <v>2952</v>
      </c>
      <c r="C2917" t="s">
        <v>22</v>
      </c>
      <c r="D2917">
        <v>0</v>
      </c>
      <c r="E2917" t="s">
        <v>23</v>
      </c>
      <c r="F2917" t="s">
        <v>23</v>
      </c>
      <c r="G2917" t="str">
        <f>IF(AND(data[[#This Row],[Partner]]="Yes", data[[#This Row],[Dependents]]="Yes"), "Both", IF(data[[#This Row],[Partner]]="Yes", "Partner", IF(data[[#This Row],[Dependents]]="Yes", "Dependent", "None")))</f>
        <v>Both</v>
      </c>
      <c r="H2917">
        <v>72</v>
      </c>
      <c r="I2917" s="1">
        <f>data[[#This Row],[Tenure]]/12</f>
        <v>6</v>
      </c>
      <c r="J2917" t="s">
        <v>24</v>
      </c>
      <c r="K2917" t="str">
        <f>IF(data[[#This Row],[PhoneService]]="Yes",1,"")</f>
        <v/>
      </c>
      <c r="L2917" t="s">
        <v>25</v>
      </c>
      <c r="M2917" t="str">
        <f>IF(data[[#This Row],[MultipleLines]]="Yes",1,"")</f>
        <v/>
      </c>
      <c r="N2917" t="s">
        <v>26</v>
      </c>
      <c r="O2917" t="s">
        <v>23</v>
      </c>
      <c r="P2917">
        <f>IF(data[[#This Row],[OnlineSecurity]]="Yes",1,"")</f>
        <v>1</v>
      </c>
      <c r="Q2917" t="s">
        <v>23</v>
      </c>
      <c r="R2917">
        <f>IF(data[[#This Row],[OnlineBackup]]="Yes",1,"")</f>
        <v>1</v>
      </c>
      <c r="S2917" t="s">
        <v>23</v>
      </c>
      <c r="T2917">
        <f>IF(data[[#This Row],[DeviceProtection]]="Yes",1,"")</f>
        <v>1</v>
      </c>
      <c r="U2917" t="s">
        <v>23</v>
      </c>
      <c r="V2917">
        <f>IF(data[[#This Row],[TechSupport]]="Yes",1,"")</f>
        <v>1</v>
      </c>
      <c r="W2917" t="s">
        <v>23</v>
      </c>
      <c r="X2917">
        <f>IF(data[[#This Row],[StreamingTV]]="Yes",1,"")</f>
        <v>1</v>
      </c>
      <c r="Y2917" t="s">
        <v>23</v>
      </c>
      <c r="Z2917">
        <f>IF(data[[#This Row],[StreamingMovies]]="Yes",1,"")</f>
        <v>1</v>
      </c>
      <c r="AA2917" t="s">
        <v>47</v>
      </c>
      <c r="AB2917" t="s">
        <v>23</v>
      </c>
      <c r="AC2917" t="s">
        <v>35</v>
      </c>
      <c r="AD2917">
        <v>63.8</v>
      </c>
      <c r="AE2917">
        <v>4684.3</v>
      </c>
      <c r="AF2917">
        <v>0</v>
      </c>
      <c r="AG2917" s="2">
        <v>0</v>
      </c>
      <c r="AH2917" t="s">
        <v>24</v>
      </c>
      <c r="AI2917">
        <f t="shared" si="90"/>
        <v>0</v>
      </c>
      <c r="AJ2917">
        <f t="shared" si="91"/>
        <v>1</v>
      </c>
    </row>
    <row r="2918" spans="1:36" x14ac:dyDescent="0.35">
      <c r="A2918">
        <v>2917</v>
      </c>
      <c r="B2918" t="s">
        <v>2953</v>
      </c>
      <c r="C2918" t="s">
        <v>30</v>
      </c>
      <c r="D2918">
        <v>0</v>
      </c>
      <c r="E2918" t="s">
        <v>24</v>
      </c>
      <c r="F2918" t="s">
        <v>24</v>
      </c>
      <c r="G2918" t="str">
        <f>IF(AND(data[[#This Row],[Partner]]="Yes", data[[#This Row],[Dependents]]="Yes"), "Both", IF(data[[#This Row],[Partner]]="Yes", "Partner", IF(data[[#This Row],[Dependents]]="Yes", "Dependent", "None")))</f>
        <v>None</v>
      </c>
      <c r="H2918">
        <v>51</v>
      </c>
      <c r="I2918" s="1">
        <f>data[[#This Row],[Tenure]]/12</f>
        <v>4.25</v>
      </c>
      <c r="J2918" t="s">
        <v>24</v>
      </c>
      <c r="K2918" t="str">
        <f>IF(data[[#This Row],[PhoneService]]="Yes",1,"")</f>
        <v/>
      </c>
      <c r="L2918" t="s">
        <v>25</v>
      </c>
      <c r="M2918" t="str">
        <f>IF(data[[#This Row],[MultipleLines]]="Yes",1,"")</f>
        <v/>
      </c>
      <c r="N2918" t="s">
        <v>26</v>
      </c>
      <c r="O2918" t="s">
        <v>23</v>
      </c>
      <c r="P2918">
        <f>IF(data[[#This Row],[OnlineSecurity]]="Yes",1,"")</f>
        <v>1</v>
      </c>
      <c r="Q2918" t="s">
        <v>24</v>
      </c>
      <c r="R2918" t="str">
        <f>IF(data[[#This Row],[OnlineBackup]]="Yes",1,"")</f>
        <v/>
      </c>
      <c r="S2918" t="s">
        <v>24</v>
      </c>
      <c r="T2918" t="str">
        <f>IF(data[[#This Row],[DeviceProtection]]="Yes",1,"")</f>
        <v/>
      </c>
      <c r="U2918" t="s">
        <v>23</v>
      </c>
      <c r="V2918">
        <f>IF(data[[#This Row],[TechSupport]]="Yes",1,"")</f>
        <v>1</v>
      </c>
      <c r="W2918" t="s">
        <v>24</v>
      </c>
      <c r="X2918" t="str">
        <f>IF(data[[#This Row],[StreamingTV]]="Yes",1,"")</f>
        <v/>
      </c>
      <c r="Y2918" t="s">
        <v>23</v>
      </c>
      <c r="Z2918">
        <f>IF(data[[#This Row],[StreamingMovies]]="Yes",1,"")</f>
        <v>1</v>
      </c>
      <c r="AA2918" t="s">
        <v>27</v>
      </c>
      <c r="AB2918" t="s">
        <v>23</v>
      </c>
      <c r="AC2918" t="s">
        <v>40</v>
      </c>
      <c r="AD2918">
        <v>44.45</v>
      </c>
      <c r="AE2918">
        <v>2181.5500000000002</v>
      </c>
      <c r="AF2918">
        <v>0</v>
      </c>
      <c r="AG2918" s="2">
        <v>0</v>
      </c>
      <c r="AH2918" t="s">
        <v>24</v>
      </c>
      <c r="AI2918">
        <f t="shared" si="90"/>
        <v>0</v>
      </c>
      <c r="AJ2918">
        <f t="shared" si="91"/>
        <v>1</v>
      </c>
    </row>
    <row r="2919" spans="1:36" x14ac:dyDescent="0.35">
      <c r="A2919">
        <v>2918</v>
      </c>
      <c r="B2919" t="s">
        <v>2954</v>
      </c>
      <c r="C2919" t="s">
        <v>30</v>
      </c>
      <c r="D2919">
        <v>0</v>
      </c>
      <c r="E2919" t="s">
        <v>23</v>
      </c>
      <c r="F2919" t="s">
        <v>23</v>
      </c>
      <c r="G2919" t="str">
        <f>IF(AND(data[[#This Row],[Partner]]="Yes", data[[#This Row],[Dependents]]="Yes"), "Both", IF(data[[#This Row],[Partner]]="Yes", "Partner", IF(data[[#This Row],[Dependents]]="Yes", "Dependent", "None")))</f>
        <v>Both</v>
      </c>
      <c r="H2919">
        <v>68</v>
      </c>
      <c r="I2919" s="1">
        <f>data[[#This Row],[Tenure]]/12</f>
        <v>5.666666666666667</v>
      </c>
      <c r="J2919" t="s">
        <v>23</v>
      </c>
      <c r="K2919">
        <f>IF(data[[#This Row],[PhoneService]]="Yes",1,"")</f>
        <v>1</v>
      </c>
      <c r="L2919" t="s">
        <v>24</v>
      </c>
      <c r="M2919" t="str">
        <f>IF(data[[#This Row],[MultipleLines]]="Yes",1,"")</f>
        <v/>
      </c>
      <c r="N2919" t="s">
        <v>24</v>
      </c>
      <c r="O2919" t="s">
        <v>46</v>
      </c>
      <c r="P2919" t="str">
        <f>IF(data[[#This Row],[OnlineSecurity]]="Yes",1,"")</f>
        <v/>
      </c>
      <c r="Q2919" t="s">
        <v>46</v>
      </c>
      <c r="R2919" t="str">
        <f>IF(data[[#This Row],[OnlineBackup]]="Yes",1,"")</f>
        <v/>
      </c>
      <c r="S2919" t="s">
        <v>46</v>
      </c>
      <c r="T2919" t="str">
        <f>IF(data[[#This Row],[DeviceProtection]]="Yes",1,"")</f>
        <v/>
      </c>
      <c r="U2919" t="s">
        <v>46</v>
      </c>
      <c r="V2919" t="str">
        <f>IF(data[[#This Row],[TechSupport]]="Yes",1,"")</f>
        <v/>
      </c>
      <c r="W2919" t="s">
        <v>46</v>
      </c>
      <c r="X2919" t="str">
        <f>IF(data[[#This Row],[StreamingTV]]="Yes",1,"")</f>
        <v/>
      </c>
      <c r="Y2919" t="s">
        <v>46</v>
      </c>
      <c r="Z2919" t="str">
        <f>IF(data[[#This Row],[StreamingMovies]]="Yes",1,"")</f>
        <v/>
      </c>
      <c r="AA2919" t="s">
        <v>47</v>
      </c>
      <c r="AB2919" t="s">
        <v>23</v>
      </c>
      <c r="AC2919" t="s">
        <v>35</v>
      </c>
      <c r="AD2919">
        <v>19.95</v>
      </c>
      <c r="AE2919">
        <v>1303.25</v>
      </c>
      <c r="AF2919">
        <v>0</v>
      </c>
      <c r="AG2919" s="2">
        <v>0</v>
      </c>
      <c r="AH2919" t="s">
        <v>24</v>
      </c>
      <c r="AI2919">
        <f t="shared" si="90"/>
        <v>0</v>
      </c>
      <c r="AJ2919">
        <f t="shared" si="91"/>
        <v>1</v>
      </c>
    </row>
    <row r="2920" spans="1:36" x14ac:dyDescent="0.35">
      <c r="A2920">
        <v>2919</v>
      </c>
      <c r="B2920" t="s">
        <v>2955</v>
      </c>
      <c r="C2920" t="s">
        <v>30</v>
      </c>
      <c r="D2920">
        <v>1</v>
      </c>
      <c r="E2920" t="s">
        <v>23</v>
      </c>
      <c r="F2920" t="s">
        <v>24</v>
      </c>
      <c r="G2920" t="str">
        <f>IF(AND(data[[#This Row],[Partner]]="Yes", data[[#This Row],[Dependents]]="Yes"), "Both", IF(data[[#This Row],[Partner]]="Yes", "Partner", IF(data[[#This Row],[Dependents]]="Yes", "Dependent", "None")))</f>
        <v>Partner</v>
      </c>
      <c r="H2920">
        <v>8</v>
      </c>
      <c r="I2920" s="1">
        <f>data[[#This Row],[Tenure]]/12</f>
        <v>0.66666666666666663</v>
      </c>
      <c r="J2920" t="s">
        <v>24</v>
      </c>
      <c r="K2920" t="str">
        <f>IF(data[[#This Row],[PhoneService]]="Yes",1,"")</f>
        <v/>
      </c>
      <c r="L2920" t="s">
        <v>25</v>
      </c>
      <c r="M2920" t="str">
        <f>IF(data[[#This Row],[MultipleLines]]="Yes",1,"")</f>
        <v/>
      </c>
      <c r="N2920" t="s">
        <v>26</v>
      </c>
      <c r="O2920" t="s">
        <v>24</v>
      </c>
      <c r="P2920" t="str">
        <f>IF(data[[#This Row],[OnlineSecurity]]="Yes",1,"")</f>
        <v/>
      </c>
      <c r="Q2920" t="s">
        <v>23</v>
      </c>
      <c r="R2920">
        <f>IF(data[[#This Row],[OnlineBackup]]="Yes",1,"")</f>
        <v>1</v>
      </c>
      <c r="S2920" t="s">
        <v>23</v>
      </c>
      <c r="T2920">
        <f>IF(data[[#This Row],[DeviceProtection]]="Yes",1,"")</f>
        <v>1</v>
      </c>
      <c r="U2920" t="s">
        <v>24</v>
      </c>
      <c r="V2920" t="str">
        <f>IF(data[[#This Row],[TechSupport]]="Yes",1,"")</f>
        <v/>
      </c>
      <c r="W2920" t="s">
        <v>24</v>
      </c>
      <c r="X2920" t="str">
        <f>IF(data[[#This Row],[StreamingTV]]="Yes",1,"")</f>
        <v/>
      </c>
      <c r="Y2920" t="s">
        <v>23</v>
      </c>
      <c r="Z2920">
        <f>IF(data[[#This Row],[StreamingMovies]]="Yes",1,"")</f>
        <v>1</v>
      </c>
      <c r="AA2920" t="s">
        <v>27</v>
      </c>
      <c r="AB2920" t="s">
        <v>23</v>
      </c>
      <c r="AC2920" t="s">
        <v>32</v>
      </c>
      <c r="AD2920">
        <v>43.35</v>
      </c>
      <c r="AE2920">
        <v>371.4</v>
      </c>
      <c r="AF2920">
        <v>0</v>
      </c>
      <c r="AG2920" s="2">
        <v>0</v>
      </c>
      <c r="AH2920" t="s">
        <v>24</v>
      </c>
      <c r="AI2920">
        <f t="shared" si="90"/>
        <v>0</v>
      </c>
      <c r="AJ2920">
        <f t="shared" si="91"/>
        <v>1</v>
      </c>
    </row>
    <row r="2921" spans="1:36" x14ac:dyDescent="0.35">
      <c r="A2921">
        <v>2920</v>
      </c>
      <c r="B2921" t="s">
        <v>2956</v>
      </c>
      <c r="C2921" t="s">
        <v>30</v>
      </c>
      <c r="D2921">
        <v>0</v>
      </c>
      <c r="E2921" t="s">
        <v>23</v>
      </c>
      <c r="F2921" t="s">
        <v>24</v>
      </c>
      <c r="G2921" t="str">
        <f>IF(AND(data[[#This Row],[Partner]]="Yes", data[[#This Row],[Dependents]]="Yes"), "Both", IF(data[[#This Row],[Partner]]="Yes", "Partner", IF(data[[#This Row],[Dependents]]="Yes", "Dependent", "None")))</f>
        <v>Partner</v>
      </c>
      <c r="H2921">
        <v>49</v>
      </c>
      <c r="I2921" s="1">
        <f>data[[#This Row],[Tenure]]/12</f>
        <v>4.083333333333333</v>
      </c>
      <c r="J2921" t="s">
        <v>24</v>
      </c>
      <c r="K2921" t="str">
        <f>IF(data[[#This Row],[PhoneService]]="Yes",1,"")</f>
        <v/>
      </c>
      <c r="L2921" t="s">
        <v>25</v>
      </c>
      <c r="M2921" t="str">
        <f>IF(data[[#This Row],[MultipleLines]]="Yes",1,"")</f>
        <v/>
      </c>
      <c r="N2921" t="s">
        <v>26</v>
      </c>
      <c r="O2921" t="s">
        <v>24</v>
      </c>
      <c r="P2921" t="str">
        <f>IF(data[[#This Row],[OnlineSecurity]]="Yes",1,"")</f>
        <v/>
      </c>
      <c r="Q2921" t="s">
        <v>23</v>
      </c>
      <c r="R2921">
        <f>IF(data[[#This Row],[OnlineBackup]]="Yes",1,"")</f>
        <v>1</v>
      </c>
      <c r="S2921" t="s">
        <v>24</v>
      </c>
      <c r="T2921" t="str">
        <f>IF(data[[#This Row],[DeviceProtection]]="Yes",1,"")</f>
        <v/>
      </c>
      <c r="U2921" t="s">
        <v>24</v>
      </c>
      <c r="V2921" t="str">
        <f>IF(data[[#This Row],[TechSupport]]="Yes",1,"")</f>
        <v/>
      </c>
      <c r="W2921" t="s">
        <v>23</v>
      </c>
      <c r="X2921">
        <f>IF(data[[#This Row],[StreamingTV]]="Yes",1,"")</f>
        <v>1</v>
      </c>
      <c r="Y2921" t="s">
        <v>23</v>
      </c>
      <c r="Z2921">
        <f>IF(data[[#This Row],[StreamingMovies]]="Yes",1,"")</f>
        <v>1</v>
      </c>
      <c r="AA2921" t="s">
        <v>47</v>
      </c>
      <c r="AB2921" t="s">
        <v>24</v>
      </c>
      <c r="AC2921" t="s">
        <v>40</v>
      </c>
      <c r="AD2921">
        <v>49.65</v>
      </c>
      <c r="AE2921">
        <v>2409.9</v>
      </c>
      <c r="AF2921">
        <v>0</v>
      </c>
      <c r="AG2921" s="2">
        <v>0</v>
      </c>
      <c r="AH2921" t="s">
        <v>24</v>
      </c>
      <c r="AI2921">
        <f t="shared" si="90"/>
        <v>0</v>
      </c>
      <c r="AJ2921">
        <f t="shared" si="91"/>
        <v>1</v>
      </c>
    </row>
    <row r="2922" spans="1:36" x14ac:dyDescent="0.35">
      <c r="A2922">
        <v>2921</v>
      </c>
      <c r="B2922" t="s">
        <v>2957</v>
      </c>
      <c r="C2922" t="s">
        <v>22</v>
      </c>
      <c r="D2922">
        <v>0</v>
      </c>
      <c r="E2922" t="s">
        <v>23</v>
      </c>
      <c r="F2922" t="s">
        <v>24</v>
      </c>
      <c r="G2922" t="str">
        <f>IF(AND(data[[#This Row],[Partner]]="Yes", data[[#This Row],[Dependents]]="Yes"), "Both", IF(data[[#This Row],[Partner]]="Yes", "Partner", IF(data[[#This Row],[Dependents]]="Yes", "Dependent", "None")))</f>
        <v>Partner</v>
      </c>
      <c r="H2922">
        <v>72</v>
      </c>
      <c r="I2922" s="1">
        <f>data[[#This Row],[Tenure]]/12</f>
        <v>6</v>
      </c>
      <c r="J2922" t="s">
        <v>23</v>
      </c>
      <c r="K2922">
        <f>IF(data[[#This Row],[PhoneService]]="Yes",1,"")</f>
        <v>1</v>
      </c>
      <c r="L2922" t="s">
        <v>24</v>
      </c>
      <c r="M2922" t="str">
        <f>IF(data[[#This Row],[MultipleLines]]="Yes",1,"")</f>
        <v/>
      </c>
      <c r="N2922" t="s">
        <v>26</v>
      </c>
      <c r="O2922" t="s">
        <v>23</v>
      </c>
      <c r="P2922">
        <f>IF(data[[#This Row],[OnlineSecurity]]="Yes",1,"")</f>
        <v>1</v>
      </c>
      <c r="Q2922" t="s">
        <v>23</v>
      </c>
      <c r="R2922">
        <f>IF(data[[#This Row],[OnlineBackup]]="Yes",1,"")</f>
        <v>1</v>
      </c>
      <c r="S2922" t="s">
        <v>23</v>
      </c>
      <c r="T2922">
        <f>IF(data[[#This Row],[DeviceProtection]]="Yes",1,"")</f>
        <v>1</v>
      </c>
      <c r="U2922" t="s">
        <v>23</v>
      </c>
      <c r="V2922">
        <f>IF(data[[#This Row],[TechSupport]]="Yes",1,"")</f>
        <v>1</v>
      </c>
      <c r="W2922" t="s">
        <v>23</v>
      </c>
      <c r="X2922">
        <f>IF(data[[#This Row],[StreamingTV]]="Yes",1,"")</f>
        <v>1</v>
      </c>
      <c r="Y2922" t="s">
        <v>23</v>
      </c>
      <c r="Z2922">
        <f>IF(data[[#This Row],[StreamingMovies]]="Yes",1,"")</f>
        <v>1</v>
      </c>
      <c r="AA2922" t="s">
        <v>47</v>
      </c>
      <c r="AB2922" t="s">
        <v>24</v>
      </c>
      <c r="AC2922" t="s">
        <v>32</v>
      </c>
      <c r="AD2922">
        <v>85.1</v>
      </c>
      <c r="AE2922">
        <v>6155.4</v>
      </c>
      <c r="AF2922">
        <v>1</v>
      </c>
      <c r="AG2922" s="2">
        <v>0</v>
      </c>
      <c r="AH2922" t="s">
        <v>24</v>
      </c>
      <c r="AI2922">
        <f t="shared" si="90"/>
        <v>0</v>
      </c>
      <c r="AJ2922">
        <f t="shared" si="91"/>
        <v>1</v>
      </c>
    </row>
    <row r="2923" spans="1:36" x14ac:dyDescent="0.35">
      <c r="A2923">
        <v>2922</v>
      </c>
      <c r="B2923" t="s">
        <v>2958</v>
      </c>
      <c r="C2923" t="s">
        <v>30</v>
      </c>
      <c r="D2923">
        <v>0</v>
      </c>
      <c r="E2923" t="s">
        <v>24</v>
      </c>
      <c r="F2923" t="s">
        <v>24</v>
      </c>
      <c r="G2923" t="str">
        <f>IF(AND(data[[#This Row],[Partner]]="Yes", data[[#This Row],[Dependents]]="Yes"), "Both", IF(data[[#This Row],[Partner]]="Yes", "Partner", IF(data[[#This Row],[Dependents]]="Yes", "Dependent", "None")))</f>
        <v>None</v>
      </c>
      <c r="H2923">
        <v>9</v>
      </c>
      <c r="I2923" s="1">
        <f>data[[#This Row],[Tenure]]/12</f>
        <v>0.75</v>
      </c>
      <c r="J2923" t="s">
        <v>23</v>
      </c>
      <c r="K2923">
        <f>IF(data[[#This Row],[PhoneService]]="Yes",1,"")</f>
        <v>1</v>
      </c>
      <c r="L2923" t="s">
        <v>23</v>
      </c>
      <c r="M2923">
        <f>IF(data[[#This Row],[MultipleLines]]="Yes",1,"")</f>
        <v>1</v>
      </c>
      <c r="N2923" t="s">
        <v>37</v>
      </c>
      <c r="O2923" t="s">
        <v>24</v>
      </c>
      <c r="P2923" t="str">
        <f>IF(data[[#This Row],[OnlineSecurity]]="Yes",1,"")</f>
        <v/>
      </c>
      <c r="Q2923" t="s">
        <v>24</v>
      </c>
      <c r="R2923" t="str">
        <f>IF(data[[#This Row],[OnlineBackup]]="Yes",1,"")</f>
        <v/>
      </c>
      <c r="S2923" t="s">
        <v>24</v>
      </c>
      <c r="T2923" t="str">
        <f>IF(data[[#This Row],[DeviceProtection]]="Yes",1,"")</f>
        <v/>
      </c>
      <c r="U2923" t="s">
        <v>24</v>
      </c>
      <c r="V2923" t="str">
        <f>IF(data[[#This Row],[TechSupport]]="Yes",1,"")</f>
        <v/>
      </c>
      <c r="W2923" t="s">
        <v>23</v>
      </c>
      <c r="X2923">
        <f>IF(data[[#This Row],[StreamingTV]]="Yes",1,"")</f>
        <v>1</v>
      </c>
      <c r="Y2923" t="s">
        <v>23</v>
      </c>
      <c r="Z2923">
        <f>IF(data[[#This Row],[StreamingMovies]]="Yes",1,"")</f>
        <v>1</v>
      </c>
      <c r="AA2923" t="s">
        <v>27</v>
      </c>
      <c r="AB2923" t="s">
        <v>23</v>
      </c>
      <c r="AC2923" t="s">
        <v>28</v>
      </c>
      <c r="AD2923">
        <v>95.5</v>
      </c>
      <c r="AE2923">
        <v>829.1</v>
      </c>
      <c r="AF2923">
        <v>4</v>
      </c>
      <c r="AG2923" s="2">
        <v>0</v>
      </c>
      <c r="AH2923" t="s">
        <v>23</v>
      </c>
      <c r="AI2923">
        <f t="shared" si="90"/>
        <v>1</v>
      </c>
      <c r="AJ2923" t="str">
        <f t="shared" si="91"/>
        <v/>
      </c>
    </row>
    <row r="2924" spans="1:36" x14ac:dyDescent="0.35">
      <c r="A2924">
        <v>2923</v>
      </c>
      <c r="B2924" t="s">
        <v>2959</v>
      </c>
      <c r="C2924" t="s">
        <v>22</v>
      </c>
      <c r="D2924">
        <v>0</v>
      </c>
      <c r="E2924" t="s">
        <v>23</v>
      </c>
      <c r="F2924" t="s">
        <v>24</v>
      </c>
      <c r="G2924" t="str">
        <f>IF(AND(data[[#This Row],[Partner]]="Yes", data[[#This Row],[Dependents]]="Yes"), "Both", IF(data[[#This Row],[Partner]]="Yes", "Partner", IF(data[[#This Row],[Dependents]]="Yes", "Dependent", "None")))</f>
        <v>Partner</v>
      </c>
      <c r="H2924">
        <v>28</v>
      </c>
      <c r="I2924" s="1">
        <f>data[[#This Row],[Tenure]]/12</f>
        <v>2.3333333333333335</v>
      </c>
      <c r="J2924" t="s">
        <v>23</v>
      </c>
      <c r="K2924">
        <f>IF(data[[#This Row],[PhoneService]]="Yes",1,"")</f>
        <v>1</v>
      </c>
      <c r="L2924" t="s">
        <v>24</v>
      </c>
      <c r="M2924" t="str">
        <f>IF(data[[#This Row],[MultipleLines]]="Yes",1,"")</f>
        <v/>
      </c>
      <c r="N2924" t="s">
        <v>37</v>
      </c>
      <c r="O2924" t="s">
        <v>23</v>
      </c>
      <c r="P2924">
        <f>IF(data[[#This Row],[OnlineSecurity]]="Yes",1,"")</f>
        <v>1</v>
      </c>
      <c r="Q2924" t="s">
        <v>24</v>
      </c>
      <c r="R2924" t="str">
        <f>IF(data[[#This Row],[OnlineBackup]]="Yes",1,"")</f>
        <v/>
      </c>
      <c r="S2924" t="s">
        <v>24</v>
      </c>
      <c r="T2924" t="str">
        <f>IF(data[[#This Row],[DeviceProtection]]="Yes",1,"")</f>
        <v/>
      </c>
      <c r="U2924" t="s">
        <v>24</v>
      </c>
      <c r="V2924" t="str">
        <f>IF(data[[#This Row],[TechSupport]]="Yes",1,"")</f>
        <v/>
      </c>
      <c r="W2924" t="s">
        <v>23</v>
      </c>
      <c r="X2924">
        <f>IF(data[[#This Row],[StreamingTV]]="Yes",1,"")</f>
        <v>1</v>
      </c>
      <c r="Y2924" t="s">
        <v>23</v>
      </c>
      <c r="Z2924">
        <f>IF(data[[#This Row],[StreamingMovies]]="Yes",1,"")</f>
        <v>1</v>
      </c>
      <c r="AA2924" t="s">
        <v>27</v>
      </c>
      <c r="AB2924" t="s">
        <v>23</v>
      </c>
      <c r="AC2924" t="s">
        <v>32</v>
      </c>
      <c r="AD2924">
        <v>92.35</v>
      </c>
      <c r="AE2924">
        <v>2602.9</v>
      </c>
      <c r="AF2924">
        <v>0</v>
      </c>
      <c r="AG2924" s="2">
        <v>2</v>
      </c>
      <c r="AH2924" t="s">
        <v>23</v>
      </c>
      <c r="AI2924">
        <f t="shared" si="90"/>
        <v>1</v>
      </c>
      <c r="AJ2924" t="str">
        <f t="shared" si="91"/>
        <v/>
      </c>
    </row>
    <row r="2925" spans="1:36" x14ac:dyDescent="0.35">
      <c r="A2925">
        <v>2924</v>
      </c>
      <c r="B2925" t="s">
        <v>2960</v>
      </c>
      <c r="C2925" t="s">
        <v>30</v>
      </c>
      <c r="D2925">
        <v>0</v>
      </c>
      <c r="E2925" t="s">
        <v>24</v>
      </c>
      <c r="F2925" t="s">
        <v>24</v>
      </c>
      <c r="G2925" t="str">
        <f>IF(AND(data[[#This Row],[Partner]]="Yes", data[[#This Row],[Dependents]]="Yes"), "Both", IF(data[[#This Row],[Partner]]="Yes", "Partner", IF(data[[#This Row],[Dependents]]="Yes", "Dependent", "None")))</f>
        <v>None</v>
      </c>
      <c r="H2925">
        <v>54</v>
      </c>
      <c r="I2925" s="1">
        <f>data[[#This Row],[Tenure]]/12</f>
        <v>4.5</v>
      </c>
      <c r="J2925" t="s">
        <v>23</v>
      </c>
      <c r="K2925">
        <f>IF(data[[#This Row],[PhoneService]]="Yes",1,"")</f>
        <v>1</v>
      </c>
      <c r="L2925" t="s">
        <v>24</v>
      </c>
      <c r="M2925" t="str">
        <f>IF(data[[#This Row],[MultipleLines]]="Yes",1,"")</f>
        <v/>
      </c>
      <c r="N2925" t="s">
        <v>37</v>
      </c>
      <c r="O2925" t="s">
        <v>23</v>
      </c>
      <c r="P2925">
        <f>IF(data[[#This Row],[OnlineSecurity]]="Yes",1,"")</f>
        <v>1</v>
      </c>
      <c r="Q2925" t="s">
        <v>24</v>
      </c>
      <c r="R2925" t="str">
        <f>IF(data[[#This Row],[OnlineBackup]]="Yes",1,"")</f>
        <v/>
      </c>
      <c r="S2925" t="s">
        <v>23</v>
      </c>
      <c r="T2925">
        <f>IF(data[[#This Row],[DeviceProtection]]="Yes",1,"")</f>
        <v>1</v>
      </c>
      <c r="U2925" t="s">
        <v>24</v>
      </c>
      <c r="V2925" t="str">
        <f>IF(data[[#This Row],[TechSupport]]="Yes",1,"")</f>
        <v/>
      </c>
      <c r="W2925" t="s">
        <v>23</v>
      </c>
      <c r="X2925">
        <f>IF(data[[#This Row],[StreamingTV]]="Yes",1,"")</f>
        <v>1</v>
      </c>
      <c r="Y2925" t="s">
        <v>24</v>
      </c>
      <c r="Z2925" t="str">
        <f>IF(data[[#This Row],[StreamingMovies]]="Yes",1,"")</f>
        <v/>
      </c>
      <c r="AA2925" t="s">
        <v>27</v>
      </c>
      <c r="AB2925" t="s">
        <v>24</v>
      </c>
      <c r="AC2925" t="s">
        <v>32</v>
      </c>
      <c r="AD2925">
        <v>89.8</v>
      </c>
      <c r="AE2925">
        <v>4667</v>
      </c>
      <c r="AF2925">
        <v>0</v>
      </c>
      <c r="AG2925" s="2">
        <v>0</v>
      </c>
      <c r="AH2925" t="s">
        <v>24</v>
      </c>
      <c r="AI2925">
        <f t="shared" si="90"/>
        <v>0</v>
      </c>
      <c r="AJ2925">
        <f t="shared" si="91"/>
        <v>1</v>
      </c>
    </row>
    <row r="2926" spans="1:36" x14ac:dyDescent="0.35">
      <c r="A2926">
        <v>2925</v>
      </c>
      <c r="B2926" t="s">
        <v>2961</v>
      </c>
      <c r="C2926" t="s">
        <v>30</v>
      </c>
      <c r="D2926">
        <v>0</v>
      </c>
      <c r="E2926" t="s">
        <v>24</v>
      </c>
      <c r="F2926" t="s">
        <v>24</v>
      </c>
      <c r="G2926" t="str">
        <f>IF(AND(data[[#This Row],[Partner]]="Yes", data[[#This Row],[Dependents]]="Yes"), "Both", IF(data[[#This Row],[Partner]]="Yes", "Partner", IF(data[[#This Row],[Dependents]]="Yes", "Dependent", "None")))</f>
        <v>None</v>
      </c>
      <c r="H2926">
        <v>11</v>
      </c>
      <c r="I2926" s="1">
        <f>data[[#This Row],[Tenure]]/12</f>
        <v>0.91666666666666663</v>
      </c>
      <c r="J2926" t="s">
        <v>23</v>
      </c>
      <c r="K2926">
        <f>IF(data[[#This Row],[PhoneService]]="Yes",1,"")</f>
        <v>1</v>
      </c>
      <c r="L2926" t="s">
        <v>24</v>
      </c>
      <c r="M2926" t="str">
        <f>IF(data[[#This Row],[MultipleLines]]="Yes",1,"")</f>
        <v/>
      </c>
      <c r="N2926" t="s">
        <v>37</v>
      </c>
      <c r="O2926" t="s">
        <v>24</v>
      </c>
      <c r="P2926" t="str">
        <f>IF(data[[#This Row],[OnlineSecurity]]="Yes",1,"")</f>
        <v/>
      </c>
      <c r="Q2926" t="s">
        <v>23</v>
      </c>
      <c r="R2926">
        <f>IF(data[[#This Row],[OnlineBackup]]="Yes",1,"")</f>
        <v>1</v>
      </c>
      <c r="S2926" t="s">
        <v>24</v>
      </c>
      <c r="T2926" t="str">
        <f>IF(data[[#This Row],[DeviceProtection]]="Yes",1,"")</f>
        <v/>
      </c>
      <c r="U2926" t="s">
        <v>24</v>
      </c>
      <c r="V2926" t="str">
        <f>IF(data[[#This Row],[TechSupport]]="Yes",1,"")</f>
        <v/>
      </c>
      <c r="W2926" t="s">
        <v>24</v>
      </c>
      <c r="X2926" t="str">
        <f>IF(data[[#This Row],[StreamingTV]]="Yes",1,"")</f>
        <v/>
      </c>
      <c r="Y2926" t="s">
        <v>24</v>
      </c>
      <c r="Z2926" t="str">
        <f>IF(data[[#This Row],[StreamingMovies]]="Yes",1,"")</f>
        <v/>
      </c>
      <c r="AA2926" t="s">
        <v>27</v>
      </c>
      <c r="AB2926" t="s">
        <v>23</v>
      </c>
      <c r="AC2926" t="s">
        <v>28</v>
      </c>
      <c r="AD2926">
        <v>74.55</v>
      </c>
      <c r="AE2926">
        <v>824.75</v>
      </c>
      <c r="AF2926">
        <v>0</v>
      </c>
      <c r="AG2926" s="2">
        <v>0</v>
      </c>
      <c r="AH2926" t="s">
        <v>23</v>
      </c>
      <c r="AI2926">
        <f t="shared" si="90"/>
        <v>1</v>
      </c>
      <c r="AJ2926" t="str">
        <f t="shared" si="91"/>
        <v/>
      </c>
    </row>
    <row r="2927" spans="1:36" x14ac:dyDescent="0.35">
      <c r="A2927">
        <v>2926</v>
      </c>
      <c r="B2927" t="s">
        <v>2962</v>
      </c>
      <c r="C2927" t="s">
        <v>22</v>
      </c>
      <c r="D2927">
        <v>0</v>
      </c>
      <c r="E2927" t="s">
        <v>23</v>
      </c>
      <c r="F2927" t="s">
        <v>23</v>
      </c>
      <c r="G2927" t="str">
        <f>IF(AND(data[[#This Row],[Partner]]="Yes", data[[#This Row],[Dependents]]="Yes"), "Both", IF(data[[#This Row],[Partner]]="Yes", "Partner", IF(data[[#This Row],[Dependents]]="Yes", "Dependent", "None")))</f>
        <v>Both</v>
      </c>
      <c r="H2927">
        <v>50</v>
      </c>
      <c r="I2927" s="1">
        <f>data[[#This Row],[Tenure]]/12</f>
        <v>4.166666666666667</v>
      </c>
      <c r="J2927" t="s">
        <v>23</v>
      </c>
      <c r="K2927">
        <f>IF(data[[#This Row],[PhoneService]]="Yes",1,"")</f>
        <v>1</v>
      </c>
      <c r="L2927" t="s">
        <v>24</v>
      </c>
      <c r="M2927" t="str">
        <f>IF(data[[#This Row],[MultipleLines]]="Yes",1,"")</f>
        <v/>
      </c>
      <c r="N2927" t="s">
        <v>37</v>
      </c>
      <c r="O2927" t="s">
        <v>24</v>
      </c>
      <c r="P2927" t="str">
        <f>IF(data[[#This Row],[OnlineSecurity]]="Yes",1,"")</f>
        <v/>
      </c>
      <c r="Q2927" t="s">
        <v>24</v>
      </c>
      <c r="R2927" t="str">
        <f>IF(data[[#This Row],[OnlineBackup]]="Yes",1,"")</f>
        <v/>
      </c>
      <c r="S2927" t="s">
        <v>23</v>
      </c>
      <c r="T2927">
        <f>IF(data[[#This Row],[DeviceProtection]]="Yes",1,"")</f>
        <v>1</v>
      </c>
      <c r="U2927" t="s">
        <v>23</v>
      </c>
      <c r="V2927">
        <f>IF(data[[#This Row],[TechSupport]]="Yes",1,"")</f>
        <v>1</v>
      </c>
      <c r="W2927" t="s">
        <v>23</v>
      </c>
      <c r="X2927">
        <f>IF(data[[#This Row],[StreamingTV]]="Yes",1,"")</f>
        <v>1</v>
      </c>
      <c r="Y2927" t="s">
        <v>23</v>
      </c>
      <c r="Z2927">
        <f>IF(data[[#This Row],[StreamingMovies]]="Yes",1,"")</f>
        <v>1</v>
      </c>
      <c r="AA2927" t="s">
        <v>31</v>
      </c>
      <c r="AB2927" t="s">
        <v>24</v>
      </c>
      <c r="AC2927" t="s">
        <v>32</v>
      </c>
      <c r="AD2927">
        <v>103.05</v>
      </c>
      <c r="AE2927">
        <v>5153.5</v>
      </c>
      <c r="AF2927">
        <v>0</v>
      </c>
      <c r="AG2927" s="2">
        <v>0</v>
      </c>
      <c r="AH2927" t="s">
        <v>24</v>
      </c>
      <c r="AI2927">
        <f t="shared" si="90"/>
        <v>0</v>
      </c>
      <c r="AJ2927">
        <f t="shared" si="91"/>
        <v>1</v>
      </c>
    </row>
    <row r="2928" spans="1:36" x14ac:dyDescent="0.35">
      <c r="A2928">
        <v>2927</v>
      </c>
      <c r="B2928" t="s">
        <v>2963</v>
      </c>
      <c r="C2928" t="s">
        <v>22</v>
      </c>
      <c r="D2928">
        <v>0</v>
      </c>
      <c r="E2928" t="s">
        <v>23</v>
      </c>
      <c r="F2928" t="s">
        <v>24</v>
      </c>
      <c r="G2928" t="str">
        <f>IF(AND(data[[#This Row],[Partner]]="Yes", data[[#This Row],[Dependents]]="Yes"), "Both", IF(data[[#This Row],[Partner]]="Yes", "Partner", IF(data[[#This Row],[Dependents]]="Yes", "Dependent", "None")))</f>
        <v>Partner</v>
      </c>
      <c r="H2928">
        <v>69</v>
      </c>
      <c r="I2928" s="1">
        <f>data[[#This Row],[Tenure]]/12</f>
        <v>5.75</v>
      </c>
      <c r="J2928" t="s">
        <v>23</v>
      </c>
      <c r="K2928">
        <f>IF(data[[#This Row],[PhoneService]]="Yes",1,"")</f>
        <v>1</v>
      </c>
      <c r="L2928" t="s">
        <v>23</v>
      </c>
      <c r="M2928">
        <f>IF(data[[#This Row],[MultipleLines]]="Yes",1,"")</f>
        <v>1</v>
      </c>
      <c r="N2928" t="s">
        <v>37</v>
      </c>
      <c r="O2928" t="s">
        <v>23</v>
      </c>
      <c r="P2928">
        <f>IF(data[[#This Row],[OnlineSecurity]]="Yes",1,"")</f>
        <v>1</v>
      </c>
      <c r="Q2928" t="s">
        <v>23</v>
      </c>
      <c r="R2928">
        <f>IF(data[[#This Row],[OnlineBackup]]="Yes",1,"")</f>
        <v>1</v>
      </c>
      <c r="S2928" t="s">
        <v>23</v>
      </c>
      <c r="T2928">
        <f>IF(data[[#This Row],[DeviceProtection]]="Yes",1,"")</f>
        <v>1</v>
      </c>
      <c r="U2928" t="s">
        <v>23</v>
      </c>
      <c r="V2928">
        <f>IF(data[[#This Row],[TechSupport]]="Yes",1,"")</f>
        <v>1</v>
      </c>
      <c r="W2928" t="s">
        <v>23</v>
      </c>
      <c r="X2928">
        <f>IF(data[[#This Row],[StreamingTV]]="Yes",1,"")</f>
        <v>1</v>
      </c>
      <c r="Y2928" t="s">
        <v>23</v>
      </c>
      <c r="Z2928">
        <f>IF(data[[#This Row],[StreamingMovies]]="Yes",1,"")</f>
        <v>1</v>
      </c>
      <c r="AA2928" t="s">
        <v>47</v>
      </c>
      <c r="AB2928" t="s">
        <v>23</v>
      </c>
      <c r="AC2928" t="s">
        <v>28</v>
      </c>
      <c r="AD2928">
        <v>116</v>
      </c>
      <c r="AE2928">
        <v>8182.85</v>
      </c>
      <c r="AF2928">
        <v>0</v>
      </c>
      <c r="AG2928" s="2">
        <v>0</v>
      </c>
      <c r="AH2928" t="s">
        <v>24</v>
      </c>
      <c r="AI2928">
        <f t="shared" si="90"/>
        <v>0</v>
      </c>
      <c r="AJ2928">
        <f t="shared" si="91"/>
        <v>1</v>
      </c>
    </row>
    <row r="2929" spans="1:36" x14ac:dyDescent="0.35">
      <c r="A2929">
        <v>2928</v>
      </c>
      <c r="B2929" t="s">
        <v>2964</v>
      </c>
      <c r="C2929" t="s">
        <v>30</v>
      </c>
      <c r="D2929">
        <v>0</v>
      </c>
      <c r="E2929" t="s">
        <v>24</v>
      </c>
      <c r="F2929" t="s">
        <v>24</v>
      </c>
      <c r="G2929" t="str">
        <f>IF(AND(data[[#This Row],[Partner]]="Yes", data[[#This Row],[Dependents]]="Yes"), "Both", IF(data[[#This Row],[Partner]]="Yes", "Partner", IF(data[[#This Row],[Dependents]]="Yes", "Dependent", "None")))</f>
        <v>None</v>
      </c>
      <c r="H2929">
        <v>1</v>
      </c>
      <c r="I2929" s="1">
        <f>data[[#This Row],[Tenure]]/12</f>
        <v>8.3333333333333329E-2</v>
      </c>
      <c r="J2929" t="s">
        <v>23</v>
      </c>
      <c r="K2929">
        <f>IF(data[[#This Row],[PhoneService]]="Yes",1,"")</f>
        <v>1</v>
      </c>
      <c r="L2929" t="s">
        <v>24</v>
      </c>
      <c r="M2929" t="str">
        <f>IF(data[[#This Row],[MultipleLines]]="Yes",1,"")</f>
        <v/>
      </c>
      <c r="N2929" t="s">
        <v>37</v>
      </c>
      <c r="O2929" t="s">
        <v>24</v>
      </c>
      <c r="P2929" t="str">
        <f>IF(data[[#This Row],[OnlineSecurity]]="Yes",1,"")</f>
        <v/>
      </c>
      <c r="Q2929" t="s">
        <v>24</v>
      </c>
      <c r="R2929" t="str">
        <f>IF(data[[#This Row],[OnlineBackup]]="Yes",1,"")</f>
        <v/>
      </c>
      <c r="S2929" t="s">
        <v>24</v>
      </c>
      <c r="T2929" t="str">
        <f>IF(data[[#This Row],[DeviceProtection]]="Yes",1,"")</f>
        <v/>
      </c>
      <c r="U2929" t="s">
        <v>24</v>
      </c>
      <c r="V2929" t="str">
        <f>IF(data[[#This Row],[TechSupport]]="Yes",1,"")</f>
        <v/>
      </c>
      <c r="W2929" t="s">
        <v>24</v>
      </c>
      <c r="X2929" t="str">
        <f>IF(data[[#This Row],[StreamingTV]]="Yes",1,"")</f>
        <v/>
      </c>
      <c r="Y2929" t="s">
        <v>24</v>
      </c>
      <c r="Z2929" t="str">
        <f>IF(data[[#This Row],[StreamingMovies]]="Yes",1,"")</f>
        <v/>
      </c>
      <c r="AA2929" t="s">
        <v>27</v>
      </c>
      <c r="AB2929" t="s">
        <v>23</v>
      </c>
      <c r="AC2929" t="s">
        <v>28</v>
      </c>
      <c r="AD2929">
        <v>69.900000000000006</v>
      </c>
      <c r="AE2929">
        <v>69.900000000000006</v>
      </c>
      <c r="AF2929">
        <v>0</v>
      </c>
      <c r="AG2929" s="2">
        <v>0</v>
      </c>
      <c r="AH2929" t="s">
        <v>24</v>
      </c>
      <c r="AI2929">
        <f t="shared" si="90"/>
        <v>0</v>
      </c>
      <c r="AJ2929">
        <f t="shared" si="91"/>
        <v>1</v>
      </c>
    </row>
    <row r="2930" spans="1:36" x14ac:dyDescent="0.35">
      <c r="A2930">
        <v>2929</v>
      </c>
      <c r="B2930" t="s">
        <v>2965</v>
      </c>
      <c r="C2930" t="s">
        <v>30</v>
      </c>
      <c r="D2930">
        <v>0</v>
      </c>
      <c r="E2930" t="s">
        <v>23</v>
      </c>
      <c r="F2930" t="s">
        <v>23</v>
      </c>
      <c r="G2930" t="str">
        <f>IF(AND(data[[#This Row],[Partner]]="Yes", data[[#This Row],[Dependents]]="Yes"), "Both", IF(data[[#This Row],[Partner]]="Yes", "Partner", IF(data[[#This Row],[Dependents]]="Yes", "Dependent", "None")))</f>
        <v>Both</v>
      </c>
      <c r="H2930">
        <v>68</v>
      </c>
      <c r="I2930" s="1">
        <f>data[[#This Row],[Tenure]]/12</f>
        <v>5.666666666666667</v>
      </c>
      <c r="J2930" t="s">
        <v>23</v>
      </c>
      <c r="K2930">
        <f>IF(data[[#This Row],[PhoneService]]="Yes",1,"")</f>
        <v>1</v>
      </c>
      <c r="L2930" t="s">
        <v>24</v>
      </c>
      <c r="M2930" t="str">
        <f>IF(data[[#This Row],[MultipleLines]]="Yes",1,"")</f>
        <v/>
      </c>
      <c r="N2930" t="s">
        <v>37</v>
      </c>
      <c r="O2930" t="s">
        <v>23</v>
      </c>
      <c r="P2930">
        <f>IF(data[[#This Row],[OnlineSecurity]]="Yes",1,"")</f>
        <v>1</v>
      </c>
      <c r="Q2930" t="s">
        <v>23</v>
      </c>
      <c r="R2930">
        <f>IF(data[[#This Row],[OnlineBackup]]="Yes",1,"")</f>
        <v>1</v>
      </c>
      <c r="S2930" t="s">
        <v>24</v>
      </c>
      <c r="T2930" t="str">
        <f>IF(data[[#This Row],[DeviceProtection]]="Yes",1,"")</f>
        <v/>
      </c>
      <c r="U2930" t="s">
        <v>23</v>
      </c>
      <c r="V2930">
        <f>IF(data[[#This Row],[TechSupport]]="Yes",1,"")</f>
        <v>1</v>
      </c>
      <c r="W2930" t="s">
        <v>24</v>
      </c>
      <c r="X2930" t="str">
        <f>IF(data[[#This Row],[StreamingTV]]="Yes",1,"")</f>
        <v/>
      </c>
      <c r="Y2930" t="s">
        <v>23</v>
      </c>
      <c r="Z2930">
        <f>IF(data[[#This Row],[StreamingMovies]]="Yes",1,"")</f>
        <v>1</v>
      </c>
      <c r="AA2930" t="s">
        <v>47</v>
      </c>
      <c r="AB2930" t="s">
        <v>24</v>
      </c>
      <c r="AC2930" t="s">
        <v>35</v>
      </c>
      <c r="AD2930">
        <v>95.1</v>
      </c>
      <c r="AE2930">
        <v>6683.4</v>
      </c>
      <c r="AF2930">
        <v>0</v>
      </c>
      <c r="AG2930" s="2">
        <v>0</v>
      </c>
      <c r="AH2930" t="s">
        <v>24</v>
      </c>
      <c r="AI2930">
        <f t="shared" si="90"/>
        <v>0</v>
      </c>
      <c r="AJ2930">
        <f t="shared" si="91"/>
        <v>1</v>
      </c>
    </row>
    <row r="2931" spans="1:36" x14ac:dyDescent="0.35">
      <c r="A2931">
        <v>2930</v>
      </c>
      <c r="B2931" t="s">
        <v>2966</v>
      </c>
      <c r="C2931" t="s">
        <v>30</v>
      </c>
      <c r="D2931">
        <v>0</v>
      </c>
      <c r="E2931" t="s">
        <v>24</v>
      </c>
      <c r="F2931" t="s">
        <v>23</v>
      </c>
      <c r="G2931" t="str">
        <f>IF(AND(data[[#This Row],[Partner]]="Yes", data[[#This Row],[Dependents]]="Yes"), "Both", IF(data[[#This Row],[Partner]]="Yes", "Partner", IF(data[[#This Row],[Dependents]]="Yes", "Dependent", "None")))</f>
        <v>Dependent</v>
      </c>
      <c r="H2931">
        <v>40</v>
      </c>
      <c r="I2931" s="1">
        <f>data[[#This Row],[Tenure]]/12</f>
        <v>3.3333333333333335</v>
      </c>
      <c r="J2931" t="s">
        <v>24</v>
      </c>
      <c r="K2931" t="str">
        <f>IF(data[[#This Row],[PhoneService]]="Yes",1,"")</f>
        <v/>
      </c>
      <c r="L2931" t="s">
        <v>25</v>
      </c>
      <c r="M2931" t="str">
        <f>IF(data[[#This Row],[MultipleLines]]="Yes",1,"")</f>
        <v/>
      </c>
      <c r="N2931" t="s">
        <v>26</v>
      </c>
      <c r="O2931" t="s">
        <v>23</v>
      </c>
      <c r="P2931">
        <f>IF(data[[#This Row],[OnlineSecurity]]="Yes",1,"")</f>
        <v>1</v>
      </c>
      <c r="Q2931" t="s">
        <v>23</v>
      </c>
      <c r="R2931">
        <f>IF(data[[#This Row],[OnlineBackup]]="Yes",1,"")</f>
        <v>1</v>
      </c>
      <c r="S2931" t="s">
        <v>24</v>
      </c>
      <c r="T2931" t="str">
        <f>IF(data[[#This Row],[DeviceProtection]]="Yes",1,"")</f>
        <v/>
      </c>
      <c r="U2931" t="s">
        <v>23</v>
      </c>
      <c r="V2931">
        <f>IF(data[[#This Row],[TechSupport]]="Yes",1,"")</f>
        <v>1</v>
      </c>
      <c r="W2931" t="s">
        <v>24</v>
      </c>
      <c r="X2931" t="str">
        <f>IF(data[[#This Row],[StreamingTV]]="Yes",1,"")</f>
        <v/>
      </c>
      <c r="Y2931" t="s">
        <v>24</v>
      </c>
      <c r="Z2931" t="str">
        <f>IF(data[[#This Row],[StreamingMovies]]="Yes",1,"")</f>
        <v/>
      </c>
      <c r="AA2931" t="s">
        <v>31</v>
      </c>
      <c r="AB2931" t="s">
        <v>24</v>
      </c>
      <c r="AC2931" t="s">
        <v>32</v>
      </c>
      <c r="AD2931">
        <v>40.25</v>
      </c>
      <c r="AE2931">
        <v>1564.05</v>
      </c>
      <c r="AF2931">
        <v>0</v>
      </c>
      <c r="AG2931" s="2">
        <v>0</v>
      </c>
      <c r="AH2931" t="s">
        <v>24</v>
      </c>
      <c r="AI2931">
        <f t="shared" si="90"/>
        <v>0</v>
      </c>
      <c r="AJ2931">
        <f t="shared" si="91"/>
        <v>1</v>
      </c>
    </row>
    <row r="2932" spans="1:36" x14ac:dyDescent="0.35">
      <c r="A2932">
        <v>2931</v>
      </c>
      <c r="B2932" t="s">
        <v>2967</v>
      </c>
      <c r="C2932" t="s">
        <v>30</v>
      </c>
      <c r="D2932">
        <v>0</v>
      </c>
      <c r="E2932" t="s">
        <v>23</v>
      </c>
      <c r="F2932" t="s">
        <v>23</v>
      </c>
      <c r="G2932" t="str">
        <f>IF(AND(data[[#This Row],[Partner]]="Yes", data[[#This Row],[Dependents]]="Yes"), "Both", IF(data[[#This Row],[Partner]]="Yes", "Partner", IF(data[[#This Row],[Dependents]]="Yes", "Dependent", "None")))</f>
        <v>Both</v>
      </c>
      <c r="H2932">
        <v>31</v>
      </c>
      <c r="I2932" s="1">
        <f>data[[#This Row],[Tenure]]/12</f>
        <v>2.5833333333333335</v>
      </c>
      <c r="J2932" t="s">
        <v>23</v>
      </c>
      <c r="K2932">
        <f>IF(data[[#This Row],[PhoneService]]="Yes",1,"")</f>
        <v>1</v>
      </c>
      <c r="L2932" t="s">
        <v>23</v>
      </c>
      <c r="M2932">
        <f>IF(data[[#This Row],[MultipleLines]]="Yes",1,"")</f>
        <v>1</v>
      </c>
      <c r="N2932" t="s">
        <v>24</v>
      </c>
      <c r="O2932" t="s">
        <v>46</v>
      </c>
      <c r="P2932" t="str">
        <f>IF(data[[#This Row],[OnlineSecurity]]="Yes",1,"")</f>
        <v/>
      </c>
      <c r="Q2932" t="s">
        <v>46</v>
      </c>
      <c r="R2932" t="str">
        <f>IF(data[[#This Row],[OnlineBackup]]="Yes",1,"")</f>
        <v/>
      </c>
      <c r="S2932" t="s">
        <v>46</v>
      </c>
      <c r="T2932" t="str">
        <f>IF(data[[#This Row],[DeviceProtection]]="Yes",1,"")</f>
        <v/>
      </c>
      <c r="U2932" t="s">
        <v>46</v>
      </c>
      <c r="V2932" t="str">
        <f>IF(data[[#This Row],[TechSupport]]="Yes",1,"")</f>
        <v/>
      </c>
      <c r="W2932" t="s">
        <v>46</v>
      </c>
      <c r="X2932" t="str">
        <f>IF(data[[#This Row],[StreamingTV]]="Yes",1,"")</f>
        <v/>
      </c>
      <c r="Y2932" t="s">
        <v>46</v>
      </c>
      <c r="Z2932" t="str">
        <f>IF(data[[#This Row],[StreamingMovies]]="Yes",1,"")</f>
        <v/>
      </c>
      <c r="AA2932" t="s">
        <v>47</v>
      </c>
      <c r="AB2932" t="s">
        <v>24</v>
      </c>
      <c r="AC2932" t="s">
        <v>32</v>
      </c>
      <c r="AD2932">
        <v>25.75</v>
      </c>
      <c r="AE2932">
        <v>755.6</v>
      </c>
      <c r="AF2932">
        <v>0</v>
      </c>
      <c r="AG2932" s="2">
        <v>0</v>
      </c>
      <c r="AH2932" t="s">
        <v>24</v>
      </c>
      <c r="AI2932">
        <f t="shared" si="90"/>
        <v>0</v>
      </c>
      <c r="AJ2932">
        <f t="shared" si="91"/>
        <v>1</v>
      </c>
    </row>
    <row r="2933" spans="1:36" x14ac:dyDescent="0.35">
      <c r="A2933">
        <v>2932</v>
      </c>
      <c r="B2933" t="s">
        <v>2968</v>
      </c>
      <c r="C2933" t="s">
        <v>22</v>
      </c>
      <c r="D2933">
        <v>1</v>
      </c>
      <c r="E2933" t="s">
        <v>24</v>
      </c>
      <c r="F2933" t="s">
        <v>23</v>
      </c>
      <c r="G2933" t="str">
        <f>IF(AND(data[[#This Row],[Partner]]="Yes", data[[#This Row],[Dependents]]="Yes"), "Both", IF(data[[#This Row],[Partner]]="Yes", "Partner", IF(data[[#This Row],[Dependents]]="Yes", "Dependent", "None")))</f>
        <v>Dependent</v>
      </c>
      <c r="H2933">
        <v>33</v>
      </c>
      <c r="I2933" s="1">
        <f>data[[#This Row],[Tenure]]/12</f>
        <v>2.75</v>
      </c>
      <c r="J2933" t="s">
        <v>23</v>
      </c>
      <c r="K2933">
        <f>IF(data[[#This Row],[PhoneService]]="Yes",1,"")</f>
        <v>1</v>
      </c>
      <c r="L2933" t="s">
        <v>23</v>
      </c>
      <c r="M2933">
        <f>IF(data[[#This Row],[MultipleLines]]="Yes",1,"")</f>
        <v>1</v>
      </c>
      <c r="N2933" t="s">
        <v>37</v>
      </c>
      <c r="O2933" t="s">
        <v>24</v>
      </c>
      <c r="P2933" t="str">
        <f>IF(data[[#This Row],[OnlineSecurity]]="Yes",1,"")</f>
        <v/>
      </c>
      <c r="Q2933" t="s">
        <v>23</v>
      </c>
      <c r="R2933">
        <f>IF(data[[#This Row],[OnlineBackup]]="Yes",1,"")</f>
        <v>1</v>
      </c>
      <c r="S2933" t="s">
        <v>23</v>
      </c>
      <c r="T2933">
        <f>IF(data[[#This Row],[DeviceProtection]]="Yes",1,"")</f>
        <v>1</v>
      </c>
      <c r="U2933" t="s">
        <v>24</v>
      </c>
      <c r="V2933" t="str">
        <f>IF(data[[#This Row],[TechSupport]]="Yes",1,"")</f>
        <v/>
      </c>
      <c r="W2933" t="s">
        <v>23</v>
      </c>
      <c r="X2933">
        <f>IF(data[[#This Row],[StreamingTV]]="Yes",1,"")</f>
        <v>1</v>
      </c>
      <c r="Y2933" t="s">
        <v>23</v>
      </c>
      <c r="Z2933">
        <f>IF(data[[#This Row],[StreamingMovies]]="Yes",1,"")</f>
        <v>1</v>
      </c>
      <c r="AA2933" t="s">
        <v>27</v>
      </c>
      <c r="AB2933" t="s">
        <v>23</v>
      </c>
      <c r="AC2933" t="s">
        <v>35</v>
      </c>
      <c r="AD2933">
        <v>105.35</v>
      </c>
      <c r="AE2933">
        <v>3465.05</v>
      </c>
      <c r="AF2933">
        <v>0</v>
      </c>
      <c r="AG2933" s="2">
        <v>0</v>
      </c>
      <c r="AH2933" t="s">
        <v>24</v>
      </c>
      <c r="AI2933">
        <f t="shared" si="90"/>
        <v>0</v>
      </c>
      <c r="AJ2933">
        <f t="shared" si="91"/>
        <v>1</v>
      </c>
    </row>
    <row r="2934" spans="1:36" x14ac:dyDescent="0.35">
      <c r="A2934">
        <v>2933</v>
      </c>
      <c r="B2934" t="s">
        <v>2969</v>
      </c>
      <c r="C2934" t="s">
        <v>30</v>
      </c>
      <c r="D2934">
        <v>1</v>
      </c>
      <c r="E2934" t="s">
        <v>23</v>
      </c>
      <c r="F2934" t="s">
        <v>24</v>
      </c>
      <c r="G2934" t="str">
        <f>IF(AND(data[[#This Row],[Partner]]="Yes", data[[#This Row],[Dependents]]="Yes"), "Both", IF(data[[#This Row],[Partner]]="Yes", "Partner", IF(data[[#This Row],[Dependents]]="Yes", "Dependent", "None")))</f>
        <v>Partner</v>
      </c>
      <c r="H2934">
        <v>55</v>
      </c>
      <c r="I2934" s="1">
        <f>data[[#This Row],[Tenure]]/12</f>
        <v>4.583333333333333</v>
      </c>
      <c r="J2934" t="s">
        <v>23</v>
      </c>
      <c r="K2934">
        <f>IF(data[[#This Row],[PhoneService]]="Yes",1,"")</f>
        <v>1</v>
      </c>
      <c r="L2934" t="s">
        <v>23</v>
      </c>
      <c r="M2934">
        <f>IF(data[[#This Row],[MultipleLines]]="Yes",1,"")</f>
        <v>1</v>
      </c>
      <c r="N2934" t="s">
        <v>37</v>
      </c>
      <c r="O2934" t="s">
        <v>24</v>
      </c>
      <c r="P2934" t="str">
        <f>IF(data[[#This Row],[OnlineSecurity]]="Yes",1,"")</f>
        <v/>
      </c>
      <c r="Q2934" t="s">
        <v>23</v>
      </c>
      <c r="R2934">
        <f>IF(data[[#This Row],[OnlineBackup]]="Yes",1,"")</f>
        <v>1</v>
      </c>
      <c r="S2934" t="s">
        <v>23</v>
      </c>
      <c r="T2934">
        <f>IF(data[[#This Row],[DeviceProtection]]="Yes",1,"")</f>
        <v>1</v>
      </c>
      <c r="U2934" t="s">
        <v>23</v>
      </c>
      <c r="V2934">
        <f>IF(data[[#This Row],[TechSupport]]="Yes",1,"")</f>
        <v>1</v>
      </c>
      <c r="W2934" t="s">
        <v>23</v>
      </c>
      <c r="X2934">
        <f>IF(data[[#This Row],[StreamingTV]]="Yes",1,"")</f>
        <v>1</v>
      </c>
      <c r="Y2934" t="s">
        <v>23</v>
      </c>
      <c r="Z2934">
        <f>IF(data[[#This Row],[StreamingMovies]]="Yes",1,"")</f>
        <v>1</v>
      </c>
      <c r="AA2934" t="s">
        <v>47</v>
      </c>
      <c r="AB2934" t="s">
        <v>23</v>
      </c>
      <c r="AC2934" t="s">
        <v>28</v>
      </c>
      <c r="AD2934">
        <v>113.6</v>
      </c>
      <c r="AE2934">
        <v>6292.7</v>
      </c>
      <c r="AF2934">
        <v>0</v>
      </c>
      <c r="AG2934" s="2">
        <v>0</v>
      </c>
      <c r="AH2934" t="s">
        <v>24</v>
      </c>
      <c r="AI2934">
        <f t="shared" si="90"/>
        <v>0</v>
      </c>
      <c r="AJ2934">
        <f t="shared" si="91"/>
        <v>1</v>
      </c>
    </row>
    <row r="2935" spans="1:36" x14ac:dyDescent="0.35">
      <c r="A2935">
        <v>2934</v>
      </c>
      <c r="B2935" t="s">
        <v>2970</v>
      </c>
      <c r="C2935" t="s">
        <v>30</v>
      </c>
      <c r="D2935">
        <v>0</v>
      </c>
      <c r="E2935" t="s">
        <v>23</v>
      </c>
      <c r="F2935" t="s">
        <v>23</v>
      </c>
      <c r="G2935" t="str">
        <f>IF(AND(data[[#This Row],[Partner]]="Yes", data[[#This Row],[Dependents]]="Yes"), "Both", IF(data[[#This Row],[Partner]]="Yes", "Partner", IF(data[[#This Row],[Dependents]]="Yes", "Dependent", "None")))</f>
        <v>Both</v>
      </c>
      <c r="H2935">
        <v>68</v>
      </c>
      <c r="I2935" s="1">
        <f>data[[#This Row],[Tenure]]/12</f>
        <v>5.666666666666667</v>
      </c>
      <c r="J2935" t="s">
        <v>23</v>
      </c>
      <c r="K2935">
        <f>IF(data[[#This Row],[PhoneService]]="Yes",1,"")</f>
        <v>1</v>
      </c>
      <c r="L2935" t="s">
        <v>23</v>
      </c>
      <c r="M2935">
        <f>IF(data[[#This Row],[MultipleLines]]="Yes",1,"")</f>
        <v>1</v>
      </c>
      <c r="N2935" t="s">
        <v>24</v>
      </c>
      <c r="O2935" t="s">
        <v>46</v>
      </c>
      <c r="P2935" t="str">
        <f>IF(data[[#This Row],[OnlineSecurity]]="Yes",1,"")</f>
        <v/>
      </c>
      <c r="Q2935" t="s">
        <v>46</v>
      </c>
      <c r="R2935" t="str">
        <f>IF(data[[#This Row],[OnlineBackup]]="Yes",1,"")</f>
        <v/>
      </c>
      <c r="S2935" t="s">
        <v>46</v>
      </c>
      <c r="T2935" t="str">
        <f>IF(data[[#This Row],[DeviceProtection]]="Yes",1,"")</f>
        <v/>
      </c>
      <c r="U2935" t="s">
        <v>46</v>
      </c>
      <c r="V2935" t="str">
        <f>IF(data[[#This Row],[TechSupport]]="Yes",1,"")</f>
        <v/>
      </c>
      <c r="W2935" t="s">
        <v>46</v>
      </c>
      <c r="X2935" t="str">
        <f>IF(data[[#This Row],[StreamingTV]]="Yes",1,"")</f>
        <v/>
      </c>
      <c r="Y2935" t="s">
        <v>46</v>
      </c>
      <c r="Z2935" t="str">
        <f>IF(data[[#This Row],[StreamingMovies]]="Yes",1,"")</f>
        <v/>
      </c>
      <c r="AA2935" t="s">
        <v>47</v>
      </c>
      <c r="AB2935" t="s">
        <v>23</v>
      </c>
      <c r="AC2935" t="s">
        <v>35</v>
      </c>
      <c r="AD2935">
        <v>24</v>
      </c>
      <c r="AE2935">
        <v>1664.3</v>
      </c>
      <c r="AF2935">
        <v>0</v>
      </c>
      <c r="AG2935" s="2">
        <v>0</v>
      </c>
      <c r="AH2935" t="s">
        <v>24</v>
      </c>
      <c r="AI2935">
        <f t="shared" si="90"/>
        <v>0</v>
      </c>
      <c r="AJ2935">
        <f t="shared" si="91"/>
        <v>1</v>
      </c>
    </row>
    <row r="2936" spans="1:36" x14ac:dyDescent="0.35">
      <c r="A2936">
        <v>2935</v>
      </c>
      <c r="B2936" t="s">
        <v>2971</v>
      </c>
      <c r="C2936" t="s">
        <v>22</v>
      </c>
      <c r="D2936">
        <v>0</v>
      </c>
      <c r="E2936" t="s">
        <v>23</v>
      </c>
      <c r="F2936" t="s">
        <v>23</v>
      </c>
      <c r="G2936" t="str">
        <f>IF(AND(data[[#This Row],[Partner]]="Yes", data[[#This Row],[Dependents]]="Yes"), "Both", IF(data[[#This Row],[Partner]]="Yes", "Partner", IF(data[[#This Row],[Dependents]]="Yes", "Dependent", "None")))</f>
        <v>Both</v>
      </c>
      <c r="H2936">
        <v>12</v>
      </c>
      <c r="I2936" s="1">
        <f>data[[#This Row],[Tenure]]/12</f>
        <v>1</v>
      </c>
      <c r="J2936" t="s">
        <v>23</v>
      </c>
      <c r="K2936">
        <f>IF(data[[#This Row],[PhoneService]]="Yes",1,"")</f>
        <v>1</v>
      </c>
      <c r="L2936" t="s">
        <v>24</v>
      </c>
      <c r="M2936" t="str">
        <f>IF(data[[#This Row],[MultipleLines]]="Yes",1,"")</f>
        <v/>
      </c>
      <c r="N2936" t="s">
        <v>24</v>
      </c>
      <c r="O2936" t="s">
        <v>46</v>
      </c>
      <c r="P2936" t="str">
        <f>IF(data[[#This Row],[OnlineSecurity]]="Yes",1,"")</f>
        <v/>
      </c>
      <c r="Q2936" t="s">
        <v>46</v>
      </c>
      <c r="R2936" t="str">
        <f>IF(data[[#This Row],[OnlineBackup]]="Yes",1,"")</f>
        <v/>
      </c>
      <c r="S2936" t="s">
        <v>46</v>
      </c>
      <c r="T2936" t="str">
        <f>IF(data[[#This Row],[DeviceProtection]]="Yes",1,"")</f>
        <v/>
      </c>
      <c r="U2936" t="s">
        <v>46</v>
      </c>
      <c r="V2936" t="str">
        <f>IF(data[[#This Row],[TechSupport]]="Yes",1,"")</f>
        <v/>
      </c>
      <c r="W2936" t="s">
        <v>46</v>
      </c>
      <c r="X2936" t="str">
        <f>IF(data[[#This Row],[StreamingTV]]="Yes",1,"")</f>
        <v/>
      </c>
      <c r="Y2936" t="s">
        <v>46</v>
      </c>
      <c r="Z2936" t="str">
        <f>IF(data[[#This Row],[StreamingMovies]]="Yes",1,"")</f>
        <v/>
      </c>
      <c r="AA2936" t="s">
        <v>27</v>
      </c>
      <c r="AB2936" t="s">
        <v>24</v>
      </c>
      <c r="AC2936" t="s">
        <v>35</v>
      </c>
      <c r="AD2936">
        <v>19.399999999999999</v>
      </c>
      <c r="AE2936">
        <v>198.1</v>
      </c>
      <c r="AF2936">
        <v>0</v>
      </c>
      <c r="AG2936" s="2">
        <v>0</v>
      </c>
      <c r="AH2936" t="s">
        <v>24</v>
      </c>
      <c r="AI2936">
        <f t="shared" si="90"/>
        <v>0</v>
      </c>
      <c r="AJ2936">
        <f t="shared" si="91"/>
        <v>1</v>
      </c>
    </row>
    <row r="2937" spans="1:36" x14ac:dyDescent="0.35">
      <c r="A2937">
        <v>2936</v>
      </c>
      <c r="B2937" t="s">
        <v>2972</v>
      </c>
      <c r="C2937" t="s">
        <v>30</v>
      </c>
      <c r="D2937">
        <v>0</v>
      </c>
      <c r="E2937" t="s">
        <v>23</v>
      </c>
      <c r="F2937" t="s">
        <v>24</v>
      </c>
      <c r="G2937" t="str">
        <f>IF(AND(data[[#This Row],[Partner]]="Yes", data[[#This Row],[Dependents]]="Yes"), "Both", IF(data[[#This Row],[Partner]]="Yes", "Partner", IF(data[[#This Row],[Dependents]]="Yes", "Dependent", "None")))</f>
        <v>Partner</v>
      </c>
      <c r="H2937">
        <v>71</v>
      </c>
      <c r="I2937" s="1">
        <f>data[[#This Row],[Tenure]]/12</f>
        <v>5.916666666666667</v>
      </c>
      <c r="J2937" t="s">
        <v>23</v>
      </c>
      <c r="K2937">
        <f>IF(data[[#This Row],[PhoneService]]="Yes",1,"")</f>
        <v>1</v>
      </c>
      <c r="L2937" t="s">
        <v>24</v>
      </c>
      <c r="M2937" t="str">
        <f>IF(data[[#This Row],[MultipleLines]]="Yes",1,"")</f>
        <v/>
      </c>
      <c r="N2937" t="s">
        <v>26</v>
      </c>
      <c r="O2937" t="s">
        <v>23</v>
      </c>
      <c r="P2937">
        <f>IF(data[[#This Row],[OnlineSecurity]]="Yes",1,"")</f>
        <v>1</v>
      </c>
      <c r="Q2937" t="s">
        <v>23</v>
      </c>
      <c r="R2937">
        <f>IF(data[[#This Row],[OnlineBackup]]="Yes",1,"")</f>
        <v>1</v>
      </c>
      <c r="S2937" t="s">
        <v>23</v>
      </c>
      <c r="T2937">
        <f>IF(data[[#This Row],[DeviceProtection]]="Yes",1,"")</f>
        <v>1</v>
      </c>
      <c r="U2937" t="s">
        <v>23</v>
      </c>
      <c r="V2937">
        <f>IF(data[[#This Row],[TechSupport]]="Yes",1,"")</f>
        <v>1</v>
      </c>
      <c r="W2937" t="s">
        <v>23</v>
      </c>
      <c r="X2937">
        <f>IF(data[[#This Row],[StreamingTV]]="Yes",1,"")</f>
        <v>1</v>
      </c>
      <c r="Y2937" t="s">
        <v>23</v>
      </c>
      <c r="Z2937">
        <f>IF(data[[#This Row],[StreamingMovies]]="Yes",1,"")</f>
        <v>1</v>
      </c>
      <c r="AA2937" t="s">
        <v>47</v>
      </c>
      <c r="AB2937" t="s">
        <v>23</v>
      </c>
      <c r="AC2937" t="s">
        <v>35</v>
      </c>
      <c r="AD2937">
        <v>86.1</v>
      </c>
      <c r="AE2937">
        <v>6045.9</v>
      </c>
      <c r="AF2937">
        <v>0</v>
      </c>
      <c r="AG2937" s="2">
        <v>0</v>
      </c>
      <c r="AH2937" t="s">
        <v>24</v>
      </c>
      <c r="AI2937">
        <f t="shared" si="90"/>
        <v>0</v>
      </c>
      <c r="AJ2937">
        <f t="shared" si="91"/>
        <v>1</v>
      </c>
    </row>
    <row r="2938" spans="1:36" x14ac:dyDescent="0.35">
      <c r="A2938">
        <v>2937</v>
      </c>
      <c r="B2938" t="s">
        <v>2973</v>
      </c>
      <c r="C2938" t="s">
        <v>30</v>
      </c>
      <c r="D2938">
        <v>0</v>
      </c>
      <c r="E2938" t="s">
        <v>24</v>
      </c>
      <c r="F2938" t="s">
        <v>24</v>
      </c>
      <c r="G2938" t="str">
        <f>IF(AND(data[[#This Row],[Partner]]="Yes", data[[#This Row],[Dependents]]="Yes"), "Both", IF(data[[#This Row],[Partner]]="Yes", "Partner", IF(data[[#This Row],[Dependents]]="Yes", "Dependent", "None")))</f>
        <v>None</v>
      </c>
      <c r="H2938">
        <v>40</v>
      </c>
      <c r="I2938" s="1">
        <f>data[[#This Row],[Tenure]]/12</f>
        <v>3.3333333333333335</v>
      </c>
      <c r="J2938" t="s">
        <v>23</v>
      </c>
      <c r="K2938">
        <f>IF(data[[#This Row],[PhoneService]]="Yes",1,"")</f>
        <v>1</v>
      </c>
      <c r="L2938" t="s">
        <v>23</v>
      </c>
      <c r="M2938">
        <f>IF(data[[#This Row],[MultipleLines]]="Yes",1,"")</f>
        <v>1</v>
      </c>
      <c r="N2938" t="s">
        <v>37</v>
      </c>
      <c r="O2938" t="s">
        <v>24</v>
      </c>
      <c r="P2938" t="str">
        <f>IF(data[[#This Row],[OnlineSecurity]]="Yes",1,"")</f>
        <v/>
      </c>
      <c r="Q2938" t="s">
        <v>23</v>
      </c>
      <c r="R2938">
        <f>IF(data[[#This Row],[OnlineBackup]]="Yes",1,"")</f>
        <v>1</v>
      </c>
      <c r="S2938" t="s">
        <v>23</v>
      </c>
      <c r="T2938">
        <f>IF(data[[#This Row],[DeviceProtection]]="Yes",1,"")</f>
        <v>1</v>
      </c>
      <c r="U2938" t="s">
        <v>24</v>
      </c>
      <c r="V2938" t="str">
        <f>IF(data[[#This Row],[TechSupport]]="Yes",1,"")</f>
        <v/>
      </c>
      <c r="W2938" t="s">
        <v>23</v>
      </c>
      <c r="X2938">
        <f>IF(data[[#This Row],[StreamingTV]]="Yes",1,"")</f>
        <v>1</v>
      </c>
      <c r="Y2938" t="s">
        <v>23</v>
      </c>
      <c r="Z2938">
        <f>IF(data[[#This Row],[StreamingMovies]]="Yes",1,"")</f>
        <v>1</v>
      </c>
      <c r="AA2938" t="s">
        <v>27</v>
      </c>
      <c r="AB2938" t="s">
        <v>23</v>
      </c>
      <c r="AC2938" t="s">
        <v>32</v>
      </c>
      <c r="AD2938">
        <v>102.65</v>
      </c>
      <c r="AE2938">
        <v>4108.1499999999996</v>
      </c>
      <c r="AF2938">
        <v>0</v>
      </c>
      <c r="AG2938" s="2">
        <v>0</v>
      </c>
      <c r="AH2938" t="s">
        <v>24</v>
      </c>
      <c r="AI2938">
        <f t="shared" si="90"/>
        <v>0</v>
      </c>
      <c r="AJ2938">
        <f t="shared" si="91"/>
        <v>1</v>
      </c>
    </row>
    <row r="2939" spans="1:36" x14ac:dyDescent="0.35">
      <c r="A2939">
        <v>2938</v>
      </c>
      <c r="B2939" t="s">
        <v>2974</v>
      </c>
      <c r="C2939" t="s">
        <v>22</v>
      </c>
      <c r="D2939">
        <v>0</v>
      </c>
      <c r="E2939" t="s">
        <v>23</v>
      </c>
      <c r="F2939" t="s">
        <v>23</v>
      </c>
      <c r="G2939" t="str">
        <f>IF(AND(data[[#This Row],[Partner]]="Yes", data[[#This Row],[Dependents]]="Yes"), "Both", IF(data[[#This Row],[Partner]]="Yes", "Partner", IF(data[[#This Row],[Dependents]]="Yes", "Dependent", "None")))</f>
        <v>Both</v>
      </c>
      <c r="H2939">
        <v>64</v>
      </c>
      <c r="I2939" s="1">
        <f>data[[#This Row],[Tenure]]/12</f>
        <v>5.333333333333333</v>
      </c>
      <c r="J2939" t="s">
        <v>23</v>
      </c>
      <c r="K2939">
        <f>IF(data[[#This Row],[PhoneService]]="Yes",1,"")</f>
        <v>1</v>
      </c>
      <c r="L2939" t="s">
        <v>23</v>
      </c>
      <c r="M2939">
        <f>IF(data[[#This Row],[MultipleLines]]="Yes",1,"")</f>
        <v>1</v>
      </c>
      <c r="N2939" t="s">
        <v>37</v>
      </c>
      <c r="O2939" t="s">
        <v>24</v>
      </c>
      <c r="P2939" t="str">
        <f>IF(data[[#This Row],[OnlineSecurity]]="Yes",1,"")</f>
        <v/>
      </c>
      <c r="Q2939" t="s">
        <v>23</v>
      </c>
      <c r="R2939">
        <f>IF(data[[#This Row],[OnlineBackup]]="Yes",1,"")</f>
        <v>1</v>
      </c>
      <c r="S2939" t="s">
        <v>23</v>
      </c>
      <c r="T2939">
        <f>IF(data[[#This Row],[DeviceProtection]]="Yes",1,"")</f>
        <v>1</v>
      </c>
      <c r="U2939" t="s">
        <v>24</v>
      </c>
      <c r="V2939" t="str">
        <f>IF(data[[#This Row],[TechSupport]]="Yes",1,"")</f>
        <v/>
      </c>
      <c r="W2939" t="s">
        <v>24</v>
      </c>
      <c r="X2939" t="str">
        <f>IF(data[[#This Row],[StreamingTV]]="Yes",1,"")</f>
        <v/>
      </c>
      <c r="Y2939" t="s">
        <v>23</v>
      </c>
      <c r="Z2939">
        <f>IF(data[[#This Row],[StreamingMovies]]="Yes",1,"")</f>
        <v>1</v>
      </c>
      <c r="AA2939" t="s">
        <v>31</v>
      </c>
      <c r="AB2939" t="s">
        <v>23</v>
      </c>
      <c r="AC2939" t="s">
        <v>28</v>
      </c>
      <c r="AD2939">
        <v>92.85</v>
      </c>
      <c r="AE2939">
        <v>5980.75</v>
      </c>
      <c r="AF2939">
        <v>3</v>
      </c>
      <c r="AG2939" s="2">
        <v>4</v>
      </c>
      <c r="AH2939" t="s">
        <v>24</v>
      </c>
      <c r="AI2939">
        <f t="shared" si="90"/>
        <v>0</v>
      </c>
      <c r="AJ2939">
        <f t="shared" si="91"/>
        <v>1</v>
      </c>
    </row>
    <row r="2940" spans="1:36" x14ac:dyDescent="0.35">
      <c r="A2940">
        <v>2939</v>
      </c>
      <c r="B2940" t="s">
        <v>2975</v>
      </c>
      <c r="C2940" t="s">
        <v>30</v>
      </c>
      <c r="D2940">
        <v>0</v>
      </c>
      <c r="E2940" t="s">
        <v>23</v>
      </c>
      <c r="F2940" t="s">
        <v>24</v>
      </c>
      <c r="G2940" t="str">
        <f>IF(AND(data[[#This Row],[Partner]]="Yes", data[[#This Row],[Dependents]]="Yes"), "Both", IF(data[[#This Row],[Partner]]="Yes", "Partner", IF(data[[#This Row],[Dependents]]="Yes", "Dependent", "None")))</f>
        <v>Partner</v>
      </c>
      <c r="H2940">
        <v>53</v>
      </c>
      <c r="I2940" s="1">
        <f>data[[#This Row],[Tenure]]/12</f>
        <v>4.416666666666667</v>
      </c>
      <c r="J2940" t="s">
        <v>23</v>
      </c>
      <c r="K2940">
        <f>IF(data[[#This Row],[PhoneService]]="Yes",1,"")</f>
        <v>1</v>
      </c>
      <c r="L2940" t="s">
        <v>23</v>
      </c>
      <c r="M2940">
        <f>IF(data[[#This Row],[MultipleLines]]="Yes",1,"")</f>
        <v>1</v>
      </c>
      <c r="N2940" t="s">
        <v>37</v>
      </c>
      <c r="O2940" t="s">
        <v>24</v>
      </c>
      <c r="P2940" t="str">
        <f>IF(data[[#This Row],[OnlineSecurity]]="Yes",1,"")</f>
        <v/>
      </c>
      <c r="Q2940" t="s">
        <v>23</v>
      </c>
      <c r="R2940">
        <f>IF(data[[#This Row],[OnlineBackup]]="Yes",1,"")</f>
        <v>1</v>
      </c>
      <c r="S2940" t="s">
        <v>24</v>
      </c>
      <c r="T2940" t="str">
        <f>IF(data[[#This Row],[DeviceProtection]]="Yes",1,"")</f>
        <v/>
      </c>
      <c r="U2940" t="s">
        <v>23</v>
      </c>
      <c r="V2940">
        <f>IF(data[[#This Row],[TechSupport]]="Yes",1,"")</f>
        <v>1</v>
      </c>
      <c r="W2940" t="s">
        <v>24</v>
      </c>
      <c r="X2940" t="str">
        <f>IF(data[[#This Row],[StreamingTV]]="Yes",1,"")</f>
        <v/>
      </c>
      <c r="Y2940" t="s">
        <v>23</v>
      </c>
      <c r="Z2940">
        <f>IF(data[[#This Row],[StreamingMovies]]="Yes",1,"")</f>
        <v>1</v>
      </c>
      <c r="AA2940" t="s">
        <v>31</v>
      </c>
      <c r="AB2940" t="s">
        <v>24</v>
      </c>
      <c r="AC2940" t="s">
        <v>35</v>
      </c>
      <c r="AD2940">
        <v>97.75</v>
      </c>
      <c r="AE2940">
        <v>5043.2</v>
      </c>
      <c r="AF2940">
        <v>0</v>
      </c>
      <c r="AG2940" s="2">
        <v>0</v>
      </c>
      <c r="AH2940" t="s">
        <v>24</v>
      </c>
      <c r="AI2940">
        <f t="shared" si="90"/>
        <v>0</v>
      </c>
      <c r="AJ2940">
        <f t="shared" si="91"/>
        <v>1</v>
      </c>
    </row>
    <row r="2941" spans="1:36" x14ac:dyDescent="0.35">
      <c r="A2941">
        <v>2940</v>
      </c>
      <c r="B2941" t="s">
        <v>2976</v>
      </c>
      <c r="C2941" t="s">
        <v>30</v>
      </c>
      <c r="D2941">
        <v>1</v>
      </c>
      <c r="E2941" t="s">
        <v>24</v>
      </c>
      <c r="F2941" t="s">
        <v>24</v>
      </c>
      <c r="G2941" t="str">
        <f>IF(AND(data[[#This Row],[Partner]]="Yes", data[[#This Row],[Dependents]]="Yes"), "Both", IF(data[[#This Row],[Partner]]="Yes", "Partner", IF(data[[#This Row],[Dependents]]="Yes", "Dependent", "None")))</f>
        <v>None</v>
      </c>
      <c r="H2941">
        <v>12</v>
      </c>
      <c r="I2941" s="1">
        <f>data[[#This Row],[Tenure]]/12</f>
        <v>1</v>
      </c>
      <c r="J2941" t="s">
        <v>23</v>
      </c>
      <c r="K2941">
        <f>IF(data[[#This Row],[PhoneService]]="Yes",1,"")</f>
        <v>1</v>
      </c>
      <c r="L2941" t="s">
        <v>24</v>
      </c>
      <c r="M2941" t="str">
        <f>IF(data[[#This Row],[MultipleLines]]="Yes",1,"")</f>
        <v/>
      </c>
      <c r="N2941" t="s">
        <v>37</v>
      </c>
      <c r="O2941" t="s">
        <v>24</v>
      </c>
      <c r="P2941" t="str">
        <f>IF(data[[#This Row],[OnlineSecurity]]="Yes",1,"")</f>
        <v/>
      </c>
      <c r="Q2941" t="s">
        <v>23</v>
      </c>
      <c r="R2941">
        <f>IF(data[[#This Row],[OnlineBackup]]="Yes",1,"")</f>
        <v>1</v>
      </c>
      <c r="S2941" t="s">
        <v>23</v>
      </c>
      <c r="T2941">
        <f>IF(data[[#This Row],[DeviceProtection]]="Yes",1,"")</f>
        <v>1</v>
      </c>
      <c r="U2941" t="s">
        <v>23</v>
      </c>
      <c r="V2941">
        <f>IF(data[[#This Row],[TechSupport]]="Yes",1,"")</f>
        <v>1</v>
      </c>
      <c r="W2941" t="s">
        <v>24</v>
      </c>
      <c r="X2941" t="str">
        <f>IF(data[[#This Row],[StreamingTV]]="Yes",1,"")</f>
        <v/>
      </c>
      <c r="Y2941" t="s">
        <v>24</v>
      </c>
      <c r="Z2941" t="str">
        <f>IF(data[[#This Row],[StreamingMovies]]="Yes",1,"")</f>
        <v/>
      </c>
      <c r="AA2941" t="s">
        <v>27</v>
      </c>
      <c r="AB2941" t="s">
        <v>23</v>
      </c>
      <c r="AC2941" t="s">
        <v>32</v>
      </c>
      <c r="AD2941">
        <v>83.8</v>
      </c>
      <c r="AE2941">
        <v>1029.75</v>
      </c>
      <c r="AF2941">
        <v>0</v>
      </c>
      <c r="AG2941" s="2">
        <v>2</v>
      </c>
      <c r="AH2941" t="s">
        <v>23</v>
      </c>
      <c r="AI2941">
        <f t="shared" si="90"/>
        <v>1</v>
      </c>
      <c r="AJ2941" t="str">
        <f t="shared" si="91"/>
        <v/>
      </c>
    </row>
    <row r="2942" spans="1:36" x14ac:dyDescent="0.35">
      <c r="A2942">
        <v>2941</v>
      </c>
      <c r="B2942" t="s">
        <v>2977</v>
      </c>
      <c r="C2942" t="s">
        <v>30</v>
      </c>
      <c r="D2942">
        <v>1</v>
      </c>
      <c r="E2942" t="s">
        <v>24</v>
      </c>
      <c r="F2942" t="s">
        <v>24</v>
      </c>
      <c r="G2942" t="str">
        <f>IF(AND(data[[#This Row],[Partner]]="Yes", data[[#This Row],[Dependents]]="Yes"), "Both", IF(data[[#This Row],[Partner]]="Yes", "Partner", IF(data[[#This Row],[Dependents]]="Yes", "Dependent", "None")))</f>
        <v>None</v>
      </c>
      <c r="H2942">
        <v>53</v>
      </c>
      <c r="I2942" s="1">
        <f>data[[#This Row],[Tenure]]/12</f>
        <v>4.416666666666667</v>
      </c>
      <c r="J2942" t="s">
        <v>24</v>
      </c>
      <c r="K2942" t="str">
        <f>IF(data[[#This Row],[PhoneService]]="Yes",1,"")</f>
        <v/>
      </c>
      <c r="L2942" t="s">
        <v>25</v>
      </c>
      <c r="M2942" t="str">
        <f>IF(data[[#This Row],[MultipleLines]]="Yes",1,"")</f>
        <v/>
      </c>
      <c r="N2942" t="s">
        <v>26</v>
      </c>
      <c r="O2942" t="s">
        <v>24</v>
      </c>
      <c r="P2942" t="str">
        <f>IF(data[[#This Row],[OnlineSecurity]]="Yes",1,"")</f>
        <v/>
      </c>
      <c r="Q2942" t="s">
        <v>23</v>
      </c>
      <c r="R2942">
        <f>IF(data[[#This Row],[OnlineBackup]]="Yes",1,"")</f>
        <v>1</v>
      </c>
      <c r="S2942" t="s">
        <v>23</v>
      </c>
      <c r="T2942">
        <f>IF(data[[#This Row],[DeviceProtection]]="Yes",1,"")</f>
        <v>1</v>
      </c>
      <c r="U2942" t="s">
        <v>24</v>
      </c>
      <c r="V2942" t="str">
        <f>IF(data[[#This Row],[TechSupport]]="Yes",1,"")</f>
        <v/>
      </c>
      <c r="W2942" t="s">
        <v>23</v>
      </c>
      <c r="X2942">
        <f>IF(data[[#This Row],[StreamingTV]]="Yes",1,"")</f>
        <v>1</v>
      </c>
      <c r="Y2942" t="s">
        <v>23</v>
      </c>
      <c r="Z2942">
        <f>IF(data[[#This Row],[StreamingMovies]]="Yes",1,"")</f>
        <v>1</v>
      </c>
      <c r="AA2942" t="s">
        <v>27</v>
      </c>
      <c r="AB2942" t="s">
        <v>23</v>
      </c>
      <c r="AC2942" t="s">
        <v>28</v>
      </c>
      <c r="AD2942">
        <v>54.45</v>
      </c>
      <c r="AE2942">
        <v>2854.55</v>
      </c>
      <c r="AF2942">
        <v>3</v>
      </c>
      <c r="AG2942" s="2">
        <v>3</v>
      </c>
      <c r="AH2942" t="s">
        <v>23</v>
      </c>
      <c r="AI2942">
        <f t="shared" si="90"/>
        <v>1</v>
      </c>
      <c r="AJ2942" t="str">
        <f t="shared" si="91"/>
        <v/>
      </c>
    </row>
    <row r="2943" spans="1:36" x14ac:dyDescent="0.35">
      <c r="A2943">
        <v>2942</v>
      </c>
      <c r="B2943" t="s">
        <v>2978</v>
      </c>
      <c r="C2943" t="s">
        <v>30</v>
      </c>
      <c r="D2943">
        <v>0</v>
      </c>
      <c r="E2943" t="s">
        <v>23</v>
      </c>
      <c r="F2943" t="s">
        <v>24</v>
      </c>
      <c r="G2943" t="str">
        <f>IF(AND(data[[#This Row],[Partner]]="Yes", data[[#This Row],[Dependents]]="Yes"), "Both", IF(data[[#This Row],[Partner]]="Yes", "Partner", IF(data[[#This Row],[Dependents]]="Yes", "Dependent", "None")))</f>
        <v>Partner</v>
      </c>
      <c r="H2943">
        <v>72</v>
      </c>
      <c r="I2943" s="1">
        <f>data[[#This Row],[Tenure]]/12</f>
        <v>6</v>
      </c>
      <c r="J2943" t="s">
        <v>23</v>
      </c>
      <c r="K2943">
        <f>IF(data[[#This Row],[PhoneService]]="Yes",1,"")</f>
        <v>1</v>
      </c>
      <c r="L2943" t="s">
        <v>23</v>
      </c>
      <c r="M2943">
        <f>IF(data[[#This Row],[MultipleLines]]="Yes",1,"")</f>
        <v>1</v>
      </c>
      <c r="N2943" t="s">
        <v>37</v>
      </c>
      <c r="O2943" t="s">
        <v>23</v>
      </c>
      <c r="P2943">
        <f>IF(data[[#This Row],[OnlineSecurity]]="Yes",1,"")</f>
        <v>1</v>
      </c>
      <c r="Q2943" t="s">
        <v>23</v>
      </c>
      <c r="R2943">
        <f>IF(data[[#This Row],[OnlineBackup]]="Yes",1,"")</f>
        <v>1</v>
      </c>
      <c r="S2943" t="s">
        <v>23</v>
      </c>
      <c r="T2943">
        <f>IF(data[[#This Row],[DeviceProtection]]="Yes",1,"")</f>
        <v>1</v>
      </c>
      <c r="U2943" t="s">
        <v>24</v>
      </c>
      <c r="V2943" t="str">
        <f>IF(data[[#This Row],[TechSupport]]="Yes",1,"")</f>
        <v/>
      </c>
      <c r="W2943" t="s">
        <v>23</v>
      </c>
      <c r="X2943">
        <f>IF(data[[#This Row],[StreamingTV]]="Yes",1,"")</f>
        <v>1</v>
      </c>
      <c r="Y2943" t="s">
        <v>24</v>
      </c>
      <c r="Z2943" t="str">
        <f>IF(data[[#This Row],[StreamingMovies]]="Yes",1,"")</f>
        <v/>
      </c>
      <c r="AA2943" t="s">
        <v>47</v>
      </c>
      <c r="AB2943" t="s">
        <v>23</v>
      </c>
      <c r="AC2943" t="s">
        <v>40</v>
      </c>
      <c r="AD2943">
        <v>97.95</v>
      </c>
      <c r="AE2943">
        <v>7114.25</v>
      </c>
      <c r="AF2943">
        <v>0</v>
      </c>
      <c r="AG2943" s="2">
        <v>0</v>
      </c>
      <c r="AH2943" t="s">
        <v>24</v>
      </c>
      <c r="AI2943">
        <f t="shared" si="90"/>
        <v>0</v>
      </c>
      <c r="AJ2943">
        <f t="shared" si="91"/>
        <v>1</v>
      </c>
    </row>
    <row r="2944" spans="1:36" x14ac:dyDescent="0.35">
      <c r="A2944">
        <v>2943</v>
      </c>
      <c r="B2944" t="s">
        <v>2979</v>
      </c>
      <c r="C2944" t="s">
        <v>30</v>
      </c>
      <c r="D2944">
        <v>0</v>
      </c>
      <c r="E2944" t="s">
        <v>24</v>
      </c>
      <c r="F2944" t="s">
        <v>24</v>
      </c>
      <c r="G2944" t="str">
        <f>IF(AND(data[[#This Row],[Partner]]="Yes", data[[#This Row],[Dependents]]="Yes"), "Both", IF(data[[#This Row],[Partner]]="Yes", "Partner", IF(data[[#This Row],[Dependents]]="Yes", "Dependent", "None")))</f>
        <v>None</v>
      </c>
      <c r="H2944">
        <v>46</v>
      </c>
      <c r="I2944" s="1">
        <f>data[[#This Row],[Tenure]]/12</f>
        <v>3.8333333333333335</v>
      </c>
      <c r="J2944" t="s">
        <v>23</v>
      </c>
      <c r="K2944">
        <f>IF(data[[#This Row],[PhoneService]]="Yes",1,"")</f>
        <v>1</v>
      </c>
      <c r="L2944" t="s">
        <v>24</v>
      </c>
      <c r="M2944" t="str">
        <f>IF(data[[#This Row],[MultipleLines]]="Yes",1,"")</f>
        <v/>
      </c>
      <c r="N2944" t="s">
        <v>24</v>
      </c>
      <c r="O2944" t="s">
        <v>46</v>
      </c>
      <c r="P2944" t="str">
        <f>IF(data[[#This Row],[OnlineSecurity]]="Yes",1,"")</f>
        <v/>
      </c>
      <c r="Q2944" t="s">
        <v>46</v>
      </c>
      <c r="R2944" t="str">
        <f>IF(data[[#This Row],[OnlineBackup]]="Yes",1,"")</f>
        <v/>
      </c>
      <c r="S2944" t="s">
        <v>46</v>
      </c>
      <c r="T2944" t="str">
        <f>IF(data[[#This Row],[DeviceProtection]]="Yes",1,"")</f>
        <v/>
      </c>
      <c r="U2944" t="s">
        <v>46</v>
      </c>
      <c r="V2944" t="str">
        <f>IF(data[[#This Row],[TechSupport]]="Yes",1,"")</f>
        <v/>
      </c>
      <c r="W2944" t="s">
        <v>46</v>
      </c>
      <c r="X2944" t="str">
        <f>IF(data[[#This Row],[StreamingTV]]="Yes",1,"")</f>
        <v/>
      </c>
      <c r="Y2944" t="s">
        <v>46</v>
      </c>
      <c r="Z2944" t="str">
        <f>IF(data[[#This Row],[StreamingMovies]]="Yes",1,"")</f>
        <v/>
      </c>
      <c r="AA2944" t="s">
        <v>47</v>
      </c>
      <c r="AB2944" t="s">
        <v>24</v>
      </c>
      <c r="AC2944" t="s">
        <v>28</v>
      </c>
      <c r="AD2944">
        <v>19.95</v>
      </c>
      <c r="AE2944">
        <v>907.05</v>
      </c>
      <c r="AF2944">
        <v>0</v>
      </c>
      <c r="AG2944" s="2">
        <v>0</v>
      </c>
      <c r="AH2944" t="s">
        <v>24</v>
      </c>
      <c r="AI2944">
        <f t="shared" si="90"/>
        <v>0</v>
      </c>
      <c r="AJ2944">
        <f t="shared" si="91"/>
        <v>1</v>
      </c>
    </row>
    <row r="2945" spans="1:36" x14ac:dyDescent="0.35">
      <c r="A2945">
        <v>2944</v>
      </c>
      <c r="B2945" t="s">
        <v>2980</v>
      </c>
      <c r="C2945" t="s">
        <v>30</v>
      </c>
      <c r="D2945">
        <v>0</v>
      </c>
      <c r="E2945" t="s">
        <v>24</v>
      </c>
      <c r="F2945" t="s">
        <v>24</v>
      </c>
      <c r="G2945" t="str">
        <f>IF(AND(data[[#This Row],[Partner]]="Yes", data[[#This Row],[Dependents]]="Yes"), "Both", IF(data[[#This Row],[Partner]]="Yes", "Partner", IF(data[[#This Row],[Dependents]]="Yes", "Dependent", "None")))</f>
        <v>None</v>
      </c>
      <c r="H2945">
        <v>40</v>
      </c>
      <c r="I2945" s="1">
        <f>data[[#This Row],[Tenure]]/12</f>
        <v>3.3333333333333335</v>
      </c>
      <c r="J2945" t="s">
        <v>23</v>
      </c>
      <c r="K2945">
        <f>IF(data[[#This Row],[PhoneService]]="Yes",1,"")</f>
        <v>1</v>
      </c>
      <c r="L2945" t="s">
        <v>23</v>
      </c>
      <c r="M2945">
        <f>IF(data[[#This Row],[MultipleLines]]="Yes",1,"")</f>
        <v>1</v>
      </c>
      <c r="N2945" t="s">
        <v>24</v>
      </c>
      <c r="O2945" t="s">
        <v>46</v>
      </c>
      <c r="P2945" t="str">
        <f>IF(data[[#This Row],[OnlineSecurity]]="Yes",1,"")</f>
        <v/>
      </c>
      <c r="Q2945" t="s">
        <v>46</v>
      </c>
      <c r="R2945" t="str">
        <f>IF(data[[#This Row],[OnlineBackup]]="Yes",1,"")</f>
        <v/>
      </c>
      <c r="S2945" t="s">
        <v>46</v>
      </c>
      <c r="T2945" t="str">
        <f>IF(data[[#This Row],[DeviceProtection]]="Yes",1,"")</f>
        <v/>
      </c>
      <c r="U2945" t="s">
        <v>46</v>
      </c>
      <c r="V2945" t="str">
        <f>IF(data[[#This Row],[TechSupport]]="Yes",1,"")</f>
        <v/>
      </c>
      <c r="W2945" t="s">
        <v>46</v>
      </c>
      <c r="X2945" t="str">
        <f>IF(data[[#This Row],[StreamingTV]]="Yes",1,"")</f>
        <v/>
      </c>
      <c r="Y2945" t="s">
        <v>46</v>
      </c>
      <c r="Z2945" t="str">
        <f>IF(data[[#This Row],[StreamingMovies]]="Yes",1,"")</f>
        <v/>
      </c>
      <c r="AA2945" t="s">
        <v>47</v>
      </c>
      <c r="AB2945" t="s">
        <v>23</v>
      </c>
      <c r="AC2945" t="s">
        <v>32</v>
      </c>
      <c r="AD2945">
        <v>24.6</v>
      </c>
      <c r="AE2945">
        <v>973.95</v>
      </c>
      <c r="AF2945">
        <v>5</v>
      </c>
      <c r="AG2945" s="2">
        <v>0</v>
      </c>
      <c r="AH2945" t="s">
        <v>24</v>
      </c>
      <c r="AI2945">
        <f t="shared" si="90"/>
        <v>0</v>
      </c>
      <c r="AJ2945">
        <f t="shared" si="91"/>
        <v>1</v>
      </c>
    </row>
    <row r="2946" spans="1:36" x14ac:dyDescent="0.35">
      <c r="A2946">
        <v>2945</v>
      </c>
      <c r="B2946" t="s">
        <v>2981</v>
      </c>
      <c r="C2946" t="s">
        <v>30</v>
      </c>
      <c r="D2946">
        <v>0</v>
      </c>
      <c r="E2946" t="s">
        <v>24</v>
      </c>
      <c r="F2946" t="s">
        <v>24</v>
      </c>
      <c r="G2946" t="str">
        <f>IF(AND(data[[#This Row],[Partner]]="Yes", data[[#This Row],[Dependents]]="Yes"), "Both", IF(data[[#This Row],[Partner]]="Yes", "Partner", IF(data[[#This Row],[Dependents]]="Yes", "Dependent", "None")))</f>
        <v>None</v>
      </c>
      <c r="H2946">
        <v>12</v>
      </c>
      <c r="I2946" s="1">
        <f>data[[#This Row],[Tenure]]/12</f>
        <v>1</v>
      </c>
      <c r="J2946" t="s">
        <v>24</v>
      </c>
      <c r="K2946" t="str">
        <f>IF(data[[#This Row],[PhoneService]]="Yes",1,"")</f>
        <v/>
      </c>
      <c r="L2946" t="s">
        <v>25</v>
      </c>
      <c r="M2946" t="str">
        <f>IF(data[[#This Row],[MultipleLines]]="Yes",1,"")</f>
        <v/>
      </c>
      <c r="N2946" t="s">
        <v>26</v>
      </c>
      <c r="O2946" t="s">
        <v>23</v>
      </c>
      <c r="P2946">
        <f>IF(data[[#This Row],[OnlineSecurity]]="Yes",1,"")</f>
        <v>1</v>
      </c>
      <c r="Q2946" t="s">
        <v>23</v>
      </c>
      <c r="R2946">
        <f>IF(data[[#This Row],[OnlineBackup]]="Yes",1,"")</f>
        <v>1</v>
      </c>
      <c r="S2946" t="s">
        <v>24</v>
      </c>
      <c r="T2946" t="str">
        <f>IF(data[[#This Row],[DeviceProtection]]="Yes",1,"")</f>
        <v/>
      </c>
      <c r="U2946" t="s">
        <v>23</v>
      </c>
      <c r="V2946">
        <f>IF(data[[#This Row],[TechSupport]]="Yes",1,"")</f>
        <v>1</v>
      </c>
      <c r="W2946" t="s">
        <v>23</v>
      </c>
      <c r="X2946">
        <f>IF(data[[#This Row],[StreamingTV]]="Yes",1,"")</f>
        <v>1</v>
      </c>
      <c r="Y2946" t="s">
        <v>24</v>
      </c>
      <c r="Z2946" t="str">
        <f>IF(data[[#This Row],[StreamingMovies]]="Yes",1,"")</f>
        <v/>
      </c>
      <c r="AA2946" t="s">
        <v>27</v>
      </c>
      <c r="AB2946" t="s">
        <v>23</v>
      </c>
      <c r="AC2946" t="s">
        <v>35</v>
      </c>
      <c r="AD2946">
        <v>50.95</v>
      </c>
      <c r="AE2946">
        <v>605.75</v>
      </c>
      <c r="AF2946">
        <v>0</v>
      </c>
      <c r="AG2946" s="2">
        <v>0</v>
      </c>
      <c r="AH2946" t="s">
        <v>24</v>
      </c>
      <c r="AI2946">
        <f t="shared" si="90"/>
        <v>0</v>
      </c>
      <c r="AJ2946">
        <f t="shared" si="91"/>
        <v>1</v>
      </c>
    </row>
    <row r="2947" spans="1:36" x14ac:dyDescent="0.35">
      <c r="A2947">
        <v>2946</v>
      </c>
      <c r="B2947" t="s">
        <v>2982</v>
      </c>
      <c r="C2947" t="s">
        <v>30</v>
      </c>
      <c r="D2947">
        <v>0</v>
      </c>
      <c r="E2947" t="s">
        <v>24</v>
      </c>
      <c r="F2947" t="s">
        <v>24</v>
      </c>
      <c r="G2947" t="str">
        <f>IF(AND(data[[#This Row],[Partner]]="Yes", data[[#This Row],[Dependents]]="Yes"), "Both", IF(data[[#This Row],[Partner]]="Yes", "Partner", IF(data[[#This Row],[Dependents]]="Yes", "Dependent", "None")))</f>
        <v>None</v>
      </c>
      <c r="H2947">
        <v>9</v>
      </c>
      <c r="I2947" s="1">
        <f>data[[#This Row],[Tenure]]/12</f>
        <v>0.75</v>
      </c>
      <c r="J2947" t="s">
        <v>23</v>
      </c>
      <c r="K2947">
        <f>IF(data[[#This Row],[PhoneService]]="Yes",1,"")</f>
        <v>1</v>
      </c>
      <c r="L2947" t="s">
        <v>24</v>
      </c>
      <c r="M2947" t="str">
        <f>IF(data[[#This Row],[MultipleLines]]="Yes",1,"")</f>
        <v/>
      </c>
      <c r="N2947" t="s">
        <v>37</v>
      </c>
      <c r="O2947" t="s">
        <v>23</v>
      </c>
      <c r="P2947">
        <f>IF(data[[#This Row],[OnlineSecurity]]="Yes",1,"")</f>
        <v>1</v>
      </c>
      <c r="Q2947" t="s">
        <v>24</v>
      </c>
      <c r="R2947" t="str">
        <f>IF(data[[#This Row],[OnlineBackup]]="Yes",1,"")</f>
        <v/>
      </c>
      <c r="S2947" t="s">
        <v>24</v>
      </c>
      <c r="T2947" t="str">
        <f>IF(data[[#This Row],[DeviceProtection]]="Yes",1,"")</f>
        <v/>
      </c>
      <c r="U2947" t="s">
        <v>24</v>
      </c>
      <c r="V2947" t="str">
        <f>IF(data[[#This Row],[TechSupport]]="Yes",1,"")</f>
        <v/>
      </c>
      <c r="W2947" t="s">
        <v>24</v>
      </c>
      <c r="X2947" t="str">
        <f>IF(data[[#This Row],[StreamingTV]]="Yes",1,"")</f>
        <v/>
      </c>
      <c r="Y2947" t="s">
        <v>24</v>
      </c>
      <c r="Z2947" t="str">
        <f>IF(data[[#This Row],[StreamingMovies]]="Yes",1,"")</f>
        <v/>
      </c>
      <c r="AA2947" t="s">
        <v>27</v>
      </c>
      <c r="AB2947" t="s">
        <v>24</v>
      </c>
      <c r="AC2947" t="s">
        <v>28</v>
      </c>
      <c r="AD2947">
        <v>75.599999999999994</v>
      </c>
      <c r="AE2947">
        <v>661.55</v>
      </c>
      <c r="AF2947">
        <v>3</v>
      </c>
      <c r="AG2947" s="2">
        <v>0</v>
      </c>
      <c r="AH2947" t="s">
        <v>24</v>
      </c>
      <c r="AI2947">
        <f t="shared" ref="AI2947:AI3010" si="92">IF(AH2947="Yes",1,0)</f>
        <v>0</v>
      </c>
      <c r="AJ2947">
        <f t="shared" ref="AJ2947:AJ3010" si="93">IF(AH2947="No",1,"")</f>
        <v>1</v>
      </c>
    </row>
    <row r="2948" spans="1:36" x14ac:dyDescent="0.35">
      <c r="A2948">
        <v>2947</v>
      </c>
      <c r="B2948" t="s">
        <v>2983</v>
      </c>
      <c r="C2948" t="s">
        <v>22</v>
      </c>
      <c r="D2948">
        <v>0</v>
      </c>
      <c r="E2948" t="s">
        <v>23</v>
      </c>
      <c r="F2948" t="s">
        <v>23</v>
      </c>
      <c r="G2948" t="str">
        <f>IF(AND(data[[#This Row],[Partner]]="Yes", data[[#This Row],[Dependents]]="Yes"), "Both", IF(data[[#This Row],[Partner]]="Yes", "Partner", IF(data[[#This Row],[Dependents]]="Yes", "Dependent", "None")))</f>
        <v>Both</v>
      </c>
      <c r="H2948">
        <v>51</v>
      </c>
      <c r="I2948" s="1">
        <f>data[[#This Row],[Tenure]]/12</f>
        <v>4.25</v>
      </c>
      <c r="J2948" t="s">
        <v>23</v>
      </c>
      <c r="K2948">
        <f>IF(data[[#This Row],[PhoneService]]="Yes",1,"")</f>
        <v>1</v>
      </c>
      <c r="L2948" t="s">
        <v>23</v>
      </c>
      <c r="M2948">
        <f>IF(data[[#This Row],[MultipleLines]]="Yes",1,"")</f>
        <v>1</v>
      </c>
      <c r="N2948" t="s">
        <v>37</v>
      </c>
      <c r="O2948" t="s">
        <v>24</v>
      </c>
      <c r="P2948" t="str">
        <f>IF(data[[#This Row],[OnlineSecurity]]="Yes",1,"")</f>
        <v/>
      </c>
      <c r="Q2948" t="s">
        <v>24</v>
      </c>
      <c r="R2948" t="str">
        <f>IF(data[[#This Row],[OnlineBackup]]="Yes",1,"")</f>
        <v/>
      </c>
      <c r="S2948" t="s">
        <v>24</v>
      </c>
      <c r="T2948" t="str">
        <f>IF(data[[#This Row],[DeviceProtection]]="Yes",1,"")</f>
        <v/>
      </c>
      <c r="U2948" t="s">
        <v>23</v>
      </c>
      <c r="V2948">
        <f>IF(data[[#This Row],[TechSupport]]="Yes",1,"")</f>
        <v>1</v>
      </c>
      <c r="W2948" t="s">
        <v>24</v>
      </c>
      <c r="X2948" t="str">
        <f>IF(data[[#This Row],[StreamingTV]]="Yes",1,"")</f>
        <v/>
      </c>
      <c r="Y2948" t="s">
        <v>24</v>
      </c>
      <c r="Z2948" t="str">
        <f>IF(data[[#This Row],[StreamingMovies]]="Yes",1,"")</f>
        <v/>
      </c>
      <c r="AA2948" t="s">
        <v>27</v>
      </c>
      <c r="AB2948" t="s">
        <v>23</v>
      </c>
      <c r="AC2948" t="s">
        <v>28</v>
      </c>
      <c r="AD2948">
        <v>80.75</v>
      </c>
      <c r="AE2948">
        <v>4116.8999999999996</v>
      </c>
      <c r="AF2948">
        <v>2</v>
      </c>
      <c r="AG2948" s="2">
        <v>0</v>
      </c>
      <c r="AH2948" t="s">
        <v>24</v>
      </c>
      <c r="AI2948">
        <f t="shared" si="92"/>
        <v>0</v>
      </c>
      <c r="AJ2948">
        <f t="shared" si="93"/>
        <v>1</v>
      </c>
    </row>
    <row r="2949" spans="1:36" x14ac:dyDescent="0.35">
      <c r="A2949">
        <v>2948</v>
      </c>
      <c r="B2949" t="s">
        <v>2984</v>
      </c>
      <c r="C2949" t="s">
        <v>30</v>
      </c>
      <c r="D2949">
        <v>0</v>
      </c>
      <c r="E2949" t="s">
        <v>23</v>
      </c>
      <c r="F2949" t="s">
        <v>23</v>
      </c>
      <c r="G2949" t="str">
        <f>IF(AND(data[[#This Row],[Partner]]="Yes", data[[#This Row],[Dependents]]="Yes"), "Both", IF(data[[#This Row],[Partner]]="Yes", "Partner", IF(data[[#This Row],[Dependents]]="Yes", "Dependent", "None")))</f>
        <v>Both</v>
      </c>
      <c r="H2949">
        <v>49</v>
      </c>
      <c r="I2949" s="1">
        <f>data[[#This Row],[Tenure]]/12</f>
        <v>4.083333333333333</v>
      </c>
      <c r="J2949" t="s">
        <v>23</v>
      </c>
      <c r="K2949">
        <f>IF(data[[#This Row],[PhoneService]]="Yes",1,"")</f>
        <v>1</v>
      </c>
      <c r="L2949" t="s">
        <v>24</v>
      </c>
      <c r="M2949" t="str">
        <f>IF(data[[#This Row],[MultipleLines]]="Yes",1,"")</f>
        <v/>
      </c>
      <c r="N2949" t="s">
        <v>37</v>
      </c>
      <c r="O2949" t="s">
        <v>24</v>
      </c>
      <c r="P2949" t="str">
        <f>IF(data[[#This Row],[OnlineSecurity]]="Yes",1,"")</f>
        <v/>
      </c>
      <c r="Q2949" t="s">
        <v>23</v>
      </c>
      <c r="R2949">
        <f>IF(data[[#This Row],[OnlineBackup]]="Yes",1,"")</f>
        <v>1</v>
      </c>
      <c r="S2949" t="s">
        <v>23</v>
      </c>
      <c r="T2949">
        <f>IF(data[[#This Row],[DeviceProtection]]="Yes",1,"")</f>
        <v>1</v>
      </c>
      <c r="U2949" t="s">
        <v>24</v>
      </c>
      <c r="V2949" t="str">
        <f>IF(data[[#This Row],[TechSupport]]="Yes",1,"")</f>
        <v/>
      </c>
      <c r="W2949" t="s">
        <v>23</v>
      </c>
      <c r="X2949">
        <f>IF(data[[#This Row],[StreamingTV]]="Yes",1,"")</f>
        <v>1</v>
      </c>
      <c r="Y2949" t="s">
        <v>24</v>
      </c>
      <c r="Z2949" t="str">
        <f>IF(data[[#This Row],[StreamingMovies]]="Yes",1,"")</f>
        <v/>
      </c>
      <c r="AA2949" t="s">
        <v>27</v>
      </c>
      <c r="AB2949" t="s">
        <v>23</v>
      </c>
      <c r="AC2949" t="s">
        <v>40</v>
      </c>
      <c r="AD2949">
        <v>90.4</v>
      </c>
      <c r="AE2949">
        <v>4494.6499999999996</v>
      </c>
      <c r="AF2949">
        <v>0</v>
      </c>
      <c r="AG2949" s="2">
        <v>0</v>
      </c>
      <c r="AH2949" t="s">
        <v>24</v>
      </c>
      <c r="AI2949">
        <f t="shared" si="92"/>
        <v>0</v>
      </c>
      <c r="AJ2949">
        <f t="shared" si="93"/>
        <v>1</v>
      </c>
    </row>
    <row r="2950" spans="1:36" x14ac:dyDescent="0.35">
      <c r="A2950">
        <v>2949</v>
      </c>
      <c r="B2950" t="s">
        <v>2985</v>
      </c>
      <c r="C2950" t="s">
        <v>30</v>
      </c>
      <c r="D2950">
        <v>1</v>
      </c>
      <c r="E2950" t="s">
        <v>23</v>
      </c>
      <c r="F2950" t="s">
        <v>24</v>
      </c>
      <c r="G2950" t="str">
        <f>IF(AND(data[[#This Row],[Partner]]="Yes", data[[#This Row],[Dependents]]="Yes"), "Both", IF(data[[#This Row],[Partner]]="Yes", "Partner", IF(data[[#This Row],[Dependents]]="Yes", "Dependent", "None")))</f>
        <v>Partner</v>
      </c>
      <c r="H2950">
        <v>41</v>
      </c>
      <c r="I2950" s="1">
        <f>data[[#This Row],[Tenure]]/12</f>
        <v>3.4166666666666665</v>
      </c>
      <c r="J2950" t="s">
        <v>23</v>
      </c>
      <c r="K2950">
        <f>IF(data[[#This Row],[PhoneService]]="Yes",1,"")</f>
        <v>1</v>
      </c>
      <c r="L2950" t="s">
        <v>23</v>
      </c>
      <c r="M2950">
        <f>IF(data[[#This Row],[MultipleLines]]="Yes",1,"")</f>
        <v>1</v>
      </c>
      <c r="N2950" t="s">
        <v>37</v>
      </c>
      <c r="O2950" t="s">
        <v>24</v>
      </c>
      <c r="P2950" t="str">
        <f>IF(data[[#This Row],[OnlineSecurity]]="Yes",1,"")</f>
        <v/>
      </c>
      <c r="Q2950" t="s">
        <v>24</v>
      </c>
      <c r="R2950" t="str">
        <f>IF(data[[#This Row],[OnlineBackup]]="Yes",1,"")</f>
        <v/>
      </c>
      <c r="S2950" t="s">
        <v>23</v>
      </c>
      <c r="T2950">
        <f>IF(data[[#This Row],[DeviceProtection]]="Yes",1,"")</f>
        <v>1</v>
      </c>
      <c r="U2950" t="s">
        <v>24</v>
      </c>
      <c r="V2950" t="str">
        <f>IF(data[[#This Row],[TechSupport]]="Yes",1,"")</f>
        <v/>
      </c>
      <c r="W2950" t="s">
        <v>23</v>
      </c>
      <c r="X2950">
        <f>IF(data[[#This Row],[StreamingTV]]="Yes",1,"")</f>
        <v>1</v>
      </c>
      <c r="Y2950" t="s">
        <v>23</v>
      </c>
      <c r="Z2950">
        <f>IF(data[[#This Row],[StreamingMovies]]="Yes",1,"")</f>
        <v>1</v>
      </c>
      <c r="AA2950" t="s">
        <v>27</v>
      </c>
      <c r="AB2950" t="s">
        <v>23</v>
      </c>
      <c r="AC2950" t="s">
        <v>28</v>
      </c>
      <c r="AD2950">
        <v>99.8</v>
      </c>
      <c r="AE2950">
        <v>4259.3</v>
      </c>
      <c r="AF2950">
        <v>0</v>
      </c>
      <c r="AG2950" s="2">
        <v>3</v>
      </c>
      <c r="AH2950" t="s">
        <v>23</v>
      </c>
      <c r="AI2950">
        <f t="shared" si="92"/>
        <v>1</v>
      </c>
      <c r="AJ2950" t="str">
        <f t="shared" si="93"/>
        <v/>
      </c>
    </row>
    <row r="2951" spans="1:36" x14ac:dyDescent="0.35">
      <c r="A2951">
        <v>2950</v>
      </c>
      <c r="B2951" t="s">
        <v>2986</v>
      </c>
      <c r="C2951" t="s">
        <v>22</v>
      </c>
      <c r="D2951">
        <v>0</v>
      </c>
      <c r="E2951" t="s">
        <v>24</v>
      </c>
      <c r="F2951" t="s">
        <v>24</v>
      </c>
      <c r="G2951" t="str">
        <f>IF(AND(data[[#This Row],[Partner]]="Yes", data[[#This Row],[Dependents]]="Yes"), "Both", IF(data[[#This Row],[Partner]]="Yes", "Partner", IF(data[[#This Row],[Dependents]]="Yes", "Dependent", "None")))</f>
        <v>None</v>
      </c>
      <c r="H2951">
        <v>56</v>
      </c>
      <c r="I2951" s="1">
        <f>data[[#This Row],[Tenure]]/12</f>
        <v>4.666666666666667</v>
      </c>
      <c r="J2951" t="s">
        <v>23</v>
      </c>
      <c r="K2951">
        <f>IF(data[[#This Row],[PhoneService]]="Yes",1,"")</f>
        <v>1</v>
      </c>
      <c r="L2951" t="s">
        <v>24</v>
      </c>
      <c r="M2951" t="str">
        <f>IF(data[[#This Row],[MultipleLines]]="Yes",1,"")</f>
        <v/>
      </c>
      <c r="N2951" t="s">
        <v>26</v>
      </c>
      <c r="O2951" t="s">
        <v>23</v>
      </c>
      <c r="P2951">
        <f>IF(data[[#This Row],[OnlineSecurity]]="Yes",1,"")</f>
        <v>1</v>
      </c>
      <c r="Q2951" t="s">
        <v>24</v>
      </c>
      <c r="R2951" t="str">
        <f>IF(data[[#This Row],[OnlineBackup]]="Yes",1,"")</f>
        <v/>
      </c>
      <c r="S2951" t="s">
        <v>23</v>
      </c>
      <c r="T2951">
        <f>IF(data[[#This Row],[DeviceProtection]]="Yes",1,"")</f>
        <v>1</v>
      </c>
      <c r="U2951" t="s">
        <v>23</v>
      </c>
      <c r="V2951">
        <f>IF(data[[#This Row],[TechSupport]]="Yes",1,"")</f>
        <v>1</v>
      </c>
      <c r="W2951" t="s">
        <v>24</v>
      </c>
      <c r="X2951" t="str">
        <f>IF(data[[#This Row],[StreamingTV]]="Yes",1,"")</f>
        <v/>
      </c>
      <c r="Y2951" t="s">
        <v>24</v>
      </c>
      <c r="Z2951" t="str">
        <f>IF(data[[#This Row],[StreamingMovies]]="Yes",1,"")</f>
        <v/>
      </c>
      <c r="AA2951" t="s">
        <v>31</v>
      </c>
      <c r="AB2951" t="s">
        <v>23</v>
      </c>
      <c r="AC2951" t="s">
        <v>40</v>
      </c>
      <c r="AD2951">
        <v>60.25</v>
      </c>
      <c r="AE2951">
        <v>3282.75</v>
      </c>
      <c r="AF2951">
        <v>2</v>
      </c>
      <c r="AG2951" s="2">
        <v>0</v>
      </c>
      <c r="AH2951" t="s">
        <v>24</v>
      </c>
      <c r="AI2951">
        <f t="shared" si="92"/>
        <v>0</v>
      </c>
      <c r="AJ2951">
        <f t="shared" si="93"/>
        <v>1</v>
      </c>
    </row>
    <row r="2952" spans="1:36" x14ac:dyDescent="0.35">
      <c r="A2952">
        <v>2951</v>
      </c>
      <c r="B2952" t="s">
        <v>2987</v>
      </c>
      <c r="C2952" t="s">
        <v>30</v>
      </c>
      <c r="D2952">
        <v>0</v>
      </c>
      <c r="E2952" t="s">
        <v>24</v>
      </c>
      <c r="F2952" t="s">
        <v>24</v>
      </c>
      <c r="G2952" t="str">
        <f>IF(AND(data[[#This Row],[Partner]]="Yes", data[[#This Row],[Dependents]]="Yes"), "Both", IF(data[[#This Row],[Partner]]="Yes", "Partner", IF(data[[#This Row],[Dependents]]="Yes", "Dependent", "None")))</f>
        <v>None</v>
      </c>
      <c r="H2952">
        <v>4</v>
      </c>
      <c r="I2952" s="1">
        <f>data[[#This Row],[Tenure]]/12</f>
        <v>0.33333333333333331</v>
      </c>
      <c r="J2952" t="s">
        <v>23</v>
      </c>
      <c r="K2952">
        <f>IF(data[[#This Row],[PhoneService]]="Yes",1,"")</f>
        <v>1</v>
      </c>
      <c r="L2952" t="s">
        <v>24</v>
      </c>
      <c r="M2952" t="str">
        <f>IF(data[[#This Row],[MultipleLines]]="Yes",1,"")</f>
        <v/>
      </c>
      <c r="N2952" t="s">
        <v>24</v>
      </c>
      <c r="O2952" t="s">
        <v>46</v>
      </c>
      <c r="P2952" t="str">
        <f>IF(data[[#This Row],[OnlineSecurity]]="Yes",1,"")</f>
        <v/>
      </c>
      <c r="Q2952" t="s">
        <v>46</v>
      </c>
      <c r="R2952" t="str">
        <f>IF(data[[#This Row],[OnlineBackup]]="Yes",1,"")</f>
        <v/>
      </c>
      <c r="S2952" t="s">
        <v>46</v>
      </c>
      <c r="T2952" t="str">
        <f>IF(data[[#This Row],[DeviceProtection]]="Yes",1,"")</f>
        <v/>
      </c>
      <c r="U2952" t="s">
        <v>46</v>
      </c>
      <c r="V2952" t="str">
        <f>IF(data[[#This Row],[TechSupport]]="Yes",1,"")</f>
        <v/>
      </c>
      <c r="W2952" t="s">
        <v>46</v>
      </c>
      <c r="X2952" t="str">
        <f>IF(data[[#This Row],[StreamingTV]]="Yes",1,"")</f>
        <v/>
      </c>
      <c r="Y2952" t="s">
        <v>46</v>
      </c>
      <c r="Z2952" t="str">
        <f>IF(data[[#This Row],[StreamingMovies]]="Yes",1,"")</f>
        <v/>
      </c>
      <c r="AA2952" t="s">
        <v>27</v>
      </c>
      <c r="AB2952" t="s">
        <v>23</v>
      </c>
      <c r="AC2952" t="s">
        <v>28</v>
      </c>
      <c r="AD2952">
        <v>20.2</v>
      </c>
      <c r="AE2952">
        <v>55.7</v>
      </c>
      <c r="AF2952">
        <v>0</v>
      </c>
      <c r="AG2952" s="2">
        <v>0</v>
      </c>
      <c r="AH2952" t="s">
        <v>24</v>
      </c>
      <c r="AI2952">
        <f t="shared" si="92"/>
        <v>0</v>
      </c>
      <c r="AJ2952">
        <f t="shared" si="93"/>
        <v>1</v>
      </c>
    </row>
    <row r="2953" spans="1:36" x14ac:dyDescent="0.35">
      <c r="A2953">
        <v>2952</v>
      </c>
      <c r="B2953" t="s">
        <v>2988</v>
      </c>
      <c r="C2953" t="s">
        <v>30</v>
      </c>
      <c r="D2953">
        <v>0</v>
      </c>
      <c r="E2953" t="s">
        <v>23</v>
      </c>
      <c r="F2953" t="s">
        <v>24</v>
      </c>
      <c r="G2953" t="str">
        <f>IF(AND(data[[#This Row],[Partner]]="Yes", data[[#This Row],[Dependents]]="Yes"), "Both", IF(data[[#This Row],[Partner]]="Yes", "Partner", IF(data[[#This Row],[Dependents]]="Yes", "Dependent", "None")))</f>
        <v>Partner</v>
      </c>
      <c r="H2953">
        <v>20</v>
      </c>
      <c r="I2953" s="1">
        <f>data[[#This Row],[Tenure]]/12</f>
        <v>1.6666666666666667</v>
      </c>
      <c r="J2953" t="s">
        <v>23</v>
      </c>
      <c r="K2953">
        <f>IF(data[[#This Row],[PhoneService]]="Yes",1,"")</f>
        <v>1</v>
      </c>
      <c r="L2953" t="s">
        <v>24</v>
      </c>
      <c r="M2953" t="str">
        <f>IF(data[[#This Row],[MultipleLines]]="Yes",1,"")</f>
        <v/>
      </c>
      <c r="N2953" t="s">
        <v>26</v>
      </c>
      <c r="O2953" t="s">
        <v>23</v>
      </c>
      <c r="P2953">
        <f>IF(data[[#This Row],[OnlineSecurity]]="Yes",1,"")</f>
        <v>1</v>
      </c>
      <c r="Q2953" t="s">
        <v>24</v>
      </c>
      <c r="R2953" t="str">
        <f>IF(data[[#This Row],[OnlineBackup]]="Yes",1,"")</f>
        <v/>
      </c>
      <c r="S2953" t="s">
        <v>24</v>
      </c>
      <c r="T2953" t="str">
        <f>IF(data[[#This Row],[DeviceProtection]]="Yes",1,"")</f>
        <v/>
      </c>
      <c r="U2953" t="s">
        <v>23</v>
      </c>
      <c r="V2953">
        <f>IF(data[[#This Row],[TechSupport]]="Yes",1,"")</f>
        <v>1</v>
      </c>
      <c r="W2953" t="s">
        <v>24</v>
      </c>
      <c r="X2953" t="str">
        <f>IF(data[[#This Row],[StreamingTV]]="Yes",1,"")</f>
        <v/>
      </c>
      <c r="Y2953" t="s">
        <v>23</v>
      </c>
      <c r="Z2953">
        <f>IF(data[[#This Row],[StreamingMovies]]="Yes",1,"")</f>
        <v>1</v>
      </c>
      <c r="AA2953" t="s">
        <v>31</v>
      </c>
      <c r="AB2953" t="s">
        <v>23</v>
      </c>
      <c r="AC2953" t="s">
        <v>32</v>
      </c>
      <c r="AD2953">
        <v>64.150000000000006</v>
      </c>
      <c r="AE2953">
        <v>1274.45</v>
      </c>
      <c r="AF2953">
        <v>0</v>
      </c>
      <c r="AG2953" s="2">
        <v>0</v>
      </c>
      <c r="AH2953" t="s">
        <v>24</v>
      </c>
      <c r="AI2953">
        <f t="shared" si="92"/>
        <v>0</v>
      </c>
      <c r="AJ2953">
        <f t="shared" si="93"/>
        <v>1</v>
      </c>
    </row>
    <row r="2954" spans="1:36" x14ac:dyDescent="0.35">
      <c r="A2954">
        <v>2953</v>
      </c>
      <c r="B2954" t="s">
        <v>2989</v>
      </c>
      <c r="C2954" t="s">
        <v>22</v>
      </c>
      <c r="D2954">
        <v>0</v>
      </c>
      <c r="E2954" t="s">
        <v>23</v>
      </c>
      <c r="F2954" t="s">
        <v>23</v>
      </c>
      <c r="G2954" t="str">
        <f>IF(AND(data[[#This Row],[Partner]]="Yes", data[[#This Row],[Dependents]]="Yes"), "Both", IF(data[[#This Row],[Partner]]="Yes", "Partner", IF(data[[#This Row],[Dependents]]="Yes", "Dependent", "None")))</f>
        <v>Both</v>
      </c>
      <c r="H2954">
        <v>26</v>
      </c>
      <c r="I2954" s="1">
        <f>data[[#This Row],[Tenure]]/12</f>
        <v>2.1666666666666665</v>
      </c>
      <c r="J2954" t="s">
        <v>23</v>
      </c>
      <c r="K2954">
        <f>IF(data[[#This Row],[PhoneService]]="Yes",1,"")</f>
        <v>1</v>
      </c>
      <c r="L2954" t="s">
        <v>24</v>
      </c>
      <c r="M2954" t="str">
        <f>IF(data[[#This Row],[MultipleLines]]="Yes",1,"")</f>
        <v/>
      </c>
      <c r="N2954" t="s">
        <v>24</v>
      </c>
      <c r="O2954" t="s">
        <v>46</v>
      </c>
      <c r="P2954" t="str">
        <f>IF(data[[#This Row],[OnlineSecurity]]="Yes",1,"")</f>
        <v/>
      </c>
      <c r="Q2954" t="s">
        <v>46</v>
      </c>
      <c r="R2954" t="str">
        <f>IF(data[[#This Row],[OnlineBackup]]="Yes",1,"")</f>
        <v/>
      </c>
      <c r="S2954" t="s">
        <v>46</v>
      </c>
      <c r="T2954" t="str">
        <f>IF(data[[#This Row],[DeviceProtection]]="Yes",1,"")</f>
        <v/>
      </c>
      <c r="U2954" t="s">
        <v>46</v>
      </c>
      <c r="V2954" t="str">
        <f>IF(data[[#This Row],[TechSupport]]="Yes",1,"")</f>
        <v/>
      </c>
      <c r="W2954" t="s">
        <v>46</v>
      </c>
      <c r="X2954" t="str">
        <f>IF(data[[#This Row],[StreamingTV]]="Yes",1,"")</f>
        <v/>
      </c>
      <c r="Y2954" t="s">
        <v>46</v>
      </c>
      <c r="Z2954" t="str">
        <f>IF(data[[#This Row],[StreamingMovies]]="Yes",1,"")</f>
        <v/>
      </c>
      <c r="AA2954" t="s">
        <v>27</v>
      </c>
      <c r="AB2954" t="s">
        <v>23</v>
      </c>
      <c r="AC2954" t="s">
        <v>40</v>
      </c>
      <c r="AD2954">
        <v>20.25</v>
      </c>
      <c r="AE2954">
        <v>493.95</v>
      </c>
      <c r="AF2954">
        <v>0</v>
      </c>
      <c r="AG2954" s="2">
        <v>0</v>
      </c>
      <c r="AH2954" t="s">
        <v>24</v>
      </c>
      <c r="AI2954">
        <f t="shared" si="92"/>
        <v>0</v>
      </c>
      <c r="AJ2954">
        <f t="shared" si="93"/>
        <v>1</v>
      </c>
    </row>
    <row r="2955" spans="1:36" x14ac:dyDescent="0.35">
      <c r="A2955">
        <v>2954</v>
      </c>
      <c r="B2955" t="s">
        <v>2990</v>
      </c>
      <c r="C2955" t="s">
        <v>22</v>
      </c>
      <c r="D2955">
        <v>0</v>
      </c>
      <c r="E2955" t="s">
        <v>23</v>
      </c>
      <c r="F2955" t="s">
        <v>23</v>
      </c>
      <c r="G2955" t="str">
        <f>IF(AND(data[[#This Row],[Partner]]="Yes", data[[#This Row],[Dependents]]="Yes"), "Both", IF(data[[#This Row],[Partner]]="Yes", "Partner", IF(data[[#This Row],[Dependents]]="Yes", "Dependent", "None")))</f>
        <v>Both</v>
      </c>
      <c r="H2955">
        <v>20</v>
      </c>
      <c r="I2955" s="1">
        <f>data[[#This Row],[Tenure]]/12</f>
        <v>1.6666666666666667</v>
      </c>
      <c r="J2955" t="s">
        <v>23</v>
      </c>
      <c r="K2955">
        <f>IF(data[[#This Row],[PhoneService]]="Yes",1,"")</f>
        <v>1</v>
      </c>
      <c r="L2955" t="s">
        <v>23</v>
      </c>
      <c r="M2955">
        <f>IF(data[[#This Row],[MultipleLines]]="Yes",1,"")</f>
        <v>1</v>
      </c>
      <c r="N2955" t="s">
        <v>37</v>
      </c>
      <c r="O2955" t="s">
        <v>24</v>
      </c>
      <c r="P2955" t="str">
        <f>IF(data[[#This Row],[OnlineSecurity]]="Yes",1,"")</f>
        <v/>
      </c>
      <c r="Q2955" t="s">
        <v>23</v>
      </c>
      <c r="R2955">
        <f>IF(data[[#This Row],[OnlineBackup]]="Yes",1,"")</f>
        <v>1</v>
      </c>
      <c r="S2955" t="s">
        <v>23</v>
      </c>
      <c r="T2955">
        <f>IF(data[[#This Row],[DeviceProtection]]="Yes",1,"")</f>
        <v>1</v>
      </c>
      <c r="U2955" t="s">
        <v>24</v>
      </c>
      <c r="V2955" t="str">
        <f>IF(data[[#This Row],[TechSupport]]="Yes",1,"")</f>
        <v/>
      </c>
      <c r="W2955" t="s">
        <v>23</v>
      </c>
      <c r="X2955">
        <f>IF(data[[#This Row],[StreamingTV]]="Yes",1,"")</f>
        <v>1</v>
      </c>
      <c r="Y2955" t="s">
        <v>23</v>
      </c>
      <c r="Z2955">
        <f>IF(data[[#This Row],[StreamingMovies]]="Yes",1,"")</f>
        <v>1</v>
      </c>
      <c r="AA2955" t="s">
        <v>27</v>
      </c>
      <c r="AB2955" t="s">
        <v>23</v>
      </c>
      <c r="AC2955" t="s">
        <v>35</v>
      </c>
      <c r="AD2955">
        <v>105.85</v>
      </c>
      <c r="AE2955">
        <v>2239.65</v>
      </c>
      <c r="AF2955">
        <v>0</v>
      </c>
      <c r="AG2955" s="2">
        <v>2</v>
      </c>
      <c r="AH2955" t="s">
        <v>23</v>
      </c>
      <c r="AI2955">
        <f t="shared" si="92"/>
        <v>1</v>
      </c>
      <c r="AJ2955" t="str">
        <f t="shared" si="93"/>
        <v/>
      </c>
    </row>
    <row r="2956" spans="1:36" x14ac:dyDescent="0.35">
      <c r="A2956">
        <v>2955</v>
      </c>
      <c r="B2956" t="s">
        <v>2991</v>
      </c>
      <c r="C2956" t="s">
        <v>22</v>
      </c>
      <c r="D2956">
        <v>0</v>
      </c>
      <c r="E2956" t="s">
        <v>24</v>
      </c>
      <c r="F2956" t="s">
        <v>24</v>
      </c>
      <c r="G2956" t="str">
        <f>IF(AND(data[[#This Row],[Partner]]="Yes", data[[#This Row],[Dependents]]="Yes"), "Both", IF(data[[#This Row],[Partner]]="Yes", "Partner", IF(data[[#This Row],[Dependents]]="Yes", "Dependent", "None")))</f>
        <v>None</v>
      </c>
      <c r="H2956">
        <v>7</v>
      </c>
      <c r="I2956" s="1">
        <f>data[[#This Row],[Tenure]]/12</f>
        <v>0.58333333333333337</v>
      </c>
      <c r="J2956" t="s">
        <v>23</v>
      </c>
      <c r="K2956">
        <f>IF(data[[#This Row],[PhoneService]]="Yes",1,"")</f>
        <v>1</v>
      </c>
      <c r="L2956" t="s">
        <v>23</v>
      </c>
      <c r="M2956">
        <f>IF(data[[#This Row],[MultipleLines]]="Yes",1,"")</f>
        <v>1</v>
      </c>
      <c r="N2956" t="s">
        <v>37</v>
      </c>
      <c r="O2956" t="s">
        <v>24</v>
      </c>
      <c r="P2956" t="str">
        <f>IF(data[[#This Row],[OnlineSecurity]]="Yes",1,"")</f>
        <v/>
      </c>
      <c r="Q2956" t="s">
        <v>24</v>
      </c>
      <c r="R2956" t="str">
        <f>IF(data[[#This Row],[OnlineBackup]]="Yes",1,"")</f>
        <v/>
      </c>
      <c r="S2956" t="s">
        <v>24</v>
      </c>
      <c r="T2956" t="str">
        <f>IF(data[[#This Row],[DeviceProtection]]="Yes",1,"")</f>
        <v/>
      </c>
      <c r="U2956" t="s">
        <v>24</v>
      </c>
      <c r="V2956" t="str">
        <f>IF(data[[#This Row],[TechSupport]]="Yes",1,"")</f>
        <v/>
      </c>
      <c r="W2956" t="s">
        <v>24</v>
      </c>
      <c r="X2956" t="str">
        <f>IF(data[[#This Row],[StreamingTV]]="Yes",1,"")</f>
        <v/>
      </c>
      <c r="Y2956" t="s">
        <v>24</v>
      </c>
      <c r="Z2956" t="str">
        <f>IF(data[[#This Row],[StreamingMovies]]="Yes",1,"")</f>
        <v/>
      </c>
      <c r="AA2956" t="s">
        <v>27</v>
      </c>
      <c r="AB2956" t="s">
        <v>24</v>
      </c>
      <c r="AC2956" t="s">
        <v>32</v>
      </c>
      <c r="AD2956">
        <v>75.45</v>
      </c>
      <c r="AE2956">
        <v>480.75</v>
      </c>
      <c r="AF2956">
        <v>0</v>
      </c>
      <c r="AG2956" s="2">
        <v>0</v>
      </c>
      <c r="AH2956" t="s">
        <v>23</v>
      </c>
      <c r="AI2956">
        <f t="shared" si="92"/>
        <v>1</v>
      </c>
      <c r="AJ2956" t="str">
        <f t="shared" si="93"/>
        <v/>
      </c>
    </row>
    <row r="2957" spans="1:36" x14ac:dyDescent="0.35">
      <c r="A2957">
        <v>2956</v>
      </c>
      <c r="B2957" t="s">
        <v>2992</v>
      </c>
      <c r="C2957" t="s">
        <v>30</v>
      </c>
      <c r="D2957">
        <v>0</v>
      </c>
      <c r="E2957" t="s">
        <v>24</v>
      </c>
      <c r="F2957" t="s">
        <v>24</v>
      </c>
      <c r="G2957" t="str">
        <f>IF(AND(data[[#This Row],[Partner]]="Yes", data[[#This Row],[Dependents]]="Yes"), "Both", IF(data[[#This Row],[Partner]]="Yes", "Partner", IF(data[[#This Row],[Dependents]]="Yes", "Dependent", "None")))</f>
        <v>None</v>
      </c>
      <c r="H2957">
        <v>7</v>
      </c>
      <c r="I2957" s="1">
        <f>data[[#This Row],[Tenure]]/12</f>
        <v>0.58333333333333337</v>
      </c>
      <c r="J2957" t="s">
        <v>23</v>
      </c>
      <c r="K2957">
        <f>IF(data[[#This Row],[PhoneService]]="Yes",1,"")</f>
        <v>1</v>
      </c>
      <c r="L2957" t="s">
        <v>23</v>
      </c>
      <c r="M2957">
        <f>IF(data[[#This Row],[MultipleLines]]="Yes",1,"")</f>
        <v>1</v>
      </c>
      <c r="N2957" t="s">
        <v>37</v>
      </c>
      <c r="O2957" t="s">
        <v>24</v>
      </c>
      <c r="P2957" t="str">
        <f>IF(data[[#This Row],[OnlineSecurity]]="Yes",1,"")</f>
        <v/>
      </c>
      <c r="Q2957" t="s">
        <v>24</v>
      </c>
      <c r="R2957" t="str">
        <f>IF(data[[#This Row],[OnlineBackup]]="Yes",1,"")</f>
        <v/>
      </c>
      <c r="S2957" t="s">
        <v>24</v>
      </c>
      <c r="T2957" t="str">
        <f>IF(data[[#This Row],[DeviceProtection]]="Yes",1,"")</f>
        <v/>
      </c>
      <c r="U2957" t="s">
        <v>24</v>
      </c>
      <c r="V2957" t="str">
        <f>IF(data[[#This Row],[TechSupport]]="Yes",1,"")</f>
        <v/>
      </c>
      <c r="W2957" t="s">
        <v>23</v>
      </c>
      <c r="X2957">
        <f>IF(data[[#This Row],[StreamingTV]]="Yes",1,"")</f>
        <v>1</v>
      </c>
      <c r="Y2957" t="s">
        <v>23</v>
      </c>
      <c r="Z2957">
        <f>IF(data[[#This Row],[StreamingMovies]]="Yes",1,"")</f>
        <v>1</v>
      </c>
      <c r="AA2957" t="s">
        <v>27</v>
      </c>
      <c r="AB2957" t="s">
        <v>23</v>
      </c>
      <c r="AC2957" t="s">
        <v>28</v>
      </c>
      <c r="AD2957">
        <v>93.85</v>
      </c>
      <c r="AE2957">
        <v>635.6</v>
      </c>
      <c r="AF2957">
        <v>2</v>
      </c>
      <c r="AG2957" s="2">
        <v>0</v>
      </c>
      <c r="AH2957" t="s">
        <v>23</v>
      </c>
      <c r="AI2957">
        <f t="shared" si="92"/>
        <v>1</v>
      </c>
      <c r="AJ2957" t="str">
        <f t="shared" si="93"/>
        <v/>
      </c>
    </row>
    <row r="2958" spans="1:36" x14ac:dyDescent="0.35">
      <c r="A2958">
        <v>2957</v>
      </c>
      <c r="B2958" t="s">
        <v>2993</v>
      </c>
      <c r="C2958" t="s">
        <v>30</v>
      </c>
      <c r="D2958">
        <v>0</v>
      </c>
      <c r="E2958" t="s">
        <v>24</v>
      </c>
      <c r="F2958" t="s">
        <v>24</v>
      </c>
      <c r="G2958" t="str">
        <f>IF(AND(data[[#This Row],[Partner]]="Yes", data[[#This Row],[Dependents]]="Yes"), "Both", IF(data[[#This Row],[Partner]]="Yes", "Partner", IF(data[[#This Row],[Dependents]]="Yes", "Dependent", "None")))</f>
        <v>None</v>
      </c>
      <c r="H2958">
        <v>51</v>
      </c>
      <c r="I2958" s="1">
        <f>data[[#This Row],[Tenure]]/12</f>
        <v>4.25</v>
      </c>
      <c r="J2958" t="s">
        <v>23</v>
      </c>
      <c r="K2958">
        <f>IF(data[[#This Row],[PhoneService]]="Yes",1,"")</f>
        <v>1</v>
      </c>
      <c r="L2958" t="s">
        <v>24</v>
      </c>
      <c r="M2958" t="str">
        <f>IF(data[[#This Row],[MultipleLines]]="Yes",1,"")</f>
        <v/>
      </c>
      <c r="N2958" t="s">
        <v>37</v>
      </c>
      <c r="O2958" t="s">
        <v>24</v>
      </c>
      <c r="P2958" t="str">
        <f>IF(data[[#This Row],[OnlineSecurity]]="Yes",1,"")</f>
        <v/>
      </c>
      <c r="Q2958" t="s">
        <v>23</v>
      </c>
      <c r="R2958">
        <f>IF(data[[#This Row],[OnlineBackup]]="Yes",1,"")</f>
        <v>1</v>
      </c>
      <c r="S2958" t="s">
        <v>23</v>
      </c>
      <c r="T2958">
        <f>IF(data[[#This Row],[DeviceProtection]]="Yes",1,"")</f>
        <v>1</v>
      </c>
      <c r="U2958" t="s">
        <v>24</v>
      </c>
      <c r="V2958" t="str">
        <f>IF(data[[#This Row],[TechSupport]]="Yes",1,"")</f>
        <v/>
      </c>
      <c r="W2958" t="s">
        <v>23</v>
      </c>
      <c r="X2958">
        <f>IF(data[[#This Row],[StreamingTV]]="Yes",1,"")</f>
        <v>1</v>
      </c>
      <c r="Y2958" t="s">
        <v>23</v>
      </c>
      <c r="Z2958">
        <f>IF(data[[#This Row],[StreamingMovies]]="Yes",1,"")</f>
        <v>1</v>
      </c>
      <c r="AA2958" t="s">
        <v>27</v>
      </c>
      <c r="AB2958" t="s">
        <v>23</v>
      </c>
      <c r="AC2958" t="s">
        <v>28</v>
      </c>
      <c r="AD2958">
        <v>99</v>
      </c>
      <c r="AE2958">
        <v>5038.1499999999996</v>
      </c>
      <c r="AF2958">
        <v>0</v>
      </c>
      <c r="AG2958" s="2">
        <v>0</v>
      </c>
      <c r="AH2958" t="s">
        <v>24</v>
      </c>
      <c r="AI2958">
        <f t="shared" si="92"/>
        <v>0</v>
      </c>
      <c r="AJ2958">
        <f t="shared" si="93"/>
        <v>1</v>
      </c>
    </row>
    <row r="2959" spans="1:36" x14ac:dyDescent="0.35">
      <c r="A2959">
        <v>2958</v>
      </c>
      <c r="B2959" t="s">
        <v>2994</v>
      </c>
      <c r="C2959" t="s">
        <v>22</v>
      </c>
      <c r="D2959">
        <v>0</v>
      </c>
      <c r="E2959" t="s">
        <v>24</v>
      </c>
      <c r="F2959" t="s">
        <v>24</v>
      </c>
      <c r="G2959" t="str">
        <f>IF(AND(data[[#This Row],[Partner]]="Yes", data[[#This Row],[Dependents]]="Yes"), "Both", IF(data[[#This Row],[Partner]]="Yes", "Partner", IF(data[[#This Row],[Dependents]]="Yes", "Dependent", "None")))</f>
        <v>None</v>
      </c>
      <c r="H2959">
        <v>4</v>
      </c>
      <c r="I2959" s="1">
        <f>data[[#This Row],[Tenure]]/12</f>
        <v>0.33333333333333331</v>
      </c>
      <c r="J2959" t="s">
        <v>23</v>
      </c>
      <c r="K2959">
        <f>IF(data[[#This Row],[PhoneService]]="Yes",1,"")</f>
        <v>1</v>
      </c>
      <c r="L2959" t="s">
        <v>23</v>
      </c>
      <c r="M2959">
        <f>IF(data[[#This Row],[MultipleLines]]="Yes",1,"")</f>
        <v>1</v>
      </c>
      <c r="N2959" t="s">
        <v>37</v>
      </c>
      <c r="O2959" t="s">
        <v>24</v>
      </c>
      <c r="P2959" t="str">
        <f>IF(data[[#This Row],[OnlineSecurity]]="Yes",1,"")</f>
        <v/>
      </c>
      <c r="Q2959" t="s">
        <v>23</v>
      </c>
      <c r="R2959">
        <f>IF(data[[#This Row],[OnlineBackup]]="Yes",1,"")</f>
        <v>1</v>
      </c>
      <c r="S2959" t="s">
        <v>24</v>
      </c>
      <c r="T2959" t="str">
        <f>IF(data[[#This Row],[DeviceProtection]]="Yes",1,"")</f>
        <v/>
      </c>
      <c r="U2959" t="s">
        <v>24</v>
      </c>
      <c r="V2959" t="str">
        <f>IF(data[[#This Row],[TechSupport]]="Yes",1,"")</f>
        <v/>
      </c>
      <c r="W2959" t="s">
        <v>24</v>
      </c>
      <c r="X2959" t="str">
        <f>IF(data[[#This Row],[StreamingTV]]="Yes",1,"")</f>
        <v/>
      </c>
      <c r="Y2959" t="s">
        <v>24</v>
      </c>
      <c r="Z2959" t="str">
        <f>IF(data[[#This Row],[StreamingMovies]]="Yes",1,"")</f>
        <v/>
      </c>
      <c r="AA2959" t="s">
        <v>27</v>
      </c>
      <c r="AB2959" t="s">
        <v>23</v>
      </c>
      <c r="AC2959" t="s">
        <v>32</v>
      </c>
      <c r="AD2959">
        <v>80.3</v>
      </c>
      <c r="AE2959">
        <v>324.2</v>
      </c>
      <c r="AF2959">
        <v>0</v>
      </c>
      <c r="AG2959" s="2">
        <v>0</v>
      </c>
      <c r="AH2959" t="s">
        <v>24</v>
      </c>
      <c r="AI2959">
        <f t="shared" si="92"/>
        <v>0</v>
      </c>
      <c r="AJ2959">
        <f t="shared" si="93"/>
        <v>1</v>
      </c>
    </row>
    <row r="2960" spans="1:36" x14ac:dyDescent="0.35">
      <c r="A2960">
        <v>2959</v>
      </c>
      <c r="B2960" t="s">
        <v>2995</v>
      </c>
      <c r="C2960" t="s">
        <v>22</v>
      </c>
      <c r="D2960">
        <v>0</v>
      </c>
      <c r="E2960" t="s">
        <v>24</v>
      </c>
      <c r="F2960" t="s">
        <v>24</v>
      </c>
      <c r="G2960" t="str">
        <f>IF(AND(data[[#This Row],[Partner]]="Yes", data[[#This Row],[Dependents]]="Yes"), "Both", IF(data[[#This Row],[Partner]]="Yes", "Partner", IF(data[[#This Row],[Dependents]]="Yes", "Dependent", "None")))</f>
        <v>None</v>
      </c>
      <c r="H2960">
        <v>1</v>
      </c>
      <c r="I2960" s="1">
        <f>data[[#This Row],[Tenure]]/12</f>
        <v>8.3333333333333329E-2</v>
      </c>
      <c r="J2960" t="s">
        <v>23</v>
      </c>
      <c r="K2960">
        <f>IF(data[[#This Row],[PhoneService]]="Yes",1,"")</f>
        <v>1</v>
      </c>
      <c r="L2960" t="s">
        <v>24</v>
      </c>
      <c r="M2960" t="str">
        <f>IF(data[[#This Row],[MultipleLines]]="Yes",1,"")</f>
        <v/>
      </c>
      <c r="N2960" t="s">
        <v>24</v>
      </c>
      <c r="O2960" t="s">
        <v>46</v>
      </c>
      <c r="P2960" t="str">
        <f>IF(data[[#This Row],[OnlineSecurity]]="Yes",1,"")</f>
        <v/>
      </c>
      <c r="Q2960" t="s">
        <v>46</v>
      </c>
      <c r="R2960" t="str">
        <f>IF(data[[#This Row],[OnlineBackup]]="Yes",1,"")</f>
        <v/>
      </c>
      <c r="S2960" t="s">
        <v>46</v>
      </c>
      <c r="T2960" t="str">
        <f>IF(data[[#This Row],[DeviceProtection]]="Yes",1,"")</f>
        <v/>
      </c>
      <c r="U2960" t="s">
        <v>46</v>
      </c>
      <c r="V2960" t="str">
        <f>IF(data[[#This Row],[TechSupport]]="Yes",1,"")</f>
        <v/>
      </c>
      <c r="W2960" t="s">
        <v>46</v>
      </c>
      <c r="X2960" t="str">
        <f>IF(data[[#This Row],[StreamingTV]]="Yes",1,"")</f>
        <v/>
      </c>
      <c r="Y2960" t="s">
        <v>46</v>
      </c>
      <c r="Z2960" t="str">
        <f>IF(data[[#This Row],[StreamingMovies]]="Yes",1,"")</f>
        <v/>
      </c>
      <c r="AA2960" t="s">
        <v>27</v>
      </c>
      <c r="AB2960" t="s">
        <v>24</v>
      </c>
      <c r="AC2960" t="s">
        <v>40</v>
      </c>
      <c r="AD2960">
        <v>19.55</v>
      </c>
      <c r="AE2960">
        <v>19.55</v>
      </c>
      <c r="AF2960">
        <v>0</v>
      </c>
      <c r="AG2960" s="2">
        <v>0</v>
      </c>
      <c r="AH2960" t="s">
        <v>24</v>
      </c>
      <c r="AI2960">
        <f t="shared" si="92"/>
        <v>0</v>
      </c>
      <c r="AJ2960">
        <f t="shared" si="93"/>
        <v>1</v>
      </c>
    </row>
    <row r="2961" spans="1:36" x14ac:dyDescent="0.35">
      <c r="A2961">
        <v>2960</v>
      </c>
      <c r="B2961" t="s">
        <v>2996</v>
      </c>
      <c r="C2961" t="s">
        <v>30</v>
      </c>
      <c r="D2961">
        <v>0</v>
      </c>
      <c r="E2961" t="s">
        <v>23</v>
      </c>
      <c r="F2961" t="s">
        <v>23</v>
      </c>
      <c r="G2961" t="str">
        <f>IF(AND(data[[#This Row],[Partner]]="Yes", data[[#This Row],[Dependents]]="Yes"), "Both", IF(data[[#This Row],[Partner]]="Yes", "Partner", IF(data[[#This Row],[Dependents]]="Yes", "Dependent", "None")))</f>
        <v>Both</v>
      </c>
      <c r="H2961">
        <v>27</v>
      </c>
      <c r="I2961" s="1">
        <f>data[[#This Row],[Tenure]]/12</f>
        <v>2.25</v>
      </c>
      <c r="J2961" t="s">
        <v>23</v>
      </c>
      <c r="K2961">
        <f>IF(data[[#This Row],[PhoneService]]="Yes",1,"")</f>
        <v>1</v>
      </c>
      <c r="L2961" t="s">
        <v>23</v>
      </c>
      <c r="M2961">
        <f>IF(data[[#This Row],[MultipleLines]]="Yes",1,"")</f>
        <v>1</v>
      </c>
      <c r="N2961" t="s">
        <v>37</v>
      </c>
      <c r="O2961" t="s">
        <v>23</v>
      </c>
      <c r="P2961">
        <f>IF(data[[#This Row],[OnlineSecurity]]="Yes",1,"")</f>
        <v>1</v>
      </c>
      <c r="Q2961" t="s">
        <v>23</v>
      </c>
      <c r="R2961">
        <f>IF(data[[#This Row],[OnlineBackup]]="Yes",1,"")</f>
        <v>1</v>
      </c>
      <c r="S2961" t="s">
        <v>24</v>
      </c>
      <c r="T2961" t="str">
        <f>IF(data[[#This Row],[DeviceProtection]]="Yes",1,"")</f>
        <v/>
      </c>
      <c r="U2961" t="s">
        <v>23</v>
      </c>
      <c r="V2961">
        <f>IF(data[[#This Row],[TechSupport]]="Yes",1,"")</f>
        <v>1</v>
      </c>
      <c r="W2961" t="s">
        <v>23</v>
      </c>
      <c r="X2961">
        <f>IF(data[[#This Row],[StreamingTV]]="Yes",1,"")</f>
        <v>1</v>
      </c>
      <c r="Y2961" t="s">
        <v>24</v>
      </c>
      <c r="Z2961" t="str">
        <f>IF(data[[#This Row],[StreamingMovies]]="Yes",1,"")</f>
        <v/>
      </c>
      <c r="AA2961" t="s">
        <v>27</v>
      </c>
      <c r="AB2961" t="s">
        <v>24</v>
      </c>
      <c r="AC2961" t="s">
        <v>28</v>
      </c>
      <c r="AD2961">
        <v>100.75</v>
      </c>
      <c r="AE2961">
        <v>2793.55</v>
      </c>
      <c r="AF2961">
        <v>0</v>
      </c>
      <c r="AG2961" s="2">
        <v>2</v>
      </c>
      <c r="AH2961" t="s">
        <v>24</v>
      </c>
      <c r="AI2961">
        <f t="shared" si="92"/>
        <v>0</v>
      </c>
      <c r="AJ2961">
        <f t="shared" si="93"/>
        <v>1</v>
      </c>
    </row>
    <row r="2962" spans="1:36" x14ac:dyDescent="0.35">
      <c r="A2962">
        <v>2961</v>
      </c>
      <c r="B2962" t="s">
        <v>2997</v>
      </c>
      <c r="C2962" t="s">
        <v>30</v>
      </c>
      <c r="D2962">
        <v>0</v>
      </c>
      <c r="E2962" t="s">
        <v>24</v>
      </c>
      <c r="F2962" t="s">
        <v>24</v>
      </c>
      <c r="G2962" t="str">
        <f>IF(AND(data[[#This Row],[Partner]]="Yes", data[[#This Row],[Dependents]]="Yes"), "Both", IF(data[[#This Row],[Partner]]="Yes", "Partner", IF(data[[#This Row],[Dependents]]="Yes", "Dependent", "None")))</f>
        <v>None</v>
      </c>
      <c r="H2962">
        <v>22</v>
      </c>
      <c r="I2962" s="1">
        <f>data[[#This Row],[Tenure]]/12</f>
        <v>1.8333333333333333</v>
      </c>
      <c r="J2962" t="s">
        <v>23</v>
      </c>
      <c r="K2962">
        <f>IF(data[[#This Row],[PhoneService]]="Yes",1,"")</f>
        <v>1</v>
      </c>
      <c r="L2962" t="s">
        <v>23</v>
      </c>
      <c r="M2962">
        <f>IF(data[[#This Row],[MultipleLines]]="Yes",1,"")</f>
        <v>1</v>
      </c>
      <c r="N2962" t="s">
        <v>37</v>
      </c>
      <c r="O2962" t="s">
        <v>23</v>
      </c>
      <c r="P2962">
        <f>IF(data[[#This Row],[OnlineSecurity]]="Yes",1,"")</f>
        <v>1</v>
      </c>
      <c r="Q2962" t="s">
        <v>24</v>
      </c>
      <c r="R2962" t="str">
        <f>IF(data[[#This Row],[OnlineBackup]]="Yes",1,"")</f>
        <v/>
      </c>
      <c r="S2962" t="s">
        <v>24</v>
      </c>
      <c r="T2962" t="str">
        <f>IF(data[[#This Row],[DeviceProtection]]="Yes",1,"")</f>
        <v/>
      </c>
      <c r="U2962" t="s">
        <v>24</v>
      </c>
      <c r="V2962" t="str">
        <f>IF(data[[#This Row],[TechSupport]]="Yes",1,"")</f>
        <v/>
      </c>
      <c r="W2962" t="s">
        <v>23</v>
      </c>
      <c r="X2962">
        <f>IF(data[[#This Row],[StreamingTV]]="Yes",1,"")</f>
        <v>1</v>
      </c>
      <c r="Y2962" t="s">
        <v>23</v>
      </c>
      <c r="Z2962">
        <f>IF(data[[#This Row],[StreamingMovies]]="Yes",1,"")</f>
        <v>1</v>
      </c>
      <c r="AA2962" t="s">
        <v>27</v>
      </c>
      <c r="AB2962" t="s">
        <v>23</v>
      </c>
      <c r="AC2962" t="s">
        <v>28</v>
      </c>
      <c r="AD2962">
        <v>100.75</v>
      </c>
      <c r="AE2962">
        <v>2095</v>
      </c>
      <c r="AF2962">
        <v>0</v>
      </c>
      <c r="AG2962" s="2">
        <v>1</v>
      </c>
      <c r="AH2962" t="s">
        <v>23</v>
      </c>
      <c r="AI2962">
        <f t="shared" si="92"/>
        <v>1</v>
      </c>
      <c r="AJ2962" t="str">
        <f t="shared" si="93"/>
        <v/>
      </c>
    </row>
    <row r="2963" spans="1:36" x14ac:dyDescent="0.35">
      <c r="A2963">
        <v>2962</v>
      </c>
      <c r="B2963" t="s">
        <v>2998</v>
      </c>
      <c r="C2963" t="s">
        <v>30</v>
      </c>
      <c r="D2963">
        <v>0</v>
      </c>
      <c r="E2963" t="s">
        <v>24</v>
      </c>
      <c r="F2963" t="s">
        <v>24</v>
      </c>
      <c r="G2963" t="str">
        <f>IF(AND(data[[#This Row],[Partner]]="Yes", data[[#This Row],[Dependents]]="Yes"), "Both", IF(data[[#This Row],[Partner]]="Yes", "Partner", IF(data[[#This Row],[Dependents]]="Yes", "Dependent", "None")))</f>
        <v>None</v>
      </c>
      <c r="H2963">
        <v>12</v>
      </c>
      <c r="I2963" s="1">
        <f>data[[#This Row],[Tenure]]/12</f>
        <v>1</v>
      </c>
      <c r="J2963" t="s">
        <v>23</v>
      </c>
      <c r="K2963">
        <f>IF(data[[#This Row],[PhoneService]]="Yes",1,"")</f>
        <v>1</v>
      </c>
      <c r="L2963" t="s">
        <v>24</v>
      </c>
      <c r="M2963" t="str">
        <f>IF(data[[#This Row],[MultipleLines]]="Yes",1,"")</f>
        <v/>
      </c>
      <c r="N2963" t="s">
        <v>26</v>
      </c>
      <c r="O2963" t="s">
        <v>24</v>
      </c>
      <c r="P2963" t="str">
        <f>IF(data[[#This Row],[OnlineSecurity]]="Yes",1,"")</f>
        <v/>
      </c>
      <c r="Q2963" t="s">
        <v>23</v>
      </c>
      <c r="R2963">
        <f>IF(data[[#This Row],[OnlineBackup]]="Yes",1,"")</f>
        <v>1</v>
      </c>
      <c r="S2963" t="s">
        <v>24</v>
      </c>
      <c r="T2963" t="str">
        <f>IF(data[[#This Row],[DeviceProtection]]="Yes",1,"")</f>
        <v/>
      </c>
      <c r="U2963" t="s">
        <v>23</v>
      </c>
      <c r="V2963">
        <f>IF(data[[#This Row],[TechSupport]]="Yes",1,"")</f>
        <v>1</v>
      </c>
      <c r="W2963" t="s">
        <v>24</v>
      </c>
      <c r="X2963" t="str">
        <f>IF(data[[#This Row],[StreamingTV]]="Yes",1,"")</f>
        <v/>
      </c>
      <c r="Y2963" t="s">
        <v>24</v>
      </c>
      <c r="Z2963" t="str">
        <f>IF(data[[#This Row],[StreamingMovies]]="Yes",1,"")</f>
        <v/>
      </c>
      <c r="AA2963" t="s">
        <v>27</v>
      </c>
      <c r="AB2963" t="s">
        <v>23</v>
      </c>
      <c r="AC2963" t="s">
        <v>32</v>
      </c>
      <c r="AD2963">
        <v>53.75</v>
      </c>
      <c r="AE2963">
        <v>648.65</v>
      </c>
      <c r="AF2963">
        <v>0</v>
      </c>
      <c r="AG2963" s="2">
        <v>0</v>
      </c>
      <c r="AH2963" t="s">
        <v>24</v>
      </c>
      <c r="AI2963">
        <f t="shared" si="92"/>
        <v>0</v>
      </c>
      <c r="AJ2963">
        <f t="shared" si="93"/>
        <v>1</v>
      </c>
    </row>
    <row r="2964" spans="1:36" x14ac:dyDescent="0.35">
      <c r="A2964">
        <v>2963</v>
      </c>
      <c r="B2964" t="s">
        <v>2999</v>
      </c>
      <c r="C2964" t="s">
        <v>22</v>
      </c>
      <c r="D2964">
        <v>0</v>
      </c>
      <c r="E2964" t="s">
        <v>23</v>
      </c>
      <c r="F2964" t="s">
        <v>23</v>
      </c>
      <c r="G2964" t="str">
        <f>IF(AND(data[[#This Row],[Partner]]="Yes", data[[#This Row],[Dependents]]="Yes"), "Both", IF(data[[#This Row],[Partner]]="Yes", "Partner", IF(data[[#This Row],[Dependents]]="Yes", "Dependent", "None")))</f>
        <v>Both</v>
      </c>
      <c r="H2964">
        <v>3</v>
      </c>
      <c r="I2964" s="1">
        <f>data[[#This Row],[Tenure]]/12</f>
        <v>0.25</v>
      </c>
      <c r="J2964" t="s">
        <v>24</v>
      </c>
      <c r="K2964" t="str">
        <f>IF(data[[#This Row],[PhoneService]]="Yes",1,"")</f>
        <v/>
      </c>
      <c r="L2964" t="s">
        <v>25</v>
      </c>
      <c r="M2964" t="str">
        <f>IF(data[[#This Row],[MultipleLines]]="Yes",1,"")</f>
        <v/>
      </c>
      <c r="N2964" t="s">
        <v>26</v>
      </c>
      <c r="O2964" t="s">
        <v>24</v>
      </c>
      <c r="P2964" t="str">
        <f>IF(data[[#This Row],[OnlineSecurity]]="Yes",1,"")</f>
        <v/>
      </c>
      <c r="Q2964" t="s">
        <v>24</v>
      </c>
      <c r="R2964" t="str">
        <f>IF(data[[#This Row],[OnlineBackup]]="Yes",1,"")</f>
        <v/>
      </c>
      <c r="S2964" t="s">
        <v>24</v>
      </c>
      <c r="T2964" t="str">
        <f>IF(data[[#This Row],[DeviceProtection]]="Yes",1,"")</f>
        <v/>
      </c>
      <c r="U2964" t="s">
        <v>23</v>
      </c>
      <c r="V2964">
        <f>IF(data[[#This Row],[TechSupport]]="Yes",1,"")</f>
        <v>1</v>
      </c>
      <c r="W2964" t="s">
        <v>24</v>
      </c>
      <c r="X2964" t="str">
        <f>IF(data[[#This Row],[StreamingTV]]="Yes",1,"")</f>
        <v/>
      </c>
      <c r="Y2964" t="s">
        <v>24</v>
      </c>
      <c r="Z2964" t="str">
        <f>IF(data[[#This Row],[StreamingMovies]]="Yes",1,"")</f>
        <v/>
      </c>
      <c r="AA2964" t="s">
        <v>27</v>
      </c>
      <c r="AB2964" t="s">
        <v>23</v>
      </c>
      <c r="AC2964" t="s">
        <v>32</v>
      </c>
      <c r="AD2964">
        <v>31</v>
      </c>
      <c r="AE2964">
        <v>95.05</v>
      </c>
      <c r="AF2964">
        <v>0</v>
      </c>
      <c r="AG2964" s="2">
        <v>0</v>
      </c>
      <c r="AH2964" t="s">
        <v>23</v>
      </c>
      <c r="AI2964">
        <f t="shared" si="92"/>
        <v>1</v>
      </c>
      <c r="AJ2964" t="str">
        <f t="shared" si="93"/>
        <v/>
      </c>
    </row>
    <row r="2965" spans="1:36" x14ac:dyDescent="0.35">
      <c r="A2965">
        <v>2964</v>
      </c>
      <c r="B2965" t="s">
        <v>3000</v>
      </c>
      <c r="C2965" t="s">
        <v>22</v>
      </c>
      <c r="D2965">
        <v>0</v>
      </c>
      <c r="E2965" t="s">
        <v>23</v>
      </c>
      <c r="F2965" t="s">
        <v>23</v>
      </c>
      <c r="G2965" t="str">
        <f>IF(AND(data[[#This Row],[Partner]]="Yes", data[[#This Row],[Dependents]]="Yes"), "Both", IF(data[[#This Row],[Partner]]="Yes", "Partner", IF(data[[#This Row],[Dependents]]="Yes", "Dependent", "None")))</f>
        <v>Both</v>
      </c>
      <c r="H2965">
        <v>34</v>
      </c>
      <c r="I2965" s="1">
        <f>data[[#This Row],[Tenure]]/12</f>
        <v>2.8333333333333335</v>
      </c>
      <c r="J2965" t="s">
        <v>23</v>
      </c>
      <c r="K2965">
        <f>IF(data[[#This Row],[PhoneService]]="Yes",1,"")</f>
        <v>1</v>
      </c>
      <c r="L2965" t="s">
        <v>23</v>
      </c>
      <c r="M2965">
        <f>IF(data[[#This Row],[MultipleLines]]="Yes",1,"")</f>
        <v>1</v>
      </c>
      <c r="N2965" t="s">
        <v>24</v>
      </c>
      <c r="O2965" t="s">
        <v>46</v>
      </c>
      <c r="P2965" t="str">
        <f>IF(data[[#This Row],[OnlineSecurity]]="Yes",1,"")</f>
        <v/>
      </c>
      <c r="Q2965" t="s">
        <v>46</v>
      </c>
      <c r="R2965" t="str">
        <f>IF(data[[#This Row],[OnlineBackup]]="Yes",1,"")</f>
        <v/>
      </c>
      <c r="S2965" t="s">
        <v>46</v>
      </c>
      <c r="T2965" t="str">
        <f>IF(data[[#This Row],[DeviceProtection]]="Yes",1,"")</f>
        <v/>
      </c>
      <c r="U2965" t="s">
        <v>46</v>
      </c>
      <c r="V2965" t="str">
        <f>IF(data[[#This Row],[TechSupport]]="Yes",1,"")</f>
        <v/>
      </c>
      <c r="W2965" t="s">
        <v>46</v>
      </c>
      <c r="X2965" t="str">
        <f>IF(data[[#This Row],[StreamingTV]]="Yes",1,"")</f>
        <v/>
      </c>
      <c r="Y2965" t="s">
        <v>46</v>
      </c>
      <c r="Z2965" t="str">
        <f>IF(data[[#This Row],[StreamingMovies]]="Yes",1,"")</f>
        <v/>
      </c>
      <c r="AA2965" t="s">
        <v>31</v>
      </c>
      <c r="AB2965" t="s">
        <v>23</v>
      </c>
      <c r="AC2965" t="s">
        <v>40</v>
      </c>
      <c r="AD2965">
        <v>25.6</v>
      </c>
      <c r="AE2965">
        <v>917.15</v>
      </c>
      <c r="AF2965">
        <v>0</v>
      </c>
      <c r="AG2965" s="2">
        <v>0</v>
      </c>
      <c r="AH2965" t="s">
        <v>24</v>
      </c>
      <c r="AI2965">
        <f t="shared" si="92"/>
        <v>0</v>
      </c>
      <c r="AJ2965">
        <f t="shared" si="93"/>
        <v>1</v>
      </c>
    </row>
    <row r="2966" spans="1:36" x14ac:dyDescent="0.35">
      <c r="A2966">
        <v>2965</v>
      </c>
      <c r="B2966" t="s">
        <v>3001</v>
      </c>
      <c r="C2966" t="s">
        <v>30</v>
      </c>
      <c r="D2966">
        <v>0</v>
      </c>
      <c r="E2966" t="s">
        <v>23</v>
      </c>
      <c r="F2966" t="s">
        <v>24</v>
      </c>
      <c r="G2966" t="str">
        <f>IF(AND(data[[#This Row],[Partner]]="Yes", data[[#This Row],[Dependents]]="Yes"), "Both", IF(data[[#This Row],[Partner]]="Yes", "Partner", IF(data[[#This Row],[Dependents]]="Yes", "Dependent", "None")))</f>
        <v>Partner</v>
      </c>
      <c r="H2966">
        <v>24</v>
      </c>
      <c r="I2966" s="1">
        <f>data[[#This Row],[Tenure]]/12</f>
        <v>2</v>
      </c>
      <c r="J2966" t="s">
        <v>23</v>
      </c>
      <c r="K2966">
        <f>IF(data[[#This Row],[PhoneService]]="Yes",1,"")</f>
        <v>1</v>
      </c>
      <c r="L2966" t="s">
        <v>23</v>
      </c>
      <c r="M2966">
        <f>IF(data[[#This Row],[MultipleLines]]="Yes",1,"")</f>
        <v>1</v>
      </c>
      <c r="N2966" t="s">
        <v>26</v>
      </c>
      <c r="O2966" t="s">
        <v>23</v>
      </c>
      <c r="P2966">
        <f>IF(data[[#This Row],[OnlineSecurity]]="Yes",1,"")</f>
        <v>1</v>
      </c>
      <c r="Q2966" t="s">
        <v>24</v>
      </c>
      <c r="R2966" t="str">
        <f>IF(data[[#This Row],[OnlineBackup]]="Yes",1,"")</f>
        <v/>
      </c>
      <c r="S2966" t="s">
        <v>24</v>
      </c>
      <c r="T2966" t="str">
        <f>IF(data[[#This Row],[DeviceProtection]]="Yes",1,"")</f>
        <v/>
      </c>
      <c r="U2966" t="s">
        <v>23</v>
      </c>
      <c r="V2966">
        <f>IF(data[[#This Row],[TechSupport]]="Yes",1,"")</f>
        <v>1</v>
      </c>
      <c r="W2966" t="s">
        <v>24</v>
      </c>
      <c r="X2966" t="str">
        <f>IF(data[[#This Row],[StreamingTV]]="Yes",1,"")</f>
        <v/>
      </c>
      <c r="Y2966" t="s">
        <v>24</v>
      </c>
      <c r="Z2966" t="str">
        <f>IF(data[[#This Row],[StreamingMovies]]="Yes",1,"")</f>
        <v/>
      </c>
      <c r="AA2966" t="s">
        <v>31</v>
      </c>
      <c r="AB2966" t="s">
        <v>23</v>
      </c>
      <c r="AC2966" t="s">
        <v>28</v>
      </c>
      <c r="AD2966">
        <v>58.35</v>
      </c>
      <c r="AE2966">
        <v>1346.9</v>
      </c>
      <c r="AF2966">
        <v>0</v>
      </c>
      <c r="AG2966" s="2">
        <v>0</v>
      </c>
      <c r="AH2966" t="s">
        <v>24</v>
      </c>
      <c r="AI2966">
        <f t="shared" si="92"/>
        <v>0</v>
      </c>
      <c r="AJ2966">
        <f t="shared" si="93"/>
        <v>1</v>
      </c>
    </row>
    <row r="2967" spans="1:36" x14ac:dyDescent="0.35">
      <c r="A2967">
        <v>2966</v>
      </c>
      <c r="B2967" t="s">
        <v>3002</v>
      </c>
      <c r="C2967" t="s">
        <v>30</v>
      </c>
      <c r="D2967">
        <v>0</v>
      </c>
      <c r="E2967" t="s">
        <v>24</v>
      </c>
      <c r="F2967" t="s">
        <v>24</v>
      </c>
      <c r="G2967" t="str">
        <f>IF(AND(data[[#This Row],[Partner]]="Yes", data[[#This Row],[Dependents]]="Yes"), "Both", IF(data[[#This Row],[Partner]]="Yes", "Partner", IF(data[[#This Row],[Dependents]]="Yes", "Dependent", "None")))</f>
        <v>None</v>
      </c>
      <c r="H2967">
        <v>51</v>
      </c>
      <c r="I2967" s="1">
        <f>data[[#This Row],[Tenure]]/12</f>
        <v>4.25</v>
      </c>
      <c r="J2967" t="s">
        <v>23</v>
      </c>
      <c r="K2967">
        <f>IF(data[[#This Row],[PhoneService]]="Yes",1,"")</f>
        <v>1</v>
      </c>
      <c r="L2967" t="s">
        <v>23</v>
      </c>
      <c r="M2967">
        <f>IF(data[[#This Row],[MultipleLines]]="Yes",1,"")</f>
        <v>1</v>
      </c>
      <c r="N2967" t="s">
        <v>37</v>
      </c>
      <c r="O2967" t="s">
        <v>24</v>
      </c>
      <c r="P2967" t="str">
        <f>IF(data[[#This Row],[OnlineSecurity]]="Yes",1,"")</f>
        <v/>
      </c>
      <c r="Q2967" t="s">
        <v>24</v>
      </c>
      <c r="R2967" t="str">
        <f>IF(data[[#This Row],[OnlineBackup]]="Yes",1,"")</f>
        <v/>
      </c>
      <c r="S2967" t="s">
        <v>23</v>
      </c>
      <c r="T2967">
        <f>IF(data[[#This Row],[DeviceProtection]]="Yes",1,"")</f>
        <v>1</v>
      </c>
      <c r="U2967" t="s">
        <v>24</v>
      </c>
      <c r="V2967" t="str">
        <f>IF(data[[#This Row],[TechSupport]]="Yes",1,"")</f>
        <v/>
      </c>
      <c r="W2967" t="s">
        <v>24</v>
      </c>
      <c r="X2967" t="str">
        <f>IF(data[[#This Row],[StreamingTV]]="Yes",1,"")</f>
        <v/>
      </c>
      <c r="Y2967" t="s">
        <v>24</v>
      </c>
      <c r="Z2967" t="str">
        <f>IF(data[[#This Row],[StreamingMovies]]="Yes",1,"")</f>
        <v/>
      </c>
      <c r="AA2967" t="s">
        <v>27</v>
      </c>
      <c r="AB2967" t="s">
        <v>24</v>
      </c>
      <c r="AC2967" t="s">
        <v>40</v>
      </c>
      <c r="AD2967">
        <v>80</v>
      </c>
      <c r="AE2967">
        <v>4242.3500000000004</v>
      </c>
      <c r="AF2967">
        <v>0</v>
      </c>
      <c r="AG2967" s="2">
        <v>0</v>
      </c>
      <c r="AH2967" t="s">
        <v>23</v>
      </c>
      <c r="AI2967">
        <f t="shared" si="92"/>
        <v>1</v>
      </c>
      <c r="AJ2967" t="str">
        <f t="shared" si="93"/>
        <v/>
      </c>
    </row>
    <row r="2968" spans="1:36" x14ac:dyDescent="0.35">
      <c r="A2968">
        <v>2967</v>
      </c>
      <c r="B2968" t="s">
        <v>3003</v>
      </c>
      <c r="C2968" t="s">
        <v>22</v>
      </c>
      <c r="D2968">
        <v>1</v>
      </c>
      <c r="E2968" t="s">
        <v>24</v>
      </c>
      <c r="F2968" t="s">
        <v>24</v>
      </c>
      <c r="G2968" t="str">
        <f>IF(AND(data[[#This Row],[Partner]]="Yes", data[[#This Row],[Dependents]]="Yes"), "Both", IF(data[[#This Row],[Partner]]="Yes", "Partner", IF(data[[#This Row],[Dependents]]="Yes", "Dependent", "None")))</f>
        <v>None</v>
      </c>
      <c r="H2968">
        <v>14</v>
      </c>
      <c r="I2968" s="1">
        <f>data[[#This Row],[Tenure]]/12</f>
        <v>1.1666666666666667</v>
      </c>
      <c r="J2968" t="s">
        <v>24</v>
      </c>
      <c r="K2968" t="str">
        <f>IF(data[[#This Row],[PhoneService]]="Yes",1,"")</f>
        <v/>
      </c>
      <c r="L2968" t="s">
        <v>25</v>
      </c>
      <c r="M2968" t="str">
        <f>IF(data[[#This Row],[MultipleLines]]="Yes",1,"")</f>
        <v/>
      </c>
      <c r="N2968" t="s">
        <v>26</v>
      </c>
      <c r="O2968" t="s">
        <v>24</v>
      </c>
      <c r="P2968" t="str">
        <f>IF(data[[#This Row],[OnlineSecurity]]="Yes",1,"")</f>
        <v/>
      </c>
      <c r="Q2968" t="s">
        <v>24</v>
      </c>
      <c r="R2968" t="str">
        <f>IF(data[[#This Row],[OnlineBackup]]="Yes",1,"")</f>
        <v/>
      </c>
      <c r="S2968" t="s">
        <v>24</v>
      </c>
      <c r="T2968" t="str">
        <f>IF(data[[#This Row],[DeviceProtection]]="Yes",1,"")</f>
        <v/>
      </c>
      <c r="U2968" t="s">
        <v>24</v>
      </c>
      <c r="V2968" t="str">
        <f>IF(data[[#This Row],[TechSupport]]="Yes",1,"")</f>
        <v/>
      </c>
      <c r="W2968" t="s">
        <v>23</v>
      </c>
      <c r="X2968">
        <f>IF(data[[#This Row],[StreamingTV]]="Yes",1,"")</f>
        <v>1</v>
      </c>
      <c r="Y2968" t="s">
        <v>23</v>
      </c>
      <c r="Z2968">
        <f>IF(data[[#This Row],[StreamingMovies]]="Yes",1,"")</f>
        <v>1</v>
      </c>
      <c r="AA2968" t="s">
        <v>27</v>
      </c>
      <c r="AB2968" t="s">
        <v>23</v>
      </c>
      <c r="AC2968" t="s">
        <v>28</v>
      </c>
      <c r="AD2968">
        <v>46.35</v>
      </c>
      <c r="AE2968">
        <v>672.7</v>
      </c>
      <c r="AF2968">
        <v>0</v>
      </c>
      <c r="AG2968" s="2">
        <v>0</v>
      </c>
      <c r="AH2968" t="s">
        <v>24</v>
      </c>
      <c r="AI2968">
        <f t="shared" si="92"/>
        <v>0</v>
      </c>
      <c r="AJ2968">
        <f t="shared" si="93"/>
        <v>1</v>
      </c>
    </row>
    <row r="2969" spans="1:36" x14ac:dyDescent="0.35">
      <c r="A2969">
        <v>2968</v>
      </c>
      <c r="B2969" t="s">
        <v>3004</v>
      </c>
      <c r="C2969" t="s">
        <v>30</v>
      </c>
      <c r="D2969">
        <v>0</v>
      </c>
      <c r="E2969" t="s">
        <v>23</v>
      </c>
      <c r="F2969" t="s">
        <v>24</v>
      </c>
      <c r="G2969" t="str">
        <f>IF(AND(data[[#This Row],[Partner]]="Yes", data[[#This Row],[Dependents]]="Yes"), "Both", IF(data[[#This Row],[Partner]]="Yes", "Partner", IF(data[[#This Row],[Dependents]]="Yes", "Dependent", "None")))</f>
        <v>Partner</v>
      </c>
      <c r="H2969">
        <v>59</v>
      </c>
      <c r="I2969" s="1">
        <f>data[[#This Row],[Tenure]]/12</f>
        <v>4.916666666666667</v>
      </c>
      <c r="J2969" t="s">
        <v>23</v>
      </c>
      <c r="K2969">
        <f>IF(data[[#This Row],[PhoneService]]="Yes",1,"")</f>
        <v>1</v>
      </c>
      <c r="L2969" t="s">
        <v>23</v>
      </c>
      <c r="M2969">
        <f>IF(data[[#This Row],[MultipleLines]]="Yes",1,"")</f>
        <v>1</v>
      </c>
      <c r="N2969" t="s">
        <v>37</v>
      </c>
      <c r="O2969" t="s">
        <v>23</v>
      </c>
      <c r="P2969">
        <f>IF(data[[#This Row],[OnlineSecurity]]="Yes",1,"")</f>
        <v>1</v>
      </c>
      <c r="Q2969" t="s">
        <v>23</v>
      </c>
      <c r="R2969">
        <f>IF(data[[#This Row],[OnlineBackup]]="Yes",1,"")</f>
        <v>1</v>
      </c>
      <c r="S2969" t="s">
        <v>23</v>
      </c>
      <c r="T2969">
        <f>IF(data[[#This Row],[DeviceProtection]]="Yes",1,"")</f>
        <v>1</v>
      </c>
      <c r="U2969" t="s">
        <v>23</v>
      </c>
      <c r="V2969">
        <f>IF(data[[#This Row],[TechSupport]]="Yes",1,"")</f>
        <v>1</v>
      </c>
      <c r="W2969" t="s">
        <v>23</v>
      </c>
      <c r="X2969">
        <f>IF(data[[#This Row],[StreamingTV]]="Yes",1,"")</f>
        <v>1</v>
      </c>
      <c r="Y2969" t="s">
        <v>23</v>
      </c>
      <c r="Z2969">
        <f>IF(data[[#This Row],[StreamingMovies]]="Yes",1,"")</f>
        <v>1</v>
      </c>
      <c r="AA2969" t="s">
        <v>47</v>
      </c>
      <c r="AB2969" t="s">
        <v>24</v>
      </c>
      <c r="AC2969" t="s">
        <v>28</v>
      </c>
      <c r="AD2969">
        <v>113.75</v>
      </c>
      <c r="AE2969">
        <v>6561.25</v>
      </c>
      <c r="AF2969">
        <v>0</v>
      </c>
      <c r="AG2969" s="2">
        <v>0</v>
      </c>
      <c r="AH2969" t="s">
        <v>24</v>
      </c>
      <c r="AI2969">
        <f t="shared" si="92"/>
        <v>0</v>
      </c>
      <c r="AJ2969">
        <f t="shared" si="93"/>
        <v>1</v>
      </c>
    </row>
    <row r="2970" spans="1:36" x14ac:dyDescent="0.35">
      <c r="A2970">
        <v>2969</v>
      </c>
      <c r="B2970" t="s">
        <v>3005</v>
      </c>
      <c r="C2970" t="s">
        <v>30</v>
      </c>
      <c r="D2970">
        <v>0</v>
      </c>
      <c r="E2970" t="s">
        <v>24</v>
      </c>
      <c r="F2970" t="s">
        <v>24</v>
      </c>
      <c r="G2970" t="str">
        <f>IF(AND(data[[#This Row],[Partner]]="Yes", data[[#This Row],[Dependents]]="Yes"), "Both", IF(data[[#This Row],[Partner]]="Yes", "Partner", IF(data[[#This Row],[Dependents]]="Yes", "Dependent", "None")))</f>
        <v>None</v>
      </c>
      <c r="H2970">
        <v>3</v>
      </c>
      <c r="I2970" s="1">
        <f>data[[#This Row],[Tenure]]/12</f>
        <v>0.25</v>
      </c>
      <c r="J2970" t="s">
        <v>23</v>
      </c>
      <c r="K2970">
        <f>IF(data[[#This Row],[PhoneService]]="Yes",1,"")</f>
        <v>1</v>
      </c>
      <c r="L2970" t="s">
        <v>24</v>
      </c>
      <c r="M2970" t="str">
        <f>IF(data[[#This Row],[MultipleLines]]="Yes",1,"")</f>
        <v/>
      </c>
      <c r="N2970" t="s">
        <v>37</v>
      </c>
      <c r="O2970" t="s">
        <v>24</v>
      </c>
      <c r="P2970" t="str">
        <f>IF(data[[#This Row],[OnlineSecurity]]="Yes",1,"")</f>
        <v/>
      </c>
      <c r="Q2970" t="s">
        <v>23</v>
      </c>
      <c r="R2970">
        <f>IF(data[[#This Row],[OnlineBackup]]="Yes",1,"")</f>
        <v>1</v>
      </c>
      <c r="S2970" t="s">
        <v>23</v>
      </c>
      <c r="T2970">
        <f>IF(data[[#This Row],[DeviceProtection]]="Yes",1,"")</f>
        <v>1</v>
      </c>
      <c r="U2970" t="s">
        <v>24</v>
      </c>
      <c r="V2970" t="str">
        <f>IF(data[[#This Row],[TechSupport]]="Yes",1,"")</f>
        <v/>
      </c>
      <c r="W2970" t="s">
        <v>24</v>
      </c>
      <c r="X2970" t="str">
        <f>IF(data[[#This Row],[StreamingTV]]="Yes",1,"")</f>
        <v/>
      </c>
      <c r="Y2970" t="s">
        <v>23</v>
      </c>
      <c r="Z2970">
        <f>IF(data[[#This Row],[StreamingMovies]]="Yes",1,"")</f>
        <v>1</v>
      </c>
      <c r="AA2970" t="s">
        <v>27</v>
      </c>
      <c r="AB2970" t="s">
        <v>24</v>
      </c>
      <c r="AC2970" t="s">
        <v>28</v>
      </c>
      <c r="AD2970">
        <v>90.4</v>
      </c>
      <c r="AE2970">
        <v>268.45</v>
      </c>
      <c r="AF2970">
        <v>0</v>
      </c>
      <c r="AG2970" s="2">
        <v>0</v>
      </c>
      <c r="AH2970" t="s">
        <v>24</v>
      </c>
      <c r="AI2970">
        <f t="shared" si="92"/>
        <v>0</v>
      </c>
      <c r="AJ2970">
        <f t="shared" si="93"/>
        <v>1</v>
      </c>
    </row>
    <row r="2971" spans="1:36" x14ac:dyDescent="0.35">
      <c r="A2971">
        <v>2970</v>
      </c>
      <c r="B2971" t="s">
        <v>3006</v>
      </c>
      <c r="C2971" t="s">
        <v>22</v>
      </c>
      <c r="D2971">
        <v>0</v>
      </c>
      <c r="E2971" t="s">
        <v>23</v>
      </c>
      <c r="F2971" t="s">
        <v>23</v>
      </c>
      <c r="G2971" t="str">
        <f>IF(AND(data[[#This Row],[Partner]]="Yes", data[[#This Row],[Dependents]]="Yes"), "Both", IF(data[[#This Row],[Partner]]="Yes", "Partner", IF(data[[#This Row],[Dependents]]="Yes", "Dependent", "None")))</f>
        <v>Both</v>
      </c>
      <c r="H2971">
        <v>65</v>
      </c>
      <c r="I2971" s="1">
        <f>data[[#This Row],[Tenure]]/12</f>
        <v>5.416666666666667</v>
      </c>
      <c r="J2971" t="s">
        <v>23</v>
      </c>
      <c r="K2971">
        <f>IF(data[[#This Row],[PhoneService]]="Yes",1,"")</f>
        <v>1</v>
      </c>
      <c r="L2971" t="s">
        <v>23</v>
      </c>
      <c r="M2971">
        <f>IF(data[[#This Row],[MultipleLines]]="Yes",1,"")</f>
        <v>1</v>
      </c>
      <c r="N2971" t="s">
        <v>37</v>
      </c>
      <c r="O2971" t="s">
        <v>23</v>
      </c>
      <c r="P2971">
        <f>IF(data[[#This Row],[OnlineSecurity]]="Yes",1,"")</f>
        <v>1</v>
      </c>
      <c r="Q2971" t="s">
        <v>24</v>
      </c>
      <c r="R2971" t="str">
        <f>IF(data[[#This Row],[OnlineBackup]]="Yes",1,"")</f>
        <v/>
      </c>
      <c r="S2971" t="s">
        <v>23</v>
      </c>
      <c r="T2971">
        <f>IF(data[[#This Row],[DeviceProtection]]="Yes",1,"")</f>
        <v>1</v>
      </c>
      <c r="U2971" t="s">
        <v>23</v>
      </c>
      <c r="V2971">
        <f>IF(data[[#This Row],[TechSupport]]="Yes",1,"")</f>
        <v>1</v>
      </c>
      <c r="W2971" t="s">
        <v>23</v>
      </c>
      <c r="X2971">
        <f>IF(data[[#This Row],[StreamingTV]]="Yes",1,"")</f>
        <v>1</v>
      </c>
      <c r="Y2971" t="s">
        <v>23</v>
      </c>
      <c r="Z2971">
        <f>IF(data[[#This Row],[StreamingMovies]]="Yes",1,"")</f>
        <v>1</v>
      </c>
      <c r="AA2971" t="s">
        <v>47</v>
      </c>
      <c r="AB2971" t="s">
        <v>24</v>
      </c>
      <c r="AC2971" t="s">
        <v>28</v>
      </c>
      <c r="AD2971">
        <v>109.3</v>
      </c>
      <c r="AE2971">
        <v>7337.55</v>
      </c>
      <c r="AF2971">
        <v>0</v>
      </c>
      <c r="AG2971" s="2">
        <v>0</v>
      </c>
      <c r="AH2971" t="s">
        <v>24</v>
      </c>
      <c r="AI2971">
        <f t="shared" si="92"/>
        <v>0</v>
      </c>
      <c r="AJ2971">
        <f t="shared" si="93"/>
        <v>1</v>
      </c>
    </row>
    <row r="2972" spans="1:36" x14ac:dyDescent="0.35">
      <c r="A2972">
        <v>2971</v>
      </c>
      <c r="B2972" t="s">
        <v>3007</v>
      </c>
      <c r="C2972" t="s">
        <v>30</v>
      </c>
      <c r="D2972">
        <v>1</v>
      </c>
      <c r="E2972" t="s">
        <v>24</v>
      </c>
      <c r="F2972" t="s">
        <v>24</v>
      </c>
      <c r="G2972" t="str">
        <f>IF(AND(data[[#This Row],[Partner]]="Yes", data[[#This Row],[Dependents]]="Yes"), "Both", IF(data[[#This Row],[Partner]]="Yes", "Partner", IF(data[[#This Row],[Dependents]]="Yes", "Dependent", "None")))</f>
        <v>None</v>
      </c>
      <c r="H2972">
        <v>5</v>
      </c>
      <c r="I2972" s="1">
        <f>data[[#This Row],[Tenure]]/12</f>
        <v>0.41666666666666669</v>
      </c>
      <c r="J2972" t="s">
        <v>23</v>
      </c>
      <c r="K2972">
        <f>IF(data[[#This Row],[PhoneService]]="Yes",1,"")</f>
        <v>1</v>
      </c>
      <c r="L2972" t="s">
        <v>24</v>
      </c>
      <c r="M2972" t="str">
        <f>IF(data[[#This Row],[MultipleLines]]="Yes",1,"")</f>
        <v/>
      </c>
      <c r="N2972" t="s">
        <v>37</v>
      </c>
      <c r="O2972" t="s">
        <v>24</v>
      </c>
      <c r="P2972" t="str">
        <f>IF(data[[#This Row],[OnlineSecurity]]="Yes",1,"")</f>
        <v/>
      </c>
      <c r="Q2972" t="s">
        <v>24</v>
      </c>
      <c r="R2972" t="str">
        <f>IF(data[[#This Row],[OnlineBackup]]="Yes",1,"")</f>
        <v/>
      </c>
      <c r="S2972" t="s">
        <v>24</v>
      </c>
      <c r="T2972" t="str">
        <f>IF(data[[#This Row],[DeviceProtection]]="Yes",1,"")</f>
        <v/>
      </c>
      <c r="U2972" t="s">
        <v>24</v>
      </c>
      <c r="V2972" t="str">
        <f>IF(data[[#This Row],[TechSupport]]="Yes",1,"")</f>
        <v/>
      </c>
      <c r="W2972" t="s">
        <v>24</v>
      </c>
      <c r="X2972" t="str">
        <f>IF(data[[#This Row],[StreamingTV]]="Yes",1,"")</f>
        <v/>
      </c>
      <c r="Y2972" t="s">
        <v>24</v>
      </c>
      <c r="Z2972" t="str">
        <f>IF(data[[#This Row],[StreamingMovies]]="Yes",1,"")</f>
        <v/>
      </c>
      <c r="AA2972" t="s">
        <v>27</v>
      </c>
      <c r="AB2972" t="s">
        <v>23</v>
      </c>
      <c r="AC2972" t="s">
        <v>32</v>
      </c>
      <c r="AD2972">
        <v>70.25</v>
      </c>
      <c r="AE2972">
        <v>331.9</v>
      </c>
      <c r="AF2972">
        <v>0</v>
      </c>
      <c r="AG2972" s="2">
        <v>0</v>
      </c>
      <c r="AH2972" t="s">
        <v>23</v>
      </c>
      <c r="AI2972">
        <f t="shared" si="92"/>
        <v>1</v>
      </c>
      <c r="AJ2972" t="str">
        <f t="shared" si="93"/>
        <v/>
      </c>
    </row>
    <row r="2973" spans="1:36" x14ac:dyDescent="0.35">
      <c r="A2973">
        <v>2972</v>
      </c>
      <c r="B2973" t="s">
        <v>3008</v>
      </c>
      <c r="C2973" t="s">
        <v>22</v>
      </c>
      <c r="D2973">
        <v>0</v>
      </c>
      <c r="E2973" t="s">
        <v>23</v>
      </c>
      <c r="F2973" t="s">
        <v>23</v>
      </c>
      <c r="G2973" t="str">
        <f>IF(AND(data[[#This Row],[Partner]]="Yes", data[[#This Row],[Dependents]]="Yes"), "Both", IF(data[[#This Row],[Partner]]="Yes", "Partner", IF(data[[#This Row],[Dependents]]="Yes", "Dependent", "None")))</f>
        <v>Both</v>
      </c>
      <c r="H2973">
        <v>59</v>
      </c>
      <c r="I2973" s="1">
        <f>data[[#This Row],[Tenure]]/12</f>
        <v>4.916666666666667</v>
      </c>
      <c r="J2973" t="s">
        <v>23</v>
      </c>
      <c r="K2973">
        <f>IF(data[[#This Row],[PhoneService]]="Yes",1,"")</f>
        <v>1</v>
      </c>
      <c r="L2973" t="s">
        <v>23</v>
      </c>
      <c r="M2973">
        <f>IF(data[[#This Row],[MultipleLines]]="Yes",1,"")</f>
        <v>1</v>
      </c>
      <c r="N2973" t="s">
        <v>26</v>
      </c>
      <c r="O2973" t="s">
        <v>23</v>
      </c>
      <c r="P2973">
        <f>IF(data[[#This Row],[OnlineSecurity]]="Yes",1,"")</f>
        <v>1</v>
      </c>
      <c r="Q2973" t="s">
        <v>23</v>
      </c>
      <c r="R2973">
        <f>IF(data[[#This Row],[OnlineBackup]]="Yes",1,"")</f>
        <v>1</v>
      </c>
      <c r="S2973" t="s">
        <v>23</v>
      </c>
      <c r="T2973">
        <f>IF(data[[#This Row],[DeviceProtection]]="Yes",1,"")</f>
        <v>1</v>
      </c>
      <c r="U2973" t="s">
        <v>23</v>
      </c>
      <c r="V2973">
        <f>IF(data[[#This Row],[TechSupport]]="Yes",1,"")</f>
        <v>1</v>
      </c>
      <c r="W2973" t="s">
        <v>23</v>
      </c>
      <c r="X2973">
        <f>IF(data[[#This Row],[StreamingTV]]="Yes",1,"")</f>
        <v>1</v>
      </c>
      <c r="Y2973" t="s">
        <v>23</v>
      </c>
      <c r="Z2973">
        <f>IF(data[[#This Row],[StreamingMovies]]="Yes",1,"")</f>
        <v>1</v>
      </c>
      <c r="AA2973" t="s">
        <v>47</v>
      </c>
      <c r="AB2973" t="s">
        <v>24</v>
      </c>
      <c r="AC2973" t="s">
        <v>40</v>
      </c>
      <c r="AD2973">
        <v>90.3</v>
      </c>
      <c r="AE2973">
        <v>5194.05</v>
      </c>
      <c r="AF2973">
        <v>0</v>
      </c>
      <c r="AG2973" s="2">
        <v>0</v>
      </c>
      <c r="AH2973" t="s">
        <v>24</v>
      </c>
      <c r="AI2973">
        <f t="shared" si="92"/>
        <v>0</v>
      </c>
      <c r="AJ2973">
        <f t="shared" si="93"/>
        <v>1</v>
      </c>
    </row>
    <row r="2974" spans="1:36" x14ac:dyDescent="0.35">
      <c r="A2974">
        <v>2973</v>
      </c>
      <c r="B2974" t="s">
        <v>3009</v>
      </c>
      <c r="C2974" t="s">
        <v>30</v>
      </c>
      <c r="D2974">
        <v>0</v>
      </c>
      <c r="E2974" t="s">
        <v>23</v>
      </c>
      <c r="F2974" t="s">
        <v>23</v>
      </c>
      <c r="G2974" t="str">
        <f>IF(AND(data[[#This Row],[Partner]]="Yes", data[[#This Row],[Dependents]]="Yes"), "Both", IF(data[[#This Row],[Partner]]="Yes", "Partner", IF(data[[#This Row],[Dependents]]="Yes", "Dependent", "None")))</f>
        <v>Both</v>
      </c>
      <c r="H2974">
        <v>72</v>
      </c>
      <c r="I2974" s="1">
        <f>data[[#This Row],[Tenure]]/12</f>
        <v>6</v>
      </c>
      <c r="J2974" t="s">
        <v>24</v>
      </c>
      <c r="K2974" t="str">
        <f>IF(data[[#This Row],[PhoneService]]="Yes",1,"")</f>
        <v/>
      </c>
      <c r="L2974" t="s">
        <v>25</v>
      </c>
      <c r="M2974" t="str">
        <f>IF(data[[#This Row],[MultipleLines]]="Yes",1,"")</f>
        <v/>
      </c>
      <c r="N2974" t="s">
        <v>26</v>
      </c>
      <c r="O2974" t="s">
        <v>23</v>
      </c>
      <c r="P2974">
        <f>IF(data[[#This Row],[OnlineSecurity]]="Yes",1,"")</f>
        <v>1</v>
      </c>
      <c r="Q2974" t="s">
        <v>23</v>
      </c>
      <c r="R2974">
        <f>IF(data[[#This Row],[OnlineBackup]]="Yes",1,"")</f>
        <v>1</v>
      </c>
      <c r="S2974" t="s">
        <v>23</v>
      </c>
      <c r="T2974">
        <f>IF(data[[#This Row],[DeviceProtection]]="Yes",1,"")</f>
        <v>1</v>
      </c>
      <c r="U2974" t="s">
        <v>23</v>
      </c>
      <c r="V2974">
        <f>IF(data[[#This Row],[TechSupport]]="Yes",1,"")</f>
        <v>1</v>
      </c>
      <c r="W2974" t="s">
        <v>23</v>
      </c>
      <c r="X2974">
        <f>IF(data[[#This Row],[StreamingTV]]="Yes",1,"")</f>
        <v>1</v>
      </c>
      <c r="Y2974" t="s">
        <v>23</v>
      </c>
      <c r="Z2974">
        <f>IF(data[[#This Row],[StreamingMovies]]="Yes",1,"")</f>
        <v>1</v>
      </c>
      <c r="AA2974" t="s">
        <v>47</v>
      </c>
      <c r="AB2974" t="s">
        <v>23</v>
      </c>
      <c r="AC2974" t="s">
        <v>40</v>
      </c>
      <c r="AD2974">
        <v>65.25</v>
      </c>
      <c r="AE2974">
        <v>4478.8500000000004</v>
      </c>
      <c r="AF2974">
        <v>0</v>
      </c>
      <c r="AG2974" s="2">
        <v>0</v>
      </c>
      <c r="AH2974" t="s">
        <v>24</v>
      </c>
      <c r="AI2974">
        <f t="shared" si="92"/>
        <v>0</v>
      </c>
      <c r="AJ2974">
        <f t="shared" si="93"/>
        <v>1</v>
      </c>
    </row>
    <row r="2975" spans="1:36" x14ac:dyDescent="0.35">
      <c r="A2975">
        <v>2974</v>
      </c>
      <c r="B2975" t="s">
        <v>3010</v>
      </c>
      <c r="C2975" t="s">
        <v>22</v>
      </c>
      <c r="D2975">
        <v>0</v>
      </c>
      <c r="E2975" t="s">
        <v>23</v>
      </c>
      <c r="F2975" t="s">
        <v>23</v>
      </c>
      <c r="G2975" t="str">
        <f>IF(AND(data[[#This Row],[Partner]]="Yes", data[[#This Row],[Dependents]]="Yes"), "Both", IF(data[[#This Row],[Partner]]="Yes", "Partner", IF(data[[#This Row],[Dependents]]="Yes", "Dependent", "None")))</f>
        <v>Both</v>
      </c>
      <c r="H2975">
        <v>62</v>
      </c>
      <c r="I2975" s="1">
        <f>data[[#This Row],[Tenure]]/12</f>
        <v>5.166666666666667</v>
      </c>
      <c r="J2975" t="s">
        <v>23</v>
      </c>
      <c r="K2975">
        <f>IF(data[[#This Row],[PhoneService]]="Yes",1,"")</f>
        <v>1</v>
      </c>
      <c r="L2975" t="s">
        <v>24</v>
      </c>
      <c r="M2975" t="str">
        <f>IF(data[[#This Row],[MultipleLines]]="Yes",1,"")</f>
        <v/>
      </c>
      <c r="N2975" t="s">
        <v>37</v>
      </c>
      <c r="O2975" t="s">
        <v>24</v>
      </c>
      <c r="P2975" t="str">
        <f>IF(data[[#This Row],[OnlineSecurity]]="Yes",1,"")</f>
        <v/>
      </c>
      <c r="Q2975" t="s">
        <v>23</v>
      </c>
      <c r="R2975">
        <f>IF(data[[#This Row],[OnlineBackup]]="Yes",1,"")</f>
        <v>1</v>
      </c>
      <c r="S2975" t="s">
        <v>23</v>
      </c>
      <c r="T2975">
        <f>IF(data[[#This Row],[DeviceProtection]]="Yes",1,"")</f>
        <v>1</v>
      </c>
      <c r="U2975" t="s">
        <v>24</v>
      </c>
      <c r="V2975" t="str">
        <f>IF(data[[#This Row],[TechSupport]]="Yes",1,"")</f>
        <v/>
      </c>
      <c r="W2975" t="s">
        <v>23</v>
      </c>
      <c r="X2975">
        <f>IF(data[[#This Row],[StreamingTV]]="Yes",1,"")</f>
        <v>1</v>
      </c>
      <c r="Y2975" t="s">
        <v>23</v>
      </c>
      <c r="Z2975">
        <f>IF(data[[#This Row],[StreamingMovies]]="Yes",1,"")</f>
        <v>1</v>
      </c>
      <c r="AA2975" t="s">
        <v>27</v>
      </c>
      <c r="AB2975" t="s">
        <v>23</v>
      </c>
      <c r="AC2975" t="s">
        <v>28</v>
      </c>
      <c r="AD2975">
        <v>100.15</v>
      </c>
      <c r="AE2975">
        <v>6283.3</v>
      </c>
      <c r="AF2975">
        <v>0</v>
      </c>
      <c r="AG2975" s="2">
        <v>6</v>
      </c>
      <c r="AH2975" t="s">
        <v>23</v>
      </c>
      <c r="AI2975">
        <f t="shared" si="92"/>
        <v>1</v>
      </c>
      <c r="AJ2975" t="str">
        <f t="shared" si="93"/>
        <v/>
      </c>
    </row>
    <row r="2976" spans="1:36" x14ac:dyDescent="0.35">
      <c r="A2976">
        <v>2975</v>
      </c>
      <c r="B2976" t="s">
        <v>3011</v>
      </c>
      <c r="C2976" t="s">
        <v>30</v>
      </c>
      <c r="D2976">
        <v>0</v>
      </c>
      <c r="E2976" t="s">
        <v>24</v>
      </c>
      <c r="F2976" t="s">
        <v>24</v>
      </c>
      <c r="G2976" t="str">
        <f>IF(AND(data[[#This Row],[Partner]]="Yes", data[[#This Row],[Dependents]]="Yes"), "Both", IF(data[[#This Row],[Partner]]="Yes", "Partner", IF(data[[#This Row],[Dependents]]="Yes", "Dependent", "None")))</f>
        <v>None</v>
      </c>
      <c r="H2976">
        <v>28</v>
      </c>
      <c r="I2976" s="1">
        <f>data[[#This Row],[Tenure]]/12</f>
        <v>2.3333333333333335</v>
      </c>
      <c r="J2976" t="s">
        <v>23</v>
      </c>
      <c r="K2976">
        <f>IF(data[[#This Row],[PhoneService]]="Yes",1,"")</f>
        <v>1</v>
      </c>
      <c r="L2976" t="s">
        <v>23</v>
      </c>
      <c r="M2976">
        <f>IF(data[[#This Row],[MultipleLines]]="Yes",1,"")</f>
        <v>1</v>
      </c>
      <c r="N2976" t="s">
        <v>37</v>
      </c>
      <c r="O2976" t="s">
        <v>23</v>
      </c>
      <c r="P2976">
        <f>IF(data[[#This Row],[OnlineSecurity]]="Yes",1,"")</f>
        <v>1</v>
      </c>
      <c r="Q2976" t="s">
        <v>23</v>
      </c>
      <c r="R2976">
        <f>IF(data[[#This Row],[OnlineBackup]]="Yes",1,"")</f>
        <v>1</v>
      </c>
      <c r="S2976" t="s">
        <v>24</v>
      </c>
      <c r="T2976" t="str">
        <f>IF(data[[#This Row],[DeviceProtection]]="Yes",1,"")</f>
        <v/>
      </c>
      <c r="U2976" t="s">
        <v>24</v>
      </c>
      <c r="V2976" t="str">
        <f>IF(data[[#This Row],[TechSupport]]="Yes",1,"")</f>
        <v/>
      </c>
      <c r="W2976" t="s">
        <v>24</v>
      </c>
      <c r="X2976" t="str">
        <f>IF(data[[#This Row],[StreamingTV]]="Yes",1,"")</f>
        <v/>
      </c>
      <c r="Y2976" t="s">
        <v>23</v>
      </c>
      <c r="Z2976">
        <f>IF(data[[#This Row],[StreamingMovies]]="Yes",1,"")</f>
        <v>1</v>
      </c>
      <c r="AA2976" t="s">
        <v>27</v>
      </c>
      <c r="AB2976" t="s">
        <v>23</v>
      </c>
      <c r="AC2976" t="s">
        <v>40</v>
      </c>
      <c r="AD2976">
        <v>94.5</v>
      </c>
      <c r="AE2976">
        <v>2659.4</v>
      </c>
      <c r="AF2976">
        <v>2</v>
      </c>
      <c r="AG2976" s="2">
        <v>2</v>
      </c>
      <c r="AH2976" t="s">
        <v>23</v>
      </c>
      <c r="AI2976">
        <f t="shared" si="92"/>
        <v>1</v>
      </c>
      <c r="AJ2976" t="str">
        <f t="shared" si="93"/>
        <v/>
      </c>
    </row>
    <row r="2977" spans="1:36" x14ac:dyDescent="0.35">
      <c r="A2977">
        <v>2976</v>
      </c>
      <c r="B2977" t="s">
        <v>3012</v>
      </c>
      <c r="C2977" t="s">
        <v>30</v>
      </c>
      <c r="D2977">
        <v>0</v>
      </c>
      <c r="E2977" t="s">
        <v>24</v>
      </c>
      <c r="F2977" t="s">
        <v>24</v>
      </c>
      <c r="G2977" t="str">
        <f>IF(AND(data[[#This Row],[Partner]]="Yes", data[[#This Row],[Dependents]]="Yes"), "Both", IF(data[[#This Row],[Partner]]="Yes", "Partner", IF(data[[#This Row],[Dependents]]="Yes", "Dependent", "None")))</f>
        <v>None</v>
      </c>
      <c r="H2977">
        <v>3</v>
      </c>
      <c r="I2977" s="1">
        <f>data[[#This Row],[Tenure]]/12</f>
        <v>0.25</v>
      </c>
      <c r="J2977" t="s">
        <v>23</v>
      </c>
      <c r="K2977">
        <f>IF(data[[#This Row],[PhoneService]]="Yes",1,"")</f>
        <v>1</v>
      </c>
      <c r="L2977" t="s">
        <v>24</v>
      </c>
      <c r="M2977" t="str">
        <f>IF(data[[#This Row],[MultipleLines]]="Yes",1,"")</f>
        <v/>
      </c>
      <c r="N2977" t="s">
        <v>26</v>
      </c>
      <c r="O2977" t="s">
        <v>24</v>
      </c>
      <c r="P2977" t="str">
        <f>IF(data[[#This Row],[OnlineSecurity]]="Yes",1,"")</f>
        <v/>
      </c>
      <c r="Q2977" t="s">
        <v>24</v>
      </c>
      <c r="R2977" t="str">
        <f>IF(data[[#This Row],[OnlineBackup]]="Yes",1,"")</f>
        <v/>
      </c>
      <c r="S2977" t="s">
        <v>24</v>
      </c>
      <c r="T2977" t="str">
        <f>IF(data[[#This Row],[DeviceProtection]]="Yes",1,"")</f>
        <v/>
      </c>
      <c r="U2977" t="s">
        <v>23</v>
      </c>
      <c r="V2977">
        <f>IF(data[[#This Row],[TechSupport]]="Yes",1,"")</f>
        <v>1</v>
      </c>
      <c r="W2977" t="s">
        <v>24</v>
      </c>
      <c r="X2977" t="str">
        <f>IF(data[[#This Row],[StreamingTV]]="Yes",1,"")</f>
        <v/>
      </c>
      <c r="Y2977" t="s">
        <v>23</v>
      </c>
      <c r="Z2977">
        <f>IF(data[[#This Row],[StreamingMovies]]="Yes",1,"")</f>
        <v>1</v>
      </c>
      <c r="AA2977" t="s">
        <v>27</v>
      </c>
      <c r="AB2977" t="s">
        <v>24</v>
      </c>
      <c r="AC2977" t="s">
        <v>32</v>
      </c>
      <c r="AD2977">
        <v>60.65</v>
      </c>
      <c r="AE2977">
        <v>196.9</v>
      </c>
      <c r="AF2977">
        <v>0</v>
      </c>
      <c r="AG2977" s="2">
        <v>0</v>
      </c>
      <c r="AH2977" t="s">
        <v>24</v>
      </c>
      <c r="AI2977">
        <f t="shared" si="92"/>
        <v>0</v>
      </c>
      <c r="AJ2977">
        <f t="shared" si="93"/>
        <v>1</v>
      </c>
    </row>
    <row r="2978" spans="1:36" x14ac:dyDescent="0.35">
      <c r="A2978">
        <v>2977</v>
      </c>
      <c r="B2978" t="s">
        <v>3013</v>
      </c>
      <c r="C2978" t="s">
        <v>30</v>
      </c>
      <c r="D2978">
        <v>0</v>
      </c>
      <c r="E2978" t="s">
        <v>24</v>
      </c>
      <c r="F2978" t="s">
        <v>23</v>
      </c>
      <c r="G2978" t="str">
        <f>IF(AND(data[[#This Row],[Partner]]="Yes", data[[#This Row],[Dependents]]="Yes"), "Both", IF(data[[#This Row],[Partner]]="Yes", "Partner", IF(data[[#This Row],[Dependents]]="Yes", "Dependent", "None")))</f>
        <v>Dependent</v>
      </c>
      <c r="H2978">
        <v>19</v>
      </c>
      <c r="I2978" s="1">
        <f>data[[#This Row],[Tenure]]/12</f>
        <v>1.5833333333333333</v>
      </c>
      <c r="J2978" t="s">
        <v>23</v>
      </c>
      <c r="K2978">
        <f>IF(data[[#This Row],[PhoneService]]="Yes",1,"")</f>
        <v>1</v>
      </c>
      <c r="L2978" t="s">
        <v>23</v>
      </c>
      <c r="M2978">
        <f>IF(data[[#This Row],[MultipleLines]]="Yes",1,"")</f>
        <v>1</v>
      </c>
      <c r="N2978" t="s">
        <v>24</v>
      </c>
      <c r="O2978" t="s">
        <v>46</v>
      </c>
      <c r="P2978" t="str">
        <f>IF(data[[#This Row],[OnlineSecurity]]="Yes",1,"")</f>
        <v/>
      </c>
      <c r="Q2978" t="s">
        <v>46</v>
      </c>
      <c r="R2978" t="str">
        <f>IF(data[[#This Row],[OnlineBackup]]="Yes",1,"")</f>
        <v/>
      </c>
      <c r="S2978" t="s">
        <v>46</v>
      </c>
      <c r="T2978" t="str">
        <f>IF(data[[#This Row],[DeviceProtection]]="Yes",1,"")</f>
        <v/>
      </c>
      <c r="U2978" t="s">
        <v>46</v>
      </c>
      <c r="V2978" t="str">
        <f>IF(data[[#This Row],[TechSupport]]="Yes",1,"")</f>
        <v/>
      </c>
      <c r="W2978" t="s">
        <v>46</v>
      </c>
      <c r="X2978" t="str">
        <f>IF(data[[#This Row],[StreamingTV]]="Yes",1,"")</f>
        <v/>
      </c>
      <c r="Y2978" t="s">
        <v>46</v>
      </c>
      <c r="Z2978" t="str">
        <f>IF(data[[#This Row],[StreamingMovies]]="Yes",1,"")</f>
        <v/>
      </c>
      <c r="AA2978" t="s">
        <v>27</v>
      </c>
      <c r="AB2978" t="s">
        <v>23</v>
      </c>
      <c r="AC2978" t="s">
        <v>40</v>
      </c>
      <c r="AD2978">
        <v>24.1</v>
      </c>
      <c r="AE2978">
        <v>439.2</v>
      </c>
      <c r="AF2978">
        <v>0</v>
      </c>
      <c r="AG2978" s="2">
        <v>1</v>
      </c>
      <c r="AH2978" t="s">
        <v>24</v>
      </c>
      <c r="AI2978">
        <f t="shared" si="92"/>
        <v>0</v>
      </c>
      <c r="AJ2978">
        <f t="shared" si="93"/>
        <v>1</v>
      </c>
    </row>
    <row r="2979" spans="1:36" x14ac:dyDescent="0.35">
      <c r="A2979">
        <v>2978</v>
      </c>
      <c r="B2979" t="s">
        <v>3014</v>
      </c>
      <c r="C2979" t="s">
        <v>30</v>
      </c>
      <c r="D2979">
        <v>0</v>
      </c>
      <c r="E2979" t="s">
        <v>24</v>
      </c>
      <c r="F2979" t="s">
        <v>24</v>
      </c>
      <c r="G2979" t="str">
        <f>IF(AND(data[[#This Row],[Partner]]="Yes", data[[#This Row],[Dependents]]="Yes"), "Both", IF(data[[#This Row],[Partner]]="Yes", "Partner", IF(data[[#This Row],[Dependents]]="Yes", "Dependent", "None")))</f>
        <v>None</v>
      </c>
      <c r="H2979">
        <v>1</v>
      </c>
      <c r="I2979" s="1">
        <f>data[[#This Row],[Tenure]]/12</f>
        <v>8.3333333333333329E-2</v>
      </c>
      <c r="J2979" t="s">
        <v>23</v>
      </c>
      <c r="K2979">
        <f>IF(data[[#This Row],[PhoneService]]="Yes",1,"")</f>
        <v>1</v>
      </c>
      <c r="L2979" t="s">
        <v>24</v>
      </c>
      <c r="M2979" t="str">
        <f>IF(data[[#This Row],[MultipleLines]]="Yes",1,"")</f>
        <v/>
      </c>
      <c r="N2979" t="s">
        <v>24</v>
      </c>
      <c r="O2979" t="s">
        <v>46</v>
      </c>
      <c r="P2979" t="str">
        <f>IF(data[[#This Row],[OnlineSecurity]]="Yes",1,"")</f>
        <v/>
      </c>
      <c r="Q2979" t="s">
        <v>46</v>
      </c>
      <c r="R2979" t="str">
        <f>IF(data[[#This Row],[OnlineBackup]]="Yes",1,"")</f>
        <v/>
      </c>
      <c r="S2979" t="s">
        <v>46</v>
      </c>
      <c r="T2979" t="str">
        <f>IF(data[[#This Row],[DeviceProtection]]="Yes",1,"")</f>
        <v/>
      </c>
      <c r="U2979" t="s">
        <v>46</v>
      </c>
      <c r="V2979" t="str">
        <f>IF(data[[#This Row],[TechSupport]]="Yes",1,"")</f>
        <v/>
      </c>
      <c r="W2979" t="s">
        <v>46</v>
      </c>
      <c r="X2979" t="str">
        <f>IF(data[[#This Row],[StreamingTV]]="Yes",1,"")</f>
        <v/>
      </c>
      <c r="Y2979" t="s">
        <v>46</v>
      </c>
      <c r="Z2979" t="str">
        <f>IF(data[[#This Row],[StreamingMovies]]="Yes",1,"")</f>
        <v/>
      </c>
      <c r="AA2979" t="s">
        <v>27</v>
      </c>
      <c r="AB2979" t="s">
        <v>23</v>
      </c>
      <c r="AC2979" t="s">
        <v>32</v>
      </c>
      <c r="AD2979">
        <v>19.5</v>
      </c>
      <c r="AE2979">
        <v>19.5</v>
      </c>
      <c r="AF2979">
        <v>0</v>
      </c>
      <c r="AG2979" s="2">
        <v>0</v>
      </c>
      <c r="AH2979" t="s">
        <v>24</v>
      </c>
      <c r="AI2979">
        <f t="shared" si="92"/>
        <v>0</v>
      </c>
      <c r="AJ2979">
        <f t="shared" si="93"/>
        <v>1</v>
      </c>
    </row>
    <row r="2980" spans="1:36" x14ac:dyDescent="0.35">
      <c r="A2980">
        <v>2979</v>
      </c>
      <c r="B2980" t="s">
        <v>3015</v>
      </c>
      <c r="C2980" t="s">
        <v>30</v>
      </c>
      <c r="D2980">
        <v>0</v>
      </c>
      <c r="E2980" t="s">
        <v>24</v>
      </c>
      <c r="F2980" t="s">
        <v>24</v>
      </c>
      <c r="G2980" t="str">
        <f>IF(AND(data[[#This Row],[Partner]]="Yes", data[[#This Row],[Dependents]]="Yes"), "Both", IF(data[[#This Row],[Partner]]="Yes", "Partner", IF(data[[#This Row],[Dependents]]="Yes", "Dependent", "None")))</f>
        <v>None</v>
      </c>
      <c r="H2980">
        <v>24</v>
      </c>
      <c r="I2980" s="1">
        <f>data[[#This Row],[Tenure]]/12</f>
        <v>2</v>
      </c>
      <c r="J2980" t="s">
        <v>23</v>
      </c>
      <c r="K2980">
        <f>IF(data[[#This Row],[PhoneService]]="Yes",1,"")</f>
        <v>1</v>
      </c>
      <c r="L2980" t="s">
        <v>24</v>
      </c>
      <c r="M2980" t="str">
        <f>IF(data[[#This Row],[MultipleLines]]="Yes",1,"")</f>
        <v/>
      </c>
      <c r="N2980" t="s">
        <v>37</v>
      </c>
      <c r="O2980" t="s">
        <v>24</v>
      </c>
      <c r="P2980" t="str">
        <f>IF(data[[#This Row],[OnlineSecurity]]="Yes",1,"")</f>
        <v/>
      </c>
      <c r="Q2980" t="s">
        <v>23</v>
      </c>
      <c r="R2980">
        <f>IF(data[[#This Row],[OnlineBackup]]="Yes",1,"")</f>
        <v>1</v>
      </c>
      <c r="S2980" t="s">
        <v>23</v>
      </c>
      <c r="T2980">
        <f>IF(data[[#This Row],[DeviceProtection]]="Yes",1,"")</f>
        <v>1</v>
      </c>
      <c r="U2980" t="s">
        <v>23</v>
      </c>
      <c r="V2980">
        <f>IF(data[[#This Row],[TechSupport]]="Yes",1,"")</f>
        <v>1</v>
      </c>
      <c r="W2980" t="s">
        <v>24</v>
      </c>
      <c r="X2980" t="str">
        <f>IF(data[[#This Row],[StreamingTV]]="Yes",1,"")</f>
        <v/>
      </c>
      <c r="Y2980" t="s">
        <v>24</v>
      </c>
      <c r="Z2980" t="str">
        <f>IF(data[[#This Row],[StreamingMovies]]="Yes",1,"")</f>
        <v/>
      </c>
      <c r="AA2980" t="s">
        <v>27</v>
      </c>
      <c r="AB2980" t="s">
        <v>23</v>
      </c>
      <c r="AC2980" t="s">
        <v>28</v>
      </c>
      <c r="AD2980">
        <v>85.95</v>
      </c>
      <c r="AE2980">
        <v>2107.15</v>
      </c>
      <c r="AF2980">
        <v>2</v>
      </c>
      <c r="AG2980" s="2">
        <v>0</v>
      </c>
      <c r="AH2980" t="s">
        <v>24</v>
      </c>
      <c r="AI2980">
        <f t="shared" si="92"/>
        <v>0</v>
      </c>
      <c r="AJ2980">
        <f t="shared" si="93"/>
        <v>1</v>
      </c>
    </row>
    <row r="2981" spans="1:36" x14ac:dyDescent="0.35">
      <c r="A2981">
        <v>2980</v>
      </c>
      <c r="B2981" t="s">
        <v>3016</v>
      </c>
      <c r="C2981" t="s">
        <v>30</v>
      </c>
      <c r="D2981">
        <v>1</v>
      </c>
      <c r="E2981" t="s">
        <v>24</v>
      </c>
      <c r="F2981" t="s">
        <v>24</v>
      </c>
      <c r="G2981" t="str">
        <f>IF(AND(data[[#This Row],[Partner]]="Yes", data[[#This Row],[Dependents]]="Yes"), "Both", IF(data[[#This Row],[Partner]]="Yes", "Partner", IF(data[[#This Row],[Dependents]]="Yes", "Dependent", "None")))</f>
        <v>None</v>
      </c>
      <c r="H2981">
        <v>57</v>
      </c>
      <c r="I2981" s="1">
        <f>data[[#This Row],[Tenure]]/12</f>
        <v>4.75</v>
      </c>
      <c r="J2981" t="s">
        <v>23</v>
      </c>
      <c r="K2981">
        <f>IF(data[[#This Row],[PhoneService]]="Yes",1,"")</f>
        <v>1</v>
      </c>
      <c r="L2981" t="s">
        <v>24</v>
      </c>
      <c r="M2981" t="str">
        <f>IF(data[[#This Row],[MultipleLines]]="Yes",1,"")</f>
        <v/>
      </c>
      <c r="N2981" t="s">
        <v>26</v>
      </c>
      <c r="O2981" t="s">
        <v>24</v>
      </c>
      <c r="P2981" t="str">
        <f>IF(data[[#This Row],[OnlineSecurity]]="Yes",1,"")</f>
        <v/>
      </c>
      <c r="Q2981" t="s">
        <v>24</v>
      </c>
      <c r="R2981" t="str">
        <f>IF(data[[#This Row],[OnlineBackup]]="Yes",1,"")</f>
        <v/>
      </c>
      <c r="S2981" t="s">
        <v>23</v>
      </c>
      <c r="T2981">
        <f>IF(data[[#This Row],[DeviceProtection]]="Yes",1,"")</f>
        <v>1</v>
      </c>
      <c r="U2981" t="s">
        <v>23</v>
      </c>
      <c r="V2981">
        <f>IF(data[[#This Row],[TechSupport]]="Yes",1,"")</f>
        <v>1</v>
      </c>
      <c r="W2981" t="s">
        <v>24</v>
      </c>
      <c r="X2981" t="str">
        <f>IF(data[[#This Row],[StreamingTV]]="Yes",1,"")</f>
        <v/>
      </c>
      <c r="Y2981" t="s">
        <v>24</v>
      </c>
      <c r="Z2981" t="str">
        <f>IF(data[[#This Row],[StreamingMovies]]="Yes",1,"")</f>
        <v/>
      </c>
      <c r="AA2981" t="s">
        <v>31</v>
      </c>
      <c r="AB2981" t="s">
        <v>23</v>
      </c>
      <c r="AC2981" t="s">
        <v>28</v>
      </c>
      <c r="AD2981">
        <v>53.5</v>
      </c>
      <c r="AE2981">
        <v>3035.8</v>
      </c>
      <c r="AF2981">
        <v>0</v>
      </c>
      <c r="AG2981" s="2">
        <v>0</v>
      </c>
      <c r="AH2981" t="s">
        <v>24</v>
      </c>
      <c r="AI2981">
        <f t="shared" si="92"/>
        <v>0</v>
      </c>
      <c r="AJ2981">
        <f t="shared" si="93"/>
        <v>1</v>
      </c>
    </row>
    <row r="2982" spans="1:36" x14ac:dyDescent="0.35">
      <c r="A2982">
        <v>2981</v>
      </c>
      <c r="B2982" t="s">
        <v>3017</v>
      </c>
      <c r="C2982" t="s">
        <v>22</v>
      </c>
      <c r="D2982">
        <v>0</v>
      </c>
      <c r="E2982" t="s">
        <v>24</v>
      </c>
      <c r="F2982" t="s">
        <v>24</v>
      </c>
      <c r="G2982" t="str">
        <f>IF(AND(data[[#This Row],[Partner]]="Yes", data[[#This Row],[Dependents]]="Yes"), "Both", IF(data[[#This Row],[Partner]]="Yes", "Partner", IF(data[[#This Row],[Dependents]]="Yes", "Dependent", "None")))</f>
        <v>None</v>
      </c>
      <c r="H2982">
        <v>72</v>
      </c>
      <c r="I2982" s="1">
        <f>data[[#This Row],[Tenure]]/12</f>
        <v>6</v>
      </c>
      <c r="J2982" t="s">
        <v>23</v>
      </c>
      <c r="K2982">
        <f>IF(data[[#This Row],[PhoneService]]="Yes",1,"")</f>
        <v>1</v>
      </c>
      <c r="L2982" t="s">
        <v>23</v>
      </c>
      <c r="M2982">
        <f>IF(data[[#This Row],[MultipleLines]]="Yes",1,"")</f>
        <v>1</v>
      </c>
      <c r="N2982" t="s">
        <v>24</v>
      </c>
      <c r="O2982" t="s">
        <v>46</v>
      </c>
      <c r="P2982" t="str">
        <f>IF(data[[#This Row],[OnlineSecurity]]="Yes",1,"")</f>
        <v/>
      </c>
      <c r="Q2982" t="s">
        <v>46</v>
      </c>
      <c r="R2982" t="str">
        <f>IF(data[[#This Row],[OnlineBackup]]="Yes",1,"")</f>
        <v/>
      </c>
      <c r="S2982" t="s">
        <v>46</v>
      </c>
      <c r="T2982" t="str">
        <f>IF(data[[#This Row],[DeviceProtection]]="Yes",1,"")</f>
        <v/>
      </c>
      <c r="U2982" t="s">
        <v>46</v>
      </c>
      <c r="V2982" t="str">
        <f>IF(data[[#This Row],[TechSupport]]="Yes",1,"")</f>
        <v/>
      </c>
      <c r="W2982" t="s">
        <v>46</v>
      </c>
      <c r="X2982" t="str">
        <f>IF(data[[#This Row],[StreamingTV]]="Yes",1,"")</f>
        <v/>
      </c>
      <c r="Y2982" t="s">
        <v>46</v>
      </c>
      <c r="Z2982" t="str">
        <f>IF(data[[#This Row],[StreamingMovies]]="Yes",1,"")</f>
        <v/>
      </c>
      <c r="AA2982" t="s">
        <v>47</v>
      </c>
      <c r="AB2982" t="s">
        <v>24</v>
      </c>
      <c r="AC2982" t="s">
        <v>40</v>
      </c>
      <c r="AD2982">
        <v>25.45</v>
      </c>
      <c r="AE2982">
        <v>1866.45</v>
      </c>
      <c r="AF2982">
        <v>0</v>
      </c>
      <c r="AG2982" s="2">
        <v>0</v>
      </c>
      <c r="AH2982" t="s">
        <v>24</v>
      </c>
      <c r="AI2982">
        <f t="shared" si="92"/>
        <v>0</v>
      </c>
      <c r="AJ2982">
        <f t="shared" si="93"/>
        <v>1</v>
      </c>
    </row>
    <row r="2983" spans="1:36" x14ac:dyDescent="0.35">
      <c r="A2983">
        <v>2982</v>
      </c>
      <c r="B2983" t="s">
        <v>3018</v>
      </c>
      <c r="C2983" t="s">
        <v>30</v>
      </c>
      <c r="D2983">
        <v>0</v>
      </c>
      <c r="E2983" t="s">
        <v>24</v>
      </c>
      <c r="F2983" t="s">
        <v>24</v>
      </c>
      <c r="G2983" t="str">
        <f>IF(AND(data[[#This Row],[Partner]]="Yes", data[[#This Row],[Dependents]]="Yes"), "Both", IF(data[[#This Row],[Partner]]="Yes", "Partner", IF(data[[#This Row],[Dependents]]="Yes", "Dependent", "None")))</f>
        <v>None</v>
      </c>
      <c r="H2983">
        <v>67</v>
      </c>
      <c r="I2983" s="1">
        <f>data[[#This Row],[Tenure]]/12</f>
        <v>5.583333333333333</v>
      </c>
      <c r="J2983" t="s">
        <v>23</v>
      </c>
      <c r="K2983">
        <f>IF(data[[#This Row],[PhoneService]]="Yes",1,"")</f>
        <v>1</v>
      </c>
      <c r="L2983" t="s">
        <v>24</v>
      </c>
      <c r="M2983" t="str">
        <f>IF(data[[#This Row],[MultipleLines]]="Yes",1,"")</f>
        <v/>
      </c>
      <c r="N2983" t="s">
        <v>24</v>
      </c>
      <c r="O2983" t="s">
        <v>46</v>
      </c>
      <c r="P2983" t="str">
        <f>IF(data[[#This Row],[OnlineSecurity]]="Yes",1,"")</f>
        <v/>
      </c>
      <c r="Q2983" t="s">
        <v>46</v>
      </c>
      <c r="R2983" t="str">
        <f>IF(data[[#This Row],[OnlineBackup]]="Yes",1,"")</f>
        <v/>
      </c>
      <c r="S2983" t="s">
        <v>46</v>
      </c>
      <c r="T2983" t="str">
        <f>IF(data[[#This Row],[DeviceProtection]]="Yes",1,"")</f>
        <v/>
      </c>
      <c r="U2983" t="s">
        <v>46</v>
      </c>
      <c r="V2983" t="str">
        <f>IF(data[[#This Row],[TechSupport]]="Yes",1,"")</f>
        <v/>
      </c>
      <c r="W2983" t="s">
        <v>46</v>
      </c>
      <c r="X2983" t="str">
        <f>IF(data[[#This Row],[StreamingTV]]="Yes",1,"")</f>
        <v/>
      </c>
      <c r="Y2983" t="s">
        <v>46</v>
      </c>
      <c r="Z2983" t="str">
        <f>IF(data[[#This Row],[StreamingMovies]]="Yes",1,"")</f>
        <v/>
      </c>
      <c r="AA2983" t="s">
        <v>47</v>
      </c>
      <c r="AB2983" t="s">
        <v>24</v>
      </c>
      <c r="AC2983" t="s">
        <v>35</v>
      </c>
      <c r="AD2983">
        <v>20.5</v>
      </c>
      <c r="AE2983">
        <v>1430.95</v>
      </c>
      <c r="AF2983">
        <v>1</v>
      </c>
      <c r="AG2983" s="2">
        <v>0</v>
      </c>
      <c r="AH2983" t="s">
        <v>24</v>
      </c>
      <c r="AI2983">
        <f t="shared" si="92"/>
        <v>0</v>
      </c>
      <c r="AJ2983">
        <f t="shared" si="93"/>
        <v>1</v>
      </c>
    </row>
    <row r="2984" spans="1:36" x14ac:dyDescent="0.35">
      <c r="A2984">
        <v>2983</v>
      </c>
      <c r="B2984" t="s">
        <v>3019</v>
      </c>
      <c r="C2984" t="s">
        <v>30</v>
      </c>
      <c r="D2984">
        <v>0</v>
      </c>
      <c r="E2984" t="s">
        <v>23</v>
      </c>
      <c r="F2984" t="s">
        <v>23</v>
      </c>
      <c r="G2984" t="str">
        <f>IF(AND(data[[#This Row],[Partner]]="Yes", data[[#This Row],[Dependents]]="Yes"), "Both", IF(data[[#This Row],[Partner]]="Yes", "Partner", IF(data[[#This Row],[Dependents]]="Yes", "Dependent", "None")))</f>
        <v>Both</v>
      </c>
      <c r="H2984">
        <v>52</v>
      </c>
      <c r="I2984" s="1">
        <f>data[[#This Row],[Tenure]]/12</f>
        <v>4.333333333333333</v>
      </c>
      <c r="J2984" t="s">
        <v>23</v>
      </c>
      <c r="K2984">
        <f>IF(data[[#This Row],[PhoneService]]="Yes",1,"")</f>
        <v>1</v>
      </c>
      <c r="L2984" t="s">
        <v>24</v>
      </c>
      <c r="M2984" t="str">
        <f>IF(data[[#This Row],[MultipleLines]]="Yes",1,"")</f>
        <v/>
      </c>
      <c r="N2984" t="s">
        <v>24</v>
      </c>
      <c r="O2984" t="s">
        <v>46</v>
      </c>
      <c r="P2984" t="str">
        <f>IF(data[[#This Row],[OnlineSecurity]]="Yes",1,"")</f>
        <v/>
      </c>
      <c r="Q2984" t="s">
        <v>46</v>
      </c>
      <c r="R2984" t="str">
        <f>IF(data[[#This Row],[OnlineBackup]]="Yes",1,"")</f>
        <v/>
      </c>
      <c r="S2984" t="s">
        <v>46</v>
      </c>
      <c r="T2984" t="str">
        <f>IF(data[[#This Row],[DeviceProtection]]="Yes",1,"")</f>
        <v/>
      </c>
      <c r="U2984" t="s">
        <v>46</v>
      </c>
      <c r="V2984" t="str">
        <f>IF(data[[#This Row],[TechSupport]]="Yes",1,"")</f>
        <v/>
      </c>
      <c r="W2984" t="s">
        <v>46</v>
      </c>
      <c r="X2984" t="str">
        <f>IF(data[[#This Row],[StreamingTV]]="Yes",1,"")</f>
        <v/>
      </c>
      <c r="Y2984" t="s">
        <v>46</v>
      </c>
      <c r="Z2984" t="str">
        <f>IF(data[[#This Row],[StreamingMovies]]="Yes",1,"")</f>
        <v/>
      </c>
      <c r="AA2984" t="s">
        <v>31</v>
      </c>
      <c r="AB2984" t="s">
        <v>23</v>
      </c>
      <c r="AC2984" t="s">
        <v>40</v>
      </c>
      <c r="AD2984">
        <v>20.85</v>
      </c>
      <c r="AE2984">
        <v>1071.5999999999999</v>
      </c>
      <c r="AF2984">
        <v>2</v>
      </c>
      <c r="AG2984" s="2">
        <v>0</v>
      </c>
      <c r="AH2984" t="s">
        <v>24</v>
      </c>
      <c r="AI2984">
        <f t="shared" si="92"/>
        <v>0</v>
      </c>
      <c r="AJ2984">
        <f t="shared" si="93"/>
        <v>1</v>
      </c>
    </row>
    <row r="2985" spans="1:36" x14ac:dyDescent="0.35">
      <c r="A2985">
        <v>2984</v>
      </c>
      <c r="B2985" t="s">
        <v>3020</v>
      </c>
      <c r="C2985" t="s">
        <v>30</v>
      </c>
      <c r="D2985">
        <v>0</v>
      </c>
      <c r="E2985" t="s">
        <v>23</v>
      </c>
      <c r="F2985" t="s">
        <v>23</v>
      </c>
      <c r="G2985" t="str">
        <f>IF(AND(data[[#This Row],[Partner]]="Yes", data[[#This Row],[Dependents]]="Yes"), "Both", IF(data[[#This Row],[Partner]]="Yes", "Partner", IF(data[[#This Row],[Dependents]]="Yes", "Dependent", "None")))</f>
        <v>Both</v>
      </c>
      <c r="H2985">
        <v>71</v>
      </c>
      <c r="I2985" s="1">
        <f>data[[#This Row],[Tenure]]/12</f>
        <v>5.916666666666667</v>
      </c>
      <c r="J2985" t="s">
        <v>23</v>
      </c>
      <c r="K2985">
        <f>IF(data[[#This Row],[PhoneService]]="Yes",1,"")</f>
        <v>1</v>
      </c>
      <c r="L2985" t="s">
        <v>23</v>
      </c>
      <c r="M2985">
        <f>IF(data[[#This Row],[MultipleLines]]="Yes",1,"")</f>
        <v>1</v>
      </c>
      <c r="N2985" t="s">
        <v>26</v>
      </c>
      <c r="O2985" t="s">
        <v>23</v>
      </c>
      <c r="P2985">
        <f>IF(data[[#This Row],[OnlineSecurity]]="Yes",1,"")</f>
        <v>1</v>
      </c>
      <c r="Q2985" t="s">
        <v>23</v>
      </c>
      <c r="R2985">
        <f>IF(data[[#This Row],[OnlineBackup]]="Yes",1,"")</f>
        <v>1</v>
      </c>
      <c r="S2985" t="s">
        <v>23</v>
      </c>
      <c r="T2985">
        <f>IF(data[[#This Row],[DeviceProtection]]="Yes",1,"")</f>
        <v>1</v>
      </c>
      <c r="U2985" t="s">
        <v>23</v>
      </c>
      <c r="V2985">
        <f>IF(data[[#This Row],[TechSupport]]="Yes",1,"")</f>
        <v>1</v>
      </c>
      <c r="W2985" t="s">
        <v>23</v>
      </c>
      <c r="X2985">
        <f>IF(data[[#This Row],[StreamingTV]]="Yes",1,"")</f>
        <v>1</v>
      </c>
      <c r="Y2985" t="s">
        <v>23</v>
      </c>
      <c r="Z2985">
        <f>IF(data[[#This Row],[StreamingMovies]]="Yes",1,"")</f>
        <v>1</v>
      </c>
      <c r="AA2985" t="s">
        <v>47</v>
      </c>
      <c r="AB2985" t="s">
        <v>24</v>
      </c>
      <c r="AC2985" t="s">
        <v>40</v>
      </c>
      <c r="AD2985">
        <v>89.9</v>
      </c>
      <c r="AE2985">
        <v>6457.15</v>
      </c>
      <c r="AF2985">
        <v>0</v>
      </c>
      <c r="AG2985" s="2">
        <v>0</v>
      </c>
      <c r="AH2985" t="s">
        <v>24</v>
      </c>
      <c r="AI2985">
        <f t="shared" si="92"/>
        <v>0</v>
      </c>
      <c r="AJ2985">
        <f t="shared" si="93"/>
        <v>1</v>
      </c>
    </row>
    <row r="2986" spans="1:36" x14ac:dyDescent="0.35">
      <c r="A2986">
        <v>2985</v>
      </c>
      <c r="B2986" t="s">
        <v>3021</v>
      </c>
      <c r="C2986" t="s">
        <v>22</v>
      </c>
      <c r="D2986">
        <v>0</v>
      </c>
      <c r="E2986" t="s">
        <v>23</v>
      </c>
      <c r="F2986" t="s">
        <v>24</v>
      </c>
      <c r="G2986" t="str">
        <f>IF(AND(data[[#This Row],[Partner]]="Yes", data[[#This Row],[Dependents]]="Yes"), "Both", IF(data[[#This Row],[Partner]]="Yes", "Partner", IF(data[[#This Row],[Dependents]]="Yes", "Dependent", "None")))</f>
        <v>Partner</v>
      </c>
      <c r="H2986">
        <v>26</v>
      </c>
      <c r="I2986" s="1">
        <f>data[[#This Row],[Tenure]]/12</f>
        <v>2.1666666666666665</v>
      </c>
      <c r="J2986" t="s">
        <v>23</v>
      </c>
      <c r="K2986">
        <f>IF(data[[#This Row],[PhoneService]]="Yes",1,"")</f>
        <v>1</v>
      </c>
      <c r="L2986" t="s">
        <v>23</v>
      </c>
      <c r="M2986">
        <f>IF(data[[#This Row],[MultipleLines]]="Yes",1,"")</f>
        <v>1</v>
      </c>
      <c r="N2986" t="s">
        <v>24</v>
      </c>
      <c r="O2986" t="s">
        <v>46</v>
      </c>
      <c r="P2986" t="str">
        <f>IF(data[[#This Row],[OnlineSecurity]]="Yes",1,"")</f>
        <v/>
      </c>
      <c r="Q2986" t="s">
        <v>46</v>
      </c>
      <c r="R2986" t="str">
        <f>IF(data[[#This Row],[OnlineBackup]]="Yes",1,"")</f>
        <v/>
      </c>
      <c r="S2986" t="s">
        <v>46</v>
      </c>
      <c r="T2986" t="str">
        <f>IF(data[[#This Row],[DeviceProtection]]="Yes",1,"")</f>
        <v/>
      </c>
      <c r="U2986" t="s">
        <v>46</v>
      </c>
      <c r="V2986" t="str">
        <f>IF(data[[#This Row],[TechSupport]]="Yes",1,"")</f>
        <v/>
      </c>
      <c r="W2986" t="s">
        <v>46</v>
      </c>
      <c r="X2986" t="str">
        <f>IF(data[[#This Row],[StreamingTV]]="Yes",1,"")</f>
        <v/>
      </c>
      <c r="Y2986" t="s">
        <v>46</v>
      </c>
      <c r="Z2986" t="str">
        <f>IF(data[[#This Row],[StreamingMovies]]="Yes",1,"")</f>
        <v/>
      </c>
      <c r="AA2986" t="s">
        <v>31</v>
      </c>
      <c r="AB2986" t="s">
        <v>24</v>
      </c>
      <c r="AC2986" t="s">
        <v>32</v>
      </c>
      <c r="AD2986">
        <v>26</v>
      </c>
      <c r="AE2986">
        <v>684.05</v>
      </c>
      <c r="AF2986">
        <v>0</v>
      </c>
      <c r="AG2986" s="2">
        <v>0</v>
      </c>
      <c r="AH2986" t="s">
        <v>24</v>
      </c>
      <c r="AI2986">
        <f t="shared" si="92"/>
        <v>0</v>
      </c>
      <c r="AJ2986">
        <f t="shared" si="93"/>
        <v>1</v>
      </c>
    </row>
    <row r="2987" spans="1:36" x14ac:dyDescent="0.35">
      <c r="A2987">
        <v>2986</v>
      </c>
      <c r="B2987" t="s">
        <v>3022</v>
      </c>
      <c r="C2987" t="s">
        <v>22</v>
      </c>
      <c r="D2987">
        <v>0</v>
      </c>
      <c r="E2987" t="s">
        <v>24</v>
      </c>
      <c r="F2987" t="s">
        <v>24</v>
      </c>
      <c r="G2987" t="str">
        <f>IF(AND(data[[#This Row],[Partner]]="Yes", data[[#This Row],[Dependents]]="Yes"), "Both", IF(data[[#This Row],[Partner]]="Yes", "Partner", IF(data[[#This Row],[Dependents]]="Yes", "Dependent", "None")))</f>
        <v>None</v>
      </c>
      <c r="H2987">
        <v>35</v>
      </c>
      <c r="I2987" s="1">
        <f>data[[#This Row],[Tenure]]/12</f>
        <v>2.9166666666666665</v>
      </c>
      <c r="J2987" t="s">
        <v>23</v>
      </c>
      <c r="K2987">
        <f>IF(data[[#This Row],[PhoneService]]="Yes",1,"")</f>
        <v>1</v>
      </c>
      <c r="L2987" t="s">
        <v>23</v>
      </c>
      <c r="M2987">
        <f>IF(data[[#This Row],[MultipleLines]]="Yes",1,"")</f>
        <v>1</v>
      </c>
      <c r="N2987" t="s">
        <v>37</v>
      </c>
      <c r="O2987" t="s">
        <v>23</v>
      </c>
      <c r="P2987">
        <f>IF(data[[#This Row],[OnlineSecurity]]="Yes",1,"")</f>
        <v>1</v>
      </c>
      <c r="Q2987" t="s">
        <v>23</v>
      </c>
      <c r="R2987">
        <f>IF(data[[#This Row],[OnlineBackup]]="Yes",1,"")</f>
        <v>1</v>
      </c>
      <c r="S2987" t="s">
        <v>23</v>
      </c>
      <c r="T2987">
        <f>IF(data[[#This Row],[DeviceProtection]]="Yes",1,"")</f>
        <v>1</v>
      </c>
      <c r="U2987" t="s">
        <v>23</v>
      </c>
      <c r="V2987">
        <f>IF(data[[#This Row],[TechSupport]]="Yes",1,"")</f>
        <v>1</v>
      </c>
      <c r="W2987" t="s">
        <v>23</v>
      </c>
      <c r="X2987">
        <f>IF(data[[#This Row],[StreamingTV]]="Yes",1,"")</f>
        <v>1</v>
      </c>
      <c r="Y2987" t="s">
        <v>23</v>
      </c>
      <c r="Z2987">
        <f>IF(data[[#This Row],[StreamingMovies]]="Yes",1,"")</f>
        <v>1</v>
      </c>
      <c r="AA2987" t="s">
        <v>47</v>
      </c>
      <c r="AB2987" t="s">
        <v>23</v>
      </c>
      <c r="AC2987" t="s">
        <v>32</v>
      </c>
      <c r="AD2987">
        <v>113.2</v>
      </c>
      <c r="AE2987">
        <v>3914.05</v>
      </c>
      <c r="AF2987">
        <v>0</v>
      </c>
      <c r="AG2987" s="2">
        <v>0</v>
      </c>
      <c r="AH2987" t="s">
        <v>24</v>
      </c>
      <c r="AI2987">
        <f t="shared" si="92"/>
        <v>0</v>
      </c>
      <c r="AJ2987">
        <f t="shared" si="93"/>
        <v>1</v>
      </c>
    </row>
    <row r="2988" spans="1:36" x14ac:dyDescent="0.35">
      <c r="A2988">
        <v>2987</v>
      </c>
      <c r="B2988" t="s">
        <v>3023</v>
      </c>
      <c r="C2988" t="s">
        <v>22</v>
      </c>
      <c r="D2988">
        <v>0</v>
      </c>
      <c r="E2988" t="s">
        <v>23</v>
      </c>
      <c r="F2988" t="s">
        <v>23</v>
      </c>
      <c r="G2988" t="str">
        <f>IF(AND(data[[#This Row],[Partner]]="Yes", data[[#This Row],[Dependents]]="Yes"), "Both", IF(data[[#This Row],[Partner]]="Yes", "Partner", IF(data[[#This Row],[Dependents]]="Yes", "Dependent", "None")))</f>
        <v>Both</v>
      </c>
      <c r="H2988">
        <v>55</v>
      </c>
      <c r="I2988" s="1">
        <f>data[[#This Row],[Tenure]]/12</f>
        <v>4.583333333333333</v>
      </c>
      <c r="J2988" t="s">
        <v>23</v>
      </c>
      <c r="K2988">
        <f>IF(data[[#This Row],[PhoneService]]="Yes",1,"")</f>
        <v>1</v>
      </c>
      <c r="L2988" t="s">
        <v>24</v>
      </c>
      <c r="M2988" t="str">
        <f>IF(data[[#This Row],[MultipleLines]]="Yes",1,"")</f>
        <v/>
      </c>
      <c r="N2988" t="s">
        <v>37</v>
      </c>
      <c r="O2988" t="s">
        <v>24</v>
      </c>
      <c r="P2988" t="str">
        <f>IF(data[[#This Row],[OnlineSecurity]]="Yes",1,"")</f>
        <v/>
      </c>
      <c r="Q2988" t="s">
        <v>24</v>
      </c>
      <c r="R2988" t="str">
        <f>IF(data[[#This Row],[OnlineBackup]]="Yes",1,"")</f>
        <v/>
      </c>
      <c r="S2988" t="s">
        <v>24</v>
      </c>
      <c r="T2988" t="str">
        <f>IF(data[[#This Row],[DeviceProtection]]="Yes",1,"")</f>
        <v/>
      </c>
      <c r="U2988" t="s">
        <v>24</v>
      </c>
      <c r="V2988" t="str">
        <f>IF(data[[#This Row],[TechSupport]]="Yes",1,"")</f>
        <v/>
      </c>
      <c r="W2988" t="s">
        <v>24</v>
      </c>
      <c r="X2988" t="str">
        <f>IF(data[[#This Row],[StreamingTV]]="Yes",1,"")</f>
        <v/>
      </c>
      <c r="Y2988" t="s">
        <v>24</v>
      </c>
      <c r="Z2988" t="str">
        <f>IF(data[[#This Row],[StreamingMovies]]="Yes",1,"")</f>
        <v/>
      </c>
      <c r="AA2988" t="s">
        <v>47</v>
      </c>
      <c r="AB2988" t="s">
        <v>23</v>
      </c>
      <c r="AC2988" t="s">
        <v>40</v>
      </c>
      <c r="AD2988">
        <v>69.05</v>
      </c>
      <c r="AE2988">
        <v>3842.6</v>
      </c>
      <c r="AF2988">
        <v>0</v>
      </c>
      <c r="AG2988" s="2">
        <v>3</v>
      </c>
      <c r="AH2988" t="s">
        <v>24</v>
      </c>
      <c r="AI2988">
        <f t="shared" si="92"/>
        <v>0</v>
      </c>
      <c r="AJ2988">
        <f t="shared" si="93"/>
        <v>1</v>
      </c>
    </row>
    <row r="2989" spans="1:36" x14ac:dyDescent="0.35">
      <c r="A2989">
        <v>2988</v>
      </c>
      <c r="B2989" t="s">
        <v>3024</v>
      </c>
      <c r="C2989" t="s">
        <v>22</v>
      </c>
      <c r="D2989">
        <v>0</v>
      </c>
      <c r="E2989" t="s">
        <v>23</v>
      </c>
      <c r="F2989" t="s">
        <v>23</v>
      </c>
      <c r="G2989" t="str">
        <f>IF(AND(data[[#This Row],[Partner]]="Yes", data[[#This Row],[Dependents]]="Yes"), "Both", IF(data[[#This Row],[Partner]]="Yes", "Partner", IF(data[[#This Row],[Dependents]]="Yes", "Dependent", "None")))</f>
        <v>Both</v>
      </c>
      <c r="H2989">
        <v>33</v>
      </c>
      <c r="I2989" s="1">
        <f>data[[#This Row],[Tenure]]/12</f>
        <v>2.75</v>
      </c>
      <c r="J2989" t="s">
        <v>23</v>
      </c>
      <c r="K2989">
        <f>IF(data[[#This Row],[PhoneService]]="Yes",1,"")</f>
        <v>1</v>
      </c>
      <c r="L2989" t="s">
        <v>24</v>
      </c>
      <c r="M2989" t="str">
        <f>IF(data[[#This Row],[MultipleLines]]="Yes",1,"")</f>
        <v/>
      </c>
      <c r="N2989" t="s">
        <v>24</v>
      </c>
      <c r="O2989" t="s">
        <v>46</v>
      </c>
      <c r="P2989" t="str">
        <f>IF(data[[#This Row],[OnlineSecurity]]="Yes",1,"")</f>
        <v/>
      </c>
      <c r="Q2989" t="s">
        <v>46</v>
      </c>
      <c r="R2989" t="str">
        <f>IF(data[[#This Row],[OnlineBackup]]="Yes",1,"")</f>
        <v/>
      </c>
      <c r="S2989" t="s">
        <v>46</v>
      </c>
      <c r="T2989" t="str">
        <f>IF(data[[#This Row],[DeviceProtection]]="Yes",1,"")</f>
        <v/>
      </c>
      <c r="U2989" t="s">
        <v>46</v>
      </c>
      <c r="V2989" t="str">
        <f>IF(data[[#This Row],[TechSupport]]="Yes",1,"")</f>
        <v/>
      </c>
      <c r="W2989" t="s">
        <v>46</v>
      </c>
      <c r="X2989" t="str">
        <f>IF(data[[#This Row],[StreamingTV]]="Yes",1,"")</f>
        <v/>
      </c>
      <c r="Y2989" t="s">
        <v>46</v>
      </c>
      <c r="Z2989" t="str">
        <f>IF(data[[#This Row],[StreamingMovies]]="Yes",1,"")</f>
        <v/>
      </c>
      <c r="AA2989" t="s">
        <v>47</v>
      </c>
      <c r="AB2989" t="s">
        <v>24</v>
      </c>
      <c r="AC2989" t="s">
        <v>32</v>
      </c>
      <c r="AD2989">
        <v>20.100000000000001</v>
      </c>
      <c r="AE2989">
        <v>670.35</v>
      </c>
      <c r="AF2989">
        <v>0</v>
      </c>
      <c r="AG2989" s="2">
        <v>0</v>
      </c>
      <c r="AH2989" t="s">
        <v>24</v>
      </c>
      <c r="AI2989">
        <f t="shared" si="92"/>
        <v>0</v>
      </c>
      <c r="AJ2989">
        <f t="shared" si="93"/>
        <v>1</v>
      </c>
    </row>
    <row r="2990" spans="1:36" x14ac:dyDescent="0.35">
      <c r="A2990">
        <v>2989</v>
      </c>
      <c r="B2990" t="s">
        <v>3025</v>
      </c>
      <c r="C2990" t="s">
        <v>30</v>
      </c>
      <c r="D2990">
        <v>0</v>
      </c>
      <c r="E2990" t="s">
        <v>23</v>
      </c>
      <c r="F2990" t="s">
        <v>24</v>
      </c>
      <c r="G2990" t="str">
        <f>IF(AND(data[[#This Row],[Partner]]="Yes", data[[#This Row],[Dependents]]="Yes"), "Both", IF(data[[#This Row],[Partner]]="Yes", "Partner", IF(data[[#This Row],[Dependents]]="Yes", "Dependent", "None")))</f>
        <v>Partner</v>
      </c>
      <c r="H2990">
        <v>72</v>
      </c>
      <c r="I2990" s="1">
        <f>data[[#This Row],[Tenure]]/12</f>
        <v>6</v>
      </c>
      <c r="J2990" t="s">
        <v>23</v>
      </c>
      <c r="K2990">
        <f>IF(data[[#This Row],[PhoneService]]="Yes",1,"")</f>
        <v>1</v>
      </c>
      <c r="L2990" t="s">
        <v>23</v>
      </c>
      <c r="M2990">
        <f>IF(data[[#This Row],[MultipleLines]]="Yes",1,"")</f>
        <v>1</v>
      </c>
      <c r="N2990" t="s">
        <v>37</v>
      </c>
      <c r="O2990" t="s">
        <v>23</v>
      </c>
      <c r="P2990">
        <f>IF(data[[#This Row],[OnlineSecurity]]="Yes",1,"")</f>
        <v>1</v>
      </c>
      <c r="Q2990" t="s">
        <v>23</v>
      </c>
      <c r="R2990">
        <f>IF(data[[#This Row],[OnlineBackup]]="Yes",1,"")</f>
        <v>1</v>
      </c>
      <c r="S2990" t="s">
        <v>23</v>
      </c>
      <c r="T2990">
        <f>IF(data[[#This Row],[DeviceProtection]]="Yes",1,"")</f>
        <v>1</v>
      </c>
      <c r="U2990" t="s">
        <v>24</v>
      </c>
      <c r="V2990" t="str">
        <f>IF(data[[#This Row],[TechSupport]]="Yes",1,"")</f>
        <v/>
      </c>
      <c r="W2990" t="s">
        <v>23</v>
      </c>
      <c r="X2990">
        <f>IF(data[[#This Row],[StreamingTV]]="Yes",1,"")</f>
        <v>1</v>
      </c>
      <c r="Y2990" t="s">
        <v>23</v>
      </c>
      <c r="Z2990">
        <f>IF(data[[#This Row],[StreamingMovies]]="Yes",1,"")</f>
        <v>1</v>
      </c>
      <c r="AA2990" t="s">
        <v>47</v>
      </c>
      <c r="AB2990" t="s">
        <v>23</v>
      </c>
      <c r="AC2990" t="s">
        <v>28</v>
      </c>
      <c r="AD2990">
        <v>109.65</v>
      </c>
      <c r="AE2990">
        <v>7880.25</v>
      </c>
      <c r="AF2990">
        <v>2</v>
      </c>
      <c r="AG2990" s="2">
        <v>5</v>
      </c>
      <c r="AH2990" t="s">
        <v>24</v>
      </c>
      <c r="AI2990">
        <f t="shared" si="92"/>
        <v>0</v>
      </c>
      <c r="AJ2990">
        <f t="shared" si="93"/>
        <v>1</v>
      </c>
    </row>
    <row r="2991" spans="1:36" x14ac:dyDescent="0.35">
      <c r="A2991">
        <v>2990</v>
      </c>
      <c r="B2991" t="s">
        <v>3026</v>
      </c>
      <c r="C2991" t="s">
        <v>30</v>
      </c>
      <c r="D2991">
        <v>0</v>
      </c>
      <c r="E2991" t="s">
        <v>24</v>
      </c>
      <c r="F2991" t="s">
        <v>23</v>
      </c>
      <c r="G2991" t="str">
        <f>IF(AND(data[[#This Row],[Partner]]="Yes", data[[#This Row],[Dependents]]="Yes"), "Both", IF(data[[#This Row],[Partner]]="Yes", "Partner", IF(data[[#This Row],[Dependents]]="Yes", "Dependent", "None")))</f>
        <v>Dependent</v>
      </c>
      <c r="H2991">
        <v>1</v>
      </c>
      <c r="I2991" s="1">
        <f>data[[#This Row],[Tenure]]/12</f>
        <v>8.3333333333333329E-2</v>
      </c>
      <c r="J2991" t="s">
        <v>23</v>
      </c>
      <c r="K2991">
        <f>IF(data[[#This Row],[PhoneService]]="Yes",1,"")</f>
        <v>1</v>
      </c>
      <c r="L2991" t="s">
        <v>24</v>
      </c>
      <c r="M2991" t="str">
        <f>IF(data[[#This Row],[MultipleLines]]="Yes",1,"")</f>
        <v/>
      </c>
      <c r="N2991" t="s">
        <v>24</v>
      </c>
      <c r="O2991" t="s">
        <v>46</v>
      </c>
      <c r="P2991" t="str">
        <f>IF(data[[#This Row],[OnlineSecurity]]="Yes",1,"")</f>
        <v/>
      </c>
      <c r="Q2991" t="s">
        <v>46</v>
      </c>
      <c r="R2991" t="str">
        <f>IF(data[[#This Row],[OnlineBackup]]="Yes",1,"")</f>
        <v/>
      </c>
      <c r="S2991" t="s">
        <v>46</v>
      </c>
      <c r="T2991" t="str">
        <f>IF(data[[#This Row],[DeviceProtection]]="Yes",1,"")</f>
        <v/>
      </c>
      <c r="U2991" t="s">
        <v>46</v>
      </c>
      <c r="V2991" t="str">
        <f>IF(data[[#This Row],[TechSupport]]="Yes",1,"")</f>
        <v/>
      </c>
      <c r="W2991" t="s">
        <v>46</v>
      </c>
      <c r="X2991" t="str">
        <f>IF(data[[#This Row],[StreamingTV]]="Yes",1,"")</f>
        <v/>
      </c>
      <c r="Y2991" t="s">
        <v>46</v>
      </c>
      <c r="Z2991" t="str">
        <f>IF(data[[#This Row],[StreamingMovies]]="Yes",1,"")</f>
        <v/>
      </c>
      <c r="AA2991" t="s">
        <v>27</v>
      </c>
      <c r="AB2991" t="s">
        <v>23</v>
      </c>
      <c r="AC2991" t="s">
        <v>32</v>
      </c>
      <c r="AD2991">
        <v>19.2</v>
      </c>
      <c r="AE2991">
        <v>19.2</v>
      </c>
      <c r="AF2991">
        <v>0</v>
      </c>
      <c r="AG2991" s="2">
        <v>0</v>
      </c>
      <c r="AH2991" t="s">
        <v>24</v>
      </c>
      <c r="AI2991">
        <f t="shared" si="92"/>
        <v>0</v>
      </c>
      <c r="AJ2991">
        <f t="shared" si="93"/>
        <v>1</v>
      </c>
    </row>
    <row r="2992" spans="1:36" x14ac:dyDescent="0.35">
      <c r="A2992">
        <v>2991</v>
      </c>
      <c r="B2992" t="s">
        <v>3027</v>
      </c>
      <c r="C2992" t="s">
        <v>30</v>
      </c>
      <c r="D2992">
        <v>0</v>
      </c>
      <c r="E2992" t="s">
        <v>24</v>
      </c>
      <c r="F2992" t="s">
        <v>24</v>
      </c>
      <c r="G2992" t="str">
        <f>IF(AND(data[[#This Row],[Partner]]="Yes", data[[#This Row],[Dependents]]="Yes"), "Both", IF(data[[#This Row],[Partner]]="Yes", "Partner", IF(data[[#This Row],[Dependents]]="Yes", "Dependent", "None")))</f>
        <v>None</v>
      </c>
      <c r="H2992">
        <v>10</v>
      </c>
      <c r="I2992" s="1">
        <f>data[[#This Row],[Tenure]]/12</f>
        <v>0.83333333333333337</v>
      </c>
      <c r="J2992" t="s">
        <v>24</v>
      </c>
      <c r="K2992" t="str">
        <f>IF(data[[#This Row],[PhoneService]]="Yes",1,"")</f>
        <v/>
      </c>
      <c r="L2992" t="s">
        <v>25</v>
      </c>
      <c r="M2992" t="str">
        <f>IF(data[[#This Row],[MultipleLines]]="Yes",1,"")</f>
        <v/>
      </c>
      <c r="N2992" t="s">
        <v>26</v>
      </c>
      <c r="O2992" t="s">
        <v>24</v>
      </c>
      <c r="P2992" t="str">
        <f>IF(data[[#This Row],[OnlineSecurity]]="Yes",1,"")</f>
        <v/>
      </c>
      <c r="Q2992" t="s">
        <v>24</v>
      </c>
      <c r="R2992" t="str">
        <f>IF(data[[#This Row],[OnlineBackup]]="Yes",1,"")</f>
        <v/>
      </c>
      <c r="S2992" t="s">
        <v>24</v>
      </c>
      <c r="T2992" t="str">
        <f>IF(data[[#This Row],[DeviceProtection]]="Yes",1,"")</f>
        <v/>
      </c>
      <c r="U2992" t="s">
        <v>24</v>
      </c>
      <c r="V2992" t="str">
        <f>IF(data[[#This Row],[TechSupport]]="Yes",1,"")</f>
        <v/>
      </c>
      <c r="W2992" t="s">
        <v>24</v>
      </c>
      <c r="X2992" t="str">
        <f>IF(data[[#This Row],[StreamingTV]]="Yes",1,"")</f>
        <v/>
      </c>
      <c r="Y2992" t="s">
        <v>23</v>
      </c>
      <c r="Z2992">
        <f>IF(data[[#This Row],[StreamingMovies]]="Yes",1,"")</f>
        <v>1</v>
      </c>
      <c r="AA2992" t="s">
        <v>27</v>
      </c>
      <c r="AB2992" t="s">
        <v>23</v>
      </c>
      <c r="AC2992" t="s">
        <v>32</v>
      </c>
      <c r="AD2992">
        <v>33.9</v>
      </c>
      <c r="AE2992">
        <v>298.45</v>
      </c>
      <c r="AF2992">
        <v>1</v>
      </c>
      <c r="AG2992" s="2">
        <v>0</v>
      </c>
      <c r="AH2992" t="s">
        <v>23</v>
      </c>
      <c r="AI2992">
        <f t="shared" si="92"/>
        <v>1</v>
      </c>
      <c r="AJ2992" t="str">
        <f t="shared" si="93"/>
        <v/>
      </c>
    </row>
    <row r="2993" spans="1:36" x14ac:dyDescent="0.35">
      <c r="A2993">
        <v>2992</v>
      </c>
      <c r="B2993" t="s">
        <v>3028</v>
      </c>
      <c r="C2993" t="s">
        <v>22</v>
      </c>
      <c r="D2993">
        <v>1</v>
      </c>
      <c r="E2993" t="s">
        <v>23</v>
      </c>
      <c r="F2993" t="s">
        <v>24</v>
      </c>
      <c r="G2993" t="str">
        <f>IF(AND(data[[#This Row],[Partner]]="Yes", data[[#This Row],[Dependents]]="Yes"), "Both", IF(data[[#This Row],[Partner]]="Yes", "Partner", IF(data[[#This Row],[Dependents]]="Yes", "Dependent", "None")))</f>
        <v>Partner</v>
      </c>
      <c r="H2993">
        <v>37</v>
      </c>
      <c r="I2993" s="1">
        <f>data[[#This Row],[Tenure]]/12</f>
        <v>3.0833333333333335</v>
      </c>
      <c r="J2993" t="s">
        <v>23</v>
      </c>
      <c r="K2993">
        <f>IF(data[[#This Row],[PhoneService]]="Yes",1,"")</f>
        <v>1</v>
      </c>
      <c r="L2993" t="s">
        <v>24</v>
      </c>
      <c r="M2993" t="str">
        <f>IF(data[[#This Row],[MultipleLines]]="Yes",1,"")</f>
        <v/>
      </c>
      <c r="N2993" t="s">
        <v>37</v>
      </c>
      <c r="O2993" t="s">
        <v>24</v>
      </c>
      <c r="P2993" t="str">
        <f>IF(data[[#This Row],[OnlineSecurity]]="Yes",1,"")</f>
        <v/>
      </c>
      <c r="Q2993" t="s">
        <v>24</v>
      </c>
      <c r="R2993" t="str">
        <f>IF(data[[#This Row],[OnlineBackup]]="Yes",1,"")</f>
        <v/>
      </c>
      <c r="S2993" t="s">
        <v>23</v>
      </c>
      <c r="T2993">
        <f>IF(data[[#This Row],[DeviceProtection]]="Yes",1,"")</f>
        <v>1</v>
      </c>
      <c r="U2993" t="s">
        <v>23</v>
      </c>
      <c r="V2993">
        <f>IF(data[[#This Row],[TechSupport]]="Yes",1,"")</f>
        <v>1</v>
      </c>
      <c r="W2993" t="s">
        <v>23</v>
      </c>
      <c r="X2993">
        <f>IF(data[[#This Row],[StreamingTV]]="Yes",1,"")</f>
        <v>1</v>
      </c>
      <c r="Y2993" t="s">
        <v>24</v>
      </c>
      <c r="Z2993" t="str">
        <f>IF(data[[#This Row],[StreamingMovies]]="Yes",1,"")</f>
        <v/>
      </c>
      <c r="AA2993" t="s">
        <v>27</v>
      </c>
      <c r="AB2993" t="s">
        <v>24</v>
      </c>
      <c r="AC2993" t="s">
        <v>28</v>
      </c>
      <c r="AD2993">
        <v>90</v>
      </c>
      <c r="AE2993">
        <v>3371.75</v>
      </c>
      <c r="AF2993">
        <v>0</v>
      </c>
      <c r="AG2993" s="2">
        <v>0</v>
      </c>
      <c r="AH2993" t="s">
        <v>24</v>
      </c>
      <c r="AI2993">
        <f t="shared" si="92"/>
        <v>0</v>
      </c>
      <c r="AJ2993">
        <f t="shared" si="93"/>
        <v>1</v>
      </c>
    </row>
    <row r="2994" spans="1:36" x14ac:dyDescent="0.35">
      <c r="A2994">
        <v>2993</v>
      </c>
      <c r="B2994" t="s">
        <v>3029</v>
      </c>
      <c r="C2994" t="s">
        <v>30</v>
      </c>
      <c r="D2994">
        <v>0</v>
      </c>
      <c r="E2994" t="s">
        <v>24</v>
      </c>
      <c r="F2994" t="s">
        <v>24</v>
      </c>
      <c r="G2994" t="str">
        <f>IF(AND(data[[#This Row],[Partner]]="Yes", data[[#This Row],[Dependents]]="Yes"), "Both", IF(data[[#This Row],[Partner]]="Yes", "Partner", IF(data[[#This Row],[Dependents]]="Yes", "Dependent", "None")))</f>
        <v>None</v>
      </c>
      <c r="H2994">
        <v>12</v>
      </c>
      <c r="I2994" s="1">
        <f>data[[#This Row],[Tenure]]/12</f>
        <v>1</v>
      </c>
      <c r="J2994" t="s">
        <v>24</v>
      </c>
      <c r="K2994" t="str">
        <f>IF(data[[#This Row],[PhoneService]]="Yes",1,"")</f>
        <v/>
      </c>
      <c r="L2994" t="s">
        <v>25</v>
      </c>
      <c r="M2994" t="str">
        <f>IF(data[[#This Row],[MultipleLines]]="Yes",1,"")</f>
        <v/>
      </c>
      <c r="N2994" t="s">
        <v>26</v>
      </c>
      <c r="O2994" t="s">
        <v>24</v>
      </c>
      <c r="P2994" t="str">
        <f>IF(data[[#This Row],[OnlineSecurity]]="Yes",1,"")</f>
        <v/>
      </c>
      <c r="Q2994" t="s">
        <v>23</v>
      </c>
      <c r="R2994">
        <f>IF(data[[#This Row],[OnlineBackup]]="Yes",1,"")</f>
        <v>1</v>
      </c>
      <c r="S2994" t="s">
        <v>24</v>
      </c>
      <c r="T2994" t="str">
        <f>IF(data[[#This Row],[DeviceProtection]]="Yes",1,"")</f>
        <v/>
      </c>
      <c r="U2994" t="s">
        <v>23</v>
      </c>
      <c r="V2994">
        <f>IF(data[[#This Row],[TechSupport]]="Yes",1,"")</f>
        <v>1</v>
      </c>
      <c r="W2994" t="s">
        <v>24</v>
      </c>
      <c r="X2994" t="str">
        <f>IF(data[[#This Row],[StreamingTV]]="Yes",1,"")</f>
        <v/>
      </c>
      <c r="Y2994" t="s">
        <v>24</v>
      </c>
      <c r="Z2994" t="str">
        <f>IF(data[[#This Row],[StreamingMovies]]="Yes",1,"")</f>
        <v/>
      </c>
      <c r="AA2994" t="s">
        <v>27</v>
      </c>
      <c r="AB2994" t="s">
        <v>24</v>
      </c>
      <c r="AC2994" t="s">
        <v>32</v>
      </c>
      <c r="AD2994">
        <v>34</v>
      </c>
      <c r="AE2994">
        <v>442.45</v>
      </c>
      <c r="AF2994">
        <v>3</v>
      </c>
      <c r="AG2994" s="2">
        <v>0</v>
      </c>
      <c r="AH2994" t="s">
        <v>24</v>
      </c>
      <c r="AI2994">
        <f t="shared" si="92"/>
        <v>0</v>
      </c>
      <c r="AJ2994">
        <f t="shared" si="93"/>
        <v>1</v>
      </c>
    </row>
    <row r="2995" spans="1:36" x14ac:dyDescent="0.35">
      <c r="A2995">
        <v>2994</v>
      </c>
      <c r="B2995" t="s">
        <v>3030</v>
      </c>
      <c r="C2995" t="s">
        <v>30</v>
      </c>
      <c r="D2995">
        <v>0</v>
      </c>
      <c r="E2995" t="s">
        <v>23</v>
      </c>
      <c r="F2995" t="s">
        <v>23</v>
      </c>
      <c r="G2995" t="str">
        <f>IF(AND(data[[#This Row],[Partner]]="Yes", data[[#This Row],[Dependents]]="Yes"), "Both", IF(data[[#This Row],[Partner]]="Yes", "Partner", IF(data[[#This Row],[Dependents]]="Yes", "Dependent", "None")))</f>
        <v>Both</v>
      </c>
      <c r="H2995">
        <v>1</v>
      </c>
      <c r="I2995" s="1">
        <f>data[[#This Row],[Tenure]]/12</f>
        <v>8.3333333333333329E-2</v>
      </c>
      <c r="J2995" t="s">
        <v>23</v>
      </c>
      <c r="K2995">
        <f>IF(data[[#This Row],[PhoneService]]="Yes",1,"")</f>
        <v>1</v>
      </c>
      <c r="L2995" t="s">
        <v>24</v>
      </c>
      <c r="M2995" t="str">
        <f>IF(data[[#This Row],[MultipleLines]]="Yes",1,"")</f>
        <v/>
      </c>
      <c r="N2995" t="s">
        <v>24</v>
      </c>
      <c r="O2995" t="s">
        <v>46</v>
      </c>
      <c r="P2995" t="str">
        <f>IF(data[[#This Row],[OnlineSecurity]]="Yes",1,"")</f>
        <v/>
      </c>
      <c r="Q2995" t="s">
        <v>46</v>
      </c>
      <c r="R2995" t="str">
        <f>IF(data[[#This Row],[OnlineBackup]]="Yes",1,"")</f>
        <v/>
      </c>
      <c r="S2995" t="s">
        <v>46</v>
      </c>
      <c r="T2995" t="str">
        <f>IF(data[[#This Row],[DeviceProtection]]="Yes",1,"")</f>
        <v/>
      </c>
      <c r="U2995" t="s">
        <v>46</v>
      </c>
      <c r="V2995" t="str">
        <f>IF(data[[#This Row],[TechSupport]]="Yes",1,"")</f>
        <v/>
      </c>
      <c r="W2995" t="s">
        <v>46</v>
      </c>
      <c r="X2995" t="str">
        <f>IF(data[[#This Row],[StreamingTV]]="Yes",1,"")</f>
        <v/>
      </c>
      <c r="Y2995" t="s">
        <v>46</v>
      </c>
      <c r="Z2995" t="str">
        <f>IF(data[[#This Row],[StreamingMovies]]="Yes",1,"")</f>
        <v/>
      </c>
      <c r="AA2995" t="s">
        <v>31</v>
      </c>
      <c r="AB2995" t="s">
        <v>24</v>
      </c>
      <c r="AC2995" t="s">
        <v>32</v>
      </c>
      <c r="AD2995">
        <v>20.399999999999999</v>
      </c>
      <c r="AE2995">
        <v>20.399999999999999</v>
      </c>
      <c r="AF2995">
        <v>0</v>
      </c>
      <c r="AG2995" s="2">
        <v>0</v>
      </c>
      <c r="AH2995" t="s">
        <v>24</v>
      </c>
      <c r="AI2995">
        <f t="shared" si="92"/>
        <v>0</v>
      </c>
      <c r="AJ2995">
        <f t="shared" si="93"/>
        <v>1</v>
      </c>
    </row>
    <row r="2996" spans="1:36" x14ac:dyDescent="0.35">
      <c r="A2996">
        <v>2995</v>
      </c>
      <c r="B2996" t="s">
        <v>3031</v>
      </c>
      <c r="C2996" t="s">
        <v>30</v>
      </c>
      <c r="D2996">
        <v>0</v>
      </c>
      <c r="E2996" t="s">
        <v>23</v>
      </c>
      <c r="F2996" t="s">
        <v>24</v>
      </c>
      <c r="G2996" t="str">
        <f>IF(AND(data[[#This Row],[Partner]]="Yes", data[[#This Row],[Dependents]]="Yes"), "Both", IF(data[[#This Row],[Partner]]="Yes", "Partner", IF(data[[#This Row],[Dependents]]="Yes", "Dependent", "None")))</f>
        <v>Partner</v>
      </c>
      <c r="H2996">
        <v>62</v>
      </c>
      <c r="I2996" s="1">
        <f>data[[#This Row],[Tenure]]/12</f>
        <v>5.166666666666667</v>
      </c>
      <c r="J2996" t="s">
        <v>24</v>
      </c>
      <c r="K2996" t="str">
        <f>IF(data[[#This Row],[PhoneService]]="Yes",1,"")</f>
        <v/>
      </c>
      <c r="L2996" t="s">
        <v>25</v>
      </c>
      <c r="M2996" t="str">
        <f>IF(data[[#This Row],[MultipleLines]]="Yes",1,"")</f>
        <v/>
      </c>
      <c r="N2996" t="s">
        <v>26</v>
      </c>
      <c r="O2996" t="s">
        <v>23</v>
      </c>
      <c r="P2996">
        <f>IF(data[[#This Row],[OnlineSecurity]]="Yes",1,"")</f>
        <v>1</v>
      </c>
      <c r="Q2996" t="s">
        <v>23</v>
      </c>
      <c r="R2996">
        <f>IF(data[[#This Row],[OnlineBackup]]="Yes",1,"")</f>
        <v>1</v>
      </c>
      <c r="S2996" t="s">
        <v>24</v>
      </c>
      <c r="T2996" t="str">
        <f>IF(data[[#This Row],[DeviceProtection]]="Yes",1,"")</f>
        <v/>
      </c>
      <c r="U2996" t="s">
        <v>23</v>
      </c>
      <c r="V2996">
        <f>IF(data[[#This Row],[TechSupport]]="Yes",1,"")</f>
        <v>1</v>
      </c>
      <c r="W2996" t="s">
        <v>24</v>
      </c>
      <c r="X2996" t="str">
        <f>IF(data[[#This Row],[StreamingTV]]="Yes",1,"")</f>
        <v/>
      </c>
      <c r="Y2996" t="s">
        <v>24</v>
      </c>
      <c r="Z2996" t="str">
        <f>IF(data[[#This Row],[StreamingMovies]]="Yes",1,"")</f>
        <v/>
      </c>
      <c r="AA2996" t="s">
        <v>47</v>
      </c>
      <c r="AB2996" t="s">
        <v>23</v>
      </c>
      <c r="AC2996" t="s">
        <v>40</v>
      </c>
      <c r="AD2996">
        <v>38.6</v>
      </c>
      <c r="AE2996">
        <v>2345.5500000000002</v>
      </c>
      <c r="AF2996">
        <v>0</v>
      </c>
      <c r="AG2996" s="2">
        <v>0</v>
      </c>
      <c r="AH2996" t="s">
        <v>24</v>
      </c>
      <c r="AI2996">
        <f t="shared" si="92"/>
        <v>0</v>
      </c>
      <c r="AJ2996">
        <f t="shared" si="93"/>
        <v>1</v>
      </c>
    </row>
    <row r="2997" spans="1:36" x14ac:dyDescent="0.35">
      <c r="A2997">
        <v>2996</v>
      </c>
      <c r="B2997" t="s">
        <v>3032</v>
      </c>
      <c r="C2997" t="s">
        <v>22</v>
      </c>
      <c r="D2997">
        <v>0</v>
      </c>
      <c r="E2997" t="s">
        <v>24</v>
      </c>
      <c r="F2997" t="s">
        <v>24</v>
      </c>
      <c r="G2997" t="str">
        <f>IF(AND(data[[#This Row],[Partner]]="Yes", data[[#This Row],[Dependents]]="Yes"), "Both", IF(data[[#This Row],[Partner]]="Yes", "Partner", IF(data[[#This Row],[Dependents]]="Yes", "Dependent", "None")))</f>
        <v>None</v>
      </c>
      <c r="H2997">
        <v>1</v>
      </c>
      <c r="I2997" s="1">
        <f>data[[#This Row],[Tenure]]/12</f>
        <v>8.3333333333333329E-2</v>
      </c>
      <c r="J2997" t="s">
        <v>24</v>
      </c>
      <c r="K2997" t="str">
        <f>IF(data[[#This Row],[PhoneService]]="Yes",1,"")</f>
        <v/>
      </c>
      <c r="L2997" t="s">
        <v>25</v>
      </c>
      <c r="M2997" t="str">
        <f>IF(data[[#This Row],[MultipleLines]]="Yes",1,"")</f>
        <v/>
      </c>
      <c r="N2997" t="s">
        <v>26</v>
      </c>
      <c r="O2997" t="s">
        <v>24</v>
      </c>
      <c r="P2997" t="str">
        <f>IF(data[[#This Row],[OnlineSecurity]]="Yes",1,"")</f>
        <v/>
      </c>
      <c r="Q2997" t="s">
        <v>24</v>
      </c>
      <c r="R2997" t="str">
        <f>IF(data[[#This Row],[OnlineBackup]]="Yes",1,"")</f>
        <v/>
      </c>
      <c r="S2997" t="s">
        <v>24</v>
      </c>
      <c r="T2997" t="str">
        <f>IF(data[[#This Row],[DeviceProtection]]="Yes",1,"")</f>
        <v/>
      </c>
      <c r="U2997" t="s">
        <v>24</v>
      </c>
      <c r="V2997" t="str">
        <f>IF(data[[#This Row],[TechSupport]]="Yes",1,"")</f>
        <v/>
      </c>
      <c r="W2997" t="s">
        <v>24</v>
      </c>
      <c r="X2997" t="str">
        <f>IF(data[[#This Row],[StreamingTV]]="Yes",1,"")</f>
        <v/>
      </c>
      <c r="Y2997" t="s">
        <v>24</v>
      </c>
      <c r="Z2997" t="str">
        <f>IF(data[[#This Row],[StreamingMovies]]="Yes",1,"")</f>
        <v/>
      </c>
      <c r="AA2997" t="s">
        <v>27</v>
      </c>
      <c r="AB2997" t="s">
        <v>24</v>
      </c>
      <c r="AC2997" t="s">
        <v>35</v>
      </c>
      <c r="AD2997">
        <v>25.25</v>
      </c>
      <c r="AE2997">
        <v>25.25</v>
      </c>
      <c r="AF2997">
        <v>0</v>
      </c>
      <c r="AG2997" s="2">
        <v>0</v>
      </c>
      <c r="AH2997" t="s">
        <v>24</v>
      </c>
      <c r="AI2997">
        <f t="shared" si="92"/>
        <v>0</v>
      </c>
      <c r="AJ2997">
        <f t="shared" si="93"/>
        <v>1</v>
      </c>
    </row>
    <row r="2998" spans="1:36" x14ac:dyDescent="0.35">
      <c r="A2998">
        <v>2997</v>
      </c>
      <c r="B2998" t="s">
        <v>3033</v>
      </c>
      <c r="C2998" t="s">
        <v>22</v>
      </c>
      <c r="D2998">
        <v>0</v>
      </c>
      <c r="E2998" t="s">
        <v>24</v>
      </c>
      <c r="F2998" t="s">
        <v>24</v>
      </c>
      <c r="G2998" t="str">
        <f>IF(AND(data[[#This Row],[Partner]]="Yes", data[[#This Row],[Dependents]]="Yes"), "Both", IF(data[[#This Row],[Partner]]="Yes", "Partner", IF(data[[#This Row],[Dependents]]="Yes", "Dependent", "None")))</f>
        <v>None</v>
      </c>
      <c r="H2998">
        <v>18</v>
      </c>
      <c r="I2998" s="1">
        <f>data[[#This Row],[Tenure]]/12</f>
        <v>1.5</v>
      </c>
      <c r="J2998" t="s">
        <v>23</v>
      </c>
      <c r="K2998">
        <f>IF(data[[#This Row],[PhoneService]]="Yes",1,"")</f>
        <v>1</v>
      </c>
      <c r="L2998" t="s">
        <v>23</v>
      </c>
      <c r="M2998">
        <f>IF(data[[#This Row],[MultipleLines]]="Yes",1,"")</f>
        <v>1</v>
      </c>
      <c r="N2998" t="s">
        <v>26</v>
      </c>
      <c r="O2998" t="s">
        <v>23</v>
      </c>
      <c r="P2998">
        <f>IF(data[[#This Row],[OnlineSecurity]]="Yes",1,"")</f>
        <v>1</v>
      </c>
      <c r="Q2998" t="s">
        <v>24</v>
      </c>
      <c r="R2998" t="str">
        <f>IF(data[[#This Row],[OnlineBackup]]="Yes",1,"")</f>
        <v/>
      </c>
      <c r="S2998" t="s">
        <v>23</v>
      </c>
      <c r="T2998">
        <f>IF(data[[#This Row],[DeviceProtection]]="Yes",1,"")</f>
        <v>1</v>
      </c>
      <c r="U2998" t="s">
        <v>24</v>
      </c>
      <c r="V2998" t="str">
        <f>IF(data[[#This Row],[TechSupport]]="Yes",1,"")</f>
        <v/>
      </c>
      <c r="W2998" t="s">
        <v>24</v>
      </c>
      <c r="X2998" t="str">
        <f>IF(data[[#This Row],[StreamingTV]]="Yes",1,"")</f>
        <v/>
      </c>
      <c r="Y2998" t="s">
        <v>24</v>
      </c>
      <c r="Z2998" t="str">
        <f>IF(data[[#This Row],[StreamingMovies]]="Yes",1,"")</f>
        <v/>
      </c>
      <c r="AA2998" t="s">
        <v>27</v>
      </c>
      <c r="AB2998" t="s">
        <v>23</v>
      </c>
      <c r="AC2998" t="s">
        <v>32</v>
      </c>
      <c r="AD2998">
        <v>60.6</v>
      </c>
      <c r="AE2998">
        <v>1156.3499999999999</v>
      </c>
      <c r="AF2998">
        <v>0</v>
      </c>
      <c r="AG2998" s="2">
        <v>0</v>
      </c>
      <c r="AH2998" t="s">
        <v>24</v>
      </c>
      <c r="AI2998">
        <f t="shared" si="92"/>
        <v>0</v>
      </c>
      <c r="AJ2998">
        <f t="shared" si="93"/>
        <v>1</v>
      </c>
    </row>
    <row r="2999" spans="1:36" x14ac:dyDescent="0.35">
      <c r="A2999">
        <v>2998</v>
      </c>
      <c r="B2999" t="s">
        <v>3034</v>
      </c>
      <c r="C2999" t="s">
        <v>30</v>
      </c>
      <c r="D2999">
        <v>1</v>
      </c>
      <c r="E2999" t="s">
        <v>23</v>
      </c>
      <c r="F2999" t="s">
        <v>24</v>
      </c>
      <c r="G2999" t="str">
        <f>IF(AND(data[[#This Row],[Partner]]="Yes", data[[#This Row],[Dependents]]="Yes"), "Both", IF(data[[#This Row],[Partner]]="Yes", "Partner", IF(data[[#This Row],[Dependents]]="Yes", "Dependent", "None")))</f>
        <v>Partner</v>
      </c>
      <c r="H2999">
        <v>69</v>
      </c>
      <c r="I2999" s="1">
        <f>data[[#This Row],[Tenure]]/12</f>
        <v>5.75</v>
      </c>
      <c r="J2999" t="s">
        <v>23</v>
      </c>
      <c r="K2999">
        <f>IF(data[[#This Row],[PhoneService]]="Yes",1,"")</f>
        <v>1</v>
      </c>
      <c r="L2999" t="s">
        <v>23</v>
      </c>
      <c r="M2999">
        <f>IF(data[[#This Row],[MultipleLines]]="Yes",1,"")</f>
        <v>1</v>
      </c>
      <c r="N2999" t="s">
        <v>37</v>
      </c>
      <c r="O2999" t="s">
        <v>24</v>
      </c>
      <c r="P2999" t="str">
        <f>IF(data[[#This Row],[OnlineSecurity]]="Yes",1,"")</f>
        <v/>
      </c>
      <c r="Q2999" t="s">
        <v>23</v>
      </c>
      <c r="R2999">
        <f>IF(data[[#This Row],[OnlineBackup]]="Yes",1,"")</f>
        <v>1</v>
      </c>
      <c r="S2999" t="s">
        <v>24</v>
      </c>
      <c r="T2999" t="str">
        <f>IF(data[[#This Row],[DeviceProtection]]="Yes",1,"")</f>
        <v/>
      </c>
      <c r="U2999" t="s">
        <v>24</v>
      </c>
      <c r="V2999" t="str">
        <f>IF(data[[#This Row],[TechSupport]]="Yes",1,"")</f>
        <v/>
      </c>
      <c r="W2999" t="s">
        <v>23</v>
      </c>
      <c r="X2999">
        <f>IF(data[[#This Row],[StreamingTV]]="Yes",1,"")</f>
        <v>1</v>
      </c>
      <c r="Y2999" t="s">
        <v>24</v>
      </c>
      <c r="Z2999" t="str">
        <f>IF(data[[#This Row],[StreamingMovies]]="Yes",1,"")</f>
        <v/>
      </c>
      <c r="AA2999" t="s">
        <v>27</v>
      </c>
      <c r="AB2999" t="s">
        <v>23</v>
      </c>
      <c r="AC2999" t="s">
        <v>28</v>
      </c>
      <c r="AD2999">
        <v>89.95</v>
      </c>
      <c r="AE2999">
        <v>6143.15</v>
      </c>
      <c r="AF2999">
        <v>0</v>
      </c>
      <c r="AG2999" s="2">
        <v>6</v>
      </c>
      <c r="AH2999" t="s">
        <v>23</v>
      </c>
      <c r="AI2999">
        <f t="shared" si="92"/>
        <v>1</v>
      </c>
      <c r="AJ2999" t="str">
        <f t="shared" si="93"/>
        <v/>
      </c>
    </row>
    <row r="3000" spans="1:36" x14ac:dyDescent="0.35">
      <c r="A3000">
        <v>2999</v>
      </c>
      <c r="B3000" t="s">
        <v>3035</v>
      </c>
      <c r="C3000" t="s">
        <v>30</v>
      </c>
      <c r="D3000">
        <v>0</v>
      </c>
      <c r="E3000" t="s">
        <v>24</v>
      </c>
      <c r="F3000" t="s">
        <v>24</v>
      </c>
      <c r="G3000" t="str">
        <f>IF(AND(data[[#This Row],[Partner]]="Yes", data[[#This Row],[Dependents]]="Yes"), "Both", IF(data[[#This Row],[Partner]]="Yes", "Partner", IF(data[[#This Row],[Dependents]]="Yes", "Dependent", "None")))</f>
        <v>None</v>
      </c>
      <c r="H3000">
        <v>2</v>
      </c>
      <c r="I3000" s="1">
        <f>data[[#This Row],[Tenure]]/12</f>
        <v>0.16666666666666666</v>
      </c>
      <c r="J3000" t="s">
        <v>23</v>
      </c>
      <c r="K3000">
        <f>IF(data[[#This Row],[PhoneService]]="Yes",1,"")</f>
        <v>1</v>
      </c>
      <c r="L3000" t="s">
        <v>24</v>
      </c>
      <c r="M3000" t="str">
        <f>IF(data[[#This Row],[MultipleLines]]="Yes",1,"")</f>
        <v/>
      </c>
      <c r="N3000" t="s">
        <v>37</v>
      </c>
      <c r="O3000" t="s">
        <v>24</v>
      </c>
      <c r="P3000" t="str">
        <f>IF(data[[#This Row],[OnlineSecurity]]="Yes",1,"")</f>
        <v/>
      </c>
      <c r="Q3000" t="s">
        <v>23</v>
      </c>
      <c r="R3000">
        <f>IF(data[[#This Row],[OnlineBackup]]="Yes",1,"")</f>
        <v>1</v>
      </c>
      <c r="S3000" t="s">
        <v>24</v>
      </c>
      <c r="T3000" t="str">
        <f>IF(data[[#This Row],[DeviceProtection]]="Yes",1,"")</f>
        <v/>
      </c>
      <c r="U3000" t="s">
        <v>24</v>
      </c>
      <c r="V3000" t="str">
        <f>IF(data[[#This Row],[TechSupport]]="Yes",1,"")</f>
        <v/>
      </c>
      <c r="W3000" t="s">
        <v>24</v>
      </c>
      <c r="X3000" t="str">
        <f>IF(data[[#This Row],[StreamingTV]]="Yes",1,"")</f>
        <v/>
      </c>
      <c r="Y3000" t="s">
        <v>24</v>
      </c>
      <c r="Z3000" t="str">
        <f>IF(data[[#This Row],[StreamingMovies]]="Yes",1,"")</f>
        <v/>
      </c>
      <c r="AA3000" t="s">
        <v>27</v>
      </c>
      <c r="AB3000" t="s">
        <v>23</v>
      </c>
      <c r="AC3000" t="s">
        <v>28</v>
      </c>
      <c r="AD3000">
        <v>74.75</v>
      </c>
      <c r="AE3000">
        <v>144.80000000000001</v>
      </c>
      <c r="AF3000">
        <v>0</v>
      </c>
      <c r="AG3000" s="2">
        <v>0</v>
      </c>
      <c r="AH3000" t="s">
        <v>24</v>
      </c>
      <c r="AI3000">
        <f t="shared" si="92"/>
        <v>0</v>
      </c>
      <c r="AJ3000">
        <f t="shared" si="93"/>
        <v>1</v>
      </c>
    </row>
    <row r="3001" spans="1:36" x14ac:dyDescent="0.35">
      <c r="A3001">
        <v>3000</v>
      </c>
      <c r="B3001" t="s">
        <v>3036</v>
      </c>
      <c r="C3001" t="s">
        <v>30</v>
      </c>
      <c r="D3001">
        <v>0</v>
      </c>
      <c r="E3001" t="s">
        <v>23</v>
      </c>
      <c r="F3001" t="s">
        <v>23</v>
      </c>
      <c r="G3001" t="str">
        <f>IF(AND(data[[#This Row],[Partner]]="Yes", data[[#This Row],[Dependents]]="Yes"), "Both", IF(data[[#This Row],[Partner]]="Yes", "Partner", IF(data[[#This Row],[Dependents]]="Yes", "Dependent", "None")))</f>
        <v>Both</v>
      </c>
      <c r="H3001">
        <v>19</v>
      </c>
      <c r="I3001" s="1">
        <f>data[[#This Row],[Tenure]]/12</f>
        <v>1.5833333333333333</v>
      </c>
      <c r="J3001" t="s">
        <v>23</v>
      </c>
      <c r="K3001">
        <f>IF(data[[#This Row],[PhoneService]]="Yes",1,"")</f>
        <v>1</v>
      </c>
      <c r="L3001" t="s">
        <v>24</v>
      </c>
      <c r="M3001" t="str">
        <f>IF(data[[#This Row],[MultipleLines]]="Yes",1,"")</f>
        <v/>
      </c>
      <c r="N3001" t="s">
        <v>24</v>
      </c>
      <c r="O3001" t="s">
        <v>46</v>
      </c>
      <c r="P3001" t="str">
        <f>IF(data[[#This Row],[OnlineSecurity]]="Yes",1,"")</f>
        <v/>
      </c>
      <c r="Q3001" t="s">
        <v>46</v>
      </c>
      <c r="R3001" t="str">
        <f>IF(data[[#This Row],[OnlineBackup]]="Yes",1,"")</f>
        <v/>
      </c>
      <c r="S3001" t="s">
        <v>46</v>
      </c>
      <c r="T3001" t="str">
        <f>IF(data[[#This Row],[DeviceProtection]]="Yes",1,"")</f>
        <v/>
      </c>
      <c r="U3001" t="s">
        <v>46</v>
      </c>
      <c r="V3001" t="str">
        <f>IF(data[[#This Row],[TechSupport]]="Yes",1,"")</f>
        <v/>
      </c>
      <c r="W3001" t="s">
        <v>46</v>
      </c>
      <c r="X3001" t="str">
        <f>IF(data[[#This Row],[StreamingTV]]="Yes",1,"")</f>
        <v/>
      </c>
      <c r="Y3001" t="s">
        <v>46</v>
      </c>
      <c r="Z3001" t="str">
        <f>IF(data[[#This Row],[StreamingMovies]]="Yes",1,"")</f>
        <v/>
      </c>
      <c r="AA3001" t="s">
        <v>27</v>
      </c>
      <c r="AB3001" t="s">
        <v>24</v>
      </c>
      <c r="AC3001" t="s">
        <v>32</v>
      </c>
      <c r="AD3001">
        <v>20.6</v>
      </c>
      <c r="AE3001">
        <v>414.95</v>
      </c>
      <c r="AF3001">
        <v>0</v>
      </c>
      <c r="AG3001" s="2">
        <v>0</v>
      </c>
      <c r="AH3001" t="s">
        <v>24</v>
      </c>
      <c r="AI3001">
        <f t="shared" si="92"/>
        <v>0</v>
      </c>
      <c r="AJ3001">
        <f t="shared" si="93"/>
        <v>1</v>
      </c>
    </row>
    <row r="3002" spans="1:36" x14ac:dyDescent="0.35">
      <c r="A3002">
        <v>3001</v>
      </c>
      <c r="B3002" t="s">
        <v>3037</v>
      </c>
      <c r="C3002" t="s">
        <v>30</v>
      </c>
      <c r="D3002">
        <v>0</v>
      </c>
      <c r="E3002" t="s">
        <v>24</v>
      </c>
      <c r="F3002" t="s">
        <v>24</v>
      </c>
      <c r="G3002" t="str">
        <f>IF(AND(data[[#This Row],[Partner]]="Yes", data[[#This Row],[Dependents]]="Yes"), "Both", IF(data[[#This Row],[Partner]]="Yes", "Partner", IF(data[[#This Row],[Dependents]]="Yes", "Dependent", "None")))</f>
        <v>None</v>
      </c>
      <c r="H3002">
        <v>12</v>
      </c>
      <c r="I3002" s="1">
        <f>data[[#This Row],[Tenure]]/12</f>
        <v>1</v>
      </c>
      <c r="J3002" t="s">
        <v>23</v>
      </c>
      <c r="K3002">
        <f>IF(data[[#This Row],[PhoneService]]="Yes",1,"")</f>
        <v>1</v>
      </c>
      <c r="L3002" t="s">
        <v>23</v>
      </c>
      <c r="M3002">
        <f>IF(data[[#This Row],[MultipleLines]]="Yes",1,"")</f>
        <v>1</v>
      </c>
      <c r="N3002" t="s">
        <v>37</v>
      </c>
      <c r="O3002" t="s">
        <v>24</v>
      </c>
      <c r="P3002" t="str">
        <f>IF(data[[#This Row],[OnlineSecurity]]="Yes",1,"")</f>
        <v/>
      </c>
      <c r="Q3002" t="s">
        <v>24</v>
      </c>
      <c r="R3002" t="str">
        <f>IF(data[[#This Row],[OnlineBackup]]="Yes",1,"")</f>
        <v/>
      </c>
      <c r="S3002" t="s">
        <v>24</v>
      </c>
      <c r="T3002" t="str">
        <f>IF(data[[#This Row],[DeviceProtection]]="Yes",1,"")</f>
        <v/>
      </c>
      <c r="U3002" t="s">
        <v>24</v>
      </c>
      <c r="V3002" t="str">
        <f>IF(data[[#This Row],[TechSupport]]="Yes",1,"")</f>
        <v/>
      </c>
      <c r="W3002" t="s">
        <v>23</v>
      </c>
      <c r="X3002">
        <f>IF(data[[#This Row],[StreamingTV]]="Yes",1,"")</f>
        <v>1</v>
      </c>
      <c r="Y3002" t="s">
        <v>24</v>
      </c>
      <c r="Z3002" t="str">
        <f>IF(data[[#This Row],[StreamingMovies]]="Yes",1,"")</f>
        <v/>
      </c>
      <c r="AA3002" t="s">
        <v>27</v>
      </c>
      <c r="AB3002" t="s">
        <v>23</v>
      </c>
      <c r="AC3002" t="s">
        <v>28</v>
      </c>
      <c r="AD3002">
        <v>84.45</v>
      </c>
      <c r="AE3002">
        <v>1059.55</v>
      </c>
      <c r="AF3002">
        <v>0</v>
      </c>
      <c r="AG3002" s="2">
        <v>0</v>
      </c>
      <c r="AH3002" t="s">
        <v>23</v>
      </c>
      <c r="AI3002">
        <f t="shared" si="92"/>
        <v>1</v>
      </c>
      <c r="AJ3002" t="str">
        <f t="shared" si="93"/>
        <v/>
      </c>
    </row>
    <row r="3003" spans="1:36" x14ac:dyDescent="0.35">
      <c r="A3003">
        <v>3002</v>
      </c>
      <c r="B3003" t="s">
        <v>3038</v>
      </c>
      <c r="C3003" t="s">
        <v>30</v>
      </c>
      <c r="D3003">
        <v>0</v>
      </c>
      <c r="E3003" t="s">
        <v>24</v>
      </c>
      <c r="F3003" t="s">
        <v>24</v>
      </c>
      <c r="G3003" t="str">
        <f>IF(AND(data[[#This Row],[Partner]]="Yes", data[[#This Row],[Dependents]]="Yes"), "Both", IF(data[[#This Row],[Partner]]="Yes", "Partner", IF(data[[#This Row],[Dependents]]="Yes", "Dependent", "None")))</f>
        <v>None</v>
      </c>
      <c r="H3003">
        <v>9</v>
      </c>
      <c r="I3003" s="1">
        <f>data[[#This Row],[Tenure]]/12</f>
        <v>0.75</v>
      </c>
      <c r="J3003" t="s">
        <v>23</v>
      </c>
      <c r="K3003">
        <f>IF(data[[#This Row],[PhoneService]]="Yes",1,"")</f>
        <v>1</v>
      </c>
      <c r="L3003" t="s">
        <v>24</v>
      </c>
      <c r="M3003" t="str">
        <f>IF(data[[#This Row],[MultipleLines]]="Yes",1,"")</f>
        <v/>
      </c>
      <c r="N3003" t="s">
        <v>24</v>
      </c>
      <c r="O3003" t="s">
        <v>46</v>
      </c>
      <c r="P3003" t="str">
        <f>IF(data[[#This Row],[OnlineSecurity]]="Yes",1,"")</f>
        <v/>
      </c>
      <c r="Q3003" t="s">
        <v>46</v>
      </c>
      <c r="R3003" t="str">
        <f>IF(data[[#This Row],[OnlineBackup]]="Yes",1,"")</f>
        <v/>
      </c>
      <c r="S3003" t="s">
        <v>46</v>
      </c>
      <c r="T3003" t="str">
        <f>IF(data[[#This Row],[DeviceProtection]]="Yes",1,"")</f>
        <v/>
      </c>
      <c r="U3003" t="s">
        <v>46</v>
      </c>
      <c r="V3003" t="str">
        <f>IF(data[[#This Row],[TechSupport]]="Yes",1,"")</f>
        <v/>
      </c>
      <c r="W3003" t="s">
        <v>46</v>
      </c>
      <c r="X3003" t="str">
        <f>IF(data[[#This Row],[StreamingTV]]="Yes",1,"")</f>
        <v/>
      </c>
      <c r="Y3003" t="s">
        <v>46</v>
      </c>
      <c r="Z3003" t="str">
        <f>IF(data[[#This Row],[StreamingMovies]]="Yes",1,"")</f>
        <v/>
      </c>
      <c r="AA3003" t="s">
        <v>27</v>
      </c>
      <c r="AB3003" t="s">
        <v>24</v>
      </c>
      <c r="AC3003" t="s">
        <v>32</v>
      </c>
      <c r="AD3003">
        <v>20.399999999999999</v>
      </c>
      <c r="AE3003">
        <v>181.8</v>
      </c>
      <c r="AF3003">
        <v>0</v>
      </c>
      <c r="AG3003" s="2">
        <v>0</v>
      </c>
      <c r="AH3003" t="s">
        <v>24</v>
      </c>
      <c r="AI3003">
        <f t="shared" si="92"/>
        <v>0</v>
      </c>
      <c r="AJ3003">
        <f t="shared" si="93"/>
        <v>1</v>
      </c>
    </row>
    <row r="3004" spans="1:36" x14ac:dyDescent="0.35">
      <c r="A3004">
        <v>3003</v>
      </c>
      <c r="B3004" t="s">
        <v>3039</v>
      </c>
      <c r="C3004" t="s">
        <v>30</v>
      </c>
      <c r="D3004">
        <v>0</v>
      </c>
      <c r="E3004" t="s">
        <v>24</v>
      </c>
      <c r="F3004" t="s">
        <v>24</v>
      </c>
      <c r="G3004" t="str">
        <f>IF(AND(data[[#This Row],[Partner]]="Yes", data[[#This Row],[Dependents]]="Yes"), "Both", IF(data[[#This Row],[Partner]]="Yes", "Partner", IF(data[[#This Row],[Dependents]]="Yes", "Dependent", "None")))</f>
        <v>None</v>
      </c>
      <c r="H3004">
        <v>27</v>
      </c>
      <c r="I3004" s="1">
        <f>data[[#This Row],[Tenure]]/12</f>
        <v>2.25</v>
      </c>
      <c r="J3004" t="s">
        <v>23</v>
      </c>
      <c r="K3004">
        <f>IF(data[[#This Row],[PhoneService]]="Yes",1,"")</f>
        <v>1</v>
      </c>
      <c r="L3004" t="s">
        <v>24</v>
      </c>
      <c r="M3004" t="str">
        <f>IF(data[[#This Row],[MultipleLines]]="Yes",1,"")</f>
        <v/>
      </c>
      <c r="N3004" t="s">
        <v>26</v>
      </c>
      <c r="O3004" t="s">
        <v>23</v>
      </c>
      <c r="P3004">
        <f>IF(data[[#This Row],[OnlineSecurity]]="Yes",1,"")</f>
        <v>1</v>
      </c>
      <c r="Q3004" t="s">
        <v>24</v>
      </c>
      <c r="R3004" t="str">
        <f>IF(data[[#This Row],[OnlineBackup]]="Yes",1,"")</f>
        <v/>
      </c>
      <c r="S3004" t="s">
        <v>23</v>
      </c>
      <c r="T3004">
        <f>IF(data[[#This Row],[DeviceProtection]]="Yes",1,"")</f>
        <v>1</v>
      </c>
      <c r="U3004" t="s">
        <v>23</v>
      </c>
      <c r="V3004">
        <f>IF(data[[#This Row],[TechSupport]]="Yes",1,"")</f>
        <v>1</v>
      </c>
      <c r="W3004" t="s">
        <v>23</v>
      </c>
      <c r="X3004">
        <f>IF(data[[#This Row],[StreamingTV]]="Yes",1,"")</f>
        <v>1</v>
      </c>
      <c r="Y3004" t="s">
        <v>23</v>
      </c>
      <c r="Z3004">
        <f>IF(data[[#This Row],[StreamingMovies]]="Yes",1,"")</f>
        <v>1</v>
      </c>
      <c r="AA3004" t="s">
        <v>31</v>
      </c>
      <c r="AB3004" t="s">
        <v>24</v>
      </c>
      <c r="AC3004" t="s">
        <v>28</v>
      </c>
      <c r="AD3004">
        <v>81.7</v>
      </c>
      <c r="AE3004">
        <v>2212.5500000000002</v>
      </c>
      <c r="AF3004">
        <v>0</v>
      </c>
      <c r="AG3004" s="2">
        <v>0</v>
      </c>
      <c r="AH3004" t="s">
        <v>24</v>
      </c>
      <c r="AI3004">
        <f t="shared" si="92"/>
        <v>0</v>
      </c>
      <c r="AJ3004">
        <f t="shared" si="93"/>
        <v>1</v>
      </c>
    </row>
    <row r="3005" spans="1:36" x14ac:dyDescent="0.35">
      <c r="A3005">
        <v>3004</v>
      </c>
      <c r="B3005" t="s">
        <v>3040</v>
      </c>
      <c r="C3005" t="s">
        <v>30</v>
      </c>
      <c r="D3005">
        <v>0</v>
      </c>
      <c r="E3005" t="s">
        <v>24</v>
      </c>
      <c r="F3005" t="s">
        <v>23</v>
      </c>
      <c r="G3005" t="str">
        <f>IF(AND(data[[#This Row],[Partner]]="Yes", data[[#This Row],[Dependents]]="Yes"), "Both", IF(data[[#This Row],[Partner]]="Yes", "Partner", IF(data[[#This Row],[Dependents]]="Yes", "Dependent", "None")))</f>
        <v>Dependent</v>
      </c>
      <c r="H3005">
        <v>27</v>
      </c>
      <c r="I3005" s="1">
        <f>data[[#This Row],[Tenure]]/12</f>
        <v>2.25</v>
      </c>
      <c r="J3005" t="s">
        <v>23</v>
      </c>
      <c r="K3005">
        <f>IF(data[[#This Row],[PhoneService]]="Yes",1,"")</f>
        <v>1</v>
      </c>
      <c r="L3005" t="s">
        <v>23</v>
      </c>
      <c r="M3005">
        <f>IF(data[[#This Row],[MultipleLines]]="Yes",1,"")</f>
        <v>1</v>
      </c>
      <c r="N3005" t="s">
        <v>37</v>
      </c>
      <c r="O3005" t="s">
        <v>24</v>
      </c>
      <c r="P3005" t="str">
        <f>IF(data[[#This Row],[OnlineSecurity]]="Yes",1,"")</f>
        <v/>
      </c>
      <c r="Q3005" t="s">
        <v>24</v>
      </c>
      <c r="R3005" t="str">
        <f>IF(data[[#This Row],[OnlineBackup]]="Yes",1,"")</f>
        <v/>
      </c>
      <c r="S3005" t="s">
        <v>24</v>
      </c>
      <c r="T3005" t="str">
        <f>IF(data[[#This Row],[DeviceProtection]]="Yes",1,"")</f>
        <v/>
      </c>
      <c r="U3005" t="s">
        <v>23</v>
      </c>
      <c r="V3005">
        <f>IF(data[[#This Row],[TechSupport]]="Yes",1,"")</f>
        <v>1</v>
      </c>
      <c r="W3005" t="s">
        <v>24</v>
      </c>
      <c r="X3005" t="str">
        <f>IF(data[[#This Row],[StreamingTV]]="Yes",1,"")</f>
        <v/>
      </c>
      <c r="Y3005" t="s">
        <v>24</v>
      </c>
      <c r="Z3005" t="str">
        <f>IF(data[[#This Row],[StreamingMovies]]="Yes",1,"")</f>
        <v/>
      </c>
      <c r="AA3005" t="s">
        <v>27</v>
      </c>
      <c r="AB3005" t="s">
        <v>23</v>
      </c>
      <c r="AC3005" t="s">
        <v>28</v>
      </c>
      <c r="AD3005">
        <v>79.5</v>
      </c>
      <c r="AE3005">
        <v>2180.5500000000002</v>
      </c>
      <c r="AF3005">
        <v>0</v>
      </c>
      <c r="AG3005" s="2">
        <v>1</v>
      </c>
      <c r="AH3005" t="s">
        <v>23</v>
      </c>
      <c r="AI3005">
        <f t="shared" si="92"/>
        <v>1</v>
      </c>
      <c r="AJ3005" t="str">
        <f t="shared" si="93"/>
        <v/>
      </c>
    </row>
    <row r="3006" spans="1:36" x14ac:dyDescent="0.35">
      <c r="A3006">
        <v>3005</v>
      </c>
      <c r="B3006" t="s">
        <v>3041</v>
      </c>
      <c r="C3006" t="s">
        <v>30</v>
      </c>
      <c r="D3006">
        <v>0</v>
      </c>
      <c r="E3006" t="s">
        <v>23</v>
      </c>
      <c r="F3006" t="s">
        <v>23</v>
      </c>
      <c r="G3006" t="str">
        <f>IF(AND(data[[#This Row],[Partner]]="Yes", data[[#This Row],[Dependents]]="Yes"), "Both", IF(data[[#This Row],[Partner]]="Yes", "Partner", IF(data[[#This Row],[Dependents]]="Yes", "Dependent", "None")))</f>
        <v>Both</v>
      </c>
      <c r="H3006">
        <v>1</v>
      </c>
      <c r="I3006" s="1">
        <f>data[[#This Row],[Tenure]]/12</f>
        <v>8.3333333333333329E-2</v>
      </c>
      <c r="J3006" t="s">
        <v>23</v>
      </c>
      <c r="K3006">
        <f>IF(data[[#This Row],[PhoneService]]="Yes",1,"")</f>
        <v>1</v>
      </c>
      <c r="L3006" t="s">
        <v>24</v>
      </c>
      <c r="M3006" t="str">
        <f>IF(data[[#This Row],[MultipleLines]]="Yes",1,"")</f>
        <v/>
      </c>
      <c r="N3006" t="s">
        <v>37</v>
      </c>
      <c r="O3006" t="s">
        <v>24</v>
      </c>
      <c r="P3006" t="str">
        <f>IF(data[[#This Row],[OnlineSecurity]]="Yes",1,"")</f>
        <v/>
      </c>
      <c r="Q3006" t="s">
        <v>24</v>
      </c>
      <c r="R3006" t="str">
        <f>IF(data[[#This Row],[OnlineBackup]]="Yes",1,"")</f>
        <v/>
      </c>
      <c r="S3006" t="s">
        <v>24</v>
      </c>
      <c r="T3006" t="str">
        <f>IF(data[[#This Row],[DeviceProtection]]="Yes",1,"")</f>
        <v/>
      </c>
      <c r="U3006" t="s">
        <v>24</v>
      </c>
      <c r="V3006" t="str">
        <f>IF(data[[#This Row],[TechSupport]]="Yes",1,"")</f>
        <v/>
      </c>
      <c r="W3006" t="s">
        <v>23</v>
      </c>
      <c r="X3006">
        <f>IF(data[[#This Row],[StreamingTV]]="Yes",1,"")</f>
        <v>1</v>
      </c>
      <c r="Y3006" t="s">
        <v>23</v>
      </c>
      <c r="Z3006">
        <f>IF(data[[#This Row],[StreamingMovies]]="Yes",1,"")</f>
        <v>1</v>
      </c>
      <c r="AA3006" t="s">
        <v>27</v>
      </c>
      <c r="AB3006" t="s">
        <v>24</v>
      </c>
      <c r="AC3006" t="s">
        <v>32</v>
      </c>
      <c r="AD3006">
        <v>89.15</v>
      </c>
      <c r="AE3006">
        <v>89.15</v>
      </c>
      <c r="AF3006">
        <v>5</v>
      </c>
      <c r="AG3006" s="2">
        <v>0</v>
      </c>
      <c r="AH3006" t="s">
        <v>23</v>
      </c>
      <c r="AI3006">
        <f t="shared" si="92"/>
        <v>1</v>
      </c>
      <c r="AJ3006" t="str">
        <f t="shared" si="93"/>
        <v/>
      </c>
    </row>
    <row r="3007" spans="1:36" x14ac:dyDescent="0.35">
      <c r="A3007">
        <v>3006</v>
      </c>
      <c r="B3007" t="s">
        <v>3042</v>
      </c>
      <c r="C3007" t="s">
        <v>22</v>
      </c>
      <c r="D3007">
        <v>1</v>
      </c>
      <c r="E3007" t="s">
        <v>24</v>
      </c>
      <c r="F3007" t="s">
        <v>24</v>
      </c>
      <c r="G3007" t="str">
        <f>IF(AND(data[[#This Row],[Partner]]="Yes", data[[#This Row],[Dependents]]="Yes"), "Both", IF(data[[#This Row],[Partner]]="Yes", "Partner", IF(data[[#This Row],[Dependents]]="Yes", "Dependent", "None")))</f>
        <v>None</v>
      </c>
      <c r="H3007">
        <v>24</v>
      </c>
      <c r="I3007" s="1">
        <f>data[[#This Row],[Tenure]]/12</f>
        <v>2</v>
      </c>
      <c r="J3007" t="s">
        <v>23</v>
      </c>
      <c r="K3007">
        <f>IF(data[[#This Row],[PhoneService]]="Yes",1,"")</f>
        <v>1</v>
      </c>
      <c r="L3007" t="s">
        <v>24</v>
      </c>
      <c r="M3007" t="str">
        <f>IF(data[[#This Row],[MultipleLines]]="Yes",1,"")</f>
        <v/>
      </c>
      <c r="N3007" t="s">
        <v>24</v>
      </c>
      <c r="O3007" t="s">
        <v>46</v>
      </c>
      <c r="P3007" t="str">
        <f>IF(data[[#This Row],[OnlineSecurity]]="Yes",1,"")</f>
        <v/>
      </c>
      <c r="Q3007" t="s">
        <v>46</v>
      </c>
      <c r="R3007" t="str">
        <f>IF(data[[#This Row],[OnlineBackup]]="Yes",1,"")</f>
        <v/>
      </c>
      <c r="S3007" t="s">
        <v>46</v>
      </c>
      <c r="T3007" t="str">
        <f>IF(data[[#This Row],[DeviceProtection]]="Yes",1,"")</f>
        <v/>
      </c>
      <c r="U3007" t="s">
        <v>46</v>
      </c>
      <c r="V3007" t="str">
        <f>IF(data[[#This Row],[TechSupport]]="Yes",1,"")</f>
        <v/>
      </c>
      <c r="W3007" t="s">
        <v>46</v>
      </c>
      <c r="X3007" t="str">
        <f>IF(data[[#This Row],[StreamingTV]]="Yes",1,"")</f>
        <v/>
      </c>
      <c r="Y3007" t="s">
        <v>46</v>
      </c>
      <c r="Z3007" t="str">
        <f>IF(data[[#This Row],[StreamingMovies]]="Yes",1,"")</f>
        <v/>
      </c>
      <c r="AA3007" t="s">
        <v>27</v>
      </c>
      <c r="AB3007" t="s">
        <v>23</v>
      </c>
      <c r="AC3007" t="s">
        <v>32</v>
      </c>
      <c r="AD3007">
        <v>20.3</v>
      </c>
      <c r="AE3007">
        <v>459.95</v>
      </c>
      <c r="AF3007">
        <v>0</v>
      </c>
      <c r="AG3007" s="2">
        <v>0</v>
      </c>
      <c r="AH3007" t="s">
        <v>24</v>
      </c>
      <c r="AI3007">
        <f t="shared" si="92"/>
        <v>0</v>
      </c>
      <c r="AJ3007">
        <f t="shared" si="93"/>
        <v>1</v>
      </c>
    </row>
    <row r="3008" spans="1:36" x14ac:dyDescent="0.35">
      <c r="A3008">
        <v>3007</v>
      </c>
      <c r="B3008" t="s">
        <v>3043</v>
      </c>
      <c r="C3008" t="s">
        <v>30</v>
      </c>
      <c r="D3008">
        <v>1</v>
      </c>
      <c r="E3008" t="s">
        <v>24</v>
      </c>
      <c r="F3008" t="s">
        <v>24</v>
      </c>
      <c r="G3008" t="str">
        <f>IF(AND(data[[#This Row],[Partner]]="Yes", data[[#This Row],[Dependents]]="Yes"), "Both", IF(data[[#This Row],[Partner]]="Yes", "Partner", IF(data[[#This Row],[Dependents]]="Yes", "Dependent", "None")))</f>
        <v>None</v>
      </c>
      <c r="H3008">
        <v>14</v>
      </c>
      <c r="I3008" s="1">
        <f>data[[#This Row],[Tenure]]/12</f>
        <v>1.1666666666666667</v>
      </c>
      <c r="J3008" t="s">
        <v>23</v>
      </c>
      <c r="K3008">
        <f>IF(data[[#This Row],[PhoneService]]="Yes",1,"")</f>
        <v>1</v>
      </c>
      <c r="L3008" t="s">
        <v>23</v>
      </c>
      <c r="M3008">
        <f>IF(data[[#This Row],[MultipleLines]]="Yes",1,"")</f>
        <v>1</v>
      </c>
      <c r="N3008" t="s">
        <v>37</v>
      </c>
      <c r="O3008" t="s">
        <v>24</v>
      </c>
      <c r="P3008" t="str">
        <f>IF(data[[#This Row],[OnlineSecurity]]="Yes",1,"")</f>
        <v/>
      </c>
      <c r="Q3008" t="s">
        <v>24</v>
      </c>
      <c r="R3008" t="str">
        <f>IF(data[[#This Row],[OnlineBackup]]="Yes",1,"")</f>
        <v/>
      </c>
      <c r="S3008" t="s">
        <v>24</v>
      </c>
      <c r="T3008" t="str">
        <f>IF(data[[#This Row],[DeviceProtection]]="Yes",1,"")</f>
        <v/>
      </c>
      <c r="U3008" t="s">
        <v>24</v>
      </c>
      <c r="V3008" t="str">
        <f>IF(data[[#This Row],[TechSupport]]="Yes",1,"")</f>
        <v/>
      </c>
      <c r="W3008" t="s">
        <v>24</v>
      </c>
      <c r="X3008" t="str">
        <f>IF(data[[#This Row],[StreamingTV]]="Yes",1,"")</f>
        <v/>
      </c>
      <c r="Y3008" t="s">
        <v>24</v>
      </c>
      <c r="Z3008" t="str">
        <f>IF(data[[#This Row],[StreamingMovies]]="Yes",1,"")</f>
        <v/>
      </c>
      <c r="AA3008" t="s">
        <v>27</v>
      </c>
      <c r="AB3008" t="s">
        <v>23</v>
      </c>
      <c r="AC3008" t="s">
        <v>28</v>
      </c>
      <c r="AD3008">
        <v>74.95</v>
      </c>
      <c r="AE3008">
        <v>1036.75</v>
      </c>
      <c r="AF3008">
        <v>0</v>
      </c>
      <c r="AG3008" s="2">
        <v>0</v>
      </c>
      <c r="AH3008" t="s">
        <v>23</v>
      </c>
      <c r="AI3008">
        <f t="shared" si="92"/>
        <v>1</v>
      </c>
      <c r="AJ3008" t="str">
        <f t="shared" si="93"/>
        <v/>
      </c>
    </row>
    <row r="3009" spans="1:36" x14ac:dyDescent="0.35">
      <c r="A3009">
        <v>3008</v>
      </c>
      <c r="B3009" t="s">
        <v>3044</v>
      </c>
      <c r="C3009" t="s">
        <v>22</v>
      </c>
      <c r="D3009">
        <v>1</v>
      </c>
      <c r="E3009" t="s">
        <v>24</v>
      </c>
      <c r="F3009" t="s">
        <v>24</v>
      </c>
      <c r="G3009" t="str">
        <f>IF(AND(data[[#This Row],[Partner]]="Yes", data[[#This Row],[Dependents]]="Yes"), "Both", IF(data[[#This Row],[Partner]]="Yes", "Partner", IF(data[[#This Row],[Dependents]]="Yes", "Dependent", "None")))</f>
        <v>None</v>
      </c>
      <c r="H3009">
        <v>32</v>
      </c>
      <c r="I3009" s="1">
        <f>data[[#This Row],[Tenure]]/12</f>
        <v>2.6666666666666665</v>
      </c>
      <c r="J3009" t="s">
        <v>23</v>
      </c>
      <c r="K3009">
        <f>IF(data[[#This Row],[PhoneService]]="Yes",1,"")</f>
        <v>1</v>
      </c>
      <c r="L3009" t="s">
        <v>24</v>
      </c>
      <c r="M3009" t="str">
        <f>IF(data[[#This Row],[MultipleLines]]="Yes",1,"")</f>
        <v/>
      </c>
      <c r="N3009" t="s">
        <v>37</v>
      </c>
      <c r="O3009" t="s">
        <v>24</v>
      </c>
      <c r="P3009" t="str">
        <f>IF(data[[#This Row],[OnlineSecurity]]="Yes",1,"")</f>
        <v/>
      </c>
      <c r="Q3009" t="s">
        <v>23</v>
      </c>
      <c r="R3009">
        <f>IF(data[[#This Row],[OnlineBackup]]="Yes",1,"")</f>
        <v>1</v>
      </c>
      <c r="S3009" t="s">
        <v>24</v>
      </c>
      <c r="T3009" t="str">
        <f>IF(data[[#This Row],[DeviceProtection]]="Yes",1,"")</f>
        <v/>
      </c>
      <c r="U3009" t="s">
        <v>24</v>
      </c>
      <c r="V3009" t="str">
        <f>IF(data[[#This Row],[TechSupport]]="Yes",1,"")</f>
        <v/>
      </c>
      <c r="W3009" t="s">
        <v>24</v>
      </c>
      <c r="X3009" t="str">
        <f>IF(data[[#This Row],[StreamingTV]]="Yes",1,"")</f>
        <v/>
      </c>
      <c r="Y3009" t="s">
        <v>24</v>
      </c>
      <c r="Z3009" t="str">
        <f>IF(data[[#This Row],[StreamingMovies]]="Yes",1,"")</f>
        <v/>
      </c>
      <c r="AA3009" t="s">
        <v>27</v>
      </c>
      <c r="AB3009" t="s">
        <v>23</v>
      </c>
      <c r="AC3009" t="s">
        <v>28</v>
      </c>
      <c r="AD3009">
        <v>74.400000000000006</v>
      </c>
      <c r="AE3009">
        <v>2276.9499999999998</v>
      </c>
      <c r="AF3009">
        <v>0</v>
      </c>
      <c r="AG3009" s="2">
        <v>0</v>
      </c>
      <c r="AH3009" t="s">
        <v>23</v>
      </c>
      <c r="AI3009">
        <f t="shared" si="92"/>
        <v>1</v>
      </c>
      <c r="AJ3009" t="str">
        <f t="shared" si="93"/>
        <v/>
      </c>
    </row>
    <row r="3010" spans="1:36" x14ac:dyDescent="0.35">
      <c r="A3010">
        <v>3009</v>
      </c>
      <c r="B3010" t="s">
        <v>3045</v>
      </c>
      <c r="C3010" t="s">
        <v>22</v>
      </c>
      <c r="D3010">
        <v>0</v>
      </c>
      <c r="E3010" t="s">
        <v>24</v>
      </c>
      <c r="F3010" t="s">
        <v>24</v>
      </c>
      <c r="G3010" t="str">
        <f>IF(AND(data[[#This Row],[Partner]]="Yes", data[[#This Row],[Dependents]]="Yes"), "Both", IF(data[[#This Row],[Partner]]="Yes", "Partner", IF(data[[#This Row],[Dependents]]="Yes", "Dependent", "None")))</f>
        <v>None</v>
      </c>
      <c r="H3010">
        <v>11</v>
      </c>
      <c r="I3010" s="1">
        <f>data[[#This Row],[Tenure]]/12</f>
        <v>0.91666666666666663</v>
      </c>
      <c r="J3010" t="s">
        <v>23</v>
      </c>
      <c r="K3010">
        <f>IF(data[[#This Row],[PhoneService]]="Yes",1,"")</f>
        <v>1</v>
      </c>
      <c r="L3010" t="s">
        <v>24</v>
      </c>
      <c r="M3010" t="str">
        <f>IF(data[[#This Row],[MultipleLines]]="Yes",1,"")</f>
        <v/>
      </c>
      <c r="N3010" t="s">
        <v>24</v>
      </c>
      <c r="O3010" t="s">
        <v>46</v>
      </c>
      <c r="P3010" t="str">
        <f>IF(data[[#This Row],[OnlineSecurity]]="Yes",1,"")</f>
        <v/>
      </c>
      <c r="Q3010" t="s">
        <v>46</v>
      </c>
      <c r="R3010" t="str">
        <f>IF(data[[#This Row],[OnlineBackup]]="Yes",1,"")</f>
        <v/>
      </c>
      <c r="S3010" t="s">
        <v>46</v>
      </c>
      <c r="T3010" t="str">
        <f>IF(data[[#This Row],[DeviceProtection]]="Yes",1,"")</f>
        <v/>
      </c>
      <c r="U3010" t="s">
        <v>46</v>
      </c>
      <c r="V3010" t="str">
        <f>IF(data[[#This Row],[TechSupport]]="Yes",1,"")</f>
        <v/>
      </c>
      <c r="W3010" t="s">
        <v>46</v>
      </c>
      <c r="X3010" t="str">
        <f>IF(data[[#This Row],[StreamingTV]]="Yes",1,"")</f>
        <v/>
      </c>
      <c r="Y3010" t="s">
        <v>46</v>
      </c>
      <c r="Z3010" t="str">
        <f>IF(data[[#This Row],[StreamingMovies]]="Yes",1,"")</f>
        <v/>
      </c>
      <c r="AA3010" t="s">
        <v>31</v>
      </c>
      <c r="AB3010" t="s">
        <v>24</v>
      </c>
      <c r="AC3010" t="s">
        <v>32</v>
      </c>
      <c r="AD3010">
        <v>20</v>
      </c>
      <c r="AE3010">
        <v>211.95</v>
      </c>
      <c r="AF3010">
        <v>0</v>
      </c>
      <c r="AG3010" s="2">
        <v>0</v>
      </c>
      <c r="AH3010" t="s">
        <v>24</v>
      </c>
      <c r="AI3010">
        <f t="shared" si="92"/>
        <v>0</v>
      </c>
      <c r="AJ3010">
        <f t="shared" si="93"/>
        <v>1</v>
      </c>
    </row>
    <row r="3011" spans="1:36" x14ac:dyDescent="0.35">
      <c r="A3011">
        <v>3010</v>
      </c>
      <c r="B3011" t="s">
        <v>3046</v>
      </c>
      <c r="C3011" t="s">
        <v>30</v>
      </c>
      <c r="D3011">
        <v>0</v>
      </c>
      <c r="E3011" t="s">
        <v>24</v>
      </c>
      <c r="F3011" t="s">
        <v>24</v>
      </c>
      <c r="G3011" t="str">
        <f>IF(AND(data[[#This Row],[Partner]]="Yes", data[[#This Row],[Dependents]]="Yes"), "Both", IF(data[[#This Row],[Partner]]="Yes", "Partner", IF(data[[#This Row],[Dependents]]="Yes", "Dependent", "None")))</f>
        <v>None</v>
      </c>
      <c r="H3011">
        <v>1</v>
      </c>
      <c r="I3011" s="1">
        <f>data[[#This Row],[Tenure]]/12</f>
        <v>8.3333333333333329E-2</v>
      </c>
      <c r="J3011" t="s">
        <v>23</v>
      </c>
      <c r="K3011">
        <f>IF(data[[#This Row],[PhoneService]]="Yes",1,"")</f>
        <v>1</v>
      </c>
      <c r="L3011" t="s">
        <v>23</v>
      </c>
      <c r="M3011">
        <f>IF(data[[#This Row],[MultipleLines]]="Yes",1,"")</f>
        <v>1</v>
      </c>
      <c r="N3011" t="s">
        <v>24</v>
      </c>
      <c r="O3011" t="s">
        <v>46</v>
      </c>
      <c r="P3011" t="str">
        <f>IF(data[[#This Row],[OnlineSecurity]]="Yes",1,"")</f>
        <v/>
      </c>
      <c r="Q3011" t="s">
        <v>46</v>
      </c>
      <c r="R3011" t="str">
        <f>IF(data[[#This Row],[OnlineBackup]]="Yes",1,"")</f>
        <v/>
      </c>
      <c r="S3011" t="s">
        <v>46</v>
      </c>
      <c r="T3011" t="str">
        <f>IF(data[[#This Row],[DeviceProtection]]="Yes",1,"")</f>
        <v/>
      </c>
      <c r="U3011" t="s">
        <v>46</v>
      </c>
      <c r="V3011" t="str">
        <f>IF(data[[#This Row],[TechSupport]]="Yes",1,"")</f>
        <v/>
      </c>
      <c r="W3011" t="s">
        <v>46</v>
      </c>
      <c r="X3011" t="str">
        <f>IF(data[[#This Row],[StreamingTV]]="Yes",1,"")</f>
        <v/>
      </c>
      <c r="Y3011" t="s">
        <v>46</v>
      </c>
      <c r="Z3011" t="str">
        <f>IF(data[[#This Row],[StreamingMovies]]="Yes",1,"")</f>
        <v/>
      </c>
      <c r="AA3011" t="s">
        <v>27</v>
      </c>
      <c r="AB3011" t="s">
        <v>23</v>
      </c>
      <c r="AC3011" t="s">
        <v>32</v>
      </c>
      <c r="AD3011">
        <v>25</v>
      </c>
      <c r="AE3011">
        <v>25</v>
      </c>
      <c r="AF3011">
        <v>1</v>
      </c>
      <c r="AG3011" s="2">
        <v>0</v>
      </c>
      <c r="AH3011" t="s">
        <v>24</v>
      </c>
      <c r="AI3011">
        <f t="shared" ref="AI3011:AI3074" si="94">IF(AH3011="Yes",1,0)</f>
        <v>0</v>
      </c>
      <c r="AJ3011">
        <f t="shared" ref="AJ3011:AJ3074" si="95">IF(AH3011="No",1,"")</f>
        <v>1</v>
      </c>
    </row>
    <row r="3012" spans="1:36" x14ac:dyDescent="0.35">
      <c r="A3012">
        <v>3011</v>
      </c>
      <c r="B3012" t="s">
        <v>3047</v>
      </c>
      <c r="C3012" t="s">
        <v>30</v>
      </c>
      <c r="D3012">
        <v>1</v>
      </c>
      <c r="E3012" t="s">
        <v>24</v>
      </c>
      <c r="F3012" t="s">
        <v>23</v>
      </c>
      <c r="G3012" t="str">
        <f>IF(AND(data[[#This Row],[Partner]]="Yes", data[[#This Row],[Dependents]]="Yes"), "Both", IF(data[[#This Row],[Partner]]="Yes", "Partner", IF(data[[#This Row],[Dependents]]="Yes", "Dependent", "None")))</f>
        <v>Dependent</v>
      </c>
      <c r="H3012">
        <v>38</v>
      </c>
      <c r="I3012" s="1">
        <f>data[[#This Row],[Tenure]]/12</f>
        <v>3.1666666666666665</v>
      </c>
      <c r="J3012" t="s">
        <v>23</v>
      </c>
      <c r="K3012">
        <f>IF(data[[#This Row],[PhoneService]]="Yes",1,"")</f>
        <v>1</v>
      </c>
      <c r="L3012" t="s">
        <v>23</v>
      </c>
      <c r="M3012">
        <f>IF(data[[#This Row],[MultipleLines]]="Yes",1,"")</f>
        <v>1</v>
      </c>
      <c r="N3012" t="s">
        <v>37</v>
      </c>
      <c r="O3012" t="s">
        <v>23</v>
      </c>
      <c r="P3012">
        <f>IF(data[[#This Row],[OnlineSecurity]]="Yes",1,"")</f>
        <v>1</v>
      </c>
      <c r="Q3012" t="s">
        <v>24</v>
      </c>
      <c r="R3012" t="str">
        <f>IF(data[[#This Row],[OnlineBackup]]="Yes",1,"")</f>
        <v/>
      </c>
      <c r="S3012" t="s">
        <v>24</v>
      </c>
      <c r="T3012" t="str">
        <f>IF(data[[#This Row],[DeviceProtection]]="Yes",1,"")</f>
        <v/>
      </c>
      <c r="U3012" t="s">
        <v>24</v>
      </c>
      <c r="V3012" t="str">
        <f>IF(data[[#This Row],[TechSupport]]="Yes",1,"")</f>
        <v/>
      </c>
      <c r="W3012" t="s">
        <v>24</v>
      </c>
      <c r="X3012" t="str">
        <f>IF(data[[#This Row],[StreamingTV]]="Yes",1,"")</f>
        <v/>
      </c>
      <c r="Y3012" t="s">
        <v>24</v>
      </c>
      <c r="Z3012" t="str">
        <f>IF(data[[#This Row],[StreamingMovies]]="Yes",1,"")</f>
        <v/>
      </c>
      <c r="AA3012" t="s">
        <v>27</v>
      </c>
      <c r="AB3012" t="s">
        <v>23</v>
      </c>
      <c r="AC3012" t="s">
        <v>32</v>
      </c>
      <c r="AD3012">
        <v>80.45</v>
      </c>
      <c r="AE3012">
        <v>3162.65</v>
      </c>
      <c r="AF3012">
        <v>5</v>
      </c>
      <c r="AG3012" s="2">
        <v>0</v>
      </c>
      <c r="AH3012" t="s">
        <v>24</v>
      </c>
      <c r="AI3012">
        <f t="shared" si="94"/>
        <v>0</v>
      </c>
      <c r="AJ3012">
        <f t="shared" si="95"/>
        <v>1</v>
      </c>
    </row>
    <row r="3013" spans="1:36" x14ac:dyDescent="0.35">
      <c r="A3013">
        <v>3012</v>
      </c>
      <c r="B3013" t="s">
        <v>3048</v>
      </c>
      <c r="C3013" t="s">
        <v>22</v>
      </c>
      <c r="D3013">
        <v>0</v>
      </c>
      <c r="E3013" t="s">
        <v>23</v>
      </c>
      <c r="F3013" t="s">
        <v>23</v>
      </c>
      <c r="G3013" t="str">
        <f>IF(AND(data[[#This Row],[Partner]]="Yes", data[[#This Row],[Dependents]]="Yes"), "Both", IF(data[[#This Row],[Partner]]="Yes", "Partner", IF(data[[#This Row],[Dependents]]="Yes", "Dependent", "None")))</f>
        <v>Both</v>
      </c>
      <c r="H3013">
        <v>9</v>
      </c>
      <c r="I3013" s="1">
        <f>data[[#This Row],[Tenure]]/12</f>
        <v>0.75</v>
      </c>
      <c r="J3013" t="s">
        <v>23</v>
      </c>
      <c r="K3013">
        <f>IF(data[[#This Row],[PhoneService]]="Yes",1,"")</f>
        <v>1</v>
      </c>
      <c r="L3013" t="s">
        <v>24</v>
      </c>
      <c r="M3013" t="str">
        <f>IF(data[[#This Row],[MultipleLines]]="Yes",1,"")</f>
        <v/>
      </c>
      <c r="N3013" t="s">
        <v>24</v>
      </c>
      <c r="O3013" t="s">
        <v>46</v>
      </c>
      <c r="P3013" t="str">
        <f>IF(data[[#This Row],[OnlineSecurity]]="Yes",1,"")</f>
        <v/>
      </c>
      <c r="Q3013" t="s">
        <v>46</v>
      </c>
      <c r="R3013" t="str">
        <f>IF(data[[#This Row],[OnlineBackup]]="Yes",1,"")</f>
        <v/>
      </c>
      <c r="S3013" t="s">
        <v>46</v>
      </c>
      <c r="T3013" t="str">
        <f>IF(data[[#This Row],[DeviceProtection]]="Yes",1,"")</f>
        <v/>
      </c>
      <c r="U3013" t="s">
        <v>46</v>
      </c>
      <c r="V3013" t="str">
        <f>IF(data[[#This Row],[TechSupport]]="Yes",1,"")</f>
        <v/>
      </c>
      <c r="W3013" t="s">
        <v>46</v>
      </c>
      <c r="X3013" t="str">
        <f>IF(data[[#This Row],[StreamingTV]]="Yes",1,"")</f>
        <v/>
      </c>
      <c r="Y3013" t="s">
        <v>46</v>
      </c>
      <c r="Z3013" t="str">
        <f>IF(data[[#This Row],[StreamingMovies]]="Yes",1,"")</f>
        <v/>
      </c>
      <c r="AA3013" t="s">
        <v>47</v>
      </c>
      <c r="AB3013" t="s">
        <v>24</v>
      </c>
      <c r="AC3013" t="s">
        <v>32</v>
      </c>
      <c r="AD3013">
        <v>19.75</v>
      </c>
      <c r="AE3013">
        <v>210.65</v>
      </c>
      <c r="AF3013">
        <v>0</v>
      </c>
      <c r="AG3013" s="2">
        <v>0</v>
      </c>
      <c r="AH3013" t="s">
        <v>24</v>
      </c>
      <c r="AI3013">
        <f t="shared" si="94"/>
        <v>0</v>
      </c>
      <c r="AJ3013">
        <f t="shared" si="95"/>
        <v>1</v>
      </c>
    </row>
    <row r="3014" spans="1:36" x14ac:dyDescent="0.35">
      <c r="A3014">
        <v>3013</v>
      </c>
      <c r="B3014" t="s">
        <v>3049</v>
      </c>
      <c r="C3014" t="s">
        <v>30</v>
      </c>
      <c r="D3014">
        <v>0</v>
      </c>
      <c r="E3014" t="s">
        <v>23</v>
      </c>
      <c r="F3014" t="s">
        <v>23</v>
      </c>
      <c r="G3014" t="str">
        <f>IF(AND(data[[#This Row],[Partner]]="Yes", data[[#This Row],[Dependents]]="Yes"), "Both", IF(data[[#This Row],[Partner]]="Yes", "Partner", IF(data[[#This Row],[Dependents]]="Yes", "Dependent", "None")))</f>
        <v>Both</v>
      </c>
      <c r="H3014">
        <v>54</v>
      </c>
      <c r="I3014" s="1">
        <f>data[[#This Row],[Tenure]]/12</f>
        <v>4.5</v>
      </c>
      <c r="J3014" t="s">
        <v>23</v>
      </c>
      <c r="K3014">
        <f>IF(data[[#This Row],[PhoneService]]="Yes",1,"")</f>
        <v>1</v>
      </c>
      <c r="L3014" t="s">
        <v>23</v>
      </c>
      <c r="M3014">
        <f>IF(data[[#This Row],[MultipleLines]]="Yes",1,"")</f>
        <v>1</v>
      </c>
      <c r="N3014" t="s">
        <v>26</v>
      </c>
      <c r="O3014" t="s">
        <v>23</v>
      </c>
      <c r="P3014">
        <f>IF(data[[#This Row],[OnlineSecurity]]="Yes",1,"")</f>
        <v>1</v>
      </c>
      <c r="Q3014" t="s">
        <v>23</v>
      </c>
      <c r="R3014">
        <f>IF(data[[#This Row],[OnlineBackup]]="Yes",1,"")</f>
        <v>1</v>
      </c>
      <c r="S3014" t="s">
        <v>24</v>
      </c>
      <c r="T3014" t="str">
        <f>IF(data[[#This Row],[DeviceProtection]]="Yes",1,"")</f>
        <v/>
      </c>
      <c r="U3014" t="s">
        <v>23</v>
      </c>
      <c r="V3014">
        <f>IF(data[[#This Row],[TechSupport]]="Yes",1,"")</f>
        <v>1</v>
      </c>
      <c r="W3014" t="s">
        <v>24</v>
      </c>
      <c r="X3014" t="str">
        <f>IF(data[[#This Row],[StreamingTV]]="Yes",1,"")</f>
        <v/>
      </c>
      <c r="Y3014" t="s">
        <v>24</v>
      </c>
      <c r="Z3014" t="str">
        <f>IF(data[[#This Row],[StreamingMovies]]="Yes",1,"")</f>
        <v/>
      </c>
      <c r="AA3014" t="s">
        <v>47</v>
      </c>
      <c r="AB3014" t="s">
        <v>23</v>
      </c>
      <c r="AC3014" t="s">
        <v>40</v>
      </c>
      <c r="AD3014">
        <v>65.650000000000006</v>
      </c>
      <c r="AE3014">
        <v>3566.7</v>
      </c>
      <c r="AF3014">
        <v>0</v>
      </c>
      <c r="AG3014" s="2">
        <v>0</v>
      </c>
      <c r="AH3014" t="s">
        <v>24</v>
      </c>
      <c r="AI3014">
        <f t="shared" si="94"/>
        <v>0</v>
      </c>
      <c r="AJ3014">
        <f t="shared" si="95"/>
        <v>1</v>
      </c>
    </row>
    <row r="3015" spans="1:36" x14ac:dyDescent="0.35">
      <c r="A3015">
        <v>3014</v>
      </c>
      <c r="B3015" t="s">
        <v>3050</v>
      </c>
      <c r="C3015" t="s">
        <v>22</v>
      </c>
      <c r="D3015">
        <v>0</v>
      </c>
      <c r="E3015" t="s">
        <v>24</v>
      </c>
      <c r="F3015" t="s">
        <v>24</v>
      </c>
      <c r="G3015" t="str">
        <f>IF(AND(data[[#This Row],[Partner]]="Yes", data[[#This Row],[Dependents]]="Yes"), "Both", IF(data[[#This Row],[Partner]]="Yes", "Partner", IF(data[[#This Row],[Dependents]]="Yes", "Dependent", "None")))</f>
        <v>None</v>
      </c>
      <c r="H3015">
        <v>29</v>
      </c>
      <c r="I3015" s="1">
        <f>data[[#This Row],[Tenure]]/12</f>
        <v>2.4166666666666665</v>
      </c>
      <c r="J3015" t="s">
        <v>23</v>
      </c>
      <c r="K3015">
        <f>IF(data[[#This Row],[PhoneService]]="Yes",1,"")</f>
        <v>1</v>
      </c>
      <c r="L3015" t="s">
        <v>23</v>
      </c>
      <c r="M3015">
        <f>IF(data[[#This Row],[MultipleLines]]="Yes",1,"")</f>
        <v>1</v>
      </c>
      <c r="N3015" t="s">
        <v>26</v>
      </c>
      <c r="O3015" t="s">
        <v>24</v>
      </c>
      <c r="P3015" t="str">
        <f>IF(data[[#This Row],[OnlineSecurity]]="Yes",1,"")</f>
        <v/>
      </c>
      <c r="Q3015" t="s">
        <v>24</v>
      </c>
      <c r="R3015" t="str">
        <f>IF(data[[#This Row],[OnlineBackup]]="Yes",1,"")</f>
        <v/>
      </c>
      <c r="S3015" t="s">
        <v>24</v>
      </c>
      <c r="T3015" t="str">
        <f>IF(data[[#This Row],[DeviceProtection]]="Yes",1,"")</f>
        <v/>
      </c>
      <c r="U3015" t="s">
        <v>24</v>
      </c>
      <c r="V3015" t="str">
        <f>IF(data[[#This Row],[TechSupport]]="Yes",1,"")</f>
        <v/>
      </c>
      <c r="W3015" t="s">
        <v>23</v>
      </c>
      <c r="X3015">
        <f>IF(data[[#This Row],[StreamingTV]]="Yes",1,"")</f>
        <v>1</v>
      </c>
      <c r="Y3015" t="s">
        <v>23</v>
      </c>
      <c r="Z3015">
        <f>IF(data[[#This Row],[StreamingMovies]]="Yes",1,"")</f>
        <v>1</v>
      </c>
      <c r="AA3015" t="s">
        <v>31</v>
      </c>
      <c r="AB3015" t="s">
        <v>23</v>
      </c>
      <c r="AC3015" t="s">
        <v>40</v>
      </c>
      <c r="AD3015">
        <v>71</v>
      </c>
      <c r="AE3015">
        <v>2080.1</v>
      </c>
      <c r="AF3015">
        <v>0</v>
      </c>
      <c r="AG3015" s="2">
        <v>0</v>
      </c>
      <c r="AH3015" t="s">
        <v>24</v>
      </c>
      <c r="AI3015">
        <f t="shared" si="94"/>
        <v>0</v>
      </c>
      <c r="AJ3015">
        <f t="shared" si="95"/>
        <v>1</v>
      </c>
    </row>
    <row r="3016" spans="1:36" x14ac:dyDescent="0.35">
      <c r="A3016">
        <v>3015</v>
      </c>
      <c r="B3016" t="s">
        <v>3051</v>
      </c>
      <c r="C3016" t="s">
        <v>30</v>
      </c>
      <c r="D3016">
        <v>1</v>
      </c>
      <c r="E3016" t="s">
        <v>23</v>
      </c>
      <c r="F3016" t="s">
        <v>24</v>
      </c>
      <c r="G3016" t="str">
        <f>IF(AND(data[[#This Row],[Partner]]="Yes", data[[#This Row],[Dependents]]="Yes"), "Both", IF(data[[#This Row],[Partner]]="Yes", "Partner", IF(data[[#This Row],[Dependents]]="Yes", "Dependent", "None")))</f>
        <v>Partner</v>
      </c>
      <c r="H3016">
        <v>44</v>
      </c>
      <c r="I3016" s="1">
        <f>data[[#This Row],[Tenure]]/12</f>
        <v>3.6666666666666665</v>
      </c>
      <c r="J3016" t="s">
        <v>23</v>
      </c>
      <c r="K3016">
        <f>IF(data[[#This Row],[PhoneService]]="Yes",1,"")</f>
        <v>1</v>
      </c>
      <c r="L3016" t="s">
        <v>23</v>
      </c>
      <c r="M3016">
        <f>IF(data[[#This Row],[MultipleLines]]="Yes",1,"")</f>
        <v>1</v>
      </c>
      <c r="N3016" t="s">
        <v>37</v>
      </c>
      <c r="O3016" t="s">
        <v>24</v>
      </c>
      <c r="P3016" t="str">
        <f>IF(data[[#This Row],[OnlineSecurity]]="Yes",1,"")</f>
        <v/>
      </c>
      <c r="Q3016" t="s">
        <v>24</v>
      </c>
      <c r="R3016" t="str">
        <f>IF(data[[#This Row],[OnlineBackup]]="Yes",1,"")</f>
        <v/>
      </c>
      <c r="S3016" t="s">
        <v>23</v>
      </c>
      <c r="T3016">
        <f>IF(data[[#This Row],[DeviceProtection]]="Yes",1,"")</f>
        <v>1</v>
      </c>
      <c r="U3016" t="s">
        <v>24</v>
      </c>
      <c r="V3016" t="str">
        <f>IF(data[[#This Row],[TechSupport]]="Yes",1,"")</f>
        <v/>
      </c>
      <c r="W3016" t="s">
        <v>23</v>
      </c>
      <c r="X3016">
        <f>IF(data[[#This Row],[StreamingTV]]="Yes",1,"")</f>
        <v>1</v>
      </c>
      <c r="Y3016" t="s">
        <v>24</v>
      </c>
      <c r="Z3016" t="str">
        <f>IF(data[[#This Row],[StreamingMovies]]="Yes",1,"")</f>
        <v/>
      </c>
      <c r="AA3016" t="s">
        <v>27</v>
      </c>
      <c r="AB3016" t="s">
        <v>23</v>
      </c>
      <c r="AC3016" t="s">
        <v>28</v>
      </c>
      <c r="AD3016">
        <v>89.2</v>
      </c>
      <c r="AE3016">
        <v>4040.2</v>
      </c>
      <c r="AF3016">
        <v>0</v>
      </c>
      <c r="AG3016" s="2">
        <v>0</v>
      </c>
      <c r="AH3016" t="s">
        <v>24</v>
      </c>
      <c r="AI3016">
        <f t="shared" si="94"/>
        <v>0</v>
      </c>
      <c r="AJ3016">
        <f t="shared" si="95"/>
        <v>1</v>
      </c>
    </row>
    <row r="3017" spans="1:36" x14ac:dyDescent="0.35">
      <c r="A3017">
        <v>3016</v>
      </c>
      <c r="B3017" t="s">
        <v>3052</v>
      </c>
      <c r="C3017" t="s">
        <v>30</v>
      </c>
      <c r="D3017">
        <v>0</v>
      </c>
      <c r="E3017" t="s">
        <v>23</v>
      </c>
      <c r="F3017" t="s">
        <v>23</v>
      </c>
      <c r="G3017" t="str">
        <f>IF(AND(data[[#This Row],[Partner]]="Yes", data[[#This Row],[Dependents]]="Yes"), "Both", IF(data[[#This Row],[Partner]]="Yes", "Partner", IF(data[[#This Row],[Dependents]]="Yes", "Dependent", "None")))</f>
        <v>Both</v>
      </c>
      <c r="H3017">
        <v>59</v>
      </c>
      <c r="I3017" s="1">
        <f>data[[#This Row],[Tenure]]/12</f>
        <v>4.916666666666667</v>
      </c>
      <c r="J3017" t="s">
        <v>23</v>
      </c>
      <c r="K3017">
        <f>IF(data[[#This Row],[PhoneService]]="Yes",1,"")</f>
        <v>1</v>
      </c>
      <c r="L3017" t="s">
        <v>24</v>
      </c>
      <c r="M3017" t="str">
        <f>IF(data[[#This Row],[MultipleLines]]="Yes",1,"")</f>
        <v/>
      </c>
      <c r="N3017" t="s">
        <v>26</v>
      </c>
      <c r="O3017" t="s">
        <v>23</v>
      </c>
      <c r="P3017">
        <f>IF(data[[#This Row],[OnlineSecurity]]="Yes",1,"")</f>
        <v>1</v>
      </c>
      <c r="Q3017" t="s">
        <v>23</v>
      </c>
      <c r="R3017">
        <f>IF(data[[#This Row],[OnlineBackup]]="Yes",1,"")</f>
        <v>1</v>
      </c>
      <c r="S3017" t="s">
        <v>23</v>
      </c>
      <c r="T3017">
        <f>IF(data[[#This Row],[DeviceProtection]]="Yes",1,"")</f>
        <v>1</v>
      </c>
      <c r="U3017" t="s">
        <v>23</v>
      </c>
      <c r="V3017">
        <f>IF(data[[#This Row],[TechSupport]]="Yes",1,"")</f>
        <v>1</v>
      </c>
      <c r="W3017" t="s">
        <v>23</v>
      </c>
      <c r="X3017">
        <f>IF(data[[#This Row],[StreamingTV]]="Yes",1,"")</f>
        <v>1</v>
      </c>
      <c r="Y3017" t="s">
        <v>23</v>
      </c>
      <c r="Z3017">
        <f>IF(data[[#This Row],[StreamingMovies]]="Yes",1,"")</f>
        <v>1</v>
      </c>
      <c r="AA3017" t="s">
        <v>47</v>
      </c>
      <c r="AB3017" t="s">
        <v>23</v>
      </c>
      <c r="AC3017" t="s">
        <v>28</v>
      </c>
      <c r="AD3017">
        <v>86.75</v>
      </c>
      <c r="AE3017">
        <v>5186</v>
      </c>
      <c r="AF3017">
        <v>0</v>
      </c>
      <c r="AG3017" s="2">
        <v>0</v>
      </c>
      <c r="AH3017" t="s">
        <v>24</v>
      </c>
      <c r="AI3017">
        <f t="shared" si="94"/>
        <v>0</v>
      </c>
      <c r="AJ3017">
        <f t="shared" si="95"/>
        <v>1</v>
      </c>
    </row>
    <row r="3018" spans="1:36" x14ac:dyDescent="0.35">
      <c r="A3018">
        <v>3017</v>
      </c>
      <c r="B3018" t="s">
        <v>3053</v>
      </c>
      <c r="C3018" t="s">
        <v>22</v>
      </c>
      <c r="D3018">
        <v>0</v>
      </c>
      <c r="E3018" t="s">
        <v>24</v>
      </c>
      <c r="F3018" t="s">
        <v>24</v>
      </c>
      <c r="G3018" t="str">
        <f>IF(AND(data[[#This Row],[Partner]]="Yes", data[[#This Row],[Dependents]]="Yes"), "Both", IF(data[[#This Row],[Partner]]="Yes", "Partner", IF(data[[#This Row],[Dependents]]="Yes", "Dependent", "None")))</f>
        <v>None</v>
      </c>
      <c r="H3018">
        <v>3</v>
      </c>
      <c r="I3018" s="1">
        <f>data[[#This Row],[Tenure]]/12</f>
        <v>0.25</v>
      </c>
      <c r="J3018" t="s">
        <v>23</v>
      </c>
      <c r="K3018">
        <f>IF(data[[#This Row],[PhoneService]]="Yes",1,"")</f>
        <v>1</v>
      </c>
      <c r="L3018" t="s">
        <v>24</v>
      </c>
      <c r="M3018" t="str">
        <f>IF(data[[#This Row],[MultipleLines]]="Yes",1,"")</f>
        <v/>
      </c>
      <c r="N3018" t="s">
        <v>26</v>
      </c>
      <c r="O3018" t="s">
        <v>24</v>
      </c>
      <c r="P3018" t="str">
        <f>IF(data[[#This Row],[OnlineSecurity]]="Yes",1,"")</f>
        <v/>
      </c>
      <c r="Q3018" t="s">
        <v>24</v>
      </c>
      <c r="R3018" t="str">
        <f>IF(data[[#This Row],[OnlineBackup]]="Yes",1,"")</f>
        <v/>
      </c>
      <c r="S3018" t="s">
        <v>24</v>
      </c>
      <c r="T3018" t="str">
        <f>IF(data[[#This Row],[DeviceProtection]]="Yes",1,"")</f>
        <v/>
      </c>
      <c r="U3018" t="s">
        <v>24</v>
      </c>
      <c r="V3018" t="str">
        <f>IF(data[[#This Row],[TechSupport]]="Yes",1,"")</f>
        <v/>
      </c>
      <c r="W3018" t="s">
        <v>24</v>
      </c>
      <c r="X3018" t="str">
        <f>IF(data[[#This Row],[StreamingTV]]="Yes",1,"")</f>
        <v/>
      </c>
      <c r="Y3018" t="s">
        <v>23</v>
      </c>
      <c r="Z3018">
        <f>IF(data[[#This Row],[StreamingMovies]]="Yes",1,"")</f>
        <v>1</v>
      </c>
      <c r="AA3018" t="s">
        <v>27</v>
      </c>
      <c r="AB3018" t="s">
        <v>23</v>
      </c>
      <c r="AC3018" t="s">
        <v>28</v>
      </c>
      <c r="AD3018">
        <v>55.3</v>
      </c>
      <c r="AE3018">
        <v>196.15</v>
      </c>
      <c r="AF3018">
        <v>0</v>
      </c>
      <c r="AG3018" s="2">
        <v>0</v>
      </c>
      <c r="AH3018" t="s">
        <v>23</v>
      </c>
      <c r="AI3018">
        <f t="shared" si="94"/>
        <v>1</v>
      </c>
      <c r="AJ3018" t="str">
        <f t="shared" si="95"/>
        <v/>
      </c>
    </row>
    <row r="3019" spans="1:36" x14ac:dyDescent="0.35">
      <c r="A3019">
        <v>3018</v>
      </c>
      <c r="B3019" t="s">
        <v>3054</v>
      </c>
      <c r="C3019" t="s">
        <v>22</v>
      </c>
      <c r="D3019">
        <v>0</v>
      </c>
      <c r="E3019" t="s">
        <v>23</v>
      </c>
      <c r="F3019" t="s">
        <v>23</v>
      </c>
      <c r="G3019" t="str">
        <f>IF(AND(data[[#This Row],[Partner]]="Yes", data[[#This Row],[Dependents]]="Yes"), "Both", IF(data[[#This Row],[Partner]]="Yes", "Partner", IF(data[[#This Row],[Dependents]]="Yes", "Dependent", "None")))</f>
        <v>Both</v>
      </c>
      <c r="H3019">
        <v>18</v>
      </c>
      <c r="I3019" s="1">
        <f>data[[#This Row],[Tenure]]/12</f>
        <v>1.5</v>
      </c>
      <c r="J3019" t="s">
        <v>23</v>
      </c>
      <c r="K3019">
        <f>IF(data[[#This Row],[PhoneService]]="Yes",1,"")</f>
        <v>1</v>
      </c>
      <c r="L3019" t="s">
        <v>24</v>
      </c>
      <c r="M3019" t="str">
        <f>IF(data[[#This Row],[MultipleLines]]="Yes",1,"")</f>
        <v/>
      </c>
      <c r="N3019" t="s">
        <v>26</v>
      </c>
      <c r="O3019" t="s">
        <v>23</v>
      </c>
      <c r="P3019">
        <f>IF(data[[#This Row],[OnlineSecurity]]="Yes",1,"")</f>
        <v>1</v>
      </c>
      <c r="Q3019" t="s">
        <v>23</v>
      </c>
      <c r="R3019">
        <f>IF(data[[#This Row],[OnlineBackup]]="Yes",1,"")</f>
        <v>1</v>
      </c>
      <c r="S3019" t="s">
        <v>24</v>
      </c>
      <c r="T3019" t="str">
        <f>IF(data[[#This Row],[DeviceProtection]]="Yes",1,"")</f>
        <v/>
      </c>
      <c r="U3019" t="s">
        <v>23</v>
      </c>
      <c r="V3019">
        <f>IF(data[[#This Row],[TechSupport]]="Yes",1,"")</f>
        <v>1</v>
      </c>
      <c r="W3019" t="s">
        <v>24</v>
      </c>
      <c r="X3019" t="str">
        <f>IF(data[[#This Row],[StreamingTV]]="Yes",1,"")</f>
        <v/>
      </c>
      <c r="Y3019" t="s">
        <v>24</v>
      </c>
      <c r="Z3019" t="str">
        <f>IF(data[[#This Row],[StreamingMovies]]="Yes",1,"")</f>
        <v/>
      </c>
      <c r="AA3019" t="s">
        <v>31</v>
      </c>
      <c r="AB3019" t="s">
        <v>23</v>
      </c>
      <c r="AC3019" t="s">
        <v>32</v>
      </c>
      <c r="AD3019">
        <v>61.5</v>
      </c>
      <c r="AE3019">
        <v>1087.45</v>
      </c>
      <c r="AF3019">
        <v>0</v>
      </c>
      <c r="AG3019" s="2">
        <v>0</v>
      </c>
      <c r="AH3019" t="s">
        <v>24</v>
      </c>
      <c r="AI3019">
        <f t="shared" si="94"/>
        <v>0</v>
      </c>
      <c r="AJ3019">
        <f t="shared" si="95"/>
        <v>1</v>
      </c>
    </row>
    <row r="3020" spans="1:36" x14ac:dyDescent="0.35">
      <c r="A3020">
        <v>3019</v>
      </c>
      <c r="B3020" t="s">
        <v>3055</v>
      </c>
      <c r="C3020" t="s">
        <v>30</v>
      </c>
      <c r="D3020">
        <v>1</v>
      </c>
      <c r="E3020" t="s">
        <v>24</v>
      </c>
      <c r="F3020" t="s">
        <v>24</v>
      </c>
      <c r="G3020" t="str">
        <f>IF(AND(data[[#This Row],[Partner]]="Yes", data[[#This Row],[Dependents]]="Yes"), "Both", IF(data[[#This Row],[Partner]]="Yes", "Partner", IF(data[[#This Row],[Dependents]]="Yes", "Dependent", "None")))</f>
        <v>None</v>
      </c>
      <c r="H3020">
        <v>67</v>
      </c>
      <c r="I3020" s="1">
        <f>data[[#This Row],[Tenure]]/12</f>
        <v>5.583333333333333</v>
      </c>
      <c r="J3020" t="s">
        <v>23</v>
      </c>
      <c r="K3020">
        <f>IF(data[[#This Row],[PhoneService]]="Yes",1,"")</f>
        <v>1</v>
      </c>
      <c r="L3020" t="s">
        <v>23</v>
      </c>
      <c r="M3020">
        <f>IF(data[[#This Row],[MultipleLines]]="Yes",1,"")</f>
        <v>1</v>
      </c>
      <c r="N3020" t="s">
        <v>24</v>
      </c>
      <c r="O3020" t="s">
        <v>46</v>
      </c>
      <c r="P3020" t="str">
        <f>IF(data[[#This Row],[OnlineSecurity]]="Yes",1,"")</f>
        <v/>
      </c>
      <c r="Q3020" t="s">
        <v>46</v>
      </c>
      <c r="R3020" t="str">
        <f>IF(data[[#This Row],[OnlineBackup]]="Yes",1,"")</f>
        <v/>
      </c>
      <c r="S3020" t="s">
        <v>46</v>
      </c>
      <c r="T3020" t="str">
        <f>IF(data[[#This Row],[DeviceProtection]]="Yes",1,"")</f>
        <v/>
      </c>
      <c r="U3020" t="s">
        <v>46</v>
      </c>
      <c r="V3020" t="str">
        <f>IF(data[[#This Row],[TechSupport]]="Yes",1,"")</f>
        <v/>
      </c>
      <c r="W3020" t="s">
        <v>46</v>
      </c>
      <c r="X3020" t="str">
        <f>IF(data[[#This Row],[StreamingTV]]="Yes",1,"")</f>
        <v/>
      </c>
      <c r="Y3020" t="s">
        <v>46</v>
      </c>
      <c r="Z3020" t="str">
        <f>IF(data[[#This Row],[StreamingMovies]]="Yes",1,"")</f>
        <v/>
      </c>
      <c r="AA3020" t="s">
        <v>47</v>
      </c>
      <c r="AB3020" t="s">
        <v>24</v>
      </c>
      <c r="AC3020" t="s">
        <v>40</v>
      </c>
      <c r="AD3020">
        <v>25.1</v>
      </c>
      <c r="AE3020">
        <v>1672.15</v>
      </c>
      <c r="AF3020">
        <v>5</v>
      </c>
      <c r="AG3020" s="2">
        <v>0</v>
      </c>
      <c r="AH3020" t="s">
        <v>24</v>
      </c>
      <c r="AI3020">
        <f t="shared" si="94"/>
        <v>0</v>
      </c>
      <c r="AJ3020">
        <f t="shared" si="95"/>
        <v>1</v>
      </c>
    </row>
    <row r="3021" spans="1:36" x14ac:dyDescent="0.35">
      <c r="A3021">
        <v>3020</v>
      </c>
      <c r="B3021" t="s">
        <v>3056</v>
      </c>
      <c r="C3021" t="s">
        <v>22</v>
      </c>
      <c r="D3021">
        <v>0</v>
      </c>
      <c r="E3021" t="s">
        <v>23</v>
      </c>
      <c r="F3021" t="s">
        <v>23</v>
      </c>
      <c r="G3021" t="str">
        <f>IF(AND(data[[#This Row],[Partner]]="Yes", data[[#This Row],[Dependents]]="Yes"), "Both", IF(data[[#This Row],[Partner]]="Yes", "Partner", IF(data[[#This Row],[Dependents]]="Yes", "Dependent", "None")))</f>
        <v>Both</v>
      </c>
      <c r="H3021">
        <v>22</v>
      </c>
      <c r="I3021" s="1">
        <f>data[[#This Row],[Tenure]]/12</f>
        <v>1.8333333333333333</v>
      </c>
      <c r="J3021" t="s">
        <v>23</v>
      </c>
      <c r="K3021">
        <f>IF(data[[#This Row],[PhoneService]]="Yes",1,"")</f>
        <v>1</v>
      </c>
      <c r="L3021" t="s">
        <v>24</v>
      </c>
      <c r="M3021" t="str">
        <f>IF(data[[#This Row],[MultipleLines]]="Yes",1,"")</f>
        <v/>
      </c>
      <c r="N3021" t="s">
        <v>26</v>
      </c>
      <c r="O3021" t="s">
        <v>24</v>
      </c>
      <c r="P3021" t="str">
        <f>IF(data[[#This Row],[OnlineSecurity]]="Yes",1,"")</f>
        <v/>
      </c>
      <c r="Q3021" t="s">
        <v>23</v>
      </c>
      <c r="R3021">
        <f>IF(data[[#This Row],[OnlineBackup]]="Yes",1,"")</f>
        <v>1</v>
      </c>
      <c r="S3021" t="s">
        <v>24</v>
      </c>
      <c r="T3021" t="str">
        <f>IF(data[[#This Row],[DeviceProtection]]="Yes",1,"")</f>
        <v/>
      </c>
      <c r="U3021" t="s">
        <v>23</v>
      </c>
      <c r="V3021">
        <f>IF(data[[#This Row],[TechSupport]]="Yes",1,"")</f>
        <v>1</v>
      </c>
      <c r="W3021" t="s">
        <v>24</v>
      </c>
      <c r="X3021" t="str">
        <f>IF(data[[#This Row],[StreamingTV]]="Yes",1,"")</f>
        <v/>
      </c>
      <c r="Y3021" t="s">
        <v>24</v>
      </c>
      <c r="Z3021" t="str">
        <f>IF(data[[#This Row],[StreamingMovies]]="Yes",1,"")</f>
        <v/>
      </c>
      <c r="AA3021" t="s">
        <v>27</v>
      </c>
      <c r="AB3021" t="s">
        <v>24</v>
      </c>
      <c r="AC3021" t="s">
        <v>28</v>
      </c>
      <c r="AD3021">
        <v>55.15</v>
      </c>
      <c r="AE3021">
        <v>1206.05</v>
      </c>
      <c r="AF3021">
        <v>0</v>
      </c>
      <c r="AG3021" s="2">
        <v>0</v>
      </c>
      <c r="AH3021" t="s">
        <v>23</v>
      </c>
      <c r="AI3021">
        <f t="shared" si="94"/>
        <v>1</v>
      </c>
      <c r="AJ3021" t="str">
        <f t="shared" si="95"/>
        <v/>
      </c>
    </row>
    <row r="3022" spans="1:36" x14ac:dyDescent="0.35">
      <c r="A3022">
        <v>3021</v>
      </c>
      <c r="B3022" t="s">
        <v>3057</v>
      </c>
      <c r="C3022" t="s">
        <v>30</v>
      </c>
      <c r="D3022">
        <v>0</v>
      </c>
      <c r="E3022" t="s">
        <v>24</v>
      </c>
      <c r="F3022" t="s">
        <v>23</v>
      </c>
      <c r="G3022" t="str">
        <f>IF(AND(data[[#This Row],[Partner]]="Yes", data[[#This Row],[Dependents]]="Yes"), "Both", IF(data[[#This Row],[Partner]]="Yes", "Partner", IF(data[[#This Row],[Dependents]]="Yes", "Dependent", "None")))</f>
        <v>Dependent</v>
      </c>
      <c r="H3022">
        <v>33</v>
      </c>
      <c r="I3022" s="1">
        <f>data[[#This Row],[Tenure]]/12</f>
        <v>2.75</v>
      </c>
      <c r="J3022" t="s">
        <v>24</v>
      </c>
      <c r="K3022" t="str">
        <f>IF(data[[#This Row],[PhoneService]]="Yes",1,"")</f>
        <v/>
      </c>
      <c r="L3022" t="s">
        <v>25</v>
      </c>
      <c r="M3022" t="str">
        <f>IF(data[[#This Row],[MultipleLines]]="Yes",1,"")</f>
        <v/>
      </c>
      <c r="N3022" t="s">
        <v>26</v>
      </c>
      <c r="O3022" t="s">
        <v>23</v>
      </c>
      <c r="P3022">
        <f>IF(data[[#This Row],[OnlineSecurity]]="Yes",1,"")</f>
        <v>1</v>
      </c>
      <c r="Q3022" t="s">
        <v>24</v>
      </c>
      <c r="R3022" t="str">
        <f>IF(data[[#This Row],[OnlineBackup]]="Yes",1,"")</f>
        <v/>
      </c>
      <c r="S3022" t="s">
        <v>24</v>
      </c>
      <c r="T3022" t="str">
        <f>IF(data[[#This Row],[DeviceProtection]]="Yes",1,"")</f>
        <v/>
      </c>
      <c r="U3022" t="s">
        <v>23</v>
      </c>
      <c r="V3022">
        <f>IF(data[[#This Row],[TechSupport]]="Yes",1,"")</f>
        <v>1</v>
      </c>
      <c r="W3022" t="s">
        <v>24</v>
      </c>
      <c r="X3022" t="str">
        <f>IF(data[[#This Row],[StreamingTV]]="Yes",1,"")</f>
        <v/>
      </c>
      <c r="Y3022" t="s">
        <v>24</v>
      </c>
      <c r="Z3022" t="str">
        <f>IF(data[[#This Row],[StreamingMovies]]="Yes",1,"")</f>
        <v/>
      </c>
      <c r="AA3022" t="s">
        <v>31</v>
      </c>
      <c r="AB3022" t="s">
        <v>24</v>
      </c>
      <c r="AC3022" t="s">
        <v>40</v>
      </c>
      <c r="AD3022">
        <v>34.049999999999997</v>
      </c>
      <c r="AE3022">
        <v>1113.95</v>
      </c>
      <c r="AF3022">
        <v>0</v>
      </c>
      <c r="AG3022" s="2">
        <v>0</v>
      </c>
      <c r="AH3022" t="s">
        <v>24</v>
      </c>
      <c r="AI3022">
        <f t="shared" si="94"/>
        <v>0</v>
      </c>
      <c r="AJ3022">
        <f t="shared" si="95"/>
        <v>1</v>
      </c>
    </row>
    <row r="3023" spans="1:36" x14ac:dyDescent="0.35">
      <c r="A3023">
        <v>3022</v>
      </c>
      <c r="B3023" t="s">
        <v>3058</v>
      </c>
      <c r="C3023" t="s">
        <v>30</v>
      </c>
      <c r="D3023">
        <v>0</v>
      </c>
      <c r="E3023" t="s">
        <v>24</v>
      </c>
      <c r="F3023" t="s">
        <v>24</v>
      </c>
      <c r="G3023" t="str">
        <f>IF(AND(data[[#This Row],[Partner]]="Yes", data[[#This Row],[Dependents]]="Yes"), "Both", IF(data[[#This Row],[Partner]]="Yes", "Partner", IF(data[[#This Row],[Dependents]]="Yes", "Dependent", "None")))</f>
        <v>None</v>
      </c>
      <c r="H3023">
        <v>5</v>
      </c>
      <c r="I3023" s="1">
        <f>data[[#This Row],[Tenure]]/12</f>
        <v>0.41666666666666669</v>
      </c>
      <c r="J3023" t="s">
        <v>23</v>
      </c>
      <c r="K3023">
        <f>IF(data[[#This Row],[PhoneService]]="Yes",1,"")</f>
        <v>1</v>
      </c>
      <c r="L3023" t="s">
        <v>24</v>
      </c>
      <c r="M3023" t="str">
        <f>IF(data[[#This Row],[MultipleLines]]="Yes",1,"")</f>
        <v/>
      </c>
      <c r="N3023" t="s">
        <v>24</v>
      </c>
      <c r="O3023" t="s">
        <v>46</v>
      </c>
      <c r="P3023" t="str">
        <f>IF(data[[#This Row],[OnlineSecurity]]="Yes",1,"")</f>
        <v/>
      </c>
      <c r="Q3023" t="s">
        <v>46</v>
      </c>
      <c r="R3023" t="str">
        <f>IF(data[[#This Row],[OnlineBackup]]="Yes",1,"")</f>
        <v/>
      </c>
      <c r="S3023" t="s">
        <v>46</v>
      </c>
      <c r="T3023" t="str">
        <f>IF(data[[#This Row],[DeviceProtection]]="Yes",1,"")</f>
        <v/>
      </c>
      <c r="U3023" t="s">
        <v>46</v>
      </c>
      <c r="V3023" t="str">
        <f>IF(data[[#This Row],[TechSupport]]="Yes",1,"")</f>
        <v/>
      </c>
      <c r="W3023" t="s">
        <v>46</v>
      </c>
      <c r="X3023" t="str">
        <f>IF(data[[#This Row],[StreamingTV]]="Yes",1,"")</f>
        <v/>
      </c>
      <c r="Y3023" t="s">
        <v>46</v>
      </c>
      <c r="Z3023" t="str">
        <f>IF(data[[#This Row],[StreamingMovies]]="Yes",1,"")</f>
        <v/>
      </c>
      <c r="AA3023" t="s">
        <v>27</v>
      </c>
      <c r="AB3023" t="s">
        <v>24</v>
      </c>
      <c r="AC3023" t="s">
        <v>32</v>
      </c>
      <c r="AD3023">
        <v>19.95</v>
      </c>
      <c r="AE3023">
        <v>107.05</v>
      </c>
      <c r="AF3023">
        <v>0</v>
      </c>
      <c r="AG3023" s="2">
        <v>0</v>
      </c>
      <c r="AH3023" t="s">
        <v>24</v>
      </c>
      <c r="AI3023">
        <f t="shared" si="94"/>
        <v>0</v>
      </c>
      <c r="AJ3023">
        <f t="shared" si="95"/>
        <v>1</v>
      </c>
    </row>
    <row r="3024" spans="1:36" x14ac:dyDescent="0.35">
      <c r="A3024">
        <v>3023</v>
      </c>
      <c r="B3024" t="s">
        <v>3059</v>
      </c>
      <c r="C3024" t="s">
        <v>22</v>
      </c>
      <c r="D3024">
        <v>0</v>
      </c>
      <c r="E3024" t="s">
        <v>24</v>
      </c>
      <c r="F3024" t="s">
        <v>24</v>
      </c>
      <c r="G3024" t="str">
        <f>IF(AND(data[[#This Row],[Partner]]="Yes", data[[#This Row],[Dependents]]="Yes"), "Both", IF(data[[#This Row],[Partner]]="Yes", "Partner", IF(data[[#This Row],[Dependents]]="Yes", "Dependent", "None")))</f>
        <v>None</v>
      </c>
      <c r="H3024">
        <v>2</v>
      </c>
      <c r="I3024" s="1">
        <f>data[[#This Row],[Tenure]]/12</f>
        <v>0.16666666666666666</v>
      </c>
      <c r="J3024" t="s">
        <v>23</v>
      </c>
      <c r="K3024">
        <f>IF(data[[#This Row],[PhoneService]]="Yes",1,"")</f>
        <v>1</v>
      </c>
      <c r="L3024" t="s">
        <v>24</v>
      </c>
      <c r="M3024" t="str">
        <f>IF(data[[#This Row],[MultipleLines]]="Yes",1,"")</f>
        <v/>
      </c>
      <c r="N3024" t="s">
        <v>24</v>
      </c>
      <c r="O3024" t="s">
        <v>46</v>
      </c>
      <c r="P3024" t="str">
        <f>IF(data[[#This Row],[OnlineSecurity]]="Yes",1,"")</f>
        <v/>
      </c>
      <c r="Q3024" t="s">
        <v>46</v>
      </c>
      <c r="R3024" t="str">
        <f>IF(data[[#This Row],[OnlineBackup]]="Yes",1,"")</f>
        <v/>
      </c>
      <c r="S3024" t="s">
        <v>46</v>
      </c>
      <c r="T3024" t="str">
        <f>IF(data[[#This Row],[DeviceProtection]]="Yes",1,"")</f>
        <v/>
      </c>
      <c r="U3024" t="s">
        <v>46</v>
      </c>
      <c r="V3024" t="str">
        <f>IF(data[[#This Row],[TechSupport]]="Yes",1,"")</f>
        <v/>
      </c>
      <c r="W3024" t="s">
        <v>46</v>
      </c>
      <c r="X3024" t="str">
        <f>IF(data[[#This Row],[StreamingTV]]="Yes",1,"")</f>
        <v/>
      </c>
      <c r="Y3024" t="s">
        <v>46</v>
      </c>
      <c r="Z3024" t="str">
        <f>IF(data[[#This Row],[StreamingMovies]]="Yes",1,"")</f>
        <v/>
      </c>
      <c r="AA3024" t="s">
        <v>27</v>
      </c>
      <c r="AB3024" t="s">
        <v>24</v>
      </c>
      <c r="AC3024" t="s">
        <v>32</v>
      </c>
      <c r="AD3024">
        <v>19.95</v>
      </c>
      <c r="AE3024">
        <v>38.15</v>
      </c>
      <c r="AF3024">
        <v>0</v>
      </c>
      <c r="AG3024" s="2">
        <v>0</v>
      </c>
      <c r="AH3024" t="s">
        <v>24</v>
      </c>
      <c r="AI3024">
        <f t="shared" si="94"/>
        <v>0</v>
      </c>
      <c r="AJ3024">
        <f t="shared" si="95"/>
        <v>1</v>
      </c>
    </row>
    <row r="3025" spans="1:36" x14ac:dyDescent="0.35">
      <c r="A3025">
        <v>3024</v>
      </c>
      <c r="B3025" t="s">
        <v>3060</v>
      </c>
      <c r="C3025" t="s">
        <v>30</v>
      </c>
      <c r="D3025">
        <v>0</v>
      </c>
      <c r="E3025" t="s">
        <v>23</v>
      </c>
      <c r="F3025" t="s">
        <v>23</v>
      </c>
      <c r="G3025" t="str">
        <f>IF(AND(data[[#This Row],[Partner]]="Yes", data[[#This Row],[Dependents]]="Yes"), "Both", IF(data[[#This Row],[Partner]]="Yes", "Partner", IF(data[[#This Row],[Dependents]]="Yes", "Dependent", "None")))</f>
        <v>Both</v>
      </c>
      <c r="H3025">
        <v>72</v>
      </c>
      <c r="I3025" s="1">
        <f>data[[#This Row],[Tenure]]/12</f>
        <v>6</v>
      </c>
      <c r="J3025" t="s">
        <v>23</v>
      </c>
      <c r="K3025">
        <f>IF(data[[#This Row],[PhoneService]]="Yes",1,"")</f>
        <v>1</v>
      </c>
      <c r="L3025" t="s">
        <v>23</v>
      </c>
      <c r="M3025">
        <f>IF(data[[#This Row],[MultipleLines]]="Yes",1,"")</f>
        <v>1</v>
      </c>
      <c r="N3025" t="s">
        <v>26</v>
      </c>
      <c r="O3025" t="s">
        <v>23</v>
      </c>
      <c r="P3025">
        <f>IF(data[[#This Row],[OnlineSecurity]]="Yes",1,"")</f>
        <v>1</v>
      </c>
      <c r="Q3025" t="s">
        <v>23</v>
      </c>
      <c r="R3025">
        <f>IF(data[[#This Row],[OnlineBackup]]="Yes",1,"")</f>
        <v>1</v>
      </c>
      <c r="S3025" t="s">
        <v>23</v>
      </c>
      <c r="T3025">
        <f>IF(data[[#This Row],[DeviceProtection]]="Yes",1,"")</f>
        <v>1</v>
      </c>
      <c r="U3025" t="s">
        <v>23</v>
      </c>
      <c r="V3025">
        <f>IF(data[[#This Row],[TechSupport]]="Yes",1,"")</f>
        <v>1</v>
      </c>
      <c r="W3025" t="s">
        <v>23</v>
      </c>
      <c r="X3025">
        <f>IF(data[[#This Row],[StreamingTV]]="Yes",1,"")</f>
        <v>1</v>
      </c>
      <c r="Y3025" t="s">
        <v>23</v>
      </c>
      <c r="Z3025">
        <f>IF(data[[#This Row],[StreamingMovies]]="Yes",1,"")</f>
        <v>1</v>
      </c>
      <c r="AA3025" t="s">
        <v>47</v>
      </c>
      <c r="AB3025" t="s">
        <v>24</v>
      </c>
      <c r="AC3025" t="s">
        <v>40</v>
      </c>
      <c r="AD3025">
        <v>89.7</v>
      </c>
      <c r="AE3025">
        <v>6339.3</v>
      </c>
      <c r="AF3025">
        <v>0</v>
      </c>
      <c r="AG3025" s="2">
        <v>0</v>
      </c>
      <c r="AH3025" t="s">
        <v>24</v>
      </c>
      <c r="AI3025">
        <f t="shared" si="94"/>
        <v>0</v>
      </c>
      <c r="AJ3025">
        <f t="shared" si="95"/>
        <v>1</v>
      </c>
    </row>
    <row r="3026" spans="1:36" x14ac:dyDescent="0.35">
      <c r="A3026">
        <v>3025</v>
      </c>
      <c r="B3026" t="s">
        <v>3061</v>
      </c>
      <c r="C3026" t="s">
        <v>30</v>
      </c>
      <c r="D3026">
        <v>0</v>
      </c>
      <c r="E3026" t="s">
        <v>24</v>
      </c>
      <c r="F3026" t="s">
        <v>23</v>
      </c>
      <c r="G3026" t="str">
        <f>IF(AND(data[[#This Row],[Partner]]="Yes", data[[#This Row],[Dependents]]="Yes"), "Both", IF(data[[#This Row],[Partner]]="Yes", "Partner", IF(data[[#This Row],[Dependents]]="Yes", "Dependent", "None")))</f>
        <v>Dependent</v>
      </c>
      <c r="H3026">
        <v>9</v>
      </c>
      <c r="I3026" s="1">
        <f>data[[#This Row],[Tenure]]/12</f>
        <v>0.75</v>
      </c>
      <c r="J3026" t="s">
        <v>23</v>
      </c>
      <c r="K3026">
        <f>IF(data[[#This Row],[PhoneService]]="Yes",1,"")</f>
        <v>1</v>
      </c>
      <c r="L3026" t="s">
        <v>24</v>
      </c>
      <c r="M3026" t="str">
        <f>IF(data[[#This Row],[MultipleLines]]="Yes",1,"")</f>
        <v/>
      </c>
      <c r="N3026" t="s">
        <v>24</v>
      </c>
      <c r="O3026" t="s">
        <v>46</v>
      </c>
      <c r="P3026" t="str">
        <f>IF(data[[#This Row],[OnlineSecurity]]="Yes",1,"")</f>
        <v/>
      </c>
      <c r="Q3026" t="s">
        <v>46</v>
      </c>
      <c r="R3026" t="str">
        <f>IF(data[[#This Row],[OnlineBackup]]="Yes",1,"")</f>
        <v/>
      </c>
      <c r="S3026" t="s">
        <v>46</v>
      </c>
      <c r="T3026" t="str">
        <f>IF(data[[#This Row],[DeviceProtection]]="Yes",1,"")</f>
        <v/>
      </c>
      <c r="U3026" t="s">
        <v>46</v>
      </c>
      <c r="V3026" t="str">
        <f>IF(data[[#This Row],[TechSupport]]="Yes",1,"")</f>
        <v/>
      </c>
      <c r="W3026" t="s">
        <v>46</v>
      </c>
      <c r="X3026" t="str">
        <f>IF(data[[#This Row],[StreamingTV]]="Yes",1,"")</f>
        <v/>
      </c>
      <c r="Y3026" t="s">
        <v>46</v>
      </c>
      <c r="Z3026" t="str">
        <f>IF(data[[#This Row],[StreamingMovies]]="Yes",1,"")</f>
        <v/>
      </c>
      <c r="AA3026" t="s">
        <v>27</v>
      </c>
      <c r="AB3026" t="s">
        <v>24</v>
      </c>
      <c r="AC3026" t="s">
        <v>32</v>
      </c>
      <c r="AD3026">
        <v>20.399999999999999</v>
      </c>
      <c r="AE3026">
        <v>184.1</v>
      </c>
      <c r="AF3026">
        <v>0</v>
      </c>
      <c r="AG3026" s="2">
        <v>0</v>
      </c>
      <c r="AH3026" t="s">
        <v>24</v>
      </c>
      <c r="AI3026">
        <f t="shared" si="94"/>
        <v>0</v>
      </c>
      <c r="AJ3026">
        <f t="shared" si="95"/>
        <v>1</v>
      </c>
    </row>
    <row r="3027" spans="1:36" x14ac:dyDescent="0.35">
      <c r="A3027">
        <v>3026</v>
      </c>
      <c r="B3027" t="s">
        <v>3062</v>
      </c>
      <c r="C3027" t="s">
        <v>30</v>
      </c>
      <c r="D3027">
        <v>0</v>
      </c>
      <c r="E3027" t="s">
        <v>23</v>
      </c>
      <c r="F3027" t="s">
        <v>23</v>
      </c>
      <c r="G3027" t="str">
        <f>IF(AND(data[[#This Row],[Partner]]="Yes", data[[#This Row],[Dependents]]="Yes"), "Both", IF(data[[#This Row],[Partner]]="Yes", "Partner", IF(data[[#This Row],[Dependents]]="Yes", "Dependent", "None")))</f>
        <v>Both</v>
      </c>
      <c r="H3027">
        <v>67</v>
      </c>
      <c r="I3027" s="1">
        <f>data[[#This Row],[Tenure]]/12</f>
        <v>5.583333333333333</v>
      </c>
      <c r="J3027" t="s">
        <v>23</v>
      </c>
      <c r="K3027">
        <f>IF(data[[#This Row],[PhoneService]]="Yes",1,"")</f>
        <v>1</v>
      </c>
      <c r="L3027" t="s">
        <v>23</v>
      </c>
      <c r="M3027">
        <f>IF(data[[#This Row],[MultipleLines]]="Yes",1,"")</f>
        <v>1</v>
      </c>
      <c r="N3027" t="s">
        <v>24</v>
      </c>
      <c r="O3027" t="s">
        <v>46</v>
      </c>
      <c r="P3027" t="str">
        <f>IF(data[[#This Row],[OnlineSecurity]]="Yes",1,"")</f>
        <v/>
      </c>
      <c r="Q3027" t="s">
        <v>46</v>
      </c>
      <c r="R3027" t="str">
        <f>IF(data[[#This Row],[OnlineBackup]]="Yes",1,"")</f>
        <v/>
      </c>
      <c r="S3027" t="s">
        <v>46</v>
      </c>
      <c r="T3027" t="str">
        <f>IF(data[[#This Row],[DeviceProtection]]="Yes",1,"")</f>
        <v/>
      </c>
      <c r="U3027" t="s">
        <v>46</v>
      </c>
      <c r="V3027" t="str">
        <f>IF(data[[#This Row],[TechSupport]]="Yes",1,"")</f>
        <v/>
      </c>
      <c r="W3027" t="s">
        <v>46</v>
      </c>
      <c r="X3027" t="str">
        <f>IF(data[[#This Row],[StreamingTV]]="Yes",1,"")</f>
        <v/>
      </c>
      <c r="Y3027" t="s">
        <v>46</v>
      </c>
      <c r="Z3027" t="str">
        <f>IF(data[[#This Row],[StreamingMovies]]="Yes",1,"")</f>
        <v/>
      </c>
      <c r="AA3027" t="s">
        <v>47</v>
      </c>
      <c r="AB3027" t="s">
        <v>24</v>
      </c>
      <c r="AC3027" t="s">
        <v>32</v>
      </c>
      <c r="AD3027">
        <v>26.3</v>
      </c>
      <c r="AE3027">
        <v>1688.9</v>
      </c>
      <c r="AF3027">
        <v>0</v>
      </c>
      <c r="AG3027" s="2">
        <v>0</v>
      </c>
      <c r="AH3027" t="s">
        <v>24</v>
      </c>
      <c r="AI3027">
        <f t="shared" si="94"/>
        <v>0</v>
      </c>
      <c r="AJ3027">
        <f t="shared" si="95"/>
        <v>1</v>
      </c>
    </row>
    <row r="3028" spans="1:36" x14ac:dyDescent="0.35">
      <c r="A3028">
        <v>3027</v>
      </c>
      <c r="B3028" t="s">
        <v>3063</v>
      </c>
      <c r="C3028" t="s">
        <v>22</v>
      </c>
      <c r="D3028">
        <v>0</v>
      </c>
      <c r="E3028" t="s">
        <v>23</v>
      </c>
      <c r="F3028" t="s">
        <v>24</v>
      </c>
      <c r="G3028" t="str">
        <f>IF(AND(data[[#This Row],[Partner]]="Yes", data[[#This Row],[Dependents]]="Yes"), "Both", IF(data[[#This Row],[Partner]]="Yes", "Partner", IF(data[[#This Row],[Dependents]]="Yes", "Dependent", "None")))</f>
        <v>Partner</v>
      </c>
      <c r="H3028">
        <v>16</v>
      </c>
      <c r="I3028" s="1">
        <f>data[[#This Row],[Tenure]]/12</f>
        <v>1.3333333333333333</v>
      </c>
      <c r="J3028" t="s">
        <v>23</v>
      </c>
      <c r="K3028">
        <f>IF(data[[#This Row],[PhoneService]]="Yes",1,"")</f>
        <v>1</v>
      </c>
      <c r="L3028" t="s">
        <v>23</v>
      </c>
      <c r="M3028">
        <f>IF(data[[#This Row],[MultipleLines]]="Yes",1,"")</f>
        <v>1</v>
      </c>
      <c r="N3028" t="s">
        <v>37</v>
      </c>
      <c r="O3028" t="s">
        <v>24</v>
      </c>
      <c r="P3028" t="str">
        <f>IF(data[[#This Row],[OnlineSecurity]]="Yes",1,"")</f>
        <v/>
      </c>
      <c r="Q3028" t="s">
        <v>24</v>
      </c>
      <c r="R3028" t="str">
        <f>IF(data[[#This Row],[OnlineBackup]]="Yes",1,"")</f>
        <v/>
      </c>
      <c r="S3028" t="s">
        <v>24</v>
      </c>
      <c r="T3028" t="str">
        <f>IF(data[[#This Row],[DeviceProtection]]="Yes",1,"")</f>
        <v/>
      </c>
      <c r="U3028" t="s">
        <v>24</v>
      </c>
      <c r="V3028" t="str">
        <f>IF(data[[#This Row],[TechSupport]]="Yes",1,"")</f>
        <v/>
      </c>
      <c r="W3028" t="s">
        <v>23</v>
      </c>
      <c r="X3028">
        <f>IF(data[[#This Row],[StreamingTV]]="Yes",1,"")</f>
        <v>1</v>
      </c>
      <c r="Y3028" t="s">
        <v>24</v>
      </c>
      <c r="Z3028" t="str">
        <f>IF(data[[#This Row],[StreamingMovies]]="Yes",1,"")</f>
        <v/>
      </c>
      <c r="AA3028" t="s">
        <v>27</v>
      </c>
      <c r="AB3028" t="s">
        <v>23</v>
      </c>
      <c r="AC3028" t="s">
        <v>28</v>
      </c>
      <c r="AD3028">
        <v>84.95</v>
      </c>
      <c r="AE3028">
        <v>1378.25</v>
      </c>
      <c r="AF3028">
        <v>0</v>
      </c>
      <c r="AG3028" s="2">
        <v>0</v>
      </c>
      <c r="AH3028" t="s">
        <v>23</v>
      </c>
      <c r="AI3028">
        <f t="shared" si="94"/>
        <v>1</v>
      </c>
      <c r="AJ3028" t="str">
        <f t="shared" si="95"/>
        <v/>
      </c>
    </row>
    <row r="3029" spans="1:36" x14ac:dyDescent="0.35">
      <c r="A3029">
        <v>3028</v>
      </c>
      <c r="B3029" t="s">
        <v>3064</v>
      </c>
      <c r="C3029" t="s">
        <v>22</v>
      </c>
      <c r="D3029">
        <v>0</v>
      </c>
      <c r="E3029" t="s">
        <v>24</v>
      </c>
      <c r="F3029" t="s">
        <v>24</v>
      </c>
      <c r="G3029" t="str">
        <f>IF(AND(data[[#This Row],[Partner]]="Yes", data[[#This Row],[Dependents]]="Yes"), "Both", IF(data[[#This Row],[Partner]]="Yes", "Partner", IF(data[[#This Row],[Dependents]]="Yes", "Dependent", "None")))</f>
        <v>None</v>
      </c>
      <c r="H3029">
        <v>8</v>
      </c>
      <c r="I3029" s="1">
        <f>data[[#This Row],[Tenure]]/12</f>
        <v>0.66666666666666663</v>
      </c>
      <c r="J3029" t="s">
        <v>23</v>
      </c>
      <c r="K3029">
        <f>IF(data[[#This Row],[PhoneService]]="Yes",1,"")</f>
        <v>1</v>
      </c>
      <c r="L3029" t="s">
        <v>24</v>
      </c>
      <c r="M3029" t="str">
        <f>IF(data[[#This Row],[MultipleLines]]="Yes",1,"")</f>
        <v/>
      </c>
      <c r="N3029" t="s">
        <v>24</v>
      </c>
      <c r="O3029" t="s">
        <v>46</v>
      </c>
      <c r="P3029" t="str">
        <f>IF(data[[#This Row],[OnlineSecurity]]="Yes",1,"")</f>
        <v/>
      </c>
      <c r="Q3029" t="s">
        <v>46</v>
      </c>
      <c r="R3029" t="str">
        <f>IF(data[[#This Row],[OnlineBackup]]="Yes",1,"")</f>
        <v/>
      </c>
      <c r="S3029" t="s">
        <v>46</v>
      </c>
      <c r="T3029" t="str">
        <f>IF(data[[#This Row],[DeviceProtection]]="Yes",1,"")</f>
        <v/>
      </c>
      <c r="U3029" t="s">
        <v>46</v>
      </c>
      <c r="V3029" t="str">
        <f>IF(data[[#This Row],[TechSupport]]="Yes",1,"")</f>
        <v/>
      </c>
      <c r="W3029" t="s">
        <v>46</v>
      </c>
      <c r="X3029" t="str">
        <f>IF(data[[#This Row],[StreamingTV]]="Yes",1,"")</f>
        <v/>
      </c>
      <c r="Y3029" t="s">
        <v>46</v>
      </c>
      <c r="Z3029" t="str">
        <f>IF(data[[#This Row],[StreamingMovies]]="Yes",1,"")</f>
        <v/>
      </c>
      <c r="AA3029" t="s">
        <v>27</v>
      </c>
      <c r="AB3029" t="s">
        <v>23</v>
      </c>
      <c r="AC3029" t="s">
        <v>32</v>
      </c>
      <c r="AD3029">
        <v>20.7</v>
      </c>
      <c r="AE3029">
        <v>137.6</v>
      </c>
      <c r="AF3029">
        <v>0</v>
      </c>
      <c r="AG3029" s="2">
        <v>0</v>
      </c>
      <c r="AH3029" t="s">
        <v>24</v>
      </c>
      <c r="AI3029">
        <f t="shared" si="94"/>
        <v>0</v>
      </c>
      <c r="AJ3029">
        <f t="shared" si="95"/>
        <v>1</v>
      </c>
    </row>
    <row r="3030" spans="1:36" x14ac:dyDescent="0.35">
      <c r="A3030">
        <v>3029</v>
      </c>
      <c r="B3030" t="s">
        <v>3065</v>
      </c>
      <c r="C3030" t="s">
        <v>30</v>
      </c>
      <c r="D3030">
        <v>0</v>
      </c>
      <c r="E3030" t="s">
        <v>24</v>
      </c>
      <c r="F3030" t="s">
        <v>24</v>
      </c>
      <c r="G3030" t="str">
        <f>IF(AND(data[[#This Row],[Partner]]="Yes", data[[#This Row],[Dependents]]="Yes"), "Both", IF(data[[#This Row],[Partner]]="Yes", "Partner", IF(data[[#This Row],[Dependents]]="Yes", "Dependent", "None")))</f>
        <v>None</v>
      </c>
      <c r="H3030">
        <v>5</v>
      </c>
      <c r="I3030" s="1">
        <f>data[[#This Row],[Tenure]]/12</f>
        <v>0.41666666666666669</v>
      </c>
      <c r="J3030" t="s">
        <v>24</v>
      </c>
      <c r="K3030" t="str">
        <f>IF(data[[#This Row],[PhoneService]]="Yes",1,"")</f>
        <v/>
      </c>
      <c r="L3030" t="s">
        <v>25</v>
      </c>
      <c r="M3030" t="str">
        <f>IF(data[[#This Row],[MultipleLines]]="Yes",1,"")</f>
        <v/>
      </c>
      <c r="N3030" t="s">
        <v>26</v>
      </c>
      <c r="O3030" t="s">
        <v>23</v>
      </c>
      <c r="P3030">
        <f>IF(data[[#This Row],[OnlineSecurity]]="Yes",1,"")</f>
        <v>1</v>
      </c>
      <c r="Q3030" t="s">
        <v>23</v>
      </c>
      <c r="R3030">
        <f>IF(data[[#This Row],[OnlineBackup]]="Yes",1,"")</f>
        <v>1</v>
      </c>
      <c r="S3030" t="s">
        <v>23</v>
      </c>
      <c r="T3030">
        <f>IF(data[[#This Row],[DeviceProtection]]="Yes",1,"")</f>
        <v>1</v>
      </c>
      <c r="U3030" t="s">
        <v>23</v>
      </c>
      <c r="V3030">
        <f>IF(data[[#This Row],[TechSupport]]="Yes",1,"")</f>
        <v>1</v>
      </c>
      <c r="W3030" t="s">
        <v>24</v>
      </c>
      <c r="X3030" t="str">
        <f>IF(data[[#This Row],[StreamingTV]]="Yes",1,"")</f>
        <v/>
      </c>
      <c r="Y3030" t="s">
        <v>24</v>
      </c>
      <c r="Z3030" t="str">
        <f>IF(data[[#This Row],[StreamingMovies]]="Yes",1,"")</f>
        <v/>
      </c>
      <c r="AA3030" t="s">
        <v>27</v>
      </c>
      <c r="AB3030" t="s">
        <v>23</v>
      </c>
      <c r="AC3030" t="s">
        <v>32</v>
      </c>
      <c r="AD3030">
        <v>43.25</v>
      </c>
      <c r="AE3030">
        <v>219</v>
      </c>
      <c r="AF3030">
        <v>0</v>
      </c>
      <c r="AG3030" s="2">
        <v>0</v>
      </c>
      <c r="AH3030" t="s">
        <v>23</v>
      </c>
      <c r="AI3030">
        <f t="shared" si="94"/>
        <v>1</v>
      </c>
      <c r="AJ3030" t="str">
        <f t="shared" si="95"/>
        <v/>
      </c>
    </row>
    <row r="3031" spans="1:36" x14ac:dyDescent="0.35">
      <c r="A3031">
        <v>3030</v>
      </c>
      <c r="B3031" t="s">
        <v>3066</v>
      </c>
      <c r="C3031" t="s">
        <v>30</v>
      </c>
      <c r="D3031">
        <v>0</v>
      </c>
      <c r="E3031" t="s">
        <v>23</v>
      </c>
      <c r="F3031" t="s">
        <v>23</v>
      </c>
      <c r="G3031" t="str">
        <f>IF(AND(data[[#This Row],[Partner]]="Yes", data[[#This Row],[Dependents]]="Yes"), "Both", IF(data[[#This Row],[Partner]]="Yes", "Partner", IF(data[[#This Row],[Dependents]]="Yes", "Dependent", "None")))</f>
        <v>Both</v>
      </c>
      <c r="H3031">
        <v>23</v>
      </c>
      <c r="I3031" s="1">
        <f>data[[#This Row],[Tenure]]/12</f>
        <v>1.9166666666666667</v>
      </c>
      <c r="J3031" t="s">
        <v>23</v>
      </c>
      <c r="K3031">
        <f>IF(data[[#This Row],[PhoneService]]="Yes",1,"")</f>
        <v>1</v>
      </c>
      <c r="L3031" t="s">
        <v>23</v>
      </c>
      <c r="M3031">
        <f>IF(data[[#This Row],[MultipleLines]]="Yes",1,"")</f>
        <v>1</v>
      </c>
      <c r="N3031" t="s">
        <v>26</v>
      </c>
      <c r="O3031" t="s">
        <v>24</v>
      </c>
      <c r="P3031" t="str">
        <f>IF(data[[#This Row],[OnlineSecurity]]="Yes",1,"")</f>
        <v/>
      </c>
      <c r="Q3031" t="s">
        <v>24</v>
      </c>
      <c r="R3031" t="str">
        <f>IF(data[[#This Row],[OnlineBackup]]="Yes",1,"")</f>
        <v/>
      </c>
      <c r="S3031" t="s">
        <v>24</v>
      </c>
      <c r="T3031" t="str">
        <f>IF(data[[#This Row],[DeviceProtection]]="Yes",1,"")</f>
        <v/>
      </c>
      <c r="U3031" t="s">
        <v>24</v>
      </c>
      <c r="V3031" t="str">
        <f>IF(data[[#This Row],[TechSupport]]="Yes",1,"")</f>
        <v/>
      </c>
      <c r="W3031" t="s">
        <v>24</v>
      </c>
      <c r="X3031" t="str">
        <f>IF(data[[#This Row],[StreamingTV]]="Yes",1,"")</f>
        <v/>
      </c>
      <c r="Y3031" t="s">
        <v>24</v>
      </c>
      <c r="Z3031" t="str">
        <f>IF(data[[#This Row],[StreamingMovies]]="Yes",1,"")</f>
        <v/>
      </c>
      <c r="AA3031" t="s">
        <v>31</v>
      </c>
      <c r="AB3031" t="s">
        <v>23</v>
      </c>
      <c r="AC3031" t="s">
        <v>40</v>
      </c>
      <c r="AD3031">
        <v>48.35</v>
      </c>
      <c r="AE3031">
        <v>1067.1500000000001</v>
      </c>
      <c r="AF3031">
        <v>0</v>
      </c>
      <c r="AG3031" s="2">
        <v>0</v>
      </c>
      <c r="AH3031" t="s">
        <v>23</v>
      </c>
      <c r="AI3031">
        <f t="shared" si="94"/>
        <v>1</v>
      </c>
      <c r="AJ3031" t="str">
        <f t="shared" si="95"/>
        <v/>
      </c>
    </row>
    <row r="3032" spans="1:36" x14ac:dyDescent="0.35">
      <c r="A3032">
        <v>3031</v>
      </c>
      <c r="B3032" t="s">
        <v>3067</v>
      </c>
      <c r="C3032" t="s">
        <v>30</v>
      </c>
      <c r="D3032">
        <v>0</v>
      </c>
      <c r="E3032" t="s">
        <v>24</v>
      </c>
      <c r="F3032" t="s">
        <v>24</v>
      </c>
      <c r="G3032" t="str">
        <f>IF(AND(data[[#This Row],[Partner]]="Yes", data[[#This Row],[Dependents]]="Yes"), "Both", IF(data[[#This Row],[Partner]]="Yes", "Partner", IF(data[[#This Row],[Dependents]]="Yes", "Dependent", "None")))</f>
        <v>None</v>
      </c>
      <c r="H3032">
        <v>1</v>
      </c>
      <c r="I3032" s="1">
        <f>data[[#This Row],[Tenure]]/12</f>
        <v>8.3333333333333329E-2</v>
      </c>
      <c r="J3032" t="s">
        <v>23</v>
      </c>
      <c r="K3032">
        <f>IF(data[[#This Row],[PhoneService]]="Yes",1,"")</f>
        <v>1</v>
      </c>
      <c r="L3032" t="s">
        <v>24</v>
      </c>
      <c r="M3032" t="str">
        <f>IF(data[[#This Row],[MultipleLines]]="Yes",1,"")</f>
        <v/>
      </c>
      <c r="N3032" t="s">
        <v>37</v>
      </c>
      <c r="O3032" t="s">
        <v>24</v>
      </c>
      <c r="P3032" t="str">
        <f>IF(data[[#This Row],[OnlineSecurity]]="Yes",1,"")</f>
        <v/>
      </c>
      <c r="Q3032" t="s">
        <v>24</v>
      </c>
      <c r="R3032" t="str">
        <f>IF(data[[#This Row],[OnlineBackup]]="Yes",1,"")</f>
        <v/>
      </c>
      <c r="S3032" t="s">
        <v>24</v>
      </c>
      <c r="T3032" t="str">
        <f>IF(data[[#This Row],[DeviceProtection]]="Yes",1,"")</f>
        <v/>
      </c>
      <c r="U3032" t="s">
        <v>24</v>
      </c>
      <c r="V3032" t="str">
        <f>IF(data[[#This Row],[TechSupport]]="Yes",1,"")</f>
        <v/>
      </c>
      <c r="W3032" t="s">
        <v>23</v>
      </c>
      <c r="X3032">
        <f>IF(data[[#This Row],[StreamingTV]]="Yes",1,"")</f>
        <v>1</v>
      </c>
      <c r="Y3032" t="s">
        <v>24</v>
      </c>
      <c r="Z3032" t="str">
        <f>IF(data[[#This Row],[StreamingMovies]]="Yes",1,"")</f>
        <v/>
      </c>
      <c r="AA3032" t="s">
        <v>27</v>
      </c>
      <c r="AB3032" t="s">
        <v>23</v>
      </c>
      <c r="AC3032" t="s">
        <v>28</v>
      </c>
      <c r="AD3032">
        <v>79.55</v>
      </c>
      <c r="AE3032">
        <v>79.55</v>
      </c>
      <c r="AF3032">
        <v>0</v>
      </c>
      <c r="AG3032" s="2">
        <v>0</v>
      </c>
      <c r="AH3032" t="s">
        <v>23</v>
      </c>
      <c r="AI3032">
        <f t="shared" si="94"/>
        <v>1</v>
      </c>
      <c r="AJ3032" t="str">
        <f t="shared" si="95"/>
        <v/>
      </c>
    </row>
    <row r="3033" spans="1:36" x14ac:dyDescent="0.35">
      <c r="A3033">
        <v>3032</v>
      </c>
      <c r="B3033" t="s">
        <v>3068</v>
      </c>
      <c r="C3033" t="s">
        <v>22</v>
      </c>
      <c r="D3033">
        <v>1</v>
      </c>
      <c r="E3033" t="s">
        <v>23</v>
      </c>
      <c r="F3033" t="s">
        <v>24</v>
      </c>
      <c r="G3033" t="str">
        <f>IF(AND(data[[#This Row],[Partner]]="Yes", data[[#This Row],[Dependents]]="Yes"), "Both", IF(data[[#This Row],[Partner]]="Yes", "Partner", IF(data[[#This Row],[Dependents]]="Yes", "Dependent", "None")))</f>
        <v>Partner</v>
      </c>
      <c r="H3033">
        <v>50</v>
      </c>
      <c r="I3033" s="1">
        <f>data[[#This Row],[Tenure]]/12</f>
        <v>4.166666666666667</v>
      </c>
      <c r="J3033" t="s">
        <v>23</v>
      </c>
      <c r="K3033">
        <f>IF(data[[#This Row],[PhoneService]]="Yes",1,"")</f>
        <v>1</v>
      </c>
      <c r="L3033" t="s">
        <v>24</v>
      </c>
      <c r="M3033" t="str">
        <f>IF(data[[#This Row],[MultipleLines]]="Yes",1,"")</f>
        <v/>
      </c>
      <c r="N3033" t="s">
        <v>37</v>
      </c>
      <c r="O3033" t="s">
        <v>24</v>
      </c>
      <c r="P3033" t="str">
        <f>IF(data[[#This Row],[OnlineSecurity]]="Yes",1,"")</f>
        <v/>
      </c>
      <c r="Q3033" t="s">
        <v>24</v>
      </c>
      <c r="R3033" t="str">
        <f>IF(data[[#This Row],[OnlineBackup]]="Yes",1,"")</f>
        <v/>
      </c>
      <c r="S3033" t="s">
        <v>24</v>
      </c>
      <c r="T3033" t="str">
        <f>IF(data[[#This Row],[DeviceProtection]]="Yes",1,"")</f>
        <v/>
      </c>
      <c r="U3033" t="s">
        <v>24</v>
      </c>
      <c r="V3033" t="str">
        <f>IF(data[[#This Row],[TechSupport]]="Yes",1,"")</f>
        <v/>
      </c>
      <c r="W3033" t="s">
        <v>24</v>
      </c>
      <c r="X3033" t="str">
        <f>IF(data[[#This Row],[StreamingTV]]="Yes",1,"")</f>
        <v/>
      </c>
      <c r="Y3033" t="s">
        <v>24</v>
      </c>
      <c r="Z3033" t="str">
        <f>IF(data[[#This Row],[StreamingMovies]]="Yes",1,"")</f>
        <v/>
      </c>
      <c r="AA3033" t="s">
        <v>27</v>
      </c>
      <c r="AB3033" t="s">
        <v>23</v>
      </c>
      <c r="AC3033" t="s">
        <v>28</v>
      </c>
      <c r="AD3033">
        <v>71.05</v>
      </c>
      <c r="AE3033">
        <v>3444.85</v>
      </c>
      <c r="AF3033">
        <v>0</v>
      </c>
      <c r="AG3033" s="2">
        <v>0</v>
      </c>
      <c r="AH3033" t="s">
        <v>23</v>
      </c>
      <c r="AI3033">
        <f t="shared" si="94"/>
        <v>1</v>
      </c>
      <c r="AJ3033" t="str">
        <f t="shared" si="95"/>
        <v/>
      </c>
    </row>
    <row r="3034" spans="1:36" x14ac:dyDescent="0.35">
      <c r="A3034">
        <v>3033</v>
      </c>
      <c r="B3034" t="s">
        <v>3069</v>
      </c>
      <c r="C3034" t="s">
        <v>30</v>
      </c>
      <c r="D3034">
        <v>0</v>
      </c>
      <c r="E3034" t="s">
        <v>24</v>
      </c>
      <c r="F3034" t="s">
        <v>24</v>
      </c>
      <c r="G3034" t="str">
        <f>IF(AND(data[[#This Row],[Partner]]="Yes", data[[#This Row],[Dependents]]="Yes"), "Both", IF(data[[#This Row],[Partner]]="Yes", "Partner", IF(data[[#This Row],[Dependents]]="Yes", "Dependent", "None")))</f>
        <v>None</v>
      </c>
      <c r="H3034">
        <v>17</v>
      </c>
      <c r="I3034" s="1">
        <f>data[[#This Row],[Tenure]]/12</f>
        <v>1.4166666666666667</v>
      </c>
      <c r="J3034" t="s">
        <v>23</v>
      </c>
      <c r="K3034">
        <f>IF(data[[#This Row],[PhoneService]]="Yes",1,"")</f>
        <v>1</v>
      </c>
      <c r="L3034" t="s">
        <v>24</v>
      </c>
      <c r="M3034" t="str">
        <f>IF(data[[#This Row],[MultipleLines]]="Yes",1,"")</f>
        <v/>
      </c>
      <c r="N3034" t="s">
        <v>24</v>
      </c>
      <c r="O3034" t="s">
        <v>46</v>
      </c>
      <c r="P3034" t="str">
        <f>IF(data[[#This Row],[OnlineSecurity]]="Yes",1,"")</f>
        <v/>
      </c>
      <c r="Q3034" t="s">
        <v>46</v>
      </c>
      <c r="R3034" t="str">
        <f>IF(data[[#This Row],[OnlineBackup]]="Yes",1,"")</f>
        <v/>
      </c>
      <c r="S3034" t="s">
        <v>46</v>
      </c>
      <c r="T3034" t="str">
        <f>IF(data[[#This Row],[DeviceProtection]]="Yes",1,"")</f>
        <v/>
      </c>
      <c r="U3034" t="s">
        <v>46</v>
      </c>
      <c r="V3034" t="str">
        <f>IF(data[[#This Row],[TechSupport]]="Yes",1,"")</f>
        <v/>
      </c>
      <c r="W3034" t="s">
        <v>46</v>
      </c>
      <c r="X3034" t="str">
        <f>IF(data[[#This Row],[StreamingTV]]="Yes",1,"")</f>
        <v/>
      </c>
      <c r="Y3034" t="s">
        <v>46</v>
      </c>
      <c r="Z3034" t="str">
        <f>IF(data[[#This Row],[StreamingMovies]]="Yes",1,"")</f>
        <v/>
      </c>
      <c r="AA3034" t="s">
        <v>47</v>
      </c>
      <c r="AB3034" t="s">
        <v>24</v>
      </c>
      <c r="AC3034" t="s">
        <v>40</v>
      </c>
      <c r="AD3034">
        <v>19.45</v>
      </c>
      <c r="AE3034">
        <v>369.05</v>
      </c>
      <c r="AF3034">
        <v>0</v>
      </c>
      <c r="AG3034" s="2">
        <v>0</v>
      </c>
      <c r="AH3034" t="s">
        <v>24</v>
      </c>
      <c r="AI3034">
        <f t="shared" si="94"/>
        <v>0</v>
      </c>
      <c r="AJ3034">
        <f t="shared" si="95"/>
        <v>1</v>
      </c>
    </row>
    <row r="3035" spans="1:36" x14ac:dyDescent="0.35">
      <c r="A3035">
        <v>3034</v>
      </c>
      <c r="B3035" t="s">
        <v>3070</v>
      </c>
      <c r="C3035" t="s">
        <v>22</v>
      </c>
      <c r="D3035">
        <v>0</v>
      </c>
      <c r="E3035" t="s">
        <v>23</v>
      </c>
      <c r="F3035" t="s">
        <v>24</v>
      </c>
      <c r="G3035" t="str">
        <f>IF(AND(data[[#This Row],[Partner]]="Yes", data[[#This Row],[Dependents]]="Yes"), "Both", IF(data[[#This Row],[Partner]]="Yes", "Partner", IF(data[[#This Row],[Dependents]]="Yes", "Dependent", "None")))</f>
        <v>Partner</v>
      </c>
      <c r="H3035">
        <v>68</v>
      </c>
      <c r="I3035" s="1">
        <f>data[[#This Row],[Tenure]]/12</f>
        <v>5.666666666666667</v>
      </c>
      <c r="J3035" t="s">
        <v>23</v>
      </c>
      <c r="K3035">
        <f>IF(data[[#This Row],[PhoneService]]="Yes",1,"")</f>
        <v>1</v>
      </c>
      <c r="L3035" t="s">
        <v>23</v>
      </c>
      <c r="M3035">
        <f>IF(data[[#This Row],[MultipleLines]]="Yes",1,"")</f>
        <v>1</v>
      </c>
      <c r="N3035" t="s">
        <v>37</v>
      </c>
      <c r="O3035" t="s">
        <v>23</v>
      </c>
      <c r="P3035">
        <f>IF(data[[#This Row],[OnlineSecurity]]="Yes",1,"")</f>
        <v>1</v>
      </c>
      <c r="Q3035" t="s">
        <v>23</v>
      </c>
      <c r="R3035">
        <f>IF(data[[#This Row],[OnlineBackup]]="Yes",1,"")</f>
        <v>1</v>
      </c>
      <c r="S3035" t="s">
        <v>23</v>
      </c>
      <c r="T3035">
        <f>IF(data[[#This Row],[DeviceProtection]]="Yes",1,"")</f>
        <v>1</v>
      </c>
      <c r="U3035" t="s">
        <v>24</v>
      </c>
      <c r="V3035" t="str">
        <f>IF(data[[#This Row],[TechSupport]]="Yes",1,"")</f>
        <v/>
      </c>
      <c r="W3035" t="s">
        <v>23</v>
      </c>
      <c r="X3035">
        <f>IF(data[[#This Row],[StreamingTV]]="Yes",1,"")</f>
        <v>1</v>
      </c>
      <c r="Y3035" t="s">
        <v>23</v>
      </c>
      <c r="Z3035">
        <f>IF(data[[#This Row],[StreamingMovies]]="Yes",1,"")</f>
        <v>1</v>
      </c>
      <c r="AA3035" t="s">
        <v>47</v>
      </c>
      <c r="AB3035" t="s">
        <v>23</v>
      </c>
      <c r="AC3035" t="s">
        <v>35</v>
      </c>
      <c r="AD3035">
        <v>110.8</v>
      </c>
      <c r="AE3035">
        <v>7553.6</v>
      </c>
      <c r="AF3035">
        <v>0</v>
      </c>
      <c r="AG3035" s="2">
        <v>0</v>
      </c>
      <c r="AH3035" t="s">
        <v>24</v>
      </c>
      <c r="AI3035">
        <f t="shared" si="94"/>
        <v>0</v>
      </c>
      <c r="AJ3035">
        <f t="shared" si="95"/>
        <v>1</v>
      </c>
    </row>
    <row r="3036" spans="1:36" x14ac:dyDescent="0.35">
      <c r="A3036">
        <v>3035</v>
      </c>
      <c r="B3036" t="s">
        <v>3071</v>
      </c>
      <c r="C3036" t="s">
        <v>30</v>
      </c>
      <c r="D3036">
        <v>0</v>
      </c>
      <c r="E3036" t="s">
        <v>24</v>
      </c>
      <c r="F3036" t="s">
        <v>24</v>
      </c>
      <c r="G3036" t="str">
        <f>IF(AND(data[[#This Row],[Partner]]="Yes", data[[#This Row],[Dependents]]="Yes"), "Both", IF(data[[#This Row],[Partner]]="Yes", "Partner", IF(data[[#This Row],[Dependents]]="Yes", "Dependent", "None")))</f>
        <v>None</v>
      </c>
      <c r="H3036">
        <v>1</v>
      </c>
      <c r="I3036" s="1">
        <f>data[[#This Row],[Tenure]]/12</f>
        <v>8.3333333333333329E-2</v>
      </c>
      <c r="J3036" t="s">
        <v>23</v>
      </c>
      <c r="K3036">
        <f>IF(data[[#This Row],[PhoneService]]="Yes",1,"")</f>
        <v>1</v>
      </c>
      <c r="L3036" t="s">
        <v>23</v>
      </c>
      <c r="M3036">
        <f>IF(data[[#This Row],[MultipleLines]]="Yes",1,"")</f>
        <v>1</v>
      </c>
      <c r="N3036" t="s">
        <v>37</v>
      </c>
      <c r="O3036" t="s">
        <v>24</v>
      </c>
      <c r="P3036" t="str">
        <f>IF(data[[#This Row],[OnlineSecurity]]="Yes",1,"")</f>
        <v/>
      </c>
      <c r="Q3036" t="s">
        <v>24</v>
      </c>
      <c r="R3036" t="str">
        <f>IF(data[[#This Row],[OnlineBackup]]="Yes",1,"")</f>
        <v/>
      </c>
      <c r="S3036" t="s">
        <v>24</v>
      </c>
      <c r="T3036" t="str">
        <f>IF(data[[#This Row],[DeviceProtection]]="Yes",1,"")</f>
        <v/>
      </c>
      <c r="U3036" t="s">
        <v>24</v>
      </c>
      <c r="V3036" t="str">
        <f>IF(data[[#This Row],[TechSupport]]="Yes",1,"")</f>
        <v/>
      </c>
      <c r="W3036" t="s">
        <v>23</v>
      </c>
      <c r="X3036">
        <f>IF(data[[#This Row],[StreamingTV]]="Yes",1,"")</f>
        <v>1</v>
      </c>
      <c r="Y3036" t="s">
        <v>24</v>
      </c>
      <c r="Z3036" t="str">
        <f>IF(data[[#This Row],[StreamingMovies]]="Yes",1,"")</f>
        <v/>
      </c>
      <c r="AA3036" t="s">
        <v>27</v>
      </c>
      <c r="AB3036" t="s">
        <v>24</v>
      </c>
      <c r="AC3036" t="s">
        <v>28</v>
      </c>
      <c r="AD3036">
        <v>84.5</v>
      </c>
      <c r="AE3036">
        <v>84.5</v>
      </c>
      <c r="AF3036">
        <v>0</v>
      </c>
      <c r="AG3036" s="2">
        <v>0</v>
      </c>
      <c r="AH3036" t="s">
        <v>23</v>
      </c>
      <c r="AI3036">
        <f t="shared" si="94"/>
        <v>1</v>
      </c>
      <c r="AJ3036" t="str">
        <f t="shared" si="95"/>
        <v/>
      </c>
    </row>
    <row r="3037" spans="1:36" x14ac:dyDescent="0.35">
      <c r="A3037">
        <v>3036</v>
      </c>
      <c r="B3037" t="s">
        <v>3072</v>
      </c>
      <c r="C3037" t="s">
        <v>22</v>
      </c>
      <c r="D3037">
        <v>1</v>
      </c>
      <c r="E3037" t="s">
        <v>23</v>
      </c>
      <c r="F3037" t="s">
        <v>24</v>
      </c>
      <c r="G3037" t="str">
        <f>IF(AND(data[[#This Row],[Partner]]="Yes", data[[#This Row],[Dependents]]="Yes"), "Both", IF(data[[#This Row],[Partner]]="Yes", "Partner", IF(data[[#This Row],[Dependents]]="Yes", "Dependent", "None")))</f>
        <v>Partner</v>
      </c>
      <c r="H3037">
        <v>25</v>
      </c>
      <c r="I3037" s="1">
        <f>data[[#This Row],[Tenure]]/12</f>
        <v>2.0833333333333335</v>
      </c>
      <c r="J3037" t="s">
        <v>23</v>
      </c>
      <c r="K3037">
        <f>IF(data[[#This Row],[PhoneService]]="Yes",1,"")</f>
        <v>1</v>
      </c>
      <c r="L3037" t="s">
        <v>24</v>
      </c>
      <c r="M3037" t="str">
        <f>IF(data[[#This Row],[MultipleLines]]="Yes",1,"")</f>
        <v/>
      </c>
      <c r="N3037" t="s">
        <v>37</v>
      </c>
      <c r="O3037" t="s">
        <v>24</v>
      </c>
      <c r="P3037" t="str">
        <f>IF(data[[#This Row],[OnlineSecurity]]="Yes",1,"")</f>
        <v/>
      </c>
      <c r="Q3037" t="s">
        <v>24</v>
      </c>
      <c r="R3037" t="str">
        <f>IF(data[[#This Row],[OnlineBackup]]="Yes",1,"")</f>
        <v/>
      </c>
      <c r="S3037" t="s">
        <v>24</v>
      </c>
      <c r="T3037" t="str">
        <f>IF(data[[#This Row],[DeviceProtection]]="Yes",1,"")</f>
        <v/>
      </c>
      <c r="U3037" t="s">
        <v>24</v>
      </c>
      <c r="V3037" t="str">
        <f>IF(data[[#This Row],[TechSupport]]="Yes",1,"")</f>
        <v/>
      </c>
      <c r="W3037" t="s">
        <v>24</v>
      </c>
      <c r="X3037" t="str">
        <f>IF(data[[#This Row],[StreamingTV]]="Yes",1,"")</f>
        <v/>
      </c>
      <c r="Y3037" t="s">
        <v>24</v>
      </c>
      <c r="Z3037" t="str">
        <f>IF(data[[#This Row],[StreamingMovies]]="Yes",1,"")</f>
        <v/>
      </c>
      <c r="AA3037" t="s">
        <v>27</v>
      </c>
      <c r="AB3037" t="s">
        <v>23</v>
      </c>
      <c r="AC3037" t="s">
        <v>28</v>
      </c>
      <c r="AD3037">
        <v>69.3</v>
      </c>
      <c r="AE3037">
        <v>1813.1</v>
      </c>
      <c r="AF3037">
        <v>0</v>
      </c>
      <c r="AG3037" s="2">
        <v>0</v>
      </c>
      <c r="AH3037" t="s">
        <v>24</v>
      </c>
      <c r="AI3037">
        <f t="shared" si="94"/>
        <v>0</v>
      </c>
      <c r="AJ3037">
        <f t="shared" si="95"/>
        <v>1</v>
      </c>
    </row>
    <row r="3038" spans="1:36" x14ac:dyDescent="0.35">
      <c r="A3038">
        <v>3037</v>
      </c>
      <c r="B3038" t="s">
        <v>3073</v>
      </c>
      <c r="C3038" t="s">
        <v>30</v>
      </c>
      <c r="D3038">
        <v>0</v>
      </c>
      <c r="E3038" t="s">
        <v>24</v>
      </c>
      <c r="F3038" t="s">
        <v>24</v>
      </c>
      <c r="G3038" t="str">
        <f>IF(AND(data[[#This Row],[Partner]]="Yes", data[[#This Row],[Dependents]]="Yes"), "Both", IF(data[[#This Row],[Partner]]="Yes", "Partner", IF(data[[#This Row],[Dependents]]="Yes", "Dependent", "None")))</f>
        <v>None</v>
      </c>
      <c r="H3038">
        <v>67</v>
      </c>
      <c r="I3038" s="1">
        <f>data[[#This Row],[Tenure]]/12</f>
        <v>5.583333333333333</v>
      </c>
      <c r="J3038" t="s">
        <v>24</v>
      </c>
      <c r="K3038" t="str">
        <f>IF(data[[#This Row],[PhoneService]]="Yes",1,"")</f>
        <v/>
      </c>
      <c r="L3038" t="s">
        <v>25</v>
      </c>
      <c r="M3038" t="str">
        <f>IF(data[[#This Row],[MultipleLines]]="Yes",1,"")</f>
        <v/>
      </c>
      <c r="N3038" t="s">
        <v>26</v>
      </c>
      <c r="O3038" t="s">
        <v>23</v>
      </c>
      <c r="P3038">
        <f>IF(data[[#This Row],[OnlineSecurity]]="Yes",1,"")</f>
        <v>1</v>
      </c>
      <c r="Q3038" t="s">
        <v>24</v>
      </c>
      <c r="R3038" t="str">
        <f>IF(data[[#This Row],[OnlineBackup]]="Yes",1,"")</f>
        <v/>
      </c>
      <c r="S3038" t="s">
        <v>23</v>
      </c>
      <c r="T3038">
        <f>IF(data[[#This Row],[DeviceProtection]]="Yes",1,"")</f>
        <v>1</v>
      </c>
      <c r="U3038" t="s">
        <v>23</v>
      </c>
      <c r="V3038">
        <f>IF(data[[#This Row],[TechSupport]]="Yes",1,"")</f>
        <v>1</v>
      </c>
      <c r="W3038" t="s">
        <v>23</v>
      </c>
      <c r="X3038">
        <f>IF(data[[#This Row],[StreamingTV]]="Yes",1,"")</f>
        <v>1</v>
      </c>
      <c r="Y3038" t="s">
        <v>24</v>
      </c>
      <c r="Z3038" t="str">
        <f>IF(data[[#This Row],[StreamingMovies]]="Yes",1,"")</f>
        <v/>
      </c>
      <c r="AA3038" t="s">
        <v>31</v>
      </c>
      <c r="AB3038" t="s">
        <v>23</v>
      </c>
      <c r="AC3038" t="s">
        <v>35</v>
      </c>
      <c r="AD3038">
        <v>49.35</v>
      </c>
      <c r="AE3038">
        <v>3321.35</v>
      </c>
      <c r="AF3038">
        <v>0</v>
      </c>
      <c r="AG3038" s="2">
        <v>0</v>
      </c>
      <c r="AH3038" t="s">
        <v>24</v>
      </c>
      <c r="AI3038">
        <f t="shared" si="94"/>
        <v>0</v>
      </c>
      <c r="AJ3038">
        <f t="shared" si="95"/>
        <v>1</v>
      </c>
    </row>
    <row r="3039" spans="1:36" x14ac:dyDescent="0.35">
      <c r="A3039">
        <v>3038</v>
      </c>
      <c r="B3039" t="s">
        <v>3074</v>
      </c>
      <c r="C3039" t="s">
        <v>30</v>
      </c>
      <c r="D3039">
        <v>0</v>
      </c>
      <c r="E3039" t="s">
        <v>24</v>
      </c>
      <c r="F3039" t="s">
        <v>24</v>
      </c>
      <c r="G3039" t="str">
        <f>IF(AND(data[[#This Row],[Partner]]="Yes", data[[#This Row],[Dependents]]="Yes"), "Both", IF(data[[#This Row],[Partner]]="Yes", "Partner", IF(data[[#This Row],[Dependents]]="Yes", "Dependent", "None")))</f>
        <v>None</v>
      </c>
      <c r="H3039">
        <v>32</v>
      </c>
      <c r="I3039" s="1">
        <f>data[[#This Row],[Tenure]]/12</f>
        <v>2.6666666666666665</v>
      </c>
      <c r="J3039" t="s">
        <v>23</v>
      </c>
      <c r="K3039">
        <f>IF(data[[#This Row],[PhoneService]]="Yes",1,"")</f>
        <v>1</v>
      </c>
      <c r="L3039" t="s">
        <v>24</v>
      </c>
      <c r="M3039" t="str">
        <f>IF(data[[#This Row],[MultipleLines]]="Yes",1,"")</f>
        <v/>
      </c>
      <c r="N3039" t="s">
        <v>24</v>
      </c>
      <c r="O3039" t="s">
        <v>46</v>
      </c>
      <c r="P3039" t="str">
        <f>IF(data[[#This Row],[OnlineSecurity]]="Yes",1,"")</f>
        <v/>
      </c>
      <c r="Q3039" t="s">
        <v>46</v>
      </c>
      <c r="R3039" t="str">
        <f>IF(data[[#This Row],[OnlineBackup]]="Yes",1,"")</f>
        <v/>
      </c>
      <c r="S3039" t="s">
        <v>46</v>
      </c>
      <c r="T3039" t="str">
        <f>IF(data[[#This Row],[DeviceProtection]]="Yes",1,"")</f>
        <v/>
      </c>
      <c r="U3039" t="s">
        <v>46</v>
      </c>
      <c r="V3039" t="str">
        <f>IF(data[[#This Row],[TechSupport]]="Yes",1,"")</f>
        <v/>
      </c>
      <c r="W3039" t="s">
        <v>46</v>
      </c>
      <c r="X3039" t="str">
        <f>IF(data[[#This Row],[StreamingTV]]="Yes",1,"")</f>
        <v/>
      </c>
      <c r="Y3039" t="s">
        <v>46</v>
      </c>
      <c r="Z3039" t="str">
        <f>IF(data[[#This Row],[StreamingMovies]]="Yes",1,"")</f>
        <v/>
      </c>
      <c r="AA3039" t="s">
        <v>31</v>
      </c>
      <c r="AB3039" t="s">
        <v>24</v>
      </c>
      <c r="AC3039" t="s">
        <v>40</v>
      </c>
      <c r="AD3039">
        <v>20.350000000000001</v>
      </c>
      <c r="AE3039">
        <v>707.5</v>
      </c>
      <c r="AF3039">
        <v>0</v>
      </c>
      <c r="AG3039" s="2">
        <v>0</v>
      </c>
      <c r="AH3039" t="s">
        <v>24</v>
      </c>
      <c r="AI3039">
        <f t="shared" si="94"/>
        <v>0</v>
      </c>
      <c r="AJ3039">
        <f t="shared" si="95"/>
        <v>1</v>
      </c>
    </row>
    <row r="3040" spans="1:36" x14ac:dyDescent="0.35">
      <c r="A3040">
        <v>3039</v>
      </c>
      <c r="B3040" t="s">
        <v>3075</v>
      </c>
      <c r="C3040" t="s">
        <v>22</v>
      </c>
      <c r="D3040">
        <v>1</v>
      </c>
      <c r="E3040" t="s">
        <v>23</v>
      </c>
      <c r="F3040" t="s">
        <v>24</v>
      </c>
      <c r="G3040" t="str">
        <f>IF(AND(data[[#This Row],[Partner]]="Yes", data[[#This Row],[Dependents]]="Yes"), "Both", IF(data[[#This Row],[Partner]]="Yes", "Partner", IF(data[[#This Row],[Dependents]]="Yes", "Dependent", "None")))</f>
        <v>Partner</v>
      </c>
      <c r="H3040">
        <v>67</v>
      </c>
      <c r="I3040" s="1">
        <f>data[[#This Row],[Tenure]]/12</f>
        <v>5.583333333333333</v>
      </c>
      <c r="J3040" t="s">
        <v>23</v>
      </c>
      <c r="K3040">
        <f>IF(data[[#This Row],[PhoneService]]="Yes",1,"")</f>
        <v>1</v>
      </c>
      <c r="L3040" t="s">
        <v>23</v>
      </c>
      <c r="M3040">
        <f>IF(data[[#This Row],[MultipleLines]]="Yes",1,"")</f>
        <v>1</v>
      </c>
      <c r="N3040" t="s">
        <v>37</v>
      </c>
      <c r="O3040" t="s">
        <v>23</v>
      </c>
      <c r="P3040">
        <f>IF(data[[#This Row],[OnlineSecurity]]="Yes",1,"")</f>
        <v>1</v>
      </c>
      <c r="Q3040" t="s">
        <v>23</v>
      </c>
      <c r="R3040">
        <f>IF(data[[#This Row],[OnlineBackup]]="Yes",1,"")</f>
        <v>1</v>
      </c>
      <c r="S3040" t="s">
        <v>24</v>
      </c>
      <c r="T3040" t="str">
        <f>IF(data[[#This Row],[DeviceProtection]]="Yes",1,"")</f>
        <v/>
      </c>
      <c r="U3040" t="s">
        <v>24</v>
      </c>
      <c r="V3040" t="str">
        <f>IF(data[[#This Row],[TechSupport]]="Yes",1,"")</f>
        <v/>
      </c>
      <c r="W3040" t="s">
        <v>23</v>
      </c>
      <c r="X3040">
        <f>IF(data[[#This Row],[StreamingTV]]="Yes",1,"")</f>
        <v>1</v>
      </c>
      <c r="Y3040" t="s">
        <v>23</v>
      </c>
      <c r="Z3040">
        <f>IF(data[[#This Row],[StreamingMovies]]="Yes",1,"")</f>
        <v>1</v>
      </c>
      <c r="AA3040" t="s">
        <v>31</v>
      </c>
      <c r="AB3040" t="s">
        <v>23</v>
      </c>
      <c r="AC3040" t="s">
        <v>28</v>
      </c>
      <c r="AD3040">
        <v>105.6</v>
      </c>
      <c r="AE3040">
        <v>7112.15</v>
      </c>
      <c r="AF3040">
        <v>0</v>
      </c>
      <c r="AG3040" s="2">
        <v>0</v>
      </c>
      <c r="AH3040" t="s">
        <v>24</v>
      </c>
      <c r="AI3040">
        <f t="shared" si="94"/>
        <v>0</v>
      </c>
      <c r="AJ3040">
        <f t="shared" si="95"/>
        <v>1</v>
      </c>
    </row>
    <row r="3041" spans="1:36" x14ac:dyDescent="0.35">
      <c r="A3041">
        <v>3040</v>
      </c>
      <c r="B3041" t="s">
        <v>3076</v>
      </c>
      <c r="C3041" t="s">
        <v>30</v>
      </c>
      <c r="D3041">
        <v>1</v>
      </c>
      <c r="E3041" t="s">
        <v>23</v>
      </c>
      <c r="F3041" t="s">
        <v>24</v>
      </c>
      <c r="G3041" t="str">
        <f>IF(AND(data[[#This Row],[Partner]]="Yes", data[[#This Row],[Dependents]]="Yes"), "Both", IF(data[[#This Row],[Partner]]="Yes", "Partner", IF(data[[#This Row],[Dependents]]="Yes", "Dependent", "None")))</f>
        <v>Partner</v>
      </c>
      <c r="H3041">
        <v>72</v>
      </c>
      <c r="I3041" s="1">
        <f>data[[#This Row],[Tenure]]/12</f>
        <v>6</v>
      </c>
      <c r="J3041" t="s">
        <v>24</v>
      </c>
      <c r="K3041" t="str">
        <f>IF(data[[#This Row],[PhoneService]]="Yes",1,"")</f>
        <v/>
      </c>
      <c r="L3041" t="s">
        <v>25</v>
      </c>
      <c r="M3041" t="str">
        <f>IF(data[[#This Row],[MultipleLines]]="Yes",1,"")</f>
        <v/>
      </c>
      <c r="N3041" t="s">
        <v>26</v>
      </c>
      <c r="O3041" t="s">
        <v>23</v>
      </c>
      <c r="P3041">
        <f>IF(data[[#This Row],[OnlineSecurity]]="Yes",1,"")</f>
        <v>1</v>
      </c>
      <c r="Q3041" t="s">
        <v>23</v>
      </c>
      <c r="R3041">
        <f>IF(data[[#This Row],[OnlineBackup]]="Yes",1,"")</f>
        <v>1</v>
      </c>
      <c r="S3041" t="s">
        <v>23</v>
      </c>
      <c r="T3041">
        <f>IF(data[[#This Row],[DeviceProtection]]="Yes",1,"")</f>
        <v>1</v>
      </c>
      <c r="U3041" t="s">
        <v>23</v>
      </c>
      <c r="V3041">
        <f>IF(data[[#This Row],[TechSupport]]="Yes",1,"")</f>
        <v>1</v>
      </c>
      <c r="W3041" t="s">
        <v>23</v>
      </c>
      <c r="X3041">
        <f>IF(data[[#This Row],[StreamingTV]]="Yes",1,"")</f>
        <v>1</v>
      </c>
      <c r="Y3041" t="s">
        <v>23</v>
      </c>
      <c r="Z3041">
        <f>IF(data[[#This Row],[StreamingMovies]]="Yes",1,"")</f>
        <v>1</v>
      </c>
      <c r="AA3041" t="s">
        <v>47</v>
      </c>
      <c r="AB3041" t="s">
        <v>23</v>
      </c>
      <c r="AC3041" t="s">
        <v>40</v>
      </c>
      <c r="AD3041">
        <v>64.45</v>
      </c>
      <c r="AE3041">
        <v>4641.1000000000004</v>
      </c>
      <c r="AF3041">
        <v>0</v>
      </c>
      <c r="AG3041" s="2">
        <v>0</v>
      </c>
      <c r="AH3041" t="s">
        <v>24</v>
      </c>
      <c r="AI3041">
        <f t="shared" si="94"/>
        <v>0</v>
      </c>
      <c r="AJ3041">
        <f t="shared" si="95"/>
        <v>1</v>
      </c>
    </row>
    <row r="3042" spans="1:36" x14ac:dyDescent="0.35">
      <c r="A3042">
        <v>3041</v>
      </c>
      <c r="B3042" t="s">
        <v>3077</v>
      </c>
      <c r="C3042" t="s">
        <v>30</v>
      </c>
      <c r="D3042">
        <v>0</v>
      </c>
      <c r="E3042" t="s">
        <v>23</v>
      </c>
      <c r="F3042" t="s">
        <v>24</v>
      </c>
      <c r="G3042" t="str">
        <f>IF(AND(data[[#This Row],[Partner]]="Yes", data[[#This Row],[Dependents]]="Yes"), "Both", IF(data[[#This Row],[Partner]]="Yes", "Partner", IF(data[[#This Row],[Dependents]]="Yes", "Dependent", "None")))</f>
        <v>Partner</v>
      </c>
      <c r="H3042">
        <v>71</v>
      </c>
      <c r="I3042" s="1">
        <f>data[[#This Row],[Tenure]]/12</f>
        <v>5.916666666666667</v>
      </c>
      <c r="J3042" t="s">
        <v>23</v>
      </c>
      <c r="K3042">
        <f>IF(data[[#This Row],[PhoneService]]="Yes",1,"")</f>
        <v>1</v>
      </c>
      <c r="L3042" t="s">
        <v>23</v>
      </c>
      <c r="M3042">
        <f>IF(data[[#This Row],[MultipleLines]]="Yes",1,"")</f>
        <v>1</v>
      </c>
      <c r="N3042" t="s">
        <v>37</v>
      </c>
      <c r="O3042" t="s">
        <v>24</v>
      </c>
      <c r="P3042" t="str">
        <f>IF(data[[#This Row],[OnlineSecurity]]="Yes",1,"")</f>
        <v/>
      </c>
      <c r="Q3042" t="s">
        <v>23</v>
      </c>
      <c r="R3042">
        <f>IF(data[[#This Row],[OnlineBackup]]="Yes",1,"")</f>
        <v>1</v>
      </c>
      <c r="S3042" t="s">
        <v>23</v>
      </c>
      <c r="T3042">
        <f>IF(data[[#This Row],[DeviceProtection]]="Yes",1,"")</f>
        <v>1</v>
      </c>
      <c r="U3042" t="s">
        <v>23</v>
      </c>
      <c r="V3042">
        <f>IF(data[[#This Row],[TechSupport]]="Yes",1,"")</f>
        <v>1</v>
      </c>
      <c r="W3042" t="s">
        <v>23</v>
      </c>
      <c r="X3042">
        <f>IF(data[[#This Row],[StreamingTV]]="Yes",1,"")</f>
        <v>1</v>
      </c>
      <c r="Y3042" t="s">
        <v>23</v>
      </c>
      <c r="Z3042">
        <f>IF(data[[#This Row],[StreamingMovies]]="Yes",1,"")</f>
        <v>1</v>
      </c>
      <c r="AA3042" t="s">
        <v>47</v>
      </c>
      <c r="AB3042" t="s">
        <v>23</v>
      </c>
      <c r="AC3042" t="s">
        <v>40</v>
      </c>
      <c r="AD3042">
        <v>108.6</v>
      </c>
      <c r="AE3042">
        <v>7690.9</v>
      </c>
      <c r="AF3042">
        <v>0</v>
      </c>
      <c r="AG3042" s="2">
        <v>7</v>
      </c>
      <c r="AH3042" t="s">
        <v>23</v>
      </c>
      <c r="AI3042">
        <f t="shared" si="94"/>
        <v>1</v>
      </c>
      <c r="AJ3042" t="str">
        <f t="shared" si="95"/>
        <v/>
      </c>
    </row>
    <row r="3043" spans="1:36" x14ac:dyDescent="0.35">
      <c r="A3043">
        <v>3042</v>
      </c>
      <c r="B3043" t="s">
        <v>3078</v>
      </c>
      <c r="C3043" t="s">
        <v>30</v>
      </c>
      <c r="D3043">
        <v>0</v>
      </c>
      <c r="E3043" t="s">
        <v>24</v>
      </c>
      <c r="F3043" t="s">
        <v>23</v>
      </c>
      <c r="G3043" t="str">
        <f>IF(AND(data[[#This Row],[Partner]]="Yes", data[[#This Row],[Dependents]]="Yes"), "Both", IF(data[[#This Row],[Partner]]="Yes", "Partner", IF(data[[#This Row],[Dependents]]="Yes", "Dependent", "None")))</f>
        <v>Dependent</v>
      </c>
      <c r="H3043">
        <v>1</v>
      </c>
      <c r="I3043" s="1">
        <f>data[[#This Row],[Tenure]]/12</f>
        <v>8.3333333333333329E-2</v>
      </c>
      <c r="J3043" t="s">
        <v>23</v>
      </c>
      <c r="K3043">
        <f>IF(data[[#This Row],[PhoneService]]="Yes",1,"")</f>
        <v>1</v>
      </c>
      <c r="L3043" t="s">
        <v>24</v>
      </c>
      <c r="M3043" t="str">
        <f>IF(data[[#This Row],[MultipleLines]]="Yes",1,"")</f>
        <v/>
      </c>
      <c r="N3043" t="s">
        <v>26</v>
      </c>
      <c r="O3043" t="s">
        <v>24</v>
      </c>
      <c r="P3043" t="str">
        <f>IF(data[[#This Row],[OnlineSecurity]]="Yes",1,"")</f>
        <v/>
      </c>
      <c r="Q3043" t="s">
        <v>23</v>
      </c>
      <c r="R3043">
        <f>IF(data[[#This Row],[OnlineBackup]]="Yes",1,"")</f>
        <v>1</v>
      </c>
      <c r="S3043" t="s">
        <v>24</v>
      </c>
      <c r="T3043" t="str">
        <f>IF(data[[#This Row],[DeviceProtection]]="Yes",1,"")</f>
        <v/>
      </c>
      <c r="U3043" t="s">
        <v>24</v>
      </c>
      <c r="V3043" t="str">
        <f>IF(data[[#This Row],[TechSupport]]="Yes",1,"")</f>
        <v/>
      </c>
      <c r="W3043" t="s">
        <v>24</v>
      </c>
      <c r="X3043" t="str">
        <f>IF(data[[#This Row],[StreamingTV]]="Yes",1,"")</f>
        <v/>
      </c>
      <c r="Y3043" t="s">
        <v>24</v>
      </c>
      <c r="Z3043" t="str">
        <f>IF(data[[#This Row],[StreamingMovies]]="Yes",1,"")</f>
        <v/>
      </c>
      <c r="AA3043" t="s">
        <v>27</v>
      </c>
      <c r="AB3043" t="s">
        <v>23</v>
      </c>
      <c r="AC3043" t="s">
        <v>28</v>
      </c>
      <c r="AD3043">
        <v>49.9</v>
      </c>
      <c r="AE3043">
        <v>49.9</v>
      </c>
      <c r="AF3043">
        <v>0</v>
      </c>
      <c r="AG3043" s="2">
        <v>0</v>
      </c>
      <c r="AH3043" t="s">
        <v>24</v>
      </c>
      <c r="AI3043">
        <f t="shared" si="94"/>
        <v>0</v>
      </c>
      <c r="AJ3043">
        <f t="shared" si="95"/>
        <v>1</v>
      </c>
    </row>
    <row r="3044" spans="1:36" x14ac:dyDescent="0.35">
      <c r="A3044">
        <v>3043</v>
      </c>
      <c r="B3044" t="s">
        <v>3079</v>
      </c>
      <c r="C3044" t="s">
        <v>30</v>
      </c>
      <c r="D3044">
        <v>0</v>
      </c>
      <c r="E3044" t="s">
        <v>24</v>
      </c>
      <c r="F3044" t="s">
        <v>24</v>
      </c>
      <c r="G3044" t="str">
        <f>IF(AND(data[[#This Row],[Partner]]="Yes", data[[#This Row],[Dependents]]="Yes"), "Both", IF(data[[#This Row],[Partner]]="Yes", "Partner", IF(data[[#This Row],[Dependents]]="Yes", "Dependent", "None")))</f>
        <v>None</v>
      </c>
      <c r="H3044">
        <v>46</v>
      </c>
      <c r="I3044" s="1">
        <f>data[[#This Row],[Tenure]]/12</f>
        <v>3.8333333333333335</v>
      </c>
      <c r="J3044" t="s">
        <v>24</v>
      </c>
      <c r="K3044" t="str">
        <f>IF(data[[#This Row],[PhoneService]]="Yes",1,"")</f>
        <v/>
      </c>
      <c r="L3044" t="s">
        <v>25</v>
      </c>
      <c r="M3044" t="str">
        <f>IF(data[[#This Row],[MultipleLines]]="Yes",1,"")</f>
        <v/>
      </c>
      <c r="N3044" t="s">
        <v>26</v>
      </c>
      <c r="O3044" t="s">
        <v>24</v>
      </c>
      <c r="P3044" t="str">
        <f>IF(data[[#This Row],[OnlineSecurity]]="Yes",1,"")</f>
        <v/>
      </c>
      <c r="Q3044" t="s">
        <v>23</v>
      </c>
      <c r="R3044">
        <f>IF(data[[#This Row],[OnlineBackup]]="Yes",1,"")</f>
        <v>1</v>
      </c>
      <c r="S3044" t="s">
        <v>24</v>
      </c>
      <c r="T3044" t="str">
        <f>IF(data[[#This Row],[DeviceProtection]]="Yes",1,"")</f>
        <v/>
      </c>
      <c r="U3044" t="s">
        <v>24</v>
      </c>
      <c r="V3044" t="str">
        <f>IF(data[[#This Row],[TechSupport]]="Yes",1,"")</f>
        <v/>
      </c>
      <c r="W3044" t="s">
        <v>24</v>
      </c>
      <c r="X3044" t="str">
        <f>IF(data[[#This Row],[StreamingTV]]="Yes",1,"")</f>
        <v/>
      </c>
      <c r="Y3044" t="s">
        <v>24</v>
      </c>
      <c r="Z3044" t="str">
        <f>IF(data[[#This Row],[StreamingMovies]]="Yes",1,"")</f>
        <v/>
      </c>
      <c r="AA3044" t="s">
        <v>27</v>
      </c>
      <c r="AB3044" t="s">
        <v>24</v>
      </c>
      <c r="AC3044" t="s">
        <v>35</v>
      </c>
      <c r="AD3044">
        <v>30.3</v>
      </c>
      <c r="AE3044">
        <v>1380.1</v>
      </c>
      <c r="AF3044">
        <v>0</v>
      </c>
      <c r="AG3044" s="2">
        <v>1</v>
      </c>
      <c r="AH3044" t="s">
        <v>23</v>
      </c>
      <c r="AI3044">
        <f t="shared" si="94"/>
        <v>1</v>
      </c>
      <c r="AJ3044" t="str">
        <f t="shared" si="95"/>
        <v/>
      </c>
    </row>
    <row r="3045" spans="1:36" x14ac:dyDescent="0.35">
      <c r="A3045">
        <v>3044</v>
      </c>
      <c r="B3045" t="s">
        <v>3080</v>
      </c>
      <c r="C3045" t="s">
        <v>22</v>
      </c>
      <c r="D3045">
        <v>1</v>
      </c>
      <c r="E3045" t="s">
        <v>24</v>
      </c>
      <c r="F3045" t="s">
        <v>24</v>
      </c>
      <c r="G3045" t="str">
        <f>IF(AND(data[[#This Row],[Partner]]="Yes", data[[#This Row],[Dependents]]="Yes"), "Both", IF(data[[#This Row],[Partner]]="Yes", "Partner", IF(data[[#This Row],[Dependents]]="Yes", "Dependent", "None")))</f>
        <v>None</v>
      </c>
      <c r="H3045">
        <v>2</v>
      </c>
      <c r="I3045" s="1">
        <f>data[[#This Row],[Tenure]]/12</f>
        <v>0.16666666666666666</v>
      </c>
      <c r="J3045" t="s">
        <v>24</v>
      </c>
      <c r="K3045" t="str">
        <f>IF(data[[#This Row],[PhoneService]]="Yes",1,"")</f>
        <v/>
      </c>
      <c r="L3045" t="s">
        <v>25</v>
      </c>
      <c r="M3045" t="str">
        <f>IF(data[[#This Row],[MultipleLines]]="Yes",1,"")</f>
        <v/>
      </c>
      <c r="N3045" t="s">
        <v>26</v>
      </c>
      <c r="O3045" t="s">
        <v>24</v>
      </c>
      <c r="P3045" t="str">
        <f>IF(data[[#This Row],[OnlineSecurity]]="Yes",1,"")</f>
        <v/>
      </c>
      <c r="Q3045" t="s">
        <v>24</v>
      </c>
      <c r="R3045" t="str">
        <f>IF(data[[#This Row],[OnlineBackup]]="Yes",1,"")</f>
        <v/>
      </c>
      <c r="S3045" t="s">
        <v>23</v>
      </c>
      <c r="T3045">
        <f>IF(data[[#This Row],[DeviceProtection]]="Yes",1,"")</f>
        <v>1</v>
      </c>
      <c r="U3045" t="s">
        <v>24</v>
      </c>
      <c r="V3045" t="str">
        <f>IF(data[[#This Row],[TechSupport]]="Yes",1,"")</f>
        <v/>
      </c>
      <c r="W3045" t="s">
        <v>24</v>
      </c>
      <c r="X3045" t="str">
        <f>IF(data[[#This Row],[StreamingTV]]="Yes",1,"")</f>
        <v/>
      </c>
      <c r="Y3045" t="s">
        <v>24</v>
      </c>
      <c r="Z3045" t="str">
        <f>IF(data[[#This Row],[StreamingMovies]]="Yes",1,"")</f>
        <v/>
      </c>
      <c r="AA3045" t="s">
        <v>27</v>
      </c>
      <c r="AB3045" t="s">
        <v>23</v>
      </c>
      <c r="AC3045" t="s">
        <v>28</v>
      </c>
      <c r="AD3045">
        <v>30.4</v>
      </c>
      <c r="AE3045">
        <v>78.650000000000006</v>
      </c>
      <c r="AF3045">
        <v>0</v>
      </c>
      <c r="AG3045" s="2">
        <v>0</v>
      </c>
      <c r="AH3045" t="s">
        <v>23</v>
      </c>
      <c r="AI3045">
        <f t="shared" si="94"/>
        <v>1</v>
      </c>
      <c r="AJ3045" t="str">
        <f t="shared" si="95"/>
        <v/>
      </c>
    </row>
    <row r="3046" spans="1:36" x14ac:dyDescent="0.35">
      <c r="A3046">
        <v>3045</v>
      </c>
      <c r="B3046" t="s">
        <v>3081</v>
      </c>
      <c r="C3046" t="s">
        <v>22</v>
      </c>
      <c r="D3046">
        <v>0</v>
      </c>
      <c r="E3046" t="s">
        <v>24</v>
      </c>
      <c r="F3046" t="s">
        <v>24</v>
      </c>
      <c r="G3046" t="str">
        <f>IF(AND(data[[#This Row],[Partner]]="Yes", data[[#This Row],[Dependents]]="Yes"), "Both", IF(data[[#This Row],[Partner]]="Yes", "Partner", IF(data[[#This Row],[Dependents]]="Yes", "Dependent", "None")))</f>
        <v>None</v>
      </c>
      <c r="H3046">
        <v>1</v>
      </c>
      <c r="I3046" s="1">
        <f>data[[#This Row],[Tenure]]/12</f>
        <v>8.3333333333333329E-2</v>
      </c>
      <c r="J3046" t="s">
        <v>23</v>
      </c>
      <c r="K3046">
        <f>IF(data[[#This Row],[PhoneService]]="Yes",1,"")</f>
        <v>1</v>
      </c>
      <c r="L3046" t="s">
        <v>24</v>
      </c>
      <c r="M3046" t="str">
        <f>IF(data[[#This Row],[MultipleLines]]="Yes",1,"")</f>
        <v/>
      </c>
      <c r="N3046" t="s">
        <v>26</v>
      </c>
      <c r="O3046" t="s">
        <v>24</v>
      </c>
      <c r="P3046" t="str">
        <f>IF(data[[#This Row],[OnlineSecurity]]="Yes",1,"")</f>
        <v/>
      </c>
      <c r="Q3046" t="s">
        <v>24</v>
      </c>
      <c r="R3046" t="str">
        <f>IF(data[[#This Row],[OnlineBackup]]="Yes",1,"")</f>
        <v/>
      </c>
      <c r="S3046" t="s">
        <v>24</v>
      </c>
      <c r="T3046" t="str">
        <f>IF(data[[#This Row],[DeviceProtection]]="Yes",1,"")</f>
        <v/>
      </c>
      <c r="U3046" t="s">
        <v>24</v>
      </c>
      <c r="V3046" t="str">
        <f>IF(data[[#This Row],[TechSupport]]="Yes",1,"")</f>
        <v/>
      </c>
      <c r="W3046" t="s">
        <v>24</v>
      </c>
      <c r="X3046" t="str">
        <f>IF(data[[#This Row],[StreamingTV]]="Yes",1,"")</f>
        <v/>
      </c>
      <c r="Y3046" t="s">
        <v>24</v>
      </c>
      <c r="Z3046" t="str">
        <f>IF(data[[#This Row],[StreamingMovies]]="Yes",1,"")</f>
        <v/>
      </c>
      <c r="AA3046" t="s">
        <v>27</v>
      </c>
      <c r="AB3046" t="s">
        <v>23</v>
      </c>
      <c r="AC3046" t="s">
        <v>32</v>
      </c>
      <c r="AD3046">
        <v>45.4</v>
      </c>
      <c r="AE3046">
        <v>45.4</v>
      </c>
      <c r="AF3046">
        <v>0</v>
      </c>
      <c r="AG3046" s="2">
        <v>0</v>
      </c>
      <c r="AH3046" t="s">
        <v>23</v>
      </c>
      <c r="AI3046">
        <f t="shared" si="94"/>
        <v>1</v>
      </c>
      <c r="AJ3046" t="str">
        <f t="shared" si="95"/>
        <v/>
      </c>
    </row>
    <row r="3047" spans="1:36" x14ac:dyDescent="0.35">
      <c r="A3047">
        <v>3046</v>
      </c>
      <c r="B3047" t="s">
        <v>3082</v>
      </c>
      <c r="C3047" t="s">
        <v>22</v>
      </c>
      <c r="D3047">
        <v>0</v>
      </c>
      <c r="E3047" t="s">
        <v>23</v>
      </c>
      <c r="F3047" t="s">
        <v>24</v>
      </c>
      <c r="G3047" t="str">
        <f>IF(AND(data[[#This Row],[Partner]]="Yes", data[[#This Row],[Dependents]]="Yes"), "Both", IF(data[[#This Row],[Partner]]="Yes", "Partner", IF(data[[#This Row],[Dependents]]="Yes", "Dependent", "None")))</f>
        <v>Partner</v>
      </c>
      <c r="H3047">
        <v>48</v>
      </c>
      <c r="I3047" s="1">
        <f>data[[#This Row],[Tenure]]/12</f>
        <v>4</v>
      </c>
      <c r="J3047" t="s">
        <v>23</v>
      </c>
      <c r="K3047">
        <f>IF(data[[#This Row],[PhoneService]]="Yes",1,"")</f>
        <v>1</v>
      </c>
      <c r="L3047" t="s">
        <v>24</v>
      </c>
      <c r="M3047" t="str">
        <f>IF(data[[#This Row],[MultipleLines]]="Yes",1,"")</f>
        <v/>
      </c>
      <c r="N3047" t="s">
        <v>26</v>
      </c>
      <c r="O3047" t="s">
        <v>24</v>
      </c>
      <c r="P3047" t="str">
        <f>IF(data[[#This Row],[OnlineSecurity]]="Yes",1,"")</f>
        <v/>
      </c>
      <c r="Q3047" t="s">
        <v>23</v>
      </c>
      <c r="R3047">
        <f>IF(data[[#This Row],[OnlineBackup]]="Yes",1,"")</f>
        <v>1</v>
      </c>
      <c r="S3047" t="s">
        <v>23</v>
      </c>
      <c r="T3047">
        <f>IF(data[[#This Row],[DeviceProtection]]="Yes",1,"")</f>
        <v>1</v>
      </c>
      <c r="U3047" t="s">
        <v>24</v>
      </c>
      <c r="V3047" t="str">
        <f>IF(data[[#This Row],[TechSupport]]="Yes",1,"")</f>
        <v/>
      </c>
      <c r="W3047" t="s">
        <v>24</v>
      </c>
      <c r="X3047" t="str">
        <f>IF(data[[#This Row],[StreamingTV]]="Yes",1,"")</f>
        <v/>
      </c>
      <c r="Y3047" t="s">
        <v>23</v>
      </c>
      <c r="Z3047">
        <f>IF(data[[#This Row],[StreamingMovies]]="Yes",1,"")</f>
        <v>1</v>
      </c>
      <c r="AA3047" t="s">
        <v>31</v>
      </c>
      <c r="AB3047" t="s">
        <v>23</v>
      </c>
      <c r="AC3047" t="s">
        <v>28</v>
      </c>
      <c r="AD3047">
        <v>65.650000000000006</v>
      </c>
      <c r="AE3047">
        <v>3094.65</v>
      </c>
      <c r="AF3047">
        <v>0</v>
      </c>
      <c r="AG3047" s="2">
        <v>0</v>
      </c>
      <c r="AH3047" t="s">
        <v>24</v>
      </c>
      <c r="AI3047">
        <f t="shared" si="94"/>
        <v>0</v>
      </c>
      <c r="AJ3047">
        <f t="shared" si="95"/>
        <v>1</v>
      </c>
    </row>
    <row r="3048" spans="1:36" x14ac:dyDescent="0.35">
      <c r="A3048">
        <v>3047</v>
      </c>
      <c r="B3048" t="s">
        <v>3083</v>
      </c>
      <c r="C3048" t="s">
        <v>22</v>
      </c>
      <c r="D3048">
        <v>0</v>
      </c>
      <c r="E3048" t="s">
        <v>23</v>
      </c>
      <c r="F3048" t="s">
        <v>24</v>
      </c>
      <c r="G3048" t="str">
        <f>IF(AND(data[[#This Row],[Partner]]="Yes", data[[#This Row],[Dependents]]="Yes"), "Both", IF(data[[#This Row],[Partner]]="Yes", "Partner", IF(data[[#This Row],[Dependents]]="Yes", "Dependent", "None")))</f>
        <v>Partner</v>
      </c>
      <c r="H3048">
        <v>61</v>
      </c>
      <c r="I3048" s="1">
        <f>data[[#This Row],[Tenure]]/12</f>
        <v>5.083333333333333</v>
      </c>
      <c r="J3048" t="s">
        <v>23</v>
      </c>
      <c r="K3048">
        <f>IF(data[[#This Row],[PhoneService]]="Yes",1,"")</f>
        <v>1</v>
      </c>
      <c r="L3048" t="s">
        <v>23</v>
      </c>
      <c r="M3048">
        <f>IF(data[[#This Row],[MultipleLines]]="Yes",1,"")</f>
        <v>1</v>
      </c>
      <c r="N3048" t="s">
        <v>37</v>
      </c>
      <c r="O3048" t="s">
        <v>24</v>
      </c>
      <c r="P3048" t="str">
        <f>IF(data[[#This Row],[OnlineSecurity]]="Yes",1,"")</f>
        <v/>
      </c>
      <c r="Q3048" t="s">
        <v>24</v>
      </c>
      <c r="R3048" t="str">
        <f>IF(data[[#This Row],[OnlineBackup]]="Yes",1,"")</f>
        <v/>
      </c>
      <c r="S3048" t="s">
        <v>23</v>
      </c>
      <c r="T3048">
        <f>IF(data[[#This Row],[DeviceProtection]]="Yes",1,"")</f>
        <v>1</v>
      </c>
      <c r="U3048" t="s">
        <v>23</v>
      </c>
      <c r="V3048">
        <f>IF(data[[#This Row],[TechSupport]]="Yes",1,"")</f>
        <v>1</v>
      </c>
      <c r="W3048" t="s">
        <v>23</v>
      </c>
      <c r="X3048">
        <f>IF(data[[#This Row],[StreamingTV]]="Yes",1,"")</f>
        <v>1</v>
      </c>
      <c r="Y3048" t="s">
        <v>23</v>
      </c>
      <c r="Z3048">
        <f>IF(data[[#This Row],[StreamingMovies]]="Yes",1,"")</f>
        <v>1</v>
      </c>
      <c r="AA3048" t="s">
        <v>31</v>
      </c>
      <c r="AB3048" t="s">
        <v>23</v>
      </c>
      <c r="AC3048" t="s">
        <v>35</v>
      </c>
      <c r="AD3048">
        <v>103.3</v>
      </c>
      <c r="AE3048">
        <v>6518.35</v>
      </c>
      <c r="AF3048">
        <v>0</v>
      </c>
      <c r="AG3048" s="2">
        <v>0</v>
      </c>
      <c r="AH3048" t="s">
        <v>24</v>
      </c>
      <c r="AI3048">
        <f t="shared" si="94"/>
        <v>0</v>
      </c>
      <c r="AJ3048">
        <f t="shared" si="95"/>
        <v>1</v>
      </c>
    </row>
    <row r="3049" spans="1:36" x14ac:dyDescent="0.35">
      <c r="A3049">
        <v>3048</v>
      </c>
      <c r="B3049" t="s">
        <v>3084</v>
      </c>
      <c r="C3049" t="s">
        <v>22</v>
      </c>
      <c r="D3049">
        <v>0</v>
      </c>
      <c r="E3049" t="s">
        <v>23</v>
      </c>
      <c r="F3049" t="s">
        <v>24</v>
      </c>
      <c r="G3049" t="str">
        <f>IF(AND(data[[#This Row],[Partner]]="Yes", data[[#This Row],[Dependents]]="Yes"), "Both", IF(data[[#This Row],[Partner]]="Yes", "Partner", IF(data[[#This Row],[Dependents]]="Yes", "Dependent", "None")))</f>
        <v>Partner</v>
      </c>
      <c r="H3049">
        <v>32</v>
      </c>
      <c r="I3049" s="1">
        <f>data[[#This Row],[Tenure]]/12</f>
        <v>2.6666666666666665</v>
      </c>
      <c r="J3049" t="s">
        <v>23</v>
      </c>
      <c r="K3049">
        <f>IF(data[[#This Row],[PhoneService]]="Yes",1,"")</f>
        <v>1</v>
      </c>
      <c r="L3049" t="s">
        <v>24</v>
      </c>
      <c r="M3049" t="str">
        <f>IF(data[[#This Row],[MultipleLines]]="Yes",1,"")</f>
        <v/>
      </c>
      <c r="N3049" t="s">
        <v>37</v>
      </c>
      <c r="O3049" t="s">
        <v>24</v>
      </c>
      <c r="P3049" t="str">
        <f>IF(data[[#This Row],[OnlineSecurity]]="Yes",1,"")</f>
        <v/>
      </c>
      <c r="Q3049" t="s">
        <v>23</v>
      </c>
      <c r="R3049">
        <f>IF(data[[#This Row],[OnlineBackup]]="Yes",1,"")</f>
        <v>1</v>
      </c>
      <c r="S3049" t="s">
        <v>24</v>
      </c>
      <c r="T3049" t="str">
        <f>IF(data[[#This Row],[DeviceProtection]]="Yes",1,"")</f>
        <v/>
      </c>
      <c r="U3049" t="s">
        <v>24</v>
      </c>
      <c r="V3049" t="str">
        <f>IF(data[[#This Row],[TechSupport]]="Yes",1,"")</f>
        <v/>
      </c>
      <c r="W3049" t="s">
        <v>24</v>
      </c>
      <c r="X3049" t="str">
        <f>IF(data[[#This Row],[StreamingTV]]="Yes",1,"")</f>
        <v/>
      </c>
      <c r="Y3049" t="s">
        <v>23</v>
      </c>
      <c r="Z3049">
        <f>IF(data[[#This Row],[StreamingMovies]]="Yes",1,"")</f>
        <v>1</v>
      </c>
      <c r="AA3049" t="s">
        <v>27</v>
      </c>
      <c r="AB3049" t="s">
        <v>24</v>
      </c>
      <c r="AC3049" t="s">
        <v>35</v>
      </c>
      <c r="AD3049">
        <v>84.15</v>
      </c>
      <c r="AE3049">
        <v>2585.9499999999998</v>
      </c>
      <c r="AF3049">
        <v>0</v>
      </c>
      <c r="AG3049" s="2">
        <v>5</v>
      </c>
      <c r="AH3049" t="s">
        <v>23</v>
      </c>
      <c r="AI3049">
        <f t="shared" si="94"/>
        <v>1</v>
      </c>
      <c r="AJ3049" t="str">
        <f t="shared" si="95"/>
        <v/>
      </c>
    </row>
    <row r="3050" spans="1:36" x14ac:dyDescent="0.35">
      <c r="A3050">
        <v>3049</v>
      </c>
      <c r="B3050" t="s">
        <v>3085</v>
      </c>
      <c r="C3050" t="s">
        <v>22</v>
      </c>
      <c r="D3050">
        <v>0</v>
      </c>
      <c r="E3050" t="s">
        <v>24</v>
      </c>
      <c r="F3050" t="s">
        <v>24</v>
      </c>
      <c r="G3050" t="str">
        <f>IF(AND(data[[#This Row],[Partner]]="Yes", data[[#This Row],[Dependents]]="Yes"), "Both", IF(data[[#This Row],[Partner]]="Yes", "Partner", IF(data[[#This Row],[Dependents]]="Yes", "Dependent", "None")))</f>
        <v>None</v>
      </c>
      <c r="H3050">
        <v>2</v>
      </c>
      <c r="I3050" s="1">
        <f>data[[#This Row],[Tenure]]/12</f>
        <v>0.16666666666666666</v>
      </c>
      <c r="J3050" t="s">
        <v>23</v>
      </c>
      <c r="K3050">
        <f>IF(data[[#This Row],[PhoneService]]="Yes",1,"")</f>
        <v>1</v>
      </c>
      <c r="L3050" t="s">
        <v>24</v>
      </c>
      <c r="M3050" t="str">
        <f>IF(data[[#This Row],[MultipleLines]]="Yes",1,"")</f>
        <v/>
      </c>
      <c r="N3050" t="s">
        <v>26</v>
      </c>
      <c r="O3050" t="s">
        <v>24</v>
      </c>
      <c r="P3050" t="str">
        <f>IF(data[[#This Row],[OnlineSecurity]]="Yes",1,"")</f>
        <v/>
      </c>
      <c r="Q3050" t="s">
        <v>24</v>
      </c>
      <c r="R3050" t="str">
        <f>IF(data[[#This Row],[OnlineBackup]]="Yes",1,"")</f>
        <v/>
      </c>
      <c r="S3050" t="s">
        <v>24</v>
      </c>
      <c r="T3050" t="str">
        <f>IF(data[[#This Row],[DeviceProtection]]="Yes",1,"")</f>
        <v/>
      </c>
      <c r="U3050" t="s">
        <v>24</v>
      </c>
      <c r="V3050" t="str">
        <f>IF(data[[#This Row],[TechSupport]]="Yes",1,"")</f>
        <v/>
      </c>
      <c r="W3050" t="s">
        <v>24</v>
      </c>
      <c r="X3050" t="str">
        <f>IF(data[[#This Row],[StreamingTV]]="Yes",1,"")</f>
        <v/>
      </c>
      <c r="Y3050" t="s">
        <v>24</v>
      </c>
      <c r="Z3050" t="str">
        <f>IF(data[[#This Row],[StreamingMovies]]="Yes",1,"")</f>
        <v/>
      </c>
      <c r="AA3050" t="s">
        <v>27</v>
      </c>
      <c r="AB3050" t="s">
        <v>24</v>
      </c>
      <c r="AC3050" t="s">
        <v>28</v>
      </c>
      <c r="AD3050">
        <v>44.45</v>
      </c>
      <c r="AE3050">
        <v>82.7</v>
      </c>
      <c r="AF3050">
        <v>0</v>
      </c>
      <c r="AG3050" s="2">
        <v>0</v>
      </c>
      <c r="AH3050" t="s">
        <v>24</v>
      </c>
      <c r="AI3050">
        <f t="shared" si="94"/>
        <v>0</v>
      </c>
      <c r="AJ3050">
        <f t="shared" si="95"/>
        <v>1</v>
      </c>
    </row>
    <row r="3051" spans="1:36" x14ac:dyDescent="0.35">
      <c r="A3051">
        <v>3050</v>
      </c>
      <c r="B3051" t="s">
        <v>3086</v>
      </c>
      <c r="C3051" t="s">
        <v>22</v>
      </c>
      <c r="D3051">
        <v>0</v>
      </c>
      <c r="E3051" t="s">
        <v>24</v>
      </c>
      <c r="F3051" t="s">
        <v>24</v>
      </c>
      <c r="G3051" t="str">
        <f>IF(AND(data[[#This Row],[Partner]]="Yes", data[[#This Row],[Dependents]]="Yes"), "Both", IF(data[[#This Row],[Partner]]="Yes", "Partner", IF(data[[#This Row],[Dependents]]="Yes", "Dependent", "None")))</f>
        <v>None</v>
      </c>
      <c r="H3051">
        <v>3</v>
      </c>
      <c r="I3051" s="1">
        <f>data[[#This Row],[Tenure]]/12</f>
        <v>0.25</v>
      </c>
      <c r="J3051" t="s">
        <v>23</v>
      </c>
      <c r="K3051">
        <f>IF(data[[#This Row],[PhoneService]]="Yes",1,"")</f>
        <v>1</v>
      </c>
      <c r="L3051" t="s">
        <v>24</v>
      </c>
      <c r="M3051" t="str">
        <f>IF(data[[#This Row],[MultipleLines]]="Yes",1,"")</f>
        <v/>
      </c>
      <c r="N3051" t="s">
        <v>24</v>
      </c>
      <c r="O3051" t="s">
        <v>46</v>
      </c>
      <c r="P3051" t="str">
        <f>IF(data[[#This Row],[OnlineSecurity]]="Yes",1,"")</f>
        <v/>
      </c>
      <c r="Q3051" t="s">
        <v>46</v>
      </c>
      <c r="R3051" t="str">
        <f>IF(data[[#This Row],[OnlineBackup]]="Yes",1,"")</f>
        <v/>
      </c>
      <c r="S3051" t="s">
        <v>46</v>
      </c>
      <c r="T3051" t="str">
        <f>IF(data[[#This Row],[DeviceProtection]]="Yes",1,"")</f>
        <v/>
      </c>
      <c r="U3051" t="s">
        <v>46</v>
      </c>
      <c r="V3051" t="str">
        <f>IF(data[[#This Row],[TechSupport]]="Yes",1,"")</f>
        <v/>
      </c>
      <c r="W3051" t="s">
        <v>46</v>
      </c>
      <c r="X3051" t="str">
        <f>IF(data[[#This Row],[StreamingTV]]="Yes",1,"")</f>
        <v/>
      </c>
      <c r="Y3051" t="s">
        <v>46</v>
      </c>
      <c r="Z3051" t="str">
        <f>IF(data[[#This Row],[StreamingMovies]]="Yes",1,"")</f>
        <v/>
      </c>
      <c r="AA3051" t="s">
        <v>27</v>
      </c>
      <c r="AB3051" t="s">
        <v>24</v>
      </c>
      <c r="AC3051" t="s">
        <v>28</v>
      </c>
      <c r="AD3051">
        <v>19.75</v>
      </c>
      <c r="AE3051">
        <v>58.85</v>
      </c>
      <c r="AF3051">
        <v>0</v>
      </c>
      <c r="AG3051" s="2">
        <v>0</v>
      </c>
      <c r="AH3051" t="s">
        <v>23</v>
      </c>
      <c r="AI3051">
        <f t="shared" si="94"/>
        <v>1</v>
      </c>
      <c r="AJ3051" t="str">
        <f t="shared" si="95"/>
        <v/>
      </c>
    </row>
    <row r="3052" spans="1:36" x14ac:dyDescent="0.35">
      <c r="A3052">
        <v>3051</v>
      </c>
      <c r="B3052" t="s">
        <v>3087</v>
      </c>
      <c r="C3052" t="s">
        <v>22</v>
      </c>
      <c r="D3052">
        <v>0</v>
      </c>
      <c r="E3052" t="s">
        <v>24</v>
      </c>
      <c r="F3052" t="s">
        <v>24</v>
      </c>
      <c r="G3052" t="str">
        <f>IF(AND(data[[#This Row],[Partner]]="Yes", data[[#This Row],[Dependents]]="Yes"), "Both", IF(data[[#This Row],[Partner]]="Yes", "Partner", IF(data[[#This Row],[Dependents]]="Yes", "Dependent", "None")))</f>
        <v>None</v>
      </c>
      <c r="H3052">
        <v>5</v>
      </c>
      <c r="I3052" s="1">
        <f>data[[#This Row],[Tenure]]/12</f>
        <v>0.41666666666666669</v>
      </c>
      <c r="J3052" t="s">
        <v>23</v>
      </c>
      <c r="K3052">
        <f>IF(data[[#This Row],[PhoneService]]="Yes",1,"")</f>
        <v>1</v>
      </c>
      <c r="L3052" t="s">
        <v>24</v>
      </c>
      <c r="M3052" t="str">
        <f>IF(data[[#This Row],[MultipleLines]]="Yes",1,"")</f>
        <v/>
      </c>
      <c r="N3052" t="s">
        <v>37</v>
      </c>
      <c r="O3052" t="s">
        <v>24</v>
      </c>
      <c r="P3052" t="str">
        <f>IF(data[[#This Row],[OnlineSecurity]]="Yes",1,"")</f>
        <v/>
      </c>
      <c r="Q3052" t="s">
        <v>24</v>
      </c>
      <c r="R3052" t="str">
        <f>IF(data[[#This Row],[OnlineBackup]]="Yes",1,"")</f>
        <v/>
      </c>
      <c r="S3052" t="s">
        <v>24</v>
      </c>
      <c r="T3052" t="str">
        <f>IF(data[[#This Row],[DeviceProtection]]="Yes",1,"")</f>
        <v/>
      </c>
      <c r="U3052" t="s">
        <v>23</v>
      </c>
      <c r="V3052">
        <f>IF(data[[#This Row],[TechSupport]]="Yes",1,"")</f>
        <v>1</v>
      </c>
      <c r="W3052" t="s">
        <v>24</v>
      </c>
      <c r="X3052" t="str">
        <f>IF(data[[#This Row],[StreamingTV]]="Yes",1,"")</f>
        <v/>
      </c>
      <c r="Y3052" t="s">
        <v>23</v>
      </c>
      <c r="Z3052">
        <f>IF(data[[#This Row],[StreamingMovies]]="Yes",1,"")</f>
        <v>1</v>
      </c>
      <c r="AA3052" t="s">
        <v>27</v>
      </c>
      <c r="AB3052" t="s">
        <v>23</v>
      </c>
      <c r="AC3052" t="s">
        <v>40</v>
      </c>
      <c r="AD3052">
        <v>85.4</v>
      </c>
      <c r="AE3052">
        <v>425.9</v>
      </c>
      <c r="AF3052">
        <v>0</v>
      </c>
      <c r="AG3052" s="2">
        <v>0</v>
      </c>
      <c r="AH3052" t="s">
        <v>23</v>
      </c>
      <c r="AI3052">
        <f t="shared" si="94"/>
        <v>1</v>
      </c>
      <c r="AJ3052" t="str">
        <f t="shared" si="95"/>
        <v/>
      </c>
    </row>
    <row r="3053" spans="1:36" x14ac:dyDescent="0.35">
      <c r="A3053">
        <v>3052</v>
      </c>
      <c r="B3053" t="s">
        <v>3088</v>
      </c>
      <c r="C3053" t="s">
        <v>22</v>
      </c>
      <c r="D3053">
        <v>0</v>
      </c>
      <c r="E3053" t="s">
        <v>23</v>
      </c>
      <c r="F3053" t="s">
        <v>23</v>
      </c>
      <c r="G3053" t="str">
        <f>IF(AND(data[[#This Row],[Partner]]="Yes", data[[#This Row],[Dependents]]="Yes"), "Both", IF(data[[#This Row],[Partner]]="Yes", "Partner", IF(data[[#This Row],[Dependents]]="Yes", "Dependent", "None")))</f>
        <v>Both</v>
      </c>
      <c r="H3053">
        <v>71</v>
      </c>
      <c r="I3053" s="1">
        <f>data[[#This Row],[Tenure]]/12</f>
        <v>5.916666666666667</v>
      </c>
      <c r="J3053" t="s">
        <v>23</v>
      </c>
      <c r="K3053">
        <f>IF(data[[#This Row],[PhoneService]]="Yes",1,"")</f>
        <v>1</v>
      </c>
      <c r="L3053" t="s">
        <v>23</v>
      </c>
      <c r="M3053">
        <f>IF(data[[#This Row],[MultipleLines]]="Yes",1,"")</f>
        <v>1</v>
      </c>
      <c r="N3053" t="s">
        <v>26</v>
      </c>
      <c r="O3053" t="s">
        <v>23</v>
      </c>
      <c r="P3053">
        <f>IF(data[[#This Row],[OnlineSecurity]]="Yes",1,"")</f>
        <v>1</v>
      </c>
      <c r="Q3053" t="s">
        <v>23</v>
      </c>
      <c r="R3053">
        <f>IF(data[[#This Row],[OnlineBackup]]="Yes",1,"")</f>
        <v>1</v>
      </c>
      <c r="S3053" t="s">
        <v>23</v>
      </c>
      <c r="T3053">
        <f>IF(data[[#This Row],[DeviceProtection]]="Yes",1,"")</f>
        <v>1</v>
      </c>
      <c r="U3053" t="s">
        <v>23</v>
      </c>
      <c r="V3053">
        <f>IF(data[[#This Row],[TechSupport]]="Yes",1,"")</f>
        <v>1</v>
      </c>
      <c r="W3053" t="s">
        <v>23</v>
      </c>
      <c r="X3053">
        <f>IF(data[[#This Row],[StreamingTV]]="Yes",1,"")</f>
        <v>1</v>
      </c>
      <c r="Y3053" t="s">
        <v>23</v>
      </c>
      <c r="Z3053">
        <f>IF(data[[#This Row],[StreamingMovies]]="Yes",1,"")</f>
        <v>1</v>
      </c>
      <c r="AA3053" t="s">
        <v>47</v>
      </c>
      <c r="AB3053" t="s">
        <v>24</v>
      </c>
      <c r="AC3053" t="s">
        <v>35</v>
      </c>
      <c r="AD3053">
        <v>89.9</v>
      </c>
      <c r="AE3053">
        <v>6342.7</v>
      </c>
      <c r="AF3053">
        <v>0</v>
      </c>
      <c r="AG3053" s="2">
        <v>0</v>
      </c>
      <c r="AH3053" t="s">
        <v>24</v>
      </c>
      <c r="AI3053">
        <f t="shared" si="94"/>
        <v>0</v>
      </c>
      <c r="AJ3053">
        <f t="shared" si="95"/>
        <v>1</v>
      </c>
    </row>
    <row r="3054" spans="1:36" x14ac:dyDescent="0.35">
      <c r="A3054">
        <v>3053</v>
      </c>
      <c r="B3054" t="s">
        <v>3089</v>
      </c>
      <c r="C3054" t="s">
        <v>30</v>
      </c>
      <c r="D3054">
        <v>0</v>
      </c>
      <c r="E3054" t="s">
        <v>23</v>
      </c>
      <c r="F3054" t="s">
        <v>24</v>
      </c>
      <c r="G3054" t="str">
        <f>IF(AND(data[[#This Row],[Partner]]="Yes", data[[#This Row],[Dependents]]="Yes"), "Both", IF(data[[#This Row],[Partner]]="Yes", "Partner", IF(data[[#This Row],[Dependents]]="Yes", "Dependent", "None")))</f>
        <v>Partner</v>
      </c>
      <c r="H3054">
        <v>37</v>
      </c>
      <c r="I3054" s="1">
        <f>data[[#This Row],[Tenure]]/12</f>
        <v>3.0833333333333335</v>
      </c>
      <c r="J3054" t="s">
        <v>23</v>
      </c>
      <c r="K3054">
        <f>IF(data[[#This Row],[PhoneService]]="Yes",1,"")</f>
        <v>1</v>
      </c>
      <c r="L3054" t="s">
        <v>23</v>
      </c>
      <c r="M3054">
        <f>IF(data[[#This Row],[MultipleLines]]="Yes",1,"")</f>
        <v>1</v>
      </c>
      <c r="N3054" t="s">
        <v>26</v>
      </c>
      <c r="O3054" t="s">
        <v>23</v>
      </c>
      <c r="P3054">
        <f>IF(data[[#This Row],[OnlineSecurity]]="Yes",1,"")</f>
        <v>1</v>
      </c>
      <c r="Q3054" t="s">
        <v>24</v>
      </c>
      <c r="R3054" t="str">
        <f>IF(data[[#This Row],[OnlineBackup]]="Yes",1,"")</f>
        <v/>
      </c>
      <c r="S3054" t="s">
        <v>24</v>
      </c>
      <c r="T3054" t="str">
        <f>IF(data[[#This Row],[DeviceProtection]]="Yes",1,"")</f>
        <v/>
      </c>
      <c r="U3054" t="s">
        <v>24</v>
      </c>
      <c r="V3054" t="str">
        <f>IF(data[[#This Row],[TechSupport]]="Yes",1,"")</f>
        <v/>
      </c>
      <c r="W3054" t="s">
        <v>24</v>
      </c>
      <c r="X3054" t="str">
        <f>IF(data[[#This Row],[StreamingTV]]="Yes",1,"")</f>
        <v/>
      </c>
      <c r="Y3054" t="s">
        <v>24</v>
      </c>
      <c r="Z3054" t="str">
        <f>IF(data[[#This Row],[StreamingMovies]]="Yes",1,"")</f>
        <v/>
      </c>
      <c r="AA3054" t="s">
        <v>27</v>
      </c>
      <c r="AB3054" t="s">
        <v>23</v>
      </c>
      <c r="AC3054" t="s">
        <v>32</v>
      </c>
      <c r="AD3054">
        <v>55.05</v>
      </c>
      <c r="AE3054">
        <v>2030.75</v>
      </c>
      <c r="AF3054">
        <v>0</v>
      </c>
      <c r="AG3054" s="2">
        <v>0</v>
      </c>
      <c r="AH3054" t="s">
        <v>24</v>
      </c>
      <c r="AI3054">
        <f t="shared" si="94"/>
        <v>0</v>
      </c>
      <c r="AJ3054">
        <f t="shared" si="95"/>
        <v>1</v>
      </c>
    </row>
    <row r="3055" spans="1:36" x14ac:dyDescent="0.35">
      <c r="A3055">
        <v>3054</v>
      </c>
      <c r="B3055" t="s">
        <v>3090</v>
      </c>
      <c r="C3055" t="s">
        <v>30</v>
      </c>
      <c r="D3055">
        <v>0</v>
      </c>
      <c r="E3055" t="s">
        <v>23</v>
      </c>
      <c r="F3055" t="s">
        <v>23</v>
      </c>
      <c r="G3055" t="str">
        <f>IF(AND(data[[#This Row],[Partner]]="Yes", data[[#This Row],[Dependents]]="Yes"), "Both", IF(data[[#This Row],[Partner]]="Yes", "Partner", IF(data[[#This Row],[Dependents]]="Yes", "Dependent", "None")))</f>
        <v>Both</v>
      </c>
      <c r="H3055">
        <v>65</v>
      </c>
      <c r="I3055" s="1">
        <f>data[[#This Row],[Tenure]]/12</f>
        <v>5.416666666666667</v>
      </c>
      <c r="J3055" t="s">
        <v>23</v>
      </c>
      <c r="K3055">
        <f>IF(data[[#This Row],[PhoneService]]="Yes",1,"")</f>
        <v>1</v>
      </c>
      <c r="L3055" t="s">
        <v>23</v>
      </c>
      <c r="M3055">
        <f>IF(data[[#This Row],[MultipleLines]]="Yes",1,"")</f>
        <v>1</v>
      </c>
      <c r="N3055" t="s">
        <v>37</v>
      </c>
      <c r="O3055" t="s">
        <v>24</v>
      </c>
      <c r="P3055" t="str">
        <f>IF(data[[#This Row],[OnlineSecurity]]="Yes",1,"")</f>
        <v/>
      </c>
      <c r="Q3055" t="s">
        <v>24</v>
      </c>
      <c r="R3055" t="str">
        <f>IF(data[[#This Row],[OnlineBackup]]="Yes",1,"")</f>
        <v/>
      </c>
      <c r="S3055" t="s">
        <v>23</v>
      </c>
      <c r="T3055">
        <f>IF(data[[#This Row],[DeviceProtection]]="Yes",1,"")</f>
        <v>1</v>
      </c>
      <c r="U3055" t="s">
        <v>23</v>
      </c>
      <c r="V3055">
        <f>IF(data[[#This Row],[TechSupport]]="Yes",1,"")</f>
        <v>1</v>
      </c>
      <c r="W3055" t="s">
        <v>23</v>
      </c>
      <c r="X3055">
        <f>IF(data[[#This Row],[StreamingTV]]="Yes",1,"")</f>
        <v>1</v>
      </c>
      <c r="Y3055" t="s">
        <v>23</v>
      </c>
      <c r="Z3055">
        <f>IF(data[[#This Row],[StreamingMovies]]="Yes",1,"")</f>
        <v>1</v>
      </c>
      <c r="AA3055" t="s">
        <v>47</v>
      </c>
      <c r="AB3055" t="s">
        <v>23</v>
      </c>
      <c r="AC3055" t="s">
        <v>35</v>
      </c>
      <c r="AD3055">
        <v>104.1</v>
      </c>
      <c r="AE3055">
        <v>6700.05</v>
      </c>
      <c r="AF3055">
        <v>0</v>
      </c>
      <c r="AG3055" s="2">
        <v>0</v>
      </c>
      <c r="AH3055" t="s">
        <v>24</v>
      </c>
      <c r="AI3055">
        <f t="shared" si="94"/>
        <v>0</v>
      </c>
      <c r="AJ3055">
        <f t="shared" si="95"/>
        <v>1</v>
      </c>
    </row>
    <row r="3056" spans="1:36" x14ac:dyDescent="0.35">
      <c r="A3056">
        <v>3055</v>
      </c>
      <c r="B3056" t="s">
        <v>3091</v>
      </c>
      <c r="C3056" t="s">
        <v>22</v>
      </c>
      <c r="D3056">
        <v>0</v>
      </c>
      <c r="E3056" t="s">
        <v>24</v>
      </c>
      <c r="F3056" t="s">
        <v>23</v>
      </c>
      <c r="G3056" t="str">
        <f>IF(AND(data[[#This Row],[Partner]]="Yes", data[[#This Row],[Dependents]]="Yes"), "Both", IF(data[[#This Row],[Partner]]="Yes", "Partner", IF(data[[#This Row],[Dependents]]="Yes", "Dependent", "None")))</f>
        <v>Dependent</v>
      </c>
      <c r="H3056">
        <v>67</v>
      </c>
      <c r="I3056" s="1">
        <f>data[[#This Row],[Tenure]]/12</f>
        <v>5.583333333333333</v>
      </c>
      <c r="J3056" t="s">
        <v>23</v>
      </c>
      <c r="K3056">
        <f>IF(data[[#This Row],[PhoneService]]="Yes",1,"")</f>
        <v>1</v>
      </c>
      <c r="L3056" t="s">
        <v>23</v>
      </c>
      <c r="M3056">
        <f>IF(data[[#This Row],[MultipleLines]]="Yes",1,"")</f>
        <v>1</v>
      </c>
      <c r="N3056" t="s">
        <v>37</v>
      </c>
      <c r="O3056" t="s">
        <v>24</v>
      </c>
      <c r="P3056" t="str">
        <f>IF(data[[#This Row],[OnlineSecurity]]="Yes",1,"")</f>
        <v/>
      </c>
      <c r="Q3056" t="s">
        <v>23</v>
      </c>
      <c r="R3056">
        <f>IF(data[[#This Row],[OnlineBackup]]="Yes",1,"")</f>
        <v>1</v>
      </c>
      <c r="S3056" t="s">
        <v>24</v>
      </c>
      <c r="T3056" t="str">
        <f>IF(data[[#This Row],[DeviceProtection]]="Yes",1,"")</f>
        <v/>
      </c>
      <c r="U3056" t="s">
        <v>23</v>
      </c>
      <c r="V3056">
        <f>IF(data[[#This Row],[TechSupport]]="Yes",1,"")</f>
        <v>1</v>
      </c>
      <c r="W3056" t="s">
        <v>23</v>
      </c>
      <c r="X3056">
        <f>IF(data[[#This Row],[StreamingTV]]="Yes",1,"")</f>
        <v>1</v>
      </c>
      <c r="Y3056" t="s">
        <v>23</v>
      </c>
      <c r="Z3056">
        <f>IF(data[[#This Row],[StreamingMovies]]="Yes",1,"")</f>
        <v>1</v>
      </c>
      <c r="AA3056" t="s">
        <v>31</v>
      </c>
      <c r="AB3056" t="s">
        <v>23</v>
      </c>
      <c r="AC3056" t="s">
        <v>35</v>
      </c>
      <c r="AD3056">
        <v>106.6</v>
      </c>
      <c r="AE3056">
        <v>7244.7</v>
      </c>
      <c r="AF3056">
        <v>0</v>
      </c>
      <c r="AG3056" s="2">
        <v>0</v>
      </c>
      <c r="AH3056" t="s">
        <v>24</v>
      </c>
      <c r="AI3056">
        <f t="shared" si="94"/>
        <v>0</v>
      </c>
      <c r="AJ3056">
        <f t="shared" si="95"/>
        <v>1</v>
      </c>
    </row>
    <row r="3057" spans="1:36" x14ac:dyDescent="0.35">
      <c r="A3057">
        <v>3056</v>
      </c>
      <c r="B3057" t="s">
        <v>3092</v>
      </c>
      <c r="C3057" t="s">
        <v>30</v>
      </c>
      <c r="D3057">
        <v>0</v>
      </c>
      <c r="E3057" t="s">
        <v>24</v>
      </c>
      <c r="F3057" t="s">
        <v>23</v>
      </c>
      <c r="G3057" t="str">
        <f>IF(AND(data[[#This Row],[Partner]]="Yes", data[[#This Row],[Dependents]]="Yes"), "Both", IF(data[[#This Row],[Partner]]="Yes", "Partner", IF(data[[#This Row],[Dependents]]="Yes", "Dependent", "None")))</f>
        <v>Dependent</v>
      </c>
      <c r="H3057">
        <v>49</v>
      </c>
      <c r="I3057" s="1">
        <f>data[[#This Row],[Tenure]]/12</f>
        <v>4.083333333333333</v>
      </c>
      <c r="J3057" t="s">
        <v>23</v>
      </c>
      <c r="K3057">
        <f>IF(data[[#This Row],[PhoneService]]="Yes",1,"")</f>
        <v>1</v>
      </c>
      <c r="L3057" t="s">
        <v>23</v>
      </c>
      <c r="M3057">
        <f>IF(data[[#This Row],[MultipleLines]]="Yes",1,"")</f>
        <v>1</v>
      </c>
      <c r="N3057" t="s">
        <v>37</v>
      </c>
      <c r="O3057" t="s">
        <v>24</v>
      </c>
      <c r="P3057" t="str">
        <f>IF(data[[#This Row],[OnlineSecurity]]="Yes",1,"")</f>
        <v/>
      </c>
      <c r="Q3057" t="s">
        <v>24</v>
      </c>
      <c r="R3057" t="str">
        <f>IF(data[[#This Row],[OnlineBackup]]="Yes",1,"")</f>
        <v/>
      </c>
      <c r="S3057" t="s">
        <v>24</v>
      </c>
      <c r="T3057" t="str">
        <f>IF(data[[#This Row],[DeviceProtection]]="Yes",1,"")</f>
        <v/>
      </c>
      <c r="U3057" t="s">
        <v>24</v>
      </c>
      <c r="V3057" t="str">
        <f>IF(data[[#This Row],[TechSupport]]="Yes",1,"")</f>
        <v/>
      </c>
      <c r="W3057" t="s">
        <v>24</v>
      </c>
      <c r="X3057" t="str">
        <f>IF(data[[#This Row],[StreamingTV]]="Yes",1,"")</f>
        <v/>
      </c>
      <c r="Y3057" t="s">
        <v>24</v>
      </c>
      <c r="Z3057" t="str">
        <f>IF(data[[#This Row],[StreamingMovies]]="Yes",1,"")</f>
        <v/>
      </c>
      <c r="AA3057" t="s">
        <v>27</v>
      </c>
      <c r="AB3057" t="s">
        <v>24</v>
      </c>
      <c r="AC3057" t="s">
        <v>40</v>
      </c>
      <c r="AD3057">
        <v>75.2</v>
      </c>
      <c r="AE3057">
        <v>3678.3</v>
      </c>
      <c r="AF3057">
        <v>0</v>
      </c>
      <c r="AG3057" s="2">
        <v>0</v>
      </c>
      <c r="AH3057" t="s">
        <v>23</v>
      </c>
      <c r="AI3057">
        <f t="shared" si="94"/>
        <v>1</v>
      </c>
      <c r="AJ3057" t="str">
        <f t="shared" si="95"/>
        <v/>
      </c>
    </row>
    <row r="3058" spans="1:36" x14ac:dyDescent="0.35">
      <c r="A3058">
        <v>3057</v>
      </c>
      <c r="B3058" t="s">
        <v>3093</v>
      </c>
      <c r="C3058" t="s">
        <v>30</v>
      </c>
      <c r="D3058">
        <v>0</v>
      </c>
      <c r="E3058" t="s">
        <v>23</v>
      </c>
      <c r="F3058" t="s">
        <v>23</v>
      </c>
      <c r="G3058" t="str">
        <f>IF(AND(data[[#This Row],[Partner]]="Yes", data[[#This Row],[Dependents]]="Yes"), "Both", IF(data[[#This Row],[Partner]]="Yes", "Partner", IF(data[[#This Row],[Dependents]]="Yes", "Dependent", "None")))</f>
        <v>Both</v>
      </c>
      <c r="H3058">
        <v>50</v>
      </c>
      <c r="I3058" s="1">
        <f>data[[#This Row],[Tenure]]/12</f>
        <v>4.166666666666667</v>
      </c>
      <c r="J3058" t="s">
        <v>23</v>
      </c>
      <c r="K3058">
        <f>IF(data[[#This Row],[PhoneService]]="Yes",1,"")</f>
        <v>1</v>
      </c>
      <c r="L3058" t="s">
        <v>23</v>
      </c>
      <c r="M3058">
        <f>IF(data[[#This Row],[MultipleLines]]="Yes",1,"")</f>
        <v>1</v>
      </c>
      <c r="N3058" t="s">
        <v>26</v>
      </c>
      <c r="O3058" t="s">
        <v>23</v>
      </c>
      <c r="P3058">
        <f>IF(data[[#This Row],[OnlineSecurity]]="Yes",1,"")</f>
        <v>1</v>
      </c>
      <c r="Q3058" t="s">
        <v>24</v>
      </c>
      <c r="R3058" t="str">
        <f>IF(data[[#This Row],[OnlineBackup]]="Yes",1,"")</f>
        <v/>
      </c>
      <c r="S3058" t="s">
        <v>24</v>
      </c>
      <c r="T3058" t="str">
        <f>IF(data[[#This Row],[DeviceProtection]]="Yes",1,"")</f>
        <v/>
      </c>
      <c r="U3058" t="s">
        <v>23</v>
      </c>
      <c r="V3058">
        <f>IF(data[[#This Row],[TechSupport]]="Yes",1,"")</f>
        <v>1</v>
      </c>
      <c r="W3058" t="s">
        <v>23</v>
      </c>
      <c r="X3058">
        <f>IF(data[[#This Row],[StreamingTV]]="Yes",1,"")</f>
        <v>1</v>
      </c>
      <c r="Y3058" t="s">
        <v>24</v>
      </c>
      <c r="Z3058" t="str">
        <f>IF(data[[#This Row],[StreamingMovies]]="Yes",1,"")</f>
        <v/>
      </c>
      <c r="AA3058" t="s">
        <v>47</v>
      </c>
      <c r="AB3058" t="s">
        <v>23</v>
      </c>
      <c r="AC3058" t="s">
        <v>40</v>
      </c>
      <c r="AD3058">
        <v>70.5</v>
      </c>
      <c r="AE3058">
        <v>3486.65</v>
      </c>
      <c r="AF3058">
        <v>4</v>
      </c>
      <c r="AG3058" s="2">
        <v>0</v>
      </c>
      <c r="AH3058" t="s">
        <v>24</v>
      </c>
      <c r="AI3058">
        <f t="shared" si="94"/>
        <v>0</v>
      </c>
      <c r="AJ3058">
        <f t="shared" si="95"/>
        <v>1</v>
      </c>
    </row>
    <row r="3059" spans="1:36" x14ac:dyDescent="0.35">
      <c r="A3059">
        <v>3058</v>
      </c>
      <c r="B3059" t="s">
        <v>3094</v>
      </c>
      <c r="C3059" t="s">
        <v>30</v>
      </c>
      <c r="D3059">
        <v>0</v>
      </c>
      <c r="E3059" t="s">
        <v>23</v>
      </c>
      <c r="F3059" t="s">
        <v>23</v>
      </c>
      <c r="G3059" t="str">
        <f>IF(AND(data[[#This Row],[Partner]]="Yes", data[[#This Row],[Dependents]]="Yes"), "Both", IF(data[[#This Row],[Partner]]="Yes", "Partner", IF(data[[#This Row],[Dependents]]="Yes", "Dependent", "None")))</f>
        <v>Both</v>
      </c>
      <c r="H3059">
        <v>25</v>
      </c>
      <c r="I3059" s="1">
        <f>data[[#This Row],[Tenure]]/12</f>
        <v>2.0833333333333335</v>
      </c>
      <c r="J3059" t="s">
        <v>23</v>
      </c>
      <c r="K3059">
        <f>IF(data[[#This Row],[PhoneService]]="Yes",1,"")</f>
        <v>1</v>
      </c>
      <c r="L3059" t="s">
        <v>24</v>
      </c>
      <c r="M3059" t="str">
        <f>IF(data[[#This Row],[MultipleLines]]="Yes",1,"")</f>
        <v/>
      </c>
      <c r="N3059" t="s">
        <v>24</v>
      </c>
      <c r="O3059" t="s">
        <v>46</v>
      </c>
      <c r="P3059" t="str">
        <f>IF(data[[#This Row],[OnlineSecurity]]="Yes",1,"")</f>
        <v/>
      </c>
      <c r="Q3059" t="s">
        <v>46</v>
      </c>
      <c r="R3059" t="str">
        <f>IF(data[[#This Row],[OnlineBackup]]="Yes",1,"")</f>
        <v/>
      </c>
      <c r="S3059" t="s">
        <v>46</v>
      </c>
      <c r="T3059" t="str">
        <f>IF(data[[#This Row],[DeviceProtection]]="Yes",1,"")</f>
        <v/>
      </c>
      <c r="U3059" t="s">
        <v>46</v>
      </c>
      <c r="V3059" t="str">
        <f>IF(data[[#This Row],[TechSupport]]="Yes",1,"")</f>
        <v/>
      </c>
      <c r="W3059" t="s">
        <v>46</v>
      </c>
      <c r="X3059" t="str">
        <f>IF(data[[#This Row],[StreamingTV]]="Yes",1,"")</f>
        <v/>
      </c>
      <c r="Y3059" t="s">
        <v>46</v>
      </c>
      <c r="Z3059" t="str">
        <f>IF(data[[#This Row],[StreamingMovies]]="Yes",1,"")</f>
        <v/>
      </c>
      <c r="AA3059" t="s">
        <v>31</v>
      </c>
      <c r="AB3059" t="s">
        <v>24</v>
      </c>
      <c r="AC3059" t="s">
        <v>28</v>
      </c>
      <c r="AD3059">
        <v>19.600000000000001</v>
      </c>
      <c r="AE3059">
        <v>411.15</v>
      </c>
      <c r="AF3059">
        <v>0</v>
      </c>
      <c r="AG3059" s="2">
        <v>0</v>
      </c>
      <c r="AH3059" t="s">
        <v>24</v>
      </c>
      <c r="AI3059">
        <f t="shared" si="94"/>
        <v>0</v>
      </c>
      <c r="AJ3059">
        <f t="shared" si="95"/>
        <v>1</v>
      </c>
    </row>
    <row r="3060" spans="1:36" x14ac:dyDescent="0.35">
      <c r="A3060">
        <v>3059</v>
      </c>
      <c r="B3060" t="s">
        <v>3095</v>
      </c>
      <c r="C3060" t="s">
        <v>22</v>
      </c>
      <c r="D3060">
        <v>0</v>
      </c>
      <c r="E3060" t="s">
        <v>24</v>
      </c>
      <c r="F3060" t="s">
        <v>23</v>
      </c>
      <c r="G3060" t="str">
        <f>IF(AND(data[[#This Row],[Partner]]="Yes", data[[#This Row],[Dependents]]="Yes"), "Both", IF(data[[#This Row],[Partner]]="Yes", "Partner", IF(data[[#This Row],[Dependents]]="Yes", "Dependent", "None")))</f>
        <v>Dependent</v>
      </c>
      <c r="H3060">
        <v>17</v>
      </c>
      <c r="I3060" s="1">
        <f>data[[#This Row],[Tenure]]/12</f>
        <v>1.4166666666666667</v>
      </c>
      <c r="J3060" t="s">
        <v>23</v>
      </c>
      <c r="K3060">
        <f>IF(data[[#This Row],[PhoneService]]="Yes",1,"")</f>
        <v>1</v>
      </c>
      <c r="L3060" t="s">
        <v>23</v>
      </c>
      <c r="M3060">
        <f>IF(data[[#This Row],[MultipleLines]]="Yes",1,"")</f>
        <v>1</v>
      </c>
      <c r="N3060" t="s">
        <v>26</v>
      </c>
      <c r="O3060" t="s">
        <v>24</v>
      </c>
      <c r="P3060" t="str">
        <f>IF(data[[#This Row],[OnlineSecurity]]="Yes",1,"")</f>
        <v/>
      </c>
      <c r="Q3060" t="s">
        <v>24</v>
      </c>
      <c r="R3060" t="str">
        <f>IF(data[[#This Row],[OnlineBackup]]="Yes",1,"")</f>
        <v/>
      </c>
      <c r="S3060" t="s">
        <v>23</v>
      </c>
      <c r="T3060">
        <f>IF(data[[#This Row],[DeviceProtection]]="Yes",1,"")</f>
        <v>1</v>
      </c>
      <c r="U3060" t="s">
        <v>24</v>
      </c>
      <c r="V3060" t="str">
        <f>IF(data[[#This Row],[TechSupport]]="Yes",1,"")</f>
        <v/>
      </c>
      <c r="W3060" t="s">
        <v>24</v>
      </c>
      <c r="X3060" t="str">
        <f>IF(data[[#This Row],[StreamingTV]]="Yes",1,"")</f>
        <v/>
      </c>
      <c r="Y3060" t="s">
        <v>24</v>
      </c>
      <c r="Z3060" t="str">
        <f>IF(data[[#This Row],[StreamingMovies]]="Yes",1,"")</f>
        <v/>
      </c>
      <c r="AA3060" t="s">
        <v>31</v>
      </c>
      <c r="AB3060" t="s">
        <v>23</v>
      </c>
      <c r="AC3060" t="s">
        <v>32</v>
      </c>
      <c r="AD3060">
        <v>55.85</v>
      </c>
      <c r="AE3060">
        <v>937.5</v>
      </c>
      <c r="AF3060">
        <v>0</v>
      </c>
      <c r="AG3060" s="2">
        <v>0</v>
      </c>
      <c r="AH3060" t="s">
        <v>23</v>
      </c>
      <c r="AI3060">
        <f t="shared" si="94"/>
        <v>1</v>
      </c>
      <c r="AJ3060" t="str">
        <f t="shared" si="95"/>
        <v/>
      </c>
    </row>
    <row r="3061" spans="1:36" x14ac:dyDescent="0.35">
      <c r="A3061">
        <v>3060</v>
      </c>
      <c r="B3061" t="s">
        <v>3096</v>
      </c>
      <c r="C3061" t="s">
        <v>22</v>
      </c>
      <c r="D3061">
        <v>0</v>
      </c>
      <c r="E3061" t="s">
        <v>23</v>
      </c>
      <c r="F3061" t="s">
        <v>23</v>
      </c>
      <c r="G3061" t="str">
        <f>IF(AND(data[[#This Row],[Partner]]="Yes", data[[#This Row],[Dependents]]="Yes"), "Both", IF(data[[#This Row],[Partner]]="Yes", "Partner", IF(data[[#This Row],[Dependents]]="Yes", "Dependent", "None")))</f>
        <v>Both</v>
      </c>
      <c r="H3061">
        <v>64</v>
      </c>
      <c r="I3061" s="1">
        <f>data[[#This Row],[Tenure]]/12</f>
        <v>5.333333333333333</v>
      </c>
      <c r="J3061" t="s">
        <v>23</v>
      </c>
      <c r="K3061">
        <f>IF(data[[#This Row],[PhoneService]]="Yes",1,"")</f>
        <v>1</v>
      </c>
      <c r="L3061" t="s">
        <v>23</v>
      </c>
      <c r="M3061">
        <f>IF(data[[#This Row],[MultipleLines]]="Yes",1,"")</f>
        <v>1</v>
      </c>
      <c r="N3061" t="s">
        <v>24</v>
      </c>
      <c r="O3061" t="s">
        <v>46</v>
      </c>
      <c r="P3061" t="str">
        <f>IF(data[[#This Row],[OnlineSecurity]]="Yes",1,"")</f>
        <v/>
      </c>
      <c r="Q3061" t="s">
        <v>46</v>
      </c>
      <c r="R3061" t="str">
        <f>IF(data[[#This Row],[OnlineBackup]]="Yes",1,"")</f>
        <v/>
      </c>
      <c r="S3061" t="s">
        <v>46</v>
      </c>
      <c r="T3061" t="str">
        <f>IF(data[[#This Row],[DeviceProtection]]="Yes",1,"")</f>
        <v/>
      </c>
      <c r="U3061" t="s">
        <v>46</v>
      </c>
      <c r="V3061" t="str">
        <f>IF(data[[#This Row],[TechSupport]]="Yes",1,"")</f>
        <v/>
      </c>
      <c r="W3061" t="s">
        <v>46</v>
      </c>
      <c r="X3061" t="str">
        <f>IF(data[[#This Row],[StreamingTV]]="Yes",1,"")</f>
        <v/>
      </c>
      <c r="Y3061" t="s">
        <v>46</v>
      </c>
      <c r="Z3061" t="str">
        <f>IF(data[[#This Row],[StreamingMovies]]="Yes",1,"")</f>
        <v/>
      </c>
      <c r="AA3061" t="s">
        <v>47</v>
      </c>
      <c r="AB3061" t="s">
        <v>23</v>
      </c>
      <c r="AC3061" t="s">
        <v>32</v>
      </c>
      <c r="AD3061">
        <v>24.05</v>
      </c>
      <c r="AE3061">
        <v>1559.15</v>
      </c>
      <c r="AF3061">
        <v>0</v>
      </c>
      <c r="AG3061" s="2">
        <v>0</v>
      </c>
      <c r="AH3061" t="s">
        <v>24</v>
      </c>
      <c r="AI3061">
        <f t="shared" si="94"/>
        <v>0</v>
      </c>
      <c r="AJ3061">
        <f t="shared" si="95"/>
        <v>1</v>
      </c>
    </row>
    <row r="3062" spans="1:36" x14ac:dyDescent="0.35">
      <c r="A3062">
        <v>3061</v>
      </c>
      <c r="B3062" t="s">
        <v>3097</v>
      </c>
      <c r="C3062" t="s">
        <v>30</v>
      </c>
      <c r="D3062">
        <v>0</v>
      </c>
      <c r="E3062" t="s">
        <v>23</v>
      </c>
      <c r="F3062" t="s">
        <v>24</v>
      </c>
      <c r="G3062" t="str">
        <f>IF(AND(data[[#This Row],[Partner]]="Yes", data[[#This Row],[Dependents]]="Yes"), "Both", IF(data[[#This Row],[Partner]]="Yes", "Partner", IF(data[[#This Row],[Dependents]]="Yes", "Dependent", "None")))</f>
        <v>Partner</v>
      </c>
      <c r="H3062">
        <v>25</v>
      </c>
      <c r="I3062" s="1">
        <f>data[[#This Row],[Tenure]]/12</f>
        <v>2.0833333333333335</v>
      </c>
      <c r="J3062" t="s">
        <v>24</v>
      </c>
      <c r="K3062" t="str">
        <f>IF(data[[#This Row],[PhoneService]]="Yes",1,"")</f>
        <v/>
      </c>
      <c r="L3062" t="s">
        <v>25</v>
      </c>
      <c r="M3062" t="str">
        <f>IF(data[[#This Row],[MultipleLines]]="Yes",1,"")</f>
        <v/>
      </c>
      <c r="N3062" t="s">
        <v>26</v>
      </c>
      <c r="O3062" t="s">
        <v>24</v>
      </c>
      <c r="P3062" t="str">
        <f>IF(data[[#This Row],[OnlineSecurity]]="Yes",1,"")</f>
        <v/>
      </c>
      <c r="Q3062" t="s">
        <v>24</v>
      </c>
      <c r="R3062" t="str">
        <f>IF(data[[#This Row],[OnlineBackup]]="Yes",1,"")</f>
        <v/>
      </c>
      <c r="S3062" t="s">
        <v>23</v>
      </c>
      <c r="T3062">
        <f>IF(data[[#This Row],[DeviceProtection]]="Yes",1,"")</f>
        <v>1</v>
      </c>
      <c r="U3062" t="s">
        <v>24</v>
      </c>
      <c r="V3062" t="str">
        <f>IF(data[[#This Row],[TechSupport]]="Yes",1,"")</f>
        <v/>
      </c>
      <c r="W3062" t="s">
        <v>23</v>
      </c>
      <c r="X3062">
        <f>IF(data[[#This Row],[StreamingTV]]="Yes",1,"")</f>
        <v>1</v>
      </c>
      <c r="Y3062" t="s">
        <v>24</v>
      </c>
      <c r="Z3062" t="str">
        <f>IF(data[[#This Row],[StreamingMovies]]="Yes",1,"")</f>
        <v/>
      </c>
      <c r="AA3062" t="s">
        <v>31</v>
      </c>
      <c r="AB3062" t="s">
        <v>23</v>
      </c>
      <c r="AC3062" t="s">
        <v>40</v>
      </c>
      <c r="AD3062">
        <v>38.1</v>
      </c>
      <c r="AE3062">
        <v>970.4</v>
      </c>
      <c r="AF3062">
        <v>0</v>
      </c>
      <c r="AG3062" s="2">
        <v>0</v>
      </c>
      <c r="AH3062" t="s">
        <v>24</v>
      </c>
      <c r="AI3062">
        <f t="shared" si="94"/>
        <v>0</v>
      </c>
      <c r="AJ3062">
        <f t="shared" si="95"/>
        <v>1</v>
      </c>
    </row>
    <row r="3063" spans="1:36" x14ac:dyDescent="0.35">
      <c r="A3063">
        <v>3062</v>
      </c>
      <c r="B3063" t="s">
        <v>3098</v>
      </c>
      <c r="C3063" t="s">
        <v>30</v>
      </c>
      <c r="D3063">
        <v>1</v>
      </c>
      <c r="E3063" t="s">
        <v>24</v>
      </c>
      <c r="F3063" t="s">
        <v>24</v>
      </c>
      <c r="G3063" t="str">
        <f>IF(AND(data[[#This Row],[Partner]]="Yes", data[[#This Row],[Dependents]]="Yes"), "Both", IF(data[[#This Row],[Partner]]="Yes", "Partner", IF(data[[#This Row],[Dependents]]="Yes", "Dependent", "None")))</f>
        <v>None</v>
      </c>
      <c r="H3063">
        <v>23</v>
      </c>
      <c r="I3063" s="1">
        <f>data[[#This Row],[Tenure]]/12</f>
        <v>1.9166666666666667</v>
      </c>
      <c r="J3063" t="s">
        <v>23</v>
      </c>
      <c r="K3063">
        <f>IF(data[[#This Row],[PhoneService]]="Yes",1,"")</f>
        <v>1</v>
      </c>
      <c r="L3063" t="s">
        <v>23</v>
      </c>
      <c r="M3063">
        <f>IF(data[[#This Row],[MultipleLines]]="Yes",1,"")</f>
        <v>1</v>
      </c>
      <c r="N3063" t="s">
        <v>37</v>
      </c>
      <c r="O3063" t="s">
        <v>24</v>
      </c>
      <c r="P3063" t="str">
        <f>IF(data[[#This Row],[OnlineSecurity]]="Yes",1,"")</f>
        <v/>
      </c>
      <c r="Q3063" t="s">
        <v>23</v>
      </c>
      <c r="R3063">
        <f>IF(data[[#This Row],[OnlineBackup]]="Yes",1,"")</f>
        <v>1</v>
      </c>
      <c r="S3063" t="s">
        <v>23</v>
      </c>
      <c r="T3063">
        <f>IF(data[[#This Row],[DeviceProtection]]="Yes",1,"")</f>
        <v>1</v>
      </c>
      <c r="U3063" t="s">
        <v>24</v>
      </c>
      <c r="V3063" t="str">
        <f>IF(data[[#This Row],[TechSupport]]="Yes",1,"")</f>
        <v/>
      </c>
      <c r="W3063" t="s">
        <v>23</v>
      </c>
      <c r="X3063">
        <f>IF(data[[#This Row],[StreamingTV]]="Yes",1,"")</f>
        <v>1</v>
      </c>
      <c r="Y3063" t="s">
        <v>23</v>
      </c>
      <c r="Z3063">
        <f>IF(data[[#This Row],[StreamingMovies]]="Yes",1,"")</f>
        <v>1</v>
      </c>
      <c r="AA3063" t="s">
        <v>27</v>
      </c>
      <c r="AB3063" t="s">
        <v>23</v>
      </c>
      <c r="AC3063" t="s">
        <v>28</v>
      </c>
      <c r="AD3063">
        <v>106.4</v>
      </c>
      <c r="AE3063">
        <v>2483.5</v>
      </c>
      <c r="AF3063">
        <v>0</v>
      </c>
      <c r="AG3063" s="2">
        <v>1</v>
      </c>
      <c r="AH3063" t="s">
        <v>23</v>
      </c>
      <c r="AI3063">
        <f t="shared" si="94"/>
        <v>1</v>
      </c>
      <c r="AJ3063" t="str">
        <f t="shared" si="95"/>
        <v/>
      </c>
    </row>
    <row r="3064" spans="1:36" x14ac:dyDescent="0.35">
      <c r="A3064">
        <v>3063</v>
      </c>
      <c r="B3064" t="s">
        <v>3099</v>
      </c>
      <c r="C3064" t="s">
        <v>30</v>
      </c>
      <c r="D3064">
        <v>1</v>
      </c>
      <c r="E3064" t="s">
        <v>23</v>
      </c>
      <c r="F3064" t="s">
        <v>24</v>
      </c>
      <c r="G3064" t="str">
        <f>IF(AND(data[[#This Row],[Partner]]="Yes", data[[#This Row],[Dependents]]="Yes"), "Both", IF(data[[#This Row],[Partner]]="Yes", "Partner", IF(data[[#This Row],[Dependents]]="Yes", "Dependent", "None")))</f>
        <v>Partner</v>
      </c>
      <c r="H3064">
        <v>24</v>
      </c>
      <c r="I3064" s="1">
        <f>data[[#This Row],[Tenure]]/12</f>
        <v>2</v>
      </c>
      <c r="J3064" t="s">
        <v>24</v>
      </c>
      <c r="K3064" t="str">
        <f>IF(data[[#This Row],[PhoneService]]="Yes",1,"")</f>
        <v/>
      </c>
      <c r="L3064" t="s">
        <v>25</v>
      </c>
      <c r="M3064" t="str">
        <f>IF(data[[#This Row],[MultipleLines]]="Yes",1,"")</f>
        <v/>
      </c>
      <c r="N3064" t="s">
        <v>26</v>
      </c>
      <c r="O3064" t="s">
        <v>24</v>
      </c>
      <c r="P3064" t="str">
        <f>IF(data[[#This Row],[OnlineSecurity]]="Yes",1,"")</f>
        <v/>
      </c>
      <c r="Q3064" t="s">
        <v>24</v>
      </c>
      <c r="R3064" t="str">
        <f>IF(data[[#This Row],[OnlineBackup]]="Yes",1,"")</f>
        <v/>
      </c>
      <c r="S3064" t="s">
        <v>23</v>
      </c>
      <c r="T3064">
        <f>IF(data[[#This Row],[DeviceProtection]]="Yes",1,"")</f>
        <v>1</v>
      </c>
      <c r="U3064" t="s">
        <v>23</v>
      </c>
      <c r="V3064">
        <f>IF(data[[#This Row],[TechSupport]]="Yes",1,"")</f>
        <v>1</v>
      </c>
      <c r="W3064" t="s">
        <v>24</v>
      </c>
      <c r="X3064" t="str">
        <f>IF(data[[#This Row],[StreamingTV]]="Yes",1,"")</f>
        <v/>
      </c>
      <c r="Y3064" t="s">
        <v>24</v>
      </c>
      <c r="Z3064" t="str">
        <f>IF(data[[#This Row],[StreamingMovies]]="Yes",1,"")</f>
        <v/>
      </c>
      <c r="AA3064" t="s">
        <v>27</v>
      </c>
      <c r="AB3064" t="s">
        <v>24</v>
      </c>
      <c r="AC3064" t="s">
        <v>32</v>
      </c>
      <c r="AD3064">
        <v>34.25</v>
      </c>
      <c r="AE3064">
        <v>828.2</v>
      </c>
      <c r="AF3064">
        <v>0</v>
      </c>
      <c r="AG3064" s="2">
        <v>0</v>
      </c>
      <c r="AH3064" t="s">
        <v>24</v>
      </c>
      <c r="AI3064">
        <f t="shared" si="94"/>
        <v>0</v>
      </c>
      <c r="AJ3064">
        <f t="shared" si="95"/>
        <v>1</v>
      </c>
    </row>
    <row r="3065" spans="1:36" x14ac:dyDescent="0.35">
      <c r="A3065">
        <v>3064</v>
      </c>
      <c r="B3065" t="s">
        <v>3100</v>
      </c>
      <c r="C3065" t="s">
        <v>22</v>
      </c>
      <c r="D3065">
        <v>0</v>
      </c>
      <c r="E3065" t="s">
        <v>24</v>
      </c>
      <c r="F3065" t="s">
        <v>24</v>
      </c>
      <c r="G3065" t="str">
        <f>IF(AND(data[[#This Row],[Partner]]="Yes", data[[#This Row],[Dependents]]="Yes"), "Both", IF(data[[#This Row],[Partner]]="Yes", "Partner", IF(data[[#This Row],[Dependents]]="Yes", "Dependent", "None")))</f>
        <v>None</v>
      </c>
      <c r="H3065">
        <v>37</v>
      </c>
      <c r="I3065" s="1">
        <f>data[[#This Row],[Tenure]]/12</f>
        <v>3.0833333333333335</v>
      </c>
      <c r="J3065" t="s">
        <v>23</v>
      </c>
      <c r="K3065">
        <f>IF(data[[#This Row],[PhoneService]]="Yes",1,"")</f>
        <v>1</v>
      </c>
      <c r="L3065" t="s">
        <v>23</v>
      </c>
      <c r="M3065">
        <f>IF(data[[#This Row],[MultipleLines]]="Yes",1,"")</f>
        <v>1</v>
      </c>
      <c r="N3065" t="s">
        <v>37</v>
      </c>
      <c r="O3065" t="s">
        <v>24</v>
      </c>
      <c r="P3065" t="str">
        <f>IF(data[[#This Row],[OnlineSecurity]]="Yes",1,"")</f>
        <v/>
      </c>
      <c r="Q3065" t="s">
        <v>24</v>
      </c>
      <c r="R3065" t="str">
        <f>IF(data[[#This Row],[OnlineBackup]]="Yes",1,"")</f>
        <v/>
      </c>
      <c r="S3065" t="s">
        <v>23</v>
      </c>
      <c r="T3065">
        <f>IF(data[[#This Row],[DeviceProtection]]="Yes",1,"")</f>
        <v>1</v>
      </c>
      <c r="U3065" t="s">
        <v>24</v>
      </c>
      <c r="V3065" t="str">
        <f>IF(data[[#This Row],[TechSupport]]="Yes",1,"")</f>
        <v/>
      </c>
      <c r="W3065" t="s">
        <v>23</v>
      </c>
      <c r="X3065">
        <f>IF(data[[#This Row],[StreamingTV]]="Yes",1,"")</f>
        <v>1</v>
      </c>
      <c r="Y3065" t="s">
        <v>23</v>
      </c>
      <c r="Z3065">
        <f>IF(data[[#This Row],[StreamingMovies]]="Yes",1,"")</f>
        <v>1</v>
      </c>
      <c r="AA3065" t="s">
        <v>27</v>
      </c>
      <c r="AB3065" t="s">
        <v>23</v>
      </c>
      <c r="AC3065" t="s">
        <v>28</v>
      </c>
      <c r="AD3065">
        <v>100.05</v>
      </c>
      <c r="AE3065">
        <v>3810.55</v>
      </c>
      <c r="AF3065">
        <v>0</v>
      </c>
      <c r="AG3065" s="2">
        <v>0</v>
      </c>
      <c r="AH3065" t="s">
        <v>24</v>
      </c>
      <c r="AI3065">
        <f t="shared" si="94"/>
        <v>0</v>
      </c>
      <c r="AJ3065">
        <f t="shared" si="95"/>
        <v>1</v>
      </c>
    </row>
    <row r="3066" spans="1:36" x14ac:dyDescent="0.35">
      <c r="A3066">
        <v>3065</v>
      </c>
      <c r="B3066" t="s">
        <v>3101</v>
      </c>
      <c r="C3066" t="s">
        <v>22</v>
      </c>
      <c r="D3066">
        <v>0</v>
      </c>
      <c r="E3066" t="s">
        <v>24</v>
      </c>
      <c r="F3066" t="s">
        <v>24</v>
      </c>
      <c r="G3066" t="str">
        <f>IF(AND(data[[#This Row],[Partner]]="Yes", data[[#This Row],[Dependents]]="Yes"), "Both", IF(data[[#This Row],[Partner]]="Yes", "Partner", IF(data[[#This Row],[Dependents]]="Yes", "Dependent", "None")))</f>
        <v>None</v>
      </c>
      <c r="H3066">
        <v>21</v>
      </c>
      <c r="I3066" s="1">
        <f>data[[#This Row],[Tenure]]/12</f>
        <v>1.75</v>
      </c>
      <c r="J3066" t="s">
        <v>23</v>
      </c>
      <c r="K3066">
        <f>IF(data[[#This Row],[PhoneService]]="Yes",1,"")</f>
        <v>1</v>
      </c>
      <c r="L3066" t="s">
        <v>24</v>
      </c>
      <c r="M3066" t="str">
        <f>IF(data[[#This Row],[MultipleLines]]="Yes",1,"")</f>
        <v/>
      </c>
      <c r="N3066" t="s">
        <v>37</v>
      </c>
      <c r="O3066" t="s">
        <v>24</v>
      </c>
      <c r="P3066" t="str">
        <f>IF(data[[#This Row],[OnlineSecurity]]="Yes",1,"")</f>
        <v/>
      </c>
      <c r="Q3066" t="s">
        <v>24</v>
      </c>
      <c r="R3066" t="str">
        <f>IF(data[[#This Row],[OnlineBackup]]="Yes",1,"")</f>
        <v/>
      </c>
      <c r="S3066" t="s">
        <v>24</v>
      </c>
      <c r="T3066" t="str">
        <f>IF(data[[#This Row],[DeviceProtection]]="Yes",1,"")</f>
        <v/>
      </c>
      <c r="U3066" t="s">
        <v>24</v>
      </c>
      <c r="V3066" t="str">
        <f>IF(data[[#This Row],[TechSupport]]="Yes",1,"")</f>
        <v/>
      </c>
      <c r="W3066" t="s">
        <v>24</v>
      </c>
      <c r="X3066" t="str">
        <f>IF(data[[#This Row],[StreamingTV]]="Yes",1,"")</f>
        <v/>
      </c>
      <c r="Y3066" t="s">
        <v>24</v>
      </c>
      <c r="Z3066" t="str">
        <f>IF(data[[#This Row],[StreamingMovies]]="Yes",1,"")</f>
        <v/>
      </c>
      <c r="AA3066" t="s">
        <v>27</v>
      </c>
      <c r="AB3066" t="s">
        <v>23</v>
      </c>
      <c r="AC3066" t="s">
        <v>28</v>
      </c>
      <c r="AD3066">
        <v>68.650000000000006</v>
      </c>
      <c r="AE3066">
        <v>1493.2</v>
      </c>
      <c r="AF3066">
        <v>0</v>
      </c>
      <c r="AG3066" s="2">
        <v>0</v>
      </c>
      <c r="AH3066" t="s">
        <v>24</v>
      </c>
      <c r="AI3066">
        <f t="shared" si="94"/>
        <v>0</v>
      </c>
      <c r="AJ3066">
        <f t="shared" si="95"/>
        <v>1</v>
      </c>
    </row>
    <row r="3067" spans="1:36" x14ac:dyDescent="0.35">
      <c r="A3067">
        <v>3066</v>
      </c>
      <c r="B3067" t="s">
        <v>3102</v>
      </c>
      <c r="C3067" t="s">
        <v>30</v>
      </c>
      <c r="D3067">
        <v>0</v>
      </c>
      <c r="E3067" t="s">
        <v>24</v>
      </c>
      <c r="F3067" t="s">
        <v>24</v>
      </c>
      <c r="G3067" t="str">
        <f>IF(AND(data[[#This Row],[Partner]]="Yes", data[[#This Row],[Dependents]]="Yes"), "Both", IF(data[[#This Row],[Partner]]="Yes", "Partner", IF(data[[#This Row],[Dependents]]="Yes", "Dependent", "None")))</f>
        <v>None</v>
      </c>
      <c r="H3067">
        <v>1</v>
      </c>
      <c r="I3067" s="1">
        <f>data[[#This Row],[Tenure]]/12</f>
        <v>8.3333333333333329E-2</v>
      </c>
      <c r="J3067" t="s">
        <v>23</v>
      </c>
      <c r="K3067">
        <f>IF(data[[#This Row],[PhoneService]]="Yes",1,"")</f>
        <v>1</v>
      </c>
      <c r="L3067" t="s">
        <v>24</v>
      </c>
      <c r="M3067" t="str">
        <f>IF(data[[#This Row],[MultipleLines]]="Yes",1,"")</f>
        <v/>
      </c>
      <c r="N3067" t="s">
        <v>26</v>
      </c>
      <c r="O3067" t="s">
        <v>24</v>
      </c>
      <c r="P3067" t="str">
        <f>IF(data[[#This Row],[OnlineSecurity]]="Yes",1,"")</f>
        <v/>
      </c>
      <c r="Q3067" t="s">
        <v>24</v>
      </c>
      <c r="R3067" t="str">
        <f>IF(data[[#This Row],[OnlineBackup]]="Yes",1,"")</f>
        <v/>
      </c>
      <c r="S3067" t="s">
        <v>24</v>
      </c>
      <c r="T3067" t="str">
        <f>IF(data[[#This Row],[DeviceProtection]]="Yes",1,"")</f>
        <v/>
      </c>
      <c r="U3067" t="s">
        <v>24</v>
      </c>
      <c r="V3067" t="str">
        <f>IF(data[[#This Row],[TechSupport]]="Yes",1,"")</f>
        <v/>
      </c>
      <c r="W3067" t="s">
        <v>24</v>
      </c>
      <c r="X3067" t="str">
        <f>IF(data[[#This Row],[StreamingTV]]="Yes",1,"")</f>
        <v/>
      </c>
      <c r="Y3067" t="s">
        <v>24</v>
      </c>
      <c r="Z3067" t="str">
        <f>IF(data[[#This Row],[StreamingMovies]]="Yes",1,"")</f>
        <v/>
      </c>
      <c r="AA3067" t="s">
        <v>27</v>
      </c>
      <c r="AB3067" t="s">
        <v>23</v>
      </c>
      <c r="AC3067" t="s">
        <v>32</v>
      </c>
      <c r="AD3067">
        <v>45.8</v>
      </c>
      <c r="AE3067">
        <v>45.8</v>
      </c>
      <c r="AF3067">
        <v>0</v>
      </c>
      <c r="AG3067" s="2">
        <v>0</v>
      </c>
      <c r="AH3067" t="s">
        <v>24</v>
      </c>
      <c r="AI3067">
        <f t="shared" si="94"/>
        <v>0</v>
      </c>
      <c r="AJ3067">
        <f t="shared" si="95"/>
        <v>1</v>
      </c>
    </row>
    <row r="3068" spans="1:36" x14ac:dyDescent="0.35">
      <c r="A3068">
        <v>3067</v>
      </c>
      <c r="B3068" t="s">
        <v>3103</v>
      </c>
      <c r="C3068" t="s">
        <v>22</v>
      </c>
      <c r="D3068">
        <v>0</v>
      </c>
      <c r="E3068" t="s">
        <v>24</v>
      </c>
      <c r="F3068" t="s">
        <v>24</v>
      </c>
      <c r="G3068" t="str">
        <f>IF(AND(data[[#This Row],[Partner]]="Yes", data[[#This Row],[Dependents]]="Yes"), "Both", IF(data[[#This Row],[Partner]]="Yes", "Partner", IF(data[[#This Row],[Dependents]]="Yes", "Dependent", "None")))</f>
        <v>None</v>
      </c>
      <c r="H3068">
        <v>10</v>
      </c>
      <c r="I3068" s="1">
        <f>data[[#This Row],[Tenure]]/12</f>
        <v>0.83333333333333337</v>
      </c>
      <c r="J3068" t="s">
        <v>23</v>
      </c>
      <c r="K3068">
        <f>IF(data[[#This Row],[PhoneService]]="Yes",1,"")</f>
        <v>1</v>
      </c>
      <c r="L3068" t="s">
        <v>23</v>
      </c>
      <c r="M3068">
        <f>IF(data[[#This Row],[MultipleLines]]="Yes",1,"")</f>
        <v>1</v>
      </c>
      <c r="N3068" t="s">
        <v>37</v>
      </c>
      <c r="O3068" t="s">
        <v>24</v>
      </c>
      <c r="P3068" t="str">
        <f>IF(data[[#This Row],[OnlineSecurity]]="Yes",1,"")</f>
        <v/>
      </c>
      <c r="Q3068" t="s">
        <v>24</v>
      </c>
      <c r="R3068" t="str">
        <f>IF(data[[#This Row],[OnlineBackup]]="Yes",1,"")</f>
        <v/>
      </c>
      <c r="S3068" t="s">
        <v>24</v>
      </c>
      <c r="T3068" t="str">
        <f>IF(data[[#This Row],[DeviceProtection]]="Yes",1,"")</f>
        <v/>
      </c>
      <c r="U3068" t="s">
        <v>24</v>
      </c>
      <c r="V3068" t="str">
        <f>IF(data[[#This Row],[TechSupport]]="Yes",1,"")</f>
        <v/>
      </c>
      <c r="W3068" t="s">
        <v>24</v>
      </c>
      <c r="X3068" t="str">
        <f>IF(data[[#This Row],[StreamingTV]]="Yes",1,"")</f>
        <v/>
      </c>
      <c r="Y3068" t="s">
        <v>24</v>
      </c>
      <c r="Z3068" t="str">
        <f>IF(data[[#This Row],[StreamingMovies]]="Yes",1,"")</f>
        <v/>
      </c>
      <c r="AA3068" t="s">
        <v>27</v>
      </c>
      <c r="AB3068" t="s">
        <v>23</v>
      </c>
      <c r="AC3068" t="s">
        <v>32</v>
      </c>
      <c r="AD3068">
        <v>75.75</v>
      </c>
      <c r="AE3068">
        <v>777.3</v>
      </c>
      <c r="AF3068">
        <v>0</v>
      </c>
      <c r="AG3068" s="2">
        <v>0</v>
      </c>
      <c r="AH3068" t="s">
        <v>24</v>
      </c>
      <c r="AI3068">
        <f t="shared" si="94"/>
        <v>0</v>
      </c>
      <c r="AJ3068">
        <f t="shared" si="95"/>
        <v>1</v>
      </c>
    </row>
    <row r="3069" spans="1:36" x14ac:dyDescent="0.35">
      <c r="A3069">
        <v>3068</v>
      </c>
      <c r="B3069" t="s">
        <v>3104</v>
      </c>
      <c r="C3069" t="s">
        <v>30</v>
      </c>
      <c r="D3069">
        <v>0</v>
      </c>
      <c r="E3069" t="s">
        <v>24</v>
      </c>
      <c r="F3069" t="s">
        <v>24</v>
      </c>
      <c r="G3069" t="str">
        <f>IF(AND(data[[#This Row],[Partner]]="Yes", data[[#This Row],[Dependents]]="Yes"), "Both", IF(data[[#This Row],[Partner]]="Yes", "Partner", IF(data[[#This Row],[Dependents]]="Yes", "Dependent", "None")))</f>
        <v>None</v>
      </c>
      <c r="H3069">
        <v>6</v>
      </c>
      <c r="I3069" s="1">
        <f>data[[#This Row],[Tenure]]/12</f>
        <v>0.5</v>
      </c>
      <c r="J3069" t="s">
        <v>23</v>
      </c>
      <c r="K3069">
        <f>IF(data[[#This Row],[PhoneService]]="Yes",1,"")</f>
        <v>1</v>
      </c>
      <c r="L3069" t="s">
        <v>24</v>
      </c>
      <c r="M3069" t="str">
        <f>IF(data[[#This Row],[MultipleLines]]="Yes",1,"")</f>
        <v/>
      </c>
      <c r="N3069" t="s">
        <v>37</v>
      </c>
      <c r="O3069" t="s">
        <v>24</v>
      </c>
      <c r="P3069" t="str">
        <f>IF(data[[#This Row],[OnlineSecurity]]="Yes",1,"")</f>
        <v/>
      </c>
      <c r="Q3069" t="s">
        <v>23</v>
      </c>
      <c r="R3069">
        <f>IF(data[[#This Row],[OnlineBackup]]="Yes",1,"")</f>
        <v>1</v>
      </c>
      <c r="S3069" t="s">
        <v>24</v>
      </c>
      <c r="T3069" t="str">
        <f>IF(data[[#This Row],[DeviceProtection]]="Yes",1,"")</f>
        <v/>
      </c>
      <c r="U3069" t="s">
        <v>24</v>
      </c>
      <c r="V3069" t="str">
        <f>IF(data[[#This Row],[TechSupport]]="Yes",1,"")</f>
        <v/>
      </c>
      <c r="W3069" t="s">
        <v>24</v>
      </c>
      <c r="X3069" t="str">
        <f>IF(data[[#This Row],[StreamingTV]]="Yes",1,"")</f>
        <v/>
      </c>
      <c r="Y3069" t="s">
        <v>23</v>
      </c>
      <c r="Z3069">
        <f>IF(data[[#This Row],[StreamingMovies]]="Yes",1,"")</f>
        <v>1</v>
      </c>
      <c r="AA3069" t="s">
        <v>27</v>
      </c>
      <c r="AB3069" t="s">
        <v>23</v>
      </c>
      <c r="AC3069" t="s">
        <v>28</v>
      </c>
      <c r="AD3069">
        <v>84.4</v>
      </c>
      <c r="AE3069">
        <v>556.35</v>
      </c>
      <c r="AF3069">
        <v>0</v>
      </c>
      <c r="AG3069" s="2">
        <v>1</v>
      </c>
      <c r="AH3069" t="s">
        <v>23</v>
      </c>
      <c r="AI3069">
        <f t="shared" si="94"/>
        <v>1</v>
      </c>
      <c r="AJ3069" t="str">
        <f t="shared" si="95"/>
        <v/>
      </c>
    </row>
    <row r="3070" spans="1:36" x14ac:dyDescent="0.35">
      <c r="A3070">
        <v>3069</v>
      </c>
      <c r="B3070" t="s">
        <v>3105</v>
      </c>
      <c r="C3070" t="s">
        <v>30</v>
      </c>
      <c r="D3070">
        <v>0</v>
      </c>
      <c r="E3070" t="s">
        <v>23</v>
      </c>
      <c r="F3070" t="s">
        <v>24</v>
      </c>
      <c r="G3070" t="str">
        <f>IF(AND(data[[#This Row],[Partner]]="Yes", data[[#This Row],[Dependents]]="Yes"), "Both", IF(data[[#This Row],[Partner]]="Yes", "Partner", IF(data[[#This Row],[Dependents]]="Yes", "Dependent", "None")))</f>
        <v>Partner</v>
      </c>
      <c r="H3070">
        <v>51</v>
      </c>
      <c r="I3070" s="1">
        <f>data[[#This Row],[Tenure]]/12</f>
        <v>4.25</v>
      </c>
      <c r="J3070" t="s">
        <v>23</v>
      </c>
      <c r="K3070">
        <f>IF(data[[#This Row],[PhoneService]]="Yes",1,"")</f>
        <v>1</v>
      </c>
      <c r="L3070" t="s">
        <v>23</v>
      </c>
      <c r="M3070">
        <f>IF(data[[#This Row],[MultipleLines]]="Yes",1,"")</f>
        <v>1</v>
      </c>
      <c r="N3070" t="s">
        <v>37</v>
      </c>
      <c r="O3070" t="s">
        <v>23</v>
      </c>
      <c r="P3070">
        <f>IF(data[[#This Row],[OnlineSecurity]]="Yes",1,"")</f>
        <v>1</v>
      </c>
      <c r="Q3070" t="s">
        <v>23</v>
      </c>
      <c r="R3070">
        <f>IF(data[[#This Row],[OnlineBackup]]="Yes",1,"")</f>
        <v>1</v>
      </c>
      <c r="S3070" t="s">
        <v>24</v>
      </c>
      <c r="T3070" t="str">
        <f>IF(data[[#This Row],[DeviceProtection]]="Yes",1,"")</f>
        <v/>
      </c>
      <c r="U3070" t="s">
        <v>24</v>
      </c>
      <c r="V3070" t="str">
        <f>IF(data[[#This Row],[TechSupport]]="Yes",1,"")</f>
        <v/>
      </c>
      <c r="W3070" t="s">
        <v>24</v>
      </c>
      <c r="X3070" t="str">
        <f>IF(data[[#This Row],[StreamingTV]]="Yes",1,"")</f>
        <v/>
      </c>
      <c r="Y3070" t="s">
        <v>23</v>
      </c>
      <c r="Z3070">
        <f>IF(data[[#This Row],[StreamingMovies]]="Yes",1,"")</f>
        <v>1</v>
      </c>
      <c r="AA3070" t="s">
        <v>31</v>
      </c>
      <c r="AB3070" t="s">
        <v>23</v>
      </c>
      <c r="AC3070" t="s">
        <v>40</v>
      </c>
      <c r="AD3070">
        <v>96.4</v>
      </c>
      <c r="AE3070">
        <v>4911.05</v>
      </c>
      <c r="AF3070">
        <v>0</v>
      </c>
      <c r="AG3070" s="2">
        <v>0</v>
      </c>
      <c r="AH3070" t="s">
        <v>24</v>
      </c>
      <c r="AI3070">
        <f t="shared" si="94"/>
        <v>0</v>
      </c>
      <c r="AJ3070">
        <f t="shared" si="95"/>
        <v>1</v>
      </c>
    </row>
    <row r="3071" spans="1:36" x14ac:dyDescent="0.35">
      <c r="A3071">
        <v>3070</v>
      </c>
      <c r="B3071" t="s">
        <v>3106</v>
      </c>
      <c r="C3071" t="s">
        <v>22</v>
      </c>
      <c r="D3071">
        <v>0</v>
      </c>
      <c r="E3071" t="s">
        <v>24</v>
      </c>
      <c r="F3071" t="s">
        <v>24</v>
      </c>
      <c r="G3071" t="str">
        <f>IF(AND(data[[#This Row],[Partner]]="Yes", data[[#This Row],[Dependents]]="Yes"), "Both", IF(data[[#This Row],[Partner]]="Yes", "Partner", IF(data[[#This Row],[Dependents]]="Yes", "Dependent", "None")))</f>
        <v>None</v>
      </c>
      <c r="H3071">
        <v>10</v>
      </c>
      <c r="I3071" s="1">
        <f>data[[#This Row],[Tenure]]/12</f>
        <v>0.83333333333333337</v>
      </c>
      <c r="J3071" t="s">
        <v>23</v>
      </c>
      <c r="K3071">
        <f>IF(data[[#This Row],[PhoneService]]="Yes",1,"")</f>
        <v>1</v>
      </c>
      <c r="L3071" t="s">
        <v>24</v>
      </c>
      <c r="M3071" t="str">
        <f>IF(data[[#This Row],[MultipleLines]]="Yes",1,"")</f>
        <v/>
      </c>
      <c r="N3071" t="s">
        <v>24</v>
      </c>
      <c r="O3071" t="s">
        <v>46</v>
      </c>
      <c r="P3071" t="str">
        <f>IF(data[[#This Row],[OnlineSecurity]]="Yes",1,"")</f>
        <v/>
      </c>
      <c r="Q3071" t="s">
        <v>46</v>
      </c>
      <c r="R3071" t="str">
        <f>IF(data[[#This Row],[OnlineBackup]]="Yes",1,"")</f>
        <v/>
      </c>
      <c r="S3071" t="s">
        <v>46</v>
      </c>
      <c r="T3071" t="str">
        <f>IF(data[[#This Row],[DeviceProtection]]="Yes",1,"")</f>
        <v/>
      </c>
      <c r="U3071" t="s">
        <v>46</v>
      </c>
      <c r="V3071" t="str">
        <f>IF(data[[#This Row],[TechSupport]]="Yes",1,"")</f>
        <v/>
      </c>
      <c r="W3071" t="s">
        <v>46</v>
      </c>
      <c r="X3071" t="str">
        <f>IF(data[[#This Row],[StreamingTV]]="Yes",1,"")</f>
        <v/>
      </c>
      <c r="Y3071" t="s">
        <v>46</v>
      </c>
      <c r="Z3071" t="str">
        <f>IF(data[[#This Row],[StreamingMovies]]="Yes",1,"")</f>
        <v/>
      </c>
      <c r="AA3071" t="s">
        <v>27</v>
      </c>
      <c r="AB3071" t="s">
        <v>23</v>
      </c>
      <c r="AC3071" t="s">
        <v>32</v>
      </c>
      <c r="AD3071">
        <v>20.55</v>
      </c>
      <c r="AE3071">
        <v>187.35</v>
      </c>
      <c r="AF3071">
        <v>0</v>
      </c>
      <c r="AG3071" s="2">
        <v>0</v>
      </c>
      <c r="AH3071" t="s">
        <v>24</v>
      </c>
      <c r="AI3071">
        <f t="shared" si="94"/>
        <v>0</v>
      </c>
      <c r="AJ3071">
        <f t="shared" si="95"/>
        <v>1</v>
      </c>
    </row>
    <row r="3072" spans="1:36" x14ac:dyDescent="0.35">
      <c r="A3072">
        <v>3071</v>
      </c>
      <c r="B3072" t="s">
        <v>3107</v>
      </c>
      <c r="C3072" t="s">
        <v>22</v>
      </c>
      <c r="D3072">
        <v>0</v>
      </c>
      <c r="E3072" t="s">
        <v>24</v>
      </c>
      <c r="F3072" t="s">
        <v>24</v>
      </c>
      <c r="G3072" t="str">
        <f>IF(AND(data[[#This Row],[Partner]]="Yes", data[[#This Row],[Dependents]]="Yes"), "Both", IF(data[[#This Row],[Partner]]="Yes", "Partner", IF(data[[#This Row],[Dependents]]="Yes", "Dependent", "None")))</f>
        <v>None</v>
      </c>
      <c r="H3072">
        <v>6</v>
      </c>
      <c r="I3072" s="1">
        <f>data[[#This Row],[Tenure]]/12</f>
        <v>0.5</v>
      </c>
      <c r="J3072" t="s">
        <v>24</v>
      </c>
      <c r="K3072" t="str">
        <f>IF(data[[#This Row],[PhoneService]]="Yes",1,"")</f>
        <v/>
      </c>
      <c r="L3072" t="s">
        <v>25</v>
      </c>
      <c r="M3072" t="str">
        <f>IF(data[[#This Row],[MultipleLines]]="Yes",1,"")</f>
        <v/>
      </c>
      <c r="N3072" t="s">
        <v>26</v>
      </c>
      <c r="O3072" t="s">
        <v>23</v>
      </c>
      <c r="P3072">
        <f>IF(data[[#This Row],[OnlineSecurity]]="Yes",1,"")</f>
        <v>1</v>
      </c>
      <c r="Q3072" t="s">
        <v>23</v>
      </c>
      <c r="R3072">
        <f>IF(data[[#This Row],[OnlineBackup]]="Yes",1,"")</f>
        <v>1</v>
      </c>
      <c r="S3072" t="s">
        <v>24</v>
      </c>
      <c r="T3072" t="str">
        <f>IF(data[[#This Row],[DeviceProtection]]="Yes",1,"")</f>
        <v/>
      </c>
      <c r="U3072" t="s">
        <v>23</v>
      </c>
      <c r="V3072">
        <f>IF(data[[#This Row],[TechSupport]]="Yes",1,"")</f>
        <v>1</v>
      </c>
      <c r="W3072" t="s">
        <v>24</v>
      </c>
      <c r="X3072" t="str">
        <f>IF(data[[#This Row],[StreamingTV]]="Yes",1,"")</f>
        <v/>
      </c>
      <c r="Y3072" t="s">
        <v>23</v>
      </c>
      <c r="Z3072">
        <f>IF(data[[#This Row],[StreamingMovies]]="Yes",1,"")</f>
        <v>1</v>
      </c>
      <c r="AA3072" t="s">
        <v>27</v>
      </c>
      <c r="AB3072" t="s">
        <v>24</v>
      </c>
      <c r="AC3072" t="s">
        <v>40</v>
      </c>
      <c r="AD3072">
        <v>50.95</v>
      </c>
      <c r="AE3072">
        <v>307.60000000000002</v>
      </c>
      <c r="AF3072">
        <v>0</v>
      </c>
      <c r="AG3072" s="2">
        <v>0</v>
      </c>
      <c r="AH3072" t="s">
        <v>24</v>
      </c>
      <c r="AI3072">
        <f t="shared" si="94"/>
        <v>0</v>
      </c>
      <c r="AJ3072">
        <f t="shared" si="95"/>
        <v>1</v>
      </c>
    </row>
    <row r="3073" spans="1:36" x14ac:dyDescent="0.35">
      <c r="A3073">
        <v>3072</v>
      </c>
      <c r="B3073" t="s">
        <v>3108</v>
      </c>
      <c r="C3073" t="s">
        <v>30</v>
      </c>
      <c r="D3073">
        <v>0</v>
      </c>
      <c r="E3073" t="s">
        <v>23</v>
      </c>
      <c r="F3073" t="s">
        <v>23</v>
      </c>
      <c r="G3073" t="str">
        <f>IF(AND(data[[#This Row],[Partner]]="Yes", data[[#This Row],[Dependents]]="Yes"), "Both", IF(data[[#This Row],[Partner]]="Yes", "Partner", IF(data[[#This Row],[Dependents]]="Yes", "Dependent", "None")))</f>
        <v>Both</v>
      </c>
      <c r="H3073">
        <v>47</v>
      </c>
      <c r="I3073" s="1">
        <f>data[[#This Row],[Tenure]]/12</f>
        <v>3.9166666666666665</v>
      </c>
      <c r="J3073" t="s">
        <v>23</v>
      </c>
      <c r="K3073">
        <f>IF(data[[#This Row],[PhoneService]]="Yes",1,"")</f>
        <v>1</v>
      </c>
      <c r="L3073" t="s">
        <v>23</v>
      </c>
      <c r="M3073">
        <f>IF(data[[#This Row],[MultipleLines]]="Yes",1,"")</f>
        <v>1</v>
      </c>
      <c r="N3073" t="s">
        <v>26</v>
      </c>
      <c r="O3073" t="s">
        <v>23</v>
      </c>
      <c r="P3073">
        <f>IF(data[[#This Row],[OnlineSecurity]]="Yes",1,"")</f>
        <v>1</v>
      </c>
      <c r="Q3073" t="s">
        <v>23</v>
      </c>
      <c r="R3073">
        <f>IF(data[[#This Row],[OnlineBackup]]="Yes",1,"")</f>
        <v>1</v>
      </c>
      <c r="S3073" t="s">
        <v>23</v>
      </c>
      <c r="T3073">
        <f>IF(data[[#This Row],[DeviceProtection]]="Yes",1,"")</f>
        <v>1</v>
      </c>
      <c r="U3073" t="s">
        <v>23</v>
      </c>
      <c r="V3073">
        <f>IF(data[[#This Row],[TechSupport]]="Yes",1,"")</f>
        <v>1</v>
      </c>
      <c r="W3073" t="s">
        <v>23</v>
      </c>
      <c r="X3073">
        <f>IF(data[[#This Row],[StreamingTV]]="Yes",1,"")</f>
        <v>1</v>
      </c>
      <c r="Y3073" t="s">
        <v>23</v>
      </c>
      <c r="Z3073">
        <f>IF(data[[#This Row],[StreamingMovies]]="Yes",1,"")</f>
        <v>1</v>
      </c>
      <c r="AA3073" t="s">
        <v>47</v>
      </c>
      <c r="AB3073" t="s">
        <v>23</v>
      </c>
      <c r="AC3073" t="s">
        <v>32</v>
      </c>
      <c r="AD3073">
        <v>90.5</v>
      </c>
      <c r="AE3073">
        <v>4318.3500000000004</v>
      </c>
      <c r="AF3073">
        <v>0</v>
      </c>
      <c r="AG3073" s="2">
        <v>0</v>
      </c>
      <c r="AH3073" t="s">
        <v>24</v>
      </c>
      <c r="AI3073">
        <f t="shared" si="94"/>
        <v>0</v>
      </c>
      <c r="AJ3073">
        <f t="shared" si="95"/>
        <v>1</v>
      </c>
    </row>
    <row r="3074" spans="1:36" x14ac:dyDescent="0.35">
      <c r="A3074">
        <v>3073</v>
      </c>
      <c r="B3074" t="s">
        <v>3109</v>
      </c>
      <c r="C3074" t="s">
        <v>22</v>
      </c>
      <c r="D3074">
        <v>0</v>
      </c>
      <c r="E3074" t="s">
        <v>23</v>
      </c>
      <c r="F3074" t="s">
        <v>23</v>
      </c>
      <c r="G3074" t="str">
        <f>IF(AND(data[[#This Row],[Partner]]="Yes", data[[#This Row],[Dependents]]="Yes"), "Both", IF(data[[#This Row],[Partner]]="Yes", "Partner", IF(data[[#This Row],[Dependents]]="Yes", "Dependent", "None")))</f>
        <v>Both</v>
      </c>
      <c r="H3074">
        <v>61</v>
      </c>
      <c r="I3074" s="1">
        <f>data[[#This Row],[Tenure]]/12</f>
        <v>5.083333333333333</v>
      </c>
      <c r="J3074" t="s">
        <v>23</v>
      </c>
      <c r="K3074">
        <f>IF(data[[#This Row],[PhoneService]]="Yes",1,"")</f>
        <v>1</v>
      </c>
      <c r="L3074" t="s">
        <v>23</v>
      </c>
      <c r="M3074">
        <f>IF(data[[#This Row],[MultipleLines]]="Yes",1,"")</f>
        <v>1</v>
      </c>
      <c r="N3074" t="s">
        <v>26</v>
      </c>
      <c r="O3074" t="s">
        <v>23</v>
      </c>
      <c r="P3074">
        <f>IF(data[[#This Row],[OnlineSecurity]]="Yes",1,"")</f>
        <v>1</v>
      </c>
      <c r="Q3074" t="s">
        <v>23</v>
      </c>
      <c r="R3074">
        <f>IF(data[[#This Row],[OnlineBackup]]="Yes",1,"")</f>
        <v>1</v>
      </c>
      <c r="S3074" t="s">
        <v>23</v>
      </c>
      <c r="T3074">
        <f>IF(data[[#This Row],[DeviceProtection]]="Yes",1,"")</f>
        <v>1</v>
      </c>
      <c r="U3074" t="s">
        <v>23</v>
      </c>
      <c r="V3074">
        <f>IF(data[[#This Row],[TechSupport]]="Yes",1,"")</f>
        <v>1</v>
      </c>
      <c r="W3074" t="s">
        <v>24</v>
      </c>
      <c r="X3074" t="str">
        <f>IF(data[[#This Row],[StreamingTV]]="Yes",1,"")</f>
        <v/>
      </c>
      <c r="Y3074" t="s">
        <v>23</v>
      </c>
      <c r="Z3074">
        <f>IF(data[[#This Row],[StreamingMovies]]="Yes",1,"")</f>
        <v>1</v>
      </c>
      <c r="AA3074" t="s">
        <v>31</v>
      </c>
      <c r="AB3074" t="s">
        <v>23</v>
      </c>
      <c r="AC3074" t="s">
        <v>28</v>
      </c>
      <c r="AD3074">
        <v>79.400000000000006</v>
      </c>
      <c r="AE3074">
        <v>4820.55</v>
      </c>
      <c r="AF3074">
        <v>1</v>
      </c>
      <c r="AG3074" s="2">
        <v>0</v>
      </c>
      <c r="AH3074" t="s">
        <v>24</v>
      </c>
      <c r="AI3074">
        <f t="shared" si="94"/>
        <v>0</v>
      </c>
      <c r="AJ3074">
        <f t="shared" si="95"/>
        <v>1</v>
      </c>
    </row>
    <row r="3075" spans="1:36" x14ac:dyDescent="0.35">
      <c r="A3075">
        <v>3074</v>
      </c>
      <c r="B3075" t="s">
        <v>3110</v>
      </c>
      <c r="C3075" t="s">
        <v>22</v>
      </c>
      <c r="D3075">
        <v>0</v>
      </c>
      <c r="E3075" t="s">
        <v>24</v>
      </c>
      <c r="F3075" t="s">
        <v>24</v>
      </c>
      <c r="G3075" t="str">
        <f>IF(AND(data[[#This Row],[Partner]]="Yes", data[[#This Row],[Dependents]]="Yes"), "Both", IF(data[[#This Row],[Partner]]="Yes", "Partner", IF(data[[#This Row],[Dependents]]="Yes", "Dependent", "None")))</f>
        <v>None</v>
      </c>
      <c r="H3075">
        <v>52</v>
      </c>
      <c r="I3075" s="1">
        <f>data[[#This Row],[Tenure]]/12</f>
        <v>4.333333333333333</v>
      </c>
      <c r="J3075" t="s">
        <v>24</v>
      </c>
      <c r="K3075" t="str">
        <f>IF(data[[#This Row],[PhoneService]]="Yes",1,"")</f>
        <v/>
      </c>
      <c r="L3075" t="s">
        <v>25</v>
      </c>
      <c r="M3075" t="str">
        <f>IF(data[[#This Row],[MultipleLines]]="Yes",1,"")</f>
        <v/>
      </c>
      <c r="N3075" t="s">
        <v>26</v>
      </c>
      <c r="O3075" t="s">
        <v>23</v>
      </c>
      <c r="P3075">
        <f>IF(data[[#This Row],[OnlineSecurity]]="Yes",1,"")</f>
        <v>1</v>
      </c>
      <c r="Q3075" t="s">
        <v>23</v>
      </c>
      <c r="R3075">
        <f>IF(data[[#This Row],[OnlineBackup]]="Yes",1,"")</f>
        <v>1</v>
      </c>
      <c r="S3075" t="s">
        <v>23</v>
      </c>
      <c r="T3075">
        <f>IF(data[[#This Row],[DeviceProtection]]="Yes",1,"")</f>
        <v>1</v>
      </c>
      <c r="U3075" t="s">
        <v>24</v>
      </c>
      <c r="V3075" t="str">
        <f>IF(data[[#This Row],[TechSupport]]="Yes",1,"")</f>
        <v/>
      </c>
      <c r="W3075" t="s">
        <v>23</v>
      </c>
      <c r="X3075">
        <f>IF(data[[#This Row],[StreamingTV]]="Yes",1,"")</f>
        <v>1</v>
      </c>
      <c r="Y3075" t="s">
        <v>23</v>
      </c>
      <c r="Z3075">
        <f>IF(data[[#This Row],[StreamingMovies]]="Yes",1,"")</f>
        <v>1</v>
      </c>
      <c r="AA3075" t="s">
        <v>47</v>
      </c>
      <c r="AB3075" t="s">
        <v>23</v>
      </c>
      <c r="AC3075" t="s">
        <v>35</v>
      </c>
      <c r="AD3075">
        <v>58.75</v>
      </c>
      <c r="AE3075">
        <v>3038.55</v>
      </c>
      <c r="AF3075">
        <v>0</v>
      </c>
      <c r="AG3075" s="2">
        <v>0</v>
      </c>
      <c r="AH3075" t="s">
        <v>24</v>
      </c>
      <c r="AI3075">
        <f t="shared" ref="AI3075:AI3138" si="96">IF(AH3075="Yes",1,0)</f>
        <v>0</v>
      </c>
      <c r="AJ3075">
        <f t="shared" ref="AJ3075:AJ3138" si="97">IF(AH3075="No",1,"")</f>
        <v>1</v>
      </c>
    </row>
    <row r="3076" spans="1:36" x14ac:dyDescent="0.35">
      <c r="A3076">
        <v>3075</v>
      </c>
      <c r="B3076" t="s">
        <v>3111</v>
      </c>
      <c r="C3076" t="s">
        <v>22</v>
      </c>
      <c r="D3076">
        <v>0</v>
      </c>
      <c r="E3076" t="s">
        <v>23</v>
      </c>
      <c r="F3076" t="s">
        <v>23</v>
      </c>
      <c r="G3076" t="str">
        <f>IF(AND(data[[#This Row],[Partner]]="Yes", data[[#This Row],[Dependents]]="Yes"), "Both", IF(data[[#This Row],[Partner]]="Yes", "Partner", IF(data[[#This Row],[Dependents]]="Yes", "Dependent", "None")))</f>
        <v>Both</v>
      </c>
      <c r="H3076">
        <v>35</v>
      </c>
      <c r="I3076" s="1">
        <f>data[[#This Row],[Tenure]]/12</f>
        <v>2.9166666666666665</v>
      </c>
      <c r="J3076" t="s">
        <v>23</v>
      </c>
      <c r="K3076">
        <f>IF(data[[#This Row],[PhoneService]]="Yes",1,"")</f>
        <v>1</v>
      </c>
      <c r="L3076" t="s">
        <v>23</v>
      </c>
      <c r="M3076">
        <f>IF(data[[#This Row],[MultipleLines]]="Yes",1,"")</f>
        <v>1</v>
      </c>
      <c r="N3076" t="s">
        <v>26</v>
      </c>
      <c r="O3076" t="s">
        <v>23</v>
      </c>
      <c r="P3076">
        <f>IF(data[[#This Row],[OnlineSecurity]]="Yes",1,"")</f>
        <v>1</v>
      </c>
      <c r="Q3076" t="s">
        <v>23</v>
      </c>
      <c r="R3076">
        <f>IF(data[[#This Row],[OnlineBackup]]="Yes",1,"")</f>
        <v>1</v>
      </c>
      <c r="S3076" t="s">
        <v>24</v>
      </c>
      <c r="T3076" t="str">
        <f>IF(data[[#This Row],[DeviceProtection]]="Yes",1,"")</f>
        <v/>
      </c>
      <c r="U3076" t="s">
        <v>24</v>
      </c>
      <c r="V3076" t="str">
        <f>IF(data[[#This Row],[TechSupport]]="Yes",1,"")</f>
        <v/>
      </c>
      <c r="W3076" t="s">
        <v>24</v>
      </c>
      <c r="X3076" t="str">
        <f>IF(data[[#This Row],[StreamingTV]]="Yes",1,"")</f>
        <v/>
      </c>
      <c r="Y3076" t="s">
        <v>24</v>
      </c>
      <c r="Z3076" t="str">
        <f>IF(data[[#This Row],[StreamingMovies]]="Yes",1,"")</f>
        <v/>
      </c>
      <c r="AA3076" t="s">
        <v>27</v>
      </c>
      <c r="AB3076" t="s">
        <v>23</v>
      </c>
      <c r="AC3076" t="s">
        <v>40</v>
      </c>
      <c r="AD3076">
        <v>59.45</v>
      </c>
      <c r="AE3076">
        <v>2136.9</v>
      </c>
      <c r="AF3076">
        <v>0</v>
      </c>
      <c r="AG3076" s="2">
        <v>0</v>
      </c>
      <c r="AH3076" t="s">
        <v>24</v>
      </c>
      <c r="AI3076">
        <f t="shared" si="96"/>
        <v>0</v>
      </c>
      <c r="AJ3076">
        <f t="shared" si="97"/>
        <v>1</v>
      </c>
    </row>
    <row r="3077" spans="1:36" x14ac:dyDescent="0.35">
      <c r="A3077">
        <v>3076</v>
      </c>
      <c r="B3077" t="s">
        <v>3112</v>
      </c>
      <c r="C3077" t="s">
        <v>30</v>
      </c>
      <c r="D3077">
        <v>0</v>
      </c>
      <c r="E3077" t="s">
        <v>23</v>
      </c>
      <c r="F3077" t="s">
        <v>24</v>
      </c>
      <c r="G3077" t="str">
        <f>IF(AND(data[[#This Row],[Partner]]="Yes", data[[#This Row],[Dependents]]="Yes"), "Both", IF(data[[#This Row],[Partner]]="Yes", "Partner", IF(data[[#This Row],[Dependents]]="Yes", "Dependent", "None")))</f>
        <v>Partner</v>
      </c>
      <c r="H3077">
        <v>71</v>
      </c>
      <c r="I3077" s="1">
        <f>data[[#This Row],[Tenure]]/12</f>
        <v>5.916666666666667</v>
      </c>
      <c r="J3077" t="s">
        <v>23</v>
      </c>
      <c r="K3077">
        <f>IF(data[[#This Row],[PhoneService]]="Yes",1,"")</f>
        <v>1</v>
      </c>
      <c r="L3077" t="s">
        <v>23</v>
      </c>
      <c r="M3077">
        <f>IF(data[[#This Row],[MultipleLines]]="Yes",1,"")</f>
        <v>1</v>
      </c>
      <c r="N3077" t="s">
        <v>37</v>
      </c>
      <c r="O3077" t="s">
        <v>24</v>
      </c>
      <c r="P3077" t="str">
        <f>IF(data[[#This Row],[OnlineSecurity]]="Yes",1,"")</f>
        <v/>
      </c>
      <c r="Q3077" t="s">
        <v>23</v>
      </c>
      <c r="R3077">
        <f>IF(data[[#This Row],[OnlineBackup]]="Yes",1,"")</f>
        <v>1</v>
      </c>
      <c r="S3077" t="s">
        <v>23</v>
      </c>
      <c r="T3077">
        <f>IF(data[[#This Row],[DeviceProtection]]="Yes",1,"")</f>
        <v>1</v>
      </c>
      <c r="U3077" t="s">
        <v>24</v>
      </c>
      <c r="V3077" t="str">
        <f>IF(data[[#This Row],[TechSupport]]="Yes",1,"")</f>
        <v/>
      </c>
      <c r="W3077" t="s">
        <v>23</v>
      </c>
      <c r="X3077">
        <f>IF(data[[#This Row],[StreamingTV]]="Yes",1,"")</f>
        <v>1</v>
      </c>
      <c r="Y3077" t="s">
        <v>23</v>
      </c>
      <c r="Z3077">
        <f>IF(data[[#This Row],[StreamingMovies]]="Yes",1,"")</f>
        <v>1</v>
      </c>
      <c r="AA3077" t="s">
        <v>31</v>
      </c>
      <c r="AB3077" t="s">
        <v>23</v>
      </c>
      <c r="AC3077" t="s">
        <v>35</v>
      </c>
      <c r="AD3077">
        <v>105.7</v>
      </c>
      <c r="AE3077">
        <v>7472.15</v>
      </c>
      <c r="AF3077">
        <v>1</v>
      </c>
      <c r="AG3077" s="2">
        <v>0</v>
      </c>
      <c r="AH3077" t="s">
        <v>24</v>
      </c>
      <c r="AI3077">
        <f t="shared" si="96"/>
        <v>0</v>
      </c>
      <c r="AJ3077">
        <f t="shared" si="97"/>
        <v>1</v>
      </c>
    </row>
    <row r="3078" spans="1:36" x14ac:dyDescent="0.35">
      <c r="A3078">
        <v>3077</v>
      </c>
      <c r="B3078" t="s">
        <v>3113</v>
      </c>
      <c r="C3078" t="s">
        <v>22</v>
      </c>
      <c r="D3078">
        <v>0</v>
      </c>
      <c r="E3078" t="s">
        <v>24</v>
      </c>
      <c r="F3078" t="s">
        <v>24</v>
      </c>
      <c r="G3078" t="str">
        <f>IF(AND(data[[#This Row],[Partner]]="Yes", data[[#This Row],[Dependents]]="Yes"), "Both", IF(data[[#This Row],[Partner]]="Yes", "Partner", IF(data[[#This Row],[Dependents]]="Yes", "Dependent", "None")))</f>
        <v>None</v>
      </c>
      <c r="H3078">
        <v>6</v>
      </c>
      <c r="I3078" s="1">
        <f>data[[#This Row],[Tenure]]/12</f>
        <v>0.5</v>
      </c>
      <c r="J3078" t="s">
        <v>23</v>
      </c>
      <c r="K3078">
        <f>IF(data[[#This Row],[PhoneService]]="Yes",1,"")</f>
        <v>1</v>
      </c>
      <c r="L3078" t="s">
        <v>24</v>
      </c>
      <c r="M3078" t="str">
        <f>IF(data[[#This Row],[MultipleLines]]="Yes",1,"")</f>
        <v/>
      </c>
      <c r="N3078" t="s">
        <v>26</v>
      </c>
      <c r="O3078" t="s">
        <v>23</v>
      </c>
      <c r="P3078">
        <f>IF(data[[#This Row],[OnlineSecurity]]="Yes",1,"")</f>
        <v>1</v>
      </c>
      <c r="Q3078" t="s">
        <v>23</v>
      </c>
      <c r="R3078">
        <f>IF(data[[#This Row],[OnlineBackup]]="Yes",1,"")</f>
        <v>1</v>
      </c>
      <c r="S3078" t="s">
        <v>24</v>
      </c>
      <c r="T3078" t="str">
        <f>IF(data[[#This Row],[DeviceProtection]]="Yes",1,"")</f>
        <v/>
      </c>
      <c r="U3078" t="s">
        <v>24</v>
      </c>
      <c r="V3078" t="str">
        <f>IF(data[[#This Row],[TechSupport]]="Yes",1,"")</f>
        <v/>
      </c>
      <c r="W3078" t="s">
        <v>24</v>
      </c>
      <c r="X3078" t="str">
        <f>IF(data[[#This Row],[StreamingTV]]="Yes",1,"")</f>
        <v/>
      </c>
      <c r="Y3078" t="s">
        <v>24</v>
      </c>
      <c r="Z3078" t="str">
        <f>IF(data[[#This Row],[StreamingMovies]]="Yes",1,"")</f>
        <v/>
      </c>
      <c r="AA3078" t="s">
        <v>27</v>
      </c>
      <c r="AB3078" t="s">
        <v>24</v>
      </c>
      <c r="AC3078" t="s">
        <v>28</v>
      </c>
      <c r="AD3078">
        <v>56.25</v>
      </c>
      <c r="AE3078">
        <v>389.1</v>
      </c>
      <c r="AF3078">
        <v>0</v>
      </c>
      <c r="AG3078" s="2">
        <v>0</v>
      </c>
      <c r="AH3078" t="s">
        <v>23</v>
      </c>
      <c r="AI3078">
        <f t="shared" si="96"/>
        <v>1</v>
      </c>
      <c r="AJ3078" t="str">
        <f t="shared" si="97"/>
        <v/>
      </c>
    </row>
    <row r="3079" spans="1:36" x14ac:dyDescent="0.35">
      <c r="A3079">
        <v>3078</v>
      </c>
      <c r="B3079" t="s">
        <v>3114</v>
      </c>
      <c r="C3079" t="s">
        <v>30</v>
      </c>
      <c r="D3079">
        <v>0</v>
      </c>
      <c r="E3079" t="s">
        <v>23</v>
      </c>
      <c r="F3079" t="s">
        <v>24</v>
      </c>
      <c r="G3079" t="str">
        <f>IF(AND(data[[#This Row],[Partner]]="Yes", data[[#This Row],[Dependents]]="Yes"), "Both", IF(data[[#This Row],[Partner]]="Yes", "Partner", IF(data[[#This Row],[Dependents]]="Yes", "Dependent", "None")))</f>
        <v>Partner</v>
      </c>
      <c r="H3079">
        <v>45</v>
      </c>
      <c r="I3079" s="1">
        <f>data[[#This Row],[Tenure]]/12</f>
        <v>3.75</v>
      </c>
      <c r="J3079" t="s">
        <v>23</v>
      </c>
      <c r="K3079">
        <f>IF(data[[#This Row],[PhoneService]]="Yes",1,"")</f>
        <v>1</v>
      </c>
      <c r="L3079" t="s">
        <v>24</v>
      </c>
      <c r="M3079" t="str">
        <f>IF(data[[#This Row],[MultipleLines]]="Yes",1,"")</f>
        <v/>
      </c>
      <c r="N3079" t="s">
        <v>26</v>
      </c>
      <c r="O3079" t="s">
        <v>23</v>
      </c>
      <c r="P3079">
        <f>IF(data[[#This Row],[OnlineSecurity]]="Yes",1,"")</f>
        <v>1</v>
      </c>
      <c r="Q3079" t="s">
        <v>24</v>
      </c>
      <c r="R3079" t="str">
        <f>IF(data[[#This Row],[OnlineBackup]]="Yes",1,"")</f>
        <v/>
      </c>
      <c r="S3079" t="s">
        <v>23</v>
      </c>
      <c r="T3079">
        <f>IF(data[[#This Row],[DeviceProtection]]="Yes",1,"")</f>
        <v>1</v>
      </c>
      <c r="U3079" t="s">
        <v>24</v>
      </c>
      <c r="V3079" t="str">
        <f>IF(data[[#This Row],[TechSupport]]="Yes",1,"")</f>
        <v/>
      </c>
      <c r="W3079" t="s">
        <v>24</v>
      </c>
      <c r="X3079" t="str">
        <f>IF(data[[#This Row],[StreamingTV]]="Yes",1,"")</f>
        <v/>
      </c>
      <c r="Y3079" t="s">
        <v>24</v>
      </c>
      <c r="Z3079" t="str">
        <f>IF(data[[#This Row],[StreamingMovies]]="Yes",1,"")</f>
        <v/>
      </c>
      <c r="AA3079" t="s">
        <v>47</v>
      </c>
      <c r="AB3079" t="s">
        <v>24</v>
      </c>
      <c r="AC3079" t="s">
        <v>40</v>
      </c>
      <c r="AD3079">
        <v>53.3</v>
      </c>
      <c r="AE3079">
        <v>2296.25</v>
      </c>
      <c r="AF3079">
        <v>0</v>
      </c>
      <c r="AG3079" s="2">
        <v>0</v>
      </c>
      <c r="AH3079" t="s">
        <v>24</v>
      </c>
      <c r="AI3079">
        <f t="shared" si="96"/>
        <v>0</v>
      </c>
      <c r="AJ3079">
        <f t="shared" si="97"/>
        <v>1</v>
      </c>
    </row>
    <row r="3080" spans="1:36" x14ac:dyDescent="0.35">
      <c r="A3080">
        <v>3079</v>
      </c>
      <c r="B3080" t="s">
        <v>3115</v>
      </c>
      <c r="C3080" t="s">
        <v>22</v>
      </c>
      <c r="D3080">
        <v>1</v>
      </c>
      <c r="E3080" t="s">
        <v>24</v>
      </c>
      <c r="F3080" t="s">
        <v>24</v>
      </c>
      <c r="G3080" t="str">
        <f>IF(AND(data[[#This Row],[Partner]]="Yes", data[[#This Row],[Dependents]]="Yes"), "Both", IF(data[[#This Row],[Partner]]="Yes", "Partner", IF(data[[#This Row],[Dependents]]="Yes", "Dependent", "None")))</f>
        <v>None</v>
      </c>
      <c r="H3080">
        <v>2</v>
      </c>
      <c r="I3080" s="1">
        <f>data[[#This Row],[Tenure]]/12</f>
        <v>0.16666666666666666</v>
      </c>
      <c r="J3080" t="s">
        <v>23</v>
      </c>
      <c r="K3080">
        <f>IF(data[[#This Row],[PhoneService]]="Yes",1,"")</f>
        <v>1</v>
      </c>
      <c r="L3080" t="s">
        <v>23</v>
      </c>
      <c r="M3080">
        <f>IF(data[[#This Row],[MultipleLines]]="Yes",1,"")</f>
        <v>1</v>
      </c>
      <c r="N3080" t="s">
        <v>37</v>
      </c>
      <c r="O3080" t="s">
        <v>24</v>
      </c>
      <c r="P3080" t="str">
        <f>IF(data[[#This Row],[OnlineSecurity]]="Yes",1,"")</f>
        <v/>
      </c>
      <c r="Q3080" t="s">
        <v>24</v>
      </c>
      <c r="R3080" t="str">
        <f>IF(data[[#This Row],[OnlineBackup]]="Yes",1,"")</f>
        <v/>
      </c>
      <c r="S3080" t="s">
        <v>24</v>
      </c>
      <c r="T3080" t="str">
        <f>IF(data[[#This Row],[DeviceProtection]]="Yes",1,"")</f>
        <v/>
      </c>
      <c r="U3080" t="s">
        <v>24</v>
      </c>
      <c r="V3080" t="str">
        <f>IF(data[[#This Row],[TechSupport]]="Yes",1,"")</f>
        <v/>
      </c>
      <c r="W3080" t="s">
        <v>23</v>
      </c>
      <c r="X3080">
        <f>IF(data[[#This Row],[StreamingTV]]="Yes",1,"")</f>
        <v>1</v>
      </c>
      <c r="Y3080" t="s">
        <v>24</v>
      </c>
      <c r="Z3080" t="str">
        <f>IF(data[[#This Row],[StreamingMovies]]="Yes",1,"")</f>
        <v/>
      </c>
      <c r="AA3080" t="s">
        <v>27</v>
      </c>
      <c r="AB3080" t="s">
        <v>23</v>
      </c>
      <c r="AC3080" t="s">
        <v>28</v>
      </c>
      <c r="AD3080">
        <v>85.55</v>
      </c>
      <c r="AE3080">
        <v>187.45</v>
      </c>
      <c r="AF3080">
        <v>0</v>
      </c>
      <c r="AG3080" s="2">
        <v>0</v>
      </c>
      <c r="AH3080" t="s">
        <v>23</v>
      </c>
      <c r="AI3080">
        <f t="shared" si="96"/>
        <v>1</v>
      </c>
      <c r="AJ3080" t="str">
        <f t="shared" si="97"/>
        <v/>
      </c>
    </row>
    <row r="3081" spans="1:36" x14ac:dyDescent="0.35">
      <c r="A3081">
        <v>3080</v>
      </c>
      <c r="B3081" t="s">
        <v>3116</v>
      </c>
      <c r="C3081" t="s">
        <v>22</v>
      </c>
      <c r="D3081">
        <v>0</v>
      </c>
      <c r="E3081" t="s">
        <v>24</v>
      </c>
      <c r="F3081" t="s">
        <v>24</v>
      </c>
      <c r="G3081" t="str">
        <f>IF(AND(data[[#This Row],[Partner]]="Yes", data[[#This Row],[Dependents]]="Yes"), "Both", IF(data[[#This Row],[Partner]]="Yes", "Partner", IF(data[[#This Row],[Dependents]]="Yes", "Dependent", "None")))</f>
        <v>None</v>
      </c>
      <c r="H3081">
        <v>4</v>
      </c>
      <c r="I3081" s="1">
        <f>data[[#This Row],[Tenure]]/12</f>
        <v>0.33333333333333331</v>
      </c>
      <c r="J3081" t="s">
        <v>23</v>
      </c>
      <c r="K3081">
        <f>IF(data[[#This Row],[PhoneService]]="Yes",1,"")</f>
        <v>1</v>
      </c>
      <c r="L3081" t="s">
        <v>24</v>
      </c>
      <c r="M3081" t="str">
        <f>IF(data[[#This Row],[MultipleLines]]="Yes",1,"")</f>
        <v/>
      </c>
      <c r="N3081" t="s">
        <v>26</v>
      </c>
      <c r="O3081" t="s">
        <v>24</v>
      </c>
      <c r="P3081" t="str">
        <f>IF(data[[#This Row],[OnlineSecurity]]="Yes",1,"")</f>
        <v/>
      </c>
      <c r="Q3081" t="s">
        <v>23</v>
      </c>
      <c r="R3081">
        <f>IF(data[[#This Row],[OnlineBackup]]="Yes",1,"")</f>
        <v>1</v>
      </c>
      <c r="S3081" t="s">
        <v>24</v>
      </c>
      <c r="T3081" t="str">
        <f>IF(data[[#This Row],[DeviceProtection]]="Yes",1,"")</f>
        <v/>
      </c>
      <c r="U3081" t="s">
        <v>24</v>
      </c>
      <c r="V3081" t="str">
        <f>IF(data[[#This Row],[TechSupport]]="Yes",1,"")</f>
        <v/>
      </c>
      <c r="W3081" t="s">
        <v>23</v>
      </c>
      <c r="X3081">
        <f>IF(data[[#This Row],[StreamingTV]]="Yes",1,"")</f>
        <v>1</v>
      </c>
      <c r="Y3081" t="s">
        <v>23</v>
      </c>
      <c r="Z3081">
        <f>IF(data[[#This Row],[StreamingMovies]]="Yes",1,"")</f>
        <v>1</v>
      </c>
      <c r="AA3081" t="s">
        <v>27</v>
      </c>
      <c r="AB3081" t="s">
        <v>23</v>
      </c>
      <c r="AC3081" t="s">
        <v>35</v>
      </c>
      <c r="AD3081">
        <v>68.650000000000006</v>
      </c>
      <c r="AE3081">
        <v>261.25</v>
      </c>
      <c r="AF3081">
        <v>4</v>
      </c>
      <c r="AG3081" s="2">
        <v>1</v>
      </c>
      <c r="AH3081" t="s">
        <v>23</v>
      </c>
      <c r="AI3081">
        <f t="shared" si="96"/>
        <v>1</v>
      </c>
      <c r="AJ3081" t="str">
        <f t="shared" si="97"/>
        <v/>
      </c>
    </row>
    <row r="3082" spans="1:36" x14ac:dyDescent="0.35">
      <c r="A3082">
        <v>3081</v>
      </c>
      <c r="B3082" t="s">
        <v>3117</v>
      </c>
      <c r="C3082" t="s">
        <v>30</v>
      </c>
      <c r="D3082">
        <v>0</v>
      </c>
      <c r="E3082" t="s">
        <v>24</v>
      </c>
      <c r="F3082" t="s">
        <v>24</v>
      </c>
      <c r="G3082" t="str">
        <f>IF(AND(data[[#This Row],[Partner]]="Yes", data[[#This Row],[Dependents]]="Yes"), "Both", IF(data[[#This Row],[Partner]]="Yes", "Partner", IF(data[[#This Row],[Dependents]]="Yes", "Dependent", "None")))</f>
        <v>None</v>
      </c>
      <c r="H3082">
        <v>2</v>
      </c>
      <c r="I3082" s="1">
        <f>data[[#This Row],[Tenure]]/12</f>
        <v>0.16666666666666666</v>
      </c>
      <c r="J3082" t="s">
        <v>24</v>
      </c>
      <c r="K3082" t="str">
        <f>IF(data[[#This Row],[PhoneService]]="Yes",1,"")</f>
        <v/>
      </c>
      <c r="L3082" t="s">
        <v>25</v>
      </c>
      <c r="M3082" t="str">
        <f>IF(data[[#This Row],[MultipleLines]]="Yes",1,"")</f>
        <v/>
      </c>
      <c r="N3082" t="s">
        <v>26</v>
      </c>
      <c r="O3082" t="s">
        <v>24</v>
      </c>
      <c r="P3082" t="str">
        <f>IF(data[[#This Row],[OnlineSecurity]]="Yes",1,"")</f>
        <v/>
      </c>
      <c r="Q3082" t="s">
        <v>24</v>
      </c>
      <c r="R3082" t="str">
        <f>IF(data[[#This Row],[OnlineBackup]]="Yes",1,"")</f>
        <v/>
      </c>
      <c r="S3082" t="s">
        <v>24</v>
      </c>
      <c r="T3082" t="str">
        <f>IF(data[[#This Row],[DeviceProtection]]="Yes",1,"")</f>
        <v/>
      </c>
      <c r="U3082" t="s">
        <v>24</v>
      </c>
      <c r="V3082" t="str">
        <f>IF(data[[#This Row],[TechSupport]]="Yes",1,"")</f>
        <v/>
      </c>
      <c r="W3082" t="s">
        <v>24</v>
      </c>
      <c r="X3082" t="str">
        <f>IF(data[[#This Row],[StreamingTV]]="Yes",1,"")</f>
        <v/>
      </c>
      <c r="Y3082" t="s">
        <v>24</v>
      </c>
      <c r="Z3082" t="str">
        <f>IF(data[[#This Row],[StreamingMovies]]="Yes",1,"")</f>
        <v/>
      </c>
      <c r="AA3082" t="s">
        <v>27</v>
      </c>
      <c r="AB3082" t="s">
        <v>24</v>
      </c>
      <c r="AC3082" t="s">
        <v>32</v>
      </c>
      <c r="AD3082">
        <v>24.3</v>
      </c>
      <c r="AE3082">
        <v>38.450000000000003</v>
      </c>
      <c r="AF3082">
        <v>0</v>
      </c>
      <c r="AG3082" s="2">
        <v>0</v>
      </c>
      <c r="AH3082" t="s">
        <v>24</v>
      </c>
      <c r="AI3082">
        <f t="shared" si="96"/>
        <v>0</v>
      </c>
      <c r="AJ3082">
        <f t="shared" si="97"/>
        <v>1</v>
      </c>
    </row>
    <row r="3083" spans="1:36" x14ac:dyDescent="0.35">
      <c r="A3083">
        <v>3082</v>
      </c>
      <c r="B3083" t="s">
        <v>3118</v>
      </c>
      <c r="C3083" t="s">
        <v>30</v>
      </c>
      <c r="D3083">
        <v>0</v>
      </c>
      <c r="E3083" t="s">
        <v>24</v>
      </c>
      <c r="F3083" t="s">
        <v>24</v>
      </c>
      <c r="G3083" t="str">
        <f>IF(AND(data[[#This Row],[Partner]]="Yes", data[[#This Row],[Dependents]]="Yes"), "Both", IF(data[[#This Row],[Partner]]="Yes", "Partner", IF(data[[#This Row],[Dependents]]="Yes", "Dependent", "None")))</f>
        <v>None</v>
      </c>
      <c r="H3083">
        <v>4</v>
      </c>
      <c r="I3083" s="1">
        <f>data[[#This Row],[Tenure]]/12</f>
        <v>0.33333333333333331</v>
      </c>
      <c r="J3083" t="s">
        <v>23</v>
      </c>
      <c r="K3083">
        <f>IF(data[[#This Row],[PhoneService]]="Yes",1,"")</f>
        <v>1</v>
      </c>
      <c r="L3083" t="s">
        <v>24</v>
      </c>
      <c r="M3083" t="str">
        <f>IF(data[[#This Row],[MultipleLines]]="Yes",1,"")</f>
        <v/>
      </c>
      <c r="N3083" t="s">
        <v>37</v>
      </c>
      <c r="O3083" t="s">
        <v>24</v>
      </c>
      <c r="P3083" t="str">
        <f>IF(data[[#This Row],[OnlineSecurity]]="Yes",1,"")</f>
        <v/>
      </c>
      <c r="Q3083" t="s">
        <v>24</v>
      </c>
      <c r="R3083" t="str">
        <f>IF(data[[#This Row],[OnlineBackup]]="Yes",1,"")</f>
        <v/>
      </c>
      <c r="S3083" t="s">
        <v>24</v>
      </c>
      <c r="T3083" t="str">
        <f>IF(data[[#This Row],[DeviceProtection]]="Yes",1,"")</f>
        <v/>
      </c>
      <c r="U3083" t="s">
        <v>24</v>
      </c>
      <c r="V3083" t="str">
        <f>IF(data[[#This Row],[TechSupport]]="Yes",1,"")</f>
        <v/>
      </c>
      <c r="W3083" t="s">
        <v>23</v>
      </c>
      <c r="X3083">
        <f>IF(data[[#This Row],[StreamingTV]]="Yes",1,"")</f>
        <v>1</v>
      </c>
      <c r="Y3083" t="s">
        <v>24</v>
      </c>
      <c r="Z3083" t="str">
        <f>IF(data[[#This Row],[StreamingMovies]]="Yes",1,"")</f>
        <v/>
      </c>
      <c r="AA3083" t="s">
        <v>27</v>
      </c>
      <c r="AB3083" t="s">
        <v>24</v>
      </c>
      <c r="AC3083" t="s">
        <v>28</v>
      </c>
      <c r="AD3083">
        <v>77.849999999999994</v>
      </c>
      <c r="AE3083">
        <v>299.2</v>
      </c>
      <c r="AF3083">
        <v>0</v>
      </c>
      <c r="AG3083" s="2">
        <v>0</v>
      </c>
      <c r="AH3083" t="s">
        <v>23</v>
      </c>
      <c r="AI3083">
        <f t="shared" si="96"/>
        <v>1</v>
      </c>
      <c r="AJ3083" t="str">
        <f t="shared" si="97"/>
        <v/>
      </c>
    </row>
    <row r="3084" spans="1:36" x14ac:dyDescent="0.35">
      <c r="A3084">
        <v>3083</v>
      </c>
      <c r="B3084" t="s">
        <v>3119</v>
      </c>
      <c r="C3084" t="s">
        <v>30</v>
      </c>
      <c r="D3084">
        <v>0</v>
      </c>
      <c r="E3084" t="s">
        <v>24</v>
      </c>
      <c r="F3084" t="s">
        <v>24</v>
      </c>
      <c r="G3084" t="str">
        <f>IF(AND(data[[#This Row],[Partner]]="Yes", data[[#This Row],[Dependents]]="Yes"), "Both", IF(data[[#This Row],[Partner]]="Yes", "Partner", IF(data[[#This Row],[Dependents]]="Yes", "Dependent", "None")))</f>
        <v>None</v>
      </c>
      <c r="H3084">
        <v>51</v>
      </c>
      <c r="I3084" s="1">
        <f>data[[#This Row],[Tenure]]/12</f>
        <v>4.25</v>
      </c>
      <c r="J3084" t="s">
        <v>23</v>
      </c>
      <c r="K3084">
        <f>IF(data[[#This Row],[PhoneService]]="Yes",1,"")</f>
        <v>1</v>
      </c>
      <c r="L3084" t="s">
        <v>23</v>
      </c>
      <c r="M3084">
        <f>IF(data[[#This Row],[MultipleLines]]="Yes",1,"")</f>
        <v>1</v>
      </c>
      <c r="N3084" t="s">
        <v>26</v>
      </c>
      <c r="O3084" t="s">
        <v>23</v>
      </c>
      <c r="P3084">
        <f>IF(data[[#This Row],[OnlineSecurity]]="Yes",1,"")</f>
        <v>1</v>
      </c>
      <c r="Q3084" t="s">
        <v>24</v>
      </c>
      <c r="R3084" t="str">
        <f>IF(data[[#This Row],[OnlineBackup]]="Yes",1,"")</f>
        <v/>
      </c>
      <c r="S3084" t="s">
        <v>24</v>
      </c>
      <c r="T3084" t="str">
        <f>IF(data[[#This Row],[DeviceProtection]]="Yes",1,"")</f>
        <v/>
      </c>
      <c r="U3084" t="s">
        <v>23</v>
      </c>
      <c r="V3084">
        <f>IF(data[[#This Row],[TechSupport]]="Yes",1,"")</f>
        <v>1</v>
      </c>
      <c r="W3084" t="s">
        <v>24</v>
      </c>
      <c r="X3084" t="str">
        <f>IF(data[[#This Row],[StreamingTV]]="Yes",1,"")</f>
        <v/>
      </c>
      <c r="Y3084" t="s">
        <v>24</v>
      </c>
      <c r="Z3084" t="str">
        <f>IF(data[[#This Row],[StreamingMovies]]="Yes",1,"")</f>
        <v/>
      </c>
      <c r="AA3084" t="s">
        <v>31</v>
      </c>
      <c r="AB3084" t="s">
        <v>24</v>
      </c>
      <c r="AC3084" t="s">
        <v>40</v>
      </c>
      <c r="AD3084">
        <v>59.9</v>
      </c>
      <c r="AE3084">
        <v>3043.6</v>
      </c>
      <c r="AF3084">
        <v>0</v>
      </c>
      <c r="AG3084" s="2">
        <v>0</v>
      </c>
      <c r="AH3084" t="s">
        <v>24</v>
      </c>
      <c r="AI3084">
        <f t="shared" si="96"/>
        <v>0</v>
      </c>
      <c r="AJ3084">
        <f t="shared" si="97"/>
        <v>1</v>
      </c>
    </row>
    <row r="3085" spans="1:36" x14ac:dyDescent="0.35">
      <c r="A3085">
        <v>3084</v>
      </c>
      <c r="B3085" t="s">
        <v>3120</v>
      </c>
      <c r="C3085" t="s">
        <v>30</v>
      </c>
      <c r="D3085">
        <v>0</v>
      </c>
      <c r="E3085" t="s">
        <v>23</v>
      </c>
      <c r="F3085" t="s">
        <v>23</v>
      </c>
      <c r="G3085" t="str">
        <f>IF(AND(data[[#This Row],[Partner]]="Yes", data[[#This Row],[Dependents]]="Yes"), "Both", IF(data[[#This Row],[Partner]]="Yes", "Partner", IF(data[[#This Row],[Dependents]]="Yes", "Dependent", "None")))</f>
        <v>Both</v>
      </c>
      <c r="H3085">
        <v>60</v>
      </c>
      <c r="I3085" s="1">
        <f>data[[#This Row],[Tenure]]/12</f>
        <v>5</v>
      </c>
      <c r="J3085" t="s">
        <v>23</v>
      </c>
      <c r="K3085">
        <f>IF(data[[#This Row],[PhoneService]]="Yes",1,"")</f>
        <v>1</v>
      </c>
      <c r="L3085" t="s">
        <v>23</v>
      </c>
      <c r="M3085">
        <f>IF(data[[#This Row],[MultipleLines]]="Yes",1,"")</f>
        <v>1</v>
      </c>
      <c r="N3085" t="s">
        <v>24</v>
      </c>
      <c r="O3085" t="s">
        <v>46</v>
      </c>
      <c r="P3085" t="str">
        <f>IF(data[[#This Row],[OnlineSecurity]]="Yes",1,"")</f>
        <v/>
      </c>
      <c r="Q3085" t="s">
        <v>46</v>
      </c>
      <c r="R3085" t="str">
        <f>IF(data[[#This Row],[OnlineBackup]]="Yes",1,"")</f>
        <v/>
      </c>
      <c r="S3085" t="s">
        <v>46</v>
      </c>
      <c r="T3085" t="str">
        <f>IF(data[[#This Row],[DeviceProtection]]="Yes",1,"")</f>
        <v/>
      </c>
      <c r="U3085" t="s">
        <v>46</v>
      </c>
      <c r="V3085" t="str">
        <f>IF(data[[#This Row],[TechSupport]]="Yes",1,"")</f>
        <v/>
      </c>
      <c r="W3085" t="s">
        <v>46</v>
      </c>
      <c r="X3085" t="str">
        <f>IF(data[[#This Row],[StreamingTV]]="Yes",1,"")</f>
        <v/>
      </c>
      <c r="Y3085" t="s">
        <v>46</v>
      </c>
      <c r="Z3085" t="str">
        <f>IF(data[[#This Row],[StreamingMovies]]="Yes",1,"")</f>
        <v/>
      </c>
      <c r="AA3085" t="s">
        <v>31</v>
      </c>
      <c r="AB3085" t="s">
        <v>24</v>
      </c>
      <c r="AC3085" t="s">
        <v>40</v>
      </c>
      <c r="AD3085">
        <v>23.95</v>
      </c>
      <c r="AE3085">
        <v>1506.4</v>
      </c>
      <c r="AF3085">
        <v>0</v>
      </c>
      <c r="AG3085" s="2">
        <v>0</v>
      </c>
      <c r="AH3085" t="s">
        <v>24</v>
      </c>
      <c r="AI3085">
        <f t="shared" si="96"/>
        <v>0</v>
      </c>
      <c r="AJ3085">
        <f t="shared" si="97"/>
        <v>1</v>
      </c>
    </row>
    <row r="3086" spans="1:36" x14ac:dyDescent="0.35">
      <c r="A3086">
        <v>3085</v>
      </c>
      <c r="B3086" t="s">
        <v>3121</v>
      </c>
      <c r="C3086" t="s">
        <v>30</v>
      </c>
      <c r="D3086">
        <v>0</v>
      </c>
      <c r="E3086" t="s">
        <v>24</v>
      </c>
      <c r="F3086" t="s">
        <v>24</v>
      </c>
      <c r="G3086" t="str">
        <f>IF(AND(data[[#This Row],[Partner]]="Yes", data[[#This Row],[Dependents]]="Yes"), "Both", IF(data[[#This Row],[Partner]]="Yes", "Partner", IF(data[[#This Row],[Dependents]]="Yes", "Dependent", "None")))</f>
        <v>None</v>
      </c>
      <c r="H3086">
        <v>9</v>
      </c>
      <c r="I3086" s="1">
        <f>data[[#This Row],[Tenure]]/12</f>
        <v>0.75</v>
      </c>
      <c r="J3086" t="s">
        <v>23</v>
      </c>
      <c r="K3086">
        <f>IF(data[[#This Row],[PhoneService]]="Yes",1,"")</f>
        <v>1</v>
      </c>
      <c r="L3086" t="s">
        <v>24</v>
      </c>
      <c r="M3086" t="str">
        <f>IF(data[[#This Row],[MultipleLines]]="Yes",1,"")</f>
        <v/>
      </c>
      <c r="N3086" t="s">
        <v>24</v>
      </c>
      <c r="O3086" t="s">
        <v>46</v>
      </c>
      <c r="P3086" t="str">
        <f>IF(data[[#This Row],[OnlineSecurity]]="Yes",1,"")</f>
        <v/>
      </c>
      <c r="Q3086" t="s">
        <v>46</v>
      </c>
      <c r="R3086" t="str">
        <f>IF(data[[#This Row],[OnlineBackup]]="Yes",1,"")</f>
        <v/>
      </c>
      <c r="S3086" t="s">
        <v>46</v>
      </c>
      <c r="T3086" t="str">
        <f>IF(data[[#This Row],[DeviceProtection]]="Yes",1,"")</f>
        <v/>
      </c>
      <c r="U3086" t="s">
        <v>46</v>
      </c>
      <c r="V3086" t="str">
        <f>IF(data[[#This Row],[TechSupport]]="Yes",1,"")</f>
        <v/>
      </c>
      <c r="W3086" t="s">
        <v>46</v>
      </c>
      <c r="X3086" t="str">
        <f>IF(data[[#This Row],[StreamingTV]]="Yes",1,"")</f>
        <v/>
      </c>
      <c r="Y3086" t="s">
        <v>46</v>
      </c>
      <c r="Z3086" t="str">
        <f>IF(data[[#This Row],[StreamingMovies]]="Yes",1,"")</f>
        <v/>
      </c>
      <c r="AA3086" t="s">
        <v>31</v>
      </c>
      <c r="AB3086" t="s">
        <v>23</v>
      </c>
      <c r="AC3086" t="s">
        <v>32</v>
      </c>
      <c r="AD3086">
        <v>20.149999999999999</v>
      </c>
      <c r="AE3086">
        <v>163.69999999999999</v>
      </c>
      <c r="AF3086">
        <v>0</v>
      </c>
      <c r="AG3086" s="2">
        <v>0</v>
      </c>
      <c r="AH3086" t="s">
        <v>24</v>
      </c>
      <c r="AI3086">
        <f t="shared" si="96"/>
        <v>0</v>
      </c>
      <c r="AJ3086">
        <f t="shared" si="97"/>
        <v>1</v>
      </c>
    </row>
    <row r="3087" spans="1:36" x14ac:dyDescent="0.35">
      <c r="A3087">
        <v>3086</v>
      </c>
      <c r="B3087" t="s">
        <v>3122</v>
      </c>
      <c r="C3087" t="s">
        <v>30</v>
      </c>
      <c r="D3087">
        <v>0</v>
      </c>
      <c r="E3087" t="s">
        <v>24</v>
      </c>
      <c r="F3087" t="s">
        <v>24</v>
      </c>
      <c r="G3087" t="str">
        <f>IF(AND(data[[#This Row],[Partner]]="Yes", data[[#This Row],[Dependents]]="Yes"), "Both", IF(data[[#This Row],[Partner]]="Yes", "Partner", IF(data[[#This Row],[Dependents]]="Yes", "Dependent", "None")))</f>
        <v>None</v>
      </c>
      <c r="H3087">
        <v>3</v>
      </c>
      <c r="I3087" s="1">
        <f>data[[#This Row],[Tenure]]/12</f>
        <v>0.25</v>
      </c>
      <c r="J3087" t="s">
        <v>23</v>
      </c>
      <c r="K3087">
        <f>IF(data[[#This Row],[PhoneService]]="Yes",1,"")</f>
        <v>1</v>
      </c>
      <c r="L3087" t="s">
        <v>23</v>
      </c>
      <c r="M3087">
        <f>IF(data[[#This Row],[MultipleLines]]="Yes",1,"")</f>
        <v>1</v>
      </c>
      <c r="N3087" t="s">
        <v>37</v>
      </c>
      <c r="O3087" t="s">
        <v>24</v>
      </c>
      <c r="P3087" t="str">
        <f>IF(data[[#This Row],[OnlineSecurity]]="Yes",1,"")</f>
        <v/>
      </c>
      <c r="Q3087" t="s">
        <v>23</v>
      </c>
      <c r="R3087">
        <f>IF(data[[#This Row],[OnlineBackup]]="Yes",1,"")</f>
        <v>1</v>
      </c>
      <c r="S3087" t="s">
        <v>23</v>
      </c>
      <c r="T3087">
        <f>IF(data[[#This Row],[DeviceProtection]]="Yes",1,"")</f>
        <v>1</v>
      </c>
      <c r="U3087" t="s">
        <v>24</v>
      </c>
      <c r="V3087" t="str">
        <f>IF(data[[#This Row],[TechSupport]]="Yes",1,"")</f>
        <v/>
      </c>
      <c r="W3087" t="s">
        <v>23</v>
      </c>
      <c r="X3087">
        <f>IF(data[[#This Row],[StreamingTV]]="Yes",1,"")</f>
        <v>1</v>
      </c>
      <c r="Y3087" t="s">
        <v>23</v>
      </c>
      <c r="Z3087">
        <f>IF(data[[#This Row],[StreamingMovies]]="Yes",1,"")</f>
        <v>1</v>
      </c>
      <c r="AA3087" t="s">
        <v>27</v>
      </c>
      <c r="AB3087" t="s">
        <v>23</v>
      </c>
      <c r="AC3087" t="s">
        <v>35</v>
      </c>
      <c r="AD3087">
        <v>105.35</v>
      </c>
      <c r="AE3087">
        <v>323.25</v>
      </c>
      <c r="AF3087">
        <v>0</v>
      </c>
      <c r="AG3087" s="2">
        <v>1</v>
      </c>
      <c r="AH3087" t="s">
        <v>23</v>
      </c>
      <c r="AI3087">
        <f t="shared" si="96"/>
        <v>1</v>
      </c>
      <c r="AJ3087" t="str">
        <f t="shared" si="97"/>
        <v/>
      </c>
    </row>
    <row r="3088" spans="1:36" x14ac:dyDescent="0.35">
      <c r="A3088">
        <v>3087</v>
      </c>
      <c r="B3088" t="s">
        <v>3123</v>
      </c>
      <c r="C3088" t="s">
        <v>30</v>
      </c>
      <c r="D3088">
        <v>0</v>
      </c>
      <c r="E3088" t="s">
        <v>24</v>
      </c>
      <c r="F3088" t="s">
        <v>24</v>
      </c>
      <c r="G3088" t="str">
        <f>IF(AND(data[[#This Row],[Partner]]="Yes", data[[#This Row],[Dependents]]="Yes"), "Both", IF(data[[#This Row],[Partner]]="Yes", "Partner", IF(data[[#This Row],[Dependents]]="Yes", "Dependent", "None")))</f>
        <v>None</v>
      </c>
      <c r="H3088">
        <v>17</v>
      </c>
      <c r="I3088" s="1">
        <f>data[[#This Row],[Tenure]]/12</f>
        <v>1.4166666666666667</v>
      </c>
      <c r="J3088" t="s">
        <v>23</v>
      </c>
      <c r="K3088">
        <f>IF(data[[#This Row],[PhoneService]]="Yes",1,"")</f>
        <v>1</v>
      </c>
      <c r="L3088" t="s">
        <v>23</v>
      </c>
      <c r="M3088">
        <f>IF(data[[#This Row],[MultipleLines]]="Yes",1,"")</f>
        <v>1</v>
      </c>
      <c r="N3088" t="s">
        <v>37</v>
      </c>
      <c r="O3088" t="s">
        <v>24</v>
      </c>
      <c r="P3088" t="str">
        <f>IF(data[[#This Row],[OnlineSecurity]]="Yes",1,"")</f>
        <v/>
      </c>
      <c r="Q3088" t="s">
        <v>24</v>
      </c>
      <c r="R3088" t="str">
        <f>IF(data[[#This Row],[OnlineBackup]]="Yes",1,"")</f>
        <v/>
      </c>
      <c r="S3088" t="s">
        <v>23</v>
      </c>
      <c r="T3088">
        <f>IF(data[[#This Row],[DeviceProtection]]="Yes",1,"")</f>
        <v>1</v>
      </c>
      <c r="U3088" t="s">
        <v>23</v>
      </c>
      <c r="V3088">
        <f>IF(data[[#This Row],[TechSupport]]="Yes",1,"")</f>
        <v>1</v>
      </c>
      <c r="W3088" t="s">
        <v>24</v>
      </c>
      <c r="X3088" t="str">
        <f>IF(data[[#This Row],[StreamingTV]]="Yes",1,"")</f>
        <v/>
      </c>
      <c r="Y3088" t="s">
        <v>23</v>
      </c>
      <c r="Z3088">
        <f>IF(data[[#This Row],[StreamingMovies]]="Yes",1,"")</f>
        <v>1</v>
      </c>
      <c r="AA3088" t="s">
        <v>27</v>
      </c>
      <c r="AB3088" t="s">
        <v>23</v>
      </c>
      <c r="AC3088" t="s">
        <v>35</v>
      </c>
      <c r="AD3088">
        <v>95.65</v>
      </c>
      <c r="AE3088">
        <v>1640</v>
      </c>
      <c r="AF3088">
        <v>0</v>
      </c>
      <c r="AG3088" s="2">
        <v>0</v>
      </c>
      <c r="AH3088" t="s">
        <v>24</v>
      </c>
      <c r="AI3088">
        <f t="shared" si="96"/>
        <v>0</v>
      </c>
      <c r="AJ3088">
        <f t="shared" si="97"/>
        <v>1</v>
      </c>
    </row>
    <row r="3089" spans="1:36" x14ac:dyDescent="0.35">
      <c r="A3089">
        <v>3088</v>
      </c>
      <c r="B3089" t="s">
        <v>3124</v>
      </c>
      <c r="C3089" t="s">
        <v>22</v>
      </c>
      <c r="D3089">
        <v>0</v>
      </c>
      <c r="E3089" t="s">
        <v>24</v>
      </c>
      <c r="F3089" t="s">
        <v>24</v>
      </c>
      <c r="G3089" t="str">
        <f>IF(AND(data[[#This Row],[Partner]]="Yes", data[[#This Row],[Dependents]]="Yes"), "Both", IF(data[[#This Row],[Partner]]="Yes", "Partner", IF(data[[#This Row],[Dependents]]="Yes", "Dependent", "None")))</f>
        <v>None</v>
      </c>
      <c r="H3089">
        <v>8</v>
      </c>
      <c r="I3089" s="1">
        <f>data[[#This Row],[Tenure]]/12</f>
        <v>0.66666666666666663</v>
      </c>
      <c r="J3089" t="s">
        <v>23</v>
      </c>
      <c r="K3089">
        <f>IF(data[[#This Row],[PhoneService]]="Yes",1,"")</f>
        <v>1</v>
      </c>
      <c r="L3089" t="s">
        <v>23</v>
      </c>
      <c r="M3089">
        <f>IF(data[[#This Row],[MultipleLines]]="Yes",1,"")</f>
        <v>1</v>
      </c>
      <c r="N3089" t="s">
        <v>37</v>
      </c>
      <c r="O3089" t="s">
        <v>24</v>
      </c>
      <c r="P3089" t="str">
        <f>IF(data[[#This Row],[OnlineSecurity]]="Yes",1,"")</f>
        <v/>
      </c>
      <c r="Q3089" t="s">
        <v>24</v>
      </c>
      <c r="R3089" t="str">
        <f>IF(data[[#This Row],[OnlineBackup]]="Yes",1,"")</f>
        <v/>
      </c>
      <c r="S3089" t="s">
        <v>24</v>
      </c>
      <c r="T3089" t="str">
        <f>IF(data[[#This Row],[DeviceProtection]]="Yes",1,"")</f>
        <v/>
      </c>
      <c r="U3089" t="s">
        <v>24</v>
      </c>
      <c r="V3089" t="str">
        <f>IF(data[[#This Row],[TechSupport]]="Yes",1,"")</f>
        <v/>
      </c>
      <c r="W3089" t="s">
        <v>23</v>
      </c>
      <c r="X3089">
        <f>IF(data[[#This Row],[StreamingTV]]="Yes",1,"")</f>
        <v>1</v>
      </c>
      <c r="Y3089" t="s">
        <v>24</v>
      </c>
      <c r="Z3089" t="str">
        <f>IF(data[[#This Row],[StreamingMovies]]="Yes",1,"")</f>
        <v/>
      </c>
      <c r="AA3089" t="s">
        <v>27</v>
      </c>
      <c r="AB3089" t="s">
        <v>23</v>
      </c>
      <c r="AC3089" t="s">
        <v>28</v>
      </c>
      <c r="AD3089">
        <v>87.05</v>
      </c>
      <c r="AE3089">
        <v>762.1</v>
      </c>
      <c r="AF3089">
        <v>1</v>
      </c>
      <c r="AG3089" s="2">
        <v>0</v>
      </c>
      <c r="AH3089" t="s">
        <v>23</v>
      </c>
      <c r="AI3089">
        <f t="shared" si="96"/>
        <v>1</v>
      </c>
      <c r="AJ3089" t="str">
        <f t="shared" si="97"/>
        <v/>
      </c>
    </row>
    <row r="3090" spans="1:36" x14ac:dyDescent="0.35">
      <c r="A3090">
        <v>3089</v>
      </c>
      <c r="B3090" t="s">
        <v>3125</v>
      </c>
      <c r="C3090" t="s">
        <v>30</v>
      </c>
      <c r="D3090">
        <v>0</v>
      </c>
      <c r="E3090" t="s">
        <v>23</v>
      </c>
      <c r="F3090" t="s">
        <v>23</v>
      </c>
      <c r="G3090" t="str">
        <f>IF(AND(data[[#This Row],[Partner]]="Yes", data[[#This Row],[Dependents]]="Yes"), "Both", IF(data[[#This Row],[Partner]]="Yes", "Partner", IF(data[[#This Row],[Dependents]]="Yes", "Dependent", "None")))</f>
        <v>Both</v>
      </c>
      <c r="H3090">
        <v>46</v>
      </c>
      <c r="I3090" s="1">
        <f>data[[#This Row],[Tenure]]/12</f>
        <v>3.8333333333333335</v>
      </c>
      <c r="J3090" t="s">
        <v>23</v>
      </c>
      <c r="K3090">
        <f>IF(data[[#This Row],[PhoneService]]="Yes",1,"")</f>
        <v>1</v>
      </c>
      <c r="L3090" t="s">
        <v>24</v>
      </c>
      <c r="M3090" t="str">
        <f>IF(data[[#This Row],[MultipleLines]]="Yes",1,"")</f>
        <v/>
      </c>
      <c r="N3090" t="s">
        <v>26</v>
      </c>
      <c r="O3090" t="s">
        <v>23</v>
      </c>
      <c r="P3090">
        <f>IF(data[[#This Row],[OnlineSecurity]]="Yes",1,"")</f>
        <v>1</v>
      </c>
      <c r="Q3090" t="s">
        <v>24</v>
      </c>
      <c r="R3090" t="str">
        <f>IF(data[[#This Row],[OnlineBackup]]="Yes",1,"")</f>
        <v/>
      </c>
      <c r="S3090" t="s">
        <v>23</v>
      </c>
      <c r="T3090">
        <f>IF(data[[#This Row],[DeviceProtection]]="Yes",1,"")</f>
        <v>1</v>
      </c>
      <c r="U3090" t="s">
        <v>23</v>
      </c>
      <c r="V3090">
        <f>IF(data[[#This Row],[TechSupport]]="Yes",1,"")</f>
        <v>1</v>
      </c>
      <c r="W3090" t="s">
        <v>23</v>
      </c>
      <c r="X3090">
        <f>IF(data[[#This Row],[StreamingTV]]="Yes",1,"")</f>
        <v>1</v>
      </c>
      <c r="Y3090" t="s">
        <v>23</v>
      </c>
      <c r="Z3090">
        <f>IF(data[[#This Row],[StreamingMovies]]="Yes",1,"")</f>
        <v>1</v>
      </c>
      <c r="AA3090" t="s">
        <v>47</v>
      </c>
      <c r="AB3090" t="s">
        <v>24</v>
      </c>
      <c r="AC3090" t="s">
        <v>32</v>
      </c>
      <c r="AD3090">
        <v>81</v>
      </c>
      <c r="AE3090">
        <v>3846.35</v>
      </c>
      <c r="AF3090">
        <v>0</v>
      </c>
      <c r="AG3090" s="2">
        <v>0</v>
      </c>
      <c r="AH3090" t="s">
        <v>24</v>
      </c>
      <c r="AI3090">
        <f t="shared" si="96"/>
        <v>0</v>
      </c>
      <c r="AJ3090">
        <f t="shared" si="97"/>
        <v>1</v>
      </c>
    </row>
    <row r="3091" spans="1:36" x14ac:dyDescent="0.35">
      <c r="A3091">
        <v>3090</v>
      </c>
      <c r="B3091" t="s">
        <v>3126</v>
      </c>
      <c r="C3091" t="s">
        <v>22</v>
      </c>
      <c r="D3091">
        <v>0</v>
      </c>
      <c r="E3091" t="s">
        <v>24</v>
      </c>
      <c r="F3091" t="s">
        <v>24</v>
      </c>
      <c r="G3091" t="str">
        <f>IF(AND(data[[#This Row],[Partner]]="Yes", data[[#This Row],[Dependents]]="Yes"), "Both", IF(data[[#This Row],[Partner]]="Yes", "Partner", IF(data[[#This Row],[Dependents]]="Yes", "Dependent", "None")))</f>
        <v>None</v>
      </c>
      <c r="H3091">
        <v>68</v>
      </c>
      <c r="I3091" s="1">
        <f>data[[#This Row],[Tenure]]/12</f>
        <v>5.666666666666667</v>
      </c>
      <c r="J3091" t="s">
        <v>23</v>
      </c>
      <c r="K3091">
        <f>IF(data[[#This Row],[PhoneService]]="Yes",1,"")</f>
        <v>1</v>
      </c>
      <c r="L3091" t="s">
        <v>24</v>
      </c>
      <c r="M3091" t="str">
        <f>IF(data[[#This Row],[MultipleLines]]="Yes",1,"")</f>
        <v/>
      </c>
      <c r="N3091" t="s">
        <v>26</v>
      </c>
      <c r="O3091" t="s">
        <v>23</v>
      </c>
      <c r="P3091">
        <f>IF(data[[#This Row],[OnlineSecurity]]="Yes",1,"")</f>
        <v>1</v>
      </c>
      <c r="Q3091" t="s">
        <v>23</v>
      </c>
      <c r="R3091">
        <f>IF(data[[#This Row],[OnlineBackup]]="Yes",1,"")</f>
        <v>1</v>
      </c>
      <c r="S3091" t="s">
        <v>23</v>
      </c>
      <c r="T3091">
        <f>IF(data[[#This Row],[DeviceProtection]]="Yes",1,"")</f>
        <v>1</v>
      </c>
      <c r="U3091" t="s">
        <v>23</v>
      </c>
      <c r="V3091">
        <f>IF(data[[#This Row],[TechSupport]]="Yes",1,"")</f>
        <v>1</v>
      </c>
      <c r="W3091" t="s">
        <v>23</v>
      </c>
      <c r="X3091">
        <f>IF(data[[#This Row],[StreamingTV]]="Yes",1,"")</f>
        <v>1</v>
      </c>
      <c r="Y3091" t="s">
        <v>23</v>
      </c>
      <c r="Z3091">
        <f>IF(data[[#This Row],[StreamingMovies]]="Yes",1,"")</f>
        <v>1</v>
      </c>
      <c r="AA3091" t="s">
        <v>47</v>
      </c>
      <c r="AB3091" t="s">
        <v>23</v>
      </c>
      <c r="AC3091" t="s">
        <v>40</v>
      </c>
      <c r="AD3091">
        <v>82.45</v>
      </c>
      <c r="AE3091">
        <v>5646.6</v>
      </c>
      <c r="AF3091">
        <v>0</v>
      </c>
      <c r="AG3091" s="2">
        <v>0</v>
      </c>
      <c r="AH3091" t="s">
        <v>24</v>
      </c>
      <c r="AI3091">
        <f t="shared" si="96"/>
        <v>0</v>
      </c>
      <c r="AJ3091">
        <f t="shared" si="97"/>
        <v>1</v>
      </c>
    </row>
    <row r="3092" spans="1:36" x14ac:dyDescent="0.35">
      <c r="A3092">
        <v>3091</v>
      </c>
      <c r="B3092" t="s">
        <v>3127</v>
      </c>
      <c r="C3092" t="s">
        <v>30</v>
      </c>
      <c r="D3092">
        <v>0</v>
      </c>
      <c r="E3092" t="s">
        <v>24</v>
      </c>
      <c r="F3092" t="s">
        <v>24</v>
      </c>
      <c r="G3092" t="str">
        <f>IF(AND(data[[#This Row],[Partner]]="Yes", data[[#This Row],[Dependents]]="Yes"), "Both", IF(data[[#This Row],[Partner]]="Yes", "Partner", IF(data[[#This Row],[Dependents]]="Yes", "Dependent", "None")))</f>
        <v>None</v>
      </c>
      <c r="H3092">
        <v>1</v>
      </c>
      <c r="I3092" s="1">
        <f>data[[#This Row],[Tenure]]/12</f>
        <v>8.3333333333333329E-2</v>
      </c>
      <c r="J3092" t="s">
        <v>23</v>
      </c>
      <c r="K3092">
        <f>IF(data[[#This Row],[PhoneService]]="Yes",1,"")</f>
        <v>1</v>
      </c>
      <c r="L3092" t="s">
        <v>24</v>
      </c>
      <c r="M3092" t="str">
        <f>IF(data[[#This Row],[MultipleLines]]="Yes",1,"")</f>
        <v/>
      </c>
      <c r="N3092" t="s">
        <v>26</v>
      </c>
      <c r="O3092" t="s">
        <v>24</v>
      </c>
      <c r="P3092" t="str">
        <f>IF(data[[#This Row],[OnlineSecurity]]="Yes",1,"")</f>
        <v/>
      </c>
      <c r="Q3092" t="s">
        <v>24</v>
      </c>
      <c r="R3092" t="str">
        <f>IF(data[[#This Row],[OnlineBackup]]="Yes",1,"")</f>
        <v/>
      </c>
      <c r="S3092" t="s">
        <v>24</v>
      </c>
      <c r="T3092" t="str">
        <f>IF(data[[#This Row],[DeviceProtection]]="Yes",1,"")</f>
        <v/>
      </c>
      <c r="U3092" t="s">
        <v>24</v>
      </c>
      <c r="V3092" t="str">
        <f>IF(data[[#This Row],[TechSupport]]="Yes",1,"")</f>
        <v/>
      </c>
      <c r="W3092" t="s">
        <v>23</v>
      </c>
      <c r="X3092">
        <f>IF(data[[#This Row],[StreamingTV]]="Yes",1,"")</f>
        <v>1</v>
      </c>
      <c r="Y3092" t="s">
        <v>24</v>
      </c>
      <c r="Z3092" t="str">
        <f>IF(data[[#This Row],[StreamingMovies]]="Yes",1,"")</f>
        <v/>
      </c>
      <c r="AA3092" t="s">
        <v>27</v>
      </c>
      <c r="AB3092" t="s">
        <v>23</v>
      </c>
      <c r="AC3092" t="s">
        <v>32</v>
      </c>
      <c r="AD3092">
        <v>53.5</v>
      </c>
      <c r="AE3092">
        <v>53.5</v>
      </c>
      <c r="AF3092">
        <v>0</v>
      </c>
      <c r="AG3092" s="2">
        <v>0</v>
      </c>
      <c r="AH3092" t="s">
        <v>23</v>
      </c>
      <c r="AI3092">
        <f t="shared" si="96"/>
        <v>1</v>
      </c>
      <c r="AJ3092" t="str">
        <f t="shared" si="97"/>
        <v/>
      </c>
    </row>
    <row r="3093" spans="1:36" x14ac:dyDescent="0.35">
      <c r="A3093">
        <v>3092</v>
      </c>
      <c r="B3093" t="s">
        <v>3128</v>
      </c>
      <c r="C3093" t="s">
        <v>22</v>
      </c>
      <c r="D3093">
        <v>0</v>
      </c>
      <c r="E3093" t="s">
        <v>23</v>
      </c>
      <c r="F3093" t="s">
        <v>24</v>
      </c>
      <c r="G3093" t="str">
        <f>IF(AND(data[[#This Row],[Partner]]="Yes", data[[#This Row],[Dependents]]="Yes"), "Both", IF(data[[#This Row],[Partner]]="Yes", "Partner", IF(data[[#This Row],[Dependents]]="Yes", "Dependent", "None")))</f>
        <v>Partner</v>
      </c>
      <c r="H3093">
        <v>4</v>
      </c>
      <c r="I3093" s="1">
        <f>data[[#This Row],[Tenure]]/12</f>
        <v>0.33333333333333331</v>
      </c>
      <c r="J3093" t="s">
        <v>23</v>
      </c>
      <c r="K3093">
        <f>IF(data[[#This Row],[PhoneService]]="Yes",1,"")</f>
        <v>1</v>
      </c>
      <c r="L3093" t="s">
        <v>24</v>
      </c>
      <c r="M3093" t="str">
        <f>IF(data[[#This Row],[MultipleLines]]="Yes",1,"")</f>
        <v/>
      </c>
      <c r="N3093" t="s">
        <v>24</v>
      </c>
      <c r="O3093" t="s">
        <v>46</v>
      </c>
      <c r="P3093" t="str">
        <f>IF(data[[#This Row],[OnlineSecurity]]="Yes",1,"")</f>
        <v/>
      </c>
      <c r="Q3093" t="s">
        <v>46</v>
      </c>
      <c r="R3093" t="str">
        <f>IF(data[[#This Row],[OnlineBackup]]="Yes",1,"")</f>
        <v/>
      </c>
      <c r="S3093" t="s">
        <v>46</v>
      </c>
      <c r="T3093" t="str">
        <f>IF(data[[#This Row],[DeviceProtection]]="Yes",1,"")</f>
        <v/>
      </c>
      <c r="U3093" t="s">
        <v>46</v>
      </c>
      <c r="V3093" t="str">
        <f>IF(data[[#This Row],[TechSupport]]="Yes",1,"")</f>
        <v/>
      </c>
      <c r="W3093" t="s">
        <v>46</v>
      </c>
      <c r="X3093" t="str">
        <f>IF(data[[#This Row],[StreamingTV]]="Yes",1,"")</f>
        <v/>
      </c>
      <c r="Y3093" t="s">
        <v>46</v>
      </c>
      <c r="Z3093" t="str">
        <f>IF(data[[#This Row],[StreamingMovies]]="Yes",1,"")</f>
        <v/>
      </c>
      <c r="AA3093" t="s">
        <v>31</v>
      </c>
      <c r="AB3093" t="s">
        <v>24</v>
      </c>
      <c r="AC3093" t="s">
        <v>35</v>
      </c>
      <c r="AD3093">
        <v>20.5</v>
      </c>
      <c r="AE3093">
        <v>79.05</v>
      </c>
      <c r="AF3093">
        <v>0</v>
      </c>
      <c r="AG3093" s="2">
        <v>0</v>
      </c>
      <c r="AH3093" t="s">
        <v>24</v>
      </c>
      <c r="AI3093">
        <f t="shared" si="96"/>
        <v>0</v>
      </c>
      <c r="AJ3093">
        <f t="shared" si="97"/>
        <v>1</v>
      </c>
    </row>
    <row r="3094" spans="1:36" x14ac:dyDescent="0.35">
      <c r="A3094">
        <v>3093</v>
      </c>
      <c r="B3094" t="s">
        <v>3129</v>
      </c>
      <c r="C3094" t="s">
        <v>22</v>
      </c>
      <c r="D3094">
        <v>0</v>
      </c>
      <c r="E3094" t="s">
        <v>24</v>
      </c>
      <c r="F3094" t="s">
        <v>24</v>
      </c>
      <c r="G3094" t="str">
        <f>IF(AND(data[[#This Row],[Partner]]="Yes", data[[#This Row],[Dependents]]="Yes"), "Both", IF(data[[#This Row],[Partner]]="Yes", "Partner", IF(data[[#This Row],[Dependents]]="Yes", "Dependent", "None")))</f>
        <v>None</v>
      </c>
      <c r="H3094">
        <v>1</v>
      </c>
      <c r="I3094" s="1">
        <f>data[[#This Row],[Tenure]]/12</f>
        <v>8.3333333333333329E-2</v>
      </c>
      <c r="J3094" t="s">
        <v>24</v>
      </c>
      <c r="K3094" t="str">
        <f>IF(data[[#This Row],[PhoneService]]="Yes",1,"")</f>
        <v/>
      </c>
      <c r="L3094" t="s">
        <v>25</v>
      </c>
      <c r="M3094" t="str">
        <f>IF(data[[#This Row],[MultipleLines]]="Yes",1,"")</f>
        <v/>
      </c>
      <c r="N3094" t="s">
        <v>26</v>
      </c>
      <c r="O3094" t="s">
        <v>24</v>
      </c>
      <c r="P3094" t="str">
        <f>IF(data[[#This Row],[OnlineSecurity]]="Yes",1,"")</f>
        <v/>
      </c>
      <c r="Q3094" t="s">
        <v>24</v>
      </c>
      <c r="R3094" t="str">
        <f>IF(data[[#This Row],[OnlineBackup]]="Yes",1,"")</f>
        <v/>
      </c>
      <c r="S3094" t="s">
        <v>24</v>
      </c>
      <c r="T3094" t="str">
        <f>IF(data[[#This Row],[DeviceProtection]]="Yes",1,"")</f>
        <v/>
      </c>
      <c r="U3094" t="s">
        <v>24</v>
      </c>
      <c r="V3094" t="str">
        <f>IF(data[[#This Row],[TechSupport]]="Yes",1,"")</f>
        <v/>
      </c>
      <c r="W3094" t="s">
        <v>24</v>
      </c>
      <c r="X3094" t="str">
        <f>IF(data[[#This Row],[StreamingTV]]="Yes",1,"")</f>
        <v/>
      </c>
      <c r="Y3094" t="s">
        <v>24</v>
      </c>
      <c r="Z3094" t="str">
        <f>IF(data[[#This Row],[StreamingMovies]]="Yes",1,"")</f>
        <v/>
      </c>
      <c r="AA3094" t="s">
        <v>27</v>
      </c>
      <c r="AB3094" t="s">
        <v>23</v>
      </c>
      <c r="AC3094" t="s">
        <v>32</v>
      </c>
      <c r="AD3094">
        <v>25.1</v>
      </c>
      <c r="AE3094">
        <v>25.1</v>
      </c>
      <c r="AF3094">
        <v>0</v>
      </c>
      <c r="AG3094" s="2">
        <v>0</v>
      </c>
      <c r="AH3094" t="s">
        <v>23</v>
      </c>
      <c r="AI3094">
        <f t="shared" si="96"/>
        <v>1</v>
      </c>
      <c r="AJ3094" t="str">
        <f t="shared" si="97"/>
        <v/>
      </c>
    </row>
    <row r="3095" spans="1:36" x14ac:dyDescent="0.35">
      <c r="A3095">
        <v>3094</v>
      </c>
      <c r="B3095" t="s">
        <v>3130</v>
      </c>
      <c r="C3095" t="s">
        <v>30</v>
      </c>
      <c r="D3095">
        <v>0</v>
      </c>
      <c r="E3095" t="s">
        <v>24</v>
      </c>
      <c r="F3095" t="s">
        <v>23</v>
      </c>
      <c r="G3095" t="str">
        <f>IF(AND(data[[#This Row],[Partner]]="Yes", data[[#This Row],[Dependents]]="Yes"), "Both", IF(data[[#This Row],[Partner]]="Yes", "Partner", IF(data[[#This Row],[Dependents]]="Yes", "Dependent", "None")))</f>
        <v>Dependent</v>
      </c>
      <c r="H3095">
        <v>28</v>
      </c>
      <c r="I3095" s="1">
        <f>data[[#This Row],[Tenure]]/12</f>
        <v>2.3333333333333335</v>
      </c>
      <c r="J3095" t="s">
        <v>23</v>
      </c>
      <c r="K3095">
        <f>IF(data[[#This Row],[PhoneService]]="Yes",1,"")</f>
        <v>1</v>
      </c>
      <c r="L3095" t="s">
        <v>24</v>
      </c>
      <c r="M3095" t="str">
        <f>IF(data[[#This Row],[MultipleLines]]="Yes",1,"")</f>
        <v/>
      </c>
      <c r="N3095" t="s">
        <v>26</v>
      </c>
      <c r="O3095" t="s">
        <v>24</v>
      </c>
      <c r="P3095" t="str">
        <f>IF(data[[#This Row],[OnlineSecurity]]="Yes",1,"")</f>
        <v/>
      </c>
      <c r="Q3095" t="s">
        <v>23</v>
      </c>
      <c r="R3095">
        <f>IF(data[[#This Row],[OnlineBackup]]="Yes",1,"")</f>
        <v>1</v>
      </c>
      <c r="S3095" t="s">
        <v>24</v>
      </c>
      <c r="T3095" t="str">
        <f>IF(data[[#This Row],[DeviceProtection]]="Yes",1,"")</f>
        <v/>
      </c>
      <c r="U3095" t="s">
        <v>23</v>
      </c>
      <c r="V3095">
        <f>IF(data[[#This Row],[TechSupport]]="Yes",1,"")</f>
        <v>1</v>
      </c>
      <c r="W3095" t="s">
        <v>24</v>
      </c>
      <c r="X3095" t="str">
        <f>IF(data[[#This Row],[StreamingTV]]="Yes",1,"")</f>
        <v/>
      </c>
      <c r="Y3095" t="s">
        <v>24</v>
      </c>
      <c r="Z3095" t="str">
        <f>IF(data[[#This Row],[StreamingMovies]]="Yes",1,"")</f>
        <v/>
      </c>
      <c r="AA3095" t="s">
        <v>31</v>
      </c>
      <c r="AB3095" t="s">
        <v>23</v>
      </c>
      <c r="AC3095" t="s">
        <v>40</v>
      </c>
      <c r="AD3095">
        <v>54.4</v>
      </c>
      <c r="AE3095">
        <v>1516.6</v>
      </c>
      <c r="AF3095">
        <v>0</v>
      </c>
      <c r="AG3095" s="2">
        <v>0</v>
      </c>
      <c r="AH3095" t="s">
        <v>24</v>
      </c>
      <c r="AI3095">
        <f t="shared" si="96"/>
        <v>0</v>
      </c>
      <c r="AJ3095">
        <f t="shared" si="97"/>
        <v>1</v>
      </c>
    </row>
    <row r="3096" spans="1:36" x14ac:dyDescent="0.35">
      <c r="A3096">
        <v>3095</v>
      </c>
      <c r="B3096" t="s">
        <v>3131</v>
      </c>
      <c r="C3096" t="s">
        <v>22</v>
      </c>
      <c r="D3096">
        <v>0</v>
      </c>
      <c r="E3096" t="s">
        <v>24</v>
      </c>
      <c r="F3096" t="s">
        <v>24</v>
      </c>
      <c r="G3096" t="str">
        <f>IF(AND(data[[#This Row],[Partner]]="Yes", data[[#This Row],[Dependents]]="Yes"), "Both", IF(data[[#This Row],[Partner]]="Yes", "Partner", IF(data[[#This Row],[Dependents]]="Yes", "Dependent", "None")))</f>
        <v>None</v>
      </c>
      <c r="H3096">
        <v>39</v>
      </c>
      <c r="I3096" s="1">
        <f>data[[#This Row],[Tenure]]/12</f>
        <v>3.25</v>
      </c>
      <c r="J3096" t="s">
        <v>23</v>
      </c>
      <c r="K3096">
        <f>IF(data[[#This Row],[PhoneService]]="Yes",1,"")</f>
        <v>1</v>
      </c>
      <c r="L3096" t="s">
        <v>24</v>
      </c>
      <c r="M3096" t="str">
        <f>IF(data[[#This Row],[MultipleLines]]="Yes",1,"")</f>
        <v/>
      </c>
      <c r="N3096" t="s">
        <v>26</v>
      </c>
      <c r="O3096" t="s">
        <v>24</v>
      </c>
      <c r="P3096" t="str">
        <f>IF(data[[#This Row],[OnlineSecurity]]="Yes",1,"")</f>
        <v/>
      </c>
      <c r="Q3096" t="s">
        <v>23</v>
      </c>
      <c r="R3096">
        <f>IF(data[[#This Row],[OnlineBackup]]="Yes",1,"")</f>
        <v>1</v>
      </c>
      <c r="S3096" t="s">
        <v>24</v>
      </c>
      <c r="T3096" t="str">
        <f>IF(data[[#This Row],[DeviceProtection]]="Yes",1,"")</f>
        <v/>
      </c>
      <c r="U3096" t="s">
        <v>24</v>
      </c>
      <c r="V3096" t="str">
        <f>IF(data[[#This Row],[TechSupport]]="Yes",1,"")</f>
        <v/>
      </c>
      <c r="W3096" t="s">
        <v>23</v>
      </c>
      <c r="X3096">
        <f>IF(data[[#This Row],[StreamingTV]]="Yes",1,"")</f>
        <v>1</v>
      </c>
      <c r="Y3096" t="s">
        <v>24</v>
      </c>
      <c r="Z3096" t="str">
        <f>IF(data[[#This Row],[StreamingMovies]]="Yes",1,"")</f>
        <v/>
      </c>
      <c r="AA3096" t="s">
        <v>31</v>
      </c>
      <c r="AB3096" t="s">
        <v>23</v>
      </c>
      <c r="AC3096" t="s">
        <v>40</v>
      </c>
      <c r="AD3096">
        <v>58.6</v>
      </c>
      <c r="AE3096">
        <v>2224.5</v>
      </c>
      <c r="AF3096">
        <v>0</v>
      </c>
      <c r="AG3096" s="2">
        <v>1</v>
      </c>
      <c r="AH3096" t="s">
        <v>24</v>
      </c>
      <c r="AI3096">
        <f t="shared" si="96"/>
        <v>0</v>
      </c>
      <c r="AJ3096">
        <f t="shared" si="97"/>
        <v>1</v>
      </c>
    </row>
    <row r="3097" spans="1:36" x14ac:dyDescent="0.35">
      <c r="A3097">
        <v>3096</v>
      </c>
      <c r="B3097" t="s">
        <v>3132</v>
      </c>
      <c r="C3097" t="s">
        <v>30</v>
      </c>
      <c r="D3097">
        <v>0</v>
      </c>
      <c r="E3097" t="s">
        <v>24</v>
      </c>
      <c r="F3097" t="s">
        <v>24</v>
      </c>
      <c r="G3097" t="str">
        <f>IF(AND(data[[#This Row],[Partner]]="Yes", data[[#This Row],[Dependents]]="Yes"), "Both", IF(data[[#This Row],[Partner]]="Yes", "Partner", IF(data[[#This Row],[Dependents]]="Yes", "Dependent", "None")))</f>
        <v>None</v>
      </c>
      <c r="H3097">
        <v>11</v>
      </c>
      <c r="I3097" s="1">
        <f>data[[#This Row],[Tenure]]/12</f>
        <v>0.91666666666666663</v>
      </c>
      <c r="J3097" t="s">
        <v>23</v>
      </c>
      <c r="K3097">
        <f>IF(data[[#This Row],[PhoneService]]="Yes",1,"")</f>
        <v>1</v>
      </c>
      <c r="L3097" t="s">
        <v>24</v>
      </c>
      <c r="M3097" t="str">
        <f>IF(data[[#This Row],[MultipleLines]]="Yes",1,"")</f>
        <v/>
      </c>
      <c r="N3097" t="s">
        <v>37</v>
      </c>
      <c r="O3097" t="s">
        <v>24</v>
      </c>
      <c r="P3097" t="str">
        <f>IF(data[[#This Row],[OnlineSecurity]]="Yes",1,"")</f>
        <v/>
      </c>
      <c r="Q3097" t="s">
        <v>24</v>
      </c>
      <c r="R3097" t="str">
        <f>IF(data[[#This Row],[OnlineBackup]]="Yes",1,"")</f>
        <v/>
      </c>
      <c r="S3097" t="s">
        <v>23</v>
      </c>
      <c r="T3097">
        <f>IF(data[[#This Row],[DeviceProtection]]="Yes",1,"")</f>
        <v>1</v>
      </c>
      <c r="U3097" t="s">
        <v>24</v>
      </c>
      <c r="V3097" t="str">
        <f>IF(data[[#This Row],[TechSupport]]="Yes",1,"")</f>
        <v/>
      </c>
      <c r="W3097" t="s">
        <v>24</v>
      </c>
      <c r="X3097" t="str">
        <f>IF(data[[#This Row],[StreamingTV]]="Yes",1,"")</f>
        <v/>
      </c>
      <c r="Y3097" t="s">
        <v>23</v>
      </c>
      <c r="Z3097">
        <f>IF(data[[#This Row],[StreamingMovies]]="Yes",1,"")</f>
        <v>1</v>
      </c>
      <c r="AA3097" t="s">
        <v>27</v>
      </c>
      <c r="AB3097" t="s">
        <v>24</v>
      </c>
      <c r="AC3097" t="s">
        <v>28</v>
      </c>
      <c r="AD3097">
        <v>84.8</v>
      </c>
      <c r="AE3097">
        <v>888.75</v>
      </c>
      <c r="AF3097">
        <v>0</v>
      </c>
      <c r="AG3097" s="2">
        <v>0</v>
      </c>
      <c r="AH3097" t="s">
        <v>24</v>
      </c>
      <c r="AI3097">
        <f t="shared" si="96"/>
        <v>0</v>
      </c>
      <c r="AJ3097">
        <f t="shared" si="97"/>
        <v>1</v>
      </c>
    </row>
    <row r="3098" spans="1:36" x14ac:dyDescent="0.35">
      <c r="A3098">
        <v>3097</v>
      </c>
      <c r="B3098" t="s">
        <v>3133</v>
      </c>
      <c r="C3098" t="s">
        <v>22</v>
      </c>
      <c r="D3098">
        <v>0</v>
      </c>
      <c r="E3098" t="s">
        <v>23</v>
      </c>
      <c r="F3098" t="s">
        <v>24</v>
      </c>
      <c r="G3098" t="str">
        <f>IF(AND(data[[#This Row],[Partner]]="Yes", data[[#This Row],[Dependents]]="Yes"), "Both", IF(data[[#This Row],[Partner]]="Yes", "Partner", IF(data[[#This Row],[Dependents]]="Yes", "Dependent", "None")))</f>
        <v>Partner</v>
      </c>
      <c r="H3098">
        <v>71</v>
      </c>
      <c r="I3098" s="1">
        <f>data[[#This Row],[Tenure]]/12</f>
        <v>5.916666666666667</v>
      </c>
      <c r="J3098" t="s">
        <v>24</v>
      </c>
      <c r="K3098" t="str">
        <f>IF(data[[#This Row],[PhoneService]]="Yes",1,"")</f>
        <v/>
      </c>
      <c r="L3098" t="s">
        <v>25</v>
      </c>
      <c r="M3098" t="str">
        <f>IF(data[[#This Row],[MultipleLines]]="Yes",1,"")</f>
        <v/>
      </c>
      <c r="N3098" t="s">
        <v>26</v>
      </c>
      <c r="O3098" t="s">
        <v>24</v>
      </c>
      <c r="P3098" t="str">
        <f>IF(data[[#This Row],[OnlineSecurity]]="Yes",1,"")</f>
        <v/>
      </c>
      <c r="Q3098" t="s">
        <v>23</v>
      </c>
      <c r="R3098">
        <f>IF(data[[#This Row],[OnlineBackup]]="Yes",1,"")</f>
        <v>1</v>
      </c>
      <c r="S3098" t="s">
        <v>23</v>
      </c>
      <c r="T3098">
        <f>IF(data[[#This Row],[DeviceProtection]]="Yes",1,"")</f>
        <v>1</v>
      </c>
      <c r="U3098" t="s">
        <v>23</v>
      </c>
      <c r="V3098">
        <f>IF(data[[#This Row],[TechSupport]]="Yes",1,"")</f>
        <v>1</v>
      </c>
      <c r="W3098" t="s">
        <v>23</v>
      </c>
      <c r="X3098">
        <f>IF(data[[#This Row],[StreamingTV]]="Yes",1,"")</f>
        <v>1</v>
      </c>
      <c r="Y3098" t="s">
        <v>23</v>
      </c>
      <c r="Z3098">
        <f>IF(data[[#This Row],[StreamingMovies]]="Yes",1,"")</f>
        <v>1</v>
      </c>
      <c r="AA3098" t="s">
        <v>47</v>
      </c>
      <c r="AB3098" t="s">
        <v>23</v>
      </c>
      <c r="AC3098" t="s">
        <v>40</v>
      </c>
      <c r="AD3098">
        <v>61.4</v>
      </c>
      <c r="AE3098">
        <v>4310.3500000000004</v>
      </c>
      <c r="AF3098">
        <v>0</v>
      </c>
      <c r="AG3098" s="2">
        <v>0</v>
      </c>
      <c r="AH3098" t="s">
        <v>24</v>
      </c>
      <c r="AI3098">
        <f t="shared" si="96"/>
        <v>0</v>
      </c>
      <c r="AJ3098">
        <f t="shared" si="97"/>
        <v>1</v>
      </c>
    </row>
    <row r="3099" spans="1:36" x14ac:dyDescent="0.35">
      <c r="A3099">
        <v>3098</v>
      </c>
      <c r="B3099" t="s">
        <v>3134</v>
      </c>
      <c r="C3099" t="s">
        <v>30</v>
      </c>
      <c r="D3099">
        <v>0</v>
      </c>
      <c r="E3099" t="s">
        <v>24</v>
      </c>
      <c r="F3099" t="s">
        <v>23</v>
      </c>
      <c r="G3099" t="str">
        <f>IF(AND(data[[#This Row],[Partner]]="Yes", data[[#This Row],[Dependents]]="Yes"), "Both", IF(data[[#This Row],[Partner]]="Yes", "Partner", IF(data[[#This Row],[Dependents]]="Yes", "Dependent", "None")))</f>
        <v>Dependent</v>
      </c>
      <c r="H3099">
        <v>2</v>
      </c>
      <c r="I3099" s="1">
        <f>data[[#This Row],[Tenure]]/12</f>
        <v>0.16666666666666666</v>
      </c>
      <c r="J3099" t="s">
        <v>23</v>
      </c>
      <c r="K3099">
        <f>IF(data[[#This Row],[PhoneService]]="Yes",1,"")</f>
        <v>1</v>
      </c>
      <c r="L3099" t="s">
        <v>24</v>
      </c>
      <c r="M3099" t="str">
        <f>IF(data[[#This Row],[MultipleLines]]="Yes",1,"")</f>
        <v/>
      </c>
      <c r="N3099" t="s">
        <v>24</v>
      </c>
      <c r="O3099" t="s">
        <v>46</v>
      </c>
      <c r="P3099" t="str">
        <f>IF(data[[#This Row],[OnlineSecurity]]="Yes",1,"")</f>
        <v/>
      </c>
      <c r="Q3099" t="s">
        <v>46</v>
      </c>
      <c r="R3099" t="str">
        <f>IF(data[[#This Row],[OnlineBackup]]="Yes",1,"")</f>
        <v/>
      </c>
      <c r="S3099" t="s">
        <v>46</v>
      </c>
      <c r="T3099" t="str">
        <f>IF(data[[#This Row],[DeviceProtection]]="Yes",1,"")</f>
        <v/>
      </c>
      <c r="U3099" t="s">
        <v>46</v>
      </c>
      <c r="V3099" t="str">
        <f>IF(data[[#This Row],[TechSupport]]="Yes",1,"")</f>
        <v/>
      </c>
      <c r="W3099" t="s">
        <v>46</v>
      </c>
      <c r="X3099" t="str">
        <f>IF(data[[#This Row],[StreamingTV]]="Yes",1,"")</f>
        <v/>
      </c>
      <c r="Y3099" t="s">
        <v>46</v>
      </c>
      <c r="Z3099" t="str">
        <f>IF(data[[#This Row],[StreamingMovies]]="Yes",1,"")</f>
        <v/>
      </c>
      <c r="AA3099" t="s">
        <v>27</v>
      </c>
      <c r="AB3099" t="s">
        <v>24</v>
      </c>
      <c r="AC3099" t="s">
        <v>32</v>
      </c>
      <c r="AD3099">
        <v>20.399999999999999</v>
      </c>
      <c r="AE3099">
        <v>42.9</v>
      </c>
      <c r="AF3099">
        <v>0</v>
      </c>
      <c r="AG3099" s="2">
        <v>0</v>
      </c>
      <c r="AH3099" t="s">
        <v>24</v>
      </c>
      <c r="AI3099">
        <f t="shared" si="96"/>
        <v>0</v>
      </c>
      <c r="AJ3099">
        <f t="shared" si="97"/>
        <v>1</v>
      </c>
    </row>
    <row r="3100" spans="1:36" x14ac:dyDescent="0.35">
      <c r="A3100">
        <v>3099</v>
      </c>
      <c r="B3100" t="s">
        <v>3135</v>
      </c>
      <c r="C3100" t="s">
        <v>30</v>
      </c>
      <c r="D3100">
        <v>1</v>
      </c>
      <c r="E3100" t="s">
        <v>23</v>
      </c>
      <c r="F3100" t="s">
        <v>24</v>
      </c>
      <c r="G3100" t="str">
        <f>IF(AND(data[[#This Row],[Partner]]="Yes", data[[#This Row],[Dependents]]="Yes"), "Both", IF(data[[#This Row],[Partner]]="Yes", "Partner", IF(data[[#This Row],[Dependents]]="Yes", "Dependent", "None")))</f>
        <v>Partner</v>
      </c>
      <c r="H3100">
        <v>30</v>
      </c>
      <c r="I3100" s="1">
        <f>data[[#This Row],[Tenure]]/12</f>
        <v>2.5</v>
      </c>
      <c r="J3100" t="s">
        <v>23</v>
      </c>
      <c r="K3100">
        <f>IF(data[[#This Row],[PhoneService]]="Yes",1,"")</f>
        <v>1</v>
      </c>
      <c r="L3100" t="s">
        <v>24</v>
      </c>
      <c r="M3100" t="str">
        <f>IF(data[[#This Row],[MultipleLines]]="Yes",1,"")</f>
        <v/>
      </c>
      <c r="N3100" t="s">
        <v>37</v>
      </c>
      <c r="O3100" t="s">
        <v>24</v>
      </c>
      <c r="P3100" t="str">
        <f>IF(data[[#This Row],[OnlineSecurity]]="Yes",1,"")</f>
        <v/>
      </c>
      <c r="Q3100" t="s">
        <v>23</v>
      </c>
      <c r="R3100">
        <f>IF(data[[#This Row],[OnlineBackup]]="Yes",1,"")</f>
        <v>1</v>
      </c>
      <c r="S3100" t="s">
        <v>23</v>
      </c>
      <c r="T3100">
        <f>IF(data[[#This Row],[DeviceProtection]]="Yes",1,"")</f>
        <v>1</v>
      </c>
      <c r="U3100" t="s">
        <v>24</v>
      </c>
      <c r="V3100" t="str">
        <f>IF(data[[#This Row],[TechSupport]]="Yes",1,"")</f>
        <v/>
      </c>
      <c r="W3100" t="s">
        <v>24</v>
      </c>
      <c r="X3100" t="str">
        <f>IF(data[[#This Row],[StreamingTV]]="Yes",1,"")</f>
        <v/>
      </c>
      <c r="Y3100" t="s">
        <v>24</v>
      </c>
      <c r="Z3100" t="str">
        <f>IF(data[[#This Row],[StreamingMovies]]="Yes",1,"")</f>
        <v/>
      </c>
      <c r="AA3100" t="s">
        <v>27</v>
      </c>
      <c r="AB3100" t="s">
        <v>23</v>
      </c>
      <c r="AC3100" t="s">
        <v>32</v>
      </c>
      <c r="AD3100">
        <v>79.650000000000006</v>
      </c>
      <c r="AE3100">
        <v>2365.15</v>
      </c>
      <c r="AF3100">
        <v>0</v>
      </c>
      <c r="AG3100" s="2">
        <v>3</v>
      </c>
      <c r="AH3100" t="s">
        <v>23</v>
      </c>
      <c r="AI3100">
        <f t="shared" si="96"/>
        <v>1</v>
      </c>
      <c r="AJ3100" t="str">
        <f t="shared" si="97"/>
        <v/>
      </c>
    </row>
    <row r="3101" spans="1:36" x14ac:dyDescent="0.35">
      <c r="A3101">
        <v>3100</v>
      </c>
      <c r="B3101" t="s">
        <v>3136</v>
      </c>
      <c r="C3101" t="s">
        <v>22</v>
      </c>
      <c r="D3101">
        <v>0</v>
      </c>
      <c r="E3101" t="s">
        <v>24</v>
      </c>
      <c r="F3101" t="s">
        <v>24</v>
      </c>
      <c r="G3101" t="str">
        <f>IF(AND(data[[#This Row],[Partner]]="Yes", data[[#This Row],[Dependents]]="Yes"), "Both", IF(data[[#This Row],[Partner]]="Yes", "Partner", IF(data[[#This Row],[Dependents]]="Yes", "Dependent", "None")))</f>
        <v>None</v>
      </c>
      <c r="H3101">
        <v>17</v>
      </c>
      <c r="I3101" s="1">
        <f>data[[#This Row],[Tenure]]/12</f>
        <v>1.4166666666666667</v>
      </c>
      <c r="J3101" t="s">
        <v>23</v>
      </c>
      <c r="K3101">
        <f>IF(data[[#This Row],[PhoneService]]="Yes",1,"")</f>
        <v>1</v>
      </c>
      <c r="L3101" t="s">
        <v>24</v>
      </c>
      <c r="M3101" t="str">
        <f>IF(data[[#This Row],[MultipleLines]]="Yes",1,"")</f>
        <v/>
      </c>
      <c r="N3101" t="s">
        <v>24</v>
      </c>
      <c r="O3101" t="s">
        <v>46</v>
      </c>
      <c r="P3101" t="str">
        <f>IF(data[[#This Row],[OnlineSecurity]]="Yes",1,"")</f>
        <v/>
      </c>
      <c r="Q3101" t="s">
        <v>46</v>
      </c>
      <c r="R3101" t="str">
        <f>IF(data[[#This Row],[OnlineBackup]]="Yes",1,"")</f>
        <v/>
      </c>
      <c r="S3101" t="s">
        <v>46</v>
      </c>
      <c r="T3101" t="str">
        <f>IF(data[[#This Row],[DeviceProtection]]="Yes",1,"")</f>
        <v/>
      </c>
      <c r="U3101" t="s">
        <v>46</v>
      </c>
      <c r="V3101" t="str">
        <f>IF(data[[#This Row],[TechSupport]]="Yes",1,"")</f>
        <v/>
      </c>
      <c r="W3101" t="s">
        <v>46</v>
      </c>
      <c r="X3101" t="str">
        <f>IF(data[[#This Row],[StreamingTV]]="Yes",1,"")</f>
        <v/>
      </c>
      <c r="Y3101" t="s">
        <v>46</v>
      </c>
      <c r="Z3101" t="str">
        <f>IF(data[[#This Row],[StreamingMovies]]="Yes",1,"")</f>
        <v/>
      </c>
      <c r="AA3101" t="s">
        <v>31</v>
      </c>
      <c r="AB3101" t="s">
        <v>24</v>
      </c>
      <c r="AC3101" t="s">
        <v>32</v>
      </c>
      <c r="AD3101">
        <v>20.149999999999999</v>
      </c>
      <c r="AE3101">
        <v>353.65</v>
      </c>
      <c r="AF3101">
        <v>0</v>
      </c>
      <c r="AG3101" s="2">
        <v>0</v>
      </c>
      <c r="AH3101" t="s">
        <v>24</v>
      </c>
      <c r="AI3101">
        <f t="shared" si="96"/>
        <v>0</v>
      </c>
      <c r="AJ3101">
        <f t="shared" si="97"/>
        <v>1</v>
      </c>
    </row>
    <row r="3102" spans="1:36" x14ac:dyDescent="0.35">
      <c r="A3102">
        <v>3101</v>
      </c>
      <c r="B3102" t="s">
        <v>3137</v>
      </c>
      <c r="C3102" t="s">
        <v>22</v>
      </c>
      <c r="D3102">
        <v>0</v>
      </c>
      <c r="E3102" t="s">
        <v>23</v>
      </c>
      <c r="F3102" t="s">
        <v>24</v>
      </c>
      <c r="G3102" t="str">
        <f>IF(AND(data[[#This Row],[Partner]]="Yes", data[[#This Row],[Dependents]]="Yes"), "Both", IF(data[[#This Row],[Partner]]="Yes", "Partner", IF(data[[#This Row],[Dependents]]="Yes", "Dependent", "None")))</f>
        <v>Partner</v>
      </c>
      <c r="H3102">
        <v>55</v>
      </c>
      <c r="I3102" s="1">
        <f>data[[#This Row],[Tenure]]/12</f>
        <v>4.583333333333333</v>
      </c>
      <c r="J3102" t="s">
        <v>23</v>
      </c>
      <c r="K3102">
        <f>IF(data[[#This Row],[PhoneService]]="Yes",1,"")</f>
        <v>1</v>
      </c>
      <c r="L3102" t="s">
        <v>23</v>
      </c>
      <c r="M3102">
        <f>IF(data[[#This Row],[MultipleLines]]="Yes",1,"")</f>
        <v>1</v>
      </c>
      <c r="N3102" t="s">
        <v>37</v>
      </c>
      <c r="O3102" t="s">
        <v>24</v>
      </c>
      <c r="P3102" t="str">
        <f>IF(data[[#This Row],[OnlineSecurity]]="Yes",1,"")</f>
        <v/>
      </c>
      <c r="Q3102" t="s">
        <v>23</v>
      </c>
      <c r="R3102">
        <f>IF(data[[#This Row],[OnlineBackup]]="Yes",1,"")</f>
        <v>1</v>
      </c>
      <c r="S3102" t="s">
        <v>23</v>
      </c>
      <c r="T3102">
        <f>IF(data[[#This Row],[DeviceProtection]]="Yes",1,"")</f>
        <v>1</v>
      </c>
      <c r="U3102" t="s">
        <v>24</v>
      </c>
      <c r="V3102" t="str">
        <f>IF(data[[#This Row],[TechSupport]]="Yes",1,"")</f>
        <v/>
      </c>
      <c r="W3102" t="s">
        <v>23</v>
      </c>
      <c r="X3102">
        <f>IF(data[[#This Row],[StreamingTV]]="Yes",1,"")</f>
        <v>1</v>
      </c>
      <c r="Y3102" t="s">
        <v>24</v>
      </c>
      <c r="Z3102" t="str">
        <f>IF(data[[#This Row],[StreamingMovies]]="Yes",1,"")</f>
        <v/>
      </c>
      <c r="AA3102" t="s">
        <v>27</v>
      </c>
      <c r="AB3102" t="s">
        <v>23</v>
      </c>
      <c r="AC3102" t="s">
        <v>40</v>
      </c>
      <c r="AD3102">
        <v>94.45</v>
      </c>
      <c r="AE3102">
        <v>5073.1000000000004</v>
      </c>
      <c r="AF3102">
        <v>0</v>
      </c>
      <c r="AG3102" s="2">
        <v>3</v>
      </c>
      <c r="AH3102" t="s">
        <v>24</v>
      </c>
      <c r="AI3102">
        <f t="shared" si="96"/>
        <v>0</v>
      </c>
      <c r="AJ3102">
        <f t="shared" si="97"/>
        <v>1</v>
      </c>
    </row>
    <row r="3103" spans="1:36" x14ac:dyDescent="0.35">
      <c r="A3103">
        <v>3102</v>
      </c>
      <c r="B3103" t="s">
        <v>3138</v>
      </c>
      <c r="C3103" t="s">
        <v>22</v>
      </c>
      <c r="D3103">
        <v>0</v>
      </c>
      <c r="E3103" t="s">
        <v>24</v>
      </c>
      <c r="F3103" t="s">
        <v>24</v>
      </c>
      <c r="G3103" t="str">
        <f>IF(AND(data[[#This Row],[Partner]]="Yes", data[[#This Row],[Dependents]]="Yes"), "Both", IF(data[[#This Row],[Partner]]="Yes", "Partner", IF(data[[#This Row],[Dependents]]="Yes", "Dependent", "None")))</f>
        <v>None</v>
      </c>
      <c r="H3103">
        <v>58</v>
      </c>
      <c r="I3103" s="1">
        <f>data[[#This Row],[Tenure]]/12</f>
        <v>4.833333333333333</v>
      </c>
      <c r="J3103" t="s">
        <v>23</v>
      </c>
      <c r="K3103">
        <f>IF(data[[#This Row],[PhoneService]]="Yes",1,"")</f>
        <v>1</v>
      </c>
      <c r="L3103" t="s">
        <v>23</v>
      </c>
      <c r="M3103">
        <f>IF(data[[#This Row],[MultipleLines]]="Yes",1,"")</f>
        <v>1</v>
      </c>
      <c r="N3103" t="s">
        <v>37</v>
      </c>
      <c r="O3103" t="s">
        <v>23</v>
      </c>
      <c r="P3103">
        <f>IF(data[[#This Row],[OnlineSecurity]]="Yes",1,"")</f>
        <v>1</v>
      </c>
      <c r="Q3103" t="s">
        <v>24</v>
      </c>
      <c r="R3103" t="str">
        <f>IF(data[[#This Row],[OnlineBackup]]="Yes",1,"")</f>
        <v/>
      </c>
      <c r="S3103" t="s">
        <v>24</v>
      </c>
      <c r="T3103" t="str">
        <f>IF(data[[#This Row],[DeviceProtection]]="Yes",1,"")</f>
        <v/>
      </c>
      <c r="U3103" t="s">
        <v>24</v>
      </c>
      <c r="V3103" t="str">
        <f>IF(data[[#This Row],[TechSupport]]="Yes",1,"")</f>
        <v/>
      </c>
      <c r="W3103" t="s">
        <v>24</v>
      </c>
      <c r="X3103" t="str">
        <f>IF(data[[#This Row],[StreamingTV]]="Yes",1,"")</f>
        <v/>
      </c>
      <c r="Y3103" t="s">
        <v>24</v>
      </c>
      <c r="Z3103" t="str">
        <f>IF(data[[#This Row],[StreamingMovies]]="Yes",1,"")</f>
        <v/>
      </c>
      <c r="AA3103" t="s">
        <v>27</v>
      </c>
      <c r="AB3103" t="s">
        <v>23</v>
      </c>
      <c r="AC3103" t="s">
        <v>35</v>
      </c>
      <c r="AD3103">
        <v>79.8</v>
      </c>
      <c r="AE3103">
        <v>4526.8500000000004</v>
      </c>
      <c r="AF3103">
        <v>0</v>
      </c>
      <c r="AG3103" s="2">
        <v>0</v>
      </c>
      <c r="AH3103" t="s">
        <v>24</v>
      </c>
      <c r="AI3103">
        <f t="shared" si="96"/>
        <v>0</v>
      </c>
      <c r="AJ3103">
        <f t="shared" si="97"/>
        <v>1</v>
      </c>
    </row>
    <row r="3104" spans="1:36" x14ac:dyDescent="0.35">
      <c r="A3104">
        <v>3103</v>
      </c>
      <c r="B3104" t="s">
        <v>3139</v>
      </c>
      <c r="C3104" t="s">
        <v>22</v>
      </c>
      <c r="D3104">
        <v>0</v>
      </c>
      <c r="E3104" t="s">
        <v>24</v>
      </c>
      <c r="F3104" t="s">
        <v>24</v>
      </c>
      <c r="G3104" t="str">
        <f>IF(AND(data[[#This Row],[Partner]]="Yes", data[[#This Row],[Dependents]]="Yes"), "Both", IF(data[[#This Row],[Partner]]="Yes", "Partner", IF(data[[#This Row],[Dependents]]="Yes", "Dependent", "None")))</f>
        <v>None</v>
      </c>
      <c r="H3104">
        <v>5</v>
      </c>
      <c r="I3104" s="1">
        <f>data[[#This Row],[Tenure]]/12</f>
        <v>0.41666666666666669</v>
      </c>
      <c r="J3104" t="s">
        <v>23</v>
      </c>
      <c r="K3104">
        <f>IF(data[[#This Row],[PhoneService]]="Yes",1,"")</f>
        <v>1</v>
      </c>
      <c r="L3104" t="s">
        <v>24</v>
      </c>
      <c r="M3104" t="str">
        <f>IF(data[[#This Row],[MultipleLines]]="Yes",1,"")</f>
        <v/>
      </c>
      <c r="N3104" t="s">
        <v>26</v>
      </c>
      <c r="O3104" t="s">
        <v>23</v>
      </c>
      <c r="P3104">
        <f>IF(data[[#This Row],[OnlineSecurity]]="Yes",1,"")</f>
        <v>1</v>
      </c>
      <c r="Q3104" t="s">
        <v>24</v>
      </c>
      <c r="R3104" t="str">
        <f>IF(data[[#This Row],[OnlineBackup]]="Yes",1,"")</f>
        <v/>
      </c>
      <c r="S3104" t="s">
        <v>24</v>
      </c>
      <c r="T3104" t="str">
        <f>IF(data[[#This Row],[DeviceProtection]]="Yes",1,"")</f>
        <v/>
      </c>
      <c r="U3104" t="s">
        <v>23</v>
      </c>
      <c r="V3104">
        <f>IF(data[[#This Row],[TechSupport]]="Yes",1,"")</f>
        <v>1</v>
      </c>
      <c r="W3104" t="s">
        <v>24</v>
      </c>
      <c r="X3104" t="str">
        <f>IF(data[[#This Row],[StreamingTV]]="Yes",1,"")</f>
        <v/>
      </c>
      <c r="Y3104" t="s">
        <v>24</v>
      </c>
      <c r="Z3104" t="str">
        <f>IF(data[[#This Row],[StreamingMovies]]="Yes",1,"")</f>
        <v/>
      </c>
      <c r="AA3104" t="s">
        <v>27</v>
      </c>
      <c r="AB3104" t="s">
        <v>24</v>
      </c>
      <c r="AC3104" t="s">
        <v>28</v>
      </c>
      <c r="AD3104">
        <v>54.2</v>
      </c>
      <c r="AE3104">
        <v>308.25</v>
      </c>
      <c r="AF3104">
        <v>0</v>
      </c>
      <c r="AG3104" s="2">
        <v>0</v>
      </c>
      <c r="AH3104" t="s">
        <v>23</v>
      </c>
      <c r="AI3104">
        <f t="shared" si="96"/>
        <v>1</v>
      </c>
      <c r="AJ3104" t="str">
        <f t="shared" si="97"/>
        <v/>
      </c>
    </row>
    <row r="3105" spans="1:36" x14ac:dyDescent="0.35">
      <c r="A3105">
        <v>3104</v>
      </c>
      <c r="B3105" t="s">
        <v>3140</v>
      </c>
      <c r="C3105" t="s">
        <v>22</v>
      </c>
      <c r="D3105">
        <v>1</v>
      </c>
      <c r="E3105" t="s">
        <v>24</v>
      </c>
      <c r="F3105" t="s">
        <v>24</v>
      </c>
      <c r="G3105" t="str">
        <f>IF(AND(data[[#This Row],[Partner]]="Yes", data[[#This Row],[Dependents]]="Yes"), "Both", IF(data[[#This Row],[Partner]]="Yes", "Partner", IF(data[[#This Row],[Dependents]]="Yes", "Dependent", "None")))</f>
        <v>None</v>
      </c>
      <c r="H3105">
        <v>1</v>
      </c>
      <c r="I3105" s="1">
        <f>data[[#This Row],[Tenure]]/12</f>
        <v>8.3333333333333329E-2</v>
      </c>
      <c r="J3105" t="s">
        <v>23</v>
      </c>
      <c r="K3105">
        <f>IF(data[[#This Row],[PhoneService]]="Yes",1,"")</f>
        <v>1</v>
      </c>
      <c r="L3105" t="s">
        <v>24</v>
      </c>
      <c r="M3105" t="str">
        <f>IF(data[[#This Row],[MultipleLines]]="Yes",1,"")</f>
        <v/>
      </c>
      <c r="N3105" t="s">
        <v>24</v>
      </c>
      <c r="O3105" t="s">
        <v>46</v>
      </c>
      <c r="P3105" t="str">
        <f>IF(data[[#This Row],[OnlineSecurity]]="Yes",1,"")</f>
        <v/>
      </c>
      <c r="Q3105" t="s">
        <v>46</v>
      </c>
      <c r="R3105" t="str">
        <f>IF(data[[#This Row],[OnlineBackup]]="Yes",1,"")</f>
        <v/>
      </c>
      <c r="S3105" t="s">
        <v>46</v>
      </c>
      <c r="T3105" t="str">
        <f>IF(data[[#This Row],[DeviceProtection]]="Yes",1,"")</f>
        <v/>
      </c>
      <c r="U3105" t="s">
        <v>46</v>
      </c>
      <c r="V3105" t="str">
        <f>IF(data[[#This Row],[TechSupport]]="Yes",1,"")</f>
        <v/>
      </c>
      <c r="W3105" t="s">
        <v>46</v>
      </c>
      <c r="X3105" t="str">
        <f>IF(data[[#This Row],[StreamingTV]]="Yes",1,"")</f>
        <v/>
      </c>
      <c r="Y3105" t="s">
        <v>46</v>
      </c>
      <c r="Z3105" t="str">
        <f>IF(data[[#This Row],[StreamingMovies]]="Yes",1,"")</f>
        <v/>
      </c>
      <c r="AA3105" t="s">
        <v>27</v>
      </c>
      <c r="AB3105" t="s">
        <v>23</v>
      </c>
      <c r="AC3105" t="s">
        <v>28</v>
      </c>
      <c r="AD3105">
        <v>19.45</v>
      </c>
      <c r="AE3105">
        <v>19.45</v>
      </c>
      <c r="AF3105">
        <v>0</v>
      </c>
      <c r="AG3105" s="2">
        <v>0</v>
      </c>
      <c r="AH3105" t="s">
        <v>23</v>
      </c>
      <c r="AI3105">
        <f t="shared" si="96"/>
        <v>1</v>
      </c>
      <c r="AJ3105" t="str">
        <f t="shared" si="97"/>
        <v/>
      </c>
    </row>
    <row r="3106" spans="1:36" x14ac:dyDescent="0.35">
      <c r="A3106">
        <v>3105</v>
      </c>
      <c r="B3106" t="s">
        <v>3141</v>
      </c>
      <c r="C3106" t="s">
        <v>30</v>
      </c>
      <c r="D3106">
        <v>1</v>
      </c>
      <c r="E3106" t="s">
        <v>24</v>
      </c>
      <c r="F3106" t="s">
        <v>24</v>
      </c>
      <c r="G3106" t="str">
        <f>IF(AND(data[[#This Row],[Partner]]="Yes", data[[#This Row],[Dependents]]="Yes"), "Both", IF(data[[#This Row],[Partner]]="Yes", "Partner", IF(data[[#This Row],[Dependents]]="Yes", "Dependent", "None")))</f>
        <v>None</v>
      </c>
      <c r="H3106">
        <v>9</v>
      </c>
      <c r="I3106" s="1">
        <f>data[[#This Row],[Tenure]]/12</f>
        <v>0.75</v>
      </c>
      <c r="J3106" t="s">
        <v>23</v>
      </c>
      <c r="K3106">
        <f>IF(data[[#This Row],[PhoneService]]="Yes",1,"")</f>
        <v>1</v>
      </c>
      <c r="L3106" t="s">
        <v>23</v>
      </c>
      <c r="M3106">
        <f>IF(data[[#This Row],[MultipleLines]]="Yes",1,"")</f>
        <v>1</v>
      </c>
      <c r="N3106" t="s">
        <v>37</v>
      </c>
      <c r="O3106" t="s">
        <v>24</v>
      </c>
      <c r="P3106" t="str">
        <f>IF(data[[#This Row],[OnlineSecurity]]="Yes",1,"")</f>
        <v/>
      </c>
      <c r="Q3106" t="s">
        <v>24</v>
      </c>
      <c r="R3106" t="str">
        <f>IF(data[[#This Row],[OnlineBackup]]="Yes",1,"")</f>
        <v/>
      </c>
      <c r="S3106" t="s">
        <v>24</v>
      </c>
      <c r="T3106" t="str">
        <f>IF(data[[#This Row],[DeviceProtection]]="Yes",1,"")</f>
        <v/>
      </c>
      <c r="U3106" t="s">
        <v>24</v>
      </c>
      <c r="V3106" t="str">
        <f>IF(data[[#This Row],[TechSupport]]="Yes",1,"")</f>
        <v/>
      </c>
      <c r="W3106" t="s">
        <v>24</v>
      </c>
      <c r="X3106" t="str">
        <f>IF(data[[#This Row],[StreamingTV]]="Yes",1,"")</f>
        <v/>
      </c>
      <c r="Y3106" t="s">
        <v>24</v>
      </c>
      <c r="Z3106" t="str">
        <f>IF(data[[#This Row],[StreamingMovies]]="Yes",1,"")</f>
        <v/>
      </c>
      <c r="AA3106" t="s">
        <v>27</v>
      </c>
      <c r="AB3106" t="s">
        <v>23</v>
      </c>
      <c r="AC3106" t="s">
        <v>28</v>
      </c>
      <c r="AD3106">
        <v>74.05</v>
      </c>
      <c r="AE3106">
        <v>678.45</v>
      </c>
      <c r="AF3106">
        <v>0</v>
      </c>
      <c r="AG3106" s="2">
        <v>0</v>
      </c>
      <c r="AH3106" t="s">
        <v>24</v>
      </c>
      <c r="AI3106">
        <f t="shared" si="96"/>
        <v>0</v>
      </c>
      <c r="AJ3106">
        <f t="shared" si="97"/>
        <v>1</v>
      </c>
    </row>
    <row r="3107" spans="1:36" x14ac:dyDescent="0.35">
      <c r="A3107">
        <v>3106</v>
      </c>
      <c r="B3107" t="s">
        <v>3142</v>
      </c>
      <c r="C3107" t="s">
        <v>30</v>
      </c>
      <c r="D3107">
        <v>0</v>
      </c>
      <c r="E3107" t="s">
        <v>24</v>
      </c>
      <c r="F3107" t="s">
        <v>24</v>
      </c>
      <c r="G3107" t="str">
        <f>IF(AND(data[[#This Row],[Partner]]="Yes", data[[#This Row],[Dependents]]="Yes"), "Both", IF(data[[#This Row],[Partner]]="Yes", "Partner", IF(data[[#This Row],[Dependents]]="Yes", "Dependent", "None")))</f>
        <v>None</v>
      </c>
      <c r="H3107">
        <v>26</v>
      </c>
      <c r="I3107" s="1">
        <f>data[[#This Row],[Tenure]]/12</f>
        <v>2.1666666666666665</v>
      </c>
      <c r="J3107" t="s">
        <v>23</v>
      </c>
      <c r="K3107">
        <f>IF(data[[#This Row],[PhoneService]]="Yes",1,"")</f>
        <v>1</v>
      </c>
      <c r="L3107" t="s">
        <v>24</v>
      </c>
      <c r="M3107" t="str">
        <f>IF(data[[#This Row],[MultipleLines]]="Yes",1,"")</f>
        <v/>
      </c>
      <c r="N3107" t="s">
        <v>26</v>
      </c>
      <c r="O3107" t="s">
        <v>24</v>
      </c>
      <c r="P3107" t="str">
        <f>IF(data[[#This Row],[OnlineSecurity]]="Yes",1,"")</f>
        <v/>
      </c>
      <c r="Q3107" t="s">
        <v>24</v>
      </c>
      <c r="R3107" t="str">
        <f>IF(data[[#This Row],[OnlineBackup]]="Yes",1,"")</f>
        <v/>
      </c>
      <c r="S3107" t="s">
        <v>24</v>
      </c>
      <c r="T3107" t="str">
        <f>IF(data[[#This Row],[DeviceProtection]]="Yes",1,"")</f>
        <v/>
      </c>
      <c r="U3107" t="s">
        <v>23</v>
      </c>
      <c r="V3107">
        <f>IF(data[[#This Row],[TechSupport]]="Yes",1,"")</f>
        <v>1</v>
      </c>
      <c r="W3107" t="s">
        <v>24</v>
      </c>
      <c r="X3107" t="str">
        <f>IF(data[[#This Row],[StreamingTV]]="Yes",1,"")</f>
        <v/>
      </c>
      <c r="Y3107" t="s">
        <v>24</v>
      </c>
      <c r="Z3107" t="str">
        <f>IF(data[[#This Row],[StreamingMovies]]="Yes",1,"")</f>
        <v/>
      </c>
      <c r="AA3107" t="s">
        <v>27</v>
      </c>
      <c r="AB3107" t="s">
        <v>24</v>
      </c>
      <c r="AC3107" t="s">
        <v>35</v>
      </c>
      <c r="AD3107">
        <v>49.15</v>
      </c>
      <c r="AE3107">
        <v>1237.3</v>
      </c>
      <c r="AF3107">
        <v>0</v>
      </c>
      <c r="AG3107" s="2">
        <v>1</v>
      </c>
      <c r="AH3107" t="s">
        <v>24</v>
      </c>
      <c r="AI3107">
        <f t="shared" si="96"/>
        <v>0</v>
      </c>
      <c r="AJ3107">
        <f t="shared" si="97"/>
        <v>1</v>
      </c>
    </row>
    <row r="3108" spans="1:36" x14ac:dyDescent="0.35">
      <c r="A3108">
        <v>3107</v>
      </c>
      <c r="B3108" t="s">
        <v>3143</v>
      </c>
      <c r="C3108" t="s">
        <v>22</v>
      </c>
      <c r="D3108">
        <v>0</v>
      </c>
      <c r="E3108" t="s">
        <v>24</v>
      </c>
      <c r="F3108" t="s">
        <v>24</v>
      </c>
      <c r="G3108" t="str">
        <f>IF(AND(data[[#This Row],[Partner]]="Yes", data[[#This Row],[Dependents]]="Yes"), "Both", IF(data[[#This Row],[Partner]]="Yes", "Partner", IF(data[[#This Row],[Dependents]]="Yes", "Dependent", "None")))</f>
        <v>None</v>
      </c>
      <c r="H3108">
        <v>50</v>
      </c>
      <c r="I3108" s="1">
        <f>data[[#This Row],[Tenure]]/12</f>
        <v>4.166666666666667</v>
      </c>
      <c r="J3108" t="s">
        <v>23</v>
      </c>
      <c r="K3108">
        <f>IF(data[[#This Row],[PhoneService]]="Yes",1,"")</f>
        <v>1</v>
      </c>
      <c r="L3108" t="s">
        <v>24</v>
      </c>
      <c r="M3108" t="str">
        <f>IF(data[[#This Row],[MultipleLines]]="Yes",1,"")</f>
        <v/>
      </c>
      <c r="N3108" t="s">
        <v>24</v>
      </c>
      <c r="O3108" t="s">
        <v>46</v>
      </c>
      <c r="P3108" t="str">
        <f>IF(data[[#This Row],[OnlineSecurity]]="Yes",1,"")</f>
        <v/>
      </c>
      <c r="Q3108" t="s">
        <v>46</v>
      </c>
      <c r="R3108" t="str">
        <f>IF(data[[#This Row],[OnlineBackup]]="Yes",1,"")</f>
        <v/>
      </c>
      <c r="S3108" t="s">
        <v>46</v>
      </c>
      <c r="T3108" t="str">
        <f>IF(data[[#This Row],[DeviceProtection]]="Yes",1,"")</f>
        <v/>
      </c>
      <c r="U3108" t="s">
        <v>46</v>
      </c>
      <c r="V3108" t="str">
        <f>IF(data[[#This Row],[TechSupport]]="Yes",1,"")</f>
        <v/>
      </c>
      <c r="W3108" t="s">
        <v>46</v>
      </c>
      <c r="X3108" t="str">
        <f>IF(data[[#This Row],[StreamingTV]]="Yes",1,"")</f>
        <v/>
      </c>
      <c r="Y3108" t="s">
        <v>46</v>
      </c>
      <c r="Z3108" t="str">
        <f>IF(data[[#This Row],[StreamingMovies]]="Yes",1,"")</f>
        <v/>
      </c>
      <c r="AA3108" t="s">
        <v>47</v>
      </c>
      <c r="AB3108" t="s">
        <v>24</v>
      </c>
      <c r="AC3108" t="s">
        <v>40</v>
      </c>
      <c r="AD3108">
        <v>19.399999999999999</v>
      </c>
      <c r="AE3108">
        <v>1023.95</v>
      </c>
      <c r="AF3108">
        <v>0</v>
      </c>
      <c r="AG3108" s="2">
        <v>0</v>
      </c>
      <c r="AH3108" t="s">
        <v>24</v>
      </c>
      <c r="AI3108">
        <f t="shared" si="96"/>
        <v>0</v>
      </c>
      <c r="AJ3108">
        <f t="shared" si="97"/>
        <v>1</v>
      </c>
    </row>
    <row r="3109" spans="1:36" x14ac:dyDescent="0.35">
      <c r="A3109">
        <v>3108</v>
      </c>
      <c r="B3109" t="s">
        <v>3144</v>
      </c>
      <c r="C3109" t="s">
        <v>22</v>
      </c>
      <c r="D3109">
        <v>0</v>
      </c>
      <c r="E3109" t="s">
        <v>23</v>
      </c>
      <c r="F3109" t="s">
        <v>24</v>
      </c>
      <c r="G3109" t="str">
        <f>IF(AND(data[[#This Row],[Partner]]="Yes", data[[#This Row],[Dependents]]="Yes"), "Both", IF(data[[#This Row],[Partner]]="Yes", "Partner", IF(data[[#This Row],[Dependents]]="Yes", "Dependent", "None")))</f>
        <v>Partner</v>
      </c>
      <c r="H3109">
        <v>72</v>
      </c>
      <c r="I3109" s="1">
        <f>data[[#This Row],[Tenure]]/12</f>
        <v>6</v>
      </c>
      <c r="J3109" t="s">
        <v>23</v>
      </c>
      <c r="K3109">
        <f>IF(data[[#This Row],[PhoneService]]="Yes",1,"")</f>
        <v>1</v>
      </c>
      <c r="L3109" t="s">
        <v>23</v>
      </c>
      <c r="M3109">
        <f>IF(data[[#This Row],[MultipleLines]]="Yes",1,"")</f>
        <v>1</v>
      </c>
      <c r="N3109" t="s">
        <v>37</v>
      </c>
      <c r="O3109" t="s">
        <v>23</v>
      </c>
      <c r="P3109">
        <f>IF(data[[#This Row],[OnlineSecurity]]="Yes",1,"")</f>
        <v>1</v>
      </c>
      <c r="Q3109" t="s">
        <v>23</v>
      </c>
      <c r="R3109">
        <f>IF(data[[#This Row],[OnlineBackup]]="Yes",1,"")</f>
        <v>1</v>
      </c>
      <c r="S3109" t="s">
        <v>23</v>
      </c>
      <c r="T3109">
        <f>IF(data[[#This Row],[DeviceProtection]]="Yes",1,"")</f>
        <v>1</v>
      </c>
      <c r="U3109" t="s">
        <v>23</v>
      </c>
      <c r="V3109">
        <f>IF(data[[#This Row],[TechSupport]]="Yes",1,"")</f>
        <v>1</v>
      </c>
      <c r="W3109" t="s">
        <v>23</v>
      </c>
      <c r="X3109">
        <f>IF(data[[#This Row],[StreamingTV]]="Yes",1,"")</f>
        <v>1</v>
      </c>
      <c r="Y3109" t="s">
        <v>23</v>
      </c>
      <c r="Z3109">
        <f>IF(data[[#This Row],[StreamingMovies]]="Yes",1,"")</f>
        <v>1</v>
      </c>
      <c r="AA3109" t="s">
        <v>47</v>
      </c>
      <c r="AB3109" t="s">
        <v>23</v>
      </c>
      <c r="AC3109" t="s">
        <v>35</v>
      </c>
      <c r="AD3109">
        <v>113.65</v>
      </c>
      <c r="AE3109">
        <v>8182.75</v>
      </c>
      <c r="AF3109">
        <v>0</v>
      </c>
      <c r="AG3109" s="2">
        <v>0</v>
      </c>
      <c r="AH3109" t="s">
        <v>24</v>
      </c>
      <c r="AI3109">
        <f t="shared" si="96"/>
        <v>0</v>
      </c>
      <c r="AJ3109">
        <f t="shared" si="97"/>
        <v>1</v>
      </c>
    </row>
    <row r="3110" spans="1:36" x14ac:dyDescent="0.35">
      <c r="A3110">
        <v>3109</v>
      </c>
      <c r="B3110" t="s">
        <v>3145</v>
      </c>
      <c r="C3110" t="s">
        <v>22</v>
      </c>
      <c r="D3110">
        <v>0</v>
      </c>
      <c r="E3110" t="s">
        <v>24</v>
      </c>
      <c r="F3110" t="s">
        <v>23</v>
      </c>
      <c r="G3110" t="str">
        <f>IF(AND(data[[#This Row],[Partner]]="Yes", data[[#This Row],[Dependents]]="Yes"), "Both", IF(data[[#This Row],[Partner]]="Yes", "Partner", IF(data[[#This Row],[Dependents]]="Yes", "Dependent", "None")))</f>
        <v>Dependent</v>
      </c>
      <c r="H3110">
        <v>43</v>
      </c>
      <c r="I3110" s="1">
        <f>data[[#This Row],[Tenure]]/12</f>
        <v>3.5833333333333335</v>
      </c>
      <c r="J3110" t="s">
        <v>23</v>
      </c>
      <c r="K3110">
        <f>IF(data[[#This Row],[PhoneService]]="Yes",1,"")</f>
        <v>1</v>
      </c>
      <c r="L3110" t="s">
        <v>24</v>
      </c>
      <c r="M3110" t="str">
        <f>IF(data[[#This Row],[MultipleLines]]="Yes",1,"")</f>
        <v/>
      </c>
      <c r="N3110" t="s">
        <v>37</v>
      </c>
      <c r="O3110" t="s">
        <v>23</v>
      </c>
      <c r="P3110">
        <f>IF(data[[#This Row],[OnlineSecurity]]="Yes",1,"")</f>
        <v>1</v>
      </c>
      <c r="Q3110" t="s">
        <v>23</v>
      </c>
      <c r="R3110">
        <f>IF(data[[#This Row],[OnlineBackup]]="Yes",1,"")</f>
        <v>1</v>
      </c>
      <c r="S3110" t="s">
        <v>24</v>
      </c>
      <c r="T3110" t="str">
        <f>IF(data[[#This Row],[DeviceProtection]]="Yes",1,"")</f>
        <v/>
      </c>
      <c r="U3110" t="s">
        <v>23</v>
      </c>
      <c r="V3110">
        <f>IF(data[[#This Row],[TechSupport]]="Yes",1,"")</f>
        <v>1</v>
      </c>
      <c r="W3110" t="s">
        <v>23</v>
      </c>
      <c r="X3110">
        <f>IF(data[[#This Row],[StreamingTV]]="Yes",1,"")</f>
        <v>1</v>
      </c>
      <c r="Y3110" t="s">
        <v>23</v>
      </c>
      <c r="Z3110">
        <f>IF(data[[#This Row],[StreamingMovies]]="Yes",1,"")</f>
        <v>1</v>
      </c>
      <c r="AA3110" t="s">
        <v>31</v>
      </c>
      <c r="AB3110" t="s">
        <v>23</v>
      </c>
      <c r="AC3110" t="s">
        <v>40</v>
      </c>
      <c r="AD3110">
        <v>106</v>
      </c>
      <c r="AE3110">
        <v>4532.3</v>
      </c>
      <c r="AF3110">
        <v>0</v>
      </c>
      <c r="AG3110" s="2">
        <v>2</v>
      </c>
      <c r="AH3110" t="s">
        <v>24</v>
      </c>
      <c r="AI3110">
        <f t="shared" si="96"/>
        <v>0</v>
      </c>
      <c r="AJ3110">
        <f t="shared" si="97"/>
        <v>1</v>
      </c>
    </row>
    <row r="3111" spans="1:36" x14ac:dyDescent="0.35">
      <c r="A3111">
        <v>3110</v>
      </c>
      <c r="B3111" t="s">
        <v>3146</v>
      </c>
      <c r="C3111" t="s">
        <v>30</v>
      </c>
      <c r="D3111">
        <v>0</v>
      </c>
      <c r="E3111" t="s">
        <v>24</v>
      </c>
      <c r="F3111" t="s">
        <v>24</v>
      </c>
      <c r="G3111" t="str">
        <f>IF(AND(data[[#This Row],[Partner]]="Yes", data[[#This Row],[Dependents]]="Yes"), "Both", IF(data[[#This Row],[Partner]]="Yes", "Partner", IF(data[[#This Row],[Dependents]]="Yes", "Dependent", "None")))</f>
        <v>None</v>
      </c>
      <c r="H3111">
        <v>56</v>
      </c>
      <c r="I3111" s="1">
        <f>data[[#This Row],[Tenure]]/12</f>
        <v>4.666666666666667</v>
      </c>
      <c r="J3111" t="s">
        <v>23</v>
      </c>
      <c r="K3111">
        <f>IF(data[[#This Row],[PhoneService]]="Yes",1,"")</f>
        <v>1</v>
      </c>
      <c r="L3111" t="s">
        <v>23</v>
      </c>
      <c r="M3111">
        <f>IF(data[[#This Row],[MultipleLines]]="Yes",1,"")</f>
        <v>1</v>
      </c>
      <c r="N3111" t="s">
        <v>24</v>
      </c>
      <c r="O3111" t="s">
        <v>46</v>
      </c>
      <c r="P3111" t="str">
        <f>IF(data[[#This Row],[OnlineSecurity]]="Yes",1,"")</f>
        <v/>
      </c>
      <c r="Q3111" t="s">
        <v>46</v>
      </c>
      <c r="R3111" t="str">
        <f>IF(data[[#This Row],[OnlineBackup]]="Yes",1,"")</f>
        <v/>
      </c>
      <c r="S3111" t="s">
        <v>46</v>
      </c>
      <c r="T3111" t="str">
        <f>IF(data[[#This Row],[DeviceProtection]]="Yes",1,"")</f>
        <v/>
      </c>
      <c r="U3111" t="s">
        <v>46</v>
      </c>
      <c r="V3111" t="str">
        <f>IF(data[[#This Row],[TechSupport]]="Yes",1,"")</f>
        <v/>
      </c>
      <c r="W3111" t="s">
        <v>46</v>
      </c>
      <c r="X3111" t="str">
        <f>IF(data[[#This Row],[StreamingTV]]="Yes",1,"")</f>
        <v/>
      </c>
      <c r="Y3111" t="s">
        <v>46</v>
      </c>
      <c r="Z3111" t="str">
        <f>IF(data[[#This Row],[StreamingMovies]]="Yes",1,"")</f>
        <v/>
      </c>
      <c r="AA3111" t="s">
        <v>47</v>
      </c>
      <c r="AB3111" t="s">
        <v>23</v>
      </c>
      <c r="AC3111" t="s">
        <v>35</v>
      </c>
      <c r="AD3111">
        <v>25.95</v>
      </c>
      <c r="AE3111">
        <v>1444.05</v>
      </c>
      <c r="AF3111">
        <v>0</v>
      </c>
      <c r="AG3111" s="2">
        <v>0</v>
      </c>
      <c r="AH3111" t="s">
        <v>24</v>
      </c>
      <c r="AI3111">
        <f t="shared" si="96"/>
        <v>0</v>
      </c>
      <c r="AJ3111">
        <f t="shared" si="97"/>
        <v>1</v>
      </c>
    </row>
    <row r="3112" spans="1:36" x14ac:dyDescent="0.35">
      <c r="A3112">
        <v>3111</v>
      </c>
      <c r="B3112" t="s">
        <v>3147</v>
      </c>
      <c r="C3112" t="s">
        <v>22</v>
      </c>
      <c r="D3112">
        <v>0</v>
      </c>
      <c r="E3112" t="s">
        <v>24</v>
      </c>
      <c r="F3112" t="s">
        <v>24</v>
      </c>
      <c r="G3112" t="str">
        <f>IF(AND(data[[#This Row],[Partner]]="Yes", data[[#This Row],[Dependents]]="Yes"), "Both", IF(data[[#This Row],[Partner]]="Yes", "Partner", IF(data[[#This Row],[Dependents]]="Yes", "Dependent", "None")))</f>
        <v>None</v>
      </c>
      <c r="H3112">
        <v>1</v>
      </c>
      <c r="I3112" s="1">
        <f>data[[#This Row],[Tenure]]/12</f>
        <v>8.3333333333333329E-2</v>
      </c>
      <c r="J3112" t="s">
        <v>23</v>
      </c>
      <c r="K3112">
        <f>IF(data[[#This Row],[PhoneService]]="Yes",1,"")</f>
        <v>1</v>
      </c>
      <c r="L3112" t="s">
        <v>24</v>
      </c>
      <c r="M3112" t="str">
        <f>IF(data[[#This Row],[MultipleLines]]="Yes",1,"")</f>
        <v/>
      </c>
      <c r="N3112" t="s">
        <v>24</v>
      </c>
      <c r="O3112" t="s">
        <v>46</v>
      </c>
      <c r="P3112" t="str">
        <f>IF(data[[#This Row],[OnlineSecurity]]="Yes",1,"")</f>
        <v/>
      </c>
      <c r="Q3112" t="s">
        <v>46</v>
      </c>
      <c r="R3112" t="str">
        <f>IF(data[[#This Row],[OnlineBackup]]="Yes",1,"")</f>
        <v/>
      </c>
      <c r="S3112" t="s">
        <v>46</v>
      </c>
      <c r="T3112" t="str">
        <f>IF(data[[#This Row],[DeviceProtection]]="Yes",1,"")</f>
        <v/>
      </c>
      <c r="U3112" t="s">
        <v>46</v>
      </c>
      <c r="V3112" t="str">
        <f>IF(data[[#This Row],[TechSupport]]="Yes",1,"")</f>
        <v/>
      </c>
      <c r="W3112" t="s">
        <v>46</v>
      </c>
      <c r="X3112" t="str">
        <f>IF(data[[#This Row],[StreamingTV]]="Yes",1,"")</f>
        <v/>
      </c>
      <c r="Y3112" t="s">
        <v>46</v>
      </c>
      <c r="Z3112" t="str">
        <f>IF(data[[#This Row],[StreamingMovies]]="Yes",1,"")</f>
        <v/>
      </c>
      <c r="AA3112" t="s">
        <v>27</v>
      </c>
      <c r="AB3112" t="s">
        <v>24</v>
      </c>
      <c r="AC3112" t="s">
        <v>32</v>
      </c>
      <c r="AD3112">
        <v>19.100000000000001</v>
      </c>
      <c r="AE3112">
        <v>19.100000000000001</v>
      </c>
      <c r="AF3112">
        <v>0</v>
      </c>
      <c r="AG3112" s="2">
        <v>0</v>
      </c>
      <c r="AH3112" t="s">
        <v>24</v>
      </c>
      <c r="AI3112">
        <f t="shared" si="96"/>
        <v>0</v>
      </c>
      <c r="AJ3112">
        <f t="shared" si="97"/>
        <v>1</v>
      </c>
    </row>
    <row r="3113" spans="1:36" x14ac:dyDescent="0.35">
      <c r="A3113">
        <v>3112</v>
      </c>
      <c r="B3113" t="s">
        <v>3148</v>
      </c>
      <c r="C3113" t="s">
        <v>30</v>
      </c>
      <c r="D3113">
        <v>0</v>
      </c>
      <c r="E3113" t="s">
        <v>23</v>
      </c>
      <c r="F3113" t="s">
        <v>23</v>
      </c>
      <c r="G3113" t="str">
        <f>IF(AND(data[[#This Row],[Partner]]="Yes", data[[#This Row],[Dependents]]="Yes"), "Both", IF(data[[#This Row],[Partner]]="Yes", "Partner", IF(data[[#This Row],[Dependents]]="Yes", "Dependent", "None")))</f>
        <v>Both</v>
      </c>
      <c r="H3113">
        <v>72</v>
      </c>
      <c r="I3113" s="1">
        <f>data[[#This Row],[Tenure]]/12</f>
        <v>6</v>
      </c>
      <c r="J3113" t="s">
        <v>23</v>
      </c>
      <c r="K3113">
        <f>IF(data[[#This Row],[PhoneService]]="Yes",1,"")</f>
        <v>1</v>
      </c>
      <c r="L3113" t="s">
        <v>23</v>
      </c>
      <c r="M3113">
        <f>IF(data[[#This Row],[MultipleLines]]="Yes",1,"")</f>
        <v>1</v>
      </c>
      <c r="N3113" t="s">
        <v>37</v>
      </c>
      <c r="O3113" t="s">
        <v>24</v>
      </c>
      <c r="P3113" t="str">
        <f>IF(data[[#This Row],[OnlineSecurity]]="Yes",1,"")</f>
        <v/>
      </c>
      <c r="Q3113" t="s">
        <v>23</v>
      </c>
      <c r="R3113">
        <f>IF(data[[#This Row],[OnlineBackup]]="Yes",1,"")</f>
        <v>1</v>
      </c>
      <c r="S3113" t="s">
        <v>23</v>
      </c>
      <c r="T3113">
        <f>IF(data[[#This Row],[DeviceProtection]]="Yes",1,"")</f>
        <v>1</v>
      </c>
      <c r="U3113" t="s">
        <v>24</v>
      </c>
      <c r="V3113" t="str">
        <f>IF(data[[#This Row],[TechSupport]]="Yes",1,"")</f>
        <v/>
      </c>
      <c r="W3113" t="s">
        <v>23</v>
      </c>
      <c r="X3113">
        <f>IF(data[[#This Row],[StreamingTV]]="Yes",1,"")</f>
        <v>1</v>
      </c>
      <c r="Y3113" t="s">
        <v>23</v>
      </c>
      <c r="Z3113">
        <f>IF(data[[#This Row],[StreamingMovies]]="Yes",1,"")</f>
        <v>1</v>
      </c>
      <c r="AA3113" t="s">
        <v>47</v>
      </c>
      <c r="AB3113" t="s">
        <v>23</v>
      </c>
      <c r="AC3113" t="s">
        <v>28</v>
      </c>
      <c r="AD3113">
        <v>103.4</v>
      </c>
      <c r="AE3113">
        <v>7372.65</v>
      </c>
      <c r="AF3113">
        <v>0</v>
      </c>
      <c r="AG3113" s="2">
        <v>7</v>
      </c>
      <c r="AH3113" t="s">
        <v>23</v>
      </c>
      <c r="AI3113">
        <f t="shared" si="96"/>
        <v>1</v>
      </c>
      <c r="AJ3113" t="str">
        <f t="shared" si="97"/>
        <v/>
      </c>
    </row>
    <row r="3114" spans="1:36" x14ac:dyDescent="0.35">
      <c r="A3114">
        <v>3113</v>
      </c>
      <c r="B3114" t="s">
        <v>3149</v>
      </c>
      <c r="C3114" t="s">
        <v>30</v>
      </c>
      <c r="D3114">
        <v>0</v>
      </c>
      <c r="E3114" t="s">
        <v>23</v>
      </c>
      <c r="F3114" t="s">
        <v>24</v>
      </c>
      <c r="G3114" t="str">
        <f>IF(AND(data[[#This Row],[Partner]]="Yes", data[[#This Row],[Dependents]]="Yes"), "Both", IF(data[[#This Row],[Partner]]="Yes", "Partner", IF(data[[#This Row],[Dependents]]="Yes", "Dependent", "None")))</f>
        <v>Partner</v>
      </c>
      <c r="H3114">
        <v>72</v>
      </c>
      <c r="I3114" s="1">
        <f>data[[#This Row],[Tenure]]/12</f>
        <v>6</v>
      </c>
      <c r="J3114" t="s">
        <v>23</v>
      </c>
      <c r="K3114">
        <f>IF(data[[#This Row],[PhoneService]]="Yes",1,"")</f>
        <v>1</v>
      </c>
      <c r="L3114" t="s">
        <v>23</v>
      </c>
      <c r="M3114">
        <f>IF(data[[#This Row],[MultipleLines]]="Yes",1,"")</f>
        <v>1</v>
      </c>
      <c r="N3114" t="s">
        <v>37</v>
      </c>
      <c r="O3114" t="s">
        <v>23</v>
      </c>
      <c r="P3114">
        <f>IF(data[[#This Row],[OnlineSecurity]]="Yes",1,"")</f>
        <v>1</v>
      </c>
      <c r="Q3114" t="s">
        <v>23</v>
      </c>
      <c r="R3114">
        <f>IF(data[[#This Row],[OnlineBackup]]="Yes",1,"")</f>
        <v>1</v>
      </c>
      <c r="S3114" t="s">
        <v>24</v>
      </c>
      <c r="T3114" t="str">
        <f>IF(data[[#This Row],[DeviceProtection]]="Yes",1,"")</f>
        <v/>
      </c>
      <c r="U3114" t="s">
        <v>23</v>
      </c>
      <c r="V3114">
        <f>IF(data[[#This Row],[TechSupport]]="Yes",1,"")</f>
        <v>1</v>
      </c>
      <c r="W3114" t="s">
        <v>24</v>
      </c>
      <c r="X3114" t="str">
        <f>IF(data[[#This Row],[StreamingTV]]="Yes",1,"")</f>
        <v/>
      </c>
      <c r="Y3114" t="s">
        <v>23</v>
      </c>
      <c r="Z3114">
        <f>IF(data[[#This Row],[StreamingMovies]]="Yes",1,"")</f>
        <v>1</v>
      </c>
      <c r="AA3114" t="s">
        <v>47</v>
      </c>
      <c r="AB3114" t="s">
        <v>23</v>
      </c>
      <c r="AC3114" t="s">
        <v>35</v>
      </c>
      <c r="AD3114">
        <v>100.55</v>
      </c>
      <c r="AE3114">
        <v>7325.1</v>
      </c>
      <c r="AF3114">
        <v>1</v>
      </c>
      <c r="AG3114" s="2">
        <v>0</v>
      </c>
      <c r="AH3114" t="s">
        <v>24</v>
      </c>
      <c r="AI3114">
        <f t="shared" si="96"/>
        <v>0</v>
      </c>
      <c r="AJ3114">
        <f t="shared" si="97"/>
        <v>1</v>
      </c>
    </row>
    <row r="3115" spans="1:36" x14ac:dyDescent="0.35">
      <c r="A3115">
        <v>3114</v>
      </c>
      <c r="B3115" t="s">
        <v>3150</v>
      </c>
      <c r="C3115" t="s">
        <v>30</v>
      </c>
      <c r="D3115">
        <v>0</v>
      </c>
      <c r="E3115" t="s">
        <v>23</v>
      </c>
      <c r="F3115" t="s">
        <v>24</v>
      </c>
      <c r="G3115" t="str">
        <f>IF(AND(data[[#This Row],[Partner]]="Yes", data[[#This Row],[Dependents]]="Yes"), "Both", IF(data[[#This Row],[Partner]]="Yes", "Partner", IF(data[[#This Row],[Dependents]]="Yes", "Dependent", "None")))</f>
        <v>Partner</v>
      </c>
      <c r="H3115">
        <v>36</v>
      </c>
      <c r="I3115" s="1">
        <f>data[[#This Row],[Tenure]]/12</f>
        <v>3</v>
      </c>
      <c r="J3115" t="s">
        <v>23</v>
      </c>
      <c r="K3115">
        <f>IF(data[[#This Row],[PhoneService]]="Yes",1,"")</f>
        <v>1</v>
      </c>
      <c r="L3115" t="s">
        <v>23</v>
      </c>
      <c r="M3115">
        <f>IF(data[[#This Row],[MultipleLines]]="Yes",1,"")</f>
        <v>1</v>
      </c>
      <c r="N3115" t="s">
        <v>37</v>
      </c>
      <c r="O3115" t="s">
        <v>24</v>
      </c>
      <c r="P3115" t="str">
        <f>IF(data[[#This Row],[OnlineSecurity]]="Yes",1,"")</f>
        <v/>
      </c>
      <c r="Q3115" t="s">
        <v>24</v>
      </c>
      <c r="R3115" t="str">
        <f>IF(data[[#This Row],[OnlineBackup]]="Yes",1,"")</f>
        <v/>
      </c>
      <c r="S3115" t="s">
        <v>24</v>
      </c>
      <c r="T3115" t="str">
        <f>IF(data[[#This Row],[DeviceProtection]]="Yes",1,"")</f>
        <v/>
      </c>
      <c r="U3115" t="s">
        <v>24</v>
      </c>
      <c r="V3115" t="str">
        <f>IF(data[[#This Row],[TechSupport]]="Yes",1,"")</f>
        <v/>
      </c>
      <c r="W3115" t="s">
        <v>23</v>
      </c>
      <c r="X3115">
        <f>IF(data[[#This Row],[StreamingTV]]="Yes",1,"")</f>
        <v>1</v>
      </c>
      <c r="Y3115" t="s">
        <v>23</v>
      </c>
      <c r="Z3115">
        <f>IF(data[[#This Row],[StreamingMovies]]="Yes",1,"")</f>
        <v>1</v>
      </c>
      <c r="AA3115" t="s">
        <v>27</v>
      </c>
      <c r="AB3115" t="s">
        <v>23</v>
      </c>
      <c r="AC3115" t="s">
        <v>28</v>
      </c>
      <c r="AD3115">
        <v>95.4</v>
      </c>
      <c r="AE3115">
        <v>3474.2</v>
      </c>
      <c r="AF3115">
        <v>0</v>
      </c>
      <c r="AG3115" s="2">
        <v>0</v>
      </c>
      <c r="AH3115" t="s">
        <v>24</v>
      </c>
      <c r="AI3115">
        <f t="shared" si="96"/>
        <v>0</v>
      </c>
      <c r="AJ3115">
        <f t="shared" si="97"/>
        <v>1</v>
      </c>
    </row>
    <row r="3116" spans="1:36" x14ac:dyDescent="0.35">
      <c r="A3116">
        <v>3115</v>
      </c>
      <c r="B3116" t="s">
        <v>3151</v>
      </c>
      <c r="C3116" t="s">
        <v>30</v>
      </c>
      <c r="D3116">
        <v>0</v>
      </c>
      <c r="E3116" t="s">
        <v>24</v>
      </c>
      <c r="F3116" t="s">
        <v>24</v>
      </c>
      <c r="G3116" t="str">
        <f>IF(AND(data[[#This Row],[Partner]]="Yes", data[[#This Row],[Dependents]]="Yes"), "Both", IF(data[[#This Row],[Partner]]="Yes", "Partner", IF(data[[#This Row],[Dependents]]="Yes", "Dependent", "None")))</f>
        <v>None</v>
      </c>
      <c r="H3116">
        <v>5</v>
      </c>
      <c r="I3116" s="1">
        <f>data[[#This Row],[Tenure]]/12</f>
        <v>0.41666666666666669</v>
      </c>
      <c r="J3116" t="s">
        <v>23</v>
      </c>
      <c r="K3116">
        <f>IF(data[[#This Row],[PhoneService]]="Yes",1,"")</f>
        <v>1</v>
      </c>
      <c r="L3116" t="s">
        <v>24</v>
      </c>
      <c r="M3116" t="str">
        <f>IF(data[[#This Row],[MultipleLines]]="Yes",1,"")</f>
        <v/>
      </c>
      <c r="N3116" t="s">
        <v>26</v>
      </c>
      <c r="O3116" t="s">
        <v>24</v>
      </c>
      <c r="P3116" t="str">
        <f>IF(data[[#This Row],[OnlineSecurity]]="Yes",1,"")</f>
        <v/>
      </c>
      <c r="Q3116" t="s">
        <v>24</v>
      </c>
      <c r="R3116" t="str">
        <f>IF(data[[#This Row],[OnlineBackup]]="Yes",1,"")</f>
        <v/>
      </c>
      <c r="S3116" t="s">
        <v>23</v>
      </c>
      <c r="T3116">
        <f>IF(data[[#This Row],[DeviceProtection]]="Yes",1,"")</f>
        <v>1</v>
      </c>
      <c r="U3116" t="s">
        <v>23</v>
      </c>
      <c r="V3116">
        <f>IF(data[[#This Row],[TechSupport]]="Yes",1,"")</f>
        <v>1</v>
      </c>
      <c r="W3116" t="s">
        <v>23</v>
      </c>
      <c r="X3116">
        <f>IF(data[[#This Row],[StreamingTV]]="Yes",1,"")</f>
        <v>1</v>
      </c>
      <c r="Y3116" t="s">
        <v>23</v>
      </c>
      <c r="Z3116">
        <f>IF(data[[#This Row],[StreamingMovies]]="Yes",1,"")</f>
        <v>1</v>
      </c>
      <c r="AA3116" t="s">
        <v>27</v>
      </c>
      <c r="AB3116" t="s">
        <v>24</v>
      </c>
      <c r="AC3116" t="s">
        <v>35</v>
      </c>
      <c r="AD3116">
        <v>75.150000000000006</v>
      </c>
      <c r="AE3116">
        <v>392.65</v>
      </c>
      <c r="AF3116">
        <v>0</v>
      </c>
      <c r="AG3116" s="2">
        <v>0</v>
      </c>
      <c r="AH3116" t="s">
        <v>24</v>
      </c>
      <c r="AI3116">
        <f t="shared" si="96"/>
        <v>0</v>
      </c>
      <c r="AJ3116">
        <f t="shared" si="97"/>
        <v>1</v>
      </c>
    </row>
    <row r="3117" spans="1:36" x14ac:dyDescent="0.35">
      <c r="A3117">
        <v>3116</v>
      </c>
      <c r="B3117" t="s">
        <v>3152</v>
      </c>
      <c r="C3117" t="s">
        <v>22</v>
      </c>
      <c r="D3117">
        <v>0</v>
      </c>
      <c r="E3117" t="s">
        <v>24</v>
      </c>
      <c r="F3117" t="s">
        <v>24</v>
      </c>
      <c r="G3117" t="str">
        <f>IF(AND(data[[#This Row],[Partner]]="Yes", data[[#This Row],[Dependents]]="Yes"), "Both", IF(data[[#This Row],[Partner]]="Yes", "Partner", IF(data[[#This Row],[Dependents]]="Yes", "Dependent", "None")))</f>
        <v>None</v>
      </c>
      <c r="H3117">
        <v>13</v>
      </c>
      <c r="I3117" s="1">
        <f>data[[#This Row],[Tenure]]/12</f>
        <v>1.0833333333333333</v>
      </c>
      <c r="J3117" t="s">
        <v>23</v>
      </c>
      <c r="K3117">
        <f>IF(data[[#This Row],[PhoneService]]="Yes",1,"")</f>
        <v>1</v>
      </c>
      <c r="L3117" t="s">
        <v>23</v>
      </c>
      <c r="M3117">
        <f>IF(data[[#This Row],[MultipleLines]]="Yes",1,"")</f>
        <v>1</v>
      </c>
      <c r="N3117" t="s">
        <v>37</v>
      </c>
      <c r="O3117" t="s">
        <v>24</v>
      </c>
      <c r="P3117" t="str">
        <f>IF(data[[#This Row],[OnlineSecurity]]="Yes",1,"")</f>
        <v/>
      </c>
      <c r="Q3117" t="s">
        <v>23</v>
      </c>
      <c r="R3117">
        <f>IF(data[[#This Row],[OnlineBackup]]="Yes",1,"")</f>
        <v>1</v>
      </c>
      <c r="S3117" t="s">
        <v>23</v>
      </c>
      <c r="T3117">
        <f>IF(data[[#This Row],[DeviceProtection]]="Yes",1,"")</f>
        <v>1</v>
      </c>
      <c r="U3117" t="s">
        <v>24</v>
      </c>
      <c r="V3117" t="str">
        <f>IF(data[[#This Row],[TechSupport]]="Yes",1,"")</f>
        <v/>
      </c>
      <c r="W3117" t="s">
        <v>24</v>
      </c>
      <c r="X3117" t="str">
        <f>IF(data[[#This Row],[StreamingTV]]="Yes",1,"")</f>
        <v/>
      </c>
      <c r="Y3117" t="s">
        <v>24</v>
      </c>
      <c r="Z3117" t="str">
        <f>IF(data[[#This Row],[StreamingMovies]]="Yes",1,"")</f>
        <v/>
      </c>
      <c r="AA3117" t="s">
        <v>27</v>
      </c>
      <c r="AB3117" t="s">
        <v>23</v>
      </c>
      <c r="AC3117" t="s">
        <v>28</v>
      </c>
      <c r="AD3117">
        <v>84.45</v>
      </c>
      <c r="AE3117">
        <v>1058.5999999999999</v>
      </c>
      <c r="AF3117">
        <v>0</v>
      </c>
      <c r="AG3117" s="2">
        <v>1</v>
      </c>
      <c r="AH3117" t="s">
        <v>23</v>
      </c>
      <c r="AI3117">
        <f t="shared" si="96"/>
        <v>1</v>
      </c>
      <c r="AJ3117" t="str">
        <f t="shared" si="97"/>
        <v/>
      </c>
    </row>
    <row r="3118" spans="1:36" x14ac:dyDescent="0.35">
      <c r="A3118">
        <v>3117</v>
      </c>
      <c r="B3118" t="s">
        <v>3153</v>
      </c>
      <c r="C3118" t="s">
        <v>22</v>
      </c>
      <c r="D3118">
        <v>1</v>
      </c>
      <c r="E3118" t="s">
        <v>24</v>
      </c>
      <c r="F3118" t="s">
        <v>24</v>
      </c>
      <c r="G3118" t="str">
        <f>IF(AND(data[[#This Row],[Partner]]="Yes", data[[#This Row],[Dependents]]="Yes"), "Both", IF(data[[#This Row],[Partner]]="Yes", "Partner", IF(data[[#This Row],[Dependents]]="Yes", "Dependent", "None")))</f>
        <v>None</v>
      </c>
      <c r="H3118">
        <v>44</v>
      </c>
      <c r="I3118" s="1">
        <f>data[[#This Row],[Tenure]]/12</f>
        <v>3.6666666666666665</v>
      </c>
      <c r="J3118" t="s">
        <v>23</v>
      </c>
      <c r="K3118">
        <f>IF(data[[#This Row],[PhoneService]]="Yes",1,"")</f>
        <v>1</v>
      </c>
      <c r="L3118" t="s">
        <v>24</v>
      </c>
      <c r="M3118" t="str">
        <f>IF(data[[#This Row],[MultipleLines]]="Yes",1,"")</f>
        <v/>
      </c>
      <c r="N3118" t="s">
        <v>37</v>
      </c>
      <c r="O3118" t="s">
        <v>24</v>
      </c>
      <c r="P3118" t="str">
        <f>IF(data[[#This Row],[OnlineSecurity]]="Yes",1,"")</f>
        <v/>
      </c>
      <c r="Q3118" t="s">
        <v>23</v>
      </c>
      <c r="R3118">
        <f>IF(data[[#This Row],[OnlineBackup]]="Yes",1,"")</f>
        <v>1</v>
      </c>
      <c r="S3118" t="s">
        <v>23</v>
      </c>
      <c r="T3118">
        <f>IF(data[[#This Row],[DeviceProtection]]="Yes",1,"")</f>
        <v>1</v>
      </c>
      <c r="U3118" t="s">
        <v>24</v>
      </c>
      <c r="V3118" t="str">
        <f>IF(data[[#This Row],[TechSupport]]="Yes",1,"")</f>
        <v/>
      </c>
      <c r="W3118" t="s">
        <v>24</v>
      </c>
      <c r="X3118" t="str">
        <f>IF(data[[#This Row],[StreamingTV]]="Yes",1,"")</f>
        <v/>
      </c>
      <c r="Y3118" t="s">
        <v>23</v>
      </c>
      <c r="Z3118">
        <f>IF(data[[#This Row],[StreamingMovies]]="Yes",1,"")</f>
        <v>1</v>
      </c>
      <c r="AA3118" t="s">
        <v>31</v>
      </c>
      <c r="AB3118" t="s">
        <v>24</v>
      </c>
      <c r="AC3118" t="s">
        <v>40</v>
      </c>
      <c r="AD3118">
        <v>89.15</v>
      </c>
      <c r="AE3118">
        <v>3990.75</v>
      </c>
      <c r="AF3118">
        <v>0</v>
      </c>
      <c r="AG3118" s="2">
        <v>0</v>
      </c>
      <c r="AH3118" t="s">
        <v>24</v>
      </c>
      <c r="AI3118">
        <f t="shared" si="96"/>
        <v>0</v>
      </c>
      <c r="AJ3118">
        <f t="shared" si="97"/>
        <v>1</v>
      </c>
    </row>
    <row r="3119" spans="1:36" x14ac:dyDescent="0.35">
      <c r="A3119">
        <v>3118</v>
      </c>
      <c r="B3119" t="s">
        <v>3154</v>
      </c>
      <c r="C3119" t="s">
        <v>22</v>
      </c>
      <c r="D3119">
        <v>1</v>
      </c>
      <c r="E3119" t="s">
        <v>23</v>
      </c>
      <c r="F3119" t="s">
        <v>23</v>
      </c>
      <c r="G3119" t="str">
        <f>IF(AND(data[[#This Row],[Partner]]="Yes", data[[#This Row],[Dependents]]="Yes"), "Both", IF(data[[#This Row],[Partner]]="Yes", "Partner", IF(data[[#This Row],[Dependents]]="Yes", "Dependent", "None")))</f>
        <v>Both</v>
      </c>
      <c r="H3119">
        <v>70</v>
      </c>
      <c r="I3119" s="1">
        <f>data[[#This Row],[Tenure]]/12</f>
        <v>5.833333333333333</v>
      </c>
      <c r="J3119" t="s">
        <v>23</v>
      </c>
      <c r="K3119">
        <f>IF(data[[#This Row],[PhoneService]]="Yes",1,"")</f>
        <v>1</v>
      </c>
      <c r="L3119" t="s">
        <v>23</v>
      </c>
      <c r="M3119">
        <f>IF(data[[#This Row],[MultipleLines]]="Yes",1,"")</f>
        <v>1</v>
      </c>
      <c r="N3119" t="s">
        <v>37</v>
      </c>
      <c r="O3119" t="s">
        <v>24</v>
      </c>
      <c r="P3119" t="str">
        <f>IF(data[[#This Row],[OnlineSecurity]]="Yes",1,"")</f>
        <v/>
      </c>
      <c r="Q3119" t="s">
        <v>23</v>
      </c>
      <c r="R3119">
        <f>IF(data[[#This Row],[OnlineBackup]]="Yes",1,"")</f>
        <v>1</v>
      </c>
      <c r="S3119" t="s">
        <v>23</v>
      </c>
      <c r="T3119">
        <f>IF(data[[#This Row],[DeviceProtection]]="Yes",1,"")</f>
        <v>1</v>
      </c>
      <c r="U3119" t="s">
        <v>23</v>
      </c>
      <c r="V3119">
        <f>IF(data[[#This Row],[TechSupport]]="Yes",1,"")</f>
        <v>1</v>
      </c>
      <c r="W3119" t="s">
        <v>23</v>
      </c>
      <c r="X3119">
        <f>IF(data[[#This Row],[StreamingTV]]="Yes",1,"")</f>
        <v>1</v>
      </c>
      <c r="Y3119" t="s">
        <v>23</v>
      </c>
      <c r="Z3119">
        <f>IF(data[[#This Row],[StreamingMovies]]="Yes",1,"")</f>
        <v>1</v>
      </c>
      <c r="AA3119" t="s">
        <v>31</v>
      </c>
      <c r="AB3119" t="s">
        <v>23</v>
      </c>
      <c r="AC3119" t="s">
        <v>28</v>
      </c>
      <c r="AD3119">
        <v>107.9</v>
      </c>
      <c r="AE3119">
        <v>7475.85</v>
      </c>
      <c r="AF3119">
        <v>0</v>
      </c>
      <c r="AG3119" s="2">
        <v>0</v>
      </c>
      <c r="AH3119" t="s">
        <v>24</v>
      </c>
      <c r="AI3119">
        <f t="shared" si="96"/>
        <v>0</v>
      </c>
      <c r="AJ3119">
        <f t="shared" si="97"/>
        <v>1</v>
      </c>
    </row>
    <row r="3120" spans="1:36" x14ac:dyDescent="0.35">
      <c r="A3120">
        <v>3119</v>
      </c>
      <c r="B3120" t="s">
        <v>3155</v>
      </c>
      <c r="C3120" t="s">
        <v>30</v>
      </c>
      <c r="D3120">
        <v>0</v>
      </c>
      <c r="E3120" t="s">
        <v>24</v>
      </c>
      <c r="F3120" t="s">
        <v>24</v>
      </c>
      <c r="G3120" t="str">
        <f>IF(AND(data[[#This Row],[Partner]]="Yes", data[[#This Row],[Dependents]]="Yes"), "Both", IF(data[[#This Row],[Partner]]="Yes", "Partner", IF(data[[#This Row],[Dependents]]="Yes", "Dependent", "None")))</f>
        <v>None</v>
      </c>
      <c r="H3120">
        <v>44</v>
      </c>
      <c r="I3120" s="1">
        <f>data[[#This Row],[Tenure]]/12</f>
        <v>3.6666666666666665</v>
      </c>
      <c r="J3120" t="s">
        <v>23</v>
      </c>
      <c r="K3120">
        <f>IF(data[[#This Row],[PhoneService]]="Yes",1,"")</f>
        <v>1</v>
      </c>
      <c r="L3120" t="s">
        <v>24</v>
      </c>
      <c r="M3120" t="str">
        <f>IF(data[[#This Row],[MultipleLines]]="Yes",1,"")</f>
        <v/>
      </c>
      <c r="N3120" t="s">
        <v>24</v>
      </c>
      <c r="O3120" t="s">
        <v>46</v>
      </c>
      <c r="P3120" t="str">
        <f>IF(data[[#This Row],[OnlineSecurity]]="Yes",1,"")</f>
        <v/>
      </c>
      <c r="Q3120" t="s">
        <v>46</v>
      </c>
      <c r="R3120" t="str">
        <f>IF(data[[#This Row],[OnlineBackup]]="Yes",1,"")</f>
        <v/>
      </c>
      <c r="S3120" t="s">
        <v>46</v>
      </c>
      <c r="T3120" t="str">
        <f>IF(data[[#This Row],[DeviceProtection]]="Yes",1,"")</f>
        <v/>
      </c>
      <c r="U3120" t="s">
        <v>46</v>
      </c>
      <c r="V3120" t="str">
        <f>IF(data[[#This Row],[TechSupport]]="Yes",1,"")</f>
        <v/>
      </c>
      <c r="W3120" t="s">
        <v>46</v>
      </c>
      <c r="X3120" t="str">
        <f>IF(data[[#This Row],[StreamingTV]]="Yes",1,"")</f>
        <v/>
      </c>
      <c r="Y3120" t="s">
        <v>46</v>
      </c>
      <c r="Z3120" t="str">
        <f>IF(data[[#This Row],[StreamingMovies]]="Yes",1,"")</f>
        <v/>
      </c>
      <c r="AA3120" t="s">
        <v>31</v>
      </c>
      <c r="AB3120" t="s">
        <v>24</v>
      </c>
      <c r="AC3120" t="s">
        <v>40</v>
      </c>
      <c r="AD3120">
        <v>19.5</v>
      </c>
      <c r="AE3120">
        <v>835.5</v>
      </c>
      <c r="AF3120">
        <v>1</v>
      </c>
      <c r="AG3120" s="2">
        <v>0</v>
      </c>
      <c r="AH3120" t="s">
        <v>24</v>
      </c>
      <c r="AI3120">
        <f t="shared" si="96"/>
        <v>0</v>
      </c>
      <c r="AJ3120">
        <f t="shared" si="97"/>
        <v>1</v>
      </c>
    </row>
    <row r="3121" spans="1:36" x14ac:dyDescent="0.35">
      <c r="A3121">
        <v>3120</v>
      </c>
      <c r="B3121" t="s">
        <v>3156</v>
      </c>
      <c r="C3121" t="s">
        <v>22</v>
      </c>
      <c r="D3121">
        <v>1</v>
      </c>
      <c r="E3121" t="s">
        <v>23</v>
      </c>
      <c r="F3121" t="s">
        <v>24</v>
      </c>
      <c r="G3121" t="str">
        <f>IF(AND(data[[#This Row],[Partner]]="Yes", data[[#This Row],[Dependents]]="Yes"), "Both", IF(data[[#This Row],[Partner]]="Yes", "Partner", IF(data[[#This Row],[Dependents]]="Yes", "Dependent", "None")))</f>
        <v>Partner</v>
      </c>
      <c r="H3121">
        <v>32</v>
      </c>
      <c r="I3121" s="1">
        <f>data[[#This Row],[Tenure]]/12</f>
        <v>2.6666666666666665</v>
      </c>
      <c r="J3121" t="s">
        <v>23</v>
      </c>
      <c r="K3121">
        <f>IF(data[[#This Row],[PhoneService]]="Yes",1,"")</f>
        <v>1</v>
      </c>
      <c r="L3121" t="s">
        <v>23</v>
      </c>
      <c r="M3121">
        <f>IF(data[[#This Row],[MultipleLines]]="Yes",1,"")</f>
        <v>1</v>
      </c>
      <c r="N3121" t="s">
        <v>37</v>
      </c>
      <c r="O3121" t="s">
        <v>24</v>
      </c>
      <c r="P3121" t="str">
        <f>IF(data[[#This Row],[OnlineSecurity]]="Yes",1,"")</f>
        <v/>
      </c>
      <c r="Q3121" t="s">
        <v>24</v>
      </c>
      <c r="R3121" t="str">
        <f>IF(data[[#This Row],[OnlineBackup]]="Yes",1,"")</f>
        <v/>
      </c>
      <c r="S3121" t="s">
        <v>24</v>
      </c>
      <c r="T3121" t="str">
        <f>IF(data[[#This Row],[DeviceProtection]]="Yes",1,"")</f>
        <v/>
      </c>
      <c r="U3121" t="s">
        <v>24</v>
      </c>
      <c r="V3121" t="str">
        <f>IF(data[[#This Row],[TechSupport]]="Yes",1,"")</f>
        <v/>
      </c>
      <c r="W3121" t="s">
        <v>23</v>
      </c>
      <c r="X3121">
        <f>IF(data[[#This Row],[StreamingTV]]="Yes",1,"")</f>
        <v>1</v>
      </c>
      <c r="Y3121" t="s">
        <v>24</v>
      </c>
      <c r="Z3121" t="str">
        <f>IF(data[[#This Row],[StreamingMovies]]="Yes",1,"")</f>
        <v/>
      </c>
      <c r="AA3121" t="s">
        <v>27</v>
      </c>
      <c r="AB3121" t="s">
        <v>23</v>
      </c>
      <c r="AC3121" t="s">
        <v>40</v>
      </c>
      <c r="AD3121">
        <v>85.95</v>
      </c>
      <c r="AE3121">
        <v>2628.6</v>
      </c>
      <c r="AF3121">
        <v>0</v>
      </c>
      <c r="AG3121" s="2">
        <v>0</v>
      </c>
      <c r="AH3121" t="s">
        <v>23</v>
      </c>
      <c r="AI3121">
        <f t="shared" si="96"/>
        <v>1</v>
      </c>
      <c r="AJ3121" t="str">
        <f t="shared" si="97"/>
        <v/>
      </c>
    </row>
    <row r="3122" spans="1:36" x14ac:dyDescent="0.35">
      <c r="A3122">
        <v>3121</v>
      </c>
      <c r="B3122" t="s">
        <v>3157</v>
      </c>
      <c r="C3122" t="s">
        <v>22</v>
      </c>
      <c r="D3122">
        <v>0</v>
      </c>
      <c r="E3122" t="s">
        <v>23</v>
      </c>
      <c r="F3122" t="s">
        <v>24</v>
      </c>
      <c r="G3122" t="str">
        <f>IF(AND(data[[#This Row],[Partner]]="Yes", data[[#This Row],[Dependents]]="Yes"), "Both", IF(data[[#This Row],[Partner]]="Yes", "Partner", IF(data[[#This Row],[Dependents]]="Yes", "Dependent", "None")))</f>
        <v>Partner</v>
      </c>
      <c r="H3122">
        <v>69</v>
      </c>
      <c r="I3122" s="1">
        <f>data[[#This Row],[Tenure]]/12</f>
        <v>5.75</v>
      </c>
      <c r="J3122" t="s">
        <v>23</v>
      </c>
      <c r="K3122">
        <f>IF(data[[#This Row],[PhoneService]]="Yes",1,"")</f>
        <v>1</v>
      </c>
      <c r="L3122" t="s">
        <v>23</v>
      </c>
      <c r="M3122">
        <f>IF(data[[#This Row],[MultipleLines]]="Yes",1,"")</f>
        <v>1</v>
      </c>
      <c r="N3122" t="s">
        <v>24</v>
      </c>
      <c r="O3122" t="s">
        <v>46</v>
      </c>
      <c r="P3122" t="str">
        <f>IF(data[[#This Row],[OnlineSecurity]]="Yes",1,"")</f>
        <v/>
      </c>
      <c r="Q3122" t="s">
        <v>46</v>
      </c>
      <c r="R3122" t="str">
        <f>IF(data[[#This Row],[OnlineBackup]]="Yes",1,"")</f>
        <v/>
      </c>
      <c r="S3122" t="s">
        <v>46</v>
      </c>
      <c r="T3122" t="str">
        <f>IF(data[[#This Row],[DeviceProtection]]="Yes",1,"")</f>
        <v/>
      </c>
      <c r="U3122" t="s">
        <v>46</v>
      </c>
      <c r="V3122" t="str">
        <f>IF(data[[#This Row],[TechSupport]]="Yes",1,"")</f>
        <v/>
      </c>
      <c r="W3122" t="s">
        <v>46</v>
      </c>
      <c r="X3122" t="str">
        <f>IF(data[[#This Row],[StreamingTV]]="Yes",1,"")</f>
        <v/>
      </c>
      <c r="Y3122" t="s">
        <v>46</v>
      </c>
      <c r="Z3122" t="str">
        <f>IF(data[[#This Row],[StreamingMovies]]="Yes",1,"")</f>
        <v/>
      </c>
      <c r="AA3122" t="s">
        <v>47</v>
      </c>
      <c r="AB3122" t="s">
        <v>23</v>
      </c>
      <c r="AC3122" t="s">
        <v>40</v>
      </c>
      <c r="AD3122">
        <v>24.95</v>
      </c>
      <c r="AE3122">
        <v>1718.35</v>
      </c>
      <c r="AF3122">
        <v>0</v>
      </c>
      <c r="AG3122" s="2">
        <v>0</v>
      </c>
      <c r="AH3122" t="s">
        <v>24</v>
      </c>
      <c r="AI3122">
        <f t="shared" si="96"/>
        <v>0</v>
      </c>
      <c r="AJ3122">
        <f t="shared" si="97"/>
        <v>1</v>
      </c>
    </row>
    <row r="3123" spans="1:36" x14ac:dyDescent="0.35">
      <c r="A3123">
        <v>3122</v>
      </c>
      <c r="B3123" t="s">
        <v>3158</v>
      </c>
      <c r="C3123" t="s">
        <v>22</v>
      </c>
      <c r="D3123">
        <v>1</v>
      </c>
      <c r="E3123" t="s">
        <v>24</v>
      </c>
      <c r="F3123" t="s">
        <v>24</v>
      </c>
      <c r="G3123" t="str">
        <f>IF(AND(data[[#This Row],[Partner]]="Yes", data[[#This Row],[Dependents]]="Yes"), "Both", IF(data[[#This Row],[Partner]]="Yes", "Partner", IF(data[[#This Row],[Dependents]]="Yes", "Dependent", "None")))</f>
        <v>None</v>
      </c>
      <c r="H3123">
        <v>16</v>
      </c>
      <c r="I3123" s="1">
        <f>data[[#This Row],[Tenure]]/12</f>
        <v>1.3333333333333333</v>
      </c>
      <c r="J3123" t="s">
        <v>23</v>
      </c>
      <c r="K3123">
        <f>IF(data[[#This Row],[PhoneService]]="Yes",1,"")</f>
        <v>1</v>
      </c>
      <c r="L3123" t="s">
        <v>24</v>
      </c>
      <c r="M3123" t="str">
        <f>IF(data[[#This Row],[MultipleLines]]="Yes",1,"")</f>
        <v/>
      </c>
      <c r="N3123" t="s">
        <v>26</v>
      </c>
      <c r="O3123" t="s">
        <v>24</v>
      </c>
      <c r="P3123" t="str">
        <f>IF(data[[#This Row],[OnlineSecurity]]="Yes",1,"")</f>
        <v/>
      </c>
      <c r="Q3123" t="s">
        <v>24</v>
      </c>
      <c r="R3123" t="str">
        <f>IF(data[[#This Row],[OnlineBackup]]="Yes",1,"")</f>
        <v/>
      </c>
      <c r="S3123" t="s">
        <v>24</v>
      </c>
      <c r="T3123" t="str">
        <f>IF(data[[#This Row],[DeviceProtection]]="Yes",1,"")</f>
        <v/>
      </c>
      <c r="U3123" t="s">
        <v>23</v>
      </c>
      <c r="V3123">
        <f>IF(data[[#This Row],[TechSupport]]="Yes",1,"")</f>
        <v>1</v>
      </c>
      <c r="W3123" t="s">
        <v>23</v>
      </c>
      <c r="X3123">
        <f>IF(data[[#This Row],[StreamingTV]]="Yes",1,"")</f>
        <v>1</v>
      </c>
      <c r="Y3123" t="s">
        <v>24</v>
      </c>
      <c r="Z3123" t="str">
        <f>IF(data[[#This Row],[StreamingMovies]]="Yes",1,"")</f>
        <v/>
      </c>
      <c r="AA3123" t="s">
        <v>27</v>
      </c>
      <c r="AB3123" t="s">
        <v>24</v>
      </c>
      <c r="AC3123" t="s">
        <v>28</v>
      </c>
      <c r="AD3123">
        <v>59.4</v>
      </c>
      <c r="AE3123">
        <v>1023.9</v>
      </c>
      <c r="AF3123">
        <v>0</v>
      </c>
      <c r="AG3123" s="2">
        <v>0</v>
      </c>
      <c r="AH3123" t="s">
        <v>23</v>
      </c>
      <c r="AI3123">
        <f t="shared" si="96"/>
        <v>1</v>
      </c>
      <c r="AJ3123" t="str">
        <f t="shared" si="97"/>
        <v/>
      </c>
    </row>
    <row r="3124" spans="1:36" x14ac:dyDescent="0.35">
      <c r="A3124">
        <v>3123</v>
      </c>
      <c r="B3124" t="s">
        <v>3159</v>
      </c>
      <c r="C3124" t="s">
        <v>30</v>
      </c>
      <c r="D3124">
        <v>1</v>
      </c>
      <c r="E3124" t="s">
        <v>23</v>
      </c>
      <c r="F3124" t="s">
        <v>23</v>
      </c>
      <c r="G3124" t="str">
        <f>IF(AND(data[[#This Row],[Partner]]="Yes", data[[#This Row],[Dependents]]="Yes"), "Both", IF(data[[#This Row],[Partner]]="Yes", "Partner", IF(data[[#This Row],[Dependents]]="Yes", "Dependent", "None")))</f>
        <v>Both</v>
      </c>
      <c r="H3124">
        <v>68</v>
      </c>
      <c r="I3124" s="1">
        <f>data[[#This Row],[Tenure]]/12</f>
        <v>5.666666666666667</v>
      </c>
      <c r="J3124" t="s">
        <v>23</v>
      </c>
      <c r="K3124">
        <f>IF(data[[#This Row],[PhoneService]]="Yes",1,"")</f>
        <v>1</v>
      </c>
      <c r="L3124" t="s">
        <v>24</v>
      </c>
      <c r="M3124" t="str">
        <f>IF(data[[#This Row],[MultipleLines]]="Yes",1,"")</f>
        <v/>
      </c>
      <c r="N3124" t="s">
        <v>24</v>
      </c>
      <c r="O3124" t="s">
        <v>46</v>
      </c>
      <c r="P3124" t="str">
        <f>IF(data[[#This Row],[OnlineSecurity]]="Yes",1,"")</f>
        <v/>
      </c>
      <c r="Q3124" t="s">
        <v>46</v>
      </c>
      <c r="R3124" t="str">
        <f>IF(data[[#This Row],[OnlineBackup]]="Yes",1,"")</f>
        <v/>
      </c>
      <c r="S3124" t="s">
        <v>46</v>
      </c>
      <c r="T3124" t="str">
        <f>IF(data[[#This Row],[DeviceProtection]]="Yes",1,"")</f>
        <v/>
      </c>
      <c r="U3124" t="s">
        <v>46</v>
      </c>
      <c r="V3124" t="str">
        <f>IF(data[[#This Row],[TechSupport]]="Yes",1,"")</f>
        <v/>
      </c>
      <c r="W3124" t="s">
        <v>46</v>
      </c>
      <c r="X3124" t="str">
        <f>IF(data[[#This Row],[StreamingTV]]="Yes",1,"")</f>
        <v/>
      </c>
      <c r="Y3124" t="s">
        <v>46</v>
      </c>
      <c r="Z3124" t="str">
        <f>IF(data[[#This Row],[StreamingMovies]]="Yes",1,"")</f>
        <v/>
      </c>
      <c r="AA3124" t="s">
        <v>31</v>
      </c>
      <c r="AB3124" t="s">
        <v>24</v>
      </c>
      <c r="AC3124" t="s">
        <v>35</v>
      </c>
      <c r="AD3124">
        <v>19.5</v>
      </c>
      <c r="AE3124">
        <v>1193.55</v>
      </c>
      <c r="AF3124">
        <v>0</v>
      </c>
      <c r="AG3124" s="2">
        <v>0</v>
      </c>
      <c r="AH3124" t="s">
        <v>24</v>
      </c>
      <c r="AI3124">
        <f t="shared" si="96"/>
        <v>0</v>
      </c>
      <c r="AJ3124">
        <f t="shared" si="97"/>
        <v>1</v>
      </c>
    </row>
    <row r="3125" spans="1:36" x14ac:dyDescent="0.35">
      <c r="A3125">
        <v>3124</v>
      </c>
      <c r="B3125" t="s">
        <v>3160</v>
      </c>
      <c r="C3125" t="s">
        <v>30</v>
      </c>
      <c r="D3125">
        <v>0</v>
      </c>
      <c r="E3125" t="s">
        <v>24</v>
      </c>
      <c r="F3125" t="s">
        <v>24</v>
      </c>
      <c r="G3125" t="str">
        <f>IF(AND(data[[#This Row],[Partner]]="Yes", data[[#This Row],[Dependents]]="Yes"), "Both", IF(data[[#This Row],[Partner]]="Yes", "Partner", IF(data[[#This Row],[Dependents]]="Yes", "Dependent", "None")))</f>
        <v>None</v>
      </c>
      <c r="H3125">
        <v>16</v>
      </c>
      <c r="I3125" s="1">
        <f>data[[#This Row],[Tenure]]/12</f>
        <v>1.3333333333333333</v>
      </c>
      <c r="J3125" t="s">
        <v>23</v>
      </c>
      <c r="K3125">
        <f>IF(data[[#This Row],[PhoneService]]="Yes",1,"")</f>
        <v>1</v>
      </c>
      <c r="L3125" t="s">
        <v>24</v>
      </c>
      <c r="M3125" t="str">
        <f>IF(data[[#This Row],[MultipleLines]]="Yes",1,"")</f>
        <v/>
      </c>
      <c r="N3125" t="s">
        <v>37</v>
      </c>
      <c r="O3125" t="s">
        <v>24</v>
      </c>
      <c r="P3125" t="str">
        <f>IF(data[[#This Row],[OnlineSecurity]]="Yes",1,"")</f>
        <v/>
      </c>
      <c r="Q3125" t="s">
        <v>24</v>
      </c>
      <c r="R3125" t="str">
        <f>IF(data[[#This Row],[OnlineBackup]]="Yes",1,"")</f>
        <v/>
      </c>
      <c r="S3125" t="s">
        <v>24</v>
      </c>
      <c r="T3125" t="str">
        <f>IF(data[[#This Row],[DeviceProtection]]="Yes",1,"")</f>
        <v/>
      </c>
      <c r="U3125" t="s">
        <v>24</v>
      </c>
      <c r="V3125" t="str">
        <f>IF(data[[#This Row],[TechSupport]]="Yes",1,"")</f>
        <v/>
      </c>
      <c r="W3125" t="s">
        <v>24</v>
      </c>
      <c r="X3125" t="str">
        <f>IF(data[[#This Row],[StreamingTV]]="Yes",1,"")</f>
        <v/>
      </c>
      <c r="Y3125" t="s">
        <v>24</v>
      </c>
      <c r="Z3125" t="str">
        <f>IF(data[[#This Row],[StreamingMovies]]="Yes",1,"")</f>
        <v/>
      </c>
      <c r="AA3125" t="s">
        <v>27</v>
      </c>
      <c r="AB3125" t="s">
        <v>23</v>
      </c>
      <c r="AC3125" t="s">
        <v>40</v>
      </c>
      <c r="AD3125">
        <v>69.95</v>
      </c>
      <c r="AE3125">
        <v>1205.5</v>
      </c>
      <c r="AF3125">
        <v>0</v>
      </c>
      <c r="AG3125" s="2">
        <v>0</v>
      </c>
      <c r="AH3125" t="s">
        <v>24</v>
      </c>
      <c r="AI3125">
        <f t="shared" si="96"/>
        <v>0</v>
      </c>
      <c r="AJ3125">
        <f t="shared" si="97"/>
        <v>1</v>
      </c>
    </row>
    <row r="3126" spans="1:36" x14ac:dyDescent="0.35">
      <c r="A3126">
        <v>3125</v>
      </c>
      <c r="B3126" t="s">
        <v>3161</v>
      </c>
      <c r="C3126" t="s">
        <v>30</v>
      </c>
      <c r="D3126">
        <v>0</v>
      </c>
      <c r="E3126" t="s">
        <v>23</v>
      </c>
      <c r="F3126" t="s">
        <v>23</v>
      </c>
      <c r="G3126" t="str">
        <f>IF(AND(data[[#This Row],[Partner]]="Yes", data[[#This Row],[Dependents]]="Yes"), "Both", IF(data[[#This Row],[Partner]]="Yes", "Partner", IF(data[[#This Row],[Dependents]]="Yes", "Dependent", "None")))</f>
        <v>Both</v>
      </c>
      <c r="H3126">
        <v>68</v>
      </c>
      <c r="I3126" s="1">
        <f>data[[#This Row],[Tenure]]/12</f>
        <v>5.666666666666667</v>
      </c>
      <c r="J3126" t="s">
        <v>23</v>
      </c>
      <c r="K3126">
        <f>IF(data[[#This Row],[PhoneService]]="Yes",1,"")</f>
        <v>1</v>
      </c>
      <c r="L3126" t="s">
        <v>24</v>
      </c>
      <c r="M3126" t="str">
        <f>IF(data[[#This Row],[MultipleLines]]="Yes",1,"")</f>
        <v/>
      </c>
      <c r="N3126" t="s">
        <v>26</v>
      </c>
      <c r="O3126" t="s">
        <v>23</v>
      </c>
      <c r="P3126">
        <f>IF(data[[#This Row],[OnlineSecurity]]="Yes",1,"")</f>
        <v>1</v>
      </c>
      <c r="Q3126" t="s">
        <v>23</v>
      </c>
      <c r="R3126">
        <f>IF(data[[#This Row],[OnlineBackup]]="Yes",1,"")</f>
        <v>1</v>
      </c>
      <c r="S3126" t="s">
        <v>24</v>
      </c>
      <c r="T3126" t="str">
        <f>IF(data[[#This Row],[DeviceProtection]]="Yes",1,"")</f>
        <v/>
      </c>
      <c r="U3126" t="s">
        <v>23</v>
      </c>
      <c r="V3126">
        <f>IF(data[[#This Row],[TechSupport]]="Yes",1,"")</f>
        <v>1</v>
      </c>
      <c r="W3126" t="s">
        <v>23</v>
      </c>
      <c r="X3126">
        <f>IF(data[[#This Row],[StreamingTV]]="Yes",1,"")</f>
        <v>1</v>
      </c>
      <c r="Y3126" t="s">
        <v>23</v>
      </c>
      <c r="Z3126">
        <f>IF(data[[#This Row],[StreamingMovies]]="Yes",1,"")</f>
        <v>1</v>
      </c>
      <c r="AA3126" t="s">
        <v>47</v>
      </c>
      <c r="AB3126" t="s">
        <v>24</v>
      </c>
      <c r="AC3126" t="s">
        <v>35</v>
      </c>
      <c r="AD3126">
        <v>82.85</v>
      </c>
      <c r="AE3126">
        <v>5776.45</v>
      </c>
      <c r="AF3126">
        <v>0</v>
      </c>
      <c r="AG3126" s="2">
        <v>0</v>
      </c>
      <c r="AH3126" t="s">
        <v>24</v>
      </c>
      <c r="AI3126">
        <f t="shared" si="96"/>
        <v>0</v>
      </c>
      <c r="AJ3126">
        <f t="shared" si="97"/>
        <v>1</v>
      </c>
    </row>
    <row r="3127" spans="1:36" x14ac:dyDescent="0.35">
      <c r="A3127">
        <v>3126</v>
      </c>
      <c r="B3127" t="s">
        <v>3162</v>
      </c>
      <c r="C3127" t="s">
        <v>30</v>
      </c>
      <c r="D3127">
        <v>0</v>
      </c>
      <c r="E3127" t="s">
        <v>24</v>
      </c>
      <c r="F3127" t="s">
        <v>24</v>
      </c>
      <c r="G3127" t="str">
        <f>IF(AND(data[[#This Row],[Partner]]="Yes", data[[#This Row],[Dependents]]="Yes"), "Both", IF(data[[#This Row],[Partner]]="Yes", "Partner", IF(data[[#This Row],[Dependents]]="Yes", "Dependent", "None")))</f>
        <v>None</v>
      </c>
      <c r="H3127">
        <v>4</v>
      </c>
      <c r="I3127" s="1">
        <f>data[[#This Row],[Tenure]]/12</f>
        <v>0.33333333333333331</v>
      </c>
      <c r="J3127" t="s">
        <v>23</v>
      </c>
      <c r="K3127">
        <f>IF(data[[#This Row],[PhoneService]]="Yes",1,"")</f>
        <v>1</v>
      </c>
      <c r="L3127" t="s">
        <v>24</v>
      </c>
      <c r="M3127" t="str">
        <f>IF(data[[#This Row],[MultipleLines]]="Yes",1,"")</f>
        <v/>
      </c>
      <c r="N3127" t="s">
        <v>24</v>
      </c>
      <c r="O3127" t="s">
        <v>46</v>
      </c>
      <c r="P3127" t="str">
        <f>IF(data[[#This Row],[OnlineSecurity]]="Yes",1,"")</f>
        <v/>
      </c>
      <c r="Q3127" t="s">
        <v>46</v>
      </c>
      <c r="R3127" t="str">
        <f>IF(data[[#This Row],[OnlineBackup]]="Yes",1,"")</f>
        <v/>
      </c>
      <c r="S3127" t="s">
        <v>46</v>
      </c>
      <c r="T3127" t="str">
        <f>IF(data[[#This Row],[DeviceProtection]]="Yes",1,"")</f>
        <v/>
      </c>
      <c r="U3127" t="s">
        <v>46</v>
      </c>
      <c r="V3127" t="str">
        <f>IF(data[[#This Row],[TechSupport]]="Yes",1,"")</f>
        <v/>
      </c>
      <c r="W3127" t="s">
        <v>46</v>
      </c>
      <c r="X3127" t="str">
        <f>IF(data[[#This Row],[StreamingTV]]="Yes",1,"")</f>
        <v/>
      </c>
      <c r="Y3127" t="s">
        <v>46</v>
      </c>
      <c r="Z3127" t="str">
        <f>IF(data[[#This Row],[StreamingMovies]]="Yes",1,"")</f>
        <v/>
      </c>
      <c r="AA3127" t="s">
        <v>27</v>
      </c>
      <c r="AB3127" t="s">
        <v>24</v>
      </c>
      <c r="AC3127" t="s">
        <v>32</v>
      </c>
      <c r="AD3127">
        <v>19</v>
      </c>
      <c r="AE3127">
        <v>78.900000000000006</v>
      </c>
      <c r="AF3127">
        <v>5</v>
      </c>
      <c r="AG3127" s="2">
        <v>0</v>
      </c>
      <c r="AH3127" t="s">
        <v>24</v>
      </c>
      <c r="AI3127">
        <f t="shared" si="96"/>
        <v>0</v>
      </c>
      <c r="AJ3127">
        <f t="shared" si="97"/>
        <v>1</v>
      </c>
    </row>
    <row r="3128" spans="1:36" x14ac:dyDescent="0.35">
      <c r="A3128">
        <v>3127</v>
      </c>
      <c r="B3128" t="s">
        <v>3163</v>
      </c>
      <c r="C3128" t="s">
        <v>22</v>
      </c>
      <c r="D3128">
        <v>0</v>
      </c>
      <c r="E3128" t="s">
        <v>23</v>
      </c>
      <c r="F3128" t="s">
        <v>23</v>
      </c>
      <c r="G3128" t="str">
        <f>IF(AND(data[[#This Row],[Partner]]="Yes", data[[#This Row],[Dependents]]="Yes"), "Both", IF(data[[#This Row],[Partner]]="Yes", "Partner", IF(data[[#This Row],[Dependents]]="Yes", "Dependent", "None")))</f>
        <v>Both</v>
      </c>
      <c r="H3128">
        <v>26</v>
      </c>
      <c r="I3128" s="1">
        <f>data[[#This Row],[Tenure]]/12</f>
        <v>2.1666666666666665</v>
      </c>
      <c r="J3128" t="s">
        <v>24</v>
      </c>
      <c r="K3128" t="str">
        <f>IF(data[[#This Row],[PhoneService]]="Yes",1,"")</f>
        <v/>
      </c>
      <c r="L3128" t="s">
        <v>25</v>
      </c>
      <c r="M3128" t="str">
        <f>IF(data[[#This Row],[MultipleLines]]="Yes",1,"")</f>
        <v/>
      </c>
      <c r="N3128" t="s">
        <v>26</v>
      </c>
      <c r="O3128" t="s">
        <v>23</v>
      </c>
      <c r="P3128">
        <f>IF(data[[#This Row],[OnlineSecurity]]="Yes",1,"")</f>
        <v>1</v>
      </c>
      <c r="Q3128" t="s">
        <v>23</v>
      </c>
      <c r="R3128">
        <f>IF(data[[#This Row],[OnlineBackup]]="Yes",1,"")</f>
        <v>1</v>
      </c>
      <c r="S3128" t="s">
        <v>24</v>
      </c>
      <c r="T3128" t="str">
        <f>IF(data[[#This Row],[DeviceProtection]]="Yes",1,"")</f>
        <v/>
      </c>
      <c r="U3128" t="s">
        <v>23</v>
      </c>
      <c r="V3128">
        <f>IF(data[[#This Row],[TechSupport]]="Yes",1,"")</f>
        <v>1</v>
      </c>
      <c r="W3128" t="s">
        <v>24</v>
      </c>
      <c r="X3128" t="str">
        <f>IF(data[[#This Row],[StreamingTV]]="Yes",1,"")</f>
        <v/>
      </c>
      <c r="Y3128" t="s">
        <v>24</v>
      </c>
      <c r="Z3128" t="str">
        <f>IF(data[[#This Row],[StreamingMovies]]="Yes",1,"")</f>
        <v/>
      </c>
      <c r="AA3128" t="s">
        <v>27</v>
      </c>
      <c r="AB3128" t="s">
        <v>24</v>
      </c>
      <c r="AC3128" t="s">
        <v>40</v>
      </c>
      <c r="AD3128">
        <v>38.85</v>
      </c>
      <c r="AE3128">
        <v>1025.1500000000001</v>
      </c>
      <c r="AF3128">
        <v>0</v>
      </c>
      <c r="AG3128" s="2">
        <v>0</v>
      </c>
      <c r="AH3128" t="s">
        <v>24</v>
      </c>
      <c r="AI3128">
        <f t="shared" si="96"/>
        <v>0</v>
      </c>
      <c r="AJ3128">
        <f t="shared" si="97"/>
        <v>1</v>
      </c>
    </row>
    <row r="3129" spans="1:36" x14ac:dyDescent="0.35">
      <c r="A3129">
        <v>3128</v>
      </c>
      <c r="B3129" t="s">
        <v>3164</v>
      </c>
      <c r="C3129" t="s">
        <v>22</v>
      </c>
      <c r="D3129">
        <v>0</v>
      </c>
      <c r="E3129" t="s">
        <v>24</v>
      </c>
      <c r="F3129" t="s">
        <v>24</v>
      </c>
      <c r="G3129" t="str">
        <f>IF(AND(data[[#This Row],[Partner]]="Yes", data[[#This Row],[Dependents]]="Yes"), "Both", IF(data[[#This Row],[Partner]]="Yes", "Partner", IF(data[[#This Row],[Dependents]]="Yes", "Dependent", "None")))</f>
        <v>None</v>
      </c>
      <c r="H3129">
        <v>29</v>
      </c>
      <c r="I3129" s="1">
        <f>data[[#This Row],[Tenure]]/12</f>
        <v>2.4166666666666665</v>
      </c>
      <c r="J3129" t="s">
        <v>24</v>
      </c>
      <c r="K3129" t="str">
        <f>IF(data[[#This Row],[PhoneService]]="Yes",1,"")</f>
        <v/>
      </c>
      <c r="L3129" t="s">
        <v>25</v>
      </c>
      <c r="M3129" t="str">
        <f>IF(data[[#This Row],[MultipleLines]]="Yes",1,"")</f>
        <v/>
      </c>
      <c r="N3129" t="s">
        <v>26</v>
      </c>
      <c r="O3129" t="s">
        <v>24</v>
      </c>
      <c r="P3129" t="str">
        <f>IF(data[[#This Row],[OnlineSecurity]]="Yes",1,"")</f>
        <v/>
      </c>
      <c r="Q3129" t="s">
        <v>23</v>
      </c>
      <c r="R3129">
        <f>IF(data[[#This Row],[OnlineBackup]]="Yes",1,"")</f>
        <v>1</v>
      </c>
      <c r="S3129" t="s">
        <v>24</v>
      </c>
      <c r="T3129" t="str">
        <f>IF(data[[#This Row],[DeviceProtection]]="Yes",1,"")</f>
        <v/>
      </c>
      <c r="U3129" t="s">
        <v>24</v>
      </c>
      <c r="V3129" t="str">
        <f>IF(data[[#This Row],[TechSupport]]="Yes",1,"")</f>
        <v/>
      </c>
      <c r="W3129" t="s">
        <v>24</v>
      </c>
      <c r="X3129" t="str">
        <f>IF(data[[#This Row],[StreamingTV]]="Yes",1,"")</f>
        <v/>
      </c>
      <c r="Y3129" t="s">
        <v>24</v>
      </c>
      <c r="Z3129" t="str">
        <f>IF(data[[#This Row],[StreamingMovies]]="Yes",1,"")</f>
        <v/>
      </c>
      <c r="AA3129" t="s">
        <v>27</v>
      </c>
      <c r="AB3129" t="s">
        <v>23</v>
      </c>
      <c r="AC3129" t="s">
        <v>28</v>
      </c>
      <c r="AD3129">
        <v>30.6</v>
      </c>
      <c r="AE3129">
        <v>856.35</v>
      </c>
      <c r="AF3129">
        <v>0</v>
      </c>
      <c r="AG3129" s="2">
        <v>0</v>
      </c>
      <c r="AH3129" t="s">
        <v>23</v>
      </c>
      <c r="AI3129">
        <f t="shared" si="96"/>
        <v>1</v>
      </c>
      <c r="AJ3129" t="str">
        <f t="shared" si="97"/>
        <v/>
      </c>
    </row>
    <row r="3130" spans="1:36" x14ac:dyDescent="0.35">
      <c r="A3130">
        <v>3129</v>
      </c>
      <c r="B3130" t="s">
        <v>3165</v>
      </c>
      <c r="C3130" t="s">
        <v>30</v>
      </c>
      <c r="D3130">
        <v>0</v>
      </c>
      <c r="E3130" t="s">
        <v>24</v>
      </c>
      <c r="F3130" t="s">
        <v>23</v>
      </c>
      <c r="G3130" t="str">
        <f>IF(AND(data[[#This Row],[Partner]]="Yes", data[[#This Row],[Dependents]]="Yes"), "Both", IF(data[[#This Row],[Partner]]="Yes", "Partner", IF(data[[#This Row],[Dependents]]="Yes", "Dependent", "None")))</f>
        <v>Dependent</v>
      </c>
      <c r="H3130">
        <v>5</v>
      </c>
      <c r="I3130" s="1">
        <f>data[[#This Row],[Tenure]]/12</f>
        <v>0.41666666666666669</v>
      </c>
      <c r="J3130" t="s">
        <v>23</v>
      </c>
      <c r="K3130">
        <f>IF(data[[#This Row],[PhoneService]]="Yes",1,"")</f>
        <v>1</v>
      </c>
      <c r="L3130" t="s">
        <v>24</v>
      </c>
      <c r="M3130" t="str">
        <f>IF(data[[#This Row],[MultipleLines]]="Yes",1,"")</f>
        <v/>
      </c>
      <c r="N3130" t="s">
        <v>24</v>
      </c>
      <c r="O3130" t="s">
        <v>46</v>
      </c>
      <c r="P3130" t="str">
        <f>IF(data[[#This Row],[OnlineSecurity]]="Yes",1,"")</f>
        <v/>
      </c>
      <c r="Q3130" t="s">
        <v>46</v>
      </c>
      <c r="R3130" t="str">
        <f>IF(data[[#This Row],[OnlineBackup]]="Yes",1,"")</f>
        <v/>
      </c>
      <c r="S3130" t="s">
        <v>46</v>
      </c>
      <c r="T3130" t="str">
        <f>IF(data[[#This Row],[DeviceProtection]]="Yes",1,"")</f>
        <v/>
      </c>
      <c r="U3130" t="s">
        <v>46</v>
      </c>
      <c r="V3130" t="str">
        <f>IF(data[[#This Row],[TechSupport]]="Yes",1,"")</f>
        <v/>
      </c>
      <c r="W3130" t="s">
        <v>46</v>
      </c>
      <c r="X3130" t="str">
        <f>IF(data[[#This Row],[StreamingTV]]="Yes",1,"")</f>
        <v/>
      </c>
      <c r="Y3130" t="s">
        <v>46</v>
      </c>
      <c r="Z3130" t="str">
        <f>IF(data[[#This Row],[StreamingMovies]]="Yes",1,"")</f>
        <v/>
      </c>
      <c r="AA3130" t="s">
        <v>27</v>
      </c>
      <c r="AB3130" t="s">
        <v>24</v>
      </c>
      <c r="AC3130" t="s">
        <v>40</v>
      </c>
      <c r="AD3130">
        <v>20.350000000000001</v>
      </c>
      <c r="AE3130">
        <v>122</v>
      </c>
      <c r="AF3130">
        <v>0</v>
      </c>
      <c r="AG3130" s="2">
        <v>0</v>
      </c>
      <c r="AH3130" t="s">
        <v>24</v>
      </c>
      <c r="AI3130">
        <f t="shared" si="96"/>
        <v>0</v>
      </c>
      <c r="AJ3130">
        <f t="shared" si="97"/>
        <v>1</v>
      </c>
    </row>
    <row r="3131" spans="1:36" x14ac:dyDescent="0.35">
      <c r="A3131">
        <v>3130</v>
      </c>
      <c r="B3131" t="s">
        <v>3166</v>
      </c>
      <c r="C3131" t="s">
        <v>30</v>
      </c>
      <c r="D3131">
        <v>0</v>
      </c>
      <c r="E3131" t="s">
        <v>23</v>
      </c>
      <c r="F3131" t="s">
        <v>24</v>
      </c>
      <c r="G3131" t="str">
        <f>IF(AND(data[[#This Row],[Partner]]="Yes", data[[#This Row],[Dependents]]="Yes"), "Both", IF(data[[#This Row],[Partner]]="Yes", "Partner", IF(data[[#This Row],[Dependents]]="Yes", "Dependent", "None")))</f>
        <v>Partner</v>
      </c>
      <c r="H3131">
        <v>70</v>
      </c>
      <c r="I3131" s="1">
        <f>data[[#This Row],[Tenure]]/12</f>
        <v>5.833333333333333</v>
      </c>
      <c r="J3131" t="s">
        <v>23</v>
      </c>
      <c r="K3131">
        <f>IF(data[[#This Row],[PhoneService]]="Yes",1,"")</f>
        <v>1</v>
      </c>
      <c r="L3131" t="s">
        <v>23</v>
      </c>
      <c r="M3131">
        <f>IF(data[[#This Row],[MultipleLines]]="Yes",1,"")</f>
        <v>1</v>
      </c>
      <c r="N3131" t="s">
        <v>37</v>
      </c>
      <c r="O3131" t="s">
        <v>24</v>
      </c>
      <c r="P3131" t="str">
        <f>IF(data[[#This Row],[OnlineSecurity]]="Yes",1,"")</f>
        <v/>
      </c>
      <c r="Q3131" t="s">
        <v>23</v>
      </c>
      <c r="R3131">
        <f>IF(data[[#This Row],[OnlineBackup]]="Yes",1,"")</f>
        <v>1</v>
      </c>
      <c r="S3131" t="s">
        <v>23</v>
      </c>
      <c r="T3131">
        <f>IF(data[[#This Row],[DeviceProtection]]="Yes",1,"")</f>
        <v>1</v>
      </c>
      <c r="U3131" t="s">
        <v>24</v>
      </c>
      <c r="V3131" t="str">
        <f>IF(data[[#This Row],[TechSupport]]="Yes",1,"")</f>
        <v/>
      </c>
      <c r="W3131" t="s">
        <v>23</v>
      </c>
      <c r="X3131">
        <f>IF(data[[#This Row],[StreamingTV]]="Yes",1,"")</f>
        <v>1</v>
      </c>
      <c r="Y3131" t="s">
        <v>24</v>
      </c>
      <c r="Z3131" t="str">
        <f>IF(data[[#This Row],[StreamingMovies]]="Yes",1,"")</f>
        <v/>
      </c>
      <c r="AA3131" t="s">
        <v>31</v>
      </c>
      <c r="AB3131" t="s">
        <v>23</v>
      </c>
      <c r="AC3131" t="s">
        <v>35</v>
      </c>
      <c r="AD3131">
        <v>95</v>
      </c>
      <c r="AE3131">
        <v>6602.9</v>
      </c>
      <c r="AF3131">
        <v>0</v>
      </c>
      <c r="AG3131" s="2">
        <v>0</v>
      </c>
      <c r="AH3131" t="s">
        <v>24</v>
      </c>
      <c r="AI3131">
        <f t="shared" si="96"/>
        <v>0</v>
      </c>
      <c r="AJ3131">
        <f t="shared" si="97"/>
        <v>1</v>
      </c>
    </row>
    <row r="3132" spans="1:36" x14ac:dyDescent="0.35">
      <c r="A3132">
        <v>3131</v>
      </c>
      <c r="B3132" t="s">
        <v>3167</v>
      </c>
      <c r="C3132" t="s">
        <v>30</v>
      </c>
      <c r="D3132">
        <v>0</v>
      </c>
      <c r="E3132" t="s">
        <v>23</v>
      </c>
      <c r="F3132" t="s">
        <v>24</v>
      </c>
      <c r="G3132" t="str">
        <f>IF(AND(data[[#This Row],[Partner]]="Yes", data[[#This Row],[Dependents]]="Yes"), "Both", IF(data[[#This Row],[Partner]]="Yes", "Partner", IF(data[[#This Row],[Dependents]]="Yes", "Dependent", "None")))</f>
        <v>Partner</v>
      </c>
      <c r="H3132">
        <v>24</v>
      </c>
      <c r="I3132" s="1">
        <f>data[[#This Row],[Tenure]]/12</f>
        <v>2</v>
      </c>
      <c r="J3132" t="s">
        <v>23</v>
      </c>
      <c r="K3132">
        <f>IF(data[[#This Row],[PhoneService]]="Yes",1,"")</f>
        <v>1</v>
      </c>
      <c r="L3132" t="s">
        <v>24</v>
      </c>
      <c r="M3132" t="str">
        <f>IF(data[[#This Row],[MultipleLines]]="Yes",1,"")</f>
        <v/>
      </c>
      <c r="N3132" t="s">
        <v>26</v>
      </c>
      <c r="O3132" t="s">
        <v>23</v>
      </c>
      <c r="P3132">
        <f>IF(data[[#This Row],[OnlineSecurity]]="Yes",1,"")</f>
        <v>1</v>
      </c>
      <c r="Q3132" t="s">
        <v>24</v>
      </c>
      <c r="R3132" t="str">
        <f>IF(data[[#This Row],[OnlineBackup]]="Yes",1,"")</f>
        <v/>
      </c>
      <c r="S3132" t="s">
        <v>24</v>
      </c>
      <c r="T3132" t="str">
        <f>IF(data[[#This Row],[DeviceProtection]]="Yes",1,"")</f>
        <v/>
      </c>
      <c r="U3132" t="s">
        <v>23</v>
      </c>
      <c r="V3132">
        <f>IF(data[[#This Row],[TechSupport]]="Yes",1,"")</f>
        <v>1</v>
      </c>
      <c r="W3132" t="s">
        <v>23</v>
      </c>
      <c r="X3132">
        <f>IF(data[[#This Row],[StreamingTV]]="Yes",1,"")</f>
        <v>1</v>
      </c>
      <c r="Y3132" t="s">
        <v>23</v>
      </c>
      <c r="Z3132">
        <f>IF(data[[#This Row],[StreamingMovies]]="Yes",1,"")</f>
        <v>1</v>
      </c>
      <c r="AA3132" t="s">
        <v>31</v>
      </c>
      <c r="AB3132" t="s">
        <v>24</v>
      </c>
      <c r="AC3132" t="s">
        <v>35</v>
      </c>
      <c r="AD3132">
        <v>74.400000000000006</v>
      </c>
      <c r="AE3132">
        <v>1712.9</v>
      </c>
      <c r="AF3132">
        <v>0</v>
      </c>
      <c r="AG3132" s="2">
        <v>0</v>
      </c>
      <c r="AH3132" t="s">
        <v>24</v>
      </c>
      <c r="AI3132">
        <f t="shared" si="96"/>
        <v>0</v>
      </c>
      <c r="AJ3132">
        <f t="shared" si="97"/>
        <v>1</v>
      </c>
    </row>
    <row r="3133" spans="1:36" x14ac:dyDescent="0.35">
      <c r="A3133">
        <v>3132</v>
      </c>
      <c r="B3133" t="s">
        <v>3168</v>
      </c>
      <c r="C3133" t="s">
        <v>22</v>
      </c>
      <c r="D3133">
        <v>1</v>
      </c>
      <c r="E3133" t="s">
        <v>23</v>
      </c>
      <c r="F3133" t="s">
        <v>24</v>
      </c>
      <c r="G3133" t="str">
        <f>IF(AND(data[[#This Row],[Partner]]="Yes", data[[#This Row],[Dependents]]="Yes"), "Both", IF(data[[#This Row],[Partner]]="Yes", "Partner", IF(data[[#This Row],[Dependents]]="Yes", "Dependent", "None")))</f>
        <v>Partner</v>
      </c>
      <c r="H3133">
        <v>72</v>
      </c>
      <c r="I3133" s="1">
        <f>data[[#This Row],[Tenure]]/12</f>
        <v>6</v>
      </c>
      <c r="J3133" t="s">
        <v>23</v>
      </c>
      <c r="K3133">
        <f>IF(data[[#This Row],[PhoneService]]="Yes",1,"")</f>
        <v>1</v>
      </c>
      <c r="L3133" t="s">
        <v>23</v>
      </c>
      <c r="M3133">
        <f>IF(data[[#This Row],[MultipleLines]]="Yes",1,"")</f>
        <v>1</v>
      </c>
      <c r="N3133" t="s">
        <v>26</v>
      </c>
      <c r="O3133" t="s">
        <v>23</v>
      </c>
      <c r="P3133">
        <f>IF(data[[#This Row],[OnlineSecurity]]="Yes",1,"")</f>
        <v>1</v>
      </c>
      <c r="Q3133" t="s">
        <v>23</v>
      </c>
      <c r="R3133">
        <f>IF(data[[#This Row],[OnlineBackup]]="Yes",1,"")</f>
        <v>1</v>
      </c>
      <c r="S3133" t="s">
        <v>23</v>
      </c>
      <c r="T3133">
        <f>IF(data[[#This Row],[DeviceProtection]]="Yes",1,"")</f>
        <v>1</v>
      </c>
      <c r="U3133" t="s">
        <v>23</v>
      </c>
      <c r="V3133">
        <f>IF(data[[#This Row],[TechSupport]]="Yes",1,"")</f>
        <v>1</v>
      </c>
      <c r="W3133" t="s">
        <v>24</v>
      </c>
      <c r="X3133" t="str">
        <f>IF(data[[#This Row],[StreamingTV]]="Yes",1,"")</f>
        <v/>
      </c>
      <c r="Y3133" t="s">
        <v>23</v>
      </c>
      <c r="Z3133">
        <f>IF(data[[#This Row],[StreamingMovies]]="Yes",1,"")</f>
        <v>1</v>
      </c>
      <c r="AA3133" t="s">
        <v>47</v>
      </c>
      <c r="AB3133" t="s">
        <v>24</v>
      </c>
      <c r="AC3133" t="s">
        <v>35</v>
      </c>
      <c r="AD3133">
        <v>78.45</v>
      </c>
      <c r="AE3133">
        <v>5682.25</v>
      </c>
      <c r="AF3133">
        <v>0</v>
      </c>
      <c r="AG3133" s="2">
        <v>0</v>
      </c>
      <c r="AH3133" t="s">
        <v>24</v>
      </c>
      <c r="AI3133">
        <f t="shared" si="96"/>
        <v>0</v>
      </c>
      <c r="AJ3133">
        <f t="shared" si="97"/>
        <v>1</v>
      </c>
    </row>
    <row r="3134" spans="1:36" x14ac:dyDescent="0.35">
      <c r="A3134">
        <v>3133</v>
      </c>
      <c r="B3134" t="s">
        <v>3169</v>
      </c>
      <c r="C3134" t="s">
        <v>30</v>
      </c>
      <c r="D3134">
        <v>0</v>
      </c>
      <c r="E3134" t="s">
        <v>24</v>
      </c>
      <c r="F3134" t="s">
        <v>24</v>
      </c>
      <c r="G3134" t="str">
        <f>IF(AND(data[[#This Row],[Partner]]="Yes", data[[#This Row],[Dependents]]="Yes"), "Both", IF(data[[#This Row],[Partner]]="Yes", "Partner", IF(data[[#This Row],[Dependents]]="Yes", "Dependent", "None")))</f>
        <v>None</v>
      </c>
      <c r="H3134">
        <v>1</v>
      </c>
      <c r="I3134" s="1">
        <f>data[[#This Row],[Tenure]]/12</f>
        <v>8.3333333333333329E-2</v>
      </c>
      <c r="J3134" t="s">
        <v>23</v>
      </c>
      <c r="K3134">
        <f>IF(data[[#This Row],[PhoneService]]="Yes",1,"")</f>
        <v>1</v>
      </c>
      <c r="L3134" t="s">
        <v>24</v>
      </c>
      <c r="M3134" t="str">
        <f>IF(data[[#This Row],[MultipleLines]]="Yes",1,"")</f>
        <v/>
      </c>
      <c r="N3134" t="s">
        <v>37</v>
      </c>
      <c r="O3134" t="s">
        <v>24</v>
      </c>
      <c r="P3134" t="str">
        <f>IF(data[[#This Row],[OnlineSecurity]]="Yes",1,"")</f>
        <v/>
      </c>
      <c r="Q3134" t="s">
        <v>24</v>
      </c>
      <c r="R3134" t="str">
        <f>IF(data[[#This Row],[OnlineBackup]]="Yes",1,"")</f>
        <v/>
      </c>
      <c r="S3134" t="s">
        <v>24</v>
      </c>
      <c r="T3134" t="str">
        <f>IF(data[[#This Row],[DeviceProtection]]="Yes",1,"")</f>
        <v/>
      </c>
      <c r="U3134" t="s">
        <v>23</v>
      </c>
      <c r="V3134">
        <f>IF(data[[#This Row],[TechSupport]]="Yes",1,"")</f>
        <v>1</v>
      </c>
      <c r="W3134" t="s">
        <v>24</v>
      </c>
      <c r="X3134" t="str">
        <f>IF(data[[#This Row],[StreamingTV]]="Yes",1,"")</f>
        <v/>
      </c>
      <c r="Y3134" t="s">
        <v>24</v>
      </c>
      <c r="Z3134" t="str">
        <f>IF(data[[#This Row],[StreamingMovies]]="Yes",1,"")</f>
        <v/>
      </c>
      <c r="AA3134" t="s">
        <v>27</v>
      </c>
      <c r="AB3134" t="s">
        <v>23</v>
      </c>
      <c r="AC3134" t="s">
        <v>32</v>
      </c>
      <c r="AD3134">
        <v>74.3</v>
      </c>
      <c r="AE3134">
        <v>74.3</v>
      </c>
      <c r="AF3134">
        <v>0</v>
      </c>
      <c r="AG3134" s="2">
        <v>0</v>
      </c>
      <c r="AH3134" t="s">
        <v>24</v>
      </c>
      <c r="AI3134">
        <f t="shared" si="96"/>
        <v>0</v>
      </c>
      <c r="AJ3134">
        <f t="shared" si="97"/>
        <v>1</v>
      </c>
    </row>
    <row r="3135" spans="1:36" x14ac:dyDescent="0.35">
      <c r="A3135">
        <v>3134</v>
      </c>
      <c r="B3135" t="s">
        <v>3170</v>
      </c>
      <c r="C3135" t="s">
        <v>30</v>
      </c>
      <c r="D3135">
        <v>0</v>
      </c>
      <c r="E3135" t="s">
        <v>23</v>
      </c>
      <c r="F3135" t="s">
        <v>24</v>
      </c>
      <c r="G3135" t="str">
        <f>IF(AND(data[[#This Row],[Partner]]="Yes", data[[#This Row],[Dependents]]="Yes"), "Both", IF(data[[#This Row],[Partner]]="Yes", "Partner", IF(data[[#This Row],[Dependents]]="Yes", "Dependent", "None")))</f>
        <v>Partner</v>
      </c>
      <c r="H3135">
        <v>70</v>
      </c>
      <c r="I3135" s="1">
        <f>data[[#This Row],[Tenure]]/12</f>
        <v>5.833333333333333</v>
      </c>
      <c r="J3135" t="s">
        <v>24</v>
      </c>
      <c r="K3135" t="str">
        <f>IF(data[[#This Row],[PhoneService]]="Yes",1,"")</f>
        <v/>
      </c>
      <c r="L3135" t="s">
        <v>25</v>
      </c>
      <c r="M3135" t="str">
        <f>IF(data[[#This Row],[MultipleLines]]="Yes",1,"")</f>
        <v/>
      </c>
      <c r="N3135" t="s">
        <v>26</v>
      </c>
      <c r="O3135" t="s">
        <v>24</v>
      </c>
      <c r="P3135" t="str">
        <f>IF(data[[#This Row],[OnlineSecurity]]="Yes",1,"")</f>
        <v/>
      </c>
      <c r="Q3135" t="s">
        <v>23</v>
      </c>
      <c r="R3135">
        <f>IF(data[[#This Row],[OnlineBackup]]="Yes",1,"")</f>
        <v>1</v>
      </c>
      <c r="S3135" t="s">
        <v>23</v>
      </c>
      <c r="T3135">
        <f>IF(data[[#This Row],[DeviceProtection]]="Yes",1,"")</f>
        <v>1</v>
      </c>
      <c r="U3135" t="s">
        <v>23</v>
      </c>
      <c r="V3135">
        <f>IF(data[[#This Row],[TechSupport]]="Yes",1,"")</f>
        <v>1</v>
      </c>
      <c r="W3135" t="s">
        <v>24</v>
      </c>
      <c r="X3135" t="str">
        <f>IF(data[[#This Row],[StreamingTV]]="Yes",1,"")</f>
        <v/>
      </c>
      <c r="Y3135" t="s">
        <v>23</v>
      </c>
      <c r="Z3135">
        <f>IF(data[[#This Row],[StreamingMovies]]="Yes",1,"")</f>
        <v>1</v>
      </c>
      <c r="AA3135" t="s">
        <v>31</v>
      </c>
      <c r="AB3135" t="s">
        <v>23</v>
      </c>
      <c r="AC3135" t="s">
        <v>35</v>
      </c>
      <c r="AD3135">
        <v>51.05</v>
      </c>
      <c r="AE3135">
        <v>3635.15</v>
      </c>
      <c r="AF3135">
        <v>0</v>
      </c>
      <c r="AG3135" s="2">
        <v>0</v>
      </c>
      <c r="AH3135" t="s">
        <v>24</v>
      </c>
      <c r="AI3135">
        <f t="shared" si="96"/>
        <v>0</v>
      </c>
      <c r="AJ3135">
        <f t="shared" si="97"/>
        <v>1</v>
      </c>
    </row>
    <row r="3136" spans="1:36" x14ac:dyDescent="0.35">
      <c r="A3136">
        <v>3135</v>
      </c>
      <c r="B3136" t="s">
        <v>3171</v>
      </c>
      <c r="C3136" t="s">
        <v>22</v>
      </c>
      <c r="D3136">
        <v>0</v>
      </c>
      <c r="E3136" t="s">
        <v>23</v>
      </c>
      <c r="F3136" t="s">
        <v>23</v>
      </c>
      <c r="G3136" t="str">
        <f>IF(AND(data[[#This Row],[Partner]]="Yes", data[[#This Row],[Dependents]]="Yes"), "Both", IF(data[[#This Row],[Partner]]="Yes", "Partner", IF(data[[#This Row],[Dependents]]="Yes", "Dependent", "None")))</f>
        <v>Both</v>
      </c>
      <c r="H3136">
        <v>36</v>
      </c>
      <c r="I3136" s="1">
        <f>data[[#This Row],[Tenure]]/12</f>
        <v>3</v>
      </c>
      <c r="J3136" t="s">
        <v>23</v>
      </c>
      <c r="K3136">
        <f>IF(data[[#This Row],[PhoneService]]="Yes",1,"")</f>
        <v>1</v>
      </c>
      <c r="L3136" t="s">
        <v>24</v>
      </c>
      <c r="M3136" t="str">
        <f>IF(data[[#This Row],[MultipleLines]]="Yes",1,"")</f>
        <v/>
      </c>
      <c r="N3136" t="s">
        <v>24</v>
      </c>
      <c r="O3136" t="s">
        <v>46</v>
      </c>
      <c r="P3136" t="str">
        <f>IF(data[[#This Row],[OnlineSecurity]]="Yes",1,"")</f>
        <v/>
      </c>
      <c r="Q3136" t="s">
        <v>46</v>
      </c>
      <c r="R3136" t="str">
        <f>IF(data[[#This Row],[OnlineBackup]]="Yes",1,"")</f>
        <v/>
      </c>
      <c r="S3136" t="s">
        <v>46</v>
      </c>
      <c r="T3136" t="str">
        <f>IF(data[[#This Row],[DeviceProtection]]="Yes",1,"")</f>
        <v/>
      </c>
      <c r="U3136" t="s">
        <v>46</v>
      </c>
      <c r="V3136" t="str">
        <f>IF(data[[#This Row],[TechSupport]]="Yes",1,"")</f>
        <v/>
      </c>
      <c r="W3136" t="s">
        <v>46</v>
      </c>
      <c r="X3136" t="str">
        <f>IF(data[[#This Row],[StreamingTV]]="Yes",1,"")</f>
        <v/>
      </c>
      <c r="Y3136" t="s">
        <v>46</v>
      </c>
      <c r="Z3136" t="str">
        <f>IF(data[[#This Row],[StreamingMovies]]="Yes",1,"")</f>
        <v/>
      </c>
      <c r="AA3136" t="s">
        <v>27</v>
      </c>
      <c r="AB3136" t="s">
        <v>24</v>
      </c>
      <c r="AC3136" t="s">
        <v>35</v>
      </c>
      <c r="AD3136">
        <v>19.2</v>
      </c>
      <c r="AE3136">
        <v>702.9</v>
      </c>
      <c r="AF3136">
        <v>0</v>
      </c>
      <c r="AG3136" s="2">
        <v>0</v>
      </c>
      <c r="AH3136" t="s">
        <v>24</v>
      </c>
      <c r="AI3136">
        <f t="shared" si="96"/>
        <v>0</v>
      </c>
      <c r="AJ3136">
        <f t="shared" si="97"/>
        <v>1</v>
      </c>
    </row>
    <row r="3137" spans="1:36" x14ac:dyDescent="0.35">
      <c r="A3137">
        <v>3136</v>
      </c>
      <c r="B3137" t="s">
        <v>3172</v>
      </c>
      <c r="C3137" t="s">
        <v>22</v>
      </c>
      <c r="D3137">
        <v>1</v>
      </c>
      <c r="E3137" t="s">
        <v>24</v>
      </c>
      <c r="F3137" t="s">
        <v>24</v>
      </c>
      <c r="G3137" t="str">
        <f>IF(AND(data[[#This Row],[Partner]]="Yes", data[[#This Row],[Dependents]]="Yes"), "Both", IF(data[[#This Row],[Partner]]="Yes", "Partner", IF(data[[#This Row],[Dependents]]="Yes", "Dependent", "None")))</f>
        <v>None</v>
      </c>
      <c r="H3137">
        <v>38</v>
      </c>
      <c r="I3137" s="1">
        <f>data[[#This Row],[Tenure]]/12</f>
        <v>3.1666666666666665</v>
      </c>
      <c r="J3137" t="s">
        <v>23</v>
      </c>
      <c r="K3137">
        <f>IF(data[[#This Row],[PhoneService]]="Yes",1,"")</f>
        <v>1</v>
      </c>
      <c r="L3137" t="s">
        <v>23</v>
      </c>
      <c r="M3137">
        <f>IF(data[[#This Row],[MultipleLines]]="Yes",1,"")</f>
        <v>1</v>
      </c>
      <c r="N3137" t="s">
        <v>37</v>
      </c>
      <c r="O3137" t="s">
        <v>24</v>
      </c>
      <c r="P3137" t="str">
        <f>IF(data[[#This Row],[OnlineSecurity]]="Yes",1,"")</f>
        <v/>
      </c>
      <c r="Q3137" t="s">
        <v>24</v>
      </c>
      <c r="R3137" t="str">
        <f>IF(data[[#This Row],[OnlineBackup]]="Yes",1,"")</f>
        <v/>
      </c>
      <c r="S3137" t="s">
        <v>24</v>
      </c>
      <c r="T3137" t="str">
        <f>IF(data[[#This Row],[DeviceProtection]]="Yes",1,"")</f>
        <v/>
      </c>
      <c r="U3137" t="s">
        <v>23</v>
      </c>
      <c r="V3137">
        <f>IF(data[[#This Row],[TechSupport]]="Yes",1,"")</f>
        <v>1</v>
      </c>
      <c r="W3137" t="s">
        <v>23</v>
      </c>
      <c r="X3137">
        <f>IF(data[[#This Row],[StreamingTV]]="Yes",1,"")</f>
        <v>1</v>
      </c>
      <c r="Y3137" t="s">
        <v>23</v>
      </c>
      <c r="Z3137">
        <f>IF(data[[#This Row],[StreamingMovies]]="Yes",1,"")</f>
        <v>1</v>
      </c>
      <c r="AA3137" t="s">
        <v>27</v>
      </c>
      <c r="AB3137" t="s">
        <v>23</v>
      </c>
      <c r="AC3137" t="s">
        <v>28</v>
      </c>
      <c r="AD3137">
        <v>99.55</v>
      </c>
      <c r="AE3137">
        <v>3734.25</v>
      </c>
      <c r="AF3137">
        <v>0</v>
      </c>
      <c r="AG3137" s="2">
        <v>2</v>
      </c>
      <c r="AH3137" t="s">
        <v>23</v>
      </c>
      <c r="AI3137">
        <f t="shared" si="96"/>
        <v>1</v>
      </c>
      <c r="AJ3137" t="str">
        <f t="shared" si="97"/>
        <v/>
      </c>
    </row>
    <row r="3138" spans="1:36" x14ac:dyDescent="0.35">
      <c r="A3138">
        <v>3137</v>
      </c>
      <c r="B3138" t="s">
        <v>3173</v>
      </c>
      <c r="C3138" t="s">
        <v>22</v>
      </c>
      <c r="D3138">
        <v>0</v>
      </c>
      <c r="E3138" t="s">
        <v>24</v>
      </c>
      <c r="F3138" t="s">
        <v>24</v>
      </c>
      <c r="G3138" t="str">
        <f>IF(AND(data[[#This Row],[Partner]]="Yes", data[[#This Row],[Dependents]]="Yes"), "Both", IF(data[[#This Row],[Partner]]="Yes", "Partner", IF(data[[#This Row],[Dependents]]="Yes", "Dependent", "None")))</f>
        <v>None</v>
      </c>
      <c r="H3138">
        <v>17</v>
      </c>
      <c r="I3138" s="1">
        <f>data[[#This Row],[Tenure]]/12</f>
        <v>1.4166666666666667</v>
      </c>
      <c r="J3138" t="s">
        <v>23</v>
      </c>
      <c r="K3138">
        <f>IF(data[[#This Row],[PhoneService]]="Yes",1,"")</f>
        <v>1</v>
      </c>
      <c r="L3138" t="s">
        <v>24</v>
      </c>
      <c r="M3138" t="str">
        <f>IF(data[[#This Row],[MultipleLines]]="Yes",1,"")</f>
        <v/>
      </c>
      <c r="N3138" t="s">
        <v>37</v>
      </c>
      <c r="O3138" t="s">
        <v>24</v>
      </c>
      <c r="P3138" t="str">
        <f>IF(data[[#This Row],[OnlineSecurity]]="Yes",1,"")</f>
        <v/>
      </c>
      <c r="Q3138" t="s">
        <v>24</v>
      </c>
      <c r="R3138" t="str">
        <f>IF(data[[#This Row],[OnlineBackup]]="Yes",1,"")</f>
        <v/>
      </c>
      <c r="S3138" t="s">
        <v>24</v>
      </c>
      <c r="T3138" t="str">
        <f>IF(data[[#This Row],[DeviceProtection]]="Yes",1,"")</f>
        <v/>
      </c>
      <c r="U3138" t="s">
        <v>24</v>
      </c>
      <c r="V3138" t="str">
        <f>IF(data[[#This Row],[TechSupport]]="Yes",1,"")</f>
        <v/>
      </c>
      <c r="W3138" t="s">
        <v>24</v>
      </c>
      <c r="X3138" t="str">
        <f>IF(data[[#This Row],[StreamingTV]]="Yes",1,"")</f>
        <v/>
      </c>
      <c r="Y3138" t="s">
        <v>24</v>
      </c>
      <c r="Z3138" t="str">
        <f>IF(data[[#This Row],[StreamingMovies]]="Yes",1,"")</f>
        <v/>
      </c>
      <c r="AA3138" t="s">
        <v>27</v>
      </c>
      <c r="AB3138" t="s">
        <v>23</v>
      </c>
      <c r="AC3138" t="s">
        <v>28</v>
      </c>
      <c r="AD3138">
        <v>70</v>
      </c>
      <c r="AE3138">
        <v>1144.5</v>
      </c>
      <c r="AF3138">
        <v>2</v>
      </c>
      <c r="AG3138" s="2">
        <v>0</v>
      </c>
      <c r="AH3138" t="s">
        <v>23</v>
      </c>
      <c r="AI3138">
        <f t="shared" si="96"/>
        <v>1</v>
      </c>
      <c r="AJ3138" t="str">
        <f t="shared" si="97"/>
        <v/>
      </c>
    </row>
    <row r="3139" spans="1:36" x14ac:dyDescent="0.35">
      <c r="A3139">
        <v>3138</v>
      </c>
      <c r="B3139" t="s">
        <v>3174</v>
      </c>
      <c r="C3139" t="s">
        <v>22</v>
      </c>
      <c r="D3139">
        <v>0</v>
      </c>
      <c r="E3139" t="s">
        <v>23</v>
      </c>
      <c r="F3139" t="s">
        <v>23</v>
      </c>
      <c r="G3139" t="str">
        <f>IF(AND(data[[#This Row],[Partner]]="Yes", data[[#This Row],[Dependents]]="Yes"), "Both", IF(data[[#This Row],[Partner]]="Yes", "Partner", IF(data[[#This Row],[Dependents]]="Yes", "Dependent", "None")))</f>
        <v>Both</v>
      </c>
      <c r="H3139">
        <v>41</v>
      </c>
      <c r="I3139" s="1">
        <f>data[[#This Row],[Tenure]]/12</f>
        <v>3.4166666666666665</v>
      </c>
      <c r="J3139" t="s">
        <v>23</v>
      </c>
      <c r="K3139">
        <f>IF(data[[#This Row],[PhoneService]]="Yes",1,"")</f>
        <v>1</v>
      </c>
      <c r="L3139" t="s">
        <v>23</v>
      </c>
      <c r="M3139">
        <f>IF(data[[#This Row],[MultipleLines]]="Yes",1,"")</f>
        <v>1</v>
      </c>
      <c r="N3139" t="s">
        <v>37</v>
      </c>
      <c r="O3139" t="s">
        <v>24</v>
      </c>
      <c r="P3139" t="str">
        <f>IF(data[[#This Row],[OnlineSecurity]]="Yes",1,"")</f>
        <v/>
      </c>
      <c r="Q3139" t="s">
        <v>23</v>
      </c>
      <c r="R3139">
        <f>IF(data[[#This Row],[OnlineBackup]]="Yes",1,"")</f>
        <v>1</v>
      </c>
      <c r="S3139" t="s">
        <v>23</v>
      </c>
      <c r="T3139">
        <f>IF(data[[#This Row],[DeviceProtection]]="Yes",1,"")</f>
        <v>1</v>
      </c>
      <c r="U3139" t="s">
        <v>23</v>
      </c>
      <c r="V3139">
        <f>IF(data[[#This Row],[TechSupport]]="Yes",1,"")</f>
        <v>1</v>
      </c>
      <c r="W3139" t="s">
        <v>23</v>
      </c>
      <c r="X3139">
        <f>IF(data[[#This Row],[StreamingTV]]="Yes",1,"")</f>
        <v>1</v>
      </c>
      <c r="Y3139" t="s">
        <v>23</v>
      </c>
      <c r="Z3139">
        <f>IF(data[[#This Row],[StreamingMovies]]="Yes",1,"")</f>
        <v>1</v>
      </c>
      <c r="AA3139" t="s">
        <v>31</v>
      </c>
      <c r="AB3139" t="s">
        <v>23</v>
      </c>
      <c r="AC3139" t="s">
        <v>35</v>
      </c>
      <c r="AD3139">
        <v>109.1</v>
      </c>
      <c r="AE3139">
        <v>4454.25</v>
      </c>
      <c r="AF3139">
        <v>0</v>
      </c>
      <c r="AG3139" s="2">
        <v>0</v>
      </c>
      <c r="AH3139" t="s">
        <v>24</v>
      </c>
      <c r="AI3139">
        <f t="shared" ref="AI3139:AI3202" si="98">IF(AH3139="Yes",1,0)</f>
        <v>0</v>
      </c>
      <c r="AJ3139">
        <f t="shared" ref="AJ3139:AJ3202" si="99">IF(AH3139="No",1,"")</f>
        <v>1</v>
      </c>
    </row>
    <row r="3140" spans="1:36" x14ac:dyDescent="0.35">
      <c r="A3140">
        <v>3139</v>
      </c>
      <c r="B3140" t="s">
        <v>3175</v>
      </c>
      <c r="C3140" t="s">
        <v>22</v>
      </c>
      <c r="D3140">
        <v>0</v>
      </c>
      <c r="E3140" t="s">
        <v>24</v>
      </c>
      <c r="F3140" t="s">
        <v>24</v>
      </c>
      <c r="G3140" t="str">
        <f>IF(AND(data[[#This Row],[Partner]]="Yes", data[[#This Row],[Dependents]]="Yes"), "Both", IF(data[[#This Row],[Partner]]="Yes", "Partner", IF(data[[#This Row],[Dependents]]="Yes", "Dependent", "None")))</f>
        <v>None</v>
      </c>
      <c r="H3140">
        <v>1</v>
      </c>
      <c r="I3140" s="1">
        <f>data[[#This Row],[Tenure]]/12</f>
        <v>8.3333333333333329E-2</v>
      </c>
      <c r="J3140" t="s">
        <v>23</v>
      </c>
      <c r="K3140">
        <f>IF(data[[#This Row],[PhoneService]]="Yes",1,"")</f>
        <v>1</v>
      </c>
      <c r="L3140" t="s">
        <v>24</v>
      </c>
      <c r="M3140" t="str">
        <f>IF(data[[#This Row],[MultipleLines]]="Yes",1,"")</f>
        <v/>
      </c>
      <c r="N3140" t="s">
        <v>26</v>
      </c>
      <c r="O3140" t="s">
        <v>24</v>
      </c>
      <c r="P3140" t="str">
        <f>IF(data[[#This Row],[OnlineSecurity]]="Yes",1,"")</f>
        <v/>
      </c>
      <c r="Q3140" t="s">
        <v>24</v>
      </c>
      <c r="R3140" t="str">
        <f>IF(data[[#This Row],[OnlineBackup]]="Yes",1,"")</f>
        <v/>
      </c>
      <c r="S3140" t="s">
        <v>24</v>
      </c>
      <c r="T3140" t="str">
        <f>IF(data[[#This Row],[DeviceProtection]]="Yes",1,"")</f>
        <v/>
      </c>
      <c r="U3140" t="s">
        <v>24</v>
      </c>
      <c r="V3140" t="str">
        <f>IF(data[[#This Row],[TechSupport]]="Yes",1,"")</f>
        <v/>
      </c>
      <c r="W3140" t="s">
        <v>24</v>
      </c>
      <c r="X3140" t="str">
        <f>IF(data[[#This Row],[StreamingTV]]="Yes",1,"")</f>
        <v/>
      </c>
      <c r="Y3140" t="s">
        <v>24</v>
      </c>
      <c r="Z3140" t="str">
        <f>IF(data[[#This Row],[StreamingMovies]]="Yes",1,"")</f>
        <v/>
      </c>
      <c r="AA3140" t="s">
        <v>27</v>
      </c>
      <c r="AB3140" t="s">
        <v>23</v>
      </c>
      <c r="AC3140" t="s">
        <v>28</v>
      </c>
      <c r="AD3140">
        <v>45.3</v>
      </c>
      <c r="AE3140">
        <v>45.3</v>
      </c>
      <c r="AF3140">
        <v>0</v>
      </c>
      <c r="AG3140" s="2">
        <v>0</v>
      </c>
      <c r="AH3140" t="s">
        <v>23</v>
      </c>
      <c r="AI3140">
        <f t="shared" si="98"/>
        <v>1</v>
      </c>
      <c r="AJ3140" t="str">
        <f t="shared" si="99"/>
        <v/>
      </c>
    </row>
    <row r="3141" spans="1:36" x14ac:dyDescent="0.35">
      <c r="A3141">
        <v>3140</v>
      </c>
      <c r="B3141" t="s">
        <v>3176</v>
      </c>
      <c r="C3141" t="s">
        <v>30</v>
      </c>
      <c r="D3141">
        <v>0</v>
      </c>
      <c r="E3141" t="s">
        <v>24</v>
      </c>
      <c r="F3141" t="s">
        <v>24</v>
      </c>
      <c r="G3141" t="str">
        <f>IF(AND(data[[#This Row],[Partner]]="Yes", data[[#This Row],[Dependents]]="Yes"), "Both", IF(data[[#This Row],[Partner]]="Yes", "Partner", IF(data[[#This Row],[Dependents]]="Yes", "Dependent", "None")))</f>
        <v>None</v>
      </c>
      <c r="H3141">
        <v>2</v>
      </c>
      <c r="I3141" s="1">
        <f>data[[#This Row],[Tenure]]/12</f>
        <v>0.16666666666666666</v>
      </c>
      <c r="J3141" t="s">
        <v>24</v>
      </c>
      <c r="K3141" t="str">
        <f>IF(data[[#This Row],[PhoneService]]="Yes",1,"")</f>
        <v/>
      </c>
      <c r="L3141" t="s">
        <v>25</v>
      </c>
      <c r="M3141" t="str">
        <f>IF(data[[#This Row],[MultipleLines]]="Yes",1,"")</f>
        <v/>
      </c>
      <c r="N3141" t="s">
        <v>26</v>
      </c>
      <c r="O3141" t="s">
        <v>24</v>
      </c>
      <c r="P3141" t="str">
        <f>IF(data[[#This Row],[OnlineSecurity]]="Yes",1,"")</f>
        <v/>
      </c>
      <c r="Q3141" t="s">
        <v>24</v>
      </c>
      <c r="R3141" t="str">
        <f>IF(data[[#This Row],[OnlineBackup]]="Yes",1,"")</f>
        <v/>
      </c>
      <c r="S3141" t="s">
        <v>24</v>
      </c>
      <c r="T3141" t="str">
        <f>IF(data[[#This Row],[DeviceProtection]]="Yes",1,"")</f>
        <v/>
      </c>
      <c r="U3141" t="s">
        <v>23</v>
      </c>
      <c r="V3141">
        <f>IF(data[[#This Row],[TechSupport]]="Yes",1,"")</f>
        <v>1</v>
      </c>
      <c r="W3141" t="s">
        <v>24</v>
      </c>
      <c r="X3141" t="str">
        <f>IF(data[[#This Row],[StreamingTV]]="Yes",1,"")</f>
        <v/>
      </c>
      <c r="Y3141" t="s">
        <v>24</v>
      </c>
      <c r="Z3141" t="str">
        <f>IF(data[[#This Row],[StreamingMovies]]="Yes",1,"")</f>
        <v/>
      </c>
      <c r="AA3141" t="s">
        <v>27</v>
      </c>
      <c r="AB3141" t="s">
        <v>24</v>
      </c>
      <c r="AC3141" t="s">
        <v>35</v>
      </c>
      <c r="AD3141">
        <v>29.85</v>
      </c>
      <c r="AE3141">
        <v>75.599999999999994</v>
      </c>
      <c r="AF3141">
        <v>0</v>
      </c>
      <c r="AG3141" s="2">
        <v>0</v>
      </c>
      <c r="AH3141" t="s">
        <v>23</v>
      </c>
      <c r="AI3141">
        <f t="shared" si="98"/>
        <v>1</v>
      </c>
      <c r="AJ3141" t="str">
        <f t="shared" si="99"/>
        <v/>
      </c>
    </row>
    <row r="3142" spans="1:36" x14ac:dyDescent="0.35">
      <c r="A3142">
        <v>3141</v>
      </c>
      <c r="B3142" t="s">
        <v>3177</v>
      </c>
      <c r="C3142" t="s">
        <v>30</v>
      </c>
      <c r="D3142">
        <v>0</v>
      </c>
      <c r="E3142" t="s">
        <v>24</v>
      </c>
      <c r="F3142" t="s">
        <v>24</v>
      </c>
      <c r="G3142" t="str">
        <f>IF(AND(data[[#This Row],[Partner]]="Yes", data[[#This Row],[Dependents]]="Yes"), "Both", IF(data[[#This Row],[Partner]]="Yes", "Partner", IF(data[[#This Row],[Dependents]]="Yes", "Dependent", "None")))</f>
        <v>None</v>
      </c>
      <c r="H3142">
        <v>14</v>
      </c>
      <c r="I3142" s="1">
        <f>data[[#This Row],[Tenure]]/12</f>
        <v>1.1666666666666667</v>
      </c>
      <c r="J3142" t="s">
        <v>23</v>
      </c>
      <c r="K3142">
        <f>IF(data[[#This Row],[PhoneService]]="Yes",1,"")</f>
        <v>1</v>
      </c>
      <c r="L3142" t="s">
        <v>24</v>
      </c>
      <c r="M3142" t="str">
        <f>IF(data[[#This Row],[MultipleLines]]="Yes",1,"")</f>
        <v/>
      </c>
      <c r="N3142" t="s">
        <v>37</v>
      </c>
      <c r="O3142" t="s">
        <v>24</v>
      </c>
      <c r="P3142" t="str">
        <f>IF(data[[#This Row],[OnlineSecurity]]="Yes",1,"")</f>
        <v/>
      </c>
      <c r="Q3142" t="s">
        <v>24</v>
      </c>
      <c r="R3142" t="str">
        <f>IF(data[[#This Row],[OnlineBackup]]="Yes",1,"")</f>
        <v/>
      </c>
      <c r="S3142" t="s">
        <v>23</v>
      </c>
      <c r="T3142">
        <f>IF(data[[#This Row],[DeviceProtection]]="Yes",1,"")</f>
        <v>1</v>
      </c>
      <c r="U3142" t="s">
        <v>24</v>
      </c>
      <c r="V3142" t="str">
        <f>IF(data[[#This Row],[TechSupport]]="Yes",1,"")</f>
        <v/>
      </c>
      <c r="W3142" t="s">
        <v>24</v>
      </c>
      <c r="X3142" t="str">
        <f>IF(data[[#This Row],[StreamingTV]]="Yes",1,"")</f>
        <v/>
      </c>
      <c r="Y3142" t="s">
        <v>24</v>
      </c>
      <c r="Z3142" t="str">
        <f>IF(data[[#This Row],[StreamingMovies]]="Yes",1,"")</f>
        <v/>
      </c>
      <c r="AA3142" t="s">
        <v>27</v>
      </c>
      <c r="AB3142" t="s">
        <v>24</v>
      </c>
      <c r="AC3142" t="s">
        <v>28</v>
      </c>
      <c r="AD3142">
        <v>76.45</v>
      </c>
      <c r="AE3142">
        <v>1117.55</v>
      </c>
      <c r="AF3142">
        <v>0</v>
      </c>
      <c r="AG3142" s="2">
        <v>0</v>
      </c>
      <c r="AH3142" t="s">
        <v>24</v>
      </c>
      <c r="AI3142">
        <f t="shared" si="98"/>
        <v>0</v>
      </c>
      <c r="AJ3142">
        <f t="shared" si="99"/>
        <v>1</v>
      </c>
    </row>
    <row r="3143" spans="1:36" x14ac:dyDescent="0.35">
      <c r="A3143">
        <v>3142</v>
      </c>
      <c r="B3143" t="s">
        <v>3178</v>
      </c>
      <c r="C3143" t="s">
        <v>30</v>
      </c>
      <c r="D3143">
        <v>1</v>
      </c>
      <c r="E3143" t="s">
        <v>24</v>
      </c>
      <c r="F3143" t="s">
        <v>24</v>
      </c>
      <c r="G3143" t="str">
        <f>IF(AND(data[[#This Row],[Partner]]="Yes", data[[#This Row],[Dependents]]="Yes"), "Both", IF(data[[#This Row],[Partner]]="Yes", "Partner", IF(data[[#This Row],[Dependents]]="Yes", "Dependent", "None")))</f>
        <v>None</v>
      </c>
      <c r="H3143">
        <v>2</v>
      </c>
      <c r="I3143" s="1">
        <f>data[[#This Row],[Tenure]]/12</f>
        <v>0.16666666666666666</v>
      </c>
      <c r="J3143" t="s">
        <v>23</v>
      </c>
      <c r="K3143">
        <f>IF(data[[#This Row],[PhoneService]]="Yes",1,"")</f>
        <v>1</v>
      </c>
      <c r="L3143" t="s">
        <v>24</v>
      </c>
      <c r="M3143" t="str">
        <f>IF(data[[#This Row],[MultipleLines]]="Yes",1,"")</f>
        <v/>
      </c>
      <c r="N3143" t="s">
        <v>37</v>
      </c>
      <c r="O3143" t="s">
        <v>24</v>
      </c>
      <c r="P3143" t="str">
        <f>IF(data[[#This Row],[OnlineSecurity]]="Yes",1,"")</f>
        <v/>
      </c>
      <c r="Q3143" t="s">
        <v>23</v>
      </c>
      <c r="R3143">
        <f>IF(data[[#This Row],[OnlineBackup]]="Yes",1,"")</f>
        <v>1</v>
      </c>
      <c r="S3143" t="s">
        <v>23</v>
      </c>
      <c r="T3143">
        <f>IF(data[[#This Row],[DeviceProtection]]="Yes",1,"")</f>
        <v>1</v>
      </c>
      <c r="U3143" t="s">
        <v>23</v>
      </c>
      <c r="V3143">
        <f>IF(data[[#This Row],[TechSupport]]="Yes",1,"")</f>
        <v>1</v>
      </c>
      <c r="W3143" t="s">
        <v>24</v>
      </c>
      <c r="X3143" t="str">
        <f>IF(data[[#This Row],[StreamingTV]]="Yes",1,"")</f>
        <v/>
      </c>
      <c r="Y3143" t="s">
        <v>23</v>
      </c>
      <c r="Z3143">
        <f>IF(data[[#This Row],[StreamingMovies]]="Yes",1,"")</f>
        <v>1</v>
      </c>
      <c r="AA3143" t="s">
        <v>27</v>
      </c>
      <c r="AB3143" t="s">
        <v>23</v>
      </c>
      <c r="AC3143" t="s">
        <v>40</v>
      </c>
      <c r="AD3143">
        <v>95.1</v>
      </c>
      <c r="AE3143">
        <v>180.25</v>
      </c>
      <c r="AF3143">
        <v>0</v>
      </c>
      <c r="AG3143" s="2">
        <v>0</v>
      </c>
      <c r="AH3143" t="s">
        <v>23</v>
      </c>
      <c r="AI3143">
        <f t="shared" si="98"/>
        <v>1</v>
      </c>
      <c r="AJ3143" t="str">
        <f t="shared" si="99"/>
        <v/>
      </c>
    </row>
    <row r="3144" spans="1:36" x14ac:dyDescent="0.35">
      <c r="A3144">
        <v>3143</v>
      </c>
      <c r="B3144" t="s">
        <v>3179</v>
      </c>
      <c r="C3144" t="s">
        <v>30</v>
      </c>
      <c r="D3144">
        <v>0</v>
      </c>
      <c r="E3144" t="s">
        <v>24</v>
      </c>
      <c r="F3144" t="s">
        <v>24</v>
      </c>
      <c r="G3144" t="str">
        <f>IF(AND(data[[#This Row],[Partner]]="Yes", data[[#This Row],[Dependents]]="Yes"), "Both", IF(data[[#This Row],[Partner]]="Yes", "Partner", IF(data[[#This Row],[Dependents]]="Yes", "Dependent", "None")))</f>
        <v>None</v>
      </c>
      <c r="H3144">
        <v>1</v>
      </c>
      <c r="I3144" s="1">
        <f>data[[#This Row],[Tenure]]/12</f>
        <v>8.3333333333333329E-2</v>
      </c>
      <c r="J3144" t="s">
        <v>23</v>
      </c>
      <c r="K3144">
        <f>IF(data[[#This Row],[PhoneService]]="Yes",1,"")</f>
        <v>1</v>
      </c>
      <c r="L3144" t="s">
        <v>24</v>
      </c>
      <c r="M3144" t="str">
        <f>IF(data[[#This Row],[MultipleLines]]="Yes",1,"")</f>
        <v/>
      </c>
      <c r="N3144" t="s">
        <v>24</v>
      </c>
      <c r="O3144" t="s">
        <v>46</v>
      </c>
      <c r="P3144" t="str">
        <f>IF(data[[#This Row],[OnlineSecurity]]="Yes",1,"")</f>
        <v/>
      </c>
      <c r="Q3144" t="s">
        <v>46</v>
      </c>
      <c r="R3144" t="str">
        <f>IF(data[[#This Row],[OnlineBackup]]="Yes",1,"")</f>
        <v/>
      </c>
      <c r="S3144" t="s">
        <v>46</v>
      </c>
      <c r="T3144" t="str">
        <f>IF(data[[#This Row],[DeviceProtection]]="Yes",1,"")</f>
        <v/>
      </c>
      <c r="U3144" t="s">
        <v>46</v>
      </c>
      <c r="V3144" t="str">
        <f>IF(data[[#This Row],[TechSupport]]="Yes",1,"")</f>
        <v/>
      </c>
      <c r="W3144" t="s">
        <v>46</v>
      </c>
      <c r="X3144" t="str">
        <f>IF(data[[#This Row],[StreamingTV]]="Yes",1,"")</f>
        <v/>
      </c>
      <c r="Y3144" t="s">
        <v>46</v>
      </c>
      <c r="Z3144" t="str">
        <f>IF(data[[#This Row],[StreamingMovies]]="Yes",1,"")</f>
        <v/>
      </c>
      <c r="AA3144" t="s">
        <v>27</v>
      </c>
      <c r="AB3144" t="s">
        <v>24</v>
      </c>
      <c r="AC3144" t="s">
        <v>32</v>
      </c>
      <c r="AD3144">
        <v>19.8</v>
      </c>
      <c r="AE3144">
        <v>19.8</v>
      </c>
      <c r="AF3144">
        <v>0</v>
      </c>
      <c r="AG3144" s="2">
        <v>0</v>
      </c>
      <c r="AH3144" t="s">
        <v>23</v>
      </c>
      <c r="AI3144">
        <f t="shared" si="98"/>
        <v>1</v>
      </c>
      <c r="AJ3144" t="str">
        <f t="shared" si="99"/>
        <v/>
      </c>
    </row>
    <row r="3145" spans="1:36" x14ac:dyDescent="0.35">
      <c r="A3145">
        <v>3144</v>
      </c>
      <c r="B3145" t="s">
        <v>3180</v>
      </c>
      <c r="C3145" t="s">
        <v>30</v>
      </c>
      <c r="D3145">
        <v>0</v>
      </c>
      <c r="E3145" t="s">
        <v>23</v>
      </c>
      <c r="F3145" t="s">
        <v>23</v>
      </c>
      <c r="G3145" t="str">
        <f>IF(AND(data[[#This Row],[Partner]]="Yes", data[[#This Row],[Dependents]]="Yes"), "Both", IF(data[[#This Row],[Partner]]="Yes", "Partner", IF(data[[#This Row],[Dependents]]="Yes", "Dependent", "None")))</f>
        <v>Both</v>
      </c>
      <c r="H3145">
        <v>13</v>
      </c>
      <c r="I3145" s="1">
        <f>data[[#This Row],[Tenure]]/12</f>
        <v>1.0833333333333333</v>
      </c>
      <c r="J3145" t="s">
        <v>23</v>
      </c>
      <c r="K3145">
        <f>IF(data[[#This Row],[PhoneService]]="Yes",1,"")</f>
        <v>1</v>
      </c>
      <c r="L3145" t="s">
        <v>23</v>
      </c>
      <c r="M3145">
        <f>IF(data[[#This Row],[MultipleLines]]="Yes",1,"")</f>
        <v>1</v>
      </c>
      <c r="N3145" t="s">
        <v>26</v>
      </c>
      <c r="O3145" t="s">
        <v>24</v>
      </c>
      <c r="P3145" t="str">
        <f>IF(data[[#This Row],[OnlineSecurity]]="Yes",1,"")</f>
        <v/>
      </c>
      <c r="Q3145" t="s">
        <v>23</v>
      </c>
      <c r="R3145">
        <f>IF(data[[#This Row],[OnlineBackup]]="Yes",1,"")</f>
        <v>1</v>
      </c>
      <c r="S3145" t="s">
        <v>23</v>
      </c>
      <c r="T3145">
        <f>IF(data[[#This Row],[DeviceProtection]]="Yes",1,"")</f>
        <v>1</v>
      </c>
      <c r="U3145" t="s">
        <v>23</v>
      </c>
      <c r="V3145">
        <f>IF(data[[#This Row],[TechSupport]]="Yes",1,"")</f>
        <v>1</v>
      </c>
      <c r="W3145" t="s">
        <v>23</v>
      </c>
      <c r="X3145">
        <f>IF(data[[#This Row],[StreamingTV]]="Yes",1,"")</f>
        <v>1</v>
      </c>
      <c r="Y3145" t="s">
        <v>24</v>
      </c>
      <c r="Z3145" t="str">
        <f>IF(data[[#This Row],[StreamingMovies]]="Yes",1,"")</f>
        <v/>
      </c>
      <c r="AA3145" t="s">
        <v>27</v>
      </c>
      <c r="AB3145" t="s">
        <v>23</v>
      </c>
      <c r="AC3145" t="s">
        <v>28</v>
      </c>
      <c r="AD3145">
        <v>72.8</v>
      </c>
      <c r="AE3145">
        <v>930.05</v>
      </c>
      <c r="AF3145">
        <v>0</v>
      </c>
      <c r="AG3145" s="2">
        <v>0</v>
      </c>
      <c r="AH3145" t="s">
        <v>24</v>
      </c>
      <c r="AI3145">
        <f t="shared" si="98"/>
        <v>0</v>
      </c>
      <c r="AJ3145">
        <f t="shared" si="99"/>
        <v>1</v>
      </c>
    </row>
    <row r="3146" spans="1:36" x14ac:dyDescent="0.35">
      <c r="A3146">
        <v>3145</v>
      </c>
      <c r="B3146" t="s">
        <v>3181</v>
      </c>
      <c r="C3146" t="s">
        <v>30</v>
      </c>
      <c r="D3146">
        <v>0</v>
      </c>
      <c r="E3146" t="s">
        <v>24</v>
      </c>
      <c r="F3146" t="s">
        <v>24</v>
      </c>
      <c r="G3146" t="str">
        <f>IF(AND(data[[#This Row],[Partner]]="Yes", data[[#This Row],[Dependents]]="Yes"), "Both", IF(data[[#This Row],[Partner]]="Yes", "Partner", IF(data[[#This Row],[Dependents]]="Yes", "Dependent", "None")))</f>
        <v>None</v>
      </c>
      <c r="H3146">
        <v>6</v>
      </c>
      <c r="I3146" s="1">
        <f>data[[#This Row],[Tenure]]/12</f>
        <v>0.5</v>
      </c>
      <c r="J3146" t="s">
        <v>23</v>
      </c>
      <c r="K3146">
        <f>IF(data[[#This Row],[PhoneService]]="Yes",1,"")</f>
        <v>1</v>
      </c>
      <c r="L3146" t="s">
        <v>24</v>
      </c>
      <c r="M3146" t="str">
        <f>IF(data[[#This Row],[MultipleLines]]="Yes",1,"")</f>
        <v/>
      </c>
      <c r="N3146" t="s">
        <v>24</v>
      </c>
      <c r="O3146" t="s">
        <v>46</v>
      </c>
      <c r="P3146" t="str">
        <f>IF(data[[#This Row],[OnlineSecurity]]="Yes",1,"")</f>
        <v/>
      </c>
      <c r="Q3146" t="s">
        <v>46</v>
      </c>
      <c r="R3146" t="str">
        <f>IF(data[[#This Row],[OnlineBackup]]="Yes",1,"")</f>
        <v/>
      </c>
      <c r="S3146" t="s">
        <v>46</v>
      </c>
      <c r="T3146" t="str">
        <f>IF(data[[#This Row],[DeviceProtection]]="Yes",1,"")</f>
        <v/>
      </c>
      <c r="U3146" t="s">
        <v>46</v>
      </c>
      <c r="V3146" t="str">
        <f>IF(data[[#This Row],[TechSupport]]="Yes",1,"")</f>
        <v/>
      </c>
      <c r="W3146" t="s">
        <v>46</v>
      </c>
      <c r="X3146" t="str">
        <f>IF(data[[#This Row],[StreamingTV]]="Yes",1,"")</f>
        <v/>
      </c>
      <c r="Y3146" t="s">
        <v>46</v>
      </c>
      <c r="Z3146" t="str">
        <f>IF(data[[#This Row],[StreamingMovies]]="Yes",1,"")</f>
        <v/>
      </c>
      <c r="AA3146" t="s">
        <v>27</v>
      </c>
      <c r="AB3146" t="s">
        <v>24</v>
      </c>
      <c r="AC3146" t="s">
        <v>32</v>
      </c>
      <c r="AD3146">
        <v>18.95</v>
      </c>
      <c r="AE3146">
        <v>110.15</v>
      </c>
      <c r="AF3146">
        <v>0</v>
      </c>
      <c r="AG3146" s="2">
        <v>0</v>
      </c>
      <c r="AH3146" t="s">
        <v>24</v>
      </c>
      <c r="AI3146">
        <f t="shared" si="98"/>
        <v>0</v>
      </c>
      <c r="AJ3146">
        <f t="shared" si="99"/>
        <v>1</v>
      </c>
    </row>
    <row r="3147" spans="1:36" x14ac:dyDescent="0.35">
      <c r="A3147">
        <v>3146</v>
      </c>
      <c r="B3147" t="s">
        <v>3182</v>
      </c>
      <c r="C3147" t="s">
        <v>22</v>
      </c>
      <c r="D3147">
        <v>0</v>
      </c>
      <c r="E3147" t="s">
        <v>24</v>
      </c>
      <c r="F3147" t="s">
        <v>24</v>
      </c>
      <c r="G3147" t="str">
        <f>IF(AND(data[[#This Row],[Partner]]="Yes", data[[#This Row],[Dependents]]="Yes"), "Both", IF(data[[#This Row],[Partner]]="Yes", "Partner", IF(data[[#This Row],[Dependents]]="Yes", "Dependent", "None")))</f>
        <v>None</v>
      </c>
      <c r="H3147">
        <v>4</v>
      </c>
      <c r="I3147" s="1">
        <f>data[[#This Row],[Tenure]]/12</f>
        <v>0.33333333333333331</v>
      </c>
      <c r="J3147" t="s">
        <v>23</v>
      </c>
      <c r="K3147">
        <f>IF(data[[#This Row],[PhoneService]]="Yes",1,"")</f>
        <v>1</v>
      </c>
      <c r="L3147" t="s">
        <v>24</v>
      </c>
      <c r="M3147" t="str">
        <f>IF(data[[#This Row],[MultipleLines]]="Yes",1,"")</f>
        <v/>
      </c>
      <c r="N3147" t="s">
        <v>37</v>
      </c>
      <c r="O3147" t="s">
        <v>24</v>
      </c>
      <c r="P3147" t="str">
        <f>IF(data[[#This Row],[OnlineSecurity]]="Yes",1,"")</f>
        <v/>
      </c>
      <c r="Q3147" t="s">
        <v>23</v>
      </c>
      <c r="R3147">
        <f>IF(data[[#This Row],[OnlineBackup]]="Yes",1,"")</f>
        <v>1</v>
      </c>
      <c r="S3147" t="s">
        <v>24</v>
      </c>
      <c r="T3147" t="str">
        <f>IF(data[[#This Row],[DeviceProtection]]="Yes",1,"")</f>
        <v/>
      </c>
      <c r="U3147" t="s">
        <v>24</v>
      </c>
      <c r="V3147" t="str">
        <f>IF(data[[#This Row],[TechSupport]]="Yes",1,"")</f>
        <v/>
      </c>
      <c r="W3147" t="s">
        <v>24</v>
      </c>
      <c r="X3147" t="str">
        <f>IF(data[[#This Row],[StreamingTV]]="Yes",1,"")</f>
        <v/>
      </c>
      <c r="Y3147" t="s">
        <v>24</v>
      </c>
      <c r="Z3147" t="str">
        <f>IF(data[[#This Row],[StreamingMovies]]="Yes",1,"")</f>
        <v/>
      </c>
      <c r="AA3147" t="s">
        <v>27</v>
      </c>
      <c r="AB3147" t="s">
        <v>23</v>
      </c>
      <c r="AC3147" t="s">
        <v>35</v>
      </c>
      <c r="AD3147">
        <v>76.650000000000006</v>
      </c>
      <c r="AE3147">
        <v>333.6</v>
      </c>
      <c r="AF3147">
        <v>0</v>
      </c>
      <c r="AG3147" s="2">
        <v>0</v>
      </c>
      <c r="AH3147" t="s">
        <v>23</v>
      </c>
      <c r="AI3147">
        <f t="shared" si="98"/>
        <v>1</v>
      </c>
      <c r="AJ3147" t="str">
        <f t="shared" si="99"/>
        <v/>
      </c>
    </row>
    <row r="3148" spans="1:36" x14ac:dyDescent="0.35">
      <c r="A3148">
        <v>3147</v>
      </c>
      <c r="B3148" t="s">
        <v>3183</v>
      </c>
      <c r="C3148" t="s">
        <v>22</v>
      </c>
      <c r="D3148">
        <v>0</v>
      </c>
      <c r="E3148" t="s">
        <v>23</v>
      </c>
      <c r="F3148" t="s">
        <v>23</v>
      </c>
      <c r="G3148" t="str">
        <f>IF(AND(data[[#This Row],[Partner]]="Yes", data[[#This Row],[Dependents]]="Yes"), "Both", IF(data[[#This Row],[Partner]]="Yes", "Partner", IF(data[[#This Row],[Dependents]]="Yes", "Dependent", "None")))</f>
        <v>Both</v>
      </c>
      <c r="H3148">
        <v>5</v>
      </c>
      <c r="I3148" s="1">
        <f>data[[#This Row],[Tenure]]/12</f>
        <v>0.41666666666666669</v>
      </c>
      <c r="J3148" t="s">
        <v>23</v>
      </c>
      <c r="K3148">
        <f>IF(data[[#This Row],[PhoneService]]="Yes",1,"")</f>
        <v>1</v>
      </c>
      <c r="L3148" t="s">
        <v>24</v>
      </c>
      <c r="M3148" t="str">
        <f>IF(data[[#This Row],[MultipleLines]]="Yes",1,"")</f>
        <v/>
      </c>
      <c r="N3148" t="s">
        <v>37</v>
      </c>
      <c r="O3148" t="s">
        <v>24</v>
      </c>
      <c r="P3148" t="str">
        <f>IF(data[[#This Row],[OnlineSecurity]]="Yes",1,"")</f>
        <v/>
      </c>
      <c r="Q3148" t="s">
        <v>23</v>
      </c>
      <c r="R3148">
        <f>IF(data[[#This Row],[OnlineBackup]]="Yes",1,"")</f>
        <v>1</v>
      </c>
      <c r="S3148" t="s">
        <v>24</v>
      </c>
      <c r="T3148" t="str">
        <f>IF(data[[#This Row],[DeviceProtection]]="Yes",1,"")</f>
        <v/>
      </c>
      <c r="U3148" t="s">
        <v>23</v>
      </c>
      <c r="V3148">
        <f>IF(data[[#This Row],[TechSupport]]="Yes",1,"")</f>
        <v>1</v>
      </c>
      <c r="W3148" t="s">
        <v>23</v>
      </c>
      <c r="X3148">
        <f>IF(data[[#This Row],[StreamingTV]]="Yes",1,"")</f>
        <v>1</v>
      </c>
      <c r="Y3148" t="s">
        <v>23</v>
      </c>
      <c r="Z3148">
        <f>IF(data[[#This Row],[StreamingMovies]]="Yes",1,"")</f>
        <v>1</v>
      </c>
      <c r="AA3148" t="s">
        <v>27</v>
      </c>
      <c r="AB3148" t="s">
        <v>23</v>
      </c>
      <c r="AC3148" t="s">
        <v>32</v>
      </c>
      <c r="AD3148">
        <v>99.15</v>
      </c>
      <c r="AE3148">
        <v>465.05</v>
      </c>
      <c r="AF3148">
        <v>0</v>
      </c>
      <c r="AG3148" s="2">
        <v>0</v>
      </c>
      <c r="AH3148" t="s">
        <v>23</v>
      </c>
      <c r="AI3148">
        <f t="shared" si="98"/>
        <v>1</v>
      </c>
      <c r="AJ3148" t="str">
        <f t="shared" si="99"/>
        <v/>
      </c>
    </row>
    <row r="3149" spans="1:36" x14ac:dyDescent="0.35">
      <c r="A3149">
        <v>3148</v>
      </c>
      <c r="B3149" t="s">
        <v>3184</v>
      </c>
      <c r="C3149" t="s">
        <v>22</v>
      </c>
      <c r="D3149">
        <v>0</v>
      </c>
      <c r="E3149" t="s">
        <v>23</v>
      </c>
      <c r="F3149" t="s">
        <v>24</v>
      </c>
      <c r="G3149" t="str">
        <f>IF(AND(data[[#This Row],[Partner]]="Yes", data[[#This Row],[Dependents]]="Yes"), "Both", IF(data[[#This Row],[Partner]]="Yes", "Partner", IF(data[[#This Row],[Dependents]]="Yes", "Dependent", "None")))</f>
        <v>Partner</v>
      </c>
      <c r="H3149">
        <v>15</v>
      </c>
      <c r="I3149" s="1">
        <f>data[[#This Row],[Tenure]]/12</f>
        <v>1.25</v>
      </c>
      <c r="J3149" t="s">
        <v>23</v>
      </c>
      <c r="K3149">
        <f>IF(data[[#This Row],[PhoneService]]="Yes",1,"")</f>
        <v>1</v>
      </c>
      <c r="L3149" t="s">
        <v>24</v>
      </c>
      <c r="M3149" t="str">
        <f>IF(data[[#This Row],[MultipleLines]]="Yes",1,"")</f>
        <v/>
      </c>
      <c r="N3149" t="s">
        <v>37</v>
      </c>
      <c r="O3149" t="s">
        <v>23</v>
      </c>
      <c r="P3149">
        <f>IF(data[[#This Row],[OnlineSecurity]]="Yes",1,"")</f>
        <v>1</v>
      </c>
      <c r="Q3149" t="s">
        <v>24</v>
      </c>
      <c r="R3149" t="str">
        <f>IF(data[[#This Row],[OnlineBackup]]="Yes",1,"")</f>
        <v/>
      </c>
      <c r="S3149" t="s">
        <v>23</v>
      </c>
      <c r="T3149">
        <f>IF(data[[#This Row],[DeviceProtection]]="Yes",1,"")</f>
        <v>1</v>
      </c>
      <c r="U3149" t="s">
        <v>24</v>
      </c>
      <c r="V3149" t="str">
        <f>IF(data[[#This Row],[TechSupport]]="Yes",1,"")</f>
        <v/>
      </c>
      <c r="W3149" t="s">
        <v>23</v>
      </c>
      <c r="X3149">
        <f>IF(data[[#This Row],[StreamingTV]]="Yes",1,"")</f>
        <v>1</v>
      </c>
      <c r="Y3149" t="s">
        <v>23</v>
      </c>
      <c r="Z3149">
        <f>IF(data[[#This Row],[StreamingMovies]]="Yes",1,"")</f>
        <v>1</v>
      </c>
      <c r="AA3149" t="s">
        <v>27</v>
      </c>
      <c r="AB3149" t="s">
        <v>24</v>
      </c>
      <c r="AC3149" t="s">
        <v>28</v>
      </c>
      <c r="AD3149">
        <v>101.75</v>
      </c>
      <c r="AE3149">
        <v>1669.4</v>
      </c>
      <c r="AF3149">
        <v>0</v>
      </c>
      <c r="AG3149" s="2">
        <v>0</v>
      </c>
      <c r="AH3149" t="s">
        <v>24</v>
      </c>
      <c r="AI3149">
        <f t="shared" si="98"/>
        <v>0</v>
      </c>
      <c r="AJ3149">
        <f t="shared" si="99"/>
        <v>1</v>
      </c>
    </row>
    <row r="3150" spans="1:36" x14ac:dyDescent="0.35">
      <c r="A3150">
        <v>3149</v>
      </c>
      <c r="B3150" t="s">
        <v>3185</v>
      </c>
      <c r="C3150" t="s">
        <v>22</v>
      </c>
      <c r="D3150">
        <v>0</v>
      </c>
      <c r="E3150" t="s">
        <v>24</v>
      </c>
      <c r="F3150" t="s">
        <v>24</v>
      </c>
      <c r="G3150" t="str">
        <f>IF(AND(data[[#This Row],[Partner]]="Yes", data[[#This Row],[Dependents]]="Yes"), "Both", IF(data[[#This Row],[Partner]]="Yes", "Partner", IF(data[[#This Row],[Dependents]]="Yes", "Dependent", "None")))</f>
        <v>None</v>
      </c>
      <c r="H3150">
        <v>47</v>
      </c>
      <c r="I3150" s="1">
        <f>data[[#This Row],[Tenure]]/12</f>
        <v>3.9166666666666665</v>
      </c>
      <c r="J3150" t="s">
        <v>23</v>
      </c>
      <c r="K3150">
        <f>IF(data[[#This Row],[PhoneService]]="Yes",1,"")</f>
        <v>1</v>
      </c>
      <c r="L3150" t="s">
        <v>24</v>
      </c>
      <c r="M3150" t="str">
        <f>IF(data[[#This Row],[MultipleLines]]="Yes",1,"")</f>
        <v/>
      </c>
      <c r="N3150" t="s">
        <v>37</v>
      </c>
      <c r="O3150" t="s">
        <v>23</v>
      </c>
      <c r="P3150">
        <f>IF(data[[#This Row],[OnlineSecurity]]="Yes",1,"")</f>
        <v>1</v>
      </c>
      <c r="Q3150" t="s">
        <v>24</v>
      </c>
      <c r="R3150" t="str">
        <f>IF(data[[#This Row],[OnlineBackup]]="Yes",1,"")</f>
        <v/>
      </c>
      <c r="S3150" t="s">
        <v>24</v>
      </c>
      <c r="T3150" t="str">
        <f>IF(data[[#This Row],[DeviceProtection]]="Yes",1,"")</f>
        <v/>
      </c>
      <c r="U3150" t="s">
        <v>24</v>
      </c>
      <c r="V3150" t="str">
        <f>IF(data[[#This Row],[TechSupport]]="Yes",1,"")</f>
        <v/>
      </c>
      <c r="W3150" t="s">
        <v>24</v>
      </c>
      <c r="X3150" t="str">
        <f>IF(data[[#This Row],[StreamingTV]]="Yes",1,"")</f>
        <v/>
      </c>
      <c r="Y3150" t="s">
        <v>24</v>
      </c>
      <c r="Z3150" t="str">
        <f>IF(data[[#This Row],[StreamingMovies]]="Yes",1,"")</f>
        <v/>
      </c>
      <c r="AA3150" t="s">
        <v>27</v>
      </c>
      <c r="AB3150" t="s">
        <v>24</v>
      </c>
      <c r="AC3150" t="s">
        <v>40</v>
      </c>
      <c r="AD3150">
        <v>75.45</v>
      </c>
      <c r="AE3150">
        <v>3545.1</v>
      </c>
      <c r="AF3150">
        <v>0</v>
      </c>
      <c r="AG3150" s="2">
        <v>0</v>
      </c>
      <c r="AH3150" t="s">
        <v>24</v>
      </c>
      <c r="AI3150">
        <f t="shared" si="98"/>
        <v>0</v>
      </c>
      <c r="AJ3150">
        <f t="shared" si="99"/>
        <v>1</v>
      </c>
    </row>
    <row r="3151" spans="1:36" x14ac:dyDescent="0.35">
      <c r="A3151">
        <v>3150</v>
      </c>
      <c r="B3151" t="s">
        <v>3186</v>
      </c>
      <c r="C3151" t="s">
        <v>22</v>
      </c>
      <c r="D3151">
        <v>0</v>
      </c>
      <c r="E3151" t="s">
        <v>24</v>
      </c>
      <c r="F3151" t="s">
        <v>24</v>
      </c>
      <c r="G3151" t="str">
        <f>IF(AND(data[[#This Row],[Partner]]="Yes", data[[#This Row],[Dependents]]="Yes"), "Both", IF(data[[#This Row],[Partner]]="Yes", "Partner", IF(data[[#This Row],[Dependents]]="Yes", "Dependent", "None")))</f>
        <v>None</v>
      </c>
      <c r="H3151">
        <v>8</v>
      </c>
      <c r="I3151" s="1">
        <f>data[[#This Row],[Tenure]]/12</f>
        <v>0.66666666666666663</v>
      </c>
      <c r="J3151" t="s">
        <v>23</v>
      </c>
      <c r="K3151">
        <f>IF(data[[#This Row],[PhoneService]]="Yes",1,"")</f>
        <v>1</v>
      </c>
      <c r="L3151" t="s">
        <v>24</v>
      </c>
      <c r="M3151" t="str">
        <f>IF(data[[#This Row],[MultipleLines]]="Yes",1,"")</f>
        <v/>
      </c>
      <c r="N3151" t="s">
        <v>26</v>
      </c>
      <c r="O3151" t="s">
        <v>24</v>
      </c>
      <c r="P3151" t="str">
        <f>IF(data[[#This Row],[OnlineSecurity]]="Yes",1,"")</f>
        <v/>
      </c>
      <c r="Q3151" t="s">
        <v>24</v>
      </c>
      <c r="R3151" t="str">
        <f>IF(data[[#This Row],[OnlineBackup]]="Yes",1,"")</f>
        <v/>
      </c>
      <c r="S3151" t="s">
        <v>23</v>
      </c>
      <c r="T3151">
        <f>IF(data[[#This Row],[DeviceProtection]]="Yes",1,"")</f>
        <v>1</v>
      </c>
      <c r="U3151" t="s">
        <v>23</v>
      </c>
      <c r="V3151">
        <f>IF(data[[#This Row],[TechSupport]]="Yes",1,"")</f>
        <v>1</v>
      </c>
      <c r="W3151" t="s">
        <v>24</v>
      </c>
      <c r="X3151" t="str">
        <f>IF(data[[#This Row],[StreamingTV]]="Yes",1,"")</f>
        <v/>
      </c>
      <c r="Y3151" t="s">
        <v>23</v>
      </c>
      <c r="Z3151">
        <f>IF(data[[#This Row],[StreamingMovies]]="Yes",1,"")</f>
        <v>1</v>
      </c>
      <c r="AA3151" t="s">
        <v>27</v>
      </c>
      <c r="AB3151" t="s">
        <v>24</v>
      </c>
      <c r="AC3151" t="s">
        <v>32</v>
      </c>
      <c r="AD3151">
        <v>64.099999999999994</v>
      </c>
      <c r="AE3151">
        <v>504.05</v>
      </c>
      <c r="AF3151">
        <v>5</v>
      </c>
      <c r="AG3151" s="2">
        <v>0</v>
      </c>
      <c r="AH3151" t="s">
        <v>24</v>
      </c>
      <c r="AI3151">
        <f t="shared" si="98"/>
        <v>0</v>
      </c>
      <c r="AJ3151">
        <f t="shared" si="99"/>
        <v>1</v>
      </c>
    </row>
    <row r="3152" spans="1:36" x14ac:dyDescent="0.35">
      <c r="A3152">
        <v>3151</v>
      </c>
      <c r="B3152" t="s">
        <v>3187</v>
      </c>
      <c r="C3152" t="s">
        <v>30</v>
      </c>
      <c r="D3152">
        <v>0</v>
      </c>
      <c r="E3152" t="s">
        <v>24</v>
      </c>
      <c r="F3152" t="s">
        <v>24</v>
      </c>
      <c r="G3152" t="str">
        <f>IF(AND(data[[#This Row],[Partner]]="Yes", data[[#This Row],[Dependents]]="Yes"), "Both", IF(data[[#This Row],[Partner]]="Yes", "Partner", IF(data[[#This Row],[Dependents]]="Yes", "Dependent", "None")))</f>
        <v>None</v>
      </c>
      <c r="H3152">
        <v>17</v>
      </c>
      <c r="I3152" s="1">
        <f>data[[#This Row],[Tenure]]/12</f>
        <v>1.4166666666666667</v>
      </c>
      <c r="J3152" t="s">
        <v>24</v>
      </c>
      <c r="K3152" t="str">
        <f>IF(data[[#This Row],[PhoneService]]="Yes",1,"")</f>
        <v/>
      </c>
      <c r="L3152" t="s">
        <v>25</v>
      </c>
      <c r="M3152" t="str">
        <f>IF(data[[#This Row],[MultipleLines]]="Yes",1,"")</f>
        <v/>
      </c>
      <c r="N3152" t="s">
        <v>26</v>
      </c>
      <c r="O3152" t="s">
        <v>24</v>
      </c>
      <c r="P3152" t="str">
        <f>IF(data[[#This Row],[OnlineSecurity]]="Yes",1,"")</f>
        <v/>
      </c>
      <c r="Q3152" t="s">
        <v>24</v>
      </c>
      <c r="R3152" t="str">
        <f>IF(data[[#This Row],[OnlineBackup]]="Yes",1,"")</f>
        <v/>
      </c>
      <c r="S3152" t="s">
        <v>24</v>
      </c>
      <c r="T3152" t="str">
        <f>IF(data[[#This Row],[DeviceProtection]]="Yes",1,"")</f>
        <v/>
      </c>
      <c r="U3152" t="s">
        <v>24</v>
      </c>
      <c r="V3152" t="str">
        <f>IF(data[[#This Row],[TechSupport]]="Yes",1,"")</f>
        <v/>
      </c>
      <c r="W3152" t="s">
        <v>24</v>
      </c>
      <c r="X3152" t="str">
        <f>IF(data[[#This Row],[StreamingTV]]="Yes",1,"")</f>
        <v/>
      </c>
      <c r="Y3152" t="s">
        <v>24</v>
      </c>
      <c r="Z3152" t="str">
        <f>IF(data[[#This Row],[StreamingMovies]]="Yes",1,"")</f>
        <v/>
      </c>
      <c r="AA3152" t="s">
        <v>27</v>
      </c>
      <c r="AB3152" t="s">
        <v>23</v>
      </c>
      <c r="AC3152" t="s">
        <v>32</v>
      </c>
      <c r="AD3152">
        <v>25.65</v>
      </c>
      <c r="AE3152">
        <v>440.2</v>
      </c>
      <c r="AF3152">
        <v>0</v>
      </c>
      <c r="AG3152" s="2">
        <v>0</v>
      </c>
      <c r="AH3152" t="s">
        <v>24</v>
      </c>
      <c r="AI3152">
        <f t="shared" si="98"/>
        <v>0</v>
      </c>
      <c r="AJ3152">
        <f t="shared" si="99"/>
        <v>1</v>
      </c>
    </row>
    <row r="3153" spans="1:36" x14ac:dyDescent="0.35">
      <c r="A3153">
        <v>3152</v>
      </c>
      <c r="B3153" t="s">
        <v>3188</v>
      </c>
      <c r="C3153" t="s">
        <v>30</v>
      </c>
      <c r="D3153">
        <v>0</v>
      </c>
      <c r="E3153" t="s">
        <v>23</v>
      </c>
      <c r="F3153" t="s">
        <v>23</v>
      </c>
      <c r="G3153" t="str">
        <f>IF(AND(data[[#This Row],[Partner]]="Yes", data[[#This Row],[Dependents]]="Yes"), "Both", IF(data[[#This Row],[Partner]]="Yes", "Partner", IF(data[[#This Row],[Dependents]]="Yes", "Dependent", "None")))</f>
        <v>Both</v>
      </c>
      <c r="H3153">
        <v>15</v>
      </c>
      <c r="I3153" s="1">
        <f>data[[#This Row],[Tenure]]/12</f>
        <v>1.25</v>
      </c>
      <c r="J3153" t="s">
        <v>23</v>
      </c>
      <c r="K3153">
        <f>IF(data[[#This Row],[PhoneService]]="Yes",1,"")</f>
        <v>1</v>
      </c>
      <c r="L3153" t="s">
        <v>24</v>
      </c>
      <c r="M3153" t="str">
        <f>IF(data[[#This Row],[MultipleLines]]="Yes",1,"")</f>
        <v/>
      </c>
      <c r="N3153" t="s">
        <v>37</v>
      </c>
      <c r="O3153" t="s">
        <v>23</v>
      </c>
      <c r="P3153">
        <f>IF(data[[#This Row],[OnlineSecurity]]="Yes",1,"")</f>
        <v>1</v>
      </c>
      <c r="Q3153" t="s">
        <v>24</v>
      </c>
      <c r="R3153" t="str">
        <f>IF(data[[#This Row],[OnlineBackup]]="Yes",1,"")</f>
        <v/>
      </c>
      <c r="S3153" t="s">
        <v>24</v>
      </c>
      <c r="T3153" t="str">
        <f>IF(data[[#This Row],[DeviceProtection]]="Yes",1,"")</f>
        <v/>
      </c>
      <c r="U3153" t="s">
        <v>24</v>
      </c>
      <c r="V3153" t="str">
        <f>IF(data[[#This Row],[TechSupport]]="Yes",1,"")</f>
        <v/>
      </c>
      <c r="W3153" t="s">
        <v>24</v>
      </c>
      <c r="X3153" t="str">
        <f>IF(data[[#This Row],[StreamingTV]]="Yes",1,"")</f>
        <v/>
      </c>
      <c r="Y3153" t="s">
        <v>24</v>
      </c>
      <c r="Z3153" t="str">
        <f>IF(data[[#This Row],[StreamingMovies]]="Yes",1,"")</f>
        <v/>
      </c>
      <c r="AA3153" t="s">
        <v>27</v>
      </c>
      <c r="AB3153" t="s">
        <v>24</v>
      </c>
      <c r="AC3153" t="s">
        <v>32</v>
      </c>
      <c r="AD3153">
        <v>75.099999999999994</v>
      </c>
      <c r="AE3153">
        <v>1151.55</v>
      </c>
      <c r="AF3153">
        <v>4</v>
      </c>
      <c r="AG3153" s="2">
        <v>0</v>
      </c>
      <c r="AH3153" t="s">
        <v>24</v>
      </c>
      <c r="AI3153">
        <f t="shared" si="98"/>
        <v>0</v>
      </c>
      <c r="AJ3153">
        <f t="shared" si="99"/>
        <v>1</v>
      </c>
    </row>
    <row r="3154" spans="1:36" x14ac:dyDescent="0.35">
      <c r="A3154">
        <v>3153</v>
      </c>
      <c r="B3154" t="s">
        <v>3189</v>
      </c>
      <c r="C3154" t="s">
        <v>22</v>
      </c>
      <c r="D3154">
        <v>0</v>
      </c>
      <c r="E3154" t="s">
        <v>24</v>
      </c>
      <c r="F3154" t="s">
        <v>24</v>
      </c>
      <c r="G3154" t="str">
        <f>IF(AND(data[[#This Row],[Partner]]="Yes", data[[#This Row],[Dependents]]="Yes"), "Both", IF(data[[#This Row],[Partner]]="Yes", "Partner", IF(data[[#This Row],[Dependents]]="Yes", "Dependent", "None")))</f>
        <v>None</v>
      </c>
      <c r="H3154">
        <v>26</v>
      </c>
      <c r="I3154" s="1">
        <f>data[[#This Row],[Tenure]]/12</f>
        <v>2.1666666666666665</v>
      </c>
      <c r="J3154" t="s">
        <v>23</v>
      </c>
      <c r="K3154">
        <f>IF(data[[#This Row],[PhoneService]]="Yes",1,"")</f>
        <v>1</v>
      </c>
      <c r="L3154" t="s">
        <v>24</v>
      </c>
      <c r="M3154" t="str">
        <f>IF(data[[#This Row],[MultipleLines]]="Yes",1,"")</f>
        <v/>
      </c>
      <c r="N3154" t="s">
        <v>37</v>
      </c>
      <c r="O3154" t="s">
        <v>23</v>
      </c>
      <c r="P3154">
        <f>IF(data[[#This Row],[OnlineSecurity]]="Yes",1,"")</f>
        <v>1</v>
      </c>
      <c r="Q3154" t="s">
        <v>24</v>
      </c>
      <c r="R3154" t="str">
        <f>IF(data[[#This Row],[OnlineBackup]]="Yes",1,"")</f>
        <v/>
      </c>
      <c r="S3154" t="s">
        <v>23</v>
      </c>
      <c r="T3154">
        <f>IF(data[[#This Row],[DeviceProtection]]="Yes",1,"")</f>
        <v>1</v>
      </c>
      <c r="U3154" t="s">
        <v>23</v>
      </c>
      <c r="V3154">
        <f>IF(data[[#This Row],[TechSupport]]="Yes",1,"")</f>
        <v>1</v>
      </c>
      <c r="W3154" t="s">
        <v>24</v>
      </c>
      <c r="X3154" t="str">
        <f>IF(data[[#This Row],[StreamingTV]]="Yes",1,"")</f>
        <v/>
      </c>
      <c r="Y3154" t="s">
        <v>23</v>
      </c>
      <c r="Z3154">
        <f>IF(data[[#This Row],[StreamingMovies]]="Yes",1,"")</f>
        <v>1</v>
      </c>
      <c r="AA3154" t="s">
        <v>31</v>
      </c>
      <c r="AB3154" t="s">
        <v>23</v>
      </c>
      <c r="AC3154" t="s">
        <v>35</v>
      </c>
      <c r="AD3154">
        <v>95.85</v>
      </c>
      <c r="AE3154">
        <v>2475.35</v>
      </c>
      <c r="AF3154">
        <v>0</v>
      </c>
      <c r="AG3154" s="2">
        <v>0</v>
      </c>
      <c r="AH3154" t="s">
        <v>24</v>
      </c>
      <c r="AI3154">
        <f t="shared" si="98"/>
        <v>0</v>
      </c>
      <c r="AJ3154">
        <f t="shared" si="99"/>
        <v>1</v>
      </c>
    </row>
    <row r="3155" spans="1:36" x14ac:dyDescent="0.35">
      <c r="A3155">
        <v>3154</v>
      </c>
      <c r="B3155" t="s">
        <v>3190</v>
      </c>
      <c r="C3155" t="s">
        <v>22</v>
      </c>
      <c r="D3155">
        <v>0</v>
      </c>
      <c r="E3155" t="s">
        <v>24</v>
      </c>
      <c r="F3155" t="s">
        <v>24</v>
      </c>
      <c r="G3155" t="str">
        <f>IF(AND(data[[#This Row],[Partner]]="Yes", data[[#This Row],[Dependents]]="Yes"), "Both", IF(data[[#This Row],[Partner]]="Yes", "Partner", IF(data[[#This Row],[Dependents]]="Yes", "Dependent", "None")))</f>
        <v>None</v>
      </c>
      <c r="H3155">
        <v>23</v>
      </c>
      <c r="I3155" s="1">
        <f>data[[#This Row],[Tenure]]/12</f>
        <v>1.9166666666666667</v>
      </c>
      <c r="J3155" t="s">
        <v>23</v>
      </c>
      <c r="K3155">
        <f>IF(data[[#This Row],[PhoneService]]="Yes",1,"")</f>
        <v>1</v>
      </c>
      <c r="L3155" t="s">
        <v>23</v>
      </c>
      <c r="M3155">
        <f>IF(data[[#This Row],[MultipleLines]]="Yes",1,"")</f>
        <v>1</v>
      </c>
      <c r="N3155" t="s">
        <v>26</v>
      </c>
      <c r="O3155" t="s">
        <v>23</v>
      </c>
      <c r="P3155">
        <f>IF(data[[#This Row],[OnlineSecurity]]="Yes",1,"")</f>
        <v>1</v>
      </c>
      <c r="Q3155" t="s">
        <v>24</v>
      </c>
      <c r="R3155" t="str">
        <f>IF(data[[#This Row],[OnlineBackup]]="Yes",1,"")</f>
        <v/>
      </c>
      <c r="S3155" t="s">
        <v>24</v>
      </c>
      <c r="T3155" t="str">
        <f>IF(data[[#This Row],[DeviceProtection]]="Yes",1,"")</f>
        <v/>
      </c>
      <c r="U3155" t="s">
        <v>24</v>
      </c>
      <c r="V3155" t="str">
        <f>IF(data[[#This Row],[TechSupport]]="Yes",1,"")</f>
        <v/>
      </c>
      <c r="W3155" t="s">
        <v>24</v>
      </c>
      <c r="X3155" t="str">
        <f>IF(data[[#This Row],[StreamingTV]]="Yes",1,"")</f>
        <v/>
      </c>
      <c r="Y3155" t="s">
        <v>24</v>
      </c>
      <c r="Z3155" t="str">
        <f>IF(data[[#This Row],[StreamingMovies]]="Yes",1,"")</f>
        <v/>
      </c>
      <c r="AA3155" t="s">
        <v>27</v>
      </c>
      <c r="AB3155" t="s">
        <v>24</v>
      </c>
      <c r="AC3155" t="s">
        <v>28</v>
      </c>
      <c r="AD3155">
        <v>54.4</v>
      </c>
      <c r="AE3155">
        <v>1249.25</v>
      </c>
      <c r="AF3155">
        <v>0</v>
      </c>
      <c r="AG3155" s="2">
        <v>1</v>
      </c>
      <c r="AH3155" t="s">
        <v>24</v>
      </c>
      <c r="AI3155">
        <f t="shared" si="98"/>
        <v>0</v>
      </c>
      <c r="AJ3155">
        <f t="shared" si="99"/>
        <v>1</v>
      </c>
    </row>
    <row r="3156" spans="1:36" x14ac:dyDescent="0.35">
      <c r="A3156">
        <v>3155</v>
      </c>
      <c r="B3156" t="s">
        <v>3191</v>
      </c>
      <c r="C3156" t="s">
        <v>22</v>
      </c>
      <c r="D3156">
        <v>1</v>
      </c>
      <c r="E3156" t="s">
        <v>24</v>
      </c>
      <c r="F3156" t="s">
        <v>24</v>
      </c>
      <c r="G3156" t="str">
        <f>IF(AND(data[[#This Row],[Partner]]="Yes", data[[#This Row],[Dependents]]="Yes"), "Both", IF(data[[#This Row],[Partner]]="Yes", "Partner", IF(data[[#This Row],[Dependents]]="Yes", "Dependent", "None")))</f>
        <v>None</v>
      </c>
      <c r="H3156">
        <v>4</v>
      </c>
      <c r="I3156" s="1">
        <f>data[[#This Row],[Tenure]]/12</f>
        <v>0.33333333333333331</v>
      </c>
      <c r="J3156" t="s">
        <v>23</v>
      </c>
      <c r="K3156">
        <f>IF(data[[#This Row],[PhoneService]]="Yes",1,"")</f>
        <v>1</v>
      </c>
      <c r="L3156" t="s">
        <v>24</v>
      </c>
      <c r="M3156" t="str">
        <f>IF(data[[#This Row],[MultipleLines]]="Yes",1,"")</f>
        <v/>
      </c>
      <c r="N3156" t="s">
        <v>37</v>
      </c>
      <c r="O3156" t="s">
        <v>24</v>
      </c>
      <c r="P3156" t="str">
        <f>IF(data[[#This Row],[OnlineSecurity]]="Yes",1,"")</f>
        <v/>
      </c>
      <c r="Q3156" t="s">
        <v>23</v>
      </c>
      <c r="R3156">
        <f>IF(data[[#This Row],[OnlineBackup]]="Yes",1,"")</f>
        <v>1</v>
      </c>
      <c r="S3156" t="s">
        <v>24</v>
      </c>
      <c r="T3156" t="str">
        <f>IF(data[[#This Row],[DeviceProtection]]="Yes",1,"")</f>
        <v/>
      </c>
      <c r="U3156" t="s">
        <v>24</v>
      </c>
      <c r="V3156" t="str">
        <f>IF(data[[#This Row],[TechSupport]]="Yes",1,"")</f>
        <v/>
      </c>
      <c r="W3156" t="s">
        <v>24</v>
      </c>
      <c r="X3156" t="str">
        <f>IF(data[[#This Row],[StreamingTV]]="Yes",1,"")</f>
        <v/>
      </c>
      <c r="Y3156" t="s">
        <v>24</v>
      </c>
      <c r="Z3156" t="str">
        <f>IF(data[[#This Row],[StreamingMovies]]="Yes",1,"")</f>
        <v/>
      </c>
      <c r="AA3156" t="s">
        <v>27</v>
      </c>
      <c r="AB3156" t="s">
        <v>24</v>
      </c>
      <c r="AC3156" t="s">
        <v>28</v>
      </c>
      <c r="AD3156">
        <v>72.75</v>
      </c>
      <c r="AE3156">
        <v>317.75</v>
      </c>
      <c r="AF3156">
        <v>0</v>
      </c>
      <c r="AG3156" s="2">
        <v>0</v>
      </c>
      <c r="AH3156" t="s">
        <v>24</v>
      </c>
      <c r="AI3156">
        <f t="shared" si="98"/>
        <v>0</v>
      </c>
      <c r="AJ3156">
        <f t="shared" si="99"/>
        <v>1</v>
      </c>
    </row>
    <row r="3157" spans="1:36" x14ac:dyDescent="0.35">
      <c r="A3157">
        <v>3156</v>
      </c>
      <c r="B3157" t="s">
        <v>3192</v>
      </c>
      <c r="C3157" t="s">
        <v>30</v>
      </c>
      <c r="D3157">
        <v>0</v>
      </c>
      <c r="E3157" t="s">
        <v>24</v>
      </c>
      <c r="F3157" t="s">
        <v>23</v>
      </c>
      <c r="G3157" t="str">
        <f>IF(AND(data[[#This Row],[Partner]]="Yes", data[[#This Row],[Dependents]]="Yes"), "Both", IF(data[[#This Row],[Partner]]="Yes", "Partner", IF(data[[#This Row],[Dependents]]="Yes", "Dependent", "None")))</f>
        <v>Dependent</v>
      </c>
      <c r="H3157">
        <v>29</v>
      </c>
      <c r="I3157" s="1">
        <f>data[[#This Row],[Tenure]]/12</f>
        <v>2.4166666666666665</v>
      </c>
      <c r="J3157" t="s">
        <v>23</v>
      </c>
      <c r="K3157">
        <f>IF(data[[#This Row],[PhoneService]]="Yes",1,"")</f>
        <v>1</v>
      </c>
      <c r="L3157" t="s">
        <v>24</v>
      </c>
      <c r="M3157" t="str">
        <f>IF(data[[#This Row],[MultipleLines]]="Yes",1,"")</f>
        <v/>
      </c>
      <c r="N3157" t="s">
        <v>24</v>
      </c>
      <c r="O3157" t="s">
        <v>46</v>
      </c>
      <c r="P3157" t="str">
        <f>IF(data[[#This Row],[OnlineSecurity]]="Yes",1,"")</f>
        <v/>
      </c>
      <c r="Q3157" t="s">
        <v>46</v>
      </c>
      <c r="R3157" t="str">
        <f>IF(data[[#This Row],[OnlineBackup]]="Yes",1,"")</f>
        <v/>
      </c>
      <c r="S3157" t="s">
        <v>46</v>
      </c>
      <c r="T3157" t="str">
        <f>IF(data[[#This Row],[DeviceProtection]]="Yes",1,"")</f>
        <v/>
      </c>
      <c r="U3157" t="s">
        <v>46</v>
      </c>
      <c r="V3157" t="str">
        <f>IF(data[[#This Row],[TechSupport]]="Yes",1,"")</f>
        <v/>
      </c>
      <c r="W3157" t="s">
        <v>46</v>
      </c>
      <c r="X3157" t="str">
        <f>IF(data[[#This Row],[StreamingTV]]="Yes",1,"")</f>
        <v/>
      </c>
      <c r="Y3157" t="s">
        <v>46</v>
      </c>
      <c r="Z3157" t="str">
        <f>IF(data[[#This Row],[StreamingMovies]]="Yes",1,"")</f>
        <v/>
      </c>
      <c r="AA3157" t="s">
        <v>31</v>
      </c>
      <c r="AB3157" t="s">
        <v>24</v>
      </c>
      <c r="AC3157" t="s">
        <v>32</v>
      </c>
      <c r="AD3157">
        <v>19.850000000000001</v>
      </c>
      <c r="AE3157">
        <v>535.04999999999995</v>
      </c>
      <c r="AF3157">
        <v>0</v>
      </c>
      <c r="AG3157" s="2">
        <v>0</v>
      </c>
      <c r="AH3157" t="s">
        <v>24</v>
      </c>
      <c r="AI3157">
        <f t="shared" si="98"/>
        <v>0</v>
      </c>
      <c r="AJ3157">
        <f t="shared" si="99"/>
        <v>1</v>
      </c>
    </row>
    <row r="3158" spans="1:36" x14ac:dyDescent="0.35">
      <c r="A3158">
        <v>3157</v>
      </c>
      <c r="B3158" t="s">
        <v>3193</v>
      </c>
      <c r="C3158" t="s">
        <v>22</v>
      </c>
      <c r="D3158">
        <v>0</v>
      </c>
      <c r="E3158" t="s">
        <v>24</v>
      </c>
      <c r="F3158" t="s">
        <v>24</v>
      </c>
      <c r="G3158" t="str">
        <f>IF(AND(data[[#This Row],[Partner]]="Yes", data[[#This Row],[Dependents]]="Yes"), "Both", IF(data[[#This Row],[Partner]]="Yes", "Partner", IF(data[[#This Row],[Dependents]]="Yes", "Dependent", "None")))</f>
        <v>None</v>
      </c>
      <c r="H3158">
        <v>25</v>
      </c>
      <c r="I3158" s="1">
        <f>data[[#This Row],[Tenure]]/12</f>
        <v>2.0833333333333335</v>
      </c>
      <c r="J3158" t="s">
        <v>23</v>
      </c>
      <c r="K3158">
        <f>IF(data[[#This Row],[PhoneService]]="Yes",1,"")</f>
        <v>1</v>
      </c>
      <c r="L3158" t="s">
        <v>24</v>
      </c>
      <c r="M3158" t="str">
        <f>IF(data[[#This Row],[MultipleLines]]="Yes",1,"")</f>
        <v/>
      </c>
      <c r="N3158" t="s">
        <v>24</v>
      </c>
      <c r="O3158" t="s">
        <v>46</v>
      </c>
      <c r="P3158" t="str">
        <f>IF(data[[#This Row],[OnlineSecurity]]="Yes",1,"")</f>
        <v/>
      </c>
      <c r="Q3158" t="s">
        <v>46</v>
      </c>
      <c r="R3158" t="str">
        <f>IF(data[[#This Row],[OnlineBackup]]="Yes",1,"")</f>
        <v/>
      </c>
      <c r="S3158" t="s">
        <v>46</v>
      </c>
      <c r="T3158" t="str">
        <f>IF(data[[#This Row],[DeviceProtection]]="Yes",1,"")</f>
        <v/>
      </c>
      <c r="U3158" t="s">
        <v>46</v>
      </c>
      <c r="V3158" t="str">
        <f>IF(data[[#This Row],[TechSupport]]="Yes",1,"")</f>
        <v/>
      </c>
      <c r="W3158" t="s">
        <v>46</v>
      </c>
      <c r="X3158" t="str">
        <f>IF(data[[#This Row],[StreamingTV]]="Yes",1,"")</f>
        <v/>
      </c>
      <c r="Y3158" t="s">
        <v>46</v>
      </c>
      <c r="Z3158" t="str">
        <f>IF(data[[#This Row],[StreamingMovies]]="Yes",1,"")</f>
        <v/>
      </c>
      <c r="AA3158" t="s">
        <v>27</v>
      </c>
      <c r="AB3158" t="s">
        <v>24</v>
      </c>
      <c r="AC3158" t="s">
        <v>32</v>
      </c>
      <c r="AD3158">
        <v>19.05</v>
      </c>
      <c r="AE3158">
        <v>461.3</v>
      </c>
      <c r="AF3158">
        <v>0</v>
      </c>
      <c r="AG3158" s="2">
        <v>0</v>
      </c>
      <c r="AH3158" t="s">
        <v>24</v>
      </c>
      <c r="AI3158">
        <f t="shared" si="98"/>
        <v>0</v>
      </c>
      <c r="AJ3158">
        <f t="shared" si="99"/>
        <v>1</v>
      </c>
    </row>
    <row r="3159" spans="1:36" x14ac:dyDescent="0.35">
      <c r="A3159">
        <v>3158</v>
      </c>
      <c r="B3159" t="s">
        <v>3194</v>
      </c>
      <c r="C3159" t="s">
        <v>30</v>
      </c>
      <c r="D3159">
        <v>0</v>
      </c>
      <c r="E3159" t="s">
        <v>24</v>
      </c>
      <c r="F3159" t="s">
        <v>24</v>
      </c>
      <c r="G3159" t="str">
        <f>IF(AND(data[[#This Row],[Partner]]="Yes", data[[#This Row],[Dependents]]="Yes"), "Both", IF(data[[#This Row],[Partner]]="Yes", "Partner", IF(data[[#This Row],[Dependents]]="Yes", "Dependent", "None")))</f>
        <v>None</v>
      </c>
      <c r="H3159">
        <v>9</v>
      </c>
      <c r="I3159" s="1">
        <f>data[[#This Row],[Tenure]]/12</f>
        <v>0.75</v>
      </c>
      <c r="J3159" t="s">
        <v>23</v>
      </c>
      <c r="K3159">
        <f>IF(data[[#This Row],[PhoneService]]="Yes",1,"")</f>
        <v>1</v>
      </c>
      <c r="L3159" t="s">
        <v>24</v>
      </c>
      <c r="M3159" t="str">
        <f>IF(data[[#This Row],[MultipleLines]]="Yes",1,"")</f>
        <v/>
      </c>
      <c r="N3159" t="s">
        <v>26</v>
      </c>
      <c r="O3159" t="s">
        <v>24</v>
      </c>
      <c r="P3159" t="str">
        <f>IF(data[[#This Row],[OnlineSecurity]]="Yes",1,"")</f>
        <v/>
      </c>
      <c r="Q3159" t="s">
        <v>24</v>
      </c>
      <c r="R3159" t="str">
        <f>IF(data[[#This Row],[OnlineBackup]]="Yes",1,"")</f>
        <v/>
      </c>
      <c r="S3159" t="s">
        <v>24</v>
      </c>
      <c r="T3159" t="str">
        <f>IF(data[[#This Row],[DeviceProtection]]="Yes",1,"")</f>
        <v/>
      </c>
      <c r="U3159" t="s">
        <v>24</v>
      </c>
      <c r="V3159" t="str">
        <f>IF(data[[#This Row],[TechSupport]]="Yes",1,"")</f>
        <v/>
      </c>
      <c r="W3159" t="s">
        <v>24</v>
      </c>
      <c r="X3159" t="str">
        <f>IF(data[[#This Row],[StreamingTV]]="Yes",1,"")</f>
        <v/>
      </c>
      <c r="Y3159" t="s">
        <v>24</v>
      </c>
      <c r="Z3159" t="str">
        <f>IF(data[[#This Row],[StreamingMovies]]="Yes",1,"")</f>
        <v/>
      </c>
      <c r="AA3159" t="s">
        <v>27</v>
      </c>
      <c r="AB3159" t="s">
        <v>24</v>
      </c>
      <c r="AC3159" t="s">
        <v>32</v>
      </c>
      <c r="AD3159">
        <v>44.95</v>
      </c>
      <c r="AE3159">
        <v>431</v>
      </c>
      <c r="AF3159">
        <v>0</v>
      </c>
      <c r="AG3159" s="2">
        <v>0</v>
      </c>
      <c r="AH3159" t="s">
        <v>23</v>
      </c>
      <c r="AI3159">
        <f t="shared" si="98"/>
        <v>1</v>
      </c>
      <c r="AJ3159" t="str">
        <f t="shared" si="99"/>
        <v/>
      </c>
    </row>
    <row r="3160" spans="1:36" x14ac:dyDescent="0.35">
      <c r="A3160">
        <v>3159</v>
      </c>
      <c r="B3160" t="s">
        <v>3195</v>
      </c>
      <c r="C3160" t="s">
        <v>30</v>
      </c>
      <c r="D3160">
        <v>0</v>
      </c>
      <c r="E3160" t="s">
        <v>23</v>
      </c>
      <c r="F3160" t="s">
        <v>24</v>
      </c>
      <c r="G3160" t="str">
        <f>IF(AND(data[[#This Row],[Partner]]="Yes", data[[#This Row],[Dependents]]="Yes"), "Both", IF(data[[#This Row],[Partner]]="Yes", "Partner", IF(data[[#This Row],[Dependents]]="Yes", "Dependent", "None")))</f>
        <v>Partner</v>
      </c>
      <c r="H3160">
        <v>18</v>
      </c>
      <c r="I3160" s="1">
        <f>data[[#This Row],[Tenure]]/12</f>
        <v>1.5</v>
      </c>
      <c r="J3160" t="s">
        <v>23</v>
      </c>
      <c r="K3160">
        <f>IF(data[[#This Row],[PhoneService]]="Yes",1,"")</f>
        <v>1</v>
      </c>
      <c r="L3160" t="s">
        <v>24</v>
      </c>
      <c r="M3160" t="str">
        <f>IF(data[[#This Row],[MultipleLines]]="Yes",1,"")</f>
        <v/>
      </c>
      <c r="N3160" t="s">
        <v>26</v>
      </c>
      <c r="O3160" t="s">
        <v>24</v>
      </c>
      <c r="P3160" t="str">
        <f>IF(data[[#This Row],[OnlineSecurity]]="Yes",1,"")</f>
        <v/>
      </c>
      <c r="Q3160" t="s">
        <v>24</v>
      </c>
      <c r="R3160" t="str">
        <f>IF(data[[#This Row],[OnlineBackup]]="Yes",1,"")</f>
        <v/>
      </c>
      <c r="S3160" t="s">
        <v>23</v>
      </c>
      <c r="T3160">
        <f>IF(data[[#This Row],[DeviceProtection]]="Yes",1,"")</f>
        <v>1</v>
      </c>
      <c r="U3160" t="s">
        <v>24</v>
      </c>
      <c r="V3160" t="str">
        <f>IF(data[[#This Row],[TechSupport]]="Yes",1,"")</f>
        <v/>
      </c>
      <c r="W3160" t="s">
        <v>24</v>
      </c>
      <c r="X3160" t="str">
        <f>IF(data[[#This Row],[StreamingTV]]="Yes",1,"")</f>
        <v/>
      </c>
      <c r="Y3160" t="s">
        <v>24</v>
      </c>
      <c r="Z3160" t="str">
        <f>IF(data[[#This Row],[StreamingMovies]]="Yes",1,"")</f>
        <v/>
      </c>
      <c r="AA3160" t="s">
        <v>27</v>
      </c>
      <c r="AB3160" t="s">
        <v>23</v>
      </c>
      <c r="AC3160" t="s">
        <v>32</v>
      </c>
      <c r="AD3160">
        <v>49.55</v>
      </c>
      <c r="AE3160">
        <v>878.35</v>
      </c>
      <c r="AF3160">
        <v>0</v>
      </c>
      <c r="AG3160" s="2">
        <v>0</v>
      </c>
      <c r="AH3160" t="s">
        <v>23</v>
      </c>
      <c r="AI3160">
        <f t="shared" si="98"/>
        <v>1</v>
      </c>
      <c r="AJ3160" t="str">
        <f t="shared" si="99"/>
        <v/>
      </c>
    </row>
    <row r="3161" spans="1:36" x14ac:dyDescent="0.35">
      <c r="A3161">
        <v>3160</v>
      </c>
      <c r="B3161" t="s">
        <v>3196</v>
      </c>
      <c r="C3161" t="s">
        <v>30</v>
      </c>
      <c r="D3161">
        <v>1</v>
      </c>
      <c r="E3161" t="s">
        <v>24</v>
      </c>
      <c r="F3161" t="s">
        <v>24</v>
      </c>
      <c r="G3161" t="str">
        <f>IF(AND(data[[#This Row],[Partner]]="Yes", data[[#This Row],[Dependents]]="Yes"), "Both", IF(data[[#This Row],[Partner]]="Yes", "Partner", IF(data[[#This Row],[Dependents]]="Yes", "Dependent", "None")))</f>
        <v>None</v>
      </c>
      <c r="H3161">
        <v>3</v>
      </c>
      <c r="I3161" s="1">
        <f>data[[#This Row],[Tenure]]/12</f>
        <v>0.25</v>
      </c>
      <c r="J3161" t="s">
        <v>23</v>
      </c>
      <c r="K3161">
        <f>IF(data[[#This Row],[PhoneService]]="Yes",1,"")</f>
        <v>1</v>
      </c>
      <c r="L3161" t="s">
        <v>23</v>
      </c>
      <c r="M3161">
        <f>IF(data[[#This Row],[MultipleLines]]="Yes",1,"")</f>
        <v>1</v>
      </c>
      <c r="N3161" t="s">
        <v>37</v>
      </c>
      <c r="O3161" t="s">
        <v>24</v>
      </c>
      <c r="P3161" t="str">
        <f>IF(data[[#This Row],[OnlineSecurity]]="Yes",1,"")</f>
        <v/>
      </c>
      <c r="Q3161" t="s">
        <v>24</v>
      </c>
      <c r="R3161" t="str">
        <f>IF(data[[#This Row],[OnlineBackup]]="Yes",1,"")</f>
        <v/>
      </c>
      <c r="S3161" t="s">
        <v>24</v>
      </c>
      <c r="T3161" t="str">
        <f>IF(data[[#This Row],[DeviceProtection]]="Yes",1,"")</f>
        <v/>
      </c>
      <c r="U3161" t="s">
        <v>24</v>
      </c>
      <c r="V3161" t="str">
        <f>IF(data[[#This Row],[TechSupport]]="Yes",1,"")</f>
        <v/>
      </c>
      <c r="W3161" t="s">
        <v>23</v>
      </c>
      <c r="X3161">
        <f>IF(data[[#This Row],[StreamingTV]]="Yes",1,"")</f>
        <v>1</v>
      </c>
      <c r="Y3161" t="s">
        <v>23</v>
      </c>
      <c r="Z3161">
        <f>IF(data[[#This Row],[StreamingMovies]]="Yes",1,"")</f>
        <v>1</v>
      </c>
      <c r="AA3161" t="s">
        <v>27</v>
      </c>
      <c r="AB3161" t="s">
        <v>23</v>
      </c>
      <c r="AC3161" t="s">
        <v>28</v>
      </c>
      <c r="AD3161">
        <v>94.85</v>
      </c>
      <c r="AE3161">
        <v>335.75</v>
      </c>
      <c r="AF3161">
        <v>5</v>
      </c>
      <c r="AG3161" s="2">
        <v>0</v>
      </c>
      <c r="AH3161" t="s">
        <v>24</v>
      </c>
      <c r="AI3161">
        <f t="shared" si="98"/>
        <v>0</v>
      </c>
      <c r="AJ3161">
        <f t="shared" si="99"/>
        <v>1</v>
      </c>
    </row>
    <row r="3162" spans="1:36" x14ac:dyDescent="0.35">
      <c r="A3162">
        <v>3161</v>
      </c>
      <c r="B3162" t="s">
        <v>3197</v>
      </c>
      <c r="C3162" t="s">
        <v>22</v>
      </c>
      <c r="D3162">
        <v>0</v>
      </c>
      <c r="E3162" t="s">
        <v>23</v>
      </c>
      <c r="F3162" t="s">
        <v>23</v>
      </c>
      <c r="G3162" t="str">
        <f>IF(AND(data[[#This Row],[Partner]]="Yes", data[[#This Row],[Dependents]]="Yes"), "Both", IF(data[[#This Row],[Partner]]="Yes", "Partner", IF(data[[#This Row],[Dependents]]="Yes", "Dependent", "None")))</f>
        <v>Both</v>
      </c>
      <c r="H3162">
        <v>69</v>
      </c>
      <c r="I3162" s="1">
        <f>data[[#This Row],[Tenure]]/12</f>
        <v>5.75</v>
      </c>
      <c r="J3162" t="s">
        <v>24</v>
      </c>
      <c r="K3162" t="str">
        <f>IF(data[[#This Row],[PhoneService]]="Yes",1,"")</f>
        <v/>
      </c>
      <c r="L3162" t="s">
        <v>25</v>
      </c>
      <c r="M3162" t="str">
        <f>IF(data[[#This Row],[MultipleLines]]="Yes",1,"")</f>
        <v/>
      </c>
      <c r="N3162" t="s">
        <v>26</v>
      </c>
      <c r="O3162" t="s">
        <v>23</v>
      </c>
      <c r="P3162">
        <f>IF(data[[#This Row],[OnlineSecurity]]="Yes",1,"")</f>
        <v>1</v>
      </c>
      <c r="Q3162" t="s">
        <v>23</v>
      </c>
      <c r="R3162">
        <f>IF(data[[#This Row],[OnlineBackup]]="Yes",1,"")</f>
        <v>1</v>
      </c>
      <c r="S3162" t="s">
        <v>23</v>
      </c>
      <c r="T3162">
        <f>IF(data[[#This Row],[DeviceProtection]]="Yes",1,"")</f>
        <v>1</v>
      </c>
      <c r="U3162" t="s">
        <v>23</v>
      </c>
      <c r="V3162">
        <f>IF(data[[#This Row],[TechSupport]]="Yes",1,"")</f>
        <v>1</v>
      </c>
      <c r="W3162" t="s">
        <v>24</v>
      </c>
      <c r="X3162" t="str">
        <f>IF(data[[#This Row],[StreamingTV]]="Yes",1,"")</f>
        <v/>
      </c>
      <c r="Y3162" t="s">
        <v>24</v>
      </c>
      <c r="Z3162" t="str">
        <f>IF(data[[#This Row],[StreamingMovies]]="Yes",1,"")</f>
        <v/>
      </c>
      <c r="AA3162" t="s">
        <v>47</v>
      </c>
      <c r="AB3162" t="s">
        <v>24</v>
      </c>
      <c r="AC3162" t="s">
        <v>35</v>
      </c>
      <c r="AD3162">
        <v>46.25</v>
      </c>
      <c r="AE3162">
        <v>3121.4</v>
      </c>
      <c r="AF3162">
        <v>0</v>
      </c>
      <c r="AG3162" s="2">
        <v>0</v>
      </c>
      <c r="AH3162" t="s">
        <v>24</v>
      </c>
      <c r="AI3162">
        <f t="shared" si="98"/>
        <v>0</v>
      </c>
      <c r="AJ3162">
        <f t="shared" si="99"/>
        <v>1</v>
      </c>
    </row>
    <row r="3163" spans="1:36" x14ac:dyDescent="0.35">
      <c r="A3163">
        <v>3162</v>
      </c>
      <c r="B3163" t="s">
        <v>3198</v>
      </c>
      <c r="C3163" t="s">
        <v>30</v>
      </c>
      <c r="D3163">
        <v>0</v>
      </c>
      <c r="E3163" t="s">
        <v>24</v>
      </c>
      <c r="F3163" t="s">
        <v>24</v>
      </c>
      <c r="G3163" t="str">
        <f>IF(AND(data[[#This Row],[Partner]]="Yes", data[[#This Row],[Dependents]]="Yes"), "Both", IF(data[[#This Row],[Partner]]="Yes", "Partner", IF(data[[#This Row],[Dependents]]="Yes", "Dependent", "None")))</f>
        <v>None</v>
      </c>
      <c r="H3163">
        <v>14</v>
      </c>
      <c r="I3163" s="1">
        <f>data[[#This Row],[Tenure]]/12</f>
        <v>1.1666666666666667</v>
      </c>
      <c r="J3163" t="s">
        <v>23</v>
      </c>
      <c r="K3163">
        <f>IF(data[[#This Row],[PhoneService]]="Yes",1,"")</f>
        <v>1</v>
      </c>
      <c r="L3163" t="s">
        <v>24</v>
      </c>
      <c r="M3163" t="str">
        <f>IF(data[[#This Row],[MultipleLines]]="Yes",1,"")</f>
        <v/>
      </c>
      <c r="N3163" t="s">
        <v>24</v>
      </c>
      <c r="O3163" t="s">
        <v>46</v>
      </c>
      <c r="P3163" t="str">
        <f>IF(data[[#This Row],[OnlineSecurity]]="Yes",1,"")</f>
        <v/>
      </c>
      <c r="Q3163" t="s">
        <v>46</v>
      </c>
      <c r="R3163" t="str">
        <f>IF(data[[#This Row],[OnlineBackup]]="Yes",1,"")</f>
        <v/>
      </c>
      <c r="S3163" t="s">
        <v>46</v>
      </c>
      <c r="T3163" t="str">
        <f>IF(data[[#This Row],[DeviceProtection]]="Yes",1,"")</f>
        <v/>
      </c>
      <c r="U3163" t="s">
        <v>46</v>
      </c>
      <c r="V3163" t="str">
        <f>IF(data[[#This Row],[TechSupport]]="Yes",1,"")</f>
        <v/>
      </c>
      <c r="W3163" t="s">
        <v>46</v>
      </c>
      <c r="X3163" t="str">
        <f>IF(data[[#This Row],[StreamingTV]]="Yes",1,"")</f>
        <v/>
      </c>
      <c r="Y3163" t="s">
        <v>46</v>
      </c>
      <c r="Z3163" t="str">
        <f>IF(data[[#This Row],[StreamingMovies]]="Yes",1,"")</f>
        <v/>
      </c>
      <c r="AA3163" t="s">
        <v>31</v>
      </c>
      <c r="AB3163" t="s">
        <v>24</v>
      </c>
      <c r="AC3163" t="s">
        <v>32</v>
      </c>
      <c r="AD3163">
        <v>19.350000000000001</v>
      </c>
      <c r="AE3163">
        <v>324.8</v>
      </c>
      <c r="AF3163">
        <v>0</v>
      </c>
      <c r="AG3163" s="2">
        <v>0</v>
      </c>
      <c r="AH3163" t="s">
        <v>24</v>
      </c>
      <c r="AI3163">
        <f t="shared" si="98"/>
        <v>0</v>
      </c>
      <c r="AJ3163">
        <f t="shared" si="99"/>
        <v>1</v>
      </c>
    </row>
    <row r="3164" spans="1:36" x14ac:dyDescent="0.35">
      <c r="A3164">
        <v>3163</v>
      </c>
      <c r="B3164" t="s">
        <v>3199</v>
      </c>
      <c r="C3164" t="s">
        <v>30</v>
      </c>
      <c r="D3164">
        <v>0</v>
      </c>
      <c r="E3164" t="s">
        <v>24</v>
      </c>
      <c r="F3164" t="s">
        <v>24</v>
      </c>
      <c r="G3164" t="str">
        <f>IF(AND(data[[#This Row],[Partner]]="Yes", data[[#This Row],[Dependents]]="Yes"), "Both", IF(data[[#This Row],[Partner]]="Yes", "Partner", IF(data[[#This Row],[Dependents]]="Yes", "Dependent", "None")))</f>
        <v>None</v>
      </c>
      <c r="H3164">
        <v>19</v>
      </c>
      <c r="I3164" s="1">
        <f>data[[#This Row],[Tenure]]/12</f>
        <v>1.5833333333333333</v>
      </c>
      <c r="J3164" t="s">
        <v>23</v>
      </c>
      <c r="K3164">
        <f>IF(data[[#This Row],[PhoneService]]="Yes",1,"")</f>
        <v>1</v>
      </c>
      <c r="L3164" t="s">
        <v>23</v>
      </c>
      <c r="M3164">
        <f>IF(data[[#This Row],[MultipleLines]]="Yes",1,"")</f>
        <v>1</v>
      </c>
      <c r="N3164" t="s">
        <v>26</v>
      </c>
      <c r="O3164" t="s">
        <v>24</v>
      </c>
      <c r="P3164" t="str">
        <f>IF(data[[#This Row],[OnlineSecurity]]="Yes",1,"")</f>
        <v/>
      </c>
      <c r="Q3164" t="s">
        <v>24</v>
      </c>
      <c r="R3164" t="str">
        <f>IF(data[[#This Row],[OnlineBackup]]="Yes",1,"")</f>
        <v/>
      </c>
      <c r="S3164" t="s">
        <v>24</v>
      </c>
      <c r="T3164" t="str">
        <f>IF(data[[#This Row],[DeviceProtection]]="Yes",1,"")</f>
        <v/>
      </c>
      <c r="U3164" t="s">
        <v>24</v>
      </c>
      <c r="V3164" t="str">
        <f>IF(data[[#This Row],[TechSupport]]="Yes",1,"")</f>
        <v/>
      </c>
      <c r="W3164" t="s">
        <v>23</v>
      </c>
      <c r="X3164">
        <f>IF(data[[#This Row],[StreamingTV]]="Yes",1,"")</f>
        <v>1</v>
      </c>
      <c r="Y3164" t="s">
        <v>23</v>
      </c>
      <c r="Z3164">
        <f>IF(data[[#This Row],[StreamingMovies]]="Yes",1,"")</f>
        <v>1</v>
      </c>
      <c r="AA3164" t="s">
        <v>27</v>
      </c>
      <c r="AB3164" t="s">
        <v>24</v>
      </c>
      <c r="AC3164" t="s">
        <v>32</v>
      </c>
      <c r="AD3164">
        <v>69.599999999999994</v>
      </c>
      <c r="AE3164">
        <v>1394.55</v>
      </c>
      <c r="AF3164">
        <v>0</v>
      </c>
      <c r="AG3164" s="2">
        <v>0</v>
      </c>
      <c r="AH3164" t="s">
        <v>24</v>
      </c>
      <c r="AI3164">
        <f t="shared" si="98"/>
        <v>0</v>
      </c>
      <c r="AJ3164">
        <f t="shared" si="99"/>
        <v>1</v>
      </c>
    </row>
    <row r="3165" spans="1:36" x14ac:dyDescent="0.35">
      <c r="A3165">
        <v>3164</v>
      </c>
      <c r="B3165" t="s">
        <v>3200</v>
      </c>
      <c r="C3165" t="s">
        <v>30</v>
      </c>
      <c r="D3165">
        <v>1</v>
      </c>
      <c r="E3165" t="s">
        <v>24</v>
      </c>
      <c r="F3165" t="s">
        <v>24</v>
      </c>
      <c r="G3165" t="str">
        <f>IF(AND(data[[#This Row],[Partner]]="Yes", data[[#This Row],[Dependents]]="Yes"), "Both", IF(data[[#This Row],[Partner]]="Yes", "Partner", IF(data[[#This Row],[Dependents]]="Yes", "Dependent", "None")))</f>
        <v>None</v>
      </c>
      <c r="H3165">
        <v>39</v>
      </c>
      <c r="I3165" s="1">
        <f>data[[#This Row],[Tenure]]/12</f>
        <v>3.25</v>
      </c>
      <c r="J3165" t="s">
        <v>23</v>
      </c>
      <c r="K3165">
        <f>IF(data[[#This Row],[PhoneService]]="Yes",1,"")</f>
        <v>1</v>
      </c>
      <c r="L3165" t="s">
        <v>23</v>
      </c>
      <c r="M3165">
        <f>IF(data[[#This Row],[MultipleLines]]="Yes",1,"")</f>
        <v>1</v>
      </c>
      <c r="N3165" t="s">
        <v>37</v>
      </c>
      <c r="O3165" t="s">
        <v>24</v>
      </c>
      <c r="P3165" t="str">
        <f>IF(data[[#This Row],[OnlineSecurity]]="Yes",1,"")</f>
        <v/>
      </c>
      <c r="Q3165" t="s">
        <v>23</v>
      </c>
      <c r="R3165">
        <f>IF(data[[#This Row],[OnlineBackup]]="Yes",1,"")</f>
        <v>1</v>
      </c>
      <c r="S3165" t="s">
        <v>24</v>
      </c>
      <c r="T3165" t="str">
        <f>IF(data[[#This Row],[DeviceProtection]]="Yes",1,"")</f>
        <v/>
      </c>
      <c r="U3165" t="s">
        <v>24</v>
      </c>
      <c r="V3165" t="str">
        <f>IF(data[[#This Row],[TechSupport]]="Yes",1,"")</f>
        <v/>
      </c>
      <c r="W3165" t="s">
        <v>24</v>
      </c>
      <c r="X3165" t="str">
        <f>IF(data[[#This Row],[StreamingTV]]="Yes",1,"")</f>
        <v/>
      </c>
      <c r="Y3165" t="s">
        <v>23</v>
      </c>
      <c r="Z3165">
        <f>IF(data[[#This Row],[StreamingMovies]]="Yes",1,"")</f>
        <v>1</v>
      </c>
      <c r="AA3165" t="s">
        <v>27</v>
      </c>
      <c r="AB3165" t="s">
        <v>24</v>
      </c>
      <c r="AC3165" t="s">
        <v>28</v>
      </c>
      <c r="AD3165">
        <v>90.7</v>
      </c>
      <c r="AE3165">
        <v>3413.25</v>
      </c>
      <c r="AF3165">
        <v>0</v>
      </c>
      <c r="AG3165" s="2">
        <v>0</v>
      </c>
      <c r="AH3165" t="s">
        <v>24</v>
      </c>
      <c r="AI3165">
        <f t="shared" si="98"/>
        <v>0</v>
      </c>
      <c r="AJ3165">
        <f t="shared" si="99"/>
        <v>1</v>
      </c>
    </row>
    <row r="3166" spans="1:36" x14ac:dyDescent="0.35">
      <c r="A3166">
        <v>3165</v>
      </c>
      <c r="B3166" t="s">
        <v>3201</v>
      </c>
      <c r="C3166" t="s">
        <v>30</v>
      </c>
      <c r="D3166">
        <v>0</v>
      </c>
      <c r="E3166" t="s">
        <v>24</v>
      </c>
      <c r="F3166" t="s">
        <v>24</v>
      </c>
      <c r="G3166" t="str">
        <f>IF(AND(data[[#This Row],[Partner]]="Yes", data[[#This Row],[Dependents]]="Yes"), "Both", IF(data[[#This Row],[Partner]]="Yes", "Partner", IF(data[[#This Row],[Dependents]]="Yes", "Dependent", "None")))</f>
        <v>None</v>
      </c>
      <c r="H3166">
        <v>31</v>
      </c>
      <c r="I3166" s="1">
        <f>data[[#This Row],[Tenure]]/12</f>
        <v>2.5833333333333335</v>
      </c>
      <c r="J3166" t="s">
        <v>23</v>
      </c>
      <c r="K3166">
        <f>IF(data[[#This Row],[PhoneService]]="Yes",1,"")</f>
        <v>1</v>
      </c>
      <c r="L3166" t="s">
        <v>24</v>
      </c>
      <c r="M3166" t="str">
        <f>IF(data[[#This Row],[MultipleLines]]="Yes",1,"")</f>
        <v/>
      </c>
      <c r="N3166" t="s">
        <v>37</v>
      </c>
      <c r="O3166" t="s">
        <v>24</v>
      </c>
      <c r="P3166" t="str">
        <f>IF(data[[#This Row],[OnlineSecurity]]="Yes",1,"")</f>
        <v/>
      </c>
      <c r="Q3166" t="s">
        <v>23</v>
      </c>
      <c r="R3166">
        <f>IF(data[[#This Row],[OnlineBackup]]="Yes",1,"")</f>
        <v>1</v>
      </c>
      <c r="S3166" t="s">
        <v>23</v>
      </c>
      <c r="T3166">
        <f>IF(data[[#This Row],[DeviceProtection]]="Yes",1,"")</f>
        <v>1</v>
      </c>
      <c r="U3166" t="s">
        <v>24</v>
      </c>
      <c r="V3166" t="str">
        <f>IF(data[[#This Row],[TechSupport]]="Yes",1,"")</f>
        <v/>
      </c>
      <c r="W3166" t="s">
        <v>23</v>
      </c>
      <c r="X3166">
        <f>IF(data[[#This Row],[StreamingTV]]="Yes",1,"")</f>
        <v>1</v>
      </c>
      <c r="Y3166" t="s">
        <v>23</v>
      </c>
      <c r="Z3166">
        <f>IF(data[[#This Row],[StreamingMovies]]="Yes",1,"")</f>
        <v>1</v>
      </c>
      <c r="AA3166" t="s">
        <v>27</v>
      </c>
      <c r="AB3166" t="s">
        <v>23</v>
      </c>
      <c r="AC3166" t="s">
        <v>28</v>
      </c>
      <c r="AD3166">
        <v>101.4</v>
      </c>
      <c r="AE3166">
        <v>3143.65</v>
      </c>
      <c r="AF3166">
        <v>0</v>
      </c>
      <c r="AG3166" s="2">
        <v>0</v>
      </c>
      <c r="AH3166" t="s">
        <v>24</v>
      </c>
      <c r="AI3166">
        <f t="shared" si="98"/>
        <v>0</v>
      </c>
      <c r="AJ3166">
        <f t="shared" si="99"/>
        <v>1</v>
      </c>
    </row>
    <row r="3167" spans="1:36" x14ac:dyDescent="0.35">
      <c r="A3167">
        <v>3166</v>
      </c>
      <c r="B3167" t="s">
        <v>3202</v>
      </c>
      <c r="C3167" t="s">
        <v>30</v>
      </c>
      <c r="D3167">
        <v>0</v>
      </c>
      <c r="E3167" t="s">
        <v>23</v>
      </c>
      <c r="F3167" t="s">
        <v>23</v>
      </c>
      <c r="G3167" t="str">
        <f>IF(AND(data[[#This Row],[Partner]]="Yes", data[[#This Row],[Dependents]]="Yes"), "Both", IF(data[[#This Row],[Partner]]="Yes", "Partner", IF(data[[#This Row],[Dependents]]="Yes", "Dependent", "None")))</f>
        <v>Both</v>
      </c>
      <c r="H3167">
        <v>24</v>
      </c>
      <c r="I3167" s="1">
        <f>data[[#This Row],[Tenure]]/12</f>
        <v>2</v>
      </c>
      <c r="J3167" t="s">
        <v>23</v>
      </c>
      <c r="K3167">
        <f>IF(data[[#This Row],[PhoneService]]="Yes",1,"")</f>
        <v>1</v>
      </c>
      <c r="L3167" t="s">
        <v>24</v>
      </c>
      <c r="M3167" t="str">
        <f>IF(data[[#This Row],[MultipleLines]]="Yes",1,"")</f>
        <v/>
      </c>
      <c r="N3167" t="s">
        <v>24</v>
      </c>
      <c r="O3167" t="s">
        <v>46</v>
      </c>
      <c r="P3167" t="str">
        <f>IF(data[[#This Row],[OnlineSecurity]]="Yes",1,"")</f>
        <v/>
      </c>
      <c r="Q3167" t="s">
        <v>46</v>
      </c>
      <c r="R3167" t="str">
        <f>IF(data[[#This Row],[OnlineBackup]]="Yes",1,"")</f>
        <v/>
      </c>
      <c r="S3167" t="s">
        <v>46</v>
      </c>
      <c r="T3167" t="str">
        <f>IF(data[[#This Row],[DeviceProtection]]="Yes",1,"")</f>
        <v/>
      </c>
      <c r="U3167" t="s">
        <v>46</v>
      </c>
      <c r="V3167" t="str">
        <f>IF(data[[#This Row],[TechSupport]]="Yes",1,"")</f>
        <v/>
      </c>
      <c r="W3167" t="s">
        <v>46</v>
      </c>
      <c r="X3167" t="str">
        <f>IF(data[[#This Row],[StreamingTV]]="Yes",1,"")</f>
        <v/>
      </c>
      <c r="Y3167" t="s">
        <v>46</v>
      </c>
      <c r="Z3167" t="str">
        <f>IF(data[[#This Row],[StreamingMovies]]="Yes",1,"")</f>
        <v/>
      </c>
      <c r="AA3167" t="s">
        <v>31</v>
      </c>
      <c r="AB3167" t="s">
        <v>24</v>
      </c>
      <c r="AC3167" t="s">
        <v>32</v>
      </c>
      <c r="AD3167">
        <v>20.25</v>
      </c>
      <c r="AE3167">
        <v>439.75</v>
      </c>
      <c r="AF3167">
        <v>2</v>
      </c>
      <c r="AG3167" s="2">
        <v>0</v>
      </c>
      <c r="AH3167" t="s">
        <v>24</v>
      </c>
      <c r="AI3167">
        <f t="shared" si="98"/>
        <v>0</v>
      </c>
      <c r="AJ3167">
        <f t="shared" si="99"/>
        <v>1</v>
      </c>
    </row>
    <row r="3168" spans="1:36" x14ac:dyDescent="0.35">
      <c r="A3168">
        <v>3167</v>
      </c>
      <c r="B3168" t="s">
        <v>3203</v>
      </c>
      <c r="C3168" t="s">
        <v>30</v>
      </c>
      <c r="D3168">
        <v>0</v>
      </c>
      <c r="E3168" t="s">
        <v>23</v>
      </c>
      <c r="F3168" t="s">
        <v>24</v>
      </c>
      <c r="G3168" t="str">
        <f>IF(AND(data[[#This Row],[Partner]]="Yes", data[[#This Row],[Dependents]]="Yes"), "Both", IF(data[[#This Row],[Partner]]="Yes", "Partner", IF(data[[#This Row],[Dependents]]="Yes", "Dependent", "None")))</f>
        <v>Partner</v>
      </c>
      <c r="H3168">
        <v>14</v>
      </c>
      <c r="I3168" s="1">
        <f>data[[#This Row],[Tenure]]/12</f>
        <v>1.1666666666666667</v>
      </c>
      <c r="J3168" t="s">
        <v>23</v>
      </c>
      <c r="K3168">
        <f>IF(data[[#This Row],[PhoneService]]="Yes",1,"")</f>
        <v>1</v>
      </c>
      <c r="L3168" t="s">
        <v>24</v>
      </c>
      <c r="M3168" t="str">
        <f>IF(data[[#This Row],[MultipleLines]]="Yes",1,"")</f>
        <v/>
      </c>
      <c r="N3168" t="s">
        <v>26</v>
      </c>
      <c r="O3168" t="s">
        <v>24</v>
      </c>
      <c r="P3168" t="str">
        <f>IF(data[[#This Row],[OnlineSecurity]]="Yes",1,"")</f>
        <v/>
      </c>
      <c r="Q3168" t="s">
        <v>24</v>
      </c>
      <c r="R3168" t="str">
        <f>IF(data[[#This Row],[OnlineBackup]]="Yes",1,"")</f>
        <v/>
      </c>
      <c r="S3168" t="s">
        <v>24</v>
      </c>
      <c r="T3168" t="str">
        <f>IF(data[[#This Row],[DeviceProtection]]="Yes",1,"")</f>
        <v/>
      </c>
      <c r="U3168" t="s">
        <v>23</v>
      </c>
      <c r="V3168">
        <f>IF(data[[#This Row],[TechSupport]]="Yes",1,"")</f>
        <v>1</v>
      </c>
      <c r="W3168" t="s">
        <v>24</v>
      </c>
      <c r="X3168" t="str">
        <f>IF(data[[#This Row],[StreamingTV]]="Yes",1,"")</f>
        <v/>
      </c>
      <c r="Y3168" t="s">
        <v>24</v>
      </c>
      <c r="Z3168" t="str">
        <f>IF(data[[#This Row],[StreamingMovies]]="Yes",1,"")</f>
        <v/>
      </c>
      <c r="AA3168" t="s">
        <v>27</v>
      </c>
      <c r="AB3168" t="s">
        <v>24</v>
      </c>
      <c r="AC3168" t="s">
        <v>35</v>
      </c>
      <c r="AD3168">
        <v>48.8</v>
      </c>
      <c r="AE3168">
        <v>664.4</v>
      </c>
      <c r="AF3168">
        <v>0</v>
      </c>
      <c r="AG3168" s="2">
        <v>0</v>
      </c>
      <c r="AH3168" t="s">
        <v>24</v>
      </c>
      <c r="AI3168">
        <f t="shared" si="98"/>
        <v>0</v>
      </c>
      <c r="AJ3168">
        <f t="shared" si="99"/>
        <v>1</v>
      </c>
    </row>
    <row r="3169" spans="1:36" x14ac:dyDescent="0.35">
      <c r="A3169">
        <v>3168</v>
      </c>
      <c r="B3169" t="s">
        <v>3204</v>
      </c>
      <c r="C3169" t="s">
        <v>22</v>
      </c>
      <c r="D3169">
        <v>0</v>
      </c>
      <c r="E3169" t="s">
        <v>23</v>
      </c>
      <c r="F3169" t="s">
        <v>24</v>
      </c>
      <c r="G3169" t="str">
        <f>IF(AND(data[[#This Row],[Partner]]="Yes", data[[#This Row],[Dependents]]="Yes"), "Both", IF(data[[#This Row],[Partner]]="Yes", "Partner", IF(data[[#This Row],[Dependents]]="Yes", "Dependent", "None")))</f>
        <v>Partner</v>
      </c>
      <c r="H3169">
        <v>64</v>
      </c>
      <c r="I3169" s="1">
        <f>data[[#This Row],[Tenure]]/12</f>
        <v>5.333333333333333</v>
      </c>
      <c r="J3169" t="s">
        <v>23</v>
      </c>
      <c r="K3169">
        <f>IF(data[[#This Row],[PhoneService]]="Yes",1,"")</f>
        <v>1</v>
      </c>
      <c r="L3169" t="s">
        <v>24</v>
      </c>
      <c r="M3169" t="str">
        <f>IF(data[[#This Row],[MultipleLines]]="Yes",1,"")</f>
        <v/>
      </c>
      <c r="N3169" t="s">
        <v>26</v>
      </c>
      <c r="O3169" t="s">
        <v>23</v>
      </c>
      <c r="P3169">
        <f>IF(data[[#This Row],[OnlineSecurity]]="Yes",1,"")</f>
        <v>1</v>
      </c>
      <c r="Q3169" t="s">
        <v>23</v>
      </c>
      <c r="R3169">
        <f>IF(data[[#This Row],[OnlineBackup]]="Yes",1,"")</f>
        <v>1</v>
      </c>
      <c r="S3169" t="s">
        <v>23</v>
      </c>
      <c r="T3169">
        <f>IF(data[[#This Row],[DeviceProtection]]="Yes",1,"")</f>
        <v>1</v>
      </c>
      <c r="U3169" t="s">
        <v>23</v>
      </c>
      <c r="V3169">
        <f>IF(data[[#This Row],[TechSupport]]="Yes",1,"")</f>
        <v>1</v>
      </c>
      <c r="W3169" t="s">
        <v>24</v>
      </c>
      <c r="X3169" t="str">
        <f>IF(data[[#This Row],[StreamingTV]]="Yes",1,"")</f>
        <v/>
      </c>
      <c r="Y3169" t="s">
        <v>23</v>
      </c>
      <c r="Z3169">
        <f>IF(data[[#This Row],[StreamingMovies]]="Yes",1,"")</f>
        <v>1</v>
      </c>
      <c r="AA3169" t="s">
        <v>47</v>
      </c>
      <c r="AB3169" t="s">
        <v>23</v>
      </c>
      <c r="AC3169" t="s">
        <v>32</v>
      </c>
      <c r="AD3169">
        <v>74.349999999999994</v>
      </c>
      <c r="AE3169">
        <v>4759.55</v>
      </c>
      <c r="AF3169">
        <v>0</v>
      </c>
      <c r="AG3169" s="2">
        <v>0</v>
      </c>
      <c r="AH3169" t="s">
        <v>24</v>
      </c>
      <c r="AI3169">
        <f t="shared" si="98"/>
        <v>0</v>
      </c>
      <c r="AJ3169">
        <f t="shared" si="99"/>
        <v>1</v>
      </c>
    </row>
    <row r="3170" spans="1:36" x14ac:dyDescent="0.35">
      <c r="A3170">
        <v>3169</v>
      </c>
      <c r="B3170" t="s">
        <v>3205</v>
      </c>
      <c r="C3170" t="s">
        <v>22</v>
      </c>
      <c r="D3170">
        <v>0</v>
      </c>
      <c r="E3170" t="s">
        <v>24</v>
      </c>
      <c r="F3170" t="s">
        <v>24</v>
      </c>
      <c r="G3170" t="str">
        <f>IF(AND(data[[#This Row],[Partner]]="Yes", data[[#This Row],[Dependents]]="Yes"), "Both", IF(data[[#This Row],[Partner]]="Yes", "Partner", IF(data[[#This Row],[Dependents]]="Yes", "Dependent", "None")))</f>
        <v>None</v>
      </c>
      <c r="H3170">
        <v>50</v>
      </c>
      <c r="I3170" s="1">
        <f>data[[#This Row],[Tenure]]/12</f>
        <v>4.166666666666667</v>
      </c>
      <c r="J3170" t="s">
        <v>23</v>
      </c>
      <c r="K3170">
        <f>IF(data[[#This Row],[PhoneService]]="Yes",1,"")</f>
        <v>1</v>
      </c>
      <c r="L3170" t="s">
        <v>24</v>
      </c>
      <c r="M3170" t="str">
        <f>IF(data[[#This Row],[MultipleLines]]="Yes",1,"")</f>
        <v/>
      </c>
      <c r="N3170" t="s">
        <v>24</v>
      </c>
      <c r="O3170" t="s">
        <v>46</v>
      </c>
      <c r="P3170" t="str">
        <f>IF(data[[#This Row],[OnlineSecurity]]="Yes",1,"")</f>
        <v/>
      </c>
      <c r="Q3170" t="s">
        <v>46</v>
      </c>
      <c r="R3170" t="str">
        <f>IF(data[[#This Row],[OnlineBackup]]="Yes",1,"")</f>
        <v/>
      </c>
      <c r="S3170" t="s">
        <v>46</v>
      </c>
      <c r="T3170" t="str">
        <f>IF(data[[#This Row],[DeviceProtection]]="Yes",1,"")</f>
        <v/>
      </c>
      <c r="U3170" t="s">
        <v>46</v>
      </c>
      <c r="V3170" t="str">
        <f>IF(data[[#This Row],[TechSupport]]="Yes",1,"")</f>
        <v/>
      </c>
      <c r="W3170" t="s">
        <v>46</v>
      </c>
      <c r="X3170" t="str">
        <f>IF(data[[#This Row],[StreamingTV]]="Yes",1,"")</f>
        <v/>
      </c>
      <c r="Y3170" t="s">
        <v>46</v>
      </c>
      <c r="Z3170" t="str">
        <f>IF(data[[#This Row],[StreamingMovies]]="Yes",1,"")</f>
        <v/>
      </c>
      <c r="AA3170" t="s">
        <v>31</v>
      </c>
      <c r="AB3170" t="s">
        <v>23</v>
      </c>
      <c r="AC3170" t="s">
        <v>32</v>
      </c>
      <c r="AD3170">
        <v>19.350000000000001</v>
      </c>
      <c r="AE3170">
        <v>1033</v>
      </c>
      <c r="AF3170">
        <v>0</v>
      </c>
      <c r="AG3170" s="2">
        <v>2</v>
      </c>
      <c r="AH3170" t="s">
        <v>24</v>
      </c>
      <c r="AI3170">
        <f t="shared" si="98"/>
        <v>0</v>
      </c>
      <c r="AJ3170">
        <f t="shared" si="99"/>
        <v>1</v>
      </c>
    </row>
    <row r="3171" spans="1:36" x14ac:dyDescent="0.35">
      <c r="A3171">
        <v>3170</v>
      </c>
      <c r="B3171" t="s">
        <v>3206</v>
      </c>
      <c r="C3171" t="s">
        <v>30</v>
      </c>
      <c r="D3171">
        <v>0</v>
      </c>
      <c r="E3171" t="s">
        <v>23</v>
      </c>
      <c r="F3171" t="s">
        <v>23</v>
      </c>
      <c r="G3171" t="str">
        <f>IF(AND(data[[#This Row],[Partner]]="Yes", data[[#This Row],[Dependents]]="Yes"), "Both", IF(data[[#This Row],[Partner]]="Yes", "Partner", IF(data[[#This Row],[Dependents]]="Yes", "Dependent", "None")))</f>
        <v>Both</v>
      </c>
      <c r="H3171">
        <v>52</v>
      </c>
      <c r="I3171" s="1">
        <f>data[[#This Row],[Tenure]]/12</f>
        <v>4.333333333333333</v>
      </c>
      <c r="J3171" t="s">
        <v>23</v>
      </c>
      <c r="K3171">
        <f>IF(data[[#This Row],[PhoneService]]="Yes",1,"")</f>
        <v>1</v>
      </c>
      <c r="L3171" t="s">
        <v>24</v>
      </c>
      <c r="M3171" t="str">
        <f>IF(data[[#This Row],[MultipleLines]]="Yes",1,"")</f>
        <v/>
      </c>
      <c r="N3171" t="s">
        <v>26</v>
      </c>
      <c r="O3171" t="s">
        <v>24</v>
      </c>
      <c r="P3171" t="str">
        <f>IF(data[[#This Row],[OnlineSecurity]]="Yes",1,"")</f>
        <v/>
      </c>
      <c r="Q3171" t="s">
        <v>23</v>
      </c>
      <c r="R3171">
        <f>IF(data[[#This Row],[OnlineBackup]]="Yes",1,"")</f>
        <v>1</v>
      </c>
      <c r="S3171" t="s">
        <v>23</v>
      </c>
      <c r="T3171">
        <f>IF(data[[#This Row],[DeviceProtection]]="Yes",1,"")</f>
        <v>1</v>
      </c>
      <c r="U3171" t="s">
        <v>23</v>
      </c>
      <c r="V3171">
        <f>IF(data[[#This Row],[TechSupport]]="Yes",1,"")</f>
        <v>1</v>
      </c>
      <c r="W3171" t="s">
        <v>23</v>
      </c>
      <c r="X3171">
        <f>IF(data[[#This Row],[StreamingTV]]="Yes",1,"")</f>
        <v>1</v>
      </c>
      <c r="Y3171" t="s">
        <v>24</v>
      </c>
      <c r="Z3171" t="str">
        <f>IF(data[[#This Row],[StreamingMovies]]="Yes",1,"")</f>
        <v/>
      </c>
      <c r="AA3171" t="s">
        <v>31</v>
      </c>
      <c r="AB3171" t="s">
        <v>23</v>
      </c>
      <c r="AC3171" t="s">
        <v>28</v>
      </c>
      <c r="AD3171">
        <v>68.75</v>
      </c>
      <c r="AE3171">
        <v>3482.85</v>
      </c>
      <c r="AF3171">
        <v>0</v>
      </c>
      <c r="AG3171" s="2">
        <v>0</v>
      </c>
      <c r="AH3171" t="s">
        <v>24</v>
      </c>
      <c r="AI3171">
        <f t="shared" si="98"/>
        <v>0</v>
      </c>
      <c r="AJ3171">
        <f t="shared" si="99"/>
        <v>1</v>
      </c>
    </row>
    <row r="3172" spans="1:36" x14ac:dyDescent="0.35">
      <c r="A3172">
        <v>3171</v>
      </c>
      <c r="B3172" t="s">
        <v>3207</v>
      </c>
      <c r="C3172" t="s">
        <v>30</v>
      </c>
      <c r="D3172">
        <v>0</v>
      </c>
      <c r="E3172" t="s">
        <v>24</v>
      </c>
      <c r="F3172" t="s">
        <v>24</v>
      </c>
      <c r="G3172" t="str">
        <f>IF(AND(data[[#This Row],[Partner]]="Yes", data[[#This Row],[Dependents]]="Yes"), "Both", IF(data[[#This Row],[Partner]]="Yes", "Partner", IF(data[[#This Row],[Dependents]]="Yes", "Dependent", "None")))</f>
        <v>None</v>
      </c>
      <c r="H3172">
        <v>28</v>
      </c>
      <c r="I3172" s="1">
        <f>data[[#This Row],[Tenure]]/12</f>
        <v>2.3333333333333335</v>
      </c>
      <c r="J3172" t="s">
        <v>23</v>
      </c>
      <c r="K3172">
        <f>IF(data[[#This Row],[PhoneService]]="Yes",1,"")</f>
        <v>1</v>
      </c>
      <c r="L3172" t="s">
        <v>23</v>
      </c>
      <c r="M3172">
        <f>IF(data[[#This Row],[MultipleLines]]="Yes",1,"")</f>
        <v>1</v>
      </c>
      <c r="N3172" t="s">
        <v>37</v>
      </c>
      <c r="O3172" t="s">
        <v>24</v>
      </c>
      <c r="P3172" t="str">
        <f>IF(data[[#This Row],[OnlineSecurity]]="Yes",1,"")</f>
        <v/>
      </c>
      <c r="Q3172" t="s">
        <v>23</v>
      </c>
      <c r="R3172">
        <f>IF(data[[#This Row],[OnlineBackup]]="Yes",1,"")</f>
        <v>1</v>
      </c>
      <c r="S3172" t="s">
        <v>24</v>
      </c>
      <c r="T3172" t="str">
        <f>IF(data[[#This Row],[DeviceProtection]]="Yes",1,"")</f>
        <v/>
      </c>
      <c r="U3172" t="s">
        <v>24</v>
      </c>
      <c r="V3172" t="str">
        <f>IF(data[[#This Row],[TechSupport]]="Yes",1,"")</f>
        <v/>
      </c>
      <c r="W3172" t="s">
        <v>23</v>
      </c>
      <c r="X3172">
        <f>IF(data[[#This Row],[StreamingTV]]="Yes",1,"")</f>
        <v>1</v>
      </c>
      <c r="Y3172" t="s">
        <v>23</v>
      </c>
      <c r="Z3172">
        <f>IF(data[[#This Row],[StreamingMovies]]="Yes",1,"")</f>
        <v>1</v>
      </c>
      <c r="AA3172" t="s">
        <v>31</v>
      </c>
      <c r="AB3172" t="s">
        <v>24</v>
      </c>
      <c r="AC3172" t="s">
        <v>28</v>
      </c>
      <c r="AD3172">
        <v>100.2</v>
      </c>
      <c r="AE3172">
        <v>2688.45</v>
      </c>
      <c r="AF3172">
        <v>3</v>
      </c>
      <c r="AG3172" s="2">
        <v>0</v>
      </c>
      <c r="AH3172" t="s">
        <v>24</v>
      </c>
      <c r="AI3172">
        <f t="shared" si="98"/>
        <v>0</v>
      </c>
      <c r="AJ3172">
        <f t="shared" si="99"/>
        <v>1</v>
      </c>
    </row>
    <row r="3173" spans="1:36" x14ac:dyDescent="0.35">
      <c r="A3173">
        <v>3172</v>
      </c>
      <c r="B3173" t="s">
        <v>3208</v>
      </c>
      <c r="C3173" t="s">
        <v>22</v>
      </c>
      <c r="D3173">
        <v>0</v>
      </c>
      <c r="E3173" t="s">
        <v>24</v>
      </c>
      <c r="F3173" t="s">
        <v>24</v>
      </c>
      <c r="G3173" t="str">
        <f>IF(AND(data[[#This Row],[Partner]]="Yes", data[[#This Row],[Dependents]]="Yes"), "Both", IF(data[[#This Row],[Partner]]="Yes", "Partner", IF(data[[#This Row],[Dependents]]="Yes", "Dependent", "None")))</f>
        <v>None</v>
      </c>
      <c r="H3173">
        <v>21</v>
      </c>
      <c r="I3173" s="1">
        <f>data[[#This Row],[Tenure]]/12</f>
        <v>1.75</v>
      </c>
      <c r="J3173" t="s">
        <v>23</v>
      </c>
      <c r="K3173">
        <f>IF(data[[#This Row],[PhoneService]]="Yes",1,"")</f>
        <v>1</v>
      </c>
      <c r="L3173" t="s">
        <v>24</v>
      </c>
      <c r="M3173" t="str">
        <f>IF(data[[#This Row],[MultipleLines]]="Yes",1,"")</f>
        <v/>
      </c>
      <c r="N3173" t="s">
        <v>24</v>
      </c>
      <c r="O3173" t="s">
        <v>46</v>
      </c>
      <c r="P3173" t="str">
        <f>IF(data[[#This Row],[OnlineSecurity]]="Yes",1,"")</f>
        <v/>
      </c>
      <c r="Q3173" t="s">
        <v>46</v>
      </c>
      <c r="R3173" t="str">
        <f>IF(data[[#This Row],[OnlineBackup]]="Yes",1,"")</f>
        <v/>
      </c>
      <c r="S3173" t="s">
        <v>46</v>
      </c>
      <c r="T3173" t="str">
        <f>IF(data[[#This Row],[DeviceProtection]]="Yes",1,"")</f>
        <v/>
      </c>
      <c r="U3173" t="s">
        <v>46</v>
      </c>
      <c r="V3173" t="str">
        <f>IF(data[[#This Row],[TechSupport]]="Yes",1,"")</f>
        <v/>
      </c>
      <c r="W3173" t="s">
        <v>46</v>
      </c>
      <c r="X3173" t="str">
        <f>IF(data[[#This Row],[StreamingTV]]="Yes",1,"")</f>
        <v/>
      </c>
      <c r="Y3173" t="s">
        <v>46</v>
      </c>
      <c r="Z3173" t="str">
        <f>IF(data[[#This Row],[StreamingMovies]]="Yes",1,"")</f>
        <v/>
      </c>
      <c r="AA3173" t="s">
        <v>47</v>
      </c>
      <c r="AB3173" t="s">
        <v>23</v>
      </c>
      <c r="AC3173" t="s">
        <v>40</v>
      </c>
      <c r="AD3173">
        <v>20.85</v>
      </c>
      <c r="AE3173">
        <v>435.25</v>
      </c>
      <c r="AF3173">
        <v>0</v>
      </c>
      <c r="AG3173" s="2">
        <v>0</v>
      </c>
      <c r="AH3173" t="s">
        <v>24</v>
      </c>
      <c r="AI3173">
        <f t="shared" si="98"/>
        <v>0</v>
      </c>
      <c r="AJ3173">
        <f t="shared" si="99"/>
        <v>1</v>
      </c>
    </row>
    <row r="3174" spans="1:36" x14ac:dyDescent="0.35">
      <c r="A3174">
        <v>3173</v>
      </c>
      <c r="B3174" t="s">
        <v>3209</v>
      </c>
      <c r="C3174" t="s">
        <v>30</v>
      </c>
      <c r="D3174">
        <v>0</v>
      </c>
      <c r="E3174" t="s">
        <v>24</v>
      </c>
      <c r="F3174" t="s">
        <v>23</v>
      </c>
      <c r="G3174" t="str">
        <f>IF(AND(data[[#This Row],[Partner]]="Yes", data[[#This Row],[Dependents]]="Yes"), "Both", IF(data[[#This Row],[Partner]]="Yes", "Partner", IF(data[[#This Row],[Dependents]]="Yes", "Dependent", "None")))</f>
        <v>Dependent</v>
      </c>
      <c r="H3174">
        <v>25</v>
      </c>
      <c r="I3174" s="1">
        <f>data[[#This Row],[Tenure]]/12</f>
        <v>2.0833333333333335</v>
      </c>
      <c r="J3174" t="s">
        <v>23</v>
      </c>
      <c r="K3174">
        <f>IF(data[[#This Row],[PhoneService]]="Yes",1,"")</f>
        <v>1</v>
      </c>
      <c r="L3174" t="s">
        <v>24</v>
      </c>
      <c r="M3174" t="str">
        <f>IF(data[[#This Row],[MultipleLines]]="Yes",1,"")</f>
        <v/>
      </c>
      <c r="N3174" t="s">
        <v>37</v>
      </c>
      <c r="O3174" t="s">
        <v>24</v>
      </c>
      <c r="P3174" t="str">
        <f>IF(data[[#This Row],[OnlineSecurity]]="Yes",1,"")</f>
        <v/>
      </c>
      <c r="Q3174" t="s">
        <v>23</v>
      </c>
      <c r="R3174">
        <f>IF(data[[#This Row],[OnlineBackup]]="Yes",1,"")</f>
        <v>1</v>
      </c>
      <c r="S3174" t="s">
        <v>24</v>
      </c>
      <c r="T3174" t="str">
        <f>IF(data[[#This Row],[DeviceProtection]]="Yes",1,"")</f>
        <v/>
      </c>
      <c r="U3174" t="s">
        <v>24</v>
      </c>
      <c r="V3174" t="str">
        <f>IF(data[[#This Row],[TechSupport]]="Yes",1,"")</f>
        <v/>
      </c>
      <c r="W3174" t="s">
        <v>23</v>
      </c>
      <c r="X3174">
        <f>IF(data[[#This Row],[StreamingTV]]="Yes",1,"")</f>
        <v>1</v>
      </c>
      <c r="Y3174" t="s">
        <v>23</v>
      </c>
      <c r="Z3174">
        <f>IF(data[[#This Row],[StreamingMovies]]="Yes",1,"")</f>
        <v>1</v>
      </c>
      <c r="AA3174" t="s">
        <v>27</v>
      </c>
      <c r="AB3174" t="s">
        <v>23</v>
      </c>
      <c r="AC3174" t="s">
        <v>28</v>
      </c>
      <c r="AD3174">
        <v>95.9</v>
      </c>
      <c r="AE3174">
        <v>2448.75</v>
      </c>
      <c r="AF3174">
        <v>0</v>
      </c>
      <c r="AG3174" s="2">
        <v>2</v>
      </c>
      <c r="AH3174" t="s">
        <v>23</v>
      </c>
      <c r="AI3174">
        <f t="shared" si="98"/>
        <v>1</v>
      </c>
      <c r="AJ3174" t="str">
        <f t="shared" si="99"/>
        <v/>
      </c>
    </row>
    <row r="3175" spans="1:36" x14ac:dyDescent="0.35">
      <c r="A3175">
        <v>3174</v>
      </c>
      <c r="B3175" t="s">
        <v>3210</v>
      </c>
      <c r="C3175" t="s">
        <v>22</v>
      </c>
      <c r="D3175">
        <v>0</v>
      </c>
      <c r="E3175" t="s">
        <v>23</v>
      </c>
      <c r="F3175" t="s">
        <v>24</v>
      </c>
      <c r="G3175" t="str">
        <f>IF(AND(data[[#This Row],[Partner]]="Yes", data[[#This Row],[Dependents]]="Yes"), "Both", IF(data[[#This Row],[Partner]]="Yes", "Partner", IF(data[[#This Row],[Dependents]]="Yes", "Dependent", "None")))</f>
        <v>Partner</v>
      </c>
      <c r="H3175">
        <v>17</v>
      </c>
      <c r="I3175" s="1">
        <f>data[[#This Row],[Tenure]]/12</f>
        <v>1.4166666666666667</v>
      </c>
      <c r="J3175" t="s">
        <v>23</v>
      </c>
      <c r="K3175">
        <f>IF(data[[#This Row],[PhoneService]]="Yes",1,"")</f>
        <v>1</v>
      </c>
      <c r="L3175" t="s">
        <v>24</v>
      </c>
      <c r="M3175" t="str">
        <f>IF(data[[#This Row],[MultipleLines]]="Yes",1,"")</f>
        <v/>
      </c>
      <c r="N3175" t="s">
        <v>24</v>
      </c>
      <c r="O3175" t="s">
        <v>46</v>
      </c>
      <c r="P3175" t="str">
        <f>IF(data[[#This Row],[OnlineSecurity]]="Yes",1,"")</f>
        <v/>
      </c>
      <c r="Q3175" t="s">
        <v>46</v>
      </c>
      <c r="R3175" t="str">
        <f>IF(data[[#This Row],[OnlineBackup]]="Yes",1,"")</f>
        <v/>
      </c>
      <c r="S3175" t="s">
        <v>46</v>
      </c>
      <c r="T3175" t="str">
        <f>IF(data[[#This Row],[DeviceProtection]]="Yes",1,"")</f>
        <v/>
      </c>
      <c r="U3175" t="s">
        <v>46</v>
      </c>
      <c r="V3175" t="str">
        <f>IF(data[[#This Row],[TechSupport]]="Yes",1,"")</f>
        <v/>
      </c>
      <c r="W3175" t="s">
        <v>46</v>
      </c>
      <c r="X3175" t="str">
        <f>IF(data[[#This Row],[StreamingTV]]="Yes",1,"")</f>
        <v/>
      </c>
      <c r="Y3175" t="s">
        <v>46</v>
      </c>
      <c r="Z3175" t="str">
        <f>IF(data[[#This Row],[StreamingMovies]]="Yes",1,"")</f>
        <v/>
      </c>
      <c r="AA3175" t="s">
        <v>31</v>
      </c>
      <c r="AB3175" t="s">
        <v>24</v>
      </c>
      <c r="AC3175" t="s">
        <v>32</v>
      </c>
      <c r="AD3175">
        <v>19.350000000000001</v>
      </c>
      <c r="AE3175">
        <v>307</v>
      </c>
      <c r="AF3175">
        <v>0</v>
      </c>
      <c r="AG3175" s="2">
        <v>0</v>
      </c>
      <c r="AH3175" t="s">
        <v>24</v>
      </c>
      <c r="AI3175">
        <f t="shared" si="98"/>
        <v>0</v>
      </c>
      <c r="AJ3175">
        <f t="shared" si="99"/>
        <v>1</v>
      </c>
    </row>
    <row r="3176" spans="1:36" x14ac:dyDescent="0.35">
      <c r="A3176">
        <v>3175</v>
      </c>
      <c r="B3176" t="s">
        <v>3211</v>
      </c>
      <c r="C3176" t="s">
        <v>30</v>
      </c>
      <c r="D3176">
        <v>0</v>
      </c>
      <c r="E3176" t="s">
        <v>23</v>
      </c>
      <c r="F3176" t="s">
        <v>24</v>
      </c>
      <c r="G3176" t="str">
        <f>IF(AND(data[[#This Row],[Partner]]="Yes", data[[#This Row],[Dependents]]="Yes"), "Both", IF(data[[#This Row],[Partner]]="Yes", "Partner", IF(data[[#This Row],[Dependents]]="Yes", "Dependent", "None")))</f>
        <v>Partner</v>
      </c>
      <c r="H3176">
        <v>58</v>
      </c>
      <c r="I3176" s="1">
        <f>data[[#This Row],[Tenure]]/12</f>
        <v>4.833333333333333</v>
      </c>
      <c r="J3176" t="s">
        <v>24</v>
      </c>
      <c r="K3176" t="str">
        <f>IF(data[[#This Row],[PhoneService]]="Yes",1,"")</f>
        <v/>
      </c>
      <c r="L3176" t="s">
        <v>25</v>
      </c>
      <c r="M3176" t="str">
        <f>IF(data[[#This Row],[MultipleLines]]="Yes",1,"")</f>
        <v/>
      </c>
      <c r="N3176" t="s">
        <v>26</v>
      </c>
      <c r="O3176" t="s">
        <v>24</v>
      </c>
      <c r="P3176" t="str">
        <f>IF(data[[#This Row],[OnlineSecurity]]="Yes",1,"")</f>
        <v/>
      </c>
      <c r="Q3176" t="s">
        <v>24</v>
      </c>
      <c r="R3176" t="str">
        <f>IF(data[[#This Row],[OnlineBackup]]="Yes",1,"")</f>
        <v/>
      </c>
      <c r="S3176" t="s">
        <v>24</v>
      </c>
      <c r="T3176" t="str">
        <f>IF(data[[#This Row],[DeviceProtection]]="Yes",1,"")</f>
        <v/>
      </c>
      <c r="U3176" t="s">
        <v>24</v>
      </c>
      <c r="V3176" t="str">
        <f>IF(data[[#This Row],[TechSupport]]="Yes",1,"")</f>
        <v/>
      </c>
      <c r="W3176" t="s">
        <v>23</v>
      </c>
      <c r="X3176">
        <f>IF(data[[#This Row],[StreamingTV]]="Yes",1,"")</f>
        <v>1</v>
      </c>
      <c r="Y3176" t="s">
        <v>23</v>
      </c>
      <c r="Z3176">
        <f>IF(data[[#This Row],[StreamingMovies]]="Yes",1,"")</f>
        <v>1</v>
      </c>
      <c r="AA3176" t="s">
        <v>31</v>
      </c>
      <c r="AB3176" t="s">
        <v>23</v>
      </c>
      <c r="AC3176" t="s">
        <v>40</v>
      </c>
      <c r="AD3176">
        <v>45</v>
      </c>
      <c r="AE3176">
        <v>2689.35</v>
      </c>
      <c r="AF3176">
        <v>0</v>
      </c>
      <c r="AG3176" s="2">
        <v>0</v>
      </c>
      <c r="AH3176" t="s">
        <v>24</v>
      </c>
      <c r="AI3176">
        <f t="shared" si="98"/>
        <v>0</v>
      </c>
      <c r="AJ3176">
        <f t="shared" si="99"/>
        <v>1</v>
      </c>
    </row>
    <row r="3177" spans="1:36" x14ac:dyDescent="0.35">
      <c r="A3177">
        <v>3176</v>
      </c>
      <c r="B3177" t="s">
        <v>3212</v>
      </c>
      <c r="C3177" t="s">
        <v>30</v>
      </c>
      <c r="D3177">
        <v>1</v>
      </c>
      <c r="E3177" t="s">
        <v>23</v>
      </c>
      <c r="F3177" t="s">
        <v>24</v>
      </c>
      <c r="G3177" t="str">
        <f>IF(AND(data[[#This Row],[Partner]]="Yes", data[[#This Row],[Dependents]]="Yes"), "Both", IF(data[[#This Row],[Partner]]="Yes", "Partner", IF(data[[#This Row],[Dependents]]="Yes", "Dependent", "None")))</f>
        <v>Partner</v>
      </c>
      <c r="H3177">
        <v>17</v>
      </c>
      <c r="I3177" s="1">
        <f>data[[#This Row],[Tenure]]/12</f>
        <v>1.4166666666666667</v>
      </c>
      <c r="J3177" t="s">
        <v>23</v>
      </c>
      <c r="K3177">
        <f>IF(data[[#This Row],[PhoneService]]="Yes",1,"")</f>
        <v>1</v>
      </c>
      <c r="L3177" t="s">
        <v>24</v>
      </c>
      <c r="M3177" t="str">
        <f>IF(data[[#This Row],[MultipleLines]]="Yes",1,"")</f>
        <v/>
      </c>
      <c r="N3177" t="s">
        <v>37</v>
      </c>
      <c r="O3177" t="s">
        <v>24</v>
      </c>
      <c r="P3177" t="str">
        <f>IF(data[[#This Row],[OnlineSecurity]]="Yes",1,"")</f>
        <v/>
      </c>
      <c r="Q3177" t="s">
        <v>24</v>
      </c>
      <c r="R3177" t="str">
        <f>IF(data[[#This Row],[OnlineBackup]]="Yes",1,"")</f>
        <v/>
      </c>
      <c r="S3177" t="s">
        <v>24</v>
      </c>
      <c r="T3177" t="str">
        <f>IF(data[[#This Row],[DeviceProtection]]="Yes",1,"")</f>
        <v/>
      </c>
      <c r="U3177" t="s">
        <v>24</v>
      </c>
      <c r="V3177" t="str">
        <f>IF(data[[#This Row],[TechSupport]]="Yes",1,"")</f>
        <v/>
      </c>
      <c r="W3177" t="s">
        <v>24</v>
      </c>
      <c r="X3177" t="str">
        <f>IF(data[[#This Row],[StreamingTV]]="Yes",1,"")</f>
        <v/>
      </c>
      <c r="Y3177" t="s">
        <v>23</v>
      </c>
      <c r="Z3177">
        <f>IF(data[[#This Row],[StreamingMovies]]="Yes",1,"")</f>
        <v>1</v>
      </c>
      <c r="AA3177" t="s">
        <v>27</v>
      </c>
      <c r="AB3177" t="s">
        <v>24</v>
      </c>
      <c r="AC3177" t="s">
        <v>35</v>
      </c>
      <c r="AD3177">
        <v>81.5</v>
      </c>
      <c r="AE3177">
        <v>1329.2</v>
      </c>
      <c r="AF3177">
        <v>0</v>
      </c>
      <c r="AG3177" s="2">
        <v>0</v>
      </c>
      <c r="AH3177" t="s">
        <v>23</v>
      </c>
      <c r="AI3177">
        <f t="shared" si="98"/>
        <v>1</v>
      </c>
      <c r="AJ3177" t="str">
        <f t="shared" si="99"/>
        <v/>
      </c>
    </row>
    <row r="3178" spans="1:36" x14ac:dyDescent="0.35">
      <c r="A3178">
        <v>3177</v>
      </c>
      <c r="B3178" t="s">
        <v>3213</v>
      </c>
      <c r="C3178" t="s">
        <v>22</v>
      </c>
      <c r="D3178">
        <v>0</v>
      </c>
      <c r="E3178" t="s">
        <v>23</v>
      </c>
      <c r="F3178" t="s">
        <v>24</v>
      </c>
      <c r="G3178" t="str">
        <f>IF(AND(data[[#This Row],[Partner]]="Yes", data[[#This Row],[Dependents]]="Yes"), "Both", IF(data[[#This Row],[Partner]]="Yes", "Partner", IF(data[[#This Row],[Dependents]]="Yes", "Dependent", "None")))</f>
        <v>Partner</v>
      </c>
      <c r="H3178">
        <v>51</v>
      </c>
      <c r="I3178" s="1">
        <f>data[[#This Row],[Tenure]]/12</f>
        <v>4.25</v>
      </c>
      <c r="J3178" t="s">
        <v>23</v>
      </c>
      <c r="K3178">
        <f>IF(data[[#This Row],[PhoneService]]="Yes",1,"")</f>
        <v>1</v>
      </c>
      <c r="L3178" t="s">
        <v>23</v>
      </c>
      <c r="M3178">
        <f>IF(data[[#This Row],[MultipleLines]]="Yes",1,"")</f>
        <v>1</v>
      </c>
      <c r="N3178" t="s">
        <v>24</v>
      </c>
      <c r="O3178" t="s">
        <v>46</v>
      </c>
      <c r="P3178" t="str">
        <f>IF(data[[#This Row],[OnlineSecurity]]="Yes",1,"")</f>
        <v/>
      </c>
      <c r="Q3178" t="s">
        <v>46</v>
      </c>
      <c r="R3178" t="str">
        <f>IF(data[[#This Row],[OnlineBackup]]="Yes",1,"")</f>
        <v/>
      </c>
      <c r="S3178" t="s">
        <v>46</v>
      </c>
      <c r="T3178" t="str">
        <f>IF(data[[#This Row],[DeviceProtection]]="Yes",1,"")</f>
        <v/>
      </c>
      <c r="U3178" t="s">
        <v>46</v>
      </c>
      <c r="V3178" t="str">
        <f>IF(data[[#This Row],[TechSupport]]="Yes",1,"")</f>
        <v/>
      </c>
      <c r="W3178" t="s">
        <v>46</v>
      </c>
      <c r="X3178" t="str">
        <f>IF(data[[#This Row],[StreamingTV]]="Yes",1,"")</f>
        <v/>
      </c>
      <c r="Y3178" t="s">
        <v>46</v>
      </c>
      <c r="Z3178" t="str">
        <f>IF(data[[#This Row],[StreamingMovies]]="Yes",1,"")</f>
        <v/>
      </c>
      <c r="AA3178" t="s">
        <v>47</v>
      </c>
      <c r="AB3178" t="s">
        <v>24</v>
      </c>
      <c r="AC3178" t="s">
        <v>32</v>
      </c>
      <c r="AD3178">
        <v>25.5</v>
      </c>
      <c r="AE3178">
        <v>1281.25</v>
      </c>
      <c r="AF3178">
        <v>0</v>
      </c>
      <c r="AG3178" s="2">
        <v>0</v>
      </c>
      <c r="AH3178" t="s">
        <v>24</v>
      </c>
      <c r="AI3178">
        <f t="shared" si="98"/>
        <v>0</v>
      </c>
      <c r="AJ3178">
        <f t="shared" si="99"/>
        <v>1</v>
      </c>
    </row>
    <row r="3179" spans="1:36" x14ac:dyDescent="0.35">
      <c r="A3179">
        <v>3178</v>
      </c>
      <c r="B3179" t="s">
        <v>3214</v>
      </c>
      <c r="C3179" t="s">
        <v>30</v>
      </c>
      <c r="D3179">
        <v>0</v>
      </c>
      <c r="E3179" t="s">
        <v>23</v>
      </c>
      <c r="F3179" t="s">
        <v>23</v>
      </c>
      <c r="G3179" t="str">
        <f>IF(AND(data[[#This Row],[Partner]]="Yes", data[[#This Row],[Dependents]]="Yes"), "Both", IF(data[[#This Row],[Partner]]="Yes", "Partner", IF(data[[#This Row],[Dependents]]="Yes", "Dependent", "None")))</f>
        <v>Both</v>
      </c>
      <c r="H3179">
        <v>72</v>
      </c>
      <c r="I3179" s="1">
        <f>data[[#This Row],[Tenure]]/12</f>
        <v>6</v>
      </c>
      <c r="J3179" t="s">
        <v>24</v>
      </c>
      <c r="K3179" t="str">
        <f>IF(data[[#This Row],[PhoneService]]="Yes",1,"")</f>
        <v/>
      </c>
      <c r="L3179" t="s">
        <v>25</v>
      </c>
      <c r="M3179" t="str">
        <f>IF(data[[#This Row],[MultipleLines]]="Yes",1,"")</f>
        <v/>
      </c>
      <c r="N3179" t="s">
        <v>26</v>
      </c>
      <c r="O3179" t="s">
        <v>23</v>
      </c>
      <c r="P3179">
        <f>IF(data[[#This Row],[OnlineSecurity]]="Yes",1,"")</f>
        <v>1</v>
      </c>
      <c r="Q3179" t="s">
        <v>24</v>
      </c>
      <c r="R3179" t="str">
        <f>IF(data[[#This Row],[OnlineBackup]]="Yes",1,"")</f>
        <v/>
      </c>
      <c r="S3179" t="s">
        <v>23</v>
      </c>
      <c r="T3179">
        <f>IF(data[[#This Row],[DeviceProtection]]="Yes",1,"")</f>
        <v>1</v>
      </c>
      <c r="U3179" t="s">
        <v>23</v>
      </c>
      <c r="V3179">
        <f>IF(data[[#This Row],[TechSupport]]="Yes",1,"")</f>
        <v>1</v>
      </c>
      <c r="W3179" t="s">
        <v>23</v>
      </c>
      <c r="X3179">
        <f>IF(data[[#This Row],[StreamingTV]]="Yes",1,"")</f>
        <v>1</v>
      </c>
      <c r="Y3179" t="s">
        <v>24</v>
      </c>
      <c r="Z3179" t="str">
        <f>IF(data[[#This Row],[StreamingMovies]]="Yes",1,"")</f>
        <v/>
      </c>
      <c r="AA3179" t="s">
        <v>47</v>
      </c>
      <c r="AB3179" t="s">
        <v>24</v>
      </c>
      <c r="AC3179" t="s">
        <v>32</v>
      </c>
      <c r="AD3179">
        <v>48.9</v>
      </c>
      <c r="AE3179">
        <v>3527</v>
      </c>
      <c r="AF3179">
        <v>0</v>
      </c>
      <c r="AG3179" s="2">
        <v>0</v>
      </c>
      <c r="AH3179" t="s">
        <v>24</v>
      </c>
      <c r="AI3179">
        <f t="shared" si="98"/>
        <v>0</v>
      </c>
      <c r="AJ3179">
        <f t="shared" si="99"/>
        <v>1</v>
      </c>
    </row>
    <row r="3180" spans="1:36" x14ac:dyDescent="0.35">
      <c r="A3180">
        <v>3179</v>
      </c>
      <c r="B3180" t="s">
        <v>3215</v>
      </c>
      <c r="C3180" t="s">
        <v>30</v>
      </c>
      <c r="D3180">
        <v>0</v>
      </c>
      <c r="E3180" t="s">
        <v>23</v>
      </c>
      <c r="F3180" t="s">
        <v>24</v>
      </c>
      <c r="G3180" t="str">
        <f>IF(AND(data[[#This Row],[Partner]]="Yes", data[[#This Row],[Dependents]]="Yes"), "Both", IF(data[[#This Row],[Partner]]="Yes", "Partner", IF(data[[#This Row],[Dependents]]="Yes", "Dependent", "None")))</f>
        <v>Partner</v>
      </c>
      <c r="H3180">
        <v>52</v>
      </c>
      <c r="I3180" s="1">
        <f>data[[#This Row],[Tenure]]/12</f>
        <v>4.333333333333333</v>
      </c>
      <c r="J3180" t="s">
        <v>23</v>
      </c>
      <c r="K3180">
        <f>IF(data[[#This Row],[PhoneService]]="Yes",1,"")</f>
        <v>1</v>
      </c>
      <c r="L3180" t="s">
        <v>24</v>
      </c>
      <c r="M3180" t="str">
        <f>IF(data[[#This Row],[MultipleLines]]="Yes",1,"")</f>
        <v/>
      </c>
      <c r="N3180" t="s">
        <v>37</v>
      </c>
      <c r="O3180" t="s">
        <v>23</v>
      </c>
      <c r="P3180">
        <f>IF(data[[#This Row],[OnlineSecurity]]="Yes",1,"")</f>
        <v>1</v>
      </c>
      <c r="Q3180" t="s">
        <v>24</v>
      </c>
      <c r="R3180" t="str">
        <f>IF(data[[#This Row],[OnlineBackup]]="Yes",1,"")</f>
        <v/>
      </c>
      <c r="S3180" t="s">
        <v>24</v>
      </c>
      <c r="T3180" t="str">
        <f>IF(data[[#This Row],[DeviceProtection]]="Yes",1,"")</f>
        <v/>
      </c>
      <c r="U3180" t="s">
        <v>24</v>
      </c>
      <c r="V3180" t="str">
        <f>IF(data[[#This Row],[TechSupport]]="Yes",1,"")</f>
        <v/>
      </c>
      <c r="W3180" t="s">
        <v>23</v>
      </c>
      <c r="X3180">
        <f>IF(data[[#This Row],[StreamingTV]]="Yes",1,"")</f>
        <v>1</v>
      </c>
      <c r="Y3180" t="s">
        <v>24</v>
      </c>
      <c r="Z3180" t="str">
        <f>IF(data[[#This Row],[StreamingMovies]]="Yes",1,"")</f>
        <v/>
      </c>
      <c r="AA3180" t="s">
        <v>27</v>
      </c>
      <c r="AB3180" t="s">
        <v>24</v>
      </c>
      <c r="AC3180" t="s">
        <v>28</v>
      </c>
      <c r="AD3180">
        <v>84.1</v>
      </c>
      <c r="AE3180">
        <v>4348.6499999999996</v>
      </c>
      <c r="AF3180">
        <v>0</v>
      </c>
      <c r="AG3180" s="2">
        <v>3</v>
      </c>
      <c r="AH3180" t="s">
        <v>23</v>
      </c>
      <c r="AI3180">
        <f t="shared" si="98"/>
        <v>1</v>
      </c>
      <c r="AJ3180" t="str">
        <f t="shared" si="99"/>
        <v/>
      </c>
    </row>
    <row r="3181" spans="1:36" x14ac:dyDescent="0.35">
      <c r="A3181">
        <v>3180</v>
      </c>
      <c r="B3181" t="s">
        <v>3216</v>
      </c>
      <c r="C3181" t="s">
        <v>22</v>
      </c>
      <c r="D3181">
        <v>0</v>
      </c>
      <c r="E3181" t="s">
        <v>24</v>
      </c>
      <c r="F3181" t="s">
        <v>24</v>
      </c>
      <c r="G3181" t="str">
        <f>IF(AND(data[[#This Row],[Partner]]="Yes", data[[#This Row],[Dependents]]="Yes"), "Both", IF(data[[#This Row],[Partner]]="Yes", "Partner", IF(data[[#This Row],[Dependents]]="Yes", "Dependent", "None")))</f>
        <v>None</v>
      </c>
      <c r="H3181">
        <v>27</v>
      </c>
      <c r="I3181" s="1">
        <f>data[[#This Row],[Tenure]]/12</f>
        <v>2.25</v>
      </c>
      <c r="J3181" t="s">
        <v>23</v>
      </c>
      <c r="K3181">
        <f>IF(data[[#This Row],[PhoneService]]="Yes",1,"")</f>
        <v>1</v>
      </c>
      <c r="L3181" t="s">
        <v>24</v>
      </c>
      <c r="M3181" t="str">
        <f>IF(data[[#This Row],[MultipleLines]]="Yes",1,"")</f>
        <v/>
      </c>
      <c r="N3181" t="s">
        <v>24</v>
      </c>
      <c r="O3181" t="s">
        <v>46</v>
      </c>
      <c r="P3181" t="str">
        <f>IF(data[[#This Row],[OnlineSecurity]]="Yes",1,"")</f>
        <v/>
      </c>
      <c r="Q3181" t="s">
        <v>46</v>
      </c>
      <c r="R3181" t="str">
        <f>IF(data[[#This Row],[OnlineBackup]]="Yes",1,"")</f>
        <v/>
      </c>
      <c r="S3181" t="s">
        <v>46</v>
      </c>
      <c r="T3181" t="str">
        <f>IF(data[[#This Row],[DeviceProtection]]="Yes",1,"")</f>
        <v/>
      </c>
      <c r="U3181" t="s">
        <v>46</v>
      </c>
      <c r="V3181" t="str">
        <f>IF(data[[#This Row],[TechSupport]]="Yes",1,"")</f>
        <v/>
      </c>
      <c r="W3181" t="s">
        <v>46</v>
      </c>
      <c r="X3181" t="str">
        <f>IF(data[[#This Row],[StreamingTV]]="Yes",1,"")</f>
        <v/>
      </c>
      <c r="Y3181" t="s">
        <v>46</v>
      </c>
      <c r="Z3181" t="str">
        <f>IF(data[[#This Row],[StreamingMovies]]="Yes",1,"")</f>
        <v/>
      </c>
      <c r="AA3181" t="s">
        <v>47</v>
      </c>
      <c r="AB3181" t="s">
        <v>23</v>
      </c>
      <c r="AC3181" t="s">
        <v>32</v>
      </c>
      <c r="AD3181">
        <v>19.600000000000001</v>
      </c>
      <c r="AE3181">
        <v>561.15</v>
      </c>
      <c r="AF3181">
        <v>0</v>
      </c>
      <c r="AG3181" s="2">
        <v>0</v>
      </c>
      <c r="AH3181" t="s">
        <v>24</v>
      </c>
      <c r="AI3181">
        <f t="shared" si="98"/>
        <v>0</v>
      </c>
      <c r="AJ3181">
        <f t="shared" si="99"/>
        <v>1</v>
      </c>
    </row>
    <row r="3182" spans="1:36" x14ac:dyDescent="0.35">
      <c r="A3182">
        <v>3181</v>
      </c>
      <c r="B3182" t="s">
        <v>3217</v>
      </c>
      <c r="C3182" t="s">
        <v>22</v>
      </c>
      <c r="D3182">
        <v>0</v>
      </c>
      <c r="E3182" t="s">
        <v>24</v>
      </c>
      <c r="F3182" t="s">
        <v>24</v>
      </c>
      <c r="G3182" t="str">
        <f>IF(AND(data[[#This Row],[Partner]]="Yes", data[[#This Row],[Dependents]]="Yes"), "Both", IF(data[[#This Row],[Partner]]="Yes", "Partner", IF(data[[#This Row],[Dependents]]="Yes", "Dependent", "None")))</f>
        <v>None</v>
      </c>
      <c r="H3182">
        <v>3</v>
      </c>
      <c r="I3182" s="1">
        <f>data[[#This Row],[Tenure]]/12</f>
        <v>0.25</v>
      </c>
      <c r="J3182" t="s">
        <v>23</v>
      </c>
      <c r="K3182">
        <f>IF(data[[#This Row],[PhoneService]]="Yes",1,"")</f>
        <v>1</v>
      </c>
      <c r="L3182" t="s">
        <v>24</v>
      </c>
      <c r="M3182" t="str">
        <f>IF(data[[#This Row],[MultipleLines]]="Yes",1,"")</f>
        <v/>
      </c>
      <c r="N3182" t="s">
        <v>24</v>
      </c>
      <c r="O3182" t="s">
        <v>46</v>
      </c>
      <c r="P3182" t="str">
        <f>IF(data[[#This Row],[OnlineSecurity]]="Yes",1,"")</f>
        <v/>
      </c>
      <c r="Q3182" t="s">
        <v>46</v>
      </c>
      <c r="R3182" t="str">
        <f>IF(data[[#This Row],[OnlineBackup]]="Yes",1,"")</f>
        <v/>
      </c>
      <c r="S3182" t="s">
        <v>46</v>
      </c>
      <c r="T3182" t="str">
        <f>IF(data[[#This Row],[DeviceProtection]]="Yes",1,"")</f>
        <v/>
      </c>
      <c r="U3182" t="s">
        <v>46</v>
      </c>
      <c r="V3182" t="str">
        <f>IF(data[[#This Row],[TechSupport]]="Yes",1,"")</f>
        <v/>
      </c>
      <c r="W3182" t="s">
        <v>46</v>
      </c>
      <c r="X3182" t="str">
        <f>IF(data[[#This Row],[StreamingTV]]="Yes",1,"")</f>
        <v/>
      </c>
      <c r="Y3182" t="s">
        <v>46</v>
      </c>
      <c r="Z3182" t="str">
        <f>IF(data[[#This Row],[StreamingMovies]]="Yes",1,"")</f>
        <v/>
      </c>
      <c r="AA3182" t="s">
        <v>27</v>
      </c>
      <c r="AB3182" t="s">
        <v>24</v>
      </c>
      <c r="AC3182" t="s">
        <v>32</v>
      </c>
      <c r="AD3182">
        <v>20</v>
      </c>
      <c r="AE3182">
        <v>63.6</v>
      </c>
      <c r="AF3182">
        <v>3</v>
      </c>
      <c r="AG3182" s="2">
        <v>0</v>
      </c>
      <c r="AH3182" t="s">
        <v>24</v>
      </c>
      <c r="AI3182">
        <f t="shared" si="98"/>
        <v>0</v>
      </c>
      <c r="AJ3182">
        <f t="shared" si="99"/>
        <v>1</v>
      </c>
    </row>
    <row r="3183" spans="1:36" x14ac:dyDescent="0.35">
      <c r="A3183">
        <v>3182</v>
      </c>
      <c r="B3183" t="s">
        <v>3218</v>
      </c>
      <c r="C3183" t="s">
        <v>22</v>
      </c>
      <c r="D3183">
        <v>0</v>
      </c>
      <c r="E3183" t="s">
        <v>23</v>
      </c>
      <c r="F3183" t="s">
        <v>24</v>
      </c>
      <c r="G3183" t="str">
        <f>IF(AND(data[[#This Row],[Partner]]="Yes", data[[#This Row],[Dependents]]="Yes"), "Both", IF(data[[#This Row],[Partner]]="Yes", "Partner", IF(data[[#This Row],[Dependents]]="Yes", "Dependent", "None")))</f>
        <v>Partner</v>
      </c>
      <c r="H3183">
        <v>64</v>
      </c>
      <c r="I3183" s="1">
        <f>data[[#This Row],[Tenure]]/12</f>
        <v>5.333333333333333</v>
      </c>
      <c r="J3183" t="s">
        <v>23</v>
      </c>
      <c r="K3183">
        <f>IF(data[[#This Row],[PhoneService]]="Yes",1,"")</f>
        <v>1</v>
      </c>
      <c r="L3183" t="s">
        <v>23</v>
      </c>
      <c r="M3183">
        <f>IF(data[[#This Row],[MultipleLines]]="Yes",1,"")</f>
        <v>1</v>
      </c>
      <c r="N3183" t="s">
        <v>26</v>
      </c>
      <c r="O3183" t="s">
        <v>23</v>
      </c>
      <c r="P3183">
        <f>IF(data[[#This Row],[OnlineSecurity]]="Yes",1,"")</f>
        <v>1</v>
      </c>
      <c r="Q3183" t="s">
        <v>23</v>
      </c>
      <c r="R3183">
        <f>IF(data[[#This Row],[OnlineBackup]]="Yes",1,"")</f>
        <v>1</v>
      </c>
      <c r="S3183" t="s">
        <v>23</v>
      </c>
      <c r="T3183">
        <f>IF(data[[#This Row],[DeviceProtection]]="Yes",1,"")</f>
        <v>1</v>
      </c>
      <c r="U3183" t="s">
        <v>23</v>
      </c>
      <c r="V3183">
        <f>IF(data[[#This Row],[TechSupport]]="Yes",1,"")</f>
        <v>1</v>
      </c>
      <c r="W3183" t="s">
        <v>24</v>
      </c>
      <c r="X3183" t="str">
        <f>IF(data[[#This Row],[StreamingTV]]="Yes",1,"")</f>
        <v/>
      </c>
      <c r="Y3183" t="s">
        <v>23</v>
      </c>
      <c r="Z3183">
        <f>IF(data[[#This Row],[StreamingMovies]]="Yes",1,"")</f>
        <v>1</v>
      </c>
      <c r="AA3183" t="s">
        <v>47</v>
      </c>
      <c r="AB3183" t="s">
        <v>23</v>
      </c>
      <c r="AC3183" t="s">
        <v>32</v>
      </c>
      <c r="AD3183">
        <v>81.3</v>
      </c>
      <c r="AE3183">
        <v>5129.3</v>
      </c>
      <c r="AF3183">
        <v>0</v>
      </c>
      <c r="AG3183" s="2">
        <v>0</v>
      </c>
      <c r="AH3183" t="s">
        <v>24</v>
      </c>
      <c r="AI3183">
        <f t="shared" si="98"/>
        <v>0</v>
      </c>
      <c r="AJ3183">
        <f t="shared" si="99"/>
        <v>1</v>
      </c>
    </row>
    <row r="3184" spans="1:36" x14ac:dyDescent="0.35">
      <c r="A3184">
        <v>3183</v>
      </c>
      <c r="B3184" t="s">
        <v>3219</v>
      </c>
      <c r="C3184" t="s">
        <v>22</v>
      </c>
      <c r="D3184">
        <v>0</v>
      </c>
      <c r="E3184" t="s">
        <v>23</v>
      </c>
      <c r="F3184" t="s">
        <v>24</v>
      </c>
      <c r="G3184" t="str">
        <f>IF(AND(data[[#This Row],[Partner]]="Yes", data[[#This Row],[Dependents]]="Yes"), "Both", IF(data[[#This Row],[Partner]]="Yes", "Partner", IF(data[[#This Row],[Dependents]]="Yes", "Dependent", "None")))</f>
        <v>Partner</v>
      </c>
      <c r="H3184">
        <v>45</v>
      </c>
      <c r="I3184" s="1">
        <f>data[[#This Row],[Tenure]]/12</f>
        <v>3.75</v>
      </c>
      <c r="J3184" t="s">
        <v>23</v>
      </c>
      <c r="K3184">
        <f>IF(data[[#This Row],[PhoneService]]="Yes",1,"")</f>
        <v>1</v>
      </c>
      <c r="L3184" t="s">
        <v>24</v>
      </c>
      <c r="M3184" t="str">
        <f>IF(data[[#This Row],[MultipleLines]]="Yes",1,"")</f>
        <v/>
      </c>
      <c r="N3184" t="s">
        <v>37</v>
      </c>
      <c r="O3184" t="s">
        <v>24</v>
      </c>
      <c r="P3184" t="str">
        <f>IF(data[[#This Row],[OnlineSecurity]]="Yes",1,"")</f>
        <v/>
      </c>
      <c r="Q3184" t="s">
        <v>24</v>
      </c>
      <c r="R3184" t="str">
        <f>IF(data[[#This Row],[OnlineBackup]]="Yes",1,"")</f>
        <v/>
      </c>
      <c r="S3184" t="s">
        <v>24</v>
      </c>
      <c r="T3184" t="str">
        <f>IF(data[[#This Row],[DeviceProtection]]="Yes",1,"")</f>
        <v/>
      </c>
      <c r="U3184" t="s">
        <v>23</v>
      </c>
      <c r="V3184">
        <f>IF(data[[#This Row],[TechSupport]]="Yes",1,"")</f>
        <v>1</v>
      </c>
      <c r="W3184" t="s">
        <v>23</v>
      </c>
      <c r="X3184">
        <f>IF(data[[#This Row],[StreamingTV]]="Yes",1,"")</f>
        <v>1</v>
      </c>
      <c r="Y3184" t="s">
        <v>23</v>
      </c>
      <c r="Z3184">
        <f>IF(data[[#This Row],[StreamingMovies]]="Yes",1,"")</f>
        <v>1</v>
      </c>
      <c r="AA3184" t="s">
        <v>47</v>
      </c>
      <c r="AB3184" t="s">
        <v>23</v>
      </c>
      <c r="AC3184" t="s">
        <v>40</v>
      </c>
      <c r="AD3184">
        <v>95.2</v>
      </c>
      <c r="AE3184">
        <v>4285.8</v>
      </c>
      <c r="AF3184">
        <v>0</v>
      </c>
      <c r="AG3184" s="2">
        <v>0</v>
      </c>
      <c r="AH3184" t="s">
        <v>24</v>
      </c>
      <c r="AI3184">
        <f t="shared" si="98"/>
        <v>0</v>
      </c>
      <c r="AJ3184">
        <f t="shared" si="99"/>
        <v>1</v>
      </c>
    </row>
    <row r="3185" spans="1:36" x14ac:dyDescent="0.35">
      <c r="A3185">
        <v>3184</v>
      </c>
      <c r="B3185" t="s">
        <v>3220</v>
      </c>
      <c r="C3185" t="s">
        <v>30</v>
      </c>
      <c r="D3185">
        <v>1</v>
      </c>
      <c r="E3185" t="s">
        <v>23</v>
      </c>
      <c r="F3185" t="s">
        <v>24</v>
      </c>
      <c r="G3185" t="str">
        <f>IF(AND(data[[#This Row],[Partner]]="Yes", data[[#This Row],[Dependents]]="Yes"), "Both", IF(data[[#This Row],[Partner]]="Yes", "Partner", IF(data[[#This Row],[Dependents]]="Yes", "Dependent", "None")))</f>
        <v>Partner</v>
      </c>
      <c r="H3185">
        <v>3</v>
      </c>
      <c r="I3185" s="1">
        <f>data[[#This Row],[Tenure]]/12</f>
        <v>0.25</v>
      </c>
      <c r="J3185" t="s">
        <v>24</v>
      </c>
      <c r="K3185" t="str">
        <f>IF(data[[#This Row],[PhoneService]]="Yes",1,"")</f>
        <v/>
      </c>
      <c r="L3185" t="s">
        <v>25</v>
      </c>
      <c r="M3185" t="str">
        <f>IF(data[[#This Row],[MultipleLines]]="Yes",1,"")</f>
        <v/>
      </c>
      <c r="N3185" t="s">
        <v>26</v>
      </c>
      <c r="O3185" t="s">
        <v>24</v>
      </c>
      <c r="P3185" t="str">
        <f>IF(data[[#This Row],[OnlineSecurity]]="Yes",1,"")</f>
        <v/>
      </c>
      <c r="Q3185" t="s">
        <v>24</v>
      </c>
      <c r="R3185" t="str">
        <f>IF(data[[#This Row],[OnlineBackup]]="Yes",1,"")</f>
        <v/>
      </c>
      <c r="S3185" t="s">
        <v>24</v>
      </c>
      <c r="T3185" t="str">
        <f>IF(data[[#This Row],[DeviceProtection]]="Yes",1,"")</f>
        <v/>
      </c>
      <c r="U3185" t="s">
        <v>24</v>
      </c>
      <c r="V3185" t="str">
        <f>IF(data[[#This Row],[TechSupport]]="Yes",1,"")</f>
        <v/>
      </c>
      <c r="W3185" t="s">
        <v>23</v>
      </c>
      <c r="X3185">
        <f>IF(data[[#This Row],[StreamingTV]]="Yes",1,"")</f>
        <v>1</v>
      </c>
      <c r="Y3185" t="s">
        <v>24</v>
      </c>
      <c r="Z3185" t="str">
        <f>IF(data[[#This Row],[StreamingMovies]]="Yes",1,"")</f>
        <v/>
      </c>
      <c r="AA3185" t="s">
        <v>27</v>
      </c>
      <c r="AB3185" t="s">
        <v>23</v>
      </c>
      <c r="AC3185" t="s">
        <v>32</v>
      </c>
      <c r="AD3185">
        <v>36.450000000000003</v>
      </c>
      <c r="AE3185">
        <v>93.7</v>
      </c>
      <c r="AF3185">
        <v>0</v>
      </c>
      <c r="AG3185" s="2">
        <v>0</v>
      </c>
      <c r="AH3185" t="s">
        <v>23</v>
      </c>
      <c r="AI3185">
        <f t="shared" si="98"/>
        <v>1</v>
      </c>
      <c r="AJ3185" t="str">
        <f t="shared" si="99"/>
        <v/>
      </c>
    </row>
    <row r="3186" spans="1:36" x14ac:dyDescent="0.35">
      <c r="A3186">
        <v>3185</v>
      </c>
      <c r="B3186" t="s">
        <v>3221</v>
      </c>
      <c r="C3186" t="s">
        <v>22</v>
      </c>
      <c r="D3186">
        <v>0</v>
      </c>
      <c r="E3186" t="s">
        <v>23</v>
      </c>
      <c r="F3186" t="s">
        <v>24</v>
      </c>
      <c r="G3186" t="str">
        <f>IF(AND(data[[#This Row],[Partner]]="Yes", data[[#This Row],[Dependents]]="Yes"), "Both", IF(data[[#This Row],[Partner]]="Yes", "Partner", IF(data[[#This Row],[Dependents]]="Yes", "Dependent", "None")))</f>
        <v>Partner</v>
      </c>
      <c r="H3186">
        <v>71</v>
      </c>
      <c r="I3186" s="1">
        <f>data[[#This Row],[Tenure]]/12</f>
        <v>5.916666666666667</v>
      </c>
      <c r="J3186" t="s">
        <v>23</v>
      </c>
      <c r="K3186">
        <f>IF(data[[#This Row],[PhoneService]]="Yes",1,"")</f>
        <v>1</v>
      </c>
      <c r="L3186" t="s">
        <v>23</v>
      </c>
      <c r="M3186">
        <f>IF(data[[#This Row],[MultipleLines]]="Yes",1,"")</f>
        <v>1</v>
      </c>
      <c r="N3186" t="s">
        <v>26</v>
      </c>
      <c r="O3186" t="s">
        <v>24</v>
      </c>
      <c r="P3186" t="str">
        <f>IF(data[[#This Row],[OnlineSecurity]]="Yes",1,"")</f>
        <v/>
      </c>
      <c r="Q3186" t="s">
        <v>23</v>
      </c>
      <c r="R3186">
        <f>IF(data[[#This Row],[OnlineBackup]]="Yes",1,"")</f>
        <v>1</v>
      </c>
      <c r="S3186" t="s">
        <v>23</v>
      </c>
      <c r="T3186">
        <f>IF(data[[#This Row],[DeviceProtection]]="Yes",1,"")</f>
        <v>1</v>
      </c>
      <c r="U3186" t="s">
        <v>23</v>
      </c>
      <c r="V3186">
        <f>IF(data[[#This Row],[TechSupport]]="Yes",1,"")</f>
        <v>1</v>
      </c>
      <c r="W3186" t="s">
        <v>23</v>
      </c>
      <c r="X3186">
        <f>IF(data[[#This Row],[StreamingTV]]="Yes",1,"")</f>
        <v>1</v>
      </c>
      <c r="Y3186" t="s">
        <v>23</v>
      </c>
      <c r="Z3186">
        <f>IF(data[[#This Row],[StreamingMovies]]="Yes",1,"")</f>
        <v>1</v>
      </c>
      <c r="AA3186" t="s">
        <v>47</v>
      </c>
      <c r="AB3186" t="s">
        <v>23</v>
      </c>
      <c r="AC3186" t="s">
        <v>40</v>
      </c>
      <c r="AD3186">
        <v>83.3</v>
      </c>
      <c r="AE3186">
        <v>5894.5</v>
      </c>
      <c r="AF3186">
        <v>0</v>
      </c>
      <c r="AG3186" s="2">
        <v>0</v>
      </c>
      <c r="AH3186" t="s">
        <v>24</v>
      </c>
      <c r="AI3186">
        <f t="shared" si="98"/>
        <v>0</v>
      </c>
      <c r="AJ3186">
        <f t="shared" si="99"/>
        <v>1</v>
      </c>
    </row>
    <row r="3187" spans="1:36" x14ac:dyDescent="0.35">
      <c r="A3187">
        <v>3186</v>
      </c>
      <c r="B3187" t="s">
        <v>3222</v>
      </c>
      <c r="C3187" t="s">
        <v>22</v>
      </c>
      <c r="D3187">
        <v>1</v>
      </c>
      <c r="E3187" t="s">
        <v>24</v>
      </c>
      <c r="F3187" t="s">
        <v>24</v>
      </c>
      <c r="G3187" t="str">
        <f>IF(AND(data[[#This Row],[Partner]]="Yes", data[[#This Row],[Dependents]]="Yes"), "Both", IF(data[[#This Row],[Partner]]="Yes", "Partner", IF(data[[#This Row],[Dependents]]="Yes", "Dependent", "None")))</f>
        <v>None</v>
      </c>
      <c r="H3187">
        <v>1</v>
      </c>
      <c r="I3187" s="1">
        <f>data[[#This Row],[Tenure]]/12</f>
        <v>8.3333333333333329E-2</v>
      </c>
      <c r="J3187" t="s">
        <v>24</v>
      </c>
      <c r="K3187" t="str">
        <f>IF(data[[#This Row],[PhoneService]]="Yes",1,"")</f>
        <v/>
      </c>
      <c r="L3187" t="s">
        <v>25</v>
      </c>
      <c r="M3187" t="str">
        <f>IF(data[[#This Row],[MultipleLines]]="Yes",1,"")</f>
        <v/>
      </c>
      <c r="N3187" t="s">
        <v>26</v>
      </c>
      <c r="O3187" t="s">
        <v>24</v>
      </c>
      <c r="P3187" t="str">
        <f>IF(data[[#This Row],[OnlineSecurity]]="Yes",1,"")</f>
        <v/>
      </c>
      <c r="Q3187" t="s">
        <v>24</v>
      </c>
      <c r="R3187" t="str">
        <f>IF(data[[#This Row],[OnlineBackup]]="Yes",1,"")</f>
        <v/>
      </c>
      <c r="S3187" t="s">
        <v>24</v>
      </c>
      <c r="T3187" t="str">
        <f>IF(data[[#This Row],[DeviceProtection]]="Yes",1,"")</f>
        <v/>
      </c>
      <c r="U3187" t="s">
        <v>24</v>
      </c>
      <c r="V3187" t="str">
        <f>IF(data[[#This Row],[TechSupport]]="Yes",1,"")</f>
        <v/>
      </c>
      <c r="W3187" t="s">
        <v>24</v>
      </c>
      <c r="X3187" t="str">
        <f>IF(data[[#This Row],[StreamingTV]]="Yes",1,"")</f>
        <v/>
      </c>
      <c r="Y3187" t="s">
        <v>24</v>
      </c>
      <c r="Z3187" t="str">
        <f>IF(data[[#This Row],[StreamingMovies]]="Yes",1,"")</f>
        <v/>
      </c>
      <c r="AA3187" t="s">
        <v>27</v>
      </c>
      <c r="AB3187" t="s">
        <v>24</v>
      </c>
      <c r="AC3187" t="s">
        <v>32</v>
      </c>
      <c r="AD3187">
        <v>25.05</v>
      </c>
      <c r="AE3187">
        <v>25.05</v>
      </c>
      <c r="AF3187">
        <v>0</v>
      </c>
      <c r="AG3187" s="2">
        <v>0</v>
      </c>
      <c r="AH3187" t="s">
        <v>23</v>
      </c>
      <c r="AI3187">
        <f t="shared" si="98"/>
        <v>1</v>
      </c>
      <c r="AJ3187" t="str">
        <f t="shared" si="99"/>
        <v/>
      </c>
    </row>
    <row r="3188" spans="1:36" x14ac:dyDescent="0.35">
      <c r="A3188">
        <v>3187</v>
      </c>
      <c r="B3188" t="s">
        <v>3223</v>
      </c>
      <c r="C3188" t="s">
        <v>22</v>
      </c>
      <c r="D3188">
        <v>0</v>
      </c>
      <c r="E3188" t="s">
        <v>23</v>
      </c>
      <c r="F3188" t="s">
        <v>23</v>
      </c>
      <c r="G3188" t="str">
        <f>IF(AND(data[[#This Row],[Partner]]="Yes", data[[#This Row],[Dependents]]="Yes"), "Both", IF(data[[#This Row],[Partner]]="Yes", "Partner", IF(data[[#This Row],[Dependents]]="Yes", "Dependent", "None")))</f>
        <v>Both</v>
      </c>
      <c r="H3188">
        <v>58</v>
      </c>
      <c r="I3188" s="1">
        <f>data[[#This Row],[Tenure]]/12</f>
        <v>4.833333333333333</v>
      </c>
      <c r="J3188" t="s">
        <v>23</v>
      </c>
      <c r="K3188">
        <f>IF(data[[#This Row],[PhoneService]]="Yes",1,"")</f>
        <v>1</v>
      </c>
      <c r="L3188" t="s">
        <v>24</v>
      </c>
      <c r="M3188" t="str">
        <f>IF(data[[#This Row],[MultipleLines]]="Yes",1,"")</f>
        <v/>
      </c>
      <c r="N3188" t="s">
        <v>24</v>
      </c>
      <c r="O3188" t="s">
        <v>46</v>
      </c>
      <c r="P3188" t="str">
        <f>IF(data[[#This Row],[OnlineSecurity]]="Yes",1,"")</f>
        <v/>
      </c>
      <c r="Q3188" t="s">
        <v>46</v>
      </c>
      <c r="R3188" t="str">
        <f>IF(data[[#This Row],[OnlineBackup]]="Yes",1,"")</f>
        <v/>
      </c>
      <c r="S3188" t="s">
        <v>46</v>
      </c>
      <c r="T3188" t="str">
        <f>IF(data[[#This Row],[DeviceProtection]]="Yes",1,"")</f>
        <v/>
      </c>
      <c r="U3188" t="s">
        <v>46</v>
      </c>
      <c r="V3188" t="str">
        <f>IF(data[[#This Row],[TechSupport]]="Yes",1,"")</f>
        <v/>
      </c>
      <c r="W3188" t="s">
        <v>46</v>
      </c>
      <c r="X3188" t="str">
        <f>IF(data[[#This Row],[StreamingTV]]="Yes",1,"")</f>
        <v/>
      </c>
      <c r="Y3188" t="s">
        <v>46</v>
      </c>
      <c r="Z3188" t="str">
        <f>IF(data[[#This Row],[StreamingMovies]]="Yes",1,"")</f>
        <v/>
      </c>
      <c r="AA3188" t="s">
        <v>47</v>
      </c>
      <c r="AB3188" t="s">
        <v>24</v>
      </c>
      <c r="AC3188" t="s">
        <v>40</v>
      </c>
      <c r="AD3188">
        <v>20.3</v>
      </c>
      <c r="AE3188">
        <v>1160.75</v>
      </c>
      <c r="AF3188">
        <v>0</v>
      </c>
      <c r="AG3188" s="2">
        <v>0</v>
      </c>
      <c r="AH3188" t="s">
        <v>24</v>
      </c>
      <c r="AI3188">
        <f t="shared" si="98"/>
        <v>0</v>
      </c>
      <c r="AJ3188">
        <f t="shared" si="99"/>
        <v>1</v>
      </c>
    </row>
    <row r="3189" spans="1:36" x14ac:dyDescent="0.35">
      <c r="A3189">
        <v>3188</v>
      </c>
      <c r="B3189" t="s">
        <v>3224</v>
      </c>
      <c r="C3189" t="s">
        <v>30</v>
      </c>
      <c r="D3189">
        <v>0</v>
      </c>
      <c r="E3189" t="s">
        <v>23</v>
      </c>
      <c r="F3189" t="s">
        <v>23</v>
      </c>
      <c r="G3189" t="str">
        <f>IF(AND(data[[#This Row],[Partner]]="Yes", data[[#This Row],[Dependents]]="Yes"), "Both", IF(data[[#This Row],[Partner]]="Yes", "Partner", IF(data[[#This Row],[Dependents]]="Yes", "Dependent", "None")))</f>
        <v>Both</v>
      </c>
      <c r="H3189">
        <v>34</v>
      </c>
      <c r="I3189" s="1">
        <f>data[[#This Row],[Tenure]]/12</f>
        <v>2.8333333333333335</v>
      </c>
      <c r="J3189" t="s">
        <v>23</v>
      </c>
      <c r="K3189">
        <f>IF(data[[#This Row],[PhoneService]]="Yes",1,"")</f>
        <v>1</v>
      </c>
      <c r="L3189" t="s">
        <v>24</v>
      </c>
      <c r="M3189" t="str">
        <f>IF(data[[#This Row],[MultipleLines]]="Yes",1,"")</f>
        <v/>
      </c>
      <c r="N3189" t="s">
        <v>37</v>
      </c>
      <c r="O3189" t="s">
        <v>24</v>
      </c>
      <c r="P3189" t="str">
        <f>IF(data[[#This Row],[OnlineSecurity]]="Yes",1,"")</f>
        <v/>
      </c>
      <c r="Q3189" t="s">
        <v>23</v>
      </c>
      <c r="R3189">
        <f>IF(data[[#This Row],[OnlineBackup]]="Yes",1,"")</f>
        <v>1</v>
      </c>
      <c r="S3189" t="s">
        <v>23</v>
      </c>
      <c r="T3189">
        <f>IF(data[[#This Row],[DeviceProtection]]="Yes",1,"")</f>
        <v>1</v>
      </c>
      <c r="U3189" t="s">
        <v>24</v>
      </c>
      <c r="V3189" t="str">
        <f>IF(data[[#This Row],[TechSupport]]="Yes",1,"")</f>
        <v/>
      </c>
      <c r="W3189" t="s">
        <v>23</v>
      </c>
      <c r="X3189">
        <f>IF(data[[#This Row],[StreamingTV]]="Yes",1,"")</f>
        <v>1</v>
      </c>
      <c r="Y3189" t="s">
        <v>24</v>
      </c>
      <c r="Z3189" t="str">
        <f>IF(data[[#This Row],[StreamingMovies]]="Yes",1,"")</f>
        <v/>
      </c>
      <c r="AA3189" t="s">
        <v>27</v>
      </c>
      <c r="AB3189" t="s">
        <v>23</v>
      </c>
      <c r="AC3189" t="s">
        <v>28</v>
      </c>
      <c r="AD3189">
        <v>89.85</v>
      </c>
      <c r="AE3189">
        <v>3091.75</v>
      </c>
      <c r="AF3189">
        <v>0</v>
      </c>
      <c r="AG3189" s="2">
        <v>0</v>
      </c>
      <c r="AH3189" t="s">
        <v>24</v>
      </c>
      <c r="AI3189">
        <f t="shared" si="98"/>
        <v>0</v>
      </c>
      <c r="AJ3189">
        <f t="shared" si="99"/>
        <v>1</v>
      </c>
    </row>
    <row r="3190" spans="1:36" x14ac:dyDescent="0.35">
      <c r="A3190">
        <v>3189</v>
      </c>
      <c r="B3190" t="s">
        <v>3225</v>
      </c>
      <c r="C3190" t="s">
        <v>22</v>
      </c>
      <c r="D3190">
        <v>0</v>
      </c>
      <c r="E3190" t="s">
        <v>24</v>
      </c>
      <c r="F3190" t="s">
        <v>24</v>
      </c>
      <c r="G3190" t="str">
        <f>IF(AND(data[[#This Row],[Partner]]="Yes", data[[#This Row],[Dependents]]="Yes"), "Both", IF(data[[#This Row],[Partner]]="Yes", "Partner", IF(data[[#This Row],[Dependents]]="Yes", "Dependent", "None")))</f>
        <v>None</v>
      </c>
      <c r="H3190">
        <v>8</v>
      </c>
      <c r="I3190" s="1">
        <f>data[[#This Row],[Tenure]]/12</f>
        <v>0.66666666666666663</v>
      </c>
      <c r="J3190" t="s">
        <v>23</v>
      </c>
      <c r="K3190">
        <f>IF(data[[#This Row],[PhoneService]]="Yes",1,"")</f>
        <v>1</v>
      </c>
      <c r="L3190" t="s">
        <v>24</v>
      </c>
      <c r="M3190" t="str">
        <f>IF(data[[#This Row],[MultipleLines]]="Yes",1,"")</f>
        <v/>
      </c>
      <c r="N3190" t="s">
        <v>26</v>
      </c>
      <c r="O3190" t="s">
        <v>23</v>
      </c>
      <c r="P3190">
        <f>IF(data[[#This Row],[OnlineSecurity]]="Yes",1,"")</f>
        <v>1</v>
      </c>
      <c r="Q3190" t="s">
        <v>24</v>
      </c>
      <c r="R3190" t="str">
        <f>IF(data[[#This Row],[OnlineBackup]]="Yes",1,"")</f>
        <v/>
      </c>
      <c r="S3190" t="s">
        <v>24</v>
      </c>
      <c r="T3190" t="str">
        <f>IF(data[[#This Row],[DeviceProtection]]="Yes",1,"")</f>
        <v/>
      </c>
      <c r="U3190" t="s">
        <v>24</v>
      </c>
      <c r="V3190" t="str">
        <f>IF(data[[#This Row],[TechSupport]]="Yes",1,"")</f>
        <v/>
      </c>
      <c r="W3190" t="s">
        <v>24</v>
      </c>
      <c r="X3190" t="str">
        <f>IF(data[[#This Row],[StreamingTV]]="Yes",1,"")</f>
        <v/>
      </c>
      <c r="Y3190" t="s">
        <v>24</v>
      </c>
      <c r="Z3190" t="str">
        <f>IF(data[[#This Row],[StreamingMovies]]="Yes",1,"")</f>
        <v/>
      </c>
      <c r="AA3190" t="s">
        <v>27</v>
      </c>
      <c r="AB3190" t="s">
        <v>23</v>
      </c>
      <c r="AC3190" t="s">
        <v>28</v>
      </c>
      <c r="AD3190">
        <v>49.85</v>
      </c>
      <c r="AE3190">
        <v>365.55</v>
      </c>
      <c r="AF3190">
        <v>0</v>
      </c>
      <c r="AG3190" s="2">
        <v>0</v>
      </c>
      <c r="AH3190" t="s">
        <v>23</v>
      </c>
      <c r="AI3190">
        <f t="shared" si="98"/>
        <v>1</v>
      </c>
      <c r="AJ3190" t="str">
        <f t="shared" si="99"/>
        <v/>
      </c>
    </row>
    <row r="3191" spans="1:36" x14ac:dyDescent="0.35">
      <c r="A3191">
        <v>3190</v>
      </c>
      <c r="B3191" t="s">
        <v>3226</v>
      </c>
      <c r="C3191" t="s">
        <v>22</v>
      </c>
      <c r="D3191">
        <v>0</v>
      </c>
      <c r="E3191" t="s">
        <v>23</v>
      </c>
      <c r="F3191" t="s">
        <v>23</v>
      </c>
      <c r="G3191" t="str">
        <f>IF(AND(data[[#This Row],[Partner]]="Yes", data[[#This Row],[Dependents]]="Yes"), "Both", IF(data[[#This Row],[Partner]]="Yes", "Partner", IF(data[[#This Row],[Dependents]]="Yes", "Dependent", "None")))</f>
        <v>Both</v>
      </c>
      <c r="H3191">
        <v>15</v>
      </c>
      <c r="I3191" s="1">
        <f>data[[#This Row],[Tenure]]/12</f>
        <v>1.25</v>
      </c>
      <c r="J3191" t="s">
        <v>23</v>
      </c>
      <c r="K3191">
        <f>IF(data[[#This Row],[PhoneService]]="Yes",1,"")</f>
        <v>1</v>
      </c>
      <c r="L3191" t="s">
        <v>24</v>
      </c>
      <c r="M3191" t="str">
        <f>IF(data[[#This Row],[MultipleLines]]="Yes",1,"")</f>
        <v/>
      </c>
      <c r="N3191" t="s">
        <v>24</v>
      </c>
      <c r="O3191" t="s">
        <v>46</v>
      </c>
      <c r="P3191" t="str">
        <f>IF(data[[#This Row],[OnlineSecurity]]="Yes",1,"")</f>
        <v/>
      </c>
      <c r="Q3191" t="s">
        <v>46</v>
      </c>
      <c r="R3191" t="str">
        <f>IF(data[[#This Row],[OnlineBackup]]="Yes",1,"")</f>
        <v/>
      </c>
      <c r="S3191" t="s">
        <v>46</v>
      </c>
      <c r="T3191" t="str">
        <f>IF(data[[#This Row],[DeviceProtection]]="Yes",1,"")</f>
        <v/>
      </c>
      <c r="U3191" t="s">
        <v>46</v>
      </c>
      <c r="V3191" t="str">
        <f>IF(data[[#This Row],[TechSupport]]="Yes",1,"")</f>
        <v/>
      </c>
      <c r="W3191" t="s">
        <v>46</v>
      </c>
      <c r="X3191" t="str">
        <f>IF(data[[#This Row],[StreamingTV]]="Yes",1,"")</f>
        <v/>
      </c>
      <c r="Y3191" t="s">
        <v>46</v>
      </c>
      <c r="Z3191" t="str">
        <f>IF(data[[#This Row],[StreamingMovies]]="Yes",1,"")</f>
        <v/>
      </c>
      <c r="AA3191" t="s">
        <v>27</v>
      </c>
      <c r="AB3191" t="s">
        <v>24</v>
      </c>
      <c r="AC3191" t="s">
        <v>32</v>
      </c>
      <c r="AD3191">
        <v>19.8</v>
      </c>
      <c r="AE3191">
        <v>272.95</v>
      </c>
      <c r="AF3191">
        <v>2</v>
      </c>
      <c r="AG3191" s="2">
        <v>0</v>
      </c>
      <c r="AH3191" t="s">
        <v>24</v>
      </c>
      <c r="AI3191">
        <f t="shared" si="98"/>
        <v>0</v>
      </c>
      <c r="AJ3191">
        <f t="shared" si="99"/>
        <v>1</v>
      </c>
    </row>
    <row r="3192" spans="1:36" x14ac:dyDescent="0.35">
      <c r="A3192">
        <v>3191</v>
      </c>
      <c r="B3192" t="s">
        <v>3227</v>
      </c>
      <c r="C3192" t="s">
        <v>30</v>
      </c>
      <c r="D3192">
        <v>0</v>
      </c>
      <c r="E3192" t="s">
        <v>23</v>
      </c>
      <c r="F3192" t="s">
        <v>23</v>
      </c>
      <c r="G3192" t="str">
        <f>IF(AND(data[[#This Row],[Partner]]="Yes", data[[#This Row],[Dependents]]="Yes"), "Both", IF(data[[#This Row],[Partner]]="Yes", "Partner", IF(data[[#This Row],[Dependents]]="Yes", "Dependent", "None")))</f>
        <v>Both</v>
      </c>
      <c r="H3192">
        <v>66</v>
      </c>
      <c r="I3192" s="1">
        <f>data[[#This Row],[Tenure]]/12</f>
        <v>5.5</v>
      </c>
      <c r="J3192" t="s">
        <v>24</v>
      </c>
      <c r="K3192" t="str">
        <f>IF(data[[#This Row],[PhoneService]]="Yes",1,"")</f>
        <v/>
      </c>
      <c r="L3192" t="s">
        <v>25</v>
      </c>
      <c r="M3192" t="str">
        <f>IF(data[[#This Row],[MultipleLines]]="Yes",1,"")</f>
        <v/>
      </c>
      <c r="N3192" t="s">
        <v>26</v>
      </c>
      <c r="O3192" t="s">
        <v>24</v>
      </c>
      <c r="P3192" t="str">
        <f>IF(data[[#This Row],[OnlineSecurity]]="Yes",1,"")</f>
        <v/>
      </c>
      <c r="Q3192" t="s">
        <v>24</v>
      </c>
      <c r="R3192" t="str">
        <f>IF(data[[#This Row],[OnlineBackup]]="Yes",1,"")</f>
        <v/>
      </c>
      <c r="S3192" t="s">
        <v>23</v>
      </c>
      <c r="T3192">
        <f>IF(data[[#This Row],[DeviceProtection]]="Yes",1,"")</f>
        <v>1</v>
      </c>
      <c r="U3192" t="s">
        <v>23</v>
      </c>
      <c r="V3192">
        <f>IF(data[[#This Row],[TechSupport]]="Yes",1,"")</f>
        <v>1</v>
      </c>
      <c r="W3192" t="s">
        <v>23</v>
      </c>
      <c r="X3192">
        <f>IF(data[[#This Row],[StreamingTV]]="Yes",1,"")</f>
        <v>1</v>
      </c>
      <c r="Y3192" t="s">
        <v>23</v>
      </c>
      <c r="Z3192">
        <f>IF(data[[#This Row],[StreamingMovies]]="Yes",1,"")</f>
        <v>1</v>
      </c>
      <c r="AA3192" t="s">
        <v>47</v>
      </c>
      <c r="AB3192" t="s">
        <v>24</v>
      </c>
      <c r="AC3192" t="s">
        <v>35</v>
      </c>
      <c r="AD3192">
        <v>54.65</v>
      </c>
      <c r="AE3192">
        <v>3632</v>
      </c>
      <c r="AF3192">
        <v>0</v>
      </c>
      <c r="AG3192" s="2">
        <v>0</v>
      </c>
      <c r="AH3192" t="s">
        <v>24</v>
      </c>
      <c r="AI3192">
        <f t="shared" si="98"/>
        <v>0</v>
      </c>
      <c r="AJ3192">
        <f t="shared" si="99"/>
        <v>1</v>
      </c>
    </row>
    <row r="3193" spans="1:36" x14ac:dyDescent="0.35">
      <c r="A3193">
        <v>3192</v>
      </c>
      <c r="B3193" t="s">
        <v>3228</v>
      </c>
      <c r="C3193" t="s">
        <v>30</v>
      </c>
      <c r="D3193">
        <v>1</v>
      </c>
      <c r="E3193" t="s">
        <v>24</v>
      </c>
      <c r="F3193" t="s">
        <v>24</v>
      </c>
      <c r="G3193" t="str">
        <f>IF(AND(data[[#This Row],[Partner]]="Yes", data[[#This Row],[Dependents]]="Yes"), "Both", IF(data[[#This Row],[Partner]]="Yes", "Partner", IF(data[[#This Row],[Dependents]]="Yes", "Dependent", "None")))</f>
        <v>None</v>
      </c>
      <c r="H3193">
        <v>12</v>
      </c>
      <c r="I3193" s="1">
        <f>data[[#This Row],[Tenure]]/12</f>
        <v>1</v>
      </c>
      <c r="J3193" t="s">
        <v>24</v>
      </c>
      <c r="K3193" t="str">
        <f>IF(data[[#This Row],[PhoneService]]="Yes",1,"")</f>
        <v/>
      </c>
      <c r="L3193" t="s">
        <v>25</v>
      </c>
      <c r="M3193" t="str">
        <f>IF(data[[#This Row],[MultipleLines]]="Yes",1,"")</f>
        <v/>
      </c>
      <c r="N3193" t="s">
        <v>26</v>
      </c>
      <c r="O3193" t="s">
        <v>24</v>
      </c>
      <c r="P3193" t="str">
        <f>IF(data[[#This Row],[OnlineSecurity]]="Yes",1,"")</f>
        <v/>
      </c>
      <c r="Q3193" t="s">
        <v>23</v>
      </c>
      <c r="R3193">
        <f>IF(data[[#This Row],[OnlineBackup]]="Yes",1,"")</f>
        <v>1</v>
      </c>
      <c r="S3193" t="s">
        <v>24</v>
      </c>
      <c r="T3193" t="str">
        <f>IF(data[[#This Row],[DeviceProtection]]="Yes",1,"")</f>
        <v/>
      </c>
      <c r="U3193" t="s">
        <v>24</v>
      </c>
      <c r="V3193" t="str">
        <f>IF(data[[#This Row],[TechSupport]]="Yes",1,"")</f>
        <v/>
      </c>
      <c r="W3193" t="s">
        <v>24</v>
      </c>
      <c r="X3193" t="str">
        <f>IF(data[[#This Row],[StreamingTV]]="Yes",1,"")</f>
        <v/>
      </c>
      <c r="Y3193" t="s">
        <v>24</v>
      </c>
      <c r="Z3193" t="str">
        <f>IF(data[[#This Row],[StreamingMovies]]="Yes",1,"")</f>
        <v/>
      </c>
      <c r="AA3193" t="s">
        <v>27</v>
      </c>
      <c r="AB3193" t="s">
        <v>23</v>
      </c>
      <c r="AC3193" t="s">
        <v>40</v>
      </c>
      <c r="AD3193">
        <v>29.35</v>
      </c>
      <c r="AE3193">
        <v>381.2</v>
      </c>
      <c r="AF3193">
        <v>0</v>
      </c>
      <c r="AG3193" s="2">
        <v>0</v>
      </c>
      <c r="AH3193" t="s">
        <v>24</v>
      </c>
      <c r="AI3193">
        <f t="shared" si="98"/>
        <v>0</v>
      </c>
      <c r="AJ3193">
        <f t="shared" si="99"/>
        <v>1</v>
      </c>
    </row>
    <row r="3194" spans="1:36" x14ac:dyDescent="0.35">
      <c r="A3194">
        <v>3193</v>
      </c>
      <c r="B3194" t="s">
        <v>3229</v>
      </c>
      <c r="C3194" t="s">
        <v>30</v>
      </c>
      <c r="D3194">
        <v>0</v>
      </c>
      <c r="E3194" t="s">
        <v>24</v>
      </c>
      <c r="F3194" t="s">
        <v>24</v>
      </c>
      <c r="G3194" t="str">
        <f>IF(AND(data[[#This Row],[Partner]]="Yes", data[[#This Row],[Dependents]]="Yes"), "Both", IF(data[[#This Row],[Partner]]="Yes", "Partner", IF(data[[#This Row],[Dependents]]="Yes", "Dependent", "None")))</f>
        <v>None</v>
      </c>
      <c r="H3194">
        <v>58</v>
      </c>
      <c r="I3194" s="1">
        <f>data[[#This Row],[Tenure]]/12</f>
        <v>4.833333333333333</v>
      </c>
      <c r="J3194" t="s">
        <v>23</v>
      </c>
      <c r="K3194">
        <f>IF(data[[#This Row],[PhoneService]]="Yes",1,"")</f>
        <v>1</v>
      </c>
      <c r="L3194" t="s">
        <v>24</v>
      </c>
      <c r="M3194" t="str">
        <f>IF(data[[#This Row],[MultipleLines]]="Yes",1,"")</f>
        <v/>
      </c>
      <c r="N3194" t="s">
        <v>24</v>
      </c>
      <c r="O3194" t="s">
        <v>46</v>
      </c>
      <c r="P3194" t="str">
        <f>IF(data[[#This Row],[OnlineSecurity]]="Yes",1,"")</f>
        <v/>
      </c>
      <c r="Q3194" t="s">
        <v>46</v>
      </c>
      <c r="R3194" t="str">
        <f>IF(data[[#This Row],[OnlineBackup]]="Yes",1,"")</f>
        <v/>
      </c>
      <c r="S3194" t="s">
        <v>46</v>
      </c>
      <c r="T3194" t="str">
        <f>IF(data[[#This Row],[DeviceProtection]]="Yes",1,"")</f>
        <v/>
      </c>
      <c r="U3194" t="s">
        <v>46</v>
      </c>
      <c r="V3194" t="str">
        <f>IF(data[[#This Row],[TechSupport]]="Yes",1,"")</f>
        <v/>
      </c>
      <c r="W3194" t="s">
        <v>46</v>
      </c>
      <c r="X3194" t="str">
        <f>IF(data[[#This Row],[StreamingTV]]="Yes",1,"")</f>
        <v/>
      </c>
      <c r="Y3194" t="s">
        <v>46</v>
      </c>
      <c r="Z3194" t="str">
        <f>IF(data[[#This Row],[StreamingMovies]]="Yes",1,"")</f>
        <v/>
      </c>
      <c r="AA3194" t="s">
        <v>47</v>
      </c>
      <c r="AB3194" t="s">
        <v>23</v>
      </c>
      <c r="AC3194" t="s">
        <v>35</v>
      </c>
      <c r="AD3194">
        <v>19.149999999999999</v>
      </c>
      <c r="AE3194">
        <v>1035.5</v>
      </c>
      <c r="AF3194">
        <v>3</v>
      </c>
      <c r="AG3194" s="2">
        <v>0</v>
      </c>
      <c r="AH3194" t="s">
        <v>24</v>
      </c>
      <c r="AI3194">
        <f t="shared" si="98"/>
        <v>0</v>
      </c>
      <c r="AJ3194">
        <f t="shared" si="99"/>
        <v>1</v>
      </c>
    </row>
    <row r="3195" spans="1:36" x14ac:dyDescent="0.35">
      <c r="A3195">
        <v>3194</v>
      </c>
      <c r="B3195" t="s">
        <v>3230</v>
      </c>
      <c r="C3195" t="s">
        <v>22</v>
      </c>
      <c r="D3195">
        <v>0</v>
      </c>
      <c r="E3195" t="s">
        <v>23</v>
      </c>
      <c r="F3195" t="s">
        <v>23</v>
      </c>
      <c r="G3195" t="str">
        <f>IF(AND(data[[#This Row],[Partner]]="Yes", data[[#This Row],[Dependents]]="Yes"), "Both", IF(data[[#This Row],[Partner]]="Yes", "Partner", IF(data[[#This Row],[Dependents]]="Yes", "Dependent", "None")))</f>
        <v>Both</v>
      </c>
      <c r="H3195">
        <v>3</v>
      </c>
      <c r="I3195" s="1">
        <f>data[[#This Row],[Tenure]]/12</f>
        <v>0.25</v>
      </c>
      <c r="J3195" t="s">
        <v>23</v>
      </c>
      <c r="K3195">
        <f>IF(data[[#This Row],[PhoneService]]="Yes",1,"")</f>
        <v>1</v>
      </c>
      <c r="L3195" t="s">
        <v>24</v>
      </c>
      <c r="M3195" t="str">
        <f>IF(data[[#This Row],[MultipleLines]]="Yes",1,"")</f>
        <v/>
      </c>
      <c r="N3195" t="s">
        <v>24</v>
      </c>
      <c r="O3195" t="s">
        <v>46</v>
      </c>
      <c r="P3195" t="str">
        <f>IF(data[[#This Row],[OnlineSecurity]]="Yes",1,"")</f>
        <v/>
      </c>
      <c r="Q3195" t="s">
        <v>46</v>
      </c>
      <c r="R3195" t="str">
        <f>IF(data[[#This Row],[OnlineBackup]]="Yes",1,"")</f>
        <v/>
      </c>
      <c r="S3195" t="s">
        <v>46</v>
      </c>
      <c r="T3195" t="str">
        <f>IF(data[[#This Row],[DeviceProtection]]="Yes",1,"")</f>
        <v/>
      </c>
      <c r="U3195" t="s">
        <v>46</v>
      </c>
      <c r="V3195" t="str">
        <f>IF(data[[#This Row],[TechSupport]]="Yes",1,"")</f>
        <v/>
      </c>
      <c r="W3195" t="s">
        <v>46</v>
      </c>
      <c r="X3195" t="str">
        <f>IF(data[[#This Row],[StreamingTV]]="Yes",1,"")</f>
        <v/>
      </c>
      <c r="Y3195" t="s">
        <v>46</v>
      </c>
      <c r="Z3195" t="str">
        <f>IF(data[[#This Row],[StreamingMovies]]="Yes",1,"")</f>
        <v/>
      </c>
      <c r="AA3195" t="s">
        <v>47</v>
      </c>
      <c r="AB3195" t="s">
        <v>24</v>
      </c>
      <c r="AC3195" t="s">
        <v>32</v>
      </c>
      <c r="AD3195">
        <v>19.100000000000001</v>
      </c>
      <c r="AE3195">
        <v>52</v>
      </c>
      <c r="AF3195">
        <v>0</v>
      </c>
      <c r="AG3195" s="2">
        <v>0</v>
      </c>
      <c r="AH3195" t="s">
        <v>24</v>
      </c>
      <c r="AI3195">
        <f t="shared" si="98"/>
        <v>0</v>
      </c>
      <c r="AJ3195">
        <f t="shared" si="99"/>
        <v>1</v>
      </c>
    </row>
    <row r="3196" spans="1:36" x14ac:dyDescent="0.35">
      <c r="A3196">
        <v>3195</v>
      </c>
      <c r="B3196" t="s">
        <v>3231</v>
      </c>
      <c r="C3196" t="s">
        <v>22</v>
      </c>
      <c r="D3196">
        <v>1</v>
      </c>
      <c r="E3196" t="s">
        <v>23</v>
      </c>
      <c r="F3196" t="s">
        <v>24</v>
      </c>
      <c r="G3196" t="str">
        <f>IF(AND(data[[#This Row],[Partner]]="Yes", data[[#This Row],[Dependents]]="Yes"), "Both", IF(data[[#This Row],[Partner]]="Yes", "Partner", IF(data[[#This Row],[Dependents]]="Yes", "Dependent", "None")))</f>
        <v>Partner</v>
      </c>
      <c r="H3196">
        <v>43</v>
      </c>
      <c r="I3196" s="1">
        <f>data[[#This Row],[Tenure]]/12</f>
        <v>3.5833333333333335</v>
      </c>
      <c r="J3196" t="s">
        <v>24</v>
      </c>
      <c r="K3196" t="str">
        <f>IF(data[[#This Row],[PhoneService]]="Yes",1,"")</f>
        <v/>
      </c>
      <c r="L3196" t="s">
        <v>25</v>
      </c>
      <c r="M3196" t="str">
        <f>IF(data[[#This Row],[MultipleLines]]="Yes",1,"")</f>
        <v/>
      </c>
      <c r="N3196" t="s">
        <v>26</v>
      </c>
      <c r="O3196" t="s">
        <v>24</v>
      </c>
      <c r="P3196" t="str">
        <f>IF(data[[#This Row],[OnlineSecurity]]="Yes",1,"")</f>
        <v/>
      </c>
      <c r="Q3196" t="s">
        <v>23</v>
      </c>
      <c r="R3196">
        <f>IF(data[[#This Row],[OnlineBackup]]="Yes",1,"")</f>
        <v>1</v>
      </c>
      <c r="S3196" t="s">
        <v>23</v>
      </c>
      <c r="T3196">
        <f>IF(data[[#This Row],[DeviceProtection]]="Yes",1,"")</f>
        <v>1</v>
      </c>
      <c r="U3196" t="s">
        <v>24</v>
      </c>
      <c r="V3196" t="str">
        <f>IF(data[[#This Row],[TechSupport]]="Yes",1,"")</f>
        <v/>
      </c>
      <c r="W3196" t="s">
        <v>23</v>
      </c>
      <c r="X3196">
        <f>IF(data[[#This Row],[StreamingTV]]="Yes",1,"")</f>
        <v>1</v>
      </c>
      <c r="Y3196" t="s">
        <v>23</v>
      </c>
      <c r="Z3196">
        <f>IF(data[[#This Row],[StreamingMovies]]="Yes",1,"")</f>
        <v>1</v>
      </c>
      <c r="AA3196" t="s">
        <v>27</v>
      </c>
      <c r="AB3196" t="s">
        <v>24</v>
      </c>
      <c r="AC3196" t="s">
        <v>40</v>
      </c>
      <c r="AD3196">
        <v>55.55</v>
      </c>
      <c r="AE3196">
        <v>2342.1999999999998</v>
      </c>
      <c r="AF3196">
        <v>0</v>
      </c>
      <c r="AG3196" s="2">
        <v>4</v>
      </c>
      <c r="AH3196" t="s">
        <v>23</v>
      </c>
      <c r="AI3196">
        <f t="shared" si="98"/>
        <v>1</v>
      </c>
      <c r="AJ3196" t="str">
        <f t="shared" si="99"/>
        <v/>
      </c>
    </row>
    <row r="3197" spans="1:36" x14ac:dyDescent="0.35">
      <c r="A3197">
        <v>3196</v>
      </c>
      <c r="B3197" t="s">
        <v>3232</v>
      </c>
      <c r="C3197" t="s">
        <v>22</v>
      </c>
      <c r="D3197">
        <v>0</v>
      </c>
      <c r="E3197" t="s">
        <v>24</v>
      </c>
      <c r="F3197" t="s">
        <v>24</v>
      </c>
      <c r="G3197" t="str">
        <f>IF(AND(data[[#This Row],[Partner]]="Yes", data[[#This Row],[Dependents]]="Yes"), "Both", IF(data[[#This Row],[Partner]]="Yes", "Partner", IF(data[[#This Row],[Dependents]]="Yes", "Dependent", "None")))</f>
        <v>None</v>
      </c>
      <c r="H3197">
        <v>9</v>
      </c>
      <c r="I3197" s="1">
        <f>data[[#This Row],[Tenure]]/12</f>
        <v>0.75</v>
      </c>
      <c r="J3197" t="s">
        <v>23</v>
      </c>
      <c r="K3197">
        <f>IF(data[[#This Row],[PhoneService]]="Yes",1,"")</f>
        <v>1</v>
      </c>
      <c r="L3197" t="s">
        <v>24</v>
      </c>
      <c r="M3197" t="str">
        <f>IF(data[[#This Row],[MultipleLines]]="Yes",1,"")</f>
        <v/>
      </c>
      <c r="N3197" t="s">
        <v>37</v>
      </c>
      <c r="O3197" t="s">
        <v>24</v>
      </c>
      <c r="P3197" t="str">
        <f>IF(data[[#This Row],[OnlineSecurity]]="Yes",1,"")</f>
        <v/>
      </c>
      <c r="Q3197" t="s">
        <v>23</v>
      </c>
      <c r="R3197">
        <f>IF(data[[#This Row],[OnlineBackup]]="Yes",1,"")</f>
        <v>1</v>
      </c>
      <c r="S3197" t="s">
        <v>23</v>
      </c>
      <c r="T3197">
        <f>IF(data[[#This Row],[DeviceProtection]]="Yes",1,"")</f>
        <v>1</v>
      </c>
      <c r="U3197" t="s">
        <v>24</v>
      </c>
      <c r="V3197" t="str">
        <f>IF(data[[#This Row],[TechSupport]]="Yes",1,"")</f>
        <v/>
      </c>
      <c r="W3197" t="s">
        <v>24</v>
      </c>
      <c r="X3197" t="str">
        <f>IF(data[[#This Row],[StreamingTV]]="Yes",1,"")</f>
        <v/>
      </c>
      <c r="Y3197" t="s">
        <v>24</v>
      </c>
      <c r="Z3197" t="str">
        <f>IF(data[[#This Row],[StreamingMovies]]="Yes",1,"")</f>
        <v/>
      </c>
      <c r="AA3197" t="s">
        <v>27</v>
      </c>
      <c r="AB3197" t="s">
        <v>24</v>
      </c>
      <c r="AC3197" t="s">
        <v>28</v>
      </c>
      <c r="AD3197">
        <v>80.55</v>
      </c>
      <c r="AE3197">
        <v>653.9</v>
      </c>
      <c r="AF3197">
        <v>0</v>
      </c>
      <c r="AG3197" s="2">
        <v>0</v>
      </c>
      <c r="AH3197" t="s">
        <v>24</v>
      </c>
      <c r="AI3197">
        <f t="shared" si="98"/>
        <v>0</v>
      </c>
      <c r="AJ3197">
        <f t="shared" si="99"/>
        <v>1</v>
      </c>
    </row>
    <row r="3198" spans="1:36" x14ac:dyDescent="0.35">
      <c r="A3198">
        <v>3197</v>
      </c>
      <c r="B3198" t="s">
        <v>3233</v>
      </c>
      <c r="C3198" t="s">
        <v>22</v>
      </c>
      <c r="D3198">
        <v>0</v>
      </c>
      <c r="E3198" t="s">
        <v>24</v>
      </c>
      <c r="F3198" t="s">
        <v>24</v>
      </c>
      <c r="G3198" t="str">
        <f>IF(AND(data[[#This Row],[Partner]]="Yes", data[[#This Row],[Dependents]]="Yes"), "Both", IF(data[[#This Row],[Partner]]="Yes", "Partner", IF(data[[#This Row],[Dependents]]="Yes", "Dependent", "None")))</f>
        <v>None</v>
      </c>
      <c r="H3198">
        <v>3</v>
      </c>
      <c r="I3198" s="1">
        <f>data[[#This Row],[Tenure]]/12</f>
        <v>0.25</v>
      </c>
      <c r="J3198" t="s">
        <v>23</v>
      </c>
      <c r="K3198">
        <f>IF(data[[#This Row],[PhoneService]]="Yes",1,"")</f>
        <v>1</v>
      </c>
      <c r="L3198" t="s">
        <v>24</v>
      </c>
      <c r="M3198" t="str">
        <f>IF(data[[#This Row],[MultipleLines]]="Yes",1,"")</f>
        <v/>
      </c>
      <c r="N3198" t="s">
        <v>24</v>
      </c>
      <c r="O3198" t="s">
        <v>46</v>
      </c>
      <c r="P3198" t="str">
        <f>IF(data[[#This Row],[OnlineSecurity]]="Yes",1,"")</f>
        <v/>
      </c>
      <c r="Q3198" t="s">
        <v>46</v>
      </c>
      <c r="R3198" t="str">
        <f>IF(data[[#This Row],[OnlineBackup]]="Yes",1,"")</f>
        <v/>
      </c>
      <c r="S3198" t="s">
        <v>46</v>
      </c>
      <c r="T3198" t="str">
        <f>IF(data[[#This Row],[DeviceProtection]]="Yes",1,"")</f>
        <v/>
      </c>
      <c r="U3198" t="s">
        <v>46</v>
      </c>
      <c r="V3198" t="str">
        <f>IF(data[[#This Row],[TechSupport]]="Yes",1,"")</f>
        <v/>
      </c>
      <c r="W3198" t="s">
        <v>46</v>
      </c>
      <c r="X3198" t="str">
        <f>IF(data[[#This Row],[StreamingTV]]="Yes",1,"")</f>
        <v/>
      </c>
      <c r="Y3198" t="s">
        <v>46</v>
      </c>
      <c r="Z3198" t="str">
        <f>IF(data[[#This Row],[StreamingMovies]]="Yes",1,"")</f>
        <v/>
      </c>
      <c r="AA3198" t="s">
        <v>31</v>
      </c>
      <c r="AB3198" t="s">
        <v>24</v>
      </c>
      <c r="AC3198" t="s">
        <v>32</v>
      </c>
      <c r="AD3198">
        <v>20.25</v>
      </c>
      <c r="AE3198">
        <v>71.2</v>
      </c>
      <c r="AF3198">
        <v>0</v>
      </c>
      <c r="AG3198" s="2">
        <v>0</v>
      </c>
      <c r="AH3198" t="s">
        <v>24</v>
      </c>
      <c r="AI3198">
        <f t="shared" si="98"/>
        <v>0</v>
      </c>
      <c r="AJ3198">
        <f t="shared" si="99"/>
        <v>1</v>
      </c>
    </row>
    <row r="3199" spans="1:36" x14ac:dyDescent="0.35">
      <c r="A3199">
        <v>3198</v>
      </c>
      <c r="B3199" t="s">
        <v>3234</v>
      </c>
      <c r="C3199" t="s">
        <v>22</v>
      </c>
      <c r="D3199">
        <v>0</v>
      </c>
      <c r="E3199" t="s">
        <v>23</v>
      </c>
      <c r="F3199" t="s">
        <v>23</v>
      </c>
      <c r="G3199" t="str">
        <f>IF(AND(data[[#This Row],[Partner]]="Yes", data[[#This Row],[Dependents]]="Yes"), "Both", IF(data[[#This Row],[Partner]]="Yes", "Partner", IF(data[[#This Row],[Dependents]]="Yes", "Dependent", "None")))</f>
        <v>Both</v>
      </c>
      <c r="H3199">
        <v>22</v>
      </c>
      <c r="I3199" s="1">
        <f>data[[#This Row],[Tenure]]/12</f>
        <v>1.8333333333333333</v>
      </c>
      <c r="J3199" t="s">
        <v>23</v>
      </c>
      <c r="K3199">
        <f>IF(data[[#This Row],[PhoneService]]="Yes",1,"")</f>
        <v>1</v>
      </c>
      <c r="L3199" t="s">
        <v>24</v>
      </c>
      <c r="M3199" t="str">
        <f>IF(data[[#This Row],[MultipleLines]]="Yes",1,"")</f>
        <v/>
      </c>
      <c r="N3199" t="s">
        <v>26</v>
      </c>
      <c r="O3199" t="s">
        <v>24</v>
      </c>
      <c r="P3199" t="str">
        <f>IF(data[[#This Row],[OnlineSecurity]]="Yes",1,"")</f>
        <v/>
      </c>
      <c r="Q3199" t="s">
        <v>23</v>
      </c>
      <c r="R3199">
        <f>IF(data[[#This Row],[OnlineBackup]]="Yes",1,"")</f>
        <v>1</v>
      </c>
      <c r="S3199" t="s">
        <v>24</v>
      </c>
      <c r="T3199" t="str">
        <f>IF(data[[#This Row],[DeviceProtection]]="Yes",1,"")</f>
        <v/>
      </c>
      <c r="U3199" t="s">
        <v>24</v>
      </c>
      <c r="V3199" t="str">
        <f>IF(data[[#This Row],[TechSupport]]="Yes",1,"")</f>
        <v/>
      </c>
      <c r="W3199" t="s">
        <v>23</v>
      </c>
      <c r="X3199">
        <f>IF(data[[#This Row],[StreamingTV]]="Yes",1,"")</f>
        <v>1</v>
      </c>
      <c r="Y3199" t="s">
        <v>23</v>
      </c>
      <c r="Z3199">
        <f>IF(data[[#This Row],[StreamingMovies]]="Yes",1,"")</f>
        <v>1</v>
      </c>
      <c r="AA3199" t="s">
        <v>31</v>
      </c>
      <c r="AB3199" t="s">
        <v>23</v>
      </c>
      <c r="AC3199" t="s">
        <v>35</v>
      </c>
      <c r="AD3199">
        <v>69.5</v>
      </c>
      <c r="AE3199">
        <v>1498.2</v>
      </c>
      <c r="AF3199">
        <v>0</v>
      </c>
      <c r="AG3199" s="2">
        <v>2</v>
      </c>
      <c r="AH3199" t="s">
        <v>23</v>
      </c>
      <c r="AI3199">
        <f t="shared" si="98"/>
        <v>1</v>
      </c>
      <c r="AJ3199" t="str">
        <f t="shared" si="99"/>
        <v/>
      </c>
    </row>
    <row r="3200" spans="1:36" x14ac:dyDescent="0.35">
      <c r="A3200">
        <v>3199</v>
      </c>
      <c r="B3200" t="s">
        <v>3235</v>
      </c>
      <c r="C3200" t="s">
        <v>30</v>
      </c>
      <c r="D3200">
        <v>0</v>
      </c>
      <c r="E3200" t="s">
        <v>23</v>
      </c>
      <c r="F3200" t="s">
        <v>24</v>
      </c>
      <c r="G3200" t="str">
        <f>IF(AND(data[[#This Row],[Partner]]="Yes", data[[#This Row],[Dependents]]="Yes"), "Both", IF(data[[#This Row],[Partner]]="Yes", "Partner", IF(data[[#This Row],[Dependents]]="Yes", "Dependent", "None")))</f>
        <v>Partner</v>
      </c>
      <c r="H3200">
        <v>40</v>
      </c>
      <c r="I3200" s="1">
        <f>data[[#This Row],[Tenure]]/12</f>
        <v>3.3333333333333335</v>
      </c>
      <c r="J3200" t="s">
        <v>23</v>
      </c>
      <c r="K3200">
        <f>IF(data[[#This Row],[PhoneService]]="Yes",1,"")</f>
        <v>1</v>
      </c>
      <c r="L3200" t="s">
        <v>23</v>
      </c>
      <c r="M3200">
        <f>IF(data[[#This Row],[MultipleLines]]="Yes",1,"")</f>
        <v>1</v>
      </c>
      <c r="N3200" t="s">
        <v>37</v>
      </c>
      <c r="O3200" t="s">
        <v>24</v>
      </c>
      <c r="P3200" t="str">
        <f>IF(data[[#This Row],[OnlineSecurity]]="Yes",1,"")</f>
        <v/>
      </c>
      <c r="Q3200" t="s">
        <v>23</v>
      </c>
      <c r="R3200">
        <f>IF(data[[#This Row],[OnlineBackup]]="Yes",1,"")</f>
        <v>1</v>
      </c>
      <c r="S3200" t="s">
        <v>23</v>
      </c>
      <c r="T3200">
        <f>IF(data[[#This Row],[DeviceProtection]]="Yes",1,"")</f>
        <v>1</v>
      </c>
      <c r="U3200" t="s">
        <v>24</v>
      </c>
      <c r="V3200" t="str">
        <f>IF(data[[#This Row],[TechSupport]]="Yes",1,"")</f>
        <v/>
      </c>
      <c r="W3200" t="s">
        <v>23</v>
      </c>
      <c r="X3200">
        <f>IF(data[[#This Row],[StreamingTV]]="Yes",1,"")</f>
        <v>1</v>
      </c>
      <c r="Y3200" t="s">
        <v>23</v>
      </c>
      <c r="Z3200">
        <f>IF(data[[#This Row],[StreamingMovies]]="Yes",1,"")</f>
        <v>1</v>
      </c>
      <c r="AA3200" t="s">
        <v>31</v>
      </c>
      <c r="AB3200" t="s">
        <v>23</v>
      </c>
      <c r="AC3200" t="s">
        <v>35</v>
      </c>
      <c r="AD3200">
        <v>106</v>
      </c>
      <c r="AE3200">
        <v>4178.6499999999996</v>
      </c>
      <c r="AF3200">
        <v>0</v>
      </c>
      <c r="AG3200" s="2">
        <v>0</v>
      </c>
      <c r="AH3200" t="s">
        <v>24</v>
      </c>
      <c r="AI3200">
        <f t="shared" si="98"/>
        <v>0</v>
      </c>
      <c r="AJ3200">
        <f t="shared" si="99"/>
        <v>1</v>
      </c>
    </row>
    <row r="3201" spans="1:36" x14ac:dyDescent="0.35">
      <c r="A3201">
        <v>3200</v>
      </c>
      <c r="B3201" t="s">
        <v>3236</v>
      </c>
      <c r="C3201" t="s">
        <v>22</v>
      </c>
      <c r="D3201">
        <v>0</v>
      </c>
      <c r="E3201" t="s">
        <v>24</v>
      </c>
      <c r="F3201" t="s">
        <v>24</v>
      </c>
      <c r="G3201" t="str">
        <f>IF(AND(data[[#This Row],[Partner]]="Yes", data[[#This Row],[Dependents]]="Yes"), "Both", IF(data[[#This Row],[Partner]]="Yes", "Partner", IF(data[[#This Row],[Dependents]]="Yes", "Dependent", "None")))</f>
        <v>None</v>
      </c>
      <c r="H3201">
        <v>68</v>
      </c>
      <c r="I3201" s="1">
        <f>data[[#This Row],[Tenure]]/12</f>
        <v>5.666666666666667</v>
      </c>
      <c r="J3201" t="s">
        <v>23</v>
      </c>
      <c r="K3201">
        <f>IF(data[[#This Row],[PhoneService]]="Yes",1,"")</f>
        <v>1</v>
      </c>
      <c r="L3201" t="s">
        <v>23</v>
      </c>
      <c r="M3201">
        <f>IF(data[[#This Row],[MultipleLines]]="Yes",1,"")</f>
        <v>1</v>
      </c>
      <c r="N3201" t="s">
        <v>24</v>
      </c>
      <c r="O3201" t="s">
        <v>46</v>
      </c>
      <c r="P3201" t="str">
        <f>IF(data[[#This Row],[OnlineSecurity]]="Yes",1,"")</f>
        <v/>
      </c>
      <c r="Q3201" t="s">
        <v>46</v>
      </c>
      <c r="R3201" t="str">
        <f>IF(data[[#This Row],[OnlineBackup]]="Yes",1,"")</f>
        <v/>
      </c>
      <c r="S3201" t="s">
        <v>46</v>
      </c>
      <c r="T3201" t="str">
        <f>IF(data[[#This Row],[DeviceProtection]]="Yes",1,"")</f>
        <v/>
      </c>
      <c r="U3201" t="s">
        <v>46</v>
      </c>
      <c r="V3201" t="str">
        <f>IF(data[[#This Row],[TechSupport]]="Yes",1,"")</f>
        <v/>
      </c>
      <c r="W3201" t="s">
        <v>46</v>
      </c>
      <c r="X3201" t="str">
        <f>IF(data[[#This Row],[StreamingTV]]="Yes",1,"")</f>
        <v/>
      </c>
      <c r="Y3201" t="s">
        <v>46</v>
      </c>
      <c r="Z3201" t="str">
        <f>IF(data[[#This Row],[StreamingMovies]]="Yes",1,"")</f>
        <v/>
      </c>
      <c r="AA3201" t="s">
        <v>47</v>
      </c>
      <c r="AB3201" t="s">
        <v>24</v>
      </c>
      <c r="AC3201" t="s">
        <v>35</v>
      </c>
      <c r="AD3201">
        <v>25.5</v>
      </c>
      <c r="AE3201">
        <v>1821.8</v>
      </c>
      <c r="AF3201">
        <v>0</v>
      </c>
      <c r="AG3201" s="2">
        <v>0</v>
      </c>
      <c r="AH3201" t="s">
        <v>24</v>
      </c>
      <c r="AI3201">
        <f t="shared" si="98"/>
        <v>0</v>
      </c>
      <c r="AJ3201">
        <f t="shared" si="99"/>
        <v>1</v>
      </c>
    </row>
    <row r="3202" spans="1:36" x14ac:dyDescent="0.35">
      <c r="A3202">
        <v>3201</v>
      </c>
      <c r="B3202" t="s">
        <v>3237</v>
      </c>
      <c r="C3202" t="s">
        <v>30</v>
      </c>
      <c r="D3202">
        <v>0</v>
      </c>
      <c r="E3202" t="s">
        <v>23</v>
      </c>
      <c r="F3202" t="s">
        <v>24</v>
      </c>
      <c r="G3202" t="str">
        <f>IF(AND(data[[#This Row],[Partner]]="Yes", data[[#This Row],[Dependents]]="Yes"), "Both", IF(data[[#This Row],[Partner]]="Yes", "Partner", IF(data[[#This Row],[Dependents]]="Yes", "Dependent", "None")))</f>
        <v>Partner</v>
      </c>
      <c r="H3202">
        <v>54</v>
      </c>
      <c r="I3202" s="1">
        <f>data[[#This Row],[Tenure]]/12</f>
        <v>4.5</v>
      </c>
      <c r="J3202" t="s">
        <v>23</v>
      </c>
      <c r="K3202">
        <f>IF(data[[#This Row],[PhoneService]]="Yes",1,"")</f>
        <v>1</v>
      </c>
      <c r="L3202" t="s">
        <v>23</v>
      </c>
      <c r="M3202">
        <f>IF(data[[#This Row],[MultipleLines]]="Yes",1,"")</f>
        <v>1</v>
      </c>
      <c r="N3202" t="s">
        <v>37</v>
      </c>
      <c r="O3202" t="s">
        <v>24</v>
      </c>
      <c r="P3202" t="str">
        <f>IF(data[[#This Row],[OnlineSecurity]]="Yes",1,"")</f>
        <v/>
      </c>
      <c r="Q3202" t="s">
        <v>23</v>
      </c>
      <c r="R3202">
        <f>IF(data[[#This Row],[OnlineBackup]]="Yes",1,"")</f>
        <v>1</v>
      </c>
      <c r="S3202" t="s">
        <v>23</v>
      </c>
      <c r="T3202">
        <f>IF(data[[#This Row],[DeviceProtection]]="Yes",1,"")</f>
        <v>1</v>
      </c>
      <c r="U3202" t="s">
        <v>24</v>
      </c>
      <c r="V3202" t="str">
        <f>IF(data[[#This Row],[TechSupport]]="Yes",1,"")</f>
        <v/>
      </c>
      <c r="W3202" t="s">
        <v>23</v>
      </c>
      <c r="X3202">
        <f>IF(data[[#This Row],[StreamingTV]]="Yes",1,"")</f>
        <v>1</v>
      </c>
      <c r="Y3202" t="s">
        <v>23</v>
      </c>
      <c r="Z3202">
        <f>IF(data[[#This Row],[StreamingMovies]]="Yes",1,"")</f>
        <v>1</v>
      </c>
      <c r="AA3202" t="s">
        <v>27</v>
      </c>
      <c r="AB3202" t="s">
        <v>23</v>
      </c>
      <c r="AC3202" t="s">
        <v>28</v>
      </c>
      <c r="AD3202">
        <v>104.3</v>
      </c>
      <c r="AE3202">
        <v>5278.15</v>
      </c>
      <c r="AF3202">
        <v>0</v>
      </c>
      <c r="AG3202" s="2">
        <v>4</v>
      </c>
      <c r="AH3202" t="s">
        <v>23</v>
      </c>
      <c r="AI3202">
        <f t="shared" si="98"/>
        <v>1</v>
      </c>
      <c r="AJ3202" t="str">
        <f t="shared" si="99"/>
        <v/>
      </c>
    </row>
    <row r="3203" spans="1:36" x14ac:dyDescent="0.35">
      <c r="A3203">
        <v>3202</v>
      </c>
      <c r="B3203" t="s">
        <v>3238</v>
      </c>
      <c r="C3203" t="s">
        <v>22</v>
      </c>
      <c r="D3203">
        <v>0</v>
      </c>
      <c r="E3203" t="s">
        <v>24</v>
      </c>
      <c r="F3203" t="s">
        <v>24</v>
      </c>
      <c r="G3203" t="str">
        <f>IF(AND(data[[#This Row],[Partner]]="Yes", data[[#This Row],[Dependents]]="Yes"), "Both", IF(data[[#This Row],[Partner]]="Yes", "Partner", IF(data[[#This Row],[Dependents]]="Yes", "Dependent", "None")))</f>
        <v>None</v>
      </c>
      <c r="H3203">
        <v>50</v>
      </c>
      <c r="I3203" s="1">
        <f>data[[#This Row],[Tenure]]/12</f>
        <v>4.166666666666667</v>
      </c>
      <c r="J3203" t="s">
        <v>23</v>
      </c>
      <c r="K3203">
        <f>IF(data[[#This Row],[PhoneService]]="Yes",1,"")</f>
        <v>1</v>
      </c>
      <c r="L3203" t="s">
        <v>23</v>
      </c>
      <c r="M3203">
        <f>IF(data[[#This Row],[MultipleLines]]="Yes",1,"")</f>
        <v>1</v>
      </c>
      <c r="N3203" t="s">
        <v>26</v>
      </c>
      <c r="O3203" t="s">
        <v>24</v>
      </c>
      <c r="P3203" t="str">
        <f>IF(data[[#This Row],[OnlineSecurity]]="Yes",1,"")</f>
        <v/>
      </c>
      <c r="Q3203" t="s">
        <v>23</v>
      </c>
      <c r="R3203">
        <f>IF(data[[#This Row],[OnlineBackup]]="Yes",1,"")</f>
        <v>1</v>
      </c>
      <c r="S3203" t="s">
        <v>24</v>
      </c>
      <c r="T3203" t="str">
        <f>IF(data[[#This Row],[DeviceProtection]]="Yes",1,"")</f>
        <v/>
      </c>
      <c r="U3203" t="s">
        <v>23</v>
      </c>
      <c r="V3203">
        <f>IF(data[[#This Row],[TechSupport]]="Yes",1,"")</f>
        <v>1</v>
      </c>
      <c r="W3203" t="s">
        <v>23</v>
      </c>
      <c r="X3203">
        <f>IF(data[[#This Row],[StreamingTV]]="Yes",1,"")</f>
        <v>1</v>
      </c>
      <c r="Y3203" t="s">
        <v>23</v>
      </c>
      <c r="Z3203">
        <f>IF(data[[#This Row],[StreamingMovies]]="Yes",1,"")</f>
        <v>1</v>
      </c>
      <c r="AA3203" t="s">
        <v>47</v>
      </c>
      <c r="AB3203" t="s">
        <v>23</v>
      </c>
      <c r="AC3203" t="s">
        <v>32</v>
      </c>
      <c r="AD3203">
        <v>79.599999999999994</v>
      </c>
      <c r="AE3203">
        <v>4024.2</v>
      </c>
      <c r="AF3203">
        <v>0</v>
      </c>
      <c r="AG3203" s="2">
        <v>0</v>
      </c>
      <c r="AH3203" t="s">
        <v>24</v>
      </c>
      <c r="AI3203">
        <f t="shared" ref="AI3203:AI3266" si="100">IF(AH3203="Yes",1,0)</f>
        <v>0</v>
      </c>
      <c r="AJ3203">
        <f t="shared" ref="AJ3203:AJ3266" si="101">IF(AH3203="No",1,"")</f>
        <v>1</v>
      </c>
    </row>
    <row r="3204" spans="1:36" x14ac:dyDescent="0.35">
      <c r="A3204">
        <v>3203</v>
      </c>
      <c r="B3204" t="s">
        <v>3239</v>
      </c>
      <c r="C3204" t="s">
        <v>30</v>
      </c>
      <c r="D3204">
        <v>0</v>
      </c>
      <c r="E3204" t="s">
        <v>24</v>
      </c>
      <c r="F3204" t="s">
        <v>24</v>
      </c>
      <c r="G3204" t="str">
        <f>IF(AND(data[[#This Row],[Partner]]="Yes", data[[#This Row],[Dependents]]="Yes"), "Both", IF(data[[#This Row],[Partner]]="Yes", "Partner", IF(data[[#This Row],[Dependents]]="Yes", "Dependent", "None")))</f>
        <v>None</v>
      </c>
      <c r="H3204">
        <v>1</v>
      </c>
      <c r="I3204" s="1">
        <f>data[[#This Row],[Tenure]]/12</f>
        <v>8.3333333333333329E-2</v>
      </c>
      <c r="J3204" t="s">
        <v>23</v>
      </c>
      <c r="K3204">
        <f>IF(data[[#This Row],[PhoneService]]="Yes",1,"")</f>
        <v>1</v>
      </c>
      <c r="L3204" t="s">
        <v>24</v>
      </c>
      <c r="M3204" t="str">
        <f>IF(data[[#This Row],[MultipleLines]]="Yes",1,"")</f>
        <v/>
      </c>
      <c r="N3204" t="s">
        <v>26</v>
      </c>
      <c r="O3204" t="s">
        <v>24</v>
      </c>
      <c r="P3204" t="str">
        <f>IF(data[[#This Row],[OnlineSecurity]]="Yes",1,"")</f>
        <v/>
      </c>
      <c r="Q3204" t="s">
        <v>24</v>
      </c>
      <c r="R3204" t="str">
        <f>IF(data[[#This Row],[OnlineBackup]]="Yes",1,"")</f>
        <v/>
      </c>
      <c r="S3204" t="s">
        <v>24</v>
      </c>
      <c r="T3204" t="str">
        <f>IF(data[[#This Row],[DeviceProtection]]="Yes",1,"")</f>
        <v/>
      </c>
      <c r="U3204" t="s">
        <v>24</v>
      </c>
      <c r="V3204" t="str">
        <f>IF(data[[#This Row],[TechSupport]]="Yes",1,"")</f>
        <v/>
      </c>
      <c r="W3204" t="s">
        <v>24</v>
      </c>
      <c r="X3204" t="str">
        <f>IF(data[[#This Row],[StreamingTV]]="Yes",1,"")</f>
        <v/>
      </c>
      <c r="Y3204" t="s">
        <v>23</v>
      </c>
      <c r="Z3204">
        <f>IF(data[[#This Row],[StreamingMovies]]="Yes",1,"")</f>
        <v>1</v>
      </c>
      <c r="AA3204" t="s">
        <v>27</v>
      </c>
      <c r="AB3204" t="s">
        <v>23</v>
      </c>
      <c r="AC3204" t="s">
        <v>28</v>
      </c>
      <c r="AD3204">
        <v>55.25</v>
      </c>
      <c r="AE3204">
        <v>55.25</v>
      </c>
      <c r="AF3204">
        <v>0</v>
      </c>
      <c r="AG3204" s="2">
        <v>0</v>
      </c>
      <c r="AH3204" t="s">
        <v>24</v>
      </c>
      <c r="AI3204">
        <f t="shared" si="100"/>
        <v>0</v>
      </c>
      <c r="AJ3204">
        <f t="shared" si="101"/>
        <v>1</v>
      </c>
    </row>
    <row r="3205" spans="1:36" x14ac:dyDescent="0.35">
      <c r="A3205">
        <v>3204</v>
      </c>
      <c r="B3205" t="s">
        <v>3240</v>
      </c>
      <c r="C3205" t="s">
        <v>22</v>
      </c>
      <c r="D3205">
        <v>0</v>
      </c>
      <c r="E3205" t="s">
        <v>23</v>
      </c>
      <c r="F3205" t="s">
        <v>24</v>
      </c>
      <c r="G3205" t="str">
        <f>IF(AND(data[[#This Row],[Partner]]="Yes", data[[#This Row],[Dependents]]="Yes"), "Both", IF(data[[#This Row],[Partner]]="Yes", "Partner", IF(data[[#This Row],[Dependents]]="Yes", "Dependent", "None")))</f>
        <v>Partner</v>
      </c>
      <c r="H3205">
        <v>72</v>
      </c>
      <c r="I3205" s="1">
        <f>data[[#This Row],[Tenure]]/12</f>
        <v>6</v>
      </c>
      <c r="J3205" t="s">
        <v>23</v>
      </c>
      <c r="K3205">
        <f>IF(data[[#This Row],[PhoneService]]="Yes",1,"")</f>
        <v>1</v>
      </c>
      <c r="L3205" t="s">
        <v>23</v>
      </c>
      <c r="M3205">
        <f>IF(data[[#This Row],[MultipleLines]]="Yes",1,"")</f>
        <v>1</v>
      </c>
      <c r="N3205" t="s">
        <v>26</v>
      </c>
      <c r="O3205" t="s">
        <v>23</v>
      </c>
      <c r="P3205">
        <f>IF(data[[#This Row],[OnlineSecurity]]="Yes",1,"")</f>
        <v>1</v>
      </c>
      <c r="Q3205" t="s">
        <v>23</v>
      </c>
      <c r="R3205">
        <f>IF(data[[#This Row],[OnlineBackup]]="Yes",1,"")</f>
        <v>1</v>
      </c>
      <c r="S3205" t="s">
        <v>23</v>
      </c>
      <c r="T3205">
        <f>IF(data[[#This Row],[DeviceProtection]]="Yes",1,"")</f>
        <v>1</v>
      </c>
      <c r="U3205" t="s">
        <v>23</v>
      </c>
      <c r="V3205">
        <f>IF(data[[#This Row],[TechSupport]]="Yes",1,"")</f>
        <v>1</v>
      </c>
      <c r="W3205" t="s">
        <v>23</v>
      </c>
      <c r="X3205">
        <f>IF(data[[#This Row],[StreamingTV]]="Yes",1,"")</f>
        <v>1</v>
      </c>
      <c r="Y3205" t="s">
        <v>23</v>
      </c>
      <c r="Z3205">
        <f>IF(data[[#This Row],[StreamingMovies]]="Yes",1,"")</f>
        <v>1</v>
      </c>
      <c r="AA3205" t="s">
        <v>47</v>
      </c>
      <c r="AB3205" t="s">
        <v>24</v>
      </c>
      <c r="AC3205" t="s">
        <v>35</v>
      </c>
      <c r="AD3205">
        <v>88.05</v>
      </c>
      <c r="AE3205">
        <v>6520.8</v>
      </c>
      <c r="AF3205">
        <v>0</v>
      </c>
      <c r="AG3205" s="2">
        <v>0</v>
      </c>
      <c r="AH3205" t="s">
        <v>24</v>
      </c>
      <c r="AI3205">
        <f t="shared" si="100"/>
        <v>0</v>
      </c>
      <c r="AJ3205">
        <f t="shared" si="101"/>
        <v>1</v>
      </c>
    </row>
    <row r="3206" spans="1:36" x14ac:dyDescent="0.35">
      <c r="A3206">
        <v>3205</v>
      </c>
      <c r="B3206" t="s">
        <v>3241</v>
      </c>
      <c r="C3206" t="s">
        <v>30</v>
      </c>
      <c r="D3206">
        <v>0</v>
      </c>
      <c r="E3206" t="s">
        <v>24</v>
      </c>
      <c r="F3206" t="s">
        <v>23</v>
      </c>
      <c r="G3206" t="str">
        <f>IF(AND(data[[#This Row],[Partner]]="Yes", data[[#This Row],[Dependents]]="Yes"), "Both", IF(data[[#This Row],[Partner]]="Yes", "Partner", IF(data[[#This Row],[Dependents]]="Yes", "Dependent", "None")))</f>
        <v>Dependent</v>
      </c>
      <c r="H3206">
        <v>40</v>
      </c>
      <c r="I3206" s="1">
        <f>data[[#This Row],[Tenure]]/12</f>
        <v>3.3333333333333335</v>
      </c>
      <c r="J3206" t="s">
        <v>23</v>
      </c>
      <c r="K3206">
        <f>IF(data[[#This Row],[PhoneService]]="Yes",1,"")</f>
        <v>1</v>
      </c>
      <c r="L3206" t="s">
        <v>24</v>
      </c>
      <c r="M3206" t="str">
        <f>IF(data[[#This Row],[MultipleLines]]="Yes",1,"")</f>
        <v/>
      </c>
      <c r="N3206" t="s">
        <v>24</v>
      </c>
      <c r="O3206" t="s">
        <v>46</v>
      </c>
      <c r="P3206" t="str">
        <f>IF(data[[#This Row],[OnlineSecurity]]="Yes",1,"")</f>
        <v/>
      </c>
      <c r="Q3206" t="s">
        <v>46</v>
      </c>
      <c r="R3206" t="str">
        <f>IF(data[[#This Row],[OnlineBackup]]="Yes",1,"")</f>
        <v/>
      </c>
      <c r="S3206" t="s">
        <v>46</v>
      </c>
      <c r="T3206" t="str">
        <f>IF(data[[#This Row],[DeviceProtection]]="Yes",1,"")</f>
        <v/>
      </c>
      <c r="U3206" t="s">
        <v>46</v>
      </c>
      <c r="V3206" t="str">
        <f>IF(data[[#This Row],[TechSupport]]="Yes",1,"")</f>
        <v/>
      </c>
      <c r="W3206" t="s">
        <v>46</v>
      </c>
      <c r="X3206" t="str">
        <f>IF(data[[#This Row],[StreamingTV]]="Yes",1,"")</f>
        <v/>
      </c>
      <c r="Y3206" t="s">
        <v>46</v>
      </c>
      <c r="Z3206" t="str">
        <f>IF(data[[#This Row],[StreamingMovies]]="Yes",1,"")</f>
        <v/>
      </c>
      <c r="AA3206" t="s">
        <v>31</v>
      </c>
      <c r="AB3206" t="s">
        <v>23</v>
      </c>
      <c r="AC3206" t="s">
        <v>35</v>
      </c>
      <c r="AD3206">
        <v>20.399999999999999</v>
      </c>
      <c r="AE3206">
        <v>854.9</v>
      </c>
      <c r="AF3206">
        <v>0</v>
      </c>
      <c r="AG3206" s="2">
        <v>0</v>
      </c>
      <c r="AH3206" t="s">
        <v>24</v>
      </c>
      <c r="AI3206">
        <f t="shared" si="100"/>
        <v>0</v>
      </c>
      <c r="AJ3206">
        <f t="shared" si="101"/>
        <v>1</v>
      </c>
    </row>
    <row r="3207" spans="1:36" x14ac:dyDescent="0.35">
      <c r="A3207">
        <v>3206</v>
      </c>
      <c r="B3207" t="s">
        <v>3242</v>
      </c>
      <c r="C3207" t="s">
        <v>22</v>
      </c>
      <c r="D3207">
        <v>0</v>
      </c>
      <c r="E3207" t="s">
        <v>23</v>
      </c>
      <c r="F3207" t="s">
        <v>23</v>
      </c>
      <c r="G3207" t="str">
        <f>IF(AND(data[[#This Row],[Partner]]="Yes", data[[#This Row],[Dependents]]="Yes"), "Both", IF(data[[#This Row],[Partner]]="Yes", "Partner", IF(data[[#This Row],[Dependents]]="Yes", "Dependent", "None")))</f>
        <v>Both</v>
      </c>
      <c r="H3207">
        <v>72</v>
      </c>
      <c r="I3207" s="1">
        <f>data[[#This Row],[Tenure]]/12</f>
        <v>6</v>
      </c>
      <c r="J3207" t="s">
        <v>23</v>
      </c>
      <c r="K3207">
        <f>IF(data[[#This Row],[PhoneService]]="Yes",1,"")</f>
        <v>1</v>
      </c>
      <c r="L3207" t="s">
        <v>23</v>
      </c>
      <c r="M3207">
        <f>IF(data[[#This Row],[MultipleLines]]="Yes",1,"")</f>
        <v>1</v>
      </c>
      <c r="N3207" t="s">
        <v>37</v>
      </c>
      <c r="O3207" t="s">
        <v>23</v>
      </c>
      <c r="P3207">
        <f>IF(data[[#This Row],[OnlineSecurity]]="Yes",1,"")</f>
        <v>1</v>
      </c>
      <c r="Q3207" t="s">
        <v>23</v>
      </c>
      <c r="R3207">
        <f>IF(data[[#This Row],[OnlineBackup]]="Yes",1,"")</f>
        <v>1</v>
      </c>
      <c r="S3207" t="s">
        <v>23</v>
      </c>
      <c r="T3207">
        <f>IF(data[[#This Row],[DeviceProtection]]="Yes",1,"")</f>
        <v>1</v>
      </c>
      <c r="U3207" t="s">
        <v>23</v>
      </c>
      <c r="V3207">
        <f>IF(data[[#This Row],[TechSupport]]="Yes",1,"")</f>
        <v>1</v>
      </c>
      <c r="W3207" t="s">
        <v>23</v>
      </c>
      <c r="X3207">
        <f>IF(data[[#This Row],[StreamingTV]]="Yes",1,"")</f>
        <v>1</v>
      </c>
      <c r="Y3207" t="s">
        <v>23</v>
      </c>
      <c r="Z3207">
        <f>IF(data[[#This Row],[StreamingMovies]]="Yes",1,"")</f>
        <v>1</v>
      </c>
      <c r="AA3207" t="s">
        <v>47</v>
      </c>
      <c r="AB3207" t="s">
        <v>23</v>
      </c>
      <c r="AC3207" t="s">
        <v>35</v>
      </c>
      <c r="AD3207">
        <v>117.6</v>
      </c>
      <c r="AE3207">
        <v>8308.9</v>
      </c>
      <c r="AF3207">
        <v>1</v>
      </c>
      <c r="AG3207" s="2">
        <v>0</v>
      </c>
      <c r="AH3207" t="s">
        <v>24</v>
      </c>
      <c r="AI3207">
        <f t="shared" si="100"/>
        <v>0</v>
      </c>
      <c r="AJ3207">
        <f t="shared" si="101"/>
        <v>1</v>
      </c>
    </row>
    <row r="3208" spans="1:36" x14ac:dyDescent="0.35">
      <c r="A3208">
        <v>3207</v>
      </c>
      <c r="B3208" t="s">
        <v>3243</v>
      </c>
      <c r="C3208" t="s">
        <v>22</v>
      </c>
      <c r="D3208">
        <v>0</v>
      </c>
      <c r="E3208" t="s">
        <v>24</v>
      </c>
      <c r="F3208" t="s">
        <v>24</v>
      </c>
      <c r="G3208" t="str">
        <f>IF(AND(data[[#This Row],[Partner]]="Yes", data[[#This Row],[Dependents]]="Yes"), "Both", IF(data[[#This Row],[Partner]]="Yes", "Partner", IF(data[[#This Row],[Dependents]]="Yes", "Dependent", "None")))</f>
        <v>None</v>
      </c>
      <c r="H3208">
        <v>6</v>
      </c>
      <c r="I3208" s="1">
        <f>data[[#This Row],[Tenure]]/12</f>
        <v>0.5</v>
      </c>
      <c r="J3208" t="s">
        <v>23</v>
      </c>
      <c r="K3208">
        <f>IF(data[[#This Row],[PhoneService]]="Yes",1,"")</f>
        <v>1</v>
      </c>
      <c r="L3208" t="s">
        <v>24</v>
      </c>
      <c r="M3208" t="str">
        <f>IF(data[[#This Row],[MultipleLines]]="Yes",1,"")</f>
        <v/>
      </c>
      <c r="N3208" t="s">
        <v>24</v>
      </c>
      <c r="O3208" t="s">
        <v>46</v>
      </c>
      <c r="P3208" t="str">
        <f>IF(data[[#This Row],[OnlineSecurity]]="Yes",1,"")</f>
        <v/>
      </c>
      <c r="Q3208" t="s">
        <v>46</v>
      </c>
      <c r="R3208" t="str">
        <f>IF(data[[#This Row],[OnlineBackup]]="Yes",1,"")</f>
        <v/>
      </c>
      <c r="S3208" t="s">
        <v>46</v>
      </c>
      <c r="T3208" t="str">
        <f>IF(data[[#This Row],[DeviceProtection]]="Yes",1,"")</f>
        <v/>
      </c>
      <c r="U3208" t="s">
        <v>46</v>
      </c>
      <c r="V3208" t="str">
        <f>IF(data[[#This Row],[TechSupport]]="Yes",1,"")</f>
        <v/>
      </c>
      <c r="W3208" t="s">
        <v>46</v>
      </c>
      <c r="X3208" t="str">
        <f>IF(data[[#This Row],[StreamingTV]]="Yes",1,"")</f>
        <v/>
      </c>
      <c r="Y3208" t="s">
        <v>46</v>
      </c>
      <c r="Z3208" t="str">
        <f>IF(data[[#This Row],[StreamingMovies]]="Yes",1,"")</f>
        <v/>
      </c>
      <c r="AA3208" t="s">
        <v>27</v>
      </c>
      <c r="AB3208" t="s">
        <v>24</v>
      </c>
      <c r="AC3208" t="s">
        <v>32</v>
      </c>
      <c r="AD3208">
        <v>20</v>
      </c>
      <c r="AE3208">
        <v>109.2</v>
      </c>
      <c r="AF3208">
        <v>0</v>
      </c>
      <c r="AG3208" s="2">
        <v>0</v>
      </c>
      <c r="AH3208" t="s">
        <v>24</v>
      </c>
      <c r="AI3208">
        <f t="shared" si="100"/>
        <v>0</v>
      </c>
      <c r="AJ3208">
        <f t="shared" si="101"/>
        <v>1</v>
      </c>
    </row>
    <row r="3209" spans="1:36" x14ac:dyDescent="0.35">
      <c r="A3209">
        <v>3208</v>
      </c>
      <c r="B3209" t="s">
        <v>3244</v>
      </c>
      <c r="C3209" t="s">
        <v>22</v>
      </c>
      <c r="D3209">
        <v>0</v>
      </c>
      <c r="E3209" t="s">
        <v>24</v>
      </c>
      <c r="F3209" t="s">
        <v>24</v>
      </c>
      <c r="G3209" t="str">
        <f>IF(AND(data[[#This Row],[Partner]]="Yes", data[[#This Row],[Dependents]]="Yes"), "Both", IF(data[[#This Row],[Partner]]="Yes", "Partner", IF(data[[#This Row],[Dependents]]="Yes", "Dependent", "None")))</f>
        <v>None</v>
      </c>
      <c r="H3209">
        <v>5</v>
      </c>
      <c r="I3209" s="1">
        <f>data[[#This Row],[Tenure]]/12</f>
        <v>0.41666666666666669</v>
      </c>
      <c r="J3209" t="s">
        <v>23</v>
      </c>
      <c r="K3209">
        <f>IF(data[[#This Row],[PhoneService]]="Yes",1,"")</f>
        <v>1</v>
      </c>
      <c r="L3209" t="s">
        <v>24</v>
      </c>
      <c r="M3209" t="str">
        <f>IF(data[[#This Row],[MultipleLines]]="Yes",1,"")</f>
        <v/>
      </c>
      <c r="N3209" t="s">
        <v>24</v>
      </c>
      <c r="O3209" t="s">
        <v>46</v>
      </c>
      <c r="P3209" t="str">
        <f>IF(data[[#This Row],[OnlineSecurity]]="Yes",1,"")</f>
        <v/>
      </c>
      <c r="Q3209" t="s">
        <v>46</v>
      </c>
      <c r="R3209" t="str">
        <f>IF(data[[#This Row],[OnlineBackup]]="Yes",1,"")</f>
        <v/>
      </c>
      <c r="S3209" t="s">
        <v>46</v>
      </c>
      <c r="T3209" t="str">
        <f>IF(data[[#This Row],[DeviceProtection]]="Yes",1,"")</f>
        <v/>
      </c>
      <c r="U3209" t="s">
        <v>46</v>
      </c>
      <c r="V3209" t="str">
        <f>IF(data[[#This Row],[TechSupport]]="Yes",1,"")</f>
        <v/>
      </c>
      <c r="W3209" t="s">
        <v>46</v>
      </c>
      <c r="X3209" t="str">
        <f>IF(data[[#This Row],[StreamingTV]]="Yes",1,"")</f>
        <v/>
      </c>
      <c r="Y3209" t="s">
        <v>46</v>
      </c>
      <c r="Z3209" t="str">
        <f>IF(data[[#This Row],[StreamingMovies]]="Yes",1,"")</f>
        <v/>
      </c>
      <c r="AA3209" t="s">
        <v>27</v>
      </c>
      <c r="AB3209" t="s">
        <v>23</v>
      </c>
      <c r="AC3209" t="s">
        <v>40</v>
      </c>
      <c r="AD3209">
        <v>19.649999999999999</v>
      </c>
      <c r="AE3209">
        <v>92.05</v>
      </c>
      <c r="AF3209">
        <v>0</v>
      </c>
      <c r="AG3209" s="2">
        <v>0</v>
      </c>
      <c r="AH3209" t="s">
        <v>24</v>
      </c>
      <c r="AI3209">
        <f t="shared" si="100"/>
        <v>0</v>
      </c>
      <c r="AJ3209">
        <f t="shared" si="101"/>
        <v>1</v>
      </c>
    </row>
    <row r="3210" spans="1:36" x14ac:dyDescent="0.35">
      <c r="A3210">
        <v>3209</v>
      </c>
      <c r="B3210" t="s">
        <v>3245</v>
      </c>
      <c r="C3210" t="s">
        <v>30</v>
      </c>
      <c r="D3210">
        <v>0</v>
      </c>
      <c r="E3210" t="s">
        <v>23</v>
      </c>
      <c r="F3210" t="s">
        <v>24</v>
      </c>
      <c r="G3210" t="str">
        <f>IF(AND(data[[#This Row],[Partner]]="Yes", data[[#This Row],[Dependents]]="Yes"), "Both", IF(data[[#This Row],[Partner]]="Yes", "Partner", IF(data[[#This Row],[Dependents]]="Yes", "Dependent", "None")))</f>
        <v>Partner</v>
      </c>
      <c r="H3210">
        <v>48</v>
      </c>
      <c r="I3210" s="1">
        <f>data[[#This Row],[Tenure]]/12</f>
        <v>4</v>
      </c>
      <c r="J3210" t="s">
        <v>23</v>
      </c>
      <c r="K3210">
        <f>IF(data[[#This Row],[PhoneService]]="Yes",1,"")</f>
        <v>1</v>
      </c>
      <c r="L3210" t="s">
        <v>23</v>
      </c>
      <c r="M3210">
        <f>IF(data[[#This Row],[MultipleLines]]="Yes",1,"")</f>
        <v>1</v>
      </c>
      <c r="N3210" t="s">
        <v>26</v>
      </c>
      <c r="O3210" t="s">
        <v>24</v>
      </c>
      <c r="P3210" t="str">
        <f>IF(data[[#This Row],[OnlineSecurity]]="Yes",1,"")</f>
        <v/>
      </c>
      <c r="Q3210" t="s">
        <v>23</v>
      </c>
      <c r="R3210">
        <f>IF(data[[#This Row],[OnlineBackup]]="Yes",1,"")</f>
        <v>1</v>
      </c>
      <c r="S3210" t="s">
        <v>23</v>
      </c>
      <c r="T3210">
        <f>IF(data[[#This Row],[DeviceProtection]]="Yes",1,"")</f>
        <v>1</v>
      </c>
      <c r="U3210" t="s">
        <v>24</v>
      </c>
      <c r="V3210" t="str">
        <f>IF(data[[#This Row],[TechSupport]]="Yes",1,"")</f>
        <v/>
      </c>
      <c r="W3210" t="s">
        <v>24</v>
      </c>
      <c r="X3210" t="str">
        <f>IF(data[[#This Row],[StreamingTV]]="Yes",1,"")</f>
        <v/>
      </c>
      <c r="Y3210" t="s">
        <v>23</v>
      </c>
      <c r="Z3210">
        <f>IF(data[[#This Row],[StreamingMovies]]="Yes",1,"")</f>
        <v>1</v>
      </c>
      <c r="AA3210" t="s">
        <v>31</v>
      </c>
      <c r="AB3210" t="s">
        <v>23</v>
      </c>
      <c r="AC3210" t="s">
        <v>40</v>
      </c>
      <c r="AD3210">
        <v>70.55</v>
      </c>
      <c r="AE3210">
        <v>3420.5</v>
      </c>
      <c r="AF3210">
        <v>5</v>
      </c>
      <c r="AG3210" s="2">
        <v>0</v>
      </c>
      <c r="AH3210" t="s">
        <v>24</v>
      </c>
      <c r="AI3210">
        <f t="shared" si="100"/>
        <v>0</v>
      </c>
      <c r="AJ3210">
        <f t="shared" si="101"/>
        <v>1</v>
      </c>
    </row>
    <row r="3211" spans="1:36" x14ac:dyDescent="0.35">
      <c r="A3211">
        <v>3210</v>
      </c>
      <c r="B3211" t="s">
        <v>3246</v>
      </c>
      <c r="C3211" t="s">
        <v>22</v>
      </c>
      <c r="D3211">
        <v>0</v>
      </c>
      <c r="E3211" t="s">
        <v>24</v>
      </c>
      <c r="F3211" t="s">
        <v>24</v>
      </c>
      <c r="G3211" t="str">
        <f>IF(AND(data[[#This Row],[Partner]]="Yes", data[[#This Row],[Dependents]]="Yes"), "Both", IF(data[[#This Row],[Partner]]="Yes", "Partner", IF(data[[#This Row],[Dependents]]="Yes", "Dependent", "None")))</f>
        <v>None</v>
      </c>
      <c r="H3211">
        <v>1</v>
      </c>
      <c r="I3211" s="1">
        <f>data[[#This Row],[Tenure]]/12</f>
        <v>8.3333333333333329E-2</v>
      </c>
      <c r="J3211" t="s">
        <v>23</v>
      </c>
      <c r="K3211">
        <f>IF(data[[#This Row],[PhoneService]]="Yes",1,"")</f>
        <v>1</v>
      </c>
      <c r="L3211" t="s">
        <v>23</v>
      </c>
      <c r="M3211">
        <f>IF(data[[#This Row],[MultipleLines]]="Yes",1,"")</f>
        <v>1</v>
      </c>
      <c r="N3211" t="s">
        <v>37</v>
      </c>
      <c r="O3211" t="s">
        <v>24</v>
      </c>
      <c r="P3211" t="str">
        <f>IF(data[[#This Row],[OnlineSecurity]]="Yes",1,"")</f>
        <v/>
      </c>
      <c r="Q3211" t="s">
        <v>24</v>
      </c>
      <c r="R3211" t="str">
        <f>IF(data[[#This Row],[OnlineBackup]]="Yes",1,"")</f>
        <v/>
      </c>
      <c r="S3211" t="s">
        <v>24</v>
      </c>
      <c r="T3211" t="str">
        <f>IF(data[[#This Row],[DeviceProtection]]="Yes",1,"")</f>
        <v/>
      </c>
      <c r="U3211" t="s">
        <v>24</v>
      </c>
      <c r="V3211" t="str">
        <f>IF(data[[#This Row],[TechSupport]]="Yes",1,"")</f>
        <v/>
      </c>
      <c r="W3211" t="s">
        <v>23</v>
      </c>
      <c r="X3211">
        <f>IF(data[[#This Row],[StreamingTV]]="Yes",1,"")</f>
        <v>1</v>
      </c>
      <c r="Y3211" t="s">
        <v>23</v>
      </c>
      <c r="Z3211">
        <f>IF(data[[#This Row],[StreamingMovies]]="Yes",1,"")</f>
        <v>1</v>
      </c>
      <c r="AA3211" t="s">
        <v>27</v>
      </c>
      <c r="AB3211" t="s">
        <v>23</v>
      </c>
      <c r="AC3211" t="s">
        <v>28</v>
      </c>
      <c r="AD3211">
        <v>93.85</v>
      </c>
      <c r="AE3211">
        <v>93.85</v>
      </c>
      <c r="AF3211">
        <v>0</v>
      </c>
      <c r="AG3211" s="2">
        <v>0</v>
      </c>
      <c r="AH3211" t="s">
        <v>23</v>
      </c>
      <c r="AI3211">
        <f t="shared" si="100"/>
        <v>1</v>
      </c>
      <c r="AJ3211" t="str">
        <f t="shared" si="101"/>
        <v/>
      </c>
    </row>
    <row r="3212" spans="1:36" x14ac:dyDescent="0.35">
      <c r="A3212">
        <v>3211</v>
      </c>
      <c r="B3212" t="s">
        <v>3247</v>
      </c>
      <c r="C3212" t="s">
        <v>22</v>
      </c>
      <c r="D3212">
        <v>0</v>
      </c>
      <c r="E3212" t="s">
        <v>23</v>
      </c>
      <c r="F3212" t="s">
        <v>23</v>
      </c>
      <c r="G3212" t="str">
        <f>IF(AND(data[[#This Row],[Partner]]="Yes", data[[#This Row],[Dependents]]="Yes"), "Both", IF(data[[#This Row],[Partner]]="Yes", "Partner", IF(data[[#This Row],[Dependents]]="Yes", "Dependent", "None")))</f>
        <v>Both</v>
      </c>
      <c r="H3212">
        <v>64</v>
      </c>
      <c r="I3212" s="1">
        <f>data[[#This Row],[Tenure]]/12</f>
        <v>5.333333333333333</v>
      </c>
      <c r="J3212" t="s">
        <v>23</v>
      </c>
      <c r="K3212">
        <f>IF(data[[#This Row],[PhoneService]]="Yes",1,"")</f>
        <v>1</v>
      </c>
      <c r="L3212" t="s">
        <v>24</v>
      </c>
      <c r="M3212" t="str">
        <f>IF(data[[#This Row],[MultipleLines]]="Yes",1,"")</f>
        <v/>
      </c>
      <c r="N3212" t="s">
        <v>26</v>
      </c>
      <c r="O3212" t="s">
        <v>23</v>
      </c>
      <c r="P3212">
        <f>IF(data[[#This Row],[OnlineSecurity]]="Yes",1,"")</f>
        <v>1</v>
      </c>
      <c r="Q3212" t="s">
        <v>24</v>
      </c>
      <c r="R3212" t="str">
        <f>IF(data[[#This Row],[OnlineBackup]]="Yes",1,"")</f>
        <v/>
      </c>
      <c r="S3212" t="s">
        <v>24</v>
      </c>
      <c r="T3212" t="str">
        <f>IF(data[[#This Row],[DeviceProtection]]="Yes",1,"")</f>
        <v/>
      </c>
      <c r="U3212" t="s">
        <v>23</v>
      </c>
      <c r="V3212">
        <f>IF(data[[#This Row],[TechSupport]]="Yes",1,"")</f>
        <v>1</v>
      </c>
      <c r="W3212" t="s">
        <v>23</v>
      </c>
      <c r="X3212">
        <f>IF(data[[#This Row],[StreamingTV]]="Yes",1,"")</f>
        <v>1</v>
      </c>
      <c r="Y3212" t="s">
        <v>24</v>
      </c>
      <c r="Z3212" t="str">
        <f>IF(data[[#This Row],[StreamingMovies]]="Yes",1,"")</f>
        <v/>
      </c>
      <c r="AA3212" t="s">
        <v>31</v>
      </c>
      <c r="AB3212" t="s">
        <v>24</v>
      </c>
      <c r="AC3212" t="s">
        <v>32</v>
      </c>
      <c r="AD3212">
        <v>65.8</v>
      </c>
      <c r="AE3212">
        <v>4068</v>
      </c>
      <c r="AF3212">
        <v>0</v>
      </c>
      <c r="AG3212" s="2">
        <v>0</v>
      </c>
      <c r="AH3212" t="s">
        <v>24</v>
      </c>
      <c r="AI3212">
        <f t="shared" si="100"/>
        <v>0</v>
      </c>
      <c r="AJ3212">
        <f t="shared" si="101"/>
        <v>1</v>
      </c>
    </row>
    <row r="3213" spans="1:36" x14ac:dyDescent="0.35">
      <c r="A3213">
        <v>3212</v>
      </c>
      <c r="B3213" t="s">
        <v>3248</v>
      </c>
      <c r="C3213" t="s">
        <v>22</v>
      </c>
      <c r="D3213">
        <v>0</v>
      </c>
      <c r="E3213" t="s">
        <v>24</v>
      </c>
      <c r="F3213" t="s">
        <v>24</v>
      </c>
      <c r="G3213" t="str">
        <f>IF(AND(data[[#This Row],[Partner]]="Yes", data[[#This Row],[Dependents]]="Yes"), "Both", IF(data[[#This Row],[Partner]]="Yes", "Partner", IF(data[[#This Row],[Dependents]]="Yes", "Dependent", "None")))</f>
        <v>None</v>
      </c>
      <c r="H3213">
        <v>17</v>
      </c>
      <c r="I3213" s="1">
        <f>data[[#This Row],[Tenure]]/12</f>
        <v>1.4166666666666667</v>
      </c>
      <c r="J3213" t="s">
        <v>23</v>
      </c>
      <c r="K3213">
        <f>IF(data[[#This Row],[PhoneService]]="Yes",1,"")</f>
        <v>1</v>
      </c>
      <c r="L3213" t="s">
        <v>24</v>
      </c>
      <c r="M3213" t="str">
        <f>IF(data[[#This Row],[MultipleLines]]="Yes",1,"")</f>
        <v/>
      </c>
      <c r="N3213" t="s">
        <v>24</v>
      </c>
      <c r="O3213" t="s">
        <v>46</v>
      </c>
      <c r="P3213" t="str">
        <f>IF(data[[#This Row],[OnlineSecurity]]="Yes",1,"")</f>
        <v/>
      </c>
      <c r="Q3213" t="s">
        <v>46</v>
      </c>
      <c r="R3213" t="str">
        <f>IF(data[[#This Row],[OnlineBackup]]="Yes",1,"")</f>
        <v/>
      </c>
      <c r="S3213" t="s">
        <v>46</v>
      </c>
      <c r="T3213" t="str">
        <f>IF(data[[#This Row],[DeviceProtection]]="Yes",1,"")</f>
        <v/>
      </c>
      <c r="U3213" t="s">
        <v>46</v>
      </c>
      <c r="V3213" t="str">
        <f>IF(data[[#This Row],[TechSupport]]="Yes",1,"")</f>
        <v/>
      </c>
      <c r="W3213" t="s">
        <v>46</v>
      </c>
      <c r="X3213" t="str">
        <f>IF(data[[#This Row],[StreamingTV]]="Yes",1,"")</f>
        <v/>
      </c>
      <c r="Y3213" t="s">
        <v>46</v>
      </c>
      <c r="Z3213" t="str">
        <f>IF(data[[#This Row],[StreamingMovies]]="Yes",1,"")</f>
        <v/>
      </c>
      <c r="AA3213" t="s">
        <v>31</v>
      </c>
      <c r="AB3213" t="s">
        <v>24</v>
      </c>
      <c r="AC3213" t="s">
        <v>40</v>
      </c>
      <c r="AD3213">
        <v>20.05</v>
      </c>
      <c r="AE3213">
        <v>337.9</v>
      </c>
      <c r="AF3213">
        <v>0</v>
      </c>
      <c r="AG3213" s="2">
        <v>0</v>
      </c>
      <c r="AH3213" t="s">
        <v>24</v>
      </c>
      <c r="AI3213">
        <f t="shared" si="100"/>
        <v>0</v>
      </c>
      <c r="AJ3213">
        <f t="shared" si="101"/>
        <v>1</v>
      </c>
    </row>
    <row r="3214" spans="1:36" x14ac:dyDescent="0.35">
      <c r="A3214">
        <v>3213</v>
      </c>
      <c r="B3214" t="s">
        <v>3249</v>
      </c>
      <c r="C3214" t="s">
        <v>30</v>
      </c>
      <c r="D3214">
        <v>0</v>
      </c>
      <c r="E3214" t="s">
        <v>23</v>
      </c>
      <c r="F3214" t="s">
        <v>24</v>
      </c>
      <c r="G3214" t="str">
        <f>IF(AND(data[[#This Row],[Partner]]="Yes", data[[#This Row],[Dependents]]="Yes"), "Both", IF(data[[#This Row],[Partner]]="Yes", "Partner", IF(data[[#This Row],[Dependents]]="Yes", "Dependent", "None")))</f>
        <v>Partner</v>
      </c>
      <c r="H3214">
        <v>40</v>
      </c>
      <c r="I3214" s="1">
        <f>data[[#This Row],[Tenure]]/12</f>
        <v>3.3333333333333335</v>
      </c>
      <c r="J3214" t="s">
        <v>23</v>
      </c>
      <c r="K3214">
        <f>IF(data[[#This Row],[PhoneService]]="Yes",1,"")</f>
        <v>1</v>
      </c>
      <c r="L3214" t="s">
        <v>24</v>
      </c>
      <c r="M3214" t="str">
        <f>IF(data[[#This Row],[MultipleLines]]="Yes",1,"")</f>
        <v/>
      </c>
      <c r="N3214" t="s">
        <v>37</v>
      </c>
      <c r="O3214" t="s">
        <v>24</v>
      </c>
      <c r="P3214" t="str">
        <f>IF(data[[#This Row],[OnlineSecurity]]="Yes",1,"")</f>
        <v/>
      </c>
      <c r="Q3214" t="s">
        <v>23</v>
      </c>
      <c r="R3214">
        <f>IF(data[[#This Row],[OnlineBackup]]="Yes",1,"")</f>
        <v>1</v>
      </c>
      <c r="S3214" t="s">
        <v>23</v>
      </c>
      <c r="T3214">
        <f>IF(data[[#This Row],[DeviceProtection]]="Yes",1,"")</f>
        <v>1</v>
      </c>
      <c r="U3214" t="s">
        <v>24</v>
      </c>
      <c r="V3214" t="str">
        <f>IF(data[[#This Row],[TechSupport]]="Yes",1,"")</f>
        <v/>
      </c>
      <c r="W3214" t="s">
        <v>24</v>
      </c>
      <c r="X3214" t="str">
        <f>IF(data[[#This Row],[StreamingTV]]="Yes",1,"")</f>
        <v/>
      </c>
      <c r="Y3214" t="s">
        <v>24</v>
      </c>
      <c r="Z3214" t="str">
        <f>IF(data[[#This Row],[StreamingMovies]]="Yes",1,"")</f>
        <v/>
      </c>
      <c r="AA3214" t="s">
        <v>27</v>
      </c>
      <c r="AB3214" t="s">
        <v>23</v>
      </c>
      <c r="AC3214" t="s">
        <v>28</v>
      </c>
      <c r="AD3214">
        <v>80</v>
      </c>
      <c r="AE3214">
        <v>3168.75</v>
      </c>
      <c r="AF3214">
        <v>0</v>
      </c>
      <c r="AG3214" s="2">
        <v>0</v>
      </c>
      <c r="AH3214" t="s">
        <v>24</v>
      </c>
      <c r="AI3214">
        <f t="shared" si="100"/>
        <v>0</v>
      </c>
      <c r="AJ3214">
        <f t="shared" si="101"/>
        <v>1</v>
      </c>
    </row>
    <row r="3215" spans="1:36" x14ac:dyDescent="0.35">
      <c r="A3215">
        <v>3214</v>
      </c>
      <c r="B3215" t="s">
        <v>3250</v>
      </c>
      <c r="C3215" t="s">
        <v>22</v>
      </c>
      <c r="D3215">
        <v>0</v>
      </c>
      <c r="E3215" t="s">
        <v>23</v>
      </c>
      <c r="F3215" t="s">
        <v>23</v>
      </c>
      <c r="G3215" t="str">
        <f>IF(AND(data[[#This Row],[Partner]]="Yes", data[[#This Row],[Dependents]]="Yes"), "Both", IF(data[[#This Row],[Partner]]="Yes", "Partner", IF(data[[#This Row],[Dependents]]="Yes", "Dependent", "None")))</f>
        <v>Both</v>
      </c>
      <c r="H3215">
        <v>41</v>
      </c>
      <c r="I3215" s="1">
        <f>data[[#This Row],[Tenure]]/12</f>
        <v>3.4166666666666665</v>
      </c>
      <c r="J3215" t="s">
        <v>24</v>
      </c>
      <c r="K3215" t="str">
        <f>IF(data[[#This Row],[PhoneService]]="Yes",1,"")</f>
        <v/>
      </c>
      <c r="L3215" t="s">
        <v>25</v>
      </c>
      <c r="M3215" t="str">
        <f>IF(data[[#This Row],[MultipleLines]]="Yes",1,"")</f>
        <v/>
      </c>
      <c r="N3215" t="s">
        <v>26</v>
      </c>
      <c r="O3215" t="s">
        <v>23</v>
      </c>
      <c r="P3215">
        <f>IF(data[[#This Row],[OnlineSecurity]]="Yes",1,"")</f>
        <v>1</v>
      </c>
      <c r="Q3215" t="s">
        <v>24</v>
      </c>
      <c r="R3215" t="str">
        <f>IF(data[[#This Row],[OnlineBackup]]="Yes",1,"")</f>
        <v/>
      </c>
      <c r="S3215" t="s">
        <v>23</v>
      </c>
      <c r="T3215">
        <f>IF(data[[#This Row],[DeviceProtection]]="Yes",1,"")</f>
        <v>1</v>
      </c>
      <c r="U3215" t="s">
        <v>24</v>
      </c>
      <c r="V3215" t="str">
        <f>IF(data[[#This Row],[TechSupport]]="Yes",1,"")</f>
        <v/>
      </c>
      <c r="W3215" t="s">
        <v>24</v>
      </c>
      <c r="X3215" t="str">
        <f>IF(data[[#This Row],[StreamingTV]]="Yes",1,"")</f>
        <v/>
      </c>
      <c r="Y3215" t="s">
        <v>24</v>
      </c>
      <c r="Z3215" t="str">
        <f>IF(data[[#This Row],[StreamingMovies]]="Yes",1,"")</f>
        <v/>
      </c>
      <c r="AA3215" t="s">
        <v>31</v>
      </c>
      <c r="AB3215" t="s">
        <v>24</v>
      </c>
      <c r="AC3215" t="s">
        <v>40</v>
      </c>
      <c r="AD3215">
        <v>35.4</v>
      </c>
      <c r="AE3215">
        <v>1412.4</v>
      </c>
      <c r="AF3215">
        <v>0</v>
      </c>
      <c r="AG3215" s="2">
        <v>0</v>
      </c>
      <c r="AH3215" t="s">
        <v>24</v>
      </c>
      <c r="AI3215">
        <f t="shared" si="100"/>
        <v>0</v>
      </c>
      <c r="AJ3215">
        <f t="shared" si="101"/>
        <v>1</v>
      </c>
    </row>
    <row r="3216" spans="1:36" x14ac:dyDescent="0.35">
      <c r="A3216">
        <v>3215</v>
      </c>
      <c r="B3216" t="s">
        <v>3251</v>
      </c>
      <c r="C3216" t="s">
        <v>30</v>
      </c>
      <c r="D3216">
        <v>1</v>
      </c>
      <c r="E3216" t="s">
        <v>24</v>
      </c>
      <c r="F3216" t="s">
        <v>24</v>
      </c>
      <c r="G3216" t="str">
        <f>IF(AND(data[[#This Row],[Partner]]="Yes", data[[#This Row],[Dependents]]="Yes"), "Both", IF(data[[#This Row],[Partner]]="Yes", "Partner", IF(data[[#This Row],[Dependents]]="Yes", "Dependent", "None")))</f>
        <v>None</v>
      </c>
      <c r="H3216">
        <v>51</v>
      </c>
      <c r="I3216" s="1">
        <f>data[[#This Row],[Tenure]]/12</f>
        <v>4.25</v>
      </c>
      <c r="J3216" t="s">
        <v>23</v>
      </c>
      <c r="K3216">
        <f>IF(data[[#This Row],[PhoneService]]="Yes",1,"")</f>
        <v>1</v>
      </c>
      <c r="L3216" t="s">
        <v>23</v>
      </c>
      <c r="M3216">
        <f>IF(data[[#This Row],[MultipleLines]]="Yes",1,"")</f>
        <v>1</v>
      </c>
      <c r="N3216" t="s">
        <v>37</v>
      </c>
      <c r="O3216" t="s">
        <v>24</v>
      </c>
      <c r="P3216" t="str">
        <f>IF(data[[#This Row],[OnlineSecurity]]="Yes",1,"")</f>
        <v/>
      </c>
      <c r="Q3216" t="s">
        <v>23</v>
      </c>
      <c r="R3216">
        <f>IF(data[[#This Row],[OnlineBackup]]="Yes",1,"")</f>
        <v>1</v>
      </c>
      <c r="S3216" t="s">
        <v>24</v>
      </c>
      <c r="T3216" t="str">
        <f>IF(data[[#This Row],[DeviceProtection]]="Yes",1,"")</f>
        <v/>
      </c>
      <c r="U3216" t="s">
        <v>24</v>
      </c>
      <c r="V3216" t="str">
        <f>IF(data[[#This Row],[TechSupport]]="Yes",1,"")</f>
        <v/>
      </c>
      <c r="W3216" t="s">
        <v>24</v>
      </c>
      <c r="X3216" t="str">
        <f>IF(data[[#This Row],[StreamingTV]]="Yes",1,"")</f>
        <v/>
      </c>
      <c r="Y3216" t="s">
        <v>24</v>
      </c>
      <c r="Z3216" t="str">
        <f>IF(data[[#This Row],[StreamingMovies]]="Yes",1,"")</f>
        <v/>
      </c>
      <c r="AA3216" t="s">
        <v>31</v>
      </c>
      <c r="AB3216" t="s">
        <v>23</v>
      </c>
      <c r="AC3216" t="s">
        <v>35</v>
      </c>
      <c r="AD3216">
        <v>79.599999999999994</v>
      </c>
      <c r="AE3216">
        <v>3974.7</v>
      </c>
      <c r="AF3216">
        <v>0</v>
      </c>
      <c r="AG3216" s="2">
        <v>0</v>
      </c>
      <c r="AH3216" t="s">
        <v>24</v>
      </c>
      <c r="AI3216">
        <f t="shared" si="100"/>
        <v>0</v>
      </c>
      <c r="AJ3216">
        <f t="shared" si="101"/>
        <v>1</v>
      </c>
    </row>
    <row r="3217" spans="1:36" x14ac:dyDescent="0.35">
      <c r="A3217">
        <v>3216</v>
      </c>
      <c r="B3217" t="s">
        <v>3252</v>
      </c>
      <c r="C3217" t="s">
        <v>30</v>
      </c>
      <c r="D3217">
        <v>0</v>
      </c>
      <c r="E3217" t="s">
        <v>23</v>
      </c>
      <c r="F3217" t="s">
        <v>24</v>
      </c>
      <c r="G3217" t="str">
        <f>IF(AND(data[[#This Row],[Partner]]="Yes", data[[#This Row],[Dependents]]="Yes"), "Both", IF(data[[#This Row],[Partner]]="Yes", "Partner", IF(data[[#This Row],[Dependents]]="Yes", "Dependent", "None")))</f>
        <v>Partner</v>
      </c>
      <c r="H3217">
        <v>41</v>
      </c>
      <c r="I3217" s="1">
        <f>data[[#This Row],[Tenure]]/12</f>
        <v>3.4166666666666665</v>
      </c>
      <c r="J3217" t="s">
        <v>23</v>
      </c>
      <c r="K3217">
        <f>IF(data[[#This Row],[PhoneService]]="Yes",1,"")</f>
        <v>1</v>
      </c>
      <c r="L3217" t="s">
        <v>23</v>
      </c>
      <c r="M3217">
        <f>IF(data[[#This Row],[MultipleLines]]="Yes",1,"")</f>
        <v>1</v>
      </c>
      <c r="N3217" t="s">
        <v>37</v>
      </c>
      <c r="O3217" t="s">
        <v>24</v>
      </c>
      <c r="P3217" t="str">
        <f>IF(data[[#This Row],[OnlineSecurity]]="Yes",1,"")</f>
        <v/>
      </c>
      <c r="Q3217" t="s">
        <v>23</v>
      </c>
      <c r="R3217">
        <f>IF(data[[#This Row],[OnlineBackup]]="Yes",1,"")</f>
        <v>1</v>
      </c>
      <c r="S3217" t="s">
        <v>24</v>
      </c>
      <c r="T3217" t="str">
        <f>IF(data[[#This Row],[DeviceProtection]]="Yes",1,"")</f>
        <v/>
      </c>
      <c r="U3217" t="s">
        <v>24</v>
      </c>
      <c r="V3217" t="str">
        <f>IF(data[[#This Row],[TechSupport]]="Yes",1,"")</f>
        <v/>
      </c>
      <c r="W3217" t="s">
        <v>24</v>
      </c>
      <c r="X3217" t="str">
        <f>IF(data[[#This Row],[StreamingTV]]="Yes",1,"")</f>
        <v/>
      </c>
      <c r="Y3217" t="s">
        <v>24</v>
      </c>
      <c r="Z3217" t="str">
        <f>IF(data[[#This Row],[StreamingMovies]]="Yes",1,"")</f>
        <v/>
      </c>
      <c r="AA3217" t="s">
        <v>27</v>
      </c>
      <c r="AB3217" t="s">
        <v>23</v>
      </c>
      <c r="AC3217" t="s">
        <v>28</v>
      </c>
      <c r="AD3217">
        <v>80.25</v>
      </c>
      <c r="AE3217">
        <v>3439</v>
      </c>
      <c r="AF3217">
        <v>0</v>
      </c>
      <c r="AG3217" s="2">
        <v>0</v>
      </c>
      <c r="AH3217" t="s">
        <v>24</v>
      </c>
      <c r="AI3217">
        <f t="shared" si="100"/>
        <v>0</v>
      </c>
      <c r="AJ3217">
        <f t="shared" si="101"/>
        <v>1</v>
      </c>
    </row>
    <row r="3218" spans="1:36" x14ac:dyDescent="0.35">
      <c r="A3218">
        <v>3217</v>
      </c>
      <c r="B3218" t="s">
        <v>3253</v>
      </c>
      <c r="C3218" t="s">
        <v>22</v>
      </c>
      <c r="D3218">
        <v>0</v>
      </c>
      <c r="E3218" t="s">
        <v>23</v>
      </c>
      <c r="F3218" t="s">
        <v>23</v>
      </c>
      <c r="G3218" t="str">
        <f>IF(AND(data[[#This Row],[Partner]]="Yes", data[[#This Row],[Dependents]]="Yes"), "Both", IF(data[[#This Row],[Partner]]="Yes", "Partner", IF(data[[#This Row],[Dependents]]="Yes", "Dependent", "None")))</f>
        <v>Both</v>
      </c>
      <c r="H3218">
        <v>1</v>
      </c>
      <c r="I3218" s="1">
        <f>data[[#This Row],[Tenure]]/12</f>
        <v>8.3333333333333329E-2</v>
      </c>
      <c r="J3218" t="s">
        <v>23</v>
      </c>
      <c r="K3218">
        <f>IF(data[[#This Row],[PhoneService]]="Yes",1,"")</f>
        <v>1</v>
      </c>
      <c r="L3218" t="s">
        <v>24</v>
      </c>
      <c r="M3218" t="str">
        <f>IF(data[[#This Row],[MultipleLines]]="Yes",1,"")</f>
        <v/>
      </c>
      <c r="N3218" t="s">
        <v>26</v>
      </c>
      <c r="O3218" t="s">
        <v>24</v>
      </c>
      <c r="P3218" t="str">
        <f>IF(data[[#This Row],[OnlineSecurity]]="Yes",1,"")</f>
        <v/>
      </c>
      <c r="Q3218" t="s">
        <v>24</v>
      </c>
      <c r="R3218" t="str">
        <f>IF(data[[#This Row],[OnlineBackup]]="Yes",1,"")</f>
        <v/>
      </c>
      <c r="S3218" t="s">
        <v>23</v>
      </c>
      <c r="T3218">
        <f>IF(data[[#This Row],[DeviceProtection]]="Yes",1,"")</f>
        <v>1</v>
      </c>
      <c r="U3218" t="s">
        <v>24</v>
      </c>
      <c r="V3218" t="str">
        <f>IF(data[[#This Row],[TechSupport]]="Yes",1,"")</f>
        <v/>
      </c>
      <c r="W3218" t="s">
        <v>24</v>
      </c>
      <c r="X3218" t="str">
        <f>IF(data[[#This Row],[StreamingTV]]="Yes",1,"")</f>
        <v/>
      </c>
      <c r="Y3218" t="s">
        <v>24</v>
      </c>
      <c r="Z3218" t="str">
        <f>IF(data[[#This Row],[StreamingMovies]]="Yes",1,"")</f>
        <v/>
      </c>
      <c r="AA3218" t="s">
        <v>27</v>
      </c>
      <c r="AB3218" t="s">
        <v>24</v>
      </c>
      <c r="AC3218" t="s">
        <v>32</v>
      </c>
      <c r="AD3218">
        <v>50.45</v>
      </c>
      <c r="AE3218">
        <v>50.45</v>
      </c>
      <c r="AF3218">
        <v>0</v>
      </c>
      <c r="AG3218" s="2">
        <v>0</v>
      </c>
      <c r="AH3218" t="s">
        <v>23</v>
      </c>
      <c r="AI3218">
        <f t="shared" si="100"/>
        <v>1</v>
      </c>
      <c r="AJ3218" t="str">
        <f t="shared" si="101"/>
        <v/>
      </c>
    </row>
    <row r="3219" spans="1:36" x14ac:dyDescent="0.35">
      <c r="A3219">
        <v>3218</v>
      </c>
      <c r="B3219" t="s">
        <v>3254</v>
      </c>
      <c r="C3219" t="s">
        <v>22</v>
      </c>
      <c r="D3219">
        <v>0</v>
      </c>
      <c r="E3219" t="s">
        <v>24</v>
      </c>
      <c r="F3219" t="s">
        <v>24</v>
      </c>
      <c r="G3219" t="str">
        <f>IF(AND(data[[#This Row],[Partner]]="Yes", data[[#This Row],[Dependents]]="Yes"), "Both", IF(data[[#This Row],[Partner]]="Yes", "Partner", IF(data[[#This Row],[Dependents]]="Yes", "Dependent", "None")))</f>
        <v>None</v>
      </c>
      <c r="H3219">
        <v>2</v>
      </c>
      <c r="I3219" s="1">
        <f>data[[#This Row],[Tenure]]/12</f>
        <v>0.16666666666666666</v>
      </c>
      <c r="J3219" t="s">
        <v>23</v>
      </c>
      <c r="K3219">
        <f>IF(data[[#This Row],[PhoneService]]="Yes",1,"")</f>
        <v>1</v>
      </c>
      <c r="L3219" t="s">
        <v>24</v>
      </c>
      <c r="M3219" t="str">
        <f>IF(data[[#This Row],[MultipleLines]]="Yes",1,"")</f>
        <v/>
      </c>
      <c r="N3219" t="s">
        <v>24</v>
      </c>
      <c r="O3219" t="s">
        <v>46</v>
      </c>
      <c r="P3219" t="str">
        <f>IF(data[[#This Row],[OnlineSecurity]]="Yes",1,"")</f>
        <v/>
      </c>
      <c r="Q3219" t="s">
        <v>46</v>
      </c>
      <c r="R3219" t="str">
        <f>IF(data[[#This Row],[OnlineBackup]]="Yes",1,"")</f>
        <v/>
      </c>
      <c r="S3219" t="s">
        <v>46</v>
      </c>
      <c r="T3219" t="str">
        <f>IF(data[[#This Row],[DeviceProtection]]="Yes",1,"")</f>
        <v/>
      </c>
      <c r="U3219" t="s">
        <v>46</v>
      </c>
      <c r="V3219" t="str">
        <f>IF(data[[#This Row],[TechSupport]]="Yes",1,"")</f>
        <v/>
      </c>
      <c r="W3219" t="s">
        <v>46</v>
      </c>
      <c r="X3219" t="str">
        <f>IF(data[[#This Row],[StreamingTV]]="Yes",1,"")</f>
        <v/>
      </c>
      <c r="Y3219" t="s">
        <v>46</v>
      </c>
      <c r="Z3219" t="str">
        <f>IF(data[[#This Row],[StreamingMovies]]="Yes",1,"")</f>
        <v/>
      </c>
      <c r="AA3219" t="s">
        <v>27</v>
      </c>
      <c r="AB3219" t="s">
        <v>23</v>
      </c>
      <c r="AC3219" t="s">
        <v>32</v>
      </c>
      <c r="AD3219">
        <v>20.45</v>
      </c>
      <c r="AE3219">
        <v>42.45</v>
      </c>
      <c r="AF3219">
        <v>0</v>
      </c>
      <c r="AG3219" s="2">
        <v>0</v>
      </c>
      <c r="AH3219" t="s">
        <v>24</v>
      </c>
      <c r="AI3219">
        <f t="shared" si="100"/>
        <v>0</v>
      </c>
      <c r="AJ3219">
        <f t="shared" si="101"/>
        <v>1</v>
      </c>
    </row>
    <row r="3220" spans="1:36" x14ac:dyDescent="0.35">
      <c r="A3220">
        <v>3219</v>
      </c>
      <c r="B3220" t="s">
        <v>3255</v>
      </c>
      <c r="C3220" t="s">
        <v>30</v>
      </c>
      <c r="D3220">
        <v>0</v>
      </c>
      <c r="E3220" t="s">
        <v>24</v>
      </c>
      <c r="F3220" t="s">
        <v>24</v>
      </c>
      <c r="G3220" t="str">
        <f>IF(AND(data[[#This Row],[Partner]]="Yes", data[[#This Row],[Dependents]]="Yes"), "Both", IF(data[[#This Row],[Partner]]="Yes", "Partner", IF(data[[#This Row],[Dependents]]="Yes", "Dependent", "None")))</f>
        <v>None</v>
      </c>
      <c r="H3220">
        <v>68</v>
      </c>
      <c r="I3220" s="1">
        <f>data[[#This Row],[Tenure]]/12</f>
        <v>5.666666666666667</v>
      </c>
      <c r="J3220" t="s">
        <v>23</v>
      </c>
      <c r="K3220">
        <f>IF(data[[#This Row],[PhoneService]]="Yes",1,"")</f>
        <v>1</v>
      </c>
      <c r="L3220" t="s">
        <v>24</v>
      </c>
      <c r="M3220" t="str">
        <f>IF(data[[#This Row],[MultipleLines]]="Yes",1,"")</f>
        <v/>
      </c>
      <c r="N3220" t="s">
        <v>37</v>
      </c>
      <c r="O3220" t="s">
        <v>24</v>
      </c>
      <c r="P3220" t="str">
        <f>IF(data[[#This Row],[OnlineSecurity]]="Yes",1,"")</f>
        <v/>
      </c>
      <c r="Q3220" t="s">
        <v>23</v>
      </c>
      <c r="R3220">
        <f>IF(data[[#This Row],[OnlineBackup]]="Yes",1,"")</f>
        <v>1</v>
      </c>
      <c r="S3220" t="s">
        <v>23</v>
      </c>
      <c r="T3220">
        <f>IF(data[[#This Row],[DeviceProtection]]="Yes",1,"")</f>
        <v>1</v>
      </c>
      <c r="U3220" t="s">
        <v>24</v>
      </c>
      <c r="V3220" t="str">
        <f>IF(data[[#This Row],[TechSupport]]="Yes",1,"")</f>
        <v/>
      </c>
      <c r="W3220" t="s">
        <v>24</v>
      </c>
      <c r="X3220" t="str">
        <f>IF(data[[#This Row],[StreamingTV]]="Yes",1,"")</f>
        <v/>
      </c>
      <c r="Y3220" t="s">
        <v>24</v>
      </c>
      <c r="Z3220" t="str">
        <f>IF(data[[#This Row],[StreamingMovies]]="Yes",1,"")</f>
        <v/>
      </c>
      <c r="AA3220" t="s">
        <v>31</v>
      </c>
      <c r="AB3220" t="s">
        <v>24</v>
      </c>
      <c r="AC3220" t="s">
        <v>40</v>
      </c>
      <c r="AD3220">
        <v>79.599999999999994</v>
      </c>
      <c r="AE3220">
        <v>5461.45</v>
      </c>
      <c r="AF3220">
        <v>0</v>
      </c>
      <c r="AG3220" s="2">
        <v>0</v>
      </c>
      <c r="AH3220" t="s">
        <v>24</v>
      </c>
      <c r="AI3220">
        <f t="shared" si="100"/>
        <v>0</v>
      </c>
      <c r="AJ3220">
        <f t="shared" si="101"/>
        <v>1</v>
      </c>
    </row>
    <row r="3221" spans="1:36" x14ac:dyDescent="0.35">
      <c r="A3221">
        <v>3220</v>
      </c>
      <c r="B3221" t="s">
        <v>3256</v>
      </c>
      <c r="C3221" t="s">
        <v>22</v>
      </c>
      <c r="D3221">
        <v>0</v>
      </c>
      <c r="E3221" t="s">
        <v>23</v>
      </c>
      <c r="F3221" t="s">
        <v>23</v>
      </c>
      <c r="G3221" t="str">
        <f>IF(AND(data[[#This Row],[Partner]]="Yes", data[[#This Row],[Dependents]]="Yes"), "Both", IF(data[[#This Row],[Partner]]="Yes", "Partner", IF(data[[#This Row],[Dependents]]="Yes", "Dependent", "None")))</f>
        <v>Both</v>
      </c>
      <c r="H3221">
        <v>24</v>
      </c>
      <c r="I3221" s="1">
        <f>data[[#This Row],[Tenure]]/12</f>
        <v>2</v>
      </c>
      <c r="J3221" t="s">
        <v>23</v>
      </c>
      <c r="K3221">
        <f>IF(data[[#This Row],[PhoneService]]="Yes",1,"")</f>
        <v>1</v>
      </c>
      <c r="L3221" t="s">
        <v>23</v>
      </c>
      <c r="M3221">
        <f>IF(data[[#This Row],[MultipleLines]]="Yes",1,"")</f>
        <v>1</v>
      </c>
      <c r="N3221" t="s">
        <v>24</v>
      </c>
      <c r="O3221" t="s">
        <v>46</v>
      </c>
      <c r="P3221" t="str">
        <f>IF(data[[#This Row],[OnlineSecurity]]="Yes",1,"")</f>
        <v/>
      </c>
      <c r="Q3221" t="s">
        <v>46</v>
      </c>
      <c r="R3221" t="str">
        <f>IF(data[[#This Row],[OnlineBackup]]="Yes",1,"")</f>
        <v/>
      </c>
      <c r="S3221" t="s">
        <v>46</v>
      </c>
      <c r="T3221" t="str">
        <f>IF(data[[#This Row],[DeviceProtection]]="Yes",1,"")</f>
        <v/>
      </c>
      <c r="U3221" t="s">
        <v>46</v>
      </c>
      <c r="V3221" t="str">
        <f>IF(data[[#This Row],[TechSupport]]="Yes",1,"")</f>
        <v/>
      </c>
      <c r="W3221" t="s">
        <v>46</v>
      </c>
      <c r="X3221" t="str">
        <f>IF(data[[#This Row],[StreamingTV]]="Yes",1,"")</f>
        <v/>
      </c>
      <c r="Y3221" t="s">
        <v>46</v>
      </c>
      <c r="Z3221" t="str">
        <f>IF(data[[#This Row],[StreamingMovies]]="Yes",1,"")</f>
        <v/>
      </c>
      <c r="AA3221" t="s">
        <v>47</v>
      </c>
      <c r="AB3221" t="s">
        <v>24</v>
      </c>
      <c r="AC3221" t="s">
        <v>32</v>
      </c>
      <c r="AD3221">
        <v>24.7</v>
      </c>
      <c r="AE3221">
        <v>571.75</v>
      </c>
      <c r="AF3221">
        <v>0</v>
      </c>
      <c r="AG3221" s="2">
        <v>0</v>
      </c>
      <c r="AH3221" t="s">
        <v>24</v>
      </c>
      <c r="AI3221">
        <f t="shared" si="100"/>
        <v>0</v>
      </c>
      <c r="AJ3221">
        <f t="shared" si="101"/>
        <v>1</v>
      </c>
    </row>
    <row r="3222" spans="1:36" x14ac:dyDescent="0.35">
      <c r="A3222">
        <v>3221</v>
      </c>
      <c r="B3222" t="s">
        <v>3257</v>
      </c>
      <c r="C3222" t="s">
        <v>30</v>
      </c>
      <c r="D3222">
        <v>0</v>
      </c>
      <c r="E3222" t="s">
        <v>23</v>
      </c>
      <c r="F3222" t="s">
        <v>24</v>
      </c>
      <c r="G3222" t="str">
        <f>IF(AND(data[[#This Row],[Partner]]="Yes", data[[#This Row],[Dependents]]="Yes"), "Both", IF(data[[#This Row],[Partner]]="Yes", "Partner", IF(data[[#This Row],[Dependents]]="Yes", "Dependent", "None")))</f>
        <v>Partner</v>
      </c>
      <c r="H3222">
        <v>70</v>
      </c>
      <c r="I3222" s="1">
        <f>data[[#This Row],[Tenure]]/12</f>
        <v>5.833333333333333</v>
      </c>
      <c r="J3222" t="s">
        <v>23</v>
      </c>
      <c r="K3222">
        <f>IF(data[[#This Row],[PhoneService]]="Yes",1,"")</f>
        <v>1</v>
      </c>
      <c r="L3222" t="s">
        <v>23</v>
      </c>
      <c r="M3222">
        <f>IF(data[[#This Row],[MultipleLines]]="Yes",1,"")</f>
        <v>1</v>
      </c>
      <c r="N3222" t="s">
        <v>26</v>
      </c>
      <c r="O3222" t="s">
        <v>23</v>
      </c>
      <c r="P3222">
        <f>IF(data[[#This Row],[OnlineSecurity]]="Yes",1,"")</f>
        <v>1</v>
      </c>
      <c r="Q3222" t="s">
        <v>24</v>
      </c>
      <c r="R3222" t="str">
        <f>IF(data[[#This Row],[OnlineBackup]]="Yes",1,"")</f>
        <v/>
      </c>
      <c r="S3222" t="s">
        <v>23</v>
      </c>
      <c r="T3222">
        <f>IF(data[[#This Row],[DeviceProtection]]="Yes",1,"")</f>
        <v>1</v>
      </c>
      <c r="U3222" t="s">
        <v>23</v>
      </c>
      <c r="V3222">
        <f>IF(data[[#This Row],[TechSupport]]="Yes",1,"")</f>
        <v>1</v>
      </c>
      <c r="W3222" t="s">
        <v>24</v>
      </c>
      <c r="X3222" t="str">
        <f>IF(data[[#This Row],[StreamingTV]]="Yes",1,"")</f>
        <v/>
      </c>
      <c r="Y3222" t="s">
        <v>23</v>
      </c>
      <c r="Z3222">
        <f>IF(data[[#This Row],[StreamingMovies]]="Yes",1,"")</f>
        <v>1</v>
      </c>
      <c r="AA3222" t="s">
        <v>47</v>
      </c>
      <c r="AB3222" t="s">
        <v>24</v>
      </c>
      <c r="AC3222" t="s">
        <v>40</v>
      </c>
      <c r="AD3222">
        <v>77.3</v>
      </c>
      <c r="AE3222">
        <v>5498.2</v>
      </c>
      <c r="AF3222">
        <v>0</v>
      </c>
      <c r="AG3222" s="2">
        <v>0</v>
      </c>
      <c r="AH3222" t="s">
        <v>24</v>
      </c>
      <c r="AI3222">
        <f t="shared" si="100"/>
        <v>0</v>
      </c>
      <c r="AJ3222">
        <f t="shared" si="101"/>
        <v>1</v>
      </c>
    </row>
    <row r="3223" spans="1:36" x14ac:dyDescent="0.35">
      <c r="A3223">
        <v>3222</v>
      </c>
      <c r="B3223" t="s">
        <v>3258</v>
      </c>
      <c r="C3223" t="s">
        <v>30</v>
      </c>
      <c r="D3223">
        <v>0</v>
      </c>
      <c r="E3223" t="s">
        <v>24</v>
      </c>
      <c r="F3223" t="s">
        <v>24</v>
      </c>
      <c r="G3223" t="str">
        <f>IF(AND(data[[#This Row],[Partner]]="Yes", data[[#This Row],[Dependents]]="Yes"), "Both", IF(data[[#This Row],[Partner]]="Yes", "Partner", IF(data[[#This Row],[Dependents]]="Yes", "Dependent", "None")))</f>
        <v>None</v>
      </c>
      <c r="H3223">
        <v>3</v>
      </c>
      <c r="I3223" s="1">
        <f>data[[#This Row],[Tenure]]/12</f>
        <v>0.25</v>
      </c>
      <c r="J3223" t="s">
        <v>24</v>
      </c>
      <c r="K3223" t="str">
        <f>IF(data[[#This Row],[PhoneService]]="Yes",1,"")</f>
        <v/>
      </c>
      <c r="L3223" t="s">
        <v>25</v>
      </c>
      <c r="M3223" t="str">
        <f>IF(data[[#This Row],[MultipleLines]]="Yes",1,"")</f>
        <v/>
      </c>
      <c r="N3223" t="s">
        <v>26</v>
      </c>
      <c r="O3223" t="s">
        <v>24</v>
      </c>
      <c r="P3223" t="str">
        <f>IF(data[[#This Row],[OnlineSecurity]]="Yes",1,"")</f>
        <v/>
      </c>
      <c r="Q3223" t="s">
        <v>24</v>
      </c>
      <c r="R3223" t="str">
        <f>IF(data[[#This Row],[OnlineBackup]]="Yes",1,"")</f>
        <v/>
      </c>
      <c r="S3223" t="s">
        <v>24</v>
      </c>
      <c r="T3223" t="str">
        <f>IF(data[[#This Row],[DeviceProtection]]="Yes",1,"")</f>
        <v/>
      </c>
      <c r="U3223" t="s">
        <v>23</v>
      </c>
      <c r="V3223">
        <f>IF(data[[#This Row],[TechSupport]]="Yes",1,"")</f>
        <v>1</v>
      </c>
      <c r="W3223" t="s">
        <v>24</v>
      </c>
      <c r="X3223" t="str">
        <f>IF(data[[#This Row],[StreamingTV]]="Yes",1,"")</f>
        <v/>
      </c>
      <c r="Y3223" t="s">
        <v>24</v>
      </c>
      <c r="Z3223" t="str">
        <f>IF(data[[#This Row],[StreamingMovies]]="Yes",1,"")</f>
        <v/>
      </c>
      <c r="AA3223" t="s">
        <v>27</v>
      </c>
      <c r="AB3223" t="s">
        <v>23</v>
      </c>
      <c r="AC3223" t="s">
        <v>28</v>
      </c>
      <c r="AD3223">
        <v>29.75</v>
      </c>
      <c r="AE3223">
        <v>96.85</v>
      </c>
      <c r="AF3223">
        <v>0</v>
      </c>
      <c r="AG3223" s="2">
        <v>0</v>
      </c>
      <c r="AH3223" t="s">
        <v>24</v>
      </c>
      <c r="AI3223">
        <f t="shared" si="100"/>
        <v>0</v>
      </c>
      <c r="AJ3223">
        <f t="shared" si="101"/>
        <v>1</v>
      </c>
    </row>
    <row r="3224" spans="1:36" x14ac:dyDescent="0.35">
      <c r="A3224">
        <v>3223</v>
      </c>
      <c r="B3224" t="s">
        <v>3259</v>
      </c>
      <c r="C3224" t="s">
        <v>30</v>
      </c>
      <c r="D3224">
        <v>0</v>
      </c>
      <c r="E3224" t="s">
        <v>24</v>
      </c>
      <c r="F3224" t="s">
        <v>24</v>
      </c>
      <c r="G3224" t="str">
        <f>IF(AND(data[[#This Row],[Partner]]="Yes", data[[#This Row],[Dependents]]="Yes"), "Both", IF(data[[#This Row],[Partner]]="Yes", "Partner", IF(data[[#This Row],[Dependents]]="Yes", "Dependent", "None")))</f>
        <v>None</v>
      </c>
      <c r="H3224">
        <v>2</v>
      </c>
      <c r="I3224" s="1">
        <f>data[[#This Row],[Tenure]]/12</f>
        <v>0.16666666666666666</v>
      </c>
      <c r="J3224" t="s">
        <v>23</v>
      </c>
      <c r="K3224">
        <f>IF(data[[#This Row],[PhoneService]]="Yes",1,"")</f>
        <v>1</v>
      </c>
      <c r="L3224" t="s">
        <v>24</v>
      </c>
      <c r="M3224" t="str">
        <f>IF(data[[#This Row],[MultipleLines]]="Yes",1,"")</f>
        <v/>
      </c>
      <c r="N3224" t="s">
        <v>26</v>
      </c>
      <c r="O3224" t="s">
        <v>24</v>
      </c>
      <c r="P3224" t="str">
        <f>IF(data[[#This Row],[OnlineSecurity]]="Yes",1,"")</f>
        <v/>
      </c>
      <c r="Q3224" t="s">
        <v>24</v>
      </c>
      <c r="R3224" t="str">
        <f>IF(data[[#This Row],[OnlineBackup]]="Yes",1,"")</f>
        <v/>
      </c>
      <c r="S3224" t="s">
        <v>24</v>
      </c>
      <c r="T3224" t="str">
        <f>IF(data[[#This Row],[DeviceProtection]]="Yes",1,"")</f>
        <v/>
      </c>
      <c r="U3224" t="s">
        <v>24</v>
      </c>
      <c r="V3224" t="str">
        <f>IF(data[[#This Row],[TechSupport]]="Yes",1,"")</f>
        <v/>
      </c>
      <c r="W3224" t="s">
        <v>24</v>
      </c>
      <c r="X3224" t="str">
        <f>IF(data[[#This Row],[StreamingTV]]="Yes",1,"")</f>
        <v/>
      </c>
      <c r="Y3224" t="s">
        <v>24</v>
      </c>
      <c r="Z3224" t="str">
        <f>IF(data[[#This Row],[StreamingMovies]]="Yes",1,"")</f>
        <v/>
      </c>
      <c r="AA3224" t="s">
        <v>27</v>
      </c>
      <c r="AB3224" t="s">
        <v>24</v>
      </c>
      <c r="AC3224" t="s">
        <v>35</v>
      </c>
      <c r="AD3224">
        <v>44.9</v>
      </c>
      <c r="AE3224">
        <v>111.05</v>
      </c>
      <c r="AF3224">
        <v>0</v>
      </c>
      <c r="AG3224" s="2">
        <v>0</v>
      </c>
      <c r="AH3224" t="s">
        <v>24</v>
      </c>
      <c r="AI3224">
        <f t="shared" si="100"/>
        <v>0</v>
      </c>
      <c r="AJ3224">
        <f t="shared" si="101"/>
        <v>1</v>
      </c>
    </row>
    <row r="3225" spans="1:36" x14ac:dyDescent="0.35">
      <c r="A3225">
        <v>3224</v>
      </c>
      <c r="B3225" t="s">
        <v>3260</v>
      </c>
      <c r="C3225" t="s">
        <v>30</v>
      </c>
      <c r="D3225">
        <v>0</v>
      </c>
      <c r="E3225" t="s">
        <v>23</v>
      </c>
      <c r="F3225" t="s">
        <v>24</v>
      </c>
      <c r="G3225" t="str">
        <f>IF(AND(data[[#This Row],[Partner]]="Yes", data[[#This Row],[Dependents]]="Yes"), "Both", IF(data[[#This Row],[Partner]]="Yes", "Partner", IF(data[[#This Row],[Dependents]]="Yes", "Dependent", "None")))</f>
        <v>Partner</v>
      </c>
      <c r="H3225">
        <v>3</v>
      </c>
      <c r="I3225" s="1">
        <f>data[[#This Row],[Tenure]]/12</f>
        <v>0.25</v>
      </c>
      <c r="J3225" t="s">
        <v>24</v>
      </c>
      <c r="K3225" t="str">
        <f>IF(data[[#This Row],[PhoneService]]="Yes",1,"")</f>
        <v/>
      </c>
      <c r="L3225" t="s">
        <v>25</v>
      </c>
      <c r="M3225" t="str">
        <f>IF(data[[#This Row],[MultipleLines]]="Yes",1,"")</f>
        <v/>
      </c>
      <c r="N3225" t="s">
        <v>26</v>
      </c>
      <c r="O3225" t="s">
        <v>24</v>
      </c>
      <c r="P3225" t="str">
        <f>IF(data[[#This Row],[OnlineSecurity]]="Yes",1,"")</f>
        <v/>
      </c>
      <c r="Q3225" t="s">
        <v>23</v>
      </c>
      <c r="R3225">
        <f>IF(data[[#This Row],[OnlineBackup]]="Yes",1,"")</f>
        <v>1</v>
      </c>
      <c r="S3225" t="s">
        <v>24</v>
      </c>
      <c r="T3225" t="str">
        <f>IF(data[[#This Row],[DeviceProtection]]="Yes",1,"")</f>
        <v/>
      </c>
      <c r="U3225" t="s">
        <v>24</v>
      </c>
      <c r="V3225" t="str">
        <f>IF(data[[#This Row],[TechSupport]]="Yes",1,"")</f>
        <v/>
      </c>
      <c r="W3225" t="s">
        <v>24</v>
      </c>
      <c r="X3225" t="str">
        <f>IF(data[[#This Row],[StreamingTV]]="Yes",1,"")</f>
        <v/>
      </c>
      <c r="Y3225" t="s">
        <v>24</v>
      </c>
      <c r="Z3225" t="str">
        <f>IF(data[[#This Row],[StreamingMovies]]="Yes",1,"")</f>
        <v/>
      </c>
      <c r="AA3225" t="s">
        <v>27</v>
      </c>
      <c r="AB3225" t="s">
        <v>24</v>
      </c>
      <c r="AC3225" t="s">
        <v>40</v>
      </c>
      <c r="AD3225">
        <v>29.8</v>
      </c>
      <c r="AE3225">
        <v>94.4</v>
      </c>
      <c r="AF3225">
        <v>0</v>
      </c>
      <c r="AG3225" s="2">
        <v>0</v>
      </c>
      <c r="AH3225" t="s">
        <v>24</v>
      </c>
      <c r="AI3225">
        <f t="shared" si="100"/>
        <v>0</v>
      </c>
      <c r="AJ3225">
        <f t="shared" si="101"/>
        <v>1</v>
      </c>
    </row>
    <row r="3226" spans="1:36" x14ac:dyDescent="0.35">
      <c r="A3226">
        <v>3225</v>
      </c>
      <c r="B3226" t="s">
        <v>3261</v>
      </c>
      <c r="C3226" t="s">
        <v>22</v>
      </c>
      <c r="D3226">
        <v>0</v>
      </c>
      <c r="E3226" t="s">
        <v>24</v>
      </c>
      <c r="F3226" t="s">
        <v>24</v>
      </c>
      <c r="G3226" t="str">
        <f>IF(AND(data[[#This Row],[Partner]]="Yes", data[[#This Row],[Dependents]]="Yes"), "Both", IF(data[[#This Row],[Partner]]="Yes", "Partner", IF(data[[#This Row],[Dependents]]="Yes", "Dependent", "None")))</f>
        <v>None</v>
      </c>
      <c r="H3226">
        <v>7</v>
      </c>
      <c r="I3226" s="1">
        <f>data[[#This Row],[Tenure]]/12</f>
        <v>0.58333333333333337</v>
      </c>
      <c r="J3226" t="s">
        <v>23</v>
      </c>
      <c r="K3226">
        <f>IF(data[[#This Row],[PhoneService]]="Yes",1,"")</f>
        <v>1</v>
      </c>
      <c r="L3226" t="s">
        <v>23</v>
      </c>
      <c r="M3226">
        <f>IF(data[[#This Row],[MultipleLines]]="Yes",1,"")</f>
        <v>1</v>
      </c>
      <c r="N3226" t="s">
        <v>26</v>
      </c>
      <c r="O3226" t="s">
        <v>24</v>
      </c>
      <c r="P3226" t="str">
        <f>IF(data[[#This Row],[OnlineSecurity]]="Yes",1,"")</f>
        <v/>
      </c>
      <c r="Q3226" t="s">
        <v>24</v>
      </c>
      <c r="R3226" t="str">
        <f>IF(data[[#This Row],[OnlineBackup]]="Yes",1,"")</f>
        <v/>
      </c>
      <c r="S3226" t="s">
        <v>24</v>
      </c>
      <c r="T3226" t="str">
        <f>IF(data[[#This Row],[DeviceProtection]]="Yes",1,"")</f>
        <v/>
      </c>
      <c r="U3226" t="s">
        <v>23</v>
      </c>
      <c r="V3226">
        <f>IF(data[[#This Row],[TechSupport]]="Yes",1,"")</f>
        <v>1</v>
      </c>
      <c r="W3226" t="s">
        <v>23</v>
      </c>
      <c r="X3226">
        <f>IF(data[[#This Row],[StreamingTV]]="Yes",1,"")</f>
        <v>1</v>
      </c>
      <c r="Y3226" t="s">
        <v>23</v>
      </c>
      <c r="Z3226">
        <f>IF(data[[#This Row],[StreamingMovies]]="Yes",1,"")</f>
        <v>1</v>
      </c>
      <c r="AA3226" t="s">
        <v>27</v>
      </c>
      <c r="AB3226" t="s">
        <v>23</v>
      </c>
      <c r="AC3226" t="s">
        <v>28</v>
      </c>
      <c r="AD3226">
        <v>74.650000000000006</v>
      </c>
      <c r="AE3226">
        <v>521.1</v>
      </c>
      <c r="AF3226">
        <v>0</v>
      </c>
      <c r="AG3226" s="2">
        <v>0</v>
      </c>
      <c r="AH3226" t="s">
        <v>23</v>
      </c>
      <c r="AI3226">
        <f t="shared" si="100"/>
        <v>1</v>
      </c>
      <c r="AJ3226" t="str">
        <f t="shared" si="101"/>
        <v/>
      </c>
    </row>
    <row r="3227" spans="1:36" x14ac:dyDescent="0.35">
      <c r="A3227">
        <v>3226</v>
      </c>
      <c r="B3227" t="s">
        <v>3262</v>
      </c>
      <c r="C3227" t="s">
        <v>22</v>
      </c>
      <c r="D3227">
        <v>0</v>
      </c>
      <c r="E3227" t="s">
        <v>24</v>
      </c>
      <c r="F3227" t="s">
        <v>24</v>
      </c>
      <c r="G3227" t="str">
        <f>IF(AND(data[[#This Row],[Partner]]="Yes", data[[#This Row],[Dependents]]="Yes"), "Both", IF(data[[#This Row],[Partner]]="Yes", "Partner", IF(data[[#This Row],[Dependents]]="Yes", "Dependent", "None")))</f>
        <v>None</v>
      </c>
      <c r="H3227">
        <v>13</v>
      </c>
      <c r="I3227" s="1">
        <f>data[[#This Row],[Tenure]]/12</f>
        <v>1.0833333333333333</v>
      </c>
      <c r="J3227" t="s">
        <v>23</v>
      </c>
      <c r="K3227">
        <f>IF(data[[#This Row],[PhoneService]]="Yes",1,"")</f>
        <v>1</v>
      </c>
      <c r="L3227" t="s">
        <v>24</v>
      </c>
      <c r="M3227" t="str">
        <f>IF(data[[#This Row],[MultipleLines]]="Yes",1,"")</f>
        <v/>
      </c>
      <c r="N3227" t="s">
        <v>26</v>
      </c>
      <c r="O3227" t="s">
        <v>23</v>
      </c>
      <c r="P3227">
        <f>IF(data[[#This Row],[OnlineSecurity]]="Yes",1,"")</f>
        <v>1</v>
      </c>
      <c r="Q3227" t="s">
        <v>24</v>
      </c>
      <c r="R3227" t="str">
        <f>IF(data[[#This Row],[OnlineBackup]]="Yes",1,"")</f>
        <v/>
      </c>
      <c r="S3227" t="s">
        <v>24</v>
      </c>
      <c r="T3227" t="str">
        <f>IF(data[[#This Row],[DeviceProtection]]="Yes",1,"")</f>
        <v/>
      </c>
      <c r="U3227" t="s">
        <v>24</v>
      </c>
      <c r="V3227" t="str">
        <f>IF(data[[#This Row],[TechSupport]]="Yes",1,"")</f>
        <v/>
      </c>
      <c r="W3227" t="s">
        <v>23</v>
      </c>
      <c r="X3227">
        <f>IF(data[[#This Row],[StreamingTV]]="Yes",1,"")</f>
        <v>1</v>
      </c>
      <c r="Y3227" t="s">
        <v>23</v>
      </c>
      <c r="Z3227">
        <f>IF(data[[#This Row],[StreamingMovies]]="Yes",1,"")</f>
        <v>1</v>
      </c>
      <c r="AA3227" t="s">
        <v>27</v>
      </c>
      <c r="AB3227" t="s">
        <v>23</v>
      </c>
      <c r="AC3227" t="s">
        <v>28</v>
      </c>
      <c r="AD3227">
        <v>71.95</v>
      </c>
      <c r="AE3227">
        <v>923.85</v>
      </c>
      <c r="AF3227">
        <v>0</v>
      </c>
      <c r="AG3227" s="2">
        <v>0</v>
      </c>
      <c r="AH3227" t="s">
        <v>24</v>
      </c>
      <c r="AI3227">
        <f t="shared" si="100"/>
        <v>0</v>
      </c>
      <c r="AJ3227">
        <f t="shared" si="101"/>
        <v>1</v>
      </c>
    </row>
    <row r="3228" spans="1:36" x14ac:dyDescent="0.35">
      <c r="A3228">
        <v>3227</v>
      </c>
      <c r="B3228" t="s">
        <v>3263</v>
      </c>
      <c r="C3228" t="s">
        <v>30</v>
      </c>
      <c r="D3228">
        <v>0</v>
      </c>
      <c r="E3228" t="s">
        <v>24</v>
      </c>
      <c r="F3228" t="s">
        <v>24</v>
      </c>
      <c r="G3228" t="str">
        <f>IF(AND(data[[#This Row],[Partner]]="Yes", data[[#This Row],[Dependents]]="Yes"), "Both", IF(data[[#This Row],[Partner]]="Yes", "Partner", IF(data[[#This Row],[Dependents]]="Yes", "Dependent", "None")))</f>
        <v>None</v>
      </c>
      <c r="H3228">
        <v>7</v>
      </c>
      <c r="I3228" s="1">
        <f>data[[#This Row],[Tenure]]/12</f>
        <v>0.58333333333333337</v>
      </c>
      <c r="J3228" t="s">
        <v>23</v>
      </c>
      <c r="K3228">
        <f>IF(data[[#This Row],[PhoneService]]="Yes",1,"")</f>
        <v>1</v>
      </c>
      <c r="L3228" t="s">
        <v>24</v>
      </c>
      <c r="M3228" t="str">
        <f>IF(data[[#This Row],[MultipleLines]]="Yes",1,"")</f>
        <v/>
      </c>
      <c r="N3228" t="s">
        <v>24</v>
      </c>
      <c r="O3228" t="s">
        <v>46</v>
      </c>
      <c r="P3228" t="str">
        <f>IF(data[[#This Row],[OnlineSecurity]]="Yes",1,"")</f>
        <v/>
      </c>
      <c r="Q3228" t="s">
        <v>46</v>
      </c>
      <c r="R3228" t="str">
        <f>IF(data[[#This Row],[OnlineBackup]]="Yes",1,"")</f>
        <v/>
      </c>
      <c r="S3228" t="s">
        <v>46</v>
      </c>
      <c r="T3228" t="str">
        <f>IF(data[[#This Row],[DeviceProtection]]="Yes",1,"")</f>
        <v/>
      </c>
      <c r="U3228" t="s">
        <v>46</v>
      </c>
      <c r="V3228" t="str">
        <f>IF(data[[#This Row],[TechSupport]]="Yes",1,"")</f>
        <v/>
      </c>
      <c r="W3228" t="s">
        <v>46</v>
      </c>
      <c r="X3228" t="str">
        <f>IF(data[[#This Row],[StreamingTV]]="Yes",1,"")</f>
        <v/>
      </c>
      <c r="Y3228" t="s">
        <v>46</v>
      </c>
      <c r="Z3228" t="str">
        <f>IF(data[[#This Row],[StreamingMovies]]="Yes",1,"")</f>
        <v/>
      </c>
      <c r="AA3228" t="s">
        <v>27</v>
      </c>
      <c r="AB3228" t="s">
        <v>24</v>
      </c>
      <c r="AC3228" t="s">
        <v>32</v>
      </c>
      <c r="AD3228">
        <v>20.75</v>
      </c>
      <c r="AE3228">
        <v>141.1</v>
      </c>
      <c r="AF3228">
        <v>0</v>
      </c>
      <c r="AG3228" s="2">
        <v>0</v>
      </c>
      <c r="AH3228" t="s">
        <v>24</v>
      </c>
      <c r="AI3228">
        <f t="shared" si="100"/>
        <v>0</v>
      </c>
      <c r="AJ3228">
        <f t="shared" si="101"/>
        <v>1</v>
      </c>
    </row>
    <row r="3229" spans="1:36" x14ac:dyDescent="0.35">
      <c r="A3229">
        <v>3228</v>
      </c>
      <c r="B3229" t="s">
        <v>3264</v>
      </c>
      <c r="C3229" t="s">
        <v>30</v>
      </c>
      <c r="D3229">
        <v>0</v>
      </c>
      <c r="E3229" t="s">
        <v>23</v>
      </c>
      <c r="F3229" t="s">
        <v>23</v>
      </c>
      <c r="G3229" t="str">
        <f>IF(AND(data[[#This Row],[Partner]]="Yes", data[[#This Row],[Dependents]]="Yes"), "Both", IF(data[[#This Row],[Partner]]="Yes", "Partner", IF(data[[#This Row],[Dependents]]="Yes", "Dependent", "None")))</f>
        <v>Both</v>
      </c>
      <c r="H3229">
        <v>12</v>
      </c>
      <c r="I3229" s="1">
        <f>data[[#This Row],[Tenure]]/12</f>
        <v>1</v>
      </c>
      <c r="J3229" t="s">
        <v>23</v>
      </c>
      <c r="K3229">
        <f>IF(data[[#This Row],[PhoneService]]="Yes",1,"")</f>
        <v>1</v>
      </c>
      <c r="L3229" t="s">
        <v>24</v>
      </c>
      <c r="M3229" t="str">
        <f>IF(data[[#This Row],[MultipleLines]]="Yes",1,"")</f>
        <v/>
      </c>
      <c r="N3229" t="s">
        <v>26</v>
      </c>
      <c r="O3229" t="s">
        <v>24</v>
      </c>
      <c r="P3229" t="str">
        <f>IF(data[[#This Row],[OnlineSecurity]]="Yes",1,"")</f>
        <v/>
      </c>
      <c r="Q3229" t="s">
        <v>24</v>
      </c>
      <c r="R3229" t="str">
        <f>IF(data[[#This Row],[OnlineBackup]]="Yes",1,"")</f>
        <v/>
      </c>
      <c r="S3229" t="s">
        <v>24</v>
      </c>
      <c r="T3229" t="str">
        <f>IF(data[[#This Row],[DeviceProtection]]="Yes",1,"")</f>
        <v/>
      </c>
      <c r="U3229" t="s">
        <v>24</v>
      </c>
      <c r="V3229" t="str">
        <f>IF(data[[#This Row],[TechSupport]]="Yes",1,"")</f>
        <v/>
      </c>
      <c r="W3229" t="s">
        <v>23</v>
      </c>
      <c r="X3229">
        <f>IF(data[[#This Row],[StreamingTV]]="Yes",1,"")</f>
        <v>1</v>
      </c>
      <c r="Y3229" t="s">
        <v>24</v>
      </c>
      <c r="Z3229" t="str">
        <f>IF(data[[#This Row],[StreamingMovies]]="Yes",1,"")</f>
        <v/>
      </c>
      <c r="AA3229" t="s">
        <v>27</v>
      </c>
      <c r="AB3229" t="s">
        <v>23</v>
      </c>
      <c r="AC3229" t="s">
        <v>32</v>
      </c>
      <c r="AD3229">
        <v>56.3</v>
      </c>
      <c r="AE3229">
        <v>628.65</v>
      </c>
      <c r="AF3229">
        <v>0</v>
      </c>
      <c r="AG3229" s="2">
        <v>0</v>
      </c>
      <c r="AH3229" t="s">
        <v>24</v>
      </c>
      <c r="AI3229">
        <f t="shared" si="100"/>
        <v>0</v>
      </c>
      <c r="AJ3229">
        <f t="shared" si="101"/>
        <v>1</v>
      </c>
    </row>
    <row r="3230" spans="1:36" x14ac:dyDescent="0.35">
      <c r="A3230">
        <v>3229</v>
      </c>
      <c r="B3230" t="s">
        <v>3265</v>
      </c>
      <c r="C3230" t="s">
        <v>30</v>
      </c>
      <c r="D3230">
        <v>0</v>
      </c>
      <c r="E3230" t="s">
        <v>23</v>
      </c>
      <c r="F3230" t="s">
        <v>23</v>
      </c>
      <c r="G3230" t="str">
        <f>IF(AND(data[[#This Row],[Partner]]="Yes", data[[#This Row],[Dependents]]="Yes"), "Both", IF(data[[#This Row],[Partner]]="Yes", "Partner", IF(data[[#This Row],[Dependents]]="Yes", "Dependent", "None")))</f>
        <v>Both</v>
      </c>
      <c r="H3230">
        <v>53</v>
      </c>
      <c r="I3230" s="1">
        <f>data[[#This Row],[Tenure]]/12</f>
        <v>4.416666666666667</v>
      </c>
      <c r="J3230" t="s">
        <v>23</v>
      </c>
      <c r="K3230">
        <f>IF(data[[#This Row],[PhoneService]]="Yes",1,"")</f>
        <v>1</v>
      </c>
      <c r="L3230" t="s">
        <v>23</v>
      </c>
      <c r="M3230">
        <f>IF(data[[#This Row],[MultipleLines]]="Yes",1,"")</f>
        <v>1</v>
      </c>
      <c r="N3230" t="s">
        <v>37</v>
      </c>
      <c r="O3230" t="s">
        <v>24</v>
      </c>
      <c r="P3230" t="str">
        <f>IF(data[[#This Row],[OnlineSecurity]]="Yes",1,"")</f>
        <v/>
      </c>
      <c r="Q3230" t="s">
        <v>23</v>
      </c>
      <c r="R3230">
        <f>IF(data[[#This Row],[OnlineBackup]]="Yes",1,"")</f>
        <v>1</v>
      </c>
      <c r="S3230" t="s">
        <v>23</v>
      </c>
      <c r="T3230">
        <f>IF(data[[#This Row],[DeviceProtection]]="Yes",1,"")</f>
        <v>1</v>
      </c>
      <c r="U3230" t="s">
        <v>24</v>
      </c>
      <c r="V3230" t="str">
        <f>IF(data[[#This Row],[TechSupport]]="Yes",1,"")</f>
        <v/>
      </c>
      <c r="W3230" t="s">
        <v>23</v>
      </c>
      <c r="X3230">
        <f>IF(data[[#This Row],[StreamingTV]]="Yes",1,"")</f>
        <v>1</v>
      </c>
      <c r="Y3230" t="s">
        <v>23</v>
      </c>
      <c r="Z3230">
        <f>IF(data[[#This Row],[StreamingMovies]]="Yes",1,"")</f>
        <v>1</v>
      </c>
      <c r="AA3230" t="s">
        <v>31</v>
      </c>
      <c r="AB3230" t="s">
        <v>23</v>
      </c>
      <c r="AC3230" t="s">
        <v>28</v>
      </c>
      <c r="AD3230">
        <v>105.25</v>
      </c>
      <c r="AE3230">
        <v>5576.3</v>
      </c>
      <c r="AF3230">
        <v>3</v>
      </c>
      <c r="AG3230" s="2">
        <v>0</v>
      </c>
      <c r="AH3230" t="s">
        <v>24</v>
      </c>
      <c r="AI3230">
        <f t="shared" si="100"/>
        <v>0</v>
      </c>
      <c r="AJ3230">
        <f t="shared" si="101"/>
        <v>1</v>
      </c>
    </row>
    <row r="3231" spans="1:36" x14ac:dyDescent="0.35">
      <c r="A3231">
        <v>3230</v>
      </c>
      <c r="B3231" t="s">
        <v>3266</v>
      </c>
      <c r="C3231" t="s">
        <v>22</v>
      </c>
      <c r="D3231">
        <v>0</v>
      </c>
      <c r="E3231" t="s">
        <v>24</v>
      </c>
      <c r="F3231" t="s">
        <v>24</v>
      </c>
      <c r="G3231" t="str">
        <f>IF(AND(data[[#This Row],[Partner]]="Yes", data[[#This Row],[Dependents]]="Yes"), "Both", IF(data[[#This Row],[Partner]]="Yes", "Partner", IF(data[[#This Row],[Dependents]]="Yes", "Dependent", "None")))</f>
        <v>None</v>
      </c>
      <c r="H3231">
        <v>12</v>
      </c>
      <c r="I3231" s="1">
        <f>data[[#This Row],[Tenure]]/12</f>
        <v>1</v>
      </c>
      <c r="J3231" t="s">
        <v>23</v>
      </c>
      <c r="K3231">
        <f>IF(data[[#This Row],[PhoneService]]="Yes",1,"")</f>
        <v>1</v>
      </c>
      <c r="L3231" t="s">
        <v>23</v>
      </c>
      <c r="M3231">
        <f>IF(data[[#This Row],[MultipleLines]]="Yes",1,"")</f>
        <v>1</v>
      </c>
      <c r="N3231" t="s">
        <v>37</v>
      </c>
      <c r="O3231" t="s">
        <v>24</v>
      </c>
      <c r="P3231" t="str">
        <f>IF(data[[#This Row],[OnlineSecurity]]="Yes",1,"")</f>
        <v/>
      </c>
      <c r="Q3231" t="s">
        <v>24</v>
      </c>
      <c r="R3231" t="str">
        <f>IF(data[[#This Row],[OnlineBackup]]="Yes",1,"")</f>
        <v/>
      </c>
      <c r="S3231" t="s">
        <v>24</v>
      </c>
      <c r="T3231" t="str">
        <f>IF(data[[#This Row],[DeviceProtection]]="Yes",1,"")</f>
        <v/>
      </c>
      <c r="U3231" t="s">
        <v>24</v>
      </c>
      <c r="V3231" t="str">
        <f>IF(data[[#This Row],[TechSupport]]="Yes",1,"")</f>
        <v/>
      </c>
      <c r="W3231" t="s">
        <v>23</v>
      </c>
      <c r="X3231">
        <f>IF(data[[#This Row],[StreamingTV]]="Yes",1,"")</f>
        <v>1</v>
      </c>
      <c r="Y3231" t="s">
        <v>23</v>
      </c>
      <c r="Z3231">
        <f>IF(data[[#This Row],[StreamingMovies]]="Yes",1,"")</f>
        <v>1</v>
      </c>
      <c r="AA3231" t="s">
        <v>27</v>
      </c>
      <c r="AB3231" t="s">
        <v>23</v>
      </c>
      <c r="AC3231" t="s">
        <v>28</v>
      </c>
      <c r="AD3231">
        <v>94.2</v>
      </c>
      <c r="AE3231">
        <v>1046.0999999999999</v>
      </c>
      <c r="AF3231">
        <v>0</v>
      </c>
      <c r="AG3231" s="2">
        <v>0</v>
      </c>
      <c r="AH3231" t="s">
        <v>23</v>
      </c>
      <c r="AI3231">
        <f t="shared" si="100"/>
        <v>1</v>
      </c>
      <c r="AJ3231" t="str">
        <f t="shared" si="101"/>
        <v/>
      </c>
    </row>
    <row r="3232" spans="1:36" x14ac:dyDescent="0.35">
      <c r="A3232">
        <v>3231</v>
      </c>
      <c r="B3232" t="s">
        <v>3267</v>
      </c>
      <c r="C3232" t="s">
        <v>30</v>
      </c>
      <c r="D3232">
        <v>0</v>
      </c>
      <c r="E3232" t="s">
        <v>23</v>
      </c>
      <c r="F3232" t="s">
        <v>23</v>
      </c>
      <c r="G3232" t="str">
        <f>IF(AND(data[[#This Row],[Partner]]="Yes", data[[#This Row],[Dependents]]="Yes"), "Both", IF(data[[#This Row],[Partner]]="Yes", "Partner", IF(data[[#This Row],[Dependents]]="Yes", "Dependent", "None")))</f>
        <v>Both</v>
      </c>
      <c r="H3232">
        <v>63</v>
      </c>
      <c r="I3232" s="1">
        <f>data[[#This Row],[Tenure]]/12</f>
        <v>5.25</v>
      </c>
      <c r="J3232" t="s">
        <v>23</v>
      </c>
      <c r="K3232">
        <f>IF(data[[#This Row],[PhoneService]]="Yes",1,"")</f>
        <v>1</v>
      </c>
      <c r="L3232" t="s">
        <v>24</v>
      </c>
      <c r="M3232" t="str">
        <f>IF(data[[#This Row],[MultipleLines]]="Yes",1,"")</f>
        <v/>
      </c>
      <c r="N3232" t="s">
        <v>24</v>
      </c>
      <c r="O3232" t="s">
        <v>46</v>
      </c>
      <c r="P3232" t="str">
        <f>IF(data[[#This Row],[OnlineSecurity]]="Yes",1,"")</f>
        <v/>
      </c>
      <c r="Q3232" t="s">
        <v>46</v>
      </c>
      <c r="R3232" t="str">
        <f>IF(data[[#This Row],[OnlineBackup]]="Yes",1,"")</f>
        <v/>
      </c>
      <c r="S3232" t="s">
        <v>46</v>
      </c>
      <c r="T3232" t="str">
        <f>IF(data[[#This Row],[DeviceProtection]]="Yes",1,"")</f>
        <v/>
      </c>
      <c r="U3232" t="s">
        <v>46</v>
      </c>
      <c r="V3232" t="str">
        <f>IF(data[[#This Row],[TechSupport]]="Yes",1,"")</f>
        <v/>
      </c>
      <c r="W3232" t="s">
        <v>46</v>
      </c>
      <c r="X3232" t="str">
        <f>IF(data[[#This Row],[StreamingTV]]="Yes",1,"")</f>
        <v/>
      </c>
      <c r="Y3232" t="s">
        <v>46</v>
      </c>
      <c r="Z3232" t="str">
        <f>IF(data[[#This Row],[StreamingMovies]]="Yes",1,"")</f>
        <v/>
      </c>
      <c r="AA3232" t="s">
        <v>47</v>
      </c>
      <c r="AB3232" t="s">
        <v>24</v>
      </c>
      <c r="AC3232" t="s">
        <v>32</v>
      </c>
      <c r="AD3232">
        <v>19.55</v>
      </c>
      <c r="AE3232">
        <v>1245.5999999999999</v>
      </c>
      <c r="AF3232">
        <v>0</v>
      </c>
      <c r="AG3232" s="2">
        <v>0</v>
      </c>
      <c r="AH3232" t="s">
        <v>24</v>
      </c>
      <c r="AI3232">
        <f t="shared" si="100"/>
        <v>0</v>
      </c>
      <c r="AJ3232">
        <f t="shared" si="101"/>
        <v>1</v>
      </c>
    </row>
    <row r="3233" spans="1:36" x14ac:dyDescent="0.35">
      <c r="A3233">
        <v>3232</v>
      </c>
      <c r="B3233" t="s">
        <v>3268</v>
      </c>
      <c r="C3233" t="s">
        <v>22</v>
      </c>
      <c r="D3233">
        <v>0</v>
      </c>
      <c r="E3233" t="s">
        <v>24</v>
      </c>
      <c r="F3233" t="s">
        <v>24</v>
      </c>
      <c r="G3233" t="str">
        <f>IF(AND(data[[#This Row],[Partner]]="Yes", data[[#This Row],[Dependents]]="Yes"), "Both", IF(data[[#This Row],[Partner]]="Yes", "Partner", IF(data[[#This Row],[Dependents]]="Yes", "Dependent", "None")))</f>
        <v>None</v>
      </c>
      <c r="H3233">
        <v>15</v>
      </c>
      <c r="I3233" s="1">
        <f>data[[#This Row],[Tenure]]/12</f>
        <v>1.25</v>
      </c>
      <c r="J3233" t="s">
        <v>23</v>
      </c>
      <c r="K3233">
        <f>IF(data[[#This Row],[PhoneService]]="Yes",1,"")</f>
        <v>1</v>
      </c>
      <c r="L3233" t="s">
        <v>24</v>
      </c>
      <c r="M3233" t="str">
        <f>IF(data[[#This Row],[MultipleLines]]="Yes",1,"")</f>
        <v/>
      </c>
      <c r="N3233" t="s">
        <v>26</v>
      </c>
      <c r="O3233" t="s">
        <v>23</v>
      </c>
      <c r="P3233">
        <f>IF(data[[#This Row],[OnlineSecurity]]="Yes",1,"")</f>
        <v>1</v>
      </c>
      <c r="Q3233" t="s">
        <v>23</v>
      </c>
      <c r="R3233">
        <f>IF(data[[#This Row],[OnlineBackup]]="Yes",1,"")</f>
        <v>1</v>
      </c>
      <c r="S3233" t="s">
        <v>23</v>
      </c>
      <c r="T3233">
        <f>IF(data[[#This Row],[DeviceProtection]]="Yes",1,"")</f>
        <v>1</v>
      </c>
      <c r="U3233" t="s">
        <v>23</v>
      </c>
      <c r="V3233">
        <f>IF(data[[#This Row],[TechSupport]]="Yes",1,"")</f>
        <v>1</v>
      </c>
      <c r="W3233" t="s">
        <v>23</v>
      </c>
      <c r="X3233">
        <f>IF(data[[#This Row],[StreamingTV]]="Yes",1,"")</f>
        <v>1</v>
      </c>
      <c r="Y3233" t="s">
        <v>23</v>
      </c>
      <c r="Z3233">
        <f>IF(data[[#This Row],[StreamingMovies]]="Yes",1,"")</f>
        <v>1</v>
      </c>
      <c r="AA3233" t="s">
        <v>27</v>
      </c>
      <c r="AB3233" t="s">
        <v>24</v>
      </c>
      <c r="AC3233" t="s">
        <v>32</v>
      </c>
      <c r="AD3233">
        <v>84.45</v>
      </c>
      <c r="AE3233">
        <v>1287.8499999999999</v>
      </c>
      <c r="AF3233">
        <v>0</v>
      </c>
      <c r="AG3233" s="2">
        <v>0</v>
      </c>
      <c r="AH3233" t="s">
        <v>24</v>
      </c>
      <c r="AI3233">
        <f t="shared" si="100"/>
        <v>0</v>
      </c>
      <c r="AJ3233">
        <f t="shared" si="101"/>
        <v>1</v>
      </c>
    </row>
    <row r="3234" spans="1:36" x14ac:dyDescent="0.35">
      <c r="A3234">
        <v>3233</v>
      </c>
      <c r="B3234" t="s">
        <v>3269</v>
      </c>
      <c r="C3234" t="s">
        <v>30</v>
      </c>
      <c r="D3234">
        <v>0</v>
      </c>
      <c r="E3234" t="s">
        <v>23</v>
      </c>
      <c r="F3234" t="s">
        <v>23</v>
      </c>
      <c r="G3234" t="str">
        <f>IF(AND(data[[#This Row],[Partner]]="Yes", data[[#This Row],[Dependents]]="Yes"), "Both", IF(data[[#This Row],[Partner]]="Yes", "Partner", IF(data[[#This Row],[Dependents]]="Yes", "Dependent", "None")))</f>
        <v>Both</v>
      </c>
      <c r="H3234">
        <v>36</v>
      </c>
      <c r="I3234" s="1">
        <f>data[[#This Row],[Tenure]]/12</f>
        <v>3</v>
      </c>
      <c r="J3234" t="s">
        <v>23</v>
      </c>
      <c r="K3234">
        <f>IF(data[[#This Row],[PhoneService]]="Yes",1,"")</f>
        <v>1</v>
      </c>
      <c r="L3234" t="s">
        <v>24</v>
      </c>
      <c r="M3234" t="str">
        <f>IF(data[[#This Row],[MultipleLines]]="Yes",1,"")</f>
        <v/>
      </c>
      <c r="N3234" t="s">
        <v>26</v>
      </c>
      <c r="O3234" t="s">
        <v>23</v>
      </c>
      <c r="P3234">
        <f>IF(data[[#This Row],[OnlineSecurity]]="Yes",1,"")</f>
        <v>1</v>
      </c>
      <c r="Q3234" t="s">
        <v>23</v>
      </c>
      <c r="R3234">
        <f>IF(data[[#This Row],[OnlineBackup]]="Yes",1,"")</f>
        <v>1</v>
      </c>
      <c r="S3234" t="s">
        <v>24</v>
      </c>
      <c r="T3234" t="str">
        <f>IF(data[[#This Row],[DeviceProtection]]="Yes",1,"")</f>
        <v/>
      </c>
      <c r="U3234" t="s">
        <v>24</v>
      </c>
      <c r="V3234" t="str">
        <f>IF(data[[#This Row],[TechSupport]]="Yes",1,"")</f>
        <v/>
      </c>
      <c r="W3234" t="s">
        <v>24</v>
      </c>
      <c r="X3234" t="str">
        <f>IF(data[[#This Row],[StreamingTV]]="Yes",1,"")</f>
        <v/>
      </c>
      <c r="Y3234" t="s">
        <v>24</v>
      </c>
      <c r="Z3234" t="str">
        <f>IF(data[[#This Row],[StreamingMovies]]="Yes",1,"")</f>
        <v/>
      </c>
      <c r="AA3234" t="s">
        <v>31</v>
      </c>
      <c r="AB3234" t="s">
        <v>24</v>
      </c>
      <c r="AC3234" t="s">
        <v>32</v>
      </c>
      <c r="AD3234">
        <v>53.65</v>
      </c>
      <c r="AE3234">
        <v>1939.35</v>
      </c>
      <c r="AF3234">
        <v>1</v>
      </c>
      <c r="AG3234" s="2">
        <v>0</v>
      </c>
      <c r="AH3234" t="s">
        <v>24</v>
      </c>
      <c r="AI3234">
        <f t="shared" si="100"/>
        <v>0</v>
      </c>
      <c r="AJ3234">
        <f t="shared" si="101"/>
        <v>1</v>
      </c>
    </row>
    <row r="3235" spans="1:36" x14ac:dyDescent="0.35">
      <c r="A3235">
        <v>3234</v>
      </c>
      <c r="B3235" t="s">
        <v>3270</v>
      </c>
      <c r="C3235" t="s">
        <v>30</v>
      </c>
      <c r="D3235">
        <v>1</v>
      </c>
      <c r="E3235" t="s">
        <v>23</v>
      </c>
      <c r="F3235" t="s">
        <v>24</v>
      </c>
      <c r="G3235" t="str">
        <f>IF(AND(data[[#This Row],[Partner]]="Yes", data[[#This Row],[Dependents]]="Yes"), "Both", IF(data[[#This Row],[Partner]]="Yes", "Partner", IF(data[[#This Row],[Dependents]]="Yes", "Dependent", "None")))</f>
        <v>Partner</v>
      </c>
      <c r="H3235">
        <v>4</v>
      </c>
      <c r="I3235" s="1">
        <f>data[[#This Row],[Tenure]]/12</f>
        <v>0.33333333333333331</v>
      </c>
      <c r="J3235" t="s">
        <v>24</v>
      </c>
      <c r="K3235" t="str">
        <f>IF(data[[#This Row],[PhoneService]]="Yes",1,"")</f>
        <v/>
      </c>
      <c r="L3235" t="s">
        <v>25</v>
      </c>
      <c r="M3235" t="str">
        <f>IF(data[[#This Row],[MultipleLines]]="Yes",1,"")</f>
        <v/>
      </c>
      <c r="N3235" t="s">
        <v>26</v>
      </c>
      <c r="O3235" t="s">
        <v>24</v>
      </c>
      <c r="P3235" t="str">
        <f>IF(data[[#This Row],[OnlineSecurity]]="Yes",1,"")</f>
        <v/>
      </c>
      <c r="Q3235" t="s">
        <v>24</v>
      </c>
      <c r="R3235" t="str">
        <f>IF(data[[#This Row],[OnlineBackup]]="Yes",1,"")</f>
        <v/>
      </c>
      <c r="S3235" t="s">
        <v>23</v>
      </c>
      <c r="T3235">
        <f>IF(data[[#This Row],[DeviceProtection]]="Yes",1,"")</f>
        <v>1</v>
      </c>
      <c r="U3235" t="s">
        <v>24</v>
      </c>
      <c r="V3235" t="str">
        <f>IF(data[[#This Row],[TechSupport]]="Yes",1,"")</f>
        <v/>
      </c>
      <c r="W3235" t="s">
        <v>24</v>
      </c>
      <c r="X3235" t="str">
        <f>IF(data[[#This Row],[StreamingTV]]="Yes",1,"")</f>
        <v/>
      </c>
      <c r="Y3235" t="s">
        <v>24</v>
      </c>
      <c r="Z3235" t="str">
        <f>IF(data[[#This Row],[StreamingMovies]]="Yes",1,"")</f>
        <v/>
      </c>
      <c r="AA3235" t="s">
        <v>27</v>
      </c>
      <c r="AB3235" t="s">
        <v>23</v>
      </c>
      <c r="AC3235" t="s">
        <v>28</v>
      </c>
      <c r="AD3235">
        <v>29.9</v>
      </c>
      <c r="AE3235">
        <v>118.25</v>
      </c>
      <c r="AF3235">
        <v>0</v>
      </c>
      <c r="AG3235" s="2">
        <v>0</v>
      </c>
      <c r="AH3235" t="s">
        <v>24</v>
      </c>
      <c r="AI3235">
        <f t="shared" si="100"/>
        <v>0</v>
      </c>
      <c r="AJ3235">
        <f t="shared" si="101"/>
        <v>1</v>
      </c>
    </row>
    <row r="3236" spans="1:36" x14ac:dyDescent="0.35">
      <c r="A3236">
        <v>3235</v>
      </c>
      <c r="B3236" t="s">
        <v>3271</v>
      </c>
      <c r="C3236" t="s">
        <v>22</v>
      </c>
      <c r="D3236">
        <v>0</v>
      </c>
      <c r="E3236" t="s">
        <v>23</v>
      </c>
      <c r="F3236" t="s">
        <v>23</v>
      </c>
      <c r="G3236" t="str">
        <f>IF(AND(data[[#This Row],[Partner]]="Yes", data[[#This Row],[Dependents]]="Yes"), "Both", IF(data[[#This Row],[Partner]]="Yes", "Partner", IF(data[[#This Row],[Dependents]]="Yes", "Dependent", "None")))</f>
        <v>Both</v>
      </c>
      <c r="H3236">
        <v>24</v>
      </c>
      <c r="I3236" s="1">
        <f>data[[#This Row],[Tenure]]/12</f>
        <v>2</v>
      </c>
      <c r="J3236" t="s">
        <v>23</v>
      </c>
      <c r="K3236">
        <f>IF(data[[#This Row],[PhoneService]]="Yes",1,"")</f>
        <v>1</v>
      </c>
      <c r="L3236" t="s">
        <v>24</v>
      </c>
      <c r="M3236" t="str">
        <f>IF(data[[#This Row],[MultipleLines]]="Yes",1,"")</f>
        <v/>
      </c>
      <c r="N3236" t="s">
        <v>24</v>
      </c>
      <c r="O3236" t="s">
        <v>46</v>
      </c>
      <c r="P3236" t="str">
        <f>IF(data[[#This Row],[OnlineSecurity]]="Yes",1,"")</f>
        <v/>
      </c>
      <c r="Q3236" t="s">
        <v>46</v>
      </c>
      <c r="R3236" t="str">
        <f>IF(data[[#This Row],[OnlineBackup]]="Yes",1,"")</f>
        <v/>
      </c>
      <c r="S3236" t="s">
        <v>46</v>
      </c>
      <c r="T3236" t="str">
        <f>IF(data[[#This Row],[DeviceProtection]]="Yes",1,"")</f>
        <v/>
      </c>
      <c r="U3236" t="s">
        <v>46</v>
      </c>
      <c r="V3236" t="str">
        <f>IF(data[[#This Row],[TechSupport]]="Yes",1,"")</f>
        <v/>
      </c>
      <c r="W3236" t="s">
        <v>46</v>
      </c>
      <c r="X3236" t="str">
        <f>IF(data[[#This Row],[StreamingTV]]="Yes",1,"")</f>
        <v/>
      </c>
      <c r="Y3236" t="s">
        <v>46</v>
      </c>
      <c r="Z3236" t="str">
        <f>IF(data[[#This Row],[StreamingMovies]]="Yes",1,"")</f>
        <v/>
      </c>
      <c r="AA3236" t="s">
        <v>47</v>
      </c>
      <c r="AB3236" t="s">
        <v>24</v>
      </c>
      <c r="AC3236" t="s">
        <v>32</v>
      </c>
      <c r="AD3236">
        <v>19.7</v>
      </c>
      <c r="AE3236">
        <v>452.55</v>
      </c>
      <c r="AF3236">
        <v>5</v>
      </c>
      <c r="AG3236" s="2">
        <v>0</v>
      </c>
      <c r="AH3236" t="s">
        <v>24</v>
      </c>
      <c r="AI3236">
        <f t="shared" si="100"/>
        <v>0</v>
      </c>
      <c r="AJ3236">
        <f t="shared" si="101"/>
        <v>1</v>
      </c>
    </row>
    <row r="3237" spans="1:36" x14ac:dyDescent="0.35">
      <c r="A3237">
        <v>3236</v>
      </c>
      <c r="B3237" t="s">
        <v>3272</v>
      </c>
      <c r="C3237" t="s">
        <v>22</v>
      </c>
      <c r="D3237">
        <v>0</v>
      </c>
      <c r="E3237" t="s">
        <v>24</v>
      </c>
      <c r="F3237" t="s">
        <v>24</v>
      </c>
      <c r="G3237" t="str">
        <f>IF(AND(data[[#This Row],[Partner]]="Yes", data[[#This Row],[Dependents]]="Yes"), "Both", IF(data[[#This Row],[Partner]]="Yes", "Partner", IF(data[[#This Row],[Dependents]]="Yes", "Dependent", "None")))</f>
        <v>None</v>
      </c>
      <c r="H3237">
        <v>61</v>
      </c>
      <c r="I3237" s="1">
        <f>data[[#This Row],[Tenure]]/12</f>
        <v>5.083333333333333</v>
      </c>
      <c r="J3237" t="s">
        <v>24</v>
      </c>
      <c r="K3237" t="str">
        <f>IF(data[[#This Row],[PhoneService]]="Yes",1,"")</f>
        <v/>
      </c>
      <c r="L3237" t="s">
        <v>25</v>
      </c>
      <c r="M3237" t="str">
        <f>IF(data[[#This Row],[MultipleLines]]="Yes",1,"")</f>
        <v/>
      </c>
      <c r="N3237" t="s">
        <v>26</v>
      </c>
      <c r="O3237" t="s">
        <v>23</v>
      </c>
      <c r="P3237">
        <f>IF(data[[#This Row],[OnlineSecurity]]="Yes",1,"")</f>
        <v>1</v>
      </c>
      <c r="Q3237" t="s">
        <v>23</v>
      </c>
      <c r="R3237">
        <f>IF(data[[#This Row],[OnlineBackup]]="Yes",1,"")</f>
        <v>1</v>
      </c>
      <c r="S3237" t="s">
        <v>23</v>
      </c>
      <c r="T3237">
        <f>IF(data[[#This Row],[DeviceProtection]]="Yes",1,"")</f>
        <v>1</v>
      </c>
      <c r="U3237" t="s">
        <v>23</v>
      </c>
      <c r="V3237">
        <f>IF(data[[#This Row],[TechSupport]]="Yes",1,"")</f>
        <v>1</v>
      </c>
      <c r="W3237" t="s">
        <v>24</v>
      </c>
      <c r="X3237" t="str">
        <f>IF(data[[#This Row],[StreamingTV]]="Yes",1,"")</f>
        <v/>
      </c>
      <c r="Y3237" t="s">
        <v>24</v>
      </c>
      <c r="Z3237" t="str">
        <f>IF(data[[#This Row],[StreamingMovies]]="Yes",1,"")</f>
        <v/>
      </c>
      <c r="AA3237" t="s">
        <v>31</v>
      </c>
      <c r="AB3237" t="s">
        <v>24</v>
      </c>
      <c r="AC3237" t="s">
        <v>40</v>
      </c>
      <c r="AD3237">
        <v>43.7</v>
      </c>
      <c r="AE3237">
        <v>2696.55</v>
      </c>
      <c r="AF3237">
        <v>0</v>
      </c>
      <c r="AG3237" s="2">
        <v>0</v>
      </c>
      <c r="AH3237" t="s">
        <v>24</v>
      </c>
      <c r="AI3237">
        <f t="shared" si="100"/>
        <v>0</v>
      </c>
      <c r="AJ3237">
        <f t="shared" si="101"/>
        <v>1</v>
      </c>
    </row>
    <row r="3238" spans="1:36" x14ac:dyDescent="0.35">
      <c r="A3238">
        <v>3237</v>
      </c>
      <c r="B3238" t="s">
        <v>3273</v>
      </c>
      <c r="C3238" t="s">
        <v>30</v>
      </c>
      <c r="D3238">
        <v>0</v>
      </c>
      <c r="E3238" t="s">
        <v>24</v>
      </c>
      <c r="F3238" t="s">
        <v>24</v>
      </c>
      <c r="G3238" t="str">
        <f>IF(AND(data[[#This Row],[Partner]]="Yes", data[[#This Row],[Dependents]]="Yes"), "Both", IF(data[[#This Row],[Partner]]="Yes", "Partner", IF(data[[#This Row],[Dependents]]="Yes", "Dependent", "None")))</f>
        <v>None</v>
      </c>
      <c r="H3238">
        <v>16</v>
      </c>
      <c r="I3238" s="1">
        <f>data[[#This Row],[Tenure]]/12</f>
        <v>1.3333333333333333</v>
      </c>
      <c r="J3238" t="s">
        <v>23</v>
      </c>
      <c r="K3238">
        <f>IF(data[[#This Row],[PhoneService]]="Yes",1,"")</f>
        <v>1</v>
      </c>
      <c r="L3238" t="s">
        <v>23</v>
      </c>
      <c r="M3238">
        <f>IF(data[[#This Row],[MultipleLines]]="Yes",1,"")</f>
        <v>1</v>
      </c>
      <c r="N3238" t="s">
        <v>26</v>
      </c>
      <c r="O3238" t="s">
        <v>24</v>
      </c>
      <c r="P3238" t="str">
        <f>IF(data[[#This Row],[OnlineSecurity]]="Yes",1,"")</f>
        <v/>
      </c>
      <c r="Q3238" t="s">
        <v>23</v>
      </c>
      <c r="R3238">
        <f>IF(data[[#This Row],[OnlineBackup]]="Yes",1,"")</f>
        <v>1</v>
      </c>
      <c r="S3238" t="s">
        <v>24</v>
      </c>
      <c r="T3238" t="str">
        <f>IF(data[[#This Row],[DeviceProtection]]="Yes",1,"")</f>
        <v/>
      </c>
      <c r="U3238" t="s">
        <v>24</v>
      </c>
      <c r="V3238" t="str">
        <f>IF(data[[#This Row],[TechSupport]]="Yes",1,"")</f>
        <v/>
      </c>
      <c r="W3238" t="s">
        <v>24</v>
      </c>
      <c r="X3238" t="str">
        <f>IF(data[[#This Row],[StreamingTV]]="Yes",1,"")</f>
        <v/>
      </c>
      <c r="Y3238" t="s">
        <v>24</v>
      </c>
      <c r="Z3238" t="str">
        <f>IF(data[[#This Row],[StreamingMovies]]="Yes",1,"")</f>
        <v/>
      </c>
      <c r="AA3238" t="s">
        <v>27</v>
      </c>
      <c r="AB3238" t="s">
        <v>24</v>
      </c>
      <c r="AC3238" t="s">
        <v>28</v>
      </c>
      <c r="AD3238">
        <v>55.3</v>
      </c>
      <c r="AE3238">
        <v>875.35</v>
      </c>
      <c r="AF3238">
        <v>0</v>
      </c>
      <c r="AG3238" s="2">
        <v>0</v>
      </c>
      <c r="AH3238" t="s">
        <v>24</v>
      </c>
      <c r="AI3238">
        <f t="shared" si="100"/>
        <v>0</v>
      </c>
      <c r="AJ3238">
        <f t="shared" si="101"/>
        <v>1</v>
      </c>
    </row>
    <row r="3239" spans="1:36" x14ac:dyDescent="0.35">
      <c r="A3239">
        <v>3238</v>
      </c>
      <c r="B3239" t="s">
        <v>3274</v>
      </c>
      <c r="C3239" t="s">
        <v>30</v>
      </c>
      <c r="D3239">
        <v>0</v>
      </c>
      <c r="E3239" t="s">
        <v>23</v>
      </c>
      <c r="F3239" t="s">
        <v>23</v>
      </c>
      <c r="G3239" t="str">
        <f>IF(AND(data[[#This Row],[Partner]]="Yes", data[[#This Row],[Dependents]]="Yes"), "Both", IF(data[[#This Row],[Partner]]="Yes", "Partner", IF(data[[#This Row],[Dependents]]="Yes", "Dependent", "None")))</f>
        <v>Both</v>
      </c>
      <c r="H3239">
        <v>65</v>
      </c>
      <c r="I3239" s="1">
        <f>data[[#This Row],[Tenure]]/12</f>
        <v>5.416666666666667</v>
      </c>
      <c r="J3239" t="s">
        <v>23</v>
      </c>
      <c r="K3239">
        <f>IF(data[[#This Row],[PhoneService]]="Yes",1,"")</f>
        <v>1</v>
      </c>
      <c r="L3239" t="s">
        <v>24</v>
      </c>
      <c r="M3239" t="str">
        <f>IF(data[[#This Row],[MultipleLines]]="Yes",1,"")</f>
        <v/>
      </c>
      <c r="N3239" t="s">
        <v>24</v>
      </c>
      <c r="O3239" t="s">
        <v>46</v>
      </c>
      <c r="P3239" t="str">
        <f>IF(data[[#This Row],[OnlineSecurity]]="Yes",1,"")</f>
        <v/>
      </c>
      <c r="Q3239" t="s">
        <v>46</v>
      </c>
      <c r="R3239" t="str">
        <f>IF(data[[#This Row],[OnlineBackup]]="Yes",1,"")</f>
        <v/>
      </c>
      <c r="S3239" t="s">
        <v>46</v>
      </c>
      <c r="T3239" t="str">
        <f>IF(data[[#This Row],[DeviceProtection]]="Yes",1,"")</f>
        <v/>
      </c>
      <c r="U3239" t="s">
        <v>46</v>
      </c>
      <c r="V3239" t="str">
        <f>IF(data[[#This Row],[TechSupport]]="Yes",1,"")</f>
        <v/>
      </c>
      <c r="W3239" t="s">
        <v>46</v>
      </c>
      <c r="X3239" t="str">
        <f>IF(data[[#This Row],[StreamingTV]]="Yes",1,"")</f>
        <v/>
      </c>
      <c r="Y3239" t="s">
        <v>46</v>
      </c>
      <c r="Z3239" t="str">
        <f>IF(data[[#This Row],[StreamingMovies]]="Yes",1,"")</f>
        <v/>
      </c>
      <c r="AA3239" t="s">
        <v>47</v>
      </c>
      <c r="AB3239" t="s">
        <v>23</v>
      </c>
      <c r="AC3239" t="s">
        <v>40</v>
      </c>
      <c r="AD3239">
        <v>19.850000000000001</v>
      </c>
      <c r="AE3239">
        <v>1267.05</v>
      </c>
      <c r="AF3239">
        <v>3</v>
      </c>
      <c r="AG3239" s="2">
        <v>0</v>
      </c>
      <c r="AH3239" t="s">
        <v>24</v>
      </c>
      <c r="AI3239">
        <f t="shared" si="100"/>
        <v>0</v>
      </c>
      <c r="AJ3239">
        <f t="shared" si="101"/>
        <v>1</v>
      </c>
    </row>
    <row r="3240" spans="1:36" x14ac:dyDescent="0.35">
      <c r="A3240">
        <v>3239</v>
      </c>
      <c r="B3240" t="s">
        <v>3275</v>
      </c>
      <c r="C3240" t="s">
        <v>22</v>
      </c>
      <c r="D3240">
        <v>0</v>
      </c>
      <c r="E3240" t="s">
        <v>23</v>
      </c>
      <c r="F3240" t="s">
        <v>23</v>
      </c>
      <c r="G3240" t="str">
        <f>IF(AND(data[[#This Row],[Partner]]="Yes", data[[#This Row],[Dependents]]="Yes"), "Both", IF(data[[#This Row],[Partner]]="Yes", "Partner", IF(data[[#This Row],[Dependents]]="Yes", "Dependent", "None")))</f>
        <v>Both</v>
      </c>
      <c r="H3240">
        <v>26</v>
      </c>
      <c r="I3240" s="1">
        <f>data[[#This Row],[Tenure]]/12</f>
        <v>2.1666666666666665</v>
      </c>
      <c r="J3240" t="s">
        <v>23</v>
      </c>
      <c r="K3240">
        <f>IF(data[[#This Row],[PhoneService]]="Yes",1,"")</f>
        <v>1</v>
      </c>
      <c r="L3240" t="s">
        <v>24</v>
      </c>
      <c r="M3240" t="str">
        <f>IF(data[[#This Row],[MultipleLines]]="Yes",1,"")</f>
        <v/>
      </c>
      <c r="N3240" t="s">
        <v>24</v>
      </c>
      <c r="O3240" t="s">
        <v>46</v>
      </c>
      <c r="P3240" t="str">
        <f>IF(data[[#This Row],[OnlineSecurity]]="Yes",1,"")</f>
        <v/>
      </c>
      <c r="Q3240" t="s">
        <v>46</v>
      </c>
      <c r="R3240" t="str">
        <f>IF(data[[#This Row],[OnlineBackup]]="Yes",1,"")</f>
        <v/>
      </c>
      <c r="S3240" t="s">
        <v>46</v>
      </c>
      <c r="T3240" t="str">
        <f>IF(data[[#This Row],[DeviceProtection]]="Yes",1,"")</f>
        <v/>
      </c>
      <c r="U3240" t="s">
        <v>46</v>
      </c>
      <c r="V3240" t="str">
        <f>IF(data[[#This Row],[TechSupport]]="Yes",1,"")</f>
        <v/>
      </c>
      <c r="W3240" t="s">
        <v>46</v>
      </c>
      <c r="X3240" t="str">
        <f>IF(data[[#This Row],[StreamingTV]]="Yes",1,"")</f>
        <v/>
      </c>
      <c r="Y3240" t="s">
        <v>46</v>
      </c>
      <c r="Z3240" t="str">
        <f>IF(data[[#This Row],[StreamingMovies]]="Yes",1,"")</f>
        <v/>
      </c>
      <c r="AA3240" t="s">
        <v>47</v>
      </c>
      <c r="AB3240" t="s">
        <v>24</v>
      </c>
      <c r="AC3240" t="s">
        <v>40</v>
      </c>
      <c r="AD3240">
        <v>19.649999999999999</v>
      </c>
      <c r="AE3240">
        <v>494.9</v>
      </c>
      <c r="AF3240">
        <v>0</v>
      </c>
      <c r="AG3240" s="2">
        <v>2</v>
      </c>
      <c r="AH3240" t="s">
        <v>24</v>
      </c>
      <c r="AI3240">
        <f t="shared" si="100"/>
        <v>0</v>
      </c>
      <c r="AJ3240">
        <f t="shared" si="101"/>
        <v>1</v>
      </c>
    </row>
    <row r="3241" spans="1:36" x14ac:dyDescent="0.35">
      <c r="A3241">
        <v>3240</v>
      </c>
      <c r="B3241" t="s">
        <v>3276</v>
      </c>
      <c r="C3241" t="s">
        <v>30</v>
      </c>
      <c r="D3241">
        <v>0</v>
      </c>
      <c r="E3241" t="s">
        <v>24</v>
      </c>
      <c r="F3241" t="s">
        <v>24</v>
      </c>
      <c r="G3241" t="str">
        <f>IF(AND(data[[#This Row],[Partner]]="Yes", data[[#This Row],[Dependents]]="Yes"), "Both", IF(data[[#This Row],[Partner]]="Yes", "Partner", IF(data[[#This Row],[Dependents]]="Yes", "Dependent", "None")))</f>
        <v>None</v>
      </c>
      <c r="H3241">
        <v>16</v>
      </c>
      <c r="I3241" s="1">
        <f>data[[#This Row],[Tenure]]/12</f>
        <v>1.3333333333333333</v>
      </c>
      <c r="J3241" t="s">
        <v>23</v>
      </c>
      <c r="K3241">
        <f>IF(data[[#This Row],[PhoneService]]="Yes",1,"")</f>
        <v>1</v>
      </c>
      <c r="L3241" t="s">
        <v>24</v>
      </c>
      <c r="M3241" t="str">
        <f>IF(data[[#This Row],[MultipleLines]]="Yes",1,"")</f>
        <v/>
      </c>
      <c r="N3241" t="s">
        <v>26</v>
      </c>
      <c r="O3241" t="s">
        <v>24</v>
      </c>
      <c r="P3241" t="str">
        <f>IF(data[[#This Row],[OnlineSecurity]]="Yes",1,"")</f>
        <v/>
      </c>
      <c r="Q3241" t="s">
        <v>24</v>
      </c>
      <c r="R3241" t="str">
        <f>IF(data[[#This Row],[OnlineBackup]]="Yes",1,"")</f>
        <v/>
      </c>
      <c r="S3241" t="s">
        <v>24</v>
      </c>
      <c r="T3241" t="str">
        <f>IF(data[[#This Row],[DeviceProtection]]="Yes",1,"")</f>
        <v/>
      </c>
      <c r="U3241" t="s">
        <v>23</v>
      </c>
      <c r="V3241">
        <f>IF(data[[#This Row],[TechSupport]]="Yes",1,"")</f>
        <v>1</v>
      </c>
      <c r="W3241" t="s">
        <v>24</v>
      </c>
      <c r="X3241" t="str">
        <f>IF(data[[#This Row],[StreamingTV]]="Yes",1,"")</f>
        <v/>
      </c>
      <c r="Y3241" t="s">
        <v>24</v>
      </c>
      <c r="Z3241" t="str">
        <f>IF(data[[#This Row],[StreamingMovies]]="Yes",1,"")</f>
        <v/>
      </c>
      <c r="AA3241" t="s">
        <v>27</v>
      </c>
      <c r="AB3241" t="s">
        <v>23</v>
      </c>
      <c r="AC3241" t="s">
        <v>32</v>
      </c>
      <c r="AD3241">
        <v>49.45</v>
      </c>
      <c r="AE3241">
        <v>799</v>
      </c>
      <c r="AF3241">
        <v>3</v>
      </c>
      <c r="AG3241" s="2">
        <v>0</v>
      </c>
      <c r="AH3241" t="s">
        <v>24</v>
      </c>
      <c r="AI3241">
        <f t="shared" si="100"/>
        <v>0</v>
      </c>
      <c r="AJ3241">
        <f t="shared" si="101"/>
        <v>1</v>
      </c>
    </row>
    <row r="3242" spans="1:36" x14ac:dyDescent="0.35">
      <c r="A3242">
        <v>3241</v>
      </c>
      <c r="B3242" t="s">
        <v>3277</v>
      </c>
      <c r="C3242" t="s">
        <v>22</v>
      </c>
      <c r="D3242">
        <v>0</v>
      </c>
      <c r="E3242" t="s">
        <v>23</v>
      </c>
      <c r="F3242" t="s">
        <v>24</v>
      </c>
      <c r="G3242" t="str">
        <f>IF(AND(data[[#This Row],[Partner]]="Yes", data[[#This Row],[Dependents]]="Yes"), "Both", IF(data[[#This Row],[Partner]]="Yes", "Partner", IF(data[[#This Row],[Dependents]]="Yes", "Dependent", "None")))</f>
        <v>Partner</v>
      </c>
      <c r="H3242">
        <v>54</v>
      </c>
      <c r="I3242" s="1">
        <f>data[[#This Row],[Tenure]]/12</f>
        <v>4.5</v>
      </c>
      <c r="J3242" t="s">
        <v>23</v>
      </c>
      <c r="K3242">
        <f>IF(data[[#This Row],[PhoneService]]="Yes",1,"")</f>
        <v>1</v>
      </c>
      <c r="L3242" t="s">
        <v>23</v>
      </c>
      <c r="M3242">
        <f>IF(data[[#This Row],[MultipleLines]]="Yes",1,"")</f>
        <v>1</v>
      </c>
      <c r="N3242" t="s">
        <v>37</v>
      </c>
      <c r="O3242" t="s">
        <v>23</v>
      </c>
      <c r="P3242">
        <f>IF(data[[#This Row],[OnlineSecurity]]="Yes",1,"")</f>
        <v>1</v>
      </c>
      <c r="Q3242" t="s">
        <v>23</v>
      </c>
      <c r="R3242">
        <f>IF(data[[#This Row],[OnlineBackup]]="Yes",1,"")</f>
        <v>1</v>
      </c>
      <c r="S3242" t="s">
        <v>24</v>
      </c>
      <c r="T3242" t="str">
        <f>IF(data[[#This Row],[DeviceProtection]]="Yes",1,"")</f>
        <v/>
      </c>
      <c r="U3242" t="s">
        <v>24</v>
      </c>
      <c r="V3242" t="str">
        <f>IF(data[[#This Row],[TechSupport]]="Yes",1,"")</f>
        <v/>
      </c>
      <c r="W3242" t="s">
        <v>23</v>
      </c>
      <c r="X3242">
        <f>IF(data[[#This Row],[StreamingTV]]="Yes",1,"")</f>
        <v>1</v>
      </c>
      <c r="Y3242" t="s">
        <v>23</v>
      </c>
      <c r="Z3242">
        <f>IF(data[[#This Row],[StreamingMovies]]="Yes",1,"")</f>
        <v>1</v>
      </c>
      <c r="AA3242" t="s">
        <v>31</v>
      </c>
      <c r="AB3242" t="s">
        <v>24</v>
      </c>
      <c r="AC3242" t="s">
        <v>35</v>
      </c>
      <c r="AD3242">
        <v>106.55</v>
      </c>
      <c r="AE3242">
        <v>5763.3</v>
      </c>
      <c r="AF3242">
        <v>0</v>
      </c>
      <c r="AG3242" s="2">
        <v>3</v>
      </c>
      <c r="AH3242" t="s">
        <v>23</v>
      </c>
      <c r="AI3242">
        <f t="shared" si="100"/>
        <v>1</v>
      </c>
      <c r="AJ3242" t="str">
        <f t="shared" si="101"/>
        <v/>
      </c>
    </row>
    <row r="3243" spans="1:36" x14ac:dyDescent="0.35">
      <c r="A3243">
        <v>3242</v>
      </c>
      <c r="B3243" t="s">
        <v>3278</v>
      </c>
      <c r="C3243" t="s">
        <v>30</v>
      </c>
      <c r="D3243">
        <v>0</v>
      </c>
      <c r="E3243" t="s">
        <v>24</v>
      </c>
      <c r="F3243" t="s">
        <v>24</v>
      </c>
      <c r="G3243" t="str">
        <f>IF(AND(data[[#This Row],[Partner]]="Yes", data[[#This Row],[Dependents]]="Yes"), "Both", IF(data[[#This Row],[Partner]]="Yes", "Partner", IF(data[[#This Row],[Dependents]]="Yes", "Dependent", "None")))</f>
        <v>None</v>
      </c>
      <c r="H3243">
        <v>1</v>
      </c>
      <c r="I3243" s="1">
        <f>data[[#This Row],[Tenure]]/12</f>
        <v>8.3333333333333329E-2</v>
      </c>
      <c r="J3243" t="s">
        <v>23</v>
      </c>
      <c r="K3243">
        <f>IF(data[[#This Row],[PhoneService]]="Yes",1,"")</f>
        <v>1</v>
      </c>
      <c r="L3243" t="s">
        <v>24</v>
      </c>
      <c r="M3243" t="str">
        <f>IF(data[[#This Row],[MultipleLines]]="Yes",1,"")</f>
        <v/>
      </c>
      <c r="N3243" t="s">
        <v>24</v>
      </c>
      <c r="O3243" t="s">
        <v>46</v>
      </c>
      <c r="P3243" t="str">
        <f>IF(data[[#This Row],[OnlineSecurity]]="Yes",1,"")</f>
        <v/>
      </c>
      <c r="Q3243" t="s">
        <v>46</v>
      </c>
      <c r="R3243" t="str">
        <f>IF(data[[#This Row],[OnlineBackup]]="Yes",1,"")</f>
        <v/>
      </c>
      <c r="S3243" t="s">
        <v>46</v>
      </c>
      <c r="T3243" t="str">
        <f>IF(data[[#This Row],[DeviceProtection]]="Yes",1,"")</f>
        <v/>
      </c>
      <c r="U3243" t="s">
        <v>46</v>
      </c>
      <c r="V3243" t="str">
        <f>IF(data[[#This Row],[TechSupport]]="Yes",1,"")</f>
        <v/>
      </c>
      <c r="W3243" t="s">
        <v>46</v>
      </c>
      <c r="X3243" t="str">
        <f>IF(data[[#This Row],[StreamingTV]]="Yes",1,"")</f>
        <v/>
      </c>
      <c r="Y3243" t="s">
        <v>46</v>
      </c>
      <c r="Z3243" t="str">
        <f>IF(data[[#This Row],[StreamingMovies]]="Yes",1,"")</f>
        <v/>
      </c>
      <c r="AA3243" t="s">
        <v>27</v>
      </c>
      <c r="AB3243" t="s">
        <v>24</v>
      </c>
      <c r="AC3243" t="s">
        <v>32</v>
      </c>
      <c r="AD3243">
        <v>20.100000000000001</v>
      </c>
      <c r="AE3243">
        <v>20.100000000000001</v>
      </c>
      <c r="AF3243">
        <v>0</v>
      </c>
      <c r="AG3243" s="2">
        <v>0</v>
      </c>
      <c r="AH3243" t="s">
        <v>23</v>
      </c>
      <c r="AI3243">
        <f t="shared" si="100"/>
        <v>1</v>
      </c>
      <c r="AJ3243" t="str">
        <f t="shared" si="101"/>
        <v/>
      </c>
    </row>
    <row r="3244" spans="1:36" x14ac:dyDescent="0.35">
      <c r="A3244">
        <v>3243</v>
      </c>
      <c r="B3244" t="s">
        <v>3279</v>
      </c>
      <c r="C3244" t="s">
        <v>30</v>
      </c>
      <c r="D3244">
        <v>0</v>
      </c>
      <c r="E3244" t="s">
        <v>24</v>
      </c>
      <c r="F3244" t="s">
        <v>23</v>
      </c>
      <c r="G3244" t="str">
        <f>IF(AND(data[[#This Row],[Partner]]="Yes", data[[#This Row],[Dependents]]="Yes"), "Both", IF(data[[#This Row],[Partner]]="Yes", "Partner", IF(data[[#This Row],[Dependents]]="Yes", "Dependent", "None")))</f>
        <v>Dependent</v>
      </c>
      <c r="H3244">
        <v>5</v>
      </c>
      <c r="I3244" s="1">
        <f>data[[#This Row],[Tenure]]/12</f>
        <v>0.41666666666666669</v>
      </c>
      <c r="J3244" t="s">
        <v>23</v>
      </c>
      <c r="K3244">
        <f>IF(data[[#This Row],[PhoneService]]="Yes",1,"")</f>
        <v>1</v>
      </c>
      <c r="L3244" t="s">
        <v>24</v>
      </c>
      <c r="M3244" t="str">
        <f>IF(data[[#This Row],[MultipleLines]]="Yes",1,"")</f>
        <v/>
      </c>
      <c r="N3244" t="s">
        <v>24</v>
      </c>
      <c r="O3244" t="s">
        <v>46</v>
      </c>
      <c r="P3244" t="str">
        <f>IF(data[[#This Row],[OnlineSecurity]]="Yes",1,"")</f>
        <v/>
      </c>
      <c r="Q3244" t="s">
        <v>46</v>
      </c>
      <c r="R3244" t="str">
        <f>IF(data[[#This Row],[OnlineBackup]]="Yes",1,"")</f>
        <v/>
      </c>
      <c r="S3244" t="s">
        <v>46</v>
      </c>
      <c r="T3244" t="str">
        <f>IF(data[[#This Row],[DeviceProtection]]="Yes",1,"")</f>
        <v/>
      </c>
      <c r="U3244" t="s">
        <v>46</v>
      </c>
      <c r="V3244" t="str">
        <f>IF(data[[#This Row],[TechSupport]]="Yes",1,"")</f>
        <v/>
      </c>
      <c r="W3244" t="s">
        <v>46</v>
      </c>
      <c r="X3244" t="str">
        <f>IF(data[[#This Row],[StreamingTV]]="Yes",1,"")</f>
        <v/>
      </c>
      <c r="Y3244" t="s">
        <v>46</v>
      </c>
      <c r="Z3244" t="str">
        <f>IF(data[[#This Row],[StreamingMovies]]="Yes",1,"")</f>
        <v/>
      </c>
      <c r="AA3244" t="s">
        <v>47</v>
      </c>
      <c r="AB3244" t="s">
        <v>24</v>
      </c>
      <c r="AC3244" t="s">
        <v>32</v>
      </c>
      <c r="AD3244">
        <v>20.45</v>
      </c>
      <c r="AE3244">
        <v>106.9</v>
      </c>
      <c r="AF3244">
        <v>1</v>
      </c>
      <c r="AG3244" s="2">
        <v>0</v>
      </c>
      <c r="AH3244" t="s">
        <v>24</v>
      </c>
      <c r="AI3244">
        <f t="shared" si="100"/>
        <v>0</v>
      </c>
      <c r="AJ3244">
        <f t="shared" si="101"/>
        <v>1</v>
      </c>
    </row>
    <row r="3245" spans="1:36" x14ac:dyDescent="0.35">
      <c r="A3245">
        <v>3244</v>
      </c>
      <c r="B3245" t="s">
        <v>3280</v>
      </c>
      <c r="C3245" t="s">
        <v>22</v>
      </c>
      <c r="D3245">
        <v>0</v>
      </c>
      <c r="E3245" t="s">
        <v>24</v>
      </c>
      <c r="F3245" t="s">
        <v>24</v>
      </c>
      <c r="G3245" t="str">
        <f>IF(AND(data[[#This Row],[Partner]]="Yes", data[[#This Row],[Dependents]]="Yes"), "Both", IF(data[[#This Row],[Partner]]="Yes", "Partner", IF(data[[#This Row],[Dependents]]="Yes", "Dependent", "None")))</f>
        <v>None</v>
      </c>
      <c r="H3245">
        <v>19</v>
      </c>
      <c r="I3245" s="1">
        <f>data[[#This Row],[Tenure]]/12</f>
        <v>1.5833333333333333</v>
      </c>
      <c r="J3245" t="s">
        <v>24</v>
      </c>
      <c r="K3245" t="str">
        <f>IF(data[[#This Row],[PhoneService]]="Yes",1,"")</f>
        <v/>
      </c>
      <c r="L3245" t="s">
        <v>25</v>
      </c>
      <c r="M3245" t="str">
        <f>IF(data[[#This Row],[MultipleLines]]="Yes",1,"")</f>
        <v/>
      </c>
      <c r="N3245" t="s">
        <v>26</v>
      </c>
      <c r="O3245" t="s">
        <v>24</v>
      </c>
      <c r="P3245" t="str">
        <f>IF(data[[#This Row],[OnlineSecurity]]="Yes",1,"")</f>
        <v/>
      </c>
      <c r="Q3245" t="s">
        <v>23</v>
      </c>
      <c r="R3245">
        <f>IF(data[[#This Row],[OnlineBackup]]="Yes",1,"")</f>
        <v>1</v>
      </c>
      <c r="S3245" t="s">
        <v>24</v>
      </c>
      <c r="T3245" t="str">
        <f>IF(data[[#This Row],[DeviceProtection]]="Yes",1,"")</f>
        <v/>
      </c>
      <c r="U3245" t="s">
        <v>24</v>
      </c>
      <c r="V3245" t="str">
        <f>IF(data[[#This Row],[TechSupport]]="Yes",1,"")</f>
        <v/>
      </c>
      <c r="W3245" t="s">
        <v>24</v>
      </c>
      <c r="X3245" t="str">
        <f>IF(data[[#This Row],[StreamingTV]]="Yes",1,"")</f>
        <v/>
      </c>
      <c r="Y3245" t="s">
        <v>23</v>
      </c>
      <c r="Z3245">
        <f>IF(data[[#This Row],[StreamingMovies]]="Yes",1,"")</f>
        <v>1</v>
      </c>
      <c r="AA3245" t="s">
        <v>27</v>
      </c>
      <c r="AB3245" t="s">
        <v>23</v>
      </c>
      <c r="AC3245" t="s">
        <v>28</v>
      </c>
      <c r="AD3245">
        <v>39.700000000000003</v>
      </c>
      <c r="AE3245">
        <v>710.05</v>
      </c>
      <c r="AF3245">
        <v>2</v>
      </c>
      <c r="AG3245" s="2">
        <v>0</v>
      </c>
      <c r="AH3245" t="s">
        <v>24</v>
      </c>
      <c r="AI3245">
        <f t="shared" si="100"/>
        <v>0</v>
      </c>
      <c r="AJ3245">
        <f t="shared" si="101"/>
        <v>1</v>
      </c>
    </row>
    <row r="3246" spans="1:36" x14ac:dyDescent="0.35">
      <c r="A3246">
        <v>3245</v>
      </c>
      <c r="B3246" t="s">
        <v>3281</v>
      </c>
      <c r="C3246" t="s">
        <v>30</v>
      </c>
      <c r="D3246">
        <v>0</v>
      </c>
      <c r="E3246" t="s">
        <v>24</v>
      </c>
      <c r="F3246" t="s">
        <v>24</v>
      </c>
      <c r="G3246" t="str">
        <f>IF(AND(data[[#This Row],[Partner]]="Yes", data[[#This Row],[Dependents]]="Yes"), "Both", IF(data[[#This Row],[Partner]]="Yes", "Partner", IF(data[[#This Row],[Dependents]]="Yes", "Dependent", "None")))</f>
        <v>None</v>
      </c>
      <c r="H3246">
        <v>10</v>
      </c>
      <c r="I3246" s="1">
        <f>data[[#This Row],[Tenure]]/12</f>
        <v>0.83333333333333337</v>
      </c>
      <c r="J3246" t="s">
        <v>23</v>
      </c>
      <c r="K3246">
        <f>IF(data[[#This Row],[PhoneService]]="Yes",1,"")</f>
        <v>1</v>
      </c>
      <c r="L3246" t="s">
        <v>23</v>
      </c>
      <c r="M3246">
        <f>IF(data[[#This Row],[MultipleLines]]="Yes",1,"")</f>
        <v>1</v>
      </c>
      <c r="N3246" t="s">
        <v>26</v>
      </c>
      <c r="O3246" t="s">
        <v>23</v>
      </c>
      <c r="P3246">
        <f>IF(data[[#This Row],[OnlineSecurity]]="Yes",1,"")</f>
        <v>1</v>
      </c>
      <c r="Q3246" t="s">
        <v>24</v>
      </c>
      <c r="R3246" t="str">
        <f>IF(data[[#This Row],[OnlineBackup]]="Yes",1,"")</f>
        <v/>
      </c>
      <c r="S3246" t="s">
        <v>24</v>
      </c>
      <c r="T3246" t="str">
        <f>IF(data[[#This Row],[DeviceProtection]]="Yes",1,"")</f>
        <v/>
      </c>
      <c r="U3246" t="s">
        <v>24</v>
      </c>
      <c r="V3246" t="str">
        <f>IF(data[[#This Row],[TechSupport]]="Yes",1,"")</f>
        <v/>
      </c>
      <c r="W3246" t="s">
        <v>24</v>
      </c>
      <c r="X3246" t="str">
        <f>IF(data[[#This Row],[StreamingTV]]="Yes",1,"")</f>
        <v/>
      </c>
      <c r="Y3246" t="s">
        <v>24</v>
      </c>
      <c r="Z3246" t="str">
        <f>IF(data[[#This Row],[StreamingMovies]]="Yes",1,"")</f>
        <v/>
      </c>
      <c r="AA3246" t="s">
        <v>27</v>
      </c>
      <c r="AB3246" t="s">
        <v>23</v>
      </c>
      <c r="AC3246" t="s">
        <v>40</v>
      </c>
      <c r="AD3246">
        <v>54.5</v>
      </c>
      <c r="AE3246">
        <v>568.20000000000005</v>
      </c>
      <c r="AF3246">
        <v>0</v>
      </c>
      <c r="AG3246" s="2">
        <v>0</v>
      </c>
      <c r="AH3246" t="s">
        <v>24</v>
      </c>
      <c r="AI3246">
        <f t="shared" si="100"/>
        <v>0</v>
      </c>
      <c r="AJ3246">
        <f t="shared" si="101"/>
        <v>1</v>
      </c>
    </row>
    <row r="3247" spans="1:36" x14ac:dyDescent="0.35">
      <c r="A3247">
        <v>3246</v>
      </c>
      <c r="B3247" t="s">
        <v>3282</v>
      </c>
      <c r="C3247" t="s">
        <v>22</v>
      </c>
      <c r="D3247">
        <v>0</v>
      </c>
      <c r="E3247" t="s">
        <v>23</v>
      </c>
      <c r="F3247" t="s">
        <v>23</v>
      </c>
      <c r="G3247" t="str">
        <f>IF(AND(data[[#This Row],[Partner]]="Yes", data[[#This Row],[Dependents]]="Yes"), "Both", IF(data[[#This Row],[Partner]]="Yes", "Partner", IF(data[[#This Row],[Dependents]]="Yes", "Dependent", "None")))</f>
        <v>Both</v>
      </c>
      <c r="H3247">
        <v>23</v>
      </c>
      <c r="I3247" s="1">
        <f>data[[#This Row],[Tenure]]/12</f>
        <v>1.9166666666666667</v>
      </c>
      <c r="J3247" t="s">
        <v>23</v>
      </c>
      <c r="K3247">
        <f>IF(data[[#This Row],[PhoneService]]="Yes",1,"")</f>
        <v>1</v>
      </c>
      <c r="L3247" t="s">
        <v>24</v>
      </c>
      <c r="M3247" t="str">
        <f>IF(data[[#This Row],[MultipleLines]]="Yes",1,"")</f>
        <v/>
      </c>
      <c r="N3247" t="s">
        <v>37</v>
      </c>
      <c r="O3247" t="s">
        <v>24</v>
      </c>
      <c r="P3247" t="str">
        <f>IF(data[[#This Row],[OnlineSecurity]]="Yes",1,"")</f>
        <v/>
      </c>
      <c r="Q3247" t="s">
        <v>23</v>
      </c>
      <c r="R3247">
        <f>IF(data[[#This Row],[OnlineBackup]]="Yes",1,"")</f>
        <v>1</v>
      </c>
      <c r="S3247" t="s">
        <v>23</v>
      </c>
      <c r="T3247">
        <f>IF(data[[#This Row],[DeviceProtection]]="Yes",1,"")</f>
        <v>1</v>
      </c>
      <c r="U3247" t="s">
        <v>23</v>
      </c>
      <c r="V3247">
        <f>IF(data[[#This Row],[TechSupport]]="Yes",1,"")</f>
        <v>1</v>
      </c>
      <c r="W3247" t="s">
        <v>24</v>
      </c>
      <c r="X3247" t="str">
        <f>IF(data[[#This Row],[StreamingTV]]="Yes",1,"")</f>
        <v/>
      </c>
      <c r="Y3247" t="s">
        <v>24</v>
      </c>
      <c r="Z3247" t="str">
        <f>IF(data[[#This Row],[StreamingMovies]]="Yes",1,"")</f>
        <v/>
      </c>
      <c r="AA3247" t="s">
        <v>27</v>
      </c>
      <c r="AB3247" t="s">
        <v>24</v>
      </c>
      <c r="AC3247" t="s">
        <v>28</v>
      </c>
      <c r="AD3247">
        <v>83.8</v>
      </c>
      <c r="AE3247">
        <v>1900.25</v>
      </c>
      <c r="AF3247">
        <v>0</v>
      </c>
      <c r="AG3247" s="2">
        <v>3</v>
      </c>
      <c r="AH3247" t="s">
        <v>23</v>
      </c>
      <c r="AI3247">
        <f t="shared" si="100"/>
        <v>1</v>
      </c>
      <c r="AJ3247" t="str">
        <f t="shared" si="101"/>
        <v/>
      </c>
    </row>
    <row r="3248" spans="1:36" x14ac:dyDescent="0.35">
      <c r="A3248">
        <v>3247</v>
      </c>
      <c r="B3248" t="s">
        <v>3283</v>
      </c>
      <c r="C3248" t="s">
        <v>30</v>
      </c>
      <c r="D3248">
        <v>0</v>
      </c>
      <c r="E3248" t="s">
        <v>24</v>
      </c>
      <c r="F3248" t="s">
        <v>24</v>
      </c>
      <c r="G3248" t="str">
        <f>IF(AND(data[[#This Row],[Partner]]="Yes", data[[#This Row],[Dependents]]="Yes"), "Both", IF(data[[#This Row],[Partner]]="Yes", "Partner", IF(data[[#This Row],[Dependents]]="Yes", "Dependent", "None")))</f>
        <v>None</v>
      </c>
      <c r="H3248">
        <v>3</v>
      </c>
      <c r="I3248" s="1">
        <f>data[[#This Row],[Tenure]]/12</f>
        <v>0.25</v>
      </c>
      <c r="J3248" t="s">
        <v>23</v>
      </c>
      <c r="K3248">
        <f>IF(data[[#This Row],[PhoneService]]="Yes",1,"")</f>
        <v>1</v>
      </c>
      <c r="L3248" t="s">
        <v>24</v>
      </c>
      <c r="M3248" t="str">
        <f>IF(data[[#This Row],[MultipleLines]]="Yes",1,"")</f>
        <v/>
      </c>
      <c r="N3248" t="s">
        <v>26</v>
      </c>
      <c r="O3248" t="s">
        <v>24</v>
      </c>
      <c r="P3248" t="str">
        <f>IF(data[[#This Row],[OnlineSecurity]]="Yes",1,"")</f>
        <v/>
      </c>
      <c r="Q3248" t="s">
        <v>24</v>
      </c>
      <c r="R3248" t="str">
        <f>IF(data[[#This Row],[OnlineBackup]]="Yes",1,"")</f>
        <v/>
      </c>
      <c r="S3248" t="s">
        <v>24</v>
      </c>
      <c r="T3248" t="str">
        <f>IF(data[[#This Row],[DeviceProtection]]="Yes",1,"")</f>
        <v/>
      </c>
      <c r="U3248" t="s">
        <v>24</v>
      </c>
      <c r="V3248" t="str">
        <f>IF(data[[#This Row],[TechSupport]]="Yes",1,"")</f>
        <v/>
      </c>
      <c r="W3248" t="s">
        <v>23</v>
      </c>
      <c r="X3248">
        <f>IF(data[[#This Row],[StreamingTV]]="Yes",1,"")</f>
        <v>1</v>
      </c>
      <c r="Y3248" t="s">
        <v>24</v>
      </c>
      <c r="Z3248" t="str">
        <f>IF(data[[#This Row],[StreamingMovies]]="Yes",1,"")</f>
        <v/>
      </c>
      <c r="AA3248" t="s">
        <v>27</v>
      </c>
      <c r="AB3248" t="s">
        <v>24</v>
      </c>
      <c r="AC3248" t="s">
        <v>32</v>
      </c>
      <c r="AD3248">
        <v>55.15</v>
      </c>
      <c r="AE3248">
        <v>159.15</v>
      </c>
      <c r="AF3248">
        <v>0</v>
      </c>
      <c r="AG3248" s="2">
        <v>0</v>
      </c>
      <c r="AH3248" t="s">
        <v>23</v>
      </c>
      <c r="AI3248">
        <f t="shared" si="100"/>
        <v>1</v>
      </c>
      <c r="AJ3248" t="str">
        <f t="shared" si="101"/>
        <v/>
      </c>
    </row>
    <row r="3249" spans="1:36" x14ac:dyDescent="0.35">
      <c r="A3249">
        <v>3248</v>
      </c>
      <c r="B3249" t="s">
        <v>3284</v>
      </c>
      <c r="C3249" t="s">
        <v>22</v>
      </c>
      <c r="D3249">
        <v>0</v>
      </c>
      <c r="E3249" t="s">
        <v>24</v>
      </c>
      <c r="F3249" t="s">
        <v>24</v>
      </c>
      <c r="G3249" t="str">
        <f>IF(AND(data[[#This Row],[Partner]]="Yes", data[[#This Row],[Dependents]]="Yes"), "Both", IF(data[[#This Row],[Partner]]="Yes", "Partner", IF(data[[#This Row],[Dependents]]="Yes", "Dependent", "None")))</f>
        <v>None</v>
      </c>
      <c r="H3249">
        <v>72</v>
      </c>
      <c r="I3249" s="1">
        <f>data[[#This Row],[Tenure]]/12</f>
        <v>6</v>
      </c>
      <c r="J3249" t="s">
        <v>23</v>
      </c>
      <c r="K3249">
        <f>IF(data[[#This Row],[PhoneService]]="Yes",1,"")</f>
        <v>1</v>
      </c>
      <c r="L3249" t="s">
        <v>23</v>
      </c>
      <c r="M3249">
        <f>IF(data[[#This Row],[MultipleLines]]="Yes",1,"")</f>
        <v>1</v>
      </c>
      <c r="N3249" t="s">
        <v>37</v>
      </c>
      <c r="O3249" t="s">
        <v>24</v>
      </c>
      <c r="P3249" t="str">
        <f>IF(data[[#This Row],[OnlineSecurity]]="Yes",1,"")</f>
        <v/>
      </c>
      <c r="Q3249" t="s">
        <v>23</v>
      </c>
      <c r="R3249">
        <f>IF(data[[#This Row],[OnlineBackup]]="Yes",1,"")</f>
        <v>1</v>
      </c>
      <c r="S3249" t="s">
        <v>23</v>
      </c>
      <c r="T3249">
        <f>IF(data[[#This Row],[DeviceProtection]]="Yes",1,"")</f>
        <v>1</v>
      </c>
      <c r="U3249" t="s">
        <v>23</v>
      </c>
      <c r="V3249">
        <f>IF(data[[#This Row],[TechSupport]]="Yes",1,"")</f>
        <v>1</v>
      </c>
      <c r="W3249" t="s">
        <v>23</v>
      </c>
      <c r="X3249">
        <f>IF(data[[#This Row],[StreamingTV]]="Yes",1,"")</f>
        <v>1</v>
      </c>
      <c r="Y3249" t="s">
        <v>23</v>
      </c>
      <c r="Z3249">
        <f>IF(data[[#This Row],[StreamingMovies]]="Yes",1,"")</f>
        <v>1</v>
      </c>
      <c r="AA3249" t="s">
        <v>47</v>
      </c>
      <c r="AB3249" t="s">
        <v>23</v>
      </c>
      <c r="AC3249" t="s">
        <v>35</v>
      </c>
      <c r="AD3249">
        <v>111.6</v>
      </c>
      <c r="AE3249">
        <v>8012.75</v>
      </c>
      <c r="AF3249">
        <v>0</v>
      </c>
      <c r="AG3249" s="2">
        <v>0</v>
      </c>
      <c r="AH3249" t="s">
        <v>24</v>
      </c>
      <c r="AI3249">
        <f t="shared" si="100"/>
        <v>0</v>
      </c>
      <c r="AJ3249">
        <f t="shared" si="101"/>
        <v>1</v>
      </c>
    </row>
    <row r="3250" spans="1:36" x14ac:dyDescent="0.35">
      <c r="A3250">
        <v>3249</v>
      </c>
      <c r="B3250" t="s">
        <v>3285</v>
      </c>
      <c r="C3250" t="s">
        <v>30</v>
      </c>
      <c r="D3250">
        <v>1</v>
      </c>
      <c r="E3250" t="s">
        <v>23</v>
      </c>
      <c r="F3250" t="s">
        <v>24</v>
      </c>
      <c r="G3250" t="str">
        <f>IF(AND(data[[#This Row],[Partner]]="Yes", data[[#This Row],[Dependents]]="Yes"), "Both", IF(data[[#This Row],[Partner]]="Yes", "Partner", IF(data[[#This Row],[Dependents]]="Yes", "Dependent", "None")))</f>
        <v>Partner</v>
      </c>
      <c r="H3250">
        <v>10</v>
      </c>
      <c r="I3250" s="1">
        <f>data[[#This Row],[Tenure]]/12</f>
        <v>0.83333333333333337</v>
      </c>
      <c r="J3250" t="s">
        <v>23</v>
      </c>
      <c r="K3250">
        <f>IF(data[[#This Row],[PhoneService]]="Yes",1,"")</f>
        <v>1</v>
      </c>
      <c r="L3250" t="s">
        <v>23</v>
      </c>
      <c r="M3250">
        <f>IF(data[[#This Row],[MultipleLines]]="Yes",1,"")</f>
        <v>1</v>
      </c>
      <c r="N3250" t="s">
        <v>37</v>
      </c>
      <c r="O3250" t="s">
        <v>24</v>
      </c>
      <c r="P3250" t="str">
        <f>IF(data[[#This Row],[OnlineSecurity]]="Yes",1,"")</f>
        <v/>
      </c>
      <c r="Q3250" t="s">
        <v>24</v>
      </c>
      <c r="R3250" t="str">
        <f>IF(data[[#This Row],[OnlineBackup]]="Yes",1,"")</f>
        <v/>
      </c>
      <c r="S3250" t="s">
        <v>24</v>
      </c>
      <c r="T3250" t="str">
        <f>IF(data[[#This Row],[DeviceProtection]]="Yes",1,"")</f>
        <v/>
      </c>
      <c r="U3250" t="s">
        <v>24</v>
      </c>
      <c r="V3250" t="str">
        <f>IF(data[[#This Row],[TechSupport]]="Yes",1,"")</f>
        <v/>
      </c>
      <c r="W3250" t="s">
        <v>24</v>
      </c>
      <c r="X3250" t="str">
        <f>IF(data[[#This Row],[StreamingTV]]="Yes",1,"")</f>
        <v/>
      </c>
      <c r="Y3250" t="s">
        <v>23</v>
      </c>
      <c r="Z3250">
        <f>IF(data[[#This Row],[StreamingMovies]]="Yes",1,"")</f>
        <v>1</v>
      </c>
      <c r="AA3250" t="s">
        <v>27</v>
      </c>
      <c r="AB3250" t="s">
        <v>23</v>
      </c>
      <c r="AC3250" t="s">
        <v>28</v>
      </c>
      <c r="AD3250">
        <v>86.65</v>
      </c>
      <c r="AE3250">
        <v>856.65</v>
      </c>
      <c r="AF3250">
        <v>0</v>
      </c>
      <c r="AG3250" s="2">
        <v>0</v>
      </c>
      <c r="AH3250" t="s">
        <v>23</v>
      </c>
      <c r="AI3250">
        <f t="shared" si="100"/>
        <v>1</v>
      </c>
      <c r="AJ3250" t="str">
        <f t="shared" si="101"/>
        <v/>
      </c>
    </row>
    <row r="3251" spans="1:36" x14ac:dyDescent="0.35">
      <c r="A3251">
        <v>3250</v>
      </c>
      <c r="B3251" t="s">
        <v>3286</v>
      </c>
      <c r="C3251" t="s">
        <v>22</v>
      </c>
      <c r="D3251">
        <v>0</v>
      </c>
      <c r="E3251" t="s">
        <v>23</v>
      </c>
      <c r="F3251" t="s">
        <v>23</v>
      </c>
      <c r="G3251" t="str">
        <f>IF(AND(data[[#This Row],[Partner]]="Yes", data[[#This Row],[Dependents]]="Yes"), "Both", IF(data[[#This Row],[Partner]]="Yes", "Partner", IF(data[[#This Row],[Dependents]]="Yes", "Dependent", "None")))</f>
        <v>Both</v>
      </c>
      <c r="H3251">
        <v>10</v>
      </c>
      <c r="I3251" s="1">
        <f>data[[#This Row],[Tenure]]/12</f>
        <v>0.83333333333333337</v>
      </c>
      <c r="J3251" t="s">
        <v>23</v>
      </c>
      <c r="K3251">
        <f>IF(data[[#This Row],[PhoneService]]="Yes",1,"")</f>
        <v>1</v>
      </c>
      <c r="L3251" t="s">
        <v>24</v>
      </c>
      <c r="M3251" t="str">
        <f>IF(data[[#This Row],[MultipleLines]]="Yes",1,"")</f>
        <v/>
      </c>
      <c r="N3251" t="s">
        <v>26</v>
      </c>
      <c r="O3251" t="s">
        <v>24</v>
      </c>
      <c r="P3251" t="str">
        <f>IF(data[[#This Row],[OnlineSecurity]]="Yes",1,"")</f>
        <v/>
      </c>
      <c r="Q3251" t="s">
        <v>23</v>
      </c>
      <c r="R3251">
        <f>IF(data[[#This Row],[OnlineBackup]]="Yes",1,"")</f>
        <v>1</v>
      </c>
      <c r="S3251" t="s">
        <v>23</v>
      </c>
      <c r="T3251">
        <f>IF(data[[#This Row],[DeviceProtection]]="Yes",1,"")</f>
        <v>1</v>
      </c>
      <c r="U3251" t="s">
        <v>24</v>
      </c>
      <c r="V3251" t="str">
        <f>IF(data[[#This Row],[TechSupport]]="Yes",1,"")</f>
        <v/>
      </c>
      <c r="W3251" t="s">
        <v>24</v>
      </c>
      <c r="X3251" t="str">
        <f>IF(data[[#This Row],[StreamingTV]]="Yes",1,"")</f>
        <v/>
      </c>
      <c r="Y3251" t="s">
        <v>24</v>
      </c>
      <c r="Z3251" t="str">
        <f>IF(data[[#This Row],[StreamingMovies]]="Yes",1,"")</f>
        <v/>
      </c>
      <c r="AA3251" t="s">
        <v>27</v>
      </c>
      <c r="AB3251" t="s">
        <v>23</v>
      </c>
      <c r="AC3251" t="s">
        <v>32</v>
      </c>
      <c r="AD3251">
        <v>55.55</v>
      </c>
      <c r="AE3251">
        <v>551.29999999999995</v>
      </c>
      <c r="AF3251">
        <v>0</v>
      </c>
      <c r="AG3251" s="2">
        <v>0</v>
      </c>
      <c r="AH3251" t="s">
        <v>24</v>
      </c>
      <c r="AI3251">
        <f t="shared" si="100"/>
        <v>0</v>
      </c>
      <c r="AJ3251">
        <f t="shared" si="101"/>
        <v>1</v>
      </c>
    </row>
    <row r="3252" spans="1:36" x14ac:dyDescent="0.35">
      <c r="A3252">
        <v>3251</v>
      </c>
      <c r="B3252" t="s">
        <v>3287</v>
      </c>
      <c r="C3252" t="s">
        <v>30</v>
      </c>
      <c r="D3252">
        <v>0</v>
      </c>
      <c r="E3252" t="s">
        <v>23</v>
      </c>
      <c r="F3252" t="s">
        <v>24</v>
      </c>
      <c r="G3252" t="str">
        <f>IF(AND(data[[#This Row],[Partner]]="Yes", data[[#This Row],[Dependents]]="Yes"), "Both", IF(data[[#This Row],[Partner]]="Yes", "Partner", IF(data[[#This Row],[Dependents]]="Yes", "Dependent", "None")))</f>
        <v>Partner</v>
      </c>
      <c r="H3252">
        <v>11</v>
      </c>
      <c r="I3252" s="1">
        <f>data[[#This Row],[Tenure]]/12</f>
        <v>0.91666666666666663</v>
      </c>
      <c r="J3252" t="s">
        <v>23</v>
      </c>
      <c r="K3252">
        <f>IF(data[[#This Row],[PhoneService]]="Yes",1,"")</f>
        <v>1</v>
      </c>
      <c r="L3252" t="s">
        <v>24</v>
      </c>
      <c r="M3252" t="str">
        <f>IF(data[[#This Row],[MultipleLines]]="Yes",1,"")</f>
        <v/>
      </c>
      <c r="N3252" t="s">
        <v>24</v>
      </c>
      <c r="O3252" t="s">
        <v>46</v>
      </c>
      <c r="P3252" t="str">
        <f>IF(data[[#This Row],[OnlineSecurity]]="Yes",1,"")</f>
        <v/>
      </c>
      <c r="Q3252" t="s">
        <v>46</v>
      </c>
      <c r="R3252" t="str">
        <f>IF(data[[#This Row],[OnlineBackup]]="Yes",1,"")</f>
        <v/>
      </c>
      <c r="S3252" t="s">
        <v>46</v>
      </c>
      <c r="T3252" t="str">
        <f>IF(data[[#This Row],[DeviceProtection]]="Yes",1,"")</f>
        <v/>
      </c>
      <c r="U3252" t="s">
        <v>46</v>
      </c>
      <c r="V3252" t="str">
        <f>IF(data[[#This Row],[TechSupport]]="Yes",1,"")</f>
        <v/>
      </c>
      <c r="W3252" t="s">
        <v>46</v>
      </c>
      <c r="X3252" t="str">
        <f>IF(data[[#This Row],[StreamingTV]]="Yes",1,"")</f>
        <v/>
      </c>
      <c r="Y3252" t="s">
        <v>46</v>
      </c>
      <c r="Z3252" t="str">
        <f>IF(data[[#This Row],[StreamingMovies]]="Yes",1,"")</f>
        <v/>
      </c>
      <c r="AA3252" t="s">
        <v>31</v>
      </c>
      <c r="AB3252" t="s">
        <v>23</v>
      </c>
      <c r="AC3252" t="s">
        <v>32</v>
      </c>
      <c r="AD3252">
        <v>20.55</v>
      </c>
      <c r="AE3252">
        <v>184.95</v>
      </c>
      <c r="AF3252">
        <v>0</v>
      </c>
      <c r="AG3252" s="2">
        <v>0</v>
      </c>
      <c r="AH3252" t="s">
        <v>24</v>
      </c>
      <c r="AI3252">
        <f t="shared" si="100"/>
        <v>0</v>
      </c>
      <c r="AJ3252">
        <f t="shared" si="101"/>
        <v>1</v>
      </c>
    </row>
    <row r="3253" spans="1:36" x14ac:dyDescent="0.35">
      <c r="A3253">
        <v>3252</v>
      </c>
      <c r="B3253" t="s">
        <v>3288</v>
      </c>
      <c r="C3253" t="s">
        <v>22</v>
      </c>
      <c r="D3253">
        <v>1</v>
      </c>
      <c r="E3253" t="s">
        <v>24</v>
      </c>
      <c r="F3253" t="s">
        <v>24</v>
      </c>
      <c r="G3253" t="str">
        <f>IF(AND(data[[#This Row],[Partner]]="Yes", data[[#This Row],[Dependents]]="Yes"), "Both", IF(data[[#This Row],[Partner]]="Yes", "Partner", IF(data[[#This Row],[Dependents]]="Yes", "Dependent", "None")))</f>
        <v>None</v>
      </c>
      <c r="H3253">
        <v>37</v>
      </c>
      <c r="I3253" s="1">
        <f>data[[#This Row],[Tenure]]/12</f>
        <v>3.0833333333333335</v>
      </c>
      <c r="J3253" t="s">
        <v>23</v>
      </c>
      <c r="K3253">
        <f>IF(data[[#This Row],[PhoneService]]="Yes",1,"")</f>
        <v>1</v>
      </c>
      <c r="L3253" t="s">
        <v>23</v>
      </c>
      <c r="M3253">
        <f>IF(data[[#This Row],[MultipleLines]]="Yes",1,"")</f>
        <v>1</v>
      </c>
      <c r="N3253" t="s">
        <v>37</v>
      </c>
      <c r="O3253" t="s">
        <v>23</v>
      </c>
      <c r="P3253">
        <f>IF(data[[#This Row],[OnlineSecurity]]="Yes",1,"")</f>
        <v>1</v>
      </c>
      <c r="Q3253" t="s">
        <v>23</v>
      </c>
      <c r="R3253">
        <f>IF(data[[#This Row],[OnlineBackup]]="Yes",1,"")</f>
        <v>1</v>
      </c>
      <c r="S3253" t="s">
        <v>24</v>
      </c>
      <c r="T3253" t="str">
        <f>IF(data[[#This Row],[DeviceProtection]]="Yes",1,"")</f>
        <v/>
      </c>
      <c r="U3253" t="s">
        <v>24</v>
      </c>
      <c r="V3253" t="str">
        <f>IF(data[[#This Row],[TechSupport]]="Yes",1,"")</f>
        <v/>
      </c>
      <c r="W3253" t="s">
        <v>23</v>
      </c>
      <c r="X3253">
        <f>IF(data[[#This Row],[StreamingTV]]="Yes",1,"")</f>
        <v>1</v>
      </c>
      <c r="Y3253" t="s">
        <v>23</v>
      </c>
      <c r="Z3253">
        <f>IF(data[[#This Row],[StreamingMovies]]="Yes",1,"")</f>
        <v>1</v>
      </c>
      <c r="AA3253" t="s">
        <v>27</v>
      </c>
      <c r="AB3253" t="s">
        <v>23</v>
      </c>
      <c r="AC3253" t="s">
        <v>35</v>
      </c>
      <c r="AD3253">
        <v>106.75</v>
      </c>
      <c r="AE3253">
        <v>4056.75</v>
      </c>
      <c r="AF3253">
        <v>0</v>
      </c>
      <c r="AG3253" s="2">
        <v>4</v>
      </c>
      <c r="AH3253" t="s">
        <v>23</v>
      </c>
      <c r="AI3253">
        <f t="shared" si="100"/>
        <v>1</v>
      </c>
      <c r="AJ3253" t="str">
        <f t="shared" si="101"/>
        <v/>
      </c>
    </row>
    <row r="3254" spans="1:36" x14ac:dyDescent="0.35">
      <c r="A3254">
        <v>3253</v>
      </c>
      <c r="B3254" t="s">
        <v>3289</v>
      </c>
      <c r="C3254" t="s">
        <v>30</v>
      </c>
      <c r="D3254">
        <v>0</v>
      </c>
      <c r="E3254" t="s">
        <v>23</v>
      </c>
      <c r="F3254" t="s">
        <v>23</v>
      </c>
      <c r="G3254" t="str">
        <f>IF(AND(data[[#This Row],[Partner]]="Yes", data[[#This Row],[Dependents]]="Yes"), "Both", IF(data[[#This Row],[Partner]]="Yes", "Partner", IF(data[[#This Row],[Dependents]]="Yes", "Dependent", "None")))</f>
        <v>Both</v>
      </c>
      <c r="H3254">
        <v>17</v>
      </c>
      <c r="I3254" s="1">
        <f>data[[#This Row],[Tenure]]/12</f>
        <v>1.4166666666666667</v>
      </c>
      <c r="J3254" t="s">
        <v>23</v>
      </c>
      <c r="K3254">
        <f>IF(data[[#This Row],[PhoneService]]="Yes",1,"")</f>
        <v>1</v>
      </c>
      <c r="L3254" t="s">
        <v>23</v>
      </c>
      <c r="M3254">
        <f>IF(data[[#This Row],[MultipleLines]]="Yes",1,"")</f>
        <v>1</v>
      </c>
      <c r="N3254" t="s">
        <v>26</v>
      </c>
      <c r="O3254" t="s">
        <v>23</v>
      </c>
      <c r="P3254">
        <f>IF(data[[#This Row],[OnlineSecurity]]="Yes",1,"")</f>
        <v>1</v>
      </c>
      <c r="Q3254" t="s">
        <v>24</v>
      </c>
      <c r="R3254" t="str">
        <f>IF(data[[#This Row],[OnlineBackup]]="Yes",1,"")</f>
        <v/>
      </c>
      <c r="S3254" t="s">
        <v>24</v>
      </c>
      <c r="T3254" t="str">
        <f>IF(data[[#This Row],[DeviceProtection]]="Yes",1,"")</f>
        <v/>
      </c>
      <c r="U3254" t="s">
        <v>23</v>
      </c>
      <c r="V3254">
        <f>IF(data[[#This Row],[TechSupport]]="Yes",1,"")</f>
        <v>1</v>
      </c>
      <c r="W3254" t="s">
        <v>24</v>
      </c>
      <c r="X3254" t="str">
        <f>IF(data[[#This Row],[StreamingTV]]="Yes",1,"")</f>
        <v/>
      </c>
      <c r="Y3254" t="s">
        <v>24</v>
      </c>
      <c r="Z3254" t="str">
        <f>IF(data[[#This Row],[StreamingMovies]]="Yes",1,"")</f>
        <v/>
      </c>
      <c r="AA3254" t="s">
        <v>31</v>
      </c>
      <c r="AB3254" t="s">
        <v>23</v>
      </c>
      <c r="AC3254" t="s">
        <v>32</v>
      </c>
      <c r="AD3254">
        <v>62.1</v>
      </c>
      <c r="AE3254">
        <v>1096.6500000000001</v>
      </c>
      <c r="AF3254">
        <v>0</v>
      </c>
      <c r="AG3254" s="2">
        <v>0</v>
      </c>
      <c r="AH3254" t="s">
        <v>24</v>
      </c>
      <c r="AI3254">
        <f t="shared" si="100"/>
        <v>0</v>
      </c>
      <c r="AJ3254">
        <f t="shared" si="101"/>
        <v>1</v>
      </c>
    </row>
    <row r="3255" spans="1:36" x14ac:dyDescent="0.35">
      <c r="A3255">
        <v>3254</v>
      </c>
      <c r="B3255" t="s">
        <v>3290</v>
      </c>
      <c r="C3255" t="s">
        <v>22</v>
      </c>
      <c r="D3255">
        <v>0</v>
      </c>
      <c r="E3255" t="s">
        <v>23</v>
      </c>
      <c r="F3255" t="s">
        <v>23</v>
      </c>
      <c r="G3255" t="str">
        <f>IF(AND(data[[#This Row],[Partner]]="Yes", data[[#This Row],[Dependents]]="Yes"), "Both", IF(data[[#This Row],[Partner]]="Yes", "Partner", IF(data[[#This Row],[Dependents]]="Yes", "Dependent", "None")))</f>
        <v>Both</v>
      </c>
      <c r="H3255">
        <v>36</v>
      </c>
      <c r="I3255" s="1">
        <f>data[[#This Row],[Tenure]]/12</f>
        <v>3</v>
      </c>
      <c r="J3255" t="s">
        <v>23</v>
      </c>
      <c r="K3255">
        <f>IF(data[[#This Row],[PhoneService]]="Yes",1,"")</f>
        <v>1</v>
      </c>
      <c r="L3255" t="s">
        <v>23</v>
      </c>
      <c r="M3255">
        <f>IF(data[[#This Row],[MultipleLines]]="Yes",1,"")</f>
        <v>1</v>
      </c>
      <c r="N3255" t="s">
        <v>37</v>
      </c>
      <c r="O3255" t="s">
        <v>23</v>
      </c>
      <c r="P3255">
        <f>IF(data[[#This Row],[OnlineSecurity]]="Yes",1,"")</f>
        <v>1</v>
      </c>
      <c r="Q3255" t="s">
        <v>24</v>
      </c>
      <c r="R3255" t="str">
        <f>IF(data[[#This Row],[OnlineBackup]]="Yes",1,"")</f>
        <v/>
      </c>
      <c r="S3255" t="s">
        <v>23</v>
      </c>
      <c r="T3255">
        <f>IF(data[[#This Row],[DeviceProtection]]="Yes",1,"")</f>
        <v>1</v>
      </c>
      <c r="U3255" t="s">
        <v>24</v>
      </c>
      <c r="V3255" t="str">
        <f>IF(data[[#This Row],[TechSupport]]="Yes",1,"")</f>
        <v/>
      </c>
      <c r="W3255" t="s">
        <v>23</v>
      </c>
      <c r="X3255">
        <f>IF(data[[#This Row],[StreamingTV]]="Yes",1,"")</f>
        <v>1</v>
      </c>
      <c r="Y3255" t="s">
        <v>23</v>
      </c>
      <c r="Z3255">
        <f>IF(data[[#This Row],[StreamingMovies]]="Yes",1,"")</f>
        <v>1</v>
      </c>
      <c r="AA3255" t="s">
        <v>27</v>
      </c>
      <c r="AB3255" t="s">
        <v>23</v>
      </c>
      <c r="AC3255" t="s">
        <v>40</v>
      </c>
      <c r="AD3255">
        <v>104.5</v>
      </c>
      <c r="AE3255">
        <v>3684.95</v>
      </c>
      <c r="AF3255">
        <v>0</v>
      </c>
      <c r="AG3255" s="2">
        <v>1</v>
      </c>
      <c r="AH3255" t="s">
        <v>24</v>
      </c>
      <c r="AI3255">
        <f t="shared" si="100"/>
        <v>0</v>
      </c>
      <c r="AJ3255">
        <f t="shared" si="101"/>
        <v>1</v>
      </c>
    </row>
    <row r="3256" spans="1:36" x14ac:dyDescent="0.35">
      <c r="A3256">
        <v>3255</v>
      </c>
      <c r="B3256" t="s">
        <v>3291</v>
      </c>
      <c r="C3256" t="s">
        <v>30</v>
      </c>
      <c r="D3256">
        <v>1</v>
      </c>
      <c r="E3256" t="s">
        <v>24</v>
      </c>
      <c r="F3256" t="s">
        <v>24</v>
      </c>
      <c r="G3256" t="str">
        <f>IF(AND(data[[#This Row],[Partner]]="Yes", data[[#This Row],[Dependents]]="Yes"), "Both", IF(data[[#This Row],[Partner]]="Yes", "Partner", IF(data[[#This Row],[Dependents]]="Yes", "Dependent", "None")))</f>
        <v>None</v>
      </c>
      <c r="H3256">
        <v>17</v>
      </c>
      <c r="I3256" s="1">
        <f>data[[#This Row],[Tenure]]/12</f>
        <v>1.4166666666666667</v>
      </c>
      <c r="J3256" t="s">
        <v>23</v>
      </c>
      <c r="K3256">
        <f>IF(data[[#This Row],[PhoneService]]="Yes",1,"")</f>
        <v>1</v>
      </c>
      <c r="L3256" t="s">
        <v>24</v>
      </c>
      <c r="M3256" t="str">
        <f>IF(data[[#This Row],[MultipleLines]]="Yes",1,"")</f>
        <v/>
      </c>
      <c r="N3256" t="s">
        <v>37</v>
      </c>
      <c r="O3256" t="s">
        <v>24</v>
      </c>
      <c r="P3256" t="str">
        <f>IF(data[[#This Row],[OnlineSecurity]]="Yes",1,"")</f>
        <v/>
      </c>
      <c r="Q3256" t="s">
        <v>23</v>
      </c>
      <c r="R3256">
        <f>IF(data[[#This Row],[OnlineBackup]]="Yes",1,"")</f>
        <v>1</v>
      </c>
      <c r="S3256" t="s">
        <v>23</v>
      </c>
      <c r="T3256">
        <f>IF(data[[#This Row],[DeviceProtection]]="Yes",1,"")</f>
        <v>1</v>
      </c>
      <c r="U3256" t="s">
        <v>24</v>
      </c>
      <c r="V3256" t="str">
        <f>IF(data[[#This Row],[TechSupport]]="Yes",1,"")</f>
        <v/>
      </c>
      <c r="W3256" t="s">
        <v>23</v>
      </c>
      <c r="X3256">
        <f>IF(data[[#This Row],[StreamingTV]]="Yes",1,"")</f>
        <v>1</v>
      </c>
      <c r="Y3256" t="s">
        <v>23</v>
      </c>
      <c r="Z3256">
        <f>IF(data[[#This Row],[StreamingMovies]]="Yes",1,"")</f>
        <v>1</v>
      </c>
      <c r="AA3256" t="s">
        <v>27</v>
      </c>
      <c r="AB3256" t="s">
        <v>23</v>
      </c>
      <c r="AC3256" t="s">
        <v>28</v>
      </c>
      <c r="AD3256">
        <v>101.8</v>
      </c>
      <c r="AE3256">
        <v>1752.45</v>
      </c>
      <c r="AF3256">
        <v>0</v>
      </c>
      <c r="AG3256" s="2">
        <v>0</v>
      </c>
      <c r="AH3256" t="s">
        <v>24</v>
      </c>
      <c r="AI3256">
        <f t="shared" si="100"/>
        <v>0</v>
      </c>
      <c r="AJ3256">
        <f t="shared" si="101"/>
        <v>1</v>
      </c>
    </row>
    <row r="3257" spans="1:36" x14ac:dyDescent="0.35">
      <c r="A3257">
        <v>3256</v>
      </c>
      <c r="B3257" t="s">
        <v>3292</v>
      </c>
      <c r="C3257" t="s">
        <v>22</v>
      </c>
      <c r="D3257">
        <v>1</v>
      </c>
      <c r="E3257" t="s">
        <v>23</v>
      </c>
      <c r="F3257" t="s">
        <v>23</v>
      </c>
      <c r="G3257" t="str">
        <f>IF(AND(data[[#This Row],[Partner]]="Yes", data[[#This Row],[Dependents]]="Yes"), "Both", IF(data[[#This Row],[Partner]]="Yes", "Partner", IF(data[[#This Row],[Dependents]]="Yes", "Dependent", "None")))</f>
        <v>Both</v>
      </c>
      <c r="H3257">
        <v>66</v>
      </c>
      <c r="I3257" s="1">
        <f>data[[#This Row],[Tenure]]/12</f>
        <v>5.5</v>
      </c>
      <c r="J3257" t="s">
        <v>23</v>
      </c>
      <c r="K3257">
        <f>IF(data[[#This Row],[PhoneService]]="Yes",1,"")</f>
        <v>1</v>
      </c>
      <c r="L3257" t="s">
        <v>23</v>
      </c>
      <c r="M3257">
        <f>IF(data[[#This Row],[MultipleLines]]="Yes",1,"")</f>
        <v>1</v>
      </c>
      <c r="N3257" t="s">
        <v>37</v>
      </c>
      <c r="O3257" t="s">
        <v>23</v>
      </c>
      <c r="P3257">
        <f>IF(data[[#This Row],[OnlineSecurity]]="Yes",1,"")</f>
        <v>1</v>
      </c>
      <c r="Q3257" t="s">
        <v>23</v>
      </c>
      <c r="R3257">
        <f>IF(data[[#This Row],[OnlineBackup]]="Yes",1,"")</f>
        <v>1</v>
      </c>
      <c r="S3257" t="s">
        <v>24</v>
      </c>
      <c r="T3257" t="str">
        <f>IF(data[[#This Row],[DeviceProtection]]="Yes",1,"")</f>
        <v/>
      </c>
      <c r="U3257" t="s">
        <v>23</v>
      </c>
      <c r="V3257">
        <f>IF(data[[#This Row],[TechSupport]]="Yes",1,"")</f>
        <v>1</v>
      </c>
      <c r="W3257" t="s">
        <v>23</v>
      </c>
      <c r="X3257">
        <f>IF(data[[#This Row],[StreamingTV]]="Yes",1,"")</f>
        <v>1</v>
      </c>
      <c r="Y3257" t="s">
        <v>23</v>
      </c>
      <c r="Z3257">
        <f>IF(data[[#This Row],[StreamingMovies]]="Yes",1,"")</f>
        <v>1</v>
      </c>
      <c r="AA3257" t="s">
        <v>31</v>
      </c>
      <c r="AB3257" t="s">
        <v>23</v>
      </c>
      <c r="AC3257" t="s">
        <v>40</v>
      </c>
      <c r="AD3257">
        <v>110.6</v>
      </c>
      <c r="AE3257">
        <v>7210.85</v>
      </c>
      <c r="AF3257">
        <v>0</v>
      </c>
      <c r="AG3257" s="2">
        <v>0</v>
      </c>
      <c r="AH3257" t="s">
        <v>24</v>
      </c>
      <c r="AI3257">
        <f t="shared" si="100"/>
        <v>0</v>
      </c>
      <c r="AJ3257">
        <f t="shared" si="101"/>
        <v>1</v>
      </c>
    </row>
    <row r="3258" spans="1:36" x14ac:dyDescent="0.35">
      <c r="A3258">
        <v>3257</v>
      </c>
      <c r="B3258" t="s">
        <v>3293</v>
      </c>
      <c r="C3258" t="s">
        <v>30</v>
      </c>
      <c r="D3258">
        <v>0</v>
      </c>
      <c r="E3258" t="s">
        <v>23</v>
      </c>
      <c r="F3258" t="s">
        <v>23</v>
      </c>
      <c r="G3258" t="str">
        <f>IF(AND(data[[#This Row],[Partner]]="Yes", data[[#This Row],[Dependents]]="Yes"), "Both", IF(data[[#This Row],[Partner]]="Yes", "Partner", IF(data[[#This Row],[Dependents]]="Yes", "Dependent", "None")))</f>
        <v>Both</v>
      </c>
      <c r="H3258">
        <v>61</v>
      </c>
      <c r="I3258" s="1">
        <f>data[[#This Row],[Tenure]]/12</f>
        <v>5.083333333333333</v>
      </c>
      <c r="J3258" t="s">
        <v>23</v>
      </c>
      <c r="K3258">
        <f>IF(data[[#This Row],[PhoneService]]="Yes",1,"")</f>
        <v>1</v>
      </c>
      <c r="L3258" t="s">
        <v>24</v>
      </c>
      <c r="M3258" t="str">
        <f>IF(data[[#This Row],[MultipleLines]]="Yes",1,"")</f>
        <v/>
      </c>
      <c r="N3258" t="s">
        <v>26</v>
      </c>
      <c r="O3258" t="s">
        <v>23</v>
      </c>
      <c r="P3258">
        <f>IF(data[[#This Row],[OnlineSecurity]]="Yes",1,"")</f>
        <v>1</v>
      </c>
      <c r="Q3258" t="s">
        <v>23</v>
      </c>
      <c r="R3258">
        <f>IF(data[[#This Row],[OnlineBackup]]="Yes",1,"")</f>
        <v>1</v>
      </c>
      <c r="S3258" t="s">
        <v>23</v>
      </c>
      <c r="T3258">
        <f>IF(data[[#This Row],[DeviceProtection]]="Yes",1,"")</f>
        <v>1</v>
      </c>
      <c r="U3258" t="s">
        <v>23</v>
      </c>
      <c r="V3258">
        <f>IF(data[[#This Row],[TechSupport]]="Yes",1,"")</f>
        <v>1</v>
      </c>
      <c r="W3258" t="s">
        <v>23</v>
      </c>
      <c r="X3258">
        <f>IF(data[[#This Row],[StreamingTV]]="Yes",1,"")</f>
        <v>1</v>
      </c>
      <c r="Y3258" t="s">
        <v>23</v>
      </c>
      <c r="Z3258">
        <f>IF(data[[#This Row],[StreamingMovies]]="Yes",1,"")</f>
        <v>1</v>
      </c>
      <c r="AA3258" t="s">
        <v>31</v>
      </c>
      <c r="AB3258" t="s">
        <v>24</v>
      </c>
      <c r="AC3258" t="s">
        <v>35</v>
      </c>
      <c r="AD3258">
        <v>84.9</v>
      </c>
      <c r="AE3258">
        <v>5264.5</v>
      </c>
      <c r="AF3258">
        <v>0</v>
      </c>
      <c r="AG3258" s="2">
        <v>0</v>
      </c>
      <c r="AH3258" t="s">
        <v>24</v>
      </c>
      <c r="AI3258">
        <f t="shared" si="100"/>
        <v>0</v>
      </c>
      <c r="AJ3258">
        <f t="shared" si="101"/>
        <v>1</v>
      </c>
    </row>
    <row r="3259" spans="1:36" x14ac:dyDescent="0.35">
      <c r="A3259">
        <v>3258</v>
      </c>
      <c r="B3259" t="s">
        <v>3294</v>
      </c>
      <c r="C3259" t="s">
        <v>30</v>
      </c>
      <c r="D3259">
        <v>0</v>
      </c>
      <c r="E3259" t="s">
        <v>24</v>
      </c>
      <c r="F3259" t="s">
        <v>24</v>
      </c>
      <c r="G3259" t="str">
        <f>IF(AND(data[[#This Row],[Partner]]="Yes", data[[#This Row],[Dependents]]="Yes"), "Both", IF(data[[#This Row],[Partner]]="Yes", "Partner", IF(data[[#This Row],[Dependents]]="Yes", "Dependent", "None")))</f>
        <v>None</v>
      </c>
      <c r="H3259">
        <v>22</v>
      </c>
      <c r="I3259" s="1">
        <f>data[[#This Row],[Tenure]]/12</f>
        <v>1.8333333333333333</v>
      </c>
      <c r="J3259" t="s">
        <v>23</v>
      </c>
      <c r="K3259">
        <f>IF(data[[#This Row],[PhoneService]]="Yes",1,"")</f>
        <v>1</v>
      </c>
      <c r="L3259" t="s">
        <v>24</v>
      </c>
      <c r="M3259" t="str">
        <f>IF(data[[#This Row],[MultipleLines]]="Yes",1,"")</f>
        <v/>
      </c>
      <c r="N3259" t="s">
        <v>37</v>
      </c>
      <c r="O3259" t="s">
        <v>24</v>
      </c>
      <c r="P3259" t="str">
        <f>IF(data[[#This Row],[OnlineSecurity]]="Yes",1,"")</f>
        <v/>
      </c>
      <c r="Q3259" t="s">
        <v>23</v>
      </c>
      <c r="R3259">
        <f>IF(data[[#This Row],[OnlineBackup]]="Yes",1,"")</f>
        <v>1</v>
      </c>
      <c r="S3259" t="s">
        <v>24</v>
      </c>
      <c r="T3259" t="str">
        <f>IF(data[[#This Row],[DeviceProtection]]="Yes",1,"")</f>
        <v/>
      </c>
      <c r="U3259" t="s">
        <v>24</v>
      </c>
      <c r="V3259" t="str">
        <f>IF(data[[#This Row],[TechSupport]]="Yes",1,"")</f>
        <v/>
      </c>
      <c r="W3259" t="s">
        <v>23</v>
      </c>
      <c r="X3259">
        <f>IF(data[[#This Row],[StreamingTV]]="Yes",1,"")</f>
        <v>1</v>
      </c>
      <c r="Y3259" t="s">
        <v>23</v>
      </c>
      <c r="Z3259">
        <f>IF(data[[#This Row],[StreamingMovies]]="Yes",1,"")</f>
        <v>1</v>
      </c>
      <c r="AA3259" t="s">
        <v>27</v>
      </c>
      <c r="AB3259" t="s">
        <v>23</v>
      </c>
      <c r="AC3259" t="s">
        <v>32</v>
      </c>
      <c r="AD3259">
        <v>93.2</v>
      </c>
      <c r="AE3259">
        <v>2157.3000000000002</v>
      </c>
      <c r="AF3259">
        <v>2</v>
      </c>
      <c r="AG3259" s="2">
        <v>0</v>
      </c>
      <c r="AH3259" t="s">
        <v>24</v>
      </c>
      <c r="AI3259">
        <f t="shared" si="100"/>
        <v>0</v>
      </c>
      <c r="AJ3259">
        <f t="shared" si="101"/>
        <v>1</v>
      </c>
    </row>
    <row r="3260" spans="1:36" x14ac:dyDescent="0.35">
      <c r="A3260">
        <v>3259</v>
      </c>
      <c r="B3260" t="s">
        <v>3295</v>
      </c>
      <c r="C3260" t="s">
        <v>30</v>
      </c>
      <c r="D3260">
        <v>0</v>
      </c>
      <c r="E3260" t="s">
        <v>24</v>
      </c>
      <c r="F3260" t="s">
        <v>24</v>
      </c>
      <c r="G3260" t="str">
        <f>IF(AND(data[[#This Row],[Partner]]="Yes", data[[#This Row],[Dependents]]="Yes"), "Both", IF(data[[#This Row],[Partner]]="Yes", "Partner", IF(data[[#This Row],[Dependents]]="Yes", "Dependent", "None")))</f>
        <v>None</v>
      </c>
      <c r="H3260">
        <v>1</v>
      </c>
      <c r="I3260" s="1">
        <f>data[[#This Row],[Tenure]]/12</f>
        <v>8.3333333333333329E-2</v>
      </c>
      <c r="J3260" t="s">
        <v>24</v>
      </c>
      <c r="K3260" t="str">
        <f>IF(data[[#This Row],[PhoneService]]="Yes",1,"")</f>
        <v/>
      </c>
      <c r="L3260" t="s">
        <v>25</v>
      </c>
      <c r="M3260" t="str">
        <f>IF(data[[#This Row],[MultipleLines]]="Yes",1,"")</f>
        <v/>
      </c>
      <c r="N3260" t="s">
        <v>26</v>
      </c>
      <c r="O3260" t="s">
        <v>24</v>
      </c>
      <c r="P3260" t="str">
        <f>IF(data[[#This Row],[OnlineSecurity]]="Yes",1,"")</f>
        <v/>
      </c>
      <c r="Q3260" t="s">
        <v>24</v>
      </c>
      <c r="R3260" t="str">
        <f>IF(data[[#This Row],[OnlineBackup]]="Yes",1,"")</f>
        <v/>
      </c>
      <c r="S3260" t="s">
        <v>24</v>
      </c>
      <c r="T3260" t="str">
        <f>IF(data[[#This Row],[DeviceProtection]]="Yes",1,"")</f>
        <v/>
      </c>
      <c r="U3260" t="s">
        <v>24</v>
      </c>
      <c r="V3260" t="str">
        <f>IF(data[[#This Row],[TechSupport]]="Yes",1,"")</f>
        <v/>
      </c>
      <c r="W3260" t="s">
        <v>24</v>
      </c>
      <c r="X3260" t="str">
        <f>IF(data[[#This Row],[StreamingTV]]="Yes",1,"")</f>
        <v/>
      </c>
      <c r="Y3260" t="s">
        <v>24</v>
      </c>
      <c r="Z3260" t="str">
        <f>IF(data[[#This Row],[StreamingMovies]]="Yes",1,"")</f>
        <v/>
      </c>
      <c r="AA3260" t="s">
        <v>27</v>
      </c>
      <c r="AB3260" t="s">
        <v>23</v>
      </c>
      <c r="AC3260" t="s">
        <v>28</v>
      </c>
      <c r="AD3260">
        <v>24.4</v>
      </c>
      <c r="AE3260">
        <v>24.4</v>
      </c>
      <c r="AF3260">
        <v>0</v>
      </c>
      <c r="AG3260" s="2">
        <v>0</v>
      </c>
      <c r="AH3260" t="s">
        <v>24</v>
      </c>
      <c r="AI3260">
        <f t="shared" si="100"/>
        <v>0</v>
      </c>
      <c r="AJ3260">
        <f t="shared" si="101"/>
        <v>1</v>
      </c>
    </row>
    <row r="3261" spans="1:36" x14ac:dyDescent="0.35">
      <c r="A3261">
        <v>3260</v>
      </c>
      <c r="B3261" t="s">
        <v>3296</v>
      </c>
      <c r="C3261" t="s">
        <v>22</v>
      </c>
      <c r="D3261">
        <v>0</v>
      </c>
      <c r="E3261" t="s">
        <v>24</v>
      </c>
      <c r="F3261" t="s">
        <v>24</v>
      </c>
      <c r="G3261" t="str">
        <f>IF(AND(data[[#This Row],[Partner]]="Yes", data[[#This Row],[Dependents]]="Yes"), "Both", IF(data[[#This Row],[Partner]]="Yes", "Partner", IF(data[[#This Row],[Dependents]]="Yes", "Dependent", "None")))</f>
        <v>None</v>
      </c>
      <c r="H3261">
        <v>6</v>
      </c>
      <c r="I3261" s="1">
        <f>data[[#This Row],[Tenure]]/12</f>
        <v>0.5</v>
      </c>
      <c r="J3261" t="s">
        <v>23</v>
      </c>
      <c r="K3261">
        <f>IF(data[[#This Row],[PhoneService]]="Yes",1,"")</f>
        <v>1</v>
      </c>
      <c r="L3261" t="s">
        <v>24</v>
      </c>
      <c r="M3261" t="str">
        <f>IF(data[[#This Row],[MultipleLines]]="Yes",1,"")</f>
        <v/>
      </c>
      <c r="N3261" t="s">
        <v>37</v>
      </c>
      <c r="O3261" t="s">
        <v>24</v>
      </c>
      <c r="P3261" t="str">
        <f>IF(data[[#This Row],[OnlineSecurity]]="Yes",1,"")</f>
        <v/>
      </c>
      <c r="Q3261" t="s">
        <v>24</v>
      </c>
      <c r="R3261" t="str">
        <f>IF(data[[#This Row],[OnlineBackup]]="Yes",1,"")</f>
        <v/>
      </c>
      <c r="S3261" t="s">
        <v>24</v>
      </c>
      <c r="T3261" t="str">
        <f>IF(data[[#This Row],[DeviceProtection]]="Yes",1,"")</f>
        <v/>
      </c>
      <c r="U3261" t="s">
        <v>24</v>
      </c>
      <c r="V3261" t="str">
        <f>IF(data[[#This Row],[TechSupport]]="Yes",1,"")</f>
        <v/>
      </c>
      <c r="W3261" t="s">
        <v>24</v>
      </c>
      <c r="X3261" t="str">
        <f>IF(data[[#This Row],[StreamingTV]]="Yes",1,"")</f>
        <v/>
      </c>
      <c r="Y3261" t="s">
        <v>24</v>
      </c>
      <c r="Z3261" t="str">
        <f>IF(data[[#This Row],[StreamingMovies]]="Yes",1,"")</f>
        <v/>
      </c>
      <c r="AA3261" t="s">
        <v>27</v>
      </c>
      <c r="AB3261" t="s">
        <v>24</v>
      </c>
      <c r="AC3261" t="s">
        <v>40</v>
      </c>
      <c r="AD3261">
        <v>70.55</v>
      </c>
      <c r="AE3261">
        <v>433.95</v>
      </c>
      <c r="AF3261">
        <v>0</v>
      </c>
      <c r="AG3261" s="2">
        <v>0</v>
      </c>
      <c r="AH3261" t="s">
        <v>24</v>
      </c>
      <c r="AI3261">
        <f t="shared" si="100"/>
        <v>0</v>
      </c>
      <c r="AJ3261">
        <f t="shared" si="101"/>
        <v>1</v>
      </c>
    </row>
    <row r="3262" spans="1:36" x14ac:dyDescent="0.35">
      <c r="A3262">
        <v>3261</v>
      </c>
      <c r="B3262" t="s">
        <v>3297</v>
      </c>
      <c r="C3262" t="s">
        <v>30</v>
      </c>
      <c r="D3262">
        <v>0</v>
      </c>
      <c r="E3262" t="s">
        <v>24</v>
      </c>
      <c r="F3262" t="s">
        <v>24</v>
      </c>
      <c r="G3262" t="str">
        <f>IF(AND(data[[#This Row],[Partner]]="Yes", data[[#This Row],[Dependents]]="Yes"), "Both", IF(data[[#This Row],[Partner]]="Yes", "Partner", IF(data[[#This Row],[Dependents]]="Yes", "Dependent", "None")))</f>
        <v>None</v>
      </c>
      <c r="H3262">
        <v>31</v>
      </c>
      <c r="I3262" s="1">
        <f>data[[#This Row],[Tenure]]/12</f>
        <v>2.5833333333333335</v>
      </c>
      <c r="J3262" t="s">
        <v>23</v>
      </c>
      <c r="K3262">
        <f>IF(data[[#This Row],[PhoneService]]="Yes",1,"")</f>
        <v>1</v>
      </c>
      <c r="L3262" t="s">
        <v>24</v>
      </c>
      <c r="M3262" t="str">
        <f>IF(data[[#This Row],[MultipleLines]]="Yes",1,"")</f>
        <v/>
      </c>
      <c r="N3262" t="s">
        <v>37</v>
      </c>
      <c r="O3262" t="s">
        <v>24</v>
      </c>
      <c r="P3262" t="str">
        <f>IF(data[[#This Row],[OnlineSecurity]]="Yes",1,"")</f>
        <v/>
      </c>
      <c r="Q3262" t="s">
        <v>23</v>
      </c>
      <c r="R3262">
        <f>IF(data[[#This Row],[OnlineBackup]]="Yes",1,"")</f>
        <v>1</v>
      </c>
      <c r="S3262" t="s">
        <v>24</v>
      </c>
      <c r="T3262" t="str">
        <f>IF(data[[#This Row],[DeviceProtection]]="Yes",1,"")</f>
        <v/>
      </c>
      <c r="U3262" t="s">
        <v>23</v>
      </c>
      <c r="V3262">
        <f>IF(data[[#This Row],[TechSupport]]="Yes",1,"")</f>
        <v>1</v>
      </c>
      <c r="W3262" t="s">
        <v>24</v>
      </c>
      <c r="X3262" t="str">
        <f>IF(data[[#This Row],[StreamingTV]]="Yes",1,"")</f>
        <v/>
      </c>
      <c r="Y3262" t="s">
        <v>24</v>
      </c>
      <c r="Z3262" t="str">
        <f>IF(data[[#This Row],[StreamingMovies]]="Yes",1,"")</f>
        <v/>
      </c>
      <c r="AA3262" t="s">
        <v>27</v>
      </c>
      <c r="AB3262" t="s">
        <v>23</v>
      </c>
      <c r="AC3262" t="s">
        <v>28</v>
      </c>
      <c r="AD3262">
        <v>78.45</v>
      </c>
      <c r="AE3262">
        <v>2435.15</v>
      </c>
      <c r="AF3262">
        <v>0</v>
      </c>
      <c r="AG3262" s="2">
        <v>0</v>
      </c>
      <c r="AH3262" t="s">
        <v>23</v>
      </c>
      <c r="AI3262">
        <f t="shared" si="100"/>
        <v>1</v>
      </c>
      <c r="AJ3262" t="str">
        <f t="shared" si="101"/>
        <v/>
      </c>
    </row>
    <row r="3263" spans="1:36" x14ac:dyDescent="0.35">
      <c r="A3263">
        <v>3262</v>
      </c>
      <c r="B3263" t="s">
        <v>3298</v>
      </c>
      <c r="C3263" t="s">
        <v>22</v>
      </c>
      <c r="D3263">
        <v>0</v>
      </c>
      <c r="E3263" t="s">
        <v>23</v>
      </c>
      <c r="F3263" t="s">
        <v>23</v>
      </c>
      <c r="G3263" t="str">
        <f>IF(AND(data[[#This Row],[Partner]]="Yes", data[[#This Row],[Dependents]]="Yes"), "Both", IF(data[[#This Row],[Partner]]="Yes", "Partner", IF(data[[#This Row],[Dependents]]="Yes", "Dependent", "None")))</f>
        <v>Both</v>
      </c>
      <c r="H3263">
        <v>68</v>
      </c>
      <c r="I3263" s="1">
        <f>data[[#This Row],[Tenure]]/12</f>
        <v>5.666666666666667</v>
      </c>
      <c r="J3263" t="s">
        <v>23</v>
      </c>
      <c r="K3263">
        <f>IF(data[[#This Row],[PhoneService]]="Yes",1,"")</f>
        <v>1</v>
      </c>
      <c r="L3263" t="s">
        <v>24</v>
      </c>
      <c r="M3263" t="str">
        <f>IF(data[[#This Row],[MultipleLines]]="Yes",1,"")</f>
        <v/>
      </c>
      <c r="N3263" t="s">
        <v>26</v>
      </c>
      <c r="O3263" t="s">
        <v>23</v>
      </c>
      <c r="P3263">
        <f>IF(data[[#This Row],[OnlineSecurity]]="Yes",1,"")</f>
        <v>1</v>
      </c>
      <c r="Q3263" t="s">
        <v>23</v>
      </c>
      <c r="R3263">
        <f>IF(data[[#This Row],[OnlineBackup]]="Yes",1,"")</f>
        <v>1</v>
      </c>
      <c r="S3263" t="s">
        <v>23</v>
      </c>
      <c r="T3263">
        <f>IF(data[[#This Row],[DeviceProtection]]="Yes",1,"")</f>
        <v>1</v>
      </c>
      <c r="U3263" t="s">
        <v>23</v>
      </c>
      <c r="V3263">
        <f>IF(data[[#This Row],[TechSupport]]="Yes",1,"")</f>
        <v>1</v>
      </c>
      <c r="W3263" t="s">
        <v>23</v>
      </c>
      <c r="X3263">
        <f>IF(data[[#This Row],[StreamingTV]]="Yes",1,"")</f>
        <v>1</v>
      </c>
      <c r="Y3263" t="s">
        <v>23</v>
      </c>
      <c r="Z3263">
        <f>IF(data[[#This Row],[StreamingMovies]]="Yes",1,"")</f>
        <v>1</v>
      </c>
      <c r="AA3263" t="s">
        <v>47</v>
      </c>
      <c r="AB3263" t="s">
        <v>23</v>
      </c>
      <c r="AC3263" t="s">
        <v>40</v>
      </c>
      <c r="AD3263">
        <v>85</v>
      </c>
      <c r="AE3263">
        <v>5607.75</v>
      </c>
      <c r="AF3263">
        <v>0</v>
      </c>
      <c r="AG3263" s="2">
        <v>0</v>
      </c>
      <c r="AH3263" t="s">
        <v>24</v>
      </c>
      <c r="AI3263">
        <f t="shared" si="100"/>
        <v>0</v>
      </c>
      <c r="AJ3263">
        <f t="shared" si="101"/>
        <v>1</v>
      </c>
    </row>
    <row r="3264" spans="1:36" x14ac:dyDescent="0.35">
      <c r="A3264">
        <v>3263</v>
      </c>
      <c r="B3264" t="s">
        <v>3299</v>
      </c>
      <c r="C3264" t="s">
        <v>22</v>
      </c>
      <c r="D3264">
        <v>0</v>
      </c>
      <c r="E3264" t="s">
        <v>23</v>
      </c>
      <c r="F3264" t="s">
        <v>23</v>
      </c>
      <c r="G3264" t="str">
        <f>IF(AND(data[[#This Row],[Partner]]="Yes", data[[#This Row],[Dependents]]="Yes"), "Both", IF(data[[#This Row],[Partner]]="Yes", "Partner", IF(data[[#This Row],[Dependents]]="Yes", "Dependent", "None")))</f>
        <v>Both</v>
      </c>
      <c r="H3264">
        <v>34</v>
      </c>
      <c r="I3264" s="1">
        <f>data[[#This Row],[Tenure]]/12</f>
        <v>2.8333333333333335</v>
      </c>
      <c r="J3264" t="s">
        <v>23</v>
      </c>
      <c r="K3264">
        <f>IF(data[[#This Row],[PhoneService]]="Yes",1,"")</f>
        <v>1</v>
      </c>
      <c r="L3264" t="s">
        <v>23</v>
      </c>
      <c r="M3264">
        <f>IF(data[[#This Row],[MultipleLines]]="Yes",1,"")</f>
        <v>1</v>
      </c>
      <c r="N3264" t="s">
        <v>37</v>
      </c>
      <c r="O3264" t="s">
        <v>24</v>
      </c>
      <c r="P3264" t="str">
        <f>IF(data[[#This Row],[OnlineSecurity]]="Yes",1,"")</f>
        <v/>
      </c>
      <c r="Q3264" t="s">
        <v>24</v>
      </c>
      <c r="R3264" t="str">
        <f>IF(data[[#This Row],[OnlineBackup]]="Yes",1,"")</f>
        <v/>
      </c>
      <c r="S3264" t="s">
        <v>23</v>
      </c>
      <c r="T3264">
        <f>IF(data[[#This Row],[DeviceProtection]]="Yes",1,"")</f>
        <v>1</v>
      </c>
      <c r="U3264" t="s">
        <v>24</v>
      </c>
      <c r="V3264" t="str">
        <f>IF(data[[#This Row],[TechSupport]]="Yes",1,"")</f>
        <v/>
      </c>
      <c r="W3264" t="s">
        <v>23</v>
      </c>
      <c r="X3264">
        <f>IF(data[[#This Row],[StreamingTV]]="Yes",1,"")</f>
        <v>1</v>
      </c>
      <c r="Y3264" t="s">
        <v>24</v>
      </c>
      <c r="Z3264" t="str">
        <f>IF(data[[#This Row],[StreamingMovies]]="Yes",1,"")</f>
        <v/>
      </c>
      <c r="AA3264" t="s">
        <v>27</v>
      </c>
      <c r="AB3264" t="s">
        <v>24</v>
      </c>
      <c r="AC3264" t="s">
        <v>28</v>
      </c>
      <c r="AD3264">
        <v>87.45</v>
      </c>
      <c r="AE3264">
        <v>2874.15</v>
      </c>
      <c r="AF3264">
        <v>0</v>
      </c>
      <c r="AG3264" s="2">
        <v>4</v>
      </c>
      <c r="AH3264" t="s">
        <v>23</v>
      </c>
      <c r="AI3264">
        <f t="shared" si="100"/>
        <v>1</v>
      </c>
      <c r="AJ3264" t="str">
        <f t="shared" si="101"/>
        <v/>
      </c>
    </row>
    <row r="3265" spans="1:36" x14ac:dyDescent="0.35">
      <c r="A3265">
        <v>3264</v>
      </c>
      <c r="B3265" t="s">
        <v>3300</v>
      </c>
      <c r="C3265" t="s">
        <v>22</v>
      </c>
      <c r="D3265">
        <v>0</v>
      </c>
      <c r="E3265" t="s">
        <v>23</v>
      </c>
      <c r="F3265" t="s">
        <v>23</v>
      </c>
      <c r="G3265" t="str">
        <f>IF(AND(data[[#This Row],[Partner]]="Yes", data[[#This Row],[Dependents]]="Yes"), "Both", IF(data[[#This Row],[Partner]]="Yes", "Partner", IF(data[[#This Row],[Dependents]]="Yes", "Dependent", "None")))</f>
        <v>Both</v>
      </c>
      <c r="H3265">
        <v>52</v>
      </c>
      <c r="I3265" s="1">
        <f>data[[#This Row],[Tenure]]/12</f>
        <v>4.333333333333333</v>
      </c>
      <c r="J3265" t="s">
        <v>23</v>
      </c>
      <c r="K3265">
        <f>IF(data[[#This Row],[PhoneService]]="Yes",1,"")</f>
        <v>1</v>
      </c>
      <c r="L3265" t="s">
        <v>24</v>
      </c>
      <c r="M3265" t="str">
        <f>IF(data[[#This Row],[MultipleLines]]="Yes",1,"")</f>
        <v/>
      </c>
      <c r="N3265" t="s">
        <v>37</v>
      </c>
      <c r="O3265" t="s">
        <v>24</v>
      </c>
      <c r="P3265" t="str">
        <f>IF(data[[#This Row],[OnlineSecurity]]="Yes",1,"")</f>
        <v/>
      </c>
      <c r="Q3265" t="s">
        <v>23</v>
      </c>
      <c r="R3265">
        <f>IF(data[[#This Row],[OnlineBackup]]="Yes",1,"")</f>
        <v>1</v>
      </c>
      <c r="S3265" t="s">
        <v>23</v>
      </c>
      <c r="T3265">
        <f>IF(data[[#This Row],[DeviceProtection]]="Yes",1,"")</f>
        <v>1</v>
      </c>
      <c r="U3265" t="s">
        <v>23</v>
      </c>
      <c r="V3265">
        <f>IF(data[[#This Row],[TechSupport]]="Yes",1,"")</f>
        <v>1</v>
      </c>
      <c r="W3265" t="s">
        <v>24</v>
      </c>
      <c r="X3265" t="str">
        <f>IF(data[[#This Row],[StreamingTV]]="Yes",1,"")</f>
        <v/>
      </c>
      <c r="Y3265" t="s">
        <v>24</v>
      </c>
      <c r="Z3265" t="str">
        <f>IF(data[[#This Row],[StreamingMovies]]="Yes",1,"")</f>
        <v/>
      </c>
      <c r="AA3265" t="s">
        <v>27</v>
      </c>
      <c r="AB3265" t="s">
        <v>24</v>
      </c>
      <c r="AC3265" t="s">
        <v>35</v>
      </c>
      <c r="AD3265">
        <v>85.8</v>
      </c>
      <c r="AE3265">
        <v>4433.3</v>
      </c>
      <c r="AF3265">
        <v>2</v>
      </c>
      <c r="AG3265" s="2">
        <v>0</v>
      </c>
      <c r="AH3265" t="s">
        <v>24</v>
      </c>
      <c r="AI3265">
        <f t="shared" si="100"/>
        <v>0</v>
      </c>
      <c r="AJ3265">
        <f t="shared" si="101"/>
        <v>1</v>
      </c>
    </row>
    <row r="3266" spans="1:36" x14ac:dyDescent="0.35">
      <c r="A3266">
        <v>3265</v>
      </c>
      <c r="B3266" t="s">
        <v>3301</v>
      </c>
      <c r="C3266" t="s">
        <v>22</v>
      </c>
      <c r="D3266">
        <v>0</v>
      </c>
      <c r="E3266" t="s">
        <v>24</v>
      </c>
      <c r="F3266" t="s">
        <v>23</v>
      </c>
      <c r="G3266" t="str">
        <f>IF(AND(data[[#This Row],[Partner]]="Yes", data[[#This Row],[Dependents]]="Yes"), "Both", IF(data[[#This Row],[Partner]]="Yes", "Partner", IF(data[[#This Row],[Dependents]]="Yes", "Dependent", "None")))</f>
        <v>Dependent</v>
      </c>
      <c r="H3266">
        <v>10</v>
      </c>
      <c r="I3266" s="1">
        <f>data[[#This Row],[Tenure]]/12</f>
        <v>0.83333333333333337</v>
      </c>
      <c r="J3266" t="s">
        <v>23</v>
      </c>
      <c r="K3266">
        <f>IF(data[[#This Row],[PhoneService]]="Yes",1,"")</f>
        <v>1</v>
      </c>
      <c r="L3266" t="s">
        <v>24</v>
      </c>
      <c r="M3266" t="str">
        <f>IF(data[[#This Row],[MultipleLines]]="Yes",1,"")</f>
        <v/>
      </c>
      <c r="N3266" t="s">
        <v>37</v>
      </c>
      <c r="O3266" t="s">
        <v>24</v>
      </c>
      <c r="P3266" t="str">
        <f>IF(data[[#This Row],[OnlineSecurity]]="Yes",1,"")</f>
        <v/>
      </c>
      <c r="Q3266" t="s">
        <v>24</v>
      </c>
      <c r="R3266" t="str">
        <f>IF(data[[#This Row],[OnlineBackup]]="Yes",1,"")</f>
        <v/>
      </c>
      <c r="S3266" t="s">
        <v>23</v>
      </c>
      <c r="T3266">
        <f>IF(data[[#This Row],[DeviceProtection]]="Yes",1,"")</f>
        <v>1</v>
      </c>
      <c r="U3266" t="s">
        <v>23</v>
      </c>
      <c r="V3266">
        <f>IF(data[[#This Row],[TechSupport]]="Yes",1,"")</f>
        <v>1</v>
      </c>
      <c r="W3266" t="s">
        <v>23</v>
      </c>
      <c r="X3266">
        <f>IF(data[[#This Row],[StreamingTV]]="Yes",1,"")</f>
        <v>1</v>
      </c>
      <c r="Y3266" t="s">
        <v>24</v>
      </c>
      <c r="Z3266" t="str">
        <f>IF(data[[#This Row],[StreamingMovies]]="Yes",1,"")</f>
        <v/>
      </c>
      <c r="AA3266" t="s">
        <v>27</v>
      </c>
      <c r="AB3266" t="s">
        <v>23</v>
      </c>
      <c r="AC3266" t="s">
        <v>28</v>
      </c>
      <c r="AD3266">
        <v>91.1</v>
      </c>
      <c r="AE3266">
        <v>964.35</v>
      </c>
      <c r="AF3266">
        <v>0</v>
      </c>
      <c r="AG3266" s="2">
        <v>0</v>
      </c>
      <c r="AH3266" t="s">
        <v>24</v>
      </c>
      <c r="AI3266">
        <f t="shared" si="100"/>
        <v>0</v>
      </c>
      <c r="AJ3266">
        <f t="shared" si="101"/>
        <v>1</v>
      </c>
    </row>
    <row r="3267" spans="1:36" x14ac:dyDescent="0.35">
      <c r="A3267">
        <v>3266</v>
      </c>
      <c r="B3267" t="s">
        <v>3302</v>
      </c>
      <c r="C3267" t="s">
        <v>30</v>
      </c>
      <c r="D3267">
        <v>0</v>
      </c>
      <c r="E3267" t="s">
        <v>23</v>
      </c>
      <c r="F3267" t="s">
        <v>23</v>
      </c>
      <c r="G3267" t="str">
        <f>IF(AND(data[[#This Row],[Partner]]="Yes", data[[#This Row],[Dependents]]="Yes"), "Both", IF(data[[#This Row],[Partner]]="Yes", "Partner", IF(data[[#This Row],[Dependents]]="Yes", "Dependent", "None")))</f>
        <v>Both</v>
      </c>
      <c r="H3267">
        <v>29</v>
      </c>
      <c r="I3267" s="1">
        <f>data[[#This Row],[Tenure]]/12</f>
        <v>2.4166666666666665</v>
      </c>
      <c r="J3267" t="s">
        <v>23</v>
      </c>
      <c r="K3267">
        <f>IF(data[[#This Row],[PhoneService]]="Yes",1,"")</f>
        <v>1</v>
      </c>
      <c r="L3267" t="s">
        <v>24</v>
      </c>
      <c r="M3267" t="str">
        <f>IF(data[[#This Row],[MultipleLines]]="Yes",1,"")</f>
        <v/>
      </c>
      <c r="N3267" t="s">
        <v>37</v>
      </c>
      <c r="O3267" t="s">
        <v>24</v>
      </c>
      <c r="P3267" t="str">
        <f>IF(data[[#This Row],[OnlineSecurity]]="Yes",1,"")</f>
        <v/>
      </c>
      <c r="Q3267" t="s">
        <v>24</v>
      </c>
      <c r="R3267" t="str">
        <f>IF(data[[#This Row],[OnlineBackup]]="Yes",1,"")</f>
        <v/>
      </c>
      <c r="S3267" t="s">
        <v>24</v>
      </c>
      <c r="T3267" t="str">
        <f>IF(data[[#This Row],[DeviceProtection]]="Yes",1,"")</f>
        <v/>
      </c>
      <c r="U3267" t="s">
        <v>24</v>
      </c>
      <c r="V3267" t="str">
        <f>IF(data[[#This Row],[TechSupport]]="Yes",1,"")</f>
        <v/>
      </c>
      <c r="W3267" t="s">
        <v>24</v>
      </c>
      <c r="X3267" t="str">
        <f>IF(data[[#This Row],[StreamingTV]]="Yes",1,"")</f>
        <v/>
      </c>
      <c r="Y3267" t="s">
        <v>24</v>
      </c>
      <c r="Z3267" t="str">
        <f>IF(data[[#This Row],[StreamingMovies]]="Yes",1,"")</f>
        <v/>
      </c>
      <c r="AA3267" t="s">
        <v>27</v>
      </c>
      <c r="AB3267" t="s">
        <v>23</v>
      </c>
      <c r="AC3267" t="s">
        <v>28</v>
      </c>
      <c r="AD3267">
        <v>70.75</v>
      </c>
      <c r="AE3267">
        <v>1974.8</v>
      </c>
      <c r="AF3267">
        <v>1</v>
      </c>
      <c r="AG3267" s="2">
        <v>0</v>
      </c>
      <c r="AH3267" t="s">
        <v>23</v>
      </c>
      <c r="AI3267">
        <f t="shared" ref="AI3267:AI3330" si="102">IF(AH3267="Yes",1,0)</f>
        <v>1</v>
      </c>
      <c r="AJ3267" t="str">
        <f t="shared" ref="AJ3267:AJ3330" si="103">IF(AH3267="No",1,"")</f>
        <v/>
      </c>
    </row>
    <row r="3268" spans="1:36" x14ac:dyDescent="0.35">
      <c r="A3268">
        <v>3267</v>
      </c>
      <c r="B3268" t="s">
        <v>3303</v>
      </c>
      <c r="C3268" t="s">
        <v>22</v>
      </c>
      <c r="D3268">
        <v>0</v>
      </c>
      <c r="E3268" t="s">
        <v>23</v>
      </c>
      <c r="F3268" t="s">
        <v>23</v>
      </c>
      <c r="G3268" t="str">
        <f>IF(AND(data[[#This Row],[Partner]]="Yes", data[[#This Row],[Dependents]]="Yes"), "Both", IF(data[[#This Row],[Partner]]="Yes", "Partner", IF(data[[#This Row],[Dependents]]="Yes", "Dependent", "None")))</f>
        <v>Both</v>
      </c>
      <c r="H3268">
        <v>72</v>
      </c>
      <c r="I3268" s="1">
        <f>data[[#This Row],[Tenure]]/12</f>
        <v>6</v>
      </c>
      <c r="J3268" t="s">
        <v>23</v>
      </c>
      <c r="K3268">
        <f>IF(data[[#This Row],[PhoneService]]="Yes",1,"")</f>
        <v>1</v>
      </c>
      <c r="L3268" t="s">
        <v>24</v>
      </c>
      <c r="M3268" t="str">
        <f>IF(data[[#This Row],[MultipleLines]]="Yes",1,"")</f>
        <v/>
      </c>
      <c r="N3268" t="s">
        <v>24</v>
      </c>
      <c r="O3268" t="s">
        <v>46</v>
      </c>
      <c r="P3268" t="str">
        <f>IF(data[[#This Row],[OnlineSecurity]]="Yes",1,"")</f>
        <v/>
      </c>
      <c r="Q3268" t="s">
        <v>46</v>
      </c>
      <c r="R3268" t="str">
        <f>IF(data[[#This Row],[OnlineBackup]]="Yes",1,"")</f>
        <v/>
      </c>
      <c r="S3268" t="s">
        <v>46</v>
      </c>
      <c r="T3268" t="str">
        <f>IF(data[[#This Row],[DeviceProtection]]="Yes",1,"")</f>
        <v/>
      </c>
      <c r="U3268" t="s">
        <v>46</v>
      </c>
      <c r="V3268" t="str">
        <f>IF(data[[#This Row],[TechSupport]]="Yes",1,"")</f>
        <v/>
      </c>
      <c r="W3268" t="s">
        <v>46</v>
      </c>
      <c r="X3268" t="str">
        <f>IF(data[[#This Row],[StreamingTV]]="Yes",1,"")</f>
        <v/>
      </c>
      <c r="Y3268" t="s">
        <v>46</v>
      </c>
      <c r="Z3268" t="str">
        <f>IF(data[[#This Row],[StreamingMovies]]="Yes",1,"")</f>
        <v/>
      </c>
      <c r="AA3268" t="s">
        <v>47</v>
      </c>
      <c r="AB3268" t="s">
        <v>24</v>
      </c>
      <c r="AC3268" t="s">
        <v>35</v>
      </c>
      <c r="AD3268">
        <v>20.100000000000001</v>
      </c>
      <c r="AE3268">
        <v>1460.85</v>
      </c>
      <c r="AF3268">
        <v>0</v>
      </c>
      <c r="AG3268" s="2">
        <v>0</v>
      </c>
      <c r="AH3268" t="s">
        <v>24</v>
      </c>
      <c r="AI3268">
        <f t="shared" si="102"/>
        <v>0</v>
      </c>
      <c r="AJ3268">
        <f t="shared" si="103"/>
        <v>1</v>
      </c>
    </row>
    <row r="3269" spans="1:36" x14ac:dyDescent="0.35">
      <c r="A3269">
        <v>3268</v>
      </c>
      <c r="B3269" t="s">
        <v>3304</v>
      </c>
      <c r="C3269" t="s">
        <v>30</v>
      </c>
      <c r="D3269">
        <v>0</v>
      </c>
      <c r="E3269" t="s">
        <v>23</v>
      </c>
      <c r="F3269" t="s">
        <v>23</v>
      </c>
      <c r="G3269" t="str">
        <f>IF(AND(data[[#This Row],[Partner]]="Yes", data[[#This Row],[Dependents]]="Yes"), "Both", IF(data[[#This Row],[Partner]]="Yes", "Partner", IF(data[[#This Row],[Dependents]]="Yes", "Dependent", "None")))</f>
        <v>Both</v>
      </c>
      <c r="H3269">
        <v>47</v>
      </c>
      <c r="I3269" s="1">
        <f>data[[#This Row],[Tenure]]/12</f>
        <v>3.9166666666666665</v>
      </c>
      <c r="J3269" t="s">
        <v>23</v>
      </c>
      <c r="K3269">
        <f>IF(data[[#This Row],[PhoneService]]="Yes",1,"")</f>
        <v>1</v>
      </c>
      <c r="L3269" t="s">
        <v>24</v>
      </c>
      <c r="M3269" t="str">
        <f>IF(data[[#This Row],[MultipleLines]]="Yes",1,"")</f>
        <v/>
      </c>
      <c r="N3269" t="s">
        <v>24</v>
      </c>
      <c r="O3269" t="s">
        <v>46</v>
      </c>
      <c r="P3269" t="str">
        <f>IF(data[[#This Row],[OnlineSecurity]]="Yes",1,"")</f>
        <v/>
      </c>
      <c r="Q3269" t="s">
        <v>46</v>
      </c>
      <c r="R3269" t="str">
        <f>IF(data[[#This Row],[OnlineBackup]]="Yes",1,"")</f>
        <v/>
      </c>
      <c r="S3269" t="s">
        <v>46</v>
      </c>
      <c r="T3269" t="str">
        <f>IF(data[[#This Row],[DeviceProtection]]="Yes",1,"")</f>
        <v/>
      </c>
      <c r="U3269" t="s">
        <v>46</v>
      </c>
      <c r="V3269" t="str">
        <f>IF(data[[#This Row],[TechSupport]]="Yes",1,"")</f>
        <v/>
      </c>
      <c r="W3269" t="s">
        <v>46</v>
      </c>
      <c r="X3269" t="str">
        <f>IF(data[[#This Row],[StreamingTV]]="Yes",1,"")</f>
        <v/>
      </c>
      <c r="Y3269" t="s">
        <v>46</v>
      </c>
      <c r="Z3269" t="str">
        <f>IF(data[[#This Row],[StreamingMovies]]="Yes",1,"")</f>
        <v/>
      </c>
      <c r="AA3269" t="s">
        <v>31</v>
      </c>
      <c r="AB3269" t="s">
        <v>24</v>
      </c>
      <c r="AC3269" t="s">
        <v>32</v>
      </c>
      <c r="AD3269">
        <v>20.05</v>
      </c>
      <c r="AE3269">
        <v>951.55</v>
      </c>
      <c r="AF3269">
        <v>0</v>
      </c>
      <c r="AG3269" s="2">
        <v>0</v>
      </c>
      <c r="AH3269" t="s">
        <v>24</v>
      </c>
      <c r="AI3269">
        <f t="shared" si="102"/>
        <v>0</v>
      </c>
      <c r="AJ3269">
        <f t="shared" si="103"/>
        <v>1</v>
      </c>
    </row>
    <row r="3270" spans="1:36" x14ac:dyDescent="0.35">
      <c r="A3270">
        <v>3269</v>
      </c>
      <c r="B3270" t="s">
        <v>3305</v>
      </c>
      <c r="C3270" t="s">
        <v>30</v>
      </c>
      <c r="D3270">
        <v>0</v>
      </c>
      <c r="E3270" t="s">
        <v>23</v>
      </c>
      <c r="F3270" t="s">
        <v>23</v>
      </c>
      <c r="G3270" t="str">
        <f>IF(AND(data[[#This Row],[Partner]]="Yes", data[[#This Row],[Dependents]]="Yes"), "Both", IF(data[[#This Row],[Partner]]="Yes", "Partner", IF(data[[#This Row],[Dependents]]="Yes", "Dependent", "None")))</f>
        <v>Both</v>
      </c>
      <c r="H3270">
        <v>24</v>
      </c>
      <c r="I3270" s="1">
        <f>data[[#This Row],[Tenure]]/12</f>
        <v>2</v>
      </c>
      <c r="J3270" t="s">
        <v>23</v>
      </c>
      <c r="K3270">
        <f>IF(data[[#This Row],[PhoneService]]="Yes",1,"")</f>
        <v>1</v>
      </c>
      <c r="L3270" t="s">
        <v>23</v>
      </c>
      <c r="M3270">
        <f>IF(data[[#This Row],[MultipleLines]]="Yes",1,"")</f>
        <v>1</v>
      </c>
      <c r="N3270" t="s">
        <v>26</v>
      </c>
      <c r="O3270" t="s">
        <v>23</v>
      </c>
      <c r="P3270">
        <f>IF(data[[#This Row],[OnlineSecurity]]="Yes",1,"")</f>
        <v>1</v>
      </c>
      <c r="Q3270" t="s">
        <v>24</v>
      </c>
      <c r="R3270" t="str">
        <f>IF(data[[#This Row],[OnlineBackup]]="Yes",1,"")</f>
        <v/>
      </c>
      <c r="S3270" t="s">
        <v>24</v>
      </c>
      <c r="T3270" t="str">
        <f>IF(data[[#This Row],[DeviceProtection]]="Yes",1,"")</f>
        <v/>
      </c>
      <c r="U3270" t="s">
        <v>24</v>
      </c>
      <c r="V3270" t="str">
        <f>IF(data[[#This Row],[TechSupport]]="Yes",1,"")</f>
        <v/>
      </c>
      <c r="W3270" t="s">
        <v>23</v>
      </c>
      <c r="X3270">
        <f>IF(data[[#This Row],[StreamingTV]]="Yes",1,"")</f>
        <v>1</v>
      </c>
      <c r="Y3270" t="s">
        <v>23</v>
      </c>
      <c r="Z3270">
        <f>IF(data[[#This Row],[StreamingMovies]]="Yes",1,"")</f>
        <v>1</v>
      </c>
      <c r="AA3270" t="s">
        <v>31</v>
      </c>
      <c r="AB3270" t="s">
        <v>24</v>
      </c>
      <c r="AC3270" t="s">
        <v>32</v>
      </c>
      <c r="AD3270">
        <v>74.8</v>
      </c>
      <c r="AE3270">
        <v>1821.2</v>
      </c>
      <c r="AF3270">
        <v>0</v>
      </c>
      <c r="AG3270" s="2">
        <v>0</v>
      </c>
      <c r="AH3270" t="s">
        <v>24</v>
      </c>
      <c r="AI3270">
        <f t="shared" si="102"/>
        <v>0</v>
      </c>
      <c r="AJ3270">
        <f t="shared" si="103"/>
        <v>1</v>
      </c>
    </row>
    <row r="3271" spans="1:36" x14ac:dyDescent="0.35">
      <c r="A3271">
        <v>3270</v>
      </c>
      <c r="B3271" t="s">
        <v>3306</v>
      </c>
      <c r="C3271" t="s">
        <v>30</v>
      </c>
      <c r="D3271">
        <v>0</v>
      </c>
      <c r="E3271" t="s">
        <v>24</v>
      </c>
      <c r="F3271" t="s">
        <v>24</v>
      </c>
      <c r="G3271" t="str">
        <f>IF(AND(data[[#This Row],[Partner]]="Yes", data[[#This Row],[Dependents]]="Yes"), "Both", IF(data[[#This Row],[Partner]]="Yes", "Partner", IF(data[[#This Row],[Dependents]]="Yes", "Dependent", "None")))</f>
        <v>None</v>
      </c>
      <c r="H3271">
        <v>65</v>
      </c>
      <c r="I3271" s="1">
        <f>data[[#This Row],[Tenure]]/12</f>
        <v>5.416666666666667</v>
      </c>
      <c r="J3271" t="s">
        <v>23</v>
      </c>
      <c r="K3271">
        <f>IF(data[[#This Row],[PhoneService]]="Yes",1,"")</f>
        <v>1</v>
      </c>
      <c r="L3271" t="s">
        <v>23</v>
      </c>
      <c r="M3271">
        <f>IF(data[[#This Row],[MultipleLines]]="Yes",1,"")</f>
        <v>1</v>
      </c>
      <c r="N3271" t="s">
        <v>24</v>
      </c>
      <c r="O3271" t="s">
        <v>46</v>
      </c>
      <c r="P3271" t="str">
        <f>IF(data[[#This Row],[OnlineSecurity]]="Yes",1,"")</f>
        <v/>
      </c>
      <c r="Q3271" t="s">
        <v>46</v>
      </c>
      <c r="R3271" t="str">
        <f>IF(data[[#This Row],[OnlineBackup]]="Yes",1,"")</f>
        <v/>
      </c>
      <c r="S3271" t="s">
        <v>46</v>
      </c>
      <c r="T3271" t="str">
        <f>IF(data[[#This Row],[DeviceProtection]]="Yes",1,"")</f>
        <v/>
      </c>
      <c r="U3271" t="s">
        <v>46</v>
      </c>
      <c r="V3271" t="str">
        <f>IF(data[[#This Row],[TechSupport]]="Yes",1,"")</f>
        <v/>
      </c>
      <c r="W3271" t="s">
        <v>46</v>
      </c>
      <c r="X3271" t="str">
        <f>IF(data[[#This Row],[StreamingTV]]="Yes",1,"")</f>
        <v/>
      </c>
      <c r="Y3271" t="s">
        <v>46</v>
      </c>
      <c r="Z3271" t="str">
        <f>IF(data[[#This Row],[StreamingMovies]]="Yes",1,"")</f>
        <v/>
      </c>
      <c r="AA3271" t="s">
        <v>31</v>
      </c>
      <c r="AB3271" t="s">
        <v>24</v>
      </c>
      <c r="AC3271" t="s">
        <v>40</v>
      </c>
      <c r="AD3271">
        <v>24.8</v>
      </c>
      <c r="AE3271">
        <v>1600.95</v>
      </c>
      <c r="AF3271">
        <v>5</v>
      </c>
      <c r="AG3271" s="2">
        <v>0</v>
      </c>
      <c r="AH3271" t="s">
        <v>24</v>
      </c>
      <c r="AI3271">
        <f t="shared" si="102"/>
        <v>0</v>
      </c>
      <c r="AJ3271">
        <f t="shared" si="103"/>
        <v>1</v>
      </c>
    </row>
    <row r="3272" spans="1:36" x14ac:dyDescent="0.35">
      <c r="A3272">
        <v>3271</v>
      </c>
      <c r="B3272" t="s">
        <v>3307</v>
      </c>
      <c r="C3272" t="s">
        <v>22</v>
      </c>
      <c r="D3272">
        <v>0</v>
      </c>
      <c r="E3272" t="s">
        <v>24</v>
      </c>
      <c r="F3272" t="s">
        <v>24</v>
      </c>
      <c r="G3272" t="str">
        <f>IF(AND(data[[#This Row],[Partner]]="Yes", data[[#This Row],[Dependents]]="Yes"), "Both", IF(data[[#This Row],[Partner]]="Yes", "Partner", IF(data[[#This Row],[Dependents]]="Yes", "Dependent", "None")))</f>
        <v>None</v>
      </c>
      <c r="H3272">
        <v>4</v>
      </c>
      <c r="I3272" s="1">
        <f>data[[#This Row],[Tenure]]/12</f>
        <v>0.33333333333333331</v>
      </c>
      <c r="J3272" t="s">
        <v>23</v>
      </c>
      <c r="K3272">
        <f>IF(data[[#This Row],[PhoneService]]="Yes",1,"")</f>
        <v>1</v>
      </c>
      <c r="L3272" t="s">
        <v>23</v>
      </c>
      <c r="M3272">
        <f>IF(data[[#This Row],[MultipleLines]]="Yes",1,"")</f>
        <v>1</v>
      </c>
      <c r="N3272" t="s">
        <v>37</v>
      </c>
      <c r="O3272" t="s">
        <v>24</v>
      </c>
      <c r="P3272" t="str">
        <f>IF(data[[#This Row],[OnlineSecurity]]="Yes",1,"")</f>
        <v/>
      </c>
      <c r="Q3272" t="s">
        <v>24</v>
      </c>
      <c r="R3272" t="str">
        <f>IF(data[[#This Row],[OnlineBackup]]="Yes",1,"")</f>
        <v/>
      </c>
      <c r="S3272" t="s">
        <v>24</v>
      </c>
      <c r="T3272" t="str">
        <f>IF(data[[#This Row],[DeviceProtection]]="Yes",1,"")</f>
        <v/>
      </c>
      <c r="U3272" t="s">
        <v>23</v>
      </c>
      <c r="V3272">
        <f>IF(data[[#This Row],[TechSupport]]="Yes",1,"")</f>
        <v>1</v>
      </c>
      <c r="W3272" t="s">
        <v>23</v>
      </c>
      <c r="X3272">
        <f>IF(data[[#This Row],[StreamingTV]]="Yes",1,"")</f>
        <v>1</v>
      </c>
      <c r="Y3272" t="s">
        <v>23</v>
      </c>
      <c r="Z3272">
        <f>IF(data[[#This Row],[StreamingMovies]]="Yes",1,"")</f>
        <v>1</v>
      </c>
      <c r="AA3272" t="s">
        <v>27</v>
      </c>
      <c r="AB3272" t="s">
        <v>23</v>
      </c>
      <c r="AC3272" t="s">
        <v>32</v>
      </c>
      <c r="AD3272">
        <v>100.85</v>
      </c>
      <c r="AE3272">
        <v>399.25</v>
      </c>
      <c r="AF3272">
        <v>0</v>
      </c>
      <c r="AG3272" s="2">
        <v>0</v>
      </c>
      <c r="AH3272" t="s">
        <v>24</v>
      </c>
      <c r="AI3272">
        <f t="shared" si="102"/>
        <v>0</v>
      </c>
      <c r="AJ3272">
        <f t="shared" si="103"/>
        <v>1</v>
      </c>
    </row>
    <row r="3273" spans="1:36" x14ac:dyDescent="0.35">
      <c r="A3273">
        <v>3272</v>
      </c>
      <c r="B3273" t="s">
        <v>3308</v>
      </c>
      <c r="C3273" t="s">
        <v>30</v>
      </c>
      <c r="D3273">
        <v>1</v>
      </c>
      <c r="E3273" t="s">
        <v>23</v>
      </c>
      <c r="F3273" t="s">
        <v>24</v>
      </c>
      <c r="G3273" t="str">
        <f>IF(AND(data[[#This Row],[Partner]]="Yes", data[[#This Row],[Dependents]]="Yes"), "Both", IF(data[[#This Row],[Partner]]="Yes", "Partner", IF(data[[#This Row],[Dependents]]="Yes", "Dependent", "None")))</f>
        <v>Partner</v>
      </c>
      <c r="H3273">
        <v>12</v>
      </c>
      <c r="I3273" s="1">
        <f>data[[#This Row],[Tenure]]/12</f>
        <v>1</v>
      </c>
      <c r="J3273" t="s">
        <v>23</v>
      </c>
      <c r="K3273">
        <f>IF(data[[#This Row],[PhoneService]]="Yes",1,"")</f>
        <v>1</v>
      </c>
      <c r="L3273" t="s">
        <v>23</v>
      </c>
      <c r="M3273">
        <f>IF(data[[#This Row],[MultipleLines]]="Yes",1,"")</f>
        <v>1</v>
      </c>
      <c r="N3273" t="s">
        <v>37</v>
      </c>
      <c r="O3273" t="s">
        <v>24</v>
      </c>
      <c r="P3273" t="str">
        <f>IF(data[[#This Row],[OnlineSecurity]]="Yes",1,"")</f>
        <v/>
      </c>
      <c r="Q3273" t="s">
        <v>23</v>
      </c>
      <c r="R3273">
        <f>IF(data[[#This Row],[OnlineBackup]]="Yes",1,"")</f>
        <v>1</v>
      </c>
      <c r="S3273" t="s">
        <v>24</v>
      </c>
      <c r="T3273" t="str">
        <f>IF(data[[#This Row],[DeviceProtection]]="Yes",1,"")</f>
        <v/>
      </c>
      <c r="U3273" t="s">
        <v>24</v>
      </c>
      <c r="V3273" t="str">
        <f>IF(data[[#This Row],[TechSupport]]="Yes",1,"")</f>
        <v/>
      </c>
      <c r="W3273" t="s">
        <v>23</v>
      </c>
      <c r="X3273">
        <f>IF(data[[#This Row],[StreamingTV]]="Yes",1,"")</f>
        <v>1</v>
      </c>
      <c r="Y3273" t="s">
        <v>23</v>
      </c>
      <c r="Z3273">
        <f>IF(data[[#This Row],[StreamingMovies]]="Yes",1,"")</f>
        <v>1</v>
      </c>
      <c r="AA3273" t="s">
        <v>27</v>
      </c>
      <c r="AB3273" t="s">
        <v>23</v>
      </c>
      <c r="AC3273" t="s">
        <v>28</v>
      </c>
      <c r="AD3273">
        <v>101.35</v>
      </c>
      <c r="AE3273">
        <v>1218.55</v>
      </c>
      <c r="AF3273">
        <v>0</v>
      </c>
      <c r="AG3273" s="2">
        <v>1</v>
      </c>
      <c r="AH3273" t="s">
        <v>23</v>
      </c>
      <c r="AI3273">
        <f t="shared" si="102"/>
        <v>1</v>
      </c>
      <c r="AJ3273" t="str">
        <f t="shared" si="103"/>
        <v/>
      </c>
    </row>
    <row r="3274" spans="1:36" x14ac:dyDescent="0.35">
      <c r="A3274">
        <v>3273</v>
      </c>
      <c r="B3274" t="s">
        <v>3309</v>
      </c>
      <c r="C3274" t="s">
        <v>30</v>
      </c>
      <c r="D3274">
        <v>0</v>
      </c>
      <c r="E3274" t="s">
        <v>24</v>
      </c>
      <c r="F3274" t="s">
        <v>24</v>
      </c>
      <c r="G3274" t="str">
        <f>IF(AND(data[[#This Row],[Partner]]="Yes", data[[#This Row],[Dependents]]="Yes"), "Both", IF(data[[#This Row],[Partner]]="Yes", "Partner", IF(data[[#This Row],[Dependents]]="Yes", "Dependent", "None")))</f>
        <v>None</v>
      </c>
      <c r="H3274">
        <v>1</v>
      </c>
      <c r="I3274" s="1">
        <f>data[[#This Row],[Tenure]]/12</f>
        <v>8.3333333333333329E-2</v>
      </c>
      <c r="J3274" t="s">
        <v>23</v>
      </c>
      <c r="K3274">
        <f>IF(data[[#This Row],[PhoneService]]="Yes",1,"")</f>
        <v>1</v>
      </c>
      <c r="L3274" t="s">
        <v>23</v>
      </c>
      <c r="M3274">
        <f>IF(data[[#This Row],[MultipleLines]]="Yes",1,"")</f>
        <v>1</v>
      </c>
      <c r="N3274" t="s">
        <v>37</v>
      </c>
      <c r="O3274" t="s">
        <v>23</v>
      </c>
      <c r="P3274">
        <f>IF(data[[#This Row],[OnlineSecurity]]="Yes",1,"")</f>
        <v>1</v>
      </c>
      <c r="Q3274" t="s">
        <v>24</v>
      </c>
      <c r="R3274" t="str">
        <f>IF(data[[#This Row],[OnlineBackup]]="Yes",1,"")</f>
        <v/>
      </c>
      <c r="S3274" t="s">
        <v>24</v>
      </c>
      <c r="T3274" t="str">
        <f>IF(data[[#This Row],[DeviceProtection]]="Yes",1,"")</f>
        <v/>
      </c>
      <c r="U3274" t="s">
        <v>24</v>
      </c>
      <c r="V3274" t="str">
        <f>IF(data[[#This Row],[TechSupport]]="Yes",1,"")</f>
        <v/>
      </c>
      <c r="W3274" t="s">
        <v>24</v>
      </c>
      <c r="X3274" t="str">
        <f>IF(data[[#This Row],[StreamingTV]]="Yes",1,"")</f>
        <v/>
      </c>
      <c r="Y3274" t="s">
        <v>24</v>
      </c>
      <c r="Z3274" t="str">
        <f>IF(data[[#This Row],[StreamingMovies]]="Yes",1,"")</f>
        <v/>
      </c>
      <c r="AA3274" t="s">
        <v>27</v>
      </c>
      <c r="AB3274" t="s">
        <v>23</v>
      </c>
      <c r="AC3274" t="s">
        <v>28</v>
      </c>
      <c r="AD3274">
        <v>81.7</v>
      </c>
      <c r="AE3274">
        <v>81.7</v>
      </c>
      <c r="AF3274">
        <v>0</v>
      </c>
      <c r="AG3274" s="2">
        <v>0</v>
      </c>
      <c r="AH3274" t="s">
        <v>23</v>
      </c>
      <c r="AI3274">
        <f t="shared" si="102"/>
        <v>1</v>
      </c>
      <c r="AJ3274" t="str">
        <f t="shared" si="103"/>
        <v/>
      </c>
    </row>
    <row r="3275" spans="1:36" x14ac:dyDescent="0.35">
      <c r="A3275">
        <v>3274</v>
      </c>
      <c r="B3275" t="s">
        <v>3310</v>
      </c>
      <c r="C3275" t="s">
        <v>30</v>
      </c>
      <c r="D3275">
        <v>0</v>
      </c>
      <c r="E3275" t="s">
        <v>24</v>
      </c>
      <c r="F3275" t="s">
        <v>24</v>
      </c>
      <c r="G3275" t="str">
        <f>IF(AND(data[[#This Row],[Partner]]="Yes", data[[#This Row],[Dependents]]="Yes"), "Both", IF(data[[#This Row],[Partner]]="Yes", "Partner", IF(data[[#This Row],[Dependents]]="Yes", "Dependent", "None")))</f>
        <v>None</v>
      </c>
      <c r="H3275">
        <v>33</v>
      </c>
      <c r="I3275" s="1">
        <f>data[[#This Row],[Tenure]]/12</f>
        <v>2.75</v>
      </c>
      <c r="J3275" t="s">
        <v>23</v>
      </c>
      <c r="K3275">
        <f>IF(data[[#This Row],[PhoneService]]="Yes",1,"")</f>
        <v>1</v>
      </c>
      <c r="L3275" t="s">
        <v>24</v>
      </c>
      <c r="M3275" t="str">
        <f>IF(data[[#This Row],[MultipleLines]]="Yes",1,"")</f>
        <v/>
      </c>
      <c r="N3275" t="s">
        <v>37</v>
      </c>
      <c r="O3275" t="s">
        <v>24</v>
      </c>
      <c r="P3275" t="str">
        <f>IF(data[[#This Row],[OnlineSecurity]]="Yes",1,"")</f>
        <v/>
      </c>
      <c r="Q3275" t="s">
        <v>24</v>
      </c>
      <c r="R3275" t="str">
        <f>IF(data[[#This Row],[OnlineBackup]]="Yes",1,"")</f>
        <v/>
      </c>
      <c r="S3275" t="s">
        <v>24</v>
      </c>
      <c r="T3275" t="str">
        <f>IF(data[[#This Row],[DeviceProtection]]="Yes",1,"")</f>
        <v/>
      </c>
      <c r="U3275" t="s">
        <v>24</v>
      </c>
      <c r="V3275" t="str">
        <f>IF(data[[#This Row],[TechSupport]]="Yes",1,"")</f>
        <v/>
      </c>
      <c r="W3275" t="s">
        <v>24</v>
      </c>
      <c r="X3275" t="str">
        <f>IF(data[[#This Row],[StreamingTV]]="Yes",1,"")</f>
        <v/>
      </c>
      <c r="Y3275" t="s">
        <v>24</v>
      </c>
      <c r="Z3275" t="str">
        <f>IF(data[[#This Row],[StreamingMovies]]="Yes",1,"")</f>
        <v/>
      </c>
      <c r="AA3275" t="s">
        <v>27</v>
      </c>
      <c r="AB3275" t="s">
        <v>24</v>
      </c>
      <c r="AC3275" t="s">
        <v>28</v>
      </c>
      <c r="AD3275">
        <v>68.25</v>
      </c>
      <c r="AE3275">
        <v>2171.15</v>
      </c>
      <c r="AF3275">
        <v>3</v>
      </c>
      <c r="AG3275" s="2">
        <v>3</v>
      </c>
      <c r="AH3275" t="s">
        <v>23</v>
      </c>
      <c r="AI3275">
        <f t="shared" si="102"/>
        <v>1</v>
      </c>
      <c r="AJ3275" t="str">
        <f t="shared" si="103"/>
        <v/>
      </c>
    </row>
    <row r="3276" spans="1:36" x14ac:dyDescent="0.35">
      <c r="A3276">
        <v>3275</v>
      </c>
      <c r="B3276" t="s">
        <v>3311</v>
      </c>
      <c r="C3276" t="s">
        <v>22</v>
      </c>
      <c r="D3276">
        <v>0</v>
      </c>
      <c r="E3276" t="s">
        <v>24</v>
      </c>
      <c r="F3276" t="s">
        <v>24</v>
      </c>
      <c r="G3276" t="str">
        <f>IF(AND(data[[#This Row],[Partner]]="Yes", data[[#This Row],[Dependents]]="Yes"), "Both", IF(data[[#This Row],[Partner]]="Yes", "Partner", IF(data[[#This Row],[Dependents]]="Yes", "Dependent", "None")))</f>
        <v>None</v>
      </c>
      <c r="H3276">
        <v>34</v>
      </c>
      <c r="I3276" s="1">
        <f>data[[#This Row],[Tenure]]/12</f>
        <v>2.8333333333333335</v>
      </c>
      <c r="J3276" t="s">
        <v>23</v>
      </c>
      <c r="K3276">
        <f>IF(data[[#This Row],[PhoneService]]="Yes",1,"")</f>
        <v>1</v>
      </c>
      <c r="L3276" t="s">
        <v>24</v>
      </c>
      <c r="M3276" t="str">
        <f>IF(data[[#This Row],[MultipleLines]]="Yes",1,"")</f>
        <v/>
      </c>
      <c r="N3276" t="s">
        <v>37</v>
      </c>
      <c r="O3276" t="s">
        <v>24</v>
      </c>
      <c r="P3276" t="str">
        <f>IF(data[[#This Row],[OnlineSecurity]]="Yes",1,"")</f>
        <v/>
      </c>
      <c r="Q3276" t="s">
        <v>23</v>
      </c>
      <c r="R3276">
        <f>IF(data[[#This Row],[OnlineBackup]]="Yes",1,"")</f>
        <v>1</v>
      </c>
      <c r="S3276" t="s">
        <v>23</v>
      </c>
      <c r="T3276">
        <f>IF(data[[#This Row],[DeviceProtection]]="Yes",1,"")</f>
        <v>1</v>
      </c>
      <c r="U3276" t="s">
        <v>23</v>
      </c>
      <c r="V3276">
        <f>IF(data[[#This Row],[TechSupport]]="Yes",1,"")</f>
        <v>1</v>
      </c>
      <c r="W3276" t="s">
        <v>23</v>
      </c>
      <c r="X3276">
        <f>IF(data[[#This Row],[StreamingTV]]="Yes",1,"")</f>
        <v>1</v>
      </c>
      <c r="Y3276" t="s">
        <v>23</v>
      </c>
      <c r="Z3276">
        <f>IF(data[[#This Row],[StreamingMovies]]="Yes",1,"")</f>
        <v>1</v>
      </c>
      <c r="AA3276" t="s">
        <v>27</v>
      </c>
      <c r="AB3276" t="s">
        <v>23</v>
      </c>
      <c r="AC3276" t="s">
        <v>28</v>
      </c>
      <c r="AD3276">
        <v>105.1</v>
      </c>
      <c r="AE3276">
        <v>3634.8</v>
      </c>
      <c r="AF3276">
        <v>0</v>
      </c>
      <c r="AG3276" s="2">
        <v>0</v>
      </c>
      <c r="AH3276" t="s">
        <v>24</v>
      </c>
      <c r="AI3276">
        <f t="shared" si="102"/>
        <v>0</v>
      </c>
      <c r="AJ3276">
        <f t="shared" si="103"/>
        <v>1</v>
      </c>
    </row>
    <row r="3277" spans="1:36" x14ac:dyDescent="0.35">
      <c r="A3277">
        <v>3276</v>
      </c>
      <c r="B3277" t="s">
        <v>3312</v>
      </c>
      <c r="C3277" t="s">
        <v>22</v>
      </c>
      <c r="D3277">
        <v>0</v>
      </c>
      <c r="E3277" t="s">
        <v>23</v>
      </c>
      <c r="F3277" t="s">
        <v>24</v>
      </c>
      <c r="G3277" t="str">
        <f>IF(AND(data[[#This Row],[Partner]]="Yes", data[[#This Row],[Dependents]]="Yes"), "Both", IF(data[[#This Row],[Partner]]="Yes", "Partner", IF(data[[#This Row],[Dependents]]="Yes", "Dependent", "None")))</f>
        <v>Partner</v>
      </c>
      <c r="H3277">
        <v>14</v>
      </c>
      <c r="I3277" s="1">
        <f>data[[#This Row],[Tenure]]/12</f>
        <v>1.1666666666666667</v>
      </c>
      <c r="J3277" t="s">
        <v>23</v>
      </c>
      <c r="K3277">
        <f>IF(data[[#This Row],[PhoneService]]="Yes",1,"")</f>
        <v>1</v>
      </c>
      <c r="L3277" t="s">
        <v>24</v>
      </c>
      <c r="M3277" t="str">
        <f>IF(data[[#This Row],[MultipleLines]]="Yes",1,"")</f>
        <v/>
      </c>
      <c r="N3277" t="s">
        <v>24</v>
      </c>
      <c r="O3277" t="s">
        <v>46</v>
      </c>
      <c r="P3277" t="str">
        <f>IF(data[[#This Row],[OnlineSecurity]]="Yes",1,"")</f>
        <v/>
      </c>
      <c r="Q3277" t="s">
        <v>46</v>
      </c>
      <c r="R3277" t="str">
        <f>IF(data[[#This Row],[OnlineBackup]]="Yes",1,"")</f>
        <v/>
      </c>
      <c r="S3277" t="s">
        <v>46</v>
      </c>
      <c r="T3277" t="str">
        <f>IF(data[[#This Row],[DeviceProtection]]="Yes",1,"")</f>
        <v/>
      </c>
      <c r="U3277" t="s">
        <v>46</v>
      </c>
      <c r="V3277" t="str">
        <f>IF(data[[#This Row],[TechSupport]]="Yes",1,"")</f>
        <v/>
      </c>
      <c r="W3277" t="s">
        <v>46</v>
      </c>
      <c r="X3277" t="str">
        <f>IF(data[[#This Row],[StreamingTV]]="Yes",1,"")</f>
        <v/>
      </c>
      <c r="Y3277" t="s">
        <v>46</v>
      </c>
      <c r="Z3277" t="str">
        <f>IF(data[[#This Row],[StreamingMovies]]="Yes",1,"")</f>
        <v/>
      </c>
      <c r="AA3277" t="s">
        <v>47</v>
      </c>
      <c r="AB3277" t="s">
        <v>24</v>
      </c>
      <c r="AC3277" t="s">
        <v>32</v>
      </c>
      <c r="AD3277">
        <v>20.399999999999999</v>
      </c>
      <c r="AE3277">
        <v>292.39999999999998</v>
      </c>
      <c r="AF3277">
        <v>0</v>
      </c>
      <c r="AG3277" s="2">
        <v>0</v>
      </c>
      <c r="AH3277" t="s">
        <v>24</v>
      </c>
      <c r="AI3277">
        <f t="shared" si="102"/>
        <v>0</v>
      </c>
      <c r="AJ3277">
        <f t="shared" si="103"/>
        <v>1</v>
      </c>
    </row>
    <row r="3278" spans="1:36" x14ac:dyDescent="0.35">
      <c r="A3278">
        <v>3277</v>
      </c>
      <c r="B3278" t="s">
        <v>3313</v>
      </c>
      <c r="C3278" t="s">
        <v>22</v>
      </c>
      <c r="D3278">
        <v>0</v>
      </c>
      <c r="E3278" t="s">
        <v>24</v>
      </c>
      <c r="F3278" t="s">
        <v>24</v>
      </c>
      <c r="G3278" t="str">
        <f>IF(AND(data[[#This Row],[Partner]]="Yes", data[[#This Row],[Dependents]]="Yes"), "Both", IF(data[[#This Row],[Partner]]="Yes", "Partner", IF(data[[#This Row],[Dependents]]="Yes", "Dependent", "None")))</f>
        <v>None</v>
      </c>
      <c r="H3278">
        <v>4</v>
      </c>
      <c r="I3278" s="1">
        <f>data[[#This Row],[Tenure]]/12</f>
        <v>0.33333333333333331</v>
      </c>
      <c r="J3278" t="s">
        <v>23</v>
      </c>
      <c r="K3278">
        <f>IF(data[[#This Row],[PhoneService]]="Yes",1,"")</f>
        <v>1</v>
      </c>
      <c r="L3278" t="s">
        <v>24</v>
      </c>
      <c r="M3278" t="str">
        <f>IF(data[[#This Row],[MultipleLines]]="Yes",1,"")</f>
        <v/>
      </c>
      <c r="N3278" t="s">
        <v>37</v>
      </c>
      <c r="O3278" t="s">
        <v>24</v>
      </c>
      <c r="P3278" t="str">
        <f>IF(data[[#This Row],[OnlineSecurity]]="Yes",1,"")</f>
        <v/>
      </c>
      <c r="Q3278" t="s">
        <v>24</v>
      </c>
      <c r="R3278" t="str">
        <f>IF(data[[#This Row],[OnlineBackup]]="Yes",1,"")</f>
        <v/>
      </c>
      <c r="S3278" t="s">
        <v>24</v>
      </c>
      <c r="T3278" t="str">
        <f>IF(data[[#This Row],[DeviceProtection]]="Yes",1,"")</f>
        <v/>
      </c>
      <c r="U3278" t="s">
        <v>24</v>
      </c>
      <c r="V3278" t="str">
        <f>IF(data[[#This Row],[TechSupport]]="Yes",1,"")</f>
        <v/>
      </c>
      <c r="W3278" t="s">
        <v>24</v>
      </c>
      <c r="X3278" t="str">
        <f>IF(data[[#This Row],[StreamingTV]]="Yes",1,"")</f>
        <v/>
      </c>
      <c r="Y3278" t="s">
        <v>23</v>
      </c>
      <c r="Z3278">
        <f>IF(data[[#This Row],[StreamingMovies]]="Yes",1,"")</f>
        <v>1</v>
      </c>
      <c r="AA3278" t="s">
        <v>27</v>
      </c>
      <c r="AB3278" t="s">
        <v>23</v>
      </c>
      <c r="AC3278" t="s">
        <v>28</v>
      </c>
      <c r="AD3278">
        <v>79.150000000000006</v>
      </c>
      <c r="AE3278">
        <v>317.25</v>
      </c>
      <c r="AF3278">
        <v>0</v>
      </c>
      <c r="AG3278" s="2">
        <v>0</v>
      </c>
      <c r="AH3278" t="s">
        <v>23</v>
      </c>
      <c r="AI3278">
        <f t="shared" si="102"/>
        <v>1</v>
      </c>
      <c r="AJ3278" t="str">
        <f t="shared" si="103"/>
        <v/>
      </c>
    </row>
    <row r="3279" spans="1:36" x14ac:dyDescent="0.35">
      <c r="A3279">
        <v>3278</v>
      </c>
      <c r="B3279" t="s">
        <v>3314</v>
      </c>
      <c r="C3279" t="s">
        <v>30</v>
      </c>
      <c r="D3279">
        <v>0</v>
      </c>
      <c r="E3279" t="s">
        <v>23</v>
      </c>
      <c r="F3279" t="s">
        <v>23</v>
      </c>
      <c r="G3279" t="str">
        <f>IF(AND(data[[#This Row],[Partner]]="Yes", data[[#This Row],[Dependents]]="Yes"), "Both", IF(data[[#This Row],[Partner]]="Yes", "Partner", IF(data[[#This Row],[Dependents]]="Yes", "Dependent", "None")))</f>
        <v>Both</v>
      </c>
      <c r="H3279">
        <v>13</v>
      </c>
      <c r="I3279" s="1">
        <f>data[[#This Row],[Tenure]]/12</f>
        <v>1.0833333333333333</v>
      </c>
      <c r="J3279" t="s">
        <v>23</v>
      </c>
      <c r="K3279">
        <f>IF(data[[#This Row],[PhoneService]]="Yes",1,"")</f>
        <v>1</v>
      </c>
      <c r="L3279" t="s">
        <v>24</v>
      </c>
      <c r="M3279" t="str">
        <f>IF(data[[#This Row],[MultipleLines]]="Yes",1,"")</f>
        <v/>
      </c>
      <c r="N3279" t="s">
        <v>24</v>
      </c>
      <c r="O3279" t="s">
        <v>46</v>
      </c>
      <c r="P3279" t="str">
        <f>IF(data[[#This Row],[OnlineSecurity]]="Yes",1,"")</f>
        <v/>
      </c>
      <c r="Q3279" t="s">
        <v>46</v>
      </c>
      <c r="R3279" t="str">
        <f>IF(data[[#This Row],[OnlineBackup]]="Yes",1,"")</f>
        <v/>
      </c>
      <c r="S3279" t="s">
        <v>46</v>
      </c>
      <c r="T3279" t="str">
        <f>IF(data[[#This Row],[DeviceProtection]]="Yes",1,"")</f>
        <v/>
      </c>
      <c r="U3279" t="s">
        <v>46</v>
      </c>
      <c r="V3279" t="str">
        <f>IF(data[[#This Row],[TechSupport]]="Yes",1,"")</f>
        <v/>
      </c>
      <c r="W3279" t="s">
        <v>46</v>
      </c>
      <c r="X3279" t="str">
        <f>IF(data[[#This Row],[StreamingTV]]="Yes",1,"")</f>
        <v/>
      </c>
      <c r="Y3279" t="s">
        <v>46</v>
      </c>
      <c r="Z3279" t="str">
        <f>IF(data[[#This Row],[StreamingMovies]]="Yes",1,"")</f>
        <v/>
      </c>
      <c r="AA3279" t="s">
        <v>31</v>
      </c>
      <c r="AB3279" t="s">
        <v>24</v>
      </c>
      <c r="AC3279" t="s">
        <v>32</v>
      </c>
      <c r="AD3279">
        <v>20</v>
      </c>
      <c r="AE3279">
        <v>218.55</v>
      </c>
      <c r="AF3279">
        <v>0</v>
      </c>
      <c r="AG3279" s="2">
        <v>0</v>
      </c>
      <c r="AH3279" t="s">
        <v>24</v>
      </c>
      <c r="AI3279">
        <f t="shared" si="102"/>
        <v>0</v>
      </c>
      <c r="AJ3279">
        <f t="shared" si="103"/>
        <v>1</v>
      </c>
    </row>
    <row r="3280" spans="1:36" x14ac:dyDescent="0.35">
      <c r="A3280">
        <v>3279</v>
      </c>
      <c r="B3280" t="s">
        <v>3315</v>
      </c>
      <c r="C3280" t="s">
        <v>22</v>
      </c>
      <c r="D3280">
        <v>0</v>
      </c>
      <c r="E3280" t="s">
        <v>23</v>
      </c>
      <c r="F3280" t="s">
        <v>23</v>
      </c>
      <c r="G3280" t="str">
        <f>IF(AND(data[[#This Row],[Partner]]="Yes", data[[#This Row],[Dependents]]="Yes"), "Both", IF(data[[#This Row],[Partner]]="Yes", "Partner", IF(data[[#This Row],[Dependents]]="Yes", "Dependent", "None")))</f>
        <v>Both</v>
      </c>
      <c r="H3280">
        <v>65</v>
      </c>
      <c r="I3280" s="1">
        <f>data[[#This Row],[Tenure]]/12</f>
        <v>5.416666666666667</v>
      </c>
      <c r="J3280" t="s">
        <v>23</v>
      </c>
      <c r="K3280">
        <f>IF(data[[#This Row],[PhoneService]]="Yes",1,"")</f>
        <v>1</v>
      </c>
      <c r="L3280" t="s">
        <v>23</v>
      </c>
      <c r="M3280">
        <f>IF(data[[#This Row],[MultipleLines]]="Yes",1,"")</f>
        <v>1</v>
      </c>
      <c r="N3280" t="s">
        <v>26</v>
      </c>
      <c r="O3280" t="s">
        <v>24</v>
      </c>
      <c r="P3280" t="str">
        <f>IF(data[[#This Row],[OnlineSecurity]]="Yes",1,"")</f>
        <v/>
      </c>
      <c r="Q3280" t="s">
        <v>23</v>
      </c>
      <c r="R3280">
        <f>IF(data[[#This Row],[OnlineBackup]]="Yes",1,"")</f>
        <v>1</v>
      </c>
      <c r="S3280" t="s">
        <v>24</v>
      </c>
      <c r="T3280" t="str">
        <f>IF(data[[#This Row],[DeviceProtection]]="Yes",1,"")</f>
        <v/>
      </c>
      <c r="U3280" t="s">
        <v>23</v>
      </c>
      <c r="V3280">
        <f>IF(data[[#This Row],[TechSupport]]="Yes",1,"")</f>
        <v>1</v>
      </c>
      <c r="W3280" t="s">
        <v>23</v>
      </c>
      <c r="X3280">
        <f>IF(data[[#This Row],[StreamingTV]]="Yes",1,"")</f>
        <v>1</v>
      </c>
      <c r="Y3280" t="s">
        <v>23</v>
      </c>
      <c r="Z3280">
        <f>IF(data[[#This Row],[StreamingMovies]]="Yes",1,"")</f>
        <v>1</v>
      </c>
      <c r="AA3280" t="s">
        <v>47</v>
      </c>
      <c r="AB3280" t="s">
        <v>23</v>
      </c>
      <c r="AC3280" t="s">
        <v>35</v>
      </c>
      <c r="AD3280">
        <v>79.400000000000006</v>
      </c>
      <c r="AE3280">
        <v>5071.8999999999996</v>
      </c>
      <c r="AF3280">
        <v>0</v>
      </c>
      <c r="AG3280" s="2">
        <v>0</v>
      </c>
      <c r="AH3280" t="s">
        <v>24</v>
      </c>
      <c r="AI3280">
        <f t="shared" si="102"/>
        <v>0</v>
      </c>
      <c r="AJ3280">
        <f t="shared" si="103"/>
        <v>1</v>
      </c>
    </row>
    <row r="3281" spans="1:36" x14ac:dyDescent="0.35">
      <c r="A3281">
        <v>3280</v>
      </c>
      <c r="B3281" t="s">
        <v>3316</v>
      </c>
      <c r="C3281" t="s">
        <v>30</v>
      </c>
      <c r="D3281">
        <v>0</v>
      </c>
      <c r="E3281" t="s">
        <v>23</v>
      </c>
      <c r="F3281" t="s">
        <v>23</v>
      </c>
      <c r="G3281" t="str">
        <f>IF(AND(data[[#This Row],[Partner]]="Yes", data[[#This Row],[Dependents]]="Yes"), "Both", IF(data[[#This Row],[Partner]]="Yes", "Partner", IF(data[[#This Row],[Dependents]]="Yes", "Dependent", "None")))</f>
        <v>Both</v>
      </c>
      <c r="H3281">
        <v>23</v>
      </c>
      <c r="I3281" s="1">
        <f>data[[#This Row],[Tenure]]/12</f>
        <v>1.9166666666666667</v>
      </c>
      <c r="J3281" t="s">
        <v>23</v>
      </c>
      <c r="K3281">
        <f>IF(data[[#This Row],[PhoneService]]="Yes",1,"")</f>
        <v>1</v>
      </c>
      <c r="L3281" t="s">
        <v>24</v>
      </c>
      <c r="M3281" t="str">
        <f>IF(data[[#This Row],[MultipleLines]]="Yes",1,"")</f>
        <v/>
      </c>
      <c r="N3281" t="s">
        <v>26</v>
      </c>
      <c r="O3281" t="s">
        <v>23</v>
      </c>
      <c r="P3281">
        <f>IF(data[[#This Row],[OnlineSecurity]]="Yes",1,"")</f>
        <v>1</v>
      </c>
      <c r="Q3281" t="s">
        <v>24</v>
      </c>
      <c r="R3281" t="str">
        <f>IF(data[[#This Row],[OnlineBackup]]="Yes",1,"")</f>
        <v/>
      </c>
      <c r="S3281" t="s">
        <v>24</v>
      </c>
      <c r="T3281" t="str">
        <f>IF(data[[#This Row],[DeviceProtection]]="Yes",1,"")</f>
        <v/>
      </c>
      <c r="U3281" t="s">
        <v>23</v>
      </c>
      <c r="V3281">
        <f>IF(data[[#This Row],[TechSupport]]="Yes",1,"")</f>
        <v>1</v>
      </c>
      <c r="W3281" t="s">
        <v>24</v>
      </c>
      <c r="X3281" t="str">
        <f>IF(data[[#This Row],[StreamingTV]]="Yes",1,"")</f>
        <v/>
      </c>
      <c r="Y3281" t="s">
        <v>24</v>
      </c>
      <c r="Z3281" t="str">
        <f>IF(data[[#This Row],[StreamingMovies]]="Yes",1,"")</f>
        <v/>
      </c>
      <c r="AA3281" t="s">
        <v>31</v>
      </c>
      <c r="AB3281" t="s">
        <v>24</v>
      </c>
      <c r="AC3281" t="s">
        <v>40</v>
      </c>
      <c r="AD3281">
        <v>57.2</v>
      </c>
      <c r="AE3281">
        <v>1423.35</v>
      </c>
      <c r="AF3281">
        <v>0</v>
      </c>
      <c r="AG3281" s="2">
        <v>0</v>
      </c>
      <c r="AH3281" t="s">
        <v>24</v>
      </c>
      <c r="AI3281">
        <f t="shared" si="102"/>
        <v>0</v>
      </c>
      <c r="AJ3281">
        <f t="shared" si="103"/>
        <v>1</v>
      </c>
    </row>
    <row r="3282" spans="1:36" x14ac:dyDescent="0.35">
      <c r="A3282">
        <v>3281</v>
      </c>
      <c r="B3282" t="s">
        <v>3317</v>
      </c>
      <c r="C3282" t="s">
        <v>30</v>
      </c>
      <c r="D3282">
        <v>0</v>
      </c>
      <c r="E3282" t="s">
        <v>23</v>
      </c>
      <c r="F3282" t="s">
        <v>24</v>
      </c>
      <c r="G3282" t="str">
        <f>IF(AND(data[[#This Row],[Partner]]="Yes", data[[#This Row],[Dependents]]="Yes"), "Both", IF(data[[#This Row],[Partner]]="Yes", "Partner", IF(data[[#This Row],[Dependents]]="Yes", "Dependent", "None")))</f>
        <v>Partner</v>
      </c>
      <c r="H3282">
        <v>55</v>
      </c>
      <c r="I3282" s="1">
        <f>data[[#This Row],[Tenure]]/12</f>
        <v>4.583333333333333</v>
      </c>
      <c r="J3282" t="s">
        <v>23</v>
      </c>
      <c r="K3282">
        <f>IF(data[[#This Row],[PhoneService]]="Yes",1,"")</f>
        <v>1</v>
      </c>
      <c r="L3282" t="s">
        <v>24</v>
      </c>
      <c r="M3282" t="str">
        <f>IF(data[[#This Row],[MultipleLines]]="Yes",1,"")</f>
        <v/>
      </c>
      <c r="N3282" t="s">
        <v>26</v>
      </c>
      <c r="O3282" t="s">
        <v>23</v>
      </c>
      <c r="P3282">
        <f>IF(data[[#This Row],[OnlineSecurity]]="Yes",1,"")</f>
        <v>1</v>
      </c>
      <c r="Q3282" t="s">
        <v>23</v>
      </c>
      <c r="R3282">
        <f>IF(data[[#This Row],[OnlineBackup]]="Yes",1,"")</f>
        <v>1</v>
      </c>
      <c r="S3282" t="s">
        <v>23</v>
      </c>
      <c r="T3282">
        <f>IF(data[[#This Row],[DeviceProtection]]="Yes",1,"")</f>
        <v>1</v>
      </c>
      <c r="U3282" t="s">
        <v>24</v>
      </c>
      <c r="V3282" t="str">
        <f>IF(data[[#This Row],[TechSupport]]="Yes",1,"")</f>
        <v/>
      </c>
      <c r="W3282" t="s">
        <v>24</v>
      </c>
      <c r="X3282" t="str">
        <f>IF(data[[#This Row],[StreamingTV]]="Yes",1,"")</f>
        <v/>
      </c>
      <c r="Y3282" t="s">
        <v>24</v>
      </c>
      <c r="Z3282" t="str">
        <f>IF(data[[#This Row],[StreamingMovies]]="Yes",1,"")</f>
        <v/>
      </c>
      <c r="AA3282" t="s">
        <v>47</v>
      </c>
      <c r="AB3282" t="s">
        <v>24</v>
      </c>
      <c r="AC3282" t="s">
        <v>28</v>
      </c>
      <c r="AD3282">
        <v>58.6</v>
      </c>
      <c r="AE3282">
        <v>3068.6</v>
      </c>
      <c r="AF3282">
        <v>0</v>
      </c>
      <c r="AG3282" s="2">
        <v>0</v>
      </c>
      <c r="AH3282" t="s">
        <v>24</v>
      </c>
      <c r="AI3282">
        <f t="shared" si="102"/>
        <v>0</v>
      </c>
      <c r="AJ3282">
        <f t="shared" si="103"/>
        <v>1</v>
      </c>
    </row>
    <row r="3283" spans="1:36" x14ac:dyDescent="0.35">
      <c r="A3283">
        <v>3282</v>
      </c>
      <c r="B3283" t="s">
        <v>3318</v>
      </c>
      <c r="C3283" t="s">
        <v>30</v>
      </c>
      <c r="D3283">
        <v>0</v>
      </c>
      <c r="E3283" t="s">
        <v>23</v>
      </c>
      <c r="F3283" t="s">
        <v>24</v>
      </c>
      <c r="G3283" t="str">
        <f>IF(AND(data[[#This Row],[Partner]]="Yes", data[[#This Row],[Dependents]]="Yes"), "Both", IF(data[[#This Row],[Partner]]="Yes", "Partner", IF(data[[#This Row],[Dependents]]="Yes", "Dependent", "None")))</f>
        <v>Partner</v>
      </c>
      <c r="H3283">
        <v>49</v>
      </c>
      <c r="I3283" s="1">
        <f>data[[#This Row],[Tenure]]/12</f>
        <v>4.083333333333333</v>
      </c>
      <c r="J3283" t="s">
        <v>23</v>
      </c>
      <c r="K3283">
        <f>IF(data[[#This Row],[PhoneService]]="Yes",1,"")</f>
        <v>1</v>
      </c>
      <c r="L3283" t="s">
        <v>24</v>
      </c>
      <c r="M3283" t="str">
        <f>IF(data[[#This Row],[MultipleLines]]="Yes",1,"")</f>
        <v/>
      </c>
      <c r="N3283" t="s">
        <v>37</v>
      </c>
      <c r="O3283" t="s">
        <v>24</v>
      </c>
      <c r="P3283" t="str">
        <f>IF(data[[#This Row],[OnlineSecurity]]="Yes",1,"")</f>
        <v/>
      </c>
      <c r="Q3283" t="s">
        <v>23</v>
      </c>
      <c r="R3283">
        <f>IF(data[[#This Row],[OnlineBackup]]="Yes",1,"")</f>
        <v>1</v>
      </c>
      <c r="S3283" t="s">
        <v>24</v>
      </c>
      <c r="T3283" t="str">
        <f>IF(data[[#This Row],[DeviceProtection]]="Yes",1,"")</f>
        <v/>
      </c>
      <c r="U3283" t="s">
        <v>24</v>
      </c>
      <c r="V3283" t="str">
        <f>IF(data[[#This Row],[TechSupport]]="Yes",1,"")</f>
        <v/>
      </c>
      <c r="W3283" t="s">
        <v>23</v>
      </c>
      <c r="X3283">
        <f>IF(data[[#This Row],[StreamingTV]]="Yes",1,"")</f>
        <v>1</v>
      </c>
      <c r="Y3283" t="s">
        <v>23</v>
      </c>
      <c r="Z3283">
        <f>IF(data[[#This Row],[StreamingMovies]]="Yes",1,"")</f>
        <v>1</v>
      </c>
      <c r="AA3283" t="s">
        <v>47</v>
      </c>
      <c r="AB3283" t="s">
        <v>23</v>
      </c>
      <c r="AC3283" t="s">
        <v>28</v>
      </c>
      <c r="AD3283">
        <v>94.8</v>
      </c>
      <c r="AE3283">
        <v>4690.6499999999996</v>
      </c>
      <c r="AF3283">
        <v>0</v>
      </c>
      <c r="AG3283" s="2">
        <v>0</v>
      </c>
      <c r="AH3283" t="s">
        <v>24</v>
      </c>
      <c r="AI3283">
        <f t="shared" si="102"/>
        <v>0</v>
      </c>
      <c r="AJ3283">
        <f t="shared" si="103"/>
        <v>1</v>
      </c>
    </row>
    <row r="3284" spans="1:36" x14ac:dyDescent="0.35">
      <c r="A3284">
        <v>3283</v>
      </c>
      <c r="B3284" t="s">
        <v>3319</v>
      </c>
      <c r="C3284" t="s">
        <v>30</v>
      </c>
      <c r="D3284">
        <v>0</v>
      </c>
      <c r="E3284" t="s">
        <v>23</v>
      </c>
      <c r="F3284" t="s">
        <v>24</v>
      </c>
      <c r="G3284" t="str">
        <f>IF(AND(data[[#This Row],[Partner]]="Yes", data[[#This Row],[Dependents]]="Yes"), "Both", IF(data[[#This Row],[Partner]]="Yes", "Partner", IF(data[[#This Row],[Dependents]]="Yes", "Dependent", "None")))</f>
        <v>Partner</v>
      </c>
      <c r="H3284">
        <v>60</v>
      </c>
      <c r="I3284" s="1">
        <f>data[[#This Row],[Tenure]]/12</f>
        <v>5</v>
      </c>
      <c r="J3284" t="s">
        <v>23</v>
      </c>
      <c r="K3284">
        <f>IF(data[[#This Row],[PhoneService]]="Yes",1,"")</f>
        <v>1</v>
      </c>
      <c r="L3284" t="s">
        <v>23</v>
      </c>
      <c r="M3284">
        <f>IF(data[[#This Row],[MultipleLines]]="Yes",1,"")</f>
        <v>1</v>
      </c>
      <c r="N3284" t="s">
        <v>37</v>
      </c>
      <c r="O3284" t="s">
        <v>24</v>
      </c>
      <c r="P3284" t="str">
        <f>IF(data[[#This Row],[OnlineSecurity]]="Yes",1,"")</f>
        <v/>
      </c>
      <c r="Q3284" t="s">
        <v>23</v>
      </c>
      <c r="R3284">
        <f>IF(data[[#This Row],[OnlineBackup]]="Yes",1,"")</f>
        <v>1</v>
      </c>
      <c r="S3284" t="s">
        <v>23</v>
      </c>
      <c r="T3284">
        <f>IF(data[[#This Row],[DeviceProtection]]="Yes",1,"")</f>
        <v>1</v>
      </c>
      <c r="U3284" t="s">
        <v>24</v>
      </c>
      <c r="V3284" t="str">
        <f>IF(data[[#This Row],[TechSupport]]="Yes",1,"")</f>
        <v/>
      </c>
      <c r="W3284" t="s">
        <v>23</v>
      </c>
      <c r="X3284">
        <f>IF(data[[#This Row],[StreamingTV]]="Yes",1,"")</f>
        <v>1</v>
      </c>
      <c r="Y3284" t="s">
        <v>23</v>
      </c>
      <c r="Z3284">
        <f>IF(data[[#This Row],[StreamingMovies]]="Yes",1,"")</f>
        <v>1</v>
      </c>
      <c r="AA3284" t="s">
        <v>31</v>
      </c>
      <c r="AB3284" t="s">
        <v>24</v>
      </c>
      <c r="AC3284" t="s">
        <v>35</v>
      </c>
      <c r="AD3284">
        <v>102.5</v>
      </c>
      <c r="AE3284">
        <v>6157.6</v>
      </c>
      <c r="AF3284">
        <v>0</v>
      </c>
      <c r="AG3284" s="2">
        <v>0</v>
      </c>
      <c r="AH3284" t="s">
        <v>24</v>
      </c>
      <c r="AI3284">
        <f t="shared" si="102"/>
        <v>0</v>
      </c>
      <c r="AJ3284">
        <f t="shared" si="103"/>
        <v>1</v>
      </c>
    </row>
    <row r="3285" spans="1:36" x14ac:dyDescent="0.35">
      <c r="A3285">
        <v>3284</v>
      </c>
      <c r="B3285" t="s">
        <v>3320</v>
      </c>
      <c r="C3285" t="s">
        <v>22</v>
      </c>
      <c r="D3285">
        <v>0</v>
      </c>
      <c r="E3285" t="s">
        <v>23</v>
      </c>
      <c r="F3285" t="s">
        <v>23</v>
      </c>
      <c r="G3285" t="str">
        <f>IF(AND(data[[#This Row],[Partner]]="Yes", data[[#This Row],[Dependents]]="Yes"), "Both", IF(data[[#This Row],[Partner]]="Yes", "Partner", IF(data[[#This Row],[Dependents]]="Yes", "Dependent", "None")))</f>
        <v>Both</v>
      </c>
      <c r="H3285">
        <v>69</v>
      </c>
      <c r="I3285" s="1">
        <f>data[[#This Row],[Tenure]]/12</f>
        <v>5.75</v>
      </c>
      <c r="J3285" t="s">
        <v>23</v>
      </c>
      <c r="K3285">
        <f>IF(data[[#This Row],[PhoneService]]="Yes",1,"")</f>
        <v>1</v>
      </c>
      <c r="L3285" t="s">
        <v>24</v>
      </c>
      <c r="M3285" t="str">
        <f>IF(data[[#This Row],[MultipleLines]]="Yes",1,"")</f>
        <v/>
      </c>
      <c r="N3285" t="s">
        <v>24</v>
      </c>
      <c r="O3285" t="s">
        <v>46</v>
      </c>
      <c r="P3285" t="str">
        <f>IF(data[[#This Row],[OnlineSecurity]]="Yes",1,"")</f>
        <v/>
      </c>
      <c r="Q3285" t="s">
        <v>46</v>
      </c>
      <c r="R3285" t="str">
        <f>IF(data[[#This Row],[OnlineBackup]]="Yes",1,"")</f>
        <v/>
      </c>
      <c r="S3285" t="s">
        <v>46</v>
      </c>
      <c r="T3285" t="str">
        <f>IF(data[[#This Row],[DeviceProtection]]="Yes",1,"")</f>
        <v/>
      </c>
      <c r="U3285" t="s">
        <v>46</v>
      </c>
      <c r="V3285" t="str">
        <f>IF(data[[#This Row],[TechSupport]]="Yes",1,"")</f>
        <v/>
      </c>
      <c r="W3285" t="s">
        <v>46</v>
      </c>
      <c r="X3285" t="str">
        <f>IF(data[[#This Row],[StreamingTV]]="Yes",1,"")</f>
        <v/>
      </c>
      <c r="Y3285" t="s">
        <v>46</v>
      </c>
      <c r="Z3285" t="str">
        <f>IF(data[[#This Row],[StreamingMovies]]="Yes",1,"")</f>
        <v/>
      </c>
      <c r="AA3285" t="s">
        <v>31</v>
      </c>
      <c r="AB3285" t="s">
        <v>23</v>
      </c>
      <c r="AC3285" t="s">
        <v>40</v>
      </c>
      <c r="AD3285">
        <v>20.350000000000001</v>
      </c>
      <c r="AE3285">
        <v>1442.65</v>
      </c>
      <c r="AF3285">
        <v>0</v>
      </c>
      <c r="AG3285" s="2">
        <v>0</v>
      </c>
      <c r="AH3285" t="s">
        <v>24</v>
      </c>
      <c r="AI3285">
        <f t="shared" si="102"/>
        <v>0</v>
      </c>
      <c r="AJ3285">
        <f t="shared" si="103"/>
        <v>1</v>
      </c>
    </row>
    <row r="3286" spans="1:36" x14ac:dyDescent="0.35">
      <c r="A3286">
        <v>3285</v>
      </c>
      <c r="B3286" t="s">
        <v>3321</v>
      </c>
      <c r="C3286" t="s">
        <v>30</v>
      </c>
      <c r="D3286">
        <v>0</v>
      </c>
      <c r="E3286" t="s">
        <v>24</v>
      </c>
      <c r="F3286" t="s">
        <v>24</v>
      </c>
      <c r="G3286" t="str">
        <f>IF(AND(data[[#This Row],[Partner]]="Yes", data[[#This Row],[Dependents]]="Yes"), "Both", IF(data[[#This Row],[Partner]]="Yes", "Partner", IF(data[[#This Row],[Dependents]]="Yes", "Dependent", "None")))</f>
        <v>None</v>
      </c>
      <c r="H3286">
        <v>40</v>
      </c>
      <c r="I3286" s="1">
        <f>data[[#This Row],[Tenure]]/12</f>
        <v>3.3333333333333335</v>
      </c>
      <c r="J3286" t="s">
        <v>23</v>
      </c>
      <c r="K3286">
        <f>IF(data[[#This Row],[PhoneService]]="Yes",1,"")</f>
        <v>1</v>
      </c>
      <c r="L3286" t="s">
        <v>23</v>
      </c>
      <c r="M3286">
        <f>IF(data[[#This Row],[MultipleLines]]="Yes",1,"")</f>
        <v>1</v>
      </c>
      <c r="N3286" t="s">
        <v>37</v>
      </c>
      <c r="O3286" t="s">
        <v>24</v>
      </c>
      <c r="P3286" t="str">
        <f>IF(data[[#This Row],[OnlineSecurity]]="Yes",1,"")</f>
        <v/>
      </c>
      <c r="Q3286" t="s">
        <v>24</v>
      </c>
      <c r="R3286" t="str">
        <f>IF(data[[#This Row],[OnlineBackup]]="Yes",1,"")</f>
        <v/>
      </c>
      <c r="S3286" t="s">
        <v>24</v>
      </c>
      <c r="T3286" t="str">
        <f>IF(data[[#This Row],[DeviceProtection]]="Yes",1,"")</f>
        <v/>
      </c>
      <c r="U3286" t="s">
        <v>24</v>
      </c>
      <c r="V3286" t="str">
        <f>IF(data[[#This Row],[TechSupport]]="Yes",1,"")</f>
        <v/>
      </c>
      <c r="W3286" t="s">
        <v>23</v>
      </c>
      <c r="X3286">
        <f>IF(data[[#This Row],[StreamingTV]]="Yes",1,"")</f>
        <v>1</v>
      </c>
      <c r="Y3286" t="s">
        <v>24</v>
      </c>
      <c r="Z3286" t="str">
        <f>IF(data[[#This Row],[StreamingMovies]]="Yes",1,"")</f>
        <v/>
      </c>
      <c r="AA3286" t="s">
        <v>27</v>
      </c>
      <c r="AB3286" t="s">
        <v>23</v>
      </c>
      <c r="AC3286" t="s">
        <v>28</v>
      </c>
      <c r="AD3286">
        <v>84.9</v>
      </c>
      <c r="AE3286">
        <v>3369.05</v>
      </c>
      <c r="AF3286">
        <v>0</v>
      </c>
      <c r="AG3286" s="2">
        <v>0</v>
      </c>
      <c r="AH3286" t="s">
        <v>24</v>
      </c>
      <c r="AI3286">
        <f t="shared" si="102"/>
        <v>0</v>
      </c>
      <c r="AJ3286">
        <f t="shared" si="103"/>
        <v>1</v>
      </c>
    </row>
    <row r="3287" spans="1:36" x14ac:dyDescent="0.35">
      <c r="A3287">
        <v>3286</v>
      </c>
      <c r="B3287" t="s">
        <v>3322</v>
      </c>
      <c r="C3287" t="s">
        <v>30</v>
      </c>
      <c r="D3287">
        <v>0</v>
      </c>
      <c r="E3287" t="s">
        <v>23</v>
      </c>
      <c r="F3287" t="s">
        <v>24</v>
      </c>
      <c r="G3287" t="str">
        <f>IF(AND(data[[#This Row],[Partner]]="Yes", data[[#This Row],[Dependents]]="Yes"), "Both", IF(data[[#This Row],[Partner]]="Yes", "Partner", IF(data[[#This Row],[Dependents]]="Yes", "Dependent", "None")))</f>
        <v>Partner</v>
      </c>
      <c r="H3287">
        <v>67</v>
      </c>
      <c r="I3287" s="1">
        <f>data[[#This Row],[Tenure]]/12</f>
        <v>5.583333333333333</v>
      </c>
      <c r="J3287" t="s">
        <v>23</v>
      </c>
      <c r="K3287">
        <f>IF(data[[#This Row],[PhoneService]]="Yes",1,"")</f>
        <v>1</v>
      </c>
      <c r="L3287" t="s">
        <v>24</v>
      </c>
      <c r="M3287" t="str">
        <f>IF(data[[#This Row],[MultipleLines]]="Yes",1,"")</f>
        <v/>
      </c>
      <c r="N3287" t="s">
        <v>26</v>
      </c>
      <c r="O3287" t="s">
        <v>23</v>
      </c>
      <c r="P3287">
        <f>IF(data[[#This Row],[OnlineSecurity]]="Yes",1,"")</f>
        <v>1</v>
      </c>
      <c r="Q3287" t="s">
        <v>23</v>
      </c>
      <c r="R3287">
        <f>IF(data[[#This Row],[OnlineBackup]]="Yes",1,"")</f>
        <v>1</v>
      </c>
      <c r="S3287" t="s">
        <v>24</v>
      </c>
      <c r="T3287" t="str">
        <f>IF(data[[#This Row],[DeviceProtection]]="Yes",1,"")</f>
        <v/>
      </c>
      <c r="U3287" t="s">
        <v>23</v>
      </c>
      <c r="V3287">
        <f>IF(data[[#This Row],[TechSupport]]="Yes",1,"")</f>
        <v>1</v>
      </c>
      <c r="W3287" t="s">
        <v>24</v>
      </c>
      <c r="X3287" t="str">
        <f>IF(data[[#This Row],[StreamingTV]]="Yes",1,"")</f>
        <v/>
      </c>
      <c r="Y3287" t="s">
        <v>23</v>
      </c>
      <c r="Z3287">
        <f>IF(data[[#This Row],[StreamingMovies]]="Yes",1,"")</f>
        <v>1</v>
      </c>
      <c r="AA3287" t="s">
        <v>47</v>
      </c>
      <c r="AB3287" t="s">
        <v>23</v>
      </c>
      <c r="AC3287" t="s">
        <v>40</v>
      </c>
      <c r="AD3287">
        <v>69.2</v>
      </c>
      <c r="AE3287">
        <v>4671.6499999999996</v>
      </c>
      <c r="AF3287">
        <v>0</v>
      </c>
      <c r="AG3287" s="2">
        <v>0</v>
      </c>
      <c r="AH3287" t="s">
        <v>24</v>
      </c>
      <c r="AI3287">
        <f t="shared" si="102"/>
        <v>0</v>
      </c>
      <c r="AJ3287">
        <f t="shared" si="103"/>
        <v>1</v>
      </c>
    </row>
    <row r="3288" spans="1:36" x14ac:dyDescent="0.35">
      <c r="A3288">
        <v>3287</v>
      </c>
      <c r="B3288" t="s">
        <v>3323</v>
      </c>
      <c r="C3288" t="s">
        <v>30</v>
      </c>
      <c r="D3288">
        <v>1</v>
      </c>
      <c r="E3288" t="s">
        <v>24</v>
      </c>
      <c r="F3288" t="s">
        <v>24</v>
      </c>
      <c r="G3288" t="str">
        <f>IF(AND(data[[#This Row],[Partner]]="Yes", data[[#This Row],[Dependents]]="Yes"), "Both", IF(data[[#This Row],[Partner]]="Yes", "Partner", IF(data[[#This Row],[Dependents]]="Yes", "Dependent", "None")))</f>
        <v>None</v>
      </c>
      <c r="H3288">
        <v>35</v>
      </c>
      <c r="I3288" s="1">
        <f>data[[#This Row],[Tenure]]/12</f>
        <v>2.9166666666666665</v>
      </c>
      <c r="J3288" t="s">
        <v>23</v>
      </c>
      <c r="K3288">
        <f>IF(data[[#This Row],[PhoneService]]="Yes",1,"")</f>
        <v>1</v>
      </c>
      <c r="L3288" t="s">
        <v>23</v>
      </c>
      <c r="M3288">
        <f>IF(data[[#This Row],[MultipleLines]]="Yes",1,"")</f>
        <v>1</v>
      </c>
      <c r="N3288" t="s">
        <v>37</v>
      </c>
      <c r="O3288" t="s">
        <v>24</v>
      </c>
      <c r="P3288" t="str">
        <f>IF(data[[#This Row],[OnlineSecurity]]="Yes",1,"")</f>
        <v/>
      </c>
      <c r="Q3288" t="s">
        <v>24</v>
      </c>
      <c r="R3288" t="str">
        <f>IF(data[[#This Row],[OnlineBackup]]="Yes",1,"")</f>
        <v/>
      </c>
      <c r="S3288" t="s">
        <v>24</v>
      </c>
      <c r="T3288" t="str">
        <f>IF(data[[#This Row],[DeviceProtection]]="Yes",1,"")</f>
        <v/>
      </c>
      <c r="U3288" t="s">
        <v>24</v>
      </c>
      <c r="V3288" t="str">
        <f>IF(data[[#This Row],[TechSupport]]="Yes",1,"")</f>
        <v/>
      </c>
      <c r="W3288" t="s">
        <v>23</v>
      </c>
      <c r="X3288">
        <f>IF(data[[#This Row],[StreamingTV]]="Yes",1,"")</f>
        <v>1</v>
      </c>
      <c r="Y3288" t="s">
        <v>23</v>
      </c>
      <c r="Z3288">
        <f>IF(data[[#This Row],[StreamingMovies]]="Yes",1,"")</f>
        <v>1</v>
      </c>
      <c r="AA3288" t="s">
        <v>27</v>
      </c>
      <c r="AB3288" t="s">
        <v>23</v>
      </c>
      <c r="AC3288" t="s">
        <v>28</v>
      </c>
      <c r="AD3288">
        <v>95.45</v>
      </c>
      <c r="AE3288">
        <v>3474.05</v>
      </c>
      <c r="AF3288">
        <v>0</v>
      </c>
      <c r="AG3288" s="2">
        <v>5</v>
      </c>
      <c r="AH3288" t="s">
        <v>23</v>
      </c>
      <c r="AI3288">
        <f t="shared" si="102"/>
        <v>1</v>
      </c>
      <c r="AJ3288" t="str">
        <f t="shared" si="103"/>
        <v/>
      </c>
    </row>
    <row r="3289" spans="1:36" x14ac:dyDescent="0.35">
      <c r="A3289">
        <v>3288</v>
      </c>
      <c r="B3289" t="s">
        <v>3324</v>
      </c>
      <c r="C3289" t="s">
        <v>30</v>
      </c>
      <c r="D3289">
        <v>0</v>
      </c>
      <c r="E3289" t="s">
        <v>23</v>
      </c>
      <c r="F3289" t="s">
        <v>23</v>
      </c>
      <c r="G3289" t="str">
        <f>IF(AND(data[[#This Row],[Partner]]="Yes", data[[#This Row],[Dependents]]="Yes"), "Both", IF(data[[#This Row],[Partner]]="Yes", "Partner", IF(data[[#This Row],[Dependents]]="Yes", "Dependent", "None")))</f>
        <v>Both</v>
      </c>
      <c r="H3289">
        <v>19</v>
      </c>
      <c r="I3289" s="1">
        <f>data[[#This Row],[Tenure]]/12</f>
        <v>1.5833333333333333</v>
      </c>
      <c r="J3289" t="s">
        <v>23</v>
      </c>
      <c r="K3289">
        <f>IF(data[[#This Row],[PhoneService]]="Yes",1,"")</f>
        <v>1</v>
      </c>
      <c r="L3289" t="s">
        <v>23</v>
      </c>
      <c r="M3289">
        <f>IF(data[[#This Row],[MultipleLines]]="Yes",1,"")</f>
        <v>1</v>
      </c>
      <c r="N3289" t="s">
        <v>37</v>
      </c>
      <c r="O3289" t="s">
        <v>24</v>
      </c>
      <c r="P3289" t="str">
        <f>IF(data[[#This Row],[OnlineSecurity]]="Yes",1,"")</f>
        <v/>
      </c>
      <c r="Q3289" t="s">
        <v>24</v>
      </c>
      <c r="R3289" t="str">
        <f>IF(data[[#This Row],[OnlineBackup]]="Yes",1,"")</f>
        <v/>
      </c>
      <c r="S3289" t="s">
        <v>24</v>
      </c>
      <c r="T3289" t="str">
        <f>IF(data[[#This Row],[DeviceProtection]]="Yes",1,"")</f>
        <v/>
      </c>
      <c r="U3289" t="s">
        <v>23</v>
      </c>
      <c r="V3289">
        <f>IF(data[[#This Row],[TechSupport]]="Yes",1,"")</f>
        <v>1</v>
      </c>
      <c r="W3289" t="s">
        <v>23</v>
      </c>
      <c r="X3289">
        <f>IF(data[[#This Row],[StreamingTV]]="Yes",1,"")</f>
        <v>1</v>
      </c>
      <c r="Y3289" t="s">
        <v>23</v>
      </c>
      <c r="Z3289">
        <f>IF(data[[#This Row],[StreamingMovies]]="Yes",1,"")</f>
        <v>1</v>
      </c>
      <c r="AA3289" t="s">
        <v>31</v>
      </c>
      <c r="AB3289" t="s">
        <v>23</v>
      </c>
      <c r="AC3289" t="s">
        <v>28</v>
      </c>
      <c r="AD3289">
        <v>100.95</v>
      </c>
      <c r="AE3289">
        <v>1875.55</v>
      </c>
      <c r="AF3289">
        <v>0</v>
      </c>
      <c r="AG3289" s="2">
        <v>1</v>
      </c>
      <c r="AH3289" t="s">
        <v>23</v>
      </c>
      <c r="AI3289">
        <f t="shared" si="102"/>
        <v>1</v>
      </c>
      <c r="AJ3289" t="str">
        <f t="shared" si="103"/>
        <v/>
      </c>
    </row>
    <row r="3290" spans="1:36" x14ac:dyDescent="0.35">
      <c r="A3290">
        <v>3289</v>
      </c>
      <c r="B3290" t="s">
        <v>3325</v>
      </c>
      <c r="C3290" t="s">
        <v>22</v>
      </c>
      <c r="D3290">
        <v>0</v>
      </c>
      <c r="E3290" t="s">
        <v>23</v>
      </c>
      <c r="F3290" t="s">
        <v>23</v>
      </c>
      <c r="G3290" t="str">
        <f>IF(AND(data[[#This Row],[Partner]]="Yes", data[[#This Row],[Dependents]]="Yes"), "Both", IF(data[[#This Row],[Partner]]="Yes", "Partner", IF(data[[#This Row],[Dependents]]="Yes", "Dependent", "None")))</f>
        <v>Both</v>
      </c>
      <c r="H3290">
        <v>13</v>
      </c>
      <c r="I3290" s="1">
        <f>data[[#This Row],[Tenure]]/12</f>
        <v>1.0833333333333333</v>
      </c>
      <c r="J3290" t="s">
        <v>23</v>
      </c>
      <c r="K3290">
        <f>IF(data[[#This Row],[PhoneService]]="Yes",1,"")</f>
        <v>1</v>
      </c>
      <c r="L3290" t="s">
        <v>24</v>
      </c>
      <c r="M3290" t="str">
        <f>IF(data[[#This Row],[MultipleLines]]="Yes",1,"")</f>
        <v/>
      </c>
      <c r="N3290" t="s">
        <v>24</v>
      </c>
      <c r="O3290" t="s">
        <v>46</v>
      </c>
      <c r="P3290" t="str">
        <f>IF(data[[#This Row],[OnlineSecurity]]="Yes",1,"")</f>
        <v/>
      </c>
      <c r="Q3290" t="s">
        <v>46</v>
      </c>
      <c r="R3290" t="str">
        <f>IF(data[[#This Row],[OnlineBackup]]="Yes",1,"")</f>
        <v/>
      </c>
      <c r="S3290" t="s">
        <v>46</v>
      </c>
      <c r="T3290" t="str">
        <f>IF(data[[#This Row],[DeviceProtection]]="Yes",1,"")</f>
        <v/>
      </c>
      <c r="U3290" t="s">
        <v>46</v>
      </c>
      <c r="V3290" t="str">
        <f>IF(data[[#This Row],[TechSupport]]="Yes",1,"")</f>
        <v/>
      </c>
      <c r="W3290" t="s">
        <v>46</v>
      </c>
      <c r="X3290" t="str">
        <f>IF(data[[#This Row],[StreamingTV]]="Yes",1,"")</f>
        <v/>
      </c>
      <c r="Y3290" t="s">
        <v>46</v>
      </c>
      <c r="Z3290" t="str">
        <f>IF(data[[#This Row],[StreamingMovies]]="Yes",1,"")</f>
        <v/>
      </c>
      <c r="AA3290" t="s">
        <v>47</v>
      </c>
      <c r="AB3290" t="s">
        <v>24</v>
      </c>
      <c r="AC3290" t="s">
        <v>32</v>
      </c>
      <c r="AD3290">
        <v>20.85</v>
      </c>
      <c r="AE3290">
        <v>272.35000000000002</v>
      </c>
      <c r="AF3290">
        <v>0</v>
      </c>
      <c r="AG3290" s="2">
        <v>0</v>
      </c>
      <c r="AH3290" t="s">
        <v>24</v>
      </c>
      <c r="AI3290">
        <f t="shared" si="102"/>
        <v>0</v>
      </c>
      <c r="AJ3290">
        <f t="shared" si="103"/>
        <v>1</v>
      </c>
    </row>
    <row r="3291" spans="1:36" x14ac:dyDescent="0.35">
      <c r="A3291">
        <v>3290</v>
      </c>
      <c r="B3291" t="s">
        <v>3326</v>
      </c>
      <c r="C3291" t="s">
        <v>22</v>
      </c>
      <c r="D3291">
        <v>0</v>
      </c>
      <c r="E3291" t="s">
        <v>24</v>
      </c>
      <c r="F3291" t="s">
        <v>23</v>
      </c>
      <c r="G3291" t="str">
        <f>IF(AND(data[[#This Row],[Partner]]="Yes", data[[#This Row],[Dependents]]="Yes"), "Both", IF(data[[#This Row],[Partner]]="Yes", "Partner", IF(data[[#This Row],[Dependents]]="Yes", "Dependent", "None")))</f>
        <v>Dependent</v>
      </c>
      <c r="H3291">
        <v>41</v>
      </c>
      <c r="I3291" s="1">
        <f>data[[#This Row],[Tenure]]/12</f>
        <v>3.4166666666666665</v>
      </c>
      <c r="J3291" t="s">
        <v>23</v>
      </c>
      <c r="K3291">
        <f>IF(data[[#This Row],[PhoneService]]="Yes",1,"")</f>
        <v>1</v>
      </c>
      <c r="L3291" t="s">
        <v>23</v>
      </c>
      <c r="M3291">
        <f>IF(data[[#This Row],[MultipleLines]]="Yes",1,"")</f>
        <v>1</v>
      </c>
      <c r="N3291" t="s">
        <v>37</v>
      </c>
      <c r="O3291" t="s">
        <v>24</v>
      </c>
      <c r="P3291" t="str">
        <f>IF(data[[#This Row],[OnlineSecurity]]="Yes",1,"")</f>
        <v/>
      </c>
      <c r="Q3291" t="s">
        <v>23</v>
      </c>
      <c r="R3291">
        <f>IF(data[[#This Row],[OnlineBackup]]="Yes",1,"")</f>
        <v>1</v>
      </c>
      <c r="S3291" t="s">
        <v>24</v>
      </c>
      <c r="T3291" t="str">
        <f>IF(data[[#This Row],[DeviceProtection]]="Yes",1,"")</f>
        <v/>
      </c>
      <c r="U3291" t="s">
        <v>24</v>
      </c>
      <c r="V3291" t="str">
        <f>IF(data[[#This Row],[TechSupport]]="Yes",1,"")</f>
        <v/>
      </c>
      <c r="W3291" t="s">
        <v>23</v>
      </c>
      <c r="X3291">
        <f>IF(data[[#This Row],[StreamingTV]]="Yes",1,"")</f>
        <v>1</v>
      </c>
      <c r="Y3291" t="s">
        <v>24</v>
      </c>
      <c r="Z3291" t="str">
        <f>IF(data[[#This Row],[StreamingMovies]]="Yes",1,"")</f>
        <v/>
      </c>
      <c r="AA3291" t="s">
        <v>27</v>
      </c>
      <c r="AB3291" t="s">
        <v>23</v>
      </c>
      <c r="AC3291" t="s">
        <v>35</v>
      </c>
      <c r="AD3291">
        <v>88.5</v>
      </c>
      <c r="AE3291">
        <v>3645.05</v>
      </c>
      <c r="AF3291">
        <v>0</v>
      </c>
      <c r="AG3291" s="2">
        <v>0</v>
      </c>
      <c r="AH3291" t="s">
        <v>24</v>
      </c>
      <c r="AI3291">
        <f t="shared" si="102"/>
        <v>0</v>
      </c>
      <c r="AJ3291">
        <f t="shared" si="103"/>
        <v>1</v>
      </c>
    </row>
    <row r="3292" spans="1:36" x14ac:dyDescent="0.35">
      <c r="A3292">
        <v>3291</v>
      </c>
      <c r="B3292" t="s">
        <v>3327</v>
      </c>
      <c r="C3292" t="s">
        <v>22</v>
      </c>
      <c r="D3292">
        <v>0</v>
      </c>
      <c r="E3292" t="s">
        <v>24</v>
      </c>
      <c r="F3292" t="s">
        <v>24</v>
      </c>
      <c r="G3292" t="str">
        <f>IF(AND(data[[#This Row],[Partner]]="Yes", data[[#This Row],[Dependents]]="Yes"), "Both", IF(data[[#This Row],[Partner]]="Yes", "Partner", IF(data[[#This Row],[Dependents]]="Yes", "Dependent", "None")))</f>
        <v>None</v>
      </c>
      <c r="H3292">
        <v>4</v>
      </c>
      <c r="I3292" s="1">
        <f>data[[#This Row],[Tenure]]/12</f>
        <v>0.33333333333333331</v>
      </c>
      <c r="J3292" t="s">
        <v>24</v>
      </c>
      <c r="K3292" t="str">
        <f>IF(data[[#This Row],[PhoneService]]="Yes",1,"")</f>
        <v/>
      </c>
      <c r="L3292" t="s">
        <v>25</v>
      </c>
      <c r="M3292" t="str">
        <f>IF(data[[#This Row],[MultipleLines]]="Yes",1,"")</f>
        <v/>
      </c>
      <c r="N3292" t="s">
        <v>26</v>
      </c>
      <c r="O3292" t="s">
        <v>23</v>
      </c>
      <c r="P3292">
        <f>IF(data[[#This Row],[OnlineSecurity]]="Yes",1,"")</f>
        <v>1</v>
      </c>
      <c r="Q3292" t="s">
        <v>24</v>
      </c>
      <c r="R3292" t="str">
        <f>IF(data[[#This Row],[OnlineBackup]]="Yes",1,"")</f>
        <v/>
      </c>
      <c r="S3292" t="s">
        <v>23</v>
      </c>
      <c r="T3292">
        <f>IF(data[[#This Row],[DeviceProtection]]="Yes",1,"")</f>
        <v>1</v>
      </c>
      <c r="U3292" t="s">
        <v>24</v>
      </c>
      <c r="V3292" t="str">
        <f>IF(data[[#This Row],[TechSupport]]="Yes",1,"")</f>
        <v/>
      </c>
      <c r="W3292" t="s">
        <v>24</v>
      </c>
      <c r="X3292" t="str">
        <f>IF(data[[#This Row],[StreamingTV]]="Yes",1,"")</f>
        <v/>
      </c>
      <c r="Y3292" t="s">
        <v>24</v>
      </c>
      <c r="Z3292" t="str">
        <f>IF(data[[#This Row],[StreamingMovies]]="Yes",1,"")</f>
        <v/>
      </c>
      <c r="AA3292" t="s">
        <v>27</v>
      </c>
      <c r="AB3292" t="s">
        <v>24</v>
      </c>
      <c r="AC3292" t="s">
        <v>32</v>
      </c>
      <c r="AD3292">
        <v>35</v>
      </c>
      <c r="AE3292">
        <v>135.75</v>
      </c>
      <c r="AF3292">
        <v>0</v>
      </c>
      <c r="AG3292" s="2">
        <v>0</v>
      </c>
      <c r="AH3292" t="s">
        <v>24</v>
      </c>
      <c r="AI3292">
        <f t="shared" si="102"/>
        <v>0</v>
      </c>
      <c r="AJ3292">
        <f t="shared" si="103"/>
        <v>1</v>
      </c>
    </row>
    <row r="3293" spans="1:36" x14ac:dyDescent="0.35">
      <c r="A3293">
        <v>3292</v>
      </c>
      <c r="B3293" t="s">
        <v>3328</v>
      </c>
      <c r="C3293" t="s">
        <v>22</v>
      </c>
      <c r="D3293">
        <v>0</v>
      </c>
      <c r="E3293" t="s">
        <v>23</v>
      </c>
      <c r="F3293" t="s">
        <v>23</v>
      </c>
      <c r="G3293" t="str">
        <f>IF(AND(data[[#This Row],[Partner]]="Yes", data[[#This Row],[Dependents]]="Yes"), "Both", IF(data[[#This Row],[Partner]]="Yes", "Partner", IF(data[[#This Row],[Dependents]]="Yes", "Dependent", "None")))</f>
        <v>Both</v>
      </c>
      <c r="H3293">
        <v>24</v>
      </c>
      <c r="I3293" s="1">
        <f>data[[#This Row],[Tenure]]/12</f>
        <v>2</v>
      </c>
      <c r="J3293" t="s">
        <v>23</v>
      </c>
      <c r="K3293">
        <f>IF(data[[#This Row],[PhoneService]]="Yes",1,"")</f>
        <v>1</v>
      </c>
      <c r="L3293" t="s">
        <v>24</v>
      </c>
      <c r="M3293" t="str">
        <f>IF(data[[#This Row],[MultipleLines]]="Yes",1,"")</f>
        <v/>
      </c>
      <c r="N3293" t="s">
        <v>26</v>
      </c>
      <c r="O3293" t="s">
        <v>23</v>
      </c>
      <c r="P3293">
        <f>IF(data[[#This Row],[OnlineSecurity]]="Yes",1,"")</f>
        <v>1</v>
      </c>
      <c r="Q3293" t="s">
        <v>24</v>
      </c>
      <c r="R3293" t="str">
        <f>IF(data[[#This Row],[OnlineBackup]]="Yes",1,"")</f>
        <v/>
      </c>
      <c r="S3293" t="s">
        <v>24</v>
      </c>
      <c r="T3293" t="str">
        <f>IF(data[[#This Row],[DeviceProtection]]="Yes",1,"")</f>
        <v/>
      </c>
      <c r="U3293" t="s">
        <v>23</v>
      </c>
      <c r="V3293">
        <f>IF(data[[#This Row],[TechSupport]]="Yes",1,"")</f>
        <v>1</v>
      </c>
      <c r="W3293" t="s">
        <v>24</v>
      </c>
      <c r="X3293" t="str">
        <f>IF(data[[#This Row],[StreamingTV]]="Yes",1,"")</f>
        <v/>
      </c>
      <c r="Y3293" t="s">
        <v>24</v>
      </c>
      <c r="Z3293" t="str">
        <f>IF(data[[#This Row],[StreamingMovies]]="Yes",1,"")</f>
        <v/>
      </c>
      <c r="AA3293" t="s">
        <v>27</v>
      </c>
      <c r="AB3293" t="s">
        <v>24</v>
      </c>
      <c r="AC3293" t="s">
        <v>28</v>
      </c>
      <c r="AD3293">
        <v>55.15</v>
      </c>
      <c r="AE3293">
        <v>1319.85</v>
      </c>
      <c r="AF3293">
        <v>2</v>
      </c>
      <c r="AG3293" s="2">
        <v>0</v>
      </c>
      <c r="AH3293" t="s">
        <v>24</v>
      </c>
      <c r="AI3293">
        <f t="shared" si="102"/>
        <v>0</v>
      </c>
      <c r="AJ3293">
        <f t="shared" si="103"/>
        <v>1</v>
      </c>
    </row>
    <row r="3294" spans="1:36" x14ac:dyDescent="0.35">
      <c r="A3294">
        <v>3293</v>
      </c>
      <c r="B3294" t="s">
        <v>3329</v>
      </c>
      <c r="C3294" t="s">
        <v>22</v>
      </c>
      <c r="D3294">
        <v>0</v>
      </c>
      <c r="E3294" t="s">
        <v>24</v>
      </c>
      <c r="F3294" t="s">
        <v>24</v>
      </c>
      <c r="G3294" t="str">
        <f>IF(AND(data[[#This Row],[Partner]]="Yes", data[[#This Row],[Dependents]]="Yes"), "Both", IF(data[[#This Row],[Partner]]="Yes", "Partner", IF(data[[#This Row],[Dependents]]="Yes", "Dependent", "None")))</f>
        <v>None</v>
      </c>
      <c r="H3294">
        <v>5</v>
      </c>
      <c r="I3294" s="1">
        <f>data[[#This Row],[Tenure]]/12</f>
        <v>0.41666666666666669</v>
      </c>
      <c r="J3294" t="s">
        <v>24</v>
      </c>
      <c r="K3294" t="str">
        <f>IF(data[[#This Row],[PhoneService]]="Yes",1,"")</f>
        <v/>
      </c>
      <c r="L3294" t="s">
        <v>25</v>
      </c>
      <c r="M3294" t="str">
        <f>IF(data[[#This Row],[MultipleLines]]="Yes",1,"")</f>
        <v/>
      </c>
      <c r="N3294" t="s">
        <v>26</v>
      </c>
      <c r="O3294" t="s">
        <v>24</v>
      </c>
      <c r="P3294" t="str">
        <f>IF(data[[#This Row],[OnlineSecurity]]="Yes",1,"")</f>
        <v/>
      </c>
      <c r="Q3294" t="s">
        <v>23</v>
      </c>
      <c r="R3294">
        <f>IF(data[[#This Row],[OnlineBackup]]="Yes",1,"")</f>
        <v>1</v>
      </c>
      <c r="S3294" t="s">
        <v>24</v>
      </c>
      <c r="T3294" t="str">
        <f>IF(data[[#This Row],[DeviceProtection]]="Yes",1,"")</f>
        <v/>
      </c>
      <c r="U3294" t="s">
        <v>24</v>
      </c>
      <c r="V3294" t="str">
        <f>IF(data[[#This Row],[TechSupport]]="Yes",1,"")</f>
        <v/>
      </c>
      <c r="W3294" t="s">
        <v>23</v>
      </c>
      <c r="X3294">
        <f>IF(data[[#This Row],[StreamingTV]]="Yes",1,"")</f>
        <v>1</v>
      </c>
      <c r="Y3294" t="s">
        <v>23</v>
      </c>
      <c r="Z3294">
        <f>IF(data[[#This Row],[StreamingMovies]]="Yes",1,"")</f>
        <v>1</v>
      </c>
      <c r="AA3294" t="s">
        <v>27</v>
      </c>
      <c r="AB3294" t="s">
        <v>23</v>
      </c>
      <c r="AC3294" t="s">
        <v>40</v>
      </c>
      <c r="AD3294">
        <v>50.95</v>
      </c>
      <c r="AE3294">
        <v>229.4</v>
      </c>
      <c r="AF3294">
        <v>0</v>
      </c>
      <c r="AG3294" s="2">
        <v>0</v>
      </c>
      <c r="AH3294" t="s">
        <v>24</v>
      </c>
      <c r="AI3294">
        <f t="shared" si="102"/>
        <v>0</v>
      </c>
      <c r="AJ3294">
        <f t="shared" si="103"/>
        <v>1</v>
      </c>
    </row>
    <row r="3295" spans="1:36" x14ac:dyDescent="0.35">
      <c r="A3295">
        <v>3294</v>
      </c>
      <c r="B3295" t="s">
        <v>3330</v>
      </c>
      <c r="C3295" t="s">
        <v>22</v>
      </c>
      <c r="D3295">
        <v>0</v>
      </c>
      <c r="E3295" t="s">
        <v>24</v>
      </c>
      <c r="F3295" t="s">
        <v>24</v>
      </c>
      <c r="G3295" t="str">
        <f>IF(AND(data[[#This Row],[Partner]]="Yes", data[[#This Row],[Dependents]]="Yes"), "Both", IF(data[[#This Row],[Partner]]="Yes", "Partner", IF(data[[#This Row],[Dependents]]="Yes", "Dependent", "None")))</f>
        <v>None</v>
      </c>
      <c r="H3295">
        <v>5</v>
      </c>
      <c r="I3295" s="1">
        <f>data[[#This Row],[Tenure]]/12</f>
        <v>0.41666666666666669</v>
      </c>
      <c r="J3295" t="s">
        <v>23</v>
      </c>
      <c r="K3295">
        <f>IF(data[[#This Row],[PhoneService]]="Yes",1,"")</f>
        <v>1</v>
      </c>
      <c r="L3295" t="s">
        <v>23</v>
      </c>
      <c r="M3295">
        <f>IF(data[[#This Row],[MultipleLines]]="Yes",1,"")</f>
        <v>1</v>
      </c>
      <c r="N3295" t="s">
        <v>26</v>
      </c>
      <c r="O3295" t="s">
        <v>24</v>
      </c>
      <c r="P3295" t="str">
        <f>IF(data[[#This Row],[OnlineSecurity]]="Yes",1,"")</f>
        <v/>
      </c>
      <c r="Q3295" t="s">
        <v>23</v>
      </c>
      <c r="R3295">
        <f>IF(data[[#This Row],[OnlineBackup]]="Yes",1,"")</f>
        <v>1</v>
      </c>
      <c r="S3295" t="s">
        <v>24</v>
      </c>
      <c r="T3295" t="str">
        <f>IF(data[[#This Row],[DeviceProtection]]="Yes",1,"")</f>
        <v/>
      </c>
      <c r="U3295" t="s">
        <v>24</v>
      </c>
      <c r="V3295" t="str">
        <f>IF(data[[#This Row],[TechSupport]]="Yes",1,"")</f>
        <v/>
      </c>
      <c r="W3295" t="s">
        <v>24</v>
      </c>
      <c r="X3295" t="str">
        <f>IF(data[[#This Row],[StreamingTV]]="Yes",1,"")</f>
        <v/>
      </c>
      <c r="Y3295" t="s">
        <v>23</v>
      </c>
      <c r="Z3295">
        <f>IF(data[[#This Row],[StreamingMovies]]="Yes",1,"")</f>
        <v>1</v>
      </c>
      <c r="AA3295" t="s">
        <v>27</v>
      </c>
      <c r="AB3295" t="s">
        <v>23</v>
      </c>
      <c r="AC3295" t="s">
        <v>28</v>
      </c>
      <c r="AD3295">
        <v>64</v>
      </c>
      <c r="AE3295">
        <v>370.25</v>
      </c>
      <c r="AF3295">
        <v>0</v>
      </c>
      <c r="AG3295" s="2">
        <v>0</v>
      </c>
      <c r="AH3295" t="s">
        <v>24</v>
      </c>
      <c r="AI3295">
        <f t="shared" si="102"/>
        <v>0</v>
      </c>
      <c r="AJ3295">
        <f t="shared" si="103"/>
        <v>1</v>
      </c>
    </row>
    <row r="3296" spans="1:36" x14ac:dyDescent="0.35">
      <c r="A3296">
        <v>3295</v>
      </c>
      <c r="B3296" t="s">
        <v>3331</v>
      </c>
      <c r="C3296" t="s">
        <v>22</v>
      </c>
      <c r="D3296">
        <v>0</v>
      </c>
      <c r="E3296" t="s">
        <v>23</v>
      </c>
      <c r="F3296" t="s">
        <v>23</v>
      </c>
      <c r="G3296" t="str">
        <f>IF(AND(data[[#This Row],[Partner]]="Yes", data[[#This Row],[Dependents]]="Yes"), "Both", IF(data[[#This Row],[Partner]]="Yes", "Partner", IF(data[[#This Row],[Dependents]]="Yes", "Dependent", "None")))</f>
        <v>Both</v>
      </c>
      <c r="H3296">
        <v>1</v>
      </c>
      <c r="I3296" s="1">
        <f>data[[#This Row],[Tenure]]/12</f>
        <v>8.3333333333333329E-2</v>
      </c>
      <c r="J3296" t="s">
        <v>23</v>
      </c>
      <c r="K3296">
        <f>IF(data[[#This Row],[PhoneService]]="Yes",1,"")</f>
        <v>1</v>
      </c>
      <c r="L3296" t="s">
        <v>24</v>
      </c>
      <c r="M3296" t="str">
        <f>IF(data[[#This Row],[MultipleLines]]="Yes",1,"")</f>
        <v/>
      </c>
      <c r="N3296" t="s">
        <v>37</v>
      </c>
      <c r="O3296" t="s">
        <v>24</v>
      </c>
      <c r="P3296" t="str">
        <f>IF(data[[#This Row],[OnlineSecurity]]="Yes",1,"")</f>
        <v/>
      </c>
      <c r="Q3296" t="s">
        <v>24</v>
      </c>
      <c r="R3296" t="str">
        <f>IF(data[[#This Row],[OnlineBackup]]="Yes",1,"")</f>
        <v/>
      </c>
      <c r="S3296" t="s">
        <v>24</v>
      </c>
      <c r="T3296" t="str">
        <f>IF(data[[#This Row],[DeviceProtection]]="Yes",1,"")</f>
        <v/>
      </c>
      <c r="U3296" t="s">
        <v>24</v>
      </c>
      <c r="V3296" t="str">
        <f>IF(data[[#This Row],[TechSupport]]="Yes",1,"")</f>
        <v/>
      </c>
      <c r="W3296" t="s">
        <v>24</v>
      </c>
      <c r="X3296" t="str">
        <f>IF(data[[#This Row],[StreamingTV]]="Yes",1,"")</f>
        <v/>
      </c>
      <c r="Y3296" t="s">
        <v>24</v>
      </c>
      <c r="Z3296" t="str">
        <f>IF(data[[#This Row],[StreamingMovies]]="Yes",1,"")</f>
        <v/>
      </c>
      <c r="AA3296" t="s">
        <v>27</v>
      </c>
      <c r="AB3296" t="s">
        <v>23</v>
      </c>
      <c r="AC3296" t="s">
        <v>32</v>
      </c>
      <c r="AD3296">
        <v>69.099999999999994</v>
      </c>
      <c r="AE3296">
        <v>69.099999999999994</v>
      </c>
      <c r="AF3296">
        <v>0</v>
      </c>
      <c r="AG3296" s="2">
        <v>0</v>
      </c>
      <c r="AH3296" t="s">
        <v>23</v>
      </c>
      <c r="AI3296">
        <f t="shared" si="102"/>
        <v>1</v>
      </c>
      <c r="AJ3296" t="str">
        <f t="shared" si="103"/>
        <v/>
      </c>
    </row>
    <row r="3297" spans="1:36" x14ac:dyDescent="0.35">
      <c r="A3297">
        <v>3296</v>
      </c>
      <c r="B3297" t="s">
        <v>3332</v>
      </c>
      <c r="C3297" t="s">
        <v>22</v>
      </c>
      <c r="D3297">
        <v>0</v>
      </c>
      <c r="E3297" t="s">
        <v>23</v>
      </c>
      <c r="F3297" t="s">
        <v>23</v>
      </c>
      <c r="G3297" t="str">
        <f>IF(AND(data[[#This Row],[Partner]]="Yes", data[[#This Row],[Dependents]]="Yes"), "Both", IF(data[[#This Row],[Partner]]="Yes", "Partner", IF(data[[#This Row],[Dependents]]="Yes", "Dependent", "None")))</f>
        <v>Both</v>
      </c>
      <c r="H3297">
        <v>72</v>
      </c>
      <c r="I3297" s="1">
        <f>data[[#This Row],[Tenure]]/12</f>
        <v>6</v>
      </c>
      <c r="J3297" t="s">
        <v>23</v>
      </c>
      <c r="K3297">
        <f>IF(data[[#This Row],[PhoneService]]="Yes",1,"")</f>
        <v>1</v>
      </c>
      <c r="L3297" t="s">
        <v>23</v>
      </c>
      <c r="M3297">
        <f>IF(data[[#This Row],[MultipleLines]]="Yes",1,"")</f>
        <v>1</v>
      </c>
      <c r="N3297" t="s">
        <v>26</v>
      </c>
      <c r="O3297" t="s">
        <v>23</v>
      </c>
      <c r="P3297">
        <f>IF(data[[#This Row],[OnlineSecurity]]="Yes",1,"")</f>
        <v>1</v>
      </c>
      <c r="Q3297" t="s">
        <v>23</v>
      </c>
      <c r="R3297">
        <f>IF(data[[#This Row],[OnlineBackup]]="Yes",1,"")</f>
        <v>1</v>
      </c>
      <c r="S3297" t="s">
        <v>23</v>
      </c>
      <c r="T3297">
        <f>IF(data[[#This Row],[DeviceProtection]]="Yes",1,"")</f>
        <v>1</v>
      </c>
      <c r="U3297" t="s">
        <v>23</v>
      </c>
      <c r="V3297">
        <f>IF(data[[#This Row],[TechSupport]]="Yes",1,"")</f>
        <v>1</v>
      </c>
      <c r="W3297" t="s">
        <v>23</v>
      </c>
      <c r="X3297">
        <f>IF(data[[#This Row],[StreamingTV]]="Yes",1,"")</f>
        <v>1</v>
      </c>
      <c r="Y3297" t="s">
        <v>24</v>
      </c>
      <c r="Z3297" t="str">
        <f>IF(data[[#This Row],[StreamingMovies]]="Yes",1,"")</f>
        <v/>
      </c>
      <c r="AA3297" t="s">
        <v>47</v>
      </c>
      <c r="AB3297" t="s">
        <v>24</v>
      </c>
      <c r="AC3297" t="s">
        <v>35</v>
      </c>
      <c r="AD3297">
        <v>80.2</v>
      </c>
      <c r="AE3297">
        <v>5714.2</v>
      </c>
      <c r="AF3297">
        <v>0</v>
      </c>
      <c r="AG3297" s="2">
        <v>0</v>
      </c>
      <c r="AH3297" t="s">
        <v>24</v>
      </c>
      <c r="AI3297">
        <f t="shared" si="102"/>
        <v>0</v>
      </c>
      <c r="AJ3297">
        <f t="shared" si="103"/>
        <v>1</v>
      </c>
    </row>
    <row r="3298" spans="1:36" x14ac:dyDescent="0.35">
      <c r="A3298">
        <v>3297</v>
      </c>
      <c r="B3298" t="s">
        <v>3333</v>
      </c>
      <c r="C3298" t="s">
        <v>22</v>
      </c>
      <c r="D3298">
        <v>0</v>
      </c>
      <c r="E3298" t="s">
        <v>24</v>
      </c>
      <c r="F3298" t="s">
        <v>24</v>
      </c>
      <c r="G3298" t="str">
        <f>IF(AND(data[[#This Row],[Partner]]="Yes", data[[#This Row],[Dependents]]="Yes"), "Both", IF(data[[#This Row],[Partner]]="Yes", "Partner", IF(data[[#This Row],[Dependents]]="Yes", "Dependent", "None")))</f>
        <v>None</v>
      </c>
      <c r="H3298">
        <v>24</v>
      </c>
      <c r="I3298" s="1">
        <f>data[[#This Row],[Tenure]]/12</f>
        <v>2</v>
      </c>
      <c r="J3298" t="s">
        <v>23</v>
      </c>
      <c r="K3298">
        <f>IF(data[[#This Row],[PhoneService]]="Yes",1,"")</f>
        <v>1</v>
      </c>
      <c r="L3298" t="s">
        <v>24</v>
      </c>
      <c r="M3298" t="str">
        <f>IF(data[[#This Row],[MultipleLines]]="Yes",1,"")</f>
        <v/>
      </c>
      <c r="N3298" t="s">
        <v>26</v>
      </c>
      <c r="O3298" t="s">
        <v>24</v>
      </c>
      <c r="P3298" t="str">
        <f>IF(data[[#This Row],[OnlineSecurity]]="Yes",1,"")</f>
        <v/>
      </c>
      <c r="Q3298" t="s">
        <v>24</v>
      </c>
      <c r="R3298" t="str">
        <f>IF(data[[#This Row],[OnlineBackup]]="Yes",1,"")</f>
        <v/>
      </c>
      <c r="S3298" t="s">
        <v>23</v>
      </c>
      <c r="T3298">
        <f>IF(data[[#This Row],[DeviceProtection]]="Yes",1,"")</f>
        <v>1</v>
      </c>
      <c r="U3298" t="s">
        <v>24</v>
      </c>
      <c r="V3298" t="str">
        <f>IF(data[[#This Row],[TechSupport]]="Yes",1,"")</f>
        <v/>
      </c>
      <c r="W3298" t="s">
        <v>24</v>
      </c>
      <c r="X3298" t="str">
        <f>IF(data[[#This Row],[StreamingTV]]="Yes",1,"")</f>
        <v/>
      </c>
      <c r="Y3298" t="s">
        <v>24</v>
      </c>
      <c r="Z3298" t="str">
        <f>IF(data[[#This Row],[StreamingMovies]]="Yes",1,"")</f>
        <v/>
      </c>
      <c r="AA3298" t="s">
        <v>27</v>
      </c>
      <c r="AB3298" t="s">
        <v>23</v>
      </c>
      <c r="AC3298" t="s">
        <v>40</v>
      </c>
      <c r="AD3298">
        <v>49.3</v>
      </c>
      <c r="AE3298">
        <v>1233.25</v>
      </c>
      <c r="AF3298">
        <v>0</v>
      </c>
      <c r="AG3298" s="2">
        <v>0</v>
      </c>
      <c r="AH3298" t="s">
        <v>24</v>
      </c>
      <c r="AI3298">
        <f t="shared" si="102"/>
        <v>0</v>
      </c>
      <c r="AJ3298">
        <f t="shared" si="103"/>
        <v>1</v>
      </c>
    </row>
    <row r="3299" spans="1:36" x14ac:dyDescent="0.35">
      <c r="A3299">
        <v>3298</v>
      </c>
      <c r="B3299" t="s">
        <v>3334</v>
      </c>
      <c r="C3299" t="s">
        <v>22</v>
      </c>
      <c r="D3299">
        <v>0</v>
      </c>
      <c r="E3299" t="s">
        <v>23</v>
      </c>
      <c r="F3299" t="s">
        <v>24</v>
      </c>
      <c r="G3299" t="str">
        <f>IF(AND(data[[#This Row],[Partner]]="Yes", data[[#This Row],[Dependents]]="Yes"), "Both", IF(data[[#This Row],[Partner]]="Yes", "Partner", IF(data[[#This Row],[Dependents]]="Yes", "Dependent", "None")))</f>
        <v>Partner</v>
      </c>
      <c r="H3299">
        <v>42</v>
      </c>
      <c r="I3299" s="1">
        <f>data[[#This Row],[Tenure]]/12</f>
        <v>3.5</v>
      </c>
      <c r="J3299" t="s">
        <v>23</v>
      </c>
      <c r="K3299">
        <f>IF(data[[#This Row],[PhoneService]]="Yes",1,"")</f>
        <v>1</v>
      </c>
      <c r="L3299" t="s">
        <v>23</v>
      </c>
      <c r="M3299">
        <f>IF(data[[#This Row],[MultipleLines]]="Yes",1,"")</f>
        <v>1</v>
      </c>
      <c r="N3299" t="s">
        <v>26</v>
      </c>
      <c r="O3299" t="s">
        <v>23</v>
      </c>
      <c r="P3299">
        <f>IF(data[[#This Row],[OnlineSecurity]]="Yes",1,"")</f>
        <v>1</v>
      </c>
      <c r="Q3299" t="s">
        <v>24</v>
      </c>
      <c r="R3299" t="str">
        <f>IF(data[[#This Row],[OnlineBackup]]="Yes",1,"")</f>
        <v/>
      </c>
      <c r="S3299" t="s">
        <v>23</v>
      </c>
      <c r="T3299">
        <f>IF(data[[#This Row],[DeviceProtection]]="Yes",1,"")</f>
        <v>1</v>
      </c>
      <c r="U3299" t="s">
        <v>23</v>
      </c>
      <c r="V3299">
        <f>IF(data[[#This Row],[TechSupport]]="Yes",1,"")</f>
        <v>1</v>
      </c>
      <c r="W3299" t="s">
        <v>23</v>
      </c>
      <c r="X3299">
        <f>IF(data[[#This Row],[StreamingTV]]="Yes",1,"")</f>
        <v>1</v>
      </c>
      <c r="Y3299" t="s">
        <v>23</v>
      </c>
      <c r="Z3299">
        <f>IF(data[[#This Row],[StreamingMovies]]="Yes",1,"")</f>
        <v>1</v>
      </c>
      <c r="AA3299" t="s">
        <v>47</v>
      </c>
      <c r="AB3299" t="s">
        <v>24</v>
      </c>
      <c r="AC3299" t="s">
        <v>40</v>
      </c>
      <c r="AD3299">
        <v>84.35</v>
      </c>
      <c r="AE3299">
        <v>3571.6</v>
      </c>
      <c r="AF3299">
        <v>2</v>
      </c>
      <c r="AG3299" s="2">
        <v>0</v>
      </c>
      <c r="AH3299" t="s">
        <v>24</v>
      </c>
      <c r="AI3299">
        <f t="shared" si="102"/>
        <v>0</v>
      </c>
      <c r="AJ3299">
        <f t="shared" si="103"/>
        <v>1</v>
      </c>
    </row>
    <row r="3300" spans="1:36" x14ac:dyDescent="0.35">
      <c r="A3300">
        <v>3299</v>
      </c>
      <c r="B3300" t="s">
        <v>3335</v>
      </c>
      <c r="C3300" t="s">
        <v>22</v>
      </c>
      <c r="D3300">
        <v>0</v>
      </c>
      <c r="E3300" t="s">
        <v>24</v>
      </c>
      <c r="F3300" t="s">
        <v>24</v>
      </c>
      <c r="G3300" t="str">
        <f>IF(AND(data[[#This Row],[Partner]]="Yes", data[[#This Row],[Dependents]]="Yes"), "Both", IF(data[[#This Row],[Partner]]="Yes", "Partner", IF(data[[#This Row],[Dependents]]="Yes", "Dependent", "None")))</f>
        <v>None</v>
      </c>
      <c r="H3300">
        <v>4</v>
      </c>
      <c r="I3300" s="1">
        <f>data[[#This Row],[Tenure]]/12</f>
        <v>0.33333333333333331</v>
      </c>
      <c r="J3300" t="s">
        <v>23</v>
      </c>
      <c r="K3300">
        <f>IF(data[[#This Row],[PhoneService]]="Yes",1,"")</f>
        <v>1</v>
      </c>
      <c r="L3300" t="s">
        <v>24</v>
      </c>
      <c r="M3300" t="str">
        <f>IF(data[[#This Row],[MultipleLines]]="Yes",1,"")</f>
        <v/>
      </c>
      <c r="N3300" t="s">
        <v>24</v>
      </c>
      <c r="O3300" t="s">
        <v>46</v>
      </c>
      <c r="P3300" t="str">
        <f>IF(data[[#This Row],[OnlineSecurity]]="Yes",1,"")</f>
        <v/>
      </c>
      <c r="Q3300" t="s">
        <v>46</v>
      </c>
      <c r="R3300" t="str">
        <f>IF(data[[#This Row],[OnlineBackup]]="Yes",1,"")</f>
        <v/>
      </c>
      <c r="S3300" t="s">
        <v>46</v>
      </c>
      <c r="T3300" t="str">
        <f>IF(data[[#This Row],[DeviceProtection]]="Yes",1,"")</f>
        <v/>
      </c>
      <c r="U3300" t="s">
        <v>46</v>
      </c>
      <c r="V3300" t="str">
        <f>IF(data[[#This Row],[TechSupport]]="Yes",1,"")</f>
        <v/>
      </c>
      <c r="W3300" t="s">
        <v>46</v>
      </c>
      <c r="X3300" t="str">
        <f>IF(data[[#This Row],[StreamingTV]]="Yes",1,"")</f>
        <v/>
      </c>
      <c r="Y3300" t="s">
        <v>46</v>
      </c>
      <c r="Z3300" t="str">
        <f>IF(data[[#This Row],[StreamingMovies]]="Yes",1,"")</f>
        <v/>
      </c>
      <c r="AA3300" t="s">
        <v>27</v>
      </c>
      <c r="AB3300" t="s">
        <v>24</v>
      </c>
      <c r="AC3300" t="s">
        <v>32</v>
      </c>
      <c r="AD3300">
        <v>20.05</v>
      </c>
      <c r="AE3300">
        <v>83.3</v>
      </c>
      <c r="AF3300">
        <v>1</v>
      </c>
      <c r="AG3300" s="2">
        <v>0</v>
      </c>
      <c r="AH3300" t="s">
        <v>24</v>
      </c>
      <c r="AI3300">
        <f t="shared" si="102"/>
        <v>0</v>
      </c>
      <c r="AJ3300">
        <f t="shared" si="103"/>
        <v>1</v>
      </c>
    </row>
    <row r="3301" spans="1:36" x14ac:dyDescent="0.35">
      <c r="A3301">
        <v>3300</v>
      </c>
      <c r="B3301" t="s">
        <v>3336</v>
      </c>
      <c r="C3301" t="s">
        <v>30</v>
      </c>
      <c r="D3301">
        <v>0</v>
      </c>
      <c r="E3301" t="s">
        <v>24</v>
      </c>
      <c r="F3301" t="s">
        <v>24</v>
      </c>
      <c r="G3301" t="str">
        <f>IF(AND(data[[#This Row],[Partner]]="Yes", data[[#This Row],[Dependents]]="Yes"), "Both", IF(data[[#This Row],[Partner]]="Yes", "Partner", IF(data[[#This Row],[Dependents]]="Yes", "Dependent", "None")))</f>
        <v>None</v>
      </c>
      <c r="H3301">
        <v>68</v>
      </c>
      <c r="I3301" s="1">
        <f>data[[#This Row],[Tenure]]/12</f>
        <v>5.666666666666667</v>
      </c>
      <c r="J3301" t="s">
        <v>23</v>
      </c>
      <c r="K3301">
        <f>IF(data[[#This Row],[PhoneService]]="Yes",1,"")</f>
        <v>1</v>
      </c>
      <c r="L3301" t="s">
        <v>23</v>
      </c>
      <c r="M3301">
        <f>IF(data[[#This Row],[MultipleLines]]="Yes",1,"")</f>
        <v>1</v>
      </c>
      <c r="N3301" t="s">
        <v>37</v>
      </c>
      <c r="O3301" t="s">
        <v>23</v>
      </c>
      <c r="P3301">
        <f>IF(data[[#This Row],[OnlineSecurity]]="Yes",1,"")</f>
        <v>1</v>
      </c>
      <c r="Q3301" t="s">
        <v>23</v>
      </c>
      <c r="R3301">
        <f>IF(data[[#This Row],[OnlineBackup]]="Yes",1,"")</f>
        <v>1</v>
      </c>
      <c r="S3301" t="s">
        <v>23</v>
      </c>
      <c r="T3301">
        <f>IF(data[[#This Row],[DeviceProtection]]="Yes",1,"")</f>
        <v>1</v>
      </c>
      <c r="U3301" t="s">
        <v>23</v>
      </c>
      <c r="V3301">
        <f>IF(data[[#This Row],[TechSupport]]="Yes",1,"")</f>
        <v>1</v>
      </c>
      <c r="W3301" t="s">
        <v>23</v>
      </c>
      <c r="X3301">
        <f>IF(data[[#This Row],[StreamingTV]]="Yes",1,"")</f>
        <v>1</v>
      </c>
      <c r="Y3301" t="s">
        <v>23</v>
      </c>
      <c r="Z3301">
        <f>IF(data[[#This Row],[StreamingMovies]]="Yes",1,"")</f>
        <v>1</v>
      </c>
      <c r="AA3301" t="s">
        <v>31</v>
      </c>
      <c r="AB3301" t="s">
        <v>23</v>
      </c>
      <c r="AC3301" t="s">
        <v>40</v>
      </c>
      <c r="AD3301">
        <v>117.2</v>
      </c>
      <c r="AE3301">
        <v>8035.95</v>
      </c>
      <c r="AF3301">
        <v>4</v>
      </c>
      <c r="AG3301" s="2">
        <v>0</v>
      </c>
      <c r="AH3301" t="s">
        <v>24</v>
      </c>
      <c r="AI3301">
        <f t="shared" si="102"/>
        <v>0</v>
      </c>
      <c r="AJ3301">
        <f t="shared" si="103"/>
        <v>1</v>
      </c>
    </row>
    <row r="3302" spans="1:36" x14ac:dyDescent="0.35">
      <c r="A3302">
        <v>3301</v>
      </c>
      <c r="B3302" t="s">
        <v>3337</v>
      </c>
      <c r="C3302" t="s">
        <v>22</v>
      </c>
      <c r="D3302">
        <v>0</v>
      </c>
      <c r="E3302" t="s">
        <v>23</v>
      </c>
      <c r="F3302" t="s">
        <v>23</v>
      </c>
      <c r="G3302" t="str">
        <f>IF(AND(data[[#This Row],[Partner]]="Yes", data[[#This Row],[Dependents]]="Yes"), "Both", IF(data[[#This Row],[Partner]]="Yes", "Partner", IF(data[[#This Row],[Dependents]]="Yes", "Dependent", "None")))</f>
        <v>Both</v>
      </c>
      <c r="H3302">
        <v>33</v>
      </c>
      <c r="I3302" s="1">
        <f>data[[#This Row],[Tenure]]/12</f>
        <v>2.75</v>
      </c>
      <c r="J3302" t="s">
        <v>23</v>
      </c>
      <c r="K3302">
        <f>IF(data[[#This Row],[PhoneService]]="Yes",1,"")</f>
        <v>1</v>
      </c>
      <c r="L3302" t="s">
        <v>24</v>
      </c>
      <c r="M3302" t="str">
        <f>IF(data[[#This Row],[MultipleLines]]="Yes",1,"")</f>
        <v/>
      </c>
      <c r="N3302" t="s">
        <v>24</v>
      </c>
      <c r="O3302" t="s">
        <v>46</v>
      </c>
      <c r="P3302" t="str">
        <f>IF(data[[#This Row],[OnlineSecurity]]="Yes",1,"")</f>
        <v/>
      </c>
      <c r="Q3302" t="s">
        <v>46</v>
      </c>
      <c r="R3302" t="str">
        <f>IF(data[[#This Row],[OnlineBackup]]="Yes",1,"")</f>
        <v/>
      </c>
      <c r="S3302" t="s">
        <v>46</v>
      </c>
      <c r="T3302" t="str">
        <f>IF(data[[#This Row],[DeviceProtection]]="Yes",1,"")</f>
        <v/>
      </c>
      <c r="U3302" t="s">
        <v>46</v>
      </c>
      <c r="V3302" t="str">
        <f>IF(data[[#This Row],[TechSupport]]="Yes",1,"")</f>
        <v/>
      </c>
      <c r="W3302" t="s">
        <v>46</v>
      </c>
      <c r="X3302" t="str">
        <f>IF(data[[#This Row],[StreamingTV]]="Yes",1,"")</f>
        <v/>
      </c>
      <c r="Y3302" t="s">
        <v>46</v>
      </c>
      <c r="Z3302" t="str">
        <f>IF(data[[#This Row],[StreamingMovies]]="Yes",1,"")</f>
        <v/>
      </c>
      <c r="AA3302" t="s">
        <v>31</v>
      </c>
      <c r="AB3302" t="s">
        <v>24</v>
      </c>
      <c r="AC3302" t="s">
        <v>32</v>
      </c>
      <c r="AD3302">
        <v>20.100000000000001</v>
      </c>
      <c r="AE3302">
        <v>579.4</v>
      </c>
      <c r="AF3302">
        <v>0</v>
      </c>
      <c r="AG3302" s="2">
        <v>0</v>
      </c>
      <c r="AH3302" t="s">
        <v>24</v>
      </c>
      <c r="AI3302">
        <f t="shared" si="102"/>
        <v>0</v>
      </c>
      <c r="AJ3302">
        <f t="shared" si="103"/>
        <v>1</v>
      </c>
    </row>
    <row r="3303" spans="1:36" x14ac:dyDescent="0.35">
      <c r="A3303">
        <v>3302</v>
      </c>
      <c r="B3303" t="s">
        <v>3338</v>
      </c>
      <c r="C3303" t="s">
        <v>22</v>
      </c>
      <c r="D3303">
        <v>1</v>
      </c>
      <c r="E3303" t="s">
        <v>24</v>
      </c>
      <c r="F3303" t="s">
        <v>24</v>
      </c>
      <c r="G3303" t="str">
        <f>IF(AND(data[[#This Row],[Partner]]="Yes", data[[#This Row],[Dependents]]="Yes"), "Both", IF(data[[#This Row],[Partner]]="Yes", "Partner", IF(data[[#This Row],[Dependents]]="Yes", "Dependent", "None")))</f>
        <v>None</v>
      </c>
      <c r="H3303">
        <v>1</v>
      </c>
      <c r="I3303" s="1">
        <f>data[[#This Row],[Tenure]]/12</f>
        <v>8.3333333333333329E-2</v>
      </c>
      <c r="J3303" t="s">
        <v>23</v>
      </c>
      <c r="K3303">
        <f>IF(data[[#This Row],[PhoneService]]="Yes",1,"")</f>
        <v>1</v>
      </c>
      <c r="L3303" t="s">
        <v>24</v>
      </c>
      <c r="M3303" t="str">
        <f>IF(data[[#This Row],[MultipleLines]]="Yes",1,"")</f>
        <v/>
      </c>
      <c r="N3303" t="s">
        <v>37</v>
      </c>
      <c r="O3303" t="s">
        <v>24</v>
      </c>
      <c r="P3303" t="str">
        <f>IF(data[[#This Row],[OnlineSecurity]]="Yes",1,"")</f>
        <v/>
      </c>
      <c r="Q3303" t="s">
        <v>24</v>
      </c>
      <c r="R3303" t="str">
        <f>IF(data[[#This Row],[OnlineBackup]]="Yes",1,"")</f>
        <v/>
      </c>
      <c r="S3303" t="s">
        <v>24</v>
      </c>
      <c r="T3303" t="str">
        <f>IF(data[[#This Row],[DeviceProtection]]="Yes",1,"")</f>
        <v/>
      </c>
      <c r="U3303" t="s">
        <v>24</v>
      </c>
      <c r="V3303" t="str">
        <f>IF(data[[#This Row],[TechSupport]]="Yes",1,"")</f>
        <v/>
      </c>
      <c r="W3303" t="s">
        <v>24</v>
      </c>
      <c r="X3303" t="str">
        <f>IF(data[[#This Row],[StreamingTV]]="Yes",1,"")</f>
        <v/>
      </c>
      <c r="Y3303" t="s">
        <v>24</v>
      </c>
      <c r="Z3303" t="str">
        <f>IF(data[[#This Row],[StreamingMovies]]="Yes",1,"")</f>
        <v/>
      </c>
      <c r="AA3303" t="s">
        <v>27</v>
      </c>
      <c r="AB3303" t="s">
        <v>23</v>
      </c>
      <c r="AC3303" t="s">
        <v>28</v>
      </c>
      <c r="AD3303">
        <v>69.599999999999994</v>
      </c>
      <c r="AE3303">
        <v>69.599999999999994</v>
      </c>
      <c r="AF3303">
        <v>0</v>
      </c>
      <c r="AG3303" s="2">
        <v>0</v>
      </c>
      <c r="AH3303" t="s">
        <v>23</v>
      </c>
      <c r="AI3303">
        <f t="shared" si="102"/>
        <v>1</v>
      </c>
      <c r="AJ3303" t="str">
        <f t="shared" si="103"/>
        <v/>
      </c>
    </row>
    <row r="3304" spans="1:36" x14ac:dyDescent="0.35">
      <c r="A3304">
        <v>3303</v>
      </c>
      <c r="B3304" t="s">
        <v>3339</v>
      </c>
      <c r="C3304" t="s">
        <v>30</v>
      </c>
      <c r="D3304">
        <v>0</v>
      </c>
      <c r="E3304" t="s">
        <v>24</v>
      </c>
      <c r="F3304" t="s">
        <v>24</v>
      </c>
      <c r="G3304" t="str">
        <f>IF(AND(data[[#This Row],[Partner]]="Yes", data[[#This Row],[Dependents]]="Yes"), "Both", IF(data[[#This Row],[Partner]]="Yes", "Partner", IF(data[[#This Row],[Dependents]]="Yes", "Dependent", "None")))</f>
        <v>None</v>
      </c>
      <c r="H3304">
        <v>31</v>
      </c>
      <c r="I3304" s="1">
        <f>data[[#This Row],[Tenure]]/12</f>
        <v>2.5833333333333335</v>
      </c>
      <c r="J3304" t="s">
        <v>23</v>
      </c>
      <c r="K3304">
        <f>IF(data[[#This Row],[PhoneService]]="Yes",1,"")</f>
        <v>1</v>
      </c>
      <c r="L3304" t="s">
        <v>23</v>
      </c>
      <c r="M3304">
        <f>IF(data[[#This Row],[MultipleLines]]="Yes",1,"")</f>
        <v>1</v>
      </c>
      <c r="N3304" t="s">
        <v>37</v>
      </c>
      <c r="O3304" t="s">
        <v>24</v>
      </c>
      <c r="P3304" t="str">
        <f>IF(data[[#This Row],[OnlineSecurity]]="Yes",1,"")</f>
        <v/>
      </c>
      <c r="Q3304" t="s">
        <v>23</v>
      </c>
      <c r="R3304">
        <f>IF(data[[#This Row],[OnlineBackup]]="Yes",1,"")</f>
        <v>1</v>
      </c>
      <c r="S3304" t="s">
        <v>23</v>
      </c>
      <c r="T3304">
        <f>IF(data[[#This Row],[DeviceProtection]]="Yes",1,"")</f>
        <v>1</v>
      </c>
      <c r="U3304" t="s">
        <v>24</v>
      </c>
      <c r="V3304" t="str">
        <f>IF(data[[#This Row],[TechSupport]]="Yes",1,"")</f>
        <v/>
      </c>
      <c r="W3304" t="s">
        <v>23</v>
      </c>
      <c r="X3304">
        <f>IF(data[[#This Row],[StreamingTV]]="Yes",1,"")</f>
        <v>1</v>
      </c>
      <c r="Y3304" t="s">
        <v>23</v>
      </c>
      <c r="Z3304">
        <f>IF(data[[#This Row],[StreamingMovies]]="Yes",1,"")</f>
        <v>1</v>
      </c>
      <c r="AA3304" t="s">
        <v>31</v>
      </c>
      <c r="AB3304" t="s">
        <v>23</v>
      </c>
      <c r="AC3304" t="s">
        <v>28</v>
      </c>
      <c r="AD3304">
        <v>103.45</v>
      </c>
      <c r="AE3304">
        <v>3066.45</v>
      </c>
      <c r="AF3304">
        <v>1</v>
      </c>
      <c r="AG3304" s="2">
        <v>2</v>
      </c>
      <c r="AH3304" t="s">
        <v>23</v>
      </c>
      <c r="AI3304">
        <f t="shared" si="102"/>
        <v>1</v>
      </c>
      <c r="AJ3304" t="str">
        <f t="shared" si="103"/>
        <v/>
      </c>
    </row>
    <row r="3305" spans="1:36" x14ac:dyDescent="0.35">
      <c r="A3305">
        <v>3304</v>
      </c>
      <c r="B3305" t="s">
        <v>3340</v>
      </c>
      <c r="C3305" t="s">
        <v>22</v>
      </c>
      <c r="D3305">
        <v>0</v>
      </c>
      <c r="E3305" t="s">
        <v>24</v>
      </c>
      <c r="F3305" t="s">
        <v>24</v>
      </c>
      <c r="G3305" t="str">
        <f>IF(AND(data[[#This Row],[Partner]]="Yes", data[[#This Row],[Dependents]]="Yes"), "Both", IF(data[[#This Row],[Partner]]="Yes", "Partner", IF(data[[#This Row],[Dependents]]="Yes", "Dependent", "None")))</f>
        <v>None</v>
      </c>
      <c r="H3305">
        <v>4</v>
      </c>
      <c r="I3305" s="1">
        <f>data[[#This Row],[Tenure]]/12</f>
        <v>0.33333333333333331</v>
      </c>
      <c r="J3305" t="s">
        <v>23</v>
      </c>
      <c r="K3305">
        <f>IF(data[[#This Row],[PhoneService]]="Yes",1,"")</f>
        <v>1</v>
      </c>
      <c r="L3305" t="s">
        <v>23</v>
      </c>
      <c r="M3305">
        <f>IF(data[[#This Row],[MultipleLines]]="Yes",1,"")</f>
        <v>1</v>
      </c>
      <c r="N3305" t="s">
        <v>37</v>
      </c>
      <c r="O3305" t="s">
        <v>24</v>
      </c>
      <c r="P3305" t="str">
        <f>IF(data[[#This Row],[OnlineSecurity]]="Yes",1,"")</f>
        <v/>
      </c>
      <c r="Q3305" t="s">
        <v>23</v>
      </c>
      <c r="R3305">
        <f>IF(data[[#This Row],[OnlineBackup]]="Yes",1,"")</f>
        <v>1</v>
      </c>
      <c r="S3305" t="s">
        <v>24</v>
      </c>
      <c r="T3305" t="str">
        <f>IF(data[[#This Row],[DeviceProtection]]="Yes",1,"")</f>
        <v/>
      </c>
      <c r="U3305" t="s">
        <v>24</v>
      </c>
      <c r="V3305" t="str">
        <f>IF(data[[#This Row],[TechSupport]]="Yes",1,"")</f>
        <v/>
      </c>
      <c r="W3305" t="s">
        <v>24</v>
      </c>
      <c r="X3305" t="str">
        <f>IF(data[[#This Row],[StreamingTV]]="Yes",1,"")</f>
        <v/>
      </c>
      <c r="Y3305" t="s">
        <v>24</v>
      </c>
      <c r="Z3305" t="str">
        <f>IF(data[[#This Row],[StreamingMovies]]="Yes",1,"")</f>
        <v/>
      </c>
      <c r="AA3305" t="s">
        <v>27</v>
      </c>
      <c r="AB3305" t="s">
        <v>24</v>
      </c>
      <c r="AC3305" t="s">
        <v>35</v>
      </c>
      <c r="AD3305">
        <v>77.95</v>
      </c>
      <c r="AE3305">
        <v>305.55</v>
      </c>
      <c r="AF3305">
        <v>0</v>
      </c>
      <c r="AG3305" s="2">
        <v>0</v>
      </c>
      <c r="AH3305" t="s">
        <v>23</v>
      </c>
      <c r="AI3305">
        <f t="shared" si="102"/>
        <v>1</v>
      </c>
      <c r="AJ3305" t="str">
        <f t="shared" si="103"/>
        <v/>
      </c>
    </row>
    <row r="3306" spans="1:36" x14ac:dyDescent="0.35">
      <c r="A3306">
        <v>3305</v>
      </c>
      <c r="B3306" t="s">
        <v>3341</v>
      </c>
      <c r="C3306" t="s">
        <v>30</v>
      </c>
      <c r="D3306">
        <v>1</v>
      </c>
      <c r="E3306" t="s">
        <v>23</v>
      </c>
      <c r="F3306" t="s">
        <v>24</v>
      </c>
      <c r="G3306" t="str">
        <f>IF(AND(data[[#This Row],[Partner]]="Yes", data[[#This Row],[Dependents]]="Yes"), "Both", IF(data[[#This Row],[Partner]]="Yes", "Partner", IF(data[[#This Row],[Dependents]]="Yes", "Dependent", "None")))</f>
        <v>Partner</v>
      </c>
      <c r="H3306">
        <v>69</v>
      </c>
      <c r="I3306" s="1">
        <f>data[[#This Row],[Tenure]]/12</f>
        <v>5.75</v>
      </c>
      <c r="J3306" t="s">
        <v>23</v>
      </c>
      <c r="K3306">
        <f>IF(data[[#This Row],[PhoneService]]="Yes",1,"")</f>
        <v>1</v>
      </c>
      <c r="L3306" t="s">
        <v>23</v>
      </c>
      <c r="M3306">
        <f>IF(data[[#This Row],[MultipleLines]]="Yes",1,"")</f>
        <v>1</v>
      </c>
      <c r="N3306" t="s">
        <v>37</v>
      </c>
      <c r="O3306" t="s">
        <v>24</v>
      </c>
      <c r="P3306" t="str">
        <f>IF(data[[#This Row],[OnlineSecurity]]="Yes",1,"")</f>
        <v/>
      </c>
      <c r="Q3306" t="s">
        <v>23</v>
      </c>
      <c r="R3306">
        <f>IF(data[[#This Row],[OnlineBackup]]="Yes",1,"")</f>
        <v>1</v>
      </c>
      <c r="S3306" t="s">
        <v>23</v>
      </c>
      <c r="T3306">
        <f>IF(data[[#This Row],[DeviceProtection]]="Yes",1,"")</f>
        <v>1</v>
      </c>
      <c r="U3306" t="s">
        <v>23</v>
      </c>
      <c r="V3306">
        <f>IF(data[[#This Row],[TechSupport]]="Yes",1,"")</f>
        <v>1</v>
      </c>
      <c r="W3306" t="s">
        <v>23</v>
      </c>
      <c r="X3306">
        <f>IF(data[[#This Row],[StreamingTV]]="Yes",1,"")</f>
        <v>1</v>
      </c>
      <c r="Y3306" t="s">
        <v>23</v>
      </c>
      <c r="Z3306">
        <f>IF(data[[#This Row],[StreamingMovies]]="Yes",1,"")</f>
        <v>1</v>
      </c>
      <c r="AA3306" t="s">
        <v>47</v>
      </c>
      <c r="AB3306" t="s">
        <v>23</v>
      </c>
      <c r="AC3306" t="s">
        <v>28</v>
      </c>
      <c r="AD3306">
        <v>109.95</v>
      </c>
      <c r="AE3306">
        <v>7634.25</v>
      </c>
      <c r="AF3306">
        <v>0</v>
      </c>
      <c r="AG3306" s="2">
        <v>0</v>
      </c>
      <c r="AH3306" t="s">
        <v>24</v>
      </c>
      <c r="AI3306">
        <f t="shared" si="102"/>
        <v>0</v>
      </c>
      <c r="AJ3306">
        <f t="shared" si="103"/>
        <v>1</v>
      </c>
    </row>
    <row r="3307" spans="1:36" x14ac:dyDescent="0.35">
      <c r="A3307">
        <v>3306</v>
      </c>
      <c r="B3307" t="s">
        <v>3342</v>
      </c>
      <c r="C3307" t="s">
        <v>30</v>
      </c>
      <c r="D3307">
        <v>1</v>
      </c>
      <c r="E3307" t="s">
        <v>24</v>
      </c>
      <c r="F3307" t="s">
        <v>24</v>
      </c>
      <c r="G3307" t="str">
        <f>IF(AND(data[[#This Row],[Partner]]="Yes", data[[#This Row],[Dependents]]="Yes"), "Both", IF(data[[#This Row],[Partner]]="Yes", "Partner", IF(data[[#This Row],[Dependents]]="Yes", "Dependent", "None")))</f>
        <v>None</v>
      </c>
      <c r="H3307">
        <v>38</v>
      </c>
      <c r="I3307" s="1">
        <f>data[[#This Row],[Tenure]]/12</f>
        <v>3.1666666666666665</v>
      </c>
      <c r="J3307" t="s">
        <v>23</v>
      </c>
      <c r="K3307">
        <f>IF(data[[#This Row],[PhoneService]]="Yes",1,"")</f>
        <v>1</v>
      </c>
      <c r="L3307" t="s">
        <v>23</v>
      </c>
      <c r="M3307">
        <f>IF(data[[#This Row],[MultipleLines]]="Yes",1,"")</f>
        <v>1</v>
      </c>
      <c r="N3307" t="s">
        <v>37</v>
      </c>
      <c r="O3307" t="s">
        <v>24</v>
      </c>
      <c r="P3307" t="str">
        <f>IF(data[[#This Row],[OnlineSecurity]]="Yes",1,"")</f>
        <v/>
      </c>
      <c r="Q3307" t="s">
        <v>24</v>
      </c>
      <c r="R3307" t="str">
        <f>IF(data[[#This Row],[OnlineBackup]]="Yes",1,"")</f>
        <v/>
      </c>
      <c r="S3307" t="s">
        <v>24</v>
      </c>
      <c r="T3307" t="str">
        <f>IF(data[[#This Row],[DeviceProtection]]="Yes",1,"")</f>
        <v/>
      </c>
      <c r="U3307" t="s">
        <v>24</v>
      </c>
      <c r="V3307" t="str">
        <f>IF(data[[#This Row],[TechSupport]]="Yes",1,"")</f>
        <v/>
      </c>
      <c r="W3307" t="s">
        <v>23</v>
      </c>
      <c r="X3307">
        <f>IF(data[[#This Row],[StreamingTV]]="Yes",1,"")</f>
        <v>1</v>
      </c>
      <c r="Y3307" t="s">
        <v>23</v>
      </c>
      <c r="Z3307">
        <f>IF(data[[#This Row],[StreamingMovies]]="Yes",1,"")</f>
        <v>1</v>
      </c>
      <c r="AA3307" t="s">
        <v>27</v>
      </c>
      <c r="AB3307" t="s">
        <v>24</v>
      </c>
      <c r="AC3307" t="s">
        <v>28</v>
      </c>
      <c r="AD3307">
        <v>94.75</v>
      </c>
      <c r="AE3307">
        <v>3653</v>
      </c>
      <c r="AF3307">
        <v>4</v>
      </c>
      <c r="AG3307" s="2">
        <v>0</v>
      </c>
      <c r="AH3307" t="s">
        <v>24</v>
      </c>
      <c r="AI3307">
        <f t="shared" si="102"/>
        <v>0</v>
      </c>
      <c r="AJ3307">
        <f t="shared" si="103"/>
        <v>1</v>
      </c>
    </row>
    <row r="3308" spans="1:36" x14ac:dyDescent="0.35">
      <c r="A3308">
        <v>3307</v>
      </c>
      <c r="B3308" t="s">
        <v>3343</v>
      </c>
      <c r="C3308" t="s">
        <v>22</v>
      </c>
      <c r="D3308">
        <v>0</v>
      </c>
      <c r="E3308" t="s">
        <v>23</v>
      </c>
      <c r="F3308" t="s">
        <v>23</v>
      </c>
      <c r="G3308" t="str">
        <f>IF(AND(data[[#This Row],[Partner]]="Yes", data[[#This Row],[Dependents]]="Yes"), "Both", IF(data[[#This Row],[Partner]]="Yes", "Partner", IF(data[[#This Row],[Dependents]]="Yes", "Dependent", "None")))</f>
        <v>Both</v>
      </c>
      <c r="H3308">
        <v>3</v>
      </c>
      <c r="I3308" s="1">
        <f>data[[#This Row],[Tenure]]/12</f>
        <v>0.25</v>
      </c>
      <c r="J3308" t="s">
        <v>23</v>
      </c>
      <c r="K3308">
        <f>IF(data[[#This Row],[PhoneService]]="Yes",1,"")</f>
        <v>1</v>
      </c>
      <c r="L3308" t="s">
        <v>24</v>
      </c>
      <c r="M3308" t="str">
        <f>IF(data[[#This Row],[MultipleLines]]="Yes",1,"")</f>
        <v/>
      </c>
      <c r="N3308" t="s">
        <v>37</v>
      </c>
      <c r="O3308" t="s">
        <v>24</v>
      </c>
      <c r="P3308" t="str">
        <f>IF(data[[#This Row],[OnlineSecurity]]="Yes",1,"")</f>
        <v/>
      </c>
      <c r="Q3308" t="s">
        <v>23</v>
      </c>
      <c r="R3308">
        <f>IF(data[[#This Row],[OnlineBackup]]="Yes",1,"")</f>
        <v>1</v>
      </c>
      <c r="S3308" t="s">
        <v>24</v>
      </c>
      <c r="T3308" t="str">
        <f>IF(data[[#This Row],[DeviceProtection]]="Yes",1,"")</f>
        <v/>
      </c>
      <c r="U3308" t="s">
        <v>23</v>
      </c>
      <c r="V3308">
        <f>IF(data[[#This Row],[TechSupport]]="Yes",1,"")</f>
        <v>1</v>
      </c>
      <c r="W3308" t="s">
        <v>24</v>
      </c>
      <c r="X3308" t="str">
        <f>IF(data[[#This Row],[StreamingTV]]="Yes",1,"")</f>
        <v/>
      </c>
      <c r="Y3308" t="s">
        <v>24</v>
      </c>
      <c r="Z3308" t="str">
        <f>IF(data[[#This Row],[StreamingMovies]]="Yes",1,"")</f>
        <v/>
      </c>
      <c r="AA3308" t="s">
        <v>27</v>
      </c>
      <c r="AB3308" t="s">
        <v>23</v>
      </c>
      <c r="AC3308" t="s">
        <v>28</v>
      </c>
      <c r="AD3308">
        <v>80</v>
      </c>
      <c r="AE3308">
        <v>241.3</v>
      </c>
      <c r="AF3308">
        <v>0</v>
      </c>
      <c r="AG3308" s="2">
        <v>0</v>
      </c>
      <c r="AH3308" t="s">
        <v>24</v>
      </c>
      <c r="AI3308">
        <f t="shared" si="102"/>
        <v>0</v>
      </c>
      <c r="AJ3308">
        <f t="shared" si="103"/>
        <v>1</v>
      </c>
    </row>
    <row r="3309" spans="1:36" x14ac:dyDescent="0.35">
      <c r="A3309">
        <v>3308</v>
      </c>
      <c r="B3309" t="s">
        <v>3344</v>
      </c>
      <c r="C3309" t="s">
        <v>22</v>
      </c>
      <c r="D3309">
        <v>0</v>
      </c>
      <c r="E3309" t="s">
        <v>23</v>
      </c>
      <c r="F3309" t="s">
        <v>23</v>
      </c>
      <c r="G3309" t="str">
        <f>IF(AND(data[[#This Row],[Partner]]="Yes", data[[#This Row],[Dependents]]="Yes"), "Both", IF(data[[#This Row],[Partner]]="Yes", "Partner", IF(data[[#This Row],[Dependents]]="Yes", "Dependent", "None")))</f>
        <v>Both</v>
      </c>
      <c r="H3309">
        <v>48</v>
      </c>
      <c r="I3309" s="1">
        <f>data[[#This Row],[Tenure]]/12</f>
        <v>4</v>
      </c>
      <c r="J3309" t="s">
        <v>23</v>
      </c>
      <c r="K3309">
        <f>IF(data[[#This Row],[PhoneService]]="Yes",1,"")</f>
        <v>1</v>
      </c>
      <c r="L3309" t="s">
        <v>23</v>
      </c>
      <c r="M3309">
        <f>IF(data[[#This Row],[MultipleLines]]="Yes",1,"")</f>
        <v>1</v>
      </c>
      <c r="N3309" t="s">
        <v>26</v>
      </c>
      <c r="O3309" t="s">
        <v>24</v>
      </c>
      <c r="P3309" t="str">
        <f>IF(data[[#This Row],[OnlineSecurity]]="Yes",1,"")</f>
        <v/>
      </c>
      <c r="Q3309" t="s">
        <v>23</v>
      </c>
      <c r="R3309">
        <f>IF(data[[#This Row],[OnlineBackup]]="Yes",1,"")</f>
        <v>1</v>
      </c>
      <c r="S3309" t="s">
        <v>24</v>
      </c>
      <c r="T3309" t="str">
        <f>IF(data[[#This Row],[DeviceProtection]]="Yes",1,"")</f>
        <v/>
      </c>
      <c r="U3309" t="s">
        <v>23</v>
      </c>
      <c r="V3309">
        <f>IF(data[[#This Row],[TechSupport]]="Yes",1,"")</f>
        <v>1</v>
      </c>
      <c r="W3309" t="s">
        <v>23</v>
      </c>
      <c r="X3309">
        <f>IF(data[[#This Row],[StreamingTV]]="Yes",1,"")</f>
        <v>1</v>
      </c>
      <c r="Y3309" t="s">
        <v>23</v>
      </c>
      <c r="Z3309">
        <f>IF(data[[#This Row],[StreamingMovies]]="Yes",1,"")</f>
        <v>1</v>
      </c>
      <c r="AA3309" t="s">
        <v>47</v>
      </c>
      <c r="AB3309" t="s">
        <v>24</v>
      </c>
      <c r="AC3309" t="s">
        <v>28</v>
      </c>
      <c r="AD3309">
        <v>79.650000000000006</v>
      </c>
      <c r="AE3309">
        <v>3870.3</v>
      </c>
      <c r="AF3309">
        <v>0</v>
      </c>
      <c r="AG3309" s="2">
        <v>0</v>
      </c>
      <c r="AH3309" t="s">
        <v>24</v>
      </c>
      <c r="AI3309">
        <f t="shared" si="102"/>
        <v>0</v>
      </c>
      <c r="AJ3309">
        <f t="shared" si="103"/>
        <v>1</v>
      </c>
    </row>
    <row r="3310" spans="1:36" x14ac:dyDescent="0.35">
      <c r="A3310">
        <v>3309</v>
      </c>
      <c r="B3310" t="s">
        <v>3345</v>
      </c>
      <c r="C3310" t="s">
        <v>22</v>
      </c>
      <c r="D3310">
        <v>0</v>
      </c>
      <c r="E3310" t="s">
        <v>23</v>
      </c>
      <c r="F3310" t="s">
        <v>24</v>
      </c>
      <c r="G3310" t="str">
        <f>IF(AND(data[[#This Row],[Partner]]="Yes", data[[#This Row],[Dependents]]="Yes"), "Both", IF(data[[#This Row],[Partner]]="Yes", "Partner", IF(data[[#This Row],[Dependents]]="Yes", "Dependent", "None")))</f>
        <v>Partner</v>
      </c>
      <c r="H3310">
        <v>15</v>
      </c>
      <c r="I3310" s="1">
        <f>data[[#This Row],[Tenure]]/12</f>
        <v>1.25</v>
      </c>
      <c r="J3310" t="s">
        <v>23</v>
      </c>
      <c r="K3310">
        <f>IF(data[[#This Row],[PhoneService]]="Yes",1,"")</f>
        <v>1</v>
      </c>
      <c r="L3310" t="s">
        <v>23</v>
      </c>
      <c r="M3310">
        <f>IF(data[[#This Row],[MultipleLines]]="Yes",1,"")</f>
        <v>1</v>
      </c>
      <c r="N3310" t="s">
        <v>24</v>
      </c>
      <c r="O3310" t="s">
        <v>46</v>
      </c>
      <c r="P3310" t="str">
        <f>IF(data[[#This Row],[OnlineSecurity]]="Yes",1,"")</f>
        <v/>
      </c>
      <c r="Q3310" t="s">
        <v>46</v>
      </c>
      <c r="R3310" t="str">
        <f>IF(data[[#This Row],[OnlineBackup]]="Yes",1,"")</f>
        <v/>
      </c>
      <c r="S3310" t="s">
        <v>46</v>
      </c>
      <c r="T3310" t="str">
        <f>IF(data[[#This Row],[DeviceProtection]]="Yes",1,"")</f>
        <v/>
      </c>
      <c r="U3310" t="s">
        <v>46</v>
      </c>
      <c r="V3310" t="str">
        <f>IF(data[[#This Row],[TechSupport]]="Yes",1,"")</f>
        <v/>
      </c>
      <c r="W3310" t="s">
        <v>46</v>
      </c>
      <c r="X3310" t="str">
        <f>IF(data[[#This Row],[StreamingTV]]="Yes",1,"")</f>
        <v/>
      </c>
      <c r="Y3310" t="s">
        <v>46</v>
      </c>
      <c r="Z3310" t="str">
        <f>IF(data[[#This Row],[StreamingMovies]]="Yes",1,"")</f>
        <v/>
      </c>
      <c r="AA3310" t="s">
        <v>47</v>
      </c>
      <c r="AB3310" t="s">
        <v>24</v>
      </c>
      <c r="AC3310" t="s">
        <v>32</v>
      </c>
      <c r="AD3310">
        <v>25.2</v>
      </c>
      <c r="AE3310">
        <v>387.9</v>
      </c>
      <c r="AF3310">
        <v>0</v>
      </c>
      <c r="AG3310" s="2">
        <v>0</v>
      </c>
      <c r="AH3310" t="s">
        <v>24</v>
      </c>
      <c r="AI3310">
        <f t="shared" si="102"/>
        <v>0</v>
      </c>
      <c r="AJ3310">
        <f t="shared" si="103"/>
        <v>1</v>
      </c>
    </row>
    <row r="3311" spans="1:36" x14ac:dyDescent="0.35">
      <c r="A3311">
        <v>3310</v>
      </c>
      <c r="B3311" t="s">
        <v>3346</v>
      </c>
      <c r="C3311" t="s">
        <v>22</v>
      </c>
      <c r="D3311">
        <v>0</v>
      </c>
      <c r="E3311" t="s">
        <v>24</v>
      </c>
      <c r="F3311" t="s">
        <v>24</v>
      </c>
      <c r="G3311" t="str">
        <f>IF(AND(data[[#This Row],[Partner]]="Yes", data[[#This Row],[Dependents]]="Yes"), "Both", IF(data[[#This Row],[Partner]]="Yes", "Partner", IF(data[[#This Row],[Dependents]]="Yes", "Dependent", "None")))</f>
        <v>None</v>
      </c>
      <c r="H3311">
        <v>25</v>
      </c>
      <c r="I3311" s="1">
        <f>data[[#This Row],[Tenure]]/12</f>
        <v>2.0833333333333335</v>
      </c>
      <c r="J3311" t="s">
        <v>23</v>
      </c>
      <c r="K3311">
        <f>IF(data[[#This Row],[PhoneService]]="Yes",1,"")</f>
        <v>1</v>
      </c>
      <c r="L3311" t="s">
        <v>24</v>
      </c>
      <c r="M3311" t="str">
        <f>IF(data[[#This Row],[MultipleLines]]="Yes",1,"")</f>
        <v/>
      </c>
      <c r="N3311" t="s">
        <v>24</v>
      </c>
      <c r="O3311" t="s">
        <v>46</v>
      </c>
      <c r="P3311" t="str">
        <f>IF(data[[#This Row],[OnlineSecurity]]="Yes",1,"")</f>
        <v/>
      </c>
      <c r="Q3311" t="s">
        <v>46</v>
      </c>
      <c r="R3311" t="str">
        <f>IF(data[[#This Row],[OnlineBackup]]="Yes",1,"")</f>
        <v/>
      </c>
      <c r="S3311" t="s">
        <v>46</v>
      </c>
      <c r="T3311" t="str">
        <f>IF(data[[#This Row],[DeviceProtection]]="Yes",1,"")</f>
        <v/>
      </c>
      <c r="U3311" t="s">
        <v>46</v>
      </c>
      <c r="V3311" t="str">
        <f>IF(data[[#This Row],[TechSupport]]="Yes",1,"")</f>
        <v/>
      </c>
      <c r="W3311" t="s">
        <v>46</v>
      </c>
      <c r="X3311" t="str">
        <f>IF(data[[#This Row],[StreamingTV]]="Yes",1,"")</f>
        <v/>
      </c>
      <c r="Y3311" t="s">
        <v>46</v>
      </c>
      <c r="Z3311" t="str">
        <f>IF(data[[#This Row],[StreamingMovies]]="Yes",1,"")</f>
        <v/>
      </c>
      <c r="AA3311" t="s">
        <v>31</v>
      </c>
      <c r="AB3311" t="s">
        <v>24</v>
      </c>
      <c r="AC3311" t="s">
        <v>40</v>
      </c>
      <c r="AD3311">
        <v>19.899999999999999</v>
      </c>
      <c r="AE3311">
        <v>527.5</v>
      </c>
      <c r="AF3311">
        <v>0</v>
      </c>
      <c r="AG3311" s="2">
        <v>0</v>
      </c>
      <c r="AH3311" t="s">
        <v>24</v>
      </c>
      <c r="AI3311">
        <f t="shared" si="102"/>
        <v>0</v>
      </c>
      <c r="AJ3311">
        <f t="shared" si="103"/>
        <v>1</v>
      </c>
    </row>
    <row r="3312" spans="1:36" x14ac:dyDescent="0.35">
      <c r="A3312">
        <v>3311</v>
      </c>
      <c r="B3312" t="s">
        <v>3347</v>
      </c>
      <c r="C3312" t="s">
        <v>22</v>
      </c>
      <c r="D3312">
        <v>1</v>
      </c>
      <c r="E3312" t="s">
        <v>24</v>
      </c>
      <c r="F3312" t="s">
        <v>24</v>
      </c>
      <c r="G3312" t="str">
        <f>IF(AND(data[[#This Row],[Partner]]="Yes", data[[#This Row],[Dependents]]="Yes"), "Both", IF(data[[#This Row],[Partner]]="Yes", "Partner", IF(data[[#This Row],[Dependents]]="Yes", "Dependent", "None")))</f>
        <v>None</v>
      </c>
      <c r="H3312">
        <v>1</v>
      </c>
      <c r="I3312" s="1">
        <f>data[[#This Row],[Tenure]]/12</f>
        <v>8.3333333333333329E-2</v>
      </c>
      <c r="J3312" t="s">
        <v>23</v>
      </c>
      <c r="K3312">
        <f>IF(data[[#This Row],[PhoneService]]="Yes",1,"")</f>
        <v>1</v>
      </c>
      <c r="L3312" t="s">
        <v>24</v>
      </c>
      <c r="M3312" t="str">
        <f>IF(data[[#This Row],[MultipleLines]]="Yes",1,"")</f>
        <v/>
      </c>
      <c r="N3312" t="s">
        <v>37</v>
      </c>
      <c r="O3312" t="s">
        <v>24</v>
      </c>
      <c r="P3312" t="str">
        <f>IF(data[[#This Row],[OnlineSecurity]]="Yes",1,"")</f>
        <v/>
      </c>
      <c r="Q3312" t="s">
        <v>24</v>
      </c>
      <c r="R3312" t="str">
        <f>IF(data[[#This Row],[OnlineBackup]]="Yes",1,"")</f>
        <v/>
      </c>
      <c r="S3312" t="s">
        <v>24</v>
      </c>
      <c r="T3312" t="str">
        <f>IF(data[[#This Row],[DeviceProtection]]="Yes",1,"")</f>
        <v/>
      </c>
      <c r="U3312" t="s">
        <v>24</v>
      </c>
      <c r="V3312" t="str">
        <f>IF(data[[#This Row],[TechSupport]]="Yes",1,"")</f>
        <v/>
      </c>
      <c r="W3312" t="s">
        <v>23</v>
      </c>
      <c r="X3312">
        <f>IF(data[[#This Row],[StreamingTV]]="Yes",1,"")</f>
        <v>1</v>
      </c>
      <c r="Y3312" t="s">
        <v>24</v>
      </c>
      <c r="Z3312" t="str">
        <f>IF(data[[#This Row],[StreamingMovies]]="Yes",1,"")</f>
        <v/>
      </c>
      <c r="AA3312" t="s">
        <v>27</v>
      </c>
      <c r="AB3312" t="s">
        <v>24</v>
      </c>
      <c r="AC3312" t="s">
        <v>28</v>
      </c>
      <c r="AD3312">
        <v>78.45</v>
      </c>
      <c r="AE3312">
        <v>78.45</v>
      </c>
      <c r="AF3312">
        <v>0</v>
      </c>
      <c r="AG3312" s="2">
        <v>0</v>
      </c>
      <c r="AH3312" t="s">
        <v>23</v>
      </c>
      <c r="AI3312">
        <f t="shared" si="102"/>
        <v>1</v>
      </c>
      <c r="AJ3312" t="str">
        <f t="shared" si="103"/>
        <v/>
      </c>
    </row>
    <row r="3313" spans="1:36" x14ac:dyDescent="0.35">
      <c r="A3313">
        <v>3312</v>
      </c>
      <c r="B3313" t="s">
        <v>3348</v>
      </c>
      <c r="C3313" t="s">
        <v>22</v>
      </c>
      <c r="D3313">
        <v>0</v>
      </c>
      <c r="E3313" t="s">
        <v>24</v>
      </c>
      <c r="F3313" t="s">
        <v>24</v>
      </c>
      <c r="G3313" t="str">
        <f>IF(AND(data[[#This Row],[Partner]]="Yes", data[[#This Row],[Dependents]]="Yes"), "Both", IF(data[[#This Row],[Partner]]="Yes", "Partner", IF(data[[#This Row],[Dependents]]="Yes", "Dependent", "None")))</f>
        <v>None</v>
      </c>
      <c r="H3313">
        <v>48</v>
      </c>
      <c r="I3313" s="1">
        <f>data[[#This Row],[Tenure]]/12</f>
        <v>4</v>
      </c>
      <c r="J3313" t="s">
        <v>24</v>
      </c>
      <c r="K3313" t="str">
        <f>IF(data[[#This Row],[PhoneService]]="Yes",1,"")</f>
        <v/>
      </c>
      <c r="L3313" t="s">
        <v>25</v>
      </c>
      <c r="M3313" t="str">
        <f>IF(data[[#This Row],[MultipleLines]]="Yes",1,"")</f>
        <v/>
      </c>
      <c r="N3313" t="s">
        <v>26</v>
      </c>
      <c r="O3313" t="s">
        <v>23</v>
      </c>
      <c r="P3313">
        <f>IF(data[[#This Row],[OnlineSecurity]]="Yes",1,"")</f>
        <v>1</v>
      </c>
      <c r="Q3313" t="s">
        <v>23</v>
      </c>
      <c r="R3313">
        <f>IF(data[[#This Row],[OnlineBackup]]="Yes",1,"")</f>
        <v>1</v>
      </c>
      <c r="S3313" t="s">
        <v>24</v>
      </c>
      <c r="T3313" t="str">
        <f>IF(data[[#This Row],[DeviceProtection]]="Yes",1,"")</f>
        <v/>
      </c>
      <c r="U3313" t="s">
        <v>24</v>
      </c>
      <c r="V3313" t="str">
        <f>IF(data[[#This Row],[TechSupport]]="Yes",1,"")</f>
        <v/>
      </c>
      <c r="W3313" t="s">
        <v>23</v>
      </c>
      <c r="X3313">
        <f>IF(data[[#This Row],[StreamingTV]]="Yes",1,"")</f>
        <v>1</v>
      </c>
      <c r="Y3313" t="s">
        <v>24</v>
      </c>
      <c r="Z3313" t="str">
        <f>IF(data[[#This Row],[StreamingMovies]]="Yes",1,"")</f>
        <v/>
      </c>
      <c r="AA3313" t="s">
        <v>27</v>
      </c>
      <c r="AB3313" t="s">
        <v>23</v>
      </c>
      <c r="AC3313" t="s">
        <v>28</v>
      </c>
      <c r="AD3313">
        <v>44.8</v>
      </c>
      <c r="AE3313">
        <v>2104.5500000000002</v>
      </c>
      <c r="AF3313">
        <v>3</v>
      </c>
      <c r="AG3313" s="2">
        <v>0</v>
      </c>
      <c r="AH3313" t="s">
        <v>24</v>
      </c>
      <c r="AI3313">
        <f t="shared" si="102"/>
        <v>0</v>
      </c>
      <c r="AJ3313">
        <f t="shared" si="103"/>
        <v>1</v>
      </c>
    </row>
    <row r="3314" spans="1:36" x14ac:dyDescent="0.35">
      <c r="A3314">
        <v>3313</v>
      </c>
      <c r="B3314" t="s">
        <v>3349</v>
      </c>
      <c r="C3314" t="s">
        <v>30</v>
      </c>
      <c r="D3314">
        <v>0</v>
      </c>
      <c r="E3314" t="s">
        <v>24</v>
      </c>
      <c r="F3314" t="s">
        <v>24</v>
      </c>
      <c r="G3314" t="str">
        <f>IF(AND(data[[#This Row],[Partner]]="Yes", data[[#This Row],[Dependents]]="Yes"), "Both", IF(data[[#This Row],[Partner]]="Yes", "Partner", IF(data[[#This Row],[Dependents]]="Yes", "Dependent", "None")))</f>
        <v>None</v>
      </c>
      <c r="H3314">
        <v>1</v>
      </c>
      <c r="I3314" s="1">
        <f>data[[#This Row],[Tenure]]/12</f>
        <v>8.3333333333333329E-2</v>
      </c>
      <c r="J3314" t="s">
        <v>23</v>
      </c>
      <c r="K3314">
        <f>IF(data[[#This Row],[PhoneService]]="Yes",1,"")</f>
        <v>1</v>
      </c>
      <c r="L3314" t="s">
        <v>24</v>
      </c>
      <c r="M3314" t="str">
        <f>IF(data[[#This Row],[MultipleLines]]="Yes",1,"")</f>
        <v/>
      </c>
      <c r="N3314" t="s">
        <v>24</v>
      </c>
      <c r="O3314" t="s">
        <v>46</v>
      </c>
      <c r="P3314" t="str">
        <f>IF(data[[#This Row],[OnlineSecurity]]="Yes",1,"")</f>
        <v/>
      </c>
      <c r="Q3314" t="s">
        <v>46</v>
      </c>
      <c r="R3314" t="str">
        <f>IF(data[[#This Row],[OnlineBackup]]="Yes",1,"")</f>
        <v/>
      </c>
      <c r="S3314" t="s">
        <v>46</v>
      </c>
      <c r="T3314" t="str">
        <f>IF(data[[#This Row],[DeviceProtection]]="Yes",1,"")</f>
        <v/>
      </c>
      <c r="U3314" t="s">
        <v>46</v>
      </c>
      <c r="V3314" t="str">
        <f>IF(data[[#This Row],[TechSupport]]="Yes",1,"")</f>
        <v/>
      </c>
      <c r="W3314" t="s">
        <v>46</v>
      </c>
      <c r="X3314" t="str">
        <f>IF(data[[#This Row],[StreamingTV]]="Yes",1,"")</f>
        <v/>
      </c>
      <c r="Y3314" t="s">
        <v>46</v>
      </c>
      <c r="Z3314" t="str">
        <f>IF(data[[#This Row],[StreamingMovies]]="Yes",1,"")</f>
        <v/>
      </c>
      <c r="AA3314" t="s">
        <v>27</v>
      </c>
      <c r="AB3314" t="s">
        <v>24</v>
      </c>
      <c r="AC3314" t="s">
        <v>32</v>
      </c>
      <c r="AD3314">
        <v>20.3</v>
      </c>
      <c r="AE3314">
        <v>20.3</v>
      </c>
      <c r="AF3314">
        <v>0</v>
      </c>
      <c r="AG3314" s="2">
        <v>0</v>
      </c>
      <c r="AH3314" t="s">
        <v>24</v>
      </c>
      <c r="AI3314">
        <f t="shared" si="102"/>
        <v>0</v>
      </c>
      <c r="AJ3314">
        <f t="shared" si="103"/>
        <v>1</v>
      </c>
    </row>
    <row r="3315" spans="1:36" x14ac:dyDescent="0.35">
      <c r="A3315">
        <v>3314</v>
      </c>
      <c r="B3315" t="s">
        <v>3350</v>
      </c>
      <c r="C3315" t="s">
        <v>30</v>
      </c>
      <c r="D3315">
        <v>0</v>
      </c>
      <c r="E3315" t="s">
        <v>24</v>
      </c>
      <c r="F3315" t="s">
        <v>24</v>
      </c>
      <c r="G3315" t="str">
        <f>IF(AND(data[[#This Row],[Partner]]="Yes", data[[#This Row],[Dependents]]="Yes"), "Both", IF(data[[#This Row],[Partner]]="Yes", "Partner", IF(data[[#This Row],[Dependents]]="Yes", "Dependent", "None")))</f>
        <v>None</v>
      </c>
      <c r="H3315">
        <v>1</v>
      </c>
      <c r="I3315" s="1">
        <f>data[[#This Row],[Tenure]]/12</f>
        <v>8.3333333333333329E-2</v>
      </c>
      <c r="J3315" t="s">
        <v>23</v>
      </c>
      <c r="K3315">
        <f>IF(data[[#This Row],[PhoneService]]="Yes",1,"")</f>
        <v>1</v>
      </c>
      <c r="L3315" t="s">
        <v>24</v>
      </c>
      <c r="M3315" t="str">
        <f>IF(data[[#This Row],[MultipleLines]]="Yes",1,"")</f>
        <v/>
      </c>
      <c r="N3315" t="s">
        <v>24</v>
      </c>
      <c r="O3315" t="s">
        <v>46</v>
      </c>
      <c r="P3315" t="str">
        <f>IF(data[[#This Row],[OnlineSecurity]]="Yes",1,"")</f>
        <v/>
      </c>
      <c r="Q3315" t="s">
        <v>46</v>
      </c>
      <c r="R3315" t="str">
        <f>IF(data[[#This Row],[OnlineBackup]]="Yes",1,"")</f>
        <v/>
      </c>
      <c r="S3315" t="s">
        <v>46</v>
      </c>
      <c r="T3315" t="str">
        <f>IF(data[[#This Row],[DeviceProtection]]="Yes",1,"")</f>
        <v/>
      </c>
      <c r="U3315" t="s">
        <v>46</v>
      </c>
      <c r="V3315" t="str">
        <f>IF(data[[#This Row],[TechSupport]]="Yes",1,"")</f>
        <v/>
      </c>
      <c r="W3315" t="s">
        <v>46</v>
      </c>
      <c r="X3315" t="str">
        <f>IF(data[[#This Row],[StreamingTV]]="Yes",1,"")</f>
        <v/>
      </c>
      <c r="Y3315" t="s">
        <v>46</v>
      </c>
      <c r="Z3315" t="str">
        <f>IF(data[[#This Row],[StreamingMovies]]="Yes",1,"")</f>
        <v/>
      </c>
      <c r="AA3315" t="s">
        <v>27</v>
      </c>
      <c r="AB3315" t="s">
        <v>24</v>
      </c>
      <c r="AC3315" t="s">
        <v>28</v>
      </c>
      <c r="AD3315">
        <v>19.2</v>
      </c>
      <c r="AE3315">
        <v>19.2</v>
      </c>
      <c r="AF3315">
        <v>3</v>
      </c>
      <c r="AG3315" s="2">
        <v>0</v>
      </c>
      <c r="AH3315" t="s">
        <v>24</v>
      </c>
      <c r="AI3315">
        <f t="shared" si="102"/>
        <v>0</v>
      </c>
      <c r="AJ3315">
        <f t="shared" si="103"/>
        <v>1</v>
      </c>
    </row>
    <row r="3316" spans="1:36" x14ac:dyDescent="0.35">
      <c r="A3316">
        <v>3315</v>
      </c>
      <c r="B3316" t="s">
        <v>3351</v>
      </c>
      <c r="C3316" t="s">
        <v>22</v>
      </c>
      <c r="D3316">
        <v>0</v>
      </c>
      <c r="E3316" t="s">
        <v>24</v>
      </c>
      <c r="F3316" t="s">
        <v>24</v>
      </c>
      <c r="G3316" t="str">
        <f>IF(AND(data[[#This Row],[Partner]]="Yes", data[[#This Row],[Dependents]]="Yes"), "Both", IF(data[[#This Row],[Partner]]="Yes", "Partner", IF(data[[#This Row],[Dependents]]="Yes", "Dependent", "None")))</f>
        <v>None</v>
      </c>
      <c r="H3316">
        <v>37</v>
      </c>
      <c r="I3316" s="1">
        <f>data[[#This Row],[Tenure]]/12</f>
        <v>3.0833333333333335</v>
      </c>
      <c r="J3316" t="s">
        <v>23</v>
      </c>
      <c r="K3316">
        <f>IF(data[[#This Row],[PhoneService]]="Yes",1,"")</f>
        <v>1</v>
      </c>
      <c r="L3316" t="s">
        <v>24</v>
      </c>
      <c r="M3316" t="str">
        <f>IF(data[[#This Row],[MultipleLines]]="Yes",1,"")</f>
        <v/>
      </c>
      <c r="N3316" t="s">
        <v>37</v>
      </c>
      <c r="O3316" t="s">
        <v>24</v>
      </c>
      <c r="P3316" t="str">
        <f>IF(data[[#This Row],[OnlineSecurity]]="Yes",1,"")</f>
        <v/>
      </c>
      <c r="Q3316" t="s">
        <v>23</v>
      </c>
      <c r="R3316">
        <f>IF(data[[#This Row],[OnlineBackup]]="Yes",1,"")</f>
        <v>1</v>
      </c>
      <c r="S3316" t="s">
        <v>23</v>
      </c>
      <c r="T3316">
        <f>IF(data[[#This Row],[DeviceProtection]]="Yes",1,"")</f>
        <v>1</v>
      </c>
      <c r="U3316" t="s">
        <v>24</v>
      </c>
      <c r="V3316" t="str">
        <f>IF(data[[#This Row],[TechSupport]]="Yes",1,"")</f>
        <v/>
      </c>
      <c r="W3316" t="s">
        <v>24</v>
      </c>
      <c r="X3316" t="str">
        <f>IF(data[[#This Row],[StreamingTV]]="Yes",1,"")</f>
        <v/>
      </c>
      <c r="Y3316" t="s">
        <v>24</v>
      </c>
      <c r="Z3316" t="str">
        <f>IF(data[[#This Row],[StreamingMovies]]="Yes",1,"")</f>
        <v/>
      </c>
      <c r="AA3316" t="s">
        <v>31</v>
      </c>
      <c r="AB3316" t="s">
        <v>24</v>
      </c>
      <c r="AC3316" t="s">
        <v>28</v>
      </c>
      <c r="AD3316">
        <v>80.05</v>
      </c>
      <c r="AE3316">
        <v>3019.1</v>
      </c>
      <c r="AF3316">
        <v>0</v>
      </c>
      <c r="AG3316" s="2">
        <v>0</v>
      </c>
      <c r="AH3316" t="s">
        <v>24</v>
      </c>
      <c r="AI3316">
        <f t="shared" si="102"/>
        <v>0</v>
      </c>
      <c r="AJ3316">
        <f t="shared" si="103"/>
        <v>1</v>
      </c>
    </row>
    <row r="3317" spans="1:36" x14ac:dyDescent="0.35">
      <c r="A3317">
        <v>3316</v>
      </c>
      <c r="B3317" t="s">
        <v>3352</v>
      </c>
      <c r="C3317" t="s">
        <v>30</v>
      </c>
      <c r="D3317">
        <v>1</v>
      </c>
      <c r="E3317" t="s">
        <v>23</v>
      </c>
      <c r="F3317" t="s">
        <v>24</v>
      </c>
      <c r="G3317" t="str">
        <f>IF(AND(data[[#This Row],[Partner]]="Yes", data[[#This Row],[Dependents]]="Yes"), "Both", IF(data[[#This Row],[Partner]]="Yes", "Partner", IF(data[[#This Row],[Dependents]]="Yes", "Dependent", "None")))</f>
        <v>Partner</v>
      </c>
      <c r="H3317">
        <v>66</v>
      </c>
      <c r="I3317" s="1">
        <f>data[[#This Row],[Tenure]]/12</f>
        <v>5.5</v>
      </c>
      <c r="J3317" t="s">
        <v>23</v>
      </c>
      <c r="K3317">
        <f>IF(data[[#This Row],[PhoneService]]="Yes",1,"")</f>
        <v>1</v>
      </c>
      <c r="L3317" t="s">
        <v>23</v>
      </c>
      <c r="M3317">
        <f>IF(data[[#This Row],[MultipleLines]]="Yes",1,"")</f>
        <v>1</v>
      </c>
      <c r="N3317" t="s">
        <v>37</v>
      </c>
      <c r="O3317" t="s">
        <v>24</v>
      </c>
      <c r="P3317" t="str">
        <f>IF(data[[#This Row],[OnlineSecurity]]="Yes",1,"")</f>
        <v/>
      </c>
      <c r="Q3317" t="s">
        <v>23</v>
      </c>
      <c r="R3317">
        <f>IF(data[[#This Row],[OnlineBackup]]="Yes",1,"")</f>
        <v>1</v>
      </c>
      <c r="S3317" t="s">
        <v>23</v>
      </c>
      <c r="T3317">
        <f>IF(data[[#This Row],[DeviceProtection]]="Yes",1,"")</f>
        <v>1</v>
      </c>
      <c r="U3317" t="s">
        <v>23</v>
      </c>
      <c r="V3317">
        <f>IF(data[[#This Row],[TechSupport]]="Yes",1,"")</f>
        <v>1</v>
      </c>
      <c r="W3317" t="s">
        <v>23</v>
      </c>
      <c r="X3317">
        <f>IF(data[[#This Row],[StreamingTV]]="Yes",1,"")</f>
        <v>1</v>
      </c>
      <c r="Y3317" t="s">
        <v>23</v>
      </c>
      <c r="Z3317">
        <f>IF(data[[#This Row],[StreamingMovies]]="Yes",1,"")</f>
        <v>1</v>
      </c>
      <c r="AA3317" t="s">
        <v>31</v>
      </c>
      <c r="AB3317" t="s">
        <v>23</v>
      </c>
      <c r="AC3317" t="s">
        <v>35</v>
      </c>
      <c r="AD3317">
        <v>107.35</v>
      </c>
      <c r="AE3317">
        <v>7051.95</v>
      </c>
      <c r="AF3317">
        <v>3</v>
      </c>
      <c r="AG3317" s="2">
        <v>0</v>
      </c>
      <c r="AH3317" t="s">
        <v>24</v>
      </c>
      <c r="AI3317">
        <f t="shared" si="102"/>
        <v>0</v>
      </c>
      <c r="AJ3317">
        <f t="shared" si="103"/>
        <v>1</v>
      </c>
    </row>
    <row r="3318" spans="1:36" x14ac:dyDescent="0.35">
      <c r="A3318">
        <v>3317</v>
      </c>
      <c r="B3318" t="s">
        <v>3353</v>
      </c>
      <c r="C3318" t="s">
        <v>22</v>
      </c>
      <c r="D3318">
        <v>0</v>
      </c>
      <c r="E3318" t="s">
        <v>23</v>
      </c>
      <c r="F3318" t="s">
        <v>24</v>
      </c>
      <c r="G3318" t="str">
        <f>IF(AND(data[[#This Row],[Partner]]="Yes", data[[#This Row],[Dependents]]="Yes"), "Both", IF(data[[#This Row],[Partner]]="Yes", "Partner", IF(data[[#This Row],[Dependents]]="Yes", "Dependent", "None")))</f>
        <v>Partner</v>
      </c>
      <c r="H3318">
        <v>26</v>
      </c>
      <c r="I3318" s="1">
        <f>data[[#This Row],[Tenure]]/12</f>
        <v>2.1666666666666665</v>
      </c>
      <c r="J3318" t="s">
        <v>24</v>
      </c>
      <c r="K3318" t="str">
        <f>IF(data[[#This Row],[PhoneService]]="Yes",1,"")</f>
        <v/>
      </c>
      <c r="L3318" t="s">
        <v>25</v>
      </c>
      <c r="M3318" t="str">
        <f>IF(data[[#This Row],[MultipleLines]]="Yes",1,"")</f>
        <v/>
      </c>
      <c r="N3318" t="s">
        <v>26</v>
      </c>
      <c r="O3318" t="s">
        <v>23</v>
      </c>
      <c r="P3318">
        <f>IF(data[[#This Row],[OnlineSecurity]]="Yes",1,"")</f>
        <v>1</v>
      </c>
      <c r="Q3318" t="s">
        <v>23</v>
      </c>
      <c r="R3318">
        <f>IF(data[[#This Row],[OnlineBackup]]="Yes",1,"")</f>
        <v>1</v>
      </c>
      <c r="S3318" t="s">
        <v>23</v>
      </c>
      <c r="T3318">
        <f>IF(data[[#This Row],[DeviceProtection]]="Yes",1,"")</f>
        <v>1</v>
      </c>
      <c r="U3318" t="s">
        <v>24</v>
      </c>
      <c r="V3318" t="str">
        <f>IF(data[[#This Row],[TechSupport]]="Yes",1,"")</f>
        <v/>
      </c>
      <c r="W3318" t="s">
        <v>23</v>
      </c>
      <c r="X3318">
        <f>IF(data[[#This Row],[StreamingTV]]="Yes",1,"")</f>
        <v>1</v>
      </c>
      <c r="Y3318" t="s">
        <v>24</v>
      </c>
      <c r="Z3318" t="str">
        <f>IF(data[[#This Row],[StreamingMovies]]="Yes",1,"")</f>
        <v/>
      </c>
      <c r="AA3318" t="s">
        <v>31</v>
      </c>
      <c r="AB3318" t="s">
        <v>24</v>
      </c>
      <c r="AC3318" t="s">
        <v>35</v>
      </c>
      <c r="AD3318">
        <v>47.85</v>
      </c>
      <c r="AE3318">
        <v>1190.5</v>
      </c>
      <c r="AF3318">
        <v>5</v>
      </c>
      <c r="AG3318" s="2">
        <v>0</v>
      </c>
      <c r="AH3318" t="s">
        <v>24</v>
      </c>
      <c r="AI3318">
        <f t="shared" si="102"/>
        <v>0</v>
      </c>
      <c r="AJ3318">
        <f t="shared" si="103"/>
        <v>1</v>
      </c>
    </row>
    <row r="3319" spans="1:36" x14ac:dyDescent="0.35">
      <c r="A3319">
        <v>3318</v>
      </c>
      <c r="B3319" t="s">
        <v>3354</v>
      </c>
      <c r="C3319" t="s">
        <v>30</v>
      </c>
      <c r="D3319">
        <v>0</v>
      </c>
      <c r="E3319" t="s">
        <v>23</v>
      </c>
      <c r="F3319" t="s">
        <v>24</v>
      </c>
      <c r="G3319" t="str">
        <f>IF(AND(data[[#This Row],[Partner]]="Yes", data[[#This Row],[Dependents]]="Yes"), "Both", IF(data[[#This Row],[Partner]]="Yes", "Partner", IF(data[[#This Row],[Dependents]]="Yes", "Dependent", "None")))</f>
        <v>Partner</v>
      </c>
      <c r="H3319">
        <v>63</v>
      </c>
      <c r="I3319" s="1">
        <f>data[[#This Row],[Tenure]]/12</f>
        <v>5.25</v>
      </c>
      <c r="J3319" t="s">
        <v>23</v>
      </c>
      <c r="K3319">
        <f>IF(data[[#This Row],[PhoneService]]="Yes",1,"")</f>
        <v>1</v>
      </c>
      <c r="L3319" t="s">
        <v>24</v>
      </c>
      <c r="M3319" t="str">
        <f>IF(data[[#This Row],[MultipleLines]]="Yes",1,"")</f>
        <v/>
      </c>
      <c r="N3319" t="s">
        <v>26</v>
      </c>
      <c r="O3319" t="s">
        <v>23</v>
      </c>
      <c r="P3319">
        <f>IF(data[[#This Row],[OnlineSecurity]]="Yes",1,"")</f>
        <v>1</v>
      </c>
      <c r="Q3319" t="s">
        <v>23</v>
      </c>
      <c r="R3319">
        <f>IF(data[[#This Row],[OnlineBackup]]="Yes",1,"")</f>
        <v>1</v>
      </c>
      <c r="S3319" t="s">
        <v>24</v>
      </c>
      <c r="T3319" t="str">
        <f>IF(data[[#This Row],[DeviceProtection]]="Yes",1,"")</f>
        <v/>
      </c>
      <c r="U3319" t="s">
        <v>23</v>
      </c>
      <c r="V3319">
        <f>IF(data[[#This Row],[TechSupport]]="Yes",1,"")</f>
        <v>1</v>
      </c>
      <c r="W3319" t="s">
        <v>23</v>
      </c>
      <c r="X3319">
        <f>IF(data[[#This Row],[StreamingTV]]="Yes",1,"")</f>
        <v>1</v>
      </c>
      <c r="Y3319" t="s">
        <v>24</v>
      </c>
      <c r="Z3319" t="str">
        <f>IF(data[[#This Row],[StreamingMovies]]="Yes",1,"")</f>
        <v/>
      </c>
      <c r="AA3319" t="s">
        <v>31</v>
      </c>
      <c r="AB3319" t="s">
        <v>24</v>
      </c>
      <c r="AC3319" t="s">
        <v>40</v>
      </c>
      <c r="AD3319">
        <v>70.8</v>
      </c>
      <c r="AE3319">
        <v>4448.8</v>
      </c>
      <c r="AF3319">
        <v>0</v>
      </c>
      <c r="AG3319" s="2">
        <v>0</v>
      </c>
      <c r="AH3319" t="s">
        <v>24</v>
      </c>
      <c r="AI3319">
        <f t="shared" si="102"/>
        <v>0</v>
      </c>
      <c r="AJ3319">
        <f t="shared" si="103"/>
        <v>1</v>
      </c>
    </row>
    <row r="3320" spans="1:36" x14ac:dyDescent="0.35">
      <c r="A3320">
        <v>3319</v>
      </c>
      <c r="B3320" t="s">
        <v>3355</v>
      </c>
      <c r="C3320" t="s">
        <v>30</v>
      </c>
      <c r="D3320">
        <v>0</v>
      </c>
      <c r="E3320" t="s">
        <v>24</v>
      </c>
      <c r="F3320" t="s">
        <v>24</v>
      </c>
      <c r="G3320" t="str">
        <f>IF(AND(data[[#This Row],[Partner]]="Yes", data[[#This Row],[Dependents]]="Yes"), "Both", IF(data[[#This Row],[Partner]]="Yes", "Partner", IF(data[[#This Row],[Dependents]]="Yes", "Dependent", "None")))</f>
        <v>None</v>
      </c>
      <c r="H3320">
        <v>10</v>
      </c>
      <c r="I3320" s="1">
        <f>data[[#This Row],[Tenure]]/12</f>
        <v>0.83333333333333337</v>
      </c>
      <c r="J3320" t="s">
        <v>24</v>
      </c>
      <c r="K3320" t="str">
        <f>IF(data[[#This Row],[PhoneService]]="Yes",1,"")</f>
        <v/>
      </c>
      <c r="L3320" t="s">
        <v>25</v>
      </c>
      <c r="M3320" t="str">
        <f>IF(data[[#This Row],[MultipleLines]]="Yes",1,"")</f>
        <v/>
      </c>
      <c r="N3320" t="s">
        <v>26</v>
      </c>
      <c r="O3320" t="s">
        <v>24</v>
      </c>
      <c r="P3320" t="str">
        <f>IF(data[[#This Row],[OnlineSecurity]]="Yes",1,"")</f>
        <v/>
      </c>
      <c r="Q3320" t="s">
        <v>24</v>
      </c>
      <c r="R3320" t="str">
        <f>IF(data[[#This Row],[OnlineBackup]]="Yes",1,"")</f>
        <v/>
      </c>
      <c r="S3320" t="s">
        <v>23</v>
      </c>
      <c r="T3320">
        <f>IF(data[[#This Row],[DeviceProtection]]="Yes",1,"")</f>
        <v>1</v>
      </c>
      <c r="U3320" t="s">
        <v>24</v>
      </c>
      <c r="V3320" t="str">
        <f>IF(data[[#This Row],[TechSupport]]="Yes",1,"")</f>
        <v/>
      </c>
      <c r="W3320" t="s">
        <v>24</v>
      </c>
      <c r="X3320" t="str">
        <f>IF(data[[#This Row],[StreamingTV]]="Yes",1,"")</f>
        <v/>
      </c>
      <c r="Y3320" t="s">
        <v>24</v>
      </c>
      <c r="Z3320" t="str">
        <f>IF(data[[#This Row],[StreamingMovies]]="Yes",1,"")</f>
        <v/>
      </c>
      <c r="AA3320" t="s">
        <v>27</v>
      </c>
      <c r="AB3320" t="s">
        <v>24</v>
      </c>
      <c r="AC3320" t="s">
        <v>32</v>
      </c>
      <c r="AD3320">
        <v>29.5</v>
      </c>
      <c r="AE3320">
        <v>255.25</v>
      </c>
      <c r="AF3320">
        <v>0</v>
      </c>
      <c r="AG3320" s="2">
        <v>0</v>
      </c>
      <c r="AH3320" t="s">
        <v>23</v>
      </c>
      <c r="AI3320">
        <f t="shared" si="102"/>
        <v>1</v>
      </c>
      <c r="AJ3320" t="str">
        <f t="shared" si="103"/>
        <v/>
      </c>
    </row>
    <row r="3321" spans="1:36" x14ac:dyDescent="0.35">
      <c r="A3321">
        <v>3320</v>
      </c>
      <c r="B3321" t="s">
        <v>3356</v>
      </c>
      <c r="C3321" t="s">
        <v>22</v>
      </c>
      <c r="D3321">
        <v>0</v>
      </c>
      <c r="E3321" t="s">
        <v>24</v>
      </c>
      <c r="F3321" t="s">
        <v>24</v>
      </c>
      <c r="G3321" t="str">
        <f>IF(AND(data[[#This Row],[Partner]]="Yes", data[[#This Row],[Dependents]]="Yes"), "Both", IF(data[[#This Row],[Partner]]="Yes", "Partner", IF(data[[#This Row],[Dependents]]="Yes", "Dependent", "None")))</f>
        <v>None</v>
      </c>
      <c r="H3321">
        <v>2</v>
      </c>
      <c r="I3321" s="1">
        <f>data[[#This Row],[Tenure]]/12</f>
        <v>0.16666666666666666</v>
      </c>
      <c r="J3321" t="s">
        <v>23</v>
      </c>
      <c r="K3321">
        <f>IF(data[[#This Row],[PhoneService]]="Yes",1,"")</f>
        <v>1</v>
      </c>
      <c r="L3321" t="s">
        <v>24</v>
      </c>
      <c r="M3321" t="str">
        <f>IF(data[[#This Row],[MultipleLines]]="Yes",1,"")</f>
        <v/>
      </c>
      <c r="N3321" t="s">
        <v>26</v>
      </c>
      <c r="O3321" t="s">
        <v>23</v>
      </c>
      <c r="P3321">
        <f>IF(data[[#This Row],[OnlineSecurity]]="Yes",1,"")</f>
        <v>1</v>
      </c>
      <c r="Q3321" t="s">
        <v>24</v>
      </c>
      <c r="R3321" t="str">
        <f>IF(data[[#This Row],[OnlineBackup]]="Yes",1,"")</f>
        <v/>
      </c>
      <c r="S3321" t="s">
        <v>24</v>
      </c>
      <c r="T3321" t="str">
        <f>IF(data[[#This Row],[DeviceProtection]]="Yes",1,"")</f>
        <v/>
      </c>
      <c r="U3321" t="s">
        <v>24</v>
      </c>
      <c r="V3321" t="str">
        <f>IF(data[[#This Row],[TechSupport]]="Yes",1,"")</f>
        <v/>
      </c>
      <c r="W3321" t="s">
        <v>23</v>
      </c>
      <c r="X3321">
        <f>IF(data[[#This Row],[StreamingTV]]="Yes",1,"")</f>
        <v>1</v>
      </c>
      <c r="Y3321" t="s">
        <v>23</v>
      </c>
      <c r="Z3321">
        <f>IF(data[[#This Row],[StreamingMovies]]="Yes",1,"")</f>
        <v>1</v>
      </c>
      <c r="AA3321" t="s">
        <v>27</v>
      </c>
      <c r="AB3321" t="s">
        <v>23</v>
      </c>
      <c r="AC3321" t="s">
        <v>28</v>
      </c>
      <c r="AD3321">
        <v>70.75</v>
      </c>
      <c r="AE3321">
        <v>146.9</v>
      </c>
      <c r="AF3321">
        <v>0</v>
      </c>
      <c r="AG3321" s="2">
        <v>0</v>
      </c>
      <c r="AH3321" t="s">
        <v>23</v>
      </c>
      <c r="AI3321">
        <f t="shared" si="102"/>
        <v>1</v>
      </c>
      <c r="AJ3321" t="str">
        <f t="shared" si="103"/>
        <v/>
      </c>
    </row>
    <row r="3322" spans="1:36" x14ac:dyDescent="0.35">
      <c r="A3322">
        <v>3321</v>
      </c>
      <c r="B3322" t="s">
        <v>3357</v>
      </c>
      <c r="C3322" t="s">
        <v>30</v>
      </c>
      <c r="D3322">
        <v>1</v>
      </c>
      <c r="E3322" t="s">
        <v>23</v>
      </c>
      <c r="F3322" t="s">
        <v>24</v>
      </c>
      <c r="G3322" t="str">
        <f>IF(AND(data[[#This Row],[Partner]]="Yes", data[[#This Row],[Dependents]]="Yes"), "Both", IF(data[[#This Row],[Partner]]="Yes", "Partner", IF(data[[#This Row],[Dependents]]="Yes", "Dependent", "None")))</f>
        <v>Partner</v>
      </c>
      <c r="H3322">
        <v>18</v>
      </c>
      <c r="I3322" s="1">
        <f>data[[#This Row],[Tenure]]/12</f>
        <v>1.5</v>
      </c>
      <c r="J3322" t="s">
        <v>23</v>
      </c>
      <c r="K3322">
        <f>IF(data[[#This Row],[PhoneService]]="Yes",1,"")</f>
        <v>1</v>
      </c>
      <c r="L3322" t="s">
        <v>24</v>
      </c>
      <c r="M3322" t="str">
        <f>IF(data[[#This Row],[MultipleLines]]="Yes",1,"")</f>
        <v/>
      </c>
      <c r="N3322" t="s">
        <v>26</v>
      </c>
      <c r="O3322" t="s">
        <v>23</v>
      </c>
      <c r="P3322">
        <f>IF(data[[#This Row],[OnlineSecurity]]="Yes",1,"")</f>
        <v>1</v>
      </c>
      <c r="Q3322" t="s">
        <v>24</v>
      </c>
      <c r="R3322" t="str">
        <f>IF(data[[#This Row],[OnlineBackup]]="Yes",1,"")</f>
        <v/>
      </c>
      <c r="S3322" t="s">
        <v>24</v>
      </c>
      <c r="T3322" t="str">
        <f>IF(data[[#This Row],[DeviceProtection]]="Yes",1,"")</f>
        <v/>
      </c>
      <c r="U3322" t="s">
        <v>24</v>
      </c>
      <c r="V3322" t="str">
        <f>IF(data[[#This Row],[TechSupport]]="Yes",1,"")</f>
        <v/>
      </c>
      <c r="W3322" t="s">
        <v>24</v>
      </c>
      <c r="X3322" t="str">
        <f>IF(data[[#This Row],[StreamingTV]]="Yes",1,"")</f>
        <v/>
      </c>
      <c r="Y3322" t="s">
        <v>23</v>
      </c>
      <c r="Z3322">
        <f>IF(data[[#This Row],[StreamingMovies]]="Yes",1,"")</f>
        <v>1</v>
      </c>
      <c r="AA3322" t="s">
        <v>27</v>
      </c>
      <c r="AB3322" t="s">
        <v>23</v>
      </c>
      <c r="AC3322" t="s">
        <v>40</v>
      </c>
      <c r="AD3322">
        <v>59.1</v>
      </c>
      <c r="AE3322">
        <v>1011.05</v>
      </c>
      <c r="AF3322">
        <v>0</v>
      </c>
      <c r="AG3322" s="2">
        <v>0</v>
      </c>
      <c r="AH3322" t="s">
        <v>24</v>
      </c>
      <c r="AI3322">
        <f t="shared" si="102"/>
        <v>0</v>
      </c>
      <c r="AJ3322">
        <f t="shared" si="103"/>
        <v>1</v>
      </c>
    </row>
    <row r="3323" spans="1:36" x14ac:dyDescent="0.35">
      <c r="A3323">
        <v>3322</v>
      </c>
      <c r="B3323" t="s">
        <v>3358</v>
      </c>
      <c r="C3323" t="s">
        <v>22</v>
      </c>
      <c r="D3323">
        <v>0</v>
      </c>
      <c r="E3323" t="s">
        <v>23</v>
      </c>
      <c r="F3323" t="s">
        <v>24</v>
      </c>
      <c r="G3323" t="str">
        <f>IF(AND(data[[#This Row],[Partner]]="Yes", data[[#This Row],[Dependents]]="Yes"), "Both", IF(data[[#This Row],[Partner]]="Yes", "Partner", IF(data[[#This Row],[Dependents]]="Yes", "Dependent", "None")))</f>
        <v>Partner</v>
      </c>
      <c r="H3323">
        <v>64</v>
      </c>
      <c r="I3323" s="1">
        <f>data[[#This Row],[Tenure]]/12</f>
        <v>5.333333333333333</v>
      </c>
      <c r="J3323" t="s">
        <v>23</v>
      </c>
      <c r="K3323">
        <f>IF(data[[#This Row],[PhoneService]]="Yes",1,"")</f>
        <v>1</v>
      </c>
      <c r="L3323" t="s">
        <v>23</v>
      </c>
      <c r="M3323">
        <f>IF(data[[#This Row],[MultipleLines]]="Yes",1,"")</f>
        <v>1</v>
      </c>
      <c r="N3323" t="s">
        <v>24</v>
      </c>
      <c r="O3323" t="s">
        <v>46</v>
      </c>
      <c r="P3323" t="str">
        <f>IF(data[[#This Row],[OnlineSecurity]]="Yes",1,"")</f>
        <v/>
      </c>
      <c r="Q3323" t="s">
        <v>46</v>
      </c>
      <c r="R3323" t="str">
        <f>IF(data[[#This Row],[OnlineBackup]]="Yes",1,"")</f>
        <v/>
      </c>
      <c r="S3323" t="s">
        <v>46</v>
      </c>
      <c r="T3323" t="str">
        <f>IF(data[[#This Row],[DeviceProtection]]="Yes",1,"")</f>
        <v/>
      </c>
      <c r="U3323" t="s">
        <v>46</v>
      </c>
      <c r="V3323" t="str">
        <f>IF(data[[#This Row],[TechSupport]]="Yes",1,"")</f>
        <v/>
      </c>
      <c r="W3323" t="s">
        <v>46</v>
      </c>
      <c r="X3323" t="str">
        <f>IF(data[[#This Row],[StreamingTV]]="Yes",1,"")</f>
        <v/>
      </c>
      <c r="Y3323" t="s">
        <v>46</v>
      </c>
      <c r="Z3323" t="str">
        <f>IF(data[[#This Row],[StreamingMovies]]="Yes",1,"")</f>
        <v/>
      </c>
      <c r="AA3323" t="s">
        <v>47</v>
      </c>
      <c r="AB3323" t="s">
        <v>24</v>
      </c>
      <c r="AC3323" t="s">
        <v>32</v>
      </c>
      <c r="AD3323">
        <v>25.55</v>
      </c>
      <c r="AE3323">
        <v>1714.95</v>
      </c>
      <c r="AF3323">
        <v>0</v>
      </c>
      <c r="AG3323" s="2">
        <v>0</v>
      </c>
      <c r="AH3323" t="s">
        <v>24</v>
      </c>
      <c r="AI3323">
        <f t="shared" si="102"/>
        <v>0</v>
      </c>
      <c r="AJ3323">
        <f t="shared" si="103"/>
        <v>1</v>
      </c>
    </row>
    <row r="3324" spans="1:36" x14ac:dyDescent="0.35">
      <c r="A3324">
        <v>3323</v>
      </c>
      <c r="B3324" t="s">
        <v>3359</v>
      </c>
      <c r="C3324" t="s">
        <v>22</v>
      </c>
      <c r="D3324">
        <v>1</v>
      </c>
      <c r="E3324" t="s">
        <v>24</v>
      </c>
      <c r="F3324" t="s">
        <v>24</v>
      </c>
      <c r="G3324" t="str">
        <f>IF(AND(data[[#This Row],[Partner]]="Yes", data[[#This Row],[Dependents]]="Yes"), "Both", IF(data[[#This Row],[Partner]]="Yes", "Partner", IF(data[[#This Row],[Dependents]]="Yes", "Dependent", "None")))</f>
        <v>None</v>
      </c>
      <c r="H3324">
        <v>9</v>
      </c>
      <c r="I3324" s="1">
        <f>data[[#This Row],[Tenure]]/12</f>
        <v>0.75</v>
      </c>
      <c r="J3324" t="s">
        <v>23</v>
      </c>
      <c r="K3324">
        <f>IF(data[[#This Row],[PhoneService]]="Yes",1,"")</f>
        <v>1</v>
      </c>
      <c r="L3324" t="s">
        <v>23</v>
      </c>
      <c r="M3324">
        <f>IF(data[[#This Row],[MultipleLines]]="Yes",1,"")</f>
        <v>1</v>
      </c>
      <c r="N3324" t="s">
        <v>37</v>
      </c>
      <c r="O3324" t="s">
        <v>24</v>
      </c>
      <c r="P3324" t="str">
        <f>IF(data[[#This Row],[OnlineSecurity]]="Yes",1,"")</f>
        <v/>
      </c>
      <c r="Q3324" t="s">
        <v>24</v>
      </c>
      <c r="R3324" t="str">
        <f>IF(data[[#This Row],[OnlineBackup]]="Yes",1,"")</f>
        <v/>
      </c>
      <c r="S3324" t="s">
        <v>24</v>
      </c>
      <c r="T3324" t="str">
        <f>IF(data[[#This Row],[DeviceProtection]]="Yes",1,"")</f>
        <v/>
      </c>
      <c r="U3324" t="s">
        <v>24</v>
      </c>
      <c r="V3324" t="str">
        <f>IF(data[[#This Row],[TechSupport]]="Yes",1,"")</f>
        <v/>
      </c>
      <c r="W3324" t="s">
        <v>24</v>
      </c>
      <c r="X3324" t="str">
        <f>IF(data[[#This Row],[StreamingTV]]="Yes",1,"")</f>
        <v/>
      </c>
      <c r="Y3324" t="s">
        <v>23</v>
      </c>
      <c r="Z3324">
        <f>IF(data[[#This Row],[StreamingMovies]]="Yes",1,"")</f>
        <v>1</v>
      </c>
      <c r="AA3324" t="s">
        <v>27</v>
      </c>
      <c r="AB3324" t="s">
        <v>23</v>
      </c>
      <c r="AC3324" t="s">
        <v>28</v>
      </c>
      <c r="AD3324">
        <v>84.45</v>
      </c>
      <c r="AE3324">
        <v>762.5</v>
      </c>
      <c r="AF3324">
        <v>0</v>
      </c>
      <c r="AG3324" s="2">
        <v>0</v>
      </c>
      <c r="AH3324" t="s">
        <v>23</v>
      </c>
      <c r="AI3324">
        <f t="shared" si="102"/>
        <v>1</v>
      </c>
      <c r="AJ3324" t="str">
        <f t="shared" si="103"/>
        <v/>
      </c>
    </row>
    <row r="3325" spans="1:36" x14ac:dyDescent="0.35">
      <c r="A3325">
        <v>3324</v>
      </c>
      <c r="B3325" t="s">
        <v>3360</v>
      </c>
      <c r="C3325" t="s">
        <v>22</v>
      </c>
      <c r="D3325">
        <v>0</v>
      </c>
      <c r="E3325" t="s">
        <v>24</v>
      </c>
      <c r="F3325" t="s">
        <v>23</v>
      </c>
      <c r="G3325" t="str">
        <f>IF(AND(data[[#This Row],[Partner]]="Yes", data[[#This Row],[Dependents]]="Yes"), "Both", IF(data[[#This Row],[Partner]]="Yes", "Partner", IF(data[[#This Row],[Dependents]]="Yes", "Dependent", "None")))</f>
        <v>Dependent</v>
      </c>
      <c r="H3325">
        <v>28</v>
      </c>
      <c r="I3325" s="1">
        <f>data[[#This Row],[Tenure]]/12</f>
        <v>2.3333333333333335</v>
      </c>
      <c r="J3325" t="s">
        <v>23</v>
      </c>
      <c r="K3325">
        <f>IF(data[[#This Row],[PhoneService]]="Yes",1,"")</f>
        <v>1</v>
      </c>
      <c r="L3325" t="s">
        <v>24</v>
      </c>
      <c r="M3325" t="str">
        <f>IF(data[[#This Row],[MultipleLines]]="Yes",1,"")</f>
        <v/>
      </c>
      <c r="N3325" t="s">
        <v>24</v>
      </c>
      <c r="O3325" t="s">
        <v>46</v>
      </c>
      <c r="P3325" t="str">
        <f>IF(data[[#This Row],[OnlineSecurity]]="Yes",1,"")</f>
        <v/>
      </c>
      <c r="Q3325" t="s">
        <v>46</v>
      </c>
      <c r="R3325" t="str">
        <f>IF(data[[#This Row],[OnlineBackup]]="Yes",1,"")</f>
        <v/>
      </c>
      <c r="S3325" t="s">
        <v>46</v>
      </c>
      <c r="T3325" t="str">
        <f>IF(data[[#This Row],[DeviceProtection]]="Yes",1,"")</f>
        <v/>
      </c>
      <c r="U3325" t="s">
        <v>46</v>
      </c>
      <c r="V3325" t="str">
        <f>IF(data[[#This Row],[TechSupport]]="Yes",1,"")</f>
        <v/>
      </c>
      <c r="W3325" t="s">
        <v>46</v>
      </c>
      <c r="X3325" t="str">
        <f>IF(data[[#This Row],[StreamingTV]]="Yes",1,"")</f>
        <v/>
      </c>
      <c r="Y3325" t="s">
        <v>46</v>
      </c>
      <c r="Z3325" t="str">
        <f>IF(data[[#This Row],[StreamingMovies]]="Yes",1,"")</f>
        <v/>
      </c>
      <c r="AA3325" t="s">
        <v>27</v>
      </c>
      <c r="AB3325" t="s">
        <v>24</v>
      </c>
      <c r="AC3325" t="s">
        <v>32</v>
      </c>
      <c r="AD3325">
        <v>20.25</v>
      </c>
      <c r="AE3325">
        <v>535.35</v>
      </c>
      <c r="AF3325">
        <v>0</v>
      </c>
      <c r="AG3325" s="2">
        <v>0</v>
      </c>
      <c r="AH3325" t="s">
        <v>24</v>
      </c>
      <c r="AI3325">
        <f t="shared" si="102"/>
        <v>0</v>
      </c>
      <c r="AJ3325">
        <f t="shared" si="103"/>
        <v>1</v>
      </c>
    </row>
    <row r="3326" spans="1:36" x14ac:dyDescent="0.35">
      <c r="A3326">
        <v>3325</v>
      </c>
      <c r="B3326" t="s">
        <v>3361</v>
      </c>
      <c r="C3326" t="s">
        <v>22</v>
      </c>
      <c r="D3326">
        <v>0</v>
      </c>
      <c r="E3326" t="s">
        <v>24</v>
      </c>
      <c r="F3326" t="s">
        <v>24</v>
      </c>
      <c r="G3326" t="str">
        <f>IF(AND(data[[#This Row],[Partner]]="Yes", data[[#This Row],[Dependents]]="Yes"), "Both", IF(data[[#This Row],[Partner]]="Yes", "Partner", IF(data[[#This Row],[Dependents]]="Yes", "Dependent", "None")))</f>
        <v>None</v>
      </c>
      <c r="H3326">
        <v>1</v>
      </c>
      <c r="I3326" s="1">
        <f>data[[#This Row],[Tenure]]/12</f>
        <v>8.3333333333333329E-2</v>
      </c>
      <c r="J3326" t="s">
        <v>23</v>
      </c>
      <c r="K3326">
        <f>IF(data[[#This Row],[PhoneService]]="Yes",1,"")</f>
        <v>1</v>
      </c>
      <c r="L3326" t="s">
        <v>24</v>
      </c>
      <c r="M3326" t="str">
        <f>IF(data[[#This Row],[MultipleLines]]="Yes",1,"")</f>
        <v/>
      </c>
      <c r="N3326" t="s">
        <v>37</v>
      </c>
      <c r="O3326" t="s">
        <v>24</v>
      </c>
      <c r="P3326" t="str">
        <f>IF(data[[#This Row],[OnlineSecurity]]="Yes",1,"")</f>
        <v/>
      </c>
      <c r="Q3326" t="s">
        <v>24</v>
      </c>
      <c r="R3326" t="str">
        <f>IF(data[[#This Row],[OnlineBackup]]="Yes",1,"")</f>
        <v/>
      </c>
      <c r="S3326" t="s">
        <v>23</v>
      </c>
      <c r="T3326">
        <f>IF(data[[#This Row],[DeviceProtection]]="Yes",1,"")</f>
        <v>1</v>
      </c>
      <c r="U3326" t="s">
        <v>24</v>
      </c>
      <c r="V3326" t="str">
        <f>IF(data[[#This Row],[TechSupport]]="Yes",1,"")</f>
        <v/>
      </c>
      <c r="W3326" t="s">
        <v>24</v>
      </c>
      <c r="X3326" t="str">
        <f>IF(data[[#This Row],[StreamingTV]]="Yes",1,"")</f>
        <v/>
      </c>
      <c r="Y3326" t="s">
        <v>24</v>
      </c>
      <c r="Z3326" t="str">
        <f>IF(data[[#This Row],[StreamingMovies]]="Yes",1,"")</f>
        <v/>
      </c>
      <c r="AA3326" t="s">
        <v>27</v>
      </c>
      <c r="AB3326" t="s">
        <v>24</v>
      </c>
      <c r="AC3326" t="s">
        <v>28</v>
      </c>
      <c r="AD3326">
        <v>75.55</v>
      </c>
      <c r="AE3326">
        <v>75.55</v>
      </c>
      <c r="AF3326">
        <v>2</v>
      </c>
      <c r="AG3326" s="2">
        <v>0</v>
      </c>
      <c r="AH3326" t="s">
        <v>24</v>
      </c>
      <c r="AI3326">
        <f t="shared" si="102"/>
        <v>0</v>
      </c>
      <c r="AJ3326">
        <f t="shared" si="103"/>
        <v>1</v>
      </c>
    </row>
    <row r="3327" spans="1:36" x14ac:dyDescent="0.35">
      <c r="A3327">
        <v>3326</v>
      </c>
      <c r="B3327" t="s">
        <v>3362</v>
      </c>
      <c r="C3327" t="s">
        <v>30</v>
      </c>
      <c r="D3327">
        <v>0</v>
      </c>
      <c r="E3327" t="s">
        <v>24</v>
      </c>
      <c r="F3327" t="s">
        <v>24</v>
      </c>
      <c r="G3327" t="str">
        <f>IF(AND(data[[#This Row],[Partner]]="Yes", data[[#This Row],[Dependents]]="Yes"), "Both", IF(data[[#This Row],[Partner]]="Yes", "Partner", IF(data[[#This Row],[Dependents]]="Yes", "Dependent", "None")))</f>
        <v>None</v>
      </c>
      <c r="H3327">
        <v>4</v>
      </c>
      <c r="I3327" s="1">
        <f>data[[#This Row],[Tenure]]/12</f>
        <v>0.33333333333333331</v>
      </c>
      <c r="J3327" t="s">
        <v>23</v>
      </c>
      <c r="K3327">
        <f>IF(data[[#This Row],[PhoneService]]="Yes",1,"")</f>
        <v>1</v>
      </c>
      <c r="L3327" t="s">
        <v>23</v>
      </c>
      <c r="M3327">
        <f>IF(data[[#This Row],[MultipleLines]]="Yes",1,"")</f>
        <v>1</v>
      </c>
      <c r="N3327" t="s">
        <v>37</v>
      </c>
      <c r="O3327" t="s">
        <v>24</v>
      </c>
      <c r="P3327" t="str">
        <f>IF(data[[#This Row],[OnlineSecurity]]="Yes",1,"")</f>
        <v/>
      </c>
      <c r="Q3327" t="s">
        <v>24</v>
      </c>
      <c r="R3327" t="str">
        <f>IF(data[[#This Row],[OnlineBackup]]="Yes",1,"")</f>
        <v/>
      </c>
      <c r="S3327" t="s">
        <v>24</v>
      </c>
      <c r="T3327" t="str">
        <f>IF(data[[#This Row],[DeviceProtection]]="Yes",1,"")</f>
        <v/>
      </c>
      <c r="U3327" t="s">
        <v>24</v>
      </c>
      <c r="V3327" t="str">
        <f>IF(data[[#This Row],[TechSupport]]="Yes",1,"")</f>
        <v/>
      </c>
      <c r="W3327" t="s">
        <v>24</v>
      </c>
      <c r="X3327" t="str">
        <f>IF(data[[#This Row],[StreamingTV]]="Yes",1,"")</f>
        <v/>
      </c>
      <c r="Y3327" t="s">
        <v>23</v>
      </c>
      <c r="Z3327">
        <f>IF(data[[#This Row],[StreamingMovies]]="Yes",1,"")</f>
        <v>1</v>
      </c>
      <c r="AA3327" t="s">
        <v>27</v>
      </c>
      <c r="AB3327" t="s">
        <v>23</v>
      </c>
      <c r="AC3327" t="s">
        <v>28</v>
      </c>
      <c r="AD3327">
        <v>85.65</v>
      </c>
      <c r="AE3327">
        <v>338.9</v>
      </c>
      <c r="AF3327">
        <v>4</v>
      </c>
      <c r="AG3327" s="2">
        <v>0</v>
      </c>
      <c r="AH3327" t="s">
        <v>23</v>
      </c>
      <c r="AI3327">
        <f t="shared" si="102"/>
        <v>1</v>
      </c>
      <c r="AJ3327" t="str">
        <f t="shared" si="103"/>
        <v/>
      </c>
    </row>
    <row r="3328" spans="1:36" x14ac:dyDescent="0.35">
      <c r="A3328">
        <v>3327</v>
      </c>
      <c r="B3328" t="s">
        <v>3363</v>
      </c>
      <c r="C3328" t="s">
        <v>30</v>
      </c>
      <c r="D3328">
        <v>1</v>
      </c>
      <c r="E3328" t="s">
        <v>24</v>
      </c>
      <c r="F3328" t="s">
        <v>24</v>
      </c>
      <c r="G3328" t="str">
        <f>IF(AND(data[[#This Row],[Partner]]="Yes", data[[#This Row],[Dependents]]="Yes"), "Both", IF(data[[#This Row],[Partner]]="Yes", "Partner", IF(data[[#This Row],[Dependents]]="Yes", "Dependent", "None")))</f>
        <v>None</v>
      </c>
      <c r="H3328">
        <v>38</v>
      </c>
      <c r="I3328" s="1">
        <f>data[[#This Row],[Tenure]]/12</f>
        <v>3.1666666666666665</v>
      </c>
      <c r="J3328" t="s">
        <v>23</v>
      </c>
      <c r="K3328">
        <f>IF(data[[#This Row],[PhoneService]]="Yes",1,"")</f>
        <v>1</v>
      </c>
      <c r="L3328" t="s">
        <v>24</v>
      </c>
      <c r="M3328" t="str">
        <f>IF(data[[#This Row],[MultipleLines]]="Yes",1,"")</f>
        <v/>
      </c>
      <c r="N3328" t="s">
        <v>26</v>
      </c>
      <c r="O3328" t="s">
        <v>24</v>
      </c>
      <c r="P3328" t="str">
        <f>IF(data[[#This Row],[OnlineSecurity]]="Yes",1,"")</f>
        <v/>
      </c>
      <c r="Q3328" t="s">
        <v>23</v>
      </c>
      <c r="R3328">
        <f>IF(data[[#This Row],[OnlineBackup]]="Yes",1,"")</f>
        <v>1</v>
      </c>
      <c r="S3328" t="s">
        <v>23</v>
      </c>
      <c r="T3328">
        <f>IF(data[[#This Row],[DeviceProtection]]="Yes",1,"")</f>
        <v>1</v>
      </c>
      <c r="U3328" t="s">
        <v>23</v>
      </c>
      <c r="V3328">
        <f>IF(data[[#This Row],[TechSupport]]="Yes",1,"")</f>
        <v>1</v>
      </c>
      <c r="W3328" t="s">
        <v>23</v>
      </c>
      <c r="X3328">
        <f>IF(data[[#This Row],[StreamingTV]]="Yes",1,"")</f>
        <v>1</v>
      </c>
      <c r="Y3328" t="s">
        <v>24</v>
      </c>
      <c r="Z3328" t="str">
        <f>IF(data[[#This Row],[StreamingMovies]]="Yes",1,"")</f>
        <v/>
      </c>
      <c r="AA3328" t="s">
        <v>31</v>
      </c>
      <c r="AB3328" t="s">
        <v>23</v>
      </c>
      <c r="AC3328" t="s">
        <v>40</v>
      </c>
      <c r="AD3328">
        <v>70.150000000000006</v>
      </c>
      <c r="AE3328">
        <v>2497.35</v>
      </c>
      <c r="AF3328">
        <v>0</v>
      </c>
      <c r="AG3328" s="2">
        <v>2</v>
      </c>
      <c r="AH3328" t="s">
        <v>23</v>
      </c>
      <c r="AI3328">
        <f t="shared" si="102"/>
        <v>1</v>
      </c>
      <c r="AJ3328" t="str">
        <f t="shared" si="103"/>
        <v/>
      </c>
    </row>
    <row r="3329" spans="1:36" x14ac:dyDescent="0.35">
      <c r="A3329">
        <v>3328</v>
      </c>
      <c r="B3329" t="s">
        <v>3364</v>
      </c>
      <c r="C3329" t="s">
        <v>30</v>
      </c>
      <c r="D3329">
        <v>0</v>
      </c>
      <c r="E3329" t="s">
        <v>23</v>
      </c>
      <c r="F3329" t="s">
        <v>24</v>
      </c>
      <c r="G3329" t="str">
        <f>IF(AND(data[[#This Row],[Partner]]="Yes", data[[#This Row],[Dependents]]="Yes"), "Both", IF(data[[#This Row],[Partner]]="Yes", "Partner", IF(data[[#This Row],[Dependents]]="Yes", "Dependent", "None")))</f>
        <v>Partner</v>
      </c>
      <c r="H3329">
        <v>66</v>
      </c>
      <c r="I3329" s="1">
        <f>data[[#This Row],[Tenure]]/12</f>
        <v>5.5</v>
      </c>
      <c r="J3329" t="s">
        <v>23</v>
      </c>
      <c r="K3329">
        <f>IF(data[[#This Row],[PhoneService]]="Yes",1,"")</f>
        <v>1</v>
      </c>
      <c r="L3329" t="s">
        <v>23</v>
      </c>
      <c r="M3329">
        <f>IF(data[[#This Row],[MultipleLines]]="Yes",1,"")</f>
        <v>1</v>
      </c>
      <c r="N3329" t="s">
        <v>37</v>
      </c>
      <c r="O3329" t="s">
        <v>24</v>
      </c>
      <c r="P3329" t="str">
        <f>IF(data[[#This Row],[OnlineSecurity]]="Yes",1,"")</f>
        <v/>
      </c>
      <c r="Q3329" t="s">
        <v>23</v>
      </c>
      <c r="R3329">
        <f>IF(data[[#This Row],[OnlineBackup]]="Yes",1,"")</f>
        <v>1</v>
      </c>
      <c r="S3329" t="s">
        <v>23</v>
      </c>
      <c r="T3329">
        <f>IF(data[[#This Row],[DeviceProtection]]="Yes",1,"")</f>
        <v>1</v>
      </c>
      <c r="U3329" t="s">
        <v>24</v>
      </c>
      <c r="V3329" t="str">
        <f>IF(data[[#This Row],[TechSupport]]="Yes",1,"")</f>
        <v/>
      </c>
      <c r="W3329" t="s">
        <v>24</v>
      </c>
      <c r="X3329" t="str">
        <f>IF(data[[#This Row],[StreamingTV]]="Yes",1,"")</f>
        <v/>
      </c>
      <c r="Y3329" t="s">
        <v>23</v>
      </c>
      <c r="Z3329">
        <f>IF(data[[#This Row],[StreamingMovies]]="Yes",1,"")</f>
        <v>1</v>
      </c>
      <c r="AA3329" t="s">
        <v>31</v>
      </c>
      <c r="AB3329" t="s">
        <v>24</v>
      </c>
      <c r="AC3329" t="s">
        <v>28</v>
      </c>
      <c r="AD3329">
        <v>95.3</v>
      </c>
      <c r="AE3329">
        <v>6273.4</v>
      </c>
      <c r="AF3329">
        <v>0</v>
      </c>
      <c r="AG3329" s="2">
        <v>0</v>
      </c>
      <c r="AH3329" t="s">
        <v>24</v>
      </c>
      <c r="AI3329">
        <f t="shared" si="102"/>
        <v>0</v>
      </c>
      <c r="AJ3329">
        <f t="shared" si="103"/>
        <v>1</v>
      </c>
    </row>
    <row r="3330" spans="1:36" x14ac:dyDescent="0.35">
      <c r="A3330">
        <v>3329</v>
      </c>
      <c r="B3330" t="s">
        <v>3365</v>
      </c>
      <c r="C3330" t="s">
        <v>22</v>
      </c>
      <c r="D3330">
        <v>0</v>
      </c>
      <c r="E3330" t="s">
        <v>24</v>
      </c>
      <c r="F3330" t="s">
        <v>24</v>
      </c>
      <c r="G3330" t="str">
        <f>IF(AND(data[[#This Row],[Partner]]="Yes", data[[#This Row],[Dependents]]="Yes"), "Both", IF(data[[#This Row],[Partner]]="Yes", "Partner", IF(data[[#This Row],[Dependents]]="Yes", "Dependent", "None")))</f>
        <v>None</v>
      </c>
      <c r="H3330">
        <v>1</v>
      </c>
      <c r="I3330" s="1">
        <f>data[[#This Row],[Tenure]]/12</f>
        <v>8.3333333333333329E-2</v>
      </c>
      <c r="J3330" t="s">
        <v>23</v>
      </c>
      <c r="K3330">
        <f>IF(data[[#This Row],[PhoneService]]="Yes",1,"")</f>
        <v>1</v>
      </c>
      <c r="L3330" t="s">
        <v>24</v>
      </c>
      <c r="M3330" t="str">
        <f>IF(data[[#This Row],[MultipleLines]]="Yes",1,"")</f>
        <v/>
      </c>
      <c r="N3330" t="s">
        <v>37</v>
      </c>
      <c r="O3330" t="s">
        <v>24</v>
      </c>
      <c r="P3330" t="str">
        <f>IF(data[[#This Row],[OnlineSecurity]]="Yes",1,"")</f>
        <v/>
      </c>
      <c r="Q3330" t="s">
        <v>24</v>
      </c>
      <c r="R3330" t="str">
        <f>IF(data[[#This Row],[OnlineBackup]]="Yes",1,"")</f>
        <v/>
      </c>
      <c r="S3330" t="s">
        <v>24</v>
      </c>
      <c r="T3330" t="str">
        <f>IF(data[[#This Row],[DeviceProtection]]="Yes",1,"")</f>
        <v/>
      </c>
      <c r="U3330" t="s">
        <v>24</v>
      </c>
      <c r="V3330" t="str">
        <f>IF(data[[#This Row],[TechSupport]]="Yes",1,"")</f>
        <v/>
      </c>
      <c r="W3330" t="s">
        <v>24</v>
      </c>
      <c r="X3330" t="str">
        <f>IF(data[[#This Row],[StreamingTV]]="Yes",1,"")</f>
        <v/>
      </c>
      <c r="Y3330" t="s">
        <v>24</v>
      </c>
      <c r="Z3330" t="str">
        <f>IF(data[[#This Row],[StreamingMovies]]="Yes",1,"")</f>
        <v/>
      </c>
      <c r="AA3330" t="s">
        <v>27</v>
      </c>
      <c r="AB3330" t="s">
        <v>23</v>
      </c>
      <c r="AC3330" t="s">
        <v>28</v>
      </c>
      <c r="AD3330">
        <v>70.25</v>
      </c>
      <c r="AE3330">
        <v>70.25</v>
      </c>
      <c r="AF3330">
        <v>0</v>
      </c>
      <c r="AG3330" s="2">
        <v>0</v>
      </c>
      <c r="AH3330" t="s">
        <v>24</v>
      </c>
      <c r="AI3330">
        <f t="shared" si="102"/>
        <v>0</v>
      </c>
      <c r="AJ3330">
        <f t="shared" si="103"/>
        <v>1</v>
      </c>
    </row>
    <row r="3331" spans="1:36" x14ac:dyDescent="0.35">
      <c r="A3331">
        <v>3330</v>
      </c>
      <c r="B3331" t="s">
        <v>3366</v>
      </c>
      <c r="C3331" t="s">
        <v>22</v>
      </c>
      <c r="D3331">
        <v>0</v>
      </c>
      <c r="E3331" t="s">
        <v>23</v>
      </c>
      <c r="F3331" t="s">
        <v>24</v>
      </c>
      <c r="G3331" t="str">
        <f>IF(AND(data[[#This Row],[Partner]]="Yes", data[[#This Row],[Dependents]]="Yes"), "Both", IF(data[[#This Row],[Partner]]="Yes", "Partner", IF(data[[#This Row],[Dependents]]="Yes", "Dependent", "None")))</f>
        <v>Partner</v>
      </c>
      <c r="H3331">
        <v>18</v>
      </c>
      <c r="I3331" s="1">
        <f>data[[#This Row],[Tenure]]/12</f>
        <v>1.5</v>
      </c>
      <c r="J3331" t="s">
        <v>23</v>
      </c>
      <c r="K3331">
        <f>IF(data[[#This Row],[PhoneService]]="Yes",1,"")</f>
        <v>1</v>
      </c>
      <c r="L3331" t="s">
        <v>24</v>
      </c>
      <c r="M3331" t="str">
        <f>IF(data[[#This Row],[MultipleLines]]="Yes",1,"")</f>
        <v/>
      </c>
      <c r="N3331" t="s">
        <v>26</v>
      </c>
      <c r="O3331" t="s">
        <v>24</v>
      </c>
      <c r="P3331" t="str">
        <f>IF(data[[#This Row],[OnlineSecurity]]="Yes",1,"")</f>
        <v/>
      </c>
      <c r="Q3331" t="s">
        <v>24</v>
      </c>
      <c r="R3331" t="str">
        <f>IF(data[[#This Row],[OnlineBackup]]="Yes",1,"")</f>
        <v/>
      </c>
      <c r="S3331" t="s">
        <v>24</v>
      </c>
      <c r="T3331" t="str">
        <f>IF(data[[#This Row],[DeviceProtection]]="Yes",1,"")</f>
        <v/>
      </c>
      <c r="U3331" t="s">
        <v>23</v>
      </c>
      <c r="V3331">
        <f>IF(data[[#This Row],[TechSupport]]="Yes",1,"")</f>
        <v>1</v>
      </c>
      <c r="W3331" t="s">
        <v>24</v>
      </c>
      <c r="X3331" t="str">
        <f>IF(data[[#This Row],[StreamingTV]]="Yes",1,"")</f>
        <v/>
      </c>
      <c r="Y3331" t="s">
        <v>24</v>
      </c>
      <c r="Z3331" t="str">
        <f>IF(data[[#This Row],[StreamingMovies]]="Yes",1,"")</f>
        <v/>
      </c>
      <c r="AA3331" t="s">
        <v>27</v>
      </c>
      <c r="AB3331" t="s">
        <v>23</v>
      </c>
      <c r="AC3331" t="s">
        <v>32</v>
      </c>
      <c r="AD3331">
        <v>50.3</v>
      </c>
      <c r="AE3331">
        <v>908.75</v>
      </c>
      <c r="AF3331">
        <v>0</v>
      </c>
      <c r="AG3331" s="2">
        <v>0</v>
      </c>
      <c r="AH3331" t="s">
        <v>24</v>
      </c>
      <c r="AI3331">
        <f t="shared" ref="AI3331:AI3394" si="104">IF(AH3331="Yes",1,0)</f>
        <v>0</v>
      </c>
      <c r="AJ3331">
        <f t="shared" ref="AJ3331:AJ3394" si="105">IF(AH3331="No",1,"")</f>
        <v>1</v>
      </c>
    </row>
    <row r="3332" spans="1:36" x14ac:dyDescent="0.35">
      <c r="A3332">
        <v>3331</v>
      </c>
      <c r="B3332" t="s">
        <v>3367</v>
      </c>
      <c r="C3332" t="s">
        <v>30</v>
      </c>
      <c r="D3332">
        <v>1</v>
      </c>
      <c r="E3332" t="s">
        <v>24</v>
      </c>
      <c r="F3332" t="s">
        <v>24</v>
      </c>
      <c r="G3332" t="str">
        <f>IF(AND(data[[#This Row],[Partner]]="Yes", data[[#This Row],[Dependents]]="Yes"), "Both", IF(data[[#This Row],[Partner]]="Yes", "Partner", IF(data[[#This Row],[Dependents]]="Yes", "Dependent", "None")))</f>
        <v>None</v>
      </c>
      <c r="H3332">
        <v>51</v>
      </c>
      <c r="I3332" s="1">
        <f>data[[#This Row],[Tenure]]/12</f>
        <v>4.25</v>
      </c>
      <c r="J3332" t="s">
        <v>23</v>
      </c>
      <c r="K3332">
        <f>IF(data[[#This Row],[PhoneService]]="Yes",1,"")</f>
        <v>1</v>
      </c>
      <c r="L3332" t="s">
        <v>23</v>
      </c>
      <c r="M3332">
        <f>IF(data[[#This Row],[MultipleLines]]="Yes",1,"")</f>
        <v>1</v>
      </c>
      <c r="N3332" t="s">
        <v>37</v>
      </c>
      <c r="O3332" t="s">
        <v>24</v>
      </c>
      <c r="P3332" t="str">
        <f>IF(data[[#This Row],[OnlineSecurity]]="Yes",1,"")</f>
        <v/>
      </c>
      <c r="Q3332" t="s">
        <v>24</v>
      </c>
      <c r="R3332" t="str">
        <f>IF(data[[#This Row],[OnlineBackup]]="Yes",1,"")</f>
        <v/>
      </c>
      <c r="S3332" t="s">
        <v>23</v>
      </c>
      <c r="T3332">
        <f>IF(data[[#This Row],[DeviceProtection]]="Yes",1,"")</f>
        <v>1</v>
      </c>
      <c r="U3332" t="s">
        <v>24</v>
      </c>
      <c r="V3332" t="str">
        <f>IF(data[[#This Row],[TechSupport]]="Yes",1,"")</f>
        <v/>
      </c>
      <c r="W3332" t="s">
        <v>23</v>
      </c>
      <c r="X3332">
        <f>IF(data[[#This Row],[StreamingTV]]="Yes",1,"")</f>
        <v>1</v>
      </c>
      <c r="Y3332" t="s">
        <v>23</v>
      </c>
      <c r="Z3332">
        <f>IF(data[[#This Row],[StreamingMovies]]="Yes",1,"")</f>
        <v>1</v>
      </c>
      <c r="AA3332" t="s">
        <v>27</v>
      </c>
      <c r="AB3332" t="s">
        <v>23</v>
      </c>
      <c r="AC3332" t="s">
        <v>28</v>
      </c>
      <c r="AD3332">
        <v>97.8</v>
      </c>
      <c r="AE3332">
        <v>4913.3</v>
      </c>
      <c r="AF3332">
        <v>0</v>
      </c>
      <c r="AG3332" s="2">
        <v>4</v>
      </c>
      <c r="AH3332" t="s">
        <v>23</v>
      </c>
      <c r="AI3332">
        <f t="shared" si="104"/>
        <v>1</v>
      </c>
      <c r="AJ3332" t="str">
        <f t="shared" si="105"/>
        <v/>
      </c>
    </row>
    <row r="3333" spans="1:36" x14ac:dyDescent="0.35">
      <c r="A3333">
        <v>3332</v>
      </c>
      <c r="B3333" t="s">
        <v>3368</v>
      </c>
      <c r="C3333" t="s">
        <v>30</v>
      </c>
      <c r="D3333">
        <v>0</v>
      </c>
      <c r="E3333" t="s">
        <v>23</v>
      </c>
      <c r="F3333" t="s">
        <v>23</v>
      </c>
      <c r="G3333" t="str">
        <f>IF(AND(data[[#This Row],[Partner]]="Yes", data[[#This Row],[Dependents]]="Yes"), "Both", IF(data[[#This Row],[Partner]]="Yes", "Partner", IF(data[[#This Row],[Dependents]]="Yes", "Dependent", "None")))</f>
        <v>Both</v>
      </c>
      <c r="H3333">
        <v>0</v>
      </c>
      <c r="I3333" s="1">
        <f>data[[#This Row],[Tenure]]/12</f>
        <v>0</v>
      </c>
      <c r="J3333" t="s">
        <v>23</v>
      </c>
      <c r="K3333">
        <f>IF(data[[#This Row],[PhoneService]]="Yes",1,"")</f>
        <v>1</v>
      </c>
      <c r="L3333" t="s">
        <v>24</v>
      </c>
      <c r="M3333" t="str">
        <f>IF(data[[#This Row],[MultipleLines]]="Yes",1,"")</f>
        <v/>
      </c>
      <c r="N3333" t="s">
        <v>24</v>
      </c>
      <c r="O3333" t="s">
        <v>46</v>
      </c>
      <c r="P3333" t="str">
        <f>IF(data[[#This Row],[OnlineSecurity]]="Yes",1,"")</f>
        <v/>
      </c>
      <c r="Q3333" t="s">
        <v>46</v>
      </c>
      <c r="R3333" t="str">
        <f>IF(data[[#This Row],[OnlineBackup]]="Yes",1,"")</f>
        <v/>
      </c>
      <c r="S3333" t="s">
        <v>46</v>
      </c>
      <c r="T3333" t="str">
        <f>IF(data[[#This Row],[DeviceProtection]]="Yes",1,"")</f>
        <v/>
      </c>
      <c r="U3333" t="s">
        <v>46</v>
      </c>
      <c r="V3333" t="str">
        <f>IF(data[[#This Row],[TechSupport]]="Yes",1,"")</f>
        <v/>
      </c>
      <c r="W3333" t="s">
        <v>46</v>
      </c>
      <c r="X3333" t="str">
        <f>IF(data[[#This Row],[StreamingTV]]="Yes",1,"")</f>
        <v/>
      </c>
      <c r="Y3333" t="s">
        <v>46</v>
      </c>
      <c r="Z3333" t="str">
        <f>IF(data[[#This Row],[StreamingMovies]]="Yes",1,"")</f>
        <v/>
      </c>
      <c r="AA3333" t="s">
        <v>47</v>
      </c>
      <c r="AB3333" t="s">
        <v>24</v>
      </c>
      <c r="AC3333" t="s">
        <v>32</v>
      </c>
      <c r="AD3333">
        <v>19.850000000000001</v>
      </c>
      <c r="AE3333" t="s">
        <v>525</v>
      </c>
      <c r="AF3333">
        <v>0</v>
      </c>
      <c r="AG3333" s="2">
        <v>0</v>
      </c>
      <c r="AH3333" t="s">
        <v>24</v>
      </c>
      <c r="AI3333">
        <f t="shared" si="104"/>
        <v>0</v>
      </c>
      <c r="AJ3333">
        <f t="shared" si="105"/>
        <v>1</v>
      </c>
    </row>
    <row r="3334" spans="1:36" x14ac:dyDescent="0.35">
      <c r="A3334">
        <v>3333</v>
      </c>
      <c r="B3334" t="s">
        <v>3369</v>
      </c>
      <c r="C3334" t="s">
        <v>30</v>
      </c>
      <c r="D3334">
        <v>0</v>
      </c>
      <c r="E3334" t="s">
        <v>24</v>
      </c>
      <c r="F3334" t="s">
        <v>24</v>
      </c>
      <c r="G3334" t="str">
        <f>IF(AND(data[[#This Row],[Partner]]="Yes", data[[#This Row],[Dependents]]="Yes"), "Both", IF(data[[#This Row],[Partner]]="Yes", "Partner", IF(data[[#This Row],[Dependents]]="Yes", "Dependent", "None")))</f>
        <v>None</v>
      </c>
      <c r="H3334">
        <v>1</v>
      </c>
      <c r="I3334" s="1">
        <f>data[[#This Row],[Tenure]]/12</f>
        <v>8.3333333333333329E-2</v>
      </c>
      <c r="J3334" t="s">
        <v>23</v>
      </c>
      <c r="K3334">
        <f>IF(data[[#This Row],[PhoneService]]="Yes",1,"")</f>
        <v>1</v>
      </c>
      <c r="L3334" t="s">
        <v>24</v>
      </c>
      <c r="M3334" t="str">
        <f>IF(data[[#This Row],[MultipleLines]]="Yes",1,"")</f>
        <v/>
      </c>
      <c r="N3334" t="s">
        <v>26</v>
      </c>
      <c r="O3334" t="s">
        <v>24</v>
      </c>
      <c r="P3334" t="str">
        <f>IF(data[[#This Row],[OnlineSecurity]]="Yes",1,"")</f>
        <v/>
      </c>
      <c r="Q3334" t="s">
        <v>24</v>
      </c>
      <c r="R3334" t="str">
        <f>IF(data[[#This Row],[OnlineBackup]]="Yes",1,"")</f>
        <v/>
      </c>
      <c r="S3334" t="s">
        <v>24</v>
      </c>
      <c r="T3334" t="str">
        <f>IF(data[[#This Row],[DeviceProtection]]="Yes",1,"")</f>
        <v/>
      </c>
      <c r="U3334" t="s">
        <v>24</v>
      </c>
      <c r="V3334" t="str">
        <f>IF(data[[#This Row],[TechSupport]]="Yes",1,"")</f>
        <v/>
      </c>
      <c r="W3334" t="s">
        <v>24</v>
      </c>
      <c r="X3334" t="str">
        <f>IF(data[[#This Row],[StreamingTV]]="Yes",1,"")</f>
        <v/>
      </c>
      <c r="Y3334" t="s">
        <v>24</v>
      </c>
      <c r="Z3334" t="str">
        <f>IF(data[[#This Row],[StreamingMovies]]="Yes",1,"")</f>
        <v/>
      </c>
      <c r="AA3334" t="s">
        <v>27</v>
      </c>
      <c r="AB3334" t="s">
        <v>24</v>
      </c>
      <c r="AC3334" t="s">
        <v>32</v>
      </c>
      <c r="AD3334">
        <v>46.3</v>
      </c>
      <c r="AE3334">
        <v>46.3</v>
      </c>
      <c r="AF3334">
        <v>0</v>
      </c>
      <c r="AG3334" s="2">
        <v>0</v>
      </c>
      <c r="AH3334" t="s">
        <v>23</v>
      </c>
      <c r="AI3334">
        <f t="shared" si="104"/>
        <v>1</v>
      </c>
      <c r="AJ3334" t="str">
        <f t="shared" si="105"/>
        <v/>
      </c>
    </row>
    <row r="3335" spans="1:36" x14ac:dyDescent="0.35">
      <c r="A3335">
        <v>3334</v>
      </c>
      <c r="B3335" t="s">
        <v>3370</v>
      </c>
      <c r="C3335" t="s">
        <v>30</v>
      </c>
      <c r="D3335">
        <v>0</v>
      </c>
      <c r="E3335" t="s">
        <v>24</v>
      </c>
      <c r="F3335" t="s">
        <v>23</v>
      </c>
      <c r="G3335" t="str">
        <f>IF(AND(data[[#This Row],[Partner]]="Yes", data[[#This Row],[Dependents]]="Yes"), "Both", IF(data[[#This Row],[Partner]]="Yes", "Partner", IF(data[[#This Row],[Dependents]]="Yes", "Dependent", "None")))</f>
        <v>Dependent</v>
      </c>
      <c r="H3335">
        <v>12</v>
      </c>
      <c r="I3335" s="1">
        <f>data[[#This Row],[Tenure]]/12</f>
        <v>1</v>
      </c>
      <c r="J3335" t="s">
        <v>23</v>
      </c>
      <c r="K3335">
        <f>IF(data[[#This Row],[PhoneService]]="Yes",1,"")</f>
        <v>1</v>
      </c>
      <c r="L3335" t="s">
        <v>24</v>
      </c>
      <c r="M3335" t="str">
        <f>IF(data[[#This Row],[MultipleLines]]="Yes",1,"")</f>
        <v/>
      </c>
      <c r="N3335" t="s">
        <v>24</v>
      </c>
      <c r="O3335" t="s">
        <v>46</v>
      </c>
      <c r="P3335" t="str">
        <f>IF(data[[#This Row],[OnlineSecurity]]="Yes",1,"")</f>
        <v/>
      </c>
      <c r="Q3335" t="s">
        <v>46</v>
      </c>
      <c r="R3335" t="str">
        <f>IF(data[[#This Row],[OnlineBackup]]="Yes",1,"")</f>
        <v/>
      </c>
      <c r="S3335" t="s">
        <v>46</v>
      </c>
      <c r="T3335" t="str">
        <f>IF(data[[#This Row],[DeviceProtection]]="Yes",1,"")</f>
        <v/>
      </c>
      <c r="U3335" t="s">
        <v>46</v>
      </c>
      <c r="V3335" t="str">
        <f>IF(data[[#This Row],[TechSupport]]="Yes",1,"")</f>
        <v/>
      </c>
      <c r="W3335" t="s">
        <v>46</v>
      </c>
      <c r="X3335" t="str">
        <f>IF(data[[#This Row],[StreamingTV]]="Yes",1,"")</f>
        <v/>
      </c>
      <c r="Y3335" t="s">
        <v>46</v>
      </c>
      <c r="Z3335" t="str">
        <f>IF(data[[#This Row],[StreamingMovies]]="Yes",1,"")</f>
        <v/>
      </c>
      <c r="AA3335" t="s">
        <v>47</v>
      </c>
      <c r="AB3335" t="s">
        <v>24</v>
      </c>
      <c r="AC3335" t="s">
        <v>35</v>
      </c>
      <c r="AD3335">
        <v>19.350000000000001</v>
      </c>
      <c r="AE3335">
        <v>212.3</v>
      </c>
      <c r="AF3335">
        <v>0</v>
      </c>
      <c r="AG3335" s="2">
        <v>0</v>
      </c>
      <c r="AH3335" t="s">
        <v>24</v>
      </c>
      <c r="AI3335">
        <f t="shared" si="104"/>
        <v>0</v>
      </c>
      <c r="AJ3335">
        <f t="shared" si="105"/>
        <v>1</v>
      </c>
    </row>
    <row r="3336" spans="1:36" x14ac:dyDescent="0.35">
      <c r="A3336">
        <v>3335</v>
      </c>
      <c r="B3336" t="s">
        <v>3371</v>
      </c>
      <c r="C3336" t="s">
        <v>22</v>
      </c>
      <c r="D3336">
        <v>0</v>
      </c>
      <c r="E3336" t="s">
        <v>24</v>
      </c>
      <c r="F3336" t="s">
        <v>24</v>
      </c>
      <c r="G3336" t="str">
        <f>IF(AND(data[[#This Row],[Partner]]="Yes", data[[#This Row],[Dependents]]="Yes"), "Both", IF(data[[#This Row],[Partner]]="Yes", "Partner", IF(data[[#This Row],[Dependents]]="Yes", "Dependent", "None")))</f>
        <v>None</v>
      </c>
      <c r="H3336">
        <v>41</v>
      </c>
      <c r="I3336" s="1">
        <f>data[[#This Row],[Tenure]]/12</f>
        <v>3.4166666666666665</v>
      </c>
      <c r="J3336" t="s">
        <v>23</v>
      </c>
      <c r="K3336">
        <f>IF(data[[#This Row],[PhoneService]]="Yes",1,"")</f>
        <v>1</v>
      </c>
      <c r="L3336" t="s">
        <v>23</v>
      </c>
      <c r="M3336">
        <f>IF(data[[#This Row],[MultipleLines]]="Yes",1,"")</f>
        <v>1</v>
      </c>
      <c r="N3336" t="s">
        <v>37</v>
      </c>
      <c r="O3336" t="s">
        <v>24</v>
      </c>
      <c r="P3336" t="str">
        <f>IF(data[[#This Row],[OnlineSecurity]]="Yes",1,"")</f>
        <v/>
      </c>
      <c r="Q3336" t="s">
        <v>23</v>
      </c>
      <c r="R3336">
        <f>IF(data[[#This Row],[OnlineBackup]]="Yes",1,"")</f>
        <v>1</v>
      </c>
      <c r="S3336" t="s">
        <v>23</v>
      </c>
      <c r="T3336">
        <f>IF(data[[#This Row],[DeviceProtection]]="Yes",1,"")</f>
        <v>1</v>
      </c>
      <c r="U3336" t="s">
        <v>24</v>
      </c>
      <c r="V3336" t="str">
        <f>IF(data[[#This Row],[TechSupport]]="Yes",1,"")</f>
        <v/>
      </c>
      <c r="W3336" t="s">
        <v>23</v>
      </c>
      <c r="X3336">
        <f>IF(data[[#This Row],[StreamingTV]]="Yes",1,"")</f>
        <v>1</v>
      </c>
      <c r="Y3336" t="s">
        <v>23</v>
      </c>
      <c r="Z3336">
        <f>IF(data[[#This Row],[StreamingMovies]]="Yes",1,"")</f>
        <v>1</v>
      </c>
      <c r="AA3336" t="s">
        <v>27</v>
      </c>
      <c r="AB3336" t="s">
        <v>23</v>
      </c>
      <c r="AC3336" t="s">
        <v>28</v>
      </c>
      <c r="AD3336">
        <v>106.3</v>
      </c>
      <c r="AE3336">
        <v>4443.45</v>
      </c>
      <c r="AF3336">
        <v>0</v>
      </c>
      <c r="AG3336" s="2">
        <v>2</v>
      </c>
      <c r="AH3336" t="s">
        <v>23</v>
      </c>
      <c r="AI3336">
        <f t="shared" si="104"/>
        <v>1</v>
      </c>
      <c r="AJ3336" t="str">
        <f t="shared" si="105"/>
        <v/>
      </c>
    </row>
    <row r="3337" spans="1:36" x14ac:dyDescent="0.35">
      <c r="A3337">
        <v>3336</v>
      </c>
      <c r="B3337" t="s">
        <v>3372</v>
      </c>
      <c r="C3337" t="s">
        <v>30</v>
      </c>
      <c r="D3337">
        <v>0</v>
      </c>
      <c r="E3337" t="s">
        <v>24</v>
      </c>
      <c r="F3337" t="s">
        <v>24</v>
      </c>
      <c r="G3337" t="str">
        <f>IF(AND(data[[#This Row],[Partner]]="Yes", data[[#This Row],[Dependents]]="Yes"), "Both", IF(data[[#This Row],[Partner]]="Yes", "Partner", IF(data[[#This Row],[Dependents]]="Yes", "Dependent", "None")))</f>
        <v>None</v>
      </c>
      <c r="H3337">
        <v>12</v>
      </c>
      <c r="I3337" s="1">
        <f>data[[#This Row],[Tenure]]/12</f>
        <v>1</v>
      </c>
      <c r="J3337" t="s">
        <v>23</v>
      </c>
      <c r="K3337">
        <f>IF(data[[#This Row],[PhoneService]]="Yes",1,"")</f>
        <v>1</v>
      </c>
      <c r="L3337" t="s">
        <v>23</v>
      </c>
      <c r="M3337">
        <f>IF(data[[#This Row],[MultipleLines]]="Yes",1,"")</f>
        <v>1</v>
      </c>
      <c r="N3337" t="s">
        <v>24</v>
      </c>
      <c r="O3337" t="s">
        <v>46</v>
      </c>
      <c r="P3337" t="str">
        <f>IF(data[[#This Row],[OnlineSecurity]]="Yes",1,"")</f>
        <v/>
      </c>
      <c r="Q3337" t="s">
        <v>46</v>
      </c>
      <c r="R3337" t="str">
        <f>IF(data[[#This Row],[OnlineBackup]]="Yes",1,"")</f>
        <v/>
      </c>
      <c r="S3337" t="s">
        <v>46</v>
      </c>
      <c r="T3337" t="str">
        <f>IF(data[[#This Row],[DeviceProtection]]="Yes",1,"")</f>
        <v/>
      </c>
      <c r="U3337" t="s">
        <v>46</v>
      </c>
      <c r="V3337" t="str">
        <f>IF(data[[#This Row],[TechSupport]]="Yes",1,"")</f>
        <v/>
      </c>
      <c r="W3337" t="s">
        <v>46</v>
      </c>
      <c r="X3337" t="str">
        <f>IF(data[[#This Row],[StreamingTV]]="Yes",1,"")</f>
        <v/>
      </c>
      <c r="Y3337" t="s">
        <v>46</v>
      </c>
      <c r="Z3337" t="str">
        <f>IF(data[[#This Row],[StreamingMovies]]="Yes",1,"")</f>
        <v/>
      </c>
      <c r="AA3337" t="s">
        <v>27</v>
      </c>
      <c r="AB3337" t="s">
        <v>24</v>
      </c>
      <c r="AC3337" t="s">
        <v>28</v>
      </c>
      <c r="AD3337">
        <v>25</v>
      </c>
      <c r="AE3337">
        <v>316.2</v>
      </c>
      <c r="AF3337">
        <v>4</v>
      </c>
      <c r="AG3337" s="2">
        <v>0</v>
      </c>
      <c r="AH3337" t="s">
        <v>24</v>
      </c>
      <c r="AI3337">
        <f t="shared" si="104"/>
        <v>0</v>
      </c>
      <c r="AJ3337">
        <f t="shared" si="105"/>
        <v>1</v>
      </c>
    </row>
    <row r="3338" spans="1:36" x14ac:dyDescent="0.35">
      <c r="A3338">
        <v>3337</v>
      </c>
      <c r="B3338" t="s">
        <v>3373</v>
      </c>
      <c r="C3338" t="s">
        <v>22</v>
      </c>
      <c r="D3338">
        <v>0</v>
      </c>
      <c r="E3338" t="s">
        <v>23</v>
      </c>
      <c r="F3338" t="s">
        <v>23</v>
      </c>
      <c r="G3338" t="str">
        <f>IF(AND(data[[#This Row],[Partner]]="Yes", data[[#This Row],[Dependents]]="Yes"), "Both", IF(data[[#This Row],[Partner]]="Yes", "Partner", IF(data[[#This Row],[Dependents]]="Yes", "Dependent", "None")))</f>
        <v>Both</v>
      </c>
      <c r="H3338">
        <v>55</v>
      </c>
      <c r="I3338" s="1">
        <f>data[[#This Row],[Tenure]]/12</f>
        <v>4.583333333333333</v>
      </c>
      <c r="J3338" t="s">
        <v>23</v>
      </c>
      <c r="K3338">
        <f>IF(data[[#This Row],[PhoneService]]="Yes",1,"")</f>
        <v>1</v>
      </c>
      <c r="L3338" t="s">
        <v>24</v>
      </c>
      <c r="M3338" t="str">
        <f>IF(data[[#This Row],[MultipleLines]]="Yes",1,"")</f>
        <v/>
      </c>
      <c r="N3338" t="s">
        <v>24</v>
      </c>
      <c r="O3338" t="s">
        <v>46</v>
      </c>
      <c r="P3338" t="str">
        <f>IF(data[[#This Row],[OnlineSecurity]]="Yes",1,"")</f>
        <v/>
      </c>
      <c r="Q3338" t="s">
        <v>46</v>
      </c>
      <c r="R3338" t="str">
        <f>IF(data[[#This Row],[OnlineBackup]]="Yes",1,"")</f>
        <v/>
      </c>
      <c r="S3338" t="s">
        <v>46</v>
      </c>
      <c r="T3338" t="str">
        <f>IF(data[[#This Row],[DeviceProtection]]="Yes",1,"")</f>
        <v/>
      </c>
      <c r="U3338" t="s">
        <v>46</v>
      </c>
      <c r="V3338" t="str">
        <f>IF(data[[#This Row],[TechSupport]]="Yes",1,"")</f>
        <v/>
      </c>
      <c r="W3338" t="s">
        <v>46</v>
      </c>
      <c r="X3338" t="str">
        <f>IF(data[[#This Row],[StreamingTV]]="Yes",1,"")</f>
        <v/>
      </c>
      <c r="Y3338" t="s">
        <v>46</v>
      </c>
      <c r="Z3338" t="str">
        <f>IF(data[[#This Row],[StreamingMovies]]="Yes",1,"")</f>
        <v/>
      </c>
      <c r="AA3338" t="s">
        <v>47</v>
      </c>
      <c r="AB3338" t="s">
        <v>24</v>
      </c>
      <c r="AC3338" t="s">
        <v>32</v>
      </c>
      <c r="AD3338">
        <v>20.3</v>
      </c>
      <c r="AE3338">
        <v>1079.05</v>
      </c>
      <c r="AF3338">
        <v>0</v>
      </c>
      <c r="AG3338" s="2">
        <v>0</v>
      </c>
      <c r="AH3338" t="s">
        <v>24</v>
      </c>
      <c r="AI3338">
        <f t="shared" si="104"/>
        <v>0</v>
      </c>
      <c r="AJ3338">
        <f t="shared" si="105"/>
        <v>1</v>
      </c>
    </row>
    <row r="3339" spans="1:36" x14ac:dyDescent="0.35">
      <c r="A3339">
        <v>3338</v>
      </c>
      <c r="B3339" t="s">
        <v>3374</v>
      </c>
      <c r="C3339" t="s">
        <v>22</v>
      </c>
      <c r="D3339">
        <v>0</v>
      </c>
      <c r="E3339" t="s">
        <v>24</v>
      </c>
      <c r="F3339" t="s">
        <v>24</v>
      </c>
      <c r="G3339" t="str">
        <f>IF(AND(data[[#This Row],[Partner]]="Yes", data[[#This Row],[Dependents]]="Yes"), "Both", IF(data[[#This Row],[Partner]]="Yes", "Partner", IF(data[[#This Row],[Dependents]]="Yes", "Dependent", "None")))</f>
        <v>None</v>
      </c>
      <c r="H3339">
        <v>7</v>
      </c>
      <c r="I3339" s="1">
        <f>data[[#This Row],[Tenure]]/12</f>
        <v>0.58333333333333337</v>
      </c>
      <c r="J3339" t="s">
        <v>23</v>
      </c>
      <c r="K3339">
        <f>IF(data[[#This Row],[PhoneService]]="Yes",1,"")</f>
        <v>1</v>
      </c>
      <c r="L3339" t="s">
        <v>23</v>
      </c>
      <c r="M3339">
        <f>IF(data[[#This Row],[MultipleLines]]="Yes",1,"")</f>
        <v>1</v>
      </c>
      <c r="N3339" t="s">
        <v>37</v>
      </c>
      <c r="O3339" t="s">
        <v>24</v>
      </c>
      <c r="P3339" t="str">
        <f>IF(data[[#This Row],[OnlineSecurity]]="Yes",1,"")</f>
        <v/>
      </c>
      <c r="Q3339" t="s">
        <v>24</v>
      </c>
      <c r="R3339" t="str">
        <f>IF(data[[#This Row],[OnlineBackup]]="Yes",1,"")</f>
        <v/>
      </c>
      <c r="S3339" t="s">
        <v>24</v>
      </c>
      <c r="T3339" t="str">
        <f>IF(data[[#This Row],[DeviceProtection]]="Yes",1,"")</f>
        <v/>
      </c>
      <c r="U3339" t="s">
        <v>24</v>
      </c>
      <c r="V3339" t="str">
        <f>IF(data[[#This Row],[TechSupport]]="Yes",1,"")</f>
        <v/>
      </c>
      <c r="W3339" t="s">
        <v>24</v>
      </c>
      <c r="X3339" t="str">
        <f>IF(data[[#This Row],[StreamingTV]]="Yes",1,"")</f>
        <v/>
      </c>
      <c r="Y3339" t="s">
        <v>24</v>
      </c>
      <c r="Z3339" t="str">
        <f>IF(data[[#This Row],[StreamingMovies]]="Yes",1,"")</f>
        <v/>
      </c>
      <c r="AA3339" t="s">
        <v>27</v>
      </c>
      <c r="AB3339" t="s">
        <v>23</v>
      </c>
      <c r="AC3339" t="s">
        <v>28</v>
      </c>
      <c r="AD3339">
        <v>75.349999999999994</v>
      </c>
      <c r="AE3339">
        <v>564.65</v>
      </c>
      <c r="AF3339">
        <v>0</v>
      </c>
      <c r="AG3339" s="2">
        <v>0</v>
      </c>
      <c r="AH3339" t="s">
        <v>24</v>
      </c>
      <c r="AI3339">
        <f t="shared" si="104"/>
        <v>0</v>
      </c>
      <c r="AJ3339">
        <f t="shared" si="105"/>
        <v>1</v>
      </c>
    </row>
    <row r="3340" spans="1:36" x14ac:dyDescent="0.35">
      <c r="A3340">
        <v>3339</v>
      </c>
      <c r="B3340" t="s">
        <v>3375</v>
      </c>
      <c r="C3340" t="s">
        <v>22</v>
      </c>
      <c r="D3340">
        <v>0</v>
      </c>
      <c r="E3340" t="s">
        <v>24</v>
      </c>
      <c r="F3340" t="s">
        <v>24</v>
      </c>
      <c r="G3340" t="str">
        <f>IF(AND(data[[#This Row],[Partner]]="Yes", data[[#This Row],[Dependents]]="Yes"), "Both", IF(data[[#This Row],[Partner]]="Yes", "Partner", IF(data[[#This Row],[Dependents]]="Yes", "Dependent", "None")))</f>
        <v>None</v>
      </c>
      <c r="H3340">
        <v>12</v>
      </c>
      <c r="I3340" s="1">
        <f>data[[#This Row],[Tenure]]/12</f>
        <v>1</v>
      </c>
      <c r="J3340" t="s">
        <v>23</v>
      </c>
      <c r="K3340">
        <f>IF(data[[#This Row],[PhoneService]]="Yes",1,"")</f>
        <v>1</v>
      </c>
      <c r="L3340" t="s">
        <v>24</v>
      </c>
      <c r="M3340" t="str">
        <f>IF(data[[#This Row],[MultipleLines]]="Yes",1,"")</f>
        <v/>
      </c>
      <c r="N3340" t="s">
        <v>37</v>
      </c>
      <c r="O3340" t="s">
        <v>24</v>
      </c>
      <c r="P3340" t="str">
        <f>IF(data[[#This Row],[OnlineSecurity]]="Yes",1,"")</f>
        <v/>
      </c>
      <c r="Q3340" t="s">
        <v>24</v>
      </c>
      <c r="R3340" t="str">
        <f>IF(data[[#This Row],[OnlineBackup]]="Yes",1,"")</f>
        <v/>
      </c>
      <c r="S3340" t="s">
        <v>23</v>
      </c>
      <c r="T3340">
        <f>IF(data[[#This Row],[DeviceProtection]]="Yes",1,"")</f>
        <v>1</v>
      </c>
      <c r="U3340" t="s">
        <v>23</v>
      </c>
      <c r="V3340">
        <f>IF(data[[#This Row],[TechSupport]]="Yes",1,"")</f>
        <v>1</v>
      </c>
      <c r="W3340" t="s">
        <v>24</v>
      </c>
      <c r="X3340" t="str">
        <f>IF(data[[#This Row],[StreamingTV]]="Yes",1,"")</f>
        <v/>
      </c>
      <c r="Y3340" t="s">
        <v>23</v>
      </c>
      <c r="Z3340">
        <f>IF(data[[#This Row],[StreamingMovies]]="Yes",1,"")</f>
        <v>1</v>
      </c>
      <c r="AA3340" t="s">
        <v>27</v>
      </c>
      <c r="AB3340" t="s">
        <v>23</v>
      </c>
      <c r="AC3340" t="s">
        <v>28</v>
      </c>
      <c r="AD3340">
        <v>89.4</v>
      </c>
      <c r="AE3340">
        <v>1095.6500000000001</v>
      </c>
      <c r="AF3340">
        <v>0</v>
      </c>
      <c r="AG3340" s="2">
        <v>2</v>
      </c>
      <c r="AH3340" t="s">
        <v>23</v>
      </c>
      <c r="AI3340">
        <f t="shared" si="104"/>
        <v>1</v>
      </c>
      <c r="AJ3340" t="str">
        <f t="shared" si="105"/>
        <v/>
      </c>
    </row>
    <row r="3341" spans="1:36" x14ac:dyDescent="0.35">
      <c r="A3341">
        <v>3340</v>
      </c>
      <c r="B3341" t="s">
        <v>3376</v>
      </c>
      <c r="C3341" t="s">
        <v>22</v>
      </c>
      <c r="D3341">
        <v>0</v>
      </c>
      <c r="E3341" t="s">
        <v>23</v>
      </c>
      <c r="F3341" t="s">
        <v>23</v>
      </c>
      <c r="G3341" t="str">
        <f>IF(AND(data[[#This Row],[Partner]]="Yes", data[[#This Row],[Dependents]]="Yes"), "Both", IF(data[[#This Row],[Partner]]="Yes", "Partner", IF(data[[#This Row],[Dependents]]="Yes", "Dependent", "None")))</f>
        <v>Both</v>
      </c>
      <c r="H3341">
        <v>68</v>
      </c>
      <c r="I3341" s="1">
        <f>data[[#This Row],[Tenure]]/12</f>
        <v>5.666666666666667</v>
      </c>
      <c r="J3341" t="s">
        <v>23</v>
      </c>
      <c r="K3341">
        <f>IF(data[[#This Row],[PhoneService]]="Yes",1,"")</f>
        <v>1</v>
      </c>
      <c r="L3341" t="s">
        <v>23</v>
      </c>
      <c r="M3341">
        <f>IF(data[[#This Row],[MultipleLines]]="Yes",1,"")</f>
        <v>1</v>
      </c>
      <c r="N3341" t="s">
        <v>26</v>
      </c>
      <c r="O3341" t="s">
        <v>23</v>
      </c>
      <c r="P3341">
        <f>IF(data[[#This Row],[OnlineSecurity]]="Yes",1,"")</f>
        <v>1</v>
      </c>
      <c r="Q3341" t="s">
        <v>23</v>
      </c>
      <c r="R3341">
        <f>IF(data[[#This Row],[OnlineBackup]]="Yes",1,"")</f>
        <v>1</v>
      </c>
      <c r="S3341" t="s">
        <v>23</v>
      </c>
      <c r="T3341">
        <f>IF(data[[#This Row],[DeviceProtection]]="Yes",1,"")</f>
        <v>1</v>
      </c>
      <c r="U3341" t="s">
        <v>23</v>
      </c>
      <c r="V3341">
        <f>IF(data[[#This Row],[TechSupport]]="Yes",1,"")</f>
        <v>1</v>
      </c>
      <c r="W3341" t="s">
        <v>23</v>
      </c>
      <c r="X3341">
        <f>IF(data[[#This Row],[StreamingTV]]="Yes",1,"")</f>
        <v>1</v>
      </c>
      <c r="Y3341" t="s">
        <v>23</v>
      </c>
      <c r="Z3341">
        <f>IF(data[[#This Row],[StreamingMovies]]="Yes",1,"")</f>
        <v>1</v>
      </c>
      <c r="AA3341" t="s">
        <v>47</v>
      </c>
      <c r="AB3341" t="s">
        <v>24</v>
      </c>
      <c r="AC3341" t="s">
        <v>40</v>
      </c>
      <c r="AD3341">
        <v>88</v>
      </c>
      <c r="AE3341">
        <v>6161.9</v>
      </c>
      <c r="AF3341">
        <v>0</v>
      </c>
      <c r="AG3341" s="2">
        <v>0</v>
      </c>
      <c r="AH3341" t="s">
        <v>24</v>
      </c>
      <c r="AI3341">
        <f t="shared" si="104"/>
        <v>0</v>
      </c>
      <c r="AJ3341">
        <f t="shared" si="105"/>
        <v>1</v>
      </c>
    </row>
    <row r="3342" spans="1:36" x14ac:dyDescent="0.35">
      <c r="A3342">
        <v>3341</v>
      </c>
      <c r="B3342" t="s">
        <v>3377</v>
      </c>
      <c r="C3342" t="s">
        <v>22</v>
      </c>
      <c r="D3342">
        <v>1</v>
      </c>
      <c r="E3342" t="s">
        <v>24</v>
      </c>
      <c r="F3342" t="s">
        <v>24</v>
      </c>
      <c r="G3342" t="str">
        <f>IF(AND(data[[#This Row],[Partner]]="Yes", data[[#This Row],[Dependents]]="Yes"), "Both", IF(data[[#This Row],[Partner]]="Yes", "Partner", IF(data[[#This Row],[Dependents]]="Yes", "Dependent", "None")))</f>
        <v>None</v>
      </c>
      <c r="H3342">
        <v>5</v>
      </c>
      <c r="I3342" s="1">
        <f>data[[#This Row],[Tenure]]/12</f>
        <v>0.41666666666666669</v>
      </c>
      <c r="J3342" t="s">
        <v>23</v>
      </c>
      <c r="K3342">
        <f>IF(data[[#This Row],[PhoneService]]="Yes",1,"")</f>
        <v>1</v>
      </c>
      <c r="L3342" t="s">
        <v>23</v>
      </c>
      <c r="M3342">
        <f>IF(data[[#This Row],[MultipleLines]]="Yes",1,"")</f>
        <v>1</v>
      </c>
      <c r="N3342" t="s">
        <v>37</v>
      </c>
      <c r="O3342" t="s">
        <v>24</v>
      </c>
      <c r="P3342" t="str">
        <f>IF(data[[#This Row],[OnlineSecurity]]="Yes",1,"")</f>
        <v/>
      </c>
      <c r="Q3342" t="s">
        <v>24</v>
      </c>
      <c r="R3342" t="str">
        <f>IF(data[[#This Row],[OnlineBackup]]="Yes",1,"")</f>
        <v/>
      </c>
      <c r="S3342" t="s">
        <v>24</v>
      </c>
      <c r="T3342" t="str">
        <f>IF(data[[#This Row],[DeviceProtection]]="Yes",1,"")</f>
        <v/>
      </c>
      <c r="U3342" t="s">
        <v>24</v>
      </c>
      <c r="V3342" t="str">
        <f>IF(data[[#This Row],[TechSupport]]="Yes",1,"")</f>
        <v/>
      </c>
      <c r="W3342" t="s">
        <v>23</v>
      </c>
      <c r="X3342">
        <f>IF(data[[#This Row],[StreamingTV]]="Yes",1,"")</f>
        <v>1</v>
      </c>
      <c r="Y3342" t="s">
        <v>24</v>
      </c>
      <c r="Z3342" t="str">
        <f>IF(data[[#This Row],[StreamingMovies]]="Yes",1,"")</f>
        <v/>
      </c>
      <c r="AA3342" t="s">
        <v>27</v>
      </c>
      <c r="AB3342" t="s">
        <v>23</v>
      </c>
      <c r="AC3342" t="s">
        <v>40</v>
      </c>
      <c r="AD3342">
        <v>83.15</v>
      </c>
      <c r="AE3342">
        <v>446.05</v>
      </c>
      <c r="AF3342">
        <v>0</v>
      </c>
      <c r="AG3342" s="2">
        <v>0</v>
      </c>
      <c r="AH3342" t="s">
        <v>23</v>
      </c>
      <c r="AI3342">
        <f t="shared" si="104"/>
        <v>1</v>
      </c>
      <c r="AJ3342" t="str">
        <f t="shared" si="105"/>
        <v/>
      </c>
    </row>
    <row r="3343" spans="1:36" x14ac:dyDescent="0.35">
      <c r="A3343">
        <v>3342</v>
      </c>
      <c r="B3343" t="s">
        <v>3378</v>
      </c>
      <c r="C3343" t="s">
        <v>22</v>
      </c>
      <c r="D3343">
        <v>1</v>
      </c>
      <c r="E3343" t="s">
        <v>24</v>
      </c>
      <c r="F3343" t="s">
        <v>24</v>
      </c>
      <c r="G3343" t="str">
        <f>IF(AND(data[[#This Row],[Partner]]="Yes", data[[#This Row],[Dependents]]="Yes"), "Both", IF(data[[#This Row],[Partner]]="Yes", "Partner", IF(data[[#This Row],[Dependents]]="Yes", "Dependent", "None")))</f>
        <v>None</v>
      </c>
      <c r="H3343">
        <v>49</v>
      </c>
      <c r="I3343" s="1">
        <f>data[[#This Row],[Tenure]]/12</f>
        <v>4.083333333333333</v>
      </c>
      <c r="J3343" t="s">
        <v>23</v>
      </c>
      <c r="K3343">
        <f>IF(data[[#This Row],[PhoneService]]="Yes",1,"")</f>
        <v>1</v>
      </c>
      <c r="L3343" t="s">
        <v>24</v>
      </c>
      <c r="M3343" t="str">
        <f>IF(data[[#This Row],[MultipleLines]]="Yes",1,"")</f>
        <v/>
      </c>
      <c r="N3343" t="s">
        <v>26</v>
      </c>
      <c r="O3343" t="s">
        <v>24</v>
      </c>
      <c r="P3343" t="str">
        <f>IF(data[[#This Row],[OnlineSecurity]]="Yes",1,"")</f>
        <v/>
      </c>
      <c r="Q3343" t="s">
        <v>24</v>
      </c>
      <c r="R3343" t="str">
        <f>IF(data[[#This Row],[OnlineBackup]]="Yes",1,"")</f>
        <v/>
      </c>
      <c r="S3343" t="s">
        <v>24</v>
      </c>
      <c r="T3343" t="str">
        <f>IF(data[[#This Row],[DeviceProtection]]="Yes",1,"")</f>
        <v/>
      </c>
      <c r="U3343" t="s">
        <v>24</v>
      </c>
      <c r="V3343" t="str">
        <f>IF(data[[#This Row],[TechSupport]]="Yes",1,"")</f>
        <v/>
      </c>
      <c r="W3343" t="s">
        <v>24</v>
      </c>
      <c r="X3343" t="str">
        <f>IF(data[[#This Row],[StreamingTV]]="Yes",1,"")</f>
        <v/>
      </c>
      <c r="Y3343" t="s">
        <v>24</v>
      </c>
      <c r="Z3343" t="str">
        <f>IF(data[[#This Row],[StreamingMovies]]="Yes",1,"")</f>
        <v/>
      </c>
      <c r="AA3343" t="s">
        <v>27</v>
      </c>
      <c r="AB3343" t="s">
        <v>24</v>
      </c>
      <c r="AC3343" t="s">
        <v>32</v>
      </c>
      <c r="AD3343">
        <v>43.8</v>
      </c>
      <c r="AE3343">
        <v>2106.0500000000002</v>
      </c>
      <c r="AF3343">
        <v>0</v>
      </c>
      <c r="AG3343" s="2">
        <v>0</v>
      </c>
      <c r="AH3343" t="s">
        <v>24</v>
      </c>
      <c r="AI3343">
        <f t="shared" si="104"/>
        <v>0</v>
      </c>
      <c r="AJ3343">
        <f t="shared" si="105"/>
        <v>1</v>
      </c>
    </row>
    <row r="3344" spans="1:36" x14ac:dyDescent="0.35">
      <c r="A3344">
        <v>3343</v>
      </c>
      <c r="B3344" t="s">
        <v>3379</v>
      </c>
      <c r="C3344" t="s">
        <v>30</v>
      </c>
      <c r="D3344">
        <v>0</v>
      </c>
      <c r="E3344" t="s">
        <v>24</v>
      </c>
      <c r="F3344" t="s">
        <v>24</v>
      </c>
      <c r="G3344" t="str">
        <f>IF(AND(data[[#This Row],[Partner]]="Yes", data[[#This Row],[Dependents]]="Yes"), "Both", IF(data[[#This Row],[Partner]]="Yes", "Partner", IF(data[[#This Row],[Dependents]]="Yes", "Dependent", "None")))</f>
        <v>None</v>
      </c>
      <c r="H3344">
        <v>40</v>
      </c>
      <c r="I3344" s="1">
        <f>data[[#This Row],[Tenure]]/12</f>
        <v>3.3333333333333335</v>
      </c>
      <c r="J3344" t="s">
        <v>24</v>
      </c>
      <c r="K3344" t="str">
        <f>IF(data[[#This Row],[PhoneService]]="Yes",1,"")</f>
        <v/>
      </c>
      <c r="L3344" t="s">
        <v>25</v>
      </c>
      <c r="M3344" t="str">
        <f>IF(data[[#This Row],[MultipleLines]]="Yes",1,"")</f>
        <v/>
      </c>
      <c r="N3344" t="s">
        <v>26</v>
      </c>
      <c r="O3344" t="s">
        <v>23</v>
      </c>
      <c r="P3344">
        <f>IF(data[[#This Row],[OnlineSecurity]]="Yes",1,"")</f>
        <v>1</v>
      </c>
      <c r="Q3344" t="s">
        <v>23</v>
      </c>
      <c r="R3344">
        <f>IF(data[[#This Row],[OnlineBackup]]="Yes",1,"")</f>
        <v>1</v>
      </c>
      <c r="S3344" t="s">
        <v>23</v>
      </c>
      <c r="T3344">
        <f>IF(data[[#This Row],[DeviceProtection]]="Yes",1,"")</f>
        <v>1</v>
      </c>
      <c r="U3344" t="s">
        <v>24</v>
      </c>
      <c r="V3344" t="str">
        <f>IF(data[[#This Row],[TechSupport]]="Yes",1,"")</f>
        <v/>
      </c>
      <c r="W3344" t="s">
        <v>23</v>
      </c>
      <c r="X3344">
        <f>IF(data[[#This Row],[StreamingTV]]="Yes",1,"")</f>
        <v>1</v>
      </c>
      <c r="Y3344" t="s">
        <v>23</v>
      </c>
      <c r="Z3344">
        <f>IF(data[[#This Row],[StreamingMovies]]="Yes",1,"")</f>
        <v>1</v>
      </c>
      <c r="AA3344" t="s">
        <v>31</v>
      </c>
      <c r="AB3344" t="s">
        <v>24</v>
      </c>
      <c r="AC3344" t="s">
        <v>40</v>
      </c>
      <c r="AD3344">
        <v>62.05</v>
      </c>
      <c r="AE3344">
        <v>2511.5500000000002</v>
      </c>
      <c r="AF3344">
        <v>2</v>
      </c>
      <c r="AG3344" s="2">
        <v>0</v>
      </c>
      <c r="AH3344" t="s">
        <v>24</v>
      </c>
      <c r="AI3344">
        <f t="shared" si="104"/>
        <v>0</v>
      </c>
      <c r="AJ3344">
        <f t="shared" si="105"/>
        <v>1</v>
      </c>
    </row>
    <row r="3345" spans="1:36" x14ac:dyDescent="0.35">
      <c r="A3345">
        <v>3344</v>
      </c>
      <c r="B3345" t="s">
        <v>3380</v>
      </c>
      <c r="C3345" t="s">
        <v>22</v>
      </c>
      <c r="D3345">
        <v>0</v>
      </c>
      <c r="E3345" t="s">
        <v>24</v>
      </c>
      <c r="F3345" t="s">
        <v>24</v>
      </c>
      <c r="G3345" t="str">
        <f>IF(AND(data[[#This Row],[Partner]]="Yes", data[[#This Row],[Dependents]]="Yes"), "Both", IF(data[[#This Row],[Partner]]="Yes", "Partner", IF(data[[#This Row],[Dependents]]="Yes", "Dependent", "None")))</f>
        <v>None</v>
      </c>
      <c r="H3345">
        <v>16</v>
      </c>
      <c r="I3345" s="1">
        <f>data[[#This Row],[Tenure]]/12</f>
        <v>1.3333333333333333</v>
      </c>
      <c r="J3345" t="s">
        <v>23</v>
      </c>
      <c r="K3345">
        <f>IF(data[[#This Row],[PhoneService]]="Yes",1,"")</f>
        <v>1</v>
      </c>
      <c r="L3345" t="s">
        <v>24</v>
      </c>
      <c r="M3345" t="str">
        <f>IF(data[[#This Row],[MultipleLines]]="Yes",1,"")</f>
        <v/>
      </c>
      <c r="N3345" t="s">
        <v>24</v>
      </c>
      <c r="O3345" t="s">
        <v>46</v>
      </c>
      <c r="P3345" t="str">
        <f>IF(data[[#This Row],[OnlineSecurity]]="Yes",1,"")</f>
        <v/>
      </c>
      <c r="Q3345" t="s">
        <v>46</v>
      </c>
      <c r="R3345" t="str">
        <f>IF(data[[#This Row],[OnlineBackup]]="Yes",1,"")</f>
        <v/>
      </c>
      <c r="S3345" t="s">
        <v>46</v>
      </c>
      <c r="T3345" t="str">
        <f>IF(data[[#This Row],[DeviceProtection]]="Yes",1,"")</f>
        <v/>
      </c>
      <c r="U3345" t="s">
        <v>46</v>
      </c>
      <c r="V3345" t="str">
        <f>IF(data[[#This Row],[TechSupport]]="Yes",1,"")</f>
        <v/>
      </c>
      <c r="W3345" t="s">
        <v>46</v>
      </c>
      <c r="X3345" t="str">
        <f>IF(data[[#This Row],[StreamingTV]]="Yes",1,"")</f>
        <v/>
      </c>
      <c r="Y3345" t="s">
        <v>46</v>
      </c>
      <c r="Z3345" t="str">
        <f>IF(data[[#This Row],[StreamingMovies]]="Yes",1,"")</f>
        <v/>
      </c>
      <c r="AA3345" t="s">
        <v>31</v>
      </c>
      <c r="AB3345" t="s">
        <v>24</v>
      </c>
      <c r="AC3345" t="s">
        <v>35</v>
      </c>
      <c r="AD3345">
        <v>20.100000000000001</v>
      </c>
      <c r="AE3345">
        <v>318.60000000000002</v>
      </c>
      <c r="AF3345">
        <v>0</v>
      </c>
      <c r="AG3345" s="2">
        <v>0</v>
      </c>
      <c r="AH3345" t="s">
        <v>24</v>
      </c>
      <c r="AI3345">
        <f t="shared" si="104"/>
        <v>0</v>
      </c>
      <c r="AJ3345">
        <f t="shared" si="105"/>
        <v>1</v>
      </c>
    </row>
    <row r="3346" spans="1:36" x14ac:dyDescent="0.35">
      <c r="A3346">
        <v>3345</v>
      </c>
      <c r="B3346" t="s">
        <v>3381</v>
      </c>
      <c r="C3346" t="s">
        <v>30</v>
      </c>
      <c r="D3346">
        <v>0</v>
      </c>
      <c r="E3346" t="s">
        <v>24</v>
      </c>
      <c r="F3346" t="s">
        <v>24</v>
      </c>
      <c r="G3346" t="str">
        <f>IF(AND(data[[#This Row],[Partner]]="Yes", data[[#This Row],[Dependents]]="Yes"), "Both", IF(data[[#This Row],[Partner]]="Yes", "Partner", IF(data[[#This Row],[Dependents]]="Yes", "Dependent", "None")))</f>
        <v>None</v>
      </c>
      <c r="H3346">
        <v>10</v>
      </c>
      <c r="I3346" s="1">
        <f>data[[#This Row],[Tenure]]/12</f>
        <v>0.83333333333333337</v>
      </c>
      <c r="J3346" t="s">
        <v>23</v>
      </c>
      <c r="K3346">
        <f>IF(data[[#This Row],[PhoneService]]="Yes",1,"")</f>
        <v>1</v>
      </c>
      <c r="L3346" t="s">
        <v>23</v>
      </c>
      <c r="M3346">
        <f>IF(data[[#This Row],[MultipleLines]]="Yes",1,"")</f>
        <v>1</v>
      </c>
      <c r="N3346" t="s">
        <v>37</v>
      </c>
      <c r="O3346" t="s">
        <v>24</v>
      </c>
      <c r="P3346" t="str">
        <f>IF(data[[#This Row],[OnlineSecurity]]="Yes",1,"")</f>
        <v/>
      </c>
      <c r="Q3346" t="s">
        <v>24</v>
      </c>
      <c r="R3346" t="str">
        <f>IF(data[[#This Row],[OnlineBackup]]="Yes",1,"")</f>
        <v/>
      </c>
      <c r="S3346" t="s">
        <v>24</v>
      </c>
      <c r="T3346" t="str">
        <f>IF(data[[#This Row],[DeviceProtection]]="Yes",1,"")</f>
        <v/>
      </c>
      <c r="U3346" t="s">
        <v>24</v>
      </c>
      <c r="V3346" t="str">
        <f>IF(data[[#This Row],[TechSupport]]="Yes",1,"")</f>
        <v/>
      </c>
      <c r="W3346" t="s">
        <v>24</v>
      </c>
      <c r="X3346" t="str">
        <f>IF(data[[#This Row],[StreamingTV]]="Yes",1,"")</f>
        <v/>
      </c>
      <c r="Y3346" t="s">
        <v>24</v>
      </c>
      <c r="Z3346" t="str">
        <f>IF(data[[#This Row],[StreamingMovies]]="Yes",1,"")</f>
        <v/>
      </c>
      <c r="AA3346" t="s">
        <v>27</v>
      </c>
      <c r="AB3346" t="s">
        <v>23</v>
      </c>
      <c r="AC3346" t="s">
        <v>32</v>
      </c>
      <c r="AD3346">
        <v>74.150000000000006</v>
      </c>
      <c r="AE3346">
        <v>811.8</v>
      </c>
      <c r="AF3346">
        <v>0</v>
      </c>
      <c r="AG3346" s="2">
        <v>0</v>
      </c>
      <c r="AH3346" t="s">
        <v>23</v>
      </c>
      <c r="AI3346">
        <f t="shared" si="104"/>
        <v>1</v>
      </c>
      <c r="AJ3346" t="str">
        <f t="shared" si="105"/>
        <v/>
      </c>
    </row>
    <row r="3347" spans="1:36" x14ac:dyDescent="0.35">
      <c r="A3347">
        <v>3346</v>
      </c>
      <c r="B3347" t="s">
        <v>3382</v>
      </c>
      <c r="C3347" t="s">
        <v>22</v>
      </c>
      <c r="D3347">
        <v>0</v>
      </c>
      <c r="E3347" t="s">
        <v>23</v>
      </c>
      <c r="F3347" t="s">
        <v>24</v>
      </c>
      <c r="G3347" t="str">
        <f>IF(AND(data[[#This Row],[Partner]]="Yes", data[[#This Row],[Dependents]]="Yes"), "Both", IF(data[[#This Row],[Partner]]="Yes", "Partner", IF(data[[#This Row],[Dependents]]="Yes", "Dependent", "None")))</f>
        <v>Partner</v>
      </c>
      <c r="H3347">
        <v>72</v>
      </c>
      <c r="I3347" s="1">
        <f>data[[#This Row],[Tenure]]/12</f>
        <v>6</v>
      </c>
      <c r="J3347" t="s">
        <v>23</v>
      </c>
      <c r="K3347">
        <f>IF(data[[#This Row],[PhoneService]]="Yes",1,"")</f>
        <v>1</v>
      </c>
      <c r="L3347" t="s">
        <v>23</v>
      </c>
      <c r="M3347">
        <f>IF(data[[#This Row],[MultipleLines]]="Yes",1,"")</f>
        <v>1</v>
      </c>
      <c r="N3347" t="s">
        <v>37</v>
      </c>
      <c r="O3347" t="s">
        <v>24</v>
      </c>
      <c r="P3347" t="str">
        <f>IF(data[[#This Row],[OnlineSecurity]]="Yes",1,"")</f>
        <v/>
      </c>
      <c r="Q3347" t="s">
        <v>23</v>
      </c>
      <c r="R3347">
        <f>IF(data[[#This Row],[OnlineBackup]]="Yes",1,"")</f>
        <v>1</v>
      </c>
      <c r="S3347" t="s">
        <v>23</v>
      </c>
      <c r="T3347">
        <f>IF(data[[#This Row],[DeviceProtection]]="Yes",1,"")</f>
        <v>1</v>
      </c>
      <c r="U3347" t="s">
        <v>24</v>
      </c>
      <c r="V3347" t="str">
        <f>IF(data[[#This Row],[TechSupport]]="Yes",1,"")</f>
        <v/>
      </c>
      <c r="W3347" t="s">
        <v>23</v>
      </c>
      <c r="X3347">
        <f>IF(data[[#This Row],[StreamingTV]]="Yes",1,"")</f>
        <v>1</v>
      </c>
      <c r="Y3347" t="s">
        <v>23</v>
      </c>
      <c r="Z3347">
        <f>IF(data[[#This Row],[StreamingMovies]]="Yes",1,"")</f>
        <v>1</v>
      </c>
      <c r="AA3347" t="s">
        <v>31</v>
      </c>
      <c r="AB3347" t="s">
        <v>23</v>
      </c>
      <c r="AC3347" t="s">
        <v>28</v>
      </c>
      <c r="AD3347">
        <v>101.35</v>
      </c>
      <c r="AE3347">
        <v>7323.15</v>
      </c>
      <c r="AF3347">
        <v>1</v>
      </c>
      <c r="AG3347" s="2">
        <v>0</v>
      </c>
      <c r="AH3347" t="s">
        <v>24</v>
      </c>
      <c r="AI3347">
        <f t="shared" si="104"/>
        <v>0</v>
      </c>
      <c r="AJ3347">
        <f t="shared" si="105"/>
        <v>1</v>
      </c>
    </row>
    <row r="3348" spans="1:36" x14ac:dyDescent="0.35">
      <c r="A3348">
        <v>3347</v>
      </c>
      <c r="B3348" t="s">
        <v>3383</v>
      </c>
      <c r="C3348" t="s">
        <v>22</v>
      </c>
      <c r="D3348">
        <v>1</v>
      </c>
      <c r="E3348" t="s">
        <v>24</v>
      </c>
      <c r="F3348" t="s">
        <v>24</v>
      </c>
      <c r="G3348" t="str">
        <f>IF(AND(data[[#This Row],[Partner]]="Yes", data[[#This Row],[Dependents]]="Yes"), "Both", IF(data[[#This Row],[Partner]]="Yes", "Partner", IF(data[[#This Row],[Dependents]]="Yes", "Dependent", "None")))</f>
        <v>None</v>
      </c>
      <c r="H3348">
        <v>2</v>
      </c>
      <c r="I3348" s="1">
        <f>data[[#This Row],[Tenure]]/12</f>
        <v>0.16666666666666666</v>
      </c>
      <c r="J3348" t="s">
        <v>23</v>
      </c>
      <c r="K3348">
        <f>IF(data[[#This Row],[PhoneService]]="Yes",1,"")</f>
        <v>1</v>
      </c>
      <c r="L3348" t="s">
        <v>23</v>
      </c>
      <c r="M3348">
        <f>IF(data[[#This Row],[MultipleLines]]="Yes",1,"")</f>
        <v>1</v>
      </c>
      <c r="N3348" t="s">
        <v>37</v>
      </c>
      <c r="O3348" t="s">
        <v>24</v>
      </c>
      <c r="P3348" t="str">
        <f>IF(data[[#This Row],[OnlineSecurity]]="Yes",1,"")</f>
        <v/>
      </c>
      <c r="Q3348" t="s">
        <v>24</v>
      </c>
      <c r="R3348" t="str">
        <f>IF(data[[#This Row],[OnlineBackup]]="Yes",1,"")</f>
        <v/>
      </c>
      <c r="S3348" t="s">
        <v>24</v>
      </c>
      <c r="T3348" t="str">
        <f>IF(data[[#This Row],[DeviceProtection]]="Yes",1,"")</f>
        <v/>
      </c>
      <c r="U3348" t="s">
        <v>24</v>
      </c>
      <c r="V3348" t="str">
        <f>IF(data[[#This Row],[TechSupport]]="Yes",1,"")</f>
        <v/>
      </c>
      <c r="W3348" t="s">
        <v>24</v>
      </c>
      <c r="X3348" t="str">
        <f>IF(data[[#This Row],[StreamingTV]]="Yes",1,"")</f>
        <v/>
      </c>
      <c r="Y3348" t="s">
        <v>23</v>
      </c>
      <c r="Z3348">
        <f>IF(data[[#This Row],[StreamingMovies]]="Yes",1,"")</f>
        <v>1</v>
      </c>
      <c r="AA3348" t="s">
        <v>27</v>
      </c>
      <c r="AB3348" t="s">
        <v>23</v>
      </c>
      <c r="AC3348" t="s">
        <v>28</v>
      </c>
      <c r="AD3348">
        <v>84.05</v>
      </c>
      <c r="AE3348">
        <v>186.05</v>
      </c>
      <c r="AF3348">
        <v>0</v>
      </c>
      <c r="AG3348" s="2">
        <v>0</v>
      </c>
      <c r="AH3348" t="s">
        <v>24</v>
      </c>
      <c r="AI3348">
        <f t="shared" si="104"/>
        <v>0</v>
      </c>
      <c r="AJ3348">
        <f t="shared" si="105"/>
        <v>1</v>
      </c>
    </row>
    <row r="3349" spans="1:36" x14ac:dyDescent="0.35">
      <c r="A3349">
        <v>3348</v>
      </c>
      <c r="B3349" t="s">
        <v>3384</v>
      </c>
      <c r="C3349" t="s">
        <v>30</v>
      </c>
      <c r="D3349">
        <v>0</v>
      </c>
      <c r="E3349" t="s">
        <v>23</v>
      </c>
      <c r="F3349" t="s">
        <v>23</v>
      </c>
      <c r="G3349" t="str">
        <f>IF(AND(data[[#This Row],[Partner]]="Yes", data[[#This Row],[Dependents]]="Yes"), "Both", IF(data[[#This Row],[Partner]]="Yes", "Partner", IF(data[[#This Row],[Dependents]]="Yes", "Dependent", "None")))</f>
        <v>Both</v>
      </c>
      <c r="H3349">
        <v>23</v>
      </c>
      <c r="I3349" s="1">
        <f>data[[#This Row],[Tenure]]/12</f>
        <v>1.9166666666666667</v>
      </c>
      <c r="J3349" t="s">
        <v>23</v>
      </c>
      <c r="K3349">
        <f>IF(data[[#This Row],[PhoneService]]="Yes",1,"")</f>
        <v>1</v>
      </c>
      <c r="L3349" t="s">
        <v>24</v>
      </c>
      <c r="M3349" t="str">
        <f>IF(data[[#This Row],[MultipleLines]]="Yes",1,"")</f>
        <v/>
      </c>
      <c r="N3349" t="s">
        <v>24</v>
      </c>
      <c r="O3349" t="s">
        <v>46</v>
      </c>
      <c r="P3349" t="str">
        <f>IF(data[[#This Row],[OnlineSecurity]]="Yes",1,"")</f>
        <v/>
      </c>
      <c r="Q3349" t="s">
        <v>46</v>
      </c>
      <c r="R3349" t="str">
        <f>IF(data[[#This Row],[OnlineBackup]]="Yes",1,"")</f>
        <v/>
      </c>
      <c r="S3349" t="s">
        <v>46</v>
      </c>
      <c r="T3349" t="str">
        <f>IF(data[[#This Row],[DeviceProtection]]="Yes",1,"")</f>
        <v/>
      </c>
      <c r="U3349" t="s">
        <v>46</v>
      </c>
      <c r="V3349" t="str">
        <f>IF(data[[#This Row],[TechSupport]]="Yes",1,"")</f>
        <v/>
      </c>
      <c r="W3349" t="s">
        <v>46</v>
      </c>
      <c r="X3349" t="str">
        <f>IF(data[[#This Row],[StreamingTV]]="Yes",1,"")</f>
        <v/>
      </c>
      <c r="Y3349" t="s">
        <v>46</v>
      </c>
      <c r="Z3349" t="str">
        <f>IF(data[[#This Row],[StreamingMovies]]="Yes",1,"")</f>
        <v/>
      </c>
      <c r="AA3349" t="s">
        <v>47</v>
      </c>
      <c r="AB3349" t="s">
        <v>24</v>
      </c>
      <c r="AC3349" t="s">
        <v>32</v>
      </c>
      <c r="AD3349">
        <v>20.9</v>
      </c>
      <c r="AE3349">
        <v>454</v>
      </c>
      <c r="AF3349">
        <v>0</v>
      </c>
      <c r="AG3349" s="2">
        <v>0</v>
      </c>
      <c r="AH3349" t="s">
        <v>24</v>
      </c>
      <c r="AI3349">
        <f t="shared" si="104"/>
        <v>0</v>
      </c>
      <c r="AJ3349">
        <f t="shared" si="105"/>
        <v>1</v>
      </c>
    </row>
    <row r="3350" spans="1:36" x14ac:dyDescent="0.35">
      <c r="A3350">
        <v>3349</v>
      </c>
      <c r="B3350" t="s">
        <v>3385</v>
      </c>
      <c r="C3350" t="s">
        <v>22</v>
      </c>
      <c r="D3350">
        <v>1</v>
      </c>
      <c r="E3350" t="s">
        <v>24</v>
      </c>
      <c r="F3350" t="s">
        <v>24</v>
      </c>
      <c r="G3350" t="str">
        <f>IF(AND(data[[#This Row],[Partner]]="Yes", data[[#This Row],[Dependents]]="Yes"), "Both", IF(data[[#This Row],[Partner]]="Yes", "Partner", IF(data[[#This Row],[Dependents]]="Yes", "Dependent", "None")))</f>
        <v>None</v>
      </c>
      <c r="H3350">
        <v>71</v>
      </c>
      <c r="I3350" s="1">
        <f>data[[#This Row],[Tenure]]/12</f>
        <v>5.916666666666667</v>
      </c>
      <c r="J3350" t="s">
        <v>23</v>
      </c>
      <c r="K3350">
        <f>IF(data[[#This Row],[PhoneService]]="Yes",1,"")</f>
        <v>1</v>
      </c>
      <c r="L3350" t="s">
        <v>23</v>
      </c>
      <c r="M3350">
        <f>IF(data[[#This Row],[MultipleLines]]="Yes",1,"")</f>
        <v>1</v>
      </c>
      <c r="N3350" t="s">
        <v>37</v>
      </c>
      <c r="O3350" t="s">
        <v>24</v>
      </c>
      <c r="P3350" t="str">
        <f>IF(data[[#This Row],[OnlineSecurity]]="Yes",1,"")</f>
        <v/>
      </c>
      <c r="Q3350" t="s">
        <v>23</v>
      </c>
      <c r="R3350">
        <f>IF(data[[#This Row],[OnlineBackup]]="Yes",1,"")</f>
        <v>1</v>
      </c>
      <c r="S3350" t="s">
        <v>23</v>
      </c>
      <c r="T3350">
        <f>IF(data[[#This Row],[DeviceProtection]]="Yes",1,"")</f>
        <v>1</v>
      </c>
      <c r="U3350" t="s">
        <v>24</v>
      </c>
      <c r="V3350" t="str">
        <f>IF(data[[#This Row],[TechSupport]]="Yes",1,"")</f>
        <v/>
      </c>
      <c r="W3350" t="s">
        <v>23</v>
      </c>
      <c r="X3350">
        <f>IF(data[[#This Row],[StreamingTV]]="Yes",1,"")</f>
        <v>1</v>
      </c>
      <c r="Y3350" t="s">
        <v>23</v>
      </c>
      <c r="Z3350">
        <f>IF(data[[#This Row],[StreamingMovies]]="Yes",1,"")</f>
        <v>1</v>
      </c>
      <c r="AA3350" t="s">
        <v>31</v>
      </c>
      <c r="AB3350" t="s">
        <v>23</v>
      </c>
      <c r="AC3350" t="s">
        <v>28</v>
      </c>
      <c r="AD3350">
        <v>105.9</v>
      </c>
      <c r="AE3350">
        <v>7521.95</v>
      </c>
      <c r="AF3350">
        <v>0</v>
      </c>
      <c r="AG3350" s="2">
        <v>0</v>
      </c>
      <c r="AH3350" t="s">
        <v>24</v>
      </c>
      <c r="AI3350">
        <f t="shared" si="104"/>
        <v>0</v>
      </c>
      <c r="AJ3350">
        <f t="shared" si="105"/>
        <v>1</v>
      </c>
    </row>
    <row r="3351" spans="1:36" x14ac:dyDescent="0.35">
      <c r="A3351">
        <v>3350</v>
      </c>
      <c r="B3351" t="s">
        <v>3386</v>
      </c>
      <c r="C3351" t="s">
        <v>22</v>
      </c>
      <c r="D3351">
        <v>0</v>
      </c>
      <c r="E3351" t="s">
        <v>23</v>
      </c>
      <c r="F3351" t="s">
        <v>24</v>
      </c>
      <c r="G3351" t="str">
        <f>IF(AND(data[[#This Row],[Partner]]="Yes", data[[#This Row],[Dependents]]="Yes"), "Both", IF(data[[#This Row],[Partner]]="Yes", "Partner", IF(data[[#This Row],[Dependents]]="Yes", "Dependent", "None")))</f>
        <v>Partner</v>
      </c>
      <c r="H3351">
        <v>11</v>
      </c>
      <c r="I3351" s="1">
        <f>data[[#This Row],[Tenure]]/12</f>
        <v>0.91666666666666663</v>
      </c>
      <c r="J3351" t="s">
        <v>23</v>
      </c>
      <c r="K3351">
        <f>IF(data[[#This Row],[PhoneService]]="Yes",1,"")</f>
        <v>1</v>
      </c>
      <c r="L3351" t="s">
        <v>23</v>
      </c>
      <c r="M3351">
        <f>IF(data[[#This Row],[MultipleLines]]="Yes",1,"")</f>
        <v>1</v>
      </c>
      <c r="N3351" t="s">
        <v>37</v>
      </c>
      <c r="O3351" t="s">
        <v>24</v>
      </c>
      <c r="P3351" t="str">
        <f>IF(data[[#This Row],[OnlineSecurity]]="Yes",1,"")</f>
        <v/>
      </c>
      <c r="Q3351" t="s">
        <v>24</v>
      </c>
      <c r="R3351" t="str">
        <f>IF(data[[#This Row],[OnlineBackup]]="Yes",1,"")</f>
        <v/>
      </c>
      <c r="S3351" t="s">
        <v>23</v>
      </c>
      <c r="T3351">
        <f>IF(data[[#This Row],[DeviceProtection]]="Yes",1,"")</f>
        <v>1</v>
      </c>
      <c r="U3351" t="s">
        <v>24</v>
      </c>
      <c r="V3351" t="str">
        <f>IF(data[[#This Row],[TechSupport]]="Yes",1,"")</f>
        <v/>
      </c>
      <c r="W3351" t="s">
        <v>23</v>
      </c>
      <c r="X3351">
        <f>IF(data[[#This Row],[StreamingTV]]="Yes",1,"")</f>
        <v>1</v>
      </c>
      <c r="Y3351" t="s">
        <v>23</v>
      </c>
      <c r="Z3351">
        <f>IF(data[[#This Row],[StreamingMovies]]="Yes",1,"")</f>
        <v>1</v>
      </c>
      <c r="AA3351" t="s">
        <v>27</v>
      </c>
      <c r="AB3351" t="s">
        <v>23</v>
      </c>
      <c r="AC3351" t="s">
        <v>28</v>
      </c>
      <c r="AD3351">
        <v>99.5</v>
      </c>
      <c r="AE3351">
        <v>1056.95</v>
      </c>
      <c r="AF3351">
        <v>0</v>
      </c>
      <c r="AG3351" s="2">
        <v>1</v>
      </c>
      <c r="AH3351" t="s">
        <v>23</v>
      </c>
      <c r="AI3351">
        <f t="shared" si="104"/>
        <v>1</v>
      </c>
      <c r="AJ3351" t="str">
        <f t="shared" si="105"/>
        <v/>
      </c>
    </row>
    <row r="3352" spans="1:36" x14ac:dyDescent="0.35">
      <c r="A3352">
        <v>3351</v>
      </c>
      <c r="B3352" t="s">
        <v>3387</v>
      </c>
      <c r="C3352" t="s">
        <v>30</v>
      </c>
      <c r="D3352">
        <v>0</v>
      </c>
      <c r="E3352" t="s">
        <v>24</v>
      </c>
      <c r="F3352" t="s">
        <v>24</v>
      </c>
      <c r="G3352" t="str">
        <f>IF(AND(data[[#This Row],[Partner]]="Yes", data[[#This Row],[Dependents]]="Yes"), "Both", IF(data[[#This Row],[Partner]]="Yes", "Partner", IF(data[[#This Row],[Dependents]]="Yes", "Dependent", "None")))</f>
        <v>None</v>
      </c>
      <c r="H3352">
        <v>1</v>
      </c>
      <c r="I3352" s="1">
        <f>data[[#This Row],[Tenure]]/12</f>
        <v>8.3333333333333329E-2</v>
      </c>
      <c r="J3352" t="s">
        <v>23</v>
      </c>
      <c r="K3352">
        <f>IF(data[[#This Row],[PhoneService]]="Yes",1,"")</f>
        <v>1</v>
      </c>
      <c r="L3352" t="s">
        <v>24</v>
      </c>
      <c r="M3352" t="str">
        <f>IF(data[[#This Row],[MultipleLines]]="Yes",1,"")</f>
        <v/>
      </c>
      <c r="N3352" t="s">
        <v>26</v>
      </c>
      <c r="O3352" t="s">
        <v>24</v>
      </c>
      <c r="P3352" t="str">
        <f>IF(data[[#This Row],[OnlineSecurity]]="Yes",1,"")</f>
        <v/>
      </c>
      <c r="Q3352" t="s">
        <v>24</v>
      </c>
      <c r="R3352" t="str">
        <f>IF(data[[#This Row],[OnlineBackup]]="Yes",1,"")</f>
        <v/>
      </c>
      <c r="S3352" t="s">
        <v>24</v>
      </c>
      <c r="T3352" t="str">
        <f>IF(data[[#This Row],[DeviceProtection]]="Yes",1,"")</f>
        <v/>
      </c>
      <c r="U3352" t="s">
        <v>24</v>
      </c>
      <c r="V3352" t="str">
        <f>IF(data[[#This Row],[TechSupport]]="Yes",1,"")</f>
        <v/>
      </c>
      <c r="W3352" t="s">
        <v>24</v>
      </c>
      <c r="X3352" t="str">
        <f>IF(data[[#This Row],[StreamingTV]]="Yes",1,"")</f>
        <v/>
      </c>
      <c r="Y3352" t="s">
        <v>24</v>
      </c>
      <c r="Z3352" t="str">
        <f>IF(data[[#This Row],[StreamingMovies]]="Yes",1,"")</f>
        <v/>
      </c>
      <c r="AA3352" t="s">
        <v>27</v>
      </c>
      <c r="AB3352" t="s">
        <v>23</v>
      </c>
      <c r="AC3352" t="s">
        <v>32</v>
      </c>
      <c r="AD3352">
        <v>44.15</v>
      </c>
      <c r="AE3352">
        <v>44.15</v>
      </c>
      <c r="AF3352">
        <v>0</v>
      </c>
      <c r="AG3352" s="2">
        <v>0</v>
      </c>
      <c r="AH3352" t="s">
        <v>23</v>
      </c>
      <c r="AI3352">
        <f t="shared" si="104"/>
        <v>1</v>
      </c>
      <c r="AJ3352" t="str">
        <f t="shared" si="105"/>
        <v/>
      </c>
    </row>
    <row r="3353" spans="1:36" x14ac:dyDescent="0.35">
      <c r="A3353">
        <v>3352</v>
      </c>
      <c r="B3353" t="s">
        <v>3388</v>
      </c>
      <c r="C3353" t="s">
        <v>22</v>
      </c>
      <c r="D3353">
        <v>0</v>
      </c>
      <c r="E3353" t="s">
        <v>24</v>
      </c>
      <c r="F3353" t="s">
        <v>24</v>
      </c>
      <c r="G3353" t="str">
        <f>IF(AND(data[[#This Row],[Partner]]="Yes", data[[#This Row],[Dependents]]="Yes"), "Both", IF(data[[#This Row],[Partner]]="Yes", "Partner", IF(data[[#This Row],[Dependents]]="Yes", "Dependent", "None")))</f>
        <v>None</v>
      </c>
      <c r="H3353">
        <v>16</v>
      </c>
      <c r="I3353" s="1">
        <f>data[[#This Row],[Tenure]]/12</f>
        <v>1.3333333333333333</v>
      </c>
      <c r="J3353" t="s">
        <v>23</v>
      </c>
      <c r="K3353">
        <f>IF(data[[#This Row],[PhoneService]]="Yes",1,"")</f>
        <v>1</v>
      </c>
      <c r="L3353" t="s">
        <v>24</v>
      </c>
      <c r="M3353" t="str">
        <f>IF(data[[#This Row],[MultipleLines]]="Yes",1,"")</f>
        <v/>
      </c>
      <c r="N3353" t="s">
        <v>26</v>
      </c>
      <c r="O3353" t="s">
        <v>24</v>
      </c>
      <c r="P3353" t="str">
        <f>IF(data[[#This Row],[OnlineSecurity]]="Yes",1,"")</f>
        <v/>
      </c>
      <c r="Q3353" t="s">
        <v>23</v>
      </c>
      <c r="R3353">
        <f>IF(data[[#This Row],[OnlineBackup]]="Yes",1,"")</f>
        <v>1</v>
      </c>
      <c r="S3353" t="s">
        <v>24</v>
      </c>
      <c r="T3353" t="str">
        <f>IF(data[[#This Row],[DeviceProtection]]="Yes",1,"")</f>
        <v/>
      </c>
      <c r="U3353" t="s">
        <v>23</v>
      </c>
      <c r="V3353">
        <f>IF(data[[#This Row],[TechSupport]]="Yes",1,"")</f>
        <v>1</v>
      </c>
      <c r="W3353" t="s">
        <v>24</v>
      </c>
      <c r="X3353" t="str">
        <f>IF(data[[#This Row],[StreamingTV]]="Yes",1,"")</f>
        <v/>
      </c>
      <c r="Y3353" t="s">
        <v>24</v>
      </c>
      <c r="Z3353" t="str">
        <f>IF(data[[#This Row],[StreamingMovies]]="Yes",1,"")</f>
        <v/>
      </c>
      <c r="AA3353" t="s">
        <v>27</v>
      </c>
      <c r="AB3353" t="s">
        <v>23</v>
      </c>
      <c r="AC3353" t="s">
        <v>32</v>
      </c>
      <c r="AD3353">
        <v>53.9</v>
      </c>
      <c r="AE3353">
        <v>834.15</v>
      </c>
      <c r="AF3353">
        <v>0</v>
      </c>
      <c r="AG3353" s="2">
        <v>0</v>
      </c>
      <c r="AH3353" t="s">
        <v>23</v>
      </c>
      <c r="AI3353">
        <f t="shared" si="104"/>
        <v>1</v>
      </c>
      <c r="AJ3353" t="str">
        <f t="shared" si="105"/>
        <v/>
      </c>
    </row>
    <row r="3354" spans="1:36" x14ac:dyDescent="0.35">
      <c r="A3354">
        <v>3353</v>
      </c>
      <c r="B3354" t="s">
        <v>3389</v>
      </c>
      <c r="C3354" t="s">
        <v>22</v>
      </c>
      <c r="D3354">
        <v>0</v>
      </c>
      <c r="E3354" t="s">
        <v>24</v>
      </c>
      <c r="F3354" t="s">
        <v>24</v>
      </c>
      <c r="G3354" t="str">
        <f>IF(AND(data[[#This Row],[Partner]]="Yes", data[[#This Row],[Dependents]]="Yes"), "Both", IF(data[[#This Row],[Partner]]="Yes", "Partner", IF(data[[#This Row],[Dependents]]="Yes", "Dependent", "None")))</f>
        <v>None</v>
      </c>
      <c r="H3354">
        <v>1</v>
      </c>
      <c r="I3354" s="1">
        <f>data[[#This Row],[Tenure]]/12</f>
        <v>8.3333333333333329E-2</v>
      </c>
      <c r="J3354" t="s">
        <v>23</v>
      </c>
      <c r="K3354">
        <f>IF(data[[#This Row],[PhoneService]]="Yes",1,"")</f>
        <v>1</v>
      </c>
      <c r="L3354" t="s">
        <v>23</v>
      </c>
      <c r="M3354">
        <f>IF(data[[#This Row],[MultipleLines]]="Yes",1,"")</f>
        <v>1</v>
      </c>
      <c r="N3354" t="s">
        <v>37</v>
      </c>
      <c r="O3354" t="s">
        <v>24</v>
      </c>
      <c r="P3354" t="str">
        <f>IF(data[[#This Row],[OnlineSecurity]]="Yes",1,"")</f>
        <v/>
      </c>
      <c r="Q3354" t="s">
        <v>24</v>
      </c>
      <c r="R3354" t="str">
        <f>IF(data[[#This Row],[OnlineBackup]]="Yes",1,"")</f>
        <v/>
      </c>
      <c r="S3354" t="s">
        <v>24</v>
      </c>
      <c r="T3354" t="str">
        <f>IF(data[[#This Row],[DeviceProtection]]="Yes",1,"")</f>
        <v/>
      </c>
      <c r="U3354" t="s">
        <v>24</v>
      </c>
      <c r="V3354" t="str">
        <f>IF(data[[#This Row],[TechSupport]]="Yes",1,"")</f>
        <v/>
      </c>
      <c r="W3354" t="s">
        <v>24</v>
      </c>
      <c r="X3354" t="str">
        <f>IF(data[[#This Row],[StreamingTV]]="Yes",1,"")</f>
        <v/>
      </c>
      <c r="Y3354" t="s">
        <v>23</v>
      </c>
      <c r="Z3354">
        <f>IF(data[[#This Row],[StreamingMovies]]="Yes",1,"")</f>
        <v>1</v>
      </c>
      <c r="AA3354" t="s">
        <v>27</v>
      </c>
      <c r="AB3354" t="s">
        <v>23</v>
      </c>
      <c r="AC3354" t="s">
        <v>32</v>
      </c>
      <c r="AD3354">
        <v>85.45</v>
      </c>
      <c r="AE3354">
        <v>85.45</v>
      </c>
      <c r="AF3354">
        <v>0</v>
      </c>
      <c r="AG3354" s="2">
        <v>0</v>
      </c>
      <c r="AH3354" t="s">
        <v>23</v>
      </c>
      <c r="AI3354">
        <f t="shared" si="104"/>
        <v>1</v>
      </c>
      <c r="AJ3354" t="str">
        <f t="shared" si="105"/>
        <v/>
      </c>
    </row>
    <row r="3355" spans="1:36" x14ac:dyDescent="0.35">
      <c r="A3355">
        <v>3354</v>
      </c>
      <c r="B3355" t="s">
        <v>3390</v>
      </c>
      <c r="C3355" t="s">
        <v>30</v>
      </c>
      <c r="D3355">
        <v>0</v>
      </c>
      <c r="E3355" t="s">
        <v>23</v>
      </c>
      <c r="F3355" t="s">
        <v>24</v>
      </c>
      <c r="G3355" t="str">
        <f>IF(AND(data[[#This Row],[Partner]]="Yes", data[[#This Row],[Dependents]]="Yes"), "Both", IF(data[[#This Row],[Partner]]="Yes", "Partner", IF(data[[#This Row],[Dependents]]="Yes", "Dependent", "None")))</f>
        <v>Partner</v>
      </c>
      <c r="H3355">
        <v>12</v>
      </c>
      <c r="I3355" s="1">
        <f>data[[#This Row],[Tenure]]/12</f>
        <v>1</v>
      </c>
      <c r="J3355" t="s">
        <v>23</v>
      </c>
      <c r="K3355">
        <f>IF(data[[#This Row],[PhoneService]]="Yes",1,"")</f>
        <v>1</v>
      </c>
      <c r="L3355" t="s">
        <v>24</v>
      </c>
      <c r="M3355" t="str">
        <f>IF(data[[#This Row],[MultipleLines]]="Yes",1,"")</f>
        <v/>
      </c>
      <c r="N3355" t="s">
        <v>37</v>
      </c>
      <c r="O3355" t="s">
        <v>24</v>
      </c>
      <c r="P3355" t="str">
        <f>IF(data[[#This Row],[OnlineSecurity]]="Yes",1,"")</f>
        <v/>
      </c>
      <c r="Q3355" t="s">
        <v>23</v>
      </c>
      <c r="R3355">
        <f>IF(data[[#This Row],[OnlineBackup]]="Yes",1,"")</f>
        <v>1</v>
      </c>
      <c r="S3355" t="s">
        <v>24</v>
      </c>
      <c r="T3355" t="str">
        <f>IF(data[[#This Row],[DeviceProtection]]="Yes",1,"")</f>
        <v/>
      </c>
      <c r="U3355" t="s">
        <v>24</v>
      </c>
      <c r="V3355" t="str">
        <f>IF(data[[#This Row],[TechSupport]]="Yes",1,"")</f>
        <v/>
      </c>
      <c r="W3355" t="s">
        <v>24</v>
      </c>
      <c r="X3355" t="str">
        <f>IF(data[[#This Row],[StreamingTV]]="Yes",1,"")</f>
        <v/>
      </c>
      <c r="Y3355" t="s">
        <v>23</v>
      </c>
      <c r="Z3355">
        <f>IF(data[[#This Row],[StreamingMovies]]="Yes",1,"")</f>
        <v>1</v>
      </c>
      <c r="AA3355" t="s">
        <v>27</v>
      </c>
      <c r="AB3355" t="s">
        <v>23</v>
      </c>
      <c r="AC3355" t="s">
        <v>40</v>
      </c>
      <c r="AD3355">
        <v>85.05</v>
      </c>
      <c r="AE3355">
        <v>999.8</v>
      </c>
      <c r="AF3355">
        <v>0</v>
      </c>
      <c r="AG3355" s="2">
        <v>0</v>
      </c>
      <c r="AH3355" t="s">
        <v>24</v>
      </c>
      <c r="AI3355">
        <f t="shared" si="104"/>
        <v>0</v>
      </c>
      <c r="AJ3355">
        <f t="shared" si="105"/>
        <v>1</v>
      </c>
    </row>
    <row r="3356" spans="1:36" x14ac:dyDescent="0.35">
      <c r="A3356">
        <v>3355</v>
      </c>
      <c r="B3356" t="s">
        <v>3391</v>
      </c>
      <c r="C3356" t="s">
        <v>22</v>
      </c>
      <c r="D3356">
        <v>0</v>
      </c>
      <c r="E3356" t="s">
        <v>24</v>
      </c>
      <c r="F3356" t="s">
        <v>24</v>
      </c>
      <c r="G3356" t="str">
        <f>IF(AND(data[[#This Row],[Partner]]="Yes", data[[#This Row],[Dependents]]="Yes"), "Both", IF(data[[#This Row],[Partner]]="Yes", "Partner", IF(data[[#This Row],[Dependents]]="Yes", "Dependent", "None")))</f>
        <v>None</v>
      </c>
      <c r="H3356">
        <v>54</v>
      </c>
      <c r="I3356" s="1">
        <f>data[[#This Row],[Tenure]]/12</f>
        <v>4.5</v>
      </c>
      <c r="J3356" t="s">
        <v>24</v>
      </c>
      <c r="K3356" t="str">
        <f>IF(data[[#This Row],[PhoneService]]="Yes",1,"")</f>
        <v/>
      </c>
      <c r="L3356" t="s">
        <v>25</v>
      </c>
      <c r="M3356" t="str">
        <f>IF(data[[#This Row],[MultipleLines]]="Yes",1,"")</f>
        <v/>
      </c>
      <c r="N3356" t="s">
        <v>26</v>
      </c>
      <c r="O3356" t="s">
        <v>23</v>
      </c>
      <c r="P3356">
        <f>IF(data[[#This Row],[OnlineSecurity]]="Yes",1,"")</f>
        <v>1</v>
      </c>
      <c r="Q3356" t="s">
        <v>24</v>
      </c>
      <c r="R3356" t="str">
        <f>IF(data[[#This Row],[OnlineBackup]]="Yes",1,"")</f>
        <v/>
      </c>
      <c r="S3356" t="s">
        <v>24</v>
      </c>
      <c r="T3356" t="str">
        <f>IF(data[[#This Row],[DeviceProtection]]="Yes",1,"")</f>
        <v/>
      </c>
      <c r="U3356" t="s">
        <v>23</v>
      </c>
      <c r="V3356">
        <f>IF(data[[#This Row],[TechSupport]]="Yes",1,"")</f>
        <v>1</v>
      </c>
      <c r="W3356" t="s">
        <v>24</v>
      </c>
      <c r="X3356" t="str">
        <f>IF(data[[#This Row],[StreamingTV]]="Yes",1,"")</f>
        <v/>
      </c>
      <c r="Y3356" t="s">
        <v>23</v>
      </c>
      <c r="Z3356">
        <f>IF(data[[#This Row],[StreamingMovies]]="Yes",1,"")</f>
        <v>1</v>
      </c>
      <c r="AA3356" t="s">
        <v>31</v>
      </c>
      <c r="AB3356" t="s">
        <v>24</v>
      </c>
      <c r="AC3356" t="s">
        <v>35</v>
      </c>
      <c r="AD3356">
        <v>44.1</v>
      </c>
      <c r="AE3356">
        <v>2369.6999999999998</v>
      </c>
      <c r="AF3356">
        <v>0</v>
      </c>
      <c r="AG3356" s="2">
        <v>0</v>
      </c>
      <c r="AH3356" t="s">
        <v>24</v>
      </c>
      <c r="AI3356">
        <f t="shared" si="104"/>
        <v>0</v>
      </c>
      <c r="AJ3356">
        <f t="shared" si="105"/>
        <v>1</v>
      </c>
    </row>
    <row r="3357" spans="1:36" x14ac:dyDescent="0.35">
      <c r="A3357">
        <v>3356</v>
      </c>
      <c r="B3357" t="s">
        <v>3392</v>
      </c>
      <c r="C3357" t="s">
        <v>22</v>
      </c>
      <c r="D3357">
        <v>0</v>
      </c>
      <c r="E3357" t="s">
        <v>23</v>
      </c>
      <c r="F3357" t="s">
        <v>24</v>
      </c>
      <c r="G3357" t="str">
        <f>IF(AND(data[[#This Row],[Partner]]="Yes", data[[#This Row],[Dependents]]="Yes"), "Both", IF(data[[#This Row],[Partner]]="Yes", "Partner", IF(data[[#This Row],[Dependents]]="Yes", "Dependent", "None")))</f>
        <v>Partner</v>
      </c>
      <c r="H3357">
        <v>68</v>
      </c>
      <c r="I3357" s="1">
        <f>data[[#This Row],[Tenure]]/12</f>
        <v>5.666666666666667</v>
      </c>
      <c r="J3357" t="s">
        <v>23</v>
      </c>
      <c r="K3357">
        <f>IF(data[[#This Row],[PhoneService]]="Yes",1,"")</f>
        <v>1</v>
      </c>
      <c r="L3357" t="s">
        <v>23</v>
      </c>
      <c r="M3357">
        <f>IF(data[[#This Row],[MultipleLines]]="Yes",1,"")</f>
        <v>1</v>
      </c>
      <c r="N3357" t="s">
        <v>37</v>
      </c>
      <c r="O3357" t="s">
        <v>24</v>
      </c>
      <c r="P3357" t="str">
        <f>IF(data[[#This Row],[OnlineSecurity]]="Yes",1,"")</f>
        <v/>
      </c>
      <c r="Q3357" t="s">
        <v>23</v>
      </c>
      <c r="R3357">
        <f>IF(data[[#This Row],[OnlineBackup]]="Yes",1,"")</f>
        <v>1</v>
      </c>
      <c r="S3357" t="s">
        <v>23</v>
      </c>
      <c r="T3357">
        <f>IF(data[[#This Row],[DeviceProtection]]="Yes",1,"")</f>
        <v>1</v>
      </c>
      <c r="U3357" t="s">
        <v>23</v>
      </c>
      <c r="V3357">
        <f>IF(data[[#This Row],[TechSupport]]="Yes",1,"")</f>
        <v>1</v>
      </c>
      <c r="W3357" t="s">
        <v>24</v>
      </c>
      <c r="X3357" t="str">
        <f>IF(data[[#This Row],[StreamingTV]]="Yes",1,"")</f>
        <v/>
      </c>
      <c r="Y3357" t="s">
        <v>24</v>
      </c>
      <c r="Z3357" t="str">
        <f>IF(data[[#This Row],[StreamingMovies]]="Yes",1,"")</f>
        <v/>
      </c>
      <c r="AA3357" t="s">
        <v>47</v>
      </c>
      <c r="AB3357" t="s">
        <v>24</v>
      </c>
      <c r="AC3357" t="s">
        <v>40</v>
      </c>
      <c r="AD3357">
        <v>90.2</v>
      </c>
      <c r="AE3357">
        <v>6297.65</v>
      </c>
      <c r="AF3357">
        <v>5</v>
      </c>
      <c r="AG3357" s="2">
        <v>5</v>
      </c>
      <c r="AH3357" t="s">
        <v>24</v>
      </c>
      <c r="AI3357">
        <f t="shared" si="104"/>
        <v>0</v>
      </c>
      <c r="AJ3357">
        <f t="shared" si="105"/>
        <v>1</v>
      </c>
    </row>
    <row r="3358" spans="1:36" x14ac:dyDescent="0.35">
      <c r="A3358">
        <v>3357</v>
      </c>
      <c r="B3358" t="s">
        <v>3393</v>
      </c>
      <c r="C3358" t="s">
        <v>22</v>
      </c>
      <c r="D3358">
        <v>0</v>
      </c>
      <c r="E3358" t="s">
        <v>23</v>
      </c>
      <c r="F3358" t="s">
        <v>23</v>
      </c>
      <c r="G3358" t="str">
        <f>IF(AND(data[[#This Row],[Partner]]="Yes", data[[#This Row],[Dependents]]="Yes"), "Both", IF(data[[#This Row],[Partner]]="Yes", "Partner", IF(data[[#This Row],[Dependents]]="Yes", "Dependent", "None")))</f>
        <v>Both</v>
      </c>
      <c r="H3358">
        <v>4</v>
      </c>
      <c r="I3358" s="1">
        <f>data[[#This Row],[Tenure]]/12</f>
        <v>0.33333333333333331</v>
      </c>
      <c r="J3358" t="s">
        <v>23</v>
      </c>
      <c r="K3358">
        <f>IF(data[[#This Row],[PhoneService]]="Yes",1,"")</f>
        <v>1</v>
      </c>
      <c r="L3358" t="s">
        <v>23</v>
      </c>
      <c r="M3358">
        <f>IF(data[[#This Row],[MultipleLines]]="Yes",1,"")</f>
        <v>1</v>
      </c>
      <c r="N3358" t="s">
        <v>26</v>
      </c>
      <c r="O3358" t="s">
        <v>24</v>
      </c>
      <c r="P3358" t="str">
        <f>IF(data[[#This Row],[OnlineSecurity]]="Yes",1,"")</f>
        <v/>
      </c>
      <c r="Q3358" t="s">
        <v>24</v>
      </c>
      <c r="R3358" t="str">
        <f>IF(data[[#This Row],[OnlineBackup]]="Yes",1,"")</f>
        <v/>
      </c>
      <c r="S3358" t="s">
        <v>24</v>
      </c>
      <c r="T3358" t="str">
        <f>IF(data[[#This Row],[DeviceProtection]]="Yes",1,"")</f>
        <v/>
      </c>
      <c r="U3358" t="s">
        <v>24</v>
      </c>
      <c r="V3358" t="str">
        <f>IF(data[[#This Row],[TechSupport]]="Yes",1,"")</f>
        <v/>
      </c>
      <c r="W3358" t="s">
        <v>24</v>
      </c>
      <c r="X3358" t="str">
        <f>IF(data[[#This Row],[StreamingTV]]="Yes",1,"")</f>
        <v/>
      </c>
      <c r="Y3358" t="s">
        <v>24</v>
      </c>
      <c r="Z3358" t="str">
        <f>IF(data[[#This Row],[StreamingMovies]]="Yes",1,"")</f>
        <v/>
      </c>
      <c r="AA3358" t="s">
        <v>27</v>
      </c>
      <c r="AB3358" t="s">
        <v>24</v>
      </c>
      <c r="AC3358" t="s">
        <v>32</v>
      </c>
      <c r="AD3358">
        <v>50.85</v>
      </c>
      <c r="AE3358">
        <v>239.55</v>
      </c>
      <c r="AF3358">
        <v>0</v>
      </c>
      <c r="AG3358" s="2">
        <v>0</v>
      </c>
      <c r="AH3358" t="s">
        <v>23</v>
      </c>
      <c r="AI3358">
        <f t="shared" si="104"/>
        <v>1</v>
      </c>
      <c r="AJ3358" t="str">
        <f t="shared" si="105"/>
        <v/>
      </c>
    </row>
    <row r="3359" spans="1:36" x14ac:dyDescent="0.35">
      <c r="A3359">
        <v>3358</v>
      </c>
      <c r="B3359" t="s">
        <v>3394</v>
      </c>
      <c r="C3359" t="s">
        <v>22</v>
      </c>
      <c r="D3359">
        <v>0</v>
      </c>
      <c r="E3359" t="s">
        <v>24</v>
      </c>
      <c r="F3359" t="s">
        <v>23</v>
      </c>
      <c r="G3359" t="str">
        <f>IF(AND(data[[#This Row],[Partner]]="Yes", data[[#This Row],[Dependents]]="Yes"), "Both", IF(data[[#This Row],[Partner]]="Yes", "Partner", IF(data[[#This Row],[Dependents]]="Yes", "Dependent", "None")))</f>
        <v>Dependent</v>
      </c>
      <c r="H3359">
        <v>1</v>
      </c>
      <c r="I3359" s="1">
        <f>data[[#This Row],[Tenure]]/12</f>
        <v>8.3333333333333329E-2</v>
      </c>
      <c r="J3359" t="s">
        <v>23</v>
      </c>
      <c r="K3359">
        <f>IF(data[[#This Row],[PhoneService]]="Yes",1,"")</f>
        <v>1</v>
      </c>
      <c r="L3359" t="s">
        <v>24</v>
      </c>
      <c r="M3359" t="str">
        <f>IF(data[[#This Row],[MultipleLines]]="Yes",1,"")</f>
        <v/>
      </c>
      <c r="N3359" t="s">
        <v>26</v>
      </c>
      <c r="O3359" t="s">
        <v>24</v>
      </c>
      <c r="P3359" t="str">
        <f>IF(data[[#This Row],[OnlineSecurity]]="Yes",1,"")</f>
        <v/>
      </c>
      <c r="Q3359" t="s">
        <v>24</v>
      </c>
      <c r="R3359" t="str">
        <f>IF(data[[#This Row],[OnlineBackup]]="Yes",1,"")</f>
        <v/>
      </c>
      <c r="S3359" t="s">
        <v>23</v>
      </c>
      <c r="T3359">
        <f>IF(data[[#This Row],[DeviceProtection]]="Yes",1,"")</f>
        <v>1</v>
      </c>
      <c r="U3359" t="s">
        <v>24</v>
      </c>
      <c r="V3359" t="str">
        <f>IF(data[[#This Row],[TechSupport]]="Yes",1,"")</f>
        <v/>
      </c>
      <c r="W3359" t="s">
        <v>24</v>
      </c>
      <c r="X3359" t="str">
        <f>IF(data[[#This Row],[StreamingTV]]="Yes",1,"")</f>
        <v/>
      </c>
      <c r="Y3359" t="s">
        <v>23</v>
      </c>
      <c r="Z3359">
        <f>IF(data[[#This Row],[StreamingMovies]]="Yes",1,"")</f>
        <v>1</v>
      </c>
      <c r="AA3359" t="s">
        <v>27</v>
      </c>
      <c r="AB3359" t="s">
        <v>24</v>
      </c>
      <c r="AC3359" t="s">
        <v>28</v>
      </c>
      <c r="AD3359">
        <v>59.2</v>
      </c>
      <c r="AE3359">
        <v>59.2</v>
      </c>
      <c r="AF3359">
        <v>0</v>
      </c>
      <c r="AG3359" s="2">
        <v>0</v>
      </c>
      <c r="AH3359" t="s">
        <v>23</v>
      </c>
      <c r="AI3359">
        <f t="shared" si="104"/>
        <v>1</v>
      </c>
      <c r="AJ3359" t="str">
        <f t="shared" si="105"/>
        <v/>
      </c>
    </row>
    <row r="3360" spans="1:36" x14ac:dyDescent="0.35">
      <c r="A3360">
        <v>3359</v>
      </c>
      <c r="B3360" t="s">
        <v>3395</v>
      </c>
      <c r="C3360" t="s">
        <v>30</v>
      </c>
      <c r="D3360">
        <v>0</v>
      </c>
      <c r="E3360" t="s">
        <v>24</v>
      </c>
      <c r="F3360" t="s">
        <v>24</v>
      </c>
      <c r="G3360" t="str">
        <f>IF(AND(data[[#This Row],[Partner]]="Yes", data[[#This Row],[Dependents]]="Yes"), "Both", IF(data[[#This Row],[Partner]]="Yes", "Partner", IF(data[[#This Row],[Dependents]]="Yes", "Dependent", "None")))</f>
        <v>None</v>
      </c>
      <c r="H3360">
        <v>27</v>
      </c>
      <c r="I3360" s="1">
        <f>data[[#This Row],[Tenure]]/12</f>
        <v>2.25</v>
      </c>
      <c r="J3360" t="s">
        <v>23</v>
      </c>
      <c r="K3360">
        <f>IF(data[[#This Row],[PhoneService]]="Yes",1,"")</f>
        <v>1</v>
      </c>
      <c r="L3360" t="s">
        <v>24</v>
      </c>
      <c r="M3360" t="str">
        <f>IF(data[[#This Row],[MultipleLines]]="Yes",1,"")</f>
        <v/>
      </c>
      <c r="N3360" t="s">
        <v>26</v>
      </c>
      <c r="O3360" t="s">
        <v>23</v>
      </c>
      <c r="P3360">
        <f>IF(data[[#This Row],[OnlineSecurity]]="Yes",1,"")</f>
        <v>1</v>
      </c>
      <c r="Q3360" t="s">
        <v>24</v>
      </c>
      <c r="R3360" t="str">
        <f>IF(data[[#This Row],[OnlineBackup]]="Yes",1,"")</f>
        <v/>
      </c>
      <c r="S3360" t="s">
        <v>24</v>
      </c>
      <c r="T3360" t="str">
        <f>IF(data[[#This Row],[DeviceProtection]]="Yes",1,"")</f>
        <v/>
      </c>
      <c r="U3360" t="s">
        <v>23</v>
      </c>
      <c r="V3360">
        <f>IF(data[[#This Row],[TechSupport]]="Yes",1,"")</f>
        <v>1</v>
      </c>
      <c r="W3360" t="s">
        <v>24</v>
      </c>
      <c r="X3360" t="str">
        <f>IF(data[[#This Row],[StreamingTV]]="Yes",1,"")</f>
        <v/>
      </c>
      <c r="Y3360" t="s">
        <v>24</v>
      </c>
      <c r="Z3360" t="str">
        <f>IF(data[[#This Row],[StreamingMovies]]="Yes",1,"")</f>
        <v/>
      </c>
      <c r="AA3360" t="s">
        <v>27</v>
      </c>
      <c r="AB3360" t="s">
        <v>24</v>
      </c>
      <c r="AC3360" t="s">
        <v>32</v>
      </c>
      <c r="AD3360">
        <v>53.45</v>
      </c>
      <c r="AE3360">
        <v>1461.45</v>
      </c>
      <c r="AF3360">
        <v>1</v>
      </c>
      <c r="AG3360" s="2">
        <v>0</v>
      </c>
      <c r="AH3360" t="s">
        <v>24</v>
      </c>
      <c r="AI3360">
        <f t="shared" si="104"/>
        <v>0</v>
      </c>
      <c r="AJ3360">
        <f t="shared" si="105"/>
        <v>1</v>
      </c>
    </row>
    <row r="3361" spans="1:36" x14ac:dyDescent="0.35">
      <c r="A3361">
        <v>3360</v>
      </c>
      <c r="B3361" t="s">
        <v>3396</v>
      </c>
      <c r="C3361" t="s">
        <v>30</v>
      </c>
      <c r="D3361">
        <v>0</v>
      </c>
      <c r="E3361" t="s">
        <v>24</v>
      </c>
      <c r="F3361" t="s">
        <v>24</v>
      </c>
      <c r="G3361" t="str">
        <f>IF(AND(data[[#This Row],[Partner]]="Yes", data[[#This Row],[Dependents]]="Yes"), "Both", IF(data[[#This Row],[Partner]]="Yes", "Partner", IF(data[[#This Row],[Dependents]]="Yes", "Dependent", "None")))</f>
        <v>None</v>
      </c>
      <c r="H3361">
        <v>21</v>
      </c>
      <c r="I3361" s="1">
        <f>data[[#This Row],[Tenure]]/12</f>
        <v>1.75</v>
      </c>
      <c r="J3361" t="s">
        <v>23</v>
      </c>
      <c r="K3361">
        <f>IF(data[[#This Row],[PhoneService]]="Yes",1,"")</f>
        <v>1</v>
      </c>
      <c r="L3361" t="s">
        <v>24</v>
      </c>
      <c r="M3361" t="str">
        <f>IF(data[[#This Row],[MultipleLines]]="Yes",1,"")</f>
        <v/>
      </c>
      <c r="N3361" t="s">
        <v>24</v>
      </c>
      <c r="O3361" t="s">
        <v>46</v>
      </c>
      <c r="P3361" t="str">
        <f>IF(data[[#This Row],[OnlineSecurity]]="Yes",1,"")</f>
        <v/>
      </c>
      <c r="Q3361" t="s">
        <v>46</v>
      </c>
      <c r="R3361" t="str">
        <f>IF(data[[#This Row],[OnlineBackup]]="Yes",1,"")</f>
        <v/>
      </c>
      <c r="S3361" t="s">
        <v>46</v>
      </c>
      <c r="T3361" t="str">
        <f>IF(data[[#This Row],[DeviceProtection]]="Yes",1,"")</f>
        <v/>
      </c>
      <c r="U3361" t="s">
        <v>46</v>
      </c>
      <c r="V3361" t="str">
        <f>IF(data[[#This Row],[TechSupport]]="Yes",1,"")</f>
        <v/>
      </c>
      <c r="W3361" t="s">
        <v>46</v>
      </c>
      <c r="X3361" t="str">
        <f>IF(data[[#This Row],[StreamingTV]]="Yes",1,"")</f>
        <v/>
      </c>
      <c r="Y3361" t="s">
        <v>46</v>
      </c>
      <c r="Z3361" t="str">
        <f>IF(data[[#This Row],[StreamingMovies]]="Yes",1,"")</f>
        <v/>
      </c>
      <c r="AA3361" t="s">
        <v>27</v>
      </c>
      <c r="AB3361" t="s">
        <v>23</v>
      </c>
      <c r="AC3361" t="s">
        <v>32</v>
      </c>
      <c r="AD3361">
        <v>19.95</v>
      </c>
      <c r="AE3361">
        <v>416.4</v>
      </c>
      <c r="AF3361">
        <v>0</v>
      </c>
      <c r="AG3361" s="2">
        <v>0</v>
      </c>
      <c r="AH3361" t="s">
        <v>24</v>
      </c>
      <c r="AI3361">
        <f t="shared" si="104"/>
        <v>0</v>
      </c>
      <c r="AJ3361">
        <f t="shared" si="105"/>
        <v>1</v>
      </c>
    </row>
    <row r="3362" spans="1:36" x14ac:dyDescent="0.35">
      <c r="A3362">
        <v>3361</v>
      </c>
      <c r="B3362" t="s">
        <v>3397</v>
      </c>
      <c r="C3362" t="s">
        <v>30</v>
      </c>
      <c r="D3362">
        <v>0</v>
      </c>
      <c r="E3362" t="s">
        <v>24</v>
      </c>
      <c r="F3362" t="s">
        <v>24</v>
      </c>
      <c r="G3362" t="str">
        <f>IF(AND(data[[#This Row],[Partner]]="Yes", data[[#This Row],[Dependents]]="Yes"), "Both", IF(data[[#This Row],[Partner]]="Yes", "Partner", IF(data[[#This Row],[Dependents]]="Yes", "Dependent", "None")))</f>
        <v>None</v>
      </c>
      <c r="H3362">
        <v>13</v>
      </c>
      <c r="I3362" s="1">
        <f>data[[#This Row],[Tenure]]/12</f>
        <v>1.0833333333333333</v>
      </c>
      <c r="J3362" t="s">
        <v>23</v>
      </c>
      <c r="K3362">
        <f>IF(data[[#This Row],[PhoneService]]="Yes",1,"")</f>
        <v>1</v>
      </c>
      <c r="L3362" t="s">
        <v>24</v>
      </c>
      <c r="M3362" t="str">
        <f>IF(data[[#This Row],[MultipleLines]]="Yes",1,"")</f>
        <v/>
      </c>
      <c r="N3362" t="s">
        <v>37</v>
      </c>
      <c r="O3362" t="s">
        <v>24</v>
      </c>
      <c r="P3362" t="str">
        <f>IF(data[[#This Row],[OnlineSecurity]]="Yes",1,"")</f>
        <v/>
      </c>
      <c r="Q3362" t="s">
        <v>24</v>
      </c>
      <c r="R3362" t="str">
        <f>IF(data[[#This Row],[OnlineBackup]]="Yes",1,"")</f>
        <v/>
      </c>
      <c r="S3362" t="s">
        <v>23</v>
      </c>
      <c r="T3362">
        <f>IF(data[[#This Row],[DeviceProtection]]="Yes",1,"")</f>
        <v>1</v>
      </c>
      <c r="U3362" t="s">
        <v>24</v>
      </c>
      <c r="V3362" t="str">
        <f>IF(data[[#This Row],[TechSupport]]="Yes",1,"")</f>
        <v/>
      </c>
      <c r="W3362" t="s">
        <v>23</v>
      </c>
      <c r="X3362">
        <f>IF(data[[#This Row],[StreamingTV]]="Yes",1,"")</f>
        <v>1</v>
      </c>
      <c r="Y3362" t="s">
        <v>24</v>
      </c>
      <c r="Z3362" t="str">
        <f>IF(data[[#This Row],[StreamingMovies]]="Yes",1,"")</f>
        <v/>
      </c>
      <c r="AA3362" t="s">
        <v>27</v>
      </c>
      <c r="AB3362" t="s">
        <v>23</v>
      </c>
      <c r="AC3362" t="s">
        <v>28</v>
      </c>
      <c r="AD3362">
        <v>83.2</v>
      </c>
      <c r="AE3362">
        <v>1060.5999999999999</v>
      </c>
      <c r="AF3362">
        <v>0</v>
      </c>
      <c r="AG3362" s="2">
        <v>1</v>
      </c>
      <c r="AH3362" t="s">
        <v>23</v>
      </c>
      <c r="AI3362">
        <f t="shared" si="104"/>
        <v>1</v>
      </c>
      <c r="AJ3362" t="str">
        <f t="shared" si="105"/>
        <v/>
      </c>
    </row>
    <row r="3363" spans="1:36" x14ac:dyDescent="0.35">
      <c r="A3363">
        <v>3362</v>
      </c>
      <c r="B3363" t="s">
        <v>3398</v>
      </c>
      <c r="C3363" t="s">
        <v>22</v>
      </c>
      <c r="D3363">
        <v>1</v>
      </c>
      <c r="E3363" t="s">
        <v>24</v>
      </c>
      <c r="F3363" t="s">
        <v>24</v>
      </c>
      <c r="G3363" t="str">
        <f>IF(AND(data[[#This Row],[Partner]]="Yes", data[[#This Row],[Dependents]]="Yes"), "Both", IF(data[[#This Row],[Partner]]="Yes", "Partner", IF(data[[#This Row],[Dependents]]="Yes", "Dependent", "None")))</f>
        <v>None</v>
      </c>
      <c r="H3363">
        <v>64</v>
      </c>
      <c r="I3363" s="1">
        <f>data[[#This Row],[Tenure]]/12</f>
        <v>5.333333333333333</v>
      </c>
      <c r="J3363" t="s">
        <v>23</v>
      </c>
      <c r="K3363">
        <f>IF(data[[#This Row],[PhoneService]]="Yes",1,"")</f>
        <v>1</v>
      </c>
      <c r="L3363" t="s">
        <v>23</v>
      </c>
      <c r="M3363">
        <f>IF(data[[#This Row],[MultipleLines]]="Yes",1,"")</f>
        <v>1</v>
      </c>
      <c r="N3363" t="s">
        <v>26</v>
      </c>
      <c r="O3363" t="s">
        <v>24</v>
      </c>
      <c r="P3363" t="str">
        <f>IF(data[[#This Row],[OnlineSecurity]]="Yes",1,"")</f>
        <v/>
      </c>
      <c r="Q3363" t="s">
        <v>23</v>
      </c>
      <c r="R3363">
        <f>IF(data[[#This Row],[OnlineBackup]]="Yes",1,"")</f>
        <v>1</v>
      </c>
      <c r="S3363" t="s">
        <v>23</v>
      </c>
      <c r="T3363">
        <f>IF(data[[#This Row],[DeviceProtection]]="Yes",1,"")</f>
        <v>1</v>
      </c>
      <c r="U3363" t="s">
        <v>23</v>
      </c>
      <c r="V3363">
        <f>IF(data[[#This Row],[TechSupport]]="Yes",1,"")</f>
        <v>1</v>
      </c>
      <c r="W3363" t="s">
        <v>24</v>
      </c>
      <c r="X3363" t="str">
        <f>IF(data[[#This Row],[StreamingTV]]="Yes",1,"")</f>
        <v/>
      </c>
      <c r="Y3363" t="s">
        <v>23</v>
      </c>
      <c r="Z3363">
        <f>IF(data[[#This Row],[StreamingMovies]]="Yes",1,"")</f>
        <v>1</v>
      </c>
      <c r="AA3363" t="s">
        <v>27</v>
      </c>
      <c r="AB3363" t="s">
        <v>24</v>
      </c>
      <c r="AC3363" t="s">
        <v>40</v>
      </c>
      <c r="AD3363">
        <v>74.650000000000006</v>
      </c>
      <c r="AE3363">
        <v>4869.3500000000004</v>
      </c>
      <c r="AF3363">
        <v>0</v>
      </c>
      <c r="AG3363" s="2">
        <v>0</v>
      </c>
      <c r="AH3363" t="s">
        <v>24</v>
      </c>
      <c r="AI3363">
        <f t="shared" si="104"/>
        <v>0</v>
      </c>
      <c r="AJ3363">
        <f t="shared" si="105"/>
        <v>1</v>
      </c>
    </row>
    <row r="3364" spans="1:36" x14ac:dyDescent="0.35">
      <c r="A3364">
        <v>3363</v>
      </c>
      <c r="B3364" t="s">
        <v>3399</v>
      </c>
      <c r="C3364" t="s">
        <v>22</v>
      </c>
      <c r="D3364">
        <v>0</v>
      </c>
      <c r="E3364" t="s">
        <v>24</v>
      </c>
      <c r="F3364" t="s">
        <v>24</v>
      </c>
      <c r="G3364" t="str">
        <f>IF(AND(data[[#This Row],[Partner]]="Yes", data[[#This Row],[Dependents]]="Yes"), "Both", IF(data[[#This Row],[Partner]]="Yes", "Partner", IF(data[[#This Row],[Dependents]]="Yes", "Dependent", "None")))</f>
        <v>None</v>
      </c>
      <c r="H3364">
        <v>1</v>
      </c>
      <c r="I3364" s="1">
        <f>data[[#This Row],[Tenure]]/12</f>
        <v>8.3333333333333329E-2</v>
      </c>
      <c r="J3364" t="s">
        <v>23</v>
      </c>
      <c r="K3364">
        <f>IF(data[[#This Row],[PhoneService]]="Yes",1,"")</f>
        <v>1</v>
      </c>
      <c r="L3364" t="s">
        <v>24</v>
      </c>
      <c r="M3364" t="str">
        <f>IF(data[[#This Row],[MultipleLines]]="Yes",1,"")</f>
        <v/>
      </c>
      <c r="N3364" t="s">
        <v>26</v>
      </c>
      <c r="O3364" t="s">
        <v>23</v>
      </c>
      <c r="P3364">
        <f>IF(data[[#This Row],[OnlineSecurity]]="Yes",1,"")</f>
        <v>1</v>
      </c>
      <c r="Q3364" t="s">
        <v>23</v>
      </c>
      <c r="R3364">
        <f>IF(data[[#This Row],[OnlineBackup]]="Yes",1,"")</f>
        <v>1</v>
      </c>
      <c r="S3364" t="s">
        <v>24</v>
      </c>
      <c r="T3364" t="str">
        <f>IF(data[[#This Row],[DeviceProtection]]="Yes",1,"")</f>
        <v/>
      </c>
      <c r="U3364" t="s">
        <v>24</v>
      </c>
      <c r="V3364" t="str">
        <f>IF(data[[#This Row],[TechSupport]]="Yes",1,"")</f>
        <v/>
      </c>
      <c r="W3364" t="s">
        <v>24</v>
      </c>
      <c r="X3364" t="str">
        <f>IF(data[[#This Row],[StreamingTV]]="Yes",1,"")</f>
        <v/>
      </c>
      <c r="Y3364" t="s">
        <v>24</v>
      </c>
      <c r="Z3364" t="str">
        <f>IF(data[[#This Row],[StreamingMovies]]="Yes",1,"")</f>
        <v/>
      </c>
      <c r="AA3364" t="s">
        <v>27</v>
      </c>
      <c r="AB3364" t="s">
        <v>23</v>
      </c>
      <c r="AC3364" t="s">
        <v>28</v>
      </c>
      <c r="AD3364">
        <v>54.9</v>
      </c>
      <c r="AE3364">
        <v>54.9</v>
      </c>
      <c r="AF3364">
        <v>0</v>
      </c>
      <c r="AG3364" s="2">
        <v>1</v>
      </c>
      <c r="AH3364" t="s">
        <v>23</v>
      </c>
      <c r="AI3364">
        <f t="shared" si="104"/>
        <v>1</v>
      </c>
      <c r="AJ3364" t="str">
        <f t="shared" si="105"/>
        <v/>
      </c>
    </row>
    <row r="3365" spans="1:36" x14ac:dyDescent="0.35">
      <c r="A3365">
        <v>3364</v>
      </c>
      <c r="B3365" t="s">
        <v>3400</v>
      </c>
      <c r="C3365" t="s">
        <v>30</v>
      </c>
      <c r="D3365">
        <v>0</v>
      </c>
      <c r="E3365" t="s">
        <v>23</v>
      </c>
      <c r="F3365" t="s">
        <v>24</v>
      </c>
      <c r="G3365" t="str">
        <f>IF(AND(data[[#This Row],[Partner]]="Yes", data[[#This Row],[Dependents]]="Yes"), "Both", IF(data[[#This Row],[Partner]]="Yes", "Partner", IF(data[[#This Row],[Dependents]]="Yes", "Dependent", "None")))</f>
        <v>Partner</v>
      </c>
      <c r="H3365">
        <v>57</v>
      </c>
      <c r="I3365" s="1">
        <f>data[[#This Row],[Tenure]]/12</f>
        <v>4.75</v>
      </c>
      <c r="J3365" t="s">
        <v>24</v>
      </c>
      <c r="K3365" t="str">
        <f>IF(data[[#This Row],[PhoneService]]="Yes",1,"")</f>
        <v/>
      </c>
      <c r="L3365" t="s">
        <v>25</v>
      </c>
      <c r="M3365" t="str">
        <f>IF(data[[#This Row],[MultipleLines]]="Yes",1,"")</f>
        <v/>
      </c>
      <c r="N3365" t="s">
        <v>26</v>
      </c>
      <c r="O3365" t="s">
        <v>24</v>
      </c>
      <c r="P3365" t="str">
        <f>IF(data[[#This Row],[OnlineSecurity]]="Yes",1,"")</f>
        <v/>
      </c>
      <c r="Q3365" t="s">
        <v>23</v>
      </c>
      <c r="R3365">
        <f>IF(data[[#This Row],[OnlineBackup]]="Yes",1,"")</f>
        <v>1</v>
      </c>
      <c r="S3365" t="s">
        <v>23</v>
      </c>
      <c r="T3365">
        <f>IF(data[[#This Row],[DeviceProtection]]="Yes",1,"")</f>
        <v>1</v>
      </c>
      <c r="U3365" t="s">
        <v>23</v>
      </c>
      <c r="V3365">
        <f>IF(data[[#This Row],[TechSupport]]="Yes",1,"")</f>
        <v>1</v>
      </c>
      <c r="W3365" t="s">
        <v>23</v>
      </c>
      <c r="X3365">
        <f>IF(data[[#This Row],[StreamingTV]]="Yes",1,"")</f>
        <v>1</v>
      </c>
      <c r="Y3365" t="s">
        <v>23</v>
      </c>
      <c r="Z3365">
        <f>IF(data[[#This Row],[StreamingMovies]]="Yes",1,"")</f>
        <v>1</v>
      </c>
      <c r="AA3365" t="s">
        <v>47</v>
      </c>
      <c r="AB3365" t="s">
        <v>23</v>
      </c>
      <c r="AC3365" t="s">
        <v>35</v>
      </c>
      <c r="AD3365">
        <v>57.5</v>
      </c>
      <c r="AE3365">
        <v>3265.95</v>
      </c>
      <c r="AF3365">
        <v>4</v>
      </c>
      <c r="AG3365" s="2">
        <v>0</v>
      </c>
      <c r="AH3365" t="s">
        <v>24</v>
      </c>
      <c r="AI3365">
        <f t="shared" si="104"/>
        <v>0</v>
      </c>
      <c r="AJ3365">
        <f t="shared" si="105"/>
        <v>1</v>
      </c>
    </row>
    <row r="3366" spans="1:36" x14ac:dyDescent="0.35">
      <c r="A3366">
        <v>3365</v>
      </c>
      <c r="B3366" t="s">
        <v>3401</v>
      </c>
      <c r="C3366" t="s">
        <v>22</v>
      </c>
      <c r="D3366">
        <v>0</v>
      </c>
      <c r="E3366" t="s">
        <v>23</v>
      </c>
      <c r="F3366" t="s">
        <v>24</v>
      </c>
      <c r="G3366" t="str">
        <f>IF(AND(data[[#This Row],[Partner]]="Yes", data[[#This Row],[Dependents]]="Yes"), "Both", IF(data[[#This Row],[Partner]]="Yes", "Partner", IF(data[[#This Row],[Dependents]]="Yes", "Dependent", "None")))</f>
        <v>Partner</v>
      </c>
      <c r="H3366">
        <v>21</v>
      </c>
      <c r="I3366" s="1">
        <f>data[[#This Row],[Tenure]]/12</f>
        <v>1.75</v>
      </c>
      <c r="J3366" t="s">
        <v>23</v>
      </c>
      <c r="K3366">
        <f>IF(data[[#This Row],[PhoneService]]="Yes",1,"")</f>
        <v>1</v>
      </c>
      <c r="L3366" t="s">
        <v>23</v>
      </c>
      <c r="M3366">
        <f>IF(data[[#This Row],[MultipleLines]]="Yes",1,"")</f>
        <v>1</v>
      </c>
      <c r="N3366" t="s">
        <v>37</v>
      </c>
      <c r="O3366" t="s">
        <v>23</v>
      </c>
      <c r="P3366">
        <f>IF(data[[#This Row],[OnlineSecurity]]="Yes",1,"")</f>
        <v>1</v>
      </c>
      <c r="Q3366" t="s">
        <v>24</v>
      </c>
      <c r="R3366" t="str">
        <f>IF(data[[#This Row],[OnlineBackup]]="Yes",1,"")</f>
        <v/>
      </c>
      <c r="S3366" t="s">
        <v>23</v>
      </c>
      <c r="T3366">
        <f>IF(data[[#This Row],[DeviceProtection]]="Yes",1,"")</f>
        <v>1</v>
      </c>
      <c r="U3366" t="s">
        <v>24</v>
      </c>
      <c r="V3366" t="str">
        <f>IF(data[[#This Row],[TechSupport]]="Yes",1,"")</f>
        <v/>
      </c>
      <c r="W3366" t="s">
        <v>23</v>
      </c>
      <c r="X3366">
        <f>IF(data[[#This Row],[StreamingTV]]="Yes",1,"")</f>
        <v>1</v>
      </c>
      <c r="Y3366" t="s">
        <v>23</v>
      </c>
      <c r="Z3366">
        <f>IF(data[[#This Row],[StreamingMovies]]="Yes",1,"")</f>
        <v>1</v>
      </c>
      <c r="AA3366" t="s">
        <v>27</v>
      </c>
      <c r="AB3366" t="s">
        <v>23</v>
      </c>
      <c r="AC3366" t="s">
        <v>28</v>
      </c>
      <c r="AD3366">
        <v>103.9</v>
      </c>
      <c r="AE3366">
        <v>2254.1999999999998</v>
      </c>
      <c r="AF3366">
        <v>0</v>
      </c>
      <c r="AG3366" s="2">
        <v>2</v>
      </c>
      <c r="AH3366" t="s">
        <v>23</v>
      </c>
      <c r="AI3366">
        <f t="shared" si="104"/>
        <v>1</v>
      </c>
      <c r="AJ3366" t="str">
        <f t="shared" si="105"/>
        <v/>
      </c>
    </row>
    <row r="3367" spans="1:36" x14ac:dyDescent="0.35">
      <c r="A3367">
        <v>3366</v>
      </c>
      <c r="B3367" t="s">
        <v>3402</v>
      </c>
      <c r="C3367" t="s">
        <v>30</v>
      </c>
      <c r="D3367">
        <v>0</v>
      </c>
      <c r="E3367" t="s">
        <v>24</v>
      </c>
      <c r="F3367" t="s">
        <v>24</v>
      </c>
      <c r="G3367" t="str">
        <f>IF(AND(data[[#This Row],[Partner]]="Yes", data[[#This Row],[Dependents]]="Yes"), "Both", IF(data[[#This Row],[Partner]]="Yes", "Partner", IF(data[[#This Row],[Dependents]]="Yes", "Dependent", "None")))</f>
        <v>None</v>
      </c>
      <c r="H3367">
        <v>19</v>
      </c>
      <c r="I3367" s="1">
        <f>data[[#This Row],[Tenure]]/12</f>
        <v>1.5833333333333333</v>
      </c>
      <c r="J3367" t="s">
        <v>23</v>
      </c>
      <c r="K3367">
        <f>IF(data[[#This Row],[PhoneService]]="Yes",1,"")</f>
        <v>1</v>
      </c>
      <c r="L3367" t="s">
        <v>24</v>
      </c>
      <c r="M3367" t="str">
        <f>IF(data[[#This Row],[MultipleLines]]="Yes",1,"")</f>
        <v/>
      </c>
      <c r="N3367" t="s">
        <v>24</v>
      </c>
      <c r="O3367" t="s">
        <v>46</v>
      </c>
      <c r="P3367" t="str">
        <f>IF(data[[#This Row],[OnlineSecurity]]="Yes",1,"")</f>
        <v/>
      </c>
      <c r="Q3367" t="s">
        <v>46</v>
      </c>
      <c r="R3367" t="str">
        <f>IF(data[[#This Row],[OnlineBackup]]="Yes",1,"")</f>
        <v/>
      </c>
      <c r="S3367" t="s">
        <v>46</v>
      </c>
      <c r="T3367" t="str">
        <f>IF(data[[#This Row],[DeviceProtection]]="Yes",1,"")</f>
        <v/>
      </c>
      <c r="U3367" t="s">
        <v>46</v>
      </c>
      <c r="V3367" t="str">
        <f>IF(data[[#This Row],[TechSupport]]="Yes",1,"")</f>
        <v/>
      </c>
      <c r="W3367" t="s">
        <v>46</v>
      </c>
      <c r="X3367" t="str">
        <f>IF(data[[#This Row],[StreamingTV]]="Yes",1,"")</f>
        <v/>
      </c>
      <c r="Y3367" t="s">
        <v>46</v>
      </c>
      <c r="Z3367" t="str">
        <f>IF(data[[#This Row],[StreamingMovies]]="Yes",1,"")</f>
        <v/>
      </c>
      <c r="AA3367" t="s">
        <v>47</v>
      </c>
      <c r="AB3367" t="s">
        <v>24</v>
      </c>
      <c r="AC3367" t="s">
        <v>32</v>
      </c>
      <c r="AD3367">
        <v>19.649999999999999</v>
      </c>
      <c r="AE3367">
        <v>358.15</v>
      </c>
      <c r="AF3367">
        <v>1</v>
      </c>
      <c r="AG3367" s="2">
        <v>0</v>
      </c>
      <c r="AH3367" t="s">
        <v>24</v>
      </c>
      <c r="AI3367">
        <f t="shared" si="104"/>
        <v>0</v>
      </c>
      <c r="AJ3367">
        <f t="shared" si="105"/>
        <v>1</v>
      </c>
    </row>
    <row r="3368" spans="1:36" x14ac:dyDescent="0.35">
      <c r="A3368">
        <v>3367</v>
      </c>
      <c r="B3368" t="s">
        <v>3403</v>
      </c>
      <c r="C3368" t="s">
        <v>30</v>
      </c>
      <c r="D3368">
        <v>0</v>
      </c>
      <c r="E3368" t="s">
        <v>23</v>
      </c>
      <c r="F3368" t="s">
        <v>24</v>
      </c>
      <c r="G3368" t="str">
        <f>IF(AND(data[[#This Row],[Partner]]="Yes", data[[#This Row],[Dependents]]="Yes"), "Both", IF(data[[#This Row],[Partner]]="Yes", "Partner", IF(data[[#This Row],[Dependents]]="Yes", "Dependent", "None")))</f>
        <v>Partner</v>
      </c>
      <c r="H3368">
        <v>31</v>
      </c>
      <c r="I3368" s="1">
        <f>data[[#This Row],[Tenure]]/12</f>
        <v>2.5833333333333335</v>
      </c>
      <c r="J3368" t="s">
        <v>23</v>
      </c>
      <c r="K3368">
        <f>IF(data[[#This Row],[PhoneService]]="Yes",1,"")</f>
        <v>1</v>
      </c>
      <c r="L3368" t="s">
        <v>24</v>
      </c>
      <c r="M3368" t="str">
        <f>IF(data[[#This Row],[MultipleLines]]="Yes",1,"")</f>
        <v/>
      </c>
      <c r="N3368" t="s">
        <v>37</v>
      </c>
      <c r="O3368" t="s">
        <v>24</v>
      </c>
      <c r="P3368" t="str">
        <f>IF(data[[#This Row],[OnlineSecurity]]="Yes",1,"")</f>
        <v/>
      </c>
      <c r="Q3368" t="s">
        <v>24</v>
      </c>
      <c r="R3368" t="str">
        <f>IF(data[[#This Row],[OnlineBackup]]="Yes",1,"")</f>
        <v/>
      </c>
      <c r="S3368" t="s">
        <v>23</v>
      </c>
      <c r="T3368">
        <f>IF(data[[#This Row],[DeviceProtection]]="Yes",1,"")</f>
        <v>1</v>
      </c>
      <c r="U3368" t="s">
        <v>24</v>
      </c>
      <c r="V3368" t="str">
        <f>IF(data[[#This Row],[TechSupport]]="Yes",1,"")</f>
        <v/>
      </c>
      <c r="W3368" t="s">
        <v>23</v>
      </c>
      <c r="X3368">
        <f>IF(data[[#This Row],[StreamingTV]]="Yes",1,"")</f>
        <v>1</v>
      </c>
      <c r="Y3368" t="s">
        <v>23</v>
      </c>
      <c r="Z3368">
        <f>IF(data[[#This Row],[StreamingMovies]]="Yes",1,"")</f>
        <v>1</v>
      </c>
      <c r="AA3368" t="s">
        <v>31</v>
      </c>
      <c r="AB3368" t="s">
        <v>23</v>
      </c>
      <c r="AC3368" t="s">
        <v>28</v>
      </c>
      <c r="AD3368">
        <v>93.8</v>
      </c>
      <c r="AE3368">
        <v>2939.8</v>
      </c>
      <c r="AF3368">
        <v>0</v>
      </c>
      <c r="AG3368" s="2">
        <v>0</v>
      </c>
      <c r="AH3368" t="s">
        <v>24</v>
      </c>
      <c r="AI3368">
        <f t="shared" si="104"/>
        <v>0</v>
      </c>
      <c r="AJ3368">
        <f t="shared" si="105"/>
        <v>1</v>
      </c>
    </row>
    <row r="3369" spans="1:36" x14ac:dyDescent="0.35">
      <c r="A3369">
        <v>3368</v>
      </c>
      <c r="B3369" t="s">
        <v>3404</v>
      </c>
      <c r="C3369" t="s">
        <v>30</v>
      </c>
      <c r="D3369">
        <v>0</v>
      </c>
      <c r="E3369" t="s">
        <v>24</v>
      </c>
      <c r="F3369" t="s">
        <v>24</v>
      </c>
      <c r="G3369" t="str">
        <f>IF(AND(data[[#This Row],[Partner]]="Yes", data[[#This Row],[Dependents]]="Yes"), "Both", IF(data[[#This Row],[Partner]]="Yes", "Partner", IF(data[[#This Row],[Dependents]]="Yes", "Dependent", "None")))</f>
        <v>None</v>
      </c>
      <c r="H3369">
        <v>52</v>
      </c>
      <c r="I3369" s="1">
        <f>data[[#This Row],[Tenure]]/12</f>
        <v>4.333333333333333</v>
      </c>
      <c r="J3369" t="s">
        <v>23</v>
      </c>
      <c r="K3369">
        <f>IF(data[[#This Row],[PhoneService]]="Yes",1,"")</f>
        <v>1</v>
      </c>
      <c r="L3369" t="s">
        <v>23</v>
      </c>
      <c r="M3369">
        <f>IF(data[[#This Row],[MultipleLines]]="Yes",1,"")</f>
        <v>1</v>
      </c>
      <c r="N3369" t="s">
        <v>26</v>
      </c>
      <c r="O3369" t="s">
        <v>23</v>
      </c>
      <c r="P3369">
        <f>IF(data[[#This Row],[OnlineSecurity]]="Yes",1,"")</f>
        <v>1</v>
      </c>
      <c r="Q3369" t="s">
        <v>23</v>
      </c>
      <c r="R3369">
        <f>IF(data[[#This Row],[OnlineBackup]]="Yes",1,"")</f>
        <v>1</v>
      </c>
      <c r="S3369" t="s">
        <v>23</v>
      </c>
      <c r="T3369">
        <f>IF(data[[#This Row],[DeviceProtection]]="Yes",1,"")</f>
        <v>1</v>
      </c>
      <c r="U3369" t="s">
        <v>23</v>
      </c>
      <c r="V3369">
        <f>IF(data[[#This Row],[TechSupport]]="Yes",1,"")</f>
        <v>1</v>
      </c>
      <c r="W3369" t="s">
        <v>23</v>
      </c>
      <c r="X3369">
        <f>IF(data[[#This Row],[StreamingTV]]="Yes",1,"")</f>
        <v>1</v>
      </c>
      <c r="Y3369" t="s">
        <v>23</v>
      </c>
      <c r="Z3369">
        <f>IF(data[[#This Row],[StreamingMovies]]="Yes",1,"")</f>
        <v>1</v>
      </c>
      <c r="AA3369" t="s">
        <v>47</v>
      </c>
      <c r="AB3369" t="s">
        <v>23</v>
      </c>
      <c r="AC3369" t="s">
        <v>32</v>
      </c>
      <c r="AD3369">
        <v>89.25</v>
      </c>
      <c r="AE3369">
        <v>4652.3999999999996</v>
      </c>
      <c r="AF3369">
        <v>4</v>
      </c>
      <c r="AG3369" s="2">
        <v>0</v>
      </c>
      <c r="AH3369" t="s">
        <v>24</v>
      </c>
      <c r="AI3369">
        <f t="shared" si="104"/>
        <v>0</v>
      </c>
      <c r="AJ3369">
        <f t="shared" si="105"/>
        <v>1</v>
      </c>
    </row>
    <row r="3370" spans="1:36" x14ac:dyDescent="0.35">
      <c r="A3370">
        <v>3369</v>
      </c>
      <c r="B3370" t="s">
        <v>3405</v>
      </c>
      <c r="C3370" t="s">
        <v>22</v>
      </c>
      <c r="D3370">
        <v>0</v>
      </c>
      <c r="E3370" t="s">
        <v>24</v>
      </c>
      <c r="F3370" t="s">
        <v>24</v>
      </c>
      <c r="G3370" t="str">
        <f>IF(AND(data[[#This Row],[Partner]]="Yes", data[[#This Row],[Dependents]]="Yes"), "Both", IF(data[[#This Row],[Partner]]="Yes", "Partner", IF(data[[#This Row],[Dependents]]="Yes", "Dependent", "None")))</f>
        <v>None</v>
      </c>
      <c r="H3370">
        <v>46</v>
      </c>
      <c r="I3370" s="1">
        <f>data[[#This Row],[Tenure]]/12</f>
        <v>3.8333333333333335</v>
      </c>
      <c r="J3370" t="s">
        <v>23</v>
      </c>
      <c r="K3370">
        <f>IF(data[[#This Row],[PhoneService]]="Yes",1,"")</f>
        <v>1</v>
      </c>
      <c r="L3370" t="s">
        <v>23</v>
      </c>
      <c r="M3370">
        <f>IF(data[[#This Row],[MultipleLines]]="Yes",1,"")</f>
        <v>1</v>
      </c>
      <c r="N3370" t="s">
        <v>37</v>
      </c>
      <c r="O3370" t="s">
        <v>24</v>
      </c>
      <c r="P3370" t="str">
        <f>IF(data[[#This Row],[OnlineSecurity]]="Yes",1,"")</f>
        <v/>
      </c>
      <c r="Q3370" t="s">
        <v>23</v>
      </c>
      <c r="R3370">
        <f>IF(data[[#This Row],[OnlineBackup]]="Yes",1,"")</f>
        <v>1</v>
      </c>
      <c r="S3370" t="s">
        <v>23</v>
      </c>
      <c r="T3370">
        <f>IF(data[[#This Row],[DeviceProtection]]="Yes",1,"")</f>
        <v>1</v>
      </c>
      <c r="U3370" t="s">
        <v>24</v>
      </c>
      <c r="V3370" t="str">
        <f>IF(data[[#This Row],[TechSupport]]="Yes",1,"")</f>
        <v/>
      </c>
      <c r="W3370" t="s">
        <v>24</v>
      </c>
      <c r="X3370" t="str">
        <f>IF(data[[#This Row],[StreamingTV]]="Yes",1,"")</f>
        <v/>
      </c>
      <c r="Y3370" t="s">
        <v>23</v>
      </c>
      <c r="Z3370">
        <f>IF(data[[#This Row],[StreamingMovies]]="Yes",1,"")</f>
        <v>1</v>
      </c>
      <c r="AA3370" t="s">
        <v>31</v>
      </c>
      <c r="AB3370" t="s">
        <v>23</v>
      </c>
      <c r="AC3370" t="s">
        <v>28</v>
      </c>
      <c r="AD3370">
        <v>94.15</v>
      </c>
      <c r="AE3370">
        <v>4408.45</v>
      </c>
      <c r="AF3370">
        <v>0</v>
      </c>
      <c r="AG3370" s="2">
        <v>0</v>
      </c>
      <c r="AH3370" t="s">
        <v>24</v>
      </c>
      <c r="AI3370">
        <f t="shared" si="104"/>
        <v>0</v>
      </c>
      <c r="AJ3370">
        <f t="shared" si="105"/>
        <v>1</v>
      </c>
    </row>
    <row r="3371" spans="1:36" x14ac:dyDescent="0.35">
      <c r="A3371">
        <v>3370</v>
      </c>
      <c r="B3371" t="s">
        <v>3406</v>
      </c>
      <c r="C3371" t="s">
        <v>22</v>
      </c>
      <c r="D3371">
        <v>1</v>
      </c>
      <c r="E3371" t="s">
        <v>24</v>
      </c>
      <c r="F3371" t="s">
        <v>24</v>
      </c>
      <c r="G3371" t="str">
        <f>IF(AND(data[[#This Row],[Partner]]="Yes", data[[#This Row],[Dependents]]="Yes"), "Both", IF(data[[#This Row],[Partner]]="Yes", "Partner", IF(data[[#This Row],[Dependents]]="Yes", "Dependent", "None")))</f>
        <v>None</v>
      </c>
      <c r="H3371">
        <v>11</v>
      </c>
      <c r="I3371" s="1">
        <f>data[[#This Row],[Tenure]]/12</f>
        <v>0.91666666666666663</v>
      </c>
      <c r="J3371" t="s">
        <v>23</v>
      </c>
      <c r="K3371">
        <f>IF(data[[#This Row],[PhoneService]]="Yes",1,"")</f>
        <v>1</v>
      </c>
      <c r="L3371" t="s">
        <v>23</v>
      </c>
      <c r="M3371">
        <f>IF(data[[#This Row],[MultipleLines]]="Yes",1,"")</f>
        <v>1</v>
      </c>
      <c r="N3371" t="s">
        <v>26</v>
      </c>
      <c r="O3371" t="s">
        <v>23</v>
      </c>
      <c r="P3371">
        <f>IF(data[[#This Row],[OnlineSecurity]]="Yes",1,"")</f>
        <v>1</v>
      </c>
      <c r="Q3371" t="s">
        <v>24</v>
      </c>
      <c r="R3371" t="str">
        <f>IF(data[[#This Row],[OnlineBackup]]="Yes",1,"")</f>
        <v/>
      </c>
      <c r="S3371" t="s">
        <v>24</v>
      </c>
      <c r="T3371" t="str">
        <f>IF(data[[#This Row],[DeviceProtection]]="Yes",1,"")</f>
        <v/>
      </c>
      <c r="U3371" t="s">
        <v>24</v>
      </c>
      <c r="V3371" t="str">
        <f>IF(data[[#This Row],[TechSupport]]="Yes",1,"")</f>
        <v/>
      </c>
      <c r="W3371" t="s">
        <v>24</v>
      </c>
      <c r="X3371" t="str">
        <f>IF(data[[#This Row],[StreamingTV]]="Yes",1,"")</f>
        <v/>
      </c>
      <c r="Y3371" t="s">
        <v>24</v>
      </c>
      <c r="Z3371" t="str">
        <f>IF(data[[#This Row],[StreamingMovies]]="Yes",1,"")</f>
        <v/>
      </c>
      <c r="AA3371" t="s">
        <v>27</v>
      </c>
      <c r="AB3371" t="s">
        <v>23</v>
      </c>
      <c r="AC3371" t="s">
        <v>28</v>
      </c>
      <c r="AD3371">
        <v>55.6</v>
      </c>
      <c r="AE3371">
        <v>580.79999999999995</v>
      </c>
      <c r="AF3371">
        <v>1</v>
      </c>
      <c r="AG3371" s="2">
        <v>0</v>
      </c>
      <c r="AH3371" t="s">
        <v>24</v>
      </c>
      <c r="AI3371">
        <f t="shared" si="104"/>
        <v>0</v>
      </c>
      <c r="AJ3371">
        <f t="shared" si="105"/>
        <v>1</v>
      </c>
    </row>
    <row r="3372" spans="1:36" x14ac:dyDescent="0.35">
      <c r="A3372">
        <v>3371</v>
      </c>
      <c r="B3372" t="s">
        <v>3407</v>
      </c>
      <c r="C3372" t="s">
        <v>22</v>
      </c>
      <c r="D3372">
        <v>0</v>
      </c>
      <c r="E3372" t="s">
        <v>23</v>
      </c>
      <c r="F3372" t="s">
        <v>23</v>
      </c>
      <c r="G3372" t="str">
        <f>IF(AND(data[[#This Row],[Partner]]="Yes", data[[#This Row],[Dependents]]="Yes"), "Both", IF(data[[#This Row],[Partner]]="Yes", "Partner", IF(data[[#This Row],[Dependents]]="Yes", "Dependent", "None")))</f>
        <v>Both</v>
      </c>
      <c r="H3372">
        <v>53</v>
      </c>
      <c r="I3372" s="1">
        <f>data[[#This Row],[Tenure]]/12</f>
        <v>4.416666666666667</v>
      </c>
      <c r="J3372" t="s">
        <v>24</v>
      </c>
      <c r="K3372" t="str">
        <f>IF(data[[#This Row],[PhoneService]]="Yes",1,"")</f>
        <v/>
      </c>
      <c r="L3372" t="s">
        <v>25</v>
      </c>
      <c r="M3372" t="str">
        <f>IF(data[[#This Row],[MultipleLines]]="Yes",1,"")</f>
        <v/>
      </c>
      <c r="N3372" t="s">
        <v>26</v>
      </c>
      <c r="O3372" t="s">
        <v>23</v>
      </c>
      <c r="P3372">
        <f>IF(data[[#This Row],[OnlineSecurity]]="Yes",1,"")</f>
        <v>1</v>
      </c>
      <c r="Q3372" t="s">
        <v>23</v>
      </c>
      <c r="R3372">
        <f>IF(data[[#This Row],[OnlineBackup]]="Yes",1,"")</f>
        <v>1</v>
      </c>
      <c r="S3372" t="s">
        <v>23</v>
      </c>
      <c r="T3372">
        <f>IF(data[[#This Row],[DeviceProtection]]="Yes",1,"")</f>
        <v>1</v>
      </c>
      <c r="U3372" t="s">
        <v>24</v>
      </c>
      <c r="V3372" t="str">
        <f>IF(data[[#This Row],[TechSupport]]="Yes",1,"")</f>
        <v/>
      </c>
      <c r="W3372" t="s">
        <v>24</v>
      </c>
      <c r="X3372" t="str">
        <f>IF(data[[#This Row],[StreamingTV]]="Yes",1,"")</f>
        <v/>
      </c>
      <c r="Y3372" t="s">
        <v>23</v>
      </c>
      <c r="Z3372">
        <f>IF(data[[#This Row],[StreamingMovies]]="Yes",1,"")</f>
        <v>1</v>
      </c>
      <c r="AA3372" t="s">
        <v>27</v>
      </c>
      <c r="AB3372" t="s">
        <v>23</v>
      </c>
      <c r="AC3372" t="s">
        <v>35</v>
      </c>
      <c r="AD3372">
        <v>48.7</v>
      </c>
      <c r="AE3372">
        <v>2495.1999999999998</v>
      </c>
      <c r="AF3372">
        <v>0</v>
      </c>
      <c r="AG3372" s="2">
        <v>0</v>
      </c>
      <c r="AH3372" t="s">
        <v>24</v>
      </c>
      <c r="AI3372">
        <f t="shared" si="104"/>
        <v>0</v>
      </c>
      <c r="AJ3372">
        <f t="shared" si="105"/>
        <v>1</v>
      </c>
    </row>
    <row r="3373" spans="1:36" x14ac:dyDescent="0.35">
      <c r="A3373">
        <v>3372</v>
      </c>
      <c r="B3373" t="s">
        <v>3408</v>
      </c>
      <c r="C3373" t="s">
        <v>22</v>
      </c>
      <c r="D3373">
        <v>0</v>
      </c>
      <c r="E3373" t="s">
        <v>23</v>
      </c>
      <c r="F3373" t="s">
        <v>23</v>
      </c>
      <c r="G3373" t="str">
        <f>IF(AND(data[[#This Row],[Partner]]="Yes", data[[#This Row],[Dependents]]="Yes"), "Both", IF(data[[#This Row],[Partner]]="Yes", "Partner", IF(data[[#This Row],[Dependents]]="Yes", "Dependent", "None")))</f>
        <v>Both</v>
      </c>
      <c r="H3373">
        <v>11</v>
      </c>
      <c r="I3373" s="1">
        <f>data[[#This Row],[Tenure]]/12</f>
        <v>0.91666666666666663</v>
      </c>
      <c r="J3373" t="s">
        <v>23</v>
      </c>
      <c r="K3373">
        <f>IF(data[[#This Row],[PhoneService]]="Yes",1,"")</f>
        <v>1</v>
      </c>
      <c r="L3373" t="s">
        <v>24</v>
      </c>
      <c r="M3373" t="str">
        <f>IF(data[[#This Row],[MultipleLines]]="Yes",1,"")</f>
        <v/>
      </c>
      <c r="N3373" t="s">
        <v>24</v>
      </c>
      <c r="O3373" t="s">
        <v>46</v>
      </c>
      <c r="P3373" t="str">
        <f>IF(data[[#This Row],[OnlineSecurity]]="Yes",1,"")</f>
        <v/>
      </c>
      <c r="Q3373" t="s">
        <v>46</v>
      </c>
      <c r="R3373" t="str">
        <f>IF(data[[#This Row],[OnlineBackup]]="Yes",1,"")</f>
        <v/>
      </c>
      <c r="S3373" t="s">
        <v>46</v>
      </c>
      <c r="T3373" t="str">
        <f>IF(data[[#This Row],[DeviceProtection]]="Yes",1,"")</f>
        <v/>
      </c>
      <c r="U3373" t="s">
        <v>46</v>
      </c>
      <c r="V3373" t="str">
        <f>IF(data[[#This Row],[TechSupport]]="Yes",1,"")</f>
        <v/>
      </c>
      <c r="W3373" t="s">
        <v>46</v>
      </c>
      <c r="X3373" t="str">
        <f>IF(data[[#This Row],[StreamingTV]]="Yes",1,"")</f>
        <v/>
      </c>
      <c r="Y3373" t="s">
        <v>46</v>
      </c>
      <c r="Z3373" t="str">
        <f>IF(data[[#This Row],[StreamingMovies]]="Yes",1,"")</f>
        <v/>
      </c>
      <c r="AA3373" t="s">
        <v>27</v>
      </c>
      <c r="AB3373" t="s">
        <v>23</v>
      </c>
      <c r="AC3373" t="s">
        <v>32</v>
      </c>
      <c r="AD3373">
        <v>19.25</v>
      </c>
      <c r="AE3373">
        <v>180.3</v>
      </c>
      <c r="AF3373">
        <v>0</v>
      </c>
      <c r="AG3373" s="2">
        <v>0</v>
      </c>
      <c r="AH3373" t="s">
        <v>23</v>
      </c>
      <c r="AI3373">
        <f t="shared" si="104"/>
        <v>1</v>
      </c>
      <c r="AJ3373" t="str">
        <f t="shared" si="105"/>
        <v/>
      </c>
    </row>
    <row r="3374" spans="1:36" x14ac:dyDescent="0.35">
      <c r="A3374">
        <v>3373</v>
      </c>
      <c r="B3374" t="s">
        <v>3409</v>
      </c>
      <c r="C3374" t="s">
        <v>30</v>
      </c>
      <c r="D3374">
        <v>1</v>
      </c>
      <c r="E3374" t="s">
        <v>24</v>
      </c>
      <c r="F3374" t="s">
        <v>24</v>
      </c>
      <c r="G3374" t="str">
        <f>IF(AND(data[[#This Row],[Partner]]="Yes", data[[#This Row],[Dependents]]="Yes"), "Both", IF(data[[#This Row],[Partner]]="Yes", "Partner", IF(data[[#This Row],[Dependents]]="Yes", "Dependent", "None")))</f>
        <v>None</v>
      </c>
      <c r="H3374">
        <v>57</v>
      </c>
      <c r="I3374" s="1">
        <f>data[[#This Row],[Tenure]]/12</f>
        <v>4.75</v>
      </c>
      <c r="J3374" t="s">
        <v>23</v>
      </c>
      <c r="K3374">
        <f>IF(data[[#This Row],[PhoneService]]="Yes",1,"")</f>
        <v>1</v>
      </c>
      <c r="L3374" t="s">
        <v>23</v>
      </c>
      <c r="M3374">
        <f>IF(data[[#This Row],[MultipleLines]]="Yes",1,"")</f>
        <v>1</v>
      </c>
      <c r="N3374" t="s">
        <v>37</v>
      </c>
      <c r="O3374" t="s">
        <v>24</v>
      </c>
      <c r="P3374" t="str">
        <f>IF(data[[#This Row],[OnlineSecurity]]="Yes",1,"")</f>
        <v/>
      </c>
      <c r="Q3374" t="s">
        <v>23</v>
      </c>
      <c r="R3374">
        <f>IF(data[[#This Row],[OnlineBackup]]="Yes",1,"")</f>
        <v>1</v>
      </c>
      <c r="S3374" t="s">
        <v>24</v>
      </c>
      <c r="T3374" t="str">
        <f>IF(data[[#This Row],[DeviceProtection]]="Yes",1,"")</f>
        <v/>
      </c>
      <c r="U3374" t="s">
        <v>23</v>
      </c>
      <c r="V3374">
        <f>IF(data[[#This Row],[TechSupport]]="Yes",1,"")</f>
        <v>1</v>
      </c>
      <c r="W3374" t="s">
        <v>23</v>
      </c>
      <c r="X3374">
        <f>IF(data[[#This Row],[StreamingTV]]="Yes",1,"")</f>
        <v>1</v>
      </c>
      <c r="Y3374" t="s">
        <v>23</v>
      </c>
      <c r="Z3374">
        <f>IF(data[[#This Row],[StreamingMovies]]="Yes",1,"")</f>
        <v>1</v>
      </c>
      <c r="AA3374" t="s">
        <v>27</v>
      </c>
      <c r="AB3374" t="s">
        <v>23</v>
      </c>
      <c r="AC3374" t="s">
        <v>35</v>
      </c>
      <c r="AD3374">
        <v>104.9</v>
      </c>
      <c r="AE3374">
        <v>5913.95</v>
      </c>
      <c r="AF3374">
        <v>0</v>
      </c>
      <c r="AG3374" s="2">
        <v>0</v>
      </c>
      <c r="AH3374" t="s">
        <v>24</v>
      </c>
      <c r="AI3374">
        <f t="shared" si="104"/>
        <v>0</v>
      </c>
      <c r="AJ3374">
        <f t="shared" si="105"/>
        <v>1</v>
      </c>
    </row>
    <row r="3375" spans="1:36" x14ac:dyDescent="0.35">
      <c r="A3375">
        <v>3374</v>
      </c>
      <c r="B3375" t="s">
        <v>3410</v>
      </c>
      <c r="C3375" t="s">
        <v>22</v>
      </c>
      <c r="D3375">
        <v>1</v>
      </c>
      <c r="E3375" t="s">
        <v>24</v>
      </c>
      <c r="F3375" t="s">
        <v>24</v>
      </c>
      <c r="G3375" t="str">
        <f>IF(AND(data[[#This Row],[Partner]]="Yes", data[[#This Row],[Dependents]]="Yes"), "Both", IF(data[[#This Row],[Partner]]="Yes", "Partner", IF(data[[#This Row],[Dependents]]="Yes", "Dependent", "None")))</f>
        <v>None</v>
      </c>
      <c r="H3375">
        <v>2</v>
      </c>
      <c r="I3375" s="1">
        <f>data[[#This Row],[Tenure]]/12</f>
        <v>0.16666666666666666</v>
      </c>
      <c r="J3375" t="s">
        <v>23</v>
      </c>
      <c r="K3375">
        <f>IF(data[[#This Row],[PhoneService]]="Yes",1,"")</f>
        <v>1</v>
      </c>
      <c r="L3375" t="s">
        <v>23</v>
      </c>
      <c r="M3375">
        <f>IF(data[[#This Row],[MultipleLines]]="Yes",1,"")</f>
        <v>1</v>
      </c>
      <c r="N3375" t="s">
        <v>37</v>
      </c>
      <c r="O3375" t="s">
        <v>24</v>
      </c>
      <c r="P3375" t="str">
        <f>IF(data[[#This Row],[OnlineSecurity]]="Yes",1,"")</f>
        <v/>
      </c>
      <c r="Q3375" t="s">
        <v>24</v>
      </c>
      <c r="R3375" t="str">
        <f>IF(data[[#This Row],[OnlineBackup]]="Yes",1,"")</f>
        <v/>
      </c>
      <c r="S3375" t="s">
        <v>24</v>
      </c>
      <c r="T3375" t="str">
        <f>IF(data[[#This Row],[DeviceProtection]]="Yes",1,"")</f>
        <v/>
      </c>
      <c r="U3375" t="s">
        <v>24</v>
      </c>
      <c r="V3375" t="str">
        <f>IF(data[[#This Row],[TechSupport]]="Yes",1,"")</f>
        <v/>
      </c>
      <c r="W3375" t="s">
        <v>24</v>
      </c>
      <c r="X3375" t="str">
        <f>IF(data[[#This Row],[StreamingTV]]="Yes",1,"")</f>
        <v/>
      </c>
      <c r="Y3375" t="s">
        <v>24</v>
      </c>
      <c r="Z3375" t="str">
        <f>IF(data[[#This Row],[StreamingMovies]]="Yes",1,"")</f>
        <v/>
      </c>
      <c r="AA3375" t="s">
        <v>27</v>
      </c>
      <c r="AB3375" t="s">
        <v>23</v>
      </c>
      <c r="AC3375" t="s">
        <v>32</v>
      </c>
      <c r="AD3375">
        <v>75.45</v>
      </c>
      <c r="AE3375">
        <v>158.4</v>
      </c>
      <c r="AF3375">
        <v>0</v>
      </c>
      <c r="AG3375" s="2">
        <v>0</v>
      </c>
      <c r="AH3375" t="s">
        <v>23</v>
      </c>
      <c r="AI3375">
        <f t="shared" si="104"/>
        <v>1</v>
      </c>
      <c r="AJ3375" t="str">
        <f t="shared" si="105"/>
        <v/>
      </c>
    </row>
    <row r="3376" spans="1:36" x14ac:dyDescent="0.35">
      <c r="A3376">
        <v>3375</v>
      </c>
      <c r="B3376" t="s">
        <v>3411</v>
      </c>
      <c r="C3376" t="s">
        <v>22</v>
      </c>
      <c r="D3376">
        <v>1</v>
      </c>
      <c r="E3376" t="s">
        <v>24</v>
      </c>
      <c r="F3376" t="s">
        <v>24</v>
      </c>
      <c r="G3376" t="str">
        <f>IF(AND(data[[#This Row],[Partner]]="Yes", data[[#This Row],[Dependents]]="Yes"), "Both", IF(data[[#This Row],[Partner]]="Yes", "Partner", IF(data[[#This Row],[Dependents]]="Yes", "Dependent", "None")))</f>
        <v>None</v>
      </c>
      <c r="H3376">
        <v>2</v>
      </c>
      <c r="I3376" s="1">
        <f>data[[#This Row],[Tenure]]/12</f>
        <v>0.16666666666666666</v>
      </c>
      <c r="J3376" t="s">
        <v>23</v>
      </c>
      <c r="K3376">
        <f>IF(data[[#This Row],[PhoneService]]="Yes",1,"")</f>
        <v>1</v>
      </c>
      <c r="L3376" t="s">
        <v>24</v>
      </c>
      <c r="M3376" t="str">
        <f>IF(data[[#This Row],[MultipleLines]]="Yes",1,"")</f>
        <v/>
      </c>
      <c r="N3376" t="s">
        <v>26</v>
      </c>
      <c r="O3376" t="s">
        <v>23</v>
      </c>
      <c r="P3376">
        <f>IF(data[[#This Row],[OnlineSecurity]]="Yes",1,"")</f>
        <v>1</v>
      </c>
      <c r="Q3376" t="s">
        <v>23</v>
      </c>
      <c r="R3376">
        <f>IF(data[[#This Row],[OnlineBackup]]="Yes",1,"")</f>
        <v>1</v>
      </c>
      <c r="S3376" t="s">
        <v>24</v>
      </c>
      <c r="T3376" t="str">
        <f>IF(data[[#This Row],[DeviceProtection]]="Yes",1,"")</f>
        <v/>
      </c>
      <c r="U3376" t="s">
        <v>24</v>
      </c>
      <c r="V3376" t="str">
        <f>IF(data[[#This Row],[TechSupport]]="Yes",1,"")</f>
        <v/>
      </c>
      <c r="W3376" t="s">
        <v>24</v>
      </c>
      <c r="X3376" t="str">
        <f>IF(data[[#This Row],[StreamingTV]]="Yes",1,"")</f>
        <v/>
      </c>
      <c r="Y3376" t="s">
        <v>24</v>
      </c>
      <c r="Z3376" t="str">
        <f>IF(data[[#This Row],[StreamingMovies]]="Yes",1,"")</f>
        <v/>
      </c>
      <c r="AA3376" t="s">
        <v>27</v>
      </c>
      <c r="AB3376" t="s">
        <v>24</v>
      </c>
      <c r="AC3376" t="s">
        <v>32</v>
      </c>
      <c r="AD3376">
        <v>54.85</v>
      </c>
      <c r="AE3376">
        <v>104.2</v>
      </c>
      <c r="AF3376">
        <v>0</v>
      </c>
      <c r="AG3376" s="2">
        <v>0</v>
      </c>
      <c r="AH3376" t="s">
        <v>23</v>
      </c>
      <c r="AI3376">
        <f t="shared" si="104"/>
        <v>1</v>
      </c>
      <c r="AJ3376" t="str">
        <f t="shared" si="105"/>
        <v/>
      </c>
    </row>
    <row r="3377" spans="1:36" x14ac:dyDescent="0.35">
      <c r="A3377">
        <v>3376</v>
      </c>
      <c r="B3377" t="s">
        <v>3412</v>
      </c>
      <c r="C3377" t="s">
        <v>22</v>
      </c>
      <c r="D3377">
        <v>0</v>
      </c>
      <c r="E3377" t="s">
        <v>23</v>
      </c>
      <c r="F3377" t="s">
        <v>23</v>
      </c>
      <c r="G3377" t="str">
        <f>IF(AND(data[[#This Row],[Partner]]="Yes", data[[#This Row],[Dependents]]="Yes"), "Both", IF(data[[#This Row],[Partner]]="Yes", "Partner", IF(data[[#This Row],[Dependents]]="Yes", "Dependent", "None")))</f>
        <v>Both</v>
      </c>
      <c r="H3377">
        <v>71</v>
      </c>
      <c r="I3377" s="1">
        <f>data[[#This Row],[Tenure]]/12</f>
        <v>5.916666666666667</v>
      </c>
      <c r="J3377" t="s">
        <v>23</v>
      </c>
      <c r="K3377">
        <f>IF(data[[#This Row],[PhoneService]]="Yes",1,"")</f>
        <v>1</v>
      </c>
      <c r="L3377" t="s">
        <v>24</v>
      </c>
      <c r="M3377" t="str">
        <f>IF(data[[#This Row],[MultipleLines]]="Yes",1,"")</f>
        <v/>
      </c>
      <c r="N3377" t="s">
        <v>24</v>
      </c>
      <c r="O3377" t="s">
        <v>46</v>
      </c>
      <c r="P3377" t="str">
        <f>IF(data[[#This Row],[OnlineSecurity]]="Yes",1,"")</f>
        <v/>
      </c>
      <c r="Q3377" t="s">
        <v>46</v>
      </c>
      <c r="R3377" t="str">
        <f>IF(data[[#This Row],[OnlineBackup]]="Yes",1,"")</f>
        <v/>
      </c>
      <c r="S3377" t="s">
        <v>46</v>
      </c>
      <c r="T3377" t="str">
        <f>IF(data[[#This Row],[DeviceProtection]]="Yes",1,"")</f>
        <v/>
      </c>
      <c r="U3377" t="s">
        <v>46</v>
      </c>
      <c r="V3377" t="str">
        <f>IF(data[[#This Row],[TechSupport]]="Yes",1,"")</f>
        <v/>
      </c>
      <c r="W3377" t="s">
        <v>46</v>
      </c>
      <c r="X3377" t="str">
        <f>IF(data[[#This Row],[StreamingTV]]="Yes",1,"")</f>
        <v/>
      </c>
      <c r="Y3377" t="s">
        <v>46</v>
      </c>
      <c r="Z3377" t="str">
        <f>IF(data[[#This Row],[StreamingMovies]]="Yes",1,"")</f>
        <v/>
      </c>
      <c r="AA3377" t="s">
        <v>47</v>
      </c>
      <c r="AB3377" t="s">
        <v>24</v>
      </c>
      <c r="AC3377" t="s">
        <v>35</v>
      </c>
      <c r="AD3377">
        <v>19.899999999999999</v>
      </c>
      <c r="AE3377">
        <v>1389.35</v>
      </c>
      <c r="AF3377">
        <v>0</v>
      </c>
      <c r="AG3377" s="2">
        <v>0</v>
      </c>
      <c r="AH3377" t="s">
        <v>24</v>
      </c>
      <c r="AI3377">
        <f t="shared" si="104"/>
        <v>0</v>
      </c>
      <c r="AJ3377">
        <f t="shared" si="105"/>
        <v>1</v>
      </c>
    </row>
    <row r="3378" spans="1:36" x14ac:dyDescent="0.35">
      <c r="A3378">
        <v>3377</v>
      </c>
      <c r="B3378" t="s">
        <v>3413</v>
      </c>
      <c r="C3378" t="s">
        <v>22</v>
      </c>
      <c r="D3378">
        <v>0</v>
      </c>
      <c r="E3378" t="s">
        <v>23</v>
      </c>
      <c r="F3378" t="s">
        <v>23</v>
      </c>
      <c r="G3378" t="str">
        <f>IF(AND(data[[#This Row],[Partner]]="Yes", data[[#This Row],[Dependents]]="Yes"), "Both", IF(data[[#This Row],[Partner]]="Yes", "Partner", IF(data[[#This Row],[Dependents]]="Yes", "Dependent", "None")))</f>
        <v>Both</v>
      </c>
      <c r="H3378">
        <v>1</v>
      </c>
      <c r="I3378" s="1">
        <f>data[[#This Row],[Tenure]]/12</f>
        <v>8.3333333333333329E-2</v>
      </c>
      <c r="J3378" t="s">
        <v>23</v>
      </c>
      <c r="K3378">
        <f>IF(data[[#This Row],[PhoneService]]="Yes",1,"")</f>
        <v>1</v>
      </c>
      <c r="L3378" t="s">
        <v>24</v>
      </c>
      <c r="M3378" t="str">
        <f>IF(data[[#This Row],[MultipleLines]]="Yes",1,"")</f>
        <v/>
      </c>
      <c r="N3378" t="s">
        <v>24</v>
      </c>
      <c r="O3378" t="s">
        <v>46</v>
      </c>
      <c r="P3378" t="str">
        <f>IF(data[[#This Row],[OnlineSecurity]]="Yes",1,"")</f>
        <v/>
      </c>
      <c r="Q3378" t="s">
        <v>46</v>
      </c>
      <c r="R3378" t="str">
        <f>IF(data[[#This Row],[OnlineBackup]]="Yes",1,"")</f>
        <v/>
      </c>
      <c r="S3378" t="s">
        <v>46</v>
      </c>
      <c r="T3378" t="str">
        <f>IF(data[[#This Row],[DeviceProtection]]="Yes",1,"")</f>
        <v/>
      </c>
      <c r="U3378" t="s">
        <v>46</v>
      </c>
      <c r="V3378" t="str">
        <f>IF(data[[#This Row],[TechSupport]]="Yes",1,"")</f>
        <v/>
      </c>
      <c r="W3378" t="s">
        <v>46</v>
      </c>
      <c r="X3378" t="str">
        <f>IF(data[[#This Row],[StreamingTV]]="Yes",1,"")</f>
        <v/>
      </c>
      <c r="Y3378" t="s">
        <v>46</v>
      </c>
      <c r="Z3378" t="str">
        <f>IF(data[[#This Row],[StreamingMovies]]="Yes",1,"")</f>
        <v/>
      </c>
      <c r="AA3378" t="s">
        <v>27</v>
      </c>
      <c r="AB3378" t="s">
        <v>23</v>
      </c>
      <c r="AC3378" t="s">
        <v>32</v>
      </c>
      <c r="AD3378">
        <v>19.399999999999999</v>
      </c>
      <c r="AE3378">
        <v>19.399999999999999</v>
      </c>
      <c r="AF3378">
        <v>4</v>
      </c>
      <c r="AG3378" s="2">
        <v>0</v>
      </c>
      <c r="AH3378" t="s">
        <v>24</v>
      </c>
      <c r="AI3378">
        <f t="shared" si="104"/>
        <v>0</v>
      </c>
      <c r="AJ3378">
        <f t="shared" si="105"/>
        <v>1</v>
      </c>
    </row>
    <row r="3379" spans="1:36" x14ac:dyDescent="0.35">
      <c r="A3379">
        <v>3378</v>
      </c>
      <c r="B3379" t="s">
        <v>3414</v>
      </c>
      <c r="C3379" t="s">
        <v>30</v>
      </c>
      <c r="D3379">
        <v>0</v>
      </c>
      <c r="E3379" t="s">
        <v>23</v>
      </c>
      <c r="F3379" t="s">
        <v>24</v>
      </c>
      <c r="G3379" t="str">
        <f>IF(AND(data[[#This Row],[Partner]]="Yes", data[[#This Row],[Dependents]]="Yes"), "Both", IF(data[[#This Row],[Partner]]="Yes", "Partner", IF(data[[#This Row],[Dependents]]="Yes", "Dependent", "None")))</f>
        <v>Partner</v>
      </c>
      <c r="H3379">
        <v>68</v>
      </c>
      <c r="I3379" s="1">
        <f>data[[#This Row],[Tenure]]/12</f>
        <v>5.666666666666667</v>
      </c>
      <c r="J3379" t="s">
        <v>23</v>
      </c>
      <c r="K3379">
        <f>IF(data[[#This Row],[PhoneService]]="Yes",1,"")</f>
        <v>1</v>
      </c>
      <c r="L3379" t="s">
        <v>23</v>
      </c>
      <c r="M3379">
        <f>IF(data[[#This Row],[MultipleLines]]="Yes",1,"")</f>
        <v>1</v>
      </c>
      <c r="N3379" t="s">
        <v>24</v>
      </c>
      <c r="O3379" t="s">
        <v>46</v>
      </c>
      <c r="P3379" t="str">
        <f>IF(data[[#This Row],[OnlineSecurity]]="Yes",1,"")</f>
        <v/>
      </c>
      <c r="Q3379" t="s">
        <v>46</v>
      </c>
      <c r="R3379" t="str">
        <f>IF(data[[#This Row],[OnlineBackup]]="Yes",1,"")</f>
        <v/>
      </c>
      <c r="S3379" t="s">
        <v>46</v>
      </c>
      <c r="T3379" t="str">
        <f>IF(data[[#This Row],[DeviceProtection]]="Yes",1,"")</f>
        <v/>
      </c>
      <c r="U3379" t="s">
        <v>46</v>
      </c>
      <c r="V3379" t="str">
        <f>IF(data[[#This Row],[TechSupport]]="Yes",1,"")</f>
        <v/>
      </c>
      <c r="W3379" t="s">
        <v>46</v>
      </c>
      <c r="X3379" t="str">
        <f>IF(data[[#This Row],[StreamingTV]]="Yes",1,"")</f>
        <v/>
      </c>
      <c r="Y3379" t="s">
        <v>46</v>
      </c>
      <c r="Z3379" t="str">
        <f>IF(data[[#This Row],[StreamingMovies]]="Yes",1,"")</f>
        <v/>
      </c>
      <c r="AA3379" t="s">
        <v>47</v>
      </c>
      <c r="AB3379" t="s">
        <v>24</v>
      </c>
      <c r="AC3379" t="s">
        <v>40</v>
      </c>
      <c r="AD3379">
        <v>25.05</v>
      </c>
      <c r="AE3379">
        <v>1629.2</v>
      </c>
      <c r="AF3379">
        <v>0</v>
      </c>
      <c r="AG3379" s="2">
        <v>0</v>
      </c>
      <c r="AH3379" t="s">
        <v>24</v>
      </c>
      <c r="AI3379">
        <f t="shared" si="104"/>
        <v>0</v>
      </c>
      <c r="AJ3379">
        <f t="shared" si="105"/>
        <v>1</v>
      </c>
    </row>
    <row r="3380" spans="1:36" x14ac:dyDescent="0.35">
      <c r="A3380">
        <v>3379</v>
      </c>
      <c r="B3380" t="s">
        <v>3415</v>
      </c>
      <c r="C3380" t="s">
        <v>30</v>
      </c>
      <c r="D3380">
        <v>0</v>
      </c>
      <c r="E3380" t="s">
        <v>23</v>
      </c>
      <c r="F3380" t="s">
        <v>24</v>
      </c>
      <c r="G3380" t="str">
        <f>IF(AND(data[[#This Row],[Partner]]="Yes", data[[#This Row],[Dependents]]="Yes"), "Both", IF(data[[#This Row],[Partner]]="Yes", "Partner", IF(data[[#This Row],[Dependents]]="Yes", "Dependent", "None")))</f>
        <v>Partner</v>
      </c>
      <c r="H3380">
        <v>72</v>
      </c>
      <c r="I3380" s="1">
        <f>data[[#This Row],[Tenure]]/12</f>
        <v>6</v>
      </c>
      <c r="J3380" t="s">
        <v>23</v>
      </c>
      <c r="K3380">
        <f>IF(data[[#This Row],[PhoneService]]="Yes",1,"")</f>
        <v>1</v>
      </c>
      <c r="L3380" t="s">
        <v>24</v>
      </c>
      <c r="M3380" t="str">
        <f>IF(data[[#This Row],[MultipleLines]]="Yes",1,"")</f>
        <v/>
      </c>
      <c r="N3380" t="s">
        <v>26</v>
      </c>
      <c r="O3380" t="s">
        <v>23</v>
      </c>
      <c r="P3380">
        <f>IF(data[[#This Row],[OnlineSecurity]]="Yes",1,"")</f>
        <v>1</v>
      </c>
      <c r="Q3380" t="s">
        <v>23</v>
      </c>
      <c r="R3380">
        <f>IF(data[[#This Row],[OnlineBackup]]="Yes",1,"")</f>
        <v>1</v>
      </c>
      <c r="S3380" t="s">
        <v>23</v>
      </c>
      <c r="T3380">
        <f>IF(data[[#This Row],[DeviceProtection]]="Yes",1,"")</f>
        <v>1</v>
      </c>
      <c r="U3380" t="s">
        <v>23</v>
      </c>
      <c r="V3380">
        <f>IF(data[[#This Row],[TechSupport]]="Yes",1,"")</f>
        <v>1</v>
      </c>
      <c r="W3380" t="s">
        <v>23</v>
      </c>
      <c r="X3380">
        <f>IF(data[[#This Row],[StreamingTV]]="Yes",1,"")</f>
        <v>1</v>
      </c>
      <c r="Y3380" t="s">
        <v>23</v>
      </c>
      <c r="Z3380">
        <f>IF(data[[#This Row],[StreamingMovies]]="Yes",1,"")</f>
        <v>1</v>
      </c>
      <c r="AA3380" t="s">
        <v>47</v>
      </c>
      <c r="AB3380" t="s">
        <v>24</v>
      </c>
      <c r="AC3380" t="s">
        <v>32</v>
      </c>
      <c r="AD3380">
        <v>84.45</v>
      </c>
      <c r="AE3380">
        <v>6033.1</v>
      </c>
      <c r="AF3380">
        <v>0</v>
      </c>
      <c r="AG3380" s="2">
        <v>0</v>
      </c>
      <c r="AH3380" t="s">
        <v>24</v>
      </c>
      <c r="AI3380">
        <f t="shared" si="104"/>
        <v>0</v>
      </c>
      <c r="AJ3380">
        <f t="shared" si="105"/>
        <v>1</v>
      </c>
    </row>
    <row r="3381" spans="1:36" x14ac:dyDescent="0.35">
      <c r="A3381">
        <v>3380</v>
      </c>
      <c r="B3381" t="s">
        <v>3416</v>
      </c>
      <c r="C3381" t="s">
        <v>22</v>
      </c>
      <c r="D3381">
        <v>0</v>
      </c>
      <c r="E3381" t="s">
        <v>24</v>
      </c>
      <c r="F3381" t="s">
        <v>24</v>
      </c>
      <c r="G3381" t="str">
        <f>IF(AND(data[[#This Row],[Partner]]="Yes", data[[#This Row],[Dependents]]="Yes"), "Both", IF(data[[#This Row],[Partner]]="Yes", "Partner", IF(data[[#This Row],[Dependents]]="Yes", "Dependent", "None")))</f>
        <v>None</v>
      </c>
      <c r="H3381">
        <v>2</v>
      </c>
      <c r="I3381" s="1">
        <f>data[[#This Row],[Tenure]]/12</f>
        <v>0.16666666666666666</v>
      </c>
      <c r="J3381" t="s">
        <v>23</v>
      </c>
      <c r="K3381">
        <f>IF(data[[#This Row],[PhoneService]]="Yes",1,"")</f>
        <v>1</v>
      </c>
      <c r="L3381" t="s">
        <v>24</v>
      </c>
      <c r="M3381" t="str">
        <f>IF(data[[#This Row],[MultipleLines]]="Yes",1,"")</f>
        <v/>
      </c>
      <c r="N3381" t="s">
        <v>24</v>
      </c>
      <c r="O3381" t="s">
        <v>46</v>
      </c>
      <c r="P3381" t="str">
        <f>IF(data[[#This Row],[OnlineSecurity]]="Yes",1,"")</f>
        <v/>
      </c>
      <c r="Q3381" t="s">
        <v>46</v>
      </c>
      <c r="R3381" t="str">
        <f>IF(data[[#This Row],[OnlineBackup]]="Yes",1,"")</f>
        <v/>
      </c>
      <c r="S3381" t="s">
        <v>46</v>
      </c>
      <c r="T3381" t="str">
        <f>IF(data[[#This Row],[DeviceProtection]]="Yes",1,"")</f>
        <v/>
      </c>
      <c r="U3381" t="s">
        <v>46</v>
      </c>
      <c r="V3381" t="str">
        <f>IF(data[[#This Row],[TechSupport]]="Yes",1,"")</f>
        <v/>
      </c>
      <c r="W3381" t="s">
        <v>46</v>
      </c>
      <c r="X3381" t="str">
        <f>IF(data[[#This Row],[StreamingTV]]="Yes",1,"")</f>
        <v/>
      </c>
      <c r="Y3381" t="s">
        <v>46</v>
      </c>
      <c r="Z3381" t="str">
        <f>IF(data[[#This Row],[StreamingMovies]]="Yes",1,"")</f>
        <v/>
      </c>
      <c r="AA3381" t="s">
        <v>27</v>
      </c>
      <c r="AB3381" t="s">
        <v>24</v>
      </c>
      <c r="AC3381" t="s">
        <v>32</v>
      </c>
      <c r="AD3381">
        <v>19.3</v>
      </c>
      <c r="AE3381">
        <v>44.4</v>
      </c>
      <c r="AF3381">
        <v>0</v>
      </c>
      <c r="AG3381" s="2">
        <v>0</v>
      </c>
      <c r="AH3381" t="s">
        <v>24</v>
      </c>
      <c r="AI3381">
        <f t="shared" si="104"/>
        <v>0</v>
      </c>
      <c r="AJ3381">
        <f t="shared" si="105"/>
        <v>1</v>
      </c>
    </row>
    <row r="3382" spans="1:36" x14ac:dyDescent="0.35">
      <c r="A3382">
        <v>3381</v>
      </c>
      <c r="B3382" t="s">
        <v>3417</v>
      </c>
      <c r="C3382" t="s">
        <v>30</v>
      </c>
      <c r="D3382">
        <v>1</v>
      </c>
      <c r="E3382" t="s">
        <v>23</v>
      </c>
      <c r="F3382" t="s">
        <v>24</v>
      </c>
      <c r="G3382" t="str">
        <f>IF(AND(data[[#This Row],[Partner]]="Yes", data[[#This Row],[Dependents]]="Yes"), "Both", IF(data[[#This Row],[Partner]]="Yes", "Partner", IF(data[[#This Row],[Dependents]]="Yes", "Dependent", "None")))</f>
        <v>Partner</v>
      </c>
      <c r="H3382">
        <v>1</v>
      </c>
      <c r="I3382" s="1">
        <f>data[[#This Row],[Tenure]]/12</f>
        <v>8.3333333333333329E-2</v>
      </c>
      <c r="J3382" t="s">
        <v>23</v>
      </c>
      <c r="K3382">
        <f>IF(data[[#This Row],[PhoneService]]="Yes",1,"")</f>
        <v>1</v>
      </c>
      <c r="L3382" t="s">
        <v>23</v>
      </c>
      <c r="M3382">
        <f>IF(data[[#This Row],[MultipleLines]]="Yes",1,"")</f>
        <v>1</v>
      </c>
      <c r="N3382" t="s">
        <v>37</v>
      </c>
      <c r="O3382" t="s">
        <v>24</v>
      </c>
      <c r="P3382" t="str">
        <f>IF(data[[#This Row],[OnlineSecurity]]="Yes",1,"")</f>
        <v/>
      </c>
      <c r="Q3382" t="s">
        <v>24</v>
      </c>
      <c r="R3382" t="str">
        <f>IF(data[[#This Row],[OnlineBackup]]="Yes",1,"")</f>
        <v/>
      </c>
      <c r="S3382" t="s">
        <v>24</v>
      </c>
      <c r="T3382" t="str">
        <f>IF(data[[#This Row],[DeviceProtection]]="Yes",1,"")</f>
        <v/>
      </c>
      <c r="U3382" t="s">
        <v>24</v>
      </c>
      <c r="V3382" t="str">
        <f>IF(data[[#This Row],[TechSupport]]="Yes",1,"")</f>
        <v/>
      </c>
      <c r="W3382" t="s">
        <v>23</v>
      </c>
      <c r="X3382">
        <f>IF(data[[#This Row],[StreamingTV]]="Yes",1,"")</f>
        <v>1</v>
      </c>
      <c r="Y3382" t="s">
        <v>23</v>
      </c>
      <c r="Z3382">
        <f>IF(data[[#This Row],[StreamingMovies]]="Yes",1,"")</f>
        <v>1</v>
      </c>
      <c r="AA3382" t="s">
        <v>27</v>
      </c>
      <c r="AB3382" t="s">
        <v>23</v>
      </c>
      <c r="AC3382" t="s">
        <v>28</v>
      </c>
      <c r="AD3382">
        <v>95.1</v>
      </c>
      <c r="AE3382">
        <v>95.1</v>
      </c>
      <c r="AF3382">
        <v>0</v>
      </c>
      <c r="AG3382" s="2">
        <v>0</v>
      </c>
      <c r="AH3382" t="s">
        <v>23</v>
      </c>
      <c r="AI3382">
        <f t="shared" si="104"/>
        <v>1</v>
      </c>
      <c r="AJ3382" t="str">
        <f t="shared" si="105"/>
        <v/>
      </c>
    </row>
    <row r="3383" spans="1:36" x14ac:dyDescent="0.35">
      <c r="A3383">
        <v>3382</v>
      </c>
      <c r="B3383" t="s">
        <v>3418</v>
      </c>
      <c r="C3383" t="s">
        <v>22</v>
      </c>
      <c r="D3383">
        <v>0</v>
      </c>
      <c r="E3383" t="s">
        <v>24</v>
      </c>
      <c r="F3383" t="s">
        <v>24</v>
      </c>
      <c r="G3383" t="str">
        <f>IF(AND(data[[#This Row],[Partner]]="Yes", data[[#This Row],[Dependents]]="Yes"), "Both", IF(data[[#This Row],[Partner]]="Yes", "Partner", IF(data[[#This Row],[Dependents]]="Yes", "Dependent", "None")))</f>
        <v>None</v>
      </c>
      <c r="H3383">
        <v>41</v>
      </c>
      <c r="I3383" s="1">
        <f>data[[#This Row],[Tenure]]/12</f>
        <v>3.4166666666666665</v>
      </c>
      <c r="J3383" t="s">
        <v>23</v>
      </c>
      <c r="K3383">
        <f>IF(data[[#This Row],[PhoneService]]="Yes",1,"")</f>
        <v>1</v>
      </c>
      <c r="L3383" t="s">
        <v>24</v>
      </c>
      <c r="M3383" t="str">
        <f>IF(data[[#This Row],[MultipleLines]]="Yes",1,"")</f>
        <v/>
      </c>
      <c r="N3383" t="s">
        <v>26</v>
      </c>
      <c r="O3383" t="s">
        <v>23</v>
      </c>
      <c r="P3383">
        <f>IF(data[[#This Row],[OnlineSecurity]]="Yes",1,"")</f>
        <v>1</v>
      </c>
      <c r="Q3383" t="s">
        <v>24</v>
      </c>
      <c r="R3383" t="str">
        <f>IF(data[[#This Row],[OnlineBackup]]="Yes",1,"")</f>
        <v/>
      </c>
      <c r="S3383" t="s">
        <v>23</v>
      </c>
      <c r="T3383">
        <f>IF(data[[#This Row],[DeviceProtection]]="Yes",1,"")</f>
        <v>1</v>
      </c>
      <c r="U3383" t="s">
        <v>23</v>
      </c>
      <c r="V3383">
        <f>IF(data[[#This Row],[TechSupport]]="Yes",1,"")</f>
        <v>1</v>
      </c>
      <c r="W3383" t="s">
        <v>23</v>
      </c>
      <c r="X3383">
        <f>IF(data[[#This Row],[StreamingTV]]="Yes",1,"")</f>
        <v>1</v>
      </c>
      <c r="Y3383" t="s">
        <v>23</v>
      </c>
      <c r="Z3383">
        <f>IF(data[[#This Row],[StreamingMovies]]="Yes",1,"")</f>
        <v>1</v>
      </c>
      <c r="AA3383" t="s">
        <v>31</v>
      </c>
      <c r="AB3383" t="s">
        <v>23</v>
      </c>
      <c r="AC3383" t="s">
        <v>35</v>
      </c>
      <c r="AD3383">
        <v>79.849999999999994</v>
      </c>
      <c r="AE3383">
        <v>3320.75</v>
      </c>
      <c r="AF3383">
        <v>3</v>
      </c>
      <c r="AG3383" s="2">
        <v>0</v>
      </c>
      <c r="AH3383" t="s">
        <v>24</v>
      </c>
      <c r="AI3383">
        <f t="shared" si="104"/>
        <v>0</v>
      </c>
      <c r="AJ3383">
        <f t="shared" si="105"/>
        <v>1</v>
      </c>
    </row>
    <row r="3384" spans="1:36" x14ac:dyDescent="0.35">
      <c r="A3384">
        <v>3383</v>
      </c>
      <c r="B3384" t="s">
        <v>3419</v>
      </c>
      <c r="C3384" t="s">
        <v>30</v>
      </c>
      <c r="D3384">
        <v>0</v>
      </c>
      <c r="E3384" t="s">
        <v>23</v>
      </c>
      <c r="F3384" t="s">
        <v>23</v>
      </c>
      <c r="G3384" t="str">
        <f>IF(AND(data[[#This Row],[Partner]]="Yes", data[[#This Row],[Dependents]]="Yes"), "Both", IF(data[[#This Row],[Partner]]="Yes", "Partner", IF(data[[#This Row],[Dependents]]="Yes", "Dependent", "None")))</f>
        <v>Both</v>
      </c>
      <c r="H3384">
        <v>72</v>
      </c>
      <c r="I3384" s="1">
        <f>data[[#This Row],[Tenure]]/12</f>
        <v>6</v>
      </c>
      <c r="J3384" t="s">
        <v>23</v>
      </c>
      <c r="K3384">
        <f>IF(data[[#This Row],[PhoneService]]="Yes",1,"")</f>
        <v>1</v>
      </c>
      <c r="L3384" t="s">
        <v>23</v>
      </c>
      <c r="M3384">
        <f>IF(data[[#This Row],[MultipleLines]]="Yes",1,"")</f>
        <v>1</v>
      </c>
      <c r="N3384" t="s">
        <v>24</v>
      </c>
      <c r="O3384" t="s">
        <v>46</v>
      </c>
      <c r="P3384" t="str">
        <f>IF(data[[#This Row],[OnlineSecurity]]="Yes",1,"")</f>
        <v/>
      </c>
      <c r="Q3384" t="s">
        <v>46</v>
      </c>
      <c r="R3384" t="str">
        <f>IF(data[[#This Row],[OnlineBackup]]="Yes",1,"")</f>
        <v/>
      </c>
      <c r="S3384" t="s">
        <v>46</v>
      </c>
      <c r="T3384" t="str">
        <f>IF(data[[#This Row],[DeviceProtection]]="Yes",1,"")</f>
        <v/>
      </c>
      <c r="U3384" t="s">
        <v>46</v>
      </c>
      <c r="V3384" t="str">
        <f>IF(data[[#This Row],[TechSupport]]="Yes",1,"")</f>
        <v/>
      </c>
      <c r="W3384" t="s">
        <v>46</v>
      </c>
      <c r="X3384" t="str">
        <f>IF(data[[#This Row],[StreamingTV]]="Yes",1,"")</f>
        <v/>
      </c>
      <c r="Y3384" t="s">
        <v>46</v>
      </c>
      <c r="Z3384" t="str">
        <f>IF(data[[#This Row],[StreamingMovies]]="Yes",1,"")</f>
        <v/>
      </c>
      <c r="AA3384" t="s">
        <v>47</v>
      </c>
      <c r="AB3384" t="s">
        <v>24</v>
      </c>
      <c r="AC3384" t="s">
        <v>40</v>
      </c>
      <c r="AD3384">
        <v>25.55</v>
      </c>
      <c r="AE3384">
        <v>1867.7</v>
      </c>
      <c r="AF3384">
        <v>0</v>
      </c>
      <c r="AG3384" s="2">
        <v>0</v>
      </c>
      <c r="AH3384" t="s">
        <v>24</v>
      </c>
      <c r="AI3384">
        <f t="shared" si="104"/>
        <v>0</v>
      </c>
      <c r="AJ3384">
        <f t="shared" si="105"/>
        <v>1</v>
      </c>
    </row>
    <row r="3385" spans="1:36" x14ac:dyDescent="0.35">
      <c r="A3385">
        <v>3384</v>
      </c>
      <c r="B3385" t="s">
        <v>3420</v>
      </c>
      <c r="C3385" t="s">
        <v>30</v>
      </c>
      <c r="D3385">
        <v>0</v>
      </c>
      <c r="E3385" t="s">
        <v>23</v>
      </c>
      <c r="F3385" t="s">
        <v>24</v>
      </c>
      <c r="G3385" t="str">
        <f>IF(AND(data[[#This Row],[Partner]]="Yes", data[[#This Row],[Dependents]]="Yes"), "Both", IF(data[[#This Row],[Partner]]="Yes", "Partner", IF(data[[#This Row],[Dependents]]="Yes", "Dependent", "None")))</f>
        <v>Partner</v>
      </c>
      <c r="H3385">
        <v>6</v>
      </c>
      <c r="I3385" s="1">
        <f>data[[#This Row],[Tenure]]/12</f>
        <v>0.5</v>
      </c>
      <c r="J3385" t="s">
        <v>23</v>
      </c>
      <c r="K3385">
        <f>IF(data[[#This Row],[PhoneService]]="Yes",1,"")</f>
        <v>1</v>
      </c>
      <c r="L3385" t="s">
        <v>23</v>
      </c>
      <c r="M3385">
        <f>IF(data[[#This Row],[MultipleLines]]="Yes",1,"")</f>
        <v>1</v>
      </c>
      <c r="N3385" t="s">
        <v>37</v>
      </c>
      <c r="O3385" t="s">
        <v>24</v>
      </c>
      <c r="P3385" t="str">
        <f>IF(data[[#This Row],[OnlineSecurity]]="Yes",1,"")</f>
        <v/>
      </c>
      <c r="Q3385" t="s">
        <v>24</v>
      </c>
      <c r="R3385" t="str">
        <f>IF(data[[#This Row],[OnlineBackup]]="Yes",1,"")</f>
        <v/>
      </c>
      <c r="S3385" t="s">
        <v>24</v>
      </c>
      <c r="T3385" t="str">
        <f>IF(data[[#This Row],[DeviceProtection]]="Yes",1,"")</f>
        <v/>
      </c>
      <c r="U3385" t="s">
        <v>24</v>
      </c>
      <c r="V3385" t="str">
        <f>IF(data[[#This Row],[TechSupport]]="Yes",1,"")</f>
        <v/>
      </c>
      <c r="W3385" t="s">
        <v>24</v>
      </c>
      <c r="X3385" t="str">
        <f>IF(data[[#This Row],[StreamingTV]]="Yes",1,"")</f>
        <v/>
      </c>
      <c r="Y3385" t="s">
        <v>24</v>
      </c>
      <c r="Z3385" t="str">
        <f>IF(data[[#This Row],[StreamingMovies]]="Yes",1,"")</f>
        <v/>
      </c>
      <c r="AA3385" t="s">
        <v>27</v>
      </c>
      <c r="AB3385" t="s">
        <v>23</v>
      </c>
      <c r="AC3385" t="s">
        <v>28</v>
      </c>
      <c r="AD3385">
        <v>75.5</v>
      </c>
      <c r="AE3385">
        <v>438</v>
      </c>
      <c r="AF3385">
        <v>1</v>
      </c>
      <c r="AG3385" s="2">
        <v>0</v>
      </c>
      <c r="AH3385" t="s">
        <v>23</v>
      </c>
      <c r="AI3385">
        <f t="shared" si="104"/>
        <v>1</v>
      </c>
      <c r="AJ3385" t="str">
        <f t="shared" si="105"/>
        <v/>
      </c>
    </row>
    <row r="3386" spans="1:36" x14ac:dyDescent="0.35">
      <c r="A3386">
        <v>3385</v>
      </c>
      <c r="B3386" t="s">
        <v>3421</v>
      </c>
      <c r="C3386" t="s">
        <v>22</v>
      </c>
      <c r="D3386">
        <v>0</v>
      </c>
      <c r="E3386" t="s">
        <v>23</v>
      </c>
      <c r="F3386" t="s">
        <v>23</v>
      </c>
      <c r="G3386" t="str">
        <f>IF(AND(data[[#This Row],[Partner]]="Yes", data[[#This Row],[Dependents]]="Yes"), "Both", IF(data[[#This Row],[Partner]]="Yes", "Partner", IF(data[[#This Row],[Dependents]]="Yes", "Dependent", "None")))</f>
        <v>Both</v>
      </c>
      <c r="H3386">
        <v>4</v>
      </c>
      <c r="I3386" s="1">
        <f>data[[#This Row],[Tenure]]/12</f>
        <v>0.33333333333333331</v>
      </c>
      <c r="J3386" t="s">
        <v>23</v>
      </c>
      <c r="K3386">
        <f>IF(data[[#This Row],[PhoneService]]="Yes",1,"")</f>
        <v>1</v>
      </c>
      <c r="L3386" t="s">
        <v>24</v>
      </c>
      <c r="M3386" t="str">
        <f>IF(data[[#This Row],[MultipleLines]]="Yes",1,"")</f>
        <v/>
      </c>
      <c r="N3386" t="s">
        <v>37</v>
      </c>
      <c r="O3386" t="s">
        <v>24</v>
      </c>
      <c r="P3386" t="str">
        <f>IF(data[[#This Row],[OnlineSecurity]]="Yes",1,"")</f>
        <v/>
      </c>
      <c r="Q3386" t="s">
        <v>24</v>
      </c>
      <c r="R3386" t="str">
        <f>IF(data[[#This Row],[OnlineBackup]]="Yes",1,"")</f>
        <v/>
      </c>
      <c r="S3386" t="s">
        <v>23</v>
      </c>
      <c r="T3386">
        <f>IF(data[[#This Row],[DeviceProtection]]="Yes",1,"")</f>
        <v>1</v>
      </c>
      <c r="U3386" t="s">
        <v>24</v>
      </c>
      <c r="V3386" t="str">
        <f>IF(data[[#This Row],[TechSupport]]="Yes",1,"")</f>
        <v/>
      </c>
      <c r="W3386" t="s">
        <v>24</v>
      </c>
      <c r="X3386" t="str">
        <f>IF(data[[#This Row],[StreamingTV]]="Yes",1,"")</f>
        <v/>
      </c>
      <c r="Y3386" t="s">
        <v>24</v>
      </c>
      <c r="Z3386" t="str">
        <f>IF(data[[#This Row],[StreamingMovies]]="Yes",1,"")</f>
        <v/>
      </c>
      <c r="AA3386" t="s">
        <v>27</v>
      </c>
      <c r="AB3386" t="s">
        <v>23</v>
      </c>
      <c r="AC3386" t="s">
        <v>28</v>
      </c>
      <c r="AD3386">
        <v>73.75</v>
      </c>
      <c r="AE3386">
        <v>325.45</v>
      </c>
      <c r="AF3386">
        <v>2</v>
      </c>
      <c r="AG3386" s="2">
        <v>0</v>
      </c>
      <c r="AH3386" t="s">
        <v>23</v>
      </c>
      <c r="AI3386">
        <f t="shared" si="104"/>
        <v>1</v>
      </c>
      <c r="AJ3386" t="str">
        <f t="shared" si="105"/>
        <v/>
      </c>
    </row>
    <row r="3387" spans="1:36" x14ac:dyDescent="0.35">
      <c r="A3387">
        <v>3386</v>
      </c>
      <c r="B3387" t="s">
        <v>3422</v>
      </c>
      <c r="C3387" t="s">
        <v>30</v>
      </c>
      <c r="D3387">
        <v>0</v>
      </c>
      <c r="E3387" t="s">
        <v>24</v>
      </c>
      <c r="F3387" t="s">
        <v>24</v>
      </c>
      <c r="G3387" t="str">
        <f>IF(AND(data[[#This Row],[Partner]]="Yes", data[[#This Row],[Dependents]]="Yes"), "Both", IF(data[[#This Row],[Partner]]="Yes", "Partner", IF(data[[#This Row],[Dependents]]="Yes", "Dependent", "None")))</f>
        <v>None</v>
      </c>
      <c r="H3387">
        <v>12</v>
      </c>
      <c r="I3387" s="1">
        <f>data[[#This Row],[Tenure]]/12</f>
        <v>1</v>
      </c>
      <c r="J3387" t="s">
        <v>23</v>
      </c>
      <c r="K3387">
        <f>IF(data[[#This Row],[PhoneService]]="Yes",1,"")</f>
        <v>1</v>
      </c>
      <c r="L3387" t="s">
        <v>23</v>
      </c>
      <c r="M3387">
        <f>IF(data[[#This Row],[MultipleLines]]="Yes",1,"")</f>
        <v>1</v>
      </c>
      <c r="N3387" t="s">
        <v>37</v>
      </c>
      <c r="O3387" t="s">
        <v>24</v>
      </c>
      <c r="P3387" t="str">
        <f>IF(data[[#This Row],[OnlineSecurity]]="Yes",1,"")</f>
        <v/>
      </c>
      <c r="Q3387" t="s">
        <v>24</v>
      </c>
      <c r="R3387" t="str">
        <f>IF(data[[#This Row],[OnlineBackup]]="Yes",1,"")</f>
        <v/>
      </c>
      <c r="S3387" t="s">
        <v>24</v>
      </c>
      <c r="T3387" t="str">
        <f>IF(data[[#This Row],[DeviceProtection]]="Yes",1,"")</f>
        <v/>
      </c>
      <c r="U3387" t="s">
        <v>24</v>
      </c>
      <c r="V3387" t="str">
        <f>IF(data[[#This Row],[TechSupport]]="Yes",1,"")</f>
        <v/>
      </c>
      <c r="W3387" t="s">
        <v>23</v>
      </c>
      <c r="X3387">
        <f>IF(data[[#This Row],[StreamingTV]]="Yes",1,"")</f>
        <v>1</v>
      </c>
      <c r="Y3387" t="s">
        <v>23</v>
      </c>
      <c r="Z3387">
        <f>IF(data[[#This Row],[StreamingMovies]]="Yes",1,"")</f>
        <v>1</v>
      </c>
      <c r="AA3387" t="s">
        <v>27</v>
      </c>
      <c r="AB3387" t="s">
        <v>23</v>
      </c>
      <c r="AC3387" t="s">
        <v>28</v>
      </c>
      <c r="AD3387">
        <v>96.05</v>
      </c>
      <c r="AE3387">
        <v>1148.0999999999999</v>
      </c>
      <c r="AF3387">
        <v>0</v>
      </c>
      <c r="AG3387" s="2">
        <v>1</v>
      </c>
      <c r="AH3387" t="s">
        <v>23</v>
      </c>
      <c r="AI3387">
        <f t="shared" si="104"/>
        <v>1</v>
      </c>
      <c r="AJ3387" t="str">
        <f t="shared" si="105"/>
        <v/>
      </c>
    </row>
    <row r="3388" spans="1:36" x14ac:dyDescent="0.35">
      <c r="A3388">
        <v>3387</v>
      </c>
      <c r="B3388" t="s">
        <v>3423</v>
      </c>
      <c r="C3388" t="s">
        <v>22</v>
      </c>
      <c r="D3388">
        <v>0</v>
      </c>
      <c r="E3388" t="s">
        <v>23</v>
      </c>
      <c r="F3388" t="s">
        <v>24</v>
      </c>
      <c r="G3388" t="str">
        <f>IF(AND(data[[#This Row],[Partner]]="Yes", data[[#This Row],[Dependents]]="Yes"), "Both", IF(data[[#This Row],[Partner]]="Yes", "Partner", IF(data[[#This Row],[Dependents]]="Yes", "Dependent", "None")))</f>
        <v>Partner</v>
      </c>
      <c r="H3388">
        <v>58</v>
      </c>
      <c r="I3388" s="1">
        <f>data[[#This Row],[Tenure]]/12</f>
        <v>4.833333333333333</v>
      </c>
      <c r="J3388" t="s">
        <v>23</v>
      </c>
      <c r="K3388">
        <f>IF(data[[#This Row],[PhoneService]]="Yes",1,"")</f>
        <v>1</v>
      </c>
      <c r="L3388" t="s">
        <v>23</v>
      </c>
      <c r="M3388">
        <f>IF(data[[#This Row],[MultipleLines]]="Yes",1,"")</f>
        <v>1</v>
      </c>
      <c r="N3388" t="s">
        <v>26</v>
      </c>
      <c r="O3388" t="s">
        <v>23</v>
      </c>
      <c r="P3388">
        <f>IF(data[[#This Row],[OnlineSecurity]]="Yes",1,"")</f>
        <v>1</v>
      </c>
      <c r="Q3388" t="s">
        <v>24</v>
      </c>
      <c r="R3388" t="str">
        <f>IF(data[[#This Row],[OnlineBackup]]="Yes",1,"")</f>
        <v/>
      </c>
      <c r="S3388" t="s">
        <v>24</v>
      </c>
      <c r="T3388" t="str">
        <f>IF(data[[#This Row],[DeviceProtection]]="Yes",1,"")</f>
        <v/>
      </c>
      <c r="U3388" t="s">
        <v>23</v>
      </c>
      <c r="V3388">
        <f>IF(data[[#This Row],[TechSupport]]="Yes",1,"")</f>
        <v>1</v>
      </c>
      <c r="W3388" t="s">
        <v>24</v>
      </c>
      <c r="X3388" t="str">
        <f>IF(data[[#This Row],[StreamingTV]]="Yes",1,"")</f>
        <v/>
      </c>
      <c r="Y3388" t="s">
        <v>23</v>
      </c>
      <c r="Z3388">
        <f>IF(data[[#This Row],[StreamingMovies]]="Yes",1,"")</f>
        <v>1</v>
      </c>
      <c r="AA3388" t="s">
        <v>31</v>
      </c>
      <c r="AB3388" t="s">
        <v>23</v>
      </c>
      <c r="AC3388" t="s">
        <v>28</v>
      </c>
      <c r="AD3388">
        <v>68.400000000000006</v>
      </c>
      <c r="AE3388">
        <v>3972.25</v>
      </c>
      <c r="AF3388">
        <v>4</v>
      </c>
      <c r="AG3388" s="2">
        <v>0</v>
      </c>
      <c r="AH3388" t="s">
        <v>24</v>
      </c>
      <c r="AI3388">
        <f t="shared" si="104"/>
        <v>0</v>
      </c>
      <c r="AJ3388">
        <f t="shared" si="105"/>
        <v>1</v>
      </c>
    </row>
    <row r="3389" spans="1:36" x14ac:dyDescent="0.35">
      <c r="A3389">
        <v>3388</v>
      </c>
      <c r="B3389" t="s">
        <v>3424</v>
      </c>
      <c r="C3389" t="s">
        <v>22</v>
      </c>
      <c r="D3389">
        <v>0</v>
      </c>
      <c r="E3389" t="s">
        <v>24</v>
      </c>
      <c r="F3389" t="s">
        <v>24</v>
      </c>
      <c r="G3389" t="str">
        <f>IF(AND(data[[#This Row],[Partner]]="Yes", data[[#This Row],[Dependents]]="Yes"), "Both", IF(data[[#This Row],[Partner]]="Yes", "Partner", IF(data[[#This Row],[Dependents]]="Yes", "Dependent", "None")))</f>
        <v>None</v>
      </c>
      <c r="H3389">
        <v>7</v>
      </c>
      <c r="I3389" s="1">
        <f>data[[#This Row],[Tenure]]/12</f>
        <v>0.58333333333333337</v>
      </c>
      <c r="J3389" t="s">
        <v>23</v>
      </c>
      <c r="K3389">
        <f>IF(data[[#This Row],[PhoneService]]="Yes",1,"")</f>
        <v>1</v>
      </c>
      <c r="L3389" t="s">
        <v>24</v>
      </c>
      <c r="M3389" t="str">
        <f>IF(data[[#This Row],[MultipleLines]]="Yes",1,"")</f>
        <v/>
      </c>
      <c r="N3389" t="s">
        <v>24</v>
      </c>
      <c r="O3389" t="s">
        <v>46</v>
      </c>
      <c r="P3389" t="str">
        <f>IF(data[[#This Row],[OnlineSecurity]]="Yes",1,"")</f>
        <v/>
      </c>
      <c r="Q3389" t="s">
        <v>46</v>
      </c>
      <c r="R3389" t="str">
        <f>IF(data[[#This Row],[OnlineBackup]]="Yes",1,"")</f>
        <v/>
      </c>
      <c r="S3389" t="s">
        <v>46</v>
      </c>
      <c r="T3389" t="str">
        <f>IF(data[[#This Row],[DeviceProtection]]="Yes",1,"")</f>
        <v/>
      </c>
      <c r="U3389" t="s">
        <v>46</v>
      </c>
      <c r="V3389" t="str">
        <f>IF(data[[#This Row],[TechSupport]]="Yes",1,"")</f>
        <v/>
      </c>
      <c r="W3389" t="s">
        <v>46</v>
      </c>
      <c r="X3389" t="str">
        <f>IF(data[[#This Row],[StreamingTV]]="Yes",1,"")</f>
        <v/>
      </c>
      <c r="Y3389" t="s">
        <v>46</v>
      </c>
      <c r="Z3389" t="str">
        <f>IF(data[[#This Row],[StreamingMovies]]="Yes",1,"")</f>
        <v/>
      </c>
      <c r="AA3389" t="s">
        <v>27</v>
      </c>
      <c r="AB3389" t="s">
        <v>24</v>
      </c>
      <c r="AC3389" t="s">
        <v>32</v>
      </c>
      <c r="AD3389">
        <v>20.65</v>
      </c>
      <c r="AE3389">
        <v>155.9</v>
      </c>
      <c r="AF3389">
        <v>0</v>
      </c>
      <c r="AG3389" s="2">
        <v>0</v>
      </c>
      <c r="AH3389" t="s">
        <v>24</v>
      </c>
      <c r="AI3389">
        <f t="shared" si="104"/>
        <v>0</v>
      </c>
      <c r="AJ3389">
        <f t="shared" si="105"/>
        <v>1</v>
      </c>
    </row>
    <row r="3390" spans="1:36" x14ac:dyDescent="0.35">
      <c r="A3390">
        <v>3389</v>
      </c>
      <c r="B3390" t="s">
        <v>3425</v>
      </c>
      <c r="C3390" t="s">
        <v>22</v>
      </c>
      <c r="D3390">
        <v>0</v>
      </c>
      <c r="E3390" t="s">
        <v>23</v>
      </c>
      <c r="F3390" t="s">
        <v>24</v>
      </c>
      <c r="G3390" t="str">
        <f>IF(AND(data[[#This Row],[Partner]]="Yes", data[[#This Row],[Dependents]]="Yes"), "Both", IF(data[[#This Row],[Partner]]="Yes", "Partner", IF(data[[#This Row],[Dependents]]="Yes", "Dependent", "None")))</f>
        <v>Partner</v>
      </c>
      <c r="H3390">
        <v>65</v>
      </c>
      <c r="I3390" s="1">
        <f>data[[#This Row],[Tenure]]/12</f>
        <v>5.416666666666667</v>
      </c>
      <c r="J3390" t="s">
        <v>23</v>
      </c>
      <c r="K3390">
        <f>IF(data[[#This Row],[PhoneService]]="Yes",1,"")</f>
        <v>1</v>
      </c>
      <c r="L3390" t="s">
        <v>24</v>
      </c>
      <c r="M3390" t="str">
        <f>IF(data[[#This Row],[MultipleLines]]="Yes",1,"")</f>
        <v/>
      </c>
      <c r="N3390" t="s">
        <v>26</v>
      </c>
      <c r="O3390" t="s">
        <v>23</v>
      </c>
      <c r="P3390">
        <f>IF(data[[#This Row],[OnlineSecurity]]="Yes",1,"")</f>
        <v>1</v>
      </c>
      <c r="Q3390" t="s">
        <v>24</v>
      </c>
      <c r="R3390" t="str">
        <f>IF(data[[#This Row],[OnlineBackup]]="Yes",1,"")</f>
        <v/>
      </c>
      <c r="S3390" t="s">
        <v>23</v>
      </c>
      <c r="T3390">
        <f>IF(data[[#This Row],[DeviceProtection]]="Yes",1,"")</f>
        <v>1</v>
      </c>
      <c r="U3390" t="s">
        <v>24</v>
      </c>
      <c r="V3390" t="str">
        <f>IF(data[[#This Row],[TechSupport]]="Yes",1,"")</f>
        <v/>
      </c>
      <c r="W3390" t="s">
        <v>24</v>
      </c>
      <c r="X3390" t="str">
        <f>IF(data[[#This Row],[StreamingTV]]="Yes",1,"")</f>
        <v/>
      </c>
      <c r="Y3390" t="s">
        <v>24</v>
      </c>
      <c r="Z3390" t="str">
        <f>IF(data[[#This Row],[StreamingMovies]]="Yes",1,"")</f>
        <v/>
      </c>
      <c r="AA3390" t="s">
        <v>27</v>
      </c>
      <c r="AB3390" t="s">
        <v>23</v>
      </c>
      <c r="AC3390" t="s">
        <v>32</v>
      </c>
      <c r="AD3390">
        <v>55.15</v>
      </c>
      <c r="AE3390">
        <v>3673.15</v>
      </c>
      <c r="AF3390">
        <v>0</v>
      </c>
      <c r="AG3390" s="2">
        <v>4</v>
      </c>
      <c r="AH3390" t="s">
        <v>24</v>
      </c>
      <c r="AI3390">
        <f t="shared" si="104"/>
        <v>0</v>
      </c>
      <c r="AJ3390">
        <f t="shared" si="105"/>
        <v>1</v>
      </c>
    </row>
    <row r="3391" spans="1:36" x14ac:dyDescent="0.35">
      <c r="A3391">
        <v>3390</v>
      </c>
      <c r="B3391" t="s">
        <v>3426</v>
      </c>
      <c r="C3391" t="s">
        <v>30</v>
      </c>
      <c r="D3391">
        <v>0</v>
      </c>
      <c r="E3391" t="s">
        <v>24</v>
      </c>
      <c r="F3391" t="s">
        <v>24</v>
      </c>
      <c r="G3391" t="str">
        <f>IF(AND(data[[#This Row],[Partner]]="Yes", data[[#This Row],[Dependents]]="Yes"), "Both", IF(data[[#This Row],[Partner]]="Yes", "Partner", IF(data[[#This Row],[Dependents]]="Yes", "Dependent", "None")))</f>
        <v>None</v>
      </c>
      <c r="H3391">
        <v>1</v>
      </c>
      <c r="I3391" s="1">
        <f>data[[#This Row],[Tenure]]/12</f>
        <v>8.3333333333333329E-2</v>
      </c>
      <c r="J3391" t="s">
        <v>23</v>
      </c>
      <c r="K3391">
        <f>IF(data[[#This Row],[PhoneService]]="Yes",1,"")</f>
        <v>1</v>
      </c>
      <c r="L3391" t="s">
        <v>24</v>
      </c>
      <c r="M3391" t="str">
        <f>IF(data[[#This Row],[MultipleLines]]="Yes",1,"")</f>
        <v/>
      </c>
      <c r="N3391" t="s">
        <v>37</v>
      </c>
      <c r="O3391" t="s">
        <v>24</v>
      </c>
      <c r="P3391" t="str">
        <f>IF(data[[#This Row],[OnlineSecurity]]="Yes",1,"")</f>
        <v/>
      </c>
      <c r="Q3391" t="s">
        <v>24</v>
      </c>
      <c r="R3391" t="str">
        <f>IF(data[[#This Row],[OnlineBackup]]="Yes",1,"")</f>
        <v/>
      </c>
      <c r="S3391" t="s">
        <v>24</v>
      </c>
      <c r="T3391" t="str">
        <f>IF(data[[#This Row],[DeviceProtection]]="Yes",1,"")</f>
        <v/>
      </c>
      <c r="U3391" t="s">
        <v>24</v>
      </c>
      <c r="V3391" t="str">
        <f>IF(data[[#This Row],[TechSupport]]="Yes",1,"")</f>
        <v/>
      </c>
      <c r="W3391" t="s">
        <v>24</v>
      </c>
      <c r="X3391" t="str">
        <f>IF(data[[#This Row],[StreamingTV]]="Yes",1,"")</f>
        <v/>
      </c>
      <c r="Y3391" t="s">
        <v>24</v>
      </c>
      <c r="Z3391" t="str">
        <f>IF(data[[#This Row],[StreamingMovies]]="Yes",1,"")</f>
        <v/>
      </c>
      <c r="AA3391" t="s">
        <v>27</v>
      </c>
      <c r="AB3391" t="s">
        <v>23</v>
      </c>
      <c r="AC3391" t="s">
        <v>32</v>
      </c>
      <c r="AD3391">
        <v>70.599999999999994</v>
      </c>
      <c r="AE3391">
        <v>70.599999999999994</v>
      </c>
      <c r="AF3391">
        <v>0</v>
      </c>
      <c r="AG3391" s="2">
        <v>0</v>
      </c>
      <c r="AH3391" t="s">
        <v>24</v>
      </c>
      <c r="AI3391">
        <f t="shared" si="104"/>
        <v>0</v>
      </c>
      <c r="AJ3391">
        <f t="shared" si="105"/>
        <v>1</v>
      </c>
    </row>
    <row r="3392" spans="1:36" x14ac:dyDescent="0.35">
      <c r="A3392">
        <v>3391</v>
      </c>
      <c r="B3392" t="s">
        <v>3427</v>
      </c>
      <c r="C3392" t="s">
        <v>30</v>
      </c>
      <c r="D3392">
        <v>0</v>
      </c>
      <c r="E3392" t="s">
        <v>23</v>
      </c>
      <c r="F3392" t="s">
        <v>24</v>
      </c>
      <c r="G3392" t="str">
        <f>IF(AND(data[[#This Row],[Partner]]="Yes", data[[#This Row],[Dependents]]="Yes"), "Both", IF(data[[#This Row],[Partner]]="Yes", "Partner", IF(data[[#This Row],[Dependents]]="Yes", "Dependent", "None")))</f>
        <v>Partner</v>
      </c>
      <c r="H3392">
        <v>56</v>
      </c>
      <c r="I3392" s="1">
        <f>data[[#This Row],[Tenure]]/12</f>
        <v>4.666666666666667</v>
      </c>
      <c r="J3392" t="s">
        <v>23</v>
      </c>
      <c r="K3392">
        <f>IF(data[[#This Row],[PhoneService]]="Yes",1,"")</f>
        <v>1</v>
      </c>
      <c r="L3392" t="s">
        <v>24</v>
      </c>
      <c r="M3392" t="str">
        <f>IF(data[[#This Row],[MultipleLines]]="Yes",1,"")</f>
        <v/>
      </c>
      <c r="N3392" t="s">
        <v>24</v>
      </c>
      <c r="O3392" t="s">
        <v>46</v>
      </c>
      <c r="P3392" t="str">
        <f>IF(data[[#This Row],[OnlineSecurity]]="Yes",1,"")</f>
        <v/>
      </c>
      <c r="Q3392" t="s">
        <v>46</v>
      </c>
      <c r="R3392" t="str">
        <f>IF(data[[#This Row],[OnlineBackup]]="Yes",1,"")</f>
        <v/>
      </c>
      <c r="S3392" t="s">
        <v>46</v>
      </c>
      <c r="T3392" t="str">
        <f>IF(data[[#This Row],[DeviceProtection]]="Yes",1,"")</f>
        <v/>
      </c>
      <c r="U3392" t="s">
        <v>46</v>
      </c>
      <c r="V3392" t="str">
        <f>IF(data[[#This Row],[TechSupport]]="Yes",1,"")</f>
        <v/>
      </c>
      <c r="W3392" t="s">
        <v>46</v>
      </c>
      <c r="X3392" t="str">
        <f>IF(data[[#This Row],[StreamingTV]]="Yes",1,"")</f>
        <v/>
      </c>
      <c r="Y3392" t="s">
        <v>46</v>
      </c>
      <c r="Z3392" t="str">
        <f>IF(data[[#This Row],[StreamingMovies]]="Yes",1,"")</f>
        <v/>
      </c>
      <c r="AA3392" t="s">
        <v>31</v>
      </c>
      <c r="AB3392" t="s">
        <v>24</v>
      </c>
      <c r="AC3392" t="s">
        <v>40</v>
      </c>
      <c r="AD3392">
        <v>19.95</v>
      </c>
      <c r="AE3392">
        <v>1126.75</v>
      </c>
      <c r="AF3392">
        <v>0</v>
      </c>
      <c r="AG3392" s="2">
        <v>0</v>
      </c>
      <c r="AH3392" t="s">
        <v>24</v>
      </c>
      <c r="AI3392">
        <f t="shared" si="104"/>
        <v>0</v>
      </c>
      <c r="AJ3392">
        <f t="shared" si="105"/>
        <v>1</v>
      </c>
    </row>
    <row r="3393" spans="1:36" x14ac:dyDescent="0.35">
      <c r="A3393">
        <v>3392</v>
      </c>
      <c r="B3393" t="s">
        <v>3428</v>
      </c>
      <c r="C3393" t="s">
        <v>30</v>
      </c>
      <c r="D3393">
        <v>0</v>
      </c>
      <c r="E3393" t="s">
        <v>24</v>
      </c>
      <c r="F3393" t="s">
        <v>24</v>
      </c>
      <c r="G3393" t="str">
        <f>IF(AND(data[[#This Row],[Partner]]="Yes", data[[#This Row],[Dependents]]="Yes"), "Both", IF(data[[#This Row],[Partner]]="Yes", "Partner", IF(data[[#This Row],[Dependents]]="Yes", "Dependent", "None")))</f>
        <v>None</v>
      </c>
      <c r="H3393">
        <v>4</v>
      </c>
      <c r="I3393" s="1">
        <f>data[[#This Row],[Tenure]]/12</f>
        <v>0.33333333333333331</v>
      </c>
      <c r="J3393" t="s">
        <v>23</v>
      </c>
      <c r="K3393">
        <f>IF(data[[#This Row],[PhoneService]]="Yes",1,"")</f>
        <v>1</v>
      </c>
      <c r="L3393" t="s">
        <v>24</v>
      </c>
      <c r="M3393" t="str">
        <f>IF(data[[#This Row],[MultipleLines]]="Yes",1,"")</f>
        <v/>
      </c>
      <c r="N3393" t="s">
        <v>24</v>
      </c>
      <c r="O3393" t="s">
        <v>46</v>
      </c>
      <c r="P3393" t="str">
        <f>IF(data[[#This Row],[OnlineSecurity]]="Yes",1,"")</f>
        <v/>
      </c>
      <c r="Q3393" t="s">
        <v>46</v>
      </c>
      <c r="R3393" t="str">
        <f>IF(data[[#This Row],[OnlineBackup]]="Yes",1,"")</f>
        <v/>
      </c>
      <c r="S3393" t="s">
        <v>46</v>
      </c>
      <c r="T3393" t="str">
        <f>IF(data[[#This Row],[DeviceProtection]]="Yes",1,"")</f>
        <v/>
      </c>
      <c r="U3393" t="s">
        <v>46</v>
      </c>
      <c r="V3393" t="str">
        <f>IF(data[[#This Row],[TechSupport]]="Yes",1,"")</f>
        <v/>
      </c>
      <c r="W3393" t="s">
        <v>46</v>
      </c>
      <c r="X3393" t="str">
        <f>IF(data[[#This Row],[StreamingTV]]="Yes",1,"")</f>
        <v/>
      </c>
      <c r="Y3393" t="s">
        <v>46</v>
      </c>
      <c r="Z3393" t="str">
        <f>IF(data[[#This Row],[StreamingMovies]]="Yes",1,"")</f>
        <v/>
      </c>
      <c r="AA3393" t="s">
        <v>27</v>
      </c>
      <c r="AB3393" t="s">
        <v>24</v>
      </c>
      <c r="AC3393" t="s">
        <v>32</v>
      </c>
      <c r="AD3393">
        <v>19</v>
      </c>
      <c r="AE3393">
        <v>73.45</v>
      </c>
      <c r="AF3393">
        <v>0</v>
      </c>
      <c r="AG3393" s="2">
        <v>0</v>
      </c>
      <c r="AH3393" t="s">
        <v>24</v>
      </c>
      <c r="AI3393">
        <f t="shared" si="104"/>
        <v>0</v>
      </c>
      <c r="AJ3393">
        <f t="shared" si="105"/>
        <v>1</v>
      </c>
    </row>
    <row r="3394" spans="1:36" x14ac:dyDescent="0.35">
      <c r="A3394">
        <v>3393</v>
      </c>
      <c r="B3394" t="s">
        <v>3429</v>
      </c>
      <c r="C3394" t="s">
        <v>22</v>
      </c>
      <c r="D3394">
        <v>0</v>
      </c>
      <c r="E3394" t="s">
        <v>23</v>
      </c>
      <c r="F3394" t="s">
        <v>23</v>
      </c>
      <c r="G3394" t="str">
        <f>IF(AND(data[[#This Row],[Partner]]="Yes", data[[#This Row],[Dependents]]="Yes"), "Both", IF(data[[#This Row],[Partner]]="Yes", "Partner", IF(data[[#This Row],[Dependents]]="Yes", "Dependent", "None")))</f>
        <v>Both</v>
      </c>
      <c r="H3394">
        <v>58</v>
      </c>
      <c r="I3394" s="1">
        <f>data[[#This Row],[Tenure]]/12</f>
        <v>4.833333333333333</v>
      </c>
      <c r="J3394" t="s">
        <v>23</v>
      </c>
      <c r="K3394">
        <f>IF(data[[#This Row],[PhoneService]]="Yes",1,"")</f>
        <v>1</v>
      </c>
      <c r="L3394" t="s">
        <v>24</v>
      </c>
      <c r="M3394" t="str">
        <f>IF(data[[#This Row],[MultipleLines]]="Yes",1,"")</f>
        <v/>
      </c>
      <c r="N3394" t="s">
        <v>26</v>
      </c>
      <c r="O3394" t="s">
        <v>24</v>
      </c>
      <c r="P3394" t="str">
        <f>IF(data[[#This Row],[OnlineSecurity]]="Yes",1,"")</f>
        <v/>
      </c>
      <c r="Q3394" t="s">
        <v>24</v>
      </c>
      <c r="R3394" t="str">
        <f>IF(data[[#This Row],[OnlineBackup]]="Yes",1,"")</f>
        <v/>
      </c>
      <c r="S3394" t="s">
        <v>24</v>
      </c>
      <c r="T3394" t="str">
        <f>IF(data[[#This Row],[DeviceProtection]]="Yes",1,"")</f>
        <v/>
      </c>
      <c r="U3394" t="s">
        <v>24</v>
      </c>
      <c r="V3394" t="str">
        <f>IF(data[[#This Row],[TechSupport]]="Yes",1,"")</f>
        <v/>
      </c>
      <c r="W3394" t="s">
        <v>24</v>
      </c>
      <c r="X3394" t="str">
        <f>IF(data[[#This Row],[StreamingTV]]="Yes",1,"")</f>
        <v/>
      </c>
      <c r="Y3394" t="s">
        <v>24</v>
      </c>
      <c r="Z3394" t="str">
        <f>IF(data[[#This Row],[StreamingMovies]]="Yes",1,"")</f>
        <v/>
      </c>
      <c r="AA3394" t="s">
        <v>31</v>
      </c>
      <c r="AB3394" t="s">
        <v>23</v>
      </c>
      <c r="AC3394" t="s">
        <v>32</v>
      </c>
      <c r="AD3394">
        <v>44.1</v>
      </c>
      <c r="AE3394">
        <v>2413.0500000000002</v>
      </c>
      <c r="AF3394">
        <v>0</v>
      </c>
      <c r="AG3394" s="2">
        <v>0</v>
      </c>
      <c r="AH3394" t="s">
        <v>24</v>
      </c>
      <c r="AI3394">
        <f t="shared" si="104"/>
        <v>0</v>
      </c>
      <c r="AJ3394">
        <f t="shared" si="105"/>
        <v>1</v>
      </c>
    </row>
    <row r="3395" spans="1:36" x14ac:dyDescent="0.35">
      <c r="A3395">
        <v>3394</v>
      </c>
      <c r="B3395" t="s">
        <v>3430</v>
      </c>
      <c r="C3395" t="s">
        <v>30</v>
      </c>
      <c r="D3395">
        <v>0</v>
      </c>
      <c r="E3395" t="s">
        <v>23</v>
      </c>
      <c r="F3395" t="s">
        <v>24</v>
      </c>
      <c r="G3395" t="str">
        <f>IF(AND(data[[#This Row],[Partner]]="Yes", data[[#This Row],[Dependents]]="Yes"), "Both", IF(data[[#This Row],[Partner]]="Yes", "Partner", IF(data[[#This Row],[Dependents]]="Yes", "Dependent", "None")))</f>
        <v>Partner</v>
      </c>
      <c r="H3395">
        <v>62</v>
      </c>
      <c r="I3395" s="1">
        <f>data[[#This Row],[Tenure]]/12</f>
        <v>5.166666666666667</v>
      </c>
      <c r="J3395" t="s">
        <v>23</v>
      </c>
      <c r="K3395">
        <f>IF(data[[#This Row],[PhoneService]]="Yes",1,"")</f>
        <v>1</v>
      </c>
      <c r="L3395" t="s">
        <v>23</v>
      </c>
      <c r="M3395">
        <f>IF(data[[#This Row],[MultipleLines]]="Yes",1,"")</f>
        <v>1</v>
      </c>
      <c r="N3395" t="s">
        <v>37</v>
      </c>
      <c r="O3395" t="s">
        <v>24</v>
      </c>
      <c r="P3395" t="str">
        <f>IF(data[[#This Row],[OnlineSecurity]]="Yes",1,"")</f>
        <v/>
      </c>
      <c r="Q3395" t="s">
        <v>24</v>
      </c>
      <c r="R3395" t="str">
        <f>IF(data[[#This Row],[OnlineBackup]]="Yes",1,"")</f>
        <v/>
      </c>
      <c r="S3395" t="s">
        <v>23</v>
      </c>
      <c r="T3395">
        <f>IF(data[[#This Row],[DeviceProtection]]="Yes",1,"")</f>
        <v>1</v>
      </c>
      <c r="U3395" t="s">
        <v>23</v>
      </c>
      <c r="V3395">
        <f>IF(data[[#This Row],[TechSupport]]="Yes",1,"")</f>
        <v>1</v>
      </c>
      <c r="W3395" t="s">
        <v>23</v>
      </c>
      <c r="X3395">
        <f>IF(data[[#This Row],[StreamingTV]]="Yes",1,"")</f>
        <v>1</v>
      </c>
      <c r="Y3395" t="s">
        <v>23</v>
      </c>
      <c r="Z3395">
        <f>IF(data[[#This Row],[StreamingMovies]]="Yes",1,"")</f>
        <v>1</v>
      </c>
      <c r="AA3395" t="s">
        <v>47</v>
      </c>
      <c r="AB3395" t="s">
        <v>23</v>
      </c>
      <c r="AC3395" t="s">
        <v>35</v>
      </c>
      <c r="AD3395">
        <v>107.6</v>
      </c>
      <c r="AE3395">
        <v>6912.7</v>
      </c>
      <c r="AF3395">
        <v>0</v>
      </c>
      <c r="AG3395" s="2">
        <v>0</v>
      </c>
      <c r="AH3395" t="s">
        <v>24</v>
      </c>
      <c r="AI3395">
        <f t="shared" ref="AI3395:AI3458" si="106">IF(AH3395="Yes",1,0)</f>
        <v>0</v>
      </c>
      <c r="AJ3395">
        <f t="shared" ref="AJ3395:AJ3458" si="107">IF(AH3395="No",1,"")</f>
        <v>1</v>
      </c>
    </row>
    <row r="3396" spans="1:36" x14ac:dyDescent="0.35">
      <c r="A3396">
        <v>3395</v>
      </c>
      <c r="B3396" t="s">
        <v>3431</v>
      </c>
      <c r="C3396" t="s">
        <v>30</v>
      </c>
      <c r="D3396">
        <v>0</v>
      </c>
      <c r="E3396" t="s">
        <v>24</v>
      </c>
      <c r="F3396" t="s">
        <v>24</v>
      </c>
      <c r="G3396" t="str">
        <f>IF(AND(data[[#This Row],[Partner]]="Yes", data[[#This Row],[Dependents]]="Yes"), "Both", IF(data[[#This Row],[Partner]]="Yes", "Partner", IF(data[[#This Row],[Dependents]]="Yes", "Dependent", "None")))</f>
        <v>None</v>
      </c>
      <c r="H3396">
        <v>26</v>
      </c>
      <c r="I3396" s="1">
        <f>data[[#This Row],[Tenure]]/12</f>
        <v>2.1666666666666665</v>
      </c>
      <c r="J3396" t="s">
        <v>23</v>
      </c>
      <c r="K3396">
        <f>IF(data[[#This Row],[PhoneService]]="Yes",1,"")</f>
        <v>1</v>
      </c>
      <c r="L3396" t="s">
        <v>23</v>
      </c>
      <c r="M3396">
        <f>IF(data[[#This Row],[MultipleLines]]="Yes",1,"")</f>
        <v>1</v>
      </c>
      <c r="N3396" t="s">
        <v>26</v>
      </c>
      <c r="O3396" t="s">
        <v>23</v>
      </c>
      <c r="P3396">
        <f>IF(data[[#This Row],[OnlineSecurity]]="Yes",1,"")</f>
        <v>1</v>
      </c>
      <c r="Q3396" t="s">
        <v>23</v>
      </c>
      <c r="R3396">
        <f>IF(data[[#This Row],[OnlineBackup]]="Yes",1,"")</f>
        <v>1</v>
      </c>
      <c r="S3396" t="s">
        <v>24</v>
      </c>
      <c r="T3396" t="str">
        <f>IF(data[[#This Row],[DeviceProtection]]="Yes",1,"")</f>
        <v/>
      </c>
      <c r="U3396" t="s">
        <v>24</v>
      </c>
      <c r="V3396" t="str">
        <f>IF(data[[#This Row],[TechSupport]]="Yes",1,"")</f>
        <v/>
      </c>
      <c r="W3396" t="s">
        <v>24</v>
      </c>
      <c r="X3396" t="str">
        <f>IF(data[[#This Row],[StreamingTV]]="Yes",1,"")</f>
        <v/>
      </c>
      <c r="Y3396" t="s">
        <v>24</v>
      </c>
      <c r="Z3396" t="str">
        <f>IF(data[[#This Row],[StreamingMovies]]="Yes",1,"")</f>
        <v/>
      </c>
      <c r="AA3396" t="s">
        <v>31</v>
      </c>
      <c r="AB3396" t="s">
        <v>24</v>
      </c>
      <c r="AC3396" t="s">
        <v>28</v>
      </c>
      <c r="AD3396">
        <v>61.55</v>
      </c>
      <c r="AE3396">
        <v>1581.95</v>
      </c>
      <c r="AF3396">
        <v>0</v>
      </c>
      <c r="AG3396" s="2">
        <v>0</v>
      </c>
      <c r="AH3396" t="s">
        <v>24</v>
      </c>
      <c r="AI3396">
        <f t="shared" si="106"/>
        <v>0</v>
      </c>
      <c r="AJ3396">
        <f t="shared" si="107"/>
        <v>1</v>
      </c>
    </row>
    <row r="3397" spans="1:36" x14ac:dyDescent="0.35">
      <c r="A3397">
        <v>3396</v>
      </c>
      <c r="B3397" t="s">
        <v>3432</v>
      </c>
      <c r="C3397" t="s">
        <v>30</v>
      </c>
      <c r="D3397">
        <v>0</v>
      </c>
      <c r="E3397" t="s">
        <v>24</v>
      </c>
      <c r="F3397" t="s">
        <v>24</v>
      </c>
      <c r="G3397" t="str">
        <f>IF(AND(data[[#This Row],[Partner]]="Yes", data[[#This Row],[Dependents]]="Yes"), "Both", IF(data[[#This Row],[Partner]]="Yes", "Partner", IF(data[[#This Row],[Dependents]]="Yes", "Dependent", "None")))</f>
        <v>None</v>
      </c>
      <c r="H3397">
        <v>62</v>
      </c>
      <c r="I3397" s="1">
        <f>data[[#This Row],[Tenure]]/12</f>
        <v>5.166666666666667</v>
      </c>
      <c r="J3397" t="s">
        <v>23</v>
      </c>
      <c r="K3397">
        <f>IF(data[[#This Row],[PhoneService]]="Yes",1,"")</f>
        <v>1</v>
      </c>
      <c r="L3397" t="s">
        <v>23</v>
      </c>
      <c r="M3397">
        <f>IF(data[[#This Row],[MultipleLines]]="Yes",1,"")</f>
        <v>1</v>
      </c>
      <c r="N3397" t="s">
        <v>37</v>
      </c>
      <c r="O3397" t="s">
        <v>23</v>
      </c>
      <c r="P3397">
        <f>IF(data[[#This Row],[OnlineSecurity]]="Yes",1,"")</f>
        <v>1</v>
      </c>
      <c r="Q3397" t="s">
        <v>23</v>
      </c>
      <c r="R3397">
        <f>IF(data[[#This Row],[OnlineBackup]]="Yes",1,"")</f>
        <v>1</v>
      </c>
      <c r="S3397" t="s">
        <v>23</v>
      </c>
      <c r="T3397">
        <f>IF(data[[#This Row],[DeviceProtection]]="Yes",1,"")</f>
        <v>1</v>
      </c>
      <c r="U3397" t="s">
        <v>24</v>
      </c>
      <c r="V3397" t="str">
        <f>IF(data[[#This Row],[TechSupport]]="Yes",1,"")</f>
        <v/>
      </c>
      <c r="W3397" t="s">
        <v>24</v>
      </c>
      <c r="X3397" t="str">
        <f>IF(data[[#This Row],[StreamingTV]]="Yes",1,"")</f>
        <v/>
      </c>
      <c r="Y3397" t="s">
        <v>24</v>
      </c>
      <c r="Z3397" t="str">
        <f>IF(data[[#This Row],[StreamingMovies]]="Yes",1,"")</f>
        <v/>
      </c>
      <c r="AA3397" t="s">
        <v>27</v>
      </c>
      <c r="AB3397" t="s">
        <v>24</v>
      </c>
      <c r="AC3397" t="s">
        <v>35</v>
      </c>
      <c r="AD3397">
        <v>90.7</v>
      </c>
      <c r="AE3397">
        <v>5586.45</v>
      </c>
      <c r="AF3397">
        <v>3</v>
      </c>
      <c r="AG3397" s="2">
        <v>0</v>
      </c>
      <c r="AH3397" t="s">
        <v>24</v>
      </c>
      <c r="AI3397">
        <f t="shared" si="106"/>
        <v>0</v>
      </c>
      <c r="AJ3397">
        <f t="shared" si="107"/>
        <v>1</v>
      </c>
    </row>
    <row r="3398" spans="1:36" x14ac:dyDescent="0.35">
      <c r="A3398">
        <v>3397</v>
      </c>
      <c r="B3398" t="s">
        <v>3433</v>
      </c>
      <c r="C3398" t="s">
        <v>22</v>
      </c>
      <c r="D3398">
        <v>0</v>
      </c>
      <c r="E3398" t="s">
        <v>23</v>
      </c>
      <c r="F3398" t="s">
        <v>23</v>
      </c>
      <c r="G3398" t="str">
        <f>IF(AND(data[[#This Row],[Partner]]="Yes", data[[#This Row],[Dependents]]="Yes"), "Both", IF(data[[#This Row],[Partner]]="Yes", "Partner", IF(data[[#This Row],[Dependents]]="Yes", "Dependent", "None")))</f>
        <v>Both</v>
      </c>
      <c r="H3398">
        <v>58</v>
      </c>
      <c r="I3398" s="1">
        <f>data[[#This Row],[Tenure]]/12</f>
        <v>4.833333333333333</v>
      </c>
      <c r="J3398" t="s">
        <v>23</v>
      </c>
      <c r="K3398">
        <f>IF(data[[#This Row],[PhoneService]]="Yes",1,"")</f>
        <v>1</v>
      </c>
      <c r="L3398" t="s">
        <v>24</v>
      </c>
      <c r="M3398" t="str">
        <f>IF(data[[#This Row],[MultipleLines]]="Yes",1,"")</f>
        <v/>
      </c>
      <c r="N3398" t="s">
        <v>37</v>
      </c>
      <c r="O3398" t="s">
        <v>23</v>
      </c>
      <c r="P3398">
        <f>IF(data[[#This Row],[OnlineSecurity]]="Yes",1,"")</f>
        <v>1</v>
      </c>
      <c r="Q3398" t="s">
        <v>23</v>
      </c>
      <c r="R3398">
        <f>IF(data[[#This Row],[OnlineBackup]]="Yes",1,"")</f>
        <v>1</v>
      </c>
      <c r="S3398" t="s">
        <v>24</v>
      </c>
      <c r="T3398" t="str">
        <f>IF(data[[#This Row],[DeviceProtection]]="Yes",1,"")</f>
        <v/>
      </c>
      <c r="U3398" t="s">
        <v>24</v>
      </c>
      <c r="V3398" t="str">
        <f>IF(data[[#This Row],[TechSupport]]="Yes",1,"")</f>
        <v/>
      </c>
      <c r="W3398" t="s">
        <v>23</v>
      </c>
      <c r="X3398">
        <f>IF(data[[#This Row],[StreamingTV]]="Yes",1,"")</f>
        <v>1</v>
      </c>
      <c r="Y3398" t="s">
        <v>23</v>
      </c>
      <c r="Z3398">
        <f>IF(data[[#This Row],[StreamingMovies]]="Yes",1,"")</f>
        <v>1</v>
      </c>
      <c r="AA3398" t="s">
        <v>31</v>
      </c>
      <c r="AB3398" t="s">
        <v>24</v>
      </c>
      <c r="AC3398" t="s">
        <v>40</v>
      </c>
      <c r="AD3398">
        <v>99.25</v>
      </c>
      <c r="AE3398">
        <v>5846.65</v>
      </c>
      <c r="AF3398">
        <v>0</v>
      </c>
      <c r="AG3398" s="2">
        <v>0</v>
      </c>
      <c r="AH3398" t="s">
        <v>24</v>
      </c>
      <c r="AI3398">
        <f t="shared" si="106"/>
        <v>0</v>
      </c>
      <c r="AJ3398">
        <f t="shared" si="107"/>
        <v>1</v>
      </c>
    </row>
    <row r="3399" spans="1:36" x14ac:dyDescent="0.35">
      <c r="A3399">
        <v>3398</v>
      </c>
      <c r="B3399" t="s">
        <v>3434</v>
      </c>
      <c r="C3399" t="s">
        <v>22</v>
      </c>
      <c r="D3399">
        <v>0</v>
      </c>
      <c r="E3399" t="s">
        <v>23</v>
      </c>
      <c r="F3399" t="s">
        <v>24</v>
      </c>
      <c r="G3399" t="str">
        <f>IF(AND(data[[#This Row],[Partner]]="Yes", data[[#This Row],[Dependents]]="Yes"), "Both", IF(data[[#This Row],[Partner]]="Yes", "Partner", IF(data[[#This Row],[Dependents]]="Yes", "Dependent", "None")))</f>
        <v>Partner</v>
      </c>
      <c r="H3399">
        <v>68</v>
      </c>
      <c r="I3399" s="1">
        <f>data[[#This Row],[Tenure]]/12</f>
        <v>5.666666666666667</v>
      </c>
      <c r="J3399" t="s">
        <v>23</v>
      </c>
      <c r="K3399">
        <f>IF(data[[#This Row],[PhoneService]]="Yes",1,"")</f>
        <v>1</v>
      </c>
      <c r="L3399" t="s">
        <v>23</v>
      </c>
      <c r="M3399">
        <f>IF(data[[#This Row],[MultipleLines]]="Yes",1,"")</f>
        <v>1</v>
      </c>
      <c r="N3399" t="s">
        <v>26</v>
      </c>
      <c r="O3399" t="s">
        <v>23</v>
      </c>
      <c r="P3399">
        <f>IF(data[[#This Row],[OnlineSecurity]]="Yes",1,"")</f>
        <v>1</v>
      </c>
      <c r="Q3399" t="s">
        <v>23</v>
      </c>
      <c r="R3399">
        <f>IF(data[[#This Row],[OnlineBackup]]="Yes",1,"")</f>
        <v>1</v>
      </c>
      <c r="S3399" t="s">
        <v>23</v>
      </c>
      <c r="T3399">
        <f>IF(data[[#This Row],[DeviceProtection]]="Yes",1,"")</f>
        <v>1</v>
      </c>
      <c r="U3399" t="s">
        <v>23</v>
      </c>
      <c r="V3399">
        <f>IF(data[[#This Row],[TechSupport]]="Yes",1,"")</f>
        <v>1</v>
      </c>
      <c r="W3399" t="s">
        <v>23</v>
      </c>
      <c r="X3399">
        <f>IF(data[[#This Row],[StreamingTV]]="Yes",1,"")</f>
        <v>1</v>
      </c>
      <c r="Y3399" t="s">
        <v>23</v>
      </c>
      <c r="Z3399">
        <f>IF(data[[#This Row],[StreamingMovies]]="Yes",1,"")</f>
        <v>1</v>
      </c>
      <c r="AA3399" t="s">
        <v>47</v>
      </c>
      <c r="AB3399" t="s">
        <v>23</v>
      </c>
      <c r="AC3399" t="s">
        <v>28</v>
      </c>
      <c r="AD3399">
        <v>91.7</v>
      </c>
      <c r="AE3399">
        <v>6424.7</v>
      </c>
      <c r="AF3399">
        <v>0</v>
      </c>
      <c r="AG3399" s="2">
        <v>0</v>
      </c>
      <c r="AH3399" t="s">
        <v>24</v>
      </c>
      <c r="AI3399">
        <f t="shared" si="106"/>
        <v>0</v>
      </c>
      <c r="AJ3399">
        <f t="shared" si="107"/>
        <v>1</v>
      </c>
    </row>
    <row r="3400" spans="1:36" x14ac:dyDescent="0.35">
      <c r="A3400">
        <v>3399</v>
      </c>
      <c r="B3400" t="s">
        <v>3435</v>
      </c>
      <c r="C3400" t="s">
        <v>22</v>
      </c>
      <c r="D3400">
        <v>0</v>
      </c>
      <c r="E3400" t="s">
        <v>23</v>
      </c>
      <c r="F3400" t="s">
        <v>23</v>
      </c>
      <c r="G3400" t="str">
        <f>IF(AND(data[[#This Row],[Partner]]="Yes", data[[#This Row],[Dependents]]="Yes"), "Both", IF(data[[#This Row],[Partner]]="Yes", "Partner", IF(data[[#This Row],[Dependents]]="Yes", "Dependent", "None")))</f>
        <v>Both</v>
      </c>
      <c r="H3400">
        <v>61</v>
      </c>
      <c r="I3400" s="1">
        <f>data[[#This Row],[Tenure]]/12</f>
        <v>5.083333333333333</v>
      </c>
      <c r="J3400" t="s">
        <v>23</v>
      </c>
      <c r="K3400">
        <f>IF(data[[#This Row],[PhoneService]]="Yes",1,"")</f>
        <v>1</v>
      </c>
      <c r="L3400" t="s">
        <v>23</v>
      </c>
      <c r="M3400">
        <f>IF(data[[#This Row],[MultipleLines]]="Yes",1,"")</f>
        <v>1</v>
      </c>
      <c r="N3400" t="s">
        <v>37</v>
      </c>
      <c r="O3400" t="s">
        <v>23</v>
      </c>
      <c r="P3400">
        <f>IF(data[[#This Row],[OnlineSecurity]]="Yes",1,"")</f>
        <v>1</v>
      </c>
      <c r="Q3400" t="s">
        <v>23</v>
      </c>
      <c r="R3400">
        <f>IF(data[[#This Row],[OnlineBackup]]="Yes",1,"")</f>
        <v>1</v>
      </c>
      <c r="S3400" t="s">
        <v>23</v>
      </c>
      <c r="T3400">
        <f>IF(data[[#This Row],[DeviceProtection]]="Yes",1,"")</f>
        <v>1</v>
      </c>
      <c r="U3400" t="s">
        <v>24</v>
      </c>
      <c r="V3400" t="str">
        <f>IF(data[[#This Row],[TechSupport]]="Yes",1,"")</f>
        <v/>
      </c>
      <c r="W3400" t="s">
        <v>24</v>
      </c>
      <c r="X3400" t="str">
        <f>IF(data[[#This Row],[StreamingTV]]="Yes",1,"")</f>
        <v/>
      </c>
      <c r="Y3400" t="s">
        <v>23</v>
      </c>
      <c r="Z3400">
        <f>IF(data[[#This Row],[StreamingMovies]]="Yes",1,"")</f>
        <v>1</v>
      </c>
      <c r="AA3400" t="s">
        <v>31</v>
      </c>
      <c r="AB3400" t="s">
        <v>23</v>
      </c>
      <c r="AC3400" t="s">
        <v>40</v>
      </c>
      <c r="AD3400">
        <v>100.7</v>
      </c>
      <c r="AE3400">
        <v>6018.65</v>
      </c>
      <c r="AF3400">
        <v>0</v>
      </c>
      <c r="AG3400" s="2">
        <v>0</v>
      </c>
      <c r="AH3400" t="s">
        <v>24</v>
      </c>
      <c r="AI3400">
        <f t="shared" si="106"/>
        <v>0</v>
      </c>
      <c r="AJ3400">
        <f t="shared" si="107"/>
        <v>1</v>
      </c>
    </row>
    <row r="3401" spans="1:36" x14ac:dyDescent="0.35">
      <c r="A3401">
        <v>3400</v>
      </c>
      <c r="B3401" t="s">
        <v>3436</v>
      </c>
      <c r="C3401" t="s">
        <v>22</v>
      </c>
      <c r="D3401">
        <v>0</v>
      </c>
      <c r="E3401" t="s">
        <v>24</v>
      </c>
      <c r="F3401" t="s">
        <v>24</v>
      </c>
      <c r="G3401" t="str">
        <f>IF(AND(data[[#This Row],[Partner]]="Yes", data[[#This Row],[Dependents]]="Yes"), "Both", IF(data[[#This Row],[Partner]]="Yes", "Partner", IF(data[[#This Row],[Dependents]]="Yes", "Dependent", "None")))</f>
        <v>None</v>
      </c>
      <c r="H3401">
        <v>42</v>
      </c>
      <c r="I3401" s="1">
        <f>data[[#This Row],[Tenure]]/12</f>
        <v>3.5</v>
      </c>
      <c r="J3401" t="s">
        <v>23</v>
      </c>
      <c r="K3401">
        <f>IF(data[[#This Row],[PhoneService]]="Yes",1,"")</f>
        <v>1</v>
      </c>
      <c r="L3401" t="s">
        <v>23</v>
      </c>
      <c r="M3401">
        <f>IF(data[[#This Row],[MultipleLines]]="Yes",1,"")</f>
        <v>1</v>
      </c>
      <c r="N3401" t="s">
        <v>26</v>
      </c>
      <c r="O3401" t="s">
        <v>24</v>
      </c>
      <c r="P3401" t="str">
        <f>IF(data[[#This Row],[OnlineSecurity]]="Yes",1,"")</f>
        <v/>
      </c>
      <c r="Q3401" t="s">
        <v>24</v>
      </c>
      <c r="R3401" t="str">
        <f>IF(data[[#This Row],[OnlineBackup]]="Yes",1,"")</f>
        <v/>
      </c>
      <c r="S3401" t="s">
        <v>23</v>
      </c>
      <c r="T3401">
        <f>IF(data[[#This Row],[DeviceProtection]]="Yes",1,"")</f>
        <v>1</v>
      </c>
      <c r="U3401" t="s">
        <v>23</v>
      </c>
      <c r="V3401">
        <f>IF(data[[#This Row],[TechSupport]]="Yes",1,"")</f>
        <v>1</v>
      </c>
      <c r="W3401" t="s">
        <v>23</v>
      </c>
      <c r="X3401">
        <f>IF(data[[#This Row],[StreamingTV]]="Yes",1,"")</f>
        <v>1</v>
      </c>
      <c r="Y3401" t="s">
        <v>23</v>
      </c>
      <c r="Z3401">
        <f>IF(data[[#This Row],[StreamingMovies]]="Yes",1,"")</f>
        <v>1</v>
      </c>
      <c r="AA3401" t="s">
        <v>47</v>
      </c>
      <c r="AB3401" t="s">
        <v>23</v>
      </c>
      <c r="AC3401" t="s">
        <v>40</v>
      </c>
      <c r="AD3401">
        <v>78.45</v>
      </c>
      <c r="AE3401">
        <v>3373.4</v>
      </c>
      <c r="AF3401">
        <v>0</v>
      </c>
      <c r="AG3401" s="2">
        <v>0</v>
      </c>
      <c r="AH3401" t="s">
        <v>24</v>
      </c>
      <c r="AI3401">
        <f t="shared" si="106"/>
        <v>0</v>
      </c>
      <c r="AJ3401">
        <f t="shared" si="107"/>
        <v>1</v>
      </c>
    </row>
    <row r="3402" spans="1:36" x14ac:dyDescent="0.35">
      <c r="A3402">
        <v>3401</v>
      </c>
      <c r="B3402" t="s">
        <v>3437</v>
      </c>
      <c r="C3402" t="s">
        <v>30</v>
      </c>
      <c r="D3402">
        <v>0</v>
      </c>
      <c r="E3402" t="s">
        <v>24</v>
      </c>
      <c r="F3402" t="s">
        <v>24</v>
      </c>
      <c r="G3402" t="str">
        <f>IF(AND(data[[#This Row],[Partner]]="Yes", data[[#This Row],[Dependents]]="Yes"), "Both", IF(data[[#This Row],[Partner]]="Yes", "Partner", IF(data[[#This Row],[Dependents]]="Yes", "Dependent", "None")))</f>
        <v>None</v>
      </c>
      <c r="H3402">
        <v>18</v>
      </c>
      <c r="I3402" s="1">
        <f>data[[#This Row],[Tenure]]/12</f>
        <v>1.5</v>
      </c>
      <c r="J3402" t="s">
        <v>23</v>
      </c>
      <c r="K3402">
        <f>IF(data[[#This Row],[PhoneService]]="Yes",1,"")</f>
        <v>1</v>
      </c>
      <c r="L3402" t="s">
        <v>23</v>
      </c>
      <c r="M3402">
        <f>IF(data[[#This Row],[MultipleLines]]="Yes",1,"")</f>
        <v>1</v>
      </c>
      <c r="N3402" t="s">
        <v>37</v>
      </c>
      <c r="O3402" t="s">
        <v>24</v>
      </c>
      <c r="P3402" t="str">
        <f>IF(data[[#This Row],[OnlineSecurity]]="Yes",1,"")</f>
        <v/>
      </c>
      <c r="Q3402" t="s">
        <v>24</v>
      </c>
      <c r="R3402" t="str">
        <f>IF(data[[#This Row],[OnlineBackup]]="Yes",1,"")</f>
        <v/>
      </c>
      <c r="S3402" t="s">
        <v>24</v>
      </c>
      <c r="T3402" t="str">
        <f>IF(data[[#This Row],[DeviceProtection]]="Yes",1,"")</f>
        <v/>
      </c>
      <c r="U3402" t="s">
        <v>24</v>
      </c>
      <c r="V3402" t="str">
        <f>IF(data[[#This Row],[TechSupport]]="Yes",1,"")</f>
        <v/>
      </c>
      <c r="W3402" t="s">
        <v>23</v>
      </c>
      <c r="X3402">
        <f>IF(data[[#This Row],[StreamingTV]]="Yes",1,"")</f>
        <v>1</v>
      </c>
      <c r="Y3402" t="s">
        <v>24</v>
      </c>
      <c r="Z3402" t="str">
        <f>IF(data[[#This Row],[StreamingMovies]]="Yes",1,"")</f>
        <v/>
      </c>
      <c r="AA3402" t="s">
        <v>27</v>
      </c>
      <c r="AB3402" t="s">
        <v>24</v>
      </c>
      <c r="AC3402" t="s">
        <v>35</v>
      </c>
      <c r="AD3402">
        <v>84.3</v>
      </c>
      <c r="AE3402">
        <v>1537.9</v>
      </c>
      <c r="AF3402">
        <v>0</v>
      </c>
      <c r="AG3402" s="2">
        <v>0</v>
      </c>
      <c r="AH3402" t="s">
        <v>24</v>
      </c>
      <c r="AI3402">
        <f t="shared" si="106"/>
        <v>0</v>
      </c>
      <c r="AJ3402">
        <f t="shared" si="107"/>
        <v>1</v>
      </c>
    </row>
    <row r="3403" spans="1:36" x14ac:dyDescent="0.35">
      <c r="A3403">
        <v>3402</v>
      </c>
      <c r="B3403" t="s">
        <v>3438</v>
      </c>
      <c r="C3403" t="s">
        <v>22</v>
      </c>
      <c r="D3403">
        <v>0</v>
      </c>
      <c r="E3403" t="s">
        <v>24</v>
      </c>
      <c r="F3403" t="s">
        <v>24</v>
      </c>
      <c r="G3403" t="str">
        <f>IF(AND(data[[#This Row],[Partner]]="Yes", data[[#This Row],[Dependents]]="Yes"), "Both", IF(data[[#This Row],[Partner]]="Yes", "Partner", IF(data[[#This Row],[Dependents]]="Yes", "Dependent", "None")))</f>
        <v>None</v>
      </c>
      <c r="H3403">
        <v>56</v>
      </c>
      <c r="I3403" s="1">
        <f>data[[#This Row],[Tenure]]/12</f>
        <v>4.666666666666667</v>
      </c>
      <c r="J3403" t="s">
        <v>23</v>
      </c>
      <c r="K3403">
        <f>IF(data[[#This Row],[PhoneService]]="Yes",1,"")</f>
        <v>1</v>
      </c>
      <c r="L3403" t="s">
        <v>24</v>
      </c>
      <c r="M3403" t="str">
        <f>IF(data[[#This Row],[MultipleLines]]="Yes",1,"")</f>
        <v/>
      </c>
      <c r="N3403" t="s">
        <v>24</v>
      </c>
      <c r="O3403" t="s">
        <v>46</v>
      </c>
      <c r="P3403" t="str">
        <f>IF(data[[#This Row],[OnlineSecurity]]="Yes",1,"")</f>
        <v/>
      </c>
      <c r="Q3403" t="s">
        <v>46</v>
      </c>
      <c r="R3403" t="str">
        <f>IF(data[[#This Row],[OnlineBackup]]="Yes",1,"")</f>
        <v/>
      </c>
      <c r="S3403" t="s">
        <v>46</v>
      </c>
      <c r="T3403" t="str">
        <f>IF(data[[#This Row],[DeviceProtection]]="Yes",1,"")</f>
        <v/>
      </c>
      <c r="U3403" t="s">
        <v>46</v>
      </c>
      <c r="V3403" t="str">
        <f>IF(data[[#This Row],[TechSupport]]="Yes",1,"")</f>
        <v/>
      </c>
      <c r="W3403" t="s">
        <v>46</v>
      </c>
      <c r="X3403" t="str">
        <f>IF(data[[#This Row],[StreamingTV]]="Yes",1,"")</f>
        <v/>
      </c>
      <c r="Y3403" t="s">
        <v>46</v>
      </c>
      <c r="Z3403" t="str">
        <f>IF(data[[#This Row],[StreamingMovies]]="Yes",1,"")</f>
        <v/>
      </c>
      <c r="AA3403" t="s">
        <v>47</v>
      </c>
      <c r="AB3403" t="s">
        <v>23</v>
      </c>
      <c r="AC3403" t="s">
        <v>35</v>
      </c>
      <c r="AD3403">
        <v>19.55</v>
      </c>
      <c r="AE3403">
        <v>1080.55</v>
      </c>
      <c r="AF3403">
        <v>0</v>
      </c>
      <c r="AG3403" s="2">
        <v>0</v>
      </c>
      <c r="AH3403" t="s">
        <v>24</v>
      </c>
      <c r="AI3403">
        <f t="shared" si="106"/>
        <v>0</v>
      </c>
      <c r="AJ3403">
        <f t="shared" si="107"/>
        <v>1</v>
      </c>
    </row>
    <row r="3404" spans="1:36" x14ac:dyDescent="0.35">
      <c r="A3404">
        <v>3403</v>
      </c>
      <c r="B3404" t="s">
        <v>3439</v>
      </c>
      <c r="C3404" t="s">
        <v>22</v>
      </c>
      <c r="D3404">
        <v>0</v>
      </c>
      <c r="E3404" t="s">
        <v>24</v>
      </c>
      <c r="F3404" t="s">
        <v>24</v>
      </c>
      <c r="G3404" t="str">
        <f>IF(AND(data[[#This Row],[Partner]]="Yes", data[[#This Row],[Dependents]]="Yes"), "Both", IF(data[[#This Row],[Partner]]="Yes", "Partner", IF(data[[#This Row],[Dependents]]="Yes", "Dependent", "None")))</f>
        <v>None</v>
      </c>
      <c r="H3404">
        <v>4</v>
      </c>
      <c r="I3404" s="1">
        <f>data[[#This Row],[Tenure]]/12</f>
        <v>0.33333333333333331</v>
      </c>
      <c r="J3404" t="s">
        <v>23</v>
      </c>
      <c r="K3404">
        <f>IF(data[[#This Row],[PhoneService]]="Yes",1,"")</f>
        <v>1</v>
      </c>
      <c r="L3404" t="s">
        <v>23</v>
      </c>
      <c r="M3404">
        <f>IF(data[[#This Row],[MultipleLines]]="Yes",1,"")</f>
        <v>1</v>
      </c>
      <c r="N3404" t="s">
        <v>37</v>
      </c>
      <c r="O3404" t="s">
        <v>24</v>
      </c>
      <c r="P3404" t="str">
        <f>IF(data[[#This Row],[OnlineSecurity]]="Yes",1,"")</f>
        <v/>
      </c>
      <c r="Q3404" t="s">
        <v>23</v>
      </c>
      <c r="R3404">
        <f>IF(data[[#This Row],[OnlineBackup]]="Yes",1,"")</f>
        <v>1</v>
      </c>
      <c r="S3404" t="s">
        <v>24</v>
      </c>
      <c r="T3404" t="str">
        <f>IF(data[[#This Row],[DeviceProtection]]="Yes",1,"")</f>
        <v/>
      </c>
      <c r="U3404" t="s">
        <v>24</v>
      </c>
      <c r="V3404" t="str">
        <f>IF(data[[#This Row],[TechSupport]]="Yes",1,"")</f>
        <v/>
      </c>
      <c r="W3404" t="s">
        <v>24</v>
      </c>
      <c r="X3404" t="str">
        <f>IF(data[[#This Row],[StreamingTV]]="Yes",1,"")</f>
        <v/>
      </c>
      <c r="Y3404" t="s">
        <v>23</v>
      </c>
      <c r="Z3404">
        <f>IF(data[[#This Row],[StreamingMovies]]="Yes",1,"")</f>
        <v>1</v>
      </c>
      <c r="AA3404" t="s">
        <v>27</v>
      </c>
      <c r="AB3404" t="s">
        <v>23</v>
      </c>
      <c r="AC3404" t="s">
        <v>28</v>
      </c>
      <c r="AD3404">
        <v>88.95</v>
      </c>
      <c r="AE3404">
        <v>355.2</v>
      </c>
      <c r="AF3404">
        <v>0</v>
      </c>
      <c r="AG3404" s="2">
        <v>0</v>
      </c>
      <c r="AH3404" t="s">
        <v>23</v>
      </c>
      <c r="AI3404">
        <f t="shared" si="106"/>
        <v>1</v>
      </c>
      <c r="AJ3404" t="str">
        <f t="shared" si="107"/>
        <v/>
      </c>
    </row>
    <row r="3405" spans="1:36" x14ac:dyDescent="0.35">
      <c r="A3405">
        <v>3404</v>
      </c>
      <c r="B3405" t="s">
        <v>3440</v>
      </c>
      <c r="C3405" t="s">
        <v>22</v>
      </c>
      <c r="D3405">
        <v>0</v>
      </c>
      <c r="E3405" t="s">
        <v>24</v>
      </c>
      <c r="F3405" t="s">
        <v>24</v>
      </c>
      <c r="G3405" t="str">
        <f>IF(AND(data[[#This Row],[Partner]]="Yes", data[[#This Row],[Dependents]]="Yes"), "Both", IF(data[[#This Row],[Partner]]="Yes", "Partner", IF(data[[#This Row],[Dependents]]="Yes", "Dependent", "None")))</f>
        <v>None</v>
      </c>
      <c r="H3405">
        <v>4</v>
      </c>
      <c r="I3405" s="1">
        <f>data[[#This Row],[Tenure]]/12</f>
        <v>0.33333333333333331</v>
      </c>
      <c r="J3405" t="s">
        <v>23</v>
      </c>
      <c r="K3405">
        <f>IF(data[[#This Row],[PhoneService]]="Yes",1,"")</f>
        <v>1</v>
      </c>
      <c r="L3405" t="s">
        <v>24</v>
      </c>
      <c r="M3405" t="str">
        <f>IF(data[[#This Row],[MultipleLines]]="Yes",1,"")</f>
        <v/>
      </c>
      <c r="N3405" t="s">
        <v>24</v>
      </c>
      <c r="O3405" t="s">
        <v>46</v>
      </c>
      <c r="P3405" t="str">
        <f>IF(data[[#This Row],[OnlineSecurity]]="Yes",1,"")</f>
        <v/>
      </c>
      <c r="Q3405" t="s">
        <v>46</v>
      </c>
      <c r="R3405" t="str">
        <f>IF(data[[#This Row],[OnlineBackup]]="Yes",1,"")</f>
        <v/>
      </c>
      <c r="S3405" t="s">
        <v>46</v>
      </c>
      <c r="T3405" t="str">
        <f>IF(data[[#This Row],[DeviceProtection]]="Yes",1,"")</f>
        <v/>
      </c>
      <c r="U3405" t="s">
        <v>46</v>
      </c>
      <c r="V3405" t="str">
        <f>IF(data[[#This Row],[TechSupport]]="Yes",1,"")</f>
        <v/>
      </c>
      <c r="W3405" t="s">
        <v>46</v>
      </c>
      <c r="X3405" t="str">
        <f>IF(data[[#This Row],[StreamingTV]]="Yes",1,"")</f>
        <v/>
      </c>
      <c r="Y3405" t="s">
        <v>46</v>
      </c>
      <c r="Z3405" t="str">
        <f>IF(data[[#This Row],[StreamingMovies]]="Yes",1,"")</f>
        <v/>
      </c>
      <c r="AA3405" t="s">
        <v>27</v>
      </c>
      <c r="AB3405" t="s">
        <v>24</v>
      </c>
      <c r="AC3405" t="s">
        <v>40</v>
      </c>
      <c r="AD3405">
        <v>20.45</v>
      </c>
      <c r="AE3405">
        <v>82.85</v>
      </c>
      <c r="AF3405">
        <v>0</v>
      </c>
      <c r="AG3405" s="2">
        <v>0</v>
      </c>
      <c r="AH3405" t="s">
        <v>24</v>
      </c>
      <c r="AI3405">
        <f t="shared" si="106"/>
        <v>0</v>
      </c>
      <c r="AJ3405">
        <f t="shared" si="107"/>
        <v>1</v>
      </c>
    </row>
    <row r="3406" spans="1:36" x14ac:dyDescent="0.35">
      <c r="A3406">
        <v>3405</v>
      </c>
      <c r="B3406" t="s">
        <v>3441</v>
      </c>
      <c r="C3406" t="s">
        <v>22</v>
      </c>
      <c r="D3406">
        <v>0</v>
      </c>
      <c r="E3406" t="s">
        <v>24</v>
      </c>
      <c r="F3406" t="s">
        <v>23</v>
      </c>
      <c r="G3406" t="str">
        <f>IF(AND(data[[#This Row],[Partner]]="Yes", data[[#This Row],[Dependents]]="Yes"), "Both", IF(data[[#This Row],[Partner]]="Yes", "Partner", IF(data[[#This Row],[Dependents]]="Yes", "Dependent", "None")))</f>
        <v>Dependent</v>
      </c>
      <c r="H3406">
        <v>35</v>
      </c>
      <c r="I3406" s="1">
        <f>data[[#This Row],[Tenure]]/12</f>
        <v>2.9166666666666665</v>
      </c>
      <c r="J3406" t="s">
        <v>23</v>
      </c>
      <c r="K3406">
        <f>IF(data[[#This Row],[PhoneService]]="Yes",1,"")</f>
        <v>1</v>
      </c>
      <c r="L3406" t="s">
        <v>24</v>
      </c>
      <c r="M3406" t="str">
        <f>IF(data[[#This Row],[MultipleLines]]="Yes",1,"")</f>
        <v/>
      </c>
      <c r="N3406" t="s">
        <v>26</v>
      </c>
      <c r="O3406" t="s">
        <v>23</v>
      </c>
      <c r="P3406">
        <f>IF(data[[#This Row],[OnlineSecurity]]="Yes",1,"")</f>
        <v>1</v>
      </c>
      <c r="Q3406" t="s">
        <v>23</v>
      </c>
      <c r="R3406">
        <f>IF(data[[#This Row],[OnlineBackup]]="Yes",1,"")</f>
        <v>1</v>
      </c>
      <c r="S3406" t="s">
        <v>24</v>
      </c>
      <c r="T3406" t="str">
        <f>IF(data[[#This Row],[DeviceProtection]]="Yes",1,"")</f>
        <v/>
      </c>
      <c r="U3406" t="s">
        <v>24</v>
      </c>
      <c r="V3406" t="str">
        <f>IF(data[[#This Row],[TechSupport]]="Yes",1,"")</f>
        <v/>
      </c>
      <c r="W3406" t="s">
        <v>24</v>
      </c>
      <c r="X3406" t="str">
        <f>IF(data[[#This Row],[StreamingTV]]="Yes",1,"")</f>
        <v/>
      </c>
      <c r="Y3406" t="s">
        <v>24</v>
      </c>
      <c r="Z3406" t="str">
        <f>IF(data[[#This Row],[StreamingMovies]]="Yes",1,"")</f>
        <v/>
      </c>
      <c r="AA3406" t="s">
        <v>31</v>
      </c>
      <c r="AB3406" t="s">
        <v>24</v>
      </c>
      <c r="AC3406" t="s">
        <v>40</v>
      </c>
      <c r="AD3406">
        <v>55.6</v>
      </c>
      <c r="AE3406">
        <v>2016.45</v>
      </c>
      <c r="AF3406">
        <v>0</v>
      </c>
      <c r="AG3406" s="2">
        <v>0</v>
      </c>
      <c r="AH3406" t="s">
        <v>24</v>
      </c>
      <c r="AI3406">
        <f t="shared" si="106"/>
        <v>0</v>
      </c>
      <c r="AJ3406">
        <f t="shared" si="107"/>
        <v>1</v>
      </c>
    </row>
    <row r="3407" spans="1:36" x14ac:dyDescent="0.35">
      <c r="A3407">
        <v>3406</v>
      </c>
      <c r="B3407" t="s">
        <v>3442</v>
      </c>
      <c r="C3407" t="s">
        <v>22</v>
      </c>
      <c r="D3407">
        <v>0</v>
      </c>
      <c r="E3407" t="s">
        <v>23</v>
      </c>
      <c r="F3407" t="s">
        <v>23</v>
      </c>
      <c r="G3407" t="str">
        <f>IF(AND(data[[#This Row],[Partner]]="Yes", data[[#This Row],[Dependents]]="Yes"), "Both", IF(data[[#This Row],[Partner]]="Yes", "Partner", IF(data[[#This Row],[Dependents]]="Yes", "Dependent", "None")))</f>
        <v>Both</v>
      </c>
      <c r="H3407">
        <v>64</v>
      </c>
      <c r="I3407" s="1">
        <f>data[[#This Row],[Tenure]]/12</f>
        <v>5.333333333333333</v>
      </c>
      <c r="J3407" t="s">
        <v>23</v>
      </c>
      <c r="K3407">
        <f>IF(data[[#This Row],[PhoneService]]="Yes",1,"")</f>
        <v>1</v>
      </c>
      <c r="L3407" t="s">
        <v>23</v>
      </c>
      <c r="M3407">
        <f>IF(data[[#This Row],[MultipleLines]]="Yes",1,"")</f>
        <v>1</v>
      </c>
      <c r="N3407" t="s">
        <v>37</v>
      </c>
      <c r="O3407" t="s">
        <v>23</v>
      </c>
      <c r="P3407">
        <f>IF(data[[#This Row],[OnlineSecurity]]="Yes",1,"")</f>
        <v>1</v>
      </c>
      <c r="Q3407" t="s">
        <v>24</v>
      </c>
      <c r="R3407" t="str">
        <f>IF(data[[#This Row],[OnlineBackup]]="Yes",1,"")</f>
        <v/>
      </c>
      <c r="S3407" t="s">
        <v>24</v>
      </c>
      <c r="T3407" t="str">
        <f>IF(data[[#This Row],[DeviceProtection]]="Yes",1,"")</f>
        <v/>
      </c>
      <c r="U3407" t="s">
        <v>23</v>
      </c>
      <c r="V3407">
        <f>IF(data[[#This Row],[TechSupport]]="Yes",1,"")</f>
        <v>1</v>
      </c>
      <c r="W3407" t="s">
        <v>24</v>
      </c>
      <c r="X3407" t="str">
        <f>IF(data[[#This Row],[StreamingTV]]="Yes",1,"")</f>
        <v/>
      </c>
      <c r="Y3407" t="s">
        <v>24</v>
      </c>
      <c r="Z3407" t="str">
        <f>IF(data[[#This Row],[StreamingMovies]]="Yes",1,"")</f>
        <v/>
      </c>
      <c r="AA3407" t="s">
        <v>27</v>
      </c>
      <c r="AB3407" t="s">
        <v>23</v>
      </c>
      <c r="AC3407" t="s">
        <v>35</v>
      </c>
      <c r="AD3407">
        <v>86.8</v>
      </c>
      <c r="AE3407">
        <v>5327.25</v>
      </c>
      <c r="AF3407">
        <v>0</v>
      </c>
      <c r="AG3407" s="2">
        <v>0</v>
      </c>
      <c r="AH3407" t="s">
        <v>24</v>
      </c>
      <c r="AI3407">
        <f t="shared" si="106"/>
        <v>0</v>
      </c>
      <c r="AJ3407">
        <f t="shared" si="107"/>
        <v>1</v>
      </c>
    </row>
    <row r="3408" spans="1:36" x14ac:dyDescent="0.35">
      <c r="A3408">
        <v>3407</v>
      </c>
      <c r="B3408" t="s">
        <v>3443</v>
      </c>
      <c r="C3408" t="s">
        <v>22</v>
      </c>
      <c r="D3408">
        <v>0</v>
      </c>
      <c r="E3408" t="s">
        <v>24</v>
      </c>
      <c r="F3408" t="s">
        <v>24</v>
      </c>
      <c r="G3408" t="str">
        <f>IF(AND(data[[#This Row],[Partner]]="Yes", data[[#This Row],[Dependents]]="Yes"), "Both", IF(data[[#This Row],[Partner]]="Yes", "Partner", IF(data[[#This Row],[Dependents]]="Yes", "Dependent", "None")))</f>
        <v>None</v>
      </c>
      <c r="H3408">
        <v>31</v>
      </c>
      <c r="I3408" s="1">
        <f>data[[#This Row],[Tenure]]/12</f>
        <v>2.5833333333333335</v>
      </c>
      <c r="J3408" t="s">
        <v>23</v>
      </c>
      <c r="K3408">
        <f>IF(data[[#This Row],[PhoneService]]="Yes",1,"")</f>
        <v>1</v>
      </c>
      <c r="L3408" t="s">
        <v>24</v>
      </c>
      <c r="M3408" t="str">
        <f>IF(data[[#This Row],[MultipleLines]]="Yes",1,"")</f>
        <v/>
      </c>
      <c r="N3408" t="s">
        <v>24</v>
      </c>
      <c r="O3408" t="s">
        <v>46</v>
      </c>
      <c r="P3408" t="str">
        <f>IF(data[[#This Row],[OnlineSecurity]]="Yes",1,"")</f>
        <v/>
      </c>
      <c r="Q3408" t="s">
        <v>46</v>
      </c>
      <c r="R3408" t="str">
        <f>IF(data[[#This Row],[OnlineBackup]]="Yes",1,"")</f>
        <v/>
      </c>
      <c r="S3408" t="s">
        <v>46</v>
      </c>
      <c r="T3408" t="str">
        <f>IF(data[[#This Row],[DeviceProtection]]="Yes",1,"")</f>
        <v/>
      </c>
      <c r="U3408" t="s">
        <v>46</v>
      </c>
      <c r="V3408" t="str">
        <f>IF(data[[#This Row],[TechSupport]]="Yes",1,"")</f>
        <v/>
      </c>
      <c r="W3408" t="s">
        <v>46</v>
      </c>
      <c r="X3408" t="str">
        <f>IF(data[[#This Row],[StreamingTV]]="Yes",1,"")</f>
        <v/>
      </c>
      <c r="Y3408" t="s">
        <v>46</v>
      </c>
      <c r="Z3408" t="str">
        <f>IF(data[[#This Row],[StreamingMovies]]="Yes",1,"")</f>
        <v/>
      </c>
      <c r="AA3408" t="s">
        <v>31</v>
      </c>
      <c r="AB3408" t="s">
        <v>24</v>
      </c>
      <c r="AC3408" t="s">
        <v>32</v>
      </c>
      <c r="AD3408">
        <v>20.95</v>
      </c>
      <c r="AE3408">
        <v>683.25</v>
      </c>
      <c r="AF3408">
        <v>0</v>
      </c>
      <c r="AG3408" s="2">
        <v>0</v>
      </c>
      <c r="AH3408" t="s">
        <v>24</v>
      </c>
      <c r="AI3408">
        <f t="shared" si="106"/>
        <v>0</v>
      </c>
      <c r="AJ3408">
        <f t="shared" si="107"/>
        <v>1</v>
      </c>
    </row>
    <row r="3409" spans="1:36" x14ac:dyDescent="0.35">
      <c r="A3409">
        <v>3408</v>
      </c>
      <c r="B3409" t="s">
        <v>3444</v>
      </c>
      <c r="C3409" t="s">
        <v>22</v>
      </c>
      <c r="D3409">
        <v>1</v>
      </c>
      <c r="E3409" t="s">
        <v>23</v>
      </c>
      <c r="F3409" t="s">
        <v>24</v>
      </c>
      <c r="G3409" t="str">
        <f>IF(AND(data[[#This Row],[Partner]]="Yes", data[[#This Row],[Dependents]]="Yes"), "Both", IF(data[[#This Row],[Partner]]="Yes", "Partner", IF(data[[#This Row],[Dependents]]="Yes", "Dependent", "None")))</f>
        <v>Partner</v>
      </c>
      <c r="H3409">
        <v>67</v>
      </c>
      <c r="I3409" s="1">
        <f>data[[#This Row],[Tenure]]/12</f>
        <v>5.583333333333333</v>
      </c>
      <c r="J3409" t="s">
        <v>23</v>
      </c>
      <c r="K3409">
        <f>IF(data[[#This Row],[PhoneService]]="Yes",1,"")</f>
        <v>1</v>
      </c>
      <c r="L3409" t="s">
        <v>24</v>
      </c>
      <c r="M3409" t="str">
        <f>IF(data[[#This Row],[MultipleLines]]="Yes",1,"")</f>
        <v/>
      </c>
      <c r="N3409" t="s">
        <v>24</v>
      </c>
      <c r="O3409" t="s">
        <v>46</v>
      </c>
      <c r="P3409" t="str">
        <f>IF(data[[#This Row],[OnlineSecurity]]="Yes",1,"")</f>
        <v/>
      </c>
      <c r="Q3409" t="s">
        <v>46</v>
      </c>
      <c r="R3409" t="str">
        <f>IF(data[[#This Row],[OnlineBackup]]="Yes",1,"")</f>
        <v/>
      </c>
      <c r="S3409" t="s">
        <v>46</v>
      </c>
      <c r="T3409" t="str">
        <f>IF(data[[#This Row],[DeviceProtection]]="Yes",1,"")</f>
        <v/>
      </c>
      <c r="U3409" t="s">
        <v>46</v>
      </c>
      <c r="V3409" t="str">
        <f>IF(data[[#This Row],[TechSupport]]="Yes",1,"")</f>
        <v/>
      </c>
      <c r="W3409" t="s">
        <v>46</v>
      </c>
      <c r="X3409" t="str">
        <f>IF(data[[#This Row],[StreamingTV]]="Yes",1,"")</f>
        <v/>
      </c>
      <c r="Y3409" t="s">
        <v>46</v>
      </c>
      <c r="Z3409" t="str">
        <f>IF(data[[#This Row],[StreamingMovies]]="Yes",1,"")</f>
        <v/>
      </c>
      <c r="AA3409" t="s">
        <v>47</v>
      </c>
      <c r="AB3409" t="s">
        <v>23</v>
      </c>
      <c r="AC3409" t="s">
        <v>35</v>
      </c>
      <c r="AD3409">
        <v>20.05</v>
      </c>
      <c r="AE3409">
        <v>1263.05</v>
      </c>
      <c r="AF3409">
        <v>3</v>
      </c>
      <c r="AG3409" s="2">
        <v>0</v>
      </c>
      <c r="AH3409" t="s">
        <v>24</v>
      </c>
      <c r="AI3409">
        <f t="shared" si="106"/>
        <v>0</v>
      </c>
      <c r="AJ3409">
        <f t="shared" si="107"/>
        <v>1</v>
      </c>
    </row>
    <row r="3410" spans="1:36" x14ac:dyDescent="0.35">
      <c r="A3410">
        <v>3409</v>
      </c>
      <c r="B3410" t="s">
        <v>3445</v>
      </c>
      <c r="C3410" t="s">
        <v>22</v>
      </c>
      <c r="D3410">
        <v>0</v>
      </c>
      <c r="E3410" t="s">
        <v>24</v>
      </c>
      <c r="F3410" t="s">
        <v>24</v>
      </c>
      <c r="G3410" t="str">
        <f>IF(AND(data[[#This Row],[Partner]]="Yes", data[[#This Row],[Dependents]]="Yes"), "Both", IF(data[[#This Row],[Partner]]="Yes", "Partner", IF(data[[#This Row],[Dependents]]="Yes", "Dependent", "None")))</f>
        <v>None</v>
      </c>
      <c r="H3410">
        <v>4</v>
      </c>
      <c r="I3410" s="1">
        <f>data[[#This Row],[Tenure]]/12</f>
        <v>0.33333333333333331</v>
      </c>
      <c r="J3410" t="s">
        <v>23</v>
      </c>
      <c r="K3410">
        <f>IF(data[[#This Row],[PhoneService]]="Yes",1,"")</f>
        <v>1</v>
      </c>
      <c r="L3410" t="s">
        <v>24</v>
      </c>
      <c r="M3410" t="str">
        <f>IF(data[[#This Row],[MultipleLines]]="Yes",1,"")</f>
        <v/>
      </c>
      <c r="N3410" t="s">
        <v>26</v>
      </c>
      <c r="O3410" t="s">
        <v>24</v>
      </c>
      <c r="P3410" t="str">
        <f>IF(data[[#This Row],[OnlineSecurity]]="Yes",1,"")</f>
        <v/>
      </c>
      <c r="Q3410" t="s">
        <v>23</v>
      </c>
      <c r="R3410">
        <f>IF(data[[#This Row],[OnlineBackup]]="Yes",1,"")</f>
        <v>1</v>
      </c>
      <c r="S3410" t="s">
        <v>24</v>
      </c>
      <c r="T3410" t="str">
        <f>IF(data[[#This Row],[DeviceProtection]]="Yes",1,"")</f>
        <v/>
      </c>
      <c r="U3410" t="s">
        <v>24</v>
      </c>
      <c r="V3410" t="str">
        <f>IF(data[[#This Row],[TechSupport]]="Yes",1,"")</f>
        <v/>
      </c>
      <c r="W3410" t="s">
        <v>24</v>
      </c>
      <c r="X3410" t="str">
        <f>IF(data[[#This Row],[StreamingTV]]="Yes",1,"")</f>
        <v/>
      </c>
      <c r="Y3410" t="s">
        <v>24</v>
      </c>
      <c r="Z3410" t="str">
        <f>IF(data[[#This Row],[StreamingMovies]]="Yes",1,"")</f>
        <v/>
      </c>
      <c r="AA3410" t="s">
        <v>27</v>
      </c>
      <c r="AB3410" t="s">
        <v>24</v>
      </c>
      <c r="AC3410" t="s">
        <v>40</v>
      </c>
      <c r="AD3410">
        <v>50.7</v>
      </c>
      <c r="AE3410">
        <v>151.30000000000001</v>
      </c>
      <c r="AF3410">
        <v>0</v>
      </c>
      <c r="AG3410" s="2">
        <v>0</v>
      </c>
      <c r="AH3410" t="s">
        <v>23</v>
      </c>
      <c r="AI3410">
        <f t="shared" si="106"/>
        <v>1</v>
      </c>
      <c r="AJ3410" t="str">
        <f t="shared" si="107"/>
        <v/>
      </c>
    </row>
    <row r="3411" spans="1:36" x14ac:dyDescent="0.35">
      <c r="A3411">
        <v>3410</v>
      </c>
      <c r="B3411" t="s">
        <v>3446</v>
      </c>
      <c r="C3411" t="s">
        <v>22</v>
      </c>
      <c r="D3411">
        <v>1</v>
      </c>
      <c r="E3411" t="s">
        <v>23</v>
      </c>
      <c r="F3411" t="s">
        <v>24</v>
      </c>
      <c r="G3411" t="str">
        <f>IF(AND(data[[#This Row],[Partner]]="Yes", data[[#This Row],[Dependents]]="Yes"), "Both", IF(data[[#This Row],[Partner]]="Yes", "Partner", IF(data[[#This Row],[Dependents]]="Yes", "Dependent", "None")))</f>
        <v>Partner</v>
      </c>
      <c r="H3411">
        <v>70</v>
      </c>
      <c r="I3411" s="1">
        <f>data[[#This Row],[Tenure]]/12</f>
        <v>5.833333333333333</v>
      </c>
      <c r="J3411" t="s">
        <v>23</v>
      </c>
      <c r="K3411">
        <f>IF(data[[#This Row],[PhoneService]]="Yes",1,"")</f>
        <v>1</v>
      </c>
      <c r="L3411" t="s">
        <v>23</v>
      </c>
      <c r="M3411">
        <f>IF(data[[#This Row],[MultipleLines]]="Yes",1,"")</f>
        <v>1</v>
      </c>
      <c r="N3411" t="s">
        <v>37</v>
      </c>
      <c r="O3411" t="s">
        <v>23</v>
      </c>
      <c r="P3411">
        <f>IF(data[[#This Row],[OnlineSecurity]]="Yes",1,"")</f>
        <v>1</v>
      </c>
      <c r="Q3411" t="s">
        <v>23</v>
      </c>
      <c r="R3411">
        <f>IF(data[[#This Row],[OnlineBackup]]="Yes",1,"")</f>
        <v>1</v>
      </c>
      <c r="S3411" t="s">
        <v>23</v>
      </c>
      <c r="T3411">
        <f>IF(data[[#This Row],[DeviceProtection]]="Yes",1,"")</f>
        <v>1</v>
      </c>
      <c r="U3411" t="s">
        <v>23</v>
      </c>
      <c r="V3411">
        <f>IF(data[[#This Row],[TechSupport]]="Yes",1,"")</f>
        <v>1</v>
      </c>
      <c r="W3411" t="s">
        <v>23</v>
      </c>
      <c r="X3411">
        <f>IF(data[[#This Row],[StreamingTV]]="Yes",1,"")</f>
        <v>1</v>
      </c>
      <c r="Y3411" t="s">
        <v>23</v>
      </c>
      <c r="Z3411">
        <f>IF(data[[#This Row],[StreamingMovies]]="Yes",1,"")</f>
        <v>1</v>
      </c>
      <c r="AA3411" t="s">
        <v>47</v>
      </c>
      <c r="AB3411" t="s">
        <v>23</v>
      </c>
      <c r="AC3411" t="s">
        <v>28</v>
      </c>
      <c r="AD3411">
        <v>113.65</v>
      </c>
      <c r="AE3411">
        <v>7714.65</v>
      </c>
      <c r="AF3411">
        <v>1</v>
      </c>
      <c r="AG3411" s="2">
        <v>3</v>
      </c>
      <c r="AH3411" t="s">
        <v>24</v>
      </c>
      <c r="AI3411">
        <f t="shared" si="106"/>
        <v>0</v>
      </c>
      <c r="AJ3411">
        <f t="shared" si="107"/>
        <v>1</v>
      </c>
    </row>
    <row r="3412" spans="1:36" x14ac:dyDescent="0.35">
      <c r="A3412">
        <v>3411</v>
      </c>
      <c r="B3412" t="s">
        <v>3447</v>
      </c>
      <c r="C3412" t="s">
        <v>30</v>
      </c>
      <c r="D3412">
        <v>0</v>
      </c>
      <c r="E3412" t="s">
        <v>24</v>
      </c>
      <c r="F3412" t="s">
        <v>24</v>
      </c>
      <c r="G3412" t="str">
        <f>IF(AND(data[[#This Row],[Partner]]="Yes", data[[#This Row],[Dependents]]="Yes"), "Both", IF(data[[#This Row],[Partner]]="Yes", "Partner", IF(data[[#This Row],[Dependents]]="Yes", "Dependent", "None")))</f>
        <v>None</v>
      </c>
      <c r="H3412">
        <v>3</v>
      </c>
      <c r="I3412" s="1">
        <f>data[[#This Row],[Tenure]]/12</f>
        <v>0.25</v>
      </c>
      <c r="J3412" t="s">
        <v>23</v>
      </c>
      <c r="K3412">
        <f>IF(data[[#This Row],[PhoneService]]="Yes",1,"")</f>
        <v>1</v>
      </c>
      <c r="L3412" t="s">
        <v>24</v>
      </c>
      <c r="M3412" t="str">
        <f>IF(data[[#This Row],[MultipleLines]]="Yes",1,"")</f>
        <v/>
      </c>
      <c r="N3412" t="s">
        <v>26</v>
      </c>
      <c r="O3412" t="s">
        <v>24</v>
      </c>
      <c r="P3412" t="str">
        <f>IF(data[[#This Row],[OnlineSecurity]]="Yes",1,"")</f>
        <v/>
      </c>
      <c r="Q3412" t="s">
        <v>24</v>
      </c>
      <c r="R3412" t="str">
        <f>IF(data[[#This Row],[OnlineBackup]]="Yes",1,"")</f>
        <v/>
      </c>
      <c r="S3412" t="s">
        <v>24</v>
      </c>
      <c r="T3412" t="str">
        <f>IF(data[[#This Row],[DeviceProtection]]="Yes",1,"")</f>
        <v/>
      </c>
      <c r="U3412" t="s">
        <v>24</v>
      </c>
      <c r="V3412" t="str">
        <f>IF(data[[#This Row],[TechSupport]]="Yes",1,"")</f>
        <v/>
      </c>
      <c r="W3412" t="s">
        <v>23</v>
      </c>
      <c r="X3412">
        <f>IF(data[[#This Row],[StreamingTV]]="Yes",1,"")</f>
        <v>1</v>
      </c>
      <c r="Y3412" t="s">
        <v>24</v>
      </c>
      <c r="Z3412" t="str">
        <f>IF(data[[#This Row],[StreamingMovies]]="Yes",1,"")</f>
        <v/>
      </c>
      <c r="AA3412" t="s">
        <v>27</v>
      </c>
      <c r="AB3412" t="s">
        <v>24</v>
      </c>
      <c r="AC3412" t="s">
        <v>40</v>
      </c>
      <c r="AD3412">
        <v>53.4</v>
      </c>
      <c r="AE3412">
        <v>188.7</v>
      </c>
      <c r="AF3412">
        <v>0</v>
      </c>
      <c r="AG3412" s="2">
        <v>0</v>
      </c>
      <c r="AH3412" t="s">
        <v>23</v>
      </c>
      <c r="AI3412">
        <f t="shared" si="106"/>
        <v>1</v>
      </c>
      <c r="AJ3412" t="str">
        <f t="shared" si="107"/>
        <v/>
      </c>
    </row>
    <row r="3413" spans="1:36" x14ac:dyDescent="0.35">
      <c r="A3413">
        <v>3412</v>
      </c>
      <c r="B3413" t="s">
        <v>3448</v>
      </c>
      <c r="C3413" t="s">
        <v>30</v>
      </c>
      <c r="D3413">
        <v>1</v>
      </c>
      <c r="E3413" t="s">
        <v>23</v>
      </c>
      <c r="F3413" t="s">
        <v>24</v>
      </c>
      <c r="G3413" t="str">
        <f>IF(AND(data[[#This Row],[Partner]]="Yes", data[[#This Row],[Dependents]]="Yes"), "Both", IF(data[[#This Row],[Partner]]="Yes", "Partner", IF(data[[#This Row],[Dependents]]="Yes", "Dependent", "None")))</f>
        <v>Partner</v>
      </c>
      <c r="H3413">
        <v>53</v>
      </c>
      <c r="I3413" s="1">
        <f>data[[#This Row],[Tenure]]/12</f>
        <v>4.416666666666667</v>
      </c>
      <c r="J3413" t="s">
        <v>23</v>
      </c>
      <c r="K3413">
        <f>IF(data[[#This Row],[PhoneService]]="Yes",1,"")</f>
        <v>1</v>
      </c>
      <c r="L3413" t="s">
        <v>23</v>
      </c>
      <c r="M3413">
        <f>IF(data[[#This Row],[MultipleLines]]="Yes",1,"")</f>
        <v>1</v>
      </c>
      <c r="N3413" t="s">
        <v>37</v>
      </c>
      <c r="O3413" t="s">
        <v>24</v>
      </c>
      <c r="P3413" t="str">
        <f>IF(data[[#This Row],[OnlineSecurity]]="Yes",1,"")</f>
        <v/>
      </c>
      <c r="Q3413" t="s">
        <v>23</v>
      </c>
      <c r="R3413">
        <f>IF(data[[#This Row],[OnlineBackup]]="Yes",1,"")</f>
        <v>1</v>
      </c>
      <c r="S3413" t="s">
        <v>24</v>
      </c>
      <c r="T3413" t="str">
        <f>IF(data[[#This Row],[DeviceProtection]]="Yes",1,"")</f>
        <v/>
      </c>
      <c r="U3413" t="s">
        <v>24</v>
      </c>
      <c r="V3413" t="str">
        <f>IF(data[[#This Row],[TechSupport]]="Yes",1,"")</f>
        <v/>
      </c>
      <c r="W3413" t="s">
        <v>23</v>
      </c>
      <c r="X3413">
        <f>IF(data[[#This Row],[StreamingTV]]="Yes",1,"")</f>
        <v>1</v>
      </c>
      <c r="Y3413" t="s">
        <v>23</v>
      </c>
      <c r="Z3413">
        <f>IF(data[[#This Row],[StreamingMovies]]="Yes",1,"")</f>
        <v>1</v>
      </c>
      <c r="AA3413" t="s">
        <v>27</v>
      </c>
      <c r="AB3413" t="s">
        <v>23</v>
      </c>
      <c r="AC3413" t="s">
        <v>28</v>
      </c>
      <c r="AD3413">
        <v>101.9</v>
      </c>
      <c r="AE3413">
        <v>5549.4</v>
      </c>
      <c r="AF3413">
        <v>0</v>
      </c>
      <c r="AG3413" s="2">
        <v>3</v>
      </c>
      <c r="AH3413" t="s">
        <v>23</v>
      </c>
      <c r="AI3413">
        <f t="shared" si="106"/>
        <v>1</v>
      </c>
      <c r="AJ3413" t="str">
        <f t="shared" si="107"/>
        <v/>
      </c>
    </row>
    <row r="3414" spans="1:36" x14ac:dyDescent="0.35">
      <c r="A3414">
        <v>3413</v>
      </c>
      <c r="B3414" t="s">
        <v>3449</v>
      </c>
      <c r="C3414" t="s">
        <v>30</v>
      </c>
      <c r="D3414">
        <v>0</v>
      </c>
      <c r="E3414" t="s">
        <v>23</v>
      </c>
      <c r="F3414" t="s">
        <v>23</v>
      </c>
      <c r="G3414" t="str">
        <f>IF(AND(data[[#This Row],[Partner]]="Yes", data[[#This Row],[Dependents]]="Yes"), "Both", IF(data[[#This Row],[Partner]]="Yes", "Partner", IF(data[[#This Row],[Dependents]]="Yes", "Dependent", "None")))</f>
        <v>Both</v>
      </c>
      <c r="H3414">
        <v>2</v>
      </c>
      <c r="I3414" s="1">
        <f>data[[#This Row],[Tenure]]/12</f>
        <v>0.16666666666666666</v>
      </c>
      <c r="J3414" t="s">
        <v>23</v>
      </c>
      <c r="K3414">
        <f>IF(data[[#This Row],[PhoneService]]="Yes",1,"")</f>
        <v>1</v>
      </c>
      <c r="L3414" t="s">
        <v>24</v>
      </c>
      <c r="M3414" t="str">
        <f>IF(data[[#This Row],[MultipleLines]]="Yes",1,"")</f>
        <v/>
      </c>
      <c r="N3414" t="s">
        <v>26</v>
      </c>
      <c r="O3414" t="s">
        <v>23</v>
      </c>
      <c r="P3414">
        <f>IF(data[[#This Row],[OnlineSecurity]]="Yes",1,"")</f>
        <v>1</v>
      </c>
      <c r="Q3414" t="s">
        <v>23</v>
      </c>
      <c r="R3414">
        <f>IF(data[[#This Row],[OnlineBackup]]="Yes",1,"")</f>
        <v>1</v>
      </c>
      <c r="S3414" t="s">
        <v>24</v>
      </c>
      <c r="T3414" t="str">
        <f>IF(data[[#This Row],[DeviceProtection]]="Yes",1,"")</f>
        <v/>
      </c>
      <c r="U3414" t="s">
        <v>23</v>
      </c>
      <c r="V3414">
        <f>IF(data[[#This Row],[TechSupport]]="Yes",1,"")</f>
        <v>1</v>
      </c>
      <c r="W3414" t="s">
        <v>24</v>
      </c>
      <c r="X3414" t="str">
        <f>IF(data[[#This Row],[StreamingTV]]="Yes",1,"")</f>
        <v/>
      </c>
      <c r="Y3414" t="s">
        <v>24</v>
      </c>
      <c r="Z3414" t="str">
        <f>IF(data[[#This Row],[StreamingMovies]]="Yes",1,"")</f>
        <v/>
      </c>
      <c r="AA3414" t="s">
        <v>47</v>
      </c>
      <c r="AB3414" t="s">
        <v>24</v>
      </c>
      <c r="AC3414" t="s">
        <v>32</v>
      </c>
      <c r="AD3414">
        <v>59.5</v>
      </c>
      <c r="AE3414">
        <v>130.5</v>
      </c>
      <c r="AF3414">
        <v>0</v>
      </c>
      <c r="AG3414" s="2">
        <v>0</v>
      </c>
      <c r="AH3414" t="s">
        <v>24</v>
      </c>
      <c r="AI3414">
        <f t="shared" si="106"/>
        <v>0</v>
      </c>
      <c r="AJ3414">
        <f t="shared" si="107"/>
        <v>1</v>
      </c>
    </row>
    <row r="3415" spans="1:36" x14ac:dyDescent="0.35">
      <c r="A3415">
        <v>3414</v>
      </c>
      <c r="B3415" t="s">
        <v>3450</v>
      </c>
      <c r="C3415" t="s">
        <v>22</v>
      </c>
      <c r="D3415">
        <v>0</v>
      </c>
      <c r="E3415" t="s">
        <v>23</v>
      </c>
      <c r="F3415" t="s">
        <v>23</v>
      </c>
      <c r="G3415" t="str">
        <f>IF(AND(data[[#This Row],[Partner]]="Yes", data[[#This Row],[Dependents]]="Yes"), "Both", IF(data[[#This Row],[Partner]]="Yes", "Partner", IF(data[[#This Row],[Dependents]]="Yes", "Dependent", "None")))</f>
        <v>Both</v>
      </c>
      <c r="H3415">
        <v>29</v>
      </c>
      <c r="I3415" s="1">
        <f>data[[#This Row],[Tenure]]/12</f>
        <v>2.4166666666666665</v>
      </c>
      <c r="J3415" t="s">
        <v>23</v>
      </c>
      <c r="K3415">
        <f>IF(data[[#This Row],[PhoneService]]="Yes",1,"")</f>
        <v>1</v>
      </c>
      <c r="L3415" t="s">
        <v>24</v>
      </c>
      <c r="M3415" t="str">
        <f>IF(data[[#This Row],[MultipleLines]]="Yes",1,"")</f>
        <v/>
      </c>
      <c r="N3415" t="s">
        <v>37</v>
      </c>
      <c r="O3415" t="s">
        <v>24</v>
      </c>
      <c r="P3415" t="str">
        <f>IF(data[[#This Row],[OnlineSecurity]]="Yes",1,"")</f>
        <v/>
      </c>
      <c r="Q3415" t="s">
        <v>24</v>
      </c>
      <c r="R3415" t="str">
        <f>IF(data[[#This Row],[OnlineBackup]]="Yes",1,"")</f>
        <v/>
      </c>
      <c r="S3415" t="s">
        <v>24</v>
      </c>
      <c r="T3415" t="str">
        <f>IF(data[[#This Row],[DeviceProtection]]="Yes",1,"")</f>
        <v/>
      </c>
      <c r="U3415" t="s">
        <v>24</v>
      </c>
      <c r="V3415" t="str">
        <f>IF(data[[#This Row],[TechSupport]]="Yes",1,"")</f>
        <v/>
      </c>
      <c r="W3415" t="s">
        <v>23</v>
      </c>
      <c r="X3415">
        <f>IF(data[[#This Row],[StreamingTV]]="Yes",1,"")</f>
        <v>1</v>
      </c>
      <c r="Y3415" t="s">
        <v>23</v>
      </c>
      <c r="Z3415">
        <f>IF(data[[#This Row],[StreamingMovies]]="Yes",1,"")</f>
        <v>1</v>
      </c>
      <c r="AA3415" t="s">
        <v>27</v>
      </c>
      <c r="AB3415" t="s">
        <v>23</v>
      </c>
      <c r="AC3415" t="s">
        <v>40</v>
      </c>
      <c r="AD3415">
        <v>87.8</v>
      </c>
      <c r="AE3415">
        <v>2621.75</v>
      </c>
      <c r="AF3415">
        <v>0</v>
      </c>
      <c r="AG3415" s="2">
        <v>0</v>
      </c>
      <c r="AH3415" t="s">
        <v>24</v>
      </c>
      <c r="AI3415">
        <f t="shared" si="106"/>
        <v>0</v>
      </c>
      <c r="AJ3415">
        <f t="shared" si="107"/>
        <v>1</v>
      </c>
    </row>
    <row r="3416" spans="1:36" x14ac:dyDescent="0.35">
      <c r="A3416">
        <v>3415</v>
      </c>
      <c r="B3416" t="s">
        <v>3451</v>
      </c>
      <c r="C3416" t="s">
        <v>22</v>
      </c>
      <c r="D3416">
        <v>0</v>
      </c>
      <c r="E3416" t="s">
        <v>24</v>
      </c>
      <c r="F3416" t="s">
        <v>24</v>
      </c>
      <c r="G3416" t="str">
        <f>IF(AND(data[[#This Row],[Partner]]="Yes", data[[#This Row],[Dependents]]="Yes"), "Both", IF(data[[#This Row],[Partner]]="Yes", "Partner", IF(data[[#This Row],[Dependents]]="Yes", "Dependent", "None")))</f>
        <v>None</v>
      </c>
      <c r="H3416">
        <v>47</v>
      </c>
      <c r="I3416" s="1">
        <f>data[[#This Row],[Tenure]]/12</f>
        <v>3.9166666666666665</v>
      </c>
      <c r="J3416" t="s">
        <v>24</v>
      </c>
      <c r="K3416" t="str">
        <f>IF(data[[#This Row],[PhoneService]]="Yes",1,"")</f>
        <v/>
      </c>
      <c r="L3416" t="s">
        <v>25</v>
      </c>
      <c r="M3416" t="str">
        <f>IF(data[[#This Row],[MultipleLines]]="Yes",1,"")</f>
        <v/>
      </c>
      <c r="N3416" t="s">
        <v>26</v>
      </c>
      <c r="O3416" t="s">
        <v>23</v>
      </c>
      <c r="P3416">
        <f>IF(data[[#This Row],[OnlineSecurity]]="Yes",1,"")</f>
        <v>1</v>
      </c>
      <c r="Q3416" t="s">
        <v>24</v>
      </c>
      <c r="R3416" t="str">
        <f>IF(data[[#This Row],[OnlineBackup]]="Yes",1,"")</f>
        <v/>
      </c>
      <c r="S3416" t="s">
        <v>23</v>
      </c>
      <c r="T3416">
        <f>IF(data[[#This Row],[DeviceProtection]]="Yes",1,"")</f>
        <v>1</v>
      </c>
      <c r="U3416" t="s">
        <v>23</v>
      </c>
      <c r="V3416">
        <f>IF(data[[#This Row],[TechSupport]]="Yes",1,"")</f>
        <v>1</v>
      </c>
      <c r="W3416" t="s">
        <v>24</v>
      </c>
      <c r="X3416" t="str">
        <f>IF(data[[#This Row],[StreamingTV]]="Yes",1,"")</f>
        <v/>
      </c>
      <c r="Y3416" t="s">
        <v>24</v>
      </c>
      <c r="Z3416" t="str">
        <f>IF(data[[#This Row],[StreamingMovies]]="Yes",1,"")</f>
        <v/>
      </c>
      <c r="AA3416" t="s">
        <v>47</v>
      </c>
      <c r="AB3416" t="s">
        <v>24</v>
      </c>
      <c r="AC3416" t="s">
        <v>32</v>
      </c>
      <c r="AD3416">
        <v>41.9</v>
      </c>
      <c r="AE3416">
        <v>1875.25</v>
      </c>
      <c r="AF3416">
        <v>0</v>
      </c>
      <c r="AG3416" s="2">
        <v>0</v>
      </c>
      <c r="AH3416" t="s">
        <v>24</v>
      </c>
      <c r="AI3416">
        <f t="shared" si="106"/>
        <v>0</v>
      </c>
      <c r="AJ3416">
        <f t="shared" si="107"/>
        <v>1</v>
      </c>
    </row>
    <row r="3417" spans="1:36" x14ac:dyDescent="0.35">
      <c r="A3417">
        <v>3416</v>
      </c>
      <c r="B3417" t="s">
        <v>3452</v>
      </c>
      <c r="C3417" t="s">
        <v>22</v>
      </c>
      <c r="D3417">
        <v>0</v>
      </c>
      <c r="E3417" t="s">
        <v>23</v>
      </c>
      <c r="F3417" t="s">
        <v>23</v>
      </c>
      <c r="G3417" t="str">
        <f>IF(AND(data[[#This Row],[Partner]]="Yes", data[[#This Row],[Dependents]]="Yes"), "Both", IF(data[[#This Row],[Partner]]="Yes", "Partner", IF(data[[#This Row],[Dependents]]="Yes", "Dependent", "None")))</f>
        <v>Both</v>
      </c>
      <c r="H3417">
        <v>68</v>
      </c>
      <c r="I3417" s="1">
        <f>data[[#This Row],[Tenure]]/12</f>
        <v>5.666666666666667</v>
      </c>
      <c r="J3417" t="s">
        <v>23</v>
      </c>
      <c r="K3417">
        <f>IF(data[[#This Row],[PhoneService]]="Yes",1,"")</f>
        <v>1</v>
      </c>
      <c r="L3417" t="s">
        <v>23</v>
      </c>
      <c r="M3417">
        <f>IF(data[[#This Row],[MultipleLines]]="Yes",1,"")</f>
        <v>1</v>
      </c>
      <c r="N3417" t="s">
        <v>37</v>
      </c>
      <c r="O3417" t="s">
        <v>24</v>
      </c>
      <c r="P3417" t="str">
        <f>IF(data[[#This Row],[OnlineSecurity]]="Yes",1,"")</f>
        <v/>
      </c>
      <c r="Q3417" t="s">
        <v>24</v>
      </c>
      <c r="R3417" t="str">
        <f>IF(data[[#This Row],[OnlineBackup]]="Yes",1,"")</f>
        <v/>
      </c>
      <c r="S3417" t="s">
        <v>24</v>
      </c>
      <c r="T3417" t="str">
        <f>IF(data[[#This Row],[DeviceProtection]]="Yes",1,"")</f>
        <v/>
      </c>
      <c r="U3417" t="s">
        <v>24</v>
      </c>
      <c r="V3417" t="str">
        <f>IF(data[[#This Row],[TechSupport]]="Yes",1,"")</f>
        <v/>
      </c>
      <c r="W3417" t="s">
        <v>23</v>
      </c>
      <c r="X3417">
        <f>IF(data[[#This Row],[StreamingTV]]="Yes",1,"")</f>
        <v>1</v>
      </c>
      <c r="Y3417" t="s">
        <v>24</v>
      </c>
      <c r="Z3417" t="str">
        <f>IF(data[[#This Row],[StreamingMovies]]="Yes",1,"")</f>
        <v/>
      </c>
      <c r="AA3417" t="s">
        <v>31</v>
      </c>
      <c r="AB3417" t="s">
        <v>23</v>
      </c>
      <c r="AC3417" t="s">
        <v>28</v>
      </c>
      <c r="AD3417">
        <v>83</v>
      </c>
      <c r="AE3417">
        <v>5685.8</v>
      </c>
      <c r="AF3417">
        <v>0</v>
      </c>
      <c r="AG3417" s="2">
        <v>0</v>
      </c>
      <c r="AH3417" t="s">
        <v>23</v>
      </c>
      <c r="AI3417">
        <f t="shared" si="106"/>
        <v>1</v>
      </c>
      <c r="AJ3417" t="str">
        <f t="shared" si="107"/>
        <v/>
      </c>
    </row>
    <row r="3418" spans="1:36" x14ac:dyDescent="0.35">
      <c r="A3418">
        <v>3417</v>
      </c>
      <c r="B3418" t="s">
        <v>3453</v>
      </c>
      <c r="C3418" t="s">
        <v>30</v>
      </c>
      <c r="D3418">
        <v>0</v>
      </c>
      <c r="E3418" t="s">
        <v>24</v>
      </c>
      <c r="F3418" t="s">
        <v>23</v>
      </c>
      <c r="G3418" t="str">
        <f>IF(AND(data[[#This Row],[Partner]]="Yes", data[[#This Row],[Dependents]]="Yes"), "Both", IF(data[[#This Row],[Partner]]="Yes", "Partner", IF(data[[#This Row],[Dependents]]="Yes", "Dependent", "None")))</f>
        <v>Dependent</v>
      </c>
      <c r="H3418">
        <v>12</v>
      </c>
      <c r="I3418" s="1">
        <f>data[[#This Row],[Tenure]]/12</f>
        <v>1</v>
      </c>
      <c r="J3418" t="s">
        <v>23</v>
      </c>
      <c r="K3418">
        <f>IF(data[[#This Row],[PhoneService]]="Yes",1,"")</f>
        <v>1</v>
      </c>
      <c r="L3418" t="s">
        <v>24</v>
      </c>
      <c r="M3418" t="str">
        <f>IF(data[[#This Row],[MultipleLines]]="Yes",1,"")</f>
        <v/>
      </c>
      <c r="N3418" t="s">
        <v>26</v>
      </c>
      <c r="O3418" t="s">
        <v>23</v>
      </c>
      <c r="P3418">
        <f>IF(data[[#This Row],[OnlineSecurity]]="Yes",1,"")</f>
        <v>1</v>
      </c>
      <c r="Q3418" t="s">
        <v>24</v>
      </c>
      <c r="R3418" t="str">
        <f>IF(data[[#This Row],[OnlineBackup]]="Yes",1,"")</f>
        <v/>
      </c>
      <c r="S3418" t="s">
        <v>24</v>
      </c>
      <c r="T3418" t="str">
        <f>IF(data[[#This Row],[DeviceProtection]]="Yes",1,"")</f>
        <v/>
      </c>
      <c r="U3418" t="s">
        <v>24</v>
      </c>
      <c r="V3418" t="str">
        <f>IF(data[[#This Row],[TechSupport]]="Yes",1,"")</f>
        <v/>
      </c>
      <c r="W3418" t="s">
        <v>23</v>
      </c>
      <c r="X3418">
        <f>IF(data[[#This Row],[StreamingTV]]="Yes",1,"")</f>
        <v>1</v>
      </c>
      <c r="Y3418" t="s">
        <v>23</v>
      </c>
      <c r="Z3418">
        <f>IF(data[[#This Row],[StreamingMovies]]="Yes",1,"")</f>
        <v>1</v>
      </c>
      <c r="AA3418" t="s">
        <v>27</v>
      </c>
      <c r="AB3418" t="s">
        <v>23</v>
      </c>
      <c r="AC3418" t="s">
        <v>32</v>
      </c>
      <c r="AD3418">
        <v>69.849999999999994</v>
      </c>
      <c r="AE3418">
        <v>837.5</v>
      </c>
      <c r="AF3418">
        <v>0</v>
      </c>
      <c r="AG3418" s="2">
        <v>0</v>
      </c>
      <c r="AH3418" t="s">
        <v>24</v>
      </c>
      <c r="AI3418">
        <f t="shared" si="106"/>
        <v>0</v>
      </c>
      <c r="AJ3418">
        <f t="shared" si="107"/>
        <v>1</v>
      </c>
    </row>
    <row r="3419" spans="1:36" x14ac:dyDescent="0.35">
      <c r="A3419">
        <v>3418</v>
      </c>
      <c r="B3419" t="s">
        <v>3454</v>
      </c>
      <c r="C3419" t="s">
        <v>22</v>
      </c>
      <c r="D3419">
        <v>0</v>
      </c>
      <c r="E3419" t="s">
        <v>23</v>
      </c>
      <c r="F3419" t="s">
        <v>23</v>
      </c>
      <c r="G3419" t="str">
        <f>IF(AND(data[[#This Row],[Partner]]="Yes", data[[#This Row],[Dependents]]="Yes"), "Both", IF(data[[#This Row],[Partner]]="Yes", "Partner", IF(data[[#This Row],[Dependents]]="Yes", "Dependent", "None")))</f>
        <v>Both</v>
      </c>
      <c r="H3419">
        <v>8</v>
      </c>
      <c r="I3419" s="1">
        <f>data[[#This Row],[Tenure]]/12</f>
        <v>0.66666666666666663</v>
      </c>
      <c r="J3419" t="s">
        <v>23</v>
      </c>
      <c r="K3419">
        <f>IF(data[[#This Row],[PhoneService]]="Yes",1,"")</f>
        <v>1</v>
      </c>
      <c r="L3419" t="s">
        <v>24</v>
      </c>
      <c r="M3419" t="str">
        <f>IF(data[[#This Row],[MultipleLines]]="Yes",1,"")</f>
        <v/>
      </c>
      <c r="N3419" t="s">
        <v>26</v>
      </c>
      <c r="O3419" t="s">
        <v>24</v>
      </c>
      <c r="P3419" t="str">
        <f>IF(data[[#This Row],[OnlineSecurity]]="Yes",1,"")</f>
        <v/>
      </c>
      <c r="Q3419" t="s">
        <v>23</v>
      </c>
      <c r="R3419">
        <f>IF(data[[#This Row],[OnlineBackup]]="Yes",1,"")</f>
        <v>1</v>
      </c>
      <c r="S3419" t="s">
        <v>24</v>
      </c>
      <c r="T3419" t="str">
        <f>IF(data[[#This Row],[DeviceProtection]]="Yes",1,"")</f>
        <v/>
      </c>
      <c r="U3419" t="s">
        <v>23</v>
      </c>
      <c r="V3419">
        <f>IF(data[[#This Row],[TechSupport]]="Yes",1,"")</f>
        <v>1</v>
      </c>
      <c r="W3419" t="s">
        <v>24</v>
      </c>
      <c r="X3419" t="str">
        <f>IF(data[[#This Row],[StreamingTV]]="Yes",1,"")</f>
        <v/>
      </c>
      <c r="Y3419" t="s">
        <v>24</v>
      </c>
      <c r="Z3419" t="str">
        <f>IF(data[[#This Row],[StreamingMovies]]="Yes",1,"")</f>
        <v/>
      </c>
      <c r="AA3419" t="s">
        <v>27</v>
      </c>
      <c r="AB3419" t="s">
        <v>24</v>
      </c>
      <c r="AC3419" t="s">
        <v>35</v>
      </c>
      <c r="AD3419">
        <v>56.3</v>
      </c>
      <c r="AE3419">
        <v>401.5</v>
      </c>
      <c r="AF3419">
        <v>0</v>
      </c>
      <c r="AG3419" s="2">
        <v>0</v>
      </c>
      <c r="AH3419" t="s">
        <v>24</v>
      </c>
      <c r="AI3419">
        <f t="shared" si="106"/>
        <v>0</v>
      </c>
      <c r="AJ3419">
        <f t="shared" si="107"/>
        <v>1</v>
      </c>
    </row>
    <row r="3420" spans="1:36" x14ac:dyDescent="0.35">
      <c r="A3420">
        <v>3419</v>
      </c>
      <c r="B3420" t="s">
        <v>3455</v>
      </c>
      <c r="C3420" t="s">
        <v>30</v>
      </c>
      <c r="D3420">
        <v>0</v>
      </c>
      <c r="E3420" t="s">
        <v>23</v>
      </c>
      <c r="F3420" t="s">
        <v>24</v>
      </c>
      <c r="G3420" t="str">
        <f>IF(AND(data[[#This Row],[Partner]]="Yes", data[[#This Row],[Dependents]]="Yes"), "Both", IF(data[[#This Row],[Partner]]="Yes", "Partner", IF(data[[#This Row],[Dependents]]="Yes", "Dependent", "None")))</f>
        <v>Partner</v>
      </c>
      <c r="H3420">
        <v>54</v>
      </c>
      <c r="I3420" s="1">
        <f>data[[#This Row],[Tenure]]/12</f>
        <v>4.5</v>
      </c>
      <c r="J3420" t="s">
        <v>23</v>
      </c>
      <c r="K3420">
        <f>IF(data[[#This Row],[PhoneService]]="Yes",1,"")</f>
        <v>1</v>
      </c>
      <c r="L3420" t="s">
        <v>23</v>
      </c>
      <c r="M3420">
        <f>IF(data[[#This Row],[MultipleLines]]="Yes",1,"")</f>
        <v>1</v>
      </c>
      <c r="N3420" t="s">
        <v>37</v>
      </c>
      <c r="O3420" t="s">
        <v>23</v>
      </c>
      <c r="P3420">
        <f>IF(data[[#This Row],[OnlineSecurity]]="Yes",1,"")</f>
        <v>1</v>
      </c>
      <c r="Q3420" t="s">
        <v>23</v>
      </c>
      <c r="R3420">
        <f>IF(data[[#This Row],[OnlineBackup]]="Yes",1,"")</f>
        <v>1</v>
      </c>
      <c r="S3420" t="s">
        <v>23</v>
      </c>
      <c r="T3420">
        <f>IF(data[[#This Row],[DeviceProtection]]="Yes",1,"")</f>
        <v>1</v>
      </c>
      <c r="U3420" t="s">
        <v>24</v>
      </c>
      <c r="V3420" t="str">
        <f>IF(data[[#This Row],[TechSupport]]="Yes",1,"")</f>
        <v/>
      </c>
      <c r="W3420" t="s">
        <v>23</v>
      </c>
      <c r="X3420">
        <f>IF(data[[#This Row],[StreamingTV]]="Yes",1,"")</f>
        <v>1</v>
      </c>
      <c r="Y3420" t="s">
        <v>23</v>
      </c>
      <c r="Z3420">
        <f>IF(data[[#This Row],[StreamingMovies]]="Yes",1,"")</f>
        <v>1</v>
      </c>
      <c r="AA3420" t="s">
        <v>27</v>
      </c>
      <c r="AB3420" t="s">
        <v>24</v>
      </c>
      <c r="AC3420" t="s">
        <v>28</v>
      </c>
      <c r="AD3420">
        <v>109.55</v>
      </c>
      <c r="AE3420">
        <v>6118.95</v>
      </c>
      <c r="AF3420">
        <v>3</v>
      </c>
      <c r="AG3420" s="2">
        <v>0</v>
      </c>
      <c r="AH3420" t="s">
        <v>24</v>
      </c>
      <c r="AI3420">
        <f t="shared" si="106"/>
        <v>0</v>
      </c>
      <c r="AJ3420">
        <f t="shared" si="107"/>
        <v>1</v>
      </c>
    </row>
    <row r="3421" spans="1:36" x14ac:dyDescent="0.35">
      <c r="A3421">
        <v>3420</v>
      </c>
      <c r="B3421" t="s">
        <v>3456</v>
      </c>
      <c r="C3421" t="s">
        <v>30</v>
      </c>
      <c r="D3421">
        <v>0</v>
      </c>
      <c r="E3421" t="s">
        <v>23</v>
      </c>
      <c r="F3421" t="s">
        <v>23</v>
      </c>
      <c r="G3421" t="str">
        <f>IF(AND(data[[#This Row],[Partner]]="Yes", data[[#This Row],[Dependents]]="Yes"), "Both", IF(data[[#This Row],[Partner]]="Yes", "Partner", IF(data[[#This Row],[Dependents]]="Yes", "Dependent", "None")))</f>
        <v>Both</v>
      </c>
      <c r="H3421">
        <v>69</v>
      </c>
      <c r="I3421" s="1">
        <f>data[[#This Row],[Tenure]]/12</f>
        <v>5.75</v>
      </c>
      <c r="J3421" t="s">
        <v>23</v>
      </c>
      <c r="K3421">
        <f>IF(data[[#This Row],[PhoneService]]="Yes",1,"")</f>
        <v>1</v>
      </c>
      <c r="L3421" t="s">
        <v>24</v>
      </c>
      <c r="M3421" t="str">
        <f>IF(data[[#This Row],[MultipleLines]]="Yes",1,"")</f>
        <v/>
      </c>
      <c r="N3421" t="s">
        <v>37</v>
      </c>
      <c r="O3421" t="s">
        <v>24</v>
      </c>
      <c r="P3421" t="str">
        <f>IF(data[[#This Row],[OnlineSecurity]]="Yes",1,"")</f>
        <v/>
      </c>
      <c r="Q3421" t="s">
        <v>23</v>
      </c>
      <c r="R3421">
        <f>IF(data[[#This Row],[OnlineBackup]]="Yes",1,"")</f>
        <v>1</v>
      </c>
      <c r="S3421" t="s">
        <v>24</v>
      </c>
      <c r="T3421" t="str">
        <f>IF(data[[#This Row],[DeviceProtection]]="Yes",1,"")</f>
        <v/>
      </c>
      <c r="U3421" t="s">
        <v>23</v>
      </c>
      <c r="V3421">
        <f>IF(data[[#This Row],[TechSupport]]="Yes",1,"")</f>
        <v>1</v>
      </c>
      <c r="W3421" t="s">
        <v>23</v>
      </c>
      <c r="X3421">
        <f>IF(data[[#This Row],[StreamingTV]]="Yes",1,"")</f>
        <v>1</v>
      </c>
      <c r="Y3421" t="s">
        <v>24</v>
      </c>
      <c r="Z3421" t="str">
        <f>IF(data[[#This Row],[StreamingMovies]]="Yes",1,"")</f>
        <v/>
      </c>
      <c r="AA3421" t="s">
        <v>47</v>
      </c>
      <c r="AB3421" t="s">
        <v>23</v>
      </c>
      <c r="AC3421" t="s">
        <v>32</v>
      </c>
      <c r="AD3421">
        <v>92.15</v>
      </c>
      <c r="AE3421">
        <v>6480.9</v>
      </c>
      <c r="AF3421">
        <v>5</v>
      </c>
      <c r="AG3421" s="2">
        <v>0</v>
      </c>
      <c r="AH3421" t="s">
        <v>24</v>
      </c>
      <c r="AI3421">
        <f t="shared" si="106"/>
        <v>0</v>
      </c>
      <c r="AJ3421">
        <f t="shared" si="107"/>
        <v>1</v>
      </c>
    </row>
    <row r="3422" spans="1:36" x14ac:dyDescent="0.35">
      <c r="A3422">
        <v>3421</v>
      </c>
      <c r="B3422" t="s">
        <v>3457</v>
      </c>
      <c r="C3422" t="s">
        <v>22</v>
      </c>
      <c r="D3422">
        <v>0</v>
      </c>
      <c r="E3422" t="s">
        <v>24</v>
      </c>
      <c r="F3422" t="s">
        <v>24</v>
      </c>
      <c r="G3422" t="str">
        <f>IF(AND(data[[#This Row],[Partner]]="Yes", data[[#This Row],[Dependents]]="Yes"), "Both", IF(data[[#This Row],[Partner]]="Yes", "Partner", IF(data[[#This Row],[Dependents]]="Yes", "Dependent", "None")))</f>
        <v>None</v>
      </c>
      <c r="H3422">
        <v>26</v>
      </c>
      <c r="I3422" s="1">
        <f>data[[#This Row],[Tenure]]/12</f>
        <v>2.1666666666666665</v>
      </c>
      <c r="J3422" t="s">
        <v>23</v>
      </c>
      <c r="K3422">
        <f>IF(data[[#This Row],[PhoneService]]="Yes",1,"")</f>
        <v>1</v>
      </c>
      <c r="L3422" t="s">
        <v>23</v>
      </c>
      <c r="M3422">
        <f>IF(data[[#This Row],[MultipleLines]]="Yes",1,"")</f>
        <v>1</v>
      </c>
      <c r="N3422" t="s">
        <v>26</v>
      </c>
      <c r="O3422" t="s">
        <v>23</v>
      </c>
      <c r="P3422">
        <f>IF(data[[#This Row],[OnlineSecurity]]="Yes",1,"")</f>
        <v>1</v>
      </c>
      <c r="Q3422" t="s">
        <v>23</v>
      </c>
      <c r="R3422">
        <f>IF(data[[#This Row],[OnlineBackup]]="Yes",1,"")</f>
        <v>1</v>
      </c>
      <c r="S3422" t="s">
        <v>24</v>
      </c>
      <c r="T3422" t="str">
        <f>IF(data[[#This Row],[DeviceProtection]]="Yes",1,"")</f>
        <v/>
      </c>
      <c r="U3422" t="s">
        <v>24</v>
      </c>
      <c r="V3422" t="str">
        <f>IF(data[[#This Row],[TechSupport]]="Yes",1,"")</f>
        <v/>
      </c>
      <c r="W3422" t="s">
        <v>23</v>
      </c>
      <c r="X3422">
        <f>IF(data[[#This Row],[StreamingTV]]="Yes",1,"")</f>
        <v>1</v>
      </c>
      <c r="Y3422" t="s">
        <v>24</v>
      </c>
      <c r="Z3422" t="str">
        <f>IF(data[[#This Row],[StreamingMovies]]="Yes",1,"")</f>
        <v/>
      </c>
      <c r="AA3422" t="s">
        <v>27</v>
      </c>
      <c r="AB3422" t="s">
        <v>23</v>
      </c>
      <c r="AC3422" t="s">
        <v>35</v>
      </c>
      <c r="AD3422">
        <v>69.5</v>
      </c>
      <c r="AE3422">
        <v>1800.05</v>
      </c>
      <c r="AF3422">
        <v>0</v>
      </c>
      <c r="AG3422" s="2">
        <v>0</v>
      </c>
      <c r="AH3422" t="s">
        <v>24</v>
      </c>
      <c r="AI3422">
        <f t="shared" si="106"/>
        <v>0</v>
      </c>
      <c r="AJ3422">
        <f t="shared" si="107"/>
        <v>1</v>
      </c>
    </row>
    <row r="3423" spans="1:36" x14ac:dyDescent="0.35">
      <c r="A3423">
        <v>3422</v>
      </c>
      <c r="B3423" t="s">
        <v>3458</v>
      </c>
      <c r="C3423" t="s">
        <v>22</v>
      </c>
      <c r="D3423">
        <v>0</v>
      </c>
      <c r="E3423" t="s">
        <v>23</v>
      </c>
      <c r="F3423" t="s">
        <v>24</v>
      </c>
      <c r="G3423" t="str">
        <f>IF(AND(data[[#This Row],[Partner]]="Yes", data[[#This Row],[Dependents]]="Yes"), "Both", IF(data[[#This Row],[Partner]]="Yes", "Partner", IF(data[[#This Row],[Dependents]]="Yes", "Dependent", "None")))</f>
        <v>Partner</v>
      </c>
      <c r="H3423">
        <v>72</v>
      </c>
      <c r="I3423" s="1">
        <f>data[[#This Row],[Tenure]]/12</f>
        <v>6</v>
      </c>
      <c r="J3423" t="s">
        <v>23</v>
      </c>
      <c r="K3423">
        <f>IF(data[[#This Row],[PhoneService]]="Yes",1,"")</f>
        <v>1</v>
      </c>
      <c r="L3423" t="s">
        <v>23</v>
      </c>
      <c r="M3423">
        <f>IF(data[[#This Row],[MultipleLines]]="Yes",1,"")</f>
        <v>1</v>
      </c>
      <c r="N3423" t="s">
        <v>37</v>
      </c>
      <c r="O3423" t="s">
        <v>23</v>
      </c>
      <c r="P3423">
        <f>IF(data[[#This Row],[OnlineSecurity]]="Yes",1,"")</f>
        <v>1</v>
      </c>
      <c r="Q3423" t="s">
        <v>23</v>
      </c>
      <c r="R3423">
        <f>IF(data[[#This Row],[OnlineBackup]]="Yes",1,"")</f>
        <v>1</v>
      </c>
      <c r="S3423" t="s">
        <v>23</v>
      </c>
      <c r="T3423">
        <f>IF(data[[#This Row],[DeviceProtection]]="Yes",1,"")</f>
        <v>1</v>
      </c>
      <c r="U3423" t="s">
        <v>23</v>
      </c>
      <c r="V3423">
        <f>IF(data[[#This Row],[TechSupport]]="Yes",1,"")</f>
        <v>1</v>
      </c>
      <c r="W3423" t="s">
        <v>24</v>
      </c>
      <c r="X3423" t="str">
        <f>IF(data[[#This Row],[StreamingTV]]="Yes",1,"")</f>
        <v/>
      </c>
      <c r="Y3423" t="s">
        <v>24</v>
      </c>
      <c r="Z3423" t="str">
        <f>IF(data[[#This Row],[StreamingMovies]]="Yes",1,"")</f>
        <v/>
      </c>
      <c r="AA3423" t="s">
        <v>47</v>
      </c>
      <c r="AB3423" t="s">
        <v>23</v>
      </c>
      <c r="AC3423" t="s">
        <v>35</v>
      </c>
      <c r="AD3423">
        <v>97</v>
      </c>
      <c r="AE3423">
        <v>7104.2</v>
      </c>
      <c r="AF3423">
        <v>0</v>
      </c>
      <c r="AG3423" s="2">
        <v>0</v>
      </c>
      <c r="AH3423" t="s">
        <v>24</v>
      </c>
      <c r="AI3423">
        <f t="shared" si="106"/>
        <v>0</v>
      </c>
      <c r="AJ3423">
        <f t="shared" si="107"/>
        <v>1</v>
      </c>
    </row>
    <row r="3424" spans="1:36" x14ac:dyDescent="0.35">
      <c r="A3424">
        <v>3423</v>
      </c>
      <c r="B3424" t="s">
        <v>3459</v>
      </c>
      <c r="C3424" t="s">
        <v>22</v>
      </c>
      <c r="D3424">
        <v>0</v>
      </c>
      <c r="E3424" t="s">
        <v>24</v>
      </c>
      <c r="F3424" t="s">
        <v>24</v>
      </c>
      <c r="G3424" t="str">
        <f>IF(AND(data[[#This Row],[Partner]]="Yes", data[[#This Row],[Dependents]]="Yes"), "Both", IF(data[[#This Row],[Partner]]="Yes", "Partner", IF(data[[#This Row],[Dependents]]="Yes", "Dependent", "None")))</f>
        <v>None</v>
      </c>
      <c r="H3424">
        <v>70</v>
      </c>
      <c r="I3424" s="1">
        <f>data[[#This Row],[Tenure]]/12</f>
        <v>5.833333333333333</v>
      </c>
      <c r="J3424" t="s">
        <v>24</v>
      </c>
      <c r="K3424" t="str">
        <f>IF(data[[#This Row],[PhoneService]]="Yes",1,"")</f>
        <v/>
      </c>
      <c r="L3424" t="s">
        <v>25</v>
      </c>
      <c r="M3424" t="str">
        <f>IF(data[[#This Row],[MultipleLines]]="Yes",1,"")</f>
        <v/>
      </c>
      <c r="N3424" t="s">
        <v>26</v>
      </c>
      <c r="O3424" t="s">
        <v>23</v>
      </c>
      <c r="P3424">
        <f>IF(data[[#This Row],[OnlineSecurity]]="Yes",1,"")</f>
        <v>1</v>
      </c>
      <c r="Q3424" t="s">
        <v>24</v>
      </c>
      <c r="R3424" t="str">
        <f>IF(data[[#This Row],[OnlineBackup]]="Yes",1,"")</f>
        <v/>
      </c>
      <c r="S3424" t="s">
        <v>23</v>
      </c>
      <c r="T3424">
        <f>IF(data[[#This Row],[DeviceProtection]]="Yes",1,"")</f>
        <v>1</v>
      </c>
      <c r="U3424" t="s">
        <v>23</v>
      </c>
      <c r="V3424">
        <f>IF(data[[#This Row],[TechSupport]]="Yes",1,"")</f>
        <v>1</v>
      </c>
      <c r="W3424" t="s">
        <v>23</v>
      </c>
      <c r="X3424">
        <f>IF(data[[#This Row],[StreamingTV]]="Yes",1,"")</f>
        <v>1</v>
      </c>
      <c r="Y3424" t="s">
        <v>23</v>
      </c>
      <c r="Z3424">
        <f>IF(data[[#This Row],[StreamingMovies]]="Yes",1,"")</f>
        <v>1</v>
      </c>
      <c r="AA3424" t="s">
        <v>47</v>
      </c>
      <c r="AB3424" t="s">
        <v>23</v>
      </c>
      <c r="AC3424" t="s">
        <v>35</v>
      </c>
      <c r="AD3424">
        <v>58.35</v>
      </c>
      <c r="AE3424">
        <v>4214.25</v>
      </c>
      <c r="AF3424">
        <v>0</v>
      </c>
      <c r="AG3424" s="2">
        <v>0</v>
      </c>
      <c r="AH3424" t="s">
        <v>24</v>
      </c>
      <c r="AI3424">
        <f t="shared" si="106"/>
        <v>0</v>
      </c>
      <c r="AJ3424">
        <f t="shared" si="107"/>
        <v>1</v>
      </c>
    </row>
    <row r="3425" spans="1:36" x14ac:dyDescent="0.35">
      <c r="A3425">
        <v>3424</v>
      </c>
      <c r="B3425" t="s">
        <v>3460</v>
      </c>
      <c r="C3425" t="s">
        <v>30</v>
      </c>
      <c r="D3425">
        <v>0</v>
      </c>
      <c r="E3425" t="s">
        <v>24</v>
      </c>
      <c r="F3425" t="s">
        <v>23</v>
      </c>
      <c r="G3425" t="str">
        <f>IF(AND(data[[#This Row],[Partner]]="Yes", data[[#This Row],[Dependents]]="Yes"), "Both", IF(data[[#This Row],[Partner]]="Yes", "Partner", IF(data[[#This Row],[Dependents]]="Yes", "Dependent", "None")))</f>
        <v>Dependent</v>
      </c>
      <c r="H3425">
        <v>1</v>
      </c>
      <c r="I3425" s="1">
        <f>data[[#This Row],[Tenure]]/12</f>
        <v>8.3333333333333329E-2</v>
      </c>
      <c r="J3425" t="s">
        <v>23</v>
      </c>
      <c r="K3425">
        <f>IF(data[[#This Row],[PhoneService]]="Yes",1,"")</f>
        <v>1</v>
      </c>
      <c r="L3425" t="s">
        <v>24</v>
      </c>
      <c r="M3425" t="str">
        <f>IF(data[[#This Row],[MultipleLines]]="Yes",1,"")</f>
        <v/>
      </c>
      <c r="N3425" t="s">
        <v>26</v>
      </c>
      <c r="O3425" t="s">
        <v>23</v>
      </c>
      <c r="P3425">
        <f>IF(data[[#This Row],[OnlineSecurity]]="Yes",1,"")</f>
        <v>1</v>
      </c>
      <c r="Q3425" t="s">
        <v>24</v>
      </c>
      <c r="R3425" t="str">
        <f>IF(data[[#This Row],[OnlineBackup]]="Yes",1,"")</f>
        <v/>
      </c>
      <c r="S3425" t="s">
        <v>24</v>
      </c>
      <c r="T3425" t="str">
        <f>IF(data[[#This Row],[DeviceProtection]]="Yes",1,"")</f>
        <v/>
      </c>
      <c r="U3425" t="s">
        <v>24</v>
      </c>
      <c r="V3425" t="str">
        <f>IF(data[[#This Row],[TechSupport]]="Yes",1,"")</f>
        <v/>
      </c>
      <c r="W3425" t="s">
        <v>24</v>
      </c>
      <c r="X3425" t="str">
        <f>IF(data[[#This Row],[StreamingTV]]="Yes",1,"")</f>
        <v/>
      </c>
      <c r="Y3425" t="s">
        <v>24</v>
      </c>
      <c r="Z3425" t="str">
        <f>IF(data[[#This Row],[StreamingMovies]]="Yes",1,"")</f>
        <v/>
      </c>
      <c r="AA3425" t="s">
        <v>27</v>
      </c>
      <c r="AB3425" t="s">
        <v>24</v>
      </c>
      <c r="AC3425" t="s">
        <v>32</v>
      </c>
      <c r="AD3425">
        <v>50.6</v>
      </c>
      <c r="AE3425">
        <v>50.6</v>
      </c>
      <c r="AF3425">
        <v>0</v>
      </c>
      <c r="AG3425" s="2">
        <v>0</v>
      </c>
      <c r="AH3425" t="s">
        <v>23</v>
      </c>
      <c r="AI3425">
        <f t="shared" si="106"/>
        <v>1</v>
      </c>
      <c r="AJ3425" t="str">
        <f t="shared" si="107"/>
        <v/>
      </c>
    </row>
    <row r="3426" spans="1:36" x14ac:dyDescent="0.35">
      <c r="A3426">
        <v>3425</v>
      </c>
      <c r="B3426" t="s">
        <v>3461</v>
      </c>
      <c r="C3426" t="s">
        <v>30</v>
      </c>
      <c r="D3426">
        <v>0</v>
      </c>
      <c r="E3426" t="s">
        <v>24</v>
      </c>
      <c r="F3426" t="s">
        <v>24</v>
      </c>
      <c r="G3426" t="str">
        <f>IF(AND(data[[#This Row],[Partner]]="Yes", data[[#This Row],[Dependents]]="Yes"), "Both", IF(data[[#This Row],[Partner]]="Yes", "Partner", IF(data[[#This Row],[Dependents]]="Yes", "Dependent", "None")))</f>
        <v>None</v>
      </c>
      <c r="H3426">
        <v>10</v>
      </c>
      <c r="I3426" s="1">
        <f>data[[#This Row],[Tenure]]/12</f>
        <v>0.83333333333333337</v>
      </c>
      <c r="J3426" t="s">
        <v>23</v>
      </c>
      <c r="K3426">
        <f>IF(data[[#This Row],[PhoneService]]="Yes",1,"")</f>
        <v>1</v>
      </c>
      <c r="L3426" t="s">
        <v>24</v>
      </c>
      <c r="M3426" t="str">
        <f>IF(data[[#This Row],[MultipleLines]]="Yes",1,"")</f>
        <v/>
      </c>
      <c r="N3426" t="s">
        <v>37</v>
      </c>
      <c r="O3426" t="s">
        <v>24</v>
      </c>
      <c r="P3426" t="str">
        <f>IF(data[[#This Row],[OnlineSecurity]]="Yes",1,"")</f>
        <v/>
      </c>
      <c r="Q3426" t="s">
        <v>24</v>
      </c>
      <c r="R3426" t="str">
        <f>IF(data[[#This Row],[OnlineBackup]]="Yes",1,"")</f>
        <v/>
      </c>
      <c r="S3426" t="s">
        <v>24</v>
      </c>
      <c r="T3426" t="str">
        <f>IF(data[[#This Row],[DeviceProtection]]="Yes",1,"")</f>
        <v/>
      </c>
      <c r="U3426" t="s">
        <v>24</v>
      </c>
      <c r="V3426" t="str">
        <f>IF(data[[#This Row],[TechSupport]]="Yes",1,"")</f>
        <v/>
      </c>
      <c r="W3426" t="s">
        <v>23</v>
      </c>
      <c r="X3426">
        <f>IF(data[[#This Row],[StreamingTV]]="Yes",1,"")</f>
        <v>1</v>
      </c>
      <c r="Y3426" t="s">
        <v>23</v>
      </c>
      <c r="Z3426">
        <f>IF(data[[#This Row],[StreamingMovies]]="Yes",1,"")</f>
        <v>1</v>
      </c>
      <c r="AA3426" t="s">
        <v>27</v>
      </c>
      <c r="AB3426" t="s">
        <v>23</v>
      </c>
      <c r="AC3426" t="s">
        <v>28</v>
      </c>
      <c r="AD3426">
        <v>89.5</v>
      </c>
      <c r="AE3426">
        <v>863.1</v>
      </c>
      <c r="AF3426">
        <v>0</v>
      </c>
      <c r="AG3426" s="2">
        <v>0</v>
      </c>
      <c r="AH3426" t="s">
        <v>23</v>
      </c>
      <c r="AI3426">
        <f t="shared" si="106"/>
        <v>1</v>
      </c>
      <c r="AJ3426" t="str">
        <f t="shared" si="107"/>
        <v/>
      </c>
    </row>
    <row r="3427" spans="1:36" x14ac:dyDescent="0.35">
      <c r="A3427">
        <v>3426</v>
      </c>
      <c r="B3427" t="s">
        <v>3462</v>
      </c>
      <c r="C3427" t="s">
        <v>22</v>
      </c>
      <c r="D3427">
        <v>0</v>
      </c>
      <c r="E3427" t="s">
        <v>23</v>
      </c>
      <c r="F3427" t="s">
        <v>23</v>
      </c>
      <c r="G3427" t="str">
        <f>IF(AND(data[[#This Row],[Partner]]="Yes", data[[#This Row],[Dependents]]="Yes"), "Both", IF(data[[#This Row],[Partner]]="Yes", "Partner", IF(data[[#This Row],[Dependents]]="Yes", "Dependent", "None")))</f>
        <v>Both</v>
      </c>
      <c r="H3427">
        <v>28</v>
      </c>
      <c r="I3427" s="1">
        <f>data[[#This Row],[Tenure]]/12</f>
        <v>2.3333333333333335</v>
      </c>
      <c r="J3427" t="s">
        <v>23</v>
      </c>
      <c r="K3427">
        <f>IF(data[[#This Row],[PhoneService]]="Yes",1,"")</f>
        <v>1</v>
      </c>
      <c r="L3427" t="s">
        <v>24</v>
      </c>
      <c r="M3427" t="str">
        <f>IF(data[[#This Row],[MultipleLines]]="Yes",1,"")</f>
        <v/>
      </c>
      <c r="N3427" t="s">
        <v>37</v>
      </c>
      <c r="O3427" t="s">
        <v>24</v>
      </c>
      <c r="P3427" t="str">
        <f>IF(data[[#This Row],[OnlineSecurity]]="Yes",1,"")</f>
        <v/>
      </c>
      <c r="Q3427" t="s">
        <v>24</v>
      </c>
      <c r="R3427" t="str">
        <f>IF(data[[#This Row],[OnlineBackup]]="Yes",1,"")</f>
        <v/>
      </c>
      <c r="S3427" t="s">
        <v>24</v>
      </c>
      <c r="T3427" t="str">
        <f>IF(data[[#This Row],[DeviceProtection]]="Yes",1,"")</f>
        <v/>
      </c>
      <c r="U3427" t="s">
        <v>24</v>
      </c>
      <c r="V3427" t="str">
        <f>IF(data[[#This Row],[TechSupport]]="Yes",1,"")</f>
        <v/>
      </c>
      <c r="W3427" t="s">
        <v>24</v>
      </c>
      <c r="X3427" t="str">
        <f>IF(data[[#This Row],[StreamingTV]]="Yes",1,"")</f>
        <v/>
      </c>
      <c r="Y3427" t="s">
        <v>24</v>
      </c>
      <c r="Z3427" t="str">
        <f>IF(data[[#This Row],[StreamingMovies]]="Yes",1,"")</f>
        <v/>
      </c>
      <c r="AA3427" t="s">
        <v>31</v>
      </c>
      <c r="AB3427" t="s">
        <v>23</v>
      </c>
      <c r="AC3427" t="s">
        <v>35</v>
      </c>
      <c r="AD3427">
        <v>70.400000000000006</v>
      </c>
      <c r="AE3427">
        <v>1992.2</v>
      </c>
      <c r="AF3427">
        <v>0</v>
      </c>
      <c r="AG3427" s="2">
        <v>0</v>
      </c>
      <c r="AH3427" t="s">
        <v>24</v>
      </c>
      <c r="AI3427">
        <f t="shared" si="106"/>
        <v>0</v>
      </c>
      <c r="AJ3427">
        <f t="shared" si="107"/>
        <v>1</v>
      </c>
    </row>
    <row r="3428" spans="1:36" x14ac:dyDescent="0.35">
      <c r="A3428">
        <v>3427</v>
      </c>
      <c r="B3428" t="s">
        <v>3463</v>
      </c>
      <c r="C3428" t="s">
        <v>30</v>
      </c>
      <c r="D3428">
        <v>0</v>
      </c>
      <c r="E3428" t="s">
        <v>24</v>
      </c>
      <c r="F3428" t="s">
        <v>24</v>
      </c>
      <c r="G3428" t="str">
        <f>IF(AND(data[[#This Row],[Partner]]="Yes", data[[#This Row],[Dependents]]="Yes"), "Both", IF(data[[#This Row],[Partner]]="Yes", "Partner", IF(data[[#This Row],[Dependents]]="Yes", "Dependent", "None")))</f>
        <v>None</v>
      </c>
      <c r="H3428">
        <v>1</v>
      </c>
      <c r="I3428" s="1">
        <f>data[[#This Row],[Tenure]]/12</f>
        <v>8.3333333333333329E-2</v>
      </c>
      <c r="J3428" t="s">
        <v>23</v>
      </c>
      <c r="K3428">
        <f>IF(data[[#This Row],[PhoneService]]="Yes",1,"")</f>
        <v>1</v>
      </c>
      <c r="L3428" t="s">
        <v>24</v>
      </c>
      <c r="M3428" t="str">
        <f>IF(data[[#This Row],[MultipleLines]]="Yes",1,"")</f>
        <v/>
      </c>
      <c r="N3428" t="s">
        <v>37</v>
      </c>
      <c r="O3428" t="s">
        <v>24</v>
      </c>
      <c r="P3428" t="str">
        <f>IF(data[[#This Row],[OnlineSecurity]]="Yes",1,"")</f>
        <v/>
      </c>
      <c r="Q3428" t="s">
        <v>24</v>
      </c>
      <c r="R3428" t="str">
        <f>IF(data[[#This Row],[OnlineBackup]]="Yes",1,"")</f>
        <v/>
      </c>
      <c r="S3428" t="s">
        <v>24</v>
      </c>
      <c r="T3428" t="str">
        <f>IF(data[[#This Row],[DeviceProtection]]="Yes",1,"")</f>
        <v/>
      </c>
      <c r="U3428" t="s">
        <v>24</v>
      </c>
      <c r="V3428" t="str">
        <f>IF(data[[#This Row],[TechSupport]]="Yes",1,"")</f>
        <v/>
      </c>
      <c r="W3428" t="s">
        <v>24</v>
      </c>
      <c r="X3428" t="str">
        <f>IF(data[[#This Row],[StreamingTV]]="Yes",1,"")</f>
        <v/>
      </c>
      <c r="Y3428" t="s">
        <v>24</v>
      </c>
      <c r="Z3428" t="str">
        <f>IF(data[[#This Row],[StreamingMovies]]="Yes",1,"")</f>
        <v/>
      </c>
      <c r="AA3428" t="s">
        <v>27</v>
      </c>
      <c r="AB3428" t="s">
        <v>23</v>
      </c>
      <c r="AC3428" t="s">
        <v>28</v>
      </c>
      <c r="AD3428">
        <v>69.8</v>
      </c>
      <c r="AE3428">
        <v>69.8</v>
      </c>
      <c r="AF3428">
        <v>0</v>
      </c>
      <c r="AG3428" s="2">
        <v>0</v>
      </c>
      <c r="AH3428" t="s">
        <v>23</v>
      </c>
      <c r="AI3428">
        <f t="shared" si="106"/>
        <v>1</v>
      </c>
      <c r="AJ3428" t="str">
        <f t="shared" si="107"/>
        <v/>
      </c>
    </row>
    <row r="3429" spans="1:36" x14ac:dyDescent="0.35">
      <c r="A3429">
        <v>3428</v>
      </c>
      <c r="B3429" t="s">
        <v>3464</v>
      </c>
      <c r="C3429" t="s">
        <v>22</v>
      </c>
      <c r="D3429">
        <v>0</v>
      </c>
      <c r="E3429" t="s">
        <v>23</v>
      </c>
      <c r="F3429" t="s">
        <v>24</v>
      </c>
      <c r="G3429" t="str">
        <f>IF(AND(data[[#This Row],[Partner]]="Yes", data[[#This Row],[Dependents]]="Yes"), "Both", IF(data[[#This Row],[Partner]]="Yes", "Partner", IF(data[[#This Row],[Dependents]]="Yes", "Dependent", "None")))</f>
        <v>Partner</v>
      </c>
      <c r="H3429">
        <v>21</v>
      </c>
      <c r="I3429" s="1">
        <f>data[[#This Row],[Tenure]]/12</f>
        <v>1.75</v>
      </c>
      <c r="J3429" t="s">
        <v>23</v>
      </c>
      <c r="K3429">
        <f>IF(data[[#This Row],[PhoneService]]="Yes",1,"")</f>
        <v>1</v>
      </c>
      <c r="L3429" t="s">
        <v>23</v>
      </c>
      <c r="M3429">
        <f>IF(data[[#This Row],[MultipleLines]]="Yes",1,"")</f>
        <v>1</v>
      </c>
      <c r="N3429" t="s">
        <v>37</v>
      </c>
      <c r="O3429" t="s">
        <v>24</v>
      </c>
      <c r="P3429" t="str">
        <f>IF(data[[#This Row],[OnlineSecurity]]="Yes",1,"")</f>
        <v/>
      </c>
      <c r="Q3429" t="s">
        <v>24</v>
      </c>
      <c r="R3429" t="str">
        <f>IF(data[[#This Row],[OnlineBackup]]="Yes",1,"")</f>
        <v/>
      </c>
      <c r="S3429" t="s">
        <v>24</v>
      </c>
      <c r="T3429" t="str">
        <f>IF(data[[#This Row],[DeviceProtection]]="Yes",1,"")</f>
        <v/>
      </c>
      <c r="U3429" t="s">
        <v>24</v>
      </c>
      <c r="V3429" t="str">
        <f>IF(data[[#This Row],[TechSupport]]="Yes",1,"")</f>
        <v/>
      </c>
      <c r="W3429" t="s">
        <v>23</v>
      </c>
      <c r="X3429">
        <f>IF(data[[#This Row],[StreamingTV]]="Yes",1,"")</f>
        <v>1</v>
      </c>
      <c r="Y3429" t="s">
        <v>23</v>
      </c>
      <c r="Z3429">
        <f>IF(data[[#This Row],[StreamingMovies]]="Yes",1,"")</f>
        <v>1</v>
      </c>
      <c r="AA3429" t="s">
        <v>27</v>
      </c>
      <c r="AB3429" t="s">
        <v>23</v>
      </c>
      <c r="AC3429" t="s">
        <v>28</v>
      </c>
      <c r="AD3429">
        <v>94.3</v>
      </c>
      <c r="AE3429">
        <v>1948.35</v>
      </c>
      <c r="AF3429">
        <v>0</v>
      </c>
      <c r="AG3429" s="2">
        <v>0</v>
      </c>
      <c r="AH3429" t="s">
        <v>24</v>
      </c>
      <c r="AI3429">
        <f t="shared" si="106"/>
        <v>0</v>
      </c>
      <c r="AJ3429">
        <f t="shared" si="107"/>
        <v>1</v>
      </c>
    </row>
    <row r="3430" spans="1:36" x14ac:dyDescent="0.35">
      <c r="A3430">
        <v>3429</v>
      </c>
      <c r="B3430" t="s">
        <v>3465</v>
      </c>
      <c r="C3430" t="s">
        <v>30</v>
      </c>
      <c r="D3430">
        <v>1</v>
      </c>
      <c r="E3430" t="s">
        <v>23</v>
      </c>
      <c r="F3430" t="s">
        <v>24</v>
      </c>
      <c r="G3430" t="str">
        <f>IF(AND(data[[#This Row],[Partner]]="Yes", data[[#This Row],[Dependents]]="Yes"), "Both", IF(data[[#This Row],[Partner]]="Yes", "Partner", IF(data[[#This Row],[Dependents]]="Yes", "Dependent", "None")))</f>
        <v>Partner</v>
      </c>
      <c r="H3430">
        <v>51</v>
      </c>
      <c r="I3430" s="1">
        <f>data[[#This Row],[Tenure]]/12</f>
        <v>4.25</v>
      </c>
      <c r="J3430" t="s">
        <v>23</v>
      </c>
      <c r="K3430">
        <f>IF(data[[#This Row],[PhoneService]]="Yes",1,"")</f>
        <v>1</v>
      </c>
      <c r="L3430" t="s">
        <v>23</v>
      </c>
      <c r="M3430">
        <f>IF(data[[#This Row],[MultipleLines]]="Yes",1,"")</f>
        <v>1</v>
      </c>
      <c r="N3430" t="s">
        <v>37</v>
      </c>
      <c r="O3430" t="s">
        <v>23</v>
      </c>
      <c r="P3430">
        <f>IF(data[[#This Row],[OnlineSecurity]]="Yes",1,"")</f>
        <v>1</v>
      </c>
      <c r="Q3430" t="s">
        <v>24</v>
      </c>
      <c r="R3430" t="str">
        <f>IF(data[[#This Row],[OnlineBackup]]="Yes",1,"")</f>
        <v/>
      </c>
      <c r="S3430" t="s">
        <v>23</v>
      </c>
      <c r="T3430">
        <f>IF(data[[#This Row],[DeviceProtection]]="Yes",1,"")</f>
        <v>1</v>
      </c>
      <c r="U3430" t="s">
        <v>24</v>
      </c>
      <c r="V3430" t="str">
        <f>IF(data[[#This Row],[TechSupport]]="Yes",1,"")</f>
        <v/>
      </c>
      <c r="W3430" t="s">
        <v>23</v>
      </c>
      <c r="X3430">
        <f>IF(data[[#This Row],[StreamingTV]]="Yes",1,"")</f>
        <v>1</v>
      </c>
      <c r="Y3430" t="s">
        <v>24</v>
      </c>
      <c r="Z3430" t="str">
        <f>IF(data[[#This Row],[StreamingMovies]]="Yes",1,"")</f>
        <v/>
      </c>
      <c r="AA3430" t="s">
        <v>27</v>
      </c>
      <c r="AB3430" t="s">
        <v>23</v>
      </c>
      <c r="AC3430" t="s">
        <v>35</v>
      </c>
      <c r="AD3430">
        <v>93.8</v>
      </c>
      <c r="AE3430">
        <v>4750.95</v>
      </c>
      <c r="AF3430">
        <v>0</v>
      </c>
      <c r="AG3430" s="2">
        <v>5</v>
      </c>
      <c r="AH3430" t="s">
        <v>23</v>
      </c>
      <c r="AI3430">
        <f t="shared" si="106"/>
        <v>1</v>
      </c>
      <c r="AJ3430" t="str">
        <f t="shared" si="107"/>
        <v/>
      </c>
    </row>
    <row r="3431" spans="1:36" x14ac:dyDescent="0.35">
      <c r="A3431">
        <v>3430</v>
      </c>
      <c r="B3431" t="s">
        <v>3466</v>
      </c>
      <c r="C3431" t="s">
        <v>22</v>
      </c>
      <c r="D3431">
        <v>0</v>
      </c>
      <c r="E3431" t="s">
        <v>23</v>
      </c>
      <c r="F3431" t="s">
        <v>23</v>
      </c>
      <c r="G3431" t="str">
        <f>IF(AND(data[[#This Row],[Partner]]="Yes", data[[#This Row],[Dependents]]="Yes"), "Both", IF(data[[#This Row],[Partner]]="Yes", "Partner", IF(data[[#This Row],[Dependents]]="Yes", "Dependent", "None")))</f>
        <v>Both</v>
      </c>
      <c r="H3431">
        <v>53</v>
      </c>
      <c r="I3431" s="1">
        <f>data[[#This Row],[Tenure]]/12</f>
        <v>4.416666666666667</v>
      </c>
      <c r="J3431" t="s">
        <v>23</v>
      </c>
      <c r="K3431">
        <f>IF(data[[#This Row],[PhoneService]]="Yes",1,"")</f>
        <v>1</v>
      </c>
      <c r="L3431" t="s">
        <v>24</v>
      </c>
      <c r="M3431" t="str">
        <f>IF(data[[#This Row],[MultipleLines]]="Yes",1,"")</f>
        <v/>
      </c>
      <c r="N3431" t="s">
        <v>24</v>
      </c>
      <c r="O3431" t="s">
        <v>46</v>
      </c>
      <c r="P3431" t="str">
        <f>IF(data[[#This Row],[OnlineSecurity]]="Yes",1,"")</f>
        <v/>
      </c>
      <c r="Q3431" t="s">
        <v>46</v>
      </c>
      <c r="R3431" t="str">
        <f>IF(data[[#This Row],[OnlineBackup]]="Yes",1,"")</f>
        <v/>
      </c>
      <c r="S3431" t="s">
        <v>46</v>
      </c>
      <c r="T3431" t="str">
        <f>IF(data[[#This Row],[DeviceProtection]]="Yes",1,"")</f>
        <v/>
      </c>
      <c r="U3431" t="s">
        <v>46</v>
      </c>
      <c r="V3431" t="str">
        <f>IF(data[[#This Row],[TechSupport]]="Yes",1,"")</f>
        <v/>
      </c>
      <c r="W3431" t="s">
        <v>46</v>
      </c>
      <c r="X3431" t="str">
        <f>IF(data[[#This Row],[StreamingTV]]="Yes",1,"")</f>
        <v/>
      </c>
      <c r="Y3431" t="s">
        <v>46</v>
      </c>
      <c r="Z3431" t="str">
        <f>IF(data[[#This Row],[StreamingMovies]]="Yes",1,"")</f>
        <v/>
      </c>
      <c r="AA3431" t="s">
        <v>31</v>
      </c>
      <c r="AB3431" t="s">
        <v>24</v>
      </c>
      <c r="AC3431" t="s">
        <v>35</v>
      </c>
      <c r="AD3431">
        <v>19.55</v>
      </c>
      <c r="AE3431">
        <v>1007.9</v>
      </c>
      <c r="AF3431">
        <v>0</v>
      </c>
      <c r="AG3431" s="2">
        <v>0</v>
      </c>
      <c r="AH3431" t="s">
        <v>24</v>
      </c>
      <c r="AI3431">
        <f t="shared" si="106"/>
        <v>0</v>
      </c>
      <c r="AJ3431">
        <f t="shared" si="107"/>
        <v>1</v>
      </c>
    </row>
    <row r="3432" spans="1:36" x14ac:dyDescent="0.35">
      <c r="A3432">
        <v>3431</v>
      </c>
      <c r="B3432" t="s">
        <v>3467</v>
      </c>
      <c r="C3432" t="s">
        <v>30</v>
      </c>
      <c r="D3432">
        <v>0</v>
      </c>
      <c r="E3432" t="s">
        <v>24</v>
      </c>
      <c r="F3432" t="s">
        <v>23</v>
      </c>
      <c r="G3432" t="str">
        <f>IF(AND(data[[#This Row],[Partner]]="Yes", data[[#This Row],[Dependents]]="Yes"), "Both", IF(data[[#This Row],[Partner]]="Yes", "Partner", IF(data[[#This Row],[Dependents]]="Yes", "Dependent", "None")))</f>
        <v>Dependent</v>
      </c>
      <c r="H3432">
        <v>53</v>
      </c>
      <c r="I3432" s="1">
        <f>data[[#This Row],[Tenure]]/12</f>
        <v>4.416666666666667</v>
      </c>
      <c r="J3432" t="s">
        <v>23</v>
      </c>
      <c r="K3432">
        <f>IF(data[[#This Row],[PhoneService]]="Yes",1,"")</f>
        <v>1</v>
      </c>
      <c r="L3432" t="s">
        <v>24</v>
      </c>
      <c r="M3432" t="str">
        <f>IF(data[[#This Row],[MultipleLines]]="Yes",1,"")</f>
        <v/>
      </c>
      <c r="N3432" t="s">
        <v>37</v>
      </c>
      <c r="O3432" t="s">
        <v>23</v>
      </c>
      <c r="P3432">
        <f>IF(data[[#This Row],[OnlineSecurity]]="Yes",1,"")</f>
        <v>1</v>
      </c>
      <c r="Q3432" t="s">
        <v>23</v>
      </c>
      <c r="R3432">
        <f>IF(data[[#This Row],[OnlineBackup]]="Yes",1,"")</f>
        <v>1</v>
      </c>
      <c r="S3432" t="s">
        <v>23</v>
      </c>
      <c r="T3432">
        <f>IF(data[[#This Row],[DeviceProtection]]="Yes",1,"")</f>
        <v>1</v>
      </c>
      <c r="U3432" t="s">
        <v>24</v>
      </c>
      <c r="V3432" t="str">
        <f>IF(data[[#This Row],[TechSupport]]="Yes",1,"")</f>
        <v/>
      </c>
      <c r="W3432" t="s">
        <v>24</v>
      </c>
      <c r="X3432" t="str">
        <f>IF(data[[#This Row],[StreamingTV]]="Yes",1,"")</f>
        <v/>
      </c>
      <c r="Y3432" t="s">
        <v>23</v>
      </c>
      <c r="Z3432">
        <f>IF(data[[#This Row],[StreamingMovies]]="Yes",1,"")</f>
        <v>1</v>
      </c>
      <c r="AA3432" t="s">
        <v>31</v>
      </c>
      <c r="AB3432" t="s">
        <v>24</v>
      </c>
      <c r="AC3432" t="s">
        <v>28</v>
      </c>
      <c r="AD3432">
        <v>95.95</v>
      </c>
      <c r="AE3432">
        <v>5036.8999999999996</v>
      </c>
      <c r="AF3432">
        <v>0</v>
      </c>
      <c r="AG3432" s="2">
        <v>0</v>
      </c>
      <c r="AH3432" t="s">
        <v>24</v>
      </c>
      <c r="AI3432">
        <f t="shared" si="106"/>
        <v>0</v>
      </c>
      <c r="AJ3432">
        <f t="shared" si="107"/>
        <v>1</v>
      </c>
    </row>
    <row r="3433" spans="1:36" x14ac:dyDescent="0.35">
      <c r="A3433">
        <v>3432</v>
      </c>
      <c r="B3433" t="s">
        <v>3468</v>
      </c>
      <c r="C3433" t="s">
        <v>30</v>
      </c>
      <c r="D3433">
        <v>0</v>
      </c>
      <c r="E3433" t="s">
        <v>23</v>
      </c>
      <c r="F3433" t="s">
        <v>24</v>
      </c>
      <c r="G3433" t="str">
        <f>IF(AND(data[[#This Row],[Partner]]="Yes", data[[#This Row],[Dependents]]="Yes"), "Both", IF(data[[#This Row],[Partner]]="Yes", "Partner", IF(data[[#This Row],[Dependents]]="Yes", "Dependent", "None")))</f>
        <v>Partner</v>
      </c>
      <c r="H3433">
        <v>24</v>
      </c>
      <c r="I3433" s="1">
        <f>data[[#This Row],[Tenure]]/12</f>
        <v>2</v>
      </c>
      <c r="J3433" t="s">
        <v>23</v>
      </c>
      <c r="K3433">
        <f>IF(data[[#This Row],[PhoneService]]="Yes",1,"")</f>
        <v>1</v>
      </c>
      <c r="L3433" t="s">
        <v>23</v>
      </c>
      <c r="M3433">
        <f>IF(data[[#This Row],[MultipleLines]]="Yes",1,"")</f>
        <v>1</v>
      </c>
      <c r="N3433" t="s">
        <v>37</v>
      </c>
      <c r="O3433" t="s">
        <v>24</v>
      </c>
      <c r="P3433" t="str">
        <f>IF(data[[#This Row],[OnlineSecurity]]="Yes",1,"")</f>
        <v/>
      </c>
      <c r="Q3433" t="s">
        <v>24</v>
      </c>
      <c r="R3433" t="str">
        <f>IF(data[[#This Row],[OnlineBackup]]="Yes",1,"")</f>
        <v/>
      </c>
      <c r="S3433" t="s">
        <v>23</v>
      </c>
      <c r="T3433">
        <f>IF(data[[#This Row],[DeviceProtection]]="Yes",1,"")</f>
        <v>1</v>
      </c>
      <c r="U3433" t="s">
        <v>24</v>
      </c>
      <c r="V3433" t="str">
        <f>IF(data[[#This Row],[TechSupport]]="Yes",1,"")</f>
        <v/>
      </c>
      <c r="W3433" t="s">
        <v>23</v>
      </c>
      <c r="X3433">
        <f>IF(data[[#This Row],[StreamingTV]]="Yes",1,"")</f>
        <v>1</v>
      </c>
      <c r="Y3433" t="s">
        <v>23</v>
      </c>
      <c r="Z3433">
        <f>IF(data[[#This Row],[StreamingMovies]]="Yes",1,"")</f>
        <v>1</v>
      </c>
      <c r="AA3433" t="s">
        <v>27</v>
      </c>
      <c r="AB3433" t="s">
        <v>23</v>
      </c>
      <c r="AC3433" t="s">
        <v>28</v>
      </c>
      <c r="AD3433">
        <v>101.05</v>
      </c>
      <c r="AE3433">
        <v>2391.8000000000002</v>
      </c>
      <c r="AF3433">
        <v>0</v>
      </c>
      <c r="AG3433" s="2">
        <v>3</v>
      </c>
      <c r="AH3433" t="s">
        <v>23</v>
      </c>
      <c r="AI3433">
        <f t="shared" si="106"/>
        <v>1</v>
      </c>
      <c r="AJ3433" t="str">
        <f t="shared" si="107"/>
        <v/>
      </c>
    </row>
    <row r="3434" spans="1:36" x14ac:dyDescent="0.35">
      <c r="A3434">
        <v>3433</v>
      </c>
      <c r="B3434" t="s">
        <v>3469</v>
      </c>
      <c r="C3434" t="s">
        <v>22</v>
      </c>
      <c r="D3434">
        <v>0</v>
      </c>
      <c r="E3434" t="s">
        <v>23</v>
      </c>
      <c r="F3434" t="s">
        <v>24</v>
      </c>
      <c r="G3434" t="str">
        <f>IF(AND(data[[#This Row],[Partner]]="Yes", data[[#This Row],[Dependents]]="Yes"), "Both", IF(data[[#This Row],[Partner]]="Yes", "Partner", IF(data[[#This Row],[Dependents]]="Yes", "Dependent", "None")))</f>
        <v>Partner</v>
      </c>
      <c r="H3434">
        <v>70</v>
      </c>
      <c r="I3434" s="1">
        <f>data[[#This Row],[Tenure]]/12</f>
        <v>5.833333333333333</v>
      </c>
      <c r="J3434" t="s">
        <v>23</v>
      </c>
      <c r="K3434">
        <f>IF(data[[#This Row],[PhoneService]]="Yes",1,"")</f>
        <v>1</v>
      </c>
      <c r="L3434" t="s">
        <v>23</v>
      </c>
      <c r="M3434">
        <f>IF(data[[#This Row],[MultipleLines]]="Yes",1,"")</f>
        <v>1</v>
      </c>
      <c r="N3434" t="s">
        <v>26</v>
      </c>
      <c r="O3434" t="s">
        <v>23</v>
      </c>
      <c r="P3434">
        <f>IF(data[[#This Row],[OnlineSecurity]]="Yes",1,"")</f>
        <v>1</v>
      </c>
      <c r="Q3434" t="s">
        <v>23</v>
      </c>
      <c r="R3434">
        <f>IF(data[[#This Row],[OnlineBackup]]="Yes",1,"")</f>
        <v>1</v>
      </c>
      <c r="S3434" t="s">
        <v>23</v>
      </c>
      <c r="T3434">
        <f>IF(data[[#This Row],[DeviceProtection]]="Yes",1,"")</f>
        <v>1</v>
      </c>
      <c r="U3434" t="s">
        <v>23</v>
      </c>
      <c r="V3434">
        <f>IF(data[[#This Row],[TechSupport]]="Yes",1,"")</f>
        <v>1</v>
      </c>
      <c r="W3434" t="s">
        <v>23</v>
      </c>
      <c r="X3434">
        <f>IF(data[[#This Row],[StreamingTV]]="Yes",1,"")</f>
        <v>1</v>
      </c>
      <c r="Y3434" t="s">
        <v>23</v>
      </c>
      <c r="Z3434">
        <f>IF(data[[#This Row],[StreamingMovies]]="Yes",1,"")</f>
        <v>1</v>
      </c>
      <c r="AA3434" t="s">
        <v>47</v>
      </c>
      <c r="AB3434" t="s">
        <v>23</v>
      </c>
      <c r="AC3434" t="s">
        <v>40</v>
      </c>
      <c r="AD3434">
        <v>94.8</v>
      </c>
      <c r="AE3434">
        <v>6859.05</v>
      </c>
      <c r="AF3434">
        <v>2</v>
      </c>
      <c r="AG3434" s="2">
        <v>0</v>
      </c>
      <c r="AH3434" t="s">
        <v>24</v>
      </c>
      <c r="AI3434">
        <f t="shared" si="106"/>
        <v>0</v>
      </c>
      <c r="AJ3434">
        <f t="shared" si="107"/>
        <v>1</v>
      </c>
    </row>
    <row r="3435" spans="1:36" x14ac:dyDescent="0.35">
      <c r="A3435">
        <v>3434</v>
      </c>
      <c r="B3435" t="s">
        <v>3470</v>
      </c>
      <c r="C3435" t="s">
        <v>30</v>
      </c>
      <c r="D3435">
        <v>0</v>
      </c>
      <c r="E3435" t="s">
        <v>24</v>
      </c>
      <c r="F3435" t="s">
        <v>24</v>
      </c>
      <c r="G3435" t="str">
        <f>IF(AND(data[[#This Row],[Partner]]="Yes", data[[#This Row],[Dependents]]="Yes"), "Both", IF(data[[#This Row],[Partner]]="Yes", "Partner", IF(data[[#This Row],[Dependents]]="Yes", "Dependent", "None")))</f>
        <v>None</v>
      </c>
      <c r="H3435">
        <v>61</v>
      </c>
      <c r="I3435" s="1">
        <f>data[[#This Row],[Tenure]]/12</f>
        <v>5.083333333333333</v>
      </c>
      <c r="J3435" t="s">
        <v>23</v>
      </c>
      <c r="K3435">
        <f>IF(data[[#This Row],[PhoneService]]="Yes",1,"")</f>
        <v>1</v>
      </c>
      <c r="L3435" t="s">
        <v>23</v>
      </c>
      <c r="M3435">
        <f>IF(data[[#This Row],[MultipleLines]]="Yes",1,"")</f>
        <v>1</v>
      </c>
      <c r="N3435" t="s">
        <v>37</v>
      </c>
      <c r="O3435" t="s">
        <v>23</v>
      </c>
      <c r="P3435">
        <f>IF(data[[#This Row],[OnlineSecurity]]="Yes",1,"")</f>
        <v>1</v>
      </c>
      <c r="Q3435" t="s">
        <v>23</v>
      </c>
      <c r="R3435">
        <f>IF(data[[#This Row],[OnlineBackup]]="Yes",1,"")</f>
        <v>1</v>
      </c>
      <c r="S3435" t="s">
        <v>23</v>
      </c>
      <c r="T3435">
        <f>IF(data[[#This Row],[DeviceProtection]]="Yes",1,"")</f>
        <v>1</v>
      </c>
      <c r="U3435" t="s">
        <v>24</v>
      </c>
      <c r="V3435" t="str">
        <f>IF(data[[#This Row],[TechSupport]]="Yes",1,"")</f>
        <v/>
      </c>
      <c r="W3435" t="s">
        <v>23</v>
      </c>
      <c r="X3435">
        <f>IF(data[[#This Row],[StreamingTV]]="Yes",1,"")</f>
        <v>1</v>
      </c>
      <c r="Y3435" t="s">
        <v>23</v>
      </c>
      <c r="Z3435">
        <f>IF(data[[#This Row],[StreamingMovies]]="Yes",1,"")</f>
        <v>1</v>
      </c>
      <c r="AA3435" t="s">
        <v>31</v>
      </c>
      <c r="AB3435" t="s">
        <v>23</v>
      </c>
      <c r="AC3435" t="s">
        <v>28</v>
      </c>
      <c r="AD3435">
        <v>107.75</v>
      </c>
      <c r="AE3435">
        <v>6521.9</v>
      </c>
      <c r="AF3435">
        <v>2</v>
      </c>
      <c r="AG3435" s="2">
        <v>0</v>
      </c>
      <c r="AH3435" t="s">
        <v>24</v>
      </c>
      <c r="AI3435">
        <f t="shared" si="106"/>
        <v>0</v>
      </c>
      <c r="AJ3435">
        <f t="shared" si="107"/>
        <v>1</v>
      </c>
    </row>
    <row r="3436" spans="1:36" x14ac:dyDescent="0.35">
      <c r="A3436">
        <v>3435</v>
      </c>
      <c r="B3436" t="s">
        <v>3471</v>
      </c>
      <c r="C3436" t="s">
        <v>22</v>
      </c>
      <c r="D3436">
        <v>0</v>
      </c>
      <c r="E3436" t="s">
        <v>24</v>
      </c>
      <c r="F3436" t="s">
        <v>24</v>
      </c>
      <c r="G3436" t="str">
        <f>IF(AND(data[[#This Row],[Partner]]="Yes", data[[#This Row],[Dependents]]="Yes"), "Both", IF(data[[#This Row],[Partner]]="Yes", "Partner", IF(data[[#This Row],[Dependents]]="Yes", "Dependent", "None")))</f>
        <v>None</v>
      </c>
      <c r="H3436">
        <v>11</v>
      </c>
      <c r="I3436" s="1">
        <f>data[[#This Row],[Tenure]]/12</f>
        <v>0.91666666666666663</v>
      </c>
      <c r="J3436" t="s">
        <v>23</v>
      </c>
      <c r="K3436">
        <f>IF(data[[#This Row],[PhoneService]]="Yes",1,"")</f>
        <v>1</v>
      </c>
      <c r="L3436" t="s">
        <v>24</v>
      </c>
      <c r="M3436" t="str">
        <f>IF(data[[#This Row],[MultipleLines]]="Yes",1,"")</f>
        <v/>
      </c>
      <c r="N3436" t="s">
        <v>26</v>
      </c>
      <c r="O3436" t="s">
        <v>23</v>
      </c>
      <c r="P3436">
        <f>IF(data[[#This Row],[OnlineSecurity]]="Yes",1,"")</f>
        <v>1</v>
      </c>
      <c r="Q3436" t="s">
        <v>24</v>
      </c>
      <c r="R3436" t="str">
        <f>IF(data[[#This Row],[OnlineBackup]]="Yes",1,"")</f>
        <v/>
      </c>
      <c r="S3436" t="s">
        <v>24</v>
      </c>
      <c r="T3436" t="str">
        <f>IF(data[[#This Row],[DeviceProtection]]="Yes",1,"")</f>
        <v/>
      </c>
      <c r="U3436" t="s">
        <v>23</v>
      </c>
      <c r="V3436">
        <f>IF(data[[#This Row],[TechSupport]]="Yes",1,"")</f>
        <v>1</v>
      </c>
      <c r="W3436" t="s">
        <v>24</v>
      </c>
      <c r="X3436" t="str">
        <f>IF(data[[#This Row],[StreamingTV]]="Yes",1,"")</f>
        <v/>
      </c>
      <c r="Y3436" t="s">
        <v>24</v>
      </c>
      <c r="Z3436" t="str">
        <f>IF(data[[#This Row],[StreamingMovies]]="Yes",1,"")</f>
        <v/>
      </c>
      <c r="AA3436" t="s">
        <v>31</v>
      </c>
      <c r="AB3436" t="s">
        <v>23</v>
      </c>
      <c r="AC3436" t="s">
        <v>32</v>
      </c>
      <c r="AD3436">
        <v>54.6</v>
      </c>
      <c r="AE3436">
        <v>617.85</v>
      </c>
      <c r="AF3436">
        <v>0</v>
      </c>
      <c r="AG3436" s="2">
        <v>0</v>
      </c>
      <c r="AH3436" t="s">
        <v>24</v>
      </c>
      <c r="AI3436">
        <f t="shared" si="106"/>
        <v>0</v>
      </c>
      <c r="AJ3436">
        <f t="shared" si="107"/>
        <v>1</v>
      </c>
    </row>
    <row r="3437" spans="1:36" x14ac:dyDescent="0.35">
      <c r="A3437">
        <v>3436</v>
      </c>
      <c r="B3437" t="s">
        <v>3472</v>
      </c>
      <c r="C3437" t="s">
        <v>30</v>
      </c>
      <c r="D3437">
        <v>0</v>
      </c>
      <c r="E3437" t="s">
        <v>24</v>
      </c>
      <c r="F3437" t="s">
        <v>24</v>
      </c>
      <c r="G3437" t="str">
        <f>IF(AND(data[[#This Row],[Partner]]="Yes", data[[#This Row],[Dependents]]="Yes"), "Both", IF(data[[#This Row],[Partner]]="Yes", "Partner", IF(data[[#This Row],[Dependents]]="Yes", "Dependent", "None")))</f>
        <v>None</v>
      </c>
      <c r="H3437">
        <v>2</v>
      </c>
      <c r="I3437" s="1">
        <f>data[[#This Row],[Tenure]]/12</f>
        <v>0.16666666666666666</v>
      </c>
      <c r="J3437" t="s">
        <v>23</v>
      </c>
      <c r="K3437">
        <f>IF(data[[#This Row],[PhoneService]]="Yes",1,"")</f>
        <v>1</v>
      </c>
      <c r="L3437" t="s">
        <v>24</v>
      </c>
      <c r="M3437" t="str">
        <f>IF(data[[#This Row],[MultipleLines]]="Yes",1,"")</f>
        <v/>
      </c>
      <c r="N3437" t="s">
        <v>37</v>
      </c>
      <c r="O3437" t="s">
        <v>24</v>
      </c>
      <c r="P3437" t="str">
        <f>IF(data[[#This Row],[OnlineSecurity]]="Yes",1,"")</f>
        <v/>
      </c>
      <c r="Q3437" t="s">
        <v>24</v>
      </c>
      <c r="R3437" t="str">
        <f>IF(data[[#This Row],[OnlineBackup]]="Yes",1,"")</f>
        <v/>
      </c>
      <c r="S3437" t="s">
        <v>24</v>
      </c>
      <c r="T3437" t="str">
        <f>IF(data[[#This Row],[DeviceProtection]]="Yes",1,"")</f>
        <v/>
      </c>
      <c r="U3437" t="s">
        <v>24</v>
      </c>
      <c r="V3437" t="str">
        <f>IF(data[[#This Row],[TechSupport]]="Yes",1,"")</f>
        <v/>
      </c>
      <c r="W3437" t="s">
        <v>24</v>
      </c>
      <c r="X3437" t="str">
        <f>IF(data[[#This Row],[StreamingTV]]="Yes",1,"")</f>
        <v/>
      </c>
      <c r="Y3437" t="s">
        <v>24</v>
      </c>
      <c r="Z3437" t="str">
        <f>IF(data[[#This Row],[StreamingMovies]]="Yes",1,"")</f>
        <v/>
      </c>
      <c r="AA3437" t="s">
        <v>27</v>
      </c>
      <c r="AB3437" t="s">
        <v>23</v>
      </c>
      <c r="AC3437" t="s">
        <v>40</v>
      </c>
      <c r="AD3437">
        <v>71.3</v>
      </c>
      <c r="AE3437">
        <v>157.75</v>
      </c>
      <c r="AF3437">
        <v>0</v>
      </c>
      <c r="AG3437" s="2">
        <v>0</v>
      </c>
      <c r="AH3437" t="s">
        <v>24</v>
      </c>
      <c r="AI3437">
        <f t="shared" si="106"/>
        <v>0</v>
      </c>
      <c r="AJ3437">
        <f t="shared" si="107"/>
        <v>1</v>
      </c>
    </row>
    <row r="3438" spans="1:36" x14ac:dyDescent="0.35">
      <c r="A3438">
        <v>3437</v>
      </c>
      <c r="B3438" t="s">
        <v>3473</v>
      </c>
      <c r="C3438" t="s">
        <v>30</v>
      </c>
      <c r="D3438">
        <v>0</v>
      </c>
      <c r="E3438" t="s">
        <v>24</v>
      </c>
      <c r="F3438" t="s">
        <v>24</v>
      </c>
      <c r="G3438" t="str">
        <f>IF(AND(data[[#This Row],[Partner]]="Yes", data[[#This Row],[Dependents]]="Yes"), "Both", IF(data[[#This Row],[Partner]]="Yes", "Partner", IF(data[[#This Row],[Dependents]]="Yes", "Dependent", "None")))</f>
        <v>None</v>
      </c>
      <c r="H3438">
        <v>25</v>
      </c>
      <c r="I3438" s="1">
        <f>data[[#This Row],[Tenure]]/12</f>
        <v>2.0833333333333335</v>
      </c>
      <c r="J3438" t="s">
        <v>23</v>
      </c>
      <c r="K3438">
        <f>IF(data[[#This Row],[PhoneService]]="Yes",1,"")</f>
        <v>1</v>
      </c>
      <c r="L3438" t="s">
        <v>24</v>
      </c>
      <c r="M3438" t="str">
        <f>IF(data[[#This Row],[MultipleLines]]="Yes",1,"")</f>
        <v/>
      </c>
      <c r="N3438" t="s">
        <v>24</v>
      </c>
      <c r="O3438" t="s">
        <v>46</v>
      </c>
      <c r="P3438" t="str">
        <f>IF(data[[#This Row],[OnlineSecurity]]="Yes",1,"")</f>
        <v/>
      </c>
      <c r="Q3438" t="s">
        <v>46</v>
      </c>
      <c r="R3438" t="str">
        <f>IF(data[[#This Row],[OnlineBackup]]="Yes",1,"")</f>
        <v/>
      </c>
      <c r="S3438" t="s">
        <v>46</v>
      </c>
      <c r="T3438" t="str">
        <f>IF(data[[#This Row],[DeviceProtection]]="Yes",1,"")</f>
        <v/>
      </c>
      <c r="U3438" t="s">
        <v>46</v>
      </c>
      <c r="V3438" t="str">
        <f>IF(data[[#This Row],[TechSupport]]="Yes",1,"")</f>
        <v/>
      </c>
      <c r="W3438" t="s">
        <v>46</v>
      </c>
      <c r="X3438" t="str">
        <f>IF(data[[#This Row],[StreamingTV]]="Yes",1,"")</f>
        <v/>
      </c>
      <c r="Y3438" t="s">
        <v>46</v>
      </c>
      <c r="Z3438" t="str">
        <f>IF(data[[#This Row],[StreamingMovies]]="Yes",1,"")</f>
        <v/>
      </c>
      <c r="AA3438" t="s">
        <v>31</v>
      </c>
      <c r="AB3438" t="s">
        <v>23</v>
      </c>
      <c r="AC3438" t="s">
        <v>35</v>
      </c>
      <c r="AD3438">
        <v>19.5</v>
      </c>
      <c r="AE3438">
        <v>516.29999999999995</v>
      </c>
      <c r="AF3438">
        <v>4</v>
      </c>
      <c r="AG3438" s="2">
        <v>0</v>
      </c>
      <c r="AH3438" t="s">
        <v>24</v>
      </c>
      <c r="AI3438">
        <f t="shared" si="106"/>
        <v>0</v>
      </c>
      <c r="AJ3438">
        <f t="shared" si="107"/>
        <v>1</v>
      </c>
    </row>
    <row r="3439" spans="1:36" x14ac:dyDescent="0.35">
      <c r="A3439">
        <v>3438</v>
      </c>
      <c r="B3439" t="s">
        <v>3474</v>
      </c>
      <c r="C3439" t="s">
        <v>22</v>
      </c>
      <c r="D3439">
        <v>0</v>
      </c>
      <c r="E3439" t="s">
        <v>24</v>
      </c>
      <c r="F3439" t="s">
        <v>24</v>
      </c>
      <c r="G3439" t="str">
        <f>IF(AND(data[[#This Row],[Partner]]="Yes", data[[#This Row],[Dependents]]="Yes"), "Both", IF(data[[#This Row],[Partner]]="Yes", "Partner", IF(data[[#This Row],[Dependents]]="Yes", "Dependent", "None")))</f>
        <v>None</v>
      </c>
      <c r="H3439">
        <v>41</v>
      </c>
      <c r="I3439" s="1">
        <f>data[[#This Row],[Tenure]]/12</f>
        <v>3.4166666666666665</v>
      </c>
      <c r="J3439" t="s">
        <v>23</v>
      </c>
      <c r="K3439">
        <f>IF(data[[#This Row],[PhoneService]]="Yes",1,"")</f>
        <v>1</v>
      </c>
      <c r="L3439" t="s">
        <v>23</v>
      </c>
      <c r="M3439">
        <f>IF(data[[#This Row],[MultipleLines]]="Yes",1,"")</f>
        <v>1</v>
      </c>
      <c r="N3439" t="s">
        <v>26</v>
      </c>
      <c r="O3439" t="s">
        <v>24</v>
      </c>
      <c r="P3439" t="str">
        <f>IF(data[[#This Row],[OnlineSecurity]]="Yes",1,"")</f>
        <v/>
      </c>
      <c r="Q3439" t="s">
        <v>23</v>
      </c>
      <c r="R3439">
        <f>IF(data[[#This Row],[OnlineBackup]]="Yes",1,"")</f>
        <v>1</v>
      </c>
      <c r="S3439" t="s">
        <v>24</v>
      </c>
      <c r="T3439" t="str">
        <f>IF(data[[#This Row],[DeviceProtection]]="Yes",1,"")</f>
        <v/>
      </c>
      <c r="U3439" t="s">
        <v>24</v>
      </c>
      <c r="V3439" t="str">
        <f>IF(data[[#This Row],[TechSupport]]="Yes",1,"")</f>
        <v/>
      </c>
      <c r="W3439" t="s">
        <v>24</v>
      </c>
      <c r="X3439" t="str">
        <f>IF(data[[#This Row],[StreamingTV]]="Yes",1,"")</f>
        <v/>
      </c>
      <c r="Y3439" t="s">
        <v>24</v>
      </c>
      <c r="Z3439" t="str">
        <f>IF(data[[#This Row],[StreamingMovies]]="Yes",1,"")</f>
        <v/>
      </c>
      <c r="AA3439" t="s">
        <v>31</v>
      </c>
      <c r="AB3439" t="s">
        <v>23</v>
      </c>
      <c r="AC3439" t="s">
        <v>40</v>
      </c>
      <c r="AD3439">
        <v>56.3</v>
      </c>
      <c r="AE3439">
        <v>2364</v>
      </c>
      <c r="AF3439">
        <v>0</v>
      </c>
      <c r="AG3439" s="2">
        <v>0</v>
      </c>
      <c r="AH3439" t="s">
        <v>24</v>
      </c>
      <c r="AI3439">
        <f t="shared" si="106"/>
        <v>0</v>
      </c>
      <c r="AJ3439">
        <f t="shared" si="107"/>
        <v>1</v>
      </c>
    </row>
    <row r="3440" spans="1:36" x14ac:dyDescent="0.35">
      <c r="A3440">
        <v>3439</v>
      </c>
      <c r="B3440" t="s">
        <v>3475</v>
      </c>
      <c r="C3440" t="s">
        <v>30</v>
      </c>
      <c r="D3440">
        <v>0</v>
      </c>
      <c r="E3440" t="s">
        <v>23</v>
      </c>
      <c r="F3440" t="s">
        <v>24</v>
      </c>
      <c r="G3440" t="str">
        <f>IF(AND(data[[#This Row],[Partner]]="Yes", data[[#This Row],[Dependents]]="Yes"), "Both", IF(data[[#This Row],[Partner]]="Yes", "Partner", IF(data[[#This Row],[Dependents]]="Yes", "Dependent", "None")))</f>
        <v>Partner</v>
      </c>
      <c r="H3440">
        <v>18</v>
      </c>
      <c r="I3440" s="1">
        <f>data[[#This Row],[Tenure]]/12</f>
        <v>1.5</v>
      </c>
      <c r="J3440" t="s">
        <v>23</v>
      </c>
      <c r="K3440">
        <f>IF(data[[#This Row],[PhoneService]]="Yes",1,"")</f>
        <v>1</v>
      </c>
      <c r="L3440" t="s">
        <v>23</v>
      </c>
      <c r="M3440">
        <f>IF(data[[#This Row],[MultipleLines]]="Yes",1,"")</f>
        <v>1</v>
      </c>
      <c r="N3440" t="s">
        <v>37</v>
      </c>
      <c r="O3440" t="s">
        <v>24</v>
      </c>
      <c r="P3440" t="str">
        <f>IF(data[[#This Row],[OnlineSecurity]]="Yes",1,"")</f>
        <v/>
      </c>
      <c r="Q3440" t="s">
        <v>24</v>
      </c>
      <c r="R3440" t="str">
        <f>IF(data[[#This Row],[OnlineBackup]]="Yes",1,"")</f>
        <v/>
      </c>
      <c r="S3440" t="s">
        <v>24</v>
      </c>
      <c r="T3440" t="str">
        <f>IF(data[[#This Row],[DeviceProtection]]="Yes",1,"")</f>
        <v/>
      </c>
      <c r="U3440" t="s">
        <v>24</v>
      </c>
      <c r="V3440" t="str">
        <f>IF(data[[#This Row],[TechSupport]]="Yes",1,"")</f>
        <v/>
      </c>
      <c r="W3440" t="s">
        <v>23</v>
      </c>
      <c r="X3440">
        <f>IF(data[[#This Row],[StreamingTV]]="Yes",1,"")</f>
        <v>1</v>
      </c>
      <c r="Y3440" t="s">
        <v>23</v>
      </c>
      <c r="Z3440">
        <f>IF(data[[#This Row],[StreamingMovies]]="Yes",1,"")</f>
        <v>1</v>
      </c>
      <c r="AA3440" t="s">
        <v>27</v>
      </c>
      <c r="AB3440" t="s">
        <v>23</v>
      </c>
      <c r="AC3440" t="s">
        <v>28</v>
      </c>
      <c r="AD3440">
        <v>94.7</v>
      </c>
      <c r="AE3440">
        <v>1687.95</v>
      </c>
      <c r="AF3440">
        <v>0</v>
      </c>
      <c r="AG3440" s="2">
        <v>2</v>
      </c>
      <c r="AH3440" t="s">
        <v>23</v>
      </c>
      <c r="AI3440">
        <f t="shared" si="106"/>
        <v>1</v>
      </c>
      <c r="AJ3440" t="str">
        <f t="shared" si="107"/>
        <v/>
      </c>
    </row>
    <row r="3441" spans="1:36" x14ac:dyDescent="0.35">
      <c r="A3441">
        <v>3440</v>
      </c>
      <c r="B3441" t="s">
        <v>3476</v>
      </c>
      <c r="C3441" t="s">
        <v>30</v>
      </c>
      <c r="D3441">
        <v>1</v>
      </c>
      <c r="E3441" t="s">
        <v>23</v>
      </c>
      <c r="F3441" t="s">
        <v>24</v>
      </c>
      <c r="G3441" t="str">
        <f>IF(AND(data[[#This Row],[Partner]]="Yes", data[[#This Row],[Dependents]]="Yes"), "Both", IF(data[[#This Row],[Partner]]="Yes", "Partner", IF(data[[#This Row],[Dependents]]="Yes", "Dependent", "None")))</f>
        <v>Partner</v>
      </c>
      <c r="H3441">
        <v>72</v>
      </c>
      <c r="I3441" s="1">
        <f>data[[#This Row],[Tenure]]/12</f>
        <v>6</v>
      </c>
      <c r="J3441" t="s">
        <v>23</v>
      </c>
      <c r="K3441">
        <f>IF(data[[#This Row],[PhoneService]]="Yes",1,"")</f>
        <v>1</v>
      </c>
      <c r="L3441" t="s">
        <v>23</v>
      </c>
      <c r="M3441">
        <f>IF(data[[#This Row],[MultipleLines]]="Yes",1,"")</f>
        <v>1</v>
      </c>
      <c r="N3441" t="s">
        <v>37</v>
      </c>
      <c r="O3441" t="s">
        <v>24</v>
      </c>
      <c r="P3441" t="str">
        <f>IF(data[[#This Row],[OnlineSecurity]]="Yes",1,"")</f>
        <v/>
      </c>
      <c r="Q3441" t="s">
        <v>23</v>
      </c>
      <c r="R3441">
        <f>IF(data[[#This Row],[OnlineBackup]]="Yes",1,"")</f>
        <v>1</v>
      </c>
      <c r="S3441" t="s">
        <v>23</v>
      </c>
      <c r="T3441">
        <f>IF(data[[#This Row],[DeviceProtection]]="Yes",1,"")</f>
        <v>1</v>
      </c>
      <c r="U3441" t="s">
        <v>24</v>
      </c>
      <c r="V3441" t="str">
        <f>IF(data[[#This Row],[TechSupport]]="Yes",1,"")</f>
        <v/>
      </c>
      <c r="W3441" t="s">
        <v>23</v>
      </c>
      <c r="X3441">
        <f>IF(data[[#This Row],[StreamingTV]]="Yes",1,"")</f>
        <v>1</v>
      </c>
      <c r="Y3441" t="s">
        <v>23</v>
      </c>
      <c r="Z3441">
        <f>IF(data[[#This Row],[StreamingMovies]]="Yes",1,"")</f>
        <v>1</v>
      </c>
      <c r="AA3441" t="s">
        <v>47</v>
      </c>
      <c r="AB3441" t="s">
        <v>23</v>
      </c>
      <c r="AC3441" t="s">
        <v>35</v>
      </c>
      <c r="AD3441">
        <v>104.15</v>
      </c>
      <c r="AE3441">
        <v>7689.95</v>
      </c>
      <c r="AF3441">
        <v>5</v>
      </c>
      <c r="AG3441" s="2">
        <v>7</v>
      </c>
      <c r="AH3441" t="s">
        <v>23</v>
      </c>
      <c r="AI3441">
        <f t="shared" si="106"/>
        <v>1</v>
      </c>
      <c r="AJ3441" t="str">
        <f t="shared" si="107"/>
        <v/>
      </c>
    </row>
    <row r="3442" spans="1:36" x14ac:dyDescent="0.35">
      <c r="A3442">
        <v>3441</v>
      </c>
      <c r="B3442" t="s">
        <v>3477</v>
      </c>
      <c r="C3442" t="s">
        <v>22</v>
      </c>
      <c r="D3442">
        <v>0</v>
      </c>
      <c r="E3442" t="s">
        <v>23</v>
      </c>
      <c r="F3442" t="s">
        <v>23</v>
      </c>
      <c r="G3442" t="str">
        <f>IF(AND(data[[#This Row],[Partner]]="Yes", data[[#This Row],[Dependents]]="Yes"), "Both", IF(data[[#This Row],[Partner]]="Yes", "Partner", IF(data[[#This Row],[Dependents]]="Yes", "Dependent", "None")))</f>
        <v>Both</v>
      </c>
      <c r="H3442">
        <v>71</v>
      </c>
      <c r="I3442" s="1">
        <f>data[[#This Row],[Tenure]]/12</f>
        <v>5.916666666666667</v>
      </c>
      <c r="J3442" t="s">
        <v>23</v>
      </c>
      <c r="K3442">
        <f>IF(data[[#This Row],[PhoneService]]="Yes",1,"")</f>
        <v>1</v>
      </c>
      <c r="L3442" t="s">
        <v>23</v>
      </c>
      <c r="M3442">
        <f>IF(data[[#This Row],[MultipleLines]]="Yes",1,"")</f>
        <v>1</v>
      </c>
      <c r="N3442" t="s">
        <v>26</v>
      </c>
      <c r="O3442" t="s">
        <v>23</v>
      </c>
      <c r="P3442">
        <f>IF(data[[#This Row],[OnlineSecurity]]="Yes",1,"")</f>
        <v>1</v>
      </c>
      <c r="Q3442" t="s">
        <v>23</v>
      </c>
      <c r="R3442">
        <f>IF(data[[#This Row],[OnlineBackup]]="Yes",1,"")</f>
        <v>1</v>
      </c>
      <c r="S3442" t="s">
        <v>23</v>
      </c>
      <c r="T3442">
        <f>IF(data[[#This Row],[DeviceProtection]]="Yes",1,"")</f>
        <v>1</v>
      </c>
      <c r="U3442" t="s">
        <v>23</v>
      </c>
      <c r="V3442">
        <f>IF(data[[#This Row],[TechSupport]]="Yes",1,"")</f>
        <v>1</v>
      </c>
      <c r="W3442" t="s">
        <v>23</v>
      </c>
      <c r="X3442">
        <f>IF(data[[#This Row],[StreamingTV]]="Yes",1,"")</f>
        <v>1</v>
      </c>
      <c r="Y3442" t="s">
        <v>23</v>
      </c>
      <c r="Z3442">
        <f>IF(data[[#This Row],[StreamingMovies]]="Yes",1,"")</f>
        <v>1</v>
      </c>
      <c r="AA3442" t="s">
        <v>47</v>
      </c>
      <c r="AB3442" t="s">
        <v>23</v>
      </c>
      <c r="AC3442" t="s">
        <v>40</v>
      </c>
      <c r="AD3442">
        <v>90.55</v>
      </c>
      <c r="AE3442">
        <v>6239.05</v>
      </c>
      <c r="AF3442">
        <v>0</v>
      </c>
      <c r="AG3442" s="2">
        <v>0</v>
      </c>
      <c r="AH3442" t="s">
        <v>24</v>
      </c>
      <c r="AI3442">
        <f t="shared" si="106"/>
        <v>0</v>
      </c>
      <c r="AJ3442">
        <f t="shared" si="107"/>
        <v>1</v>
      </c>
    </row>
    <row r="3443" spans="1:36" x14ac:dyDescent="0.35">
      <c r="A3443">
        <v>3442</v>
      </c>
      <c r="B3443" t="s">
        <v>3478</v>
      </c>
      <c r="C3443" t="s">
        <v>22</v>
      </c>
      <c r="D3443">
        <v>0</v>
      </c>
      <c r="E3443" t="s">
        <v>23</v>
      </c>
      <c r="F3443" t="s">
        <v>23</v>
      </c>
      <c r="G3443" t="str">
        <f>IF(AND(data[[#This Row],[Partner]]="Yes", data[[#This Row],[Dependents]]="Yes"), "Both", IF(data[[#This Row],[Partner]]="Yes", "Partner", IF(data[[#This Row],[Dependents]]="Yes", "Dependent", "None")))</f>
        <v>Both</v>
      </c>
      <c r="H3443">
        <v>34</v>
      </c>
      <c r="I3443" s="1">
        <f>data[[#This Row],[Tenure]]/12</f>
        <v>2.8333333333333335</v>
      </c>
      <c r="J3443" t="s">
        <v>23</v>
      </c>
      <c r="K3443">
        <f>IF(data[[#This Row],[PhoneService]]="Yes",1,"")</f>
        <v>1</v>
      </c>
      <c r="L3443" t="s">
        <v>24</v>
      </c>
      <c r="M3443" t="str">
        <f>IF(data[[#This Row],[MultipleLines]]="Yes",1,"")</f>
        <v/>
      </c>
      <c r="N3443" t="s">
        <v>26</v>
      </c>
      <c r="O3443" t="s">
        <v>23</v>
      </c>
      <c r="P3443">
        <f>IF(data[[#This Row],[OnlineSecurity]]="Yes",1,"")</f>
        <v>1</v>
      </c>
      <c r="Q3443" t="s">
        <v>23</v>
      </c>
      <c r="R3443">
        <f>IF(data[[#This Row],[OnlineBackup]]="Yes",1,"")</f>
        <v>1</v>
      </c>
      <c r="S3443" t="s">
        <v>23</v>
      </c>
      <c r="T3443">
        <f>IF(data[[#This Row],[DeviceProtection]]="Yes",1,"")</f>
        <v>1</v>
      </c>
      <c r="U3443" t="s">
        <v>24</v>
      </c>
      <c r="V3443" t="str">
        <f>IF(data[[#This Row],[TechSupport]]="Yes",1,"")</f>
        <v/>
      </c>
      <c r="W3443" t="s">
        <v>24</v>
      </c>
      <c r="X3443" t="str">
        <f>IF(data[[#This Row],[StreamingTV]]="Yes",1,"")</f>
        <v/>
      </c>
      <c r="Y3443" t="s">
        <v>24</v>
      </c>
      <c r="Z3443" t="str">
        <f>IF(data[[#This Row],[StreamingMovies]]="Yes",1,"")</f>
        <v/>
      </c>
      <c r="AA3443" t="s">
        <v>31</v>
      </c>
      <c r="AB3443" t="s">
        <v>23</v>
      </c>
      <c r="AC3443" t="s">
        <v>32</v>
      </c>
      <c r="AD3443">
        <v>60.8</v>
      </c>
      <c r="AE3443">
        <v>2042.05</v>
      </c>
      <c r="AF3443">
        <v>0</v>
      </c>
      <c r="AG3443" s="2">
        <v>0</v>
      </c>
      <c r="AH3443" t="s">
        <v>24</v>
      </c>
      <c r="AI3443">
        <f t="shared" si="106"/>
        <v>0</v>
      </c>
      <c r="AJ3443">
        <f t="shared" si="107"/>
        <v>1</v>
      </c>
    </row>
    <row r="3444" spans="1:36" x14ac:dyDescent="0.35">
      <c r="A3444">
        <v>3443</v>
      </c>
      <c r="B3444" t="s">
        <v>3479</v>
      </c>
      <c r="C3444" t="s">
        <v>30</v>
      </c>
      <c r="D3444">
        <v>0</v>
      </c>
      <c r="E3444" t="s">
        <v>24</v>
      </c>
      <c r="F3444" t="s">
        <v>24</v>
      </c>
      <c r="G3444" t="str">
        <f>IF(AND(data[[#This Row],[Partner]]="Yes", data[[#This Row],[Dependents]]="Yes"), "Both", IF(data[[#This Row],[Partner]]="Yes", "Partner", IF(data[[#This Row],[Dependents]]="Yes", "Dependent", "None")))</f>
        <v>None</v>
      </c>
      <c r="H3444">
        <v>29</v>
      </c>
      <c r="I3444" s="1">
        <f>data[[#This Row],[Tenure]]/12</f>
        <v>2.4166666666666665</v>
      </c>
      <c r="J3444" t="s">
        <v>23</v>
      </c>
      <c r="K3444">
        <f>IF(data[[#This Row],[PhoneService]]="Yes",1,"")</f>
        <v>1</v>
      </c>
      <c r="L3444" t="s">
        <v>24</v>
      </c>
      <c r="M3444" t="str">
        <f>IF(data[[#This Row],[MultipleLines]]="Yes",1,"")</f>
        <v/>
      </c>
      <c r="N3444" t="s">
        <v>37</v>
      </c>
      <c r="O3444" t="s">
        <v>24</v>
      </c>
      <c r="P3444" t="str">
        <f>IF(data[[#This Row],[OnlineSecurity]]="Yes",1,"")</f>
        <v/>
      </c>
      <c r="Q3444" t="s">
        <v>24</v>
      </c>
      <c r="R3444" t="str">
        <f>IF(data[[#This Row],[OnlineBackup]]="Yes",1,"")</f>
        <v/>
      </c>
      <c r="S3444" t="s">
        <v>23</v>
      </c>
      <c r="T3444">
        <f>IF(data[[#This Row],[DeviceProtection]]="Yes",1,"")</f>
        <v>1</v>
      </c>
      <c r="U3444" t="s">
        <v>23</v>
      </c>
      <c r="V3444">
        <f>IF(data[[#This Row],[TechSupport]]="Yes",1,"")</f>
        <v>1</v>
      </c>
      <c r="W3444" t="s">
        <v>23</v>
      </c>
      <c r="X3444">
        <f>IF(data[[#This Row],[StreamingTV]]="Yes",1,"")</f>
        <v>1</v>
      </c>
      <c r="Y3444" t="s">
        <v>23</v>
      </c>
      <c r="Z3444">
        <f>IF(data[[#This Row],[StreamingMovies]]="Yes",1,"")</f>
        <v>1</v>
      </c>
      <c r="AA3444" t="s">
        <v>27</v>
      </c>
      <c r="AB3444" t="s">
        <v>23</v>
      </c>
      <c r="AC3444" t="s">
        <v>40</v>
      </c>
      <c r="AD3444">
        <v>98.8</v>
      </c>
      <c r="AE3444">
        <v>2807.1</v>
      </c>
      <c r="AF3444">
        <v>0</v>
      </c>
      <c r="AG3444" s="2">
        <v>0</v>
      </c>
      <c r="AH3444" t="s">
        <v>24</v>
      </c>
      <c r="AI3444">
        <f t="shared" si="106"/>
        <v>0</v>
      </c>
      <c r="AJ3444">
        <f t="shared" si="107"/>
        <v>1</v>
      </c>
    </row>
    <row r="3445" spans="1:36" x14ac:dyDescent="0.35">
      <c r="A3445">
        <v>3444</v>
      </c>
      <c r="B3445" t="s">
        <v>3480</v>
      </c>
      <c r="C3445" t="s">
        <v>30</v>
      </c>
      <c r="D3445">
        <v>1</v>
      </c>
      <c r="E3445" t="s">
        <v>23</v>
      </c>
      <c r="F3445" t="s">
        <v>24</v>
      </c>
      <c r="G3445" t="str">
        <f>IF(AND(data[[#This Row],[Partner]]="Yes", data[[#This Row],[Dependents]]="Yes"), "Both", IF(data[[#This Row],[Partner]]="Yes", "Partner", IF(data[[#This Row],[Dependents]]="Yes", "Dependent", "None")))</f>
        <v>Partner</v>
      </c>
      <c r="H3445">
        <v>40</v>
      </c>
      <c r="I3445" s="1">
        <f>data[[#This Row],[Tenure]]/12</f>
        <v>3.3333333333333335</v>
      </c>
      <c r="J3445" t="s">
        <v>23</v>
      </c>
      <c r="K3445">
        <f>IF(data[[#This Row],[PhoneService]]="Yes",1,"")</f>
        <v>1</v>
      </c>
      <c r="L3445" t="s">
        <v>24</v>
      </c>
      <c r="M3445" t="str">
        <f>IF(data[[#This Row],[MultipleLines]]="Yes",1,"")</f>
        <v/>
      </c>
      <c r="N3445" t="s">
        <v>37</v>
      </c>
      <c r="O3445" t="s">
        <v>23</v>
      </c>
      <c r="P3445">
        <f>IF(data[[#This Row],[OnlineSecurity]]="Yes",1,"")</f>
        <v>1</v>
      </c>
      <c r="Q3445" t="s">
        <v>23</v>
      </c>
      <c r="R3445">
        <f>IF(data[[#This Row],[OnlineBackup]]="Yes",1,"")</f>
        <v>1</v>
      </c>
      <c r="S3445" t="s">
        <v>23</v>
      </c>
      <c r="T3445">
        <f>IF(data[[#This Row],[DeviceProtection]]="Yes",1,"")</f>
        <v>1</v>
      </c>
      <c r="U3445" t="s">
        <v>23</v>
      </c>
      <c r="V3445">
        <f>IF(data[[#This Row],[TechSupport]]="Yes",1,"")</f>
        <v>1</v>
      </c>
      <c r="W3445" t="s">
        <v>23</v>
      </c>
      <c r="X3445">
        <f>IF(data[[#This Row],[StreamingTV]]="Yes",1,"")</f>
        <v>1</v>
      </c>
      <c r="Y3445" t="s">
        <v>24</v>
      </c>
      <c r="Z3445" t="str">
        <f>IF(data[[#This Row],[StreamingMovies]]="Yes",1,"")</f>
        <v/>
      </c>
      <c r="AA3445" t="s">
        <v>31</v>
      </c>
      <c r="AB3445" t="s">
        <v>23</v>
      </c>
      <c r="AC3445" t="s">
        <v>40</v>
      </c>
      <c r="AD3445">
        <v>98.15</v>
      </c>
      <c r="AE3445">
        <v>4116.8</v>
      </c>
      <c r="AF3445">
        <v>0</v>
      </c>
      <c r="AG3445" s="2">
        <v>0</v>
      </c>
      <c r="AH3445" t="s">
        <v>24</v>
      </c>
      <c r="AI3445">
        <f t="shared" si="106"/>
        <v>0</v>
      </c>
      <c r="AJ3445">
        <f t="shared" si="107"/>
        <v>1</v>
      </c>
    </row>
    <row r="3446" spans="1:36" x14ac:dyDescent="0.35">
      <c r="A3446">
        <v>3445</v>
      </c>
      <c r="B3446" t="s">
        <v>3481</v>
      </c>
      <c r="C3446" t="s">
        <v>30</v>
      </c>
      <c r="D3446">
        <v>0</v>
      </c>
      <c r="E3446" t="s">
        <v>23</v>
      </c>
      <c r="F3446" t="s">
        <v>24</v>
      </c>
      <c r="G3446" t="str">
        <f>IF(AND(data[[#This Row],[Partner]]="Yes", data[[#This Row],[Dependents]]="Yes"), "Both", IF(data[[#This Row],[Partner]]="Yes", "Partner", IF(data[[#This Row],[Dependents]]="Yes", "Dependent", "None")))</f>
        <v>Partner</v>
      </c>
      <c r="H3446">
        <v>36</v>
      </c>
      <c r="I3446" s="1">
        <f>data[[#This Row],[Tenure]]/12</f>
        <v>3</v>
      </c>
      <c r="J3446" t="s">
        <v>24</v>
      </c>
      <c r="K3446" t="str">
        <f>IF(data[[#This Row],[PhoneService]]="Yes",1,"")</f>
        <v/>
      </c>
      <c r="L3446" t="s">
        <v>25</v>
      </c>
      <c r="M3446" t="str">
        <f>IF(data[[#This Row],[MultipleLines]]="Yes",1,"")</f>
        <v/>
      </c>
      <c r="N3446" t="s">
        <v>26</v>
      </c>
      <c r="O3446" t="s">
        <v>23</v>
      </c>
      <c r="P3446">
        <f>IF(data[[#This Row],[OnlineSecurity]]="Yes",1,"")</f>
        <v>1</v>
      </c>
      <c r="Q3446" t="s">
        <v>24</v>
      </c>
      <c r="R3446" t="str">
        <f>IF(data[[#This Row],[OnlineBackup]]="Yes",1,"")</f>
        <v/>
      </c>
      <c r="S3446" t="s">
        <v>23</v>
      </c>
      <c r="T3446">
        <f>IF(data[[#This Row],[DeviceProtection]]="Yes",1,"")</f>
        <v>1</v>
      </c>
      <c r="U3446" t="s">
        <v>24</v>
      </c>
      <c r="V3446" t="str">
        <f>IF(data[[#This Row],[TechSupport]]="Yes",1,"")</f>
        <v/>
      </c>
      <c r="W3446" t="s">
        <v>24</v>
      </c>
      <c r="X3446" t="str">
        <f>IF(data[[#This Row],[StreamingTV]]="Yes",1,"")</f>
        <v/>
      </c>
      <c r="Y3446" t="s">
        <v>24</v>
      </c>
      <c r="Z3446" t="str">
        <f>IF(data[[#This Row],[StreamingMovies]]="Yes",1,"")</f>
        <v/>
      </c>
      <c r="AA3446" t="s">
        <v>31</v>
      </c>
      <c r="AB3446" t="s">
        <v>24</v>
      </c>
      <c r="AC3446" t="s">
        <v>32</v>
      </c>
      <c r="AD3446">
        <v>35.35</v>
      </c>
      <c r="AE3446">
        <v>1317.95</v>
      </c>
      <c r="AF3446">
        <v>0</v>
      </c>
      <c r="AG3446" s="2">
        <v>0</v>
      </c>
      <c r="AH3446" t="s">
        <v>24</v>
      </c>
      <c r="AI3446">
        <f t="shared" si="106"/>
        <v>0</v>
      </c>
      <c r="AJ3446">
        <f t="shared" si="107"/>
        <v>1</v>
      </c>
    </row>
    <row r="3447" spans="1:36" x14ac:dyDescent="0.35">
      <c r="A3447">
        <v>3446</v>
      </c>
      <c r="B3447" t="s">
        <v>3482</v>
      </c>
      <c r="C3447" t="s">
        <v>22</v>
      </c>
      <c r="D3447">
        <v>0</v>
      </c>
      <c r="E3447" t="s">
        <v>23</v>
      </c>
      <c r="F3447" t="s">
        <v>24</v>
      </c>
      <c r="G3447" t="str">
        <f>IF(AND(data[[#This Row],[Partner]]="Yes", data[[#This Row],[Dependents]]="Yes"), "Both", IF(data[[#This Row],[Partner]]="Yes", "Partner", IF(data[[#This Row],[Dependents]]="Yes", "Dependent", "None")))</f>
        <v>Partner</v>
      </c>
      <c r="H3447">
        <v>46</v>
      </c>
      <c r="I3447" s="1">
        <f>data[[#This Row],[Tenure]]/12</f>
        <v>3.8333333333333335</v>
      </c>
      <c r="J3447" t="s">
        <v>23</v>
      </c>
      <c r="K3447">
        <f>IF(data[[#This Row],[PhoneService]]="Yes",1,"")</f>
        <v>1</v>
      </c>
      <c r="L3447" t="s">
        <v>23</v>
      </c>
      <c r="M3447">
        <f>IF(data[[#This Row],[MultipleLines]]="Yes",1,"")</f>
        <v>1</v>
      </c>
      <c r="N3447" t="s">
        <v>37</v>
      </c>
      <c r="O3447" t="s">
        <v>24</v>
      </c>
      <c r="P3447" t="str">
        <f>IF(data[[#This Row],[OnlineSecurity]]="Yes",1,"")</f>
        <v/>
      </c>
      <c r="Q3447" t="s">
        <v>23</v>
      </c>
      <c r="R3447">
        <f>IF(data[[#This Row],[OnlineBackup]]="Yes",1,"")</f>
        <v>1</v>
      </c>
      <c r="S3447" t="s">
        <v>24</v>
      </c>
      <c r="T3447" t="str">
        <f>IF(data[[#This Row],[DeviceProtection]]="Yes",1,"")</f>
        <v/>
      </c>
      <c r="U3447" t="s">
        <v>23</v>
      </c>
      <c r="V3447">
        <f>IF(data[[#This Row],[TechSupport]]="Yes",1,"")</f>
        <v>1</v>
      </c>
      <c r="W3447" t="s">
        <v>23</v>
      </c>
      <c r="X3447">
        <f>IF(data[[#This Row],[StreamingTV]]="Yes",1,"")</f>
        <v>1</v>
      </c>
      <c r="Y3447" t="s">
        <v>23</v>
      </c>
      <c r="Z3447">
        <f>IF(data[[#This Row],[StreamingMovies]]="Yes",1,"")</f>
        <v>1</v>
      </c>
      <c r="AA3447" t="s">
        <v>31</v>
      </c>
      <c r="AB3447" t="s">
        <v>23</v>
      </c>
      <c r="AC3447" t="s">
        <v>28</v>
      </c>
      <c r="AD3447">
        <v>103.15</v>
      </c>
      <c r="AE3447">
        <v>4594.6499999999996</v>
      </c>
      <c r="AF3447">
        <v>3</v>
      </c>
      <c r="AG3447" s="2">
        <v>0</v>
      </c>
      <c r="AH3447" t="s">
        <v>24</v>
      </c>
      <c r="AI3447">
        <f t="shared" si="106"/>
        <v>0</v>
      </c>
      <c r="AJ3447">
        <f t="shared" si="107"/>
        <v>1</v>
      </c>
    </row>
    <row r="3448" spans="1:36" x14ac:dyDescent="0.35">
      <c r="A3448">
        <v>3447</v>
      </c>
      <c r="B3448" t="s">
        <v>3483</v>
      </c>
      <c r="C3448" t="s">
        <v>22</v>
      </c>
      <c r="D3448">
        <v>0</v>
      </c>
      <c r="E3448" t="s">
        <v>24</v>
      </c>
      <c r="F3448" t="s">
        <v>24</v>
      </c>
      <c r="G3448" t="str">
        <f>IF(AND(data[[#This Row],[Partner]]="Yes", data[[#This Row],[Dependents]]="Yes"), "Both", IF(data[[#This Row],[Partner]]="Yes", "Partner", IF(data[[#This Row],[Dependents]]="Yes", "Dependent", "None")))</f>
        <v>None</v>
      </c>
      <c r="H3448">
        <v>58</v>
      </c>
      <c r="I3448" s="1">
        <f>data[[#This Row],[Tenure]]/12</f>
        <v>4.833333333333333</v>
      </c>
      <c r="J3448" t="s">
        <v>23</v>
      </c>
      <c r="K3448">
        <f>IF(data[[#This Row],[PhoneService]]="Yes",1,"")</f>
        <v>1</v>
      </c>
      <c r="L3448" t="s">
        <v>23</v>
      </c>
      <c r="M3448">
        <f>IF(data[[#This Row],[MultipleLines]]="Yes",1,"")</f>
        <v>1</v>
      </c>
      <c r="N3448" t="s">
        <v>37</v>
      </c>
      <c r="O3448" t="s">
        <v>23</v>
      </c>
      <c r="P3448">
        <f>IF(data[[#This Row],[OnlineSecurity]]="Yes",1,"")</f>
        <v>1</v>
      </c>
      <c r="Q3448" t="s">
        <v>23</v>
      </c>
      <c r="R3448">
        <f>IF(data[[#This Row],[OnlineBackup]]="Yes",1,"")</f>
        <v>1</v>
      </c>
      <c r="S3448" t="s">
        <v>23</v>
      </c>
      <c r="T3448">
        <f>IF(data[[#This Row],[DeviceProtection]]="Yes",1,"")</f>
        <v>1</v>
      </c>
      <c r="U3448" t="s">
        <v>24</v>
      </c>
      <c r="V3448" t="str">
        <f>IF(data[[#This Row],[TechSupport]]="Yes",1,"")</f>
        <v/>
      </c>
      <c r="W3448" t="s">
        <v>23</v>
      </c>
      <c r="X3448">
        <f>IF(data[[#This Row],[StreamingTV]]="Yes",1,"")</f>
        <v>1</v>
      </c>
      <c r="Y3448" t="s">
        <v>23</v>
      </c>
      <c r="Z3448">
        <f>IF(data[[#This Row],[StreamingMovies]]="Yes",1,"")</f>
        <v>1</v>
      </c>
      <c r="AA3448" t="s">
        <v>31</v>
      </c>
      <c r="AB3448" t="s">
        <v>23</v>
      </c>
      <c r="AC3448" t="s">
        <v>28</v>
      </c>
      <c r="AD3448">
        <v>107.75</v>
      </c>
      <c r="AE3448">
        <v>6332.75</v>
      </c>
      <c r="AF3448">
        <v>0</v>
      </c>
      <c r="AG3448" s="2">
        <v>0</v>
      </c>
      <c r="AH3448" t="s">
        <v>24</v>
      </c>
      <c r="AI3448">
        <f t="shared" si="106"/>
        <v>0</v>
      </c>
      <c r="AJ3448">
        <f t="shared" si="107"/>
        <v>1</v>
      </c>
    </row>
    <row r="3449" spans="1:36" x14ac:dyDescent="0.35">
      <c r="A3449">
        <v>3448</v>
      </c>
      <c r="B3449" t="s">
        <v>3484</v>
      </c>
      <c r="C3449" t="s">
        <v>30</v>
      </c>
      <c r="D3449">
        <v>0</v>
      </c>
      <c r="E3449" t="s">
        <v>24</v>
      </c>
      <c r="F3449" t="s">
        <v>24</v>
      </c>
      <c r="G3449" t="str">
        <f>IF(AND(data[[#This Row],[Partner]]="Yes", data[[#This Row],[Dependents]]="Yes"), "Both", IF(data[[#This Row],[Partner]]="Yes", "Partner", IF(data[[#This Row],[Dependents]]="Yes", "Dependent", "None")))</f>
        <v>None</v>
      </c>
      <c r="H3449">
        <v>39</v>
      </c>
      <c r="I3449" s="1">
        <f>data[[#This Row],[Tenure]]/12</f>
        <v>3.25</v>
      </c>
      <c r="J3449" t="s">
        <v>23</v>
      </c>
      <c r="K3449">
        <f>IF(data[[#This Row],[PhoneService]]="Yes",1,"")</f>
        <v>1</v>
      </c>
      <c r="L3449" t="s">
        <v>23</v>
      </c>
      <c r="M3449">
        <f>IF(data[[#This Row],[MultipleLines]]="Yes",1,"")</f>
        <v>1</v>
      </c>
      <c r="N3449" t="s">
        <v>37</v>
      </c>
      <c r="O3449" t="s">
        <v>24</v>
      </c>
      <c r="P3449" t="str">
        <f>IF(data[[#This Row],[OnlineSecurity]]="Yes",1,"")</f>
        <v/>
      </c>
      <c r="Q3449" t="s">
        <v>23</v>
      </c>
      <c r="R3449">
        <f>IF(data[[#This Row],[OnlineBackup]]="Yes",1,"")</f>
        <v>1</v>
      </c>
      <c r="S3449" t="s">
        <v>24</v>
      </c>
      <c r="T3449" t="str">
        <f>IF(data[[#This Row],[DeviceProtection]]="Yes",1,"")</f>
        <v/>
      </c>
      <c r="U3449" t="s">
        <v>24</v>
      </c>
      <c r="V3449" t="str">
        <f>IF(data[[#This Row],[TechSupport]]="Yes",1,"")</f>
        <v/>
      </c>
      <c r="W3449" t="s">
        <v>24</v>
      </c>
      <c r="X3449" t="str">
        <f>IF(data[[#This Row],[StreamingTV]]="Yes",1,"")</f>
        <v/>
      </c>
      <c r="Y3449" t="s">
        <v>24</v>
      </c>
      <c r="Z3449" t="str">
        <f>IF(data[[#This Row],[StreamingMovies]]="Yes",1,"")</f>
        <v/>
      </c>
      <c r="AA3449" t="s">
        <v>31</v>
      </c>
      <c r="AB3449" t="s">
        <v>24</v>
      </c>
      <c r="AC3449" t="s">
        <v>40</v>
      </c>
      <c r="AD3449">
        <v>81.400000000000006</v>
      </c>
      <c r="AE3449">
        <v>3213.75</v>
      </c>
      <c r="AF3449">
        <v>0</v>
      </c>
      <c r="AG3449" s="2">
        <v>0</v>
      </c>
      <c r="AH3449" t="s">
        <v>24</v>
      </c>
      <c r="AI3449">
        <f t="shared" si="106"/>
        <v>0</v>
      </c>
      <c r="AJ3449">
        <f t="shared" si="107"/>
        <v>1</v>
      </c>
    </row>
    <row r="3450" spans="1:36" x14ac:dyDescent="0.35">
      <c r="A3450">
        <v>3449</v>
      </c>
      <c r="B3450" t="s">
        <v>3485</v>
      </c>
      <c r="C3450" t="s">
        <v>30</v>
      </c>
      <c r="D3450">
        <v>0</v>
      </c>
      <c r="E3450" t="s">
        <v>23</v>
      </c>
      <c r="F3450" t="s">
        <v>23</v>
      </c>
      <c r="G3450" t="str">
        <f>IF(AND(data[[#This Row],[Partner]]="Yes", data[[#This Row],[Dependents]]="Yes"), "Both", IF(data[[#This Row],[Partner]]="Yes", "Partner", IF(data[[#This Row],[Dependents]]="Yes", "Dependent", "None")))</f>
        <v>Both</v>
      </c>
      <c r="H3450">
        <v>4</v>
      </c>
      <c r="I3450" s="1">
        <f>data[[#This Row],[Tenure]]/12</f>
        <v>0.33333333333333331</v>
      </c>
      <c r="J3450" t="s">
        <v>23</v>
      </c>
      <c r="K3450">
        <f>IF(data[[#This Row],[PhoneService]]="Yes",1,"")</f>
        <v>1</v>
      </c>
      <c r="L3450" t="s">
        <v>24</v>
      </c>
      <c r="M3450" t="str">
        <f>IF(data[[#This Row],[MultipleLines]]="Yes",1,"")</f>
        <v/>
      </c>
      <c r="N3450" t="s">
        <v>26</v>
      </c>
      <c r="O3450" t="s">
        <v>24</v>
      </c>
      <c r="P3450" t="str">
        <f>IF(data[[#This Row],[OnlineSecurity]]="Yes",1,"")</f>
        <v/>
      </c>
      <c r="Q3450" t="s">
        <v>24</v>
      </c>
      <c r="R3450" t="str">
        <f>IF(data[[#This Row],[OnlineBackup]]="Yes",1,"")</f>
        <v/>
      </c>
      <c r="S3450" t="s">
        <v>24</v>
      </c>
      <c r="T3450" t="str">
        <f>IF(data[[#This Row],[DeviceProtection]]="Yes",1,"")</f>
        <v/>
      </c>
      <c r="U3450" t="s">
        <v>23</v>
      </c>
      <c r="V3450">
        <f>IF(data[[#This Row],[TechSupport]]="Yes",1,"")</f>
        <v>1</v>
      </c>
      <c r="W3450" t="s">
        <v>24</v>
      </c>
      <c r="X3450" t="str">
        <f>IF(data[[#This Row],[StreamingTV]]="Yes",1,"")</f>
        <v/>
      </c>
      <c r="Y3450" t="s">
        <v>23</v>
      </c>
      <c r="Z3450">
        <f>IF(data[[#This Row],[StreamingMovies]]="Yes",1,"")</f>
        <v>1</v>
      </c>
      <c r="AA3450" t="s">
        <v>27</v>
      </c>
      <c r="AB3450" t="s">
        <v>24</v>
      </c>
      <c r="AC3450" t="s">
        <v>40</v>
      </c>
      <c r="AD3450">
        <v>61.45</v>
      </c>
      <c r="AE3450">
        <v>229.55</v>
      </c>
      <c r="AF3450">
        <v>0</v>
      </c>
      <c r="AG3450" s="2">
        <v>0</v>
      </c>
      <c r="AH3450" t="s">
        <v>23</v>
      </c>
      <c r="AI3450">
        <f t="shared" si="106"/>
        <v>1</v>
      </c>
      <c r="AJ3450" t="str">
        <f t="shared" si="107"/>
        <v/>
      </c>
    </row>
    <row r="3451" spans="1:36" x14ac:dyDescent="0.35">
      <c r="A3451">
        <v>3450</v>
      </c>
      <c r="B3451" t="s">
        <v>3486</v>
      </c>
      <c r="C3451" t="s">
        <v>22</v>
      </c>
      <c r="D3451">
        <v>0</v>
      </c>
      <c r="E3451" t="s">
        <v>23</v>
      </c>
      <c r="F3451" t="s">
        <v>23</v>
      </c>
      <c r="G3451" t="str">
        <f>IF(AND(data[[#This Row],[Partner]]="Yes", data[[#This Row],[Dependents]]="Yes"), "Both", IF(data[[#This Row],[Partner]]="Yes", "Partner", IF(data[[#This Row],[Dependents]]="Yes", "Dependent", "None")))</f>
        <v>Both</v>
      </c>
      <c r="H3451">
        <v>52</v>
      </c>
      <c r="I3451" s="1">
        <f>data[[#This Row],[Tenure]]/12</f>
        <v>4.333333333333333</v>
      </c>
      <c r="J3451" t="s">
        <v>23</v>
      </c>
      <c r="K3451">
        <f>IF(data[[#This Row],[PhoneService]]="Yes",1,"")</f>
        <v>1</v>
      </c>
      <c r="L3451" t="s">
        <v>23</v>
      </c>
      <c r="M3451">
        <f>IF(data[[#This Row],[MultipleLines]]="Yes",1,"")</f>
        <v>1</v>
      </c>
      <c r="N3451" t="s">
        <v>37</v>
      </c>
      <c r="O3451" t="s">
        <v>24</v>
      </c>
      <c r="P3451" t="str">
        <f>IF(data[[#This Row],[OnlineSecurity]]="Yes",1,"")</f>
        <v/>
      </c>
      <c r="Q3451" t="s">
        <v>23</v>
      </c>
      <c r="R3451">
        <f>IF(data[[#This Row],[OnlineBackup]]="Yes",1,"")</f>
        <v>1</v>
      </c>
      <c r="S3451" t="s">
        <v>23</v>
      </c>
      <c r="T3451">
        <f>IF(data[[#This Row],[DeviceProtection]]="Yes",1,"")</f>
        <v>1</v>
      </c>
      <c r="U3451" t="s">
        <v>24</v>
      </c>
      <c r="V3451" t="str">
        <f>IF(data[[#This Row],[TechSupport]]="Yes",1,"")</f>
        <v/>
      </c>
      <c r="W3451" t="s">
        <v>23</v>
      </c>
      <c r="X3451">
        <f>IF(data[[#This Row],[StreamingTV]]="Yes",1,"")</f>
        <v>1</v>
      </c>
      <c r="Y3451" t="s">
        <v>24</v>
      </c>
      <c r="Z3451" t="str">
        <f>IF(data[[#This Row],[StreamingMovies]]="Yes",1,"")</f>
        <v/>
      </c>
      <c r="AA3451" t="s">
        <v>31</v>
      </c>
      <c r="AB3451" t="s">
        <v>23</v>
      </c>
      <c r="AC3451" t="s">
        <v>40</v>
      </c>
      <c r="AD3451">
        <v>95.7</v>
      </c>
      <c r="AE3451">
        <v>4976.1499999999996</v>
      </c>
      <c r="AF3451">
        <v>0</v>
      </c>
      <c r="AG3451" s="2">
        <v>0</v>
      </c>
      <c r="AH3451" t="s">
        <v>24</v>
      </c>
      <c r="AI3451">
        <f t="shared" si="106"/>
        <v>0</v>
      </c>
      <c r="AJ3451">
        <f t="shared" si="107"/>
        <v>1</v>
      </c>
    </row>
    <row r="3452" spans="1:36" x14ac:dyDescent="0.35">
      <c r="A3452">
        <v>3451</v>
      </c>
      <c r="B3452" t="s">
        <v>3487</v>
      </c>
      <c r="C3452" t="s">
        <v>30</v>
      </c>
      <c r="D3452">
        <v>1</v>
      </c>
      <c r="E3452" t="s">
        <v>23</v>
      </c>
      <c r="F3452" t="s">
        <v>24</v>
      </c>
      <c r="G3452" t="str">
        <f>IF(AND(data[[#This Row],[Partner]]="Yes", data[[#This Row],[Dependents]]="Yes"), "Both", IF(data[[#This Row],[Partner]]="Yes", "Partner", IF(data[[#This Row],[Dependents]]="Yes", "Dependent", "None")))</f>
        <v>Partner</v>
      </c>
      <c r="H3452">
        <v>70</v>
      </c>
      <c r="I3452" s="1">
        <f>data[[#This Row],[Tenure]]/12</f>
        <v>5.833333333333333</v>
      </c>
      <c r="J3452" t="s">
        <v>23</v>
      </c>
      <c r="K3452">
        <f>IF(data[[#This Row],[PhoneService]]="Yes",1,"")</f>
        <v>1</v>
      </c>
      <c r="L3452" t="s">
        <v>23</v>
      </c>
      <c r="M3452">
        <f>IF(data[[#This Row],[MultipleLines]]="Yes",1,"")</f>
        <v>1</v>
      </c>
      <c r="N3452" t="s">
        <v>37</v>
      </c>
      <c r="O3452" t="s">
        <v>24</v>
      </c>
      <c r="P3452" t="str">
        <f>IF(data[[#This Row],[OnlineSecurity]]="Yes",1,"")</f>
        <v/>
      </c>
      <c r="Q3452" t="s">
        <v>23</v>
      </c>
      <c r="R3452">
        <f>IF(data[[#This Row],[OnlineBackup]]="Yes",1,"")</f>
        <v>1</v>
      </c>
      <c r="S3452" t="s">
        <v>23</v>
      </c>
      <c r="T3452">
        <f>IF(data[[#This Row],[DeviceProtection]]="Yes",1,"")</f>
        <v>1</v>
      </c>
      <c r="U3452" t="s">
        <v>24</v>
      </c>
      <c r="V3452" t="str">
        <f>IF(data[[#This Row],[TechSupport]]="Yes",1,"")</f>
        <v/>
      </c>
      <c r="W3452" t="s">
        <v>23</v>
      </c>
      <c r="X3452">
        <f>IF(data[[#This Row],[StreamingTV]]="Yes",1,"")</f>
        <v>1</v>
      </c>
      <c r="Y3452" t="s">
        <v>23</v>
      </c>
      <c r="Z3452">
        <f>IF(data[[#This Row],[StreamingMovies]]="Yes",1,"")</f>
        <v>1</v>
      </c>
      <c r="AA3452" t="s">
        <v>31</v>
      </c>
      <c r="AB3452" t="s">
        <v>23</v>
      </c>
      <c r="AC3452" t="s">
        <v>28</v>
      </c>
      <c r="AD3452">
        <v>104.8</v>
      </c>
      <c r="AE3452">
        <v>7308.95</v>
      </c>
      <c r="AF3452">
        <v>0</v>
      </c>
      <c r="AG3452" s="2">
        <v>0</v>
      </c>
      <c r="AH3452" t="s">
        <v>24</v>
      </c>
      <c r="AI3452">
        <f t="shared" si="106"/>
        <v>0</v>
      </c>
      <c r="AJ3452">
        <f t="shared" si="107"/>
        <v>1</v>
      </c>
    </row>
    <row r="3453" spans="1:36" x14ac:dyDescent="0.35">
      <c r="A3453">
        <v>3452</v>
      </c>
      <c r="B3453" t="s">
        <v>3488</v>
      </c>
      <c r="C3453" t="s">
        <v>30</v>
      </c>
      <c r="D3453">
        <v>1</v>
      </c>
      <c r="E3453" t="s">
        <v>23</v>
      </c>
      <c r="F3453" t="s">
        <v>24</v>
      </c>
      <c r="G3453" t="str">
        <f>IF(AND(data[[#This Row],[Partner]]="Yes", data[[#This Row],[Dependents]]="Yes"), "Both", IF(data[[#This Row],[Partner]]="Yes", "Partner", IF(data[[#This Row],[Dependents]]="Yes", "Dependent", "None")))</f>
        <v>Partner</v>
      </c>
      <c r="H3453">
        <v>65</v>
      </c>
      <c r="I3453" s="1">
        <f>data[[#This Row],[Tenure]]/12</f>
        <v>5.416666666666667</v>
      </c>
      <c r="J3453" t="s">
        <v>23</v>
      </c>
      <c r="K3453">
        <f>IF(data[[#This Row],[PhoneService]]="Yes",1,"")</f>
        <v>1</v>
      </c>
      <c r="L3453" t="s">
        <v>24</v>
      </c>
      <c r="M3453" t="str">
        <f>IF(data[[#This Row],[MultipleLines]]="Yes",1,"")</f>
        <v/>
      </c>
      <c r="N3453" t="s">
        <v>37</v>
      </c>
      <c r="O3453" t="s">
        <v>24</v>
      </c>
      <c r="P3453" t="str">
        <f>IF(data[[#This Row],[OnlineSecurity]]="Yes",1,"")</f>
        <v/>
      </c>
      <c r="Q3453" t="s">
        <v>24</v>
      </c>
      <c r="R3453" t="str">
        <f>IF(data[[#This Row],[OnlineBackup]]="Yes",1,"")</f>
        <v/>
      </c>
      <c r="S3453" t="s">
        <v>24</v>
      </c>
      <c r="T3453" t="str">
        <f>IF(data[[#This Row],[DeviceProtection]]="Yes",1,"")</f>
        <v/>
      </c>
      <c r="U3453" t="s">
        <v>24</v>
      </c>
      <c r="V3453" t="str">
        <f>IF(data[[#This Row],[TechSupport]]="Yes",1,"")</f>
        <v/>
      </c>
      <c r="W3453" t="s">
        <v>24</v>
      </c>
      <c r="X3453" t="str">
        <f>IF(data[[#This Row],[StreamingTV]]="Yes",1,"")</f>
        <v/>
      </c>
      <c r="Y3453" t="s">
        <v>24</v>
      </c>
      <c r="Z3453" t="str">
        <f>IF(data[[#This Row],[StreamingMovies]]="Yes",1,"")</f>
        <v/>
      </c>
      <c r="AA3453" t="s">
        <v>31</v>
      </c>
      <c r="AB3453" t="s">
        <v>23</v>
      </c>
      <c r="AC3453" t="s">
        <v>35</v>
      </c>
      <c r="AD3453">
        <v>70.95</v>
      </c>
      <c r="AE3453">
        <v>4555.2</v>
      </c>
      <c r="AF3453">
        <v>0</v>
      </c>
      <c r="AG3453" s="2">
        <v>0</v>
      </c>
      <c r="AH3453" t="s">
        <v>24</v>
      </c>
      <c r="AI3453">
        <f t="shared" si="106"/>
        <v>0</v>
      </c>
      <c r="AJ3453">
        <f t="shared" si="107"/>
        <v>1</v>
      </c>
    </row>
    <row r="3454" spans="1:36" x14ac:dyDescent="0.35">
      <c r="A3454">
        <v>3453</v>
      </c>
      <c r="B3454" t="s">
        <v>3489</v>
      </c>
      <c r="C3454" t="s">
        <v>30</v>
      </c>
      <c r="D3454">
        <v>0</v>
      </c>
      <c r="E3454" t="s">
        <v>24</v>
      </c>
      <c r="F3454" t="s">
        <v>24</v>
      </c>
      <c r="G3454" t="str">
        <f>IF(AND(data[[#This Row],[Partner]]="Yes", data[[#This Row],[Dependents]]="Yes"), "Both", IF(data[[#This Row],[Partner]]="Yes", "Partner", IF(data[[#This Row],[Dependents]]="Yes", "Dependent", "None")))</f>
        <v>None</v>
      </c>
      <c r="H3454">
        <v>1</v>
      </c>
      <c r="I3454" s="1">
        <f>data[[#This Row],[Tenure]]/12</f>
        <v>8.3333333333333329E-2</v>
      </c>
      <c r="J3454" t="s">
        <v>23</v>
      </c>
      <c r="K3454">
        <f>IF(data[[#This Row],[PhoneService]]="Yes",1,"")</f>
        <v>1</v>
      </c>
      <c r="L3454" t="s">
        <v>24</v>
      </c>
      <c r="M3454" t="str">
        <f>IF(data[[#This Row],[MultipleLines]]="Yes",1,"")</f>
        <v/>
      </c>
      <c r="N3454" t="s">
        <v>26</v>
      </c>
      <c r="O3454" t="s">
        <v>24</v>
      </c>
      <c r="P3454" t="str">
        <f>IF(data[[#This Row],[OnlineSecurity]]="Yes",1,"")</f>
        <v/>
      </c>
      <c r="Q3454" t="s">
        <v>24</v>
      </c>
      <c r="R3454" t="str">
        <f>IF(data[[#This Row],[OnlineBackup]]="Yes",1,"")</f>
        <v/>
      </c>
      <c r="S3454" t="s">
        <v>24</v>
      </c>
      <c r="T3454" t="str">
        <f>IF(data[[#This Row],[DeviceProtection]]="Yes",1,"")</f>
        <v/>
      </c>
      <c r="U3454" t="s">
        <v>24</v>
      </c>
      <c r="V3454" t="str">
        <f>IF(data[[#This Row],[TechSupport]]="Yes",1,"")</f>
        <v/>
      </c>
      <c r="W3454" t="s">
        <v>24</v>
      </c>
      <c r="X3454" t="str">
        <f>IF(data[[#This Row],[StreamingTV]]="Yes",1,"")</f>
        <v/>
      </c>
      <c r="Y3454" t="s">
        <v>24</v>
      </c>
      <c r="Z3454" t="str">
        <f>IF(data[[#This Row],[StreamingMovies]]="Yes",1,"")</f>
        <v/>
      </c>
      <c r="AA3454" t="s">
        <v>27</v>
      </c>
      <c r="AB3454" t="s">
        <v>23</v>
      </c>
      <c r="AC3454" t="s">
        <v>32</v>
      </c>
      <c r="AD3454">
        <v>44.95</v>
      </c>
      <c r="AE3454">
        <v>44.95</v>
      </c>
      <c r="AF3454">
        <v>0</v>
      </c>
      <c r="AG3454" s="2">
        <v>0</v>
      </c>
      <c r="AH3454" t="s">
        <v>24</v>
      </c>
      <c r="AI3454">
        <f t="shared" si="106"/>
        <v>0</v>
      </c>
      <c r="AJ3454">
        <f t="shared" si="107"/>
        <v>1</v>
      </c>
    </row>
    <row r="3455" spans="1:36" x14ac:dyDescent="0.35">
      <c r="A3455">
        <v>3454</v>
      </c>
      <c r="B3455" t="s">
        <v>3490</v>
      </c>
      <c r="C3455" t="s">
        <v>22</v>
      </c>
      <c r="D3455">
        <v>0</v>
      </c>
      <c r="E3455" t="s">
        <v>23</v>
      </c>
      <c r="F3455" t="s">
        <v>24</v>
      </c>
      <c r="G3455" t="str">
        <f>IF(AND(data[[#This Row],[Partner]]="Yes", data[[#This Row],[Dependents]]="Yes"), "Both", IF(data[[#This Row],[Partner]]="Yes", "Partner", IF(data[[#This Row],[Dependents]]="Yes", "Dependent", "None")))</f>
        <v>Partner</v>
      </c>
      <c r="H3455">
        <v>70</v>
      </c>
      <c r="I3455" s="1">
        <f>data[[#This Row],[Tenure]]/12</f>
        <v>5.833333333333333</v>
      </c>
      <c r="J3455" t="s">
        <v>23</v>
      </c>
      <c r="K3455">
        <f>IF(data[[#This Row],[PhoneService]]="Yes",1,"")</f>
        <v>1</v>
      </c>
      <c r="L3455" t="s">
        <v>23</v>
      </c>
      <c r="M3455">
        <f>IF(data[[#This Row],[MultipleLines]]="Yes",1,"")</f>
        <v>1</v>
      </c>
      <c r="N3455" t="s">
        <v>37</v>
      </c>
      <c r="O3455" t="s">
        <v>24</v>
      </c>
      <c r="P3455" t="str">
        <f>IF(data[[#This Row],[OnlineSecurity]]="Yes",1,"")</f>
        <v/>
      </c>
      <c r="Q3455" t="s">
        <v>24</v>
      </c>
      <c r="R3455" t="str">
        <f>IF(data[[#This Row],[OnlineBackup]]="Yes",1,"")</f>
        <v/>
      </c>
      <c r="S3455" t="s">
        <v>23</v>
      </c>
      <c r="T3455">
        <f>IF(data[[#This Row],[DeviceProtection]]="Yes",1,"")</f>
        <v>1</v>
      </c>
      <c r="U3455" t="s">
        <v>24</v>
      </c>
      <c r="V3455" t="str">
        <f>IF(data[[#This Row],[TechSupport]]="Yes",1,"")</f>
        <v/>
      </c>
      <c r="W3455" t="s">
        <v>23</v>
      </c>
      <c r="X3455">
        <f>IF(data[[#This Row],[StreamingTV]]="Yes",1,"")</f>
        <v>1</v>
      </c>
      <c r="Y3455" t="s">
        <v>23</v>
      </c>
      <c r="Z3455">
        <f>IF(data[[#This Row],[StreamingMovies]]="Yes",1,"")</f>
        <v>1</v>
      </c>
      <c r="AA3455" t="s">
        <v>31</v>
      </c>
      <c r="AB3455" t="s">
        <v>23</v>
      </c>
      <c r="AC3455" t="s">
        <v>28</v>
      </c>
      <c r="AD3455">
        <v>97.65</v>
      </c>
      <c r="AE3455">
        <v>6982.5</v>
      </c>
      <c r="AF3455">
        <v>0</v>
      </c>
      <c r="AG3455" s="2">
        <v>0</v>
      </c>
      <c r="AH3455" t="s">
        <v>24</v>
      </c>
      <c r="AI3455">
        <f t="shared" si="106"/>
        <v>0</v>
      </c>
      <c r="AJ3455">
        <f t="shared" si="107"/>
        <v>1</v>
      </c>
    </row>
    <row r="3456" spans="1:36" x14ac:dyDescent="0.35">
      <c r="A3456">
        <v>3455</v>
      </c>
      <c r="B3456" t="s">
        <v>3491</v>
      </c>
      <c r="C3456" t="s">
        <v>22</v>
      </c>
      <c r="D3456">
        <v>1</v>
      </c>
      <c r="E3456" t="s">
        <v>23</v>
      </c>
      <c r="F3456" t="s">
        <v>23</v>
      </c>
      <c r="G3456" t="str">
        <f>IF(AND(data[[#This Row],[Partner]]="Yes", data[[#This Row],[Dependents]]="Yes"), "Both", IF(data[[#This Row],[Partner]]="Yes", "Partner", IF(data[[#This Row],[Dependents]]="Yes", "Dependent", "None")))</f>
        <v>Both</v>
      </c>
      <c r="H3456">
        <v>29</v>
      </c>
      <c r="I3456" s="1">
        <f>data[[#This Row],[Tenure]]/12</f>
        <v>2.4166666666666665</v>
      </c>
      <c r="J3456" t="s">
        <v>24</v>
      </c>
      <c r="K3456" t="str">
        <f>IF(data[[#This Row],[PhoneService]]="Yes",1,"")</f>
        <v/>
      </c>
      <c r="L3456" t="s">
        <v>25</v>
      </c>
      <c r="M3456" t="str">
        <f>IF(data[[#This Row],[MultipleLines]]="Yes",1,"")</f>
        <v/>
      </c>
      <c r="N3456" t="s">
        <v>26</v>
      </c>
      <c r="O3456" t="s">
        <v>24</v>
      </c>
      <c r="P3456" t="str">
        <f>IF(data[[#This Row],[OnlineSecurity]]="Yes",1,"")</f>
        <v/>
      </c>
      <c r="Q3456" t="s">
        <v>23</v>
      </c>
      <c r="R3456">
        <f>IF(data[[#This Row],[OnlineBackup]]="Yes",1,"")</f>
        <v>1</v>
      </c>
      <c r="S3456" t="s">
        <v>23</v>
      </c>
      <c r="T3456">
        <f>IF(data[[#This Row],[DeviceProtection]]="Yes",1,"")</f>
        <v>1</v>
      </c>
      <c r="U3456" t="s">
        <v>24</v>
      </c>
      <c r="V3456" t="str">
        <f>IF(data[[#This Row],[TechSupport]]="Yes",1,"")</f>
        <v/>
      </c>
      <c r="W3456" t="s">
        <v>24</v>
      </c>
      <c r="X3456" t="str">
        <f>IF(data[[#This Row],[StreamingTV]]="Yes",1,"")</f>
        <v/>
      </c>
      <c r="Y3456" t="s">
        <v>24</v>
      </c>
      <c r="Z3456" t="str">
        <f>IF(data[[#This Row],[StreamingMovies]]="Yes",1,"")</f>
        <v/>
      </c>
      <c r="AA3456" t="s">
        <v>27</v>
      </c>
      <c r="AB3456" t="s">
        <v>23</v>
      </c>
      <c r="AC3456" t="s">
        <v>32</v>
      </c>
      <c r="AD3456">
        <v>35.65</v>
      </c>
      <c r="AE3456">
        <v>1025.1500000000001</v>
      </c>
      <c r="AF3456">
        <v>0</v>
      </c>
      <c r="AG3456" s="2">
        <v>0</v>
      </c>
      <c r="AH3456" t="s">
        <v>24</v>
      </c>
      <c r="AI3456">
        <f t="shared" si="106"/>
        <v>0</v>
      </c>
      <c r="AJ3456">
        <f t="shared" si="107"/>
        <v>1</v>
      </c>
    </row>
    <row r="3457" spans="1:36" x14ac:dyDescent="0.35">
      <c r="A3457">
        <v>3456</v>
      </c>
      <c r="B3457" t="s">
        <v>3492</v>
      </c>
      <c r="C3457" t="s">
        <v>30</v>
      </c>
      <c r="D3457">
        <v>0</v>
      </c>
      <c r="E3457" t="s">
        <v>24</v>
      </c>
      <c r="F3457" t="s">
        <v>24</v>
      </c>
      <c r="G3457" t="str">
        <f>IF(AND(data[[#This Row],[Partner]]="Yes", data[[#This Row],[Dependents]]="Yes"), "Both", IF(data[[#This Row],[Partner]]="Yes", "Partner", IF(data[[#This Row],[Dependents]]="Yes", "Dependent", "None")))</f>
        <v>None</v>
      </c>
      <c r="H3457">
        <v>1</v>
      </c>
      <c r="I3457" s="1">
        <f>data[[#This Row],[Tenure]]/12</f>
        <v>8.3333333333333329E-2</v>
      </c>
      <c r="J3457" t="s">
        <v>23</v>
      </c>
      <c r="K3457">
        <f>IF(data[[#This Row],[PhoneService]]="Yes",1,"")</f>
        <v>1</v>
      </c>
      <c r="L3457" t="s">
        <v>24</v>
      </c>
      <c r="M3457" t="str">
        <f>IF(data[[#This Row],[MultipleLines]]="Yes",1,"")</f>
        <v/>
      </c>
      <c r="N3457" t="s">
        <v>37</v>
      </c>
      <c r="O3457" t="s">
        <v>24</v>
      </c>
      <c r="P3457" t="str">
        <f>IF(data[[#This Row],[OnlineSecurity]]="Yes",1,"")</f>
        <v/>
      </c>
      <c r="Q3457" t="s">
        <v>24</v>
      </c>
      <c r="R3457" t="str">
        <f>IF(data[[#This Row],[OnlineBackup]]="Yes",1,"")</f>
        <v/>
      </c>
      <c r="S3457" t="s">
        <v>24</v>
      </c>
      <c r="T3457" t="str">
        <f>IF(data[[#This Row],[DeviceProtection]]="Yes",1,"")</f>
        <v/>
      </c>
      <c r="U3457" t="s">
        <v>24</v>
      </c>
      <c r="V3457" t="str">
        <f>IF(data[[#This Row],[TechSupport]]="Yes",1,"")</f>
        <v/>
      </c>
      <c r="W3457" t="s">
        <v>23</v>
      </c>
      <c r="X3457">
        <f>IF(data[[#This Row],[StreamingTV]]="Yes",1,"")</f>
        <v>1</v>
      </c>
      <c r="Y3457" t="s">
        <v>23</v>
      </c>
      <c r="Z3457">
        <f>IF(data[[#This Row],[StreamingMovies]]="Yes",1,"")</f>
        <v>1</v>
      </c>
      <c r="AA3457" t="s">
        <v>27</v>
      </c>
      <c r="AB3457" t="s">
        <v>23</v>
      </c>
      <c r="AC3457" t="s">
        <v>28</v>
      </c>
      <c r="AD3457">
        <v>90.55</v>
      </c>
      <c r="AE3457">
        <v>90.55</v>
      </c>
      <c r="AF3457">
        <v>0</v>
      </c>
      <c r="AG3457" s="2">
        <v>0</v>
      </c>
      <c r="AH3457" t="s">
        <v>23</v>
      </c>
      <c r="AI3457">
        <f t="shared" si="106"/>
        <v>1</v>
      </c>
      <c r="AJ3457" t="str">
        <f t="shared" si="107"/>
        <v/>
      </c>
    </row>
    <row r="3458" spans="1:36" x14ac:dyDescent="0.35">
      <c r="A3458">
        <v>3457</v>
      </c>
      <c r="B3458" t="s">
        <v>3493</v>
      </c>
      <c r="C3458" t="s">
        <v>22</v>
      </c>
      <c r="D3458">
        <v>0</v>
      </c>
      <c r="E3458" t="s">
        <v>24</v>
      </c>
      <c r="F3458" t="s">
        <v>24</v>
      </c>
      <c r="G3458" t="str">
        <f>IF(AND(data[[#This Row],[Partner]]="Yes", data[[#This Row],[Dependents]]="Yes"), "Both", IF(data[[#This Row],[Partner]]="Yes", "Partner", IF(data[[#This Row],[Dependents]]="Yes", "Dependent", "None")))</f>
        <v>None</v>
      </c>
      <c r="H3458">
        <v>67</v>
      </c>
      <c r="I3458" s="1">
        <f>data[[#This Row],[Tenure]]/12</f>
        <v>5.583333333333333</v>
      </c>
      <c r="J3458" t="s">
        <v>23</v>
      </c>
      <c r="K3458">
        <f>IF(data[[#This Row],[PhoneService]]="Yes",1,"")</f>
        <v>1</v>
      </c>
      <c r="L3458" t="s">
        <v>23</v>
      </c>
      <c r="M3458">
        <f>IF(data[[#This Row],[MultipleLines]]="Yes",1,"")</f>
        <v>1</v>
      </c>
      <c r="N3458" t="s">
        <v>26</v>
      </c>
      <c r="O3458" t="s">
        <v>23</v>
      </c>
      <c r="P3458">
        <f>IF(data[[#This Row],[OnlineSecurity]]="Yes",1,"")</f>
        <v>1</v>
      </c>
      <c r="Q3458" t="s">
        <v>24</v>
      </c>
      <c r="R3458" t="str">
        <f>IF(data[[#This Row],[OnlineBackup]]="Yes",1,"")</f>
        <v/>
      </c>
      <c r="S3458" t="s">
        <v>23</v>
      </c>
      <c r="T3458">
        <f>IF(data[[#This Row],[DeviceProtection]]="Yes",1,"")</f>
        <v>1</v>
      </c>
      <c r="U3458" t="s">
        <v>23</v>
      </c>
      <c r="V3458">
        <f>IF(data[[#This Row],[TechSupport]]="Yes",1,"")</f>
        <v>1</v>
      </c>
      <c r="W3458" t="s">
        <v>23</v>
      </c>
      <c r="X3458">
        <f>IF(data[[#This Row],[StreamingTV]]="Yes",1,"")</f>
        <v>1</v>
      </c>
      <c r="Y3458" t="s">
        <v>23</v>
      </c>
      <c r="Z3458">
        <f>IF(data[[#This Row],[StreamingMovies]]="Yes",1,"")</f>
        <v>1</v>
      </c>
      <c r="AA3458" t="s">
        <v>47</v>
      </c>
      <c r="AB3458" t="s">
        <v>23</v>
      </c>
      <c r="AC3458" t="s">
        <v>32</v>
      </c>
      <c r="AD3458">
        <v>85.25</v>
      </c>
      <c r="AE3458">
        <v>5714.2</v>
      </c>
      <c r="AF3458">
        <v>0</v>
      </c>
      <c r="AG3458" s="2">
        <v>0</v>
      </c>
      <c r="AH3458" t="s">
        <v>24</v>
      </c>
      <c r="AI3458">
        <f t="shared" si="106"/>
        <v>0</v>
      </c>
      <c r="AJ3458">
        <f t="shared" si="107"/>
        <v>1</v>
      </c>
    </row>
    <row r="3459" spans="1:36" x14ac:dyDescent="0.35">
      <c r="A3459">
        <v>3458</v>
      </c>
      <c r="B3459" t="s">
        <v>3494</v>
      </c>
      <c r="C3459" t="s">
        <v>22</v>
      </c>
      <c r="D3459">
        <v>0</v>
      </c>
      <c r="E3459" t="s">
        <v>24</v>
      </c>
      <c r="F3459" t="s">
        <v>24</v>
      </c>
      <c r="G3459" t="str">
        <f>IF(AND(data[[#This Row],[Partner]]="Yes", data[[#This Row],[Dependents]]="Yes"), "Both", IF(data[[#This Row],[Partner]]="Yes", "Partner", IF(data[[#This Row],[Dependents]]="Yes", "Dependent", "None")))</f>
        <v>None</v>
      </c>
      <c r="H3459">
        <v>1</v>
      </c>
      <c r="I3459" s="1">
        <f>data[[#This Row],[Tenure]]/12</f>
        <v>8.3333333333333329E-2</v>
      </c>
      <c r="J3459" t="s">
        <v>23</v>
      </c>
      <c r="K3459">
        <f>IF(data[[#This Row],[PhoneService]]="Yes",1,"")</f>
        <v>1</v>
      </c>
      <c r="L3459" t="s">
        <v>24</v>
      </c>
      <c r="M3459" t="str">
        <f>IF(data[[#This Row],[MultipleLines]]="Yes",1,"")</f>
        <v/>
      </c>
      <c r="N3459" t="s">
        <v>24</v>
      </c>
      <c r="O3459" t="s">
        <v>46</v>
      </c>
      <c r="P3459" t="str">
        <f>IF(data[[#This Row],[OnlineSecurity]]="Yes",1,"")</f>
        <v/>
      </c>
      <c r="Q3459" t="s">
        <v>46</v>
      </c>
      <c r="R3459" t="str">
        <f>IF(data[[#This Row],[OnlineBackup]]="Yes",1,"")</f>
        <v/>
      </c>
      <c r="S3459" t="s">
        <v>46</v>
      </c>
      <c r="T3459" t="str">
        <f>IF(data[[#This Row],[DeviceProtection]]="Yes",1,"")</f>
        <v/>
      </c>
      <c r="U3459" t="s">
        <v>46</v>
      </c>
      <c r="V3459" t="str">
        <f>IF(data[[#This Row],[TechSupport]]="Yes",1,"")</f>
        <v/>
      </c>
      <c r="W3459" t="s">
        <v>46</v>
      </c>
      <c r="X3459" t="str">
        <f>IF(data[[#This Row],[StreamingTV]]="Yes",1,"")</f>
        <v/>
      </c>
      <c r="Y3459" t="s">
        <v>46</v>
      </c>
      <c r="Z3459" t="str">
        <f>IF(data[[#This Row],[StreamingMovies]]="Yes",1,"")</f>
        <v/>
      </c>
      <c r="AA3459" t="s">
        <v>27</v>
      </c>
      <c r="AB3459" t="s">
        <v>23</v>
      </c>
      <c r="AC3459" t="s">
        <v>32</v>
      </c>
      <c r="AD3459">
        <v>19.5</v>
      </c>
      <c r="AE3459">
        <v>19.5</v>
      </c>
      <c r="AF3459">
        <v>2</v>
      </c>
      <c r="AG3459" s="2">
        <v>0</v>
      </c>
      <c r="AH3459" t="s">
        <v>24</v>
      </c>
      <c r="AI3459">
        <f t="shared" ref="AI3459:AI3522" si="108">IF(AH3459="Yes",1,0)</f>
        <v>0</v>
      </c>
      <c r="AJ3459">
        <f t="shared" ref="AJ3459:AJ3522" si="109">IF(AH3459="No",1,"")</f>
        <v>1</v>
      </c>
    </row>
    <row r="3460" spans="1:36" x14ac:dyDescent="0.35">
      <c r="A3460">
        <v>3459</v>
      </c>
      <c r="B3460" t="s">
        <v>3495</v>
      </c>
      <c r="C3460" t="s">
        <v>22</v>
      </c>
      <c r="D3460">
        <v>0</v>
      </c>
      <c r="E3460" t="s">
        <v>24</v>
      </c>
      <c r="F3460" t="s">
        <v>24</v>
      </c>
      <c r="G3460" t="str">
        <f>IF(AND(data[[#This Row],[Partner]]="Yes", data[[#This Row],[Dependents]]="Yes"), "Both", IF(data[[#This Row],[Partner]]="Yes", "Partner", IF(data[[#This Row],[Dependents]]="Yes", "Dependent", "None")))</f>
        <v>None</v>
      </c>
      <c r="H3460">
        <v>26</v>
      </c>
      <c r="I3460" s="1">
        <f>data[[#This Row],[Tenure]]/12</f>
        <v>2.1666666666666665</v>
      </c>
      <c r="J3460" t="s">
        <v>23</v>
      </c>
      <c r="K3460">
        <f>IF(data[[#This Row],[PhoneService]]="Yes",1,"")</f>
        <v>1</v>
      </c>
      <c r="L3460" t="s">
        <v>24</v>
      </c>
      <c r="M3460" t="str">
        <f>IF(data[[#This Row],[MultipleLines]]="Yes",1,"")</f>
        <v/>
      </c>
      <c r="N3460" t="s">
        <v>37</v>
      </c>
      <c r="O3460" t="s">
        <v>24</v>
      </c>
      <c r="P3460" t="str">
        <f>IF(data[[#This Row],[OnlineSecurity]]="Yes",1,"")</f>
        <v/>
      </c>
      <c r="Q3460" t="s">
        <v>24</v>
      </c>
      <c r="R3460" t="str">
        <f>IF(data[[#This Row],[OnlineBackup]]="Yes",1,"")</f>
        <v/>
      </c>
      <c r="S3460" t="s">
        <v>24</v>
      </c>
      <c r="T3460" t="str">
        <f>IF(data[[#This Row],[DeviceProtection]]="Yes",1,"")</f>
        <v/>
      </c>
      <c r="U3460" t="s">
        <v>24</v>
      </c>
      <c r="V3460" t="str">
        <f>IF(data[[#This Row],[TechSupport]]="Yes",1,"")</f>
        <v/>
      </c>
      <c r="W3460" t="s">
        <v>23</v>
      </c>
      <c r="X3460">
        <f>IF(data[[#This Row],[StreamingTV]]="Yes",1,"")</f>
        <v>1</v>
      </c>
      <c r="Y3460" t="s">
        <v>23</v>
      </c>
      <c r="Z3460">
        <f>IF(data[[#This Row],[StreamingMovies]]="Yes",1,"")</f>
        <v>1</v>
      </c>
      <c r="AA3460" t="s">
        <v>27</v>
      </c>
      <c r="AB3460" t="s">
        <v>23</v>
      </c>
      <c r="AC3460" t="s">
        <v>35</v>
      </c>
      <c r="AD3460">
        <v>88.8</v>
      </c>
      <c r="AE3460">
        <v>2274.35</v>
      </c>
      <c r="AF3460">
        <v>0</v>
      </c>
      <c r="AG3460" s="2">
        <v>4</v>
      </c>
      <c r="AH3460" t="s">
        <v>23</v>
      </c>
      <c r="AI3460">
        <f t="shared" si="108"/>
        <v>1</v>
      </c>
      <c r="AJ3460" t="str">
        <f t="shared" si="109"/>
        <v/>
      </c>
    </row>
    <row r="3461" spans="1:36" x14ac:dyDescent="0.35">
      <c r="A3461">
        <v>3460</v>
      </c>
      <c r="B3461" t="s">
        <v>3496</v>
      </c>
      <c r="C3461" t="s">
        <v>22</v>
      </c>
      <c r="D3461">
        <v>0</v>
      </c>
      <c r="E3461" t="s">
        <v>23</v>
      </c>
      <c r="F3461" t="s">
        <v>23</v>
      </c>
      <c r="G3461" t="str">
        <f>IF(AND(data[[#This Row],[Partner]]="Yes", data[[#This Row],[Dependents]]="Yes"), "Both", IF(data[[#This Row],[Partner]]="Yes", "Partner", IF(data[[#This Row],[Dependents]]="Yes", "Dependent", "None")))</f>
        <v>Both</v>
      </c>
      <c r="H3461">
        <v>30</v>
      </c>
      <c r="I3461" s="1">
        <f>data[[#This Row],[Tenure]]/12</f>
        <v>2.5</v>
      </c>
      <c r="J3461" t="s">
        <v>23</v>
      </c>
      <c r="K3461">
        <f>IF(data[[#This Row],[PhoneService]]="Yes",1,"")</f>
        <v>1</v>
      </c>
      <c r="L3461" t="s">
        <v>23</v>
      </c>
      <c r="M3461">
        <f>IF(data[[#This Row],[MultipleLines]]="Yes",1,"")</f>
        <v>1</v>
      </c>
      <c r="N3461" t="s">
        <v>24</v>
      </c>
      <c r="O3461" t="s">
        <v>46</v>
      </c>
      <c r="P3461" t="str">
        <f>IF(data[[#This Row],[OnlineSecurity]]="Yes",1,"")</f>
        <v/>
      </c>
      <c r="Q3461" t="s">
        <v>46</v>
      </c>
      <c r="R3461" t="str">
        <f>IF(data[[#This Row],[OnlineBackup]]="Yes",1,"")</f>
        <v/>
      </c>
      <c r="S3461" t="s">
        <v>46</v>
      </c>
      <c r="T3461" t="str">
        <f>IF(data[[#This Row],[DeviceProtection]]="Yes",1,"")</f>
        <v/>
      </c>
      <c r="U3461" t="s">
        <v>46</v>
      </c>
      <c r="V3461" t="str">
        <f>IF(data[[#This Row],[TechSupport]]="Yes",1,"")</f>
        <v/>
      </c>
      <c r="W3461" t="s">
        <v>46</v>
      </c>
      <c r="X3461" t="str">
        <f>IF(data[[#This Row],[StreamingTV]]="Yes",1,"")</f>
        <v/>
      </c>
      <c r="Y3461" t="s">
        <v>46</v>
      </c>
      <c r="Z3461" t="str">
        <f>IF(data[[#This Row],[StreamingMovies]]="Yes",1,"")</f>
        <v/>
      </c>
      <c r="AA3461" t="s">
        <v>47</v>
      </c>
      <c r="AB3461" t="s">
        <v>23</v>
      </c>
      <c r="AC3461" t="s">
        <v>32</v>
      </c>
      <c r="AD3461">
        <v>25.1</v>
      </c>
      <c r="AE3461">
        <v>789.55</v>
      </c>
      <c r="AF3461">
        <v>0</v>
      </c>
      <c r="AG3461" s="2">
        <v>0</v>
      </c>
      <c r="AH3461" t="s">
        <v>24</v>
      </c>
      <c r="AI3461">
        <f t="shared" si="108"/>
        <v>0</v>
      </c>
      <c r="AJ3461">
        <f t="shared" si="109"/>
        <v>1</v>
      </c>
    </row>
    <row r="3462" spans="1:36" x14ac:dyDescent="0.35">
      <c r="A3462">
        <v>3461</v>
      </c>
      <c r="B3462" t="s">
        <v>3497</v>
      </c>
      <c r="C3462" t="s">
        <v>22</v>
      </c>
      <c r="D3462">
        <v>0</v>
      </c>
      <c r="E3462" t="s">
        <v>23</v>
      </c>
      <c r="F3462" t="s">
        <v>24</v>
      </c>
      <c r="G3462" t="str">
        <f>IF(AND(data[[#This Row],[Partner]]="Yes", data[[#This Row],[Dependents]]="Yes"), "Both", IF(data[[#This Row],[Partner]]="Yes", "Partner", IF(data[[#This Row],[Dependents]]="Yes", "Dependent", "None")))</f>
        <v>Partner</v>
      </c>
      <c r="H3462">
        <v>48</v>
      </c>
      <c r="I3462" s="1">
        <f>data[[#This Row],[Tenure]]/12</f>
        <v>4</v>
      </c>
      <c r="J3462" t="s">
        <v>23</v>
      </c>
      <c r="K3462">
        <f>IF(data[[#This Row],[PhoneService]]="Yes",1,"")</f>
        <v>1</v>
      </c>
      <c r="L3462" t="s">
        <v>24</v>
      </c>
      <c r="M3462" t="str">
        <f>IF(data[[#This Row],[MultipleLines]]="Yes",1,"")</f>
        <v/>
      </c>
      <c r="N3462" t="s">
        <v>37</v>
      </c>
      <c r="O3462" t="s">
        <v>24</v>
      </c>
      <c r="P3462" t="str">
        <f>IF(data[[#This Row],[OnlineSecurity]]="Yes",1,"")</f>
        <v/>
      </c>
      <c r="Q3462" t="s">
        <v>24</v>
      </c>
      <c r="R3462" t="str">
        <f>IF(data[[#This Row],[OnlineBackup]]="Yes",1,"")</f>
        <v/>
      </c>
      <c r="S3462" t="s">
        <v>23</v>
      </c>
      <c r="T3462">
        <f>IF(data[[#This Row],[DeviceProtection]]="Yes",1,"")</f>
        <v>1</v>
      </c>
      <c r="U3462" t="s">
        <v>23</v>
      </c>
      <c r="V3462">
        <f>IF(data[[#This Row],[TechSupport]]="Yes",1,"")</f>
        <v>1</v>
      </c>
      <c r="W3462" t="s">
        <v>23</v>
      </c>
      <c r="X3462">
        <f>IF(data[[#This Row],[StreamingTV]]="Yes",1,"")</f>
        <v>1</v>
      </c>
      <c r="Y3462" t="s">
        <v>23</v>
      </c>
      <c r="Z3462">
        <f>IF(data[[#This Row],[StreamingMovies]]="Yes",1,"")</f>
        <v>1</v>
      </c>
      <c r="AA3462" t="s">
        <v>27</v>
      </c>
      <c r="AB3462" t="s">
        <v>23</v>
      </c>
      <c r="AC3462" t="s">
        <v>40</v>
      </c>
      <c r="AD3462">
        <v>100.05</v>
      </c>
      <c r="AE3462">
        <v>4834</v>
      </c>
      <c r="AF3462">
        <v>0</v>
      </c>
      <c r="AG3462" s="2">
        <v>0</v>
      </c>
      <c r="AH3462" t="s">
        <v>24</v>
      </c>
      <c r="AI3462">
        <f t="shared" si="108"/>
        <v>0</v>
      </c>
      <c r="AJ3462">
        <f t="shared" si="109"/>
        <v>1</v>
      </c>
    </row>
    <row r="3463" spans="1:36" x14ac:dyDescent="0.35">
      <c r="A3463">
        <v>3462</v>
      </c>
      <c r="B3463" t="s">
        <v>3498</v>
      </c>
      <c r="C3463" t="s">
        <v>22</v>
      </c>
      <c r="D3463">
        <v>0</v>
      </c>
      <c r="E3463" t="s">
        <v>23</v>
      </c>
      <c r="F3463" t="s">
        <v>23</v>
      </c>
      <c r="G3463" t="str">
        <f>IF(AND(data[[#This Row],[Partner]]="Yes", data[[#This Row],[Dependents]]="Yes"), "Both", IF(data[[#This Row],[Partner]]="Yes", "Partner", IF(data[[#This Row],[Dependents]]="Yes", "Dependent", "None")))</f>
        <v>Both</v>
      </c>
      <c r="H3463">
        <v>55</v>
      </c>
      <c r="I3463" s="1">
        <f>data[[#This Row],[Tenure]]/12</f>
        <v>4.583333333333333</v>
      </c>
      <c r="J3463" t="s">
        <v>23</v>
      </c>
      <c r="K3463">
        <f>IF(data[[#This Row],[PhoneService]]="Yes",1,"")</f>
        <v>1</v>
      </c>
      <c r="L3463" t="s">
        <v>24</v>
      </c>
      <c r="M3463" t="str">
        <f>IF(data[[#This Row],[MultipleLines]]="Yes",1,"")</f>
        <v/>
      </c>
      <c r="N3463" t="s">
        <v>26</v>
      </c>
      <c r="O3463" t="s">
        <v>23</v>
      </c>
      <c r="P3463">
        <f>IF(data[[#This Row],[OnlineSecurity]]="Yes",1,"")</f>
        <v>1</v>
      </c>
      <c r="Q3463" t="s">
        <v>23</v>
      </c>
      <c r="R3463">
        <f>IF(data[[#This Row],[OnlineBackup]]="Yes",1,"")</f>
        <v>1</v>
      </c>
      <c r="S3463" t="s">
        <v>24</v>
      </c>
      <c r="T3463" t="str">
        <f>IF(data[[#This Row],[DeviceProtection]]="Yes",1,"")</f>
        <v/>
      </c>
      <c r="U3463" t="s">
        <v>24</v>
      </c>
      <c r="V3463" t="str">
        <f>IF(data[[#This Row],[TechSupport]]="Yes",1,"")</f>
        <v/>
      </c>
      <c r="W3463" t="s">
        <v>24</v>
      </c>
      <c r="X3463" t="str">
        <f>IF(data[[#This Row],[StreamingTV]]="Yes",1,"")</f>
        <v/>
      </c>
      <c r="Y3463" t="s">
        <v>24</v>
      </c>
      <c r="Z3463" t="str">
        <f>IF(data[[#This Row],[StreamingMovies]]="Yes",1,"")</f>
        <v/>
      </c>
      <c r="AA3463" t="s">
        <v>27</v>
      </c>
      <c r="AB3463" t="s">
        <v>24</v>
      </c>
      <c r="AC3463" t="s">
        <v>28</v>
      </c>
      <c r="AD3463">
        <v>55.7</v>
      </c>
      <c r="AE3463">
        <v>3131.8</v>
      </c>
      <c r="AF3463">
        <v>0</v>
      </c>
      <c r="AG3463" s="2">
        <v>0</v>
      </c>
      <c r="AH3463" t="s">
        <v>24</v>
      </c>
      <c r="AI3463">
        <f t="shared" si="108"/>
        <v>0</v>
      </c>
      <c r="AJ3463">
        <f t="shared" si="109"/>
        <v>1</v>
      </c>
    </row>
    <row r="3464" spans="1:36" x14ac:dyDescent="0.35">
      <c r="A3464">
        <v>3463</v>
      </c>
      <c r="B3464" t="s">
        <v>3499</v>
      </c>
      <c r="C3464" t="s">
        <v>30</v>
      </c>
      <c r="D3464">
        <v>0</v>
      </c>
      <c r="E3464" t="s">
        <v>24</v>
      </c>
      <c r="F3464" t="s">
        <v>24</v>
      </c>
      <c r="G3464" t="str">
        <f>IF(AND(data[[#This Row],[Partner]]="Yes", data[[#This Row],[Dependents]]="Yes"), "Both", IF(data[[#This Row],[Partner]]="Yes", "Partner", IF(data[[#This Row],[Dependents]]="Yes", "Dependent", "None")))</f>
        <v>None</v>
      </c>
      <c r="H3464">
        <v>7</v>
      </c>
      <c r="I3464" s="1">
        <f>data[[#This Row],[Tenure]]/12</f>
        <v>0.58333333333333337</v>
      </c>
      <c r="J3464" t="s">
        <v>23</v>
      </c>
      <c r="K3464">
        <f>IF(data[[#This Row],[PhoneService]]="Yes",1,"")</f>
        <v>1</v>
      </c>
      <c r="L3464" t="s">
        <v>23</v>
      </c>
      <c r="M3464">
        <f>IF(data[[#This Row],[MultipleLines]]="Yes",1,"")</f>
        <v>1</v>
      </c>
      <c r="N3464" t="s">
        <v>37</v>
      </c>
      <c r="O3464" t="s">
        <v>24</v>
      </c>
      <c r="P3464" t="str">
        <f>IF(data[[#This Row],[OnlineSecurity]]="Yes",1,"")</f>
        <v/>
      </c>
      <c r="Q3464" t="s">
        <v>24</v>
      </c>
      <c r="R3464" t="str">
        <f>IF(data[[#This Row],[OnlineBackup]]="Yes",1,"")</f>
        <v/>
      </c>
      <c r="S3464" t="s">
        <v>24</v>
      </c>
      <c r="T3464" t="str">
        <f>IF(data[[#This Row],[DeviceProtection]]="Yes",1,"")</f>
        <v/>
      </c>
      <c r="U3464" t="s">
        <v>24</v>
      </c>
      <c r="V3464" t="str">
        <f>IF(data[[#This Row],[TechSupport]]="Yes",1,"")</f>
        <v/>
      </c>
      <c r="W3464" t="s">
        <v>24</v>
      </c>
      <c r="X3464" t="str">
        <f>IF(data[[#This Row],[StreamingTV]]="Yes",1,"")</f>
        <v/>
      </c>
      <c r="Y3464" t="s">
        <v>23</v>
      </c>
      <c r="Z3464">
        <f>IF(data[[#This Row],[StreamingMovies]]="Yes",1,"")</f>
        <v>1</v>
      </c>
      <c r="AA3464" t="s">
        <v>27</v>
      </c>
      <c r="AB3464" t="s">
        <v>23</v>
      </c>
      <c r="AC3464" t="s">
        <v>32</v>
      </c>
      <c r="AD3464">
        <v>85.2</v>
      </c>
      <c r="AE3464">
        <v>602.54999999999995</v>
      </c>
      <c r="AF3464">
        <v>3</v>
      </c>
      <c r="AG3464" s="2">
        <v>0</v>
      </c>
      <c r="AH3464" t="s">
        <v>23</v>
      </c>
      <c r="AI3464">
        <f t="shared" si="108"/>
        <v>1</v>
      </c>
      <c r="AJ3464" t="str">
        <f t="shared" si="109"/>
        <v/>
      </c>
    </row>
    <row r="3465" spans="1:36" x14ac:dyDescent="0.35">
      <c r="A3465">
        <v>3464</v>
      </c>
      <c r="B3465" t="s">
        <v>3500</v>
      </c>
      <c r="C3465" t="s">
        <v>30</v>
      </c>
      <c r="D3465">
        <v>0</v>
      </c>
      <c r="E3465" t="s">
        <v>24</v>
      </c>
      <c r="F3465" t="s">
        <v>24</v>
      </c>
      <c r="G3465" t="str">
        <f>IF(AND(data[[#This Row],[Partner]]="Yes", data[[#This Row],[Dependents]]="Yes"), "Both", IF(data[[#This Row],[Partner]]="Yes", "Partner", IF(data[[#This Row],[Dependents]]="Yes", "Dependent", "None")))</f>
        <v>None</v>
      </c>
      <c r="H3465">
        <v>37</v>
      </c>
      <c r="I3465" s="1">
        <f>data[[#This Row],[Tenure]]/12</f>
        <v>3.0833333333333335</v>
      </c>
      <c r="J3465" t="s">
        <v>23</v>
      </c>
      <c r="K3465">
        <f>IF(data[[#This Row],[PhoneService]]="Yes",1,"")</f>
        <v>1</v>
      </c>
      <c r="L3465" t="s">
        <v>23</v>
      </c>
      <c r="M3465">
        <f>IF(data[[#This Row],[MultipleLines]]="Yes",1,"")</f>
        <v>1</v>
      </c>
      <c r="N3465" t="s">
        <v>37</v>
      </c>
      <c r="O3465" t="s">
        <v>23</v>
      </c>
      <c r="P3465">
        <f>IF(data[[#This Row],[OnlineSecurity]]="Yes",1,"")</f>
        <v>1</v>
      </c>
      <c r="Q3465" t="s">
        <v>24</v>
      </c>
      <c r="R3465" t="str">
        <f>IF(data[[#This Row],[OnlineBackup]]="Yes",1,"")</f>
        <v/>
      </c>
      <c r="S3465" t="s">
        <v>24</v>
      </c>
      <c r="T3465" t="str">
        <f>IF(data[[#This Row],[DeviceProtection]]="Yes",1,"")</f>
        <v/>
      </c>
      <c r="U3465" t="s">
        <v>24</v>
      </c>
      <c r="V3465" t="str">
        <f>IF(data[[#This Row],[TechSupport]]="Yes",1,"")</f>
        <v/>
      </c>
      <c r="W3465" t="s">
        <v>23</v>
      </c>
      <c r="X3465">
        <f>IF(data[[#This Row],[StreamingTV]]="Yes",1,"")</f>
        <v>1</v>
      </c>
      <c r="Y3465" t="s">
        <v>24</v>
      </c>
      <c r="Z3465" t="str">
        <f>IF(data[[#This Row],[StreamingMovies]]="Yes",1,"")</f>
        <v/>
      </c>
      <c r="AA3465" t="s">
        <v>27</v>
      </c>
      <c r="AB3465" t="s">
        <v>23</v>
      </c>
      <c r="AC3465" t="s">
        <v>28</v>
      </c>
      <c r="AD3465">
        <v>91.15</v>
      </c>
      <c r="AE3465">
        <v>3369.25</v>
      </c>
      <c r="AF3465">
        <v>0</v>
      </c>
      <c r="AG3465" s="2">
        <v>0</v>
      </c>
      <c r="AH3465" t="s">
        <v>24</v>
      </c>
      <c r="AI3465">
        <f t="shared" si="108"/>
        <v>0</v>
      </c>
      <c r="AJ3465">
        <f t="shared" si="109"/>
        <v>1</v>
      </c>
    </row>
    <row r="3466" spans="1:36" x14ac:dyDescent="0.35">
      <c r="A3466">
        <v>3465</v>
      </c>
      <c r="B3466" t="s">
        <v>3501</v>
      </c>
      <c r="C3466" t="s">
        <v>22</v>
      </c>
      <c r="D3466">
        <v>0</v>
      </c>
      <c r="E3466" t="s">
        <v>23</v>
      </c>
      <c r="F3466" t="s">
        <v>24</v>
      </c>
      <c r="G3466" t="str">
        <f>IF(AND(data[[#This Row],[Partner]]="Yes", data[[#This Row],[Dependents]]="Yes"), "Both", IF(data[[#This Row],[Partner]]="Yes", "Partner", IF(data[[#This Row],[Dependents]]="Yes", "Dependent", "None")))</f>
        <v>Partner</v>
      </c>
      <c r="H3466">
        <v>31</v>
      </c>
      <c r="I3466" s="1">
        <f>data[[#This Row],[Tenure]]/12</f>
        <v>2.5833333333333335</v>
      </c>
      <c r="J3466" t="s">
        <v>23</v>
      </c>
      <c r="K3466">
        <f>IF(data[[#This Row],[PhoneService]]="Yes",1,"")</f>
        <v>1</v>
      </c>
      <c r="L3466" t="s">
        <v>24</v>
      </c>
      <c r="M3466" t="str">
        <f>IF(data[[#This Row],[MultipleLines]]="Yes",1,"")</f>
        <v/>
      </c>
      <c r="N3466" t="s">
        <v>37</v>
      </c>
      <c r="O3466" t="s">
        <v>24</v>
      </c>
      <c r="P3466" t="str">
        <f>IF(data[[#This Row],[OnlineSecurity]]="Yes",1,"")</f>
        <v/>
      </c>
      <c r="Q3466" t="s">
        <v>23</v>
      </c>
      <c r="R3466">
        <f>IF(data[[#This Row],[OnlineBackup]]="Yes",1,"")</f>
        <v>1</v>
      </c>
      <c r="S3466" t="s">
        <v>24</v>
      </c>
      <c r="T3466" t="str">
        <f>IF(data[[#This Row],[DeviceProtection]]="Yes",1,"")</f>
        <v/>
      </c>
      <c r="U3466" t="s">
        <v>24</v>
      </c>
      <c r="V3466" t="str">
        <f>IF(data[[#This Row],[TechSupport]]="Yes",1,"")</f>
        <v/>
      </c>
      <c r="W3466" t="s">
        <v>24</v>
      </c>
      <c r="X3466" t="str">
        <f>IF(data[[#This Row],[StreamingTV]]="Yes",1,"")</f>
        <v/>
      </c>
      <c r="Y3466" t="s">
        <v>23</v>
      </c>
      <c r="Z3466">
        <f>IF(data[[#This Row],[StreamingMovies]]="Yes",1,"")</f>
        <v>1</v>
      </c>
      <c r="AA3466" t="s">
        <v>27</v>
      </c>
      <c r="AB3466" t="s">
        <v>23</v>
      </c>
      <c r="AC3466" t="s">
        <v>35</v>
      </c>
      <c r="AD3466">
        <v>83.85</v>
      </c>
      <c r="AE3466">
        <v>2674.15</v>
      </c>
      <c r="AF3466">
        <v>0</v>
      </c>
      <c r="AG3466" s="2">
        <v>0</v>
      </c>
      <c r="AH3466" t="s">
        <v>24</v>
      </c>
      <c r="AI3466">
        <f t="shared" si="108"/>
        <v>0</v>
      </c>
      <c r="AJ3466">
        <f t="shared" si="109"/>
        <v>1</v>
      </c>
    </row>
    <row r="3467" spans="1:36" x14ac:dyDescent="0.35">
      <c r="A3467">
        <v>3466</v>
      </c>
      <c r="B3467" t="s">
        <v>3502</v>
      </c>
      <c r="C3467" t="s">
        <v>30</v>
      </c>
      <c r="D3467">
        <v>0</v>
      </c>
      <c r="E3467" t="s">
        <v>24</v>
      </c>
      <c r="F3467" t="s">
        <v>24</v>
      </c>
      <c r="G3467" t="str">
        <f>IF(AND(data[[#This Row],[Partner]]="Yes", data[[#This Row],[Dependents]]="Yes"), "Both", IF(data[[#This Row],[Partner]]="Yes", "Partner", IF(data[[#This Row],[Dependents]]="Yes", "Dependent", "None")))</f>
        <v>None</v>
      </c>
      <c r="H3467">
        <v>4</v>
      </c>
      <c r="I3467" s="1">
        <f>data[[#This Row],[Tenure]]/12</f>
        <v>0.33333333333333331</v>
      </c>
      <c r="J3467" t="s">
        <v>23</v>
      </c>
      <c r="K3467">
        <f>IF(data[[#This Row],[PhoneService]]="Yes",1,"")</f>
        <v>1</v>
      </c>
      <c r="L3467" t="s">
        <v>24</v>
      </c>
      <c r="M3467" t="str">
        <f>IF(data[[#This Row],[MultipleLines]]="Yes",1,"")</f>
        <v/>
      </c>
      <c r="N3467" t="s">
        <v>26</v>
      </c>
      <c r="O3467" t="s">
        <v>24</v>
      </c>
      <c r="P3467" t="str">
        <f>IF(data[[#This Row],[OnlineSecurity]]="Yes",1,"")</f>
        <v/>
      </c>
      <c r="Q3467" t="s">
        <v>24</v>
      </c>
      <c r="R3467" t="str">
        <f>IF(data[[#This Row],[OnlineBackup]]="Yes",1,"")</f>
        <v/>
      </c>
      <c r="S3467" t="s">
        <v>24</v>
      </c>
      <c r="T3467" t="str">
        <f>IF(data[[#This Row],[DeviceProtection]]="Yes",1,"")</f>
        <v/>
      </c>
      <c r="U3467" t="s">
        <v>24</v>
      </c>
      <c r="V3467" t="str">
        <f>IF(data[[#This Row],[TechSupport]]="Yes",1,"")</f>
        <v/>
      </c>
      <c r="W3467" t="s">
        <v>24</v>
      </c>
      <c r="X3467" t="str">
        <f>IF(data[[#This Row],[StreamingTV]]="Yes",1,"")</f>
        <v/>
      </c>
      <c r="Y3467" t="s">
        <v>24</v>
      </c>
      <c r="Z3467" t="str">
        <f>IF(data[[#This Row],[StreamingMovies]]="Yes",1,"")</f>
        <v/>
      </c>
      <c r="AA3467" t="s">
        <v>27</v>
      </c>
      <c r="AB3467" t="s">
        <v>23</v>
      </c>
      <c r="AC3467" t="s">
        <v>28</v>
      </c>
      <c r="AD3467">
        <v>45.9</v>
      </c>
      <c r="AE3467">
        <v>199.75</v>
      </c>
      <c r="AF3467">
        <v>1</v>
      </c>
      <c r="AG3467" s="2">
        <v>0</v>
      </c>
      <c r="AH3467" t="s">
        <v>24</v>
      </c>
      <c r="AI3467">
        <f t="shared" si="108"/>
        <v>0</v>
      </c>
      <c r="AJ3467">
        <f t="shared" si="109"/>
        <v>1</v>
      </c>
    </row>
    <row r="3468" spans="1:36" x14ac:dyDescent="0.35">
      <c r="A3468">
        <v>3467</v>
      </c>
      <c r="B3468" t="s">
        <v>3503</v>
      </c>
      <c r="C3468" t="s">
        <v>30</v>
      </c>
      <c r="D3468">
        <v>0</v>
      </c>
      <c r="E3468" t="s">
        <v>23</v>
      </c>
      <c r="F3468" t="s">
        <v>23</v>
      </c>
      <c r="G3468" t="str">
        <f>IF(AND(data[[#This Row],[Partner]]="Yes", data[[#This Row],[Dependents]]="Yes"), "Both", IF(data[[#This Row],[Partner]]="Yes", "Partner", IF(data[[#This Row],[Dependents]]="Yes", "Dependent", "None")))</f>
        <v>Both</v>
      </c>
      <c r="H3468">
        <v>72</v>
      </c>
      <c r="I3468" s="1">
        <f>data[[#This Row],[Tenure]]/12</f>
        <v>6</v>
      </c>
      <c r="J3468" t="s">
        <v>23</v>
      </c>
      <c r="K3468">
        <f>IF(data[[#This Row],[PhoneService]]="Yes",1,"")</f>
        <v>1</v>
      </c>
      <c r="L3468" t="s">
        <v>23</v>
      </c>
      <c r="M3468">
        <f>IF(data[[#This Row],[MultipleLines]]="Yes",1,"")</f>
        <v>1</v>
      </c>
      <c r="N3468" t="s">
        <v>24</v>
      </c>
      <c r="O3468" t="s">
        <v>46</v>
      </c>
      <c r="P3468" t="str">
        <f>IF(data[[#This Row],[OnlineSecurity]]="Yes",1,"")</f>
        <v/>
      </c>
      <c r="Q3468" t="s">
        <v>46</v>
      </c>
      <c r="R3468" t="str">
        <f>IF(data[[#This Row],[OnlineBackup]]="Yes",1,"")</f>
        <v/>
      </c>
      <c r="S3468" t="s">
        <v>46</v>
      </c>
      <c r="T3468" t="str">
        <f>IF(data[[#This Row],[DeviceProtection]]="Yes",1,"")</f>
        <v/>
      </c>
      <c r="U3468" t="s">
        <v>46</v>
      </c>
      <c r="V3468" t="str">
        <f>IF(data[[#This Row],[TechSupport]]="Yes",1,"")</f>
        <v/>
      </c>
      <c r="W3468" t="s">
        <v>46</v>
      </c>
      <c r="X3468" t="str">
        <f>IF(data[[#This Row],[StreamingTV]]="Yes",1,"")</f>
        <v/>
      </c>
      <c r="Y3468" t="s">
        <v>46</v>
      </c>
      <c r="Z3468" t="str">
        <f>IF(data[[#This Row],[StreamingMovies]]="Yes",1,"")</f>
        <v/>
      </c>
      <c r="AA3468" t="s">
        <v>47</v>
      </c>
      <c r="AB3468" t="s">
        <v>23</v>
      </c>
      <c r="AC3468" t="s">
        <v>40</v>
      </c>
      <c r="AD3468">
        <v>25.1</v>
      </c>
      <c r="AE3468">
        <v>1790.8</v>
      </c>
      <c r="AF3468">
        <v>0</v>
      </c>
      <c r="AG3468" s="2">
        <v>0</v>
      </c>
      <c r="AH3468" t="s">
        <v>24</v>
      </c>
      <c r="AI3468">
        <f t="shared" si="108"/>
        <v>0</v>
      </c>
      <c r="AJ3468">
        <f t="shared" si="109"/>
        <v>1</v>
      </c>
    </row>
    <row r="3469" spans="1:36" x14ac:dyDescent="0.35">
      <c r="A3469">
        <v>3468</v>
      </c>
      <c r="B3469" t="s">
        <v>3504</v>
      </c>
      <c r="C3469" t="s">
        <v>30</v>
      </c>
      <c r="D3469">
        <v>1</v>
      </c>
      <c r="E3469" t="s">
        <v>24</v>
      </c>
      <c r="F3469" t="s">
        <v>24</v>
      </c>
      <c r="G3469" t="str">
        <f>IF(AND(data[[#This Row],[Partner]]="Yes", data[[#This Row],[Dependents]]="Yes"), "Both", IF(data[[#This Row],[Partner]]="Yes", "Partner", IF(data[[#This Row],[Dependents]]="Yes", "Dependent", "None")))</f>
        <v>None</v>
      </c>
      <c r="H3469">
        <v>5</v>
      </c>
      <c r="I3469" s="1">
        <f>data[[#This Row],[Tenure]]/12</f>
        <v>0.41666666666666669</v>
      </c>
      <c r="J3469" t="s">
        <v>23</v>
      </c>
      <c r="K3469">
        <f>IF(data[[#This Row],[PhoneService]]="Yes",1,"")</f>
        <v>1</v>
      </c>
      <c r="L3469" t="s">
        <v>24</v>
      </c>
      <c r="M3469" t="str">
        <f>IF(data[[#This Row],[MultipleLines]]="Yes",1,"")</f>
        <v/>
      </c>
      <c r="N3469" t="s">
        <v>37</v>
      </c>
      <c r="O3469" t="s">
        <v>24</v>
      </c>
      <c r="P3469" t="str">
        <f>IF(data[[#This Row],[OnlineSecurity]]="Yes",1,"")</f>
        <v/>
      </c>
      <c r="Q3469" t="s">
        <v>24</v>
      </c>
      <c r="R3469" t="str">
        <f>IF(data[[#This Row],[OnlineBackup]]="Yes",1,"")</f>
        <v/>
      </c>
      <c r="S3469" t="s">
        <v>24</v>
      </c>
      <c r="T3469" t="str">
        <f>IF(data[[#This Row],[DeviceProtection]]="Yes",1,"")</f>
        <v/>
      </c>
      <c r="U3469" t="s">
        <v>24</v>
      </c>
      <c r="V3469" t="str">
        <f>IF(data[[#This Row],[TechSupport]]="Yes",1,"")</f>
        <v/>
      </c>
      <c r="W3469" t="s">
        <v>23</v>
      </c>
      <c r="X3469">
        <f>IF(data[[#This Row],[StreamingTV]]="Yes",1,"")</f>
        <v>1</v>
      </c>
      <c r="Y3469" t="s">
        <v>23</v>
      </c>
      <c r="Z3469">
        <f>IF(data[[#This Row],[StreamingMovies]]="Yes",1,"")</f>
        <v>1</v>
      </c>
      <c r="AA3469" t="s">
        <v>27</v>
      </c>
      <c r="AB3469" t="s">
        <v>23</v>
      </c>
      <c r="AC3469" t="s">
        <v>28</v>
      </c>
      <c r="AD3469">
        <v>91.4</v>
      </c>
      <c r="AE3469">
        <v>449.75</v>
      </c>
      <c r="AF3469">
        <v>0</v>
      </c>
      <c r="AG3469" s="2">
        <v>0</v>
      </c>
      <c r="AH3469" t="s">
        <v>23</v>
      </c>
      <c r="AI3469">
        <f t="shared" si="108"/>
        <v>1</v>
      </c>
      <c r="AJ3469" t="str">
        <f t="shared" si="109"/>
        <v/>
      </c>
    </row>
    <row r="3470" spans="1:36" x14ac:dyDescent="0.35">
      <c r="A3470">
        <v>3469</v>
      </c>
      <c r="B3470" t="s">
        <v>3505</v>
      </c>
      <c r="C3470" t="s">
        <v>30</v>
      </c>
      <c r="D3470">
        <v>0</v>
      </c>
      <c r="E3470" t="s">
        <v>23</v>
      </c>
      <c r="F3470" t="s">
        <v>23</v>
      </c>
      <c r="G3470" t="str">
        <f>IF(AND(data[[#This Row],[Partner]]="Yes", data[[#This Row],[Dependents]]="Yes"), "Both", IF(data[[#This Row],[Partner]]="Yes", "Partner", IF(data[[#This Row],[Dependents]]="Yes", "Dependent", "None")))</f>
        <v>Both</v>
      </c>
      <c r="H3470">
        <v>1</v>
      </c>
      <c r="I3470" s="1">
        <f>data[[#This Row],[Tenure]]/12</f>
        <v>8.3333333333333329E-2</v>
      </c>
      <c r="J3470" t="s">
        <v>23</v>
      </c>
      <c r="K3470">
        <f>IF(data[[#This Row],[PhoneService]]="Yes",1,"")</f>
        <v>1</v>
      </c>
      <c r="L3470" t="s">
        <v>24</v>
      </c>
      <c r="M3470" t="str">
        <f>IF(data[[#This Row],[MultipleLines]]="Yes",1,"")</f>
        <v/>
      </c>
      <c r="N3470" t="s">
        <v>24</v>
      </c>
      <c r="O3470" t="s">
        <v>46</v>
      </c>
      <c r="P3470" t="str">
        <f>IF(data[[#This Row],[OnlineSecurity]]="Yes",1,"")</f>
        <v/>
      </c>
      <c r="Q3470" t="s">
        <v>46</v>
      </c>
      <c r="R3470" t="str">
        <f>IF(data[[#This Row],[OnlineBackup]]="Yes",1,"")</f>
        <v/>
      </c>
      <c r="S3470" t="s">
        <v>46</v>
      </c>
      <c r="T3470" t="str">
        <f>IF(data[[#This Row],[DeviceProtection]]="Yes",1,"")</f>
        <v/>
      </c>
      <c r="U3470" t="s">
        <v>46</v>
      </c>
      <c r="V3470" t="str">
        <f>IF(data[[#This Row],[TechSupport]]="Yes",1,"")</f>
        <v/>
      </c>
      <c r="W3470" t="s">
        <v>46</v>
      </c>
      <c r="X3470" t="str">
        <f>IF(data[[#This Row],[StreamingTV]]="Yes",1,"")</f>
        <v/>
      </c>
      <c r="Y3470" t="s">
        <v>46</v>
      </c>
      <c r="Z3470" t="str">
        <f>IF(data[[#This Row],[StreamingMovies]]="Yes",1,"")</f>
        <v/>
      </c>
      <c r="AA3470" t="s">
        <v>27</v>
      </c>
      <c r="AB3470" t="s">
        <v>24</v>
      </c>
      <c r="AC3470" t="s">
        <v>32</v>
      </c>
      <c r="AD3470">
        <v>19.7</v>
      </c>
      <c r="AE3470">
        <v>19.7</v>
      </c>
      <c r="AF3470">
        <v>0</v>
      </c>
      <c r="AG3470" s="2">
        <v>0</v>
      </c>
      <c r="AH3470" t="s">
        <v>24</v>
      </c>
      <c r="AI3470">
        <f t="shared" si="108"/>
        <v>0</v>
      </c>
      <c r="AJ3470">
        <f t="shared" si="109"/>
        <v>1</v>
      </c>
    </row>
    <row r="3471" spans="1:36" x14ac:dyDescent="0.35">
      <c r="A3471">
        <v>3470</v>
      </c>
      <c r="B3471" t="s">
        <v>3506</v>
      </c>
      <c r="C3471" t="s">
        <v>22</v>
      </c>
      <c r="D3471">
        <v>1</v>
      </c>
      <c r="E3471" t="s">
        <v>24</v>
      </c>
      <c r="F3471" t="s">
        <v>24</v>
      </c>
      <c r="G3471" t="str">
        <f>IF(AND(data[[#This Row],[Partner]]="Yes", data[[#This Row],[Dependents]]="Yes"), "Both", IF(data[[#This Row],[Partner]]="Yes", "Partner", IF(data[[#This Row],[Dependents]]="Yes", "Dependent", "None")))</f>
        <v>None</v>
      </c>
      <c r="H3471">
        <v>15</v>
      </c>
      <c r="I3471" s="1">
        <f>data[[#This Row],[Tenure]]/12</f>
        <v>1.25</v>
      </c>
      <c r="J3471" t="s">
        <v>23</v>
      </c>
      <c r="K3471">
        <f>IF(data[[#This Row],[PhoneService]]="Yes",1,"")</f>
        <v>1</v>
      </c>
      <c r="L3471" t="s">
        <v>24</v>
      </c>
      <c r="M3471" t="str">
        <f>IF(data[[#This Row],[MultipleLines]]="Yes",1,"")</f>
        <v/>
      </c>
      <c r="N3471" t="s">
        <v>37</v>
      </c>
      <c r="O3471" t="s">
        <v>24</v>
      </c>
      <c r="P3471" t="str">
        <f>IF(data[[#This Row],[OnlineSecurity]]="Yes",1,"")</f>
        <v/>
      </c>
      <c r="Q3471" t="s">
        <v>24</v>
      </c>
      <c r="R3471" t="str">
        <f>IF(data[[#This Row],[OnlineBackup]]="Yes",1,"")</f>
        <v/>
      </c>
      <c r="S3471" t="s">
        <v>24</v>
      </c>
      <c r="T3471" t="str">
        <f>IF(data[[#This Row],[DeviceProtection]]="Yes",1,"")</f>
        <v/>
      </c>
      <c r="U3471" t="s">
        <v>24</v>
      </c>
      <c r="V3471" t="str">
        <f>IF(data[[#This Row],[TechSupport]]="Yes",1,"")</f>
        <v/>
      </c>
      <c r="W3471" t="s">
        <v>23</v>
      </c>
      <c r="X3471">
        <f>IF(data[[#This Row],[StreamingTV]]="Yes",1,"")</f>
        <v>1</v>
      </c>
      <c r="Y3471" t="s">
        <v>23</v>
      </c>
      <c r="Z3471">
        <f>IF(data[[#This Row],[StreamingMovies]]="Yes",1,"")</f>
        <v>1</v>
      </c>
      <c r="AA3471" t="s">
        <v>27</v>
      </c>
      <c r="AB3471" t="s">
        <v>23</v>
      </c>
      <c r="AC3471" t="s">
        <v>28</v>
      </c>
      <c r="AD3471">
        <v>91.5</v>
      </c>
      <c r="AE3471">
        <v>1400.3</v>
      </c>
      <c r="AF3471">
        <v>0</v>
      </c>
      <c r="AG3471" s="2">
        <v>0</v>
      </c>
      <c r="AH3471" t="s">
        <v>24</v>
      </c>
      <c r="AI3471">
        <f t="shared" si="108"/>
        <v>0</v>
      </c>
      <c r="AJ3471">
        <f t="shared" si="109"/>
        <v>1</v>
      </c>
    </row>
    <row r="3472" spans="1:36" x14ac:dyDescent="0.35">
      <c r="A3472">
        <v>3471</v>
      </c>
      <c r="B3472" t="s">
        <v>3507</v>
      </c>
      <c r="C3472" t="s">
        <v>30</v>
      </c>
      <c r="D3472">
        <v>0</v>
      </c>
      <c r="E3472" t="s">
        <v>23</v>
      </c>
      <c r="F3472" t="s">
        <v>23</v>
      </c>
      <c r="G3472" t="str">
        <f>IF(AND(data[[#This Row],[Partner]]="Yes", data[[#This Row],[Dependents]]="Yes"), "Both", IF(data[[#This Row],[Partner]]="Yes", "Partner", IF(data[[#This Row],[Dependents]]="Yes", "Dependent", "None")))</f>
        <v>Both</v>
      </c>
      <c r="H3472">
        <v>8</v>
      </c>
      <c r="I3472" s="1">
        <f>data[[#This Row],[Tenure]]/12</f>
        <v>0.66666666666666663</v>
      </c>
      <c r="J3472" t="s">
        <v>23</v>
      </c>
      <c r="K3472">
        <f>IF(data[[#This Row],[PhoneService]]="Yes",1,"")</f>
        <v>1</v>
      </c>
      <c r="L3472" t="s">
        <v>24</v>
      </c>
      <c r="M3472" t="str">
        <f>IF(data[[#This Row],[MultipleLines]]="Yes",1,"")</f>
        <v/>
      </c>
      <c r="N3472" t="s">
        <v>26</v>
      </c>
      <c r="O3472" t="s">
        <v>23</v>
      </c>
      <c r="P3472">
        <f>IF(data[[#This Row],[OnlineSecurity]]="Yes",1,"")</f>
        <v>1</v>
      </c>
      <c r="Q3472" t="s">
        <v>24</v>
      </c>
      <c r="R3472" t="str">
        <f>IF(data[[#This Row],[OnlineBackup]]="Yes",1,"")</f>
        <v/>
      </c>
      <c r="S3472" t="s">
        <v>24</v>
      </c>
      <c r="T3472" t="str">
        <f>IF(data[[#This Row],[DeviceProtection]]="Yes",1,"")</f>
        <v/>
      </c>
      <c r="U3472" t="s">
        <v>24</v>
      </c>
      <c r="V3472" t="str">
        <f>IF(data[[#This Row],[TechSupport]]="Yes",1,"")</f>
        <v/>
      </c>
      <c r="W3472" t="s">
        <v>24</v>
      </c>
      <c r="X3472" t="str">
        <f>IF(data[[#This Row],[StreamingTV]]="Yes",1,"")</f>
        <v/>
      </c>
      <c r="Y3472" t="s">
        <v>24</v>
      </c>
      <c r="Z3472" t="str">
        <f>IF(data[[#This Row],[StreamingMovies]]="Yes",1,"")</f>
        <v/>
      </c>
      <c r="AA3472" t="s">
        <v>27</v>
      </c>
      <c r="AB3472" t="s">
        <v>23</v>
      </c>
      <c r="AC3472" t="s">
        <v>40</v>
      </c>
      <c r="AD3472">
        <v>51.3</v>
      </c>
      <c r="AE3472">
        <v>411.6</v>
      </c>
      <c r="AF3472">
        <v>0</v>
      </c>
      <c r="AG3472" s="2">
        <v>0</v>
      </c>
      <c r="AH3472" t="s">
        <v>24</v>
      </c>
      <c r="AI3472">
        <f t="shared" si="108"/>
        <v>0</v>
      </c>
      <c r="AJ3472">
        <f t="shared" si="109"/>
        <v>1</v>
      </c>
    </row>
    <row r="3473" spans="1:36" x14ac:dyDescent="0.35">
      <c r="A3473">
        <v>3472</v>
      </c>
      <c r="B3473" t="s">
        <v>3508</v>
      </c>
      <c r="C3473" t="s">
        <v>22</v>
      </c>
      <c r="D3473">
        <v>0</v>
      </c>
      <c r="E3473" t="s">
        <v>24</v>
      </c>
      <c r="F3473" t="s">
        <v>24</v>
      </c>
      <c r="G3473" t="str">
        <f>IF(AND(data[[#This Row],[Partner]]="Yes", data[[#This Row],[Dependents]]="Yes"), "Both", IF(data[[#This Row],[Partner]]="Yes", "Partner", IF(data[[#This Row],[Dependents]]="Yes", "Dependent", "None")))</f>
        <v>None</v>
      </c>
      <c r="H3473">
        <v>35</v>
      </c>
      <c r="I3473" s="1">
        <f>data[[#This Row],[Tenure]]/12</f>
        <v>2.9166666666666665</v>
      </c>
      <c r="J3473" t="s">
        <v>23</v>
      </c>
      <c r="K3473">
        <f>IF(data[[#This Row],[PhoneService]]="Yes",1,"")</f>
        <v>1</v>
      </c>
      <c r="L3473" t="s">
        <v>24</v>
      </c>
      <c r="M3473" t="str">
        <f>IF(data[[#This Row],[MultipleLines]]="Yes",1,"")</f>
        <v/>
      </c>
      <c r="N3473" t="s">
        <v>24</v>
      </c>
      <c r="O3473" t="s">
        <v>46</v>
      </c>
      <c r="P3473" t="str">
        <f>IF(data[[#This Row],[OnlineSecurity]]="Yes",1,"")</f>
        <v/>
      </c>
      <c r="Q3473" t="s">
        <v>46</v>
      </c>
      <c r="R3473" t="str">
        <f>IF(data[[#This Row],[OnlineBackup]]="Yes",1,"")</f>
        <v/>
      </c>
      <c r="S3473" t="s">
        <v>46</v>
      </c>
      <c r="T3473" t="str">
        <f>IF(data[[#This Row],[DeviceProtection]]="Yes",1,"")</f>
        <v/>
      </c>
      <c r="U3473" t="s">
        <v>46</v>
      </c>
      <c r="V3473" t="str">
        <f>IF(data[[#This Row],[TechSupport]]="Yes",1,"")</f>
        <v/>
      </c>
      <c r="W3473" t="s">
        <v>46</v>
      </c>
      <c r="X3473" t="str">
        <f>IF(data[[#This Row],[StreamingTV]]="Yes",1,"")</f>
        <v/>
      </c>
      <c r="Y3473" t="s">
        <v>46</v>
      </c>
      <c r="Z3473" t="str">
        <f>IF(data[[#This Row],[StreamingMovies]]="Yes",1,"")</f>
        <v/>
      </c>
      <c r="AA3473" t="s">
        <v>31</v>
      </c>
      <c r="AB3473" t="s">
        <v>24</v>
      </c>
      <c r="AC3473" t="s">
        <v>32</v>
      </c>
      <c r="AD3473">
        <v>21.1</v>
      </c>
      <c r="AE3473">
        <v>741</v>
      </c>
      <c r="AF3473">
        <v>0</v>
      </c>
      <c r="AG3473" s="2">
        <v>0</v>
      </c>
      <c r="AH3473" t="s">
        <v>24</v>
      </c>
      <c r="AI3473">
        <f t="shared" si="108"/>
        <v>0</v>
      </c>
      <c r="AJ3473">
        <f t="shared" si="109"/>
        <v>1</v>
      </c>
    </row>
    <row r="3474" spans="1:36" x14ac:dyDescent="0.35">
      <c r="A3474">
        <v>3473</v>
      </c>
      <c r="B3474" t="s">
        <v>3509</v>
      </c>
      <c r="C3474" t="s">
        <v>22</v>
      </c>
      <c r="D3474">
        <v>1</v>
      </c>
      <c r="E3474" t="s">
        <v>24</v>
      </c>
      <c r="F3474" t="s">
        <v>24</v>
      </c>
      <c r="G3474" t="str">
        <f>IF(AND(data[[#This Row],[Partner]]="Yes", data[[#This Row],[Dependents]]="Yes"), "Both", IF(data[[#This Row],[Partner]]="Yes", "Partner", IF(data[[#This Row],[Dependents]]="Yes", "Dependent", "None")))</f>
        <v>None</v>
      </c>
      <c r="H3474">
        <v>56</v>
      </c>
      <c r="I3474" s="1">
        <f>data[[#This Row],[Tenure]]/12</f>
        <v>4.666666666666667</v>
      </c>
      <c r="J3474" t="s">
        <v>23</v>
      </c>
      <c r="K3474">
        <f>IF(data[[#This Row],[PhoneService]]="Yes",1,"")</f>
        <v>1</v>
      </c>
      <c r="L3474" t="s">
        <v>23</v>
      </c>
      <c r="M3474">
        <f>IF(data[[#This Row],[MultipleLines]]="Yes",1,"")</f>
        <v>1</v>
      </c>
      <c r="N3474" t="s">
        <v>37</v>
      </c>
      <c r="O3474" t="s">
        <v>24</v>
      </c>
      <c r="P3474" t="str">
        <f>IF(data[[#This Row],[OnlineSecurity]]="Yes",1,"")</f>
        <v/>
      </c>
      <c r="Q3474" t="s">
        <v>23</v>
      </c>
      <c r="R3474">
        <f>IF(data[[#This Row],[OnlineBackup]]="Yes",1,"")</f>
        <v>1</v>
      </c>
      <c r="S3474" t="s">
        <v>23</v>
      </c>
      <c r="T3474">
        <f>IF(data[[#This Row],[DeviceProtection]]="Yes",1,"")</f>
        <v>1</v>
      </c>
      <c r="U3474" t="s">
        <v>24</v>
      </c>
      <c r="V3474" t="str">
        <f>IF(data[[#This Row],[TechSupport]]="Yes",1,"")</f>
        <v/>
      </c>
      <c r="W3474" t="s">
        <v>23</v>
      </c>
      <c r="X3474">
        <f>IF(data[[#This Row],[StreamingTV]]="Yes",1,"")</f>
        <v>1</v>
      </c>
      <c r="Y3474" t="s">
        <v>23</v>
      </c>
      <c r="Z3474">
        <f>IF(data[[#This Row],[StreamingMovies]]="Yes",1,"")</f>
        <v>1</v>
      </c>
      <c r="AA3474" t="s">
        <v>27</v>
      </c>
      <c r="AB3474" t="s">
        <v>24</v>
      </c>
      <c r="AC3474" t="s">
        <v>28</v>
      </c>
      <c r="AD3474">
        <v>104.75</v>
      </c>
      <c r="AE3474">
        <v>5841.35</v>
      </c>
      <c r="AF3474">
        <v>0</v>
      </c>
      <c r="AG3474" s="2">
        <v>0</v>
      </c>
      <c r="AH3474" t="s">
        <v>24</v>
      </c>
      <c r="AI3474">
        <f t="shared" si="108"/>
        <v>0</v>
      </c>
      <c r="AJ3474">
        <f t="shared" si="109"/>
        <v>1</v>
      </c>
    </row>
    <row r="3475" spans="1:36" x14ac:dyDescent="0.35">
      <c r="A3475">
        <v>3474</v>
      </c>
      <c r="B3475" t="s">
        <v>3510</v>
      </c>
      <c r="C3475" t="s">
        <v>30</v>
      </c>
      <c r="D3475">
        <v>0</v>
      </c>
      <c r="E3475" t="s">
        <v>23</v>
      </c>
      <c r="F3475" t="s">
        <v>24</v>
      </c>
      <c r="G3475" t="str">
        <f>IF(AND(data[[#This Row],[Partner]]="Yes", data[[#This Row],[Dependents]]="Yes"), "Both", IF(data[[#This Row],[Partner]]="Yes", "Partner", IF(data[[#This Row],[Dependents]]="Yes", "Dependent", "None")))</f>
        <v>Partner</v>
      </c>
      <c r="H3475">
        <v>42</v>
      </c>
      <c r="I3475" s="1">
        <f>data[[#This Row],[Tenure]]/12</f>
        <v>3.5</v>
      </c>
      <c r="J3475" t="s">
        <v>23</v>
      </c>
      <c r="K3475">
        <f>IF(data[[#This Row],[PhoneService]]="Yes",1,"")</f>
        <v>1</v>
      </c>
      <c r="L3475" t="s">
        <v>23</v>
      </c>
      <c r="M3475">
        <f>IF(data[[#This Row],[MultipleLines]]="Yes",1,"")</f>
        <v>1</v>
      </c>
      <c r="N3475" t="s">
        <v>37</v>
      </c>
      <c r="O3475" t="s">
        <v>24</v>
      </c>
      <c r="P3475" t="str">
        <f>IF(data[[#This Row],[OnlineSecurity]]="Yes",1,"")</f>
        <v/>
      </c>
      <c r="Q3475" t="s">
        <v>24</v>
      </c>
      <c r="R3475" t="str">
        <f>IF(data[[#This Row],[OnlineBackup]]="Yes",1,"")</f>
        <v/>
      </c>
      <c r="S3475" t="s">
        <v>23</v>
      </c>
      <c r="T3475">
        <f>IF(data[[#This Row],[DeviceProtection]]="Yes",1,"")</f>
        <v>1</v>
      </c>
      <c r="U3475" t="s">
        <v>23</v>
      </c>
      <c r="V3475">
        <f>IF(data[[#This Row],[TechSupport]]="Yes",1,"")</f>
        <v>1</v>
      </c>
      <c r="W3475" t="s">
        <v>23</v>
      </c>
      <c r="X3475">
        <f>IF(data[[#This Row],[StreamingTV]]="Yes",1,"")</f>
        <v>1</v>
      </c>
      <c r="Y3475" t="s">
        <v>23</v>
      </c>
      <c r="Z3475">
        <f>IF(data[[#This Row],[StreamingMovies]]="Yes",1,"")</f>
        <v>1</v>
      </c>
      <c r="AA3475" t="s">
        <v>27</v>
      </c>
      <c r="AB3475" t="s">
        <v>23</v>
      </c>
      <c r="AC3475" t="s">
        <v>35</v>
      </c>
      <c r="AD3475">
        <v>106.15</v>
      </c>
      <c r="AE3475">
        <v>4512.7</v>
      </c>
      <c r="AF3475">
        <v>0</v>
      </c>
      <c r="AG3475" s="2">
        <v>4</v>
      </c>
      <c r="AH3475" t="s">
        <v>23</v>
      </c>
      <c r="AI3475">
        <f t="shared" si="108"/>
        <v>1</v>
      </c>
      <c r="AJ3475" t="str">
        <f t="shared" si="109"/>
        <v/>
      </c>
    </row>
    <row r="3476" spans="1:36" x14ac:dyDescent="0.35">
      <c r="A3476">
        <v>3475</v>
      </c>
      <c r="B3476" t="s">
        <v>3511</v>
      </c>
      <c r="C3476" t="s">
        <v>30</v>
      </c>
      <c r="D3476">
        <v>1</v>
      </c>
      <c r="E3476" t="s">
        <v>23</v>
      </c>
      <c r="F3476" t="s">
        <v>23</v>
      </c>
      <c r="G3476" t="str">
        <f>IF(AND(data[[#This Row],[Partner]]="Yes", data[[#This Row],[Dependents]]="Yes"), "Both", IF(data[[#This Row],[Partner]]="Yes", "Partner", IF(data[[#This Row],[Dependents]]="Yes", "Dependent", "None")))</f>
        <v>Both</v>
      </c>
      <c r="H3476">
        <v>65</v>
      </c>
      <c r="I3476" s="1">
        <f>data[[#This Row],[Tenure]]/12</f>
        <v>5.416666666666667</v>
      </c>
      <c r="J3476" t="s">
        <v>23</v>
      </c>
      <c r="K3476">
        <f>IF(data[[#This Row],[PhoneService]]="Yes",1,"")</f>
        <v>1</v>
      </c>
      <c r="L3476" t="s">
        <v>23</v>
      </c>
      <c r="M3476">
        <f>IF(data[[#This Row],[MultipleLines]]="Yes",1,"")</f>
        <v>1</v>
      </c>
      <c r="N3476" t="s">
        <v>37</v>
      </c>
      <c r="O3476" t="s">
        <v>23</v>
      </c>
      <c r="P3476">
        <f>IF(data[[#This Row],[OnlineSecurity]]="Yes",1,"")</f>
        <v>1</v>
      </c>
      <c r="Q3476" t="s">
        <v>23</v>
      </c>
      <c r="R3476">
        <f>IF(data[[#This Row],[OnlineBackup]]="Yes",1,"")</f>
        <v>1</v>
      </c>
      <c r="S3476" t="s">
        <v>24</v>
      </c>
      <c r="T3476" t="str">
        <f>IF(data[[#This Row],[DeviceProtection]]="Yes",1,"")</f>
        <v/>
      </c>
      <c r="U3476" t="s">
        <v>24</v>
      </c>
      <c r="V3476" t="str">
        <f>IF(data[[#This Row],[TechSupport]]="Yes",1,"")</f>
        <v/>
      </c>
      <c r="W3476" t="s">
        <v>24</v>
      </c>
      <c r="X3476" t="str">
        <f>IF(data[[#This Row],[StreamingTV]]="Yes",1,"")</f>
        <v/>
      </c>
      <c r="Y3476" t="s">
        <v>24</v>
      </c>
      <c r="Z3476" t="str">
        <f>IF(data[[#This Row],[StreamingMovies]]="Yes",1,"")</f>
        <v/>
      </c>
      <c r="AA3476" t="s">
        <v>27</v>
      </c>
      <c r="AB3476" t="s">
        <v>23</v>
      </c>
      <c r="AC3476" t="s">
        <v>28</v>
      </c>
      <c r="AD3476">
        <v>85.75</v>
      </c>
      <c r="AE3476">
        <v>5688.45</v>
      </c>
      <c r="AF3476">
        <v>0</v>
      </c>
      <c r="AG3476" s="2">
        <v>0</v>
      </c>
      <c r="AH3476" t="s">
        <v>24</v>
      </c>
      <c r="AI3476">
        <f t="shared" si="108"/>
        <v>0</v>
      </c>
      <c r="AJ3476">
        <f t="shared" si="109"/>
        <v>1</v>
      </c>
    </row>
    <row r="3477" spans="1:36" x14ac:dyDescent="0.35">
      <c r="A3477">
        <v>3476</v>
      </c>
      <c r="B3477" t="s">
        <v>3512</v>
      </c>
      <c r="C3477" t="s">
        <v>22</v>
      </c>
      <c r="D3477">
        <v>0</v>
      </c>
      <c r="E3477" t="s">
        <v>23</v>
      </c>
      <c r="F3477" t="s">
        <v>23</v>
      </c>
      <c r="G3477" t="str">
        <f>IF(AND(data[[#This Row],[Partner]]="Yes", data[[#This Row],[Dependents]]="Yes"), "Both", IF(data[[#This Row],[Partner]]="Yes", "Partner", IF(data[[#This Row],[Dependents]]="Yes", "Dependent", "None")))</f>
        <v>Both</v>
      </c>
      <c r="H3477">
        <v>2</v>
      </c>
      <c r="I3477" s="1">
        <f>data[[#This Row],[Tenure]]/12</f>
        <v>0.16666666666666666</v>
      </c>
      <c r="J3477" t="s">
        <v>23</v>
      </c>
      <c r="K3477">
        <f>IF(data[[#This Row],[PhoneService]]="Yes",1,"")</f>
        <v>1</v>
      </c>
      <c r="L3477" t="s">
        <v>24</v>
      </c>
      <c r="M3477" t="str">
        <f>IF(data[[#This Row],[MultipleLines]]="Yes",1,"")</f>
        <v/>
      </c>
      <c r="N3477" t="s">
        <v>24</v>
      </c>
      <c r="O3477" t="s">
        <v>46</v>
      </c>
      <c r="P3477" t="str">
        <f>IF(data[[#This Row],[OnlineSecurity]]="Yes",1,"")</f>
        <v/>
      </c>
      <c r="Q3477" t="s">
        <v>46</v>
      </c>
      <c r="R3477" t="str">
        <f>IF(data[[#This Row],[OnlineBackup]]="Yes",1,"")</f>
        <v/>
      </c>
      <c r="S3477" t="s">
        <v>46</v>
      </c>
      <c r="T3477" t="str">
        <f>IF(data[[#This Row],[DeviceProtection]]="Yes",1,"")</f>
        <v/>
      </c>
      <c r="U3477" t="s">
        <v>46</v>
      </c>
      <c r="V3477" t="str">
        <f>IF(data[[#This Row],[TechSupport]]="Yes",1,"")</f>
        <v/>
      </c>
      <c r="W3477" t="s">
        <v>46</v>
      </c>
      <c r="X3477" t="str">
        <f>IF(data[[#This Row],[StreamingTV]]="Yes",1,"")</f>
        <v/>
      </c>
      <c r="Y3477" t="s">
        <v>46</v>
      </c>
      <c r="Z3477" t="str">
        <f>IF(data[[#This Row],[StreamingMovies]]="Yes",1,"")</f>
        <v/>
      </c>
      <c r="AA3477" t="s">
        <v>31</v>
      </c>
      <c r="AB3477" t="s">
        <v>24</v>
      </c>
      <c r="AC3477" t="s">
        <v>32</v>
      </c>
      <c r="AD3477">
        <v>20.3</v>
      </c>
      <c r="AE3477">
        <v>31.9</v>
      </c>
      <c r="AF3477">
        <v>0</v>
      </c>
      <c r="AG3477" s="2">
        <v>0</v>
      </c>
      <c r="AH3477" t="s">
        <v>24</v>
      </c>
      <c r="AI3477">
        <f t="shared" si="108"/>
        <v>0</v>
      </c>
      <c r="AJ3477">
        <f t="shared" si="109"/>
        <v>1</v>
      </c>
    </row>
    <row r="3478" spans="1:36" x14ac:dyDescent="0.35">
      <c r="A3478">
        <v>3477</v>
      </c>
      <c r="B3478" t="s">
        <v>3513</v>
      </c>
      <c r="C3478" t="s">
        <v>30</v>
      </c>
      <c r="D3478">
        <v>1</v>
      </c>
      <c r="E3478" t="s">
        <v>23</v>
      </c>
      <c r="F3478" t="s">
        <v>24</v>
      </c>
      <c r="G3478" t="str">
        <f>IF(AND(data[[#This Row],[Partner]]="Yes", data[[#This Row],[Dependents]]="Yes"), "Both", IF(data[[#This Row],[Partner]]="Yes", "Partner", IF(data[[#This Row],[Dependents]]="Yes", "Dependent", "None")))</f>
        <v>Partner</v>
      </c>
      <c r="H3478">
        <v>65</v>
      </c>
      <c r="I3478" s="1">
        <f>data[[#This Row],[Tenure]]/12</f>
        <v>5.416666666666667</v>
      </c>
      <c r="J3478" t="s">
        <v>23</v>
      </c>
      <c r="K3478">
        <f>IF(data[[#This Row],[PhoneService]]="Yes",1,"")</f>
        <v>1</v>
      </c>
      <c r="L3478" t="s">
        <v>23</v>
      </c>
      <c r="M3478">
        <f>IF(data[[#This Row],[MultipleLines]]="Yes",1,"")</f>
        <v>1</v>
      </c>
      <c r="N3478" t="s">
        <v>37</v>
      </c>
      <c r="O3478" t="s">
        <v>23</v>
      </c>
      <c r="P3478">
        <f>IF(data[[#This Row],[OnlineSecurity]]="Yes",1,"")</f>
        <v>1</v>
      </c>
      <c r="Q3478" t="s">
        <v>24</v>
      </c>
      <c r="R3478" t="str">
        <f>IF(data[[#This Row],[OnlineBackup]]="Yes",1,"")</f>
        <v/>
      </c>
      <c r="S3478" t="s">
        <v>24</v>
      </c>
      <c r="T3478" t="str">
        <f>IF(data[[#This Row],[DeviceProtection]]="Yes",1,"")</f>
        <v/>
      </c>
      <c r="U3478" t="s">
        <v>24</v>
      </c>
      <c r="V3478" t="str">
        <f>IF(data[[#This Row],[TechSupport]]="Yes",1,"")</f>
        <v/>
      </c>
      <c r="W3478" t="s">
        <v>23</v>
      </c>
      <c r="X3478">
        <f>IF(data[[#This Row],[StreamingTV]]="Yes",1,"")</f>
        <v>1</v>
      </c>
      <c r="Y3478" t="s">
        <v>23</v>
      </c>
      <c r="Z3478">
        <f>IF(data[[#This Row],[StreamingMovies]]="Yes",1,"")</f>
        <v>1</v>
      </c>
      <c r="AA3478" t="s">
        <v>31</v>
      </c>
      <c r="AB3478" t="s">
        <v>23</v>
      </c>
      <c r="AC3478" t="s">
        <v>28</v>
      </c>
      <c r="AD3478">
        <v>100.75</v>
      </c>
      <c r="AE3478">
        <v>6674.65</v>
      </c>
      <c r="AF3478">
        <v>0</v>
      </c>
      <c r="AG3478" s="2">
        <v>0</v>
      </c>
      <c r="AH3478" t="s">
        <v>24</v>
      </c>
      <c r="AI3478">
        <f t="shared" si="108"/>
        <v>0</v>
      </c>
      <c r="AJ3478">
        <f t="shared" si="109"/>
        <v>1</v>
      </c>
    </row>
    <row r="3479" spans="1:36" x14ac:dyDescent="0.35">
      <c r="A3479">
        <v>3478</v>
      </c>
      <c r="B3479" t="s">
        <v>3514</v>
      </c>
      <c r="C3479" t="s">
        <v>22</v>
      </c>
      <c r="D3479">
        <v>0</v>
      </c>
      <c r="E3479" t="s">
        <v>24</v>
      </c>
      <c r="F3479" t="s">
        <v>24</v>
      </c>
      <c r="G3479" t="str">
        <f>IF(AND(data[[#This Row],[Partner]]="Yes", data[[#This Row],[Dependents]]="Yes"), "Both", IF(data[[#This Row],[Partner]]="Yes", "Partner", IF(data[[#This Row],[Dependents]]="Yes", "Dependent", "None")))</f>
        <v>None</v>
      </c>
      <c r="H3479">
        <v>18</v>
      </c>
      <c r="I3479" s="1">
        <f>data[[#This Row],[Tenure]]/12</f>
        <v>1.5</v>
      </c>
      <c r="J3479" t="s">
        <v>23</v>
      </c>
      <c r="K3479">
        <f>IF(data[[#This Row],[PhoneService]]="Yes",1,"")</f>
        <v>1</v>
      </c>
      <c r="L3479" t="s">
        <v>23</v>
      </c>
      <c r="M3479">
        <f>IF(data[[#This Row],[MultipleLines]]="Yes",1,"")</f>
        <v>1</v>
      </c>
      <c r="N3479" t="s">
        <v>37</v>
      </c>
      <c r="O3479" t="s">
        <v>24</v>
      </c>
      <c r="P3479" t="str">
        <f>IF(data[[#This Row],[OnlineSecurity]]="Yes",1,"")</f>
        <v/>
      </c>
      <c r="Q3479" t="s">
        <v>24</v>
      </c>
      <c r="R3479" t="str">
        <f>IF(data[[#This Row],[OnlineBackup]]="Yes",1,"")</f>
        <v/>
      </c>
      <c r="S3479" t="s">
        <v>24</v>
      </c>
      <c r="T3479" t="str">
        <f>IF(data[[#This Row],[DeviceProtection]]="Yes",1,"")</f>
        <v/>
      </c>
      <c r="U3479" t="s">
        <v>24</v>
      </c>
      <c r="V3479" t="str">
        <f>IF(data[[#This Row],[TechSupport]]="Yes",1,"")</f>
        <v/>
      </c>
      <c r="W3479" t="s">
        <v>24</v>
      </c>
      <c r="X3479" t="str">
        <f>IF(data[[#This Row],[StreamingTV]]="Yes",1,"")</f>
        <v/>
      </c>
      <c r="Y3479" t="s">
        <v>24</v>
      </c>
      <c r="Z3479" t="str">
        <f>IF(data[[#This Row],[StreamingMovies]]="Yes",1,"")</f>
        <v/>
      </c>
      <c r="AA3479" t="s">
        <v>27</v>
      </c>
      <c r="AB3479" t="s">
        <v>23</v>
      </c>
      <c r="AC3479" t="s">
        <v>28</v>
      </c>
      <c r="AD3479">
        <v>74.150000000000006</v>
      </c>
      <c r="AE3479">
        <v>1345.75</v>
      </c>
      <c r="AF3479">
        <v>0</v>
      </c>
      <c r="AG3479" s="2">
        <v>0</v>
      </c>
      <c r="AH3479" t="s">
        <v>24</v>
      </c>
      <c r="AI3479">
        <f t="shared" si="108"/>
        <v>0</v>
      </c>
      <c r="AJ3479">
        <f t="shared" si="109"/>
        <v>1</v>
      </c>
    </row>
    <row r="3480" spans="1:36" x14ac:dyDescent="0.35">
      <c r="A3480">
        <v>3479</v>
      </c>
      <c r="B3480" t="s">
        <v>3515</v>
      </c>
      <c r="C3480" t="s">
        <v>22</v>
      </c>
      <c r="D3480">
        <v>0</v>
      </c>
      <c r="E3480" t="s">
        <v>24</v>
      </c>
      <c r="F3480" t="s">
        <v>24</v>
      </c>
      <c r="G3480" t="str">
        <f>IF(AND(data[[#This Row],[Partner]]="Yes", data[[#This Row],[Dependents]]="Yes"), "Both", IF(data[[#This Row],[Partner]]="Yes", "Partner", IF(data[[#This Row],[Dependents]]="Yes", "Dependent", "None")))</f>
        <v>None</v>
      </c>
      <c r="H3480">
        <v>23</v>
      </c>
      <c r="I3480" s="1">
        <f>data[[#This Row],[Tenure]]/12</f>
        <v>1.9166666666666667</v>
      </c>
      <c r="J3480" t="s">
        <v>23</v>
      </c>
      <c r="K3480">
        <f>IF(data[[#This Row],[PhoneService]]="Yes",1,"")</f>
        <v>1</v>
      </c>
      <c r="L3480" t="s">
        <v>23</v>
      </c>
      <c r="M3480">
        <f>IF(data[[#This Row],[MultipleLines]]="Yes",1,"")</f>
        <v>1</v>
      </c>
      <c r="N3480" t="s">
        <v>26</v>
      </c>
      <c r="O3480" t="s">
        <v>23</v>
      </c>
      <c r="P3480">
        <f>IF(data[[#This Row],[OnlineSecurity]]="Yes",1,"")</f>
        <v>1</v>
      </c>
      <c r="Q3480" t="s">
        <v>24</v>
      </c>
      <c r="R3480" t="str">
        <f>IF(data[[#This Row],[OnlineBackup]]="Yes",1,"")</f>
        <v/>
      </c>
      <c r="S3480" t="s">
        <v>23</v>
      </c>
      <c r="T3480">
        <f>IF(data[[#This Row],[DeviceProtection]]="Yes",1,"")</f>
        <v>1</v>
      </c>
      <c r="U3480" t="s">
        <v>24</v>
      </c>
      <c r="V3480" t="str">
        <f>IF(data[[#This Row],[TechSupport]]="Yes",1,"")</f>
        <v/>
      </c>
      <c r="W3480" t="s">
        <v>23</v>
      </c>
      <c r="X3480">
        <f>IF(data[[#This Row],[StreamingTV]]="Yes",1,"")</f>
        <v>1</v>
      </c>
      <c r="Y3480" t="s">
        <v>23</v>
      </c>
      <c r="Z3480">
        <f>IF(data[[#This Row],[StreamingMovies]]="Yes",1,"")</f>
        <v>1</v>
      </c>
      <c r="AA3480" t="s">
        <v>31</v>
      </c>
      <c r="AB3480" t="s">
        <v>23</v>
      </c>
      <c r="AC3480" t="s">
        <v>28</v>
      </c>
      <c r="AD3480">
        <v>78.55</v>
      </c>
      <c r="AE3480">
        <v>1843.05</v>
      </c>
      <c r="AF3480">
        <v>0</v>
      </c>
      <c r="AG3480" s="2">
        <v>0</v>
      </c>
      <c r="AH3480" t="s">
        <v>24</v>
      </c>
      <c r="AI3480">
        <f t="shared" si="108"/>
        <v>0</v>
      </c>
      <c r="AJ3480">
        <f t="shared" si="109"/>
        <v>1</v>
      </c>
    </row>
    <row r="3481" spans="1:36" x14ac:dyDescent="0.35">
      <c r="A3481">
        <v>3480</v>
      </c>
      <c r="B3481" t="s">
        <v>3516</v>
      </c>
      <c r="C3481" t="s">
        <v>22</v>
      </c>
      <c r="D3481">
        <v>0</v>
      </c>
      <c r="E3481" t="s">
        <v>24</v>
      </c>
      <c r="F3481" t="s">
        <v>24</v>
      </c>
      <c r="G3481" t="str">
        <f>IF(AND(data[[#This Row],[Partner]]="Yes", data[[#This Row],[Dependents]]="Yes"), "Both", IF(data[[#This Row],[Partner]]="Yes", "Partner", IF(data[[#This Row],[Dependents]]="Yes", "Dependent", "None")))</f>
        <v>None</v>
      </c>
      <c r="H3481">
        <v>4</v>
      </c>
      <c r="I3481" s="1">
        <f>data[[#This Row],[Tenure]]/12</f>
        <v>0.33333333333333331</v>
      </c>
      <c r="J3481" t="s">
        <v>23</v>
      </c>
      <c r="K3481">
        <f>IF(data[[#This Row],[PhoneService]]="Yes",1,"")</f>
        <v>1</v>
      </c>
      <c r="L3481" t="s">
        <v>24</v>
      </c>
      <c r="M3481" t="str">
        <f>IF(data[[#This Row],[MultipleLines]]="Yes",1,"")</f>
        <v/>
      </c>
      <c r="N3481" t="s">
        <v>26</v>
      </c>
      <c r="O3481" t="s">
        <v>24</v>
      </c>
      <c r="P3481" t="str">
        <f>IF(data[[#This Row],[OnlineSecurity]]="Yes",1,"")</f>
        <v/>
      </c>
      <c r="Q3481" t="s">
        <v>24</v>
      </c>
      <c r="R3481" t="str">
        <f>IF(data[[#This Row],[OnlineBackup]]="Yes",1,"")</f>
        <v/>
      </c>
      <c r="S3481" t="s">
        <v>24</v>
      </c>
      <c r="T3481" t="str">
        <f>IF(data[[#This Row],[DeviceProtection]]="Yes",1,"")</f>
        <v/>
      </c>
      <c r="U3481" t="s">
        <v>24</v>
      </c>
      <c r="V3481" t="str">
        <f>IF(data[[#This Row],[TechSupport]]="Yes",1,"")</f>
        <v/>
      </c>
      <c r="W3481" t="s">
        <v>24</v>
      </c>
      <c r="X3481" t="str">
        <f>IF(data[[#This Row],[StreamingTV]]="Yes",1,"")</f>
        <v/>
      </c>
      <c r="Y3481" t="s">
        <v>24</v>
      </c>
      <c r="Z3481" t="str">
        <f>IF(data[[#This Row],[StreamingMovies]]="Yes",1,"")</f>
        <v/>
      </c>
      <c r="AA3481" t="s">
        <v>27</v>
      </c>
      <c r="AB3481" t="s">
        <v>23</v>
      </c>
      <c r="AC3481" t="s">
        <v>32</v>
      </c>
      <c r="AD3481">
        <v>45.3</v>
      </c>
      <c r="AE3481">
        <v>196.95</v>
      </c>
      <c r="AF3481">
        <v>4</v>
      </c>
      <c r="AG3481" s="2">
        <v>0</v>
      </c>
      <c r="AH3481" t="s">
        <v>23</v>
      </c>
      <c r="AI3481">
        <f t="shared" si="108"/>
        <v>1</v>
      </c>
      <c r="AJ3481" t="str">
        <f t="shared" si="109"/>
        <v/>
      </c>
    </row>
    <row r="3482" spans="1:36" x14ac:dyDescent="0.35">
      <c r="A3482">
        <v>3481</v>
      </c>
      <c r="B3482" t="s">
        <v>3517</v>
      </c>
      <c r="C3482" t="s">
        <v>30</v>
      </c>
      <c r="D3482">
        <v>0</v>
      </c>
      <c r="E3482" t="s">
        <v>23</v>
      </c>
      <c r="F3482" t="s">
        <v>24</v>
      </c>
      <c r="G3482" t="str">
        <f>IF(AND(data[[#This Row],[Partner]]="Yes", data[[#This Row],[Dependents]]="Yes"), "Both", IF(data[[#This Row],[Partner]]="Yes", "Partner", IF(data[[#This Row],[Dependents]]="Yes", "Dependent", "None")))</f>
        <v>Partner</v>
      </c>
      <c r="H3482">
        <v>70</v>
      </c>
      <c r="I3482" s="1">
        <f>data[[#This Row],[Tenure]]/12</f>
        <v>5.833333333333333</v>
      </c>
      <c r="J3482" t="s">
        <v>23</v>
      </c>
      <c r="K3482">
        <f>IF(data[[#This Row],[PhoneService]]="Yes",1,"")</f>
        <v>1</v>
      </c>
      <c r="L3482" t="s">
        <v>24</v>
      </c>
      <c r="M3482" t="str">
        <f>IF(data[[#This Row],[MultipleLines]]="Yes",1,"")</f>
        <v/>
      </c>
      <c r="N3482" t="s">
        <v>24</v>
      </c>
      <c r="O3482" t="s">
        <v>46</v>
      </c>
      <c r="P3482" t="str">
        <f>IF(data[[#This Row],[OnlineSecurity]]="Yes",1,"")</f>
        <v/>
      </c>
      <c r="Q3482" t="s">
        <v>46</v>
      </c>
      <c r="R3482" t="str">
        <f>IF(data[[#This Row],[OnlineBackup]]="Yes",1,"")</f>
        <v/>
      </c>
      <c r="S3482" t="s">
        <v>46</v>
      </c>
      <c r="T3482" t="str">
        <f>IF(data[[#This Row],[DeviceProtection]]="Yes",1,"")</f>
        <v/>
      </c>
      <c r="U3482" t="s">
        <v>46</v>
      </c>
      <c r="V3482" t="str">
        <f>IF(data[[#This Row],[TechSupport]]="Yes",1,"")</f>
        <v/>
      </c>
      <c r="W3482" t="s">
        <v>46</v>
      </c>
      <c r="X3482" t="str">
        <f>IF(data[[#This Row],[StreamingTV]]="Yes",1,"")</f>
        <v/>
      </c>
      <c r="Y3482" t="s">
        <v>46</v>
      </c>
      <c r="Z3482" t="str">
        <f>IF(data[[#This Row],[StreamingMovies]]="Yes",1,"")</f>
        <v/>
      </c>
      <c r="AA3482" t="s">
        <v>47</v>
      </c>
      <c r="AB3482" t="s">
        <v>24</v>
      </c>
      <c r="AC3482" t="s">
        <v>40</v>
      </c>
      <c r="AD3482">
        <v>19.850000000000001</v>
      </c>
      <c r="AE3482">
        <v>1433.8</v>
      </c>
      <c r="AF3482">
        <v>0</v>
      </c>
      <c r="AG3482" s="2">
        <v>0</v>
      </c>
      <c r="AH3482" t="s">
        <v>24</v>
      </c>
      <c r="AI3482">
        <f t="shared" si="108"/>
        <v>0</v>
      </c>
      <c r="AJ3482">
        <f t="shared" si="109"/>
        <v>1</v>
      </c>
    </row>
    <row r="3483" spans="1:36" x14ac:dyDescent="0.35">
      <c r="A3483">
        <v>3482</v>
      </c>
      <c r="B3483" t="s">
        <v>3518</v>
      </c>
      <c r="C3483" t="s">
        <v>22</v>
      </c>
      <c r="D3483">
        <v>0</v>
      </c>
      <c r="E3483" t="s">
        <v>24</v>
      </c>
      <c r="F3483" t="s">
        <v>24</v>
      </c>
      <c r="G3483" t="str">
        <f>IF(AND(data[[#This Row],[Partner]]="Yes", data[[#This Row],[Dependents]]="Yes"), "Both", IF(data[[#This Row],[Partner]]="Yes", "Partner", IF(data[[#This Row],[Dependents]]="Yes", "Dependent", "None")))</f>
        <v>None</v>
      </c>
      <c r="H3483">
        <v>4</v>
      </c>
      <c r="I3483" s="1">
        <f>data[[#This Row],[Tenure]]/12</f>
        <v>0.33333333333333331</v>
      </c>
      <c r="J3483" t="s">
        <v>23</v>
      </c>
      <c r="K3483">
        <f>IF(data[[#This Row],[PhoneService]]="Yes",1,"")</f>
        <v>1</v>
      </c>
      <c r="L3483" t="s">
        <v>23</v>
      </c>
      <c r="M3483">
        <f>IF(data[[#This Row],[MultipleLines]]="Yes",1,"")</f>
        <v>1</v>
      </c>
      <c r="N3483" t="s">
        <v>26</v>
      </c>
      <c r="O3483" t="s">
        <v>24</v>
      </c>
      <c r="P3483" t="str">
        <f>IF(data[[#This Row],[OnlineSecurity]]="Yes",1,"")</f>
        <v/>
      </c>
      <c r="Q3483" t="s">
        <v>24</v>
      </c>
      <c r="R3483" t="str">
        <f>IF(data[[#This Row],[OnlineBackup]]="Yes",1,"")</f>
        <v/>
      </c>
      <c r="S3483" t="s">
        <v>24</v>
      </c>
      <c r="T3483" t="str">
        <f>IF(data[[#This Row],[DeviceProtection]]="Yes",1,"")</f>
        <v/>
      </c>
      <c r="U3483" t="s">
        <v>24</v>
      </c>
      <c r="V3483" t="str">
        <f>IF(data[[#This Row],[TechSupport]]="Yes",1,"")</f>
        <v/>
      </c>
      <c r="W3483" t="s">
        <v>24</v>
      </c>
      <c r="X3483" t="str">
        <f>IF(data[[#This Row],[StreamingTV]]="Yes",1,"")</f>
        <v/>
      </c>
      <c r="Y3483" t="s">
        <v>24</v>
      </c>
      <c r="Z3483" t="str">
        <f>IF(data[[#This Row],[StreamingMovies]]="Yes",1,"")</f>
        <v/>
      </c>
      <c r="AA3483" t="s">
        <v>27</v>
      </c>
      <c r="AB3483" t="s">
        <v>24</v>
      </c>
      <c r="AC3483" t="s">
        <v>28</v>
      </c>
      <c r="AD3483">
        <v>50.7</v>
      </c>
      <c r="AE3483">
        <v>214.55</v>
      </c>
      <c r="AF3483">
        <v>0</v>
      </c>
      <c r="AG3483" s="2">
        <v>0</v>
      </c>
      <c r="AH3483" t="s">
        <v>24</v>
      </c>
      <c r="AI3483">
        <f t="shared" si="108"/>
        <v>0</v>
      </c>
      <c r="AJ3483">
        <f t="shared" si="109"/>
        <v>1</v>
      </c>
    </row>
    <row r="3484" spans="1:36" x14ac:dyDescent="0.35">
      <c r="A3484">
        <v>3483</v>
      </c>
      <c r="B3484" t="s">
        <v>3519</v>
      </c>
      <c r="C3484" t="s">
        <v>30</v>
      </c>
      <c r="D3484">
        <v>0</v>
      </c>
      <c r="E3484" t="s">
        <v>24</v>
      </c>
      <c r="F3484" t="s">
        <v>24</v>
      </c>
      <c r="G3484" t="str">
        <f>IF(AND(data[[#This Row],[Partner]]="Yes", data[[#This Row],[Dependents]]="Yes"), "Both", IF(data[[#This Row],[Partner]]="Yes", "Partner", IF(data[[#This Row],[Dependents]]="Yes", "Dependent", "None")))</f>
        <v>None</v>
      </c>
      <c r="H3484">
        <v>19</v>
      </c>
      <c r="I3484" s="1">
        <f>data[[#This Row],[Tenure]]/12</f>
        <v>1.5833333333333333</v>
      </c>
      <c r="J3484" t="s">
        <v>23</v>
      </c>
      <c r="K3484">
        <f>IF(data[[#This Row],[PhoneService]]="Yes",1,"")</f>
        <v>1</v>
      </c>
      <c r="L3484" t="s">
        <v>24</v>
      </c>
      <c r="M3484" t="str">
        <f>IF(data[[#This Row],[MultipleLines]]="Yes",1,"")</f>
        <v/>
      </c>
      <c r="N3484" t="s">
        <v>26</v>
      </c>
      <c r="O3484" t="s">
        <v>24</v>
      </c>
      <c r="P3484" t="str">
        <f>IF(data[[#This Row],[OnlineSecurity]]="Yes",1,"")</f>
        <v/>
      </c>
      <c r="Q3484" t="s">
        <v>24</v>
      </c>
      <c r="R3484" t="str">
        <f>IF(data[[#This Row],[OnlineBackup]]="Yes",1,"")</f>
        <v/>
      </c>
      <c r="S3484" t="s">
        <v>24</v>
      </c>
      <c r="T3484" t="str">
        <f>IF(data[[#This Row],[DeviceProtection]]="Yes",1,"")</f>
        <v/>
      </c>
      <c r="U3484" t="s">
        <v>24</v>
      </c>
      <c r="V3484" t="str">
        <f>IF(data[[#This Row],[TechSupport]]="Yes",1,"")</f>
        <v/>
      </c>
      <c r="W3484" t="s">
        <v>24</v>
      </c>
      <c r="X3484" t="str">
        <f>IF(data[[#This Row],[StreamingTV]]="Yes",1,"")</f>
        <v/>
      </c>
      <c r="Y3484" t="s">
        <v>24</v>
      </c>
      <c r="Z3484" t="str">
        <f>IF(data[[#This Row],[StreamingMovies]]="Yes",1,"")</f>
        <v/>
      </c>
      <c r="AA3484" t="s">
        <v>27</v>
      </c>
      <c r="AB3484" t="s">
        <v>23</v>
      </c>
      <c r="AC3484" t="s">
        <v>35</v>
      </c>
      <c r="AD3484">
        <v>45</v>
      </c>
      <c r="AE3484">
        <v>865.85</v>
      </c>
      <c r="AF3484">
        <v>0</v>
      </c>
      <c r="AG3484" s="2">
        <v>0</v>
      </c>
      <c r="AH3484" t="s">
        <v>24</v>
      </c>
      <c r="AI3484">
        <f t="shared" si="108"/>
        <v>0</v>
      </c>
      <c r="AJ3484">
        <f t="shared" si="109"/>
        <v>1</v>
      </c>
    </row>
    <row r="3485" spans="1:36" x14ac:dyDescent="0.35">
      <c r="A3485">
        <v>3484</v>
      </c>
      <c r="B3485" t="s">
        <v>3520</v>
      </c>
      <c r="C3485" t="s">
        <v>22</v>
      </c>
      <c r="D3485">
        <v>0</v>
      </c>
      <c r="E3485" t="s">
        <v>24</v>
      </c>
      <c r="F3485" t="s">
        <v>24</v>
      </c>
      <c r="G3485" t="str">
        <f>IF(AND(data[[#This Row],[Partner]]="Yes", data[[#This Row],[Dependents]]="Yes"), "Both", IF(data[[#This Row],[Partner]]="Yes", "Partner", IF(data[[#This Row],[Dependents]]="Yes", "Dependent", "None")))</f>
        <v>None</v>
      </c>
      <c r="H3485">
        <v>18</v>
      </c>
      <c r="I3485" s="1">
        <f>data[[#This Row],[Tenure]]/12</f>
        <v>1.5</v>
      </c>
      <c r="J3485" t="s">
        <v>23</v>
      </c>
      <c r="K3485">
        <f>IF(data[[#This Row],[PhoneService]]="Yes",1,"")</f>
        <v>1</v>
      </c>
      <c r="L3485" t="s">
        <v>24</v>
      </c>
      <c r="M3485" t="str">
        <f>IF(data[[#This Row],[MultipleLines]]="Yes",1,"")</f>
        <v/>
      </c>
      <c r="N3485" t="s">
        <v>37</v>
      </c>
      <c r="O3485" t="s">
        <v>24</v>
      </c>
      <c r="P3485" t="str">
        <f>IF(data[[#This Row],[OnlineSecurity]]="Yes",1,"")</f>
        <v/>
      </c>
      <c r="Q3485" t="s">
        <v>23</v>
      </c>
      <c r="R3485">
        <f>IF(data[[#This Row],[OnlineBackup]]="Yes",1,"")</f>
        <v>1</v>
      </c>
      <c r="S3485" t="s">
        <v>23</v>
      </c>
      <c r="T3485">
        <f>IF(data[[#This Row],[DeviceProtection]]="Yes",1,"")</f>
        <v>1</v>
      </c>
      <c r="U3485" t="s">
        <v>24</v>
      </c>
      <c r="V3485" t="str">
        <f>IF(data[[#This Row],[TechSupport]]="Yes",1,"")</f>
        <v/>
      </c>
      <c r="W3485" t="s">
        <v>24</v>
      </c>
      <c r="X3485" t="str">
        <f>IF(data[[#This Row],[StreamingTV]]="Yes",1,"")</f>
        <v/>
      </c>
      <c r="Y3485" t="s">
        <v>24</v>
      </c>
      <c r="Z3485" t="str">
        <f>IF(data[[#This Row],[StreamingMovies]]="Yes",1,"")</f>
        <v/>
      </c>
      <c r="AA3485" t="s">
        <v>27</v>
      </c>
      <c r="AB3485" t="s">
        <v>24</v>
      </c>
      <c r="AC3485" t="s">
        <v>28</v>
      </c>
      <c r="AD3485">
        <v>77.8</v>
      </c>
      <c r="AE3485">
        <v>1358.6</v>
      </c>
      <c r="AF3485">
        <v>0</v>
      </c>
      <c r="AG3485" s="2">
        <v>0</v>
      </c>
      <c r="AH3485" t="s">
        <v>24</v>
      </c>
      <c r="AI3485">
        <f t="shared" si="108"/>
        <v>0</v>
      </c>
      <c r="AJ3485">
        <f t="shared" si="109"/>
        <v>1</v>
      </c>
    </row>
    <row r="3486" spans="1:36" x14ac:dyDescent="0.35">
      <c r="A3486">
        <v>3485</v>
      </c>
      <c r="B3486" t="s">
        <v>3521</v>
      </c>
      <c r="C3486" t="s">
        <v>22</v>
      </c>
      <c r="D3486">
        <v>1</v>
      </c>
      <c r="E3486" t="s">
        <v>23</v>
      </c>
      <c r="F3486" t="s">
        <v>24</v>
      </c>
      <c r="G3486" t="str">
        <f>IF(AND(data[[#This Row],[Partner]]="Yes", data[[#This Row],[Dependents]]="Yes"), "Both", IF(data[[#This Row],[Partner]]="Yes", "Partner", IF(data[[#This Row],[Dependents]]="Yes", "Dependent", "None")))</f>
        <v>Partner</v>
      </c>
      <c r="H3486">
        <v>38</v>
      </c>
      <c r="I3486" s="1">
        <f>data[[#This Row],[Tenure]]/12</f>
        <v>3.1666666666666665</v>
      </c>
      <c r="J3486" t="s">
        <v>23</v>
      </c>
      <c r="K3486">
        <f>IF(data[[#This Row],[PhoneService]]="Yes",1,"")</f>
        <v>1</v>
      </c>
      <c r="L3486" t="s">
        <v>24</v>
      </c>
      <c r="M3486" t="str">
        <f>IF(data[[#This Row],[MultipleLines]]="Yes",1,"")</f>
        <v/>
      </c>
      <c r="N3486" t="s">
        <v>37</v>
      </c>
      <c r="O3486" t="s">
        <v>23</v>
      </c>
      <c r="P3486">
        <f>IF(data[[#This Row],[OnlineSecurity]]="Yes",1,"")</f>
        <v>1</v>
      </c>
      <c r="Q3486" t="s">
        <v>24</v>
      </c>
      <c r="R3486" t="str">
        <f>IF(data[[#This Row],[OnlineBackup]]="Yes",1,"")</f>
        <v/>
      </c>
      <c r="S3486" t="s">
        <v>24</v>
      </c>
      <c r="T3486" t="str">
        <f>IF(data[[#This Row],[DeviceProtection]]="Yes",1,"")</f>
        <v/>
      </c>
      <c r="U3486" t="s">
        <v>24</v>
      </c>
      <c r="V3486" t="str">
        <f>IF(data[[#This Row],[TechSupport]]="Yes",1,"")</f>
        <v/>
      </c>
      <c r="W3486" t="s">
        <v>24</v>
      </c>
      <c r="X3486" t="str">
        <f>IF(data[[#This Row],[StreamingTV]]="Yes",1,"")</f>
        <v/>
      </c>
      <c r="Y3486" t="s">
        <v>23</v>
      </c>
      <c r="Z3486">
        <f>IF(data[[#This Row],[StreamingMovies]]="Yes",1,"")</f>
        <v>1</v>
      </c>
      <c r="AA3486" t="s">
        <v>27</v>
      </c>
      <c r="AB3486" t="s">
        <v>23</v>
      </c>
      <c r="AC3486" t="s">
        <v>28</v>
      </c>
      <c r="AD3486">
        <v>83.45</v>
      </c>
      <c r="AE3486">
        <v>3147.15</v>
      </c>
      <c r="AF3486">
        <v>1</v>
      </c>
      <c r="AG3486" s="2">
        <v>0</v>
      </c>
      <c r="AH3486" t="s">
        <v>24</v>
      </c>
      <c r="AI3486">
        <f t="shared" si="108"/>
        <v>0</v>
      </c>
      <c r="AJ3486">
        <f t="shared" si="109"/>
        <v>1</v>
      </c>
    </row>
    <row r="3487" spans="1:36" x14ac:dyDescent="0.35">
      <c r="A3487">
        <v>3486</v>
      </c>
      <c r="B3487" t="s">
        <v>3522</v>
      </c>
      <c r="C3487" t="s">
        <v>30</v>
      </c>
      <c r="D3487">
        <v>0</v>
      </c>
      <c r="E3487" t="s">
        <v>24</v>
      </c>
      <c r="F3487" t="s">
        <v>24</v>
      </c>
      <c r="G3487" t="str">
        <f>IF(AND(data[[#This Row],[Partner]]="Yes", data[[#This Row],[Dependents]]="Yes"), "Both", IF(data[[#This Row],[Partner]]="Yes", "Partner", IF(data[[#This Row],[Dependents]]="Yes", "Dependent", "None")))</f>
        <v>None</v>
      </c>
      <c r="H3487">
        <v>2</v>
      </c>
      <c r="I3487" s="1">
        <f>data[[#This Row],[Tenure]]/12</f>
        <v>0.16666666666666666</v>
      </c>
      <c r="J3487" t="s">
        <v>23</v>
      </c>
      <c r="K3487">
        <f>IF(data[[#This Row],[PhoneService]]="Yes",1,"")</f>
        <v>1</v>
      </c>
      <c r="L3487" t="s">
        <v>23</v>
      </c>
      <c r="M3487">
        <f>IF(data[[#This Row],[MultipleLines]]="Yes",1,"")</f>
        <v>1</v>
      </c>
      <c r="N3487" t="s">
        <v>37</v>
      </c>
      <c r="O3487" t="s">
        <v>24</v>
      </c>
      <c r="P3487" t="str">
        <f>IF(data[[#This Row],[OnlineSecurity]]="Yes",1,"")</f>
        <v/>
      </c>
      <c r="Q3487" t="s">
        <v>24</v>
      </c>
      <c r="R3487" t="str">
        <f>IF(data[[#This Row],[OnlineBackup]]="Yes",1,"")</f>
        <v/>
      </c>
      <c r="S3487" t="s">
        <v>24</v>
      </c>
      <c r="T3487" t="str">
        <f>IF(data[[#This Row],[DeviceProtection]]="Yes",1,"")</f>
        <v/>
      </c>
      <c r="U3487" t="s">
        <v>24</v>
      </c>
      <c r="V3487" t="str">
        <f>IF(data[[#This Row],[TechSupport]]="Yes",1,"")</f>
        <v/>
      </c>
      <c r="W3487" t="s">
        <v>24</v>
      </c>
      <c r="X3487" t="str">
        <f>IF(data[[#This Row],[StreamingTV]]="Yes",1,"")</f>
        <v/>
      </c>
      <c r="Y3487" t="s">
        <v>24</v>
      </c>
      <c r="Z3487" t="str">
        <f>IF(data[[#This Row],[StreamingMovies]]="Yes",1,"")</f>
        <v/>
      </c>
      <c r="AA3487" t="s">
        <v>27</v>
      </c>
      <c r="AB3487" t="s">
        <v>23</v>
      </c>
      <c r="AC3487" t="s">
        <v>40</v>
      </c>
      <c r="AD3487">
        <v>73.25</v>
      </c>
      <c r="AE3487">
        <v>131.05000000000001</v>
      </c>
      <c r="AF3487">
        <v>0</v>
      </c>
      <c r="AG3487" s="2">
        <v>0</v>
      </c>
      <c r="AH3487" t="s">
        <v>23</v>
      </c>
      <c r="AI3487">
        <f t="shared" si="108"/>
        <v>1</v>
      </c>
      <c r="AJ3487" t="str">
        <f t="shared" si="109"/>
        <v/>
      </c>
    </row>
    <row r="3488" spans="1:36" x14ac:dyDescent="0.35">
      <c r="A3488">
        <v>3487</v>
      </c>
      <c r="B3488" t="s">
        <v>3523</v>
      </c>
      <c r="C3488" t="s">
        <v>30</v>
      </c>
      <c r="D3488">
        <v>0</v>
      </c>
      <c r="E3488" t="s">
        <v>24</v>
      </c>
      <c r="F3488" t="s">
        <v>24</v>
      </c>
      <c r="G3488" t="str">
        <f>IF(AND(data[[#This Row],[Partner]]="Yes", data[[#This Row],[Dependents]]="Yes"), "Both", IF(data[[#This Row],[Partner]]="Yes", "Partner", IF(data[[#This Row],[Dependents]]="Yes", "Dependent", "None")))</f>
        <v>None</v>
      </c>
      <c r="H3488">
        <v>47</v>
      </c>
      <c r="I3488" s="1">
        <f>data[[#This Row],[Tenure]]/12</f>
        <v>3.9166666666666665</v>
      </c>
      <c r="J3488" t="s">
        <v>23</v>
      </c>
      <c r="K3488">
        <f>IF(data[[#This Row],[PhoneService]]="Yes",1,"")</f>
        <v>1</v>
      </c>
      <c r="L3488" t="s">
        <v>23</v>
      </c>
      <c r="M3488">
        <f>IF(data[[#This Row],[MultipleLines]]="Yes",1,"")</f>
        <v>1</v>
      </c>
      <c r="N3488" t="s">
        <v>37</v>
      </c>
      <c r="O3488" t="s">
        <v>23</v>
      </c>
      <c r="P3488">
        <f>IF(data[[#This Row],[OnlineSecurity]]="Yes",1,"")</f>
        <v>1</v>
      </c>
      <c r="Q3488" t="s">
        <v>23</v>
      </c>
      <c r="R3488">
        <f>IF(data[[#This Row],[OnlineBackup]]="Yes",1,"")</f>
        <v>1</v>
      </c>
      <c r="S3488" t="s">
        <v>24</v>
      </c>
      <c r="T3488" t="str">
        <f>IF(data[[#This Row],[DeviceProtection]]="Yes",1,"")</f>
        <v/>
      </c>
      <c r="U3488" t="s">
        <v>24</v>
      </c>
      <c r="V3488" t="str">
        <f>IF(data[[#This Row],[TechSupport]]="Yes",1,"")</f>
        <v/>
      </c>
      <c r="W3488" t="s">
        <v>23</v>
      </c>
      <c r="X3488">
        <f>IF(data[[#This Row],[StreamingTV]]="Yes",1,"")</f>
        <v>1</v>
      </c>
      <c r="Y3488" t="s">
        <v>24</v>
      </c>
      <c r="Z3488" t="str">
        <f>IF(data[[#This Row],[StreamingMovies]]="Yes",1,"")</f>
        <v/>
      </c>
      <c r="AA3488" t="s">
        <v>31</v>
      </c>
      <c r="AB3488" t="s">
        <v>24</v>
      </c>
      <c r="AC3488" t="s">
        <v>35</v>
      </c>
      <c r="AD3488">
        <v>94.8</v>
      </c>
      <c r="AE3488">
        <v>4535.8500000000004</v>
      </c>
      <c r="AF3488">
        <v>0</v>
      </c>
      <c r="AG3488" s="2">
        <v>0</v>
      </c>
      <c r="AH3488" t="s">
        <v>24</v>
      </c>
      <c r="AI3488">
        <f t="shared" si="108"/>
        <v>0</v>
      </c>
      <c r="AJ3488">
        <f t="shared" si="109"/>
        <v>1</v>
      </c>
    </row>
    <row r="3489" spans="1:36" x14ac:dyDescent="0.35">
      <c r="A3489">
        <v>3488</v>
      </c>
      <c r="B3489" t="s">
        <v>3524</v>
      </c>
      <c r="C3489" t="s">
        <v>22</v>
      </c>
      <c r="D3489">
        <v>0</v>
      </c>
      <c r="E3489" t="s">
        <v>23</v>
      </c>
      <c r="F3489" t="s">
        <v>23</v>
      </c>
      <c r="G3489" t="str">
        <f>IF(AND(data[[#This Row],[Partner]]="Yes", data[[#This Row],[Dependents]]="Yes"), "Both", IF(data[[#This Row],[Partner]]="Yes", "Partner", IF(data[[#This Row],[Dependents]]="Yes", "Dependent", "None")))</f>
        <v>Both</v>
      </c>
      <c r="H3489">
        <v>52</v>
      </c>
      <c r="I3489" s="1">
        <f>data[[#This Row],[Tenure]]/12</f>
        <v>4.333333333333333</v>
      </c>
      <c r="J3489" t="s">
        <v>23</v>
      </c>
      <c r="K3489">
        <f>IF(data[[#This Row],[PhoneService]]="Yes",1,"")</f>
        <v>1</v>
      </c>
      <c r="L3489" t="s">
        <v>24</v>
      </c>
      <c r="M3489" t="str">
        <f>IF(data[[#This Row],[MultipleLines]]="Yes",1,"")</f>
        <v/>
      </c>
      <c r="N3489" t="s">
        <v>24</v>
      </c>
      <c r="O3489" t="s">
        <v>46</v>
      </c>
      <c r="P3489" t="str">
        <f>IF(data[[#This Row],[OnlineSecurity]]="Yes",1,"")</f>
        <v/>
      </c>
      <c r="Q3489" t="s">
        <v>46</v>
      </c>
      <c r="R3489" t="str">
        <f>IF(data[[#This Row],[OnlineBackup]]="Yes",1,"")</f>
        <v/>
      </c>
      <c r="S3489" t="s">
        <v>46</v>
      </c>
      <c r="T3489" t="str">
        <f>IF(data[[#This Row],[DeviceProtection]]="Yes",1,"")</f>
        <v/>
      </c>
      <c r="U3489" t="s">
        <v>46</v>
      </c>
      <c r="V3489" t="str">
        <f>IF(data[[#This Row],[TechSupport]]="Yes",1,"")</f>
        <v/>
      </c>
      <c r="W3489" t="s">
        <v>46</v>
      </c>
      <c r="X3489" t="str">
        <f>IF(data[[#This Row],[StreamingTV]]="Yes",1,"")</f>
        <v/>
      </c>
      <c r="Y3489" t="s">
        <v>46</v>
      </c>
      <c r="Z3489" t="str">
        <f>IF(data[[#This Row],[StreamingMovies]]="Yes",1,"")</f>
        <v/>
      </c>
      <c r="AA3489" t="s">
        <v>47</v>
      </c>
      <c r="AB3489" t="s">
        <v>24</v>
      </c>
      <c r="AC3489" t="s">
        <v>35</v>
      </c>
      <c r="AD3489">
        <v>20.100000000000001</v>
      </c>
      <c r="AE3489">
        <v>1078.75</v>
      </c>
      <c r="AF3489">
        <v>0</v>
      </c>
      <c r="AG3489" s="2">
        <v>0</v>
      </c>
      <c r="AH3489" t="s">
        <v>24</v>
      </c>
      <c r="AI3489">
        <f t="shared" si="108"/>
        <v>0</v>
      </c>
      <c r="AJ3489">
        <f t="shared" si="109"/>
        <v>1</v>
      </c>
    </row>
    <row r="3490" spans="1:36" x14ac:dyDescent="0.35">
      <c r="A3490">
        <v>3489</v>
      </c>
      <c r="B3490" t="s">
        <v>3525</v>
      </c>
      <c r="C3490" t="s">
        <v>30</v>
      </c>
      <c r="D3490">
        <v>0</v>
      </c>
      <c r="E3490" t="s">
        <v>24</v>
      </c>
      <c r="F3490" t="s">
        <v>24</v>
      </c>
      <c r="G3490" t="str">
        <f>IF(AND(data[[#This Row],[Partner]]="Yes", data[[#This Row],[Dependents]]="Yes"), "Both", IF(data[[#This Row],[Partner]]="Yes", "Partner", IF(data[[#This Row],[Dependents]]="Yes", "Dependent", "None")))</f>
        <v>None</v>
      </c>
      <c r="H3490">
        <v>9</v>
      </c>
      <c r="I3490" s="1">
        <f>data[[#This Row],[Tenure]]/12</f>
        <v>0.75</v>
      </c>
      <c r="J3490" t="s">
        <v>23</v>
      </c>
      <c r="K3490">
        <f>IF(data[[#This Row],[PhoneService]]="Yes",1,"")</f>
        <v>1</v>
      </c>
      <c r="L3490" t="s">
        <v>23</v>
      </c>
      <c r="M3490">
        <f>IF(data[[#This Row],[MultipleLines]]="Yes",1,"")</f>
        <v>1</v>
      </c>
      <c r="N3490" t="s">
        <v>26</v>
      </c>
      <c r="O3490" t="s">
        <v>24</v>
      </c>
      <c r="P3490" t="str">
        <f>IF(data[[#This Row],[OnlineSecurity]]="Yes",1,"")</f>
        <v/>
      </c>
      <c r="Q3490" t="s">
        <v>24</v>
      </c>
      <c r="R3490" t="str">
        <f>IF(data[[#This Row],[OnlineBackup]]="Yes",1,"")</f>
        <v/>
      </c>
      <c r="S3490" t="s">
        <v>24</v>
      </c>
      <c r="T3490" t="str">
        <f>IF(data[[#This Row],[DeviceProtection]]="Yes",1,"")</f>
        <v/>
      </c>
      <c r="U3490" t="s">
        <v>24</v>
      </c>
      <c r="V3490" t="str">
        <f>IF(data[[#This Row],[TechSupport]]="Yes",1,"")</f>
        <v/>
      </c>
      <c r="W3490" t="s">
        <v>24</v>
      </c>
      <c r="X3490" t="str">
        <f>IF(data[[#This Row],[StreamingTV]]="Yes",1,"")</f>
        <v/>
      </c>
      <c r="Y3490" t="s">
        <v>23</v>
      </c>
      <c r="Z3490">
        <f>IF(data[[#This Row],[StreamingMovies]]="Yes",1,"")</f>
        <v>1</v>
      </c>
      <c r="AA3490" t="s">
        <v>27</v>
      </c>
      <c r="AB3490" t="s">
        <v>24</v>
      </c>
      <c r="AC3490" t="s">
        <v>32</v>
      </c>
      <c r="AD3490">
        <v>59.9</v>
      </c>
      <c r="AE3490">
        <v>542.4</v>
      </c>
      <c r="AF3490">
        <v>3</v>
      </c>
      <c r="AG3490" s="2">
        <v>0</v>
      </c>
      <c r="AH3490" t="s">
        <v>24</v>
      </c>
      <c r="AI3490">
        <f t="shared" si="108"/>
        <v>0</v>
      </c>
      <c r="AJ3490">
        <f t="shared" si="109"/>
        <v>1</v>
      </c>
    </row>
    <row r="3491" spans="1:36" x14ac:dyDescent="0.35">
      <c r="A3491">
        <v>3490</v>
      </c>
      <c r="B3491" t="s">
        <v>3526</v>
      </c>
      <c r="C3491" t="s">
        <v>22</v>
      </c>
      <c r="D3491">
        <v>0</v>
      </c>
      <c r="E3491" t="s">
        <v>23</v>
      </c>
      <c r="F3491" t="s">
        <v>24</v>
      </c>
      <c r="G3491" t="str">
        <f>IF(AND(data[[#This Row],[Partner]]="Yes", data[[#This Row],[Dependents]]="Yes"), "Both", IF(data[[#This Row],[Partner]]="Yes", "Partner", IF(data[[#This Row],[Dependents]]="Yes", "Dependent", "None")))</f>
        <v>Partner</v>
      </c>
      <c r="H3491">
        <v>26</v>
      </c>
      <c r="I3491" s="1">
        <f>data[[#This Row],[Tenure]]/12</f>
        <v>2.1666666666666665</v>
      </c>
      <c r="J3491" t="s">
        <v>23</v>
      </c>
      <c r="K3491">
        <f>IF(data[[#This Row],[PhoneService]]="Yes",1,"")</f>
        <v>1</v>
      </c>
      <c r="L3491" t="s">
        <v>23</v>
      </c>
      <c r="M3491">
        <f>IF(data[[#This Row],[MultipleLines]]="Yes",1,"")</f>
        <v>1</v>
      </c>
      <c r="N3491" t="s">
        <v>26</v>
      </c>
      <c r="O3491" t="s">
        <v>23</v>
      </c>
      <c r="P3491">
        <f>IF(data[[#This Row],[OnlineSecurity]]="Yes",1,"")</f>
        <v>1</v>
      </c>
      <c r="Q3491" t="s">
        <v>23</v>
      </c>
      <c r="R3491">
        <f>IF(data[[#This Row],[OnlineBackup]]="Yes",1,"")</f>
        <v>1</v>
      </c>
      <c r="S3491" t="s">
        <v>23</v>
      </c>
      <c r="T3491">
        <f>IF(data[[#This Row],[DeviceProtection]]="Yes",1,"")</f>
        <v>1</v>
      </c>
      <c r="U3491" t="s">
        <v>23</v>
      </c>
      <c r="V3491">
        <f>IF(data[[#This Row],[TechSupport]]="Yes",1,"")</f>
        <v>1</v>
      </c>
      <c r="W3491" t="s">
        <v>23</v>
      </c>
      <c r="X3491">
        <f>IF(data[[#This Row],[StreamingTV]]="Yes",1,"")</f>
        <v>1</v>
      </c>
      <c r="Y3491" t="s">
        <v>23</v>
      </c>
      <c r="Z3491">
        <f>IF(data[[#This Row],[StreamingMovies]]="Yes",1,"")</f>
        <v>1</v>
      </c>
      <c r="AA3491" t="s">
        <v>31</v>
      </c>
      <c r="AB3491" t="s">
        <v>23</v>
      </c>
      <c r="AC3491" t="s">
        <v>40</v>
      </c>
      <c r="AD3491">
        <v>90.1</v>
      </c>
      <c r="AE3491">
        <v>2312.5500000000002</v>
      </c>
      <c r="AF3491">
        <v>0</v>
      </c>
      <c r="AG3491" s="2">
        <v>0</v>
      </c>
      <c r="AH3491" t="s">
        <v>24</v>
      </c>
      <c r="AI3491">
        <f t="shared" si="108"/>
        <v>0</v>
      </c>
      <c r="AJ3491">
        <f t="shared" si="109"/>
        <v>1</v>
      </c>
    </row>
    <row r="3492" spans="1:36" x14ac:dyDescent="0.35">
      <c r="A3492">
        <v>3491</v>
      </c>
      <c r="B3492" t="s">
        <v>3527</v>
      </c>
      <c r="C3492" t="s">
        <v>30</v>
      </c>
      <c r="D3492">
        <v>0</v>
      </c>
      <c r="E3492" t="s">
        <v>23</v>
      </c>
      <c r="F3492" t="s">
        <v>23</v>
      </c>
      <c r="G3492" t="str">
        <f>IF(AND(data[[#This Row],[Partner]]="Yes", data[[#This Row],[Dependents]]="Yes"), "Both", IF(data[[#This Row],[Partner]]="Yes", "Partner", IF(data[[#This Row],[Dependents]]="Yes", "Dependent", "None")))</f>
        <v>Both</v>
      </c>
      <c r="H3492">
        <v>8</v>
      </c>
      <c r="I3492" s="1">
        <f>data[[#This Row],[Tenure]]/12</f>
        <v>0.66666666666666663</v>
      </c>
      <c r="J3492" t="s">
        <v>23</v>
      </c>
      <c r="K3492">
        <f>IF(data[[#This Row],[PhoneService]]="Yes",1,"")</f>
        <v>1</v>
      </c>
      <c r="L3492" t="s">
        <v>24</v>
      </c>
      <c r="M3492" t="str">
        <f>IF(data[[#This Row],[MultipleLines]]="Yes",1,"")</f>
        <v/>
      </c>
      <c r="N3492" t="s">
        <v>26</v>
      </c>
      <c r="O3492" t="s">
        <v>24</v>
      </c>
      <c r="P3492" t="str">
        <f>IF(data[[#This Row],[OnlineSecurity]]="Yes",1,"")</f>
        <v/>
      </c>
      <c r="Q3492" t="s">
        <v>24</v>
      </c>
      <c r="R3492" t="str">
        <f>IF(data[[#This Row],[OnlineBackup]]="Yes",1,"")</f>
        <v/>
      </c>
      <c r="S3492" t="s">
        <v>23</v>
      </c>
      <c r="T3492">
        <f>IF(data[[#This Row],[DeviceProtection]]="Yes",1,"")</f>
        <v>1</v>
      </c>
      <c r="U3492" t="s">
        <v>24</v>
      </c>
      <c r="V3492" t="str">
        <f>IF(data[[#This Row],[TechSupport]]="Yes",1,"")</f>
        <v/>
      </c>
      <c r="W3492" t="s">
        <v>24</v>
      </c>
      <c r="X3492" t="str">
        <f>IF(data[[#This Row],[StreamingTV]]="Yes",1,"")</f>
        <v/>
      </c>
      <c r="Y3492" t="s">
        <v>24</v>
      </c>
      <c r="Z3492" t="str">
        <f>IF(data[[#This Row],[StreamingMovies]]="Yes",1,"")</f>
        <v/>
      </c>
      <c r="AA3492" t="s">
        <v>27</v>
      </c>
      <c r="AB3492" t="s">
        <v>23</v>
      </c>
      <c r="AC3492" t="s">
        <v>28</v>
      </c>
      <c r="AD3492">
        <v>51.05</v>
      </c>
      <c r="AE3492">
        <v>415.05</v>
      </c>
      <c r="AF3492">
        <v>0</v>
      </c>
      <c r="AG3492" s="2">
        <v>0</v>
      </c>
      <c r="AH3492" t="s">
        <v>23</v>
      </c>
      <c r="AI3492">
        <f t="shared" si="108"/>
        <v>1</v>
      </c>
      <c r="AJ3492" t="str">
        <f t="shared" si="109"/>
        <v/>
      </c>
    </row>
    <row r="3493" spans="1:36" x14ac:dyDescent="0.35">
      <c r="A3493">
        <v>3492</v>
      </c>
      <c r="B3493" t="s">
        <v>3528</v>
      </c>
      <c r="C3493" t="s">
        <v>30</v>
      </c>
      <c r="D3493">
        <v>0</v>
      </c>
      <c r="E3493" t="s">
        <v>23</v>
      </c>
      <c r="F3493" t="s">
        <v>24</v>
      </c>
      <c r="G3493" t="str">
        <f>IF(AND(data[[#This Row],[Partner]]="Yes", data[[#This Row],[Dependents]]="Yes"), "Both", IF(data[[#This Row],[Partner]]="Yes", "Partner", IF(data[[#This Row],[Dependents]]="Yes", "Dependent", "None")))</f>
        <v>Partner</v>
      </c>
      <c r="H3493">
        <v>44</v>
      </c>
      <c r="I3493" s="1">
        <f>data[[#This Row],[Tenure]]/12</f>
        <v>3.6666666666666665</v>
      </c>
      <c r="J3493" t="s">
        <v>23</v>
      </c>
      <c r="K3493">
        <f>IF(data[[#This Row],[PhoneService]]="Yes",1,"")</f>
        <v>1</v>
      </c>
      <c r="L3493" t="s">
        <v>24</v>
      </c>
      <c r="M3493" t="str">
        <f>IF(data[[#This Row],[MultipleLines]]="Yes",1,"")</f>
        <v/>
      </c>
      <c r="N3493" t="s">
        <v>26</v>
      </c>
      <c r="O3493" t="s">
        <v>24</v>
      </c>
      <c r="P3493" t="str">
        <f>IF(data[[#This Row],[OnlineSecurity]]="Yes",1,"")</f>
        <v/>
      </c>
      <c r="Q3493" t="s">
        <v>23</v>
      </c>
      <c r="R3493">
        <f>IF(data[[#This Row],[OnlineBackup]]="Yes",1,"")</f>
        <v>1</v>
      </c>
      <c r="S3493" t="s">
        <v>23</v>
      </c>
      <c r="T3493">
        <f>IF(data[[#This Row],[DeviceProtection]]="Yes",1,"")</f>
        <v>1</v>
      </c>
      <c r="U3493" t="s">
        <v>23</v>
      </c>
      <c r="V3493">
        <f>IF(data[[#This Row],[TechSupport]]="Yes",1,"")</f>
        <v>1</v>
      </c>
      <c r="W3493" t="s">
        <v>23</v>
      </c>
      <c r="X3493">
        <f>IF(data[[#This Row],[StreamingTV]]="Yes",1,"")</f>
        <v>1</v>
      </c>
      <c r="Y3493" t="s">
        <v>24</v>
      </c>
      <c r="Z3493" t="str">
        <f>IF(data[[#This Row],[StreamingMovies]]="Yes",1,"")</f>
        <v/>
      </c>
      <c r="AA3493" t="s">
        <v>31</v>
      </c>
      <c r="AB3493" t="s">
        <v>23</v>
      </c>
      <c r="AC3493" t="s">
        <v>28</v>
      </c>
      <c r="AD3493">
        <v>70.95</v>
      </c>
      <c r="AE3493">
        <v>3250.45</v>
      </c>
      <c r="AF3493">
        <v>3</v>
      </c>
      <c r="AG3493" s="2">
        <v>0</v>
      </c>
      <c r="AH3493" t="s">
        <v>24</v>
      </c>
      <c r="AI3493">
        <f t="shared" si="108"/>
        <v>0</v>
      </c>
      <c r="AJ3493">
        <f t="shared" si="109"/>
        <v>1</v>
      </c>
    </row>
    <row r="3494" spans="1:36" x14ac:dyDescent="0.35">
      <c r="A3494">
        <v>3493</v>
      </c>
      <c r="B3494" t="s">
        <v>3529</v>
      </c>
      <c r="C3494" t="s">
        <v>22</v>
      </c>
      <c r="D3494">
        <v>0</v>
      </c>
      <c r="E3494" t="s">
        <v>24</v>
      </c>
      <c r="F3494" t="s">
        <v>24</v>
      </c>
      <c r="G3494" t="str">
        <f>IF(AND(data[[#This Row],[Partner]]="Yes", data[[#This Row],[Dependents]]="Yes"), "Both", IF(data[[#This Row],[Partner]]="Yes", "Partner", IF(data[[#This Row],[Dependents]]="Yes", "Dependent", "None")))</f>
        <v>None</v>
      </c>
      <c r="H3494">
        <v>3</v>
      </c>
      <c r="I3494" s="1">
        <f>data[[#This Row],[Tenure]]/12</f>
        <v>0.25</v>
      </c>
      <c r="J3494" t="s">
        <v>24</v>
      </c>
      <c r="K3494" t="str">
        <f>IF(data[[#This Row],[PhoneService]]="Yes",1,"")</f>
        <v/>
      </c>
      <c r="L3494" t="s">
        <v>25</v>
      </c>
      <c r="M3494" t="str">
        <f>IF(data[[#This Row],[MultipleLines]]="Yes",1,"")</f>
        <v/>
      </c>
      <c r="N3494" t="s">
        <v>26</v>
      </c>
      <c r="O3494" t="s">
        <v>24</v>
      </c>
      <c r="P3494" t="str">
        <f>IF(data[[#This Row],[OnlineSecurity]]="Yes",1,"")</f>
        <v/>
      </c>
      <c r="Q3494" t="s">
        <v>23</v>
      </c>
      <c r="R3494">
        <f>IF(data[[#This Row],[OnlineBackup]]="Yes",1,"")</f>
        <v>1</v>
      </c>
      <c r="S3494" t="s">
        <v>24</v>
      </c>
      <c r="T3494" t="str">
        <f>IF(data[[#This Row],[DeviceProtection]]="Yes",1,"")</f>
        <v/>
      </c>
      <c r="U3494" t="s">
        <v>24</v>
      </c>
      <c r="V3494" t="str">
        <f>IF(data[[#This Row],[TechSupport]]="Yes",1,"")</f>
        <v/>
      </c>
      <c r="W3494" t="s">
        <v>24</v>
      </c>
      <c r="X3494" t="str">
        <f>IF(data[[#This Row],[StreamingTV]]="Yes",1,"")</f>
        <v/>
      </c>
      <c r="Y3494" t="s">
        <v>24</v>
      </c>
      <c r="Z3494" t="str">
        <f>IF(data[[#This Row],[StreamingMovies]]="Yes",1,"")</f>
        <v/>
      </c>
      <c r="AA3494" t="s">
        <v>27</v>
      </c>
      <c r="AB3494" t="s">
        <v>24</v>
      </c>
      <c r="AC3494" t="s">
        <v>32</v>
      </c>
      <c r="AD3494">
        <v>29.2</v>
      </c>
      <c r="AE3494">
        <v>98.5</v>
      </c>
      <c r="AF3494">
        <v>0</v>
      </c>
      <c r="AG3494" s="2">
        <v>0</v>
      </c>
      <c r="AH3494" t="s">
        <v>24</v>
      </c>
      <c r="AI3494">
        <f t="shared" si="108"/>
        <v>0</v>
      </c>
      <c r="AJ3494">
        <f t="shared" si="109"/>
        <v>1</v>
      </c>
    </row>
    <row r="3495" spans="1:36" x14ac:dyDescent="0.35">
      <c r="A3495">
        <v>3494</v>
      </c>
      <c r="B3495" t="s">
        <v>3530</v>
      </c>
      <c r="C3495" t="s">
        <v>30</v>
      </c>
      <c r="D3495">
        <v>0</v>
      </c>
      <c r="E3495" t="s">
        <v>24</v>
      </c>
      <c r="F3495" t="s">
        <v>24</v>
      </c>
      <c r="G3495" t="str">
        <f>IF(AND(data[[#This Row],[Partner]]="Yes", data[[#This Row],[Dependents]]="Yes"), "Both", IF(data[[#This Row],[Partner]]="Yes", "Partner", IF(data[[#This Row],[Dependents]]="Yes", "Dependent", "None")))</f>
        <v>None</v>
      </c>
      <c r="H3495">
        <v>2</v>
      </c>
      <c r="I3495" s="1">
        <f>data[[#This Row],[Tenure]]/12</f>
        <v>0.16666666666666666</v>
      </c>
      <c r="J3495" t="s">
        <v>23</v>
      </c>
      <c r="K3495">
        <f>IF(data[[#This Row],[PhoneService]]="Yes",1,"")</f>
        <v>1</v>
      </c>
      <c r="L3495" t="s">
        <v>24</v>
      </c>
      <c r="M3495" t="str">
        <f>IF(data[[#This Row],[MultipleLines]]="Yes",1,"")</f>
        <v/>
      </c>
      <c r="N3495" t="s">
        <v>26</v>
      </c>
      <c r="O3495" t="s">
        <v>24</v>
      </c>
      <c r="P3495" t="str">
        <f>IF(data[[#This Row],[OnlineSecurity]]="Yes",1,"")</f>
        <v/>
      </c>
      <c r="Q3495" t="s">
        <v>24</v>
      </c>
      <c r="R3495" t="str">
        <f>IF(data[[#This Row],[OnlineBackup]]="Yes",1,"")</f>
        <v/>
      </c>
      <c r="S3495" t="s">
        <v>24</v>
      </c>
      <c r="T3495" t="str">
        <f>IF(data[[#This Row],[DeviceProtection]]="Yes",1,"")</f>
        <v/>
      </c>
      <c r="U3495" t="s">
        <v>24</v>
      </c>
      <c r="V3495" t="str">
        <f>IF(data[[#This Row],[TechSupport]]="Yes",1,"")</f>
        <v/>
      </c>
      <c r="W3495" t="s">
        <v>24</v>
      </c>
      <c r="X3495" t="str">
        <f>IF(data[[#This Row],[StreamingTV]]="Yes",1,"")</f>
        <v/>
      </c>
      <c r="Y3495" t="s">
        <v>24</v>
      </c>
      <c r="Z3495" t="str">
        <f>IF(data[[#This Row],[StreamingMovies]]="Yes",1,"")</f>
        <v/>
      </c>
      <c r="AA3495" t="s">
        <v>27</v>
      </c>
      <c r="AB3495" t="s">
        <v>23</v>
      </c>
      <c r="AC3495" t="s">
        <v>35</v>
      </c>
      <c r="AD3495">
        <v>46.6</v>
      </c>
      <c r="AE3495">
        <v>87.9</v>
      </c>
      <c r="AF3495">
        <v>0</v>
      </c>
      <c r="AG3495" s="2">
        <v>0</v>
      </c>
      <c r="AH3495" t="s">
        <v>24</v>
      </c>
      <c r="AI3495">
        <f t="shared" si="108"/>
        <v>0</v>
      </c>
      <c r="AJ3495">
        <f t="shared" si="109"/>
        <v>1</v>
      </c>
    </row>
    <row r="3496" spans="1:36" x14ac:dyDescent="0.35">
      <c r="A3496">
        <v>3495</v>
      </c>
      <c r="B3496" t="s">
        <v>3531</v>
      </c>
      <c r="C3496" t="s">
        <v>22</v>
      </c>
      <c r="D3496">
        <v>0</v>
      </c>
      <c r="E3496" t="s">
        <v>23</v>
      </c>
      <c r="F3496" t="s">
        <v>23</v>
      </c>
      <c r="G3496" t="str">
        <f>IF(AND(data[[#This Row],[Partner]]="Yes", data[[#This Row],[Dependents]]="Yes"), "Both", IF(data[[#This Row],[Partner]]="Yes", "Partner", IF(data[[#This Row],[Dependents]]="Yes", "Dependent", "None")))</f>
        <v>Both</v>
      </c>
      <c r="H3496">
        <v>9</v>
      </c>
      <c r="I3496" s="1">
        <f>data[[#This Row],[Tenure]]/12</f>
        <v>0.75</v>
      </c>
      <c r="J3496" t="s">
        <v>23</v>
      </c>
      <c r="K3496">
        <f>IF(data[[#This Row],[PhoneService]]="Yes",1,"")</f>
        <v>1</v>
      </c>
      <c r="L3496" t="s">
        <v>23</v>
      </c>
      <c r="M3496">
        <f>IF(data[[#This Row],[MultipleLines]]="Yes",1,"")</f>
        <v>1</v>
      </c>
      <c r="N3496" t="s">
        <v>37</v>
      </c>
      <c r="O3496" t="s">
        <v>24</v>
      </c>
      <c r="P3496" t="str">
        <f>IF(data[[#This Row],[OnlineSecurity]]="Yes",1,"")</f>
        <v/>
      </c>
      <c r="Q3496" t="s">
        <v>24</v>
      </c>
      <c r="R3496" t="str">
        <f>IF(data[[#This Row],[OnlineBackup]]="Yes",1,"")</f>
        <v/>
      </c>
      <c r="S3496" t="s">
        <v>24</v>
      </c>
      <c r="T3496" t="str">
        <f>IF(data[[#This Row],[DeviceProtection]]="Yes",1,"")</f>
        <v/>
      </c>
      <c r="U3496" t="s">
        <v>24</v>
      </c>
      <c r="V3496" t="str">
        <f>IF(data[[#This Row],[TechSupport]]="Yes",1,"")</f>
        <v/>
      </c>
      <c r="W3496" t="s">
        <v>23</v>
      </c>
      <c r="X3496">
        <f>IF(data[[#This Row],[StreamingTV]]="Yes",1,"")</f>
        <v>1</v>
      </c>
      <c r="Y3496" t="s">
        <v>24</v>
      </c>
      <c r="Z3496" t="str">
        <f>IF(data[[#This Row],[StreamingMovies]]="Yes",1,"")</f>
        <v/>
      </c>
      <c r="AA3496" t="s">
        <v>27</v>
      </c>
      <c r="AB3496" t="s">
        <v>23</v>
      </c>
      <c r="AC3496" t="s">
        <v>35</v>
      </c>
      <c r="AD3496">
        <v>85.35</v>
      </c>
      <c r="AE3496">
        <v>754.65</v>
      </c>
      <c r="AF3496">
        <v>0</v>
      </c>
      <c r="AG3496" s="2">
        <v>0</v>
      </c>
      <c r="AH3496" t="s">
        <v>23</v>
      </c>
      <c r="AI3496">
        <f t="shared" si="108"/>
        <v>1</v>
      </c>
      <c r="AJ3496" t="str">
        <f t="shared" si="109"/>
        <v/>
      </c>
    </row>
    <row r="3497" spans="1:36" x14ac:dyDescent="0.35">
      <c r="A3497">
        <v>3496</v>
      </c>
      <c r="B3497" t="s">
        <v>3532</v>
      </c>
      <c r="C3497" t="s">
        <v>30</v>
      </c>
      <c r="D3497">
        <v>1</v>
      </c>
      <c r="E3497" t="s">
        <v>24</v>
      </c>
      <c r="F3497" t="s">
        <v>24</v>
      </c>
      <c r="G3497" t="str">
        <f>IF(AND(data[[#This Row],[Partner]]="Yes", data[[#This Row],[Dependents]]="Yes"), "Both", IF(data[[#This Row],[Partner]]="Yes", "Partner", IF(data[[#This Row],[Dependents]]="Yes", "Dependent", "None")))</f>
        <v>None</v>
      </c>
      <c r="H3497">
        <v>1</v>
      </c>
      <c r="I3497" s="1">
        <f>data[[#This Row],[Tenure]]/12</f>
        <v>8.3333333333333329E-2</v>
      </c>
      <c r="J3497" t="s">
        <v>23</v>
      </c>
      <c r="K3497">
        <f>IF(data[[#This Row],[PhoneService]]="Yes",1,"")</f>
        <v>1</v>
      </c>
      <c r="L3497" t="s">
        <v>23</v>
      </c>
      <c r="M3497">
        <f>IF(data[[#This Row],[MultipleLines]]="Yes",1,"")</f>
        <v>1</v>
      </c>
      <c r="N3497" t="s">
        <v>37</v>
      </c>
      <c r="O3497" t="s">
        <v>24</v>
      </c>
      <c r="P3497" t="str">
        <f>IF(data[[#This Row],[OnlineSecurity]]="Yes",1,"")</f>
        <v/>
      </c>
      <c r="Q3497" t="s">
        <v>24</v>
      </c>
      <c r="R3497" t="str">
        <f>IF(data[[#This Row],[OnlineBackup]]="Yes",1,"")</f>
        <v/>
      </c>
      <c r="S3497" t="s">
        <v>24</v>
      </c>
      <c r="T3497" t="str">
        <f>IF(data[[#This Row],[DeviceProtection]]="Yes",1,"")</f>
        <v/>
      </c>
      <c r="U3497" t="s">
        <v>24</v>
      </c>
      <c r="V3497" t="str">
        <f>IF(data[[#This Row],[TechSupport]]="Yes",1,"")</f>
        <v/>
      </c>
      <c r="W3497" t="s">
        <v>24</v>
      </c>
      <c r="X3497" t="str">
        <f>IF(data[[#This Row],[StreamingTV]]="Yes",1,"")</f>
        <v/>
      </c>
      <c r="Y3497" t="s">
        <v>24</v>
      </c>
      <c r="Z3497" t="str">
        <f>IF(data[[#This Row],[StreamingMovies]]="Yes",1,"")</f>
        <v/>
      </c>
      <c r="AA3497" t="s">
        <v>27</v>
      </c>
      <c r="AB3497" t="s">
        <v>23</v>
      </c>
      <c r="AC3497" t="s">
        <v>28</v>
      </c>
      <c r="AD3497">
        <v>75.349999999999994</v>
      </c>
      <c r="AE3497">
        <v>75.349999999999994</v>
      </c>
      <c r="AF3497">
        <v>0</v>
      </c>
      <c r="AG3497" s="2">
        <v>0</v>
      </c>
      <c r="AH3497" t="s">
        <v>23</v>
      </c>
      <c r="AI3497">
        <f t="shared" si="108"/>
        <v>1</v>
      </c>
      <c r="AJ3497" t="str">
        <f t="shared" si="109"/>
        <v/>
      </c>
    </row>
    <row r="3498" spans="1:36" x14ac:dyDescent="0.35">
      <c r="A3498">
        <v>3497</v>
      </c>
      <c r="B3498" t="s">
        <v>3533</v>
      </c>
      <c r="C3498" t="s">
        <v>30</v>
      </c>
      <c r="D3498">
        <v>0</v>
      </c>
      <c r="E3498" t="s">
        <v>24</v>
      </c>
      <c r="F3498" t="s">
        <v>24</v>
      </c>
      <c r="G3498" t="str">
        <f>IF(AND(data[[#This Row],[Partner]]="Yes", data[[#This Row],[Dependents]]="Yes"), "Both", IF(data[[#This Row],[Partner]]="Yes", "Partner", IF(data[[#This Row],[Dependents]]="Yes", "Dependent", "None")))</f>
        <v>None</v>
      </c>
      <c r="H3498">
        <v>25</v>
      </c>
      <c r="I3498" s="1">
        <f>data[[#This Row],[Tenure]]/12</f>
        <v>2.0833333333333335</v>
      </c>
      <c r="J3498" t="s">
        <v>23</v>
      </c>
      <c r="K3498">
        <f>IF(data[[#This Row],[PhoneService]]="Yes",1,"")</f>
        <v>1</v>
      </c>
      <c r="L3498" t="s">
        <v>24</v>
      </c>
      <c r="M3498" t="str">
        <f>IF(data[[#This Row],[MultipleLines]]="Yes",1,"")</f>
        <v/>
      </c>
      <c r="N3498" t="s">
        <v>37</v>
      </c>
      <c r="O3498" t="s">
        <v>23</v>
      </c>
      <c r="P3498">
        <f>IF(data[[#This Row],[OnlineSecurity]]="Yes",1,"")</f>
        <v>1</v>
      </c>
      <c r="Q3498" t="s">
        <v>24</v>
      </c>
      <c r="R3498" t="str">
        <f>IF(data[[#This Row],[OnlineBackup]]="Yes",1,"")</f>
        <v/>
      </c>
      <c r="S3498" t="s">
        <v>24</v>
      </c>
      <c r="T3498" t="str">
        <f>IF(data[[#This Row],[DeviceProtection]]="Yes",1,"")</f>
        <v/>
      </c>
      <c r="U3498" t="s">
        <v>24</v>
      </c>
      <c r="V3498" t="str">
        <f>IF(data[[#This Row],[TechSupport]]="Yes",1,"")</f>
        <v/>
      </c>
      <c r="W3498" t="s">
        <v>24</v>
      </c>
      <c r="X3498" t="str">
        <f>IF(data[[#This Row],[StreamingTV]]="Yes",1,"")</f>
        <v/>
      </c>
      <c r="Y3498" t="s">
        <v>24</v>
      </c>
      <c r="Z3498" t="str">
        <f>IF(data[[#This Row],[StreamingMovies]]="Yes",1,"")</f>
        <v/>
      </c>
      <c r="AA3498" t="s">
        <v>27</v>
      </c>
      <c r="AB3498" t="s">
        <v>24</v>
      </c>
      <c r="AC3498" t="s">
        <v>35</v>
      </c>
      <c r="AD3498">
        <v>74.3</v>
      </c>
      <c r="AE3498">
        <v>1952.25</v>
      </c>
      <c r="AF3498">
        <v>2</v>
      </c>
      <c r="AG3498" s="2">
        <v>0</v>
      </c>
      <c r="AH3498" t="s">
        <v>24</v>
      </c>
      <c r="AI3498">
        <f t="shared" si="108"/>
        <v>0</v>
      </c>
      <c r="AJ3498">
        <f t="shared" si="109"/>
        <v>1</v>
      </c>
    </row>
    <row r="3499" spans="1:36" x14ac:dyDescent="0.35">
      <c r="A3499">
        <v>3498</v>
      </c>
      <c r="B3499" t="s">
        <v>3534</v>
      </c>
      <c r="C3499" t="s">
        <v>22</v>
      </c>
      <c r="D3499">
        <v>1</v>
      </c>
      <c r="E3499" t="s">
        <v>23</v>
      </c>
      <c r="F3499" t="s">
        <v>24</v>
      </c>
      <c r="G3499" t="str">
        <f>IF(AND(data[[#This Row],[Partner]]="Yes", data[[#This Row],[Dependents]]="Yes"), "Both", IF(data[[#This Row],[Partner]]="Yes", "Partner", IF(data[[#This Row],[Dependents]]="Yes", "Dependent", "None")))</f>
        <v>Partner</v>
      </c>
      <c r="H3499">
        <v>2</v>
      </c>
      <c r="I3499" s="1">
        <f>data[[#This Row],[Tenure]]/12</f>
        <v>0.16666666666666666</v>
      </c>
      <c r="J3499" t="s">
        <v>23</v>
      </c>
      <c r="K3499">
        <f>IF(data[[#This Row],[PhoneService]]="Yes",1,"")</f>
        <v>1</v>
      </c>
      <c r="L3499" t="s">
        <v>24</v>
      </c>
      <c r="M3499" t="str">
        <f>IF(data[[#This Row],[MultipleLines]]="Yes",1,"")</f>
        <v/>
      </c>
      <c r="N3499" t="s">
        <v>37</v>
      </c>
      <c r="O3499" t="s">
        <v>24</v>
      </c>
      <c r="P3499" t="str">
        <f>IF(data[[#This Row],[OnlineSecurity]]="Yes",1,"")</f>
        <v/>
      </c>
      <c r="Q3499" t="s">
        <v>24</v>
      </c>
      <c r="R3499" t="str">
        <f>IF(data[[#This Row],[OnlineBackup]]="Yes",1,"")</f>
        <v/>
      </c>
      <c r="S3499" t="s">
        <v>24</v>
      </c>
      <c r="T3499" t="str">
        <f>IF(data[[#This Row],[DeviceProtection]]="Yes",1,"")</f>
        <v/>
      </c>
      <c r="U3499" t="s">
        <v>24</v>
      </c>
      <c r="V3499" t="str">
        <f>IF(data[[#This Row],[TechSupport]]="Yes",1,"")</f>
        <v/>
      </c>
      <c r="W3499" t="s">
        <v>24</v>
      </c>
      <c r="X3499" t="str">
        <f>IF(data[[#This Row],[StreamingTV]]="Yes",1,"")</f>
        <v/>
      </c>
      <c r="Y3499" t="s">
        <v>24</v>
      </c>
      <c r="Z3499" t="str">
        <f>IF(data[[#This Row],[StreamingMovies]]="Yes",1,"")</f>
        <v/>
      </c>
      <c r="AA3499" t="s">
        <v>27</v>
      </c>
      <c r="AB3499" t="s">
        <v>23</v>
      </c>
      <c r="AC3499" t="s">
        <v>28</v>
      </c>
      <c r="AD3499">
        <v>69.3</v>
      </c>
      <c r="AE3499">
        <v>153.80000000000001</v>
      </c>
      <c r="AF3499">
        <v>1</v>
      </c>
      <c r="AG3499" s="2">
        <v>0</v>
      </c>
      <c r="AH3499" t="s">
        <v>24</v>
      </c>
      <c r="AI3499">
        <f t="shared" si="108"/>
        <v>0</v>
      </c>
      <c r="AJ3499">
        <f t="shared" si="109"/>
        <v>1</v>
      </c>
    </row>
    <row r="3500" spans="1:36" x14ac:dyDescent="0.35">
      <c r="A3500">
        <v>3499</v>
      </c>
      <c r="B3500" t="s">
        <v>3535</v>
      </c>
      <c r="C3500" t="s">
        <v>30</v>
      </c>
      <c r="D3500">
        <v>0</v>
      </c>
      <c r="E3500" t="s">
        <v>24</v>
      </c>
      <c r="F3500" t="s">
        <v>24</v>
      </c>
      <c r="G3500" t="str">
        <f>IF(AND(data[[#This Row],[Partner]]="Yes", data[[#This Row],[Dependents]]="Yes"), "Both", IF(data[[#This Row],[Partner]]="Yes", "Partner", IF(data[[#This Row],[Dependents]]="Yes", "Dependent", "None")))</f>
        <v>None</v>
      </c>
      <c r="H3500">
        <v>43</v>
      </c>
      <c r="I3500" s="1">
        <f>data[[#This Row],[Tenure]]/12</f>
        <v>3.5833333333333335</v>
      </c>
      <c r="J3500" t="s">
        <v>23</v>
      </c>
      <c r="K3500">
        <f>IF(data[[#This Row],[PhoneService]]="Yes",1,"")</f>
        <v>1</v>
      </c>
      <c r="L3500" t="s">
        <v>24</v>
      </c>
      <c r="M3500" t="str">
        <f>IF(data[[#This Row],[MultipleLines]]="Yes",1,"")</f>
        <v/>
      </c>
      <c r="N3500" t="s">
        <v>37</v>
      </c>
      <c r="O3500" t="s">
        <v>23</v>
      </c>
      <c r="P3500">
        <f>IF(data[[#This Row],[OnlineSecurity]]="Yes",1,"")</f>
        <v>1</v>
      </c>
      <c r="Q3500" t="s">
        <v>24</v>
      </c>
      <c r="R3500" t="str">
        <f>IF(data[[#This Row],[OnlineBackup]]="Yes",1,"")</f>
        <v/>
      </c>
      <c r="S3500" t="s">
        <v>24</v>
      </c>
      <c r="T3500" t="str">
        <f>IF(data[[#This Row],[DeviceProtection]]="Yes",1,"")</f>
        <v/>
      </c>
      <c r="U3500" t="s">
        <v>24</v>
      </c>
      <c r="V3500" t="str">
        <f>IF(data[[#This Row],[TechSupport]]="Yes",1,"")</f>
        <v/>
      </c>
      <c r="W3500" t="s">
        <v>24</v>
      </c>
      <c r="X3500" t="str">
        <f>IF(data[[#This Row],[StreamingTV]]="Yes",1,"")</f>
        <v/>
      </c>
      <c r="Y3500" t="s">
        <v>24</v>
      </c>
      <c r="Z3500" t="str">
        <f>IF(data[[#This Row],[StreamingMovies]]="Yes",1,"")</f>
        <v/>
      </c>
      <c r="AA3500" t="s">
        <v>27</v>
      </c>
      <c r="AB3500" t="s">
        <v>23</v>
      </c>
      <c r="AC3500" t="s">
        <v>28</v>
      </c>
      <c r="AD3500">
        <v>75.2</v>
      </c>
      <c r="AE3500">
        <v>3198.6</v>
      </c>
      <c r="AF3500">
        <v>0</v>
      </c>
      <c r="AG3500" s="2">
        <v>0</v>
      </c>
      <c r="AH3500" t="s">
        <v>23</v>
      </c>
      <c r="AI3500">
        <f t="shared" si="108"/>
        <v>1</v>
      </c>
      <c r="AJ3500" t="str">
        <f t="shared" si="109"/>
        <v/>
      </c>
    </row>
    <row r="3501" spans="1:36" x14ac:dyDescent="0.35">
      <c r="A3501">
        <v>3500</v>
      </c>
      <c r="B3501" t="s">
        <v>3536</v>
      </c>
      <c r="C3501" t="s">
        <v>22</v>
      </c>
      <c r="D3501">
        <v>0</v>
      </c>
      <c r="E3501" t="s">
        <v>24</v>
      </c>
      <c r="F3501" t="s">
        <v>24</v>
      </c>
      <c r="G3501" t="str">
        <f>IF(AND(data[[#This Row],[Partner]]="Yes", data[[#This Row],[Dependents]]="Yes"), "Both", IF(data[[#This Row],[Partner]]="Yes", "Partner", IF(data[[#This Row],[Dependents]]="Yes", "Dependent", "None")))</f>
        <v>None</v>
      </c>
      <c r="H3501">
        <v>1</v>
      </c>
      <c r="I3501" s="1">
        <f>data[[#This Row],[Tenure]]/12</f>
        <v>8.3333333333333329E-2</v>
      </c>
      <c r="J3501" t="s">
        <v>23</v>
      </c>
      <c r="K3501">
        <f>IF(data[[#This Row],[PhoneService]]="Yes",1,"")</f>
        <v>1</v>
      </c>
      <c r="L3501" t="s">
        <v>24</v>
      </c>
      <c r="M3501" t="str">
        <f>IF(data[[#This Row],[MultipleLines]]="Yes",1,"")</f>
        <v/>
      </c>
      <c r="N3501" t="s">
        <v>24</v>
      </c>
      <c r="O3501" t="s">
        <v>46</v>
      </c>
      <c r="P3501" t="str">
        <f>IF(data[[#This Row],[OnlineSecurity]]="Yes",1,"")</f>
        <v/>
      </c>
      <c r="Q3501" t="s">
        <v>46</v>
      </c>
      <c r="R3501" t="str">
        <f>IF(data[[#This Row],[OnlineBackup]]="Yes",1,"")</f>
        <v/>
      </c>
      <c r="S3501" t="s">
        <v>46</v>
      </c>
      <c r="T3501" t="str">
        <f>IF(data[[#This Row],[DeviceProtection]]="Yes",1,"")</f>
        <v/>
      </c>
      <c r="U3501" t="s">
        <v>46</v>
      </c>
      <c r="V3501" t="str">
        <f>IF(data[[#This Row],[TechSupport]]="Yes",1,"")</f>
        <v/>
      </c>
      <c r="W3501" t="s">
        <v>46</v>
      </c>
      <c r="X3501" t="str">
        <f>IF(data[[#This Row],[StreamingTV]]="Yes",1,"")</f>
        <v/>
      </c>
      <c r="Y3501" t="s">
        <v>46</v>
      </c>
      <c r="Z3501" t="str">
        <f>IF(data[[#This Row],[StreamingMovies]]="Yes",1,"")</f>
        <v/>
      </c>
      <c r="AA3501" t="s">
        <v>27</v>
      </c>
      <c r="AB3501" t="s">
        <v>24</v>
      </c>
      <c r="AC3501" t="s">
        <v>32</v>
      </c>
      <c r="AD3501">
        <v>20.9</v>
      </c>
      <c r="AE3501">
        <v>20.9</v>
      </c>
      <c r="AF3501">
        <v>0</v>
      </c>
      <c r="AG3501" s="2">
        <v>0</v>
      </c>
      <c r="AH3501" t="s">
        <v>23</v>
      </c>
      <c r="AI3501">
        <f t="shared" si="108"/>
        <v>1</v>
      </c>
      <c r="AJ3501" t="str">
        <f t="shared" si="109"/>
        <v/>
      </c>
    </row>
    <row r="3502" spans="1:36" x14ac:dyDescent="0.35">
      <c r="A3502">
        <v>3501</v>
      </c>
      <c r="B3502" t="s">
        <v>3537</v>
      </c>
      <c r="C3502" t="s">
        <v>22</v>
      </c>
      <c r="D3502">
        <v>0</v>
      </c>
      <c r="E3502" t="s">
        <v>23</v>
      </c>
      <c r="F3502" t="s">
        <v>24</v>
      </c>
      <c r="G3502" t="str">
        <f>IF(AND(data[[#This Row],[Partner]]="Yes", data[[#This Row],[Dependents]]="Yes"), "Both", IF(data[[#This Row],[Partner]]="Yes", "Partner", IF(data[[#This Row],[Dependents]]="Yes", "Dependent", "None")))</f>
        <v>Partner</v>
      </c>
      <c r="H3502">
        <v>58</v>
      </c>
      <c r="I3502" s="1">
        <f>data[[#This Row],[Tenure]]/12</f>
        <v>4.833333333333333</v>
      </c>
      <c r="J3502" t="s">
        <v>23</v>
      </c>
      <c r="K3502">
        <f>IF(data[[#This Row],[PhoneService]]="Yes",1,"")</f>
        <v>1</v>
      </c>
      <c r="L3502" t="s">
        <v>23</v>
      </c>
      <c r="M3502">
        <f>IF(data[[#This Row],[MultipleLines]]="Yes",1,"")</f>
        <v>1</v>
      </c>
      <c r="N3502" t="s">
        <v>37</v>
      </c>
      <c r="O3502" t="s">
        <v>24</v>
      </c>
      <c r="P3502" t="str">
        <f>IF(data[[#This Row],[OnlineSecurity]]="Yes",1,"")</f>
        <v/>
      </c>
      <c r="Q3502" t="s">
        <v>23</v>
      </c>
      <c r="R3502">
        <f>IF(data[[#This Row],[OnlineBackup]]="Yes",1,"")</f>
        <v>1</v>
      </c>
      <c r="S3502" t="s">
        <v>23</v>
      </c>
      <c r="T3502">
        <f>IF(data[[#This Row],[DeviceProtection]]="Yes",1,"")</f>
        <v>1</v>
      </c>
      <c r="U3502" t="s">
        <v>24</v>
      </c>
      <c r="V3502" t="str">
        <f>IF(data[[#This Row],[TechSupport]]="Yes",1,"")</f>
        <v/>
      </c>
      <c r="W3502" t="s">
        <v>24</v>
      </c>
      <c r="X3502" t="str">
        <f>IF(data[[#This Row],[StreamingTV]]="Yes",1,"")</f>
        <v/>
      </c>
      <c r="Y3502" t="s">
        <v>23</v>
      </c>
      <c r="Z3502">
        <f>IF(data[[#This Row],[StreamingMovies]]="Yes",1,"")</f>
        <v>1</v>
      </c>
      <c r="AA3502" t="s">
        <v>31</v>
      </c>
      <c r="AB3502" t="s">
        <v>23</v>
      </c>
      <c r="AC3502" t="s">
        <v>28</v>
      </c>
      <c r="AD3502">
        <v>94.3</v>
      </c>
      <c r="AE3502">
        <v>5610.15</v>
      </c>
      <c r="AF3502">
        <v>0</v>
      </c>
      <c r="AG3502" s="2">
        <v>0</v>
      </c>
      <c r="AH3502" t="s">
        <v>24</v>
      </c>
      <c r="AI3502">
        <f t="shared" si="108"/>
        <v>0</v>
      </c>
      <c r="AJ3502">
        <f t="shared" si="109"/>
        <v>1</v>
      </c>
    </row>
    <row r="3503" spans="1:36" x14ac:dyDescent="0.35">
      <c r="A3503">
        <v>3502</v>
      </c>
      <c r="B3503" t="s">
        <v>3538</v>
      </c>
      <c r="C3503" t="s">
        <v>22</v>
      </c>
      <c r="D3503">
        <v>0</v>
      </c>
      <c r="E3503" t="s">
        <v>23</v>
      </c>
      <c r="F3503" t="s">
        <v>23</v>
      </c>
      <c r="G3503" t="str">
        <f>IF(AND(data[[#This Row],[Partner]]="Yes", data[[#This Row],[Dependents]]="Yes"), "Both", IF(data[[#This Row],[Partner]]="Yes", "Partner", IF(data[[#This Row],[Dependents]]="Yes", "Dependent", "None")))</f>
        <v>Both</v>
      </c>
      <c r="H3503">
        <v>59</v>
      </c>
      <c r="I3503" s="1">
        <f>data[[#This Row],[Tenure]]/12</f>
        <v>4.916666666666667</v>
      </c>
      <c r="J3503" t="s">
        <v>23</v>
      </c>
      <c r="K3503">
        <f>IF(data[[#This Row],[PhoneService]]="Yes",1,"")</f>
        <v>1</v>
      </c>
      <c r="L3503" t="s">
        <v>23</v>
      </c>
      <c r="M3503">
        <f>IF(data[[#This Row],[MultipleLines]]="Yes",1,"")</f>
        <v>1</v>
      </c>
      <c r="N3503" t="s">
        <v>26</v>
      </c>
      <c r="O3503" t="s">
        <v>23</v>
      </c>
      <c r="P3503">
        <f>IF(data[[#This Row],[OnlineSecurity]]="Yes",1,"")</f>
        <v>1</v>
      </c>
      <c r="Q3503" t="s">
        <v>24</v>
      </c>
      <c r="R3503" t="str">
        <f>IF(data[[#This Row],[OnlineBackup]]="Yes",1,"")</f>
        <v/>
      </c>
      <c r="S3503" t="s">
        <v>23</v>
      </c>
      <c r="T3503">
        <f>IF(data[[#This Row],[DeviceProtection]]="Yes",1,"")</f>
        <v>1</v>
      </c>
      <c r="U3503" t="s">
        <v>23</v>
      </c>
      <c r="V3503">
        <f>IF(data[[#This Row],[TechSupport]]="Yes",1,"")</f>
        <v>1</v>
      </c>
      <c r="W3503" t="s">
        <v>23</v>
      </c>
      <c r="X3503">
        <f>IF(data[[#This Row],[StreamingTV]]="Yes",1,"")</f>
        <v>1</v>
      </c>
      <c r="Y3503" t="s">
        <v>24</v>
      </c>
      <c r="Z3503" t="str">
        <f>IF(data[[#This Row],[StreamingMovies]]="Yes",1,"")</f>
        <v/>
      </c>
      <c r="AA3503" t="s">
        <v>47</v>
      </c>
      <c r="AB3503" t="s">
        <v>23</v>
      </c>
      <c r="AC3503" t="s">
        <v>32</v>
      </c>
      <c r="AD3503">
        <v>76.45</v>
      </c>
      <c r="AE3503">
        <v>4519.5</v>
      </c>
      <c r="AF3503">
        <v>0</v>
      </c>
      <c r="AG3503" s="2">
        <v>0</v>
      </c>
      <c r="AH3503" t="s">
        <v>24</v>
      </c>
      <c r="AI3503">
        <f t="shared" si="108"/>
        <v>0</v>
      </c>
      <c r="AJ3503">
        <f t="shared" si="109"/>
        <v>1</v>
      </c>
    </row>
    <row r="3504" spans="1:36" x14ac:dyDescent="0.35">
      <c r="A3504">
        <v>3503</v>
      </c>
      <c r="B3504" t="s">
        <v>3539</v>
      </c>
      <c r="C3504" t="s">
        <v>30</v>
      </c>
      <c r="D3504">
        <v>0</v>
      </c>
      <c r="E3504" t="s">
        <v>24</v>
      </c>
      <c r="F3504" t="s">
        <v>24</v>
      </c>
      <c r="G3504" t="str">
        <f>IF(AND(data[[#This Row],[Partner]]="Yes", data[[#This Row],[Dependents]]="Yes"), "Both", IF(data[[#This Row],[Partner]]="Yes", "Partner", IF(data[[#This Row],[Dependents]]="Yes", "Dependent", "None")))</f>
        <v>None</v>
      </c>
      <c r="H3504">
        <v>44</v>
      </c>
      <c r="I3504" s="1">
        <f>data[[#This Row],[Tenure]]/12</f>
        <v>3.6666666666666665</v>
      </c>
      <c r="J3504" t="s">
        <v>24</v>
      </c>
      <c r="K3504" t="str">
        <f>IF(data[[#This Row],[PhoneService]]="Yes",1,"")</f>
        <v/>
      </c>
      <c r="L3504" t="s">
        <v>25</v>
      </c>
      <c r="M3504" t="str">
        <f>IF(data[[#This Row],[MultipleLines]]="Yes",1,"")</f>
        <v/>
      </c>
      <c r="N3504" t="s">
        <v>26</v>
      </c>
      <c r="O3504" t="s">
        <v>23</v>
      </c>
      <c r="P3504">
        <f>IF(data[[#This Row],[OnlineSecurity]]="Yes",1,"")</f>
        <v>1</v>
      </c>
      <c r="Q3504" t="s">
        <v>24</v>
      </c>
      <c r="R3504" t="str">
        <f>IF(data[[#This Row],[OnlineBackup]]="Yes",1,"")</f>
        <v/>
      </c>
      <c r="S3504" t="s">
        <v>23</v>
      </c>
      <c r="T3504">
        <f>IF(data[[#This Row],[DeviceProtection]]="Yes",1,"")</f>
        <v>1</v>
      </c>
      <c r="U3504" t="s">
        <v>24</v>
      </c>
      <c r="V3504" t="str">
        <f>IF(data[[#This Row],[TechSupport]]="Yes",1,"")</f>
        <v/>
      </c>
      <c r="W3504" t="s">
        <v>23</v>
      </c>
      <c r="X3504">
        <f>IF(data[[#This Row],[StreamingTV]]="Yes",1,"")</f>
        <v>1</v>
      </c>
      <c r="Y3504" t="s">
        <v>23</v>
      </c>
      <c r="Z3504">
        <f>IF(data[[#This Row],[StreamingMovies]]="Yes",1,"")</f>
        <v>1</v>
      </c>
      <c r="AA3504" t="s">
        <v>31</v>
      </c>
      <c r="AB3504" t="s">
        <v>23</v>
      </c>
      <c r="AC3504" t="s">
        <v>28</v>
      </c>
      <c r="AD3504">
        <v>54</v>
      </c>
      <c r="AE3504">
        <v>2440.25</v>
      </c>
      <c r="AF3504">
        <v>0</v>
      </c>
      <c r="AG3504" s="2">
        <v>0</v>
      </c>
      <c r="AH3504" t="s">
        <v>24</v>
      </c>
      <c r="AI3504">
        <f t="shared" si="108"/>
        <v>0</v>
      </c>
      <c r="AJ3504">
        <f t="shared" si="109"/>
        <v>1</v>
      </c>
    </row>
    <row r="3505" spans="1:36" x14ac:dyDescent="0.35">
      <c r="A3505">
        <v>3504</v>
      </c>
      <c r="B3505" t="s">
        <v>3540</v>
      </c>
      <c r="C3505" t="s">
        <v>30</v>
      </c>
      <c r="D3505">
        <v>0</v>
      </c>
      <c r="E3505" t="s">
        <v>24</v>
      </c>
      <c r="F3505" t="s">
        <v>24</v>
      </c>
      <c r="G3505" t="str">
        <f>IF(AND(data[[#This Row],[Partner]]="Yes", data[[#This Row],[Dependents]]="Yes"), "Both", IF(data[[#This Row],[Partner]]="Yes", "Partner", IF(data[[#This Row],[Dependents]]="Yes", "Dependent", "None")))</f>
        <v>None</v>
      </c>
      <c r="H3505">
        <v>66</v>
      </c>
      <c r="I3505" s="1">
        <f>data[[#This Row],[Tenure]]/12</f>
        <v>5.5</v>
      </c>
      <c r="J3505" t="s">
        <v>23</v>
      </c>
      <c r="K3505">
        <f>IF(data[[#This Row],[PhoneService]]="Yes",1,"")</f>
        <v>1</v>
      </c>
      <c r="L3505" t="s">
        <v>23</v>
      </c>
      <c r="M3505">
        <f>IF(data[[#This Row],[MultipleLines]]="Yes",1,"")</f>
        <v>1</v>
      </c>
      <c r="N3505" t="s">
        <v>37</v>
      </c>
      <c r="O3505" t="s">
        <v>24</v>
      </c>
      <c r="P3505" t="str">
        <f>IF(data[[#This Row],[OnlineSecurity]]="Yes",1,"")</f>
        <v/>
      </c>
      <c r="Q3505" t="s">
        <v>23</v>
      </c>
      <c r="R3505">
        <f>IF(data[[#This Row],[OnlineBackup]]="Yes",1,"")</f>
        <v>1</v>
      </c>
      <c r="S3505" t="s">
        <v>24</v>
      </c>
      <c r="T3505" t="str">
        <f>IF(data[[#This Row],[DeviceProtection]]="Yes",1,"")</f>
        <v/>
      </c>
      <c r="U3505" t="s">
        <v>23</v>
      </c>
      <c r="V3505">
        <f>IF(data[[#This Row],[TechSupport]]="Yes",1,"")</f>
        <v>1</v>
      </c>
      <c r="W3505" t="s">
        <v>23</v>
      </c>
      <c r="X3505">
        <f>IF(data[[#This Row],[StreamingTV]]="Yes",1,"")</f>
        <v>1</v>
      </c>
      <c r="Y3505" t="s">
        <v>23</v>
      </c>
      <c r="Z3505">
        <f>IF(data[[#This Row],[StreamingMovies]]="Yes",1,"")</f>
        <v>1</v>
      </c>
      <c r="AA3505" t="s">
        <v>31</v>
      </c>
      <c r="AB3505" t="s">
        <v>23</v>
      </c>
      <c r="AC3505" t="s">
        <v>28</v>
      </c>
      <c r="AD3505">
        <v>104.25</v>
      </c>
      <c r="AE3505">
        <v>6860.6</v>
      </c>
      <c r="AF3505">
        <v>0</v>
      </c>
      <c r="AG3505" s="2">
        <v>0</v>
      </c>
      <c r="AH3505" t="s">
        <v>24</v>
      </c>
      <c r="AI3505">
        <f t="shared" si="108"/>
        <v>0</v>
      </c>
      <c r="AJ3505">
        <f t="shared" si="109"/>
        <v>1</v>
      </c>
    </row>
    <row r="3506" spans="1:36" x14ac:dyDescent="0.35">
      <c r="A3506">
        <v>3505</v>
      </c>
      <c r="B3506" t="s">
        <v>3541</v>
      </c>
      <c r="C3506" t="s">
        <v>30</v>
      </c>
      <c r="D3506">
        <v>0</v>
      </c>
      <c r="E3506" t="s">
        <v>23</v>
      </c>
      <c r="F3506" t="s">
        <v>23</v>
      </c>
      <c r="G3506" t="str">
        <f>IF(AND(data[[#This Row],[Partner]]="Yes", data[[#This Row],[Dependents]]="Yes"), "Both", IF(data[[#This Row],[Partner]]="Yes", "Partner", IF(data[[#This Row],[Dependents]]="Yes", "Dependent", "None")))</f>
        <v>Both</v>
      </c>
      <c r="H3506">
        <v>68</v>
      </c>
      <c r="I3506" s="1">
        <f>data[[#This Row],[Tenure]]/12</f>
        <v>5.666666666666667</v>
      </c>
      <c r="J3506" t="s">
        <v>23</v>
      </c>
      <c r="K3506">
        <f>IF(data[[#This Row],[PhoneService]]="Yes",1,"")</f>
        <v>1</v>
      </c>
      <c r="L3506" t="s">
        <v>24</v>
      </c>
      <c r="M3506" t="str">
        <f>IF(data[[#This Row],[MultipleLines]]="Yes",1,"")</f>
        <v/>
      </c>
      <c r="N3506" t="s">
        <v>24</v>
      </c>
      <c r="O3506" t="s">
        <v>46</v>
      </c>
      <c r="P3506" t="str">
        <f>IF(data[[#This Row],[OnlineSecurity]]="Yes",1,"")</f>
        <v/>
      </c>
      <c r="Q3506" t="s">
        <v>46</v>
      </c>
      <c r="R3506" t="str">
        <f>IF(data[[#This Row],[OnlineBackup]]="Yes",1,"")</f>
        <v/>
      </c>
      <c r="S3506" t="s">
        <v>46</v>
      </c>
      <c r="T3506" t="str">
        <f>IF(data[[#This Row],[DeviceProtection]]="Yes",1,"")</f>
        <v/>
      </c>
      <c r="U3506" t="s">
        <v>46</v>
      </c>
      <c r="V3506" t="str">
        <f>IF(data[[#This Row],[TechSupport]]="Yes",1,"")</f>
        <v/>
      </c>
      <c r="W3506" t="s">
        <v>46</v>
      </c>
      <c r="X3506" t="str">
        <f>IF(data[[#This Row],[StreamingTV]]="Yes",1,"")</f>
        <v/>
      </c>
      <c r="Y3506" t="s">
        <v>46</v>
      </c>
      <c r="Z3506" t="str">
        <f>IF(data[[#This Row],[StreamingMovies]]="Yes",1,"")</f>
        <v/>
      </c>
      <c r="AA3506" t="s">
        <v>47</v>
      </c>
      <c r="AB3506" t="s">
        <v>24</v>
      </c>
      <c r="AC3506" t="s">
        <v>35</v>
      </c>
      <c r="AD3506">
        <v>19.95</v>
      </c>
      <c r="AE3506">
        <v>1377.7</v>
      </c>
      <c r="AF3506">
        <v>0</v>
      </c>
      <c r="AG3506" s="2">
        <v>0</v>
      </c>
      <c r="AH3506" t="s">
        <v>24</v>
      </c>
      <c r="AI3506">
        <f t="shared" si="108"/>
        <v>0</v>
      </c>
      <c r="AJ3506">
        <f t="shared" si="109"/>
        <v>1</v>
      </c>
    </row>
    <row r="3507" spans="1:36" x14ac:dyDescent="0.35">
      <c r="A3507">
        <v>3506</v>
      </c>
      <c r="B3507" t="s">
        <v>3542</v>
      </c>
      <c r="C3507" t="s">
        <v>30</v>
      </c>
      <c r="D3507">
        <v>0</v>
      </c>
      <c r="E3507" t="s">
        <v>24</v>
      </c>
      <c r="F3507" t="s">
        <v>24</v>
      </c>
      <c r="G3507" t="str">
        <f>IF(AND(data[[#This Row],[Partner]]="Yes", data[[#This Row],[Dependents]]="Yes"), "Both", IF(data[[#This Row],[Partner]]="Yes", "Partner", IF(data[[#This Row],[Dependents]]="Yes", "Dependent", "None")))</f>
        <v>None</v>
      </c>
      <c r="H3507">
        <v>9</v>
      </c>
      <c r="I3507" s="1">
        <f>data[[#This Row],[Tenure]]/12</f>
        <v>0.75</v>
      </c>
      <c r="J3507" t="s">
        <v>24</v>
      </c>
      <c r="K3507" t="str">
        <f>IF(data[[#This Row],[PhoneService]]="Yes",1,"")</f>
        <v/>
      </c>
      <c r="L3507" t="s">
        <v>25</v>
      </c>
      <c r="M3507" t="str">
        <f>IF(data[[#This Row],[MultipleLines]]="Yes",1,"")</f>
        <v/>
      </c>
      <c r="N3507" t="s">
        <v>26</v>
      </c>
      <c r="O3507" t="s">
        <v>24</v>
      </c>
      <c r="P3507" t="str">
        <f>IF(data[[#This Row],[OnlineSecurity]]="Yes",1,"")</f>
        <v/>
      </c>
      <c r="Q3507" t="s">
        <v>24</v>
      </c>
      <c r="R3507" t="str">
        <f>IF(data[[#This Row],[OnlineBackup]]="Yes",1,"")</f>
        <v/>
      </c>
      <c r="S3507" t="s">
        <v>24</v>
      </c>
      <c r="T3507" t="str">
        <f>IF(data[[#This Row],[DeviceProtection]]="Yes",1,"")</f>
        <v/>
      </c>
      <c r="U3507" t="s">
        <v>24</v>
      </c>
      <c r="V3507" t="str">
        <f>IF(data[[#This Row],[TechSupport]]="Yes",1,"")</f>
        <v/>
      </c>
      <c r="W3507" t="s">
        <v>24</v>
      </c>
      <c r="X3507" t="str">
        <f>IF(data[[#This Row],[StreamingTV]]="Yes",1,"")</f>
        <v/>
      </c>
      <c r="Y3507" t="s">
        <v>24</v>
      </c>
      <c r="Z3507" t="str">
        <f>IF(data[[#This Row],[StreamingMovies]]="Yes",1,"")</f>
        <v/>
      </c>
      <c r="AA3507" t="s">
        <v>27</v>
      </c>
      <c r="AB3507" t="s">
        <v>23</v>
      </c>
      <c r="AC3507" t="s">
        <v>28</v>
      </c>
      <c r="AD3507">
        <v>24.95</v>
      </c>
      <c r="AE3507">
        <v>190.25</v>
      </c>
      <c r="AF3507">
        <v>5</v>
      </c>
      <c r="AG3507" s="2">
        <v>0</v>
      </c>
      <c r="AH3507" t="s">
        <v>24</v>
      </c>
      <c r="AI3507">
        <f t="shared" si="108"/>
        <v>0</v>
      </c>
      <c r="AJ3507">
        <f t="shared" si="109"/>
        <v>1</v>
      </c>
    </row>
    <row r="3508" spans="1:36" x14ac:dyDescent="0.35">
      <c r="A3508">
        <v>3507</v>
      </c>
      <c r="B3508" t="s">
        <v>3543</v>
      </c>
      <c r="C3508" t="s">
        <v>30</v>
      </c>
      <c r="D3508">
        <v>0</v>
      </c>
      <c r="E3508" t="s">
        <v>24</v>
      </c>
      <c r="F3508" t="s">
        <v>24</v>
      </c>
      <c r="G3508" t="str">
        <f>IF(AND(data[[#This Row],[Partner]]="Yes", data[[#This Row],[Dependents]]="Yes"), "Both", IF(data[[#This Row],[Partner]]="Yes", "Partner", IF(data[[#This Row],[Dependents]]="Yes", "Dependent", "None")))</f>
        <v>None</v>
      </c>
      <c r="H3508">
        <v>19</v>
      </c>
      <c r="I3508" s="1">
        <f>data[[#This Row],[Tenure]]/12</f>
        <v>1.5833333333333333</v>
      </c>
      <c r="J3508" t="s">
        <v>23</v>
      </c>
      <c r="K3508">
        <f>IF(data[[#This Row],[PhoneService]]="Yes",1,"")</f>
        <v>1</v>
      </c>
      <c r="L3508" t="s">
        <v>23</v>
      </c>
      <c r="M3508">
        <f>IF(data[[#This Row],[MultipleLines]]="Yes",1,"")</f>
        <v>1</v>
      </c>
      <c r="N3508" t="s">
        <v>37</v>
      </c>
      <c r="O3508" t="s">
        <v>23</v>
      </c>
      <c r="P3508">
        <f>IF(data[[#This Row],[OnlineSecurity]]="Yes",1,"")</f>
        <v>1</v>
      </c>
      <c r="Q3508" t="s">
        <v>24</v>
      </c>
      <c r="R3508" t="str">
        <f>IF(data[[#This Row],[OnlineBackup]]="Yes",1,"")</f>
        <v/>
      </c>
      <c r="S3508" t="s">
        <v>23</v>
      </c>
      <c r="T3508">
        <f>IF(data[[#This Row],[DeviceProtection]]="Yes",1,"")</f>
        <v>1</v>
      </c>
      <c r="U3508" t="s">
        <v>24</v>
      </c>
      <c r="V3508" t="str">
        <f>IF(data[[#This Row],[TechSupport]]="Yes",1,"")</f>
        <v/>
      </c>
      <c r="W3508" t="s">
        <v>24</v>
      </c>
      <c r="X3508" t="str">
        <f>IF(data[[#This Row],[StreamingTV]]="Yes",1,"")</f>
        <v/>
      </c>
      <c r="Y3508" t="s">
        <v>24</v>
      </c>
      <c r="Z3508" t="str">
        <f>IF(data[[#This Row],[StreamingMovies]]="Yes",1,"")</f>
        <v/>
      </c>
      <c r="AA3508" t="s">
        <v>27</v>
      </c>
      <c r="AB3508" t="s">
        <v>23</v>
      </c>
      <c r="AC3508" t="s">
        <v>28</v>
      </c>
      <c r="AD3508">
        <v>84.75</v>
      </c>
      <c r="AE3508">
        <v>1651.95</v>
      </c>
      <c r="AF3508">
        <v>0</v>
      </c>
      <c r="AG3508" s="2">
        <v>0</v>
      </c>
      <c r="AH3508" t="s">
        <v>24</v>
      </c>
      <c r="AI3508">
        <f t="shared" si="108"/>
        <v>0</v>
      </c>
      <c r="AJ3508">
        <f t="shared" si="109"/>
        <v>1</v>
      </c>
    </row>
    <row r="3509" spans="1:36" x14ac:dyDescent="0.35">
      <c r="A3509">
        <v>3508</v>
      </c>
      <c r="B3509" t="s">
        <v>3544</v>
      </c>
      <c r="C3509" t="s">
        <v>30</v>
      </c>
      <c r="D3509">
        <v>0</v>
      </c>
      <c r="E3509" t="s">
        <v>24</v>
      </c>
      <c r="F3509" t="s">
        <v>24</v>
      </c>
      <c r="G3509" t="str">
        <f>IF(AND(data[[#This Row],[Partner]]="Yes", data[[#This Row],[Dependents]]="Yes"), "Both", IF(data[[#This Row],[Partner]]="Yes", "Partner", IF(data[[#This Row],[Dependents]]="Yes", "Dependent", "None")))</f>
        <v>None</v>
      </c>
      <c r="H3509">
        <v>4</v>
      </c>
      <c r="I3509" s="1">
        <f>data[[#This Row],[Tenure]]/12</f>
        <v>0.33333333333333331</v>
      </c>
      <c r="J3509" t="s">
        <v>23</v>
      </c>
      <c r="K3509">
        <f>IF(data[[#This Row],[PhoneService]]="Yes",1,"")</f>
        <v>1</v>
      </c>
      <c r="L3509" t="s">
        <v>24</v>
      </c>
      <c r="M3509" t="str">
        <f>IF(data[[#This Row],[MultipleLines]]="Yes",1,"")</f>
        <v/>
      </c>
      <c r="N3509" t="s">
        <v>24</v>
      </c>
      <c r="O3509" t="s">
        <v>46</v>
      </c>
      <c r="P3509" t="str">
        <f>IF(data[[#This Row],[OnlineSecurity]]="Yes",1,"")</f>
        <v/>
      </c>
      <c r="Q3509" t="s">
        <v>46</v>
      </c>
      <c r="R3509" t="str">
        <f>IF(data[[#This Row],[OnlineBackup]]="Yes",1,"")</f>
        <v/>
      </c>
      <c r="S3509" t="s">
        <v>46</v>
      </c>
      <c r="T3509" t="str">
        <f>IF(data[[#This Row],[DeviceProtection]]="Yes",1,"")</f>
        <v/>
      </c>
      <c r="U3509" t="s">
        <v>46</v>
      </c>
      <c r="V3509" t="str">
        <f>IF(data[[#This Row],[TechSupport]]="Yes",1,"")</f>
        <v/>
      </c>
      <c r="W3509" t="s">
        <v>46</v>
      </c>
      <c r="X3509" t="str">
        <f>IF(data[[#This Row],[StreamingTV]]="Yes",1,"")</f>
        <v/>
      </c>
      <c r="Y3509" t="s">
        <v>46</v>
      </c>
      <c r="Z3509" t="str">
        <f>IF(data[[#This Row],[StreamingMovies]]="Yes",1,"")</f>
        <v/>
      </c>
      <c r="AA3509" t="s">
        <v>27</v>
      </c>
      <c r="AB3509" t="s">
        <v>24</v>
      </c>
      <c r="AC3509" t="s">
        <v>32</v>
      </c>
      <c r="AD3509">
        <v>19.75</v>
      </c>
      <c r="AE3509">
        <v>78.3</v>
      </c>
      <c r="AF3509">
        <v>1</v>
      </c>
      <c r="AG3509" s="2">
        <v>0</v>
      </c>
      <c r="AH3509" t="s">
        <v>24</v>
      </c>
      <c r="AI3509">
        <f t="shared" si="108"/>
        <v>0</v>
      </c>
      <c r="AJ3509">
        <f t="shared" si="109"/>
        <v>1</v>
      </c>
    </row>
    <row r="3510" spans="1:36" x14ac:dyDescent="0.35">
      <c r="A3510">
        <v>3509</v>
      </c>
      <c r="B3510" t="s">
        <v>3545</v>
      </c>
      <c r="C3510" t="s">
        <v>22</v>
      </c>
      <c r="D3510">
        <v>0</v>
      </c>
      <c r="E3510" t="s">
        <v>24</v>
      </c>
      <c r="F3510" t="s">
        <v>24</v>
      </c>
      <c r="G3510" t="str">
        <f>IF(AND(data[[#This Row],[Partner]]="Yes", data[[#This Row],[Dependents]]="Yes"), "Both", IF(data[[#This Row],[Partner]]="Yes", "Partner", IF(data[[#This Row],[Dependents]]="Yes", "Dependent", "None")))</f>
        <v>None</v>
      </c>
      <c r="H3510">
        <v>70</v>
      </c>
      <c r="I3510" s="1">
        <f>data[[#This Row],[Tenure]]/12</f>
        <v>5.833333333333333</v>
      </c>
      <c r="J3510" t="s">
        <v>23</v>
      </c>
      <c r="K3510">
        <f>IF(data[[#This Row],[PhoneService]]="Yes",1,"")</f>
        <v>1</v>
      </c>
      <c r="L3510" t="s">
        <v>23</v>
      </c>
      <c r="M3510">
        <f>IF(data[[#This Row],[MultipleLines]]="Yes",1,"")</f>
        <v>1</v>
      </c>
      <c r="N3510" t="s">
        <v>37</v>
      </c>
      <c r="O3510" t="s">
        <v>23</v>
      </c>
      <c r="P3510">
        <f>IF(data[[#This Row],[OnlineSecurity]]="Yes",1,"")</f>
        <v>1</v>
      </c>
      <c r="Q3510" t="s">
        <v>23</v>
      </c>
      <c r="R3510">
        <f>IF(data[[#This Row],[OnlineBackup]]="Yes",1,"")</f>
        <v>1</v>
      </c>
      <c r="S3510" t="s">
        <v>23</v>
      </c>
      <c r="T3510">
        <f>IF(data[[#This Row],[DeviceProtection]]="Yes",1,"")</f>
        <v>1</v>
      </c>
      <c r="U3510" t="s">
        <v>23</v>
      </c>
      <c r="V3510">
        <f>IF(data[[#This Row],[TechSupport]]="Yes",1,"")</f>
        <v>1</v>
      </c>
      <c r="W3510" t="s">
        <v>23</v>
      </c>
      <c r="X3510">
        <f>IF(data[[#This Row],[StreamingTV]]="Yes",1,"")</f>
        <v>1</v>
      </c>
      <c r="Y3510" t="s">
        <v>23</v>
      </c>
      <c r="Z3510">
        <f>IF(data[[#This Row],[StreamingMovies]]="Yes",1,"")</f>
        <v>1</v>
      </c>
      <c r="AA3510" t="s">
        <v>47</v>
      </c>
      <c r="AB3510" t="s">
        <v>23</v>
      </c>
      <c r="AC3510" t="s">
        <v>35</v>
      </c>
      <c r="AD3510">
        <v>113.65</v>
      </c>
      <c r="AE3510">
        <v>7939.25</v>
      </c>
      <c r="AF3510">
        <v>0</v>
      </c>
      <c r="AG3510" s="2">
        <v>0</v>
      </c>
      <c r="AH3510" t="s">
        <v>24</v>
      </c>
      <c r="AI3510">
        <f t="shared" si="108"/>
        <v>0</v>
      </c>
      <c r="AJ3510">
        <f t="shared" si="109"/>
        <v>1</v>
      </c>
    </row>
    <row r="3511" spans="1:36" x14ac:dyDescent="0.35">
      <c r="A3511">
        <v>3510</v>
      </c>
      <c r="B3511" t="s">
        <v>3546</v>
      </c>
      <c r="C3511" t="s">
        <v>30</v>
      </c>
      <c r="D3511">
        <v>0</v>
      </c>
      <c r="E3511" t="s">
        <v>24</v>
      </c>
      <c r="F3511" t="s">
        <v>24</v>
      </c>
      <c r="G3511" t="str">
        <f>IF(AND(data[[#This Row],[Partner]]="Yes", data[[#This Row],[Dependents]]="Yes"), "Both", IF(data[[#This Row],[Partner]]="Yes", "Partner", IF(data[[#This Row],[Dependents]]="Yes", "Dependent", "None")))</f>
        <v>None</v>
      </c>
      <c r="H3511">
        <v>1</v>
      </c>
      <c r="I3511" s="1">
        <f>data[[#This Row],[Tenure]]/12</f>
        <v>8.3333333333333329E-2</v>
      </c>
      <c r="J3511" t="s">
        <v>23</v>
      </c>
      <c r="K3511">
        <f>IF(data[[#This Row],[PhoneService]]="Yes",1,"")</f>
        <v>1</v>
      </c>
      <c r="L3511" t="s">
        <v>24</v>
      </c>
      <c r="M3511" t="str">
        <f>IF(data[[#This Row],[MultipleLines]]="Yes",1,"")</f>
        <v/>
      </c>
      <c r="N3511" t="s">
        <v>26</v>
      </c>
      <c r="O3511" t="s">
        <v>24</v>
      </c>
      <c r="P3511" t="str">
        <f>IF(data[[#This Row],[OnlineSecurity]]="Yes",1,"")</f>
        <v/>
      </c>
      <c r="Q3511" t="s">
        <v>24</v>
      </c>
      <c r="R3511" t="str">
        <f>IF(data[[#This Row],[OnlineBackup]]="Yes",1,"")</f>
        <v/>
      </c>
      <c r="S3511" t="s">
        <v>24</v>
      </c>
      <c r="T3511" t="str">
        <f>IF(data[[#This Row],[DeviceProtection]]="Yes",1,"")</f>
        <v/>
      </c>
      <c r="U3511" t="s">
        <v>24</v>
      </c>
      <c r="V3511" t="str">
        <f>IF(data[[#This Row],[TechSupport]]="Yes",1,"")</f>
        <v/>
      </c>
      <c r="W3511" t="s">
        <v>24</v>
      </c>
      <c r="X3511" t="str">
        <f>IF(data[[#This Row],[StreamingTV]]="Yes",1,"")</f>
        <v/>
      </c>
      <c r="Y3511" t="s">
        <v>24</v>
      </c>
      <c r="Z3511" t="str">
        <f>IF(data[[#This Row],[StreamingMovies]]="Yes",1,"")</f>
        <v/>
      </c>
      <c r="AA3511" t="s">
        <v>27</v>
      </c>
      <c r="AB3511" t="s">
        <v>23</v>
      </c>
      <c r="AC3511" t="s">
        <v>32</v>
      </c>
      <c r="AD3511">
        <v>44.9</v>
      </c>
      <c r="AE3511">
        <v>44.9</v>
      </c>
      <c r="AF3511">
        <v>4</v>
      </c>
      <c r="AG3511" s="2">
        <v>0</v>
      </c>
      <c r="AH3511" t="s">
        <v>24</v>
      </c>
      <c r="AI3511">
        <f t="shared" si="108"/>
        <v>0</v>
      </c>
      <c r="AJ3511">
        <f t="shared" si="109"/>
        <v>1</v>
      </c>
    </row>
    <row r="3512" spans="1:36" x14ac:dyDescent="0.35">
      <c r="A3512">
        <v>3511</v>
      </c>
      <c r="B3512" t="s">
        <v>3547</v>
      </c>
      <c r="C3512" t="s">
        <v>22</v>
      </c>
      <c r="D3512">
        <v>0</v>
      </c>
      <c r="E3512" t="s">
        <v>24</v>
      </c>
      <c r="F3512" t="s">
        <v>24</v>
      </c>
      <c r="G3512" t="str">
        <f>IF(AND(data[[#This Row],[Partner]]="Yes", data[[#This Row],[Dependents]]="Yes"), "Both", IF(data[[#This Row],[Partner]]="Yes", "Partner", IF(data[[#This Row],[Dependents]]="Yes", "Dependent", "None")))</f>
        <v>None</v>
      </c>
      <c r="H3512">
        <v>8</v>
      </c>
      <c r="I3512" s="1">
        <f>data[[#This Row],[Tenure]]/12</f>
        <v>0.66666666666666663</v>
      </c>
      <c r="J3512" t="s">
        <v>23</v>
      </c>
      <c r="K3512">
        <f>IF(data[[#This Row],[PhoneService]]="Yes",1,"")</f>
        <v>1</v>
      </c>
      <c r="L3512" t="s">
        <v>23</v>
      </c>
      <c r="M3512">
        <f>IF(data[[#This Row],[MultipleLines]]="Yes",1,"")</f>
        <v>1</v>
      </c>
      <c r="N3512" t="s">
        <v>37</v>
      </c>
      <c r="O3512" t="s">
        <v>24</v>
      </c>
      <c r="P3512" t="str">
        <f>IF(data[[#This Row],[OnlineSecurity]]="Yes",1,"")</f>
        <v/>
      </c>
      <c r="Q3512" t="s">
        <v>24</v>
      </c>
      <c r="R3512" t="str">
        <f>IF(data[[#This Row],[OnlineBackup]]="Yes",1,"")</f>
        <v/>
      </c>
      <c r="S3512" t="s">
        <v>24</v>
      </c>
      <c r="T3512" t="str">
        <f>IF(data[[#This Row],[DeviceProtection]]="Yes",1,"")</f>
        <v/>
      </c>
      <c r="U3512" t="s">
        <v>24</v>
      </c>
      <c r="V3512" t="str">
        <f>IF(data[[#This Row],[TechSupport]]="Yes",1,"")</f>
        <v/>
      </c>
      <c r="W3512" t="s">
        <v>24</v>
      </c>
      <c r="X3512" t="str">
        <f>IF(data[[#This Row],[StreamingTV]]="Yes",1,"")</f>
        <v/>
      </c>
      <c r="Y3512" t="s">
        <v>24</v>
      </c>
      <c r="Z3512" t="str">
        <f>IF(data[[#This Row],[StreamingMovies]]="Yes",1,"")</f>
        <v/>
      </c>
      <c r="AA3512" t="s">
        <v>27</v>
      </c>
      <c r="AB3512" t="s">
        <v>23</v>
      </c>
      <c r="AC3512" t="s">
        <v>28</v>
      </c>
      <c r="AD3512">
        <v>75.25</v>
      </c>
      <c r="AE3512">
        <v>576.70000000000005</v>
      </c>
      <c r="AF3512">
        <v>1</v>
      </c>
      <c r="AG3512" s="2">
        <v>0</v>
      </c>
      <c r="AH3512" t="s">
        <v>24</v>
      </c>
      <c r="AI3512">
        <f t="shared" si="108"/>
        <v>0</v>
      </c>
      <c r="AJ3512">
        <f t="shared" si="109"/>
        <v>1</v>
      </c>
    </row>
    <row r="3513" spans="1:36" x14ac:dyDescent="0.35">
      <c r="A3513">
        <v>3512</v>
      </c>
      <c r="B3513" t="s">
        <v>3548</v>
      </c>
      <c r="C3513" t="s">
        <v>30</v>
      </c>
      <c r="D3513">
        <v>0</v>
      </c>
      <c r="E3513" t="s">
        <v>24</v>
      </c>
      <c r="F3513" t="s">
        <v>24</v>
      </c>
      <c r="G3513" t="str">
        <f>IF(AND(data[[#This Row],[Partner]]="Yes", data[[#This Row],[Dependents]]="Yes"), "Both", IF(data[[#This Row],[Partner]]="Yes", "Partner", IF(data[[#This Row],[Dependents]]="Yes", "Dependent", "None")))</f>
        <v>None</v>
      </c>
      <c r="H3513">
        <v>53</v>
      </c>
      <c r="I3513" s="1">
        <f>data[[#This Row],[Tenure]]/12</f>
        <v>4.416666666666667</v>
      </c>
      <c r="J3513" t="s">
        <v>23</v>
      </c>
      <c r="K3513">
        <f>IF(data[[#This Row],[PhoneService]]="Yes",1,"")</f>
        <v>1</v>
      </c>
      <c r="L3513" t="s">
        <v>23</v>
      </c>
      <c r="M3513">
        <f>IF(data[[#This Row],[MultipleLines]]="Yes",1,"")</f>
        <v>1</v>
      </c>
      <c r="N3513" t="s">
        <v>24</v>
      </c>
      <c r="O3513" t="s">
        <v>46</v>
      </c>
      <c r="P3513" t="str">
        <f>IF(data[[#This Row],[OnlineSecurity]]="Yes",1,"")</f>
        <v/>
      </c>
      <c r="Q3513" t="s">
        <v>46</v>
      </c>
      <c r="R3513" t="str">
        <f>IF(data[[#This Row],[OnlineBackup]]="Yes",1,"")</f>
        <v/>
      </c>
      <c r="S3513" t="s">
        <v>46</v>
      </c>
      <c r="T3513" t="str">
        <f>IF(data[[#This Row],[DeviceProtection]]="Yes",1,"")</f>
        <v/>
      </c>
      <c r="U3513" t="s">
        <v>46</v>
      </c>
      <c r="V3513" t="str">
        <f>IF(data[[#This Row],[TechSupport]]="Yes",1,"")</f>
        <v/>
      </c>
      <c r="W3513" t="s">
        <v>46</v>
      </c>
      <c r="X3513" t="str">
        <f>IF(data[[#This Row],[StreamingTV]]="Yes",1,"")</f>
        <v/>
      </c>
      <c r="Y3513" t="s">
        <v>46</v>
      </c>
      <c r="Z3513" t="str">
        <f>IF(data[[#This Row],[StreamingMovies]]="Yes",1,"")</f>
        <v/>
      </c>
      <c r="AA3513" t="s">
        <v>47</v>
      </c>
      <c r="AB3513" t="s">
        <v>24</v>
      </c>
      <c r="AC3513" t="s">
        <v>32</v>
      </c>
      <c r="AD3513">
        <v>24.6</v>
      </c>
      <c r="AE3513">
        <v>1279</v>
      </c>
      <c r="AF3513">
        <v>0</v>
      </c>
      <c r="AG3513" s="2">
        <v>0</v>
      </c>
      <c r="AH3513" t="s">
        <v>24</v>
      </c>
      <c r="AI3513">
        <f t="shared" si="108"/>
        <v>0</v>
      </c>
      <c r="AJ3513">
        <f t="shared" si="109"/>
        <v>1</v>
      </c>
    </row>
    <row r="3514" spans="1:36" x14ac:dyDescent="0.35">
      <c r="A3514">
        <v>3513</v>
      </c>
      <c r="B3514" t="s">
        <v>3549</v>
      </c>
      <c r="C3514" t="s">
        <v>30</v>
      </c>
      <c r="D3514">
        <v>1</v>
      </c>
      <c r="E3514" t="s">
        <v>24</v>
      </c>
      <c r="F3514" t="s">
        <v>24</v>
      </c>
      <c r="G3514" t="str">
        <f>IF(AND(data[[#This Row],[Partner]]="Yes", data[[#This Row],[Dependents]]="Yes"), "Both", IF(data[[#This Row],[Partner]]="Yes", "Partner", IF(data[[#This Row],[Dependents]]="Yes", "Dependent", "None")))</f>
        <v>None</v>
      </c>
      <c r="H3514">
        <v>51</v>
      </c>
      <c r="I3514" s="1">
        <f>data[[#This Row],[Tenure]]/12</f>
        <v>4.25</v>
      </c>
      <c r="J3514" t="s">
        <v>23</v>
      </c>
      <c r="K3514">
        <f>IF(data[[#This Row],[PhoneService]]="Yes",1,"")</f>
        <v>1</v>
      </c>
      <c r="L3514" t="s">
        <v>23</v>
      </c>
      <c r="M3514">
        <f>IF(data[[#This Row],[MultipleLines]]="Yes",1,"")</f>
        <v>1</v>
      </c>
      <c r="N3514" t="s">
        <v>24</v>
      </c>
      <c r="O3514" t="s">
        <v>46</v>
      </c>
      <c r="P3514" t="str">
        <f>IF(data[[#This Row],[OnlineSecurity]]="Yes",1,"")</f>
        <v/>
      </c>
      <c r="Q3514" t="s">
        <v>46</v>
      </c>
      <c r="R3514" t="str">
        <f>IF(data[[#This Row],[OnlineBackup]]="Yes",1,"")</f>
        <v/>
      </c>
      <c r="S3514" t="s">
        <v>46</v>
      </c>
      <c r="T3514" t="str">
        <f>IF(data[[#This Row],[DeviceProtection]]="Yes",1,"")</f>
        <v/>
      </c>
      <c r="U3514" t="s">
        <v>46</v>
      </c>
      <c r="V3514" t="str">
        <f>IF(data[[#This Row],[TechSupport]]="Yes",1,"")</f>
        <v/>
      </c>
      <c r="W3514" t="s">
        <v>46</v>
      </c>
      <c r="X3514" t="str">
        <f>IF(data[[#This Row],[StreamingTV]]="Yes",1,"")</f>
        <v/>
      </c>
      <c r="Y3514" t="s">
        <v>46</v>
      </c>
      <c r="Z3514" t="str">
        <f>IF(data[[#This Row],[StreamingMovies]]="Yes",1,"")</f>
        <v/>
      </c>
      <c r="AA3514" t="s">
        <v>31</v>
      </c>
      <c r="AB3514" t="s">
        <v>24</v>
      </c>
      <c r="AC3514" t="s">
        <v>35</v>
      </c>
      <c r="AD3514">
        <v>25</v>
      </c>
      <c r="AE3514">
        <v>1260.7</v>
      </c>
      <c r="AF3514">
        <v>0</v>
      </c>
      <c r="AG3514" s="2">
        <v>0</v>
      </c>
      <c r="AH3514" t="s">
        <v>24</v>
      </c>
      <c r="AI3514">
        <f t="shared" si="108"/>
        <v>0</v>
      </c>
      <c r="AJ3514">
        <f t="shared" si="109"/>
        <v>1</v>
      </c>
    </row>
    <row r="3515" spans="1:36" x14ac:dyDescent="0.35">
      <c r="A3515">
        <v>3514</v>
      </c>
      <c r="B3515" t="s">
        <v>3550</v>
      </c>
      <c r="C3515" t="s">
        <v>30</v>
      </c>
      <c r="D3515">
        <v>0</v>
      </c>
      <c r="E3515" t="s">
        <v>23</v>
      </c>
      <c r="F3515" t="s">
        <v>23</v>
      </c>
      <c r="G3515" t="str">
        <f>IF(AND(data[[#This Row],[Partner]]="Yes", data[[#This Row],[Dependents]]="Yes"), "Both", IF(data[[#This Row],[Partner]]="Yes", "Partner", IF(data[[#This Row],[Dependents]]="Yes", "Dependent", "None")))</f>
        <v>Both</v>
      </c>
      <c r="H3515">
        <v>11</v>
      </c>
      <c r="I3515" s="1">
        <f>data[[#This Row],[Tenure]]/12</f>
        <v>0.91666666666666663</v>
      </c>
      <c r="J3515" t="s">
        <v>23</v>
      </c>
      <c r="K3515">
        <f>IF(data[[#This Row],[PhoneService]]="Yes",1,"")</f>
        <v>1</v>
      </c>
      <c r="L3515" t="s">
        <v>24</v>
      </c>
      <c r="M3515" t="str">
        <f>IF(data[[#This Row],[MultipleLines]]="Yes",1,"")</f>
        <v/>
      </c>
      <c r="N3515" t="s">
        <v>24</v>
      </c>
      <c r="O3515" t="s">
        <v>46</v>
      </c>
      <c r="P3515" t="str">
        <f>IF(data[[#This Row],[OnlineSecurity]]="Yes",1,"")</f>
        <v/>
      </c>
      <c r="Q3515" t="s">
        <v>46</v>
      </c>
      <c r="R3515" t="str">
        <f>IF(data[[#This Row],[OnlineBackup]]="Yes",1,"")</f>
        <v/>
      </c>
      <c r="S3515" t="s">
        <v>46</v>
      </c>
      <c r="T3515" t="str">
        <f>IF(data[[#This Row],[DeviceProtection]]="Yes",1,"")</f>
        <v/>
      </c>
      <c r="U3515" t="s">
        <v>46</v>
      </c>
      <c r="V3515" t="str">
        <f>IF(data[[#This Row],[TechSupport]]="Yes",1,"")</f>
        <v/>
      </c>
      <c r="W3515" t="s">
        <v>46</v>
      </c>
      <c r="X3515" t="str">
        <f>IF(data[[#This Row],[StreamingTV]]="Yes",1,"")</f>
        <v/>
      </c>
      <c r="Y3515" t="s">
        <v>46</v>
      </c>
      <c r="Z3515" t="str">
        <f>IF(data[[#This Row],[StreamingMovies]]="Yes",1,"")</f>
        <v/>
      </c>
      <c r="AA3515" t="s">
        <v>27</v>
      </c>
      <c r="AB3515" t="s">
        <v>24</v>
      </c>
      <c r="AC3515" t="s">
        <v>35</v>
      </c>
      <c r="AD3515">
        <v>20.95</v>
      </c>
      <c r="AE3515">
        <v>267.35000000000002</v>
      </c>
      <c r="AF3515">
        <v>0</v>
      </c>
      <c r="AG3515" s="2">
        <v>0</v>
      </c>
      <c r="AH3515" t="s">
        <v>24</v>
      </c>
      <c r="AI3515">
        <f t="shared" si="108"/>
        <v>0</v>
      </c>
      <c r="AJ3515">
        <f t="shared" si="109"/>
        <v>1</v>
      </c>
    </row>
    <row r="3516" spans="1:36" x14ac:dyDescent="0.35">
      <c r="A3516">
        <v>3515</v>
      </c>
      <c r="B3516" t="s">
        <v>3551</v>
      </c>
      <c r="C3516" t="s">
        <v>30</v>
      </c>
      <c r="D3516">
        <v>0</v>
      </c>
      <c r="E3516" t="s">
        <v>23</v>
      </c>
      <c r="F3516" t="s">
        <v>23</v>
      </c>
      <c r="G3516" t="str">
        <f>IF(AND(data[[#This Row],[Partner]]="Yes", data[[#This Row],[Dependents]]="Yes"), "Both", IF(data[[#This Row],[Partner]]="Yes", "Partner", IF(data[[#This Row],[Dependents]]="Yes", "Dependent", "None")))</f>
        <v>Both</v>
      </c>
      <c r="H3516">
        <v>60</v>
      </c>
      <c r="I3516" s="1">
        <f>data[[#This Row],[Tenure]]/12</f>
        <v>5</v>
      </c>
      <c r="J3516" t="s">
        <v>23</v>
      </c>
      <c r="K3516">
        <f>IF(data[[#This Row],[PhoneService]]="Yes",1,"")</f>
        <v>1</v>
      </c>
      <c r="L3516" t="s">
        <v>23</v>
      </c>
      <c r="M3516">
        <f>IF(data[[#This Row],[MultipleLines]]="Yes",1,"")</f>
        <v>1</v>
      </c>
      <c r="N3516" t="s">
        <v>37</v>
      </c>
      <c r="O3516" t="s">
        <v>23</v>
      </c>
      <c r="P3516">
        <f>IF(data[[#This Row],[OnlineSecurity]]="Yes",1,"")</f>
        <v>1</v>
      </c>
      <c r="Q3516" t="s">
        <v>24</v>
      </c>
      <c r="R3516" t="str">
        <f>IF(data[[#This Row],[OnlineBackup]]="Yes",1,"")</f>
        <v/>
      </c>
      <c r="S3516" t="s">
        <v>23</v>
      </c>
      <c r="T3516">
        <f>IF(data[[#This Row],[DeviceProtection]]="Yes",1,"")</f>
        <v>1</v>
      </c>
      <c r="U3516" t="s">
        <v>23</v>
      </c>
      <c r="V3516">
        <f>IF(data[[#This Row],[TechSupport]]="Yes",1,"")</f>
        <v>1</v>
      </c>
      <c r="W3516" t="s">
        <v>23</v>
      </c>
      <c r="X3516">
        <f>IF(data[[#This Row],[StreamingTV]]="Yes",1,"")</f>
        <v>1</v>
      </c>
      <c r="Y3516" t="s">
        <v>23</v>
      </c>
      <c r="Z3516">
        <f>IF(data[[#This Row],[StreamingMovies]]="Yes",1,"")</f>
        <v>1</v>
      </c>
      <c r="AA3516" t="s">
        <v>47</v>
      </c>
      <c r="AB3516" t="s">
        <v>23</v>
      </c>
      <c r="AC3516" t="s">
        <v>28</v>
      </c>
      <c r="AD3516">
        <v>110.6</v>
      </c>
      <c r="AE3516">
        <v>6586.85</v>
      </c>
      <c r="AF3516">
        <v>0</v>
      </c>
      <c r="AG3516" s="2">
        <v>0</v>
      </c>
      <c r="AH3516" t="s">
        <v>24</v>
      </c>
      <c r="AI3516">
        <f t="shared" si="108"/>
        <v>0</v>
      </c>
      <c r="AJ3516">
        <f t="shared" si="109"/>
        <v>1</v>
      </c>
    </row>
    <row r="3517" spans="1:36" x14ac:dyDescent="0.35">
      <c r="A3517">
        <v>3516</v>
      </c>
      <c r="B3517" t="s">
        <v>3552</v>
      </c>
      <c r="C3517" t="s">
        <v>30</v>
      </c>
      <c r="D3517">
        <v>0</v>
      </c>
      <c r="E3517" t="s">
        <v>24</v>
      </c>
      <c r="F3517" t="s">
        <v>24</v>
      </c>
      <c r="G3517" t="str">
        <f>IF(AND(data[[#This Row],[Partner]]="Yes", data[[#This Row],[Dependents]]="Yes"), "Both", IF(data[[#This Row],[Partner]]="Yes", "Partner", IF(data[[#This Row],[Dependents]]="Yes", "Dependent", "None")))</f>
        <v>None</v>
      </c>
      <c r="H3517">
        <v>17</v>
      </c>
      <c r="I3517" s="1">
        <f>data[[#This Row],[Tenure]]/12</f>
        <v>1.4166666666666667</v>
      </c>
      <c r="J3517" t="s">
        <v>23</v>
      </c>
      <c r="K3517">
        <f>IF(data[[#This Row],[PhoneService]]="Yes",1,"")</f>
        <v>1</v>
      </c>
      <c r="L3517" t="s">
        <v>24</v>
      </c>
      <c r="M3517" t="str">
        <f>IF(data[[#This Row],[MultipleLines]]="Yes",1,"")</f>
        <v/>
      </c>
      <c r="N3517" t="s">
        <v>26</v>
      </c>
      <c r="O3517" t="s">
        <v>23</v>
      </c>
      <c r="P3517">
        <f>IF(data[[#This Row],[OnlineSecurity]]="Yes",1,"")</f>
        <v>1</v>
      </c>
      <c r="Q3517" t="s">
        <v>23</v>
      </c>
      <c r="R3517">
        <f>IF(data[[#This Row],[OnlineBackup]]="Yes",1,"")</f>
        <v>1</v>
      </c>
      <c r="S3517" t="s">
        <v>24</v>
      </c>
      <c r="T3517" t="str">
        <f>IF(data[[#This Row],[DeviceProtection]]="Yes",1,"")</f>
        <v/>
      </c>
      <c r="U3517" t="s">
        <v>24</v>
      </c>
      <c r="V3517" t="str">
        <f>IF(data[[#This Row],[TechSupport]]="Yes",1,"")</f>
        <v/>
      </c>
      <c r="W3517" t="s">
        <v>24</v>
      </c>
      <c r="X3517" t="str">
        <f>IF(data[[#This Row],[StreamingTV]]="Yes",1,"")</f>
        <v/>
      </c>
      <c r="Y3517" t="s">
        <v>24</v>
      </c>
      <c r="Z3517" t="str">
        <f>IF(data[[#This Row],[StreamingMovies]]="Yes",1,"")</f>
        <v/>
      </c>
      <c r="AA3517" t="s">
        <v>27</v>
      </c>
      <c r="AB3517" t="s">
        <v>23</v>
      </c>
      <c r="AC3517" t="s">
        <v>40</v>
      </c>
      <c r="AD3517">
        <v>55.5</v>
      </c>
      <c r="AE3517">
        <v>934.15</v>
      </c>
      <c r="AF3517">
        <v>2</v>
      </c>
      <c r="AG3517" s="2">
        <v>0</v>
      </c>
      <c r="AH3517" t="s">
        <v>24</v>
      </c>
      <c r="AI3517">
        <f t="shared" si="108"/>
        <v>0</v>
      </c>
      <c r="AJ3517">
        <f t="shared" si="109"/>
        <v>1</v>
      </c>
    </row>
    <row r="3518" spans="1:36" x14ac:dyDescent="0.35">
      <c r="A3518">
        <v>3517</v>
      </c>
      <c r="B3518" t="s">
        <v>3553</v>
      </c>
      <c r="C3518" t="s">
        <v>30</v>
      </c>
      <c r="D3518">
        <v>0</v>
      </c>
      <c r="E3518" t="s">
        <v>24</v>
      </c>
      <c r="F3518" t="s">
        <v>24</v>
      </c>
      <c r="G3518" t="str">
        <f>IF(AND(data[[#This Row],[Partner]]="Yes", data[[#This Row],[Dependents]]="Yes"), "Both", IF(data[[#This Row],[Partner]]="Yes", "Partner", IF(data[[#This Row],[Dependents]]="Yes", "Dependent", "None")))</f>
        <v>None</v>
      </c>
      <c r="H3518">
        <v>3</v>
      </c>
      <c r="I3518" s="1">
        <f>data[[#This Row],[Tenure]]/12</f>
        <v>0.25</v>
      </c>
      <c r="J3518" t="s">
        <v>23</v>
      </c>
      <c r="K3518">
        <f>IF(data[[#This Row],[PhoneService]]="Yes",1,"")</f>
        <v>1</v>
      </c>
      <c r="L3518" t="s">
        <v>24</v>
      </c>
      <c r="M3518" t="str">
        <f>IF(data[[#This Row],[MultipleLines]]="Yes",1,"")</f>
        <v/>
      </c>
      <c r="N3518" t="s">
        <v>26</v>
      </c>
      <c r="O3518" t="s">
        <v>24</v>
      </c>
      <c r="P3518" t="str">
        <f>IF(data[[#This Row],[OnlineSecurity]]="Yes",1,"")</f>
        <v/>
      </c>
      <c r="Q3518" t="s">
        <v>24</v>
      </c>
      <c r="R3518" t="str">
        <f>IF(data[[#This Row],[OnlineBackup]]="Yes",1,"")</f>
        <v/>
      </c>
      <c r="S3518" t="s">
        <v>24</v>
      </c>
      <c r="T3518" t="str">
        <f>IF(data[[#This Row],[DeviceProtection]]="Yes",1,"")</f>
        <v/>
      </c>
      <c r="U3518" t="s">
        <v>24</v>
      </c>
      <c r="V3518" t="str">
        <f>IF(data[[#This Row],[TechSupport]]="Yes",1,"")</f>
        <v/>
      </c>
      <c r="W3518" t="s">
        <v>24</v>
      </c>
      <c r="X3518" t="str">
        <f>IF(data[[#This Row],[StreamingTV]]="Yes",1,"")</f>
        <v/>
      </c>
      <c r="Y3518" t="s">
        <v>24</v>
      </c>
      <c r="Z3518" t="str">
        <f>IF(data[[#This Row],[StreamingMovies]]="Yes",1,"")</f>
        <v/>
      </c>
      <c r="AA3518" t="s">
        <v>27</v>
      </c>
      <c r="AB3518" t="s">
        <v>23</v>
      </c>
      <c r="AC3518" t="s">
        <v>28</v>
      </c>
      <c r="AD3518">
        <v>43.3</v>
      </c>
      <c r="AE3518">
        <v>123.65</v>
      </c>
      <c r="AF3518">
        <v>0</v>
      </c>
      <c r="AG3518" s="2">
        <v>0</v>
      </c>
      <c r="AH3518" t="s">
        <v>23</v>
      </c>
      <c r="AI3518">
        <f t="shared" si="108"/>
        <v>1</v>
      </c>
      <c r="AJ3518" t="str">
        <f t="shared" si="109"/>
        <v/>
      </c>
    </row>
    <row r="3519" spans="1:36" x14ac:dyDescent="0.35">
      <c r="A3519">
        <v>3518</v>
      </c>
      <c r="B3519" t="s">
        <v>3554</v>
      </c>
      <c r="C3519" t="s">
        <v>30</v>
      </c>
      <c r="D3519">
        <v>0</v>
      </c>
      <c r="E3519" t="s">
        <v>23</v>
      </c>
      <c r="F3519" t="s">
        <v>24</v>
      </c>
      <c r="G3519" t="str">
        <f>IF(AND(data[[#This Row],[Partner]]="Yes", data[[#This Row],[Dependents]]="Yes"), "Both", IF(data[[#This Row],[Partner]]="Yes", "Partner", IF(data[[#This Row],[Dependents]]="Yes", "Dependent", "None")))</f>
        <v>Partner</v>
      </c>
      <c r="H3519">
        <v>70</v>
      </c>
      <c r="I3519" s="1">
        <f>data[[#This Row],[Tenure]]/12</f>
        <v>5.833333333333333</v>
      </c>
      <c r="J3519" t="s">
        <v>23</v>
      </c>
      <c r="K3519">
        <f>IF(data[[#This Row],[PhoneService]]="Yes",1,"")</f>
        <v>1</v>
      </c>
      <c r="L3519" t="s">
        <v>24</v>
      </c>
      <c r="M3519" t="str">
        <f>IF(data[[#This Row],[MultipleLines]]="Yes",1,"")</f>
        <v/>
      </c>
      <c r="N3519" t="s">
        <v>37</v>
      </c>
      <c r="O3519" t="s">
        <v>23</v>
      </c>
      <c r="P3519">
        <f>IF(data[[#This Row],[OnlineSecurity]]="Yes",1,"")</f>
        <v>1</v>
      </c>
      <c r="Q3519" t="s">
        <v>23</v>
      </c>
      <c r="R3519">
        <f>IF(data[[#This Row],[OnlineBackup]]="Yes",1,"")</f>
        <v>1</v>
      </c>
      <c r="S3519" t="s">
        <v>23</v>
      </c>
      <c r="T3519">
        <f>IF(data[[#This Row],[DeviceProtection]]="Yes",1,"")</f>
        <v>1</v>
      </c>
      <c r="U3519" t="s">
        <v>23</v>
      </c>
      <c r="V3519">
        <f>IF(data[[#This Row],[TechSupport]]="Yes",1,"")</f>
        <v>1</v>
      </c>
      <c r="W3519" t="s">
        <v>23</v>
      </c>
      <c r="X3519">
        <f>IF(data[[#This Row],[StreamingTV]]="Yes",1,"")</f>
        <v>1</v>
      </c>
      <c r="Y3519" t="s">
        <v>23</v>
      </c>
      <c r="Z3519">
        <f>IF(data[[#This Row],[StreamingMovies]]="Yes",1,"")</f>
        <v>1</v>
      </c>
      <c r="AA3519" t="s">
        <v>31</v>
      </c>
      <c r="AB3519" t="s">
        <v>23</v>
      </c>
      <c r="AC3519" t="s">
        <v>35</v>
      </c>
      <c r="AD3519">
        <v>109.5</v>
      </c>
      <c r="AE3519">
        <v>7534.65</v>
      </c>
      <c r="AF3519">
        <v>0</v>
      </c>
      <c r="AG3519" s="2">
        <v>5</v>
      </c>
      <c r="AH3519" t="s">
        <v>23</v>
      </c>
      <c r="AI3519">
        <f t="shared" si="108"/>
        <v>1</v>
      </c>
      <c r="AJ3519" t="str">
        <f t="shared" si="109"/>
        <v/>
      </c>
    </row>
    <row r="3520" spans="1:36" x14ac:dyDescent="0.35">
      <c r="A3520">
        <v>3519</v>
      </c>
      <c r="B3520" t="s">
        <v>3555</v>
      </c>
      <c r="C3520" t="s">
        <v>30</v>
      </c>
      <c r="D3520">
        <v>0</v>
      </c>
      <c r="E3520" t="s">
        <v>24</v>
      </c>
      <c r="F3520" t="s">
        <v>24</v>
      </c>
      <c r="G3520" t="str">
        <f>IF(AND(data[[#This Row],[Partner]]="Yes", data[[#This Row],[Dependents]]="Yes"), "Both", IF(data[[#This Row],[Partner]]="Yes", "Partner", IF(data[[#This Row],[Dependents]]="Yes", "Dependent", "None")))</f>
        <v>None</v>
      </c>
      <c r="H3520">
        <v>1</v>
      </c>
      <c r="I3520" s="1">
        <f>data[[#This Row],[Tenure]]/12</f>
        <v>8.3333333333333329E-2</v>
      </c>
      <c r="J3520" t="s">
        <v>23</v>
      </c>
      <c r="K3520">
        <f>IF(data[[#This Row],[PhoneService]]="Yes",1,"")</f>
        <v>1</v>
      </c>
      <c r="L3520" t="s">
        <v>24</v>
      </c>
      <c r="M3520" t="str">
        <f>IF(data[[#This Row],[MultipleLines]]="Yes",1,"")</f>
        <v/>
      </c>
      <c r="N3520" t="s">
        <v>24</v>
      </c>
      <c r="O3520" t="s">
        <v>46</v>
      </c>
      <c r="P3520" t="str">
        <f>IF(data[[#This Row],[OnlineSecurity]]="Yes",1,"")</f>
        <v/>
      </c>
      <c r="Q3520" t="s">
        <v>46</v>
      </c>
      <c r="R3520" t="str">
        <f>IF(data[[#This Row],[OnlineBackup]]="Yes",1,"")</f>
        <v/>
      </c>
      <c r="S3520" t="s">
        <v>46</v>
      </c>
      <c r="T3520" t="str">
        <f>IF(data[[#This Row],[DeviceProtection]]="Yes",1,"")</f>
        <v/>
      </c>
      <c r="U3520" t="s">
        <v>46</v>
      </c>
      <c r="V3520" t="str">
        <f>IF(data[[#This Row],[TechSupport]]="Yes",1,"")</f>
        <v/>
      </c>
      <c r="W3520" t="s">
        <v>46</v>
      </c>
      <c r="X3520" t="str">
        <f>IF(data[[#This Row],[StreamingTV]]="Yes",1,"")</f>
        <v/>
      </c>
      <c r="Y3520" t="s">
        <v>46</v>
      </c>
      <c r="Z3520" t="str">
        <f>IF(data[[#This Row],[StreamingMovies]]="Yes",1,"")</f>
        <v/>
      </c>
      <c r="AA3520" t="s">
        <v>27</v>
      </c>
      <c r="AB3520" t="s">
        <v>24</v>
      </c>
      <c r="AC3520" t="s">
        <v>32</v>
      </c>
      <c r="AD3520">
        <v>19.45</v>
      </c>
      <c r="AE3520">
        <v>19.45</v>
      </c>
      <c r="AF3520">
        <v>2</v>
      </c>
      <c r="AG3520" s="2">
        <v>0</v>
      </c>
      <c r="AH3520" t="s">
        <v>24</v>
      </c>
      <c r="AI3520">
        <f t="shared" si="108"/>
        <v>0</v>
      </c>
      <c r="AJ3520">
        <f t="shared" si="109"/>
        <v>1</v>
      </c>
    </row>
    <row r="3521" spans="1:36" x14ac:dyDescent="0.35">
      <c r="A3521">
        <v>3520</v>
      </c>
      <c r="B3521" t="s">
        <v>3556</v>
      </c>
      <c r="C3521" t="s">
        <v>30</v>
      </c>
      <c r="D3521">
        <v>1</v>
      </c>
      <c r="E3521" t="s">
        <v>24</v>
      </c>
      <c r="F3521" t="s">
        <v>24</v>
      </c>
      <c r="G3521" t="str">
        <f>IF(AND(data[[#This Row],[Partner]]="Yes", data[[#This Row],[Dependents]]="Yes"), "Both", IF(data[[#This Row],[Partner]]="Yes", "Partner", IF(data[[#This Row],[Dependents]]="Yes", "Dependent", "None")))</f>
        <v>None</v>
      </c>
      <c r="H3521">
        <v>43</v>
      </c>
      <c r="I3521" s="1">
        <f>data[[#This Row],[Tenure]]/12</f>
        <v>3.5833333333333335</v>
      </c>
      <c r="J3521" t="s">
        <v>23</v>
      </c>
      <c r="K3521">
        <f>IF(data[[#This Row],[PhoneService]]="Yes",1,"")</f>
        <v>1</v>
      </c>
      <c r="L3521" t="s">
        <v>23</v>
      </c>
      <c r="M3521">
        <f>IF(data[[#This Row],[MultipleLines]]="Yes",1,"")</f>
        <v>1</v>
      </c>
      <c r="N3521" t="s">
        <v>37</v>
      </c>
      <c r="O3521" t="s">
        <v>24</v>
      </c>
      <c r="P3521" t="str">
        <f>IF(data[[#This Row],[OnlineSecurity]]="Yes",1,"")</f>
        <v/>
      </c>
      <c r="Q3521" t="s">
        <v>24</v>
      </c>
      <c r="R3521" t="str">
        <f>IF(data[[#This Row],[OnlineBackup]]="Yes",1,"")</f>
        <v/>
      </c>
      <c r="S3521" t="s">
        <v>24</v>
      </c>
      <c r="T3521" t="str">
        <f>IF(data[[#This Row],[DeviceProtection]]="Yes",1,"")</f>
        <v/>
      </c>
      <c r="U3521" t="s">
        <v>24</v>
      </c>
      <c r="V3521" t="str">
        <f>IF(data[[#This Row],[TechSupport]]="Yes",1,"")</f>
        <v/>
      </c>
      <c r="W3521" t="s">
        <v>23</v>
      </c>
      <c r="X3521">
        <f>IF(data[[#This Row],[StreamingTV]]="Yes",1,"")</f>
        <v>1</v>
      </c>
      <c r="Y3521" t="s">
        <v>24</v>
      </c>
      <c r="Z3521" t="str">
        <f>IF(data[[#This Row],[StreamingMovies]]="Yes",1,"")</f>
        <v/>
      </c>
      <c r="AA3521" t="s">
        <v>27</v>
      </c>
      <c r="AB3521" t="s">
        <v>23</v>
      </c>
      <c r="AC3521" t="s">
        <v>28</v>
      </c>
      <c r="AD3521">
        <v>84.85</v>
      </c>
      <c r="AE3521">
        <v>3645.6</v>
      </c>
      <c r="AF3521">
        <v>0</v>
      </c>
      <c r="AG3521" s="2">
        <v>0</v>
      </c>
      <c r="AH3521" t="s">
        <v>24</v>
      </c>
      <c r="AI3521">
        <f t="shared" si="108"/>
        <v>0</v>
      </c>
      <c r="AJ3521">
        <f t="shared" si="109"/>
        <v>1</v>
      </c>
    </row>
    <row r="3522" spans="1:36" x14ac:dyDescent="0.35">
      <c r="A3522">
        <v>3521</v>
      </c>
      <c r="B3522" t="s">
        <v>3557</v>
      </c>
      <c r="C3522" t="s">
        <v>22</v>
      </c>
      <c r="D3522">
        <v>0</v>
      </c>
      <c r="E3522" t="s">
        <v>23</v>
      </c>
      <c r="F3522" t="s">
        <v>24</v>
      </c>
      <c r="G3522" t="str">
        <f>IF(AND(data[[#This Row],[Partner]]="Yes", data[[#This Row],[Dependents]]="Yes"), "Both", IF(data[[#This Row],[Partner]]="Yes", "Partner", IF(data[[#This Row],[Dependents]]="Yes", "Dependent", "None")))</f>
        <v>Partner</v>
      </c>
      <c r="H3522">
        <v>16</v>
      </c>
      <c r="I3522" s="1">
        <f>data[[#This Row],[Tenure]]/12</f>
        <v>1.3333333333333333</v>
      </c>
      <c r="J3522" t="s">
        <v>23</v>
      </c>
      <c r="K3522">
        <f>IF(data[[#This Row],[PhoneService]]="Yes",1,"")</f>
        <v>1</v>
      </c>
      <c r="L3522" t="s">
        <v>24</v>
      </c>
      <c r="M3522" t="str">
        <f>IF(data[[#This Row],[MultipleLines]]="Yes",1,"")</f>
        <v/>
      </c>
      <c r="N3522" t="s">
        <v>24</v>
      </c>
      <c r="O3522" t="s">
        <v>46</v>
      </c>
      <c r="P3522" t="str">
        <f>IF(data[[#This Row],[OnlineSecurity]]="Yes",1,"")</f>
        <v/>
      </c>
      <c r="Q3522" t="s">
        <v>46</v>
      </c>
      <c r="R3522" t="str">
        <f>IF(data[[#This Row],[OnlineBackup]]="Yes",1,"")</f>
        <v/>
      </c>
      <c r="S3522" t="s">
        <v>46</v>
      </c>
      <c r="T3522" t="str">
        <f>IF(data[[#This Row],[DeviceProtection]]="Yes",1,"")</f>
        <v/>
      </c>
      <c r="U3522" t="s">
        <v>46</v>
      </c>
      <c r="V3522" t="str">
        <f>IF(data[[#This Row],[TechSupport]]="Yes",1,"")</f>
        <v/>
      </c>
      <c r="W3522" t="s">
        <v>46</v>
      </c>
      <c r="X3522" t="str">
        <f>IF(data[[#This Row],[StreamingTV]]="Yes",1,"")</f>
        <v/>
      </c>
      <c r="Y3522" t="s">
        <v>46</v>
      </c>
      <c r="Z3522" t="str">
        <f>IF(data[[#This Row],[StreamingMovies]]="Yes",1,"")</f>
        <v/>
      </c>
      <c r="AA3522" t="s">
        <v>27</v>
      </c>
      <c r="AB3522" t="s">
        <v>24</v>
      </c>
      <c r="AC3522" t="s">
        <v>32</v>
      </c>
      <c r="AD3522">
        <v>19.600000000000001</v>
      </c>
      <c r="AE3522">
        <v>314.45</v>
      </c>
      <c r="AF3522">
        <v>0</v>
      </c>
      <c r="AG3522" s="2">
        <v>0</v>
      </c>
      <c r="AH3522" t="s">
        <v>24</v>
      </c>
      <c r="AI3522">
        <f t="shared" si="108"/>
        <v>0</v>
      </c>
      <c r="AJ3522">
        <f t="shared" si="109"/>
        <v>1</v>
      </c>
    </row>
    <row r="3523" spans="1:36" x14ac:dyDescent="0.35">
      <c r="A3523">
        <v>3522</v>
      </c>
      <c r="B3523" t="s">
        <v>3558</v>
      </c>
      <c r="C3523" t="s">
        <v>22</v>
      </c>
      <c r="D3523">
        <v>0</v>
      </c>
      <c r="E3523" t="s">
        <v>23</v>
      </c>
      <c r="F3523" t="s">
        <v>23</v>
      </c>
      <c r="G3523" t="str">
        <f>IF(AND(data[[#This Row],[Partner]]="Yes", data[[#This Row],[Dependents]]="Yes"), "Both", IF(data[[#This Row],[Partner]]="Yes", "Partner", IF(data[[#This Row],[Dependents]]="Yes", "Dependent", "None")))</f>
        <v>Both</v>
      </c>
      <c r="H3523">
        <v>57</v>
      </c>
      <c r="I3523" s="1">
        <f>data[[#This Row],[Tenure]]/12</f>
        <v>4.75</v>
      </c>
      <c r="J3523" t="s">
        <v>23</v>
      </c>
      <c r="K3523">
        <f>IF(data[[#This Row],[PhoneService]]="Yes",1,"")</f>
        <v>1</v>
      </c>
      <c r="L3523" t="s">
        <v>24</v>
      </c>
      <c r="M3523" t="str">
        <f>IF(data[[#This Row],[MultipleLines]]="Yes",1,"")</f>
        <v/>
      </c>
      <c r="N3523" t="s">
        <v>26</v>
      </c>
      <c r="O3523" t="s">
        <v>23</v>
      </c>
      <c r="P3523">
        <f>IF(data[[#This Row],[OnlineSecurity]]="Yes",1,"")</f>
        <v>1</v>
      </c>
      <c r="Q3523" t="s">
        <v>23</v>
      </c>
      <c r="R3523">
        <f>IF(data[[#This Row],[OnlineBackup]]="Yes",1,"")</f>
        <v>1</v>
      </c>
      <c r="S3523" t="s">
        <v>24</v>
      </c>
      <c r="T3523" t="str">
        <f>IF(data[[#This Row],[DeviceProtection]]="Yes",1,"")</f>
        <v/>
      </c>
      <c r="U3523" t="s">
        <v>24</v>
      </c>
      <c r="V3523" t="str">
        <f>IF(data[[#This Row],[TechSupport]]="Yes",1,"")</f>
        <v/>
      </c>
      <c r="W3523" t="s">
        <v>24</v>
      </c>
      <c r="X3523" t="str">
        <f>IF(data[[#This Row],[StreamingTV]]="Yes",1,"")</f>
        <v/>
      </c>
      <c r="Y3523" t="s">
        <v>24</v>
      </c>
      <c r="Z3523" t="str">
        <f>IF(data[[#This Row],[StreamingMovies]]="Yes",1,"")</f>
        <v/>
      </c>
      <c r="AA3523" t="s">
        <v>31</v>
      </c>
      <c r="AB3523" t="s">
        <v>24</v>
      </c>
      <c r="AC3523" t="s">
        <v>28</v>
      </c>
      <c r="AD3523">
        <v>53.45</v>
      </c>
      <c r="AE3523">
        <v>3053</v>
      </c>
      <c r="AF3523">
        <v>0</v>
      </c>
      <c r="AG3523" s="2">
        <v>0</v>
      </c>
      <c r="AH3523" t="s">
        <v>24</v>
      </c>
      <c r="AI3523">
        <f t="shared" ref="AI3523:AI3586" si="110">IF(AH3523="Yes",1,0)</f>
        <v>0</v>
      </c>
      <c r="AJ3523">
        <f t="shared" ref="AJ3523:AJ3586" si="111">IF(AH3523="No",1,"")</f>
        <v>1</v>
      </c>
    </row>
    <row r="3524" spans="1:36" x14ac:dyDescent="0.35">
      <c r="A3524">
        <v>3523</v>
      </c>
      <c r="B3524" t="s">
        <v>3559</v>
      </c>
      <c r="C3524" t="s">
        <v>30</v>
      </c>
      <c r="D3524">
        <v>0</v>
      </c>
      <c r="E3524" t="s">
        <v>23</v>
      </c>
      <c r="F3524" t="s">
        <v>23</v>
      </c>
      <c r="G3524" t="str">
        <f>IF(AND(data[[#This Row],[Partner]]="Yes", data[[#This Row],[Dependents]]="Yes"), "Both", IF(data[[#This Row],[Partner]]="Yes", "Partner", IF(data[[#This Row],[Dependents]]="Yes", "Dependent", "None")))</f>
        <v>Both</v>
      </c>
      <c r="H3524">
        <v>37</v>
      </c>
      <c r="I3524" s="1">
        <f>data[[#This Row],[Tenure]]/12</f>
        <v>3.0833333333333335</v>
      </c>
      <c r="J3524" t="s">
        <v>23</v>
      </c>
      <c r="K3524">
        <f>IF(data[[#This Row],[PhoneService]]="Yes",1,"")</f>
        <v>1</v>
      </c>
      <c r="L3524" t="s">
        <v>24</v>
      </c>
      <c r="M3524" t="str">
        <f>IF(data[[#This Row],[MultipleLines]]="Yes",1,"")</f>
        <v/>
      </c>
      <c r="N3524" t="s">
        <v>24</v>
      </c>
      <c r="O3524" t="s">
        <v>46</v>
      </c>
      <c r="P3524" t="str">
        <f>IF(data[[#This Row],[OnlineSecurity]]="Yes",1,"")</f>
        <v/>
      </c>
      <c r="Q3524" t="s">
        <v>46</v>
      </c>
      <c r="R3524" t="str">
        <f>IF(data[[#This Row],[OnlineBackup]]="Yes",1,"")</f>
        <v/>
      </c>
      <c r="S3524" t="s">
        <v>46</v>
      </c>
      <c r="T3524" t="str">
        <f>IF(data[[#This Row],[DeviceProtection]]="Yes",1,"")</f>
        <v/>
      </c>
      <c r="U3524" t="s">
        <v>46</v>
      </c>
      <c r="V3524" t="str">
        <f>IF(data[[#This Row],[TechSupport]]="Yes",1,"")</f>
        <v/>
      </c>
      <c r="W3524" t="s">
        <v>46</v>
      </c>
      <c r="X3524" t="str">
        <f>IF(data[[#This Row],[StreamingTV]]="Yes",1,"")</f>
        <v/>
      </c>
      <c r="Y3524" t="s">
        <v>46</v>
      </c>
      <c r="Z3524" t="str">
        <f>IF(data[[#This Row],[StreamingMovies]]="Yes",1,"")</f>
        <v/>
      </c>
      <c r="AA3524" t="s">
        <v>31</v>
      </c>
      <c r="AB3524" t="s">
        <v>24</v>
      </c>
      <c r="AC3524" t="s">
        <v>40</v>
      </c>
      <c r="AD3524">
        <v>19.8</v>
      </c>
      <c r="AE3524">
        <v>677.05</v>
      </c>
      <c r="AF3524">
        <v>0</v>
      </c>
      <c r="AG3524" s="2">
        <v>0</v>
      </c>
      <c r="AH3524" t="s">
        <v>24</v>
      </c>
      <c r="AI3524">
        <f t="shared" si="110"/>
        <v>0</v>
      </c>
      <c r="AJ3524">
        <f t="shared" si="111"/>
        <v>1</v>
      </c>
    </row>
    <row r="3525" spans="1:36" x14ac:dyDescent="0.35">
      <c r="A3525">
        <v>3524</v>
      </c>
      <c r="B3525" t="s">
        <v>3560</v>
      </c>
      <c r="C3525" t="s">
        <v>22</v>
      </c>
      <c r="D3525">
        <v>0</v>
      </c>
      <c r="E3525" t="s">
        <v>23</v>
      </c>
      <c r="F3525" t="s">
        <v>24</v>
      </c>
      <c r="G3525" t="str">
        <f>IF(AND(data[[#This Row],[Partner]]="Yes", data[[#This Row],[Dependents]]="Yes"), "Both", IF(data[[#This Row],[Partner]]="Yes", "Partner", IF(data[[#This Row],[Dependents]]="Yes", "Dependent", "None")))</f>
        <v>Partner</v>
      </c>
      <c r="H3525">
        <v>72</v>
      </c>
      <c r="I3525" s="1">
        <f>data[[#This Row],[Tenure]]/12</f>
        <v>6</v>
      </c>
      <c r="J3525" t="s">
        <v>23</v>
      </c>
      <c r="K3525">
        <f>IF(data[[#This Row],[PhoneService]]="Yes",1,"")</f>
        <v>1</v>
      </c>
      <c r="L3525" t="s">
        <v>23</v>
      </c>
      <c r="M3525">
        <f>IF(data[[#This Row],[MultipleLines]]="Yes",1,"")</f>
        <v>1</v>
      </c>
      <c r="N3525" t="s">
        <v>37</v>
      </c>
      <c r="O3525" t="s">
        <v>23</v>
      </c>
      <c r="P3525">
        <f>IF(data[[#This Row],[OnlineSecurity]]="Yes",1,"")</f>
        <v>1</v>
      </c>
      <c r="Q3525" t="s">
        <v>23</v>
      </c>
      <c r="R3525">
        <f>IF(data[[#This Row],[OnlineBackup]]="Yes",1,"")</f>
        <v>1</v>
      </c>
      <c r="S3525" t="s">
        <v>23</v>
      </c>
      <c r="T3525">
        <f>IF(data[[#This Row],[DeviceProtection]]="Yes",1,"")</f>
        <v>1</v>
      </c>
      <c r="U3525" t="s">
        <v>23</v>
      </c>
      <c r="V3525">
        <f>IF(data[[#This Row],[TechSupport]]="Yes",1,"")</f>
        <v>1</v>
      </c>
      <c r="W3525" t="s">
        <v>23</v>
      </c>
      <c r="X3525">
        <f>IF(data[[#This Row],[StreamingTV]]="Yes",1,"")</f>
        <v>1</v>
      </c>
      <c r="Y3525" t="s">
        <v>23</v>
      </c>
      <c r="Z3525">
        <f>IF(data[[#This Row],[StreamingMovies]]="Yes",1,"")</f>
        <v>1</v>
      </c>
      <c r="AA3525" t="s">
        <v>47</v>
      </c>
      <c r="AB3525" t="s">
        <v>24</v>
      </c>
      <c r="AC3525" t="s">
        <v>40</v>
      </c>
      <c r="AD3525">
        <v>112.1</v>
      </c>
      <c r="AE3525">
        <v>7965.95</v>
      </c>
      <c r="AF3525">
        <v>3</v>
      </c>
      <c r="AG3525" s="2">
        <v>0</v>
      </c>
      <c r="AH3525" t="s">
        <v>24</v>
      </c>
      <c r="AI3525">
        <f t="shared" si="110"/>
        <v>0</v>
      </c>
      <c r="AJ3525">
        <f t="shared" si="111"/>
        <v>1</v>
      </c>
    </row>
    <row r="3526" spans="1:36" x14ac:dyDescent="0.35">
      <c r="A3526">
        <v>3525</v>
      </c>
      <c r="B3526" t="s">
        <v>3561</v>
      </c>
      <c r="C3526" t="s">
        <v>22</v>
      </c>
      <c r="D3526">
        <v>1</v>
      </c>
      <c r="E3526" t="s">
        <v>24</v>
      </c>
      <c r="F3526" t="s">
        <v>24</v>
      </c>
      <c r="G3526" t="str">
        <f>IF(AND(data[[#This Row],[Partner]]="Yes", data[[#This Row],[Dependents]]="Yes"), "Both", IF(data[[#This Row],[Partner]]="Yes", "Partner", IF(data[[#This Row],[Dependents]]="Yes", "Dependent", "None")))</f>
        <v>None</v>
      </c>
      <c r="H3526">
        <v>11</v>
      </c>
      <c r="I3526" s="1">
        <f>data[[#This Row],[Tenure]]/12</f>
        <v>0.91666666666666663</v>
      </c>
      <c r="J3526" t="s">
        <v>23</v>
      </c>
      <c r="K3526">
        <f>IF(data[[#This Row],[PhoneService]]="Yes",1,"")</f>
        <v>1</v>
      </c>
      <c r="L3526" t="s">
        <v>23</v>
      </c>
      <c r="M3526">
        <f>IF(data[[#This Row],[MultipleLines]]="Yes",1,"")</f>
        <v>1</v>
      </c>
      <c r="N3526" t="s">
        <v>37</v>
      </c>
      <c r="O3526" t="s">
        <v>24</v>
      </c>
      <c r="P3526" t="str">
        <f>IF(data[[#This Row],[OnlineSecurity]]="Yes",1,"")</f>
        <v/>
      </c>
      <c r="Q3526" t="s">
        <v>24</v>
      </c>
      <c r="R3526" t="str">
        <f>IF(data[[#This Row],[OnlineBackup]]="Yes",1,"")</f>
        <v/>
      </c>
      <c r="S3526" t="s">
        <v>24</v>
      </c>
      <c r="T3526" t="str">
        <f>IF(data[[#This Row],[DeviceProtection]]="Yes",1,"")</f>
        <v/>
      </c>
      <c r="U3526" t="s">
        <v>24</v>
      </c>
      <c r="V3526" t="str">
        <f>IF(data[[#This Row],[TechSupport]]="Yes",1,"")</f>
        <v/>
      </c>
      <c r="W3526" t="s">
        <v>24</v>
      </c>
      <c r="X3526" t="str">
        <f>IF(data[[#This Row],[StreamingTV]]="Yes",1,"")</f>
        <v/>
      </c>
      <c r="Y3526" t="s">
        <v>23</v>
      </c>
      <c r="Z3526">
        <f>IF(data[[#This Row],[StreamingMovies]]="Yes",1,"")</f>
        <v>1</v>
      </c>
      <c r="AA3526" t="s">
        <v>27</v>
      </c>
      <c r="AB3526" t="s">
        <v>23</v>
      </c>
      <c r="AC3526" t="s">
        <v>40</v>
      </c>
      <c r="AD3526">
        <v>84.8</v>
      </c>
      <c r="AE3526">
        <v>906.85</v>
      </c>
      <c r="AF3526">
        <v>0</v>
      </c>
      <c r="AG3526" s="2">
        <v>0</v>
      </c>
      <c r="AH3526" t="s">
        <v>23</v>
      </c>
      <c r="AI3526">
        <f t="shared" si="110"/>
        <v>1</v>
      </c>
      <c r="AJ3526" t="str">
        <f t="shared" si="111"/>
        <v/>
      </c>
    </row>
    <row r="3527" spans="1:36" x14ac:dyDescent="0.35">
      <c r="A3527">
        <v>3526</v>
      </c>
      <c r="B3527" t="s">
        <v>3562</v>
      </c>
      <c r="C3527" t="s">
        <v>22</v>
      </c>
      <c r="D3527">
        <v>1</v>
      </c>
      <c r="E3527" t="s">
        <v>23</v>
      </c>
      <c r="F3527" t="s">
        <v>24</v>
      </c>
      <c r="G3527" t="str">
        <f>IF(AND(data[[#This Row],[Partner]]="Yes", data[[#This Row],[Dependents]]="Yes"), "Both", IF(data[[#This Row],[Partner]]="Yes", "Partner", IF(data[[#This Row],[Dependents]]="Yes", "Dependent", "None")))</f>
        <v>Partner</v>
      </c>
      <c r="H3527">
        <v>50</v>
      </c>
      <c r="I3527" s="1">
        <f>data[[#This Row],[Tenure]]/12</f>
        <v>4.166666666666667</v>
      </c>
      <c r="J3527" t="s">
        <v>23</v>
      </c>
      <c r="K3527">
        <f>IF(data[[#This Row],[PhoneService]]="Yes",1,"")</f>
        <v>1</v>
      </c>
      <c r="L3527" t="s">
        <v>23</v>
      </c>
      <c r="M3527">
        <f>IF(data[[#This Row],[MultipleLines]]="Yes",1,"")</f>
        <v>1</v>
      </c>
      <c r="N3527" t="s">
        <v>37</v>
      </c>
      <c r="O3527" t="s">
        <v>24</v>
      </c>
      <c r="P3527" t="str">
        <f>IF(data[[#This Row],[OnlineSecurity]]="Yes",1,"")</f>
        <v/>
      </c>
      <c r="Q3527" t="s">
        <v>23</v>
      </c>
      <c r="R3527">
        <f>IF(data[[#This Row],[OnlineBackup]]="Yes",1,"")</f>
        <v>1</v>
      </c>
      <c r="S3527" t="s">
        <v>23</v>
      </c>
      <c r="T3527">
        <f>IF(data[[#This Row],[DeviceProtection]]="Yes",1,"")</f>
        <v>1</v>
      </c>
      <c r="U3527" t="s">
        <v>24</v>
      </c>
      <c r="V3527" t="str">
        <f>IF(data[[#This Row],[TechSupport]]="Yes",1,"")</f>
        <v/>
      </c>
      <c r="W3527" t="s">
        <v>23</v>
      </c>
      <c r="X3527">
        <f>IF(data[[#This Row],[StreamingTV]]="Yes",1,"")</f>
        <v>1</v>
      </c>
      <c r="Y3527" t="s">
        <v>24</v>
      </c>
      <c r="Z3527" t="str">
        <f>IF(data[[#This Row],[StreamingMovies]]="Yes",1,"")</f>
        <v/>
      </c>
      <c r="AA3527" t="s">
        <v>27</v>
      </c>
      <c r="AB3527" t="s">
        <v>23</v>
      </c>
      <c r="AC3527" t="s">
        <v>28</v>
      </c>
      <c r="AD3527">
        <v>95.05</v>
      </c>
      <c r="AE3527">
        <v>4888.7</v>
      </c>
      <c r="AF3527">
        <v>4</v>
      </c>
      <c r="AG3527" s="2">
        <v>4</v>
      </c>
      <c r="AH3527" t="s">
        <v>23</v>
      </c>
      <c r="AI3527">
        <f t="shared" si="110"/>
        <v>1</v>
      </c>
      <c r="AJ3527" t="str">
        <f t="shared" si="111"/>
        <v/>
      </c>
    </row>
    <row r="3528" spans="1:36" x14ac:dyDescent="0.35">
      <c r="A3528">
        <v>3527</v>
      </c>
      <c r="B3528" t="s">
        <v>3563</v>
      </c>
      <c r="C3528" t="s">
        <v>30</v>
      </c>
      <c r="D3528">
        <v>1</v>
      </c>
      <c r="E3528" t="s">
        <v>24</v>
      </c>
      <c r="F3528" t="s">
        <v>24</v>
      </c>
      <c r="G3528" t="str">
        <f>IF(AND(data[[#This Row],[Partner]]="Yes", data[[#This Row],[Dependents]]="Yes"), "Both", IF(data[[#This Row],[Partner]]="Yes", "Partner", IF(data[[#This Row],[Dependents]]="Yes", "Dependent", "None")))</f>
        <v>None</v>
      </c>
      <c r="H3528">
        <v>5</v>
      </c>
      <c r="I3528" s="1">
        <f>data[[#This Row],[Tenure]]/12</f>
        <v>0.41666666666666669</v>
      </c>
      <c r="J3528" t="s">
        <v>23</v>
      </c>
      <c r="K3528">
        <f>IF(data[[#This Row],[PhoneService]]="Yes",1,"")</f>
        <v>1</v>
      </c>
      <c r="L3528" t="s">
        <v>24</v>
      </c>
      <c r="M3528" t="str">
        <f>IF(data[[#This Row],[MultipleLines]]="Yes",1,"")</f>
        <v/>
      </c>
      <c r="N3528" t="s">
        <v>26</v>
      </c>
      <c r="O3528" t="s">
        <v>24</v>
      </c>
      <c r="P3528" t="str">
        <f>IF(data[[#This Row],[OnlineSecurity]]="Yes",1,"")</f>
        <v/>
      </c>
      <c r="Q3528" t="s">
        <v>24</v>
      </c>
      <c r="R3528" t="str">
        <f>IF(data[[#This Row],[OnlineBackup]]="Yes",1,"")</f>
        <v/>
      </c>
      <c r="S3528" t="s">
        <v>23</v>
      </c>
      <c r="T3528">
        <f>IF(data[[#This Row],[DeviceProtection]]="Yes",1,"")</f>
        <v>1</v>
      </c>
      <c r="U3528" t="s">
        <v>24</v>
      </c>
      <c r="V3528" t="str">
        <f>IF(data[[#This Row],[TechSupport]]="Yes",1,"")</f>
        <v/>
      </c>
      <c r="W3528" t="s">
        <v>24</v>
      </c>
      <c r="X3528" t="str">
        <f>IF(data[[#This Row],[StreamingTV]]="Yes",1,"")</f>
        <v/>
      </c>
      <c r="Y3528" t="s">
        <v>24</v>
      </c>
      <c r="Z3528" t="str">
        <f>IF(data[[#This Row],[StreamingMovies]]="Yes",1,"")</f>
        <v/>
      </c>
      <c r="AA3528" t="s">
        <v>27</v>
      </c>
      <c r="AB3528" t="s">
        <v>24</v>
      </c>
      <c r="AC3528" t="s">
        <v>28</v>
      </c>
      <c r="AD3528">
        <v>50.35</v>
      </c>
      <c r="AE3528">
        <v>237.25</v>
      </c>
      <c r="AF3528">
        <v>0</v>
      </c>
      <c r="AG3528" s="2">
        <v>0</v>
      </c>
      <c r="AH3528" t="s">
        <v>23</v>
      </c>
      <c r="AI3528">
        <f t="shared" si="110"/>
        <v>1</v>
      </c>
      <c r="AJ3528" t="str">
        <f t="shared" si="111"/>
        <v/>
      </c>
    </row>
    <row r="3529" spans="1:36" x14ac:dyDescent="0.35">
      <c r="A3529">
        <v>3528</v>
      </c>
      <c r="B3529" t="s">
        <v>3564</v>
      </c>
      <c r="C3529" t="s">
        <v>30</v>
      </c>
      <c r="D3529">
        <v>0</v>
      </c>
      <c r="E3529" t="s">
        <v>23</v>
      </c>
      <c r="F3529" t="s">
        <v>24</v>
      </c>
      <c r="G3529" t="str">
        <f>IF(AND(data[[#This Row],[Partner]]="Yes", data[[#This Row],[Dependents]]="Yes"), "Both", IF(data[[#This Row],[Partner]]="Yes", "Partner", IF(data[[#This Row],[Dependents]]="Yes", "Dependent", "None")))</f>
        <v>Partner</v>
      </c>
      <c r="H3529">
        <v>1</v>
      </c>
      <c r="I3529" s="1">
        <f>data[[#This Row],[Tenure]]/12</f>
        <v>8.3333333333333329E-2</v>
      </c>
      <c r="J3529" t="s">
        <v>23</v>
      </c>
      <c r="K3529">
        <f>IF(data[[#This Row],[PhoneService]]="Yes",1,"")</f>
        <v>1</v>
      </c>
      <c r="L3529" t="s">
        <v>23</v>
      </c>
      <c r="M3529">
        <f>IF(data[[#This Row],[MultipleLines]]="Yes",1,"")</f>
        <v>1</v>
      </c>
      <c r="N3529" t="s">
        <v>37</v>
      </c>
      <c r="O3529" t="s">
        <v>24</v>
      </c>
      <c r="P3529" t="str">
        <f>IF(data[[#This Row],[OnlineSecurity]]="Yes",1,"")</f>
        <v/>
      </c>
      <c r="Q3529" t="s">
        <v>24</v>
      </c>
      <c r="R3529" t="str">
        <f>IF(data[[#This Row],[OnlineBackup]]="Yes",1,"")</f>
        <v/>
      </c>
      <c r="S3529" t="s">
        <v>24</v>
      </c>
      <c r="T3529" t="str">
        <f>IF(data[[#This Row],[DeviceProtection]]="Yes",1,"")</f>
        <v/>
      </c>
      <c r="U3529" t="s">
        <v>24</v>
      </c>
      <c r="V3529" t="str">
        <f>IF(data[[#This Row],[TechSupport]]="Yes",1,"")</f>
        <v/>
      </c>
      <c r="W3529" t="s">
        <v>24</v>
      </c>
      <c r="X3529" t="str">
        <f>IF(data[[#This Row],[StreamingTV]]="Yes",1,"")</f>
        <v/>
      </c>
      <c r="Y3529" t="s">
        <v>24</v>
      </c>
      <c r="Z3529" t="str">
        <f>IF(data[[#This Row],[StreamingMovies]]="Yes",1,"")</f>
        <v/>
      </c>
      <c r="AA3529" t="s">
        <v>27</v>
      </c>
      <c r="AB3529" t="s">
        <v>23</v>
      </c>
      <c r="AC3529" t="s">
        <v>35</v>
      </c>
      <c r="AD3529">
        <v>74.599999999999994</v>
      </c>
      <c r="AE3529">
        <v>74.599999999999994</v>
      </c>
      <c r="AF3529">
        <v>0</v>
      </c>
      <c r="AG3529" s="2">
        <v>0</v>
      </c>
      <c r="AH3529" t="s">
        <v>23</v>
      </c>
      <c r="AI3529">
        <f t="shared" si="110"/>
        <v>1</v>
      </c>
      <c r="AJ3529" t="str">
        <f t="shared" si="111"/>
        <v/>
      </c>
    </row>
    <row r="3530" spans="1:36" x14ac:dyDescent="0.35">
      <c r="A3530">
        <v>3529</v>
      </c>
      <c r="B3530" t="s">
        <v>3565</v>
      </c>
      <c r="C3530" t="s">
        <v>30</v>
      </c>
      <c r="D3530">
        <v>0</v>
      </c>
      <c r="E3530" t="s">
        <v>24</v>
      </c>
      <c r="F3530" t="s">
        <v>24</v>
      </c>
      <c r="G3530" t="str">
        <f>IF(AND(data[[#This Row],[Partner]]="Yes", data[[#This Row],[Dependents]]="Yes"), "Both", IF(data[[#This Row],[Partner]]="Yes", "Partner", IF(data[[#This Row],[Dependents]]="Yes", "Dependent", "None")))</f>
        <v>None</v>
      </c>
      <c r="H3530">
        <v>16</v>
      </c>
      <c r="I3530" s="1">
        <f>data[[#This Row],[Tenure]]/12</f>
        <v>1.3333333333333333</v>
      </c>
      <c r="J3530" t="s">
        <v>23</v>
      </c>
      <c r="K3530">
        <f>IF(data[[#This Row],[PhoneService]]="Yes",1,"")</f>
        <v>1</v>
      </c>
      <c r="L3530" t="s">
        <v>24</v>
      </c>
      <c r="M3530" t="str">
        <f>IF(data[[#This Row],[MultipleLines]]="Yes",1,"")</f>
        <v/>
      </c>
      <c r="N3530" t="s">
        <v>24</v>
      </c>
      <c r="O3530" t="s">
        <v>46</v>
      </c>
      <c r="P3530" t="str">
        <f>IF(data[[#This Row],[OnlineSecurity]]="Yes",1,"")</f>
        <v/>
      </c>
      <c r="Q3530" t="s">
        <v>46</v>
      </c>
      <c r="R3530" t="str">
        <f>IF(data[[#This Row],[OnlineBackup]]="Yes",1,"")</f>
        <v/>
      </c>
      <c r="S3530" t="s">
        <v>46</v>
      </c>
      <c r="T3530" t="str">
        <f>IF(data[[#This Row],[DeviceProtection]]="Yes",1,"")</f>
        <v/>
      </c>
      <c r="U3530" t="s">
        <v>46</v>
      </c>
      <c r="V3530" t="str">
        <f>IF(data[[#This Row],[TechSupport]]="Yes",1,"")</f>
        <v/>
      </c>
      <c r="W3530" t="s">
        <v>46</v>
      </c>
      <c r="X3530" t="str">
        <f>IF(data[[#This Row],[StreamingTV]]="Yes",1,"")</f>
        <v/>
      </c>
      <c r="Y3530" t="s">
        <v>46</v>
      </c>
      <c r="Z3530" t="str">
        <f>IF(data[[#This Row],[StreamingMovies]]="Yes",1,"")</f>
        <v/>
      </c>
      <c r="AA3530" t="s">
        <v>27</v>
      </c>
      <c r="AB3530" t="s">
        <v>23</v>
      </c>
      <c r="AC3530" t="s">
        <v>32</v>
      </c>
      <c r="AD3530">
        <v>19.7</v>
      </c>
      <c r="AE3530">
        <v>342.4</v>
      </c>
      <c r="AF3530">
        <v>0</v>
      </c>
      <c r="AG3530" s="2">
        <v>0</v>
      </c>
      <c r="AH3530" t="s">
        <v>23</v>
      </c>
      <c r="AI3530">
        <f t="shared" si="110"/>
        <v>1</v>
      </c>
      <c r="AJ3530" t="str">
        <f t="shared" si="111"/>
        <v/>
      </c>
    </row>
    <row r="3531" spans="1:36" x14ac:dyDescent="0.35">
      <c r="A3531">
        <v>3530</v>
      </c>
      <c r="B3531" t="s">
        <v>3566</v>
      </c>
      <c r="C3531" t="s">
        <v>30</v>
      </c>
      <c r="D3531">
        <v>1</v>
      </c>
      <c r="E3531" t="s">
        <v>23</v>
      </c>
      <c r="F3531" t="s">
        <v>24</v>
      </c>
      <c r="G3531" t="str">
        <f>IF(AND(data[[#This Row],[Partner]]="Yes", data[[#This Row],[Dependents]]="Yes"), "Both", IF(data[[#This Row],[Partner]]="Yes", "Partner", IF(data[[#This Row],[Dependents]]="Yes", "Dependent", "None")))</f>
        <v>Partner</v>
      </c>
      <c r="H3531">
        <v>2</v>
      </c>
      <c r="I3531" s="1">
        <f>data[[#This Row],[Tenure]]/12</f>
        <v>0.16666666666666666</v>
      </c>
      <c r="J3531" t="s">
        <v>23</v>
      </c>
      <c r="K3531">
        <f>IF(data[[#This Row],[PhoneService]]="Yes",1,"")</f>
        <v>1</v>
      </c>
      <c r="L3531" t="s">
        <v>24</v>
      </c>
      <c r="M3531" t="str">
        <f>IF(data[[#This Row],[MultipleLines]]="Yes",1,"")</f>
        <v/>
      </c>
      <c r="N3531" t="s">
        <v>37</v>
      </c>
      <c r="O3531" t="s">
        <v>24</v>
      </c>
      <c r="P3531" t="str">
        <f>IF(data[[#This Row],[OnlineSecurity]]="Yes",1,"")</f>
        <v/>
      </c>
      <c r="Q3531" t="s">
        <v>24</v>
      </c>
      <c r="R3531" t="str">
        <f>IF(data[[#This Row],[OnlineBackup]]="Yes",1,"")</f>
        <v/>
      </c>
      <c r="S3531" t="s">
        <v>23</v>
      </c>
      <c r="T3531">
        <f>IF(data[[#This Row],[DeviceProtection]]="Yes",1,"")</f>
        <v>1</v>
      </c>
      <c r="U3531" t="s">
        <v>24</v>
      </c>
      <c r="V3531" t="str">
        <f>IF(data[[#This Row],[TechSupport]]="Yes",1,"")</f>
        <v/>
      </c>
      <c r="W3531" t="s">
        <v>24</v>
      </c>
      <c r="X3531" t="str">
        <f>IF(data[[#This Row],[StreamingTV]]="Yes",1,"")</f>
        <v/>
      </c>
      <c r="Y3531" t="s">
        <v>24</v>
      </c>
      <c r="Z3531" t="str">
        <f>IF(data[[#This Row],[StreamingMovies]]="Yes",1,"")</f>
        <v/>
      </c>
      <c r="AA3531" t="s">
        <v>27</v>
      </c>
      <c r="AB3531" t="s">
        <v>23</v>
      </c>
      <c r="AC3531" t="s">
        <v>28</v>
      </c>
      <c r="AD3531">
        <v>74.2</v>
      </c>
      <c r="AE3531">
        <v>140.1</v>
      </c>
      <c r="AF3531">
        <v>0</v>
      </c>
      <c r="AG3531" s="2">
        <v>0</v>
      </c>
      <c r="AH3531" t="s">
        <v>24</v>
      </c>
      <c r="AI3531">
        <f t="shared" si="110"/>
        <v>0</v>
      </c>
      <c r="AJ3531">
        <f t="shared" si="111"/>
        <v>1</v>
      </c>
    </row>
    <row r="3532" spans="1:36" x14ac:dyDescent="0.35">
      <c r="A3532">
        <v>3531</v>
      </c>
      <c r="B3532" t="s">
        <v>3567</v>
      </c>
      <c r="C3532" t="s">
        <v>22</v>
      </c>
      <c r="D3532">
        <v>0</v>
      </c>
      <c r="E3532" t="s">
        <v>24</v>
      </c>
      <c r="F3532" t="s">
        <v>24</v>
      </c>
      <c r="G3532" t="str">
        <f>IF(AND(data[[#This Row],[Partner]]="Yes", data[[#This Row],[Dependents]]="Yes"), "Both", IF(data[[#This Row],[Partner]]="Yes", "Partner", IF(data[[#This Row],[Dependents]]="Yes", "Dependent", "None")))</f>
        <v>None</v>
      </c>
      <c r="H3532">
        <v>17</v>
      </c>
      <c r="I3532" s="1">
        <f>data[[#This Row],[Tenure]]/12</f>
        <v>1.4166666666666667</v>
      </c>
      <c r="J3532" t="s">
        <v>23</v>
      </c>
      <c r="K3532">
        <f>IF(data[[#This Row],[PhoneService]]="Yes",1,"")</f>
        <v>1</v>
      </c>
      <c r="L3532" t="s">
        <v>23</v>
      </c>
      <c r="M3532">
        <f>IF(data[[#This Row],[MultipleLines]]="Yes",1,"")</f>
        <v>1</v>
      </c>
      <c r="N3532" t="s">
        <v>26</v>
      </c>
      <c r="O3532" t="s">
        <v>24</v>
      </c>
      <c r="P3532" t="str">
        <f>IF(data[[#This Row],[OnlineSecurity]]="Yes",1,"")</f>
        <v/>
      </c>
      <c r="Q3532" t="s">
        <v>24</v>
      </c>
      <c r="R3532" t="str">
        <f>IF(data[[#This Row],[OnlineBackup]]="Yes",1,"")</f>
        <v/>
      </c>
      <c r="S3532" t="s">
        <v>23</v>
      </c>
      <c r="T3532">
        <f>IF(data[[#This Row],[DeviceProtection]]="Yes",1,"")</f>
        <v>1</v>
      </c>
      <c r="U3532" t="s">
        <v>23</v>
      </c>
      <c r="V3532">
        <f>IF(data[[#This Row],[TechSupport]]="Yes",1,"")</f>
        <v>1</v>
      </c>
      <c r="W3532" t="s">
        <v>23</v>
      </c>
      <c r="X3532">
        <f>IF(data[[#This Row],[StreamingTV]]="Yes",1,"")</f>
        <v>1</v>
      </c>
      <c r="Y3532" t="s">
        <v>24</v>
      </c>
      <c r="Z3532" t="str">
        <f>IF(data[[#This Row],[StreamingMovies]]="Yes",1,"")</f>
        <v/>
      </c>
      <c r="AA3532" t="s">
        <v>27</v>
      </c>
      <c r="AB3532" t="s">
        <v>23</v>
      </c>
      <c r="AC3532" t="s">
        <v>32</v>
      </c>
      <c r="AD3532">
        <v>69</v>
      </c>
      <c r="AE3532">
        <v>1108</v>
      </c>
      <c r="AF3532">
        <v>0</v>
      </c>
      <c r="AG3532" s="2">
        <v>0</v>
      </c>
      <c r="AH3532" t="s">
        <v>24</v>
      </c>
      <c r="AI3532">
        <f t="shared" si="110"/>
        <v>0</v>
      </c>
      <c r="AJ3532">
        <f t="shared" si="111"/>
        <v>1</v>
      </c>
    </row>
    <row r="3533" spans="1:36" x14ac:dyDescent="0.35">
      <c r="A3533">
        <v>3532</v>
      </c>
      <c r="B3533" t="s">
        <v>3568</v>
      </c>
      <c r="C3533" t="s">
        <v>22</v>
      </c>
      <c r="D3533">
        <v>0</v>
      </c>
      <c r="E3533" t="s">
        <v>24</v>
      </c>
      <c r="F3533" t="s">
        <v>24</v>
      </c>
      <c r="G3533" t="str">
        <f>IF(AND(data[[#This Row],[Partner]]="Yes", data[[#This Row],[Dependents]]="Yes"), "Both", IF(data[[#This Row],[Partner]]="Yes", "Partner", IF(data[[#This Row],[Dependents]]="Yes", "Dependent", "None")))</f>
        <v>None</v>
      </c>
      <c r="H3533">
        <v>16</v>
      </c>
      <c r="I3533" s="1">
        <f>data[[#This Row],[Tenure]]/12</f>
        <v>1.3333333333333333</v>
      </c>
      <c r="J3533" t="s">
        <v>23</v>
      </c>
      <c r="K3533">
        <f>IF(data[[#This Row],[PhoneService]]="Yes",1,"")</f>
        <v>1</v>
      </c>
      <c r="L3533" t="s">
        <v>24</v>
      </c>
      <c r="M3533" t="str">
        <f>IF(data[[#This Row],[MultipleLines]]="Yes",1,"")</f>
        <v/>
      </c>
      <c r="N3533" t="s">
        <v>24</v>
      </c>
      <c r="O3533" t="s">
        <v>46</v>
      </c>
      <c r="P3533" t="str">
        <f>IF(data[[#This Row],[OnlineSecurity]]="Yes",1,"")</f>
        <v/>
      </c>
      <c r="Q3533" t="s">
        <v>46</v>
      </c>
      <c r="R3533" t="str">
        <f>IF(data[[#This Row],[OnlineBackup]]="Yes",1,"")</f>
        <v/>
      </c>
      <c r="S3533" t="s">
        <v>46</v>
      </c>
      <c r="T3533" t="str">
        <f>IF(data[[#This Row],[DeviceProtection]]="Yes",1,"")</f>
        <v/>
      </c>
      <c r="U3533" t="s">
        <v>46</v>
      </c>
      <c r="V3533" t="str">
        <f>IF(data[[#This Row],[TechSupport]]="Yes",1,"")</f>
        <v/>
      </c>
      <c r="W3533" t="s">
        <v>46</v>
      </c>
      <c r="X3533" t="str">
        <f>IF(data[[#This Row],[StreamingTV]]="Yes",1,"")</f>
        <v/>
      </c>
      <c r="Y3533" t="s">
        <v>46</v>
      </c>
      <c r="Z3533" t="str">
        <f>IF(data[[#This Row],[StreamingMovies]]="Yes",1,"")</f>
        <v/>
      </c>
      <c r="AA3533" t="s">
        <v>31</v>
      </c>
      <c r="AB3533" t="s">
        <v>24</v>
      </c>
      <c r="AC3533" t="s">
        <v>40</v>
      </c>
      <c r="AD3533">
        <v>19.350000000000001</v>
      </c>
      <c r="AE3533">
        <v>295.55</v>
      </c>
      <c r="AF3533">
        <v>3</v>
      </c>
      <c r="AG3533" s="2">
        <v>0</v>
      </c>
      <c r="AH3533" t="s">
        <v>24</v>
      </c>
      <c r="AI3533">
        <f t="shared" si="110"/>
        <v>0</v>
      </c>
      <c r="AJ3533">
        <f t="shared" si="111"/>
        <v>1</v>
      </c>
    </row>
    <row r="3534" spans="1:36" x14ac:dyDescent="0.35">
      <c r="A3534">
        <v>3533</v>
      </c>
      <c r="B3534" t="s">
        <v>3569</v>
      </c>
      <c r="C3534" t="s">
        <v>22</v>
      </c>
      <c r="D3534">
        <v>0</v>
      </c>
      <c r="E3534" t="s">
        <v>24</v>
      </c>
      <c r="F3534" t="s">
        <v>24</v>
      </c>
      <c r="G3534" t="str">
        <f>IF(AND(data[[#This Row],[Partner]]="Yes", data[[#This Row],[Dependents]]="Yes"), "Both", IF(data[[#This Row],[Partner]]="Yes", "Partner", IF(data[[#This Row],[Dependents]]="Yes", "Dependent", "None")))</f>
        <v>None</v>
      </c>
      <c r="H3534">
        <v>15</v>
      </c>
      <c r="I3534" s="1">
        <f>data[[#This Row],[Tenure]]/12</f>
        <v>1.25</v>
      </c>
      <c r="J3534" t="s">
        <v>23</v>
      </c>
      <c r="K3534">
        <f>IF(data[[#This Row],[PhoneService]]="Yes",1,"")</f>
        <v>1</v>
      </c>
      <c r="L3534" t="s">
        <v>24</v>
      </c>
      <c r="M3534" t="str">
        <f>IF(data[[#This Row],[MultipleLines]]="Yes",1,"")</f>
        <v/>
      </c>
      <c r="N3534" t="s">
        <v>26</v>
      </c>
      <c r="O3534" t="s">
        <v>24</v>
      </c>
      <c r="P3534" t="str">
        <f>IF(data[[#This Row],[OnlineSecurity]]="Yes",1,"")</f>
        <v/>
      </c>
      <c r="Q3534" t="s">
        <v>24</v>
      </c>
      <c r="R3534" t="str">
        <f>IF(data[[#This Row],[OnlineBackup]]="Yes",1,"")</f>
        <v/>
      </c>
      <c r="S3534" t="s">
        <v>23</v>
      </c>
      <c r="T3534">
        <f>IF(data[[#This Row],[DeviceProtection]]="Yes",1,"")</f>
        <v>1</v>
      </c>
      <c r="U3534" t="s">
        <v>24</v>
      </c>
      <c r="V3534" t="str">
        <f>IF(data[[#This Row],[TechSupport]]="Yes",1,"")</f>
        <v/>
      </c>
      <c r="W3534" t="s">
        <v>24</v>
      </c>
      <c r="X3534" t="str">
        <f>IF(data[[#This Row],[StreamingTV]]="Yes",1,"")</f>
        <v/>
      </c>
      <c r="Y3534" t="s">
        <v>23</v>
      </c>
      <c r="Z3534">
        <f>IF(data[[#This Row],[StreamingMovies]]="Yes",1,"")</f>
        <v>1</v>
      </c>
      <c r="AA3534" t="s">
        <v>27</v>
      </c>
      <c r="AB3534" t="s">
        <v>23</v>
      </c>
      <c r="AC3534" t="s">
        <v>28</v>
      </c>
      <c r="AD3534">
        <v>59.45</v>
      </c>
      <c r="AE3534">
        <v>892.65</v>
      </c>
      <c r="AF3534">
        <v>0</v>
      </c>
      <c r="AG3534" s="2">
        <v>1</v>
      </c>
      <c r="AH3534" t="s">
        <v>23</v>
      </c>
      <c r="AI3534">
        <f t="shared" si="110"/>
        <v>1</v>
      </c>
      <c r="AJ3534" t="str">
        <f t="shared" si="111"/>
        <v/>
      </c>
    </row>
    <row r="3535" spans="1:36" x14ac:dyDescent="0.35">
      <c r="A3535">
        <v>3534</v>
      </c>
      <c r="B3535" t="s">
        <v>3570</v>
      </c>
      <c r="C3535" t="s">
        <v>22</v>
      </c>
      <c r="D3535">
        <v>0</v>
      </c>
      <c r="E3535" t="s">
        <v>24</v>
      </c>
      <c r="F3535" t="s">
        <v>24</v>
      </c>
      <c r="G3535" t="str">
        <f>IF(AND(data[[#This Row],[Partner]]="Yes", data[[#This Row],[Dependents]]="Yes"), "Both", IF(data[[#This Row],[Partner]]="Yes", "Partner", IF(data[[#This Row],[Dependents]]="Yes", "Dependent", "None")))</f>
        <v>None</v>
      </c>
      <c r="H3535">
        <v>10</v>
      </c>
      <c r="I3535" s="1">
        <f>data[[#This Row],[Tenure]]/12</f>
        <v>0.83333333333333337</v>
      </c>
      <c r="J3535" t="s">
        <v>23</v>
      </c>
      <c r="K3535">
        <f>IF(data[[#This Row],[PhoneService]]="Yes",1,"")</f>
        <v>1</v>
      </c>
      <c r="L3535" t="s">
        <v>24</v>
      </c>
      <c r="M3535" t="str">
        <f>IF(data[[#This Row],[MultipleLines]]="Yes",1,"")</f>
        <v/>
      </c>
      <c r="N3535" t="s">
        <v>24</v>
      </c>
      <c r="O3535" t="s">
        <v>46</v>
      </c>
      <c r="P3535" t="str">
        <f>IF(data[[#This Row],[OnlineSecurity]]="Yes",1,"")</f>
        <v/>
      </c>
      <c r="Q3535" t="s">
        <v>46</v>
      </c>
      <c r="R3535" t="str">
        <f>IF(data[[#This Row],[OnlineBackup]]="Yes",1,"")</f>
        <v/>
      </c>
      <c r="S3535" t="s">
        <v>46</v>
      </c>
      <c r="T3535" t="str">
        <f>IF(data[[#This Row],[DeviceProtection]]="Yes",1,"")</f>
        <v/>
      </c>
      <c r="U3535" t="s">
        <v>46</v>
      </c>
      <c r="V3535" t="str">
        <f>IF(data[[#This Row],[TechSupport]]="Yes",1,"")</f>
        <v/>
      </c>
      <c r="W3535" t="s">
        <v>46</v>
      </c>
      <c r="X3535" t="str">
        <f>IF(data[[#This Row],[StreamingTV]]="Yes",1,"")</f>
        <v/>
      </c>
      <c r="Y3535" t="s">
        <v>46</v>
      </c>
      <c r="Z3535" t="str">
        <f>IF(data[[#This Row],[StreamingMovies]]="Yes",1,"")</f>
        <v/>
      </c>
      <c r="AA3535" t="s">
        <v>31</v>
      </c>
      <c r="AB3535" t="s">
        <v>23</v>
      </c>
      <c r="AC3535" t="s">
        <v>32</v>
      </c>
      <c r="AD3535">
        <v>19.8</v>
      </c>
      <c r="AE3535">
        <v>198.25</v>
      </c>
      <c r="AF3535">
        <v>0</v>
      </c>
      <c r="AG3535" s="2">
        <v>0</v>
      </c>
      <c r="AH3535" t="s">
        <v>24</v>
      </c>
      <c r="AI3535">
        <f t="shared" si="110"/>
        <v>0</v>
      </c>
      <c r="AJ3535">
        <f t="shared" si="111"/>
        <v>1</v>
      </c>
    </row>
    <row r="3536" spans="1:36" x14ac:dyDescent="0.35">
      <c r="A3536">
        <v>3535</v>
      </c>
      <c r="B3536" t="s">
        <v>3571</v>
      </c>
      <c r="C3536" t="s">
        <v>22</v>
      </c>
      <c r="D3536">
        <v>0</v>
      </c>
      <c r="E3536" t="s">
        <v>24</v>
      </c>
      <c r="F3536" t="s">
        <v>23</v>
      </c>
      <c r="G3536" t="str">
        <f>IF(AND(data[[#This Row],[Partner]]="Yes", data[[#This Row],[Dependents]]="Yes"), "Both", IF(data[[#This Row],[Partner]]="Yes", "Partner", IF(data[[#This Row],[Dependents]]="Yes", "Dependent", "None")))</f>
        <v>Dependent</v>
      </c>
      <c r="H3536">
        <v>46</v>
      </c>
      <c r="I3536" s="1">
        <f>data[[#This Row],[Tenure]]/12</f>
        <v>3.8333333333333335</v>
      </c>
      <c r="J3536" t="s">
        <v>23</v>
      </c>
      <c r="K3536">
        <f>IF(data[[#This Row],[PhoneService]]="Yes",1,"")</f>
        <v>1</v>
      </c>
      <c r="L3536" t="s">
        <v>24</v>
      </c>
      <c r="M3536" t="str">
        <f>IF(data[[#This Row],[MultipleLines]]="Yes",1,"")</f>
        <v/>
      </c>
      <c r="N3536" t="s">
        <v>37</v>
      </c>
      <c r="O3536" t="s">
        <v>23</v>
      </c>
      <c r="P3536">
        <f>IF(data[[#This Row],[OnlineSecurity]]="Yes",1,"")</f>
        <v>1</v>
      </c>
      <c r="Q3536" t="s">
        <v>23</v>
      </c>
      <c r="R3536">
        <f>IF(data[[#This Row],[OnlineBackup]]="Yes",1,"")</f>
        <v>1</v>
      </c>
      <c r="S3536" t="s">
        <v>24</v>
      </c>
      <c r="T3536" t="str">
        <f>IF(data[[#This Row],[DeviceProtection]]="Yes",1,"")</f>
        <v/>
      </c>
      <c r="U3536" t="s">
        <v>23</v>
      </c>
      <c r="V3536">
        <f>IF(data[[#This Row],[TechSupport]]="Yes",1,"")</f>
        <v>1</v>
      </c>
      <c r="W3536" t="s">
        <v>23</v>
      </c>
      <c r="X3536">
        <f>IF(data[[#This Row],[StreamingTV]]="Yes",1,"")</f>
        <v>1</v>
      </c>
      <c r="Y3536" t="s">
        <v>23</v>
      </c>
      <c r="Z3536">
        <f>IF(data[[#This Row],[StreamingMovies]]="Yes",1,"")</f>
        <v>1</v>
      </c>
      <c r="AA3536" t="s">
        <v>31</v>
      </c>
      <c r="AB3536" t="s">
        <v>23</v>
      </c>
      <c r="AC3536" t="s">
        <v>35</v>
      </c>
      <c r="AD3536">
        <v>105.2</v>
      </c>
      <c r="AE3536">
        <v>4822.8500000000004</v>
      </c>
      <c r="AF3536">
        <v>0</v>
      </c>
      <c r="AG3536" s="2">
        <v>4</v>
      </c>
      <c r="AH3536" t="s">
        <v>23</v>
      </c>
      <c r="AI3536">
        <f t="shared" si="110"/>
        <v>1</v>
      </c>
      <c r="AJ3536" t="str">
        <f t="shared" si="111"/>
        <v/>
      </c>
    </row>
    <row r="3537" spans="1:36" x14ac:dyDescent="0.35">
      <c r="A3537">
        <v>3536</v>
      </c>
      <c r="B3537" t="s">
        <v>3572</v>
      </c>
      <c r="C3537" t="s">
        <v>30</v>
      </c>
      <c r="D3537">
        <v>0</v>
      </c>
      <c r="E3537" t="s">
        <v>23</v>
      </c>
      <c r="F3537" t="s">
        <v>23</v>
      </c>
      <c r="G3537" t="str">
        <f>IF(AND(data[[#This Row],[Partner]]="Yes", data[[#This Row],[Dependents]]="Yes"), "Both", IF(data[[#This Row],[Partner]]="Yes", "Partner", IF(data[[#This Row],[Dependents]]="Yes", "Dependent", "None")))</f>
        <v>Both</v>
      </c>
      <c r="H3537">
        <v>64</v>
      </c>
      <c r="I3537" s="1">
        <f>data[[#This Row],[Tenure]]/12</f>
        <v>5.333333333333333</v>
      </c>
      <c r="J3537" t="s">
        <v>23</v>
      </c>
      <c r="K3537">
        <f>IF(data[[#This Row],[PhoneService]]="Yes",1,"")</f>
        <v>1</v>
      </c>
      <c r="L3537" t="s">
        <v>23</v>
      </c>
      <c r="M3537">
        <f>IF(data[[#This Row],[MultipleLines]]="Yes",1,"")</f>
        <v>1</v>
      </c>
      <c r="N3537" t="s">
        <v>37</v>
      </c>
      <c r="O3537" t="s">
        <v>24</v>
      </c>
      <c r="P3537" t="str">
        <f>IF(data[[#This Row],[OnlineSecurity]]="Yes",1,"")</f>
        <v/>
      </c>
      <c r="Q3537" t="s">
        <v>23</v>
      </c>
      <c r="R3537">
        <f>IF(data[[#This Row],[OnlineBackup]]="Yes",1,"")</f>
        <v>1</v>
      </c>
      <c r="S3537" t="s">
        <v>23</v>
      </c>
      <c r="T3537">
        <f>IF(data[[#This Row],[DeviceProtection]]="Yes",1,"")</f>
        <v>1</v>
      </c>
      <c r="U3537" t="s">
        <v>23</v>
      </c>
      <c r="V3537">
        <f>IF(data[[#This Row],[TechSupport]]="Yes",1,"")</f>
        <v>1</v>
      </c>
      <c r="W3537" t="s">
        <v>23</v>
      </c>
      <c r="X3537">
        <f>IF(data[[#This Row],[StreamingTV]]="Yes",1,"")</f>
        <v>1</v>
      </c>
      <c r="Y3537" t="s">
        <v>23</v>
      </c>
      <c r="Z3537">
        <f>IF(data[[#This Row],[StreamingMovies]]="Yes",1,"")</f>
        <v>1</v>
      </c>
      <c r="AA3537" t="s">
        <v>47</v>
      </c>
      <c r="AB3537" t="s">
        <v>23</v>
      </c>
      <c r="AC3537" t="s">
        <v>40</v>
      </c>
      <c r="AD3537">
        <v>109.2</v>
      </c>
      <c r="AE3537">
        <v>6741.15</v>
      </c>
      <c r="AF3537">
        <v>0</v>
      </c>
      <c r="AG3537" s="2">
        <v>0</v>
      </c>
      <c r="AH3537" t="s">
        <v>24</v>
      </c>
      <c r="AI3537">
        <f t="shared" si="110"/>
        <v>0</v>
      </c>
      <c r="AJ3537">
        <f t="shared" si="111"/>
        <v>1</v>
      </c>
    </row>
    <row r="3538" spans="1:36" x14ac:dyDescent="0.35">
      <c r="A3538">
        <v>3537</v>
      </c>
      <c r="B3538" t="s">
        <v>3573</v>
      </c>
      <c r="C3538" t="s">
        <v>22</v>
      </c>
      <c r="D3538">
        <v>0</v>
      </c>
      <c r="E3538" t="s">
        <v>24</v>
      </c>
      <c r="F3538" t="s">
        <v>24</v>
      </c>
      <c r="G3538" t="str">
        <f>IF(AND(data[[#This Row],[Partner]]="Yes", data[[#This Row],[Dependents]]="Yes"), "Both", IF(data[[#This Row],[Partner]]="Yes", "Partner", IF(data[[#This Row],[Dependents]]="Yes", "Dependent", "None")))</f>
        <v>None</v>
      </c>
      <c r="H3538">
        <v>1</v>
      </c>
      <c r="I3538" s="1">
        <f>data[[#This Row],[Tenure]]/12</f>
        <v>8.3333333333333329E-2</v>
      </c>
      <c r="J3538" t="s">
        <v>23</v>
      </c>
      <c r="K3538">
        <f>IF(data[[#This Row],[PhoneService]]="Yes",1,"")</f>
        <v>1</v>
      </c>
      <c r="L3538" t="s">
        <v>23</v>
      </c>
      <c r="M3538">
        <f>IF(data[[#This Row],[MultipleLines]]="Yes",1,"")</f>
        <v>1</v>
      </c>
      <c r="N3538" t="s">
        <v>37</v>
      </c>
      <c r="O3538" t="s">
        <v>24</v>
      </c>
      <c r="P3538" t="str">
        <f>IF(data[[#This Row],[OnlineSecurity]]="Yes",1,"")</f>
        <v/>
      </c>
      <c r="Q3538" t="s">
        <v>23</v>
      </c>
      <c r="R3538">
        <f>IF(data[[#This Row],[OnlineBackup]]="Yes",1,"")</f>
        <v>1</v>
      </c>
      <c r="S3538" t="s">
        <v>24</v>
      </c>
      <c r="T3538" t="str">
        <f>IF(data[[#This Row],[DeviceProtection]]="Yes",1,"")</f>
        <v/>
      </c>
      <c r="U3538" t="s">
        <v>24</v>
      </c>
      <c r="V3538" t="str">
        <f>IF(data[[#This Row],[TechSupport]]="Yes",1,"")</f>
        <v/>
      </c>
      <c r="W3538" t="s">
        <v>24</v>
      </c>
      <c r="X3538" t="str">
        <f>IF(data[[#This Row],[StreamingTV]]="Yes",1,"")</f>
        <v/>
      </c>
      <c r="Y3538" t="s">
        <v>24</v>
      </c>
      <c r="Z3538" t="str">
        <f>IF(data[[#This Row],[StreamingMovies]]="Yes",1,"")</f>
        <v/>
      </c>
      <c r="AA3538" t="s">
        <v>27</v>
      </c>
      <c r="AB3538" t="s">
        <v>23</v>
      </c>
      <c r="AC3538" t="s">
        <v>32</v>
      </c>
      <c r="AD3538">
        <v>79.150000000000006</v>
      </c>
      <c r="AE3538">
        <v>79.150000000000006</v>
      </c>
      <c r="AF3538">
        <v>5</v>
      </c>
      <c r="AG3538" s="2">
        <v>0</v>
      </c>
      <c r="AH3538" t="s">
        <v>24</v>
      </c>
      <c r="AI3538">
        <f t="shared" si="110"/>
        <v>0</v>
      </c>
      <c r="AJ3538">
        <f t="shared" si="111"/>
        <v>1</v>
      </c>
    </row>
    <row r="3539" spans="1:36" x14ac:dyDescent="0.35">
      <c r="A3539">
        <v>3538</v>
      </c>
      <c r="B3539" t="s">
        <v>3574</v>
      </c>
      <c r="C3539" t="s">
        <v>30</v>
      </c>
      <c r="D3539">
        <v>0</v>
      </c>
      <c r="E3539" t="s">
        <v>23</v>
      </c>
      <c r="F3539" t="s">
        <v>23</v>
      </c>
      <c r="G3539" t="str">
        <f>IF(AND(data[[#This Row],[Partner]]="Yes", data[[#This Row],[Dependents]]="Yes"), "Both", IF(data[[#This Row],[Partner]]="Yes", "Partner", IF(data[[#This Row],[Dependents]]="Yes", "Dependent", "None")))</f>
        <v>Both</v>
      </c>
      <c r="H3539">
        <v>25</v>
      </c>
      <c r="I3539" s="1">
        <f>data[[#This Row],[Tenure]]/12</f>
        <v>2.0833333333333335</v>
      </c>
      <c r="J3539" t="s">
        <v>23</v>
      </c>
      <c r="K3539">
        <f>IF(data[[#This Row],[PhoneService]]="Yes",1,"")</f>
        <v>1</v>
      </c>
      <c r="L3539" t="s">
        <v>24</v>
      </c>
      <c r="M3539" t="str">
        <f>IF(data[[#This Row],[MultipleLines]]="Yes",1,"")</f>
        <v/>
      </c>
      <c r="N3539" t="s">
        <v>26</v>
      </c>
      <c r="O3539" t="s">
        <v>24</v>
      </c>
      <c r="P3539" t="str">
        <f>IF(data[[#This Row],[OnlineSecurity]]="Yes",1,"")</f>
        <v/>
      </c>
      <c r="Q3539" t="s">
        <v>23</v>
      </c>
      <c r="R3539">
        <f>IF(data[[#This Row],[OnlineBackup]]="Yes",1,"")</f>
        <v>1</v>
      </c>
      <c r="S3539" t="s">
        <v>23</v>
      </c>
      <c r="T3539">
        <f>IF(data[[#This Row],[DeviceProtection]]="Yes",1,"")</f>
        <v>1</v>
      </c>
      <c r="U3539" t="s">
        <v>24</v>
      </c>
      <c r="V3539" t="str">
        <f>IF(data[[#This Row],[TechSupport]]="Yes",1,"")</f>
        <v/>
      </c>
      <c r="W3539" t="s">
        <v>24</v>
      </c>
      <c r="X3539" t="str">
        <f>IF(data[[#This Row],[StreamingTV]]="Yes",1,"")</f>
        <v/>
      </c>
      <c r="Y3539" t="s">
        <v>24</v>
      </c>
      <c r="Z3539" t="str">
        <f>IF(data[[#This Row],[StreamingMovies]]="Yes",1,"")</f>
        <v/>
      </c>
      <c r="AA3539" t="s">
        <v>31</v>
      </c>
      <c r="AB3539" t="s">
        <v>24</v>
      </c>
      <c r="AC3539" t="s">
        <v>32</v>
      </c>
      <c r="AD3539">
        <v>53.65</v>
      </c>
      <c r="AE3539">
        <v>1355.45</v>
      </c>
      <c r="AF3539">
        <v>5</v>
      </c>
      <c r="AG3539" s="2">
        <v>0</v>
      </c>
      <c r="AH3539" t="s">
        <v>24</v>
      </c>
      <c r="AI3539">
        <f t="shared" si="110"/>
        <v>0</v>
      </c>
      <c r="AJ3539">
        <f t="shared" si="111"/>
        <v>1</v>
      </c>
    </row>
    <row r="3540" spans="1:36" x14ac:dyDescent="0.35">
      <c r="A3540">
        <v>3539</v>
      </c>
      <c r="B3540" t="s">
        <v>3575</v>
      </c>
      <c r="C3540" t="s">
        <v>30</v>
      </c>
      <c r="D3540">
        <v>0</v>
      </c>
      <c r="E3540" t="s">
        <v>23</v>
      </c>
      <c r="F3540" t="s">
        <v>23</v>
      </c>
      <c r="G3540" t="str">
        <f>IF(AND(data[[#This Row],[Partner]]="Yes", data[[#This Row],[Dependents]]="Yes"), "Both", IF(data[[#This Row],[Partner]]="Yes", "Partner", IF(data[[#This Row],[Dependents]]="Yes", "Dependent", "None")))</f>
        <v>Both</v>
      </c>
      <c r="H3540">
        <v>71</v>
      </c>
      <c r="I3540" s="1">
        <f>data[[#This Row],[Tenure]]/12</f>
        <v>5.916666666666667</v>
      </c>
      <c r="J3540" t="s">
        <v>23</v>
      </c>
      <c r="K3540">
        <f>IF(data[[#This Row],[PhoneService]]="Yes",1,"")</f>
        <v>1</v>
      </c>
      <c r="L3540" t="s">
        <v>24</v>
      </c>
      <c r="M3540" t="str">
        <f>IF(data[[#This Row],[MultipleLines]]="Yes",1,"")</f>
        <v/>
      </c>
      <c r="N3540" t="s">
        <v>37</v>
      </c>
      <c r="O3540" t="s">
        <v>23</v>
      </c>
      <c r="P3540">
        <f>IF(data[[#This Row],[OnlineSecurity]]="Yes",1,"")</f>
        <v>1</v>
      </c>
      <c r="Q3540" t="s">
        <v>23</v>
      </c>
      <c r="R3540">
        <f>IF(data[[#This Row],[OnlineBackup]]="Yes",1,"")</f>
        <v>1</v>
      </c>
      <c r="S3540" t="s">
        <v>23</v>
      </c>
      <c r="T3540">
        <f>IF(data[[#This Row],[DeviceProtection]]="Yes",1,"")</f>
        <v>1</v>
      </c>
      <c r="U3540" t="s">
        <v>23</v>
      </c>
      <c r="V3540">
        <f>IF(data[[#This Row],[TechSupport]]="Yes",1,"")</f>
        <v>1</v>
      </c>
      <c r="W3540" t="s">
        <v>23</v>
      </c>
      <c r="X3540">
        <f>IF(data[[#This Row],[StreamingTV]]="Yes",1,"")</f>
        <v>1</v>
      </c>
      <c r="Y3540" t="s">
        <v>24</v>
      </c>
      <c r="Z3540" t="str">
        <f>IF(data[[#This Row],[StreamingMovies]]="Yes",1,"")</f>
        <v/>
      </c>
      <c r="AA3540" t="s">
        <v>47</v>
      </c>
      <c r="AB3540" t="s">
        <v>24</v>
      </c>
      <c r="AC3540" t="s">
        <v>40</v>
      </c>
      <c r="AD3540">
        <v>100.2</v>
      </c>
      <c r="AE3540">
        <v>7209</v>
      </c>
      <c r="AF3540">
        <v>0</v>
      </c>
      <c r="AG3540" s="2">
        <v>0</v>
      </c>
      <c r="AH3540" t="s">
        <v>24</v>
      </c>
      <c r="AI3540">
        <f t="shared" si="110"/>
        <v>0</v>
      </c>
      <c r="AJ3540">
        <f t="shared" si="111"/>
        <v>1</v>
      </c>
    </row>
    <row r="3541" spans="1:36" x14ac:dyDescent="0.35">
      <c r="A3541">
        <v>3540</v>
      </c>
      <c r="B3541" t="s">
        <v>3576</v>
      </c>
      <c r="C3541" t="s">
        <v>30</v>
      </c>
      <c r="D3541">
        <v>0</v>
      </c>
      <c r="E3541" t="s">
        <v>24</v>
      </c>
      <c r="F3541" t="s">
        <v>24</v>
      </c>
      <c r="G3541" t="str">
        <f>IF(AND(data[[#This Row],[Partner]]="Yes", data[[#This Row],[Dependents]]="Yes"), "Both", IF(data[[#This Row],[Partner]]="Yes", "Partner", IF(data[[#This Row],[Dependents]]="Yes", "Dependent", "None")))</f>
        <v>None</v>
      </c>
      <c r="H3541">
        <v>8</v>
      </c>
      <c r="I3541" s="1">
        <f>data[[#This Row],[Tenure]]/12</f>
        <v>0.66666666666666663</v>
      </c>
      <c r="J3541" t="s">
        <v>23</v>
      </c>
      <c r="K3541">
        <f>IF(data[[#This Row],[PhoneService]]="Yes",1,"")</f>
        <v>1</v>
      </c>
      <c r="L3541" t="s">
        <v>24</v>
      </c>
      <c r="M3541" t="str">
        <f>IF(data[[#This Row],[MultipleLines]]="Yes",1,"")</f>
        <v/>
      </c>
      <c r="N3541" t="s">
        <v>26</v>
      </c>
      <c r="O3541" t="s">
        <v>24</v>
      </c>
      <c r="P3541" t="str">
        <f>IF(data[[#This Row],[OnlineSecurity]]="Yes",1,"")</f>
        <v/>
      </c>
      <c r="Q3541" t="s">
        <v>24</v>
      </c>
      <c r="R3541" t="str">
        <f>IF(data[[#This Row],[OnlineBackup]]="Yes",1,"")</f>
        <v/>
      </c>
      <c r="S3541" t="s">
        <v>24</v>
      </c>
      <c r="T3541" t="str">
        <f>IF(data[[#This Row],[DeviceProtection]]="Yes",1,"")</f>
        <v/>
      </c>
      <c r="U3541" t="s">
        <v>24</v>
      </c>
      <c r="V3541" t="str">
        <f>IF(data[[#This Row],[TechSupport]]="Yes",1,"")</f>
        <v/>
      </c>
      <c r="W3541" t="s">
        <v>24</v>
      </c>
      <c r="X3541" t="str">
        <f>IF(data[[#This Row],[StreamingTV]]="Yes",1,"")</f>
        <v/>
      </c>
      <c r="Y3541" t="s">
        <v>24</v>
      </c>
      <c r="Z3541" t="str">
        <f>IF(data[[#This Row],[StreamingMovies]]="Yes",1,"")</f>
        <v/>
      </c>
      <c r="AA3541" t="s">
        <v>27</v>
      </c>
      <c r="AB3541" t="s">
        <v>23</v>
      </c>
      <c r="AC3541" t="s">
        <v>32</v>
      </c>
      <c r="AD3541">
        <v>45.15</v>
      </c>
      <c r="AE3541">
        <v>438.4</v>
      </c>
      <c r="AF3541">
        <v>4</v>
      </c>
      <c r="AG3541" s="2">
        <v>0</v>
      </c>
      <c r="AH3541" t="s">
        <v>23</v>
      </c>
      <c r="AI3541">
        <f t="shared" si="110"/>
        <v>1</v>
      </c>
      <c r="AJ3541" t="str">
        <f t="shared" si="111"/>
        <v/>
      </c>
    </row>
    <row r="3542" spans="1:36" x14ac:dyDescent="0.35">
      <c r="A3542">
        <v>3541</v>
      </c>
      <c r="B3542" t="s">
        <v>3577</v>
      </c>
      <c r="C3542" t="s">
        <v>22</v>
      </c>
      <c r="D3542">
        <v>0</v>
      </c>
      <c r="E3542" t="s">
        <v>23</v>
      </c>
      <c r="F3542" t="s">
        <v>23</v>
      </c>
      <c r="G3542" t="str">
        <f>IF(AND(data[[#This Row],[Partner]]="Yes", data[[#This Row],[Dependents]]="Yes"), "Both", IF(data[[#This Row],[Partner]]="Yes", "Partner", IF(data[[#This Row],[Dependents]]="Yes", "Dependent", "None")))</f>
        <v>Both</v>
      </c>
      <c r="H3542">
        <v>72</v>
      </c>
      <c r="I3542" s="1">
        <f>data[[#This Row],[Tenure]]/12</f>
        <v>6</v>
      </c>
      <c r="J3542" t="s">
        <v>23</v>
      </c>
      <c r="K3542">
        <f>IF(data[[#This Row],[PhoneService]]="Yes",1,"")</f>
        <v>1</v>
      </c>
      <c r="L3542" t="s">
        <v>24</v>
      </c>
      <c r="M3542" t="str">
        <f>IF(data[[#This Row],[MultipleLines]]="Yes",1,"")</f>
        <v/>
      </c>
      <c r="N3542" t="s">
        <v>37</v>
      </c>
      <c r="O3542" t="s">
        <v>23</v>
      </c>
      <c r="P3542">
        <f>IF(data[[#This Row],[OnlineSecurity]]="Yes",1,"")</f>
        <v>1</v>
      </c>
      <c r="Q3542" t="s">
        <v>23</v>
      </c>
      <c r="R3542">
        <f>IF(data[[#This Row],[OnlineBackup]]="Yes",1,"")</f>
        <v>1</v>
      </c>
      <c r="S3542" t="s">
        <v>23</v>
      </c>
      <c r="T3542">
        <f>IF(data[[#This Row],[DeviceProtection]]="Yes",1,"")</f>
        <v>1</v>
      </c>
      <c r="U3542" t="s">
        <v>23</v>
      </c>
      <c r="V3542">
        <f>IF(data[[#This Row],[TechSupport]]="Yes",1,"")</f>
        <v>1</v>
      </c>
      <c r="W3542" t="s">
        <v>23</v>
      </c>
      <c r="X3542">
        <f>IF(data[[#This Row],[StreamingTV]]="Yes",1,"")</f>
        <v>1</v>
      </c>
      <c r="Y3542" t="s">
        <v>23</v>
      </c>
      <c r="Z3542">
        <f>IF(data[[#This Row],[StreamingMovies]]="Yes",1,"")</f>
        <v>1</v>
      </c>
      <c r="AA3542" t="s">
        <v>47</v>
      </c>
      <c r="AB3542" t="s">
        <v>23</v>
      </c>
      <c r="AC3542" t="s">
        <v>35</v>
      </c>
      <c r="AD3542">
        <v>108.65</v>
      </c>
      <c r="AE3542">
        <v>7726.35</v>
      </c>
      <c r="AF3542">
        <v>0</v>
      </c>
      <c r="AG3542" s="2">
        <v>0</v>
      </c>
      <c r="AH3542" t="s">
        <v>24</v>
      </c>
      <c r="AI3542">
        <f t="shared" si="110"/>
        <v>0</v>
      </c>
      <c r="AJ3542">
        <f t="shared" si="111"/>
        <v>1</v>
      </c>
    </row>
    <row r="3543" spans="1:36" x14ac:dyDescent="0.35">
      <c r="A3543">
        <v>3542</v>
      </c>
      <c r="B3543" t="s">
        <v>3578</v>
      </c>
      <c r="C3543" t="s">
        <v>22</v>
      </c>
      <c r="D3543">
        <v>0</v>
      </c>
      <c r="E3543" t="s">
        <v>23</v>
      </c>
      <c r="F3543" t="s">
        <v>24</v>
      </c>
      <c r="G3543" t="str">
        <f>IF(AND(data[[#This Row],[Partner]]="Yes", data[[#This Row],[Dependents]]="Yes"), "Both", IF(data[[#This Row],[Partner]]="Yes", "Partner", IF(data[[#This Row],[Dependents]]="Yes", "Dependent", "None")))</f>
        <v>Partner</v>
      </c>
      <c r="H3543">
        <v>49</v>
      </c>
      <c r="I3543" s="1">
        <f>data[[#This Row],[Tenure]]/12</f>
        <v>4.083333333333333</v>
      </c>
      <c r="J3543" t="s">
        <v>24</v>
      </c>
      <c r="K3543" t="str">
        <f>IF(data[[#This Row],[PhoneService]]="Yes",1,"")</f>
        <v/>
      </c>
      <c r="L3543" t="s">
        <v>25</v>
      </c>
      <c r="M3543" t="str">
        <f>IF(data[[#This Row],[MultipleLines]]="Yes",1,"")</f>
        <v/>
      </c>
      <c r="N3543" t="s">
        <v>26</v>
      </c>
      <c r="O3543" t="s">
        <v>23</v>
      </c>
      <c r="P3543">
        <f>IF(data[[#This Row],[OnlineSecurity]]="Yes",1,"")</f>
        <v>1</v>
      </c>
      <c r="Q3543" t="s">
        <v>24</v>
      </c>
      <c r="R3543" t="str">
        <f>IF(data[[#This Row],[OnlineBackup]]="Yes",1,"")</f>
        <v/>
      </c>
      <c r="S3543" t="s">
        <v>24</v>
      </c>
      <c r="T3543" t="str">
        <f>IF(data[[#This Row],[DeviceProtection]]="Yes",1,"")</f>
        <v/>
      </c>
      <c r="U3543" t="s">
        <v>24</v>
      </c>
      <c r="V3543" t="str">
        <f>IF(data[[#This Row],[TechSupport]]="Yes",1,"")</f>
        <v/>
      </c>
      <c r="W3543" t="s">
        <v>23</v>
      </c>
      <c r="X3543">
        <f>IF(data[[#This Row],[StreamingTV]]="Yes",1,"")</f>
        <v>1</v>
      </c>
      <c r="Y3543" t="s">
        <v>24</v>
      </c>
      <c r="Z3543" t="str">
        <f>IF(data[[#This Row],[StreamingMovies]]="Yes",1,"")</f>
        <v/>
      </c>
      <c r="AA3543" t="s">
        <v>27</v>
      </c>
      <c r="AB3543" t="s">
        <v>24</v>
      </c>
      <c r="AC3543" t="s">
        <v>35</v>
      </c>
      <c r="AD3543">
        <v>40.65</v>
      </c>
      <c r="AE3543">
        <v>2070.75</v>
      </c>
      <c r="AF3543">
        <v>0</v>
      </c>
      <c r="AG3543" s="2">
        <v>0</v>
      </c>
      <c r="AH3543" t="s">
        <v>24</v>
      </c>
      <c r="AI3543">
        <f t="shared" si="110"/>
        <v>0</v>
      </c>
      <c r="AJ3543">
        <f t="shared" si="111"/>
        <v>1</v>
      </c>
    </row>
    <row r="3544" spans="1:36" x14ac:dyDescent="0.35">
      <c r="A3544">
        <v>3543</v>
      </c>
      <c r="B3544" t="s">
        <v>3579</v>
      </c>
      <c r="C3544" t="s">
        <v>30</v>
      </c>
      <c r="D3544">
        <v>0</v>
      </c>
      <c r="E3544" t="s">
        <v>23</v>
      </c>
      <c r="F3544" t="s">
        <v>23</v>
      </c>
      <c r="G3544" t="str">
        <f>IF(AND(data[[#This Row],[Partner]]="Yes", data[[#This Row],[Dependents]]="Yes"), "Both", IF(data[[#This Row],[Partner]]="Yes", "Partner", IF(data[[#This Row],[Dependents]]="Yes", "Dependent", "None")))</f>
        <v>Both</v>
      </c>
      <c r="H3544">
        <v>29</v>
      </c>
      <c r="I3544" s="1">
        <f>data[[#This Row],[Tenure]]/12</f>
        <v>2.4166666666666665</v>
      </c>
      <c r="J3544" t="s">
        <v>24</v>
      </c>
      <c r="K3544" t="str">
        <f>IF(data[[#This Row],[PhoneService]]="Yes",1,"")</f>
        <v/>
      </c>
      <c r="L3544" t="s">
        <v>25</v>
      </c>
      <c r="M3544" t="str">
        <f>IF(data[[#This Row],[MultipleLines]]="Yes",1,"")</f>
        <v/>
      </c>
      <c r="N3544" t="s">
        <v>26</v>
      </c>
      <c r="O3544" t="s">
        <v>23</v>
      </c>
      <c r="P3544">
        <f>IF(data[[#This Row],[OnlineSecurity]]="Yes",1,"")</f>
        <v>1</v>
      </c>
      <c r="Q3544" t="s">
        <v>23</v>
      </c>
      <c r="R3544">
        <f>IF(data[[#This Row],[OnlineBackup]]="Yes",1,"")</f>
        <v>1</v>
      </c>
      <c r="S3544" t="s">
        <v>23</v>
      </c>
      <c r="T3544">
        <f>IF(data[[#This Row],[DeviceProtection]]="Yes",1,"")</f>
        <v>1</v>
      </c>
      <c r="U3544" t="s">
        <v>23</v>
      </c>
      <c r="V3544">
        <f>IF(data[[#This Row],[TechSupport]]="Yes",1,"")</f>
        <v>1</v>
      </c>
      <c r="W3544" t="s">
        <v>24</v>
      </c>
      <c r="X3544" t="str">
        <f>IF(data[[#This Row],[StreamingTV]]="Yes",1,"")</f>
        <v/>
      </c>
      <c r="Y3544" t="s">
        <v>23</v>
      </c>
      <c r="Z3544">
        <f>IF(data[[#This Row],[StreamingMovies]]="Yes",1,"")</f>
        <v>1</v>
      </c>
      <c r="AA3544" t="s">
        <v>31</v>
      </c>
      <c r="AB3544" t="s">
        <v>23</v>
      </c>
      <c r="AC3544" t="s">
        <v>40</v>
      </c>
      <c r="AD3544">
        <v>55.35</v>
      </c>
      <c r="AE3544">
        <v>1636.95</v>
      </c>
      <c r="AF3544">
        <v>0</v>
      </c>
      <c r="AG3544" s="2">
        <v>0</v>
      </c>
      <c r="AH3544" t="s">
        <v>24</v>
      </c>
      <c r="AI3544">
        <f t="shared" si="110"/>
        <v>0</v>
      </c>
      <c r="AJ3544">
        <f t="shared" si="111"/>
        <v>1</v>
      </c>
    </row>
    <row r="3545" spans="1:36" x14ac:dyDescent="0.35">
      <c r="A3545">
        <v>3544</v>
      </c>
      <c r="B3545" t="s">
        <v>3580</v>
      </c>
      <c r="C3545" t="s">
        <v>30</v>
      </c>
      <c r="D3545">
        <v>0</v>
      </c>
      <c r="E3545" t="s">
        <v>23</v>
      </c>
      <c r="F3545" t="s">
        <v>24</v>
      </c>
      <c r="G3545" t="str">
        <f>IF(AND(data[[#This Row],[Partner]]="Yes", data[[#This Row],[Dependents]]="Yes"), "Both", IF(data[[#This Row],[Partner]]="Yes", "Partner", IF(data[[#This Row],[Dependents]]="Yes", "Dependent", "None")))</f>
        <v>Partner</v>
      </c>
      <c r="H3545">
        <v>72</v>
      </c>
      <c r="I3545" s="1">
        <f>data[[#This Row],[Tenure]]/12</f>
        <v>6</v>
      </c>
      <c r="J3545" t="s">
        <v>23</v>
      </c>
      <c r="K3545">
        <f>IF(data[[#This Row],[PhoneService]]="Yes",1,"")</f>
        <v>1</v>
      </c>
      <c r="L3545" t="s">
        <v>23</v>
      </c>
      <c r="M3545">
        <f>IF(data[[#This Row],[MultipleLines]]="Yes",1,"")</f>
        <v>1</v>
      </c>
      <c r="N3545" t="s">
        <v>37</v>
      </c>
      <c r="O3545" t="s">
        <v>23</v>
      </c>
      <c r="P3545">
        <f>IF(data[[#This Row],[OnlineSecurity]]="Yes",1,"")</f>
        <v>1</v>
      </c>
      <c r="Q3545" t="s">
        <v>23</v>
      </c>
      <c r="R3545">
        <f>IF(data[[#This Row],[OnlineBackup]]="Yes",1,"")</f>
        <v>1</v>
      </c>
      <c r="S3545" t="s">
        <v>23</v>
      </c>
      <c r="T3545">
        <f>IF(data[[#This Row],[DeviceProtection]]="Yes",1,"")</f>
        <v>1</v>
      </c>
      <c r="U3545" t="s">
        <v>23</v>
      </c>
      <c r="V3545">
        <f>IF(data[[#This Row],[TechSupport]]="Yes",1,"")</f>
        <v>1</v>
      </c>
      <c r="W3545" t="s">
        <v>24</v>
      </c>
      <c r="X3545" t="str">
        <f>IF(data[[#This Row],[StreamingTV]]="Yes",1,"")</f>
        <v/>
      </c>
      <c r="Y3545" t="s">
        <v>23</v>
      </c>
      <c r="Z3545">
        <f>IF(data[[#This Row],[StreamingMovies]]="Yes",1,"")</f>
        <v>1</v>
      </c>
      <c r="AA3545" t="s">
        <v>47</v>
      </c>
      <c r="AB3545" t="s">
        <v>24</v>
      </c>
      <c r="AC3545" t="s">
        <v>35</v>
      </c>
      <c r="AD3545">
        <v>105.6</v>
      </c>
      <c r="AE3545">
        <v>7581.5</v>
      </c>
      <c r="AF3545">
        <v>0</v>
      </c>
      <c r="AG3545" s="2">
        <v>0</v>
      </c>
      <c r="AH3545" t="s">
        <v>24</v>
      </c>
      <c r="AI3545">
        <f t="shared" si="110"/>
        <v>0</v>
      </c>
      <c r="AJ3545">
        <f t="shared" si="111"/>
        <v>1</v>
      </c>
    </row>
    <row r="3546" spans="1:36" x14ac:dyDescent="0.35">
      <c r="A3546">
        <v>3545</v>
      </c>
      <c r="B3546" t="s">
        <v>3581</v>
      </c>
      <c r="C3546" t="s">
        <v>30</v>
      </c>
      <c r="D3546">
        <v>0</v>
      </c>
      <c r="E3546" t="s">
        <v>23</v>
      </c>
      <c r="F3546" t="s">
        <v>24</v>
      </c>
      <c r="G3546" t="str">
        <f>IF(AND(data[[#This Row],[Partner]]="Yes", data[[#This Row],[Dependents]]="Yes"), "Both", IF(data[[#This Row],[Partner]]="Yes", "Partner", IF(data[[#This Row],[Dependents]]="Yes", "Dependent", "None")))</f>
        <v>Partner</v>
      </c>
      <c r="H3546">
        <v>31</v>
      </c>
      <c r="I3546" s="1">
        <f>data[[#This Row],[Tenure]]/12</f>
        <v>2.5833333333333335</v>
      </c>
      <c r="J3546" t="s">
        <v>23</v>
      </c>
      <c r="K3546">
        <f>IF(data[[#This Row],[PhoneService]]="Yes",1,"")</f>
        <v>1</v>
      </c>
      <c r="L3546" t="s">
        <v>23</v>
      </c>
      <c r="M3546">
        <f>IF(data[[#This Row],[MultipleLines]]="Yes",1,"")</f>
        <v>1</v>
      </c>
      <c r="N3546" t="s">
        <v>37</v>
      </c>
      <c r="O3546" t="s">
        <v>24</v>
      </c>
      <c r="P3546" t="str">
        <f>IF(data[[#This Row],[OnlineSecurity]]="Yes",1,"")</f>
        <v/>
      </c>
      <c r="Q3546" t="s">
        <v>23</v>
      </c>
      <c r="R3546">
        <f>IF(data[[#This Row],[OnlineBackup]]="Yes",1,"")</f>
        <v>1</v>
      </c>
      <c r="S3546" t="s">
        <v>23</v>
      </c>
      <c r="T3546">
        <f>IF(data[[#This Row],[DeviceProtection]]="Yes",1,"")</f>
        <v>1</v>
      </c>
      <c r="U3546" t="s">
        <v>24</v>
      </c>
      <c r="V3546" t="str">
        <f>IF(data[[#This Row],[TechSupport]]="Yes",1,"")</f>
        <v/>
      </c>
      <c r="W3546" t="s">
        <v>23</v>
      </c>
      <c r="X3546">
        <f>IF(data[[#This Row],[StreamingTV]]="Yes",1,"")</f>
        <v>1</v>
      </c>
      <c r="Y3546" t="s">
        <v>24</v>
      </c>
      <c r="Z3546" t="str">
        <f>IF(data[[#This Row],[StreamingMovies]]="Yes",1,"")</f>
        <v/>
      </c>
      <c r="AA3546" t="s">
        <v>27</v>
      </c>
      <c r="AB3546" t="s">
        <v>24</v>
      </c>
      <c r="AC3546" t="s">
        <v>28</v>
      </c>
      <c r="AD3546">
        <v>93.8</v>
      </c>
      <c r="AE3546">
        <v>3019.5</v>
      </c>
      <c r="AF3546">
        <v>0</v>
      </c>
      <c r="AG3546" s="2">
        <v>3</v>
      </c>
      <c r="AH3546" t="s">
        <v>23</v>
      </c>
      <c r="AI3546">
        <f t="shared" si="110"/>
        <v>1</v>
      </c>
      <c r="AJ3546" t="str">
        <f t="shared" si="111"/>
        <v/>
      </c>
    </row>
    <row r="3547" spans="1:36" x14ac:dyDescent="0.35">
      <c r="A3547">
        <v>3546</v>
      </c>
      <c r="B3547" t="s">
        <v>3582</v>
      </c>
      <c r="C3547" t="s">
        <v>22</v>
      </c>
      <c r="D3547">
        <v>0</v>
      </c>
      <c r="E3547" t="s">
        <v>24</v>
      </c>
      <c r="F3547" t="s">
        <v>24</v>
      </c>
      <c r="G3547" t="str">
        <f>IF(AND(data[[#This Row],[Partner]]="Yes", data[[#This Row],[Dependents]]="Yes"), "Both", IF(data[[#This Row],[Partner]]="Yes", "Partner", IF(data[[#This Row],[Dependents]]="Yes", "Dependent", "None")))</f>
        <v>None</v>
      </c>
      <c r="H3547">
        <v>50</v>
      </c>
      <c r="I3547" s="1">
        <f>data[[#This Row],[Tenure]]/12</f>
        <v>4.166666666666667</v>
      </c>
      <c r="J3547" t="s">
        <v>23</v>
      </c>
      <c r="K3547">
        <f>IF(data[[#This Row],[PhoneService]]="Yes",1,"")</f>
        <v>1</v>
      </c>
      <c r="L3547" t="s">
        <v>23</v>
      </c>
      <c r="M3547">
        <f>IF(data[[#This Row],[MultipleLines]]="Yes",1,"")</f>
        <v>1</v>
      </c>
      <c r="N3547" t="s">
        <v>37</v>
      </c>
      <c r="O3547" t="s">
        <v>24</v>
      </c>
      <c r="P3547" t="str">
        <f>IF(data[[#This Row],[OnlineSecurity]]="Yes",1,"")</f>
        <v/>
      </c>
      <c r="Q3547" t="s">
        <v>24</v>
      </c>
      <c r="R3547" t="str">
        <f>IF(data[[#This Row],[OnlineBackup]]="Yes",1,"")</f>
        <v/>
      </c>
      <c r="S3547" t="s">
        <v>24</v>
      </c>
      <c r="T3547" t="str">
        <f>IF(data[[#This Row],[DeviceProtection]]="Yes",1,"")</f>
        <v/>
      </c>
      <c r="U3547" t="s">
        <v>24</v>
      </c>
      <c r="V3547" t="str">
        <f>IF(data[[#This Row],[TechSupport]]="Yes",1,"")</f>
        <v/>
      </c>
      <c r="W3547" t="s">
        <v>23</v>
      </c>
      <c r="X3547">
        <f>IF(data[[#This Row],[StreamingTV]]="Yes",1,"")</f>
        <v>1</v>
      </c>
      <c r="Y3547" t="s">
        <v>23</v>
      </c>
      <c r="Z3547">
        <f>IF(data[[#This Row],[StreamingMovies]]="Yes",1,"")</f>
        <v>1</v>
      </c>
      <c r="AA3547" t="s">
        <v>27</v>
      </c>
      <c r="AB3547" t="s">
        <v>23</v>
      </c>
      <c r="AC3547" t="s">
        <v>28</v>
      </c>
      <c r="AD3547">
        <v>95.7</v>
      </c>
      <c r="AE3547">
        <v>4729.75</v>
      </c>
      <c r="AF3547">
        <v>0</v>
      </c>
      <c r="AG3547" s="2">
        <v>0</v>
      </c>
      <c r="AH3547" t="s">
        <v>24</v>
      </c>
      <c r="AI3547">
        <f t="shared" si="110"/>
        <v>0</v>
      </c>
      <c r="AJ3547">
        <f t="shared" si="111"/>
        <v>1</v>
      </c>
    </row>
    <row r="3548" spans="1:36" x14ac:dyDescent="0.35">
      <c r="A3548">
        <v>3547</v>
      </c>
      <c r="B3548" t="s">
        <v>3583</v>
      </c>
      <c r="C3548" t="s">
        <v>30</v>
      </c>
      <c r="D3548">
        <v>0</v>
      </c>
      <c r="E3548" t="s">
        <v>23</v>
      </c>
      <c r="F3548" t="s">
        <v>24</v>
      </c>
      <c r="G3548" t="str">
        <f>IF(AND(data[[#This Row],[Partner]]="Yes", data[[#This Row],[Dependents]]="Yes"), "Both", IF(data[[#This Row],[Partner]]="Yes", "Partner", IF(data[[#This Row],[Dependents]]="Yes", "Dependent", "None")))</f>
        <v>Partner</v>
      </c>
      <c r="H3548">
        <v>71</v>
      </c>
      <c r="I3548" s="1">
        <f>data[[#This Row],[Tenure]]/12</f>
        <v>5.916666666666667</v>
      </c>
      <c r="J3548" t="s">
        <v>23</v>
      </c>
      <c r="K3548">
        <f>IF(data[[#This Row],[PhoneService]]="Yes",1,"")</f>
        <v>1</v>
      </c>
      <c r="L3548" t="s">
        <v>23</v>
      </c>
      <c r="M3548">
        <f>IF(data[[#This Row],[MultipleLines]]="Yes",1,"")</f>
        <v>1</v>
      </c>
      <c r="N3548" t="s">
        <v>26</v>
      </c>
      <c r="O3548" t="s">
        <v>23</v>
      </c>
      <c r="P3548">
        <f>IF(data[[#This Row],[OnlineSecurity]]="Yes",1,"")</f>
        <v>1</v>
      </c>
      <c r="Q3548" t="s">
        <v>24</v>
      </c>
      <c r="R3548" t="str">
        <f>IF(data[[#This Row],[OnlineBackup]]="Yes",1,"")</f>
        <v/>
      </c>
      <c r="S3548" t="s">
        <v>23</v>
      </c>
      <c r="T3548">
        <f>IF(data[[#This Row],[DeviceProtection]]="Yes",1,"")</f>
        <v>1</v>
      </c>
      <c r="U3548" t="s">
        <v>23</v>
      </c>
      <c r="V3548">
        <f>IF(data[[#This Row],[TechSupport]]="Yes",1,"")</f>
        <v>1</v>
      </c>
      <c r="W3548" t="s">
        <v>23</v>
      </c>
      <c r="X3548">
        <f>IF(data[[#This Row],[StreamingTV]]="Yes",1,"")</f>
        <v>1</v>
      </c>
      <c r="Y3548" t="s">
        <v>23</v>
      </c>
      <c r="Z3548">
        <f>IF(data[[#This Row],[StreamingMovies]]="Yes",1,"")</f>
        <v>1</v>
      </c>
      <c r="AA3548" t="s">
        <v>47</v>
      </c>
      <c r="AB3548" t="s">
        <v>24</v>
      </c>
      <c r="AC3548" t="s">
        <v>28</v>
      </c>
      <c r="AD3548">
        <v>83.2</v>
      </c>
      <c r="AE3548">
        <v>6126.1</v>
      </c>
      <c r="AF3548">
        <v>0</v>
      </c>
      <c r="AG3548" s="2">
        <v>0</v>
      </c>
      <c r="AH3548" t="s">
        <v>24</v>
      </c>
      <c r="AI3548">
        <f t="shared" si="110"/>
        <v>0</v>
      </c>
      <c r="AJ3548">
        <f t="shared" si="111"/>
        <v>1</v>
      </c>
    </row>
    <row r="3549" spans="1:36" x14ac:dyDescent="0.35">
      <c r="A3549">
        <v>3548</v>
      </c>
      <c r="B3549" t="s">
        <v>3584</v>
      </c>
      <c r="C3549" t="s">
        <v>30</v>
      </c>
      <c r="D3549">
        <v>1</v>
      </c>
      <c r="E3549" t="s">
        <v>23</v>
      </c>
      <c r="F3549" t="s">
        <v>24</v>
      </c>
      <c r="G3549" t="str">
        <f>IF(AND(data[[#This Row],[Partner]]="Yes", data[[#This Row],[Dependents]]="Yes"), "Both", IF(data[[#This Row],[Partner]]="Yes", "Partner", IF(data[[#This Row],[Dependents]]="Yes", "Dependent", "None")))</f>
        <v>Partner</v>
      </c>
      <c r="H3549">
        <v>70</v>
      </c>
      <c r="I3549" s="1">
        <f>data[[#This Row],[Tenure]]/12</f>
        <v>5.833333333333333</v>
      </c>
      <c r="J3549" t="s">
        <v>23</v>
      </c>
      <c r="K3549">
        <f>IF(data[[#This Row],[PhoneService]]="Yes",1,"")</f>
        <v>1</v>
      </c>
      <c r="L3549" t="s">
        <v>23</v>
      </c>
      <c r="M3549">
        <f>IF(data[[#This Row],[MultipleLines]]="Yes",1,"")</f>
        <v>1</v>
      </c>
      <c r="N3549" t="s">
        <v>26</v>
      </c>
      <c r="O3549" t="s">
        <v>23</v>
      </c>
      <c r="P3549">
        <f>IF(data[[#This Row],[OnlineSecurity]]="Yes",1,"")</f>
        <v>1</v>
      </c>
      <c r="Q3549" t="s">
        <v>23</v>
      </c>
      <c r="R3549">
        <f>IF(data[[#This Row],[OnlineBackup]]="Yes",1,"")</f>
        <v>1</v>
      </c>
      <c r="S3549" t="s">
        <v>23</v>
      </c>
      <c r="T3549">
        <f>IF(data[[#This Row],[DeviceProtection]]="Yes",1,"")</f>
        <v>1</v>
      </c>
      <c r="U3549" t="s">
        <v>23</v>
      </c>
      <c r="V3549">
        <f>IF(data[[#This Row],[TechSupport]]="Yes",1,"")</f>
        <v>1</v>
      </c>
      <c r="W3549" t="s">
        <v>23</v>
      </c>
      <c r="X3549">
        <f>IF(data[[#This Row],[StreamingTV]]="Yes",1,"")</f>
        <v>1</v>
      </c>
      <c r="Y3549" t="s">
        <v>23</v>
      </c>
      <c r="Z3549">
        <f>IF(data[[#This Row],[StreamingMovies]]="Yes",1,"")</f>
        <v>1</v>
      </c>
      <c r="AA3549" t="s">
        <v>47</v>
      </c>
      <c r="AB3549" t="s">
        <v>24</v>
      </c>
      <c r="AC3549" t="s">
        <v>40</v>
      </c>
      <c r="AD3549">
        <v>90.05</v>
      </c>
      <c r="AE3549">
        <v>6333.4</v>
      </c>
      <c r="AF3549">
        <v>0</v>
      </c>
      <c r="AG3549" s="2">
        <v>0</v>
      </c>
      <c r="AH3549" t="s">
        <v>24</v>
      </c>
      <c r="AI3549">
        <f t="shared" si="110"/>
        <v>0</v>
      </c>
      <c r="AJ3549">
        <f t="shared" si="111"/>
        <v>1</v>
      </c>
    </row>
    <row r="3550" spans="1:36" x14ac:dyDescent="0.35">
      <c r="A3550">
        <v>3549</v>
      </c>
      <c r="B3550" t="s">
        <v>3585</v>
      </c>
      <c r="C3550" t="s">
        <v>30</v>
      </c>
      <c r="D3550">
        <v>0</v>
      </c>
      <c r="E3550" t="s">
        <v>24</v>
      </c>
      <c r="F3550" t="s">
        <v>24</v>
      </c>
      <c r="G3550" t="str">
        <f>IF(AND(data[[#This Row],[Partner]]="Yes", data[[#This Row],[Dependents]]="Yes"), "Both", IF(data[[#This Row],[Partner]]="Yes", "Partner", IF(data[[#This Row],[Dependents]]="Yes", "Dependent", "None")))</f>
        <v>None</v>
      </c>
      <c r="H3550">
        <v>71</v>
      </c>
      <c r="I3550" s="1">
        <f>data[[#This Row],[Tenure]]/12</f>
        <v>5.916666666666667</v>
      </c>
      <c r="J3550" t="s">
        <v>23</v>
      </c>
      <c r="K3550">
        <f>IF(data[[#This Row],[PhoneService]]="Yes",1,"")</f>
        <v>1</v>
      </c>
      <c r="L3550" t="s">
        <v>23</v>
      </c>
      <c r="M3550">
        <f>IF(data[[#This Row],[MultipleLines]]="Yes",1,"")</f>
        <v>1</v>
      </c>
      <c r="N3550" t="s">
        <v>37</v>
      </c>
      <c r="O3550" t="s">
        <v>23</v>
      </c>
      <c r="P3550">
        <f>IF(data[[#This Row],[OnlineSecurity]]="Yes",1,"")</f>
        <v>1</v>
      </c>
      <c r="Q3550" t="s">
        <v>24</v>
      </c>
      <c r="R3550" t="str">
        <f>IF(data[[#This Row],[OnlineBackup]]="Yes",1,"")</f>
        <v/>
      </c>
      <c r="S3550" t="s">
        <v>24</v>
      </c>
      <c r="T3550" t="str">
        <f>IF(data[[#This Row],[DeviceProtection]]="Yes",1,"")</f>
        <v/>
      </c>
      <c r="U3550" t="s">
        <v>23</v>
      </c>
      <c r="V3550">
        <f>IF(data[[#This Row],[TechSupport]]="Yes",1,"")</f>
        <v>1</v>
      </c>
      <c r="W3550" t="s">
        <v>24</v>
      </c>
      <c r="X3550" t="str">
        <f>IF(data[[#This Row],[StreamingTV]]="Yes",1,"")</f>
        <v/>
      </c>
      <c r="Y3550" t="s">
        <v>23</v>
      </c>
      <c r="Z3550">
        <f>IF(data[[#This Row],[StreamingMovies]]="Yes",1,"")</f>
        <v>1</v>
      </c>
      <c r="AA3550" t="s">
        <v>31</v>
      </c>
      <c r="AB3550" t="s">
        <v>24</v>
      </c>
      <c r="AC3550" t="s">
        <v>40</v>
      </c>
      <c r="AD3550">
        <v>97.65</v>
      </c>
      <c r="AE3550">
        <v>6687.85</v>
      </c>
      <c r="AF3550">
        <v>0</v>
      </c>
      <c r="AG3550" s="2">
        <v>0</v>
      </c>
      <c r="AH3550" t="s">
        <v>24</v>
      </c>
      <c r="AI3550">
        <f t="shared" si="110"/>
        <v>0</v>
      </c>
      <c r="AJ3550">
        <f t="shared" si="111"/>
        <v>1</v>
      </c>
    </row>
    <row r="3551" spans="1:36" x14ac:dyDescent="0.35">
      <c r="A3551">
        <v>3550</v>
      </c>
      <c r="B3551" t="s">
        <v>3586</v>
      </c>
      <c r="C3551" t="s">
        <v>30</v>
      </c>
      <c r="D3551">
        <v>0</v>
      </c>
      <c r="E3551" t="s">
        <v>23</v>
      </c>
      <c r="F3551" t="s">
        <v>23</v>
      </c>
      <c r="G3551" t="str">
        <f>IF(AND(data[[#This Row],[Partner]]="Yes", data[[#This Row],[Dependents]]="Yes"), "Both", IF(data[[#This Row],[Partner]]="Yes", "Partner", IF(data[[#This Row],[Dependents]]="Yes", "Dependent", "None")))</f>
        <v>Both</v>
      </c>
      <c r="H3551">
        <v>61</v>
      </c>
      <c r="I3551" s="1">
        <f>data[[#This Row],[Tenure]]/12</f>
        <v>5.083333333333333</v>
      </c>
      <c r="J3551" t="s">
        <v>23</v>
      </c>
      <c r="K3551">
        <f>IF(data[[#This Row],[PhoneService]]="Yes",1,"")</f>
        <v>1</v>
      </c>
      <c r="L3551" t="s">
        <v>24</v>
      </c>
      <c r="M3551" t="str">
        <f>IF(data[[#This Row],[MultipleLines]]="Yes",1,"")</f>
        <v/>
      </c>
      <c r="N3551" t="s">
        <v>26</v>
      </c>
      <c r="O3551" t="s">
        <v>23</v>
      </c>
      <c r="P3551">
        <f>IF(data[[#This Row],[OnlineSecurity]]="Yes",1,"")</f>
        <v>1</v>
      </c>
      <c r="Q3551" t="s">
        <v>23</v>
      </c>
      <c r="R3551">
        <f>IF(data[[#This Row],[OnlineBackup]]="Yes",1,"")</f>
        <v>1</v>
      </c>
      <c r="S3551" t="s">
        <v>23</v>
      </c>
      <c r="T3551">
        <f>IF(data[[#This Row],[DeviceProtection]]="Yes",1,"")</f>
        <v>1</v>
      </c>
      <c r="U3551" t="s">
        <v>23</v>
      </c>
      <c r="V3551">
        <f>IF(data[[#This Row],[TechSupport]]="Yes",1,"")</f>
        <v>1</v>
      </c>
      <c r="W3551" t="s">
        <v>24</v>
      </c>
      <c r="X3551" t="str">
        <f>IF(data[[#This Row],[StreamingTV]]="Yes",1,"")</f>
        <v/>
      </c>
      <c r="Y3551" t="s">
        <v>24</v>
      </c>
      <c r="Z3551" t="str">
        <f>IF(data[[#This Row],[StreamingMovies]]="Yes",1,"")</f>
        <v/>
      </c>
      <c r="AA3551" t="s">
        <v>47</v>
      </c>
      <c r="AB3551" t="s">
        <v>23</v>
      </c>
      <c r="AC3551" t="s">
        <v>35</v>
      </c>
      <c r="AD3551">
        <v>68.05</v>
      </c>
      <c r="AE3551">
        <v>4158.25</v>
      </c>
      <c r="AF3551">
        <v>0</v>
      </c>
      <c r="AG3551" s="2">
        <v>0</v>
      </c>
      <c r="AH3551" t="s">
        <v>24</v>
      </c>
      <c r="AI3551">
        <f t="shared" si="110"/>
        <v>0</v>
      </c>
      <c r="AJ3551">
        <f t="shared" si="111"/>
        <v>1</v>
      </c>
    </row>
    <row r="3552" spans="1:36" x14ac:dyDescent="0.35">
      <c r="A3552">
        <v>3551</v>
      </c>
      <c r="B3552" t="s">
        <v>3587</v>
      </c>
      <c r="C3552" t="s">
        <v>30</v>
      </c>
      <c r="D3552">
        <v>0</v>
      </c>
      <c r="E3552" t="s">
        <v>24</v>
      </c>
      <c r="F3552" t="s">
        <v>24</v>
      </c>
      <c r="G3552" t="str">
        <f>IF(AND(data[[#This Row],[Partner]]="Yes", data[[#This Row],[Dependents]]="Yes"), "Both", IF(data[[#This Row],[Partner]]="Yes", "Partner", IF(data[[#This Row],[Dependents]]="Yes", "Dependent", "None")))</f>
        <v>None</v>
      </c>
      <c r="H3552">
        <v>32</v>
      </c>
      <c r="I3552" s="1">
        <f>data[[#This Row],[Tenure]]/12</f>
        <v>2.6666666666666665</v>
      </c>
      <c r="J3552" t="s">
        <v>23</v>
      </c>
      <c r="K3552">
        <f>IF(data[[#This Row],[PhoneService]]="Yes",1,"")</f>
        <v>1</v>
      </c>
      <c r="L3552" t="s">
        <v>24</v>
      </c>
      <c r="M3552" t="str">
        <f>IF(data[[#This Row],[MultipleLines]]="Yes",1,"")</f>
        <v/>
      </c>
      <c r="N3552" t="s">
        <v>37</v>
      </c>
      <c r="O3552" t="s">
        <v>24</v>
      </c>
      <c r="P3552" t="str">
        <f>IF(data[[#This Row],[OnlineSecurity]]="Yes",1,"")</f>
        <v/>
      </c>
      <c r="Q3552" t="s">
        <v>24</v>
      </c>
      <c r="R3552" t="str">
        <f>IF(data[[#This Row],[OnlineBackup]]="Yes",1,"")</f>
        <v/>
      </c>
      <c r="S3552" t="s">
        <v>24</v>
      </c>
      <c r="T3552" t="str">
        <f>IF(data[[#This Row],[DeviceProtection]]="Yes",1,"")</f>
        <v/>
      </c>
      <c r="U3552" t="s">
        <v>23</v>
      </c>
      <c r="V3552">
        <f>IF(data[[#This Row],[TechSupport]]="Yes",1,"")</f>
        <v>1</v>
      </c>
      <c r="W3552" t="s">
        <v>23</v>
      </c>
      <c r="X3552">
        <f>IF(data[[#This Row],[StreamingTV]]="Yes",1,"")</f>
        <v>1</v>
      </c>
      <c r="Y3552" t="s">
        <v>23</v>
      </c>
      <c r="Z3552">
        <f>IF(data[[#This Row],[StreamingMovies]]="Yes",1,"")</f>
        <v>1</v>
      </c>
      <c r="AA3552" t="s">
        <v>27</v>
      </c>
      <c r="AB3552" t="s">
        <v>23</v>
      </c>
      <c r="AC3552" t="s">
        <v>28</v>
      </c>
      <c r="AD3552">
        <v>96.2</v>
      </c>
      <c r="AE3552">
        <v>3183.4</v>
      </c>
      <c r="AF3552">
        <v>1</v>
      </c>
      <c r="AG3552" s="2">
        <v>3</v>
      </c>
      <c r="AH3552" t="s">
        <v>23</v>
      </c>
      <c r="AI3552">
        <f t="shared" si="110"/>
        <v>1</v>
      </c>
      <c r="AJ3552" t="str">
        <f t="shared" si="111"/>
        <v/>
      </c>
    </row>
    <row r="3553" spans="1:36" x14ac:dyDescent="0.35">
      <c r="A3553">
        <v>3552</v>
      </c>
      <c r="B3553" t="s">
        <v>3588</v>
      </c>
      <c r="C3553" t="s">
        <v>22</v>
      </c>
      <c r="D3553">
        <v>0</v>
      </c>
      <c r="E3553" t="s">
        <v>24</v>
      </c>
      <c r="F3553" t="s">
        <v>23</v>
      </c>
      <c r="G3553" t="str">
        <f>IF(AND(data[[#This Row],[Partner]]="Yes", data[[#This Row],[Dependents]]="Yes"), "Both", IF(data[[#This Row],[Partner]]="Yes", "Partner", IF(data[[#This Row],[Dependents]]="Yes", "Dependent", "None")))</f>
        <v>Dependent</v>
      </c>
      <c r="H3553">
        <v>1</v>
      </c>
      <c r="I3553" s="1">
        <f>data[[#This Row],[Tenure]]/12</f>
        <v>8.3333333333333329E-2</v>
      </c>
      <c r="J3553" t="s">
        <v>23</v>
      </c>
      <c r="K3553">
        <f>IF(data[[#This Row],[PhoneService]]="Yes",1,"")</f>
        <v>1</v>
      </c>
      <c r="L3553" t="s">
        <v>24</v>
      </c>
      <c r="M3553" t="str">
        <f>IF(data[[#This Row],[MultipleLines]]="Yes",1,"")</f>
        <v/>
      </c>
      <c r="N3553" t="s">
        <v>37</v>
      </c>
      <c r="O3553" t="s">
        <v>24</v>
      </c>
      <c r="P3553" t="str">
        <f>IF(data[[#This Row],[OnlineSecurity]]="Yes",1,"")</f>
        <v/>
      </c>
      <c r="Q3553" t="s">
        <v>24</v>
      </c>
      <c r="R3553" t="str">
        <f>IF(data[[#This Row],[OnlineBackup]]="Yes",1,"")</f>
        <v/>
      </c>
      <c r="S3553" t="s">
        <v>24</v>
      </c>
      <c r="T3553" t="str">
        <f>IF(data[[#This Row],[DeviceProtection]]="Yes",1,"")</f>
        <v/>
      </c>
      <c r="U3553" t="s">
        <v>24</v>
      </c>
      <c r="V3553" t="str">
        <f>IF(data[[#This Row],[TechSupport]]="Yes",1,"")</f>
        <v/>
      </c>
      <c r="W3553" t="s">
        <v>24</v>
      </c>
      <c r="X3553" t="str">
        <f>IF(data[[#This Row],[StreamingTV]]="Yes",1,"")</f>
        <v/>
      </c>
      <c r="Y3553" t="s">
        <v>23</v>
      </c>
      <c r="Z3553">
        <f>IF(data[[#This Row],[StreamingMovies]]="Yes",1,"")</f>
        <v>1</v>
      </c>
      <c r="AA3553" t="s">
        <v>27</v>
      </c>
      <c r="AB3553" t="s">
        <v>23</v>
      </c>
      <c r="AC3553" t="s">
        <v>28</v>
      </c>
      <c r="AD3553">
        <v>79.599999999999994</v>
      </c>
      <c r="AE3553">
        <v>79.599999999999994</v>
      </c>
      <c r="AF3553">
        <v>0</v>
      </c>
      <c r="AG3553" s="2">
        <v>0</v>
      </c>
      <c r="AH3553" t="s">
        <v>23</v>
      </c>
      <c r="AI3553">
        <f t="shared" si="110"/>
        <v>1</v>
      </c>
      <c r="AJ3553" t="str">
        <f t="shared" si="111"/>
        <v/>
      </c>
    </row>
    <row r="3554" spans="1:36" x14ac:dyDescent="0.35">
      <c r="A3554">
        <v>3553</v>
      </c>
      <c r="B3554" t="s">
        <v>3589</v>
      </c>
      <c r="C3554" t="s">
        <v>30</v>
      </c>
      <c r="D3554">
        <v>0</v>
      </c>
      <c r="E3554" t="s">
        <v>24</v>
      </c>
      <c r="F3554" t="s">
        <v>24</v>
      </c>
      <c r="G3554" t="str">
        <f>IF(AND(data[[#This Row],[Partner]]="Yes", data[[#This Row],[Dependents]]="Yes"), "Both", IF(data[[#This Row],[Partner]]="Yes", "Partner", IF(data[[#This Row],[Dependents]]="Yes", "Dependent", "None")))</f>
        <v>None</v>
      </c>
      <c r="H3554">
        <v>68</v>
      </c>
      <c r="I3554" s="1">
        <f>data[[#This Row],[Tenure]]/12</f>
        <v>5.666666666666667</v>
      </c>
      <c r="J3554" t="s">
        <v>23</v>
      </c>
      <c r="K3554">
        <f>IF(data[[#This Row],[PhoneService]]="Yes",1,"")</f>
        <v>1</v>
      </c>
      <c r="L3554" t="s">
        <v>23</v>
      </c>
      <c r="M3554">
        <f>IF(data[[#This Row],[MultipleLines]]="Yes",1,"")</f>
        <v>1</v>
      </c>
      <c r="N3554" t="s">
        <v>37</v>
      </c>
      <c r="O3554" t="s">
        <v>23</v>
      </c>
      <c r="P3554">
        <f>IF(data[[#This Row],[OnlineSecurity]]="Yes",1,"")</f>
        <v>1</v>
      </c>
      <c r="Q3554" t="s">
        <v>23</v>
      </c>
      <c r="R3554">
        <f>IF(data[[#This Row],[OnlineBackup]]="Yes",1,"")</f>
        <v>1</v>
      </c>
      <c r="S3554" t="s">
        <v>23</v>
      </c>
      <c r="T3554">
        <f>IF(data[[#This Row],[DeviceProtection]]="Yes",1,"")</f>
        <v>1</v>
      </c>
      <c r="U3554" t="s">
        <v>24</v>
      </c>
      <c r="V3554" t="str">
        <f>IF(data[[#This Row],[TechSupport]]="Yes",1,"")</f>
        <v/>
      </c>
      <c r="W3554" t="s">
        <v>24</v>
      </c>
      <c r="X3554" t="str">
        <f>IF(data[[#This Row],[StreamingTV]]="Yes",1,"")</f>
        <v/>
      </c>
      <c r="Y3554" t="s">
        <v>23</v>
      </c>
      <c r="Z3554">
        <f>IF(data[[#This Row],[StreamingMovies]]="Yes",1,"")</f>
        <v>1</v>
      </c>
      <c r="AA3554" t="s">
        <v>47</v>
      </c>
      <c r="AB3554" t="s">
        <v>23</v>
      </c>
      <c r="AC3554" t="s">
        <v>35</v>
      </c>
      <c r="AD3554">
        <v>102.1</v>
      </c>
      <c r="AE3554">
        <v>7149.35</v>
      </c>
      <c r="AF3554">
        <v>0</v>
      </c>
      <c r="AG3554" s="2">
        <v>0</v>
      </c>
      <c r="AH3554" t="s">
        <v>24</v>
      </c>
      <c r="AI3554">
        <f t="shared" si="110"/>
        <v>0</v>
      </c>
      <c r="AJ3554">
        <f t="shared" si="111"/>
        <v>1</v>
      </c>
    </row>
    <row r="3555" spans="1:36" x14ac:dyDescent="0.35">
      <c r="A3555">
        <v>3554</v>
      </c>
      <c r="B3555" t="s">
        <v>3590</v>
      </c>
      <c r="C3555" t="s">
        <v>30</v>
      </c>
      <c r="D3555">
        <v>0</v>
      </c>
      <c r="E3555" t="s">
        <v>24</v>
      </c>
      <c r="F3555" t="s">
        <v>24</v>
      </c>
      <c r="G3555" t="str">
        <f>IF(AND(data[[#This Row],[Partner]]="Yes", data[[#This Row],[Dependents]]="Yes"), "Both", IF(data[[#This Row],[Partner]]="Yes", "Partner", IF(data[[#This Row],[Dependents]]="Yes", "Dependent", "None")))</f>
        <v>None</v>
      </c>
      <c r="H3555">
        <v>62</v>
      </c>
      <c r="I3555" s="1">
        <f>data[[#This Row],[Tenure]]/12</f>
        <v>5.166666666666667</v>
      </c>
      <c r="J3555" t="s">
        <v>23</v>
      </c>
      <c r="K3555">
        <f>IF(data[[#This Row],[PhoneService]]="Yes",1,"")</f>
        <v>1</v>
      </c>
      <c r="L3555" t="s">
        <v>23</v>
      </c>
      <c r="M3555">
        <f>IF(data[[#This Row],[MultipleLines]]="Yes",1,"")</f>
        <v>1</v>
      </c>
      <c r="N3555" t="s">
        <v>24</v>
      </c>
      <c r="O3555" t="s">
        <v>46</v>
      </c>
      <c r="P3555" t="str">
        <f>IF(data[[#This Row],[OnlineSecurity]]="Yes",1,"")</f>
        <v/>
      </c>
      <c r="Q3555" t="s">
        <v>46</v>
      </c>
      <c r="R3555" t="str">
        <f>IF(data[[#This Row],[OnlineBackup]]="Yes",1,"")</f>
        <v/>
      </c>
      <c r="S3555" t="s">
        <v>46</v>
      </c>
      <c r="T3555" t="str">
        <f>IF(data[[#This Row],[DeviceProtection]]="Yes",1,"")</f>
        <v/>
      </c>
      <c r="U3555" t="s">
        <v>46</v>
      </c>
      <c r="V3555" t="str">
        <f>IF(data[[#This Row],[TechSupport]]="Yes",1,"")</f>
        <v/>
      </c>
      <c r="W3555" t="s">
        <v>46</v>
      </c>
      <c r="X3555" t="str">
        <f>IF(data[[#This Row],[StreamingTV]]="Yes",1,"")</f>
        <v/>
      </c>
      <c r="Y3555" t="s">
        <v>46</v>
      </c>
      <c r="Z3555" t="str">
        <f>IF(data[[#This Row],[StreamingMovies]]="Yes",1,"")</f>
        <v/>
      </c>
      <c r="AA3555" t="s">
        <v>47</v>
      </c>
      <c r="AB3555" t="s">
        <v>24</v>
      </c>
      <c r="AC3555" t="s">
        <v>35</v>
      </c>
      <c r="AD3555">
        <v>23.4</v>
      </c>
      <c r="AE3555">
        <v>1429.65</v>
      </c>
      <c r="AF3555">
        <v>0</v>
      </c>
      <c r="AG3555" s="2">
        <v>0</v>
      </c>
      <c r="AH3555" t="s">
        <v>24</v>
      </c>
      <c r="AI3555">
        <f t="shared" si="110"/>
        <v>0</v>
      </c>
      <c r="AJ3555">
        <f t="shared" si="111"/>
        <v>1</v>
      </c>
    </row>
    <row r="3556" spans="1:36" x14ac:dyDescent="0.35">
      <c r="A3556">
        <v>3555</v>
      </c>
      <c r="B3556" t="s">
        <v>3591</v>
      </c>
      <c r="C3556" t="s">
        <v>22</v>
      </c>
      <c r="D3556">
        <v>0</v>
      </c>
      <c r="E3556" t="s">
        <v>24</v>
      </c>
      <c r="F3556" t="s">
        <v>23</v>
      </c>
      <c r="G3556" t="str">
        <f>IF(AND(data[[#This Row],[Partner]]="Yes", data[[#This Row],[Dependents]]="Yes"), "Both", IF(data[[#This Row],[Partner]]="Yes", "Partner", IF(data[[#This Row],[Dependents]]="Yes", "Dependent", "None")))</f>
        <v>Dependent</v>
      </c>
      <c r="H3556">
        <v>7</v>
      </c>
      <c r="I3556" s="1">
        <f>data[[#This Row],[Tenure]]/12</f>
        <v>0.58333333333333337</v>
      </c>
      <c r="J3556" t="s">
        <v>23</v>
      </c>
      <c r="K3556">
        <f>IF(data[[#This Row],[PhoneService]]="Yes",1,"")</f>
        <v>1</v>
      </c>
      <c r="L3556" t="s">
        <v>24</v>
      </c>
      <c r="M3556" t="str">
        <f>IF(data[[#This Row],[MultipleLines]]="Yes",1,"")</f>
        <v/>
      </c>
      <c r="N3556" t="s">
        <v>37</v>
      </c>
      <c r="O3556" t="s">
        <v>24</v>
      </c>
      <c r="P3556" t="str">
        <f>IF(data[[#This Row],[OnlineSecurity]]="Yes",1,"")</f>
        <v/>
      </c>
      <c r="Q3556" t="s">
        <v>24</v>
      </c>
      <c r="R3556" t="str">
        <f>IF(data[[#This Row],[OnlineBackup]]="Yes",1,"")</f>
        <v/>
      </c>
      <c r="S3556" t="s">
        <v>24</v>
      </c>
      <c r="T3556" t="str">
        <f>IF(data[[#This Row],[DeviceProtection]]="Yes",1,"")</f>
        <v/>
      </c>
      <c r="U3556" t="s">
        <v>24</v>
      </c>
      <c r="V3556" t="str">
        <f>IF(data[[#This Row],[TechSupport]]="Yes",1,"")</f>
        <v/>
      </c>
      <c r="W3556" t="s">
        <v>24</v>
      </c>
      <c r="X3556" t="str">
        <f>IF(data[[#This Row],[StreamingTV]]="Yes",1,"")</f>
        <v/>
      </c>
      <c r="Y3556" t="s">
        <v>24</v>
      </c>
      <c r="Z3556" t="str">
        <f>IF(data[[#This Row],[StreamingMovies]]="Yes",1,"")</f>
        <v/>
      </c>
      <c r="AA3556" t="s">
        <v>27</v>
      </c>
      <c r="AB3556" t="s">
        <v>23</v>
      </c>
      <c r="AC3556" t="s">
        <v>28</v>
      </c>
      <c r="AD3556">
        <v>71.05</v>
      </c>
      <c r="AE3556">
        <v>472.65</v>
      </c>
      <c r="AF3556">
        <v>0</v>
      </c>
      <c r="AG3556" s="2">
        <v>0</v>
      </c>
      <c r="AH3556" t="s">
        <v>24</v>
      </c>
      <c r="AI3556">
        <f t="shared" si="110"/>
        <v>0</v>
      </c>
      <c r="AJ3556">
        <f t="shared" si="111"/>
        <v>1</v>
      </c>
    </row>
    <row r="3557" spans="1:36" x14ac:dyDescent="0.35">
      <c r="A3557">
        <v>3556</v>
      </c>
      <c r="B3557" t="s">
        <v>3592</v>
      </c>
      <c r="C3557" t="s">
        <v>30</v>
      </c>
      <c r="D3557">
        <v>0</v>
      </c>
      <c r="E3557" t="s">
        <v>24</v>
      </c>
      <c r="F3557" t="s">
        <v>24</v>
      </c>
      <c r="G3557" t="str">
        <f>IF(AND(data[[#This Row],[Partner]]="Yes", data[[#This Row],[Dependents]]="Yes"), "Both", IF(data[[#This Row],[Partner]]="Yes", "Partner", IF(data[[#This Row],[Dependents]]="Yes", "Dependent", "None")))</f>
        <v>None</v>
      </c>
      <c r="H3557">
        <v>20</v>
      </c>
      <c r="I3557" s="1">
        <f>data[[#This Row],[Tenure]]/12</f>
        <v>1.6666666666666667</v>
      </c>
      <c r="J3557" t="s">
        <v>23</v>
      </c>
      <c r="K3557">
        <f>IF(data[[#This Row],[PhoneService]]="Yes",1,"")</f>
        <v>1</v>
      </c>
      <c r="L3557" t="s">
        <v>23</v>
      </c>
      <c r="M3557">
        <f>IF(data[[#This Row],[MultipleLines]]="Yes",1,"")</f>
        <v>1</v>
      </c>
      <c r="N3557" t="s">
        <v>37</v>
      </c>
      <c r="O3557" t="s">
        <v>24</v>
      </c>
      <c r="P3557" t="str">
        <f>IF(data[[#This Row],[OnlineSecurity]]="Yes",1,"")</f>
        <v/>
      </c>
      <c r="Q3557" t="s">
        <v>24</v>
      </c>
      <c r="R3557" t="str">
        <f>IF(data[[#This Row],[OnlineBackup]]="Yes",1,"")</f>
        <v/>
      </c>
      <c r="S3557" t="s">
        <v>24</v>
      </c>
      <c r="T3557" t="str">
        <f>IF(data[[#This Row],[DeviceProtection]]="Yes",1,"")</f>
        <v/>
      </c>
      <c r="U3557" t="s">
        <v>24</v>
      </c>
      <c r="V3557" t="str">
        <f>IF(data[[#This Row],[TechSupport]]="Yes",1,"")</f>
        <v/>
      </c>
      <c r="W3557" t="s">
        <v>23</v>
      </c>
      <c r="X3557">
        <f>IF(data[[#This Row],[StreamingTV]]="Yes",1,"")</f>
        <v>1</v>
      </c>
      <c r="Y3557" t="s">
        <v>24</v>
      </c>
      <c r="Z3557" t="str">
        <f>IF(data[[#This Row],[StreamingMovies]]="Yes",1,"")</f>
        <v/>
      </c>
      <c r="AA3557" t="s">
        <v>27</v>
      </c>
      <c r="AB3557" t="s">
        <v>23</v>
      </c>
      <c r="AC3557" t="s">
        <v>28</v>
      </c>
      <c r="AD3557">
        <v>85.25</v>
      </c>
      <c r="AE3557">
        <v>1734.5</v>
      </c>
      <c r="AF3557">
        <v>0</v>
      </c>
      <c r="AG3557" s="2">
        <v>0</v>
      </c>
      <c r="AH3557" t="s">
        <v>23</v>
      </c>
      <c r="AI3557">
        <f t="shared" si="110"/>
        <v>1</v>
      </c>
      <c r="AJ3557" t="str">
        <f t="shared" si="111"/>
        <v/>
      </c>
    </row>
    <row r="3558" spans="1:36" x14ac:dyDescent="0.35">
      <c r="A3558">
        <v>3557</v>
      </c>
      <c r="B3558" t="s">
        <v>3593</v>
      </c>
      <c r="C3558" t="s">
        <v>30</v>
      </c>
      <c r="D3558">
        <v>0</v>
      </c>
      <c r="E3558" t="s">
        <v>23</v>
      </c>
      <c r="F3558" t="s">
        <v>23</v>
      </c>
      <c r="G3558" t="str">
        <f>IF(AND(data[[#This Row],[Partner]]="Yes", data[[#This Row],[Dependents]]="Yes"), "Both", IF(data[[#This Row],[Partner]]="Yes", "Partner", IF(data[[#This Row],[Dependents]]="Yes", "Dependent", "None")))</f>
        <v>Both</v>
      </c>
      <c r="H3558">
        <v>6</v>
      </c>
      <c r="I3558" s="1">
        <f>data[[#This Row],[Tenure]]/12</f>
        <v>0.5</v>
      </c>
      <c r="J3558" t="s">
        <v>23</v>
      </c>
      <c r="K3558">
        <f>IF(data[[#This Row],[PhoneService]]="Yes",1,"")</f>
        <v>1</v>
      </c>
      <c r="L3558" t="s">
        <v>24</v>
      </c>
      <c r="M3558" t="str">
        <f>IF(data[[#This Row],[MultipleLines]]="Yes",1,"")</f>
        <v/>
      </c>
      <c r="N3558" t="s">
        <v>24</v>
      </c>
      <c r="O3558" t="s">
        <v>46</v>
      </c>
      <c r="P3558" t="str">
        <f>IF(data[[#This Row],[OnlineSecurity]]="Yes",1,"")</f>
        <v/>
      </c>
      <c r="Q3558" t="s">
        <v>46</v>
      </c>
      <c r="R3558" t="str">
        <f>IF(data[[#This Row],[OnlineBackup]]="Yes",1,"")</f>
        <v/>
      </c>
      <c r="S3558" t="s">
        <v>46</v>
      </c>
      <c r="T3558" t="str">
        <f>IF(data[[#This Row],[DeviceProtection]]="Yes",1,"")</f>
        <v/>
      </c>
      <c r="U3558" t="s">
        <v>46</v>
      </c>
      <c r="V3558" t="str">
        <f>IF(data[[#This Row],[TechSupport]]="Yes",1,"")</f>
        <v/>
      </c>
      <c r="W3558" t="s">
        <v>46</v>
      </c>
      <c r="X3558" t="str">
        <f>IF(data[[#This Row],[StreamingTV]]="Yes",1,"")</f>
        <v/>
      </c>
      <c r="Y3558" t="s">
        <v>46</v>
      </c>
      <c r="Z3558" t="str">
        <f>IF(data[[#This Row],[StreamingMovies]]="Yes",1,"")</f>
        <v/>
      </c>
      <c r="AA3558" t="s">
        <v>31</v>
      </c>
      <c r="AB3558" t="s">
        <v>24</v>
      </c>
      <c r="AC3558" t="s">
        <v>32</v>
      </c>
      <c r="AD3558">
        <v>19.45</v>
      </c>
      <c r="AE3558">
        <v>113.5</v>
      </c>
      <c r="AF3558">
        <v>0</v>
      </c>
      <c r="AG3558" s="2">
        <v>0</v>
      </c>
      <c r="AH3558" t="s">
        <v>24</v>
      </c>
      <c r="AI3558">
        <f t="shared" si="110"/>
        <v>0</v>
      </c>
      <c r="AJ3558">
        <f t="shared" si="111"/>
        <v>1</v>
      </c>
    </row>
    <row r="3559" spans="1:36" x14ac:dyDescent="0.35">
      <c r="A3559">
        <v>3558</v>
      </c>
      <c r="B3559" t="s">
        <v>3594</v>
      </c>
      <c r="C3559" t="s">
        <v>22</v>
      </c>
      <c r="D3559">
        <v>1</v>
      </c>
      <c r="E3559" t="s">
        <v>24</v>
      </c>
      <c r="F3559" t="s">
        <v>24</v>
      </c>
      <c r="G3559" t="str">
        <f>IF(AND(data[[#This Row],[Partner]]="Yes", data[[#This Row],[Dependents]]="Yes"), "Both", IF(data[[#This Row],[Partner]]="Yes", "Partner", IF(data[[#This Row],[Dependents]]="Yes", "Dependent", "None")))</f>
        <v>None</v>
      </c>
      <c r="H3559">
        <v>33</v>
      </c>
      <c r="I3559" s="1">
        <f>data[[#This Row],[Tenure]]/12</f>
        <v>2.75</v>
      </c>
      <c r="J3559" t="s">
        <v>24</v>
      </c>
      <c r="K3559" t="str">
        <f>IF(data[[#This Row],[PhoneService]]="Yes",1,"")</f>
        <v/>
      </c>
      <c r="L3559" t="s">
        <v>25</v>
      </c>
      <c r="M3559" t="str">
        <f>IF(data[[#This Row],[MultipleLines]]="Yes",1,"")</f>
        <v/>
      </c>
      <c r="N3559" t="s">
        <v>26</v>
      </c>
      <c r="O3559" t="s">
        <v>23</v>
      </c>
      <c r="P3559">
        <f>IF(data[[#This Row],[OnlineSecurity]]="Yes",1,"")</f>
        <v>1</v>
      </c>
      <c r="Q3559" t="s">
        <v>23</v>
      </c>
      <c r="R3559">
        <f>IF(data[[#This Row],[OnlineBackup]]="Yes",1,"")</f>
        <v>1</v>
      </c>
      <c r="S3559" t="s">
        <v>23</v>
      </c>
      <c r="T3559">
        <f>IF(data[[#This Row],[DeviceProtection]]="Yes",1,"")</f>
        <v>1</v>
      </c>
      <c r="U3559" t="s">
        <v>24</v>
      </c>
      <c r="V3559" t="str">
        <f>IF(data[[#This Row],[TechSupport]]="Yes",1,"")</f>
        <v/>
      </c>
      <c r="W3559" t="s">
        <v>23</v>
      </c>
      <c r="X3559">
        <f>IF(data[[#This Row],[StreamingTV]]="Yes",1,"")</f>
        <v>1</v>
      </c>
      <c r="Y3559" t="s">
        <v>23</v>
      </c>
      <c r="Z3559">
        <f>IF(data[[#This Row],[StreamingMovies]]="Yes",1,"")</f>
        <v>1</v>
      </c>
      <c r="AA3559" t="s">
        <v>27</v>
      </c>
      <c r="AB3559" t="s">
        <v>23</v>
      </c>
      <c r="AC3559" t="s">
        <v>35</v>
      </c>
      <c r="AD3559">
        <v>59.45</v>
      </c>
      <c r="AE3559">
        <v>1884.65</v>
      </c>
      <c r="AF3559">
        <v>0</v>
      </c>
      <c r="AG3559" s="2">
        <v>2</v>
      </c>
      <c r="AH3559" t="s">
        <v>24</v>
      </c>
      <c r="AI3559">
        <f t="shared" si="110"/>
        <v>0</v>
      </c>
      <c r="AJ3559">
        <f t="shared" si="111"/>
        <v>1</v>
      </c>
    </row>
    <row r="3560" spans="1:36" x14ac:dyDescent="0.35">
      <c r="A3560">
        <v>3559</v>
      </c>
      <c r="B3560" t="s">
        <v>3595</v>
      </c>
      <c r="C3560" t="s">
        <v>30</v>
      </c>
      <c r="D3560">
        <v>0</v>
      </c>
      <c r="E3560" t="s">
        <v>23</v>
      </c>
      <c r="F3560" t="s">
        <v>23</v>
      </c>
      <c r="G3560" t="str">
        <f>IF(AND(data[[#This Row],[Partner]]="Yes", data[[#This Row],[Dependents]]="Yes"), "Both", IF(data[[#This Row],[Partner]]="Yes", "Partner", IF(data[[#This Row],[Dependents]]="Yes", "Dependent", "None")))</f>
        <v>Both</v>
      </c>
      <c r="H3560">
        <v>28</v>
      </c>
      <c r="I3560" s="1">
        <f>data[[#This Row],[Tenure]]/12</f>
        <v>2.3333333333333335</v>
      </c>
      <c r="J3560" t="s">
        <v>23</v>
      </c>
      <c r="K3560">
        <f>IF(data[[#This Row],[PhoneService]]="Yes",1,"")</f>
        <v>1</v>
      </c>
      <c r="L3560" t="s">
        <v>23</v>
      </c>
      <c r="M3560">
        <f>IF(data[[#This Row],[MultipleLines]]="Yes",1,"")</f>
        <v>1</v>
      </c>
      <c r="N3560" t="s">
        <v>37</v>
      </c>
      <c r="O3560" t="s">
        <v>24</v>
      </c>
      <c r="P3560" t="str">
        <f>IF(data[[#This Row],[OnlineSecurity]]="Yes",1,"")</f>
        <v/>
      </c>
      <c r="Q3560" t="s">
        <v>24</v>
      </c>
      <c r="R3560" t="str">
        <f>IF(data[[#This Row],[OnlineBackup]]="Yes",1,"")</f>
        <v/>
      </c>
      <c r="S3560" t="s">
        <v>24</v>
      </c>
      <c r="T3560" t="str">
        <f>IF(data[[#This Row],[DeviceProtection]]="Yes",1,"")</f>
        <v/>
      </c>
      <c r="U3560" t="s">
        <v>24</v>
      </c>
      <c r="V3560" t="str">
        <f>IF(data[[#This Row],[TechSupport]]="Yes",1,"")</f>
        <v/>
      </c>
      <c r="W3560" t="s">
        <v>23</v>
      </c>
      <c r="X3560">
        <f>IF(data[[#This Row],[StreamingTV]]="Yes",1,"")</f>
        <v>1</v>
      </c>
      <c r="Y3560" t="s">
        <v>23</v>
      </c>
      <c r="Z3560">
        <f>IF(data[[#This Row],[StreamingMovies]]="Yes",1,"")</f>
        <v>1</v>
      </c>
      <c r="AA3560" t="s">
        <v>31</v>
      </c>
      <c r="AB3560" t="s">
        <v>24</v>
      </c>
      <c r="AC3560" t="s">
        <v>35</v>
      </c>
      <c r="AD3560">
        <v>92.2</v>
      </c>
      <c r="AE3560">
        <v>2568.15</v>
      </c>
      <c r="AF3560">
        <v>0</v>
      </c>
      <c r="AG3560" s="2">
        <v>0</v>
      </c>
      <c r="AH3560" t="s">
        <v>24</v>
      </c>
      <c r="AI3560">
        <f t="shared" si="110"/>
        <v>0</v>
      </c>
      <c r="AJ3560">
        <f t="shared" si="111"/>
        <v>1</v>
      </c>
    </row>
    <row r="3561" spans="1:36" x14ac:dyDescent="0.35">
      <c r="A3561">
        <v>3560</v>
      </c>
      <c r="B3561" t="s">
        <v>3596</v>
      </c>
      <c r="C3561" t="s">
        <v>30</v>
      </c>
      <c r="D3561">
        <v>0</v>
      </c>
      <c r="E3561" t="s">
        <v>24</v>
      </c>
      <c r="F3561" t="s">
        <v>24</v>
      </c>
      <c r="G3561" t="str">
        <f>IF(AND(data[[#This Row],[Partner]]="Yes", data[[#This Row],[Dependents]]="Yes"), "Both", IF(data[[#This Row],[Partner]]="Yes", "Partner", IF(data[[#This Row],[Dependents]]="Yes", "Dependent", "None")))</f>
        <v>None</v>
      </c>
      <c r="H3561">
        <v>27</v>
      </c>
      <c r="I3561" s="1">
        <f>data[[#This Row],[Tenure]]/12</f>
        <v>2.25</v>
      </c>
      <c r="J3561" t="s">
        <v>23</v>
      </c>
      <c r="K3561">
        <f>IF(data[[#This Row],[PhoneService]]="Yes",1,"")</f>
        <v>1</v>
      </c>
      <c r="L3561" t="s">
        <v>24</v>
      </c>
      <c r="M3561" t="str">
        <f>IF(data[[#This Row],[MultipleLines]]="Yes",1,"")</f>
        <v/>
      </c>
      <c r="N3561" t="s">
        <v>24</v>
      </c>
      <c r="O3561" t="s">
        <v>46</v>
      </c>
      <c r="P3561" t="str">
        <f>IF(data[[#This Row],[OnlineSecurity]]="Yes",1,"")</f>
        <v/>
      </c>
      <c r="Q3561" t="s">
        <v>46</v>
      </c>
      <c r="R3561" t="str">
        <f>IF(data[[#This Row],[OnlineBackup]]="Yes",1,"")</f>
        <v/>
      </c>
      <c r="S3561" t="s">
        <v>46</v>
      </c>
      <c r="T3561" t="str">
        <f>IF(data[[#This Row],[DeviceProtection]]="Yes",1,"")</f>
        <v/>
      </c>
      <c r="U3561" t="s">
        <v>46</v>
      </c>
      <c r="V3561" t="str">
        <f>IF(data[[#This Row],[TechSupport]]="Yes",1,"")</f>
        <v/>
      </c>
      <c r="W3561" t="s">
        <v>46</v>
      </c>
      <c r="X3561" t="str">
        <f>IF(data[[#This Row],[StreamingTV]]="Yes",1,"")</f>
        <v/>
      </c>
      <c r="Y3561" t="s">
        <v>46</v>
      </c>
      <c r="Z3561" t="str">
        <f>IF(data[[#This Row],[StreamingMovies]]="Yes",1,"")</f>
        <v/>
      </c>
      <c r="AA3561" t="s">
        <v>47</v>
      </c>
      <c r="AB3561" t="s">
        <v>24</v>
      </c>
      <c r="AC3561" t="s">
        <v>40</v>
      </c>
      <c r="AD3561">
        <v>19.850000000000001</v>
      </c>
      <c r="AE3561">
        <v>470</v>
      </c>
      <c r="AF3561">
        <v>0</v>
      </c>
      <c r="AG3561" s="2">
        <v>0</v>
      </c>
      <c r="AH3561" t="s">
        <v>24</v>
      </c>
      <c r="AI3561">
        <f t="shared" si="110"/>
        <v>0</v>
      </c>
      <c r="AJ3561">
        <f t="shared" si="111"/>
        <v>1</v>
      </c>
    </row>
    <row r="3562" spans="1:36" x14ac:dyDescent="0.35">
      <c r="A3562">
        <v>3561</v>
      </c>
      <c r="B3562" t="s">
        <v>3597</v>
      </c>
      <c r="C3562" t="s">
        <v>30</v>
      </c>
      <c r="D3562">
        <v>0</v>
      </c>
      <c r="E3562" t="s">
        <v>24</v>
      </c>
      <c r="F3562" t="s">
        <v>24</v>
      </c>
      <c r="G3562" t="str">
        <f>IF(AND(data[[#This Row],[Partner]]="Yes", data[[#This Row],[Dependents]]="Yes"), "Both", IF(data[[#This Row],[Partner]]="Yes", "Partner", IF(data[[#This Row],[Dependents]]="Yes", "Dependent", "None")))</f>
        <v>None</v>
      </c>
      <c r="H3562">
        <v>7</v>
      </c>
      <c r="I3562" s="1">
        <f>data[[#This Row],[Tenure]]/12</f>
        <v>0.58333333333333337</v>
      </c>
      <c r="J3562" t="s">
        <v>23</v>
      </c>
      <c r="K3562">
        <f>IF(data[[#This Row],[PhoneService]]="Yes",1,"")</f>
        <v>1</v>
      </c>
      <c r="L3562" t="s">
        <v>24</v>
      </c>
      <c r="M3562" t="str">
        <f>IF(data[[#This Row],[MultipleLines]]="Yes",1,"")</f>
        <v/>
      </c>
      <c r="N3562" t="s">
        <v>26</v>
      </c>
      <c r="O3562" t="s">
        <v>24</v>
      </c>
      <c r="P3562" t="str">
        <f>IF(data[[#This Row],[OnlineSecurity]]="Yes",1,"")</f>
        <v/>
      </c>
      <c r="Q3562" t="s">
        <v>24</v>
      </c>
      <c r="R3562" t="str">
        <f>IF(data[[#This Row],[OnlineBackup]]="Yes",1,"")</f>
        <v/>
      </c>
      <c r="S3562" t="s">
        <v>24</v>
      </c>
      <c r="T3562" t="str">
        <f>IF(data[[#This Row],[DeviceProtection]]="Yes",1,"")</f>
        <v/>
      </c>
      <c r="U3562" t="s">
        <v>24</v>
      </c>
      <c r="V3562" t="str">
        <f>IF(data[[#This Row],[TechSupport]]="Yes",1,"")</f>
        <v/>
      </c>
      <c r="W3562" t="s">
        <v>24</v>
      </c>
      <c r="X3562" t="str">
        <f>IF(data[[#This Row],[StreamingTV]]="Yes",1,"")</f>
        <v/>
      </c>
      <c r="Y3562" t="s">
        <v>24</v>
      </c>
      <c r="Z3562" t="str">
        <f>IF(data[[#This Row],[StreamingMovies]]="Yes",1,"")</f>
        <v/>
      </c>
      <c r="AA3562" t="s">
        <v>27</v>
      </c>
      <c r="AB3562" t="s">
        <v>24</v>
      </c>
      <c r="AC3562" t="s">
        <v>32</v>
      </c>
      <c r="AD3562">
        <v>43.9</v>
      </c>
      <c r="AE3562">
        <v>278.39999999999998</v>
      </c>
      <c r="AF3562">
        <v>0</v>
      </c>
      <c r="AG3562" s="2">
        <v>0</v>
      </c>
      <c r="AH3562" t="s">
        <v>24</v>
      </c>
      <c r="AI3562">
        <f t="shared" si="110"/>
        <v>0</v>
      </c>
      <c r="AJ3562">
        <f t="shared" si="111"/>
        <v>1</v>
      </c>
    </row>
    <row r="3563" spans="1:36" x14ac:dyDescent="0.35">
      <c r="A3563">
        <v>3562</v>
      </c>
      <c r="B3563" t="s">
        <v>3598</v>
      </c>
      <c r="C3563" t="s">
        <v>30</v>
      </c>
      <c r="D3563">
        <v>0</v>
      </c>
      <c r="E3563" t="s">
        <v>24</v>
      </c>
      <c r="F3563" t="s">
        <v>24</v>
      </c>
      <c r="G3563" t="str">
        <f>IF(AND(data[[#This Row],[Partner]]="Yes", data[[#This Row],[Dependents]]="Yes"), "Both", IF(data[[#This Row],[Partner]]="Yes", "Partner", IF(data[[#This Row],[Dependents]]="Yes", "Dependent", "None")))</f>
        <v>None</v>
      </c>
      <c r="H3563">
        <v>26</v>
      </c>
      <c r="I3563" s="1">
        <f>data[[#This Row],[Tenure]]/12</f>
        <v>2.1666666666666665</v>
      </c>
      <c r="J3563" t="s">
        <v>23</v>
      </c>
      <c r="K3563">
        <f>IF(data[[#This Row],[PhoneService]]="Yes",1,"")</f>
        <v>1</v>
      </c>
      <c r="L3563" t="s">
        <v>23</v>
      </c>
      <c r="M3563">
        <f>IF(data[[#This Row],[MultipleLines]]="Yes",1,"")</f>
        <v>1</v>
      </c>
      <c r="N3563" t="s">
        <v>37</v>
      </c>
      <c r="O3563" t="s">
        <v>24</v>
      </c>
      <c r="P3563" t="str">
        <f>IF(data[[#This Row],[OnlineSecurity]]="Yes",1,"")</f>
        <v/>
      </c>
      <c r="Q3563" t="s">
        <v>24</v>
      </c>
      <c r="R3563" t="str">
        <f>IF(data[[#This Row],[OnlineBackup]]="Yes",1,"")</f>
        <v/>
      </c>
      <c r="S3563" t="s">
        <v>24</v>
      </c>
      <c r="T3563" t="str">
        <f>IF(data[[#This Row],[DeviceProtection]]="Yes",1,"")</f>
        <v/>
      </c>
      <c r="U3563" t="s">
        <v>23</v>
      </c>
      <c r="V3563">
        <f>IF(data[[#This Row],[TechSupport]]="Yes",1,"")</f>
        <v>1</v>
      </c>
      <c r="W3563" t="s">
        <v>24</v>
      </c>
      <c r="X3563" t="str">
        <f>IF(data[[#This Row],[StreamingTV]]="Yes",1,"")</f>
        <v/>
      </c>
      <c r="Y3563" t="s">
        <v>24</v>
      </c>
      <c r="Z3563" t="str">
        <f>IF(data[[#This Row],[StreamingMovies]]="Yes",1,"")</f>
        <v/>
      </c>
      <c r="AA3563" t="s">
        <v>27</v>
      </c>
      <c r="AB3563" t="s">
        <v>23</v>
      </c>
      <c r="AC3563" t="s">
        <v>28</v>
      </c>
      <c r="AD3563">
        <v>80.5</v>
      </c>
      <c r="AE3563">
        <v>2088.8000000000002</v>
      </c>
      <c r="AF3563">
        <v>0</v>
      </c>
      <c r="AG3563" s="2">
        <v>0</v>
      </c>
      <c r="AH3563" t="s">
        <v>23</v>
      </c>
      <c r="AI3563">
        <f t="shared" si="110"/>
        <v>1</v>
      </c>
      <c r="AJ3563" t="str">
        <f t="shared" si="111"/>
        <v/>
      </c>
    </row>
    <row r="3564" spans="1:36" x14ac:dyDescent="0.35">
      <c r="A3564">
        <v>3563</v>
      </c>
      <c r="B3564" t="s">
        <v>3599</v>
      </c>
      <c r="C3564" t="s">
        <v>30</v>
      </c>
      <c r="D3564">
        <v>1</v>
      </c>
      <c r="E3564" t="s">
        <v>24</v>
      </c>
      <c r="F3564" t="s">
        <v>24</v>
      </c>
      <c r="G3564" t="str">
        <f>IF(AND(data[[#This Row],[Partner]]="Yes", data[[#This Row],[Dependents]]="Yes"), "Both", IF(data[[#This Row],[Partner]]="Yes", "Partner", IF(data[[#This Row],[Dependents]]="Yes", "Dependent", "None")))</f>
        <v>None</v>
      </c>
      <c r="H3564">
        <v>5</v>
      </c>
      <c r="I3564" s="1">
        <f>data[[#This Row],[Tenure]]/12</f>
        <v>0.41666666666666669</v>
      </c>
      <c r="J3564" t="s">
        <v>23</v>
      </c>
      <c r="K3564">
        <f>IF(data[[#This Row],[PhoneService]]="Yes",1,"")</f>
        <v>1</v>
      </c>
      <c r="L3564" t="s">
        <v>23</v>
      </c>
      <c r="M3564">
        <f>IF(data[[#This Row],[MultipleLines]]="Yes",1,"")</f>
        <v>1</v>
      </c>
      <c r="N3564" t="s">
        <v>37</v>
      </c>
      <c r="O3564" t="s">
        <v>24</v>
      </c>
      <c r="P3564" t="str">
        <f>IF(data[[#This Row],[OnlineSecurity]]="Yes",1,"")</f>
        <v/>
      </c>
      <c r="Q3564" t="s">
        <v>23</v>
      </c>
      <c r="R3564">
        <f>IF(data[[#This Row],[OnlineBackup]]="Yes",1,"")</f>
        <v>1</v>
      </c>
      <c r="S3564" t="s">
        <v>24</v>
      </c>
      <c r="T3564" t="str">
        <f>IF(data[[#This Row],[DeviceProtection]]="Yes",1,"")</f>
        <v/>
      </c>
      <c r="U3564" t="s">
        <v>24</v>
      </c>
      <c r="V3564" t="str">
        <f>IF(data[[#This Row],[TechSupport]]="Yes",1,"")</f>
        <v/>
      </c>
      <c r="W3564" t="s">
        <v>24</v>
      </c>
      <c r="X3564" t="str">
        <f>IF(data[[#This Row],[StreamingTV]]="Yes",1,"")</f>
        <v/>
      </c>
      <c r="Y3564" t="s">
        <v>23</v>
      </c>
      <c r="Z3564">
        <f>IF(data[[#This Row],[StreamingMovies]]="Yes",1,"")</f>
        <v>1</v>
      </c>
      <c r="AA3564" t="s">
        <v>27</v>
      </c>
      <c r="AB3564" t="s">
        <v>23</v>
      </c>
      <c r="AC3564" t="s">
        <v>28</v>
      </c>
      <c r="AD3564">
        <v>89.8</v>
      </c>
      <c r="AE3564">
        <v>502.6</v>
      </c>
      <c r="AF3564">
        <v>0</v>
      </c>
      <c r="AG3564" s="2">
        <v>0</v>
      </c>
      <c r="AH3564" t="s">
        <v>23</v>
      </c>
      <c r="AI3564">
        <f t="shared" si="110"/>
        <v>1</v>
      </c>
      <c r="AJ3564" t="str">
        <f t="shared" si="111"/>
        <v/>
      </c>
    </row>
    <row r="3565" spans="1:36" x14ac:dyDescent="0.35">
      <c r="A3565">
        <v>3564</v>
      </c>
      <c r="B3565" t="s">
        <v>3600</v>
      </c>
      <c r="C3565" t="s">
        <v>30</v>
      </c>
      <c r="D3565">
        <v>1</v>
      </c>
      <c r="E3565" t="s">
        <v>24</v>
      </c>
      <c r="F3565" t="s">
        <v>24</v>
      </c>
      <c r="G3565" t="str">
        <f>IF(AND(data[[#This Row],[Partner]]="Yes", data[[#This Row],[Dependents]]="Yes"), "Both", IF(data[[#This Row],[Partner]]="Yes", "Partner", IF(data[[#This Row],[Dependents]]="Yes", "Dependent", "None")))</f>
        <v>None</v>
      </c>
      <c r="H3565">
        <v>30</v>
      </c>
      <c r="I3565" s="1">
        <f>data[[#This Row],[Tenure]]/12</f>
        <v>2.5</v>
      </c>
      <c r="J3565" t="s">
        <v>23</v>
      </c>
      <c r="K3565">
        <f>IF(data[[#This Row],[PhoneService]]="Yes",1,"")</f>
        <v>1</v>
      </c>
      <c r="L3565" t="s">
        <v>23</v>
      </c>
      <c r="M3565">
        <f>IF(data[[#This Row],[MultipleLines]]="Yes",1,"")</f>
        <v>1</v>
      </c>
      <c r="N3565" t="s">
        <v>37</v>
      </c>
      <c r="O3565" t="s">
        <v>23</v>
      </c>
      <c r="P3565">
        <f>IF(data[[#This Row],[OnlineSecurity]]="Yes",1,"")</f>
        <v>1</v>
      </c>
      <c r="Q3565" t="s">
        <v>24</v>
      </c>
      <c r="R3565" t="str">
        <f>IF(data[[#This Row],[OnlineBackup]]="Yes",1,"")</f>
        <v/>
      </c>
      <c r="S3565" t="s">
        <v>24</v>
      </c>
      <c r="T3565" t="str">
        <f>IF(data[[#This Row],[DeviceProtection]]="Yes",1,"")</f>
        <v/>
      </c>
      <c r="U3565" t="s">
        <v>24</v>
      </c>
      <c r="V3565" t="str">
        <f>IF(data[[#This Row],[TechSupport]]="Yes",1,"")</f>
        <v/>
      </c>
      <c r="W3565" t="s">
        <v>24</v>
      </c>
      <c r="X3565" t="str">
        <f>IF(data[[#This Row],[StreamingTV]]="Yes",1,"")</f>
        <v/>
      </c>
      <c r="Y3565" t="s">
        <v>23</v>
      </c>
      <c r="Z3565">
        <f>IF(data[[#This Row],[StreamingMovies]]="Yes",1,"")</f>
        <v>1</v>
      </c>
      <c r="AA3565" t="s">
        <v>27</v>
      </c>
      <c r="AB3565" t="s">
        <v>23</v>
      </c>
      <c r="AC3565" t="s">
        <v>40</v>
      </c>
      <c r="AD3565">
        <v>90.5</v>
      </c>
      <c r="AE3565">
        <v>2595.85</v>
      </c>
      <c r="AF3565">
        <v>0</v>
      </c>
      <c r="AG3565" s="2">
        <v>2</v>
      </c>
      <c r="AH3565" t="s">
        <v>24</v>
      </c>
      <c r="AI3565">
        <f t="shared" si="110"/>
        <v>0</v>
      </c>
      <c r="AJ3565">
        <f t="shared" si="111"/>
        <v>1</v>
      </c>
    </row>
    <row r="3566" spans="1:36" x14ac:dyDescent="0.35">
      <c r="A3566">
        <v>3565</v>
      </c>
      <c r="B3566" t="s">
        <v>3601</v>
      </c>
      <c r="C3566" t="s">
        <v>30</v>
      </c>
      <c r="D3566">
        <v>0</v>
      </c>
      <c r="E3566" t="s">
        <v>24</v>
      </c>
      <c r="F3566" t="s">
        <v>24</v>
      </c>
      <c r="G3566" t="str">
        <f>IF(AND(data[[#This Row],[Partner]]="Yes", data[[#This Row],[Dependents]]="Yes"), "Both", IF(data[[#This Row],[Partner]]="Yes", "Partner", IF(data[[#This Row],[Dependents]]="Yes", "Dependent", "None")))</f>
        <v>None</v>
      </c>
      <c r="H3566">
        <v>63</v>
      </c>
      <c r="I3566" s="1">
        <f>data[[#This Row],[Tenure]]/12</f>
        <v>5.25</v>
      </c>
      <c r="J3566" t="s">
        <v>23</v>
      </c>
      <c r="K3566">
        <f>IF(data[[#This Row],[PhoneService]]="Yes",1,"")</f>
        <v>1</v>
      </c>
      <c r="L3566" t="s">
        <v>23</v>
      </c>
      <c r="M3566">
        <f>IF(data[[#This Row],[MultipleLines]]="Yes",1,"")</f>
        <v>1</v>
      </c>
      <c r="N3566" t="s">
        <v>37</v>
      </c>
      <c r="O3566" t="s">
        <v>24</v>
      </c>
      <c r="P3566" t="str">
        <f>IF(data[[#This Row],[OnlineSecurity]]="Yes",1,"")</f>
        <v/>
      </c>
      <c r="Q3566" t="s">
        <v>23</v>
      </c>
      <c r="R3566">
        <f>IF(data[[#This Row],[OnlineBackup]]="Yes",1,"")</f>
        <v>1</v>
      </c>
      <c r="S3566" t="s">
        <v>24</v>
      </c>
      <c r="T3566" t="str">
        <f>IF(data[[#This Row],[DeviceProtection]]="Yes",1,"")</f>
        <v/>
      </c>
      <c r="U3566" t="s">
        <v>24</v>
      </c>
      <c r="V3566" t="str">
        <f>IF(data[[#This Row],[TechSupport]]="Yes",1,"")</f>
        <v/>
      </c>
      <c r="W3566" t="s">
        <v>24</v>
      </c>
      <c r="X3566" t="str">
        <f>IF(data[[#This Row],[StreamingTV]]="Yes",1,"")</f>
        <v/>
      </c>
      <c r="Y3566" t="s">
        <v>23</v>
      </c>
      <c r="Z3566">
        <f>IF(data[[#This Row],[StreamingMovies]]="Yes",1,"")</f>
        <v>1</v>
      </c>
      <c r="AA3566" t="s">
        <v>31</v>
      </c>
      <c r="AB3566" t="s">
        <v>24</v>
      </c>
      <c r="AC3566" t="s">
        <v>40</v>
      </c>
      <c r="AD3566">
        <v>90.45</v>
      </c>
      <c r="AE3566">
        <v>5825.5</v>
      </c>
      <c r="AF3566">
        <v>0</v>
      </c>
      <c r="AG3566" s="2">
        <v>0</v>
      </c>
      <c r="AH3566" t="s">
        <v>24</v>
      </c>
      <c r="AI3566">
        <f t="shared" si="110"/>
        <v>0</v>
      </c>
      <c r="AJ3566">
        <f t="shared" si="111"/>
        <v>1</v>
      </c>
    </row>
    <row r="3567" spans="1:36" x14ac:dyDescent="0.35">
      <c r="A3567">
        <v>3566</v>
      </c>
      <c r="B3567" t="s">
        <v>3602</v>
      </c>
      <c r="C3567" t="s">
        <v>30</v>
      </c>
      <c r="D3567">
        <v>0</v>
      </c>
      <c r="E3567" t="s">
        <v>24</v>
      </c>
      <c r="F3567" t="s">
        <v>24</v>
      </c>
      <c r="G3567" t="str">
        <f>IF(AND(data[[#This Row],[Partner]]="Yes", data[[#This Row],[Dependents]]="Yes"), "Both", IF(data[[#This Row],[Partner]]="Yes", "Partner", IF(data[[#This Row],[Dependents]]="Yes", "Dependent", "None")))</f>
        <v>None</v>
      </c>
      <c r="H3567">
        <v>1</v>
      </c>
      <c r="I3567" s="1">
        <f>data[[#This Row],[Tenure]]/12</f>
        <v>8.3333333333333329E-2</v>
      </c>
      <c r="J3567" t="s">
        <v>23</v>
      </c>
      <c r="K3567">
        <f>IF(data[[#This Row],[PhoneService]]="Yes",1,"")</f>
        <v>1</v>
      </c>
      <c r="L3567" t="s">
        <v>24</v>
      </c>
      <c r="M3567" t="str">
        <f>IF(data[[#This Row],[MultipleLines]]="Yes",1,"")</f>
        <v/>
      </c>
      <c r="N3567" t="s">
        <v>26</v>
      </c>
      <c r="O3567" t="s">
        <v>24</v>
      </c>
      <c r="P3567" t="str">
        <f>IF(data[[#This Row],[OnlineSecurity]]="Yes",1,"")</f>
        <v/>
      </c>
      <c r="Q3567" t="s">
        <v>23</v>
      </c>
      <c r="R3567">
        <f>IF(data[[#This Row],[OnlineBackup]]="Yes",1,"")</f>
        <v>1</v>
      </c>
      <c r="S3567" t="s">
        <v>24</v>
      </c>
      <c r="T3567" t="str">
        <f>IF(data[[#This Row],[DeviceProtection]]="Yes",1,"")</f>
        <v/>
      </c>
      <c r="U3567" t="s">
        <v>24</v>
      </c>
      <c r="V3567" t="str">
        <f>IF(data[[#This Row],[TechSupport]]="Yes",1,"")</f>
        <v/>
      </c>
      <c r="W3567" t="s">
        <v>24</v>
      </c>
      <c r="X3567" t="str">
        <f>IF(data[[#This Row],[StreamingTV]]="Yes",1,"")</f>
        <v/>
      </c>
      <c r="Y3567" t="s">
        <v>24</v>
      </c>
      <c r="Z3567" t="str">
        <f>IF(data[[#This Row],[StreamingMovies]]="Yes",1,"")</f>
        <v/>
      </c>
      <c r="AA3567" t="s">
        <v>27</v>
      </c>
      <c r="AB3567" t="s">
        <v>23</v>
      </c>
      <c r="AC3567" t="s">
        <v>28</v>
      </c>
      <c r="AD3567">
        <v>50.75</v>
      </c>
      <c r="AE3567">
        <v>50.75</v>
      </c>
      <c r="AF3567">
        <v>0</v>
      </c>
      <c r="AG3567" s="2">
        <v>0</v>
      </c>
      <c r="AH3567" t="s">
        <v>23</v>
      </c>
      <c r="AI3567">
        <f t="shared" si="110"/>
        <v>1</v>
      </c>
      <c r="AJ3567" t="str">
        <f t="shared" si="111"/>
        <v/>
      </c>
    </row>
    <row r="3568" spans="1:36" x14ac:dyDescent="0.35">
      <c r="A3568">
        <v>3567</v>
      </c>
      <c r="B3568" t="s">
        <v>3603</v>
      </c>
      <c r="C3568" t="s">
        <v>22</v>
      </c>
      <c r="D3568">
        <v>0</v>
      </c>
      <c r="E3568" t="s">
        <v>24</v>
      </c>
      <c r="F3568" t="s">
        <v>23</v>
      </c>
      <c r="G3568" t="str">
        <f>IF(AND(data[[#This Row],[Partner]]="Yes", data[[#This Row],[Dependents]]="Yes"), "Both", IF(data[[#This Row],[Partner]]="Yes", "Partner", IF(data[[#This Row],[Dependents]]="Yes", "Dependent", "None")))</f>
        <v>Dependent</v>
      </c>
      <c r="H3568">
        <v>53</v>
      </c>
      <c r="I3568" s="1">
        <f>data[[#This Row],[Tenure]]/12</f>
        <v>4.416666666666667</v>
      </c>
      <c r="J3568" t="s">
        <v>23</v>
      </c>
      <c r="K3568">
        <f>IF(data[[#This Row],[PhoneService]]="Yes",1,"")</f>
        <v>1</v>
      </c>
      <c r="L3568" t="s">
        <v>23</v>
      </c>
      <c r="M3568">
        <f>IF(data[[#This Row],[MultipleLines]]="Yes",1,"")</f>
        <v>1</v>
      </c>
      <c r="N3568" t="s">
        <v>26</v>
      </c>
      <c r="O3568" t="s">
        <v>24</v>
      </c>
      <c r="P3568" t="str">
        <f>IF(data[[#This Row],[OnlineSecurity]]="Yes",1,"")</f>
        <v/>
      </c>
      <c r="Q3568" t="s">
        <v>23</v>
      </c>
      <c r="R3568">
        <f>IF(data[[#This Row],[OnlineBackup]]="Yes",1,"")</f>
        <v>1</v>
      </c>
      <c r="S3568" t="s">
        <v>23</v>
      </c>
      <c r="T3568">
        <f>IF(data[[#This Row],[DeviceProtection]]="Yes",1,"")</f>
        <v>1</v>
      </c>
      <c r="U3568" t="s">
        <v>23</v>
      </c>
      <c r="V3568">
        <f>IF(data[[#This Row],[TechSupport]]="Yes",1,"")</f>
        <v>1</v>
      </c>
      <c r="W3568" t="s">
        <v>23</v>
      </c>
      <c r="X3568">
        <f>IF(data[[#This Row],[StreamingTV]]="Yes",1,"")</f>
        <v>1</v>
      </c>
      <c r="Y3568" t="s">
        <v>23</v>
      </c>
      <c r="Z3568">
        <f>IF(data[[#This Row],[StreamingMovies]]="Yes",1,"")</f>
        <v>1</v>
      </c>
      <c r="AA3568" t="s">
        <v>31</v>
      </c>
      <c r="AB3568" t="s">
        <v>23</v>
      </c>
      <c r="AC3568" t="s">
        <v>28</v>
      </c>
      <c r="AD3568">
        <v>84.6</v>
      </c>
      <c r="AE3568">
        <v>4449.75</v>
      </c>
      <c r="AF3568">
        <v>0</v>
      </c>
      <c r="AG3568" s="2">
        <v>0</v>
      </c>
      <c r="AH3568" t="s">
        <v>24</v>
      </c>
      <c r="AI3568">
        <f t="shared" si="110"/>
        <v>0</v>
      </c>
      <c r="AJ3568">
        <f t="shared" si="111"/>
        <v>1</v>
      </c>
    </row>
    <row r="3569" spans="1:36" x14ac:dyDescent="0.35">
      <c r="A3569">
        <v>3568</v>
      </c>
      <c r="B3569" t="s">
        <v>3604</v>
      </c>
      <c r="C3569" t="s">
        <v>22</v>
      </c>
      <c r="D3569">
        <v>0</v>
      </c>
      <c r="E3569" t="s">
        <v>23</v>
      </c>
      <c r="F3569" t="s">
        <v>23</v>
      </c>
      <c r="G3569" t="str">
        <f>IF(AND(data[[#This Row],[Partner]]="Yes", data[[#This Row],[Dependents]]="Yes"), "Both", IF(data[[#This Row],[Partner]]="Yes", "Partner", IF(data[[#This Row],[Dependents]]="Yes", "Dependent", "None")))</f>
        <v>Both</v>
      </c>
      <c r="H3569">
        <v>14</v>
      </c>
      <c r="I3569" s="1">
        <f>data[[#This Row],[Tenure]]/12</f>
        <v>1.1666666666666667</v>
      </c>
      <c r="J3569" t="s">
        <v>23</v>
      </c>
      <c r="K3569">
        <f>IF(data[[#This Row],[PhoneService]]="Yes",1,"")</f>
        <v>1</v>
      </c>
      <c r="L3569" t="s">
        <v>24</v>
      </c>
      <c r="M3569" t="str">
        <f>IF(data[[#This Row],[MultipleLines]]="Yes",1,"")</f>
        <v/>
      </c>
      <c r="N3569" t="s">
        <v>37</v>
      </c>
      <c r="O3569" t="s">
        <v>24</v>
      </c>
      <c r="P3569" t="str">
        <f>IF(data[[#This Row],[OnlineSecurity]]="Yes",1,"")</f>
        <v/>
      </c>
      <c r="Q3569" t="s">
        <v>23</v>
      </c>
      <c r="R3569">
        <f>IF(data[[#This Row],[OnlineBackup]]="Yes",1,"")</f>
        <v>1</v>
      </c>
      <c r="S3569" t="s">
        <v>24</v>
      </c>
      <c r="T3569" t="str">
        <f>IF(data[[#This Row],[DeviceProtection]]="Yes",1,"")</f>
        <v/>
      </c>
      <c r="U3569" t="s">
        <v>23</v>
      </c>
      <c r="V3569">
        <f>IF(data[[#This Row],[TechSupport]]="Yes",1,"")</f>
        <v>1</v>
      </c>
      <c r="W3569" t="s">
        <v>24</v>
      </c>
      <c r="X3569" t="str">
        <f>IF(data[[#This Row],[StreamingTV]]="Yes",1,"")</f>
        <v/>
      </c>
      <c r="Y3569" t="s">
        <v>23</v>
      </c>
      <c r="Z3569">
        <f>IF(data[[#This Row],[StreamingMovies]]="Yes",1,"")</f>
        <v>1</v>
      </c>
      <c r="AA3569" t="s">
        <v>27</v>
      </c>
      <c r="AB3569" t="s">
        <v>23</v>
      </c>
      <c r="AC3569" t="s">
        <v>40</v>
      </c>
      <c r="AD3569">
        <v>89.65</v>
      </c>
      <c r="AE3569">
        <v>1208.3499999999999</v>
      </c>
      <c r="AF3569">
        <v>0</v>
      </c>
      <c r="AG3569" s="2">
        <v>0</v>
      </c>
      <c r="AH3569" t="s">
        <v>23</v>
      </c>
      <c r="AI3569">
        <f t="shared" si="110"/>
        <v>1</v>
      </c>
      <c r="AJ3569" t="str">
        <f t="shared" si="111"/>
        <v/>
      </c>
    </row>
    <row r="3570" spans="1:36" x14ac:dyDescent="0.35">
      <c r="A3570">
        <v>3569</v>
      </c>
      <c r="B3570" t="s">
        <v>3605</v>
      </c>
      <c r="C3570" t="s">
        <v>22</v>
      </c>
      <c r="D3570">
        <v>0</v>
      </c>
      <c r="E3570" t="s">
        <v>24</v>
      </c>
      <c r="F3570" t="s">
        <v>24</v>
      </c>
      <c r="G3570" t="str">
        <f>IF(AND(data[[#This Row],[Partner]]="Yes", data[[#This Row],[Dependents]]="Yes"), "Both", IF(data[[#This Row],[Partner]]="Yes", "Partner", IF(data[[#This Row],[Dependents]]="Yes", "Dependent", "None")))</f>
        <v>None</v>
      </c>
      <c r="H3570">
        <v>21</v>
      </c>
      <c r="I3570" s="1">
        <f>data[[#This Row],[Tenure]]/12</f>
        <v>1.75</v>
      </c>
      <c r="J3570" t="s">
        <v>23</v>
      </c>
      <c r="K3570">
        <f>IF(data[[#This Row],[PhoneService]]="Yes",1,"")</f>
        <v>1</v>
      </c>
      <c r="L3570" t="s">
        <v>24</v>
      </c>
      <c r="M3570" t="str">
        <f>IF(data[[#This Row],[MultipleLines]]="Yes",1,"")</f>
        <v/>
      </c>
      <c r="N3570" t="s">
        <v>37</v>
      </c>
      <c r="O3570" t="s">
        <v>24</v>
      </c>
      <c r="P3570" t="str">
        <f>IF(data[[#This Row],[OnlineSecurity]]="Yes",1,"")</f>
        <v/>
      </c>
      <c r="Q3570" t="s">
        <v>23</v>
      </c>
      <c r="R3570">
        <f>IF(data[[#This Row],[OnlineBackup]]="Yes",1,"")</f>
        <v>1</v>
      </c>
      <c r="S3570" t="s">
        <v>24</v>
      </c>
      <c r="T3570" t="str">
        <f>IF(data[[#This Row],[DeviceProtection]]="Yes",1,"")</f>
        <v/>
      </c>
      <c r="U3570" t="s">
        <v>23</v>
      </c>
      <c r="V3570">
        <f>IF(data[[#This Row],[TechSupport]]="Yes",1,"")</f>
        <v>1</v>
      </c>
      <c r="W3570" t="s">
        <v>23</v>
      </c>
      <c r="X3570">
        <f>IF(data[[#This Row],[StreamingTV]]="Yes",1,"")</f>
        <v>1</v>
      </c>
      <c r="Y3570" t="s">
        <v>23</v>
      </c>
      <c r="Z3570">
        <f>IF(data[[#This Row],[StreamingMovies]]="Yes",1,"")</f>
        <v>1</v>
      </c>
      <c r="AA3570" t="s">
        <v>27</v>
      </c>
      <c r="AB3570" t="s">
        <v>23</v>
      </c>
      <c r="AC3570" t="s">
        <v>35</v>
      </c>
      <c r="AD3570">
        <v>99.15</v>
      </c>
      <c r="AE3570">
        <v>1956.4</v>
      </c>
      <c r="AF3570">
        <v>0</v>
      </c>
      <c r="AG3570" s="2">
        <v>0</v>
      </c>
      <c r="AH3570" t="s">
        <v>24</v>
      </c>
      <c r="AI3570">
        <f t="shared" si="110"/>
        <v>0</v>
      </c>
      <c r="AJ3570">
        <f t="shared" si="111"/>
        <v>1</v>
      </c>
    </row>
    <row r="3571" spans="1:36" x14ac:dyDescent="0.35">
      <c r="A3571">
        <v>3570</v>
      </c>
      <c r="B3571" t="s">
        <v>3606</v>
      </c>
      <c r="C3571" t="s">
        <v>30</v>
      </c>
      <c r="D3571">
        <v>0</v>
      </c>
      <c r="E3571" t="s">
        <v>24</v>
      </c>
      <c r="F3571" t="s">
        <v>24</v>
      </c>
      <c r="G3571" t="str">
        <f>IF(AND(data[[#This Row],[Partner]]="Yes", data[[#This Row],[Dependents]]="Yes"), "Both", IF(data[[#This Row],[Partner]]="Yes", "Partner", IF(data[[#This Row],[Dependents]]="Yes", "Dependent", "None")))</f>
        <v>None</v>
      </c>
      <c r="H3571">
        <v>17</v>
      </c>
      <c r="I3571" s="1">
        <f>data[[#This Row],[Tenure]]/12</f>
        <v>1.4166666666666667</v>
      </c>
      <c r="J3571" t="s">
        <v>23</v>
      </c>
      <c r="K3571">
        <f>IF(data[[#This Row],[PhoneService]]="Yes",1,"")</f>
        <v>1</v>
      </c>
      <c r="L3571" t="s">
        <v>24</v>
      </c>
      <c r="M3571" t="str">
        <f>IF(data[[#This Row],[MultipleLines]]="Yes",1,"")</f>
        <v/>
      </c>
      <c r="N3571" t="s">
        <v>24</v>
      </c>
      <c r="O3571" t="s">
        <v>46</v>
      </c>
      <c r="P3571" t="str">
        <f>IF(data[[#This Row],[OnlineSecurity]]="Yes",1,"")</f>
        <v/>
      </c>
      <c r="Q3571" t="s">
        <v>46</v>
      </c>
      <c r="R3571" t="str">
        <f>IF(data[[#This Row],[OnlineBackup]]="Yes",1,"")</f>
        <v/>
      </c>
      <c r="S3571" t="s">
        <v>46</v>
      </c>
      <c r="T3571" t="str">
        <f>IF(data[[#This Row],[DeviceProtection]]="Yes",1,"")</f>
        <v/>
      </c>
      <c r="U3571" t="s">
        <v>46</v>
      </c>
      <c r="V3571" t="str">
        <f>IF(data[[#This Row],[TechSupport]]="Yes",1,"")</f>
        <v/>
      </c>
      <c r="W3571" t="s">
        <v>46</v>
      </c>
      <c r="X3571" t="str">
        <f>IF(data[[#This Row],[StreamingTV]]="Yes",1,"")</f>
        <v/>
      </c>
      <c r="Y3571" t="s">
        <v>46</v>
      </c>
      <c r="Z3571" t="str">
        <f>IF(data[[#This Row],[StreamingMovies]]="Yes",1,"")</f>
        <v/>
      </c>
      <c r="AA3571" t="s">
        <v>31</v>
      </c>
      <c r="AB3571" t="s">
        <v>24</v>
      </c>
      <c r="AC3571" t="s">
        <v>32</v>
      </c>
      <c r="AD3571">
        <v>19.95</v>
      </c>
      <c r="AE3571">
        <v>310.60000000000002</v>
      </c>
      <c r="AF3571">
        <v>0</v>
      </c>
      <c r="AG3571" s="2">
        <v>0</v>
      </c>
      <c r="AH3571" t="s">
        <v>24</v>
      </c>
      <c r="AI3571">
        <f t="shared" si="110"/>
        <v>0</v>
      </c>
      <c r="AJ3571">
        <f t="shared" si="111"/>
        <v>1</v>
      </c>
    </row>
    <row r="3572" spans="1:36" x14ac:dyDescent="0.35">
      <c r="A3572">
        <v>3571</v>
      </c>
      <c r="B3572" t="s">
        <v>3607</v>
      </c>
      <c r="C3572" t="s">
        <v>30</v>
      </c>
      <c r="D3572">
        <v>0</v>
      </c>
      <c r="E3572" t="s">
        <v>23</v>
      </c>
      <c r="F3572" t="s">
        <v>23</v>
      </c>
      <c r="G3572" t="str">
        <f>IF(AND(data[[#This Row],[Partner]]="Yes", data[[#This Row],[Dependents]]="Yes"), "Both", IF(data[[#This Row],[Partner]]="Yes", "Partner", IF(data[[#This Row],[Dependents]]="Yes", "Dependent", "None")))</f>
        <v>Both</v>
      </c>
      <c r="H3572">
        <v>16</v>
      </c>
      <c r="I3572" s="1">
        <f>data[[#This Row],[Tenure]]/12</f>
        <v>1.3333333333333333</v>
      </c>
      <c r="J3572" t="s">
        <v>23</v>
      </c>
      <c r="K3572">
        <f>IF(data[[#This Row],[PhoneService]]="Yes",1,"")</f>
        <v>1</v>
      </c>
      <c r="L3572" t="s">
        <v>24</v>
      </c>
      <c r="M3572" t="str">
        <f>IF(data[[#This Row],[MultipleLines]]="Yes",1,"")</f>
        <v/>
      </c>
      <c r="N3572" t="s">
        <v>24</v>
      </c>
      <c r="O3572" t="s">
        <v>46</v>
      </c>
      <c r="P3572" t="str">
        <f>IF(data[[#This Row],[OnlineSecurity]]="Yes",1,"")</f>
        <v/>
      </c>
      <c r="Q3572" t="s">
        <v>46</v>
      </c>
      <c r="R3572" t="str">
        <f>IF(data[[#This Row],[OnlineBackup]]="Yes",1,"")</f>
        <v/>
      </c>
      <c r="S3572" t="s">
        <v>46</v>
      </c>
      <c r="T3572" t="str">
        <f>IF(data[[#This Row],[DeviceProtection]]="Yes",1,"")</f>
        <v/>
      </c>
      <c r="U3572" t="s">
        <v>46</v>
      </c>
      <c r="V3572" t="str">
        <f>IF(data[[#This Row],[TechSupport]]="Yes",1,"")</f>
        <v/>
      </c>
      <c r="W3572" t="s">
        <v>46</v>
      </c>
      <c r="X3572" t="str">
        <f>IF(data[[#This Row],[StreamingTV]]="Yes",1,"")</f>
        <v/>
      </c>
      <c r="Y3572" t="s">
        <v>46</v>
      </c>
      <c r="Z3572" t="str">
        <f>IF(data[[#This Row],[StreamingMovies]]="Yes",1,"")</f>
        <v/>
      </c>
      <c r="AA3572" t="s">
        <v>47</v>
      </c>
      <c r="AB3572" t="s">
        <v>24</v>
      </c>
      <c r="AC3572" t="s">
        <v>32</v>
      </c>
      <c r="AD3572">
        <v>20.5</v>
      </c>
      <c r="AE3572">
        <v>290.55</v>
      </c>
      <c r="AF3572">
        <v>0</v>
      </c>
      <c r="AG3572" s="2">
        <v>0</v>
      </c>
      <c r="AH3572" t="s">
        <v>24</v>
      </c>
      <c r="AI3572">
        <f t="shared" si="110"/>
        <v>0</v>
      </c>
      <c r="AJ3572">
        <f t="shared" si="111"/>
        <v>1</v>
      </c>
    </row>
    <row r="3573" spans="1:36" x14ac:dyDescent="0.35">
      <c r="A3573">
        <v>3572</v>
      </c>
      <c r="B3573" t="s">
        <v>3608</v>
      </c>
      <c r="C3573" t="s">
        <v>22</v>
      </c>
      <c r="D3573">
        <v>0</v>
      </c>
      <c r="E3573" t="s">
        <v>24</v>
      </c>
      <c r="F3573" t="s">
        <v>24</v>
      </c>
      <c r="G3573" t="str">
        <f>IF(AND(data[[#This Row],[Partner]]="Yes", data[[#This Row],[Dependents]]="Yes"), "Both", IF(data[[#This Row],[Partner]]="Yes", "Partner", IF(data[[#This Row],[Dependents]]="Yes", "Dependent", "None")))</f>
        <v>None</v>
      </c>
      <c r="H3573">
        <v>35</v>
      </c>
      <c r="I3573" s="1">
        <f>data[[#This Row],[Tenure]]/12</f>
        <v>2.9166666666666665</v>
      </c>
      <c r="J3573" t="s">
        <v>23</v>
      </c>
      <c r="K3573">
        <f>IF(data[[#This Row],[PhoneService]]="Yes",1,"")</f>
        <v>1</v>
      </c>
      <c r="L3573" t="s">
        <v>24</v>
      </c>
      <c r="M3573" t="str">
        <f>IF(data[[#This Row],[MultipleLines]]="Yes",1,"")</f>
        <v/>
      </c>
      <c r="N3573" t="s">
        <v>26</v>
      </c>
      <c r="O3573" t="s">
        <v>24</v>
      </c>
      <c r="P3573" t="str">
        <f>IF(data[[#This Row],[OnlineSecurity]]="Yes",1,"")</f>
        <v/>
      </c>
      <c r="Q3573" t="s">
        <v>24</v>
      </c>
      <c r="R3573" t="str">
        <f>IF(data[[#This Row],[OnlineBackup]]="Yes",1,"")</f>
        <v/>
      </c>
      <c r="S3573" t="s">
        <v>23</v>
      </c>
      <c r="T3573">
        <f>IF(data[[#This Row],[DeviceProtection]]="Yes",1,"")</f>
        <v>1</v>
      </c>
      <c r="U3573" t="s">
        <v>24</v>
      </c>
      <c r="V3573" t="str">
        <f>IF(data[[#This Row],[TechSupport]]="Yes",1,"")</f>
        <v/>
      </c>
      <c r="W3573" t="s">
        <v>24</v>
      </c>
      <c r="X3573" t="str">
        <f>IF(data[[#This Row],[StreamingTV]]="Yes",1,"")</f>
        <v/>
      </c>
      <c r="Y3573" t="s">
        <v>23</v>
      </c>
      <c r="Z3573">
        <f>IF(data[[#This Row],[StreamingMovies]]="Yes",1,"")</f>
        <v>1</v>
      </c>
      <c r="AA3573" t="s">
        <v>27</v>
      </c>
      <c r="AB3573" t="s">
        <v>23</v>
      </c>
      <c r="AC3573" t="s">
        <v>28</v>
      </c>
      <c r="AD3573">
        <v>62.1</v>
      </c>
      <c r="AE3573">
        <v>2096.1</v>
      </c>
      <c r="AF3573">
        <v>0</v>
      </c>
      <c r="AG3573" s="2">
        <v>0</v>
      </c>
      <c r="AH3573" t="s">
        <v>24</v>
      </c>
      <c r="AI3573">
        <f t="shared" si="110"/>
        <v>0</v>
      </c>
      <c r="AJ3573">
        <f t="shared" si="111"/>
        <v>1</v>
      </c>
    </row>
    <row r="3574" spans="1:36" x14ac:dyDescent="0.35">
      <c r="A3574">
        <v>3573</v>
      </c>
      <c r="B3574" t="s">
        <v>3609</v>
      </c>
      <c r="C3574" t="s">
        <v>22</v>
      </c>
      <c r="D3574">
        <v>1</v>
      </c>
      <c r="E3574" t="s">
        <v>24</v>
      </c>
      <c r="F3574" t="s">
        <v>24</v>
      </c>
      <c r="G3574" t="str">
        <f>IF(AND(data[[#This Row],[Partner]]="Yes", data[[#This Row],[Dependents]]="Yes"), "Both", IF(data[[#This Row],[Partner]]="Yes", "Partner", IF(data[[#This Row],[Dependents]]="Yes", "Dependent", "None")))</f>
        <v>None</v>
      </c>
      <c r="H3574">
        <v>32</v>
      </c>
      <c r="I3574" s="1">
        <f>data[[#This Row],[Tenure]]/12</f>
        <v>2.6666666666666665</v>
      </c>
      <c r="J3574" t="s">
        <v>23</v>
      </c>
      <c r="K3574">
        <f>IF(data[[#This Row],[PhoneService]]="Yes",1,"")</f>
        <v>1</v>
      </c>
      <c r="L3574" t="s">
        <v>24</v>
      </c>
      <c r="M3574" t="str">
        <f>IF(data[[#This Row],[MultipleLines]]="Yes",1,"")</f>
        <v/>
      </c>
      <c r="N3574" t="s">
        <v>37</v>
      </c>
      <c r="O3574" t="s">
        <v>24</v>
      </c>
      <c r="P3574" t="str">
        <f>IF(data[[#This Row],[OnlineSecurity]]="Yes",1,"")</f>
        <v/>
      </c>
      <c r="Q3574" t="s">
        <v>24</v>
      </c>
      <c r="R3574" t="str">
        <f>IF(data[[#This Row],[OnlineBackup]]="Yes",1,"")</f>
        <v/>
      </c>
      <c r="S3574" t="s">
        <v>24</v>
      </c>
      <c r="T3574" t="str">
        <f>IF(data[[#This Row],[DeviceProtection]]="Yes",1,"")</f>
        <v/>
      </c>
      <c r="U3574" t="s">
        <v>24</v>
      </c>
      <c r="V3574" t="str">
        <f>IF(data[[#This Row],[TechSupport]]="Yes",1,"")</f>
        <v/>
      </c>
      <c r="W3574" t="s">
        <v>24</v>
      </c>
      <c r="X3574" t="str">
        <f>IF(data[[#This Row],[StreamingTV]]="Yes",1,"")</f>
        <v/>
      </c>
      <c r="Y3574" t="s">
        <v>23</v>
      </c>
      <c r="Z3574">
        <f>IF(data[[#This Row],[StreamingMovies]]="Yes",1,"")</f>
        <v>1</v>
      </c>
      <c r="AA3574" t="s">
        <v>27</v>
      </c>
      <c r="AB3574" t="s">
        <v>23</v>
      </c>
      <c r="AC3574" t="s">
        <v>28</v>
      </c>
      <c r="AD3574">
        <v>79.5</v>
      </c>
      <c r="AE3574">
        <v>2665</v>
      </c>
      <c r="AF3574">
        <v>0</v>
      </c>
      <c r="AG3574" s="2">
        <v>0</v>
      </c>
      <c r="AH3574" t="s">
        <v>24</v>
      </c>
      <c r="AI3574">
        <f t="shared" si="110"/>
        <v>0</v>
      </c>
      <c r="AJ3574">
        <f t="shared" si="111"/>
        <v>1</v>
      </c>
    </row>
    <row r="3575" spans="1:36" x14ac:dyDescent="0.35">
      <c r="A3575">
        <v>3574</v>
      </c>
      <c r="B3575" t="s">
        <v>3610</v>
      </c>
      <c r="C3575" t="s">
        <v>22</v>
      </c>
      <c r="D3575">
        <v>0</v>
      </c>
      <c r="E3575" t="s">
        <v>23</v>
      </c>
      <c r="F3575" t="s">
        <v>23</v>
      </c>
      <c r="G3575" t="str">
        <f>IF(AND(data[[#This Row],[Partner]]="Yes", data[[#This Row],[Dependents]]="Yes"), "Both", IF(data[[#This Row],[Partner]]="Yes", "Partner", IF(data[[#This Row],[Dependents]]="Yes", "Dependent", "None")))</f>
        <v>Both</v>
      </c>
      <c r="H3575">
        <v>28</v>
      </c>
      <c r="I3575" s="1">
        <f>data[[#This Row],[Tenure]]/12</f>
        <v>2.3333333333333335</v>
      </c>
      <c r="J3575" t="s">
        <v>23</v>
      </c>
      <c r="K3575">
        <f>IF(data[[#This Row],[PhoneService]]="Yes",1,"")</f>
        <v>1</v>
      </c>
      <c r="L3575" t="s">
        <v>24</v>
      </c>
      <c r="M3575" t="str">
        <f>IF(data[[#This Row],[MultipleLines]]="Yes",1,"")</f>
        <v/>
      </c>
      <c r="N3575" t="s">
        <v>24</v>
      </c>
      <c r="O3575" t="s">
        <v>46</v>
      </c>
      <c r="P3575" t="str">
        <f>IF(data[[#This Row],[OnlineSecurity]]="Yes",1,"")</f>
        <v/>
      </c>
      <c r="Q3575" t="s">
        <v>46</v>
      </c>
      <c r="R3575" t="str">
        <f>IF(data[[#This Row],[OnlineBackup]]="Yes",1,"")</f>
        <v/>
      </c>
      <c r="S3575" t="s">
        <v>46</v>
      </c>
      <c r="T3575" t="str">
        <f>IF(data[[#This Row],[DeviceProtection]]="Yes",1,"")</f>
        <v/>
      </c>
      <c r="U3575" t="s">
        <v>46</v>
      </c>
      <c r="V3575" t="str">
        <f>IF(data[[#This Row],[TechSupport]]="Yes",1,"")</f>
        <v/>
      </c>
      <c r="W3575" t="s">
        <v>46</v>
      </c>
      <c r="X3575" t="str">
        <f>IF(data[[#This Row],[StreamingTV]]="Yes",1,"")</f>
        <v/>
      </c>
      <c r="Y3575" t="s">
        <v>46</v>
      </c>
      <c r="Z3575" t="str">
        <f>IF(data[[#This Row],[StreamingMovies]]="Yes",1,"")</f>
        <v/>
      </c>
      <c r="AA3575" t="s">
        <v>27</v>
      </c>
      <c r="AB3575" t="s">
        <v>23</v>
      </c>
      <c r="AC3575" t="s">
        <v>35</v>
      </c>
      <c r="AD3575">
        <v>19.55</v>
      </c>
      <c r="AE3575">
        <v>543.79999999999995</v>
      </c>
      <c r="AF3575">
        <v>5</v>
      </c>
      <c r="AG3575" s="2">
        <v>0</v>
      </c>
      <c r="AH3575" t="s">
        <v>24</v>
      </c>
      <c r="AI3575">
        <f t="shared" si="110"/>
        <v>0</v>
      </c>
      <c r="AJ3575">
        <f t="shared" si="111"/>
        <v>1</v>
      </c>
    </row>
    <row r="3576" spans="1:36" x14ac:dyDescent="0.35">
      <c r="A3576">
        <v>3575</v>
      </c>
      <c r="B3576" t="s">
        <v>3611</v>
      </c>
      <c r="C3576" t="s">
        <v>22</v>
      </c>
      <c r="D3576">
        <v>0</v>
      </c>
      <c r="E3576" t="s">
        <v>24</v>
      </c>
      <c r="F3576" t="s">
        <v>24</v>
      </c>
      <c r="G3576" t="str">
        <f>IF(AND(data[[#This Row],[Partner]]="Yes", data[[#This Row],[Dependents]]="Yes"), "Both", IF(data[[#This Row],[Partner]]="Yes", "Partner", IF(data[[#This Row],[Dependents]]="Yes", "Dependent", "None")))</f>
        <v>None</v>
      </c>
      <c r="H3576">
        <v>1</v>
      </c>
      <c r="I3576" s="1">
        <f>data[[#This Row],[Tenure]]/12</f>
        <v>8.3333333333333329E-2</v>
      </c>
      <c r="J3576" t="s">
        <v>23</v>
      </c>
      <c r="K3576">
        <f>IF(data[[#This Row],[PhoneService]]="Yes",1,"")</f>
        <v>1</v>
      </c>
      <c r="L3576" t="s">
        <v>24</v>
      </c>
      <c r="M3576" t="str">
        <f>IF(data[[#This Row],[MultipleLines]]="Yes",1,"")</f>
        <v/>
      </c>
      <c r="N3576" t="s">
        <v>24</v>
      </c>
      <c r="O3576" t="s">
        <v>46</v>
      </c>
      <c r="P3576" t="str">
        <f>IF(data[[#This Row],[OnlineSecurity]]="Yes",1,"")</f>
        <v/>
      </c>
      <c r="Q3576" t="s">
        <v>46</v>
      </c>
      <c r="R3576" t="str">
        <f>IF(data[[#This Row],[OnlineBackup]]="Yes",1,"")</f>
        <v/>
      </c>
      <c r="S3576" t="s">
        <v>46</v>
      </c>
      <c r="T3576" t="str">
        <f>IF(data[[#This Row],[DeviceProtection]]="Yes",1,"")</f>
        <v/>
      </c>
      <c r="U3576" t="s">
        <v>46</v>
      </c>
      <c r="V3576" t="str">
        <f>IF(data[[#This Row],[TechSupport]]="Yes",1,"")</f>
        <v/>
      </c>
      <c r="W3576" t="s">
        <v>46</v>
      </c>
      <c r="X3576" t="str">
        <f>IF(data[[#This Row],[StreamingTV]]="Yes",1,"")</f>
        <v/>
      </c>
      <c r="Y3576" t="s">
        <v>46</v>
      </c>
      <c r="Z3576" t="str">
        <f>IF(data[[#This Row],[StreamingMovies]]="Yes",1,"")</f>
        <v/>
      </c>
      <c r="AA3576" t="s">
        <v>27</v>
      </c>
      <c r="AB3576" t="s">
        <v>23</v>
      </c>
      <c r="AC3576" t="s">
        <v>32</v>
      </c>
      <c r="AD3576">
        <v>20.350000000000001</v>
      </c>
      <c r="AE3576">
        <v>20.350000000000001</v>
      </c>
      <c r="AF3576">
        <v>0</v>
      </c>
      <c r="AG3576" s="2">
        <v>0</v>
      </c>
      <c r="AH3576" t="s">
        <v>24</v>
      </c>
      <c r="AI3576">
        <f t="shared" si="110"/>
        <v>0</v>
      </c>
      <c r="AJ3576">
        <f t="shared" si="111"/>
        <v>1</v>
      </c>
    </row>
    <row r="3577" spans="1:36" x14ac:dyDescent="0.35">
      <c r="A3577">
        <v>3576</v>
      </c>
      <c r="B3577" t="s">
        <v>3612</v>
      </c>
      <c r="C3577" t="s">
        <v>30</v>
      </c>
      <c r="D3577">
        <v>0</v>
      </c>
      <c r="E3577" t="s">
        <v>24</v>
      </c>
      <c r="F3577" t="s">
        <v>24</v>
      </c>
      <c r="G3577" t="str">
        <f>IF(AND(data[[#This Row],[Partner]]="Yes", data[[#This Row],[Dependents]]="Yes"), "Both", IF(data[[#This Row],[Partner]]="Yes", "Partner", IF(data[[#This Row],[Dependents]]="Yes", "Dependent", "None")))</f>
        <v>None</v>
      </c>
      <c r="H3577">
        <v>59</v>
      </c>
      <c r="I3577" s="1">
        <f>data[[#This Row],[Tenure]]/12</f>
        <v>4.916666666666667</v>
      </c>
      <c r="J3577" t="s">
        <v>24</v>
      </c>
      <c r="K3577" t="str">
        <f>IF(data[[#This Row],[PhoneService]]="Yes",1,"")</f>
        <v/>
      </c>
      <c r="L3577" t="s">
        <v>25</v>
      </c>
      <c r="M3577" t="str">
        <f>IF(data[[#This Row],[MultipleLines]]="Yes",1,"")</f>
        <v/>
      </c>
      <c r="N3577" t="s">
        <v>26</v>
      </c>
      <c r="O3577" t="s">
        <v>24</v>
      </c>
      <c r="P3577" t="str">
        <f>IF(data[[#This Row],[OnlineSecurity]]="Yes",1,"")</f>
        <v/>
      </c>
      <c r="Q3577" t="s">
        <v>24</v>
      </c>
      <c r="R3577" t="str">
        <f>IF(data[[#This Row],[OnlineBackup]]="Yes",1,"")</f>
        <v/>
      </c>
      <c r="S3577" t="s">
        <v>24</v>
      </c>
      <c r="T3577" t="str">
        <f>IF(data[[#This Row],[DeviceProtection]]="Yes",1,"")</f>
        <v/>
      </c>
      <c r="U3577" t="s">
        <v>23</v>
      </c>
      <c r="V3577">
        <f>IF(data[[#This Row],[TechSupport]]="Yes",1,"")</f>
        <v>1</v>
      </c>
      <c r="W3577" t="s">
        <v>23</v>
      </c>
      <c r="X3577">
        <f>IF(data[[#This Row],[StreamingTV]]="Yes",1,"")</f>
        <v>1</v>
      </c>
      <c r="Y3577" t="s">
        <v>23</v>
      </c>
      <c r="Z3577">
        <f>IF(data[[#This Row],[StreamingMovies]]="Yes",1,"")</f>
        <v>1</v>
      </c>
      <c r="AA3577" t="s">
        <v>27</v>
      </c>
      <c r="AB3577" t="s">
        <v>23</v>
      </c>
      <c r="AC3577" t="s">
        <v>28</v>
      </c>
      <c r="AD3577">
        <v>51.7</v>
      </c>
      <c r="AE3577">
        <v>3005.8</v>
      </c>
      <c r="AF3577">
        <v>0</v>
      </c>
      <c r="AG3577" s="2">
        <v>0</v>
      </c>
      <c r="AH3577" t="s">
        <v>24</v>
      </c>
      <c r="AI3577">
        <f t="shared" si="110"/>
        <v>0</v>
      </c>
      <c r="AJ3577">
        <f t="shared" si="111"/>
        <v>1</v>
      </c>
    </row>
    <row r="3578" spans="1:36" x14ac:dyDescent="0.35">
      <c r="A3578">
        <v>3577</v>
      </c>
      <c r="B3578" t="s">
        <v>3613</v>
      </c>
      <c r="C3578" t="s">
        <v>22</v>
      </c>
      <c r="D3578">
        <v>0</v>
      </c>
      <c r="E3578" t="s">
        <v>23</v>
      </c>
      <c r="F3578" t="s">
        <v>23</v>
      </c>
      <c r="G3578" t="str">
        <f>IF(AND(data[[#This Row],[Partner]]="Yes", data[[#This Row],[Dependents]]="Yes"), "Both", IF(data[[#This Row],[Partner]]="Yes", "Partner", IF(data[[#This Row],[Dependents]]="Yes", "Dependent", "None")))</f>
        <v>Both</v>
      </c>
      <c r="H3578">
        <v>72</v>
      </c>
      <c r="I3578" s="1">
        <f>data[[#This Row],[Tenure]]/12</f>
        <v>6</v>
      </c>
      <c r="J3578" t="s">
        <v>23</v>
      </c>
      <c r="K3578">
        <f>IF(data[[#This Row],[PhoneService]]="Yes",1,"")</f>
        <v>1</v>
      </c>
      <c r="L3578" t="s">
        <v>23</v>
      </c>
      <c r="M3578">
        <f>IF(data[[#This Row],[MultipleLines]]="Yes",1,"")</f>
        <v>1</v>
      </c>
      <c r="N3578" t="s">
        <v>24</v>
      </c>
      <c r="O3578" t="s">
        <v>46</v>
      </c>
      <c r="P3578" t="str">
        <f>IF(data[[#This Row],[OnlineSecurity]]="Yes",1,"")</f>
        <v/>
      </c>
      <c r="Q3578" t="s">
        <v>46</v>
      </c>
      <c r="R3578" t="str">
        <f>IF(data[[#This Row],[OnlineBackup]]="Yes",1,"")</f>
        <v/>
      </c>
      <c r="S3578" t="s">
        <v>46</v>
      </c>
      <c r="T3578" t="str">
        <f>IF(data[[#This Row],[DeviceProtection]]="Yes",1,"")</f>
        <v/>
      </c>
      <c r="U3578" t="s">
        <v>46</v>
      </c>
      <c r="V3578" t="str">
        <f>IF(data[[#This Row],[TechSupport]]="Yes",1,"")</f>
        <v/>
      </c>
      <c r="W3578" t="s">
        <v>46</v>
      </c>
      <c r="X3578" t="str">
        <f>IF(data[[#This Row],[StreamingTV]]="Yes",1,"")</f>
        <v/>
      </c>
      <c r="Y3578" t="s">
        <v>46</v>
      </c>
      <c r="Z3578" t="str">
        <f>IF(data[[#This Row],[StreamingMovies]]="Yes",1,"")</f>
        <v/>
      </c>
      <c r="AA3578" t="s">
        <v>31</v>
      </c>
      <c r="AB3578" t="s">
        <v>23</v>
      </c>
      <c r="AC3578" t="s">
        <v>35</v>
      </c>
      <c r="AD3578">
        <v>23.3</v>
      </c>
      <c r="AE3578">
        <v>1623.15</v>
      </c>
      <c r="AF3578">
        <v>0</v>
      </c>
      <c r="AG3578" s="2">
        <v>0</v>
      </c>
      <c r="AH3578" t="s">
        <v>24</v>
      </c>
      <c r="AI3578">
        <f t="shared" si="110"/>
        <v>0</v>
      </c>
      <c r="AJ3578">
        <f t="shared" si="111"/>
        <v>1</v>
      </c>
    </row>
    <row r="3579" spans="1:36" x14ac:dyDescent="0.35">
      <c r="A3579">
        <v>3578</v>
      </c>
      <c r="B3579" t="s">
        <v>3614</v>
      </c>
      <c r="C3579" t="s">
        <v>30</v>
      </c>
      <c r="D3579">
        <v>0</v>
      </c>
      <c r="E3579" t="s">
        <v>24</v>
      </c>
      <c r="F3579" t="s">
        <v>24</v>
      </c>
      <c r="G3579" t="str">
        <f>IF(AND(data[[#This Row],[Partner]]="Yes", data[[#This Row],[Dependents]]="Yes"), "Both", IF(data[[#This Row],[Partner]]="Yes", "Partner", IF(data[[#This Row],[Dependents]]="Yes", "Dependent", "None")))</f>
        <v>None</v>
      </c>
      <c r="H3579">
        <v>36</v>
      </c>
      <c r="I3579" s="1">
        <f>data[[#This Row],[Tenure]]/12</f>
        <v>3</v>
      </c>
      <c r="J3579" t="s">
        <v>23</v>
      </c>
      <c r="K3579">
        <f>IF(data[[#This Row],[PhoneService]]="Yes",1,"")</f>
        <v>1</v>
      </c>
      <c r="L3579" t="s">
        <v>24</v>
      </c>
      <c r="M3579" t="str">
        <f>IF(data[[#This Row],[MultipleLines]]="Yes",1,"")</f>
        <v/>
      </c>
      <c r="N3579" t="s">
        <v>26</v>
      </c>
      <c r="O3579" t="s">
        <v>24</v>
      </c>
      <c r="P3579" t="str">
        <f>IF(data[[#This Row],[OnlineSecurity]]="Yes",1,"")</f>
        <v/>
      </c>
      <c r="Q3579" t="s">
        <v>23</v>
      </c>
      <c r="R3579">
        <f>IF(data[[#This Row],[OnlineBackup]]="Yes",1,"")</f>
        <v>1</v>
      </c>
      <c r="S3579" t="s">
        <v>24</v>
      </c>
      <c r="T3579" t="str">
        <f>IF(data[[#This Row],[DeviceProtection]]="Yes",1,"")</f>
        <v/>
      </c>
      <c r="U3579" t="s">
        <v>23</v>
      </c>
      <c r="V3579">
        <f>IF(data[[#This Row],[TechSupport]]="Yes",1,"")</f>
        <v>1</v>
      </c>
      <c r="W3579" t="s">
        <v>24</v>
      </c>
      <c r="X3579" t="str">
        <f>IF(data[[#This Row],[StreamingTV]]="Yes",1,"")</f>
        <v/>
      </c>
      <c r="Y3579" t="s">
        <v>23</v>
      </c>
      <c r="Z3579">
        <f>IF(data[[#This Row],[StreamingMovies]]="Yes",1,"")</f>
        <v>1</v>
      </c>
      <c r="AA3579" t="s">
        <v>31</v>
      </c>
      <c r="AB3579" t="s">
        <v>23</v>
      </c>
      <c r="AC3579" t="s">
        <v>32</v>
      </c>
      <c r="AD3579">
        <v>65.400000000000006</v>
      </c>
      <c r="AE3579">
        <v>2498.4</v>
      </c>
      <c r="AF3579">
        <v>0</v>
      </c>
      <c r="AG3579" s="2">
        <v>3</v>
      </c>
      <c r="AH3579" t="s">
        <v>23</v>
      </c>
      <c r="AI3579">
        <f t="shared" si="110"/>
        <v>1</v>
      </c>
      <c r="AJ3579" t="str">
        <f t="shared" si="111"/>
        <v/>
      </c>
    </row>
    <row r="3580" spans="1:36" x14ac:dyDescent="0.35">
      <c r="A3580">
        <v>3579</v>
      </c>
      <c r="B3580" t="s">
        <v>3615</v>
      </c>
      <c r="C3580" t="s">
        <v>22</v>
      </c>
      <c r="D3580">
        <v>0</v>
      </c>
      <c r="E3580" t="s">
        <v>24</v>
      </c>
      <c r="F3580" t="s">
        <v>24</v>
      </c>
      <c r="G3580" t="str">
        <f>IF(AND(data[[#This Row],[Partner]]="Yes", data[[#This Row],[Dependents]]="Yes"), "Both", IF(data[[#This Row],[Partner]]="Yes", "Partner", IF(data[[#This Row],[Dependents]]="Yes", "Dependent", "None")))</f>
        <v>None</v>
      </c>
      <c r="H3580">
        <v>40</v>
      </c>
      <c r="I3580" s="1">
        <f>data[[#This Row],[Tenure]]/12</f>
        <v>3.3333333333333335</v>
      </c>
      <c r="J3580" t="s">
        <v>23</v>
      </c>
      <c r="K3580">
        <f>IF(data[[#This Row],[PhoneService]]="Yes",1,"")</f>
        <v>1</v>
      </c>
      <c r="L3580" t="s">
        <v>24</v>
      </c>
      <c r="M3580" t="str">
        <f>IF(data[[#This Row],[MultipleLines]]="Yes",1,"")</f>
        <v/>
      </c>
      <c r="N3580" t="s">
        <v>26</v>
      </c>
      <c r="O3580" t="s">
        <v>23</v>
      </c>
      <c r="P3580">
        <f>IF(data[[#This Row],[OnlineSecurity]]="Yes",1,"")</f>
        <v>1</v>
      </c>
      <c r="Q3580" t="s">
        <v>23</v>
      </c>
      <c r="R3580">
        <f>IF(data[[#This Row],[OnlineBackup]]="Yes",1,"")</f>
        <v>1</v>
      </c>
      <c r="S3580" t="s">
        <v>24</v>
      </c>
      <c r="T3580" t="str">
        <f>IF(data[[#This Row],[DeviceProtection]]="Yes",1,"")</f>
        <v/>
      </c>
      <c r="U3580" t="s">
        <v>24</v>
      </c>
      <c r="V3580" t="str">
        <f>IF(data[[#This Row],[TechSupport]]="Yes",1,"")</f>
        <v/>
      </c>
      <c r="W3580" t="s">
        <v>23</v>
      </c>
      <c r="X3580">
        <f>IF(data[[#This Row],[StreamingTV]]="Yes",1,"")</f>
        <v>1</v>
      </c>
      <c r="Y3580" t="s">
        <v>24</v>
      </c>
      <c r="Z3580" t="str">
        <f>IF(data[[#This Row],[StreamingMovies]]="Yes",1,"")</f>
        <v/>
      </c>
      <c r="AA3580" t="s">
        <v>27</v>
      </c>
      <c r="AB3580" t="s">
        <v>24</v>
      </c>
      <c r="AC3580" t="s">
        <v>32</v>
      </c>
      <c r="AD3580">
        <v>65.099999999999994</v>
      </c>
      <c r="AE3580">
        <v>2586</v>
      </c>
      <c r="AF3580">
        <v>0</v>
      </c>
      <c r="AG3580" s="2">
        <v>0</v>
      </c>
      <c r="AH3580" t="s">
        <v>24</v>
      </c>
      <c r="AI3580">
        <f t="shared" si="110"/>
        <v>0</v>
      </c>
      <c r="AJ3580">
        <f t="shared" si="111"/>
        <v>1</v>
      </c>
    </row>
    <row r="3581" spans="1:36" x14ac:dyDescent="0.35">
      <c r="A3581">
        <v>3580</v>
      </c>
      <c r="B3581" t="s">
        <v>3616</v>
      </c>
      <c r="C3581" t="s">
        <v>30</v>
      </c>
      <c r="D3581">
        <v>0</v>
      </c>
      <c r="E3581" t="s">
        <v>23</v>
      </c>
      <c r="F3581" t="s">
        <v>23</v>
      </c>
      <c r="G3581" t="str">
        <f>IF(AND(data[[#This Row],[Partner]]="Yes", data[[#This Row],[Dependents]]="Yes"), "Both", IF(data[[#This Row],[Partner]]="Yes", "Partner", IF(data[[#This Row],[Dependents]]="Yes", "Dependent", "None")))</f>
        <v>Both</v>
      </c>
      <c r="H3581">
        <v>40</v>
      </c>
      <c r="I3581" s="1">
        <f>data[[#This Row],[Tenure]]/12</f>
        <v>3.3333333333333335</v>
      </c>
      <c r="J3581" t="s">
        <v>23</v>
      </c>
      <c r="K3581">
        <f>IF(data[[#This Row],[PhoneService]]="Yes",1,"")</f>
        <v>1</v>
      </c>
      <c r="L3581" t="s">
        <v>23</v>
      </c>
      <c r="M3581">
        <f>IF(data[[#This Row],[MultipleLines]]="Yes",1,"")</f>
        <v>1</v>
      </c>
      <c r="N3581" t="s">
        <v>37</v>
      </c>
      <c r="O3581" t="s">
        <v>24</v>
      </c>
      <c r="P3581" t="str">
        <f>IF(data[[#This Row],[OnlineSecurity]]="Yes",1,"")</f>
        <v/>
      </c>
      <c r="Q3581" t="s">
        <v>24</v>
      </c>
      <c r="R3581" t="str">
        <f>IF(data[[#This Row],[OnlineBackup]]="Yes",1,"")</f>
        <v/>
      </c>
      <c r="S3581" t="s">
        <v>23</v>
      </c>
      <c r="T3581">
        <f>IF(data[[#This Row],[DeviceProtection]]="Yes",1,"")</f>
        <v>1</v>
      </c>
      <c r="U3581" t="s">
        <v>24</v>
      </c>
      <c r="V3581" t="str">
        <f>IF(data[[#This Row],[TechSupport]]="Yes",1,"")</f>
        <v/>
      </c>
      <c r="W3581" t="s">
        <v>24</v>
      </c>
      <c r="X3581" t="str">
        <f>IF(data[[#This Row],[StreamingTV]]="Yes",1,"")</f>
        <v/>
      </c>
      <c r="Y3581" t="s">
        <v>24</v>
      </c>
      <c r="Z3581" t="str">
        <f>IF(data[[#This Row],[StreamingMovies]]="Yes",1,"")</f>
        <v/>
      </c>
      <c r="AA3581" t="s">
        <v>27</v>
      </c>
      <c r="AB3581" t="s">
        <v>23</v>
      </c>
      <c r="AC3581" t="s">
        <v>28</v>
      </c>
      <c r="AD3581">
        <v>81.2</v>
      </c>
      <c r="AE3581">
        <v>3292.3</v>
      </c>
      <c r="AF3581">
        <v>0</v>
      </c>
      <c r="AG3581" s="2">
        <v>0</v>
      </c>
      <c r="AH3581" t="s">
        <v>24</v>
      </c>
      <c r="AI3581">
        <f t="shared" si="110"/>
        <v>0</v>
      </c>
      <c r="AJ3581">
        <f t="shared" si="111"/>
        <v>1</v>
      </c>
    </row>
    <row r="3582" spans="1:36" x14ac:dyDescent="0.35">
      <c r="A3582">
        <v>3581</v>
      </c>
      <c r="B3582" t="s">
        <v>3617</v>
      </c>
      <c r="C3582" t="s">
        <v>22</v>
      </c>
      <c r="D3582">
        <v>0</v>
      </c>
      <c r="E3582" t="s">
        <v>24</v>
      </c>
      <c r="F3582" t="s">
        <v>23</v>
      </c>
      <c r="G3582" t="str">
        <f>IF(AND(data[[#This Row],[Partner]]="Yes", data[[#This Row],[Dependents]]="Yes"), "Both", IF(data[[#This Row],[Partner]]="Yes", "Partner", IF(data[[#This Row],[Dependents]]="Yes", "Dependent", "None")))</f>
        <v>Dependent</v>
      </c>
      <c r="H3582">
        <v>9</v>
      </c>
      <c r="I3582" s="1">
        <f>data[[#This Row],[Tenure]]/12</f>
        <v>0.75</v>
      </c>
      <c r="J3582" t="s">
        <v>23</v>
      </c>
      <c r="K3582">
        <f>IF(data[[#This Row],[PhoneService]]="Yes",1,"")</f>
        <v>1</v>
      </c>
      <c r="L3582" t="s">
        <v>24</v>
      </c>
      <c r="M3582" t="str">
        <f>IF(data[[#This Row],[MultipleLines]]="Yes",1,"")</f>
        <v/>
      </c>
      <c r="N3582" t="s">
        <v>26</v>
      </c>
      <c r="O3582" t="s">
        <v>24</v>
      </c>
      <c r="P3582" t="str">
        <f>IF(data[[#This Row],[OnlineSecurity]]="Yes",1,"")</f>
        <v/>
      </c>
      <c r="Q3582" t="s">
        <v>24</v>
      </c>
      <c r="R3582" t="str">
        <f>IF(data[[#This Row],[OnlineBackup]]="Yes",1,"")</f>
        <v/>
      </c>
      <c r="S3582" t="s">
        <v>23</v>
      </c>
      <c r="T3582">
        <f>IF(data[[#This Row],[DeviceProtection]]="Yes",1,"")</f>
        <v>1</v>
      </c>
      <c r="U3582" t="s">
        <v>23</v>
      </c>
      <c r="V3582">
        <f>IF(data[[#This Row],[TechSupport]]="Yes",1,"")</f>
        <v>1</v>
      </c>
      <c r="W3582" t="s">
        <v>23</v>
      </c>
      <c r="X3582">
        <f>IF(data[[#This Row],[StreamingTV]]="Yes",1,"")</f>
        <v>1</v>
      </c>
      <c r="Y3582" t="s">
        <v>23</v>
      </c>
      <c r="Z3582">
        <f>IF(data[[#This Row],[StreamingMovies]]="Yes",1,"")</f>
        <v>1</v>
      </c>
      <c r="AA3582" t="s">
        <v>27</v>
      </c>
      <c r="AB3582" t="s">
        <v>23</v>
      </c>
      <c r="AC3582" t="s">
        <v>32</v>
      </c>
      <c r="AD3582">
        <v>72.900000000000006</v>
      </c>
      <c r="AE3582">
        <v>651.4</v>
      </c>
      <c r="AF3582">
        <v>4</v>
      </c>
      <c r="AG3582" s="2">
        <v>0</v>
      </c>
      <c r="AH3582" t="s">
        <v>23</v>
      </c>
      <c r="AI3582">
        <f t="shared" si="110"/>
        <v>1</v>
      </c>
      <c r="AJ3582" t="str">
        <f t="shared" si="111"/>
        <v/>
      </c>
    </row>
    <row r="3583" spans="1:36" x14ac:dyDescent="0.35">
      <c r="A3583">
        <v>3582</v>
      </c>
      <c r="B3583" t="s">
        <v>3618</v>
      </c>
      <c r="C3583" t="s">
        <v>30</v>
      </c>
      <c r="D3583">
        <v>0</v>
      </c>
      <c r="E3583" t="s">
        <v>23</v>
      </c>
      <c r="F3583" t="s">
        <v>23</v>
      </c>
      <c r="G3583" t="str">
        <f>IF(AND(data[[#This Row],[Partner]]="Yes", data[[#This Row],[Dependents]]="Yes"), "Both", IF(data[[#This Row],[Partner]]="Yes", "Partner", IF(data[[#This Row],[Dependents]]="Yes", "Dependent", "None")))</f>
        <v>Both</v>
      </c>
      <c r="H3583">
        <v>63</v>
      </c>
      <c r="I3583" s="1">
        <f>data[[#This Row],[Tenure]]/12</f>
        <v>5.25</v>
      </c>
      <c r="J3583" t="s">
        <v>23</v>
      </c>
      <c r="K3583">
        <f>IF(data[[#This Row],[PhoneService]]="Yes",1,"")</f>
        <v>1</v>
      </c>
      <c r="L3583" t="s">
        <v>24</v>
      </c>
      <c r="M3583" t="str">
        <f>IF(data[[#This Row],[MultipleLines]]="Yes",1,"")</f>
        <v/>
      </c>
      <c r="N3583" t="s">
        <v>26</v>
      </c>
      <c r="O3583" t="s">
        <v>23</v>
      </c>
      <c r="P3583">
        <f>IF(data[[#This Row],[OnlineSecurity]]="Yes",1,"")</f>
        <v>1</v>
      </c>
      <c r="Q3583" t="s">
        <v>23</v>
      </c>
      <c r="R3583">
        <f>IF(data[[#This Row],[OnlineBackup]]="Yes",1,"")</f>
        <v>1</v>
      </c>
      <c r="S3583" t="s">
        <v>23</v>
      </c>
      <c r="T3583">
        <f>IF(data[[#This Row],[DeviceProtection]]="Yes",1,"")</f>
        <v>1</v>
      </c>
      <c r="U3583" t="s">
        <v>23</v>
      </c>
      <c r="V3583">
        <f>IF(data[[#This Row],[TechSupport]]="Yes",1,"")</f>
        <v>1</v>
      </c>
      <c r="W3583" t="s">
        <v>23</v>
      </c>
      <c r="X3583">
        <f>IF(data[[#This Row],[StreamingTV]]="Yes",1,"")</f>
        <v>1</v>
      </c>
      <c r="Y3583" t="s">
        <v>24</v>
      </c>
      <c r="Z3583" t="str">
        <f>IF(data[[#This Row],[StreamingMovies]]="Yes",1,"")</f>
        <v/>
      </c>
      <c r="AA3583" t="s">
        <v>47</v>
      </c>
      <c r="AB3583" t="s">
        <v>24</v>
      </c>
      <c r="AC3583" t="s">
        <v>40</v>
      </c>
      <c r="AD3583">
        <v>74.5</v>
      </c>
      <c r="AE3583">
        <v>4674.55</v>
      </c>
      <c r="AF3583">
        <v>0</v>
      </c>
      <c r="AG3583" s="2">
        <v>0</v>
      </c>
      <c r="AH3583" t="s">
        <v>24</v>
      </c>
      <c r="AI3583">
        <f t="shared" si="110"/>
        <v>0</v>
      </c>
      <c r="AJ3583">
        <f t="shared" si="111"/>
        <v>1</v>
      </c>
    </row>
    <row r="3584" spans="1:36" x14ac:dyDescent="0.35">
      <c r="A3584">
        <v>3583</v>
      </c>
      <c r="B3584" t="s">
        <v>3619</v>
      </c>
      <c r="C3584" t="s">
        <v>22</v>
      </c>
      <c r="D3584">
        <v>0</v>
      </c>
      <c r="E3584" t="s">
        <v>24</v>
      </c>
      <c r="F3584" t="s">
        <v>24</v>
      </c>
      <c r="G3584" t="str">
        <f>IF(AND(data[[#This Row],[Partner]]="Yes", data[[#This Row],[Dependents]]="Yes"), "Both", IF(data[[#This Row],[Partner]]="Yes", "Partner", IF(data[[#This Row],[Dependents]]="Yes", "Dependent", "None")))</f>
        <v>None</v>
      </c>
      <c r="H3584">
        <v>3</v>
      </c>
      <c r="I3584" s="1">
        <f>data[[#This Row],[Tenure]]/12</f>
        <v>0.25</v>
      </c>
      <c r="J3584" t="s">
        <v>23</v>
      </c>
      <c r="K3584">
        <f>IF(data[[#This Row],[PhoneService]]="Yes",1,"")</f>
        <v>1</v>
      </c>
      <c r="L3584" t="s">
        <v>24</v>
      </c>
      <c r="M3584" t="str">
        <f>IF(data[[#This Row],[MultipleLines]]="Yes",1,"")</f>
        <v/>
      </c>
      <c r="N3584" t="s">
        <v>37</v>
      </c>
      <c r="O3584" t="s">
        <v>24</v>
      </c>
      <c r="P3584" t="str">
        <f>IF(data[[#This Row],[OnlineSecurity]]="Yes",1,"")</f>
        <v/>
      </c>
      <c r="Q3584" t="s">
        <v>24</v>
      </c>
      <c r="R3584" t="str">
        <f>IF(data[[#This Row],[OnlineBackup]]="Yes",1,"")</f>
        <v/>
      </c>
      <c r="S3584" t="s">
        <v>24</v>
      </c>
      <c r="T3584" t="str">
        <f>IF(data[[#This Row],[DeviceProtection]]="Yes",1,"")</f>
        <v/>
      </c>
      <c r="U3584" t="s">
        <v>24</v>
      </c>
      <c r="V3584" t="str">
        <f>IF(data[[#This Row],[TechSupport]]="Yes",1,"")</f>
        <v/>
      </c>
      <c r="W3584" t="s">
        <v>23</v>
      </c>
      <c r="X3584">
        <f>IF(data[[#This Row],[StreamingTV]]="Yes",1,"")</f>
        <v>1</v>
      </c>
      <c r="Y3584" t="s">
        <v>24</v>
      </c>
      <c r="Z3584" t="str">
        <f>IF(data[[#This Row],[StreamingMovies]]="Yes",1,"")</f>
        <v/>
      </c>
      <c r="AA3584" t="s">
        <v>27</v>
      </c>
      <c r="AB3584" t="s">
        <v>23</v>
      </c>
      <c r="AC3584" t="s">
        <v>28</v>
      </c>
      <c r="AD3584">
        <v>80.5</v>
      </c>
      <c r="AE3584">
        <v>232.35</v>
      </c>
      <c r="AF3584">
        <v>5</v>
      </c>
      <c r="AG3584" s="2">
        <v>0</v>
      </c>
      <c r="AH3584" t="s">
        <v>24</v>
      </c>
      <c r="AI3584">
        <f t="shared" si="110"/>
        <v>0</v>
      </c>
      <c r="AJ3584">
        <f t="shared" si="111"/>
        <v>1</v>
      </c>
    </row>
    <row r="3585" spans="1:36" x14ac:dyDescent="0.35">
      <c r="A3585">
        <v>3584</v>
      </c>
      <c r="B3585" t="s">
        <v>3620</v>
      </c>
      <c r="C3585" t="s">
        <v>30</v>
      </c>
      <c r="D3585">
        <v>0</v>
      </c>
      <c r="E3585" t="s">
        <v>23</v>
      </c>
      <c r="F3585" t="s">
        <v>23</v>
      </c>
      <c r="G3585" t="str">
        <f>IF(AND(data[[#This Row],[Partner]]="Yes", data[[#This Row],[Dependents]]="Yes"), "Both", IF(data[[#This Row],[Partner]]="Yes", "Partner", IF(data[[#This Row],[Dependents]]="Yes", "Dependent", "None")))</f>
        <v>Both</v>
      </c>
      <c r="H3585">
        <v>40</v>
      </c>
      <c r="I3585" s="1">
        <f>data[[#This Row],[Tenure]]/12</f>
        <v>3.3333333333333335</v>
      </c>
      <c r="J3585" t="s">
        <v>24</v>
      </c>
      <c r="K3585" t="str">
        <f>IF(data[[#This Row],[PhoneService]]="Yes",1,"")</f>
        <v/>
      </c>
      <c r="L3585" t="s">
        <v>25</v>
      </c>
      <c r="M3585" t="str">
        <f>IF(data[[#This Row],[MultipleLines]]="Yes",1,"")</f>
        <v/>
      </c>
      <c r="N3585" t="s">
        <v>26</v>
      </c>
      <c r="O3585" t="s">
        <v>24</v>
      </c>
      <c r="P3585" t="str">
        <f>IF(data[[#This Row],[OnlineSecurity]]="Yes",1,"")</f>
        <v/>
      </c>
      <c r="Q3585" t="s">
        <v>23</v>
      </c>
      <c r="R3585">
        <f>IF(data[[#This Row],[OnlineBackup]]="Yes",1,"")</f>
        <v>1</v>
      </c>
      <c r="S3585" t="s">
        <v>23</v>
      </c>
      <c r="T3585">
        <f>IF(data[[#This Row],[DeviceProtection]]="Yes",1,"")</f>
        <v>1</v>
      </c>
      <c r="U3585" t="s">
        <v>23</v>
      </c>
      <c r="V3585">
        <f>IF(data[[#This Row],[TechSupport]]="Yes",1,"")</f>
        <v>1</v>
      </c>
      <c r="W3585" t="s">
        <v>23</v>
      </c>
      <c r="X3585">
        <f>IF(data[[#This Row],[StreamingTV]]="Yes",1,"")</f>
        <v>1</v>
      </c>
      <c r="Y3585" t="s">
        <v>23</v>
      </c>
      <c r="Z3585">
        <f>IF(data[[#This Row],[StreamingMovies]]="Yes",1,"")</f>
        <v>1</v>
      </c>
      <c r="AA3585" t="s">
        <v>31</v>
      </c>
      <c r="AB3585" t="s">
        <v>24</v>
      </c>
      <c r="AC3585" t="s">
        <v>32</v>
      </c>
      <c r="AD3585">
        <v>60.3</v>
      </c>
      <c r="AE3585">
        <v>2448.5</v>
      </c>
      <c r="AF3585">
        <v>0</v>
      </c>
      <c r="AG3585" s="2">
        <v>0</v>
      </c>
      <c r="AH3585" t="s">
        <v>24</v>
      </c>
      <c r="AI3585">
        <f t="shared" si="110"/>
        <v>0</v>
      </c>
      <c r="AJ3585">
        <f t="shared" si="111"/>
        <v>1</v>
      </c>
    </row>
    <row r="3586" spans="1:36" x14ac:dyDescent="0.35">
      <c r="A3586">
        <v>3585</v>
      </c>
      <c r="B3586" t="s">
        <v>3621</v>
      </c>
      <c r="C3586" t="s">
        <v>30</v>
      </c>
      <c r="D3586">
        <v>0</v>
      </c>
      <c r="E3586" t="s">
        <v>23</v>
      </c>
      <c r="F3586" t="s">
        <v>24</v>
      </c>
      <c r="G3586" t="str">
        <f>IF(AND(data[[#This Row],[Partner]]="Yes", data[[#This Row],[Dependents]]="Yes"), "Both", IF(data[[#This Row],[Partner]]="Yes", "Partner", IF(data[[#This Row],[Dependents]]="Yes", "Dependent", "None")))</f>
        <v>Partner</v>
      </c>
      <c r="H3586">
        <v>8</v>
      </c>
      <c r="I3586" s="1">
        <f>data[[#This Row],[Tenure]]/12</f>
        <v>0.66666666666666663</v>
      </c>
      <c r="J3586" t="s">
        <v>23</v>
      </c>
      <c r="K3586">
        <f>IF(data[[#This Row],[PhoneService]]="Yes",1,"")</f>
        <v>1</v>
      </c>
      <c r="L3586" t="s">
        <v>24</v>
      </c>
      <c r="M3586" t="str">
        <f>IF(data[[#This Row],[MultipleLines]]="Yes",1,"")</f>
        <v/>
      </c>
      <c r="N3586" t="s">
        <v>37</v>
      </c>
      <c r="O3586" t="s">
        <v>23</v>
      </c>
      <c r="P3586">
        <f>IF(data[[#This Row],[OnlineSecurity]]="Yes",1,"")</f>
        <v>1</v>
      </c>
      <c r="Q3586" t="s">
        <v>24</v>
      </c>
      <c r="R3586" t="str">
        <f>IF(data[[#This Row],[OnlineBackup]]="Yes",1,"")</f>
        <v/>
      </c>
      <c r="S3586" t="s">
        <v>24</v>
      </c>
      <c r="T3586" t="str">
        <f>IF(data[[#This Row],[DeviceProtection]]="Yes",1,"")</f>
        <v/>
      </c>
      <c r="U3586" t="s">
        <v>24</v>
      </c>
      <c r="V3586" t="str">
        <f>IF(data[[#This Row],[TechSupport]]="Yes",1,"")</f>
        <v/>
      </c>
      <c r="W3586" t="s">
        <v>24</v>
      </c>
      <c r="X3586" t="str">
        <f>IF(data[[#This Row],[StreamingTV]]="Yes",1,"")</f>
        <v/>
      </c>
      <c r="Y3586" t="s">
        <v>24</v>
      </c>
      <c r="Z3586" t="str">
        <f>IF(data[[#This Row],[StreamingMovies]]="Yes",1,"")</f>
        <v/>
      </c>
      <c r="AA3586" t="s">
        <v>27</v>
      </c>
      <c r="AB3586" t="s">
        <v>23</v>
      </c>
      <c r="AC3586" t="s">
        <v>32</v>
      </c>
      <c r="AD3586">
        <v>75</v>
      </c>
      <c r="AE3586">
        <v>658.1</v>
      </c>
      <c r="AF3586">
        <v>4</v>
      </c>
      <c r="AG3586" s="2">
        <v>0</v>
      </c>
      <c r="AH3586" t="s">
        <v>24</v>
      </c>
      <c r="AI3586">
        <f t="shared" si="110"/>
        <v>0</v>
      </c>
      <c r="AJ3586">
        <f t="shared" si="111"/>
        <v>1</v>
      </c>
    </row>
    <row r="3587" spans="1:36" x14ac:dyDescent="0.35">
      <c r="A3587">
        <v>3586</v>
      </c>
      <c r="B3587" t="s">
        <v>3622</v>
      </c>
      <c r="C3587" t="s">
        <v>30</v>
      </c>
      <c r="D3587">
        <v>1</v>
      </c>
      <c r="E3587" t="s">
        <v>23</v>
      </c>
      <c r="F3587" t="s">
        <v>24</v>
      </c>
      <c r="G3587" t="str">
        <f>IF(AND(data[[#This Row],[Partner]]="Yes", data[[#This Row],[Dependents]]="Yes"), "Both", IF(data[[#This Row],[Partner]]="Yes", "Partner", IF(data[[#This Row],[Dependents]]="Yes", "Dependent", "None")))</f>
        <v>Partner</v>
      </c>
      <c r="H3587">
        <v>34</v>
      </c>
      <c r="I3587" s="1">
        <f>data[[#This Row],[Tenure]]/12</f>
        <v>2.8333333333333335</v>
      </c>
      <c r="J3587" t="s">
        <v>23</v>
      </c>
      <c r="K3587">
        <f>IF(data[[#This Row],[PhoneService]]="Yes",1,"")</f>
        <v>1</v>
      </c>
      <c r="L3587" t="s">
        <v>24</v>
      </c>
      <c r="M3587" t="str">
        <f>IF(data[[#This Row],[MultipleLines]]="Yes",1,"")</f>
        <v/>
      </c>
      <c r="N3587" t="s">
        <v>37</v>
      </c>
      <c r="O3587" t="s">
        <v>23</v>
      </c>
      <c r="P3587">
        <f>IF(data[[#This Row],[OnlineSecurity]]="Yes",1,"")</f>
        <v>1</v>
      </c>
      <c r="Q3587" t="s">
        <v>24</v>
      </c>
      <c r="R3587" t="str">
        <f>IF(data[[#This Row],[OnlineBackup]]="Yes",1,"")</f>
        <v/>
      </c>
      <c r="S3587" t="s">
        <v>24</v>
      </c>
      <c r="T3587" t="str">
        <f>IF(data[[#This Row],[DeviceProtection]]="Yes",1,"")</f>
        <v/>
      </c>
      <c r="U3587" t="s">
        <v>23</v>
      </c>
      <c r="V3587">
        <f>IF(data[[#This Row],[TechSupport]]="Yes",1,"")</f>
        <v>1</v>
      </c>
      <c r="W3587" t="s">
        <v>23</v>
      </c>
      <c r="X3587">
        <f>IF(data[[#This Row],[StreamingTV]]="Yes",1,"")</f>
        <v>1</v>
      </c>
      <c r="Y3587" t="s">
        <v>24</v>
      </c>
      <c r="Z3587" t="str">
        <f>IF(data[[#This Row],[StreamingMovies]]="Yes",1,"")</f>
        <v/>
      </c>
      <c r="AA3587" t="s">
        <v>31</v>
      </c>
      <c r="AB3587" t="s">
        <v>24</v>
      </c>
      <c r="AC3587" t="s">
        <v>32</v>
      </c>
      <c r="AD3587">
        <v>90.15</v>
      </c>
      <c r="AE3587">
        <v>3128.8</v>
      </c>
      <c r="AF3587">
        <v>0</v>
      </c>
      <c r="AG3587" s="2">
        <v>0</v>
      </c>
      <c r="AH3587" t="s">
        <v>24</v>
      </c>
      <c r="AI3587">
        <f t="shared" ref="AI3587:AI3650" si="112">IF(AH3587="Yes",1,0)</f>
        <v>0</v>
      </c>
      <c r="AJ3587">
        <f t="shared" ref="AJ3587:AJ3650" si="113">IF(AH3587="No",1,"")</f>
        <v>1</v>
      </c>
    </row>
    <row r="3588" spans="1:36" x14ac:dyDescent="0.35">
      <c r="A3588">
        <v>3587</v>
      </c>
      <c r="B3588" t="s">
        <v>3623</v>
      </c>
      <c r="C3588" t="s">
        <v>30</v>
      </c>
      <c r="D3588">
        <v>0</v>
      </c>
      <c r="E3588" t="s">
        <v>24</v>
      </c>
      <c r="F3588" t="s">
        <v>24</v>
      </c>
      <c r="G3588" t="str">
        <f>IF(AND(data[[#This Row],[Partner]]="Yes", data[[#This Row],[Dependents]]="Yes"), "Both", IF(data[[#This Row],[Partner]]="Yes", "Partner", IF(data[[#This Row],[Dependents]]="Yes", "Dependent", "None")))</f>
        <v>None</v>
      </c>
      <c r="H3588">
        <v>5</v>
      </c>
      <c r="I3588" s="1">
        <f>data[[#This Row],[Tenure]]/12</f>
        <v>0.41666666666666669</v>
      </c>
      <c r="J3588" t="s">
        <v>24</v>
      </c>
      <c r="K3588" t="str">
        <f>IF(data[[#This Row],[PhoneService]]="Yes",1,"")</f>
        <v/>
      </c>
      <c r="L3588" t="s">
        <v>25</v>
      </c>
      <c r="M3588" t="str">
        <f>IF(data[[#This Row],[MultipleLines]]="Yes",1,"")</f>
        <v/>
      </c>
      <c r="N3588" t="s">
        <v>26</v>
      </c>
      <c r="O3588" t="s">
        <v>23</v>
      </c>
      <c r="P3588">
        <f>IF(data[[#This Row],[OnlineSecurity]]="Yes",1,"")</f>
        <v>1</v>
      </c>
      <c r="Q3588" t="s">
        <v>24</v>
      </c>
      <c r="R3588" t="str">
        <f>IF(data[[#This Row],[OnlineBackup]]="Yes",1,"")</f>
        <v/>
      </c>
      <c r="S3588" t="s">
        <v>23</v>
      </c>
      <c r="T3588">
        <f>IF(data[[#This Row],[DeviceProtection]]="Yes",1,"")</f>
        <v>1</v>
      </c>
      <c r="U3588" t="s">
        <v>23</v>
      </c>
      <c r="V3588">
        <f>IF(data[[#This Row],[TechSupport]]="Yes",1,"")</f>
        <v>1</v>
      </c>
      <c r="W3588" t="s">
        <v>24</v>
      </c>
      <c r="X3588" t="str">
        <f>IF(data[[#This Row],[StreamingTV]]="Yes",1,"")</f>
        <v/>
      </c>
      <c r="Y3588" t="s">
        <v>24</v>
      </c>
      <c r="Z3588" t="str">
        <f>IF(data[[#This Row],[StreamingMovies]]="Yes",1,"")</f>
        <v/>
      </c>
      <c r="AA3588" t="s">
        <v>27</v>
      </c>
      <c r="AB3588" t="s">
        <v>24</v>
      </c>
      <c r="AC3588" t="s">
        <v>32</v>
      </c>
      <c r="AD3588">
        <v>40</v>
      </c>
      <c r="AE3588">
        <v>223.45</v>
      </c>
      <c r="AF3588">
        <v>0</v>
      </c>
      <c r="AG3588" s="2">
        <v>1</v>
      </c>
      <c r="AH3588" t="s">
        <v>23</v>
      </c>
      <c r="AI3588">
        <f t="shared" si="112"/>
        <v>1</v>
      </c>
      <c r="AJ3588" t="str">
        <f t="shared" si="113"/>
        <v/>
      </c>
    </row>
    <row r="3589" spans="1:36" x14ac:dyDescent="0.35">
      <c r="A3589">
        <v>3588</v>
      </c>
      <c r="B3589" t="s">
        <v>3624</v>
      </c>
      <c r="C3589" t="s">
        <v>30</v>
      </c>
      <c r="D3589">
        <v>1</v>
      </c>
      <c r="E3589" t="s">
        <v>24</v>
      </c>
      <c r="F3589" t="s">
        <v>24</v>
      </c>
      <c r="G3589" t="str">
        <f>IF(AND(data[[#This Row],[Partner]]="Yes", data[[#This Row],[Dependents]]="Yes"), "Both", IF(data[[#This Row],[Partner]]="Yes", "Partner", IF(data[[#This Row],[Dependents]]="Yes", "Dependent", "None")))</f>
        <v>None</v>
      </c>
      <c r="H3589">
        <v>9</v>
      </c>
      <c r="I3589" s="1">
        <f>data[[#This Row],[Tenure]]/12</f>
        <v>0.75</v>
      </c>
      <c r="J3589" t="s">
        <v>23</v>
      </c>
      <c r="K3589">
        <f>IF(data[[#This Row],[PhoneService]]="Yes",1,"")</f>
        <v>1</v>
      </c>
      <c r="L3589" t="s">
        <v>23</v>
      </c>
      <c r="M3589">
        <f>IF(data[[#This Row],[MultipleLines]]="Yes",1,"")</f>
        <v>1</v>
      </c>
      <c r="N3589" t="s">
        <v>37</v>
      </c>
      <c r="O3589" t="s">
        <v>24</v>
      </c>
      <c r="P3589" t="str">
        <f>IF(data[[#This Row],[OnlineSecurity]]="Yes",1,"")</f>
        <v/>
      </c>
      <c r="Q3589" t="s">
        <v>23</v>
      </c>
      <c r="R3589">
        <f>IF(data[[#This Row],[OnlineBackup]]="Yes",1,"")</f>
        <v>1</v>
      </c>
      <c r="S3589" t="s">
        <v>24</v>
      </c>
      <c r="T3589" t="str">
        <f>IF(data[[#This Row],[DeviceProtection]]="Yes",1,"")</f>
        <v/>
      </c>
      <c r="U3589" t="s">
        <v>24</v>
      </c>
      <c r="V3589" t="str">
        <f>IF(data[[#This Row],[TechSupport]]="Yes",1,"")</f>
        <v/>
      </c>
      <c r="W3589" t="s">
        <v>23</v>
      </c>
      <c r="X3589">
        <f>IF(data[[#This Row],[StreamingTV]]="Yes",1,"")</f>
        <v>1</v>
      </c>
      <c r="Y3589" t="s">
        <v>23</v>
      </c>
      <c r="Z3589">
        <f>IF(data[[#This Row],[StreamingMovies]]="Yes",1,"")</f>
        <v>1</v>
      </c>
      <c r="AA3589" t="s">
        <v>27</v>
      </c>
      <c r="AB3589" t="s">
        <v>23</v>
      </c>
      <c r="AC3589" t="s">
        <v>40</v>
      </c>
      <c r="AD3589">
        <v>99.45</v>
      </c>
      <c r="AE3589">
        <v>919.4</v>
      </c>
      <c r="AF3589">
        <v>0</v>
      </c>
      <c r="AG3589" s="2">
        <v>0</v>
      </c>
      <c r="AH3589" t="s">
        <v>23</v>
      </c>
      <c r="AI3589">
        <f t="shared" si="112"/>
        <v>1</v>
      </c>
      <c r="AJ3589" t="str">
        <f t="shared" si="113"/>
        <v/>
      </c>
    </row>
    <row r="3590" spans="1:36" x14ac:dyDescent="0.35">
      <c r="A3590">
        <v>3589</v>
      </c>
      <c r="B3590" t="s">
        <v>3625</v>
      </c>
      <c r="C3590" t="s">
        <v>30</v>
      </c>
      <c r="D3590">
        <v>0</v>
      </c>
      <c r="E3590" t="s">
        <v>23</v>
      </c>
      <c r="F3590" t="s">
        <v>24</v>
      </c>
      <c r="G3590" t="str">
        <f>IF(AND(data[[#This Row],[Partner]]="Yes", data[[#This Row],[Dependents]]="Yes"), "Both", IF(data[[#This Row],[Partner]]="Yes", "Partner", IF(data[[#This Row],[Dependents]]="Yes", "Dependent", "None")))</f>
        <v>Partner</v>
      </c>
      <c r="H3590">
        <v>9</v>
      </c>
      <c r="I3590" s="1">
        <f>data[[#This Row],[Tenure]]/12</f>
        <v>0.75</v>
      </c>
      <c r="J3590" t="s">
        <v>23</v>
      </c>
      <c r="K3590">
        <f>IF(data[[#This Row],[PhoneService]]="Yes",1,"")</f>
        <v>1</v>
      </c>
      <c r="L3590" t="s">
        <v>23</v>
      </c>
      <c r="M3590">
        <f>IF(data[[#This Row],[MultipleLines]]="Yes",1,"")</f>
        <v>1</v>
      </c>
      <c r="N3590" t="s">
        <v>26</v>
      </c>
      <c r="O3590" t="s">
        <v>24</v>
      </c>
      <c r="P3590" t="str">
        <f>IF(data[[#This Row],[OnlineSecurity]]="Yes",1,"")</f>
        <v/>
      </c>
      <c r="Q3590" t="s">
        <v>23</v>
      </c>
      <c r="R3590">
        <f>IF(data[[#This Row],[OnlineBackup]]="Yes",1,"")</f>
        <v>1</v>
      </c>
      <c r="S3590" t="s">
        <v>23</v>
      </c>
      <c r="T3590">
        <f>IF(data[[#This Row],[DeviceProtection]]="Yes",1,"")</f>
        <v>1</v>
      </c>
      <c r="U3590" t="s">
        <v>24</v>
      </c>
      <c r="V3590" t="str">
        <f>IF(data[[#This Row],[TechSupport]]="Yes",1,"")</f>
        <v/>
      </c>
      <c r="W3590" t="s">
        <v>24</v>
      </c>
      <c r="X3590" t="str">
        <f>IF(data[[#This Row],[StreamingTV]]="Yes",1,"")</f>
        <v/>
      </c>
      <c r="Y3590" t="s">
        <v>23</v>
      </c>
      <c r="Z3590">
        <f>IF(data[[#This Row],[StreamingMovies]]="Yes",1,"")</f>
        <v>1</v>
      </c>
      <c r="AA3590" t="s">
        <v>27</v>
      </c>
      <c r="AB3590" t="s">
        <v>23</v>
      </c>
      <c r="AC3590" t="s">
        <v>40</v>
      </c>
      <c r="AD3590">
        <v>69.05</v>
      </c>
      <c r="AE3590">
        <v>653.95000000000005</v>
      </c>
      <c r="AF3590">
        <v>0</v>
      </c>
      <c r="AG3590" s="2">
        <v>0</v>
      </c>
      <c r="AH3590" t="s">
        <v>24</v>
      </c>
      <c r="AI3590">
        <f t="shared" si="112"/>
        <v>0</v>
      </c>
      <c r="AJ3590">
        <f t="shared" si="113"/>
        <v>1</v>
      </c>
    </row>
    <row r="3591" spans="1:36" x14ac:dyDescent="0.35">
      <c r="A3591">
        <v>3590</v>
      </c>
      <c r="B3591" t="s">
        <v>3626</v>
      </c>
      <c r="C3591" t="s">
        <v>30</v>
      </c>
      <c r="D3591">
        <v>0</v>
      </c>
      <c r="E3591" t="s">
        <v>23</v>
      </c>
      <c r="F3591" t="s">
        <v>23</v>
      </c>
      <c r="G3591" t="str">
        <f>IF(AND(data[[#This Row],[Partner]]="Yes", data[[#This Row],[Dependents]]="Yes"), "Both", IF(data[[#This Row],[Partner]]="Yes", "Partner", IF(data[[#This Row],[Dependents]]="Yes", "Dependent", "None")))</f>
        <v>Both</v>
      </c>
      <c r="H3591">
        <v>31</v>
      </c>
      <c r="I3591" s="1">
        <f>data[[#This Row],[Tenure]]/12</f>
        <v>2.5833333333333335</v>
      </c>
      <c r="J3591" t="s">
        <v>23</v>
      </c>
      <c r="K3591">
        <f>IF(data[[#This Row],[PhoneService]]="Yes",1,"")</f>
        <v>1</v>
      </c>
      <c r="L3591" t="s">
        <v>23</v>
      </c>
      <c r="M3591">
        <f>IF(data[[#This Row],[MultipleLines]]="Yes",1,"")</f>
        <v>1</v>
      </c>
      <c r="N3591" t="s">
        <v>26</v>
      </c>
      <c r="O3591" t="s">
        <v>24</v>
      </c>
      <c r="P3591" t="str">
        <f>IF(data[[#This Row],[OnlineSecurity]]="Yes",1,"")</f>
        <v/>
      </c>
      <c r="Q3591" t="s">
        <v>24</v>
      </c>
      <c r="R3591" t="str">
        <f>IF(data[[#This Row],[OnlineBackup]]="Yes",1,"")</f>
        <v/>
      </c>
      <c r="S3591" t="s">
        <v>24</v>
      </c>
      <c r="T3591" t="str">
        <f>IF(data[[#This Row],[DeviceProtection]]="Yes",1,"")</f>
        <v/>
      </c>
      <c r="U3591" t="s">
        <v>24</v>
      </c>
      <c r="V3591" t="str">
        <f>IF(data[[#This Row],[TechSupport]]="Yes",1,"")</f>
        <v/>
      </c>
      <c r="W3591" t="s">
        <v>24</v>
      </c>
      <c r="X3591" t="str">
        <f>IF(data[[#This Row],[StreamingTV]]="Yes",1,"")</f>
        <v/>
      </c>
      <c r="Y3591" t="s">
        <v>23</v>
      </c>
      <c r="Z3591">
        <f>IF(data[[#This Row],[StreamingMovies]]="Yes",1,"")</f>
        <v>1</v>
      </c>
      <c r="AA3591" t="s">
        <v>27</v>
      </c>
      <c r="AB3591" t="s">
        <v>24</v>
      </c>
      <c r="AC3591" t="s">
        <v>35</v>
      </c>
      <c r="AD3591">
        <v>59.7</v>
      </c>
      <c r="AE3591">
        <v>1825.5</v>
      </c>
      <c r="AF3591">
        <v>0</v>
      </c>
      <c r="AG3591" s="2">
        <v>0</v>
      </c>
      <c r="AH3591" t="s">
        <v>24</v>
      </c>
      <c r="AI3591">
        <f t="shared" si="112"/>
        <v>0</v>
      </c>
      <c r="AJ3591">
        <f t="shared" si="113"/>
        <v>1</v>
      </c>
    </row>
    <row r="3592" spans="1:36" x14ac:dyDescent="0.35">
      <c r="A3592">
        <v>3591</v>
      </c>
      <c r="B3592" t="s">
        <v>3627</v>
      </c>
      <c r="C3592" t="s">
        <v>22</v>
      </c>
      <c r="D3592">
        <v>0</v>
      </c>
      <c r="E3592" t="s">
        <v>23</v>
      </c>
      <c r="F3592" t="s">
        <v>24</v>
      </c>
      <c r="G3592" t="str">
        <f>IF(AND(data[[#This Row],[Partner]]="Yes", data[[#This Row],[Dependents]]="Yes"), "Both", IF(data[[#This Row],[Partner]]="Yes", "Partner", IF(data[[#This Row],[Dependents]]="Yes", "Dependent", "None")))</f>
        <v>Partner</v>
      </c>
      <c r="H3592">
        <v>50</v>
      </c>
      <c r="I3592" s="1">
        <f>data[[#This Row],[Tenure]]/12</f>
        <v>4.166666666666667</v>
      </c>
      <c r="J3592" t="s">
        <v>23</v>
      </c>
      <c r="K3592">
        <f>IF(data[[#This Row],[PhoneService]]="Yes",1,"")</f>
        <v>1</v>
      </c>
      <c r="L3592" t="s">
        <v>24</v>
      </c>
      <c r="M3592" t="str">
        <f>IF(data[[#This Row],[MultipleLines]]="Yes",1,"")</f>
        <v/>
      </c>
      <c r="N3592" t="s">
        <v>24</v>
      </c>
      <c r="O3592" t="s">
        <v>46</v>
      </c>
      <c r="P3592" t="str">
        <f>IF(data[[#This Row],[OnlineSecurity]]="Yes",1,"")</f>
        <v/>
      </c>
      <c r="Q3592" t="s">
        <v>46</v>
      </c>
      <c r="R3592" t="str">
        <f>IF(data[[#This Row],[OnlineBackup]]="Yes",1,"")</f>
        <v/>
      </c>
      <c r="S3592" t="s">
        <v>46</v>
      </c>
      <c r="T3592" t="str">
        <f>IF(data[[#This Row],[DeviceProtection]]="Yes",1,"")</f>
        <v/>
      </c>
      <c r="U3592" t="s">
        <v>46</v>
      </c>
      <c r="V3592" t="str">
        <f>IF(data[[#This Row],[TechSupport]]="Yes",1,"")</f>
        <v/>
      </c>
      <c r="W3592" t="s">
        <v>46</v>
      </c>
      <c r="X3592" t="str">
        <f>IF(data[[#This Row],[StreamingTV]]="Yes",1,"")</f>
        <v/>
      </c>
      <c r="Y3592" t="s">
        <v>46</v>
      </c>
      <c r="Z3592" t="str">
        <f>IF(data[[#This Row],[StreamingMovies]]="Yes",1,"")</f>
        <v/>
      </c>
      <c r="AA3592" t="s">
        <v>31</v>
      </c>
      <c r="AB3592" t="s">
        <v>23</v>
      </c>
      <c r="AC3592" t="s">
        <v>35</v>
      </c>
      <c r="AD3592">
        <v>19.850000000000001</v>
      </c>
      <c r="AE3592">
        <v>943.1</v>
      </c>
      <c r="AF3592">
        <v>1</v>
      </c>
      <c r="AG3592" s="2">
        <v>0</v>
      </c>
      <c r="AH3592" t="s">
        <v>24</v>
      </c>
      <c r="AI3592">
        <f t="shared" si="112"/>
        <v>0</v>
      </c>
      <c r="AJ3592">
        <f t="shared" si="113"/>
        <v>1</v>
      </c>
    </row>
    <row r="3593" spans="1:36" x14ac:dyDescent="0.35">
      <c r="A3593">
        <v>3592</v>
      </c>
      <c r="B3593" t="s">
        <v>3628</v>
      </c>
      <c r="C3593" t="s">
        <v>22</v>
      </c>
      <c r="D3593">
        <v>0</v>
      </c>
      <c r="E3593" t="s">
        <v>24</v>
      </c>
      <c r="F3593" t="s">
        <v>24</v>
      </c>
      <c r="G3593" t="str">
        <f>IF(AND(data[[#This Row],[Partner]]="Yes", data[[#This Row],[Dependents]]="Yes"), "Both", IF(data[[#This Row],[Partner]]="Yes", "Partner", IF(data[[#This Row],[Dependents]]="Yes", "Dependent", "None")))</f>
        <v>None</v>
      </c>
      <c r="H3593">
        <v>2</v>
      </c>
      <c r="I3593" s="1">
        <f>data[[#This Row],[Tenure]]/12</f>
        <v>0.16666666666666666</v>
      </c>
      <c r="J3593" t="s">
        <v>23</v>
      </c>
      <c r="K3593">
        <f>IF(data[[#This Row],[PhoneService]]="Yes",1,"")</f>
        <v>1</v>
      </c>
      <c r="L3593" t="s">
        <v>24</v>
      </c>
      <c r="M3593" t="str">
        <f>IF(data[[#This Row],[MultipleLines]]="Yes",1,"")</f>
        <v/>
      </c>
      <c r="N3593" t="s">
        <v>37</v>
      </c>
      <c r="O3593" t="s">
        <v>23</v>
      </c>
      <c r="P3593">
        <f>IF(data[[#This Row],[OnlineSecurity]]="Yes",1,"")</f>
        <v>1</v>
      </c>
      <c r="Q3593" t="s">
        <v>23</v>
      </c>
      <c r="R3593">
        <f>IF(data[[#This Row],[OnlineBackup]]="Yes",1,"")</f>
        <v>1</v>
      </c>
      <c r="S3593" t="s">
        <v>24</v>
      </c>
      <c r="T3593" t="str">
        <f>IF(data[[#This Row],[DeviceProtection]]="Yes",1,"")</f>
        <v/>
      </c>
      <c r="U3593" t="s">
        <v>23</v>
      </c>
      <c r="V3593">
        <f>IF(data[[#This Row],[TechSupport]]="Yes",1,"")</f>
        <v>1</v>
      </c>
      <c r="W3593" t="s">
        <v>24</v>
      </c>
      <c r="X3593" t="str">
        <f>IF(data[[#This Row],[StreamingTV]]="Yes",1,"")</f>
        <v/>
      </c>
      <c r="Y3593" t="s">
        <v>24</v>
      </c>
      <c r="Z3593" t="str">
        <f>IF(data[[#This Row],[StreamingMovies]]="Yes",1,"")</f>
        <v/>
      </c>
      <c r="AA3593" t="s">
        <v>27</v>
      </c>
      <c r="AB3593" t="s">
        <v>23</v>
      </c>
      <c r="AC3593" t="s">
        <v>28</v>
      </c>
      <c r="AD3593">
        <v>86.25</v>
      </c>
      <c r="AE3593">
        <v>181.65</v>
      </c>
      <c r="AF3593">
        <v>0</v>
      </c>
      <c r="AG3593" s="2">
        <v>0</v>
      </c>
      <c r="AH3593" t="s">
        <v>23</v>
      </c>
      <c r="AI3593">
        <f t="shared" si="112"/>
        <v>1</v>
      </c>
      <c r="AJ3593" t="str">
        <f t="shared" si="113"/>
        <v/>
      </c>
    </row>
    <row r="3594" spans="1:36" x14ac:dyDescent="0.35">
      <c r="A3594">
        <v>3593</v>
      </c>
      <c r="B3594" t="s">
        <v>3629</v>
      </c>
      <c r="C3594" t="s">
        <v>22</v>
      </c>
      <c r="D3594">
        <v>0</v>
      </c>
      <c r="E3594" t="s">
        <v>24</v>
      </c>
      <c r="F3594" t="s">
        <v>24</v>
      </c>
      <c r="G3594" t="str">
        <f>IF(AND(data[[#This Row],[Partner]]="Yes", data[[#This Row],[Dependents]]="Yes"), "Both", IF(data[[#This Row],[Partner]]="Yes", "Partner", IF(data[[#This Row],[Dependents]]="Yes", "Dependent", "None")))</f>
        <v>None</v>
      </c>
      <c r="H3594">
        <v>1</v>
      </c>
      <c r="I3594" s="1">
        <f>data[[#This Row],[Tenure]]/12</f>
        <v>8.3333333333333329E-2</v>
      </c>
      <c r="J3594" t="s">
        <v>23</v>
      </c>
      <c r="K3594">
        <f>IF(data[[#This Row],[PhoneService]]="Yes",1,"")</f>
        <v>1</v>
      </c>
      <c r="L3594" t="s">
        <v>24</v>
      </c>
      <c r="M3594" t="str">
        <f>IF(data[[#This Row],[MultipleLines]]="Yes",1,"")</f>
        <v/>
      </c>
      <c r="N3594" t="s">
        <v>26</v>
      </c>
      <c r="O3594" t="s">
        <v>24</v>
      </c>
      <c r="P3594" t="str">
        <f>IF(data[[#This Row],[OnlineSecurity]]="Yes",1,"")</f>
        <v/>
      </c>
      <c r="Q3594" t="s">
        <v>24</v>
      </c>
      <c r="R3594" t="str">
        <f>IF(data[[#This Row],[OnlineBackup]]="Yes",1,"")</f>
        <v/>
      </c>
      <c r="S3594" t="s">
        <v>24</v>
      </c>
      <c r="T3594" t="str">
        <f>IF(data[[#This Row],[DeviceProtection]]="Yes",1,"")</f>
        <v/>
      </c>
      <c r="U3594" t="s">
        <v>24</v>
      </c>
      <c r="V3594" t="str">
        <f>IF(data[[#This Row],[TechSupport]]="Yes",1,"")</f>
        <v/>
      </c>
      <c r="W3594" t="s">
        <v>24</v>
      </c>
      <c r="X3594" t="str">
        <f>IF(data[[#This Row],[StreamingTV]]="Yes",1,"")</f>
        <v/>
      </c>
      <c r="Y3594" t="s">
        <v>24</v>
      </c>
      <c r="Z3594" t="str">
        <f>IF(data[[#This Row],[StreamingMovies]]="Yes",1,"")</f>
        <v/>
      </c>
      <c r="AA3594" t="s">
        <v>27</v>
      </c>
      <c r="AB3594" t="s">
        <v>23</v>
      </c>
      <c r="AC3594" t="s">
        <v>28</v>
      </c>
      <c r="AD3594">
        <v>45.65</v>
      </c>
      <c r="AE3594">
        <v>45.65</v>
      </c>
      <c r="AF3594">
        <v>0</v>
      </c>
      <c r="AG3594" s="2">
        <v>0</v>
      </c>
      <c r="AH3594" t="s">
        <v>23</v>
      </c>
      <c r="AI3594">
        <f t="shared" si="112"/>
        <v>1</v>
      </c>
      <c r="AJ3594" t="str">
        <f t="shared" si="113"/>
        <v/>
      </c>
    </row>
    <row r="3595" spans="1:36" x14ac:dyDescent="0.35">
      <c r="A3595">
        <v>3594</v>
      </c>
      <c r="B3595" t="s">
        <v>3630</v>
      </c>
      <c r="C3595" t="s">
        <v>30</v>
      </c>
      <c r="D3595">
        <v>0</v>
      </c>
      <c r="E3595" t="s">
        <v>24</v>
      </c>
      <c r="F3595" t="s">
        <v>24</v>
      </c>
      <c r="G3595" t="str">
        <f>IF(AND(data[[#This Row],[Partner]]="Yes", data[[#This Row],[Dependents]]="Yes"), "Both", IF(data[[#This Row],[Partner]]="Yes", "Partner", IF(data[[#This Row],[Dependents]]="Yes", "Dependent", "None")))</f>
        <v>None</v>
      </c>
      <c r="H3595">
        <v>8</v>
      </c>
      <c r="I3595" s="1">
        <f>data[[#This Row],[Tenure]]/12</f>
        <v>0.66666666666666663</v>
      </c>
      <c r="J3595" t="s">
        <v>23</v>
      </c>
      <c r="K3595">
        <f>IF(data[[#This Row],[PhoneService]]="Yes",1,"")</f>
        <v>1</v>
      </c>
      <c r="L3595" t="s">
        <v>24</v>
      </c>
      <c r="M3595" t="str">
        <f>IF(data[[#This Row],[MultipleLines]]="Yes",1,"")</f>
        <v/>
      </c>
      <c r="N3595" t="s">
        <v>37</v>
      </c>
      <c r="O3595" t="s">
        <v>24</v>
      </c>
      <c r="P3595" t="str">
        <f>IF(data[[#This Row],[OnlineSecurity]]="Yes",1,"")</f>
        <v/>
      </c>
      <c r="Q3595" t="s">
        <v>24</v>
      </c>
      <c r="R3595" t="str">
        <f>IF(data[[#This Row],[OnlineBackup]]="Yes",1,"")</f>
        <v/>
      </c>
      <c r="S3595" t="s">
        <v>24</v>
      </c>
      <c r="T3595" t="str">
        <f>IF(data[[#This Row],[DeviceProtection]]="Yes",1,"")</f>
        <v/>
      </c>
      <c r="U3595" t="s">
        <v>24</v>
      </c>
      <c r="V3595" t="str">
        <f>IF(data[[#This Row],[TechSupport]]="Yes",1,"")</f>
        <v/>
      </c>
      <c r="W3595" t="s">
        <v>24</v>
      </c>
      <c r="X3595" t="str">
        <f>IF(data[[#This Row],[StreamingTV]]="Yes",1,"")</f>
        <v/>
      </c>
      <c r="Y3595" t="s">
        <v>24</v>
      </c>
      <c r="Z3595" t="str">
        <f>IF(data[[#This Row],[StreamingMovies]]="Yes",1,"")</f>
        <v/>
      </c>
      <c r="AA3595" t="s">
        <v>27</v>
      </c>
      <c r="AB3595" t="s">
        <v>23</v>
      </c>
      <c r="AC3595" t="s">
        <v>32</v>
      </c>
      <c r="AD3595">
        <v>70.099999999999994</v>
      </c>
      <c r="AE3595">
        <v>551.35</v>
      </c>
      <c r="AF3595">
        <v>1</v>
      </c>
      <c r="AG3595" s="2">
        <v>0</v>
      </c>
      <c r="AH3595" t="s">
        <v>23</v>
      </c>
      <c r="AI3595">
        <f t="shared" si="112"/>
        <v>1</v>
      </c>
      <c r="AJ3595" t="str">
        <f t="shared" si="113"/>
        <v/>
      </c>
    </row>
    <row r="3596" spans="1:36" x14ac:dyDescent="0.35">
      <c r="A3596">
        <v>3595</v>
      </c>
      <c r="B3596" t="s">
        <v>3631</v>
      </c>
      <c r="C3596" t="s">
        <v>22</v>
      </c>
      <c r="D3596">
        <v>0</v>
      </c>
      <c r="E3596" t="s">
        <v>24</v>
      </c>
      <c r="F3596" t="s">
        <v>24</v>
      </c>
      <c r="G3596" t="str">
        <f>IF(AND(data[[#This Row],[Partner]]="Yes", data[[#This Row],[Dependents]]="Yes"), "Both", IF(data[[#This Row],[Partner]]="Yes", "Partner", IF(data[[#This Row],[Dependents]]="Yes", "Dependent", "None")))</f>
        <v>None</v>
      </c>
      <c r="H3596">
        <v>9</v>
      </c>
      <c r="I3596" s="1">
        <f>data[[#This Row],[Tenure]]/12</f>
        <v>0.75</v>
      </c>
      <c r="J3596" t="s">
        <v>24</v>
      </c>
      <c r="K3596" t="str">
        <f>IF(data[[#This Row],[PhoneService]]="Yes",1,"")</f>
        <v/>
      </c>
      <c r="L3596" t="s">
        <v>25</v>
      </c>
      <c r="M3596" t="str">
        <f>IF(data[[#This Row],[MultipleLines]]="Yes",1,"")</f>
        <v/>
      </c>
      <c r="N3596" t="s">
        <v>26</v>
      </c>
      <c r="O3596" t="s">
        <v>24</v>
      </c>
      <c r="P3596" t="str">
        <f>IF(data[[#This Row],[OnlineSecurity]]="Yes",1,"")</f>
        <v/>
      </c>
      <c r="Q3596" t="s">
        <v>23</v>
      </c>
      <c r="R3596">
        <f>IF(data[[#This Row],[OnlineBackup]]="Yes",1,"")</f>
        <v>1</v>
      </c>
      <c r="S3596" t="s">
        <v>24</v>
      </c>
      <c r="T3596" t="str">
        <f>IF(data[[#This Row],[DeviceProtection]]="Yes",1,"")</f>
        <v/>
      </c>
      <c r="U3596" t="s">
        <v>24</v>
      </c>
      <c r="V3596" t="str">
        <f>IF(data[[#This Row],[TechSupport]]="Yes",1,"")</f>
        <v/>
      </c>
      <c r="W3596" t="s">
        <v>24</v>
      </c>
      <c r="X3596" t="str">
        <f>IF(data[[#This Row],[StreamingTV]]="Yes",1,"")</f>
        <v/>
      </c>
      <c r="Y3596" t="s">
        <v>23</v>
      </c>
      <c r="Z3596">
        <f>IF(data[[#This Row],[StreamingMovies]]="Yes",1,"")</f>
        <v>1</v>
      </c>
      <c r="AA3596" t="s">
        <v>27</v>
      </c>
      <c r="AB3596" t="s">
        <v>24</v>
      </c>
      <c r="AC3596" t="s">
        <v>28</v>
      </c>
      <c r="AD3596">
        <v>40.75</v>
      </c>
      <c r="AE3596">
        <v>359.4</v>
      </c>
      <c r="AF3596">
        <v>0</v>
      </c>
      <c r="AG3596" s="2">
        <v>0</v>
      </c>
      <c r="AH3596" t="s">
        <v>24</v>
      </c>
      <c r="AI3596">
        <f t="shared" si="112"/>
        <v>0</v>
      </c>
      <c r="AJ3596">
        <f t="shared" si="113"/>
        <v>1</v>
      </c>
    </row>
    <row r="3597" spans="1:36" x14ac:dyDescent="0.35">
      <c r="A3597">
        <v>3596</v>
      </c>
      <c r="B3597" t="s">
        <v>3632</v>
      </c>
      <c r="C3597" t="s">
        <v>22</v>
      </c>
      <c r="D3597">
        <v>1</v>
      </c>
      <c r="E3597" t="s">
        <v>24</v>
      </c>
      <c r="F3597" t="s">
        <v>24</v>
      </c>
      <c r="G3597" t="str">
        <f>IF(AND(data[[#This Row],[Partner]]="Yes", data[[#This Row],[Dependents]]="Yes"), "Both", IF(data[[#This Row],[Partner]]="Yes", "Partner", IF(data[[#This Row],[Dependents]]="Yes", "Dependent", "None")))</f>
        <v>None</v>
      </c>
      <c r="H3597">
        <v>2</v>
      </c>
      <c r="I3597" s="1">
        <f>data[[#This Row],[Tenure]]/12</f>
        <v>0.16666666666666666</v>
      </c>
      <c r="J3597" t="s">
        <v>23</v>
      </c>
      <c r="K3597">
        <f>IF(data[[#This Row],[PhoneService]]="Yes",1,"")</f>
        <v>1</v>
      </c>
      <c r="L3597" t="s">
        <v>24</v>
      </c>
      <c r="M3597" t="str">
        <f>IF(data[[#This Row],[MultipleLines]]="Yes",1,"")</f>
        <v/>
      </c>
      <c r="N3597" t="s">
        <v>37</v>
      </c>
      <c r="O3597" t="s">
        <v>24</v>
      </c>
      <c r="P3597" t="str">
        <f>IF(data[[#This Row],[OnlineSecurity]]="Yes",1,"")</f>
        <v/>
      </c>
      <c r="Q3597" t="s">
        <v>24</v>
      </c>
      <c r="R3597" t="str">
        <f>IF(data[[#This Row],[OnlineBackup]]="Yes",1,"")</f>
        <v/>
      </c>
      <c r="S3597" t="s">
        <v>24</v>
      </c>
      <c r="T3597" t="str">
        <f>IF(data[[#This Row],[DeviceProtection]]="Yes",1,"")</f>
        <v/>
      </c>
      <c r="U3597" t="s">
        <v>24</v>
      </c>
      <c r="V3597" t="str">
        <f>IF(data[[#This Row],[TechSupport]]="Yes",1,"")</f>
        <v/>
      </c>
      <c r="W3597" t="s">
        <v>24</v>
      </c>
      <c r="X3597" t="str">
        <f>IF(data[[#This Row],[StreamingTV]]="Yes",1,"")</f>
        <v/>
      </c>
      <c r="Y3597" t="s">
        <v>24</v>
      </c>
      <c r="Z3597" t="str">
        <f>IF(data[[#This Row],[StreamingMovies]]="Yes",1,"")</f>
        <v/>
      </c>
      <c r="AA3597" t="s">
        <v>27</v>
      </c>
      <c r="AB3597" t="s">
        <v>23</v>
      </c>
      <c r="AC3597" t="s">
        <v>35</v>
      </c>
      <c r="AD3597">
        <v>70.2</v>
      </c>
      <c r="AE3597">
        <v>115.95</v>
      </c>
      <c r="AF3597">
        <v>0</v>
      </c>
      <c r="AG3597" s="2">
        <v>0</v>
      </c>
      <c r="AH3597" t="s">
        <v>23</v>
      </c>
      <c r="AI3597">
        <f t="shared" si="112"/>
        <v>1</v>
      </c>
      <c r="AJ3597" t="str">
        <f t="shared" si="113"/>
        <v/>
      </c>
    </row>
    <row r="3598" spans="1:36" x14ac:dyDescent="0.35">
      <c r="A3598">
        <v>3597</v>
      </c>
      <c r="B3598" t="s">
        <v>3633</v>
      </c>
      <c r="C3598" t="s">
        <v>22</v>
      </c>
      <c r="D3598">
        <v>0</v>
      </c>
      <c r="E3598" t="s">
        <v>24</v>
      </c>
      <c r="F3598" t="s">
        <v>24</v>
      </c>
      <c r="G3598" t="str">
        <f>IF(AND(data[[#This Row],[Partner]]="Yes", data[[#This Row],[Dependents]]="Yes"), "Both", IF(data[[#This Row],[Partner]]="Yes", "Partner", IF(data[[#This Row],[Dependents]]="Yes", "Dependent", "None")))</f>
        <v>None</v>
      </c>
      <c r="H3598">
        <v>3</v>
      </c>
      <c r="I3598" s="1">
        <f>data[[#This Row],[Tenure]]/12</f>
        <v>0.25</v>
      </c>
      <c r="J3598" t="s">
        <v>23</v>
      </c>
      <c r="K3598">
        <f>IF(data[[#This Row],[PhoneService]]="Yes",1,"")</f>
        <v>1</v>
      </c>
      <c r="L3598" t="s">
        <v>24</v>
      </c>
      <c r="M3598" t="str">
        <f>IF(data[[#This Row],[MultipleLines]]="Yes",1,"")</f>
        <v/>
      </c>
      <c r="N3598" t="s">
        <v>26</v>
      </c>
      <c r="O3598" t="s">
        <v>23</v>
      </c>
      <c r="P3598">
        <f>IF(data[[#This Row],[OnlineSecurity]]="Yes",1,"")</f>
        <v>1</v>
      </c>
      <c r="Q3598" t="s">
        <v>23</v>
      </c>
      <c r="R3598">
        <f>IF(data[[#This Row],[OnlineBackup]]="Yes",1,"")</f>
        <v>1</v>
      </c>
      <c r="S3598" t="s">
        <v>24</v>
      </c>
      <c r="T3598" t="str">
        <f>IF(data[[#This Row],[DeviceProtection]]="Yes",1,"")</f>
        <v/>
      </c>
      <c r="U3598" t="s">
        <v>24</v>
      </c>
      <c r="V3598" t="str">
        <f>IF(data[[#This Row],[TechSupport]]="Yes",1,"")</f>
        <v/>
      </c>
      <c r="W3598" t="s">
        <v>24</v>
      </c>
      <c r="X3598" t="str">
        <f>IF(data[[#This Row],[StreamingTV]]="Yes",1,"")</f>
        <v/>
      </c>
      <c r="Y3598" t="s">
        <v>24</v>
      </c>
      <c r="Z3598" t="str">
        <f>IF(data[[#This Row],[StreamingMovies]]="Yes",1,"")</f>
        <v/>
      </c>
      <c r="AA3598" t="s">
        <v>27</v>
      </c>
      <c r="AB3598" t="s">
        <v>24</v>
      </c>
      <c r="AC3598" t="s">
        <v>28</v>
      </c>
      <c r="AD3598">
        <v>55.35</v>
      </c>
      <c r="AE3598">
        <v>165.2</v>
      </c>
      <c r="AF3598">
        <v>0</v>
      </c>
      <c r="AG3598" s="2">
        <v>1</v>
      </c>
      <c r="AH3598" t="s">
        <v>23</v>
      </c>
      <c r="AI3598">
        <f t="shared" si="112"/>
        <v>1</v>
      </c>
      <c r="AJ3598" t="str">
        <f t="shared" si="113"/>
        <v/>
      </c>
    </row>
    <row r="3599" spans="1:36" x14ac:dyDescent="0.35">
      <c r="A3599">
        <v>3598</v>
      </c>
      <c r="B3599" t="s">
        <v>3634</v>
      </c>
      <c r="C3599" t="s">
        <v>30</v>
      </c>
      <c r="D3599">
        <v>0</v>
      </c>
      <c r="E3599" t="s">
        <v>23</v>
      </c>
      <c r="F3599" t="s">
        <v>24</v>
      </c>
      <c r="G3599" t="str">
        <f>IF(AND(data[[#This Row],[Partner]]="Yes", data[[#This Row],[Dependents]]="Yes"), "Both", IF(data[[#This Row],[Partner]]="Yes", "Partner", IF(data[[#This Row],[Dependents]]="Yes", "Dependent", "None")))</f>
        <v>Partner</v>
      </c>
      <c r="H3599">
        <v>25</v>
      </c>
      <c r="I3599" s="1">
        <f>data[[#This Row],[Tenure]]/12</f>
        <v>2.0833333333333335</v>
      </c>
      <c r="J3599" t="s">
        <v>23</v>
      </c>
      <c r="K3599">
        <f>IF(data[[#This Row],[PhoneService]]="Yes",1,"")</f>
        <v>1</v>
      </c>
      <c r="L3599" t="s">
        <v>24</v>
      </c>
      <c r="M3599" t="str">
        <f>IF(data[[#This Row],[MultipleLines]]="Yes",1,"")</f>
        <v/>
      </c>
      <c r="N3599" t="s">
        <v>37</v>
      </c>
      <c r="O3599" t="s">
        <v>24</v>
      </c>
      <c r="P3599" t="str">
        <f>IF(data[[#This Row],[OnlineSecurity]]="Yes",1,"")</f>
        <v/>
      </c>
      <c r="Q3599" t="s">
        <v>24</v>
      </c>
      <c r="R3599" t="str">
        <f>IF(data[[#This Row],[OnlineBackup]]="Yes",1,"")</f>
        <v/>
      </c>
      <c r="S3599" t="s">
        <v>24</v>
      </c>
      <c r="T3599" t="str">
        <f>IF(data[[#This Row],[DeviceProtection]]="Yes",1,"")</f>
        <v/>
      </c>
      <c r="U3599" t="s">
        <v>23</v>
      </c>
      <c r="V3599">
        <f>IF(data[[#This Row],[TechSupport]]="Yes",1,"")</f>
        <v>1</v>
      </c>
      <c r="W3599" t="s">
        <v>23</v>
      </c>
      <c r="X3599">
        <f>IF(data[[#This Row],[StreamingTV]]="Yes",1,"")</f>
        <v>1</v>
      </c>
      <c r="Y3599" t="s">
        <v>23</v>
      </c>
      <c r="Z3599">
        <f>IF(data[[#This Row],[StreamingMovies]]="Yes",1,"")</f>
        <v>1</v>
      </c>
      <c r="AA3599" t="s">
        <v>27</v>
      </c>
      <c r="AB3599" t="s">
        <v>23</v>
      </c>
      <c r="AC3599" t="s">
        <v>40</v>
      </c>
      <c r="AD3599">
        <v>95.7</v>
      </c>
      <c r="AE3599">
        <v>2338.35</v>
      </c>
      <c r="AF3599">
        <v>0</v>
      </c>
      <c r="AG3599" s="2">
        <v>0</v>
      </c>
      <c r="AH3599" t="s">
        <v>24</v>
      </c>
      <c r="AI3599">
        <f t="shared" si="112"/>
        <v>0</v>
      </c>
      <c r="AJ3599">
        <f t="shared" si="113"/>
        <v>1</v>
      </c>
    </row>
    <row r="3600" spans="1:36" x14ac:dyDescent="0.35">
      <c r="A3600">
        <v>3599</v>
      </c>
      <c r="B3600" t="s">
        <v>3635</v>
      </c>
      <c r="C3600" t="s">
        <v>30</v>
      </c>
      <c r="D3600">
        <v>1</v>
      </c>
      <c r="E3600" t="s">
        <v>24</v>
      </c>
      <c r="F3600" t="s">
        <v>24</v>
      </c>
      <c r="G3600" t="str">
        <f>IF(AND(data[[#This Row],[Partner]]="Yes", data[[#This Row],[Dependents]]="Yes"), "Both", IF(data[[#This Row],[Partner]]="Yes", "Partner", IF(data[[#This Row],[Dependents]]="Yes", "Dependent", "None")))</f>
        <v>None</v>
      </c>
      <c r="H3600">
        <v>1</v>
      </c>
      <c r="I3600" s="1">
        <f>data[[#This Row],[Tenure]]/12</f>
        <v>8.3333333333333329E-2</v>
      </c>
      <c r="J3600" t="s">
        <v>23</v>
      </c>
      <c r="K3600">
        <f>IF(data[[#This Row],[PhoneService]]="Yes",1,"")</f>
        <v>1</v>
      </c>
      <c r="L3600" t="s">
        <v>24</v>
      </c>
      <c r="M3600" t="str">
        <f>IF(data[[#This Row],[MultipleLines]]="Yes",1,"")</f>
        <v/>
      </c>
      <c r="N3600" t="s">
        <v>26</v>
      </c>
      <c r="O3600" t="s">
        <v>24</v>
      </c>
      <c r="P3600" t="str">
        <f>IF(data[[#This Row],[OnlineSecurity]]="Yes",1,"")</f>
        <v/>
      </c>
      <c r="Q3600" t="s">
        <v>24</v>
      </c>
      <c r="R3600" t="str">
        <f>IF(data[[#This Row],[OnlineBackup]]="Yes",1,"")</f>
        <v/>
      </c>
      <c r="S3600" t="s">
        <v>24</v>
      </c>
      <c r="T3600" t="str">
        <f>IF(data[[#This Row],[DeviceProtection]]="Yes",1,"")</f>
        <v/>
      </c>
      <c r="U3600" t="s">
        <v>24</v>
      </c>
      <c r="V3600" t="str">
        <f>IF(data[[#This Row],[TechSupport]]="Yes",1,"")</f>
        <v/>
      </c>
      <c r="W3600" t="s">
        <v>24</v>
      </c>
      <c r="X3600" t="str">
        <f>IF(data[[#This Row],[StreamingTV]]="Yes",1,"")</f>
        <v/>
      </c>
      <c r="Y3600" t="s">
        <v>24</v>
      </c>
      <c r="Z3600" t="str">
        <f>IF(data[[#This Row],[StreamingMovies]]="Yes",1,"")</f>
        <v/>
      </c>
      <c r="AA3600" t="s">
        <v>27</v>
      </c>
      <c r="AB3600" t="s">
        <v>24</v>
      </c>
      <c r="AC3600" t="s">
        <v>28</v>
      </c>
      <c r="AD3600">
        <v>46.3</v>
      </c>
      <c r="AE3600">
        <v>46.3</v>
      </c>
      <c r="AF3600">
        <v>0</v>
      </c>
      <c r="AG3600" s="2">
        <v>0</v>
      </c>
      <c r="AH3600" t="s">
        <v>24</v>
      </c>
      <c r="AI3600">
        <f t="shared" si="112"/>
        <v>0</v>
      </c>
      <c r="AJ3600">
        <f t="shared" si="113"/>
        <v>1</v>
      </c>
    </row>
    <row r="3601" spans="1:36" x14ac:dyDescent="0.35">
      <c r="A3601">
        <v>3600</v>
      </c>
      <c r="B3601" t="s">
        <v>3636</v>
      </c>
      <c r="C3601" t="s">
        <v>22</v>
      </c>
      <c r="D3601">
        <v>0</v>
      </c>
      <c r="E3601" t="s">
        <v>23</v>
      </c>
      <c r="F3601" t="s">
        <v>23</v>
      </c>
      <c r="G3601" t="str">
        <f>IF(AND(data[[#This Row],[Partner]]="Yes", data[[#This Row],[Dependents]]="Yes"), "Both", IF(data[[#This Row],[Partner]]="Yes", "Partner", IF(data[[#This Row],[Dependents]]="Yes", "Dependent", "None")))</f>
        <v>Both</v>
      </c>
      <c r="H3601">
        <v>45</v>
      </c>
      <c r="I3601" s="1">
        <f>data[[#This Row],[Tenure]]/12</f>
        <v>3.75</v>
      </c>
      <c r="J3601" t="s">
        <v>23</v>
      </c>
      <c r="K3601">
        <f>IF(data[[#This Row],[PhoneService]]="Yes",1,"")</f>
        <v>1</v>
      </c>
      <c r="L3601" t="s">
        <v>23</v>
      </c>
      <c r="M3601">
        <f>IF(data[[#This Row],[MultipleLines]]="Yes",1,"")</f>
        <v>1</v>
      </c>
      <c r="N3601" t="s">
        <v>26</v>
      </c>
      <c r="O3601" t="s">
        <v>23</v>
      </c>
      <c r="P3601">
        <f>IF(data[[#This Row],[OnlineSecurity]]="Yes",1,"")</f>
        <v>1</v>
      </c>
      <c r="Q3601" t="s">
        <v>23</v>
      </c>
      <c r="R3601">
        <f>IF(data[[#This Row],[OnlineBackup]]="Yes",1,"")</f>
        <v>1</v>
      </c>
      <c r="S3601" t="s">
        <v>23</v>
      </c>
      <c r="T3601">
        <f>IF(data[[#This Row],[DeviceProtection]]="Yes",1,"")</f>
        <v>1</v>
      </c>
      <c r="U3601" t="s">
        <v>23</v>
      </c>
      <c r="V3601">
        <f>IF(data[[#This Row],[TechSupport]]="Yes",1,"")</f>
        <v>1</v>
      </c>
      <c r="W3601" t="s">
        <v>23</v>
      </c>
      <c r="X3601">
        <f>IF(data[[#This Row],[StreamingTV]]="Yes",1,"")</f>
        <v>1</v>
      </c>
      <c r="Y3601" t="s">
        <v>24</v>
      </c>
      <c r="Z3601" t="str">
        <f>IF(data[[#This Row],[StreamingMovies]]="Yes",1,"")</f>
        <v/>
      </c>
      <c r="AA3601" t="s">
        <v>27</v>
      </c>
      <c r="AB3601" t="s">
        <v>24</v>
      </c>
      <c r="AC3601" t="s">
        <v>32</v>
      </c>
      <c r="AD3601">
        <v>81.3</v>
      </c>
      <c r="AE3601">
        <v>3541.1</v>
      </c>
      <c r="AF3601">
        <v>0</v>
      </c>
      <c r="AG3601" s="2">
        <v>0</v>
      </c>
      <c r="AH3601" t="s">
        <v>24</v>
      </c>
      <c r="AI3601">
        <f t="shared" si="112"/>
        <v>0</v>
      </c>
      <c r="AJ3601">
        <f t="shared" si="113"/>
        <v>1</v>
      </c>
    </row>
    <row r="3602" spans="1:36" x14ac:dyDescent="0.35">
      <c r="A3602">
        <v>3601</v>
      </c>
      <c r="B3602" t="s">
        <v>3637</v>
      </c>
      <c r="C3602" t="s">
        <v>30</v>
      </c>
      <c r="D3602">
        <v>1</v>
      </c>
      <c r="E3602" t="s">
        <v>23</v>
      </c>
      <c r="F3602" t="s">
        <v>23</v>
      </c>
      <c r="G3602" t="str">
        <f>IF(AND(data[[#This Row],[Partner]]="Yes", data[[#This Row],[Dependents]]="Yes"), "Both", IF(data[[#This Row],[Partner]]="Yes", "Partner", IF(data[[#This Row],[Dependents]]="Yes", "Dependent", "None")))</f>
        <v>Both</v>
      </c>
      <c r="H3602">
        <v>51</v>
      </c>
      <c r="I3602" s="1">
        <f>data[[#This Row],[Tenure]]/12</f>
        <v>4.25</v>
      </c>
      <c r="J3602" t="s">
        <v>23</v>
      </c>
      <c r="K3602">
        <f>IF(data[[#This Row],[PhoneService]]="Yes",1,"")</f>
        <v>1</v>
      </c>
      <c r="L3602" t="s">
        <v>23</v>
      </c>
      <c r="M3602">
        <f>IF(data[[#This Row],[MultipleLines]]="Yes",1,"")</f>
        <v>1</v>
      </c>
      <c r="N3602" t="s">
        <v>37</v>
      </c>
      <c r="O3602" t="s">
        <v>24</v>
      </c>
      <c r="P3602" t="str">
        <f>IF(data[[#This Row],[OnlineSecurity]]="Yes",1,"")</f>
        <v/>
      </c>
      <c r="Q3602" t="s">
        <v>23</v>
      </c>
      <c r="R3602">
        <f>IF(data[[#This Row],[OnlineBackup]]="Yes",1,"")</f>
        <v>1</v>
      </c>
      <c r="S3602" t="s">
        <v>23</v>
      </c>
      <c r="T3602">
        <f>IF(data[[#This Row],[DeviceProtection]]="Yes",1,"")</f>
        <v>1</v>
      </c>
      <c r="U3602" t="s">
        <v>24</v>
      </c>
      <c r="V3602" t="str">
        <f>IF(data[[#This Row],[TechSupport]]="Yes",1,"")</f>
        <v/>
      </c>
      <c r="W3602" t="s">
        <v>24</v>
      </c>
      <c r="X3602" t="str">
        <f>IF(data[[#This Row],[StreamingTV]]="Yes",1,"")</f>
        <v/>
      </c>
      <c r="Y3602" t="s">
        <v>24</v>
      </c>
      <c r="Z3602" t="str">
        <f>IF(data[[#This Row],[StreamingMovies]]="Yes",1,"")</f>
        <v/>
      </c>
      <c r="AA3602" t="s">
        <v>27</v>
      </c>
      <c r="AB3602" t="s">
        <v>23</v>
      </c>
      <c r="AC3602" t="s">
        <v>28</v>
      </c>
      <c r="AD3602">
        <v>84.2</v>
      </c>
      <c r="AE3602">
        <v>4146.05</v>
      </c>
      <c r="AF3602">
        <v>0</v>
      </c>
      <c r="AG3602" s="2">
        <v>5</v>
      </c>
      <c r="AH3602" t="s">
        <v>23</v>
      </c>
      <c r="AI3602">
        <f t="shared" si="112"/>
        <v>1</v>
      </c>
      <c r="AJ3602" t="str">
        <f t="shared" si="113"/>
        <v/>
      </c>
    </row>
    <row r="3603" spans="1:36" x14ac:dyDescent="0.35">
      <c r="A3603">
        <v>3602</v>
      </c>
      <c r="B3603" t="s">
        <v>3638</v>
      </c>
      <c r="C3603" t="s">
        <v>22</v>
      </c>
      <c r="D3603">
        <v>0</v>
      </c>
      <c r="E3603" t="s">
        <v>23</v>
      </c>
      <c r="F3603" t="s">
        <v>23</v>
      </c>
      <c r="G3603" t="str">
        <f>IF(AND(data[[#This Row],[Partner]]="Yes", data[[#This Row],[Dependents]]="Yes"), "Both", IF(data[[#This Row],[Partner]]="Yes", "Partner", IF(data[[#This Row],[Dependents]]="Yes", "Dependent", "None")))</f>
        <v>Both</v>
      </c>
      <c r="H3603">
        <v>55</v>
      </c>
      <c r="I3603" s="1">
        <f>data[[#This Row],[Tenure]]/12</f>
        <v>4.583333333333333</v>
      </c>
      <c r="J3603" t="s">
        <v>23</v>
      </c>
      <c r="K3603">
        <f>IF(data[[#This Row],[PhoneService]]="Yes",1,"")</f>
        <v>1</v>
      </c>
      <c r="L3603" t="s">
        <v>24</v>
      </c>
      <c r="M3603" t="str">
        <f>IF(data[[#This Row],[MultipleLines]]="Yes",1,"")</f>
        <v/>
      </c>
      <c r="N3603" t="s">
        <v>24</v>
      </c>
      <c r="O3603" t="s">
        <v>46</v>
      </c>
      <c r="P3603" t="str">
        <f>IF(data[[#This Row],[OnlineSecurity]]="Yes",1,"")</f>
        <v/>
      </c>
      <c r="Q3603" t="s">
        <v>46</v>
      </c>
      <c r="R3603" t="str">
        <f>IF(data[[#This Row],[OnlineBackup]]="Yes",1,"")</f>
        <v/>
      </c>
      <c r="S3603" t="s">
        <v>46</v>
      </c>
      <c r="T3603" t="str">
        <f>IF(data[[#This Row],[DeviceProtection]]="Yes",1,"")</f>
        <v/>
      </c>
      <c r="U3603" t="s">
        <v>46</v>
      </c>
      <c r="V3603" t="str">
        <f>IF(data[[#This Row],[TechSupport]]="Yes",1,"")</f>
        <v/>
      </c>
      <c r="W3603" t="s">
        <v>46</v>
      </c>
      <c r="X3603" t="str">
        <f>IF(data[[#This Row],[StreamingTV]]="Yes",1,"")</f>
        <v/>
      </c>
      <c r="Y3603" t="s">
        <v>46</v>
      </c>
      <c r="Z3603" t="str">
        <f>IF(data[[#This Row],[StreamingMovies]]="Yes",1,"")</f>
        <v/>
      </c>
      <c r="AA3603" t="s">
        <v>27</v>
      </c>
      <c r="AB3603" t="s">
        <v>24</v>
      </c>
      <c r="AC3603" t="s">
        <v>40</v>
      </c>
      <c r="AD3603">
        <v>20</v>
      </c>
      <c r="AE3603">
        <v>1087.25</v>
      </c>
      <c r="AF3603">
        <v>0</v>
      </c>
      <c r="AG3603" s="2">
        <v>0</v>
      </c>
      <c r="AH3603" t="s">
        <v>24</v>
      </c>
      <c r="AI3603">
        <f t="shared" si="112"/>
        <v>0</v>
      </c>
      <c r="AJ3603">
        <f t="shared" si="113"/>
        <v>1</v>
      </c>
    </row>
    <row r="3604" spans="1:36" x14ac:dyDescent="0.35">
      <c r="A3604">
        <v>3603</v>
      </c>
      <c r="B3604" t="s">
        <v>3639</v>
      </c>
      <c r="C3604" t="s">
        <v>22</v>
      </c>
      <c r="D3604">
        <v>0</v>
      </c>
      <c r="E3604" t="s">
        <v>24</v>
      </c>
      <c r="F3604" t="s">
        <v>24</v>
      </c>
      <c r="G3604" t="str">
        <f>IF(AND(data[[#This Row],[Partner]]="Yes", data[[#This Row],[Dependents]]="Yes"), "Both", IF(data[[#This Row],[Partner]]="Yes", "Partner", IF(data[[#This Row],[Dependents]]="Yes", "Dependent", "None")))</f>
        <v>None</v>
      </c>
      <c r="H3604">
        <v>38</v>
      </c>
      <c r="I3604" s="1">
        <f>data[[#This Row],[Tenure]]/12</f>
        <v>3.1666666666666665</v>
      </c>
      <c r="J3604" t="s">
        <v>23</v>
      </c>
      <c r="K3604">
        <f>IF(data[[#This Row],[PhoneService]]="Yes",1,"")</f>
        <v>1</v>
      </c>
      <c r="L3604" t="s">
        <v>23</v>
      </c>
      <c r="M3604">
        <f>IF(data[[#This Row],[MultipleLines]]="Yes",1,"")</f>
        <v>1</v>
      </c>
      <c r="N3604" t="s">
        <v>26</v>
      </c>
      <c r="O3604" t="s">
        <v>23</v>
      </c>
      <c r="P3604">
        <f>IF(data[[#This Row],[OnlineSecurity]]="Yes",1,"")</f>
        <v>1</v>
      </c>
      <c r="Q3604" t="s">
        <v>23</v>
      </c>
      <c r="R3604">
        <f>IF(data[[#This Row],[OnlineBackup]]="Yes",1,"")</f>
        <v>1</v>
      </c>
      <c r="S3604" t="s">
        <v>23</v>
      </c>
      <c r="T3604">
        <f>IF(data[[#This Row],[DeviceProtection]]="Yes",1,"")</f>
        <v>1</v>
      </c>
      <c r="U3604" t="s">
        <v>24</v>
      </c>
      <c r="V3604" t="str">
        <f>IF(data[[#This Row],[TechSupport]]="Yes",1,"")</f>
        <v/>
      </c>
      <c r="W3604" t="s">
        <v>24</v>
      </c>
      <c r="X3604" t="str">
        <f>IF(data[[#This Row],[StreamingTV]]="Yes",1,"")</f>
        <v/>
      </c>
      <c r="Y3604" t="s">
        <v>24</v>
      </c>
      <c r="Z3604" t="str">
        <f>IF(data[[#This Row],[StreamingMovies]]="Yes",1,"")</f>
        <v/>
      </c>
      <c r="AA3604" t="s">
        <v>27</v>
      </c>
      <c r="AB3604" t="s">
        <v>23</v>
      </c>
      <c r="AC3604" t="s">
        <v>35</v>
      </c>
      <c r="AD3604">
        <v>66.150000000000006</v>
      </c>
      <c r="AE3604">
        <v>2522.4</v>
      </c>
      <c r="AF3604">
        <v>0</v>
      </c>
      <c r="AG3604" s="2">
        <v>0</v>
      </c>
      <c r="AH3604" t="s">
        <v>24</v>
      </c>
      <c r="AI3604">
        <f t="shared" si="112"/>
        <v>0</v>
      </c>
      <c r="AJ3604">
        <f t="shared" si="113"/>
        <v>1</v>
      </c>
    </row>
    <row r="3605" spans="1:36" x14ac:dyDescent="0.35">
      <c r="A3605">
        <v>3604</v>
      </c>
      <c r="B3605" t="s">
        <v>3640</v>
      </c>
      <c r="C3605" t="s">
        <v>30</v>
      </c>
      <c r="D3605">
        <v>0</v>
      </c>
      <c r="E3605" t="s">
        <v>24</v>
      </c>
      <c r="F3605" t="s">
        <v>24</v>
      </c>
      <c r="G3605" t="str">
        <f>IF(AND(data[[#This Row],[Partner]]="Yes", data[[#This Row],[Dependents]]="Yes"), "Both", IF(data[[#This Row],[Partner]]="Yes", "Partner", IF(data[[#This Row],[Dependents]]="Yes", "Dependent", "None")))</f>
        <v>None</v>
      </c>
      <c r="H3605">
        <v>2</v>
      </c>
      <c r="I3605" s="1">
        <f>data[[#This Row],[Tenure]]/12</f>
        <v>0.16666666666666666</v>
      </c>
      <c r="J3605" t="s">
        <v>23</v>
      </c>
      <c r="K3605">
        <f>IF(data[[#This Row],[PhoneService]]="Yes",1,"")</f>
        <v>1</v>
      </c>
      <c r="L3605" t="s">
        <v>24</v>
      </c>
      <c r="M3605" t="str">
        <f>IF(data[[#This Row],[MultipleLines]]="Yes",1,"")</f>
        <v/>
      </c>
      <c r="N3605" t="s">
        <v>26</v>
      </c>
      <c r="O3605" t="s">
        <v>24</v>
      </c>
      <c r="P3605" t="str">
        <f>IF(data[[#This Row],[OnlineSecurity]]="Yes",1,"")</f>
        <v/>
      </c>
      <c r="Q3605" t="s">
        <v>24</v>
      </c>
      <c r="R3605" t="str">
        <f>IF(data[[#This Row],[OnlineBackup]]="Yes",1,"")</f>
        <v/>
      </c>
      <c r="S3605" t="s">
        <v>24</v>
      </c>
      <c r="T3605" t="str">
        <f>IF(data[[#This Row],[DeviceProtection]]="Yes",1,"")</f>
        <v/>
      </c>
      <c r="U3605" t="s">
        <v>24</v>
      </c>
      <c r="V3605" t="str">
        <f>IF(data[[#This Row],[TechSupport]]="Yes",1,"")</f>
        <v/>
      </c>
      <c r="W3605" t="s">
        <v>24</v>
      </c>
      <c r="X3605" t="str">
        <f>IF(data[[#This Row],[StreamingTV]]="Yes",1,"")</f>
        <v/>
      </c>
      <c r="Y3605" t="s">
        <v>24</v>
      </c>
      <c r="Z3605" t="str">
        <f>IF(data[[#This Row],[StreamingMovies]]="Yes",1,"")</f>
        <v/>
      </c>
      <c r="AA3605" t="s">
        <v>27</v>
      </c>
      <c r="AB3605" t="s">
        <v>24</v>
      </c>
      <c r="AC3605" t="s">
        <v>32</v>
      </c>
      <c r="AD3605">
        <v>45.85</v>
      </c>
      <c r="AE3605">
        <v>81</v>
      </c>
      <c r="AF3605">
        <v>3</v>
      </c>
      <c r="AG3605" s="2">
        <v>0</v>
      </c>
      <c r="AH3605" t="s">
        <v>23</v>
      </c>
      <c r="AI3605">
        <f t="shared" si="112"/>
        <v>1</v>
      </c>
      <c r="AJ3605" t="str">
        <f t="shared" si="113"/>
        <v/>
      </c>
    </row>
    <row r="3606" spans="1:36" x14ac:dyDescent="0.35">
      <c r="A3606">
        <v>3605</v>
      </c>
      <c r="B3606" t="s">
        <v>3641</v>
      </c>
      <c r="C3606" t="s">
        <v>30</v>
      </c>
      <c r="D3606">
        <v>0</v>
      </c>
      <c r="E3606" t="s">
        <v>23</v>
      </c>
      <c r="F3606" t="s">
        <v>23</v>
      </c>
      <c r="G3606" t="str">
        <f>IF(AND(data[[#This Row],[Partner]]="Yes", data[[#This Row],[Dependents]]="Yes"), "Both", IF(data[[#This Row],[Partner]]="Yes", "Partner", IF(data[[#This Row],[Dependents]]="Yes", "Dependent", "None")))</f>
        <v>Both</v>
      </c>
      <c r="H3606">
        <v>38</v>
      </c>
      <c r="I3606" s="1">
        <f>data[[#This Row],[Tenure]]/12</f>
        <v>3.1666666666666665</v>
      </c>
      <c r="J3606" t="s">
        <v>23</v>
      </c>
      <c r="K3606">
        <f>IF(data[[#This Row],[PhoneService]]="Yes",1,"")</f>
        <v>1</v>
      </c>
      <c r="L3606" t="s">
        <v>24</v>
      </c>
      <c r="M3606" t="str">
        <f>IF(data[[#This Row],[MultipleLines]]="Yes",1,"")</f>
        <v/>
      </c>
      <c r="N3606" t="s">
        <v>24</v>
      </c>
      <c r="O3606" t="s">
        <v>46</v>
      </c>
      <c r="P3606" t="str">
        <f>IF(data[[#This Row],[OnlineSecurity]]="Yes",1,"")</f>
        <v/>
      </c>
      <c r="Q3606" t="s">
        <v>46</v>
      </c>
      <c r="R3606" t="str">
        <f>IF(data[[#This Row],[OnlineBackup]]="Yes",1,"")</f>
        <v/>
      </c>
      <c r="S3606" t="s">
        <v>46</v>
      </c>
      <c r="T3606" t="str">
        <f>IF(data[[#This Row],[DeviceProtection]]="Yes",1,"")</f>
        <v/>
      </c>
      <c r="U3606" t="s">
        <v>46</v>
      </c>
      <c r="V3606" t="str">
        <f>IF(data[[#This Row],[TechSupport]]="Yes",1,"")</f>
        <v/>
      </c>
      <c r="W3606" t="s">
        <v>46</v>
      </c>
      <c r="X3606" t="str">
        <f>IF(data[[#This Row],[StreamingTV]]="Yes",1,"")</f>
        <v/>
      </c>
      <c r="Y3606" t="s">
        <v>46</v>
      </c>
      <c r="Z3606" t="str">
        <f>IF(data[[#This Row],[StreamingMovies]]="Yes",1,"")</f>
        <v/>
      </c>
      <c r="AA3606" t="s">
        <v>27</v>
      </c>
      <c r="AB3606" t="s">
        <v>24</v>
      </c>
      <c r="AC3606" t="s">
        <v>28</v>
      </c>
      <c r="AD3606">
        <v>19.600000000000001</v>
      </c>
      <c r="AE3606">
        <v>717.3</v>
      </c>
      <c r="AF3606">
        <v>5</v>
      </c>
      <c r="AG3606" s="2">
        <v>0</v>
      </c>
      <c r="AH3606" t="s">
        <v>24</v>
      </c>
      <c r="AI3606">
        <f t="shared" si="112"/>
        <v>0</v>
      </c>
      <c r="AJ3606">
        <f t="shared" si="113"/>
        <v>1</v>
      </c>
    </row>
    <row r="3607" spans="1:36" x14ac:dyDescent="0.35">
      <c r="A3607">
        <v>3606</v>
      </c>
      <c r="B3607" t="s">
        <v>3642</v>
      </c>
      <c r="C3607" t="s">
        <v>30</v>
      </c>
      <c r="D3607">
        <v>0</v>
      </c>
      <c r="E3607" t="s">
        <v>24</v>
      </c>
      <c r="F3607" t="s">
        <v>24</v>
      </c>
      <c r="G3607" t="str">
        <f>IF(AND(data[[#This Row],[Partner]]="Yes", data[[#This Row],[Dependents]]="Yes"), "Both", IF(data[[#This Row],[Partner]]="Yes", "Partner", IF(data[[#This Row],[Dependents]]="Yes", "Dependent", "None")))</f>
        <v>None</v>
      </c>
      <c r="H3607">
        <v>34</v>
      </c>
      <c r="I3607" s="1">
        <f>data[[#This Row],[Tenure]]/12</f>
        <v>2.8333333333333335</v>
      </c>
      <c r="J3607" t="s">
        <v>23</v>
      </c>
      <c r="K3607">
        <f>IF(data[[#This Row],[PhoneService]]="Yes",1,"")</f>
        <v>1</v>
      </c>
      <c r="L3607" t="s">
        <v>24</v>
      </c>
      <c r="M3607" t="str">
        <f>IF(data[[#This Row],[MultipleLines]]="Yes",1,"")</f>
        <v/>
      </c>
      <c r="N3607" t="s">
        <v>26</v>
      </c>
      <c r="O3607" t="s">
        <v>24</v>
      </c>
      <c r="P3607" t="str">
        <f>IF(data[[#This Row],[OnlineSecurity]]="Yes",1,"")</f>
        <v/>
      </c>
      <c r="Q3607" t="s">
        <v>23</v>
      </c>
      <c r="R3607">
        <f>IF(data[[#This Row],[OnlineBackup]]="Yes",1,"")</f>
        <v>1</v>
      </c>
      <c r="S3607" t="s">
        <v>24</v>
      </c>
      <c r="T3607" t="str">
        <f>IF(data[[#This Row],[DeviceProtection]]="Yes",1,"")</f>
        <v/>
      </c>
      <c r="U3607" t="s">
        <v>24</v>
      </c>
      <c r="V3607" t="str">
        <f>IF(data[[#This Row],[TechSupport]]="Yes",1,"")</f>
        <v/>
      </c>
      <c r="W3607" t="s">
        <v>24</v>
      </c>
      <c r="X3607" t="str">
        <f>IF(data[[#This Row],[StreamingTV]]="Yes",1,"")</f>
        <v/>
      </c>
      <c r="Y3607" t="s">
        <v>24</v>
      </c>
      <c r="Z3607" t="str">
        <f>IF(data[[#This Row],[StreamingMovies]]="Yes",1,"")</f>
        <v/>
      </c>
      <c r="AA3607" t="s">
        <v>27</v>
      </c>
      <c r="AB3607" t="s">
        <v>23</v>
      </c>
      <c r="AC3607" t="s">
        <v>28</v>
      </c>
      <c r="AD3607">
        <v>49.8</v>
      </c>
      <c r="AE3607">
        <v>1734.2</v>
      </c>
      <c r="AF3607">
        <v>0</v>
      </c>
      <c r="AG3607" s="2">
        <v>0</v>
      </c>
      <c r="AH3607" t="s">
        <v>24</v>
      </c>
      <c r="AI3607">
        <f t="shared" si="112"/>
        <v>0</v>
      </c>
      <c r="AJ3607">
        <f t="shared" si="113"/>
        <v>1</v>
      </c>
    </row>
    <row r="3608" spans="1:36" x14ac:dyDescent="0.35">
      <c r="A3608">
        <v>3607</v>
      </c>
      <c r="B3608" t="s">
        <v>3643</v>
      </c>
      <c r="C3608" t="s">
        <v>22</v>
      </c>
      <c r="D3608">
        <v>0</v>
      </c>
      <c r="E3608" t="s">
        <v>23</v>
      </c>
      <c r="F3608" t="s">
        <v>24</v>
      </c>
      <c r="G3608" t="str">
        <f>IF(AND(data[[#This Row],[Partner]]="Yes", data[[#This Row],[Dependents]]="Yes"), "Both", IF(data[[#This Row],[Partner]]="Yes", "Partner", IF(data[[#This Row],[Dependents]]="Yes", "Dependent", "None")))</f>
        <v>Partner</v>
      </c>
      <c r="H3608">
        <v>70</v>
      </c>
      <c r="I3608" s="1">
        <f>data[[#This Row],[Tenure]]/12</f>
        <v>5.833333333333333</v>
      </c>
      <c r="J3608" t="s">
        <v>23</v>
      </c>
      <c r="K3608">
        <f>IF(data[[#This Row],[PhoneService]]="Yes",1,"")</f>
        <v>1</v>
      </c>
      <c r="L3608" t="s">
        <v>23</v>
      </c>
      <c r="M3608">
        <f>IF(data[[#This Row],[MultipleLines]]="Yes",1,"")</f>
        <v>1</v>
      </c>
      <c r="N3608" t="s">
        <v>37</v>
      </c>
      <c r="O3608" t="s">
        <v>24</v>
      </c>
      <c r="P3608" t="str">
        <f>IF(data[[#This Row],[OnlineSecurity]]="Yes",1,"")</f>
        <v/>
      </c>
      <c r="Q3608" t="s">
        <v>24</v>
      </c>
      <c r="R3608" t="str">
        <f>IF(data[[#This Row],[OnlineBackup]]="Yes",1,"")</f>
        <v/>
      </c>
      <c r="S3608" t="s">
        <v>23</v>
      </c>
      <c r="T3608">
        <f>IF(data[[#This Row],[DeviceProtection]]="Yes",1,"")</f>
        <v>1</v>
      </c>
      <c r="U3608" t="s">
        <v>24</v>
      </c>
      <c r="V3608" t="str">
        <f>IF(data[[#This Row],[TechSupport]]="Yes",1,"")</f>
        <v/>
      </c>
      <c r="W3608" t="s">
        <v>23</v>
      </c>
      <c r="X3608">
        <f>IF(data[[#This Row],[StreamingTV]]="Yes",1,"")</f>
        <v>1</v>
      </c>
      <c r="Y3608" t="s">
        <v>23</v>
      </c>
      <c r="Z3608">
        <f>IF(data[[#This Row],[StreamingMovies]]="Yes",1,"")</f>
        <v>1</v>
      </c>
      <c r="AA3608" t="s">
        <v>31</v>
      </c>
      <c r="AB3608" t="s">
        <v>23</v>
      </c>
      <c r="AC3608" t="s">
        <v>28</v>
      </c>
      <c r="AD3608">
        <v>101.75</v>
      </c>
      <c r="AE3608">
        <v>7069.3</v>
      </c>
      <c r="AF3608">
        <v>0</v>
      </c>
      <c r="AG3608" s="2">
        <v>0</v>
      </c>
      <c r="AH3608" t="s">
        <v>24</v>
      </c>
      <c r="AI3608">
        <f t="shared" si="112"/>
        <v>0</v>
      </c>
      <c r="AJ3608">
        <f t="shared" si="113"/>
        <v>1</v>
      </c>
    </row>
    <row r="3609" spans="1:36" x14ac:dyDescent="0.35">
      <c r="A3609">
        <v>3608</v>
      </c>
      <c r="B3609" t="s">
        <v>3644</v>
      </c>
      <c r="C3609" t="s">
        <v>22</v>
      </c>
      <c r="D3609">
        <v>0</v>
      </c>
      <c r="E3609" t="s">
        <v>24</v>
      </c>
      <c r="F3609" t="s">
        <v>24</v>
      </c>
      <c r="G3609" t="str">
        <f>IF(AND(data[[#This Row],[Partner]]="Yes", data[[#This Row],[Dependents]]="Yes"), "Both", IF(data[[#This Row],[Partner]]="Yes", "Partner", IF(data[[#This Row],[Dependents]]="Yes", "Dependent", "None")))</f>
        <v>None</v>
      </c>
      <c r="H3609">
        <v>13</v>
      </c>
      <c r="I3609" s="1">
        <f>data[[#This Row],[Tenure]]/12</f>
        <v>1.0833333333333333</v>
      </c>
      <c r="J3609" t="s">
        <v>23</v>
      </c>
      <c r="K3609">
        <f>IF(data[[#This Row],[PhoneService]]="Yes",1,"")</f>
        <v>1</v>
      </c>
      <c r="L3609" t="s">
        <v>24</v>
      </c>
      <c r="M3609" t="str">
        <f>IF(data[[#This Row],[MultipleLines]]="Yes",1,"")</f>
        <v/>
      </c>
      <c r="N3609" t="s">
        <v>26</v>
      </c>
      <c r="O3609" t="s">
        <v>23</v>
      </c>
      <c r="P3609">
        <f>IF(data[[#This Row],[OnlineSecurity]]="Yes",1,"")</f>
        <v>1</v>
      </c>
      <c r="Q3609" t="s">
        <v>24</v>
      </c>
      <c r="R3609" t="str">
        <f>IF(data[[#This Row],[OnlineBackup]]="Yes",1,"")</f>
        <v/>
      </c>
      <c r="S3609" t="s">
        <v>24</v>
      </c>
      <c r="T3609" t="str">
        <f>IF(data[[#This Row],[DeviceProtection]]="Yes",1,"")</f>
        <v/>
      </c>
      <c r="U3609" t="s">
        <v>23</v>
      </c>
      <c r="V3609">
        <f>IF(data[[#This Row],[TechSupport]]="Yes",1,"")</f>
        <v>1</v>
      </c>
      <c r="W3609" t="s">
        <v>24</v>
      </c>
      <c r="X3609" t="str">
        <f>IF(data[[#This Row],[StreamingTV]]="Yes",1,"")</f>
        <v/>
      </c>
      <c r="Y3609" t="s">
        <v>24</v>
      </c>
      <c r="Z3609" t="str">
        <f>IF(data[[#This Row],[StreamingMovies]]="Yes",1,"")</f>
        <v/>
      </c>
      <c r="AA3609" t="s">
        <v>31</v>
      </c>
      <c r="AB3609" t="s">
        <v>24</v>
      </c>
      <c r="AC3609" t="s">
        <v>32</v>
      </c>
      <c r="AD3609">
        <v>55.15</v>
      </c>
      <c r="AE3609">
        <v>742.9</v>
      </c>
      <c r="AF3609">
        <v>0</v>
      </c>
      <c r="AG3609" s="2">
        <v>0</v>
      </c>
      <c r="AH3609" t="s">
        <v>24</v>
      </c>
      <c r="AI3609">
        <f t="shared" si="112"/>
        <v>0</v>
      </c>
      <c r="AJ3609">
        <f t="shared" si="113"/>
        <v>1</v>
      </c>
    </row>
    <row r="3610" spans="1:36" x14ac:dyDescent="0.35">
      <c r="A3610">
        <v>3609</v>
      </c>
      <c r="B3610" t="s">
        <v>3645</v>
      </c>
      <c r="C3610" t="s">
        <v>30</v>
      </c>
      <c r="D3610">
        <v>0</v>
      </c>
      <c r="E3610" t="s">
        <v>24</v>
      </c>
      <c r="F3610" t="s">
        <v>24</v>
      </c>
      <c r="G3610" t="str">
        <f>IF(AND(data[[#This Row],[Partner]]="Yes", data[[#This Row],[Dependents]]="Yes"), "Both", IF(data[[#This Row],[Partner]]="Yes", "Partner", IF(data[[#This Row],[Dependents]]="Yes", "Dependent", "None")))</f>
        <v>None</v>
      </c>
      <c r="H3610">
        <v>39</v>
      </c>
      <c r="I3610" s="1">
        <f>data[[#This Row],[Tenure]]/12</f>
        <v>3.25</v>
      </c>
      <c r="J3610" t="s">
        <v>23</v>
      </c>
      <c r="K3610">
        <f>IF(data[[#This Row],[PhoneService]]="Yes",1,"")</f>
        <v>1</v>
      </c>
      <c r="L3610" t="s">
        <v>23</v>
      </c>
      <c r="M3610">
        <f>IF(data[[#This Row],[MultipleLines]]="Yes",1,"")</f>
        <v>1</v>
      </c>
      <c r="N3610" t="s">
        <v>37</v>
      </c>
      <c r="O3610" t="s">
        <v>24</v>
      </c>
      <c r="P3610" t="str">
        <f>IF(data[[#This Row],[OnlineSecurity]]="Yes",1,"")</f>
        <v/>
      </c>
      <c r="Q3610" t="s">
        <v>24</v>
      </c>
      <c r="R3610" t="str">
        <f>IF(data[[#This Row],[OnlineBackup]]="Yes",1,"")</f>
        <v/>
      </c>
      <c r="S3610" t="s">
        <v>24</v>
      </c>
      <c r="T3610" t="str">
        <f>IF(data[[#This Row],[DeviceProtection]]="Yes",1,"")</f>
        <v/>
      </c>
      <c r="U3610" t="s">
        <v>24</v>
      </c>
      <c r="V3610" t="str">
        <f>IF(data[[#This Row],[TechSupport]]="Yes",1,"")</f>
        <v/>
      </c>
      <c r="W3610" t="s">
        <v>24</v>
      </c>
      <c r="X3610" t="str">
        <f>IF(data[[#This Row],[StreamingTV]]="Yes",1,"")</f>
        <v/>
      </c>
      <c r="Y3610" t="s">
        <v>24</v>
      </c>
      <c r="Z3610" t="str">
        <f>IF(data[[#This Row],[StreamingMovies]]="Yes",1,"")</f>
        <v/>
      </c>
      <c r="AA3610" t="s">
        <v>27</v>
      </c>
      <c r="AB3610" t="s">
        <v>24</v>
      </c>
      <c r="AC3610" t="s">
        <v>28</v>
      </c>
      <c r="AD3610">
        <v>75.25</v>
      </c>
      <c r="AE3610">
        <v>3017.65</v>
      </c>
      <c r="AF3610">
        <v>0</v>
      </c>
      <c r="AG3610" s="2">
        <v>0</v>
      </c>
      <c r="AH3610" t="s">
        <v>23</v>
      </c>
      <c r="AI3610">
        <f t="shared" si="112"/>
        <v>1</v>
      </c>
      <c r="AJ3610" t="str">
        <f t="shared" si="113"/>
        <v/>
      </c>
    </row>
    <row r="3611" spans="1:36" x14ac:dyDescent="0.35">
      <c r="A3611">
        <v>3610</v>
      </c>
      <c r="B3611" t="s">
        <v>3646</v>
      </c>
      <c r="C3611" t="s">
        <v>22</v>
      </c>
      <c r="D3611">
        <v>0</v>
      </c>
      <c r="E3611" t="s">
        <v>24</v>
      </c>
      <c r="F3611" t="s">
        <v>24</v>
      </c>
      <c r="G3611" t="str">
        <f>IF(AND(data[[#This Row],[Partner]]="Yes", data[[#This Row],[Dependents]]="Yes"), "Both", IF(data[[#This Row],[Partner]]="Yes", "Partner", IF(data[[#This Row],[Dependents]]="Yes", "Dependent", "None")))</f>
        <v>None</v>
      </c>
      <c r="H3611">
        <v>61</v>
      </c>
      <c r="I3611" s="1">
        <f>data[[#This Row],[Tenure]]/12</f>
        <v>5.083333333333333</v>
      </c>
      <c r="J3611" t="s">
        <v>23</v>
      </c>
      <c r="K3611">
        <f>IF(data[[#This Row],[PhoneService]]="Yes",1,"")</f>
        <v>1</v>
      </c>
      <c r="L3611" t="s">
        <v>23</v>
      </c>
      <c r="M3611">
        <f>IF(data[[#This Row],[MultipleLines]]="Yes",1,"")</f>
        <v>1</v>
      </c>
      <c r="N3611" t="s">
        <v>37</v>
      </c>
      <c r="O3611" t="s">
        <v>24</v>
      </c>
      <c r="P3611" t="str">
        <f>IF(data[[#This Row],[OnlineSecurity]]="Yes",1,"")</f>
        <v/>
      </c>
      <c r="Q3611" t="s">
        <v>23</v>
      </c>
      <c r="R3611">
        <f>IF(data[[#This Row],[OnlineBackup]]="Yes",1,"")</f>
        <v>1</v>
      </c>
      <c r="S3611" t="s">
        <v>23</v>
      </c>
      <c r="T3611">
        <f>IF(data[[#This Row],[DeviceProtection]]="Yes",1,"")</f>
        <v>1</v>
      </c>
      <c r="U3611" t="s">
        <v>24</v>
      </c>
      <c r="V3611" t="str">
        <f>IF(data[[#This Row],[TechSupport]]="Yes",1,"")</f>
        <v/>
      </c>
      <c r="W3611" t="s">
        <v>23</v>
      </c>
      <c r="X3611">
        <f>IF(data[[#This Row],[StreamingTV]]="Yes",1,"")</f>
        <v>1</v>
      </c>
      <c r="Y3611" t="s">
        <v>23</v>
      </c>
      <c r="Z3611">
        <f>IF(data[[#This Row],[StreamingMovies]]="Yes",1,"")</f>
        <v>1</v>
      </c>
      <c r="AA3611" t="s">
        <v>31</v>
      </c>
      <c r="AB3611" t="s">
        <v>23</v>
      </c>
      <c r="AC3611" t="s">
        <v>28</v>
      </c>
      <c r="AD3611">
        <v>103.95</v>
      </c>
      <c r="AE3611">
        <v>6423</v>
      </c>
      <c r="AF3611">
        <v>0</v>
      </c>
      <c r="AG3611" s="2">
        <v>5</v>
      </c>
      <c r="AH3611" t="s">
        <v>24</v>
      </c>
      <c r="AI3611">
        <f t="shared" si="112"/>
        <v>0</v>
      </c>
      <c r="AJ3611">
        <f t="shared" si="113"/>
        <v>1</v>
      </c>
    </row>
    <row r="3612" spans="1:36" x14ac:dyDescent="0.35">
      <c r="A3612">
        <v>3611</v>
      </c>
      <c r="B3612" t="s">
        <v>3647</v>
      </c>
      <c r="C3612" t="s">
        <v>22</v>
      </c>
      <c r="D3612">
        <v>0</v>
      </c>
      <c r="E3612" t="s">
        <v>24</v>
      </c>
      <c r="F3612" t="s">
        <v>24</v>
      </c>
      <c r="G3612" t="str">
        <f>IF(AND(data[[#This Row],[Partner]]="Yes", data[[#This Row],[Dependents]]="Yes"), "Both", IF(data[[#This Row],[Partner]]="Yes", "Partner", IF(data[[#This Row],[Dependents]]="Yes", "Dependent", "None")))</f>
        <v>None</v>
      </c>
      <c r="H3612">
        <v>12</v>
      </c>
      <c r="I3612" s="1">
        <f>data[[#This Row],[Tenure]]/12</f>
        <v>1</v>
      </c>
      <c r="J3612" t="s">
        <v>23</v>
      </c>
      <c r="K3612">
        <f>IF(data[[#This Row],[PhoneService]]="Yes",1,"")</f>
        <v>1</v>
      </c>
      <c r="L3612" t="s">
        <v>23</v>
      </c>
      <c r="M3612">
        <f>IF(data[[#This Row],[MultipleLines]]="Yes",1,"")</f>
        <v>1</v>
      </c>
      <c r="N3612" t="s">
        <v>37</v>
      </c>
      <c r="O3612" t="s">
        <v>24</v>
      </c>
      <c r="P3612" t="str">
        <f>IF(data[[#This Row],[OnlineSecurity]]="Yes",1,"")</f>
        <v/>
      </c>
      <c r="Q3612" t="s">
        <v>24</v>
      </c>
      <c r="R3612" t="str">
        <f>IF(data[[#This Row],[OnlineBackup]]="Yes",1,"")</f>
        <v/>
      </c>
      <c r="S3612" t="s">
        <v>23</v>
      </c>
      <c r="T3612">
        <f>IF(data[[#This Row],[DeviceProtection]]="Yes",1,"")</f>
        <v>1</v>
      </c>
      <c r="U3612" t="s">
        <v>24</v>
      </c>
      <c r="V3612" t="str">
        <f>IF(data[[#This Row],[TechSupport]]="Yes",1,"")</f>
        <v/>
      </c>
      <c r="W3612" t="s">
        <v>23</v>
      </c>
      <c r="X3612">
        <f>IF(data[[#This Row],[StreamingTV]]="Yes",1,"")</f>
        <v>1</v>
      </c>
      <c r="Y3612" t="s">
        <v>23</v>
      </c>
      <c r="Z3612">
        <f>IF(data[[#This Row],[StreamingMovies]]="Yes",1,"")</f>
        <v>1</v>
      </c>
      <c r="AA3612" t="s">
        <v>27</v>
      </c>
      <c r="AB3612" t="s">
        <v>23</v>
      </c>
      <c r="AC3612" t="s">
        <v>35</v>
      </c>
      <c r="AD3612">
        <v>100.15</v>
      </c>
      <c r="AE3612">
        <v>1164.3</v>
      </c>
      <c r="AF3612">
        <v>0</v>
      </c>
      <c r="AG3612" s="2">
        <v>2</v>
      </c>
      <c r="AH3612" t="s">
        <v>23</v>
      </c>
      <c r="AI3612">
        <f t="shared" si="112"/>
        <v>1</v>
      </c>
      <c r="AJ3612" t="str">
        <f t="shared" si="113"/>
        <v/>
      </c>
    </row>
    <row r="3613" spans="1:36" x14ac:dyDescent="0.35">
      <c r="A3613">
        <v>3612</v>
      </c>
      <c r="B3613" t="s">
        <v>3648</v>
      </c>
      <c r="C3613" t="s">
        <v>30</v>
      </c>
      <c r="D3613">
        <v>0</v>
      </c>
      <c r="E3613" t="s">
        <v>24</v>
      </c>
      <c r="F3613" t="s">
        <v>24</v>
      </c>
      <c r="G3613" t="str">
        <f>IF(AND(data[[#This Row],[Partner]]="Yes", data[[#This Row],[Dependents]]="Yes"), "Both", IF(data[[#This Row],[Partner]]="Yes", "Partner", IF(data[[#This Row],[Dependents]]="Yes", "Dependent", "None")))</f>
        <v>None</v>
      </c>
      <c r="H3613">
        <v>41</v>
      </c>
      <c r="I3613" s="1">
        <f>data[[#This Row],[Tenure]]/12</f>
        <v>3.4166666666666665</v>
      </c>
      <c r="J3613" t="s">
        <v>23</v>
      </c>
      <c r="K3613">
        <f>IF(data[[#This Row],[PhoneService]]="Yes",1,"")</f>
        <v>1</v>
      </c>
      <c r="L3613" t="s">
        <v>24</v>
      </c>
      <c r="M3613" t="str">
        <f>IF(data[[#This Row],[MultipleLines]]="Yes",1,"")</f>
        <v/>
      </c>
      <c r="N3613" t="s">
        <v>37</v>
      </c>
      <c r="O3613" t="s">
        <v>24</v>
      </c>
      <c r="P3613" t="str">
        <f>IF(data[[#This Row],[OnlineSecurity]]="Yes",1,"")</f>
        <v/>
      </c>
      <c r="Q3613" t="s">
        <v>23</v>
      </c>
      <c r="R3613">
        <f>IF(data[[#This Row],[OnlineBackup]]="Yes",1,"")</f>
        <v>1</v>
      </c>
      <c r="S3613" t="s">
        <v>24</v>
      </c>
      <c r="T3613" t="str">
        <f>IF(data[[#This Row],[DeviceProtection]]="Yes",1,"")</f>
        <v/>
      </c>
      <c r="U3613" t="s">
        <v>23</v>
      </c>
      <c r="V3613">
        <f>IF(data[[#This Row],[TechSupport]]="Yes",1,"")</f>
        <v>1</v>
      </c>
      <c r="W3613" t="s">
        <v>23</v>
      </c>
      <c r="X3613">
        <f>IF(data[[#This Row],[StreamingTV]]="Yes",1,"")</f>
        <v>1</v>
      </c>
      <c r="Y3613" t="s">
        <v>23</v>
      </c>
      <c r="Z3613">
        <f>IF(data[[#This Row],[StreamingMovies]]="Yes",1,"")</f>
        <v>1</v>
      </c>
      <c r="AA3613" t="s">
        <v>47</v>
      </c>
      <c r="AB3613" t="s">
        <v>23</v>
      </c>
      <c r="AC3613" t="s">
        <v>40</v>
      </c>
      <c r="AD3613">
        <v>99.65</v>
      </c>
      <c r="AE3613">
        <v>4220.3500000000004</v>
      </c>
      <c r="AF3613">
        <v>1</v>
      </c>
      <c r="AG3613" s="2">
        <v>0</v>
      </c>
      <c r="AH3613" t="s">
        <v>24</v>
      </c>
      <c r="AI3613">
        <f t="shared" si="112"/>
        <v>0</v>
      </c>
      <c r="AJ3613">
        <f t="shared" si="113"/>
        <v>1</v>
      </c>
    </row>
    <row r="3614" spans="1:36" x14ac:dyDescent="0.35">
      <c r="A3614">
        <v>3613</v>
      </c>
      <c r="B3614" t="s">
        <v>3649</v>
      </c>
      <c r="C3614" t="s">
        <v>30</v>
      </c>
      <c r="D3614">
        <v>0</v>
      </c>
      <c r="E3614" t="s">
        <v>24</v>
      </c>
      <c r="F3614" t="s">
        <v>24</v>
      </c>
      <c r="G3614" t="str">
        <f>IF(AND(data[[#This Row],[Partner]]="Yes", data[[#This Row],[Dependents]]="Yes"), "Both", IF(data[[#This Row],[Partner]]="Yes", "Partner", IF(data[[#This Row],[Dependents]]="Yes", "Dependent", "None")))</f>
        <v>None</v>
      </c>
      <c r="H3614">
        <v>21</v>
      </c>
      <c r="I3614" s="1">
        <f>data[[#This Row],[Tenure]]/12</f>
        <v>1.75</v>
      </c>
      <c r="J3614" t="s">
        <v>23</v>
      </c>
      <c r="K3614">
        <f>IF(data[[#This Row],[PhoneService]]="Yes",1,"")</f>
        <v>1</v>
      </c>
      <c r="L3614" t="s">
        <v>23</v>
      </c>
      <c r="M3614">
        <f>IF(data[[#This Row],[MultipleLines]]="Yes",1,"")</f>
        <v>1</v>
      </c>
      <c r="N3614" t="s">
        <v>37</v>
      </c>
      <c r="O3614" t="s">
        <v>24</v>
      </c>
      <c r="P3614" t="str">
        <f>IF(data[[#This Row],[OnlineSecurity]]="Yes",1,"")</f>
        <v/>
      </c>
      <c r="Q3614" t="s">
        <v>24</v>
      </c>
      <c r="R3614" t="str">
        <f>IF(data[[#This Row],[OnlineBackup]]="Yes",1,"")</f>
        <v/>
      </c>
      <c r="S3614" t="s">
        <v>24</v>
      </c>
      <c r="T3614" t="str">
        <f>IF(data[[#This Row],[DeviceProtection]]="Yes",1,"")</f>
        <v/>
      </c>
      <c r="U3614" t="s">
        <v>24</v>
      </c>
      <c r="V3614" t="str">
        <f>IF(data[[#This Row],[TechSupport]]="Yes",1,"")</f>
        <v/>
      </c>
      <c r="W3614" t="s">
        <v>24</v>
      </c>
      <c r="X3614" t="str">
        <f>IF(data[[#This Row],[StreamingTV]]="Yes",1,"")</f>
        <v/>
      </c>
      <c r="Y3614" t="s">
        <v>24</v>
      </c>
      <c r="Z3614" t="str">
        <f>IF(data[[#This Row],[StreamingMovies]]="Yes",1,"")</f>
        <v/>
      </c>
      <c r="AA3614" t="s">
        <v>27</v>
      </c>
      <c r="AB3614" t="s">
        <v>23</v>
      </c>
      <c r="AC3614" t="s">
        <v>28</v>
      </c>
      <c r="AD3614">
        <v>73.7</v>
      </c>
      <c r="AE3614">
        <v>1558.7</v>
      </c>
      <c r="AF3614">
        <v>0</v>
      </c>
      <c r="AG3614" s="2">
        <v>0</v>
      </c>
      <c r="AH3614" t="s">
        <v>24</v>
      </c>
      <c r="AI3614">
        <f t="shared" si="112"/>
        <v>0</v>
      </c>
      <c r="AJ3614">
        <f t="shared" si="113"/>
        <v>1</v>
      </c>
    </row>
    <row r="3615" spans="1:36" x14ac:dyDescent="0.35">
      <c r="A3615">
        <v>3614</v>
      </c>
      <c r="B3615" t="s">
        <v>3650</v>
      </c>
      <c r="C3615" t="s">
        <v>30</v>
      </c>
      <c r="D3615">
        <v>1</v>
      </c>
      <c r="E3615" t="s">
        <v>24</v>
      </c>
      <c r="F3615" t="s">
        <v>24</v>
      </c>
      <c r="G3615" t="str">
        <f>IF(AND(data[[#This Row],[Partner]]="Yes", data[[#This Row],[Dependents]]="Yes"), "Both", IF(data[[#This Row],[Partner]]="Yes", "Partner", IF(data[[#This Row],[Dependents]]="Yes", "Dependent", "None")))</f>
        <v>None</v>
      </c>
      <c r="H3615">
        <v>55</v>
      </c>
      <c r="I3615" s="1">
        <f>data[[#This Row],[Tenure]]/12</f>
        <v>4.583333333333333</v>
      </c>
      <c r="J3615" t="s">
        <v>24</v>
      </c>
      <c r="K3615" t="str">
        <f>IF(data[[#This Row],[PhoneService]]="Yes",1,"")</f>
        <v/>
      </c>
      <c r="L3615" t="s">
        <v>25</v>
      </c>
      <c r="M3615" t="str">
        <f>IF(data[[#This Row],[MultipleLines]]="Yes",1,"")</f>
        <v/>
      </c>
      <c r="N3615" t="s">
        <v>26</v>
      </c>
      <c r="O3615" t="s">
        <v>24</v>
      </c>
      <c r="P3615" t="str">
        <f>IF(data[[#This Row],[OnlineSecurity]]="Yes",1,"")</f>
        <v/>
      </c>
      <c r="Q3615" t="s">
        <v>24</v>
      </c>
      <c r="R3615" t="str">
        <f>IF(data[[#This Row],[OnlineBackup]]="Yes",1,"")</f>
        <v/>
      </c>
      <c r="S3615" t="s">
        <v>23</v>
      </c>
      <c r="T3615">
        <f>IF(data[[#This Row],[DeviceProtection]]="Yes",1,"")</f>
        <v>1</v>
      </c>
      <c r="U3615" t="s">
        <v>24</v>
      </c>
      <c r="V3615" t="str">
        <f>IF(data[[#This Row],[TechSupport]]="Yes",1,"")</f>
        <v/>
      </c>
      <c r="W3615" t="s">
        <v>23</v>
      </c>
      <c r="X3615">
        <f>IF(data[[#This Row],[StreamingTV]]="Yes",1,"")</f>
        <v>1</v>
      </c>
      <c r="Y3615" t="s">
        <v>23</v>
      </c>
      <c r="Z3615">
        <f>IF(data[[#This Row],[StreamingMovies]]="Yes",1,"")</f>
        <v>1</v>
      </c>
      <c r="AA3615" t="s">
        <v>31</v>
      </c>
      <c r="AB3615" t="s">
        <v>23</v>
      </c>
      <c r="AC3615" t="s">
        <v>35</v>
      </c>
      <c r="AD3615">
        <v>50.05</v>
      </c>
      <c r="AE3615">
        <v>2743.45</v>
      </c>
      <c r="AF3615">
        <v>5</v>
      </c>
      <c r="AG3615" s="2">
        <v>0</v>
      </c>
      <c r="AH3615" t="s">
        <v>24</v>
      </c>
      <c r="AI3615">
        <f t="shared" si="112"/>
        <v>0</v>
      </c>
      <c r="AJ3615">
        <f t="shared" si="113"/>
        <v>1</v>
      </c>
    </row>
    <row r="3616" spans="1:36" x14ac:dyDescent="0.35">
      <c r="A3616">
        <v>3615</v>
      </c>
      <c r="B3616" t="s">
        <v>3651</v>
      </c>
      <c r="C3616" t="s">
        <v>30</v>
      </c>
      <c r="D3616">
        <v>0</v>
      </c>
      <c r="E3616" t="s">
        <v>23</v>
      </c>
      <c r="F3616" t="s">
        <v>24</v>
      </c>
      <c r="G3616" t="str">
        <f>IF(AND(data[[#This Row],[Partner]]="Yes", data[[#This Row],[Dependents]]="Yes"), "Both", IF(data[[#This Row],[Partner]]="Yes", "Partner", IF(data[[#This Row],[Dependents]]="Yes", "Dependent", "None")))</f>
        <v>Partner</v>
      </c>
      <c r="H3616">
        <v>69</v>
      </c>
      <c r="I3616" s="1">
        <f>data[[#This Row],[Tenure]]/12</f>
        <v>5.75</v>
      </c>
      <c r="J3616" t="s">
        <v>24</v>
      </c>
      <c r="K3616" t="str">
        <f>IF(data[[#This Row],[PhoneService]]="Yes",1,"")</f>
        <v/>
      </c>
      <c r="L3616" t="s">
        <v>25</v>
      </c>
      <c r="M3616" t="str">
        <f>IF(data[[#This Row],[MultipleLines]]="Yes",1,"")</f>
        <v/>
      </c>
      <c r="N3616" t="s">
        <v>26</v>
      </c>
      <c r="O3616" t="s">
        <v>23</v>
      </c>
      <c r="P3616">
        <f>IF(data[[#This Row],[OnlineSecurity]]="Yes",1,"")</f>
        <v>1</v>
      </c>
      <c r="Q3616" t="s">
        <v>24</v>
      </c>
      <c r="R3616" t="str">
        <f>IF(data[[#This Row],[OnlineBackup]]="Yes",1,"")</f>
        <v/>
      </c>
      <c r="S3616" t="s">
        <v>23</v>
      </c>
      <c r="T3616">
        <f>IF(data[[#This Row],[DeviceProtection]]="Yes",1,"")</f>
        <v>1</v>
      </c>
      <c r="U3616" t="s">
        <v>23</v>
      </c>
      <c r="V3616">
        <f>IF(data[[#This Row],[TechSupport]]="Yes",1,"")</f>
        <v>1</v>
      </c>
      <c r="W3616" t="s">
        <v>23</v>
      </c>
      <c r="X3616">
        <f>IF(data[[#This Row],[StreamingTV]]="Yes",1,"")</f>
        <v>1</v>
      </c>
      <c r="Y3616" t="s">
        <v>23</v>
      </c>
      <c r="Z3616">
        <f>IF(data[[#This Row],[StreamingMovies]]="Yes",1,"")</f>
        <v>1</v>
      </c>
      <c r="AA3616" t="s">
        <v>47</v>
      </c>
      <c r="AB3616" t="s">
        <v>24</v>
      </c>
      <c r="AC3616" t="s">
        <v>35</v>
      </c>
      <c r="AD3616">
        <v>60.25</v>
      </c>
      <c r="AE3616">
        <v>4055.5</v>
      </c>
      <c r="AF3616">
        <v>0</v>
      </c>
      <c r="AG3616" s="2">
        <v>0</v>
      </c>
      <c r="AH3616" t="s">
        <v>24</v>
      </c>
      <c r="AI3616">
        <f t="shared" si="112"/>
        <v>0</v>
      </c>
      <c r="AJ3616">
        <f t="shared" si="113"/>
        <v>1</v>
      </c>
    </row>
    <row r="3617" spans="1:36" x14ac:dyDescent="0.35">
      <c r="A3617">
        <v>3616</v>
      </c>
      <c r="B3617" t="s">
        <v>3652</v>
      </c>
      <c r="C3617" t="s">
        <v>30</v>
      </c>
      <c r="D3617">
        <v>1</v>
      </c>
      <c r="E3617" t="s">
        <v>23</v>
      </c>
      <c r="F3617" t="s">
        <v>23</v>
      </c>
      <c r="G3617" t="str">
        <f>IF(AND(data[[#This Row],[Partner]]="Yes", data[[#This Row],[Dependents]]="Yes"), "Both", IF(data[[#This Row],[Partner]]="Yes", "Partner", IF(data[[#This Row],[Dependents]]="Yes", "Dependent", "None")))</f>
        <v>Both</v>
      </c>
      <c r="H3617">
        <v>26</v>
      </c>
      <c r="I3617" s="1">
        <f>data[[#This Row],[Tenure]]/12</f>
        <v>2.1666666666666665</v>
      </c>
      <c r="J3617" t="s">
        <v>23</v>
      </c>
      <c r="K3617">
        <f>IF(data[[#This Row],[PhoneService]]="Yes",1,"")</f>
        <v>1</v>
      </c>
      <c r="L3617" t="s">
        <v>23</v>
      </c>
      <c r="M3617">
        <f>IF(data[[#This Row],[MultipleLines]]="Yes",1,"")</f>
        <v>1</v>
      </c>
      <c r="N3617" t="s">
        <v>37</v>
      </c>
      <c r="O3617" t="s">
        <v>24</v>
      </c>
      <c r="P3617" t="str">
        <f>IF(data[[#This Row],[OnlineSecurity]]="Yes",1,"")</f>
        <v/>
      </c>
      <c r="Q3617" t="s">
        <v>23</v>
      </c>
      <c r="R3617">
        <f>IF(data[[#This Row],[OnlineBackup]]="Yes",1,"")</f>
        <v>1</v>
      </c>
      <c r="S3617" t="s">
        <v>23</v>
      </c>
      <c r="T3617">
        <f>IF(data[[#This Row],[DeviceProtection]]="Yes",1,"")</f>
        <v>1</v>
      </c>
      <c r="U3617" t="s">
        <v>24</v>
      </c>
      <c r="V3617" t="str">
        <f>IF(data[[#This Row],[TechSupport]]="Yes",1,"")</f>
        <v/>
      </c>
      <c r="W3617" t="s">
        <v>23</v>
      </c>
      <c r="X3617">
        <f>IF(data[[#This Row],[StreamingTV]]="Yes",1,"")</f>
        <v>1</v>
      </c>
      <c r="Y3617" t="s">
        <v>23</v>
      </c>
      <c r="Z3617">
        <f>IF(data[[#This Row],[StreamingMovies]]="Yes",1,"")</f>
        <v>1</v>
      </c>
      <c r="AA3617" t="s">
        <v>27</v>
      </c>
      <c r="AB3617" t="s">
        <v>24</v>
      </c>
      <c r="AC3617" t="s">
        <v>28</v>
      </c>
      <c r="AD3617">
        <v>105.75</v>
      </c>
      <c r="AE3617">
        <v>2710.25</v>
      </c>
      <c r="AF3617">
        <v>0</v>
      </c>
      <c r="AG3617" s="2">
        <v>3</v>
      </c>
      <c r="AH3617" t="s">
        <v>23</v>
      </c>
      <c r="AI3617">
        <f t="shared" si="112"/>
        <v>1</v>
      </c>
      <c r="AJ3617" t="str">
        <f t="shared" si="113"/>
        <v/>
      </c>
    </row>
    <row r="3618" spans="1:36" x14ac:dyDescent="0.35">
      <c r="A3618">
        <v>3617</v>
      </c>
      <c r="B3618" t="s">
        <v>3653</v>
      </c>
      <c r="C3618" t="s">
        <v>22</v>
      </c>
      <c r="D3618">
        <v>1</v>
      </c>
      <c r="E3618" t="s">
        <v>23</v>
      </c>
      <c r="F3618" t="s">
        <v>24</v>
      </c>
      <c r="G3618" t="str">
        <f>IF(AND(data[[#This Row],[Partner]]="Yes", data[[#This Row],[Dependents]]="Yes"), "Both", IF(data[[#This Row],[Partner]]="Yes", "Partner", IF(data[[#This Row],[Dependents]]="Yes", "Dependent", "None")))</f>
        <v>Partner</v>
      </c>
      <c r="H3618">
        <v>69</v>
      </c>
      <c r="I3618" s="1">
        <f>data[[#This Row],[Tenure]]/12</f>
        <v>5.75</v>
      </c>
      <c r="J3618" t="s">
        <v>23</v>
      </c>
      <c r="K3618">
        <f>IF(data[[#This Row],[PhoneService]]="Yes",1,"")</f>
        <v>1</v>
      </c>
      <c r="L3618" t="s">
        <v>24</v>
      </c>
      <c r="M3618" t="str">
        <f>IF(data[[#This Row],[MultipleLines]]="Yes",1,"")</f>
        <v/>
      </c>
      <c r="N3618" t="s">
        <v>37</v>
      </c>
      <c r="O3618" t="s">
        <v>23</v>
      </c>
      <c r="P3618">
        <f>IF(data[[#This Row],[OnlineSecurity]]="Yes",1,"")</f>
        <v>1</v>
      </c>
      <c r="Q3618" t="s">
        <v>23</v>
      </c>
      <c r="R3618">
        <f>IF(data[[#This Row],[OnlineBackup]]="Yes",1,"")</f>
        <v>1</v>
      </c>
      <c r="S3618" t="s">
        <v>24</v>
      </c>
      <c r="T3618" t="str">
        <f>IF(data[[#This Row],[DeviceProtection]]="Yes",1,"")</f>
        <v/>
      </c>
      <c r="U3618" t="s">
        <v>24</v>
      </c>
      <c r="V3618" t="str">
        <f>IF(data[[#This Row],[TechSupport]]="Yes",1,"")</f>
        <v/>
      </c>
      <c r="W3618" t="s">
        <v>24</v>
      </c>
      <c r="X3618" t="str">
        <f>IF(data[[#This Row],[StreamingTV]]="Yes",1,"")</f>
        <v/>
      </c>
      <c r="Y3618" t="s">
        <v>23</v>
      </c>
      <c r="Z3618">
        <f>IF(data[[#This Row],[StreamingMovies]]="Yes",1,"")</f>
        <v>1</v>
      </c>
      <c r="AA3618" t="s">
        <v>31</v>
      </c>
      <c r="AB3618" t="s">
        <v>24</v>
      </c>
      <c r="AC3618" t="s">
        <v>40</v>
      </c>
      <c r="AD3618">
        <v>87.3</v>
      </c>
      <c r="AE3618">
        <v>6055.55</v>
      </c>
      <c r="AF3618">
        <v>0</v>
      </c>
      <c r="AG3618" s="2">
        <v>0</v>
      </c>
      <c r="AH3618" t="s">
        <v>24</v>
      </c>
      <c r="AI3618">
        <f t="shared" si="112"/>
        <v>0</v>
      </c>
      <c r="AJ3618">
        <f t="shared" si="113"/>
        <v>1</v>
      </c>
    </row>
    <row r="3619" spans="1:36" x14ac:dyDescent="0.35">
      <c r="A3619">
        <v>3618</v>
      </c>
      <c r="B3619" t="s">
        <v>3654</v>
      </c>
      <c r="C3619" t="s">
        <v>22</v>
      </c>
      <c r="D3619">
        <v>1</v>
      </c>
      <c r="E3619" t="s">
        <v>23</v>
      </c>
      <c r="F3619" t="s">
        <v>24</v>
      </c>
      <c r="G3619" t="str">
        <f>IF(AND(data[[#This Row],[Partner]]="Yes", data[[#This Row],[Dependents]]="Yes"), "Both", IF(data[[#This Row],[Partner]]="Yes", "Partner", IF(data[[#This Row],[Dependents]]="Yes", "Dependent", "None")))</f>
        <v>Partner</v>
      </c>
      <c r="H3619">
        <v>18</v>
      </c>
      <c r="I3619" s="1">
        <f>data[[#This Row],[Tenure]]/12</f>
        <v>1.5</v>
      </c>
      <c r="J3619" t="s">
        <v>24</v>
      </c>
      <c r="K3619" t="str">
        <f>IF(data[[#This Row],[PhoneService]]="Yes",1,"")</f>
        <v/>
      </c>
      <c r="L3619" t="s">
        <v>25</v>
      </c>
      <c r="M3619" t="str">
        <f>IF(data[[#This Row],[MultipleLines]]="Yes",1,"")</f>
        <v/>
      </c>
      <c r="N3619" t="s">
        <v>26</v>
      </c>
      <c r="O3619" t="s">
        <v>24</v>
      </c>
      <c r="P3619" t="str">
        <f>IF(data[[#This Row],[OnlineSecurity]]="Yes",1,"")</f>
        <v/>
      </c>
      <c r="Q3619" t="s">
        <v>24</v>
      </c>
      <c r="R3619" t="str">
        <f>IF(data[[#This Row],[OnlineBackup]]="Yes",1,"")</f>
        <v/>
      </c>
      <c r="S3619" t="s">
        <v>23</v>
      </c>
      <c r="T3619">
        <f>IF(data[[#This Row],[DeviceProtection]]="Yes",1,"")</f>
        <v>1</v>
      </c>
      <c r="U3619" t="s">
        <v>24</v>
      </c>
      <c r="V3619" t="str">
        <f>IF(data[[#This Row],[TechSupport]]="Yes",1,"")</f>
        <v/>
      </c>
      <c r="W3619" t="s">
        <v>23</v>
      </c>
      <c r="X3619">
        <f>IF(data[[#This Row],[StreamingTV]]="Yes",1,"")</f>
        <v>1</v>
      </c>
      <c r="Y3619" t="s">
        <v>23</v>
      </c>
      <c r="Z3619">
        <f>IF(data[[#This Row],[StreamingMovies]]="Yes",1,"")</f>
        <v>1</v>
      </c>
      <c r="AA3619" t="s">
        <v>27</v>
      </c>
      <c r="AB3619" t="s">
        <v>23</v>
      </c>
      <c r="AC3619" t="s">
        <v>28</v>
      </c>
      <c r="AD3619">
        <v>48.35</v>
      </c>
      <c r="AE3619">
        <v>810.7</v>
      </c>
      <c r="AF3619">
        <v>0</v>
      </c>
      <c r="AG3619" s="2">
        <v>0</v>
      </c>
      <c r="AH3619" t="s">
        <v>23</v>
      </c>
      <c r="AI3619">
        <f t="shared" si="112"/>
        <v>1</v>
      </c>
      <c r="AJ3619" t="str">
        <f t="shared" si="113"/>
        <v/>
      </c>
    </row>
    <row r="3620" spans="1:36" x14ac:dyDescent="0.35">
      <c r="A3620">
        <v>3619</v>
      </c>
      <c r="B3620" t="s">
        <v>3655</v>
      </c>
      <c r="C3620" t="s">
        <v>30</v>
      </c>
      <c r="D3620">
        <v>0</v>
      </c>
      <c r="E3620" t="s">
        <v>23</v>
      </c>
      <c r="F3620" t="s">
        <v>23</v>
      </c>
      <c r="G3620" t="str">
        <f>IF(AND(data[[#This Row],[Partner]]="Yes", data[[#This Row],[Dependents]]="Yes"), "Both", IF(data[[#This Row],[Partner]]="Yes", "Partner", IF(data[[#This Row],[Dependents]]="Yes", "Dependent", "None")))</f>
        <v>Both</v>
      </c>
      <c r="H3620">
        <v>47</v>
      </c>
      <c r="I3620" s="1">
        <f>data[[#This Row],[Tenure]]/12</f>
        <v>3.9166666666666665</v>
      </c>
      <c r="J3620" t="s">
        <v>23</v>
      </c>
      <c r="K3620">
        <f>IF(data[[#This Row],[PhoneService]]="Yes",1,"")</f>
        <v>1</v>
      </c>
      <c r="L3620" t="s">
        <v>23</v>
      </c>
      <c r="M3620">
        <f>IF(data[[#This Row],[MultipleLines]]="Yes",1,"")</f>
        <v>1</v>
      </c>
      <c r="N3620" t="s">
        <v>26</v>
      </c>
      <c r="O3620" t="s">
        <v>24</v>
      </c>
      <c r="P3620" t="str">
        <f>IF(data[[#This Row],[OnlineSecurity]]="Yes",1,"")</f>
        <v/>
      </c>
      <c r="Q3620" t="s">
        <v>23</v>
      </c>
      <c r="R3620">
        <f>IF(data[[#This Row],[OnlineBackup]]="Yes",1,"")</f>
        <v>1</v>
      </c>
      <c r="S3620" t="s">
        <v>24</v>
      </c>
      <c r="T3620" t="str">
        <f>IF(data[[#This Row],[DeviceProtection]]="Yes",1,"")</f>
        <v/>
      </c>
      <c r="U3620" t="s">
        <v>24</v>
      </c>
      <c r="V3620" t="str">
        <f>IF(data[[#This Row],[TechSupport]]="Yes",1,"")</f>
        <v/>
      </c>
      <c r="W3620" t="s">
        <v>24</v>
      </c>
      <c r="X3620" t="str">
        <f>IF(data[[#This Row],[StreamingTV]]="Yes",1,"")</f>
        <v/>
      </c>
      <c r="Y3620" t="s">
        <v>24</v>
      </c>
      <c r="Z3620" t="str">
        <f>IF(data[[#This Row],[StreamingMovies]]="Yes",1,"")</f>
        <v/>
      </c>
      <c r="AA3620" t="s">
        <v>27</v>
      </c>
      <c r="AB3620" t="s">
        <v>24</v>
      </c>
      <c r="AC3620" t="s">
        <v>28</v>
      </c>
      <c r="AD3620">
        <v>54.25</v>
      </c>
      <c r="AE3620">
        <v>2538.1999999999998</v>
      </c>
      <c r="AF3620">
        <v>0</v>
      </c>
      <c r="AG3620" s="2">
        <v>0</v>
      </c>
      <c r="AH3620" t="s">
        <v>24</v>
      </c>
      <c r="AI3620">
        <f t="shared" si="112"/>
        <v>0</v>
      </c>
      <c r="AJ3620">
        <f t="shared" si="113"/>
        <v>1</v>
      </c>
    </row>
    <row r="3621" spans="1:36" x14ac:dyDescent="0.35">
      <c r="A3621">
        <v>3620</v>
      </c>
      <c r="B3621" t="s">
        <v>3656</v>
      </c>
      <c r="C3621" t="s">
        <v>22</v>
      </c>
      <c r="D3621">
        <v>0</v>
      </c>
      <c r="E3621" t="s">
        <v>23</v>
      </c>
      <c r="F3621" t="s">
        <v>23</v>
      </c>
      <c r="G3621" t="str">
        <f>IF(AND(data[[#This Row],[Partner]]="Yes", data[[#This Row],[Dependents]]="Yes"), "Both", IF(data[[#This Row],[Partner]]="Yes", "Partner", IF(data[[#This Row],[Dependents]]="Yes", "Dependent", "None")))</f>
        <v>Both</v>
      </c>
      <c r="H3621">
        <v>72</v>
      </c>
      <c r="I3621" s="1">
        <f>data[[#This Row],[Tenure]]/12</f>
        <v>6</v>
      </c>
      <c r="J3621" t="s">
        <v>23</v>
      </c>
      <c r="K3621">
        <f>IF(data[[#This Row],[PhoneService]]="Yes",1,"")</f>
        <v>1</v>
      </c>
      <c r="L3621" t="s">
        <v>24</v>
      </c>
      <c r="M3621" t="str">
        <f>IF(data[[#This Row],[MultipleLines]]="Yes",1,"")</f>
        <v/>
      </c>
      <c r="N3621" t="s">
        <v>26</v>
      </c>
      <c r="O3621" t="s">
        <v>23</v>
      </c>
      <c r="P3621">
        <f>IF(data[[#This Row],[OnlineSecurity]]="Yes",1,"")</f>
        <v>1</v>
      </c>
      <c r="Q3621" t="s">
        <v>23</v>
      </c>
      <c r="R3621">
        <f>IF(data[[#This Row],[OnlineBackup]]="Yes",1,"")</f>
        <v>1</v>
      </c>
      <c r="S3621" t="s">
        <v>23</v>
      </c>
      <c r="T3621">
        <f>IF(data[[#This Row],[DeviceProtection]]="Yes",1,"")</f>
        <v>1</v>
      </c>
      <c r="U3621" t="s">
        <v>23</v>
      </c>
      <c r="V3621">
        <f>IF(data[[#This Row],[TechSupport]]="Yes",1,"")</f>
        <v>1</v>
      </c>
      <c r="W3621" t="s">
        <v>23</v>
      </c>
      <c r="X3621">
        <f>IF(data[[#This Row],[StreamingTV]]="Yes",1,"")</f>
        <v>1</v>
      </c>
      <c r="Y3621" t="s">
        <v>23</v>
      </c>
      <c r="Z3621">
        <f>IF(data[[#This Row],[StreamingMovies]]="Yes",1,"")</f>
        <v>1</v>
      </c>
      <c r="AA3621" t="s">
        <v>47</v>
      </c>
      <c r="AB3621" t="s">
        <v>24</v>
      </c>
      <c r="AC3621" t="s">
        <v>35</v>
      </c>
      <c r="AD3621">
        <v>85.3</v>
      </c>
      <c r="AE3621">
        <v>6129.2</v>
      </c>
      <c r="AF3621">
        <v>0</v>
      </c>
      <c r="AG3621" s="2">
        <v>0</v>
      </c>
      <c r="AH3621" t="s">
        <v>24</v>
      </c>
      <c r="AI3621">
        <f t="shared" si="112"/>
        <v>0</v>
      </c>
      <c r="AJ3621">
        <f t="shared" si="113"/>
        <v>1</v>
      </c>
    </row>
    <row r="3622" spans="1:36" x14ac:dyDescent="0.35">
      <c r="A3622">
        <v>3621</v>
      </c>
      <c r="B3622" t="s">
        <v>3657</v>
      </c>
      <c r="C3622" t="s">
        <v>30</v>
      </c>
      <c r="D3622">
        <v>1</v>
      </c>
      <c r="E3622" t="s">
        <v>23</v>
      </c>
      <c r="F3622" t="s">
        <v>24</v>
      </c>
      <c r="G3622" t="str">
        <f>IF(AND(data[[#This Row],[Partner]]="Yes", data[[#This Row],[Dependents]]="Yes"), "Both", IF(data[[#This Row],[Partner]]="Yes", "Partner", IF(data[[#This Row],[Dependents]]="Yes", "Dependent", "None")))</f>
        <v>Partner</v>
      </c>
      <c r="H3622">
        <v>33</v>
      </c>
      <c r="I3622" s="1">
        <f>data[[#This Row],[Tenure]]/12</f>
        <v>2.75</v>
      </c>
      <c r="J3622" t="s">
        <v>24</v>
      </c>
      <c r="K3622" t="str">
        <f>IF(data[[#This Row],[PhoneService]]="Yes",1,"")</f>
        <v/>
      </c>
      <c r="L3622" t="s">
        <v>25</v>
      </c>
      <c r="M3622" t="str">
        <f>IF(data[[#This Row],[MultipleLines]]="Yes",1,"")</f>
        <v/>
      </c>
      <c r="N3622" t="s">
        <v>26</v>
      </c>
      <c r="O3622" t="s">
        <v>24</v>
      </c>
      <c r="P3622" t="str">
        <f>IF(data[[#This Row],[OnlineSecurity]]="Yes",1,"")</f>
        <v/>
      </c>
      <c r="Q3622" t="s">
        <v>23</v>
      </c>
      <c r="R3622">
        <f>IF(data[[#This Row],[OnlineBackup]]="Yes",1,"")</f>
        <v>1</v>
      </c>
      <c r="S3622" t="s">
        <v>23</v>
      </c>
      <c r="T3622">
        <f>IF(data[[#This Row],[DeviceProtection]]="Yes",1,"")</f>
        <v>1</v>
      </c>
      <c r="U3622" t="s">
        <v>23</v>
      </c>
      <c r="V3622">
        <f>IF(data[[#This Row],[TechSupport]]="Yes",1,"")</f>
        <v>1</v>
      </c>
      <c r="W3622" t="s">
        <v>23</v>
      </c>
      <c r="X3622">
        <f>IF(data[[#This Row],[StreamingTV]]="Yes",1,"")</f>
        <v>1</v>
      </c>
      <c r="Y3622" t="s">
        <v>24</v>
      </c>
      <c r="Z3622" t="str">
        <f>IF(data[[#This Row],[StreamingMovies]]="Yes",1,"")</f>
        <v/>
      </c>
      <c r="AA3622" t="s">
        <v>27</v>
      </c>
      <c r="AB3622" t="s">
        <v>23</v>
      </c>
      <c r="AC3622" t="s">
        <v>28</v>
      </c>
      <c r="AD3622">
        <v>50</v>
      </c>
      <c r="AE3622">
        <v>1750.85</v>
      </c>
      <c r="AF3622">
        <v>1</v>
      </c>
      <c r="AG3622" s="2">
        <v>0</v>
      </c>
      <c r="AH3622" t="s">
        <v>24</v>
      </c>
      <c r="AI3622">
        <f t="shared" si="112"/>
        <v>0</v>
      </c>
      <c r="AJ3622">
        <f t="shared" si="113"/>
        <v>1</v>
      </c>
    </row>
    <row r="3623" spans="1:36" x14ac:dyDescent="0.35">
      <c r="A3623">
        <v>3622</v>
      </c>
      <c r="B3623" t="s">
        <v>3658</v>
      </c>
      <c r="C3623" t="s">
        <v>22</v>
      </c>
      <c r="D3623">
        <v>0</v>
      </c>
      <c r="E3623" t="s">
        <v>23</v>
      </c>
      <c r="F3623" t="s">
        <v>23</v>
      </c>
      <c r="G3623" t="str">
        <f>IF(AND(data[[#This Row],[Partner]]="Yes", data[[#This Row],[Dependents]]="Yes"), "Both", IF(data[[#This Row],[Partner]]="Yes", "Partner", IF(data[[#This Row],[Dependents]]="Yes", "Dependent", "None")))</f>
        <v>Both</v>
      </c>
      <c r="H3623">
        <v>2</v>
      </c>
      <c r="I3623" s="1">
        <f>data[[#This Row],[Tenure]]/12</f>
        <v>0.16666666666666666</v>
      </c>
      <c r="J3623" t="s">
        <v>24</v>
      </c>
      <c r="K3623" t="str">
        <f>IF(data[[#This Row],[PhoneService]]="Yes",1,"")</f>
        <v/>
      </c>
      <c r="L3623" t="s">
        <v>25</v>
      </c>
      <c r="M3623" t="str">
        <f>IF(data[[#This Row],[MultipleLines]]="Yes",1,"")</f>
        <v/>
      </c>
      <c r="N3623" t="s">
        <v>26</v>
      </c>
      <c r="O3623" t="s">
        <v>24</v>
      </c>
      <c r="P3623" t="str">
        <f>IF(data[[#This Row],[OnlineSecurity]]="Yes",1,"")</f>
        <v/>
      </c>
      <c r="Q3623" t="s">
        <v>24</v>
      </c>
      <c r="R3623" t="str">
        <f>IF(data[[#This Row],[OnlineBackup]]="Yes",1,"")</f>
        <v/>
      </c>
      <c r="S3623" t="s">
        <v>24</v>
      </c>
      <c r="T3623" t="str">
        <f>IF(data[[#This Row],[DeviceProtection]]="Yes",1,"")</f>
        <v/>
      </c>
      <c r="U3623" t="s">
        <v>24</v>
      </c>
      <c r="V3623" t="str">
        <f>IF(data[[#This Row],[TechSupport]]="Yes",1,"")</f>
        <v/>
      </c>
      <c r="W3623" t="s">
        <v>24</v>
      </c>
      <c r="X3623" t="str">
        <f>IF(data[[#This Row],[StreamingTV]]="Yes",1,"")</f>
        <v/>
      </c>
      <c r="Y3623" t="s">
        <v>24</v>
      </c>
      <c r="Z3623" t="str">
        <f>IF(data[[#This Row],[StreamingMovies]]="Yes",1,"")</f>
        <v/>
      </c>
      <c r="AA3623" t="s">
        <v>27</v>
      </c>
      <c r="AB3623" t="s">
        <v>23</v>
      </c>
      <c r="AC3623" t="s">
        <v>32</v>
      </c>
      <c r="AD3623">
        <v>24.4</v>
      </c>
      <c r="AE3623">
        <v>36.549999999999997</v>
      </c>
      <c r="AF3623">
        <v>0</v>
      </c>
      <c r="AG3623" s="2">
        <v>0</v>
      </c>
      <c r="AH3623" t="s">
        <v>23</v>
      </c>
      <c r="AI3623">
        <f t="shared" si="112"/>
        <v>1</v>
      </c>
      <c r="AJ3623" t="str">
        <f t="shared" si="113"/>
        <v/>
      </c>
    </row>
    <row r="3624" spans="1:36" x14ac:dyDescent="0.35">
      <c r="A3624">
        <v>3623</v>
      </c>
      <c r="B3624" t="s">
        <v>3659</v>
      </c>
      <c r="C3624" t="s">
        <v>22</v>
      </c>
      <c r="D3624">
        <v>0</v>
      </c>
      <c r="E3624" t="s">
        <v>23</v>
      </c>
      <c r="F3624" t="s">
        <v>23</v>
      </c>
      <c r="G3624" t="str">
        <f>IF(AND(data[[#This Row],[Partner]]="Yes", data[[#This Row],[Dependents]]="Yes"), "Both", IF(data[[#This Row],[Partner]]="Yes", "Partner", IF(data[[#This Row],[Dependents]]="Yes", "Dependent", "None")))</f>
        <v>Both</v>
      </c>
      <c r="H3624">
        <v>72</v>
      </c>
      <c r="I3624" s="1">
        <f>data[[#This Row],[Tenure]]/12</f>
        <v>6</v>
      </c>
      <c r="J3624" t="s">
        <v>23</v>
      </c>
      <c r="K3624">
        <f>IF(data[[#This Row],[PhoneService]]="Yes",1,"")</f>
        <v>1</v>
      </c>
      <c r="L3624" t="s">
        <v>23</v>
      </c>
      <c r="M3624">
        <f>IF(data[[#This Row],[MultipleLines]]="Yes",1,"")</f>
        <v>1</v>
      </c>
      <c r="N3624" t="s">
        <v>26</v>
      </c>
      <c r="O3624" t="s">
        <v>23</v>
      </c>
      <c r="P3624">
        <f>IF(data[[#This Row],[OnlineSecurity]]="Yes",1,"")</f>
        <v>1</v>
      </c>
      <c r="Q3624" t="s">
        <v>23</v>
      </c>
      <c r="R3624">
        <f>IF(data[[#This Row],[OnlineBackup]]="Yes",1,"")</f>
        <v>1</v>
      </c>
      <c r="S3624" t="s">
        <v>23</v>
      </c>
      <c r="T3624">
        <f>IF(data[[#This Row],[DeviceProtection]]="Yes",1,"")</f>
        <v>1</v>
      </c>
      <c r="U3624" t="s">
        <v>23</v>
      </c>
      <c r="V3624">
        <f>IF(data[[#This Row],[TechSupport]]="Yes",1,"")</f>
        <v>1</v>
      </c>
      <c r="W3624" t="s">
        <v>23</v>
      </c>
      <c r="X3624">
        <f>IF(data[[#This Row],[StreamingTV]]="Yes",1,"")</f>
        <v>1</v>
      </c>
      <c r="Y3624" t="s">
        <v>23</v>
      </c>
      <c r="Z3624">
        <f>IF(data[[#This Row],[StreamingMovies]]="Yes",1,"")</f>
        <v>1</v>
      </c>
      <c r="AA3624" t="s">
        <v>47</v>
      </c>
      <c r="AB3624" t="s">
        <v>24</v>
      </c>
      <c r="AC3624" t="s">
        <v>40</v>
      </c>
      <c r="AD3624">
        <v>90.95</v>
      </c>
      <c r="AE3624">
        <v>6652.45</v>
      </c>
      <c r="AF3624">
        <v>0</v>
      </c>
      <c r="AG3624" s="2">
        <v>0</v>
      </c>
      <c r="AH3624" t="s">
        <v>24</v>
      </c>
      <c r="AI3624">
        <f t="shared" si="112"/>
        <v>0</v>
      </c>
      <c r="AJ3624">
        <f t="shared" si="113"/>
        <v>1</v>
      </c>
    </row>
    <row r="3625" spans="1:36" x14ac:dyDescent="0.35">
      <c r="A3625">
        <v>3624</v>
      </c>
      <c r="B3625" t="s">
        <v>3660</v>
      </c>
      <c r="C3625" t="s">
        <v>30</v>
      </c>
      <c r="D3625">
        <v>1</v>
      </c>
      <c r="E3625" t="s">
        <v>23</v>
      </c>
      <c r="F3625" t="s">
        <v>24</v>
      </c>
      <c r="G3625" t="str">
        <f>IF(AND(data[[#This Row],[Partner]]="Yes", data[[#This Row],[Dependents]]="Yes"), "Both", IF(data[[#This Row],[Partner]]="Yes", "Partner", IF(data[[#This Row],[Dependents]]="Yes", "Dependent", "None")))</f>
        <v>Partner</v>
      </c>
      <c r="H3625">
        <v>37</v>
      </c>
      <c r="I3625" s="1">
        <f>data[[#This Row],[Tenure]]/12</f>
        <v>3.0833333333333335</v>
      </c>
      <c r="J3625" t="s">
        <v>23</v>
      </c>
      <c r="K3625">
        <f>IF(data[[#This Row],[PhoneService]]="Yes",1,"")</f>
        <v>1</v>
      </c>
      <c r="L3625" t="s">
        <v>24</v>
      </c>
      <c r="M3625" t="str">
        <f>IF(data[[#This Row],[MultipleLines]]="Yes",1,"")</f>
        <v/>
      </c>
      <c r="N3625" t="s">
        <v>37</v>
      </c>
      <c r="O3625" t="s">
        <v>24</v>
      </c>
      <c r="P3625" t="str">
        <f>IF(data[[#This Row],[OnlineSecurity]]="Yes",1,"")</f>
        <v/>
      </c>
      <c r="Q3625" t="s">
        <v>24</v>
      </c>
      <c r="R3625" t="str">
        <f>IF(data[[#This Row],[OnlineBackup]]="Yes",1,"")</f>
        <v/>
      </c>
      <c r="S3625" t="s">
        <v>24</v>
      </c>
      <c r="T3625" t="str">
        <f>IF(data[[#This Row],[DeviceProtection]]="Yes",1,"")</f>
        <v/>
      </c>
      <c r="U3625" t="s">
        <v>24</v>
      </c>
      <c r="V3625" t="str">
        <f>IF(data[[#This Row],[TechSupport]]="Yes",1,"")</f>
        <v/>
      </c>
      <c r="W3625" t="s">
        <v>24</v>
      </c>
      <c r="X3625" t="str">
        <f>IF(data[[#This Row],[StreamingTV]]="Yes",1,"")</f>
        <v/>
      </c>
      <c r="Y3625" t="s">
        <v>24</v>
      </c>
      <c r="Z3625" t="str">
        <f>IF(data[[#This Row],[StreamingMovies]]="Yes",1,"")</f>
        <v/>
      </c>
      <c r="AA3625" t="s">
        <v>27</v>
      </c>
      <c r="AB3625" t="s">
        <v>23</v>
      </c>
      <c r="AC3625" t="s">
        <v>35</v>
      </c>
      <c r="AD3625">
        <v>72.25</v>
      </c>
      <c r="AE3625">
        <v>2575.4499999999998</v>
      </c>
      <c r="AF3625">
        <v>0</v>
      </c>
      <c r="AG3625" s="2">
        <v>0</v>
      </c>
      <c r="AH3625" t="s">
        <v>24</v>
      </c>
      <c r="AI3625">
        <f t="shared" si="112"/>
        <v>0</v>
      </c>
      <c r="AJ3625">
        <f t="shared" si="113"/>
        <v>1</v>
      </c>
    </row>
    <row r="3626" spans="1:36" x14ac:dyDescent="0.35">
      <c r="A3626">
        <v>3625</v>
      </c>
      <c r="B3626" t="s">
        <v>3661</v>
      </c>
      <c r="C3626" t="s">
        <v>22</v>
      </c>
      <c r="D3626">
        <v>1</v>
      </c>
      <c r="E3626" t="s">
        <v>23</v>
      </c>
      <c r="F3626" t="s">
        <v>23</v>
      </c>
      <c r="G3626" t="str">
        <f>IF(AND(data[[#This Row],[Partner]]="Yes", data[[#This Row],[Dependents]]="Yes"), "Both", IF(data[[#This Row],[Partner]]="Yes", "Partner", IF(data[[#This Row],[Dependents]]="Yes", "Dependent", "None")))</f>
        <v>Both</v>
      </c>
      <c r="H3626">
        <v>62</v>
      </c>
      <c r="I3626" s="1">
        <f>data[[#This Row],[Tenure]]/12</f>
        <v>5.166666666666667</v>
      </c>
      <c r="J3626" t="s">
        <v>23</v>
      </c>
      <c r="K3626">
        <f>IF(data[[#This Row],[PhoneService]]="Yes",1,"")</f>
        <v>1</v>
      </c>
      <c r="L3626" t="s">
        <v>23</v>
      </c>
      <c r="M3626">
        <f>IF(data[[#This Row],[MultipleLines]]="Yes",1,"")</f>
        <v>1</v>
      </c>
      <c r="N3626" t="s">
        <v>37</v>
      </c>
      <c r="O3626" t="s">
        <v>24</v>
      </c>
      <c r="P3626" t="str">
        <f>IF(data[[#This Row],[OnlineSecurity]]="Yes",1,"")</f>
        <v/>
      </c>
      <c r="Q3626" t="s">
        <v>23</v>
      </c>
      <c r="R3626">
        <f>IF(data[[#This Row],[OnlineBackup]]="Yes",1,"")</f>
        <v>1</v>
      </c>
      <c r="S3626" t="s">
        <v>23</v>
      </c>
      <c r="T3626">
        <f>IF(data[[#This Row],[DeviceProtection]]="Yes",1,"")</f>
        <v>1</v>
      </c>
      <c r="U3626" t="s">
        <v>24</v>
      </c>
      <c r="V3626" t="str">
        <f>IF(data[[#This Row],[TechSupport]]="Yes",1,"")</f>
        <v/>
      </c>
      <c r="W3626" t="s">
        <v>24</v>
      </c>
      <c r="X3626" t="str">
        <f>IF(data[[#This Row],[StreamingTV]]="Yes",1,"")</f>
        <v/>
      </c>
      <c r="Y3626" t="s">
        <v>23</v>
      </c>
      <c r="Z3626">
        <f>IF(data[[#This Row],[StreamingMovies]]="Yes",1,"")</f>
        <v>1</v>
      </c>
      <c r="AA3626" t="s">
        <v>27</v>
      </c>
      <c r="AB3626" t="s">
        <v>23</v>
      </c>
      <c r="AC3626" t="s">
        <v>40</v>
      </c>
      <c r="AD3626">
        <v>96.1</v>
      </c>
      <c r="AE3626">
        <v>6019.35</v>
      </c>
      <c r="AF3626">
        <v>0</v>
      </c>
      <c r="AG3626" s="2">
        <v>0</v>
      </c>
      <c r="AH3626" t="s">
        <v>24</v>
      </c>
      <c r="AI3626">
        <f t="shared" si="112"/>
        <v>0</v>
      </c>
      <c r="AJ3626">
        <f t="shared" si="113"/>
        <v>1</v>
      </c>
    </row>
    <row r="3627" spans="1:36" x14ac:dyDescent="0.35">
      <c r="A3627">
        <v>3626</v>
      </c>
      <c r="B3627" t="s">
        <v>3662</v>
      </c>
      <c r="C3627" t="s">
        <v>22</v>
      </c>
      <c r="D3627">
        <v>0</v>
      </c>
      <c r="E3627" t="s">
        <v>23</v>
      </c>
      <c r="F3627" t="s">
        <v>24</v>
      </c>
      <c r="G3627" t="str">
        <f>IF(AND(data[[#This Row],[Partner]]="Yes", data[[#This Row],[Dependents]]="Yes"), "Both", IF(data[[#This Row],[Partner]]="Yes", "Partner", IF(data[[#This Row],[Dependents]]="Yes", "Dependent", "None")))</f>
        <v>Partner</v>
      </c>
      <c r="H3627">
        <v>71</v>
      </c>
      <c r="I3627" s="1">
        <f>data[[#This Row],[Tenure]]/12</f>
        <v>5.916666666666667</v>
      </c>
      <c r="J3627" t="s">
        <v>23</v>
      </c>
      <c r="K3627">
        <f>IF(data[[#This Row],[PhoneService]]="Yes",1,"")</f>
        <v>1</v>
      </c>
      <c r="L3627" t="s">
        <v>24</v>
      </c>
      <c r="M3627" t="str">
        <f>IF(data[[#This Row],[MultipleLines]]="Yes",1,"")</f>
        <v/>
      </c>
      <c r="N3627" t="s">
        <v>24</v>
      </c>
      <c r="O3627" t="s">
        <v>46</v>
      </c>
      <c r="P3627" t="str">
        <f>IF(data[[#This Row],[OnlineSecurity]]="Yes",1,"")</f>
        <v/>
      </c>
      <c r="Q3627" t="s">
        <v>46</v>
      </c>
      <c r="R3627" t="str">
        <f>IF(data[[#This Row],[OnlineBackup]]="Yes",1,"")</f>
        <v/>
      </c>
      <c r="S3627" t="s">
        <v>46</v>
      </c>
      <c r="T3627" t="str">
        <f>IF(data[[#This Row],[DeviceProtection]]="Yes",1,"")</f>
        <v/>
      </c>
      <c r="U3627" t="s">
        <v>46</v>
      </c>
      <c r="V3627" t="str">
        <f>IF(data[[#This Row],[TechSupport]]="Yes",1,"")</f>
        <v/>
      </c>
      <c r="W3627" t="s">
        <v>46</v>
      </c>
      <c r="X3627" t="str">
        <f>IF(data[[#This Row],[StreamingTV]]="Yes",1,"")</f>
        <v/>
      </c>
      <c r="Y3627" t="s">
        <v>46</v>
      </c>
      <c r="Z3627" t="str">
        <f>IF(data[[#This Row],[StreamingMovies]]="Yes",1,"")</f>
        <v/>
      </c>
      <c r="AA3627" t="s">
        <v>47</v>
      </c>
      <c r="AB3627" t="s">
        <v>24</v>
      </c>
      <c r="AC3627" t="s">
        <v>40</v>
      </c>
      <c r="AD3627">
        <v>19.850000000000001</v>
      </c>
      <c r="AE3627">
        <v>1379.6</v>
      </c>
      <c r="AF3627">
        <v>0</v>
      </c>
      <c r="AG3627" s="2">
        <v>0</v>
      </c>
      <c r="AH3627" t="s">
        <v>24</v>
      </c>
      <c r="AI3627">
        <f t="shared" si="112"/>
        <v>0</v>
      </c>
      <c r="AJ3627">
        <f t="shared" si="113"/>
        <v>1</v>
      </c>
    </row>
    <row r="3628" spans="1:36" x14ac:dyDescent="0.35">
      <c r="A3628">
        <v>3627</v>
      </c>
      <c r="B3628" t="s">
        <v>3663</v>
      </c>
      <c r="C3628" t="s">
        <v>30</v>
      </c>
      <c r="D3628">
        <v>0</v>
      </c>
      <c r="E3628" t="s">
        <v>24</v>
      </c>
      <c r="F3628" t="s">
        <v>23</v>
      </c>
      <c r="G3628" t="str">
        <f>IF(AND(data[[#This Row],[Partner]]="Yes", data[[#This Row],[Dependents]]="Yes"), "Both", IF(data[[#This Row],[Partner]]="Yes", "Partner", IF(data[[#This Row],[Dependents]]="Yes", "Dependent", "None")))</f>
        <v>Dependent</v>
      </c>
      <c r="H3628">
        <v>23</v>
      </c>
      <c r="I3628" s="1">
        <f>data[[#This Row],[Tenure]]/12</f>
        <v>1.9166666666666667</v>
      </c>
      <c r="J3628" t="s">
        <v>23</v>
      </c>
      <c r="K3628">
        <f>IF(data[[#This Row],[PhoneService]]="Yes",1,"")</f>
        <v>1</v>
      </c>
      <c r="L3628" t="s">
        <v>24</v>
      </c>
      <c r="M3628" t="str">
        <f>IF(data[[#This Row],[MultipleLines]]="Yes",1,"")</f>
        <v/>
      </c>
      <c r="N3628" t="s">
        <v>26</v>
      </c>
      <c r="O3628" t="s">
        <v>24</v>
      </c>
      <c r="P3628" t="str">
        <f>IF(data[[#This Row],[OnlineSecurity]]="Yes",1,"")</f>
        <v/>
      </c>
      <c r="Q3628" t="s">
        <v>23</v>
      </c>
      <c r="R3628">
        <f>IF(data[[#This Row],[OnlineBackup]]="Yes",1,"")</f>
        <v>1</v>
      </c>
      <c r="S3628" t="s">
        <v>24</v>
      </c>
      <c r="T3628" t="str">
        <f>IF(data[[#This Row],[DeviceProtection]]="Yes",1,"")</f>
        <v/>
      </c>
      <c r="U3628" t="s">
        <v>23</v>
      </c>
      <c r="V3628">
        <f>IF(data[[#This Row],[TechSupport]]="Yes",1,"")</f>
        <v>1</v>
      </c>
      <c r="W3628" t="s">
        <v>24</v>
      </c>
      <c r="X3628" t="str">
        <f>IF(data[[#This Row],[StreamingTV]]="Yes",1,"")</f>
        <v/>
      </c>
      <c r="Y3628" t="s">
        <v>24</v>
      </c>
      <c r="Z3628" t="str">
        <f>IF(data[[#This Row],[StreamingMovies]]="Yes",1,"")</f>
        <v/>
      </c>
      <c r="AA3628" t="s">
        <v>27</v>
      </c>
      <c r="AB3628" t="s">
        <v>23</v>
      </c>
      <c r="AC3628" t="s">
        <v>35</v>
      </c>
      <c r="AD3628">
        <v>55.3</v>
      </c>
      <c r="AE3628">
        <v>1284.2</v>
      </c>
      <c r="AF3628">
        <v>0</v>
      </c>
      <c r="AG3628" s="2">
        <v>0</v>
      </c>
      <c r="AH3628" t="s">
        <v>24</v>
      </c>
      <c r="AI3628">
        <f t="shared" si="112"/>
        <v>0</v>
      </c>
      <c r="AJ3628">
        <f t="shared" si="113"/>
        <v>1</v>
      </c>
    </row>
    <row r="3629" spans="1:36" x14ac:dyDescent="0.35">
      <c r="A3629">
        <v>3628</v>
      </c>
      <c r="B3629" t="s">
        <v>3664</v>
      </c>
      <c r="C3629" t="s">
        <v>22</v>
      </c>
      <c r="D3629">
        <v>0</v>
      </c>
      <c r="E3629" t="s">
        <v>24</v>
      </c>
      <c r="F3629" t="s">
        <v>24</v>
      </c>
      <c r="G3629" t="str">
        <f>IF(AND(data[[#This Row],[Partner]]="Yes", data[[#This Row],[Dependents]]="Yes"), "Both", IF(data[[#This Row],[Partner]]="Yes", "Partner", IF(data[[#This Row],[Dependents]]="Yes", "Dependent", "None")))</f>
        <v>None</v>
      </c>
      <c r="H3629">
        <v>16</v>
      </c>
      <c r="I3629" s="1">
        <f>data[[#This Row],[Tenure]]/12</f>
        <v>1.3333333333333333</v>
      </c>
      <c r="J3629" t="s">
        <v>23</v>
      </c>
      <c r="K3629">
        <f>IF(data[[#This Row],[PhoneService]]="Yes",1,"")</f>
        <v>1</v>
      </c>
      <c r="L3629" t="s">
        <v>24</v>
      </c>
      <c r="M3629" t="str">
        <f>IF(data[[#This Row],[MultipleLines]]="Yes",1,"")</f>
        <v/>
      </c>
      <c r="N3629" t="s">
        <v>24</v>
      </c>
      <c r="O3629" t="s">
        <v>46</v>
      </c>
      <c r="P3629" t="str">
        <f>IF(data[[#This Row],[OnlineSecurity]]="Yes",1,"")</f>
        <v/>
      </c>
      <c r="Q3629" t="s">
        <v>46</v>
      </c>
      <c r="R3629" t="str">
        <f>IF(data[[#This Row],[OnlineBackup]]="Yes",1,"")</f>
        <v/>
      </c>
      <c r="S3629" t="s">
        <v>46</v>
      </c>
      <c r="T3629" t="str">
        <f>IF(data[[#This Row],[DeviceProtection]]="Yes",1,"")</f>
        <v/>
      </c>
      <c r="U3629" t="s">
        <v>46</v>
      </c>
      <c r="V3629" t="str">
        <f>IF(data[[#This Row],[TechSupport]]="Yes",1,"")</f>
        <v/>
      </c>
      <c r="W3629" t="s">
        <v>46</v>
      </c>
      <c r="X3629" t="str">
        <f>IF(data[[#This Row],[StreamingTV]]="Yes",1,"")</f>
        <v/>
      </c>
      <c r="Y3629" t="s">
        <v>46</v>
      </c>
      <c r="Z3629" t="str">
        <f>IF(data[[#This Row],[StreamingMovies]]="Yes",1,"")</f>
        <v/>
      </c>
      <c r="AA3629" t="s">
        <v>31</v>
      </c>
      <c r="AB3629" t="s">
        <v>24</v>
      </c>
      <c r="AC3629" t="s">
        <v>32</v>
      </c>
      <c r="AD3629">
        <v>20.100000000000001</v>
      </c>
      <c r="AE3629">
        <v>296.14999999999998</v>
      </c>
      <c r="AF3629">
        <v>3</v>
      </c>
      <c r="AG3629" s="2">
        <v>0</v>
      </c>
      <c r="AH3629" t="s">
        <v>24</v>
      </c>
      <c r="AI3629">
        <f t="shared" si="112"/>
        <v>0</v>
      </c>
      <c r="AJ3629">
        <f t="shared" si="113"/>
        <v>1</v>
      </c>
    </row>
    <row r="3630" spans="1:36" x14ac:dyDescent="0.35">
      <c r="A3630">
        <v>3629</v>
      </c>
      <c r="B3630" t="s">
        <v>3665</v>
      </c>
      <c r="C3630" t="s">
        <v>30</v>
      </c>
      <c r="D3630">
        <v>0</v>
      </c>
      <c r="E3630" t="s">
        <v>24</v>
      </c>
      <c r="F3630" t="s">
        <v>24</v>
      </c>
      <c r="G3630" t="str">
        <f>IF(AND(data[[#This Row],[Partner]]="Yes", data[[#This Row],[Dependents]]="Yes"), "Both", IF(data[[#This Row],[Partner]]="Yes", "Partner", IF(data[[#This Row],[Dependents]]="Yes", "Dependent", "None")))</f>
        <v>None</v>
      </c>
      <c r="H3630">
        <v>9</v>
      </c>
      <c r="I3630" s="1">
        <f>data[[#This Row],[Tenure]]/12</f>
        <v>0.75</v>
      </c>
      <c r="J3630" t="s">
        <v>23</v>
      </c>
      <c r="K3630">
        <f>IF(data[[#This Row],[PhoneService]]="Yes",1,"")</f>
        <v>1</v>
      </c>
      <c r="L3630" t="s">
        <v>24</v>
      </c>
      <c r="M3630" t="str">
        <f>IF(data[[#This Row],[MultipleLines]]="Yes",1,"")</f>
        <v/>
      </c>
      <c r="N3630" t="s">
        <v>26</v>
      </c>
      <c r="O3630" t="s">
        <v>23</v>
      </c>
      <c r="P3630">
        <f>IF(data[[#This Row],[OnlineSecurity]]="Yes",1,"")</f>
        <v>1</v>
      </c>
      <c r="Q3630" t="s">
        <v>24</v>
      </c>
      <c r="R3630" t="str">
        <f>IF(data[[#This Row],[OnlineBackup]]="Yes",1,"")</f>
        <v/>
      </c>
      <c r="S3630" t="s">
        <v>23</v>
      </c>
      <c r="T3630">
        <f>IF(data[[#This Row],[DeviceProtection]]="Yes",1,"")</f>
        <v>1</v>
      </c>
      <c r="U3630" t="s">
        <v>23</v>
      </c>
      <c r="V3630">
        <f>IF(data[[#This Row],[TechSupport]]="Yes",1,"")</f>
        <v>1</v>
      </c>
      <c r="W3630" t="s">
        <v>23</v>
      </c>
      <c r="X3630">
        <f>IF(data[[#This Row],[StreamingTV]]="Yes",1,"")</f>
        <v>1</v>
      </c>
      <c r="Y3630" t="s">
        <v>24</v>
      </c>
      <c r="Z3630" t="str">
        <f>IF(data[[#This Row],[StreamingMovies]]="Yes",1,"")</f>
        <v/>
      </c>
      <c r="AA3630" t="s">
        <v>27</v>
      </c>
      <c r="AB3630" t="s">
        <v>23</v>
      </c>
      <c r="AC3630" t="s">
        <v>32</v>
      </c>
      <c r="AD3630">
        <v>69.5</v>
      </c>
      <c r="AE3630">
        <v>653.25</v>
      </c>
      <c r="AF3630">
        <v>0</v>
      </c>
      <c r="AG3630" s="2">
        <v>0</v>
      </c>
      <c r="AH3630" t="s">
        <v>24</v>
      </c>
      <c r="AI3630">
        <f t="shared" si="112"/>
        <v>0</v>
      </c>
      <c r="AJ3630">
        <f t="shared" si="113"/>
        <v>1</v>
      </c>
    </row>
    <row r="3631" spans="1:36" x14ac:dyDescent="0.35">
      <c r="A3631">
        <v>3630</v>
      </c>
      <c r="B3631" t="s">
        <v>3666</v>
      </c>
      <c r="C3631" t="s">
        <v>30</v>
      </c>
      <c r="D3631">
        <v>0</v>
      </c>
      <c r="E3631" t="s">
        <v>23</v>
      </c>
      <c r="F3631" t="s">
        <v>23</v>
      </c>
      <c r="G3631" t="str">
        <f>IF(AND(data[[#This Row],[Partner]]="Yes", data[[#This Row],[Dependents]]="Yes"), "Both", IF(data[[#This Row],[Partner]]="Yes", "Partner", IF(data[[#This Row],[Dependents]]="Yes", "Dependent", "None")))</f>
        <v>Both</v>
      </c>
      <c r="H3631">
        <v>17</v>
      </c>
      <c r="I3631" s="1">
        <f>data[[#This Row],[Tenure]]/12</f>
        <v>1.4166666666666667</v>
      </c>
      <c r="J3631" t="s">
        <v>23</v>
      </c>
      <c r="K3631">
        <f>IF(data[[#This Row],[PhoneService]]="Yes",1,"")</f>
        <v>1</v>
      </c>
      <c r="L3631" t="s">
        <v>23</v>
      </c>
      <c r="M3631">
        <f>IF(data[[#This Row],[MultipleLines]]="Yes",1,"")</f>
        <v>1</v>
      </c>
      <c r="N3631" t="s">
        <v>24</v>
      </c>
      <c r="O3631" t="s">
        <v>46</v>
      </c>
      <c r="P3631" t="str">
        <f>IF(data[[#This Row],[OnlineSecurity]]="Yes",1,"")</f>
        <v/>
      </c>
      <c r="Q3631" t="s">
        <v>46</v>
      </c>
      <c r="R3631" t="str">
        <f>IF(data[[#This Row],[OnlineBackup]]="Yes",1,"")</f>
        <v/>
      </c>
      <c r="S3631" t="s">
        <v>46</v>
      </c>
      <c r="T3631" t="str">
        <f>IF(data[[#This Row],[DeviceProtection]]="Yes",1,"")</f>
        <v/>
      </c>
      <c r="U3631" t="s">
        <v>46</v>
      </c>
      <c r="V3631" t="str">
        <f>IF(data[[#This Row],[TechSupport]]="Yes",1,"")</f>
        <v/>
      </c>
      <c r="W3631" t="s">
        <v>46</v>
      </c>
      <c r="X3631" t="str">
        <f>IF(data[[#This Row],[StreamingTV]]="Yes",1,"")</f>
        <v/>
      </c>
      <c r="Y3631" t="s">
        <v>46</v>
      </c>
      <c r="Z3631" t="str">
        <f>IF(data[[#This Row],[StreamingMovies]]="Yes",1,"")</f>
        <v/>
      </c>
      <c r="AA3631" t="s">
        <v>47</v>
      </c>
      <c r="AB3631" t="s">
        <v>23</v>
      </c>
      <c r="AC3631" t="s">
        <v>32</v>
      </c>
      <c r="AD3631">
        <v>25.15</v>
      </c>
      <c r="AE3631">
        <v>412.6</v>
      </c>
      <c r="AF3631">
        <v>0</v>
      </c>
      <c r="AG3631" s="2">
        <v>0</v>
      </c>
      <c r="AH3631" t="s">
        <v>24</v>
      </c>
      <c r="AI3631">
        <f t="shared" si="112"/>
        <v>0</v>
      </c>
      <c r="AJ3631">
        <f t="shared" si="113"/>
        <v>1</v>
      </c>
    </row>
    <row r="3632" spans="1:36" x14ac:dyDescent="0.35">
      <c r="A3632">
        <v>3631</v>
      </c>
      <c r="B3632" t="s">
        <v>3667</v>
      </c>
      <c r="C3632" t="s">
        <v>22</v>
      </c>
      <c r="D3632">
        <v>0</v>
      </c>
      <c r="E3632" t="s">
        <v>24</v>
      </c>
      <c r="F3632" t="s">
        <v>24</v>
      </c>
      <c r="G3632" t="str">
        <f>IF(AND(data[[#This Row],[Partner]]="Yes", data[[#This Row],[Dependents]]="Yes"), "Both", IF(data[[#This Row],[Partner]]="Yes", "Partner", IF(data[[#This Row],[Dependents]]="Yes", "Dependent", "None")))</f>
        <v>None</v>
      </c>
      <c r="H3632">
        <v>4</v>
      </c>
      <c r="I3632" s="1">
        <f>data[[#This Row],[Tenure]]/12</f>
        <v>0.33333333333333331</v>
      </c>
      <c r="J3632" t="s">
        <v>23</v>
      </c>
      <c r="K3632">
        <f>IF(data[[#This Row],[PhoneService]]="Yes",1,"")</f>
        <v>1</v>
      </c>
      <c r="L3632" t="s">
        <v>24</v>
      </c>
      <c r="M3632" t="str">
        <f>IF(data[[#This Row],[MultipleLines]]="Yes",1,"")</f>
        <v/>
      </c>
      <c r="N3632" t="s">
        <v>24</v>
      </c>
      <c r="O3632" t="s">
        <v>46</v>
      </c>
      <c r="P3632" t="str">
        <f>IF(data[[#This Row],[OnlineSecurity]]="Yes",1,"")</f>
        <v/>
      </c>
      <c r="Q3632" t="s">
        <v>46</v>
      </c>
      <c r="R3632" t="str">
        <f>IF(data[[#This Row],[OnlineBackup]]="Yes",1,"")</f>
        <v/>
      </c>
      <c r="S3632" t="s">
        <v>46</v>
      </c>
      <c r="T3632" t="str">
        <f>IF(data[[#This Row],[DeviceProtection]]="Yes",1,"")</f>
        <v/>
      </c>
      <c r="U3632" t="s">
        <v>46</v>
      </c>
      <c r="V3632" t="str">
        <f>IF(data[[#This Row],[TechSupport]]="Yes",1,"")</f>
        <v/>
      </c>
      <c r="W3632" t="s">
        <v>46</v>
      </c>
      <c r="X3632" t="str">
        <f>IF(data[[#This Row],[StreamingTV]]="Yes",1,"")</f>
        <v/>
      </c>
      <c r="Y3632" t="s">
        <v>46</v>
      </c>
      <c r="Z3632" t="str">
        <f>IF(data[[#This Row],[StreamingMovies]]="Yes",1,"")</f>
        <v/>
      </c>
      <c r="AA3632" t="s">
        <v>27</v>
      </c>
      <c r="AB3632" t="s">
        <v>24</v>
      </c>
      <c r="AC3632" t="s">
        <v>35</v>
      </c>
      <c r="AD3632">
        <v>20.95</v>
      </c>
      <c r="AE3632">
        <v>85.5</v>
      </c>
      <c r="AF3632">
        <v>0</v>
      </c>
      <c r="AG3632" s="2">
        <v>0</v>
      </c>
      <c r="AH3632" t="s">
        <v>23</v>
      </c>
      <c r="AI3632">
        <f t="shared" si="112"/>
        <v>1</v>
      </c>
      <c r="AJ3632" t="str">
        <f t="shared" si="113"/>
        <v/>
      </c>
    </row>
    <row r="3633" spans="1:36" x14ac:dyDescent="0.35">
      <c r="A3633">
        <v>3632</v>
      </c>
      <c r="B3633" t="s">
        <v>3668</v>
      </c>
      <c r="C3633" t="s">
        <v>22</v>
      </c>
      <c r="D3633">
        <v>1</v>
      </c>
      <c r="E3633" t="s">
        <v>23</v>
      </c>
      <c r="F3633" t="s">
        <v>24</v>
      </c>
      <c r="G3633" t="str">
        <f>IF(AND(data[[#This Row],[Partner]]="Yes", data[[#This Row],[Dependents]]="Yes"), "Both", IF(data[[#This Row],[Partner]]="Yes", "Partner", IF(data[[#This Row],[Dependents]]="Yes", "Dependent", "None")))</f>
        <v>Partner</v>
      </c>
      <c r="H3633">
        <v>1</v>
      </c>
      <c r="I3633" s="1">
        <f>data[[#This Row],[Tenure]]/12</f>
        <v>8.3333333333333329E-2</v>
      </c>
      <c r="J3633" t="s">
        <v>23</v>
      </c>
      <c r="K3633">
        <f>IF(data[[#This Row],[PhoneService]]="Yes",1,"")</f>
        <v>1</v>
      </c>
      <c r="L3633" t="s">
        <v>24</v>
      </c>
      <c r="M3633" t="str">
        <f>IF(data[[#This Row],[MultipleLines]]="Yes",1,"")</f>
        <v/>
      </c>
      <c r="N3633" t="s">
        <v>26</v>
      </c>
      <c r="O3633" t="s">
        <v>23</v>
      </c>
      <c r="P3633">
        <f>IF(data[[#This Row],[OnlineSecurity]]="Yes",1,"")</f>
        <v>1</v>
      </c>
      <c r="Q3633" t="s">
        <v>24</v>
      </c>
      <c r="R3633" t="str">
        <f>IF(data[[#This Row],[OnlineBackup]]="Yes",1,"")</f>
        <v/>
      </c>
      <c r="S3633" t="s">
        <v>24</v>
      </c>
      <c r="T3633" t="str">
        <f>IF(data[[#This Row],[DeviceProtection]]="Yes",1,"")</f>
        <v/>
      </c>
      <c r="U3633" t="s">
        <v>24</v>
      </c>
      <c r="V3633" t="str">
        <f>IF(data[[#This Row],[TechSupport]]="Yes",1,"")</f>
        <v/>
      </c>
      <c r="W3633" t="s">
        <v>24</v>
      </c>
      <c r="X3633" t="str">
        <f>IF(data[[#This Row],[StreamingTV]]="Yes",1,"")</f>
        <v/>
      </c>
      <c r="Y3633" t="s">
        <v>24</v>
      </c>
      <c r="Z3633" t="str">
        <f>IF(data[[#This Row],[StreamingMovies]]="Yes",1,"")</f>
        <v/>
      </c>
      <c r="AA3633" t="s">
        <v>27</v>
      </c>
      <c r="AB3633" t="s">
        <v>23</v>
      </c>
      <c r="AC3633" t="s">
        <v>28</v>
      </c>
      <c r="AD3633">
        <v>49.55</v>
      </c>
      <c r="AE3633">
        <v>49.55</v>
      </c>
      <c r="AF3633">
        <v>0</v>
      </c>
      <c r="AG3633" s="2">
        <v>0</v>
      </c>
      <c r="AH3633" t="s">
        <v>23</v>
      </c>
      <c r="AI3633">
        <f t="shared" si="112"/>
        <v>1</v>
      </c>
      <c r="AJ3633" t="str">
        <f t="shared" si="113"/>
        <v/>
      </c>
    </row>
    <row r="3634" spans="1:36" x14ac:dyDescent="0.35">
      <c r="A3634">
        <v>3633</v>
      </c>
      <c r="B3634" t="s">
        <v>3669</v>
      </c>
      <c r="C3634" t="s">
        <v>22</v>
      </c>
      <c r="D3634">
        <v>0</v>
      </c>
      <c r="E3634" t="s">
        <v>23</v>
      </c>
      <c r="F3634" t="s">
        <v>24</v>
      </c>
      <c r="G3634" t="str">
        <f>IF(AND(data[[#This Row],[Partner]]="Yes", data[[#This Row],[Dependents]]="Yes"), "Both", IF(data[[#This Row],[Partner]]="Yes", "Partner", IF(data[[#This Row],[Dependents]]="Yes", "Dependent", "None")))</f>
        <v>Partner</v>
      </c>
      <c r="H3634">
        <v>24</v>
      </c>
      <c r="I3634" s="1">
        <f>data[[#This Row],[Tenure]]/12</f>
        <v>2</v>
      </c>
      <c r="J3634" t="s">
        <v>23</v>
      </c>
      <c r="K3634">
        <f>IF(data[[#This Row],[PhoneService]]="Yes",1,"")</f>
        <v>1</v>
      </c>
      <c r="L3634" t="s">
        <v>23</v>
      </c>
      <c r="M3634">
        <f>IF(data[[#This Row],[MultipleLines]]="Yes",1,"")</f>
        <v>1</v>
      </c>
      <c r="N3634" t="s">
        <v>37</v>
      </c>
      <c r="O3634" t="s">
        <v>24</v>
      </c>
      <c r="P3634" t="str">
        <f>IF(data[[#This Row],[OnlineSecurity]]="Yes",1,"")</f>
        <v/>
      </c>
      <c r="Q3634" t="s">
        <v>24</v>
      </c>
      <c r="R3634" t="str">
        <f>IF(data[[#This Row],[OnlineBackup]]="Yes",1,"")</f>
        <v/>
      </c>
      <c r="S3634" t="s">
        <v>23</v>
      </c>
      <c r="T3634">
        <f>IF(data[[#This Row],[DeviceProtection]]="Yes",1,"")</f>
        <v>1</v>
      </c>
      <c r="U3634" t="s">
        <v>24</v>
      </c>
      <c r="V3634" t="str">
        <f>IF(data[[#This Row],[TechSupport]]="Yes",1,"")</f>
        <v/>
      </c>
      <c r="W3634" t="s">
        <v>24</v>
      </c>
      <c r="X3634" t="str">
        <f>IF(data[[#This Row],[StreamingTV]]="Yes",1,"")</f>
        <v/>
      </c>
      <c r="Y3634" t="s">
        <v>24</v>
      </c>
      <c r="Z3634" t="str">
        <f>IF(data[[#This Row],[StreamingMovies]]="Yes",1,"")</f>
        <v/>
      </c>
      <c r="AA3634" t="s">
        <v>27</v>
      </c>
      <c r="AB3634" t="s">
        <v>23</v>
      </c>
      <c r="AC3634" t="s">
        <v>32</v>
      </c>
      <c r="AD3634">
        <v>79.650000000000006</v>
      </c>
      <c r="AE3634">
        <v>1928.7</v>
      </c>
      <c r="AF3634">
        <v>0</v>
      </c>
      <c r="AG3634" s="2">
        <v>0</v>
      </c>
      <c r="AH3634" t="s">
        <v>24</v>
      </c>
      <c r="AI3634">
        <f t="shared" si="112"/>
        <v>0</v>
      </c>
      <c r="AJ3634">
        <f t="shared" si="113"/>
        <v>1</v>
      </c>
    </row>
    <row r="3635" spans="1:36" x14ac:dyDescent="0.35">
      <c r="A3635">
        <v>3634</v>
      </c>
      <c r="B3635" t="s">
        <v>3670</v>
      </c>
      <c r="C3635" t="s">
        <v>22</v>
      </c>
      <c r="D3635">
        <v>1</v>
      </c>
      <c r="E3635" t="s">
        <v>24</v>
      </c>
      <c r="F3635" t="s">
        <v>24</v>
      </c>
      <c r="G3635" t="str">
        <f>IF(AND(data[[#This Row],[Partner]]="Yes", data[[#This Row],[Dependents]]="Yes"), "Both", IF(data[[#This Row],[Partner]]="Yes", "Partner", IF(data[[#This Row],[Dependents]]="Yes", "Dependent", "None")))</f>
        <v>None</v>
      </c>
      <c r="H3635">
        <v>1</v>
      </c>
      <c r="I3635" s="1">
        <f>data[[#This Row],[Tenure]]/12</f>
        <v>8.3333333333333329E-2</v>
      </c>
      <c r="J3635" t="s">
        <v>23</v>
      </c>
      <c r="K3635">
        <f>IF(data[[#This Row],[PhoneService]]="Yes",1,"")</f>
        <v>1</v>
      </c>
      <c r="L3635" t="s">
        <v>24</v>
      </c>
      <c r="M3635" t="str">
        <f>IF(data[[#This Row],[MultipleLines]]="Yes",1,"")</f>
        <v/>
      </c>
      <c r="N3635" t="s">
        <v>37</v>
      </c>
      <c r="O3635" t="s">
        <v>24</v>
      </c>
      <c r="P3635" t="str">
        <f>IF(data[[#This Row],[OnlineSecurity]]="Yes",1,"")</f>
        <v/>
      </c>
      <c r="Q3635" t="s">
        <v>24</v>
      </c>
      <c r="R3635" t="str">
        <f>IF(data[[#This Row],[OnlineBackup]]="Yes",1,"")</f>
        <v/>
      </c>
      <c r="S3635" t="s">
        <v>24</v>
      </c>
      <c r="T3635" t="str">
        <f>IF(data[[#This Row],[DeviceProtection]]="Yes",1,"")</f>
        <v/>
      </c>
      <c r="U3635" t="s">
        <v>24</v>
      </c>
      <c r="V3635" t="str">
        <f>IF(data[[#This Row],[TechSupport]]="Yes",1,"")</f>
        <v/>
      </c>
      <c r="W3635" t="s">
        <v>24</v>
      </c>
      <c r="X3635" t="str">
        <f>IF(data[[#This Row],[StreamingTV]]="Yes",1,"")</f>
        <v/>
      </c>
      <c r="Y3635" t="s">
        <v>24</v>
      </c>
      <c r="Z3635" t="str">
        <f>IF(data[[#This Row],[StreamingMovies]]="Yes",1,"")</f>
        <v/>
      </c>
      <c r="AA3635" t="s">
        <v>27</v>
      </c>
      <c r="AB3635" t="s">
        <v>23</v>
      </c>
      <c r="AC3635" t="s">
        <v>28</v>
      </c>
      <c r="AD3635">
        <v>71.25</v>
      </c>
      <c r="AE3635">
        <v>71.25</v>
      </c>
      <c r="AF3635">
        <v>0</v>
      </c>
      <c r="AG3635" s="2">
        <v>0</v>
      </c>
      <c r="AH3635" t="s">
        <v>24</v>
      </c>
      <c r="AI3635">
        <f t="shared" si="112"/>
        <v>0</v>
      </c>
      <c r="AJ3635">
        <f t="shared" si="113"/>
        <v>1</v>
      </c>
    </row>
    <row r="3636" spans="1:36" x14ac:dyDescent="0.35">
      <c r="A3636">
        <v>3635</v>
      </c>
      <c r="B3636" t="s">
        <v>3671</v>
      </c>
      <c r="C3636" t="s">
        <v>30</v>
      </c>
      <c r="D3636">
        <v>1</v>
      </c>
      <c r="E3636" t="s">
        <v>24</v>
      </c>
      <c r="F3636" t="s">
        <v>24</v>
      </c>
      <c r="G3636" t="str">
        <f>IF(AND(data[[#This Row],[Partner]]="Yes", data[[#This Row],[Dependents]]="Yes"), "Both", IF(data[[#This Row],[Partner]]="Yes", "Partner", IF(data[[#This Row],[Dependents]]="Yes", "Dependent", "None")))</f>
        <v>None</v>
      </c>
      <c r="H3636">
        <v>72</v>
      </c>
      <c r="I3636" s="1">
        <f>data[[#This Row],[Tenure]]/12</f>
        <v>6</v>
      </c>
      <c r="J3636" t="s">
        <v>23</v>
      </c>
      <c r="K3636">
        <f>IF(data[[#This Row],[PhoneService]]="Yes",1,"")</f>
        <v>1</v>
      </c>
      <c r="L3636" t="s">
        <v>23</v>
      </c>
      <c r="M3636">
        <f>IF(data[[#This Row],[MultipleLines]]="Yes",1,"")</f>
        <v>1</v>
      </c>
      <c r="N3636" t="s">
        <v>37</v>
      </c>
      <c r="O3636" t="s">
        <v>23</v>
      </c>
      <c r="P3636">
        <f>IF(data[[#This Row],[OnlineSecurity]]="Yes",1,"")</f>
        <v>1</v>
      </c>
      <c r="Q3636" t="s">
        <v>23</v>
      </c>
      <c r="R3636">
        <f>IF(data[[#This Row],[OnlineBackup]]="Yes",1,"")</f>
        <v>1</v>
      </c>
      <c r="S3636" t="s">
        <v>23</v>
      </c>
      <c r="T3636">
        <f>IF(data[[#This Row],[DeviceProtection]]="Yes",1,"")</f>
        <v>1</v>
      </c>
      <c r="U3636" t="s">
        <v>23</v>
      </c>
      <c r="V3636">
        <f>IF(data[[#This Row],[TechSupport]]="Yes",1,"")</f>
        <v>1</v>
      </c>
      <c r="W3636" t="s">
        <v>23</v>
      </c>
      <c r="X3636">
        <f>IF(data[[#This Row],[StreamingTV]]="Yes",1,"")</f>
        <v>1</v>
      </c>
      <c r="Y3636" t="s">
        <v>23</v>
      </c>
      <c r="Z3636">
        <f>IF(data[[#This Row],[StreamingMovies]]="Yes",1,"")</f>
        <v>1</v>
      </c>
      <c r="AA3636" t="s">
        <v>47</v>
      </c>
      <c r="AB3636" t="s">
        <v>24</v>
      </c>
      <c r="AC3636" t="s">
        <v>35</v>
      </c>
      <c r="AD3636">
        <v>113.8</v>
      </c>
      <c r="AE3636">
        <v>7845.8</v>
      </c>
      <c r="AF3636">
        <v>4</v>
      </c>
      <c r="AG3636" s="2">
        <v>0</v>
      </c>
      <c r="AH3636" t="s">
        <v>24</v>
      </c>
      <c r="AI3636">
        <f t="shared" si="112"/>
        <v>0</v>
      </c>
      <c r="AJ3636">
        <f t="shared" si="113"/>
        <v>1</v>
      </c>
    </row>
    <row r="3637" spans="1:36" x14ac:dyDescent="0.35">
      <c r="A3637">
        <v>3636</v>
      </c>
      <c r="B3637" t="s">
        <v>3672</v>
      </c>
      <c r="C3637" t="s">
        <v>22</v>
      </c>
      <c r="D3637">
        <v>0</v>
      </c>
      <c r="E3637" t="s">
        <v>23</v>
      </c>
      <c r="F3637" t="s">
        <v>24</v>
      </c>
      <c r="G3637" t="str">
        <f>IF(AND(data[[#This Row],[Partner]]="Yes", data[[#This Row],[Dependents]]="Yes"), "Both", IF(data[[#This Row],[Partner]]="Yes", "Partner", IF(data[[#This Row],[Dependents]]="Yes", "Dependent", "None")))</f>
        <v>Partner</v>
      </c>
      <c r="H3637">
        <v>72</v>
      </c>
      <c r="I3637" s="1">
        <f>data[[#This Row],[Tenure]]/12</f>
        <v>6</v>
      </c>
      <c r="J3637" t="s">
        <v>23</v>
      </c>
      <c r="K3637">
        <f>IF(data[[#This Row],[PhoneService]]="Yes",1,"")</f>
        <v>1</v>
      </c>
      <c r="L3637" t="s">
        <v>23</v>
      </c>
      <c r="M3637">
        <f>IF(data[[#This Row],[MultipleLines]]="Yes",1,"")</f>
        <v>1</v>
      </c>
      <c r="N3637" t="s">
        <v>24</v>
      </c>
      <c r="O3637" t="s">
        <v>46</v>
      </c>
      <c r="P3637" t="str">
        <f>IF(data[[#This Row],[OnlineSecurity]]="Yes",1,"")</f>
        <v/>
      </c>
      <c r="Q3637" t="s">
        <v>46</v>
      </c>
      <c r="R3637" t="str">
        <f>IF(data[[#This Row],[OnlineBackup]]="Yes",1,"")</f>
        <v/>
      </c>
      <c r="S3637" t="s">
        <v>46</v>
      </c>
      <c r="T3637" t="str">
        <f>IF(data[[#This Row],[DeviceProtection]]="Yes",1,"")</f>
        <v/>
      </c>
      <c r="U3637" t="s">
        <v>46</v>
      </c>
      <c r="V3637" t="str">
        <f>IF(data[[#This Row],[TechSupport]]="Yes",1,"")</f>
        <v/>
      </c>
      <c r="W3637" t="s">
        <v>46</v>
      </c>
      <c r="X3637" t="str">
        <f>IF(data[[#This Row],[StreamingTV]]="Yes",1,"")</f>
        <v/>
      </c>
      <c r="Y3637" t="s">
        <v>46</v>
      </c>
      <c r="Z3637" t="str">
        <f>IF(data[[#This Row],[StreamingMovies]]="Yes",1,"")</f>
        <v/>
      </c>
      <c r="AA3637" t="s">
        <v>47</v>
      </c>
      <c r="AB3637" t="s">
        <v>24</v>
      </c>
      <c r="AC3637" t="s">
        <v>28</v>
      </c>
      <c r="AD3637">
        <v>24.55</v>
      </c>
      <c r="AE3637">
        <v>1750.7</v>
      </c>
      <c r="AF3637">
        <v>4</v>
      </c>
      <c r="AG3637" s="2">
        <v>0</v>
      </c>
      <c r="AH3637" t="s">
        <v>24</v>
      </c>
      <c r="AI3637">
        <f t="shared" si="112"/>
        <v>0</v>
      </c>
      <c r="AJ3637">
        <f t="shared" si="113"/>
        <v>1</v>
      </c>
    </row>
    <row r="3638" spans="1:36" x14ac:dyDescent="0.35">
      <c r="A3638">
        <v>3637</v>
      </c>
      <c r="B3638" t="s">
        <v>3673</v>
      </c>
      <c r="C3638" t="s">
        <v>22</v>
      </c>
      <c r="D3638">
        <v>0</v>
      </c>
      <c r="E3638" t="s">
        <v>24</v>
      </c>
      <c r="F3638" t="s">
        <v>23</v>
      </c>
      <c r="G3638" t="str">
        <f>IF(AND(data[[#This Row],[Partner]]="Yes", data[[#This Row],[Dependents]]="Yes"), "Both", IF(data[[#This Row],[Partner]]="Yes", "Partner", IF(data[[#This Row],[Dependents]]="Yes", "Dependent", "None")))</f>
        <v>Dependent</v>
      </c>
      <c r="H3638">
        <v>11</v>
      </c>
      <c r="I3638" s="1">
        <f>data[[#This Row],[Tenure]]/12</f>
        <v>0.91666666666666663</v>
      </c>
      <c r="J3638" t="s">
        <v>23</v>
      </c>
      <c r="K3638">
        <f>IF(data[[#This Row],[PhoneService]]="Yes",1,"")</f>
        <v>1</v>
      </c>
      <c r="L3638" t="s">
        <v>24</v>
      </c>
      <c r="M3638" t="str">
        <f>IF(data[[#This Row],[MultipleLines]]="Yes",1,"")</f>
        <v/>
      </c>
      <c r="N3638" t="s">
        <v>24</v>
      </c>
      <c r="O3638" t="s">
        <v>46</v>
      </c>
      <c r="P3638" t="str">
        <f>IF(data[[#This Row],[OnlineSecurity]]="Yes",1,"")</f>
        <v/>
      </c>
      <c r="Q3638" t="s">
        <v>46</v>
      </c>
      <c r="R3638" t="str">
        <f>IF(data[[#This Row],[OnlineBackup]]="Yes",1,"")</f>
        <v/>
      </c>
      <c r="S3638" t="s">
        <v>46</v>
      </c>
      <c r="T3638" t="str">
        <f>IF(data[[#This Row],[DeviceProtection]]="Yes",1,"")</f>
        <v/>
      </c>
      <c r="U3638" t="s">
        <v>46</v>
      </c>
      <c r="V3638" t="str">
        <f>IF(data[[#This Row],[TechSupport]]="Yes",1,"")</f>
        <v/>
      </c>
      <c r="W3638" t="s">
        <v>46</v>
      </c>
      <c r="X3638" t="str">
        <f>IF(data[[#This Row],[StreamingTV]]="Yes",1,"")</f>
        <v/>
      </c>
      <c r="Y3638" t="s">
        <v>46</v>
      </c>
      <c r="Z3638" t="str">
        <f>IF(data[[#This Row],[StreamingMovies]]="Yes",1,"")</f>
        <v/>
      </c>
      <c r="AA3638" t="s">
        <v>27</v>
      </c>
      <c r="AB3638" t="s">
        <v>24</v>
      </c>
      <c r="AC3638" t="s">
        <v>40</v>
      </c>
      <c r="AD3638">
        <v>19.7</v>
      </c>
      <c r="AE3638">
        <v>216.2</v>
      </c>
      <c r="AF3638">
        <v>0</v>
      </c>
      <c r="AG3638" s="2">
        <v>0</v>
      </c>
      <c r="AH3638" t="s">
        <v>24</v>
      </c>
      <c r="AI3638">
        <f t="shared" si="112"/>
        <v>0</v>
      </c>
      <c r="AJ3638">
        <f t="shared" si="113"/>
        <v>1</v>
      </c>
    </row>
    <row r="3639" spans="1:36" x14ac:dyDescent="0.35">
      <c r="A3639">
        <v>3638</v>
      </c>
      <c r="B3639" t="s">
        <v>3674</v>
      </c>
      <c r="C3639" t="s">
        <v>30</v>
      </c>
      <c r="D3639">
        <v>0</v>
      </c>
      <c r="E3639" t="s">
        <v>24</v>
      </c>
      <c r="F3639" t="s">
        <v>24</v>
      </c>
      <c r="G3639" t="str">
        <f>IF(AND(data[[#This Row],[Partner]]="Yes", data[[#This Row],[Dependents]]="Yes"), "Both", IF(data[[#This Row],[Partner]]="Yes", "Partner", IF(data[[#This Row],[Dependents]]="Yes", "Dependent", "None")))</f>
        <v>None</v>
      </c>
      <c r="H3639">
        <v>9</v>
      </c>
      <c r="I3639" s="1">
        <f>data[[#This Row],[Tenure]]/12</f>
        <v>0.75</v>
      </c>
      <c r="J3639" t="s">
        <v>23</v>
      </c>
      <c r="K3639">
        <f>IF(data[[#This Row],[PhoneService]]="Yes",1,"")</f>
        <v>1</v>
      </c>
      <c r="L3639" t="s">
        <v>24</v>
      </c>
      <c r="M3639" t="str">
        <f>IF(data[[#This Row],[MultipleLines]]="Yes",1,"")</f>
        <v/>
      </c>
      <c r="N3639" t="s">
        <v>24</v>
      </c>
      <c r="O3639" t="s">
        <v>46</v>
      </c>
      <c r="P3639" t="str">
        <f>IF(data[[#This Row],[OnlineSecurity]]="Yes",1,"")</f>
        <v/>
      </c>
      <c r="Q3639" t="s">
        <v>46</v>
      </c>
      <c r="R3639" t="str">
        <f>IF(data[[#This Row],[OnlineBackup]]="Yes",1,"")</f>
        <v/>
      </c>
      <c r="S3639" t="s">
        <v>46</v>
      </c>
      <c r="T3639" t="str">
        <f>IF(data[[#This Row],[DeviceProtection]]="Yes",1,"")</f>
        <v/>
      </c>
      <c r="U3639" t="s">
        <v>46</v>
      </c>
      <c r="V3639" t="str">
        <f>IF(data[[#This Row],[TechSupport]]="Yes",1,"")</f>
        <v/>
      </c>
      <c r="W3639" t="s">
        <v>46</v>
      </c>
      <c r="X3639" t="str">
        <f>IF(data[[#This Row],[StreamingTV]]="Yes",1,"")</f>
        <v/>
      </c>
      <c r="Y3639" t="s">
        <v>46</v>
      </c>
      <c r="Z3639" t="str">
        <f>IF(data[[#This Row],[StreamingMovies]]="Yes",1,"")</f>
        <v/>
      </c>
      <c r="AA3639" t="s">
        <v>27</v>
      </c>
      <c r="AB3639" t="s">
        <v>24</v>
      </c>
      <c r="AC3639" t="s">
        <v>32</v>
      </c>
      <c r="AD3639">
        <v>20.25</v>
      </c>
      <c r="AE3639">
        <v>178.5</v>
      </c>
      <c r="AF3639">
        <v>2</v>
      </c>
      <c r="AG3639" s="2">
        <v>0</v>
      </c>
      <c r="AH3639" t="s">
        <v>23</v>
      </c>
      <c r="AI3639">
        <f t="shared" si="112"/>
        <v>1</v>
      </c>
      <c r="AJ3639" t="str">
        <f t="shared" si="113"/>
        <v/>
      </c>
    </row>
    <row r="3640" spans="1:36" x14ac:dyDescent="0.35">
      <c r="A3640">
        <v>3639</v>
      </c>
      <c r="B3640" t="s">
        <v>3675</v>
      </c>
      <c r="C3640" t="s">
        <v>22</v>
      </c>
      <c r="D3640">
        <v>1</v>
      </c>
      <c r="E3640" t="s">
        <v>23</v>
      </c>
      <c r="F3640" t="s">
        <v>24</v>
      </c>
      <c r="G3640" t="str">
        <f>IF(AND(data[[#This Row],[Partner]]="Yes", data[[#This Row],[Dependents]]="Yes"), "Both", IF(data[[#This Row],[Partner]]="Yes", "Partner", IF(data[[#This Row],[Dependents]]="Yes", "Dependent", "None")))</f>
        <v>Partner</v>
      </c>
      <c r="H3640">
        <v>2</v>
      </c>
      <c r="I3640" s="1">
        <f>data[[#This Row],[Tenure]]/12</f>
        <v>0.16666666666666666</v>
      </c>
      <c r="J3640" t="s">
        <v>23</v>
      </c>
      <c r="K3640">
        <f>IF(data[[#This Row],[PhoneService]]="Yes",1,"")</f>
        <v>1</v>
      </c>
      <c r="L3640" t="s">
        <v>24</v>
      </c>
      <c r="M3640" t="str">
        <f>IF(data[[#This Row],[MultipleLines]]="Yes",1,"")</f>
        <v/>
      </c>
      <c r="N3640" t="s">
        <v>26</v>
      </c>
      <c r="O3640" t="s">
        <v>24</v>
      </c>
      <c r="P3640" t="str">
        <f>IF(data[[#This Row],[OnlineSecurity]]="Yes",1,"")</f>
        <v/>
      </c>
      <c r="Q3640" t="s">
        <v>23</v>
      </c>
      <c r="R3640">
        <f>IF(data[[#This Row],[OnlineBackup]]="Yes",1,"")</f>
        <v>1</v>
      </c>
      <c r="S3640" t="s">
        <v>24</v>
      </c>
      <c r="T3640" t="str">
        <f>IF(data[[#This Row],[DeviceProtection]]="Yes",1,"")</f>
        <v/>
      </c>
      <c r="U3640" t="s">
        <v>24</v>
      </c>
      <c r="V3640" t="str">
        <f>IF(data[[#This Row],[TechSupport]]="Yes",1,"")</f>
        <v/>
      </c>
      <c r="W3640" t="s">
        <v>24</v>
      </c>
      <c r="X3640" t="str">
        <f>IF(data[[#This Row],[StreamingTV]]="Yes",1,"")</f>
        <v/>
      </c>
      <c r="Y3640" t="s">
        <v>24</v>
      </c>
      <c r="Z3640" t="str">
        <f>IF(data[[#This Row],[StreamingMovies]]="Yes",1,"")</f>
        <v/>
      </c>
      <c r="AA3640" t="s">
        <v>27</v>
      </c>
      <c r="AB3640" t="s">
        <v>24</v>
      </c>
      <c r="AC3640" t="s">
        <v>40</v>
      </c>
      <c r="AD3640">
        <v>50.15</v>
      </c>
      <c r="AE3640">
        <v>115.1</v>
      </c>
      <c r="AF3640">
        <v>3</v>
      </c>
      <c r="AG3640" s="2">
        <v>0</v>
      </c>
      <c r="AH3640" t="s">
        <v>23</v>
      </c>
      <c r="AI3640">
        <f t="shared" si="112"/>
        <v>1</v>
      </c>
      <c r="AJ3640" t="str">
        <f t="shared" si="113"/>
        <v/>
      </c>
    </row>
    <row r="3641" spans="1:36" x14ac:dyDescent="0.35">
      <c r="A3641">
        <v>3640</v>
      </c>
      <c r="B3641" t="s">
        <v>3676</v>
      </c>
      <c r="C3641" t="s">
        <v>22</v>
      </c>
      <c r="D3641">
        <v>1</v>
      </c>
      <c r="E3641" t="s">
        <v>23</v>
      </c>
      <c r="F3641" t="s">
        <v>24</v>
      </c>
      <c r="G3641" t="str">
        <f>IF(AND(data[[#This Row],[Partner]]="Yes", data[[#This Row],[Dependents]]="Yes"), "Both", IF(data[[#This Row],[Partner]]="Yes", "Partner", IF(data[[#This Row],[Dependents]]="Yes", "Dependent", "None")))</f>
        <v>Partner</v>
      </c>
      <c r="H3641">
        <v>60</v>
      </c>
      <c r="I3641" s="1">
        <f>data[[#This Row],[Tenure]]/12</f>
        <v>5</v>
      </c>
      <c r="J3641" t="s">
        <v>23</v>
      </c>
      <c r="K3641">
        <f>IF(data[[#This Row],[PhoneService]]="Yes",1,"")</f>
        <v>1</v>
      </c>
      <c r="L3641" t="s">
        <v>23</v>
      </c>
      <c r="M3641">
        <f>IF(data[[#This Row],[MultipleLines]]="Yes",1,"")</f>
        <v>1</v>
      </c>
      <c r="N3641" t="s">
        <v>37</v>
      </c>
      <c r="O3641" t="s">
        <v>24</v>
      </c>
      <c r="P3641" t="str">
        <f>IF(data[[#This Row],[OnlineSecurity]]="Yes",1,"")</f>
        <v/>
      </c>
      <c r="Q3641" t="s">
        <v>24</v>
      </c>
      <c r="R3641" t="str">
        <f>IF(data[[#This Row],[OnlineBackup]]="Yes",1,"")</f>
        <v/>
      </c>
      <c r="S3641" t="s">
        <v>23</v>
      </c>
      <c r="T3641">
        <f>IF(data[[#This Row],[DeviceProtection]]="Yes",1,"")</f>
        <v>1</v>
      </c>
      <c r="U3641" t="s">
        <v>24</v>
      </c>
      <c r="V3641" t="str">
        <f>IF(data[[#This Row],[TechSupport]]="Yes",1,"")</f>
        <v/>
      </c>
      <c r="W3641" t="s">
        <v>23</v>
      </c>
      <c r="X3641">
        <f>IF(data[[#This Row],[StreamingTV]]="Yes",1,"")</f>
        <v>1</v>
      </c>
      <c r="Y3641" t="s">
        <v>23</v>
      </c>
      <c r="Z3641">
        <f>IF(data[[#This Row],[StreamingMovies]]="Yes",1,"")</f>
        <v>1</v>
      </c>
      <c r="AA3641" t="s">
        <v>31</v>
      </c>
      <c r="AB3641" t="s">
        <v>23</v>
      </c>
      <c r="AC3641" t="s">
        <v>40</v>
      </c>
      <c r="AD3641">
        <v>100.5</v>
      </c>
      <c r="AE3641">
        <v>6029</v>
      </c>
      <c r="AF3641">
        <v>0</v>
      </c>
      <c r="AG3641" s="2">
        <v>0</v>
      </c>
      <c r="AH3641" t="s">
        <v>24</v>
      </c>
      <c r="AI3641">
        <f t="shared" si="112"/>
        <v>0</v>
      </c>
      <c r="AJ3641">
        <f t="shared" si="113"/>
        <v>1</v>
      </c>
    </row>
    <row r="3642" spans="1:36" x14ac:dyDescent="0.35">
      <c r="A3642">
        <v>3641</v>
      </c>
      <c r="B3642" t="s">
        <v>3677</v>
      </c>
      <c r="C3642" t="s">
        <v>30</v>
      </c>
      <c r="D3642">
        <v>1</v>
      </c>
      <c r="E3642" t="s">
        <v>23</v>
      </c>
      <c r="F3642" t="s">
        <v>24</v>
      </c>
      <c r="G3642" t="str">
        <f>IF(AND(data[[#This Row],[Partner]]="Yes", data[[#This Row],[Dependents]]="Yes"), "Both", IF(data[[#This Row],[Partner]]="Yes", "Partner", IF(data[[#This Row],[Dependents]]="Yes", "Dependent", "None")))</f>
        <v>Partner</v>
      </c>
      <c r="H3642">
        <v>29</v>
      </c>
      <c r="I3642" s="1">
        <f>data[[#This Row],[Tenure]]/12</f>
        <v>2.4166666666666665</v>
      </c>
      <c r="J3642" t="s">
        <v>23</v>
      </c>
      <c r="K3642">
        <f>IF(data[[#This Row],[PhoneService]]="Yes",1,"")</f>
        <v>1</v>
      </c>
      <c r="L3642" t="s">
        <v>23</v>
      </c>
      <c r="M3642">
        <f>IF(data[[#This Row],[MultipleLines]]="Yes",1,"")</f>
        <v>1</v>
      </c>
      <c r="N3642" t="s">
        <v>37</v>
      </c>
      <c r="O3642" t="s">
        <v>24</v>
      </c>
      <c r="P3642" t="str">
        <f>IF(data[[#This Row],[OnlineSecurity]]="Yes",1,"")</f>
        <v/>
      </c>
      <c r="Q3642" t="s">
        <v>23</v>
      </c>
      <c r="R3642">
        <f>IF(data[[#This Row],[OnlineBackup]]="Yes",1,"")</f>
        <v>1</v>
      </c>
      <c r="S3642" t="s">
        <v>23</v>
      </c>
      <c r="T3642">
        <f>IF(data[[#This Row],[DeviceProtection]]="Yes",1,"")</f>
        <v>1</v>
      </c>
      <c r="U3642" t="s">
        <v>24</v>
      </c>
      <c r="V3642" t="str">
        <f>IF(data[[#This Row],[TechSupport]]="Yes",1,"")</f>
        <v/>
      </c>
      <c r="W3642" t="s">
        <v>24</v>
      </c>
      <c r="X3642" t="str">
        <f>IF(data[[#This Row],[StreamingTV]]="Yes",1,"")</f>
        <v/>
      </c>
      <c r="Y3642" t="s">
        <v>23</v>
      </c>
      <c r="Z3642">
        <f>IF(data[[#This Row],[StreamingMovies]]="Yes",1,"")</f>
        <v>1</v>
      </c>
      <c r="AA3642" t="s">
        <v>27</v>
      </c>
      <c r="AB3642" t="s">
        <v>23</v>
      </c>
      <c r="AC3642" t="s">
        <v>28</v>
      </c>
      <c r="AD3642">
        <v>95.9</v>
      </c>
      <c r="AE3642">
        <v>2745.2</v>
      </c>
      <c r="AF3642">
        <v>3</v>
      </c>
      <c r="AG3642" s="2">
        <v>2</v>
      </c>
      <c r="AH3642" t="s">
        <v>23</v>
      </c>
      <c r="AI3642">
        <f t="shared" si="112"/>
        <v>1</v>
      </c>
      <c r="AJ3642" t="str">
        <f t="shared" si="113"/>
        <v/>
      </c>
    </row>
    <row r="3643" spans="1:36" x14ac:dyDescent="0.35">
      <c r="A3643">
        <v>3642</v>
      </c>
      <c r="B3643" t="s">
        <v>3678</v>
      </c>
      <c r="C3643" t="s">
        <v>22</v>
      </c>
      <c r="D3643">
        <v>0</v>
      </c>
      <c r="E3643" t="s">
        <v>24</v>
      </c>
      <c r="F3643" t="s">
        <v>24</v>
      </c>
      <c r="G3643" t="str">
        <f>IF(AND(data[[#This Row],[Partner]]="Yes", data[[#This Row],[Dependents]]="Yes"), "Both", IF(data[[#This Row],[Partner]]="Yes", "Partner", IF(data[[#This Row],[Dependents]]="Yes", "Dependent", "None")))</f>
        <v>None</v>
      </c>
      <c r="H3643">
        <v>49</v>
      </c>
      <c r="I3643" s="1">
        <f>data[[#This Row],[Tenure]]/12</f>
        <v>4.083333333333333</v>
      </c>
      <c r="J3643" t="s">
        <v>23</v>
      </c>
      <c r="K3643">
        <f>IF(data[[#This Row],[PhoneService]]="Yes",1,"")</f>
        <v>1</v>
      </c>
      <c r="L3643" t="s">
        <v>24</v>
      </c>
      <c r="M3643" t="str">
        <f>IF(data[[#This Row],[MultipleLines]]="Yes",1,"")</f>
        <v/>
      </c>
      <c r="N3643" t="s">
        <v>26</v>
      </c>
      <c r="O3643" t="s">
        <v>24</v>
      </c>
      <c r="P3643" t="str">
        <f>IF(data[[#This Row],[OnlineSecurity]]="Yes",1,"")</f>
        <v/>
      </c>
      <c r="Q3643" t="s">
        <v>24</v>
      </c>
      <c r="R3643" t="str">
        <f>IF(data[[#This Row],[OnlineBackup]]="Yes",1,"")</f>
        <v/>
      </c>
      <c r="S3643" t="s">
        <v>23</v>
      </c>
      <c r="T3643">
        <f>IF(data[[#This Row],[DeviceProtection]]="Yes",1,"")</f>
        <v>1</v>
      </c>
      <c r="U3643" t="s">
        <v>23</v>
      </c>
      <c r="V3643">
        <f>IF(data[[#This Row],[TechSupport]]="Yes",1,"")</f>
        <v>1</v>
      </c>
      <c r="W3643" t="s">
        <v>23</v>
      </c>
      <c r="X3643">
        <f>IF(data[[#This Row],[StreamingTV]]="Yes",1,"")</f>
        <v>1</v>
      </c>
      <c r="Y3643" t="s">
        <v>23</v>
      </c>
      <c r="Z3643">
        <f>IF(data[[#This Row],[StreamingMovies]]="Yes",1,"")</f>
        <v>1</v>
      </c>
      <c r="AA3643" t="s">
        <v>47</v>
      </c>
      <c r="AB3643" t="s">
        <v>23</v>
      </c>
      <c r="AC3643" t="s">
        <v>35</v>
      </c>
      <c r="AD3643">
        <v>74.45</v>
      </c>
      <c r="AE3643">
        <v>3721.9</v>
      </c>
      <c r="AF3643">
        <v>0</v>
      </c>
      <c r="AG3643" s="2">
        <v>0</v>
      </c>
      <c r="AH3643" t="s">
        <v>24</v>
      </c>
      <c r="AI3643">
        <f t="shared" si="112"/>
        <v>0</v>
      </c>
      <c r="AJ3643">
        <f t="shared" si="113"/>
        <v>1</v>
      </c>
    </row>
    <row r="3644" spans="1:36" x14ac:dyDescent="0.35">
      <c r="A3644">
        <v>3643</v>
      </c>
      <c r="B3644" t="s">
        <v>3679</v>
      </c>
      <c r="C3644" t="s">
        <v>22</v>
      </c>
      <c r="D3644">
        <v>1</v>
      </c>
      <c r="E3644" t="s">
        <v>24</v>
      </c>
      <c r="F3644" t="s">
        <v>24</v>
      </c>
      <c r="G3644" t="str">
        <f>IF(AND(data[[#This Row],[Partner]]="Yes", data[[#This Row],[Dependents]]="Yes"), "Both", IF(data[[#This Row],[Partner]]="Yes", "Partner", IF(data[[#This Row],[Dependents]]="Yes", "Dependent", "None")))</f>
        <v>None</v>
      </c>
      <c r="H3644">
        <v>30</v>
      </c>
      <c r="I3644" s="1">
        <f>data[[#This Row],[Tenure]]/12</f>
        <v>2.5</v>
      </c>
      <c r="J3644" t="s">
        <v>23</v>
      </c>
      <c r="K3644">
        <f>IF(data[[#This Row],[PhoneService]]="Yes",1,"")</f>
        <v>1</v>
      </c>
      <c r="L3644" t="s">
        <v>23</v>
      </c>
      <c r="M3644">
        <f>IF(data[[#This Row],[MultipleLines]]="Yes",1,"")</f>
        <v>1</v>
      </c>
      <c r="N3644" t="s">
        <v>37</v>
      </c>
      <c r="O3644" t="s">
        <v>24</v>
      </c>
      <c r="P3644" t="str">
        <f>IF(data[[#This Row],[OnlineSecurity]]="Yes",1,"")</f>
        <v/>
      </c>
      <c r="Q3644" t="s">
        <v>23</v>
      </c>
      <c r="R3644">
        <f>IF(data[[#This Row],[OnlineBackup]]="Yes",1,"")</f>
        <v>1</v>
      </c>
      <c r="S3644" t="s">
        <v>23</v>
      </c>
      <c r="T3644">
        <f>IF(data[[#This Row],[DeviceProtection]]="Yes",1,"")</f>
        <v>1</v>
      </c>
      <c r="U3644" t="s">
        <v>24</v>
      </c>
      <c r="V3644" t="str">
        <f>IF(data[[#This Row],[TechSupport]]="Yes",1,"")</f>
        <v/>
      </c>
      <c r="W3644" t="s">
        <v>23</v>
      </c>
      <c r="X3644">
        <f>IF(data[[#This Row],[StreamingTV]]="Yes",1,"")</f>
        <v>1</v>
      </c>
      <c r="Y3644" t="s">
        <v>23</v>
      </c>
      <c r="Z3644">
        <f>IF(data[[#This Row],[StreamingMovies]]="Yes",1,"")</f>
        <v>1</v>
      </c>
      <c r="AA3644" t="s">
        <v>27</v>
      </c>
      <c r="AB3644" t="s">
        <v>23</v>
      </c>
      <c r="AC3644" t="s">
        <v>28</v>
      </c>
      <c r="AD3644">
        <v>104.1</v>
      </c>
      <c r="AE3644">
        <v>3121.1</v>
      </c>
      <c r="AF3644">
        <v>0</v>
      </c>
      <c r="AG3644" s="2">
        <v>0</v>
      </c>
      <c r="AH3644" t="s">
        <v>24</v>
      </c>
      <c r="AI3644">
        <f t="shared" si="112"/>
        <v>0</v>
      </c>
      <c r="AJ3644">
        <f t="shared" si="113"/>
        <v>1</v>
      </c>
    </row>
    <row r="3645" spans="1:36" x14ac:dyDescent="0.35">
      <c r="A3645">
        <v>3644</v>
      </c>
      <c r="B3645" t="s">
        <v>3680</v>
      </c>
      <c r="C3645" t="s">
        <v>22</v>
      </c>
      <c r="D3645">
        <v>0</v>
      </c>
      <c r="E3645" t="s">
        <v>23</v>
      </c>
      <c r="F3645" t="s">
        <v>24</v>
      </c>
      <c r="G3645" t="str">
        <f>IF(AND(data[[#This Row],[Partner]]="Yes", data[[#This Row],[Dependents]]="Yes"), "Both", IF(data[[#This Row],[Partner]]="Yes", "Partner", IF(data[[#This Row],[Dependents]]="Yes", "Dependent", "None")))</f>
        <v>Partner</v>
      </c>
      <c r="H3645">
        <v>53</v>
      </c>
      <c r="I3645" s="1">
        <f>data[[#This Row],[Tenure]]/12</f>
        <v>4.416666666666667</v>
      </c>
      <c r="J3645" t="s">
        <v>23</v>
      </c>
      <c r="K3645">
        <f>IF(data[[#This Row],[PhoneService]]="Yes",1,"")</f>
        <v>1</v>
      </c>
      <c r="L3645" t="s">
        <v>24</v>
      </c>
      <c r="M3645" t="str">
        <f>IF(data[[#This Row],[MultipleLines]]="Yes",1,"")</f>
        <v/>
      </c>
      <c r="N3645" t="s">
        <v>24</v>
      </c>
      <c r="O3645" t="s">
        <v>46</v>
      </c>
      <c r="P3645" t="str">
        <f>IF(data[[#This Row],[OnlineSecurity]]="Yes",1,"")</f>
        <v/>
      </c>
      <c r="Q3645" t="s">
        <v>46</v>
      </c>
      <c r="R3645" t="str">
        <f>IF(data[[#This Row],[OnlineBackup]]="Yes",1,"")</f>
        <v/>
      </c>
      <c r="S3645" t="s">
        <v>46</v>
      </c>
      <c r="T3645" t="str">
        <f>IF(data[[#This Row],[DeviceProtection]]="Yes",1,"")</f>
        <v/>
      </c>
      <c r="U3645" t="s">
        <v>46</v>
      </c>
      <c r="V3645" t="str">
        <f>IF(data[[#This Row],[TechSupport]]="Yes",1,"")</f>
        <v/>
      </c>
      <c r="W3645" t="s">
        <v>46</v>
      </c>
      <c r="X3645" t="str">
        <f>IF(data[[#This Row],[StreamingTV]]="Yes",1,"")</f>
        <v/>
      </c>
      <c r="Y3645" t="s">
        <v>46</v>
      </c>
      <c r="Z3645" t="str">
        <f>IF(data[[#This Row],[StreamingMovies]]="Yes",1,"")</f>
        <v/>
      </c>
      <c r="AA3645" t="s">
        <v>31</v>
      </c>
      <c r="AB3645" t="s">
        <v>24</v>
      </c>
      <c r="AC3645" t="s">
        <v>40</v>
      </c>
      <c r="AD3645">
        <v>19.05</v>
      </c>
      <c r="AE3645">
        <v>990.45</v>
      </c>
      <c r="AF3645">
        <v>0</v>
      </c>
      <c r="AG3645" s="2">
        <v>0</v>
      </c>
      <c r="AH3645" t="s">
        <v>24</v>
      </c>
      <c r="AI3645">
        <f t="shared" si="112"/>
        <v>0</v>
      </c>
      <c r="AJ3645">
        <f t="shared" si="113"/>
        <v>1</v>
      </c>
    </row>
    <row r="3646" spans="1:36" x14ac:dyDescent="0.35">
      <c r="A3646">
        <v>3645</v>
      </c>
      <c r="B3646" t="s">
        <v>3681</v>
      </c>
      <c r="C3646" t="s">
        <v>30</v>
      </c>
      <c r="D3646">
        <v>0</v>
      </c>
      <c r="E3646" t="s">
        <v>24</v>
      </c>
      <c r="F3646" t="s">
        <v>23</v>
      </c>
      <c r="G3646" t="str">
        <f>IF(AND(data[[#This Row],[Partner]]="Yes", data[[#This Row],[Dependents]]="Yes"), "Both", IF(data[[#This Row],[Partner]]="Yes", "Partner", IF(data[[#This Row],[Dependents]]="Yes", "Dependent", "None")))</f>
        <v>Dependent</v>
      </c>
      <c r="H3646">
        <v>39</v>
      </c>
      <c r="I3646" s="1">
        <f>data[[#This Row],[Tenure]]/12</f>
        <v>3.25</v>
      </c>
      <c r="J3646" t="s">
        <v>23</v>
      </c>
      <c r="K3646">
        <f>IF(data[[#This Row],[PhoneService]]="Yes",1,"")</f>
        <v>1</v>
      </c>
      <c r="L3646" t="s">
        <v>23</v>
      </c>
      <c r="M3646">
        <f>IF(data[[#This Row],[MultipleLines]]="Yes",1,"")</f>
        <v>1</v>
      </c>
      <c r="N3646" t="s">
        <v>24</v>
      </c>
      <c r="O3646" t="s">
        <v>46</v>
      </c>
      <c r="P3646" t="str">
        <f>IF(data[[#This Row],[OnlineSecurity]]="Yes",1,"")</f>
        <v/>
      </c>
      <c r="Q3646" t="s">
        <v>46</v>
      </c>
      <c r="R3646" t="str">
        <f>IF(data[[#This Row],[OnlineBackup]]="Yes",1,"")</f>
        <v/>
      </c>
      <c r="S3646" t="s">
        <v>46</v>
      </c>
      <c r="T3646" t="str">
        <f>IF(data[[#This Row],[DeviceProtection]]="Yes",1,"")</f>
        <v/>
      </c>
      <c r="U3646" t="s">
        <v>46</v>
      </c>
      <c r="V3646" t="str">
        <f>IF(data[[#This Row],[TechSupport]]="Yes",1,"")</f>
        <v/>
      </c>
      <c r="W3646" t="s">
        <v>46</v>
      </c>
      <c r="X3646" t="str">
        <f>IF(data[[#This Row],[StreamingTV]]="Yes",1,"")</f>
        <v/>
      </c>
      <c r="Y3646" t="s">
        <v>46</v>
      </c>
      <c r="Z3646" t="str">
        <f>IF(data[[#This Row],[StreamingMovies]]="Yes",1,"")</f>
        <v/>
      </c>
      <c r="AA3646" t="s">
        <v>47</v>
      </c>
      <c r="AB3646" t="s">
        <v>24</v>
      </c>
      <c r="AC3646" t="s">
        <v>32</v>
      </c>
      <c r="AD3646">
        <v>25</v>
      </c>
      <c r="AE3646">
        <v>1004.35</v>
      </c>
      <c r="AF3646">
        <v>0</v>
      </c>
      <c r="AG3646" s="2">
        <v>0</v>
      </c>
      <c r="AH3646" t="s">
        <v>24</v>
      </c>
      <c r="AI3646">
        <f t="shared" si="112"/>
        <v>0</v>
      </c>
      <c r="AJ3646">
        <f t="shared" si="113"/>
        <v>1</v>
      </c>
    </row>
    <row r="3647" spans="1:36" x14ac:dyDescent="0.35">
      <c r="A3647">
        <v>3646</v>
      </c>
      <c r="B3647" t="s">
        <v>3682</v>
      </c>
      <c r="C3647" t="s">
        <v>22</v>
      </c>
      <c r="D3647">
        <v>0</v>
      </c>
      <c r="E3647" t="s">
        <v>24</v>
      </c>
      <c r="F3647" t="s">
        <v>24</v>
      </c>
      <c r="G3647" t="str">
        <f>IF(AND(data[[#This Row],[Partner]]="Yes", data[[#This Row],[Dependents]]="Yes"), "Both", IF(data[[#This Row],[Partner]]="Yes", "Partner", IF(data[[#This Row],[Dependents]]="Yes", "Dependent", "None")))</f>
        <v>None</v>
      </c>
      <c r="H3647">
        <v>9</v>
      </c>
      <c r="I3647" s="1">
        <f>data[[#This Row],[Tenure]]/12</f>
        <v>0.75</v>
      </c>
      <c r="J3647" t="s">
        <v>23</v>
      </c>
      <c r="K3647">
        <f>IF(data[[#This Row],[PhoneService]]="Yes",1,"")</f>
        <v>1</v>
      </c>
      <c r="L3647" t="s">
        <v>24</v>
      </c>
      <c r="M3647" t="str">
        <f>IF(data[[#This Row],[MultipleLines]]="Yes",1,"")</f>
        <v/>
      </c>
      <c r="N3647" t="s">
        <v>24</v>
      </c>
      <c r="O3647" t="s">
        <v>46</v>
      </c>
      <c r="P3647" t="str">
        <f>IF(data[[#This Row],[OnlineSecurity]]="Yes",1,"")</f>
        <v/>
      </c>
      <c r="Q3647" t="s">
        <v>46</v>
      </c>
      <c r="R3647" t="str">
        <f>IF(data[[#This Row],[OnlineBackup]]="Yes",1,"")</f>
        <v/>
      </c>
      <c r="S3647" t="s">
        <v>46</v>
      </c>
      <c r="T3647" t="str">
        <f>IF(data[[#This Row],[DeviceProtection]]="Yes",1,"")</f>
        <v/>
      </c>
      <c r="U3647" t="s">
        <v>46</v>
      </c>
      <c r="V3647" t="str">
        <f>IF(data[[#This Row],[TechSupport]]="Yes",1,"")</f>
        <v/>
      </c>
      <c r="W3647" t="s">
        <v>46</v>
      </c>
      <c r="X3647" t="str">
        <f>IF(data[[#This Row],[StreamingTV]]="Yes",1,"")</f>
        <v/>
      </c>
      <c r="Y3647" t="s">
        <v>46</v>
      </c>
      <c r="Z3647" t="str">
        <f>IF(data[[#This Row],[StreamingMovies]]="Yes",1,"")</f>
        <v/>
      </c>
      <c r="AA3647" t="s">
        <v>27</v>
      </c>
      <c r="AB3647" t="s">
        <v>24</v>
      </c>
      <c r="AC3647" t="s">
        <v>32</v>
      </c>
      <c r="AD3647">
        <v>19.05</v>
      </c>
      <c r="AE3647">
        <v>157.65</v>
      </c>
      <c r="AF3647">
        <v>1</v>
      </c>
      <c r="AG3647" s="2">
        <v>0</v>
      </c>
      <c r="AH3647" t="s">
        <v>24</v>
      </c>
      <c r="AI3647">
        <f t="shared" si="112"/>
        <v>0</v>
      </c>
      <c r="AJ3647">
        <f t="shared" si="113"/>
        <v>1</v>
      </c>
    </row>
    <row r="3648" spans="1:36" x14ac:dyDescent="0.35">
      <c r="A3648">
        <v>3647</v>
      </c>
      <c r="B3648" t="s">
        <v>3683</v>
      </c>
      <c r="C3648" t="s">
        <v>30</v>
      </c>
      <c r="D3648">
        <v>0</v>
      </c>
      <c r="E3648" t="s">
        <v>24</v>
      </c>
      <c r="F3648" t="s">
        <v>24</v>
      </c>
      <c r="G3648" t="str">
        <f>IF(AND(data[[#This Row],[Partner]]="Yes", data[[#This Row],[Dependents]]="Yes"), "Both", IF(data[[#This Row],[Partner]]="Yes", "Partner", IF(data[[#This Row],[Dependents]]="Yes", "Dependent", "None")))</f>
        <v>None</v>
      </c>
      <c r="H3648">
        <v>39</v>
      </c>
      <c r="I3648" s="1">
        <f>data[[#This Row],[Tenure]]/12</f>
        <v>3.25</v>
      </c>
      <c r="J3648" t="s">
        <v>23</v>
      </c>
      <c r="K3648">
        <f>IF(data[[#This Row],[PhoneService]]="Yes",1,"")</f>
        <v>1</v>
      </c>
      <c r="L3648" t="s">
        <v>24</v>
      </c>
      <c r="M3648" t="str">
        <f>IF(data[[#This Row],[MultipleLines]]="Yes",1,"")</f>
        <v/>
      </c>
      <c r="N3648" t="s">
        <v>37</v>
      </c>
      <c r="O3648" t="s">
        <v>24</v>
      </c>
      <c r="P3648" t="str">
        <f>IF(data[[#This Row],[OnlineSecurity]]="Yes",1,"")</f>
        <v/>
      </c>
      <c r="Q3648" t="s">
        <v>24</v>
      </c>
      <c r="R3648" t="str">
        <f>IF(data[[#This Row],[OnlineBackup]]="Yes",1,"")</f>
        <v/>
      </c>
      <c r="S3648" t="s">
        <v>23</v>
      </c>
      <c r="T3648">
        <f>IF(data[[#This Row],[DeviceProtection]]="Yes",1,"")</f>
        <v>1</v>
      </c>
      <c r="U3648" t="s">
        <v>23</v>
      </c>
      <c r="V3648">
        <f>IF(data[[#This Row],[TechSupport]]="Yes",1,"")</f>
        <v>1</v>
      </c>
      <c r="W3648" t="s">
        <v>24</v>
      </c>
      <c r="X3648" t="str">
        <f>IF(data[[#This Row],[StreamingTV]]="Yes",1,"")</f>
        <v/>
      </c>
      <c r="Y3648" t="s">
        <v>24</v>
      </c>
      <c r="Z3648" t="str">
        <f>IF(data[[#This Row],[StreamingMovies]]="Yes",1,"")</f>
        <v/>
      </c>
      <c r="AA3648" t="s">
        <v>31</v>
      </c>
      <c r="AB3648" t="s">
        <v>24</v>
      </c>
      <c r="AC3648" t="s">
        <v>28</v>
      </c>
      <c r="AD3648">
        <v>81.900000000000006</v>
      </c>
      <c r="AE3648">
        <v>3219.75</v>
      </c>
      <c r="AF3648">
        <v>0</v>
      </c>
      <c r="AG3648" s="2">
        <v>0</v>
      </c>
      <c r="AH3648" t="s">
        <v>24</v>
      </c>
      <c r="AI3648">
        <f t="shared" si="112"/>
        <v>0</v>
      </c>
      <c r="AJ3648">
        <f t="shared" si="113"/>
        <v>1</v>
      </c>
    </row>
    <row r="3649" spans="1:36" x14ac:dyDescent="0.35">
      <c r="A3649">
        <v>3648</v>
      </c>
      <c r="B3649" t="s">
        <v>3684</v>
      </c>
      <c r="C3649" t="s">
        <v>30</v>
      </c>
      <c r="D3649">
        <v>1</v>
      </c>
      <c r="E3649" t="s">
        <v>24</v>
      </c>
      <c r="F3649" t="s">
        <v>24</v>
      </c>
      <c r="G3649" t="str">
        <f>IF(AND(data[[#This Row],[Partner]]="Yes", data[[#This Row],[Dependents]]="Yes"), "Both", IF(data[[#This Row],[Partner]]="Yes", "Partner", IF(data[[#This Row],[Dependents]]="Yes", "Dependent", "None")))</f>
        <v>None</v>
      </c>
      <c r="H3649">
        <v>8</v>
      </c>
      <c r="I3649" s="1">
        <f>data[[#This Row],[Tenure]]/12</f>
        <v>0.66666666666666663</v>
      </c>
      <c r="J3649" t="s">
        <v>23</v>
      </c>
      <c r="K3649">
        <f>IF(data[[#This Row],[PhoneService]]="Yes",1,"")</f>
        <v>1</v>
      </c>
      <c r="L3649" t="s">
        <v>24</v>
      </c>
      <c r="M3649" t="str">
        <f>IF(data[[#This Row],[MultipleLines]]="Yes",1,"")</f>
        <v/>
      </c>
      <c r="N3649" t="s">
        <v>37</v>
      </c>
      <c r="O3649" t="s">
        <v>24</v>
      </c>
      <c r="P3649" t="str">
        <f>IF(data[[#This Row],[OnlineSecurity]]="Yes",1,"")</f>
        <v/>
      </c>
      <c r="Q3649" t="s">
        <v>24</v>
      </c>
      <c r="R3649" t="str">
        <f>IF(data[[#This Row],[OnlineBackup]]="Yes",1,"")</f>
        <v/>
      </c>
      <c r="S3649" t="s">
        <v>24</v>
      </c>
      <c r="T3649" t="str">
        <f>IF(data[[#This Row],[DeviceProtection]]="Yes",1,"")</f>
        <v/>
      </c>
      <c r="U3649" t="s">
        <v>24</v>
      </c>
      <c r="V3649" t="str">
        <f>IF(data[[#This Row],[TechSupport]]="Yes",1,"")</f>
        <v/>
      </c>
      <c r="W3649" t="s">
        <v>24</v>
      </c>
      <c r="X3649" t="str">
        <f>IF(data[[#This Row],[StreamingTV]]="Yes",1,"")</f>
        <v/>
      </c>
      <c r="Y3649" t="s">
        <v>24</v>
      </c>
      <c r="Z3649" t="str">
        <f>IF(data[[#This Row],[StreamingMovies]]="Yes",1,"")</f>
        <v/>
      </c>
      <c r="AA3649" t="s">
        <v>27</v>
      </c>
      <c r="AB3649" t="s">
        <v>23</v>
      </c>
      <c r="AC3649" t="s">
        <v>28</v>
      </c>
      <c r="AD3649">
        <v>69.7</v>
      </c>
      <c r="AE3649">
        <v>572.85</v>
      </c>
      <c r="AF3649">
        <v>0</v>
      </c>
      <c r="AG3649" s="2">
        <v>0</v>
      </c>
      <c r="AH3649" t="s">
        <v>24</v>
      </c>
      <c r="AI3649">
        <f t="shared" si="112"/>
        <v>0</v>
      </c>
      <c r="AJ3649">
        <f t="shared" si="113"/>
        <v>1</v>
      </c>
    </row>
    <row r="3650" spans="1:36" x14ac:dyDescent="0.35">
      <c r="A3650">
        <v>3649</v>
      </c>
      <c r="B3650" t="s">
        <v>3685</v>
      </c>
      <c r="C3650" t="s">
        <v>22</v>
      </c>
      <c r="D3650">
        <v>0</v>
      </c>
      <c r="E3650" t="s">
        <v>23</v>
      </c>
      <c r="F3650" t="s">
        <v>23</v>
      </c>
      <c r="G3650" t="str">
        <f>IF(AND(data[[#This Row],[Partner]]="Yes", data[[#This Row],[Dependents]]="Yes"), "Both", IF(data[[#This Row],[Partner]]="Yes", "Partner", IF(data[[#This Row],[Dependents]]="Yes", "Dependent", "None")))</f>
        <v>Both</v>
      </c>
      <c r="H3650">
        <v>51</v>
      </c>
      <c r="I3650" s="1">
        <f>data[[#This Row],[Tenure]]/12</f>
        <v>4.25</v>
      </c>
      <c r="J3650" t="s">
        <v>23</v>
      </c>
      <c r="K3650">
        <f>IF(data[[#This Row],[PhoneService]]="Yes",1,"")</f>
        <v>1</v>
      </c>
      <c r="L3650" t="s">
        <v>23</v>
      </c>
      <c r="M3650">
        <f>IF(data[[#This Row],[MultipleLines]]="Yes",1,"")</f>
        <v>1</v>
      </c>
      <c r="N3650" t="s">
        <v>37</v>
      </c>
      <c r="O3650" t="s">
        <v>24</v>
      </c>
      <c r="P3650" t="str">
        <f>IF(data[[#This Row],[OnlineSecurity]]="Yes",1,"")</f>
        <v/>
      </c>
      <c r="Q3650" t="s">
        <v>24</v>
      </c>
      <c r="R3650" t="str">
        <f>IF(data[[#This Row],[OnlineBackup]]="Yes",1,"")</f>
        <v/>
      </c>
      <c r="S3650" t="s">
        <v>23</v>
      </c>
      <c r="T3650">
        <f>IF(data[[#This Row],[DeviceProtection]]="Yes",1,"")</f>
        <v>1</v>
      </c>
      <c r="U3650" t="s">
        <v>24</v>
      </c>
      <c r="V3650" t="str">
        <f>IF(data[[#This Row],[TechSupport]]="Yes",1,"")</f>
        <v/>
      </c>
      <c r="W3650" t="s">
        <v>24</v>
      </c>
      <c r="X3650" t="str">
        <f>IF(data[[#This Row],[StreamingTV]]="Yes",1,"")</f>
        <v/>
      </c>
      <c r="Y3650" t="s">
        <v>23</v>
      </c>
      <c r="Z3650">
        <f>IF(data[[#This Row],[StreamingMovies]]="Yes",1,"")</f>
        <v>1</v>
      </c>
      <c r="AA3650" t="s">
        <v>31</v>
      </c>
      <c r="AB3650" t="s">
        <v>23</v>
      </c>
      <c r="AC3650" t="s">
        <v>28</v>
      </c>
      <c r="AD3650">
        <v>90.15</v>
      </c>
      <c r="AE3650">
        <v>4554.8500000000004</v>
      </c>
      <c r="AF3650">
        <v>0</v>
      </c>
      <c r="AG3650" s="2">
        <v>0</v>
      </c>
      <c r="AH3650" t="s">
        <v>24</v>
      </c>
      <c r="AI3650">
        <f t="shared" si="112"/>
        <v>0</v>
      </c>
      <c r="AJ3650">
        <f t="shared" si="113"/>
        <v>1</v>
      </c>
    </row>
    <row r="3651" spans="1:36" x14ac:dyDescent="0.35">
      <c r="A3651">
        <v>3650</v>
      </c>
      <c r="B3651" t="s">
        <v>3686</v>
      </c>
      <c r="C3651" t="s">
        <v>30</v>
      </c>
      <c r="D3651">
        <v>0</v>
      </c>
      <c r="E3651" t="s">
        <v>23</v>
      </c>
      <c r="F3651" t="s">
        <v>23</v>
      </c>
      <c r="G3651" t="str">
        <f>IF(AND(data[[#This Row],[Partner]]="Yes", data[[#This Row],[Dependents]]="Yes"), "Both", IF(data[[#This Row],[Partner]]="Yes", "Partner", IF(data[[#This Row],[Dependents]]="Yes", "Dependent", "None")))</f>
        <v>Both</v>
      </c>
      <c r="H3651">
        <v>71</v>
      </c>
      <c r="I3651" s="1">
        <f>data[[#This Row],[Tenure]]/12</f>
        <v>5.916666666666667</v>
      </c>
      <c r="J3651" t="s">
        <v>23</v>
      </c>
      <c r="K3651">
        <f>IF(data[[#This Row],[PhoneService]]="Yes",1,"")</f>
        <v>1</v>
      </c>
      <c r="L3651" t="s">
        <v>23</v>
      </c>
      <c r="M3651">
        <f>IF(data[[#This Row],[MultipleLines]]="Yes",1,"")</f>
        <v>1</v>
      </c>
      <c r="N3651" t="s">
        <v>24</v>
      </c>
      <c r="O3651" t="s">
        <v>46</v>
      </c>
      <c r="P3651" t="str">
        <f>IF(data[[#This Row],[OnlineSecurity]]="Yes",1,"")</f>
        <v/>
      </c>
      <c r="Q3651" t="s">
        <v>46</v>
      </c>
      <c r="R3651" t="str">
        <f>IF(data[[#This Row],[OnlineBackup]]="Yes",1,"")</f>
        <v/>
      </c>
      <c r="S3651" t="s">
        <v>46</v>
      </c>
      <c r="T3651" t="str">
        <f>IF(data[[#This Row],[DeviceProtection]]="Yes",1,"")</f>
        <v/>
      </c>
      <c r="U3651" t="s">
        <v>46</v>
      </c>
      <c r="V3651" t="str">
        <f>IF(data[[#This Row],[TechSupport]]="Yes",1,"")</f>
        <v/>
      </c>
      <c r="W3651" t="s">
        <v>46</v>
      </c>
      <c r="X3651" t="str">
        <f>IF(data[[#This Row],[StreamingTV]]="Yes",1,"")</f>
        <v/>
      </c>
      <c r="Y3651" t="s">
        <v>46</v>
      </c>
      <c r="Z3651" t="str">
        <f>IF(data[[#This Row],[StreamingMovies]]="Yes",1,"")</f>
        <v/>
      </c>
      <c r="AA3651" t="s">
        <v>47</v>
      </c>
      <c r="AB3651" t="s">
        <v>24</v>
      </c>
      <c r="AC3651" t="s">
        <v>40</v>
      </c>
      <c r="AD3651">
        <v>25.35</v>
      </c>
      <c r="AE3651">
        <v>1847.55</v>
      </c>
      <c r="AF3651">
        <v>3</v>
      </c>
      <c r="AG3651" s="2">
        <v>0</v>
      </c>
      <c r="AH3651" t="s">
        <v>24</v>
      </c>
      <c r="AI3651">
        <f t="shared" ref="AI3651:AI3714" si="114">IF(AH3651="Yes",1,0)</f>
        <v>0</v>
      </c>
      <c r="AJ3651">
        <f t="shared" ref="AJ3651:AJ3714" si="115">IF(AH3651="No",1,"")</f>
        <v>1</v>
      </c>
    </row>
    <row r="3652" spans="1:36" x14ac:dyDescent="0.35">
      <c r="A3652">
        <v>3651</v>
      </c>
      <c r="B3652" t="s">
        <v>3687</v>
      </c>
      <c r="C3652" t="s">
        <v>30</v>
      </c>
      <c r="D3652">
        <v>1</v>
      </c>
      <c r="E3652" t="s">
        <v>24</v>
      </c>
      <c r="F3652" t="s">
        <v>24</v>
      </c>
      <c r="G3652" t="str">
        <f>IF(AND(data[[#This Row],[Partner]]="Yes", data[[#This Row],[Dependents]]="Yes"), "Both", IF(data[[#This Row],[Partner]]="Yes", "Partner", IF(data[[#This Row],[Dependents]]="Yes", "Dependent", "None")))</f>
        <v>None</v>
      </c>
      <c r="H3652">
        <v>71</v>
      </c>
      <c r="I3652" s="1">
        <f>data[[#This Row],[Tenure]]/12</f>
        <v>5.916666666666667</v>
      </c>
      <c r="J3652" t="s">
        <v>23</v>
      </c>
      <c r="K3652">
        <f>IF(data[[#This Row],[PhoneService]]="Yes",1,"")</f>
        <v>1</v>
      </c>
      <c r="L3652" t="s">
        <v>23</v>
      </c>
      <c r="M3652">
        <f>IF(data[[#This Row],[MultipleLines]]="Yes",1,"")</f>
        <v>1</v>
      </c>
      <c r="N3652" t="s">
        <v>24</v>
      </c>
      <c r="O3652" t="s">
        <v>46</v>
      </c>
      <c r="P3652" t="str">
        <f>IF(data[[#This Row],[OnlineSecurity]]="Yes",1,"")</f>
        <v/>
      </c>
      <c r="Q3652" t="s">
        <v>46</v>
      </c>
      <c r="R3652" t="str">
        <f>IF(data[[#This Row],[OnlineBackup]]="Yes",1,"")</f>
        <v/>
      </c>
      <c r="S3652" t="s">
        <v>46</v>
      </c>
      <c r="T3652" t="str">
        <f>IF(data[[#This Row],[DeviceProtection]]="Yes",1,"")</f>
        <v/>
      </c>
      <c r="U3652" t="s">
        <v>46</v>
      </c>
      <c r="V3652" t="str">
        <f>IF(data[[#This Row],[TechSupport]]="Yes",1,"")</f>
        <v/>
      </c>
      <c r="W3652" t="s">
        <v>46</v>
      </c>
      <c r="X3652" t="str">
        <f>IF(data[[#This Row],[StreamingTV]]="Yes",1,"")</f>
        <v/>
      </c>
      <c r="Y3652" t="s">
        <v>46</v>
      </c>
      <c r="Z3652" t="str">
        <f>IF(data[[#This Row],[StreamingMovies]]="Yes",1,"")</f>
        <v/>
      </c>
      <c r="AA3652" t="s">
        <v>47</v>
      </c>
      <c r="AB3652" t="s">
        <v>23</v>
      </c>
      <c r="AC3652" t="s">
        <v>32</v>
      </c>
      <c r="AD3652">
        <v>24.65</v>
      </c>
      <c r="AE3652">
        <v>1766.75</v>
      </c>
      <c r="AF3652">
        <v>0</v>
      </c>
      <c r="AG3652" s="2">
        <v>0</v>
      </c>
      <c r="AH3652" t="s">
        <v>24</v>
      </c>
      <c r="AI3652">
        <f t="shared" si="114"/>
        <v>0</v>
      </c>
      <c r="AJ3652">
        <f t="shared" si="115"/>
        <v>1</v>
      </c>
    </row>
    <row r="3653" spans="1:36" x14ac:dyDescent="0.35">
      <c r="A3653">
        <v>3652</v>
      </c>
      <c r="B3653" t="s">
        <v>3688</v>
      </c>
      <c r="C3653" t="s">
        <v>22</v>
      </c>
      <c r="D3653">
        <v>1</v>
      </c>
      <c r="E3653" t="s">
        <v>23</v>
      </c>
      <c r="F3653" t="s">
        <v>24</v>
      </c>
      <c r="G3653" t="str">
        <f>IF(AND(data[[#This Row],[Partner]]="Yes", data[[#This Row],[Dependents]]="Yes"), "Both", IF(data[[#This Row],[Partner]]="Yes", "Partner", IF(data[[#This Row],[Dependents]]="Yes", "Dependent", "None")))</f>
        <v>Partner</v>
      </c>
      <c r="H3653">
        <v>70</v>
      </c>
      <c r="I3653" s="1">
        <f>data[[#This Row],[Tenure]]/12</f>
        <v>5.833333333333333</v>
      </c>
      <c r="J3653" t="s">
        <v>23</v>
      </c>
      <c r="K3653">
        <f>IF(data[[#This Row],[PhoneService]]="Yes",1,"")</f>
        <v>1</v>
      </c>
      <c r="L3653" t="s">
        <v>24</v>
      </c>
      <c r="M3653" t="str">
        <f>IF(data[[#This Row],[MultipleLines]]="Yes",1,"")</f>
        <v/>
      </c>
      <c r="N3653" t="s">
        <v>24</v>
      </c>
      <c r="O3653" t="s">
        <v>46</v>
      </c>
      <c r="P3653" t="str">
        <f>IF(data[[#This Row],[OnlineSecurity]]="Yes",1,"")</f>
        <v/>
      </c>
      <c r="Q3653" t="s">
        <v>46</v>
      </c>
      <c r="R3653" t="str">
        <f>IF(data[[#This Row],[OnlineBackup]]="Yes",1,"")</f>
        <v/>
      </c>
      <c r="S3653" t="s">
        <v>46</v>
      </c>
      <c r="T3653" t="str">
        <f>IF(data[[#This Row],[DeviceProtection]]="Yes",1,"")</f>
        <v/>
      </c>
      <c r="U3653" t="s">
        <v>46</v>
      </c>
      <c r="V3653" t="str">
        <f>IF(data[[#This Row],[TechSupport]]="Yes",1,"")</f>
        <v/>
      </c>
      <c r="W3653" t="s">
        <v>46</v>
      </c>
      <c r="X3653" t="str">
        <f>IF(data[[#This Row],[StreamingTV]]="Yes",1,"")</f>
        <v/>
      </c>
      <c r="Y3653" t="s">
        <v>46</v>
      </c>
      <c r="Z3653" t="str">
        <f>IF(data[[#This Row],[StreamingMovies]]="Yes",1,"")</f>
        <v/>
      </c>
      <c r="AA3653" t="s">
        <v>47</v>
      </c>
      <c r="AB3653" t="s">
        <v>23</v>
      </c>
      <c r="AC3653" t="s">
        <v>40</v>
      </c>
      <c r="AD3653">
        <v>19.55</v>
      </c>
      <c r="AE3653">
        <v>1462.05</v>
      </c>
      <c r="AF3653">
        <v>5</v>
      </c>
      <c r="AG3653" s="2">
        <v>0</v>
      </c>
      <c r="AH3653" t="s">
        <v>24</v>
      </c>
      <c r="AI3653">
        <f t="shared" si="114"/>
        <v>0</v>
      </c>
      <c r="AJ3653">
        <f t="shared" si="115"/>
        <v>1</v>
      </c>
    </row>
    <row r="3654" spans="1:36" x14ac:dyDescent="0.35">
      <c r="A3654">
        <v>3653</v>
      </c>
      <c r="B3654" t="s">
        <v>3689</v>
      </c>
      <c r="C3654" t="s">
        <v>22</v>
      </c>
      <c r="D3654">
        <v>1</v>
      </c>
      <c r="E3654" t="s">
        <v>24</v>
      </c>
      <c r="F3654" t="s">
        <v>24</v>
      </c>
      <c r="G3654" t="str">
        <f>IF(AND(data[[#This Row],[Partner]]="Yes", data[[#This Row],[Dependents]]="Yes"), "Both", IF(data[[#This Row],[Partner]]="Yes", "Partner", IF(data[[#This Row],[Dependents]]="Yes", "Dependent", "None")))</f>
        <v>None</v>
      </c>
      <c r="H3654">
        <v>1</v>
      </c>
      <c r="I3654" s="1">
        <f>data[[#This Row],[Tenure]]/12</f>
        <v>8.3333333333333329E-2</v>
      </c>
      <c r="J3654" t="s">
        <v>24</v>
      </c>
      <c r="K3654" t="str">
        <f>IF(data[[#This Row],[PhoneService]]="Yes",1,"")</f>
        <v/>
      </c>
      <c r="L3654" t="s">
        <v>25</v>
      </c>
      <c r="M3654" t="str">
        <f>IF(data[[#This Row],[MultipleLines]]="Yes",1,"")</f>
        <v/>
      </c>
      <c r="N3654" t="s">
        <v>26</v>
      </c>
      <c r="O3654" t="s">
        <v>24</v>
      </c>
      <c r="P3654" t="str">
        <f>IF(data[[#This Row],[OnlineSecurity]]="Yes",1,"")</f>
        <v/>
      </c>
      <c r="Q3654" t="s">
        <v>24</v>
      </c>
      <c r="R3654" t="str">
        <f>IF(data[[#This Row],[OnlineBackup]]="Yes",1,"")</f>
        <v/>
      </c>
      <c r="S3654" t="s">
        <v>24</v>
      </c>
      <c r="T3654" t="str">
        <f>IF(data[[#This Row],[DeviceProtection]]="Yes",1,"")</f>
        <v/>
      </c>
      <c r="U3654" t="s">
        <v>24</v>
      </c>
      <c r="V3654" t="str">
        <f>IF(data[[#This Row],[TechSupport]]="Yes",1,"")</f>
        <v/>
      </c>
      <c r="W3654" t="s">
        <v>24</v>
      </c>
      <c r="X3654" t="str">
        <f>IF(data[[#This Row],[StreamingTV]]="Yes",1,"")</f>
        <v/>
      </c>
      <c r="Y3654" t="s">
        <v>24</v>
      </c>
      <c r="Z3654" t="str">
        <f>IF(data[[#This Row],[StreamingMovies]]="Yes",1,"")</f>
        <v/>
      </c>
      <c r="AA3654" t="s">
        <v>27</v>
      </c>
      <c r="AB3654" t="s">
        <v>24</v>
      </c>
      <c r="AC3654" t="s">
        <v>28</v>
      </c>
      <c r="AD3654">
        <v>25.25</v>
      </c>
      <c r="AE3654">
        <v>25.25</v>
      </c>
      <c r="AF3654">
        <v>0</v>
      </c>
      <c r="AG3654" s="2">
        <v>0</v>
      </c>
      <c r="AH3654" t="s">
        <v>23</v>
      </c>
      <c r="AI3654">
        <f t="shared" si="114"/>
        <v>1</v>
      </c>
      <c r="AJ3654" t="str">
        <f t="shared" si="115"/>
        <v/>
      </c>
    </row>
    <row r="3655" spans="1:36" x14ac:dyDescent="0.35">
      <c r="A3655">
        <v>3654</v>
      </c>
      <c r="B3655" t="s">
        <v>3690</v>
      </c>
      <c r="C3655" t="s">
        <v>30</v>
      </c>
      <c r="D3655">
        <v>0</v>
      </c>
      <c r="E3655" t="s">
        <v>23</v>
      </c>
      <c r="F3655" t="s">
        <v>24</v>
      </c>
      <c r="G3655" t="str">
        <f>IF(AND(data[[#This Row],[Partner]]="Yes", data[[#This Row],[Dependents]]="Yes"), "Both", IF(data[[#This Row],[Partner]]="Yes", "Partner", IF(data[[#This Row],[Dependents]]="Yes", "Dependent", "None")))</f>
        <v>Partner</v>
      </c>
      <c r="H3655">
        <v>38</v>
      </c>
      <c r="I3655" s="1">
        <f>data[[#This Row],[Tenure]]/12</f>
        <v>3.1666666666666665</v>
      </c>
      <c r="J3655" t="s">
        <v>24</v>
      </c>
      <c r="K3655" t="str">
        <f>IF(data[[#This Row],[PhoneService]]="Yes",1,"")</f>
        <v/>
      </c>
      <c r="L3655" t="s">
        <v>25</v>
      </c>
      <c r="M3655" t="str">
        <f>IF(data[[#This Row],[MultipleLines]]="Yes",1,"")</f>
        <v/>
      </c>
      <c r="N3655" t="s">
        <v>26</v>
      </c>
      <c r="O3655" t="s">
        <v>23</v>
      </c>
      <c r="P3655">
        <f>IF(data[[#This Row],[OnlineSecurity]]="Yes",1,"")</f>
        <v>1</v>
      </c>
      <c r="Q3655" t="s">
        <v>23</v>
      </c>
      <c r="R3655">
        <f>IF(data[[#This Row],[OnlineBackup]]="Yes",1,"")</f>
        <v>1</v>
      </c>
      <c r="S3655" t="s">
        <v>24</v>
      </c>
      <c r="T3655" t="str">
        <f>IF(data[[#This Row],[DeviceProtection]]="Yes",1,"")</f>
        <v/>
      </c>
      <c r="U3655" t="s">
        <v>23</v>
      </c>
      <c r="V3655">
        <f>IF(data[[#This Row],[TechSupport]]="Yes",1,"")</f>
        <v>1</v>
      </c>
      <c r="W3655" t="s">
        <v>23</v>
      </c>
      <c r="X3655">
        <f>IF(data[[#This Row],[StreamingTV]]="Yes",1,"")</f>
        <v>1</v>
      </c>
      <c r="Y3655" t="s">
        <v>23</v>
      </c>
      <c r="Z3655">
        <f>IF(data[[#This Row],[StreamingMovies]]="Yes",1,"")</f>
        <v>1</v>
      </c>
      <c r="AA3655" t="s">
        <v>47</v>
      </c>
      <c r="AB3655" t="s">
        <v>23</v>
      </c>
      <c r="AC3655" t="s">
        <v>35</v>
      </c>
      <c r="AD3655">
        <v>60</v>
      </c>
      <c r="AE3655">
        <v>2193.1999999999998</v>
      </c>
      <c r="AF3655">
        <v>0</v>
      </c>
      <c r="AG3655" s="2">
        <v>0</v>
      </c>
      <c r="AH3655" t="s">
        <v>24</v>
      </c>
      <c r="AI3655">
        <f t="shared" si="114"/>
        <v>0</v>
      </c>
      <c r="AJ3655">
        <f t="shared" si="115"/>
        <v>1</v>
      </c>
    </row>
    <row r="3656" spans="1:36" x14ac:dyDescent="0.35">
      <c r="A3656">
        <v>3655</v>
      </c>
      <c r="B3656" t="s">
        <v>3691</v>
      </c>
      <c r="C3656" t="s">
        <v>22</v>
      </c>
      <c r="D3656">
        <v>0</v>
      </c>
      <c r="E3656" t="s">
        <v>23</v>
      </c>
      <c r="F3656" t="s">
        <v>24</v>
      </c>
      <c r="G3656" t="str">
        <f>IF(AND(data[[#This Row],[Partner]]="Yes", data[[#This Row],[Dependents]]="Yes"), "Both", IF(data[[#This Row],[Partner]]="Yes", "Partner", IF(data[[#This Row],[Dependents]]="Yes", "Dependent", "None")))</f>
        <v>Partner</v>
      </c>
      <c r="H3656">
        <v>28</v>
      </c>
      <c r="I3656" s="1">
        <f>data[[#This Row],[Tenure]]/12</f>
        <v>2.3333333333333335</v>
      </c>
      <c r="J3656" t="s">
        <v>23</v>
      </c>
      <c r="K3656">
        <f>IF(data[[#This Row],[PhoneService]]="Yes",1,"")</f>
        <v>1</v>
      </c>
      <c r="L3656" t="s">
        <v>24</v>
      </c>
      <c r="M3656" t="str">
        <f>IF(data[[#This Row],[MultipleLines]]="Yes",1,"")</f>
        <v/>
      </c>
      <c r="N3656" t="s">
        <v>37</v>
      </c>
      <c r="O3656" t="s">
        <v>24</v>
      </c>
      <c r="P3656" t="str">
        <f>IF(data[[#This Row],[OnlineSecurity]]="Yes",1,"")</f>
        <v/>
      </c>
      <c r="Q3656" t="s">
        <v>23</v>
      </c>
      <c r="R3656">
        <f>IF(data[[#This Row],[OnlineBackup]]="Yes",1,"")</f>
        <v>1</v>
      </c>
      <c r="S3656" t="s">
        <v>23</v>
      </c>
      <c r="T3656">
        <f>IF(data[[#This Row],[DeviceProtection]]="Yes",1,"")</f>
        <v>1</v>
      </c>
      <c r="U3656" t="s">
        <v>24</v>
      </c>
      <c r="V3656" t="str">
        <f>IF(data[[#This Row],[TechSupport]]="Yes",1,"")</f>
        <v/>
      </c>
      <c r="W3656" t="s">
        <v>24</v>
      </c>
      <c r="X3656" t="str">
        <f>IF(data[[#This Row],[StreamingTV]]="Yes",1,"")</f>
        <v/>
      </c>
      <c r="Y3656" t="s">
        <v>23</v>
      </c>
      <c r="Z3656">
        <f>IF(data[[#This Row],[StreamingMovies]]="Yes",1,"")</f>
        <v>1</v>
      </c>
      <c r="AA3656" t="s">
        <v>27</v>
      </c>
      <c r="AB3656" t="s">
        <v>24</v>
      </c>
      <c r="AC3656" t="s">
        <v>40</v>
      </c>
      <c r="AD3656">
        <v>89.9</v>
      </c>
      <c r="AE3656">
        <v>2433.5</v>
      </c>
      <c r="AF3656">
        <v>0</v>
      </c>
      <c r="AG3656" s="2">
        <v>0</v>
      </c>
      <c r="AH3656" t="s">
        <v>24</v>
      </c>
      <c r="AI3656">
        <f t="shared" si="114"/>
        <v>0</v>
      </c>
      <c r="AJ3656">
        <f t="shared" si="115"/>
        <v>1</v>
      </c>
    </row>
    <row r="3657" spans="1:36" x14ac:dyDescent="0.35">
      <c r="A3657">
        <v>3656</v>
      </c>
      <c r="B3657" t="s">
        <v>3692</v>
      </c>
      <c r="C3657" t="s">
        <v>22</v>
      </c>
      <c r="D3657">
        <v>0</v>
      </c>
      <c r="E3657" t="s">
        <v>23</v>
      </c>
      <c r="F3657" t="s">
        <v>24</v>
      </c>
      <c r="G3657" t="str">
        <f>IF(AND(data[[#This Row],[Partner]]="Yes", data[[#This Row],[Dependents]]="Yes"), "Both", IF(data[[#This Row],[Partner]]="Yes", "Partner", IF(data[[#This Row],[Dependents]]="Yes", "Dependent", "None")))</f>
        <v>Partner</v>
      </c>
      <c r="H3657">
        <v>32</v>
      </c>
      <c r="I3657" s="1">
        <f>data[[#This Row],[Tenure]]/12</f>
        <v>2.6666666666666665</v>
      </c>
      <c r="J3657" t="s">
        <v>23</v>
      </c>
      <c r="K3657">
        <f>IF(data[[#This Row],[PhoneService]]="Yes",1,"")</f>
        <v>1</v>
      </c>
      <c r="L3657" t="s">
        <v>24</v>
      </c>
      <c r="M3657" t="str">
        <f>IF(data[[#This Row],[MultipleLines]]="Yes",1,"")</f>
        <v/>
      </c>
      <c r="N3657" t="s">
        <v>24</v>
      </c>
      <c r="O3657" t="s">
        <v>46</v>
      </c>
      <c r="P3657" t="str">
        <f>IF(data[[#This Row],[OnlineSecurity]]="Yes",1,"")</f>
        <v/>
      </c>
      <c r="Q3657" t="s">
        <v>46</v>
      </c>
      <c r="R3657" t="str">
        <f>IF(data[[#This Row],[OnlineBackup]]="Yes",1,"")</f>
        <v/>
      </c>
      <c r="S3657" t="s">
        <v>46</v>
      </c>
      <c r="T3657" t="str">
        <f>IF(data[[#This Row],[DeviceProtection]]="Yes",1,"")</f>
        <v/>
      </c>
      <c r="U3657" t="s">
        <v>46</v>
      </c>
      <c r="V3657" t="str">
        <f>IF(data[[#This Row],[TechSupport]]="Yes",1,"")</f>
        <v/>
      </c>
      <c r="W3657" t="s">
        <v>46</v>
      </c>
      <c r="X3657" t="str">
        <f>IF(data[[#This Row],[StreamingTV]]="Yes",1,"")</f>
        <v/>
      </c>
      <c r="Y3657" t="s">
        <v>46</v>
      </c>
      <c r="Z3657" t="str">
        <f>IF(data[[#This Row],[StreamingMovies]]="Yes",1,"")</f>
        <v/>
      </c>
      <c r="AA3657" t="s">
        <v>27</v>
      </c>
      <c r="AB3657" t="s">
        <v>24</v>
      </c>
      <c r="AC3657" t="s">
        <v>35</v>
      </c>
      <c r="AD3657">
        <v>19.399999999999999</v>
      </c>
      <c r="AE3657">
        <v>641.15</v>
      </c>
      <c r="AF3657">
        <v>0</v>
      </c>
      <c r="AG3657" s="2">
        <v>0</v>
      </c>
      <c r="AH3657" t="s">
        <v>24</v>
      </c>
      <c r="AI3657">
        <f t="shared" si="114"/>
        <v>0</v>
      </c>
      <c r="AJ3657">
        <f t="shared" si="115"/>
        <v>1</v>
      </c>
    </row>
    <row r="3658" spans="1:36" x14ac:dyDescent="0.35">
      <c r="A3658">
        <v>3657</v>
      </c>
      <c r="B3658" t="s">
        <v>3693</v>
      </c>
      <c r="C3658" t="s">
        <v>30</v>
      </c>
      <c r="D3658">
        <v>1</v>
      </c>
      <c r="E3658" t="s">
        <v>23</v>
      </c>
      <c r="F3658" t="s">
        <v>24</v>
      </c>
      <c r="G3658" t="str">
        <f>IF(AND(data[[#This Row],[Partner]]="Yes", data[[#This Row],[Dependents]]="Yes"), "Both", IF(data[[#This Row],[Partner]]="Yes", "Partner", IF(data[[#This Row],[Dependents]]="Yes", "Dependent", "None")))</f>
        <v>Partner</v>
      </c>
      <c r="H3658">
        <v>49</v>
      </c>
      <c r="I3658" s="1">
        <f>data[[#This Row],[Tenure]]/12</f>
        <v>4.083333333333333</v>
      </c>
      <c r="J3658" t="s">
        <v>23</v>
      </c>
      <c r="K3658">
        <f>IF(data[[#This Row],[PhoneService]]="Yes",1,"")</f>
        <v>1</v>
      </c>
      <c r="L3658" t="s">
        <v>24</v>
      </c>
      <c r="M3658" t="str">
        <f>IF(data[[#This Row],[MultipleLines]]="Yes",1,"")</f>
        <v/>
      </c>
      <c r="N3658" t="s">
        <v>26</v>
      </c>
      <c r="O3658" t="s">
        <v>24</v>
      </c>
      <c r="P3658" t="str">
        <f>IF(data[[#This Row],[OnlineSecurity]]="Yes",1,"")</f>
        <v/>
      </c>
      <c r="Q3658" t="s">
        <v>23</v>
      </c>
      <c r="R3658">
        <f>IF(data[[#This Row],[OnlineBackup]]="Yes",1,"")</f>
        <v>1</v>
      </c>
      <c r="S3658" t="s">
        <v>24</v>
      </c>
      <c r="T3658" t="str">
        <f>IF(data[[#This Row],[DeviceProtection]]="Yes",1,"")</f>
        <v/>
      </c>
      <c r="U3658" t="s">
        <v>24</v>
      </c>
      <c r="V3658" t="str">
        <f>IF(data[[#This Row],[TechSupport]]="Yes",1,"")</f>
        <v/>
      </c>
      <c r="W3658" t="s">
        <v>24</v>
      </c>
      <c r="X3658" t="str">
        <f>IF(data[[#This Row],[StreamingTV]]="Yes",1,"")</f>
        <v/>
      </c>
      <c r="Y3658" t="s">
        <v>24</v>
      </c>
      <c r="Z3658" t="str">
        <f>IF(data[[#This Row],[StreamingMovies]]="Yes",1,"")</f>
        <v/>
      </c>
      <c r="AA3658" t="s">
        <v>47</v>
      </c>
      <c r="AB3658" t="s">
        <v>24</v>
      </c>
      <c r="AC3658" t="s">
        <v>32</v>
      </c>
      <c r="AD3658">
        <v>49.8</v>
      </c>
      <c r="AE3658">
        <v>2398.4</v>
      </c>
      <c r="AF3658">
        <v>0</v>
      </c>
      <c r="AG3658" s="2">
        <v>0</v>
      </c>
      <c r="AH3658" t="s">
        <v>24</v>
      </c>
      <c r="AI3658">
        <f t="shared" si="114"/>
        <v>0</v>
      </c>
      <c r="AJ3658">
        <f t="shared" si="115"/>
        <v>1</v>
      </c>
    </row>
    <row r="3659" spans="1:36" x14ac:dyDescent="0.35">
      <c r="A3659">
        <v>3658</v>
      </c>
      <c r="B3659" t="s">
        <v>3694</v>
      </c>
      <c r="C3659" t="s">
        <v>22</v>
      </c>
      <c r="D3659">
        <v>0</v>
      </c>
      <c r="E3659" t="s">
        <v>23</v>
      </c>
      <c r="F3659" t="s">
        <v>23</v>
      </c>
      <c r="G3659" t="str">
        <f>IF(AND(data[[#This Row],[Partner]]="Yes", data[[#This Row],[Dependents]]="Yes"), "Both", IF(data[[#This Row],[Partner]]="Yes", "Partner", IF(data[[#This Row],[Dependents]]="Yes", "Dependent", "None")))</f>
        <v>Both</v>
      </c>
      <c r="H3659">
        <v>37</v>
      </c>
      <c r="I3659" s="1">
        <f>data[[#This Row],[Tenure]]/12</f>
        <v>3.0833333333333335</v>
      </c>
      <c r="J3659" t="s">
        <v>23</v>
      </c>
      <c r="K3659">
        <f>IF(data[[#This Row],[PhoneService]]="Yes",1,"")</f>
        <v>1</v>
      </c>
      <c r="L3659" t="s">
        <v>23</v>
      </c>
      <c r="M3659">
        <f>IF(data[[#This Row],[MultipleLines]]="Yes",1,"")</f>
        <v>1</v>
      </c>
      <c r="N3659" t="s">
        <v>24</v>
      </c>
      <c r="O3659" t="s">
        <v>46</v>
      </c>
      <c r="P3659" t="str">
        <f>IF(data[[#This Row],[OnlineSecurity]]="Yes",1,"")</f>
        <v/>
      </c>
      <c r="Q3659" t="s">
        <v>46</v>
      </c>
      <c r="R3659" t="str">
        <f>IF(data[[#This Row],[OnlineBackup]]="Yes",1,"")</f>
        <v/>
      </c>
      <c r="S3659" t="s">
        <v>46</v>
      </c>
      <c r="T3659" t="str">
        <f>IF(data[[#This Row],[DeviceProtection]]="Yes",1,"")</f>
        <v/>
      </c>
      <c r="U3659" t="s">
        <v>46</v>
      </c>
      <c r="V3659" t="str">
        <f>IF(data[[#This Row],[TechSupport]]="Yes",1,"")</f>
        <v/>
      </c>
      <c r="W3659" t="s">
        <v>46</v>
      </c>
      <c r="X3659" t="str">
        <f>IF(data[[#This Row],[StreamingTV]]="Yes",1,"")</f>
        <v/>
      </c>
      <c r="Y3659" t="s">
        <v>46</v>
      </c>
      <c r="Z3659" t="str">
        <f>IF(data[[#This Row],[StreamingMovies]]="Yes",1,"")</f>
        <v/>
      </c>
      <c r="AA3659" t="s">
        <v>47</v>
      </c>
      <c r="AB3659" t="s">
        <v>23</v>
      </c>
      <c r="AC3659" t="s">
        <v>35</v>
      </c>
      <c r="AD3659">
        <v>24.1</v>
      </c>
      <c r="AE3659">
        <v>861.85</v>
      </c>
      <c r="AF3659">
        <v>0</v>
      </c>
      <c r="AG3659" s="2">
        <v>3</v>
      </c>
      <c r="AH3659" t="s">
        <v>24</v>
      </c>
      <c r="AI3659">
        <f t="shared" si="114"/>
        <v>0</v>
      </c>
      <c r="AJ3659">
        <f t="shared" si="115"/>
        <v>1</v>
      </c>
    </row>
    <row r="3660" spans="1:36" x14ac:dyDescent="0.35">
      <c r="A3660">
        <v>3659</v>
      </c>
      <c r="B3660" t="s">
        <v>3695</v>
      </c>
      <c r="C3660" t="s">
        <v>22</v>
      </c>
      <c r="D3660">
        <v>0</v>
      </c>
      <c r="E3660" t="s">
        <v>24</v>
      </c>
      <c r="F3660" t="s">
        <v>24</v>
      </c>
      <c r="G3660" t="str">
        <f>IF(AND(data[[#This Row],[Partner]]="Yes", data[[#This Row],[Dependents]]="Yes"), "Both", IF(data[[#This Row],[Partner]]="Yes", "Partner", IF(data[[#This Row],[Dependents]]="Yes", "Dependent", "None")))</f>
        <v>None</v>
      </c>
      <c r="H3660">
        <v>10</v>
      </c>
      <c r="I3660" s="1">
        <f>data[[#This Row],[Tenure]]/12</f>
        <v>0.83333333333333337</v>
      </c>
      <c r="J3660" t="s">
        <v>23</v>
      </c>
      <c r="K3660">
        <f>IF(data[[#This Row],[PhoneService]]="Yes",1,"")</f>
        <v>1</v>
      </c>
      <c r="L3660" t="s">
        <v>24</v>
      </c>
      <c r="M3660" t="str">
        <f>IF(data[[#This Row],[MultipleLines]]="Yes",1,"")</f>
        <v/>
      </c>
      <c r="N3660" t="s">
        <v>26</v>
      </c>
      <c r="O3660" t="s">
        <v>24</v>
      </c>
      <c r="P3660" t="str">
        <f>IF(data[[#This Row],[OnlineSecurity]]="Yes",1,"")</f>
        <v/>
      </c>
      <c r="Q3660" t="s">
        <v>24</v>
      </c>
      <c r="R3660" t="str">
        <f>IF(data[[#This Row],[OnlineBackup]]="Yes",1,"")</f>
        <v/>
      </c>
      <c r="S3660" t="s">
        <v>23</v>
      </c>
      <c r="T3660">
        <f>IF(data[[#This Row],[DeviceProtection]]="Yes",1,"")</f>
        <v>1</v>
      </c>
      <c r="U3660" t="s">
        <v>23</v>
      </c>
      <c r="V3660">
        <f>IF(data[[#This Row],[TechSupport]]="Yes",1,"")</f>
        <v>1</v>
      </c>
      <c r="W3660" t="s">
        <v>24</v>
      </c>
      <c r="X3660" t="str">
        <f>IF(data[[#This Row],[StreamingTV]]="Yes",1,"")</f>
        <v/>
      </c>
      <c r="Y3660" t="s">
        <v>24</v>
      </c>
      <c r="Z3660" t="str">
        <f>IF(data[[#This Row],[StreamingMovies]]="Yes",1,"")</f>
        <v/>
      </c>
      <c r="AA3660" t="s">
        <v>27</v>
      </c>
      <c r="AB3660" t="s">
        <v>24</v>
      </c>
      <c r="AC3660" t="s">
        <v>28</v>
      </c>
      <c r="AD3660">
        <v>54.25</v>
      </c>
      <c r="AE3660">
        <v>583</v>
      </c>
      <c r="AF3660">
        <v>0</v>
      </c>
      <c r="AG3660" s="2">
        <v>0</v>
      </c>
      <c r="AH3660" t="s">
        <v>24</v>
      </c>
      <c r="AI3660">
        <f t="shared" si="114"/>
        <v>0</v>
      </c>
      <c r="AJ3660">
        <f t="shared" si="115"/>
        <v>1</v>
      </c>
    </row>
    <row r="3661" spans="1:36" x14ac:dyDescent="0.35">
      <c r="A3661">
        <v>3660</v>
      </c>
      <c r="B3661" t="s">
        <v>3696</v>
      </c>
      <c r="C3661" t="s">
        <v>30</v>
      </c>
      <c r="D3661">
        <v>0</v>
      </c>
      <c r="E3661" t="s">
        <v>23</v>
      </c>
      <c r="F3661" t="s">
        <v>24</v>
      </c>
      <c r="G3661" t="str">
        <f>IF(AND(data[[#This Row],[Partner]]="Yes", data[[#This Row],[Dependents]]="Yes"), "Both", IF(data[[#This Row],[Partner]]="Yes", "Partner", IF(data[[#This Row],[Dependents]]="Yes", "Dependent", "None")))</f>
        <v>Partner</v>
      </c>
      <c r="H3661">
        <v>67</v>
      </c>
      <c r="I3661" s="1">
        <f>data[[#This Row],[Tenure]]/12</f>
        <v>5.583333333333333</v>
      </c>
      <c r="J3661" t="s">
        <v>23</v>
      </c>
      <c r="K3661">
        <f>IF(data[[#This Row],[PhoneService]]="Yes",1,"")</f>
        <v>1</v>
      </c>
      <c r="L3661" t="s">
        <v>23</v>
      </c>
      <c r="M3661">
        <f>IF(data[[#This Row],[MultipleLines]]="Yes",1,"")</f>
        <v>1</v>
      </c>
      <c r="N3661" t="s">
        <v>37</v>
      </c>
      <c r="O3661" t="s">
        <v>23</v>
      </c>
      <c r="P3661">
        <f>IF(data[[#This Row],[OnlineSecurity]]="Yes",1,"")</f>
        <v>1</v>
      </c>
      <c r="Q3661" t="s">
        <v>23</v>
      </c>
      <c r="R3661">
        <f>IF(data[[#This Row],[OnlineBackup]]="Yes",1,"")</f>
        <v>1</v>
      </c>
      <c r="S3661" t="s">
        <v>23</v>
      </c>
      <c r="T3661">
        <f>IF(data[[#This Row],[DeviceProtection]]="Yes",1,"")</f>
        <v>1</v>
      </c>
      <c r="U3661" t="s">
        <v>24</v>
      </c>
      <c r="V3661" t="str">
        <f>IF(data[[#This Row],[TechSupport]]="Yes",1,"")</f>
        <v/>
      </c>
      <c r="W3661" t="s">
        <v>23</v>
      </c>
      <c r="X3661">
        <f>IF(data[[#This Row],[StreamingTV]]="Yes",1,"")</f>
        <v>1</v>
      </c>
      <c r="Y3661" t="s">
        <v>23</v>
      </c>
      <c r="Z3661">
        <f>IF(data[[#This Row],[StreamingMovies]]="Yes",1,"")</f>
        <v>1</v>
      </c>
      <c r="AA3661" t="s">
        <v>31</v>
      </c>
      <c r="AB3661" t="s">
        <v>24</v>
      </c>
      <c r="AC3661" t="s">
        <v>40</v>
      </c>
      <c r="AD3661">
        <v>109.9</v>
      </c>
      <c r="AE3661">
        <v>7332.4</v>
      </c>
      <c r="AF3661">
        <v>0</v>
      </c>
      <c r="AG3661" s="2">
        <v>2</v>
      </c>
      <c r="AH3661" t="s">
        <v>24</v>
      </c>
      <c r="AI3661">
        <f t="shared" si="114"/>
        <v>0</v>
      </c>
      <c r="AJ3661">
        <f t="shared" si="115"/>
        <v>1</v>
      </c>
    </row>
    <row r="3662" spans="1:36" x14ac:dyDescent="0.35">
      <c r="A3662">
        <v>3661</v>
      </c>
      <c r="B3662" t="s">
        <v>3697</v>
      </c>
      <c r="C3662" t="s">
        <v>30</v>
      </c>
      <c r="D3662">
        <v>0</v>
      </c>
      <c r="E3662" t="s">
        <v>24</v>
      </c>
      <c r="F3662" t="s">
        <v>24</v>
      </c>
      <c r="G3662" t="str">
        <f>IF(AND(data[[#This Row],[Partner]]="Yes", data[[#This Row],[Dependents]]="Yes"), "Both", IF(data[[#This Row],[Partner]]="Yes", "Partner", IF(data[[#This Row],[Dependents]]="Yes", "Dependent", "None")))</f>
        <v>None</v>
      </c>
      <c r="H3662">
        <v>7</v>
      </c>
      <c r="I3662" s="1">
        <f>data[[#This Row],[Tenure]]/12</f>
        <v>0.58333333333333337</v>
      </c>
      <c r="J3662" t="s">
        <v>24</v>
      </c>
      <c r="K3662" t="str">
        <f>IF(data[[#This Row],[PhoneService]]="Yes",1,"")</f>
        <v/>
      </c>
      <c r="L3662" t="s">
        <v>25</v>
      </c>
      <c r="M3662" t="str">
        <f>IF(data[[#This Row],[MultipleLines]]="Yes",1,"")</f>
        <v/>
      </c>
      <c r="N3662" t="s">
        <v>26</v>
      </c>
      <c r="O3662" t="s">
        <v>24</v>
      </c>
      <c r="P3662" t="str">
        <f>IF(data[[#This Row],[OnlineSecurity]]="Yes",1,"")</f>
        <v/>
      </c>
      <c r="Q3662" t="s">
        <v>24</v>
      </c>
      <c r="R3662" t="str">
        <f>IF(data[[#This Row],[OnlineBackup]]="Yes",1,"")</f>
        <v/>
      </c>
      <c r="S3662" t="s">
        <v>23</v>
      </c>
      <c r="T3662">
        <f>IF(data[[#This Row],[DeviceProtection]]="Yes",1,"")</f>
        <v>1</v>
      </c>
      <c r="U3662" t="s">
        <v>23</v>
      </c>
      <c r="V3662">
        <f>IF(data[[#This Row],[TechSupport]]="Yes",1,"")</f>
        <v>1</v>
      </c>
      <c r="W3662" t="s">
        <v>24</v>
      </c>
      <c r="X3662" t="str">
        <f>IF(data[[#This Row],[StreamingTV]]="Yes",1,"")</f>
        <v/>
      </c>
      <c r="Y3662" t="s">
        <v>24</v>
      </c>
      <c r="Z3662" t="str">
        <f>IF(data[[#This Row],[StreamingMovies]]="Yes",1,"")</f>
        <v/>
      </c>
      <c r="AA3662" t="s">
        <v>31</v>
      </c>
      <c r="AB3662" t="s">
        <v>23</v>
      </c>
      <c r="AC3662" t="s">
        <v>40</v>
      </c>
      <c r="AD3662">
        <v>35.5</v>
      </c>
      <c r="AE3662">
        <v>249.55</v>
      </c>
      <c r="AF3662">
        <v>0</v>
      </c>
      <c r="AG3662" s="2">
        <v>0</v>
      </c>
      <c r="AH3662" t="s">
        <v>24</v>
      </c>
      <c r="AI3662">
        <f t="shared" si="114"/>
        <v>0</v>
      </c>
      <c r="AJ3662">
        <f t="shared" si="115"/>
        <v>1</v>
      </c>
    </row>
    <row r="3663" spans="1:36" x14ac:dyDescent="0.35">
      <c r="A3663">
        <v>3662</v>
      </c>
      <c r="B3663" t="s">
        <v>3698</v>
      </c>
      <c r="C3663" t="s">
        <v>22</v>
      </c>
      <c r="D3663">
        <v>0</v>
      </c>
      <c r="E3663" t="s">
        <v>24</v>
      </c>
      <c r="F3663" t="s">
        <v>24</v>
      </c>
      <c r="G3663" t="str">
        <f>IF(AND(data[[#This Row],[Partner]]="Yes", data[[#This Row],[Dependents]]="Yes"), "Both", IF(data[[#This Row],[Partner]]="Yes", "Partner", IF(data[[#This Row],[Dependents]]="Yes", "Dependent", "None")))</f>
        <v>None</v>
      </c>
      <c r="H3663">
        <v>51</v>
      </c>
      <c r="I3663" s="1">
        <f>data[[#This Row],[Tenure]]/12</f>
        <v>4.25</v>
      </c>
      <c r="J3663" t="s">
        <v>23</v>
      </c>
      <c r="K3663">
        <f>IF(data[[#This Row],[PhoneService]]="Yes",1,"")</f>
        <v>1</v>
      </c>
      <c r="L3663" t="s">
        <v>24</v>
      </c>
      <c r="M3663" t="str">
        <f>IF(data[[#This Row],[MultipleLines]]="Yes",1,"")</f>
        <v/>
      </c>
      <c r="N3663" t="s">
        <v>37</v>
      </c>
      <c r="O3663" t="s">
        <v>24</v>
      </c>
      <c r="P3663" t="str">
        <f>IF(data[[#This Row],[OnlineSecurity]]="Yes",1,"")</f>
        <v/>
      </c>
      <c r="Q3663" t="s">
        <v>24</v>
      </c>
      <c r="R3663" t="str">
        <f>IF(data[[#This Row],[OnlineBackup]]="Yes",1,"")</f>
        <v/>
      </c>
      <c r="S3663" t="s">
        <v>24</v>
      </c>
      <c r="T3663" t="str">
        <f>IF(data[[#This Row],[DeviceProtection]]="Yes",1,"")</f>
        <v/>
      </c>
      <c r="U3663" t="s">
        <v>24</v>
      </c>
      <c r="V3663" t="str">
        <f>IF(data[[#This Row],[TechSupport]]="Yes",1,"")</f>
        <v/>
      </c>
      <c r="W3663" t="s">
        <v>23</v>
      </c>
      <c r="X3663">
        <f>IF(data[[#This Row],[StreamingTV]]="Yes",1,"")</f>
        <v>1</v>
      </c>
      <c r="Y3663" t="s">
        <v>23</v>
      </c>
      <c r="Z3663">
        <f>IF(data[[#This Row],[StreamingMovies]]="Yes",1,"")</f>
        <v>1</v>
      </c>
      <c r="AA3663" t="s">
        <v>31</v>
      </c>
      <c r="AB3663" t="s">
        <v>24</v>
      </c>
      <c r="AC3663" t="s">
        <v>40</v>
      </c>
      <c r="AD3663">
        <v>87.55</v>
      </c>
      <c r="AE3663">
        <v>4475.8999999999996</v>
      </c>
      <c r="AF3663">
        <v>0</v>
      </c>
      <c r="AG3663" s="2">
        <v>0</v>
      </c>
      <c r="AH3663" t="s">
        <v>24</v>
      </c>
      <c r="AI3663">
        <f t="shared" si="114"/>
        <v>0</v>
      </c>
      <c r="AJ3663">
        <f t="shared" si="115"/>
        <v>1</v>
      </c>
    </row>
    <row r="3664" spans="1:36" x14ac:dyDescent="0.35">
      <c r="A3664">
        <v>3663</v>
      </c>
      <c r="B3664" t="s">
        <v>3699</v>
      </c>
      <c r="C3664" t="s">
        <v>22</v>
      </c>
      <c r="D3664">
        <v>0</v>
      </c>
      <c r="E3664" t="s">
        <v>24</v>
      </c>
      <c r="F3664" t="s">
        <v>24</v>
      </c>
      <c r="G3664" t="str">
        <f>IF(AND(data[[#This Row],[Partner]]="Yes", data[[#This Row],[Dependents]]="Yes"), "Both", IF(data[[#This Row],[Partner]]="Yes", "Partner", IF(data[[#This Row],[Dependents]]="Yes", "Dependent", "None")))</f>
        <v>None</v>
      </c>
      <c r="H3664">
        <v>9</v>
      </c>
      <c r="I3664" s="1">
        <f>data[[#This Row],[Tenure]]/12</f>
        <v>0.75</v>
      </c>
      <c r="J3664" t="s">
        <v>23</v>
      </c>
      <c r="K3664">
        <f>IF(data[[#This Row],[PhoneService]]="Yes",1,"")</f>
        <v>1</v>
      </c>
      <c r="L3664" t="s">
        <v>24</v>
      </c>
      <c r="M3664" t="str">
        <f>IF(data[[#This Row],[MultipleLines]]="Yes",1,"")</f>
        <v/>
      </c>
      <c r="N3664" t="s">
        <v>26</v>
      </c>
      <c r="O3664" t="s">
        <v>24</v>
      </c>
      <c r="P3664" t="str">
        <f>IF(data[[#This Row],[OnlineSecurity]]="Yes",1,"")</f>
        <v/>
      </c>
      <c r="Q3664" t="s">
        <v>24</v>
      </c>
      <c r="R3664" t="str">
        <f>IF(data[[#This Row],[OnlineBackup]]="Yes",1,"")</f>
        <v/>
      </c>
      <c r="S3664" t="s">
        <v>24</v>
      </c>
      <c r="T3664" t="str">
        <f>IF(data[[#This Row],[DeviceProtection]]="Yes",1,"")</f>
        <v/>
      </c>
      <c r="U3664" t="s">
        <v>24</v>
      </c>
      <c r="V3664" t="str">
        <f>IF(data[[#This Row],[TechSupport]]="Yes",1,"")</f>
        <v/>
      </c>
      <c r="W3664" t="s">
        <v>24</v>
      </c>
      <c r="X3664" t="str">
        <f>IF(data[[#This Row],[StreamingTV]]="Yes",1,"")</f>
        <v/>
      </c>
      <c r="Y3664" t="s">
        <v>24</v>
      </c>
      <c r="Z3664" t="str">
        <f>IF(data[[#This Row],[StreamingMovies]]="Yes",1,"")</f>
        <v/>
      </c>
      <c r="AA3664" t="s">
        <v>27</v>
      </c>
      <c r="AB3664" t="s">
        <v>24</v>
      </c>
      <c r="AC3664" t="s">
        <v>28</v>
      </c>
      <c r="AD3664">
        <v>45.15</v>
      </c>
      <c r="AE3664">
        <v>416.45</v>
      </c>
      <c r="AF3664">
        <v>0</v>
      </c>
      <c r="AG3664" s="2">
        <v>0</v>
      </c>
      <c r="AH3664" t="s">
        <v>23</v>
      </c>
      <c r="AI3664">
        <f t="shared" si="114"/>
        <v>1</v>
      </c>
      <c r="AJ3664" t="str">
        <f t="shared" si="115"/>
        <v/>
      </c>
    </row>
    <row r="3665" spans="1:36" x14ac:dyDescent="0.35">
      <c r="A3665">
        <v>3664</v>
      </c>
      <c r="B3665" t="s">
        <v>3700</v>
      </c>
      <c r="C3665" t="s">
        <v>22</v>
      </c>
      <c r="D3665">
        <v>0</v>
      </c>
      <c r="E3665" t="s">
        <v>24</v>
      </c>
      <c r="F3665" t="s">
        <v>24</v>
      </c>
      <c r="G3665" t="str">
        <f>IF(AND(data[[#This Row],[Partner]]="Yes", data[[#This Row],[Dependents]]="Yes"), "Both", IF(data[[#This Row],[Partner]]="Yes", "Partner", IF(data[[#This Row],[Dependents]]="Yes", "Dependent", "None")))</f>
        <v>None</v>
      </c>
      <c r="H3665">
        <v>9</v>
      </c>
      <c r="I3665" s="1">
        <f>data[[#This Row],[Tenure]]/12</f>
        <v>0.75</v>
      </c>
      <c r="J3665" t="s">
        <v>23</v>
      </c>
      <c r="K3665">
        <f>IF(data[[#This Row],[PhoneService]]="Yes",1,"")</f>
        <v>1</v>
      </c>
      <c r="L3665" t="s">
        <v>24</v>
      </c>
      <c r="M3665" t="str">
        <f>IF(data[[#This Row],[MultipleLines]]="Yes",1,"")</f>
        <v/>
      </c>
      <c r="N3665" t="s">
        <v>37</v>
      </c>
      <c r="O3665" t="s">
        <v>24</v>
      </c>
      <c r="P3665" t="str">
        <f>IF(data[[#This Row],[OnlineSecurity]]="Yes",1,"")</f>
        <v/>
      </c>
      <c r="Q3665" t="s">
        <v>24</v>
      </c>
      <c r="R3665" t="str">
        <f>IF(data[[#This Row],[OnlineBackup]]="Yes",1,"")</f>
        <v/>
      </c>
      <c r="S3665" t="s">
        <v>24</v>
      </c>
      <c r="T3665" t="str">
        <f>IF(data[[#This Row],[DeviceProtection]]="Yes",1,"")</f>
        <v/>
      </c>
      <c r="U3665" t="s">
        <v>24</v>
      </c>
      <c r="V3665" t="str">
        <f>IF(data[[#This Row],[TechSupport]]="Yes",1,"")</f>
        <v/>
      </c>
      <c r="W3665" t="s">
        <v>23</v>
      </c>
      <c r="X3665">
        <f>IF(data[[#This Row],[StreamingTV]]="Yes",1,"")</f>
        <v>1</v>
      </c>
      <c r="Y3665" t="s">
        <v>23</v>
      </c>
      <c r="Z3665">
        <f>IF(data[[#This Row],[StreamingMovies]]="Yes",1,"")</f>
        <v>1</v>
      </c>
      <c r="AA3665" t="s">
        <v>27</v>
      </c>
      <c r="AB3665" t="s">
        <v>23</v>
      </c>
      <c r="AC3665" t="s">
        <v>32</v>
      </c>
      <c r="AD3665">
        <v>88.4</v>
      </c>
      <c r="AE3665">
        <v>788.6</v>
      </c>
      <c r="AF3665">
        <v>0</v>
      </c>
      <c r="AG3665" s="2">
        <v>0</v>
      </c>
      <c r="AH3665" t="s">
        <v>24</v>
      </c>
      <c r="AI3665">
        <f t="shared" si="114"/>
        <v>0</v>
      </c>
      <c r="AJ3665">
        <f t="shared" si="115"/>
        <v>1</v>
      </c>
    </row>
    <row r="3666" spans="1:36" x14ac:dyDescent="0.35">
      <c r="A3666">
        <v>3665</v>
      </c>
      <c r="B3666" t="s">
        <v>3701</v>
      </c>
      <c r="C3666" t="s">
        <v>30</v>
      </c>
      <c r="D3666">
        <v>0</v>
      </c>
      <c r="E3666" t="s">
        <v>24</v>
      </c>
      <c r="F3666" t="s">
        <v>24</v>
      </c>
      <c r="G3666" t="str">
        <f>IF(AND(data[[#This Row],[Partner]]="Yes", data[[#This Row],[Dependents]]="Yes"), "Both", IF(data[[#This Row],[Partner]]="Yes", "Partner", IF(data[[#This Row],[Dependents]]="Yes", "Dependent", "None")))</f>
        <v>None</v>
      </c>
      <c r="H3666">
        <v>4</v>
      </c>
      <c r="I3666" s="1">
        <f>data[[#This Row],[Tenure]]/12</f>
        <v>0.33333333333333331</v>
      </c>
      <c r="J3666" t="s">
        <v>23</v>
      </c>
      <c r="K3666">
        <f>IF(data[[#This Row],[PhoneService]]="Yes",1,"")</f>
        <v>1</v>
      </c>
      <c r="L3666" t="s">
        <v>24</v>
      </c>
      <c r="M3666" t="str">
        <f>IF(data[[#This Row],[MultipleLines]]="Yes",1,"")</f>
        <v/>
      </c>
      <c r="N3666" t="s">
        <v>26</v>
      </c>
      <c r="O3666" t="s">
        <v>24</v>
      </c>
      <c r="P3666" t="str">
        <f>IF(data[[#This Row],[OnlineSecurity]]="Yes",1,"")</f>
        <v/>
      </c>
      <c r="Q3666" t="s">
        <v>24</v>
      </c>
      <c r="R3666" t="str">
        <f>IF(data[[#This Row],[OnlineBackup]]="Yes",1,"")</f>
        <v/>
      </c>
      <c r="S3666" t="s">
        <v>24</v>
      </c>
      <c r="T3666" t="str">
        <f>IF(data[[#This Row],[DeviceProtection]]="Yes",1,"")</f>
        <v/>
      </c>
      <c r="U3666" t="s">
        <v>23</v>
      </c>
      <c r="V3666">
        <f>IF(data[[#This Row],[TechSupport]]="Yes",1,"")</f>
        <v>1</v>
      </c>
      <c r="W3666" t="s">
        <v>24</v>
      </c>
      <c r="X3666" t="str">
        <f>IF(data[[#This Row],[StreamingTV]]="Yes",1,"")</f>
        <v/>
      </c>
      <c r="Y3666" t="s">
        <v>24</v>
      </c>
      <c r="Z3666" t="str">
        <f>IF(data[[#This Row],[StreamingMovies]]="Yes",1,"")</f>
        <v/>
      </c>
      <c r="AA3666" t="s">
        <v>27</v>
      </c>
      <c r="AB3666" t="s">
        <v>23</v>
      </c>
      <c r="AC3666" t="s">
        <v>32</v>
      </c>
      <c r="AD3666">
        <v>50.8</v>
      </c>
      <c r="AE3666">
        <v>202.3</v>
      </c>
      <c r="AF3666">
        <v>0</v>
      </c>
      <c r="AG3666" s="2">
        <v>0</v>
      </c>
      <c r="AH3666" t="s">
        <v>24</v>
      </c>
      <c r="AI3666">
        <f t="shared" si="114"/>
        <v>0</v>
      </c>
      <c r="AJ3666">
        <f t="shared" si="115"/>
        <v>1</v>
      </c>
    </row>
    <row r="3667" spans="1:36" x14ac:dyDescent="0.35">
      <c r="A3667">
        <v>3666</v>
      </c>
      <c r="B3667" t="s">
        <v>3702</v>
      </c>
      <c r="C3667" t="s">
        <v>30</v>
      </c>
      <c r="D3667">
        <v>0</v>
      </c>
      <c r="E3667" t="s">
        <v>23</v>
      </c>
      <c r="F3667" t="s">
        <v>24</v>
      </c>
      <c r="G3667" t="str">
        <f>IF(AND(data[[#This Row],[Partner]]="Yes", data[[#This Row],[Dependents]]="Yes"), "Both", IF(data[[#This Row],[Partner]]="Yes", "Partner", IF(data[[#This Row],[Dependents]]="Yes", "Dependent", "None")))</f>
        <v>Partner</v>
      </c>
      <c r="H3667">
        <v>71</v>
      </c>
      <c r="I3667" s="1">
        <f>data[[#This Row],[Tenure]]/12</f>
        <v>5.916666666666667</v>
      </c>
      <c r="J3667" t="s">
        <v>23</v>
      </c>
      <c r="K3667">
        <f>IF(data[[#This Row],[PhoneService]]="Yes",1,"")</f>
        <v>1</v>
      </c>
      <c r="L3667" t="s">
        <v>23</v>
      </c>
      <c r="M3667">
        <f>IF(data[[#This Row],[MultipleLines]]="Yes",1,"")</f>
        <v>1</v>
      </c>
      <c r="N3667" t="s">
        <v>37</v>
      </c>
      <c r="O3667" t="s">
        <v>23</v>
      </c>
      <c r="P3667">
        <f>IF(data[[#This Row],[OnlineSecurity]]="Yes",1,"")</f>
        <v>1</v>
      </c>
      <c r="Q3667" t="s">
        <v>23</v>
      </c>
      <c r="R3667">
        <f>IF(data[[#This Row],[OnlineBackup]]="Yes",1,"")</f>
        <v>1</v>
      </c>
      <c r="S3667" t="s">
        <v>23</v>
      </c>
      <c r="T3667">
        <f>IF(data[[#This Row],[DeviceProtection]]="Yes",1,"")</f>
        <v>1</v>
      </c>
      <c r="U3667" t="s">
        <v>24</v>
      </c>
      <c r="V3667" t="str">
        <f>IF(data[[#This Row],[TechSupport]]="Yes",1,"")</f>
        <v/>
      </c>
      <c r="W3667" t="s">
        <v>23</v>
      </c>
      <c r="X3667">
        <f>IF(data[[#This Row],[StreamingTV]]="Yes",1,"")</f>
        <v>1</v>
      </c>
      <c r="Y3667" t="s">
        <v>24</v>
      </c>
      <c r="Z3667" t="str">
        <f>IF(data[[#This Row],[StreamingMovies]]="Yes",1,"")</f>
        <v/>
      </c>
      <c r="AA3667" t="s">
        <v>47</v>
      </c>
      <c r="AB3667" t="s">
        <v>23</v>
      </c>
      <c r="AC3667" t="s">
        <v>28</v>
      </c>
      <c r="AD3667">
        <v>99</v>
      </c>
      <c r="AE3667">
        <v>6994.6</v>
      </c>
      <c r="AF3667">
        <v>4</v>
      </c>
      <c r="AG3667" s="2">
        <v>0</v>
      </c>
      <c r="AH3667" t="s">
        <v>24</v>
      </c>
      <c r="AI3667">
        <f t="shared" si="114"/>
        <v>0</v>
      </c>
      <c r="AJ3667">
        <f t="shared" si="115"/>
        <v>1</v>
      </c>
    </row>
    <row r="3668" spans="1:36" x14ac:dyDescent="0.35">
      <c r="A3668">
        <v>3667</v>
      </c>
      <c r="B3668" t="s">
        <v>3703</v>
      </c>
      <c r="C3668" t="s">
        <v>22</v>
      </c>
      <c r="D3668">
        <v>0</v>
      </c>
      <c r="E3668" t="s">
        <v>23</v>
      </c>
      <c r="F3668" t="s">
        <v>23</v>
      </c>
      <c r="G3668" t="str">
        <f>IF(AND(data[[#This Row],[Partner]]="Yes", data[[#This Row],[Dependents]]="Yes"), "Both", IF(data[[#This Row],[Partner]]="Yes", "Partner", IF(data[[#This Row],[Dependents]]="Yes", "Dependent", "None")))</f>
        <v>Both</v>
      </c>
      <c r="H3668">
        <v>50</v>
      </c>
      <c r="I3668" s="1">
        <f>data[[#This Row],[Tenure]]/12</f>
        <v>4.166666666666667</v>
      </c>
      <c r="J3668" t="s">
        <v>23</v>
      </c>
      <c r="K3668">
        <f>IF(data[[#This Row],[PhoneService]]="Yes",1,"")</f>
        <v>1</v>
      </c>
      <c r="L3668" t="s">
        <v>23</v>
      </c>
      <c r="M3668">
        <f>IF(data[[#This Row],[MultipleLines]]="Yes",1,"")</f>
        <v>1</v>
      </c>
      <c r="N3668" t="s">
        <v>37</v>
      </c>
      <c r="O3668" t="s">
        <v>24</v>
      </c>
      <c r="P3668" t="str">
        <f>IF(data[[#This Row],[OnlineSecurity]]="Yes",1,"")</f>
        <v/>
      </c>
      <c r="Q3668" t="s">
        <v>24</v>
      </c>
      <c r="R3668" t="str">
        <f>IF(data[[#This Row],[OnlineBackup]]="Yes",1,"")</f>
        <v/>
      </c>
      <c r="S3668" t="s">
        <v>24</v>
      </c>
      <c r="T3668" t="str">
        <f>IF(data[[#This Row],[DeviceProtection]]="Yes",1,"")</f>
        <v/>
      </c>
      <c r="U3668" t="s">
        <v>24</v>
      </c>
      <c r="V3668" t="str">
        <f>IF(data[[#This Row],[TechSupport]]="Yes",1,"")</f>
        <v/>
      </c>
      <c r="W3668" t="s">
        <v>23</v>
      </c>
      <c r="X3668">
        <f>IF(data[[#This Row],[StreamingTV]]="Yes",1,"")</f>
        <v>1</v>
      </c>
      <c r="Y3668" t="s">
        <v>24</v>
      </c>
      <c r="Z3668" t="str">
        <f>IF(data[[#This Row],[StreamingMovies]]="Yes",1,"")</f>
        <v/>
      </c>
      <c r="AA3668" t="s">
        <v>27</v>
      </c>
      <c r="AB3668" t="s">
        <v>23</v>
      </c>
      <c r="AC3668" t="s">
        <v>35</v>
      </c>
      <c r="AD3668">
        <v>84.4</v>
      </c>
      <c r="AE3668">
        <v>4116.1499999999996</v>
      </c>
      <c r="AF3668">
        <v>0</v>
      </c>
      <c r="AG3668" s="2">
        <v>0</v>
      </c>
      <c r="AH3668" t="s">
        <v>23</v>
      </c>
      <c r="AI3668">
        <f t="shared" si="114"/>
        <v>1</v>
      </c>
      <c r="AJ3668" t="str">
        <f t="shared" si="115"/>
        <v/>
      </c>
    </row>
    <row r="3669" spans="1:36" x14ac:dyDescent="0.35">
      <c r="A3669">
        <v>3668</v>
      </c>
      <c r="B3669" t="s">
        <v>3704</v>
      </c>
      <c r="C3669" t="s">
        <v>22</v>
      </c>
      <c r="D3669">
        <v>1</v>
      </c>
      <c r="E3669" t="s">
        <v>23</v>
      </c>
      <c r="F3669" t="s">
        <v>23</v>
      </c>
      <c r="G3669" t="str">
        <f>IF(AND(data[[#This Row],[Partner]]="Yes", data[[#This Row],[Dependents]]="Yes"), "Both", IF(data[[#This Row],[Partner]]="Yes", "Partner", IF(data[[#This Row],[Dependents]]="Yes", "Dependent", "None")))</f>
        <v>Both</v>
      </c>
      <c r="H3669">
        <v>24</v>
      </c>
      <c r="I3669" s="1">
        <f>data[[#This Row],[Tenure]]/12</f>
        <v>2</v>
      </c>
      <c r="J3669" t="s">
        <v>23</v>
      </c>
      <c r="K3669">
        <f>IF(data[[#This Row],[PhoneService]]="Yes",1,"")</f>
        <v>1</v>
      </c>
      <c r="L3669" t="s">
        <v>24</v>
      </c>
      <c r="M3669" t="str">
        <f>IF(data[[#This Row],[MultipleLines]]="Yes",1,"")</f>
        <v/>
      </c>
      <c r="N3669" t="s">
        <v>37</v>
      </c>
      <c r="O3669" t="s">
        <v>24</v>
      </c>
      <c r="P3669" t="str">
        <f>IF(data[[#This Row],[OnlineSecurity]]="Yes",1,"")</f>
        <v/>
      </c>
      <c r="Q3669" t="s">
        <v>24</v>
      </c>
      <c r="R3669" t="str">
        <f>IF(data[[#This Row],[OnlineBackup]]="Yes",1,"")</f>
        <v/>
      </c>
      <c r="S3669" t="s">
        <v>23</v>
      </c>
      <c r="T3669">
        <f>IF(data[[#This Row],[DeviceProtection]]="Yes",1,"")</f>
        <v>1</v>
      </c>
      <c r="U3669" t="s">
        <v>24</v>
      </c>
      <c r="V3669" t="str">
        <f>IF(data[[#This Row],[TechSupport]]="Yes",1,"")</f>
        <v/>
      </c>
      <c r="W3669" t="s">
        <v>23</v>
      </c>
      <c r="X3669">
        <f>IF(data[[#This Row],[StreamingTV]]="Yes",1,"")</f>
        <v>1</v>
      </c>
      <c r="Y3669" t="s">
        <v>23</v>
      </c>
      <c r="Z3669">
        <f>IF(data[[#This Row],[StreamingMovies]]="Yes",1,"")</f>
        <v>1</v>
      </c>
      <c r="AA3669" t="s">
        <v>47</v>
      </c>
      <c r="AB3669" t="s">
        <v>23</v>
      </c>
      <c r="AC3669" t="s">
        <v>28</v>
      </c>
      <c r="AD3669">
        <v>96.55</v>
      </c>
      <c r="AE3669">
        <v>2263.4499999999998</v>
      </c>
      <c r="AF3669">
        <v>0</v>
      </c>
      <c r="AG3669" s="2">
        <v>0</v>
      </c>
      <c r="AH3669" t="s">
        <v>24</v>
      </c>
      <c r="AI3669">
        <f t="shared" si="114"/>
        <v>0</v>
      </c>
      <c r="AJ3669">
        <f t="shared" si="115"/>
        <v>1</v>
      </c>
    </row>
    <row r="3670" spans="1:36" x14ac:dyDescent="0.35">
      <c r="A3670">
        <v>3669</v>
      </c>
      <c r="B3670" t="s">
        <v>3705</v>
      </c>
      <c r="C3670" t="s">
        <v>30</v>
      </c>
      <c r="D3670">
        <v>0</v>
      </c>
      <c r="E3670" t="s">
        <v>23</v>
      </c>
      <c r="F3670" t="s">
        <v>24</v>
      </c>
      <c r="G3670" t="str">
        <f>IF(AND(data[[#This Row],[Partner]]="Yes", data[[#This Row],[Dependents]]="Yes"), "Both", IF(data[[#This Row],[Partner]]="Yes", "Partner", IF(data[[#This Row],[Dependents]]="Yes", "Dependent", "None")))</f>
        <v>Partner</v>
      </c>
      <c r="H3670">
        <v>22</v>
      </c>
      <c r="I3670" s="1">
        <f>data[[#This Row],[Tenure]]/12</f>
        <v>1.8333333333333333</v>
      </c>
      <c r="J3670" t="s">
        <v>23</v>
      </c>
      <c r="K3670">
        <f>IF(data[[#This Row],[PhoneService]]="Yes",1,"")</f>
        <v>1</v>
      </c>
      <c r="L3670" t="s">
        <v>24</v>
      </c>
      <c r="M3670" t="str">
        <f>IF(data[[#This Row],[MultipleLines]]="Yes",1,"")</f>
        <v/>
      </c>
      <c r="N3670" t="s">
        <v>26</v>
      </c>
      <c r="O3670" t="s">
        <v>23</v>
      </c>
      <c r="P3670">
        <f>IF(data[[#This Row],[OnlineSecurity]]="Yes",1,"")</f>
        <v>1</v>
      </c>
      <c r="Q3670" t="s">
        <v>24</v>
      </c>
      <c r="R3670" t="str">
        <f>IF(data[[#This Row],[OnlineBackup]]="Yes",1,"")</f>
        <v/>
      </c>
      <c r="S3670" t="s">
        <v>24</v>
      </c>
      <c r="T3670" t="str">
        <f>IF(data[[#This Row],[DeviceProtection]]="Yes",1,"")</f>
        <v/>
      </c>
      <c r="U3670" t="s">
        <v>24</v>
      </c>
      <c r="V3670" t="str">
        <f>IF(data[[#This Row],[TechSupport]]="Yes",1,"")</f>
        <v/>
      </c>
      <c r="W3670" t="s">
        <v>23</v>
      </c>
      <c r="X3670">
        <f>IF(data[[#This Row],[StreamingTV]]="Yes",1,"")</f>
        <v>1</v>
      </c>
      <c r="Y3670" t="s">
        <v>24</v>
      </c>
      <c r="Z3670" t="str">
        <f>IF(data[[#This Row],[StreamingMovies]]="Yes",1,"")</f>
        <v/>
      </c>
      <c r="AA3670" t="s">
        <v>31</v>
      </c>
      <c r="AB3670" t="s">
        <v>23</v>
      </c>
      <c r="AC3670" t="s">
        <v>35</v>
      </c>
      <c r="AD3670">
        <v>59.75</v>
      </c>
      <c r="AE3670">
        <v>1374.35</v>
      </c>
      <c r="AF3670">
        <v>0</v>
      </c>
      <c r="AG3670" s="2">
        <v>0</v>
      </c>
      <c r="AH3670" t="s">
        <v>24</v>
      </c>
      <c r="AI3670">
        <f t="shared" si="114"/>
        <v>0</v>
      </c>
      <c r="AJ3670">
        <f t="shared" si="115"/>
        <v>1</v>
      </c>
    </row>
    <row r="3671" spans="1:36" x14ac:dyDescent="0.35">
      <c r="A3671">
        <v>3670</v>
      </c>
      <c r="B3671" t="s">
        <v>3706</v>
      </c>
      <c r="C3671" t="s">
        <v>30</v>
      </c>
      <c r="D3671">
        <v>0</v>
      </c>
      <c r="E3671" t="s">
        <v>24</v>
      </c>
      <c r="F3671" t="s">
        <v>24</v>
      </c>
      <c r="G3671" t="str">
        <f>IF(AND(data[[#This Row],[Partner]]="Yes", data[[#This Row],[Dependents]]="Yes"), "Both", IF(data[[#This Row],[Partner]]="Yes", "Partner", IF(data[[#This Row],[Dependents]]="Yes", "Dependent", "None")))</f>
        <v>None</v>
      </c>
      <c r="H3671">
        <v>44</v>
      </c>
      <c r="I3671" s="1">
        <f>data[[#This Row],[Tenure]]/12</f>
        <v>3.6666666666666665</v>
      </c>
      <c r="J3671" t="s">
        <v>23</v>
      </c>
      <c r="K3671">
        <f>IF(data[[#This Row],[PhoneService]]="Yes",1,"")</f>
        <v>1</v>
      </c>
      <c r="L3671" t="s">
        <v>23</v>
      </c>
      <c r="M3671">
        <f>IF(data[[#This Row],[MultipleLines]]="Yes",1,"")</f>
        <v>1</v>
      </c>
      <c r="N3671" t="s">
        <v>37</v>
      </c>
      <c r="O3671" t="s">
        <v>23</v>
      </c>
      <c r="P3671">
        <f>IF(data[[#This Row],[OnlineSecurity]]="Yes",1,"")</f>
        <v>1</v>
      </c>
      <c r="Q3671" t="s">
        <v>23</v>
      </c>
      <c r="R3671">
        <f>IF(data[[#This Row],[OnlineBackup]]="Yes",1,"")</f>
        <v>1</v>
      </c>
      <c r="S3671" t="s">
        <v>23</v>
      </c>
      <c r="T3671">
        <f>IF(data[[#This Row],[DeviceProtection]]="Yes",1,"")</f>
        <v>1</v>
      </c>
      <c r="U3671" t="s">
        <v>24</v>
      </c>
      <c r="V3671" t="str">
        <f>IF(data[[#This Row],[TechSupport]]="Yes",1,"")</f>
        <v/>
      </c>
      <c r="W3671" t="s">
        <v>23</v>
      </c>
      <c r="X3671">
        <f>IF(data[[#This Row],[StreamingTV]]="Yes",1,"")</f>
        <v>1</v>
      </c>
      <c r="Y3671" t="s">
        <v>23</v>
      </c>
      <c r="Z3671">
        <f>IF(data[[#This Row],[StreamingMovies]]="Yes",1,"")</f>
        <v>1</v>
      </c>
      <c r="AA3671" t="s">
        <v>27</v>
      </c>
      <c r="AB3671" t="s">
        <v>23</v>
      </c>
      <c r="AC3671" t="s">
        <v>28</v>
      </c>
      <c r="AD3671">
        <v>111.5</v>
      </c>
      <c r="AE3671">
        <v>4915.1499999999996</v>
      </c>
      <c r="AF3671">
        <v>5</v>
      </c>
      <c r="AG3671" s="2">
        <v>0</v>
      </c>
      <c r="AH3671" t="s">
        <v>24</v>
      </c>
      <c r="AI3671">
        <f t="shared" si="114"/>
        <v>0</v>
      </c>
      <c r="AJ3671">
        <f t="shared" si="115"/>
        <v>1</v>
      </c>
    </row>
    <row r="3672" spans="1:36" x14ac:dyDescent="0.35">
      <c r="A3672">
        <v>3671</v>
      </c>
      <c r="B3672" t="s">
        <v>3707</v>
      </c>
      <c r="C3672" t="s">
        <v>22</v>
      </c>
      <c r="D3672">
        <v>0</v>
      </c>
      <c r="E3672" t="s">
        <v>23</v>
      </c>
      <c r="F3672" t="s">
        <v>23</v>
      </c>
      <c r="G3672" t="str">
        <f>IF(AND(data[[#This Row],[Partner]]="Yes", data[[#This Row],[Dependents]]="Yes"), "Both", IF(data[[#This Row],[Partner]]="Yes", "Partner", IF(data[[#This Row],[Dependents]]="Yes", "Dependent", "None")))</f>
        <v>Both</v>
      </c>
      <c r="H3672">
        <v>33</v>
      </c>
      <c r="I3672" s="1">
        <f>data[[#This Row],[Tenure]]/12</f>
        <v>2.75</v>
      </c>
      <c r="J3672" t="s">
        <v>23</v>
      </c>
      <c r="K3672">
        <f>IF(data[[#This Row],[PhoneService]]="Yes",1,"")</f>
        <v>1</v>
      </c>
      <c r="L3672" t="s">
        <v>23</v>
      </c>
      <c r="M3672">
        <f>IF(data[[#This Row],[MultipleLines]]="Yes",1,"")</f>
        <v>1</v>
      </c>
      <c r="N3672" t="s">
        <v>24</v>
      </c>
      <c r="O3672" t="s">
        <v>46</v>
      </c>
      <c r="P3672" t="str">
        <f>IF(data[[#This Row],[OnlineSecurity]]="Yes",1,"")</f>
        <v/>
      </c>
      <c r="Q3672" t="s">
        <v>46</v>
      </c>
      <c r="R3672" t="str">
        <f>IF(data[[#This Row],[OnlineBackup]]="Yes",1,"")</f>
        <v/>
      </c>
      <c r="S3672" t="s">
        <v>46</v>
      </c>
      <c r="T3672" t="str">
        <f>IF(data[[#This Row],[DeviceProtection]]="Yes",1,"")</f>
        <v/>
      </c>
      <c r="U3672" t="s">
        <v>46</v>
      </c>
      <c r="V3672" t="str">
        <f>IF(data[[#This Row],[TechSupport]]="Yes",1,"")</f>
        <v/>
      </c>
      <c r="W3672" t="s">
        <v>46</v>
      </c>
      <c r="X3672" t="str">
        <f>IF(data[[#This Row],[StreamingTV]]="Yes",1,"")</f>
        <v/>
      </c>
      <c r="Y3672" t="s">
        <v>46</v>
      </c>
      <c r="Z3672" t="str">
        <f>IF(data[[#This Row],[StreamingMovies]]="Yes",1,"")</f>
        <v/>
      </c>
      <c r="AA3672" t="s">
        <v>27</v>
      </c>
      <c r="AB3672" t="s">
        <v>24</v>
      </c>
      <c r="AC3672" t="s">
        <v>35</v>
      </c>
      <c r="AD3672">
        <v>24.25</v>
      </c>
      <c r="AE3672">
        <v>838.5</v>
      </c>
      <c r="AF3672">
        <v>0</v>
      </c>
      <c r="AG3672" s="2">
        <v>0</v>
      </c>
      <c r="AH3672" t="s">
        <v>24</v>
      </c>
      <c r="AI3672">
        <f t="shared" si="114"/>
        <v>0</v>
      </c>
      <c r="AJ3672">
        <f t="shared" si="115"/>
        <v>1</v>
      </c>
    </row>
    <row r="3673" spans="1:36" x14ac:dyDescent="0.35">
      <c r="A3673">
        <v>3672</v>
      </c>
      <c r="B3673" t="s">
        <v>3708</v>
      </c>
      <c r="C3673" t="s">
        <v>22</v>
      </c>
      <c r="D3673">
        <v>0</v>
      </c>
      <c r="E3673" t="s">
        <v>24</v>
      </c>
      <c r="F3673" t="s">
        <v>24</v>
      </c>
      <c r="G3673" t="str">
        <f>IF(AND(data[[#This Row],[Partner]]="Yes", data[[#This Row],[Dependents]]="Yes"), "Both", IF(data[[#This Row],[Partner]]="Yes", "Partner", IF(data[[#This Row],[Dependents]]="Yes", "Dependent", "None")))</f>
        <v>None</v>
      </c>
      <c r="H3673">
        <v>1</v>
      </c>
      <c r="I3673" s="1">
        <f>data[[#This Row],[Tenure]]/12</f>
        <v>8.3333333333333329E-2</v>
      </c>
      <c r="J3673" t="s">
        <v>23</v>
      </c>
      <c r="K3673">
        <f>IF(data[[#This Row],[PhoneService]]="Yes",1,"")</f>
        <v>1</v>
      </c>
      <c r="L3673" t="s">
        <v>23</v>
      </c>
      <c r="M3673">
        <f>IF(data[[#This Row],[MultipleLines]]="Yes",1,"")</f>
        <v>1</v>
      </c>
      <c r="N3673" t="s">
        <v>37</v>
      </c>
      <c r="O3673" t="s">
        <v>24</v>
      </c>
      <c r="P3673" t="str">
        <f>IF(data[[#This Row],[OnlineSecurity]]="Yes",1,"")</f>
        <v/>
      </c>
      <c r="Q3673" t="s">
        <v>24</v>
      </c>
      <c r="R3673" t="str">
        <f>IF(data[[#This Row],[OnlineBackup]]="Yes",1,"")</f>
        <v/>
      </c>
      <c r="S3673" t="s">
        <v>24</v>
      </c>
      <c r="T3673" t="str">
        <f>IF(data[[#This Row],[DeviceProtection]]="Yes",1,"")</f>
        <v/>
      </c>
      <c r="U3673" t="s">
        <v>24</v>
      </c>
      <c r="V3673" t="str">
        <f>IF(data[[#This Row],[TechSupport]]="Yes",1,"")</f>
        <v/>
      </c>
      <c r="W3673" t="s">
        <v>24</v>
      </c>
      <c r="X3673" t="str">
        <f>IF(data[[#This Row],[StreamingTV]]="Yes",1,"")</f>
        <v/>
      </c>
      <c r="Y3673" t="s">
        <v>24</v>
      </c>
      <c r="Z3673" t="str">
        <f>IF(data[[#This Row],[StreamingMovies]]="Yes",1,"")</f>
        <v/>
      </c>
      <c r="AA3673" t="s">
        <v>27</v>
      </c>
      <c r="AB3673" t="s">
        <v>23</v>
      </c>
      <c r="AC3673" t="s">
        <v>28</v>
      </c>
      <c r="AD3673">
        <v>75.099999999999994</v>
      </c>
      <c r="AE3673">
        <v>75.099999999999994</v>
      </c>
      <c r="AF3673">
        <v>4</v>
      </c>
      <c r="AG3673" s="2">
        <v>0</v>
      </c>
      <c r="AH3673" t="s">
        <v>23</v>
      </c>
      <c r="AI3673">
        <f t="shared" si="114"/>
        <v>1</v>
      </c>
      <c r="AJ3673" t="str">
        <f t="shared" si="115"/>
        <v/>
      </c>
    </row>
    <row r="3674" spans="1:36" x14ac:dyDescent="0.35">
      <c r="A3674">
        <v>3673</v>
      </c>
      <c r="B3674" t="s">
        <v>3709</v>
      </c>
      <c r="C3674" t="s">
        <v>22</v>
      </c>
      <c r="D3674">
        <v>0</v>
      </c>
      <c r="E3674" t="s">
        <v>23</v>
      </c>
      <c r="F3674" t="s">
        <v>24</v>
      </c>
      <c r="G3674" t="str">
        <f>IF(AND(data[[#This Row],[Partner]]="Yes", data[[#This Row],[Dependents]]="Yes"), "Both", IF(data[[#This Row],[Partner]]="Yes", "Partner", IF(data[[#This Row],[Dependents]]="Yes", "Dependent", "None")))</f>
        <v>Partner</v>
      </c>
      <c r="H3674">
        <v>54</v>
      </c>
      <c r="I3674" s="1">
        <f>data[[#This Row],[Tenure]]/12</f>
        <v>4.5</v>
      </c>
      <c r="J3674" t="s">
        <v>23</v>
      </c>
      <c r="K3674">
        <f>IF(data[[#This Row],[PhoneService]]="Yes",1,"")</f>
        <v>1</v>
      </c>
      <c r="L3674" t="s">
        <v>23</v>
      </c>
      <c r="M3674">
        <f>IF(data[[#This Row],[MultipleLines]]="Yes",1,"")</f>
        <v>1</v>
      </c>
      <c r="N3674" t="s">
        <v>26</v>
      </c>
      <c r="O3674" t="s">
        <v>24</v>
      </c>
      <c r="P3674" t="str">
        <f>IF(data[[#This Row],[OnlineSecurity]]="Yes",1,"")</f>
        <v/>
      </c>
      <c r="Q3674" t="s">
        <v>24</v>
      </c>
      <c r="R3674" t="str">
        <f>IF(data[[#This Row],[OnlineBackup]]="Yes",1,"")</f>
        <v/>
      </c>
      <c r="S3674" t="s">
        <v>24</v>
      </c>
      <c r="T3674" t="str">
        <f>IF(data[[#This Row],[DeviceProtection]]="Yes",1,"")</f>
        <v/>
      </c>
      <c r="U3674" t="s">
        <v>24</v>
      </c>
      <c r="V3674" t="str">
        <f>IF(data[[#This Row],[TechSupport]]="Yes",1,"")</f>
        <v/>
      </c>
      <c r="W3674" t="s">
        <v>23</v>
      </c>
      <c r="X3674">
        <f>IF(data[[#This Row],[StreamingTV]]="Yes",1,"")</f>
        <v>1</v>
      </c>
      <c r="Y3674" t="s">
        <v>23</v>
      </c>
      <c r="Z3674">
        <f>IF(data[[#This Row],[StreamingMovies]]="Yes",1,"")</f>
        <v>1</v>
      </c>
      <c r="AA3674" t="s">
        <v>31</v>
      </c>
      <c r="AB3674" t="s">
        <v>23</v>
      </c>
      <c r="AC3674" t="s">
        <v>40</v>
      </c>
      <c r="AD3674">
        <v>70.150000000000006</v>
      </c>
      <c r="AE3674">
        <v>3715.65</v>
      </c>
      <c r="AF3674">
        <v>0</v>
      </c>
      <c r="AG3674" s="2">
        <v>3</v>
      </c>
      <c r="AH3674" t="s">
        <v>23</v>
      </c>
      <c r="AI3674">
        <f t="shared" si="114"/>
        <v>1</v>
      </c>
      <c r="AJ3674" t="str">
        <f t="shared" si="115"/>
        <v/>
      </c>
    </row>
    <row r="3675" spans="1:36" x14ac:dyDescent="0.35">
      <c r="A3675">
        <v>3674</v>
      </c>
      <c r="B3675" t="s">
        <v>3710</v>
      </c>
      <c r="C3675" t="s">
        <v>30</v>
      </c>
      <c r="D3675">
        <v>0</v>
      </c>
      <c r="E3675" t="s">
        <v>24</v>
      </c>
      <c r="F3675" t="s">
        <v>24</v>
      </c>
      <c r="G3675" t="str">
        <f>IF(AND(data[[#This Row],[Partner]]="Yes", data[[#This Row],[Dependents]]="Yes"), "Both", IF(data[[#This Row],[Partner]]="Yes", "Partner", IF(data[[#This Row],[Dependents]]="Yes", "Dependent", "None")))</f>
        <v>None</v>
      </c>
      <c r="H3675">
        <v>42</v>
      </c>
      <c r="I3675" s="1">
        <f>data[[#This Row],[Tenure]]/12</f>
        <v>3.5</v>
      </c>
      <c r="J3675" t="s">
        <v>23</v>
      </c>
      <c r="K3675">
        <f>IF(data[[#This Row],[PhoneService]]="Yes",1,"")</f>
        <v>1</v>
      </c>
      <c r="L3675" t="s">
        <v>23</v>
      </c>
      <c r="M3675">
        <f>IF(data[[#This Row],[MultipleLines]]="Yes",1,"")</f>
        <v>1</v>
      </c>
      <c r="N3675" t="s">
        <v>37</v>
      </c>
      <c r="O3675" t="s">
        <v>24</v>
      </c>
      <c r="P3675" t="str">
        <f>IF(data[[#This Row],[OnlineSecurity]]="Yes",1,"")</f>
        <v/>
      </c>
      <c r="Q3675" t="s">
        <v>23</v>
      </c>
      <c r="R3675">
        <f>IF(data[[#This Row],[OnlineBackup]]="Yes",1,"")</f>
        <v>1</v>
      </c>
      <c r="S3675" t="s">
        <v>24</v>
      </c>
      <c r="T3675" t="str">
        <f>IF(data[[#This Row],[DeviceProtection]]="Yes",1,"")</f>
        <v/>
      </c>
      <c r="U3675" t="s">
        <v>24</v>
      </c>
      <c r="V3675" t="str">
        <f>IF(data[[#This Row],[TechSupport]]="Yes",1,"")</f>
        <v/>
      </c>
      <c r="W3675" t="s">
        <v>23</v>
      </c>
      <c r="X3675">
        <f>IF(data[[#This Row],[StreamingTV]]="Yes",1,"")</f>
        <v>1</v>
      </c>
      <c r="Y3675" t="s">
        <v>23</v>
      </c>
      <c r="Z3675">
        <f>IF(data[[#This Row],[StreamingMovies]]="Yes",1,"")</f>
        <v>1</v>
      </c>
      <c r="AA3675" t="s">
        <v>27</v>
      </c>
      <c r="AB3675" t="s">
        <v>23</v>
      </c>
      <c r="AC3675" t="s">
        <v>28</v>
      </c>
      <c r="AD3675">
        <v>101.75</v>
      </c>
      <c r="AE3675">
        <v>4273.45</v>
      </c>
      <c r="AF3675">
        <v>0</v>
      </c>
      <c r="AG3675" s="2">
        <v>6</v>
      </c>
      <c r="AH3675" t="s">
        <v>23</v>
      </c>
      <c r="AI3675">
        <f t="shared" si="114"/>
        <v>1</v>
      </c>
      <c r="AJ3675" t="str">
        <f t="shared" si="115"/>
        <v/>
      </c>
    </row>
    <row r="3676" spans="1:36" x14ac:dyDescent="0.35">
      <c r="A3676">
        <v>3675</v>
      </c>
      <c r="B3676" t="s">
        <v>3711</v>
      </c>
      <c r="C3676" t="s">
        <v>22</v>
      </c>
      <c r="D3676">
        <v>0</v>
      </c>
      <c r="E3676" t="s">
        <v>24</v>
      </c>
      <c r="F3676" t="s">
        <v>24</v>
      </c>
      <c r="G3676" t="str">
        <f>IF(AND(data[[#This Row],[Partner]]="Yes", data[[#This Row],[Dependents]]="Yes"), "Both", IF(data[[#This Row],[Partner]]="Yes", "Partner", IF(data[[#This Row],[Dependents]]="Yes", "Dependent", "None")))</f>
        <v>None</v>
      </c>
      <c r="H3676">
        <v>1</v>
      </c>
      <c r="I3676" s="1">
        <f>data[[#This Row],[Tenure]]/12</f>
        <v>8.3333333333333329E-2</v>
      </c>
      <c r="J3676" t="s">
        <v>23</v>
      </c>
      <c r="K3676">
        <f>IF(data[[#This Row],[PhoneService]]="Yes",1,"")</f>
        <v>1</v>
      </c>
      <c r="L3676" t="s">
        <v>24</v>
      </c>
      <c r="M3676" t="str">
        <f>IF(data[[#This Row],[MultipleLines]]="Yes",1,"")</f>
        <v/>
      </c>
      <c r="N3676" t="s">
        <v>26</v>
      </c>
      <c r="O3676" t="s">
        <v>24</v>
      </c>
      <c r="P3676" t="str">
        <f>IF(data[[#This Row],[OnlineSecurity]]="Yes",1,"")</f>
        <v/>
      </c>
      <c r="Q3676" t="s">
        <v>24</v>
      </c>
      <c r="R3676" t="str">
        <f>IF(data[[#This Row],[OnlineBackup]]="Yes",1,"")</f>
        <v/>
      </c>
      <c r="S3676" t="s">
        <v>24</v>
      </c>
      <c r="T3676" t="str">
        <f>IF(data[[#This Row],[DeviceProtection]]="Yes",1,"")</f>
        <v/>
      </c>
      <c r="U3676" t="s">
        <v>24</v>
      </c>
      <c r="V3676" t="str">
        <f>IF(data[[#This Row],[TechSupport]]="Yes",1,"")</f>
        <v/>
      </c>
      <c r="W3676" t="s">
        <v>24</v>
      </c>
      <c r="X3676" t="str">
        <f>IF(data[[#This Row],[StreamingTV]]="Yes",1,"")</f>
        <v/>
      </c>
      <c r="Y3676" t="s">
        <v>24</v>
      </c>
      <c r="Z3676" t="str">
        <f>IF(data[[#This Row],[StreamingMovies]]="Yes",1,"")</f>
        <v/>
      </c>
      <c r="AA3676" t="s">
        <v>27</v>
      </c>
      <c r="AB3676" t="s">
        <v>24</v>
      </c>
      <c r="AC3676" t="s">
        <v>28</v>
      </c>
      <c r="AD3676">
        <v>45.8</v>
      </c>
      <c r="AE3676">
        <v>45.8</v>
      </c>
      <c r="AF3676">
        <v>0</v>
      </c>
      <c r="AG3676" s="2">
        <v>0</v>
      </c>
      <c r="AH3676" t="s">
        <v>23</v>
      </c>
      <c r="AI3676">
        <f t="shared" si="114"/>
        <v>1</v>
      </c>
      <c r="AJ3676" t="str">
        <f t="shared" si="115"/>
        <v/>
      </c>
    </row>
    <row r="3677" spans="1:36" x14ac:dyDescent="0.35">
      <c r="A3677">
        <v>3676</v>
      </c>
      <c r="B3677" t="s">
        <v>3712</v>
      </c>
      <c r="C3677" t="s">
        <v>22</v>
      </c>
      <c r="D3677">
        <v>0</v>
      </c>
      <c r="E3677" t="s">
        <v>24</v>
      </c>
      <c r="F3677" t="s">
        <v>24</v>
      </c>
      <c r="G3677" t="str">
        <f>IF(AND(data[[#This Row],[Partner]]="Yes", data[[#This Row],[Dependents]]="Yes"), "Both", IF(data[[#This Row],[Partner]]="Yes", "Partner", IF(data[[#This Row],[Dependents]]="Yes", "Dependent", "None")))</f>
        <v>None</v>
      </c>
      <c r="H3677">
        <v>1</v>
      </c>
      <c r="I3677" s="1">
        <f>data[[#This Row],[Tenure]]/12</f>
        <v>8.3333333333333329E-2</v>
      </c>
      <c r="J3677" t="s">
        <v>23</v>
      </c>
      <c r="K3677">
        <f>IF(data[[#This Row],[PhoneService]]="Yes",1,"")</f>
        <v>1</v>
      </c>
      <c r="L3677" t="s">
        <v>24</v>
      </c>
      <c r="M3677" t="str">
        <f>IF(data[[#This Row],[MultipleLines]]="Yes",1,"")</f>
        <v/>
      </c>
      <c r="N3677" t="s">
        <v>24</v>
      </c>
      <c r="O3677" t="s">
        <v>46</v>
      </c>
      <c r="P3677" t="str">
        <f>IF(data[[#This Row],[OnlineSecurity]]="Yes",1,"")</f>
        <v/>
      </c>
      <c r="Q3677" t="s">
        <v>46</v>
      </c>
      <c r="R3677" t="str">
        <f>IF(data[[#This Row],[OnlineBackup]]="Yes",1,"")</f>
        <v/>
      </c>
      <c r="S3677" t="s">
        <v>46</v>
      </c>
      <c r="T3677" t="str">
        <f>IF(data[[#This Row],[DeviceProtection]]="Yes",1,"")</f>
        <v/>
      </c>
      <c r="U3677" t="s">
        <v>46</v>
      </c>
      <c r="V3677" t="str">
        <f>IF(data[[#This Row],[TechSupport]]="Yes",1,"")</f>
        <v/>
      </c>
      <c r="W3677" t="s">
        <v>46</v>
      </c>
      <c r="X3677" t="str">
        <f>IF(data[[#This Row],[StreamingTV]]="Yes",1,"")</f>
        <v/>
      </c>
      <c r="Y3677" t="s">
        <v>46</v>
      </c>
      <c r="Z3677" t="str">
        <f>IF(data[[#This Row],[StreamingMovies]]="Yes",1,"")</f>
        <v/>
      </c>
      <c r="AA3677" t="s">
        <v>27</v>
      </c>
      <c r="AB3677" t="s">
        <v>24</v>
      </c>
      <c r="AC3677" t="s">
        <v>32</v>
      </c>
      <c r="AD3677">
        <v>20.5</v>
      </c>
      <c r="AE3677">
        <v>20.5</v>
      </c>
      <c r="AF3677">
        <v>3</v>
      </c>
      <c r="AG3677" s="2">
        <v>0</v>
      </c>
      <c r="AH3677" t="s">
        <v>24</v>
      </c>
      <c r="AI3677">
        <f t="shared" si="114"/>
        <v>0</v>
      </c>
      <c r="AJ3677">
        <f t="shared" si="115"/>
        <v>1</v>
      </c>
    </row>
    <row r="3678" spans="1:36" x14ac:dyDescent="0.35">
      <c r="A3678">
        <v>3677</v>
      </c>
      <c r="B3678" t="s">
        <v>3713</v>
      </c>
      <c r="C3678" t="s">
        <v>30</v>
      </c>
      <c r="D3678">
        <v>0</v>
      </c>
      <c r="E3678" t="s">
        <v>24</v>
      </c>
      <c r="F3678" t="s">
        <v>24</v>
      </c>
      <c r="G3678" t="str">
        <f>IF(AND(data[[#This Row],[Partner]]="Yes", data[[#This Row],[Dependents]]="Yes"), "Both", IF(data[[#This Row],[Partner]]="Yes", "Partner", IF(data[[#This Row],[Dependents]]="Yes", "Dependent", "None")))</f>
        <v>None</v>
      </c>
      <c r="H3678">
        <v>30</v>
      </c>
      <c r="I3678" s="1">
        <f>data[[#This Row],[Tenure]]/12</f>
        <v>2.5</v>
      </c>
      <c r="J3678" t="s">
        <v>23</v>
      </c>
      <c r="K3678">
        <f>IF(data[[#This Row],[PhoneService]]="Yes",1,"")</f>
        <v>1</v>
      </c>
      <c r="L3678" t="s">
        <v>24</v>
      </c>
      <c r="M3678" t="str">
        <f>IF(data[[#This Row],[MultipleLines]]="Yes",1,"")</f>
        <v/>
      </c>
      <c r="N3678" t="s">
        <v>26</v>
      </c>
      <c r="O3678" t="s">
        <v>23</v>
      </c>
      <c r="P3678">
        <f>IF(data[[#This Row],[OnlineSecurity]]="Yes",1,"")</f>
        <v>1</v>
      </c>
      <c r="Q3678" t="s">
        <v>23</v>
      </c>
      <c r="R3678">
        <f>IF(data[[#This Row],[OnlineBackup]]="Yes",1,"")</f>
        <v>1</v>
      </c>
      <c r="S3678" t="s">
        <v>24</v>
      </c>
      <c r="T3678" t="str">
        <f>IF(data[[#This Row],[DeviceProtection]]="Yes",1,"")</f>
        <v/>
      </c>
      <c r="U3678" t="s">
        <v>23</v>
      </c>
      <c r="V3678">
        <f>IF(data[[#This Row],[TechSupport]]="Yes",1,"")</f>
        <v>1</v>
      </c>
      <c r="W3678" t="s">
        <v>23</v>
      </c>
      <c r="X3678">
        <f>IF(data[[#This Row],[StreamingTV]]="Yes",1,"")</f>
        <v>1</v>
      </c>
      <c r="Y3678" t="s">
        <v>24</v>
      </c>
      <c r="Z3678" t="str">
        <f>IF(data[[#This Row],[StreamingMovies]]="Yes",1,"")</f>
        <v/>
      </c>
      <c r="AA3678" t="s">
        <v>31</v>
      </c>
      <c r="AB3678" t="s">
        <v>24</v>
      </c>
      <c r="AC3678" t="s">
        <v>28</v>
      </c>
      <c r="AD3678">
        <v>70.400000000000006</v>
      </c>
      <c r="AE3678">
        <v>2044.75</v>
      </c>
      <c r="AF3678">
        <v>1</v>
      </c>
      <c r="AG3678" s="2">
        <v>2</v>
      </c>
      <c r="AH3678" t="s">
        <v>24</v>
      </c>
      <c r="AI3678">
        <f t="shared" si="114"/>
        <v>0</v>
      </c>
      <c r="AJ3678">
        <f t="shared" si="115"/>
        <v>1</v>
      </c>
    </row>
    <row r="3679" spans="1:36" x14ac:dyDescent="0.35">
      <c r="A3679">
        <v>3678</v>
      </c>
      <c r="B3679" t="s">
        <v>3714</v>
      </c>
      <c r="C3679" t="s">
        <v>22</v>
      </c>
      <c r="D3679">
        <v>0</v>
      </c>
      <c r="E3679" t="s">
        <v>24</v>
      </c>
      <c r="F3679" t="s">
        <v>24</v>
      </c>
      <c r="G3679" t="str">
        <f>IF(AND(data[[#This Row],[Partner]]="Yes", data[[#This Row],[Dependents]]="Yes"), "Both", IF(data[[#This Row],[Partner]]="Yes", "Partner", IF(data[[#This Row],[Dependents]]="Yes", "Dependent", "None")))</f>
        <v>None</v>
      </c>
      <c r="H3679">
        <v>1</v>
      </c>
      <c r="I3679" s="1">
        <f>data[[#This Row],[Tenure]]/12</f>
        <v>8.3333333333333329E-2</v>
      </c>
      <c r="J3679" t="s">
        <v>24</v>
      </c>
      <c r="K3679" t="str">
        <f>IF(data[[#This Row],[PhoneService]]="Yes",1,"")</f>
        <v/>
      </c>
      <c r="L3679" t="s">
        <v>25</v>
      </c>
      <c r="M3679" t="str">
        <f>IF(data[[#This Row],[MultipleLines]]="Yes",1,"")</f>
        <v/>
      </c>
      <c r="N3679" t="s">
        <v>26</v>
      </c>
      <c r="O3679" t="s">
        <v>24</v>
      </c>
      <c r="P3679" t="str">
        <f>IF(data[[#This Row],[OnlineSecurity]]="Yes",1,"")</f>
        <v/>
      </c>
      <c r="Q3679" t="s">
        <v>24</v>
      </c>
      <c r="R3679" t="str">
        <f>IF(data[[#This Row],[OnlineBackup]]="Yes",1,"")</f>
        <v/>
      </c>
      <c r="S3679" t="s">
        <v>24</v>
      </c>
      <c r="T3679" t="str">
        <f>IF(data[[#This Row],[DeviceProtection]]="Yes",1,"")</f>
        <v/>
      </c>
      <c r="U3679" t="s">
        <v>23</v>
      </c>
      <c r="V3679">
        <f>IF(data[[#This Row],[TechSupport]]="Yes",1,"")</f>
        <v>1</v>
      </c>
      <c r="W3679" t="s">
        <v>24</v>
      </c>
      <c r="X3679" t="str">
        <f>IF(data[[#This Row],[StreamingTV]]="Yes",1,"")</f>
        <v/>
      </c>
      <c r="Y3679" t="s">
        <v>24</v>
      </c>
      <c r="Z3679" t="str">
        <f>IF(data[[#This Row],[StreamingMovies]]="Yes",1,"")</f>
        <v/>
      </c>
      <c r="AA3679" t="s">
        <v>27</v>
      </c>
      <c r="AB3679" t="s">
        <v>24</v>
      </c>
      <c r="AC3679" t="s">
        <v>32</v>
      </c>
      <c r="AD3679">
        <v>30.55</v>
      </c>
      <c r="AE3679">
        <v>30.55</v>
      </c>
      <c r="AF3679">
        <v>0</v>
      </c>
      <c r="AG3679" s="2">
        <v>0</v>
      </c>
      <c r="AH3679" t="s">
        <v>24</v>
      </c>
      <c r="AI3679">
        <f t="shared" si="114"/>
        <v>0</v>
      </c>
      <c r="AJ3679">
        <f t="shared" si="115"/>
        <v>1</v>
      </c>
    </row>
    <row r="3680" spans="1:36" x14ac:dyDescent="0.35">
      <c r="A3680">
        <v>3679</v>
      </c>
      <c r="B3680" t="s">
        <v>3715</v>
      </c>
      <c r="C3680" t="s">
        <v>30</v>
      </c>
      <c r="D3680">
        <v>0</v>
      </c>
      <c r="E3680" t="s">
        <v>23</v>
      </c>
      <c r="F3680" t="s">
        <v>23</v>
      </c>
      <c r="G3680" t="str">
        <f>IF(AND(data[[#This Row],[Partner]]="Yes", data[[#This Row],[Dependents]]="Yes"), "Both", IF(data[[#This Row],[Partner]]="Yes", "Partner", IF(data[[#This Row],[Dependents]]="Yes", "Dependent", "None")))</f>
        <v>Both</v>
      </c>
      <c r="H3680">
        <v>16</v>
      </c>
      <c r="I3680" s="1">
        <f>data[[#This Row],[Tenure]]/12</f>
        <v>1.3333333333333333</v>
      </c>
      <c r="J3680" t="s">
        <v>23</v>
      </c>
      <c r="K3680">
        <f>IF(data[[#This Row],[PhoneService]]="Yes",1,"")</f>
        <v>1</v>
      </c>
      <c r="L3680" t="s">
        <v>23</v>
      </c>
      <c r="M3680">
        <f>IF(data[[#This Row],[MultipleLines]]="Yes",1,"")</f>
        <v>1</v>
      </c>
      <c r="N3680" t="s">
        <v>26</v>
      </c>
      <c r="O3680" t="s">
        <v>23</v>
      </c>
      <c r="P3680">
        <f>IF(data[[#This Row],[OnlineSecurity]]="Yes",1,"")</f>
        <v>1</v>
      </c>
      <c r="Q3680" t="s">
        <v>23</v>
      </c>
      <c r="R3680">
        <f>IF(data[[#This Row],[OnlineBackup]]="Yes",1,"")</f>
        <v>1</v>
      </c>
      <c r="S3680" t="s">
        <v>24</v>
      </c>
      <c r="T3680" t="str">
        <f>IF(data[[#This Row],[DeviceProtection]]="Yes",1,"")</f>
        <v/>
      </c>
      <c r="U3680" t="s">
        <v>23</v>
      </c>
      <c r="V3680">
        <f>IF(data[[#This Row],[TechSupport]]="Yes",1,"")</f>
        <v>1</v>
      </c>
      <c r="W3680" t="s">
        <v>23</v>
      </c>
      <c r="X3680">
        <f>IF(data[[#This Row],[StreamingTV]]="Yes",1,"")</f>
        <v>1</v>
      </c>
      <c r="Y3680" t="s">
        <v>23</v>
      </c>
      <c r="Z3680">
        <f>IF(data[[#This Row],[StreamingMovies]]="Yes",1,"")</f>
        <v>1</v>
      </c>
      <c r="AA3680" t="s">
        <v>27</v>
      </c>
      <c r="AB3680" t="s">
        <v>24</v>
      </c>
      <c r="AC3680" t="s">
        <v>28</v>
      </c>
      <c r="AD3680">
        <v>84.9</v>
      </c>
      <c r="AE3680">
        <v>1398.25</v>
      </c>
      <c r="AF3680">
        <v>0</v>
      </c>
      <c r="AG3680" s="2">
        <v>0</v>
      </c>
      <c r="AH3680" t="s">
        <v>24</v>
      </c>
      <c r="AI3680">
        <f t="shared" si="114"/>
        <v>0</v>
      </c>
      <c r="AJ3680">
        <f t="shared" si="115"/>
        <v>1</v>
      </c>
    </row>
    <row r="3681" spans="1:36" x14ac:dyDescent="0.35">
      <c r="A3681">
        <v>3680</v>
      </c>
      <c r="B3681" t="s">
        <v>3716</v>
      </c>
      <c r="C3681" t="s">
        <v>30</v>
      </c>
      <c r="D3681">
        <v>0</v>
      </c>
      <c r="E3681" t="s">
        <v>24</v>
      </c>
      <c r="F3681" t="s">
        <v>24</v>
      </c>
      <c r="G3681" t="str">
        <f>IF(AND(data[[#This Row],[Partner]]="Yes", data[[#This Row],[Dependents]]="Yes"), "Both", IF(data[[#This Row],[Partner]]="Yes", "Partner", IF(data[[#This Row],[Dependents]]="Yes", "Dependent", "None")))</f>
        <v>None</v>
      </c>
      <c r="H3681">
        <v>1</v>
      </c>
      <c r="I3681" s="1">
        <f>data[[#This Row],[Tenure]]/12</f>
        <v>8.3333333333333329E-2</v>
      </c>
      <c r="J3681" t="s">
        <v>23</v>
      </c>
      <c r="K3681">
        <f>IF(data[[#This Row],[PhoneService]]="Yes",1,"")</f>
        <v>1</v>
      </c>
      <c r="L3681" t="s">
        <v>24</v>
      </c>
      <c r="M3681" t="str">
        <f>IF(data[[#This Row],[MultipleLines]]="Yes",1,"")</f>
        <v/>
      </c>
      <c r="N3681" t="s">
        <v>24</v>
      </c>
      <c r="O3681" t="s">
        <v>46</v>
      </c>
      <c r="P3681" t="str">
        <f>IF(data[[#This Row],[OnlineSecurity]]="Yes",1,"")</f>
        <v/>
      </c>
      <c r="Q3681" t="s">
        <v>46</v>
      </c>
      <c r="R3681" t="str">
        <f>IF(data[[#This Row],[OnlineBackup]]="Yes",1,"")</f>
        <v/>
      </c>
      <c r="S3681" t="s">
        <v>46</v>
      </c>
      <c r="T3681" t="str">
        <f>IF(data[[#This Row],[DeviceProtection]]="Yes",1,"")</f>
        <v/>
      </c>
      <c r="U3681" t="s">
        <v>46</v>
      </c>
      <c r="V3681" t="str">
        <f>IF(data[[#This Row],[TechSupport]]="Yes",1,"")</f>
        <v/>
      </c>
      <c r="W3681" t="s">
        <v>46</v>
      </c>
      <c r="X3681" t="str">
        <f>IF(data[[#This Row],[StreamingTV]]="Yes",1,"")</f>
        <v/>
      </c>
      <c r="Y3681" t="s">
        <v>46</v>
      </c>
      <c r="Z3681" t="str">
        <f>IF(data[[#This Row],[StreamingMovies]]="Yes",1,"")</f>
        <v/>
      </c>
      <c r="AA3681" t="s">
        <v>27</v>
      </c>
      <c r="AB3681" t="s">
        <v>23</v>
      </c>
      <c r="AC3681" t="s">
        <v>32</v>
      </c>
      <c r="AD3681">
        <v>20.100000000000001</v>
      </c>
      <c r="AE3681">
        <v>20.100000000000001</v>
      </c>
      <c r="AF3681">
        <v>0</v>
      </c>
      <c r="AG3681" s="2">
        <v>0</v>
      </c>
      <c r="AH3681" t="s">
        <v>23</v>
      </c>
      <c r="AI3681">
        <f t="shared" si="114"/>
        <v>1</v>
      </c>
      <c r="AJ3681" t="str">
        <f t="shared" si="115"/>
        <v/>
      </c>
    </row>
    <row r="3682" spans="1:36" x14ac:dyDescent="0.35">
      <c r="A3682">
        <v>3681</v>
      </c>
      <c r="B3682" t="s">
        <v>3717</v>
      </c>
      <c r="C3682" t="s">
        <v>30</v>
      </c>
      <c r="D3682">
        <v>0</v>
      </c>
      <c r="E3682" t="s">
        <v>23</v>
      </c>
      <c r="F3682" t="s">
        <v>24</v>
      </c>
      <c r="G3682" t="str">
        <f>IF(AND(data[[#This Row],[Partner]]="Yes", data[[#This Row],[Dependents]]="Yes"), "Both", IF(data[[#This Row],[Partner]]="Yes", "Partner", IF(data[[#This Row],[Dependents]]="Yes", "Dependent", "None")))</f>
        <v>Partner</v>
      </c>
      <c r="H3682">
        <v>9</v>
      </c>
      <c r="I3682" s="1">
        <f>data[[#This Row],[Tenure]]/12</f>
        <v>0.75</v>
      </c>
      <c r="J3682" t="s">
        <v>24</v>
      </c>
      <c r="K3682" t="str">
        <f>IF(data[[#This Row],[PhoneService]]="Yes",1,"")</f>
        <v/>
      </c>
      <c r="L3682" t="s">
        <v>25</v>
      </c>
      <c r="M3682" t="str">
        <f>IF(data[[#This Row],[MultipleLines]]="Yes",1,"")</f>
        <v/>
      </c>
      <c r="N3682" t="s">
        <v>26</v>
      </c>
      <c r="O3682" t="s">
        <v>24</v>
      </c>
      <c r="P3682" t="str">
        <f>IF(data[[#This Row],[OnlineSecurity]]="Yes",1,"")</f>
        <v/>
      </c>
      <c r="Q3682" t="s">
        <v>24</v>
      </c>
      <c r="R3682" t="str">
        <f>IF(data[[#This Row],[OnlineBackup]]="Yes",1,"")</f>
        <v/>
      </c>
      <c r="S3682" t="s">
        <v>24</v>
      </c>
      <c r="T3682" t="str">
        <f>IF(data[[#This Row],[DeviceProtection]]="Yes",1,"")</f>
        <v/>
      </c>
      <c r="U3682" t="s">
        <v>23</v>
      </c>
      <c r="V3682">
        <f>IF(data[[#This Row],[TechSupport]]="Yes",1,"")</f>
        <v>1</v>
      </c>
      <c r="W3682" t="s">
        <v>23</v>
      </c>
      <c r="X3682">
        <f>IF(data[[#This Row],[StreamingTV]]="Yes",1,"")</f>
        <v>1</v>
      </c>
      <c r="Y3682" t="s">
        <v>24</v>
      </c>
      <c r="Z3682" t="str">
        <f>IF(data[[#This Row],[StreamingMovies]]="Yes",1,"")</f>
        <v/>
      </c>
      <c r="AA3682" t="s">
        <v>27</v>
      </c>
      <c r="AB3682" t="s">
        <v>24</v>
      </c>
      <c r="AC3682" t="s">
        <v>32</v>
      </c>
      <c r="AD3682">
        <v>40.65</v>
      </c>
      <c r="AE3682">
        <v>328.95</v>
      </c>
      <c r="AF3682">
        <v>0</v>
      </c>
      <c r="AG3682" s="2">
        <v>0</v>
      </c>
      <c r="AH3682" t="s">
        <v>23</v>
      </c>
      <c r="AI3682">
        <f t="shared" si="114"/>
        <v>1</v>
      </c>
      <c r="AJ3682" t="str">
        <f t="shared" si="115"/>
        <v/>
      </c>
    </row>
    <row r="3683" spans="1:36" x14ac:dyDescent="0.35">
      <c r="A3683">
        <v>3682</v>
      </c>
      <c r="B3683" t="s">
        <v>3718</v>
      </c>
      <c r="C3683" t="s">
        <v>30</v>
      </c>
      <c r="D3683">
        <v>1</v>
      </c>
      <c r="E3683" t="s">
        <v>23</v>
      </c>
      <c r="F3683" t="s">
        <v>24</v>
      </c>
      <c r="G3683" t="str">
        <f>IF(AND(data[[#This Row],[Partner]]="Yes", data[[#This Row],[Dependents]]="Yes"), "Both", IF(data[[#This Row],[Partner]]="Yes", "Partner", IF(data[[#This Row],[Dependents]]="Yes", "Dependent", "None")))</f>
        <v>Partner</v>
      </c>
      <c r="H3683">
        <v>46</v>
      </c>
      <c r="I3683" s="1">
        <f>data[[#This Row],[Tenure]]/12</f>
        <v>3.8333333333333335</v>
      </c>
      <c r="J3683" t="s">
        <v>23</v>
      </c>
      <c r="K3683">
        <f>IF(data[[#This Row],[PhoneService]]="Yes",1,"")</f>
        <v>1</v>
      </c>
      <c r="L3683" t="s">
        <v>23</v>
      </c>
      <c r="M3683">
        <f>IF(data[[#This Row],[MultipleLines]]="Yes",1,"")</f>
        <v>1</v>
      </c>
      <c r="N3683" t="s">
        <v>37</v>
      </c>
      <c r="O3683" t="s">
        <v>24</v>
      </c>
      <c r="P3683" t="str">
        <f>IF(data[[#This Row],[OnlineSecurity]]="Yes",1,"")</f>
        <v/>
      </c>
      <c r="Q3683" t="s">
        <v>24</v>
      </c>
      <c r="R3683" t="str">
        <f>IF(data[[#This Row],[OnlineBackup]]="Yes",1,"")</f>
        <v/>
      </c>
      <c r="S3683" t="s">
        <v>23</v>
      </c>
      <c r="T3683">
        <f>IF(data[[#This Row],[DeviceProtection]]="Yes",1,"")</f>
        <v>1</v>
      </c>
      <c r="U3683" t="s">
        <v>24</v>
      </c>
      <c r="V3683" t="str">
        <f>IF(data[[#This Row],[TechSupport]]="Yes",1,"")</f>
        <v/>
      </c>
      <c r="W3683" t="s">
        <v>23</v>
      </c>
      <c r="X3683">
        <f>IF(data[[#This Row],[StreamingTV]]="Yes",1,"")</f>
        <v>1</v>
      </c>
      <c r="Y3683" t="s">
        <v>23</v>
      </c>
      <c r="Z3683">
        <f>IF(data[[#This Row],[StreamingMovies]]="Yes",1,"")</f>
        <v>1</v>
      </c>
      <c r="AA3683" t="s">
        <v>27</v>
      </c>
      <c r="AB3683" t="s">
        <v>23</v>
      </c>
      <c r="AC3683" t="s">
        <v>28</v>
      </c>
      <c r="AD3683">
        <v>101</v>
      </c>
      <c r="AE3683">
        <v>4680.05</v>
      </c>
      <c r="AF3683">
        <v>0</v>
      </c>
      <c r="AG3683" s="2">
        <v>4</v>
      </c>
      <c r="AH3683" t="s">
        <v>23</v>
      </c>
      <c r="AI3683">
        <f t="shared" si="114"/>
        <v>1</v>
      </c>
      <c r="AJ3683" t="str">
        <f t="shared" si="115"/>
        <v/>
      </c>
    </row>
    <row r="3684" spans="1:36" x14ac:dyDescent="0.35">
      <c r="A3684">
        <v>3683</v>
      </c>
      <c r="B3684" t="s">
        <v>3719</v>
      </c>
      <c r="C3684" t="s">
        <v>30</v>
      </c>
      <c r="D3684">
        <v>0</v>
      </c>
      <c r="E3684" t="s">
        <v>24</v>
      </c>
      <c r="F3684" t="s">
        <v>24</v>
      </c>
      <c r="G3684" t="str">
        <f>IF(AND(data[[#This Row],[Partner]]="Yes", data[[#This Row],[Dependents]]="Yes"), "Both", IF(data[[#This Row],[Partner]]="Yes", "Partner", IF(data[[#This Row],[Dependents]]="Yes", "Dependent", "None")))</f>
        <v>None</v>
      </c>
      <c r="H3684">
        <v>1</v>
      </c>
      <c r="I3684" s="1">
        <f>data[[#This Row],[Tenure]]/12</f>
        <v>8.3333333333333329E-2</v>
      </c>
      <c r="J3684" t="s">
        <v>23</v>
      </c>
      <c r="K3684">
        <f>IF(data[[#This Row],[PhoneService]]="Yes",1,"")</f>
        <v>1</v>
      </c>
      <c r="L3684" t="s">
        <v>24</v>
      </c>
      <c r="M3684" t="str">
        <f>IF(data[[#This Row],[MultipleLines]]="Yes",1,"")</f>
        <v/>
      </c>
      <c r="N3684" t="s">
        <v>37</v>
      </c>
      <c r="O3684" t="s">
        <v>24</v>
      </c>
      <c r="P3684" t="str">
        <f>IF(data[[#This Row],[OnlineSecurity]]="Yes",1,"")</f>
        <v/>
      </c>
      <c r="Q3684" t="s">
        <v>24</v>
      </c>
      <c r="R3684" t="str">
        <f>IF(data[[#This Row],[OnlineBackup]]="Yes",1,"")</f>
        <v/>
      </c>
      <c r="S3684" t="s">
        <v>24</v>
      </c>
      <c r="T3684" t="str">
        <f>IF(data[[#This Row],[DeviceProtection]]="Yes",1,"")</f>
        <v/>
      </c>
      <c r="U3684" t="s">
        <v>24</v>
      </c>
      <c r="V3684" t="str">
        <f>IF(data[[#This Row],[TechSupport]]="Yes",1,"")</f>
        <v/>
      </c>
      <c r="W3684" t="s">
        <v>24</v>
      </c>
      <c r="X3684" t="str">
        <f>IF(data[[#This Row],[StreamingTV]]="Yes",1,"")</f>
        <v/>
      </c>
      <c r="Y3684" t="s">
        <v>24</v>
      </c>
      <c r="Z3684" t="str">
        <f>IF(data[[#This Row],[StreamingMovies]]="Yes",1,"")</f>
        <v/>
      </c>
      <c r="AA3684" t="s">
        <v>27</v>
      </c>
      <c r="AB3684" t="s">
        <v>23</v>
      </c>
      <c r="AC3684" t="s">
        <v>28</v>
      </c>
      <c r="AD3684">
        <v>69.099999999999994</v>
      </c>
      <c r="AE3684">
        <v>69.099999999999994</v>
      </c>
      <c r="AF3684">
        <v>0</v>
      </c>
      <c r="AG3684" s="2">
        <v>0</v>
      </c>
      <c r="AH3684" t="s">
        <v>23</v>
      </c>
      <c r="AI3684">
        <f t="shared" si="114"/>
        <v>1</v>
      </c>
      <c r="AJ3684" t="str">
        <f t="shared" si="115"/>
        <v/>
      </c>
    </row>
    <row r="3685" spans="1:36" x14ac:dyDescent="0.35">
      <c r="A3685">
        <v>3684</v>
      </c>
      <c r="B3685" t="s">
        <v>3720</v>
      </c>
      <c r="C3685" t="s">
        <v>30</v>
      </c>
      <c r="D3685">
        <v>0</v>
      </c>
      <c r="E3685" t="s">
        <v>23</v>
      </c>
      <c r="F3685" t="s">
        <v>24</v>
      </c>
      <c r="G3685" t="str">
        <f>IF(AND(data[[#This Row],[Partner]]="Yes", data[[#This Row],[Dependents]]="Yes"), "Both", IF(data[[#This Row],[Partner]]="Yes", "Partner", IF(data[[#This Row],[Dependents]]="Yes", "Dependent", "None")))</f>
        <v>Partner</v>
      </c>
      <c r="H3685">
        <v>71</v>
      </c>
      <c r="I3685" s="1">
        <f>data[[#This Row],[Tenure]]/12</f>
        <v>5.916666666666667</v>
      </c>
      <c r="J3685" t="s">
        <v>23</v>
      </c>
      <c r="K3685">
        <f>IF(data[[#This Row],[PhoneService]]="Yes",1,"")</f>
        <v>1</v>
      </c>
      <c r="L3685" t="s">
        <v>24</v>
      </c>
      <c r="M3685" t="str">
        <f>IF(data[[#This Row],[MultipleLines]]="Yes",1,"")</f>
        <v/>
      </c>
      <c r="N3685" t="s">
        <v>26</v>
      </c>
      <c r="O3685" t="s">
        <v>23</v>
      </c>
      <c r="P3685">
        <f>IF(data[[#This Row],[OnlineSecurity]]="Yes",1,"")</f>
        <v>1</v>
      </c>
      <c r="Q3685" t="s">
        <v>24</v>
      </c>
      <c r="R3685" t="str">
        <f>IF(data[[#This Row],[OnlineBackup]]="Yes",1,"")</f>
        <v/>
      </c>
      <c r="S3685" t="s">
        <v>24</v>
      </c>
      <c r="T3685" t="str">
        <f>IF(data[[#This Row],[DeviceProtection]]="Yes",1,"")</f>
        <v/>
      </c>
      <c r="U3685" t="s">
        <v>23</v>
      </c>
      <c r="V3685">
        <f>IF(data[[#This Row],[TechSupport]]="Yes",1,"")</f>
        <v>1</v>
      </c>
      <c r="W3685" t="s">
        <v>24</v>
      </c>
      <c r="X3685" t="str">
        <f>IF(data[[#This Row],[StreamingTV]]="Yes",1,"")</f>
        <v/>
      </c>
      <c r="Y3685" t="s">
        <v>24</v>
      </c>
      <c r="Z3685" t="str">
        <f>IF(data[[#This Row],[StreamingMovies]]="Yes",1,"")</f>
        <v/>
      </c>
      <c r="AA3685" t="s">
        <v>47</v>
      </c>
      <c r="AB3685" t="s">
        <v>24</v>
      </c>
      <c r="AC3685" t="s">
        <v>35</v>
      </c>
      <c r="AD3685">
        <v>54.5</v>
      </c>
      <c r="AE3685">
        <v>3778.2</v>
      </c>
      <c r="AF3685">
        <v>0</v>
      </c>
      <c r="AG3685" s="2">
        <v>0</v>
      </c>
      <c r="AH3685" t="s">
        <v>24</v>
      </c>
      <c r="AI3685">
        <f t="shared" si="114"/>
        <v>0</v>
      </c>
      <c r="AJ3685">
        <f t="shared" si="115"/>
        <v>1</v>
      </c>
    </row>
    <row r="3686" spans="1:36" x14ac:dyDescent="0.35">
      <c r="A3686">
        <v>3685</v>
      </c>
      <c r="B3686" t="s">
        <v>3721</v>
      </c>
      <c r="C3686" t="s">
        <v>30</v>
      </c>
      <c r="D3686">
        <v>0</v>
      </c>
      <c r="E3686" t="s">
        <v>24</v>
      </c>
      <c r="F3686" t="s">
        <v>24</v>
      </c>
      <c r="G3686" t="str">
        <f>IF(AND(data[[#This Row],[Partner]]="Yes", data[[#This Row],[Dependents]]="Yes"), "Both", IF(data[[#This Row],[Partner]]="Yes", "Partner", IF(data[[#This Row],[Dependents]]="Yes", "Dependent", "None")))</f>
        <v>None</v>
      </c>
      <c r="H3686">
        <v>43</v>
      </c>
      <c r="I3686" s="1">
        <f>data[[#This Row],[Tenure]]/12</f>
        <v>3.5833333333333335</v>
      </c>
      <c r="J3686" t="s">
        <v>23</v>
      </c>
      <c r="K3686">
        <f>IF(data[[#This Row],[PhoneService]]="Yes",1,"")</f>
        <v>1</v>
      </c>
      <c r="L3686" t="s">
        <v>23</v>
      </c>
      <c r="M3686">
        <f>IF(data[[#This Row],[MultipleLines]]="Yes",1,"")</f>
        <v>1</v>
      </c>
      <c r="N3686" t="s">
        <v>37</v>
      </c>
      <c r="O3686" t="s">
        <v>24</v>
      </c>
      <c r="P3686" t="str">
        <f>IF(data[[#This Row],[OnlineSecurity]]="Yes",1,"")</f>
        <v/>
      </c>
      <c r="Q3686" t="s">
        <v>24</v>
      </c>
      <c r="R3686" t="str">
        <f>IF(data[[#This Row],[OnlineBackup]]="Yes",1,"")</f>
        <v/>
      </c>
      <c r="S3686" t="s">
        <v>24</v>
      </c>
      <c r="T3686" t="str">
        <f>IF(data[[#This Row],[DeviceProtection]]="Yes",1,"")</f>
        <v/>
      </c>
      <c r="U3686" t="s">
        <v>24</v>
      </c>
      <c r="V3686" t="str">
        <f>IF(data[[#This Row],[TechSupport]]="Yes",1,"")</f>
        <v/>
      </c>
      <c r="W3686" t="s">
        <v>24</v>
      </c>
      <c r="X3686" t="str">
        <f>IF(data[[#This Row],[StreamingTV]]="Yes",1,"")</f>
        <v/>
      </c>
      <c r="Y3686" t="s">
        <v>24</v>
      </c>
      <c r="Z3686" t="str">
        <f>IF(data[[#This Row],[StreamingMovies]]="Yes",1,"")</f>
        <v/>
      </c>
      <c r="AA3686" t="s">
        <v>27</v>
      </c>
      <c r="AB3686" t="s">
        <v>23</v>
      </c>
      <c r="AC3686" t="s">
        <v>40</v>
      </c>
      <c r="AD3686">
        <v>75.349999999999994</v>
      </c>
      <c r="AE3686">
        <v>3161.4</v>
      </c>
      <c r="AF3686">
        <v>0</v>
      </c>
      <c r="AG3686" s="2">
        <v>0</v>
      </c>
      <c r="AH3686" t="s">
        <v>24</v>
      </c>
      <c r="AI3686">
        <f t="shared" si="114"/>
        <v>0</v>
      </c>
      <c r="AJ3686">
        <f t="shared" si="115"/>
        <v>1</v>
      </c>
    </row>
    <row r="3687" spans="1:36" x14ac:dyDescent="0.35">
      <c r="A3687">
        <v>3686</v>
      </c>
      <c r="B3687" t="s">
        <v>3722</v>
      </c>
      <c r="C3687" t="s">
        <v>30</v>
      </c>
      <c r="D3687">
        <v>0</v>
      </c>
      <c r="E3687" t="s">
        <v>23</v>
      </c>
      <c r="F3687" t="s">
        <v>24</v>
      </c>
      <c r="G3687" t="str">
        <f>IF(AND(data[[#This Row],[Partner]]="Yes", data[[#This Row],[Dependents]]="Yes"), "Both", IF(data[[#This Row],[Partner]]="Yes", "Partner", IF(data[[#This Row],[Dependents]]="Yes", "Dependent", "None")))</f>
        <v>Partner</v>
      </c>
      <c r="H3687">
        <v>50</v>
      </c>
      <c r="I3687" s="1">
        <f>data[[#This Row],[Tenure]]/12</f>
        <v>4.166666666666667</v>
      </c>
      <c r="J3687" t="s">
        <v>24</v>
      </c>
      <c r="K3687" t="str">
        <f>IF(data[[#This Row],[PhoneService]]="Yes",1,"")</f>
        <v/>
      </c>
      <c r="L3687" t="s">
        <v>25</v>
      </c>
      <c r="M3687" t="str">
        <f>IF(data[[#This Row],[MultipleLines]]="Yes",1,"")</f>
        <v/>
      </c>
      <c r="N3687" t="s">
        <v>26</v>
      </c>
      <c r="O3687" t="s">
        <v>23</v>
      </c>
      <c r="P3687">
        <f>IF(data[[#This Row],[OnlineSecurity]]="Yes",1,"")</f>
        <v>1</v>
      </c>
      <c r="Q3687" t="s">
        <v>24</v>
      </c>
      <c r="R3687" t="str">
        <f>IF(data[[#This Row],[OnlineBackup]]="Yes",1,"")</f>
        <v/>
      </c>
      <c r="S3687" t="s">
        <v>24</v>
      </c>
      <c r="T3687" t="str">
        <f>IF(data[[#This Row],[DeviceProtection]]="Yes",1,"")</f>
        <v/>
      </c>
      <c r="U3687" t="s">
        <v>23</v>
      </c>
      <c r="V3687">
        <f>IF(data[[#This Row],[TechSupport]]="Yes",1,"")</f>
        <v>1</v>
      </c>
      <c r="W3687" t="s">
        <v>23</v>
      </c>
      <c r="X3687">
        <f>IF(data[[#This Row],[StreamingTV]]="Yes",1,"")</f>
        <v>1</v>
      </c>
      <c r="Y3687" t="s">
        <v>24</v>
      </c>
      <c r="Z3687" t="str">
        <f>IF(data[[#This Row],[StreamingMovies]]="Yes",1,"")</f>
        <v/>
      </c>
      <c r="AA3687" t="s">
        <v>31</v>
      </c>
      <c r="AB3687" t="s">
        <v>23</v>
      </c>
      <c r="AC3687" t="s">
        <v>35</v>
      </c>
      <c r="AD3687">
        <v>44.45</v>
      </c>
      <c r="AE3687">
        <v>2188.4499999999998</v>
      </c>
      <c r="AF3687">
        <v>3</v>
      </c>
      <c r="AG3687" s="2">
        <v>0</v>
      </c>
      <c r="AH3687" t="s">
        <v>24</v>
      </c>
      <c r="AI3687">
        <f t="shared" si="114"/>
        <v>0</v>
      </c>
      <c r="AJ3687">
        <f t="shared" si="115"/>
        <v>1</v>
      </c>
    </row>
    <row r="3688" spans="1:36" x14ac:dyDescent="0.35">
      <c r="A3688">
        <v>3687</v>
      </c>
      <c r="B3688" t="s">
        <v>3723</v>
      </c>
      <c r="C3688" t="s">
        <v>22</v>
      </c>
      <c r="D3688">
        <v>0</v>
      </c>
      <c r="E3688" t="s">
        <v>24</v>
      </c>
      <c r="F3688" t="s">
        <v>24</v>
      </c>
      <c r="G3688" t="str">
        <f>IF(AND(data[[#This Row],[Partner]]="Yes", data[[#This Row],[Dependents]]="Yes"), "Both", IF(data[[#This Row],[Partner]]="Yes", "Partner", IF(data[[#This Row],[Dependents]]="Yes", "Dependent", "None")))</f>
        <v>None</v>
      </c>
      <c r="H3688">
        <v>13</v>
      </c>
      <c r="I3688" s="1">
        <f>data[[#This Row],[Tenure]]/12</f>
        <v>1.0833333333333333</v>
      </c>
      <c r="J3688" t="s">
        <v>23</v>
      </c>
      <c r="K3688">
        <f>IF(data[[#This Row],[PhoneService]]="Yes",1,"")</f>
        <v>1</v>
      </c>
      <c r="L3688" t="s">
        <v>23</v>
      </c>
      <c r="M3688">
        <f>IF(data[[#This Row],[MultipleLines]]="Yes",1,"")</f>
        <v>1</v>
      </c>
      <c r="N3688" t="s">
        <v>37</v>
      </c>
      <c r="O3688" t="s">
        <v>24</v>
      </c>
      <c r="P3688" t="str">
        <f>IF(data[[#This Row],[OnlineSecurity]]="Yes",1,"")</f>
        <v/>
      </c>
      <c r="Q3688" t="s">
        <v>24</v>
      </c>
      <c r="R3688" t="str">
        <f>IF(data[[#This Row],[OnlineBackup]]="Yes",1,"")</f>
        <v/>
      </c>
      <c r="S3688" t="s">
        <v>24</v>
      </c>
      <c r="T3688" t="str">
        <f>IF(data[[#This Row],[DeviceProtection]]="Yes",1,"")</f>
        <v/>
      </c>
      <c r="U3688" t="s">
        <v>24</v>
      </c>
      <c r="V3688" t="str">
        <f>IF(data[[#This Row],[TechSupport]]="Yes",1,"")</f>
        <v/>
      </c>
      <c r="W3688" t="s">
        <v>24</v>
      </c>
      <c r="X3688" t="str">
        <f>IF(data[[#This Row],[StreamingTV]]="Yes",1,"")</f>
        <v/>
      </c>
      <c r="Y3688" t="s">
        <v>24</v>
      </c>
      <c r="Z3688" t="str">
        <f>IF(data[[#This Row],[StreamingMovies]]="Yes",1,"")</f>
        <v/>
      </c>
      <c r="AA3688" t="s">
        <v>27</v>
      </c>
      <c r="AB3688" t="s">
        <v>23</v>
      </c>
      <c r="AC3688" t="s">
        <v>32</v>
      </c>
      <c r="AD3688">
        <v>75</v>
      </c>
      <c r="AE3688">
        <v>999.45</v>
      </c>
      <c r="AF3688">
        <v>1</v>
      </c>
      <c r="AG3688" s="2">
        <v>0</v>
      </c>
      <c r="AH3688" t="s">
        <v>23</v>
      </c>
      <c r="AI3688">
        <f t="shared" si="114"/>
        <v>1</v>
      </c>
      <c r="AJ3688" t="str">
        <f t="shared" si="115"/>
        <v/>
      </c>
    </row>
    <row r="3689" spans="1:36" x14ac:dyDescent="0.35">
      <c r="A3689">
        <v>3688</v>
      </c>
      <c r="B3689" t="s">
        <v>3724</v>
      </c>
      <c r="C3689" t="s">
        <v>30</v>
      </c>
      <c r="D3689">
        <v>0</v>
      </c>
      <c r="E3689" t="s">
        <v>23</v>
      </c>
      <c r="F3689" t="s">
        <v>23</v>
      </c>
      <c r="G3689" t="str">
        <f>IF(AND(data[[#This Row],[Partner]]="Yes", data[[#This Row],[Dependents]]="Yes"), "Both", IF(data[[#This Row],[Partner]]="Yes", "Partner", IF(data[[#This Row],[Dependents]]="Yes", "Dependent", "None")))</f>
        <v>Both</v>
      </c>
      <c r="H3689">
        <v>19</v>
      </c>
      <c r="I3689" s="1">
        <f>data[[#This Row],[Tenure]]/12</f>
        <v>1.5833333333333333</v>
      </c>
      <c r="J3689" t="s">
        <v>23</v>
      </c>
      <c r="K3689">
        <f>IF(data[[#This Row],[PhoneService]]="Yes",1,"")</f>
        <v>1</v>
      </c>
      <c r="L3689" t="s">
        <v>24</v>
      </c>
      <c r="M3689" t="str">
        <f>IF(data[[#This Row],[MultipleLines]]="Yes",1,"")</f>
        <v/>
      </c>
      <c r="N3689" t="s">
        <v>37</v>
      </c>
      <c r="O3689" t="s">
        <v>24</v>
      </c>
      <c r="P3689" t="str">
        <f>IF(data[[#This Row],[OnlineSecurity]]="Yes",1,"")</f>
        <v/>
      </c>
      <c r="Q3689" t="s">
        <v>23</v>
      </c>
      <c r="R3689">
        <f>IF(data[[#This Row],[OnlineBackup]]="Yes",1,"")</f>
        <v>1</v>
      </c>
      <c r="S3689" t="s">
        <v>24</v>
      </c>
      <c r="T3689" t="str">
        <f>IF(data[[#This Row],[DeviceProtection]]="Yes",1,"")</f>
        <v/>
      </c>
      <c r="U3689" t="s">
        <v>23</v>
      </c>
      <c r="V3689">
        <f>IF(data[[#This Row],[TechSupport]]="Yes",1,"")</f>
        <v>1</v>
      </c>
      <c r="W3689" t="s">
        <v>23</v>
      </c>
      <c r="X3689">
        <f>IF(data[[#This Row],[StreamingTV]]="Yes",1,"")</f>
        <v>1</v>
      </c>
      <c r="Y3689" t="s">
        <v>23</v>
      </c>
      <c r="Z3689">
        <f>IF(data[[#This Row],[StreamingMovies]]="Yes",1,"")</f>
        <v>1</v>
      </c>
      <c r="AA3689" t="s">
        <v>31</v>
      </c>
      <c r="AB3689" t="s">
        <v>24</v>
      </c>
      <c r="AC3689" t="s">
        <v>35</v>
      </c>
      <c r="AD3689">
        <v>100</v>
      </c>
      <c r="AE3689">
        <v>1888.65</v>
      </c>
      <c r="AF3689">
        <v>0</v>
      </c>
      <c r="AG3689" s="2">
        <v>0</v>
      </c>
      <c r="AH3689" t="s">
        <v>23</v>
      </c>
      <c r="AI3689">
        <f t="shared" si="114"/>
        <v>1</v>
      </c>
      <c r="AJ3689" t="str">
        <f t="shared" si="115"/>
        <v/>
      </c>
    </row>
    <row r="3690" spans="1:36" x14ac:dyDescent="0.35">
      <c r="A3690">
        <v>3689</v>
      </c>
      <c r="B3690" t="s">
        <v>3725</v>
      </c>
      <c r="C3690" t="s">
        <v>22</v>
      </c>
      <c r="D3690">
        <v>0</v>
      </c>
      <c r="E3690" t="s">
        <v>24</v>
      </c>
      <c r="F3690" t="s">
        <v>24</v>
      </c>
      <c r="G3690" t="str">
        <f>IF(AND(data[[#This Row],[Partner]]="Yes", data[[#This Row],[Dependents]]="Yes"), "Both", IF(data[[#This Row],[Partner]]="Yes", "Partner", IF(data[[#This Row],[Dependents]]="Yes", "Dependent", "None")))</f>
        <v>None</v>
      </c>
      <c r="H3690">
        <v>41</v>
      </c>
      <c r="I3690" s="1">
        <f>data[[#This Row],[Tenure]]/12</f>
        <v>3.4166666666666665</v>
      </c>
      <c r="J3690" t="s">
        <v>23</v>
      </c>
      <c r="K3690">
        <f>IF(data[[#This Row],[PhoneService]]="Yes",1,"")</f>
        <v>1</v>
      </c>
      <c r="L3690" t="s">
        <v>23</v>
      </c>
      <c r="M3690">
        <f>IF(data[[#This Row],[MultipleLines]]="Yes",1,"")</f>
        <v>1</v>
      </c>
      <c r="N3690" t="s">
        <v>37</v>
      </c>
      <c r="O3690" t="s">
        <v>24</v>
      </c>
      <c r="P3690" t="str">
        <f>IF(data[[#This Row],[OnlineSecurity]]="Yes",1,"")</f>
        <v/>
      </c>
      <c r="Q3690" t="s">
        <v>24</v>
      </c>
      <c r="R3690" t="str">
        <f>IF(data[[#This Row],[OnlineBackup]]="Yes",1,"")</f>
        <v/>
      </c>
      <c r="S3690" t="s">
        <v>23</v>
      </c>
      <c r="T3690">
        <f>IF(data[[#This Row],[DeviceProtection]]="Yes",1,"")</f>
        <v>1</v>
      </c>
      <c r="U3690" t="s">
        <v>24</v>
      </c>
      <c r="V3690" t="str">
        <f>IF(data[[#This Row],[TechSupport]]="Yes",1,"")</f>
        <v/>
      </c>
      <c r="W3690" t="s">
        <v>23</v>
      </c>
      <c r="X3690">
        <f>IF(data[[#This Row],[StreamingTV]]="Yes",1,"")</f>
        <v>1</v>
      </c>
      <c r="Y3690" t="s">
        <v>23</v>
      </c>
      <c r="Z3690">
        <f>IF(data[[#This Row],[StreamingMovies]]="Yes",1,"")</f>
        <v>1</v>
      </c>
      <c r="AA3690" t="s">
        <v>27</v>
      </c>
      <c r="AB3690" t="s">
        <v>24</v>
      </c>
      <c r="AC3690" t="s">
        <v>35</v>
      </c>
      <c r="AD3690">
        <v>98.05</v>
      </c>
      <c r="AE3690">
        <v>3990.6</v>
      </c>
      <c r="AF3690">
        <v>1</v>
      </c>
      <c r="AG3690" s="2">
        <v>0</v>
      </c>
      <c r="AH3690" t="s">
        <v>24</v>
      </c>
      <c r="AI3690">
        <f t="shared" si="114"/>
        <v>0</v>
      </c>
      <c r="AJ3690">
        <f t="shared" si="115"/>
        <v>1</v>
      </c>
    </row>
    <row r="3691" spans="1:36" x14ac:dyDescent="0.35">
      <c r="A3691">
        <v>3690</v>
      </c>
      <c r="B3691" t="s">
        <v>3726</v>
      </c>
      <c r="C3691" t="s">
        <v>22</v>
      </c>
      <c r="D3691">
        <v>1</v>
      </c>
      <c r="E3691" t="s">
        <v>24</v>
      </c>
      <c r="F3691" t="s">
        <v>24</v>
      </c>
      <c r="G3691" t="str">
        <f>IF(AND(data[[#This Row],[Partner]]="Yes", data[[#This Row],[Dependents]]="Yes"), "Both", IF(data[[#This Row],[Partner]]="Yes", "Partner", IF(data[[#This Row],[Dependents]]="Yes", "Dependent", "None")))</f>
        <v>None</v>
      </c>
      <c r="H3691">
        <v>1</v>
      </c>
      <c r="I3691" s="1">
        <f>data[[#This Row],[Tenure]]/12</f>
        <v>8.3333333333333329E-2</v>
      </c>
      <c r="J3691" t="s">
        <v>23</v>
      </c>
      <c r="K3691">
        <f>IF(data[[#This Row],[PhoneService]]="Yes",1,"")</f>
        <v>1</v>
      </c>
      <c r="L3691" t="s">
        <v>24</v>
      </c>
      <c r="M3691" t="str">
        <f>IF(data[[#This Row],[MultipleLines]]="Yes",1,"")</f>
        <v/>
      </c>
      <c r="N3691" t="s">
        <v>37</v>
      </c>
      <c r="O3691" t="s">
        <v>24</v>
      </c>
      <c r="P3691" t="str">
        <f>IF(data[[#This Row],[OnlineSecurity]]="Yes",1,"")</f>
        <v/>
      </c>
      <c r="Q3691" t="s">
        <v>24</v>
      </c>
      <c r="R3691" t="str">
        <f>IF(data[[#This Row],[OnlineBackup]]="Yes",1,"")</f>
        <v/>
      </c>
      <c r="S3691" t="s">
        <v>24</v>
      </c>
      <c r="T3691" t="str">
        <f>IF(data[[#This Row],[DeviceProtection]]="Yes",1,"")</f>
        <v/>
      </c>
      <c r="U3691" t="s">
        <v>24</v>
      </c>
      <c r="V3691" t="str">
        <f>IF(data[[#This Row],[TechSupport]]="Yes",1,"")</f>
        <v/>
      </c>
      <c r="W3691" t="s">
        <v>24</v>
      </c>
      <c r="X3691" t="str">
        <f>IF(data[[#This Row],[StreamingTV]]="Yes",1,"")</f>
        <v/>
      </c>
      <c r="Y3691" t="s">
        <v>24</v>
      </c>
      <c r="Z3691" t="str">
        <f>IF(data[[#This Row],[StreamingMovies]]="Yes",1,"")</f>
        <v/>
      </c>
      <c r="AA3691" t="s">
        <v>27</v>
      </c>
      <c r="AB3691" t="s">
        <v>23</v>
      </c>
      <c r="AC3691" t="s">
        <v>28</v>
      </c>
      <c r="AD3691">
        <v>71.150000000000006</v>
      </c>
      <c r="AE3691">
        <v>71.150000000000006</v>
      </c>
      <c r="AF3691">
        <v>1</v>
      </c>
      <c r="AG3691" s="2">
        <v>0</v>
      </c>
      <c r="AH3691" t="s">
        <v>23</v>
      </c>
      <c r="AI3691">
        <f t="shared" si="114"/>
        <v>1</v>
      </c>
      <c r="AJ3691" t="str">
        <f t="shared" si="115"/>
        <v/>
      </c>
    </row>
    <row r="3692" spans="1:36" x14ac:dyDescent="0.35">
      <c r="A3692">
        <v>3691</v>
      </c>
      <c r="B3692" t="s">
        <v>3727</v>
      </c>
      <c r="C3692" t="s">
        <v>22</v>
      </c>
      <c r="D3692">
        <v>0</v>
      </c>
      <c r="E3692" t="s">
        <v>24</v>
      </c>
      <c r="F3692" t="s">
        <v>24</v>
      </c>
      <c r="G3692" t="str">
        <f>IF(AND(data[[#This Row],[Partner]]="Yes", data[[#This Row],[Dependents]]="Yes"), "Both", IF(data[[#This Row],[Partner]]="Yes", "Partner", IF(data[[#This Row],[Dependents]]="Yes", "Dependent", "None")))</f>
        <v>None</v>
      </c>
      <c r="H3692">
        <v>24</v>
      </c>
      <c r="I3692" s="1">
        <f>data[[#This Row],[Tenure]]/12</f>
        <v>2</v>
      </c>
      <c r="J3692" t="s">
        <v>24</v>
      </c>
      <c r="K3692" t="str">
        <f>IF(data[[#This Row],[PhoneService]]="Yes",1,"")</f>
        <v/>
      </c>
      <c r="L3692" t="s">
        <v>25</v>
      </c>
      <c r="M3692" t="str">
        <f>IF(data[[#This Row],[MultipleLines]]="Yes",1,"")</f>
        <v/>
      </c>
      <c r="N3692" t="s">
        <v>26</v>
      </c>
      <c r="O3692" t="s">
        <v>24</v>
      </c>
      <c r="P3692" t="str">
        <f>IF(data[[#This Row],[OnlineSecurity]]="Yes",1,"")</f>
        <v/>
      </c>
      <c r="Q3692" t="s">
        <v>23</v>
      </c>
      <c r="R3692">
        <f>IF(data[[#This Row],[OnlineBackup]]="Yes",1,"")</f>
        <v>1</v>
      </c>
      <c r="S3692" t="s">
        <v>23</v>
      </c>
      <c r="T3692">
        <f>IF(data[[#This Row],[DeviceProtection]]="Yes",1,"")</f>
        <v>1</v>
      </c>
      <c r="U3692" t="s">
        <v>24</v>
      </c>
      <c r="V3692" t="str">
        <f>IF(data[[#This Row],[TechSupport]]="Yes",1,"")</f>
        <v/>
      </c>
      <c r="W3692" t="s">
        <v>23</v>
      </c>
      <c r="X3692">
        <f>IF(data[[#This Row],[StreamingTV]]="Yes",1,"")</f>
        <v>1</v>
      </c>
      <c r="Y3692" t="s">
        <v>23</v>
      </c>
      <c r="Z3692">
        <f>IF(data[[#This Row],[StreamingMovies]]="Yes",1,"")</f>
        <v>1</v>
      </c>
      <c r="AA3692" t="s">
        <v>27</v>
      </c>
      <c r="AB3692" t="s">
        <v>23</v>
      </c>
      <c r="AC3692" t="s">
        <v>40</v>
      </c>
      <c r="AD3692">
        <v>54.15</v>
      </c>
      <c r="AE3692">
        <v>1240.25</v>
      </c>
      <c r="AF3692">
        <v>2</v>
      </c>
      <c r="AG3692" s="2">
        <v>1</v>
      </c>
      <c r="AH3692" t="s">
        <v>23</v>
      </c>
      <c r="AI3692">
        <f t="shared" si="114"/>
        <v>1</v>
      </c>
      <c r="AJ3692" t="str">
        <f t="shared" si="115"/>
        <v/>
      </c>
    </row>
    <row r="3693" spans="1:36" x14ac:dyDescent="0.35">
      <c r="A3693">
        <v>3692</v>
      </c>
      <c r="B3693" t="s">
        <v>3728</v>
      </c>
      <c r="C3693" t="s">
        <v>22</v>
      </c>
      <c r="D3693">
        <v>0</v>
      </c>
      <c r="E3693" t="s">
        <v>23</v>
      </c>
      <c r="F3693" t="s">
        <v>24</v>
      </c>
      <c r="G3693" t="str">
        <f>IF(AND(data[[#This Row],[Partner]]="Yes", data[[#This Row],[Dependents]]="Yes"), "Both", IF(data[[#This Row],[Partner]]="Yes", "Partner", IF(data[[#This Row],[Dependents]]="Yes", "Dependent", "None")))</f>
        <v>Partner</v>
      </c>
      <c r="H3693">
        <v>40</v>
      </c>
      <c r="I3693" s="1">
        <f>data[[#This Row],[Tenure]]/12</f>
        <v>3.3333333333333335</v>
      </c>
      <c r="J3693" t="s">
        <v>23</v>
      </c>
      <c r="K3693">
        <f>IF(data[[#This Row],[PhoneService]]="Yes",1,"")</f>
        <v>1</v>
      </c>
      <c r="L3693" t="s">
        <v>23</v>
      </c>
      <c r="M3693">
        <f>IF(data[[#This Row],[MultipleLines]]="Yes",1,"")</f>
        <v>1</v>
      </c>
      <c r="N3693" t="s">
        <v>26</v>
      </c>
      <c r="O3693" t="s">
        <v>24</v>
      </c>
      <c r="P3693" t="str">
        <f>IF(data[[#This Row],[OnlineSecurity]]="Yes",1,"")</f>
        <v/>
      </c>
      <c r="Q3693" t="s">
        <v>23</v>
      </c>
      <c r="R3693">
        <f>IF(data[[#This Row],[OnlineBackup]]="Yes",1,"")</f>
        <v>1</v>
      </c>
      <c r="S3693" t="s">
        <v>24</v>
      </c>
      <c r="T3693" t="str">
        <f>IF(data[[#This Row],[DeviceProtection]]="Yes",1,"")</f>
        <v/>
      </c>
      <c r="U3693" t="s">
        <v>24</v>
      </c>
      <c r="V3693" t="str">
        <f>IF(data[[#This Row],[TechSupport]]="Yes",1,"")</f>
        <v/>
      </c>
      <c r="W3693" t="s">
        <v>23</v>
      </c>
      <c r="X3693">
        <f>IF(data[[#This Row],[StreamingTV]]="Yes",1,"")</f>
        <v>1</v>
      </c>
      <c r="Y3693" t="s">
        <v>24</v>
      </c>
      <c r="Z3693" t="str">
        <f>IF(data[[#This Row],[StreamingMovies]]="Yes",1,"")</f>
        <v/>
      </c>
      <c r="AA3693" t="s">
        <v>31</v>
      </c>
      <c r="AB3693" t="s">
        <v>24</v>
      </c>
      <c r="AC3693" t="s">
        <v>35</v>
      </c>
      <c r="AD3693">
        <v>63.9</v>
      </c>
      <c r="AE3693">
        <v>2635</v>
      </c>
      <c r="AF3693">
        <v>0</v>
      </c>
      <c r="AG3693" s="2">
        <v>0</v>
      </c>
      <c r="AH3693" t="s">
        <v>24</v>
      </c>
      <c r="AI3693">
        <f t="shared" si="114"/>
        <v>0</v>
      </c>
      <c r="AJ3693">
        <f t="shared" si="115"/>
        <v>1</v>
      </c>
    </row>
    <row r="3694" spans="1:36" x14ac:dyDescent="0.35">
      <c r="A3694">
        <v>3693</v>
      </c>
      <c r="B3694" t="s">
        <v>3729</v>
      </c>
      <c r="C3694" t="s">
        <v>22</v>
      </c>
      <c r="D3694">
        <v>0</v>
      </c>
      <c r="E3694" t="s">
        <v>23</v>
      </c>
      <c r="F3694" t="s">
        <v>23</v>
      </c>
      <c r="G3694" t="str">
        <f>IF(AND(data[[#This Row],[Partner]]="Yes", data[[#This Row],[Dependents]]="Yes"), "Both", IF(data[[#This Row],[Partner]]="Yes", "Partner", IF(data[[#This Row],[Dependents]]="Yes", "Dependent", "None")))</f>
        <v>Both</v>
      </c>
      <c r="H3694">
        <v>3</v>
      </c>
      <c r="I3694" s="1">
        <f>data[[#This Row],[Tenure]]/12</f>
        <v>0.25</v>
      </c>
      <c r="J3694" t="s">
        <v>23</v>
      </c>
      <c r="K3694">
        <f>IF(data[[#This Row],[PhoneService]]="Yes",1,"")</f>
        <v>1</v>
      </c>
      <c r="L3694" t="s">
        <v>23</v>
      </c>
      <c r="M3694">
        <f>IF(data[[#This Row],[MultipleLines]]="Yes",1,"")</f>
        <v>1</v>
      </c>
      <c r="N3694" t="s">
        <v>26</v>
      </c>
      <c r="O3694" t="s">
        <v>24</v>
      </c>
      <c r="P3694" t="str">
        <f>IF(data[[#This Row],[OnlineSecurity]]="Yes",1,"")</f>
        <v/>
      </c>
      <c r="Q3694" t="s">
        <v>23</v>
      </c>
      <c r="R3694">
        <f>IF(data[[#This Row],[OnlineBackup]]="Yes",1,"")</f>
        <v>1</v>
      </c>
      <c r="S3694" t="s">
        <v>23</v>
      </c>
      <c r="T3694">
        <f>IF(data[[#This Row],[DeviceProtection]]="Yes",1,"")</f>
        <v>1</v>
      </c>
      <c r="U3694" t="s">
        <v>24</v>
      </c>
      <c r="V3694" t="str">
        <f>IF(data[[#This Row],[TechSupport]]="Yes",1,"")</f>
        <v/>
      </c>
      <c r="W3694" t="s">
        <v>23</v>
      </c>
      <c r="X3694">
        <f>IF(data[[#This Row],[StreamingTV]]="Yes",1,"")</f>
        <v>1</v>
      </c>
      <c r="Y3694" t="s">
        <v>24</v>
      </c>
      <c r="Z3694" t="str">
        <f>IF(data[[#This Row],[StreamingMovies]]="Yes",1,"")</f>
        <v/>
      </c>
      <c r="AA3694" t="s">
        <v>27</v>
      </c>
      <c r="AB3694" t="s">
        <v>23</v>
      </c>
      <c r="AC3694" t="s">
        <v>35</v>
      </c>
      <c r="AD3694">
        <v>69.150000000000006</v>
      </c>
      <c r="AE3694">
        <v>235</v>
      </c>
      <c r="AF3694">
        <v>1</v>
      </c>
      <c r="AG3694" s="2">
        <v>0</v>
      </c>
      <c r="AH3694" t="s">
        <v>24</v>
      </c>
      <c r="AI3694">
        <f t="shared" si="114"/>
        <v>0</v>
      </c>
      <c r="AJ3694">
        <f t="shared" si="115"/>
        <v>1</v>
      </c>
    </row>
    <row r="3695" spans="1:36" x14ac:dyDescent="0.35">
      <c r="A3695">
        <v>3694</v>
      </c>
      <c r="B3695" t="s">
        <v>3730</v>
      </c>
      <c r="C3695" t="s">
        <v>22</v>
      </c>
      <c r="D3695">
        <v>0</v>
      </c>
      <c r="E3695" t="s">
        <v>24</v>
      </c>
      <c r="F3695" t="s">
        <v>24</v>
      </c>
      <c r="G3695" t="str">
        <f>IF(AND(data[[#This Row],[Partner]]="Yes", data[[#This Row],[Dependents]]="Yes"), "Both", IF(data[[#This Row],[Partner]]="Yes", "Partner", IF(data[[#This Row],[Dependents]]="Yes", "Dependent", "None")))</f>
        <v>None</v>
      </c>
      <c r="H3695">
        <v>37</v>
      </c>
      <c r="I3695" s="1">
        <f>data[[#This Row],[Tenure]]/12</f>
        <v>3.0833333333333335</v>
      </c>
      <c r="J3695" t="s">
        <v>23</v>
      </c>
      <c r="K3695">
        <f>IF(data[[#This Row],[PhoneService]]="Yes",1,"")</f>
        <v>1</v>
      </c>
      <c r="L3695" t="s">
        <v>23</v>
      </c>
      <c r="M3695">
        <f>IF(data[[#This Row],[MultipleLines]]="Yes",1,"")</f>
        <v>1</v>
      </c>
      <c r="N3695" t="s">
        <v>26</v>
      </c>
      <c r="O3695" t="s">
        <v>23</v>
      </c>
      <c r="P3695">
        <f>IF(data[[#This Row],[OnlineSecurity]]="Yes",1,"")</f>
        <v>1</v>
      </c>
      <c r="Q3695" t="s">
        <v>24</v>
      </c>
      <c r="R3695" t="str">
        <f>IF(data[[#This Row],[OnlineBackup]]="Yes",1,"")</f>
        <v/>
      </c>
      <c r="S3695" t="s">
        <v>24</v>
      </c>
      <c r="T3695" t="str">
        <f>IF(data[[#This Row],[DeviceProtection]]="Yes",1,"")</f>
        <v/>
      </c>
      <c r="U3695" t="s">
        <v>24</v>
      </c>
      <c r="V3695" t="str">
        <f>IF(data[[#This Row],[TechSupport]]="Yes",1,"")</f>
        <v/>
      </c>
      <c r="W3695" t="s">
        <v>23</v>
      </c>
      <c r="X3695">
        <f>IF(data[[#This Row],[StreamingTV]]="Yes",1,"")</f>
        <v>1</v>
      </c>
      <c r="Y3695" t="s">
        <v>24</v>
      </c>
      <c r="Z3695" t="str">
        <f>IF(data[[#This Row],[StreamingMovies]]="Yes",1,"")</f>
        <v/>
      </c>
      <c r="AA3695" t="s">
        <v>31</v>
      </c>
      <c r="AB3695" t="s">
        <v>24</v>
      </c>
      <c r="AC3695" t="s">
        <v>35</v>
      </c>
      <c r="AD3695">
        <v>64.650000000000006</v>
      </c>
      <c r="AE3695">
        <v>2347.85</v>
      </c>
      <c r="AF3695">
        <v>0</v>
      </c>
      <c r="AG3695" s="2">
        <v>2</v>
      </c>
      <c r="AH3695" t="s">
        <v>24</v>
      </c>
      <c r="AI3695">
        <f t="shared" si="114"/>
        <v>0</v>
      </c>
      <c r="AJ3695">
        <f t="shared" si="115"/>
        <v>1</v>
      </c>
    </row>
    <row r="3696" spans="1:36" x14ac:dyDescent="0.35">
      <c r="A3696">
        <v>3695</v>
      </c>
      <c r="B3696" t="s">
        <v>3731</v>
      </c>
      <c r="C3696" t="s">
        <v>22</v>
      </c>
      <c r="D3696">
        <v>0</v>
      </c>
      <c r="E3696" t="s">
        <v>23</v>
      </c>
      <c r="F3696" t="s">
        <v>23</v>
      </c>
      <c r="G3696" t="str">
        <f>IF(AND(data[[#This Row],[Partner]]="Yes", data[[#This Row],[Dependents]]="Yes"), "Both", IF(data[[#This Row],[Partner]]="Yes", "Partner", IF(data[[#This Row],[Dependents]]="Yes", "Dependent", "None")))</f>
        <v>Both</v>
      </c>
      <c r="H3696">
        <v>67</v>
      </c>
      <c r="I3696" s="1">
        <f>data[[#This Row],[Tenure]]/12</f>
        <v>5.583333333333333</v>
      </c>
      <c r="J3696" t="s">
        <v>23</v>
      </c>
      <c r="K3696">
        <f>IF(data[[#This Row],[PhoneService]]="Yes",1,"")</f>
        <v>1</v>
      </c>
      <c r="L3696" t="s">
        <v>23</v>
      </c>
      <c r="M3696">
        <f>IF(data[[#This Row],[MultipleLines]]="Yes",1,"")</f>
        <v>1</v>
      </c>
      <c r="N3696" t="s">
        <v>37</v>
      </c>
      <c r="O3696" t="s">
        <v>23</v>
      </c>
      <c r="P3696">
        <f>IF(data[[#This Row],[OnlineSecurity]]="Yes",1,"")</f>
        <v>1</v>
      </c>
      <c r="Q3696" t="s">
        <v>24</v>
      </c>
      <c r="R3696" t="str">
        <f>IF(data[[#This Row],[OnlineBackup]]="Yes",1,"")</f>
        <v/>
      </c>
      <c r="S3696" t="s">
        <v>23</v>
      </c>
      <c r="T3696">
        <f>IF(data[[#This Row],[DeviceProtection]]="Yes",1,"")</f>
        <v>1</v>
      </c>
      <c r="U3696" t="s">
        <v>23</v>
      </c>
      <c r="V3696">
        <f>IF(data[[#This Row],[TechSupport]]="Yes",1,"")</f>
        <v>1</v>
      </c>
      <c r="W3696" t="s">
        <v>23</v>
      </c>
      <c r="X3696">
        <f>IF(data[[#This Row],[StreamingTV]]="Yes",1,"")</f>
        <v>1</v>
      </c>
      <c r="Y3696" t="s">
        <v>23</v>
      </c>
      <c r="Z3696">
        <f>IF(data[[#This Row],[StreamingMovies]]="Yes",1,"")</f>
        <v>1</v>
      </c>
      <c r="AA3696" t="s">
        <v>47</v>
      </c>
      <c r="AB3696" t="s">
        <v>23</v>
      </c>
      <c r="AC3696" t="s">
        <v>40</v>
      </c>
      <c r="AD3696">
        <v>108.75</v>
      </c>
      <c r="AE3696">
        <v>7156.2</v>
      </c>
      <c r="AF3696">
        <v>0</v>
      </c>
      <c r="AG3696" s="2">
        <v>6</v>
      </c>
      <c r="AH3696" t="s">
        <v>23</v>
      </c>
      <c r="AI3696">
        <f t="shared" si="114"/>
        <v>1</v>
      </c>
      <c r="AJ3696" t="str">
        <f t="shared" si="115"/>
        <v/>
      </c>
    </row>
    <row r="3697" spans="1:36" x14ac:dyDescent="0.35">
      <c r="A3697">
        <v>3696</v>
      </c>
      <c r="B3697" t="s">
        <v>3732</v>
      </c>
      <c r="C3697" t="s">
        <v>22</v>
      </c>
      <c r="D3697">
        <v>0</v>
      </c>
      <c r="E3697" t="s">
        <v>23</v>
      </c>
      <c r="F3697" t="s">
        <v>23</v>
      </c>
      <c r="G3697" t="str">
        <f>IF(AND(data[[#This Row],[Partner]]="Yes", data[[#This Row],[Dependents]]="Yes"), "Both", IF(data[[#This Row],[Partner]]="Yes", "Partner", IF(data[[#This Row],[Dependents]]="Yes", "Dependent", "None")))</f>
        <v>Both</v>
      </c>
      <c r="H3697">
        <v>32</v>
      </c>
      <c r="I3697" s="1">
        <f>data[[#This Row],[Tenure]]/12</f>
        <v>2.6666666666666665</v>
      </c>
      <c r="J3697" t="s">
        <v>23</v>
      </c>
      <c r="K3697">
        <f>IF(data[[#This Row],[PhoneService]]="Yes",1,"")</f>
        <v>1</v>
      </c>
      <c r="L3697" t="s">
        <v>23</v>
      </c>
      <c r="M3697">
        <f>IF(data[[#This Row],[MultipleLines]]="Yes",1,"")</f>
        <v>1</v>
      </c>
      <c r="N3697" t="s">
        <v>37</v>
      </c>
      <c r="O3697" t="s">
        <v>24</v>
      </c>
      <c r="P3697" t="str">
        <f>IF(data[[#This Row],[OnlineSecurity]]="Yes",1,"")</f>
        <v/>
      </c>
      <c r="Q3697" t="s">
        <v>23</v>
      </c>
      <c r="R3697">
        <f>IF(data[[#This Row],[OnlineBackup]]="Yes",1,"")</f>
        <v>1</v>
      </c>
      <c r="S3697" t="s">
        <v>24</v>
      </c>
      <c r="T3697" t="str">
        <f>IF(data[[#This Row],[DeviceProtection]]="Yes",1,"")</f>
        <v/>
      </c>
      <c r="U3697" t="s">
        <v>24</v>
      </c>
      <c r="V3697" t="str">
        <f>IF(data[[#This Row],[TechSupport]]="Yes",1,"")</f>
        <v/>
      </c>
      <c r="W3697" t="s">
        <v>23</v>
      </c>
      <c r="X3697">
        <f>IF(data[[#This Row],[StreamingTV]]="Yes",1,"")</f>
        <v>1</v>
      </c>
      <c r="Y3697" t="s">
        <v>23</v>
      </c>
      <c r="Z3697">
        <f>IF(data[[#This Row],[StreamingMovies]]="Yes",1,"")</f>
        <v>1</v>
      </c>
      <c r="AA3697" t="s">
        <v>27</v>
      </c>
      <c r="AB3697" t="s">
        <v>23</v>
      </c>
      <c r="AC3697" t="s">
        <v>28</v>
      </c>
      <c r="AD3697">
        <v>98.85</v>
      </c>
      <c r="AE3697">
        <v>3089.6</v>
      </c>
      <c r="AF3697">
        <v>0</v>
      </c>
      <c r="AG3697" s="2">
        <v>0</v>
      </c>
      <c r="AH3697" t="s">
        <v>24</v>
      </c>
      <c r="AI3697">
        <f t="shared" si="114"/>
        <v>0</v>
      </c>
      <c r="AJ3697">
        <f t="shared" si="115"/>
        <v>1</v>
      </c>
    </row>
    <row r="3698" spans="1:36" x14ac:dyDescent="0.35">
      <c r="A3698">
        <v>3697</v>
      </c>
      <c r="B3698" t="s">
        <v>3733</v>
      </c>
      <c r="C3698" t="s">
        <v>22</v>
      </c>
      <c r="D3698">
        <v>0</v>
      </c>
      <c r="E3698" t="s">
        <v>23</v>
      </c>
      <c r="F3698" t="s">
        <v>24</v>
      </c>
      <c r="G3698" t="str">
        <f>IF(AND(data[[#This Row],[Partner]]="Yes", data[[#This Row],[Dependents]]="Yes"), "Both", IF(data[[#This Row],[Partner]]="Yes", "Partner", IF(data[[#This Row],[Dependents]]="Yes", "Dependent", "None")))</f>
        <v>Partner</v>
      </c>
      <c r="H3698">
        <v>6</v>
      </c>
      <c r="I3698" s="1">
        <f>data[[#This Row],[Tenure]]/12</f>
        <v>0.5</v>
      </c>
      <c r="J3698" t="s">
        <v>23</v>
      </c>
      <c r="K3698">
        <f>IF(data[[#This Row],[PhoneService]]="Yes",1,"")</f>
        <v>1</v>
      </c>
      <c r="L3698" t="s">
        <v>24</v>
      </c>
      <c r="M3698" t="str">
        <f>IF(data[[#This Row],[MultipleLines]]="Yes",1,"")</f>
        <v/>
      </c>
      <c r="N3698" t="s">
        <v>26</v>
      </c>
      <c r="O3698" t="s">
        <v>24</v>
      </c>
      <c r="P3698" t="str">
        <f>IF(data[[#This Row],[OnlineSecurity]]="Yes",1,"")</f>
        <v/>
      </c>
      <c r="Q3698" t="s">
        <v>24</v>
      </c>
      <c r="R3698" t="str">
        <f>IF(data[[#This Row],[OnlineBackup]]="Yes",1,"")</f>
        <v/>
      </c>
      <c r="S3698" t="s">
        <v>24</v>
      </c>
      <c r="T3698" t="str">
        <f>IF(data[[#This Row],[DeviceProtection]]="Yes",1,"")</f>
        <v/>
      </c>
      <c r="U3698" t="s">
        <v>23</v>
      </c>
      <c r="V3698">
        <f>IF(data[[#This Row],[TechSupport]]="Yes",1,"")</f>
        <v>1</v>
      </c>
      <c r="W3698" t="s">
        <v>24</v>
      </c>
      <c r="X3698" t="str">
        <f>IF(data[[#This Row],[StreamingTV]]="Yes",1,"")</f>
        <v/>
      </c>
      <c r="Y3698" t="s">
        <v>24</v>
      </c>
      <c r="Z3698" t="str">
        <f>IF(data[[#This Row],[StreamingMovies]]="Yes",1,"")</f>
        <v/>
      </c>
      <c r="AA3698" t="s">
        <v>27</v>
      </c>
      <c r="AB3698" t="s">
        <v>23</v>
      </c>
      <c r="AC3698" t="s">
        <v>28</v>
      </c>
      <c r="AD3698">
        <v>49.15</v>
      </c>
      <c r="AE3698">
        <v>270.8</v>
      </c>
      <c r="AF3698">
        <v>0</v>
      </c>
      <c r="AG3698" s="2">
        <v>0</v>
      </c>
      <c r="AH3698" t="s">
        <v>23</v>
      </c>
      <c r="AI3698">
        <f t="shared" si="114"/>
        <v>1</v>
      </c>
      <c r="AJ3698" t="str">
        <f t="shared" si="115"/>
        <v/>
      </c>
    </row>
    <row r="3699" spans="1:36" x14ac:dyDescent="0.35">
      <c r="A3699">
        <v>3698</v>
      </c>
      <c r="B3699" t="s">
        <v>3734</v>
      </c>
      <c r="C3699" t="s">
        <v>22</v>
      </c>
      <c r="D3699">
        <v>0</v>
      </c>
      <c r="E3699" t="s">
        <v>23</v>
      </c>
      <c r="F3699" t="s">
        <v>23</v>
      </c>
      <c r="G3699" t="str">
        <f>IF(AND(data[[#This Row],[Partner]]="Yes", data[[#This Row],[Dependents]]="Yes"), "Both", IF(data[[#This Row],[Partner]]="Yes", "Partner", IF(data[[#This Row],[Dependents]]="Yes", "Dependent", "None")))</f>
        <v>Both</v>
      </c>
      <c r="H3699">
        <v>32</v>
      </c>
      <c r="I3699" s="1">
        <f>data[[#This Row],[Tenure]]/12</f>
        <v>2.6666666666666665</v>
      </c>
      <c r="J3699" t="s">
        <v>23</v>
      </c>
      <c r="K3699">
        <f>IF(data[[#This Row],[PhoneService]]="Yes",1,"")</f>
        <v>1</v>
      </c>
      <c r="L3699" t="s">
        <v>23</v>
      </c>
      <c r="M3699">
        <f>IF(data[[#This Row],[MultipleLines]]="Yes",1,"")</f>
        <v>1</v>
      </c>
      <c r="N3699" t="s">
        <v>37</v>
      </c>
      <c r="O3699" t="s">
        <v>23</v>
      </c>
      <c r="P3699">
        <f>IF(data[[#This Row],[OnlineSecurity]]="Yes",1,"")</f>
        <v>1</v>
      </c>
      <c r="Q3699" t="s">
        <v>24</v>
      </c>
      <c r="R3699" t="str">
        <f>IF(data[[#This Row],[OnlineBackup]]="Yes",1,"")</f>
        <v/>
      </c>
      <c r="S3699" t="s">
        <v>24</v>
      </c>
      <c r="T3699" t="str">
        <f>IF(data[[#This Row],[DeviceProtection]]="Yes",1,"")</f>
        <v/>
      </c>
      <c r="U3699" t="s">
        <v>24</v>
      </c>
      <c r="V3699" t="str">
        <f>IF(data[[#This Row],[TechSupport]]="Yes",1,"")</f>
        <v/>
      </c>
      <c r="W3699" t="s">
        <v>23</v>
      </c>
      <c r="X3699">
        <f>IF(data[[#This Row],[StreamingTV]]="Yes",1,"")</f>
        <v>1</v>
      </c>
      <c r="Y3699" t="s">
        <v>24</v>
      </c>
      <c r="Z3699" t="str">
        <f>IF(data[[#This Row],[StreamingMovies]]="Yes",1,"")</f>
        <v/>
      </c>
      <c r="AA3699" t="s">
        <v>27</v>
      </c>
      <c r="AB3699" t="s">
        <v>24</v>
      </c>
      <c r="AC3699" t="s">
        <v>28</v>
      </c>
      <c r="AD3699">
        <v>89.6</v>
      </c>
      <c r="AE3699">
        <v>2901.8</v>
      </c>
      <c r="AF3699">
        <v>0</v>
      </c>
      <c r="AG3699" s="2">
        <v>0</v>
      </c>
      <c r="AH3699" t="s">
        <v>24</v>
      </c>
      <c r="AI3699">
        <f t="shared" si="114"/>
        <v>0</v>
      </c>
      <c r="AJ3699">
        <f t="shared" si="115"/>
        <v>1</v>
      </c>
    </row>
    <row r="3700" spans="1:36" x14ac:dyDescent="0.35">
      <c r="A3700">
        <v>3699</v>
      </c>
      <c r="B3700" t="s">
        <v>3735</v>
      </c>
      <c r="C3700" t="s">
        <v>22</v>
      </c>
      <c r="D3700">
        <v>0</v>
      </c>
      <c r="E3700" t="s">
        <v>24</v>
      </c>
      <c r="F3700" t="s">
        <v>24</v>
      </c>
      <c r="G3700" t="str">
        <f>IF(AND(data[[#This Row],[Partner]]="Yes", data[[#This Row],[Dependents]]="Yes"), "Both", IF(data[[#This Row],[Partner]]="Yes", "Partner", IF(data[[#This Row],[Dependents]]="Yes", "Dependent", "None")))</f>
        <v>None</v>
      </c>
      <c r="H3700">
        <v>59</v>
      </c>
      <c r="I3700" s="1">
        <f>data[[#This Row],[Tenure]]/12</f>
        <v>4.916666666666667</v>
      </c>
      <c r="J3700" t="s">
        <v>23</v>
      </c>
      <c r="K3700">
        <f>IF(data[[#This Row],[PhoneService]]="Yes",1,"")</f>
        <v>1</v>
      </c>
      <c r="L3700" t="s">
        <v>23</v>
      </c>
      <c r="M3700">
        <f>IF(data[[#This Row],[MultipleLines]]="Yes",1,"")</f>
        <v>1</v>
      </c>
      <c r="N3700" t="s">
        <v>37</v>
      </c>
      <c r="O3700" t="s">
        <v>24</v>
      </c>
      <c r="P3700" t="str">
        <f>IF(data[[#This Row],[OnlineSecurity]]="Yes",1,"")</f>
        <v/>
      </c>
      <c r="Q3700" t="s">
        <v>23</v>
      </c>
      <c r="R3700">
        <f>IF(data[[#This Row],[OnlineBackup]]="Yes",1,"")</f>
        <v>1</v>
      </c>
      <c r="S3700" t="s">
        <v>23</v>
      </c>
      <c r="T3700">
        <f>IF(data[[#This Row],[DeviceProtection]]="Yes",1,"")</f>
        <v>1</v>
      </c>
      <c r="U3700" t="s">
        <v>24</v>
      </c>
      <c r="V3700" t="str">
        <f>IF(data[[#This Row],[TechSupport]]="Yes",1,"")</f>
        <v/>
      </c>
      <c r="W3700" t="s">
        <v>24</v>
      </c>
      <c r="X3700" t="str">
        <f>IF(data[[#This Row],[StreamingTV]]="Yes",1,"")</f>
        <v/>
      </c>
      <c r="Y3700" t="s">
        <v>24</v>
      </c>
      <c r="Z3700" t="str">
        <f>IF(data[[#This Row],[StreamingMovies]]="Yes",1,"")</f>
        <v/>
      </c>
      <c r="AA3700" t="s">
        <v>27</v>
      </c>
      <c r="AB3700" t="s">
        <v>23</v>
      </c>
      <c r="AC3700" t="s">
        <v>28</v>
      </c>
      <c r="AD3700">
        <v>83.25</v>
      </c>
      <c r="AE3700">
        <v>4949.1000000000004</v>
      </c>
      <c r="AF3700">
        <v>0</v>
      </c>
      <c r="AG3700" s="2">
        <v>0</v>
      </c>
      <c r="AH3700" t="s">
        <v>24</v>
      </c>
      <c r="AI3700">
        <f t="shared" si="114"/>
        <v>0</v>
      </c>
      <c r="AJ3700">
        <f t="shared" si="115"/>
        <v>1</v>
      </c>
    </row>
    <row r="3701" spans="1:36" x14ac:dyDescent="0.35">
      <c r="A3701">
        <v>3700</v>
      </c>
      <c r="B3701" t="s">
        <v>3736</v>
      </c>
      <c r="C3701" t="s">
        <v>22</v>
      </c>
      <c r="D3701">
        <v>0</v>
      </c>
      <c r="E3701" t="s">
        <v>23</v>
      </c>
      <c r="F3701" t="s">
        <v>24</v>
      </c>
      <c r="G3701" t="str">
        <f>IF(AND(data[[#This Row],[Partner]]="Yes", data[[#This Row],[Dependents]]="Yes"), "Both", IF(data[[#This Row],[Partner]]="Yes", "Partner", IF(data[[#This Row],[Dependents]]="Yes", "Dependent", "None")))</f>
        <v>Partner</v>
      </c>
      <c r="H3701">
        <v>30</v>
      </c>
      <c r="I3701" s="1">
        <f>data[[#This Row],[Tenure]]/12</f>
        <v>2.5</v>
      </c>
      <c r="J3701" t="s">
        <v>23</v>
      </c>
      <c r="K3701">
        <f>IF(data[[#This Row],[PhoneService]]="Yes",1,"")</f>
        <v>1</v>
      </c>
      <c r="L3701" t="s">
        <v>24</v>
      </c>
      <c r="M3701" t="str">
        <f>IF(data[[#This Row],[MultipleLines]]="Yes",1,"")</f>
        <v/>
      </c>
      <c r="N3701" t="s">
        <v>26</v>
      </c>
      <c r="O3701" t="s">
        <v>24</v>
      </c>
      <c r="P3701" t="str">
        <f>IF(data[[#This Row],[OnlineSecurity]]="Yes",1,"")</f>
        <v/>
      </c>
      <c r="Q3701" t="s">
        <v>23</v>
      </c>
      <c r="R3701">
        <f>IF(data[[#This Row],[OnlineBackup]]="Yes",1,"")</f>
        <v>1</v>
      </c>
      <c r="S3701" t="s">
        <v>23</v>
      </c>
      <c r="T3701">
        <f>IF(data[[#This Row],[DeviceProtection]]="Yes",1,"")</f>
        <v>1</v>
      </c>
      <c r="U3701" t="s">
        <v>23</v>
      </c>
      <c r="V3701">
        <f>IF(data[[#This Row],[TechSupport]]="Yes",1,"")</f>
        <v>1</v>
      </c>
      <c r="W3701" t="s">
        <v>24</v>
      </c>
      <c r="X3701" t="str">
        <f>IF(data[[#This Row],[StreamingTV]]="Yes",1,"")</f>
        <v/>
      </c>
      <c r="Y3701" t="s">
        <v>23</v>
      </c>
      <c r="Z3701">
        <f>IF(data[[#This Row],[StreamingMovies]]="Yes",1,"")</f>
        <v>1</v>
      </c>
      <c r="AA3701" t="s">
        <v>31</v>
      </c>
      <c r="AB3701" t="s">
        <v>24</v>
      </c>
      <c r="AC3701" t="s">
        <v>35</v>
      </c>
      <c r="AD3701">
        <v>70.25</v>
      </c>
      <c r="AE3701">
        <v>2198.9</v>
      </c>
      <c r="AF3701">
        <v>0</v>
      </c>
      <c r="AG3701" s="2">
        <v>0</v>
      </c>
      <c r="AH3701" t="s">
        <v>24</v>
      </c>
      <c r="AI3701">
        <f t="shared" si="114"/>
        <v>0</v>
      </c>
      <c r="AJ3701">
        <f t="shared" si="115"/>
        <v>1</v>
      </c>
    </row>
    <row r="3702" spans="1:36" x14ac:dyDescent="0.35">
      <c r="A3702">
        <v>3701</v>
      </c>
      <c r="B3702" t="s">
        <v>3737</v>
      </c>
      <c r="C3702" t="s">
        <v>30</v>
      </c>
      <c r="D3702">
        <v>0</v>
      </c>
      <c r="E3702" t="s">
        <v>24</v>
      </c>
      <c r="F3702" t="s">
        <v>23</v>
      </c>
      <c r="G3702" t="str">
        <f>IF(AND(data[[#This Row],[Partner]]="Yes", data[[#This Row],[Dependents]]="Yes"), "Both", IF(data[[#This Row],[Partner]]="Yes", "Partner", IF(data[[#This Row],[Dependents]]="Yes", "Dependent", "None")))</f>
        <v>Dependent</v>
      </c>
      <c r="H3702">
        <v>20</v>
      </c>
      <c r="I3702" s="1">
        <f>data[[#This Row],[Tenure]]/12</f>
        <v>1.6666666666666667</v>
      </c>
      <c r="J3702" t="s">
        <v>23</v>
      </c>
      <c r="K3702">
        <f>IF(data[[#This Row],[PhoneService]]="Yes",1,"")</f>
        <v>1</v>
      </c>
      <c r="L3702" t="s">
        <v>24</v>
      </c>
      <c r="M3702" t="str">
        <f>IF(data[[#This Row],[MultipleLines]]="Yes",1,"")</f>
        <v/>
      </c>
      <c r="N3702" t="s">
        <v>24</v>
      </c>
      <c r="O3702" t="s">
        <v>46</v>
      </c>
      <c r="P3702" t="str">
        <f>IF(data[[#This Row],[OnlineSecurity]]="Yes",1,"")</f>
        <v/>
      </c>
      <c r="Q3702" t="s">
        <v>46</v>
      </c>
      <c r="R3702" t="str">
        <f>IF(data[[#This Row],[OnlineBackup]]="Yes",1,"")</f>
        <v/>
      </c>
      <c r="S3702" t="s">
        <v>46</v>
      </c>
      <c r="T3702" t="str">
        <f>IF(data[[#This Row],[DeviceProtection]]="Yes",1,"")</f>
        <v/>
      </c>
      <c r="U3702" t="s">
        <v>46</v>
      </c>
      <c r="V3702" t="str">
        <f>IF(data[[#This Row],[TechSupport]]="Yes",1,"")</f>
        <v/>
      </c>
      <c r="W3702" t="s">
        <v>46</v>
      </c>
      <c r="X3702" t="str">
        <f>IF(data[[#This Row],[StreamingTV]]="Yes",1,"")</f>
        <v/>
      </c>
      <c r="Y3702" t="s">
        <v>46</v>
      </c>
      <c r="Z3702" t="str">
        <f>IF(data[[#This Row],[StreamingMovies]]="Yes",1,"")</f>
        <v/>
      </c>
      <c r="AA3702" t="s">
        <v>27</v>
      </c>
      <c r="AB3702" t="s">
        <v>23</v>
      </c>
      <c r="AC3702" t="s">
        <v>28</v>
      </c>
      <c r="AD3702">
        <v>19.399999999999999</v>
      </c>
      <c r="AE3702">
        <v>374.5</v>
      </c>
      <c r="AF3702">
        <v>0</v>
      </c>
      <c r="AG3702" s="2">
        <v>0</v>
      </c>
      <c r="AH3702" t="s">
        <v>23</v>
      </c>
      <c r="AI3702">
        <f t="shared" si="114"/>
        <v>1</v>
      </c>
      <c r="AJ3702" t="str">
        <f t="shared" si="115"/>
        <v/>
      </c>
    </row>
    <row r="3703" spans="1:36" x14ac:dyDescent="0.35">
      <c r="A3703">
        <v>3702</v>
      </c>
      <c r="B3703" t="s">
        <v>3738</v>
      </c>
      <c r="C3703" t="s">
        <v>22</v>
      </c>
      <c r="D3703">
        <v>0</v>
      </c>
      <c r="E3703" t="s">
        <v>23</v>
      </c>
      <c r="F3703" t="s">
        <v>23</v>
      </c>
      <c r="G3703" t="str">
        <f>IF(AND(data[[#This Row],[Partner]]="Yes", data[[#This Row],[Dependents]]="Yes"), "Both", IF(data[[#This Row],[Partner]]="Yes", "Partner", IF(data[[#This Row],[Dependents]]="Yes", "Dependent", "None")))</f>
        <v>Both</v>
      </c>
      <c r="H3703">
        <v>27</v>
      </c>
      <c r="I3703" s="1">
        <f>data[[#This Row],[Tenure]]/12</f>
        <v>2.25</v>
      </c>
      <c r="J3703" t="s">
        <v>23</v>
      </c>
      <c r="K3703">
        <f>IF(data[[#This Row],[PhoneService]]="Yes",1,"")</f>
        <v>1</v>
      </c>
      <c r="L3703" t="s">
        <v>23</v>
      </c>
      <c r="M3703">
        <f>IF(data[[#This Row],[MultipleLines]]="Yes",1,"")</f>
        <v>1</v>
      </c>
      <c r="N3703" t="s">
        <v>24</v>
      </c>
      <c r="O3703" t="s">
        <v>46</v>
      </c>
      <c r="P3703" t="str">
        <f>IF(data[[#This Row],[OnlineSecurity]]="Yes",1,"")</f>
        <v/>
      </c>
      <c r="Q3703" t="s">
        <v>46</v>
      </c>
      <c r="R3703" t="str">
        <f>IF(data[[#This Row],[OnlineBackup]]="Yes",1,"")</f>
        <v/>
      </c>
      <c r="S3703" t="s">
        <v>46</v>
      </c>
      <c r="T3703" t="str">
        <f>IF(data[[#This Row],[DeviceProtection]]="Yes",1,"")</f>
        <v/>
      </c>
      <c r="U3703" t="s">
        <v>46</v>
      </c>
      <c r="V3703" t="str">
        <f>IF(data[[#This Row],[TechSupport]]="Yes",1,"")</f>
        <v/>
      </c>
      <c r="W3703" t="s">
        <v>46</v>
      </c>
      <c r="X3703" t="str">
        <f>IF(data[[#This Row],[StreamingTV]]="Yes",1,"")</f>
        <v/>
      </c>
      <c r="Y3703" t="s">
        <v>46</v>
      </c>
      <c r="Z3703" t="str">
        <f>IF(data[[#This Row],[StreamingMovies]]="Yes",1,"")</f>
        <v/>
      </c>
      <c r="AA3703" t="s">
        <v>47</v>
      </c>
      <c r="AB3703" t="s">
        <v>24</v>
      </c>
      <c r="AC3703" t="s">
        <v>28</v>
      </c>
      <c r="AD3703">
        <v>24.5</v>
      </c>
      <c r="AE3703">
        <v>761.95</v>
      </c>
      <c r="AF3703">
        <v>0</v>
      </c>
      <c r="AG3703" s="2">
        <v>0</v>
      </c>
      <c r="AH3703" t="s">
        <v>24</v>
      </c>
      <c r="AI3703">
        <f t="shared" si="114"/>
        <v>0</v>
      </c>
      <c r="AJ3703">
        <f t="shared" si="115"/>
        <v>1</v>
      </c>
    </row>
    <row r="3704" spans="1:36" x14ac:dyDescent="0.35">
      <c r="A3704">
        <v>3703</v>
      </c>
      <c r="B3704" t="s">
        <v>3739</v>
      </c>
      <c r="C3704" t="s">
        <v>22</v>
      </c>
      <c r="D3704">
        <v>1</v>
      </c>
      <c r="E3704" t="s">
        <v>24</v>
      </c>
      <c r="F3704" t="s">
        <v>24</v>
      </c>
      <c r="G3704" t="str">
        <f>IF(AND(data[[#This Row],[Partner]]="Yes", data[[#This Row],[Dependents]]="Yes"), "Both", IF(data[[#This Row],[Partner]]="Yes", "Partner", IF(data[[#This Row],[Dependents]]="Yes", "Dependent", "None")))</f>
        <v>None</v>
      </c>
      <c r="H3704">
        <v>20</v>
      </c>
      <c r="I3704" s="1">
        <f>data[[#This Row],[Tenure]]/12</f>
        <v>1.6666666666666667</v>
      </c>
      <c r="J3704" t="s">
        <v>23</v>
      </c>
      <c r="K3704">
        <f>IF(data[[#This Row],[PhoneService]]="Yes",1,"")</f>
        <v>1</v>
      </c>
      <c r="L3704" t="s">
        <v>23</v>
      </c>
      <c r="M3704">
        <f>IF(data[[#This Row],[MultipleLines]]="Yes",1,"")</f>
        <v>1</v>
      </c>
      <c r="N3704" t="s">
        <v>37</v>
      </c>
      <c r="O3704" t="s">
        <v>23</v>
      </c>
      <c r="P3704">
        <f>IF(data[[#This Row],[OnlineSecurity]]="Yes",1,"")</f>
        <v>1</v>
      </c>
      <c r="Q3704" t="s">
        <v>24</v>
      </c>
      <c r="R3704" t="str">
        <f>IF(data[[#This Row],[OnlineBackup]]="Yes",1,"")</f>
        <v/>
      </c>
      <c r="S3704" t="s">
        <v>24</v>
      </c>
      <c r="T3704" t="str">
        <f>IF(data[[#This Row],[DeviceProtection]]="Yes",1,"")</f>
        <v/>
      </c>
      <c r="U3704" t="s">
        <v>24</v>
      </c>
      <c r="V3704" t="str">
        <f>IF(data[[#This Row],[TechSupport]]="Yes",1,"")</f>
        <v/>
      </c>
      <c r="W3704" t="s">
        <v>24</v>
      </c>
      <c r="X3704" t="str">
        <f>IF(data[[#This Row],[StreamingTV]]="Yes",1,"")</f>
        <v/>
      </c>
      <c r="Y3704" t="s">
        <v>24</v>
      </c>
      <c r="Z3704" t="str">
        <f>IF(data[[#This Row],[StreamingMovies]]="Yes",1,"")</f>
        <v/>
      </c>
      <c r="AA3704" t="s">
        <v>27</v>
      </c>
      <c r="AB3704" t="s">
        <v>23</v>
      </c>
      <c r="AC3704" t="s">
        <v>28</v>
      </c>
      <c r="AD3704">
        <v>79.150000000000006</v>
      </c>
      <c r="AE3704">
        <v>1520.9</v>
      </c>
      <c r="AF3704">
        <v>3</v>
      </c>
      <c r="AG3704" s="2">
        <v>0</v>
      </c>
      <c r="AH3704" t="s">
        <v>23</v>
      </c>
      <c r="AI3704">
        <f t="shared" si="114"/>
        <v>1</v>
      </c>
      <c r="AJ3704" t="str">
        <f t="shared" si="115"/>
        <v/>
      </c>
    </row>
    <row r="3705" spans="1:36" x14ac:dyDescent="0.35">
      <c r="A3705">
        <v>3704</v>
      </c>
      <c r="B3705" t="s">
        <v>3740</v>
      </c>
      <c r="C3705" t="s">
        <v>30</v>
      </c>
      <c r="D3705">
        <v>0</v>
      </c>
      <c r="E3705" t="s">
        <v>24</v>
      </c>
      <c r="F3705" t="s">
        <v>23</v>
      </c>
      <c r="G3705" t="str">
        <f>IF(AND(data[[#This Row],[Partner]]="Yes", data[[#This Row],[Dependents]]="Yes"), "Both", IF(data[[#This Row],[Partner]]="Yes", "Partner", IF(data[[#This Row],[Dependents]]="Yes", "Dependent", "None")))</f>
        <v>Dependent</v>
      </c>
      <c r="H3705">
        <v>9</v>
      </c>
      <c r="I3705" s="1">
        <f>data[[#This Row],[Tenure]]/12</f>
        <v>0.75</v>
      </c>
      <c r="J3705" t="s">
        <v>23</v>
      </c>
      <c r="K3705">
        <f>IF(data[[#This Row],[PhoneService]]="Yes",1,"")</f>
        <v>1</v>
      </c>
      <c r="L3705" t="s">
        <v>24</v>
      </c>
      <c r="M3705" t="str">
        <f>IF(data[[#This Row],[MultipleLines]]="Yes",1,"")</f>
        <v/>
      </c>
      <c r="N3705" t="s">
        <v>24</v>
      </c>
      <c r="O3705" t="s">
        <v>46</v>
      </c>
      <c r="P3705" t="str">
        <f>IF(data[[#This Row],[OnlineSecurity]]="Yes",1,"")</f>
        <v/>
      </c>
      <c r="Q3705" t="s">
        <v>46</v>
      </c>
      <c r="R3705" t="str">
        <f>IF(data[[#This Row],[OnlineBackup]]="Yes",1,"")</f>
        <v/>
      </c>
      <c r="S3705" t="s">
        <v>46</v>
      </c>
      <c r="T3705" t="str">
        <f>IF(data[[#This Row],[DeviceProtection]]="Yes",1,"")</f>
        <v/>
      </c>
      <c r="U3705" t="s">
        <v>46</v>
      </c>
      <c r="V3705" t="str">
        <f>IF(data[[#This Row],[TechSupport]]="Yes",1,"")</f>
        <v/>
      </c>
      <c r="W3705" t="s">
        <v>46</v>
      </c>
      <c r="X3705" t="str">
        <f>IF(data[[#This Row],[StreamingTV]]="Yes",1,"")</f>
        <v/>
      </c>
      <c r="Y3705" t="s">
        <v>46</v>
      </c>
      <c r="Z3705" t="str">
        <f>IF(data[[#This Row],[StreamingMovies]]="Yes",1,"")</f>
        <v/>
      </c>
      <c r="AA3705" t="s">
        <v>31</v>
      </c>
      <c r="AB3705" t="s">
        <v>24</v>
      </c>
      <c r="AC3705" t="s">
        <v>32</v>
      </c>
      <c r="AD3705">
        <v>20.100000000000001</v>
      </c>
      <c r="AE3705">
        <v>190.25</v>
      </c>
      <c r="AF3705">
        <v>0</v>
      </c>
      <c r="AG3705" s="2">
        <v>0</v>
      </c>
      <c r="AH3705" t="s">
        <v>24</v>
      </c>
      <c r="AI3705">
        <f t="shared" si="114"/>
        <v>0</v>
      </c>
      <c r="AJ3705">
        <f t="shared" si="115"/>
        <v>1</v>
      </c>
    </row>
    <row r="3706" spans="1:36" x14ac:dyDescent="0.35">
      <c r="A3706">
        <v>3705</v>
      </c>
      <c r="B3706" t="s">
        <v>3741</v>
      </c>
      <c r="C3706" t="s">
        <v>22</v>
      </c>
      <c r="D3706">
        <v>0</v>
      </c>
      <c r="E3706" t="s">
        <v>23</v>
      </c>
      <c r="F3706" t="s">
        <v>23</v>
      </c>
      <c r="G3706" t="str">
        <f>IF(AND(data[[#This Row],[Partner]]="Yes", data[[#This Row],[Dependents]]="Yes"), "Both", IF(data[[#This Row],[Partner]]="Yes", "Partner", IF(data[[#This Row],[Dependents]]="Yes", "Dependent", "None")))</f>
        <v>Both</v>
      </c>
      <c r="H3706">
        <v>68</v>
      </c>
      <c r="I3706" s="1">
        <f>data[[#This Row],[Tenure]]/12</f>
        <v>5.666666666666667</v>
      </c>
      <c r="J3706" t="s">
        <v>23</v>
      </c>
      <c r="K3706">
        <f>IF(data[[#This Row],[PhoneService]]="Yes",1,"")</f>
        <v>1</v>
      </c>
      <c r="L3706" t="s">
        <v>23</v>
      </c>
      <c r="M3706">
        <f>IF(data[[#This Row],[MultipleLines]]="Yes",1,"")</f>
        <v>1</v>
      </c>
      <c r="N3706" t="s">
        <v>26</v>
      </c>
      <c r="O3706" t="s">
        <v>23</v>
      </c>
      <c r="P3706">
        <f>IF(data[[#This Row],[OnlineSecurity]]="Yes",1,"")</f>
        <v>1</v>
      </c>
      <c r="Q3706" t="s">
        <v>23</v>
      </c>
      <c r="R3706">
        <f>IF(data[[#This Row],[OnlineBackup]]="Yes",1,"")</f>
        <v>1</v>
      </c>
      <c r="S3706" t="s">
        <v>23</v>
      </c>
      <c r="T3706">
        <f>IF(data[[#This Row],[DeviceProtection]]="Yes",1,"")</f>
        <v>1</v>
      </c>
      <c r="U3706" t="s">
        <v>24</v>
      </c>
      <c r="V3706" t="str">
        <f>IF(data[[#This Row],[TechSupport]]="Yes",1,"")</f>
        <v/>
      </c>
      <c r="W3706" t="s">
        <v>23</v>
      </c>
      <c r="X3706">
        <f>IF(data[[#This Row],[StreamingTV]]="Yes",1,"")</f>
        <v>1</v>
      </c>
      <c r="Y3706" t="s">
        <v>24</v>
      </c>
      <c r="Z3706" t="str">
        <f>IF(data[[#This Row],[StreamingMovies]]="Yes",1,"")</f>
        <v/>
      </c>
      <c r="AA3706" t="s">
        <v>31</v>
      </c>
      <c r="AB3706" t="s">
        <v>23</v>
      </c>
      <c r="AC3706" t="s">
        <v>40</v>
      </c>
      <c r="AD3706">
        <v>73</v>
      </c>
      <c r="AE3706">
        <v>5163</v>
      </c>
      <c r="AF3706">
        <v>0</v>
      </c>
      <c r="AG3706" s="2">
        <v>0</v>
      </c>
      <c r="AH3706" t="s">
        <v>24</v>
      </c>
      <c r="AI3706">
        <f t="shared" si="114"/>
        <v>0</v>
      </c>
      <c r="AJ3706">
        <f t="shared" si="115"/>
        <v>1</v>
      </c>
    </row>
    <row r="3707" spans="1:36" x14ac:dyDescent="0.35">
      <c r="A3707">
        <v>3706</v>
      </c>
      <c r="B3707" t="s">
        <v>3742</v>
      </c>
      <c r="C3707" t="s">
        <v>22</v>
      </c>
      <c r="D3707">
        <v>0</v>
      </c>
      <c r="E3707" t="s">
        <v>23</v>
      </c>
      <c r="F3707" t="s">
        <v>23</v>
      </c>
      <c r="G3707" t="str">
        <f>IF(AND(data[[#This Row],[Partner]]="Yes", data[[#This Row],[Dependents]]="Yes"), "Both", IF(data[[#This Row],[Partner]]="Yes", "Partner", IF(data[[#This Row],[Dependents]]="Yes", "Dependent", "None")))</f>
        <v>Both</v>
      </c>
      <c r="H3707">
        <v>69</v>
      </c>
      <c r="I3707" s="1">
        <f>data[[#This Row],[Tenure]]/12</f>
        <v>5.75</v>
      </c>
      <c r="J3707" t="s">
        <v>23</v>
      </c>
      <c r="K3707">
        <f>IF(data[[#This Row],[PhoneService]]="Yes",1,"")</f>
        <v>1</v>
      </c>
      <c r="L3707" t="s">
        <v>23</v>
      </c>
      <c r="M3707">
        <f>IF(data[[#This Row],[MultipleLines]]="Yes",1,"")</f>
        <v>1</v>
      </c>
      <c r="N3707" t="s">
        <v>26</v>
      </c>
      <c r="O3707" t="s">
        <v>23</v>
      </c>
      <c r="P3707">
        <f>IF(data[[#This Row],[OnlineSecurity]]="Yes",1,"")</f>
        <v>1</v>
      </c>
      <c r="Q3707" t="s">
        <v>24</v>
      </c>
      <c r="R3707" t="str">
        <f>IF(data[[#This Row],[OnlineBackup]]="Yes",1,"")</f>
        <v/>
      </c>
      <c r="S3707" t="s">
        <v>24</v>
      </c>
      <c r="T3707" t="str">
        <f>IF(data[[#This Row],[DeviceProtection]]="Yes",1,"")</f>
        <v/>
      </c>
      <c r="U3707" t="s">
        <v>23</v>
      </c>
      <c r="V3707">
        <f>IF(data[[#This Row],[TechSupport]]="Yes",1,"")</f>
        <v>1</v>
      </c>
      <c r="W3707" t="s">
        <v>24</v>
      </c>
      <c r="X3707" t="str">
        <f>IF(data[[#This Row],[StreamingTV]]="Yes",1,"")</f>
        <v/>
      </c>
      <c r="Y3707" t="s">
        <v>24</v>
      </c>
      <c r="Z3707" t="str">
        <f>IF(data[[#This Row],[StreamingMovies]]="Yes",1,"")</f>
        <v/>
      </c>
      <c r="AA3707" t="s">
        <v>47</v>
      </c>
      <c r="AB3707" t="s">
        <v>24</v>
      </c>
      <c r="AC3707" t="s">
        <v>40</v>
      </c>
      <c r="AD3707">
        <v>61.4</v>
      </c>
      <c r="AE3707">
        <v>4059.85</v>
      </c>
      <c r="AF3707">
        <v>1</v>
      </c>
      <c r="AG3707" s="2">
        <v>0</v>
      </c>
      <c r="AH3707" t="s">
        <v>24</v>
      </c>
      <c r="AI3707">
        <f t="shared" si="114"/>
        <v>0</v>
      </c>
      <c r="AJ3707">
        <f t="shared" si="115"/>
        <v>1</v>
      </c>
    </row>
    <row r="3708" spans="1:36" x14ac:dyDescent="0.35">
      <c r="A3708">
        <v>3707</v>
      </c>
      <c r="B3708" t="s">
        <v>3743</v>
      </c>
      <c r="C3708" t="s">
        <v>30</v>
      </c>
      <c r="D3708">
        <v>0</v>
      </c>
      <c r="E3708" t="s">
        <v>24</v>
      </c>
      <c r="F3708" t="s">
        <v>24</v>
      </c>
      <c r="G3708" t="str">
        <f>IF(AND(data[[#This Row],[Partner]]="Yes", data[[#This Row],[Dependents]]="Yes"), "Both", IF(data[[#This Row],[Partner]]="Yes", "Partner", IF(data[[#This Row],[Dependents]]="Yes", "Dependent", "None")))</f>
        <v>None</v>
      </c>
      <c r="H3708">
        <v>26</v>
      </c>
      <c r="I3708" s="1">
        <f>data[[#This Row],[Tenure]]/12</f>
        <v>2.1666666666666665</v>
      </c>
      <c r="J3708" t="s">
        <v>23</v>
      </c>
      <c r="K3708">
        <f>IF(data[[#This Row],[PhoneService]]="Yes",1,"")</f>
        <v>1</v>
      </c>
      <c r="L3708" t="s">
        <v>23</v>
      </c>
      <c r="M3708">
        <f>IF(data[[#This Row],[MultipleLines]]="Yes",1,"")</f>
        <v>1</v>
      </c>
      <c r="N3708" t="s">
        <v>37</v>
      </c>
      <c r="O3708" t="s">
        <v>24</v>
      </c>
      <c r="P3708" t="str">
        <f>IF(data[[#This Row],[OnlineSecurity]]="Yes",1,"")</f>
        <v/>
      </c>
      <c r="Q3708" t="s">
        <v>24</v>
      </c>
      <c r="R3708" t="str">
        <f>IF(data[[#This Row],[OnlineBackup]]="Yes",1,"")</f>
        <v/>
      </c>
      <c r="S3708" t="s">
        <v>23</v>
      </c>
      <c r="T3708">
        <f>IF(data[[#This Row],[DeviceProtection]]="Yes",1,"")</f>
        <v>1</v>
      </c>
      <c r="U3708" t="s">
        <v>23</v>
      </c>
      <c r="V3708">
        <f>IF(data[[#This Row],[TechSupport]]="Yes",1,"")</f>
        <v>1</v>
      </c>
      <c r="W3708" t="s">
        <v>24</v>
      </c>
      <c r="X3708" t="str">
        <f>IF(data[[#This Row],[StreamingTV]]="Yes",1,"")</f>
        <v/>
      </c>
      <c r="Y3708" t="s">
        <v>24</v>
      </c>
      <c r="Z3708" t="str">
        <f>IF(data[[#This Row],[StreamingMovies]]="Yes",1,"")</f>
        <v/>
      </c>
      <c r="AA3708" t="s">
        <v>27</v>
      </c>
      <c r="AB3708" t="s">
        <v>23</v>
      </c>
      <c r="AC3708" t="s">
        <v>32</v>
      </c>
      <c r="AD3708">
        <v>84.3</v>
      </c>
      <c r="AE3708">
        <v>2281.6</v>
      </c>
      <c r="AF3708">
        <v>0</v>
      </c>
      <c r="AG3708" s="2">
        <v>0</v>
      </c>
      <c r="AH3708" t="s">
        <v>24</v>
      </c>
      <c r="AI3708">
        <f t="shared" si="114"/>
        <v>0</v>
      </c>
      <c r="AJ3708">
        <f t="shared" si="115"/>
        <v>1</v>
      </c>
    </row>
    <row r="3709" spans="1:36" x14ac:dyDescent="0.35">
      <c r="A3709">
        <v>3708</v>
      </c>
      <c r="B3709" t="s">
        <v>3744</v>
      </c>
      <c r="C3709" t="s">
        <v>30</v>
      </c>
      <c r="D3709">
        <v>0</v>
      </c>
      <c r="E3709" t="s">
        <v>23</v>
      </c>
      <c r="F3709" t="s">
        <v>23</v>
      </c>
      <c r="G3709" t="str">
        <f>IF(AND(data[[#This Row],[Partner]]="Yes", data[[#This Row],[Dependents]]="Yes"), "Both", IF(data[[#This Row],[Partner]]="Yes", "Partner", IF(data[[#This Row],[Dependents]]="Yes", "Dependent", "None")))</f>
        <v>Both</v>
      </c>
      <c r="H3709">
        <v>69</v>
      </c>
      <c r="I3709" s="1">
        <f>data[[#This Row],[Tenure]]/12</f>
        <v>5.75</v>
      </c>
      <c r="J3709" t="s">
        <v>23</v>
      </c>
      <c r="K3709">
        <f>IF(data[[#This Row],[PhoneService]]="Yes",1,"")</f>
        <v>1</v>
      </c>
      <c r="L3709" t="s">
        <v>24</v>
      </c>
      <c r="M3709" t="str">
        <f>IF(data[[#This Row],[MultipleLines]]="Yes",1,"")</f>
        <v/>
      </c>
      <c r="N3709" t="s">
        <v>24</v>
      </c>
      <c r="O3709" t="s">
        <v>46</v>
      </c>
      <c r="P3709" t="str">
        <f>IF(data[[#This Row],[OnlineSecurity]]="Yes",1,"")</f>
        <v/>
      </c>
      <c r="Q3709" t="s">
        <v>46</v>
      </c>
      <c r="R3709" t="str">
        <f>IF(data[[#This Row],[OnlineBackup]]="Yes",1,"")</f>
        <v/>
      </c>
      <c r="S3709" t="s">
        <v>46</v>
      </c>
      <c r="T3709" t="str">
        <f>IF(data[[#This Row],[DeviceProtection]]="Yes",1,"")</f>
        <v/>
      </c>
      <c r="U3709" t="s">
        <v>46</v>
      </c>
      <c r="V3709" t="str">
        <f>IF(data[[#This Row],[TechSupport]]="Yes",1,"")</f>
        <v/>
      </c>
      <c r="W3709" t="s">
        <v>46</v>
      </c>
      <c r="X3709" t="str">
        <f>IF(data[[#This Row],[StreamingTV]]="Yes",1,"")</f>
        <v/>
      </c>
      <c r="Y3709" t="s">
        <v>46</v>
      </c>
      <c r="Z3709" t="str">
        <f>IF(data[[#This Row],[StreamingMovies]]="Yes",1,"")</f>
        <v/>
      </c>
      <c r="AA3709" t="s">
        <v>47</v>
      </c>
      <c r="AB3709" t="s">
        <v>24</v>
      </c>
      <c r="AC3709" t="s">
        <v>35</v>
      </c>
      <c r="AD3709">
        <v>19.899999999999999</v>
      </c>
      <c r="AE3709">
        <v>1356.7</v>
      </c>
      <c r="AF3709">
        <v>0</v>
      </c>
      <c r="AG3709" s="2">
        <v>0</v>
      </c>
      <c r="AH3709" t="s">
        <v>24</v>
      </c>
      <c r="AI3709">
        <f t="shared" si="114"/>
        <v>0</v>
      </c>
      <c r="AJ3709">
        <f t="shared" si="115"/>
        <v>1</v>
      </c>
    </row>
    <row r="3710" spans="1:36" x14ac:dyDescent="0.35">
      <c r="A3710">
        <v>3709</v>
      </c>
      <c r="B3710" t="s">
        <v>3745</v>
      </c>
      <c r="C3710" t="s">
        <v>30</v>
      </c>
      <c r="D3710">
        <v>0</v>
      </c>
      <c r="E3710" t="s">
        <v>24</v>
      </c>
      <c r="F3710" t="s">
        <v>24</v>
      </c>
      <c r="G3710" t="str">
        <f>IF(AND(data[[#This Row],[Partner]]="Yes", data[[#This Row],[Dependents]]="Yes"), "Both", IF(data[[#This Row],[Partner]]="Yes", "Partner", IF(data[[#This Row],[Dependents]]="Yes", "Dependent", "None")))</f>
        <v>None</v>
      </c>
      <c r="H3710">
        <v>11</v>
      </c>
      <c r="I3710" s="1">
        <f>data[[#This Row],[Tenure]]/12</f>
        <v>0.91666666666666663</v>
      </c>
      <c r="J3710" t="s">
        <v>23</v>
      </c>
      <c r="K3710">
        <f>IF(data[[#This Row],[PhoneService]]="Yes",1,"")</f>
        <v>1</v>
      </c>
      <c r="L3710" t="s">
        <v>24</v>
      </c>
      <c r="M3710" t="str">
        <f>IF(data[[#This Row],[MultipleLines]]="Yes",1,"")</f>
        <v/>
      </c>
      <c r="N3710" t="s">
        <v>24</v>
      </c>
      <c r="O3710" t="s">
        <v>46</v>
      </c>
      <c r="P3710" t="str">
        <f>IF(data[[#This Row],[OnlineSecurity]]="Yes",1,"")</f>
        <v/>
      </c>
      <c r="Q3710" t="s">
        <v>46</v>
      </c>
      <c r="R3710" t="str">
        <f>IF(data[[#This Row],[OnlineBackup]]="Yes",1,"")</f>
        <v/>
      </c>
      <c r="S3710" t="s">
        <v>46</v>
      </c>
      <c r="T3710" t="str">
        <f>IF(data[[#This Row],[DeviceProtection]]="Yes",1,"")</f>
        <v/>
      </c>
      <c r="U3710" t="s">
        <v>46</v>
      </c>
      <c r="V3710" t="str">
        <f>IF(data[[#This Row],[TechSupport]]="Yes",1,"")</f>
        <v/>
      </c>
      <c r="W3710" t="s">
        <v>46</v>
      </c>
      <c r="X3710" t="str">
        <f>IF(data[[#This Row],[StreamingTV]]="Yes",1,"")</f>
        <v/>
      </c>
      <c r="Y3710" t="s">
        <v>46</v>
      </c>
      <c r="Z3710" t="str">
        <f>IF(data[[#This Row],[StreamingMovies]]="Yes",1,"")</f>
        <v/>
      </c>
      <c r="AA3710" t="s">
        <v>47</v>
      </c>
      <c r="AB3710" t="s">
        <v>24</v>
      </c>
      <c r="AC3710" t="s">
        <v>32</v>
      </c>
      <c r="AD3710">
        <v>20.399999999999999</v>
      </c>
      <c r="AE3710">
        <v>231.45</v>
      </c>
      <c r="AF3710">
        <v>0</v>
      </c>
      <c r="AG3710" s="2">
        <v>0</v>
      </c>
      <c r="AH3710" t="s">
        <v>24</v>
      </c>
      <c r="AI3710">
        <f t="shared" si="114"/>
        <v>0</v>
      </c>
      <c r="AJ3710">
        <f t="shared" si="115"/>
        <v>1</v>
      </c>
    </row>
    <row r="3711" spans="1:36" x14ac:dyDescent="0.35">
      <c r="A3711">
        <v>3710</v>
      </c>
      <c r="B3711" t="s">
        <v>3746</v>
      </c>
      <c r="C3711" t="s">
        <v>30</v>
      </c>
      <c r="D3711">
        <v>0</v>
      </c>
      <c r="E3711" t="s">
        <v>24</v>
      </c>
      <c r="F3711" t="s">
        <v>24</v>
      </c>
      <c r="G3711" t="str">
        <f>IF(AND(data[[#This Row],[Partner]]="Yes", data[[#This Row],[Dependents]]="Yes"), "Both", IF(data[[#This Row],[Partner]]="Yes", "Partner", IF(data[[#This Row],[Dependents]]="Yes", "Dependent", "None")))</f>
        <v>None</v>
      </c>
      <c r="H3711">
        <v>1</v>
      </c>
      <c r="I3711" s="1">
        <f>data[[#This Row],[Tenure]]/12</f>
        <v>8.3333333333333329E-2</v>
      </c>
      <c r="J3711" t="s">
        <v>23</v>
      </c>
      <c r="K3711">
        <f>IF(data[[#This Row],[PhoneService]]="Yes",1,"")</f>
        <v>1</v>
      </c>
      <c r="L3711" t="s">
        <v>23</v>
      </c>
      <c r="M3711">
        <f>IF(data[[#This Row],[MultipleLines]]="Yes",1,"")</f>
        <v>1</v>
      </c>
      <c r="N3711" t="s">
        <v>26</v>
      </c>
      <c r="O3711" t="s">
        <v>24</v>
      </c>
      <c r="P3711" t="str">
        <f>IF(data[[#This Row],[OnlineSecurity]]="Yes",1,"")</f>
        <v/>
      </c>
      <c r="Q3711" t="s">
        <v>24</v>
      </c>
      <c r="R3711" t="str">
        <f>IF(data[[#This Row],[OnlineBackup]]="Yes",1,"")</f>
        <v/>
      </c>
      <c r="S3711" t="s">
        <v>24</v>
      </c>
      <c r="T3711" t="str">
        <f>IF(data[[#This Row],[DeviceProtection]]="Yes",1,"")</f>
        <v/>
      </c>
      <c r="U3711" t="s">
        <v>24</v>
      </c>
      <c r="V3711" t="str">
        <f>IF(data[[#This Row],[TechSupport]]="Yes",1,"")</f>
        <v/>
      </c>
      <c r="W3711" t="s">
        <v>24</v>
      </c>
      <c r="X3711" t="str">
        <f>IF(data[[#This Row],[StreamingTV]]="Yes",1,"")</f>
        <v/>
      </c>
      <c r="Y3711" t="s">
        <v>24</v>
      </c>
      <c r="Z3711" t="str">
        <f>IF(data[[#This Row],[StreamingMovies]]="Yes",1,"")</f>
        <v/>
      </c>
      <c r="AA3711" t="s">
        <v>27</v>
      </c>
      <c r="AB3711" t="s">
        <v>24</v>
      </c>
      <c r="AC3711" t="s">
        <v>32</v>
      </c>
      <c r="AD3711">
        <v>50.75</v>
      </c>
      <c r="AE3711">
        <v>50.75</v>
      </c>
      <c r="AF3711">
        <v>0</v>
      </c>
      <c r="AG3711" s="2">
        <v>0</v>
      </c>
      <c r="AH3711" t="s">
        <v>24</v>
      </c>
      <c r="AI3711">
        <f t="shared" si="114"/>
        <v>0</v>
      </c>
      <c r="AJ3711">
        <f t="shared" si="115"/>
        <v>1</v>
      </c>
    </row>
    <row r="3712" spans="1:36" x14ac:dyDescent="0.35">
      <c r="A3712">
        <v>3711</v>
      </c>
      <c r="B3712" t="s">
        <v>3747</v>
      </c>
      <c r="C3712" t="s">
        <v>30</v>
      </c>
      <c r="D3712">
        <v>0</v>
      </c>
      <c r="E3712" t="s">
        <v>23</v>
      </c>
      <c r="F3712" t="s">
        <v>23</v>
      </c>
      <c r="G3712" t="str">
        <f>IF(AND(data[[#This Row],[Partner]]="Yes", data[[#This Row],[Dependents]]="Yes"), "Both", IF(data[[#This Row],[Partner]]="Yes", "Partner", IF(data[[#This Row],[Dependents]]="Yes", "Dependent", "None")))</f>
        <v>Both</v>
      </c>
      <c r="H3712">
        <v>10</v>
      </c>
      <c r="I3712" s="1">
        <f>data[[#This Row],[Tenure]]/12</f>
        <v>0.83333333333333337</v>
      </c>
      <c r="J3712" t="s">
        <v>23</v>
      </c>
      <c r="K3712">
        <f>IF(data[[#This Row],[PhoneService]]="Yes",1,"")</f>
        <v>1</v>
      </c>
      <c r="L3712" t="s">
        <v>24</v>
      </c>
      <c r="M3712" t="str">
        <f>IF(data[[#This Row],[MultipleLines]]="Yes",1,"")</f>
        <v/>
      </c>
      <c r="N3712" t="s">
        <v>24</v>
      </c>
      <c r="O3712" t="s">
        <v>46</v>
      </c>
      <c r="P3712" t="str">
        <f>IF(data[[#This Row],[OnlineSecurity]]="Yes",1,"")</f>
        <v/>
      </c>
      <c r="Q3712" t="s">
        <v>46</v>
      </c>
      <c r="R3712" t="str">
        <f>IF(data[[#This Row],[OnlineBackup]]="Yes",1,"")</f>
        <v/>
      </c>
      <c r="S3712" t="s">
        <v>46</v>
      </c>
      <c r="T3712" t="str">
        <f>IF(data[[#This Row],[DeviceProtection]]="Yes",1,"")</f>
        <v/>
      </c>
      <c r="U3712" t="s">
        <v>46</v>
      </c>
      <c r="V3712" t="str">
        <f>IF(data[[#This Row],[TechSupport]]="Yes",1,"")</f>
        <v/>
      </c>
      <c r="W3712" t="s">
        <v>46</v>
      </c>
      <c r="X3712" t="str">
        <f>IF(data[[#This Row],[StreamingTV]]="Yes",1,"")</f>
        <v/>
      </c>
      <c r="Y3712" t="s">
        <v>46</v>
      </c>
      <c r="Z3712" t="str">
        <f>IF(data[[#This Row],[StreamingMovies]]="Yes",1,"")</f>
        <v/>
      </c>
      <c r="AA3712" t="s">
        <v>31</v>
      </c>
      <c r="AB3712" t="s">
        <v>24</v>
      </c>
      <c r="AC3712" t="s">
        <v>32</v>
      </c>
      <c r="AD3712">
        <v>20.45</v>
      </c>
      <c r="AE3712">
        <v>242.4</v>
      </c>
      <c r="AF3712">
        <v>0</v>
      </c>
      <c r="AG3712" s="2">
        <v>0</v>
      </c>
      <c r="AH3712" t="s">
        <v>24</v>
      </c>
      <c r="AI3712">
        <f t="shared" si="114"/>
        <v>0</v>
      </c>
      <c r="AJ3712">
        <f t="shared" si="115"/>
        <v>1</v>
      </c>
    </row>
    <row r="3713" spans="1:36" x14ac:dyDescent="0.35">
      <c r="A3713">
        <v>3712</v>
      </c>
      <c r="B3713" t="s">
        <v>3748</v>
      </c>
      <c r="C3713" t="s">
        <v>22</v>
      </c>
      <c r="D3713">
        <v>0</v>
      </c>
      <c r="E3713" t="s">
        <v>23</v>
      </c>
      <c r="F3713" t="s">
        <v>23</v>
      </c>
      <c r="G3713" t="str">
        <f>IF(AND(data[[#This Row],[Partner]]="Yes", data[[#This Row],[Dependents]]="Yes"), "Both", IF(data[[#This Row],[Partner]]="Yes", "Partner", IF(data[[#This Row],[Dependents]]="Yes", "Dependent", "None")))</f>
        <v>Both</v>
      </c>
      <c r="H3713">
        <v>55</v>
      </c>
      <c r="I3713" s="1">
        <f>data[[#This Row],[Tenure]]/12</f>
        <v>4.583333333333333</v>
      </c>
      <c r="J3713" t="s">
        <v>23</v>
      </c>
      <c r="K3713">
        <f>IF(data[[#This Row],[PhoneService]]="Yes",1,"")</f>
        <v>1</v>
      </c>
      <c r="L3713" t="s">
        <v>23</v>
      </c>
      <c r="M3713">
        <f>IF(data[[#This Row],[MultipleLines]]="Yes",1,"")</f>
        <v>1</v>
      </c>
      <c r="N3713" t="s">
        <v>26</v>
      </c>
      <c r="O3713" t="s">
        <v>23</v>
      </c>
      <c r="P3713">
        <f>IF(data[[#This Row],[OnlineSecurity]]="Yes",1,"")</f>
        <v>1</v>
      </c>
      <c r="Q3713" t="s">
        <v>23</v>
      </c>
      <c r="R3713">
        <f>IF(data[[#This Row],[OnlineBackup]]="Yes",1,"")</f>
        <v>1</v>
      </c>
      <c r="S3713" t="s">
        <v>24</v>
      </c>
      <c r="T3713" t="str">
        <f>IF(data[[#This Row],[DeviceProtection]]="Yes",1,"")</f>
        <v/>
      </c>
      <c r="U3713" t="s">
        <v>23</v>
      </c>
      <c r="V3713">
        <f>IF(data[[#This Row],[TechSupport]]="Yes",1,"")</f>
        <v>1</v>
      </c>
      <c r="W3713" t="s">
        <v>24</v>
      </c>
      <c r="X3713" t="str">
        <f>IF(data[[#This Row],[StreamingTV]]="Yes",1,"")</f>
        <v/>
      </c>
      <c r="Y3713" t="s">
        <v>23</v>
      </c>
      <c r="Z3713">
        <f>IF(data[[#This Row],[StreamingMovies]]="Yes",1,"")</f>
        <v>1</v>
      </c>
      <c r="AA3713" t="s">
        <v>31</v>
      </c>
      <c r="AB3713" t="s">
        <v>23</v>
      </c>
      <c r="AC3713" t="s">
        <v>35</v>
      </c>
      <c r="AD3713">
        <v>75.75</v>
      </c>
      <c r="AE3713">
        <v>4264.25</v>
      </c>
      <c r="AF3713">
        <v>0</v>
      </c>
      <c r="AG3713" s="2">
        <v>0</v>
      </c>
      <c r="AH3713" t="s">
        <v>24</v>
      </c>
      <c r="AI3713">
        <f t="shared" si="114"/>
        <v>0</v>
      </c>
      <c r="AJ3713">
        <f t="shared" si="115"/>
        <v>1</v>
      </c>
    </row>
    <row r="3714" spans="1:36" x14ac:dyDescent="0.35">
      <c r="A3714">
        <v>3713</v>
      </c>
      <c r="B3714" t="s">
        <v>3749</v>
      </c>
      <c r="C3714" t="s">
        <v>30</v>
      </c>
      <c r="D3714">
        <v>0</v>
      </c>
      <c r="E3714" t="s">
        <v>24</v>
      </c>
      <c r="F3714" t="s">
        <v>24</v>
      </c>
      <c r="G3714" t="str">
        <f>IF(AND(data[[#This Row],[Partner]]="Yes", data[[#This Row],[Dependents]]="Yes"), "Both", IF(data[[#This Row],[Partner]]="Yes", "Partner", IF(data[[#This Row],[Dependents]]="Yes", "Dependent", "None")))</f>
        <v>None</v>
      </c>
      <c r="H3714">
        <v>44</v>
      </c>
      <c r="I3714" s="1">
        <f>data[[#This Row],[Tenure]]/12</f>
        <v>3.6666666666666665</v>
      </c>
      <c r="J3714" t="s">
        <v>23</v>
      </c>
      <c r="K3714">
        <f>IF(data[[#This Row],[PhoneService]]="Yes",1,"")</f>
        <v>1</v>
      </c>
      <c r="L3714" t="s">
        <v>24</v>
      </c>
      <c r="M3714" t="str">
        <f>IF(data[[#This Row],[MultipleLines]]="Yes",1,"")</f>
        <v/>
      </c>
      <c r="N3714" t="s">
        <v>26</v>
      </c>
      <c r="O3714" t="s">
        <v>23</v>
      </c>
      <c r="P3714">
        <f>IF(data[[#This Row],[OnlineSecurity]]="Yes",1,"")</f>
        <v>1</v>
      </c>
      <c r="Q3714" t="s">
        <v>24</v>
      </c>
      <c r="R3714" t="str">
        <f>IF(data[[#This Row],[OnlineBackup]]="Yes",1,"")</f>
        <v/>
      </c>
      <c r="S3714" t="s">
        <v>24</v>
      </c>
      <c r="T3714" t="str">
        <f>IF(data[[#This Row],[DeviceProtection]]="Yes",1,"")</f>
        <v/>
      </c>
      <c r="U3714" t="s">
        <v>23</v>
      </c>
      <c r="V3714">
        <f>IF(data[[#This Row],[TechSupport]]="Yes",1,"")</f>
        <v>1</v>
      </c>
      <c r="W3714" t="s">
        <v>23</v>
      </c>
      <c r="X3714">
        <f>IF(data[[#This Row],[StreamingTV]]="Yes",1,"")</f>
        <v>1</v>
      </c>
      <c r="Y3714" t="s">
        <v>24</v>
      </c>
      <c r="Z3714" t="str">
        <f>IF(data[[#This Row],[StreamingMovies]]="Yes",1,"")</f>
        <v/>
      </c>
      <c r="AA3714" t="s">
        <v>31</v>
      </c>
      <c r="AB3714" t="s">
        <v>24</v>
      </c>
      <c r="AC3714" t="s">
        <v>28</v>
      </c>
      <c r="AD3714">
        <v>65.400000000000006</v>
      </c>
      <c r="AE3714">
        <v>2774.55</v>
      </c>
      <c r="AF3714">
        <v>0</v>
      </c>
      <c r="AG3714" s="2">
        <v>0</v>
      </c>
      <c r="AH3714" t="s">
        <v>24</v>
      </c>
      <c r="AI3714">
        <f t="shared" si="114"/>
        <v>0</v>
      </c>
      <c r="AJ3714">
        <f t="shared" si="115"/>
        <v>1</v>
      </c>
    </row>
    <row r="3715" spans="1:36" x14ac:dyDescent="0.35">
      <c r="A3715">
        <v>3714</v>
      </c>
      <c r="B3715" t="s">
        <v>3750</v>
      </c>
      <c r="C3715" t="s">
        <v>30</v>
      </c>
      <c r="D3715">
        <v>1</v>
      </c>
      <c r="E3715" t="s">
        <v>23</v>
      </c>
      <c r="F3715" t="s">
        <v>24</v>
      </c>
      <c r="G3715" t="str">
        <f>IF(AND(data[[#This Row],[Partner]]="Yes", data[[#This Row],[Dependents]]="Yes"), "Both", IF(data[[#This Row],[Partner]]="Yes", "Partner", IF(data[[#This Row],[Dependents]]="Yes", "Dependent", "None")))</f>
        <v>Partner</v>
      </c>
      <c r="H3715">
        <v>46</v>
      </c>
      <c r="I3715" s="1">
        <f>data[[#This Row],[Tenure]]/12</f>
        <v>3.8333333333333335</v>
      </c>
      <c r="J3715" t="s">
        <v>23</v>
      </c>
      <c r="K3715">
        <f>IF(data[[#This Row],[PhoneService]]="Yes",1,"")</f>
        <v>1</v>
      </c>
      <c r="L3715" t="s">
        <v>24</v>
      </c>
      <c r="M3715" t="str">
        <f>IF(data[[#This Row],[MultipleLines]]="Yes",1,"")</f>
        <v/>
      </c>
      <c r="N3715" t="s">
        <v>37</v>
      </c>
      <c r="O3715" t="s">
        <v>24</v>
      </c>
      <c r="P3715" t="str">
        <f>IF(data[[#This Row],[OnlineSecurity]]="Yes",1,"")</f>
        <v/>
      </c>
      <c r="Q3715" t="s">
        <v>24</v>
      </c>
      <c r="R3715" t="str">
        <f>IF(data[[#This Row],[OnlineBackup]]="Yes",1,"")</f>
        <v/>
      </c>
      <c r="S3715" t="s">
        <v>24</v>
      </c>
      <c r="T3715" t="str">
        <f>IF(data[[#This Row],[DeviceProtection]]="Yes",1,"")</f>
        <v/>
      </c>
      <c r="U3715" t="s">
        <v>24</v>
      </c>
      <c r="V3715" t="str">
        <f>IF(data[[#This Row],[TechSupport]]="Yes",1,"")</f>
        <v/>
      </c>
      <c r="W3715" t="s">
        <v>24</v>
      </c>
      <c r="X3715" t="str">
        <f>IF(data[[#This Row],[StreamingTV]]="Yes",1,"")</f>
        <v/>
      </c>
      <c r="Y3715" t="s">
        <v>23</v>
      </c>
      <c r="Z3715">
        <f>IF(data[[#This Row],[StreamingMovies]]="Yes",1,"")</f>
        <v>1</v>
      </c>
      <c r="AA3715" t="s">
        <v>27</v>
      </c>
      <c r="AB3715" t="s">
        <v>23</v>
      </c>
      <c r="AC3715" t="s">
        <v>28</v>
      </c>
      <c r="AD3715">
        <v>80.400000000000006</v>
      </c>
      <c r="AE3715">
        <v>3605.2</v>
      </c>
      <c r="AF3715">
        <v>2</v>
      </c>
      <c r="AG3715" s="2">
        <v>0</v>
      </c>
      <c r="AH3715" t="s">
        <v>23</v>
      </c>
      <c r="AI3715">
        <f t="shared" ref="AI3715:AI3778" si="116">IF(AH3715="Yes",1,0)</f>
        <v>1</v>
      </c>
      <c r="AJ3715" t="str">
        <f t="shared" ref="AJ3715:AJ3778" si="117">IF(AH3715="No",1,"")</f>
        <v/>
      </c>
    </row>
    <row r="3716" spans="1:36" x14ac:dyDescent="0.35">
      <c r="A3716">
        <v>3715</v>
      </c>
      <c r="B3716" t="s">
        <v>3751</v>
      </c>
      <c r="C3716" t="s">
        <v>30</v>
      </c>
      <c r="D3716">
        <v>0</v>
      </c>
      <c r="E3716" t="s">
        <v>23</v>
      </c>
      <c r="F3716" t="s">
        <v>23</v>
      </c>
      <c r="G3716" t="str">
        <f>IF(AND(data[[#This Row],[Partner]]="Yes", data[[#This Row],[Dependents]]="Yes"), "Both", IF(data[[#This Row],[Partner]]="Yes", "Partner", IF(data[[#This Row],[Dependents]]="Yes", "Dependent", "None")))</f>
        <v>Both</v>
      </c>
      <c r="H3716">
        <v>69</v>
      </c>
      <c r="I3716" s="1">
        <f>data[[#This Row],[Tenure]]/12</f>
        <v>5.75</v>
      </c>
      <c r="J3716" t="s">
        <v>23</v>
      </c>
      <c r="K3716">
        <f>IF(data[[#This Row],[PhoneService]]="Yes",1,"")</f>
        <v>1</v>
      </c>
      <c r="L3716" t="s">
        <v>24</v>
      </c>
      <c r="M3716" t="str">
        <f>IF(data[[#This Row],[MultipleLines]]="Yes",1,"")</f>
        <v/>
      </c>
      <c r="N3716" t="s">
        <v>26</v>
      </c>
      <c r="O3716" t="s">
        <v>23</v>
      </c>
      <c r="P3716">
        <f>IF(data[[#This Row],[OnlineSecurity]]="Yes",1,"")</f>
        <v>1</v>
      </c>
      <c r="Q3716" t="s">
        <v>23</v>
      </c>
      <c r="R3716">
        <f>IF(data[[#This Row],[OnlineBackup]]="Yes",1,"")</f>
        <v>1</v>
      </c>
      <c r="S3716" t="s">
        <v>23</v>
      </c>
      <c r="T3716">
        <f>IF(data[[#This Row],[DeviceProtection]]="Yes",1,"")</f>
        <v>1</v>
      </c>
      <c r="U3716" t="s">
        <v>24</v>
      </c>
      <c r="V3716" t="str">
        <f>IF(data[[#This Row],[TechSupport]]="Yes",1,"")</f>
        <v/>
      </c>
      <c r="W3716" t="s">
        <v>24</v>
      </c>
      <c r="X3716" t="str">
        <f>IF(data[[#This Row],[StreamingTV]]="Yes",1,"")</f>
        <v/>
      </c>
      <c r="Y3716" t="s">
        <v>24</v>
      </c>
      <c r="Z3716" t="str">
        <f>IF(data[[#This Row],[StreamingMovies]]="Yes",1,"")</f>
        <v/>
      </c>
      <c r="AA3716" t="s">
        <v>47</v>
      </c>
      <c r="AB3716" t="s">
        <v>23</v>
      </c>
      <c r="AC3716" t="s">
        <v>35</v>
      </c>
      <c r="AD3716">
        <v>59.75</v>
      </c>
      <c r="AE3716">
        <v>4069.9</v>
      </c>
      <c r="AF3716">
        <v>0</v>
      </c>
      <c r="AG3716" s="2">
        <v>0</v>
      </c>
      <c r="AH3716" t="s">
        <v>24</v>
      </c>
      <c r="AI3716">
        <f t="shared" si="116"/>
        <v>0</v>
      </c>
      <c r="AJ3716">
        <f t="shared" si="117"/>
        <v>1</v>
      </c>
    </row>
    <row r="3717" spans="1:36" x14ac:dyDescent="0.35">
      <c r="A3717">
        <v>3716</v>
      </c>
      <c r="B3717" t="s">
        <v>3752</v>
      </c>
      <c r="C3717" t="s">
        <v>30</v>
      </c>
      <c r="D3717">
        <v>1</v>
      </c>
      <c r="E3717" t="s">
        <v>24</v>
      </c>
      <c r="F3717" t="s">
        <v>24</v>
      </c>
      <c r="G3717" t="str">
        <f>IF(AND(data[[#This Row],[Partner]]="Yes", data[[#This Row],[Dependents]]="Yes"), "Both", IF(data[[#This Row],[Partner]]="Yes", "Partner", IF(data[[#This Row],[Dependents]]="Yes", "Dependent", "None")))</f>
        <v>None</v>
      </c>
      <c r="H3717">
        <v>11</v>
      </c>
      <c r="I3717" s="1">
        <f>data[[#This Row],[Tenure]]/12</f>
        <v>0.91666666666666663</v>
      </c>
      <c r="J3717" t="s">
        <v>23</v>
      </c>
      <c r="K3717">
        <f>IF(data[[#This Row],[PhoneService]]="Yes",1,"")</f>
        <v>1</v>
      </c>
      <c r="L3717" t="s">
        <v>24</v>
      </c>
      <c r="M3717" t="str">
        <f>IF(data[[#This Row],[MultipleLines]]="Yes",1,"")</f>
        <v/>
      </c>
      <c r="N3717" t="s">
        <v>37</v>
      </c>
      <c r="O3717" t="s">
        <v>24</v>
      </c>
      <c r="P3717" t="str">
        <f>IF(data[[#This Row],[OnlineSecurity]]="Yes",1,"")</f>
        <v/>
      </c>
      <c r="Q3717" t="s">
        <v>24</v>
      </c>
      <c r="R3717" t="str">
        <f>IF(data[[#This Row],[OnlineBackup]]="Yes",1,"")</f>
        <v/>
      </c>
      <c r="S3717" t="s">
        <v>24</v>
      </c>
      <c r="T3717" t="str">
        <f>IF(data[[#This Row],[DeviceProtection]]="Yes",1,"")</f>
        <v/>
      </c>
      <c r="U3717" t="s">
        <v>24</v>
      </c>
      <c r="V3717" t="str">
        <f>IF(data[[#This Row],[TechSupport]]="Yes",1,"")</f>
        <v/>
      </c>
      <c r="W3717" t="s">
        <v>24</v>
      </c>
      <c r="X3717" t="str">
        <f>IF(data[[#This Row],[StreamingTV]]="Yes",1,"")</f>
        <v/>
      </c>
      <c r="Y3717" t="s">
        <v>23</v>
      </c>
      <c r="Z3717">
        <f>IF(data[[#This Row],[StreamingMovies]]="Yes",1,"")</f>
        <v>1</v>
      </c>
      <c r="AA3717" t="s">
        <v>27</v>
      </c>
      <c r="AB3717" t="s">
        <v>23</v>
      </c>
      <c r="AC3717" t="s">
        <v>28</v>
      </c>
      <c r="AD3717">
        <v>78.5</v>
      </c>
      <c r="AE3717">
        <v>874.2</v>
      </c>
      <c r="AF3717">
        <v>0</v>
      </c>
      <c r="AG3717" s="2">
        <v>0</v>
      </c>
      <c r="AH3717" t="s">
        <v>24</v>
      </c>
      <c r="AI3717">
        <f t="shared" si="116"/>
        <v>0</v>
      </c>
      <c r="AJ3717">
        <f t="shared" si="117"/>
        <v>1</v>
      </c>
    </row>
    <row r="3718" spans="1:36" x14ac:dyDescent="0.35">
      <c r="A3718">
        <v>3717</v>
      </c>
      <c r="B3718" t="s">
        <v>3753</v>
      </c>
      <c r="C3718" t="s">
        <v>22</v>
      </c>
      <c r="D3718">
        <v>0</v>
      </c>
      <c r="E3718" t="s">
        <v>23</v>
      </c>
      <c r="F3718" t="s">
        <v>24</v>
      </c>
      <c r="G3718" t="str">
        <f>IF(AND(data[[#This Row],[Partner]]="Yes", data[[#This Row],[Dependents]]="Yes"), "Both", IF(data[[#This Row],[Partner]]="Yes", "Partner", IF(data[[#This Row],[Dependents]]="Yes", "Dependent", "None")))</f>
        <v>Partner</v>
      </c>
      <c r="H3718">
        <v>11</v>
      </c>
      <c r="I3718" s="1">
        <f>data[[#This Row],[Tenure]]/12</f>
        <v>0.91666666666666663</v>
      </c>
      <c r="J3718" t="s">
        <v>23</v>
      </c>
      <c r="K3718">
        <f>IF(data[[#This Row],[PhoneService]]="Yes",1,"")</f>
        <v>1</v>
      </c>
      <c r="L3718" t="s">
        <v>23</v>
      </c>
      <c r="M3718">
        <f>IF(data[[#This Row],[MultipleLines]]="Yes",1,"")</f>
        <v>1</v>
      </c>
      <c r="N3718" t="s">
        <v>37</v>
      </c>
      <c r="O3718" t="s">
        <v>24</v>
      </c>
      <c r="P3718" t="str">
        <f>IF(data[[#This Row],[OnlineSecurity]]="Yes",1,"")</f>
        <v/>
      </c>
      <c r="Q3718" t="s">
        <v>23</v>
      </c>
      <c r="R3718">
        <f>IF(data[[#This Row],[OnlineBackup]]="Yes",1,"")</f>
        <v>1</v>
      </c>
      <c r="S3718" t="s">
        <v>24</v>
      </c>
      <c r="T3718" t="str">
        <f>IF(data[[#This Row],[DeviceProtection]]="Yes",1,"")</f>
        <v/>
      </c>
      <c r="U3718" t="s">
        <v>24</v>
      </c>
      <c r="V3718" t="str">
        <f>IF(data[[#This Row],[TechSupport]]="Yes",1,"")</f>
        <v/>
      </c>
      <c r="W3718" t="s">
        <v>23</v>
      </c>
      <c r="X3718">
        <f>IF(data[[#This Row],[StreamingTV]]="Yes",1,"")</f>
        <v>1</v>
      </c>
      <c r="Y3718" t="s">
        <v>23</v>
      </c>
      <c r="Z3718">
        <f>IF(data[[#This Row],[StreamingMovies]]="Yes",1,"")</f>
        <v>1</v>
      </c>
      <c r="AA3718" t="s">
        <v>27</v>
      </c>
      <c r="AB3718" t="s">
        <v>23</v>
      </c>
      <c r="AC3718" t="s">
        <v>28</v>
      </c>
      <c r="AD3718">
        <v>102</v>
      </c>
      <c r="AE3718">
        <v>1145.3499999999999</v>
      </c>
      <c r="AF3718">
        <v>0</v>
      </c>
      <c r="AG3718" s="2">
        <v>1</v>
      </c>
      <c r="AH3718" t="s">
        <v>23</v>
      </c>
      <c r="AI3718">
        <f t="shared" si="116"/>
        <v>1</v>
      </c>
      <c r="AJ3718" t="str">
        <f t="shared" si="117"/>
        <v/>
      </c>
    </row>
    <row r="3719" spans="1:36" x14ac:dyDescent="0.35">
      <c r="A3719">
        <v>3718</v>
      </c>
      <c r="B3719" t="s">
        <v>3754</v>
      </c>
      <c r="C3719" t="s">
        <v>30</v>
      </c>
      <c r="D3719">
        <v>0</v>
      </c>
      <c r="E3719" t="s">
        <v>24</v>
      </c>
      <c r="F3719" t="s">
        <v>24</v>
      </c>
      <c r="G3719" t="str">
        <f>IF(AND(data[[#This Row],[Partner]]="Yes", data[[#This Row],[Dependents]]="Yes"), "Both", IF(data[[#This Row],[Partner]]="Yes", "Partner", IF(data[[#This Row],[Dependents]]="Yes", "Dependent", "None")))</f>
        <v>None</v>
      </c>
      <c r="H3719">
        <v>29</v>
      </c>
      <c r="I3719" s="1">
        <f>data[[#This Row],[Tenure]]/12</f>
        <v>2.4166666666666665</v>
      </c>
      <c r="J3719" t="s">
        <v>23</v>
      </c>
      <c r="K3719">
        <f>IF(data[[#This Row],[PhoneService]]="Yes",1,"")</f>
        <v>1</v>
      </c>
      <c r="L3719" t="s">
        <v>24</v>
      </c>
      <c r="M3719" t="str">
        <f>IF(data[[#This Row],[MultipleLines]]="Yes",1,"")</f>
        <v/>
      </c>
      <c r="N3719" t="s">
        <v>26</v>
      </c>
      <c r="O3719" t="s">
        <v>24</v>
      </c>
      <c r="P3719" t="str">
        <f>IF(data[[#This Row],[OnlineSecurity]]="Yes",1,"")</f>
        <v/>
      </c>
      <c r="Q3719" t="s">
        <v>24</v>
      </c>
      <c r="R3719" t="str">
        <f>IF(data[[#This Row],[OnlineBackup]]="Yes",1,"")</f>
        <v/>
      </c>
      <c r="S3719" t="s">
        <v>23</v>
      </c>
      <c r="T3719">
        <f>IF(data[[#This Row],[DeviceProtection]]="Yes",1,"")</f>
        <v>1</v>
      </c>
      <c r="U3719" t="s">
        <v>24</v>
      </c>
      <c r="V3719" t="str">
        <f>IF(data[[#This Row],[TechSupport]]="Yes",1,"")</f>
        <v/>
      </c>
      <c r="W3719" t="s">
        <v>24</v>
      </c>
      <c r="X3719" t="str">
        <f>IF(data[[#This Row],[StreamingTV]]="Yes",1,"")</f>
        <v/>
      </c>
      <c r="Y3719" t="s">
        <v>24</v>
      </c>
      <c r="Z3719" t="str">
        <f>IF(data[[#This Row],[StreamingMovies]]="Yes",1,"")</f>
        <v/>
      </c>
      <c r="AA3719" t="s">
        <v>27</v>
      </c>
      <c r="AB3719" t="s">
        <v>24</v>
      </c>
      <c r="AC3719" t="s">
        <v>35</v>
      </c>
      <c r="AD3719">
        <v>48.95</v>
      </c>
      <c r="AE3719">
        <v>1323.7</v>
      </c>
      <c r="AF3719">
        <v>0</v>
      </c>
      <c r="AG3719" s="2">
        <v>0</v>
      </c>
      <c r="AH3719" t="s">
        <v>24</v>
      </c>
      <c r="AI3719">
        <f t="shared" si="116"/>
        <v>0</v>
      </c>
      <c r="AJ3719">
        <f t="shared" si="117"/>
        <v>1</v>
      </c>
    </row>
    <row r="3720" spans="1:36" x14ac:dyDescent="0.35">
      <c r="A3720">
        <v>3719</v>
      </c>
      <c r="B3720" t="s">
        <v>3755</v>
      </c>
      <c r="C3720" t="s">
        <v>22</v>
      </c>
      <c r="D3720">
        <v>0</v>
      </c>
      <c r="E3720" t="s">
        <v>23</v>
      </c>
      <c r="F3720" t="s">
        <v>24</v>
      </c>
      <c r="G3720" t="str">
        <f>IF(AND(data[[#This Row],[Partner]]="Yes", data[[#This Row],[Dependents]]="Yes"), "Both", IF(data[[#This Row],[Partner]]="Yes", "Partner", IF(data[[#This Row],[Dependents]]="Yes", "Dependent", "None")))</f>
        <v>Partner</v>
      </c>
      <c r="H3720">
        <v>57</v>
      </c>
      <c r="I3720" s="1">
        <f>data[[#This Row],[Tenure]]/12</f>
        <v>4.75</v>
      </c>
      <c r="J3720" t="s">
        <v>23</v>
      </c>
      <c r="K3720">
        <f>IF(data[[#This Row],[PhoneService]]="Yes",1,"")</f>
        <v>1</v>
      </c>
      <c r="L3720" t="s">
        <v>23</v>
      </c>
      <c r="M3720">
        <f>IF(data[[#This Row],[MultipleLines]]="Yes",1,"")</f>
        <v>1</v>
      </c>
      <c r="N3720" t="s">
        <v>37</v>
      </c>
      <c r="O3720" t="s">
        <v>23</v>
      </c>
      <c r="P3720">
        <f>IF(data[[#This Row],[OnlineSecurity]]="Yes",1,"")</f>
        <v>1</v>
      </c>
      <c r="Q3720" t="s">
        <v>24</v>
      </c>
      <c r="R3720" t="str">
        <f>IF(data[[#This Row],[OnlineBackup]]="Yes",1,"")</f>
        <v/>
      </c>
      <c r="S3720" t="s">
        <v>24</v>
      </c>
      <c r="T3720" t="str">
        <f>IF(data[[#This Row],[DeviceProtection]]="Yes",1,"")</f>
        <v/>
      </c>
      <c r="U3720" t="s">
        <v>24</v>
      </c>
      <c r="V3720" t="str">
        <f>IF(data[[#This Row],[TechSupport]]="Yes",1,"")</f>
        <v/>
      </c>
      <c r="W3720" t="s">
        <v>23</v>
      </c>
      <c r="X3720">
        <f>IF(data[[#This Row],[StreamingTV]]="Yes",1,"")</f>
        <v>1</v>
      </c>
      <c r="Y3720" t="s">
        <v>23</v>
      </c>
      <c r="Z3720">
        <f>IF(data[[#This Row],[StreamingMovies]]="Yes",1,"")</f>
        <v>1</v>
      </c>
      <c r="AA3720" t="s">
        <v>27</v>
      </c>
      <c r="AB3720" t="s">
        <v>23</v>
      </c>
      <c r="AC3720" t="s">
        <v>28</v>
      </c>
      <c r="AD3720">
        <v>99.65</v>
      </c>
      <c r="AE3720">
        <v>5497.05</v>
      </c>
      <c r="AF3720">
        <v>5</v>
      </c>
      <c r="AG3720" s="2">
        <v>0</v>
      </c>
      <c r="AH3720" t="s">
        <v>24</v>
      </c>
      <c r="AI3720">
        <f t="shared" si="116"/>
        <v>0</v>
      </c>
      <c r="AJ3720">
        <f t="shared" si="117"/>
        <v>1</v>
      </c>
    </row>
    <row r="3721" spans="1:36" x14ac:dyDescent="0.35">
      <c r="A3721">
        <v>3720</v>
      </c>
      <c r="B3721" t="s">
        <v>3756</v>
      </c>
      <c r="C3721" t="s">
        <v>30</v>
      </c>
      <c r="D3721">
        <v>0</v>
      </c>
      <c r="E3721" t="s">
        <v>24</v>
      </c>
      <c r="F3721" t="s">
        <v>24</v>
      </c>
      <c r="G3721" t="str">
        <f>IF(AND(data[[#This Row],[Partner]]="Yes", data[[#This Row],[Dependents]]="Yes"), "Both", IF(data[[#This Row],[Partner]]="Yes", "Partner", IF(data[[#This Row],[Dependents]]="Yes", "Dependent", "None")))</f>
        <v>None</v>
      </c>
      <c r="H3721">
        <v>28</v>
      </c>
      <c r="I3721" s="1">
        <f>data[[#This Row],[Tenure]]/12</f>
        <v>2.3333333333333335</v>
      </c>
      <c r="J3721" t="s">
        <v>23</v>
      </c>
      <c r="K3721">
        <f>IF(data[[#This Row],[PhoneService]]="Yes",1,"")</f>
        <v>1</v>
      </c>
      <c r="L3721" t="s">
        <v>24</v>
      </c>
      <c r="M3721" t="str">
        <f>IF(data[[#This Row],[MultipleLines]]="Yes",1,"")</f>
        <v/>
      </c>
      <c r="N3721" t="s">
        <v>24</v>
      </c>
      <c r="O3721" t="s">
        <v>46</v>
      </c>
      <c r="P3721" t="str">
        <f>IF(data[[#This Row],[OnlineSecurity]]="Yes",1,"")</f>
        <v/>
      </c>
      <c r="Q3721" t="s">
        <v>46</v>
      </c>
      <c r="R3721" t="str">
        <f>IF(data[[#This Row],[OnlineBackup]]="Yes",1,"")</f>
        <v/>
      </c>
      <c r="S3721" t="s">
        <v>46</v>
      </c>
      <c r="T3721" t="str">
        <f>IF(data[[#This Row],[DeviceProtection]]="Yes",1,"")</f>
        <v/>
      </c>
      <c r="U3721" t="s">
        <v>46</v>
      </c>
      <c r="V3721" t="str">
        <f>IF(data[[#This Row],[TechSupport]]="Yes",1,"")</f>
        <v/>
      </c>
      <c r="W3721" t="s">
        <v>46</v>
      </c>
      <c r="X3721" t="str">
        <f>IF(data[[#This Row],[StreamingTV]]="Yes",1,"")</f>
        <v/>
      </c>
      <c r="Y3721" t="s">
        <v>46</v>
      </c>
      <c r="Z3721" t="str">
        <f>IF(data[[#This Row],[StreamingMovies]]="Yes",1,"")</f>
        <v/>
      </c>
      <c r="AA3721" t="s">
        <v>31</v>
      </c>
      <c r="AB3721" t="s">
        <v>24</v>
      </c>
      <c r="AC3721" t="s">
        <v>40</v>
      </c>
      <c r="AD3721">
        <v>18.25</v>
      </c>
      <c r="AE3721">
        <v>534.70000000000005</v>
      </c>
      <c r="AF3721">
        <v>0</v>
      </c>
      <c r="AG3721" s="2">
        <v>0</v>
      </c>
      <c r="AH3721" t="s">
        <v>24</v>
      </c>
      <c r="AI3721">
        <f t="shared" si="116"/>
        <v>0</v>
      </c>
      <c r="AJ3721">
        <f t="shared" si="117"/>
        <v>1</v>
      </c>
    </row>
    <row r="3722" spans="1:36" x14ac:dyDescent="0.35">
      <c r="A3722">
        <v>3721</v>
      </c>
      <c r="B3722" t="s">
        <v>3757</v>
      </c>
      <c r="C3722" t="s">
        <v>22</v>
      </c>
      <c r="D3722">
        <v>0</v>
      </c>
      <c r="E3722" t="s">
        <v>24</v>
      </c>
      <c r="F3722" t="s">
        <v>24</v>
      </c>
      <c r="G3722" t="str">
        <f>IF(AND(data[[#This Row],[Partner]]="Yes", data[[#This Row],[Dependents]]="Yes"), "Both", IF(data[[#This Row],[Partner]]="Yes", "Partner", IF(data[[#This Row],[Dependents]]="Yes", "Dependent", "None")))</f>
        <v>None</v>
      </c>
      <c r="H3722">
        <v>42</v>
      </c>
      <c r="I3722" s="1">
        <f>data[[#This Row],[Tenure]]/12</f>
        <v>3.5</v>
      </c>
      <c r="J3722" t="s">
        <v>23</v>
      </c>
      <c r="K3722">
        <f>IF(data[[#This Row],[PhoneService]]="Yes",1,"")</f>
        <v>1</v>
      </c>
      <c r="L3722" t="s">
        <v>24</v>
      </c>
      <c r="M3722" t="str">
        <f>IF(data[[#This Row],[MultipleLines]]="Yes",1,"")</f>
        <v/>
      </c>
      <c r="N3722" t="s">
        <v>26</v>
      </c>
      <c r="O3722" t="s">
        <v>23</v>
      </c>
      <c r="P3722">
        <f>IF(data[[#This Row],[OnlineSecurity]]="Yes",1,"")</f>
        <v>1</v>
      </c>
      <c r="Q3722" t="s">
        <v>24</v>
      </c>
      <c r="R3722" t="str">
        <f>IF(data[[#This Row],[OnlineBackup]]="Yes",1,"")</f>
        <v/>
      </c>
      <c r="S3722" t="s">
        <v>23</v>
      </c>
      <c r="T3722">
        <f>IF(data[[#This Row],[DeviceProtection]]="Yes",1,"")</f>
        <v>1</v>
      </c>
      <c r="U3722" t="s">
        <v>24</v>
      </c>
      <c r="V3722" t="str">
        <f>IF(data[[#This Row],[TechSupport]]="Yes",1,"")</f>
        <v/>
      </c>
      <c r="W3722" t="s">
        <v>24</v>
      </c>
      <c r="X3722" t="str">
        <f>IF(data[[#This Row],[StreamingTV]]="Yes",1,"")</f>
        <v/>
      </c>
      <c r="Y3722" t="s">
        <v>24</v>
      </c>
      <c r="Z3722" t="str">
        <f>IF(data[[#This Row],[StreamingMovies]]="Yes",1,"")</f>
        <v/>
      </c>
      <c r="AA3722" t="s">
        <v>27</v>
      </c>
      <c r="AB3722" t="s">
        <v>24</v>
      </c>
      <c r="AC3722" t="s">
        <v>40</v>
      </c>
      <c r="AD3722">
        <v>54.55</v>
      </c>
      <c r="AE3722">
        <v>2455.0500000000002</v>
      </c>
      <c r="AF3722">
        <v>0</v>
      </c>
      <c r="AG3722" s="2">
        <v>0</v>
      </c>
      <c r="AH3722" t="s">
        <v>24</v>
      </c>
      <c r="AI3722">
        <f t="shared" si="116"/>
        <v>0</v>
      </c>
      <c r="AJ3722">
        <f t="shared" si="117"/>
        <v>1</v>
      </c>
    </row>
    <row r="3723" spans="1:36" x14ac:dyDescent="0.35">
      <c r="A3723">
        <v>3722</v>
      </c>
      <c r="B3723" t="s">
        <v>3758</v>
      </c>
      <c r="C3723" t="s">
        <v>22</v>
      </c>
      <c r="D3723">
        <v>0</v>
      </c>
      <c r="E3723" t="s">
        <v>24</v>
      </c>
      <c r="F3723" t="s">
        <v>24</v>
      </c>
      <c r="G3723" t="str">
        <f>IF(AND(data[[#This Row],[Partner]]="Yes", data[[#This Row],[Dependents]]="Yes"), "Both", IF(data[[#This Row],[Partner]]="Yes", "Partner", IF(data[[#This Row],[Dependents]]="Yes", "Dependent", "None")))</f>
        <v>None</v>
      </c>
      <c r="H3723">
        <v>2</v>
      </c>
      <c r="I3723" s="1">
        <f>data[[#This Row],[Tenure]]/12</f>
        <v>0.16666666666666666</v>
      </c>
      <c r="J3723" t="s">
        <v>23</v>
      </c>
      <c r="K3723">
        <f>IF(data[[#This Row],[PhoneService]]="Yes",1,"")</f>
        <v>1</v>
      </c>
      <c r="L3723" t="s">
        <v>24</v>
      </c>
      <c r="M3723" t="str">
        <f>IF(data[[#This Row],[MultipleLines]]="Yes",1,"")</f>
        <v/>
      </c>
      <c r="N3723" t="s">
        <v>24</v>
      </c>
      <c r="O3723" t="s">
        <v>46</v>
      </c>
      <c r="P3723" t="str">
        <f>IF(data[[#This Row],[OnlineSecurity]]="Yes",1,"")</f>
        <v/>
      </c>
      <c r="Q3723" t="s">
        <v>46</v>
      </c>
      <c r="R3723" t="str">
        <f>IF(data[[#This Row],[OnlineBackup]]="Yes",1,"")</f>
        <v/>
      </c>
      <c r="S3723" t="s">
        <v>46</v>
      </c>
      <c r="T3723" t="str">
        <f>IF(data[[#This Row],[DeviceProtection]]="Yes",1,"")</f>
        <v/>
      </c>
      <c r="U3723" t="s">
        <v>46</v>
      </c>
      <c r="V3723" t="str">
        <f>IF(data[[#This Row],[TechSupport]]="Yes",1,"")</f>
        <v/>
      </c>
      <c r="W3723" t="s">
        <v>46</v>
      </c>
      <c r="X3723" t="str">
        <f>IF(data[[#This Row],[StreamingTV]]="Yes",1,"")</f>
        <v/>
      </c>
      <c r="Y3723" t="s">
        <v>46</v>
      </c>
      <c r="Z3723" t="str">
        <f>IF(data[[#This Row],[StreamingMovies]]="Yes",1,"")</f>
        <v/>
      </c>
      <c r="AA3723" t="s">
        <v>27</v>
      </c>
      <c r="AB3723" t="s">
        <v>24</v>
      </c>
      <c r="AC3723" t="s">
        <v>32</v>
      </c>
      <c r="AD3723">
        <v>20.65</v>
      </c>
      <c r="AE3723">
        <v>38.700000000000003</v>
      </c>
      <c r="AF3723">
        <v>0</v>
      </c>
      <c r="AG3723" s="2">
        <v>0</v>
      </c>
      <c r="AH3723" t="s">
        <v>23</v>
      </c>
      <c r="AI3723">
        <f t="shared" si="116"/>
        <v>1</v>
      </c>
      <c r="AJ3723" t="str">
        <f t="shared" si="117"/>
        <v/>
      </c>
    </row>
    <row r="3724" spans="1:36" x14ac:dyDescent="0.35">
      <c r="A3724">
        <v>3723</v>
      </c>
      <c r="B3724" t="s">
        <v>3759</v>
      </c>
      <c r="C3724" t="s">
        <v>30</v>
      </c>
      <c r="D3724">
        <v>0</v>
      </c>
      <c r="E3724" t="s">
        <v>24</v>
      </c>
      <c r="F3724" t="s">
        <v>23</v>
      </c>
      <c r="G3724" t="str">
        <f>IF(AND(data[[#This Row],[Partner]]="Yes", data[[#This Row],[Dependents]]="Yes"), "Both", IF(data[[#This Row],[Partner]]="Yes", "Partner", IF(data[[#This Row],[Dependents]]="Yes", "Dependent", "None")))</f>
        <v>Dependent</v>
      </c>
      <c r="H3724">
        <v>23</v>
      </c>
      <c r="I3724" s="1">
        <f>data[[#This Row],[Tenure]]/12</f>
        <v>1.9166666666666667</v>
      </c>
      <c r="J3724" t="s">
        <v>24</v>
      </c>
      <c r="K3724" t="str">
        <f>IF(data[[#This Row],[PhoneService]]="Yes",1,"")</f>
        <v/>
      </c>
      <c r="L3724" t="s">
        <v>25</v>
      </c>
      <c r="M3724" t="str">
        <f>IF(data[[#This Row],[MultipleLines]]="Yes",1,"")</f>
        <v/>
      </c>
      <c r="N3724" t="s">
        <v>26</v>
      </c>
      <c r="O3724" t="s">
        <v>23</v>
      </c>
      <c r="P3724">
        <f>IF(data[[#This Row],[OnlineSecurity]]="Yes",1,"")</f>
        <v>1</v>
      </c>
      <c r="Q3724" t="s">
        <v>23</v>
      </c>
      <c r="R3724">
        <f>IF(data[[#This Row],[OnlineBackup]]="Yes",1,"")</f>
        <v>1</v>
      </c>
      <c r="S3724" t="s">
        <v>24</v>
      </c>
      <c r="T3724" t="str">
        <f>IF(data[[#This Row],[DeviceProtection]]="Yes",1,"")</f>
        <v/>
      </c>
      <c r="U3724" t="s">
        <v>23</v>
      </c>
      <c r="V3724">
        <f>IF(data[[#This Row],[TechSupport]]="Yes",1,"")</f>
        <v>1</v>
      </c>
      <c r="W3724" t="s">
        <v>24</v>
      </c>
      <c r="X3724" t="str">
        <f>IF(data[[#This Row],[StreamingTV]]="Yes",1,"")</f>
        <v/>
      </c>
      <c r="Y3724" t="s">
        <v>24</v>
      </c>
      <c r="Z3724" t="str">
        <f>IF(data[[#This Row],[StreamingMovies]]="Yes",1,"")</f>
        <v/>
      </c>
      <c r="AA3724" t="s">
        <v>31</v>
      </c>
      <c r="AB3724" t="s">
        <v>24</v>
      </c>
      <c r="AC3724" t="s">
        <v>35</v>
      </c>
      <c r="AD3724">
        <v>40.65</v>
      </c>
      <c r="AE3724">
        <v>947.4</v>
      </c>
      <c r="AF3724">
        <v>0</v>
      </c>
      <c r="AG3724" s="2">
        <v>1</v>
      </c>
      <c r="AH3724" t="s">
        <v>24</v>
      </c>
      <c r="AI3724">
        <f t="shared" si="116"/>
        <v>0</v>
      </c>
      <c r="AJ3724">
        <f t="shared" si="117"/>
        <v>1</v>
      </c>
    </row>
    <row r="3725" spans="1:36" x14ac:dyDescent="0.35">
      <c r="A3725">
        <v>3724</v>
      </c>
      <c r="B3725" t="s">
        <v>3760</v>
      </c>
      <c r="C3725" t="s">
        <v>22</v>
      </c>
      <c r="D3725">
        <v>0</v>
      </c>
      <c r="E3725" t="s">
        <v>23</v>
      </c>
      <c r="F3725" t="s">
        <v>23</v>
      </c>
      <c r="G3725" t="str">
        <f>IF(AND(data[[#This Row],[Partner]]="Yes", data[[#This Row],[Dependents]]="Yes"), "Both", IF(data[[#This Row],[Partner]]="Yes", "Partner", IF(data[[#This Row],[Dependents]]="Yes", "Dependent", "None")))</f>
        <v>Both</v>
      </c>
      <c r="H3725">
        <v>18</v>
      </c>
      <c r="I3725" s="1">
        <f>data[[#This Row],[Tenure]]/12</f>
        <v>1.5</v>
      </c>
      <c r="J3725" t="s">
        <v>23</v>
      </c>
      <c r="K3725">
        <f>IF(data[[#This Row],[PhoneService]]="Yes",1,"")</f>
        <v>1</v>
      </c>
      <c r="L3725" t="s">
        <v>24</v>
      </c>
      <c r="M3725" t="str">
        <f>IF(data[[#This Row],[MultipleLines]]="Yes",1,"")</f>
        <v/>
      </c>
      <c r="N3725" t="s">
        <v>24</v>
      </c>
      <c r="O3725" t="s">
        <v>46</v>
      </c>
      <c r="P3725" t="str">
        <f>IF(data[[#This Row],[OnlineSecurity]]="Yes",1,"")</f>
        <v/>
      </c>
      <c r="Q3725" t="s">
        <v>46</v>
      </c>
      <c r="R3725" t="str">
        <f>IF(data[[#This Row],[OnlineBackup]]="Yes",1,"")</f>
        <v/>
      </c>
      <c r="S3725" t="s">
        <v>46</v>
      </c>
      <c r="T3725" t="str">
        <f>IF(data[[#This Row],[DeviceProtection]]="Yes",1,"")</f>
        <v/>
      </c>
      <c r="U3725" t="s">
        <v>46</v>
      </c>
      <c r="V3725" t="str">
        <f>IF(data[[#This Row],[TechSupport]]="Yes",1,"")</f>
        <v/>
      </c>
      <c r="W3725" t="s">
        <v>46</v>
      </c>
      <c r="X3725" t="str">
        <f>IF(data[[#This Row],[StreamingTV]]="Yes",1,"")</f>
        <v/>
      </c>
      <c r="Y3725" t="s">
        <v>46</v>
      </c>
      <c r="Z3725" t="str">
        <f>IF(data[[#This Row],[StreamingMovies]]="Yes",1,"")</f>
        <v/>
      </c>
      <c r="AA3725" t="s">
        <v>27</v>
      </c>
      <c r="AB3725" t="s">
        <v>24</v>
      </c>
      <c r="AC3725" t="s">
        <v>32</v>
      </c>
      <c r="AD3725">
        <v>20.45</v>
      </c>
      <c r="AE3725">
        <v>357</v>
      </c>
      <c r="AF3725">
        <v>0</v>
      </c>
      <c r="AG3725" s="2">
        <v>0</v>
      </c>
      <c r="AH3725" t="s">
        <v>24</v>
      </c>
      <c r="AI3725">
        <f t="shared" si="116"/>
        <v>0</v>
      </c>
      <c r="AJ3725">
        <f t="shared" si="117"/>
        <v>1</v>
      </c>
    </row>
    <row r="3726" spans="1:36" x14ac:dyDescent="0.35">
      <c r="A3726">
        <v>3725</v>
      </c>
      <c r="B3726" t="s">
        <v>3761</v>
      </c>
      <c r="C3726" t="s">
        <v>30</v>
      </c>
      <c r="D3726">
        <v>0</v>
      </c>
      <c r="E3726" t="s">
        <v>23</v>
      </c>
      <c r="F3726" t="s">
        <v>23</v>
      </c>
      <c r="G3726" t="str">
        <f>IF(AND(data[[#This Row],[Partner]]="Yes", data[[#This Row],[Dependents]]="Yes"), "Both", IF(data[[#This Row],[Partner]]="Yes", "Partner", IF(data[[#This Row],[Dependents]]="Yes", "Dependent", "None")))</f>
        <v>Both</v>
      </c>
      <c r="H3726">
        <v>62</v>
      </c>
      <c r="I3726" s="1">
        <f>data[[#This Row],[Tenure]]/12</f>
        <v>5.166666666666667</v>
      </c>
      <c r="J3726" t="s">
        <v>23</v>
      </c>
      <c r="K3726">
        <f>IF(data[[#This Row],[PhoneService]]="Yes",1,"")</f>
        <v>1</v>
      </c>
      <c r="L3726" t="s">
        <v>23</v>
      </c>
      <c r="M3726">
        <f>IF(data[[#This Row],[MultipleLines]]="Yes",1,"")</f>
        <v>1</v>
      </c>
      <c r="N3726" t="s">
        <v>24</v>
      </c>
      <c r="O3726" t="s">
        <v>46</v>
      </c>
      <c r="P3726" t="str">
        <f>IF(data[[#This Row],[OnlineSecurity]]="Yes",1,"")</f>
        <v/>
      </c>
      <c r="Q3726" t="s">
        <v>46</v>
      </c>
      <c r="R3726" t="str">
        <f>IF(data[[#This Row],[OnlineBackup]]="Yes",1,"")</f>
        <v/>
      </c>
      <c r="S3726" t="s">
        <v>46</v>
      </c>
      <c r="T3726" t="str">
        <f>IF(data[[#This Row],[DeviceProtection]]="Yes",1,"")</f>
        <v/>
      </c>
      <c r="U3726" t="s">
        <v>46</v>
      </c>
      <c r="V3726" t="str">
        <f>IF(data[[#This Row],[TechSupport]]="Yes",1,"")</f>
        <v/>
      </c>
      <c r="W3726" t="s">
        <v>46</v>
      </c>
      <c r="X3726" t="str">
        <f>IF(data[[#This Row],[StreamingTV]]="Yes",1,"")</f>
        <v/>
      </c>
      <c r="Y3726" t="s">
        <v>46</v>
      </c>
      <c r="Z3726" t="str">
        <f>IF(data[[#This Row],[StreamingMovies]]="Yes",1,"")</f>
        <v/>
      </c>
      <c r="AA3726" t="s">
        <v>31</v>
      </c>
      <c r="AB3726" t="s">
        <v>24</v>
      </c>
      <c r="AC3726" t="s">
        <v>35</v>
      </c>
      <c r="AD3726">
        <v>24.8</v>
      </c>
      <c r="AE3726">
        <v>1476.25</v>
      </c>
      <c r="AF3726">
        <v>3</v>
      </c>
      <c r="AG3726" s="2">
        <v>0</v>
      </c>
      <c r="AH3726" t="s">
        <v>24</v>
      </c>
      <c r="AI3726">
        <f t="shared" si="116"/>
        <v>0</v>
      </c>
      <c r="AJ3726">
        <f t="shared" si="117"/>
        <v>1</v>
      </c>
    </row>
    <row r="3727" spans="1:36" x14ac:dyDescent="0.35">
      <c r="A3727">
        <v>3726</v>
      </c>
      <c r="B3727" t="s">
        <v>3762</v>
      </c>
      <c r="C3727" t="s">
        <v>22</v>
      </c>
      <c r="D3727">
        <v>0</v>
      </c>
      <c r="E3727" t="s">
        <v>24</v>
      </c>
      <c r="F3727" t="s">
        <v>24</v>
      </c>
      <c r="G3727" t="str">
        <f>IF(AND(data[[#This Row],[Partner]]="Yes", data[[#This Row],[Dependents]]="Yes"), "Both", IF(data[[#This Row],[Partner]]="Yes", "Partner", IF(data[[#This Row],[Dependents]]="Yes", "Dependent", "None")))</f>
        <v>None</v>
      </c>
      <c r="H3727">
        <v>1</v>
      </c>
      <c r="I3727" s="1">
        <f>data[[#This Row],[Tenure]]/12</f>
        <v>8.3333333333333329E-2</v>
      </c>
      <c r="J3727" t="s">
        <v>23</v>
      </c>
      <c r="K3727">
        <f>IF(data[[#This Row],[PhoneService]]="Yes",1,"")</f>
        <v>1</v>
      </c>
      <c r="L3727" t="s">
        <v>24</v>
      </c>
      <c r="M3727" t="str">
        <f>IF(data[[#This Row],[MultipleLines]]="Yes",1,"")</f>
        <v/>
      </c>
      <c r="N3727" t="s">
        <v>37</v>
      </c>
      <c r="O3727" t="s">
        <v>24</v>
      </c>
      <c r="P3727" t="str">
        <f>IF(data[[#This Row],[OnlineSecurity]]="Yes",1,"")</f>
        <v/>
      </c>
      <c r="Q3727" t="s">
        <v>24</v>
      </c>
      <c r="R3727" t="str">
        <f>IF(data[[#This Row],[OnlineBackup]]="Yes",1,"")</f>
        <v/>
      </c>
      <c r="S3727" t="s">
        <v>24</v>
      </c>
      <c r="T3727" t="str">
        <f>IF(data[[#This Row],[DeviceProtection]]="Yes",1,"")</f>
        <v/>
      </c>
      <c r="U3727" t="s">
        <v>24</v>
      </c>
      <c r="V3727" t="str">
        <f>IF(data[[#This Row],[TechSupport]]="Yes",1,"")</f>
        <v/>
      </c>
      <c r="W3727" t="s">
        <v>24</v>
      </c>
      <c r="X3727" t="str">
        <f>IF(data[[#This Row],[StreamingTV]]="Yes",1,"")</f>
        <v/>
      </c>
      <c r="Y3727" t="s">
        <v>24</v>
      </c>
      <c r="Z3727" t="str">
        <f>IF(data[[#This Row],[StreamingMovies]]="Yes",1,"")</f>
        <v/>
      </c>
      <c r="AA3727" t="s">
        <v>27</v>
      </c>
      <c r="AB3727" t="s">
        <v>23</v>
      </c>
      <c r="AC3727" t="s">
        <v>32</v>
      </c>
      <c r="AD3727">
        <v>70.8</v>
      </c>
      <c r="AE3727">
        <v>70.8</v>
      </c>
      <c r="AF3727">
        <v>0</v>
      </c>
      <c r="AG3727" s="2">
        <v>0</v>
      </c>
      <c r="AH3727" t="s">
        <v>23</v>
      </c>
      <c r="AI3727">
        <f t="shared" si="116"/>
        <v>1</v>
      </c>
      <c r="AJ3727" t="str">
        <f t="shared" si="117"/>
        <v/>
      </c>
    </row>
    <row r="3728" spans="1:36" x14ac:dyDescent="0.35">
      <c r="A3728">
        <v>3727</v>
      </c>
      <c r="B3728" t="s">
        <v>3763</v>
      </c>
      <c r="C3728" t="s">
        <v>30</v>
      </c>
      <c r="D3728">
        <v>0</v>
      </c>
      <c r="E3728" t="s">
        <v>24</v>
      </c>
      <c r="F3728" t="s">
        <v>24</v>
      </c>
      <c r="G3728" t="str">
        <f>IF(AND(data[[#This Row],[Partner]]="Yes", data[[#This Row],[Dependents]]="Yes"), "Both", IF(data[[#This Row],[Partner]]="Yes", "Partner", IF(data[[#This Row],[Dependents]]="Yes", "Dependent", "None")))</f>
        <v>None</v>
      </c>
      <c r="H3728">
        <v>16</v>
      </c>
      <c r="I3728" s="1">
        <f>data[[#This Row],[Tenure]]/12</f>
        <v>1.3333333333333333</v>
      </c>
      <c r="J3728" t="s">
        <v>23</v>
      </c>
      <c r="K3728">
        <f>IF(data[[#This Row],[PhoneService]]="Yes",1,"")</f>
        <v>1</v>
      </c>
      <c r="L3728" t="s">
        <v>23</v>
      </c>
      <c r="M3728">
        <f>IF(data[[#This Row],[MultipleLines]]="Yes",1,"")</f>
        <v>1</v>
      </c>
      <c r="N3728" t="s">
        <v>37</v>
      </c>
      <c r="O3728" t="s">
        <v>24</v>
      </c>
      <c r="P3728" t="str">
        <f>IF(data[[#This Row],[OnlineSecurity]]="Yes",1,"")</f>
        <v/>
      </c>
      <c r="Q3728" t="s">
        <v>24</v>
      </c>
      <c r="R3728" t="str">
        <f>IF(data[[#This Row],[OnlineBackup]]="Yes",1,"")</f>
        <v/>
      </c>
      <c r="S3728" t="s">
        <v>24</v>
      </c>
      <c r="T3728" t="str">
        <f>IF(data[[#This Row],[DeviceProtection]]="Yes",1,"")</f>
        <v/>
      </c>
      <c r="U3728" t="s">
        <v>23</v>
      </c>
      <c r="V3728">
        <f>IF(data[[#This Row],[TechSupport]]="Yes",1,"")</f>
        <v>1</v>
      </c>
      <c r="W3728" t="s">
        <v>24</v>
      </c>
      <c r="X3728" t="str">
        <f>IF(data[[#This Row],[StreamingTV]]="Yes",1,"")</f>
        <v/>
      </c>
      <c r="Y3728" t="s">
        <v>23</v>
      </c>
      <c r="Z3728">
        <f>IF(data[[#This Row],[StreamingMovies]]="Yes",1,"")</f>
        <v>1</v>
      </c>
      <c r="AA3728" t="s">
        <v>27</v>
      </c>
      <c r="AB3728" t="s">
        <v>23</v>
      </c>
      <c r="AC3728" t="s">
        <v>40</v>
      </c>
      <c r="AD3728">
        <v>89.05</v>
      </c>
      <c r="AE3728">
        <v>1448.6</v>
      </c>
      <c r="AF3728">
        <v>0</v>
      </c>
      <c r="AG3728" s="2">
        <v>0</v>
      </c>
      <c r="AH3728" t="s">
        <v>23</v>
      </c>
      <c r="AI3728">
        <f t="shared" si="116"/>
        <v>1</v>
      </c>
      <c r="AJ3728" t="str">
        <f t="shared" si="117"/>
        <v/>
      </c>
    </row>
    <row r="3729" spans="1:36" x14ac:dyDescent="0.35">
      <c r="A3729">
        <v>3728</v>
      </c>
      <c r="B3729" t="s">
        <v>3764</v>
      </c>
      <c r="C3729" t="s">
        <v>22</v>
      </c>
      <c r="D3729">
        <v>0</v>
      </c>
      <c r="E3729" t="s">
        <v>24</v>
      </c>
      <c r="F3729" t="s">
        <v>24</v>
      </c>
      <c r="G3729" t="str">
        <f>IF(AND(data[[#This Row],[Partner]]="Yes", data[[#This Row],[Dependents]]="Yes"), "Both", IF(data[[#This Row],[Partner]]="Yes", "Partner", IF(data[[#This Row],[Dependents]]="Yes", "Dependent", "None")))</f>
        <v>None</v>
      </c>
      <c r="H3729">
        <v>3</v>
      </c>
      <c r="I3729" s="1">
        <f>data[[#This Row],[Tenure]]/12</f>
        <v>0.25</v>
      </c>
      <c r="J3729" t="s">
        <v>23</v>
      </c>
      <c r="K3729">
        <f>IF(data[[#This Row],[PhoneService]]="Yes",1,"")</f>
        <v>1</v>
      </c>
      <c r="L3729" t="s">
        <v>23</v>
      </c>
      <c r="M3729">
        <f>IF(data[[#This Row],[MultipleLines]]="Yes",1,"")</f>
        <v>1</v>
      </c>
      <c r="N3729" t="s">
        <v>37</v>
      </c>
      <c r="O3729" t="s">
        <v>24</v>
      </c>
      <c r="P3729" t="str">
        <f>IF(data[[#This Row],[OnlineSecurity]]="Yes",1,"")</f>
        <v/>
      </c>
      <c r="Q3729" t="s">
        <v>24</v>
      </c>
      <c r="R3729" t="str">
        <f>IF(data[[#This Row],[OnlineBackup]]="Yes",1,"")</f>
        <v/>
      </c>
      <c r="S3729" t="s">
        <v>24</v>
      </c>
      <c r="T3729" t="str">
        <f>IF(data[[#This Row],[DeviceProtection]]="Yes",1,"")</f>
        <v/>
      </c>
      <c r="U3729" t="s">
        <v>24</v>
      </c>
      <c r="V3729" t="str">
        <f>IF(data[[#This Row],[TechSupport]]="Yes",1,"")</f>
        <v/>
      </c>
      <c r="W3729" t="s">
        <v>23</v>
      </c>
      <c r="X3729">
        <f>IF(data[[#This Row],[StreamingTV]]="Yes",1,"")</f>
        <v>1</v>
      </c>
      <c r="Y3729" t="s">
        <v>23</v>
      </c>
      <c r="Z3729">
        <f>IF(data[[#This Row],[StreamingMovies]]="Yes",1,"")</f>
        <v>1</v>
      </c>
      <c r="AA3729" t="s">
        <v>27</v>
      </c>
      <c r="AB3729" t="s">
        <v>23</v>
      </c>
      <c r="AC3729" t="s">
        <v>28</v>
      </c>
      <c r="AD3729">
        <v>96.6</v>
      </c>
      <c r="AE3729">
        <v>291.89999999999998</v>
      </c>
      <c r="AF3729">
        <v>2</v>
      </c>
      <c r="AG3729" s="2">
        <v>1</v>
      </c>
      <c r="AH3729" t="s">
        <v>23</v>
      </c>
      <c r="AI3729">
        <f t="shared" si="116"/>
        <v>1</v>
      </c>
      <c r="AJ3729" t="str">
        <f t="shared" si="117"/>
        <v/>
      </c>
    </row>
    <row r="3730" spans="1:36" x14ac:dyDescent="0.35">
      <c r="A3730">
        <v>3729</v>
      </c>
      <c r="B3730" t="s">
        <v>3765</v>
      </c>
      <c r="C3730" t="s">
        <v>30</v>
      </c>
      <c r="D3730">
        <v>0</v>
      </c>
      <c r="E3730" t="s">
        <v>24</v>
      </c>
      <c r="F3730" t="s">
        <v>24</v>
      </c>
      <c r="G3730" t="str">
        <f>IF(AND(data[[#This Row],[Partner]]="Yes", data[[#This Row],[Dependents]]="Yes"), "Both", IF(data[[#This Row],[Partner]]="Yes", "Partner", IF(data[[#This Row],[Dependents]]="Yes", "Dependent", "None")))</f>
        <v>None</v>
      </c>
      <c r="H3730">
        <v>67</v>
      </c>
      <c r="I3730" s="1">
        <f>data[[#This Row],[Tenure]]/12</f>
        <v>5.583333333333333</v>
      </c>
      <c r="J3730" t="s">
        <v>23</v>
      </c>
      <c r="K3730">
        <f>IF(data[[#This Row],[PhoneService]]="Yes",1,"")</f>
        <v>1</v>
      </c>
      <c r="L3730" t="s">
        <v>23</v>
      </c>
      <c r="M3730">
        <f>IF(data[[#This Row],[MultipleLines]]="Yes",1,"")</f>
        <v>1</v>
      </c>
      <c r="N3730" t="s">
        <v>26</v>
      </c>
      <c r="O3730" t="s">
        <v>23</v>
      </c>
      <c r="P3730">
        <f>IF(data[[#This Row],[OnlineSecurity]]="Yes",1,"")</f>
        <v>1</v>
      </c>
      <c r="Q3730" t="s">
        <v>23</v>
      </c>
      <c r="R3730">
        <f>IF(data[[#This Row],[OnlineBackup]]="Yes",1,"")</f>
        <v>1</v>
      </c>
      <c r="S3730" t="s">
        <v>23</v>
      </c>
      <c r="T3730">
        <f>IF(data[[#This Row],[DeviceProtection]]="Yes",1,"")</f>
        <v>1</v>
      </c>
      <c r="U3730" t="s">
        <v>23</v>
      </c>
      <c r="V3730">
        <f>IF(data[[#This Row],[TechSupport]]="Yes",1,"")</f>
        <v>1</v>
      </c>
      <c r="W3730" t="s">
        <v>23</v>
      </c>
      <c r="X3730">
        <f>IF(data[[#This Row],[StreamingTV]]="Yes",1,"")</f>
        <v>1</v>
      </c>
      <c r="Y3730" t="s">
        <v>23</v>
      </c>
      <c r="Z3730">
        <f>IF(data[[#This Row],[StreamingMovies]]="Yes",1,"")</f>
        <v>1</v>
      </c>
      <c r="AA3730" t="s">
        <v>31</v>
      </c>
      <c r="AB3730" t="s">
        <v>23</v>
      </c>
      <c r="AC3730" t="s">
        <v>35</v>
      </c>
      <c r="AD3730">
        <v>88.8</v>
      </c>
      <c r="AE3730">
        <v>5903.15</v>
      </c>
      <c r="AF3730">
        <v>0</v>
      </c>
      <c r="AG3730" s="2">
        <v>0</v>
      </c>
      <c r="AH3730" t="s">
        <v>24</v>
      </c>
      <c r="AI3730">
        <f t="shared" si="116"/>
        <v>0</v>
      </c>
      <c r="AJ3730">
        <f t="shared" si="117"/>
        <v>1</v>
      </c>
    </row>
    <row r="3731" spans="1:36" x14ac:dyDescent="0.35">
      <c r="A3731">
        <v>3730</v>
      </c>
      <c r="B3731" t="s">
        <v>3766</v>
      </c>
      <c r="C3731" t="s">
        <v>30</v>
      </c>
      <c r="D3731">
        <v>0</v>
      </c>
      <c r="E3731" t="s">
        <v>24</v>
      </c>
      <c r="F3731" t="s">
        <v>24</v>
      </c>
      <c r="G3731" t="str">
        <f>IF(AND(data[[#This Row],[Partner]]="Yes", data[[#This Row],[Dependents]]="Yes"), "Both", IF(data[[#This Row],[Partner]]="Yes", "Partner", IF(data[[#This Row],[Dependents]]="Yes", "Dependent", "None")))</f>
        <v>None</v>
      </c>
      <c r="H3731">
        <v>62</v>
      </c>
      <c r="I3731" s="1">
        <f>data[[#This Row],[Tenure]]/12</f>
        <v>5.166666666666667</v>
      </c>
      <c r="J3731" t="s">
        <v>23</v>
      </c>
      <c r="K3731">
        <f>IF(data[[#This Row],[PhoneService]]="Yes",1,"")</f>
        <v>1</v>
      </c>
      <c r="L3731" t="s">
        <v>24</v>
      </c>
      <c r="M3731" t="str">
        <f>IF(data[[#This Row],[MultipleLines]]="Yes",1,"")</f>
        <v/>
      </c>
      <c r="N3731" t="s">
        <v>24</v>
      </c>
      <c r="O3731" t="s">
        <v>46</v>
      </c>
      <c r="P3731" t="str">
        <f>IF(data[[#This Row],[OnlineSecurity]]="Yes",1,"")</f>
        <v/>
      </c>
      <c r="Q3731" t="s">
        <v>46</v>
      </c>
      <c r="R3731" t="str">
        <f>IF(data[[#This Row],[OnlineBackup]]="Yes",1,"")</f>
        <v/>
      </c>
      <c r="S3731" t="s">
        <v>46</v>
      </c>
      <c r="T3731" t="str">
        <f>IF(data[[#This Row],[DeviceProtection]]="Yes",1,"")</f>
        <v/>
      </c>
      <c r="U3731" t="s">
        <v>46</v>
      </c>
      <c r="V3731" t="str">
        <f>IF(data[[#This Row],[TechSupport]]="Yes",1,"")</f>
        <v/>
      </c>
      <c r="W3731" t="s">
        <v>46</v>
      </c>
      <c r="X3731" t="str">
        <f>IF(data[[#This Row],[StreamingTV]]="Yes",1,"")</f>
        <v/>
      </c>
      <c r="Y3731" t="s">
        <v>46</v>
      </c>
      <c r="Z3731" t="str">
        <f>IF(data[[#This Row],[StreamingMovies]]="Yes",1,"")</f>
        <v/>
      </c>
      <c r="AA3731" t="s">
        <v>47</v>
      </c>
      <c r="AB3731" t="s">
        <v>23</v>
      </c>
      <c r="AC3731" t="s">
        <v>40</v>
      </c>
      <c r="AD3731">
        <v>20.05</v>
      </c>
      <c r="AE3731">
        <v>1201.6500000000001</v>
      </c>
      <c r="AF3731">
        <v>0</v>
      </c>
      <c r="AG3731" s="2">
        <v>0</v>
      </c>
      <c r="AH3731" t="s">
        <v>24</v>
      </c>
      <c r="AI3731">
        <f t="shared" si="116"/>
        <v>0</v>
      </c>
      <c r="AJ3731">
        <f t="shared" si="117"/>
        <v>1</v>
      </c>
    </row>
    <row r="3732" spans="1:36" x14ac:dyDescent="0.35">
      <c r="A3732">
        <v>3731</v>
      </c>
      <c r="B3732" t="s">
        <v>3767</v>
      </c>
      <c r="C3732" t="s">
        <v>22</v>
      </c>
      <c r="D3732">
        <v>0</v>
      </c>
      <c r="E3732" t="s">
        <v>23</v>
      </c>
      <c r="F3732" t="s">
        <v>24</v>
      </c>
      <c r="G3732" t="str">
        <f>IF(AND(data[[#This Row],[Partner]]="Yes", data[[#This Row],[Dependents]]="Yes"), "Both", IF(data[[#This Row],[Partner]]="Yes", "Partner", IF(data[[#This Row],[Dependents]]="Yes", "Dependent", "None")))</f>
        <v>Partner</v>
      </c>
      <c r="H3732">
        <v>57</v>
      </c>
      <c r="I3732" s="1">
        <f>data[[#This Row],[Tenure]]/12</f>
        <v>4.75</v>
      </c>
      <c r="J3732" t="s">
        <v>23</v>
      </c>
      <c r="K3732">
        <f>IF(data[[#This Row],[PhoneService]]="Yes",1,"")</f>
        <v>1</v>
      </c>
      <c r="L3732" t="s">
        <v>23</v>
      </c>
      <c r="M3732">
        <f>IF(data[[#This Row],[MultipleLines]]="Yes",1,"")</f>
        <v>1</v>
      </c>
      <c r="N3732" t="s">
        <v>37</v>
      </c>
      <c r="O3732" t="s">
        <v>24</v>
      </c>
      <c r="P3732" t="str">
        <f>IF(data[[#This Row],[OnlineSecurity]]="Yes",1,"")</f>
        <v/>
      </c>
      <c r="Q3732" t="s">
        <v>23</v>
      </c>
      <c r="R3732">
        <f>IF(data[[#This Row],[OnlineBackup]]="Yes",1,"")</f>
        <v>1</v>
      </c>
      <c r="S3732" t="s">
        <v>23</v>
      </c>
      <c r="T3732">
        <f>IF(data[[#This Row],[DeviceProtection]]="Yes",1,"")</f>
        <v>1</v>
      </c>
      <c r="U3732" t="s">
        <v>24</v>
      </c>
      <c r="V3732" t="str">
        <f>IF(data[[#This Row],[TechSupport]]="Yes",1,"")</f>
        <v/>
      </c>
      <c r="W3732" t="s">
        <v>23</v>
      </c>
      <c r="X3732">
        <f>IF(data[[#This Row],[StreamingTV]]="Yes",1,"")</f>
        <v>1</v>
      </c>
      <c r="Y3732" t="s">
        <v>23</v>
      </c>
      <c r="Z3732">
        <f>IF(data[[#This Row],[StreamingMovies]]="Yes",1,"")</f>
        <v>1</v>
      </c>
      <c r="AA3732" t="s">
        <v>27</v>
      </c>
      <c r="AB3732" t="s">
        <v>23</v>
      </c>
      <c r="AC3732" t="s">
        <v>40</v>
      </c>
      <c r="AD3732">
        <v>104.5</v>
      </c>
      <c r="AE3732">
        <v>5921.35</v>
      </c>
      <c r="AF3732">
        <v>0</v>
      </c>
      <c r="AG3732" s="2">
        <v>5</v>
      </c>
      <c r="AH3732" t="s">
        <v>23</v>
      </c>
      <c r="AI3732">
        <f t="shared" si="116"/>
        <v>1</v>
      </c>
      <c r="AJ3732" t="str">
        <f t="shared" si="117"/>
        <v/>
      </c>
    </row>
    <row r="3733" spans="1:36" x14ac:dyDescent="0.35">
      <c r="A3733">
        <v>3732</v>
      </c>
      <c r="B3733" t="s">
        <v>3768</v>
      </c>
      <c r="C3733" t="s">
        <v>30</v>
      </c>
      <c r="D3733">
        <v>0</v>
      </c>
      <c r="E3733" t="s">
        <v>24</v>
      </c>
      <c r="F3733" t="s">
        <v>24</v>
      </c>
      <c r="G3733" t="str">
        <f>IF(AND(data[[#This Row],[Partner]]="Yes", data[[#This Row],[Dependents]]="Yes"), "Both", IF(data[[#This Row],[Partner]]="Yes", "Partner", IF(data[[#This Row],[Dependents]]="Yes", "Dependent", "None")))</f>
        <v>None</v>
      </c>
      <c r="H3733">
        <v>2</v>
      </c>
      <c r="I3733" s="1">
        <f>data[[#This Row],[Tenure]]/12</f>
        <v>0.16666666666666666</v>
      </c>
      <c r="J3733" t="s">
        <v>23</v>
      </c>
      <c r="K3733">
        <f>IF(data[[#This Row],[PhoneService]]="Yes",1,"")</f>
        <v>1</v>
      </c>
      <c r="L3733" t="s">
        <v>24</v>
      </c>
      <c r="M3733" t="str">
        <f>IF(data[[#This Row],[MultipleLines]]="Yes",1,"")</f>
        <v/>
      </c>
      <c r="N3733" t="s">
        <v>37</v>
      </c>
      <c r="O3733" t="s">
        <v>24</v>
      </c>
      <c r="P3733" t="str">
        <f>IF(data[[#This Row],[OnlineSecurity]]="Yes",1,"")</f>
        <v/>
      </c>
      <c r="Q3733" t="s">
        <v>24</v>
      </c>
      <c r="R3733" t="str">
        <f>IF(data[[#This Row],[OnlineBackup]]="Yes",1,"")</f>
        <v/>
      </c>
      <c r="S3733" t="s">
        <v>24</v>
      </c>
      <c r="T3733" t="str">
        <f>IF(data[[#This Row],[DeviceProtection]]="Yes",1,"")</f>
        <v/>
      </c>
      <c r="U3733" t="s">
        <v>24</v>
      </c>
      <c r="V3733" t="str">
        <f>IF(data[[#This Row],[TechSupport]]="Yes",1,"")</f>
        <v/>
      </c>
      <c r="W3733" t="s">
        <v>24</v>
      </c>
      <c r="X3733" t="str">
        <f>IF(data[[#This Row],[StreamingTV]]="Yes",1,"")</f>
        <v/>
      </c>
      <c r="Y3733" t="s">
        <v>24</v>
      </c>
      <c r="Z3733" t="str">
        <f>IF(data[[#This Row],[StreamingMovies]]="Yes",1,"")</f>
        <v/>
      </c>
      <c r="AA3733" t="s">
        <v>27</v>
      </c>
      <c r="AB3733" t="s">
        <v>23</v>
      </c>
      <c r="AC3733" t="s">
        <v>28</v>
      </c>
      <c r="AD3733">
        <v>69.8</v>
      </c>
      <c r="AE3733">
        <v>146.65</v>
      </c>
      <c r="AF3733">
        <v>0</v>
      </c>
      <c r="AG3733" s="2">
        <v>0</v>
      </c>
      <c r="AH3733" t="s">
        <v>24</v>
      </c>
      <c r="AI3733">
        <f t="shared" si="116"/>
        <v>0</v>
      </c>
      <c r="AJ3733">
        <f t="shared" si="117"/>
        <v>1</v>
      </c>
    </row>
    <row r="3734" spans="1:36" x14ac:dyDescent="0.35">
      <c r="A3734">
        <v>3733</v>
      </c>
      <c r="B3734" t="s">
        <v>3769</v>
      </c>
      <c r="C3734" t="s">
        <v>22</v>
      </c>
      <c r="D3734">
        <v>0</v>
      </c>
      <c r="E3734" t="s">
        <v>23</v>
      </c>
      <c r="F3734" t="s">
        <v>23</v>
      </c>
      <c r="G3734" t="str">
        <f>IF(AND(data[[#This Row],[Partner]]="Yes", data[[#This Row],[Dependents]]="Yes"), "Both", IF(data[[#This Row],[Partner]]="Yes", "Partner", IF(data[[#This Row],[Dependents]]="Yes", "Dependent", "None")))</f>
        <v>Both</v>
      </c>
      <c r="H3734">
        <v>23</v>
      </c>
      <c r="I3734" s="1">
        <f>data[[#This Row],[Tenure]]/12</f>
        <v>1.9166666666666667</v>
      </c>
      <c r="J3734" t="s">
        <v>23</v>
      </c>
      <c r="K3734">
        <f>IF(data[[#This Row],[PhoneService]]="Yes",1,"")</f>
        <v>1</v>
      </c>
      <c r="L3734" t="s">
        <v>23</v>
      </c>
      <c r="M3734">
        <f>IF(data[[#This Row],[MultipleLines]]="Yes",1,"")</f>
        <v>1</v>
      </c>
      <c r="N3734" t="s">
        <v>26</v>
      </c>
      <c r="O3734" t="s">
        <v>23</v>
      </c>
      <c r="P3734">
        <f>IF(data[[#This Row],[OnlineSecurity]]="Yes",1,"")</f>
        <v>1</v>
      </c>
      <c r="Q3734" t="s">
        <v>24</v>
      </c>
      <c r="R3734" t="str">
        <f>IF(data[[#This Row],[OnlineBackup]]="Yes",1,"")</f>
        <v/>
      </c>
      <c r="S3734" t="s">
        <v>23</v>
      </c>
      <c r="T3734">
        <f>IF(data[[#This Row],[DeviceProtection]]="Yes",1,"")</f>
        <v>1</v>
      </c>
      <c r="U3734" t="s">
        <v>23</v>
      </c>
      <c r="V3734">
        <f>IF(data[[#This Row],[TechSupport]]="Yes",1,"")</f>
        <v>1</v>
      </c>
      <c r="W3734" t="s">
        <v>23</v>
      </c>
      <c r="X3734">
        <f>IF(data[[#This Row],[StreamingTV]]="Yes",1,"")</f>
        <v>1</v>
      </c>
      <c r="Y3734" t="s">
        <v>24</v>
      </c>
      <c r="Z3734" t="str">
        <f>IF(data[[#This Row],[StreamingMovies]]="Yes",1,"")</f>
        <v/>
      </c>
      <c r="AA3734" t="s">
        <v>47</v>
      </c>
      <c r="AB3734" t="s">
        <v>23</v>
      </c>
      <c r="AC3734" t="s">
        <v>35</v>
      </c>
      <c r="AD3734">
        <v>77.150000000000006</v>
      </c>
      <c r="AE3734">
        <v>1759.4</v>
      </c>
      <c r="AF3734">
        <v>0</v>
      </c>
      <c r="AG3734" s="2">
        <v>0</v>
      </c>
      <c r="AH3734" t="s">
        <v>24</v>
      </c>
      <c r="AI3734">
        <f t="shared" si="116"/>
        <v>0</v>
      </c>
      <c r="AJ3734">
        <f t="shared" si="117"/>
        <v>1</v>
      </c>
    </row>
    <row r="3735" spans="1:36" x14ac:dyDescent="0.35">
      <c r="A3735">
        <v>3734</v>
      </c>
      <c r="B3735" t="s">
        <v>3770</v>
      </c>
      <c r="C3735" t="s">
        <v>22</v>
      </c>
      <c r="D3735">
        <v>0</v>
      </c>
      <c r="E3735" t="s">
        <v>24</v>
      </c>
      <c r="F3735" t="s">
        <v>23</v>
      </c>
      <c r="G3735" t="str">
        <f>IF(AND(data[[#This Row],[Partner]]="Yes", data[[#This Row],[Dependents]]="Yes"), "Both", IF(data[[#This Row],[Partner]]="Yes", "Partner", IF(data[[#This Row],[Dependents]]="Yes", "Dependent", "None")))</f>
        <v>Dependent</v>
      </c>
      <c r="H3735">
        <v>25</v>
      </c>
      <c r="I3735" s="1">
        <f>data[[#This Row],[Tenure]]/12</f>
        <v>2.0833333333333335</v>
      </c>
      <c r="J3735" t="s">
        <v>24</v>
      </c>
      <c r="K3735" t="str">
        <f>IF(data[[#This Row],[PhoneService]]="Yes",1,"")</f>
        <v/>
      </c>
      <c r="L3735" t="s">
        <v>25</v>
      </c>
      <c r="M3735" t="str">
        <f>IF(data[[#This Row],[MultipleLines]]="Yes",1,"")</f>
        <v/>
      </c>
      <c r="N3735" t="s">
        <v>26</v>
      </c>
      <c r="O3735" t="s">
        <v>23</v>
      </c>
      <c r="P3735">
        <f>IF(data[[#This Row],[OnlineSecurity]]="Yes",1,"")</f>
        <v>1</v>
      </c>
      <c r="Q3735" t="s">
        <v>24</v>
      </c>
      <c r="R3735" t="str">
        <f>IF(data[[#This Row],[OnlineBackup]]="Yes",1,"")</f>
        <v/>
      </c>
      <c r="S3735" t="s">
        <v>24</v>
      </c>
      <c r="T3735" t="str">
        <f>IF(data[[#This Row],[DeviceProtection]]="Yes",1,"")</f>
        <v/>
      </c>
      <c r="U3735" t="s">
        <v>23</v>
      </c>
      <c r="V3735">
        <f>IF(data[[#This Row],[TechSupport]]="Yes",1,"")</f>
        <v>1</v>
      </c>
      <c r="W3735" t="s">
        <v>24</v>
      </c>
      <c r="X3735" t="str">
        <f>IF(data[[#This Row],[StreamingTV]]="Yes",1,"")</f>
        <v/>
      </c>
      <c r="Y3735" t="s">
        <v>24</v>
      </c>
      <c r="Z3735" t="str">
        <f>IF(data[[#This Row],[StreamingMovies]]="Yes",1,"")</f>
        <v/>
      </c>
      <c r="AA3735" t="s">
        <v>47</v>
      </c>
      <c r="AB3735" t="s">
        <v>24</v>
      </c>
      <c r="AC3735" t="s">
        <v>35</v>
      </c>
      <c r="AD3735">
        <v>35.049999999999997</v>
      </c>
      <c r="AE3735">
        <v>844.45</v>
      </c>
      <c r="AF3735">
        <v>0</v>
      </c>
      <c r="AG3735" s="2">
        <v>0</v>
      </c>
      <c r="AH3735" t="s">
        <v>24</v>
      </c>
      <c r="AI3735">
        <f t="shared" si="116"/>
        <v>0</v>
      </c>
      <c r="AJ3735">
        <f t="shared" si="117"/>
        <v>1</v>
      </c>
    </row>
    <row r="3736" spans="1:36" x14ac:dyDescent="0.35">
      <c r="A3736">
        <v>3735</v>
      </c>
      <c r="B3736" t="s">
        <v>3771</v>
      </c>
      <c r="C3736" t="s">
        <v>22</v>
      </c>
      <c r="D3736">
        <v>1</v>
      </c>
      <c r="E3736" t="s">
        <v>24</v>
      </c>
      <c r="F3736" t="s">
        <v>24</v>
      </c>
      <c r="G3736" t="str">
        <f>IF(AND(data[[#This Row],[Partner]]="Yes", data[[#This Row],[Dependents]]="Yes"), "Both", IF(data[[#This Row],[Partner]]="Yes", "Partner", IF(data[[#This Row],[Dependents]]="Yes", "Dependent", "None")))</f>
        <v>None</v>
      </c>
      <c r="H3736">
        <v>72</v>
      </c>
      <c r="I3736" s="1">
        <f>data[[#This Row],[Tenure]]/12</f>
        <v>6</v>
      </c>
      <c r="J3736" t="s">
        <v>23</v>
      </c>
      <c r="K3736">
        <f>IF(data[[#This Row],[PhoneService]]="Yes",1,"")</f>
        <v>1</v>
      </c>
      <c r="L3736" t="s">
        <v>23</v>
      </c>
      <c r="M3736">
        <f>IF(data[[#This Row],[MultipleLines]]="Yes",1,"")</f>
        <v>1</v>
      </c>
      <c r="N3736" t="s">
        <v>37</v>
      </c>
      <c r="O3736" t="s">
        <v>24</v>
      </c>
      <c r="P3736" t="str">
        <f>IF(data[[#This Row],[OnlineSecurity]]="Yes",1,"")</f>
        <v/>
      </c>
      <c r="Q3736" t="s">
        <v>23</v>
      </c>
      <c r="R3736">
        <f>IF(data[[#This Row],[OnlineBackup]]="Yes",1,"")</f>
        <v>1</v>
      </c>
      <c r="S3736" t="s">
        <v>23</v>
      </c>
      <c r="T3736">
        <f>IF(data[[#This Row],[DeviceProtection]]="Yes",1,"")</f>
        <v>1</v>
      </c>
      <c r="U3736" t="s">
        <v>23</v>
      </c>
      <c r="V3736">
        <f>IF(data[[#This Row],[TechSupport]]="Yes",1,"")</f>
        <v>1</v>
      </c>
      <c r="W3736" t="s">
        <v>23</v>
      </c>
      <c r="X3736">
        <f>IF(data[[#This Row],[StreamingTV]]="Yes",1,"")</f>
        <v>1</v>
      </c>
      <c r="Y3736" t="s">
        <v>23</v>
      </c>
      <c r="Z3736">
        <f>IF(data[[#This Row],[StreamingMovies]]="Yes",1,"")</f>
        <v>1</v>
      </c>
      <c r="AA3736" t="s">
        <v>47</v>
      </c>
      <c r="AB3736" t="s">
        <v>23</v>
      </c>
      <c r="AC3736" t="s">
        <v>35</v>
      </c>
      <c r="AD3736">
        <v>108.1</v>
      </c>
      <c r="AE3736">
        <v>7774.05</v>
      </c>
      <c r="AF3736">
        <v>0</v>
      </c>
      <c r="AG3736" s="2">
        <v>0</v>
      </c>
      <c r="AH3736" t="s">
        <v>24</v>
      </c>
      <c r="AI3736">
        <f t="shared" si="116"/>
        <v>0</v>
      </c>
      <c r="AJ3736">
        <f t="shared" si="117"/>
        <v>1</v>
      </c>
    </row>
    <row r="3737" spans="1:36" x14ac:dyDescent="0.35">
      <c r="A3737">
        <v>3736</v>
      </c>
      <c r="B3737" t="s">
        <v>3772</v>
      </c>
      <c r="C3737" t="s">
        <v>22</v>
      </c>
      <c r="D3737">
        <v>0</v>
      </c>
      <c r="E3737" t="s">
        <v>23</v>
      </c>
      <c r="F3737" t="s">
        <v>24</v>
      </c>
      <c r="G3737" t="str">
        <f>IF(AND(data[[#This Row],[Partner]]="Yes", data[[#This Row],[Dependents]]="Yes"), "Both", IF(data[[#This Row],[Partner]]="Yes", "Partner", IF(data[[#This Row],[Dependents]]="Yes", "Dependent", "None")))</f>
        <v>Partner</v>
      </c>
      <c r="H3737">
        <v>2</v>
      </c>
      <c r="I3737" s="1">
        <f>data[[#This Row],[Tenure]]/12</f>
        <v>0.16666666666666666</v>
      </c>
      <c r="J3737" t="s">
        <v>23</v>
      </c>
      <c r="K3737">
        <f>IF(data[[#This Row],[PhoneService]]="Yes",1,"")</f>
        <v>1</v>
      </c>
      <c r="L3737" t="s">
        <v>23</v>
      </c>
      <c r="M3737">
        <f>IF(data[[#This Row],[MultipleLines]]="Yes",1,"")</f>
        <v>1</v>
      </c>
      <c r="N3737" t="s">
        <v>37</v>
      </c>
      <c r="O3737" t="s">
        <v>24</v>
      </c>
      <c r="P3737" t="str">
        <f>IF(data[[#This Row],[OnlineSecurity]]="Yes",1,"")</f>
        <v/>
      </c>
      <c r="Q3737" t="s">
        <v>24</v>
      </c>
      <c r="R3737" t="str">
        <f>IF(data[[#This Row],[OnlineBackup]]="Yes",1,"")</f>
        <v/>
      </c>
      <c r="S3737" t="s">
        <v>24</v>
      </c>
      <c r="T3737" t="str">
        <f>IF(data[[#This Row],[DeviceProtection]]="Yes",1,"")</f>
        <v/>
      </c>
      <c r="U3737" t="s">
        <v>24</v>
      </c>
      <c r="V3737" t="str">
        <f>IF(data[[#This Row],[TechSupport]]="Yes",1,"")</f>
        <v/>
      </c>
      <c r="W3737" t="s">
        <v>23</v>
      </c>
      <c r="X3737">
        <f>IF(data[[#This Row],[StreamingTV]]="Yes",1,"")</f>
        <v>1</v>
      </c>
      <c r="Y3737" t="s">
        <v>24</v>
      </c>
      <c r="Z3737" t="str">
        <f>IF(data[[#This Row],[StreamingMovies]]="Yes",1,"")</f>
        <v/>
      </c>
      <c r="AA3737" t="s">
        <v>27</v>
      </c>
      <c r="AB3737" t="s">
        <v>23</v>
      </c>
      <c r="AC3737" t="s">
        <v>28</v>
      </c>
      <c r="AD3737">
        <v>84.05</v>
      </c>
      <c r="AE3737">
        <v>134.05000000000001</v>
      </c>
      <c r="AF3737">
        <v>2</v>
      </c>
      <c r="AG3737" s="2">
        <v>0</v>
      </c>
      <c r="AH3737" t="s">
        <v>24</v>
      </c>
      <c r="AI3737">
        <f t="shared" si="116"/>
        <v>0</v>
      </c>
      <c r="AJ3737">
        <f t="shared" si="117"/>
        <v>1</v>
      </c>
    </row>
    <row r="3738" spans="1:36" x14ac:dyDescent="0.35">
      <c r="A3738">
        <v>3737</v>
      </c>
      <c r="B3738" t="s">
        <v>3773</v>
      </c>
      <c r="C3738" t="s">
        <v>22</v>
      </c>
      <c r="D3738">
        <v>0</v>
      </c>
      <c r="E3738" t="s">
        <v>24</v>
      </c>
      <c r="F3738" t="s">
        <v>24</v>
      </c>
      <c r="G3738" t="str">
        <f>IF(AND(data[[#This Row],[Partner]]="Yes", data[[#This Row],[Dependents]]="Yes"), "Both", IF(data[[#This Row],[Partner]]="Yes", "Partner", IF(data[[#This Row],[Dependents]]="Yes", "Dependent", "None")))</f>
        <v>None</v>
      </c>
      <c r="H3738">
        <v>8</v>
      </c>
      <c r="I3738" s="1">
        <f>data[[#This Row],[Tenure]]/12</f>
        <v>0.66666666666666663</v>
      </c>
      <c r="J3738" t="s">
        <v>23</v>
      </c>
      <c r="K3738">
        <f>IF(data[[#This Row],[PhoneService]]="Yes",1,"")</f>
        <v>1</v>
      </c>
      <c r="L3738" t="s">
        <v>24</v>
      </c>
      <c r="M3738" t="str">
        <f>IF(data[[#This Row],[MultipleLines]]="Yes",1,"")</f>
        <v/>
      </c>
      <c r="N3738" t="s">
        <v>24</v>
      </c>
      <c r="O3738" t="s">
        <v>46</v>
      </c>
      <c r="P3738" t="str">
        <f>IF(data[[#This Row],[OnlineSecurity]]="Yes",1,"")</f>
        <v/>
      </c>
      <c r="Q3738" t="s">
        <v>46</v>
      </c>
      <c r="R3738" t="str">
        <f>IF(data[[#This Row],[OnlineBackup]]="Yes",1,"")</f>
        <v/>
      </c>
      <c r="S3738" t="s">
        <v>46</v>
      </c>
      <c r="T3738" t="str">
        <f>IF(data[[#This Row],[DeviceProtection]]="Yes",1,"")</f>
        <v/>
      </c>
      <c r="U3738" t="s">
        <v>46</v>
      </c>
      <c r="V3738" t="str">
        <f>IF(data[[#This Row],[TechSupport]]="Yes",1,"")</f>
        <v/>
      </c>
      <c r="W3738" t="s">
        <v>46</v>
      </c>
      <c r="X3738" t="str">
        <f>IF(data[[#This Row],[StreamingTV]]="Yes",1,"")</f>
        <v/>
      </c>
      <c r="Y3738" t="s">
        <v>46</v>
      </c>
      <c r="Z3738" t="str">
        <f>IF(data[[#This Row],[StreamingMovies]]="Yes",1,"")</f>
        <v/>
      </c>
      <c r="AA3738" t="s">
        <v>31</v>
      </c>
      <c r="AB3738" t="s">
        <v>23</v>
      </c>
      <c r="AC3738" t="s">
        <v>35</v>
      </c>
      <c r="AD3738">
        <v>20.2</v>
      </c>
      <c r="AE3738">
        <v>140.94999999999999</v>
      </c>
      <c r="AF3738">
        <v>0</v>
      </c>
      <c r="AG3738" s="2">
        <v>0</v>
      </c>
      <c r="AH3738" t="s">
        <v>24</v>
      </c>
      <c r="AI3738">
        <f t="shared" si="116"/>
        <v>0</v>
      </c>
      <c r="AJ3738">
        <f t="shared" si="117"/>
        <v>1</v>
      </c>
    </row>
    <row r="3739" spans="1:36" x14ac:dyDescent="0.35">
      <c r="A3739">
        <v>3738</v>
      </c>
      <c r="B3739" t="s">
        <v>3774</v>
      </c>
      <c r="C3739" t="s">
        <v>22</v>
      </c>
      <c r="D3739">
        <v>0</v>
      </c>
      <c r="E3739" t="s">
        <v>24</v>
      </c>
      <c r="F3739" t="s">
        <v>24</v>
      </c>
      <c r="G3739" t="str">
        <f>IF(AND(data[[#This Row],[Partner]]="Yes", data[[#This Row],[Dependents]]="Yes"), "Both", IF(data[[#This Row],[Partner]]="Yes", "Partner", IF(data[[#This Row],[Dependents]]="Yes", "Dependent", "None")))</f>
        <v>None</v>
      </c>
      <c r="H3739">
        <v>5</v>
      </c>
      <c r="I3739" s="1">
        <f>data[[#This Row],[Tenure]]/12</f>
        <v>0.41666666666666669</v>
      </c>
      <c r="J3739" t="s">
        <v>23</v>
      </c>
      <c r="K3739">
        <f>IF(data[[#This Row],[PhoneService]]="Yes",1,"")</f>
        <v>1</v>
      </c>
      <c r="L3739" t="s">
        <v>23</v>
      </c>
      <c r="M3739">
        <f>IF(data[[#This Row],[MultipleLines]]="Yes",1,"")</f>
        <v>1</v>
      </c>
      <c r="N3739" t="s">
        <v>26</v>
      </c>
      <c r="O3739" t="s">
        <v>24</v>
      </c>
      <c r="P3739" t="str">
        <f>IF(data[[#This Row],[OnlineSecurity]]="Yes",1,"")</f>
        <v/>
      </c>
      <c r="Q3739" t="s">
        <v>24</v>
      </c>
      <c r="R3739" t="str">
        <f>IF(data[[#This Row],[OnlineBackup]]="Yes",1,"")</f>
        <v/>
      </c>
      <c r="S3739" t="s">
        <v>24</v>
      </c>
      <c r="T3739" t="str">
        <f>IF(data[[#This Row],[DeviceProtection]]="Yes",1,"")</f>
        <v/>
      </c>
      <c r="U3739" t="s">
        <v>24</v>
      </c>
      <c r="V3739" t="str">
        <f>IF(data[[#This Row],[TechSupport]]="Yes",1,"")</f>
        <v/>
      </c>
      <c r="W3739" t="s">
        <v>24</v>
      </c>
      <c r="X3739" t="str">
        <f>IF(data[[#This Row],[StreamingTV]]="Yes",1,"")</f>
        <v/>
      </c>
      <c r="Y3739" t="s">
        <v>24</v>
      </c>
      <c r="Z3739" t="str">
        <f>IF(data[[#This Row],[StreamingMovies]]="Yes",1,"")</f>
        <v/>
      </c>
      <c r="AA3739" t="s">
        <v>27</v>
      </c>
      <c r="AB3739" t="s">
        <v>23</v>
      </c>
      <c r="AC3739" t="s">
        <v>32</v>
      </c>
      <c r="AD3739">
        <v>50.6</v>
      </c>
      <c r="AE3739">
        <v>249.95</v>
      </c>
      <c r="AF3739">
        <v>0</v>
      </c>
      <c r="AG3739" s="2">
        <v>0</v>
      </c>
      <c r="AH3739" t="s">
        <v>23</v>
      </c>
      <c r="AI3739">
        <f t="shared" si="116"/>
        <v>1</v>
      </c>
      <c r="AJ3739" t="str">
        <f t="shared" si="117"/>
        <v/>
      </c>
    </row>
    <row r="3740" spans="1:36" x14ac:dyDescent="0.35">
      <c r="A3740">
        <v>3739</v>
      </c>
      <c r="B3740" t="s">
        <v>3775</v>
      </c>
      <c r="C3740" t="s">
        <v>30</v>
      </c>
      <c r="D3740">
        <v>0</v>
      </c>
      <c r="E3740" t="s">
        <v>24</v>
      </c>
      <c r="F3740" t="s">
        <v>24</v>
      </c>
      <c r="G3740" t="str">
        <f>IF(AND(data[[#This Row],[Partner]]="Yes", data[[#This Row],[Dependents]]="Yes"), "Both", IF(data[[#This Row],[Partner]]="Yes", "Partner", IF(data[[#This Row],[Dependents]]="Yes", "Dependent", "None")))</f>
        <v>None</v>
      </c>
      <c r="H3740">
        <v>35</v>
      </c>
      <c r="I3740" s="1">
        <f>data[[#This Row],[Tenure]]/12</f>
        <v>2.9166666666666665</v>
      </c>
      <c r="J3740" t="s">
        <v>24</v>
      </c>
      <c r="K3740" t="str">
        <f>IF(data[[#This Row],[PhoneService]]="Yes",1,"")</f>
        <v/>
      </c>
      <c r="L3740" t="s">
        <v>25</v>
      </c>
      <c r="M3740" t="str">
        <f>IF(data[[#This Row],[MultipleLines]]="Yes",1,"")</f>
        <v/>
      </c>
      <c r="N3740" t="s">
        <v>26</v>
      </c>
      <c r="O3740" t="s">
        <v>24</v>
      </c>
      <c r="P3740" t="str">
        <f>IF(data[[#This Row],[OnlineSecurity]]="Yes",1,"")</f>
        <v/>
      </c>
      <c r="Q3740" t="s">
        <v>24</v>
      </c>
      <c r="R3740" t="str">
        <f>IF(data[[#This Row],[OnlineBackup]]="Yes",1,"")</f>
        <v/>
      </c>
      <c r="S3740" t="s">
        <v>23</v>
      </c>
      <c r="T3740">
        <f>IF(data[[#This Row],[DeviceProtection]]="Yes",1,"")</f>
        <v>1</v>
      </c>
      <c r="U3740" t="s">
        <v>24</v>
      </c>
      <c r="V3740" t="str">
        <f>IF(data[[#This Row],[TechSupport]]="Yes",1,"")</f>
        <v/>
      </c>
      <c r="W3740" t="s">
        <v>23</v>
      </c>
      <c r="X3740">
        <f>IF(data[[#This Row],[StreamingTV]]="Yes",1,"")</f>
        <v>1</v>
      </c>
      <c r="Y3740" t="s">
        <v>23</v>
      </c>
      <c r="Z3740">
        <f>IF(data[[#This Row],[StreamingMovies]]="Yes",1,"")</f>
        <v>1</v>
      </c>
      <c r="AA3740" t="s">
        <v>27</v>
      </c>
      <c r="AB3740" t="s">
        <v>24</v>
      </c>
      <c r="AC3740" t="s">
        <v>28</v>
      </c>
      <c r="AD3740">
        <v>49.2</v>
      </c>
      <c r="AE3740">
        <v>1701.65</v>
      </c>
      <c r="AF3740">
        <v>5</v>
      </c>
      <c r="AG3740" s="2">
        <v>0</v>
      </c>
      <c r="AH3740" t="s">
        <v>24</v>
      </c>
      <c r="AI3740">
        <f t="shared" si="116"/>
        <v>0</v>
      </c>
      <c r="AJ3740">
        <f t="shared" si="117"/>
        <v>1</v>
      </c>
    </row>
    <row r="3741" spans="1:36" x14ac:dyDescent="0.35">
      <c r="A3741">
        <v>3740</v>
      </c>
      <c r="B3741" t="s">
        <v>3776</v>
      </c>
      <c r="C3741" t="s">
        <v>30</v>
      </c>
      <c r="D3741">
        <v>0</v>
      </c>
      <c r="E3741" t="s">
        <v>24</v>
      </c>
      <c r="F3741" t="s">
        <v>24</v>
      </c>
      <c r="G3741" t="str">
        <f>IF(AND(data[[#This Row],[Partner]]="Yes", data[[#This Row],[Dependents]]="Yes"), "Both", IF(data[[#This Row],[Partner]]="Yes", "Partner", IF(data[[#This Row],[Dependents]]="Yes", "Dependent", "None")))</f>
        <v>None</v>
      </c>
      <c r="H3741">
        <v>24</v>
      </c>
      <c r="I3741" s="1">
        <f>data[[#This Row],[Tenure]]/12</f>
        <v>2</v>
      </c>
      <c r="J3741" t="s">
        <v>23</v>
      </c>
      <c r="K3741">
        <f>IF(data[[#This Row],[PhoneService]]="Yes",1,"")</f>
        <v>1</v>
      </c>
      <c r="L3741" t="s">
        <v>23</v>
      </c>
      <c r="M3741">
        <f>IF(data[[#This Row],[MultipleLines]]="Yes",1,"")</f>
        <v>1</v>
      </c>
      <c r="N3741" t="s">
        <v>24</v>
      </c>
      <c r="O3741" t="s">
        <v>46</v>
      </c>
      <c r="P3741" t="str">
        <f>IF(data[[#This Row],[OnlineSecurity]]="Yes",1,"")</f>
        <v/>
      </c>
      <c r="Q3741" t="s">
        <v>46</v>
      </c>
      <c r="R3741" t="str">
        <f>IF(data[[#This Row],[OnlineBackup]]="Yes",1,"")</f>
        <v/>
      </c>
      <c r="S3741" t="s">
        <v>46</v>
      </c>
      <c r="T3741" t="str">
        <f>IF(data[[#This Row],[DeviceProtection]]="Yes",1,"")</f>
        <v/>
      </c>
      <c r="U3741" t="s">
        <v>46</v>
      </c>
      <c r="V3741" t="str">
        <f>IF(data[[#This Row],[TechSupport]]="Yes",1,"")</f>
        <v/>
      </c>
      <c r="W3741" t="s">
        <v>46</v>
      </c>
      <c r="X3741" t="str">
        <f>IF(data[[#This Row],[StreamingTV]]="Yes",1,"")</f>
        <v/>
      </c>
      <c r="Y3741" t="s">
        <v>46</v>
      </c>
      <c r="Z3741" t="str">
        <f>IF(data[[#This Row],[StreamingMovies]]="Yes",1,"")</f>
        <v/>
      </c>
      <c r="AA3741" t="s">
        <v>31</v>
      </c>
      <c r="AB3741" t="s">
        <v>24</v>
      </c>
      <c r="AC3741" t="s">
        <v>28</v>
      </c>
      <c r="AD3741">
        <v>24.6</v>
      </c>
      <c r="AE3741">
        <v>592.65</v>
      </c>
      <c r="AF3741">
        <v>0</v>
      </c>
      <c r="AG3741" s="2">
        <v>0</v>
      </c>
      <c r="AH3741" t="s">
        <v>24</v>
      </c>
      <c r="AI3741">
        <f t="shared" si="116"/>
        <v>0</v>
      </c>
      <c r="AJ3741">
        <f t="shared" si="117"/>
        <v>1</v>
      </c>
    </row>
    <row r="3742" spans="1:36" x14ac:dyDescent="0.35">
      <c r="A3742">
        <v>3741</v>
      </c>
      <c r="B3742" t="s">
        <v>3777</v>
      </c>
      <c r="C3742" t="s">
        <v>22</v>
      </c>
      <c r="D3742">
        <v>0</v>
      </c>
      <c r="E3742" t="s">
        <v>23</v>
      </c>
      <c r="F3742" t="s">
        <v>23</v>
      </c>
      <c r="G3742" t="str">
        <f>IF(AND(data[[#This Row],[Partner]]="Yes", data[[#This Row],[Dependents]]="Yes"), "Both", IF(data[[#This Row],[Partner]]="Yes", "Partner", IF(data[[#This Row],[Dependents]]="Yes", "Dependent", "None")))</f>
        <v>Both</v>
      </c>
      <c r="H3742">
        <v>2</v>
      </c>
      <c r="I3742" s="1">
        <f>data[[#This Row],[Tenure]]/12</f>
        <v>0.16666666666666666</v>
      </c>
      <c r="J3742" t="s">
        <v>23</v>
      </c>
      <c r="K3742">
        <f>IF(data[[#This Row],[PhoneService]]="Yes",1,"")</f>
        <v>1</v>
      </c>
      <c r="L3742" t="s">
        <v>24</v>
      </c>
      <c r="M3742" t="str">
        <f>IF(data[[#This Row],[MultipleLines]]="Yes",1,"")</f>
        <v/>
      </c>
      <c r="N3742" t="s">
        <v>37</v>
      </c>
      <c r="O3742" t="s">
        <v>24</v>
      </c>
      <c r="P3742" t="str">
        <f>IF(data[[#This Row],[OnlineSecurity]]="Yes",1,"")</f>
        <v/>
      </c>
      <c r="Q3742" t="s">
        <v>24</v>
      </c>
      <c r="R3742" t="str">
        <f>IF(data[[#This Row],[OnlineBackup]]="Yes",1,"")</f>
        <v/>
      </c>
      <c r="S3742" t="s">
        <v>24</v>
      </c>
      <c r="T3742" t="str">
        <f>IF(data[[#This Row],[DeviceProtection]]="Yes",1,"")</f>
        <v/>
      </c>
      <c r="U3742" t="s">
        <v>24</v>
      </c>
      <c r="V3742" t="str">
        <f>IF(data[[#This Row],[TechSupport]]="Yes",1,"")</f>
        <v/>
      </c>
      <c r="W3742" t="s">
        <v>24</v>
      </c>
      <c r="X3742" t="str">
        <f>IF(data[[#This Row],[StreamingTV]]="Yes",1,"")</f>
        <v/>
      </c>
      <c r="Y3742" t="s">
        <v>24</v>
      </c>
      <c r="Z3742" t="str">
        <f>IF(data[[#This Row],[StreamingMovies]]="Yes",1,"")</f>
        <v/>
      </c>
      <c r="AA3742" t="s">
        <v>27</v>
      </c>
      <c r="AB3742" t="s">
        <v>23</v>
      </c>
      <c r="AC3742" t="s">
        <v>28</v>
      </c>
      <c r="AD3742">
        <v>71.650000000000006</v>
      </c>
      <c r="AE3742">
        <v>135.75</v>
      </c>
      <c r="AF3742">
        <v>0</v>
      </c>
      <c r="AG3742" s="2">
        <v>0</v>
      </c>
      <c r="AH3742" t="s">
        <v>24</v>
      </c>
      <c r="AI3742">
        <f t="shared" si="116"/>
        <v>0</v>
      </c>
      <c r="AJ3742">
        <f t="shared" si="117"/>
        <v>1</v>
      </c>
    </row>
    <row r="3743" spans="1:36" x14ac:dyDescent="0.35">
      <c r="A3743">
        <v>3742</v>
      </c>
      <c r="B3743" t="s">
        <v>3778</v>
      </c>
      <c r="C3743" t="s">
        <v>30</v>
      </c>
      <c r="D3743">
        <v>0</v>
      </c>
      <c r="E3743" t="s">
        <v>23</v>
      </c>
      <c r="F3743" t="s">
        <v>23</v>
      </c>
      <c r="G3743" t="str">
        <f>IF(AND(data[[#This Row],[Partner]]="Yes", data[[#This Row],[Dependents]]="Yes"), "Both", IF(data[[#This Row],[Partner]]="Yes", "Partner", IF(data[[#This Row],[Dependents]]="Yes", "Dependent", "None")))</f>
        <v>Both</v>
      </c>
      <c r="H3743">
        <v>72</v>
      </c>
      <c r="I3743" s="1">
        <f>data[[#This Row],[Tenure]]/12</f>
        <v>6</v>
      </c>
      <c r="J3743" t="s">
        <v>23</v>
      </c>
      <c r="K3743">
        <f>IF(data[[#This Row],[PhoneService]]="Yes",1,"")</f>
        <v>1</v>
      </c>
      <c r="L3743" t="s">
        <v>23</v>
      </c>
      <c r="M3743">
        <f>IF(data[[#This Row],[MultipleLines]]="Yes",1,"")</f>
        <v>1</v>
      </c>
      <c r="N3743" t="s">
        <v>37</v>
      </c>
      <c r="O3743" t="s">
        <v>23</v>
      </c>
      <c r="P3743">
        <f>IF(data[[#This Row],[OnlineSecurity]]="Yes",1,"")</f>
        <v>1</v>
      </c>
      <c r="Q3743" t="s">
        <v>23</v>
      </c>
      <c r="R3743">
        <f>IF(data[[#This Row],[OnlineBackup]]="Yes",1,"")</f>
        <v>1</v>
      </c>
      <c r="S3743" t="s">
        <v>23</v>
      </c>
      <c r="T3743">
        <f>IF(data[[#This Row],[DeviceProtection]]="Yes",1,"")</f>
        <v>1</v>
      </c>
      <c r="U3743" t="s">
        <v>23</v>
      </c>
      <c r="V3743">
        <f>IF(data[[#This Row],[TechSupport]]="Yes",1,"")</f>
        <v>1</v>
      </c>
      <c r="W3743" t="s">
        <v>24</v>
      </c>
      <c r="X3743" t="str">
        <f>IF(data[[#This Row],[StreamingTV]]="Yes",1,"")</f>
        <v/>
      </c>
      <c r="Y3743" t="s">
        <v>23</v>
      </c>
      <c r="Z3743">
        <f>IF(data[[#This Row],[StreamingMovies]]="Yes",1,"")</f>
        <v>1</v>
      </c>
      <c r="AA3743" t="s">
        <v>47</v>
      </c>
      <c r="AB3743" t="s">
        <v>23</v>
      </c>
      <c r="AC3743" t="s">
        <v>40</v>
      </c>
      <c r="AD3743">
        <v>104.9</v>
      </c>
      <c r="AE3743">
        <v>7732.65</v>
      </c>
      <c r="AF3743">
        <v>5</v>
      </c>
      <c r="AG3743" s="2">
        <v>0</v>
      </c>
      <c r="AH3743" t="s">
        <v>24</v>
      </c>
      <c r="AI3743">
        <f t="shared" si="116"/>
        <v>0</v>
      </c>
      <c r="AJ3743">
        <f t="shared" si="117"/>
        <v>1</v>
      </c>
    </row>
    <row r="3744" spans="1:36" x14ac:dyDescent="0.35">
      <c r="A3744">
        <v>3743</v>
      </c>
      <c r="B3744" t="s">
        <v>3779</v>
      </c>
      <c r="C3744" t="s">
        <v>22</v>
      </c>
      <c r="D3744">
        <v>0</v>
      </c>
      <c r="E3744" t="s">
        <v>24</v>
      </c>
      <c r="F3744" t="s">
        <v>24</v>
      </c>
      <c r="G3744" t="str">
        <f>IF(AND(data[[#This Row],[Partner]]="Yes", data[[#This Row],[Dependents]]="Yes"), "Both", IF(data[[#This Row],[Partner]]="Yes", "Partner", IF(data[[#This Row],[Dependents]]="Yes", "Dependent", "None")))</f>
        <v>None</v>
      </c>
      <c r="H3744">
        <v>41</v>
      </c>
      <c r="I3744" s="1">
        <f>data[[#This Row],[Tenure]]/12</f>
        <v>3.4166666666666665</v>
      </c>
      <c r="J3744" t="s">
        <v>23</v>
      </c>
      <c r="K3744">
        <f>IF(data[[#This Row],[PhoneService]]="Yes",1,"")</f>
        <v>1</v>
      </c>
      <c r="L3744" t="s">
        <v>23</v>
      </c>
      <c r="M3744">
        <f>IF(data[[#This Row],[MultipleLines]]="Yes",1,"")</f>
        <v>1</v>
      </c>
      <c r="N3744" t="s">
        <v>37</v>
      </c>
      <c r="O3744" t="s">
        <v>23</v>
      </c>
      <c r="P3744">
        <f>IF(data[[#This Row],[OnlineSecurity]]="Yes",1,"")</f>
        <v>1</v>
      </c>
      <c r="Q3744" t="s">
        <v>23</v>
      </c>
      <c r="R3744">
        <f>IF(data[[#This Row],[OnlineBackup]]="Yes",1,"")</f>
        <v>1</v>
      </c>
      <c r="S3744" t="s">
        <v>23</v>
      </c>
      <c r="T3744">
        <f>IF(data[[#This Row],[DeviceProtection]]="Yes",1,"")</f>
        <v>1</v>
      </c>
      <c r="U3744" t="s">
        <v>23</v>
      </c>
      <c r="V3744">
        <f>IF(data[[#This Row],[TechSupport]]="Yes",1,"")</f>
        <v>1</v>
      </c>
      <c r="W3744" t="s">
        <v>23</v>
      </c>
      <c r="X3744">
        <f>IF(data[[#This Row],[StreamingTV]]="Yes",1,"")</f>
        <v>1</v>
      </c>
      <c r="Y3744" t="s">
        <v>24</v>
      </c>
      <c r="Z3744" t="str">
        <f>IF(data[[#This Row],[StreamingMovies]]="Yes",1,"")</f>
        <v/>
      </c>
      <c r="AA3744" t="s">
        <v>27</v>
      </c>
      <c r="AB3744" t="s">
        <v>23</v>
      </c>
      <c r="AC3744" t="s">
        <v>28</v>
      </c>
      <c r="AD3744">
        <v>106.5</v>
      </c>
      <c r="AE3744">
        <v>4282.3999999999996</v>
      </c>
      <c r="AF3744">
        <v>0</v>
      </c>
      <c r="AG3744" s="2">
        <v>0</v>
      </c>
      <c r="AH3744" t="s">
        <v>24</v>
      </c>
      <c r="AI3744">
        <f t="shared" si="116"/>
        <v>0</v>
      </c>
      <c r="AJ3744">
        <f t="shared" si="117"/>
        <v>1</v>
      </c>
    </row>
    <row r="3745" spans="1:36" x14ac:dyDescent="0.35">
      <c r="A3745">
        <v>3744</v>
      </c>
      <c r="B3745" t="s">
        <v>3780</v>
      </c>
      <c r="C3745" t="s">
        <v>30</v>
      </c>
      <c r="D3745">
        <v>0</v>
      </c>
      <c r="E3745" t="s">
        <v>24</v>
      </c>
      <c r="F3745" t="s">
        <v>23</v>
      </c>
      <c r="G3745" t="str">
        <f>IF(AND(data[[#This Row],[Partner]]="Yes", data[[#This Row],[Dependents]]="Yes"), "Both", IF(data[[#This Row],[Partner]]="Yes", "Partner", IF(data[[#This Row],[Dependents]]="Yes", "Dependent", "None")))</f>
        <v>Dependent</v>
      </c>
      <c r="H3745">
        <v>4</v>
      </c>
      <c r="I3745" s="1">
        <f>data[[#This Row],[Tenure]]/12</f>
        <v>0.33333333333333331</v>
      </c>
      <c r="J3745" t="s">
        <v>23</v>
      </c>
      <c r="K3745">
        <f>IF(data[[#This Row],[PhoneService]]="Yes",1,"")</f>
        <v>1</v>
      </c>
      <c r="L3745" t="s">
        <v>24</v>
      </c>
      <c r="M3745" t="str">
        <f>IF(data[[#This Row],[MultipleLines]]="Yes",1,"")</f>
        <v/>
      </c>
      <c r="N3745" t="s">
        <v>26</v>
      </c>
      <c r="O3745" t="s">
        <v>23</v>
      </c>
      <c r="P3745">
        <f>IF(data[[#This Row],[OnlineSecurity]]="Yes",1,"")</f>
        <v>1</v>
      </c>
      <c r="Q3745" t="s">
        <v>24</v>
      </c>
      <c r="R3745" t="str">
        <f>IF(data[[#This Row],[OnlineBackup]]="Yes",1,"")</f>
        <v/>
      </c>
      <c r="S3745" t="s">
        <v>24</v>
      </c>
      <c r="T3745" t="str">
        <f>IF(data[[#This Row],[DeviceProtection]]="Yes",1,"")</f>
        <v/>
      </c>
      <c r="U3745" t="s">
        <v>24</v>
      </c>
      <c r="V3745" t="str">
        <f>IF(data[[#This Row],[TechSupport]]="Yes",1,"")</f>
        <v/>
      </c>
      <c r="W3745" t="s">
        <v>24</v>
      </c>
      <c r="X3745" t="str">
        <f>IF(data[[#This Row],[StreamingTV]]="Yes",1,"")</f>
        <v/>
      </c>
      <c r="Y3745" t="s">
        <v>24</v>
      </c>
      <c r="Z3745" t="str">
        <f>IF(data[[#This Row],[StreamingMovies]]="Yes",1,"")</f>
        <v/>
      </c>
      <c r="AA3745" t="s">
        <v>27</v>
      </c>
      <c r="AB3745" t="s">
        <v>24</v>
      </c>
      <c r="AC3745" t="s">
        <v>28</v>
      </c>
      <c r="AD3745">
        <v>49.35</v>
      </c>
      <c r="AE3745">
        <v>219.65</v>
      </c>
      <c r="AF3745">
        <v>0</v>
      </c>
      <c r="AG3745" s="2">
        <v>0</v>
      </c>
      <c r="AH3745" t="s">
        <v>23</v>
      </c>
      <c r="AI3745">
        <f t="shared" si="116"/>
        <v>1</v>
      </c>
      <c r="AJ3745" t="str">
        <f t="shared" si="117"/>
        <v/>
      </c>
    </row>
    <row r="3746" spans="1:36" x14ac:dyDescent="0.35">
      <c r="A3746">
        <v>3745</v>
      </c>
      <c r="B3746" t="s">
        <v>3781</v>
      </c>
      <c r="C3746" t="s">
        <v>30</v>
      </c>
      <c r="D3746">
        <v>0</v>
      </c>
      <c r="E3746" t="s">
        <v>24</v>
      </c>
      <c r="F3746" t="s">
        <v>24</v>
      </c>
      <c r="G3746" t="str">
        <f>IF(AND(data[[#This Row],[Partner]]="Yes", data[[#This Row],[Dependents]]="Yes"), "Both", IF(data[[#This Row],[Partner]]="Yes", "Partner", IF(data[[#This Row],[Dependents]]="Yes", "Dependent", "None")))</f>
        <v>None</v>
      </c>
      <c r="H3746">
        <v>26</v>
      </c>
      <c r="I3746" s="1">
        <f>data[[#This Row],[Tenure]]/12</f>
        <v>2.1666666666666665</v>
      </c>
      <c r="J3746" t="s">
        <v>23</v>
      </c>
      <c r="K3746">
        <f>IF(data[[#This Row],[PhoneService]]="Yes",1,"")</f>
        <v>1</v>
      </c>
      <c r="L3746" t="s">
        <v>24</v>
      </c>
      <c r="M3746" t="str">
        <f>IF(data[[#This Row],[MultipleLines]]="Yes",1,"")</f>
        <v/>
      </c>
      <c r="N3746" t="s">
        <v>37</v>
      </c>
      <c r="O3746" t="s">
        <v>24</v>
      </c>
      <c r="P3746" t="str">
        <f>IF(data[[#This Row],[OnlineSecurity]]="Yes",1,"")</f>
        <v/>
      </c>
      <c r="Q3746" t="s">
        <v>23</v>
      </c>
      <c r="R3746">
        <f>IF(data[[#This Row],[OnlineBackup]]="Yes",1,"")</f>
        <v>1</v>
      </c>
      <c r="S3746" t="s">
        <v>24</v>
      </c>
      <c r="T3746" t="str">
        <f>IF(data[[#This Row],[DeviceProtection]]="Yes",1,"")</f>
        <v/>
      </c>
      <c r="U3746" t="s">
        <v>24</v>
      </c>
      <c r="V3746" t="str">
        <f>IF(data[[#This Row],[TechSupport]]="Yes",1,"")</f>
        <v/>
      </c>
      <c r="W3746" t="s">
        <v>24</v>
      </c>
      <c r="X3746" t="str">
        <f>IF(data[[#This Row],[StreamingTV]]="Yes",1,"")</f>
        <v/>
      </c>
      <c r="Y3746" t="s">
        <v>24</v>
      </c>
      <c r="Z3746" t="str">
        <f>IF(data[[#This Row],[StreamingMovies]]="Yes",1,"")</f>
        <v/>
      </c>
      <c r="AA3746" t="s">
        <v>31</v>
      </c>
      <c r="AB3746" t="s">
        <v>24</v>
      </c>
      <c r="AC3746" t="s">
        <v>35</v>
      </c>
      <c r="AD3746">
        <v>75.5</v>
      </c>
      <c r="AE3746">
        <v>2018.1</v>
      </c>
      <c r="AF3746">
        <v>4</v>
      </c>
      <c r="AG3746" s="2">
        <v>0</v>
      </c>
      <c r="AH3746" t="s">
        <v>24</v>
      </c>
      <c r="AI3746">
        <f t="shared" si="116"/>
        <v>0</v>
      </c>
      <c r="AJ3746">
        <f t="shared" si="117"/>
        <v>1</v>
      </c>
    </row>
    <row r="3747" spans="1:36" x14ac:dyDescent="0.35">
      <c r="A3747">
        <v>3746</v>
      </c>
      <c r="B3747" t="s">
        <v>3782</v>
      </c>
      <c r="C3747" t="s">
        <v>30</v>
      </c>
      <c r="D3747">
        <v>0</v>
      </c>
      <c r="E3747" t="s">
        <v>24</v>
      </c>
      <c r="F3747" t="s">
        <v>24</v>
      </c>
      <c r="G3747" t="str">
        <f>IF(AND(data[[#This Row],[Partner]]="Yes", data[[#This Row],[Dependents]]="Yes"), "Both", IF(data[[#This Row],[Partner]]="Yes", "Partner", IF(data[[#This Row],[Dependents]]="Yes", "Dependent", "None")))</f>
        <v>None</v>
      </c>
      <c r="H3747">
        <v>7</v>
      </c>
      <c r="I3747" s="1">
        <f>data[[#This Row],[Tenure]]/12</f>
        <v>0.58333333333333337</v>
      </c>
      <c r="J3747" t="s">
        <v>23</v>
      </c>
      <c r="K3747">
        <f>IF(data[[#This Row],[PhoneService]]="Yes",1,"")</f>
        <v>1</v>
      </c>
      <c r="L3747" t="s">
        <v>24</v>
      </c>
      <c r="M3747" t="str">
        <f>IF(data[[#This Row],[MultipleLines]]="Yes",1,"")</f>
        <v/>
      </c>
      <c r="N3747" t="s">
        <v>37</v>
      </c>
      <c r="O3747" t="s">
        <v>24</v>
      </c>
      <c r="P3747" t="str">
        <f>IF(data[[#This Row],[OnlineSecurity]]="Yes",1,"")</f>
        <v/>
      </c>
      <c r="Q3747" t="s">
        <v>23</v>
      </c>
      <c r="R3747">
        <f>IF(data[[#This Row],[OnlineBackup]]="Yes",1,"")</f>
        <v>1</v>
      </c>
      <c r="S3747" t="s">
        <v>24</v>
      </c>
      <c r="T3747" t="str">
        <f>IF(data[[#This Row],[DeviceProtection]]="Yes",1,"")</f>
        <v/>
      </c>
      <c r="U3747" t="s">
        <v>24</v>
      </c>
      <c r="V3747" t="str">
        <f>IF(data[[#This Row],[TechSupport]]="Yes",1,"")</f>
        <v/>
      </c>
      <c r="W3747" t="s">
        <v>23</v>
      </c>
      <c r="X3747">
        <f>IF(data[[#This Row],[StreamingTV]]="Yes",1,"")</f>
        <v>1</v>
      </c>
      <c r="Y3747" t="s">
        <v>23</v>
      </c>
      <c r="Z3747">
        <f>IF(data[[#This Row],[StreamingMovies]]="Yes",1,"")</f>
        <v>1</v>
      </c>
      <c r="AA3747" t="s">
        <v>27</v>
      </c>
      <c r="AB3747" t="s">
        <v>23</v>
      </c>
      <c r="AC3747" t="s">
        <v>28</v>
      </c>
      <c r="AD3747">
        <v>94.25</v>
      </c>
      <c r="AE3747">
        <v>669</v>
      </c>
      <c r="AF3747">
        <v>0</v>
      </c>
      <c r="AG3747" s="2">
        <v>0</v>
      </c>
      <c r="AH3747" t="s">
        <v>23</v>
      </c>
      <c r="AI3747">
        <f t="shared" si="116"/>
        <v>1</v>
      </c>
      <c r="AJ3747" t="str">
        <f t="shared" si="117"/>
        <v/>
      </c>
    </row>
    <row r="3748" spans="1:36" x14ac:dyDescent="0.35">
      <c r="A3748">
        <v>3747</v>
      </c>
      <c r="B3748" t="s">
        <v>3783</v>
      </c>
      <c r="C3748" t="s">
        <v>22</v>
      </c>
      <c r="D3748">
        <v>0</v>
      </c>
      <c r="E3748" t="s">
        <v>23</v>
      </c>
      <c r="F3748" t="s">
        <v>24</v>
      </c>
      <c r="G3748" t="str">
        <f>IF(AND(data[[#This Row],[Partner]]="Yes", data[[#This Row],[Dependents]]="Yes"), "Both", IF(data[[#This Row],[Partner]]="Yes", "Partner", IF(data[[#This Row],[Dependents]]="Yes", "Dependent", "None")))</f>
        <v>Partner</v>
      </c>
      <c r="H3748">
        <v>1</v>
      </c>
      <c r="I3748" s="1">
        <f>data[[#This Row],[Tenure]]/12</f>
        <v>8.3333333333333329E-2</v>
      </c>
      <c r="J3748" t="s">
        <v>23</v>
      </c>
      <c r="K3748">
        <f>IF(data[[#This Row],[PhoneService]]="Yes",1,"")</f>
        <v>1</v>
      </c>
      <c r="L3748" t="s">
        <v>24</v>
      </c>
      <c r="M3748" t="str">
        <f>IF(data[[#This Row],[MultipleLines]]="Yes",1,"")</f>
        <v/>
      </c>
      <c r="N3748" t="s">
        <v>37</v>
      </c>
      <c r="O3748" t="s">
        <v>24</v>
      </c>
      <c r="P3748" t="str">
        <f>IF(data[[#This Row],[OnlineSecurity]]="Yes",1,"")</f>
        <v/>
      </c>
      <c r="Q3748" t="s">
        <v>24</v>
      </c>
      <c r="R3748" t="str">
        <f>IF(data[[#This Row],[OnlineBackup]]="Yes",1,"")</f>
        <v/>
      </c>
      <c r="S3748" t="s">
        <v>24</v>
      </c>
      <c r="T3748" t="str">
        <f>IF(data[[#This Row],[DeviceProtection]]="Yes",1,"")</f>
        <v/>
      </c>
      <c r="U3748" t="s">
        <v>24</v>
      </c>
      <c r="V3748" t="str">
        <f>IF(data[[#This Row],[TechSupport]]="Yes",1,"")</f>
        <v/>
      </c>
      <c r="W3748" t="s">
        <v>24</v>
      </c>
      <c r="X3748" t="str">
        <f>IF(data[[#This Row],[StreamingTV]]="Yes",1,"")</f>
        <v/>
      </c>
      <c r="Y3748" t="s">
        <v>24</v>
      </c>
      <c r="Z3748" t="str">
        <f>IF(data[[#This Row],[StreamingMovies]]="Yes",1,"")</f>
        <v/>
      </c>
      <c r="AA3748" t="s">
        <v>27</v>
      </c>
      <c r="AB3748" t="s">
        <v>23</v>
      </c>
      <c r="AC3748" t="s">
        <v>28</v>
      </c>
      <c r="AD3748">
        <v>68.95</v>
      </c>
      <c r="AE3748">
        <v>68.95</v>
      </c>
      <c r="AF3748">
        <v>0</v>
      </c>
      <c r="AG3748" s="2">
        <v>0</v>
      </c>
      <c r="AH3748" t="s">
        <v>23</v>
      </c>
      <c r="AI3748">
        <f t="shared" si="116"/>
        <v>1</v>
      </c>
      <c r="AJ3748" t="str">
        <f t="shared" si="117"/>
        <v/>
      </c>
    </row>
    <row r="3749" spans="1:36" x14ac:dyDescent="0.35">
      <c r="A3749">
        <v>3748</v>
      </c>
      <c r="B3749" t="s">
        <v>3784</v>
      </c>
      <c r="C3749" t="s">
        <v>22</v>
      </c>
      <c r="D3749">
        <v>0</v>
      </c>
      <c r="E3749" t="s">
        <v>23</v>
      </c>
      <c r="F3749" t="s">
        <v>23</v>
      </c>
      <c r="G3749" t="str">
        <f>IF(AND(data[[#This Row],[Partner]]="Yes", data[[#This Row],[Dependents]]="Yes"), "Both", IF(data[[#This Row],[Partner]]="Yes", "Partner", IF(data[[#This Row],[Dependents]]="Yes", "Dependent", "None")))</f>
        <v>Both</v>
      </c>
      <c r="H3749">
        <v>4</v>
      </c>
      <c r="I3749" s="1">
        <f>data[[#This Row],[Tenure]]/12</f>
        <v>0.33333333333333331</v>
      </c>
      <c r="J3749" t="s">
        <v>23</v>
      </c>
      <c r="K3749">
        <f>IF(data[[#This Row],[PhoneService]]="Yes",1,"")</f>
        <v>1</v>
      </c>
      <c r="L3749" t="s">
        <v>23</v>
      </c>
      <c r="M3749">
        <f>IF(data[[#This Row],[MultipleLines]]="Yes",1,"")</f>
        <v>1</v>
      </c>
      <c r="N3749" t="s">
        <v>26</v>
      </c>
      <c r="O3749" t="s">
        <v>24</v>
      </c>
      <c r="P3749" t="str">
        <f>IF(data[[#This Row],[OnlineSecurity]]="Yes",1,"")</f>
        <v/>
      </c>
      <c r="Q3749" t="s">
        <v>23</v>
      </c>
      <c r="R3749">
        <f>IF(data[[#This Row],[OnlineBackup]]="Yes",1,"")</f>
        <v>1</v>
      </c>
      <c r="S3749" t="s">
        <v>24</v>
      </c>
      <c r="T3749" t="str">
        <f>IF(data[[#This Row],[DeviceProtection]]="Yes",1,"")</f>
        <v/>
      </c>
      <c r="U3749" t="s">
        <v>23</v>
      </c>
      <c r="V3749">
        <f>IF(data[[#This Row],[TechSupport]]="Yes",1,"")</f>
        <v>1</v>
      </c>
      <c r="W3749" t="s">
        <v>24</v>
      </c>
      <c r="X3749" t="str">
        <f>IF(data[[#This Row],[StreamingTV]]="Yes",1,"")</f>
        <v/>
      </c>
      <c r="Y3749" t="s">
        <v>24</v>
      </c>
      <c r="Z3749" t="str">
        <f>IF(data[[#This Row],[StreamingMovies]]="Yes",1,"")</f>
        <v/>
      </c>
      <c r="AA3749" t="s">
        <v>27</v>
      </c>
      <c r="AB3749" t="s">
        <v>23</v>
      </c>
      <c r="AC3749" t="s">
        <v>32</v>
      </c>
      <c r="AD3749">
        <v>58.5</v>
      </c>
      <c r="AE3749">
        <v>224.85</v>
      </c>
      <c r="AF3749">
        <v>0</v>
      </c>
      <c r="AG3749" s="2">
        <v>0</v>
      </c>
      <c r="AH3749" t="s">
        <v>24</v>
      </c>
      <c r="AI3749">
        <f t="shared" si="116"/>
        <v>0</v>
      </c>
      <c r="AJ3749">
        <f t="shared" si="117"/>
        <v>1</v>
      </c>
    </row>
    <row r="3750" spans="1:36" x14ac:dyDescent="0.35">
      <c r="A3750">
        <v>3749</v>
      </c>
      <c r="B3750" t="s">
        <v>3785</v>
      </c>
      <c r="C3750" t="s">
        <v>30</v>
      </c>
      <c r="D3750">
        <v>0</v>
      </c>
      <c r="E3750" t="s">
        <v>24</v>
      </c>
      <c r="F3750" t="s">
        <v>24</v>
      </c>
      <c r="G3750" t="str">
        <f>IF(AND(data[[#This Row],[Partner]]="Yes", data[[#This Row],[Dependents]]="Yes"), "Both", IF(data[[#This Row],[Partner]]="Yes", "Partner", IF(data[[#This Row],[Dependents]]="Yes", "Dependent", "None")))</f>
        <v>None</v>
      </c>
      <c r="H3750">
        <v>48</v>
      </c>
      <c r="I3750" s="1">
        <f>data[[#This Row],[Tenure]]/12</f>
        <v>4</v>
      </c>
      <c r="J3750" t="s">
        <v>23</v>
      </c>
      <c r="K3750">
        <f>IF(data[[#This Row],[PhoneService]]="Yes",1,"")</f>
        <v>1</v>
      </c>
      <c r="L3750" t="s">
        <v>24</v>
      </c>
      <c r="M3750" t="str">
        <f>IF(data[[#This Row],[MultipleLines]]="Yes",1,"")</f>
        <v/>
      </c>
      <c r="N3750" t="s">
        <v>26</v>
      </c>
      <c r="O3750" t="s">
        <v>24</v>
      </c>
      <c r="P3750" t="str">
        <f>IF(data[[#This Row],[OnlineSecurity]]="Yes",1,"")</f>
        <v/>
      </c>
      <c r="Q3750" t="s">
        <v>23</v>
      </c>
      <c r="R3750">
        <f>IF(data[[#This Row],[OnlineBackup]]="Yes",1,"")</f>
        <v>1</v>
      </c>
      <c r="S3750" t="s">
        <v>23</v>
      </c>
      <c r="T3750">
        <f>IF(data[[#This Row],[DeviceProtection]]="Yes",1,"")</f>
        <v>1</v>
      </c>
      <c r="U3750" t="s">
        <v>23</v>
      </c>
      <c r="V3750">
        <f>IF(data[[#This Row],[TechSupport]]="Yes",1,"")</f>
        <v>1</v>
      </c>
      <c r="W3750" t="s">
        <v>23</v>
      </c>
      <c r="X3750">
        <f>IF(data[[#This Row],[StreamingTV]]="Yes",1,"")</f>
        <v>1</v>
      </c>
      <c r="Y3750" t="s">
        <v>23</v>
      </c>
      <c r="Z3750">
        <f>IF(data[[#This Row],[StreamingMovies]]="Yes",1,"")</f>
        <v>1</v>
      </c>
      <c r="AA3750" t="s">
        <v>47</v>
      </c>
      <c r="AB3750" t="s">
        <v>24</v>
      </c>
      <c r="AC3750" t="s">
        <v>40</v>
      </c>
      <c r="AD3750">
        <v>78.900000000000006</v>
      </c>
      <c r="AE3750">
        <v>3771.5</v>
      </c>
      <c r="AF3750">
        <v>0</v>
      </c>
      <c r="AG3750" s="2">
        <v>0</v>
      </c>
      <c r="AH3750" t="s">
        <v>24</v>
      </c>
      <c r="AI3750">
        <f t="shared" si="116"/>
        <v>0</v>
      </c>
      <c r="AJ3750">
        <f t="shared" si="117"/>
        <v>1</v>
      </c>
    </row>
    <row r="3751" spans="1:36" x14ac:dyDescent="0.35">
      <c r="A3751">
        <v>3750</v>
      </c>
      <c r="B3751" t="s">
        <v>3786</v>
      </c>
      <c r="C3751" t="s">
        <v>30</v>
      </c>
      <c r="D3751">
        <v>1</v>
      </c>
      <c r="E3751" t="s">
        <v>24</v>
      </c>
      <c r="F3751" t="s">
        <v>24</v>
      </c>
      <c r="G3751" t="str">
        <f>IF(AND(data[[#This Row],[Partner]]="Yes", data[[#This Row],[Dependents]]="Yes"), "Both", IF(data[[#This Row],[Partner]]="Yes", "Partner", IF(data[[#This Row],[Dependents]]="Yes", "Dependent", "None")))</f>
        <v>None</v>
      </c>
      <c r="H3751">
        <v>2</v>
      </c>
      <c r="I3751" s="1">
        <f>data[[#This Row],[Tenure]]/12</f>
        <v>0.16666666666666666</v>
      </c>
      <c r="J3751" t="s">
        <v>23</v>
      </c>
      <c r="K3751">
        <f>IF(data[[#This Row],[PhoneService]]="Yes",1,"")</f>
        <v>1</v>
      </c>
      <c r="L3751" t="s">
        <v>23</v>
      </c>
      <c r="M3751">
        <f>IF(data[[#This Row],[MultipleLines]]="Yes",1,"")</f>
        <v>1</v>
      </c>
      <c r="N3751" t="s">
        <v>37</v>
      </c>
      <c r="O3751" t="s">
        <v>24</v>
      </c>
      <c r="P3751" t="str">
        <f>IF(data[[#This Row],[OnlineSecurity]]="Yes",1,"")</f>
        <v/>
      </c>
      <c r="Q3751" t="s">
        <v>24</v>
      </c>
      <c r="R3751" t="str">
        <f>IF(data[[#This Row],[OnlineBackup]]="Yes",1,"")</f>
        <v/>
      </c>
      <c r="S3751" t="s">
        <v>24</v>
      </c>
      <c r="T3751" t="str">
        <f>IF(data[[#This Row],[DeviceProtection]]="Yes",1,"")</f>
        <v/>
      </c>
      <c r="U3751" t="s">
        <v>24</v>
      </c>
      <c r="V3751" t="str">
        <f>IF(data[[#This Row],[TechSupport]]="Yes",1,"")</f>
        <v/>
      </c>
      <c r="W3751" t="s">
        <v>23</v>
      </c>
      <c r="X3751">
        <f>IF(data[[#This Row],[StreamingTV]]="Yes",1,"")</f>
        <v>1</v>
      </c>
      <c r="Y3751" t="s">
        <v>23</v>
      </c>
      <c r="Z3751">
        <f>IF(data[[#This Row],[StreamingMovies]]="Yes",1,"")</f>
        <v>1</v>
      </c>
      <c r="AA3751" t="s">
        <v>27</v>
      </c>
      <c r="AB3751" t="s">
        <v>23</v>
      </c>
      <c r="AC3751" t="s">
        <v>28</v>
      </c>
      <c r="AD3751">
        <v>93.85</v>
      </c>
      <c r="AE3751">
        <v>196.75</v>
      </c>
      <c r="AF3751">
        <v>5</v>
      </c>
      <c r="AG3751" s="2">
        <v>0</v>
      </c>
      <c r="AH3751" t="s">
        <v>23</v>
      </c>
      <c r="AI3751">
        <f t="shared" si="116"/>
        <v>1</v>
      </c>
      <c r="AJ3751" t="str">
        <f t="shared" si="117"/>
        <v/>
      </c>
    </row>
    <row r="3752" spans="1:36" x14ac:dyDescent="0.35">
      <c r="A3752">
        <v>3751</v>
      </c>
      <c r="B3752" t="s">
        <v>3787</v>
      </c>
      <c r="C3752" t="s">
        <v>22</v>
      </c>
      <c r="D3752">
        <v>1</v>
      </c>
      <c r="E3752" t="s">
        <v>23</v>
      </c>
      <c r="F3752" t="s">
        <v>24</v>
      </c>
      <c r="G3752" t="str">
        <f>IF(AND(data[[#This Row],[Partner]]="Yes", data[[#This Row],[Dependents]]="Yes"), "Both", IF(data[[#This Row],[Partner]]="Yes", "Partner", IF(data[[#This Row],[Dependents]]="Yes", "Dependent", "None")))</f>
        <v>Partner</v>
      </c>
      <c r="H3752">
        <v>12</v>
      </c>
      <c r="I3752" s="1">
        <f>data[[#This Row],[Tenure]]/12</f>
        <v>1</v>
      </c>
      <c r="J3752" t="s">
        <v>23</v>
      </c>
      <c r="K3752">
        <f>IF(data[[#This Row],[PhoneService]]="Yes",1,"")</f>
        <v>1</v>
      </c>
      <c r="L3752" t="s">
        <v>24</v>
      </c>
      <c r="M3752" t="str">
        <f>IF(data[[#This Row],[MultipleLines]]="Yes",1,"")</f>
        <v/>
      </c>
      <c r="N3752" t="s">
        <v>26</v>
      </c>
      <c r="O3752" t="s">
        <v>23</v>
      </c>
      <c r="P3752">
        <f>IF(data[[#This Row],[OnlineSecurity]]="Yes",1,"")</f>
        <v>1</v>
      </c>
      <c r="Q3752" t="s">
        <v>24</v>
      </c>
      <c r="R3752" t="str">
        <f>IF(data[[#This Row],[OnlineBackup]]="Yes",1,"")</f>
        <v/>
      </c>
      <c r="S3752" t="s">
        <v>23</v>
      </c>
      <c r="T3752">
        <f>IF(data[[#This Row],[DeviceProtection]]="Yes",1,"")</f>
        <v>1</v>
      </c>
      <c r="U3752" t="s">
        <v>23</v>
      </c>
      <c r="V3752">
        <f>IF(data[[#This Row],[TechSupport]]="Yes",1,"")</f>
        <v>1</v>
      </c>
      <c r="W3752" t="s">
        <v>23</v>
      </c>
      <c r="X3752">
        <f>IF(data[[#This Row],[StreamingTV]]="Yes",1,"")</f>
        <v>1</v>
      </c>
      <c r="Y3752" t="s">
        <v>23</v>
      </c>
      <c r="Z3752">
        <f>IF(data[[#This Row],[StreamingMovies]]="Yes",1,"")</f>
        <v>1</v>
      </c>
      <c r="AA3752" t="s">
        <v>31</v>
      </c>
      <c r="AB3752" t="s">
        <v>23</v>
      </c>
      <c r="AC3752" t="s">
        <v>28</v>
      </c>
      <c r="AD3752">
        <v>79.2</v>
      </c>
      <c r="AE3752">
        <v>943.85</v>
      </c>
      <c r="AF3752">
        <v>0</v>
      </c>
      <c r="AG3752" s="2">
        <v>0</v>
      </c>
      <c r="AH3752" t="s">
        <v>24</v>
      </c>
      <c r="AI3752">
        <f t="shared" si="116"/>
        <v>0</v>
      </c>
      <c r="AJ3752">
        <f t="shared" si="117"/>
        <v>1</v>
      </c>
    </row>
    <row r="3753" spans="1:36" x14ac:dyDescent="0.35">
      <c r="A3753">
        <v>3752</v>
      </c>
      <c r="B3753" t="s">
        <v>3788</v>
      </c>
      <c r="C3753" t="s">
        <v>30</v>
      </c>
      <c r="D3753">
        <v>0</v>
      </c>
      <c r="E3753" t="s">
        <v>23</v>
      </c>
      <c r="F3753" t="s">
        <v>24</v>
      </c>
      <c r="G3753" t="str">
        <f>IF(AND(data[[#This Row],[Partner]]="Yes", data[[#This Row],[Dependents]]="Yes"), "Both", IF(data[[#This Row],[Partner]]="Yes", "Partner", IF(data[[#This Row],[Dependents]]="Yes", "Dependent", "None")))</f>
        <v>Partner</v>
      </c>
      <c r="H3753">
        <v>60</v>
      </c>
      <c r="I3753" s="1">
        <f>data[[#This Row],[Tenure]]/12</f>
        <v>5</v>
      </c>
      <c r="J3753" t="s">
        <v>23</v>
      </c>
      <c r="K3753">
        <f>IF(data[[#This Row],[PhoneService]]="Yes",1,"")</f>
        <v>1</v>
      </c>
      <c r="L3753" t="s">
        <v>23</v>
      </c>
      <c r="M3753">
        <f>IF(data[[#This Row],[MultipleLines]]="Yes",1,"")</f>
        <v>1</v>
      </c>
      <c r="N3753" t="s">
        <v>37</v>
      </c>
      <c r="O3753" t="s">
        <v>23</v>
      </c>
      <c r="P3753">
        <f>IF(data[[#This Row],[OnlineSecurity]]="Yes",1,"")</f>
        <v>1</v>
      </c>
      <c r="Q3753" t="s">
        <v>24</v>
      </c>
      <c r="R3753" t="str">
        <f>IF(data[[#This Row],[OnlineBackup]]="Yes",1,"")</f>
        <v/>
      </c>
      <c r="S3753" t="s">
        <v>23</v>
      </c>
      <c r="T3753">
        <f>IF(data[[#This Row],[DeviceProtection]]="Yes",1,"")</f>
        <v>1</v>
      </c>
      <c r="U3753" t="s">
        <v>23</v>
      </c>
      <c r="V3753">
        <f>IF(data[[#This Row],[TechSupport]]="Yes",1,"")</f>
        <v>1</v>
      </c>
      <c r="W3753" t="s">
        <v>23</v>
      </c>
      <c r="X3753">
        <f>IF(data[[#This Row],[StreamingTV]]="Yes",1,"")</f>
        <v>1</v>
      </c>
      <c r="Y3753" t="s">
        <v>23</v>
      </c>
      <c r="Z3753">
        <f>IF(data[[#This Row],[StreamingMovies]]="Yes",1,"")</f>
        <v>1</v>
      </c>
      <c r="AA3753" t="s">
        <v>27</v>
      </c>
      <c r="AB3753" t="s">
        <v>23</v>
      </c>
      <c r="AC3753" t="s">
        <v>35</v>
      </c>
      <c r="AD3753">
        <v>109.45</v>
      </c>
      <c r="AE3753">
        <v>6572.85</v>
      </c>
      <c r="AF3753">
        <v>0</v>
      </c>
      <c r="AG3753" s="2">
        <v>0</v>
      </c>
      <c r="AH3753" t="s">
        <v>24</v>
      </c>
      <c r="AI3753">
        <f t="shared" si="116"/>
        <v>0</v>
      </c>
      <c r="AJ3753">
        <f t="shared" si="117"/>
        <v>1</v>
      </c>
    </row>
    <row r="3754" spans="1:36" x14ac:dyDescent="0.35">
      <c r="A3754">
        <v>3753</v>
      </c>
      <c r="B3754" t="s">
        <v>3789</v>
      </c>
      <c r="C3754" t="s">
        <v>30</v>
      </c>
      <c r="D3754">
        <v>0</v>
      </c>
      <c r="E3754" t="s">
        <v>24</v>
      </c>
      <c r="F3754" t="s">
        <v>24</v>
      </c>
      <c r="G3754" t="str">
        <f>IF(AND(data[[#This Row],[Partner]]="Yes", data[[#This Row],[Dependents]]="Yes"), "Both", IF(data[[#This Row],[Partner]]="Yes", "Partner", IF(data[[#This Row],[Dependents]]="Yes", "Dependent", "None")))</f>
        <v>None</v>
      </c>
      <c r="H3754">
        <v>55</v>
      </c>
      <c r="I3754" s="1">
        <f>data[[#This Row],[Tenure]]/12</f>
        <v>4.583333333333333</v>
      </c>
      <c r="J3754" t="s">
        <v>23</v>
      </c>
      <c r="K3754">
        <f>IF(data[[#This Row],[PhoneService]]="Yes",1,"")</f>
        <v>1</v>
      </c>
      <c r="L3754" t="s">
        <v>24</v>
      </c>
      <c r="M3754" t="str">
        <f>IF(data[[#This Row],[MultipleLines]]="Yes",1,"")</f>
        <v/>
      </c>
      <c r="N3754" t="s">
        <v>26</v>
      </c>
      <c r="O3754" t="s">
        <v>23</v>
      </c>
      <c r="P3754">
        <f>IF(data[[#This Row],[OnlineSecurity]]="Yes",1,"")</f>
        <v>1</v>
      </c>
      <c r="Q3754" t="s">
        <v>24</v>
      </c>
      <c r="R3754" t="str">
        <f>IF(data[[#This Row],[OnlineBackup]]="Yes",1,"")</f>
        <v/>
      </c>
      <c r="S3754" t="s">
        <v>23</v>
      </c>
      <c r="T3754">
        <f>IF(data[[#This Row],[DeviceProtection]]="Yes",1,"")</f>
        <v>1</v>
      </c>
      <c r="U3754" t="s">
        <v>23</v>
      </c>
      <c r="V3754">
        <f>IF(data[[#This Row],[TechSupport]]="Yes",1,"")</f>
        <v>1</v>
      </c>
      <c r="W3754" t="s">
        <v>24</v>
      </c>
      <c r="X3754" t="str">
        <f>IF(data[[#This Row],[StreamingTV]]="Yes",1,"")</f>
        <v/>
      </c>
      <c r="Y3754" t="s">
        <v>24</v>
      </c>
      <c r="Z3754" t="str">
        <f>IF(data[[#This Row],[StreamingMovies]]="Yes",1,"")</f>
        <v/>
      </c>
      <c r="AA3754" t="s">
        <v>47</v>
      </c>
      <c r="AB3754" t="s">
        <v>23</v>
      </c>
      <c r="AC3754" t="s">
        <v>28</v>
      </c>
      <c r="AD3754">
        <v>59.2</v>
      </c>
      <c r="AE3754">
        <v>3175.85</v>
      </c>
      <c r="AF3754">
        <v>0</v>
      </c>
      <c r="AG3754" s="2">
        <v>0</v>
      </c>
      <c r="AH3754" t="s">
        <v>24</v>
      </c>
      <c r="AI3754">
        <f t="shared" si="116"/>
        <v>0</v>
      </c>
      <c r="AJ3754">
        <f t="shared" si="117"/>
        <v>1</v>
      </c>
    </row>
    <row r="3755" spans="1:36" x14ac:dyDescent="0.35">
      <c r="A3755">
        <v>3754</v>
      </c>
      <c r="B3755" t="s">
        <v>3790</v>
      </c>
      <c r="C3755" t="s">
        <v>30</v>
      </c>
      <c r="D3755">
        <v>0</v>
      </c>
      <c r="E3755" t="s">
        <v>24</v>
      </c>
      <c r="F3755" t="s">
        <v>24</v>
      </c>
      <c r="G3755" t="str">
        <f>IF(AND(data[[#This Row],[Partner]]="Yes", data[[#This Row],[Dependents]]="Yes"), "Both", IF(data[[#This Row],[Partner]]="Yes", "Partner", IF(data[[#This Row],[Dependents]]="Yes", "Dependent", "None")))</f>
        <v>None</v>
      </c>
      <c r="H3755">
        <v>1</v>
      </c>
      <c r="I3755" s="1">
        <f>data[[#This Row],[Tenure]]/12</f>
        <v>8.3333333333333329E-2</v>
      </c>
      <c r="J3755" t="s">
        <v>24</v>
      </c>
      <c r="K3755" t="str">
        <f>IF(data[[#This Row],[PhoneService]]="Yes",1,"")</f>
        <v/>
      </c>
      <c r="L3755" t="s">
        <v>25</v>
      </c>
      <c r="M3755" t="str">
        <f>IF(data[[#This Row],[MultipleLines]]="Yes",1,"")</f>
        <v/>
      </c>
      <c r="N3755" t="s">
        <v>26</v>
      </c>
      <c r="O3755" t="s">
        <v>24</v>
      </c>
      <c r="P3755" t="str">
        <f>IF(data[[#This Row],[OnlineSecurity]]="Yes",1,"")</f>
        <v/>
      </c>
      <c r="Q3755" t="s">
        <v>24</v>
      </c>
      <c r="R3755" t="str">
        <f>IF(data[[#This Row],[OnlineBackup]]="Yes",1,"")</f>
        <v/>
      </c>
      <c r="S3755" t="s">
        <v>24</v>
      </c>
      <c r="T3755" t="str">
        <f>IF(data[[#This Row],[DeviceProtection]]="Yes",1,"")</f>
        <v/>
      </c>
      <c r="U3755" t="s">
        <v>23</v>
      </c>
      <c r="V3755">
        <f>IF(data[[#This Row],[TechSupport]]="Yes",1,"")</f>
        <v>1</v>
      </c>
      <c r="W3755" t="s">
        <v>24</v>
      </c>
      <c r="X3755" t="str">
        <f>IF(data[[#This Row],[StreamingTV]]="Yes",1,"")</f>
        <v/>
      </c>
      <c r="Y3755" t="s">
        <v>24</v>
      </c>
      <c r="Z3755" t="str">
        <f>IF(data[[#This Row],[StreamingMovies]]="Yes",1,"")</f>
        <v/>
      </c>
      <c r="AA3755" t="s">
        <v>27</v>
      </c>
      <c r="AB3755" t="s">
        <v>24</v>
      </c>
      <c r="AC3755" t="s">
        <v>32</v>
      </c>
      <c r="AD3755">
        <v>29.15</v>
      </c>
      <c r="AE3755">
        <v>29.15</v>
      </c>
      <c r="AF3755">
        <v>2</v>
      </c>
      <c r="AG3755" s="2">
        <v>0</v>
      </c>
      <c r="AH3755" t="s">
        <v>24</v>
      </c>
      <c r="AI3755">
        <f t="shared" si="116"/>
        <v>0</v>
      </c>
      <c r="AJ3755">
        <f t="shared" si="117"/>
        <v>1</v>
      </c>
    </row>
    <row r="3756" spans="1:36" x14ac:dyDescent="0.35">
      <c r="A3756">
        <v>3755</v>
      </c>
      <c r="B3756" t="s">
        <v>3791</v>
      </c>
      <c r="C3756" t="s">
        <v>30</v>
      </c>
      <c r="D3756">
        <v>0</v>
      </c>
      <c r="E3756" t="s">
        <v>24</v>
      </c>
      <c r="F3756" t="s">
        <v>24</v>
      </c>
      <c r="G3756" t="str">
        <f>IF(AND(data[[#This Row],[Partner]]="Yes", data[[#This Row],[Dependents]]="Yes"), "Both", IF(data[[#This Row],[Partner]]="Yes", "Partner", IF(data[[#This Row],[Dependents]]="Yes", "Dependent", "None")))</f>
        <v>None</v>
      </c>
      <c r="H3756">
        <v>1</v>
      </c>
      <c r="I3756" s="1">
        <f>data[[#This Row],[Tenure]]/12</f>
        <v>8.3333333333333329E-2</v>
      </c>
      <c r="J3756" t="s">
        <v>23</v>
      </c>
      <c r="K3756">
        <f>IF(data[[#This Row],[PhoneService]]="Yes",1,"")</f>
        <v>1</v>
      </c>
      <c r="L3756" t="s">
        <v>24</v>
      </c>
      <c r="M3756" t="str">
        <f>IF(data[[#This Row],[MultipleLines]]="Yes",1,"")</f>
        <v/>
      </c>
      <c r="N3756" t="s">
        <v>24</v>
      </c>
      <c r="O3756" t="s">
        <v>46</v>
      </c>
      <c r="P3756" t="str">
        <f>IF(data[[#This Row],[OnlineSecurity]]="Yes",1,"")</f>
        <v/>
      </c>
      <c r="Q3756" t="s">
        <v>46</v>
      </c>
      <c r="R3756" t="str">
        <f>IF(data[[#This Row],[OnlineBackup]]="Yes",1,"")</f>
        <v/>
      </c>
      <c r="S3756" t="s">
        <v>46</v>
      </c>
      <c r="T3756" t="str">
        <f>IF(data[[#This Row],[DeviceProtection]]="Yes",1,"")</f>
        <v/>
      </c>
      <c r="U3756" t="s">
        <v>46</v>
      </c>
      <c r="V3756" t="str">
        <f>IF(data[[#This Row],[TechSupport]]="Yes",1,"")</f>
        <v/>
      </c>
      <c r="W3756" t="s">
        <v>46</v>
      </c>
      <c r="X3756" t="str">
        <f>IF(data[[#This Row],[StreamingTV]]="Yes",1,"")</f>
        <v/>
      </c>
      <c r="Y3756" t="s">
        <v>46</v>
      </c>
      <c r="Z3756" t="str">
        <f>IF(data[[#This Row],[StreamingMovies]]="Yes",1,"")</f>
        <v/>
      </c>
      <c r="AA3756" t="s">
        <v>27</v>
      </c>
      <c r="AB3756" t="s">
        <v>24</v>
      </c>
      <c r="AC3756" t="s">
        <v>32</v>
      </c>
      <c r="AD3756">
        <v>20.05</v>
      </c>
      <c r="AE3756">
        <v>20.05</v>
      </c>
      <c r="AF3756">
        <v>0</v>
      </c>
      <c r="AG3756" s="2">
        <v>0</v>
      </c>
      <c r="AH3756" t="s">
        <v>24</v>
      </c>
      <c r="AI3756">
        <f t="shared" si="116"/>
        <v>0</v>
      </c>
      <c r="AJ3756">
        <f t="shared" si="117"/>
        <v>1</v>
      </c>
    </row>
    <row r="3757" spans="1:36" x14ac:dyDescent="0.35">
      <c r="A3757">
        <v>3756</v>
      </c>
      <c r="B3757" t="s">
        <v>3792</v>
      </c>
      <c r="C3757" t="s">
        <v>30</v>
      </c>
      <c r="D3757">
        <v>0</v>
      </c>
      <c r="E3757" t="s">
        <v>24</v>
      </c>
      <c r="F3757" t="s">
        <v>24</v>
      </c>
      <c r="G3757" t="str">
        <f>IF(AND(data[[#This Row],[Partner]]="Yes", data[[#This Row],[Dependents]]="Yes"), "Both", IF(data[[#This Row],[Partner]]="Yes", "Partner", IF(data[[#This Row],[Dependents]]="Yes", "Dependent", "None")))</f>
        <v>None</v>
      </c>
      <c r="H3757">
        <v>4</v>
      </c>
      <c r="I3757" s="1">
        <f>data[[#This Row],[Tenure]]/12</f>
        <v>0.33333333333333331</v>
      </c>
      <c r="J3757" t="s">
        <v>23</v>
      </c>
      <c r="K3757">
        <f>IF(data[[#This Row],[PhoneService]]="Yes",1,"")</f>
        <v>1</v>
      </c>
      <c r="L3757" t="s">
        <v>23</v>
      </c>
      <c r="M3757">
        <f>IF(data[[#This Row],[MultipleLines]]="Yes",1,"")</f>
        <v>1</v>
      </c>
      <c r="N3757" t="s">
        <v>37</v>
      </c>
      <c r="O3757" t="s">
        <v>24</v>
      </c>
      <c r="P3757" t="str">
        <f>IF(data[[#This Row],[OnlineSecurity]]="Yes",1,"")</f>
        <v/>
      </c>
      <c r="Q3757" t="s">
        <v>24</v>
      </c>
      <c r="R3757" t="str">
        <f>IF(data[[#This Row],[OnlineBackup]]="Yes",1,"")</f>
        <v/>
      </c>
      <c r="S3757" t="s">
        <v>24</v>
      </c>
      <c r="T3757" t="str">
        <f>IF(data[[#This Row],[DeviceProtection]]="Yes",1,"")</f>
        <v/>
      </c>
      <c r="U3757" t="s">
        <v>24</v>
      </c>
      <c r="V3757" t="str">
        <f>IF(data[[#This Row],[TechSupport]]="Yes",1,"")</f>
        <v/>
      </c>
      <c r="W3757" t="s">
        <v>24</v>
      </c>
      <c r="X3757" t="str">
        <f>IF(data[[#This Row],[StreamingTV]]="Yes",1,"")</f>
        <v/>
      </c>
      <c r="Y3757" t="s">
        <v>24</v>
      </c>
      <c r="Z3757" t="str">
        <f>IF(data[[#This Row],[StreamingMovies]]="Yes",1,"")</f>
        <v/>
      </c>
      <c r="AA3757" t="s">
        <v>27</v>
      </c>
      <c r="AB3757" t="s">
        <v>23</v>
      </c>
      <c r="AC3757" t="s">
        <v>28</v>
      </c>
      <c r="AD3757">
        <v>76.05</v>
      </c>
      <c r="AE3757">
        <v>318.89999999999998</v>
      </c>
      <c r="AF3757">
        <v>0</v>
      </c>
      <c r="AG3757" s="2">
        <v>0</v>
      </c>
      <c r="AH3757" t="s">
        <v>23</v>
      </c>
      <c r="AI3757">
        <f t="shared" si="116"/>
        <v>1</v>
      </c>
      <c r="AJ3757" t="str">
        <f t="shared" si="117"/>
        <v/>
      </c>
    </row>
    <row r="3758" spans="1:36" x14ac:dyDescent="0.35">
      <c r="A3758">
        <v>3757</v>
      </c>
      <c r="B3758" t="s">
        <v>3793</v>
      </c>
      <c r="C3758" t="s">
        <v>30</v>
      </c>
      <c r="D3758">
        <v>0</v>
      </c>
      <c r="E3758" t="s">
        <v>24</v>
      </c>
      <c r="F3758" t="s">
        <v>24</v>
      </c>
      <c r="G3758" t="str">
        <f>IF(AND(data[[#This Row],[Partner]]="Yes", data[[#This Row],[Dependents]]="Yes"), "Both", IF(data[[#This Row],[Partner]]="Yes", "Partner", IF(data[[#This Row],[Dependents]]="Yes", "Dependent", "None")))</f>
        <v>None</v>
      </c>
      <c r="H3758">
        <v>1</v>
      </c>
      <c r="I3758" s="1">
        <f>data[[#This Row],[Tenure]]/12</f>
        <v>8.3333333333333329E-2</v>
      </c>
      <c r="J3758" t="s">
        <v>24</v>
      </c>
      <c r="K3758" t="str">
        <f>IF(data[[#This Row],[PhoneService]]="Yes",1,"")</f>
        <v/>
      </c>
      <c r="L3758" t="s">
        <v>25</v>
      </c>
      <c r="M3758" t="str">
        <f>IF(data[[#This Row],[MultipleLines]]="Yes",1,"")</f>
        <v/>
      </c>
      <c r="N3758" t="s">
        <v>26</v>
      </c>
      <c r="O3758" t="s">
        <v>24</v>
      </c>
      <c r="P3758" t="str">
        <f>IF(data[[#This Row],[OnlineSecurity]]="Yes",1,"")</f>
        <v/>
      </c>
      <c r="Q3758" t="s">
        <v>24</v>
      </c>
      <c r="R3758" t="str">
        <f>IF(data[[#This Row],[OnlineBackup]]="Yes",1,"")</f>
        <v/>
      </c>
      <c r="S3758" t="s">
        <v>24</v>
      </c>
      <c r="T3758" t="str">
        <f>IF(data[[#This Row],[DeviceProtection]]="Yes",1,"")</f>
        <v/>
      </c>
      <c r="U3758" t="s">
        <v>24</v>
      </c>
      <c r="V3758" t="str">
        <f>IF(data[[#This Row],[TechSupport]]="Yes",1,"")</f>
        <v/>
      </c>
      <c r="W3758" t="s">
        <v>24</v>
      </c>
      <c r="X3758" t="str">
        <f>IF(data[[#This Row],[StreamingTV]]="Yes",1,"")</f>
        <v/>
      </c>
      <c r="Y3758" t="s">
        <v>24</v>
      </c>
      <c r="Z3758" t="str">
        <f>IF(data[[#This Row],[StreamingMovies]]="Yes",1,"")</f>
        <v/>
      </c>
      <c r="AA3758" t="s">
        <v>27</v>
      </c>
      <c r="AB3758" t="s">
        <v>23</v>
      </c>
      <c r="AC3758" t="s">
        <v>32</v>
      </c>
      <c r="AD3758">
        <v>24.45</v>
      </c>
      <c r="AE3758">
        <v>24.45</v>
      </c>
      <c r="AF3758">
        <v>0</v>
      </c>
      <c r="AG3758" s="2">
        <v>0</v>
      </c>
      <c r="AH3758" t="s">
        <v>23</v>
      </c>
      <c r="AI3758">
        <f t="shared" si="116"/>
        <v>1</v>
      </c>
      <c r="AJ3758" t="str">
        <f t="shared" si="117"/>
        <v/>
      </c>
    </row>
    <row r="3759" spans="1:36" x14ac:dyDescent="0.35">
      <c r="A3759">
        <v>3758</v>
      </c>
      <c r="B3759" t="s">
        <v>3794</v>
      </c>
      <c r="C3759" t="s">
        <v>22</v>
      </c>
      <c r="D3759">
        <v>0</v>
      </c>
      <c r="E3759" t="s">
        <v>24</v>
      </c>
      <c r="F3759" t="s">
        <v>24</v>
      </c>
      <c r="G3759" t="str">
        <f>IF(AND(data[[#This Row],[Partner]]="Yes", data[[#This Row],[Dependents]]="Yes"), "Both", IF(data[[#This Row],[Partner]]="Yes", "Partner", IF(data[[#This Row],[Dependents]]="Yes", "Dependent", "None")))</f>
        <v>None</v>
      </c>
      <c r="H3759">
        <v>42</v>
      </c>
      <c r="I3759" s="1">
        <f>data[[#This Row],[Tenure]]/12</f>
        <v>3.5</v>
      </c>
      <c r="J3759" t="s">
        <v>23</v>
      </c>
      <c r="K3759">
        <f>IF(data[[#This Row],[PhoneService]]="Yes",1,"")</f>
        <v>1</v>
      </c>
      <c r="L3759" t="s">
        <v>24</v>
      </c>
      <c r="M3759" t="str">
        <f>IF(data[[#This Row],[MultipleLines]]="Yes",1,"")</f>
        <v/>
      </c>
      <c r="N3759" t="s">
        <v>26</v>
      </c>
      <c r="O3759" t="s">
        <v>24</v>
      </c>
      <c r="P3759" t="str">
        <f>IF(data[[#This Row],[OnlineSecurity]]="Yes",1,"")</f>
        <v/>
      </c>
      <c r="Q3759" t="s">
        <v>24</v>
      </c>
      <c r="R3759" t="str">
        <f>IF(data[[#This Row],[OnlineBackup]]="Yes",1,"")</f>
        <v/>
      </c>
      <c r="S3759" t="s">
        <v>23</v>
      </c>
      <c r="T3759">
        <f>IF(data[[#This Row],[DeviceProtection]]="Yes",1,"")</f>
        <v>1</v>
      </c>
      <c r="U3759" t="s">
        <v>23</v>
      </c>
      <c r="V3759">
        <f>IF(data[[#This Row],[TechSupport]]="Yes",1,"")</f>
        <v>1</v>
      </c>
      <c r="W3759" t="s">
        <v>24</v>
      </c>
      <c r="X3759" t="str">
        <f>IF(data[[#This Row],[StreamingTV]]="Yes",1,"")</f>
        <v/>
      </c>
      <c r="Y3759" t="s">
        <v>23</v>
      </c>
      <c r="Z3759">
        <f>IF(data[[#This Row],[StreamingMovies]]="Yes",1,"")</f>
        <v>1</v>
      </c>
      <c r="AA3759" t="s">
        <v>47</v>
      </c>
      <c r="AB3759" t="s">
        <v>24</v>
      </c>
      <c r="AC3759" t="s">
        <v>40</v>
      </c>
      <c r="AD3759">
        <v>66.5</v>
      </c>
      <c r="AE3759">
        <v>2762.75</v>
      </c>
      <c r="AF3759">
        <v>0</v>
      </c>
      <c r="AG3759" s="2">
        <v>0</v>
      </c>
      <c r="AH3759" t="s">
        <v>24</v>
      </c>
      <c r="AI3759">
        <f t="shared" si="116"/>
        <v>0</v>
      </c>
      <c r="AJ3759">
        <f t="shared" si="117"/>
        <v>1</v>
      </c>
    </row>
    <row r="3760" spans="1:36" x14ac:dyDescent="0.35">
      <c r="A3760">
        <v>3759</v>
      </c>
      <c r="B3760" t="s">
        <v>3795</v>
      </c>
      <c r="C3760" t="s">
        <v>22</v>
      </c>
      <c r="D3760">
        <v>0</v>
      </c>
      <c r="E3760" t="s">
        <v>24</v>
      </c>
      <c r="F3760" t="s">
        <v>24</v>
      </c>
      <c r="G3760" t="str">
        <f>IF(AND(data[[#This Row],[Partner]]="Yes", data[[#This Row],[Dependents]]="Yes"), "Both", IF(data[[#This Row],[Partner]]="Yes", "Partner", IF(data[[#This Row],[Dependents]]="Yes", "Dependent", "None")))</f>
        <v>None</v>
      </c>
      <c r="H3760">
        <v>1</v>
      </c>
      <c r="I3760" s="1">
        <f>data[[#This Row],[Tenure]]/12</f>
        <v>8.3333333333333329E-2</v>
      </c>
      <c r="J3760" t="s">
        <v>23</v>
      </c>
      <c r="K3760">
        <f>IF(data[[#This Row],[PhoneService]]="Yes",1,"")</f>
        <v>1</v>
      </c>
      <c r="L3760" t="s">
        <v>24</v>
      </c>
      <c r="M3760" t="str">
        <f>IF(data[[#This Row],[MultipleLines]]="Yes",1,"")</f>
        <v/>
      </c>
      <c r="N3760" t="s">
        <v>26</v>
      </c>
      <c r="O3760" t="s">
        <v>23</v>
      </c>
      <c r="P3760">
        <f>IF(data[[#This Row],[OnlineSecurity]]="Yes",1,"")</f>
        <v>1</v>
      </c>
      <c r="Q3760" t="s">
        <v>24</v>
      </c>
      <c r="R3760" t="str">
        <f>IF(data[[#This Row],[OnlineBackup]]="Yes",1,"")</f>
        <v/>
      </c>
      <c r="S3760" t="s">
        <v>24</v>
      </c>
      <c r="T3760" t="str">
        <f>IF(data[[#This Row],[DeviceProtection]]="Yes",1,"")</f>
        <v/>
      </c>
      <c r="U3760" t="s">
        <v>24</v>
      </c>
      <c r="V3760" t="str">
        <f>IF(data[[#This Row],[TechSupport]]="Yes",1,"")</f>
        <v/>
      </c>
      <c r="W3760" t="s">
        <v>24</v>
      </c>
      <c r="X3760" t="str">
        <f>IF(data[[#This Row],[StreamingTV]]="Yes",1,"")</f>
        <v/>
      </c>
      <c r="Y3760" t="s">
        <v>24</v>
      </c>
      <c r="Z3760" t="str">
        <f>IF(data[[#This Row],[StreamingMovies]]="Yes",1,"")</f>
        <v/>
      </c>
      <c r="AA3760" t="s">
        <v>27</v>
      </c>
      <c r="AB3760" t="s">
        <v>24</v>
      </c>
      <c r="AC3760" t="s">
        <v>35</v>
      </c>
      <c r="AD3760">
        <v>49.55</v>
      </c>
      <c r="AE3760">
        <v>49.55</v>
      </c>
      <c r="AF3760">
        <v>0</v>
      </c>
      <c r="AG3760" s="2">
        <v>0</v>
      </c>
      <c r="AH3760" t="s">
        <v>24</v>
      </c>
      <c r="AI3760">
        <f t="shared" si="116"/>
        <v>0</v>
      </c>
      <c r="AJ3760">
        <f t="shared" si="117"/>
        <v>1</v>
      </c>
    </row>
    <row r="3761" spans="1:36" x14ac:dyDescent="0.35">
      <c r="A3761">
        <v>3760</v>
      </c>
      <c r="B3761" t="s">
        <v>3796</v>
      </c>
      <c r="C3761" t="s">
        <v>30</v>
      </c>
      <c r="D3761">
        <v>0</v>
      </c>
      <c r="E3761" t="s">
        <v>24</v>
      </c>
      <c r="F3761" t="s">
        <v>24</v>
      </c>
      <c r="G3761" t="str">
        <f>IF(AND(data[[#This Row],[Partner]]="Yes", data[[#This Row],[Dependents]]="Yes"), "Both", IF(data[[#This Row],[Partner]]="Yes", "Partner", IF(data[[#This Row],[Dependents]]="Yes", "Dependent", "None")))</f>
        <v>None</v>
      </c>
      <c r="H3761">
        <v>7</v>
      </c>
      <c r="I3761" s="1">
        <f>data[[#This Row],[Tenure]]/12</f>
        <v>0.58333333333333337</v>
      </c>
      <c r="J3761" t="s">
        <v>23</v>
      </c>
      <c r="K3761">
        <f>IF(data[[#This Row],[PhoneService]]="Yes",1,"")</f>
        <v>1</v>
      </c>
      <c r="L3761" t="s">
        <v>23</v>
      </c>
      <c r="M3761">
        <f>IF(data[[#This Row],[MultipleLines]]="Yes",1,"")</f>
        <v>1</v>
      </c>
      <c r="N3761" t="s">
        <v>37</v>
      </c>
      <c r="O3761" t="s">
        <v>24</v>
      </c>
      <c r="P3761" t="str">
        <f>IF(data[[#This Row],[OnlineSecurity]]="Yes",1,"")</f>
        <v/>
      </c>
      <c r="Q3761" t="s">
        <v>24</v>
      </c>
      <c r="R3761" t="str">
        <f>IF(data[[#This Row],[OnlineBackup]]="Yes",1,"")</f>
        <v/>
      </c>
      <c r="S3761" t="s">
        <v>23</v>
      </c>
      <c r="T3761">
        <f>IF(data[[#This Row],[DeviceProtection]]="Yes",1,"")</f>
        <v>1</v>
      </c>
      <c r="U3761" t="s">
        <v>24</v>
      </c>
      <c r="V3761" t="str">
        <f>IF(data[[#This Row],[TechSupport]]="Yes",1,"")</f>
        <v/>
      </c>
      <c r="W3761" t="s">
        <v>23</v>
      </c>
      <c r="X3761">
        <f>IF(data[[#This Row],[StreamingTV]]="Yes",1,"")</f>
        <v>1</v>
      </c>
      <c r="Y3761" t="s">
        <v>24</v>
      </c>
      <c r="Z3761" t="str">
        <f>IF(data[[#This Row],[StreamingMovies]]="Yes",1,"")</f>
        <v/>
      </c>
      <c r="AA3761" t="s">
        <v>27</v>
      </c>
      <c r="AB3761" t="s">
        <v>23</v>
      </c>
      <c r="AC3761" t="s">
        <v>40</v>
      </c>
      <c r="AD3761">
        <v>89.35</v>
      </c>
      <c r="AE3761">
        <v>631.85</v>
      </c>
      <c r="AF3761">
        <v>3</v>
      </c>
      <c r="AG3761" s="2">
        <v>0</v>
      </c>
      <c r="AH3761" t="s">
        <v>23</v>
      </c>
      <c r="AI3761">
        <f t="shared" si="116"/>
        <v>1</v>
      </c>
      <c r="AJ3761" t="str">
        <f t="shared" si="117"/>
        <v/>
      </c>
    </row>
    <row r="3762" spans="1:36" x14ac:dyDescent="0.35">
      <c r="A3762">
        <v>3761</v>
      </c>
      <c r="B3762" t="s">
        <v>3797</v>
      </c>
      <c r="C3762" t="s">
        <v>30</v>
      </c>
      <c r="D3762">
        <v>0</v>
      </c>
      <c r="E3762" t="s">
        <v>24</v>
      </c>
      <c r="F3762" t="s">
        <v>24</v>
      </c>
      <c r="G3762" t="str">
        <f>IF(AND(data[[#This Row],[Partner]]="Yes", data[[#This Row],[Dependents]]="Yes"), "Both", IF(data[[#This Row],[Partner]]="Yes", "Partner", IF(data[[#This Row],[Dependents]]="Yes", "Dependent", "None")))</f>
        <v>None</v>
      </c>
      <c r="H3762">
        <v>3</v>
      </c>
      <c r="I3762" s="1">
        <f>data[[#This Row],[Tenure]]/12</f>
        <v>0.25</v>
      </c>
      <c r="J3762" t="s">
        <v>23</v>
      </c>
      <c r="K3762">
        <f>IF(data[[#This Row],[PhoneService]]="Yes",1,"")</f>
        <v>1</v>
      </c>
      <c r="L3762" t="s">
        <v>24</v>
      </c>
      <c r="M3762" t="str">
        <f>IF(data[[#This Row],[MultipleLines]]="Yes",1,"")</f>
        <v/>
      </c>
      <c r="N3762" t="s">
        <v>37</v>
      </c>
      <c r="O3762" t="s">
        <v>24</v>
      </c>
      <c r="P3762" t="str">
        <f>IF(data[[#This Row],[OnlineSecurity]]="Yes",1,"")</f>
        <v/>
      </c>
      <c r="Q3762" t="s">
        <v>24</v>
      </c>
      <c r="R3762" t="str">
        <f>IF(data[[#This Row],[OnlineBackup]]="Yes",1,"")</f>
        <v/>
      </c>
      <c r="S3762" t="s">
        <v>23</v>
      </c>
      <c r="T3762">
        <f>IF(data[[#This Row],[DeviceProtection]]="Yes",1,"")</f>
        <v>1</v>
      </c>
      <c r="U3762" t="s">
        <v>24</v>
      </c>
      <c r="V3762" t="str">
        <f>IF(data[[#This Row],[TechSupport]]="Yes",1,"")</f>
        <v/>
      </c>
      <c r="W3762" t="s">
        <v>24</v>
      </c>
      <c r="X3762" t="str">
        <f>IF(data[[#This Row],[StreamingTV]]="Yes",1,"")</f>
        <v/>
      </c>
      <c r="Y3762" t="s">
        <v>24</v>
      </c>
      <c r="Z3762" t="str">
        <f>IF(data[[#This Row],[StreamingMovies]]="Yes",1,"")</f>
        <v/>
      </c>
      <c r="AA3762" t="s">
        <v>27</v>
      </c>
      <c r="AB3762" t="s">
        <v>23</v>
      </c>
      <c r="AC3762" t="s">
        <v>40</v>
      </c>
      <c r="AD3762">
        <v>73.599999999999994</v>
      </c>
      <c r="AE3762">
        <v>232.5</v>
      </c>
      <c r="AF3762">
        <v>0</v>
      </c>
      <c r="AG3762" s="2">
        <v>0</v>
      </c>
      <c r="AH3762" t="s">
        <v>24</v>
      </c>
      <c r="AI3762">
        <f t="shared" si="116"/>
        <v>0</v>
      </c>
      <c r="AJ3762">
        <f t="shared" si="117"/>
        <v>1</v>
      </c>
    </row>
    <row r="3763" spans="1:36" x14ac:dyDescent="0.35">
      <c r="A3763">
        <v>3762</v>
      </c>
      <c r="B3763" t="s">
        <v>3798</v>
      </c>
      <c r="C3763" t="s">
        <v>22</v>
      </c>
      <c r="D3763">
        <v>0</v>
      </c>
      <c r="E3763" t="s">
        <v>23</v>
      </c>
      <c r="F3763" t="s">
        <v>24</v>
      </c>
      <c r="G3763" t="str">
        <f>IF(AND(data[[#This Row],[Partner]]="Yes", data[[#This Row],[Dependents]]="Yes"), "Both", IF(data[[#This Row],[Partner]]="Yes", "Partner", IF(data[[#This Row],[Dependents]]="Yes", "Dependent", "None")))</f>
        <v>Partner</v>
      </c>
      <c r="H3763">
        <v>72</v>
      </c>
      <c r="I3763" s="1">
        <f>data[[#This Row],[Tenure]]/12</f>
        <v>6</v>
      </c>
      <c r="J3763" t="s">
        <v>23</v>
      </c>
      <c r="K3763">
        <f>IF(data[[#This Row],[PhoneService]]="Yes",1,"")</f>
        <v>1</v>
      </c>
      <c r="L3763" t="s">
        <v>23</v>
      </c>
      <c r="M3763">
        <f>IF(data[[#This Row],[MultipleLines]]="Yes",1,"")</f>
        <v>1</v>
      </c>
      <c r="N3763" t="s">
        <v>26</v>
      </c>
      <c r="O3763" t="s">
        <v>23</v>
      </c>
      <c r="P3763">
        <f>IF(data[[#This Row],[OnlineSecurity]]="Yes",1,"")</f>
        <v>1</v>
      </c>
      <c r="Q3763" t="s">
        <v>23</v>
      </c>
      <c r="R3763">
        <f>IF(data[[#This Row],[OnlineBackup]]="Yes",1,"")</f>
        <v>1</v>
      </c>
      <c r="S3763" t="s">
        <v>23</v>
      </c>
      <c r="T3763">
        <f>IF(data[[#This Row],[DeviceProtection]]="Yes",1,"")</f>
        <v>1</v>
      </c>
      <c r="U3763" t="s">
        <v>24</v>
      </c>
      <c r="V3763" t="str">
        <f>IF(data[[#This Row],[TechSupport]]="Yes",1,"")</f>
        <v/>
      </c>
      <c r="W3763" t="s">
        <v>23</v>
      </c>
      <c r="X3763">
        <f>IF(data[[#This Row],[StreamingTV]]="Yes",1,"")</f>
        <v>1</v>
      </c>
      <c r="Y3763" t="s">
        <v>23</v>
      </c>
      <c r="Z3763">
        <f>IF(data[[#This Row],[StreamingMovies]]="Yes",1,"")</f>
        <v>1</v>
      </c>
      <c r="AA3763" t="s">
        <v>47</v>
      </c>
      <c r="AB3763" t="s">
        <v>23</v>
      </c>
      <c r="AC3763" t="s">
        <v>40</v>
      </c>
      <c r="AD3763">
        <v>82.65</v>
      </c>
      <c r="AE3763">
        <v>5919.35</v>
      </c>
      <c r="AF3763">
        <v>0</v>
      </c>
      <c r="AG3763" s="2">
        <v>0</v>
      </c>
      <c r="AH3763" t="s">
        <v>24</v>
      </c>
      <c r="AI3763">
        <f t="shared" si="116"/>
        <v>0</v>
      </c>
      <c r="AJ3763">
        <f t="shared" si="117"/>
        <v>1</v>
      </c>
    </row>
    <row r="3764" spans="1:36" x14ac:dyDescent="0.35">
      <c r="A3764">
        <v>3763</v>
      </c>
      <c r="B3764" t="s">
        <v>3799</v>
      </c>
      <c r="C3764" t="s">
        <v>30</v>
      </c>
      <c r="D3764">
        <v>0</v>
      </c>
      <c r="E3764" t="s">
        <v>24</v>
      </c>
      <c r="F3764" t="s">
        <v>24</v>
      </c>
      <c r="G3764" t="str">
        <f>IF(AND(data[[#This Row],[Partner]]="Yes", data[[#This Row],[Dependents]]="Yes"), "Both", IF(data[[#This Row],[Partner]]="Yes", "Partner", IF(data[[#This Row],[Dependents]]="Yes", "Dependent", "None")))</f>
        <v>None</v>
      </c>
      <c r="H3764">
        <v>15</v>
      </c>
      <c r="I3764" s="1">
        <f>data[[#This Row],[Tenure]]/12</f>
        <v>1.25</v>
      </c>
      <c r="J3764" t="s">
        <v>23</v>
      </c>
      <c r="K3764">
        <f>IF(data[[#This Row],[PhoneService]]="Yes",1,"")</f>
        <v>1</v>
      </c>
      <c r="L3764" t="s">
        <v>23</v>
      </c>
      <c r="M3764">
        <f>IF(data[[#This Row],[MultipleLines]]="Yes",1,"")</f>
        <v>1</v>
      </c>
      <c r="N3764" t="s">
        <v>26</v>
      </c>
      <c r="O3764" t="s">
        <v>24</v>
      </c>
      <c r="P3764" t="str">
        <f>IF(data[[#This Row],[OnlineSecurity]]="Yes",1,"")</f>
        <v/>
      </c>
      <c r="Q3764" t="s">
        <v>24</v>
      </c>
      <c r="R3764" t="str">
        <f>IF(data[[#This Row],[OnlineBackup]]="Yes",1,"")</f>
        <v/>
      </c>
      <c r="S3764" t="s">
        <v>24</v>
      </c>
      <c r="T3764" t="str">
        <f>IF(data[[#This Row],[DeviceProtection]]="Yes",1,"")</f>
        <v/>
      </c>
      <c r="U3764" t="s">
        <v>24</v>
      </c>
      <c r="V3764" t="str">
        <f>IF(data[[#This Row],[TechSupport]]="Yes",1,"")</f>
        <v/>
      </c>
      <c r="W3764" t="s">
        <v>24</v>
      </c>
      <c r="X3764" t="str">
        <f>IF(data[[#This Row],[StreamingTV]]="Yes",1,"")</f>
        <v/>
      </c>
      <c r="Y3764" t="s">
        <v>24</v>
      </c>
      <c r="Z3764" t="str">
        <f>IF(data[[#This Row],[StreamingMovies]]="Yes",1,"")</f>
        <v/>
      </c>
      <c r="AA3764" t="s">
        <v>27</v>
      </c>
      <c r="AB3764" t="s">
        <v>23</v>
      </c>
      <c r="AC3764" t="s">
        <v>28</v>
      </c>
      <c r="AD3764">
        <v>49</v>
      </c>
      <c r="AE3764">
        <v>749.25</v>
      </c>
      <c r="AF3764">
        <v>0</v>
      </c>
      <c r="AG3764" s="2">
        <v>0</v>
      </c>
      <c r="AH3764" t="s">
        <v>24</v>
      </c>
      <c r="AI3764">
        <f t="shared" si="116"/>
        <v>0</v>
      </c>
      <c r="AJ3764">
        <f t="shared" si="117"/>
        <v>1</v>
      </c>
    </row>
    <row r="3765" spans="1:36" x14ac:dyDescent="0.35">
      <c r="A3765">
        <v>3764</v>
      </c>
      <c r="B3765" t="s">
        <v>3800</v>
      </c>
      <c r="C3765" t="s">
        <v>30</v>
      </c>
      <c r="D3765">
        <v>0</v>
      </c>
      <c r="E3765" t="s">
        <v>23</v>
      </c>
      <c r="F3765" t="s">
        <v>24</v>
      </c>
      <c r="G3765" t="str">
        <f>IF(AND(data[[#This Row],[Partner]]="Yes", data[[#This Row],[Dependents]]="Yes"), "Both", IF(data[[#This Row],[Partner]]="Yes", "Partner", IF(data[[#This Row],[Dependents]]="Yes", "Dependent", "None")))</f>
        <v>Partner</v>
      </c>
      <c r="H3765">
        <v>4</v>
      </c>
      <c r="I3765" s="1">
        <f>data[[#This Row],[Tenure]]/12</f>
        <v>0.33333333333333331</v>
      </c>
      <c r="J3765" t="s">
        <v>23</v>
      </c>
      <c r="K3765">
        <f>IF(data[[#This Row],[PhoneService]]="Yes",1,"")</f>
        <v>1</v>
      </c>
      <c r="L3765" t="s">
        <v>24</v>
      </c>
      <c r="M3765" t="str">
        <f>IF(data[[#This Row],[MultipleLines]]="Yes",1,"")</f>
        <v/>
      </c>
      <c r="N3765" t="s">
        <v>37</v>
      </c>
      <c r="O3765" t="s">
        <v>24</v>
      </c>
      <c r="P3765" t="str">
        <f>IF(data[[#This Row],[OnlineSecurity]]="Yes",1,"")</f>
        <v/>
      </c>
      <c r="Q3765" t="s">
        <v>24</v>
      </c>
      <c r="R3765" t="str">
        <f>IF(data[[#This Row],[OnlineBackup]]="Yes",1,"")</f>
        <v/>
      </c>
      <c r="S3765" t="s">
        <v>24</v>
      </c>
      <c r="T3765" t="str">
        <f>IF(data[[#This Row],[DeviceProtection]]="Yes",1,"")</f>
        <v/>
      </c>
      <c r="U3765" t="s">
        <v>24</v>
      </c>
      <c r="V3765" t="str">
        <f>IF(data[[#This Row],[TechSupport]]="Yes",1,"")</f>
        <v/>
      </c>
      <c r="W3765" t="s">
        <v>23</v>
      </c>
      <c r="X3765">
        <f>IF(data[[#This Row],[StreamingTV]]="Yes",1,"")</f>
        <v>1</v>
      </c>
      <c r="Y3765" t="s">
        <v>24</v>
      </c>
      <c r="Z3765" t="str">
        <f>IF(data[[#This Row],[StreamingMovies]]="Yes",1,"")</f>
        <v/>
      </c>
      <c r="AA3765" t="s">
        <v>27</v>
      </c>
      <c r="AB3765" t="s">
        <v>23</v>
      </c>
      <c r="AC3765" t="s">
        <v>28</v>
      </c>
      <c r="AD3765">
        <v>80.349999999999994</v>
      </c>
      <c r="AE3765">
        <v>307.39999999999998</v>
      </c>
      <c r="AF3765">
        <v>0</v>
      </c>
      <c r="AG3765" s="2">
        <v>0</v>
      </c>
      <c r="AH3765" t="s">
        <v>23</v>
      </c>
      <c r="AI3765">
        <f t="shared" si="116"/>
        <v>1</v>
      </c>
      <c r="AJ3765" t="str">
        <f t="shared" si="117"/>
        <v/>
      </c>
    </row>
    <row r="3766" spans="1:36" x14ac:dyDescent="0.35">
      <c r="A3766">
        <v>3765</v>
      </c>
      <c r="B3766" t="s">
        <v>3801</v>
      </c>
      <c r="C3766" t="s">
        <v>22</v>
      </c>
      <c r="D3766">
        <v>0</v>
      </c>
      <c r="E3766" t="s">
        <v>24</v>
      </c>
      <c r="F3766" t="s">
        <v>24</v>
      </c>
      <c r="G3766" t="str">
        <f>IF(AND(data[[#This Row],[Partner]]="Yes", data[[#This Row],[Dependents]]="Yes"), "Both", IF(data[[#This Row],[Partner]]="Yes", "Partner", IF(data[[#This Row],[Dependents]]="Yes", "Dependent", "None")))</f>
        <v>None</v>
      </c>
      <c r="H3766">
        <v>11</v>
      </c>
      <c r="I3766" s="1">
        <f>data[[#This Row],[Tenure]]/12</f>
        <v>0.91666666666666663</v>
      </c>
      <c r="J3766" t="s">
        <v>23</v>
      </c>
      <c r="K3766">
        <f>IF(data[[#This Row],[PhoneService]]="Yes",1,"")</f>
        <v>1</v>
      </c>
      <c r="L3766" t="s">
        <v>23</v>
      </c>
      <c r="M3766">
        <f>IF(data[[#This Row],[MultipleLines]]="Yes",1,"")</f>
        <v>1</v>
      </c>
      <c r="N3766" t="s">
        <v>24</v>
      </c>
      <c r="O3766" t="s">
        <v>46</v>
      </c>
      <c r="P3766" t="str">
        <f>IF(data[[#This Row],[OnlineSecurity]]="Yes",1,"")</f>
        <v/>
      </c>
      <c r="Q3766" t="s">
        <v>46</v>
      </c>
      <c r="R3766" t="str">
        <f>IF(data[[#This Row],[OnlineBackup]]="Yes",1,"")</f>
        <v/>
      </c>
      <c r="S3766" t="s">
        <v>46</v>
      </c>
      <c r="T3766" t="str">
        <f>IF(data[[#This Row],[DeviceProtection]]="Yes",1,"")</f>
        <v/>
      </c>
      <c r="U3766" t="s">
        <v>46</v>
      </c>
      <c r="V3766" t="str">
        <f>IF(data[[#This Row],[TechSupport]]="Yes",1,"")</f>
        <v/>
      </c>
      <c r="W3766" t="s">
        <v>46</v>
      </c>
      <c r="X3766" t="str">
        <f>IF(data[[#This Row],[StreamingTV]]="Yes",1,"")</f>
        <v/>
      </c>
      <c r="Y3766" t="s">
        <v>46</v>
      </c>
      <c r="Z3766" t="str">
        <f>IF(data[[#This Row],[StreamingMovies]]="Yes",1,"")</f>
        <v/>
      </c>
      <c r="AA3766" t="s">
        <v>31</v>
      </c>
      <c r="AB3766" t="s">
        <v>24</v>
      </c>
      <c r="AC3766" t="s">
        <v>28</v>
      </c>
      <c r="AD3766">
        <v>25.2</v>
      </c>
      <c r="AE3766">
        <v>245.15</v>
      </c>
      <c r="AF3766">
        <v>0</v>
      </c>
      <c r="AG3766" s="2">
        <v>0</v>
      </c>
      <c r="AH3766" t="s">
        <v>24</v>
      </c>
      <c r="AI3766">
        <f t="shared" si="116"/>
        <v>0</v>
      </c>
      <c r="AJ3766">
        <f t="shared" si="117"/>
        <v>1</v>
      </c>
    </row>
    <row r="3767" spans="1:36" x14ac:dyDescent="0.35">
      <c r="A3767">
        <v>3766</v>
      </c>
      <c r="B3767" t="s">
        <v>3802</v>
      </c>
      <c r="C3767" t="s">
        <v>22</v>
      </c>
      <c r="D3767">
        <v>0</v>
      </c>
      <c r="E3767" t="s">
        <v>24</v>
      </c>
      <c r="F3767" t="s">
        <v>24</v>
      </c>
      <c r="G3767" t="str">
        <f>IF(AND(data[[#This Row],[Partner]]="Yes", data[[#This Row],[Dependents]]="Yes"), "Both", IF(data[[#This Row],[Partner]]="Yes", "Partner", IF(data[[#This Row],[Dependents]]="Yes", "Dependent", "None")))</f>
        <v>None</v>
      </c>
      <c r="H3767">
        <v>5</v>
      </c>
      <c r="I3767" s="1">
        <f>data[[#This Row],[Tenure]]/12</f>
        <v>0.41666666666666669</v>
      </c>
      <c r="J3767" t="s">
        <v>23</v>
      </c>
      <c r="K3767">
        <f>IF(data[[#This Row],[PhoneService]]="Yes",1,"")</f>
        <v>1</v>
      </c>
      <c r="L3767" t="s">
        <v>23</v>
      </c>
      <c r="M3767">
        <f>IF(data[[#This Row],[MultipleLines]]="Yes",1,"")</f>
        <v>1</v>
      </c>
      <c r="N3767" t="s">
        <v>24</v>
      </c>
      <c r="O3767" t="s">
        <v>46</v>
      </c>
      <c r="P3767" t="str">
        <f>IF(data[[#This Row],[OnlineSecurity]]="Yes",1,"")</f>
        <v/>
      </c>
      <c r="Q3767" t="s">
        <v>46</v>
      </c>
      <c r="R3767" t="str">
        <f>IF(data[[#This Row],[OnlineBackup]]="Yes",1,"")</f>
        <v/>
      </c>
      <c r="S3767" t="s">
        <v>46</v>
      </c>
      <c r="T3767" t="str">
        <f>IF(data[[#This Row],[DeviceProtection]]="Yes",1,"")</f>
        <v/>
      </c>
      <c r="U3767" t="s">
        <v>46</v>
      </c>
      <c r="V3767" t="str">
        <f>IF(data[[#This Row],[TechSupport]]="Yes",1,"")</f>
        <v/>
      </c>
      <c r="W3767" t="s">
        <v>46</v>
      </c>
      <c r="X3767" t="str">
        <f>IF(data[[#This Row],[StreamingTV]]="Yes",1,"")</f>
        <v/>
      </c>
      <c r="Y3767" t="s">
        <v>46</v>
      </c>
      <c r="Z3767" t="str">
        <f>IF(data[[#This Row],[StreamingMovies]]="Yes",1,"")</f>
        <v/>
      </c>
      <c r="AA3767" t="s">
        <v>27</v>
      </c>
      <c r="AB3767" t="s">
        <v>24</v>
      </c>
      <c r="AC3767" t="s">
        <v>32</v>
      </c>
      <c r="AD3767">
        <v>25.45</v>
      </c>
      <c r="AE3767">
        <v>134.75</v>
      </c>
      <c r="AF3767">
        <v>0</v>
      </c>
      <c r="AG3767" s="2">
        <v>0</v>
      </c>
      <c r="AH3767" t="s">
        <v>24</v>
      </c>
      <c r="AI3767">
        <f t="shared" si="116"/>
        <v>0</v>
      </c>
      <c r="AJ3767">
        <f t="shared" si="117"/>
        <v>1</v>
      </c>
    </row>
    <row r="3768" spans="1:36" x14ac:dyDescent="0.35">
      <c r="A3768">
        <v>3767</v>
      </c>
      <c r="B3768" t="s">
        <v>3803</v>
      </c>
      <c r="C3768" t="s">
        <v>22</v>
      </c>
      <c r="D3768">
        <v>1</v>
      </c>
      <c r="E3768" t="s">
        <v>24</v>
      </c>
      <c r="F3768" t="s">
        <v>24</v>
      </c>
      <c r="G3768" t="str">
        <f>IF(AND(data[[#This Row],[Partner]]="Yes", data[[#This Row],[Dependents]]="Yes"), "Both", IF(data[[#This Row],[Partner]]="Yes", "Partner", IF(data[[#This Row],[Dependents]]="Yes", "Dependent", "None")))</f>
        <v>None</v>
      </c>
      <c r="H3768">
        <v>1</v>
      </c>
      <c r="I3768" s="1">
        <f>data[[#This Row],[Tenure]]/12</f>
        <v>8.3333333333333329E-2</v>
      </c>
      <c r="J3768" t="s">
        <v>23</v>
      </c>
      <c r="K3768">
        <f>IF(data[[#This Row],[PhoneService]]="Yes",1,"")</f>
        <v>1</v>
      </c>
      <c r="L3768" t="s">
        <v>24</v>
      </c>
      <c r="M3768" t="str">
        <f>IF(data[[#This Row],[MultipleLines]]="Yes",1,"")</f>
        <v/>
      </c>
      <c r="N3768" t="s">
        <v>26</v>
      </c>
      <c r="O3768" t="s">
        <v>23</v>
      </c>
      <c r="P3768">
        <f>IF(data[[#This Row],[OnlineSecurity]]="Yes",1,"")</f>
        <v>1</v>
      </c>
      <c r="Q3768" t="s">
        <v>24</v>
      </c>
      <c r="R3768" t="str">
        <f>IF(data[[#This Row],[OnlineBackup]]="Yes",1,"")</f>
        <v/>
      </c>
      <c r="S3768" t="s">
        <v>23</v>
      </c>
      <c r="T3768">
        <f>IF(data[[#This Row],[DeviceProtection]]="Yes",1,"")</f>
        <v>1</v>
      </c>
      <c r="U3768" t="s">
        <v>24</v>
      </c>
      <c r="V3768" t="str">
        <f>IF(data[[#This Row],[TechSupport]]="Yes",1,"")</f>
        <v/>
      </c>
      <c r="W3768" t="s">
        <v>24</v>
      </c>
      <c r="X3768" t="str">
        <f>IF(data[[#This Row],[StreamingTV]]="Yes",1,"")</f>
        <v/>
      </c>
      <c r="Y3768" t="s">
        <v>24</v>
      </c>
      <c r="Z3768" t="str">
        <f>IF(data[[#This Row],[StreamingMovies]]="Yes",1,"")</f>
        <v/>
      </c>
      <c r="AA3768" t="s">
        <v>27</v>
      </c>
      <c r="AB3768" t="s">
        <v>23</v>
      </c>
      <c r="AC3768" t="s">
        <v>28</v>
      </c>
      <c r="AD3768">
        <v>55.8</v>
      </c>
      <c r="AE3768">
        <v>55.8</v>
      </c>
      <c r="AF3768">
        <v>0</v>
      </c>
      <c r="AG3768" s="2">
        <v>0</v>
      </c>
      <c r="AH3768" t="s">
        <v>23</v>
      </c>
      <c r="AI3768">
        <f t="shared" si="116"/>
        <v>1</v>
      </c>
      <c r="AJ3768" t="str">
        <f t="shared" si="117"/>
        <v/>
      </c>
    </row>
    <row r="3769" spans="1:36" x14ac:dyDescent="0.35">
      <c r="A3769">
        <v>3768</v>
      </c>
      <c r="B3769" t="s">
        <v>3804</v>
      </c>
      <c r="C3769" t="s">
        <v>30</v>
      </c>
      <c r="D3769">
        <v>0</v>
      </c>
      <c r="E3769" t="s">
        <v>23</v>
      </c>
      <c r="F3769" t="s">
        <v>24</v>
      </c>
      <c r="G3769" t="str">
        <f>IF(AND(data[[#This Row],[Partner]]="Yes", data[[#This Row],[Dependents]]="Yes"), "Both", IF(data[[#This Row],[Partner]]="Yes", "Partner", IF(data[[#This Row],[Dependents]]="Yes", "Dependent", "None")))</f>
        <v>Partner</v>
      </c>
      <c r="H3769">
        <v>72</v>
      </c>
      <c r="I3769" s="1">
        <f>data[[#This Row],[Tenure]]/12</f>
        <v>6</v>
      </c>
      <c r="J3769" t="s">
        <v>23</v>
      </c>
      <c r="K3769">
        <f>IF(data[[#This Row],[PhoneService]]="Yes",1,"")</f>
        <v>1</v>
      </c>
      <c r="L3769" t="s">
        <v>23</v>
      </c>
      <c r="M3769">
        <f>IF(data[[#This Row],[MultipleLines]]="Yes",1,"")</f>
        <v>1</v>
      </c>
      <c r="N3769" t="s">
        <v>37</v>
      </c>
      <c r="O3769" t="s">
        <v>23</v>
      </c>
      <c r="P3769">
        <f>IF(data[[#This Row],[OnlineSecurity]]="Yes",1,"")</f>
        <v>1</v>
      </c>
      <c r="Q3769" t="s">
        <v>24</v>
      </c>
      <c r="R3769" t="str">
        <f>IF(data[[#This Row],[OnlineBackup]]="Yes",1,"")</f>
        <v/>
      </c>
      <c r="S3769" t="s">
        <v>23</v>
      </c>
      <c r="T3769">
        <f>IF(data[[#This Row],[DeviceProtection]]="Yes",1,"")</f>
        <v>1</v>
      </c>
      <c r="U3769" t="s">
        <v>23</v>
      </c>
      <c r="V3769">
        <f>IF(data[[#This Row],[TechSupport]]="Yes",1,"")</f>
        <v>1</v>
      </c>
      <c r="W3769" t="s">
        <v>23</v>
      </c>
      <c r="X3769">
        <f>IF(data[[#This Row],[StreamingTV]]="Yes",1,"")</f>
        <v>1</v>
      </c>
      <c r="Y3769" t="s">
        <v>23</v>
      </c>
      <c r="Z3769">
        <f>IF(data[[#This Row],[StreamingMovies]]="Yes",1,"")</f>
        <v>1</v>
      </c>
      <c r="AA3769" t="s">
        <v>47</v>
      </c>
      <c r="AB3769" t="s">
        <v>23</v>
      </c>
      <c r="AC3769" t="s">
        <v>40</v>
      </c>
      <c r="AD3769">
        <v>110.9</v>
      </c>
      <c r="AE3769">
        <v>8240.85</v>
      </c>
      <c r="AF3769">
        <v>0</v>
      </c>
      <c r="AG3769" s="2">
        <v>6</v>
      </c>
      <c r="AH3769" t="s">
        <v>24</v>
      </c>
      <c r="AI3769">
        <f t="shared" si="116"/>
        <v>0</v>
      </c>
      <c r="AJ3769">
        <f t="shared" si="117"/>
        <v>1</v>
      </c>
    </row>
    <row r="3770" spans="1:36" x14ac:dyDescent="0.35">
      <c r="A3770">
        <v>3769</v>
      </c>
      <c r="B3770" t="s">
        <v>3805</v>
      </c>
      <c r="C3770" t="s">
        <v>22</v>
      </c>
      <c r="D3770">
        <v>0</v>
      </c>
      <c r="E3770" t="s">
        <v>23</v>
      </c>
      <c r="F3770" t="s">
        <v>24</v>
      </c>
      <c r="G3770" t="str">
        <f>IF(AND(data[[#This Row],[Partner]]="Yes", data[[#This Row],[Dependents]]="Yes"), "Both", IF(data[[#This Row],[Partner]]="Yes", "Partner", IF(data[[#This Row],[Dependents]]="Yes", "Dependent", "None")))</f>
        <v>Partner</v>
      </c>
      <c r="H3770">
        <v>55</v>
      </c>
      <c r="I3770" s="1">
        <f>data[[#This Row],[Tenure]]/12</f>
        <v>4.583333333333333</v>
      </c>
      <c r="J3770" t="s">
        <v>23</v>
      </c>
      <c r="K3770">
        <f>IF(data[[#This Row],[PhoneService]]="Yes",1,"")</f>
        <v>1</v>
      </c>
      <c r="L3770" t="s">
        <v>23</v>
      </c>
      <c r="M3770">
        <f>IF(data[[#This Row],[MultipleLines]]="Yes",1,"")</f>
        <v>1</v>
      </c>
      <c r="N3770" t="s">
        <v>37</v>
      </c>
      <c r="O3770" t="s">
        <v>24</v>
      </c>
      <c r="P3770" t="str">
        <f>IF(data[[#This Row],[OnlineSecurity]]="Yes",1,"")</f>
        <v/>
      </c>
      <c r="Q3770" t="s">
        <v>23</v>
      </c>
      <c r="R3770">
        <f>IF(data[[#This Row],[OnlineBackup]]="Yes",1,"")</f>
        <v>1</v>
      </c>
      <c r="S3770" t="s">
        <v>24</v>
      </c>
      <c r="T3770" t="str">
        <f>IF(data[[#This Row],[DeviceProtection]]="Yes",1,"")</f>
        <v/>
      </c>
      <c r="U3770" t="s">
        <v>24</v>
      </c>
      <c r="V3770" t="str">
        <f>IF(data[[#This Row],[TechSupport]]="Yes",1,"")</f>
        <v/>
      </c>
      <c r="W3770" t="s">
        <v>24</v>
      </c>
      <c r="X3770" t="str">
        <f>IF(data[[#This Row],[StreamingTV]]="Yes",1,"")</f>
        <v/>
      </c>
      <c r="Y3770" t="s">
        <v>24</v>
      </c>
      <c r="Z3770" t="str">
        <f>IF(data[[#This Row],[StreamingMovies]]="Yes",1,"")</f>
        <v/>
      </c>
      <c r="AA3770" t="s">
        <v>27</v>
      </c>
      <c r="AB3770" t="s">
        <v>23</v>
      </c>
      <c r="AC3770" t="s">
        <v>40</v>
      </c>
      <c r="AD3770">
        <v>77.75</v>
      </c>
      <c r="AE3770">
        <v>4266.3999999999996</v>
      </c>
      <c r="AF3770">
        <v>0</v>
      </c>
      <c r="AG3770" s="2">
        <v>0</v>
      </c>
      <c r="AH3770" t="s">
        <v>24</v>
      </c>
      <c r="AI3770">
        <f t="shared" si="116"/>
        <v>0</v>
      </c>
      <c r="AJ3770">
        <f t="shared" si="117"/>
        <v>1</v>
      </c>
    </row>
    <row r="3771" spans="1:36" x14ac:dyDescent="0.35">
      <c r="A3771">
        <v>3770</v>
      </c>
      <c r="B3771" t="s">
        <v>3806</v>
      </c>
      <c r="C3771" t="s">
        <v>22</v>
      </c>
      <c r="D3771">
        <v>0</v>
      </c>
      <c r="E3771" t="s">
        <v>23</v>
      </c>
      <c r="F3771" t="s">
        <v>23</v>
      </c>
      <c r="G3771" t="str">
        <f>IF(AND(data[[#This Row],[Partner]]="Yes", data[[#This Row],[Dependents]]="Yes"), "Both", IF(data[[#This Row],[Partner]]="Yes", "Partner", IF(data[[#This Row],[Dependents]]="Yes", "Dependent", "None")))</f>
        <v>Both</v>
      </c>
      <c r="H3771">
        <v>40</v>
      </c>
      <c r="I3771" s="1">
        <f>data[[#This Row],[Tenure]]/12</f>
        <v>3.3333333333333335</v>
      </c>
      <c r="J3771" t="s">
        <v>23</v>
      </c>
      <c r="K3771">
        <f>IF(data[[#This Row],[PhoneService]]="Yes",1,"")</f>
        <v>1</v>
      </c>
      <c r="L3771" t="s">
        <v>23</v>
      </c>
      <c r="M3771">
        <f>IF(data[[#This Row],[MultipleLines]]="Yes",1,"")</f>
        <v>1</v>
      </c>
      <c r="N3771" t="s">
        <v>24</v>
      </c>
      <c r="O3771" t="s">
        <v>46</v>
      </c>
      <c r="P3771" t="str">
        <f>IF(data[[#This Row],[OnlineSecurity]]="Yes",1,"")</f>
        <v/>
      </c>
      <c r="Q3771" t="s">
        <v>46</v>
      </c>
      <c r="R3771" t="str">
        <f>IF(data[[#This Row],[OnlineBackup]]="Yes",1,"")</f>
        <v/>
      </c>
      <c r="S3771" t="s">
        <v>46</v>
      </c>
      <c r="T3771" t="str">
        <f>IF(data[[#This Row],[DeviceProtection]]="Yes",1,"")</f>
        <v/>
      </c>
      <c r="U3771" t="s">
        <v>46</v>
      </c>
      <c r="V3771" t="str">
        <f>IF(data[[#This Row],[TechSupport]]="Yes",1,"")</f>
        <v/>
      </c>
      <c r="W3771" t="s">
        <v>46</v>
      </c>
      <c r="X3771" t="str">
        <f>IF(data[[#This Row],[StreamingTV]]="Yes",1,"")</f>
        <v/>
      </c>
      <c r="Y3771" t="s">
        <v>46</v>
      </c>
      <c r="Z3771" t="str">
        <f>IF(data[[#This Row],[StreamingMovies]]="Yes",1,"")</f>
        <v/>
      </c>
      <c r="AA3771" t="s">
        <v>27</v>
      </c>
      <c r="AB3771" t="s">
        <v>23</v>
      </c>
      <c r="AC3771" t="s">
        <v>28</v>
      </c>
      <c r="AD3771">
        <v>26.2</v>
      </c>
      <c r="AE3771">
        <v>1077.5</v>
      </c>
      <c r="AF3771">
        <v>0</v>
      </c>
      <c r="AG3771" s="2">
        <v>0</v>
      </c>
      <c r="AH3771" t="s">
        <v>24</v>
      </c>
      <c r="AI3771">
        <f t="shared" si="116"/>
        <v>0</v>
      </c>
      <c r="AJ3771">
        <f t="shared" si="117"/>
        <v>1</v>
      </c>
    </row>
    <row r="3772" spans="1:36" x14ac:dyDescent="0.35">
      <c r="A3772">
        <v>3771</v>
      </c>
      <c r="B3772" t="s">
        <v>3807</v>
      </c>
      <c r="C3772" t="s">
        <v>22</v>
      </c>
      <c r="D3772">
        <v>0</v>
      </c>
      <c r="E3772" t="s">
        <v>23</v>
      </c>
      <c r="F3772" t="s">
        <v>24</v>
      </c>
      <c r="G3772" t="str">
        <f>IF(AND(data[[#This Row],[Partner]]="Yes", data[[#This Row],[Dependents]]="Yes"), "Both", IF(data[[#This Row],[Partner]]="Yes", "Partner", IF(data[[#This Row],[Dependents]]="Yes", "Dependent", "None")))</f>
        <v>Partner</v>
      </c>
      <c r="H3772">
        <v>57</v>
      </c>
      <c r="I3772" s="1">
        <f>data[[#This Row],[Tenure]]/12</f>
        <v>4.75</v>
      </c>
      <c r="J3772" t="s">
        <v>23</v>
      </c>
      <c r="K3772">
        <f>IF(data[[#This Row],[PhoneService]]="Yes",1,"")</f>
        <v>1</v>
      </c>
      <c r="L3772" t="s">
        <v>24</v>
      </c>
      <c r="M3772" t="str">
        <f>IF(data[[#This Row],[MultipleLines]]="Yes",1,"")</f>
        <v/>
      </c>
      <c r="N3772" t="s">
        <v>24</v>
      </c>
      <c r="O3772" t="s">
        <v>46</v>
      </c>
      <c r="P3772" t="str">
        <f>IF(data[[#This Row],[OnlineSecurity]]="Yes",1,"")</f>
        <v/>
      </c>
      <c r="Q3772" t="s">
        <v>46</v>
      </c>
      <c r="R3772" t="str">
        <f>IF(data[[#This Row],[OnlineBackup]]="Yes",1,"")</f>
        <v/>
      </c>
      <c r="S3772" t="s">
        <v>46</v>
      </c>
      <c r="T3772" t="str">
        <f>IF(data[[#This Row],[DeviceProtection]]="Yes",1,"")</f>
        <v/>
      </c>
      <c r="U3772" t="s">
        <v>46</v>
      </c>
      <c r="V3772" t="str">
        <f>IF(data[[#This Row],[TechSupport]]="Yes",1,"")</f>
        <v/>
      </c>
      <c r="W3772" t="s">
        <v>46</v>
      </c>
      <c r="X3772" t="str">
        <f>IF(data[[#This Row],[StreamingTV]]="Yes",1,"")</f>
        <v/>
      </c>
      <c r="Y3772" t="s">
        <v>46</v>
      </c>
      <c r="Z3772" t="str">
        <f>IF(data[[#This Row],[StreamingMovies]]="Yes",1,"")</f>
        <v/>
      </c>
      <c r="AA3772" t="s">
        <v>47</v>
      </c>
      <c r="AB3772" t="s">
        <v>24</v>
      </c>
      <c r="AC3772" t="s">
        <v>35</v>
      </c>
      <c r="AD3772">
        <v>19.899999999999999</v>
      </c>
      <c r="AE3772">
        <v>1115.5999999999999</v>
      </c>
      <c r="AF3772">
        <v>0</v>
      </c>
      <c r="AG3772" s="2">
        <v>0</v>
      </c>
      <c r="AH3772" t="s">
        <v>24</v>
      </c>
      <c r="AI3772">
        <f t="shared" si="116"/>
        <v>0</v>
      </c>
      <c r="AJ3772">
        <f t="shared" si="117"/>
        <v>1</v>
      </c>
    </row>
    <row r="3773" spans="1:36" x14ac:dyDescent="0.35">
      <c r="A3773">
        <v>3772</v>
      </c>
      <c r="B3773" t="s">
        <v>3808</v>
      </c>
      <c r="C3773" t="s">
        <v>30</v>
      </c>
      <c r="D3773">
        <v>0</v>
      </c>
      <c r="E3773" t="s">
        <v>24</v>
      </c>
      <c r="F3773" t="s">
        <v>24</v>
      </c>
      <c r="G3773" t="str">
        <f>IF(AND(data[[#This Row],[Partner]]="Yes", data[[#This Row],[Dependents]]="Yes"), "Both", IF(data[[#This Row],[Partner]]="Yes", "Partner", IF(data[[#This Row],[Dependents]]="Yes", "Dependent", "None")))</f>
        <v>None</v>
      </c>
      <c r="H3773">
        <v>1</v>
      </c>
      <c r="I3773" s="1">
        <f>data[[#This Row],[Tenure]]/12</f>
        <v>8.3333333333333329E-2</v>
      </c>
      <c r="J3773" t="s">
        <v>23</v>
      </c>
      <c r="K3773">
        <f>IF(data[[#This Row],[PhoneService]]="Yes",1,"")</f>
        <v>1</v>
      </c>
      <c r="L3773" t="s">
        <v>24</v>
      </c>
      <c r="M3773" t="str">
        <f>IF(data[[#This Row],[MultipleLines]]="Yes",1,"")</f>
        <v/>
      </c>
      <c r="N3773" t="s">
        <v>37</v>
      </c>
      <c r="O3773" t="s">
        <v>24</v>
      </c>
      <c r="P3773" t="str">
        <f>IF(data[[#This Row],[OnlineSecurity]]="Yes",1,"")</f>
        <v/>
      </c>
      <c r="Q3773" t="s">
        <v>24</v>
      </c>
      <c r="R3773" t="str">
        <f>IF(data[[#This Row],[OnlineBackup]]="Yes",1,"")</f>
        <v/>
      </c>
      <c r="S3773" t="s">
        <v>24</v>
      </c>
      <c r="T3773" t="str">
        <f>IF(data[[#This Row],[DeviceProtection]]="Yes",1,"")</f>
        <v/>
      </c>
      <c r="U3773" t="s">
        <v>24</v>
      </c>
      <c r="V3773" t="str">
        <f>IF(data[[#This Row],[TechSupport]]="Yes",1,"")</f>
        <v/>
      </c>
      <c r="W3773" t="s">
        <v>23</v>
      </c>
      <c r="X3773">
        <f>IF(data[[#This Row],[StreamingTV]]="Yes",1,"")</f>
        <v>1</v>
      </c>
      <c r="Y3773" t="s">
        <v>24</v>
      </c>
      <c r="Z3773" t="str">
        <f>IF(data[[#This Row],[StreamingMovies]]="Yes",1,"")</f>
        <v/>
      </c>
      <c r="AA3773" t="s">
        <v>27</v>
      </c>
      <c r="AB3773" t="s">
        <v>23</v>
      </c>
      <c r="AC3773" t="s">
        <v>28</v>
      </c>
      <c r="AD3773">
        <v>79.05</v>
      </c>
      <c r="AE3773">
        <v>79.05</v>
      </c>
      <c r="AF3773">
        <v>0</v>
      </c>
      <c r="AG3773" s="2">
        <v>0</v>
      </c>
      <c r="AH3773" t="s">
        <v>23</v>
      </c>
      <c r="AI3773">
        <f t="shared" si="116"/>
        <v>1</v>
      </c>
      <c r="AJ3773" t="str">
        <f t="shared" si="117"/>
        <v/>
      </c>
    </row>
    <row r="3774" spans="1:36" x14ac:dyDescent="0.35">
      <c r="A3774">
        <v>3773</v>
      </c>
      <c r="B3774" t="s">
        <v>3809</v>
      </c>
      <c r="C3774" t="s">
        <v>30</v>
      </c>
      <c r="D3774">
        <v>0</v>
      </c>
      <c r="E3774" t="s">
        <v>23</v>
      </c>
      <c r="F3774" t="s">
        <v>24</v>
      </c>
      <c r="G3774" t="str">
        <f>IF(AND(data[[#This Row],[Partner]]="Yes", data[[#This Row],[Dependents]]="Yes"), "Both", IF(data[[#This Row],[Partner]]="Yes", "Partner", IF(data[[#This Row],[Dependents]]="Yes", "Dependent", "None")))</f>
        <v>Partner</v>
      </c>
      <c r="H3774">
        <v>1</v>
      </c>
      <c r="I3774" s="1">
        <f>data[[#This Row],[Tenure]]/12</f>
        <v>8.3333333333333329E-2</v>
      </c>
      <c r="J3774" t="s">
        <v>23</v>
      </c>
      <c r="K3774">
        <f>IF(data[[#This Row],[PhoneService]]="Yes",1,"")</f>
        <v>1</v>
      </c>
      <c r="L3774" t="s">
        <v>24</v>
      </c>
      <c r="M3774" t="str">
        <f>IF(data[[#This Row],[MultipleLines]]="Yes",1,"")</f>
        <v/>
      </c>
      <c r="N3774" t="s">
        <v>37</v>
      </c>
      <c r="O3774" t="s">
        <v>23</v>
      </c>
      <c r="P3774">
        <f>IF(data[[#This Row],[OnlineSecurity]]="Yes",1,"")</f>
        <v>1</v>
      </c>
      <c r="Q3774" t="s">
        <v>24</v>
      </c>
      <c r="R3774" t="str">
        <f>IF(data[[#This Row],[OnlineBackup]]="Yes",1,"")</f>
        <v/>
      </c>
      <c r="S3774" t="s">
        <v>24</v>
      </c>
      <c r="T3774" t="str">
        <f>IF(data[[#This Row],[DeviceProtection]]="Yes",1,"")</f>
        <v/>
      </c>
      <c r="U3774" t="s">
        <v>24</v>
      </c>
      <c r="V3774" t="str">
        <f>IF(data[[#This Row],[TechSupport]]="Yes",1,"")</f>
        <v/>
      </c>
      <c r="W3774" t="s">
        <v>23</v>
      </c>
      <c r="X3774">
        <f>IF(data[[#This Row],[StreamingTV]]="Yes",1,"")</f>
        <v>1</v>
      </c>
      <c r="Y3774" t="s">
        <v>23</v>
      </c>
      <c r="Z3774">
        <f>IF(data[[#This Row],[StreamingMovies]]="Yes",1,"")</f>
        <v>1</v>
      </c>
      <c r="AA3774" t="s">
        <v>27</v>
      </c>
      <c r="AB3774" t="s">
        <v>23</v>
      </c>
      <c r="AC3774" t="s">
        <v>28</v>
      </c>
      <c r="AD3774">
        <v>95</v>
      </c>
      <c r="AE3774">
        <v>95</v>
      </c>
      <c r="AF3774">
        <v>0</v>
      </c>
      <c r="AG3774" s="2">
        <v>0</v>
      </c>
      <c r="AH3774" t="s">
        <v>23</v>
      </c>
      <c r="AI3774">
        <f t="shared" si="116"/>
        <v>1</v>
      </c>
      <c r="AJ3774" t="str">
        <f t="shared" si="117"/>
        <v/>
      </c>
    </row>
    <row r="3775" spans="1:36" x14ac:dyDescent="0.35">
      <c r="A3775">
        <v>3774</v>
      </c>
      <c r="B3775" t="s">
        <v>3810</v>
      </c>
      <c r="C3775" t="s">
        <v>22</v>
      </c>
      <c r="D3775">
        <v>0</v>
      </c>
      <c r="E3775" t="s">
        <v>24</v>
      </c>
      <c r="F3775" t="s">
        <v>24</v>
      </c>
      <c r="G3775" t="str">
        <f>IF(AND(data[[#This Row],[Partner]]="Yes", data[[#This Row],[Dependents]]="Yes"), "Both", IF(data[[#This Row],[Partner]]="Yes", "Partner", IF(data[[#This Row],[Dependents]]="Yes", "Dependent", "None")))</f>
        <v>None</v>
      </c>
      <c r="H3775">
        <v>1</v>
      </c>
      <c r="I3775" s="1">
        <f>data[[#This Row],[Tenure]]/12</f>
        <v>8.3333333333333329E-2</v>
      </c>
      <c r="J3775" t="s">
        <v>24</v>
      </c>
      <c r="K3775" t="str">
        <f>IF(data[[#This Row],[PhoneService]]="Yes",1,"")</f>
        <v/>
      </c>
      <c r="L3775" t="s">
        <v>25</v>
      </c>
      <c r="M3775" t="str">
        <f>IF(data[[#This Row],[MultipleLines]]="Yes",1,"")</f>
        <v/>
      </c>
      <c r="N3775" t="s">
        <v>26</v>
      </c>
      <c r="O3775" t="s">
        <v>24</v>
      </c>
      <c r="P3775" t="str">
        <f>IF(data[[#This Row],[OnlineSecurity]]="Yes",1,"")</f>
        <v/>
      </c>
      <c r="Q3775" t="s">
        <v>24</v>
      </c>
      <c r="R3775" t="str">
        <f>IF(data[[#This Row],[OnlineBackup]]="Yes",1,"")</f>
        <v/>
      </c>
      <c r="S3775" t="s">
        <v>24</v>
      </c>
      <c r="T3775" t="str">
        <f>IF(data[[#This Row],[DeviceProtection]]="Yes",1,"")</f>
        <v/>
      </c>
      <c r="U3775" t="s">
        <v>24</v>
      </c>
      <c r="V3775" t="str">
        <f>IF(data[[#This Row],[TechSupport]]="Yes",1,"")</f>
        <v/>
      </c>
      <c r="W3775" t="s">
        <v>24</v>
      </c>
      <c r="X3775" t="str">
        <f>IF(data[[#This Row],[StreamingTV]]="Yes",1,"")</f>
        <v/>
      </c>
      <c r="Y3775" t="s">
        <v>24</v>
      </c>
      <c r="Z3775" t="str">
        <f>IF(data[[#This Row],[StreamingMovies]]="Yes",1,"")</f>
        <v/>
      </c>
      <c r="AA3775" t="s">
        <v>27</v>
      </c>
      <c r="AB3775" t="s">
        <v>24</v>
      </c>
      <c r="AC3775" t="s">
        <v>32</v>
      </c>
      <c r="AD3775">
        <v>25.2</v>
      </c>
      <c r="AE3775">
        <v>25.2</v>
      </c>
      <c r="AF3775">
        <v>2</v>
      </c>
      <c r="AG3775" s="2">
        <v>0</v>
      </c>
      <c r="AH3775" t="s">
        <v>23</v>
      </c>
      <c r="AI3775">
        <f t="shared" si="116"/>
        <v>1</v>
      </c>
      <c r="AJ3775" t="str">
        <f t="shared" si="117"/>
        <v/>
      </c>
    </row>
    <row r="3776" spans="1:36" x14ac:dyDescent="0.35">
      <c r="A3776">
        <v>3775</v>
      </c>
      <c r="B3776" t="s">
        <v>3811</v>
      </c>
      <c r="C3776" t="s">
        <v>30</v>
      </c>
      <c r="D3776">
        <v>1</v>
      </c>
      <c r="E3776" t="s">
        <v>23</v>
      </c>
      <c r="F3776" t="s">
        <v>23</v>
      </c>
      <c r="G3776" t="str">
        <f>IF(AND(data[[#This Row],[Partner]]="Yes", data[[#This Row],[Dependents]]="Yes"), "Both", IF(data[[#This Row],[Partner]]="Yes", "Partner", IF(data[[#This Row],[Dependents]]="Yes", "Dependent", "None")))</f>
        <v>Both</v>
      </c>
      <c r="H3776">
        <v>52</v>
      </c>
      <c r="I3776" s="1">
        <f>data[[#This Row],[Tenure]]/12</f>
        <v>4.333333333333333</v>
      </c>
      <c r="J3776" t="s">
        <v>23</v>
      </c>
      <c r="K3776">
        <f>IF(data[[#This Row],[PhoneService]]="Yes",1,"")</f>
        <v>1</v>
      </c>
      <c r="L3776" t="s">
        <v>23</v>
      </c>
      <c r="M3776">
        <f>IF(data[[#This Row],[MultipleLines]]="Yes",1,"")</f>
        <v>1</v>
      </c>
      <c r="N3776" t="s">
        <v>26</v>
      </c>
      <c r="O3776" t="s">
        <v>24</v>
      </c>
      <c r="P3776" t="str">
        <f>IF(data[[#This Row],[OnlineSecurity]]="Yes",1,"")</f>
        <v/>
      </c>
      <c r="Q3776" t="s">
        <v>23</v>
      </c>
      <c r="R3776">
        <f>IF(data[[#This Row],[OnlineBackup]]="Yes",1,"")</f>
        <v>1</v>
      </c>
      <c r="S3776" t="s">
        <v>23</v>
      </c>
      <c r="T3776">
        <f>IF(data[[#This Row],[DeviceProtection]]="Yes",1,"")</f>
        <v>1</v>
      </c>
      <c r="U3776" t="s">
        <v>24</v>
      </c>
      <c r="V3776" t="str">
        <f>IF(data[[#This Row],[TechSupport]]="Yes",1,"")</f>
        <v/>
      </c>
      <c r="W3776" t="s">
        <v>23</v>
      </c>
      <c r="X3776">
        <f>IF(data[[#This Row],[StreamingTV]]="Yes",1,"")</f>
        <v>1</v>
      </c>
      <c r="Y3776" t="s">
        <v>23</v>
      </c>
      <c r="Z3776">
        <f>IF(data[[#This Row],[StreamingMovies]]="Yes",1,"")</f>
        <v>1</v>
      </c>
      <c r="AA3776" t="s">
        <v>31</v>
      </c>
      <c r="AB3776" t="s">
        <v>23</v>
      </c>
      <c r="AC3776" t="s">
        <v>28</v>
      </c>
      <c r="AD3776">
        <v>80.849999999999994</v>
      </c>
      <c r="AE3776">
        <v>4079.55</v>
      </c>
      <c r="AF3776">
        <v>0</v>
      </c>
      <c r="AG3776" s="2">
        <v>0</v>
      </c>
      <c r="AH3776" t="s">
        <v>24</v>
      </c>
      <c r="AI3776">
        <f t="shared" si="116"/>
        <v>0</v>
      </c>
      <c r="AJ3776">
        <f t="shared" si="117"/>
        <v>1</v>
      </c>
    </row>
    <row r="3777" spans="1:36" x14ac:dyDescent="0.35">
      <c r="A3777">
        <v>3776</v>
      </c>
      <c r="B3777" t="s">
        <v>3812</v>
      </c>
      <c r="C3777" t="s">
        <v>30</v>
      </c>
      <c r="D3777">
        <v>1</v>
      </c>
      <c r="E3777" t="s">
        <v>24</v>
      </c>
      <c r="F3777" t="s">
        <v>24</v>
      </c>
      <c r="G3777" t="str">
        <f>IF(AND(data[[#This Row],[Partner]]="Yes", data[[#This Row],[Dependents]]="Yes"), "Both", IF(data[[#This Row],[Partner]]="Yes", "Partner", IF(data[[#This Row],[Dependents]]="Yes", "Dependent", "None")))</f>
        <v>None</v>
      </c>
      <c r="H3777">
        <v>41</v>
      </c>
      <c r="I3777" s="1">
        <f>data[[#This Row],[Tenure]]/12</f>
        <v>3.4166666666666665</v>
      </c>
      <c r="J3777" t="s">
        <v>23</v>
      </c>
      <c r="K3777">
        <f>IF(data[[#This Row],[PhoneService]]="Yes",1,"")</f>
        <v>1</v>
      </c>
      <c r="L3777" t="s">
        <v>23</v>
      </c>
      <c r="M3777">
        <f>IF(data[[#This Row],[MultipleLines]]="Yes",1,"")</f>
        <v>1</v>
      </c>
      <c r="N3777" t="s">
        <v>37</v>
      </c>
      <c r="O3777" t="s">
        <v>24</v>
      </c>
      <c r="P3777" t="str">
        <f>IF(data[[#This Row],[OnlineSecurity]]="Yes",1,"")</f>
        <v/>
      </c>
      <c r="Q3777" t="s">
        <v>24</v>
      </c>
      <c r="R3777" t="str">
        <f>IF(data[[#This Row],[OnlineBackup]]="Yes",1,"")</f>
        <v/>
      </c>
      <c r="S3777" t="s">
        <v>23</v>
      </c>
      <c r="T3777">
        <f>IF(data[[#This Row],[DeviceProtection]]="Yes",1,"")</f>
        <v>1</v>
      </c>
      <c r="U3777" t="s">
        <v>24</v>
      </c>
      <c r="V3777" t="str">
        <f>IF(data[[#This Row],[TechSupport]]="Yes",1,"")</f>
        <v/>
      </c>
      <c r="W3777" t="s">
        <v>23</v>
      </c>
      <c r="X3777">
        <f>IF(data[[#This Row],[StreamingTV]]="Yes",1,"")</f>
        <v>1</v>
      </c>
      <c r="Y3777" t="s">
        <v>23</v>
      </c>
      <c r="Z3777">
        <f>IF(data[[#This Row],[StreamingMovies]]="Yes",1,"")</f>
        <v>1</v>
      </c>
      <c r="AA3777" t="s">
        <v>27</v>
      </c>
      <c r="AB3777" t="s">
        <v>23</v>
      </c>
      <c r="AC3777" t="s">
        <v>28</v>
      </c>
      <c r="AD3777">
        <v>98.4</v>
      </c>
      <c r="AE3777">
        <v>4187.75</v>
      </c>
      <c r="AF3777">
        <v>0</v>
      </c>
      <c r="AG3777" s="2">
        <v>4</v>
      </c>
      <c r="AH3777" t="s">
        <v>23</v>
      </c>
      <c r="AI3777">
        <f t="shared" si="116"/>
        <v>1</v>
      </c>
      <c r="AJ3777" t="str">
        <f t="shared" si="117"/>
        <v/>
      </c>
    </row>
    <row r="3778" spans="1:36" x14ac:dyDescent="0.35">
      <c r="A3778">
        <v>3777</v>
      </c>
      <c r="B3778" t="s">
        <v>3813</v>
      </c>
      <c r="C3778" t="s">
        <v>30</v>
      </c>
      <c r="D3778">
        <v>0</v>
      </c>
      <c r="E3778" t="s">
        <v>23</v>
      </c>
      <c r="F3778" t="s">
        <v>24</v>
      </c>
      <c r="G3778" t="str">
        <f>IF(AND(data[[#This Row],[Partner]]="Yes", data[[#This Row],[Dependents]]="Yes"), "Both", IF(data[[#This Row],[Partner]]="Yes", "Partner", IF(data[[#This Row],[Dependents]]="Yes", "Dependent", "None")))</f>
        <v>Partner</v>
      </c>
      <c r="H3778">
        <v>43</v>
      </c>
      <c r="I3778" s="1">
        <f>data[[#This Row],[Tenure]]/12</f>
        <v>3.5833333333333335</v>
      </c>
      <c r="J3778" t="s">
        <v>23</v>
      </c>
      <c r="K3778">
        <f>IF(data[[#This Row],[PhoneService]]="Yes",1,"")</f>
        <v>1</v>
      </c>
      <c r="L3778" t="s">
        <v>24</v>
      </c>
      <c r="M3778" t="str">
        <f>IF(data[[#This Row],[MultipleLines]]="Yes",1,"")</f>
        <v/>
      </c>
      <c r="N3778" t="s">
        <v>26</v>
      </c>
      <c r="O3778" t="s">
        <v>24</v>
      </c>
      <c r="P3778" t="str">
        <f>IF(data[[#This Row],[OnlineSecurity]]="Yes",1,"")</f>
        <v/>
      </c>
      <c r="Q3778" t="s">
        <v>24</v>
      </c>
      <c r="R3778" t="str">
        <f>IF(data[[#This Row],[OnlineBackup]]="Yes",1,"")</f>
        <v/>
      </c>
      <c r="S3778" t="s">
        <v>24</v>
      </c>
      <c r="T3778" t="str">
        <f>IF(data[[#This Row],[DeviceProtection]]="Yes",1,"")</f>
        <v/>
      </c>
      <c r="U3778" t="s">
        <v>24</v>
      </c>
      <c r="V3778" t="str">
        <f>IF(data[[#This Row],[TechSupport]]="Yes",1,"")</f>
        <v/>
      </c>
      <c r="W3778" t="s">
        <v>23</v>
      </c>
      <c r="X3778">
        <f>IF(data[[#This Row],[StreamingTV]]="Yes",1,"")</f>
        <v>1</v>
      </c>
      <c r="Y3778" t="s">
        <v>24</v>
      </c>
      <c r="Z3778" t="str">
        <f>IF(data[[#This Row],[StreamingMovies]]="Yes",1,"")</f>
        <v/>
      </c>
      <c r="AA3778" t="s">
        <v>31</v>
      </c>
      <c r="AB3778" t="s">
        <v>23</v>
      </c>
      <c r="AC3778" t="s">
        <v>32</v>
      </c>
      <c r="AD3778">
        <v>56.35</v>
      </c>
      <c r="AE3778">
        <v>2391.15</v>
      </c>
      <c r="AF3778">
        <v>0</v>
      </c>
      <c r="AG3778" s="2">
        <v>0</v>
      </c>
      <c r="AH3778" t="s">
        <v>24</v>
      </c>
      <c r="AI3778">
        <f t="shared" si="116"/>
        <v>0</v>
      </c>
      <c r="AJ3778">
        <f t="shared" si="117"/>
        <v>1</v>
      </c>
    </row>
    <row r="3779" spans="1:36" x14ac:dyDescent="0.35">
      <c r="A3779">
        <v>3778</v>
      </c>
      <c r="B3779" t="s">
        <v>3814</v>
      </c>
      <c r="C3779" t="s">
        <v>22</v>
      </c>
      <c r="D3779">
        <v>0</v>
      </c>
      <c r="E3779" t="s">
        <v>23</v>
      </c>
      <c r="F3779" t="s">
        <v>23</v>
      </c>
      <c r="G3779" t="str">
        <f>IF(AND(data[[#This Row],[Partner]]="Yes", data[[#This Row],[Dependents]]="Yes"), "Both", IF(data[[#This Row],[Partner]]="Yes", "Partner", IF(data[[#This Row],[Dependents]]="Yes", "Dependent", "None")))</f>
        <v>Both</v>
      </c>
      <c r="H3779">
        <v>47</v>
      </c>
      <c r="I3779" s="1">
        <f>data[[#This Row],[Tenure]]/12</f>
        <v>3.9166666666666665</v>
      </c>
      <c r="J3779" t="s">
        <v>23</v>
      </c>
      <c r="K3779">
        <f>IF(data[[#This Row],[PhoneService]]="Yes",1,"")</f>
        <v>1</v>
      </c>
      <c r="L3779" t="s">
        <v>24</v>
      </c>
      <c r="M3779" t="str">
        <f>IF(data[[#This Row],[MultipleLines]]="Yes",1,"")</f>
        <v/>
      </c>
      <c r="N3779" t="s">
        <v>24</v>
      </c>
      <c r="O3779" t="s">
        <v>46</v>
      </c>
      <c r="P3779" t="str">
        <f>IF(data[[#This Row],[OnlineSecurity]]="Yes",1,"")</f>
        <v/>
      </c>
      <c r="Q3779" t="s">
        <v>46</v>
      </c>
      <c r="R3779" t="str">
        <f>IF(data[[#This Row],[OnlineBackup]]="Yes",1,"")</f>
        <v/>
      </c>
      <c r="S3779" t="s">
        <v>46</v>
      </c>
      <c r="T3779" t="str">
        <f>IF(data[[#This Row],[DeviceProtection]]="Yes",1,"")</f>
        <v/>
      </c>
      <c r="U3779" t="s">
        <v>46</v>
      </c>
      <c r="V3779" t="str">
        <f>IF(data[[#This Row],[TechSupport]]="Yes",1,"")</f>
        <v/>
      </c>
      <c r="W3779" t="s">
        <v>46</v>
      </c>
      <c r="X3779" t="str">
        <f>IF(data[[#This Row],[StreamingTV]]="Yes",1,"")</f>
        <v/>
      </c>
      <c r="Y3779" t="s">
        <v>46</v>
      </c>
      <c r="Z3779" t="str">
        <f>IF(data[[#This Row],[StreamingMovies]]="Yes",1,"")</f>
        <v/>
      </c>
      <c r="AA3779" t="s">
        <v>47</v>
      </c>
      <c r="AB3779" t="s">
        <v>24</v>
      </c>
      <c r="AC3779" t="s">
        <v>35</v>
      </c>
      <c r="AD3779">
        <v>19.3</v>
      </c>
      <c r="AE3779">
        <v>890.5</v>
      </c>
      <c r="AF3779">
        <v>1</v>
      </c>
      <c r="AG3779" s="2">
        <v>0</v>
      </c>
      <c r="AH3779" t="s">
        <v>24</v>
      </c>
      <c r="AI3779">
        <f t="shared" ref="AI3779:AI3842" si="118">IF(AH3779="Yes",1,0)</f>
        <v>0</v>
      </c>
      <c r="AJ3779">
        <f t="shared" ref="AJ3779:AJ3842" si="119">IF(AH3779="No",1,"")</f>
        <v>1</v>
      </c>
    </row>
    <row r="3780" spans="1:36" x14ac:dyDescent="0.35">
      <c r="A3780">
        <v>3779</v>
      </c>
      <c r="B3780" t="s">
        <v>3815</v>
      </c>
      <c r="C3780" t="s">
        <v>30</v>
      </c>
      <c r="D3780">
        <v>0</v>
      </c>
      <c r="E3780" t="s">
        <v>24</v>
      </c>
      <c r="F3780" t="s">
        <v>24</v>
      </c>
      <c r="G3780" t="str">
        <f>IF(AND(data[[#This Row],[Partner]]="Yes", data[[#This Row],[Dependents]]="Yes"), "Both", IF(data[[#This Row],[Partner]]="Yes", "Partner", IF(data[[#This Row],[Dependents]]="Yes", "Dependent", "None")))</f>
        <v>None</v>
      </c>
      <c r="H3780">
        <v>3</v>
      </c>
      <c r="I3780" s="1">
        <f>data[[#This Row],[Tenure]]/12</f>
        <v>0.25</v>
      </c>
      <c r="J3780" t="s">
        <v>23</v>
      </c>
      <c r="K3780">
        <f>IF(data[[#This Row],[PhoneService]]="Yes",1,"")</f>
        <v>1</v>
      </c>
      <c r="L3780" t="s">
        <v>23</v>
      </c>
      <c r="M3780">
        <f>IF(data[[#This Row],[MultipleLines]]="Yes",1,"")</f>
        <v>1</v>
      </c>
      <c r="N3780" t="s">
        <v>26</v>
      </c>
      <c r="O3780" t="s">
        <v>24</v>
      </c>
      <c r="P3780" t="str">
        <f>IF(data[[#This Row],[OnlineSecurity]]="Yes",1,"")</f>
        <v/>
      </c>
      <c r="Q3780" t="s">
        <v>24</v>
      </c>
      <c r="R3780" t="str">
        <f>IF(data[[#This Row],[OnlineBackup]]="Yes",1,"")</f>
        <v/>
      </c>
      <c r="S3780" t="s">
        <v>24</v>
      </c>
      <c r="T3780" t="str">
        <f>IF(data[[#This Row],[DeviceProtection]]="Yes",1,"")</f>
        <v/>
      </c>
      <c r="U3780" t="s">
        <v>24</v>
      </c>
      <c r="V3780" t="str">
        <f>IF(data[[#This Row],[TechSupport]]="Yes",1,"")</f>
        <v/>
      </c>
      <c r="W3780" t="s">
        <v>24</v>
      </c>
      <c r="X3780" t="str">
        <f>IF(data[[#This Row],[StreamingTV]]="Yes",1,"")</f>
        <v/>
      </c>
      <c r="Y3780" t="s">
        <v>24</v>
      </c>
      <c r="Z3780" t="str">
        <f>IF(data[[#This Row],[StreamingMovies]]="Yes",1,"")</f>
        <v/>
      </c>
      <c r="AA3780" t="s">
        <v>27</v>
      </c>
      <c r="AB3780" t="s">
        <v>24</v>
      </c>
      <c r="AC3780" t="s">
        <v>35</v>
      </c>
      <c r="AD3780">
        <v>50.4</v>
      </c>
      <c r="AE3780">
        <v>137.25</v>
      </c>
      <c r="AF3780">
        <v>0</v>
      </c>
      <c r="AG3780" s="2">
        <v>0</v>
      </c>
      <c r="AH3780" t="s">
        <v>24</v>
      </c>
      <c r="AI3780">
        <f t="shared" si="118"/>
        <v>0</v>
      </c>
      <c r="AJ3780">
        <f t="shared" si="119"/>
        <v>1</v>
      </c>
    </row>
    <row r="3781" spans="1:36" x14ac:dyDescent="0.35">
      <c r="A3781">
        <v>3780</v>
      </c>
      <c r="B3781" t="s">
        <v>3816</v>
      </c>
      <c r="C3781" t="s">
        <v>30</v>
      </c>
      <c r="D3781">
        <v>1</v>
      </c>
      <c r="E3781" t="s">
        <v>23</v>
      </c>
      <c r="F3781" t="s">
        <v>23</v>
      </c>
      <c r="G3781" t="str">
        <f>IF(AND(data[[#This Row],[Partner]]="Yes", data[[#This Row],[Dependents]]="Yes"), "Both", IF(data[[#This Row],[Partner]]="Yes", "Partner", IF(data[[#This Row],[Dependents]]="Yes", "Dependent", "None")))</f>
        <v>Both</v>
      </c>
      <c r="H3781">
        <v>66</v>
      </c>
      <c r="I3781" s="1">
        <f>data[[#This Row],[Tenure]]/12</f>
        <v>5.5</v>
      </c>
      <c r="J3781" t="s">
        <v>23</v>
      </c>
      <c r="K3781">
        <f>IF(data[[#This Row],[PhoneService]]="Yes",1,"")</f>
        <v>1</v>
      </c>
      <c r="L3781" t="s">
        <v>23</v>
      </c>
      <c r="M3781">
        <f>IF(data[[#This Row],[MultipleLines]]="Yes",1,"")</f>
        <v>1</v>
      </c>
      <c r="N3781" t="s">
        <v>26</v>
      </c>
      <c r="O3781" t="s">
        <v>23</v>
      </c>
      <c r="P3781">
        <f>IF(data[[#This Row],[OnlineSecurity]]="Yes",1,"")</f>
        <v>1</v>
      </c>
      <c r="Q3781" t="s">
        <v>23</v>
      </c>
      <c r="R3781">
        <f>IF(data[[#This Row],[OnlineBackup]]="Yes",1,"")</f>
        <v>1</v>
      </c>
      <c r="S3781" t="s">
        <v>23</v>
      </c>
      <c r="T3781">
        <f>IF(data[[#This Row],[DeviceProtection]]="Yes",1,"")</f>
        <v>1</v>
      </c>
      <c r="U3781" t="s">
        <v>23</v>
      </c>
      <c r="V3781">
        <f>IF(data[[#This Row],[TechSupport]]="Yes",1,"")</f>
        <v>1</v>
      </c>
      <c r="W3781" t="s">
        <v>23</v>
      </c>
      <c r="X3781">
        <f>IF(data[[#This Row],[StreamingTV]]="Yes",1,"")</f>
        <v>1</v>
      </c>
      <c r="Y3781" t="s">
        <v>24</v>
      </c>
      <c r="Z3781" t="str">
        <f>IF(data[[#This Row],[StreamingMovies]]="Yes",1,"")</f>
        <v/>
      </c>
      <c r="AA3781" t="s">
        <v>47</v>
      </c>
      <c r="AB3781" t="s">
        <v>24</v>
      </c>
      <c r="AC3781" t="s">
        <v>40</v>
      </c>
      <c r="AD3781">
        <v>79.400000000000006</v>
      </c>
      <c r="AE3781">
        <v>5154.6000000000004</v>
      </c>
      <c r="AF3781">
        <v>0</v>
      </c>
      <c r="AG3781" s="2">
        <v>7</v>
      </c>
      <c r="AH3781" t="s">
        <v>23</v>
      </c>
      <c r="AI3781">
        <f t="shared" si="118"/>
        <v>1</v>
      </c>
      <c r="AJ3781" t="str">
        <f t="shared" si="119"/>
        <v/>
      </c>
    </row>
    <row r="3782" spans="1:36" x14ac:dyDescent="0.35">
      <c r="A3782">
        <v>3781</v>
      </c>
      <c r="B3782" t="s">
        <v>3817</v>
      </c>
      <c r="C3782" t="s">
        <v>30</v>
      </c>
      <c r="D3782">
        <v>0</v>
      </c>
      <c r="E3782" t="s">
        <v>23</v>
      </c>
      <c r="F3782" t="s">
        <v>23</v>
      </c>
      <c r="G3782" t="str">
        <f>IF(AND(data[[#This Row],[Partner]]="Yes", data[[#This Row],[Dependents]]="Yes"), "Both", IF(data[[#This Row],[Partner]]="Yes", "Partner", IF(data[[#This Row],[Dependents]]="Yes", "Dependent", "None")))</f>
        <v>Both</v>
      </c>
      <c r="H3782">
        <v>55</v>
      </c>
      <c r="I3782" s="1">
        <f>data[[#This Row],[Tenure]]/12</f>
        <v>4.583333333333333</v>
      </c>
      <c r="J3782" t="s">
        <v>23</v>
      </c>
      <c r="K3782">
        <f>IF(data[[#This Row],[PhoneService]]="Yes",1,"")</f>
        <v>1</v>
      </c>
      <c r="L3782" t="s">
        <v>24</v>
      </c>
      <c r="M3782" t="str">
        <f>IF(data[[#This Row],[MultipleLines]]="Yes",1,"")</f>
        <v/>
      </c>
      <c r="N3782" t="s">
        <v>26</v>
      </c>
      <c r="O3782" t="s">
        <v>24</v>
      </c>
      <c r="P3782" t="str">
        <f>IF(data[[#This Row],[OnlineSecurity]]="Yes",1,"")</f>
        <v/>
      </c>
      <c r="Q3782" t="s">
        <v>24</v>
      </c>
      <c r="R3782" t="str">
        <f>IF(data[[#This Row],[OnlineBackup]]="Yes",1,"")</f>
        <v/>
      </c>
      <c r="S3782" t="s">
        <v>23</v>
      </c>
      <c r="T3782">
        <f>IF(data[[#This Row],[DeviceProtection]]="Yes",1,"")</f>
        <v>1</v>
      </c>
      <c r="U3782" t="s">
        <v>23</v>
      </c>
      <c r="V3782">
        <f>IF(data[[#This Row],[TechSupport]]="Yes",1,"")</f>
        <v>1</v>
      </c>
      <c r="W3782" t="s">
        <v>24</v>
      </c>
      <c r="X3782" t="str">
        <f>IF(data[[#This Row],[StreamingTV]]="Yes",1,"")</f>
        <v/>
      </c>
      <c r="Y3782" t="s">
        <v>24</v>
      </c>
      <c r="Z3782" t="str">
        <f>IF(data[[#This Row],[StreamingMovies]]="Yes",1,"")</f>
        <v/>
      </c>
      <c r="AA3782" t="s">
        <v>47</v>
      </c>
      <c r="AB3782" t="s">
        <v>23</v>
      </c>
      <c r="AC3782" t="s">
        <v>40</v>
      </c>
      <c r="AD3782">
        <v>55.25</v>
      </c>
      <c r="AE3782">
        <v>3119.9</v>
      </c>
      <c r="AF3782">
        <v>0</v>
      </c>
      <c r="AG3782" s="2">
        <v>0</v>
      </c>
      <c r="AH3782" t="s">
        <v>24</v>
      </c>
      <c r="AI3782">
        <f t="shared" si="118"/>
        <v>0</v>
      </c>
      <c r="AJ3782">
        <f t="shared" si="119"/>
        <v>1</v>
      </c>
    </row>
    <row r="3783" spans="1:36" x14ac:dyDescent="0.35">
      <c r="A3783">
        <v>3782</v>
      </c>
      <c r="B3783" t="s">
        <v>3818</v>
      </c>
      <c r="C3783" t="s">
        <v>30</v>
      </c>
      <c r="D3783">
        <v>0</v>
      </c>
      <c r="E3783" t="s">
        <v>24</v>
      </c>
      <c r="F3783" t="s">
        <v>24</v>
      </c>
      <c r="G3783" t="str">
        <f>IF(AND(data[[#This Row],[Partner]]="Yes", data[[#This Row],[Dependents]]="Yes"), "Both", IF(data[[#This Row],[Partner]]="Yes", "Partner", IF(data[[#This Row],[Dependents]]="Yes", "Dependent", "None")))</f>
        <v>None</v>
      </c>
      <c r="H3783">
        <v>29</v>
      </c>
      <c r="I3783" s="1">
        <f>data[[#This Row],[Tenure]]/12</f>
        <v>2.4166666666666665</v>
      </c>
      <c r="J3783" t="s">
        <v>23</v>
      </c>
      <c r="K3783">
        <f>IF(data[[#This Row],[PhoneService]]="Yes",1,"")</f>
        <v>1</v>
      </c>
      <c r="L3783" t="s">
        <v>24</v>
      </c>
      <c r="M3783" t="str">
        <f>IF(data[[#This Row],[MultipleLines]]="Yes",1,"")</f>
        <v/>
      </c>
      <c r="N3783" t="s">
        <v>24</v>
      </c>
      <c r="O3783" t="s">
        <v>46</v>
      </c>
      <c r="P3783" t="str">
        <f>IF(data[[#This Row],[OnlineSecurity]]="Yes",1,"")</f>
        <v/>
      </c>
      <c r="Q3783" t="s">
        <v>46</v>
      </c>
      <c r="R3783" t="str">
        <f>IF(data[[#This Row],[OnlineBackup]]="Yes",1,"")</f>
        <v/>
      </c>
      <c r="S3783" t="s">
        <v>46</v>
      </c>
      <c r="T3783" t="str">
        <f>IF(data[[#This Row],[DeviceProtection]]="Yes",1,"")</f>
        <v/>
      </c>
      <c r="U3783" t="s">
        <v>46</v>
      </c>
      <c r="V3783" t="str">
        <f>IF(data[[#This Row],[TechSupport]]="Yes",1,"")</f>
        <v/>
      </c>
      <c r="W3783" t="s">
        <v>46</v>
      </c>
      <c r="X3783" t="str">
        <f>IF(data[[#This Row],[StreamingTV]]="Yes",1,"")</f>
        <v/>
      </c>
      <c r="Y3783" t="s">
        <v>46</v>
      </c>
      <c r="Z3783" t="str">
        <f>IF(data[[#This Row],[StreamingMovies]]="Yes",1,"")</f>
        <v/>
      </c>
      <c r="AA3783" t="s">
        <v>31</v>
      </c>
      <c r="AB3783" t="s">
        <v>24</v>
      </c>
      <c r="AC3783" t="s">
        <v>32</v>
      </c>
      <c r="AD3783">
        <v>19.100000000000001</v>
      </c>
      <c r="AE3783">
        <v>529.5</v>
      </c>
      <c r="AF3783">
        <v>0</v>
      </c>
      <c r="AG3783" s="2">
        <v>0</v>
      </c>
      <c r="AH3783" t="s">
        <v>24</v>
      </c>
      <c r="AI3783">
        <f t="shared" si="118"/>
        <v>0</v>
      </c>
      <c r="AJ3783">
        <f t="shared" si="119"/>
        <v>1</v>
      </c>
    </row>
    <row r="3784" spans="1:36" x14ac:dyDescent="0.35">
      <c r="A3784">
        <v>3783</v>
      </c>
      <c r="B3784" t="s">
        <v>3819</v>
      </c>
      <c r="C3784" t="s">
        <v>22</v>
      </c>
      <c r="D3784">
        <v>0</v>
      </c>
      <c r="E3784" t="s">
        <v>24</v>
      </c>
      <c r="F3784" t="s">
        <v>23</v>
      </c>
      <c r="G3784" t="str">
        <f>IF(AND(data[[#This Row],[Partner]]="Yes", data[[#This Row],[Dependents]]="Yes"), "Both", IF(data[[#This Row],[Partner]]="Yes", "Partner", IF(data[[#This Row],[Dependents]]="Yes", "Dependent", "None")))</f>
        <v>Dependent</v>
      </c>
      <c r="H3784">
        <v>12</v>
      </c>
      <c r="I3784" s="1">
        <f>data[[#This Row],[Tenure]]/12</f>
        <v>1</v>
      </c>
      <c r="J3784" t="s">
        <v>23</v>
      </c>
      <c r="K3784">
        <f>IF(data[[#This Row],[PhoneService]]="Yes",1,"")</f>
        <v>1</v>
      </c>
      <c r="L3784" t="s">
        <v>23</v>
      </c>
      <c r="M3784">
        <f>IF(data[[#This Row],[MultipleLines]]="Yes",1,"")</f>
        <v>1</v>
      </c>
      <c r="N3784" t="s">
        <v>37</v>
      </c>
      <c r="O3784" t="s">
        <v>24</v>
      </c>
      <c r="P3784" t="str">
        <f>IF(data[[#This Row],[OnlineSecurity]]="Yes",1,"")</f>
        <v/>
      </c>
      <c r="Q3784" t="s">
        <v>24</v>
      </c>
      <c r="R3784" t="str">
        <f>IF(data[[#This Row],[OnlineBackup]]="Yes",1,"")</f>
        <v/>
      </c>
      <c r="S3784" t="s">
        <v>24</v>
      </c>
      <c r="T3784" t="str">
        <f>IF(data[[#This Row],[DeviceProtection]]="Yes",1,"")</f>
        <v/>
      </c>
      <c r="U3784" t="s">
        <v>24</v>
      </c>
      <c r="V3784" t="str">
        <f>IF(data[[#This Row],[TechSupport]]="Yes",1,"")</f>
        <v/>
      </c>
      <c r="W3784" t="s">
        <v>23</v>
      </c>
      <c r="X3784">
        <f>IF(data[[#This Row],[StreamingTV]]="Yes",1,"")</f>
        <v>1</v>
      </c>
      <c r="Y3784" t="s">
        <v>24</v>
      </c>
      <c r="Z3784" t="str">
        <f>IF(data[[#This Row],[StreamingMovies]]="Yes",1,"")</f>
        <v/>
      </c>
      <c r="AA3784" t="s">
        <v>27</v>
      </c>
      <c r="AB3784" t="s">
        <v>23</v>
      </c>
      <c r="AC3784" t="s">
        <v>28</v>
      </c>
      <c r="AD3784">
        <v>84.05</v>
      </c>
      <c r="AE3784">
        <v>966.55</v>
      </c>
      <c r="AF3784">
        <v>0</v>
      </c>
      <c r="AG3784" s="2">
        <v>0</v>
      </c>
      <c r="AH3784" t="s">
        <v>24</v>
      </c>
      <c r="AI3784">
        <f t="shared" si="118"/>
        <v>0</v>
      </c>
      <c r="AJ3784">
        <f t="shared" si="119"/>
        <v>1</v>
      </c>
    </row>
    <row r="3785" spans="1:36" x14ac:dyDescent="0.35">
      <c r="A3785">
        <v>3784</v>
      </c>
      <c r="B3785" t="s">
        <v>3820</v>
      </c>
      <c r="C3785" t="s">
        <v>22</v>
      </c>
      <c r="D3785">
        <v>0</v>
      </c>
      <c r="E3785" t="s">
        <v>23</v>
      </c>
      <c r="F3785" t="s">
        <v>24</v>
      </c>
      <c r="G3785" t="str">
        <f>IF(AND(data[[#This Row],[Partner]]="Yes", data[[#This Row],[Dependents]]="Yes"), "Both", IF(data[[#This Row],[Partner]]="Yes", "Partner", IF(data[[#This Row],[Dependents]]="Yes", "Dependent", "None")))</f>
        <v>Partner</v>
      </c>
      <c r="H3785">
        <v>66</v>
      </c>
      <c r="I3785" s="1">
        <f>data[[#This Row],[Tenure]]/12</f>
        <v>5.5</v>
      </c>
      <c r="J3785" t="s">
        <v>23</v>
      </c>
      <c r="K3785">
        <f>IF(data[[#This Row],[PhoneService]]="Yes",1,"")</f>
        <v>1</v>
      </c>
      <c r="L3785" t="s">
        <v>23</v>
      </c>
      <c r="M3785">
        <f>IF(data[[#This Row],[MultipleLines]]="Yes",1,"")</f>
        <v>1</v>
      </c>
      <c r="N3785" t="s">
        <v>37</v>
      </c>
      <c r="O3785" t="s">
        <v>24</v>
      </c>
      <c r="P3785" t="str">
        <f>IF(data[[#This Row],[OnlineSecurity]]="Yes",1,"")</f>
        <v/>
      </c>
      <c r="Q3785" t="s">
        <v>23</v>
      </c>
      <c r="R3785">
        <f>IF(data[[#This Row],[OnlineBackup]]="Yes",1,"")</f>
        <v>1</v>
      </c>
      <c r="S3785" t="s">
        <v>23</v>
      </c>
      <c r="T3785">
        <f>IF(data[[#This Row],[DeviceProtection]]="Yes",1,"")</f>
        <v>1</v>
      </c>
      <c r="U3785" t="s">
        <v>24</v>
      </c>
      <c r="V3785" t="str">
        <f>IF(data[[#This Row],[TechSupport]]="Yes",1,"")</f>
        <v/>
      </c>
      <c r="W3785" t="s">
        <v>23</v>
      </c>
      <c r="X3785">
        <f>IF(data[[#This Row],[StreamingTV]]="Yes",1,"")</f>
        <v>1</v>
      </c>
      <c r="Y3785" t="s">
        <v>23</v>
      </c>
      <c r="Z3785">
        <f>IF(data[[#This Row],[StreamingMovies]]="Yes",1,"")</f>
        <v>1</v>
      </c>
      <c r="AA3785" t="s">
        <v>27</v>
      </c>
      <c r="AB3785" t="s">
        <v>23</v>
      </c>
      <c r="AC3785" t="s">
        <v>28</v>
      </c>
      <c r="AD3785">
        <v>105.2</v>
      </c>
      <c r="AE3785">
        <v>6936.85</v>
      </c>
      <c r="AF3785">
        <v>0</v>
      </c>
      <c r="AG3785" s="2">
        <v>0</v>
      </c>
      <c r="AH3785" t="s">
        <v>24</v>
      </c>
      <c r="AI3785">
        <f t="shared" si="118"/>
        <v>0</v>
      </c>
      <c r="AJ3785">
        <f t="shared" si="119"/>
        <v>1</v>
      </c>
    </row>
    <row r="3786" spans="1:36" x14ac:dyDescent="0.35">
      <c r="A3786">
        <v>3785</v>
      </c>
      <c r="B3786" t="s">
        <v>3821</v>
      </c>
      <c r="C3786" t="s">
        <v>30</v>
      </c>
      <c r="D3786">
        <v>1</v>
      </c>
      <c r="E3786" t="s">
        <v>24</v>
      </c>
      <c r="F3786" t="s">
        <v>24</v>
      </c>
      <c r="G3786" t="str">
        <f>IF(AND(data[[#This Row],[Partner]]="Yes", data[[#This Row],[Dependents]]="Yes"), "Both", IF(data[[#This Row],[Partner]]="Yes", "Partner", IF(data[[#This Row],[Dependents]]="Yes", "Dependent", "None")))</f>
        <v>None</v>
      </c>
      <c r="H3786">
        <v>35</v>
      </c>
      <c r="I3786" s="1">
        <f>data[[#This Row],[Tenure]]/12</f>
        <v>2.9166666666666665</v>
      </c>
      <c r="J3786" t="s">
        <v>23</v>
      </c>
      <c r="K3786">
        <f>IF(data[[#This Row],[PhoneService]]="Yes",1,"")</f>
        <v>1</v>
      </c>
      <c r="L3786" t="s">
        <v>23</v>
      </c>
      <c r="M3786">
        <f>IF(data[[#This Row],[MultipleLines]]="Yes",1,"")</f>
        <v>1</v>
      </c>
      <c r="N3786" t="s">
        <v>37</v>
      </c>
      <c r="O3786" t="s">
        <v>24</v>
      </c>
      <c r="P3786" t="str">
        <f>IF(data[[#This Row],[OnlineSecurity]]="Yes",1,"")</f>
        <v/>
      </c>
      <c r="Q3786" t="s">
        <v>24</v>
      </c>
      <c r="R3786" t="str">
        <f>IF(data[[#This Row],[OnlineBackup]]="Yes",1,"")</f>
        <v/>
      </c>
      <c r="S3786" t="s">
        <v>23</v>
      </c>
      <c r="T3786">
        <f>IF(data[[#This Row],[DeviceProtection]]="Yes",1,"")</f>
        <v>1</v>
      </c>
      <c r="U3786" t="s">
        <v>24</v>
      </c>
      <c r="V3786" t="str">
        <f>IF(data[[#This Row],[TechSupport]]="Yes",1,"")</f>
        <v/>
      </c>
      <c r="W3786" t="s">
        <v>23</v>
      </c>
      <c r="X3786">
        <f>IF(data[[#This Row],[StreamingTV]]="Yes",1,"")</f>
        <v>1</v>
      </c>
      <c r="Y3786" t="s">
        <v>23</v>
      </c>
      <c r="Z3786">
        <f>IF(data[[#This Row],[StreamingMovies]]="Yes",1,"")</f>
        <v>1</v>
      </c>
      <c r="AA3786" t="s">
        <v>27</v>
      </c>
      <c r="AB3786" t="s">
        <v>23</v>
      </c>
      <c r="AC3786" t="s">
        <v>28</v>
      </c>
      <c r="AD3786">
        <v>101.4</v>
      </c>
      <c r="AE3786">
        <v>3496.3</v>
      </c>
      <c r="AF3786">
        <v>0</v>
      </c>
      <c r="AG3786" s="2">
        <v>3</v>
      </c>
      <c r="AH3786" t="s">
        <v>23</v>
      </c>
      <c r="AI3786">
        <f t="shared" si="118"/>
        <v>1</v>
      </c>
      <c r="AJ3786" t="str">
        <f t="shared" si="119"/>
        <v/>
      </c>
    </row>
    <row r="3787" spans="1:36" x14ac:dyDescent="0.35">
      <c r="A3787">
        <v>3786</v>
      </c>
      <c r="B3787" t="s">
        <v>3822</v>
      </c>
      <c r="C3787" t="s">
        <v>30</v>
      </c>
      <c r="D3787">
        <v>1</v>
      </c>
      <c r="E3787" t="s">
        <v>23</v>
      </c>
      <c r="F3787" t="s">
        <v>24</v>
      </c>
      <c r="G3787" t="str">
        <f>IF(AND(data[[#This Row],[Partner]]="Yes", data[[#This Row],[Dependents]]="Yes"), "Both", IF(data[[#This Row],[Partner]]="Yes", "Partner", IF(data[[#This Row],[Dependents]]="Yes", "Dependent", "None")))</f>
        <v>Partner</v>
      </c>
      <c r="H3787">
        <v>10</v>
      </c>
      <c r="I3787" s="1">
        <f>data[[#This Row],[Tenure]]/12</f>
        <v>0.83333333333333337</v>
      </c>
      <c r="J3787" t="s">
        <v>23</v>
      </c>
      <c r="K3787">
        <f>IF(data[[#This Row],[PhoneService]]="Yes",1,"")</f>
        <v>1</v>
      </c>
      <c r="L3787" t="s">
        <v>23</v>
      </c>
      <c r="M3787">
        <f>IF(data[[#This Row],[MultipleLines]]="Yes",1,"")</f>
        <v>1</v>
      </c>
      <c r="N3787" t="s">
        <v>37</v>
      </c>
      <c r="O3787" t="s">
        <v>24</v>
      </c>
      <c r="P3787" t="str">
        <f>IF(data[[#This Row],[OnlineSecurity]]="Yes",1,"")</f>
        <v/>
      </c>
      <c r="Q3787" t="s">
        <v>24</v>
      </c>
      <c r="R3787" t="str">
        <f>IF(data[[#This Row],[OnlineBackup]]="Yes",1,"")</f>
        <v/>
      </c>
      <c r="S3787" t="s">
        <v>23</v>
      </c>
      <c r="T3787">
        <f>IF(data[[#This Row],[DeviceProtection]]="Yes",1,"")</f>
        <v>1</v>
      </c>
      <c r="U3787" t="s">
        <v>24</v>
      </c>
      <c r="V3787" t="str">
        <f>IF(data[[#This Row],[TechSupport]]="Yes",1,"")</f>
        <v/>
      </c>
      <c r="W3787" t="s">
        <v>24</v>
      </c>
      <c r="X3787" t="str">
        <f>IF(data[[#This Row],[StreamingTV]]="Yes",1,"")</f>
        <v/>
      </c>
      <c r="Y3787" t="s">
        <v>23</v>
      </c>
      <c r="Z3787">
        <f>IF(data[[#This Row],[StreamingMovies]]="Yes",1,"")</f>
        <v>1</v>
      </c>
      <c r="AA3787" t="s">
        <v>27</v>
      </c>
      <c r="AB3787" t="s">
        <v>23</v>
      </c>
      <c r="AC3787" t="s">
        <v>28</v>
      </c>
      <c r="AD3787">
        <v>89.8</v>
      </c>
      <c r="AE3787">
        <v>914.3</v>
      </c>
      <c r="AF3787">
        <v>0</v>
      </c>
      <c r="AG3787" s="2">
        <v>1</v>
      </c>
      <c r="AH3787" t="s">
        <v>23</v>
      </c>
      <c r="AI3787">
        <f t="shared" si="118"/>
        <v>1</v>
      </c>
      <c r="AJ3787" t="str">
        <f t="shared" si="119"/>
        <v/>
      </c>
    </row>
    <row r="3788" spans="1:36" x14ac:dyDescent="0.35">
      <c r="A3788">
        <v>3787</v>
      </c>
      <c r="B3788" t="s">
        <v>3823</v>
      </c>
      <c r="C3788" t="s">
        <v>30</v>
      </c>
      <c r="D3788">
        <v>0</v>
      </c>
      <c r="E3788" t="s">
        <v>23</v>
      </c>
      <c r="F3788" t="s">
        <v>23</v>
      </c>
      <c r="G3788" t="str">
        <f>IF(AND(data[[#This Row],[Partner]]="Yes", data[[#This Row],[Dependents]]="Yes"), "Both", IF(data[[#This Row],[Partner]]="Yes", "Partner", IF(data[[#This Row],[Dependents]]="Yes", "Dependent", "None")))</f>
        <v>Both</v>
      </c>
      <c r="H3788">
        <v>27</v>
      </c>
      <c r="I3788" s="1">
        <f>data[[#This Row],[Tenure]]/12</f>
        <v>2.25</v>
      </c>
      <c r="J3788" t="s">
        <v>23</v>
      </c>
      <c r="K3788">
        <f>IF(data[[#This Row],[PhoneService]]="Yes",1,"")</f>
        <v>1</v>
      </c>
      <c r="L3788" t="s">
        <v>23</v>
      </c>
      <c r="M3788">
        <f>IF(data[[#This Row],[MultipleLines]]="Yes",1,"")</f>
        <v>1</v>
      </c>
      <c r="N3788" t="s">
        <v>37</v>
      </c>
      <c r="O3788" t="s">
        <v>24</v>
      </c>
      <c r="P3788" t="str">
        <f>IF(data[[#This Row],[OnlineSecurity]]="Yes",1,"")</f>
        <v/>
      </c>
      <c r="Q3788" t="s">
        <v>24</v>
      </c>
      <c r="R3788" t="str">
        <f>IF(data[[#This Row],[OnlineBackup]]="Yes",1,"")</f>
        <v/>
      </c>
      <c r="S3788" t="s">
        <v>24</v>
      </c>
      <c r="T3788" t="str">
        <f>IF(data[[#This Row],[DeviceProtection]]="Yes",1,"")</f>
        <v/>
      </c>
      <c r="U3788" t="s">
        <v>24</v>
      </c>
      <c r="V3788" t="str">
        <f>IF(data[[#This Row],[TechSupport]]="Yes",1,"")</f>
        <v/>
      </c>
      <c r="W3788" t="s">
        <v>24</v>
      </c>
      <c r="X3788" t="str">
        <f>IF(data[[#This Row],[StreamingTV]]="Yes",1,"")</f>
        <v/>
      </c>
      <c r="Y3788" t="s">
        <v>24</v>
      </c>
      <c r="Z3788" t="str">
        <f>IF(data[[#This Row],[StreamingMovies]]="Yes",1,"")</f>
        <v/>
      </c>
      <c r="AA3788" t="s">
        <v>27</v>
      </c>
      <c r="AB3788" t="s">
        <v>23</v>
      </c>
      <c r="AC3788" t="s">
        <v>35</v>
      </c>
      <c r="AD3788">
        <v>75.75</v>
      </c>
      <c r="AE3788">
        <v>1929</v>
      </c>
      <c r="AF3788">
        <v>0</v>
      </c>
      <c r="AG3788" s="2">
        <v>2</v>
      </c>
      <c r="AH3788" t="s">
        <v>24</v>
      </c>
      <c r="AI3788">
        <f t="shared" si="118"/>
        <v>0</v>
      </c>
      <c r="AJ3788">
        <f t="shared" si="119"/>
        <v>1</v>
      </c>
    </row>
    <row r="3789" spans="1:36" x14ac:dyDescent="0.35">
      <c r="A3789">
        <v>3788</v>
      </c>
      <c r="B3789" t="s">
        <v>3824</v>
      </c>
      <c r="C3789" t="s">
        <v>22</v>
      </c>
      <c r="D3789">
        <v>0</v>
      </c>
      <c r="E3789" t="s">
        <v>24</v>
      </c>
      <c r="F3789" t="s">
        <v>24</v>
      </c>
      <c r="G3789" t="str">
        <f>IF(AND(data[[#This Row],[Partner]]="Yes", data[[#This Row],[Dependents]]="Yes"), "Both", IF(data[[#This Row],[Partner]]="Yes", "Partner", IF(data[[#This Row],[Dependents]]="Yes", "Dependent", "None")))</f>
        <v>None</v>
      </c>
      <c r="H3789">
        <v>58</v>
      </c>
      <c r="I3789" s="1">
        <f>data[[#This Row],[Tenure]]/12</f>
        <v>4.833333333333333</v>
      </c>
      <c r="J3789" t="s">
        <v>23</v>
      </c>
      <c r="K3789">
        <f>IF(data[[#This Row],[PhoneService]]="Yes",1,"")</f>
        <v>1</v>
      </c>
      <c r="L3789" t="s">
        <v>24</v>
      </c>
      <c r="M3789" t="str">
        <f>IF(data[[#This Row],[MultipleLines]]="Yes",1,"")</f>
        <v/>
      </c>
      <c r="N3789" t="s">
        <v>37</v>
      </c>
      <c r="O3789" t="s">
        <v>24</v>
      </c>
      <c r="P3789" t="str">
        <f>IF(data[[#This Row],[OnlineSecurity]]="Yes",1,"")</f>
        <v/>
      </c>
      <c r="Q3789" t="s">
        <v>24</v>
      </c>
      <c r="R3789" t="str">
        <f>IF(data[[#This Row],[OnlineBackup]]="Yes",1,"")</f>
        <v/>
      </c>
      <c r="S3789" t="s">
        <v>24</v>
      </c>
      <c r="T3789" t="str">
        <f>IF(data[[#This Row],[DeviceProtection]]="Yes",1,"")</f>
        <v/>
      </c>
      <c r="U3789" t="s">
        <v>23</v>
      </c>
      <c r="V3789">
        <f>IF(data[[#This Row],[TechSupport]]="Yes",1,"")</f>
        <v>1</v>
      </c>
      <c r="W3789" t="s">
        <v>23</v>
      </c>
      <c r="X3789">
        <f>IF(data[[#This Row],[StreamingTV]]="Yes",1,"")</f>
        <v>1</v>
      </c>
      <c r="Y3789" t="s">
        <v>23</v>
      </c>
      <c r="Z3789">
        <f>IF(data[[#This Row],[StreamingMovies]]="Yes",1,"")</f>
        <v>1</v>
      </c>
      <c r="AA3789" t="s">
        <v>27</v>
      </c>
      <c r="AB3789" t="s">
        <v>23</v>
      </c>
      <c r="AC3789" t="s">
        <v>28</v>
      </c>
      <c r="AD3789">
        <v>95.3</v>
      </c>
      <c r="AE3789">
        <v>5817.7</v>
      </c>
      <c r="AF3789">
        <v>0</v>
      </c>
      <c r="AG3789" s="2">
        <v>0</v>
      </c>
      <c r="AH3789" t="s">
        <v>24</v>
      </c>
      <c r="AI3789">
        <f t="shared" si="118"/>
        <v>0</v>
      </c>
      <c r="AJ3789">
        <f t="shared" si="119"/>
        <v>1</v>
      </c>
    </row>
    <row r="3790" spans="1:36" x14ac:dyDescent="0.35">
      <c r="A3790">
        <v>3789</v>
      </c>
      <c r="B3790" t="s">
        <v>3825</v>
      </c>
      <c r="C3790" t="s">
        <v>30</v>
      </c>
      <c r="D3790">
        <v>0</v>
      </c>
      <c r="E3790" t="s">
        <v>23</v>
      </c>
      <c r="F3790" t="s">
        <v>24</v>
      </c>
      <c r="G3790" t="str">
        <f>IF(AND(data[[#This Row],[Partner]]="Yes", data[[#This Row],[Dependents]]="Yes"), "Both", IF(data[[#This Row],[Partner]]="Yes", "Partner", IF(data[[#This Row],[Dependents]]="Yes", "Dependent", "None")))</f>
        <v>Partner</v>
      </c>
      <c r="H3790">
        <v>54</v>
      </c>
      <c r="I3790" s="1">
        <f>data[[#This Row],[Tenure]]/12</f>
        <v>4.5</v>
      </c>
      <c r="J3790" t="s">
        <v>23</v>
      </c>
      <c r="K3790">
        <f>IF(data[[#This Row],[PhoneService]]="Yes",1,"")</f>
        <v>1</v>
      </c>
      <c r="L3790" t="s">
        <v>24</v>
      </c>
      <c r="M3790" t="str">
        <f>IF(data[[#This Row],[MultipleLines]]="Yes",1,"")</f>
        <v/>
      </c>
      <c r="N3790" t="s">
        <v>37</v>
      </c>
      <c r="O3790" t="s">
        <v>23</v>
      </c>
      <c r="P3790">
        <f>IF(data[[#This Row],[OnlineSecurity]]="Yes",1,"")</f>
        <v>1</v>
      </c>
      <c r="Q3790" t="s">
        <v>23</v>
      </c>
      <c r="R3790">
        <f>IF(data[[#This Row],[OnlineBackup]]="Yes",1,"")</f>
        <v>1</v>
      </c>
      <c r="S3790" t="s">
        <v>23</v>
      </c>
      <c r="T3790">
        <f>IF(data[[#This Row],[DeviceProtection]]="Yes",1,"")</f>
        <v>1</v>
      </c>
      <c r="U3790" t="s">
        <v>23</v>
      </c>
      <c r="V3790">
        <f>IF(data[[#This Row],[TechSupport]]="Yes",1,"")</f>
        <v>1</v>
      </c>
      <c r="W3790" t="s">
        <v>23</v>
      </c>
      <c r="X3790">
        <f>IF(data[[#This Row],[StreamingTV]]="Yes",1,"")</f>
        <v>1</v>
      </c>
      <c r="Y3790" t="s">
        <v>23</v>
      </c>
      <c r="Z3790">
        <f>IF(data[[#This Row],[StreamingMovies]]="Yes",1,"")</f>
        <v>1</v>
      </c>
      <c r="AA3790" t="s">
        <v>47</v>
      </c>
      <c r="AB3790" t="s">
        <v>24</v>
      </c>
      <c r="AC3790" t="s">
        <v>35</v>
      </c>
      <c r="AD3790">
        <v>109.75</v>
      </c>
      <c r="AE3790">
        <v>6110.2</v>
      </c>
      <c r="AF3790">
        <v>0</v>
      </c>
      <c r="AG3790" s="2">
        <v>4</v>
      </c>
      <c r="AH3790" t="s">
        <v>23</v>
      </c>
      <c r="AI3790">
        <f t="shared" si="118"/>
        <v>1</v>
      </c>
      <c r="AJ3790" t="str">
        <f t="shared" si="119"/>
        <v/>
      </c>
    </row>
    <row r="3791" spans="1:36" x14ac:dyDescent="0.35">
      <c r="A3791">
        <v>3790</v>
      </c>
      <c r="B3791" t="s">
        <v>3826</v>
      </c>
      <c r="C3791" t="s">
        <v>30</v>
      </c>
      <c r="D3791">
        <v>0</v>
      </c>
      <c r="E3791" t="s">
        <v>24</v>
      </c>
      <c r="F3791" t="s">
        <v>24</v>
      </c>
      <c r="G3791" t="str">
        <f>IF(AND(data[[#This Row],[Partner]]="Yes", data[[#This Row],[Dependents]]="Yes"), "Both", IF(data[[#This Row],[Partner]]="Yes", "Partner", IF(data[[#This Row],[Dependents]]="Yes", "Dependent", "None")))</f>
        <v>None</v>
      </c>
      <c r="H3791">
        <v>9</v>
      </c>
      <c r="I3791" s="1">
        <f>data[[#This Row],[Tenure]]/12</f>
        <v>0.75</v>
      </c>
      <c r="J3791" t="s">
        <v>23</v>
      </c>
      <c r="K3791">
        <f>IF(data[[#This Row],[PhoneService]]="Yes",1,"")</f>
        <v>1</v>
      </c>
      <c r="L3791" t="s">
        <v>24</v>
      </c>
      <c r="M3791" t="str">
        <f>IF(data[[#This Row],[MultipleLines]]="Yes",1,"")</f>
        <v/>
      </c>
      <c r="N3791" t="s">
        <v>24</v>
      </c>
      <c r="O3791" t="s">
        <v>46</v>
      </c>
      <c r="P3791" t="str">
        <f>IF(data[[#This Row],[OnlineSecurity]]="Yes",1,"")</f>
        <v/>
      </c>
      <c r="Q3791" t="s">
        <v>46</v>
      </c>
      <c r="R3791" t="str">
        <f>IF(data[[#This Row],[OnlineBackup]]="Yes",1,"")</f>
        <v/>
      </c>
      <c r="S3791" t="s">
        <v>46</v>
      </c>
      <c r="T3791" t="str">
        <f>IF(data[[#This Row],[DeviceProtection]]="Yes",1,"")</f>
        <v/>
      </c>
      <c r="U3791" t="s">
        <v>46</v>
      </c>
      <c r="V3791" t="str">
        <f>IF(data[[#This Row],[TechSupport]]="Yes",1,"")</f>
        <v/>
      </c>
      <c r="W3791" t="s">
        <v>46</v>
      </c>
      <c r="X3791" t="str">
        <f>IF(data[[#This Row],[StreamingTV]]="Yes",1,"")</f>
        <v/>
      </c>
      <c r="Y3791" t="s">
        <v>46</v>
      </c>
      <c r="Z3791" t="str">
        <f>IF(data[[#This Row],[StreamingMovies]]="Yes",1,"")</f>
        <v/>
      </c>
      <c r="AA3791" t="s">
        <v>27</v>
      </c>
      <c r="AB3791" t="s">
        <v>24</v>
      </c>
      <c r="AC3791" t="s">
        <v>32</v>
      </c>
      <c r="AD3791">
        <v>19.850000000000001</v>
      </c>
      <c r="AE3791">
        <v>178.8</v>
      </c>
      <c r="AF3791">
        <v>0</v>
      </c>
      <c r="AG3791" s="2">
        <v>0</v>
      </c>
      <c r="AH3791" t="s">
        <v>24</v>
      </c>
      <c r="AI3791">
        <f t="shared" si="118"/>
        <v>0</v>
      </c>
      <c r="AJ3791">
        <f t="shared" si="119"/>
        <v>1</v>
      </c>
    </row>
    <row r="3792" spans="1:36" x14ac:dyDescent="0.35">
      <c r="A3792">
        <v>3791</v>
      </c>
      <c r="B3792" t="s">
        <v>3827</v>
      </c>
      <c r="C3792" t="s">
        <v>30</v>
      </c>
      <c r="D3792">
        <v>0</v>
      </c>
      <c r="E3792" t="s">
        <v>24</v>
      </c>
      <c r="F3792" t="s">
        <v>24</v>
      </c>
      <c r="G3792" t="str">
        <f>IF(AND(data[[#This Row],[Partner]]="Yes", data[[#This Row],[Dependents]]="Yes"), "Both", IF(data[[#This Row],[Partner]]="Yes", "Partner", IF(data[[#This Row],[Dependents]]="Yes", "Dependent", "None")))</f>
        <v>None</v>
      </c>
      <c r="H3792">
        <v>2</v>
      </c>
      <c r="I3792" s="1">
        <f>data[[#This Row],[Tenure]]/12</f>
        <v>0.16666666666666666</v>
      </c>
      <c r="J3792" t="s">
        <v>23</v>
      </c>
      <c r="K3792">
        <f>IF(data[[#This Row],[PhoneService]]="Yes",1,"")</f>
        <v>1</v>
      </c>
      <c r="L3792" t="s">
        <v>24</v>
      </c>
      <c r="M3792" t="str">
        <f>IF(data[[#This Row],[MultipleLines]]="Yes",1,"")</f>
        <v/>
      </c>
      <c r="N3792" t="s">
        <v>24</v>
      </c>
      <c r="O3792" t="s">
        <v>46</v>
      </c>
      <c r="P3792" t="str">
        <f>IF(data[[#This Row],[OnlineSecurity]]="Yes",1,"")</f>
        <v/>
      </c>
      <c r="Q3792" t="s">
        <v>46</v>
      </c>
      <c r="R3792" t="str">
        <f>IF(data[[#This Row],[OnlineBackup]]="Yes",1,"")</f>
        <v/>
      </c>
      <c r="S3792" t="s">
        <v>46</v>
      </c>
      <c r="T3792" t="str">
        <f>IF(data[[#This Row],[DeviceProtection]]="Yes",1,"")</f>
        <v/>
      </c>
      <c r="U3792" t="s">
        <v>46</v>
      </c>
      <c r="V3792" t="str">
        <f>IF(data[[#This Row],[TechSupport]]="Yes",1,"")</f>
        <v/>
      </c>
      <c r="W3792" t="s">
        <v>46</v>
      </c>
      <c r="X3792" t="str">
        <f>IF(data[[#This Row],[StreamingTV]]="Yes",1,"")</f>
        <v/>
      </c>
      <c r="Y3792" t="s">
        <v>46</v>
      </c>
      <c r="Z3792" t="str">
        <f>IF(data[[#This Row],[StreamingMovies]]="Yes",1,"")</f>
        <v/>
      </c>
      <c r="AA3792" t="s">
        <v>31</v>
      </c>
      <c r="AB3792" t="s">
        <v>24</v>
      </c>
      <c r="AC3792" t="s">
        <v>40</v>
      </c>
      <c r="AD3792">
        <v>19.3</v>
      </c>
      <c r="AE3792">
        <v>28.3</v>
      </c>
      <c r="AF3792">
        <v>0</v>
      </c>
      <c r="AG3792" s="2">
        <v>0</v>
      </c>
      <c r="AH3792" t="s">
        <v>23</v>
      </c>
      <c r="AI3792">
        <f t="shared" si="118"/>
        <v>1</v>
      </c>
      <c r="AJ3792" t="str">
        <f t="shared" si="119"/>
        <v/>
      </c>
    </row>
    <row r="3793" spans="1:36" x14ac:dyDescent="0.35">
      <c r="A3793">
        <v>3792</v>
      </c>
      <c r="B3793" t="s">
        <v>3828</v>
      </c>
      <c r="C3793" t="s">
        <v>30</v>
      </c>
      <c r="D3793">
        <v>0</v>
      </c>
      <c r="E3793" t="s">
        <v>24</v>
      </c>
      <c r="F3793" t="s">
        <v>24</v>
      </c>
      <c r="G3793" t="str">
        <f>IF(AND(data[[#This Row],[Partner]]="Yes", data[[#This Row],[Dependents]]="Yes"), "Both", IF(data[[#This Row],[Partner]]="Yes", "Partner", IF(data[[#This Row],[Dependents]]="Yes", "Dependent", "None")))</f>
        <v>None</v>
      </c>
      <c r="H3793">
        <v>6</v>
      </c>
      <c r="I3793" s="1">
        <f>data[[#This Row],[Tenure]]/12</f>
        <v>0.5</v>
      </c>
      <c r="J3793" t="s">
        <v>23</v>
      </c>
      <c r="K3793">
        <f>IF(data[[#This Row],[PhoneService]]="Yes",1,"")</f>
        <v>1</v>
      </c>
      <c r="L3793" t="s">
        <v>24</v>
      </c>
      <c r="M3793" t="str">
        <f>IF(data[[#This Row],[MultipleLines]]="Yes",1,"")</f>
        <v/>
      </c>
      <c r="N3793" t="s">
        <v>37</v>
      </c>
      <c r="O3793" t="s">
        <v>24</v>
      </c>
      <c r="P3793" t="str">
        <f>IF(data[[#This Row],[OnlineSecurity]]="Yes",1,"")</f>
        <v/>
      </c>
      <c r="Q3793" t="s">
        <v>24</v>
      </c>
      <c r="R3793" t="str">
        <f>IF(data[[#This Row],[OnlineBackup]]="Yes",1,"")</f>
        <v/>
      </c>
      <c r="S3793" t="s">
        <v>24</v>
      </c>
      <c r="T3793" t="str">
        <f>IF(data[[#This Row],[DeviceProtection]]="Yes",1,"")</f>
        <v/>
      </c>
      <c r="U3793" t="s">
        <v>24</v>
      </c>
      <c r="V3793" t="str">
        <f>IF(data[[#This Row],[TechSupport]]="Yes",1,"")</f>
        <v/>
      </c>
      <c r="W3793" t="s">
        <v>24</v>
      </c>
      <c r="X3793" t="str">
        <f>IF(data[[#This Row],[StreamingTV]]="Yes",1,"")</f>
        <v/>
      </c>
      <c r="Y3793" t="s">
        <v>24</v>
      </c>
      <c r="Z3793" t="str">
        <f>IF(data[[#This Row],[StreamingMovies]]="Yes",1,"")</f>
        <v/>
      </c>
      <c r="AA3793" t="s">
        <v>27</v>
      </c>
      <c r="AB3793" t="s">
        <v>23</v>
      </c>
      <c r="AC3793" t="s">
        <v>28</v>
      </c>
      <c r="AD3793">
        <v>69.099999999999994</v>
      </c>
      <c r="AE3793">
        <v>435</v>
      </c>
      <c r="AF3793">
        <v>2</v>
      </c>
      <c r="AG3793" s="2">
        <v>0</v>
      </c>
      <c r="AH3793" t="s">
        <v>24</v>
      </c>
      <c r="AI3793">
        <f t="shared" si="118"/>
        <v>0</v>
      </c>
      <c r="AJ3793">
        <f t="shared" si="119"/>
        <v>1</v>
      </c>
    </row>
    <row r="3794" spans="1:36" x14ac:dyDescent="0.35">
      <c r="A3794">
        <v>3793</v>
      </c>
      <c r="B3794" t="s">
        <v>3829</v>
      </c>
      <c r="C3794" t="s">
        <v>22</v>
      </c>
      <c r="D3794">
        <v>1</v>
      </c>
      <c r="E3794" t="s">
        <v>24</v>
      </c>
      <c r="F3794" t="s">
        <v>24</v>
      </c>
      <c r="G3794" t="str">
        <f>IF(AND(data[[#This Row],[Partner]]="Yes", data[[#This Row],[Dependents]]="Yes"), "Both", IF(data[[#This Row],[Partner]]="Yes", "Partner", IF(data[[#This Row],[Dependents]]="Yes", "Dependent", "None")))</f>
        <v>None</v>
      </c>
      <c r="H3794">
        <v>26</v>
      </c>
      <c r="I3794" s="1">
        <f>data[[#This Row],[Tenure]]/12</f>
        <v>2.1666666666666665</v>
      </c>
      <c r="J3794" t="s">
        <v>23</v>
      </c>
      <c r="K3794">
        <f>IF(data[[#This Row],[PhoneService]]="Yes",1,"")</f>
        <v>1</v>
      </c>
      <c r="L3794" t="s">
        <v>24</v>
      </c>
      <c r="M3794" t="str">
        <f>IF(data[[#This Row],[MultipleLines]]="Yes",1,"")</f>
        <v/>
      </c>
      <c r="N3794" t="s">
        <v>37</v>
      </c>
      <c r="O3794" t="s">
        <v>24</v>
      </c>
      <c r="P3794" t="str">
        <f>IF(data[[#This Row],[OnlineSecurity]]="Yes",1,"")</f>
        <v/>
      </c>
      <c r="Q3794" t="s">
        <v>24</v>
      </c>
      <c r="R3794" t="str">
        <f>IF(data[[#This Row],[OnlineBackup]]="Yes",1,"")</f>
        <v/>
      </c>
      <c r="S3794" t="s">
        <v>24</v>
      </c>
      <c r="T3794" t="str">
        <f>IF(data[[#This Row],[DeviceProtection]]="Yes",1,"")</f>
        <v/>
      </c>
      <c r="U3794" t="s">
        <v>24</v>
      </c>
      <c r="V3794" t="str">
        <f>IF(data[[#This Row],[TechSupport]]="Yes",1,"")</f>
        <v/>
      </c>
      <c r="W3794" t="s">
        <v>23</v>
      </c>
      <c r="X3794">
        <f>IF(data[[#This Row],[StreamingTV]]="Yes",1,"")</f>
        <v>1</v>
      </c>
      <c r="Y3794" t="s">
        <v>23</v>
      </c>
      <c r="Z3794">
        <f>IF(data[[#This Row],[StreamingMovies]]="Yes",1,"")</f>
        <v>1</v>
      </c>
      <c r="AA3794" t="s">
        <v>27</v>
      </c>
      <c r="AB3794" t="s">
        <v>23</v>
      </c>
      <c r="AC3794" t="s">
        <v>28</v>
      </c>
      <c r="AD3794">
        <v>91.25</v>
      </c>
      <c r="AE3794">
        <v>2351.8000000000002</v>
      </c>
      <c r="AF3794">
        <v>0</v>
      </c>
      <c r="AG3794" s="2">
        <v>1</v>
      </c>
      <c r="AH3794" t="s">
        <v>23</v>
      </c>
      <c r="AI3794">
        <f t="shared" si="118"/>
        <v>1</v>
      </c>
      <c r="AJ3794" t="str">
        <f t="shared" si="119"/>
        <v/>
      </c>
    </row>
    <row r="3795" spans="1:36" x14ac:dyDescent="0.35">
      <c r="A3795">
        <v>3794</v>
      </c>
      <c r="B3795" t="s">
        <v>3830</v>
      </c>
      <c r="C3795" t="s">
        <v>22</v>
      </c>
      <c r="D3795">
        <v>0</v>
      </c>
      <c r="E3795" t="s">
        <v>24</v>
      </c>
      <c r="F3795" t="s">
        <v>24</v>
      </c>
      <c r="G3795" t="str">
        <f>IF(AND(data[[#This Row],[Partner]]="Yes", data[[#This Row],[Dependents]]="Yes"), "Both", IF(data[[#This Row],[Partner]]="Yes", "Partner", IF(data[[#This Row],[Dependents]]="Yes", "Dependent", "None")))</f>
        <v>None</v>
      </c>
      <c r="H3795">
        <v>9</v>
      </c>
      <c r="I3795" s="1">
        <f>data[[#This Row],[Tenure]]/12</f>
        <v>0.75</v>
      </c>
      <c r="J3795" t="s">
        <v>23</v>
      </c>
      <c r="K3795">
        <f>IF(data[[#This Row],[PhoneService]]="Yes",1,"")</f>
        <v>1</v>
      </c>
      <c r="L3795" t="s">
        <v>24</v>
      </c>
      <c r="M3795" t="str">
        <f>IF(data[[#This Row],[MultipleLines]]="Yes",1,"")</f>
        <v/>
      </c>
      <c r="N3795" t="s">
        <v>24</v>
      </c>
      <c r="O3795" t="s">
        <v>46</v>
      </c>
      <c r="P3795" t="str">
        <f>IF(data[[#This Row],[OnlineSecurity]]="Yes",1,"")</f>
        <v/>
      </c>
      <c r="Q3795" t="s">
        <v>46</v>
      </c>
      <c r="R3795" t="str">
        <f>IF(data[[#This Row],[OnlineBackup]]="Yes",1,"")</f>
        <v/>
      </c>
      <c r="S3795" t="s">
        <v>46</v>
      </c>
      <c r="T3795" t="str">
        <f>IF(data[[#This Row],[DeviceProtection]]="Yes",1,"")</f>
        <v/>
      </c>
      <c r="U3795" t="s">
        <v>46</v>
      </c>
      <c r="V3795" t="str">
        <f>IF(data[[#This Row],[TechSupport]]="Yes",1,"")</f>
        <v/>
      </c>
      <c r="W3795" t="s">
        <v>46</v>
      </c>
      <c r="X3795" t="str">
        <f>IF(data[[#This Row],[StreamingTV]]="Yes",1,"")</f>
        <v/>
      </c>
      <c r="Y3795" t="s">
        <v>46</v>
      </c>
      <c r="Z3795" t="str">
        <f>IF(data[[#This Row],[StreamingMovies]]="Yes",1,"")</f>
        <v/>
      </c>
      <c r="AA3795" t="s">
        <v>27</v>
      </c>
      <c r="AB3795" t="s">
        <v>24</v>
      </c>
      <c r="AC3795" t="s">
        <v>32</v>
      </c>
      <c r="AD3795">
        <v>20.25</v>
      </c>
      <c r="AE3795">
        <v>186.15</v>
      </c>
      <c r="AF3795">
        <v>0</v>
      </c>
      <c r="AG3795" s="2">
        <v>0</v>
      </c>
      <c r="AH3795" t="s">
        <v>24</v>
      </c>
      <c r="AI3795">
        <f t="shared" si="118"/>
        <v>0</v>
      </c>
      <c r="AJ3795">
        <f t="shared" si="119"/>
        <v>1</v>
      </c>
    </row>
    <row r="3796" spans="1:36" x14ac:dyDescent="0.35">
      <c r="A3796">
        <v>3795</v>
      </c>
      <c r="B3796" t="s">
        <v>3831</v>
      </c>
      <c r="C3796" t="s">
        <v>30</v>
      </c>
      <c r="D3796">
        <v>0</v>
      </c>
      <c r="E3796" t="s">
        <v>23</v>
      </c>
      <c r="F3796" t="s">
        <v>24</v>
      </c>
      <c r="G3796" t="str">
        <f>IF(AND(data[[#This Row],[Partner]]="Yes", data[[#This Row],[Dependents]]="Yes"), "Both", IF(data[[#This Row],[Partner]]="Yes", "Partner", IF(data[[#This Row],[Dependents]]="Yes", "Dependent", "None")))</f>
        <v>Partner</v>
      </c>
      <c r="H3796">
        <v>8</v>
      </c>
      <c r="I3796" s="1">
        <f>data[[#This Row],[Tenure]]/12</f>
        <v>0.66666666666666663</v>
      </c>
      <c r="J3796" t="s">
        <v>23</v>
      </c>
      <c r="K3796">
        <f>IF(data[[#This Row],[PhoneService]]="Yes",1,"")</f>
        <v>1</v>
      </c>
      <c r="L3796" t="s">
        <v>24</v>
      </c>
      <c r="M3796" t="str">
        <f>IF(data[[#This Row],[MultipleLines]]="Yes",1,"")</f>
        <v/>
      </c>
      <c r="N3796" t="s">
        <v>26</v>
      </c>
      <c r="O3796" t="s">
        <v>24</v>
      </c>
      <c r="P3796" t="str">
        <f>IF(data[[#This Row],[OnlineSecurity]]="Yes",1,"")</f>
        <v/>
      </c>
      <c r="Q3796" t="s">
        <v>23</v>
      </c>
      <c r="R3796">
        <f>IF(data[[#This Row],[OnlineBackup]]="Yes",1,"")</f>
        <v>1</v>
      </c>
      <c r="S3796" t="s">
        <v>23</v>
      </c>
      <c r="T3796">
        <f>IF(data[[#This Row],[DeviceProtection]]="Yes",1,"")</f>
        <v>1</v>
      </c>
      <c r="U3796" t="s">
        <v>24</v>
      </c>
      <c r="V3796" t="str">
        <f>IF(data[[#This Row],[TechSupport]]="Yes",1,"")</f>
        <v/>
      </c>
      <c r="W3796" t="s">
        <v>24</v>
      </c>
      <c r="X3796" t="str">
        <f>IF(data[[#This Row],[StreamingTV]]="Yes",1,"")</f>
        <v/>
      </c>
      <c r="Y3796" t="s">
        <v>24</v>
      </c>
      <c r="Z3796" t="str">
        <f>IF(data[[#This Row],[StreamingMovies]]="Yes",1,"")</f>
        <v/>
      </c>
      <c r="AA3796" t="s">
        <v>27</v>
      </c>
      <c r="AB3796" t="s">
        <v>23</v>
      </c>
      <c r="AC3796" t="s">
        <v>32</v>
      </c>
      <c r="AD3796">
        <v>54.75</v>
      </c>
      <c r="AE3796">
        <v>445.85</v>
      </c>
      <c r="AF3796">
        <v>0</v>
      </c>
      <c r="AG3796" s="2">
        <v>0</v>
      </c>
      <c r="AH3796" t="s">
        <v>24</v>
      </c>
      <c r="AI3796">
        <f t="shared" si="118"/>
        <v>0</v>
      </c>
      <c r="AJ3796">
        <f t="shared" si="119"/>
        <v>1</v>
      </c>
    </row>
    <row r="3797" spans="1:36" x14ac:dyDescent="0.35">
      <c r="A3797">
        <v>3796</v>
      </c>
      <c r="B3797" t="s">
        <v>3832</v>
      </c>
      <c r="C3797" t="s">
        <v>30</v>
      </c>
      <c r="D3797">
        <v>0</v>
      </c>
      <c r="E3797" t="s">
        <v>24</v>
      </c>
      <c r="F3797" t="s">
        <v>24</v>
      </c>
      <c r="G3797" t="str">
        <f>IF(AND(data[[#This Row],[Partner]]="Yes", data[[#This Row],[Dependents]]="Yes"), "Both", IF(data[[#This Row],[Partner]]="Yes", "Partner", IF(data[[#This Row],[Dependents]]="Yes", "Dependent", "None")))</f>
        <v>None</v>
      </c>
      <c r="H3797">
        <v>12</v>
      </c>
      <c r="I3797" s="1">
        <f>data[[#This Row],[Tenure]]/12</f>
        <v>1</v>
      </c>
      <c r="J3797" t="s">
        <v>23</v>
      </c>
      <c r="K3797">
        <f>IF(data[[#This Row],[PhoneService]]="Yes",1,"")</f>
        <v>1</v>
      </c>
      <c r="L3797" t="s">
        <v>24</v>
      </c>
      <c r="M3797" t="str">
        <f>IF(data[[#This Row],[MultipleLines]]="Yes",1,"")</f>
        <v/>
      </c>
      <c r="N3797" t="s">
        <v>37</v>
      </c>
      <c r="O3797" t="s">
        <v>24</v>
      </c>
      <c r="P3797" t="str">
        <f>IF(data[[#This Row],[OnlineSecurity]]="Yes",1,"")</f>
        <v/>
      </c>
      <c r="Q3797" t="s">
        <v>24</v>
      </c>
      <c r="R3797" t="str">
        <f>IF(data[[#This Row],[OnlineBackup]]="Yes",1,"")</f>
        <v/>
      </c>
      <c r="S3797" t="s">
        <v>24</v>
      </c>
      <c r="T3797" t="str">
        <f>IF(data[[#This Row],[DeviceProtection]]="Yes",1,"")</f>
        <v/>
      </c>
      <c r="U3797" t="s">
        <v>24</v>
      </c>
      <c r="V3797" t="str">
        <f>IF(data[[#This Row],[TechSupport]]="Yes",1,"")</f>
        <v/>
      </c>
      <c r="W3797" t="s">
        <v>23</v>
      </c>
      <c r="X3797">
        <f>IF(data[[#This Row],[StreamingTV]]="Yes",1,"")</f>
        <v>1</v>
      </c>
      <c r="Y3797" t="s">
        <v>24</v>
      </c>
      <c r="Z3797" t="str">
        <f>IF(data[[#This Row],[StreamingMovies]]="Yes",1,"")</f>
        <v/>
      </c>
      <c r="AA3797" t="s">
        <v>27</v>
      </c>
      <c r="AB3797" t="s">
        <v>23</v>
      </c>
      <c r="AC3797" t="s">
        <v>28</v>
      </c>
      <c r="AD3797">
        <v>81.45</v>
      </c>
      <c r="AE3797">
        <v>912</v>
      </c>
      <c r="AF3797">
        <v>0</v>
      </c>
      <c r="AG3797" s="2">
        <v>0</v>
      </c>
      <c r="AH3797" t="s">
        <v>24</v>
      </c>
      <c r="AI3797">
        <f t="shared" si="118"/>
        <v>0</v>
      </c>
      <c r="AJ3797">
        <f t="shared" si="119"/>
        <v>1</v>
      </c>
    </row>
    <row r="3798" spans="1:36" x14ac:dyDescent="0.35">
      <c r="A3798">
        <v>3797</v>
      </c>
      <c r="B3798" t="s">
        <v>3833</v>
      </c>
      <c r="C3798" t="s">
        <v>22</v>
      </c>
      <c r="D3798">
        <v>0</v>
      </c>
      <c r="E3798" t="s">
        <v>24</v>
      </c>
      <c r="F3798" t="s">
        <v>24</v>
      </c>
      <c r="G3798" t="str">
        <f>IF(AND(data[[#This Row],[Partner]]="Yes", data[[#This Row],[Dependents]]="Yes"), "Both", IF(data[[#This Row],[Partner]]="Yes", "Partner", IF(data[[#This Row],[Dependents]]="Yes", "Dependent", "None")))</f>
        <v>None</v>
      </c>
      <c r="H3798">
        <v>15</v>
      </c>
      <c r="I3798" s="1">
        <f>data[[#This Row],[Tenure]]/12</f>
        <v>1.25</v>
      </c>
      <c r="J3798" t="s">
        <v>23</v>
      </c>
      <c r="K3798">
        <f>IF(data[[#This Row],[PhoneService]]="Yes",1,"")</f>
        <v>1</v>
      </c>
      <c r="L3798" t="s">
        <v>23</v>
      </c>
      <c r="M3798">
        <f>IF(data[[#This Row],[MultipleLines]]="Yes",1,"")</f>
        <v>1</v>
      </c>
      <c r="N3798" t="s">
        <v>26</v>
      </c>
      <c r="O3798" t="s">
        <v>24</v>
      </c>
      <c r="P3798" t="str">
        <f>IF(data[[#This Row],[OnlineSecurity]]="Yes",1,"")</f>
        <v/>
      </c>
      <c r="Q3798" t="s">
        <v>24</v>
      </c>
      <c r="R3798" t="str">
        <f>IF(data[[#This Row],[OnlineBackup]]="Yes",1,"")</f>
        <v/>
      </c>
      <c r="S3798" t="s">
        <v>24</v>
      </c>
      <c r="T3798" t="str">
        <f>IF(data[[#This Row],[DeviceProtection]]="Yes",1,"")</f>
        <v/>
      </c>
      <c r="U3798" t="s">
        <v>24</v>
      </c>
      <c r="V3798" t="str">
        <f>IF(data[[#This Row],[TechSupport]]="Yes",1,"")</f>
        <v/>
      </c>
      <c r="W3798" t="s">
        <v>24</v>
      </c>
      <c r="X3798" t="str">
        <f>IF(data[[#This Row],[StreamingTV]]="Yes",1,"")</f>
        <v/>
      </c>
      <c r="Y3798" t="s">
        <v>24</v>
      </c>
      <c r="Z3798" t="str">
        <f>IF(data[[#This Row],[StreamingMovies]]="Yes",1,"")</f>
        <v/>
      </c>
      <c r="AA3798" t="s">
        <v>27</v>
      </c>
      <c r="AB3798" t="s">
        <v>23</v>
      </c>
      <c r="AC3798" t="s">
        <v>28</v>
      </c>
      <c r="AD3798">
        <v>49.1</v>
      </c>
      <c r="AE3798">
        <v>679.55</v>
      </c>
      <c r="AF3798">
        <v>3</v>
      </c>
      <c r="AG3798" s="2">
        <v>0</v>
      </c>
      <c r="AH3798" t="s">
        <v>23</v>
      </c>
      <c r="AI3798">
        <f t="shared" si="118"/>
        <v>1</v>
      </c>
      <c r="AJ3798" t="str">
        <f t="shared" si="119"/>
        <v/>
      </c>
    </row>
    <row r="3799" spans="1:36" x14ac:dyDescent="0.35">
      <c r="A3799">
        <v>3798</v>
      </c>
      <c r="B3799" t="s">
        <v>3834</v>
      </c>
      <c r="C3799" t="s">
        <v>30</v>
      </c>
      <c r="D3799">
        <v>0</v>
      </c>
      <c r="E3799" t="s">
        <v>23</v>
      </c>
      <c r="F3799" t="s">
        <v>24</v>
      </c>
      <c r="G3799" t="str">
        <f>IF(AND(data[[#This Row],[Partner]]="Yes", data[[#This Row],[Dependents]]="Yes"), "Both", IF(data[[#This Row],[Partner]]="Yes", "Partner", IF(data[[#This Row],[Dependents]]="Yes", "Dependent", "None")))</f>
        <v>Partner</v>
      </c>
      <c r="H3799">
        <v>43</v>
      </c>
      <c r="I3799" s="1">
        <f>data[[#This Row],[Tenure]]/12</f>
        <v>3.5833333333333335</v>
      </c>
      <c r="J3799" t="s">
        <v>23</v>
      </c>
      <c r="K3799">
        <f>IF(data[[#This Row],[PhoneService]]="Yes",1,"")</f>
        <v>1</v>
      </c>
      <c r="L3799" t="s">
        <v>23</v>
      </c>
      <c r="M3799">
        <f>IF(data[[#This Row],[MultipleLines]]="Yes",1,"")</f>
        <v>1</v>
      </c>
      <c r="N3799" t="s">
        <v>26</v>
      </c>
      <c r="O3799" t="s">
        <v>23</v>
      </c>
      <c r="P3799">
        <f>IF(data[[#This Row],[OnlineSecurity]]="Yes",1,"")</f>
        <v>1</v>
      </c>
      <c r="Q3799" t="s">
        <v>24</v>
      </c>
      <c r="R3799" t="str">
        <f>IF(data[[#This Row],[OnlineBackup]]="Yes",1,"")</f>
        <v/>
      </c>
      <c r="S3799" t="s">
        <v>23</v>
      </c>
      <c r="T3799">
        <f>IF(data[[#This Row],[DeviceProtection]]="Yes",1,"")</f>
        <v>1</v>
      </c>
      <c r="U3799" t="s">
        <v>24</v>
      </c>
      <c r="V3799" t="str">
        <f>IF(data[[#This Row],[TechSupport]]="Yes",1,"")</f>
        <v/>
      </c>
      <c r="W3799" t="s">
        <v>23</v>
      </c>
      <c r="X3799">
        <f>IF(data[[#This Row],[StreamingTV]]="Yes",1,"")</f>
        <v>1</v>
      </c>
      <c r="Y3799" t="s">
        <v>23</v>
      </c>
      <c r="Z3799">
        <f>IF(data[[#This Row],[StreamingMovies]]="Yes",1,"")</f>
        <v>1</v>
      </c>
      <c r="AA3799" t="s">
        <v>31</v>
      </c>
      <c r="AB3799" t="s">
        <v>23</v>
      </c>
      <c r="AC3799" t="s">
        <v>28</v>
      </c>
      <c r="AD3799">
        <v>80.2</v>
      </c>
      <c r="AE3799">
        <v>3581.6</v>
      </c>
      <c r="AF3799">
        <v>4</v>
      </c>
      <c r="AG3799" s="2">
        <v>0</v>
      </c>
      <c r="AH3799" t="s">
        <v>24</v>
      </c>
      <c r="AI3799">
        <f t="shared" si="118"/>
        <v>0</v>
      </c>
      <c r="AJ3799">
        <f t="shared" si="119"/>
        <v>1</v>
      </c>
    </row>
    <row r="3800" spans="1:36" x14ac:dyDescent="0.35">
      <c r="A3800">
        <v>3799</v>
      </c>
      <c r="B3800" t="s">
        <v>3835</v>
      </c>
      <c r="C3800" t="s">
        <v>30</v>
      </c>
      <c r="D3800">
        <v>0</v>
      </c>
      <c r="E3800" t="s">
        <v>24</v>
      </c>
      <c r="F3800" t="s">
        <v>24</v>
      </c>
      <c r="G3800" t="str">
        <f>IF(AND(data[[#This Row],[Partner]]="Yes", data[[#This Row],[Dependents]]="Yes"), "Both", IF(data[[#This Row],[Partner]]="Yes", "Partner", IF(data[[#This Row],[Dependents]]="Yes", "Dependent", "None")))</f>
        <v>None</v>
      </c>
      <c r="H3800">
        <v>42</v>
      </c>
      <c r="I3800" s="1">
        <f>data[[#This Row],[Tenure]]/12</f>
        <v>3.5</v>
      </c>
      <c r="J3800" t="s">
        <v>23</v>
      </c>
      <c r="K3800">
        <f>IF(data[[#This Row],[PhoneService]]="Yes",1,"")</f>
        <v>1</v>
      </c>
      <c r="L3800" t="s">
        <v>23</v>
      </c>
      <c r="M3800">
        <f>IF(data[[#This Row],[MultipleLines]]="Yes",1,"")</f>
        <v>1</v>
      </c>
      <c r="N3800" t="s">
        <v>37</v>
      </c>
      <c r="O3800" t="s">
        <v>24</v>
      </c>
      <c r="P3800" t="str">
        <f>IF(data[[#This Row],[OnlineSecurity]]="Yes",1,"")</f>
        <v/>
      </c>
      <c r="Q3800" t="s">
        <v>24</v>
      </c>
      <c r="R3800" t="str">
        <f>IF(data[[#This Row],[OnlineBackup]]="Yes",1,"")</f>
        <v/>
      </c>
      <c r="S3800" t="s">
        <v>24</v>
      </c>
      <c r="T3800" t="str">
        <f>IF(data[[#This Row],[DeviceProtection]]="Yes",1,"")</f>
        <v/>
      </c>
      <c r="U3800" t="s">
        <v>23</v>
      </c>
      <c r="V3800">
        <f>IF(data[[#This Row],[TechSupport]]="Yes",1,"")</f>
        <v>1</v>
      </c>
      <c r="W3800" t="s">
        <v>23</v>
      </c>
      <c r="X3800">
        <f>IF(data[[#This Row],[StreamingTV]]="Yes",1,"")</f>
        <v>1</v>
      </c>
      <c r="Y3800" t="s">
        <v>23</v>
      </c>
      <c r="Z3800">
        <f>IF(data[[#This Row],[StreamingMovies]]="Yes",1,"")</f>
        <v>1</v>
      </c>
      <c r="AA3800" t="s">
        <v>27</v>
      </c>
      <c r="AB3800" t="s">
        <v>23</v>
      </c>
      <c r="AC3800" t="s">
        <v>28</v>
      </c>
      <c r="AD3800">
        <v>100.3</v>
      </c>
      <c r="AE3800">
        <v>4222.95</v>
      </c>
      <c r="AF3800">
        <v>0</v>
      </c>
      <c r="AG3800" s="2">
        <v>0</v>
      </c>
      <c r="AH3800" t="s">
        <v>24</v>
      </c>
      <c r="AI3800">
        <f t="shared" si="118"/>
        <v>0</v>
      </c>
      <c r="AJ3800">
        <f t="shared" si="119"/>
        <v>1</v>
      </c>
    </row>
    <row r="3801" spans="1:36" x14ac:dyDescent="0.35">
      <c r="A3801">
        <v>3800</v>
      </c>
      <c r="B3801" t="s">
        <v>3836</v>
      </c>
      <c r="C3801" t="s">
        <v>22</v>
      </c>
      <c r="D3801">
        <v>0</v>
      </c>
      <c r="E3801" t="s">
        <v>24</v>
      </c>
      <c r="F3801" t="s">
        <v>24</v>
      </c>
      <c r="G3801" t="str">
        <f>IF(AND(data[[#This Row],[Partner]]="Yes", data[[#This Row],[Dependents]]="Yes"), "Both", IF(data[[#This Row],[Partner]]="Yes", "Partner", IF(data[[#This Row],[Dependents]]="Yes", "Dependent", "None")))</f>
        <v>None</v>
      </c>
      <c r="H3801">
        <v>31</v>
      </c>
      <c r="I3801" s="1">
        <f>data[[#This Row],[Tenure]]/12</f>
        <v>2.5833333333333335</v>
      </c>
      <c r="J3801" t="s">
        <v>23</v>
      </c>
      <c r="K3801">
        <f>IF(data[[#This Row],[PhoneService]]="Yes",1,"")</f>
        <v>1</v>
      </c>
      <c r="L3801" t="s">
        <v>23</v>
      </c>
      <c r="M3801">
        <f>IF(data[[#This Row],[MultipleLines]]="Yes",1,"")</f>
        <v>1</v>
      </c>
      <c r="N3801" t="s">
        <v>26</v>
      </c>
      <c r="O3801" t="s">
        <v>23</v>
      </c>
      <c r="P3801">
        <f>IF(data[[#This Row],[OnlineSecurity]]="Yes",1,"")</f>
        <v>1</v>
      </c>
      <c r="Q3801" t="s">
        <v>24</v>
      </c>
      <c r="R3801" t="str">
        <f>IF(data[[#This Row],[OnlineBackup]]="Yes",1,"")</f>
        <v/>
      </c>
      <c r="S3801" t="s">
        <v>23</v>
      </c>
      <c r="T3801">
        <f>IF(data[[#This Row],[DeviceProtection]]="Yes",1,"")</f>
        <v>1</v>
      </c>
      <c r="U3801" t="s">
        <v>23</v>
      </c>
      <c r="V3801">
        <f>IF(data[[#This Row],[TechSupport]]="Yes",1,"")</f>
        <v>1</v>
      </c>
      <c r="W3801" t="s">
        <v>24</v>
      </c>
      <c r="X3801" t="str">
        <f>IF(data[[#This Row],[StreamingTV]]="Yes",1,"")</f>
        <v/>
      </c>
      <c r="Y3801" t="s">
        <v>24</v>
      </c>
      <c r="Z3801" t="str">
        <f>IF(data[[#This Row],[StreamingMovies]]="Yes",1,"")</f>
        <v/>
      </c>
      <c r="AA3801" t="s">
        <v>27</v>
      </c>
      <c r="AB3801" t="s">
        <v>24</v>
      </c>
      <c r="AC3801" t="s">
        <v>40</v>
      </c>
      <c r="AD3801">
        <v>65.25</v>
      </c>
      <c r="AE3801">
        <v>1994.3</v>
      </c>
      <c r="AF3801">
        <v>0</v>
      </c>
      <c r="AG3801" s="2">
        <v>3</v>
      </c>
      <c r="AH3801" t="s">
        <v>23</v>
      </c>
      <c r="AI3801">
        <f t="shared" si="118"/>
        <v>1</v>
      </c>
      <c r="AJ3801" t="str">
        <f t="shared" si="119"/>
        <v/>
      </c>
    </row>
    <row r="3802" spans="1:36" x14ac:dyDescent="0.35">
      <c r="A3802">
        <v>3801</v>
      </c>
      <c r="B3802" t="s">
        <v>3837</v>
      </c>
      <c r="C3802" t="s">
        <v>22</v>
      </c>
      <c r="D3802">
        <v>0</v>
      </c>
      <c r="E3802" t="s">
        <v>24</v>
      </c>
      <c r="F3802" t="s">
        <v>23</v>
      </c>
      <c r="G3802" t="str">
        <f>IF(AND(data[[#This Row],[Partner]]="Yes", data[[#This Row],[Dependents]]="Yes"), "Both", IF(data[[#This Row],[Partner]]="Yes", "Partner", IF(data[[#This Row],[Dependents]]="Yes", "Dependent", "None")))</f>
        <v>Dependent</v>
      </c>
      <c r="H3802">
        <v>66</v>
      </c>
      <c r="I3802" s="1">
        <f>data[[#This Row],[Tenure]]/12</f>
        <v>5.5</v>
      </c>
      <c r="J3802" t="s">
        <v>23</v>
      </c>
      <c r="K3802">
        <f>IF(data[[#This Row],[PhoneService]]="Yes",1,"")</f>
        <v>1</v>
      </c>
      <c r="L3802" t="s">
        <v>23</v>
      </c>
      <c r="M3802">
        <f>IF(data[[#This Row],[MultipleLines]]="Yes",1,"")</f>
        <v>1</v>
      </c>
      <c r="N3802" t="s">
        <v>37</v>
      </c>
      <c r="O3802" t="s">
        <v>23</v>
      </c>
      <c r="P3802">
        <f>IF(data[[#This Row],[OnlineSecurity]]="Yes",1,"")</f>
        <v>1</v>
      </c>
      <c r="Q3802" t="s">
        <v>24</v>
      </c>
      <c r="R3802" t="str">
        <f>IF(data[[#This Row],[OnlineBackup]]="Yes",1,"")</f>
        <v/>
      </c>
      <c r="S3802" t="s">
        <v>23</v>
      </c>
      <c r="T3802">
        <f>IF(data[[#This Row],[DeviceProtection]]="Yes",1,"")</f>
        <v>1</v>
      </c>
      <c r="U3802" t="s">
        <v>23</v>
      </c>
      <c r="V3802">
        <f>IF(data[[#This Row],[TechSupport]]="Yes",1,"")</f>
        <v>1</v>
      </c>
      <c r="W3802" t="s">
        <v>24</v>
      </c>
      <c r="X3802" t="str">
        <f>IF(data[[#This Row],[StreamingTV]]="Yes",1,"")</f>
        <v/>
      </c>
      <c r="Y3802" t="s">
        <v>24</v>
      </c>
      <c r="Z3802" t="str">
        <f>IF(data[[#This Row],[StreamingMovies]]="Yes",1,"")</f>
        <v/>
      </c>
      <c r="AA3802" t="s">
        <v>47</v>
      </c>
      <c r="AB3802" t="s">
        <v>23</v>
      </c>
      <c r="AC3802" t="s">
        <v>40</v>
      </c>
      <c r="AD3802">
        <v>90.95</v>
      </c>
      <c r="AE3802">
        <v>5930.05</v>
      </c>
      <c r="AF3802">
        <v>0</v>
      </c>
      <c r="AG3802" s="2">
        <v>0</v>
      </c>
      <c r="AH3802" t="s">
        <v>24</v>
      </c>
      <c r="AI3802">
        <f t="shared" si="118"/>
        <v>0</v>
      </c>
      <c r="AJ3802">
        <f t="shared" si="119"/>
        <v>1</v>
      </c>
    </row>
    <row r="3803" spans="1:36" x14ac:dyDescent="0.35">
      <c r="A3803">
        <v>3802</v>
      </c>
      <c r="B3803" t="s">
        <v>3838</v>
      </c>
      <c r="C3803" t="s">
        <v>22</v>
      </c>
      <c r="D3803">
        <v>1</v>
      </c>
      <c r="E3803" t="s">
        <v>24</v>
      </c>
      <c r="F3803" t="s">
        <v>24</v>
      </c>
      <c r="G3803" t="str">
        <f>IF(AND(data[[#This Row],[Partner]]="Yes", data[[#This Row],[Dependents]]="Yes"), "Both", IF(data[[#This Row],[Partner]]="Yes", "Partner", IF(data[[#This Row],[Dependents]]="Yes", "Dependent", "None")))</f>
        <v>None</v>
      </c>
      <c r="H3803">
        <v>18</v>
      </c>
      <c r="I3803" s="1">
        <f>data[[#This Row],[Tenure]]/12</f>
        <v>1.5</v>
      </c>
      <c r="J3803" t="s">
        <v>23</v>
      </c>
      <c r="K3803">
        <f>IF(data[[#This Row],[PhoneService]]="Yes",1,"")</f>
        <v>1</v>
      </c>
      <c r="L3803" t="s">
        <v>23</v>
      </c>
      <c r="M3803">
        <f>IF(data[[#This Row],[MultipleLines]]="Yes",1,"")</f>
        <v>1</v>
      </c>
      <c r="N3803" t="s">
        <v>37</v>
      </c>
      <c r="O3803" t="s">
        <v>24</v>
      </c>
      <c r="P3803" t="str">
        <f>IF(data[[#This Row],[OnlineSecurity]]="Yes",1,"")</f>
        <v/>
      </c>
      <c r="Q3803" t="s">
        <v>23</v>
      </c>
      <c r="R3803">
        <f>IF(data[[#This Row],[OnlineBackup]]="Yes",1,"")</f>
        <v>1</v>
      </c>
      <c r="S3803" t="s">
        <v>24</v>
      </c>
      <c r="T3803" t="str">
        <f>IF(data[[#This Row],[DeviceProtection]]="Yes",1,"")</f>
        <v/>
      </c>
      <c r="U3803" t="s">
        <v>23</v>
      </c>
      <c r="V3803">
        <f>IF(data[[#This Row],[TechSupport]]="Yes",1,"")</f>
        <v>1</v>
      </c>
      <c r="W3803" t="s">
        <v>24</v>
      </c>
      <c r="X3803" t="str">
        <f>IF(data[[#This Row],[StreamingTV]]="Yes",1,"")</f>
        <v/>
      </c>
      <c r="Y3803" t="s">
        <v>24</v>
      </c>
      <c r="Z3803" t="str">
        <f>IF(data[[#This Row],[StreamingMovies]]="Yes",1,"")</f>
        <v/>
      </c>
      <c r="AA3803" t="s">
        <v>27</v>
      </c>
      <c r="AB3803" t="s">
        <v>23</v>
      </c>
      <c r="AC3803" t="s">
        <v>28</v>
      </c>
      <c r="AD3803">
        <v>85.45</v>
      </c>
      <c r="AE3803">
        <v>1505.85</v>
      </c>
      <c r="AF3803">
        <v>0</v>
      </c>
      <c r="AG3803" s="2">
        <v>0</v>
      </c>
      <c r="AH3803" t="s">
        <v>23</v>
      </c>
      <c r="AI3803">
        <f t="shared" si="118"/>
        <v>1</v>
      </c>
      <c r="AJ3803" t="str">
        <f t="shared" si="119"/>
        <v/>
      </c>
    </row>
    <row r="3804" spans="1:36" x14ac:dyDescent="0.35">
      <c r="A3804">
        <v>3803</v>
      </c>
      <c r="B3804" t="s">
        <v>3839</v>
      </c>
      <c r="C3804" t="s">
        <v>30</v>
      </c>
      <c r="D3804">
        <v>0</v>
      </c>
      <c r="E3804" t="s">
        <v>24</v>
      </c>
      <c r="F3804" t="s">
        <v>24</v>
      </c>
      <c r="G3804" t="str">
        <f>IF(AND(data[[#This Row],[Partner]]="Yes", data[[#This Row],[Dependents]]="Yes"), "Both", IF(data[[#This Row],[Partner]]="Yes", "Partner", IF(data[[#This Row],[Dependents]]="Yes", "Dependent", "None")))</f>
        <v>None</v>
      </c>
      <c r="H3804">
        <v>1</v>
      </c>
      <c r="I3804" s="1">
        <f>data[[#This Row],[Tenure]]/12</f>
        <v>8.3333333333333329E-2</v>
      </c>
      <c r="J3804" t="s">
        <v>23</v>
      </c>
      <c r="K3804">
        <f>IF(data[[#This Row],[PhoneService]]="Yes",1,"")</f>
        <v>1</v>
      </c>
      <c r="L3804" t="s">
        <v>24</v>
      </c>
      <c r="M3804" t="str">
        <f>IF(data[[#This Row],[MultipleLines]]="Yes",1,"")</f>
        <v/>
      </c>
      <c r="N3804" t="s">
        <v>24</v>
      </c>
      <c r="O3804" t="s">
        <v>46</v>
      </c>
      <c r="P3804" t="str">
        <f>IF(data[[#This Row],[OnlineSecurity]]="Yes",1,"")</f>
        <v/>
      </c>
      <c r="Q3804" t="s">
        <v>46</v>
      </c>
      <c r="R3804" t="str">
        <f>IF(data[[#This Row],[OnlineBackup]]="Yes",1,"")</f>
        <v/>
      </c>
      <c r="S3804" t="s">
        <v>46</v>
      </c>
      <c r="T3804" t="str">
        <f>IF(data[[#This Row],[DeviceProtection]]="Yes",1,"")</f>
        <v/>
      </c>
      <c r="U3804" t="s">
        <v>46</v>
      </c>
      <c r="V3804" t="str">
        <f>IF(data[[#This Row],[TechSupport]]="Yes",1,"")</f>
        <v/>
      </c>
      <c r="W3804" t="s">
        <v>46</v>
      </c>
      <c r="X3804" t="str">
        <f>IF(data[[#This Row],[StreamingTV]]="Yes",1,"")</f>
        <v/>
      </c>
      <c r="Y3804" t="s">
        <v>46</v>
      </c>
      <c r="Z3804" t="str">
        <f>IF(data[[#This Row],[StreamingMovies]]="Yes",1,"")</f>
        <v/>
      </c>
      <c r="AA3804" t="s">
        <v>27</v>
      </c>
      <c r="AB3804" t="s">
        <v>24</v>
      </c>
      <c r="AC3804" t="s">
        <v>32</v>
      </c>
      <c r="AD3804">
        <v>20</v>
      </c>
      <c r="AE3804">
        <v>20</v>
      </c>
      <c r="AF3804">
        <v>0</v>
      </c>
      <c r="AG3804" s="2">
        <v>0</v>
      </c>
      <c r="AH3804" t="s">
        <v>24</v>
      </c>
      <c r="AI3804">
        <f t="shared" si="118"/>
        <v>0</v>
      </c>
      <c r="AJ3804">
        <f t="shared" si="119"/>
        <v>1</v>
      </c>
    </row>
    <row r="3805" spans="1:36" x14ac:dyDescent="0.35">
      <c r="A3805">
        <v>3804</v>
      </c>
      <c r="B3805" t="s">
        <v>3840</v>
      </c>
      <c r="C3805" t="s">
        <v>30</v>
      </c>
      <c r="D3805">
        <v>0</v>
      </c>
      <c r="E3805" t="s">
        <v>23</v>
      </c>
      <c r="F3805" t="s">
        <v>24</v>
      </c>
      <c r="G3805" t="str">
        <f>IF(AND(data[[#This Row],[Partner]]="Yes", data[[#This Row],[Dependents]]="Yes"), "Both", IF(data[[#This Row],[Partner]]="Yes", "Partner", IF(data[[#This Row],[Dependents]]="Yes", "Dependent", "None")))</f>
        <v>Partner</v>
      </c>
      <c r="H3805">
        <v>61</v>
      </c>
      <c r="I3805" s="1">
        <f>data[[#This Row],[Tenure]]/12</f>
        <v>5.083333333333333</v>
      </c>
      <c r="J3805" t="s">
        <v>23</v>
      </c>
      <c r="K3805">
        <f>IF(data[[#This Row],[PhoneService]]="Yes",1,"")</f>
        <v>1</v>
      </c>
      <c r="L3805" t="s">
        <v>23</v>
      </c>
      <c r="M3805">
        <f>IF(data[[#This Row],[MultipleLines]]="Yes",1,"")</f>
        <v>1</v>
      </c>
      <c r="N3805" t="s">
        <v>37</v>
      </c>
      <c r="O3805" t="s">
        <v>24</v>
      </c>
      <c r="P3805" t="str">
        <f>IF(data[[#This Row],[OnlineSecurity]]="Yes",1,"")</f>
        <v/>
      </c>
      <c r="Q3805" t="s">
        <v>23</v>
      </c>
      <c r="R3805">
        <f>IF(data[[#This Row],[OnlineBackup]]="Yes",1,"")</f>
        <v>1</v>
      </c>
      <c r="S3805" t="s">
        <v>24</v>
      </c>
      <c r="T3805" t="str">
        <f>IF(data[[#This Row],[DeviceProtection]]="Yes",1,"")</f>
        <v/>
      </c>
      <c r="U3805" t="s">
        <v>23</v>
      </c>
      <c r="V3805">
        <f>IF(data[[#This Row],[TechSupport]]="Yes",1,"")</f>
        <v>1</v>
      </c>
      <c r="W3805" t="s">
        <v>23</v>
      </c>
      <c r="X3805">
        <f>IF(data[[#This Row],[StreamingTV]]="Yes",1,"")</f>
        <v>1</v>
      </c>
      <c r="Y3805" t="s">
        <v>24</v>
      </c>
      <c r="Z3805" t="str">
        <f>IF(data[[#This Row],[StreamingMovies]]="Yes",1,"")</f>
        <v/>
      </c>
      <c r="AA3805" t="s">
        <v>47</v>
      </c>
      <c r="AB3805" t="s">
        <v>23</v>
      </c>
      <c r="AC3805" t="s">
        <v>28</v>
      </c>
      <c r="AD3805">
        <v>94.1</v>
      </c>
      <c r="AE3805">
        <v>5638.3</v>
      </c>
      <c r="AF3805">
        <v>0</v>
      </c>
      <c r="AG3805" s="2">
        <v>7</v>
      </c>
      <c r="AH3805" t="s">
        <v>23</v>
      </c>
      <c r="AI3805">
        <f t="shared" si="118"/>
        <v>1</v>
      </c>
      <c r="AJ3805" t="str">
        <f t="shared" si="119"/>
        <v/>
      </c>
    </row>
    <row r="3806" spans="1:36" x14ac:dyDescent="0.35">
      <c r="A3806">
        <v>3805</v>
      </c>
      <c r="B3806" t="s">
        <v>3841</v>
      </c>
      <c r="C3806" t="s">
        <v>30</v>
      </c>
      <c r="D3806">
        <v>0</v>
      </c>
      <c r="E3806" t="s">
        <v>24</v>
      </c>
      <c r="F3806" t="s">
        <v>24</v>
      </c>
      <c r="G3806" t="str">
        <f>IF(AND(data[[#This Row],[Partner]]="Yes", data[[#This Row],[Dependents]]="Yes"), "Both", IF(data[[#This Row],[Partner]]="Yes", "Partner", IF(data[[#This Row],[Dependents]]="Yes", "Dependent", "None")))</f>
        <v>None</v>
      </c>
      <c r="H3806">
        <v>10</v>
      </c>
      <c r="I3806" s="1">
        <f>data[[#This Row],[Tenure]]/12</f>
        <v>0.83333333333333337</v>
      </c>
      <c r="J3806" t="s">
        <v>23</v>
      </c>
      <c r="K3806">
        <f>IF(data[[#This Row],[PhoneService]]="Yes",1,"")</f>
        <v>1</v>
      </c>
      <c r="L3806" t="s">
        <v>23</v>
      </c>
      <c r="M3806">
        <f>IF(data[[#This Row],[MultipleLines]]="Yes",1,"")</f>
        <v>1</v>
      </c>
      <c r="N3806" t="s">
        <v>37</v>
      </c>
      <c r="O3806" t="s">
        <v>24</v>
      </c>
      <c r="P3806" t="str">
        <f>IF(data[[#This Row],[OnlineSecurity]]="Yes",1,"")</f>
        <v/>
      </c>
      <c r="Q3806" t="s">
        <v>23</v>
      </c>
      <c r="R3806">
        <f>IF(data[[#This Row],[OnlineBackup]]="Yes",1,"")</f>
        <v>1</v>
      </c>
      <c r="S3806" t="s">
        <v>24</v>
      </c>
      <c r="T3806" t="str">
        <f>IF(data[[#This Row],[DeviceProtection]]="Yes",1,"")</f>
        <v/>
      </c>
      <c r="U3806" t="s">
        <v>24</v>
      </c>
      <c r="V3806" t="str">
        <f>IF(data[[#This Row],[TechSupport]]="Yes",1,"")</f>
        <v/>
      </c>
      <c r="W3806" t="s">
        <v>24</v>
      </c>
      <c r="X3806" t="str">
        <f>IF(data[[#This Row],[StreamingTV]]="Yes",1,"")</f>
        <v/>
      </c>
      <c r="Y3806" t="s">
        <v>24</v>
      </c>
      <c r="Z3806" t="str">
        <f>IF(data[[#This Row],[StreamingMovies]]="Yes",1,"")</f>
        <v/>
      </c>
      <c r="AA3806" t="s">
        <v>27</v>
      </c>
      <c r="AB3806" t="s">
        <v>24</v>
      </c>
      <c r="AC3806" t="s">
        <v>28</v>
      </c>
      <c r="AD3806">
        <v>79.849999999999994</v>
      </c>
      <c r="AE3806">
        <v>797.25</v>
      </c>
      <c r="AF3806">
        <v>0</v>
      </c>
      <c r="AG3806" s="2">
        <v>0</v>
      </c>
      <c r="AH3806" t="s">
        <v>24</v>
      </c>
      <c r="AI3806">
        <f t="shared" si="118"/>
        <v>0</v>
      </c>
      <c r="AJ3806">
        <f t="shared" si="119"/>
        <v>1</v>
      </c>
    </row>
    <row r="3807" spans="1:36" x14ac:dyDescent="0.35">
      <c r="A3807">
        <v>3806</v>
      </c>
      <c r="B3807" t="s">
        <v>3842</v>
      </c>
      <c r="C3807" t="s">
        <v>30</v>
      </c>
      <c r="D3807">
        <v>1</v>
      </c>
      <c r="E3807" t="s">
        <v>24</v>
      </c>
      <c r="F3807" t="s">
        <v>24</v>
      </c>
      <c r="G3807" t="str">
        <f>IF(AND(data[[#This Row],[Partner]]="Yes", data[[#This Row],[Dependents]]="Yes"), "Both", IF(data[[#This Row],[Partner]]="Yes", "Partner", IF(data[[#This Row],[Dependents]]="Yes", "Dependent", "None")))</f>
        <v>None</v>
      </c>
      <c r="H3807">
        <v>1</v>
      </c>
      <c r="I3807" s="1">
        <f>data[[#This Row],[Tenure]]/12</f>
        <v>8.3333333333333329E-2</v>
      </c>
      <c r="J3807" t="s">
        <v>23</v>
      </c>
      <c r="K3807">
        <f>IF(data[[#This Row],[PhoneService]]="Yes",1,"")</f>
        <v>1</v>
      </c>
      <c r="L3807" t="s">
        <v>24</v>
      </c>
      <c r="M3807" t="str">
        <f>IF(data[[#This Row],[MultipleLines]]="Yes",1,"")</f>
        <v/>
      </c>
      <c r="N3807" t="s">
        <v>37</v>
      </c>
      <c r="O3807" t="s">
        <v>24</v>
      </c>
      <c r="P3807" t="str">
        <f>IF(data[[#This Row],[OnlineSecurity]]="Yes",1,"")</f>
        <v/>
      </c>
      <c r="Q3807" t="s">
        <v>24</v>
      </c>
      <c r="R3807" t="str">
        <f>IF(data[[#This Row],[OnlineBackup]]="Yes",1,"")</f>
        <v/>
      </c>
      <c r="S3807" t="s">
        <v>24</v>
      </c>
      <c r="T3807" t="str">
        <f>IF(data[[#This Row],[DeviceProtection]]="Yes",1,"")</f>
        <v/>
      </c>
      <c r="U3807" t="s">
        <v>24</v>
      </c>
      <c r="V3807" t="str">
        <f>IF(data[[#This Row],[TechSupport]]="Yes",1,"")</f>
        <v/>
      </c>
      <c r="W3807" t="s">
        <v>24</v>
      </c>
      <c r="X3807" t="str">
        <f>IF(data[[#This Row],[StreamingTV]]="Yes",1,"")</f>
        <v/>
      </c>
      <c r="Y3807" t="s">
        <v>24</v>
      </c>
      <c r="Z3807" t="str">
        <f>IF(data[[#This Row],[StreamingMovies]]="Yes",1,"")</f>
        <v/>
      </c>
      <c r="AA3807" t="s">
        <v>27</v>
      </c>
      <c r="AB3807" t="s">
        <v>23</v>
      </c>
      <c r="AC3807" t="s">
        <v>28</v>
      </c>
      <c r="AD3807">
        <v>71.650000000000006</v>
      </c>
      <c r="AE3807">
        <v>71.650000000000006</v>
      </c>
      <c r="AF3807">
        <v>0</v>
      </c>
      <c r="AG3807" s="2">
        <v>0</v>
      </c>
      <c r="AH3807" t="s">
        <v>23</v>
      </c>
      <c r="AI3807">
        <f t="shared" si="118"/>
        <v>1</v>
      </c>
      <c r="AJ3807" t="str">
        <f t="shared" si="119"/>
        <v/>
      </c>
    </row>
    <row r="3808" spans="1:36" x14ac:dyDescent="0.35">
      <c r="A3808">
        <v>3807</v>
      </c>
      <c r="B3808" t="s">
        <v>3843</v>
      </c>
      <c r="C3808" t="s">
        <v>22</v>
      </c>
      <c r="D3808">
        <v>1</v>
      </c>
      <c r="E3808" t="s">
        <v>24</v>
      </c>
      <c r="F3808" t="s">
        <v>24</v>
      </c>
      <c r="G3808" t="str">
        <f>IF(AND(data[[#This Row],[Partner]]="Yes", data[[#This Row],[Dependents]]="Yes"), "Both", IF(data[[#This Row],[Partner]]="Yes", "Partner", IF(data[[#This Row],[Dependents]]="Yes", "Dependent", "None")))</f>
        <v>None</v>
      </c>
      <c r="H3808">
        <v>18</v>
      </c>
      <c r="I3808" s="1">
        <f>data[[#This Row],[Tenure]]/12</f>
        <v>1.5</v>
      </c>
      <c r="J3808" t="s">
        <v>23</v>
      </c>
      <c r="K3808">
        <f>IF(data[[#This Row],[PhoneService]]="Yes",1,"")</f>
        <v>1</v>
      </c>
      <c r="L3808" t="s">
        <v>24</v>
      </c>
      <c r="M3808" t="str">
        <f>IF(data[[#This Row],[MultipleLines]]="Yes",1,"")</f>
        <v/>
      </c>
      <c r="N3808" t="s">
        <v>37</v>
      </c>
      <c r="O3808" t="s">
        <v>24</v>
      </c>
      <c r="P3808" t="str">
        <f>IF(data[[#This Row],[OnlineSecurity]]="Yes",1,"")</f>
        <v/>
      </c>
      <c r="Q3808" t="s">
        <v>23</v>
      </c>
      <c r="R3808">
        <f>IF(data[[#This Row],[OnlineBackup]]="Yes",1,"")</f>
        <v>1</v>
      </c>
      <c r="S3808" t="s">
        <v>24</v>
      </c>
      <c r="T3808" t="str">
        <f>IF(data[[#This Row],[DeviceProtection]]="Yes",1,"")</f>
        <v/>
      </c>
      <c r="U3808" t="s">
        <v>24</v>
      </c>
      <c r="V3808" t="str">
        <f>IF(data[[#This Row],[TechSupport]]="Yes",1,"")</f>
        <v/>
      </c>
      <c r="W3808" t="s">
        <v>24</v>
      </c>
      <c r="X3808" t="str">
        <f>IF(data[[#This Row],[StreamingTV]]="Yes",1,"")</f>
        <v/>
      </c>
      <c r="Y3808" t="s">
        <v>24</v>
      </c>
      <c r="Z3808" t="str">
        <f>IF(data[[#This Row],[StreamingMovies]]="Yes",1,"")</f>
        <v/>
      </c>
      <c r="AA3808" t="s">
        <v>27</v>
      </c>
      <c r="AB3808" t="s">
        <v>23</v>
      </c>
      <c r="AC3808" t="s">
        <v>28</v>
      </c>
      <c r="AD3808">
        <v>73.55</v>
      </c>
      <c r="AE3808">
        <v>1359.45</v>
      </c>
      <c r="AF3808">
        <v>0</v>
      </c>
      <c r="AG3808" s="2">
        <v>0</v>
      </c>
      <c r="AH3808" t="s">
        <v>24</v>
      </c>
      <c r="AI3808">
        <f t="shared" si="118"/>
        <v>0</v>
      </c>
      <c r="AJ3808">
        <f t="shared" si="119"/>
        <v>1</v>
      </c>
    </row>
    <row r="3809" spans="1:36" x14ac:dyDescent="0.35">
      <c r="A3809">
        <v>3808</v>
      </c>
      <c r="B3809" t="s">
        <v>3844</v>
      </c>
      <c r="C3809" t="s">
        <v>30</v>
      </c>
      <c r="D3809">
        <v>0</v>
      </c>
      <c r="E3809" t="s">
        <v>23</v>
      </c>
      <c r="F3809" t="s">
        <v>24</v>
      </c>
      <c r="G3809" t="str">
        <f>IF(AND(data[[#This Row],[Partner]]="Yes", data[[#This Row],[Dependents]]="Yes"), "Both", IF(data[[#This Row],[Partner]]="Yes", "Partner", IF(data[[#This Row],[Dependents]]="Yes", "Dependent", "None")))</f>
        <v>Partner</v>
      </c>
      <c r="H3809">
        <v>24</v>
      </c>
      <c r="I3809" s="1">
        <f>data[[#This Row],[Tenure]]/12</f>
        <v>2</v>
      </c>
      <c r="J3809" t="s">
        <v>23</v>
      </c>
      <c r="K3809">
        <f>IF(data[[#This Row],[PhoneService]]="Yes",1,"")</f>
        <v>1</v>
      </c>
      <c r="L3809" t="s">
        <v>23</v>
      </c>
      <c r="M3809">
        <f>IF(data[[#This Row],[MultipleLines]]="Yes",1,"")</f>
        <v>1</v>
      </c>
      <c r="N3809" t="s">
        <v>37</v>
      </c>
      <c r="O3809" t="s">
        <v>24</v>
      </c>
      <c r="P3809" t="str">
        <f>IF(data[[#This Row],[OnlineSecurity]]="Yes",1,"")</f>
        <v/>
      </c>
      <c r="Q3809" t="s">
        <v>23</v>
      </c>
      <c r="R3809">
        <f>IF(data[[#This Row],[OnlineBackup]]="Yes",1,"")</f>
        <v>1</v>
      </c>
      <c r="S3809" t="s">
        <v>23</v>
      </c>
      <c r="T3809">
        <f>IF(data[[#This Row],[DeviceProtection]]="Yes",1,"")</f>
        <v>1</v>
      </c>
      <c r="U3809" t="s">
        <v>24</v>
      </c>
      <c r="V3809" t="str">
        <f>IF(data[[#This Row],[TechSupport]]="Yes",1,"")</f>
        <v/>
      </c>
      <c r="W3809" t="s">
        <v>23</v>
      </c>
      <c r="X3809">
        <f>IF(data[[#This Row],[StreamingTV]]="Yes",1,"")</f>
        <v>1</v>
      </c>
      <c r="Y3809" t="s">
        <v>23</v>
      </c>
      <c r="Z3809">
        <f>IF(data[[#This Row],[StreamingMovies]]="Yes",1,"")</f>
        <v>1</v>
      </c>
      <c r="AA3809" t="s">
        <v>27</v>
      </c>
      <c r="AB3809" t="s">
        <v>23</v>
      </c>
      <c r="AC3809" t="s">
        <v>28</v>
      </c>
      <c r="AD3809">
        <v>104.65</v>
      </c>
      <c r="AE3809">
        <v>2542.4499999999998</v>
      </c>
      <c r="AF3809">
        <v>0</v>
      </c>
      <c r="AG3809" s="2">
        <v>2</v>
      </c>
      <c r="AH3809" t="s">
        <v>23</v>
      </c>
      <c r="AI3809">
        <f t="shared" si="118"/>
        <v>1</v>
      </c>
      <c r="AJ3809" t="str">
        <f t="shared" si="119"/>
        <v/>
      </c>
    </row>
    <row r="3810" spans="1:36" x14ac:dyDescent="0.35">
      <c r="A3810">
        <v>3809</v>
      </c>
      <c r="B3810" t="s">
        <v>3845</v>
      </c>
      <c r="C3810" t="s">
        <v>22</v>
      </c>
      <c r="D3810">
        <v>0</v>
      </c>
      <c r="E3810" t="s">
        <v>23</v>
      </c>
      <c r="F3810" t="s">
        <v>23</v>
      </c>
      <c r="G3810" t="str">
        <f>IF(AND(data[[#This Row],[Partner]]="Yes", data[[#This Row],[Dependents]]="Yes"), "Both", IF(data[[#This Row],[Partner]]="Yes", "Partner", IF(data[[#This Row],[Dependents]]="Yes", "Dependent", "None")))</f>
        <v>Both</v>
      </c>
      <c r="H3810">
        <v>3</v>
      </c>
      <c r="I3810" s="1">
        <f>data[[#This Row],[Tenure]]/12</f>
        <v>0.25</v>
      </c>
      <c r="J3810" t="s">
        <v>23</v>
      </c>
      <c r="K3810">
        <f>IF(data[[#This Row],[PhoneService]]="Yes",1,"")</f>
        <v>1</v>
      </c>
      <c r="L3810" t="s">
        <v>24</v>
      </c>
      <c r="M3810" t="str">
        <f>IF(data[[#This Row],[MultipleLines]]="Yes",1,"")</f>
        <v/>
      </c>
      <c r="N3810" t="s">
        <v>24</v>
      </c>
      <c r="O3810" t="s">
        <v>46</v>
      </c>
      <c r="P3810" t="str">
        <f>IF(data[[#This Row],[OnlineSecurity]]="Yes",1,"")</f>
        <v/>
      </c>
      <c r="Q3810" t="s">
        <v>46</v>
      </c>
      <c r="R3810" t="str">
        <f>IF(data[[#This Row],[OnlineBackup]]="Yes",1,"")</f>
        <v/>
      </c>
      <c r="S3810" t="s">
        <v>46</v>
      </c>
      <c r="T3810" t="str">
        <f>IF(data[[#This Row],[DeviceProtection]]="Yes",1,"")</f>
        <v/>
      </c>
      <c r="U3810" t="s">
        <v>46</v>
      </c>
      <c r="V3810" t="str">
        <f>IF(data[[#This Row],[TechSupport]]="Yes",1,"")</f>
        <v/>
      </c>
      <c r="W3810" t="s">
        <v>46</v>
      </c>
      <c r="X3810" t="str">
        <f>IF(data[[#This Row],[StreamingTV]]="Yes",1,"")</f>
        <v/>
      </c>
      <c r="Y3810" t="s">
        <v>46</v>
      </c>
      <c r="Z3810" t="str">
        <f>IF(data[[#This Row],[StreamingMovies]]="Yes",1,"")</f>
        <v/>
      </c>
      <c r="AA3810" t="s">
        <v>27</v>
      </c>
      <c r="AB3810" t="s">
        <v>24</v>
      </c>
      <c r="AC3810" t="s">
        <v>32</v>
      </c>
      <c r="AD3810">
        <v>19.3</v>
      </c>
      <c r="AE3810">
        <v>54.7</v>
      </c>
      <c r="AF3810">
        <v>0</v>
      </c>
      <c r="AG3810" s="2">
        <v>0</v>
      </c>
      <c r="AH3810" t="s">
        <v>24</v>
      </c>
      <c r="AI3810">
        <f t="shared" si="118"/>
        <v>0</v>
      </c>
      <c r="AJ3810">
        <f t="shared" si="119"/>
        <v>1</v>
      </c>
    </row>
    <row r="3811" spans="1:36" x14ac:dyDescent="0.35">
      <c r="A3811">
        <v>3810</v>
      </c>
      <c r="B3811" t="s">
        <v>3846</v>
      </c>
      <c r="C3811" t="s">
        <v>30</v>
      </c>
      <c r="D3811">
        <v>0</v>
      </c>
      <c r="E3811" t="s">
        <v>24</v>
      </c>
      <c r="F3811" t="s">
        <v>24</v>
      </c>
      <c r="G3811" t="str">
        <f>IF(AND(data[[#This Row],[Partner]]="Yes", data[[#This Row],[Dependents]]="Yes"), "Both", IF(data[[#This Row],[Partner]]="Yes", "Partner", IF(data[[#This Row],[Dependents]]="Yes", "Dependent", "None")))</f>
        <v>None</v>
      </c>
      <c r="H3811">
        <v>50</v>
      </c>
      <c r="I3811" s="1">
        <f>data[[#This Row],[Tenure]]/12</f>
        <v>4.166666666666667</v>
      </c>
      <c r="J3811" t="s">
        <v>23</v>
      </c>
      <c r="K3811">
        <f>IF(data[[#This Row],[PhoneService]]="Yes",1,"")</f>
        <v>1</v>
      </c>
      <c r="L3811" t="s">
        <v>24</v>
      </c>
      <c r="M3811" t="str">
        <f>IF(data[[#This Row],[MultipleLines]]="Yes",1,"")</f>
        <v/>
      </c>
      <c r="N3811" t="s">
        <v>24</v>
      </c>
      <c r="O3811" t="s">
        <v>46</v>
      </c>
      <c r="P3811" t="str">
        <f>IF(data[[#This Row],[OnlineSecurity]]="Yes",1,"")</f>
        <v/>
      </c>
      <c r="Q3811" t="s">
        <v>46</v>
      </c>
      <c r="R3811" t="str">
        <f>IF(data[[#This Row],[OnlineBackup]]="Yes",1,"")</f>
        <v/>
      </c>
      <c r="S3811" t="s">
        <v>46</v>
      </c>
      <c r="T3811" t="str">
        <f>IF(data[[#This Row],[DeviceProtection]]="Yes",1,"")</f>
        <v/>
      </c>
      <c r="U3811" t="s">
        <v>46</v>
      </c>
      <c r="V3811" t="str">
        <f>IF(data[[#This Row],[TechSupport]]="Yes",1,"")</f>
        <v/>
      </c>
      <c r="W3811" t="s">
        <v>46</v>
      </c>
      <c r="X3811" t="str">
        <f>IF(data[[#This Row],[StreamingTV]]="Yes",1,"")</f>
        <v/>
      </c>
      <c r="Y3811" t="s">
        <v>46</v>
      </c>
      <c r="Z3811" t="str">
        <f>IF(data[[#This Row],[StreamingMovies]]="Yes",1,"")</f>
        <v/>
      </c>
      <c r="AA3811" t="s">
        <v>31</v>
      </c>
      <c r="AB3811" t="s">
        <v>24</v>
      </c>
      <c r="AC3811" t="s">
        <v>40</v>
      </c>
      <c r="AD3811">
        <v>20.149999999999999</v>
      </c>
      <c r="AE3811">
        <v>989.05</v>
      </c>
      <c r="AF3811">
        <v>0</v>
      </c>
      <c r="AG3811" s="2">
        <v>0</v>
      </c>
      <c r="AH3811" t="s">
        <v>24</v>
      </c>
      <c r="AI3811">
        <f t="shared" si="118"/>
        <v>0</v>
      </c>
      <c r="AJ3811">
        <f t="shared" si="119"/>
        <v>1</v>
      </c>
    </row>
    <row r="3812" spans="1:36" x14ac:dyDescent="0.35">
      <c r="A3812">
        <v>3811</v>
      </c>
      <c r="B3812" t="s">
        <v>3847</v>
      </c>
      <c r="C3812" t="s">
        <v>30</v>
      </c>
      <c r="D3812">
        <v>0</v>
      </c>
      <c r="E3812" t="s">
        <v>23</v>
      </c>
      <c r="F3812" t="s">
        <v>23</v>
      </c>
      <c r="G3812" t="str">
        <f>IF(AND(data[[#This Row],[Partner]]="Yes", data[[#This Row],[Dependents]]="Yes"), "Both", IF(data[[#This Row],[Partner]]="Yes", "Partner", IF(data[[#This Row],[Dependents]]="Yes", "Dependent", "None")))</f>
        <v>Both</v>
      </c>
      <c r="H3812">
        <v>1</v>
      </c>
      <c r="I3812" s="1">
        <f>data[[#This Row],[Tenure]]/12</f>
        <v>8.3333333333333329E-2</v>
      </c>
      <c r="J3812" t="s">
        <v>23</v>
      </c>
      <c r="K3812">
        <f>IF(data[[#This Row],[PhoneService]]="Yes",1,"")</f>
        <v>1</v>
      </c>
      <c r="L3812" t="s">
        <v>24</v>
      </c>
      <c r="M3812" t="str">
        <f>IF(data[[#This Row],[MultipleLines]]="Yes",1,"")</f>
        <v/>
      </c>
      <c r="N3812" t="s">
        <v>26</v>
      </c>
      <c r="O3812" t="s">
        <v>24</v>
      </c>
      <c r="P3812" t="str">
        <f>IF(data[[#This Row],[OnlineSecurity]]="Yes",1,"")</f>
        <v/>
      </c>
      <c r="Q3812" t="s">
        <v>24</v>
      </c>
      <c r="R3812" t="str">
        <f>IF(data[[#This Row],[OnlineBackup]]="Yes",1,"")</f>
        <v/>
      </c>
      <c r="S3812" t="s">
        <v>24</v>
      </c>
      <c r="T3812" t="str">
        <f>IF(data[[#This Row],[DeviceProtection]]="Yes",1,"")</f>
        <v/>
      </c>
      <c r="U3812" t="s">
        <v>24</v>
      </c>
      <c r="V3812" t="str">
        <f>IF(data[[#This Row],[TechSupport]]="Yes",1,"")</f>
        <v/>
      </c>
      <c r="W3812" t="s">
        <v>24</v>
      </c>
      <c r="X3812" t="str">
        <f>IF(data[[#This Row],[StreamingTV]]="Yes",1,"")</f>
        <v/>
      </c>
      <c r="Y3812" t="s">
        <v>24</v>
      </c>
      <c r="Z3812" t="str">
        <f>IF(data[[#This Row],[StreamingMovies]]="Yes",1,"")</f>
        <v/>
      </c>
      <c r="AA3812" t="s">
        <v>27</v>
      </c>
      <c r="AB3812" t="s">
        <v>24</v>
      </c>
      <c r="AC3812" t="s">
        <v>28</v>
      </c>
      <c r="AD3812">
        <v>44.55</v>
      </c>
      <c r="AE3812">
        <v>44.55</v>
      </c>
      <c r="AF3812">
        <v>0</v>
      </c>
      <c r="AG3812" s="2">
        <v>0</v>
      </c>
      <c r="AH3812" t="s">
        <v>24</v>
      </c>
      <c r="AI3812">
        <f t="shared" si="118"/>
        <v>0</v>
      </c>
      <c r="AJ3812">
        <f t="shared" si="119"/>
        <v>1</v>
      </c>
    </row>
    <row r="3813" spans="1:36" x14ac:dyDescent="0.35">
      <c r="A3813">
        <v>3812</v>
      </c>
      <c r="B3813" t="s">
        <v>3848</v>
      </c>
      <c r="C3813" t="s">
        <v>30</v>
      </c>
      <c r="D3813">
        <v>0</v>
      </c>
      <c r="E3813" t="s">
        <v>24</v>
      </c>
      <c r="F3813" t="s">
        <v>24</v>
      </c>
      <c r="G3813" t="str">
        <f>IF(AND(data[[#This Row],[Partner]]="Yes", data[[#This Row],[Dependents]]="Yes"), "Both", IF(data[[#This Row],[Partner]]="Yes", "Partner", IF(data[[#This Row],[Dependents]]="Yes", "Dependent", "None")))</f>
        <v>None</v>
      </c>
      <c r="H3813">
        <v>2</v>
      </c>
      <c r="I3813" s="1">
        <f>data[[#This Row],[Tenure]]/12</f>
        <v>0.16666666666666666</v>
      </c>
      <c r="J3813" t="s">
        <v>23</v>
      </c>
      <c r="K3813">
        <f>IF(data[[#This Row],[PhoneService]]="Yes",1,"")</f>
        <v>1</v>
      </c>
      <c r="L3813" t="s">
        <v>24</v>
      </c>
      <c r="M3813" t="str">
        <f>IF(data[[#This Row],[MultipleLines]]="Yes",1,"")</f>
        <v/>
      </c>
      <c r="N3813" t="s">
        <v>26</v>
      </c>
      <c r="O3813" t="s">
        <v>23</v>
      </c>
      <c r="P3813">
        <f>IF(data[[#This Row],[OnlineSecurity]]="Yes",1,"")</f>
        <v>1</v>
      </c>
      <c r="Q3813" t="s">
        <v>24</v>
      </c>
      <c r="R3813" t="str">
        <f>IF(data[[#This Row],[OnlineBackup]]="Yes",1,"")</f>
        <v/>
      </c>
      <c r="S3813" t="s">
        <v>24</v>
      </c>
      <c r="T3813" t="str">
        <f>IF(data[[#This Row],[DeviceProtection]]="Yes",1,"")</f>
        <v/>
      </c>
      <c r="U3813" t="s">
        <v>23</v>
      </c>
      <c r="V3813">
        <f>IF(data[[#This Row],[TechSupport]]="Yes",1,"")</f>
        <v>1</v>
      </c>
      <c r="W3813" t="s">
        <v>24</v>
      </c>
      <c r="X3813" t="str">
        <f>IF(data[[#This Row],[StreamingTV]]="Yes",1,"")</f>
        <v/>
      </c>
      <c r="Y3813" t="s">
        <v>24</v>
      </c>
      <c r="Z3813" t="str">
        <f>IF(data[[#This Row],[StreamingMovies]]="Yes",1,"")</f>
        <v/>
      </c>
      <c r="AA3813" t="s">
        <v>27</v>
      </c>
      <c r="AB3813" t="s">
        <v>23</v>
      </c>
      <c r="AC3813" t="s">
        <v>32</v>
      </c>
      <c r="AD3813">
        <v>54.45</v>
      </c>
      <c r="AE3813">
        <v>87.3</v>
      </c>
      <c r="AF3813">
        <v>0</v>
      </c>
      <c r="AG3813" s="2">
        <v>0</v>
      </c>
      <c r="AH3813" t="s">
        <v>24</v>
      </c>
      <c r="AI3813">
        <f t="shared" si="118"/>
        <v>0</v>
      </c>
      <c r="AJ3813">
        <f t="shared" si="119"/>
        <v>1</v>
      </c>
    </row>
    <row r="3814" spans="1:36" x14ac:dyDescent="0.35">
      <c r="A3814">
        <v>3813</v>
      </c>
      <c r="B3814" t="s">
        <v>3849</v>
      </c>
      <c r="C3814" t="s">
        <v>30</v>
      </c>
      <c r="D3814">
        <v>0</v>
      </c>
      <c r="E3814" t="s">
        <v>24</v>
      </c>
      <c r="F3814" t="s">
        <v>24</v>
      </c>
      <c r="G3814" t="str">
        <f>IF(AND(data[[#This Row],[Partner]]="Yes", data[[#This Row],[Dependents]]="Yes"), "Both", IF(data[[#This Row],[Partner]]="Yes", "Partner", IF(data[[#This Row],[Dependents]]="Yes", "Dependent", "None")))</f>
        <v>None</v>
      </c>
      <c r="H3814">
        <v>17</v>
      </c>
      <c r="I3814" s="1">
        <f>data[[#This Row],[Tenure]]/12</f>
        <v>1.4166666666666667</v>
      </c>
      <c r="J3814" t="s">
        <v>23</v>
      </c>
      <c r="K3814">
        <f>IF(data[[#This Row],[PhoneService]]="Yes",1,"")</f>
        <v>1</v>
      </c>
      <c r="L3814" t="s">
        <v>24</v>
      </c>
      <c r="M3814" t="str">
        <f>IF(data[[#This Row],[MultipleLines]]="Yes",1,"")</f>
        <v/>
      </c>
      <c r="N3814" t="s">
        <v>24</v>
      </c>
      <c r="O3814" t="s">
        <v>46</v>
      </c>
      <c r="P3814" t="str">
        <f>IF(data[[#This Row],[OnlineSecurity]]="Yes",1,"")</f>
        <v/>
      </c>
      <c r="Q3814" t="s">
        <v>46</v>
      </c>
      <c r="R3814" t="str">
        <f>IF(data[[#This Row],[OnlineBackup]]="Yes",1,"")</f>
        <v/>
      </c>
      <c r="S3814" t="s">
        <v>46</v>
      </c>
      <c r="T3814" t="str">
        <f>IF(data[[#This Row],[DeviceProtection]]="Yes",1,"")</f>
        <v/>
      </c>
      <c r="U3814" t="s">
        <v>46</v>
      </c>
      <c r="V3814" t="str">
        <f>IF(data[[#This Row],[TechSupport]]="Yes",1,"")</f>
        <v/>
      </c>
      <c r="W3814" t="s">
        <v>46</v>
      </c>
      <c r="X3814" t="str">
        <f>IF(data[[#This Row],[StreamingTV]]="Yes",1,"")</f>
        <v/>
      </c>
      <c r="Y3814" t="s">
        <v>46</v>
      </c>
      <c r="Z3814" t="str">
        <f>IF(data[[#This Row],[StreamingMovies]]="Yes",1,"")</f>
        <v/>
      </c>
      <c r="AA3814" t="s">
        <v>31</v>
      </c>
      <c r="AB3814" t="s">
        <v>23</v>
      </c>
      <c r="AC3814" t="s">
        <v>35</v>
      </c>
      <c r="AD3814">
        <v>19.649999999999999</v>
      </c>
      <c r="AE3814">
        <v>351.55</v>
      </c>
      <c r="AF3814">
        <v>0</v>
      </c>
      <c r="AG3814" s="2">
        <v>0</v>
      </c>
      <c r="AH3814" t="s">
        <v>24</v>
      </c>
      <c r="AI3814">
        <f t="shared" si="118"/>
        <v>0</v>
      </c>
      <c r="AJ3814">
        <f t="shared" si="119"/>
        <v>1</v>
      </c>
    </row>
    <row r="3815" spans="1:36" x14ac:dyDescent="0.35">
      <c r="A3815">
        <v>3814</v>
      </c>
      <c r="B3815" t="s">
        <v>3850</v>
      </c>
      <c r="C3815" t="s">
        <v>30</v>
      </c>
      <c r="D3815">
        <v>0</v>
      </c>
      <c r="E3815" t="s">
        <v>23</v>
      </c>
      <c r="F3815" t="s">
        <v>23</v>
      </c>
      <c r="G3815" t="str">
        <f>IF(AND(data[[#This Row],[Partner]]="Yes", data[[#This Row],[Dependents]]="Yes"), "Both", IF(data[[#This Row],[Partner]]="Yes", "Partner", IF(data[[#This Row],[Dependents]]="Yes", "Dependent", "None")))</f>
        <v>Both</v>
      </c>
      <c r="H3815">
        <v>69</v>
      </c>
      <c r="I3815" s="1">
        <f>data[[#This Row],[Tenure]]/12</f>
        <v>5.75</v>
      </c>
      <c r="J3815" t="s">
        <v>23</v>
      </c>
      <c r="K3815">
        <f>IF(data[[#This Row],[PhoneService]]="Yes",1,"")</f>
        <v>1</v>
      </c>
      <c r="L3815" t="s">
        <v>23</v>
      </c>
      <c r="M3815">
        <f>IF(data[[#This Row],[MultipleLines]]="Yes",1,"")</f>
        <v>1</v>
      </c>
      <c r="N3815" t="s">
        <v>37</v>
      </c>
      <c r="O3815" t="s">
        <v>24</v>
      </c>
      <c r="P3815" t="str">
        <f>IF(data[[#This Row],[OnlineSecurity]]="Yes",1,"")</f>
        <v/>
      </c>
      <c r="Q3815" t="s">
        <v>23</v>
      </c>
      <c r="R3815">
        <f>IF(data[[#This Row],[OnlineBackup]]="Yes",1,"")</f>
        <v>1</v>
      </c>
      <c r="S3815" t="s">
        <v>23</v>
      </c>
      <c r="T3815">
        <f>IF(data[[#This Row],[DeviceProtection]]="Yes",1,"")</f>
        <v>1</v>
      </c>
      <c r="U3815" t="s">
        <v>24</v>
      </c>
      <c r="V3815" t="str">
        <f>IF(data[[#This Row],[TechSupport]]="Yes",1,"")</f>
        <v/>
      </c>
      <c r="W3815" t="s">
        <v>23</v>
      </c>
      <c r="X3815">
        <f>IF(data[[#This Row],[StreamingTV]]="Yes",1,"")</f>
        <v>1</v>
      </c>
      <c r="Y3815" t="s">
        <v>23</v>
      </c>
      <c r="Z3815">
        <f>IF(data[[#This Row],[StreamingMovies]]="Yes",1,"")</f>
        <v>1</v>
      </c>
      <c r="AA3815" t="s">
        <v>47</v>
      </c>
      <c r="AB3815" t="s">
        <v>23</v>
      </c>
      <c r="AC3815" t="s">
        <v>28</v>
      </c>
      <c r="AD3815">
        <v>105</v>
      </c>
      <c r="AE3815">
        <v>7297.75</v>
      </c>
      <c r="AF3815">
        <v>0</v>
      </c>
      <c r="AG3815" s="2">
        <v>0</v>
      </c>
      <c r="AH3815" t="s">
        <v>24</v>
      </c>
      <c r="AI3815">
        <f t="shared" si="118"/>
        <v>0</v>
      </c>
      <c r="AJ3815">
        <f t="shared" si="119"/>
        <v>1</v>
      </c>
    </row>
    <row r="3816" spans="1:36" x14ac:dyDescent="0.35">
      <c r="A3816">
        <v>3815</v>
      </c>
      <c r="B3816" t="s">
        <v>3851</v>
      </c>
      <c r="C3816" t="s">
        <v>30</v>
      </c>
      <c r="D3816">
        <v>0</v>
      </c>
      <c r="E3816" t="s">
        <v>23</v>
      </c>
      <c r="F3816" t="s">
        <v>24</v>
      </c>
      <c r="G3816" t="str">
        <f>IF(AND(data[[#This Row],[Partner]]="Yes", data[[#This Row],[Dependents]]="Yes"), "Both", IF(data[[#This Row],[Partner]]="Yes", "Partner", IF(data[[#This Row],[Dependents]]="Yes", "Dependent", "None")))</f>
        <v>Partner</v>
      </c>
      <c r="H3816">
        <v>72</v>
      </c>
      <c r="I3816" s="1">
        <f>data[[#This Row],[Tenure]]/12</f>
        <v>6</v>
      </c>
      <c r="J3816" t="s">
        <v>23</v>
      </c>
      <c r="K3816">
        <f>IF(data[[#This Row],[PhoneService]]="Yes",1,"")</f>
        <v>1</v>
      </c>
      <c r="L3816" t="s">
        <v>23</v>
      </c>
      <c r="M3816">
        <f>IF(data[[#This Row],[MultipleLines]]="Yes",1,"")</f>
        <v>1</v>
      </c>
      <c r="N3816" t="s">
        <v>26</v>
      </c>
      <c r="O3816" t="s">
        <v>23</v>
      </c>
      <c r="P3816">
        <f>IF(data[[#This Row],[OnlineSecurity]]="Yes",1,"")</f>
        <v>1</v>
      </c>
      <c r="Q3816" t="s">
        <v>23</v>
      </c>
      <c r="R3816">
        <f>IF(data[[#This Row],[OnlineBackup]]="Yes",1,"")</f>
        <v>1</v>
      </c>
      <c r="S3816" t="s">
        <v>23</v>
      </c>
      <c r="T3816">
        <f>IF(data[[#This Row],[DeviceProtection]]="Yes",1,"")</f>
        <v>1</v>
      </c>
      <c r="U3816" t="s">
        <v>23</v>
      </c>
      <c r="V3816">
        <f>IF(data[[#This Row],[TechSupport]]="Yes",1,"")</f>
        <v>1</v>
      </c>
      <c r="W3816" t="s">
        <v>23</v>
      </c>
      <c r="X3816">
        <f>IF(data[[#This Row],[StreamingTV]]="Yes",1,"")</f>
        <v>1</v>
      </c>
      <c r="Y3816" t="s">
        <v>23</v>
      </c>
      <c r="Z3816">
        <f>IF(data[[#This Row],[StreamingMovies]]="Yes",1,"")</f>
        <v>1</v>
      </c>
      <c r="AA3816" t="s">
        <v>47</v>
      </c>
      <c r="AB3816" t="s">
        <v>23</v>
      </c>
      <c r="AC3816" t="s">
        <v>40</v>
      </c>
      <c r="AD3816">
        <v>88.7</v>
      </c>
      <c r="AE3816">
        <v>6301.7</v>
      </c>
      <c r="AF3816">
        <v>0</v>
      </c>
      <c r="AG3816" s="2">
        <v>0</v>
      </c>
      <c r="AH3816" t="s">
        <v>24</v>
      </c>
      <c r="AI3816">
        <f t="shared" si="118"/>
        <v>0</v>
      </c>
      <c r="AJ3816">
        <f t="shared" si="119"/>
        <v>1</v>
      </c>
    </row>
    <row r="3817" spans="1:36" x14ac:dyDescent="0.35">
      <c r="A3817">
        <v>3816</v>
      </c>
      <c r="B3817" t="s">
        <v>3852</v>
      </c>
      <c r="C3817" t="s">
        <v>22</v>
      </c>
      <c r="D3817">
        <v>0</v>
      </c>
      <c r="E3817" t="s">
        <v>24</v>
      </c>
      <c r="F3817" t="s">
        <v>24</v>
      </c>
      <c r="G3817" t="str">
        <f>IF(AND(data[[#This Row],[Partner]]="Yes", data[[#This Row],[Dependents]]="Yes"), "Both", IF(data[[#This Row],[Partner]]="Yes", "Partner", IF(data[[#This Row],[Dependents]]="Yes", "Dependent", "None")))</f>
        <v>None</v>
      </c>
      <c r="H3817">
        <v>3</v>
      </c>
      <c r="I3817" s="1">
        <f>data[[#This Row],[Tenure]]/12</f>
        <v>0.25</v>
      </c>
      <c r="J3817" t="s">
        <v>23</v>
      </c>
      <c r="K3817">
        <f>IF(data[[#This Row],[PhoneService]]="Yes",1,"")</f>
        <v>1</v>
      </c>
      <c r="L3817" t="s">
        <v>23</v>
      </c>
      <c r="M3817">
        <f>IF(data[[#This Row],[MultipleLines]]="Yes",1,"")</f>
        <v>1</v>
      </c>
      <c r="N3817" t="s">
        <v>37</v>
      </c>
      <c r="O3817" t="s">
        <v>24</v>
      </c>
      <c r="P3817" t="str">
        <f>IF(data[[#This Row],[OnlineSecurity]]="Yes",1,"")</f>
        <v/>
      </c>
      <c r="Q3817" t="s">
        <v>24</v>
      </c>
      <c r="R3817" t="str">
        <f>IF(data[[#This Row],[OnlineBackup]]="Yes",1,"")</f>
        <v/>
      </c>
      <c r="S3817" t="s">
        <v>24</v>
      </c>
      <c r="T3817" t="str">
        <f>IF(data[[#This Row],[DeviceProtection]]="Yes",1,"")</f>
        <v/>
      </c>
      <c r="U3817" t="s">
        <v>24</v>
      </c>
      <c r="V3817" t="str">
        <f>IF(data[[#This Row],[TechSupport]]="Yes",1,"")</f>
        <v/>
      </c>
      <c r="W3817" t="s">
        <v>24</v>
      </c>
      <c r="X3817" t="str">
        <f>IF(data[[#This Row],[StreamingTV]]="Yes",1,"")</f>
        <v/>
      </c>
      <c r="Y3817" t="s">
        <v>24</v>
      </c>
      <c r="Z3817" t="str">
        <f>IF(data[[#This Row],[StreamingMovies]]="Yes",1,"")</f>
        <v/>
      </c>
      <c r="AA3817" t="s">
        <v>27</v>
      </c>
      <c r="AB3817" t="s">
        <v>23</v>
      </c>
      <c r="AC3817" t="s">
        <v>28</v>
      </c>
      <c r="AD3817">
        <v>74.25</v>
      </c>
      <c r="AE3817">
        <v>210.3</v>
      </c>
      <c r="AF3817">
        <v>0</v>
      </c>
      <c r="AG3817" s="2">
        <v>0</v>
      </c>
      <c r="AH3817" t="s">
        <v>23</v>
      </c>
      <c r="AI3817">
        <f t="shared" si="118"/>
        <v>1</v>
      </c>
      <c r="AJ3817" t="str">
        <f t="shared" si="119"/>
        <v/>
      </c>
    </row>
    <row r="3818" spans="1:36" x14ac:dyDescent="0.35">
      <c r="A3818">
        <v>3817</v>
      </c>
      <c r="B3818" t="s">
        <v>3853</v>
      </c>
      <c r="C3818" t="s">
        <v>30</v>
      </c>
      <c r="D3818">
        <v>1</v>
      </c>
      <c r="E3818" t="s">
        <v>23</v>
      </c>
      <c r="F3818" t="s">
        <v>23</v>
      </c>
      <c r="G3818" t="str">
        <f>IF(AND(data[[#This Row],[Partner]]="Yes", data[[#This Row],[Dependents]]="Yes"), "Both", IF(data[[#This Row],[Partner]]="Yes", "Partner", IF(data[[#This Row],[Dependents]]="Yes", "Dependent", "None")))</f>
        <v>Both</v>
      </c>
      <c r="H3818">
        <v>50</v>
      </c>
      <c r="I3818" s="1">
        <f>data[[#This Row],[Tenure]]/12</f>
        <v>4.166666666666667</v>
      </c>
      <c r="J3818" t="s">
        <v>23</v>
      </c>
      <c r="K3818">
        <f>IF(data[[#This Row],[PhoneService]]="Yes",1,"")</f>
        <v>1</v>
      </c>
      <c r="L3818" t="s">
        <v>23</v>
      </c>
      <c r="M3818">
        <f>IF(data[[#This Row],[MultipleLines]]="Yes",1,"")</f>
        <v>1</v>
      </c>
      <c r="N3818" t="s">
        <v>26</v>
      </c>
      <c r="O3818" t="s">
        <v>23</v>
      </c>
      <c r="P3818">
        <f>IF(data[[#This Row],[OnlineSecurity]]="Yes",1,"")</f>
        <v>1</v>
      </c>
      <c r="Q3818" t="s">
        <v>23</v>
      </c>
      <c r="R3818">
        <f>IF(data[[#This Row],[OnlineBackup]]="Yes",1,"")</f>
        <v>1</v>
      </c>
      <c r="S3818" t="s">
        <v>23</v>
      </c>
      <c r="T3818">
        <f>IF(data[[#This Row],[DeviceProtection]]="Yes",1,"")</f>
        <v>1</v>
      </c>
      <c r="U3818" t="s">
        <v>24</v>
      </c>
      <c r="V3818" t="str">
        <f>IF(data[[#This Row],[TechSupport]]="Yes",1,"")</f>
        <v/>
      </c>
      <c r="W3818" t="s">
        <v>24</v>
      </c>
      <c r="X3818" t="str">
        <f>IF(data[[#This Row],[StreamingTV]]="Yes",1,"")</f>
        <v/>
      </c>
      <c r="Y3818" t="s">
        <v>23</v>
      </c>
      <c r="Z3818">
        <f>IF(data[[#This Row],[StreamingMovies]]="Yes",1,"")</f>
        <v>1</v>
      </c>
      <c r="AA3818" t="s">
        <v>47</v>
      </c>
      <c r="AB3818" t="s">
        <v>23</v>
      </c>
      <c r="AC3818" t="s">
        <v>35</v>
      </c>
      <c r="AD3818">
        <v>75.150000000000006</v>
      </c>
      <c r="AE3818">
        <v>3822.45</v>
      </c>
      <c r="AF3818">
        <v>1</v>
      </c>
      <c r="AG3818" s="2">
        <v>0</v>
      </c>
      <c r="AH3818" t="s">
        <v>24</v>
      </c>
      <c r="AI3818">
        <f t="shared" si="118"/>
        <v>0</v>
      </c>
      <c r="AJ3818">
        <f t="shared" si="119"/>
        <v>1</v>
      </c>
    </row>
    <row r="3819" spans="1:36" x14ac:dyDescent="0.35">
      <c r="A3819">
        <v>3818</v>
      </c>
      <c r="B3819" t="s">
        <v>3854</v>
      </c>
      <c r="C3819" t="s">
        <v>22</v>
      </c>
      <c r="D3819">
        <v>0</v>
      </c>
      <c r="E3819" t="s">
        <v>24</v>
      </c>
      <c r="F3819" t="s">
        <v>24</v>
      </c>
      <c r="G3819" t="str">
        <f>IF(AND(data[[#This Row],[Partner]]="Yes", data[[#This Row],[Dependents]]="Yes"), "Both", IF(data[[#This Row],[Partner]]="Yes", "Partner", IF(data[[#This Row],[Dependents]]="Yes", "Dependent", "None")))</f>
        <v>None</v>
      </c>
      <c r="H3819">
        <v>53</v>
      </c>
      <c r="I3819" s="1">
        <f>data[[#This Row],[Tenure]]/12</f>
        <v>4.416666666666667</v>
      </c>
      <c r="J3819" t="s">
        <v>23</v>
      </c>
      <c r="K3819">
        <f>IF(data[[#This Row],[PhoneService]]="Yes",1,"")</f>
        <v>1</v>
      </c>
      <c r="L3819" t="s">
        <v>24</v>
      </c>
      <c r="M3819" t="str">
        <f>IF(data[[#This Row],[MultipleLines]]="Yes",1,"")</f>
        <v/>
      </c>
      <c r="N3819" t="s">
        <v>24</v>
      </c>
      <c r="O3819" t="s">
        <v>46</v>
      </c>
      <c r="P3819" t="str">
        <f>IF(data[[#This Row],[OnlineSecurity]]="Yes",1,"")</f>
        <v/>
      </c>
      <c r="Q3819" t="s">
        <v>46</v>
      </c>
      <c r="R3819" t="str">
        <f>IF(data[[#This Row],[OnlineBackup]]="Yes",1,"")</f>
        <v/>
      </c>
      <c r="S3819" t="s">
        <v>46</v>
      </c>
      <c r="T3819" t="str">
        <f>IF(data[[#This Row],[DeviceProtection]]="Yes",1,"")</f>
        <v/>
      </c>
      <c r="U3819" t="s">
        <v>46</v>
      </c>
      <c r="V3819" t="str">
        <f>IF(data[[#This Row],[TechSupport]]="Yes",1,"")</f>
        <v/>
      </c>
      <c r="W3819" t="s">
        <v>46</v>
      </c>
      <c r="X3819" t="str">
        <f>IF(data[[#This Row],[StreamingTV]]="Yes",1,"")</f>
        <v/>
      </c>
      <c r="Y3819" t="s">
        <v>46</v>
      </c>
      <c r="Z3819" t="str">
        <f>IF(data[[#This Row],[StreamingMovies]]="Yes",1,"")</f>
        <v/>
      </c>
      <c r="AA3819" t="s">
        <v>47</v>
      </c>
      <c r="AB3819" t="s">
        <v>24</v>
      </c>
      <c r="AC3819" t="s">
        <v>32</v>
      </c>
      <c r="AD3819">
        <v>20.25</v>
      </c>
      <c r="AE3819">
        <v>1048.45</v>
      </c>
      <c r="AF3819">
        <v>0</v>
      </c>
      <c r="AG3819" s="2">
        <v>0</v>
      </c>
      <c r="AH3819" t="s">
        <v>24</v>
      </c>
      <c r="AI3819">
        <f t="shared" si="118"/>
        <v>0</v>
      </c>
      <c r="AJ3819">
        <f t="shared" si="119"/>
        <v>1</v>
      </c>
    </row>
    <row r="3820" spans="1:36" x14ac:dyDescent="0.35">
      <c r="A3820">
        <v>3819</v>
      </c>
      <c r="B3820" t="s">
        <v>3855</v>
      </c>
      <c r="C3820" t="s">
        <v>22</v>
      </c>
      <c r="D3820">
        <v>0</v>
      </c>
      <c r="E3820" t="s">
        <v>23</v>
      </c>
      <c r="F3820" t="s">
        <v>24</v>
      </c>
      <c r="G3820" t="str">
        <f>IF(AND(data[[#This Row],[Partner]]="Yes", data[[#This Row],[Dependents]]="Yes"), "Both", IF(data[[#This Row],[Partner]]="Yes", "Partner", IF(data[[#This Row],[Dependents]]="Yes", "Dependent", "None")))</f>
        <v>Partner</v>
      </c>
      <c r="H3820">
        <v>58</v>
      </c>
      <c r="I3820" s="1">
        <f>data[[#This Row],[Tenure]]/12</f>
        <v>4.833333333333333</v>
      </c>
      <c r="J3820" t="s">
        <v>23</v>
      </c>
      <c r="K3820">
        <f>IF(data[[#This Row],[PhoneService]]="Yes",1,"")</f>
        <v>1</v>
      </c>
      <c r="L3820" t="s">
        <v>23</v>
      </c>
      <c r="M3820">
        <f>IF(data[[#This Row],[MultipleLines]]="Yes",1,"")</f>
        <v>1</v>
      </c>
      <c r="N3820" t="s">
        <v>37</v>
      </c>
      <c r="O3820" t="s">
        <v>23</v>
      </c>
      <c r="P3820">
        <f>IF(data[[#This Row],[OnlineSecurity]]="Yes",1,"")</f>
        <v>1</v>
      </c>
      <c r="Q3820" t="s">
        <v>23</v>
      </c>
      <c r="R3820">
        <f>IF(data[[#This Row],[OnlineBackup]]="Yes",1,"")</f>
        <v>1</v>
      </c>
      <c r="S3820" t="s">
        <v>24</v>
      </c>
      <c r="T3820" t="str">
        <f>IF(data[[#This Row],[DeviceProtection]]="Yes",1,"")</f>
        <v/>
      </c>
      <c r="U3820" t="s">
        <v>23</v>
      </c>
      <c r="V3820">
        <f>IF(data[[#This Row],[TechSupport]]="Yes",1,"")</f>
        <v>1</v>
      </c>
      <c r="W3820" t="s">
        <v>23</v>
      </c>
      <c r="X3820">
        <f>IF(data[[#This Row],[StreamingTV]]="Yes",1,"")</f>
        <v>1</v>
      </c>
      <c r="Y3820" t="s">
        <v>23</v>
      </c>
      <c r="Z3820">
        <f>IF(data[[#This Row],[StreamingMovies]]="Yes",1,"")</f>
        <v>1</v>
      </c>
      <c r="AA3820" t="s">
        <v>47</v>
      </c>
      <c r="AB3820" t="s">
        <v>23</v>
      </c>
      <c r="AC3820" t="s">
        <v>40</v>
      </c>
      <c r="AD3820">
        <v>109.1</v>
      </c>
      <c r="AE3820">
        <v>6393.65</v>
      </c>
      <c r="AF3820">
        <v>0</v>
      </c>
      <c r="AG3820" s="2">
        <v>0</v>
      </c>
      <c r="AH3820" t="s">
        <v>24</v>
      </c>
      <c r="AI3820">
        <f t="shared" si="118"/>
        <v>0</v>
      </c>
      <c r="AJ3820">
        <f t="shared" si="119"/>
        <v>1</v>
      </c>
    </row>
    <row r="3821" spans="1:36" x14ac:dyDescent="0.35">
      <c r="A3821">
        <v>3820</v>
      </c>
      <c r="B3821" t="s">
        <v>3856</v>
      </c>
      <c r="C3821" t="s">
        <v>30</v>
      </c>
      <c r="D3821">
        <v>0</v>
      </c>
      <c r="E3821" t="s">
        <v>24</v>
      </c>
      <c r="F3821" t="s">
        <v>24</v>
      </c>
      <c r="G3821" t="str">
        <f>IF(AND(data[[#This Row],[Partner]]="Yes", data[[#This Row],[Dependents]]="Yes"), "Both", IF(data[[#This Row],[Partner]]="Yes", "Partner", IF(data[[#This Row],[Dependents]]="Yes", "Dependent", "None")))</f>
        <v>None</v>
      </c>
      <c r="H3821">
        <v>46</v>
      </c>
      <c r="I3821" s="1">
        <f>data[[#This Row],[Tenure]]/12</f>
        <v>3.8333333333333335</v>
      </c>
      <c r="J3821" t="s">
        <v>24</v>
      </c>
      <c r="K3821" t="str">
        <f>IF(data[[#This Row],[PhoneService]]="Yes",1,"")</f>
        <v/>
      </c>
      <c r="L3821" t="s">
        <v>25</v>
      </c>
      <c r="M3821" t="str">
        <f>IF(data[[#This Row],[MultipleLines]]="Yes",1,"")</f>
        <v/>
      </c>
      <c r="N3821" t="s">
        <v>26</v>
      </c>
      <c r="O3821" t="s">
        <v>23</v>
      </c>
      <c r="P3821">
        <f>IF(data[[#This Row],[OnlineSecurity]]="Yes",1,"")</f>
        <v>1</v>
      </c>
      <c r="Q3821" t="s">
        <v>24</v>
      </c>
      <c r="R3821" t="str">
        <f>IF(data[[#This Row],[OnlineBackup]]="Yes",1,"")</f>
        <v/>
      </c>
      <c r="S3821" t="s">
        <v>24</v>
      </c>
      <c r="T3821" t="str">
        <f>IF(data[[#This Row],[DeviceProtection]]="Yes",1,"")</f>
        <v/>
      </c>
      <c r="U3821" t="s">
        <v>24</v>
      </c>
      <c r="V3821" t="str">
        <f>IF(data[[#This Row],[TechSupport]]="Yes",1,"")</f>
        <v/>
      </c>
      <c r="W3821" t="s">
        <v>24</v>
      </c>
      <c r="X3821" t="str">
        <f>IF(data[[#This Row],[StreamingTV]]="Yes",1,"")</f>
        <v/>
      </c>
      <c r="Y3821" t="s">
        <v>24</v>
      </c>
      <c r="Z3821" t="str">
        <f>IF(data[[#This Row],[StreamingMovies]]="Yes",1,"")</f>
        <v/>
      </c>
      <c r="AA3821" t="s">
        <v>31</v>
      </c>
      <c r="AB3821" t="s">
        <v>23</v>
      </c>
      <c r="AC3821" t="s">
        <v>35</v>
      </c>
      <c r="AD3821">
        <v>30.75</v>
      </c>
      <c r="AE3821">
        <v>1489.3</v>
      </c>
      <c r="AF3821">
        <v>0</v>
      </c>
      <c r="AG3821" s="2">
        <v>0</v>
      </c>
      <c r="AH3821" t="s">
        <v>24</v>
      </c>
      <c r="AI3821">
        <f t="shared" si="118"/>
        <v>0</v>
      </c>
      <c r="AJ3821">
        <f t="shared" si="119"/>
        <v>1</v>
      </c>
    </row>
    <row r="3822" spans="1:36" x14ac:dyDescent="0.35">
      <c r="A3822">
        <v>3821</v>
      </c>
      <c r="B3822" t="s">
        <v>3857</v>
      </c>
      <c r="C3822" t="s">
        <v>30</v>
      </c>
      <c r="D3822">
        <v>1</v>
      </c>
      <c r="E3822" t="s">
        <v>23</v>
      </c>
      <c r="F3822" t="s">
        <v>24</v>
      </c>
      <c r="G3822" t="str">
        <f>IF(AND(data[[#This Row],[Partner]]="Yes", data[[#This Row],[Dependents]]="Yes"), "Both", IF(data[[#This Row],[Partner]]="Yes", "Partner", IF(data[[#This Row],[Dependents]]="Yes", "Dependent", "None")))</f>
        <v>Partner</v>
      </c>
      <c r="H3822">
        <v>72</v>
      </c>
      <c r="I3822" s="1">
        <f>data[[#This Row],[Tenure]]/12</f>
        <v>6</v>
      </c>
      <c r="J3822" t="s">
        <v>23</v>
      </c>
      <c r="K3822">
        <f>IF(data[[#This Row],[PhoneService]]="Yes",1,"")</f>
        <v>1</v>
      </c>
      <c r="L3822" t="s">
        <v>23</v>
      </c>
      <c r="M3822">
        <f>IF(data[[#This Row],[MultipleLines]]="Yes",1,"")</f>
        <v>1</v>
      </c>
      <c r="N3822" t="s">
        <v>37</v>
      </c>
      <c r="O3822" t="s">
        <v>23</v>
      </c>
      <c r="P3822">
        <f>IF(data[[#This Row],[OnlineSecurity]]="Yes",1,"")</f>
        <v>1</v>
      </c>
      <c r="Q3822" t="s">
        <v>23</v>
      </c>
      <c r="R3822">
        <f>IF(data[[#This Row],[OnlineBackup]]="Yes",1,"")</f>
        <v>1</v>
      </c>
      <c r="S3822" t="s">
        <v>23</v>
      </c>
      <c r="T3822">
        <f>IF(data[[#This Row],[DeviceProtection]]="Yes",1,"")</f>
        <v>1</v>
      </c>
      <c r="U3822" t="s">
        <v>23</v>
      </c>
      <c r="V3822">
        <f>IF(data[[#This Row],[TechSupport]]="Yes",1,"")</f>
        <v>1</v>
      </c>
      <c r="W3822" t="s">
        <v>23</v>
      </c>
      <c r="X3822">
        <f>IF(data[[#This Row],[StreamingTV]]="Yes",1,"")</f>
        <v>1</v>
      </c>
      <c r="Y3822" t="s">
        <v>23</v>
      </c>
      <c r="Z3822">
        <f>IF(data[[#This Row],[StreamingMovies]]="Yes",1,"")</f>
        <v>1</v>
      </c>
      <c r="AA3822" t="s">
        <v>27</v>
      </c>
      <c r="AB3822" t="s">
        <v>23</v>
      </c>
      <c r="AC3822" t="s">
        <v>40</v>
      </c>
      <c r="AD3822">
        <v>112.9</v>
      </c>
      <c r="AE3822">
        <v>8061.5</v>
      </c>
      <c r="AF3822">
        <v>0</v>
      </c>
      <c r="AG3822" s="2">
        <v>0</v>
      </c>
      <c r="AH3822" t="s">
        <v>24</v>
      </c>
      <c r="AI3822">
        <f t="shared" si="118"/>
        <v>0</v>
      </c>
      <c r="AJ3822">
        <f t="shared" si="119"/>
        <v>1</v>
      </c>
    </row>
    <row r="3823" spans="1:36" x14ac:dyDescent="0.35">
      <c r="A3823">
        <v>3822</v>
      </c>
      <c r="B3823" t="s">
        <v>3858</v>
      </c>
      <c r="C3823" t="s">
        <v>22</v>
      </c>
      <c r="D3823">
        <v>1</v>
      </c>
      <c r="E3823" t="s">
        <v>24</v>
      </c>
      <c r="F3823" t="s">
        <v>24</v>
      </c>
      <c r="G3823" t="str">
        <f>IF(AND(data[[#This Row],[Partner]]="Yes", data[[#This Row],[Dependents]]="Yes"), "Both", IF(data[[#This Row],[Partner]]="Yes", "Partner", IF(data[[#This Row],[Dependents]]="Yes", "Dependent", "None")))</f>
        <v>None</v>
      </c>
      <c r="H3823">
        <v>1</v>
      </c>
      <c r="I3823" s="1">
        <f>data[[#This Row],[Tenure]]/12</f>
        <v>8.3333333333333329E-2</v>
      </c>
      <c r="J3823" t="s">
        <v>23</v>
      </c>
      <c r="K3823">
        <f>IF(data[[#This Row],[PhoneService]]="Yes",1,"")</f>
        <v>1</v>
      </c>
      <c r="L3823" t="s">
        <v>23</v>
      </c>
      <c r="M3823">
        <f>IF(data[[#This Row],[MultipleLines]]="Yes",1,"")</f>
        <v>1</v>
      </c>
      <c r="N3823" t="s">
        <v>37</v>
      </c>
      <c r="O3823" t="s">
        <v>24</v>
      </c>
      <c r="P3823" t="str">
        <f>IF(data[[#This Row],[OnlineSecurity]]="Yes",1,"")</f>
        <v/>
      </c>
      <c r="Q3823" t="s">
        <v>24</v>
      </c>
      <c r="R3823" t="str">
        <f>IF(data[[#This Row],[OnlineBackup]]="Yes",1,"")</f>
        <v/>
      </c>
      <c r="S3823" t="s">
        <v>24</v>
      </c>
      <c r="T3823" t="str">
        <f>IF(data[[#This Row],[DeviceProtection]]="Yes",1,"")</f>
        <v/>
      </c>
      <c r="U3823" t="s">
        <v>24</v>
      </c>
      <c r="V3823" t="str">
        <f>IF(data[[#This Row],[TechSupport]]="Yes",1,"")</f>
        <v/>
      </c>
      <c r="W3823" t="s">
        <v>24</v>
      </c>
      <c r="X3823" t="str">
        <f>IF(data[[#This Row],[StreamingTV]]="Yes",1,"")</f>
        <v/>
      </c>
      <c r="Y3823" t="s">
        <v>24</v>
      </c>
      <c r="Z3823" t="str">
        <f>IF(data[[#This Row],[StreamingMovies]]="Yes",1,"")</f>
        <v/>
      </c>
      <c r="AA3823" t="s">
        <v>27</v>
      </c>
      <c r="AB3823" t="s">
        <v>23</v>
      </c>
      <c r="AC3823" t="s">
        <v>28</v>
      </c>
      <c r="AD3823">
        <v>74.2</v>
      </c>
      <c r="AE3823">
        <v>74.2</v>
      </c>
      <c r="AF3823">
        <v>3</v>
      </c>
      <c r="AG3823" s="2">
        <v>0</v>
      </c>
      <c r="AH3823" t="s">
        <v>23</v>
      </c>
      <c r="AI3823">
        <f t="shared" si="118"/>
        <v>1</v>
      </c>
      <c r="AJ3823" t="str">
        <f t="shared" si="119"/>
        <v/>
      </c>
    </row>
    <row r="3824" spans="1:36" x14ac:dyDescent="0.35">
      <c r="A3824">
        <v>3823</v>
      </c>
      <c r="B3824" t="s">
        <v>3859</v>
      </c>
      <c r="C3824" t="s">
        <v>22</v>
      </c>
      <c r="D3824">
        <v>0</v>
      </c>
      <c r="E3824" t="s">
        <v>23</v>
      </c>
      <c r="F3824" t="s">
        <v>23</v>
      </c>
      <c r="G3824" t="str">
        <f>IF(AND(data[[#This Row],[Partner]]="Yes", data[[#This Row],[Dependents]]="Yes"), "Both", IF(data[[#This Row],[Partner]]="Yes", "Partner", IF(data[[#This Row],[Dependents]]="Yes", "Dependent", "None")))</f>
        <v>Both</v>
      </c>
      <c r="H3824">
        <v>6</v>
      </c>
      <c r="I3824" s="1">
        <f>data[[#This Row],[Tenure]]/12</f>
        <v>0.5</v>
      </c>
      <c r="J3824" t="s">
        <v>23</v>
      </c>
      <c r="K3824">
        <f>IF(data[[#This Row],[PhoneService]]="Yes",1,"")</f>
        <v>1</v>
      </c>
      <c r="L3824" t="s">
        <v>23</v>
      </c>
      <c r="M3824">
        <f>IF(data[[#This Row],[MultipleLines]]="Yes",1,"")</f>
        <v>1</v>
      </c>
      <c r="N3824" t="s">
        <v>37</v>
      </c>
      <c r="O3824" t="s">
        <v>24</v>
      </c>
      <c r="P3824" t="str">
        <f>IF(data[[#This Row],[OnlineSecurity]]="Yes",1,"")</f>
        <v/>
      </c>
      <c r="Q3824" t="s">
        <v>23</v>
      </c>
      <c r="R3824">
        <f>IF(data[[#This Row],[OnlineBackup]]="Yes",1,"")</f>
        <v>1</v>
      </c>
      <c r="S3824" t="s">
        <v>23</v>
      </c>
      <c r="T3824">
        <f>IF(data[[#This Row],[DeviceProtection]]="Yes",1,"")</f>
        <v>1</v>
      </c>
      <c r="U3824" t="s">
        <v>24</v>
      </c>
      <c r="V3824" t="str">
        <f>IF(data[[#This Row],[TechSupport]]="Yes",1,"")</f>
        <v/>
      </c>
      <c r="W3824" t="s">
        <v>23</v>
      </c>
      <c r="X3824">
        <f>IF(data[[#This Row],[StreamingTV]]="Yes",1,"")</f>
        <v>1</v>
      </c>
      <c r="Y3824" t="s">
        <v>24</v>
      </c>
      <c r="Z3824" t="str">
        <f>IF(data[[#This Row],[StreamingMovies]]="Yes",1,"")</f>
        <v/>
      </c>
      <c r="AA3824" t="s">
        <v>27</v>
      </c>
      <c r="AB3824" t="s">
        <v>23</v>
      </c>
      <c r="AC3824" t="s">
        <v>32</v>
      </c>
      <c r="AD3824">
        <v>94.05</v>
      </c>
      <c r="AE3824">
        <v>518.75</v>
      </c>
      <c r="AF3824">
        <v>0</v>
      </c>
      <c r="AG3824" s="2">
        <v>0</v>
      </c>
      <c r="AH3824" t="s">
        <v>24</v>
      </c>
      <c r="AI3824">
        <f t="shared" si="118"/>
        <v>0</v>
      </c>
      <c r="AJ3824">
        <f t="shared" si="119"/>
        <v>1</v>
      </c>
    </row>
    <row r="3825" spans="1:36" x14ac:dyDescent="0.35">
      <c r="A3825">
        <v>3824</v>
      </c>
      <c r="B3825" t="s">
        <v>3860</v>
      </c>
      <c r="C3825" t="s">
        <v>30</v>
      </c>
      <c r="D3825">
        <v>0</v>
      </c>
      <c r="E3825" t="s">
        <v>23</v>
      </c>
      <c r="F3825" t="s">
        <v>24</v>
      </c>
      <c r="G3825" t="str">
        <f>IF(AND(data[[#This Row],[Partner]]="Yes", data[[#This Row],[Dependents]]="Yes"), "Both", IF(data[[#This Row],[Partner]]="Yes", "Partner", IF(data[[#This Row],[Dependents]]="Yes", "Dependent", "None")))</f>
        <v>Partner</v>
      </c>
      <c r="H3825">
        <v>72</v>
      </c>
      <c r="I3825" s="1">
        <f>data[[#This Row],[Tenure]]/12</f>
        <v>6</v>
      </c>
      <c r="J3825" t="s">
        <v>23</v>
      </c>
      <c r="K3825">
        <f>IF(data[[#This Row],[PhoneService]]="Yes",1,"")</f>
        <v>1</v>
      </c>
      <c r="L3825" t="s">
        <v>23</v>
      </c>
      <c r="M3825">
        <f>IF(data[[#This Row],[MultipleLines]]="Yes",1,"")</f>
        <v>1</v>
      </c>
      <c r="N3825" t="s">
        <v>26</v>
      </c>
      <c r="O3825" t="s">
        <v>23</v>
      </c>
      <c r="P3825">
        <f>IF(data[[#This Row],[OnlineSecurity]]="Yes",1,"")</f>
        <v>1</v>
      </c>
      <c r="Q3825" t="s">
        <v>23</v>
      </c>
      <c r="R3825">
        <f>IF(data[[#This Row],[OnlineBackup]]="Yes",1,"")</f>
        <v>1</v>
      </c>
      <c r="S3825" t="s">
        <v>23</v>
      </c>
      <c r="T3825">
        <f>IF(data[[#This Row],[DeviceProtection]]="Yes",1,"")</f>
        <v>1</v>
      </c>
      <c r="U3825" t="s">
        <v>23</v>
      </c>
      <c r="V3825">
        <f>IF(data[[#This Row],[TechSupport]]="Yes",1,"")</f>
        <v>1</v>
      </c>
      <c r="W3825" t="s">
        <v>24</v>
      </c>
      <c r="X3825" t="str">
        <f>IF(data[[#This Row],[StreamingTV]]="Yes",1,"")</f>
        <v/>
      </c>
      <c r="Y3825" t="s">
        <v>23</v>
      </c>
      <c r="Z3825">
        <f>IF(data[[#This Row],[StreamingMovies]]="Yes",1,"")</f>
        <v>1</v>
      </c>
      <c r="AA3825" t="s">
        <v>47</v>
      </c>
      <c r="AB3825" t="s">
        <v>24</v>
      </c>
      <c r="AC3825" t="s">
        <v>35</v>
      </c>
      <c r="AD3825">
        <v>78.849999999999994</v>
      </c>
      <c r="AE3825">
        <v>5763.15</v>
      </c>
      <c r="AF3825">
        <v>0</v>
      </c>
      <c r="AG3825" s="2">
        <v>0</v>
      </c>
      <c r="AH3825" t="s">
        <v>24</v>
      </c>
      <c r="AI3825">
        <f t="shared" si="118"/>
        <v>0</v>
      </c>
      <c r="AJ3825">
        <f t="shared" si="119"/>
        <v>1</v>
      </c>
    </row>
    <row r="3826" spans="1:36" x14ac:dyDescent="0.35">
      <c r="A3826">
        <v>3825</v>
      </c>
      <c r="B3826" t="s">
        <v>3861</v>
      </c>
      <c r="C3826" t="s">
        <v>30</v>
      </c>
      <c r="D3826">
        <v>0</v>
      </c>
      <c r="E3826" t="s">
        <v>24</v>
      </c>
      <c r="F3826" t="s">
        <v>24</v>
      </c>
      <c r="G3826" t="str">
        <f>IF(AND(data[[#This Row],[Partner]]="Yes", data[[#This Row],[Dependents]]="Yes"), "Both", IF(data[[#This Row],[Partner]]="Yes", "Partner", IF(data[[#This Row],[Dependents]]="Yes", "Dependent", "None")))</f>
        <v>None</v>
      </c>
      <c r="H3826">
        <v>4</v>
      </c>
      <c r="I3826" s="1">
        <f>data[[#This Row],[Tenure]]/12</f>
        <v>0.33333333333333331</v>
      </c>
      <c r="J3826" t="s">
        <v>23</v>
      </c>
      <c r="K3826">
        <f>IF(data[[#This Row],[PhoneService]]="Yes",1,"")</f>
        <v>1</v>
      </c>
      <c r="L3826" t="s">
        <v>24</v>
      </c>
      <c r="M3826" t="str">
        <f>IF(data[[#This Row],[MultipleLines]]="Yes",1,"")</f>
        <v/>
      </c>
      <c r="N3826" t="s">
        <v>26</v>
      </c>
      <c r="O3826" t="s">
        <v>24</v>
      </c>
      <c r="P3826" t="str">
        <f>IF(data[[#This Row],[OnlineSecurity]]="Yes",1,"")</f>
        <v/>
      </c>
      <c r="Q3826" t="s">
        <v>24</v>
      </c>
      <c r="R3826" t="str">
        <f>IF(data[[#This Row],[OnlineBackup]]="Yes",1,"")</f>
        <v/>
      </c>
      <c r="S3826" t="s">
        <v>24</v>
      </c>
      <c r="T3826" t="str">
        <f>IF(data[[#This Row],[DeviceProtection]]="Yes",1,"")</f>
        <v/>
      </c>
      <c r="U3826" t="s">
        <v>24</v>
      </c>
      <c r="V3826" t="str">
        <f>IF(data[[#This Row],[TechSupport]]="Yes",1,"")</f>
        <v/>
      </c>
      <c r="W3826" t="s">
        <v>24</v>
      </c>
      <c r="X3826" t="str">
        <f>IF(data[[#This Row],[StreamingTV]]="Yes",1,"")</f>
        <v/>
      </c>
      <c r="Y3826" t="s">
        <v>23</v>
      </c>
      <c r="Z3826">
        <f>IF(data[[#This Row],[StreamingMovies]]="Yes",1,"")</f>
        <v>1</v>
      </c>
      <c r="AA3826" t="s">
        <v>27</v>
      </c>
      <c r="AB3826" t="s">
        <v>23</v>
      </c>
      <c r="AC3826" t="s">
        <v>32</v>
      </c>
      <c r="AD3826">
        <v>55.3</v>
      </c>
      <c r="AE3826">
        <v>238.5</v>
      </c>
      <c r="AF3826">
        <v>0</v>
      </c>
      <c r="AG3826" s="2">
        <v>0</v>
      </c>
      <c r="AH3826" t="s">
        <v>24</v>
      </c>
      <c r="AI3826">
        <f t="shared" si="118"/>
        <v>0</v>
      </c>
      <c r="AJ3826">
        <f t="shared" si="119"/>
        <v>1</v>
      </c>
    </row>
    <row r="3827" spans="1:36" x14ac:dyDescent="0.35">
      <c r="A3827">
        <v>3826</v>
      </c>
      <c r="B3827" t="s">
        <v>3862</v>
      </c>
      <c r="C3827" t="s">
        <v>22</v>
      </c>
      <c r="D3827">
        <v>0</v>
      </c>
      <c r="E3827" t="s">
        <v>23</v>
      </c>
      <c r="F3827" t="s">
        <v>23</v>
      </c>
      <c r="G3827" t="str">
        <f>IF(AND(data[[#This Row],[Partner]]="Yes", data[[#This Row],[Dependents]]="Yes"), "Both", IF(data[[#This Row],[Partner]]="Yes", "Partner", IF(data[[#This Row],[Dependents]]="Yes", "Dependent", "None")))</f>
        <v>Both</v>
      </c>
      <c r="H3827">
        <v>52</v>
      </c>
      <c r="I3827" s="1">
        <f>data[[#This Row],[Tenure]]/12</f>
        <v>4.333333333333333</v>
      </c>
      <c r="J3827" t="s">
        <v>23</v>
      </c>
      <c r="K3827">
        <f>IF(data[[#This Row],[PhoneService]]="Yes",1,"")</f>
        <v>1</v>
      </c>
      <c r="L3827" t="s">
        <v>24</v>
      </c>
      <c r="M3827" t="str">
        <f>IF(data[[#This Row],[MultipleLines]]="Yes",1,"")</f>
        <v/>
      </c>
      <c r="N3827" t="s">
        <v>24</v>
      </c>
      <c r="O3827" t="s">
        <v>46</v>
      </c>
      <c r="P3827" t="str">
        <f>IF(data[[#This Row],[OnlineSecurity]]="Yes",1,"")</f>
        <v/>
      </c>
      <c r="Q3827" t="s">
        <v>46</v>
      </c>
      <c r="R3827" t="str">
        <f>IF(data[[#This Row],[OnlineBackup]]="Yes",1,"")</f>
        <v/>
      </c>
      <c r="S3827" t="s">
        <v>46</v>
      </c>
      <c r="T3827" t="str">
        <f>IF(data[[#This Row],[DeviceProtection]]="Yes",1,"")</f>
        <v/>
      </c>
      <c r="U3827" t="s">
        <v>46</v>
      </c>
      <c r="V3827" t="str">
        <f>IF(data[[#This Row],[TechSupport]]="Yes",1,"")</f>
        <v/>
      </c>
      <c r="W3827" t="s">
        <v>46</v>
      </c>
      <c r="X3827" t="str">
        <f>IF(data[[#This Row],[StreamingTV]]="Yes",1,"")</f>
        <v/>
      </c>
      <c r="Y3827" t="s">
        <v>46</v>
      </c>
      <c r="Z3827" t="str">
        <f>IF(data[[#This Row],[StreamingMovies]]="Yes",1,"")</f>
        <v/>
      </c>
      <c r="AA3827" t="s">
        <v>47</v>
      </c>
      <c r="AB3827" t="s">
        <v>24</v>
      </c>
      <c r="AC3827" t="s">
        <v>32</v>
      </c>
      <c r="AD3827">
        <v>19.350000000000001</v>
      </c>
      <c r="AE3827">
        <v>1031.7</v>
      </c>
      <c r="AF3827">
        <v>0</v>
      </c>
      <c r="AG3827" s="2">
        <v>0</v>
      </c>
      <c r="AH3827" t="s">
        <v>24</v>
      </c>
      <c r="AI3827">
        <f t="shared" si="118"/>
        <v>0</v>
      </c>
      <c r="AJ3827">
        <f t="shared" si="119"/>
        <v>1</v>
      </c>
    </row>
    <row r="3828" spans="1:36" x14ac:dyDescent="0.35">
      <c r="A3828">
        <v>3827</v>
      </c>
      <c r="B3828" t="s">
        <v>3863</v>
      </c>
      <c r="C3828" t="s">
        <v>30</v>
      </c>
      <c r="D3828">
        <v>0</v>
      </c>
      <c r="E3828" t="s">
        <v>23</v>
      </c>
      <c r="F3828" t="s">
        <v>23</v>
      </c>
      <c r="G3828" t="str">
        <f>IF(AND(data[[#This Row],[Partner]]="Yes", data[[#This Row],[Dependents]]="Yes"), "Both", IF(data[[#This Row],[Partner]]="Yes", "Partner", IF(data[[#This Row],[Dependents]]="Yes", "Dependent", "None")))</f>
        <v>Both</v>
      </c>
      <c r="H3828">
        <v>0</v>
      </c>
      <c r="I3828" s="1">
        <f>data[[#This Row],[Tenure]]/12</f>
        <v>0</v>
      </c>
      <c r="J3828" t="s">
        <v>23</v>
      </c>
      <c r="K3828">
        <f>IF(data[[#This Row],[PhoneService]]="Yes",1,"")</f>
        <v>1</v>
      </c>
      <c r="L3828" t="s">
        <v>23</v>
      </c>
      <c r="M3828">
        <f>IF(data[[#This Row],[MultipleLines]]="Yes",1,"")</f>
        <v>1</v>
      </c>
      <c r="N3828" t="s">
        <v>24</v>
      </c>
      <c r="O3828" t="s">
        <v>46</v>
      </c>
      <c r="P3828" t="str">
        <f>IF(data[[#This Row],[OnlineSecurity]]="Yes",1,"")</f>
        <v/>
      </c>
      <c r="Q3828" t="s">
        <v>46</v>
      </c>
      <c r="R3828" t="str">
        <f>IF(data[[#This Row],[OnlineBackup]]="Yes",1,"")</f>
        <v/>
      </c>
      <c r="S3828" t="s">
        <v>46</v>
      </c>
      <c r="T3828" t="str">
        <f>IF(data[[#This Row],[DeviceProtection]]="Yes",1,"")</f>
        <v/>
      </c>
      <c r="U3828" t="s">
        <v>46</v>
      </c>
      <c r="V3828" t="str">
        <f>IF(data[[#This Row],[TechSupport]]="Yes",1,"")</f>
        <v/>
      </c>
      <c r="W3828" t="s">
        <v>46</v>
      </c>
      <c r="X3828" t="str">
        <f>IF(data[[#This Row],[StreamingTV]]="Yes",1,"")</f>
        <v/>
      </c>
      <c r="Y3828" t="s">
        <v>46</v>
      </c>
      <c r="Z3828" t="str">
        <f>IF(data[[#This Row],[StreamingMovies]]="Yes",1,"")</f>
        <v/>
      </c>
      <c r="AA3828" t="s">
        <v>47</v>
      </c>
      <c r="AB3828" t="s">
        <v>24</v>
      </c>
      <c r="AC3828" t="s">
        <v>32</v>
      </c>
      <c r="AD3828">
        <v>25.35</v>
      </c>
      <c r="AE3828" t="s">
        <v>525</v>
      </c>
      <c r="AF3828">
        <v>0</v>
      </c>
      <c r="AG3828" s="2">
        <v>0</v>
      </c>
      <c r="AH3828" t="s">
        <v>24</v>
      </c>
      <c r="AI3828">
        <f t="shared" si="118"/>
        <v>0</v>
      </c>
      <c r="AJ3828">
        <f t="shared" si="119"/>
        <v>1</v>
      </c>
    </row>
    <row r="3829" spans="1:36" x14ac:dyDescent="0.35">
      <c r="A3829">
        <v>3828</v>
      </c>
      <c r="B3829" t="s">
        <v>3864</v>
      </c>
      <c r="C3829" t="s">
        <v>22</v>
      </c>
      <c r="D3829">
        <v>0</v>
      </c>
      <c r="E3829" t="s">
        <v>24</v>
      </c>
      <c r="F3829" t="s">
        <v>24</v>
      </c>
      <c r="G3829" t="str">
        <f>IF(AND(data[[#This Row],[Partner]]="Yes", data[[#This Row],[Dependents]]="Yes"), "Both", IF(data[[#This Row],[Partner]]="Yes", "Partner", IF(data[[#This Row],[Dependents]]="Yes", "Dependent", "None")))</f>
        <v>None</v>
      </c>
      <c r="H3829">
        <v>2</v>
      </c>
      <c r="I3829" s="1">
        <f>data[[#This Row],[Tenure]]/12</f>
        <v>0.16666666666666666</v>
      </c>
      <c r="J3829" t="s">
        <v>23</v>
      </c>
      <c r="K3829">
        <f>IF(data[[#This Row],[PhoneService]]="Yes",1,"")</f>
        <v>1</v>
      </c>
      <c r="L3829" t="s">
        <v>24</v>
      </c>
      <c r="M3829" t="str">
        <f>IF(data[[#This Row],[MultipleLines]]="Yes",1,"")</f>
        <v/>
      </c>
      <c r="N3829" t="s">
        <v>24</v>
      </c>
      <c r="O3829" t="s">
        <v>46</v>
      </c>
      <c r="P3829" t="str">
        <f>IF(data[[#This Row],[OnlineSecurity]]="Yes",1,"")</f>
        <v/>
      </c>
      <c r="Q3829" t="s">
        <v>46</v>
      </c>
      <c r="R3829" t="str">
        <f>IF(data[[#This Row],[OnlineBackup]]="Yes",1,"")</f>
        <v/>
      </c>
      <c r="S3829" t="s">
        <v>46</v>
      </c>
      <c r="T3829" t="str">
        <f>IF(data[[#This Row],[DeviceProtection]]="Yes",1,"")</f>
        <v/>
      </c>
      <c r="U3829" t="s">
        <v>46</v>
      </c>
      <c r="V3829" t="str">
        <f>IF(data[[#This Row],[TechSupport]]="Yes",1,"")</f>
        <v/>
      </c>
      <c r="W3829" t="s">
        <v>46</v>
      </c>
      <c r="X3829" t="str">
        <f>IF(data[[#This Row],[StreamingTV]]="Yes",1,"")</f>
        <v/>
      </c>
      <c r="Y3829" t="s">
        <v>46</v>
      </c>
      <c r="Z3829" t="str">
        <f>IF(data[[#This Row],[StreamingMovies]]="Yes",1,"")</f>
        <v/>
      </c>
      <c r="AA3829" t="s">
        <v>31</v>
      </c>
      <c r="AB3829" t="s">
        <v>24</v>
      </c>
      <c r="AC3829" t="s">
        <v>32</v>
      </c>
      <c r="AD3829">
        <v>20.45</v>
      </c>
      <c r="AE3829">
        <v>34.799999999999997</v>
      </c>
      <c r="AF3829">
        <v>0</v>
      </c>
      <c r="AG3829" s="2">
        <v>0</v>
      </c>
      <c r="AH3829" t="s">
        <v>24</v>
      </c>
      <c r="AI3829">
        <f t="shared" si="118"/>
        <v>0</v>
      </c>
      <c r="AJ3829">
        <f t="shared" si="119"/>
        <v>1</v>
      </c>
    </row>
    <row r="3830" spans="1:36" x14ac:dyDescent="0.35">
      <c r="A3830">
        <v>3829</v>
      </c>
      <c r="B3830" t="s">
        <v>3865</v>
      </c>
      <c r="C3830" t="s">
        <v>22</v>
      </c>
      <c r="D3830">
        <v>0</v>
      </c>
      <c r="E3830" t="s">
        <v>23</v>
      </c>
      <c r="F3830" t="s">
        <v>24</v>
      </c>
      <c r="G3830" t="str">
        <f>IF(AND(data[[#This Row],[Partner]]="Yes", data[[#This Row],[Dependents]]="Yes"), "Both", IF(data[[#This Row],[Partner]]="Yes", "Partner", IF(data[[#This Row],[Dependents]]="Yes", "Dependent", "None")))</f>
        <v>Partner</v>
      </c>
      <c r="H3830">
        <v>65</v>
      </c>
      <c r="I3830" s="1">
        <f>data[[#This Row],[Tenure]]/12</f>
        <v>5.416666666666667</v>
      </c>
      <c r="J3830" t="s">
        <v>23</v>
      </c>
      <c r="K3830">
        <f>IF(data[[#This Row],[PhoneService]]="Yes",1,"")</f>
        <v>1</v>
      </c>
      <c r="L3830" t="s">
        <v>24</v>
      </c>
      <c r="M3830" t="str">
        <f>IF(data[[#This Row],[MultipleLines]]="Yes",1,"")</f>
        <v/>
      </c>
      <c r="N3830" t="s">
        <v>24</v>
      </c>
      <c r="O3830" t="s">
        <v>46</v>
      </c>
      <c r="P3830" t="str">
        <f>IF(data[[#This Row],[OnlineSecurity]]="Yes",1,"")</f>
        <v/>
      </c>
      <c r="Q3830" t="s">
        <v>46</v>
      </c>
      <c r="R3830" t="str">
        <f>IF(data[[#This Row],[OnlineBackup]]="Yes",1,"")</f>
        <v/>
      </c>
      <c r="S3830" t="s">
        <v>46</v>
      </c>
      <c r="T3830" t="str">
        <f>IF(data[[#This Row],[DeviceProtection]]="Yes",1,"")</f>
        <v/>
      </c>
      <c r="U3830" t="s">
        <v>46</v>
      </c>
      <c r="V3830" t="str">
        <f>IF(data[[#This Row],[TechSupport]]="Yes",1,"")</f>
        <v/>
      </c>
      <c r="W3830" t="s">
        <v>46</v>
      </c>
      <c r="X3830" t="str">
        <f>IF(data[[#This Row],[StreamingTV]]="Yes",1,"")</f>
        <v/>
      </c>
      <c r="Y3830" t="s">
        <v>46</v>
      </c>
      <c r="Z3830" t="str">
        <f>IF(data[[#This Row],[StreamingMovies]]="Yes",1,"")</f>
        <v/>
      </c>
      <c r="AA3830" t="s">
        <v>47</v>
      </c>
      <c r="AB3830" t="s">
        <v>24</v>
      </c>
      <c r="AC3830" t="s">
        <v>35</v>
      </c>
      <c r="AD3830">
        <v>19.350000000000001</v>
      </c>
      <c r="AE3830">
        <v>1319.95</v>
      </c>
      <c r="AF3830">
        <v>0</v>
      </c>
      <c r="AG3830" s="2">
        <v>0</v>
      </c>
      <c r="AH3830" t="s">
        <v>24</v>
      </c>
      <c r="AI3830">
        <f t="shared" si="118"/>
        <v>0</v>
      </c>
      <c r="AJ3830">
        <f t="shared" si="119"/>
        <v>1</v>
      </c>
    </row>
    <row r="3831" spans="1:36" x14ac:dyDescent="0.35">
      <c r="A3831">
        <v>3830</v>
      </c>
      <c r="B3831" t="s">
        <v>3866</v>
      </c>
      <c r="C3831" t="s">
        <v>30</v>
      </c>
      <c r="D3831">
        <v>1</v>
      </c>
      <c r="E3831" t="s">
        <v>23</v>
      </c>
      <c r="F3831" t="s">
        <v>24</v>
      </c>
      <c r="G3831" t="str">
        <f>IF(AND(data[[#This Row],[Partner]]="Yes", data[[#This Row],[Dependents]]="Yes"), "Both", IF(data[[#This Row],[Partner]]="Yes", "Partner", IF(data[[#This Row],[Dependents]]="Yes", "Dependent", "None")))</f>
        <v>Partner</v>
      </c>
      <c r="H3831">
        <v>43</v>
      </c>
      <c r="I3831" s="1">
        <f>data[[#This Row],[Tenure]]/12</f>
        <v>3.5833333333333335</v>
      </c>
      <c r="J3831" t="s">
        <v>23</v>
      </c>
      <c r="K3831">
        <f>IF(data[[#This Row],[PhoneService]]="Yes",1,"")</f>
        <v>1</v>
      </c>
      <c r="L3831" t="s">
        <v>23</v>
      </c>
      <c r="M3831">
        <f>IF(data[[#This Row],[MultipleLines]]="Yes",1,"")</f>
        <v>1</v>
      </c>
      <c r="N3831" t="s">
        <v>37</v>
      </c>
      <c r="O3831" t="s">
        <v>24</v>
      </c>
      <c r="P3831" t="str">
        <f>IF(data[[#This Row],[OnlineSecurity]]="Yes",1,"")</f>
        <v/>
      </c>
      <c r="Q3831" t="s">
        <v>23</v>
      </c>
      <c r="R3831">
        <f>IF(data[[#This Row],[OnlineBackup]]="Yes",1,"")</f>
        <v>1</v>
      </c>
      <c r="S3831" t="s">
        <v>24</v>
      </c>
      <c r="T3831" t="str">
        <f>IF(data[[#This Row],[DeviceProtection]]="Yes",1,"")</f>
        <v/>
      </c>
      <c r="U3831" t="s">
        <v>24</v>
      </c>
      <c r="V3831" t="str">
        <f>IF(data[[#This Row],[TechSupport]]="Yes",1,"")</f>
        <v/>
      </c>
      <c r="W3831" t="s">
        <v>23</v>
      </c>
      <c r="X3831">
        <f>IF(data[[#This Row],[StreamingTV]]="Yes",1,"")</f>
        <v>1</v>
      </c>
      <c r="Y3831" t="s">
        <v>23</v>
      </c>
      <c r="Z3831">
        <f>IF(data[[#This Row],[StreamingMovies]]="Yes",1,"")</f>
        <v>1</v>
      </c>
      <c r="AA3831" t="s">
        <v>27</v>
      </c>
      <c r="AB3831" t="s">
        <v>23</v>
      </c>
      <c r="AC3831" t="s">
        <v>28</v>
      </c>
      <c r="AD3831">
        <v>101</v>
      </c>
      <c r="AE3831">
        <v>4388.3999999999996</v>
      </c>
      <c r="AF3831">
        <v>0</v>
      </c>
      <c r="AG3831" s="2">
        <v>5</v>
      </c>
      <c r="AH3831" t="s">
        <v>23</v>
      </c>
      <c r="AI3831">
        <f t="shared" si="118"/>
        <v>1</v>
      </c>
      <c r="AJ3831" t="str">
        <f t="shared" si="119"/>
        <v/>
      </c>
    </row>
    <row r="3832" spans="1:36" x14ac:dyDescent="0.35">
      <c r="A3832">
        <v>3831</v>
      </c>
      <c r="B3832" t="s">
        <v>3867</v>
      </c>
      <c r="C3832" t="s">
        <v>30</v>
      </c>
      <c r="D3832">
        <v>0</v>
      </c>
      <c r="E3832" t="s">
        <v>23</v>
      </c>
      <c r="F3832" t="s">
        <v>24</v>
      </c>
      <c r="G3832" t="str">
        <f>IF(AND(data[[#This Row],[Partner]]="Yes", data[[#This Row],[Dependents]]="Yes"), "Both", IF(data[[#This Row],[Partner]]="Yes", "Partner", IF(data[[#This Row],[Dependents]]="Yes", "Dependent", "None")))</f>
        <v>Partner</v>
      </c>
      <c r="H3832">
        <v>4</v>
      </c>
      <c r="I3832" s="1">
        <f>data[[#This Row],[Tenure]]/12</f>
        <v>0.33333333333333331</v>
      </c>
      <c r="J3832" t="s">
        <v>23</v>
      </c>
      <c r="K3832">
        <f>IF(data[[#This Row],[PhoneService]]="Yes",1,"")</f>
        <v>1</v>
      </c>
      <c r="L3832" t="s">
        <v>23</v>
      </c>
      <c r="M3832">
        <f>IF(data[[#This Row],[MultipleLines]]="Yes",1,"")</f>
        <v>1</v>
      </c>
      <c r="N3832" t="s">
        <v>37</v>
      </c>
      <c r="O3832" t="s">
        <v>24</v>
      </c>
      <c r="P3832" t="str">
        <f>IF(data[[#This Row],[OnlineSecurity]]="Yes",1,"")</f>
        <v/>
      </c>
      <c r="Q3832" t="s">
        <v>23</v>
      </c>
      <c r="R3832">
        <f>IF(data[[#This Row],[OnlineBackup]]="Yes",1,"")</f>
        <v>1</v>
      </c>
      <c r="S3832" t="s">
        <v>24</v>
      </c>
      <c r="T3832" t="str">
        <f>IF(data[[#This Row],[DeviceProtection]]="Yes",1,"")</f>
        <v/>
      </c>
      <c r="U3832" t="s">
        <v>24</v>
      </c>
      <c r="V3832" t="str">
        <f>IF(data[[#This Row],[TechSupport]]="Yes",1,"")</f>
        <v/>
      </c>
      <c r="W3832" t="s">
        <v>23</v>
      </c>
      <c r="X3832">
        <f>IF(data[[#This Row],[StreamingTV]]="Yes",1,"")</f>
        <v>1</v>
      </c>
      <c r="Y3832" t="s">
        <v>23</v>
      </c>
      <c r="Z3832">
        <f>IF(data[[#This Row],[StreamingMovies]]="Yes",1,"")</f>
        <v>1</v>
      </c>
      <c r="AA3832" t="s">
        <v>27</v>
      </c>
      <c r="AB3832" t="s">
        <v>23</v>
      </c>
      <c r="AC3832" t="s">
        <v>28</v>
      </c>
      <c r="AD3832">
        <v>100.2</v>
      </c>
      <c r="AE3832">
        <v>420.2</v>
      </c>
      <c r="AF3832">
        <v>0</v>
      </c>
      <c r="AG3832" s="2">
        <v>0</v>
      </c>
      <c r="AH3832" t="s">
        <v>23</v>
      </c>
      <c r="AI3832">
        <f t="shared" si="118"/>
        <v>1</v>
      </c>
      <c r="AJ3832" t="str">
        <f t="shared" si="119"/>
        <v/>
      </c>
    </row>
    <row r="3833" spans="1:36" x14ac:dyDescent="0.35">
      <c r="A3833">
        <v>3832</v>
      </c>
      <c r="B3833" t="s">
        <v>3868</v>
      </c>
      <c r="C3833" t="s">
        <v>30</v>
      </c>
      <c r="D3833">
        <v>1</v>
      </c>
      <c r="E3833" t="s">
        <v>23</v>
      </c>
      <c r="F3833" t="s">
        <v>24</v>
      </c>
      <c r="G3833" t="str">
        <f>IF(AND(data[[#This Row],[Partner]]="Yes", data[[#This Row],[Dependents]]="Yes"), "Both", IF(data[[#This Row],[Partner]]="Yes", "Partner", IF(data[[#This Row],[Dependents]]="Yes", "Dependent", "None")))</f>
        <v>Partner</v>
      </c>
      <c r="H3833">
        <v>25</v>
      </c>
      <c r="I3833" s="1">
        <f>data[[#This Row],[Tenure]]/12</f>
        <v>2.0833333333333335</v>
      </c>
      <c r="J3833" t="s">
        <v>23</v>
      </c>
      <c r="K3833">
        <f>IF(data[[#This Row],[PhoneService]]="Yes",1,"")</f>
        <v>1</v>
      </c>
      <c r="L3833" t="s">
        <v>23</v>
      </c>
      <c r="M3833">
        <f>IF(data[[#This Row],[MultipleLines]]="Yes",1,"")</f>
        <v>1</v>
      </c>
      <c r="N3833" t="s">
        <v>37</v>
      </c>
      <c r="O3833" t="s">
        <v>23</v>
      </c>
      <c r="P3833">
        <f>IF(data[[#This Row],[OnlineSecurity]]="Yes",1,"")</f>
        <v>1</v>
      </c>
      <c r="Q3833" t="s">
        <v>24</v>
      </c>
      <c r="R3833" t="str">
        <f>IF(data[[#This Row],[OnlineBackup]]="Yes",1,"")</f>
        <v/>
      </c>
      <c r="S3833" t="s">
        <v>24</v>
      </c>
      <c r="T3833" t="str">
        <f>IF(data[[#This Row],[DeviceProtection]]="Yes",1,"")</f>
        <v/>
      </c>
      <c r="U3833" t="s">
        <v>24</v>
      </c>
      <c r="V3833" t="str">
        <f>IF(data[[#This Row],[TechSupport]]="Yes",1,"")</f>
        <v/>
      </c>
      <c r="W3833" t="s">
        <v>24</v>
      </c>
      <c r="X3833" t="str">
        <f>IF(data[[#This Row],[StreamingTV]]="Yes",1,"")</f>
        <v/>
      </c>
      <c r="Y3833" t="s">
        <v>23</v>
      </c>
      <c r="Z3833">
        <f>IF(data[[#This Row],[StreamingMovies]]="Yes",1,"")</f>
        <v>1</v>
      </c>
      <c r="AA3833" t="s">
        <v>31</v>
      </c>
      <c r="AB3833" t="s">
        <v>23</v>
      </c>
      <c r="AC3833" t="s">
        <v>28</v>
      </c>
      <c r="AD3833">
        <v>89.05</v>
      </c>
      <c r="AE3833">
        <v>2177.4499999999998</v>
      </c>
      <c r="AF3833">
        <v>0</v>
      </c>
      <c r="AG3833" s="2">
        <v>1</v>
      </c>
      <c r="AH3833" t="s">
        <v>23</v>
      </c>
      <c r="AI3833">
        <f t="shared" si="118"/>
        <v>1</v>
      </c>
      <c r="AJ3833" t="str">
        <f t="shared" si="119"/>
        <v/>
      </c>
    </row>
    <row r="3834" spans="1:36" x14ac:dyDescent="0.35">
      <c r="A3834">
        <v>3833</v>
      </c>
      <c r="B3834" t="s">
        <v>3869</v>
      </c>
      <c r="C3834" t="s">
        <v>22</v>
      </c>
      <c r="D3834">
        <v>0</v>
      </c>
      <c r="E3834" t="s">
        <v>23</v>
      </c>
      <c r="F3834" t="s">
        <v>24</v>
      </c>
      <c r="G3834" t="str">
        <f>IF(AND(data[[#This Row],[Partner]]="Yes", data[[#This Row],[Dependents]]="Yes"), "Both", IF(data[[#This Row],[Partner]]="Yes", "Partner", IF(data[[#This Row],[Dependents]]="Yes", "Dependent", "None")))</f>
        <v>Partner</v>
      </c>
      <c r="H3834">
        <v>51</v>
      </c>
      <c r="I3834" s="1">
        <f>data[[#This Row],[Tenure]]/12</f>
        <v>4.25</v>
      </c>
      <c r="J3834" t="s">
        <v>23</v>
      </c>
      <c r="K3834">
        <f>IF(data[[#This Row],[PhoneService]]="Yes",1,"")</f>
        <v>1</v>
      </c>
      <c r="L3834" t="s">
        <v>23</v>
      </c>
      <c r="M3834">
        <f>IF(data[[#This Row],[MultipleLines]]="Yes",1,"")</f>
        <v>1</v>
      </c>
      <c r="N3834" t="s">
        <v>26</v>
      </c>
      <c r="O3834" t="s">
        <v>24</v>
      </c>
      <c r="P3834" t="str">
        <f>IF(data[[#This Row],[OnlineSecurity]]="Yes",1,"")</f>
        <v/>
      </c>
      <c r="Q3834" t="s">
        <v>23</v>
      </c>
      <c r="R3834">
        <f>IF(data[[#This Row],[OnlineBackup]]="Yes",1,"")</f>
        <v>1</v>
      </c>
      <c r="S3834" t="s">
        <v>24</v>
      </c>
      <c r="T3834" t="str">
        <f>IF(data[[#This Row],[DeviceProtection]]="Yes",1,"")</f>
        <v/>
      </c>
      <c r="U3834" t="s">
        <v>23</v>
      </c>
      <c r="V3834">
        <f>IF(data[[#This Row],[TechSupport]]="Yes",1,"")</f>
        <v>1</v>
      </c>
      <c r="W3834" t="s">
        <v>23</v>
      </c>
      <c r="X3834">
        <f>IF(data[[#This Row],[StreamingTV]]="Yes",1,"")</f>
        <v>1</v>
      </c>
      <c r="Y3834" t="s">
        <v>23</v>
      </c>
      <c r="Z3834">
        <f>IF(data[[#This Row],[StreamingMovies]]="Yes",1,"")</f>
        <v>1</v>
      </c>
      <c r="AA3834" t="s">
        <v>31</v>
      </c>
      <c r="AB3834" t="s">
        <v>23</v>
      </c>
      <c r="AC3834" t="s">
        <v>40</v>
      </c>
      <c r="AD3834">
        <v>78.650000000000006</v>
      </c>
      <c r="AE3834">
        <v>3950.85</v>
      </c>
      <c r="AF3834">
        <v>0</v>
      </c>
      <c r="AG3834" s="2">
        <v>0</v>
      </c>
      <c r="AH3834" t="s">
        <v>24</v>
      </c>
      <c r="AI3834">
        <f t="shared" si="118"/>
        <v>0</v>
      </c>
      <c r="AJ3834">
        <f t="shared" si="119"/>
        <v>1</v>
      </c>
    </row>
    <row r="3835" spans="1:36" x14ac:dyDescent="0.35">
      <c r="A3835">
        <v>3834</v>
      </c>
      <c r="B3835" t="s">
        <v>3870</v>
      </c>
      <c r="C3835" t="s">
        <v>30</v>
      </c>
      <c r="D3835">
        <v>0</v>
      </c>
      <c r="E3835" t="s">
        <v>24</v>
      </c>
      <c r="F3835" t="s">
        <v>24</v>
      </c>
      <c r="G3835" t="str">
        <f>IF(AND(data[[#This Row],[Partner]]="Yes", data[[#This Row],[Dependents]]="Yes"), "Both", IF(data[[#This Row],[Partner]]="Yes", "Partner", IF(data[[#This Row],[Dependents]]="Yes", "Dependent", "None")))</f>
        <v>None</v>
      </c>
      <c r="H3835">
        <v>12</v>
      </c>
      <c r="I3835" s="1">
        <f>data[[#This Row],[Tenure]]/12</f>
        <v>1</v>
      </c>
      <c r="J3835" t="s">
        <v>23</v>
      </c>
      <c r="K3835">
        <f>IF(data[[#This Row],[PhoneService]]="Yes",1,"")</f>
        <v>1</v>
      </c>
      <c r="L3835" t="s">
        <v>23</v>
      </c>
      <c r="M3835">
        <f>IF(data[[#This Row],[MultipleLines]]="Yes",1,"")</f>
        <v>1</v>
      </c>
      <c r="N3835" t="s">
        <v>26</v>
      </c>
      <c r="O3835" t="s">
        <v>24</v>
      </c>
      <c r="P3835" t="str">
        <f>IF(data[[#This Row],[OnlineSecurity]]="Yes",1,"")</f>
        <v/>
      </c>
      <c r="Q3835" t="s">
        <v>24</v>
      </c>
      <c r="R3835" t="str">
        <f>IF(data[[#This Row],[OnlineBackup]]="Yes",1,"")</f>
        <v/>
      </c>
      <c r="S3835" t="s">
        <v>23</v>
      </c>
      <c r="T3835">
        <f>IF(data[[#This Row],[DeviceProtection]]="Yes",1,"")</f>
        <v>1</v>
      </c>
      <c r="U3835" t="s">
        <v>24</v>
      </c>
      <c r="V3835" t="str">
        <f>IF(data[[#This Row],[TechSupport]]="Yes",1,"")</f>
        <v/>
      </c>
      <c r="W3835" t="s">
        <v>23</v>
      </c>
      <c r="X3835">
        <f>IF(data[[#This Row],[StreamingTV]]="Yes",1,"")</f>
        <v>1</v>
      </c>
      <c r="Y3835" t="s">
        <v>23</v>
      </c>
      <c r="Z3835">
        <f>IF(data[[#This Row],[StreamingMovies]]="Yes",1,"")</f>
        <v>1</v>
      </c>
      <c r="AA3835" t="s">
        <v>27</v>
      </c>
      <c r="AB3835" t="s">
        <v>24</v>
      </c>
      <c r="AC3835" t="s">
        <v>35</v>
      </c>
      <c r="AD3835">
        <v>74.75</v>
      </c>
      <c r="AE3835">
        <v>827.05</v>
      </c>
      <c r="AF3835">
        <v>0</v>
      </c>
      <c r="AG3835" s="2">
        <v>0</v>
      </c>
      <c r="AH3835" t="s">
        <v>24</v>
      </c>
      <c r="AI3835">
        <f t="shared" si="118"/>
        <v>0</v>
      </c>
      <c r="AJ3835">
        <f t="shared" si="119"/>
        <v>1</v>
      </c>
    </row>
    <row r="3836" spans="1:36" x14ac:dyDescent="0.35">
      <c r="A3836">
        <v>3835</v>
      </c>
      <c r="B3836" t="s">
        <v>3871</v>
      </c>
      <c r="C3836" t="s">
        <v>22</v>
      </c>
      <c r="D3836">
        <v>0</v>
      </c>
      <c r="E3836" t="s">
        <v>23</v>
      </c>
      <c r="F3836" t="s">
        <v>23</v>
      </c>
      <c r="G3836" t="str">
        <f>IF(AND(data[[#This Row],[Partner]]="Yes", data[[#This Row],[Dependents]]="Yes"), "Both", IF(data[[#This Row],[Partner]]="Yes", "Partner", IF(data[[#This Row],[Dependents]]="Yes", "Dependent", "None")))</f>
        <v>Both</v>
      </c>
      <c r="H3836">
        <v>57</v>
      </c>
      <c r="I3836" s="1">
        <f>data[[#This Row],[Tenure]]/12</f>
        <v>4.75</v>
      </c>
      <c r="J3836" t="s">
        <v>23</v>
      </c>
      <c r="K3836">
        <f>IF(data[[#This Row],[PhoneService]]="Yes",1,"")</f>
        <v>1</v>
      </c>
      <c r="L3836" t="s">
        <v>24</v>
      </c>
      <c r="M3836" t="str">
        <f>IF(data[[#This Row],[MultipleLines]]="Yes",1,"")</f>
        <v/>
      </c>
      <c r="N3836" t="s">
        <v>26</v>
      </c>
      <c r="O3836" t="s">
        <v>23</v>
      </c>
      <c r="P3836">
        <f>IF(data[[#This Row],[OnlineSecurity]]="Yes",1,"")</f>
        <v>1</v>
      </c>
      <c r="Q3836" t="s">
        <v>24</v>
      </c>
      <c r="R3836" t="str">
        <f>IF(data[[#This Row],[OnlineBackup]]="Yes",1,"")</f>
        <v/>
      </c>
      <c r="S3836" t="s">
        <v>24</v>
      </c>
      <c r="T3836" t="str">
        <f>IF(data[[#This Row],[DeviceProtection]]="Yes",1,"")</f>
        <v/>
      </c>
      <c r="U3836" t="s">
        <v>24</v>
      </c>
      <c r="V3836" t="str">
        <f>IF(data[[#This Row],[TechSupport]]="Yes",1,"")</f>
        <v/>
      </c>
      <c r="W3836" t="s">
        <v>23</v>
      </c>
      <c r="X3836">
        <f>IF(data[[#This Row],[StreamingTV]]="Yes",1,"")</f>
        <v>1</v>
      </c>
      <c r="Y3836" t="s">
        <v>23</v>
      </c>
      <c r="Z3836">
        <f>IF(data[[#This Row],[StreamingMovies]]="Yes",1,"")</f>
        <v>1</v>
      </c>
      <c r="AA3836" t="s">
        <v>31</v>
      </c>
      <c r="AB3836" t="s">
        <v>23</v>
      </c>
      <c r="AC3836" t="s">
        <v>35</v>
      </c>
      <c r="AD3836">
        <v>70.099999999999994</v>
      </c>
      <c r="AE3836">
        <v>3913.3</v>
      </c>
      <c r="AF3836">
        <v>5</v>
      </c>
      <c r="AG3836" s="2">
        <v>5</v>
      </c>
      <c r="AH3836" t="s">
        <v>23</v>
      </c>
      <c r="AI3836">
        <f t="shared" si="118"/>
        <v>1</v>
      </c>
      <c r="AJ3836" t="str">
        <f t="shared" si="119"/>
        <v/>
      </c>
    </row>
    <row r="3837" spans="1:36" x14ac:dyDescent="0.35">
      <c r="A3837">
        <v>3836</v>
      </c>
      <c r="B3837" t="s">
        <v>3872</v>
      </c>
      <c r="C3837" t="s">
        <v>22</v>
      </c>
      <c r="D3837">
        <v>0</v>
      </c>
      <c r="E3837" t="s">
        <v>23</v>
      </c>
      <c r="F3837" t="s">
        <v>23</v>
      </c>
      <c r="G3837" t="str">
        <f>IF(AND(data[[#This Row],[Partner]]="Yes", data[[#This Row],[Dependents]]="Yes"), "Both", IF(data[[#This Row],[Partner]]="Yes", "Partner", IF(data[[#This Row],[Dependents]]="Yes", "Dependent", "None")))</f>
        <v>Both</v>
      </c>
      <c r="H3837">
        <v>24</v>
      </c>
      <c r="I3837" s="1">
        <f>data[[#This Row],[Tenure]]/12</f>
        <v>2</v>
      </c>
      <c r="J3837" t="s">
        <v>23</v>
      </c>
      <c r="K3837">
        <f>IF(data[[#This Row],[PhoneService]]="Yes",1,"")</f>
        <v>1</v>
      </c>
      <c r="L3837" t="s">
        <v>24</v>
      </c>
      <c r="M3837" t="str">
        <f>IF(data[[#This Row],[MultipleLines]]="Yes",1,"")</f>
        <v/>
      </c>
      <c r="N3837" t="s">
        <v>24</v>
      </c>
      <c r="O3837" t="s">
        <v>46</v>
      </c>
      <c r="P3837" t="str">
        <f>IF(data[[#This Row],[OnlineSecurity]]="Yes",1,"")</f>
        <v/>
      </c>
      <c r="Q3837" t="s">
        <v>46</v>
      </c>
      <c r="R3837" t="str">
        <f>IF(data[[#This Row],[OnlineBackup]]="Yes",1,"")</f>
        <v/>
      </c>
      <c r="S3837" t="s">
        <v>46</v>
      </c>
      <c r="T3837" t="str">
        <f>IF(data[[#This Row],[DeviceProtection]]="Yes",1,"")</f>
        <v/>
      </c>
      <c r="U3837" t="s">
        <v>46</v>
      </c>
      <c r="V3837" t="str">
        <f>IF(data[[#This Row],[TechSupport]]="Yes",1,"")</f>
        <v/>
      </c>
      <c r="W3837" t="s">
        <v>46</v>
      </c>
      <c r="X3837" t="str">
        <f>IF(data[[#This Row],[StreamingTV]]="Yes",1,"")</f>
        <v/>
      </c>
      <c r="Y3837" t="s">
        <v>46</v>
      </c>
      <c r="Z3837" t="str">
        <f>IF(data[[#This Row],[StreamingMovies]]="Yes",1,"")</f>
        <v/>
      </c>
      <c r="AA3837" t="s">
        <v>31</v>
      </c>
      <c r="AB3837" t="s">
        <v>24</v>
      </c>
      <c r="AC3837" t="s">
        <v>32</v>
      </c>
      <c r="AD3837">
        <v>19.899999999999999</v>
      </c>
      <c r="AE3837">
        <v>533.5</v>
      </c>
      <c r="AF3837">
        <v>0</v>
      </c>
      <c r="AG3837" s="2">
        <v>0</v>
      </c>
      <c r="AH3837" t="s">
        <v>24</v>
      </c>
      <c r="AI3837">
        <f t="shared" si="118"/>
        <v>0</v>
      </c>
      <c r="AJ3837">
        <f t="shared" si="119"/>
        <v>1</v>
      </c>
    </row>
    <row r="3838" spans="1:36" x14ac:dyDescent="0.35">
      <c r="A3838">
        <v>3837</v>
      </c>
      <c r="B3838" t="s">
        <v>3873</v>
      </c>
      <c r="C3838" t="s">
        <v>22</v>
      </c>
      <c r="D3838">
        <v>0</v>
      </c>
      <c r="E3838" t="s">
        <v>23</v>
      </c>
      <c r="F3838" t="s">
        <v>24</v>
      </c>
      <c r="G3838" t="str">
        <f>IF(AND(data[[#This Row],[Partner]]="Yes", data[[#This Row],[Dependents]]="Yes"), "Both", IF(data[[#This Row],[Partner]]="Yes", "Partner", IF(data[[#This Row],[Dependents]]="Yes", "Dependent", "None")))</f>
        <v>Partner</v>
      </c>
      <c r="H3838">
        <v>64</v>
      </c>
      <c r="I3838" s="1">
        <f>data[[#This Row],[Tenure]]/12</f>
        <v>5.333333333333333</v>
      </c>
      <c r="J3838" t="s">
        <v>23</v>
      </c>
      <c r="K3838">
        <f>IF(data[[#This Row],[PhoneService]]="Yes",1,"")</f>
        <v>1</v>
      </c>
      <c r="L3838" t="s">
        <v>23</v>
      </c>
      <c r="M3838">
        <f>IF(data[[#This Row],[MultipleLines]]="Yes",1,"")</f>
        <v>1</v>
      </c>
      <c r="N3838" t="s">
        <v>26</v>
      </c>
      <c r="O3838" t="s">
        <v>24</v>
      </c>
      <c r="P3838" t="str">
        <f>IF(data[[#This Row],[OnlineSecurity]]="Yes",1,"")</f>
        <v/>
      </c>
      <c r="Q3838" t="s">
        <v>24</v>
      </c>
      <c r="R3838" t="str">
        <f>IF(data[[#This Row],[OnlineBackup]]="Yes",1,"")</f>
        <v/>
      </c>
      <c r="S3838" t="s">
        <v>23</v>
      </c>
      <c r="T3838">
        <f>IF(data[[#This Row],[DeviceProtection]]="Yes",1,"")</f>
        <v>1</v>
      </c>
      <c r="U3838" t="s">
        <v>23</v>
      </c>
      <c r="V3838">
        <f>IF(data[[#This Row],[TechSupport]]="Yes",1,"")</f>
        <v>1</v>
      </c>
      <c r="W3838" t="s">
        <v>24</v>
      </c>
      <c r="X3838" t="str">
        <f>IF(data[[#This Row],[StreamingTV]]="Yes",1,"")</f>
        <v/>
      </c>
      <c r="Y3838" t="s">
        <v>24</v>
      </c>
      <c r="Z3838" t="str">
        <f>IF(data[[#This Row],[StreamingMovies]]="Yes",1,"")</f>
        <v/>
      </c>
      <c r="AA3838" t="s">
        <v>31</v>
      </c>
      <c r="AB3838" t="s">
        <v>24</v>
      </c>
      <c r="AC3838" t="s">
        <v>35</v>
      </c>
      <c r="AD3838">
        <v>58.35</v>
      </c>
      <c r="AE3838">
        <v>3756.45</v>
      </c>
      <c r="AF3838">
        <v>0</v>
      </c>
      <c r="AG3838" s="2">
        <v>0</v>
      </c>
      <c r="AH3838" t="s">
        <v>24</v>
      </c>
      <c r="AI3838">
        <f t="shared" si="118"/>
        <v>0</v>
      </c>
      <c r="AJ3838">
        <f t="shared" si="119"/>
        <v>1</v>
      </c>
    </row>
    <row r="3839" spans="1:36" x14ac:dyDescent="0.35">
      <c r="A3839">
        <v>3838</v>
      </c>
      <c r="B3839" t="s">
        <v>3874</v>
      </c>
      <c r="C3839" t="s">
        <v>22</v>
      </c>
      <c r="D3839">
        <v>0</v>
      </c>
      <c r="E3839" t="s">
        <v>24</v>
      </c>
      <c r="F3839" t="s">
        <v>24</v>
      </c>
      <c r="G3839" t="str">
        <f>IF(AND(data[[#This Row],[Partner]]="Yes", data[[#This Row],[Dependents]]="Yes"), "Both", IF(data[[#This Row],[Partner]]="Yes", "Partner", IF(data[[#This Row],[Dependents]]="Yes", "Dependent", "None")))</f>
        <v>None</v>
      </c>
      <c r="H3839">
        <v>4</v>
      </c>
      <c r="I3839" s="1">
        <f>data[[#This Row],[Tenure]]/12</f>
        <v>0.33333333333333331</v>
      </c>
      <c r="J3839" t="s">
        <v>23</v>
      </c>
      <c r="K3839">
        <f>IF(data[[#This Row],[PhoneService]]="Yes",1,"")</f>
        <v>1</v>
      </c>
      <c r="L3839" t="s">
        <v>24</v>
      </c>
      <c r="M3839" t="str">
        <f>IF(data[[#This Row],[MultipleLines]]="Yes",1,"")</f>
        <v/>
      </c>
      <c r="N3839" t="s">
        <v>37</v>
      </c>
      <c r="O3839" t="s">
        <v>24</v>
      </c>
      <c r="P3839" t="str">
        <f>IF(data[[#This Row],[OnlineSecurity]]="Yes",1,"")</f>
        <v/>
      </c>
      <c r="Q3839" t="s">
        <v>23</v>
      </c>
      <c r="R3839">
        <f>IF(data[[#This Row],[OnlineBackup]]="Yes",1,"")</f>
        <v>1</v>
      </c>
      <c r="S3839" t="s">
        <v>23</v>
      </c>
      <c r="T3839">
        <f>IF(data[[#This Row],[DeviceProtection]]="Yes",1,"")</f>
        <v>1</v>
      </c>
      <c r="U3839" t="s">
        <v>23</v>
      </c>
      <c r="V3839">
        <f>IF(data[[#This Row],[TechSupport]]="Yes",1,"")</f>
        <v>1</v>
      </c>
      <c r="W3839" t="s">
        <v>23</v>
      </c>
      <c r="X3839">
        <f>IF(data[[#This Row],[StreamingTV]]="Yes",1,"")</f>
        <v>1</v>
      </c>
      <c r="Y3839" t="s">
        <v>23</v>
      </c>
      <c r="Z3839">
        <f>IF(data[[#This Row],[StreamingMovies]]="Yes",1,"")</f>
        <v>1</v>
      </c>
      <c r="AA3839" t="s">
        <v>31</v>
      </c>
      <c r="AB3839" t="s">
        <v>23</v>
      </c>
      <c r="AC3839" t="s">
        <v>28</v>
      </c>
      <c r="AD3839">
        <v>105.65</v>
      </c>
      <c r="AE3839">
        <v>443.9</v>
      </c>
      <c r="AF3839">
        <v>0</v>
      </c>
      <c r="AG3839" s="2">
        <v>1</v>
      </c>
      <c r="AH3839" t="s">
        <v>23</v>
      </c>
      <c r="AI3839">
        <f t="shared" si="118"/>
        <v>1</v>
      </c>
      <c r="AJ3839" t="str">
        <f t="shared" si="119"/>
        <v/>
      </c>
    </row>
    <row r="3840" spans="1:36" x14ac:dyDescent="0.35">
      <c r="A3840">
        <v>3839</v>
      </c>
      <c r="B3840" t="s">
        <v>3875</v>
      </c>
      <c r="C3840" t="s">
        <v>22</v>
      </c>
      <c r="D3840">
        <v>0</v>
      </c>
      <c r="E3840" t="s">
        <v>24</v>
      </c>
      <c r="F3840" t="s">
        <v>24</v>
      </c>
      <c r="G3840" t="str">
        <f>IF(AND(data[[#This Row],[Partner]]="Yes", data[[#This Row],[Dependents]]="Yes"), "Both", IF(data[[#This Row],[Partner]]="Yes", "Partner", IF(data[[#This Row],[Dependents]]="Yes", "Dependent", "None")))</f>
        <v>None</v>
      </c>
      <c r="H3840">
        <v>26</v>
      </c>
      <c r="I3840" s="1">
        <f>data[[#This Row],[Tenure]]/12</f>
        <v>2.1666666666666665</v>
      </c>
      <c r="J3840" t="s">
        <v>23</v>
      </c>
      <c r="K3840">
        <f>IF(data[[#This Row],[PhoneService]]="Yes",1,"")</f>
        <v>1</v>
      </c>
      <c r="L3840" t="s">
        <v>23</v>
      </c>
      <c r="M3840">
        <f>IF(data[[#This Row],[MultipleLines]]="Yes",1,"")</f>
        <v>1</v>
      </c>
      <c r="N3840" t="s">
        <v>37</v>
      </c>
      <c r="O3840" t="s">
        <v>24</v>
      </c>
      <c r="P3840" t="str">
        <f>IF(data[[#This Row],[OnlineSecurity]]="Yes",1,"")</f>
        <v/>
      </c>
      <c r="Q3840" t="s">
        <v>24</v>
      </c>
      <c r="R3840" t="str">
        <f>IF(data[[#This Row],[OnlineBackup]]="Yes",1,"")</f>
        <v/>
      </c>
      <c r="S3840" t="s">
        <v>23</v>
      </c>
      <c r="T3840">
        <f>IF(data[[#This Row],[DeviceProtection]]="Yes",1,"")</f>
        <v>1</v>
      </c>
      <c r="U3840" t="s">
        <v>24</v>
      </c>
      <c r="V3840" t="str">
        <f>IF(data[[#This Row],[TechSupport]]="Yes",1,"")</f>
        <v/>
      </c>
      <c r="W3840" t="s">
        <v>23</v>
      </c>
      <c r="X3840">
        <f>IF(data[[#This Row],[StreamingTV]]="Yes",1,"")</f>
        <v>1</v>
      </c>
      <c r="Y3840" t="s">
        <v>23</v>
      </c>
      <c r="Z3840">
        <f>IF(data[[#This Row],[StreamingMovies]]="Yes",1,"")</f>
        <v>1</v>
      </c>
      <c r="AA3840" t="s">
        <v>27</v>
      </c>
      <c r="AB3840" t="s">
        <v>23</v>
      </c>
      <c r="AC3840" t="s">
        <v>35</v>
      </c>
      <c r="AD3840">
        <v>100.5</v>
      </c>
      <c r="AE3840">
        <v>2599.9499999999998</v>
      </c>
      <c r="AF3840">
        <v>0</v>
      </c>
      <c r="AG3840" s="2">
        <v>0</v>
      </c>
      <c r="AH3840" t="s">
        <v>24</v>
      </c>
      <c r="AI3840">
        <f t="shared" si="118"/>
        <v>0</v>
      </c>
      <c r="AJ3840">
        <f t="shared" si="119"/>
        <v>1</v>
      </c>
    </row>
    <row r="3841" spans="1:36" x14ac:dyDescent="0.35">
      <c r="A3841">
        <v>3840</v>
      </c>
      <c r="B3841" t="s">
        <v>3876</v>
      </c>
      <c r="C3841" t="s">
        <v>22</v>
      </c>
      <c r="D3841">
        <v>0</v>
      </c>
      <c r="E3841" t="s">
        <v>23</v>
      </c>
      <c r="F3841" t="s">
        <v>23</v>
      </c>
      <c r="G3841" t="str">
        <f>IF(AND(data[[#This Row],[Partner]]="Yes", data[[#This Row],[Dependents]]="Yes"), "Both", IF(data[[#This Row],[Partner]]="Yes", "Partner", IF(data[[#This Row],[Dependents]]="Yes", "Dependent", "None")))</f>
        <v>Both</v>
      </c>
      <c r="H3841">
        <v>15</v>
      </c>
      <c r="I3841" s="1">
        <f>data[[#This Row],[Tenure]]/12</f>
        <v>1.25</v>
      </c>
      <c r="J3841" t="s">
        <v>23</v>
      </c>
      <c r="K3841">
        <f>IF(data[[#This Row],[PhoneService]]="Yes",1,"")</f>
        <v>1</v>
      </c>
      <c r="L3841" t="s">
        <v>24</v>
      </c>
      <c r="M3841" t="str">
        <f>IF(data[[#This Row],[MultipleLines]]="Yes",1,"")</f>
        <v/>
      </c>
      <c r="N3841" t="s">
        <v>24</v>
      </c>
      <c r="O3841" t="s">
        <v>46</v>
      </c>
      <c r="P3841" t="str">
        <f>IF(data[[#This Row],[OnlineSecurity]]="Yes",1,"")</f>
        <v/>
      </c>
      <c r="Q3841" t="s">
        <v>46</v>
      </c>
      <c r="R3841" t="str">
        <f>IF(data[[#This Row],[OnlineBackup]]="Yes",1,"")</f>
        <v/>
      </c>
      <c r="S3841" t="s">
        <v>46</v>
      </c>
      <c r="T3841" t="str">
        <f>IF(data[[#This Row],[DeviceProtection]]="Yes",1,"")</f>
        <v/>
      </c>
      <c r="U3841" t="s">
        <v>46</v>
      </c>
      <c r="V3841" t="str">
        <f>IF(data[[#This Row],[TechSupport]]="Yes",1,"")</f>
        <v/>
      </c>
      <c r="W3841" t="s">
        <v>46</v>
      </c>
      <c r="X3841" t="str">
        <f>IF(data[[#This Row],[StreamingTV]]="Yes",1,"")</f>
        <v/>
      </c>
      <c r="Y3841" t="s">
        <v>46</v>
      </c>
      <c r="Z3841" t="str">
        <f>IF(data[[#This Row],[StreamingMovies]]="Yes",1,"")</f>
        <v/>
      </c>
      <c r="AA3841" t="s">
        <v>27</v>
      </c>
      <c r="AB3841" t="s">
        <v>24</v>
      </c>
      <c r="AC3841" t="s">
        <v>32</v>
      </c>
      <c r="AD3841">
        <v>20.05</v>
      </c>
      <c r="AE3841">
        <v>284.3</v>
      </c>
      <c r="AF3841">
        <v>0</v>
      </c>
      <c r="AG3841" s="2">
        <v>0</v>
      </c>
      <c r="AH3841" t="s">
        <v>24</v>
      </c>
      <c r="AI3841">
        <f t="shared" si="118"/>
        <v>0</v>
      </c>
      <c r="AJ3841">
        <f t="shared" si="119"/>
        <v>1</v>
      </c>
    </row>
    <row r="3842" spans="1:36" x14ac:dyDescent="0.35">
      <c r="A3842">
        <v>3841</v>
      </c>
      <c r="B3842" t="s">
        <v>3877</v>
      </c>
      <c r="C3842" t="s">
        <v>30</v>
      </c>
      <c r="D3842">
        <v>1</v>
      </c>
      <c r="E3842" t="s">
        <v>23</v>
      </c>
      <c r="F3842" t="s">
        <v>24</v>
      </c>
      <c r="G3842" t="str">
        <f>IF(AND(data[[#This Row],[Partner]]="Yes", data[[#This Row],[Dependents]]="Yes"), "Both", IF(data[[#This Row],[Partner]]="Yes", "Partner", IF(data[[#This Row],[Dependents]]="Yes", "Dependent", "None")))</f>
        <v>Partner</v>
      </c>
      <c r="H3842">
        <v>64</v>
      </c>
      <c r="I3842" s="1">
        <f>data[[#This Row],[Tenure]]/12</f>
        <v>5.333333333333333</v>
      </c>
      <c r="J3842" t="s">
        <v>23</v>
      </c>
      <c r="K3842">
        <f>IF(data[[#This Row],[PhoneService]]="Yes",1,"")</f>
        <v>1</v>
      </c>
      <c r="L3842" t="s">
        <v>23</v>
      </c>
      <c r="M3842">
        <f>IF(data[[#This Row],[MultipleLines]]="Yes",1,"")</f>
        <v>1</v>
      </c>
      <c r="N3842" t="s">
        <v>24</v>
      </c>
      <c r="O3842" t="s">
        <v>46</v>
      </c>
      <c r="P3842" t="str">
        <f>IF(data[[#This Row],[OnlineSecurity]]="Yes",1,"")</f>
        <v/>
      </c>
      <c r="Q3842" t="s">
        <v>46</v>
      </c>
      <c r="R3842" t="str">
        <f>IF(data[[#This Row],[OnlineBackup]]="Yes",1,"")</f>
        <v/>
      </c>
      <c r="S3842" t="s">
        <v>46</v>
      </c>
      <c r="T3842" t="str">
        <f>IF(data[[#This Row],[DeviceProtection]]="Yes",1,"")</f>
        <v/>
      </c>
      <c r="U3842" t="s">
        <v>46</v>
      </c>
      <c r="V3842" t="str">
        <f>IF(data[[#This Row],[TechSupport]]="Yes",1,"")</f>
        <v/>
      </c>
      <c r="W3842" t="s">
        <v>46</v>
      </c>
      <c r="X3842" t="str">
        <f>IF(data[[#This Row],[StreamingTV]]="Yes",1,"")</f>
        <v/>
      </c>
      <c r="Y3842" t="s">
        <v>46</v>
      </c>
      <c r="Z3842" t="str">
        <f>IF(data[[#This Row],[StreamingMovies]]="Yes",1,"")</f>
        <v/>
      </c>
      <c r="AA3842" t="s">
        <v>47</v>
      </c>
      <c r="AB3842" t="s">
        <v>24</v>
      </c>
      <c r="AC3842" t="s">
        <v>40</v>
      </c>
      <c r="AD3842">
        <v>25.65</v>
      </c>
      <c r="AE3842">
        <v>1740.8</v>
      </c>
      <c r="AF3842">
        <v>0</v>
      </c>
      <c r="AG3842" s="2">
        <v>0</v>
      </c>
      <c r="AH3842" t="s">
        <v>24</v>
      </c>
      <c r="AI3842">
        <f t="shared" si="118"/>
        <v>0</v>
      </c>
      <c r="AJ3842">
        <f t="shared" si="119"/>
        <v>1</v>
      </c>
    </row>
    <row r="3843" spans="1:36" x14ac:dyDescent="0.35">
      <c r="A3843">
        <v>3842</v>
      </c>
      <c r="B3843" t="s">
        <v>3878</v>
      </c>
      <c r="C3843" t="s">
        <v>30</v>
      </c>
      <c r="D3843">
        <v>1</v>
      </c>
      <c r="E3843" t="s">
        <v>23</v>
      </c>
      <c r="F3843" t="s">
        <v>24</v>
      </c>
      <c r="G3843" t="str">
        <f>IF(AND(data[[#This Row],[Partner]]="Yes", data[[#This Row],[Dependents]]="Yes"), "Both", IF(data[[#This Row],[Partner]]="Yes", "Partner", IF(data[[#This Row],[Dependents]]="Yes", "Dependent", "None")))</f>
        <v>Partner</v>
      </c>
      <c r="H3843">
        <v>36</v>
      </c>
      <c r="I3843" s="1">
        <f>data[[#This Row],[Tenure]]/12</f>
        <v>3</v>
      </c>
      <c r="J3843" t="s">
        <v>23</v>
      </c>
      <c r="K3843">
        <f>IF(data[[#This Row],[PhoneService]]="Yes",1,"")</f>
        <v>1</v>
      </c>
      <c r="L3843" t="s">
        <v>23</v>
      </c>
      <c r="M3843">
        <f>IF(data[[#This Row],[MultipleLines]]="Yes",1,"")</f>
        <v>1</v>
      </c>
      <c r="N3843" t="s">
        <v>37</v>
      </c>
      <c r="O3843" t="s">
        <v>24</v>
      </c>
      <c r="P3843" t="str">
        <f>IF(data[[#This Row],[OnlineSecurity]]="Yes",1,"")</f>
        <v/>
      </c>
      <c r="Q3843" t="s">
        <v>23</v>
      </c>
      <c r="R3843">
        <f>IF(data[[#This Row],[OnlineBackup]]="Yes",1,"")</f>
        <v>1</v>
      </c>
      <c r="S3843" t="s">
        <v>24</v>
      </c>
      <c r="T3843" t="str">
        <f>IF(data[[#This Row],[DeviceProtection]]="Yes",1,"")</f>
        <v/>
      </c>
      <c r="U3843" t="s">
        <v>24</v>
      </c>
      <c r="V3843" t="str">
        <f>IF(data[[#This Row],[TechSupport]]="Yes",1,"")</f>
        <v/>
      </c>
      <c r="W3843" t="s">
        <v>23</v>
      </c>
      <c r="X3843">
        <f>IF(data[[#This Row],[StreamingTV]]="Yes",1,"")</f>
        <v>1</v>
      </c>
      <c r="Y3843" t="s">
        <v>23</v>
      </c>
      <c r="Z3843">
        <f>IF(data[[#This Row],[StreamingMovies]]="Yes",1,"")</f>
        <v>1</v>
      </c>
      <c r="AA3843" t="s">
        <v>27</v>
      </c>
      <c r="AB3843" t="s">
        <v>23</v>
      </c>
      <c r="AC3843" t="s">
        <v>28</v>
      </c>
      <c r="AD3843">
        <v>96.5</v>
      </c>
      <c r="AE3843">
        <v>3436.1</v>
      </c>
      <c r="AF3843">
        <v>2</v>
      </c>
      <c r="AG3843" s="2">
        <v>3</v>
      </c>
      <c r="AH3843" t="s">
        <v>23</v>
      </c>
      <c r="AI3843">
        <f t="shared" ref="AI3843:AI3906" si="120">IF(AH3843="Yes",1,0)</f>
        <v>1</v>
      </c>
      <c r="AJ3843" t="str">
        <f t="shared" ref="AJ3843:AJ3906" si="121">IF(AH3843="No",1,"")</f>
        <v/>
      </c>
    </row>
    <row r="3844" spans="1:36" x14ac:dyDescent="0.35">
      <c r="A3844">
        <v>3843</v>
      </c>
      <c r="B3844" t="s">
        <v>3879</v>
      </c>
      <c r="C3844" t="s">
        <v>22</v>
      </c>
      <c r="D3844">
        <v>0</v>
      </c>
      <c r="E3844" t="s">
        <v>23</v>
      </c>
      <c r="F3844" t="s">
        <v>24</v>
      </c>
      <c r="G3844" t="str">
        <f>IF(AND(data[[#This Row],[Partner]]="Yes", data[[#This Row],[Dependents]]="Yes"), "Both", IF(data[[#This Row],[Partner]]="Yes", "Partner", IF(data[[#This Row],[Dependents]]="Yes", "Dependent", "None")))</f>
        <v>Partner</v>
      </c>
      <c r="H3844">
        <v>27</v>
      </c>
      <c r="I3844" s="1">
        <f>data[[#This Row],[Tenure]]/12</f>
        <v>2.25</v>
      </c>
      <c r="J3844" t="s">
        <v>23</v>
      </c>
      <c r="K3844">
        <f>IF(data[[#This Row],[PhoneService]]="Yes",1,"")</f>
        <v>1</v>
      </c>
      <c r="L3844" t="s">
        <v>23</v>
      </c>
      <c r="M3844">
        <f>IF(data[[#This Row],[MultipleLines]]="Yes",1,"")</f>
        <v>1</v>
      </c>
      <c r="N3844" t="s">
        <v>37</v>
      </c>
      <c r="O3844" t="s">
        <v>24</v>
      </c>
      <c r="P3844" t="str">
        <f>IF(data[[#This Row],[OnlineSecurity]]="Yes",1,"")</f>
        <v/>
      </c>
      <c r="Q3844" t="s">
        <v>24</v>
      </c>
      <c r="R3844" t="str">
        <f>IF(data[[#This Row],[OnlineBackup]]="Yes",1,"")</f>
        <v/>
      </c>
      <c r="S3844" t="s">
        <v>24</v>
      </c>
      <c r="T3844" t="str">
        <f>IF(data[[#This Row],[DeviceProtection]]="Yes",1,"")</f>
        <v/>
      </c>
      <c r="U3844" t="s">
        <v>24</v>
      </c>
      <c r="V3844" t="str">
        <f>IF(data[[#This Row],[TechSupport]]="Yes",1,"")</f>
        <v/>
      </c>
      <c r="W3844" t="s">
        <v>23</v>
      </c>
      <c r="X3844">
        <f>IF(data[[#This Row],[StreamingTV]]="Yes",1,"")</f>
        <v>1</v>
      </c>
      <c r="Y3844" t="s">
        <v>23</v>
      </c>
      <c r="Z3844">
        <f>IF(data[[#This Row],[StreamingMovies]]="Yes",1,"")</f>
        <v>1</v>
      </c>
      <c r="AA3844" t="s">
        <v>27</v>
      </c>
      <c r="AB3844" t="s">
        <v>24</v>
      </c>
      <c r="AC3844" t="s">
        <v>40</v>
      </c>
      <c r="AD3844">
        <v>95</v>
      </c>
      <c r="AE3844">
        <v>2462.5500000000002</v>
      </c>
      <c r="AF3844">
        <v>0</v>
      </c>
      <c r="AG3844" s="2">
        <v>0</v>
      </c>
      <c r="AH3844" t="s">
        <v>24</v>
      </c>
      <c r="AI3844">
        <f t="shared" si="120"/>
        <v>0</v>
      </c>
      <c r="AJ3844">
        <f t="shared" si="121"/>
        <v>1</v>
      </c>
    </row>
    <row r="3845" spans="1:36" x14ac:dyDescent="0.35">
      <c r="A3845">
        <v>3844</v>
      </c>
      <c r="B3845" t="s">
        <v>3880</v>
      </c>
      <c r="C3845" t="s">
        <v>30</v>
      </c>
      <c r="D3845">
        <v>1</v>
      </c>
      <c r="E3845" t="s">
        <v>23</v>
      </c>
      <c r="F3845" t="s">
        <v>24</v>
      </c>
      <c r="G3845" t="str">
        <f>IF(AND(data[[#This Row],[Partner]]="Yes", data[[#This Row],[Dependents]]="Yes"), "Both", IF(data[[#This Row],[Partner]]="Yes", "Partner", IF(data[[#This Row],[Dependents]]="Yes", "Dependent", "None")))</f>
        <v>Partner</v>
      </c>
      <c r="H3845">
        <v>1</v>
      </c>
      <c r="I3845" s="1">
        <f>data[[#This Row],[Tenure]]/12</f>
        <v>8.3333333333333329E-2</v>
      </c>
      <c r="J3845" t="s">
        <v>23</v>
      </c>
      <c r="K3845">
        <f>IF(data[[#This Row],[PhoneService]]="Yes",1,"")</f>
        <v>1</v>
      </c>
      <c r="L3845" t="s">
        <v>24</v>
      </c>
      <c r="M3845" t="str">
        <f>IF(data[[#This Row],[MultipleLines]]="Yes",1,"")</f>
        <v/>
      </c>
      <c r="N3845" t="s">
        <v>37</v>
      </c>
      <c r="O3845" t="s">
        <v>24</v>
      </c>
      <c r="P3845" t="str">
        <f>IF(data[[#This Row],[OnlineSecurity]]="Yes",1,"")</f>
        <v/>
      </c>
      <c r="Q3845" t="s">
        <v>24</v>
      </c>
      <c r="R3845" t="str">
        <f>IF(data[[#This Row],[OnlineBackup]]="Yes",1,"")</f>
        <v/>
      </c>
      <c r="S3845" t="s">
        <v>24</v>
      </c>
      <c r="T3845" t="str">
        <f>IF(data[[#This Row],[DeviceProtection]]="Yes",1,"")</f>
        <v/>
      </c>
      <c r="U3845" t="s">
        <v>24</v>
      </c>
      <c r="V3845" t="str">
        <f>IF(data[[#This Row],[TechSupport]]="Yes",1,"")</f>
        <v/>
      </c>
      <c r="W3845" t="s">
        <v>24</v>
      </c>
      <c r="X3845" t="str">
        <f>IF(data[[#This Row],[StreamingTV]]="Yes",1,"")</f>
        <v/>
      </c>
      <c r="Y3845" t="s">
        <v>24</v>
      </c>
      <c r="Z3845" t="str">
        <f>IF(data[[#This Row],[StreamingMovies]]="Yes",1,"")</f>
        <v/>
      </c>
      <c r="AA3845" t="s">
        <v>27</v>
      </c>
      <c r="AB3845" t="s">
        <v>24</v>
      </c>
      <c r="AC3845" t="s">
        <v>32</v>
      </c>
      <c r="AD3845">
        <v>70.849999999999994</v>
      </c>
      <c r="AE3845">
        <v>70.849999999999994</v>
      </c>
      <c r="AF3845">
        <v>0</v>
      </c>
      <c r="AG3845" s="2">
        <v>0</v>
      </c>
      <c r="AH3845" t="s">
        <v>23</v>
      </c>
      <c r="AI3845">
        <f t="shared" si="120"/>
        <v>1</v>
      </c>
      <c r="AJ3845" t="str">
        <f t="shared" si="121"/>
        <v/>
      </c>
    </row>
    <row r="3846" spans="1:36" x14ac:dyDescent="0.35">
      <c r="A3846">
        <v>3845</v>
      </c>
      <c r="B3846" t="s">
        <v>3881</v>
      </c>
      <c r="C3846" t="s">
        <v>22</v>
      </c>
      <c r="D3846">
        <v>0</v>
      </c>
      <c r="E3846" t="s">
        <v>24</v>
      </c>
      <c r="F3846" t="s">
        <v>24</v>
      </c>
      <c r="G3846" t="str">
        <f>IF(AND(data[[#This Row],[Partner]]="Yes", data[[#This Row],[Dependents]]="Yes"), "Both", IF(data[[#This Row],[Partner]]="Yes", "Partner", IF(data[[#This Row],[Dependents]]="Yes", "Dependent", "None")))</f>
        <v>None</v>
      </c>
      <c r="H3846">
        <v>35</v>
      </c>
      <c r="I3846" s="1">
        <f>data[[#This Row],[Tenure]]/12</f>
        <v>2.9166666666666665</v>
      </c>
      <c r="J3846" t="s">
        <v>23</v>
      </c>
      <c r="K3846">
        <f>IF(data[[#This Row],[PhoneService]]="Yes",1,"")</f>
        <v>1</v>
      </c>
      <c r="L3846" t="s">
        <v>23</v>
      </c>
      <c r="M3846">
        <f>IF(data[[#This Row],[MultipleLines]]="Yes",1,"")</f>
        <v>1</v>
      </c>
      <c r="N3846" t="s">
        <v>26</v>
      </c>
      <c r="O3846" t="s">
        <v>23</v>
      </c>
      <c r="P3846">
        <f>IF(data[[#This Row],[OnlineSecurity]]="Yes",1,"")</f>
        <v>1</v>
      </c>
      <c r="Q3846" t="s">
        <v>24</v>
      </c>
      <c r="R3846" t="str">
        <f>IF(data[[#This Row],[OnlineBackup]]="Yes",1,"")</f>
        <v/>
      </c>
      <c r="S3846" t="s">
        <v>23</v>
      </c>
      <c r="T3846">
        <f>IF(data[[#This Row],[DeviceProtection]]="Yes",1,"")</f>
        <v>1</v>
      </c>
      <c r="U3846" t="s">
        <v>23</v>
      </c>
      <c r="V3846">
        <f>IF(data[[#This Row],[TechSupport]]="Yes",1,"")</f>
        <v>1</v>
      </c>
      <c r="W3846" t="s">
        <v>23</v>
      </c>
      <c r="X3846">
        <f>IF(data[[#This Row],[StreamingTV]]="Yes",1,"")</f>
        <v>1</v>
      </c>
      <c r="Y3846" t="s">
        <v>23</v>
      </c>
      <c r="Z3846">
        <f>IF(data[[#This Row],[StreamingMovies]]="Yes",1,"")</f>
        <v>1</v>
      </c>
      <c r="AA3846" t="s">
        <v>31</v>
      </c>
      <c r="AB3846" t="s">
        <v>23</v>
      </c>
      <c r="AC3846" t="s">
        <v>40</v>
      </c>
      <c r="AD3846">
        <v>85.95</v>
      </c>
      <c r="AE3846">
        <v>3110.1</v>
      </c>
      <c r="AF3846">
        <v>0</v>
      </c>
      <c r="AG3846" s="2">
        <v>2</v>
      </c>
      <c r="AH3846" t="s">
        <v>23</v>
      </c>
      <c r="AI3846">
        <f t="shared" si="120"/>
        <v>1</v>
      </c>
      <c r="AJ3846" t="str">
        <f t="shared" si="121"/>
        <v/>
      </c>
    </row>
    <row r="3847" spans="1:36" x14ac:dyDescent="0.35">
      <c r="A3847">
        <v>3846</v>
      </c>
      <c r="B3847" t="s">
        <v>3882</v>
      </c>
      <c r="C3847" t="s">
        <v>30</v>
      </c>
      <c r="D3847">
        <v>0</v>
      </c>
      <c r="E3847" t="s">
        <v>24</v>
      </c>
      <c r="F3847" t="s">
        <v>24</v>
      </c>
      <c r="G3847" t="str">
        <f>IF(AND(data[[#This Row],[Partner]]="Yes", data[[#This Row],[Dependents]]="Yes"), "Both", IF(data[[#This Row],[Partner]]="Yes", "Partner", IF(data[[#This Row],[Dependents]]="Yes", "Dependent", "None")))</f>
        <v>None</v>
      </c>
      <c r="H3847">
        <v>4</v>
      </c>
      <c r="I3847" s="1">
        <f>data[[#This Row],[Tenure]]/12</f>
        <v>0.33333333333333331</v>
      </c>
      <c r="J3847" t="s">
        <v>23</v>
      </c>
      <c r="K3847">
        <f>IF(data[[#This Row],[PhoneService]]="Yes",1,"")</f>
        <v>1</v>
      </c>
      <c r="L3847" t="s">
        <v>24</v>
      </c>
      <c r="M3847" t="str">
        <f>IF(data[[#This Row],[MultipleLines]]="Yes",1,"")</f>
        <v/>
      </c>
      <c r="N3847" t="s">
        <v>37</v>
      </c>
      <c r="O3847" t="s">
        <v>24</v>
      </c>
      <c r="P3847" t="str">
        <f>IF(data[[#This Row],[OnlineSecurity]]="Yes",1,"")</f>
        <v/>
      </c>
      <c r="Q3847" t="s">
        <v>24</v>
      </c>
      <c r="R3847" t="str">
        <f>IF(data[[#This Row],[OnlineBackup]]="Yes",1,"")</f>
        <v/>
      </c>
      <c r="S3847" t="s">
        <v>23</v>
      </c>
      <c r="T3847">
        <f>IF(data[[#This Row],[DeviceProtection]]="Yes",1,"")</f>
        <v>1</v>
      </c>
      <c r="U3847" t="s">
        <v>24</v>
      </c>
      <c r="V3847" t="str">
        <f>IF(data[[#This Row],[TechSupport]]="Yes",1,"")</f>
        <v/>
      </c>
      <c r="W3847" t="s">
        <v>24</v>
      </c>
      <c r="X3847" t="str">
        <f>IF(data[[#This Row],[StreamingTV]]="Yes",1,"")</f>
        <v/>
      </c>
      <c r="Y3847" t="s">
        <v>24</v>
      </c>
      <c r="Z3847" t="str">
        <f>IF(data[[#This Row],[StreamingMovies]]="Yes",1,"")</f>
        <v/>
      </c>
      <c r="AA3847" t="s">
        <v>27</v>
      </c>
      <c r="AB3847" t="s">
        <v>23</v>
      </c>
      <c r="AC3847" t="s">
        <v>28</v>
      </c>
      <c r="AD3847">
        <v>73.900000000000006</v>
      </c>
      <c r="AE3847">
        <v>280.85000000000002</v>
      </c>
      <c r="AF3847">
        <v>2</v>
      </c>
      <c r="AG3847" s="2">
        <v>0</v>
      </c>
      <c r="AH3847" t="s">
        <v>23</v>
      </c>
      <c r="AI3847">
        <f t="shared" si="120"/>
        <v>1</v>
      </c>
      <c r="AJ3847" t="str">
        <f t="shared" si="121"/>
        <v/>
      </c>
    </row>
    <row r="3848" spans="1:36" x14ac:dyDescent="0.35">
      <c r="A3848">
        <v>3847</v>
      </c>
      <c r="B3848" t="s">
        <v>3883</v>
      </c>
      <c r="C3848" t="s">
        <v>22</v>
      </c>
      <c r="D3848">
        <v>0</v>
      </c>
      <c r="E3848" t="s">
        <v>23</v>
      </c>
      <c r="F3848" t="s">
        <v>23</v>
      </c>
      <c r="G3848" t="str">
        <f>IF(AND(data[[#This Row],[Partner]]="Yes", data[[#This Row],[Dependents]]="Yes"), "Both", IF(data[[#This Row],[Partner]]="Yes", "Partner", IF(data[[#This Row],[Dependents]]="Yes", "Dependent", "None")))</f>
        <v>Both</v>
      </c>
      <c r="H3848">
        <v>8</v>
      </c>
      <c r="I3848" s="1">
        <f>data[[#This Row],[Tenure]]/12</f>
        <v>0.66666666666666663</v>
      </c>
      <c r="J3848" t="s">
        <v>23</v>
      </c>
      <c r="K3848">
        <f>IF(data[[#This Row],[PhoneService]]="Yes",1,"")</f>
        <v>1</v>
      </c>
      <c r="L3848" t="s">
        <v>24</v>
      </c>
      <c r="M3848" t="str">
        <f>IF(data[[#This Row],[MultipleLines]]="Yes",1,"")</f>
        <v/>
      </c>
      <c r="N3848" t="s">
        <v>26</v>
      </c>
      <c r="O3848" t="s">
        <v>24</v>
      </c>
      <c r="P3848" t="str">
        <f>IF(data[[#This Row],[OnlineSecurity]]="Yes",1,"")</f>
        <v/>
      </c>
      <c r="Q3848" t="s">
        <v>24</v>
      </c>
      <c r="R3848" t="str">
        <f>IF(data[[#This Row],[OnlineBackup]]="Yes",1,"")</f>
        <v/>
      </c>
      <c r="S3848" t="s">
        <v>24</v>
      </c>
      <c r="T3848" t="str">
        <f>IF(data[[#This Row],[DeviceProtection]]="Yes",1,"")</f>
        <v/>
      </c>
      <c r="U3848" t="s">
        <v>24</v>
      </c>
      <c r="V3848" t="str">
        <f>IF(data[[#This Row],[TechSupport]]="Yes",1,"")</f>
        <v/>
      </c>
      <c r="W3848" t="s">
        <v>24</v>
      </c>
      <c r="X3848" t="str">
        <f>IF(data[[#This Row],[StreamingTV]]="Yes",1,"")</f>
        <v/>
      </c>
      <c r="Y3848" t="s">
        <v>24</v>
      </c>
      <c r="Z3848" t="str">
        <f>IF(data[[#This Row],[StreamingMovies]]="Yes",1,"")</f>
        <v/>
      </c>
      <c r="AA3848" t="s">
        <v>27</v>
      </c>
      <c r="AB3848" t="s">
        <v>23</v>
      </c>
      <c r="AC3848" t="s">
        <v>28</v>
      </c>
      <c r="AD3848">
        <v>45.45</v>
      </c>
      <c r="AE3848">
        <v>411.75</v>
      </c>
      <c r="AF3848">
        <v>0</v>
      </c>
      <c r="AG3848" s="2">
        <v>0</v>
      </c>
      <c r="AH3848" t="s">
        <v>24</v>
      </c>
      <c r="AI3848">
        <f t="shared" si="120"/>
        <v>0</v>
      </c>
      <c r="AJ3848">
        <f t="shared" si="121"/>
        <v>1</v>
      </c>
    </row>
    <row r="3849" spans="1:36" x14ac:dyDescent="0.35">
      <c r="A3849">
        <v>3848</v>
      </c>
      <c r="B3849" t="s">
        <v>3884</v>
      </c>
      <c r="C3849" t="s">
        <v>30</v>
      </c>
      <c r="D3849">
        <v>0</v>
      </c>
      <c r="E3849" t="s">
        <v>24</v>
      </c>
      <c r="F3849" t="s">
        <v>24</v>
      </c>
      <c r="G3849" t="str">
        <f>IF(AND(data[[#This Row],[Partner]]="Yes", data[[#This Row],[Dependents]]="Yes"), "Both", IF(data[[#This Row],[Partner]]="Yes", "Partner", IF(data[[#This Row],[Dependents]]="Yes", "Dependent", "None")))</f>
        <v>None</v>
      </c>
      <c r="H3849">
        <v>10</v>
      </c>
      <c r="I3849" s="1">
        <f>data[[#This Row],[Tenure]]/12</f>
        <v>0.83333333333333337</v>
      </c>
      <c r="J3849" t="s">
        <v>23</v>
      </c>
      <c r="K3849">
        <f>IF(data[[#This Row],[PhoneService]]="Yes",1,"")</f>
        <v>1</v>
      </c>
      <c r="L3849" t="s">
        <v>24</v>
      </c>
      <c r="M3849" t="str">
        <f>IF(data[[#This Row],[MultipleLines]]="Yes",1,"")</f>
        <v/>
      </c>
      <c r="N3849" t="s">
        <v>24</v>
      </c>
      <c r="O3849" t="s">
        <v>46</v>
      </c>
      <c r="P3849" t="str">
        <f>IF(data[[#This Row],[OnlineSecurity]]="Yes",1,"")</f>
        <v/>
      </c>
      <c r="Q3849" t="s">
        <v>46</v>
      </c>
      <c r="R3849" t="str">
        <f>IF(data[[#This Row],[OnlineBackup]]="Yes",1,"")</f>
        <v/>
      </c>
      <c r="S3849" t="s">
        <v>46</v>
      </c>
      <c r="T3849" t="str">
        <f>IF(data[[#This Row],[DeviceProtection]]="Yes",1,"")</f>
        <v/>
      </c>
      <c r="U3849" t="s">
        <v>46</v>
      </c>
      <c r="V3849" t="str">
        <f>IF(data[[#This Row],[TechSupport]]="Yes",1,"")</f>
        <v/>
      </c>
      <c r="W3849" t="s">
        <v>46</v>
      </c>
      <c r="X3849" t="str">
        <f>IF(data[[#This Row],[StreamingTV]]="Yes",1,"")</f>
        <v/>
      </c>
      <c r="Y3849" t="s">
        <v>46</v>
      </c>
      <c r="Z3849" t="str">
        <f>IF(data[[#This Row],[StreamingMovies]]="Yes",1,"")</f>
        <v/>
      </c>
      <c r="AA3849" t="s">
        <v>27</v>
      </c>
      <c r="AB3849" t="s">
        <v>23</v>
      </c>
      <c r="AC3849" t="s">
        <v>40</v>
      </c>
      <c r="AD3849">
        <v>20</v>
      </c>
      <c r="AE3849">
        <v>198.6</v>
      </c>
      <c r="AF3849">
        <v>0</v>
      </c>
      <c r="AG3849" s="2">
        <v>0</v>
      </c>
      <c r="AH3849" t="s">
        <v>24</v>
      </c>
      <c r="AI3849">
        <f t="shared" si="120"/>
        <v>0</v>
      </c>
      <c r="AJ3849">
        <f t="shared" si="121"/>
        <v>1</v>
      </c>
    </row>
    <row r="3850" spans="1:36" x14ac:dyDescent="0.35">
      <c r="A3850">
        <v>3849</v>
      </c>
      <c r="B3850" t="s">
        <v>3885</v>
      </c>
      <c r="C3850" t="s">
        <v>22</v>
      </c>
      <c r="D3850">
        <v>0</v>
      </c>
      <c r="E3850" t="s">
        <v>24</v>
      </c>
      <c r="F3850" t="s">
        <v>24</v>
      </c>
      <c r="G3850" t="str">
        <f>IF(AND(data[[#This Row],[Partner]]="Yes", data[[#This Row],[Dependents]]="Yes"), "Both", IF(data[[#This Row],[Partner]]="Yes", "Partner", IF(data[[#This Row],[Dependents]]="Yes", "Dependent", "None")))</f>
        <v>None</v>
      </c>
      <c r="H3850">
        <v>2</v>
      </c>
      <c r="I3850" s="1">
        <f>data[[#This Row],[Tenure]]/12</f>
        <v>0.16666666666666666</v>
      </c>
      <c r="J3850" t="s">
        <v>23</v>
      </c>
      <c r="K3850">
        <f>IF(data[[#This Row],[PhoneService]]="Yes",1,"")</f>
        <v>1</v>
      </c>
      <c r="L3850" t="s">
        <v>24</v>
      </c>
      <c r="M3850" t="str">
        <f>IF(data[[#This Row],[MultipleLines]]="Yes",1,"")</f>
        <v/>
      </c>
      <c r="N3850" t="s">
        <v>26</v>
      </c>
      <c r="O3850" t="s">
        <v>24</v>
      </c>
      <c r="P3850" t="str">
        <f>IF(data[[#This Row],[OnlineSecurity]]="Yes",1,"")</f>
        <v/>
      </c>
      <c r="Q3850" t="s">
        <v>23</v>
      </c>
      <c r="R3850">
        <f>IF(data[[#This Row],[OnlineBackup]]="Yes",1,"")</f>
        <v>1</v>
      </c>
      <c r="S3850" t="s">
        <v>24</v>
      </c>
      <c r="T3850" t="str">
        <f>IF(data[[#This Row],[DeviceProtection]]="Yes",1,"")</f>
        <v/>
      </c>
      <c r="U3850" t="s">
        <v>24</v>
      </c>
      <c r="V3850" t="str">
        <f>IF(data[[#This Row],[TechSupport]]="Yes",1,"")</f>
        <v/>
      </c>
      <c r="W3850" t="s">
        <v>24</v>
      </c>
      <c r="X3850" t="str">
        <f>IF(data[[#This Row],[StreamingTV]]="Yes",1,"")</f>
        <v/>
      </c>
      <c r="Y3850" t="s">
        <v>24</v>
      </c>
      <c r="Z3850" t="str">
        <f>IF(data[[#This Row],[StreamingMovies]]="Yes",1,"")</f>
        <v/>
      </c>
      <c r="AA3850" t="s">
        <v>27</v>
      </c>
      <c r="AB3850" t="s">
        <v>24</v>
      </c>
      <c r="AC3850" t="s">
        <v>32</v>
      </c>
      <c r="AD3850">
        <v>49.2</v>
      </c>
      <c r="AE3850">
        <v>103.7</v>
      </c>
      <c r="AF3850">
        <v>0</v>
      </c>
      <c r="AG3850" s="2">
        <v>0</v>
      </c>
      <c r="AH3850" t="s">
        <v>24</v>
      </c>
      <c r="AI3850">
        <f t="shared" si="120"/>
        <v>0</v>
      </c>
      <c r="AJ3850">
        <f t="shared" si="121"/>
        <v>1</v>
      </c>
    </row>
    <row r="3851" spans="1:36" x14ac:dyDescent="0.35">
      <c r="A3851">
        <v>3850</v>
      </c>
      <c r="B3851" t="s">
        <v>3886</v>
      </c>
      <c r="C3851" t="s">
        <v>22</v>
      </c>
      <c r="D3851">
        <v>0</v>
      </c>
      <c r="E3851" t="s">
        <v>23</v>
      </c>
      <c r="F3851" t="s">
        <v>24</v>
      </c>
      <c r="G3851" t="str">
        <f>IF(AND(data[[#This Row],[Partner]]="Yes", data[[#This Row],[Dependents]]="Yes"), "Both", IF(data[[#This Row],[Partner]]="Yes", "Partner", IF(data[[#This Row],[Dependents]]="Yes", "Dependent", "None")))</f>
        <v>Partner</v>
      </c>
      <c r="H3851">
        <v>58</v>
      </c>
      <c r="I3851" s="1">
        <f>data[[#This Row],[Tenure]]/12</f>
        <v>4.833333333333333</v>
      </c>
      <c r="J3851" t="s">
        <v>23</v>
      </c>
      <c r="K3851">
        <f>IF(data[[#This Row],[PhoneService]]="Yes",1,"")</f>
        <v>1</v>
      </c>
      <c r="L3851" t="s">
        <v>23</v>
      </c>
      <c r="M3851">
        <f>IF(data[[#This Row],[MultipleLines]]="Yes",1,"")</f>
        <v>1</v>
      </c>
      <c r="N3851" t="s">
        <v>37</v>
      </c>
      <c r="O3851" t="s">
        <v>23</v>
      </c>
      <c r="P3851">
        <f>IF(data[[#This Row],[OnlineSecurity]]="Yes",1,"")</f>
        <v>1</v>
      </c>
      <c r="Q3851" t="s">
        <v>23</v>
      </c>
      <c r="R3851">
        <f>IF(data[[#This Row],[OnlineBackup]]="Yes",1,"")</f>
        <v>1</v>
      </c>
      <c r="S3851" t="s">
        <v>23</v>
      </c>
      <c r="T3851">
        <f>IF(data[[#This Row],[DeviceProtection]]="Yes",1,"")</f>
        <v>1</v>
      </c>
      <c r="U3851" t="s">
        <v>24</v>
      </c>
      <c r="V3851" t="str">
        <f>IF(data[[#This Row],[TechSupport]]="Yes",1,"")</f>
        <v/>
      </c>
      <c r="W3851" t="s">
        <v>23</v>
      </c>
      <c r="X3851">
        <f>IF(data[[#This Row],[StreamingTV]]="Yes",1,"")</f>
        <v>1</v>
      </c>
      <c r="Y3851" t="s">
        <v>23</v>
      </c>
      <c r="Z3851">
        <f>IF(data[[#This Row],[StreamingMovies]]="Yes",1,"")</f>
        <v>1</v>
      </c>
      <c r="AA3851" t="s">
        <v>47</v>
      </c>
      <c r="AB3851" t="s">
        <v>23</v>
      </c>
      <c r="AC3851" t="s">
        <v>35</v>
      </c>
      <c r="AD3851">
        <v>109.45</v>
      </c>
      <c r="AE3851">
        <v>6144.55</v>
      </c>
      <c r="AF3851">
        <v>1</v>
      </c>
      <c r="AG3851" s="2">
        <v>3</v>
      </c>
      <c r="AH3851" t="s">
        <v>23</v>
      </c>
      <c r="AI3851">
        <f t="shared" si="120"/>
        <v>1</v>
      </c>
      <c r="AJ3851" t="str">
        <f t="shared" si="121"/>
        <v/>
      </c>
    </row>
    <row r="3852" spans="1:36" x14ac:dyDescent="0.35">
      <c r="A3852">
        <v>3851</v>
      </c>
      <c r="B3852" t="s">
        <v>3887</v>
      </c>
      <c r="C3852" t="s">
        <v>30</v>
      </c>
      <c r="D3852">
        <v>0</v>
      </c>
      <c r="E3852" t="s">
        <v>23</v>
      </c>
      <c r="F3852" t="s">
        <v>24</v>
      </c>
      <c r="G3852" t="str">
        <f>IF(AND(data[[#This Row],[Partner]]="Yes", data[[#This Row],[Dependents]]="Yes"), "Both", IF(data[[#This Row],[Partner]]="Yes", "Partner", IF(data[[#This Row],[Dependents]]="Yes", "Dependent", "None")))</f>
        <v>Partner</v>
      </c>
      <c r="H3852">
        <v>51</v>
      </c>
      <c r="I3852" s="1">
        <f>data[[#This Row],[Tenure]]/12</f>
        <v>4.25</v>
      </c>
      <c r="J3852" t="s">
        <v>23</v>
      </c>
      <c r="K3852">
        <f>IF(data[[#This Row],[PhoneService]]="Yes",1,"")</f>
        <v>1</v>
      </c>
      <c r="L3852" t="s">
        <v>24</v>
      </c>
      <c r="M3852" t="str">
        <f>IF(data[[#This Row],[MultipleLines]]="Yes",1,"")</f>
        <v/>
      </c>
      <c r="N3852" t="s">
        <v>26</v>
      </c>
      <c r="O3852" t="s">
        <v>23</v>
      </c>
      <c r="P3852">
        <f>IF(data[[#This Row],[OnlineSecurity]]="Yes",1,"")</f>
        <v>1</v>
      </c>
      <c r="Q3852" t="s">
        <v>23</v>
      </c>
      <c r="R3852">
        <f>IF(data[[#This Row],[OnlineBackup]]="Yes",1,"")</f>
        <v>1</v>
      </c>
      <c r="S3852" t="s">
        <v>23</v>
      </c>
      <c r="T3852">
        <f>IF(data[[#This Row],[DeviceProtection]]="Yes",1,"")</f>
        <v>1</v>
      </c>
      <c r="U3852" t="s">
        <v>23</v>
      </c>
      <c r="V3852">
        <f>IF(data[[#This Row],[TechSupport]]="Yes",1,"")</f>
        <v>1</v>
      </c>
      <c r="W3852" t="s">
        <v>23</v>
      </c>
      <c r="X3852">
        <f>IF(data[[#This Row],[StreamingTV]]="Yes",1,"")</f>
        <v>1</v>
      </c>
      <c r="Y3852" t="s">
        <v>23</v>
      </c>
      <c r="Z3852">
        <f>IF(data[[#This Row],[StreamingMovies]]="Yes",1,"")</f>
        <v>1</v>
      </c>
      <c r="AA3852" t="s">
        <v>47</v>
      </c>
      <c r="AB3852" t="s">
        <v>23</v>
      </c>
      <c r="AC3852" t="s">
        <v>40</v>
      </c>
      <c r="AD3852">
        <v>83.25</v>
      </c>
      <c r="AE3852">
        <v>4089.45</v>
      </c>
      <c r="AF3852">
        <v>3</v>
      </c>
      <c r="AG3852" s="2">
        <v>0</v>
      </c>
      <c r="AH3852" t="s">
        <v>24</v>
      </c>
      <c r="AI3852">
        <f t="shared" si="120"/>
        <v>0</v>
      </c>
      <c r="AJ3852">
        <f t="shared" si="121"/>
        <v>1</v>
      </c>
    </row>
    <row r="3853" spans="1:36" x14ac:dyDescent="0.35">
      <c r="A3853">
        <v>3852</v>
      </c>
      <c r="B3853" t="s">
        <v>3888</v>
      </c>
      <c r="C3853" t="s">
        <v>22</v>
      </c>
      <c r="D3853">
        <v>0</v>
      </c>
      <c r="E3853" t="s">
        <v>23</v>
      </c>
      <c r="F3853" t="s">
        <v>23</v>
      </c>
      <c r="G3853" t="str">
        <f>IF(AND(data[[#This Row],[Partner]]="Yes", data[[#This Row],[Dependents]]="Yes"), "Both", IF(data[[#This Row],[Partner]]="Yes", "Partner", IF(data[[#This Row],[Dependents]]="Yes", "Dependent", "None")))</f>
        <v>Both</v>
      </c>
      <c r="H3853">
        <v>46</v>
      </c>
      <c r="I3853" s="1">
        <f>data[[#This Row],[Tenure]]/12</f>
        <v>3.8333333333333335</v>
      </c>
      <c r="J3853" t="s">
        <v>23</v>
      </c>
      <c r="K3853">
        <f>IF(data[[#This Row],[PhoneService]]="Yes",1,"")</f>
        <v>1</v>
      </c>
      <c r="L3853" t="s">
        <v>24</v>
      </c>
      <c r="M3853" t="str">
        <f>IF(data[[#This Row],[MultipleLines]]="Yes",1,"")</f>
        <v/>
      </c>
      <c r="N3853" t="s">
        <v>24</v>
      </c>
      <c r="O3853" t="s">
        <v>46</v>
      </c>
      <c r="P3853" t="str">
        <f>IF(data[[#This Row],[OnlineSecurity]]="Yes",1,"")</f>
        <v/>
      </c>
      <c r="Q3853" t="s">
        <v>46</v>
      </c>
      <c r="R3853" t="str">
        <f>IF(data[[#This Row],[OnlineBackup]]="Yes",1,"")</f>
        <v/>
      </c>
      <c r="S3853" t="s">
        <v>46</v>
      </c>
      <c r="T3853" t="str">
        <f>IF(data[[#This Row],[DeviceProtection]]="Yes",1,"")</f>
        <v/>
      </c>
      <c r="U3853" t="s">
        <v>46</v>
      </c>
      <c r="V3853" t="str">
        <f>IF(data[[#This Row],[TechSupport]]="Yes",1,"")</f>
        <v/>
      </c>
      <c r="W3853" t="s">
        <v>46</v>
      </c>
      <c r="X3853" t="str">
        <f>IF(data[[#This Row],[StreamingTV]]="Yes",1,"")</f>
        <v/>
      </c>
      <c r="Y3853" t="s">
        <v>46</v>
      </c>
      <c r="Z3853" t="str">
        <f>IF(data[[#This Row],[StreamingMovies]]="Yes",1,"")</f>
        <v/>
      </c>
      <c r="AA3853" t="s">
        <v>47</v>
      </c>
      <c r="AB3853" t="s">
        <v>23</v>
      </c>
      <c r="AC3853" t="s">
        <v>32</v>
      </c>
      <c r="AD3853">
        <v>19.25</v>
      </c>
      <c r="AE3853">
        <v>864.2</v>
      </c>
      <c r="AF3853">
        <v>0</v>
      </c>
      <c r="AG3853" s="2">
        <v>0</v>
      </c>
      <c r="AH3853" t="s">
        <v>24</v>
      </c>
      <c r="AI3853">
        <f t="shared" si="120"/>
        <v>0</v>
      </c>
      <c r="AJ3853">
        <f t="shared" si="121"/>
        <v>1</v>
      </c>
    </row>
    <row r="3854" spans="1:36" x14ac:dyDescent="0.35">
      <c r="A3854">
        <v>3853</v>
      </c>
      <c r="B3854" t="s">
        <v>3889</v>
      </c>
      <c r="C3854" t="s">
        <v>30</v>
      </c>
      <c r="D3854">
        <v>0</v>
      </c>
      <c r="E3854" t="s">
        <v>24</v>
      </c>
      <c r="F3854" t="s">
        <v>24</v>
      </c>
      <c r="G3854" t="str">
        <f>IF(AND(data[[#This Row],[Partner]]="Yes", data[[#This Row],[Dependents]]="Yes"), "Both", IF(data[[#This Row],[Partner]]="Yes", "Partner", IF(data[[#This Row],[Dependents]]="Yes", "Dependent", "None")))</f>
        <v>None</v>
      </c>
      <c r="H3854">
        <v>1</v>
      </c>
      <c r="I3854" s="1">
        <f>data[[#This Row],[Tenure]]/12</f>
        <v>8.3333333333333329E-2</v>
      </c>
      <c r="J3854" t="s">
        <v>23</v>
      </c>
      <c r="K3854">
        <f>IF(data[[#This Row],[PhoneService]]="Yes",1,"")</f>
        <v>1</v>
      </c>
      <c r="L3854" t="s">
        <v>24</v>
      </c>
      <c r="M3854" t="str">
        <f>IF(data[[#This Row],[MultipleLines]]="Yes",1,"")</f>
        <v/>
      </c>
      <c r="N3854" t="s">
        <v>24</v>
      </c>
      <c r="O3854" t="s">
        <v>46</v>
      </c>
      <c r="P3854" t="str">
        <f>IF(data[[#This Row],[OnlineSecurity]]="Yes",1,"")</f>
        <v/>
      </c>
      <c r="Q3854" t="s">
        <v>46</v>
      </c>
      <c r="R3854" t="str">
        <f>IF(data[[#This Row],[OnlineBackup]]="Yes",1,"")</f>
        <v/>
      </c>
      <c r="S3854" t="s">
        <v>46</v>
      </c>
      <c r="T3854" t="str">
        <f>IF(data[[#This Row],[DeviceProtection]]="Yes",1,"")</f>
        <v/>
      </c>
      <c r="U3854" t="s">
        <v>46</v>
      </c>
      <c r="V3854" t="str">
        <f>IF(data[[#This Row],[TechSupport]]="Yes",1,"")</f>
        <v/>
      </c>
      <c r="W3854" t="s">
        <v>46</v>
      </c>
      <c r="X3854" t="str">
        <f>IF(data[[#This Row],[StreamingTV]]="Yes",1,"")</f>
        <v/>
      </c>
      <c r="Y3854" t="s">
        <v>46</v>
      </c>
      <c r="Z3854" t="str">
        <f>IF(data[[#This Row],[StreamingMovies]]="Yes",1,"")</f>
        <v/>
      </c>
      <c r="AA3854" t="s">
        <v>27</v>
      </c>
      <c r="AB3854" t="s">
        <v>23</v>
      </c>
      <c r="AC3854" t="s">
        <v>35</v>
      </c>
      <c r="AD3854">
        <v>19.649999999999999</v>
      </c>
      <c r="AE3854">
        <v>19.649999999999999</v>
      </c>
      <c r="AF3854">
        <v>4</v>
      </c>
      <c r="AG3854" s="2">
        <v>0</v>
      </c>
      <c r="AH3854" t="s">
        <v>24</v>
      </c>
      <c r="AI3854">
        <f t="shared" si="120"/>
        <v>0</v>
      </c>
      <c r="AJ3854">
        <f t="shared" si="121"/>
        <v>1</v>
      </c>
    </row>
    <row r="3855" spans="1:36" x14ac:dyDescent="0.35">
      <c r="A3855">
        <v>3854</v>
      </c>
      <c r="B3855" t="s">
        <v>3890</v>
      </c>
      <c r="C3855" t="s">
        <v>30</v>
      </c>
      <c r="D3855">
        <v>0</v>
      </c>
      <c r="E3855" t="s">
        <v>24</v>
      </c>
      <c r="F3855" t="s">
        <v>24</v>
      </c>
      <c r="G3855" t="str">
        <f>IF(AND(data[[#This Row],[Partner]]="Yes", data[[#This Row],[Dependents]]="Yes"), "Both", IF(data[[#This Row],[Partner]]="Yes", "Partner", IF(data[[#This Row],[Dependents]]="Yes", "Dependent", "None")))</f>
        <v>None</v>
      </c>
      <c r="H3855">
        <v>46</v>
      </c>
      <c r="I3855" s="1">
        <f>data[[#This Row],[Tenure]]/12</f>
        <v>3.8333333333333335</v>
      </c>
      <c r="J3855" t="s">
        <v>23</v>
      </c>
      <c r="K3855">
        <f>IF(data[[#This Row],[PhoneService]]="Yes",1,"")</f>
        <v>1</v>
      </c>
      <c r="L3855" t="s">
        <v>23</v>
      </c>
      <c r="M3855">
        <f>IF(data[[#This Row],[MultipleLines]]="Yes",1,"")</f>
        <v>1</v>
      </c>
      <c r="N3855" t="s">
        <v>37</v>
      </c>
      <c r="O3855" t="s">
        <v>24</v>
      </c>
      <c r="P3855" t="str">
        <f>IF(data[[#This Row],[OnlineSecurity]]="Yes",1,"")</f>
        <v/>
      </c>
      <c r="Q3855" t="s">
        <v>24</v>
      </c>
      <c r="R3855" t="str">
        <f>IF(data[[#This Row],[OnlineBackup]]="Yes",1,"")</f>
        <v/>
      </c>
      <c r="S3855" t="s">
        <v>24</v>
      </c>
      <c r="T3855" t="str">
        <f>IF(data[[#This Row],[DeviceProtection]]="Yes",1,"")</f>
        <v/>
      </c>
      <c r="U3855" t="s">
        <v>24</v>
      </c>
      <c r="V3855" t="str">
        <f>IF(data[[#This Row],[TechSupport]]="Yes",1,"")</f>
        <v/>
      </c>
      <c r="W3855" t="s">
        <v>24</v>
      </c>
      <c r="X3855" t="str">
        <f>IF(data[[#This Row],[StreamingTV]]="Yes",1,"")</f>
        <v/>
      </c>
      <c r="Y3855" t="s">
        <v>24</v>
      </c>
      <c r="Z3855" t="str">
        <f>IF(data[[#This Row],[StreamingMovies]]="Yes",1,"")</f>
        <v/>
      </c>
      <c r="AA3855" t="s">
        <v>27</v>
      </c>
      <c r="AB3855" t="s">
        <v>24</v>
      </c>
      <c r="AC3855" t="s">
        <v>35</v>
      </c>
      <c r="AD3855">
        <v>72.8</v>
      </c>
      <c r="AE3855">
        <v>3249.4</v>
      </c>
      <c r="AF3855">
        <v>0</v>
      </c>
      <c r="AG3855" s="2">
        <v>0</v>
      </c>
      <c r="AH3855" t="s">
        <v>24</v>
      </c>
      <c r="AI3855">
        <f t="shared" si="120"/>
        <v>0</v>
      </c>
      <c r="AJ3855">
        <f t="shared" si="121"/>
        <v>1</v>
      </c>
    </row>
    <row r="3856" spans="1:36" x14ac:dyDescent="0.35">
      <c r="A3856">
        <v>3855</v>
      </c>
      <c r="B3856" t="s">
        <v>3891</v>
      </c>
      <c r="C3856" t="s">
        <v>22</v>
      </c>
      <c r="D3856">
        <v>0</v>
      </c>
      <c r="E3856" t="s">
        <v>23</v>
      </c>
      <c r="F3856" t="s">
        <v>24</v>
      </c>
      <c r="G3856" t="str">
        <f>IF(AND(data[[#This Row],[Partner]]="Yes", data[[#This Row],[Dependents]]="Yes"), "Both", IF(data[[#This Row],[Partner]]="Yes", "Partner", IF(data[[#This Row],[Dependents]]="Yes", "Dependent", "None")))</f>
        <v>Partner</v>
      </c>
      <c r="H3856">
        <v>50</v>
      </c>
      <c r="I3856" s="1">
        <f>data[[#This Row],[Tenure]]/12</f>
        <v>4.166666666666667</v>
      </c>
      <c r="J3856" t="s">
        <v>23</v>
      </c>
      <c r="K3856">
        <f>IF(data[[#This Row],[PhoneService]]="Yes",1,"")</f>
        <v>1</v>
      </c>
      <c r="L3856" t="s">
        <v>23</v>
      </c>
      <c r="M3856">
        <f>IF(data[[#This Row],[MultipleLines]]="Yes",1,"")</f>
        <v>1</v>
      </c>
      <c r="N3856" t="s">
        <v>37</v>
      </c>
      <c r="O3856" t="s">
        <v>23</v>
      </c>
      <c r="P3856">
        <f>IF(data[[#This Row],[OnlineSecurity]]="Yes",1,"")</f>
        <v>1</v>
      </c>
      <c r="Q3856" t="s">
        <v>23</v>
      </c>
      <c r="R3856">
        <f>IF(data[[#This Row],[OnlineBackup]]="Yes",1,"")</f>
        <v>1</v>
      </c>
      <c r="S3856" t="s">
        <v>24</v>
      </c>
      <c r="T3856" t="str">
        <f>IF(data[[#This Row],[DeviceProtection]]="Yes",1,"")</f>
        <v/>
      </c>
      <c r="U3856" t="s">
        <v>23</v>
      </c>
      <c r="V3856">
        <f>IF(data[[#This Row],[TechSupport]]="Yes",1,"")</f>
        <v>1</v>
      </c>
      <c r="W3856" t="s">
        <v>23</v>
      </c>
      <c r="X3856">
        <f>IF(data[[#This Row],[StreamingTV]]="Yes",1,"")</f>
        <v>1</v>
      </c>
      <c r="Y3856" t="s">
        <v>23</v>
      </c>
      <c r="Z3856">
        <f>IF(data[[#This Row],[StreamingMovies]]="Yes",1,"")</f>
        <v>1</v>
      </c>
      <c r="AA3856" t="s">
        <v>27</v>
      </c>
      <c r="AB3856" t="s">
        <v>23</v>
      </c>
      <c r="AC3856" t="s">
        <v>35</v>
      </c>
      <c r="AD3856">
        <v>109.65</v>
      </c>
      <c r="AE3856">
        <v>5405.8</v>
      </c>
      <c r="AF3856">
        <v>0</v>
      </c>
      <c r="AG3856" s="2">
        <v>0</v>
      </c>
      <c r="AH3856" t="s">
        <v>24</v>
      </c>
      <c r="AI3856">
        <f t="shared" si="120"/>
        <v>0</v>
      </c>
      <c r="AJ3856">
        <f t="shared" si="121"/>
        <v>1</v>
      </c>
    </row>
    <row r="3857" spans="1:36" x14ac:dyDescent="0.35">
      <c r="A3857">
        <v>3856</v>
      </c>
      <c r="B3857" t="s">
        <v>3892</v>
      </c>
      <c r="C3857" t="s">
        <v>30</v>
      </c>
      <c r="D3857">
        <v>0</v>
      </c>
      <c r="E3857" t="s">
        <v>23</v>
      </c>
      <c r="F3857" t="s">
        <v>23</v>
      </c>
      <c r="G3857" t="str">
        <f>IF(AND(data[[#This Row],[Partner]]="Yes", data[[#This Row],[Dependents]]="Yes"), "Both", IF(data[[#This Row],[Partner]]="Yes", "Partner", IF(data[[#This Row],[Dependents]]="Yes", "Dependent", "None")))</f>
        <v>Both</v>
      </c>
      <c r="H3857">
        <v>53</v>
      </c>
      <c r="I3857" s="1">
        <f>data[[#This Row],[Tenure]]/12</f>
        <v>4.416666666666667</v>
      </c>
      <c r="J3857" t="s">
        <v>23</v>
      </c>
      <c r="K3857">
        <f>IF(data[[#This Row],[PhoneService]]="Yes",1,"")</f>
        <v>1</v>
      </c>
      <c r="L3857" t="s">
        <v>24</v>
      </c>
      <c r="M3857" t="str">
        <f>IF(data[[#This Row],[MultipleLines]]="Yes",1,"")</f>
        <v/>
      </c>
      <c r="N3857" t="s">
        <v>26</v>
      </c>
      <c r="O3857" t="s">
        <v>24</v>
      </c>
      <c r="P3857" t="str">
        <f>IF(data[[#This Row],[OnlineSecurity]]="Yes",1,"")</f>
        <v/>
      </c>
      <c r="Q3857" t="s">
        <v>23</v>
      </c>
      <c r="R3857">
        <f>IF(data[[#This Row],[OnlineBackup]]="Yes",1,"")</f>
        <v>1</v>
      </c>
      <c r="S3857" t="s">
        <v>24</v>
      </c>
      <c r="T3857" t="str">
        <f>IF(data[[#This Row],[DeviceProtection]]="Yes",1,"")</f>
        <v/>
      </c>
      <c r="U3857" t="s">
        <v>23</v>
      </c>
      <c r="V3857">
        <f>IF(data[[#This Row],[TechSupport]]="Yes",1,"")</f>
        <v>1</v>
      </c>
      <c r="W3857" t="s">
        <v>23</v>
      </c>
      <c r="X3857">
        <f>IF(data[[#This Row],[StreamingTV]]="Yes",1,"")</f>
        <v>1</v>
      </c>
      <c r="Y3857" t="s">
        <v>24</v>
      </c>
      <c r="Z3857" t="str">
        <f>IF(data[[#This Row],[StreamingMovies]]="Yes",1,"")</f>
        <v/>
      </c>
      <c r="AA3857" t="s">
        <v>27</v>
      </c>
      <c r="AB3857" t="s">
        <v>24</v>
      </c>
      <c r="AC3857" t="s">
        <v>40</v>
      </c>
      <c r="AD3857">
        <v>65</v>
      </c>
      <c r="AE3857">
        <v>3363.8</v>
      </c>
      <c r="AF3857">
        <v>0</v>
      </c>
      <c r="AG3857" s="2">
        <v>0</v>
      </c>
      <c r="AH3857" t="s">
        <v>24</v>
      </c>
      <c r="AI3857">
        <f t="shared" si="120"/>
        <v>0</v>
      </c>
      <c r="AJ3857">
        <f t="shared" si="121"/>
        <v>1</v>
      </c>
    </row>
    <row r="3858" spans="1:36" x14ac:dyDescent="0.35">
      <c r="A3858">
        <v>3857</v>
      </c>
      <c r="B3858" t="s">
        <v>3893</v>
      </c>
      <c r="C3858" t="s">
        <v>30</v>
      </c>
      <c r="D3858">
        <v>0</v>
      </c>
      <c r="E3858" t="s">
        <v>23</v>
      </c>
      <c r="F3858" t="s">
        <v>24</v>
      </c>
      <c r="G3858" t="str">
        <f>IF(AND(data[[#This Row],[Partner]]="Yes", data[[#This Row],[Dependents]]="Yes"), "Both", IF(data[[#This Row],[Partner]]="Yes", "Partner", IF(data[[#This Row],[Dependents]]="Yes", "Dependent", "None")))</f>
        <v>Partner</v>
      </c>
      <c r="H3858">
        <v>61</v>
      </c>
      <c r="I3858" s="1">
        <f>data[[#This Row],[Tenure]]/12</f>
        <v>5.083333333333333</v>
      </c>
      <c r="J3858" t="s">
        <v>23</v>
      </c>
      <c r="K3858">
        <f>IF(data[[#This Row],[PhoneService]]="Yes",1,"")</f>
        <v>1</v>
      </c>
      <c r="L3858" t="s">
        <v>23</v>
      </c>
      <c r="M3858">
        <f>IF(data[[#This Row],[MultipleLines]]="Yes",1,"")</f>
        <v>1</v>
      </c>
      <c r="N3858" t="s">
        <v>37</v>
      </c>
      <c r="O3858" t="s">
        <v>24</v>
      </c>
      <c r="P3858" t="str">
        <f>IF(data[[#This Row],[OnlineSecurity]]="Yes",1,"")</f>
        <v/>
      </c>
      <c r="Q3858" t="s">
        <v>23</v>
      </c>
      <c r="R3858">
        <f>IF(data[[#This Row],[OnlineBackup]]="Yes",1,"")</f>
        <v>1</v>
      </c>
      <c r="S3858" t="s">
        <v>23</v>
      </c>
      <c r="T3858">
        <f>IF(data[[#This Row],[DeviceProtection]]="Yes",1,"")</f>
        <v>1</v>
      </c>
      <c r="U3858" t="s">
        <v>23</v>
      </c>
      <c r="V3858">
        <f>IF(data[[#This Row],[TechSupport]]="Yes",1,"")</f>
        <v>1</v>
      </c>
      <c r="W3858" t="s">
        <v>23</v>
      </c>
      <c r="X3858">
        <f>IF(data[[#This Row],[StreamingTV]]="Yes",1,"")</f>
        <v>1</v>
      </c>
      <c r="Y3858" t="s">
        <v>23</v>
      </c>
      <c r="Z3858">
        <f>IF(data[[#This Row],[StreamingMovies]]="Yes",1,"")</f>
        <v>1</v>
      </c>
      <c r="AA3858" t="s">
        <v>27</v>
      </c>
      <c r="AB3858" t="s">
        <v>23</v>
      </c>
      <c r="AC3858" t="s">
        <v>28</v>
      </c>
      <c r="AD3858">
        <v>114.1</v>
      </c>
      <c r="AE3858">
        <v>7132.15</v>
      </c>
      <c r="AF3858">
        <v>0</v>
      </c>
      <c r="AG3858" s="2">
        <v>0</v>
      </c>
      <c r="AH3858" t="s">
        <v>24</v>
      </c>
      <c r="AI3858">
        <f t="shared" si="120"/>
        <v>0</v>
      </c>
      <c r="AJ3858">
        <f t="shared" si="121"/>
        <v>1</v>
      </c>
    </row>
    <row r="3859" spans="1:36" x14ac:dyDescent="0.35">
      <c r="A3859">
        <v>3858</v>
      </c>
      <c r="B3859" t="s">
        <v>3894</v>
      </c>
      <c r="C3859" t="s">
        <v>30</v>
      </c>
      <c r="D3859">
        <v>0</v>
      </c>
      <c r="E3859" t="s">
        <v>24</v>
      </c>
      <c r="F3859" t="s">
        <v>24</v>
      </c>
      <c r="G3859" t="str">
        <f>IF(AND(data[[#This Row],[Partner]]="Yes", data[[#This Row],[Dependents]]="Yes"), "Both", IF(data[[#This Row],[Partner]]="Yes", "Partner", IF(data[[#This Row],[Dependents]]="Yes", "Dependent", "None")))</f>
        <v>None</v>
      </c>
      <c r="H3859">
        <v>5</v>
      </c>
      <c r="I3859" s="1">
        <f>data[[#This Row],[Tenure]]/12</f>
        <v>0.41666666666666669</v>
      </c>
      <c r="J3859" t="s">
        <v>23</v>
      </c>
      <c r="K3859">
        <f>IF(data[[#This Row],[PhoneService]]="Yes",1,"")</f>
        <v>1</v>
      </c>
      <c r="L3859" t="s">
        <v>24</v>
      </c>
      <c r="M3859" t="str">
        <f>IF(data[[#This Row],[MultipleLines]]="Yes",1,"")</f>
        <v/>
      </c>
      <c r="N3859" t="s">
        <v>24</v>
      </c>
      <c r="O3859" t="s">
        <v>46</v>
      </c>
      <c r="P3859" t="str">
        <f>IF(data[[#This Row],[OnlineSecurity]]="Yes",1,"")</f>
        <v/>
      </c>
      <c r="Q3859" t="s">
        <v>46</v>
      </c>
      <c r="R3859" t="str">
        <f>IF(data[[#This Row],[OnlineBackup]]="Yes",1,"")</f>
        <v/>
      </c>
      <c r="S3859" t="s">
        <v>46</v>
      </c>
      <c r="T3859" t="str">
        <f>IF(data[[#This Row],[DeviceProtection]]="Yes",1,"")</f>
        <v/>
      </c>
      <c r="U3859" t="s">
        <v>46</v>
      </c>
      <c r="V3859" t="str">
        <f>IF(data[[#This Row],[TechSupport]]="Yes",1,"")</f>
        <v/>
      </c>
      <c r="W3859" t="s">
        <v>46</v>
      </c>
      <c r="X3859" t="str">
        <f>IF(data[[#This Row],[StreamingTV]]="Yes",1,"")</f>
        <v/>
      </c>
      <c r="Y3859" t="s">
        <v>46</v>
      </c>
      <c r="Z3859" t="str">
        <f>IF(data[[#This Row],[StreamingMovies]]="Yes",1,"")</f>
        <v/>
      </c>
      <c r="AA3859" t="s">
        <v>27</v>
      </c>
      <c r="AB3859" t="s">
        <v>24</v>
      </c>
      <c r="AC3859" t="s">
        <v>35</v>
      </c>
      <c r="AD3859">
        <v>20.65</v>
      </c>
      <c r="AE3859">
        <v>93.55</v>
      </c>
      <c r="AF3859">
        <v>0</v>
      </c>
      <c r="AG3859" s="2">
        <v>0</v>
      </c>
      <c r="AH3859" t="s">
        <v>24</v>
      </c>
      <c r="AI3859">
        <f t="shared" si="120"/>
        <v>0</v>
      </c>
      <c r="AJ3859">
        <f t="shared" si="121"/>
        <v>1</v>
      </c>
    </row>
    <row r="3860" spans="1:36" x14ac:dyDescent="0.35">
      <c r="A3860">
        <v>3859</v>
      </c>
      <c r="B3860" t="s">
        <v>3895</v>
      </c>
      <c r="C3860" t="s">
        <v>30</v>
      </c>
      <c r="D3860">
        <v>0</v>
      </c>
      <c r="E3860" t="s">
        <v>24</v>
      </c>
      <c r="F3860" t="s">
        <v>24</v>
      </c>
      <c r="G3860" t="str">
        <f>IF(AND(data[[#This Row],[Partner]]="Yes", data[[#This Row],[Dependents]]="Yes"), "Both", IF(data[[#This Row],[Partner]]="Yes", "Partner", IF(data[[#This Row],[Dependents]]="Yes", "Dependent", "None")))</f>
        <v>None</v>
      </c>
      <c r="H3860">
        <v>47</v>
      </c>
      <c r="I3860" s="1">
        <f>data[[#This Row],[Tenure]]/12</f>
        <v>3.9166666666666665</v>
      </c>
      <c r="J3860" t="s">
        <v>23</v>
      </c>
      <c r="K3860">
        <f>IF(data[[#This Row],[PhoneService]]="Yes",1,"")</f>
        <v>1</v>
      </c>
      <c r="L3860" t="s">
        <v>24</v>
      </c>
      <c r="M3860" t="str">
        <f>IF(data[[#This Row],[MultipleLines]]="Yes",1,"")</f>
        <v/>
      </c>
      <c r="N3860" t="s">
        <v>26</v>
      </c>
      <c r="O3860" t="s">
        <v>23</v>
      </c>
      <c r="P3860">
        <f>IF(data[[#This Row],[OnlineSecurity]]="Yes",1,"")</f>
        <v>1</v>
      </c>
      <c r="Q3860" t="s">
        <v>23</v>
      </c>
      <c r="R3860">
        <f>IF(data[[#This Row],[OnlineBackup]]="Yes",1,"")</f>
        <v>1</v>
      </c>
      <c r="S3860" t="s">
        <v>23</v>
      </c>
      <c r="T3860">
        <f>IF(data[[#This Row],[DeviceProtection]]="Yes",1,"")</f>
        <v>1</v>
      </c>
      <c r="U3860" t="s">
        <v>23</v>
      </c>
      <c r="V3860">
        <f>IF(data[[#This Row],[TechSupport]]="Yes",1,"")</f>
        <v>1</v>
      </c>
      <c r="W3860" t="s">
        <v>23</v>
      </c>
      <c r="X3860">
        <f>IF(data[[#This Row],[StreamingTV]]="Yes",1,"")</f>
        <v>1</v>
      </c>
      <c r="Y3860" t="s">
        <v>23</v>
      </c>
      <c r="Z3860">
        <f>IF(data[[#This Row],[StreamingMovies]]="Yes",1,"")</f>
        <v>1</v>
      </c>
      <c r="AA3860" t="s">
        <v>31</v>
      </c>
      <c r="AB3860" t="s">
        <v>23</v>
      </c>
      <c r="AC3860" t="s">
        <v>35</v>
      </c>
      <c r="AD3860">
        <v>86.95</v>
      </c>
      <c r="AE3860">
        <v>4138.8999999999996</v>
      </c>
      <c r="AF3860">
        <v>0</v>
      </c>
      <c r="AG3860" s="2">
        <v>0</v>
      </c>
      <c r="AH3860" t="s">
        <v>24</v>
      </c>
      <c r="AI3860">
        <f t="shared" si="120"/>
        <v>0</v>
      </c>
      <c r="AJ3860">
        <f t="shared" si="121"/>
        <v>1</v>
      </c>
    </row>
    <row r="3861" spans="1:36" x14ac:dyDescent="0.35">
      <c r="A3861">
        <v>3860</v>
      </c>
      <c r="B3861" t="s">
        <v>3896</v>
      </c>
      <c r="C3861" t="s">
        <v>22</v>
      </c>
      <c r="D3861">
        <v>0</v>
      </c>
      <c r="E3861" t="s">
        <v>24</v>
      </c>
      <c r="F3861" t="s">
        <v>24</v>
      </c>
      <c r="G3861" t="str">
        <f>IF(AND(data[[#This Row],[Partner]]="Yes", data[[#This Row],[Dependents]]="Yes"), "Both", IF(data[[#This Row],[Partner]]="Yes", "Partner", IF(data[[#This Row],[Dependents]]="Yes", "Dependent", "None")))</f>
        <v>None</v>
      </c>
      <c r="H3861">
        <v>54</v>
      </c>
      <c r="I3861" s="1">
        <f>data[[#This Row],[Tenure]]/12</f>
        <v>4.5</v>
      </c>
      <c r="J3861" t="s">
        <v>23</v>
      </c>
      <c r="K3861">
        <f>IF(data[[#This Row],[PhoneService]]="Yes",1,"")</f>
        <v>1</v>
      </c>
      <c r="L3861" t="s">
        <v>23</v>
      </c>
      <c r="M3861">
        <f>IF(data[[#This Row],[MultipleLines]]="Yes",1,"")</f>
        <v>1</v>
      </c>
      <c r="N3861" t="s">
        <v>37</v>
      </c>
      <c r="O3861" t="s">
        <v>24</v>
      </c>
      <c r="P3861" t="str">
        <f>IF(data[[#This Row],[OnlineSecurity]]="Yes",1,"")</f>
        <v/>
      </c>
      <c r="Q3861" t="s">
        <v>23</v>
      </c>
      <c r="R3861">
        <f>IF(data[[#This Row],[OnlineBackup]]="Yes",1,"")</f>
        <v>1</v>
      </c>
      <c r="S3861" t="s">
        <v>23</v>
      </c>
      <c r="T3861">
        <f>IF(data[[#This Row],[DeviceProtection]]="Yes",1,"")</f>
        <v>1</v>
      </c>
      <c r="U3861" t="s">
        <v>24</v>
      </c>
      <c r="V3861" t="str">
        <f>IF(data[[#This Row],[TechSupport]]="Yes",1,"")</f>
        <v/>
      </c>
      <c r="W3861" t="s">
        <v>23</v>
      </c>
      <c r="X3861">
        <f>IF(data[[#This Row],[StreamingTV]]="Yes",1,"")</f>
        <v>1</v>
      </c>
      <c r="Y3861" t="s">
        <v>24</v>
      </c>
      <c r="Z3861" t="str">
        <f>IF(data[[#This Row],[StreamingMovies]]="Yes",1,"")</f>
        <v/>
      </c>
      <c r="AA3861" t="s">
        <v>31</v>
      </c>
      <c r="AB3861" t="s">
        <v>23</v>
      </c>
      <c r="AC3861" t="s">
        <v>35</v>
      </c>
      <c r="AD3861">
        <v>94.75</v>
      </c>
      <c r="AE3861">
        <v>5121.75</v>
      </c>
      <c r="AF3861">
        <v>0</v>
      </c>
      <c r="AG3861" s="2">
        <v>0</v>
      </c>
      <c r="AH3861" t="s">
        <v>24</v>
      </c>
      <c r="AI3861">
        <f t="shared" si="120"/>
        <v>0</v>
      </c>
      <c r="AJ3861">
        <f t="shared" si="121"/>
        <v>1</v>
      </c>
    </row>
    <row r="3862" spans="1:36" x14ac:dyDescent="0.35">
      <c r="A3862">
        <v>3861</v>
      </c>
      <c r="B3862" t="s">
        <v>3897</v>
      </c>
      <c r="C3862" t="s">
        <v>30</v>
      </c>
      <c r="D3862">
        <v>0</v>
      </c>
      <c r="E3862" t="s">
        <v>24</v>
      </c>
      <c r="F3862" t="s">
        <v>23</v>
      </c>
      <c r="G3862" t="str">
        <f>IF(AND(data[[#This Row],[Partner]]="Yes", data[[#This Row],[Dependents]]="Yes"), "Both", IF(data[[#This Row],[Partner]]="Yes", "Partner", IF(data[[#This Row],[Dependents]]="Yes", "Dependent", "None")))</f>
        <v>Dependent</v>
      </c>
      <c r="H3862">
        <v>19</v>
      </c>
      <c r="I3862" s="1">
        <f>data[[#This Row],[Tenure]]/12</f>
        <v>1.5833333333333333</v>
      </c>
      <c r="J3862" t="s">
        <v>24</v>
      </c>
      <c r="K3862" t="str">
        <f>IF(data[[#This Row],[PhoneService]]="Yes",1,"")</f>
        <v/>
      </c>
      <c r="L3862" t="s">
        <v>25</v>
      </c>
      <c r="M3862" t="str">
        <f>IF(data[[#This Row],[MultipleLines]]="Yes",1,"")</f>
        <v/>
      </c>
      <c r="N3862" t="s">
        <v>26</v>
      </c>
      <c r="O3862" t="s">
        <v>24</v>
      </c>
      <c r="P3862" t="str">
        <f>IF(data[[#This Row],[OnlineSecurity]]="Yes",1,"")</f>
        <v/>
      </c>
      <c r="Q3862" t="s">
        <v>24</v>
      </c>
      <c r="R3862" t="str">
        <f>IF(data[[#This Row],[OnlineBackup]]="Yes",1,"")</f>
        <v/>
      </c>
      <c r="S3862" t="s">
        <v>24</v>
      </c>
      <c r="T3862" t="str">
        <f>IF(data[[#This Row],[DeviceProtection]]="Yes",1,"")</f>
        <v/>
      </c>
      <c r="U3862" t="s">
        <v>24</v>
      </c>
      <c r="V3862" t="str">
        <f>IF(data[[#This Row],[TechSupport]]="Yes",1,"")</f>
        <v/>
      </c>
      <c r="W3862" t="s">
        <v>24</v>
      </c>
      <c r="X3862" t="str">
        <f>IF(data[[#This Row],[StreamingTV]]="Yes",1,"")</f>
        <v/>
      </c>
      <c r="Y3862" t="s">
        <v>24</v>
      </c>
      <c r="Z3862" t="str">
        <f>IF(data[[#This Row],[StreamingMovies]]="Yes",1,"")</f>
        <v/>
      </c>
      <c r="AA3862" t="s">
        <v>27</v>
      </c>
      <c r="AB3862" t="s">
        <v>23</v>
      </c>
      <c r="AC3862" t="s">
        <v>40</v>
      </c>
      <c r="AD3862">
        <v>25.35</v>
      </c>
      <c r="AE3862">
        <v>566.1</v>
      </c>
      <c r="AF3862">
        <v>0</v>
      </c>
      <c r="AG3862" s="2">
        <v>0</v>
      </c>
      <c r="AH3862" t="s">
        <v>24</v>
      </c>
      <c r="AI3862">
        <f t="shared" si="120"/>
        <v>0</v>
      </c>
      <c r="AJ3862">
        <f t="shared" si="121"/>
        <v>1</v>
      </c>
    </row>
    <row r="3863" spans="1:36" x14ac:dyDescent="0.35">
      <c r="A3863">
        <v>3862</v>
      </c>
      <c r="B3863" t="s">
        <v>3898</v>
      </c>
      <c r="C3863" t="s">
        <v>22</v>
      </c>
      <c r="D3863">
        <v>0</v>
      </c>
      <c r="E3863" t="s">
        <v>24</v>
      </c>
      <c r="F3863" t="s">
        <v>23</v>
      </c>
      <c r="G3863" t="str">
        <f>IF(AND(data[[#This Row],[Partner]]="Yes", data[[#This Row],[Dependents]]="Yes"), "Both", IF(data[[#This Row],[Partner]]="Yes", "Partner", IF(data[[#This Row],[Dependents]]="Yes", "Dependent", "None")))</f>
        <v>Dependent</v>
      </c>
      <c r="H3863">
        <v>26</v>
      </c>
      <c r="I3863" s="1">
        <f>data[[#This Row],[Tenure]]/12</f>
        <v>2.1666666666666665</v>
      </c>
      <c r="J3863" t="s">
        <v>23</v>
      </c>
      <c r="K3863">
        <f>IF(data[[#This Row],[PhoneService]]="Yes",1,"")</f>
        <v>1</v>
      </c>
      <c r="L3863" t="s">
        <v>24</v>
      </c>
      <c r="M3863" t="str">
        <f>IF(data[[#This Row],[MultipleLines]]="Yes",1,"")</f>
        <v/>
      </c>
      <c r="N3863" t="s">
        <v>37</v>
      </c>
      <c r="O3863" t="s">
        <v>24</v>
      </c>
      <c r="P3863" t="str">
        <f>IF(data[[#This Row],[OnlineSecurity]]="Yes",1,"")</f>
        <v/>
      </c>
      <c r="Q3863" t="s">
        <v>23</v>
      </c>
      <c r="R3863">
        <f>IF(data[[#This Row],[OnlineBackup]]="Yes",1,"")</f>
        <v>1</v>
      </c>
      <c r="S3863" t="s">
        <v>23</v>
      </c>
      <c r="T3863">
        <f>IF(data[[#This Row],[DeviceProtection]]="Yes",1,"")</f>
        <v>1</v>
      </c>
      <c r="U3863" t="s">
        <v>23</v>
      </c>
      <c r="V3863">
        <f>IF(data[[#This Row],[TechSupport]]="Yes",1,"")</f>
        <v>1</v>
      </c>
      <c r="W3863" t="s">
        <v>23</v>
      </c>
      <c r="X3863">
        <f>IF(data[[#This Row],[StreamingTV]]="Yes",1,"")</f>
        <v>1</v>
      </c>
      <c r="Y3863" t="s">
        <v>23</v>
      </c>
      <c r="Z3863">
        <f>IF(data[[#This Row],[StreamingMovies]]="Yes",1,"")</f>
        <v>1</v>
      </c>
      <c r="AA3863" t="s">
        <v>47</v>
      </c>
      <c r="AB3863" t="s">
        <v>23</v>
      </c>
      <c r="AC3863" t="s">
        <v>28</v>
      </c>
      <c r="AD3863">
        <v>105.45</v>
      </c>
      <c r="AE3863">
        <v>2715.3</v>
      </c>
      <c r="AF3863">
        <v>0</v>
      </c>
      <c r="AG3863" s="2">
        <v>0</v>
      </c>
      <c r="AH3863" t="s">
        <v>24</v>
      </c>
      <c r="AI3863">
        <f t="shared" si="120"/>
        <v>0</v>
      </c>
      <c r="AJ3863">
        <f t="shared" si="121"/>
        <v>1</v>
      </c>
    </row>
    <row r="3864" spans="1:36" x14ac:dyDescent="0.35">
      <c r="A3864">
        <v>3863</v>
      </c>
      <c r="B3864" t="s">
        <v>3899</v>
      </c>
      <c r="C3864" t="s">
        <v>30</v>
      </c>
      <c r="D3864">
        <v>0</v>
      </c>
      <c r="E3864" t="s">
        <v>23</v>
      </c>
      <c r="F3864" t="s">
        <v>23</v>
      </c>
      <c r="G3864" t="str">
        <f>IF(AND(data[[#This Row],[Partner]]="Yes", data[[#This Row],[Dependents]]="Yes"), "Both", IF(data[[#This Row],[Partner]]="Yes", "Partner", IF(data[[#This Row],[Dependents]]="Yes", "Dependent", "None")))</f>
        <v>Both</v>
      </c>
      <c r="H3864">
        <v>70</v>
      </c>
      <c r="I3864" s="1">
        <f>data[[#This Row],[Tenure]]/12</f>
        <v>5.833333333333333</v>
      </c>
      <c r="J3864" t="s">
        <v>23</v>
      </c>
      <c r="K3864">
        <f>IF(data[[#This Row],[PhoneService]]="Yes",1,"")</f>
        <v>1</v>
      </c>
      <c r="L3864" t="s">
        <v>23</v>
      </c>
      <c r="M3864">
        <f>IF(data[[#This Row],[MultipleLines]]="Yes",1,"")</f>
        <v>1</v>
      </c>
      <c r="N3864" t="s">
        <v>24</v>
      </c>
      <c r="O3864" t="s">
        <v>46</v>
      </c>
      <c r="P3864" t="str">
        <f>IF(data[[#This Row],[OnlineSecurity]]="Yes",1,"")</f>
        <v/>
      </c>
      <c r="Q3864" t="s">
        <v>46</v>
      </c>
      <c r="R3864" t="str">
        <f>IF(data[[#This Row],[OnlineBackup]]="Yes",1,"")</f>
        <v/>
      </c>
      <c r="S3864" t="s">
        <v>46</v>
      </c>
      <c r="T3864" t="str">
        <f>IF(data[[#This Row],[DeviceProtection]]="Yes",1,"")</f>
        <v/>
      </c>
      <c r="U3864" t="s">
        <v>46</v>
      </c>
      <c r="V3864" t="str">
        <f>IF(data[[#This Row],[TechSupport]]="Yes",1,"")</f>
        <v/>
      </c>
      <c r="W3864" t="s">
        <v>46</v>
      </c>
      <c r="X3864" t="str">
        <f>IF(data[[#This Row],[StreamingTV]]="Yes",1,"")</f>
        <v/>
      </c>
      <c r="Y3864" t="s">
        <v>46</v>
      </c>
      <c r="Z3864" t="str">
        <f>IF(data[[#This Row],[StreamingMovies]]="Yes",1,"")</f>
        <v/>
      </c>
      <c r="AA3864" t="s">
        <v>47</v>
      </c>
      <c r="AB3864" t="s">
        <v>24</v>
      </c>
      <c r="AC3864" t="s">
        <v>32</v>
      </c>
      <c r="AD3864">
        <v>25.4</v>
      </c>
      <c r="AE3864">
        <v>1782.05</v>
      </c>
      <c r="AF3864">
        <v>0</v>
      </c>
      <c r="AG3864" s="2">
        <v>0</v>
      </c>
      <c r="AH3864" t="s">
        <v>24</v>
      </c>
      <c r="AI3864">
        <f t="shared" si="120"/>
        <v>0</v>
      </c>
      <c r="AJ3864">
        <f t="shared" si="121"/>
        <v>1</v>
      </c>
    </row>
    <row r="3865" spans="1:36" x14ac:dyDescent="0.35">
      <c r="A3865">
        <v>3864</v>
      </c>
      <c r="B3865" t="s">
        <v>3900</v>
      </c>
      <c r="C3865" t="s">
        <v>30</v>
      </c>
      <c r="D3865">
        <v>0</v>
      </c>
      <c r="E3865" t="s">
        <v>23</v>
      </c>
      <c r="F3865" t="s">
        <v>24</v>
      </c>
      <c r="G3865" t="str">
        <f>IF(AND(data[[#This Row],[Partner]]="Yes", data[[#This Row],[Dependents]]="Yes"), "Both", IF(data[[#This Row],[Partner]]="Yes", "Partner", IF(data[[#This Row],[Dependents]]="Yes", "Dependent", "None")))</f>
        <v>Partner</v>
      </c>
      <c r="H3865">
        <v>17</v>
      </c>
      <c r="I3865" s="1">
        <f>data[[#This Row],[Tenure]]/12</f>
        <v>1.4166666666666667</v>
      </c>
      <c r="J3865" t="s">
        <v>23</v>
      </c>
      <c r="K3865">
        <f>IF(data[[#This Row],[PhoneService]]="Yes",1,"")</f>
        <v>1</v>
      </c>
      <c r="L3865" t="s">
        <v>23</v>
      </c>
      <c r="M3865">
        <f>IF(data[[#This Row],[MultipleLines]]="Yes",1,"")</f>
        <v>1</v>
      </c>
      <c r="N3865" t="s">
        <v>37</v>
      </c>
      <c r="O3865" t="s">
        <v>24</v>
      </c>
      <c r="P3865" t="str">
        <f>IF(data[[#This Row],[OnlineSecurity]]="Yes",1,"")</f>
        <v/>
      </c>
      <c r="Q3865" t="s">
        <v>23</v>
      </c>
      <c r="R3865">
        <f>IF(data[[#This Row],[OnlineBackup]]="Yes",1,"")</f>
        <v>1</v>
      </c>
      <c r="S3865" t="s">
        <v>23</v>
      </c>
      <c r="T3865">
        <f>IF(data[[#This Row],[DeviceProtection]]="Yes",1,"")</f>
        <v>1</v>
      </c>
      <c r="U3865" t="s">
        <v>24</v>
      </c>
      <c r="V3865" t="str">
        <f>IF(data[[#This Row],[TechSupport]]="Yes",1,"")</f>
        <v/>
      </c>
      <c r="W3865" t="s">
        <v>23</v>
      </c>
      <c r="X3865">
        <f>IF(data[[#This Row],[StreamingTV]]="Yes",1,"")</f>
        <v>1</v>
      </c>
      <c r="Y3865" t="s">
        <v>23</v>
      </c>
      <c r="Z3865">
        <f>IF(data[[#This Row],[StreamingMovies]]="Yes",1,"")</f>
        <v>1</v>
      </c>
      <c r="AA3865" t="s">
        <v>27</v>
      </c>
      <c r="AB3865" t="s">
        <v>23</v>
      </c>
      <c r="AC3865" t="s">
        <v>28</v>
      </c>
      <c r="AD3865">
        <v>102.55</v>
      </c>
      <c r="AE3865">
        <v>1742.5</v>
      </c>
      <c r="AF3865">
        <v>0</v>
      </c>
      <c r="AG3865" s="2">
        <v>1</v>
      </c>
      <c r="AH3865" t="s">
        <v>24</v>
      </c>
      <c r="AI3865">
        <f t="shared" si="120"/>
        <v>0</v>
      </c>
      <c r="AJ3865">
        <f t="shared" si="121"/>
        <v>1</v>
      </c>
    </row>
    <row r="3866" spans="1:36" x14ac:dyDescent="0.35">
      <c r="A3866">
        <v>3865</v>
      </c>
      <c r="B3866" t="s">
        <v>3901</v>
      </c>
      <c r="C3866" t="s">
        <v>22</v>
      </c>
      <c r="D3866">
        <v>0</v>
      </c>
      <c r="E3866" t="s">
        <v>24</v>
      </c>
      <c r="F3866" t="s">
        <v>24</v>
      </c>
      <c r="G3866" t="str">
        <f>IF(AND(data[[#This Row],[Partner]]="Yes", data[[#This Row],[Dependents]]="Yes"), "Both", IF(data[[#This Row],[Partner]]="Yes", "Partner", IF(data[[#This Row],[Dependents]]="Yes", "Dependent", "None")))</f>
        <v>None</v>
      </c>
      <c r="H3866">
        <v>30</v>
      </c>
      <c r="I3866" s="1">
        <f>data[[#This Row],[Tenure]]/12</f>
        <v>2.5</v>
      </c>
      <c r="J3866" t="s">
        <v>23</v>
      </c>
      <c r="K3866">
        <f>IF(data[[#This Row],[PhoneService]]="Yes",1,"")</f>
        <v>1</v>
      </c>
      <c r="L3866" t="s">
        <v>23</v>
      </c>
      <c r="M3866">
        <f>IF(data[[#This Row],[MultipleLines]]="Yes",1,"")</f>
        <v>1</v>
      </c>
      <c r="N3866" t="s">
        <v>37</v>
      </c>
      <c r="O3866" t="s">
        <v>24</v>
      </c>
      <c r="P3866" t="str">
        <f>IF(data[[#This Row],[OnlineSecurity]]="Yes",1,"")</f>
        <v/>
      </c>
      <c r="Q3866" t="s">
        <v>23</v>
      </c>
      <c r="R3866">
        <f>IF(data[[#This Row],[OnlineBackup]]="Yes",1,"")</f>
        <v>1</v>
      </c>
      <c r="S3866" t="s">
        <v>24</v>
      </c>
      <c r="T3866" t="str">
        <f>IF(data[[#This Row],[DeviceProtection]]="Yes",1,"")</f>
        <v/>
      </c>
      <c r="U3866" t="s">
        <v>24</v>
      </c>
      <c r="V3866" t="str">
        <f>IF(data[[#This Row],[TechSupport]]="Yes",1,"")</f>
        <v/>
      </c>
      <c r="W3866" t="s">
        <v>23</v>
      </c>
      <c r="X3866">
        <f>IF(data[[#This Row],[StreamingTV]]="Yes",1,"")</f>
        <v>1</v>
      </c>
      <c r="Y3866" t="s">
        <v>23</v>
      </c>
      <c r="Z3866">
        <f>IF(data[[#This Row],[StreamingMovies]]="Yes",1,"")</f>
        <v>1</v>
      </c>
      <c r="AA3866" t="s">
        <v>27</v>
      </c>
      <c r="AB3866" t="s">
        <v>23</v>
      </c>
      <c r="AC3866" t="s">
        <v>28</v>
      </c>
      <c r="AD3866">
        <v>100.2</v>
      </c>
      <c r="AE3866">
        <v>2983.8</v>
      </c>
      <c r="AF3866">
        <v>0</v>
      </c>
      <c r="AG3866" s="2">
        <v>3</v>
      </c>
      <c r="AH3866" t="s">
        <v>23</v>
      </c>
      <c r="AI3866">
        <f t="shared" si="120"/>
        <v>1</v>
      </c>
      <c r="AJ3866" t="str">
        <f t="shared" si="121"/>
        <v/>
      </c>
    </row>
    <row r="3867" spans="1:36" x14ac:dyDescent="0.35">
      <c r="A3867">
        <v>3866</v>
      </c>
      <c r="B3867" t="s">
        <v>3902</v>
      </c>
      <c r="C3867" t="s">
        <v>22</v>
      </c>
      <c r="D3867">
        <v>0</v>
      </c>
      <c r="E3867" t="s">
        <v>24</v>
      </c>
      <c r="F3867" t="s">
        <v>23</v>
      </c>
      <c r="G3867" t="str">
        <f>IF(AND(data[[#This Row],[Partner]]="Yes", data[[#This Row],[Dependents]]="Yes"), "Both", IF(data[[#This Row],[Partner]]="Yes", "Partner", IF(data[[#This Row],[Dependents]]="Yes", "Dependent", "None")))</f>
        <v>Dependent</v>
      </c>
      <c r="H3867">
        <v>1</v>
      </c>
      <c r="I3867" s="1">
        <f>data[[#This Row],[Tenure]]/12</f>
        <v>8.3333333333333329E-2</v>
      </c>
      <c r="J3867" t="s">
        <v>23</v>
      </c>
      <c r="K3867">
        <f>IF(data[[#This Row],[PhoneService]]="Yes",1,"")</f>
        <v>1</v>
      </c>
      <c r="L3867" t="s">
        <v>23</v>
      </c>
      <c r="M3867">
        <f>IF(data[[#This Row],[MultipleLines]]="Yes",1,"")</f>
        <v>1</v>
      </c>
      <c r="N3867" t="s">
        <v>24</v>
      </c>
      <c r="O3867" t="s">
        <v>46</v>
      </c>
      <c r="P3867" t="str">
        <f>IF(data[[#This Row],[OnlineSecurity]]="Yes",1,"")</f>
        <v/>
      </c>
      <c r="Q3867" t="s">
        <v>46</v>
      </c>
      <c r="R3867" t="str">
        <f>IF(data[[#This Row],[OnlineBackup]]="Yes",1,"")</f>
        <v/>
      </c>
      <c r="S3867" t="s">
        <v>46</v>
      </c>
      <c r="T3867" t="str">
        <f>IF(data[[#This Row],[DeviceProtection]]="Yes",1,"")</f>
        <v/>
      </c>
      <c r="U3867" t="s">
        <v>46</v>
      </c>
      <c r="V3867" t="str">
        <f>IF(data[[#This Row],[TechSupport]]="Yes",1,"")</f>
        <v/>
      </c>
      <c r="W3867" t="s">
        <v>46</v>
      </c>
      <c r="X3867" t="str">
        <f>IF(data[[#This Row],[StreamingTV]]="Yes",1,"")</f>
        <v/>
      </c>
      <c r="Y3867" t="s">
        <v>46</v>
      </c>
      <c r="Z3867" t="str">
        <f>IF(data[[#This Row],[StreamingMovies]]="Yes",1,"")</f>
        <v/>
      </c>
      <c r="AA3867" t="s">
        <v>27</v>
      </c>
      <c r="AB3867" t="s">
        <v>24</v>
      </c>
      <c r="AC3867" t="s">
        <v>32</v>
      </c>
      <c r="AD3867">
        <v>24</v>
      </c>
      <c r="AE3867">
        <v>24</v>
      </c>
      <c r="AF3867">
        <v>2</v>
      </c>
      <c r="AG3867" s="2">
        <v>0</v>
      </c>
      <c r="AH3867" t="s">
        <v>24</v>
      </c>
      <c r="AI3867">
        <f t="shared" si="120"/>
        <v>0</v>
      </c>
      <c r="AJ3867">
        <f t="shared" si="121"/>
        <v>1</v>
      </c>
    </row>
    <row r="3868" spans="1:36" x14ac:dyDescent="0.35">
      <c r="A3868">
        <v>3867</v>
      </c>
      <c r="B3868" t="s">
        <v>3903</v>
      </c>
      <c r="C3868" t="s">
        <v>22</v>
      </c>
      <c r="D3868">
        <v>0</v>
      </c>
      <c r="E3868" t="s">
        <v>23</v>
      </c>
      <c r="F3868" t="s">
        <v>23</v>
      </c>
      <c r="G3868" t="str">
        <f>IF(AND(data[[#This Row],[Partner]]="Yes", data[[#This Row],[Dependents]]="Yes"), "Both", IF(data[[#This Row],[Partner]]="Yes", "Partner", IF(data[[#This Row],[Dependents]]="Yes", "Dependent", "None")))</f>
        <v>Both</v>
      </c>
      <c r="H3868">
        <v>19</v>
      </c>
      <c r="I3868" s="1">
        <f>data[[#This Row],[Tenure]]/12</f>
        <v>1.5833333333333333</v>
      </c>
      <c r="J3868" t="s">
        <v>23</v>
      </c>
      <c r="K3868">
        <f>IF(data[[#This Row],[PhoneService]]="Yes",1,"")</f>
        <v>1</v>
      </c>
      <c r="L3868" t="s">
        <v>23</v>
      </c>
      <c r="M3868">
        <f>IF(data[[#This Row],[MultipleLines]]="Yes",1,"")</f>
        <v>1</v>
      </c>
      <c r="N3868" t="s">
        <v>24</v>
      </c>
      <c r="O3868" t="s">
        <v>46</v>
      </c>
      <c r="P3868" t="str">
        <f>IF(data[[#This Row],[OnlineSecurity]]="Yes",1,"")</f>
        <v/>
      </c>
      <c r="Q3868" t="s">
        <v>46</v>
      </c>
      <c r="R3868" t="str">
        <f>IF(data[[#This Row],[OnlineBackup]]="Yes",1,"")</f>
        <v/>
      </c>
      <c r="S3868" t="s">
        <v>46</v>
      </c>
      <c r="T3868" t="str">
        <f>IF(data[[#This Row],[DeviceProtection]]="Yes",1,"")</f>
        <v/>
      </c>
      <c r="U3868" t="s">
        <v>46</v>
      </c>
      <c r="V3868" t="str">
        <f>IF(data[[#This Row],[TechSupport]]="Yes",1,"")</f>
        <v/>
      </c>
      <c r="W3868" t="s">
        <v>46</v>
      </c>
      <c r="X3868" t="str">
        <f>IF(data[[#This Row],[StreamingTV]]="Yes",1,"")</f>
        <v/>
      </c>
      <c r="Y3868" t="s">
        <v>46</v>
      </c>
      <c r="Z3868" t="str">
        <f>IF(data[[#This Row],[StreamingMovies]]="Yes",1,"")</f>
        <v/>
      </c>
      <c r="AA3868" t="s">
        <v>47</v>
      </c>
      <c r="AB3868" t="s">
        <v>24</v>
      </c>
      <c r="AC3868" t="s">
        <v>32</v>
      </c>
      <c r="AD3868">
        <v>25.6</v>
      </c>
      <c r="AE3868">
        <v>485.9</v>
      </c>
      <c r="AF3868">
        <v>0</v>
      </c>
      <c r="AG3868" s="2">
        <v>0</v>
      </c>
      <c r="AH3868" t="s">
        <v>24</v>
      </c>
      <c r="AI3868">
        <f t="shared" si="120"/>
        <v>0</v>
      </c>
      <c r="AJ3868">
        <f t="shared" si="121"/>
        <v>1</v>
      </c>
    </row>
    <row r="3869" spans="1:36" x14ac:dyDescent="0.35">
      <c r="A3869">
        <v>3868</v>
      </c>
      <c r="B3869" t="s">
        <v>3904</v>
      </c>
      <c r="C3869" t="s">
        <v>22</v>
      </c>
      <c r="D3869">
        <v>0</v>
      </c>
      <c r="E3869" t="s">
        <v>23</v>
      </c>
      <c r="F3869" t="s">
        <v>24</v>
      </c>
      <c r="G3869" t="str">
        <f>IF(AND(data[[#This Row],[Partner]]="Yes", data[[#This Row],[Dependents]]="Yes"), "Both", IF(data[[#This Row],[Partner]]="Yes", "Partner", IF(data[[#This Row],[Dependents]]="Yes", "Dependent", "None")))</f>
        <v>Partner</v>
      </c>
      <c r="H3869">
        <v>26</v>
      </c>
      <c r="I3869" s="1">
        <f>data[[#This Row],[Tenure]]/12</f>
        <v>2.1666666666666665</v>
      </c>
      <c r="J3869" t="s">
        <v>23</v>
      </c>
      <c r="K3869">
        <f>IF(data[[#This Row],[PhoneService]]="Yes",1,"")</f>
        <v>1</v>
      </c>
      <c r="L3869" t="s">
        <v>24</v>
      </c>
      <c r="M3869" t="str">
        <f>IF(data[[#This Row],[MultipleLines]]="Yes",1,"")</f>
        <v/>
      </c>
      <c r="N3869" t="s">
        <v>26</v>
      </c>
      <c r="O3869" t="s">
        <v>24</v>
      </c>
      <c r="P3869" t="str">
        <f>IF(data[[#This Row],[OnlineSecurity]]="Yes",1,"")</f>
        <v/>
      </c>
      <c r="Q3869" t="s">
        <v>23</v>
      </c>
      <c r="R3869">
        <f>IF(data[[#This Row],[OnlineBackup]]="Yes",1,"")</f>
        <v>1</v>
      </c>
      <c r="S3869" t="s">
        <v>23</v>
      </c>
      <c r="T3869">
        <f>IF(data[[#This Row],[DeviceProtection]]="Yes",1,"")</f>
        <v>1</v>
      </c>
      <c r="U3869" t="s">
        <v>24</v>
      </c>
      <c r="V3869" t="str">
        <f>IF(data[[#This Row],[TechSupport]]="Yes",1,"")</f>
        <v/>
      </c>
      <c r="W3869" t="s">
        <v>23</v>
      </c>
      <c r="X3869">
        <f>IF(data[[#This Row],[StreamingTV]]="Yes",1,"")</f>
        <v>1</v>
      </c>
      <c r="Y3869" t="s">
        <v>23</v>
      </c>
      <c r="Z3869">
        <f>IF(data[[#This Row],[StreamingMovies]]="Yes",1,"")</f>
        <v>1</v>
      </c>
      <c r="AA3869" t="s">
        <v>47</v>
      </c>
      <c r="AB3869" t="s">
        <v>23</v>
      </c>
      <c r="AC3869" t="s">
        <v>40</v>
      </c>
      <c r="AD3869">
        <v>73.5</v>
      </c>
      <c r="AE3869">
        <v>1905.7</v>
      </c>
      <c r="AF3869">
        <v>0</v>
      </c>
      <c r="AG3869" s="2">
        <v>0</v>
      </c>
      <c r="AH3869" t="s">
        <v>24</v>
      </c>
      <c r="AI3869">
        <f t="shared" si="120"/>
        <v>0</v>
      </c>
      <c r="AJ3869">
        <f t="shared" si="121"/>
        <v>1</v>
      </c>
    </row>
    <row r="3870" spans="1:36" x14ac:dyDescent="0.35">
      <c r="A3870">
        <v>3869</v>
      </c>
      <c r="B3870" t="s">
        <v>3905</v>
      </c>
      <c r="C3870" t="s">
        <v>22</v>
      </c>
      <c r="D3870">
        <v>0</v>
      </c>
      <c r="E3870" t="s">
        <v>23</v>
      </c>
      <c r="F3870" t="s">
        <v>23</v>
      </c>
      <c r="G3870" t="str">
        <f>IF(AND(data[[#This Row],[Partner]]="Yes", data[[#This Row],[Dependents]]="Yes"), "Both", IF(data[[#This Row],[Partner]]="Yes", "Partner", IF(data[[#This Row],[Dependents]]="Yes", "Dependent", "None")))</f>
        <v>Both</v>
      </c>
      <c r="H3870">
        <v>21</v>
      </c>
      <c r="I3870" s="1">
        <f>data[[#This Row],[Tenure]]/12</f>
        <v>1.75</v>
      </c>
      <c r="J3870" t="s">
        <v>23</v>
      </c>
      <c r="K3870">
        <f>IF(data[[#This Row],[PhoneService]]="Yes",1,"")</f>
        <v>1</v>
      </c>
      <c r="L3870" t="s">
        <v>24</v>
      </c>
      <c r="M3870" t="str">
        <f>IF(data[[#This Row],[MultipleLines]]="Yes",1,"")</f>
        <v/>
      </c>
      <c r="N3870" t="s">
        <v>37</v>
      </c>
      <c r="O3870" t="s">
        <v>24</v>
      </c>
      <c r="P3870" t="str">
        <f>IF(data[[#This Row],[OnlineSecurity]]="Yes",1,"")</f>
        <v/>
      </c>
      <c r="Q3870" t="s">
        <v>23</v>
      </c>
      <c r="R3870">
        <f>IF(data[[#This Row],[OnlineBackup]]="Yes",1,"")</f>
        <v>1</v>
      </c>
      <c r="S3870" t="s">
        <v>24</v>
      </c>
      <c r="T3870" t="str">
        <f>IF(data[[#This Row],[DeviceProtection]]="Yes",1,"")</f>
        <v/>
      </c>
      <c r="U3870" t="s">
        <v>24</v>
      </c>
      <c r="V3870" t="str">
        <f>IF(data[[#This Row],[TechSupport]]="Yes",1,"")</f>
        <v/>
      </c>
      <c r="W3870" t="s">
        <v>24</v>
      </c>
      <c r="X3870" t="str">
        <f>IF(data[[#This Row],[StreamingTV]]="Yes",1,"")</f>
        <v/>
      </c>
      <c r="Y3870" t="s">
        <v>24</v>
      </c>
      <c r="Z3870" t="str">
        <f>IF(data[[#This Row],[StreamingMovies]]="Yes",1,"")</f>
        <v/>
      </c>
      <c r="AA3870" t="s">
        <v>27</v>
      </c>
      <c r="AB3870" t="s">
        <v>23</v>
      </c>
      <c r="AC3870" t="s">
        <v>35</v>
      </c>
      <c r="AD3870">
        <v>74.05</v>
      </c>
      <c r="AE3870">
        <v>1565.7</v>
      </c>
      <c r="AF3870">
        <v>0</v>
      </c>
      <c r="AG3870" s="2">
        <v>0</v>
      </c>
      <c r="AH3870" t="s">
        <v>23</v>
      </c>
      <c r="AI3870">
        <f t="shared" si="120"/>
        <v>1</v>
      </c>
      <c r="AJ3870" t="str">
        <f t="shared" si="121"/>
        <v/>
      </c>
    </row>
    <row r="3871" spans="1:36" x14ac:dyDescent="0.35">
      <c r="A3871">
        <v>3870</v>
      </c>
      <c r="B3871" t="s">
        <v>3906</v>
      </c>
      <c r="C3871" t="s">
        <v>30</v>
      </c>
      <c r="D3871">
        <v>0</v>
      </c>
      <c r="E3871" t="s">
        <v>23</v>
      </c>
      <c r="F3871" t="s">
        <v>24</v>
      </c>
      <c r="G3871" t="str">
        <f>IF(AND(data[[#This Row],[Partner]]="Yes", data[[#This Row],[Dependents]]="Yes"), "Both", IF(data[[#This Row],[Partner]]="Yes", "Partner", IF(data[[#This Row],[Dependents]]="Yes", "Dependent", "None")))</f>
        <v>Partner</v>
      </c>
      <c r="H3871">
        <v>50</v>
      </c>
      <c r="I3871" s="1">
        <f>data[[#This Row],[Tenure]]/12</f>
        <v>4.166666666666667</v>
      </c>
      <c r="J3871" t="s">
        <v>23</v>
      </c>
      <c r="K3871">
        <f>IF(data[[#This Row],[PhoneService]]="Yes",1,"")</f>
        <v>1</v>
      </c>
      <c r="L3871" t="s">
        <v>23</v>
      </c>
      <c r="M3871">
        <f>IF(data[[#This Row],[MultipleLines]]="Yes",1,"")</f>
        <v>1</v>
      </c>
      <c r="N3871" t="s">
        <v>37</v>
      </c>
      <c r="O3871" t="s">
        <v>24</v>
      </c>
      <c r="P3871" t="str">
        <f>IF(data[[#This Row],[OnlineSecurity]]="Yes",1,"")</f>
        <v/>
      </c>
      <c r="Q3871" t="s">
        <v>23</v>
      </c>
      <c r="R3871">
        <f>IF(data[[#This Row],[OnlineBackup]]="Yes",1,"")</f>
        <v>1</v>
      </c>
      <c r="S3871" t="s">
        <v>24</v>
      </c>
      <c r="T3871" t="str">
        <f>IF(data[[#This Row],[DeviceProtection]]="Yes",1,"")</f>
        <v/>
      </c>
      <c r="U3871" t="s">
        <v>24</v>
      </c>
      <c r="V3871" t="str">
        <f>IF(data[[#This Row],[TechSupport]]="Yes",1,"")</f>
        <v/>
      </c>
      <c r="W3871" t="s">
        <v>23</v>
      </c>
      <c r="X3871">
        <f>IF(data[[#This Row],[StreamingTV]]="Yes",1,"")</f>
        <v>1</v>
      </c>
      <c r="Y3871" t="s">
        <v>23</v>
      </c>
      <c r="Z3871">
        <f>IF(data[[#This Row],[StreamingMovies]]="Yes",1,"")</f>
        <v>1</v>
      </c>
      <c r="AA3871" t="s">
        <v>31</v>
      </c>
      <c r="AB3871" t="s">
        <v>23</v>
      </c>
      <c r="AC3871" t="s">
        <v>28</v>
      </c>
      <c r="AD3871">
        <v>98.25</v>
      </c>
      <c r="AE3871">
        <v>4858.7</v>
      </c>
      <c r="AF3871">
        <v>0</v>
      </c>
      <c r="AG3871" s="2">
        <v>0</v>
      </c>
      <c r="AH3871" t="s">
        <v>24</v>
      </c>
      <c r="AI3871">
        <f t="shared" si="120"/>
        <v>0</v>
      </c>
      <c r="AJ3871">
        <f t="shared" si="121"/>
        <v>1</v>
      </c>
    </row>
    <row r="3872" spans="1:36" x14ac:dyDescent="0.35">
      <c r="A3872">
        <v>3871</v>
      </c>
      <c r="B3872" t="s">
        <v>3907</v>
      </c>
      <c r="C3872" t="s">
        <v>22</v>
      </c>
      <c r="D3872">
        <v>0</v>
      </c>
      <c r="E3872" t="s">
        <v>23</v>
      </c>
      <c r="F3872" t="s">
        <v>24</v>
      </c>
      <c r="G3872" t="str">
        <f>IF(AND(data[[#This Row],[Partner]]="Yes", data[[#This Row],[Dependents]]="Yes"), "Both", IF(data[[#This Row],[Partner]]="Yes", "Partner", IF(data[[#This Row],[Dependents]]="Yes", "Dependent", "None")))</f>
        <v>Partner</v>
      </c>
      <c r="H3872">
        <v>68</v>
      </c>
      <c r="I3872" s="1">
        <f>data[[#This Row],[Tenure]]/12</f>
        <v>5.666666666666667</v>
      </c>
      <c r="J3872" t="s">
        <v>24</v>
      </c>
      <c r="K3872" t="str">
        <f>IF(data[[#This Row],[PhoneService]]="Yes",1,"")</f>
        <v/>
      </c>
      <c r="L3872" t="s">
        <v>25</v>
      </c>
      <c r="M3872" t="str">
        <f>IF(data[[#This Row],[MultipleLines]]="Yes",1,"")</f>
        <v/>
      </c>
      <c r="N3872" t="s">
        <v>26</v>
      </c>
      <c r="O3872" t="s">
        <v>23</v>
      </c>
      <c r="P3872">
        <f>IF(data[[#This Row],[OnlineSecurity]]="Yes",1,"")</f>
        <v>1</v>
      </c>
      <c r="Q3872" t="s">
        <v>24</v>
      </c>
      <c r="R3872" t="str">
        <f>IF(data[[#This Row],[OnlineBackup]]="Yes",1,"")</f>
        <v/>
      </c>
      <c r="S3872" t="s">
        <v>23</v>
      </c>
      <c r="T3872">
        <f>IF(data[[#This Row],[DeviceProtection]]="Yes",1,"")</f>
        <v>1</v>
      </c>
      <c r="U3872" t="s">
        <v>24</v>
      </c>
      <c r="V3872" t="str">
        <f>IF(data[[#This Row],[TechSupport]]="Yes",1,"")</f>
        <v/>
      </c>
      <c r="W3872" t="s">
        <v>23</v>
      </c>
      <c r="X3872">
        <f>IF(data[[#This Row],[StreamingTV]]="Yes",1,"")</f>
        <v>1</v>
      </c>
      <c r="Y3872" t="s">
        <v>23</v>
      </c>
      <c r="Z3872">
        <f>IF(data[[#This Row],[StreamingMovies]]="Yes",1,"")</f>
        <v>1</v>
      </c>
      <c r="AA3872" t="s">
        <v>31</v>
      </c>
      <c r="AB3872" t="s">
        <v>23</v>
      </c>
      <c r="AC3872" t="s">
        <v>28</v>
      </c>
      <c r="AD3872">
        <v>54.4</v>
      </c>
      <c r="AE3872">
        <v>3723.65</v>
      </c>
      <c r="AF3872">
        <v>0</v>
      </c>
      <c r="AG3872" s="2">
        <v>0</v>
      </c>
      <c r="AH3872" t="s">
        <v>24</v>
      </c>
      <c r="AI3872">
        <f t="shared" si="120"/>
        <v>0</v>
      </c>
      <c r="AJ3872">
        <f t="shared" si="121"/>
        <v>1</v>
      </c>
    </row>
    <row r="3873" spans="1:36" x14ac:dyDescent="0.35">
      <c r="A3873">
        <v>3872</v>
      </c>
      <c r="B3873" t="s">
        <v>3908</v>
      </c>
      <c r="C3873" t="s">
        <v>30</v>
      </c>
      <c r="D3873">
        <v>0</v>
      </c>
      <c r="E3873" t="s">
        <v>24</v>
      </c>
      <c r="F3873" t="s">
        <v>24</v>
      </c>
      <c r="G3873" t="str">
        <f>IF(AND(data[[#This Row],[Partner]]="Yes", data[[#This Row],[Dependents]]="Yes"), "Both", IF(data[[#This Row],[Partner]]="Yes", "Partner", IF(data[[#This Row],[Dependents]]="Yes", "Dependent", "None")))</f>
        <v>None</v>
      </c>
      <c r="H3873">
        <v>3</v>
      </c>
      <c r="I3873" s="1">
        <f>data[[#This Row],[Tenure]]/12</f>
        <v>0.25</v>
      </c>
      <c r="J3873" t="s">
        <v>23</v>
      </c>
      <c r="K3873">
        <f>IF(data[[#This Row],[PhoneService]]="Yes",1,"")</f>
        <v>1</v>
      </c>
      <c r="L3873" t="s">
        <v>23</v>
      </c>
      <c r="M3873">
        <f>IF(data[[#This Row],[MultipleLines]]="Yes",1,"")</f>
        <v>1</v>
      </c>
      <c r="N3873" t="s">
        <v>37</v>
      </c>
      <c r="O3873" t="s">
        <v>24</v>
      </c>
      <c r="P3873" t="str">
        <f>IF(data[[#This Row],[OnlineSecurity]]="Yes",1,"")</f>
        <v/>
      </c>
      <c r="Q3873" t="s">
        <v>24</v>
      </c>
      <c r="R3873" t="str">
        <f>IF(data[[#This Row],[OnlineBackup]]="Yes",1,"")</f>
        <v/>
      </c>
      <c r="S3873" t="s">
        <v>23</v>
      </c>
      <c r="T3873">
        <f>IF(data[[#This Row],[DeviceProtection]]="Yes",1,"")</f>
        <v>1</v>
      </c>
      <c r="U3873" t="s">
        <v>24</v>
      </c>
      <c r="V3873" t="str">
        <f>IF(data[[#This Row],[TechSupport]]="Yes",1,"")</f>
        <v/>
      </c>
      <c r="W3873" t="s">
        <v>23</v>
      </c>
      <c r="X3873">
        <f>IF(data[[#This Row],[StreamingTV]]="Yes",1,"")</f>
        <v>1</v>
      </c>
      <c r="Y3873" t="s">
        <v>23</v>
      </c>
      <c r="Z3873">
        <f>IF(data[[#This Row],[StreamingMovies]]="Yes",1,"")</f>
        <v>1</v>
      </c>
      <c r="AA3873" t="s">
        <v>27</v>
      </c>
      <c r="AB3873" t="s">
        <v>23</v>
      </c>
      <c r="AC3873" t="s">
        <v>35</v>
      </c>
      <c r="AD3873">
        <v>101.55</v>
      </c>
      <c r="AE3873">
        <v>298.35000000000002</v>
      </c>
      <c r="AF3873">
        <v>0</v>
      </c>
      <c r="AG3873" s="2">
        <v>0</v>
      </c>
      <c r="AH3873" t="s">
        <v>23</v>
      </c>
      <c r="AI3873">
        <f t="shared" si="120"/>
        <v>1</v>
      </c>
      <c r="AJ3873" t="str">
        <f t="shared" si="121"/>
        <v/>
      </c>
    </row>
    <row r="3874" spans="1:36" x14ac:dyDescent="0.35">
      <c r="A3874">
        <v>3873</v>
      </c>
      <c r="B3874" t="s">
        <v>3909</v>
      </c>
      <c r="C3874" t="s">
        <v>30</v>
      </c>
      <c r="D3874">
        <v>0</v>
      </c>
      <c r="E3874" t="s">
        <v>23</v>
      </c>
      <c r="F3874" t="s">
        <v>23</v>
      </c>
      <c r="G3874" t="str">
        <f>IF(AND(data[[#This Row],[Partner]]="Yes", data[[#This Row],[Dependents]]="Yes"), "Both", IF(data[[#This Row],[Partner]]="Yes", "Partner", IF(data[[#This Row],[Dependents]]="Yes", "Dependent", "None")))</f>
        <v>Both</v>
      </c>
      <c r="H3874">
        <v>9</v>
      </c>
      <c r="I3874" s="1">
        <f>data[[#This Row],[Tenure]]/12</f>
        <v>0.75</v>
      </c>
      <c r="J3874" t="s">
        <v>23</v>
      </c>
      <c r="K3874">
        <f>IF(data[[#This Row],[PhoneService]]="Yes",1,"")</f>
        <v>1</v>
      </c>
      <c r="L3874" t="s">
        <v>24</v>
      </c>
      <c r="M3874" t="str">
        <f>IF(data[[#This Row],[MultipleLines]]="Yes",1,"")</f>
        <v/>
      </c>
      <c r="N3874" t="s">
        <v>37</v>
      </c>
      <c r="O3874" t="s">
        <v>24</v>
      </c>
      <c r="P3874" t="str">
        <f>IF(data[[#This Row],[OnlineSecurity]]="Yes",1,"")</f>
        <v/>
      </c>
      <c r="Q3874" t="s">
        <v>24</v>
      </c>
      <c r="R3874" t="str">
        <f>IF(data[[#This Row],[OnlineBackup]]="Yes",1,"")</f>
        <v/>
      </c>
      <c r="S3874" t="s">
        <v>23</v>
      </c>
      <c r="T3874">
        <f>IF(data[[#This Row],[DeviceProtection]]="Yes",1,"")</f>
        <v>1</v>
      </c>
      <c r="U3874" t="s">
        <v>23</v>
      </c>
      <c r="V3874">
        <f>IF(data[[#This Row],[TechSupport]]="Yes",1,"")</f>
        <v>1</v>
      </c>
      <c r="W3874" t="s">
        <v>23</v>
      </c>
      <c r="X3874">
        <f>IF(data[[#This Row],[StreamingTV]]="Yes",1,"")</f>
        <v>1</v>
      </c>
      <c r="Y3874" t="s">
        <v>23</v>
      </c>
      <c r="Z3874">
        <f>IF(data[[#This Row],[StreamingMovies]]="Yes",1,"")</f>
        <v>1</v>
      </c>
      <c r="AA3874" t="s">
        <v>27</v>
      </c>
      <c r="AB3874" t="s">
        <v>24</v>
      </c>
      <c r="AC3874" t="s">
        <v>28</v>
      </c>
      <c r="AD3874">
        <v>103.1</v>
      </c>
      <c r="AE3874">
        <v>970.45</v>
      </c>
      <c r="AF3874">
        <v>0</v>
      </c>
      <c r="AG3874" s="2">
        <v>0</v>
      </c>
      <c r="AH3874" t="s">
        <v>24</v>
      </c>
      <c r="AI3874">
        <f t="shared" si="120"/>
        <v>0</v>
      </c>
      <c r="AJ3874">
        <f t="shared" si="121"/>
        <v>1</v>
      </c>
    </row>
    <row r="3875" spans="1:36" x14ac:dyDescent="0.35">
      <c r="A3875">
        <v>3874</v>
      </c>
      <c r="B3875" t="s">
        <v>3910</v>
      </c>
      <c r="C3875" t="s">
        <v>22</v>
      </c>
      <c r="D3875">
        <v>0</v>
      </c>
      <c r="E3875" t="s">
        <v>23</v>
      </c>
      <c r="F3875" t="s">
        <v>23</v>
      </c>
      <c r="G3875" t="str">
        <f>IF(AND(data[[#This Row],[Partner]]="Yes", data[[#This Row],[Dependents]]="Yes"), "Both", IF(data[[#This Row],[Partner]]="Yes", "Partner", IF(data[[#This Row],[Dependents]]="Yes", "Dependent", "None")))</f>
        <v>Both</v>
      </c>
      <c r="H3875">
        <v>51</v>
      </c>
      <c r="I3875" s="1">
        <f>data[[#This Row],[Tenure]]/12</f>
        <v>4.25</v>
      </c>
      <c r="J3875" t="s">
        <v>24</v>
      </c>
      <c r="K3875" t="str">
        <f>IF(data[[#This Row],[PhoneService]]="Yes",1,"")</f>
        <v/>
      </c>
      <c r="L3875" t="s">
        <v>25</v>
      </c>
      <c r="M3875" t="str">
        <f>IF(data[[#This Row],[MultipleLines]]="Yes",1,"")</f>
        <v/>
      </c>
      <c r="N3875" t="s">
        <v>26</v>
      </c>
      <c r="O3875" t="s">
        <v>23</v>
      </c>
      <c r="P3875">
        <f>IF(data[[#This Row],[OnlineSecurity]]="Yes",1,"")</f>
        <v>1</v>
      </c>
      <c r="Q3875" t="s">
        <v>24</v>
      </c>
      <c r="R3875" t="str">
        <f>IF(data[[#This Row],[OnlineBackup]]="Yes",1,"")</f>
        <v/>
      </c>
      <c r="S3875" t="s">
        <v>24</v>
      </c>
      <c r="T3875" t="str">
        <f>IF(data[[#This Row],[DeviceProtection]]="Yes",1,"")</f>
        <v/>
      </c>
      <c r="U3875" t="s">
        <v>23</v>
      </c>
      <c r="V3875">
        <f>IF(data[[#This Row],[TechSupport]]="Yes",1,"")</f>
        <v>1</v>
      </c>
      <c r="W3875" t="s">
        <v>24</v>
      </c>
      <c r="X3875" t="str">
        <f>IF(data[[#This Row],[StreamingTV]]="Yes",1,"")</f>
        <v/>
      </c>
      <c r="Y3875" t="s">
        <v>24</v>
      </c>
      <c r="Z3875" t="str">
        <f>IF(data[[#This Row],[StreamingMovies]]="Yes",1,"")</f>
        <v/>
      </c>
      <c r="AA3875" t="s">
        <v>47</v>
      </c>
      <c r="AB3875" t="s">
        <v>24</v>
      </c>
      <c r="AC3875" t="s">
        <v>35</v>
      </c>
      <c r="AD3875">
        <v>34.200000000000003</v>
      </c>
      <c r="AE3875">
        <v>1782</v>
      </c>
      <c r="AF3875">
        <v>0</v>
      </c>
      <c r="AG3875" s="2">
        <v>0</v>
      </c>
      <c r="AH3875" t="s">
        <v>24</v>
      </c>
      <c r="AI3875">
        <f t="shared" si="120"/>
        <v>0</v>
      </c>
      <c r="AJ3875">
        <f t="shared" si="121"/>
        <v>1</v>
      </c>
    </row>
    <row r="3876" spans="1:36" x14ac:dyDescent="0.35">
      <c r="A3876">
        <v>3875</v>
      </c>
      <c r="B3876" t="s">
        <v>3911</v>
      </c>
      <c r="C3876" t="s">
        <v>22</v>
      </c>
      <c r="D3876">
        <v>0</v>
      </c>
      <c r="E3876" t="s">
        <v>24</v>
      </c>
      <c r="F3876" t="s">
        <v>24</v>
      </c>
      <c r="G3876" t="str">
        <f>IF(AND(data[[#This Row],[Partner]]="Yes", data[[#This Row],[Dependents]]="Yes"), "Both", IF(data[[#This Row],[Partner]]="Yes", "Partner", IF(data[[#This Row],[Dependents]]="Yes", "Dependent", "None")))</f>
        <v>None</v>
      </c>
      <c r="H3876">
        <v>9</v>
      </c>
      <c r="I3876" s="1">
        <f>data[[#This Row],[Tenure]]/12</f>
        <v>0.75</v>
      </c>
      <c r="J3876" t="s">
        <v>23</v>
      </c>
      <c r="K3876">
        <f>IF(data[[#This Row],[PhoneService]]="Yes",1,"")</f>
        <v>1</v>
      </c>
      <c r="L3876" t="s">
        <v>24</v>
      </c>
      <c r="M3876" t="str">
        <f>IF(data[[#This Row],[MultipleLines]]="Yes",1,"")</f>
        <v/>
      </c>
      <c r="N3876" t="s">
        <v>26</v>
      </c>
      <c r="O3876" t="s">
        <v>24</v>
      </c>
      <c r="P3876" t="str">
        <f>IF(data[[#This Row],[OnlineSecurity]]="Yes",1,"")</f>
        <v/>
      </c>
      <c r="Q3876" t="s">
        <v>24</v>
      </c>
      <c r="R3876" t="str">
        <f>IF(data[[#This Row],[OnlineBackup]]="Yes",1,"")</f>
        <v/>
      </c>
      <c r="S3876" t="s">
        <v>24</v>
      </c>
      <c r="T3876" t="str">
        <f>IF(data[[#This Row],[DeviceProtection]]="Yes",1,"")</f>
        <v/>
      </c>
      <c r="U3876" t="s">
        <v>24</v>
      </c>
      <c r="V3876" t="str">
        <f>IF(data[[#This Row],[TechSupport]]="Yes",1,"")</f>
        <v/>
      </c>
      <c r="W3876" t="s">
        <v>24</v>
      </c>
      <c r="X3876" t="str">
        <f>IF(data[[#This Row],[StreamingTV]]="Yes",1,"")</f>
        <v/>
      </c>
      <c r="Y3876" t="s">
        <v>24</v>
      </c>
      <c r="Z3876" t="str">
        <f>IF(data[[#This Row],[StreamingMovies]]="Yes",1,"")</f>
        <v/>
      </c>
      <c r="AA3876" t="s">
        <v>27</v>
      </c>
      <c r="AB3876" t="s">
        <v>23</v>
      </c>
      <c r="AC3876" t="s">
        <v>28</v>
      </c>
      <c r="AD3876">
        <v>43.75</v>
      </c>
      <c r="AE3876">
        <v>405.7</v>
      </c>
      <c r="AF3876">
        <v>0</v>
      </c>
      <c r="AG3876" s="2">
        <v>0</v>
      </c>
      <c r="AH3876" t="s">
        <v>24</v>
      </c>
      <c r="AI3876">
        <f t="shared" si="120"/>
        <v>0</v>
      </c>
      <c r="AJ3876">
        <f t="shared" si="121"/>
        <v>1</v>
      </c>
    </row>
    <row r="3877" spans="1:36" x14ac:dyDescent="0.35">
      <c r="A3877">
        <v>3876</v>
      </c>
      <c r="B3877" t="s">
        <v>3912</v>
      </c>
      <c r="C3877" t="s">
        <v>30</v>
      </c>
      <c r="D3877">
        <v>1</v>
      </c>
      <c r="E3877" t="s">
        <v>23</v>
      </c>
      <c r="F3877" t="s">
        <v>23</v>
      </c>
      <c r="G3877" t="str">
        <f>IF(AND(data[[#This Row],[Partner]]="Yes", data[[#This Row],[Dependents]]="Yes"), "Both", IF(data[[#This Row],[Partner]]="Yes", "Partner", IF(data[[#This Row],[Dependents]]="Yes", "Dependent", "None")))</f>
        <v>Both</v>
      </c>
      <c r="H3877">
        <v>41</v>
      </c>
      <c r="I3877" s="1">
        <f>data[[#This Row],[Tenure]]/12</f>
        <v>3.4166666666666665</v>
      </c>
      <c r="J3877" t="s">
        <v>23</v>
      </c>
      <c r="K3877">
        <f>IF(data[[#This Row],[PhoneService]]="Yes",1,"")</f>
        <v>1</v>
      </c>
      <c r="L3877" t="s">
        <v>23</v>
      </c>
      <c r="M3877">
        <f>IF(data[[#This Row],[MultipleLines]]="Yes",1,"")</f>
        <v>1</v>
      </c>
      <c r="N3877" t="s">
        <v>37</v>
      </c>
      <c r="O3877" t="s">
        <v>24</v>
      </c>
      <c r="P3877" t="str">
        <f>IF(data[[#This Row],[OnlineSecurity]]="Yes",1,"")</f>
        <v/>
      </c>
      <c r="Q3877" t="s">
        <v>23</v>
      </c>
      <c r="R3877">
        <f>IF(data[[#This Row],[OnlineBackup]]="Yes",1,"")</f>
        <v>1</v>
      </c>
      <c r="S3877" t="s">
        <v>23</v>
      </c>
      <c r="T3877">
        <f>IF(data[[#This Row],[DeviceProtection]]="Yes",1,"")</f>
        <v>1</v>
      </c>
      <c r="U3877" t="s">
        <v>23</v>
      </c>
      <c r="V3877">
        <f>IF(data[[#This Row],[TechSupport]]="Yes",1,"")</f>
        <v>1</v>
      </c>
      <c r="W3877" t="s">
        <v>23</v>
      </c>
      <c r="X3877">
        <f>IF(data[[#This Row],[StreamingTV]]="Yes",1,"")</f>
        <v>1</v>
      </c>
      <c r="Y3877" t="s">
        <v>23</v>
      </c>
      <c r="Z3877">
        <f>IF(data[[#This Row],[StreamingMovies]]="Yes",1,"")</f>
        <v>1</v>
      </c>
      <c r="AA3877" t="s">
        <v>31</v>
      </c>
      <c r="AB3877" t="s">
        <v>23</v>
      </c>
      <c r="AC3877" t="s">
        <v>28</v>
      </c>
      <c r="AD3877">
        <v>111.95</v>
      </c>
      <c r="AE3877">
        <v>4534.8999999999996</v>
      </c>
      <c r="AF3877">
        <v>2</v>
      </c>
      <c r="AG3877" s="2">
        <v>5</v>
      </c>
      <c r="AH3877" t="s">
        <v>23</v>
      </c>
      <c r="AI3877">
        <f t="shared" si="120"/>
        <v>1</v>
      </c>
      <c r="AJ3877" t="str">
        <f t="shared" si="121"/>
        <v/>
      </c>
    </row>
    <row r="3878" spans="1:36" x14ac:dyDescent="0.35">
      <c r="A3878">
        <v>3877</v>
      </c>
      <c r="B3878" t="s">
        <v>3913</v>
      </c>
      <c r="C3878" t="s">
        <v>30</v>
      </c>
      <c r="D3878">
        <v>0</v>
      </c>
      <c r="E3878" t="s">
        <v>24</v>
      </c>
      <c r="F3878" t="s">
        <v>24</v>
      </c>
      <c r="G3878" t="str">
        <f>IF(AND(data[[#This Row],[Partner]]="Yes", data[[#This Row],[Dependents]]="Yes"), "Both", IF(data[[#This Row],[Partner]]="Yes", "Partner", IF(data[[#This Row],[Dependents]]="Yes", "Dependent", "None")))</f>
        <v>None</v>
      </c>
      <c r="H3878">
        <v>22</v>
      </c>
      <c r="I3878" s="1">
        <f>data[[#This Row],[Tenure]]/12</f>
        <v>1.8333333333333333</v>
      </c>
      <c r="J3878" t="s">
        <v>23</v>
      </c>
      <c r="K3878">
        <f>IF(data[[#This Row],[PhoneService]]="Yes",1,"")</f>
        <v>1</v>
      </c>
      <c r="L3878" t="s">
        <v>23</v>
      </c>
      <c r="M3878">
        <f>IF(data[[#This Row],[MultipleLines]]="Yes",1,"")</f>
        <v>1</v>
      </c>
      <c r="N3878" t="s">
        <v>37</v>
      </c>
      <c r="O3878" t="s">
        <v>24</v>
      </c>
      <c r="P3878" t="str">
        <f>IF(data[[#This Row],[OnlineSecurity]]="Yes",1,"")</f>
        <v/>
      </c>
      <c r="Q3878" t="s">
        <v>23</v>
      </c>
      <c r="R3878">
        <f>IF(data[[#This Row],[OnlineBackup]]="Yes",1,"")</f>
        <v>1</v>
      </c>
      <c r="S3878" t="s">
        <v>24</v>
      </c>
      <c r="T3878" t="str">
        <f>IF(data[[#This Row],[DeviceProtection]]="Yes",1,"")</f>
        <v/>
      </c>
      <c r="U3878" t="s">
        <v>24</v>
      </c>
      <c r="V3878" t="str">
        <f>IF(data[[#This Row],[TechSupport]]="Yes",1,"")</f>
        <v/>
      </c>
      <c r="W3878" t="s">
        <v>23</v>
      </c>
      <c r="X3878">
        <f>IF(data[[#This Row],[StreamingTV]]="Yes",1,"")</f>
        <v>1</v>
      </c>
      <c r="Y3878" t="s">
        <v>23</v>
      </c>
      <c r="Z3878">
        <f>IF(data[[#This Row],[StreamingMovies]]="Yes",1,"")</f>
        <v>1</v>
      </c>
      <c r="AA3878" t="s">
        <v>27</v>
      </c>
      <c r="AB3878" t="s">
        <v>23</v>
      </c>
      <c r="AC3878" t="s">
        <v>28</v>
      </c>
      <c r="AD3878">
        <v>100.65</v>
      </c>
      <c r="AE3878">
        <v>2415.9499999999998</v>
      </c>
      <c r="AF3878">
        <v>0</v>
      </c>
      <c r="AG3878" s="2">
        <v>0</v>
      </c>
      <c r="AH3878" t="s">
        <v>24</v>
      </c>
      <c r="AI3878">
        <f t="shared" si="120"/>
        <v>0</v>
      </c>
      <c r="AJ3878">
        <f t="shared" si="121"/>
        <v>1</v>
      </c>
    </row>
    <row r="3879" spans="1:36" x14ac:dyDescent="0.35">
      <c r="A3879">
        <v>3878</v>
      </c>
      <c r="B3879" t="s">
        <v>3914</v>
      </c>
      <c r="C3879" t="s">
        <v>22</v>
      </c>
      <c r="D3879">
        <v>0</v>
      </c>
      <c r="E3879" t="s">
        <v>23</v>
      </c>
      <c r="F3879" t="s">
        <v>23</v>
      </c>
      <c r="G3879" t="str">
        <f>IF(AND(data[[#This Row],[Partner]]="Yes", data[[#This Row],[Dependents]]="Yes"), "Both", IF(data[[#This Row],[Partner]]="Yes", "Partner", IF(data[[#This Row],[Dependents]]="Yes", "Dependent", "None")))</f>
        <v>Both</v>
      </c>
      <c r="H3879">
        <v>21</v>
      </c>
      <c r="I3879" s="1">
        <f>data[[#This Row],[Tenure]]/12</f>
        <v>1.75</v>
      </c>
      <c r="J3879" t="s">
        <v>24</v>
      </c>
      <c r="K3879" t="str">
        <f>IF(data[[#This Row],[PhoneService]]="Yes",1,"")</f>
        <v/>
      </c>
      <c r="L3879" t="s">
        <v>25</v>
      </c>
      <c r="M3879" t="str">
        <f>IF(data[[#This Row],[MultipleLines]]="Yes",1,"")</f>
        <v/>
      </c>
      <c r="N3879" t="s">
        <v>26</v>
      </c>
      <c r="O3879" t="s">
        <v>23</v>
      </c>
      <c r="P3879">
        <f>IF(data[[#This Row],[OnlineSecurity]]="Yes",1,"")</f>
        <v>1</v>
      </c>
      <c r="Q3879" t="s">
        <v>24</v>
      </c>
      <c r="R3879" t="str">
        <f>IF(data[[#This Row],[OnlineBackup]]="Yes",1,"")</f>
        <v/>
      </c>
      <c r="S3879" t="s">
        <v>23</v>
      </c>
      <c r="T3879">
        <f>IF(data[[#This Row],[DeviceProtection]]="Yes",1,"")</f>
        <v>1</v>
      </c>
      <c r="U3879" t="s">
        <v>24</v>
      </c>
      <c r="V3879" t="str">
        <f>IF(data[[#This Row],[TechSupport]]="Yes",1,"")</f>
        <v/>
      </c>
      <c r="W3879" t="s">
        <v>23</v>
      </c>
      <c r="X3879">
        <f>IF(data[[#This Row],[StreamingTV]]="Yes",1,"")</f>
        <v>1</v>
      </c>
      <c r="Y3879" t="s">
        <v>23</v>
      </c>
      <c r="Z3879">
        <f>IF(data[[#This Row],[StreamingMovies]]="Yes",1,"")</f>
        <v>1</v>
      </c>
      <c r="AA3879" t="s">
        <v>31</v>
      </c>
      <c r="AB3879" t="s">
        <v>23</v>
      </c>
      <c r="AC3879" t="s">
        <v>28</v>
      </c>
      <c r="AD3879">
        <v>55.95</v>
      </c>
      <c r="AE3879">
        <v>1157.05</v>
      </c>
      <c r="AF3879">
        <v>5</v>
      </c>
      <c r="AG3879" s="2">
        <v>2</v>
      </c>
      <c r="AH3879" t="s">
        <v>23</v>
      </c>
      <c r="AI3879">
        <f t="shared" si="120"/>
        <v>1</v>
      </c>
      <c r="AJ3879" t="str">
        <f t="shared" si="121"/>
        <v/>
      </c>
    </row>
    <row r="3880" spans="1:36" x14ac:dyDescent="0.35">
      <c r="A3880">
        <v>3879</v>
      </c>
      <c r="B3880" t="s">
        <v>3915</v>
      </c>
      <c r="C3880" t="s">
        <v>30</v>
      </c>
      <c r="D3880">
        <v>0</v>
      </c>
      <c r="E3880" t="s">
        <v>23</v>
      </c>
      <c r="F3880" t="s">
        <v>23</v>
      </c>
      <c r="G3880" t="str">
        <f>IF(AND(data[[#This Row],[Partner]]="Yes", data[[#This Row],[Dependents]]="Yes"), "Both", IF(data[[#This Row],[Partner]]="Yes", "Partner", IF(data[[#This Row],[Dependents]]="Yes", "Dependent", "None")))</f>
        <v>Both</v>
      </c>
      <c r="H3880">
        <v>71</v>
      </c>
      <c r="I3880" s="1">
        <f>data[[#This Row],[Tenure]]/12</f>
        <v>5.916666666666667</v>
      </c>
      <c r="J3880" t="s">
        <v>23</v>
      </c>
      <c r="K3880">
        <f>IF(data[[#This Row],[PhoneService]]="Yes",1,"")</f>
        <v>1</v>
      </c>
      <c r="L3880" t="s">
        <v>23</v>
      </c>
      <c r="M3880">
        <f>IF(data[[#This Row],[MultipleLines]]="Yes",1,"")</f>
        <v>1</v>
      </c>
      <c r="N3880" t="s">
        <v>37</v>
      </c>
      <c r="O3880" t="s">
        <v>23</v>
      </c>
      <c r="P3880">
        <f>IF(data[[#This Row],[OnlineSecurity]]="Yes",1,"")</f>
        <v>1</v>
      </c>
      <c r="Q3880" t="s">
        <v>23</v>
      </c>
      <c r="R3880">
        <f>IF(data[[#This Row],[OnlineBackup]]="Yes",1,"")</f>
        <v>1</v>
      </c>
      <c r="S3880" t="s">
        <v>23</v>
      </c>
      <c r="T3880">
        <f>IF(data[[#This Row],[DeviceProtection]]="Yes",1,"")</f>
        <v>1</v>
      </c>
      <c r="U3880" t="s">
        <v>23</v>
      </c>
      <c r="V3880">
        <f>IF(data[[#This Row],[TechSupport]]="Yes",1,"")</f>
        <v>1</v>
      </c>
      <c r="W3880" t="s">
        <v>23</v>
      </c>
      <c r="X3880">
        <f>IF(data[[#This Row],[StreamingTV]]="Yes",1,"")</f>
        <v>1</v>
      </c>
      <c r="Y3880" t="s">
        <v>23</v>
      </c>
      <c r="Z3880">
        <f>IF(data[[#This Row],[StreamingMovies]]="Yes",1,"")</f>
        <v>1</v>
      </c>
      <c r="AA3880" t="s">
        <v>47</v>
      </c>
      <c r="AB3880" t="s">
        <v>23</v>
      </c>
      <c r="AC3880" t="s">
        <v>35</v>
      </c>
      <c r="AD3880">
        <v>116.05</v>
      </c>
      <c r="AE3880">
        <v>8297.5</v>
      </c>
      <c r="AF3880">
        <v>0</v>
      </c>
      <c r="AG3880" s="2">
        <v>0</v>
      </c>
      <c r="AH3880" t="s">
        <v>24</v>
      </c>
      <c r="AI3880">
        <f t="shared" si="120"/>
        <v>0</v>
      </c>
      <c r="AJ3880">
        <f t="shared" si="121"/>
        <v>1</v>
      </c>
    </row>
    <row r="3881" spans="1:36" x14ac:dyDescent="0.35">
      <c r="A3881">
        <v>3880</v>
      </c>
      <c r="B3881" t="s">
        <v>3916</v>
      </c>
      <c r="C3881" t="s">
        <v>30</v>
      </c>
      <c r="D3881">
        <v>0</v>
      </c>
      <c r="E3881" t="s">
        <v>24</v>
      </c>
      <c r="F3881" t="s">
        <v>24</v>
      </c>
      <c r="G3881" t="str">
        <f>IF(AND(data[[#This Row],[Partner]]="Yes", data[[#This Row],[Dependents]]="Yes"), "Both", IF(data[[#This Row],[Partner]]="Yes", "Partner", IF(data[[#This Row],[Dependents]]="Yes", "Dependent", "None")))</f>
        <v>None</v>
      </c>
      <c r="H3881">
        <v>1</v>
      </c>
      <c r="I3881" s="1">
        <f>data[[#This Row],[Tenure]]/12</f>
        <v>8.3333333333333329E-2</v>
      </c>
      <c r="J3881" t="s">
        <v>23</v>
      </c>
      <c r="K3881">
        <f>IF(data[[#This Row],[PhoneService]]="Yes",1,"")</f>
        <v>1</v>
      </c>
      <c r="L3881" t="s">
        <v>24</v>
      </c>
      <c r="M3881" t="str">
        <f>IF(data[[#This Row],[MultipleLines]]="Yes",1,"")</f>
        <v/>
      </c>
      <c r="N3881" t="s">
        <v>26</v>
      </c>
      <c r="O3881" t="s">
        <v>24</v>
      </c>
      <c r="P3881" t="str">
        <f>IF(data[[#This Row],[OnlineSecurity]]="Yes",1,"")</f>
        <v/>
      </c>
      <c r="Q3881" t="s">
        <v>24</v>
      </c>
      <c r="R3881" t="str">
        <f>IF(data[[#This Row],[OnlineBackup]]="Yes",1,"")</f>
        <v/>
      </c>
      <c r="S3881" t="s">
        <v>24</v>
      </c>
      <c r="T3881" t="str">
        <f>IF(data[[#This Row],[DeviceProtection]]="Yes",1,"")</f>
        <v/>
      </c>
      <c r="U3881" t="s">
        <v>24</v>
      </c>
      <c r="V3881" t="str">
        <f>IF(data[[#This Row],[TechSupport]]="Yes",1,"")</f>
        <v/>
      </c>
      <c r="W3881" t="s">
        <v>24</v>
      </c>
      <c r="X3881" t="str">
        <f>IF(data[[#This Row],[StreamingTV]]="Yes",1,"")</f>
        <v/>
      </c>
      <c r="Y3881" t="s">
        <v>24</v>
      </c>
      <c r="Z3881" t="str">
        <f>IF(data[[#This Row],[StreamingMovies]]="Yes",1,"")</f>
        <v/>
      </c>
      <c r="AA3881" t="s">
        <v>27</v>
      </c>
      <c r="AB3881" t="s">
        <v>24</v>
      </c>
      <c r="AC3881" t="s">
        <v>28</v>
      </c>
      <c r="AD3881">
        <v>45.75</v>
      </c>
      <c r="AE3881">
        <v>45.75</v>
      </c>
      <c r="AF3881">
        <v>0</v>
      </c>
      <c r="AG3881" s="2">
        <v>0</v>
      </c>
      <c r="AH3881" t="s">
        <v>23</v>
      </c>
      <c r="AI3881">
        <f t="shared" si="120"/>
        <v>1</v>
      </c>
      <c r="AJ3881" t="str">
        <f t="shared" si="121"/>
        <v/>
      </c>
    </row>
    <row r="3882" spans="1:36" x14ac:dyDescent="0.35">
      <c r="A3882">
        <v>3881</v>
      </c>
      <c r="B3882" t="s">
        <v>3917</v>
      </c>
      <c r="C3882" t="s">
        <v>30</v>
      </c>
      <c r="D3882">
        <v>0</v>
      </c>
      <c r="E3882" t="s">
        <v>23</v>
      </c>
      <c r="F3882" t="s">
        <v>23</v>
      </c>
      <c r="G3882" t="str">
        <f>IF(AND(data[[#This Row],[Partner]]="Yes", data[[#This Row],[Dependents]]="Yes"), "Both", IF(data[[#This Row],[Partner]]="Yes", "Partner", IF(data[[#This Row],[Dependents]]="Yes", "Dependent", "None")))</f>
        <v>Both</v>
      </c>
      <c r="H3882">
        <v>26</v>
      </c>
      <c r="I3882" s="1">
        <f>data[[#This Row],[Tenure]]/12</f>
        <v>2.1666666666666665</v>
      </c>
      <c r="J3882" t="s">
        <v>23</v>
      </c>
      <c r="K3882">
        <f>IF(data[[#This Row],[PhoneService]]="Yes",1,"")</f>
        <v>1</v>
      </c>
      <c r="L3882" t="s">
        <v>23</v>
      </c>
      <c r="M3882">
        <f>IF(data[[#This Row],[MultipleLines]]="Yes",1,"")</f>
        <v>1</v>
      </c>
      <c r="N3882" t="s">
        <v>26</v>
      </c>
      <c r="O3882" t="s">
        <v>24</v>
      </c>
      <c r="P3882" t="str">
        <f>IF(data[[#This Row],[OnlineSecurity]]="Yes",1,"")</f>
        <v/>
      </c>
      <c r="Q3882" t="s">
        <v>24</v>
      </c>
      <c r="R3882" t="str">
        <f>IF(data[[#This Row],[OnlineBackup]]="Yes",1,"")</f>
        <v/>
      </c>
      <c r="S3882" t="s">
        <v>23</v>
      </c>
      <c r="T3882">
        <f>IF(data[[#This Row],[DeviceProtection]]="Yes",1,"")</f>
        <v>1</v>
      </c>
      <c r="U3882" t="s">
        <v>23</v>
      </c>
      <c r="V3882">
        <f>IF(data[[#This Row],[TechSupport]]="Yes",1,"")</f>
        <v>1</v>
      </c>
      <c r="W3882" t="s">
        <v>23</v>
      </c>
      <c r="X3882">
        <f>IF(data[[#This Row],[StreamingTV]]="Yes",1,"")</f>
        <v>1</v>
      </c>
      <c r="Y3882" t="s">
        <v>23</v>
      </c>
      <c r="Z3882">
        <f>IF(data[[#This Row],[StreamingMovies]]="Yes",1,"")</f>
        <v>1</v>
      </c>
      <c r="AA3882" t="s">
        <v>31</v>
      </c>
      <c r="AB3882" t="s">
        <v>23</v>
      </c>
      <c r="AC3882" t="s">
        <v>40</v>
      </c>
      <c r="AD3882">
        <v>82</v>
      </c>
      <c r="AE3882">
        <v>2083.1</v>
      </c>
      <c r="AF3882">
        <v>0</v>
      </c>
      <c r="AG3882" s="2">
        <v>0</v>
      </c>
      <c r="AH3882" t="s">
        <v>24</v>
      </c>
      <c r="AI3882">
        <f t="shared" si="120"/>
        <v>0</v>
      </c>
      <c r="AJ3882">
        <f t="shared" si="121"/>
        <v>1</v>
      </c>
    </row>
    <row r="3883" spans="1:36" x14ac:dyDescent="0.35">
      <c r="A3883">
        <v>3882</v>
      </c>
      <c r="B3883" t="s">
        <v>3918</v>
      </c>
      <c r="C3883" t="s">
        <v>30</v>
      </c>
      <c r="D3883">
        <v>0</v>
      </c>
      <c r="E3883" t="s">
        <v>23</v>
      </c>
      <c r="F3883" t="s">
        <v>24</v>
      </c>
      <c r="G3883" t="str">
        <f>IF(AND(data[[#This Row],[Partner]]="Yes", data[[#This Row],[Dependents]]="Yes"), "Both", IF(data[[#This Row],[Partner]]="Yes", "Partner", IF(data[[#This Row],[Dependents]]="Yes", "Dependent", "None")))</f>
        <v>Partner</v>
      </c>
      <c r="H3883">
        <v>71</v>
      </c>
      <c r="I3883" s="1">
        <f>data[[#This Row],[Tenure]]/12</f>
        <v>5.916666666666667</v>
      </c>
      <c r="J3883" t="s">
        <v>23</v>
      </c>
      <c r="K3883">
        <f>IF(data[[#This Row],[PhoneService]]="Yes",1,"")</f>
        <v>1</v>
      </c>
      <c r="L3883" t="s">
        <v>23</v>
      </c>
      <c r="M3883">
        <f>IF(data[[#This Row],[MultipleLines]]="Yes",1,"")</f>
        <v>1</v>
      </c>
      <c r="N3883" t="s">
        <v>26</v>
      </c>
      <c r="O3883" t="s">
        <v>23</v>
      </c>
      <c r="P3883">
        <f>IF(data[[#This Row],[OnlineSecurity]]="Yes",1,"")</f>
        <v>1</v>
      </c>
      <c r="Q3883" t="s">
        <v>23</v>
      </c>
      <c r="R3883">
        <f>IF(data[[#This Row],[OnlineBackup]]="Yes",1,"")</f>
        <v>1</v>
      </c>
      <c r="S3883" t="s">
        <v>24</v>
      </c>
      <c r="T3883" t="str">
        <f>IF(data[[#This Row],[DeviceProtection]]="Yes",1,"")</f>
        <v/>
      </c>
      <c r="U3883" t="s">
        <v>23</v>
      </c>
      <c r="V3883">
        <f>IF(data[[#This Row],[TechSupport]]="Yes",1,"")</f>
        <v>1</v>
      </c>
      <c r="W3883" t="s">
        <v>24</v>
      </c>
      <c r="X3883" t="str">
        <f>IF(data[[#This Row],[StreamingTV]]="Yes",1,"")</f>
        <v/>
      </c>
      <c r="Y3883" t="s">
        <v>24</v>
      </c>
      <c r="Z3883" t="str">
        <f>IF(data[[#This Row],[StreamingMovies]]="Yes",1,"")</f>
        <v/>
      </c>
      <c r="AA3883" t="s">
        <v>47</v>
      </c>
      <c r="AB3883" t="s">
        <v>24</v>
      </c>
      <c r="AC3883" t="s">
        <v>35</v>
      </c>
      <c r="AD3883">
        <v>65.150000000000006</v>
      </c>
      <c r="AE3883">
        <v>4681.75</v>
      </c>
      <c r="AF3883">
        <v>5</v>
      </c>
      <c r="AG3883" s="2">
        <v>0</v>
      </c>
      <c r="AH3883" t="s">
        <v>24</v>
      </c>
      <c r="AI3883">
        <f t="shared" si="120"/>
        <v>0</v>
      </c>
      <c r="AJ3883">
        <f t="shared" si="121"/>
        <v>1</v>
      </c>
    </row>
    <row r="3884" spans="1:36" x14ac:dyDescent="0.35">
      <c r="A3884">
        <v>3883</v>
      </c>
      <c r="B3884" t="s">
        <v>3919</v>
      </c>
      <c r="C3884" t="s">
        <v>30</v>
      </c>
      <c r="D3884">
        <v>0</v>
      </c>
      <c r="E3884" t="s">
        <v>24</v>
      </c>
      <c r="F3884" t="s">
        <v>24</v>
      </c>
      <c r="G3884" t="str">
        <f>IF(AND(data[[#This Row],[Partner]]="Yes", data[[#This Row],[Dependents]]="Yes"), "Both", IF(data[[#This Row],[Partner]]="Yes", "Partner", IF(data[[#This Row],[Dependents]]="Yes", "Dependent", "None")))</f>
        <v>None</v>
      </c>
      <c r="H3884">
        <v>4</v>
      </c>
      <c r="I3884" s="1">
        <f>data[[#This Row],[Tenure]]/12</f>
        <v>0.33333333333333331</v>
      </c>
      <c r="J3884" t="s">
        <v>23</v>
      </c>
      <c r="K3884">
        <f>IF(data[[#This Row],[PhoneService]]="Yes",1,"")</f>
        <v>1</v>
      </c>
      <c r="L3884" t="s">
        <v>24</v>
      </c>
      <c r="M3884" t="str">
        <f>IF(data[[#This Row],[MultipleLines]]="Yes",1,"")</f>
        <v/>
      </c>
      <c r="N3884" t="s">
        <v>26</v>
      </c>
      <c r="O3884" t="s">
        <v>24</v>
      </c>
      <c r="P3884" t="str">
        <f>IF(data[[#This Row],[OnlineSecurity]]="Yes",1,"")</f>
        <v/>
      </c>
      <c r="Q3884" t="s">
        <v>24</v>
      </c>
      <c r="R3884" t="str">
        <f>IF(data[[#This Row],[OnlineBackup]]="Yes",1,"")</f>
        <v/>
      </c>
      <c r="S3884" t="s">
        <v>24</v>
      </c>
      <c r="T3884" t="str">
        <f>IF(data[[#This Row],[DeviceProtection]]="Yes",1,"")</f>
        <v/>
      </c>
      <c r="U3884" t="s">
        <v>24</v>
      </c>
      <c r="V3884" t="str">
        <f>IF(data[[#This Row],[TechSupport]]="Yes",1,"")</f>
        <v/>
      </c>
      <c r="W3884" t="s">
        <v>24</v>
      </c>
      <c r="X3884" t="str">
        <f>IF(data[[#This Row],[StreamingTV]]="Yes",1,"")</f>
        <v/>
      </c>
      <c r="Y3884" t="s">
        <v>24</v>
      </c>
      <c r="Z3884" t="str">
        <f>IF(data[[#This Row],[StreamingMovies]]="Yes",1,"")</f>
        <v/>
      </c>
      <c r="AA3884" t="s">
        <v>27</v>
      </c>
      <c r="AB3884" t="s">
        <v>23</v>
      </c>
      <c r="AC3884" t="s">
        <v>40</v>
      </c>
      <c r="AD3884">
        <v>44.8</v>
      </c>
      <c r="AE3884">
        <v>176.2</v>
      </c>
      <c r="AF3884">
        <v>0</v>
      </c>
      <c r="AG3884" s="2">
        <v>0</v>
      </c>
      <c r="AH3884" t="s">
        <v>24</v>
      </c>
      <c r="AI3884">
        <f t="shared" si="120"/>
        <v>0</v>
      </c>
      <c r="AJ3884">
        <f t="shared" si="121"/>
        <v>1</v>
      </c>
    </row>
    <row r="3885" spans="1:36" x14ac:dyDescent="0.35">
      <c r="A3885">
        <v>3884</v>
      </c>
      <c r="B3885" t="s">
        <v>3920</v>
      </c>
      <c r="C3885" t="s">
        <v>22</v>
      </c>
      <c r="D3885">
        <v>0</v>
      </c>
      <c r="E3885" t="s">
        <v>24</v>
      </c>
      <c r="F3885" t="s">
        <v>24</v>
      </c>
      <c r="G3885" t="str">
        <f>IF(AND(data[[#This Row],[Partner]]="Yes", data[[#This Row],[Dependents]]="Yes"), "Both", IF(data[[#This Row],[Partner]]="Yes", "Partner", IF(data[[#This Row],[Dependents]]="Yes", "Dependent", "None")))</f>
        <v>None</v>
      </c>
      <c r="H3885">
        <v>12</v>
      </c>
      <c r="I3885" s="1">
        <f>data[[#This Row],[Tenure]]/12</f>
        <v>1</v>
      </c>
      <c r="J3885" t="s">
        <v>23</v>
      </c>
      <c r="K3885">
        <f>IF(data[[#This Row],[PhoneService]]="Yes",1,"")</f>
        <v>1</v>
      </c>
      <c r="L3885" t="s">
        <v>23</v>
      </c>
      <c r="M3885">
        <f>IF(data[[#This Row],[MultipleLines]]="Yes",1,"")</f>
        <v>1</v>
      </c>
      <c r="N3885" t="s">
        <v>37</v>
      </c>
      <c r="O3885" t="s">
        <v>23</v>
      </c>
      <c r="P3885">
        <f>IF(data[[#This Row],[OnlineSecurity]]="Yes",1,"")</f>
        <v>1</v>
      </c>
      <c r="Q3885" t="s">
        <v>24</v>
      </c>
      <c r="R3885" t="str">
        <f>IF(data[[#This Row],[OnlineBackup]]="Yes",1,"")</f>
        <v/>
      </c>
      <c r="S3885" t="s">
        <v>24</v>
      </c>
      <c r="T3885" t="str">
        <f>IF(data[[#This Row],[DeviceProtection]]="Yes",1,"")</f>
        <v/>
      </c>
      <c r="U3885" t="s">
        <v>24</v>
      </c>
      <c r="V3885" t="str">
        <f>IF(data[[#This Row],[TechSupport]]="Yes",1,"")</f>
        <v/>
      </c>
      <c r="W3885" t="s">
        <v>24</v>
      </c>
      <c r="X3885" t="str">
        <f>IF(data[[#This Row],[StreamingTV]]="Yes",1,"")</f>
        <v/>
      </c>
      <c r="Y3885" t="s">
        <v>24</v>
      </c>
      <c r="Z3885" t="str">
        <f>IF(data[[#This Row],[StreamingMovies]]="Yes",1,"")</f>
        <v/>
      </c>
      <c r="AA3885" t="s">
        <v>27</v>
      </c>
      <c r="AB3885" t="s">
        <v>23</v>
      </c>
      <c r="AC3885" t="s">
        <v>28</v>
      </c>
      <c r="AD3885">
        <v>79.8</v>
      </c>
      <c r="AE3885">
        <v>1001.2</v>
      </c>
      <c r="AF3885">
        <v>0</v>
      </c>
      <c r="AG3885" s="2">
        <v>0</v>
      </c>
      <c r="AH3885" t="s">
        <v>24</v>
      </c>
      <c r="AI3885">
        <f t="shared" si="120"/>
        <v>0</v>
      </c>
      <c r="AJ3885">
        <f t="shared" si="121"/>
        <v>1</v>
      </c>
    </row>
    <row r="3886" spans="1:36" x14ac:dyDescent="0.35">
      <c r="A3886">
        <v>3885</v>
      </c>
      <c r="B3886" t="s">
        <v>3921</v>
      </c>
      <c r="C3886" t="s">
        <v>22</v>
      </c>
      <c r="D3886">
        <v>0</v>
      </c>
      <c r="E3886" t="s">
        <v>23</v>
      </c>
      <c r="F3886" t="s">
        <v>24</v>
      </c>
      <c r="G3886" t="str">
        <f>IF(AND(data[[#This Row],[Partner]]="Yes", data[[#This Row],[Dependents]]="Yes"), "Both", IF(data[[#This Row],[Partner]]="Yes", "Partner", IF(data[[#This Row],[Dependents]]="Yes", "Dependent", "None")))</f>
        <v>Partner</v>
      </c>
      <c r="H3886">
        <v>18</v>
      </c>
      <c r="I3886" s="1">
        <f>data[[#This Row],[Tenure]]/12</f>
        <v>1.5</v>
      </c>
      <c r="J3886" t="s">
        <v>23</v>
      </c>
      <c r="K3886">
        <f>IF(data[[#This Row],[PhoneService]]="Yes",1,"")</f>
        <v>1</v>
      </c>
      <c r="L3886" t="s">
        <v>23</v>
      </c>
      <c r="M3886">
        <f>IF(data[[#This Row],[MultipleLines]]="Yes",1,"")</f>
        <v>1</v>
      </c>
      <c r="N3886" t="s">
        <v>37</v>
      </c>
      <c r="O3886" t="s">
        <v>24</v>
      </c>
      <c r="P3886" t="str">
        <f>IF(data[[#This Row],[OnlineSecurity]]="Yes",1,"")</f>
        <v/>
      </c>
      <c r="Q3886" t="s">
        <v>24</v>
      </c>
      <c r="R3886" t="str">
        <f>IF(data[[#This Row],[OnlineBackup]]="Yes",1,"")</f>
        <v/>
      </c>
      <c r="S3886" t="s">
        <v>24</v>
      </c>
      <c r="T3886" t="str">
        <f>IF(data[[#This Row],[DeviceProtection]]="Yes",1,"")</f>
        <v/>
      </c>
      <c r="U3886" t="s">
        <v>23</v>
      </c>
      <c r="V3886">
        <f>IF(data[[#This Row],[TechSupport]]="Yes",1,"")</f>
        <v>1</v>
      </c>
      <c r="W3886" t="s">
        <v>23</v>
      </c>
      <c r="X3886">
        <f>IF(data[[#This Row],[StreamingTV]]="Yes",1,"")</f>
        <v>1</v>
      </c>
      <c r="Y3886" t="s">
        <v>24</v>
      </c>
      <c r="Z3886" t="str">
        <f>IF(data[[#This Row],[StreamingMovies]]="Yes",1,"")</f>
        <v/>
      </c>
      <c r="AA3886" t="s">
        <v>27</v>
      </c>
      <c r="AB3886" t="s">
        <v>23</v>
      </c>
      <c r="AC3886" t="s">
        <v>28</v>
      </c>
      <c r="AD3886">
        <v>88.85</v>
      </c>
      <c r="AE3886">
        <v>1594.75</v>
      </c>
      <c r="AF3886">
        <v>0</v>
      </c>
      <c r="AG3886" s="2">
        <v>0</v>
      </c>
      <c r="AH3886" t="s">
        <v>24</v>
      </c>
      <c r="AI3886">
        <f t="shared" si="120"/>
        <v>0</v>
      </c>
      <c r="AJ3886">
        <f t="shared" si="121"/>
        <v>1</v>
      </c>
    </row>
    <row r="3887" spans="1:36" x14ac:dyDescent="0.35">
      <c r="A3887">
        <v>3886</v>
      </c>
      <c r="B3887" t="s">
        <v>3922</v>
      </c>
      <c r="C3887" t="s">
        <v>22</v>
      </c>
      <c r="D3887">
        <v>0</v>
      </c>
      <c r="E3887" t="s">
        <v>24</v>
      </c>
      <c r="F3887" t="s">
        <v>24</v>
      </c>
      <c r="G3887" t="str">
        <f>IF(AND(data[[#This Row],[Partner]]="Yes", data[[#This Row],[Dependents]]="Yes"), "Both", IF(data[[#This Row],[Partner]]="Yes", "Partner", IF(data[[#This Row],[Dependents]]="Yes", "Dependent", "None")))</f>
        <v>None</v>
      </c>
      <c r="H3887">
        <v>3</v>
      </c>
      <c r="I3887" s="1">
        <f>data[[#This Row],[Tenure]]/12</f>
        <v>0.25</v>
      </c>
      <c r="J3887" t="s">
        <v>23</v>
      </c>
      <c r="K3887">
        <f>IF(data[[#This Row],[PhoneService]]="Yes",1,"")</f>
        <v>1</v>
      </c>
      <c r="L3887" t="s">
        <v>23</v>
      </c>
      <c r="M3887">
        <f>IF(data[[#This Row],[MultipleLines]]="Yes",1,"")</f>
        <v>1</v>
      </c>
      <c r="N3887" t="s">
        <v>37</v>
      </c>
      <c r="O3887" t="s">
        <v>24</v>
      </c>
      <c r="P3887" t="str">
        <f>IF(data[[#This Row],[OnlineSecurity]]="Yes",1,"")</f>
        <v/>
      </c>
      <c r="Q3887" t="s">
        <v>24</v>
      </c>
      <c r="R3887" t="str">
        <f>IF(data[[#This Row],[OnlineBackup]]="Yes",1,"")</f>
        <v/>
      </c>
      <c r="S3887" t="s">
        <v>24</v>
      </c>
      <c r="T3887" t="str">
        <f>IF(data[[#This Row],[DeviceProtection]]="Yes",1,"")</f>
        <v/>
      </c>
      <c r="U3887" t="s">
        <v>24</v>
      </c>
      <c r="V3887" t="str">
        <f>IF(data[[#This Row],[TechSupport]]="Yes",1,"")</f>
        <v/>
      </c>
      <c r="W3887" t="s">
        <v>24</v>
      </c>
      <c r="X3887" t="str">
        <f>IF(data[[#This Row],[StreamingTV]]="Yes",1,"")</f>
        <v/>
      </c>
      <c r="Y3887" t="s">
        <v>24</v>
      </c>
      <c r="Z3887" t="str">
        <f>IF(data[[#This Row],[StreamingMovies]]="Yes",1,"")</f>
        <v/>
      </c>
      <c r="AA3887" t="s">
        <v>27</v>
      </c>
      <c r="AB3887" t="s">
        <v>23</v>
      </c>
      <c r="AC3887" t="s">
        <v>28</v>
      </c>
      <c r="AD3887">
        <v>74.95</v>
      </c>
      <c r="AE3887">
        <v>212.4</v>
      </c>
      <c r="AF3887">
        <v>0</v>
      </c>
      <c r="AG3887" s="2">
        <v>0</v>
      </c>
      <c r="AH3887" t="s">
        <v>24</v>
      </c>
      <c r="AI3887">
        <f t="shared" si="120"/>
        <v>0</v>
      </c>
      <c r="AJ3887">
        <f t="shared" si="121"/>
        <v>1</v>
      </c>
    </row>
    <row r="3888" spans="1:36" x14ac:dyDescent="0.35">
      <c r="A3888">
        <v>3887</v>
      </c>
      <c r="B3888" t="s">
        <v>3923</v>
      </c>
      <c r="C3888" t="s">
        <v>22</v>
      </c>
      <c r="D3888">
        <v>1</v>
      </c>
      <c r="E3888" t="s">
        <v>23</v>
      </c>
      <c r="F3888" t="s">
        <v>24</v>
      </c>
      <c r="G3888" t="str">
        <f>IF(AND(data[[#This Row],[Partner]]="Yes", data[[#This Row],[Dependents]]="Yes"), "Both", IF(data[[#This Row],[Partner]]="Yes", "Partner", IF(data[[#This Row],[Dependents]]="Yes", "Dependent", "None")))</f>
        <v>Partner</v>
      </c>
      <c r="H3888">
        <v>72</v>
      </c>
      <c r="I3888" s="1">
        <f>data[[#This Row],[Tenure]]/12</f>
        <v>6</v>
      </c>
      <c r="J3888" t="s">
        <v>23</v>
      </c>
      <c r="K3888">
        <f>IF(data[[#This Row],[PhoneService]]="Yes",1,"")</f>
        <v>1</v>
      </c>
      <c r="L3888" t="s">
        <v>23</v>
      </c>
      <c r="M3888">
        <f>IF(data[[#This Row],[MultipleLines]]="Yes",1,"")</f>
        <v>1</v>
      </c>
      <c r="N3888" t="s">
        <v>37</v>
      </c>
      <c r="O3888" t="s">
        <v>23</v>
      </c>
      <c r="P3888">
        <f>IF(data[[#This Row],[OnlineSecurity]]="Yes",1,"")</f>
        <v>1</v>
      </c>
      <c r="Q3888" t="s">
        <v>23</v>
      </c>
      <c r="R3888">
        <f>IF(data[[#This Row],[OnlineBackup]]="Yes",1,"")</f>
        <v>1</v>
      </c>
      <c r="S3888" t="s">
        <v>24</v>
      </c>
      <c r="T3888" t="str">
        <f>IF(data[[#This Row],[DeviceProtection]]="Yes",1,"")</f>
        <v/>
      </c>
      <c r="U3888" t="s">
        <v>24</v>
      </c>
      <c r="V3888" t="str">
        <f>IF(data[[#This Row],[TechSupport]]="Yes",1,"")</f>
        <v/>
      </c>
      <c r="W3888" t="s">
        <v>23</v>
      </c>
      <c r="X3888">
        <f>IF(data[[#This Row],[StreamingTV]]="Yes",1,"")</f>
        <v>1</v>
      </c>
      <c r="Y3888" t="s">
        <v>23</v>
      </c>
      <c r="Z3888">
        <f>IF(data[[#This Row],[StreamingMovies]]="Yes",1,"")</f>
        <v>1</v>
      </c>
      <c r="AA3888" t="s">
        <v>31</v>
      </c>
      <c r="AB3888" t="s">
        <v>23</v>
      </c>
      <c r="AC3888" t="s">
        <v>35</v>
      </c>
      <c r="AD3888">
        <v>106.85</v>
      </c>
      <c r="AE3888">
        <v>7677.4</v>
      </c>
      <c r="AF3888">
        <v>0</v>
      </c>
      <c r="AG3888" s="2">
        <v>0</v>
      </c>
      <c r="AH3888" t="s">
        <v>24</v>
      </c>
      <c r="AI3888">
        <f t="shared" si="120"/>
        <v>0</v>
      </c>
      <c r="AJ3888">
        <f t="shared" si="121"/>
        <v>1</v>
      </c>
    </row>
    <row r="3889" spans="1:36" x14ac:dyDescent="0.35">
      <c r="A3889">
        <v>3888</v>
      </c>
      <c r="B3889" t="s">
        <v>3924</v>
      </c>
      <c r="C3889" t="s">
        <v>30</v>
      </c>
      <c r="D3889">
        <v>0</v>
      </c>
      <c r="E3889" t="s">
        <v>24</v>
      </c>
      <c r="F3889" t="s">
        <v>24</v>
      </c>
      <c r="G3889" t="str">
        <f>IF(AND(data[[#This Row],[Partner]]="Yes", data[[#This Row],[Dependents]]="Yes"), "Both", IF(data[[#This Row],[Partner]]="Yes", "Partner", IF(data[[#This Row],[Dependents]]="Yes", "Dependent", "None")))</f>
        <v>None</v>
      </c>
      <c r="H3889">
        <v>11</v>
      </c>
      <c r="I3889" s="1">
        <f>data[[#This Row],[Tenure]]/12</f>
        <v>0.91666666666666663</v>
      </c>
      <c r="J3889" t="s">
        <v>23</v>
      </c>
      <c r="K3889">
        <f>IF(data[[#This Row],[PhoneService]]="Yes",1,"")</f>
        <v>1</v>
      </c>
      <c r="L3889" t="s">
        <v>24</v>
      </c>
      <c r="M3889" t="str">
        <f>IF(data[[#This Row],[MultipleLines]]="Yes",1,"")</f>
        <v/>
      </c>
      <c r="N3889" t="s">
        <v>37</v>
      </c>
      <c r="O3889" t="s">
        <v>24</v>
      </c>
      <c r="P3889" t="str">
        <f>IF(data[[#This Row],[OnlineSecurity]]="Yes",1,"")</f>
        <v/>
      </c>
      <c r="Q3889" t="s">
        <v>23</v>
      </c>
      <c r="R3889">
        <f>IF(data[[#This Row],[OnlineBackup]]="Yes",1,"")</f>
        <v>1</v>
      </c>
      <c r="S3889" t="s">
        <v>24</v>
      </c>
      <c r="T3889" t="str">
        <f>IF(data[[#This Row],[DeviceProtection]]="Yes",1,"")</f>
        <v/>
      </c>
      <c r="U3889" t="s">
        <v>24</v>
      </c>
      <c r="V3889" t="str">
        <f>IF(data[[#This Row],[TechSupport]]="Yes",1,"")</f>
        <v/>
      </c>
      <c r="W3889" t="s">
        <v>24</v>
      </c>
      <c r="X3889" t="str">
        <f>IF(data[[#This Row],[StreamingTV]]="Yes",1,"")</f>
        <v/>
      </c>
      <c r="Y3889" t="s">
        <v>24</v>
      </c>
      <c r="Z3889" t="str">
        <f>IF(data[[#This Row],[StreamingMovies]]="Yes",1,"")</f>
        <v/>
      </c>
      <c r="AA3889" t="s">
        <v>27</v>
      </c>
      <c r="AB3889" t="s">
        <v>24</v>
      </c>
      <c r="AC3889" t="s">
        <v>28</v>
      </c>
      <c r="AD3889">
        <v>74.95</v>
      </c>
      <c r="AE3889">
        <v>815.5</v>
      </c>
      <c r="AF3889">
        <v>0</v>
      </c>
      <c r="AG3889" s="2">
        <v>0</v>
      </c>
      <c r="AH3889" t="s">
        <v>23</v>
      </c>
      <c r="AI3889">
        <f t="shared" si="120"/>
        <v>1</v>
      </c>
      <c r="AJ3889" t="str">
        <f t="shared" si="121"/>
        <v/>
      </c>
    </row>
    <row r="3890" spans="1:36" x14ac:dyDescent="0.35">
      <c r="A3890">
        <v>3889</v>
      </c>
      <c r="B3890" t="s">
        <v>3925</v>
      </c>
      <c r="C3890" t="s">
        <v>22</v>
      </c>
      <c r="D3890">
        <v>0</v>
      </c>
      <c r="E3890" t="s">
        <v>24</v>
      </c>
      <c r="F3890" t="s">
        <v>24</v>
      </c>
      <c r="G3890" t="str">
        <f>IF(AND(data[[#This Row],[Partner]]="Yes", data[[#This Row],[Dependents]]="Yes"), "Both", IF(data[[#This Row],[Partner]]="Yes", "Partner", IF(data[[#This Row],[Dependents]]="Yes", "Dependent", "None")))</f>
        <v>None</v>
      </c>
      <c r="H3890">
        <v>1</v>
      </c>
      <c r="I3890" s="1">
        <f>data[[#This Row],[Tenure]]/12</f>
        <v>8.3333333333333329E-2</v>
      </c>
      <c r="J3890" t="s">
        <v>23</v>
      </c>
      <c r="K3890">
        <f>IF(data[[#This Row],[PhoneService]]="Yes",1,"")</f>
        <v>1</v>
      </c>
      <c r="L3890" t="s">
        <v>24</v>
      </c>
      <c r="M3890" t="str">
        <f>IF(data[[#This Row],[MultipleLines]]="Yes",1,"")</f>
        <v/>
      </c>
      <c r="N3890" t="s">
        <v>37</v>
      </c>
      <c r="O3890" t="s">
        <v>24</v>
      </c>
      <c r="P3890" t="str">
        <f>IF(data[[#This Row],[OnlineSecurity]]="Yes",1,"")</f>
        <v/>
      </c>
      <c r="Q3890" t="s">
        <v>24</v>
      </c>
      <c r="R3890" t="str">
        <f>IF(data[[#This Row],[OnlineBackup]]="Yes",1,"")</f>
        <v/>
      </c>
      <c r="S3890" t="s">
        <v>24</v>
      </c>
      <c r="T3890" t="str">
        <f>IF(data[[#This Row],[DeviceProtection]]="Yes",1,"")</f>
        <v/>
      </c>
      <c r="U3890" t="s">
        <v>24</v>
      </c>
      <c r="V3890" t="str">
        <f>IF(data[[#This Row],[TechSupport]]="Yes",1,"")</f>
        <v/>
      </c>
      <c r="W3890" t="s">
        <v>24</v>
      </c>
      <c r="X3890" t="str">
        <f>IF(data[[#This Row],[StreamingTV]]="Yes",1,"")</f>
        <v/>
      </c>
      <c r="Y3890" t="s">
        <v>23</v>
      </c>
      <c r="Z3890">
        <f>IF(data[[#This Row],[StreamingMovies]]="Yes",1,"")</f>
        <v>1</v>
      </c>
      <c r="AA3890" t="s">
        <v>27</v>
      </c>
      <c r="AB3890" t="s">
        <v>24</v>
      </c>
      <c r="AC3890" t="s">
        <v>40</v>
      </c>
      <c r="AD3890">
        <v>80.150000000000006</v>
      </c>
      <c r="AE3890">
        <v>80.150000000000006</v>
      </c>
      <c r="AF3890">
        <v>0</v>
      </c>
      <c r="AG3890" s="2">
        <v>0</v>
      </c>
      <c r="AH3890" t="s">
        <v>23</v>
      </c>
      <c r="AI3890">
        <f t="shared" si="120"/>
        <v>1</v>
      </c>
      <c r="AJ3890" t="str">
        <f t="shared" si="121"/>
        <v/>
      </c>
    </row>
    <row r="3891" spans="1:36" x14ac:dyDescent="0.35">
      <c r="A3891">
        <v>3890</v>
      </c>
      <c r="B3891" t="s">
        <v>3926</v>
      </c>
      <c r="C3891" t="s">
        <v>30</v>
      </c>
      <c r="D3891">
        <v>0</v>
      </c>
      <c r="E3891" t="s">
        <v>24</v>
      </c>
      <c r="F3891" t="s">
        <v>24</v>
      </c>
      <c r="G3891" t="str">
        <f>IF(AND(data[[#This Row],[Partner]]="Yes", data[[#This Row],[Dependents]]="Yes"), "Both", IF(data[[#This Row],[Partner]]="Yes", "Partner", IF(data[[#This Row],[Dependents]]="Yes", "Dependent", "None")))</f>
        <v>None</v>
      </c>
      <c r="H3891">
        <v>13</v>
      </c>
      <c r="I3891" s="1">
        <f>data[[#This Row],[Tenure]]/12</f>
        <v>1.0833333333333333</v>
      </c>
      <c r="J3891" t="s">
        <v>23</v>
      </c>
      <c r="K3891">
        <f>IF(data[[#This Row],[PhoneService]]="Yes",1,"")</f>
        <v>1</v>
      </c>
      <c r="L3891" t="s">
        <v>24</v>
      </c>
      <c r="M3891" t="str">
        <f>IF(data[[#This Row],[MultipleLines]]="Yes",1,"")</f>
        <v/>
      </c>
      <c r="N3891" t="s">
        <v>24</v>
      </c>
      <c r="O3891" t="s">
        <v>46</v>
      </c>
      <c r="P3891" t="str">
        <f>IF(data[[#This Row],[OnlineSecurity]]="Yes",1,"")</f>
        <v/>
      </c>
      <c r="Q3891" t="s">
        <v>46</v>
      </c>
      <c r="R3891" t="str">
        <f>IF(data[[#This Row],[OnlineBackup]]="Yes",1,"")</f>
        <v/>
      </c>
      <c r="S3891" t="s">
        <v>46</v>
      </c>
      <c r="T3891" t="str">
        <f>IF(data[[#This Row],[DeviceProtection]]="Yes",1,"")</f>
        <v/>
      </c>
      <c r="U3891" t="s">
        <v>46</v>
      </c>
      <c r="V3891" t="str">
        <f>IF(data[[#This Row],[TechSupport]]="Yes",1,"")</f>
        <v/>
      </c>
      <c r="W3891" t="s">
        <v>46</v>
      </c>
      <c r="X3891" t="str">
        <f>IF(data[[#This Row],[StreamingTV]]="Yes",1,"")</f>
        <v/>
      </c>
      <c r="Y3891" t="s">
        <v>46</v>
      </c>
      <c r="Z3891" t="str">
        <f>IF(data[[#This Row],[StreamingMovies]]="Yes",1,"")</f>
        <v/>
      </c>
      <c r="AA3891" t="s">
        <v>31</v>
      </c>
      <c r="AB3891" t="s">
        <v>24</v>
      </c>
      <c r="AC3891" t="s">
        <v>40</v>
      </c>
      <c r="AD3891">
        <v>19.3</v>
      </c>
      <c r="AE3891">
        <v>259.64999999999998</v>
      </c>
      <c r="AF3891">
        <v>0</v>
      </c>
      <c r="AG3891" s="2">
        <v>0</v>
      </c>
      <c r="AH3891" t="s">
        <v>24</v>
      </c>
      <c r="AI3891">
        <f t="shared" si="120"/>
        <v>0</v>
      </c>
      <c r="AJ3891">
        <f t="shared" si="121"/>
        <v>1</v>
      </c>
    </row>
    <row r="3892" spans="1:36" x14ac:dyDescent="0.35">
      <c r="A3892">
        <v>3891</v>
      </c>
      <c r="B3892" t="s">
        <v>3927</v>
      </c>
      <c r="C3892" t="s">
        <v>22</v>
      </c>
      <c r="D3892">
        <v>0</v>
      </c>
      <c r="E3892" t="s">
        <v>23</v>
      </c>
      <c r="F3892" t="s">
        <v>24</v>
      </c>
      <c r="G3892" t="str">
        <f>IF(AND(data[[#This Row],[Partner]]="Yes", data[[#This Row],[Dependents]]="Yes"), "Both", IF(data[[#This Row],[Partner]]="Yes", "Partner", IF(data[[#This Row],[Dependents]]="Yes", "Dependent", "None")))</f>
        <v>Partner</v>
      </c>
      <c r="H3892">
        <v>72</v>
      </c>
      <c r="I3892" s="1">
        <f>data[[#This Row],[Tenure]]/12</f>
        <v>6</v>
      </c>
      <c r="J3892" t="s">
        <v>23</v>
      </c>
      <c r="K3892">
        <f>IF(data[[#This Row],[PhoneService]]="Yes",1,"")</f>
        <v>1</v>
      </c>
      <c r="L3892" t="s">
        <v>23</v>
      </c>
      <c r="M3892">
        <f>IF(data[[#This Row],[MultipleLines]]="Yes",1,"")</f>
        <v>1</v>
      </c>
      <c r="N3892" t="s">
        <v>37</v>
      </c>
      <c r="O3892" t="s">
        <v>24</v>
      </c>
      <c r="P3892" t="str">
        <f>IF(data[[#This Row],[OnlineSecurity]]="Yes",1,"")</f>
        <v/>
      </c>
      <c r="Q3892" t="s">
        <v>23</v>
      </c>
      <c r="R3892">
        <f>IF(data[[#This Row],[OnlineBackup]]="Yes",1,"")</f>
        <v>1</v>
      </c>
      <c r="S3892" t="s">
        <v>23</v>
      </c>
      <c r="T3892">
        <f>IF(data[[#This Row],[DeviceProtection]]="Yes",1,"")</f>
        <v>1</v>
      </c>
      <c r="U3892" t="s">
        <v>23</v>
      </c>
      <c r="V3892">
        <f>IF(data[[#This Row],[TechSupport]]="Yes",1,"")</f>
        <v>1</v>
      </c>
      <c r="W3892" t="s">
        <v>23</v>
      </c>
      <c r="X3892">
        <f>IF(data[[#This Row],[StreamingTV]]="Yes",1,"")</f>
        <v>1</v>
      </c>
      <c r="Y3892" t="s">
        <v>23</v>
      </c>
      <c r="Z3892">
        <f>IF(data[[#This Row],[StreamingMovies]]="Yes",1,"")</f>
        <v>1</v>
      </c>
      <c r="AA3892" t="s">
        <v>31</v>
      </c>
      <c r="AB3892" t="s">
        <v>23</v>
      </c>
      <c r="AC3892" t="s">
        <v>28</v>
      </c>
      <c r="AD3892">
        <v>109.25</v>
      </c>
      <c r="AE3892">
        <v>8109.8</v>
      </c>
      <c r="AF3892">
        <v>0</v>
      </c>
      <c r="AG3892" s="2">
        <v>6</v>
      </c>
      <c r="AH3892" t="s">
        <v>23</v>
      </c>
      <c r="AI3892">
        <f t="shared" si="120"/>
        <v>1</v>
      </c>
      <c r="AJ3892" t="str">
        <f t="shared" si="121"/>
        <v/>
      </c>
    </row>
    <row r="3893" spans="1:36" x14ac:dyDescent="0.35">
      <c r="A3893">
        <v>3892</v>
      </c>
      <c r="B3893" t="s">
        <v>3928</v>
      </c>
      <c r="C3893" t="s">
        <v>30</v>
      </c>
      <c r="D3893">
        <v>0</v>
      </c>
      <c r="E3893" t="s">
        <v>23</v>
      </c>
      <c r="F3893" t="s">
        <v>24</v>
      </c>
      <c r="G3893" t="str">
        <f>IF(AND(data[[#This Row],[Partner]]="Yes", data[[#This Row],[Dependents]]="Yes"), "Both", IF(data[[#This Row],[Partner]]="Yes", "Partner", IF(data[[#This Row],[Dependents]]="Yes", "Dependent", "None")))</f>
        <v>Partner</v>
      </c>
      <c r="H3893">
        <v>42</v>
      </c>
      <c r="I3893" s="1">
        <f>data[[#This Row],[Tenure]]/12</f>
        <v>3.5</v>
      </c>
      <c r="J3893" t="s">
        <v>23</v>
      </c>
      <c r="K3893">
        <f>IF(data[[#This Row],[PhoneService]]="Yes",1,"")</f>
        <v>1</v>
      </c>
      <c r="L3893" t="s">
        <v>23</v>
      </c>
      <c r="M3893">
        <f>IF(data[[#This Row],[MultipleLines]]="Yes",1,"")</f>
        <v>1</v>
      </c>
      <c r="N3893" t="s">
        <v>26</v>
      </c>
      <c r="O3893" t="s">
        <v>23</v>
      </c>
      <c r="P3893">
        <f>IF(data[[#This Row],[OnlineSecurity]]="Yes",1,"")</f>
        <v>1</v>
      </c>
      <c r="Q3893" t="s">
        <v>24</v>
      </c>
      <c r="R3893" t="str">
        <f>IF(data[[#This Row],[OnlineBackup]]="Yes",1,"")</f>
        <v/>
      </c>
      <c r="S3893" t="s">
        <v>24</v>
      </c>
      <c r="T3893" t="str">
        <f>IF(data[[#This Row],[DeviceProtection]]="Yes",1,"")</f>
        <v/>
      </c>
      <c r="U3893" t="s">
        <v>24</v>
      </c>
      <c r="V3893" t="str">
        <f>IF(data[[#This Row],[TechSupport]]="Yes",1,"")</f>
        <v/>
      </c>
      <c r="W3893" t="s">
        <v>24</v>
      </c>
      <c r="X3893" t="str">
        <f>IF(data[[#This Row],[StreamingTV]]="Yes",1,"")</f>
        <v/>
      </c>
      <c r="Y3893" t="s">
        <v>24</v>
      </c>
      <c r="Z3893" t="str">
        <f>IF(data[[#This Row],[StreamingMovies]]="Yes",1,"")</f>
        <v/>
      </c>
      <c r="AA3893" t="s">
        <v>31</v>
      </c>
      <c r="AB3893" t="s">
        <v>24</v>
      </c>
      <c r="AC3893" t="s">
        <v>40</v>
      </c>
      <c r="AD3893">
        <v>56.1</v>
      </c>
      <c r="AE3893">
        <v>2386.85</v>
      </c>
      <c r="AF3893">
        <v>0</v>
      </c>
      <c r="AG3893" s="2">
        <v>0</v>
      </c>
      <c r="AH3893" t="s">
        <v>24</v>
      </c>
      <c r="AI3893">
        <f t="shared" si="120"/>
        <v>0</v>
      </c>
      <c r="AJ3893">
        <f t="shared" si="121"/>
        <v>1</v>
      </c>
    </row>
    <row r="3894" spans="1:36" x14ac:dyDescent="0.35">
      <c r="A3894">
        <v>3893</v>
      </c>
      <c r="B3894" t="s">
        <v>3929</v>
      </c>
      <c r="C3894" t="s">
        <v>22</v>
      </c>
      <c r="D3894">
        <v>0</v>
      </c>
      <c r="E3894" t="s">
        <v>24</v>
      </c>
      <c r="F3894" t="s">
        <v>24</v>
      </c>
      <c r="G3894" t="str">
        <f>IF(AND(data[[#This Row],[Partner]]="Yes", data[[#This Row],[Dependents]]="Yes"), "Both", IF(data[[#This Row],[Partner]]="Yes", "Partner", IF(data[[#This Row],[Dependents]]="Yes", "Dependent", "None")))</f>
        <v>None</v>
      </c>
      <c r="H3894">
        <v>17</v>
      </c>
      <c r="I3894" s="1">
        <f>data[[#This Row],[Tenure]]/12</f>
        <v>1.4166666666666667</v>
      </c>
      <c r="J3894" t="s">
        <v>23</v>
      </c>
      <c r="K3894">
        <f>IF(data[[#This Row],[PhoneService]]="Yes",1,"")</f>
        <v>1</v>
      </c>
      <c r="L3894" t="s">
        <v>24</v>
      </c>
      <c r="M3894" t="str">
        <f>IF(data[[#This Row],[MultipleLines]]="Yes",1,"")</f>
        <v/>
      </c>
      <c r="N3894" t="s">
        <v>24</v>
      </c>
      <c r="O3894" t="s">
        <v>46</v>
      </c>
      <c r="P3894" t="str">
        <f>IF(data[[#This Row],[OnlineSecurity]]="Yes",1,"")</f>
        <v/>
      </c>
      <c r="Q3894" t="s">
        <v>46</v>
      </c>
      <c r="R3894" t="str">
        <f>IF(data[[#This Row],[OnlineBackup]]="Yes",1,"")</f>
        <v/>
      </c>
      <c r="S3894" t="s">
        <v>46</v>
      </c>
      <c r="T3894" t="str">
        <f>IF(data[[#This Row],[DeviceProtection]]="Yes",1,"")</f>
        <v/>
      </c>
      <c r="U3894" t="s">
        <v>46</v>
      </c>
      <c r="V3894" t="str">
        <f>IF(data[[#This Row],[TechSupport]]="Yes",1,"")</f>
        <v/>
      </c>
      <c r="W3894" t="s">
        <v>46</v>
      </c>
      <c r="X3894" t="str">
        <f>IF(data[[#This Row],[StreamingTV]]="Yes",1,"")</f>
        <v/>
      </c>
      <c r="Y3894" t="s">
        <v>46</v>
      </c>
      <c r="Z3894" t="str">
        <f>IF(data[[#This Row],[StreamingMovies]]="Yes",1,"")</f>
        <v/>
      </c>
      <c r="AA3894" t="s">
        <v>27</v>
      </c>
      <c r="AB3894" t="s">
        <v>24</v>
      </c>
      <c r="AC3894" t="s">
        <v>40</v>
      </c>
      <c r="AD3894">
        <v>19.7</v>
      </c>
      <c r="AE3894">
        <v>340.35</v>
      </c>
      <c r="AF3894">
        <v>5</v>
      </c>
      <c r="AG3894" s="2">
        <v>0</v>
      </c>
      <c r="AH3894" t="s">
        <v>24</v>
      </c>
      <c r="AI3894">
        <f t="shared" si="120"/>
        <v>0</v>
      </c>
      <c r="AJ3894">
        <f t="shared" si="121"/>
        <v>1</v>
      </c>
    </row>
    <row r="3895" spans="1:36" x14ac:dyDescent="0.35">
      <c r="A3895">
        <v>3894</v>
      </c>
      <c r="B3895" t="s">
        <v>3930</v>
      </c>
      <c r="C3895" t="s">
        <v>22</v>
      </c>
      <c r="D3895">
        <v>1</v>
      </c>
      <c r="E3895" t="s">
        <v>24</v>
      </c>
      <c r="F3895" t="s">
        <v>24</v>
      </c>
      <c r="G3895" t="str">
        <f>IF(AND(data[[#This Row],[Partner]]="Yes", data[[#This Row],[Dependents]]="Yes"), "Both", IF(data[[#This Row],[Partner]]="Yes", "Partner", IF(data[[#This Row],[Dependents]]="Yes", "Dependent", "None")))</f>
        <v>None</v>
      </c>
      <c r="H3895">
        <v>7</v>
      </c>
      <c r="I3895" s="1">
        <f>data[[#This Row],[Tenure]]/12</f>
        <v>0.58333333333333337</v>
      </c>
      <c r="J3895" t="s">
        <v>23</v>
      </c>
      <c r="K3895">
        <f>IF(data[[#This Row],[PhoneService]]="Yes",1,"")</f>
        <v>1</v>
      </c>
      <c r="L3895" t="s">
        <v>24</v>
      </c>
      <c r="M3895" t="str">
        <f>IF(data[[#This Row],[MultipleLines]]="Yes",1,"")</f>
        <v/>
      </c>
      <c r="N3895" t="s">
        <v>26</v>
      </c>
      <c r="O3895" t="s">
        <v>24</v>
      </c>
      <c r="P3895" t="str">
        <f>IF(data[[#This Row],[OnlineSecurity]]="Yes",1,"")</f>
        <v/>
      </c>
      <c r="Q3895" t="s">
        <v>23</v>
      </c>
      <c r="R3895">
        <f>IF(data[[#This Row],[OnlineBackup]]="Yes",1,"")</f>
        <v>1</v>
      </c>
      <c r="S3895" t="s">
        <v>24</v>
      </c>
      <c r="T3895" t="str">
        <f>IF(data[[#This Row],[DeviceProtection]]="Yes",1,"")</f>
        <v/>
      </c>
      <c r="U3895" t="s">
        <v>24</v>
      </c>
      <c r="V3895" t="str">
        <f>IF(data[[#This Row],[TechSupport]]="Yes",1,"")</f>
        <v/>
      </c>
      <c r="W3895" t="s">
        <v>24</v>
      </c>
      <c r="X3895" t="str">
        <f>IF(data[[#This Row],[StreamingTV]]="Yes",1,"")</f>
        <v/>
      </c>
      <c r="Y3895" t="s">
        <v>24</v>
      </c>
      <c r="Z3895" t="str">
        <f>IF(data[[#This Row],[StreamingMovies]]="Yes",1,"")</f>
        <v/>
      </c>
      <c r="AA3895" t="s">
        <v>27</v>
      </c>
      <c r="AB3895" t="s">
        <v>23</v>
      </c>
      <c r="AC3895" t="s">
        <v>32</v>
      </c>
      <c r="AD3895">
        <v>51.3</v>
      </c>
      <c r="AE3895">
        <v>419.35</v>
      </c>
      <c r="AF3895">
        <v>0</v>
      </c>
      <c r="AG3895" s="2">
        <v>0</v>
      </c>
      <c r="AH3895" t="s">
        <v>24</v>
      </c>
      <c r="AI3895">
        <f t="shared" si="120"/>
        <v>0</v>
      </c>
      <c r="AJ3895">
        <f t="shared" si="121"/>
        <v>1</v>
      </c>
    </row>
    <row r="3896" spans="1:36" x14ac:dyDescent="0.35">
      <c r="A3896">
        <v>3895</v>
      </c>
      <c r="B3896" t="s">
        <v>3931</v>
      </c>
      <c r="C3896" t="s">
        <v>22</v>
      </c>
      <c r="D3896">
        <v>0</v>
      </c>
      <c r="E3896" t="s">
        <v>23</v>
      </c>
      <c r="F3896" t="s">
        <v>24</v>
      </c>
      <c r="G3896" t="str">
        <f>IF(AND(data[[#This Row],[Partner]]="Yes", data[[#This Row],[Dependents]]="Yes"), "Both", IF(data[[#This Row],[Partner]]="Yes", "Partner", IF(data[[#This Row],[Dependents]]="Yes", "Dependent", "None")))</f>
        <v>Partner</v>
      </c>
      <c r="H3896">
        <v>68</v>
      </c>
      <c r="I3896" s="1">
        <f>data[[#This Row],[Tenure]]/12</f>
        <v>5.666666666666667</v>
      </c>
      <c r="J3896" t="s">
        <v>23</v>
      </c>
      <c r="K3896">
        <f>IF(data[[#This Row],[PhoneService]]="Yes",1,"")</f>
        <v>1</v>
      </c>
      <c r="L3896" t="s">
        <v>23</v>
      </c>
      <c r="M3896">
        <f>IF(data[[#This Row],[MultipleLines]]="Yes",1,"")</f>
        <v>1</v>
      </c>
      <c r="N3896" t="s">
        <v>37</v>
      </c>
      <c r="O3896" t="s">
        <v>23</v>
      </c>
      <c r="P3896">
        <f>IF(data[[#This Row],[OnlineSecurity]]="Yes",1,"")</f>
        <v>1</v>
      </c>
      <c r="Q3896" t="s">
        <v>23</v>
      </c>
      <c r="R3896">
        <f>IF(data[[#This Row],[OnlineBackup]]="Yes",1,"")</f>
        <v>1</v>
      </c>
      <c r="S3896" t="s">
        <v>23</v>
      </c>
      <c r="T3896">
        <f>IF(data[[#This Row],[DeviceProtection]]="Yes",1,"")</f>
        <v>1</v>
      </c>
      <c r="U3896" t="s">
        <v>23</v>
      </c>
      <c r="V3896">
        <f>IF(data[[#This Row],[TechSupport]]="Yes",1,"")</f>
        <v>1</v>
      </c>
      <c r="W3896" t="s">
        <v>23</v>
      </c>
      <c r="X3896">
        <f>IF(data[[#This Row],[StreamingTV]]="Yes",1,"")</f>
        <v>1</v>
      </c>
      <c r="Y3896" t="s">
        <v>23</v>
      </c>
      <c r="Z3896">
        <f>IF(data[[#This Row],[StreamingMovies]]="Yes",1,"")</f>
        <v>1</v>
      </c>
      <c r="AA3896" t="s">
        <v>47</v>
      </c>
      <c r="AB3896" t="s">
        <v>24</v>
      </c>
      <c r="AC3896" t="s">
        <v>32</v>
      </c>
      <c r="AD3896">
        <v>118.6</v>
      </c>
      <c r="AE3896">
        <v>7990.05</v>
      </c>
      <c r="AF3896">
        <v>0</v>
      </c>
      <c r="AG3896" s="2">
        <v>0</v>
      </c>
      <c r="AH3896" t="s">
        <v>24</v>
      </c>
      <c r="AI3896">
        <f t="shared" si="120"/>
        <v>0</v>
      </c>
      <c r="AJ3896">
        <f t="shared" si="121"/>
        <v>1</v>
      </c>
    </row>
    <row r="3897" spans="1:36" x14ac:dyDescent="0.35">
      <c r="A3897">
        <v>3896</v>
      </c>
      <c r="B3897" t="s">
        <v>3932</v>
      </c>
      <c r="C3897" t="s">
        <v>30</v>
      </c>
      <c r="D3897">
        <v>0</v>
      </c>
      <c r="E3897" t="s">
        <v>23</v>
      </c>
      <c r="F3897" t="s">
        <v>23</v>
      </c>
      <c r="G3897" t="str">
        <f>IF(AND(data[[#This Row],[Partner]]="Yes", data[[#This Row],[Dependents]]="Yes"), "Both", IF(data[[#This Row],[Partner]]="Yes", "Partner", IF(data[[#This Row],[Dependents]]="Yes", "Dependent", "None")))</f>
        <v>Both</v>
      </c>
      <c r="H3897">
        <v>56</v>
      </c>
      <c r="I3897" s="1">
        <f>data[[#This Row],[Tenure]]/12</f>
        <v>4.666666666666667</v>
      </c>
      <c r="J3897" t="s">
        <v>23</v>
      </c>
      <c r="K3897">
        <f>IF(data[[#This Row],[PhoneService]]="Yes",1,"")</f>
        <v>1</v>
      </c>
      <c r="L3897" t="s">
        <v>23</v>
      </c>
      <c r="M3897">
        <f>IF(data[[#This Row],[MultipleLines]]="Yes",1,"")</f>
        <v>1</v>
      </c>
      <c r="N3897" t="s">
        <v>24</v>
      </c>
      <c r="O3897" t="s">
        <v>46</v>
      </c>
      <c r="P3897" t="str">
        <f>IF(data[[#This Row],[OnlineSecurity]]="Yes",1,"")</f>
        <v/>
      </c>
      <c r="Q3897" t="s">
        <v>46</v>
      </c>
      <c r="R3897" t="str">
        <f>IF(data[[#This Row],[OnlineBackup]]="Yes",1,"")</f>
        <v/>
      </c>
      <c r="S3897" t="s">
        <v>46</v>
      </c>
      <c r="T3897" t="str">
        <f>IF(data[[#This Row],[DeviceProtection]]="Yes",1,"")</f>
        <v/>
      </c>
      <c r="U3897" t="s">
        <v>46</v>
      </c>
      <c r="V3897" t="str">
        <f>IF(data[[#This Row],[TechSupport]]="Yes",1,"")</f>
        <v/>
      </c>
      <c r="W3897" t="s">
        <v>46</v>
      </c>
      <c r="X3897" t="str">
        <f>IF(data[[#This Row],[StreamingTV]]="Yes",1,"")</f>
        <v/>
      </c>
      <c r="Y3897" t="s">
        <v>46</v>
      </c>
      <c r="Z3897" t="str">
        <f>IF(data[[#This Row],[StreamingMovies]]="Yes",1,"")</f>
        <v/>
      </c>
      <c r="AA3897" t="s">
        <v>47</v>
      </c>
      <c r="AB3897" t="s">
        <v>24</v>
      </c>
      <c r="AC3897" t="s">
        <v>35</v>
      </c>
      <c r="AD3897">
        <v>24.15</v>
      </c>
      <c r="AE3897">
        <v>1402.25</v>
      </c>
      <c r="AF3897">
        <v>0</v>
      </c>
      <c r="AG3897" s="2">
        <v>0</v>
      </c>
      <c r="AH3897" t="s">
        <v>24</v>
      </c>
      <c r="AI3897">
        <f t="shared" si="120"/>
        <v>0</v>
      </c>
      <c r="AJ3897">
        <f t="shared" si="121"/>
        <v>1</v>
      </c>
    </row>
    <row r="3898" spans="1:36" x14ac:dyDescent="0.35">
      <c r="A3898">
        <v>3897</v>
      </c>
      <c r="B3898" t="s">
        <v>3933</v>
      </c>
      <c r="C3898" t="s">
        <v>22</v>
      </c>
      <c r="D3898">
        <v>0</v>
      </c>
      <c r="E3898" t="s">
        <v>23</v>
      </c>
      <c r="F3898" t="s">
        <v>23</v>
      </c>
      <c r="G3898" t="str">
        <f>IF(AND(data[[#This Row],[Partner]]="Yes", data[[#This Row],[Dependents]]="Yes"), "Both", IF(data[[#This Row],[Partner]]="Yes", "Partner", IF(data[[#This Row],[Dependents]]="Yes", "Dependent", "None")))</f>
        <v>Both</v>
      </c>
      <c r="H3898">
        <v>38</v>
      </c>
      <c r="I3898" s="1">
        <f>data[[#This Row],[Tenure]]/12</f>
        <v>3.1666666666666665</v>
      </c>
      <c r="J3898" t="s">
        <v>23</v>
      </c>
      <c r="K3898">
        <f>IF(data[[#This Row],[PhoneService]]="Yes",1,"")</f>
        <v>1</v>
      </c>
      <c r="L3898" t="s">
        <v>24</v>
      </c>
      <c r="M3898" t="str">
        <f>IF(data[[#This Row],[MultipleLines]]="Yes",1,"")</f>
        <v/>
      </c>
      <c r="N3898" t="s">
        <v>24</v>
      </c>
      <c r="O3898" t="s">
        <v>46</v>
      </c>
      <c r="P3898" t="str">
        <f>IF(data[[#This Row],[OnlineSecurity]]="Yes",1,"")</f>
        <v/>
      </c>
      <c r="Q3898" t="s">
        <v>46</v>
      </c>
      <c r="R3898" t="str">
        <f>IF(data[[#This Row],[OnlineBackup]]="Yes",1,"")</f>
        <v/>
      </c>
      <c r="S3898" t="s">
        <v>46</v>
      </c>
      <c r="T3898" t="str">
        <f>IF(data[[#This Row],[DeviceProtection]]="Yes",1,"")</f>
        <v/>
      </c>
      <c r="U3898" t="s">
        <v>46</v>
      </c>
      <c r="V3898" t="str">
        <f>IF(data[[#This Row],[TechSupport]]="Yes",1,"")</f>
        <v/>
      </c>
      <c r="W3898" t="s">
        <v>46</v>
      </c>
      <c r="X3898" t="str">
        <f>IF(data[[#This Row],[StreamingTV]]="Yes",1,"")</f>
        <v/>
      </c>
      <c r="Y3898" t="s">
        <v>46</v>
      </c>
      <c r="Z3898" t="str">
        <f>IF(data[[#This Row],[StreamingMovies]]="Yes",1,"")</f>
        <v/>
      </c>
      <c r="AA3898" t="s">
        <v>31</v>
      </c>
      <c r="AB3898" t="s">
        <v>24</v>
      </c>
      <c r="AC3898" t="s">
        <v>32</v>
      </c>
      <c r="AD3898">
        <v>20.3</v>
      </c>
      <c r="AE3898">
        <v>749.35</v>
      </c>
      <c r="AF3898">
        <v>2</v>
      </c>
      <c r="AG3898" s="2">
        <v>0</v>
      </c>
      <c r="AH3898" t="s">
        <v>24</v>
      </c>
      <c r="AI3898">
        <f t="shared" si="120"/>
        <v>0</v>
      </c>
      <c r="AJ3898">
        <f t="shared" si="121"/>
        <v>1</v>
      </c>
    </row>
    <row r="3899" spans="1:36" x14ac:dyDescent="0.35">
      <c r="A3899">
        <v>3898</v>
      </c>
      <c r="B3899" t="s">
        <v>3934</v>
      </c>
      <c r="C3899" t="s">
        <v>22</v>
      </c>
      <c r="D3899">
        <v>0</v>
      </c>
      <c r="E3899" t="s">
        <v>23</v>
      </c>
      <c r="F3899" t="s">
        <v>23</v>
      </c>
      <c r="G3899" t="str">
        <f>IF(AND(data[[#This Row],[Partner]]="Yes", data[[#This Row],[Dependents]]="Yes"), "Both", IF(data[[#This Row],[Partner]]="Yes", "Partner", IF(data[[#This Row],[Dependents]]="Yes", "Dependent", "None")))</f>
        <v>Both</v>
      </c>
      <c r="H3899">
        <v>72</v>
      </c>
      <c r="I3899" s="1">
        <f>data[[#This Row],[Tenure]]/12</f>
        <v>6</v>
      </c>
      <c r="J3899" t="s">
        <v>23</v>
      </c>
      <c r="K3899">
        <f>IF(data[[#This Row],[PhoneService]]="Yes",1,"")</f>
        <v>1</v>
      </c>
      <c r="L3899" t="s">
        <v>23</v>
      </c>
      <c r="M3899">
        <f>IF(data[[#This Row],[MultipleLines]]="Yes",1,"")</f>
        <v>1</v>
      </c>
      <c r="N3899" t="s">
        <v>37</v>
      </c>
      <c r="O3899" t="s">
        <v>23</v>
      </c>
      <c r="P3899">
        <f>IF(data[[#This Row],[OnlineSecurity]]="Yes",1,"")</f>
        <v>1</v>
      </c>
      <c r="Q3899" t="s">
        <v>23</v>
      </c>
      <c r="R3899">
        <f>IF(data[[#This Row],[OnlineBackup]]="Yes",1,"")</f>
        <v>1</v>
      </c>
      <c r="S3899" t="s">
        <v>23</v>
      </c>
      <c r="T3899">
        <f>IF(data[[#This Row],[DeviceProtection]]="Yes",1,"")</f>
        <v>1</v>
      </c>
      <c r="U3899" t="s">
        <v>23</v>
      </c>
      <c r="V3899">
        <f>IF(data[[#This Row],[TechSupport]]="Yes",1,"")</f>
        <v>1</v>
      </c>
      <c r="W3899" t="s">
        <v>23</v>
      </c>
      <c r="X3899">
        <f>IF(data[[#This Row],[StreamingTV]]="Yes",1,"")</f>
        <v>1</v>
      </c>
      <c r="Y3899" t="s">
        <v>23</v>
      </c>
      <c r="Z3899">
        <f>IF(data[[#This Row],[StreamingMovies]]="Yes",1,"")</f>
        <v>1</v>
      </c>
      <c r="AA3899" t="s">
        <v>47</v>
      </c>
      <c r="AB3899" t="s">
        <v>23</v>
      </c>
      <c r="AC3899" t="s">
        <v>28</v>
      </c>
      <c r="AD3899">
        <v>115.5</v>
      </c>
      <c r="AE3899">
        <v>8425.15</v>
      </c>
      <c r="AF3899">
        <v>0</v>
      </c>
      <c r="AG3899" s="2">
        <v>0</v>
      </c>
      <c r="AH3899" t="s">
        <v>24</v>
      </c>
      <c r="AI3899">
        <f t="shared" si="120"/>
        <v>0</v>
      </c>
      <c r="AJ3899">
        <f t="shared" si="121"/>
        <v>1</v>
      </c>
    </row>
    <row r="3900" spans="1:36" x14ac:dyDescent="0.35">
      <c r="A3900">
        <v>3899</v>
      </c>
      <c r="B3900" t="s">
        <v>3935</v>
      </c>
      <c r="C3900" t="s">
        <v>22</v>
      </c>
      <c r="D3900">
        <v>0</v>
      </c>
      <c r="E3900" t="s">
        <v>24</v>
      </c>
      <c r="F3900" t="s">
        <v>24</v>
      </c>
      <c r="G3900" t="str">
        <f>IF(AND(data[[#This Row],[Partner]]="Yes", data[[#This Row],[Dependents]]="Yes"), "Both", IF(data[[#This Row],[Partner]]="Yes", "Partner", IF(data[[#This Row],[Dependents]]="Yes", "Dependent", "None")))</f>
        <v>None</v>
      </c>
      <c r="H3900">
        <v>48</v>
      </c>
      <c r="I3900" s="1">
        <f>data[[#This Row],[Tenure]]/12</f>
        <v>4</v>
      </c>
      <c r="J3900" t="s">
        <v>23</v>
      </c>
      <c r="K3900">
        <f>IF(data[[#This Row],[PhoneService]]="Yes",1,"")</f>
        <v>1</v>
      </c>
      <c r="L3900" t="s">
        <v>23</v>
      </c>
      <c r="M3900">
        <f>IF(data[[#This Row],[MultipleLines]]="Yes",1,"")</f>
        <v>1</v>
      </c>
      <c r="N3900" t="s">
        <v>24</v>
      </c>
      <c r="O3900" t="s">
        <v>46</v>
      </c>
      <c r="P3900" t="str">
        <f>IF(data[[#This Row],[OnlineSecurity]]="Yes",1,"")</f>
        <v/>
      </c>
      <c r="Q3900" t="s">
        <v>46</v>
      </c>
      <c r="R3900" t="str">
        <f>IF(data[[#This Row],[OnlineBackup]]="Yes",1,"")</f>
        <v/>
      </c>
      <c r="S3900" t="s">
        <v>46</v>
      </c>
      <c r="T3900" t="str">
        <f>IF(data[[#This Row],[DeviceProtection]]="Yes",1,"")</f>
        <v/>
      </c>
      <c r="U3900" t="s">
        <v>46</v>
      </c>
      <c r="V3900" t="str">
        <f>IF(data[[#This Row],[TechSupport]]="Yes",1,"")</f>
        <v/>
      </c>
      <c r="W3900" t="s">
        <v>46</v>
      </c>
      <c r="X3900" t="str">
        <f>IF(data[[#This Row],[StreamingTV]]="Yes",1,"")</f>
        <v/>
      </c>
      <c r="Y3900" t="s">
        <v>46</v>
      </c>
      <c r="Z3900" t="str">
        <f>IF(data[[#This Row],[StreamingMovies]]="Yes",1,"")</f>
        <v/>
      </c>
      <c r="AA3900" t="s">
        <v>31</v>
      </c>
      <c r="AB3900" t="s">
        <v>24</v>
      </c>
      <c r="AC3900" t="s">
        <v>40</v>
      </c>
      <c r="AD3900">
        <v>25.05</v>
      </c>
      <c r="AE3900">
        <v>1171.5</v>
      </c>
      <c r="AF3900">
        <v>0</v>
      </c>
      <c r="AG3900" s="2">
        <v>0</v>
      </c>
      <c r="AH3900" t="s">
        <v>24</v>
      </c>
      <c r="AI3900">
        <f t="shared" si="120"/>
        <v>0</v>
      </c>
      <c r="AJ3900">
        <f t="shared" si="121"/>
        <v>1</v>
      </c>
    </row>
    <row r="3901" spans="1:36" x14ac:dyDescent="0.35">
      <c r="A3901">
        <v>3900</v>
      </c>
      <c r="B3901" t="s">
        <v>3936</v>
      </c>
      <c r="C3901" t="s">
        <v>22</v>
      </c>
      <c r="D3901">
        <v>1</v>
      </c>
      <c r="E3901" t="s">
        <v>23</v>
      </c>
      <c r="F3901" t="s">
        <v>24</v>
      </c>
      <c r="G3901" t="str">
        <f>IF(AND(data[[#This Row],[Partner]]="Yes", data[[#This Row],[Dependents]]="Yes"), "Both", IF(data[[#This Row],[Partner]]="Yes", "Partner", IF(data[[#This Row],[Dependents]]="Yes", "Dependent", "None")))</f>
        <v>Partner</v>
      </c>
      <c r="H3901">
        <v>52</v>
      </c>
      <c r="I3901" s="1">
        <f>data[[#This Row],[Tenure]]/12</f>
        <v>4.333333333333333</v>
      </c>
      <c r="J3901" t="s">
        <v>23</v>
      </c>
      <c r="K3901">
        <f>IF(data[[#This Row],[PhoneService]]="Yes",1,"")</f>
        <v>1</v>
      </c>
      <c r="L3901" t="s">
        <v>23</v>
      </c>
      <c r="M3901">
        <f>IF(data[[#This Row],[MultipleLines]]="Yes",1,"")</f>
        <v>1</v>
      </c>
      <c r="N3901" t="s">
        <v>37</v>
      </c>
      <c r="O3901" t="s">
        <v>23</v>
      </c>
      <c r="P3901">
        <f>IF(data[[#This Row],[OnlineSecurity]]="Yes",1,"")</f>
        <v>1</v>
      </c>
      <c r="Q3901" t="s">
        <v>23</v>
      </c>
      <c r="R3901">
        <f>IF(data[[#This Row],[OnlineBackup]]="Yes",1,"")</f>
        <v>1</v>
      </c>
      <c r="S3901" t="s">
        <v>23</v>
      </c>
      <c r="T3901">
        <f>IF(data[[#This Row],[DeviceProtection]]="Yes",1,"")</f>
        <v>1</v>
      </c>
      <c r="U3901" t="s">
        <v>24</v>
      </c>
      <c r="V3901" t="str">
        <f>IF(data[[#This Row],[TechSupport]]="Yes",1,"")</f>
        <v/>
      </c>
      <c r="W3901" t="s">
        <v>23</v>
      </c>
      <c r="X3901">
        <f>IF(data[[#This Row],[StreamingTV]]="Yes",1,"")</f>
        <v>1</v>
      </c>
      <c r="Y3901" t="s">
        <v>23</v>
      </c>
      <c r="Z3901">
        <f>IF(data[[#This Row],[StreamingMovies]]="Yes",1,"")</f>
        <v>1</v>
      </c>
      <c r="AA3901" t="s">
        <v>27</v>
      </c>
      <c r="AB3901" t="s">
        <v>23</v>
      </c>
      <c r="AC3901" t="s">
        <v>28</v>
      </c>
      <c r="AD3901">
        <v>109.1</v>
      </c>
      <c r="AE3901">
        <v>5647.95</v>
      </c>
      <c r="AF3901">
        <v>3</v>
      </c>
      <c r="AG3901" s="2">
        <v>0</v>
      </c>
      <c r="AH3901" t="s">
        <v>24</v>
      </c>
      <c r="AI3901">
        <f t="shared" si="120"/>
        <v>0</v>
      </c>
      <c r="AJ3901">
        <f t="shared" si="121"/>
        <v>1</v>
      </c>
    </row>
    <row r="3902" spans="1:36" x14ac:dyDescent="0.35">
      <c r="A3902">
        <v>3901</v>
      </c>
      <c r="B3902" t="s">
        <v>3937</v>
      </c>
      <c r="C3902" t="s">
        <v>22</v>
      </c>
      <c r="D3902">
        <v>0</v>
      </c>
      <c r="E3902" t="s">
        <v>23</v>
      </c>
      <c r="F3902" t="s">
        <v>23</v>
      </c>
      <c r="G3902" t="str">
        <f>IF(AND(data[[#This Row],[Partner]]="Yes", data[[#This Row],[Dependents]]="Yes"), "Both", IF(data[[#This Row],[Partner]]="Yes", "Partner", IF(data[[#This Row],[Dependents]]="Yes", "Dependent", "None")))</f>
        <v>Both</v>
      </c>
      <c r="H3902">
        <v>35</v>
      </c>
      <c r="I3902" s="1">
        <f>data[[#This Row],[Tenure]]/12</f>
        <v>2.9166666666666665</v>
      </c>
      <c r="J3902" t="s">
        <v>23</v>
      </c>
      <c r="K3902">
        <f>IF(data[[#This Row],[PhoneService]]="Yes",1,"")</f>
        <v>1</v>
      </c>
      <c r="L3902" t="s">
        <v>24</v>
      </c>
      <c r="M3902" t="str">
        <f>IF(data[[#This Row],[MultipleLines]]="Yes",1,"")</f>
        <v/>
      </c>
      <c r="N3902" t="s">
        <v>24</v>
      </c>
      <c r="O3902" t="s">
        <v>46</v>
      </c>
      <c r="P3902" t="str">
        <f>IF(data[[#This Row],[OnlineSecurity]]="Yes",1,"")</f>
        <v/>
      </c>
      <c r="Q3902" t="s">
        <v>46</v>
      </c>
      <c r="R3902" t="str">
        <f>IF(data[[#This Row],[OnlineBackup]]="Yes",1,"")</f>
        <v/>
      </c>
      <c r="S3902" t="s">
        <v>46</v>
      </c>
      <c r="T3902" t="str">
        <f>IF(data[[#This Row],[DeviceProtection]]="Yes",1,"")</f>
        <v/>
      </c>
      <c r="U3902" t="s">
        <v>46</v>
      </c>
      <c r="V3902" t="str">
        <f>IF(data[[#This Row],[TechSupport]]="Yes",1,"")</f>
        <v/>
      </c>
      <c r="W3902" t="s">
        <v>46</v>
      </c>
      <c r="X3902" t="str">
        <f>IF(data[[#This Row],[StreamingTV]]="Yes",1,"")</f>
        <v/>
      </c>
      <c r="Y3902" t="s">
        <v>46</v>
      </c>
      <c r="Z3902" t="str">
        <f>IF(data[[#This Row],[StreamingMovies]]="Yes",1,"")</f>
        <v/>
      </c>
      <c r="AA3902" t="s">
        <v>31</v>
      </c>
      <c r="AB3902" t="s">
        <v>24</v>
      </c>
      <c r="AC3902" t="s">
        <v>32</v>
      </c>
      <c r="AD3902">
        <v>19.649999999999999</v>
      </c>
      <c r="AE3902">
        <v>708.8</v>
      </c>
      <c r="AF3902">
        <v>0</v>
      </c>
      <c r="AG3902" s="2">
        <v>0</v>
      </c>
      <c r="AH3902" t="s">
        <v>24</v>
      </c>
      <c r="AI3902">
        <f t="shared" si="120"/>
        <v>0</v>
      </c>
      <c r="AJ3902">
        <f t="shared" si="121"/>
        <v>1</v>
      </c>
    </row>
    <row r="3903" spans="1:36" x14ac:dyDescent="0.35">
      <c r="A3903">
        <v>3902</v>
      </c>
      <c r="B3903" t="s">
        <v>3938</v>
      </c>
      <c r="C3903" t="s">
        <v>30</v>
      </c>
      <c r="D3903">
        <v>0</v>
      </c>
      <c r="E3903" t="s">
        <v>23</v>
      </c>
      <c r="F3903" t="s">
        <v>24</v>
      </c>
      <c r="G3903" t="str">
        <f>IF(AND(data[[#This Row],[Partner]]="Yes", data[[#This Row],[Dependents]]="Yes"), "Both", IF(data[[#This Row],[Partner]]="Yes", "Partner", IF(data[[#This Row],[Dependents]]="Yes", "Dependent", "None")))</f>
        <v>Partner</v>
      </c>
      <c r="H3903">
        <v>67</v>
      </c>
      <c r="I3903" s="1">
        <f>data[[#This Row],[Tenure]]/12</f>
        <v>5.583333333333333</v>
      </c>
      <c r="J3903" t="s">
        <v>23</v>
      </c>
      <c r="K3903">
        <f>IF(data[[#This Row],[PhoneService]]="Yes",1,"")</f>
        <v>1</v>
      </c>
      <c r="L3903" t="s">
        <v>23</v>
      </c>
      <c r="M3903">
        <f>IF(data[[#This Row],[MultipleLines]]="Yes",1,"")</f>
        <v>1</v>
      </c>
      <c r="N3903" t="s">
        <v>37</v>
      </c>
      <c r="O3903" t="s">
        <v>24</v>
      </c>
      <c r="P3903" t="str">
        <f>IF(data[[#This Row],[OnlineSecurity]]="Yes",1,"")</f>
        <v/>
      </c>
      <c r="Q3903" t="s">
        <v>23</v>
      </c>
      <c r="R3903">
        <f>IF(data[[#This Row],[OnlineBackup]]="Yes",1,"")</f>
        <v>1</v>
      </c>
      <c r="S3903" t="s">
        <v>23</v>
      </c>
      <c r="T3903">
        <f>IF(data[[#This Row],[DeviceProtection]]="Yes",1,"")</f>
        <v>1</v>
      </c>
      <c r="U3903" t="s">
        <v>23</v>
      </c>
      <c r="V3903">
        <f>IF(data[[#This Row],[TechSupport]]="Yes",1,"")</f>
        <v>1</v>
      </c>
      <c r="W3903" t="s">
        <v>23</v>
      </c>
      <c r="X3903">
        <f>IF(data[[#This Row],[StreamingTV]]="Yes",1,"")</f>
        <v>1</v>
      </c>
      <c r="Y3903" t="s">
        <v>23</v>
      </c>
      <c r="Z3903">
        <f>IF(data[[#This Row],[StreamingMovies]]="Yes",1,"")</f>
        <v>1</v>
      </c>
      <c r="AA3903" t="s">
        <v>47</v>
      </c>
      <c r="AB3903" t="s">
        <v>23</v>
      </c>
      <c r="AC3903" t="s">
        <v>35</v>
      </c>
      <c r="AD3903">
        <v>111.3</v>
      </c>
      <c r="AE3903">
        <v>7567.2</v>
      </c>
      <c r="AF3903">
        <v>0</v>
      </c>
      <c r="AG3903" s="2">
        <v>0</v>
      </c>
      <c r="AH3903" t="s">
        <v>24</v>
      </c>
      <c r="AI3903">
        <f t="shared" si="120"/>
        <v>0</v>
      </c>
      <c r="AJ3903">
        <f t="shared" si="121"/>
        <v>1</v>
      </c>
    </row>
    <row r="3904" spans="1:36" x14ac:dyDescent="0.35">
      <c r="A3904">
        <v>3903</v>
      </c>
      <c r="B3904" t="s">
        <v>3939</v>
      </c>
      <c r="C3904" t="s">
        <v>22</v>
      </c>
      <c r="D3904">
        <v>0</v>
      </c>
      <c r="E3904" t="s">
        <v>24</v>
      </c>
      <c r="F3904" t="s">
        <v>24</v>
      </c>
      <c r="G3904" t="str">
        <f>IF(AND(data[[#This Row],[Partner]]="Yes", data[[#This Row],[Dependents]]="Yes"), "Both", IF(data[[#This Row],[Partner]]="Yes", "Partner", IF(data[[#This Row],[Dependents]]="Yes", "Dependent", "None")))</f>
        <v>None</v>
      </c>
      <c r="H3904">
        <v>1</v>
      </c>
      <c r="I3904" s="1">
        <f>data[[#This Row],[Tenure]]/12</f>
        <v>8.3333333333333329E-2</v>
      </c>
      <c r="J3904" t="s">
        <v>24</v>
      </c>
      <c r="K3904" t="str">
        <f>IF(data[[#This Row],[PhoneService]]="Yes",1,"")</f>
        <v/>
      </c>
      <c r="L3904" t="s">
        <v>25</v>
      </c>
      <c r="M3904" t="str">
        <f>IF(data[[#This Row],[MultipleLines]]="Yes",1,"")</f>
        <v/>
      </c>
      <c r="N3904" t="s">
        <v>26</v>
      </c>
      <c r="O3904" t="s">
        <v>23</v>
      </c>
      <c r="P3904">
        <f>IF(data[[#This Row],[OnlineSecurity]]="Yes",1,"")</f>
        <v>1</v>
      </c>
      <c r="Q3904" t="s">
        <v>24</v>
      </c>
      <c r="R3904" t="str">
        <f>IF(data[[#This Row],[OnlineBackup]]="Yes",1,"")</f>
        <v/>
      </c>
      <c r="S3904" t="s">
        <v>24</v>
      </c>
      <c r="T3904" t="str">
        <f>IF(data[[#This Row],[DeviceProtection]]="Yes",1,"")</f>
        <v/>
      </c>
      <c r="U3904" t="s">
        <v>24</v>
      </c>
      <c r="V3904" t="str">
        <f>IF(data[[#This Row],[TechSupport]]="Yes",1,"")</f>
        <v/>
      </c>
      <c r="W3904" t="s">
        <v>24</v>
      </c>
      <c r="X3904" t="str">
        <f>IF(data[[#This Row],[StreamingTV]]="Yes",1,"")</f>
        <v/>
      </c>
      <c r="Y3904" t="s">
        <v>24</v>
      </c>
      <c r="Z3904" t="str">
        <f>IF(data[[#This Row],[StreamingMovies]]="Yes",1,"")</f>
        <v/>
      </c>
      <c r="AA3904" t="s">
        <v>27</v>
      </c>
      <c r="AB3904" t="s">
        <v>24</v>
      </c>
      <c r="AC3904" t="s">
        <v>32</v>
      </c>
      <c r="AD3904">
        <v>29.9</v>
      </c>
      <c r="AE3904">
        <v>29.9</v>
      </c>
      <c r="AF3904">
        <v>4</v>
      </c>
      <c r="AG3904" s="2">
        <v>0</v>
      </c>
      <c r="AH3904" t="s">
        <v>24</v>
      </c>
      <c r="AI3904">
        <f t="shared" si="120"/>
        <v>0</v>
      </c>
      <c r="AJ3904">
        <f t="shared" si="121"/>
        <v>1</v>
      </c>
    </row>
    <row r="3905" spans="1:36" x14ac:dyDescent="0.35">
      <c r="A3905">
        <v>3904</v>
      </c>
      <c r="B3905" t="s">
        <v>3940</v>
      </c>
      <c r="C3905" t="s">
        <v>30</v>
      </c>
      <c r="D3905">
        <v>0</v>
      </c>
      <c r="E3905" t="s">
        <v>24</v>
      </c>
      <c r="F3905" t="s">
        <v>24</v>
      </c>
      <c r="G3905" t="str">
        <f>IF(AND(data[[#This Row],[Partner]]="Yes", data[[#This Row],[Dependents]]="Yes"), "Both", IF(data[[#This Row],[Partner]]="Yes", "Partner", IF(data[[#This Row],[Dependents]]="Yes", "Dependent", "None")))</f>
        <v>None</v>
      </c>
      <c r="H3905">
        <v>53</v>
      </c>
      <c r="I3905" s="1">
        <f>data[[#This Row],[Tenure]]/12</f>
        <v>4.416666666666667</v>
      </c>
      <c r="J3905" t="s">
        <v>23</v>
      </c>
      <c r="K3905">
        <f>IF(data[[#This Row],[PhoneService]]="Yes",1,"")</f>
        <v>1</v>
      </c>
      <c r="L3905" t="s">
        <v>24</v>
      </c>
      <c r="M3905" t="str">
        <f>IF(data[[#This Row],[MultipleLines]]="Yes",1,"")</f>
        <v/>
      </c>
      <c r="N3905" t="s">
        <v>37</v>
      </c>
      <c r="O3905" t="s">
        <v>24</v>
      </c>
      <c r="P3905" t="str">
        <f>IF(data[[#This Row],[OnlineSecurity]]="Yes",1,"")</f>
        <v/>
      </c>
      <c r="Q3905" t="s">
        <v>23</v>
      </c>
      <c r="R3905">
        <f>IF(data[[#This Row],[OnlineBackup]]="Yes",1,"")</f>
        <v>1</v>
      </c>
      <c r="S3905" t="s">
        <v>24</v>
      </c>
      <c r="T3905" t="str">
        <f>IF(data[[#This Row],[DeviceProtection]]="Yes",1,"")</f>
        <v/>
      </c>
      <c r="U3905" t="s">
        <v>23</v>
      </c>
      <c r="V3905">
        <f>IF(data[[#This Row],[TechSupport]]="Yes",1,"")</f>
        <v>1</v>
      </c>
      <c r="W3905" t="s">
        <v>24</v>
      </c>
      <c r="X3905" t="str">
        <f>IF(data[[#This Row],[StreamingTV]]="Yes",1,"")</f>
        <v/>
      </c>
      <c r="Y3905" t="s">
        <v>24</v>
      </c>
      <c r="Z3905" t="str">
        <f>IF(data[[#This Row],[StreamingMovies]]="Yes",1,"")</f>
        <v/>
      </c>
      <c r="AA3905" t="s">
        <v>27</v>
      </c>
      <c r="AB3905" t="s">
        <v>23</v>
      </c>
      <c r="AC3905" t="s">
        <v>32</v>
      </c>
      <c r="AD3905">
        <v>80.599999999999994</v>
      </c>
      <c r="AE3905">
        <v>4348.1000000000004</v>
      </c>
      <c r="AF3905">
        <v>0</v>
      </c>
      <c r="AG3905" s="2">
        <v>0</v>
      </c>
      <c r="AH3905" t="s">
        <v>24</v>
      </c>
      <c r="AI3905">
        <f t="shared" si="120"/>
        <v>0</v>
      </c>
      <c r="AJ3905">
        <f t="shared" si="121"/>
        <v>1</v>
      </c>
    </row>
    <row r="3906" spans="1:36" x14ac:dyDescent="0.35">
      <c r="A3906">
        <v>3905</v>
      </c>
      <c r="B3906" t="s">
        <v>3941</v>
      </c>
      <c r="C3906" t="s">
        <v>30</v>
      </c>
      <c r="D3906">
        <v>0</v>
      </c>
      <c r="E3906" t="s">
        <v>23</v>
      </c>
      <c r="F3906" t="s">
        <v>23</v>
      </c>
      <c r="G3906" t="str">
        <f>IF(AND(data[[#This Row],[Partner]]="Yes", data[[#This Row],[Dependents]]="Yes"), "Both", IF(data[[#This Row],[Partner]]="Yes", "Partner", IF(data[[#This Row],[Dependents]]="Yes", "Dependent", "None")))</f>
        <v>Both</v>
      </c>
      <c r="H3906">
        <v>34</v>
      </c>
      <c r="I3906" s="1">
        <f>data[[#This Row],[Tenure]]/12</f>
        <v>2.8333333333333335</v>
      </c>
      <c r="J3906" t="s">
        <v>23</v>
      </c>
      <c r="K3906">
        <f>IF(data[[#This Row],[PhoneService]]="Yes",1,"")</f>
        <v>1</v>
      </c>
      <c r="L3906" t="s">
        <v>24</v>
      </c>
      <c r="M3906" t="str">
        <f>IF(data[[#This Row],[MultipleLines]]="Yes",1,"")</f>
        <v/>
      </c>
      <c r="N3906" t="s">
        <v>24</v>
      </c>
      <c r="O3906" t="s">
        <v>46</v>
      </c>
      <c r="P3906" t="str">
        <f>IF(data[[#This Row],[OnlineSecurity]]="Yes",1,"")</f>
        <v/>
      </c>
      <c r="Q3906" t="s">
        <v>46</v>
      </c>
      <c r="R3906" t="str">
        <f>IF(data[[#This Row],[OnlineBackup]]="Yes",1,"")</f>
        <v/>
      </c>
      <c r="S3906" t="s">
        <v>46</v>
      </c>
      <c r="T3906" t="str">
        <f>IF(data[[#This Row],[DeviceProtection]]="Yes",1,"")</f>
        <v/>
      </c>
      <c r="U3906" t="s">
        <v>46</v>
      </c>
      <c r="V3906" t="str">
        <f>IF(data[[#This Row],[TechSupport]]="Yes",1,"")</f>
        <v/>
      </c>
      <c r="W3906" t="s">
        <v>46</v>
      </c>
      <c r="X3906" t="str">
        <f>IF(data[[#This Row],[StreamingTV]]="Yes",1,"")</f>
        <v/>
      </c>
      <c r="Y3906" t="s">
        <v>46</v>
      </c>
      <c r="Z3906" t="str">
        <f>IF(data[[#This Row],[StreamingMovies]]="Yes",1,"")</f>
        <v/>
      </c>
      <c r="AA3906" t="s">
        <v>27</v>
      </c>
      <c r="AB3906" t="s">
        <v>24</v>
      </c>
      <c r="AC3906" t="s">
        <v>32</v>
      </c>
      <c r="AD3906">
        <v>20.8</v>
      </c>
      <c r="AE3906">
        <v>635.9</v>
      </c>
      <c r="AF3906">
        <v>0</v>
      </c>
      <c r="AG3906" s="2">
        <v>0</v>
      </c>
      <c r="AH3906" t="s">
        <v>24</v>
      </c>
      <c r="AI3906">
        <f t="shared" si="120"/>
        <v>0</v>
      </c>
      <c r="AJ3906">
        <f t="shared" si="121"/>
        <v>1</v>
      </c>
    </row>
    <row r="3907" spans="1:36" x14ac:dyDescent="0.35">
      <c r="A3907">
        <v>3906</v>
      </c>
      <c r="B3907" t="s">
        <v>3942</v>
      </c>
      <c r="C3907" t="s">
        <v>22</v>
      </c>
      <c r="D3907">
        <v>0</v>
      </c>
      <c r="E3907" t="s">
        <v>24</v>
      </c>
      <c r="F3907" t="s">
        <v>24</v>
      </c>
      <c r="G3907" t="str">
        <f>IF(AND(data[[#This Row],[Partner]]="Yes", data[[#This Row],[Dependents]]="Yes"), "Both", IF(data[[#This Row],[Partner]]="Yes", "Partner", IF(data[[#This Row],[Dependents]]="Yes", "Dependent", "None")))</f>
        <v>None</v>
      </c>
      <c r="H3907">
        <v>3</v>
      </c>
      <c r="I3907" s="1">
        <f>data[[#This Row],[Tenure]]/12</f>
        <v>0.25</v>
      </c>
      <c r="J3907" t="s">
        <v>24</v>
      </c>
      <c r="K3907" t="str">
        <f>IF(data[[#This Row],[PhoneService]]="Yes",1,"")</f>
        <v/>
      </c>
      <c r="L3907" t="s">
        <v>25</v>
      </c>
      <c r="M3907" t="str">
        <f>IF(data[[#This Row],[MultipleLines]]="Yes",1,"")</f>
        <v/>
      </c>
      <c r="N3907" t="s">
        <v>26</v>
      </c>
      <c r="O3907" t="s">
        <v>24</v>
      </c>
      <c r="P3907" t="str">
        <f>IF(data[[#This Row],[OnlineSecurity]]="Yes",1,"")</f>
        <v/>
      </c>
      <c r="Q3907" t="s">
        <v>24</v>
      </c>
      <c r="R3907" t="str">
        <f>IF(data[[#This Row],[OnlineBackup]]="Yes",1,"")</f>
        <v/>
      </c>
      <c r="S3907" t="s">
        <v>24</v>
      </c>
      <c r="T3907" t="str">
        <f>IF(data[[#This Row],[DeviceProtection]]="Yes",1,"")</f>
        <v/>
      </c>
      <c r="U3907" t="s">
        <v>24</v>
      </c>
      <c r="V3907" t="str">
        <f>IF(data[[#This Row],[TechSupport]]="Yes",1,"")</f>
        <v/>
      </c>
      <c r="W3907" t="s">
        <v>23</v>
      </c>
      <c r="X3907">
        <f>IF(data[[#This Row],[StreamingTV]]="Yes",1,"")</f>
        <v>1</v>
      </c>
      <c r="Y3907" t="s">
        <v>24</v>
      </c>
      <c r="Z3907" t="str">
        <f>IF(data[[#This Row],[StreamingMovies]]="Yes",1,"")</f>
        <v/>
      </c>
      <c r="AA3907" t="s">
        <v>27</v>
      </c>
      <c r="AB3907" t="s">
        <v>24</v>
      </c>
      <c r="AC3907" t="s">
        <v>40</v>
      </c>
      <c r="AD3907">
        <v>35.200000000000003</v>
      </c>
      <c r="AE3907">
        <v>108.95</v>
      </c>
      <c r="AF3907">
        <v>0</v>
      </c>
      <c r="AG3907" s="2">
        <v>0</v>
      </c>
      <c r="AH3907" t="s">
        <v>23</v>
      </c>
      <c r="AI3907">
        <f t="shared" ref="AI3907:AI3970" si="122">IF(AH3907="Yes",1,0)</f>
        <v>1</v>
      </c>
      <c r="AJ3907" t="str">
        <f t="shared" ref="AJ3907:AJ3970" si="123">IF(AH3907="No",1,"")</f>
        <v/>
      </c>
    </row>
    <row r="3908" spans="1:36" x14ac:dyDescent="0.35">
      <c r="A3908">
        <v>3907</v>
      </c>
      <c r="B3908" t="s">
        <v>3943</v>
      </c>
      <c r="C3908" t="s">
        <v>22</v>
      </c>
      <c r="D3908">
        <v>0</v>
      </c>
      <c r="E3908" t="s">
        <v>23</v>
      </c>
      <c r="F3908" t="s">
        <v>24</v>
      </c>
      <c r="G3908" t="str">
        <f>IF(AND(data[[#This Row],[Partner]]="Yes", data[[#This Row],[Dependents]]="Yes"), "Both", IF(data[[#This Row],[Partner]]="Yes", "Partner", IF(data[[#This Row],[Dependents]]="Yes", "Dependent", "None")))</f>
        <v>Partner</v>
      </c>
      <c r="H3908">
        <v>1</v>
      </c>
      <c r="I3908" s="1">
        <f>data[[#This Row],[Tenure]]/12</f>
        <v>8.3333333333333329E-2</v>
      </c>
      <c r="J3908" t="s">
        <v>23</v>
      </c>
      <c r="K3908">
        <f>IF(data[[#This Row],[PhoneService]]="Yes",1,"")</f>
        <v>1</v>
      </c>
      <c r="L3908" t="s">
        <v>24</v>
      </c>
      <c r="M3908" t="str">
        <f>IF(data[[#This Row],[MultipleLines]]="Yes",1,"")</f>
        <v/>
      </c>
      <c r="N3908" t="s">
        <v>37</v>
      </c>
      <c r="O3908" t="s">
        <v>24</v>
      </c>
      <c r="P3908" t="str">
        <f>IF(data[[#This Row],[OnlineSecurity]]="Yes",1,"")</f>
        <v/>
      </c>
      <c r="Q3908" t="s">
        <v>24</v>
      </c>
      <c r="R3908" t="str">
        <f>IF(data[[#This Row],[OnlineBackup]]="Yes",1,"")</f>
        <v/>
      </c>
      <c r="S3908" t="s">
        <v>24</v>
      </c>
      <c r="T3908" t="str">
        <f>IF(data[[#This Row],[DeviceProtection]]="Yes",1,"")</f>
        <v/>
      </c>
      <c r="U3908" t="s">
        <v>24</v>
      </c>
      <c r="V3908" t="str">
        <f>IF(data[[#This Row],[TechSupport]]="Yes",1,"")</f>
        <v/>
      </c>
      <c r="W3908" t="s">
        <v>23</v>
      </c>
      <c r="X3908">
        <f>IF(data[[#This Row],[StreamingTV]]="Yes",1,"")</f>
        <v>1</v>
      </c>
      <c r="Y3908" t="s">
        <v>24</v>
      </c>
      <c r="Z3908" t="str">
        <f>IF(data[[#This Row],[StreamingMovies]]="Yes",1,"")</f>
        <v/>
      </c>
      <c r="AA3908" t="s">
        <v>27</v>
      </c>
      <c r="AB3908" t="s">
        <v>24</v>
      </c>
      <c r="AC3908" t="s">
        <v>28</v>
      </c>
      <c r="AD3908">
        <v>78.8</v>
      </c>
      <c r="AE3908">
        <v>78.8</v>
      </c>
      <c r="AF3908">
        <v>0</v>
      </c>
      <c r="AG3908" s="2">
        <v>0</v>
      </c>
      <c r="AH3908" t="s">
        <v>23</v>
      </c>
      <c r="AI3908">
        <f t="shared" si="122"/>
        <v>1</v>
      </c>
      <c r="AJ3908" t="str">
        <f t="shared" si="123"/>
        <v/>
      </c>
    </row>
    <row r="3909" spans="1:36" x14ac:dyDescent="0.35">
      <c r="A3909">
        <v>3908</v>
      </c>
      <c r="B3909" t="s">
        <v>3944</v>
      </c>
      <c r="C3909" t="s">
        <v>30</v>
      </c>
      <c r="D3909">
        <v>0</v>
      </c>
      <c r="E3909" t="s">
        <v>24</v>
      </c>
      <c r="F3909" t="s">
        <v>24</v>
      </c>
      <c r="G3909" t="str">
        <f>IF(AND(data[[#This Row],[Partner]]="Yes", data[[#This Row],[Dependents]]="Yes"), "Both", IF(data[[#This Row],[Partner]]="Yes", "Partner", IF(data[[#This Row],[Dependents]]="Yes", "Dependent", "None")))</f>
        <v>None</v>
      </c>
      <c r="H3909">
        <v>19</v>
      </c>
      <c r="I3909" s="1">
        <f>data[[#This Row],[Tenure]]/12</f>
        <v>1.5833333333333333</v>
      </c>
      <c r="J3909" t="s">
        <v>23</v>
      </c>
      <c r="K3909">
        <f>IF(data[[#This Row],[PhoneService]]="Yes",1,"")</f>
        <v>1</v>
      </c>
      <c r="L3909" t="s">
        <v>24</v>
      </c>
      <c r="M3909" t="str">
        <f>IF(data[[#This Row],[MultipleLines]]="Yes",1,"")</f>
        <v/>
      </c>
      <c r="N3909" t="s">
        <v>37</v>
      </c>
      <c r="O3909" t="s">
        <v>24</v>
      </c>
      <c r="P3909" t="str">
        <f>IF(data[[#This Row],[OnlineSecurity]]="Yes",1,"")</f>
        <v/>
      </c>
      <c r="Q3909" t="s">
        <v>24</v>
      </c>
      <c r="R3909" t="str">
        <f>IF(data[[#This Row],[OnlineBackup]]="Yes",1,"")</f>
        <v/>
      </c>
      <c r="S3909" t="s">
        <v>23</v>
      </c>
      <c r="T3909">
        <f>IF(data[[#This Row],[DeviceProtection]]="Yes",1,"")</f>
        <v>1</v>
      </c>
      <c r="U3909" t="s">
        <v>23</v>
      </c>
      <c r="V3909">
        <f>IF(data[[#This Row],[TechSupport]]="Yes",1,"")</f>
        <v>1</v>
      </c>
      <c r="W3909" t="s">
        <v>23</v>
      </c>
      <c r="X3909">
        <f>IF(data[[#This Row],[StreamingTV]]="Yes",1,"")</f>
        <v>1</v>
      </c>
      <c r="Y3909" t="s">
        <v>24</v>
      </c>
      <c r="Z3909" t="str">
        <f>IF(data[[#This Row],[StreamingMovies]]="Yes",1,"")</f>
        <v/>
      </c>
      <c r="AA3909" t="s">
        <v>27</v>
      </c>
      <c r="AB3909" t="s">
        <v>24</v>
      </c>
      <c r="AC3909" t="s">
        <v>32</v>
      </c>
      <c r="AD3909">
        <v>89.95</v>
      </c>
      <c r="AE3909">
        <v>1682.4</v>
      </c>
      <c r="AF3909">
        <v>0</v>
      </c>
      <c r="AG3909" s="2">
        <v>0</v>
      </c>
      <c r="AH3909" t="s">
        <v>24</v>
      </c>
      <c r="AI3909">
        <f t="shared" si="122"/>
        <v>0</v>
      </c>
      <c r="AJ3909">
        <f t="shared" si="123"/>
        <v>1</v>
      </c>
    </row>
    <row r="3910" spans="1:36" x14ac:dyDescent="0.35">
      <c r="A3910">
        <v>3909</v>
      </c>
      <c r="B3910" t="s">
        <v>3945</v>
      </c>
      <c r="C3910" t="s">
        <v>22</v>
      </c>
      <c r="D3910">
        <v>1</v>
      </c>
      <c r="E3910" t="s">
        <v>23</v>
      </c>
      <c r="F3910" t="s">
        <v>24</v>
      </c>
      <c r="G3910" t="str">
        <f>IF(AND(data[[#This Row],[Partner]]="Yes", data[[#This Row],[Dependents]]="Yes"), "Both", IF(data[[#This Row],[Partner]]="Yes", "Partner", IF(data[[#This Row],[Dependents]]="Yes", "Dependent", "None")))</f>
        <v>Partner</v>
      </c>
      <c r="H3910">
        <v>60</v>
      </c>
      <c r="I3910" s="1">
        <f>data[[#This Row],[Tenure]]/12</f>
        <v>5</v>
      </c>
      <c r="J3910" t="s">
        <v>23</v>
      </c>
      <c r="K3910">
        <f>IF(data[[#This Row],[PhoneService]]="Yes",1,"")</f>
        <v>1</v>
      </c>
      <c r="L3910" t="s">
        <v>23</v>
      </c>
      <c r="M3910">
        <f>IF(data[[#This Row],[MultipleLines]]="Yes",1,"")</f>
        <v>1</v>
      </c>
      <c r="N3910" t="s">
        <v>37</v>
      </c>
      <c r="O3910" t="s">
        <v>23</v>
      </c>
      <c r="P3910">
        <f>IF(data[[#This Row],[OnlineSecurity]]="Yes",1,"")</f>
        <v>1</v>
      </c>
      <c r="Q3910" t="s">
        <v>23</v>
      </c>
      <c r="R3910">
        <f>IF(data[[#This Row],[OnlineBackup]]="Yes",1,"")</f>
        <v>1</v>
      </c>
      <c r="S3910" t="s">
        <v>23</v>
      </c>
      <c r="T3910">
        <f>IF(data[[#This Row],[DeviceProtection]]="Yes",1,"")</f>
        <v>1</v>
      </c>
      <c r="U3910" t="s">
        <v>23</v>
      </c>
      <c r="V3910">
        <f>IF(data[[#This Row],[TechSupport]]="Yes",1,"")</f>
        <v>1</v>
      </c>
      <c r="W3910" t="s">
        <v>23</v>
      </c>
      <c r="X3910">
        <f>IF(data[[#This Row],[StreamingTV]]="Yes",1,"")</f>
        <v>1</v>
      </c>
      <c r="Y3910" t="s">
        <v>23</v>
      </c>
      <c r="Z3910">
        <f>IF(data[[#This Row],[StreamingMovies]]="Yes",1,"")</f>
        <v>1</v>
      </c>
      <c r="AA3910" t="s">
        <v>47</v>
      </c>
      <c r="AB3910" t="s">
        <v>23</v>
      </c>
      <c r="AC3910" t="s">
        <v>35</v>
      </c>
      <c r="AD3910">
        <v>116.05</v>
      </c>
      <c r="AE3910">
        <v>6925.9</v>
      </c>
      <c r="AF3910">
        <v>0</v>
      </c>
      <c r="AG3910" s="2">
        <v>0</v>
      </c>
      <c r="AH3910" t="s">
        <v>24</v>
      </c>
      <c r="AI3910">
        <f t="shared" si="122"/>
        <v>0</v>
      </c>
      <c r="AJ3910">
        <f t="shared" si="123"/>
        <v>1</v>
      </c>
    </row>
    <row r="3911" spans="1:36" x14ac:dyDescent="0.35">
      <c r="A3911">
        <v>3910</v>
      </c>
      <c r="B3911" t="s">
        <v>3946</v>
      </c>
      <c r="C3911" t="s">
        <v>30</v>
      </c>
      <c r="D3911">
        <v>0</v>
      </c>
      <c r="E3911" t="s">
        <v>24</v>
      </c>
      <c r="F3911" t="s">
        <v>24</v>
      </c>
      <c r="G3911" t="str">
        <f>IF(AND(data[[#This Row],[Partner]]="Yes", data[[#This Row],[Dependents]]="Yes"), "Both", IF(data[[#This Row],[Partner]]="Yes", "Partner", IF(data[[#This Row],[Dependents]]="Yes", "Dependent", "None")))</f>
        <v>None</v>
      </c>
      <c r="H3911">
        <v>11</v>
      </c>
      <c r="I3911" s="1">
        <f>data[[#This Row],[Tenure]]/12</f>
        <v>0.91666666666666663</v>
      </c>
      <c r="J3911" t="s">
        <v>23</v>
      </c>
      <c r="K3911">
        <f>IF(data[[#This Row],[PhoneService]]="Yes",1,"")</f>
        <v>1</v>
      </c>
      <c r="L3911" t="s">
        <v>24</v>
      </c>
      <c r="M3911" t="str">
        <f>IF(data[[#This Row],[MultipleLines]]="Yes",1,"")</f>
        <v/>
      </c>
      <c r="N3911" t="s">
        <v>24</v>
      </c>
      <c r="O3911" t="s">
        <v>46</v>
      </c>
      <c r="P3911" t="str">
        <f>IF(data[[#This Row],[OnlineSecurity]]="Yes",1,"")</f>
        <v/>
      </c>
      <c r="Q3911" t="s">
        <v>46</v>
      </c>
      <c r="R3911" t="str">
        <f>IF(data[[#This Row],[OnlineBackup]]="Yes",1,"")</f>
        <v/>
      </c>
      <c r="S3911" t="s">
        <v>46</v>
      </c>
      <c r="T3911" t="str">
        <f>IF(data[[#This Row],[DeviceProtection]]="Yes",1,"")</f>
        <v/>
      </c>
      <c r="U3911" t="s">
        <v>46</v>
      </c>
      <c r="V3911" t="str">
        <f>IF(data[[#This Row],[TechSupport]]="Yes",1,"")</f>
        <v/>
      </c>
      <c r="W3911" t="s">
        <v>46</v>
      </c>
      <c r="X3911" t="str">
        <f>IF(data[[#This Row],[StreamingTV]]="Yes",1,"")</f>
        <v/>
      </c>
      <c r="Y3911" t="s">
        <v>46</v>
      </c>
      <c r="Z3911" t="str">
        <f>IF(data[[#This Row],[StreamingMovies]]="Yes",1,"")</f>
        <v/>
      </c>
      <c r="AA3911" t="s">
        <v>47</v>
      </c>
      <c r="AB3911" t="s">
        <v>24</v>
      </c>
      <c r="AC3911" t="s">
        <v>40</v>
      </c>
      <c r="AD3911">
        <v>19.55</v>
      </c>
      <c r="AE3911">
        <v>223.15</v>
      </c>
      <c r="AF3911">
        <v>0</v>
      </c>
      <c r="AG3911" s="2">
        <v>1</v>
      </c>
      <c r="AH3911" t="s">
        <v>24</v>
      </c>
      <c r="AI3911">
        <f t="shared" si="122"/>
        <v>0</v>
      </c>
      <c r="AJ3911">
        <f t="shared" si="123"/>
        <v>1</v>
      </c>
    </row>
    <row r="3912" spans="1:36" x14ac:dyDescent="0.35">
      <c r="A3912">
        <v>3911</v>
      </c>
      <c r="B3912" t="s">
        <v>3947</v>
      </c>
      <c r="C3912" t="s">
        <v>22</v>
      </c>
      <c r="D3912">
        <v>0</v>
      </c>
      <c r="E3912" t="s">
        <v>24</v>
      </c>
      <c r="F3912" t="s">
        <v>24</v>
      </c>
      <c r="G3912" t="str">
        <f>IF(AND(data[[#This Row],[Partner]]="Yes", data[[#This Row],[Dependents]]="Yes"), "Both", IF(data[[#This Row],[Partner]]="Yes", "Partner", IF(data[[#This Row],[Dependents]]="Yes", "Dependent", "None")))</f>
        <v>None</v>
      </c>
      <c r="H3912">
        <v>47</v>
      </c>
      <c r="I3912" s="1">
        <f>data[[#This Row],[Tenure]]/12</f>
        <v>3.9166666666666665</v>
      </c>
      <c r="J3912" t="s">
        <v>23</v>
      </c>
      <c r="K3912">
        <f>IF(data[[#This Row],[PhoneService]]="Yes",1,"")</f>
        <v>1</v>
      </c>
      <c r="L3912" t="s">
        <v>23</v>
      </c>
      <c r="M3912">
        <f>IF(data[[#This Row],[MultipleLines]]="Yes",1,"")</f>
        <v>1</v>
      </c>
      <c r="N3912" t="s">
        <v>37</v>
      </c>
      <c r="O3912" t="s">
        <v>24</v>
      </c>
      <c r="P3912" t="str">
        <f>IF(data[[#This Row],[OnlineSecurity]]="Yes",1,"")</f>
        <v/>
      </c>
      <c r="Q3912" t="s">
        <v>23</v>
      </c>
      <c r="R3912">
        <f>IF(data[[#This Row],[OnlineBackup]]="Yes",1,"")</f>
        <v>1</v>
      </c>
      <c r="S3912" t="s">
        <v>23</v>
      </c>
      <c r="T3912">
        <f>IF(data[[#This Row],[DeviceProtection]]="Yes",1,"")</f>
        <v>1</v>
      </c>
      <c r="U3912" t="s">
        <v>24</v>
      </c>
      <c r="V3912" t="str">
        <f>IF(data[[#This Row],[TechSupport]]="Yes",1,"")</f>
        <v/>
      </c>
      <c r="W3912" t="s">
        <v>23</v>
      </c>
      <c r="X3912">
        <f>IF(data[[#This Row],[StreamingTV]]="Yes",1,"")</f>
        <v>1</v>
      </c>
      <c r="Y3912" t="s">
        <v>23</v>
      </c>
      <c r="Z3912">
        <f>IF(data[[#This Row],[StreamingMovies]]="Yes",1,"")</f>
        <v>1</v>
      </c>
      <c r="AA3912" t="s">
        <v>27</v>
      </c>
      <c r="AB3912" t="s">
        <v>23</v>
      </c>
      <c r="AC3912" t="s">
        <v>28</v>
      </c>
      <c r="AD3912">
        <v>106.4</v>
      </c>
      <c r="AE3912">
        <v>5127.95</v>
      </c>
      <c r="AF3912">
        <v>0</v>
      </c>
      <c r="AG3912" s="2">
        <v>3</v>
      </c>
      <c r="AH3912" t="s">
        <v>23</v>
      </c>
      <c r="AI3912">
        <f t="shared" si="122"/>
        <v>1</v>
      </c>
      <c r="AJ3912" t="str">
        <f t="shared" si="123"/>
        <v/>
      </c>
    </row>
    <row r="3913" spans="1:36" x14ac:dyDescent="0.35">
      <c r="A3913">
        <v>3912</v>
      </c>
      <c r="B3913" t="s">
        <v>3948</v>
      </c>
      <c r="C3913" t="s">
        <v>30</v>
      </c>
      <c r="D3913">
        <v>0</v>
      </c>
      <c r="E3913" t="s">
        <v>24</v>
      </c>
      <c r="F3913" t="s">
        <v>24</v>
      </c>
      <c r="G3913" t="str">
        <f>IF(AND(data[[#This Row],[Partner]]="Yes", data[[#This Row],[Dependents]]="Yes"), "Both", IF(data[[#This Row],[Partner]]="Yes", "Partner", IF(data[[#This Row],[Dependents]]="Yes", "Dependent", "None")))</f>
        <v>None</v>
      </c>
      <c r="H3913">
        <v>18</v>
      </c>
      <c r="I3913" s="1">
        <f>data[[#This Row],[Tenure]]/12</f>
        <v>1.5</v>
      </c>
      <c r="J3913" t="s">
        <v>23</v>
      </c>
      <c r="K3913">
        <f>IF(data[[#This Row],[PhoneService]]="Yes",1,"")</f>
        <v>1</v>
      </c>
      <c r="L3913" t="s">
        <v>24</v>
      </c>
      <c r="M3913" t="str">
        <f>IF(data[[#This Row],[MultipleLines]]="Yes",1,"")</f>
        <v/>
      </c>
      <c r="N3913" t="s">
        <v>26</v>
      </c>
      <c r="O3913" t="s">
        <v>23</v>
      </c>
      <c r="P3913">
        <f>IF(data[[#This Row],[OnlineSecurity]]="Yes",1,"")</f>
        <v>1</v>
      </c>
      <c r="Q3913" t="s">
        <v>24</v>
      </c>
      <c r="R3913" t="str">
        <f>IF(data[[#This Row],[OnlineBackup]]="Yes",1,"")</f>
        <v/>
      </c>
      <c r="S3913" t="s">
        <v>24</v>
      </c>
      <c r="T3913" t="str">
        <f>IF(data[[#This Row],[DeviceProtection]]="Yes",1,"")</f>
        <v/>
      </c>
      <c r="U3913" t="s">
        <v>24</v>
      </c>
      <c r="V3913" t="str">
        <f>IF(data[[#This Row],[TechSupport]]="Yes",1,"")</f>
        <v/>
      </c>
      <c r="W3913" t="s">
        <v>24</v>
      </c>
      <c r="X3913" t="str">
        <f>IF(data[[#This Row],[StreamingTV]]="Yes",1,"")</f>
        <v/>
      </c>
      <c r="Y3913" t="s">
        <v>24</v>
      </c>
      <c r="Z3913" t="str">
        <f>IF(data[[#This Row],[StreamingMovies]]="Yes",1,"")</f>
        <v/>
      </c>
      <c r="AA3913" t="s">
        <v>27</v>
      </c>
      <c r="AB3913" t="s">
        <v>24</v>
      </c>
      <c r="AC3913" t="s">
        <v>28</v>
      </c>
      <c r="AD3913">
        <v>49.4</v>
      </c>
      <c r="AE3913">
        <v>874.8</v>
      </c>
      <c r="AF3913">
        <v>3</v>
      </c>
      <c r="AG3913" s="2">
        <v>0</v>
      </c>
      <c r="AH3913" t="s">
        <v>23</v>
      </c>
      <c r="AI3913">
        <f t="shared" si="122"/>
        <v>1</v>
      </c>
      <c r="AJ3913" t="str">
        <f t="shared" si="123"/>
        <v/>
      </c>
    </row>
    <row r="3914" spans="1:36" x14ac:dyDescent="0.35">
      <c r="A3914">
        <v>3913</v>
      </c>
      <c r="B3914" t="s">
        <v>3949</v>
      </c>
      <c r="C3914" t="s">
        <v>22</v>
      </c>
      <c r="D3914">
        <v>0</v>
      </c>
      <c r="E3914" t="s">
        <v>23</v>
      </c>
      <c r="F3914" t="s">
        <v>23</v>
      </c>
      <c r="G3914" t="str">
        <f>IF(AND(data[[#This Row],[Partner]]="Yes", data[[#This Row],[Dependents]]="Yes"), "Both", IF(data[[#This Row],[Partner]]="Yes", "Partner", IF(data[[#This Row],[Dependents]]="Yes", "Dependent", "None")))</f>
        <v>Both</v>
      </c>
      <c r="H3914">
        <v>60</v>
      </c>
      <c r="I3914" s="1">
        <f>data[[#This Row],[Tenure]]/12</f>
        <v>5</v>
      </c>
      <c r="J3914" t="s">
        <v>23</v>
      </c>
      <c r="K3914">
        <f>IF(data[[#This Row],[PhoneService]]="Yes",1,"")</f>
        <v>1</v>
      </c>
      <c r="L3914" t="s">
        <v>23</v>
      </c>
      <c r="M3914">
        <f>IF(data[[#This Row],[MultipleLines]]="Yes",1,"")</f>
        <v>1</v>
      </c>
      <c r="N3914" t="s">
        <v>37</v>
      </c>
      <c r="O3914" t="s">
        <v>23</v>
      </c>
      <c r="P3914">
        <f>IF(data[[#This Row],[OnlineSecurity]]="Yes",1,"")</f>
        <v>1</v>
      </c>
      <c r="Q3914" t="s">
        <v>23</v>
      </c>
      <c r="R3914">
        <f>IF(data[[#This Row],[OnlineBackup]]="Yes",1,"")</f>
        <v>1</v>
      </c>
      <c r="S3914" t="s">
        <v>23</v>
      </c>
      <c r="T3914">
        <f>IF(data[[#This Row],[DeviceProtection]]="Yes",1,"")</f>
        <v>1</v>
      </c>
      <c r="U3914" t="s">
        <v>23</v>
      </c>
      <c r="V3914">
        <f>IF(data[[#This Row],[TechSupport]]="Yes",1,"")</f>
        <v>1</v>
      </c>
      <c r="W3914" t="s">
        <v>23</v>
      </c>
      <c r="X3914">
        <f>IF(data[[#This Row],[StreamingTV]]="Yes",1,"")</f>
        <v>1</v>
      </c>
      <c r="Y3914" t="s">
        <v>23</v>
      </c>
      <c r="Z3914">
        <f>IF(data[[#This Row],[StreamingMovies]]="Yes",1,"")</f>
        <v>1</v>
      </c>
      <c r="AA3914" t="s">
        <v>47</v>
      </c>
      <c r="AB3914" t="s">
        <v>24</v>
      </c>
      <c r="AC3914" t="s">
        <v>40</v>
      </c>
      <c r="AD3914">
        <v>115.25</v>
      </c>
      <c r="AE3914">
        <v>6758.45</v>
      </c>
      <c r="AF3914">
        <v>0</v>
      </c>
      <c r="AG3914" s="2">
        <v>0</v>
      </c>
      <c r="AH3914" t="s">
        <v>24</v>
      </c>
      <c r="AI3914">
        <f t="shared" si="122"/>
        <v>0</v>
      </c>
      <c r="AJ3914">
        <f t="shared" si="123"/>
        <v>1</v>
      </c>
    </row>
    <row r="3915" spans="1:36" x14ac:dyDescent="0.35">
      <c r="A3915">
        <v>3914</v>
      </c>
      <c r="B3915" t="s">
        <v>3950</v>
      </c>
      <c r="C3915" t="s">
        <v>30</v>
      </c>
      <c r="D3915">
        <v>0</v>
      </c>
      <c r="E3915" t="s">
        <v>23</v>
      </c>
      <c r="F3915" t="s">
        <v>24</v>
      </c>
      <c r="G3915" t="str">
        <f>IF(AND(data[[#This Row],[Partner]]="Yes", data[[#This Row],[Dependents]]="Yes"), "Both", IF(data[[#This Row],[Partner]]="Yes", "Partner", IF(data[[#This Row],[Dependents]]="Yes", "Dependent", "None")))</f>
        <v>Partner</v>
      </c>
      <c r="H3915">
        <v>72</v>
      </c>
      <c r="I3915" s="1">
        <f>data[[#This Row],[Tenure]]/12</f>
        <v>6</v>
      </c>
      <c r="J3915" t="s">
        <v>23</v>
      </c>
      <c r="K3915">
        <f>IF(data[[#This Row],[PhoneService]]="Yes",1,"")</f>
        <v>1</v>
      </c>
      <c r="L3915" t="s">
        <v>23</v>
      </c>
      <c r="M3915">
        <f>IF(data[[#This Row],[MultipleLines]]="Yes",1,"")</f>
        <v>1</v>
      </c>
      <c r="N3915" t="s">
        <v>24</v>
      </c>
      <c r="O3915" t="s">
        <v>46</v>
      </c>
      <c r="P3915" t="str">
        <f>IF(data[[#This Row],[OnlineSecurity]]="Yes",1,"")</f>
        <v/>
      </c>
      <c r="Q3915" t="s">
        <v>46</v>
      </c>
      <c r="R3915" t="str">
        <f>IF(data[[#This Row],[OnlineBackup]]="Yes",1,"")</f>
        <v/>
      </c>
      <c r="S3915" t="s">
        <v>46</v>
      </c>
      <c r="T3915" t="str">
        <f>IF(data[[#This Row],[DeviceProtection]]="Yes",1,"")</f>
        <v/>
      </c>
      <c r="U3915" t="s">
        <v>46</v>
      </c>
      <c r="V3915" t="str">
        <f>IF(data[[#This Row],[TechSupport]]="Yes",1,"")</f>
        <v/>
      </c>
      <c r="W3915" t="s">
        <v>46</v>
      </c>
      <c r="X3915" t="str">
        <f>IF(data[[#This Row],[StreamingTV]]="Yes",1,"")</f>
        <v/>
      </c>
      <c r="Y3915" t="s">
        <v>46</v>
      </c>
      <c r="Z3915" t="str">
        <f>IF(data[[#This Row],[StreamingMovies]]="Yes",1,"")</f>
        <v/>
      </c>
      <c r="AA3915" t="s">
        <v>47</v>
      </c>
      <c r="AB3915" t="s">
        <v>24</v>
      </c>
      <c r="AC3915" t="s">
        <v>40</v>
      </c>
      <c r="AD3915">
        <v>24.8</v>
      </c>
      <c r="AE3915">
        <v>1874.3</v>
      </c>
      <c r="AF3915">
        <v>0</v>
      </c>
      <c r="AG3915" s="2">
        <v>0</v>
      </c>
      <c r="AH3915" t="s">
        <v>24</v>
      </c>
      <c r="AI3915">
        <f t="shared" si="122"/>
        <v>0</v>
      </c>
      <c r="AJ3915">
        <f t="shared" si="123"/>
        <v>1</v>
      </c>
    </row>
    <row r="3916" spans="1:36" x14ac:dyDescent="0.35">
      <c r="A3916">
        <v>3915</v>
      </c>
      <c r="B3916" t="s">
        <v>3951</v>
      </c>
      <c r="C3916" t="s">
        <v>30</v>
      </c>
      <c r="D3916">
        <v>0</v>
      </c>
      <c r="E3916" t="s">
        <v>24</v>
      </c>
      <c r="F3916" t="s">
        <v>24</v>
      </c>
      <c r="G3916" t="str">
        <f>IF(AND(data[[#This Row],[Partner]]="Yes", data[[#This Row],[Dependents]]="Yes"), "Both", IF(data[[#This Row],[Partner]]="Yes", "Partner", IF(data[[#This Row],[Dependents]]="Yes", "Dependent", "None")))</f>
        <v>None</v>
      </c>
      <c r="H3916">
        <v>39</v>
      </c>
      <c r="I3916" s="1">
        <f>data[[#This Row],[Tenure]]/12</f>
        <v>3.25</v>
      </c>
      <c r="J3916" t="s">
        <v>23</v>
      </c>
      <c r="K3916">
        <f>IF(data[[#This Row],[PhoneService]]="Yes",1,"")</f>
        <v>1</v>
      </c>
      <c r="L3916" t="s">
        <v>24</v>
      </c>
      <c r="M3916" t="str">
        <f>IF(data[[#This Row],[MultipleLines]]="Yes",1,"")</f>
        <v/>
      </c>
      <c r="N3916" t="s">
        <v>24</v>
      </c>
      <c r="O3916" t="s">
        <v>46</v>
      </c>
      <c r="P3916" t="str">
        <f>IF(data[[#This Row],[OnlineSecurity]]="Yes",1,"")</f>
        <v/>
      </c>
      <c r="Q3916" t="s">
        <v>46</v>
      </c>
      <c r="R3916" t="str">
        <f>IF(data[[#This Row],[OnlineBackup]]="Yes",1,"")</f>
        <v/>
      </c>
      <c r="S3916" t="s">
        <v>46</v>
      </c>
      <c r="T3916" t="str">
        <f>IF(data[[#This Row],[DeviceProtection]]="Yes",1,"")</f>
        <v/>
      </c>
      <c r="U3916" t="s">
        <v>46</v>
      </c>
      <c r="V3916" t="str">
        <f>IF(data[[#This Row],[TechSupport]]="Yes",1,"")</f>
        <v/>
      </c>
      <c r="W3916" t="s">
        <v>46</v>
      </c>
      <c r="X3916" t="str">
        <f>IF(data[[#This Row],[StreamingTV]]="Yes",1,"")</f>
        <v/>
      </c>
      <c r="Y3916" t="s">
        <v>46</v>
      </c>
      <c r="Z3916" t="str">
        <f>IF(data[[#This Row],[StreamingMovies]]="Yes",1,"")</f>
        <v/>
      </c>
      <c r="AA3916" t="s">
        <v>31</v>
      </c>
      <c r="AB3916" t="s">
        <v>24</v>
      </c>
      <c r="AC3916" t="s">
        <v>32</v>
      </c>
      <c r="AD3916">
        <v>19.899999999999999</v>
      </c>
      <c r="AE3916">
        <v>791.15</v>
      </c>
      <c r="AF3916">
        <v>0</v>
      </c>
      <c r="AG3916" s="2">
        <v>0</v>
      </c>
      <c r="AH3916" t="s">
        <v>24</v>
      </c>
      <c r="AI3916">
        <f t="shared" si="122"/>
        <v>0</v>
      </c>
      <c r="AJ3916">
        <f t="shared" si="123"/>
        <v>1</v>
      </c>
    </row>
    <row r="3917" spans="1:36" x14ac:dyDescent="0.35">
      <c r="A3917">
        <v>3916</v>
      </c>
      <c r="B3917" t="s">
        <v>3952</v>
      </c>
      <c r="C3917" t="s">
        <v>22</v>
      </c>
      <c r="D3917">
        <v>0</v>
      </c>
      <c r="E3917" t="s">
        <v>23</v>
      </c>
      <c r="F3917" t="s">
        <v>24</v>
      </c>
      <c r="G3917" t="str">
        <f>IF(AND(data[[#This Row],[Partner]]="Yes", data[[#This Row],[Dependents]]="Yes"), "Both", IF(data[[#This Row],[Partner]]="Yes", "Partner", IF(data[[#This Row],[Dependents]]="Yes", "Dependent", "None")))</f>
        <v>Partner</v>
      </c>
      <c r="H3917">
        <v>59</v>
      </c>
      <c r="I3917" s="1">
        <f>data[[#This Row],[Tenure]]/12</f>
        <v>4.916666666666667</v>
      </c>
      <c r="J3917" t="s">
        <v>23</v>
      </c>
      <c r="K3917">
        <f>IF(data[[#This Row],[PhoneService]]="Yes",1,"")</f>
        <v>1</v>
      </c>
      <c r="L3917" t="s">
        <v>24</v>
      </c>
      <c r="M3917" t="str">
        <f>IF(data[[#This Row],[MultipleLines]]="Yes",1,"")</f>
        <v/>
      </c>
      <c r="N3917" t="s">
        <v>37</v>
      </c>
      <c r="O3917" t="s">
        <v>23</v>
      </c>
      <c r="P3917">
        <f>IF(data[[#This Row],[OnlineSecurity]]="Yes",1,"")</f>
        <v>1</v>
      </c>
      <c r="Q3917" t="s">
        <v>24</v>
      </c>
      <c r="R3917" t="str">
        <f>IF(data[[#This Row],[OnlineBackup]]="Yes",1,"")</f>
        <v/>
      </c>
      <c r="S3917" t="s">
        <v>23</v>
      </c>
      <c r="T3917">
        <f>IF(data[[#This Row],[DeviceProtection]]="Yes",1,"")</f>
        <v>1</v>
      </c>
      <c r="U3917" t="s">
        <v>24</v>
      </c>
      <c r="V3917" t="str">
        <f>IF(data[[#This Row],[TechSupport]]="Yes",1,"")</f>
        <v/>
      </c>
      <c r="W3917" t="s">
        <v>24</v>
      </c>
      <c r="X3917" t="str">
        <f>IF(data[[#This Row],[StreamingTV]]="Yes",1,"")</f>
        <v/>
      </c>
      <c r="Y3917" t="s">
        <v>24</v>
      </c>
      <c r="Z3917" t="str">
        <f>IF(data[[#This Row],[StreamingMovies]]="Yes",1,"")</f>
        <v/>
      </c>
      <c r="AA3917" t="s">
        <v>31</v>
      </c>
      <c r="AB3917" t="s">
        <v>23</v>
      </c>
      <c r="AC3917" t="s">
        <v>40</v>
      </c>
      <c r="AD3917">
        <v>81.25</v>
      </c>
      <c r="AE3917">
        <v>4639.45</v>
      </c>
      <c r="AF3917">
        <v>0</v>
      </c>
      <c r="AG3917" s="2">
        <v>0</v>
      </c>
      <c r="AH3917" t="s">
        <v>24</v>
      </c>
      <c r="AI3917">
        <f t="shared" si="122"/>
        <v>0</v>
      </c>
      <c r="AJ3917">
        <f t="shared" si="123"/>
        <v>1</v>
      </c>
    </row>
    <row r="3918" spans="1:36" x14ac:dyDescent="0.35">
      <c r="A3918">
        <v>3917</v>
      </c>
      <c r="B3918" t="s">
        <v>3953</v>
      </c>
      <c r="C3918" t="s">
        <v>30</v>
      </c>
      <c r="D3918">
        <v>0</v>
      </c>
      <c r="E3918" t="s">
        <v>23</v>
      </c>
      <c r="F3918" t="s">
        <v>23</v>
      </c>
      <c r="G3918" t="str">
        <f>IF(AND(data[[#This Row],[Partner]]="Yes", data[[#This Row],[Dependents]]="Yes"), "Both", IF(data[[#This Row],[Partner]]="Yes", "Partner", IF(data[[#This Row],[Dependents]]="Yes", "Dependent", "None")))</f>
        <v>Both</v>
      </c>
      <c r="H3918">
        <v>2</v>
      </c>
      <c r="I3918" s="1">
        <f>data[[#This Row],[Tenure]]/12</f>
        <v>0.16666666666666666</v>
      </c>
      <c r="J3918" t="s">
        <v>23</v>
      </c>
      <c r="K3918">
        <f>IF(data[[#This Row],[PhoneService]]="Yes",1,"")</f>
        <v>1</v>
      </c>
      <c r="L3918" t="s">
        <v>24</v>
      </c>
      <c r="M3918" t="str">
        <f>IF(data[[#This Row],[MultipleLines]]="Yes",1,"")</f>
        <v/>
      </c>
      <c r="N3918" t="s">
        <v>37</v>
      </c>
      <c r="O3918" t="s">
        <v>24</v>
      </c>
      <c r="P3918" t="str">
        <f>IF(data[[#This Row],[OnlineSecurity]]="Yes",1,"")</f>
        <v/>
      </c>
      <c r="Q3918" t="s">
        <v>24</v>
      </c>
      <c r="R3918" t="str">
        <f>IF(data[[#This Row],[OnlineBackup]]="Yes",1,"")</f>
        <v/>
      </c>
      <c r="S3918" t="s">
        <v>24</v>
      </c>
      <c r="T3918" t="str">
        <f>IF(data[[#This Row],[DeviceProtection]]="Yes",1,"")</f>
        <v/>
      </c>
      <c r="U3918" t="s">
        <v>24</v>
      </c>
      <c r="V3918" t="str">
        <f>IF(data[[#This Row],[TechSupport]]="Yes",1,"")</f>
        <v/>
      </c>
      <c r="W3918" t="s">
        <v>24</v>
      </c>
      <c r="X3918" t="str">
        <f>IF(data[[#This Row],[StreamingTV]]="Yes",1,"")</f>
        <v/>
      </c>
      <c r="Y3918" t="s">
        <v>24</v>
      </c>
      <c r="Z3918" t="str">
        <f>IF(data[[#This Row],[StreamingMovies]]="Yes",1,"")</f>
        <v/>
      </c>
      <c r="AA3918" t="s">
        <v>27</v>
      </c>
      <c r="AB3918" t="s">
        <v>24</v>
      </c>
      <c r="AC3918" t="s">
        <v>32</v>
      </c>
      <c r="AD3918">
        <v>69.95</v>
      </c>
      <c r="AE3918">
        <v>143.9</v>
      </c>
      <c r="AF3918">
        <v>0</v>
      </c>
      <c r="AG3918" s="2">
        <v>0</v>
      </c>
      <c r="AH3918" t="s">
        <v>24</v>
      </c>
      <c r="AI3918">
        <f t="shared" si="122"/>
        <v>0</v>
      </c>
      <c r="AJ3918">
        <f t="shared" si="123"/>
        <v>1</v>
      </c>
    </row>
    <row r="3919" spans="1:36" x14ac:dyDescent="0.35">
      <c r="A3919">
        <v>3918</v>
      </c>
      <c r="B3919" t="s">
        <v>3954</v>
      </c>
      <c r="C3919" t="s">
        <v>30</v>
      </c>
      <c r="D3919">
        <v>1</v>
      </c>
      <c r="E3919" t="s">
        <v>24</v>
      </c>
      <c r="F3919" t="s">
        <v>24</v>
      </c>
      <c r="G3919" t="str">
        <f>IF(AND(data[[#This Row],[Partner]]="Yes", data[[#This Row],[Dependents]]="Yes"), "Both", IF(data[[#This Row],[Partner]]="Yes", "Partner", IF(data[[#This Row],[Dependents]]="Yes", "Dependent", "None")))</f>
        <v>None</v>
      </c>
      <c r="H3919">
        <v>1</v>
      </c>
      <c r="I3919" s="1">
        <f>data[[#This Row],[Tenure]]/12</f>
        <v>8.3333333333333329E-2</v>
      </c>
      <c r="J3919" t="s">
        <v>23</v>
      </c>
      <c r="K3919">
        <f>IF(data[[#This Row],[PhoneService]]="Yes",1,"")</f>
        <v>1</v>
      </c>
      <c r="L3919" t="s">
        <v>24</v>
      </c>
      <c r="M3919" t="str">
        <f>IF(data[[#This Row],[MultipleLines]]="Yes",1,"")</f>
        <v/>
      </c>
      <c r="N3919" t="s">
        <v>37</v>
      </c>
      <c r="O3919" t="s">
        <v>24</v>
      </c>
      <c r="P3919" t="str">
        <f>IF(data[[#This Row],[OnlineSecurity]]="Yes",1,"")</f>
        <v/>
      </c>
      <c r="Q3919" t="s">
        <v>24</v>
      </c>
      <c r="R3919" t="str">
        <f>IF(data[[#This Row],[OnlineBackup]]="Yes",1,"")</f>
        <v/>
      </c>
      <c r="S3919" t="s">
        <v>24</v>
      </c>
      <c r="T3919" t="str">
        <f>IF(data[[#This Row],[DeviceProtection]]="Yes",1,"")</f>
        <v/>
      </c>
      <c r="U3919" t="s">
        <v>24</v>
      </c>
      <c r="V3919" t="str">
        <f>IF(data[[#This Row],[TechSupport]]="Yes",1,"")</f>
        <v/>
      </c>
      <c r="W3919" t="s">
        <v>24</v>
      </c>
      <c r="X3919" t="str">
        <f>IF(data[[#This Row],[StreamingTV]]="Yes",1,"")</f>
        <v/>
      </c>
      <c r="Y3919" t="s">
        <v>24</v>
      </c>
      <c r="Z3919" t="str">
        <f>IF(data[[#This Row],[StreamingMovies]]="Yes",1,"")</f>
        <v/>
      </c>
      <c r="AA3919" t="s">
        <v>27</v>
      </c>
      <c r="AB3919" t="s">
        <v>24</v>
      </c>
      <c r="AC3919" t="s">
        <v>28</v>
      </c>
      <c r="AD3919">
        <v>69.099999999999994</v>
      </c>
      <c r="AE3919">
        <v>69.099999999999994</v>
      </c>
      <c r="AF3919">
        <v>0</v>
      </c>
      <c r="AG3919" s="2">
        <v>0</v>
      </c>
      <c r="AH3919" t="s">
        <v>23</v>
      </c>
      <c r="AI3919">
        <f t="shared" si="122"/>
        <v>1</v>
      </c>
      <c r="AJ3919" t="str">
        <f t="shared" si="123"/>
        <v/>
      </c>
    </row>
    <row r="3920" spans="1:36" x14ac:dyDescent="0.35">
      <c r="A3920">
        <v>3919</v>
      </c>
      <c r="B3920" t="s">
        <v>3955</v>
      </c>
      <c r="C3920" t="s">
        <v>30</v>
      </c>
      <c r="D3920">
        <v>0</v>
      </c>
      <c r="E3920" t="s">
        <v>23</v>
      </c>
      <c r="F3920" t="s">
        <v>23</v>
      </c>
      <c r="G3920" t="str">
        <f>IF(AND(data[[#This Row],[Partner]]="Yes", data[[#This Row],[Dependents]]="Yes"), "Both", IF(data[[#This Row],[Partner]]="Yes", "Partner", IF(data[[#This Row],[Dependents]]="Yes", "Dependent", "None")))</f>
        <v>Both</v>
      </c>
      <c r="H3920">
        <v>20</v>
      </c>
      <c r="I3920" s="1">
        <f>data[[#This Row],[Tenure]]/12</f>
        <v>1.6666666666666667</v>
      </c>
      <c r="J3920" t="s">
        <v>23</v>
      </c>
      <c r="K3920">
        <f>IF(data[[#This Row],[PhoneService]]="Yes",1,"")</f>
        <v>1</v>
      </c>
      <c r="L3920" t="s">
        <v>24</v>
      </c>
      <c r="M3920" t="str">
        <f>IF(data[[#This Row],[MultipleLines]]="Yes",1,"")</f>
        <v/>
      </c>
      <c r="N3920" t="s">
        <v>37</v>
      </c>
      <c r="O3920" t="s">
        <v>24</v>
      </c>
      <c r="P3920" t="str">
        <f>IF(data[[#This Row],[OnlineSecurity]]="Yes",1,"")</f>
        <v/>
      </c>
      <c r="Q3920" t="s">
        <v>24</v>
      </c>
      <c r="R3920" t="str">
        <f>IF(data[[#This Row],[OnlineBackup]]="Yes",1,"")</f>
        <v/>
      </c>
      <c r="S3920" t="s">
        <v>24</v>
      </c>
      <c r="T3920" t="str">
        <f>IF(data[[#This Row],[DeviceProtection]]="Yes",1,"")</f>
        <v/>
      </c>
      <c r="U3920" t="s">
        <v>24</v>
      </c>
      <c r="V3920" t="str">
        <f>IF(data[[#This Row],[TechSupport]]="Yes",1,"")</f>
        <v/>
      </c>
      <c r="W3920" t="s">
        <v>23</v>
      </c>
      <c r="X3920">
        <f>IF(data[[#This Row],[StreamingTV]]="Yes",1,"")</f>
        <v>1</v>
      </c>
      <c r="Y3920" t="s">
        <v>23</v>
      </c>
      <c r="Z3920">
        <f>IF(data[[#This Row],[StreamingMovies]]="Yes",1,"")</f>
        <v>1</v>
      </c>
      <c r="AA3920" t="s">
        <v>27</v>
      </c>
      <c r="AB3920" t="s">
        <v>23</v>
      </c>
      <c r="AC3920" t="s">
        <v>28</v>
      </c>
      <c r="AD3920">
        <v>90.2</v>
      </c>
      <c r="AE3920">
        <v>1776.55</v>
      </c>
      <c r="AF3920">
        <v>0</v>
      </c>
      <c r="AG3920" s="2">
        <v>3</v>
      </c>
      <c r="AH3920" t="s">
        <v>23</v>
      </c>
      <c r="AI3920">
        <f t="shared" si="122"/>
        <v>1</v>
      </c>
      <c r="AJ3920" t="str">
        <f t="shared" si="123"/>
        <v/>
      </c>
    </row>
    <row r="3921" spans="1:36" x14ac:dyDescent="0.35">
      <c r="A3921">
        <v>3920</v>
      </c>
      <c r="B3921" t="s">
        <v>3956</v>
      </c>
      <c r="C3921" t="s">
        <v>22</v>
      </c>
      <c r="D3921">
        <v>0</v>
      </c>
      <c r="E3921" t="s">
        <v>24</v>
      </c>
      <c r="F3921" t="s">
        <v>24</v>
      </c>
      <c r="G3921" t="str">
        <f>IF(AND(data[[#This Row],[Partner]]="Yes", data[[#This Row],[Dependents]]="Yes"), "Both", IF(data[[#This Row],[Partner]]="Yes", "Partner", IF(data[[#This Row],[Dependents]]="Yes", "Dependent", "None")))</f>
        <v>None</v>
      </c>
      <c r="H3921">
        <v>6</v>
      </c>
      <c r="I3921" s="1">
        <f>data[[#This Row],[Tenure]]/12</f>
        <v>0.5</v>
      </c>
      <c r="J3921" t="s">
        <v>23</v>
      </c>
      <c r="K3921">
        <f>IF(data[[#This Row],[PhoneService]]="Yes",1,"")</f>
        <v>1</v>
      </c>
      <c r="L3921" t="s">
        <v>23</v>
      </c>
      <c r="M3921">
        <f>IF(data[[#This Row],[MultipleLines]]="Yes",1,"")</f>
        <v>1</v>
      </c>
      <c r="N3921" t="s">
        <v>37</v>
      </c>
      <c r="O3921" t="s">
        <v>24</v>
      </c>
      <c r="P3921" t="str">
        <f>IF(data[[#This Row],[OnlineSecurity]]="Yes",1,"")</f>
        <v/>
      </c>
      <c r="Q3921" t="s">
        <v>24</v>
      </c>
      <c r="R3921" t="str">
        <f>IF(data[[#This Row],[OnlineBackup]]="Yes",1,"")</f>
        <v/>
      </c>
      <c r="S3921" t="s">
        <v>24</v>
      </c>
      <c r="T3921" t="str">
        <f>IF(data[[#This Row],[DeviceProtection]]="Yes",1,"")</f>
        <v/>
      </c>
      <c r="U3921" t="s">
        <v>24</v>
      </c>
      <c r="V3921" t="str">
        <f>IF(data[[#This Row],[TechSupport]]="Yes",1,"")</f>
        <v/>
      </c>
      <c r="W3921" t="s">
        <v>23</v>
      </c>
      <c r="X3921">
        <f>IF(data[[#This Row],[StreamingTV]]="Yes",1,"")</f>
        <v>1</v>
      </c>
      <c r="Y3921" t="s">
        <v>23</v>
      </c>
      <c r="Z3921">
        <f>IF(data[[#This Row],[StreamingMovies]]="Yes",1,"")</f>
        <v>1</v>
      </c>
      <c r="AA3921" t="s">
        <v>27</v>
      </c>
      <c r="AB3921" t="s">
        <v>23</v>
      </c>
      <c r="AC3921" t="s">
        <v>35</v>
      </c>
      <c r="AD3921">
        <v>93.55</v>
      </c>
      <c r="AE3921">
        <v>536.4</v>
      </c>
      <c r="AF3921">
        <v>0</v>
      </c>
      <c r="AG3921" s="2">
        <v>2</v>
      </c>
      <c r="AH3921" t="s">
        <v>23</v>
      </c>
      <c r="AI3921">
        <f t="shared" si="122"/>
        <v>1</v>
      </c>
      <c r="AJ3921" t="str">
        <f t="shared" si="123"/>
        <v/>
      </c>
    </row>
    <row r="3922" spans="1:36" x14ac:dyDescent="0.35">
      <c r="A3922">
        <v>3921</v>
      </c>
      <c r="B3922" t="s">
        <v>3957</v>
      </c>
      <c r="C3922" t="s">
        <v>30</v>
      </c>
      <c r="D3922">
        <v>0</v>
      </c>
      <c r="E3922" t="s">
        <v>24</v>
      </c>
      <c r="F3922" t="s">
        <v>24</v>
      </c>
      <c r="G3922" t="str">
        <f>IF(AND(data[[#This Row],[Partner]]="Yes", data[[#This Row],[Dependents]]="Yes"), "Both", IF(data[[#This Row],[Partner]]="Yes", "Partner", IF(data[[#This Row],[Dependents]]="Yes", "Dependent", "None")))</f>
        <v>None</v>
      </c>
      <c r="H3922">
        <v>71</v>
      </c>
      <c r="I3922" s="1">
        <f>data[[#This Row],[Tenure]]/12</f>
        <v>5.916666666666667</v>
      </c>
      <c r="J3922" t="s">
        <v>23</v>
      </c>
      <c r="K3922">
        <f>IF(data[[#This Row],[PhoneService]]="Yes",1,"")</f>
        <v>1</v>
      </c>
      <c r="L3922" t="s">
        <v>23</v>
      </c>
      <c r="M3922">
        <f>IF(data[[#This Row],[MultipleLines]]="Yes",1,"")</f>
        <v>1</v>
      </c>
      <c r="N3922" t="s">
        <v>37</v>
      </c>
      <c r="O3922" t="s">
        <v>24</v>
      </c>
      <c r="P3922" t="str">
        <f>IF(data[[#This Row],[OnlineSecurity]]="Yes",1,"")</f>
        <v/>
      </c>
      <c r="Q3922" t="s">
        <v>24</v>
      </c>
      <c r="R3922" t="str">
        <f>IF(data[[#This Row],[OnlineBackup]]="Yes",1,"")</f>
        <v/>
      </c>
      <c r="S3922" t="s">
        <v>23</v>
      </c>
      <c r="T3922">
        <f>IF(data[[#This Row],[DeviceProtection]]="Yes",1,"")</f>
        <v>1</v>
      </c>
      <c r="U3922" t="s">
        <v>23</v>
      </c>
      <c r="V3922">
        <f>IF(data[[#This Row],[TechSupport]]="Yes",1,"")</f>
        <v>1</v>
      </c>
      <c r="W3922" t="s">
        <v>24</v>
      </c>
      <c r="X3922" t="str">
        <f>IF(data[[#This Row],[StreamingTV]]="Yes",1,"")</f>
        <v/>
      </c>
      <c r="Y3922" t="s">
        <v>24</v>
      </c>
      <c r="Z3922" t="str">
        <f>IF(data[[#This Row],[StreamingMovies]]="Yes",1,"")</f>
        <v/>
      </c>
      <c r="AA3922" t="s">
        <v>47</v>
      </c>
      <c r="AB3922" t="s">
        <v>23</v>
      </c>
      <c r="AC3922" t="s">
        <v>40</v>
      </c>
      <c r="AD3922">
        <v>86.4</v>
      </c>
      <c r="AE3922">
        <v>6172</v>
      </c>
      <c r="AF3922">
        <v>0</v>
      </c>
      <c r="AG3922" s="2">
        <v>0</v>
      </c>
      <c r="AH3922" t="s">
        <v>24</v>
      </c>
      <c r="AI3922">
        <f t="shared" si="122"/>
        <v>0</v>
      </c>
      <c r="AJ3922">
        <f t="shared" si="123"/>
        <v>1</v>
      </c>
    </row>
    <row r="3923" spans="1:36" x14ac:dyDescent="0.35">
      <c r="A3923">
        <v>3922</v>
      </c>
      <c r="B3923" t="s">
        <v>3958</v>
      </c>
      <c r="C3923" t="s">
        <v>22</v>
      </c>
      <c r="D3923">
        <v>0</v>
      </c>
      <c r="E3923" t="s">
        <v>23</v>
      </c>
      <c r="F3923" t="s">
        <v>24</v>
      </c>
      <c r="G3923" t="str">
        <f>IF(AND(data[[#This Row],[Partner]]="Yes", data[[#This Row],[Dependents]]="Yes"), "Both", IF(data[[#This Row],[Partner]]="Yes", "Partner", IF(data[[#This Row],[Dependents]]="Yes", "Dependent", "None")))</f>
        <v>Partner</v>
      </c>
      <c r="H3923">
        <v>24</v>
      </c>
      <c r="I3923" s="1">
        <f>data[[#This Row],[Tenure]]/12</f>
        <v>2</v>
      </c>
      <c r="J3923" t="s">
        <v>23</v>
      </c>
      <c r="K3923">
        <f>IF(data[[#This Row],[PhoneService]]="Yes",1,"")</f>
        <v>1</v>
      </c>
      <c r="L3923" t="s">
        <v>23</v>
      </c>
      <c r="M3923">
        <f>IF(data[[#This Row],[MultipleLines]]="Yes",1,"")</f>
        <v>1</v>
      </c>
      <c r="N3923" t="s">
        <v>26</v>
      </c>
      <c r="O3923" t="s">
        <v>23</v>
      </c>
      <c r="P3923">
        <f>IF(data[[#This Row],[OnlineSecurity]]="Yes",1,"")</f>
        <v>1</v>
      </c>
      <c r="Q3923" t="s">
        <v>23</v>
      </c>
      <c r="R3923">
        <f>IF(data[[#This Row],[OnlineBackup]]="Yes",1,"")</f>
        <v>1</v>
      </c>
      <c r="S3923" t="s">
        <v>23</v>
      </c>
      <c r="T3923">
        <f>IF(data[[#This Row],[DeviceProtection]]="Yes",1,"")</f>
        <v>1</v>
      </c>
      <c r="U3923" t="s">
        <v>24</v>
      </c>
      <c r="V3923" t="str">
        <f>IF(data[[#This Row],[TechSupport]]="Yes",1,"")</f>
        <v/>
      </c>
      <c r="W3923" t="s">
        <v>24</v>
      </c>
      <c r="X3923" t="str">
        <f>IF(data[[#This Row],[StreamingTV]]="Yes",1,"")</f>
        <v/>
      </c>
      <c r="Y3923" t="s">
        <v>24</v>
      </c>
      <c r="Z3923" t="str">
        <f>IF(data[[#This Row],[StreamingMovies]]="Yes",1,"")</f>
        <v/>
      </c>
      <c r="AA3923" t="s">
        <v>27</v>
      </c>
      <c r="AB3923" t="s">
        <v>24</v>
      </c>
      <c r="AC3923" t="s">
        <v>32</v>
      </c>
      <c r="AD3923">
        <v>66.3</v>
      </c>
      <c r="AE3923">
        <v>1559.45</v>
      </c>
      <c r="AF3923">
        <v>0</v>
      </c>
      <c r="AG3923" s="2">
        <v>0</v>
      </c>
      <c r="AH3923" t="s">
        <v>24</v>
      </c>
      <c r="AI3923">
        <f t="shared" si="122"/>
        <v>0</v>
      </c>
      <c r="AJ3923">
        <f t="shared" si="123"/>
        <v>1</v>
      </c>
    </row>
    <row r="3924" spans="1:36" x14ac:dyDescent="0.35">
      <c r="A3924">
        <v>3923</v>
      </c>
      <c r="B3924" t="s">
        <v>3959</v>
      </c>
      <c r="C3924" t="s">
        <v>30</v>
      </c>
      <c r="D3924">
        <v>1</v>
      </c>
      <c r="E3924" t="s">
        <v>23</v>
      </c>
      <c r="F3924" t="s">
        <v>24</v>
      </c>
      <c r="G3924" t="str">
        <f>IF(AND(data[[#This Row],[Partner]]="Yes", data[[#This Row],[Dependents]]="Yes"), "Both", IF(data[[#This Row],[Partner]]="Yes", "Partner", IF(data[[#This Row],[Dependents]]="Yes", "Dependent", "None")))</f>
        <v>Partner</v>
      </c>
      <c r="H3924">
        <v>67</v>
      </c>
      <c r="I3924" s="1">
        <f>data[[#This Row],[Tenure]]/12</f>
        <v>5.583333333333333</v>
      </c>
      <c r="J3924" t="s">
        <v>23</v>
      </c>
      <c r="K3924">
        <f>IF(data[[#This Row],[PhoneService]]="Yes",1,"")</f>
        <v>1</v>
      </c>
      <c r="L3924" t="s">
        <v>23</v>
      </c>
      <c r="M3924">
        <f>IF(data[[#This Row],[MultipleLines]]="Yes",1,"")</f>
        <v>1</v>
      </c>
      <c r="N3924" t="s">
        <v>37</v>
      </c>
      <c r="O3924" t="s">
        <v>24</v>
      </c>
      <c r="P3924" t="str">
        <f>IF(data[[#This Row],[OnlineSecurity]]="Yes",1,"")</f>
        <v/>
      </c>
      <c r="Q3924" t="s">
        <v>24</v>
      </c>
      <c r="R3924" t="str">
        <f>IF(data[[#This Row],[OnlineBackup]]="Yes",1,"")</f>
        <v/>
      </c>
      <c r="S3924" t="s">
        <v>24</v>
      </c>
      <c r="T3924" t="str">
        <f>IF(data[[#This Row],[DeviceProtection]]="Yes",1,"")</f>
        <v/>
      </c>
      <c r="U3924" t="s">
        <v>24</v>
      </c>
      <c r="V3924" t="str">
        <f>IF(data[[#This Row],[TechSupport]]="Yes",1,"")</f>
        <v/>
      </c>
      <c r="W3924" t="s">
        <v>23</v>
      </c>
      <c r="X3924">
        <f>IF(data[[#This Row],[StreamingTV]]="Yes",1,"")</f>
        <v>1</v>
      </c>
      <c r="Y3924" t="s">
        <v>23</v>
      </c>
      <c r="Z3924">
        <f>IF(data[[#This Row],[StreamingMovies]]="Yes",1,"")</f>
        <v>1</v>
      </c>
      <c r="AA3924" t="s">
        <v>27</v>
      </c>
      <c r="AB3924" t="s">
        <v>23</v>
      </c>
      <c r="AC3924" t="s">
        <v>40</v>
      </c>
      <c r="AD3924">
        <v>94.65</v>
      </c>
      <c r="AE3924">
        <v>6079</v>
      </c>
      <c r="AF3924">
        <v>0</v>
      </c>
      <c r="AG3924" s="2">
        <v>0</v>
      </c>
      <c r="AH3924" t="s">
        <v>24</v>
      </c>
      <c r="AI3924">
        <f t="shared" si="122"/>
        <v>0</v>
      </c>
      <c r="AJ3924">
        <f t="shared" si="123"/>
        <v>1</v>
      </c>
    </row>
    <row r="3925" spans="1:36" x14ac:dyDescent="0.35">
      <c r="A3925">
        <v>3924</v>
      </c>
      <c r="B3925" t="s">
        <v>3960</v>
      </c>
      <c r="C3925" t="s">
        <v>30</v>
      </c>
      <c r="D3925">
        <v>0</v>
      </c>
      <c r="E3925" t="s">
        <v>24</v>
      </c>
      <c r="F3925" t="s">
        <v>24</v>
      </c>
      <c r="G3925" t="str">
        <f>IF(AND(data[[#This Row],[Partner]]="Yes", data[[#This Row],[Dependents]]="Yes"), "Both", IF(data[[#This Row],[Partner]]="Yes", "Partner", IF(data[[#This Row],[Dependents]]="Yes", "Dependent", "None")))</f>
        <v>None</v>
      </c>
      <c r="H3925">
        <v>1</v>
      </c>
      <c r="I3925" s="1">
        <f>data[[#This Row],[Tenure]]/12</f>
        <v>8.3333333333333329E-2</v>
      </c>
      <c r="J3925" t="s">
        <v>23</v>
      </c>
      <c r="K3925">
        <f>IF(data[[#This Row],[PhoneService]]="Yes",1,"")</f>
        <v>1</v>
      </c>
      <c r="L3925" t="s">
        <v>24</v>
      </c>
      <c r="M3925" t="str">
        <f>IF(data[[#This Row],[MultipleLines]]="Yes",1,"")</f>
        <v/>
      </c>
      <c r="N3925" t="s">
        <v>37</v>
      </c>
      <c r="O3925" t="s">
        <v>24</v>
      </c>
      <c r="P3925" t="str">
        <f>IF(data[[#This Row],[OnlineSecurity]]="Yes",1,"")</f>
        <v/>
      </c>
      <c r="Q3925" t="s">
        <v>24</v>
      </c>
      <c r="R3925" t="str">
        <f>IF(data[[#This Row],[OnlineBackup]]="Yes",1,"")</f>
        <v/>
      </c>
      <c r="S3925" t="s">
        <v>24</v>
      </c>
      <c r="T3925" t="str">
        <f>IF(data[[#This Row],[DeviceProtection]]="Yes",1,"")</f>
        <v/>
      </c>
      <c r="U3925" t="s">
        <v>24</v>
      </c>
      <c r="V3925" t="str">
        <f>IF(data[[#This Row],[TechSupport]]="Yes",1,"")</f>
        <v/>
      </c>
      <c r="W3925" t="s">
        <v>24</v>
      </c>
      <c r="X3925" t="str">
        <f>IF(data[[#This Row],[StreamingTV]]="Yes",1,"")</f>
        <v/>
      </c>
      <c r="Y3925" t="s">
        <v>23</v>
      </c>
      <c r="Z3925">
        <f>IF(data[[#This Row],[StreamingMovies]]="Yes",1,"")</f>
        <v>1</v>
      </c>
      <c r="AA3925" t="s">
        <v>27</v>
      </c>
      <c r="AB3925" t="s">
        <v>23</v>
      </c>
      <c r="AC3925" t="s">
        <v>32</v>
      </c>
      <c r="AD3925">
        <v>80.849999999999994</v>
      </c>
      <c r="AE3925">
        <v>80.849999999999994</v>
      </c>
      <c r="AF3925">
        <v>0</v>
      </c>
      <c r="AG3925" s="2">
        <v>0</v>
      </c>
      <c r="AH3925" t="s">
        <v>23</v>
      </c>
      <c r="AI3925">
        <f t="shared" si="122"/>
        <v>1</v>
      </c>
      <c r="AJ3925" t="str">
        <f t="shared" si="123"/>
        <v/>
      </c>
    </row>
    <row r="3926" spans="1:36" x14ac:dyDescent="0.35">
      <c r="A3926">
        <v>3925</v>
      </c>
      <c r="B3926" t="s">
        <v>3961</v>
      </c>
      <c r="C3926" t="s">
        <v>22</v>
      </c>
      <c r="D3926">
        <v>0</v>
      </c>
      <c r="E3926" t="s">
        <v>23</v>
      </c>
      <c r="F3926" t="s">
        <v>23</v>
      </c>
      <c r="G3926" t="str">
        <f>IF(AND(data[[#This Row],[Partner]]="Yes", data[[#This Row],[Dependents]]="Yes"), "Both", IF(data[[#This Row],[Partner]]="Yes", "Partner", IF(data[[#This Row],[Dependents]]="Yes", "Dependent", "None")))</f>
        <v>Both</v>
      </c>
      <c r="H3926">
        <v>48</v>
      </c>
      <c r="I3926" s="1">
        <f>data[[#This Row],[Tenure]]/12</f>
        <v>4</v>
      </c>
      <c r="J3926" t="s">
        <v>23</v>
      </c>
      <c r="K3926">
        <f>IF(data[[#This Row],[PhoneService]]="Yes",1,"")</f>
        <v>1</v>
      </c>
      <c r="L3926" t="s">
        <v>23</v>
      </c>
      <c r="M3926">
        <f>IF(data[[#This Row],[MultipleLines]]="Yes",1,"")</f>
        <v>1</v>
      </c>
      <c r="N3926" t="s">
        <v>37</v>
      </c>
      <c r="O3926" t="s">
        <v>24</v>
      </c>
      <c r="P3926" t="str">
        <f>IF(data[[#This Row],[OnlineSecurity]]="Yes",1,"")</f>
        <v/>
      </c>
      <c r="Q3926" t="s">
        <v>24</v>
      </c>
      <c r="R3926" t="str">
        <f>IF(data[[#This Row],[OnlineBackup]]="Yes",1,"")</f>
        <v/>
      </c>
      <c r="S3926" t="s">
        <v>24</v>
      </c>
      <c r="T3926" t="str">
        <f>IF(data[[#This Row],[DeviceProtection]]="Yes",1,"")</f>
        <v/>
      </c>
      <c r="U3926" t="s">
        <v>24</v>
      </c>
      <c r="V3926" t="str">
        <f>IF(data[[#This Row],[TechSupport]]="Yes",1,"")</f>
        <v/>
      </c>
      <c r="W3926" t="s">
        <v>24</v>
      </c>
      <c r="X3926" t="str">
        <f>IF(data[[#This Row],[StreamingTV]]="Yes",1,"")</f>
        <v/>
      </c>
      <c r="Y3926" t="s">
        <v>23</v>
      </c>
      <c r="Z3926">
        <f>IF(data[[#This Row],[StreamingMovies]]="Yes",1,"")</f>
        <v>1</v>
      </c>
      <c r="AA3926" t="s">
        <v>31</v>
      </c>
      <c r="AB3926" t="s">
        <v>23</v>
      </c>
      <c r="AC3926" t="s">
        <v>32</v>
      </c>
      <c r="AD3926">
        <v>82.05</v>
      </c>
      <c r="AE3926">
        <v>4029.95</v>
      </c>
      <c r="AF3926">
        <v>0</v>
      </c>
      <c r="AG3926" s="2">
        <v>0</v>
      </c>
      <c r="AH3926" t="s">
        <v>23</v>
      </c>
      <c r="AI3926">
        <f t="shared" si="122"/>
        <v>1</v>
      </c>
      <c r="AJ3926" t="str">
        <f t="shared" si="123"/>
        <v/>
      </c>
    </row>
    <row r="3927" spans="1:36" x14ac:dyDescent="0.35">
      <c r="A3927">
        <v>3926</v>
      </c>
      <c r="B3927" t="s">
        <v>3962</v>
      </c>
      <c r="C3927" t="s">
        <v>22</v>
      </c>
      <c r="D3927">
        <v>0</v>
      </c>
      <c r="E3927" t="s">
        <v>23</v>
      </c>
      <c r="F3927" t="s">
        <v>24</v>
      </c>
      <c r="G3927" t="str">
        <f>IF(AND(data[[#This Row],[Partner]]="Yes", data[[#This Row],[Dependents]]="Yes"), "Both", IF(data[[#This Row],[Partner]]="Yes", "Partner", IF(data[[#This Row],[Dependents]]="Yes", "Dependent", "None")))</f>
        <v>Partner</v>
      </c>
      <c r="H3927">
        <v>37</v>
      </c>
      <c r="I3927" s="1">
        <f>data[[#This Row],[Tenure]]/12</f>
        <v>3.0833333333333335</v>
      </c>
      <c r="J3927" t="s">
        <v>23</v>
      </c>
      <c r="K3927">
        <f>IF(data[[#This Row],[PhoneService]]="Yes",1,"")</f>
        <v>1</v>
      </c>
      <c r="L3927" t="s">
        <v>23</v>
      </c>
      <c r="M3927">
        <f>IF(data[[#This Row],[MultipleLines]]="Yes",1,"")</f>
        <v>1</v>
      </c>
      <c r="N3927" t="s">
        <v>26</v>
      </c>
      <c r="O3927" t="s">
        <v>24</v>
      </c>
      <c r="P3927" t="str">
        <f>IF(data[[#This Row],[OnlineSecurity]]="Yes",1,"")</f>
        <v/>
      </c>
      <c r="Q3927" t="s">
        <v>23</v>
      </c>
      <c r="R3927">
        <f>IF(data[[#This Row],[OnlineBackup]]="Yes",1,"")</f>
        <v>1</v>
      </c>
      <c r="S3927" t="s">
        <v>24</v>
      </c>
      <c r="T3927" t="str">
        <f>IF(data[[#This Row],[DeviceProtection]]="Yes",1,"")</f>
        <v/>
      </c>
      <c r="U3927" t="s">
        <v>23</v>
      </c>
      <c r="V3927">
        <f>IF(data[[#This Row],[TechSupport]]="Yes",1,"")</f>
        <v>1</v>
      </c>
      <c r="W3927" t="s">
        <v>24</v>
      </c>
      <c r="X3927" t="str">
        <f>IF(data[[#This Row],[StreamingTV]]="Yes",1,"")</f>
        <v/>
      </c>
      <c r="Y3927" t="s">
        <v>23</v>
      </c>
      <c r="Z3927">
        <f>IF(data[[#This Row],[StreamingMovies]]="Yes",1,"")</f>
        <v>1</v>
      </c>
      <c r="AA3927" t="s">
        <v>31</v>
      </c>
      <c r="AB3927" t="s">
        <v>24</v>
      </c>
      <c r="AC3927" t="s">
        <v>32</v>
      </c>
      <c r="AD3927">
        <v>72.099999999999994</v>
      </c>
      <c r="AE3927">
        <v>2658.4</v>
      </c>
      <c r="AF3927">
        <v>4</v>
      </c>
      <c r="AG3927" s="2">
        <v>0</v>
      </c>
      <c r="AH3927" t="s">
        <v>24</v>
      </c>
      <c r="AI3927">
        <f t="shared" si="122"/>
        <v>0</v>
      </c>
      <c r="AJ3927">
        <f t="shared" si="123"/>
        <v>1</v>
      </c>
    </row>
    <row r="3928" spans="1:36" x14ac:dyDescent="0.35">
      <c r="A3928">
        <v>3927</v>
      </c>
      <c r="B3928" t="s">
        <v>3963</v>
      </c>
      <c r="C3928" t="s">
        <v>30</v>
      </c>
      <c r="D3928">
        <v>0</v>
      </c>
      <c r="E3928" t="s">
        <v>24</v>
      </c>
      <c r="F3928" t="s">
        <v>24</v>
      </c>
      <c r="G3928" t="str">
        <f>IF(AND(data[[#This Row],[Partner]]="Yes", data[[#This Row],[Dependents]]="Yes"), "Both", IF(data[[#This Row],[Partner]]="Yes", "Partner", IF(data[[#This Row],[Dependents]]="Yes", "Dependent", "None")))</f>
        <v>None</v>
      </c>
      <c r="H3928">
        <v>11</v>
      </c>
      <c r="I3928" s="1">
        <f>data[[#This Row],[Tenure]]/12</f>
        <v>0.91666666666666663</v>
      </c>
      <c r="J3928" t="s">
        <v>24</v>
      </c>
      <c r="K3928" t="str">
        <f>IF(data[[#This Row],[PhoneService]]="Yes",1,"")</f>
        <v/>
      </c>
      <c r="L3928" t="s">
        <v>25</v>
      </c>
      <c r="M3928" t="str">
        <f>IF(data[[#This Row],[MultipleLines]]="Yes",1,"")</f>
        <v/>
      </c>
      <c r="N3928" t="s">
        <v>26</v>
      </c>
      <c r="O3928" t="s">
        <v>24</v>
      </c>
      <c r="P3928" t="str">
        <f>IF(data[[#This Row],[OnlineSecurity]]="Yes",1,"")</f>
        <v/>
      </c>
      <c r="Q3928" t="s">
        <v>23</v>
      </c>
      <c r="R3928">
        <f>IF(data[[#This Row],[OnlineBackup]]="Yes",1,"")</f>
        <v>1</v>
      </c>
      <c r="S3928" t="s">
        <v>23</v>
      </c>
      <c r="T3928">
        <f>IF(data[[#This Row],[DeviceProtection]]="Yes",1,"")</f>
        <v>1</v>
      </c>
      <c r="U3928" t="s">
        <v>24</v>
      </c>
      <c r="V3928" t="str">
        <f>IF(data[[#This Row],[TechSupport]]="Yes",1,"")</f>
        <v/>
      </c>
      <c r="W3928" t="s">
        <v>24</v>
      </c>
      <c r="X3928" t="str">
        <f>IF(data[[#This Row],[StreamingTV]]="Yes",1,"")</f>
        <v/>
      </c>
      <c r="Y3928" t="s">
        <v>24</v>
      </c>
      <c r="Z3928" t="str">
        <f>IF(data[[#This Row],[StreamingMovies]]="Yes",1,"")</f>
        <v/>
      </c>
      <c r="AA3928" t="s">
        <v>27</v>
      </c>
      <c r="AB3928" t="s">
        <v>24</v>
      </c>
      <c r="AC3928" t="s">
        <v>32</v>
      </c>
      <c r="AD3928">
        <v>34.700000000000003</v>
      </c>
      <c r="AE3928">
        <v>383.55</v>
      </c>
      <c r="AF3928">
        <v>0</v>
      </c>
      <c r="AG3928" s="2">
        <v>0</v>
      </c>
      <c r="AH3928" t="s">
        <v>24</v>
      </c>
      <c r="AI3928">
        <f t="shared" si="122"/>
        <v>0</v>
      </c>
      <c r="AJ3928">
        <f t="shared" si="123"/>
        <v>1</v>
      </c>
    </row>
    <row r="3929" spans="1:36" x14ac:dyDescent="0.35">
      <c r="A3929">
        <v>3928</v>
      </c>
      <c r="B3929" t="s">
        <v>3964</v>
      </c>
      <c r="C3929" t="s">
        <v>30</v>
      </c>
      <c r="D3929">
        <v>0</v>
      </c>
      <c r="E3929" t="s">
        <v>23</v>
      </c>
      <c r="F3929" t="s">
        <v>24</v>
      </c>
      <c r="G3929" t="str">
        <f>IF(AND(data[[#This Row],[Partner]]="Yes", data[[#This Row],[Dependents]]="Yes"), "Both", IF(data[[#This Row],[Partner]]="Yes", "Partner", IF(data[[#This Row],[Dependents]]="Yes", "Dependent", "None")))</f>
        <v>Partner</v>
      </c>
      <c r="H3929">
        <v>3</v>
      </c>
      <c r="I3929" s="1">
        <f>data[[#This Row],[Tenure]]/12</f>
        <v>0.25</v>
      </c>
      <c r="J3929" t="s">
        <v>23</v>
      </c>
      <c r="K3929">
        <f>IF(data[[#This Row],[PhoneService]]="Yes",1,"")</f>
        <v>1</v>
      </c>
      <c r="L3929" t="s">
        <v>24</v>
      </c>
      <c r="M3929" t="str">
        <f>IF(data[[#This Row],[MultipleLines]]="Yes",1,"")</f>
        <v/>
      </c>
      <c r="N3929" t="s">
        <v>24</v>
      </c>
      <c r="O3929" t="s">
        <v>46</v>
      </c>
      <c r="P3929" t="str">
        <f>IF(data[[#This Row],[OnlineSecurity]]="Yes",1,"")</f>
        <v/>
      </c>
      <c r="Q3929" t="s">
        <v>46</v>
      </c>
      <c r="R3929" t="str">
        <f>IF(data[[#This Row],[OnlineBackup]]="Yes",1,"")</f>
        <v/>
      </c>
      <c r="S3929" t="s">
        <v>46</v>
      </c>
      <c r="T3929" t="str">
        <f>IF(data[[#This Row],[DeviceProtection]]="Yes",1,"")</f>
        <v/>
      </c>
      <c r="U3929" t="s">
        <v>46</v>
      </c>
      <c r="V3929" t="str">
        <f>IF(data[[#This Row],[TechSupport]]="Yes",1,"")</f>
        <v/>
      </c>
      <c r="W3929" t="s">
        <v>46</v>
      </c>
      <c r="X3929" t="str">
        <f>IF(data[[#This Row],[StreamingTV]]="Yes",1,"")</f>
        <v/>
      </c>
      <c r="Y3929" t="s">
        <v>46</v>
      </c>
      <c r="Z3929" t="str">
        <f>IF(data[[#This Row],[StreamingMovies]]="Yes",1,"")</f>
        <v/>
      </c>
      <c r="AA3929" t="s">
        <v>27</v>
      </c>
      <c r="AB3929" t="s">
        <v>23</v>
      </c>
      <c r="AC3929" t="s">
        <v>40</v>
      </c>
      <c r="AD3929">
        <v>20.55</v>
      </c>
      <c r="AE3929">
        <v>51.15</v>
      </c>
      <c r="AF3929">
        <v>0</v>
      </c>
      <c r="AG3929" s="2">
        <v>0</v>
      </c>
      <c r="AH3929" t="s">
        <v>23</v>
      </c>
      <c r="AI3929">
        <f t="shared" si="122"/>
        <v>1</v>
      </c>
      <c r="AJ3929" t="str">
        <f t="shared" si="123"/>
        <v/>
      </c>
    </row>
    <row r="3930" spans="1:36" x14ac:dyDescent="0.35">
      <c r="A3930">
        <v>3929</v>
      </c>
      <c r="B3930" t="s">
        <v>3965</v>
      </c>
      <c r="C3930" t="s">
        <v>22</v>
      </c>
      <c r="D3930">
        <v>0</v>
      </c>
      <c r="E3930" t="s">
        <v>23</v>
      </c>
      <c r="F3930" t="s">
        <v>24</v>
      </c>
      <c r="G3930" t="str">
        <f>IF(AND(data[[#This Row],[Partner]]="Yes", data[[#This Row],[Dependents]]="Yes"), "Both", IF(data[[#This Row],[Partner]]="Yes", "Partner", IF(data[[#This Row],[Dependents]]="Yes", "Dependent", "None")))</f>
        <v>Partner</v>
      </c>
      <c r="H3930">
        <v>18</v>
      </c>
      <c r="I3930" s="1">
        <f>data[[#This Row],[Tenure]]/12</f>
        <v>1.5</v>
      </c>
      <c r="J3930" t="s">
        <v>23</v>
      </c>
      <c r="K3930">
        <f>IF(data[[#This Row],[PhoneService]]="Yes",1,"")</f>
        <v>1</v>
      </c>
      <c r="L3930" t="s">
        <v>24</v>
      </c>
      <c r="M3930" t="str">
        <f>IF(data[[#This Row],[MultipleLines]]="Yes",1,"")</f>
        <v/>
      </c>
      <c r="N3930" t="s">
        <v>37</v>
      </c>
      <c r="O3930" t="s">
        <v>24</v>
      </c>
      <c r="P3930" t="str">
        <f>IF(data[[#This Row],[OnlineSecurity]]="Yes",1,"")</f>
        <v/>
      </c>
      <c r="Q3930" t="s">
        <v>24</v>
      </c>
      <c r="R3930" t="str">
        <f>IF(data[[#This Row],[OnlineBackup]]="Yes",1,"")</f>
        <v/>
      </c>
      <c r="S3930" t="s">
        <v>23</v>
      </c>
      <c r="T3930">
        <f>IF(data[[#This Row],[DeviceProtection]]="Yes",1,"")</f>
        <v>1</v>
      </c>
      <c r="U3930" t="s">
        <v>24</v>
      </c>
      <c r="V3930" t="str">
        <f>IF(data[[#This Row],[TechSupport]]="Yes",1,"")</f>
        <v/>
      </c>
      <c r="W3930" t="s">
        <v>23</v>
      </c>
      <c r="X3930">
        <f>IF(data[[#This Row],[StreamingTV]]="Yes",1,"")</f>
        <v>1</v>
      </c>
      <c r="Y3930" t="s">
        <v>23</v>
      </c>
      <c r="Z3930">
        <f>IF(data[[#This Row],[StreamingMovies]]="Yes",1,"")</f>
        <v>1</v>
      </c>
      <c r="AA3930" t="s">
        <v>27</v>
      </c>
      <c r="AB3930" t="s">
        <v>23</v>
      </c>
      <c r="AC3930" t="s">
        <v>40</v>
      </c>
      <c r="AD3930">
        <v>95.95</v>
      </c>
      <c r="AE3930">
        <v>1745.5</v>
      </c>
      <c r="AF3930">
        <v>0</v>
      </c>
      <c r="AG3930" s="2">
        <v>0</v>
      </c>
      <c r="AH3930" t="s">
        <v>24</v>
      </c>
      <c r="AI3930">
        <f t="shared" si="122"/>
        <v>0</v>
      </c>
      <c r="AJ3930">
        <f t="shared" si="123"/>
        <v>1</v>
      </c>
    </row>
    <row r="3931" spans="1:36" x14ac:dyDescent="0.35">
      <c r="A3931">
        <v>3930</v>
      </c>
      <c r="B3931" t="s">
        <v>3966</v>
      </c>
      <c r="C3931" t="s">
        <v>30</v>
      </c>
      <c r="D3931">
        <v>0</v>
      </c>
      <c r="E3931" t="s">
        <v>23</v>
      </c>
      <c r="F3931" t="s">
        <v>23</v>
      </c>
      <c r="G3931" t="str">
        <f>IF(AND(data[[#This Row],[Partner]]="Yes", data[[#This Row],[Dependents]]="Yes"), "Both", IF(data[[#This Row],[Partner]]="Yes", "Partner", IF(data[[#This Row],[Dependents]]="Yes", "Dependent", "None")))</f>
        <v>Both</v>
      </c>
      <c r="H3931">
        <v>50</v>
      </c>
      <c r="I3931" s="1">
        <f>data[[#This Row],[Tenure]]/12</f>
        <v>4.166666666666667</v>
      </c>
      <c r="J3931" t="s">
        <v>23</v>
      </c>
      <c r="K3931">
        <f>IF(data[[#This Row],[PhoneService]]="Yes",1,"")</f>
        <v>1</v>
      </c>
      <c r="L3931" t="s">
        <v>24</v>
      </c>
      <c r="M3931" t="str">
        <f>IF(data[[#This Row],[MultipleLines]]="Yes",1,"")</f>
        <v/>
      </c>
      <c r="N3931" t="s">
        <v>26</v>
      </c>
      <c r="O3931" t="s">
        <v>24</v>
      </c>
      <c r="P3931" t="str">
        <f>IF(data[[#This Row],[OnlineSecurity]]="Yes",1,"")</f>
        <v/>
      </c>
      <c r="Q3931" t="s">
        <v>24</v>
      </c>
      <c r="R3931" t="str">
        <f>IF(data[[#This Row],[OnlineBackup]]="Yes",1,"")</f>
        <v/>
      </c>
      <c r="S3931" t="s">
        <v>24</v>
      </c>
      <c r="T3931" t="str">
        <f>IF(data[[#This Row],[DeviceProtection]]="Yes",1,"")</f>
        <v/>
      </c>
      <c r="U3931" t="s">
        <v>24</v>
      </c>
      <c r="V3931" t="str">
        <f>IF(data[[#This Row],[TechSupport]]="Yes",1,"")</f>
        <v/>
      </c>
      <c r="W3931" t="s">
        <v>24</v>
      </c>
      <c r="X3931" t="str">
        <f>IF(data[[#This Row],[StreamingTV]]="Yes",1,"")</f>
        <v/>
      </c>
      <c r="Y3931" t="s">
        <v>24</v>
      </c>
      <c r="Z3931" t="str">
        <f>IF(data[[#This Row],[StreamingMovies]]="Yes",1,"")</f>
        <v/>
      </c>
      <c r="AA3931" t="s">
        <v>31</v>
      </c>
      <c r="AB3931" t="s">
        <v>23</v>
      </c>
      <c r="AC3931" t="s">
        <v>35</v>
      </c>
      <c r="AD3931">
        <v>44.8</v>
      </c>
      <c r="AE3931">
        <v>2230.85</v>
      </c>
      <c r="AF3931">
        <v>0</v>
      </c>
      <c r="AG3931" s="2">
        <v>0</v>
      </c>
      <c r="AH3931" t="s">
        <v>24</v>
      </c>
      <c r="AI3931">
        <f t="shared" si="122"/>
        <v>0</v>
      </c>
      <c r="AJ3931">
        <f t="shared" si="123"/>
        <v>1</v>
      </c>
    </row>
    <row r="3932" spans="1:36" x14ac:dyDescent="0.35">
      <c r="A3932">
        <v>3931</v>
      </c>
      <c r="B3932" t="s">
        <v>3967</v>
      </c>
      <c r="C3932" t="s">
        <v>22</v>
      </c>
      <c r="D3932">
        <v>0</v>
      </c>
      <c r="E3932" t="s">
        <v>23</v>
      </c>
      <c r="F3932" t="s">
        <v>23</v>
      </c>
      <c r="G3932" t="str">
        <f>IF(AND(data[[#This Row],[Partner]]="Yes", data[[#This Row],[Dependents]]="Yes"), "Both", IF(data[[#This Row],[Partner]]="Yes", "Partner", IF(data[[#This Row],[Dependents]]="Yes", "Dependent", "None")))</f>
        <v>Both</v>
      </c>
      <c r="H3932">
        <v>67</v>
      </c>
      <c r="I3932" s="1">
        <f>data[[#This Row],[Tenure]]/12</f>
        <v>5.583333333333333</v>
      </c>
      <c r="J3932" t="s">
        <v>23</v>
      </c>
      <c r="K3932">
        <f>IF(data[[#This Row],[PhoneService]]="Yes",1,"")</f>
        <v>1</v>
      </c>
      <c r="L3932" t="s">
        <v>23</v>
      </c>
      <c r="M3932">
        <f>IF(data[[#This Row],[MultipleLines]]="Yes",1,"")</f>
        <v>1</v>
      </c>
      <c r="N3932" t="s">
        <v>37</v>
      </c>
      <c r="O3932" t="s">
        <v>23</v>
      </c>
      <c r="P3932">
        <f>IF(data[[#This Row],[OnlineSecurity]]="Yes",1,"")</f>
        <v>1</v>
      </c>
      <c r="Q3932" t="s">
        <v>24</v>
      </c>
      <c r="R3932" t="str">
        <f>IF(data[[#This Row],[OnlineBackup]]="Yes",1,"")</f>
        <v/>
      </c>
      <c r="S3932" t="s">
        <v>23</v>
      </c>
      <c r="T3932">
        <f>IF(data[[#This Row],[DeviceProtection]]="Yes",1,"")</f>
        <v>1</v>
      </c>
      <c r="U3932" t="s">
        <v>23</v>
      </c>
      <c r="V3932">
        <f>IF(data[[#This Row],[TechSupport]]="Yes",1,"")</f>
        <v>1</v>
      </c>
      <c r="W3932" t="s">
        <v>23</v>
      </c>
      <c r="X3932">
        <f>IF(data[[#This Row],[StreamingTV]]="Yes",1,"")</f>
        <v>1</v>
      </c>
      <c r="Y3932" t="s">
        <v>23</v>
      </c>
      <c r="Z3932">
        <f>IF(data[[#This Row],[StreamingMovies]]="Yes",1,"")</f>
        <v>1</v>
      </c>
      <c r="AA3932" t="s">
        <v>31</v>
      </c>
      <c r="AB3932" t="s">
        <v>23</v>
      </c>
      <c r="AC3932" t="s">
        <v>28</v>
      </c>
      <c r="AD3932">
        <v>109.4</v>
      </c>
      <c r="AE3932">
        <v>7281.6</v>
      </c>
      <c r="AF3932">
        <v>0</v>
      </c>
      <c r="AG3932" s="2">
        <v>0</v>
      </c>
      <c r="AH3932" t="s">
        <v>24</v>
      </c>
      <c r="AI3932">
        <f t="shared" si="122"/>
        <v>0</v>
      </c>
      <c r="AJ3932">
        <f t="shared" si="123"/>
        <v>1</v>
      </c>
    </row>
    <row r="3933" spans="1:36" x14ac:dyDescent="0.35">
      <c r="A3933">
        <v>3932</v>
      </c>
      <c r="B3933" t="s">
        <v>3968</v>
      </c>
      <c r="C3933" t="s">
        <v>22</v>
      </c>
      <c r="D3933">
        <v>0</v>
      </c>
      <c r="E3933" t="s">
        <v>23</v>
      </c>
      <c r="F3933" t="s">
        <v>24</v>
      </c>
      <c r="G3933" t="str">
        <f>IF(AND(data[[#This Row],[Partner]]="Yes", data[[#This Row],[Dependents]]="Yes"), "Both", IF(data[[#This Row],[Partner]]="Yes", "Partner", IF(data[[#This Row],[Dependents]]="Yes", "Dependent", "None")))</f>
        <v>Partner</v>
      </c>
      <c r="H3933">
        <v>25</v>
      </c>
      <c r="I3933" s="1">
        <f>data[[#This Row],[Tenure]]/12</f>
        <v>2.0833333333333335</v>
      </c>
      <c r="J3933" t="s">
        <v>23</v>
      </c>
      <c r="K3933">
        <f>IF(data[[#This Row],[PhoneService]]="Yes",1,"")</f>
        <v>1</v>
      </c>
      <c r="L3933" t="s">
        <v>24</v>
      </c>
      <c r="M3933" t="str">
        <f>IF(data[[#This Row],[MultipleLines]]="Yes",1,"")</f>
        <v/>
      </c>
      <c r="N3933" t="s">
        <v>26</v>
      </c>
      <c r="O3933" t="s">
        <v>23</v>
      </c>
      <c r="P3933">
        <f>IF(data[[#This Row],[OnlineSecurity]]="Yes",1,"")</f>
        <v>1</v>
      </c>
      <c r="Q3933" t="s">
        <v>23</v>
      </c>
      <c r="R3933">
        <f>IF(data[[#This Row],[OnlineBackup]]="Yes",1,"")</f>
        <v>1</v>
      </c>
      <c r="S3933" t="s">
        <v>24</v>
      </c>
      <c r="T3933" t="str">
        <f>IF(data[[#This Row],[DeviceProtection]]="Yes",1,"")</f>
        <v/>
      </c>
      <c r="U3933" t="s">
        <v>23</v>
      </c>
      <c r="V3933">
        <f>IF(data[[#This Row],[TechSupport]]="Yes",1,"")</f>
        <v>1</v>
      </c>
      <c r="W3933" t="s">
        <v>24</v>
      </c>
      <c r="X3933" t="str">
        <f>IF(data[[#This Row],[StreamingTV]]="Yes",1,"")</f>
        <v/>
      </c>
      <c r="Y3933" t="s">
        <v>23</v>
      </c>
      <c r="Z3933">
        <f>IF(data[[#This Row],[StreamingMovies]]="Yes",1,"")</f>
        <v>1</v>
      </c>
      <c r="AA3933" t="s">
        <v>27</v>
      </c>
      <c r="AB3933" t="s">
        <v>23</v>
      </c>
      <c r="AC3933" t="s">
        <v>32</v>
      </c>
      <c r="AD3933">
        <v>71.05</v>
      </c>
      <c r="AE3933">
        <v>1837.7</v>
      </c>
      <c r="AF3933">
        <v>0</v>
      </c>
      <c r="AG3933" s="2">
        <v>0</v>
      </c>
      <c r="AH3933" t="s">
        <v>24</v>
      </c>
      <c r="AI3933">
        <f t="shared" si="122"/>
        <v>0</v>
      </c>
      <c r="AJ3933">
        <f t="shared" si="123"/>
        <v>1</v>
      </c>
    </row>
    <row r="3934" spans="1:36" x14ac:dyDescent="0.35">
      <c r="A3934">
        <v>3933</v>
      </c>
      <c r="B3934" t="s">
        <v>3969</v>
      </c>
      <c r="C3934" t="s">
        <v>22</v>
      </c>
      <c r="D3934">
        <v>1</v>
      </c>
      <c r="E3934" t="s">
        <v>24</v>
      </c>
      <c r="F3934" t="s">
        <v>24</v>
      </c>
      <c r="G3934" t="str">
        <f>IF(AND(data[[#This Row],[Partner]]="Yes", data[[#This Row],[Dependents]]="Yes"), "Both", IF(data[[#This Row],[Partner]]="Yes", "Partner", IF(data[[#This Row],[Dependents]]="Yes", "Dependent", "None")))</f>
        <v>None</v>
      </c>
      <c r="H3934">
        <v>2</v>
      </c>
      <c r="I3934" s="1">
        <f>data[[#This Row],[Tenure]]/12</f>
        <v>0.16666666666666666</v>
      </c>
      <c r="J3934" t="s">
        <v>23</v>
      </c>
      <c r="K3934">
        <f>IF(data[[#This Row],[PhoneService]]="Yes",1,"")</f>
        <v>1</v>
      </c>
      <c r="L3934" t="s">
        <v>23</v>
      </c>
      <c r="M3934">
        <f>IF(data[[#This Row],[MultipleLines]]="Yes",1,"")</f>
        <v>1</v>
      </c>
      <c r="N3934" t="s">
        <v>37</v>
      </c>
      <c r="O3934" t="s">
        <v>24</v>
      </c>
      <c r="P3934" t="str">
        <f>IF(data[[#This Row],[OnlineSecurity]]="Yes",1,"")</f>
        <v/>
      </c>
      <c r="Q3934" t="s">
        <v>24</v>
      </c>
      <c r="R3934" t="str">
        <f>IF(data[[#This Row],[OnlineBackup]]="Yes",1,"")</f>
        <v/>
      </c>
      <c r="S3934" t="s">
        <v>23</v>
      </c>
      <c r="T3934">
        <f>IF(data[[#This Row],[DeviceProtection]]="Yes",1,"")</f>
        <v>1</v>
      </c>
      <c r="U3934" t="s">
        <v>24</v>
      </c>
      <c r="V3934" t="str">
        <f>IF(data[[#This Row],[TechSupport]]="Yes",1,"")</f>
        <v/>
      </c>
      <c r="W3934" t="s">
        <v>24</v>
      </c>
      <c r="X3934" t="str">
        <f>IF(data[[#This Row],[StreamingTV]]="Yes",1,"")</f>
        <v/>
      </c>
      <c r="Y3934" t="s">
        <v>24</v>
      </c>
      <c r="Z3934" t="str">
        <f>IF(data[[#This Row],[StreamingMovies]]="Yes",1,"")</f>
        <v/>
      </c>
      <c r="AA3934" t="s">
        <v>27</v>
      </c>
      <c r="AB3934" t="s">
        <v>23</v>
      </c>
      <c r="AC3934" t="s">
        <v>28</v>
      </c>
      <c r="AD3934">
        <v>78.55</v>
      </c>
      <c r="AE3934">
        <v>149.55000000000001</v>
      </c>
      <c r="AF3934">
        <v>0</v>
      </c>
      <c r="AG3934" s="2">
        <v>0</v>
      </c>
      <c r="AH3934" t="s">
        <v>23</v>
      </c>
      <c r="AI3934">
        <f t="shared" si="122"/>
        <v>1</v>
      </c>
      <c r="AJ3934" t="str">
        <f t="shared" si="123"/>
        <v/>
      </c>
    </row>
    <row r="3935" spans="1:36" x14ac:dyDescent="0.35">
      <c r="A3935">
        <v>3934</v>
      </c>
      <c r="B3935" t="s">
        <v>3970</v>
      </c>
      <c r="C3935" t="s">
        <v>30</v>
      </c>
      <c r="D3935">
        <v>0</v>
      </c>
      <c r="E3935" t="s">
        <v>24</v>
      </c>
      <c r="F3935" t="s">
        <v>24</v>
      </c>
      <c r="G3935" t="str">
        <f>IF(AND(data[[#This Row],[Partner]]="Yes", data[[#This Row],[Dependents]]="Yes"), "Both", IF(data[[#This Row],[Partner]]="Yes", "Partner", IF(data[[#This Row],[Dependents]]="Yes", "Dependent", "None")))</f>
        <v>None</v>
      </c>
      <c r="H3935">
        <v>9</v>
      </c>
      <c r="I3935" s="1">
        <f>data[[#This Row],[Tenure]]/12</f>
        <v>0.75</v>
      </c>
      <c r="J3935" t="s">
        <v>23</v>
      </c>
      <c r="K3935">
        <f>IF(data[[#This Row],[PhoneService]]="Yes",1,"")</f>
        <v>1</v>
      </c>
      <c r="L3935" t="s">
        <v>24</v>
      </c>
      <c r="M3935" t="str">
        <f>IF(data[[#This Row],[MultipleLines]]="Yes",1,"")</f>
        <v/>
      </c>
      <c r="N3935" t="s">
        <v>24</v>
      </c>
      <c r="O3935" t="s">
        <v>46</v>
      </c>
      <c r="P3935" t="str">
        <f>IF(data[[#This Row],[OnlineSecurity]]="Yes",1,"")</f>
        <v/>
      </c>
      <c r="Q3935" t="s">
        <v>46</v>
      </c>
      <c r="R3935" t="str">
        <f>IF(data[[#This Row],[OnlineBackup]]="Yes",1,"")</f>
        <v/>
      </c>
      <c r="S3935" t="s">
        <v>46</v>
      </c>
      <c r="T3935" t="str">
        <f>IF(data[[#This Row],[DeviceProtection]]="Yes",1,"")</f>
        <v/>
      </c>
      <c r="U3935" t="s">
        <v>46</v>
      </c>
      <c r="V3935" t="str">
        <f>IF(data[[#This Row],[TechSupport]]="Yes",1,"")</f>
        <v/>
      </c>
      <c r="W3935" t="s">
        <v>46</v>
      </c>
      <c r="X3935" t="str">
        <f>IF(data[[#This Row],[StreamingTV]]="Yes",1,"")</f>
        <v/>
      </c>
      <c r="Y3935" t="s">
        <v>46</v>
      </c>
      <c r="Z3935" t="str">
        <f>IF(data[[#This Row],[StreamingMovies]]="Yes",1,"")</f>
        <v/>
      </c>
      <c r="AA3935" t="s">
        <v>27</v>
      </c>
      <c r="AB3935" t="s">
        <v>24</v>
      </c>
      <c r="AC3935" t="s">
        <v>40</v>
      </c>
      <c r="AD3935">
        <v>19.7</v>
      </c>
      <c r="AE3935">
        <v>180.7</v>
      </c>
      <c r="AF3935">
        <v>0</v>
      </c>
      <c r="AG3935" s="2">
        <v>0</v>
      </c>
      <c r="AH3935" t="s">
        <v>24</v>
      </c>
      <c r="AI3935">
        <f t="shared" si="122"/>
        <v>0</v>
      </c>
      <c r="AJ3935">
        <f t="shared" si="123"/>
        <v>1</v>
      </c>
    </row>
    <row r="3936" spans="1:36" x14ac:dyDescent="0.35">
      <c r="A3936">
        <v>3935</v>
      </c>
      <c r="B3936" t="s">
        <v>3971</v>
      </c>
      <c r="C3936" t="s">
        <v>22</v>
      </c>
      <c r="D3936">
        <v>0</v>
      </c>
      <c r="E3936" t="s">
        <v>24</v>
      </c>
      <c r="F3936" t="s">
        <v>23</v>
      </c>
      <c r="G3936" t="str">
        <f>IF(AND(data[[#This Row],[Partner]]="Yes", data[[#This Row],[Dependents]]="Yes"), "Both", IF(data[[#This Row],[Partner]]="Yes", "Partner", IF(data[[#This Row],[Dependents]]="Yes", "Dependent", "None")))</f>
        <v>Dependent</v>
      </c>
      <c r="H3936">
        <v>10</v>
      </c>
      <c r="I3936" s="1">
        <f>data[[#This Row],[Tenure]]/12</f>
        <v>0.83333333333333337</v>
      </c>
      <c r="J3936" t="s">
        <v>24</v>
      </c>
      <c r="K3936" t="str">
        <f>IF(data[[#This Row],[PhoneService]]="Yes",1,"")</f>
        <v/>
      </c>
      <c r="L3936" t="s">
        <v>25</v>
      </c>
      <c r="M3936" t="str">
        <f>IF(data[[#This Row],[MultipleLines]]="Yes",1,"")</f>
        <v/>
      </c>
      <c r="N3936" t="s">
        <v>26</v>
      </c>
      <c r="O3936" t="s">
        <v>23</v>
      </c>
      <c r="P3936">
        <f>IF(data[[#This Row],[OnlineSecurity]]="Yes",1,"")</f>
        <v>1</v>
      </c>
      <c r="Q3936" t="s">
        <v>23</v>
      </c>
      <c r="R3936">
        <f>IF(data[[#This Row],[OnlineBackup]]="Yes",1,"")</f>
        <v>1</v>
      </c>
      <c r="S3936" t="s">
        <v>24</v>
      </c>
      <c r="T3936" t="str">
        <f>IF(data[[#This Row],[DeviceProtection]]="Yes",1,"")</f>
        <v/>
      </c>
      <c r="U3936" t="s">
        <v>23</v>
      </c>
      <c r="V3936">
        <f>IF(data[[#This Row],[TechSupport]]="Yes",1,"")</f>
        <v>1</v>
      </c>
      <c r="W3936" t="s">
        <v>24</v>
      </c>
      <c r="X3936" t="str">
        <f>IF(data[[#This Row],[StreamingTV]]="Yes",1,"")</f>
        <v/>
      </c>
      <c r="Y3936" t="s">
        <v>24</v>
      </c>
      <c r="Z3936" t="str">
        <f>IF(data[[#This Row],[StreamingMovies]]="Yes",1,"")</f>
        <v/>
      </c>
      <c r="AA3936" t="s">
        <v>31</v>
      </c>
      <c r="AB3936" t="s">
        <v>24</v>
      </c>
      <c r="AC3936" t="s">
        <v>32</v>
      </c>
      <c r="AD3936">
        <v>40.25</v>
      </c>
      <c r="AE3936">
        <v>411.45</v>
      </c>
      <c r="AF3936">
        <v>4</v>
      </c>
      <c r="AG3936" s="2">
        <v>0</v>
      </c>
      <c r="AH3936" t="s">
        <v>24</v>
      </c>
      <c r="AI3936">
        <f t="shared" si="122"/>
        <v>0</v>
      </c>
      <c r="AJ3936">
        <f t="shared" si="123"/>
        <v>1</v>
      </c>
    </row>
    <row r="3937" spans="1:36" x14ac:dyDescent="0.35">
      <c r="A3937">
        <v>3936</v>
      </c>
      <c r="B3937" t="s">
        <v>3972</v>
      </c>
      <c r="C3937" t="s">
        <v>22</v>
      </c>
      <c r="D3937">
        <v>0</v>
      </c>
      <c r="E3937" t="s">
        <v>23</v>
      </c>
      <c r="F3937" t="s">
        <v>24</v>
      </c>
      <c r="G3937" t="str">
        <f>IF(AND(data[[#This Row],[Partner]]="Yes", data[[#This Row],[Dependents]]="Yes"), "Both", IF(data[[#This Row],[Partner]]="Yes", "Partner", IF(data[[#This Row],[Dependents]]="Yes", "Dependent", "None")))</f>
        <v>Partner</v>
      </c>
      <c r="H3937">
        <v>70</v>
      </c>
      <c r="I3937" s="1">
        <f>data[[#This Row],[Tenure]]/12</f>
        <v>5.833333333333333</v>
      </c>
      <c r="J3937" t="s">
        <v>23</v>
      </c>
      <c r="K3937">
        <f>IF(data[[#This Row],[PhoneService]]="Yes",1,"")</f>
        <v>1</v>
      </c>
      <c r="L3937" t="s">
        <v>24</v>
      </c>
      <c r="M3937" t="str">
        <f>IF(data[[#This Row],[MultipleLines]]="Yes",1,"")</f>
        <v/>
      </c>
      <c r="N3937" t="s">
        <v>24</v>
      </c>
      <c r="O3937" t="s">
        <v>46</v>
      </c>
      <c r="P3937" t="str">
        <f>IF(data[[#This Row],[OnlineSecurity]]="Yes",1,"")</f>
        <v/>
      </c>
      <c r="Q3937" t="s">
        <v>46</v>
      </c>
      <c r="R3937" t="str">
        <f>IF(data[[#This Row],[OnlineBackup]]="Yes",1,"")</f>
        <v/>
      </c>
      <c r="S3937" t="s">
        <v>46</v>
      </c>
      <c r="T3937" t="str">
        <f>IF(data[[#This Row],[DeviceProtection]]="Yes",1,"")</f>
        <v/>
      </c>
      <c r="U3937" t="s">
        <v>46</v>
      </c>
      <c r="V3937" t="str">
        <f>IF(data[[#This Row],[TechSupport]]="Yes",1,"")</f>
        <v/>
      </c>
      <c r="W3937" t="s">
        <v>46</v>
      </c>
      <c r="X3937" t="str">
        <f>IF(data[[#This Row],[StreamingTV]]="Yes",1,"")</f>
        <v/>
      </c>
      <c r="Y3937" t="s">
        <v>46</v>
      </c>
      <c r="Z3937" t="str">
        <f>IF(data[[#This Row],[StreamingMovies]]="Yes",1,"")</f>
        <v/>
      </c>
      <c r="AA3937" t="s">
        <v>47</v>
      </c>
      <c r="AB3937" t="s">
        <v>24</v>
      </c>
      <c r="AC3937" t="s">
        <v>40</v>
      </c>
      <c r="AD3937">
        <v>19.850000000000001</v>
      </c>
      <c r="AE3937">
        <v>1328.35</v>
      </c>
      <c r="AF3937">
        <v>4</v>
      </c>
      <c r="AG3937" s="2">
        <v>0</v>
      </c>
      <c r="AH3937" t="s">
        <v>24</v>
      </c>
      <c r="AI3937">
        <f t="shared" si="122"/>
        <v>0</v>
      </c>
      <c r="AJ3937">
        <f t="shared" si="123"/>
        <v>1</v>
      </c>
    </row>
    <row r="3938" spans="1:36" x14ac:dyDescent="0.35">
      <c r="A3938">
        <v>3937</v>
      </c>
      <c r="B3938" t="s">
        <v>3973</v>
      </c>
      <c r="C3938" t="s">
        <v>30</v>
      </c>
      <c r="D3938">
        <v>0</v>
      </c>
      <c r="E3938" t="s">
        <v>24</v>
      </c>
      <c r="F3938" t="s">
        <v>24</v>
      </c>
      <c r="G3938" t="str">
        <f>IF(AND(data[[#This Row],[Partner]]="Yes", data[[#This Row],[Dependents]]="Yes"), "Both", IF(data[[#This Row],[Partner]]="Yes", "Partner", IF(data[[#This Row],[Dependents]]="Yes", "Dependent", "None")))</f>
        <v>None</v>
      </c>
      <c r="H3938">
        <v>9</v>
      </c>
      <c r="I3938" s="1">
        <f>data[[#This Row],[Tenure]]/12</f>
        <v>0.75</v>
      </c>
      <c r="J3938" t="s">
        <v>23</v>
      </c>
      <c r="K3938">
        <f>IF(data[[#This Row],[PhoneService]]="Yes",1,"")</f>
        <v>1</v>
      </c>
      <c r="L3938" t="s">
        <v>24</v>
      </c>
      <c r="M3938" t="str">
        <f>IF(data[[#This Row],[MultipleLines]]="Yes",1,"")</f>
        <v/>
      </c>
      <c r="N3938" t="s">
        <v>26</v>
      </c>
      <c r="O3938" t="s">
        <v>23</v>
      </c>
      <c r="P3938">
        <f>IF(data[[#This Row],[OnlineSecurity]]="Yes",1,"")</f>
        <v>1</v>
      </c>
      <c r="Q3938" t="s">
        <v>24</v>
      </c>
      <c r="R3938" t="str">
        <f>IF(data[[#This Row],[OnlineBackup]]="Yes",1,"")</f>
        <v/>
      </c>
      <c r="S3938" t="s">
        <v>23</v>
      </c>
      <c r="T3938">
        <f>IF(data[[#This Row],[DeviceProtection]]="Yes",1,"")</f>
        <v>1</v>
      </c>
      <c r="U3938" t="s">
        <v>23</v>
      </c>
      <c r="V3938">
        <f>IF(data[[#This Row],[TechSupport]]="Yes",1,"")</f>
        <v>1</v>
      </c>
      <c r="W3938" t="s">
        <v>24</v>
      </c>
      <c r="X3938" t="str">
        <f>IF(data[[#This Row],[StreamingTV]]="Yes",1,"")</f>
        <v/>
      </c>
      <c r="Y3938" t="s">
        <v>23</v>
      </c>
      <c r="Z3938">
        <f>IF(data[[#This Row],[StreamingMovies]]="Yes",1,"")</f>
        <v>1</v>
      </c>
      <c r="AA3938" t="s">
        <v>27</v>
      </c>
      <c r="AB3938" t="s">
        <v>23</v>
      </c>
      <c r="AC3938" t="s">
        <v>35</v>
      </c>
      <c r="AD3938">
        <v>68.25</v>
      </c>
      <c r="AE3938">
        <v>576.95000000000005</v>
      </c>
      <c r="AF3938">
        <v>0</v>
      </c>
      <c r="AG3938" s="2">
        <v>0</v>
      </c>
      <c r="AH3938" t="s">
        <v>24</v>
      </c>
      <c r="AI3938">
        <f t="shared" si="122"/>
        <v>0</v>
      </c>
      <c r="AJ3938">
        <f t="shared" si="123"/>
        <v>1</v>
      </c>
    </row>
    <row r="3939" spans="1:36" x14ac:dyDescent="0.35">
      <c r="A3939">
        <v>3938</v>
      </c>
      <c r="B3939" t="s">
        <v>3974</v>
      </c>
      <c r="C3939" t="s">
        <v>22</v>
      </c>
      <c r="D3939">
        <v>0</v>
      </c>
      <c r="E3939" t="s">
        <v>24</v>
      </c>
      <c r="F3939" t="s">
        <v>24</v>
      </c>
      <c r="G3939" t="str">
        <f>IF(AND(data[[#This Row],[Partner]]="Yes", data[[#This Row],[Dependents]]="Yes"), "Both", IF(data[[#This Row],[Partner]]="Yes", "Partner", IF(data[[#This Row],[Dependents]]="Yes", "Dependent", "None")))</f>
        <v>None</v>
      </c>
      <c r="H3939">
        <v>4</v>
      </c>
      <c r="I3939" s="1">
        <f>data[[#This Row],[Tenure]]/12</f>
        <v>0.33333333333333331</v>
      </c>
      <c r="J3939" t="s">
        <v>23</v>
      </c>
      <c r="K3939">
        <f>IF(data[[#This Row],[PhoneService]]="Yes",1,"")</f>
        <v>1</v>
      </c>
      <c r="L3939" t="s">
        <v>24</v>
      </c>
      <c r="M3939" t="str">
        <f>IF(data[[#This Row],[MultipleLines]]="Yes",1,"")</f>
        <v/>
      </c>
      <c r="N3939" t="s">
        <v>24</v>
      </c>
      <c r="O3939" t="s">
        <v>46</v>
      </c>
      <c r="P3939" t="str">
        <f>IF(data[[#This Row],[OnlineSecurity]]="Yes",1,"")</f>
        <v/>
      </c>
      <c r="Q3939" t="s">
        <v>46</v>
      </c>
      <c r="R3939" t="str">
        <f>IF(data[[#This Row],[OnlineBackup]]="Yes",1,"")</f>
        <v/>
      </c>
      <c r="S3939" t="s">
        <v>46</v>
      </c>
      <c r="T3939" t="str">
        <f>IF(data[[#This Row],[DeviceProtection]]="Yes",1,"")</f>
        <v/>
      </c>
      <c r="U3939" t="s">
        <v>46</v>
      </c>
      <c r="V3939" t="str">
        <f>IF(data[[#This Row],[TechSupport]]="Yes",1,"")</f>
        <v/>
      </c>
      <c r="W3939" t="s">
        <v>46</v>
      </c>
      <c r="X3939" t="str">
        <f>IF(data[[#This Row],[StreamingTV]]="Yes",1,"")</f>
        <v/>
      </c>
      <c r="Y3939" t="s">
        <v>46</v>
      </c>
      <c r="Z3939" t="str">
        <f>IF(data[[#This Row],[StreamingMovies]]="Yes",1,"")</f>
        <v/>
      </c>
      <c r="AA3939" t="s">
        <v>27</v>
      </c>
      <c r="AB3939" t="s">
        <v>23</v>
      </c>
      <c r="AC3939" t="s">
        <v>40</v>
      </c>
      <c r="AD3939">
        <v>20.149999999999999</v>
      </c>
      <c r="AE3939">
        <v>68.45</v>
      </c>
      <c r="AF3939">
        <v>1</v>
      </c>
      <c r="AG3939" s="2">
        <v>0</v>
      </c>
      <c r="AH3939" t="s">
        <v>24</v>
      </c>
      <c r="AI3939">
        <f t="shared" si="122"/>
        <v>0</v>
      </c>
      <c r="AJ3939">
        <f t="shared" si="123"/>
        <v>1</v>
      </c>
    </row>
    <row r="3940" spans="1:36" x14ac:dyDescent="0.35">
      <c r="A3940">
        <v>3939</v>
      </c>
      <c r="B3940" t="s">
        <v>3975</v>
      </c>
      <c r="C3940" t="s">
        <v>22</v>
      </c>
      <c r="D3940">
        <v>0</v>
      </c>
      <c r="E3940" t="s">
        <v>24</v>
      </c>
      <c r="F3940" t="s">
        <v>24</v>
      </c>
      <c r="G3940" t="str">
        <f>IF(AND(data[[#This Row],[Partner]]="Yes", data[[#This Row],[Dependents]]="Yes"), "Both", IF(data[[#This Row],[Partner]]="Yes", "Partner", IF(data[[#This Row],[Dependents]]="Yes", "Dependent", "None")))</f>
        <v>None</v>
      </c>
      <c r="H3940">
        <v>2</v>
      </c>
      <c r="I3940" s="1">
        <f>data[[#This Row],[Tenure]]/12</f>
        <v>0.16666666666666666</v>
      </c>
      <c r="J3940" t="s">
        <v>23</v>
      </c>
      <c r="K3940">
        <f>IF(data[[#This Row],[PhoneService]]="Yes",1,"")</f>
        <v>1</v>
      </c>
      <c r="L3940" t="s">
        <v>24</v>
      </c>
      <c r="M3940" t="str">
        <f>IF(data[[#This Row],[MultipleLines]]="Yes",1,"")</f>
        <v/>
      </c>
      <c r="N3940" t="s">
        <v>26</v>
      </c>
      <c r="O3940" t="s">
        <v>23</v>
      </c>
      <c r="P3940">
        <f>IF(data[[#This Row],[OnlineSecurity]]="Yes",1,"")</f>
        <v>1</v>
      </c>
      <c r="Q3940" t="s">
        <v>24</v>
      </c>
      <c r="R3940" t="str">
        <f>IF(data[[#This Row],[OnlineBackup]]="Yes",1,"")</f>
        <v/>
      </c>
      <c r="S3940" t="s">
        <v>24</v>
      </c>
      <c r="T3940" t="str">
        <f>IF(data[[#This Row],[DeviceProtection]]="Yes",1,"")</f>
        <v/>
      </c>
      <c r="U3940" t="s">
        <v>24</v>
      </c>
      <c r="V3940" t="str">
        <f>IF(data[[#This Row],[TechSupport]]="Yes",1,"")</f>
        <v/>
      </c>
      <c r="W3940" t="s">
        <v>24</v>
      </c>
      <c r="X3940" t="str">
        <f>IF(data[[#This Row],[StreamingTV]]="Yes",1,"")</f>
        <v/>
      </c>
      <c r="Y3940" t="s">
        <v>24</v>
      </c>
      <c r="Z3940" t="str">
        <f>IF(data[[#This Row],[StreamingMovies]]="Yes",1,"")</f>
        <v/>
      </c>
      <c r="AA3940" t="s">
        <v>27</v>
      </c>
      <c r="AB3940" t="s">
        <v>24</v>
      </c>
      <c r="AC3940" t="s">
        <v>32</v>
      </c>
      <c r="AD3940">
        <v>50.95</v>
      </c>
      <c r="AE3940">
        <v>123.05</v>
      </c>
      <c r="AF3940">
        <v>0</v>
      </c>
      <c r="AG3940" s="2">
        <v>0</v>
      </c>
      <c r="AH3940" t="s">
        <v>24</v>
      </c>
      <c r="AI3940">
        <f t="shared" si="122"/>
        <v>0</v>
      </c>
      <c r="AJ3940">
        <f t="shared" si="123"/>
        <v>1</v>
      </c>
    </row>
    <row r="3941" spans="1:36" x14ac:dyDescent="0.35">
      <c r="A3941">
        <v>3940</v>
      </c>
      <c r="B3941" t="s">
        <v>3976</v>
      </c>
      <c r="C3941" t="s">
        <v>22</v>
      </c>
      <c r="D3941">
        <v>0</v>
      </c>
      <c r="E3941" t="s">
        <v>24</v>
      </c>
      <c r="F3941" t="s">
        <v>23</v>
      </c>
      <c r="G3941" t="str">
        <f>IF(AND(data[[#This Row],[Partner]]="Yes", data[[#This Row],[Dependents]]="Yes"), "Both", IF(data[[#This Row],[Partner]]="Yes", "Partner", IF(data[[#This Row],[Dependents]]="Yes", "Dependent", "None")))</f>
        <v>Dependent</v>
      </c>
      <c r="H3941">
        <v>1</v>
      </c>
      <c r="I3941" s="1">
        <f>data[[#This Row],[Tenure]]/12</f>
        <v>8.3333333333333329E-2</v>
      </c>
      <c r="J3941" t="s">
        <v>23</v>
      </c>
      <c r="K3941">
        <f>IF(data[[#This Row],[PhoneService]]="Yes",1,"")</f>
        <v>1</v>
      </c>
      <c r="L3941" t="s">
        <v>24</v>
      </c>
      <c r="M3941" t="str">
        <f>IF(data[[#This Row],[MultipleLines]]="Yes",1,"")</f>
        <v/>
      </c>
      <c r="N3941" t="s">
        <v>37</v>
      </c>
      <c r="O3941" t="s">
        <v>24</v>
      </c>
      <c r="P3941" t="str">
        <f>IF(data[[#This Row],[OnlineSecurity]]="Yes",1,"")</f>
        <v/>
      </c>
      <c r="Q3941" t="s">
        <v>24</v>
      </c>
      <c r="R3941" t="str">
        <f>IF(data[[#This Row],[OnlineBackup]]="Yes",1,"")</f>
        <v/>
      </c>
      <c r="S3941" t="s">
        <v>24</v>
      </c>
      <c r="T3941" t="str">
        <f>IF(data[[#This Row],[DeviceProtection]]="Yes",1,"")</f>
        <v/>
      </c>
      <c r="U3941" t="s">
        <v>24</v>
      </c>
      <c r="V3941" t="str">
        <f>IF(data[[#This Row],[TechSupport]]="Yes",1,"")</f>
        <v/>
      </c>
      <c r="W3941" t="s">
        <v>24</v>
      </c>
      <c r="X3941" t="str">
        <f>IF(data[[#This Row],[StreamingTV]]="Yes",1,"")</f>
        <v/>
      </c>
      <c r="Y3941" t="s">
        <v>23</v>
      </c>
      <c r="Z3941">
        <f>IF(data[[#This Row],[StreamingMovies]]="Yes",1,"")</f>
        <v>1</v>
      </c>
      <c r="AA3941" t="s">
        <v>27</v>
      </c>
      <c r="AB3941" t="s">
        <v>24</v>
      </c>
      <c r="AC3941" t="s">
        <v>28</v>
      </c>
      <c r="AD3941">
        <v>78.650000000000006</v>
      </c>
      <c r="AE3941">
        <v>78.650000000000006</v>
      </c>
      <c r="AF3941">
        <v>0</v>
      </c>
      <c r="AG3941" s="2">
        <v>0</v>
      </c>
      <c r="AH3941" t="s">
        <v>23</v>
      </c>
      <c r="AI3941">
        <f t="shared" si="122"/>
        <v>1</v>
      </c>
      <c r="AJ3941" t="str">
        <f t="shared" si="123"/>
        <v/>
      </c>
    </row>
    <row r="3942" spans="1:36" x14ac:dyDescent="0.35">
      <c r="A3942">
        <v>3941</v>
      </c>
      <c r="B3942" t="s">
        <v>3977</v>
      </c>
      <c r="C3942" t="s">
        <v>30</v>
      </c>
      <c r="D3942">
        <v>0</v>
      </c>
      <c r="E3942" t="s">
        <v>24</v>
      </c>
      <c r="F3942" t="s">
        <v>24</v>
      </c>
      <c r="G3942" t="str">
        <f>IF(AND(data[[#This Row],[Partner]]="Yes", data[[#This Row],[Dependents]]="Yes"), "Both", IF(data[[#This Row],[Partner]]="Yes", "Partner", IF(data[[#This Row],[Dependents]]="Yes", "Dependent", "None")))</f>
        <v>None</v>
      </c>
      <c r="H3942">
        <v>19</v>
      </c>
      <c r="I3942" s="1">
        <f>data[[#This Row],[Tenure]]/12</f>
        <v>1.5833333333333333</v>
      </c>
      <c r="J3942" t="s">
        <v>24</v>
      </c>
      <c r="K3942" t="str">
        <f>IF(data[[#This Row],[PhoneService]]="Yes",1,"")</f>
        <v/>
      </c>
      <c r="L3942" t="s">
        <v>25</v>
      </c>
      <c r="M3942" t="str">
        <f>IF(data[[#This Row],[MultipleLines]]="Yes",1,"")</f>
        <v/>
      </c>
      <c r="N3942" t="s">
        <v>26</v>
      </c>
      <c r="O3942" t="s">
        <v>24</v>
      </c>
      <c r="P3942" t="str">
        <f>IF(data[[#This Row],[OnlineSecurity]]="Yes",1,"")</f>
        <v/>
      </c>
      <c r="Q3942" t="s">
        <v>24</v>
      </c>
      <c r="R3942" t="str">
        <f>IF(data[[#This Row],[OnlineBackup]]="Yes",1,"")</f>
        <v/>
      </c>
      <c r="S3942" t="s">
        <v>24</v>
      </c>
      <c r="T3942" t="str">
        <f>IF(data[[#This Row],[DeviceProtection]]="Yes",1,"")</f>
        <v/>
      </c>
      <c r="U3942" t="s">
        <v>24</v>
      </c>
      <c r="V3942" t="str">
        <f>IF(data[[#This Row],[TechSupport]]="Yes",1,"")</f>
        <v/>
      </c>
      <c r="W3942" t="s">
        <v>24</v>
      </c>
      <c r="X3942" t="str">
        <f>IF(data[[#This Row],[StreamingTV]]="Yes",1,"")</f>
        <v/>
      </c>
      <c r="Y3942" t="s">
        <v>24</v>
      </c>
      <c r="Z3942" t="str">
        <f>IF(data[[#This Row],[StreamingMovies]]="Yes",1,"")</f>
        <v/>
      </c>
      <c r="AA3942" t="s">
        <v>27</v>
      </c>
      <c r="AB3942" t="s">
        <v>23</v>
      </c>
      <c r="AC3942" t="s">
        <v>35</v>
      </c>
      <c r="AD3942">
        <v>25.15</v>
      </c>
      <c r="AE3942">
        <v>468.35</v>
      </c>
      <c r="AF3942">
        <v>4</v>
      </c>
      <c r="AG3942" s="2">
        <v>0</v>
      </c>
      <c r="AH3942" t="s">
        <v>24</v>
      </c>
      <c r="AI3942">
        <f t="shared" si="122"/>
        <v>0</v>
      </c>
      <c r="AJ3942">
        <f t="shared" si="123"/>
        <v>1</v>
      </c>
    </row>
    <row r="3943" spans="1:36" x14ac:dyDescent="0.35">
      <c r="A3943">
        <v>3942</v>
      </c>
      <c r="B3943" t="s">
        <v>3978</v>
      </c>
      <c r="C3943" t="s">
        <v>30</v>
      </c>
      <c r="D3943">
        <v>0</v>
      </c>
      <c r="E3943" t="s">
        <v>23</v>
      </c>
      <c r="F3943" t="s">
        <v>23</v>
      </c>
      <c r="G3943" t="str">
        <f>IF(AND(data[[#This Row],[Partner]]="Yes", data[[#This Row],[Dependents]]="Yes"), "Both", IF(data[[#This Row],[Partner]]="Yes", "Partner", IF(data[[#This Row],[Dependents]]="Yes", "Dependent", "None")))</f>
        <v>Both</v>
      </c>
      <c r="H3943">
        <v>7</v>
      </c>
      <c r="I3943" s="1">
        <f>data[[#This Row],[Tenure]]/12</f>
        <v>0.58333333333333337</v>
      </c>
      <c r="J3943" t="s">
        <v>23</v>
      </c>
      <c r="K3943">
        <f>IF(data[[#This Row],[PhoneService]]="Yes",1,"")</f>
        <v>1</v>
      </c>
      <c r="L3943" t="s">
        <v>24</v>
      </c>
      <c r="M3943" t="str">
        <f>IF(data[[#This Row],[MultipleLines]]="Yes",1,"")</f>
        <v/>
      </c>
      <c r="N3943" t="s">
        <v>24</v>
      </c>
      <c r="O3943" t="s">
        <v>46</v>
      </c>
      <c r="P3943" t="str">
        <f>IF(data[[#This Row],[OnlineSecurity]]="Yes",1,"")</f>
        <v/>
      </c>
      <c r="Q3943" t="s">
        <v>46</v>
      </c>
      <c r="R3943" t="str">
        <f>IF(data[[#This Row],[OnlineBackup]]="Yes",1,"")</f>
        <v/>
      </c>
      <c r="S3943" t="s">
        <v>46</v>
      </c>
      <c r="T3943" t="str">
        <f>IF(data[[#This Row],[DeviceProtection]]="Yes",1,"")</f>
        <v/>
      </c>
      <c r="U3943" t="s">
        <v>46</v>
      </c>
      <c r="V3943" t="str">
        <f>IF(data[[#This Row],[TechSupport]]="Yes",1,"")</f>
        <v/>
      </c>
      <c r="W3943" t="s">
        <v>46</v>
      </c>
      <c r="X3943" t="str">
        <f>IF(data[[#This Row],[StreamingTV]]="Yes",1,"")</f>
        <v/>
      </c>
      <c r="Y3943" t="s">
        <v>46</v>
      </c>
      <c r="Z3943" t="str">
        <f>IF(data[[#This Row],[StreamingMovies]]="Yes",1,"")</f>
        <v/>
      </c>
      <c r="AA3943" t="s">
        <v>27</v>
      </c>
      <c r="AB3943" t="s">
        <v>23</v>
      </c>
      <c r="AC3943" t="s">
        <v>35</v>
      </c>
      <c r="AD3943">
        <v>20.25</v>
      </c>
      <c r="AE3943">
        <v>174.7</v>
      </c>
      <c r="AF3943">
        <v>0</v>
      </c>
      <c r="AG3943" s="2">
        <v>0</v>
      </c>
      <c r="AH3943" t="s">
        <v>24</v>
      </c>
      <c r="AI3943">
        <f t="shared" si="122"/>
        <v>0</v>
      </c>
      <c r="AJ3943">
        <f t="shared" si="123"/>
        <v>1</v>
      </c>
    </row>
    <row r="3944" spans="1:36" x14ac:dyDescent="0.35">
      <c r="A3944">
        <v>3943</v>
      </c>
      <c r="B3944" t="s">
        <v>3979</v>
      </c>
      <c r="C3944" t="s">
        <v>30</v>
      </c>
      <c r="D3944">
        <v>0</v>
      </c>
      <c r="E3944" t="s">
        <v>24</v>
      </c>
      <c r="F3944" t="s">
        <v>24</v>
      </c>
      <c r="G3944" t="str">
        <f>IF(AND(data[[#This Row],[Partner]]="Yes", data[[#This Row],[Dependents]]="Yes"), "Both", IF(data[[#This Row],[Partner]]="Yes", "Partner", IF(data[[#This Row],[Dependents]]="Yes", "Dependent", "None")))</f>
        <v>None</v>
      </c>
      <c r="H3944">
        <v>1</v>
      </c>
      <c r="I3944" s="1">
        <f>data[[#This Row],[Tenure]]/12</f>
        <v>8.3333333333333329E-2</v>
      </c>
      <c r="J3944" t="s">
        <v>23</v>
      </c>
      <c r="K3944">
        <f>IF(data[[#This Row],[PhoneService]]="Yes",1,"")</f>
        <v>1</v>
      </c>
      <c r="L3944" t="s">
        <v>24</v>
      </c>
      <c r="M3944" t="str">
        <f>IF(data[[#This Row],[MultipleLines]]="Yes",1,"")</f>
        <v/>
      </c>
      <c r="N3944" t="s">
        <v>26</v>
      </c>
      <c r="O3944" t="s">
        <v>24</v>
      </c>
      <c r="P3944" t="str">
        <f>IF(data[[#This Row],[OnlineSecurity]]="Yes",1,"")</f>
        <v/>
      </c>
      <c r="Q3944" t="s">
        <v>24</v>
      </c>
      <c r="R3944" t="str">
        <f>IF(data[[#This Row],[OnlineBackup]]="Yes",1,"")</f>
        <v/>
      </c>
      <c r="S3944" t="s">
        <v>24</v>
      </c>
      <c r="T3944" t="str">
        <f>IF(data[[#This Row],[DeviceProtection]]="Yes",1,"")</f>
        <v/>
      </c>
      <c r="U3944" t="s">
        <v>24</v>
      </c>
      <c r="V3944" t="str">
        <f>IF(data[[#This Row],[TechSupport]]="Yes",1,"")</f>
        <v/>
      </c>
      <c r="W3944" t="s">
        <v>24</v>
      </c>
      <c r="X3944" t="str">
        <f>IF(data[[#This Row],[StreamingTV]]="Yes",1,"")</f>
        <v/>
      </c>
      <c r="Y3944" t="s">
        <v>24</v>
      </c>
      <c r="Z3944" t="str">
        <f>IF(data[[#This Row],[StreamingMovies]]="Yes",1,"")</f>
        <v/>
      </c>
      <c r="AA3944" t="s">
        <v>27</v>
      </c>
      <c r="AB3944" t="s">
        <v>23</v>
      </c>
      <c r="AC3944" t="s">
        <v>28</v>
      </c>
      <c r="AD3944">
        <v>42.9</v>
      </c>
      <c r="AE3944">
        <v>42.9</v>
      </c>
      <c r="AF3944">
        <v>0</v>
      </c>
      <c r="AG3944" s="2">
        <v>0</v>
      </c>
      <c r="AH3944" t="s">
        <v>23</v>
      </c>
      <c r="AI3944">
        <f t="shared" si="122"/>
        <v>1</v>
      </c>
      <c r="AJ3944" t="str">
        <f t="shared" si="123"/>
        <v/>
      </c>
    </row>
    <row r="3945" spans="1:36" x14ac:dyDescent="0.35">
      <c r="A3945">
        <v>3944</v>
      </c>
      <c r="B3945" t="s">
        <v>3980</v>
      </c>
      <c r="C3945" t="s">
        <v>30</v>
      </c>
      <c r="D3945">
        <v>1</v>
      </c>
      <c r="E3945" t="s">
        <v>24</v>
      </c>
      <c r="F3945" t="s">
        <v>24</v>
      </c>
      <c r="G3945" t="str">
        <f>IF(AND(data[[#This Row],[Partner]]="Yes", data[[#This Row],[Dependents]]="Yes"), "Both", IF(data[[#This Row],[Partner]]="Yes", "Partner", IF(data[[#This Row],[Dependents]]="Yes", "Dependent", "None")))</f>
        <v>None</v>
      </c>
      <c r="H3945">
        <v>1</v>
      </c>
      <c r="I3945" s="1">
        <f>data[[#This Row],[Tenure]]/12</f>
        <v>8.3333333333333329E-2</v>
      </c>
      <c r="J3945" t="s">
        <v>23</v>
      </c>
      <c r="K3945">
        <f>IF(data[[#This Row],[PhoneService]]="Yes",1,"")</f>
        <v>1</v>
      </c>
      <c r="L3945" t="s">
        <v>24</v>
      </c>
      <c r="M3945" t="str">
        <f>IF(data[[#This Row],[MultipleLines]]="Yes",1,"")</f>
        <v/>
      </c>
      <c r="N3945" t="s">
        <v>26</v>
      </c>
      <c r="O3945" t="s">
        <v>24</v>
      </c>
      <c r="P3945" t="str">
        <f>IF(data[[#This Row],[OnlineSecurity]]="Yes",1,"")</f>
        <v/>
      </c>
      <c r="Q3945" t="s">
        <v>24</v>
      </c>
      <c r="R3945" t="str">
        <f>IF(data[[#This Row],[OnlineBackup]]="Yes",1,"")</f>
        <v/>
      </c>
      <c r="S3945" t="s">
        <v>24</v>
      </c>
      <c r="T3945" t="str">
        <f>IF(data[[#This Row],[DeviceProtection]]="Yes",1,"")</f>
        <v/>
      </c>
      <c r="U3945" t="s">
        <v>24</v>
      </c>
      <c r="V3945" t="str">
        <f>IF(data[[#This Row],[TechSupport]]="Yes",1,"")</f>
        <v/>
      </c>
      <c r="W3945" t="s">
        <v>24</v>
      </c>
      <c r="X3945" t="str">
        <f>IF(data[[#This Row],[StreamingTV]]="Yes",1,"")</f>
        <v/>
      </c>
      <c r="Y3945" t="s">
        <v>24</v>
      </c>
      <c r="Z3945" t="str">
        <f>IF(data[[#This Row],[StreamingMovies]]="Yes",1,"")</f>
        <v/>
      </c>
      <c r="AA3945" t="s">
        <v>27</v>
      </c>
      <c r="AB3945" t="s">
        <v>24</v>
      </c>
      <c r="AC3945" t="s">
        <v>28</v>
      </c>
      <c r="AD3945">
        <v>44</v>
      </c>
      <c r="AE3945">
        <v>44</v>
      </c>
      <c r="AF3945">
        <v>0</v>
      </c>
      <c r="AG3945" s="2">
        <v>0</v>
      </c>
      <c r="AH3945" t="s">
        <v>24</v>
      </c>
      <c r="AI3945">
        <f t="shared" si="122"/>
        <v>0</v>
      </c>
      <c r="AJ3945">
        <f t="shared" si="123"/>
        <v>1</v>
      </c>
    </row>
    <row r="3946" spans="1:36" x14ac:dyDescent="0.35">
      <c r="A3946">
        <v>3945</v>
      </c>
      <c r="B3946" t="s">
        <v>3981</v>
      </c>
      <c r="C3946" t="s">
        <v>22</v>
      </c>
      <c r="D3946">
        <v>0</v>
      </c>
      <c r="E3946" t="s">
        <v>23</v>
      </c>
      <c r="F3946" t="s">
        <v>23</v>
      </c>
      <c r="G3946" t="str">
        <f>IF(AND(data[[#This Row],[Partner]]="Yes", data[[#This Row],[Dependents]]="Yes"), "Both", IF(data[[#This Row],[Partner]]="Yes", "Partner", IF(data[[#This Row],[Dependents]]="Yes", "Dependent", "None")))</f>
        <v>Both</v>
      </c>
      <c r="H3946">
        <v>9</v>
      </c>
      <c r="I3946" s="1">
        <f>data[[#This Row],[Tenure]]/12</f>
        <v>0.75</v>
      </c>
      <c r="J3946" t="s">
        <v>23</v>
      </c>
      <c r="K3946">
        <f>IF(data[[#This Row],[PhoneService]]="Yes",1,"")</f>
        <v>1</v>
      </c>
      <c r="L3946" t="s">
        <v>24</v>
      </c>
      <c r="M3946" t="str">
        <f>IF(data[[#This Row],[MultipleLines]]="Yes",1,"")</f>
        <v/>
      </c>
      <c r="N3946" t="s">
        <v>24</v>
      </c>
      <c r="O3946" t="s">
        <v>46</v>
      </c>
      <c r="P3946" t="str">
        <f>IF(data[[#This Row],[OnlineSecurity]]="Yes",1,"")</f>
        <v/>
      </c>
      <c r="Q3946" t="s">
        <v>46</v>
      </c>
      <c r="R3946" t="str">
        <f>IF(data[[#This Row],[OnlineBackup]]="Yes",1,"")</f>
        <v/>
      </c>
      <c r="S3946" t="s">
        <v>46</v>
      </c>
      <c r="T3946" t="str">
        <f>IF(data[[#This Row],[DeviceProtection]]="Yes",1,"")</f>
        <v/>
      </c>
      <c r="U3946" t="s">
        <v>46</v>
      </c>
      <c r="V3946" t="str">
        <f>IF(data[[#This Row],[TechSupport]]="Yes",1,"")</f>
        <v/>
      </c>
      <c r="W3946" t="s">
        <v>46</v>
      </c>
      <c r="X3946" t="str">
        <f>IF(data[[#This Row],[StreamingTV]]="Yes",1,"")</f>
        <v/>
      </c>
      <c r="Y3946" t="s">
        <v>46</v>
      </c>
      <c r="Z3946" t="str">
        <f>IF(data[[#This Row],[StreamingMovies]]="Yes",1,"")</f>
        <v/>
      </c>
      <c r="AA3946" t="s">
        <v>31</v>
      </c>
      <c r="AB3946" t="s">
        <v>24</v>
      </c>
      <c r="AC3946" t="s">
        <v>32</v>
      </c>
      <c r="AD3946">
        <v>20.25</v>
      </c>
      <c r="AE3946">
        <v>172.35</v>
      </c>
      <c r="AF3946">
        <v>0</v>
      </c>
      <c r="AG3946" s="2">
        <v>0</v>
      </c>
      <c r="AH3946" t="s">
        <v>24</v>
      </c>
      <c r="AI3946">
        <f t="shared" si="122"/>
        <v>0</v>
      </c>
      <c r="AJ3946">
        <f t="shared" si="123"/>
        <v>1</v>
      </c>
    </row>
    <row r="3947" spans="1:36" x14ac:dyDescent="0.35">
      <c r="A3947">
        <v>3946</v>
      </c>
      <c r="B3947" t="s">
        <v>3982</v>
      </c>
      <c r="C3947" t="s">
        <v>22</v>
      </c>
      <c r="D3947">
        <v>0</v>
      </c>
      <c r="E3947" t="s">
        <v>24</v>
      </c>
      <c r="F3947" t="s">
        <v>24</v>
      </c>
      <c r="G3947" t="str">
        <f>IF(AND(data[[#This Row],[Partner]]="Yes", data[[#This Row],[Dependents]]="Yes"), "Both", IF(data[[#This Row],[Partner]]="Yes", "Partner", IF(data[[#This Row],[Dependents]]="Yes", "Dependent", "None")))</f>
        <v>None</v>
      </c>
      <c r="H3947">
        <v>3</v>
      </c>
      <c r="I3947" s="1">
        <f>data[[#This Row],[Tenure]]/12</f>
        <v>0.25</v>
      </c>
      <c r="J3947" t="s">
        <v>24</v>
      </c>
      <c r="K3947" t="str">
        <f>IF(data[[#This Row],[PhoneService]]="Yes",1,"")</f>
        <v/>
      </c>
      <c r="L3947" t="s">
        <v>25</v>
      </c>
      <c r="M3947" t="str">
        <f>IF(data[[#This Row],[MultipleLines]]="Yes",1,"")</f>
        <v/>
      </c>
      <c r="N3947" t="s">
        <v>26</v>
      </c>
      <c r="O3947" t="s">
        <v>23</v>
      </c>
      <c r="P3947">
        <f>IF(data[[#This Row],[OnlineSecurity]]="Yes",1,"")</f>
        <v>1</v>
      </c>
      <c r="Q3947" t="s">
        <v>24</v>
      </c>
      <c r="R3947" t="str">
        <f>IF(data[[#This Row],[OnlineBackup]]="Yes",1,"")</f>
        <v/>
      </c>
      <c r="S3947" t="s">
        <v>24</v>
      </c>
      <c r="T3947" t="str">
        <f>IF(data[[#This Row],[DeviceProtection]]="Yes",1,"")</f>
        <v/>
      </c>
      <c r="U3947" t="s">
        <v>23</v>
      </c>
      <c r="V3947">
        <f>IF(data[[#This Row],[TechSupport]]="Yes",1,"")</f>
        <v>1</v>
      </c>
      <c r="W3947" t="s">
        <v>24</v>
      </c>
      <c r="X3947" t="str">
        <f>IF(data[[#This Row],[StreamingTV]]="Yes",1,"")</f>
        <v/>
      </c>
      <c r="Y3947" t="s">
        <v>24</v>
      </c>
      <c r="Z3947" t="str">
        <f>IF(data[[#This Row],[StreamingMovies]]="Yes",1,"")</f>
        <v/>
      </c>
      <c r="AA3947" t="s">
        <v>27</v>
      </c>
      <c r="AB3947" t="s">
        <v>24</v>
      </c>
      <c r="AC3947" t="s">
        <v>32</v>
      </c>
      <c r="AD3947">
        <v>34.25</v>
      </c>
      <c r="AE3947">
        <v>139.35</v>
      </c>
      <c r="AF3947">
        <v>0</v>
      </c>
      <c r="AG3947" s="2">
        <v>0</v>
      </c>
      <c r="AH3947" t="s">
        <v>23</v>
      </c>
      <c r="AI3947">
        <f t="shared" si="122"/>
        <v>1</v>
      </c>
      <c r="AJ3947" t="str">
        <f t="shared" si="123"/>
        <v/>
      </c>
    </row>
    <row r="3948" spans="1:36" x14ac:dyDescent="0.35">
      <c r="A3948">
        <v>3947</v>
      </c>
      <c r="B3948" t="s">
        <v>3983</v>
      </c>
      <c r="C3948" t="s">
        <v>22</v>
      </c>
      <c r="D3948">
        <v>0</v>
      </c>
      <c r="E3948" t="s">
        <v>24</v>
      </c>
      <c r="F3948" t="s">
        <v>24</v>
      </c>
      <c r="G3948" t="str">
        <f>IF(AND(data[[#This Row],[Partner]]="Yes", data[[#This Row],[Dependents]]="Yes"), "Both", IF(data[[#This Row],[Partner]]="Yes", "Partner", IF(data[[#This Row],[Dependents]]="Yes", "Dependent", "None")))</f>
        <v>None</v>
      </c>
      <c r="H3948">
        <v>9</v>
      </c>
      <c r="I3948" s="1">
        <f>data[[#This Row],[Tenure]]/12</f>
        <v>0.75</v>
      </c>
      <c r="J3948" t="s">
        <v>24</v>
      </c>
      <c r="K3948" t="str">
        <f>IF(data[[#This Row],[PhoneService]]="Yes",1,"")</f>
        <v/>
      </c>
      <c r="L3948" t="s">
        <v>25</v>
      </c>
      <c r="M3948" t="str">
        <f>IF(data[[#This Row],[MultipleLines]]="Yes",1,"")</f>
        <v/>
      </c>
      <c r="N3948" t="s">
        <v>26</v>
      </c>
      <c r="O3948" t="s">
        <v>23</v>
      </c>
      <c r="P3948">
        <f>IF(data[[#This Row],[OnlineSecurity]]="Yes",1,"")</f>
        <v>1</v>
      </c>
      <c r="Q3948" t="s">
        <v>24</v>
      </c>
      <c r="R3948" t="str">
        <f>IF(data[[#This Row],[OnlineBackup]]="Yes",1,"")</f>
        <v/>
      </c>
      <c r="S3948" t="s">
        <v>23</v>
      </c>
      <c r="T3948">
        <f>IF(data[[#This Row],[DeviceProtection]]="Yes",1,"")</f>
        <v>1</v>
      </c>
      <c r="U3948" t="s">
        <v>23</v>
      </c>
      <c r="V3948">
        <f>IF(data[[#This Row],[TechSupport]]="Yes",1,"")</f>
        <v>1</v>
      </c>
      <c r="W3948" t="s">
        <v>23</v>
      </c>
      <c r="X3948">
        <f>IF(data[[#This Row],[StreamingTV]]="Yes",1,"")</f>
        <v>1</v>
      </c>
      <c r="Y3948" t="s">
        <v>23</v>
      </c>
      <c r="Z3948">
        <f>IF(data[[#This Row],[StreamingMovies]]="Yes",1,"")</f>
        <v>1</v>
      </c>
      <c r="AA3948" t="s">
        <v>27</v>
      </c>
      <c r="AB3948" t="s">
        <v>24</v>
      </c>
      <c r="AC3948" t="s">
        <v>32</v>
      </c>
      <c r="AD3948">
        <v>58.5</v>
      </c>
      <c r="AE3948">
        <v>539.85</v>
      </c>
      <c r="AF3948">
        <v>4</v>
      </c>
      <c r="AG3948" s="2">
        <v>1</v>
      </c>
      <c r="AH3948" t="s">
        <v>23</v>
      </c>
      <c r="AI3948">
        <f t="shared" si="122"/>
        <v>1</v>
      </c>
      <c r="AJ3948" t="str">
        <f t="shared" si="123"/>
        <v/>
      </c>
    </row>
    <row r="3949" spans="1:36" x14ac:dyDescent="0.35">
      <c r="A3949">
        <v>3948</v>
      </c>
      <c r="B3949" t="s">
        <v>3984</v>
      </c>
      <c r="C3949" t="s">
        <v>22</v>
      </c>
      <c r="D3949">
        <v>0</v>
      </c>
      <c r="E3949" t="s">
        <v>24</v>
      </c>
      <c r="F3949" t="s">
        <v>24</v>
      </c>
      <c r="G3949" t="str">
        <f>IF(AND(data[[#This Row],[Partner]]="Yes", data[[#This Row],[Dependents]]="Yes"), "Both", IF(data[[#This Row],[Partner]]="Yes", "Partner", IF(data[[#This Row],[Dependents]]="Yes", "Dependent", "None")))</f>
        <v>None</v>
      </c>
      <c r="H3949">
        <v>5</v>
      </c>
      <c r="I3949" s="1">
        <f>data[[#This Row],[Tenure]]/12</f>
        <v>0.41666666666666669</v>
      </c>
      <c r="J3949" t="s">
        <v>23</v>
      </c>
      <c r="K3949">
        <f>IF(data[[#This Row],[PhoneService]]="Yes",1,"")</f>
        <v>1</v>
      </c>
      <c r="L3949" t="s">
        <v>24</v>
      </c>
      <c r="M3949" t="str">
        <f>IF(data[[#This Row],[MultipleLines]]="Yes",1,"")</f>
        <v/>
      </c>
      <c r="N3949" t="s">
        <v>26</v>
      </c>
      <c r="O3949" t="s">
        <v>23</v>
      </c>
      <c r="P3949">
        <f>IF(data[[#This Row],[OnlineSecurity]]="Yes",1,"")</f>
        <v>1</v>
      </c>
      <c r="Q3949" t="s">
        <v>24</v>
      </c>
      <c r="R3949" t="str">
        <f>IF(data[[#This Row],[OnlineBackup]]="Yes",1,"")</f>
        <v/>
      </c>
      <c r="S3949" t="s">
        <v>23</v>
      </c>
      <c r="T3949">
        <f>IF(data[[#This Row],[DeviceProtection]]="Yes",1,"")</f>
        <v>1</v>
      </c>
      <c r="U3949" t="s">
        <v>24</v>
      </c>
      <c r="V3949" t="str">
        <f>IF(data[[#This Row],[TechSupport]]="Yes",1,"")</f>
        <v/>
      </c>
      <c r="W3949" t="s">
        <v>24</v>
      </c>
      <c r="X3949" t="str">
        <f>IF(data[[#This Row],[StreamingTV]]="Yes",1,"")</f>
        <v/>
      </c>
      <c r="Y3949" t="s">
        <v>24</v>
      </c>
      <c r="Z3949" t="str">
        <f>IF(data[[#This Row],[StreamingMovies]]="Yes",1,"")</f>
        <v/>
      </c>
      <c r="AA3949" t="s">
        <v>27</v>
      </c>
      <c r="AB3949" t="s">
        <v>24</v>
      </c>
      <c r="AC3949" t="s">
        <v>40</v>
      </c>
      <c r="AD3949">
        <v>55.8</v>
      </c>
      <c r="AE3949">
        <v>300.39999999999998</v>
      </c>
      <c r="AF3949">
        <v>0</v>
      </c>
      <c r="AG3949" s="2">
        <v>0</v>
      </c>
      <c r="AH3949" t="s">
        <v>24</v>
      </c>
      <c r="AI3949">
        <f t="shared" si="122"/>
        <v>0</v>
      </c>
      <c r="AJ3949">
        <f t="shared" si="123"/>
        <v>1</v>
      </c>
    </row>
    <row r="3950" spans="1:36" x14ac:dyDescent="0.35">
      <c r="A3950">
        <v>3949</v>
      </c>
      <c r="B3950" t="s">
        <v>3985</v>
      </c>
      <c r="C3950" t="s">
        <v>22</v>
      </c>
      <c r="D3950">
        <v>0</v>
      </c>
      <c r="E3950" t="s">
        <v>23</v>
      </c>
      <c r="F3950" t="s">
        <v>23</v>
      </c>
      <c r="G3950" t="str">
        <f>IF(AND(data[[#This Row],[Partner]]="Yes", data[[#This Row],[Dependents]]="Yes"), "Both", IF(data[[#This Row],[Partner]]="Yes", "Partner", IF(data[[#This Row],[Dependents]]="Yes", "Dependent", "None")))</f>
        <v>Both</v>
      </c>
      <c r="H3950">
        <v>56</v>
      </c>
      <c r="I3950" s="1">
        <f>data[[#This Row],[Tenure]]/12</f>
        <v>4.666666666666667</v>
      </c>
      <c r="J3950" t="s">
        <v>23</v>
      </c>
      <c r="K3950">
        <f>IF(data[[#This Row],[PhoneService]]="Yes",1,"")</f>
        <v>1</v>
      </c>
      <c r="L3950" t="s">
        <v>24</v>
      </c>
      <c r="M3950" t="str">
        <f>IF(data[[#This Row],[MultipleLines]]="Yes",1,"")</f>
        <v/>
      </c>
      <c r="N3950" t="s">
        <v>37</v>
      </c>
      <c r="O3950" t="s">
        <v>24</v>
      </c>
      <c r="P3950" t="str">
        <f>IF(data[[#This Row],[OnlineSecurity]]="Yes",1,"")</f>
        <v/>
      </c>
      <c r="Q3950" t="s">
        <v>24</v>
      </c>
      <c r="R3950" t="str">
        <f>IF(data[[#This Row],[OnlineBackup]]="Yes",1,"")</f>
        <v/>
      </c>
      <c r="S3950" t="s">
        <v>24</v>
      </c>
      <c r="T3950" t="str">
        <f>IF(data[[#This Row],[DeviceProtection]]="Yes",1,"")</f>
        <v/>
      </c>
      <c r="U3950" t="s">
        <v>24</v>
      </c>
      <c r="V3950" t="str">
        <f>IF(data[[#This Row],[TechSupport]]="Yes",1,"")</f>
        <v/>
      </c>
      <c r="W3950" t="s">
        <v>23</v>
      </c>
      <c r="X3950">
        <f>IF(data[[#This Row],[StreamingTV]]="Yes",1,"")</f>
        <v>1</v>
      </c>
      <c r="Y3950" t="s">
        <v>23</v>
      </c>
      <c r="Z3950">
        <f>IF(data[[#This Row],[StreamingMovies]]="Yes",1,"")</f>
        <v>1</v>
      </c>
      <c r="AA3950" t="s">
        <v>31</v>
      </c>
      <c r="AB3950" t="s">
        <v>24</v>
      </c>
      <c r="AC3950" t="s">
        <v>35</v>
      </c>
      <c r="AD3950">
        <v>88.9</v>
      </c>
      <c r="AE3950">
        <v>4968</v>
      </c>
      <c r="AF3950">
        <v>0</v>
      </c>
      <c r="AG3950" s="2">
        <v>0</v>
      </c>
      <c r="AH3950" t="s">
        <v>24</v>
      </c>
      <c r="AI3950">
        <f t="shared" si="122"/>
        <v>0</v>
      </c>
      <c r="AJ3950">
        <f t="shared" si="123"/>
        <v>1</v>
      </c>
    </row>
    <row r="3951" spans="1:36" x14ac:dyDescent="0.35">
      <c r="A3951">
        <v>3950</v>
      </c>
      <c r="B3951" t="s">
        <v>3986</v>
      </c>
      <c r="C3951" t="s">
        <v>22</v>
      </c>
      <c r="D3951">
        <v>0</v>
      </c>
      <c r="E3951" t="s">
        <v>24</v>
      </c>
      <c r="F3951" t="s">
        <v>23</v>
      </c>
      <c r="G3951" t="str">
        <f>IF(AND(data[[#This Row],[Partner]]="Yes", data[[#This Row],[Dependents]]="Yes"), "Both", IF(data[[#This Row],[Partner]]="Yes", "Partner", IF(data[[#This Row],[Dependents]]="Yes", "Dependent", "None")))</f>
        <v>Dependent</v>
      </c>
      <c r="H3951">
        <v>18</v>
      </c>
      <c r="I3951" s="1">
        <f>data[[#This Row],[Tenure]]/12</f>
        <v>1.5</v>
      </c>
      <c r="J3951" t="s">
        <v>23</v>
      </c>
      <c r="K3951">
        <f>IF(data[[#This Row],[PhoneService]]="Yes",1,"")</f>
        <v>1</v>
      </c>
      <c r="L3951" t="s">
        <v>23</v>
      </c>
      <c r="M3951">
        <f>IF(data[[#This Row],[MultipleLines]]="Yes",1,"")</f>
        <v>1</v>
      </c>
      <c r="N3951" t="s">
        <v>26</v>
      </c>
      <c r="O3951" t="s">
        <v>23</v>
      </c>
      <c r="P3951">
        <f>IF(data[[#This Row],[OnlineSecurity]]="Yes",1,"")</f>
        <v>1</v>
      </c>
      <c r="Q3951" t="s">
        <v>24</v>
      </c>
      <c r="R3951" t="str">
        <f>IF(data[[#This Row],[OnlineBackup]]="Yes",1,"")</f>
        <v/>
      </c>
      <c r="S3951" t="s">
        <v>24</v>
      </c>
      <c r="T3951" t="str">
        <f>IF(data[[#This Row],[DeviceProtection]]="Yes",1,"")</f>
        <v/>
      </c>
      <c r="U3951" t="s">
        <v>24</v>
      </c>
      <c r="V3951" t="str">
        <f>IF(data[[#This Row],[TechSupport]]="Yes",1,"")</f>
        <v/>
      </c>
      <c r="W3951" t="s">
        <v>24</v>
      </c>
      <c r="X3951" t="str">
        <f>IF(data[[#This Row],[StreamingTV]]="Yes",1,"")</f>
        <v/>
      </c>
      <c r="Y3951" t="s">
        <v>24</v>
      </c>
      <c r="Z3951" t="str">
        <f>IF(data[[#This Row],[StreamingMovies]]="Yes",1,"")</f>
        <v/>
      </c>
      <c r="AA3951" t="s">
        <v>27</v>
      </c>
      <c r="AB3951" t="s">
        <v>24</v>
      </c>
      <c r="AC3951" t="s">
        <v>32</v>
      </c>
      <c r="AD3951">
        <v>57.65</v>
      </c>
      <c r="AE3951">
        <v>992.7</v>
      </c>
      <c r="AF3951">
        <v>3</v>
      </c>
      <c r="AG3951" s="2">
        <v>0</v>
      </c>
      <c r="AH3951" t="s">
        <v>24</v>
      </c>
      <c r="AI3951">
        <f t="shared" si="122"/>
        <v>0</v>
      </c>
      <c r="AJ3951">
        <f t="shared" si="123"/>
        <v>1</v>
      </c>
    </row>
    <row r="3952" spans="1:36" x14ac:dyDescent="0.35">
      <c r="A3952">
        <v>3951</v>
      </c>
      <c r="B3952" t="s">
        <v>3987</v>
      </c>
      <c r="C3952" t="s">
        <v>30</v>
      </c>
      <c r="D3952">
        <v>1</v>
      </c>
      <c r="E3952" t="s">
        <v>24</v>
      </c>
      <c r="F3952" t="s">
        <v>24</v>
      </c>
      <c r="G3952" t="str">
        <f>IF(AND(data[[#This Row],[Partner]]="Yes", data[[#This Row],[Dependents]]="Yes"), "Both", IF(data[[#This Row],[Partner]]="Yes", "Partner", IF(data[[#This Row],[Dependents]]="Yes", "Dependent", "None")))</f>
        <v>None</v>
      </c>
      <c r="H3952">
        <v>49</v>
      </c>
      <c r="I3952" s="1">
        <f>data[[#This Row],[Tenure]]/12</f>
        <v>4.083333333333333</v>
      </c>
      <c r="J3952" t="s">
        <v>23</v>
      </c>
      <c r="K3952">
        <f>IF(data[[#This Row],[PhoneService]]="Yes",1,"")</f>
        <v>1</v>
      </c>
      <c r="L3952" t="s">
        <v>23</v>
      </c>
      <c r="M3952">
        <f>IF(data[[#This Row],[MultipleLines]]="Yes",1,"")</f>
        <v>1</v>
      </c>
      <c r="N3952" t="s">
        <v>37</v>
      </c>
      <c r="O3952" t="s">
        <v>24</v>
      </c>
      <c r="P3952" t="str">
        <f>IF(data[[#This Row],[OnlineSecurity]]="Yes",1,"")</f>
        <v/>
      </c>
      <c r="Q3952" t="s">
        <v>24</v>
      </c>
      <c r="R3952" t="str">
        <f>IF(data[[#This Row],[OnlineBackup]]="Yes",1,"")</f>
        <v/>
      </c>
      <c r="S3952" t="s">
        <v>24</v>
      </c>
      <c r="T3952" t="str">
        <f>IF(data[[#This Row],[DeviceProtection]]="Yes",1,"")</f>
        <v/>
      </c>
      <c r="U3952" t="s">
        <v>24</v>
      </c>
      <c r="V3952" t="str">
        <f>IF(data[[#This Row],[TechSupport]]="Yes",1,"")</f>
        <v/>
      </c>
      <c r="W3952" t="s">
        <v>23</v>
      </c>
      <c r="X3952">
        <f>IF(data[[#This Row],[StreamingTV]]="Yes",1,"")</f>
        <v>1</v>
      </c>
      <c r="Y3952" t="s">
        <v>23</v>
      </c>
      <c r="Z3952">
        <f>IF(data[[#This Row],[StreamingMovies]]="Yes",1,"")</f>
        <v>1</v>
      </c>
      <c r="AA3952" t="s">
        <v>27</v>
      </c>
      <c r="AB3952" t="s">
        <v>23</v>
      </c>
      <c r="AC3952" t="s">
        <v>28</v>
      </c>
      <c r="AD3952">
        <v>96.2</v>
      </c>
      <c r="AE3952">
        <v>4718.25</v>
      </c>
      <c r="AF3952">
        <v>0</v>
      </c>
      <c r="AG3952" s="2">
        <v>4</v>
      </c>
      <c r="AH3952" t="s">
        <v>23</v>
      </c>
      <c r="AI3952">
        <f t="shared" si="122"/>
        <v>1</v>
      </c>
      <c r="AJ3952" t="str">
        <f t="shared" si="123"/>
        <v/>
      </c>
    </row>
    <row r="3953" spans="1:36" x14ac:dyDescent="0.35">
      <c r="A3953">
        <v>3952</v>
      </c>
      <c r="B3953" t="s">
        <v>3988</v>
      </c>
      <c r="C3953" t="s">
        <v>30</v>
      </c>
      <c r="D3953">
        <v>0</v>
      </c>
      <c r="E3953" t="s">
        <v>23</v>
      </c>
      <c r="F3953" t="s">
        <v>24</v>
      </c>
      <c r="G3953" t="str">
        <f>IF(AND(data[[#This Row],[Partner]]="Yes", data[[#This Row],[Dependents]]="Yes"), "Both", IF(data[[#This Row],[Partner]]="Yes", "Partner", IF(data[[#This Row],[Dependents]]="Yes", "Dependent", "None")))</f>
        <v>Partner</v>
      </c>
      <c r="H3953">
        <v>70</v>
      </c>
      <c r="I3953" s="1">
        <f>data[[#This Row],[Tenure]]/12</f>
        <v>5.833333333333333</v>
      </c>
      <c r="J3953" t="s">
        <v>23</v>
      </c>
      <c r="K3953">
        <f>IF(data[[#This Row],[PhoneService]]="Yes",1,"")</f>
        <v>1</v>
      </c>
      <c r="L3953" t="s">
        <v>23</v>
      </c>
      <c r="M3953">
        <f>IF(data[[#This Row],[MultipleLines]]="Yes",1,"")</f>
        <v>1</v>
      </c>
      <c r="N3953" t="s">
        <v>26</v>
      </c>
      <c r="O3953" t="s">
        <v>23</v>
      </c>
      <c r="P3953">
        <f>IF(data[[#This Row],[OnlineSecurity]]="Yes",1,"")</f>
        <v>1</v>
      </c>
      <c r="Q3953" t="s">
        <v>23</v>
      </c>
      <c r="R3953">
        <f>IF(data[[#This Row],[OnlineBackup]]="Yes",1,"")</f>
        <v>1</v>
      </c>
      <c r="S3953" t="s">
        <v>23</v>
      </c>
      <c r="T3953">
        <f>IF(data[[#This Row],[DeviceProtection]]="Yes",1,"")</f>
        <v>1</v>
      </c>
      <c r="U3953" t="s">
        <v>23</v>
      </c>
      <c r="V3953">
        <f>IF(data[[#This Row],[TechSupport]]="Yes",1,"")</f>
        <v>1</v>
      </c>
      <c r="W3953" t="s">
        <v>23</v>
      </c>
      <c r="X3953">
        <f>IF(data[[#This Row],[StreamingTV]]="Yes",1,"")</f>
        <v>1</v>
      </c>
      <c r="Y3953" t="s">
        <v>24</v>
      </c>
      <c r="Z3953" t="str">
        <f>IF(data[[#This Row],[StreamingMovies]]="Yes",1,"")</f>
        <v/>
      </c>
      <c r="AA3953" t="s">
        <v>47</v>
      </c>
      <c r="AB3953" t="s">
        <v>24</v>
      </c>
      <c r="AC3953" t="s">
        <v>32</v>
      </c>
      <c r="AD3953">
        <v>79.150000000000006</v>
      </c>
      <c r="AE3953">
        <v>5536.5</v>
      </c>
      <c r="AF3953">
        <v>0</v>
      </c>
      <c r="AG3953" s="2">
        <v>0</v>
      </c>
      <c r="AH3953" t="s">
        <v>24</v>
      </c>
      <c r="AI3953">
        <f t="shared" si="122"/>
        <v>0</v>
      </c>
      <c r="AJ3953">
        <f t="shared" si="123"/>
        <v>1</v>
      </c>
    </row>
    <row r="3954" spans="1:36" x14ac:dyDescent="0.35">
      <c r="A3954">
        <v>3953</v>
      </c>
      <c r="B3954" t="s">
        <v>3989</v>
      </c>
      <c r="C3954" t="s">
        <v>22</v>
      </c>
      <c r="D3954">
        <v>0</v>
      </c>
      <c r="E3954" t="s">
        <v>24</v>
      </c>
      <c r="F3954" t="s">
        <v>24</v>
      </c>
      <c r="G3954" t="str">
        <f>IF(AND(data[[#This Row],[Partner]]="Yes", data[[#This Row],[Dependents]]="Yes"), "Both", IF(data[[#This Row],[Partner]]="Yes", "Partner", IF(data[[#This Row],[Dependents]]="Yes", "Dependent", "None")))</f>
        <v>None</v>
      </c>
      <c r="H3954">
        <v>72</v>
      </c>
      <c r="I3954" s="1">
        <f>data[[#This Row],[Tenure]]/12</f>
        <v>6</v>
      </c>
      <c r="J3954" t="s">
        <v>23</v>
      </c>
      <c r="K3954">
        <f>IF(data[[#This Row],[PhoneService]]="Yes",1,"")</f>
        <v>1</v>
      </c>
      <c r="L3954" t="s">
        <v>23</v>
      </c>
      <c r="M3954">
        <f>IF(data[[#This Row],[MultipleLines]]="Yes",1,"")</f>
        <v>1</v>
      </c>
      <c r="N3954" t="s">
        <v>37</v>
      </c>
      <c r="O3954" t="s">
        <v>24</v>
      </c>
      <c r="P3954" t="str">
        <f>IF(data[[#This Row],[OnlineSecurity]]="Yes",1,"")</f>
        <v/>
      </c>
      <c r="Q3954" t="s">
        <v>23</v>
      </c>
      <c r="R3954">
        <f>IF(data[[#This Row],[OnlineBackup]]="Yes",1,"")</f>
        <v>1</v>
      </c>
      <c r="S3954" t="s">
        <v>23</v>
      </c>
      <c r="T3954">
        <f>IF(data[[#This Row],[DeviceProtection]]="Yes",1,"")</f>
        <v>1</v>
      </c>
      <c r="U3954" t="s">
        <v>23</v>
      </c>
      <c r="V3954">
        <f>IF(data[[#This Row],[TechSupport]]="Yes",1,"")</f>
        <v>1</v>
      </c>
      <c r="W3954" t="s">
        <v>23</v>
      </c>
      <c r="X3954">
        <f>IF(data[[#This Row],[StreamingTV]]="Yes",1,"")</f>
        <v>1</v>
      </c>
      <c r="Y3954" t="s">
        <v>23</v>
      </c>
      <c r="Z3954">
        <f>IF(data[[#This Row],[StreamingMovies]]="Yes",1,"")</f>
        <v>1</v>
      </c>
      <c r="AA3954" t="s">
        <v>47</v>
      </c>
      <c r="AB3954" t="s">
        <v>23</v>
      </c>
      <c r="AC3954" t="s">
        <v>40</v>
      </c>
      <c r="AD3954">
        <v>108.05</v>
      </c>
      <c r="AE3954">
        <v>7806.6</v>
      </c>
      <c r="AF3954">
        <v>0</v>
      </c>
      <c r="AG3954" s="2">
        <v>0</v>
      </c>
      <c r="AH3954" t="s">
        <v>24</v>
      </c>
      <c r="AI3954">
        <f t="shared" si="122"/>
        <v>0</v>
      </c>
      <c r="AJ3954">
        <f t="shared" si="123"/>
        <v>1</v>
      </c>
    </row>
    <row r="3955" spans="1:36" x14ac:dyDescent="0.35">
      <c r="A3955">
        <v>3954</v>
      </c>
      <c r="B3955" t="s">
        <v>3990</v>
      </c>
      <c r="C3955" t="s">
        <v>22</v>
      </c>
      <c r="D3955">
        <v>1</v>
      </c>
      <c r="E3955" t="s">
        <v>24</v>
      </c>
      <c r="F3955" t="s">
        <v>24</v>
      </c>
      <c r="G3955" t="str">
        <f>IF(AND(data[[#This Row],[Partner]]="Yes", data[[#This Row],[Dependents]]="Yes"), "Both", IF(data[[#This Row],[Partner]]="Yes", "Partner", IF(data[[#This Row],[Dependents]]="Yes", "Dependent", "None")))</f>
        <v>None</v>
      </c>
      <c r="H3955">
        <v>6</v>
      </c>
      <c r="I3955" s="1">
        <f>data[[#This Row],[Tenure]]/12</f>
        <v>0.5</v>
      </c>
      <c r="J3955" t="s">
        <v>23</v>
      </c>
      <c r="K3955">
        <f>IF(data[[#This Row],[PhoneService]]="Yes",1,"")</f>
        <v>1</v>
      </c>
      <c r="L3955" t="s">
        <v>24</v>
      </c>
      <c r="M3955" t="str">
        <f>IF(data[[#This Row],[MultipleLines]]="Yes",1,"")</f>
        <v/>
      </c>
      <c r="N3955" t="s">
        <v>37</v>
      </c>
      <c r="O3955" t="s">
        <v>24</v>
      </c>
      <c r="P3955" t="str">
        <f>IF(data[[#This Row],[OnlineSecurity]]="Yes",1,"")</f>
        <v/>
      </c>
      <c r="Q3955" t="s">
        <v>24</v>
      </c>
      <c r="R3955" t="str">
        <f>IF(data[[#This Row],[OnlineBackup]]="Yes",1,"")</f>
        <v/>
      </c>
      <c r="S3955" t="s">
        <v>23</v>
      </c>
      <c r="T3955">
        <f>IF(data[[#This Row],[DeviceProtection]]="Yes",1,"")</f>
        <v>1</v>
      </c>
      <c r="U3955" t="s">
        <v>24</v>
      </c>
      <c r="V3955" t="str">
        <f>IF(data[[#This Row],[TechSupport]]="Yes",1,"")</f>
        <v/>
      </c>
      <c r="W3955" t="s">
        <v>24</v>
      </c>
      <c r="X3955" t="str">
        <f>IF(data[[#This Row],[StreamingTV]]="Yes",1,"")</f>
        <v/>
      </c>
      <c r="Y3955" t="s">
        <v>24</v>
      </c>
      <c r="Z3955" t="str">
        <f>IF(data[[#This Row],[StreamingMovies]]="Yes",1,"")</f>
        <v/>
      </c>
      <c r="AA3955" t="s">
        <v>27</v>
      </c>
      <c r="AB3955" t="s">
        <v>24</v>
      </c>
      <c r="AC3955" t="s">
        <v>28</v>
      </c>
      <c r="AD3955">
        <v>74.400000000000006</v>
      </c>
      <c r="AE3955">
        <v>434.1</v>
      </c>
      <c r="AF3955">
        <v>0</v>
      </c>
      <c r="AG3955" s="2">
        <v>0</v>
      </c>
      <c r="AH3955" t="s">
        <v>23</v>
      </c>
      <c r="AI3955">
        <f t="shared" si="122"/>
        <v>1</v>
      </c>
      <c r="AJ3955" t="str">
        <f t="shared" si="123"/>
        <v/>
      </c>
    </row>
    <row r="3956" spans="1:36" x14ac:dyDescent="0.35">
      <c r="A3956">
        <v>3955</v>
      </c>
      <c r="B3956" t="s">
        <v>3991</v>
      </c>
      <c r="C3956" t="s">
        <v>30</v>
      </c>
      <c r="D3956">
        <v>1</v>
      </c>
      <c r="E3956" t="s">
        <v>23</v>
      </c>
      <c r="F3956" t="s">
        <v>24</v>
      </c>
      <c r="G3956" t="str">
        <f>IF(AND(data[[#This Row],[Partner]]="Yes", data[[#This Row],[Dependents]]="Yes"), "Both", IF(data[[#This Row],[Partner]]="Yes", "Partner", IF(data[[#This Row],[Dependents]]="Yes", "Dependent", "None")))</f>
        <v>Partner</v>
      </c>
      <c r="H3956">
        <v>17</v>
      </c>
      <c r="I3956" s="1">
        <f>data[[#This Row],[Tenure]]/12</f>
        <v>1.4166666666666667</v>
      </c>
      <c r="J3956" t="s">
        <v>23</v>
      </c>
      <c r="K3956">
        <f>IF(data[[#This Row],[PhoneService]]="Yes",1,"")</f>
        <v>1</v>
      </c>
      <c r="L3956" t="s">
        <v>23</v>
      </c>
      <c r="M3956">
        <f>IF(data[[#This Row],[MultipleLines]]="Yes",1,"")</f>
        <v>1</v>
      </c>
      <c r="N3956" t="s">
        <v>37</v>
      </c>
      <c r="O3956" t="s">
        <v>24</v>
      </c>
      <c r="P3956" t="str">
        <f>IF(data[[#This Row],[OnlineSecurity]]="Yes",1,"")</f>
        <v/>
      </c>
      <c r="Q3956" t="s">
        <v>24</v>
      </c>
      <c r="R3956" t="str">
        <f>IF(data[[#This Row],[OnlineBackup]]="Yes",1,"")</f>
        <v/>
      </c>
      <c r="S3956" t="s">
        <v>24</v>
      </c>
      <c r="T3956" t="str">
        <f>IF(data[[#This Row],[DeviceProtection]]="Yes",1,"")</f>
        <v/>
      </c>
      <c r="U3956" t="s">
        <v>24</v>
      </c>
      <c r="V3956" t="str">
        <f>IF(data[[#This Row],[TechSupport]]="Yes",1,"")</f>
        <v/>
      </c>
      <c r="W3956" t="s">
        <v>23</v>
      </c>
      <c r="X3956">
        <f>IF(data[[#This Row],[StreamingTV]]="Yes",1,"")</f>
        <v>1</v>
      </c>
      <c r="Y3956" t="s">
        <v>23</v>
      </c>
      <c r="Z3956">
        <f>IF(data[[#This Row],[StreamingMovies]]="Yes",1,"")</f>
        <v>1</v>
      </c>
      <c r="AA3956" t="s">
        <v>27</v>
      </c>
      <c r="AB3956" t="s">
        <v>23</v>
      </c>
      <c r="AC3956" t="s">
        <v>28</v>
      </c>
      <c r="AD3956">
        <v>94.8</v>
      </c>
      <c r="AE3956">
        <v>1563.9</v>
      </c>
      <c r="AF3956">
        <v>0</v>
      </c>
      <c r="AG3956" s="2">
        <v>1</v>
      </c>
      <c r="AH3956" t="s">
        <v>24</v>
      </c>
      <c r="AI3956">
        <f t="shared" si="122"/>
        <v>0</v>
      </c>
      <c r="AJ3956">
        <f t="shared" si="123"/>
        <v>1</v>
      </c>
    </row>
    <row r="3957" spans="1:36" x14ac:dyDescent="0.35">
      <c r="A3957">
        <v>3956</v>
      </c>
      <c r="B3957" t="s">
        <v>3992</v>
      </c>
      <c r="C3957" t="s">
        <v>30</v>
      </c>
      <c r="D3957">
        <v>0</v>
      </c>
      <c r="E3957" t="s">
        <v>23</v>
      </c>
      <c r="F3957" t="s">
        <v>24</v>
      </c>
      <c r="G3957" t="str">
        <f>IF(AND(data[[#This Row],[Partner]]="Yes", data[[#This Row],[Dependents]]="Yes"), "Both", IF(data[[#This Row],[Partner]]="Yes", "Partner", IF(data[[#This Row],[Dependents]]="Yes", "Dependent", "None")))</f>
        <v>Partner</v>
      </c>
      <c r="H3957">
        <v>29</v>
      </c>
      <c r="I3957" s="1">
        <f>data[[#This Row],[Tenure]]/12</f>
        <v>2.4166666666666665</v>
      </c>
      <c r="J3957" t="s">
        <v>24</v>
      </c>
      <c r="K3957" t="str">
        <f>IF(data[[#This Row],[PhoneService]]="Yes",1,"")</f>
        <v/>
      </c>
      <c r="L3957" t="s">
        <v>25</v>
      </c>
      <c r="M3957" t="str">
        <f>IF(data[[#This Row],[MultipleLines]]="Yes",1,"")</f>
        <v/>
      </c>
      <c r="N3957" t="s">
        <v>26</v>
      </c>
      <c r="O3957" t="s">
        <v>24</v>
      </c>
      <c r="P3957" t="str">
        <f>IF(data[[#This Row],[OnlineSecurity]]="Yes",1,"")</f>
        <v/>
      </c>
      <c r="Q3957" t="s">
        <v>24</v>
      </c>
      <c r="R3957" t="str">
        <f>IF(data[[#This Row],[OnlineBackup]]="Yes",1,"")</f>
        <v/>
      </c>
      <c r="S3957" t="s">
        <v>24</v>
      </c>
      <c r="T3957" t="str">
        <f>IF(data[[#This Row],[DeviceProtection]]="Yes",1,"")</f>
        <v/>
      </c>
      <c r="U3957" t="s">
        <v>24</v>
      </c>
      <c r="V3957" t="str">
        <f>IF(data[[#This Row],[TechSupport]]="Yes",1,"")</f>
        <v/>
      </c>
      <c r="W3957" t="s">
        <v>23</v>
      </c>
      <c r="X3957">
        <f>IF(data[[#This Row],[StreamingTV]]="Yes",1,"")</f>
        <v>1</v>
      </c>
      <c r="Y3957" t="s">
        <v>23</v>
      </c>
      <c r="Z3957">
        <f>IF(data[[#This Row],[StreamingMovies]]="Yes",1,"")</f>
        <v>1</v>
      </c>
      <c r="AA3957" t="s">
        <v>27</v>
      </c>
      <c r="AB3957" t="s">
        <v>23</v>
      </c>
      <c r="AC3957" t="s">
        <v>28</v>
      </c>
      <c r="AD3957">
        <v>45.9</v>
      </c>
      <c r="AE3957">
        <v>1332.4</v>
      </c>
      <c r="AF3957">
        <v>0</v>
      </c>
      <c r="AG3957" s="2">
        <v>0</v>
      </c>
      <c r="AH3957" t="s">
        <v>24</v>
      </c>
      <c r="AI3957">
        <f t="shared" si="122"/>
        <v>0</v>
      </c>
      <c r="AJ3957">
        <f t="shared" si="123"/>
        <v>1</v>
      </c>
    </row>
    <row r="3958" spans="1:36" x14ac:dyDescent="0.35">
      <c r="A3958">
        <v>3957</v>
      </c>
      <c r="B3958" t="s">
        <v>3993</v>
      </c>
      <c r="C3958" t="s">
        <v>22</v>
      </c>
      <c r="D3958">
        <v>0</v>
      </c>
      <c r="E3958" t="s">
        <v>23</v>
      </c>
      <c r="F3958" t="s">
        <v>24</v>
      </c>
      <c r="G3958" t="str">
        <f>IF(AND(data[[#This Row],[Partner]]="Yes", data[[#This Row],[Dependents]]="Yes"), "Both", IF(data[[#This Row],[Partner]]="Yes", "Partner", IF(data[[#This Row],[Dependents]]="Yes", "Dependent", "None")))</f>
        <v>Partner</v>
      </c>
      <c r="H3958">
        <v>6</v>
      </c>
      <c r="I3958" s="1">
        <f>data[[#This Row],[Tenure]]/12</f>
        <v>0.5</v>
      </c>
      <c r="J3958" t="s">
        <v>23</v>
      </c>
      <c r="K3958">
        <f>IF(data[[#This Row],[PhoneService]]="Yes",1,"")</f>
        <v>1</v>
      </c>
      <c r="L3958" t="s">
        <v>23</v>
      </c>
      <c r="M3958">
        <f>IF(data[[#This Row],[MultipleLines]]="Yes",1,"")</f>
        <v>1</v>
      </c>
      <c r="N3958" t="s">
        <v>37</v>
      </c>
      <c r="O3958" t="s">
        <v>24</v>
      </c>
      <c r="P3958" t="str">
        <f>IF(data[[#This Row],[OnlineSecurity]]="Yes",1,"")</f>
        <v/>
      </c>
      <c r="Q3958" t="s">
        <v>23</v>
      </c>
      <c r="R3958">
        <f>IF(data[[#This Row],[OnlineBackup]]="Yes",1,"")</f>
        <v>1</v>
      </c>
      <c r="S3958" t="s">
        <v>23</v>
      </c>
      <c r="T3958">
        <f>IF(data[[#This Row],[DeviceProtection]]="Yes",1,"")</f>
        <v>1</v>
      </c>
      <c r="U3958" t="s">
        <v>24</v>
      </c>
      <c r="V3958" t="str">
        <f>IF(data[[#This Row],[TechSupport]]="Yes",1,"")</f>
        <v/>
      </c>
      <c r="W3958" t="s">
        <v>23</v>
      </c>
      <c r="X3958">
        <f>IF(data[[#This Row],[StreamingTV]]="Yes",1,"")</f>
        <v>1</v>
      </c>
      <c r="Y3958" t="s">
        <v>23</v>
      </c>
      <c r="Z3958">
        <f>IF(data[[#This Row],[StreamingMovies]]="Yes",1,"")</f>
        <v>1</v>
      </c>
      <c r="AA3958" t="s">
        <v>27</v>
      </c>
      <c r="AB3958" t="s">
        <v>23</v>
      </c>
      <c r="AC3958" t="s">
        <v>28</v>
      </c>
      <c r="AD3958">
        <v>105.3</v>
      </c>
      <c r="AE3958">
        <v>545.20000000000005</v>
      </c>
      <c r="AF3958">
        <v>0</v>
      </c>
      <c r="AG3958" s="2">
        <v>0</v>
      </c>
      <c r="AH3958" t="s">
        <v>23</v>
      </c>
      <c r="AI3958">
        <f t="shared" si="122"/>
        <v>1</v>
      </c>
      <c r="AJ3958" t="str">
        <f t="shared" si="123"/>
        <v/>
      </c>
    </row>
    <row r="3959" spans="1:36" x14ac:dyDescent="0.35">
      <c r="A3959">
        <v>3958</v>
      </c>
      <c r="B3959" t="s">
        <v>3994</v>
      </c>
      <c r="C3959" t="s">
        <v>30</v>
      </c>
      <c r="D3959">
        <v>0</v>
      </c>
      <c r="E3959" t="s">
        <v>23</v>
      </c>
      <c r="F3959" t="s">
        <v>24</v>
      </c>
      <c r="G3959" t="str">
        <f>IF(AND(data[[#This Row],[Partner]]="Yes", data[[#This Row],[Dependents]]="Yes"), "Both", IF(data[[#This Row],[Partner]]="Yes", "Partner", IF(data[[#This Row],[Dependents]]="Yes", "Dependent", "None")))</f>
        <v>Partner</v>
      </c>
      <c r="H3959">
        <v>63</v>
      </c>
      <c r="I3959" s="1">
        <f>data[[#This Row],[Tenure]]/12</f>
        <v>5.25</v>
      </c>
      <c r="J3959" t="s">
        <v>23</v>
      </c>
      <c r="K3959">
        <f>IF(data[[#This Row],[PhoneService]]="Yes",1,"")</f>
        <v>1</v>
      </c>
      <c r="L3959" t="s">
        <v>23</v>
      </c>
      <c r="M3959">
        <f>IF(data[[#This Row],[MultipleLines]]="Yes",1,"")</f>
        <v>1</v>
      </c>
      <c r="N3959" t="s">
        <v>37</v>
      </c>
      <c r="O3959" t="s">
        <v>24</v>
      </c>
      <c r="P3959" t="str">
        <f>IF(data[[#This Row],[OnlineSecurity]]="Yes",1,"")</f>
        <v/>
      </c>
      <c r="Q3959" t="s">
        <v>24</v>
      </c>
      <c r="R3959" t="str">
        <f>IF(data[[#This Row],[OnlineBackup]]="Yes",1,"")</f>
        <v/>
      </c>
      <c r="S3959" t="s">
        <v>23</v>
      </c>
      <c r="T3959">
        <f>IF(data[[#This Row],[DeviceProtection]]="Yes",1,"")</f>
        <v>1</v>
      </c>
      <c r="U3959" t="s">
        <v>24</v>
      </c>
      <c r="V3959" t="str">
        <f>IF(data[[#This Row],[TechSupport]]="Yes",1,"")</f>
        <v/>
      </c>
      <c r="W3959" t="s">
        <v>23</v>
      </c>
      <c r="X3959">
        <f>IF(data[[#This Row],[StreamingTV]]="Yes",1,"")</f>
        <v>1</v>
      </c>
      <c r="Y3959" t="s">
        <v>23</v>
      </c>
      <c r="Z3959">
        <f>IF(data[[#This Row],[StreamingMovies]]="Yes",1,"")</f>
        <v>1</v>
      </c>
      <c r="AA3959" t="s">
        <v>47</v>
      </c>
      <c r="AB3959" t="s">
        <v>24</v>
      </c>
      <c r="AC3959" t="s">
        <v>28</v>
      </c>
      <c r="AD3959">
        <v>102.6</v>
      </c>
      <c r="AE3959">
        <v>6296.75</v>
      </c>
      <c r="AF3959">
        <v>0</v>
      </c>
      <c r="AG3959" s="2">
        <v>0</v>
      </c>
      <c r="AH3959" t="s">
        <v>24</v>
      </c>
      <c r="AI3959">
        <f t="shared" si="122"/>
        <v>0</v>
      </c>
      <c r="AJ3959">
        <f t="shared" si="123"/>
        <v>1</v>
      </c>
    </row>
    <row r="3960" spans="1:36" x14ac:dyDescent="0.35">
      <c r="A3960">
        <v>3959</v>
      </c>
      <c r="B3960" t="s">
        <v>3995</v>
      </c>
      <c r="C3960" t="s">
        <v>30</v>
      </c>
      <c r="D3960">
        <v>0</v>
      </c>
      <c r="E3960" t="s">
        <v>23</v>
      </c>
      <c r="F3960" t="s">
        <v>24</v>
      </c>
      <c r="G3960" t="str">
        <f>IF(AND(data[[#This Row],[Partner]]="Yes", data[[#This Row],[Dependents]]="Yes"), "Both", IF(data[[#This Row],[Partner]]="Yes", "Partner", IF(data[[#This Row],[Dependents]]="Yes", "Dependent", "None")))</f>
        <v>Partner</v>
      </c>
      <c r="H3960">
        <v>16</v>
      </c>
      <c r="I3960" s="1">
        <f>data[[#This Row],[Tenure]]/12</f>
        <v>1.3333333333333333</v>
      </c>
      <c r="J3960" t="s">
        <v>23</v>
      </c>
      <c r="K3960">
        <f>IF(data[[#This Row],[PhoneService]]="Yes",1,"")</f>
        <v>1</v>
      </c>
      <c r="L3960" t="s">
        <v>23</v>
      </c>
      <c r="M3960">
        <f>IF(data[[#This Row],[MultipleLines]]="Yes",1,"")</f>
        <v>1</v>
      </c>
      <c r="N3960" t="s">
        <v>37</v>
      </c>
      <c r="O3960" t="s">
        <v>24</v>
      </c>
      <c r="P3960" t="str">
        <f>IF(data[[#This Row],[OnlineSecurity]]="Yes",1,"")</f>
        <v/>
      </c>
      <c r="Q3960" t="s">
        <v>24</v>
      </c>
      <c r="R3960" t="str">
        <f>IF(data[[#This Row],[OnlineBackup]]="Yes",1,"")</f>
        <v/>
      </c>
      <c r="S3960" t="s">
        <v>24</v>
      </c>
      <c r="T3960" t="str">
        <f>IF(data[[#This Row],[DeviceProtection]]="Yes",1,"")</f>
        <v/>
      </c>
      <c r="U3960" t="s">
        <v>24</v>
      </c>
      <c r="V3960" t="str">
        <f>IF(data[[#This Row],[TechSupport]]="Yes",1,"")</f>
        <v/>
      </c>
      <c r="W3960" t="s">
        <v>24</v>
      </c>
      <c r="X3960" t="str">
        <f>IF(data[[#This Row],[StreamingTV]]="Yes",1,"")</f>
        <v/>
      </c>
      <c r="Y3960" t="s">
        <v>24</v>
      </c>
      <c r="Z3960" t="str">
        <f>IF(data[[#This Row],[StreamingMovies]]="Yes",1,"")</f>
        <v/>
      </c>
      <c r="AA3960" t="s">
        <v>27</v>
      </c>
      <c r="AB3960" t="s">
        <v>23</v>
      </c>
      <c r="AC3960" t="s">
        <v>35</v>
      </c>
      <c r="AD3960">
        <v>73.849999999999994</v>
      </c>
      <c r="AE3960">
        <v>1284.2</v>
      </c>
      <c r="AF3960">
        <v>0</v>
      </c>
      <c r="AG3960" s="2">
        <v>1</v>
      </c>
      <c r="AH3960" t="s">
        <v>23</v>
      </c>
      <c r="AI3960">
        <f t="shared" si="122"/>
        <v>1</v>
      </c>
      <c r="AJ3960" t="str">
        <f t="shared" si="123"/>
        <v/>
      </c>
    </row>
    <row r="3961" spans="1:36" x14ac:dyDescent="0.35">
      <c r="A3961">
        <v>3960</v>
      </c>
      <c r="B3961" t="s">
        <v>3996</v>
      </c>
      <c r="C3961" t="s">
        <v>30</v>
      </c>
      <c r="D3961">
        <v>0</v>
      </c>
      <c r="E3961" t="s">
        <v>24</v>
      </c>
      <c r="F3961" t="s">
        <v>24</v>
      </c>
      <c r="G3961" t="str">
        <f>IF(AND(data[[#This Row],[Partner]]="Yes", data[[#This Row],[Dependents]]="Yes"), "Both", IF(data[[#This Row],[Partner]]="Yes", "Partner", IF(data[[#This Row],[Dependents]]="Yes", "Dependent", "None")))</f>
        <v>None</v>
      </c>
      <c r="H3961">
        <v>59</v>
      </c>
      <c r="I3961" s="1">
        <f>data[[#This Row],[Tenure]]/12</f>
        <v>4.916666666666667</v>
      </c>
      <c r="J3961" t="s">
        <v>23</v>
      </c>
      <c r="K3961">
        <f>IF(data[[#This Row],[PhoneService]]="Yes",1,"")</f>
        <v>1</v>
      </c>
      <c r="L3961" t="s">
        <v>24</v>
      </c>
      <c r="M3961" t="str">
        <f>IF(data[[#This Row],[MultipleLines]]="Yes",1,"")</f>
        <v/>
      </c>
      <c r="N3961" t="s">
        <v>26</v>
      </c>
      <c r="O3961" t="s">
        <v>24</v>
      </c>
      <c r="P3961" t="str">
        <f>IF(data[[#This Row],[OnlineSecurity]]="Yes",1,"")</f>
        <v/>
      </c>
      <c r="Q3961" t="s">
        <v>24</v>
      </c>
      <c r="R3961" t="str">
        <f>IF(data[[#This Row],[OnlineBackup]]="Yes",1,"")</f>
        <v/>
      </c>
      <c r="S3961" t="s">
        <v>23</v>
      </c>
      <c r="T3961">
        <f>IF(data[[#This Row],[DeviceProtection]]="Yes",1,"")</f>
        <v>1</v>
      </c>
      <c r="U3961" t="s">
        <v>24</v>
      </c>
      <c r="V3961" t="str">
        <f>IF(data[[#This Row],[TechSupport]]="Yes",1,"")</f>
        <v/>
      </c>
      <c r="W3961" t="s">
        <v>24</v>
      </c>
      <c r="X3961" t="str">
        <f>IF(data[[#This Row],[StreamingTV]]="Yes",1,"")</f>
        <v/>
      </c>
      <c r="Y3961" t="s">
        <v>23</v>
      </c>
      <c r="Z3961">
        <f>IF(data[[#This Row],[StreamingMovies]]="Yes",1,"")</f>
        <v>1</v>
      </c>
      <c r="AA3961" t="s">
        <v>31</v>
      </c>
      <c r="AB3961" t="s">
        <v>23</v>
      </c>
      <c r="AC3961" t="s">
        <v>35</v>
      </c>
      <c r="AD3961">
        <v>61.35</v>
      </c>
      <c r="AE3961">
        <v>3645.5</v>
      </c>
      <c r="AF3961">
        <v>0</v>
      </c>
      <c r="AG3961" s="2">
        <v>0</v>
      </c>
      <c r="AH3961" t="s">
        <v>24</v>
      </c>
      <c r="AI3961">
        <f t="shared" si="122"/>
        <v>0</v>
      </c>
      <c r="AJ3961">
        <f t="shared" si="123"/>
        <v>1</v>
      </c>
    </row>
    <row r="3962" spans="1:36" x14ac:dyDescent="0.35">
      <c r="A3962">
        <v>3961</v>
      </c>
      <c r="B3962" t="s">
        <v>3997</v>
      </c>
      <c r="C3962" t="s">
        <v>22</v>
      </c>
      <c r="D3962">
        <v>0</v>
      </c>
      <c r="E3962" t="s">
        <v>24</v>
      </c>
      <c r="F3962" t="s">
        <v>24</v>
      </c>
      <c r="G3962" t="str">
        <f>IF(AND(data[[#This Row],[Partner]]="Yes", data[[#This Row],[Dependents]]="Yes"), "Both", IF(data[[#This Row],[Partner]]="Yes", "Partner", IF(data[[#This Row],[Dependents]]="Yes", "Dependent", "None")))</f>
        <v>None</v>
      </c>
      <c r="H3962">
        <v>3</v>
      </c>
      <c r="I3962" s="1">
        <f>data[[#This Row],[Tenure]]/12</f>
        <v>0.25</v>
      </c>
      <c r="J3962" t="s">
        <v>23</v>
      </c>
      <c r="K3962">
        <f>IF(data[[#This Row],[PhoneService]]="Yes",1,"")</f>
        <v>1</v>
      </c>
      <c r="L3962" t="s">
        <v>24</v>
      </c>
      <c r="M3962" t="str">
        <f>IF(data[[#This Row],[MultipleLines]]="Yes",1,"")</f>
        <v/>
      </c>
      <c r="N3962" t="s">
        <v>26</v>
      </c>
      <c r="O3962" t="s">
        <v>24</v>
      </c>
      <c r="P3962" t="str">
        <f>IF(data[[#This Row],[OnlineSecurity]]="Yes",1,"")</f>
        <v/>
      </c>
      <c r="Q3962" t="s">
        <v>24</v>
      </c>
      <c r="R3962" t="str">
        <f>IF(data[[#This Row],[OnlineBackup]]="Yes",1,"")</f>
        <v/>
      </c>
      <c r="S3962" t="s">
        <v>23</v>
      </c>
      <c r="T3962">
        <f>IF(data[[#This Row],[DeviceProtection]]="Yes",1,"")</f>
        <v>1</v>
      </c>
      <c r="U3962" t="s">
        <v>24</v>
      </c>
      <c r="V3962" t="str">
        <f>IF(data[[#This Row],[TechSupport]]="Yes",1,"")</f>
        <v/>
      </c>
      <c r="W3962" t="s">
        <v>23</v>
      </c>
      <c r="X3962">
        <f>IF(data[[#This Row],[StreamingTV]]="Yes",1,"")</f>
        <v>1</v>
      </c>
      <c r="Y3962" t="s">
        <v>24</v>
      </c>
      <c r="Z3962" t="str">
        <f>IF(data[[#This Row],[StreamingMovies]]="Yes",1,"")</f>
        <v/>
      </c>
      <c r="AA3962" t="s">
        <v>27</v>
      </c>
      <c r="AB3962" t="s">
        <v>24</v>
      </c>
      <c r="AC3962" t="s">
        <v>28</v>
      </c>
      <c r="AD3962">
        <v>57.55</v>
      </c>
      <c r="AE3962">
        <v>161.44999999999999</v>
      </c>
      <c r="AF3962">
        <v>1</v>
      </c>
      <c r="AG3962" s="2">
        <v>0</v>
      </c>
      <c r="AH3962" t="s">
        <v>24</v>
      </c>
      <c r="AI3962">
        <f t="shared" si="122"/>
        <v>0</v>
      </c>
      <c r="AJ3962">
        <f t="shared" si="123"/>
        <v>1</v>
      </c>
    </row>
    <row r="3963" spans="1:36" x14ac:dyDescent="0.35">
      <c r="A3963">
        <v>3962</v>
      </c>
      <c r="B3963" t="s">
        <v>3998</v>
      </c>
      <c r="C3963" t="s">
        <v>22</v>
      </c>
      <c r="D3963">
        <v>0</v>
      </c>
      <c r="E3963" t="s">
        <v>24</v>
      </c>
      <c r="F3963" t="s">
        <v>24</v>
      </c>
      <c r="G3963" t="str">
        <f>IF(AND(data[[#This Row],[Partner]]="Yes", data[[#This Row],[Dependents]]="Yes"), "Both", IF(data[[#This Row],[Partner]]="Yes", "Partner", IF(data[[#This Row],[Dependents]]="Yes", "Dependent", "None")))</f>
        <v>None</v>
      </c>
      <c r="H3963">
        <v>8</v>
      </c>
      <c r="I3963" s="1">
        <f>data[[#This Row],[Tenure]]/12</f>
        <v>0.66666666666666663</v>
      </c>
      <c r="J3963" t="s">
        <v>24</v>
      </c>
      <c r="K3963" t="str">
        <f>IF(data[[#This Row],[PhoneService]]="Yes",1,"")</f>
        <v/>
      </c>
      <c r="L3963" t="s">
        <v>25</v>
      </c>
      <c r="M3963" t="str">
        <f>IF(data[[#This Row],[MultipleLines]]="Yes",1,"")</f>
        <v/>
      </c>
      <c r="N3963" t="s">
        <v>26</v>
      </c>
      <c r="O3963" t="s">
        <v>24</v>
      </c>
      <c r="P3963" t="str">
        <f>IF(data[[#This Row],[OnlineSecurity]]="Yes",1,"")</f>
        <v/>
      </c>
      <c r="Q3963" t="s">
        <v>23</v>
      </c>
      <c r="R3963">
        <f>IF(data[[#This Row],[OnlineBackup]]="Yes",1,"")</f>
        <v>1</v>
      </c>
      <c r="S3963" t="s">
        <v>24</v>
      </c>
      <c r="T3963" t="str">
        <f>IF(data[[#This Row],[DeviceProtection]]="Yes",1,"")</f>
        <v/>
      </c>
      <c r="U3963" t="s">
        <v>24</v>
      </c>
      <c r="V3963" t="str">
        <f>IF(data[[#This Row],[TechSupport]]="Yes",1,"")</f>
        <v/>
      </c>
      <c r="W3963" t="s">
        <v>24</v>
      </c>
      <c r="X3963" t="str">
        <f>IF(data[[#This Row],[StreamingTV]]="Yes",1,"")</f>
        <v/>
      </c>
      <c r="Y3963" t="s">
        <v>24</v>
      </c>
      <c r="Z3963" t="str">
        <f>IF(data[[#This Row],[StreamingMovies]]="Yes",1,"")</f>
        <v/>
      </c>
      <c r="AA3963" t="s">
        <v>27</v>
      </c>
      <c r="AB3963" t="s">
        <v>23</v>
      </c>
      <c r="AC3963" t="s">
        <v>32</v>
      </c>
      <c r="AD3963">
        <v>29.25</v>
      </c>
      <c r="AE3963">
        <v>226.95</v>
      </c>
      <c r="AF3963">
        <v>0</v>
      </c>
      <c r="AG3963" s="2">
        <v>0</v>
      </c>
      <c r="AH3963" t="s">
        <v>24</v>
      </c>
      <c r="AI3963">
        <f t="shared" si="122"/>
        <v>0</v>
      </c>
      <c r="AJ3963">
        <f t="shared" si="123"/>
        <v>1</v>
      </c>
    </row>
    <row r="3964" spans="1:36" x14ac:dyDescent="0.35">
      <c r="A3964">
        <v>3963</v>
      </c>
      <c r="B3964" t="s">
        <v>3999</v>
      </c>
      <c r="C3964" t="s">
        <v>22</v>
      </c>
      <c r="D3964">
        <v>1</v>
      </c>
      <c r="E3964" t="s">
        <v>23</v>
      </c>
      <c r="F3964" t="s">
        <v>24</v>
      </c>
      <c r="G3964" t="str">
        <f>IF(AND(data[[#This Row],[Partner]]="Yes", data[[#This Row],[Dependents]]="Yes"), "Both", IF(data[[#This Row],[Partner]]="Yes", "Partner", IF(data[[#This Row],[Dependents]]="Yes", "Dependent", "None")))</f>
        <v>Partner</v>
      </c>
      <c r="H3964">
        <v>7</v>
      </c>
      <c r="I3964" s="1">
        <f>data[[#This Row],[Tenure]]/12</f>
        <v>0.58333333333333337</v>
      </c>
      <c r="J3964" t="s">
        <v>23</v>
      </c>
      <c r="K3964">
        <f>IF(data[[#This Row],[PhoneService]]="Yes",1,"")</f>
        <v>1</v>
      </c>
      <c r="L3964" t="s">
        <v>23</v>
      </c>
      <c r="M3964">
        <f>IF(data[[#This Row],[MultipleLines]]="Yes",1,"")</f>
        <v>1</v>
      </c>
      <c r="N3964" t="s">
        <v>37</v>
      </c>
      <c r="O3964" t="s">
        <v>24</v>
      </c>
      <c r="P3964" t="str">
        <f>IF(data[[#This Row],[OnlineSecurity]]="Yes",1,"")</f>
        <v/>
      </c>
      <c r="Q3964" t="s">
        <v>24</v>
      </c>
      <c r="R3964" t="str">
        <f>IF(data[[#This Row],[OnlineBackup]]="Yes",1,"")</f>
        <v/>
      </c>
      <c r="S3964" t="s">
        <v>24</v>
      </c>
      <c r="T3964" t="str">
        <f>IF(data[[#This Row],[DeviceProtection]]="Yes",1,"")</f>
        <v/>
      </c>
      <c r="U3964" t="s">
        <v>24</v>
      </c>
      <c r="V3964" t="str">
        <f>IF(data[[#This Row],[TechSupport]]="Yes",1,"")</f>
        <v/>
      </c>
      <c r="W3964" t="s">
        <v>24</v>
      </c>
      <c r="X3964" t="str">
        <f>IF(data[[#This Row],[StreamingTV]]="Yes",1,"")</f>
        <v/>
      </c>
      <c r="Y3964" t="s">
        <v>23</v>
      </c>
      <c r="Z3964">
        <f>IF(data[[#This Row],[StreamingMovies]]="Yes",1,"")</f>
        <v>1</v>
      </c>
      <c r="AA3964" t="s">
        <v>27</v>
      </c>
      <c r="AB3964" t="s">
        <v>23</v>
      </c>
      <c r="AC3964" t="s">
        <v>28</v>
      </c>
      <c r="AD3964">
        <v>84.55</v>
      </c>
      <c r="AE3964">
        <v>646.85</v>
      </c>
      <c r="AF3964">
        <v>0</v>
      </c>
      <c r="AG3964" s="2">
        <v>0</v>
      </c>
      <c r="AH3964" t="s">
        <v>23</v>
      </c>
      <c r="AI3964">
        <f t="shared" si="122"/>
        <v>1</v>
      </c>
      <c r="AJ3964" t="str">
        <f t="shared" si="123"/>
        <v/>
      </c>
    </row>
    <row r="3965" spans="1:36" x14ac:dyDescent="0.35">
      <c r="A3965">
        <v>3964</v>
      </c>
      <c r="B3965" t="s">
        <v>4000</v>
      </c>
      <c r="C3965" t="s">
        <v>22</v>
      </c>
      <c r="D3965">
        <v>0</v>
      </c>
      <c r="E3965" t="s">
        <v>24</v>
      </c>
      <c r="F3965" t="s">
        <v>24</v>
      </c>
      <c r="G3965" t="str">
        <f>IF(AND(data[[#This Row],[Partner]]="Yes", data[[#This Row],[Dependents]]="Yes"), "Both", IF(data[[#This Row],[Partner]]="Yes", "Partner", IF(data[[#This Row],[Dependents]]="Yes", "Dependent", "None")))</f>
        <v>None</v>
      </c>
      <c r="H3965">
        <v>68</v>
      </c>
      <c r="I3965" s="1">
        <f>data[[#This Row],[Tenure]]/12</f>
        <v>5.666666666666667</v>
      </c>
      <c r="J3965" t="s">
        <v>23</v>
      </c>
      <c r="K3965">
        <f>IF(data[[#This Row],[PhoneService]]="Yes",1,"")</f>
        <v>1</v>
      </c>
      <c r="L3965" t="s">
        <v>24</v>
      </c>
      <c r="M3965" t="str">
        <f>IF(data[[#This Row],[MultipleLines]]="Yes",1,"")</f>
        <v/>
      </c>
      <c r="N3965" t="s">
        <v>24</v>
      </c>
      <c r="O3965" t="s">
        <v>46</v>
      </c>
      <c r="P3965" t="str">
        <f>IF(data[[#This Row],[OnlineSecurity]]="Yes",1,"")</f>
        <v/>
      </c>
      <c r="Q3965" t="s">
        <v>46</v>
      </c>
      <c r="R3965" t="str">
        <f>IF(data[[#This Row],[OnlineBackup]]="Yes",1,"")</f>
        <v/>
      </c>
      <c r="S3965" t="s">
        <v>46</v>
      </c>
      <c r="T3965" t="str">
        <f>IF(data[[#This Row],[DeviceProtection]]="Yes",1,"")</f>
        <v/>
      </c>
      <c r="U3965" t="s">
        <v>46</v>
      </c>
      <c r="V3965" t="str">
        <f>IF(data[[#This Row],[TechSupport]]="Yes",1,"")</f>
        <v/>
      </c>
      <c r="W3965" t="s">
        <v>46</v>
      </c>
      <c r="X3965" t="str">
        <f>IF(data[[#This Row],[StreamingTV]]="Yes",1,"")</f>
        <v/>
      </c>
      <c r="Y3965" t="s">
        <v>46</v>
      </c>
      <c r="Z3965" t="str">
        <f>IF(data[[#This Row],[StreamingMovies]]="Yes",1,"")</f>
        <v/>
      </c>
      <c r="AA3965" t="s">
        <v>47</v>
      </c>
      <c r="AB3965" t="s">
        <v>24</v>
      </c>
      <c r="AC3965" t="s">
        <v>40</v>
      </c>
      <c r="AD3965">
        <v>19.600000000000001</v>
      </c>
      <c r="AE3965">
        <v>1441.65</v>
      </c>
      <c r="AF3965">
        <v>0</v>
      </c>
      <c r="AG3965" s="2">
        <v>0</v>
      </c>
      <c r="AH3965" t="s">
        <v>24</v>
      </c>
      <c r="AI3965">
        <f t="shared" si="122"/>
        <v>0</v>
      </c>
      <c r="AJ3965">
        <f t="shared" si="123"/>
        <v>1</v>
      </c>
    </row>
    <row r="3966" spans="1:36" x14ac:dyDescent="0.35">
      <c r="A3966">
        <v>3965</v>
      </c>
      <c r="B3966" t="s">
        <v>4001</v>
      </c>
      <c r="C3966" t="s">
        <v>22</v>
      </c>
      <c r="D3966">
        <v>0</v>
      </c>
      <c r="E3966" t="s">
        <v>23</v>
      </c>
      <c r="F3966" t="s">
        <v>23</v>
      </c>
      <c r="G3966" t="str">
        <f>IF(AND(data[[#This Row],[Partner]]="Yes", data[[#This Row],[Dependents]]="Yes"), "Both", IF(data[[#This Row],[Partner]]="Yes", "Partner", IF(data[[#This Row],[Dependents]]="Yes", "Dependent", "None")))</f>
        <v>Both</v>
      </c>
      <c r="H3966">
        <v>68</v>
      </c>
      <c r="I3966" s="1">
        <f>data[[#This Row],[Tenure]]/12</f>
        <v>5.666666666666667</v>
      </c>
      <c r="J3966" t="s">
        <v>23</v>
      </c>
      <c r="K3966">
        <f>IF(data[[#This Row],[PhoneService]]="Yes",1,"")</f>
        <v>1</v>
      </c>
      <c r="L3966" t="s">
        <v>23</v>
      </c>
      <c r="M3966">
        <f>IF(data[[#This Row],[MultipleLines]]="Yes",1,"")</f>
        <v>1</v>
      </c>
      <c r="N3966" t="s">
        <v>37</v>
      </c>
      <c r="O3966" t="s">
        <v>23</v>
      </c>
      <c r="P3966">
        <f>IF(data[[#This Row],[OnlineSecurity]]="Yes",1,"")</f>
        <v>1</v>
      </c>
      <c r="Q3966" t="s">
        <v>24</v>
      </c>
      <c r="R3966" t="str">
        <f>IF(data[[#This Row],[OnlineBackup]]="Yes",1,"")</f>
        <v/>
      </c>
      <c r="S3966" t="s">
        <v>23</v>
      </c>
      <c r="T3966">
        <f>IF(data[[#This Row],[DeviceProtection]]="Yes",1,"")</f>
        <v>1</v>
      </c>
      <c r="U3966" t="s">
        <v>23</v>
      </c>
      <c r="V3966">
        <f>IF(data[[#This Row],[TechSupport]]="Yes",1,"")</f>
        <v>1</v>
      </c>
      <c r="W3966" t="s">
        <v>23</v>
      </c>
      <c r="X3966">
        <f>IF(data[[#This Row],[StreamingTV]]="Yes",1,"")</f>
        <v>1</v>
      </c>
      <c r="Y3966" t="s">
        <v>23</v>
      </c>
      <c r="Z3966">
        <f>IF(data[[#This Row],[StreamingMovies]]="Yes",1,"")</f>
        <v>1</v>
      </c>
      <c r="AA3966" t="s">
        <v>47</v>
      </c>
      <c r="AB3966" t="s">
        <v>24</v>
      </c>
      <c r="AC3966" t="s">
        <v>40</v>
      </c>
      <c r="AD3966">
        <v>111.75</v>
      </c>
      <c r="AE3966">
        <v>7511.3</v>
      </c>
      <c r="AF3966">
        <v>0</v>
      </c>
      <c r="AG3966" s="2">
        <v>0</v>
      </c>
      <c r="AH3966" t="s">
        <v>24</v>
      </c>
      <c r="AI3966">
        <f t="shared" si="122"/>
        <v>0</v>
      </c>
      <c r="AJ3966">
        <f t="shared" si="123"/>
        <v>1</v>
      </c>
    </row>
    <row r="3967" spans="1:36" x14ac:dyDescent="0.35">
      <c r="A3967">
        <v>3966</v>
      </c>
      <c r="B3967" t="s">
        <v>4002</v>
      </c>
      <c r="C3967" t="s">
        <v>22</v>
      </c>
      <c r="D3967">
        <v>1</v>
      </c>
      <c r="E3967" t="s">
        <v>23</v>
      </c>
      <c r="F3967" t="s">
        <v>24</v>
      </c>
      <c r="G3967" t="str">
        <f>IF(AND(data[[#This Row],[Partner]]="Yes", data[[#This Row],[Dependents]]="Yes"), "Both", IF(data[[#This Row],[Partner]]="Yes", "Partner", IF(data[[#This Row],[Dependents]]="Yes", "Dependent", "None")))</f>
        <v>Partner</v>
      </c>
      <c r="H3967">
        <v>52</v>
      </c>
      <c r="I3967" s="1">
        <f>data[[#This Row],[Tenure]]/12</f>
        <v>4.333333333333333</v>
      </c>
      <c r="J3967" t="s">
        <v>23</v>
      </c>
      <c r="K3967">
        <f>IF(data[[#This Row],[PhoneService]]="Yes",1,"")</f>
        <v>1</v>
      </c>
      <c r="L3967" t="s">
        <v>23</v>
      </c>
      <c r="M3967">
        <f>IF(data[[#This Row],[MultipleLines]]="Yes",1,"")</f>
        <v>1</v>
      </c>
      <c r="N3967" t="s">
        <v>37</v>
      </c>
      <c r="O3967" t="s">
        <v>24</v>
      </c>
      <c r="P3967" t="str">
        <f>IF(data[[#This Row],[OnlineSecurity]]="Yes",1,"")</f>
        <v/>
      </c>
      <c r="Q3967" t="s">
        <v>23</v>
      </c>
      <c r="R3967">
        <f>IF(data[[#This Row],[OnlineBackup]]="Yes",1,"")</f>
        <v>1</v>
      </c>
      <c r="S3967" t="s">
        <v>23</v>
      </c>
      <c r="T3967">
        <f>IF(data[[#This Row],[DeviceProtection]]="Yes",1,"")</f>
        <v>1</v>
      </c>
      <c r="U3967" t="s">
        <v>24</v>
      </c>
      <c r="V3967" t="str">
        <f>IF(data[[#This Row],[TechSupport]]="Yes",1,"")</f>
        <v/>
      </c>
      <c r="W3967" t="s">
        <v>23</v>
      </c>
      <c r="X3967">
        <f>IF(data[[#This Row],[StreamingTV]]="Yes",1,"")</f>
        <v>1</v>
      </c>
      <c r="Y3967" t="s">
        <v>23</v>
      </c>
      <c r="Z3967">
        <f>IF(data[[#This Row],[StreamingMovies]]="Yes",1,"")</f>
        <v>1</v>
      </c>
      <c r="AA3967" t="s">
        <v>31</v>
      </c>
      <c r="AB3967" t="s">
        <v>23</v>
      </c>
      <c r="AC3967" t="s">
        <v>28</v>
      </c>
      <c r="AD3967">
        <v>106.5</v>
      </c>
      <c r="AE3967">
        <v>5621.85</v>
      </c>
      <c r="AF3967">
        <v>4</v>
      </c>
      <c r="AG3967" s="2">
        <v>0</v>
      </c>
      <c r="AH3967" t="s">
        <v>24</v>
      </c>
      <c r="AI3967">
        <f t="shared" si="122"/>
        <v>0</v>
      </c>
      <c r="AJ3967">
        <f t="shared" si="123"/>
        <v>1</v>
      </c>
    </row>
    <row r="3968" spans="1:36" x14ac:dyDescent="0.35">
      <c r="A3968">
        <v>3967</v>
      </c>
      <c r="B3968" t="s">
        <v>4003</v>
      </c>
      <c r="C3968" t="s">
        <v>30</v>
      </c>
      <c r="D3968">
        <v>0</v>
      </c>
      <c r="E3968" t="s">
        <v>23</v>
      </c>
      <c r="F3968" t="s">
        <v>23</v>
      </c>
      <c r="G3968" t="str">
        <f>IF(AND(data[[#This Row],[Partner]]="Yes", data[[#This Row],[Dependents]]="Yes"), "Both", IF(data[[#This Row],[Partner]]="Yes", "Partner", IF(data[[#This Row],[Dependents]]="Yes", "Dependent", "None")))</f>
        <v>Both</v>
      </c>
      <c r="H3968">
        <v>72</v>
      </c>
      <c r="I3968" s="1">
        <f>data[[#This Row],[Tenure]]/12</f>
        <v>6</v>
      </c>
      <c r="J3968" t="s">
        <v>23</v>
      </c>
      <c r="K3968">
        <f>IF(data[[#This Row],[PhoneService]]="Yes",1,"")</f>
        <v>1</v>
      </c>
      <c r="L3968" t="s">
        <v>23</v>
      </c>
      <c r="M3968">
        <f>IF(data[[#This Row],[MultipleLines]]="Yes",1,"")</f>
        <v>1</v>
      </c>
      <c r="N3968" t="s">
        <v>37</v>
      </c>
      <c r="O3968" t="s">
        <v>23</v>
      </c>
      <c r="P3968">
        <f>IF(data[[#This Row],[OnlineSecurity]]="Yes",1,"")</f>
        <v>1</v>
      </c>
      <c r="Q3968" t="s">
        <v>23</v>
      </c>
      <c r="R3968">
        <f>IF(data[[#This Row],[OnlineBackup]]="Yes",1,"")</f>
        <v>1</v>
      </c>
      <c r="S3968" t="s">
        <v>24</v>
      </c>
      <c r="T3968" t="str">
        <f>IF(data[[#This Row],[DeviceProtection]]="Yes",1,"")</f>
        <v/>
      </c>
      <c r="U3968" t="s">
        <v>23</v>
      </c>
      <c r="V3968">
        <f>IF(data[[#This Row],[TechSupport]]="Yes",1,"")</f>
        <v>1</v>
      </c>
      <c r="W3968" t="s">
        <v>23</v>
      </c>
      <c r="X3968">
        <f>IF(data[[#This Row],[StreamingTV]]="Yes",1,"")</f>
        <v>1</v>
      </c>
      <c r="Y3968" t="s">
        <v>23</v>
      </c>
      <c r="Z3968">
        <f>IF(data[[#This Row],[StreamingMovies]]="Yes",1,"")</f>
        <v>1</v>
      </c>
      <c r="AA3968" t="s">
        <v>47</v>
      </c>
      <c r="AB3968" t="s">
        <v>23</v>
      </c>
      <c r="AC3968" t="s">
        <v>40</v>
      </c>
      <c r="AD3968">
        <v>107.7</v>
      </c>
      <c r="AE3968">
        <v>7919.8</v>
      </c>
      <c r="AF3968">
        <v>0</v>
      </c>
      <c r="AG3968" s="2">
        <v>0</v>
      </c>
      <c r="AH3968" t="s">
        <v>24</v>
      </c>
      <c r="AI3968">
        <f t="shared" si="122"/>
        <v>0</v>
      </c>
      <c r="AJ3968">
        <f t="shared" si="123"/>
        <v>1</v>
      </c>
    </row>
    <row r="3969" spans="1:36" x14ac:dyDescent="0.35">
      <c r="A3969">
        <v>3968</v>
      </c>
      <c r="B3969" t="s">
        <v>4004</v>
      </c>
      <c r="C3969" t="s">
        <v>22</v>
      </c>
      <c r="D3969">
        <v>0</v>
      </c>
      <c r="E3969" t="s">
        <v>23</v>
      </c>
      <c r="F3969" t="s">
        <v>24</v>
      </c>
      <c r="G3969" t="str">
        <f>IF(AND(data[[#This Row],[Partner]]="Yes", data[[#This Row],[Dependents]]="Yes"), "Both", IF(data[[#This Row],[Partner]]="Yes", "Partner", IF(data[[#This Row],[Dependents]]="Yes", "Dependent", "None")))</f>
        <v>Partner</v>
      </c>
      <c r="H3969">
        <v>32</v>
      </c>
      <c r="I3969" s="1">
        <f>data[[#This Row],[Tenure]]/12</f>
        <v>2.6666666666666665</v>
      </c>
      <c r="J3969" t="s">
        <v>23</v>
      </c>
      <c r="K3969">
        <f>IF(data[[#This Row],[PhoneService]]="Yes",1,"")</f>
        <v>1</v>
      </c>
      <c r="L3969" t="s">
        <v>24</v>
      </c>
      <c r="M3969" t="str">
        <f>IF(data[[#This Row],[MultipleLines]]="Yes",1,"")</f>
        <v/>
      </c>
      <c r="N3969" t="s">
        <v>24</v>
      </c>
      <c r="O3969" t="s">
        <v>46</v>
      </c>
      <c r="P3969" t="str">
        <f>IF(data[[#This Row],[OnlineSecurity]]="Yes",1,"")</f>
        <v/>
      </c>
      <c r="Q3969" t="s">
        <v>46</v>
      </c>
      <c r="R3969" t="str">
        <f>IF(data[[#This Row],[OnlineBackup]]="Yes",1,"")</f>
        <v/>
      </c>
      <c r="S3969" t="s">
        <v>46</v>
      </c>
      <c r="T3969" t="str">
        <f>IF(data[[#This Row],[DeviceProtection]]="Yes",1,"")</f>
        <v/>
      </c>
      <c r="U3969" t="s">
        <v>46</v>
      </c>
      <c r="V3969" t="str">
        <f>IF(data[[#This Row],[TechSupport]]="Yes",1,"")</f>
        <v/>
      </c>
      <c r="W3969" t="s">
        <v>46</v>
      </c>
      <c r="X3969" t="str">
        <f>IF(data[[#This Row],[StreamingTV]]="Yes",1,"")</f>
        <v/>
      </c>
      <c r="Y3969" t="s">
        <v>46</v>
      </c>
      <c r="Z3969" t="str">
        <f>IF(data[[#This Row],[StreamingMovies]]="Yes",1,"")</f>
        <v/>
      </c>
      <c r="AA3969" t="s">
        <v>31</v>
      </c>
      <c r="AB3969" t="s">
        <v>24</v>
      </c>
      <c r="AC3969" t="s">
        <v>32</v>
      </c>
      <c r="AD3969">
        <v>19.3</v>
      </c>
      <c r="AE3969">
        <v>593.20000000000005</v>
      </c>
      <c r="AF3969">
        <v>1</v>
      </c>
      <c r="AG3969" s="2">
        <v>0</v>
      </c>
      <c r="AH3969" t="s">
        <v>24</v>
      </c>
      <c r="AI3969">
        <f t="shared" si="122"/>
        <v>0</v>
      </c>
      <c r="AJ3969">
        <f t="shared" si="123"/>
        <v>1</v>
      </c>
    </row>
    <row r="3970" spans="1:36" x14ac:dyDescent="0.35">
      <c r="A3970">
        <v>3969</v>
      </c>
      <c r="B3970" t="s">
        <v>4005</v>
      </c>
      <c r="C3970" t="s">
        <v>22</v>
      </c>
      <c r="D3970">
        <v>0</v>
      </c>
      <c r="E3970" t="s">
        <v>23</v>
      </c>
      <c r="F3970" t="s">
        <v>24</v>
      </c>
      <c r="G3970" t="str">
        <f>IF(AND(data[[#This Row],[Partner]]="Yes", data[[#This Row],[Dependents]]="Yes"), "Both", IF(data[[#This Row],[Partner]]="Yes", "Partner", IF(data[[#This Row],[Dependents]]="Yes", "Dependent", "None")))</f>
        <v>Partner</v>
      </c>
      <c r="H3970">
        <v>72</v>
      </c>
      <c r="I3970" s="1">
        <f>data[[#This Row],[Tenure]]/12</f>
        <v>6</v>
      </c>
      <c r="J3970" t="s">
        <v>23</v>
      </c>
      <c r="K3970">
        <f>IF(data[[#This Row],[PhoneService]]="Yes",1,"")</f>
        <v>1</v>
      </c>
      <c r="L3970" t="s">
        <v>24</v>
      </c>
      <c r="M3970" t="str">
        <f>IF(data[[#This Row],[MultipleLines]]="Yes",1,"")</f>
        <v/>
      </c>
      <c r="N3970" t="s">
        <v>24</v>
      </c>
      <c r="O3970" t="s">
        <v>46</v>
      </c>
      <c r="P3970" t="str">
        <f>IF(data[[#This Row],[OnlineSecurity]]="Yes",1,"")</f>
        <v/>
      </c>
      <c r="Q3970" t="s">
        <v>46</v>
      </c>
      <c r="R3970" t="str">
        <f>IF(data[[#This Row],[OnlineBackup]]="Yes",1,"")</f>
        <v/>
      </c>
      <c r="S3970" t="s">
        <v>46</v>
      </c>
      <c r="T3970" t="str">
        <f>IF(data[[#This Row],[DeviceProtection]]="Yes",1,"")</f>
        <v/>
      </c>
      <c r="U3970" t="s">
        <v>46</v>
      </c>
      <c r="V3970" t="str">
        <f>IF(data[[#This Row],[TechSupport]]="Yes",1,"")</f>
        <v/>
      </c>
      <c r="W3970" t="s">
        <v>46</v>
      </c>
      <c r="X3970" t="str">
        <f>IF(data[[#This Row],[StreamingTV]]="Yes",1,"")</f>
        <v/>
      </c>
      <c r="Y3970" t="s">
        <v>46</v>
      </c>
      <c r="Z3970" t="str">
        <f>IF(data[[#This Row],[StreamingMovies]]="Yes",1,"")</f>
        <v/>
      </c>
      <c r="AA3970" t="s">
        <v>47</v>
      </c>
      <c r="AB3970" t="s">
        <v>24</v>
      </c>
      <c r="AC3970" t="s">
        <v>35</v>
      </c>
      <c r="AD3970">
        <v>20.05</v>
      </c>
      <c r="AE3970">
        <v>1423.65</v>
      </c>
      <c r="AF3970">
        <v>1</v>
      </c>
      <c r="AG3970" s="2">
        <v>0</v>
      </c>
      <c r="AH3970" t="s">
        <v>24</v>
      </c>
      <c r="AI3970">
        <f t="shared" si="122"/>
        <v>0</v>
      </c>
      <c r="AJ3970">
        <f t="shared" si="123"/>
        <v>1</v>
      </c>
    </row>
    <row r="3971" spans="1:36" x14ac:dyDescent="0.35">
      <c r="A3971">
        <v>3970</v>
      </c>
      <c r="B3971" t="s">
        <v>4006</v>
      </c>
      <c r="C3971" t="s">
        <v>30</v>
      </c>
      <c r="D3971">
        <v>0</v>
      </c>
      <c r="E3971" t="s">
        <v>23</v>
      </c>
      <c r="F3971" t="s">
        <v>23</v>
      </c>
      <c r="G3971" t="str">
        <f>IF(AND(data[[#This Row],[Partner]]="Yes", data[[#This Row],[Dependents]]="Yes"), "Both", IF(data[[#This Row],[Partner]]="Yes", "Partner", IF(data[[#This Row],[Dependents]]="Yes", "Dependent", "None")))</f>
        <v>Both</v>
      </c>
      <c r="H3971">
        <v>1</v>
      </c>
      <c r="I3971" s="1">
        <f>data[[#This Row],[Tenure]]/12</f>
        <v>8.3333333333333329E-2</v>
      </c>
      <c r="J3971" t="s">
        <v>23</v>
      </c>
      <c r="K3971">
        <f>IF(data[[#This Row],[PhoneService]]="Yes",1,"")</f>
        <v>1</v>
      </c>
      <c r="L3971" t="s">
        <v>24</v>
      </c>
      <c r="M3971" t="str">
        <f>IF(data[[#This Row],[MultipleLines]]="Yes",1,"")</f>
        <v/>
      </c>
      <c r="N3971" t="s">
        <v>37</v>
      </c>
      <c r="O3971" t="s">
        <v>24</v>
      </c>
      <c r="P3971" t="str">
        <f>IF(data[[#This Row],[OnlineSecurity]]="Yes",1,"")</f>
        <v/>
      </c>
      <c r="Q3971" t="s">
        <v>24</v>
      </c>
      <c r="R3971" t="str">
        <f>IF(data[[#This Row],[OnlineBackup]]="Yes",1,"")</f>
        <v/>
      </c>
      <c r="S3971" t="s">
        <v>24</v>
      </c>
      <c r="T3971" t="str">
        <f>IF(data[[#This Row],[DeviceProtection]]="Yes",1,"")</f>
        <v/>
      </c>
      <c r="U3971" t="s">
        <v>24</v>
      </c>
      <c r="V3971" t="str">
        <f>IF(data[[#This Row],[TechSupport]]="Yes",1,"")</f>
        <v/>
      </c>
      <c r="W3971" t="s">
        <v>24</v>
      </c>
      <c r="X3971" t="str">
        <f>IF(data[[#This Row],[StreamingTV]]="Yes",1,"")</f>
        <v/>
      </c>
      <c r="Y3971" t="s">
        <v>24</v>
      </c>
      <c r="Z3971" t="str">
        <f>IF(data[[#This Row],[StreamingMovies]]="Yes",1,"")</f>
        <v/>
      </c>
      <c r="AA3971" t="s">
        <v>27</v>
      </c>
      <c r="AB3971" t="s">
        <v>23</v>
      </c>
      <c r="AC3971" t="s">
        <v>40</v>
      </c>
      <c r="AD3971">
        <v>69.95</v>
      </c>
      <c r="AE3971">
        <v>69.95</v>
      </c>
      <c r="AF3971">
        <v>0</v>
      </c>
      <c r="AG3971" s="2">
        <v>0</v>
      </c>
      <c r="AH3971" t="s">
        <v>24</v>
      </c>
      <c r="AI3971">
        <f t="shared" ref="AI3971:AI4034" si="124">IF(AH3971="Yes",1,0)</f>
        <v>0</v>
      </c>
      <c r="AJ3971">
        <f t="shared" ref="AJ3971:AJ4034" si="125">IF(AH3971="No",1,"")</f>
        <v>1</v>
      </c>
    </row>
    <row r="3972" spans="1:36" x14ac:dyDescent="0.35">
      <c r="A3972">
        <v>3971</v>
      </c>
      <c r="B3972" t="s">
        <v>4007</v>
      </c>
      <c r="C3972" t="s">
        <v>30</v>
      </c>
      <c r="D3972">
        <v>0</v>
      </c>
      <c r="E3972" t="s">
        <v>23</v>
      </c>
      <c r="F3972" t="s">
        <v>23</v>
      </c>
      <c r="G3972" t="str">
        <f>IF(AND(data[[#This Row],[Partner]]="Yes", data[[#This Row],[Dependents]]="Yes"), "Both", IF(data[[#This Row],[Partner]]="Yes", "Partner", IF(data[[#This Row],[Dependents]]="Yes", "Dependent", "None")))</f>
        <v>Both</v>
      </c>
      <c r="H3972">
        <v>42</v>
      </c>
      <c r="I3972" s="1">
        <f>data[[#This Row],[Tenure]]/12</f>
        <v>3.5</v>
      </c>
      <c r="J3972" t="s">
        <v>23</v>
      </c>
      <c r="K3972">
        <f>IF(data[[#This Row],[PhoneService]]="Yes",1,"")</f>
        <v>1</v>
      </c>
      <c r="L3972" t="s">
        <v>24</v>
      </c>
      <c r="M3972" t="str">
        <f>IF(data[[#This Row],[MultipleLines]]="Yes",1,"")</f>
        <v/>
      </c>
      <c r="N3972" t="s">
        <v>26</v>
      </c>
      <c r="O3972" t="s">
        <v>23</v>
      </c>
      <c r="P3972">
        <f>IF(data[[#This Row],[OnlineSecurity]]="Yes",1,"")</f>
        <v>1</v>
      </c>
      <c r="Q3972" t="s">
        <v>24</v>
      </c>
      <c r="R3972" t="str">
        <f>IF(data[[#This Row],[OnlineBackup]]="Yes",1,"")</f>
        <v/>
      </c>
      <c r="S3972" t="s">
        <v>24</v>
      </c>
      <c r="T3972" t="str">
        <f>IF(data[[#This Row],[DeviceProtection]]="Yes",1,"")</f>
        <v/>
      </c>
      <c r="U3972" t="s">
        <v>23</v>
      </c>
      <c r="V3972">
        <f>IF(data[[#This Row],[TechSupport]]="Yes",1,"")</f>
        <v>1</v>
      </c>
      <c r="W3972" t="s">
        <v>24</v>
      </c>
      <c r="X3972" t="str">
        <f>IF(data[[#This Row],[StreamingTV]]="Yes",1,"")</f>
        <v/>
      </c>
      <c r="Y3972" t="s">
        <v>23</v>
      </c>
      <c r="Z3972">
        <f>IF(data[[#This Row],[StreamingMovies]]="Yes",1,"")</f>
        <v>1</v>
      </c>
      <c r="AA3972" t="s">
        <v>31</v>
      </c>
      <c r="AB3972" t="s">
        <v>24</v>
      </c>
      <c r="AC3972" t="s">
        <v>40</v>
      </c>
      <c r="AD3972">
        <v>63.7</v>
      </c>
      <c r="AE3972">
        <v>2763.35</v>
      </c>
      <c r="AF3972">
        <v>0</v>
      </c>
      <c r="AG3972" s="2">
        <v>0</v>
      </c>
      <c r="AH3972" t="s">
        <v>24</v>
      </c>
      <c r="AI3972">
        <f t="shared" si="124"/>
        <v>0</v>
      </c>
      <c r="AJ3972">
        <f t="shared" si="125"/>
        <v>1</v>
      </c>
    </row>
    <row r="3973" spans="1:36" x14ac:dyDescent="0.35">
      <c r="A3973">
        <v>3972</v>
      </c>
      <c r="B3973" t="s">
        <v>4008</v>
      </c>
      <c r="C3973" t="s">
        <v>22</v>
      </c>
      <c r="D3973">
        <v>0</v>
      </c>
      <c r="E3973" t="s">
        <v>24</v>
      </c>
      <c r="F3973" t="s">
        <v>24</v>
      </c>
      <c r="G3973" t="str">
        <f>IF(AND(data[[#This Row],[Partner]]="Yes", data[[#This Row],[Dependents]]="Yes"), "Both", IF(data[[#This Row],[Partner]]="Yes", "Partner", IF(data[[#This Row],[Dependents]]="Yes", "Dependent", "None")))</f>
        <v>None</v>
      </c>
      <c r="H3973">
        <v>25</v>
      </c>
      <c r="I3973" s="1">
        <f>data[[#This Row],[Tenure]]/12</f>
        <v>2.0833333333333335</v>
      </c>
      <c r="J3973" t="s">
        <v>23</v>
      </c>
      <c r="K3973">
        <f>IF(data[[#This Row],[PhoneService]]="Yes",1,"")</f>
        <v>1</v>
      </c>
      <c r="L3973" t="s">
        <v>23</v>
      </c>
      <c r="M3973">
        <f>IF(data[[#This Row],[MultipleLines]]="Yes",1,"")</f>
        <v>1</v>
      </c>
      <c r="N3973" t="s">
        <v>24</v>
      </c>
      <c r="O3973" t="s">
        <v>46</v>
      </c>
      <c r="P3973" t="str">
        <f>IF(data[[#This Row],[OnlineSecurity]]="Yes",1,"")</f>
        <v/>
      </c>
      <c r="Q3973" t="s">
        <v>46</v>
      </c>
      <c r="R3973" t="str">
        <f>IF(data[[#This Row],[OnlineBackup]]="Yes",1,"")</f>
        <v/>
      </c>
      <c r="S3973" t="s">
        <v>46</v>
      </c>
      <c r="T3973" t="str">
        <f>IF(data[[#This Row],[DeviceProtection]]="Yes",1,"")</f>
        <v/>
      </c>
      <c r="U3973" t="s">
        <v>46</v>
      </c>
      <c r="V3973" t="str">
        <f>IF(data[[#This Row],[TechSupport]]="Yes",1,"")</f>
        <v/>
      </c>
      <c r="W3973" t="s">
        <v>46</v>
      </c>
      <c r="X3973" t="str">
        <f>IF(data[[#This Row],[StreamingTV]]="Yes",1,"")</f>
        <v/>
      </c>
      <c r="Y3973" t="s">
        <v>46</v>
      </c>
      <c r="Z3973" t="str">
        <f>IF(data[[#This Row],[StreamingMovies]]="Yes",1,"")</f>
        <v/>
      </c>
      <c r="AA3973" t="s">
        <v>47</v>
      </c>
      <c r="AB3973" t="s">
        <v>24</v>
      </c>
      <c r="AC3973" t="s">
        <v>40</v>
      </c>
      <c r="AD3973">
        <v>24.75</v>
      </c>
      <c r="AE3973">
        <v>692.1</v>
      </c>
      <c r="AF3973">
        <v>3</v>
      </c>
      <c r="AG3973" s="2">
        <v>0</v>
      </c>
      <c r="AH3973" t="s">
        <v>23</v>
      </c>
      <c r="AI3973">
        <f t="shared" si="124"/>
        <v>1</v>
      </c>
      <c r="AJ3973" t="str">
        <f t="shared" si="125"/>
        <v/>
      </c>
    </row>
    <row r="3974" spans="1:36" x14ac:dyDescent="0.35">
      <c r="A3974">
        <v>3973</v>
      </c>
      <c r="B3974" t="s">
        <v>4009</v>
      </c>
      <c r="C3974" t="s">
        <v>30</v>
      </c>
      <c r="D3974">
        <v>0</v>
      </c>
      <c r="E3974" t="s">
        <v>24</v>
      </c>
      <c r="F3974" t="s">
        <v>24</v>
      </c>
      <c r="G3974" t="str">
        <f>IF(AND(data[[#This Row],[Partner]]="Yes", data[[#This Row],[Dependents]]="Yes"), "Both", IF(data[[#This Row],[Partner]]="Yes", "Partner", IF(data[[#This Row],[Dependents]]="Yes", "Dependent", "None")))</f>
        <v>None</v>
      </c>
      <c r="H3974">
        <v>45</v>
      </c>
      <c r="I3974" s="1">
        <f>data[[#This Row],[Tenure]]/12</f>
        <v>3.75</v>
      </c>
      <c r="J3974" t="s">
        <v>23</v>
      </c>
      <c r="K3974">
        <f>IF(data[[#This Row],[PhoneService]]="Yes",1,"")</f>
        <v>1</v>
      </c>
      <c r="L3974" t="s">
        <v>24</v>
      </c>
      <c r="M3974" t="str">
        <f>IF(data[[#This Row],[MultipleLines]]="Yes",1,"")</f>
        <v/>
      </c>
      <c r="N3974" t="s">
        <v>26</v>
      </c>
      <c r="O3974" t="s">
        <v>23</v>
      </c>
      <c r="P3974">
        <f>IF(data[[#This Row],[OnlineSecurity]]="Yes",1,"")</f>
        <v>1</v>
      </c>
      <c r="Q3974" t="s">
        <v>24</v>
      </c>
      <c r="R3974" t="str">
        <f>IF(data[[#This Row],[OnlineBackup]]="Yes",1,"")</f>
        <v/>
      </c>
      <c r="S3974" t="s">
        <v>24</v>
      </c>
      <c r="T3974" t="str">
        <f>IF(data[[#This Row],[DeviceProtection]]="Yes",1,"")</f>
        <v/>
      </c>
      <c r="U3974" t="s">
        <v>24</v>
      </c>
      <c r="V3974" t="str">
        <f>IF(data[[#This Row],[TechSupport]]="Yes",1,"")</f>
        <v/>
      </c>
      <c r="W3974" t="s">
        <v>24</v>
      </c>
      <c r="X3974" t="str">
        <f>IF(data[[#This Row],[StreamingTV]]="Yes",1,"")</f>
        <v/>
      </c>
      <c r="Y3974" t="s">
        <v>24</v>
      </c>
      <c r="Z3974" t="str">
        <f>IF(data[[#This Row],[StreamingMovies]]="Yes",1,"")</f>
        <v/>
      </c>
      <c r="AA3974" t="s">
        <v>27</v>
      </c>
      <c r="AB3974" t="s">
        <v>23</v>
      </c>
      <c r="AC3974" t="s">
        <v>35</v>
      </c>
      <c r="AD3974">
        <v>50.9</v>
      </c>
      <c r="AE3974">
        <v>2298.5500000000002</v>
      </c>
      <c r="AF3974">
        <v>3</v>
      </c>
      <c r="AG3974" s="2">
        <v>1</v>
      </c>
      <c r="AH3974" t="s">
        <v>24</v>
      </c>
      <c r="AI3974">
        <f t="shared" si="124"/>
        <v>0</v>
      </c>
      <c r="AJ3974">
        <f t="shared" si="125"/>
        <v>1</v>
      </c>
    </row>
    <row r="3975" spans="1:36" x14ac:dyDescent="0.35">
      <c r="A3975">
        <v>3974</v>
      </c>
      <c r="B3975" t="s">
        <v>4010</v>
      </c>
      <c r="C3975" t="s">
        <v>22</v>
      </c>
      <c r="D3975">
        <v>0</v>
      </c>
      <c r="E3975" t="s">
        <v>23</v>
      </c>
      <c r="F3975" t="s">
        <v>23</v>
      </c>
      <c r="G3975" t="str">
        <f>IF(AND(data[[#This Row],[Partner]]="Yes", data[[#This Row],[Dependents]]="Yes"), "Both", IF(data[[#This Row],[Partner]]="Yes", "Partner", IF(data[[#This Row],[Dependents]]="Yes", "Dependent", "None")))</f>
        <v>Both</v>
      </c>
      <c r="H3975">
        <v>43</v>
      </c>
      <c r="I3975" s="1">
        <f>data[[#This Row],[Tenure]]/12</f>
        <v>3.5833333333333335</v>
      </c>
      <c r="J3975" t="s">
        <v>24</v>
      </c>
      <c r="K3975" t="str">
        <f>IF(data[[#This Row],[PhoneService]]="Yes",1,"")</f>
        <v/>
      </c>
      <c r="L3975" t="s">
        <v>25</v>
      </c>
      <c r="M3975" t="str">
        <f>IF(data[[#This Row],[MultipleLines]]="Yes",1,"")</f>
        <v/>
      </c>
      <c r="N3975" t="s">
        <v>26</v>
      </c>
      <c r="O3975" t="s">
        <v>23</v>
      </c>
      <c r="P3975">
        <f>IF(data[[#This Row],[OnlineSecurity]]="Yes",1,"")</f>
        <v>1</v>
      </c>
      <c r="Q3975" t="s">
        <v>24</v>
      </c>
      <c r="R3975" t="str">
        <f>IF(data[[#This Row],[OnlineBackup]]="Yes",1,"")</f>
        <v/>
      </c>
      <c r="S3975" t="s">
        <v>23</v>
      </c>
      <c r="T3975">
        <f>IF(data[[#This Row],[DeviceProtection]]="Yes",1,"")</f>
        <v>1</v>
      </c>
      <c r="U3975" t="s">
        <v>23</v>
      </c>
      <c r="V3975">
        <f>IF(data[[#This Row],[TechSupport]]="Yes",1,"")</f>
        <v>1</v>
      </c>
      <c r="W3975" t="s">
        <v>23</v>
      </c>
      <c r="X3975">
        <f>IF(data[[#This Row],[StreamingTV]]="Yes",1,"")</f>
        <v>1</v>
      </c>
      <c r="Y3975" t="s">
        <v>23</v>
      </c>
      <c r="Z3975">
        <f>IF(data[[#This Row],[StreamingMovies]]="Yes",1,"")</f>
        <v>1</v>
      </c>
      <c r="AA3975" t="s">
        <v>31</v>
      </c>
      <c r="AB3975" t="s">
        <v>23</v>
      </c>
      <c r="AC3975" t="s">
        <v>40</v>
      </c>
      <c r="AD3975">
        <v>60.4</v>
      </c>
      <c r="AE3975">
        <v>2640.55</v>
      </c>
      <c r="AF3975">
        <v>0</v>
      </c>
      <c r="AG3975" s="2">
        <v>3</v>
      </c>
      <c r="AH3975" t="s">
        <v>24</v>
      </c>
      <c r="AI3975">
        <f t="shared" si="124"/>
        <v>0</v>
      </c>
      <c r="AJ3975">
        <f t="shared" si="125"/>
        <v>1</v>
      </c>
    </row>
    <row r="3976" spans="1:36" x14ac:dyDescent="0.35">
      <c r="A3976">
        <v>3975</v>
      </c>
      <c r="B3976" t="s">
        <v>4011</v>
      </c>
      <c r="C3976" t="s">
        <v>30</v>
      </c>
      <c r="D3976">
        <v>0</v>
      </c>
      <c r="E3976" t="s">
        <v>23</v>
      </c>
      <c r="F3976" t="s">
        <v>24</v>
      </c>
      <c r="G3976" t="str">
        <f>IF(AND(data[[#This Row],[Partner]]="Yes", data[[#This Row],[Dependents]]="Yes"), "Both", IF(data[[#This Row],[Partner]]="Yes", "Partner", IF(data[[#This Row],[Dependents]]="Yes", "Dependent", "None")))</f>
        <v>Partner</v>
      </c>
      <c r="H3976">
        <v>37</v>
      </c>
      <c r="I3976" s="1">
        <f>data[[#This Row],[Tenure]]/12</f>
        <v>3.0833333333333335</v>
      </c>
      <c r="J3976" t="s">
        <v>23</v>
      </c>
      <c r="K3976">
        <f>IF(data[[#This Row],[PhoneService]]="Yes",1,"")</f>
        <v>1</v>
      </c>
      <c r="L3976" t="s">
        <v>23</v>
      </c>
      <c r="M3976">
        <f>IF(data[[#This Row],[MultipleLines]]="Yes",1,"")</f>
        <v>1</v>
      </c>
      <c r="N3976" t="s">
        <v>26</v>
      </c>
      <c r="O3976" t="s">
        <v>23</v>
      </c>
      <c r="P3976">
        <f>IF(data[[#This Row],[OnlineSecurity]]="Yes",1,"")</f>
        <v>1</v>
      </c>
      <c r="Q3976" t="s">
        <v>24</v>
      </c>
      <c r="R3976" t="str">
        <f>IF(data[[#This Row],[OnlineBackup]]="Yes",1,"")</f>
        <v/>
      </c>
      <c r="S3976" t="s">
        <v>23</v>
      </c>
      <c r="T3976">
        <f>IF(data[[#This Row],[DeviceProtection]]="Yes",1,"")</f>
        <v>1</v>
      </c>
      <c r="U3976" t="s">
        <v>24</v>
      </c>
      <c r="V3976" t="str">
        <f>IF(data[[#This Row],[TechSupport]]="Yes",1,"")</f>
        <v/>
      </c>
      <c r="W3976" t="s">
        <v>23</v>
      </c>
      <c r="X3976">
        <f>IF(data[[#This Row],[StreamingTV]]="Yes",1,"")</f>
        <v>1</v>
      </c>
      <c r="Y3976" t="s">
        <v>23</v>
      </c>
      <c r="Z3976">
        <f>IF(data[[#This Row],[StreamingMovies]]="Yes",1,"")</f>
        <v>1</v>
      </c>
      <c r="AA3976" t="s">
        <v>31</v>
      </c>
      <c r="AB3976" t="s">
        <v>24</v>
      </c>
      <c r="AC3976" t="s">
        <v>32</v>
      </c>
      <c r="AD3976">
        <v>79.25</v>
      </c>
      <c r="AE3976">
        <v>2911.8</v>
      </c>
      <c r="AF3976">
        <v>0</v>
      </c>
      <c r="AG3976" s="2">
        <v>0</v>
      </c>
      <c r="AH3976" t="s">
        <v>24</v>
      </c>
      <c r="AI3976">
        <f t="shared" si="124"/>
        <v>0</v>
      </c>
      <c r="AJ3976">
        <f t="shared" si="125"/>
        <v>1</v>
      </c>
    </row>
    <row r="3977" spans="1:36" x14ac:dyDescent="0.35">
      <c r="A3977">
        <v>3976</v>
      </c>
      <c r="B3977" t="s">
        <v>4012</v>
      </c>
      <c r="C3977" t="s">
        <v>22</v>
      </c>
      <c r="D3977">
        <v>1</v>
      </c>
      <c r="E3977" t="s">
        <v>24</v>
      </c>
      <c r="F3977" t="s">
        <v>24</v>
      </c>
      <c r="G3977" t="str">
        <f>IF(AND(data[[#This Row],[Partner]]="Yes", data[[#This Row],[Dependents]]="Yes"), "Both", IF(data[[#This Row],[Partner]]="Yes", "Partner", IF(data[[#This Row],[Dependents]]="Yes", "Dependent", "None")))</f>
        <v>None</v>
      </c>
      <c r="H3977">
        <v>20</v>
      </c>
      <c r="I3977" s="1">
        <f>data[[#This Row],[Tenure]]/12</f>
        <v>1.6666666666666667</v>
      </c>
      <c r="J3977" t="s">
        <v>23</v>
      </c>
      <c r="K3977">
        <f>IF(data[[#This Row],[PhoneService]]="Yes",1,"")</f>
        <v>1</v>
      </c>
      <c r="L3977" t="s">
        <v>23</v>
      </c>
      <c r="M3977">
        <f>IF(data[[#This Row],[MultipleLines]]="Yes",1,"")</f>
        <v>1</v>
      </c>
      <c r="N3977" t="s">
        <v>37</v>
      </c>
      <c r="O3977" t="s">
        <v>24</v>
      </c>
      <c r="P3977" t="str">
        <f>IF(data[[#This Row],[OnlineSecurity]]="Yes",1,"")</f>
        <v/>
      </c>
      <c r="Q3977" t="s">
        <v>24</v>
      </c>
      <c r="R3977" t="str">
        <f>IF(data[[#This Row],[OnlineBackup]]="Yes",1,"")</f>
        <v/>
      </c>
      <c r="S3977" t="s">
        <v>24</v>
      </c>
      <c r="T3977" t="str">
        <f>IF(data[[#This Row],[DeviceProtection]]="Yes",1,"")</f>
        <v/>
      </c>
      <c r="U3977" t="s">
        <v>24</v>
      </c>
      <c r="V3977" t="str">
        <f>IF(data[[#This Row],[TechSupport]]="Yes",1,"")</f>
        <v/>
      </c>
      <c r="W3977" t="s">
        <v>24</v>
      </c>
      <c r="X3977" t="str">
        <f>IF(data[[#This Row],[StreamingTV]]="Yes",1,"")</f>
        <v/>
      </c>
      <c r="Y3977" t="s">
        <v>23</v>
      </c>
      <c r="Z3977">
        <f>IF(data[[#This Row],[StreamingMovies]]="Yes",1,"")</f>
        <v>1</v>
      </c>
      <c r="AA3977" t="s">
        <v>27</v>
      </c>
      <c r="AB3977" t="s">
        <v>23</v>
      </c>
      <c r="AC3977" t="s">
        <v>40</v>
      </c>
      <c r="AD3977">
        <v>85.8</v>
      </c>
      <c r="AE3977">
        <v>1727.5</v>
      </c>
      <c r="AF3977">
        <v>0</v>
      </c>
      <c r="AG3977" s="2">
        <v>0</v>
      </c>
      <c r="AH3977" t="s">
        <v>23</v>
      </c>
      <c r="AI3977">
        <f t="shared" si="124"/>
        <v>1</v>
      </c>
      <c r="AJ3977" t="str">
        <f t="shared" si="125"/>
        <v/>
      </c>
    </row>
    <row r="3978" spans="1:36" x14ac:dyDescent="0.35">
      <c r="A3978">
        <v>3977</v>
      </c>
      <c r="B3978" t="s">
        <v>4013</v>
      </c>
      <c r="C3978" t="s">
        <v>22</v>
      </c>
      <c r="D3978">
        <v>0</v>
      </c>
      <c r="E3978" t="s">
        <v>24</v>
      </c>
      <c r="F3978" t="s">
        <v>24</v>
      </c>
      <c r="G3978" t="str">
        <f>IF(AND(data[[#This Row],[Partner]]="Yes", data[[#This Row],[Dependents]]="Yes"), "Both", IF(data[[#This Row],[Partner]]="Yes", "Partner", IF(data[[#This Row],[Dependents]]="Yes", "Dependent", "None")))</f>
        <v>None</v>
      </c>
      <c r="H3978">
        <v>4</v>
      </c>
      <c r="I3978" s="1">
        <f>data[[#This Row],[Tenure]]/12</f>
        <v>0.33333333333333331</v>
      </c>
      <c r="J3978" t="s">
        <v>24</v>
      </c>
      <c r="K3978" t="str">
        <f>IF(data[[#This Row],[PhoneService]]="Yes",1,"")</f>
        <v/>
      </c>
      <c r="L3978" t="s">
        <v>25</v>
      </c>
      <c r="M3978" t="str">
        <f>IF(data[[#This Row],[MultipleLines]]="Yes",1,"")</f>
        <v/>
      </c>
      <c r="N3978" t="s">
        <v>26</v>
      </c>
      <c r="O3978" t="s">
        <v>24</v>
      </c>
      <c r="P3978" t="str">
        <f>IF(data[[#This Row],[OnlineSecurity]]="Yes",1,"")</f>
        <v/>
      </c>
      <c r="Q3978" t="s">
        <v>24</v>
      </c>
      <c r="R3978" t="str">
        <f>IF(data[[#This Row],[OnlineBackup]]="Yes",1,"")</f>
        <v/>
      </c>
      <c r="S3978" t="s">
        <v>24</v>
      </c>
      <c r="T3978" t="str">
        <f>IF(data[[#This Row],[DeviceProtection]]="Yes",1,"")</f>
        <v/>
      </c>
      <c r="U3978" t="s">
        <v>24</v>
      </c>
      <c r="V3978" t="str">
        <f>IF(data[[#This Row],[TechSupport]]="Yes",1,"")</f>
        <v/>
      </c>
      <c r="W3978" t="s">
        <v>24</v>
      </c>
      <c r="X3978" t="str">
        <f>IF(data[[#This Row],[StreamingTV]]="Yes",1,"")</f>
        <v/>
      </c>
      <c r="Y3978" t="s">
        <v>24</v>
      </c>
      <c r="Z3978" t="str">
        <f>IF(data[[#This Row],[StreamingMovies]]="Yes",1,"")</f>
        <v/>
      </c>
      <c r="AA3978" t="s">
        <v>27</v>
      </c>
      <c r="AB3978" t="s">
        <v>23</v>
      </c>
      <c r="AC3978" t="s">
        <v>28</v>
      </c>
      <c r="AD3978">
        <v>24.45</v>
      </c>
      <c r="AE3978">
        <v>86.6</v>
      </c>
      <c r="AF3978">
        <v>0</v>
      </c>
      <c r="AG3978" s="2">
        <v>0</v>
      </c>
      <c r="AH3978" t="s">
        <v>23</v>
      </c>
      <c r="AI3978">
        <f t="shared" si="124"/>
        <v>1</v>
      </c>
      <c r="AJ3978" t="str">
        <f t="shared" si="125"/>
        <v/>
      </c>
    </row>
    <row r="3979" spans="1:36" x14ac:dyDescent="0.35">
      <c r="A3979">
        <v>3978</v>
      </c>
      <c r="B3979" t="s">
        <v>4014</v>
      </c>
      <c r="C3979" t="s">
        <v>30</v>
      </c>
      <c r="D3979">
        <v>0</v>
      </c>
      <c r="E3979" t="s">
        <v>23</v>
      </c>
      <c r="F3979" t="s">
        <v>24</v>
      </c>
      <c r="G3979" t="str">
        <f>IF(AND(data[[#This Row],[Partner]]="Yes", data[[#This Row],[Dependents]]="Yes"), "Both", IF(data[[#This Row],[Partner]]="Yes", "Partner", IF(data[[#This Row],[Dependents]]="Yes", "Dependent", "None")))</f>
        <v>Partner</v>
      </c>
      <c r="H3979">
        <v>63</v>
      </c>
      <c r="I3979" s="1">
        <f>data[[#This Row],[Tenure]]/12</f>
        <v>5.25</v>
      </c>
      <c r="J3979" t="s">
        <v>23</v>
      </c>
      <c r="K3979">
        <f>IF(data[[#This Row],[PhoneService]]="Yes",1,"")</f>
        <v>1</v>
      </c>
      <c r="L3979" t="s">
        <v>24</v>
      </c>
      <c r="M3979" t="str">
        <f>IF(data[[#This Row],[MultipleLines]]="Yes",1,"")</f>
        <v/>
      </c>
      <c r="N3979" t="s">
        <v>37</v>
      </c>
      <c r="O3979" t="s">
        <v>23</v>
      </c>
      <c r="P3979">
        <f>IF(data[[#This Row],[OnlineSecurity]]="Yes",1,"")</f>
        <v>1</v>
      </c>
      <c r="Q3979" t="s">
        <v>23</v>
      </c>
      <c r="R3979">
        <f>IF(data[[#This Row],[OnlineBackup]]="Yes",1,"")</f>
        <v>1</v>
      </c>
      <c r="S3979" t="s">
        <v>23</v>
      </c>
      <c r="T3979">
        <f>IF(data[[#This Row],[DeviceProtection]]="Yes",1,"")</f>
        <v>1</v>
      </c>
      <c r="U3979" t="s">
        <v>23</v>
      </c>
      <c r="V3979">
        <f>IF(data[[#This Row],[TechSupport]]="Yes",1,"")</f>
        <v>1</v>
      </c>
      <c r="W3979" t="s">
        <v>23</v>
      </c>
      <c r="X3979">
        <f>IF(data[[#This Row],[StreamingTV]]="Yes",1,"")</f>
        <v>1</v>
      </c>
      <c r="Y3979" t="s">
        <v>23</v>
      </c>
      <c r="Z3979">
        <f>IF(data[[#This Row],[StreamingMovies]]="Yes",1,"")</f>
        <v>1</v>
      </c>
      <c r="AA3979" t="s">
        <v>47</v>
      </c>
      <c r="AB3979" t="s">
        <v>23</v>
      </c>
      <c r="AC3979" t="s">
        <v>40</v>
      </c>
      <c r="AD3979">
        <v>110.1</v>
      </c>
      <c r="AE3979">
        <v>6705.7</v>
      </c>
      <c r="AF3979">
        <v>0</v>
      </c>
      <c r="AG3979" s="2">
        <v>0</v>
      </c>
      <c r="AH3979" t="s">
        <v>24</v>
      </c>
      <c r="AI3979">
        <f t="shared" si="124"/>
        <v>0</v>
      </c>
      <c r="AJ3979">
        <f t="shared" si="125"/>
        <v>1</v>
      </c>
    </row>
    <row r="3980" spans="1:36" x14ac:dyDescent="0.35">
      <c r="A3980">
        <v>3979</v>
      </c>
      <c r="B3980" t="s">
        <v>4015</v>
      </c>
      <c r="C3980" t="s">
        <v>30</v>
      </c>
      <c r="D3980">
        <v>0</v>
      </c>
      <c r="E3980" t="s">
        <v>24</v>
      </c>
      <c r="F3980" t="s">
        <v>24</v>
      </c>
      <c r="G3980" t="str">
        <f>IF(AND(data[[#This Row],[Partner]]="Yes", data[[#This Row],[Dependents]]="Yes"), "Both", IF(data[[#This Row],[Partner]]="Yes", "Partner", IF(data[[#This Row],[Dependents]]="Yes", "Dependent", "None")))</f>
        <v>None</v>
      </c>
      <c r="H3980">
        <v>3</v>
      </c>
      <c r="I3980" s="1">
        <f>data[[#This Row],[Tenure]]/12</f>
        <v>0.25</v>
      </c>
      <c r="J3980" t="s">
        <v>23</v>
      </c>
      <c r="K3980">
        <f>IF(data[[#This Row],[PhoneService]]="Yes",1,"")</f>
        <v>1</v>
      </c>
      <c r="L3980" t="s">
        <v>24</v>
      </c>
      <c r="M3980" t="str">
        <f>IF(data[[#This Row],[MultipleLines]]="Yes",1,"")</f>
        <v/>
      </c>
      <c r="N3980" t="s">
        <v>37</v>
      </c>
      <c r="O3980" t="s">
        <v>24</v>
      </c>
      <c r="P3980" t="str">
        <f>IF(data[[#This Row],[OnlineSecurity]]="Yes",1,"")</f>
        <v/>
      </c>
      <c r="Q3980" t="s">
        <v>24</v>
      </c>
      <c r="R3980" t="str">
        <f>IF(data[[#This Row],[OnlineBackup]]="Yes",1,"")</f>
        <v/>
      </c>
      <c r="S3980" t="s">
        <v>24</v>
      </c>
      <c r="T3980" t="str">
        <f>IF(data[[#This Row],[DeviceProtection]]="Yes",1,"")</f>
        <v/>
      </c>
      <c r="U3980" t="s">
        <v>24</v>
      </c>
      <c r="V3980" t="str">
        <f>IF(data[[#This Row],[TechSupport]]="Yes",1,"")</f>
        <v/>
      </c>
      <c r="W3980" t="s">
        <v>23</v>
      </c>
      <c r="X3980">
        <f>IF(data[[#This Row],[StreamingTV]]="Yes",1,"")</f>
        <v>1</v>
      </c>
      <c r="Y3980" t="s">
        <v>23</v>
      </c>
      <c r="Z3980">
        <f>IF(data[[#This Row],[StreamingMovies]]="Yes",1,"")</f>
        <v>1</v>
      </c>
      <c r="AA3980" t="s">
        <v>27</v>
      </c>
      <c r="AB3980" t="s">
        <v>24</v>
      </c>
      <c r="AC3980" t="s">
        <v>32</v>
      </c>
      <c r="AD3980">
        <v>90.7</v>
      </c>
      <c r="AE3980">
        <v>237.65</v>
      </c>
      <c r="AF3980">
        <v>0</v>
      </c>
      <c r="AG3980" s="2">
        <v>0</v>
      </c>
      <c r="AH3980" t="s">
        <v>24</v>
      </c>
      <c r="AI3980">
        <f t="shared" si="124"/>
        <v>0</v>
      </c>
      <c r="AJ3980">
        <f t="shared" si="125"/>
        <v>1</v>
      </c>
    </row>
    <row r="3981" spans="1:36" x14ac:dyDescent="0.35">
      <c r="A3981">
        <v>3980</v>
      </c>
      <c r="B3981" t="s">
        <v>4016</v>
      </c>
      <c r="C3981" t="s">
        <v>30</v>
      </c>
      <c r="D3981">
        <v>0</v>
      </c>
      <c r="E3981" t="s">
        <v>23</v>
      </c>
      <c r="F3981" t="s">
        <v>23</v>
      </c>
      <c r="G3981" t="str">
        <f>IF(AND(data[[#This Row],[Partner]]="Yes", data[[#This Row],[Dependents]]="Yes"), "Both", IF(data[[#This Row],[Partner]]="Yes", "Partner", IF(data[[#This Row],[Dependents]]="Yes", "Dependent", "None")))</f>
        <v>Both</v>
      </c>
      <c r="H3981">
        <v>66</v>
      </c>
      <c r="I3981" s="1">
        <f>data[[#This Row],[Tenure]]/12</f>
        <v>5.5</v>
      </c>
      <c r="J3981" t="s">
        <v>23</v>
      </c>
      <c r="K3981">
        <f>IF(data[[#This Row],[PhoneService]]="Yes",1,"")</f>
        <v>1</v>
      </c>
      <c r="L3981" t="s">
        <v>23</v>
      </c>
      <c r="M3981">
        <f>IF(data[[#This Row],[MultipleLines]]="Yes",1,"")</f>
        <v>1</v>
      </c>
      <c r="N3981" t="s">
        <v>24</v>
      </c>
      <c r="O3981" t="s">
        <v>46</v>
      </c>
      <c r="P3981" t="str">
        <f>IF(data[[#This Row],[OnlineSecurity]]="Yes",1,"")</f>
        <v/>
      </c>
      <c r="Q3981" t="s">
        <v>46</v>
      </c>
      <c r="R3981" t="str">
        <f>IF(data[[#This Row],[OnlineBackup]]="Yes",1,"")</f>
        <v/>
      </c>
      <c r="S3981" t="s">
        <v>46</v>
      </c>
      <c r="T3981" t="str">
        <f>IF(data[[#This Row],[DeviceProtection]]="Yes",1,"")</f>
        <v/>
      </c>
      <c r="U3981" t="s">
        <v>46</v>
      </c>
      <c r="V3981" t="str">
        <f>IF(data[[#This Row],[TechSupport]]="Yes",1,"")</f>
        <v/>
      </c>
      <c r="W3981" t="s">
        <v>46</v>
      </c>
      <c r="X3981" t="str">
        <f>IF(data[[#This Row],[StreamingTV]]="Yes",1,"")</f>
        <v/>
      </c>
      <c r="Y3981" t="s">
        <v>46</v>
      </c>
      <c r="Z3981" t="str">
        <f>IF(data[[#This Row],[StreamingMovies]]="Yes",1,"")</f>
        <v/>
      </c>
      <c r="AA3981" t="s">
        <v>47</v>
      </c>
      <c r="AB3981" t="s">
        <v>23</v>
      </c>
      <c r="AC3981" t="s">
        <v>40</v>
      </c>
      <c r="AD3981">
        <v>25.3</v>
      </c>
      <c r="AE3981">
        <v>1672.35</v>
      </c>
      <c r="AF3981">
        <v>0</v>
      </c>
      <c r="AG3981" s="2">
        <v>0</v>
      </c>
      <c r="AH3981" t="s">
        <v>24</v>
      </c>
      <c r="AI3981">
        <f t="shared" si="124"/>
        <v>0</v>
      </c>
      <c r="AJ3981">
        <f t="shared" si="125"/>
        <v>1</v>
      </c>
    </row>
    <row r="3982" spans="1:36" x14ac:dyDescent="0.35">
      <c r="A3982">
        <v>3981</v>
      </c>
      <c r="B3982" t="s">
        <v>4017</v>
      </c>
      <c r="C3982" t="s">
        <v>30</v>
      </c>
      <c r="D3982">
        <v>0</v>
      </c>
      <c r="E3982" t="s">
        <v>24</v>
      </c>
      <c r="F3982" t="s">
        <v>24</v>
      </c>
      <c r="G3982" t="str">
        <f>IF(AND(data[[#This Row],[Partner]]="Yes", data[[#This Row],[Dependents]]="Yes"), "Both", IF(data[[#This Row],[Partner]]="Yes", "Partner", IF(data[[#This Row],[Dependents]]="Yes", "Dependent", "None")))</f>
        <v>None</v>
      </c>
      <c r="H3982">
        <v>28</v>
      </c>
      <c r="I3982" s="1">
        <f>data[[#This Row],[Tenure]]/12</f>
        <v>2.3333333333333335</v>
      </c>
      <c r="J3982" t="s">
        <v>23</v>
      </c>
      <c r="K3982">
        <f>IF(data[[#This Row],[PhoneService]]="Yes",1,"")</f>
        <v>1</v>
      </c>
      <c r="L3982" t="s">
        <v>23</v>
      </c>
      <c r="M3982">
        <f>IF(data[[#This Row],[MultipleLines]]="Yes",1,"")</f>
        <v>1</v>
      </c>
      <c r="N3982" t="s">
        <v>37</v>
      </c>
      <c r="O3982" t="s">
        <v>24</v>
      </c>
      <c r="P3982" t="str">
        <f>IF(data[[#This Row],[OnlineSecurity]]="Yes",1,"")</f>
        <v/>
      </c>
      <c r="Q3982" t="s">
        <v>23</v>
      </c>
      <c r="R3982">
        <f>IF(data[[#This Row],[OnlineBackup]]="Yes",1,"")</f>
        <v>1</v>
      </c>
      <c r="S3982" t="s">
        <v>23</v>
      </c>
      <c r="T3982">
        <f>IF(data[[#This Row],[DeviceProtection]]="Yes",1,"")</f>
        <v>1</v>
      </c>
      <c r="U3982" t="s">
        <v>24</v>
      </c>
      <c r="V3982" t="str">
        <f>IF(data[[#This Row],[TechSupport]]="Yes",1,"")</f>
        <v/>
      </c>
      <c r="W3982" t="s">
        <v>23</v>
      </c>
      <c r="X3982">
        <f>IF(data[[#This Row],[StreamingTV]]="Yes",1,"")</f>
        <v>1</v>
      </c>
      <c r="Y3982" t="s">
        <v>23</v>
      </c>
      <c r="Z3982">
        <f>IF(data[[#This Row],[StreamingMovies]]="Yes",1,"")</f>
        <v>1</v>
      </c>
      <c r="AA3982" t="s">
        <v>27</v>
      </c>
      <c r="AB3982" t="s">
        <v>23</v>
      </c>
      <c r="AC3982" t="s">
        <v>28</v>
      </c>
      <c r="AD3982">
        <v>105.7</v>
      </c>
      <c r="AE3982">
        <v>2979.5</v>
      </c>
      <c r="AF3982">
        <v>3</v>
      </c>
      <c r="AG3982" s="2">
        <v>2</v>
      </c>
      <c r="AH3982" t="s">
        <v>23</v>
      </c>
      <c r="AI3982">
        <f t="shared" si="124"/>
        <v>1</v>
      </c>
      <c r="AJ3982" t="str">
        <f t="shared" si="125"/>
        <v/>
      </c>
    </row>
    <row r="3983" spans="1:36" x14ac:dyDescent="0.35">
      <c r="A3983">
        <v>3982</v>
      </c>
      <c r="B3983" t="s">
        <v>4018</v>
      </c>
      <c r="C3983" t="s">
        <v>22</v>
      </c>
      <c r="D3983">
        <v>1</v>
      </c>
      <c r="E3983" t="s">
        <v>24</v>
      </c>
      <c r="F3983" t="s">
        <v>24</v>
      </c>
      <c r="G3983" t="str">
        <f>IF(AND(data[[#This Row],[Partner]]="Yes", data[[#This Row],[Dependents]]="Yes"), "Both", IF(data[[#This Row],[Partner]]="Yes", "Partner", IF(data[[#This Row],[Dependents]]="Yes", "Dependent", "None")))</f>
        <v>None</v>
      </c>
      <c r="H3983">
        <v>8</v>
      </c>
      <c r="I3983" s="1">
        <f>data[[#This Row],[Tenure]]/12</f>
        <v>0.66666666666666663</v>
      </c>
      <c r="J3983" t="s">
        <v>23</v>
      </c>
      <c r="K3983">
        <f>IF(data[[#This Row],[PhoneService]]="Yes",1,"")</f>
        <v>1</v>
      </c>
      <c r="L3983" t="s">
        <v>23</v>
      </c>
      <c r="M3983">
        <f>IF(data[[#This Row],[MultipleLines]]="Yes",1,"")</f>
        <v>1</v>
      </c>
      <c r="N3983" t="s">
        <v>37</v>
      </c>
      <c r="O3983" t="s">
        <v>24</v>
      </c>
      <c r="P3983" t="str">
        <f>IF(data[[#This Row],[OnlineSecurity]]="Yes",1,"")</f>
        <v/>
      </c>
      <c r="Q3983" t="s">
        <v>24</v>
      </c>
      <c r="R3983" t="str">
        <f>IF(data[[#This Row],[OnlineBackup]]="Yes",1,"")</f>
        <v/>
      </c>
      <c r="S3983" t="s">
        <v>24</v>
      </c>
      <c r="T3983" t="str">
        <f>IF(data[[#This Row],[DeviceProtection]]="Yes",1,"")</f>
        <v/>
      </c>
      <c r="U3983" t="s">
        <v>24</v>
      </c>
      <c r="V3983" t="str">
        <f>IF(data[[#This Row],[TechSupport]]="Yes",1,"")</f>
        <v/>
      </c>
      <c r="W3983" t="s">
        <v>24</v>
      </c>
      <c r="X3983" t="str">
        <f>IF(data[[#This Row],[StreamingTV]]="Yes",1,"")</f>
        <v/>
      </c>
      <c r="Y3983" t="s">
        <v>23</v>
      </c>
      <c r="Z3983">
        <f>IF(data[[#This Row],[StreamingMovies]]="Yes",1,"")</f>
        <v>1</v>
      </c>
      <c r="AA3983" t="s">
        <v>27</v>
      </c>
      <c r="AB3983" t="s">
        <v>24</v>
      </c>
      <c r="AC3983" t="s">
        <v>28</v>
      </c>
      <c r="AD3983">
        <v>85.2</v>
      </c>
      <c r="AE3983">
        <v>695.75</v>
      </c>
      <c r="AF3983">
        <v>0</v>
      </c>
      <c r="AG3983" s="2">
        <v>0</v>
      </c>
      <c r="AH3983" t="s">
        <v>24</v>
      </c>
      <c r="AI3983">
        <f t="shared" si="124"/>
        <v>0</v>
      </c>
      <c r="AJ3983">
        <f t="shared" si="125"/>
        <v>1</v>
      </c>
    </row>
    <row r="3984" spans="1:36" x14ac:dyDescent="0.35">
      <c r="A3984">
        <v>3983</v>
      </c>
      <c r="B3984" t="s">
        <v>4019</v>
      </c>
      <c r="C3984" t="s">
        <v>30</v>
      </c>
      <c r="D3984">
        <v>0</v>
      </c>
      <c r="E3984" t="s">
        <v>24</v>
      </c>
      <c r="F3984" t="s">
        <v>23</v>
      </c>
      <c r="G3984" t="str">
        <f>IF(AND(data[[#This Row],[Partner]]="Yes", data[[#This Row],[Dependents]]="Yes"), "Both", IF(data[[#This Row],[Partner]]="Yes", "Partner", IF(data[[#This Row],[Dependents]]="Yes", "Dependent", "None")))</f>
        <v>Dependent</v>
      </c>
      <c r="H3984">
        <v>71</v>
      </c>
      <c r="I3984" s="1">
        <f>data[[#This Row],[Tenure]]/12</f>
        <v>5.916666666666667</v>
      </c>
      <c r="J3984" t="s">
        <v>23</v>
      </c>
      <c r="K3984">
        <f>IF(data[[#This Row],[PhoneService]]="Yes",1,"")</f>
        <v>1</v>
      </c>
      <c r="L3984" t="s">
        <v>23</v>
      </c>
      <c r="M3984">
        <f>IF(data[[#This Row],[MultipleLines]]="Yes",1,"")</f>
        <v>1</v>
      </c>
      <c r="N3984" t="s">
        <v>24</v>
      </c>
      <c r="O3984" t="s">
        <v>46</v>
      </c>
      <c r="P3984" t="str">
        <f>IF(data[[#This Row],[OnlineSecurity]]="Yes",1,"")</f>
        <v/>
      </c>
      <c r="Q3984" t="s">
        <v>46</v>
      </c>
      <c r="R3984" t="str">
        <f>IF(data[[#This Row],[OnlineBackup]]="Yes",1,"")</f>
        <v/>
      </c>
      <c r="S3984" t="s">
        <v>46</v>
      </c>
      <c r="T3984" t="str">
        <f>IF(data[[#This Row],[DeviceProtection]]="Yes",1,"")</f>
        <v/>
      </c>
      <c r="U3984" t="s">
        <v>46</v>
      </c>
      <c r="V3984" t="str">
        <f>IF(data[[#This Row],[TechSupport]]="Yes",1,"")</f>
        <v/>
      </c>
      <c r="W3984" t="s">
        <v>46</v>
      </c>
      <c r="X3984" t="str">
        <f>IF(data[[#This Row],[StreamingTV]]="Yes",1,"")</f>
        <v/>
      </c>
      <c r="Y3984" t="s">
        <v>46</v>
      </c>
      <c r="Z3984" t="str">
        <f>IF(data[[#This Row],[StreamingMovies]]="Yes",1,"")</f>
        <v/>
      </c>
      <c r="AA3984" t="s">
        <v>47</v>
      </c>
      <c r="AB3984" t="s">
        <v>24</v>
      </c>
      <c r="AC3984" t="s">
        <v>32</v>
      </c>
      <c r="AD3984">
        <v>24.35</v>
      </c>
      <c r="AE3984">
        <v>1654.6</v>
      </c>
      <c r="AF3984">
        <v>0</v>
      </c>
      <c r="AG3984" s="2">
        <v>0</v>
      </c>
      <c r="AH3984" t="s">
        <v>24</v>
      </c>
      <c r="AI3984">
        <f t="shared" si="124"/>
        <v>0</v>
      </c>
      <c r="AJ3984">
        <f t="shared" si="125"/>
        <v>1</v>
      </c>
    </row>
    <row r="3985" spans="1:36" x14ac:dyDescent="0.35">
      <c r="A3985">
        <v>3984</v>
      </c>
      <c r="B3985" t="s">
        <v>4020</v>
      </c>
      <c r="C3985" t="s">
        <v>30</v>
      </c>
      <c r="D3985">
        <v>0</v>
      </c>
      <c r="E3985" t="s">
        <v>24</v>
      </c>
      <c r="F3985" t="s">
        <v>24</v>
      </c>
      <c r="G3985" t="str">
        <f>IF(AND(data[[#This Row],[Partner]]="Yes", data[[#This Row],[Dependents]]="Yes"), "Both", IF(data[[#This Row],[Partner]]="Yes", "Partner", IF(data[[#This Row],[Dependents]]="Yes", "Dependent", "None")))</f>
        <v>None</v>
      </c>
      <c r="H3985">
        <v>1</v>
      </c>
      <c r="I3985" s="1">
        <f>data[[#This Row],[Tenure]]/12</f>
        <v>8.3333333333333329E-2</v>
      </c>
      <c r="J3985" t="s">
        <v>24</v>
      </c>
      <c r="K3985" t="str">
        <f>IF(data[[#This Row],[PhoneService]]="Yes",1,"")</f>
        <v/>
      </c>
      <c r="L3985" t="s">
        <v>25</v>
      </c>
      <c r="M3985" t="str">
        <f>IF(data[[#This Row],[MultipleLines]]="Yes",1,"")</f>
        <v/>
      </c>
      <c r="N3985" t="s">
        <v>26</v>
      </c>
      <c r="O3985" t="s">
        <v>24</v>
      </c>
      <c r="P3985" t="str">
        <f>IF(data[[#This Row],[OnlineSecurity]]="Yes",1,"")</f>
        <v/>
      </c>
      <c r="Q3985" t="s">
        <v>24</v>
      </c>
      <c r="R3985" t="str">
        <f>IF(data[[#This Row],[OnlineBackup]]="Yes",1,"")</f>
        <v/>
      </c>
      <c r="S3985" t="s">
        <v>24</v>
      </c>
      <c r="T3985" t="str">
        <f>IF(data[[#This Row],[DeviceProtection]]="Yes",1,"")</f>
        <v/>
      </c>
      <c r="U3985" t="s">
        <v>24</v>
      </c>
      <c r="V3985" t="str">
        <f>IF(data[[#This Row],[TechSupport]]="Yes",1,"")</f>
        <v/>
      </c>
      <c r="W3985" t="s">
        <v>24</v>
      </c>
      <c r="X3985" t="str">
        <f>IF(data[[#This Row],[StreamingTV]]="Yes",1,"")</f>
        <v/>
      </c>
      <c r="Y3985" t="s">
        <v>24</v>
      </c>
      <c r="Z3985" t="str">
        <f>IF(data[[#This Row],[StreamingMovies]]="Yes",1,"")</f>
        <v/>
      </c>
      <c r="AA3985" t="s">
        <v>27</v>
      </c>
      <c r="AB3985" t="s">
        <v>23</v>
      </c>
      <c r="AC3985" t="s">
        <v>28</v>
      </c>
      <c r="AD3985">
        <v>24.25</v>
      </c>
      <c r="AE3985">
        <v>24.25</v>
      </c>
      <c r="AF3985">
        <v>1</v>
      </c>
      <c r="AG3985" s="2">
        <v>0</v>
      </c>
      <c r="AH3985" t="s">
        <v>23</v>
      </c>
      <c r="AI3985">
        <f t="shared" si="124"/>
        <v>1</v>
      </c>
      <c r="AJ3985" t="str">
        <f t="shared" si="125"/>
        <v/>
      </c>
    </row>
    <row r="3986" spans="1:36" x14ac:dyDescent="0.35">
      <c r="A3986">
        <v>3985</v>
      </c>
      <c r="B3986" t="s">
        <v>4021</v>
      </c>
      <c r="C3986" t="s">
        <v>22</v>
      </c>
      <c r="D3986">
        <v>0</v>
      </c>
      <c r="E3986" t="s">
        <v>23</v>
      </c>
      <c r="F3986" t="s">
        <v>23</v>
      </c>
      <c r="G3986" t="str">
        <f>IF(AND(data[[#This Row],[Partner]]="Yes", data[[#This Row],[Dependents]]="Yes"), "Both", IF(data[[#This Row],[Partner]]="Yes", "Partner", IF(data[[#This Row],[Dependents]]="Yes", "Dependent", "None")))</f>
        <v>Both</v>
      </c>
      <c r="H3986">
        <v>72</v>
      </c>
      <c r="I3986" s="1">
        <f>data[[#This Row],[Tenure]]/12</f>
        <v>6</v>
      </c>
      <c r="J3986" t="s">
        <v>23</v>
      </c>
      <c r="K3986">
        <f>IF(data[[#This Row],[PhoneService]]="Yes",1,"")</f>
        <v>1</v>
      </c>
      <c r="L3986" t="s">
        <v>23</v>
      </c>
      <c r="M3986">
        <f>IF(data[[#This Row],[MultipleLines]]="Yes",1,"")</f>
        <v>1</v>
      </c>
      <c r="N3986" t="s">
        <v>24</v>
      </c>
      <c r="O3986" t="s">
        <v>46</v>
      </c>
      <c r="P3986" t="str">
        <f>IF(data[[#This Row],[OnlineSecurity]]="Yes",1,"")</f>
        <v/>
      </c>
      <c r="Q3986" t="s">
        <v>46</v>
      </c>
      <c r="R3986" t="str">
        <f>IF(data[[#This Row],[OnlineBackup]]="Yes",1,"")</f>
        <v/>
      </c>
      <c r="S3986" t="s">
        <v>46</v>
      </c>
      <c r="T3986" t="str">
        <f>IF(data[[#This Row],[DeviceProtection]]="Yes",1,"")</f>
        <v/>
      </c>
      <c r="U3986" t="s">
        <v>46</v>
      </c>
      <c r="V3986" t="str">
        <f>IF(data[[#This Row],[TechSupport]]="Yes",1,"")</f>
        <v/>
      </c>
      <c r="W3986" t="s">
        <v>46</v>
      </c>
      <c r="X3986" t="str">
        <f>IF(data[[#This Row],[StreamingTV]]="Yes",1,"")</f>
        <v/>
      </c>
      <c r="Y3986" t="s">
        <v>46</v>
      </c>
      <c r="Z3986" t="str">
        <f>IF(data[[#This Row],[StreamingMovies]]="Yes",1,"")</f>
        <v/>
      </c>
      <c r="AA3986" t="s">
        <v>47</v>
      </c>
      <c r="AB3986" t="s">
        <v>24</v>
      </c>
      <c r="AC3986" t="s">
        <v>35</v>
      </c>
      <c r="AD3986">
        <v>25.1</v>
      </c>
      <c r="AE3986">
        <v>1857.85</v>
      </c>
      <c r="AF3986">
        <v>4</v>
      </c>
      <c r="AG3986" s="2">
        <v>0</v>
      </c>
      <c r="AH3986" t="s">
        <v>24</v>
      </c>
      <c r="AI3986">
        <f t="shared" si="124"/>
        <v>0</v>
      </c>
      <c r="AJ3986">
        <f t="shared" si="125"/>
        <v>1</v>
      </c>
    </row>
    <row r="3987" spans="1:36" x14ac:dyDescent="0.35">
      <c r="A3987">
        <v>3986</v>
      </c>
      <c r="B3987" t="s">
        <v>4022</v>
      </c>
      <c r="C3987" t="s">
        <v>30</v>
      </c>
      <c r="D3987">
        <v>1</v>
      </c>
      <c r="E3987" t="s">
        <v>23</v>
      </c>
      <c r="F3987" t="s">
        <v>24</v>
      </c>
      <c r="G3987" t="str">
        <f>IF(AND(data[[#This Row],[Partner]]="Yes", data[[#This Row],[Dependents]]="Yes"), "Both", IF(data[[#This Row],[Partner]]="Yes", "Partner", IF(data[[#This Row],[Dependents]]="Yes", "Dependent", "None")))</f>
        <v>Partner</v>
      </c>
      <c r="H3987">
        <v>16</v>
      </c>
      <c r="I3987" s="1">
        <f>data[[#This Row],[Tenure]]/12</f>
        <v>1.3333333333333333</v>
      </c>
      <c r="J3987" t="s">
        <v>23</v>
      </c>
      <c r="K3987">
        <f>IF(data[[#This Row],[PhoneService]]="Yes",1,"")</f>
        <v>1</v>
      </c>
      <c r="L3987" t="s">
        <v>24</v>
      </c>
      <c r="M3987" t="str">
        <f>IF(data[[#This Row],[MultipleLines]]="Yes",1,"")</f>
        <v/>
      </c>
      <c r="N3987" t="s">
        <v>26</v>
      </c>
      <c r="O3987" t="s">
        <v>23</v>
      </c>
      <c r="P3987">
        <f>IF(data[[#This Row],[OnlineSecurity]]="Yes",1,"")</f>
        <v>1</v>
      </c>
      <c r="Q3987" t="s">
        <v>23</v>
      </c>
      <c r="R3987">
        <f>IF(data[[#This Row],[OnlineBackup]]="Yes",1,"")</f>
        <v>1</v>
      </c>
      <c r="S3987" t="s">
        <v>24</v>
      </c>
      <c r="T3987" t="str">
        <f>IF(data[[#This Row],[DeviceProtection]]="Yes",1,"")</f>
        <v/>
      </c>
      <c r="U3987" t="s">
        <v>24</v>
      </c>
      <c r="V3987" t="str">
        <f>IF(data[[#This Row],[TechSupport]]="Yes",1,"")</f>
        <v/>
      </c>
      <c r="W3987" t="s">
        <v>24</v>
      </c>
      <c r="X3987" t="str">
        <f>IF(data[[#This Row],[StreamingTV]]="Yes",1,"")</f>
        <v/>
      </c>
      <c r="Y3987" t="s">
        <v>24</v>
      </c>
      <c r="Z3987" t="str">
        <f>IF(data[[#This Row],[StreamingMovies]]="Yes",1,"")</f>
        <v/>
      </c>
      <c r="AA3987" t="s">
        <v>27</v>
      </c>
      <c r="AB3987" t="s">
        <v>23</v>
      </c>
      <c r="AC3987" t="s">
        <v>35</v>
      </c>
      <c r="AD3987">
        <v>54.55</v>
      </c>
      <c r="AE3987">
        <v>825.1</v>
      </c>
      <c r="AF3987">
        <v>0</v>
      </c>
      <c r="AG3987" s="2">
        <v>0</v>
      </c>
      <c r="AH3987" t="s">
        <v>24</v>
      </c>
      <c r="AI3987">
        <f t="shared" si="124"/>
        <v>0</v>
      </c>
      <c r="AJ3987">
        <f t="shared" si="125"/>
        <v>1</v>
      </c>
    </row>
    <row r="3988" spans="1:36" x14ac:dyDescent="0.35">
      <c r="A3988">
        <v>3987</v>
      </c>
      <c r="B3988" t="s">
        <v>4023</v>
      </c>
      <c r="C3988" t="s">
        <v>30</v>
      </c>
      <c r="D3988">
        <v>0</v>
      </c>
      <c r="E3988" t="s">
        <v>23</v>
      </c>
      <c r="F3988" t="s">
        <v>24</v>
      </c>
      <c r="G3988" t="str">
        <f>IF(AND(data[[#This Row],[Partner]]="Yes", data[[#This Row],[Dependents]]="Yes"), "Both", IF(data[[#This Row],[Partner]]="Yes", "Partner", IF(data[[#This Row],[Dependents]]="Yes", "Dependent", "None")))</f>
        <v>Partner</v>
      </c>
      <c r="H3988">
        <v>66</v>
      </c>
      <c r="I3988" s="1">
        <f>data[[#This Row],[Tenure]]/12</f>
        <v>5.5</v>
      </c>
      <c r="J3988" t="s">
        <v>23</v>
      </c>
      <c r="K3988">
        <f>IF(data[[#This Row],[PhoneService]]="Yes",1,"")</f>
        <v>1</v>
      </c>
      <c r="L3988" t="s">
        <v>23</v>
      </c>
      <c r="M3988">
        <f>IF(data[[#This Row],[MultipleLines]]="Yes",1,"")</f>
        <v>1</v>
      </c>
      <c r="N3988" t="s">
        <v>37</v>
      </c>
      <c r="O3988" t="s">
        <v>23</v>
      </c>
      <c r="P3988">
        <f>IF(data[[#This Row],[OnlineSecurity]]="Yes",1,"")</f>
        <v>1</v>
      </c>
      <c r="Q3988" t="s">
        <v>23</v>
      </c>
      <c r="R3988">
        <f>IF(data[[#This Row],[OnlineBackup]]="Yes",1,"")</f>
        <v>1</v>
      </c>
      <c r="S3988" t="s">
        <v>23</v>
      </c>
      <c r="T3988">
        <f>IF(data[[#This Row],[DeviceProtection]]="Yes",1,"")</f>
        <v>1</v>
      </c>
      <c r="U3988" t="s">
        <v>23</v>
      </c>
      <c r="V3988">
        <f>IF(data[[#This Row],[TechSupport]]="Yes",1,"")</f>
        <v>1</v>
      </c>
      <c r="W3988" t="s">
        <v>24</v>
      </c>
      <c r="X3988" t="str">
        <f>IF(data[[#This Row],[StreamingTV]]="Yes",1,"")</f>
        <v/>
      </c>
      <c r="Y3988" t="s">
        <v>24</v>
      </c>
      <c r="Z3988" t="str">
        <f>IF(data[[#This Row],[StreamingMovies]]="Yes",1,"")</f>
        <v/>
      </c>
      <c r="AA3988" t="s">
        <v>47</v>
      </c>
      <c r="AB3988" t="s">
        <v>24</v>
      </c>
      <c r="AC3988" t="s">
        <v>32</v>
      </c>
      <c r="AD3988">
        <v>96.6</v>
      </c>
      <c r="AE3988">
        <v>6424.25</v>
      </c>
      <c r="AF3988">
        <v>0</v>
      </c>
      <c r="AG3988" s="2">
        <v>0</v>
      </c>
      <c r="AH3988" t="s">
        <v>24</v>
      </c>
      <c r="AI3988">
        <f t="shared" si="124"/>
        <v>0</v>
      </c>
      <c r="AJ3988">
        <f t="shared" si="125"/>
        <v>1</v>
      </c>
    </row>
    <row r="3989" spans="1:36" x14ac:dyDescent="0.35">
      <c r="A3989">
        <v>3988</v>
      </c>
      <c r="B3989" t="s">
        <v>4024</v>
      </c>
      <c r="C3989" t="s">
        <v>22</v>
      </c>
      <c r="D3989">
        <v>0</v>
      </c>
      <c r="E3989" t="s">
        <v>24</v>
      </c>
      <c r="F3989" t="s">
        <v>24</v>
      </c>
      <c r="G3989" t="str">
        <f>IF(AND(data[[#This Row],[Partner]]="Yes", data[[#This Row],[Dependents]]="Yes"), "Both", IF(data[[#This Row],[Partner]]="Yes", "Partner", IF(data[[#This Row],[Dependents]]="Yes", "Dependent", "None")))</f>
        <v>None</v>
      </c>
      <c r="H3989">
        <v>11</v>
      </c>
      <c r="I3989" s="1">
        <f>data[[#This Row],[Tenure]]/12</f>
        <v>0.91666666666666663</v>
      </c>
      <c r="J3989" t="s">
        <v>23</v>
      </c>
      <c r="K3989">
        <f>IF(data[[#This Row],[PhoneService]]="Yes",1,"")</f>
        <v>1</v>
      </c>
      <c r="L3989" t="s">
        <v>23</v>
      </c>
      <c r="M3989">
        <f>IF(data[[#This Row],[MultipleLines]]="Yes",1,"")</f>
        <v>1</v>
      </c>
      <c r="N3989" t="s">
        <v>37</v>
      </c>
      <c r="O3989" t="s">
        <v>24</v>
      </c>
      <c r="P3989" t="str">
        <f>IF(data[[#This Row],[OnlineSecurity]]="Yes",1,"")</f>
        <v/>
      </c>
      <c r="Q3989" t="s">
        <v>24</v>
      </c>
      <c r="R3989" t="str">
        <f>IF(data[[#This Row],[OnlineBackup]]="Yes",1,"")</f>
        <v/>
      </c>
      <c r="S3989" t="s">
        <v>24</v>
      </c>
      <c r="T3989" t="str">
        <f>IF(data[[#This Row],[DeviceProtection]]="Yes",1,"")</f>
        <v/>
      </c>
      <c r="U3989" t="s">
        <v>24</v>
      </c>
      <c r="V3989" t="str">
        <f>IF(data[[#This Row],[TechSupport]]="Yes",1,"")</f>
        <v/>
      </c>
      <c r="W3989" t="s">
        <v>24</v>
      </c>
      <c r="X3989" t="str">
        <f>IF(data[[#This Row],[StreamingTV]]="Yes",1,"")</f>
        <v/>
      </c>
      <c r="Y3989" t="s">
        <v>24</v>
      </c>
      <c r="Z3989" t="str">
        <f>IF(data[[#This Row],[StreamingMovies]]="Yes",1,"")</f>
        <v/>
      </c>
      <c r="AA3989" t="s">
        <v>27</v>
      </c>
      <c r="AB3989" t="s">
        <v>23</v>
      </c>
      <c r="AC3989" t="s">
        <v>28</v>
      </c>
      <c r="AD3989">
        <v>76.5</v>
      </c>
      <c r="AE3989">
        <v>837.95</v>
      </c>
      <c r="AF3989">
        <v>0</v>
      </c>
      <c r="AG3989" s="2">
        <v>0</v>
      </c>
      <c r="AH3989" t="s">
        <v>23</v>
      </c>
      <c r="AI3989">
        <f t="shared" si="124"/>
        <v>1</v>
      </c>
      <c r="AJ3989" t="str">
        <f t="shared" si="125"/>
        <v/>
      </c>
    </row>
    <row r="3990" spans="1:36" x14ac:dyDescent="0.35">
      <c r="A3990">
        <v>3989</v>
      </c>
      <c r="B3990" t="s">
        <v>4025</v>
      </c>
      <c r="C3990" t="s">
        <v>30</v>
      </c>
      <c r="D3990">
        <v>0</v>
      </c>
      <c r="E3990" t="s">
        <v>24</v>
      </c>
      <c r="F3990" t="s">
        <v>24</v>
      </c>
      <c r="G3990" t="str">
        <f>IF(AND(data[[#This Row],[Partner]]="Yes", data[[#This Row],[Dependents]]="Yes"), "Both", IF(data[[#This Row],[Partner]]="Yes", "Partner", IF(data[[#This Row],[Dependents]]="Yes", "Dependent", "None")))</f>
        <v>None</v>
      </c>
      <c r="H3990">
        <v>51</v>
      </c>
      <c r="I3990" s="1">
        <f>data[[#This Row],[Tenure]]/12</f>
        <v>4.25</v>
      </c>
      <c r="J3990" t="s">
        <v>23</v>
      </c>
      <c r="K3990">
        <f>IF(data[[#This Row],[PhoneService]]="Yes",1,"")</f>
        <v>1</v>
      </c>
      <c r="L3990" t="s">
        <v>23</v>
      </c>
      <c r="M3990">
        <f>IF(data[[#This Row],[MultipleLines]]="Yes",1,"")</f>
        <v>1</v>
      </c>
      <c r="N3990" t="s">
        <v>26</v>
      </c>
      <c r="O3990" t="s">
        <v>23</v>
      </c>
      <c r="P3990">
        <f>IF(data[[#This Row],[OnlineSecurity]]="Yes",1,"")</f>
        <v>1</v>
      </c>
      <c r="Q3990" t="s">
        <v>23</v>
      </c>
      <c r="R3990">
        <f>IF(data[[#This Row],[OnlineBackup]]="Yes",1,"")</f>
        <v>1</v>
      </c>
      <c r="S3990" t="s">
        <v>23</v>
      </c>
      <c r="T3990">
        <f>IF(data[[#This Row],[DeviceProtection]]="Yes",1,"")</f>
        <v>1</v>
      </c>
      <c r="U3990" t="s">
        <v>23</v>
      </c>
      <c r="V3990">
        <f>IF(data[[#This Row],[TechSupport]]="Yes",1,"")</f>
        <v>1</v>
      </c>
      <c r="W3990" t="s">
        <v>23</v>
      </c>
      <c r="X3990">
        <f>IF(data[[#This Row],[StreamingTV]]="Yes",1,"")</f>
        <v>1</v>
      </c>
      <c r="Y3990" t="s">
        <v>24</v>
      </c>
      <c r="Z3990" t="str">
        <f>IF(data[[#This Row],[StreamingMovies]]="Yes",1,"")</f>
        <v/>
      </c>
      <c r="AA3990" t="s">
        <v>31</v>
      </c>
      <c r="AB3990" t="s">
        <v>23</v>
      </c>
      <c r="AC3990" t="s">
        <v>40</v>
      </c>
      <c r="AD3990">
        <v>81.150000000000006</v>
      </c>
      <c r="AE3990">
        <v>4126.2</v>
      </c>
      <c r="AF3990">
        <v>0</v>
      </c>
      <c r="AG3990" s="2">
        <v>0</v>
      </c>
      <c r="AH3990" t="s">
        <v>24</v>
      </c>
      <c r="AI3990">
        <f t="shared" si="124"/>
        <v>0</v>
      </c>
      <c r="AJ3990">
        <f t="shared" si="125"/>
        <v>1</v>
      </c>
    </row>
    <row r="3991" spans="1:36" x14ac:dyDescent="0.35">
      <c r="A3991">
        <v>3990</v>
      </c>
      <c r="B3991" t="s">
        <v>4026</v>
      </c>
      <c r="C3991" t="s">
        <v>22</v>
      </c>
      <c r="D3991">
        <v>0</v>
      </c>
      <c r="E3991" t="s">
        <v>24</v>
      </c>
      <c r="F3991" t="s">
        <v>23</v>
      </c>
      <c r="G3991" t="str">
        <f>IF(AND(data[[#This Row],[Partner]]="Yes", data[[#This Row],[Dependents]]="Yes"), "Both", IF(data[[#This Row],[Partner]]="Yes", "Partner", IF(data[[#This Row],[Dependents]]="Yes", "Dependent", "None")))</f>
        <v>Dependent</v>
      </c>
      <c r="H3991">
        <v>8</v>
      </c>
      <c r="I3991" s="1">
        <f>data[[#This Row],[Tenure]]/12</f>
        <v>0.66666666666666663</v>
      </c>
      <c r="J3991" t="s">
        <v>24</v>
      </c>
      <c r="K3991" t="str">
        <f>IF(data[[#This Row],[PhoneService]]="Yes",1,"")</f>
        <v/>
      </c>
      <c r="L3991" t="s">
        <v>25</v>
      </c>
      <c r="M3991" t="str">
        <f>IF(data[[#This Row],[MultipleLines]]="Yes",1,"")</f>
        <v/>
      </c>
      <c r="N3991" t="s">
        <v>26</v>
      </c>
      <c r="O3991" t="s">
        <v>23</v>
      </c>
      <c r="P3991">
        <f>IF(data[[#This Row],[OnlineSecurity]]="Yes",1,"")</f>
        <v>1</v>
      </c>
      <c r="Q3991" t="s">
        <v>24</v>
      </c>
      <c r="R3991" t="str">
        <f>IF(data[[#This Row],[OnlineBackup]]="Yes",1,"")</f>
        <v/>
      </c>
      <c r="S3991" t="s">
        <v>24</v>
      </c>
      <c r="T3991" t="str">
        <f>IF(data[[#This Row],[DeviceProtection]]="Yes",1,"")</f>
        <v/>
      </c>
      <c r="U3991" t="s">
        <v>24</v>
      </c>
      <c r="V3991" t="str">
        <f>IF(data[[#This Row],[TechSupport]]="Yes",1,"")</f>
        <v/>
      </c>
      <c r="W3991" t="s">
        <v>24</v>
      </c>
      <c r="X3991" t="str">
        <f>IF(data[[#This Row],[StreamingTV]]="Yes",1,"")</f>
        <v/>
      </c>
      <c r="Y3991" t="s">
        <v>23</v>
      </c>
      <c r="Z3991">
        <f>IF(data[[#This Row],[StreamingMovies]]="Yes",1,"")</f>
        <v>1</v>
      </c>
      <c r="AA3991" t="s">
        <v>27</v>
      </c>
      <c r="AB3991" t="s">
        <v>23</v>
      </c>
      <c r="AC3991" t="s">
        <v>28</v>
      </c>
      <c r="AD3991">
        <v>38.5</v>
      </c>
      <c r="AE3991">
        <v>330.8</v>
      </c>
      <c r="AF3991">
        <v>0</v>
      </c>
      <c r="AG3991" s="2">
        <v>0</v>
      </c>
      <c r="AH3991" t="s">
        <v>24</v>
      </c>
      <c r="AI3991">
        <f t="shared" si="124"/>
        <v>0</v>
      </c>
      <c r="AJ3991">
        <f t="shared" si="125"/>
        <v>1</v>
      </c>
    </row>
    <row r="3992" spans="1:36" x14ac:dyDescent="0.35">
      <c r="A3992">
        <v>3991</v>
      </c>
      <c r="B3992" t="s">
        <v>4027</v>
      </c>
      <c r="C3992" t="s">
        <v>30</v>
      </c>
      <c r="D3992">
        <v>0</v>
      </c>
      <c r="E3992" t="s">
        <v>24</v>
      </c>
      <c r="F3992" t="s">
        <v>24</v>
      </c>
      <c r="G3992" t="str">
        <f>IF(AND(data[[#This Row],[Partner]]="Yes", data[[#This Row],[Dependents]]="Yes"), "Both", IF(data[[#This Row],[Partner]]="Yes", "Partner", IF(data[[#This Row],[Dependents]]="Yes", "Dependent", "None")))</f>
        <v>None</v>
      </c>
      <c r="H3992">
        <v>14</v>
      </c>
      <c r="I3992" s="1">
        <f>data[[#This Row],[Tenure]]/12</f>
        <v>1.1666666666666667</v>
      </c>
      <c r="J3992" t="s">
        <v>23</v>
      </c>
      <c r="K3992">
        <f>IF(data[[#This Row],[PhoneService]]="Yes",1,"")</f>
        <v>1</v>
      </c>
      <c r="L3992" t="s">
        <v>24</v>
      </c>
      <c r="M3992" t="str">
        <f>IF(data[[#This Row],[MultipleLines]]="Yes",1,"")</f>
        <v/>
      </c>
      <c r="N3992" t="s">
        <v>37</v>
      </c>
      <c r="O3992" t="s">
        <v>24</v>
      </c>
      <c r="P3992" t="str">
        <f>IF(data[[#This Row],[OnlineSecurity]]="Yes",1,"")</f>
        <v/>
      </c>
      <c r="Q3992" t="s">
        <v>24</v>
      </c>
      <c r="R3992" t="str">
        <f>IF(data[[#This Row],[OnlineBackup]]="Yes",1,"")</f>
        <v/>
      </c>
      <c r="S3992" t="s">
        <v>24</v>
      </c>
      <c r="T3992" t="str">
        <f>IF(data[[#This Row],[DeviceProtection]]="Yes",1,"")</f>
        <v/>
      </c>
      <c r="U3992" t="s">
        <v>24</v>
      </c>
      <c r="V3992" t="str">
        <f>IF(data[[#This Row],[TechSupport]]="Yes",1,"")</f>
        <v/>
      </c>
      <c r="W3992" t="s">
        <v>23</v>
      </c>
      <c r="X3992">
        <f>IF(data[[#This Row],[StreamingTV]]="Yes",1,"")</f>
        <v>1</v>
      </c>
      <c r="Y3992" t="s">
        <v>23</v>
      </c>
      <c r="Z3992">
        <f>IF(data[[#This Row],[StreamingMovies]]="Yes",1,"")</f>
        <v>1</v>
      </c>
      <c r="AA3992" t="s">
        <v>27</v>
      </c>
      <c r="AB3992" t="s">
        <v>23</v>
      </c>
      <c r="AC3992" t="s">
        <v>28</v>
      </c>
      <c r="AD3992">
        <v>92.9</v>
      </c>
      <c r="AE3992">
        <v>1337.45</v>
      </c>
      <c r="AF3992">
        <v>3</v>
      </c>
      <c r="AG3992" s="2">
        <v>0</v>
      </c>
      <c r="AH3992" t="s">
        <v>24</v>
      </c>
      <c r="AI3992">
        <f t="shared" si="124"/>
        <v>0</v>
      </c>
      <c r="AJ3992">
        <f t="shared" si="125"/>
        <v>1</v>
      </c>
    </row>
    <row r="3993" spans="1:36" x14ac:dyDescent="0.35">
      <c r="A3993">
        <v>3992</v>
      </c>
      <c r="B3993" t="s">
        <v>4028</v>
      </c>
      <c r="C3993" t="s">
        <v>22</v>
      </c>
      <c r="D3993">
        <v>0</v>
      </c>
      <c r="E3993" t="s">
        <v>24</v>
      </c>
      <c r="F3993" t="s">
        <v>24</v>
      </c>
      <c r="G3993" t="str">
        <f>IF(AND(data[[#This Row],[Partner]]="Yes", data[[#This Row],[Dependents]]="Yes"), "Both", IF(data[[#This Row],[Partner]]="Yes", "Partner", IF(data[[#This Row],[Dependents]]="Yes", "Dependent", "None")))</f>
        <v>None</v>
      </c>
      <c r="H3993">
        <v>4</v>
      </c>
      <c r="I3993" s="1">
        <f>data[[#This Row],[Tenure]]/12</f>
        <v>0.33333333333333331</v>
      </c>
      <c r="J3993" t="s">
        <v>23</v>
      </c>
      <c r="K3993">
        <f>IF(data[[#This Row],[PhoneService]]="Yes",1,"")</f>
        <v>1</v>
      </c>
      <c r="L3993" t="s">
        <v>23</v>
      </c>
      <c r="M3993">
        <f>IF(data[[#This Row],[MultipleLines]]="Yes",1,"")</f>
        <v>1</v>
      </c>
      <c r="N3993" t="s">
        <v>37</v>
      </c>
      <c r="O3993" t="s">
        <v>24</v>
      </c>
      <c r="P3993" t="str">
        <f>IF(data[[#This Row],[OnlineSecurity]]="Yes",1,"")</f>
        <v/>
      </c>
      <c r="Q3993" t="s">
        <v>23</v>
      </c>
      <c r="R3993">
        <f>IF(data[[#This Row],[OnlineBackup]]="Yes",1,"")</f>
        <v>1</v>
      </c>
      <c r="S3993" t="s">
        <v>24</v>
      </c>
      <c r="T3993" t="str">
        <f>IF(data[[#This Row],[DeviceProtection]]="Yes",1,"")</f>
        <v/>
      </c>
      <c r="U3993" t="s">
        <v>23</v>
      </c>
      <c r="V3993">
        <f>IF(data[[#This Row],[TechSupport]]="Yes",1,"")</f>
        <v>1</v>
      </c>
      <c r="W3993" t="s">
        <v>24</v>
      </c>
      <c r="X3993" t="str">
        <f>IF(data[[#This Row],[StreamingTV]]="Yes",1,"")</f>
        <v/>
      </c>
      <c r="Y3993" t="s">
        <v>23</v>
      </c>
      <c r="Z3993">
        <f>IF(data[[#This Row],[StreamingMovies]]="Yes",1,"")</f>
        <v>1</v>
      </c>
      <c r="AA3993" t="s">
        <v>27</v>
      </c>
      <c r="AB3993" t="s">
        <v>23</v>
      </c>
      <c r="AC3993" t="s">
        <v>28</v>
      </c>
      <c r="AD3993">
        <v>93.5</v>
      </c>
      <c r="AE3993">
        <v>362.2</v>
      </c>
      <c r="AF3993">
        <v>3</v>
      </c>
      <c r="AG3993" s="2">
        <v>0</v>
      </c>
      <c r="AH3993" t="s">
        <v>23</v>
      </c>
      <c r="AI3993">
        <f t="shared" si="124"/>
        <v>1</v>
      </c>
      <c r="AJ3993" t="str">
        <f t="shared" si="125"/>
        <v/>
      </c>
    </row>
    <row r="3994" spans="1:36" x14ac:dyDescent="0.35">
      <c r="A3994">
        <v>3993</v>
      </c>
      <c r="B3994" t="s">
        <v>4029</v>
      </c>
      <c r="C3994" t="s">
        <v>22</v>
      </c>
      <c r="D3994">
        <v>0</v>
      </c>
      <c r="E3994" t="s">
        <v>24</v>
      </c>
      <c r="F3994" t="s">
        <v>24</v>
      </c>
      <c r="G3994" t="str">
        <f>IF(AND(data[[#This Row],[Partner]]="Yes", data[[#This Row],[Dependents]]="Yes"), "Both", IF(data[[#This Row],[Partner]]="Yes", "Partner", IF(data[[#This Row],[Dependents]]="Yes", "Dependent", "None")))</f>
        <v>None</v>
      </c>
      <c r="H3994">
        <v>70</v>
      </c>
      <c r="I3994" s="1">
        <f>data[[#This Row],[Tenure]]/12</f>
        <v>5.833333333333333</v>
      </c>
      <c r="J3994" t="s">
        <v>23</v>
      </c>
      <c r="K3994">
        <f>IF(data[[#This Row],[PhoneService]]="Yes",1,"")</f>
        <v>1</v>
      </c>
      <c r="L3994" t="s">
        <v>23</v>
      </c>
      <c r="M3994">
        <f>IF(data[[#This Row],[MultipleLines]]="Yes",1,"")</f>
        <v>1</v>
      </c>
      <c r="N3994" t="s">
        <v>26</v>
      </c>
      <c r="O3994" t="s">
        <v>23</v>
      </c>
      <c r="P3994">
        <f>IF(data[[#This Row],[OnlineSecurity]]="Yes",1,"")</f>
        <v>1</v>
      </c>
      <c r="Q3994" t="s">
        <v>23</v>
      </c>
      <c r="R3994">
        <f>IF(data[[#This Row],[OnlineBackup]]="Yes",1,"")</f>
        <v>1</v>
      </c>
      <c r="S3994" t="s">
        <v>23</v>
      </c>
      <c r="T3994">
        <f>IF(data[[#This Row],[DeviceProtection]]="Yes",1,"")</f>
        <v>1</v>
      </c>
      <c r="U3994" t="s">
        <v>24</v>
      </c>
      <c r="V3994" t="str">
        <f>IF(data[[#This Row],[TechSupport]]="Yes",1,"")</f>
        <v/>
      </c>
      <c r="W3994" t="s">
        <v>23</v>
      </c>
      <c r="X3994">
        <f>IF(data[[#This Row],[StreamingTV]]="Yes",1,"")</f>
        <v>1</v>
      </c>
      <c r="Y3994" t="s">
        <v>23</v>
      </c>
      <c r="Z3994">
        <f>IF(data[[#This Row],[StreamingMovies]]="Yes",1,"")</f>
        <v>1</v>
      </c>
      <c r="AA3994" t="s">
        <v>47</v>
      </c>
      <c r="AB3994" t="s">
        <v>24</v>
      </c>
      <c r="AC3994" t="s">
        <v>32</v>
      </c>
      <c r="AD3994">
        <v>84.7</v>
      </c>
      <c r="AE3994">
        <v>5991.05</v>
      </c>
      <c r="AF3994">
        <v>0</v>
      </c>
      <c r="AG3994" s="2">
        <v>0</v>
      </c>
      <c r="AH3994" t="s">
        <v>24</v>
      </c>
      <c r="AI3994">
        <f t="shared" si="124"/>
        <v>0</v>
      </c>
      <c r="AJ3994">
        <f t="shared" si="125"/>
        <v>1</v>
      </c>
    </row>
    <row r="3995" spans="1:36" x14ac:dyDescent="0.35">
      <c r="A3995">
        <v>3994</v>
      </c>
      <c r="B3995" t="s">
        <v>4030</v>
      </c>
      <c r="C3995" t="s">
        <v>22</v>
      </c>
      <c r="D3995">
        <v>0</v>
      </c>
      <c r="E3995" t="s">
        <v>24</v>
      </c>
      <c r="F3995" t="s">
        <v>23</v>
      </c>
      <c r="G3995" t="str">
        <f>IF(AND(data[[#This Row],[Partner]]="Yes", data[[#This Row],[Dependents]]="Yes"), "Both", IF(data[[#This Row],[Partner]]="Yes", "Partner", IF(data[[#This Row],[Dependents]]="Yes", "Dependent", "None")))</f>
        <v>Dependent</v>
      </c>
      <c r="H3995">
        <v>70</v>
      </c>
      <c r="I3995" s="1">
        <f>data[[#This Row],[Tenure]]/12</f>
        <v>5.833333333333333</v>
      </c>
      <c r="J3995" t="s">
        <v>23</v>
      </c>
      <c r="K3995">
        <f>IF(data[[#This Row],[PhoneService]]="Yes",1,"")</f>
        <v>1</v>
      </c>
      <c r="L3995" t="s">
        <v>23</v>
      </c>
      <c r="M3995">
        <f>IF(data[[#This Row],[MultipleLines]]="Yes",1,"")</f>
        <v>1</v>
      </c>
      <c r="N3995" t="s">
        <v>26</v>
      </c>
      <c r="O3995" t="s">
        <v>23</v>
      </c>
      <c r="P3995">
        <f>IF(data[[#This Row],[OnlineSecurity]]="Yes",1,"")</f>
        <v>1</v>
      </c>
      <c r="Q3995" t="s">
        <v>23</v>
      </c>
      <c r="R3995">
        <f>IF(data[[#This Row],[OnlineBackup]]="Yes",1,"")</f>
        <v>1</v>
      </c>
      <c r="S3995" t="s">
        <v>24</v>
      </c>
      <c r="T3995" t="str">
        <f>IF(data[[#This Row],[DeviceProtection]]="Yes",1,"")</f>
        <v/>
      </c>
      <c r="U3995" t="s">
        <v>23</v>
      </c>
      <c r="V3995">
        <f>IF(data[[#This Row],[TechSupport]]="Yes",1,"")</f>
        <v>1</v>
      </c>
      <c r="W3995" t="s">
        <v>24</v>
      </c>
      <c r="X3995" t="str">
        <f>IF(data[[#This Row],[StreamingTV]]="Yes",1,"")</f>
        <v/>
      </c>
      <c r="Y3995" t="s">
        <v>24</v>
      </c>
      <c r="Z3995" t="str">
        <f>IF(data[[#This Row],[StreamingMovies]]="Yes",1,"")</f>
        <v/>
      </c>
      <c r="AA3995" t="s">
        <v>47</v>
      </c>
      <c r="AB3995" t="s">
        <v>24</v>
      </c>
      <c r="AC3995" t="s">
        <v>28</v>
      </c>
      <c r="AD3995">
        <v>66</v>
      </c>
      <c r="AE3995">
        <v>4891.5</v>
      </c>
      <c r="AF3995">
        <v>0</v>
      </c>
      <c r="AG3995" s="2">
        <v>0</v>
      </c>
      <c r="AH3995" t="s">
        <v>24</v>
      </c>
      <c r="AI3995">
        <f t="shared" si="124"/>
        <v>0</v>
      </c>
      <c r="AJ3995">
        <f t="shared" si="125"/>
        <v>1</v>
      </c>
    </row>
    <row r="3996" spans="1:36" x14ac:dyDescent="0.35">
      <c r="A3996">
        <v>3995</v>
      </c>
      <c r="B3996" t="s">
        <v>4031</v>
      </c>
      <c r="C3996" t="s">
        <v>22</v>
      </c>
      <c r="D3996">
        <v>1</v>
      </c>
      <c r="E3996" t="s">
        <v>23</v>
      </c>
      <c r="F3996" t="s">
        <v>24</v>
      </c>
      <c r="G3996" t="str">
        <f>IF(AND(data[[#This Row],[Partner]]="Yes", data[[#This Row],[Dependents]]="Yes"), "Both", IF(data[[#This Row],[Partner]]="Yes", "Partner", IF(data[[#This Row],[Dependents]]="Yes", "Dependent", "None")))</f>
        <v>Partner</v>
      </c>
      <c r="H3996">
        <v>54</v>
      </c>
      <c r="I3996" s="1">
        <f>data[[#This Row],[Tenure]]/12</f>
        <v>4.5</v>
      </c>
      <c r="J3996" t="s">
        <v>23</v>
      </c>
      <c r="K3996">
        <f>IF(data[[#This Row],[PhoneService]]="Yes",1,"")</f>
        <v>1</v>
      </c>
      <c r="L3996" t="s">
        <v>23</v>
      </c>
      <c r="M3996">
        <f>IF(data[[#This Row],[MultipleLines]]="Yes",1,"")</f>
        <v>1</v>
      </c>
      <c r="N3996" t="s">
        <v>37</v>
      </c>
      <c r="O3996" t="s">
        <v>24</v>
      </c>
      <c r="P3996" t="str">
        <f>IF(data[[#This Row],[OnlineSecurity]]="Yes",1,"")</f>
        <v/>
      </c>
      <c r="Q3996" t="s">
        <v>23</v>
      </c>
      <c r="R3996">
        <f>IF(data[[#This Row],[OnlineBackup]]="Yes",1,"")</f>
        <v>1</v>
      </c>
      <c r="S3996" t="s">
        <v>24</v>
      </c>
      <c r="T3996" t="str">
        <f>IF(data[[#This Row],[DeviceProtection]]="Yes",1,"")</f>
        <v/>
      </c>
      <c r="U3996" t="s">
        <v>24</v>
      </c>
      <c r="V3996" t="str">
        <f>IF(data[[#This Row],[TechSupport]]="Yes",1,"")</f>
        <v/>
      </c>
      <c r="W3996" t="s">
        <v>23</v>
      </c>
      <c r="X3996">
        <f>IF(data[[#This Row],[StreamingTV]]="Yes",1,"")</f>
        <v>1</v>
      </c>
      <c r="Y3996" t="s">
        <v>23</v>
      </c>
      <c r="Z3996">
        <f>IF(data[[#This Row],[StreamingMovies]]="Yes",1,"")</f>
        <v>1</v>
      </c>
      <c r="AA3996" t="s">
        <v>31</v>
      </c>
      <c r="AB3996" t="s">
        <v>23</v>
      </c>
      <c r="AC3996" t="s">
        <v>40</v>
      </c>
      <c r="AD3996">
        <v>101.5</v>
      </c>
      <c r="AE3996">
        <v>5373.1</v>
      </c>
      <c r="AF3996">
        <v>0</v>
      </c>
      <c r="AG3996" s="2">
        <v>5</v>
      </c>
      <c r="AH3996" t="s">
        <v>23</v>
      </c>
      <c r="AI3996">
        <f t="shared" si="124"/>
        <v>1</v>
      </c>
      <c r="AJ3996" t="str">
        <f t="shared" si="125"/>
        <v/>
      </c>
    </row>
    <row r="3997" spans="1:36" x14ac:dyDescent="0.35">
      <c r="A3997">
        <v>3996</v>
      </c>
      <c r="B3997" t="s">
        <v>4032</v>
      </c>
      <c r="C3997" t="s">
        <v>30</v>
      </c>
      <c r="D3997">
        <v>0</v>
      </c>
      <c r="E3997" t="s">
        <v>24</v>
      </c>
      <c r="F3997" t="s">
        <v>23</v>
      </c>
      <c r="G3997" t="str">
        <f>IF(AND(data[[#This Row],[Partner]]="Yes", data[[#This Row],[Dependents]]="Yes"), "Both", IF(data[[#This Row],[Partner]]="Yes", "Partner", IF(data[[#This Row],[Dependents]]="Yes", "Dependent", "None")))</f>
        <v>Dependent</v>
      </c>
      <c r="H3997">
        <v>28</v>
      </c>
      <c r="I3997" s="1">
        <f>data[[#This Row],[Tenure]]/12</f>
        <v>2.3333333333333335</v>
      </c>
      <c r="J3997" t="s">
        <v>23</v>
      </c>
      <c r="K3997">
        <f>IF(data[[#This Row],[PhoneService]]="Yes",1,"")</f>
        <v>1</v>
      </c>
      <c r="L3997" t="s">
        <v>24</v>
      </c>
      <c r="M3997" t="str">
        <f>IF(data[[#This Row],[MultipleLines]]="Yes",1,"")</f>
        <v/>
      </c>
      <c r="N3997" t="s">
        <v>37</v>
      </c>
      <c r="O3997" t="s">
        <v>23</v>
      </c>
      <c r="P3997">
        <f>IF(data[[#This Row],[OnlineSecurity]]="Yes",1,"")</f>
        <v>1</v>
      </c>
      <c r="Q3997" t="s">
        <v>24</v>
      </c>
      <c r="R3997" t="str">
        <f>IF(data[[#This Row],[OnlineBackup]]="Yes",1,"")</f>
        <v/>
      </c>
      <c r="S3997" t="s">
        <v>24</v>
      </c>
      <c r="T3997" t="str">
        <f>IF(data[[#This Row],[DeviceProtection]]="Yes",1,"")</f>
        <v/>
      </c>
      <c r="U3997" t="s">
        <v>24</v>
      </c>
      <c r="V3997" t="str">
        <f>IF(data[[#This Row],[TechSupport]]="Yes",1,"")</f>
        <v/>
      </c>
      <c r="W3997" t="s">
        <v>24</v>
      </c>
      <c r="X3997" t="str">
        <f>IF(data[[#This Row],[StreamingTV]]="Yes",1,"")</f>
        <v/>
      </c>
      <c r="Y3997" t="s">
        <v>24</v>
      </c>
      <c r="Z3997" t="str">
        <f>IF(data[[#This Row],[StreamingMovies]]="Yes",1,"")</f>
        <v/>
      </c>
      <c r="AA3997" t="s">
        <v>27</v>
      </c>
      <c r="AB3997" t="s">
        <v>23</v>
      </c>
      <c r="AC3997" t="s">
        <v>35</v>
      </c>
      <c r="AD3997">
        <v>74.900000000000006</v>
      </c>
      <c r="AE3997">
        <v>2068.5500000000002</v>
      </c>
      <c r="AF3997">
        <v>0</v>
      </c>
      <c r="AG3997" s="2">
        <v>0</v>
      </c>
      <c r="AH3997" t="s">
        <v>23</v>
      </c>
      <c r="AI3997">
        <f t="shared" si="124"/>
        <v>1</v>
      </c>
      <c r="AJ3997" t="str">
        <f t="shared" si="125"/>
        <v/>
      </c>
    </row>
    <row r="3998" spans="1:36" x14ac:dyDescent="0.35">
      <c r="A3998">
        <v>3997</v>
      </c>
      <c r="B3998" t="s">
        <v>4033</v>
      </c>
      <c r="C3998" t="s">
        <v>30</v>
      </c>
      <c r="D3998">
        <v>0</v>
      </c>
      <c r="E3998" t="s">
        <v>24</v>
      </c>
      <c r="F3998" t="s">
        <v>24</v>
      </c>
      <c r="G3998" t="str">
        <f>IF(AND(data[[#This Row],[Partner]]="Yes", data[[#This Row],[Dependents]]="Yes"), "Both", IF(data[[#This Row],[Partner]]="Yes", "Partner", IF(data[[#This Row],[Dependents]]="Yes", "Dependent", "None")))</f>
        <v>None</v>
      </c>
      <c r="H3998">
        <v>24</v>
      </c>
      <c r="I3998" s="1">
        <f>data[[#This Row],[Tenure]]/12</f>
        <v>2</v>
      </c>
      <c r="J3998" t="s">
        <v>23</v>
      </c>
      <c r="K3998">
        <f>IF(data[[#This Row],[PhoneService]]="Yes",1,"")</f>
        <v>1</v>
      </c>
      <c r="L3998" t="s">
        <v>24</v>
      </c>
      <c r="M3998" t="str">
        <f>IF(data[[#This Row],[MultipleLines]]="Yes",1,"")</f>
        <v/>
      </c>
      <c r="N3998" t="s">
        <v>24</v>
      </c>
      <c r="O3998" t="s">
        <v>46</v>
      </c>
      <c r="P3998" t="str">
        <f>IF(data[[#This Row],[OnlineSecurity]]="Yes",1,"")</f>
        <v/>
      </c>
      <c r="Q3998" t="s">
        <v>46</v>
      </c>
      <c r="R3998" t="str">
        <f>IF(data[[#This Row],[OnlineBackup]]="Yes",1,"")</f>
        <v/>
      </c>
      <c r="S3998" t="s">
        <v>46</v>
      </c>
      <c r="T3998" t="str">
        <f>IF(data[[#This Row],[DeviceProtection]]="Yes",1,"")</f>
        <v/>
      </c>
      <c r="U3998" t="s">
        <v>46</v>
      </c>
      <c r="V3998" t="str">
        <f>IF(data[[#This Row],[TechSupport]]="Yes",1,"")</f>
        <v/>
      </c>
      <c r="W3998" t="s">
        <v>46</v>
      </c>
      <c r="X3998" t="str">
        <f>IF(data[[#This Row],[StreamingTV]]="Yes",1,"")</f>
        <v/>
      </c>
      <c r="Y3998" t="s">
        <v>46</v>
      </c>
      <c r="Z3998" t="str">
        <f>IF(data[[#This Row],[StreamingMovies]]="Yes",1,"")</f>
        <v/>
      </c>
      <c r="AA3998" t="s">
        <v>47</v>
      </c>
      <c r="AB3998" t="s">
        <v>24</v>
      </c>
      <c r="AC3998" t="s">
        <v>32</v>
      </c>
      <c r="AD3998">
        <v>20.75</v>
      </c>
      <c r="AE3998">
        <v>487.05</v>
      </c>
      <c r="AF3998">
        <v>0</v>
      </c>
      <c r="AG3998" s="2">
        <v>0</v>
      </c>
      <c r="AH3998" t="s">
        <v>24</v>
      </c>
      <c r="AI3998">
        <f t="shared" si="124"/>
        <v>0</v>
      </c>
      <c r="AJ3998">
        <f t="shared" si="125"/>
        <v>1</v>
      </c>
    </row>
    <row r="3999" spans="1:36" x14ac:dyDescent="0.35">
      <c r="A3999">
        <v>3998</v>
      </c>
      <c r="B3999" t="s">
        <v>4034</v>
      </c>
      <c r="C3999" t="s">
        <v>22</v>
      </c>
      <c r="D3999">
        <v>0</v>
      </c>
      <c r="E3999" t="s">
        <v>23</v>
      </c>
      <c r="F3999" t="s">
        <v>24</v>
      </c>
      <c r="G3999" t="str">
        <f>IF(AND(data[[#This Row],[Partner]]="Yes", data[[#This Row],[Dependents]]="Yes"), "Both", IF(data[[#This Row],[Partner]]="Yes", "Partner", IF(data[[#This Row],[Dependents]]="Yes", "Dependent", "None")))</f>
        <v>Partner</v>
      </c>
      <c r="H3999">
        <v>69</v>
      </c>
      <c r="I3999" s="1">
        <f>data[[#This Row],[Tenure]]/12</f>
        <v>5.75</v>
      </c>
      <c r="J3999" t="s">
        <v>23</v>
      </c>
      <c r="K3999">
        <f>IF(data[[#This Row],[PhoneService]]="Yes",1,"")</f>
        <v>1</v>
      </c>
      <c r="L3999" t="s">
        <v>24</v>
      </c>
      <c r="M3999" t="str">
        <f>IF(data[[#This Row],[MultipleLines]]="Yes",1,"")</f>
        <v/>
      </c>
      <c r="N3999" t="s">
        <v>26</v>
      </c>
      <c r="O3999" t="s">
        <v>24</v>
      </c>
      <c r="P3999" t="str">
        <f>IF(data[[#This Row],[OnlineSecurity]]="Yes",1,"")</f>
        <v/>
      </c>
      <c r="Q3999" t="s">
        <v>23</v>
      </c>
      <c r="R3999">
        <f>IF(data[[#This Row],[OnlineBackup]]="Yes",1,"")</f>
        <v>1</v>
      </c>
      <c r="S3999" t="s">
        <v>24</v>
      </c>
      <c r="T3999" t="str">
        <f>IF(data[[#This Row],[DeviceProtection]]="Yes",1,"")</f>
        <v/>
      </c>
      <c r="U3999" t="s">
        <v>24</v>
      </c>
      <c r="V3999" t="str">
        <f>IF(data[[#This Row],[TechSupport]]="Yes",1,"")</f>
        <v/>
      </c>
      <c r="W3999" t="s">
        <v>24</v>
      </c>
      <c r="X3999" t="str">
        <f>IF(data[[#This Row],[StreamingTV]]="Yes",1,"")</f>
        <v/>
      </c>
      <c r="Y3999" t="s">
        <v>23</v>
      </c>
      <c r="Z3999">
        <f>IF(data[[#This Row],[StreamingMovies]]="Yes",1,"")</f>
        <v>1</v>
      </c>
      <c r="AA3999" t="s">
        <v>47</v>
      </c>
      <c r="AB3999" t="s">
        <v>23</v>
      </c>
      <c r="AC3999" t="s">
        <v>40</v>
      </c>
      <c r="AD3999">
        <v>61.45</v>
      </c>
      <c r="AE3999">
        <v>4131.2</v>
      </c>
      <c r="AF3999">
        <v>3</v>
      </c>
      <c r="AG3999" s="2">
        <v>0</v>
      </c>
      <c r="AH3999" t="s">
        <v>24</v>
      </c>
      <c r="AI3999">
        <f t="shared" si="124"/>
        <v>0</v>
      </c>
      <c r="AJ3999">
        <f t="shared" si="125"/>
        <v>1</v>
      </c>
    </row>
    <row r="4000" spans="1:36" x14ac:dyDescent="0.35">
      <c r="A4000">
        <v>3999</v>
      </c>
      <c r="B4000" t="s">
        <v>4035</v>
      </c>
      <c r="C4000" t="s">
        <v>30</v>
      </c>
      <c r="D4000">
        <v>0</v>
      </c>
      <c r="E4000" t="s">
        <v>23</v>
      </c>
      <c r="F4000" t="s">
        <v>23</v>
      </c>
      <c r="G4000" t="str">
        <f>IF(AND(data[[#This Row],[Partner]]="Yes", data[[#This Row],[Dependents]]="Yes"), "Both", IF(data[[#This Row],[Partner]]="Yes", "Partner", IF(data[[#This Row],[Dependents]]="Yes", "Dependent", "None")))</f>
        <v>Both</v>
      </c>
      <c r="H4000">
        <v>42</v>
      </c>
      <c r="I4000" s="1">
        <f>data[[#This Row],[Tenure]]/12</f>
        <v>3.5</v>
      </c>
      <c r="J4000" t="s">
        <v>23</v>
      </c>
      <c r="K4000">
        <f>IF(data[[#This Row],[PhoneService]]="Yes",1,"")</f>
        <v>1</v>
      </c>
      <c r="L4000" t="s">
        <v>24</v>
      </c>
      <c r="M4000" t="str">
        <f>IF(data[[#This Row],[MultipleLines]]="Yes",1,"")</f>
        <v/>
      </c>
      <c r="N4000" t="s">
        <v>26</v>
      </c>
      <c r="O4000" t="s">
        <v>23</v>
      </c>
      <c r="P4000">
        <f>IF(data[[#This Row],[OnlineSecurity]]="Yes",1,"")</f>
        <v>1</v>
      </c>
      <c r="Q4000" t="s">
        <v>23</v>
      </c>
      <c r="R4000">
        <f>IF(data[[#This Row],[OnlineBackup]]="Yes",1,"")</f>
        <v>1</v>
      </c>
      <c r="S4000" t="s">
        <v>24</v>
      </c>
      <c r="T4000" t="str">
        <f>IF(data[[#This Row],[DeviceProtection]]="Yes",1,"")</f>
        <v/>
      </c>
      <c r="U4000" t="s">
        <v>24</v>
      </c>
      <c r="V4000" t="str">
        <f>IF(data[[#This Row],[TechSupport]]="Yes",1,"")</f>
        <v/>
      </c>
      <c r="W4000" t="s">
        <v>24</v>
      </c>
      <c r="X4000" t="str">
        <f>IF(data[[#This Row],[StreamingTV]]="Yes",1,"")</f>
        <v/>
      </c>
      <c r="Y4000" t="s">
        <v>24</v>
      </c>
      <c r="Z4000" t="str">
        <f>IF(data[[#This Row],[StreamingMovies]]="Yes",1,"")</f>
        <v/>
      </c>
      <c r="AA4000" t="s">
        <v>27</v>
      </c>
      <c r="AB4000" t="s">
        <v>24</v>
      </c>
      <c r="AC4000" t="s">
        <v>32</v>
      </c>
      <c r="AD4000">
        <v>54.5</v>
      </c>
      <c r="AE4000">
        <v>2301.15</v>
      </c>
      <c r="AF4000">
        <v>0</v>
      </c>
      <c r="AG4000" s="2">
        <v>0</v>
      </c>
      <c r="AH4000" t="s">
        <v>24</v>
      </c>
      <c r="AI4000">
        <f t="shared" si="124"/>
        <v>0</v>
      </c>
      <c r="AJ4000">
        <f t="shared" si="125"/>
        <v>1</v>
      </c>
    </row>
    <row r="4001" spans="1:36" x14ac:dyDescent="0.35">
      <c r="A4001">
        <v>4000</v>
      </c>
      <c r="B4001" t="s">
        <v>4036</v>
      </c>
      <c r="C4001" t="s">
        <v>22</v>
      </c>
      <c r="D4001">
        <v>1</v>
      </c>
      <c r="E4001" t="s">
        <v>24</v>
      </c>
      <c r="F4001" t="s">
        <v>24</v>
      </c>
      <c r="G4001" t="str">
        <f>IF(AND(data[[#This Row],[Partner]]="Yes", data[[#This Row],[Dependents]]="Yes"), "Both", IF(data[[#This Row],[Partner]]="Yes", "Partner", IF(data[[#This Row],[Dependents]]="Yes", "Dependent", "None")))</f>
        <v>None</v>
      </c>
      <c r="H4001">
        <v>2</v>
      </c>
      <c r="I4001" s="1">
        <f>data[[#This Row],[Tenure]]/12</f>
        <v>0.16666666666666666</v>
      </c>
      <c r="J4001" t="s">
        <v>23</v>
      </c>
      <c r="K4001">
        <f>IF(data[[#This Row],[PhoneService]]="Yes",1,"")</f>
        <v>1</v>
      </c>
      <c r="L4001" t="s">
        <v>24</v>
      </c>
      <c r="M4001" t="str">
        <f>IF(data[[#This Row],[MultipleLines]]="Yes",1,"")</f>
        <v/>
      </c>
      <c r="N4001" t="s">
        <v>37</v>
      </c>
      <c r="O4001" t="s">
        <v>24</v>
      </c>
      <c r="P4001" t="str">
        <f>IF(data[[#This Row],[OnlineSecurity]]="Yes",1,"")</f>
        <v/>
      </c>
      <c r="Q4001" t="s">
        <v>24</v>
      </c>
      <c r="R4001" t="str">
        <f>IF(data[[#This Row],[OnlineBackup]]="Yes",1,"")</f>
        <v/>
      </c>
      <c r="S4001" t="s">
        <v>24</v>
      </c>
      <c r="T4001" t="str">
        <f>IF(data[[#This Row],[DeviceProtection]]="Yes",1,"")</f>
        <v/>
      </c>
      <c r="U4001" t="s">
        <v>24</v>
      </c>
      <c r="V4001" t="str">
        <f>IF(data[[#This Row],[TechSupport]]="Yes",1,"")</f>
        <v/>
      </c>
      <c r="W4001" t="s">
        <v>24</v>
      </c>
      <c r="X4001" t="str">
        <f>IF(data[[#This Row],[StreamingTV]]="Yes",1,"")</f>
        <v/>
      </c>
      <c r="Y4001" t="s">
        <v>24</v>
      </c>
      <c r="Z4001" t="str">
        <f>IF(data[[#This Row],[StreamingMovies]]="Yes",1,"")</f>
        <v/>
      </c>
      <c r="AA4001" t="s">
        <v>27</v>
      </c>
      <c r="AB4001" t="s">
        <v>23</v>
      </c>
      <c r="AC4001" t="s">
        <v>28</v>
      </c>
      <c r="AD4001">
        <v>69.599999999999994</v>
      </c>
      <c r="AE4001">
        <v>131.65</v>
      </c>
      <c r="AF4001">
        <v>0</v>
      </c>
      <c r="AG4001" s="2">
        <v>0</v>
      </c>
      <c r="AH4001" t="s">
        <v>23</v>
      </c>
      <c r="AI4001">
        <f t="shared" si="124"/>
        <v>1</v>
      </c>
      <c r="AJ4001" t="str">
        <f t="shared" si="125"/>
        <v/>
      </c>
    </row>
    <row r="4002" spans="1:36" x14ac:dyDescent="0.35">
      <c r="A4002">
        <v>4001</v>
      </c>
      <c r="B4002" t="s">
        <v>4037</v>
      </c>
      <c r="C4002" t="s">
        <v>22</v>
      </c>
      <c r="D4002">
        <v>1</v>
      </c>
      <c r="E4002" t="s">
        <v>24</v>
      </c>
      <c r="F4002" t="s">
        <v>24</v>
      </c>
      <c r="G4002" t="str">
        <f>IF(AND(data[[#This Row],[Partner]]="Yes", data[[#This Row],[Dependents]]="Yes"), "Both", IF(data[[#This Row],[Partner]]="Yes", "Partner", IF(data[[#This Row],[Dependents]]="Yes", "Dependent", "None")))</f>
        <v>None</v>
      </c>
      <c r="H4002">
        <v>39</v>
      </c>
      <c r="I4002" s="1">
        <f>data[[#This Row],[Tenure]]/12</f>
        <v>3.25</v>
      </c>
      <c r="J4002" t="s">
        <v>23</v>
      </c>
      <c r="K4002">
        <f>IF(data[[#This Row],[PhoneService]]="Yes",1,"")</f>
        <v>1</v>
      </c>
      <c r="L4002" t="s">
        <v>23</v>
      </c>
      <c r="M4002">
        <f>IF(data[[#This Row],[MultipleLines]]="Yes",1,"")</f>
        <v>1</v>
      </c>
      <c r="N4002" t="s">
        <v>37</v>
      </c>
      <c r="O4002" t="s">
        <v>24</v>
      </c>
      <c r="P4002" t="str">
        <f>IF(data[[#This Row],[OnlineSecurity]]="Yes",1,"")</f>
        <v/>
      </c>
      <c r="Q4002" t="s">
        <v>24</v>
      </c>
      <c r="R4002" t="str">
        <f>IF(data[[#This Row],[OnlineBackup]]="Yes",1,"")</f>
        <v/>
      </c>
      <c r="S4002" t="s">
        <v>23</v>
      </c>
      <c r="T4002">
        <f>IF(data[[#This Row],[DeviceProtection]]="Yes",1,"")</f>
        <v>1</v>
      </c>
      <c r="U4002" t="s">
        <v>24</v>
      </c>
      <c r="V4002" t="str">
        <f>IF(data[[#This Row],[TechSupport]]="Yes",1,"")</f>
        <v/>
      </c>
      <c r="W4002" t="s">
        <v>23</v>
      </c>
      <c r="X4002">
        <f>IF(data[[#This Row],[StreamingTV]]="Yes",1,"")</f>
        <v>1</v>
      </c>
      <c r="Y4002" t="s">
        <v>23</v>
      </c>
      <c r="Z4002">
        <f>IF(data[[#This Row],[StreamingMovies]]="Yes",1,"")</f>
        <v>1</v>
      </c>
      <c r="AA4002" t="s">
        <v>27</v>
      </c>
      <c r="AB4002" t="s">
        <v>23</v>
      </c>
      <c r="AC4002" t="s">
        <v>28</v>
      </c>
      <c r="AD4002">
        <v>99.75</v>
      </c>
      <c r="AE4002">
        <v>4036</v>
      </c>
      <c r="AF4002">
        <v>0</v>
      </c>
      <c r="AG4002" s="2">
        <v>0</v>
      </c>
      <c r="AH4002" t="s">
        <v>24</v>
      </c>
      <c r="AI4002">
        <f t="shared" si="124"/>
        <v>0</v>
      </c>
      <c r="AJ4002">
        <f t="shared" si="125"/>
        <v>1</v>
      </c>
    </row>
    <row r="4003" spans="1:36" x14ac:dyDescent="0.35">
      <c r="A4003">
        <v>4002</v>
      </c>
      <c r="B4003" t="s">
        <v>4038</v>
      </c>
      <c r="C4003" t="s">
        <v>30</v>
      </c>
      <c r="D4003">
        <v>0</v>
      </c>
      <c r="E4003" t="s">
        <v>23</v>
      </c>
      <c r="F4003" t="s">
        <v>23</v>
      </c>
      <c r="G4003" t="str">
        <f>IF(AND(data[[#This Row],[Partner]]="Yes", data[[#This Row],[Dependents]]="Yes"), "Both", IF(data[[#This Row],[Partner]]="Yes", "Partner", IF(data[[#This Row],[Dependents]]="Yes", "Dependent", "None")))</f>
        <v>Both</v>
      </c>
      <c r="H4003">
        <v>45</v>
      </c>
      <c r="I4003" s="1">
        <f>data[[#This Row],[Tenure]]/12</f>
        <v>3.75</v>
      </c>
      <c r="J4003" t="s">
        <v>23</v>
      </c>
      <c r="K4003">
        <f>IF(data[[#This Row],[PhoneService]]="Yes",1,"")</f>
        <v>1</v>
      </c>
      <c r="L4003" t="s">
        <v>23</v>
      </c>
      <c r="M4003">
        <f>IF(data[[#This Row],[MultipleLines]]="Yes",1,"")</f>
        <v>1</v>
      </c>
      <c r="N4003" t="s">
        <v>37</v>
      </c>
      <c r="O4003" t="s">
        <v>24</v>
      </c>
      <c r="P4003" t="str">
        <f>IF(data[[#This Row],[OnlineSecurity]]="Yes",1,"")</f>
        <v/>
      </c>
      <c r="Q4003" t="s">
        <v>23</v>
      </c>
      <c r="R4003">
        <f>IF(data[[#This Row],[OnlineBackup]]="Yes",1,"")</f>
        <v>1</v>
      </c>
      <c r="S4003" t="s">
        <v>23</v>
      </c>
      <c r="T4003">
        <f>IF(data[[#This Row],[DeviceProtection]]="Yes",1,"")</f>
        <v>1</v>
      </c>
      <c r="U4003" t="s">
        <v>23</v>
      </c>
      <c r="V4003">
        <f>IF(data[[#This Row],[TechSupport]]="Yes",1,"")</f>
        <v>1</v>
      </c>
      <c r="W4003" t="s">
        <v>23</v>
      </c>
      <c r="X4003">
        <f>IF(data[[#This Row],[StreamingTV]]="Yes",1,"")</f>
        <v>1</v>
      </c>
      <c r="Y4003" t="s">
        <v>23</v>
      </c>
      <c r="Z4003">
        <f>IF(data[[#This Row],[StreamingMovies]]="Yes",1,"")</f>
        <v>1</v>
      </c>
      <c r="AA4003" t="s">
        <v>47</v>
      </c>
      <c r="AB4003" t="s">
        <v>23</v>
      </c>
      <c r="AC4003" t="s">
        <v>35</v>
      </c>
      <c r="AD4003">
        <v>109.75</v>
      </c>
      <c r="AE4003">
        <v>4900.6499999999996</v>
      </c>
      <c r="AF4003">
        <v>0</v>
      </c>
      <c r="AG4003" s="2">
        <v>0</v>
      </c>
      <c r="AH4003" t="s">
        <v>24</v>
      </c>
      <c r="AI4003">
        <f t="shared" si="124"/>
        <v>0</v>
      </c>
      <c r="AJ4003">
        <f t="shared" si="125"/>
        <v>1</v>
      </c>
    </row>
    <row r="4004" spans="1:36" x14ac:dyDescent="0.35">
      <c r="A4004">
        <v>4003</v>
      </c>
      <c r="B4004" t="s">
        <v>4039</v>
      </c>
      <c r="C4004" t="s">
        <v>30</v>
      </c>
      <c r="D4004">
        <v>0</v>
      </c>
      <c r="E4004" t="s">
        <v>23</v>
      </c>
      <c r="F4004" t="s">
        <v>23</v>
      </c>
      <c r="G4004" t="str">
        <f>IF(AND(data[[#This Row],[Partner]]="Yes", data[[#This Row],[Dependents]]="Yes"), "Both", IF(data[[#This Row],[Partner]]="Yes", "Partner", IF(data[[#This Row],[Dependents]]="Yes", "Dependent", "None")))</f>
        <v>Both</v>
      </c>
      <c r="H4004">
        <v>72</v>
      </c>
      <c r="I4004" s="1">
        <f>data[[#This Row],[Tenure]]/12</f>
        <v>6</v>
      </c>
      <c r="J4004" t="s">
        <v>23</v>
      </c>
      <c r="K4004">
        <f>IF(data[[#This Row],[PhoneService]]="Yes",1,"")</f>
        <v>1</v>
      </c>
      <c r="L4004" t="s">
        <v>23</v>
      </c>
      <c r="M4004">
        <f>IF(data[[#This Row],[MultipleLines]]="Yes",1,"")</f>
        <v>1</v>
      </c>
      <c r="N4004" t="s">
        <v>26</v>
      </c>
      <c r="O4004" t="s">
        <v>23</v>
      </c>
      <c r="P4004">
        <f>IF(data[[#This Row],[OnlineSecurity]]="Yes",1,"")</f>
        <v>1</v>
      </c>
      <c r="Q4004" t="s">
        <v>23</v>
      </c>
      <c r="R4004">
        <f>IF(data[[#This Row],[OnlineBackup]]="Yes",1,"")</f>
        <v>1</v>
      </c>
      <c r="S4004" t="s">
        <v>23</v>
      </c>
      <c r="T4004">
        <f>IF(data[[#This Row],[DeviceProtection]]="Yes",1,"")</f>
        <v>1</v>
      </c>
      <c r="U4004" t="s">
        <v>23</v>
      </c>
      <c r="V4004">
        <f>IF(data[[#This Row],[TechSupport]]="Yes",1,"")</f>
        <v>1</v>
      </c>
      <c r="W4004" t="s">
        <v>23</v>
      </c>
      <c r="X4004">
        <f>IF(data[[#This Row],[StreamingTV]]="Yes",1,"")</f>
        <v>1</v>
      </c>
      <c r="Y4004" t="s">
        <v>24</v>
      </c>
      <c r="Z4004" t="str">
        <f>IF(data[[#This Row],[StreamingMovies]]="Yes",1,"")</f>
        <v/>
      </c>
      <c r="AA4004" t="s">
        <v>47</v>
      </c>
      <c r="AB4004" t="s">
        <v>23</v>
      </c>
      <c r="AC4004" t="s">
        <v>35</v>
      </c>
      <c r="AD4004">
        <v>80.849999999999994</v>
      </c>
      <c r="AE4004">
        <v>5727.45</v>
      </c>
      <c r="AF4004">
        <v>0</v>
      </c>
      <c r="AG4004" s="2">
        <v>3</v>
      </c>
      <c r="AH4004" t="s">
        <v>24</v>
      </c>
      <c r="AI4004">
        <f t="shared" si="124"/>
        <v>0</v>
      </c>
      <c r="AJ4004">
        <f t="shared" si="125"/>
        <v>1</v>
      </c>
    </row>
    <row r="4005" spans="1:36" x14ac:dyDescent="0.35">
      <c r="A4005">
        <v>4004</v>
      </c>
      <c r="B4005" t="s">
        <v>4040</v>
      </c>
      <c r="C4005" t="s">
        <v>22</v>
      </c>
      <c r="D4005">
        <v>0</v>
      </c>
      <c r="E4005" t="s">
        <v>24</v>
      </c>
      <c r="F4005" t="s">
        <v>24</v>
      </c>
      <c r="G4005" t="str">
        <f>IF(AND(data[[#This Row],[Partner]]="Yes", data[[#This Row],[Dependents]]="Yes"), "Both", IF(data[[#This Row],[Partner]]="Yes", "Partner", IF(data[[#This Row],[Dependents]]="Yes", "Dependent", "None")))</f>
        <v>None</v>
      </c>
      <c r="H4005">
        <v>38</v>
      </c>
      <c r="I4005" s="1">
        <f>data[[#This Row],[Tenure]]/12</f>
        <v>3.1666666666666665</v>
      </c>
      <c r="J4005" t="s">
        <v>23</v>
      </c>
      <c r="K4005">
        <f>IF(data[[#This Row],[PhoneService]]="Yes",1,"")</f>
        <v>1</v>
      </c>
      <c r="L4005" t="s">
        <v>24</v>
      </c>
      <c r="M4005" t="str">
        <f>IF(data[[#This Row],[MultipleLines]]="Yes",1,"")</f>
        <v/>
      </c>
      <c r="N4005" t="s">
        <v>24</v>
      </c>
      <c r="O4005" t="s">
        <v>46</v>
      </c>
      <c r="P4005" t="str">
        <f>IF(data[[#This Row],[OnlineSecurity]]="Yes",1,"")</f>
        <v/>
      </c>
      <c r="Q4005" t="s">
        <v>46</v>
      </c>
      <c r="R4005" t="str">
        <f>IF(data[[#This Row],[OnlineBackup]]="Yes",1,"")</f>
        <v/>
      </c>
      <c r="S4005" t="s">
        <v>46</v>
      </c>
      <c r="T4005" t="str">
        <f>IF(data[[#This Row],[DeviceProtection]]="Yes",1,"")</f>
        <v/>
      </c>
      <c r="U4005" t="s">
        <v>46</v>
      </c>
      <c r="V4005" t="str">
        <f>IF(data[[#This Row],[TechSupport]]="Yes",1,"")</f>
        <v/>
      </c>
      <c r="W4005" t="s">
        <v>46</v>
      </c>
      <c r="X4005" t="str">
        <f>IF(data[[#This Row],[StreamingTV]]="Yes",1,"")</f>
        <v/>
      </c>
      <c r="Y4005" t="s">
        <v>46</v>
      </c>
      <c r="Z4005" t="str">
        <f>IF(data[[#This Row],[StreamingMovies]]="Yes",1,"")</f>
        <v/>
      </c>
      <c r="AA4005" t="s">
        <v>47</v>
      </c>
      <c r="AB4005" t="s">
        <v>24</v>
      </c>
      <c r="AC4005" t="s">
        <v>32</v>
      </c>
      <c r="AD4005">
        <v>20.3</v>
      </c>
      <c r="AE4005">
        <v>743.05</v>
      </c>
      <c r="AF4005">
        <v>0</v>
      </c>
      <c r="AG4005" s="2">
        <v>0</v>
      </c>
      <c r="AH4005" t="s">
        <v>24</v>
      </c>
      <c r="AI4005">
        <f t="shared" si="124"/>
        <v>0</v>
      </c>
      <c r="AJ4005">
        <f t="shared" si="125"/>
        <v>1</v>
      </c>
    </row>
    <row r="4006" spans="1:36" x14ac:dyDescent="0.35">
      <c r="A4006">
        <v>4005</v>
      </c>
      <c r="B4006" t="s">
        <v>4041</v>
      </c>
      <c r="C4006" t="s">
        <v>30</v>
      </c>
      <c r="D4006">
        <v>0</v>
      </c>
      <c r="E4006" t="s">
        <v>23</v>
      </c>
      <c r="F4006" t="s">
        <v>24</v>
      </c>
      <c r="G4006" t="str">
        <f>IF(AND(data[[#This Row],[Partner]]="Yes", data[[#This Row],[Dependents]]="Yes"), "Both", IF(data[[#This Row],[Partner]]="Yes", "Partner", IF(data[[#This Row],[Dependents]]="Yes", "Dependent", "None")))</f>
        <v>Partner</v>
      </c>
      <c r="H4006">
        <v>72</v>
      </c>
      <c r="I4006" s="1">
        <f>data[[#This Row],[Tenure]]/12</f>
        <v>6</v>
      </c>
      <c r="J4006" t="s">
        <v>23</v>
      </c>
      <c r="K4006">
        <f>IF(data[[#This Row],[PhoneService]]="Yes",1,"")</f>
        <v>1</v>
      </c>
      <c r="L4006" t="s">
        <v>23</v>
      </c>
      <c r="M4006">
        <f>IF(data[[#This Row],[MultipleLines]]="Yes",1,"")</f>
        <v>1</v>
      </c>
      <c r="N4006" t="s">
        <v>26</v>
      </c>
      <c r="O4006" t="s">
        <v>23</v>
      </c>
      <c r="P4006">
        <f>IF(data[[#This Row],[OnlineSecurity]]="Yes",1,"")</f>
        <v>1</v>
      </c>
      <c r="Q4006" t="s">
        <v>23</v>
      </c>
      <c r="R4006">
        <f>IF(data[[#This Row],[OnlineBackup]]="Yes",1,"")</f>
        <v>1</v>
      </c>
      <c r="S4006" t="s">
        <v>23</v>
      </c>
      <c r="T4006">
        <f>IF(data[[#This Row],[DeviceProtection]]="Yes",1,"")</f>
        <v>1</v>
      </c>
      <c r="U4006" t="s">
        <v>23</v>
      </c>
      <c r="V4006">
        <f>IF(data[[#This Row],[TechSupport]]="Yes",1,"")</f>
        <v>1</v>
      </c>
      <c r="W4006" t="s">
        <v>24</v>
      </c>
      <c r="X4006" t="str">
        <f>IF(data[[#This Row],[StreamingTV]]="Yes",1,"")</f>
        <v/>
      </c>
      <c r="Y4006" t="s">
        <v>24</v>
      </c>
      <c r="Z4006" t="str">
        <f>IF(data[[#This Row],[StreamingMovies]]="Yes",1,"")</f>
        <v/>
      </c>
      <c r="AA4006" t="s">
        <v>47</v>
      </c>
      <c r="AB4006" t="s">
        <v>23</v>
      </c>
      <c r="AC4006" t="s">
        <v>35</v>
      </c>
      <c r="AD4006">
        <v>67.8</v>
      </c>
      <c r="AE4006">
        <v>4804.6499999999996</v>
      </c>
      <c r="AF4006">
        <v>0</v>
      </c>
      <c r="AG4006" s="2">
        <v>0</v>
      </c>
      <c r="AH4006" t="s">
        <v>24</v>
      </c>
      <c r="AI4006">
        <f t="shared" si="124"/>
        <v>0</v>
      </c>
      <c r="AJ4006">
        <f t="shared" si="125"/>
        <v>1</v>
      </c>
    </row>
    <row r="4007" spans="1:36" x14ac:dyDescent="0.35">
      <c r="A4007">
        <v>4006</v>
      </c>
      <c r="B4007" t="s">
        <v>4042</v>
      </c>
      <c r="C4007" t="s">
        <v>30</v>
      </c>
      <c r="D4007">
        <v>0</v>
      </c>
      <c r="E4007" t="s">
        <v>24</v>
      </c>
      <c r="F4007" t="s">
        <v>24</v>
      </c>
      <c r="G4007" t="str">
        <f>IF(AND(data[[#This Row],[Partner]]="Yes", data[[#This Row],[Dependents]]="Yes"), "Both", IF(data[[#This Row],[Partner]]="Yes", "Partner", IF(data[[#This Row],[Dependents]]="Yes", "Dependent", "None")))</f>
        <v>None</v>
      </c>
      <c r="H4007">
        <v>1</v>
      </c>
      <c r="I4007" s="1">
        <f>data[[#This Row],[Tenure]]/12</f>
        <v>8.3333333333333329E-2</v>
      </c>
      <c r="J4007" t="s">
        <v>23</v>
      </c>
      <c r="K4007">
        <f>IF(data[[#This Row],[PhoneService]]="Yes",1,"")</f>
        <v>1</v>
      </c>
      <c r="L4007" t="s">
        <v>23</v>
      </c>
      <c r="M4007">
        <f>IF(data[[#This Row],[MultipleLines]]="Yes",1,"")</f>
        <v>1</v>
      </c>
      <c r="N4007" t="s">
        <v>24</v>
      </c>
      <c r="O4007" t="s">
        <v>46</v>
      </c>
      <c r="P4007" t="str">
        <f>IF(data[[#This Row],[OnlineSecurity]]="Yes",1,"")</f>
        <v/>
      </c>
      <c r="Q4007" t="s">
        <v>46</v>
      </c>
      <c r="R4007" t="str">
        <f>IF(data[[#This Row],[OnlineBackup]]="Yes",1,"")</f>
        <v/>
      </c>
      <c r="S4007" t="s">
        <v>46</v>
      </c>
      <c r="T4007" t="str">
        <f>IF(data[[#This Row],[DeviceProtection]]="Yes",1,"")</f>
        <v/>
      </c>
      <c r="U4007" t="s">
        <v>46</v>
      </c>
      <c r="V4007" t="str">
        <f>IF(data[[#This Row],[TechSupport]]="Yes",1,"")</f>
        <v/>
      </c>
      <c r="W4007" t="s">
        <v>46</v>
      </c>
      <c r="X4007" t="str">
        <f>IF(data[[#This Row],[StreamingTV]]="Yes",1,"")</f>
        <v/>
      </c>
      <c r="Y4007" t="s">
        <v>46</v>
      </c>
      <c r="Z4007" t="str">
        <f>IF(data[[#This Row],[StreamingMovies]]="Yes",1,"")</f>
        <v/>
      </c>
      <c r="AA4007" t="s">
        <v>27</v>
      </c>
      <c r="AB4007" t="s">
        <v>23</v>
      </c>
      <c r="AC4007" t="s">
        <v>32</v>
      </c>
      <c r="AD4007">
        <v>24.05</v>
      </c>
      <c r="AE4007">
        <v>24.05</v>
      </c>
      <c r="AF4007">
        <v>0</v>
      </c>
      <c r="AG4007" s="2">
        <v>0</v>
      </c>
      <c r="AH4007" t="s">
        <v>23</v>
      </c>
      <c r="AI4007">
        <f t="shared" si="124"/>
        <v>1</v>
      </c>
      <c r="AJ4007" t="str">
        <f t="shared" si="125"/>
        <v/>
      </c>
    </row>
    <row r="4008" spans="1:36" x14ac:dyDescent="0.35">
      <c r="A4008">
        <v>4007</v>
      </c>
      <c r="B4008" t="s">
        <v>4043</v>
      </c>
      <c r="C4008" t="s">
        <v>30</v>
      </c>
      <c r="D4008">
        <v>0</v>
      </c>
      <c r="E4008" t="s">
        <v>23</v>
      </c>
      <c r="F4008" t="s">
        <v>23</v>
      </c>
      <c r="G4008" t="str">
        <f>IF(AND(data[[#This Row],[Partner]]="Yes", data[[#This Row],[Dependents]]="Yes"), "Both", IF(data[[#This Row],[Partner]]="Yes", "Partner", IF(data[[#This Row],[Dependents]]="Yes", "Dependent", "None")))</f>
        <v>Both</v>
      </c>
      <c r="H4008">
        <v>72</v>
      </c>
      <c r="I4008" s="1">
        <f>data[[#This Row],[Tenure]]/12</f>
        <v>6</v>
      </c>
      <c r="J4008" t="s">
        <v>23</v>
      </c>
      <c r="K4008">
        <f>IF(data[[#This Row],[PhoneService]]="Yes",1,"")</f>
        <v>1</v>
      </c>
      <c r="L4008" t="s">
        <v>24</v>
      </c>
      <c r="M4008" t="str">
        <f>IF(data[[#This Row],[MultipleLines]]="Yes",1,"")</f>
        <v/>
      </c>
      <c r="N4008" t="s">
        <v>24</v>
      </c>
      <c r="O4008" t="s">
        <v>46</v>
      </c>
      <c r="P4008" t="str">
        <f>IF(data[[#This Row],[OnlineSecurity]]="Yes",1,"")</f>
        <v/>
      </c>
      <c r="Q4008" t="s">
        <v>46</v>
      </c>
      <c r="R4008" t="str">
        <f>IF(data[[#This Row],[OnlineBackup]]="Yes",1,"")</f>
        <v/>
      </c>
      <c r="S4008" t="s">
        <v>46</v>
      </c>
      <c r="T4008" t="str">
        <f>IF(data[[#This Row],[DeviceProtection]]="Yes",1,"")</f>
        <v/>
      </c>
      <c r="U4008" t="s">
        <v>46</v>
      </c>
      <c r="V4008" t="str">
        <f>IF(data[[#This Row],[TechSupport]]="Yes",1,"")</f>
        <v/>
      </c>
      <c r="W4008" t="s">
        <v>46</v>
      </c>
      <c r="X4008" t="str">
        <f>IF(data[[#This Row],[StreamingTV]]="Yes",1,"")</f>
        <v/>
      </c>
      <c r="Y4008" t="s">
        <v>46</v>
      </c>
      <c r="Z4008" t="str">
        <f>IF(data[[#This Row],[StreamingMovies]]="Yes",1,"")</f>
        <v/>
      </c>
      <c r="AA4008" t="s">
        <v>47</v>
      </c>
      <c r="AB4008" t="s">
        <v>23</v>
      </c>
      <c r="AC4008" t="s">
        <v>40</v>
      </c>
      <c r="AD4008">
        <v>19.8</v>
      </c>
      <c r="AE4008">
        <v>1414.65</v>
      </c>
      <c r="AF4008">
        <v>5</v>
      </c>
      <c r="AG4008" s="2">
        <v>0</v>
      </c>
      <c r="AH4008" t="s">
        <v>24</v>
      </c>
      <c r="AI4008">
        <f t="shared" si="124"/>
        <v>0</v>
      </c>
      <c r="AJ4008">
        <f t="shared" si="125"/>
        <v>1</v>
      </c>
    </row>
    <row r="4009" spans="1:36" x14ac:dyDescent="0.35">
      <c r="A4009">
        <v>4008</v>
      </c>
      <c r="B4009" t="s">
        <v>4044</v>
      </c>
      <c r="C4009" t="s">
        <v>30</v>
      </c>
      <c r="D4009">
        <v>0</v>
      </c>
      <c r="E4009" t="s">
        <v>23</v>
      </c>
      <c r="F4009" t="s">
        <v>24</v>
      </c>
      <c r="G4009" t="str">
        <f>IF(AND(data[[#This Row],[Partner]]="Yes", data[[#This Row],[Dependents]]="Yes"), "Both", IF(data[[#This Row],[Partner]]="Yes", "Partner", IF(data[[#This Row],[Dependents]]="Yes", "Dependent", "None")))</f>
        <v>Partner</v>
      </c>
      <c r="H4009">
        <v>55</v>
      </c>
      <c r="I4009" s="1">
        <f>data[[#This Row],[Tenure]]/12</f>
        <v>4.583333333333333</v>
      </c>
      <c r="J4009" t="s">
        <v>23</v>
      </c>
      <c r="K4009">
        <f>IF(data[[#This Row],[PhoneService]]="Yes",1,"")</f>
        <v>1</v>
      </c>
      <c r="L4009" t="s">
        <v>23</v>
      </c>
      <c r="M4009">
        <f>IF(data[[#This Row],[MultipleLines]]="Yes",1,"")</f>
        <v>1</v>
      </c>
      <c r="N4009" t="s">
        <v>24</v>
      </c>
      <c r="O4009" t="s">
        <v>46</v>
      </c>
      <c r="P4009" t="str">
        <f>IF(data[[#This Row],[OnlineSecurity]]="Yes",1,"")</f>
        <v/>
      </c>
      <c r="Q4009" t="s">
        <v>46</v>
      </c>
      <c r="R4009" t="str">
        <f>IF(data[[#This Row],[OnlineBackup]]="Yes",1,"")</f>
        <v/>
      </c>
      <c r="S4009" t="s">
        <v>46</v>
      </c>
      <c r="T4009" t="str">
        <f>IF(data[[#This Row],[DeviceProtection]]="Yes",1,"")</f>
        <v/>
      </c>
      <c r="U4009" t="s">
        <v>46</v>
      </c>
      <c r="V4009" t="str">
        <f>IF(data[[#This Row],[TechSupport]]="Yes",1,"")</f>
        <v/>
      </c>
      <c r="W4009" t="s">
        <v>46</v>
      </c>
      <c r="X4009" t="str">
        <f>IF(data[[#This Row],[StreamingTV]]="Yes",1,"")</f>
        <v/>
      </c>
      <c r="Y4009" t="s">
        <v>46</v>
      </c>
      <c r="Z4009" t="str">
        <f>IF(data[[#This Row],[StreamingMovies]]="Yes",1,"")</f>
        <v/>
      </c>
      <c r="AA4009" t="s">
        <v>47</v>
      </c>
      <c r="AB4009" t="s">
        <v>24</v>
      </c>
      <c r="AC4009" t="s">
        <v>35</v>
      </c>
      <c r="AD4009">
        <v>25.7</v>
      </c>
      <c r="AE4009">
        <v>1443.65</v>
      </c>
      <c r="AF4009">
        <v>2</v>
      </c>
      <c r="AG4009" s="2">
        <v>0</v>
      </c>
      <c r="AH4009" t="s">
        <v>24</v>
      </c>
      <c r="AI4009">
        <f t="shared" si="124"/>
        <v>0</v>
      </c>
      <c r="AJ4009">
        <f t="shared" si="125"/>
        <v>1</v>
      </c>
    </row>
    <row r="4010" spans="1:36" x14ac:dyDescent="0.35">
      <c r="A4010">
        <v>4009</v>
      </c>
      <c r="B4010" t="s">
        <v>4045</v>
      </c>
      <c r="C4010" t="s">
        <v>22</v>
      </c>
      <c r="D4010">
        <v>0</v>
      </c>
      <c r="E4010" t="s">
        <v>23</v>
      </c>
      <c r="F4010" t="s">
        <v>23</v>
      </c>
      <c r="G4010" t="str">
        <f>IF(AND(data[[#This Row],[Partner]]="Yes", data[[#This Row],[Dependents]]="Yes"), "Both", IF(data[[#This Row],[Partner]]="Yes", "Partner", IF(data[[#This Row],[Dependents]]="Yes", "Dependent", "None")))</f>
        <v>Both</v>
      </c>
      <c r="H4010">
        <v>51</v>
      </c>
      <c r="I4010" s="1">
        <f>data[[#This Row],[Tenure]]/12</f>
        <v>4.25</v>
      </c>
      <c r="J4010" t="s">
        <v>24</v>
      </c>
      <c r="K4010" t="str">
        <f>IF(data[[#This Row],[PhoneService]]="Yes",1,"")</f>
        <v/>
      </c>
      <c r="L4010" t="s">
        <v>25</v>
      </c>
      <c r="M4010" t="str">
        <f>IF(data[[#This Row],[MultipleLines]]="Yes",1,"")</f>
        <v/>
      </c>
      <c r="N4010" t="s">
        <v>26</v>
      </c>
      <c r="O4010" t="s">
        <v>24</v>
      </c>
      <c r="P4010" t="str">
        <f>IF(data[[#This Row],[OnlineSecurity]]="Yes",1,"")</f>
        <v/>
      </c>
      <c r="Q4010" t="s">
        <v>24</v>
      </c>
      <c r="R4010" t="str">
        <f>IF(data[[#This Row],[OnlineBackup]]="Yes",1,"")</f>
        <v/>
      </c>
      <c r="S4010" t="s">
        <v>23</v>
      </c>
      <c r="T4010">
        <f>IF(data[[#This Row],[DeviceProtection]]="Yes",1,"")</f>
        <v>1</v>
      </c>
      <c r="U4010" t="s">
        <v>23</v>
      </c>
      <c r="V4010">
        <f>IF(data[[#This Row],[TechSupport]]="Yes",1,"")</f>
        <v>1</v>
      </c>
      <c r="W4010" t="s">
        <v>23</v>
      </c>
      <c r="X4010">
        <f>IF(data[[#This Row],[StreamingTV]]="Yes",1,"")</f>
        <v>1</v>
      </c>
      <c r="Y4010" t="s">
        <v>23</v>
      </c>
      <c r="Z4010">
        <f>IF(data[[#This Row],[StreamingMovies]]="Yes",1,"")</f>
        <v>1</v>
      </c>
      <c r="AA4010" t="s">
        <v>31</v>
      </c>
      <c r="AB4010" t="s">
        <v>23</v>
      </c>
      <c r="AC4010" t="s">
        <v>28</v>
      </c>
      <c r="AD4010">
        <v>56.15</v>
      </c>
      <c r="AE4010">
        <v>2898.95</v>
      </c>
      <c r="AF4010">
        <v>2</v>
      </c>
      <c r="AG4010" s="2">
        <v>0</v>
      </c>
      <c r="AH4010" t="s">
        <v>24</v>
      </c>
      <c r="AI4010">
        <f t="shared" si="124"/>
        <v>0</v>
      </c>
      <c r="AJ4010">
        <f t="shared" si="125"/>
        <v>1</v>
      </c>
    </row>
    <row r="4011" spans="1:36" x14ac:dyDescent="0.35">
      <c r="A4011">
        <v>4010</v>
      </c>
      <c r="B4011" t="s">
        <v>4046</v>
      </c>
      <c r="C4011" t="s">
        <v>30</v>
      </c>
      <c r="D4011">
        <v>0</v>
      </c>
      <c r="E4011" t="s">
        <v>24</v>
      </c>
      <c r="F4011" t="s">
        <v>24</v>
      </c>
      <c r="G4011" t="str">
        <f>IF(AND(data[[#This Row],[Partner]]="Yes", data[[#This Row],[Dependents]]="Yes"), "Both", IF(data[[#This Row],[Partner]]="Yes", "Partner", IF(data[[#This Row],[Dependents]]="Yes", "Dependent", "None")))</f>
        <v>None</v>
      </c>
      <c r="H4011">
        <v>63</v>
      </c>
      <c r="I4011" s="1">
        <f>data[[#This Row],[Tenure]]/12</f>
        <v>5.25</v>
      </c>
      <c r="J4011" t="s">
        <v>23</v>
      </c>
      <c r="K4011">
        <f>IF(data[[#This Row],[PhoneService]]="Yes",1,"")</f>
        <v>1</v>
      </c>
      <c r="L4011" t="s">
        <v>24</v>
      </c>
      <c r="M4011" t="str">
        <f>IF(data[[#This Row],[MultipleLines]]="Yes",1,"")</f>
        <v/>
      </c>
      <c r="N4011" t="s">
        <v>26</v>
      </c>
      <c r="O4011" t="s">
        <v>23</v>
      </c>
      <c r="P4011">
        <f>IF(data[[#This Row],[OnlineSecurity]]="Yes",1,"")</f>
        <v>1</v>
      </c>
      <c r="Q4011" t="s">
        <v>23</v>
      </c>
      <c r="R4011">
        <f>IF(data[[#This Row],[OnlineBackup]]="Yes",1,"")</f>
        <v>1</v>
      </c>
      <c r="S4011" t="s">
        <v>23</v>
      </c>
      <c r="T4011">
        <f>IF(data[[#This Row],[DeviceProtection]]="Yes",1,"")</f>
        <v>1</v>
      </c>
      <c r="U4011" t="s">
        <v>23</v>
      </c>
      <c r="V4011">
        <f>IF(data[[#This Row],[TechSupport]]="Yes",1,"")</f>
        <v>1</v>
      </c>
      <c r="W4011" t="s">
        <v>23</v>
      </c>
      <c r="X4011">
        <f>IF(data[[#This Row],[StreamingTV]]="Yes",1,"")</f>
        <v>1</v>
      </c>
      <c r="Y4011" t="s">
        <v>23</v>
      </c>
      <c r="Z4011">
        <f>IF(data[[#This Row],[StreamingMovies]]="Yes",1,"")</f>
        <v>1</v>
      </c>
      <c r="AA4011" t="s">
        <v>47</v>
      </c>
      <c r="AB4011" t="s">
        <v>23</v>
      </c>
      <c r="AC4011" t="s">
        <v>35</v>
      </c>
      <c r="AD4011">
        <v>86.7</v>
      </c>
      <c r="AE4011">
        <v>5309.5</v>
      </c>
      <c r="AF4011">
        <v>0</v>
      </c>
      <c r="AG4011" s="2">
        <v>0</v>
      </c>
      <c r="AH4011" t="s">
        <v>24</v>
      </c>
      <c r="AI4011">
        <f t="shared" si="124"/>
        <v>0</v>
      </c>
      <c r="AJ4011">
        <f t="shared" si="125"/>
        <v>1</v>
      </c>
    </row>
    <row r="4012" spans="1:36" x14ac:dyDescent="0.35">
      <c r="A4012">
        <v>4011</v>
      </c>
      <c r="B4012" t="s">
        <v>4047</v>
      </c>
      <c r="C4012" t="s">
        <v>22</v>
      </c>
      <c r="D4012">
        <v>0</v>
      </c>
      <c r="E4012" t="s">
        <v>24</v>
      </c>
      <c r="F4012" t="s">
        <v>24</v>
      </c>
      <c r="G4012" t="str">
        <f>IF(AND(data[[#This Row],[Partner]]="Yes", data[[#This Row],[Dependents]]="Yes"), "Both", IF(data[[#This Row],[Partner]]="Yes", "Partner", IF(data[[#This Row],[Dependents]]="Yes", "Dependent", "None")))</f>
        <v>None</v>
      </c>
      <c r="H4012">
        <v>1</v>
      </c>
      <c r="I4012" s="1">
        <f>data[[#This Row],[Tenure]]/12</f>
        <v>8.3333333333333329E-2</v>
      </c>
      <c r="J4012" t="s">
        <v>23</v>
      </c>
      <c r="K4012">
        <f>IF(data[[#This Row],[PhoneService]]="Yes",1,"")</f>
        <v>1</v>
      </c>
      <c r="L4012" t="s">
        <v>24</v>
      </c>
      <c r="M4012" t="str">
        <f>IF(data[[#This Row],[MultipleLines]]="Yes",1,"")</f>
        <v/>
      </c>
      <c r="N4012" t="s">
        <v>24</v>
      </c>
      <c r="O4012" t="s">
        <v>46</v>
      </c>
      <c r="P4012" t="str">
        <f>IF(data[[#This Row],[OnlineSecurity]]="Yes",1,"")</f>
        <v/>
      </c>
      <c r="Q4012" t="s">
        <v>46</v>
      </c>
      <c r="R4012" t="str">
        <f>IF(data[[#This Row],[OnlineBackup]]="Yes",1,"")</f>
        <v/>
      </c>
      <c r="S4012" t="s">
        <v>46</v>
      </c>
      <c r="T4012" t="str">
        <f>IF(data[[#This Row],[DeviceProtection]]="Yes",1,"")</f>
        <v/>
      </c>
      <c r="U4012" t="s">
        <v>46</v>
      </c>
      <c r="V4012" t="str">
        <f>IF(data[[#This Row],[TechSupport]]="Yes",1,"")</f>
        <v/>
      </c>
      <c r="W4012" t="s">
        <v>46</v>
      </c>
      <c r="X4012" t="str">
        <f>IF(data[[#This Row],[StreamingTV]]="Yes",1,"")</f>
        <v/>
      </c>
      <c r="Y4012" t="s">
        <v>46</v>
      </c>
      <c r="Z4012" t="str">
        <f>IF(data[[#This Row],[StreamingMovies]]="Yes",1,"")</f>
        <v/>
      </c>
      <c r="AA4012" t="s">
        <v>27</v>
      </c>
      <c r="AB4012" t="s">
        <v>24</v>
      </c>
      <c r="AC4012" t="s">
        <v>32</v>
      </c>
      <c r="AD4012">
        <v>20.399999999999999</v>
      </c>
      <c r="AE4012">
        <v>20.399999999999999</v>
      </c>
      <c r="AF4012">
        <v>0</v>
      </c>
      <c r="AG4012" s="2">
        <v>0</v>
      </c>
      <c r="AH4012" t="s">
        <v>24</v>
      </c>
      <c r="AI4012">
        <f t="shared" si="124"/>
        <v>0</v>
      </c>
      <c r="AJ4012">
        <f t="shared" si="125"/>
        <v>1</v>
      </c>
    </row>
    <row r="4013" spans="1:36" x14ac:dyDescent="0.35">
      <c r="A4013">
        <v>4012</v>
      </c>
      <c r="B4013" t="s">
        <v>4048</v>
      </c>
      <c r="C4013" t="s">
        <v>22</v>
      </c>
      <c r="D4013">
        <v>0</v>
      </c>
      <c r="E4013" t="s">
        <v>23</v>
      </c>
      <c r="F4013" t="s">
        <v>23</v>
      </c>
      <c r="G4013" t="str">
        <f>IF(AND(data[[#This Row],[Partner]]="Yes", data[[#This Row],[Dependents]]="Yes"), "Both", IF(data[[#This Row],[Partner]]="Yes", "Partner", IF(data[[#This Row],[Dependents]]="Yes", "Dependent", "None")))</f>
        <v>Both</v>
      </c>
      <c r="H4013">
        <v>23</v>
      </c>
      <c r="I4013" s="1">
        <f>data[[#This Row],[Tenure]]/12</f>
        <v>1.9166666666666667</v>
      </c>
      <c r="J4013" t="s">
        <v>23</v>
      </c>
      <c r="K4013">
        <f>IF(data[[#This Row],[PhoneService]]="Yes",1,"")</f>
        <v>1</v>
      </c>
      <c r="L4013" t="s">
        <v>24</v>
      </c>
      <c r="M4013" t="str">
        <f>IF(data[[#This Row],[MultipleLines]]="Yes",1,"")</f>
        <v/>
      </c>
      <c r="N4013" t="s">
        <v>24</v>
      </c>
      <c r="O4013" t="s">
        <v>46</v>
      </c>
      <c r="P4013" t="str">
        <f>IF(data[[#This Row],[OnlineSecurity]]="Yes",1,"")</f>
        <v/>
      </c>
      <c r="Q4013" t="s">
        <v>46</v>
      </c>
      <c r="R4013" t="str">
        <f>IF(data[[#This Row],[OnlineBackup]]="Yes",1,"")</f>
        <v/>
      </c>
      <c r="S4013" t="s">
        <v>46</v>
      </c>
      <c r="T4013" t="str">
        <f>IF(data[[#This Row],[DeviceProtection]]="Yes",1,"")</f>
        <v/>
      </c>
      <c r="U4013" t="s">
        <v>46</v>
      </c>
      <c r="V4013" t="str">
        <f>IF(data[[#This Row],[TechSupport]]="Yes",1,"")</f>
        <v/>
      </c>
      <c r="W4013" t="s">
        <v>46</v>
      </c>
      <c r="X4013" t="str">
        <f>IF(data[[#This Row],[StreamingTV]]="Yes",1,"")</f>
        <v/>
      </c>
      <c r="Y4013" t="s">
        <v>46</v>
      </c>
      <c r="Z4013" t="str">
        <f>IF(data[[#This Row],[StreamingMovies]]="Yes",1,"")</f>
        <v/>
      </c>
      <c r="AA4013" t="s">
        <v>47</v>
      </c>
      <c r="AB4013" t="s">
        <v>23</v>
      </c>
      <c r="AC4013" t="s">
        <v>32</v>
      </c>
      <c r="AD4013">
        <v>19.649999999999999</v>
      </c>
      <c r="AE4013">
        <v>451.55</v>
      </c>
      <c r="AF4013">
        <v>4</v>
      </c>
      <c r="AG4013" s="2">
        <v>0</v>
      </c>
      <c r="AH4013" t="s">
        <v>24</v>
      </c>
      <c r="AI4013">
        <f t="shared" si="124"/>
        <v>0</v>
      </c>
      <c r="AJ4013">
        <f t="shared" si="125"/>
        <v>1</v>
      </c>
    </row>
    <row r="4014" spans="1:36" x14ac:dyDescent="0.35">
      <c r="A4014">
        <v>4013</v>
      </c>
      <c r="B4014" t="s">
        <v>4049</v>
      </c>
      <c r="C4014" t="s">
        <v>22</v>
      </c>
      <c r="D4014">
        <v>0</v>
      </c>
      <c r="E4014" t="s">
        <v>24</v>
      </c>
      <c r="F4014" t="s">
        <v>24</v>
      </c>
      <c r="G4014" t="str">
        <f>IF(AND(data[[#This Row],[Partner]]="Yes", data[[#This Row],[Dependents]]="Yes"), "Both", IF(data[[#This Row],[Partner]]="Yes", "Partner", IF(data[[#This Row],[Dependents]]="Yes", "Dependent", "None")))</f>
        <v>None</v>
      </c>
      <c r="H4014">
        <v>1</v>
      </c>
      <c r="I4014" s="1">
        <f>data[[#This Row],[Tenure]]/12</f>
        <v>8.3333333333333329E-2</v>
      </c>
      <c r="J4014" t="s">
        <v>23</v>
      </c>
      <c r="K4014">
        <f>IF(data[[#This Row],[PhoneService]]="Yes",1,"")</f>
        <v>1</v>
      </c>
      <c r="L4014" t="s">
        <v>24</v>
      </c>
      <c r="M4014" t="str">
        <f>IF(data[[#This Row],[MultipleLines]]="Yes",1,"")</f>
        <v/>
      </c>
      <c r="N4014" t="s">
        <v>26</v>
      </c>
      <c r="O4014" t="s">
        <v>24</v>
      </c>
      <c r="P4014" t="str">
        <f>IF(data[[#This Row],[OnlineSecurity]]="Yes",1,"")</f>
        <v/>
      </c>
      <c r="Q4014" t="s">
        <v>23</v>
      </c>
      <c r="R4014">
        <f>IF(data[[#This Row],[OnlineBackup]]="Yes",1,"")</f>
        <v>1</v>
      </c>
      <c r="S4014" t="s">
        <v>24</v>
      </c>
      <c r="T4014" t="str">
        <f>IF(data[[#This Row],[DeviceProtection]]="Yes",1,"")</f>
        <v/>
      </c>
      <c r="U4014" t="s">
        <v>24</v>
      </c>
      <c r="V4014" t="str">
        <f>IF(data[[#This Row],[TechSupport]]="Yes",1,"")</f>
        <v/>
      </c>
      <c r="W4014" t="s">
        <v>24</v>
      </c>
      <c r="X4014" t="str">
        <f>IF(data[[#This Row],[StreamingTV]]="Yes",1,"")</f>
        <v/>
      </c>
      <c r="Y4014" t="s">
        <v>24</v>
      </c>
      <c r="Z4014" t="str">
        <f>IF(data[[#This Row],[StreamingMovies]]="Yes",1,"")</f>
        <v/>
      </c>
      <c r="AA4014" t="s">
        <v>27</v>
      </c>
      <c r="AB4014" t="s">
        <v>24</v>
      </c>
      <c r="AC4014" t="s">
        <v>28</v>
      </c>
      <c r="AD4014">
        <v>50.55</v>
      </c>
      <c r="AE4014">
        <v>50.55</v>
      </c>
      <c r="AF4014">
        <v>0</v>
      </c>
      <c r="AG4014" s="2">
        <v>0</v>
      </c>
      <c r="AH4014" t="s">
        <v>23</v>
      </c>
      <c r="AI4014">
        <f t="shared" si="124"/>
        <v>1</v>
      </c>
      <c r="AJ4014" t="str">
        <f t="shared" si="125"/>
        <v/>
      </c>
    </row>
    <row r="4015" spans="1:36" x14ac:dyDescent="0.35">
      <c r="A4015">
        <v>4014</v>
      </c>
      <c r="B4015" t="s">
        <v>4050</v>
      </c>
      <c r="C4015" t="s">
        <v>22</v>
      </c>
      <c r="D4015">
        <v>0</v>
      </c>
      <c r="E4015" t="s">
        <v>24</v>
      </c>
      <c r="F4015" t="s">
        <v>24</v>
      </c>
      <c r="G4015" t="str">
        <f>IF(AND(data[[#This Row],[Partner]]="Yes", data[[#This Row],[Dependents]]="Yes"), "Both", IF(data[[#This Row],[Partner]]="Yes", "Partner", IF(data[[#This Row],[Dependents]]="Yes", "Dependent", "None")))</f>
        <v>None</v>
      </c>
      <c r="H4015">
        <v>2</v>
      </c>
      <c r="I4015" s="1">
        <f>data[[#This Row],[Tenure]]/12</f>
        <v>0.16666666666666666</v>
      </c>
      <c r="J4015" t="s">
        <v>23</v>
      </c>
      <c r="K4015">
        <f>IF(data[[#This Row],[PhoneService]]="Yes",1,"")</f>
        <v>1</v>
      </c>
      <c r="L4015" t="s">
        <v>23</v>
      </c>
      <c r="M4015">
        <f>IF(data[[#This Row],[MultipleLines]]="Yes",1,"")</f>
        <v>1</v>
      </c>
      <c r="N4015" t="s">
        <v>26</v>
      </c>
      <c r="O4015" t="s">
        <v>24</v>
      </c>
      <c r="P4015" t="str">
        <f>IF(data[[#This Row],[OnlineSecurity]]="Yes",1,"")</f>
        <v/>
      </c>
      <c r="Q4015" t="s">
        <v>24</v>
      </c>
      <c r="R4015" t="str">
        <f>IF(data[[#This Row],[OnlineBackup]]="Yes",1,"")</f>
        <v/>
      </c>
      <c r="S4015" t="s">
        <v>24</v>
      </c>
      <c r="T4015" t="str">
        <f>IF(data[[#This Row],[DeviceProtection]]="Yes",1,"")</f>
        <v/>
      </c>
      <c r="U4015" t="s">
        <v>23</v>
      </c>
      <c r="V4015">
        <f>IF(data[[#This Row],[TechSupport]]="Yes",1,"")</f>
        <v>1</v>
      </c>
      <c r="W4015" t="s">
        <v>24</v>
      </c>
      <c r="X4015" t="str">
        <f>IF(data[[#This Row],[StreamingTV]]="Yes",1,"")</f>
        <v/>
      </c>
      <c r="Y4015" t="s">
        <v>24</v>
      </c>
      <c r="Z4015" t="str">
        <f>IF(data[[#This Row],[StreamingMovies]]="Yes",1,"")</f>
        <v/>
      </c>
      <c r="AA4015" t="s">
        <v>27</v>
      </c>
      <c r="AB4015" t="s">
        <v>23</v>
      </c>
      <c r="AC4015" t="s">
        <v>32</v>
      </c>
      <c r="AD4015">
        <v>54.35</v>
      </c>
      <c r="AE4015">
        <v>117.05</v>
      </c>
      <c r="AF4015">
        <v>0</v>
      </c>
      <c r="AG4015" s="2">
        <v>0</v>
      </c>
      <c r="AH4015" t="s">
        <v>24</v>
      </c>
      <c r="AI4015">
        <f t="shared" si="124"/>
        <v>0</v>
      </c>
      <c r="AJ4015">
        <f t="shared" si="125"/>
        <v>1</v>
      </c>
    </row>
    <row r="4016" spans="1:36" x14ac:dyDescent="0.35">
      <c r="A4016">
        <v>4015</v>
      </c>
      <c r="B4016" t="s">
        <v>4051</v>
      </c>
      <c r="C4016" t="s">
        <v>22</v>
      </c>
      <c r="D4016">
        <v>1</v>
      </c>
      <c r="E4016" t="s">
        <v>24</v>
      </c>
      <c r="F4016" t="s">
        <v>24</v>
      </c>
      <c r="G4016" t="str">
        <f>IF(AND(data[[#This Row],[Partner]]="Yes", data[[#This Row],[Dependents]]="Yes"), "Both", IF(data[[#This Row],[Partner]]="Yes", "Partner", IF(data[[#This Row],[Dependents]]="Yes", "Dependent", "None")))</f>
        <v>None</v>
      </c>
      <c r="H4016">
        <v>52</v>
      </c>
      <c r="I4016" s="1">
        <f>data[[#This Row],[Tenure]]/12</f>
        <v>4.333333333333333</v>
      </c>
      <c r="J4016" t="s">
        <v>23</v>
      </c>
      <c r="K4016">
        <f>IF(data[[#This Row],[PhoneService]]="Yes",1,"")</f>
        <v>1</v>
      </c>
      <c r="L4016" t="s">
        <v>23</v>
      </c>
      <c r="M4016">
        <f>IF(data[[#This Row],[MultipleLines]]="Yes",1,"")</f>
        <v>1</v>
      </c>
      <c r="N4016" t="s">
        <v>37</v>
      </c>
      <c r="O4016" t="s">
        <v>23</v>
      </c>
      <c r="P4016">
        <f>IF(data[[#This Row],[OnlineSecurity]]="Yes",1,"")</f>
        <v>1</v>
      </c>
      <c r="Q4016" t="s">
        <v>23</v>
      </c>
      <c r="R4016">
        <f>IF(data[[#This Row],[OnlineBackup]]="Yes",1,"")</f>
        <v>1</v>
      </c>
      <c r="S4016" t="s">
        <v>23</v>
      </c>
      <c r="T4016">
        <f>IF(data[[#This Row],[DeviceProtection]]="Yes",1,"")</f>
        <v>1</v>
      </c>
      <c r="U4016" t="s">
        <v>24</v>
      </c>
      <c r="V4016" t="str">
        <f>IF(data[[#This Row],[TechSupport]]="Yes",1,"")</f>
        <v/>
      </c>
      <c r="W4016" t="s">
        <v>23</v>
      </c>
      <c r="X4016">
        <f>IF(data[[#This Row],[StreamingTV]]="Yes",1,"")</f>
        <v>1</v>
      </c>
      <c r="Y4016" t="s">
        <v>23</v>
      </c>
      <c r="Z4016">
        <f>IF(data[[#This Row],[StreamingMovies]]="Yes",1,"")</f>
        <v>1</v>
      </c>
      <c r="AA4016" t="s">
        <v>27</v>
      </c>
      <c r="AB4016" t="s">
        <v>24</v>
      </c>
      <c r="AC4016" t="s">
        <v>40</v>
      </c>
      <c r="AD4016">
        <v>108.1</v>
      </c>
      <c r="AE4016">
        <v>5839.3</v>
      </c>
      <c r="AF4016">
        <v>0</v>
      </c>
      <c r="AG4016" s="2">
        <v>0</v>
      </c>
      <c r="AH4016" t="s">
        <v>24</v>
      </c>
      <c r="AI4016">
        <f t="shared" si="124"/>
        <v>0</v>
      </c>
      <c r="AJ4016">
        <f t="shared" si="125"/>
        <v>1</v>
      </c>
    </row>
    <row r="4017" spans="1:36" x14ac:dyDescent="0.35">
      <c r="A4017">
        <v>4016</v>
      </c>
      <c r="B4017" t="s">
        <v>4052</v>
      </c>
      <c r="C4017" t="s">
        <v>22</v>
      </c>
      <c r="D4017">
        <v>0</v>
      </c>
      <c r="E4017" t="s">
        <v>24</v>
      </c>
      <c r="F4017" t="s">
        <v>24</v>
      </c>
      <c r="G4017" t="str">
        <f>IF(AND(data[[#This Row],[Partner]]="Yes", data[[#This Row],[Dependents]]="Yes"), "Both", IF(data[[#This Row],[Partner]]="Yes", "Partner", IF(data[[#This Row],[Dependents]]="Yes", "Dependent", "None")))</f>
        <v>None</v>
      </c>
      <c r="H4017">
        <v>36</v>
      </c>
      <c r="I4017" s="1">
        <f>data[[#This Row],[Tenure]]/12</f>
        <v>3</v>
      </c>
      <c r="J4017" t="s">
        <v>23</v>
      </c>
      <c r="K4017">
        <f>IF(data[[#This Row],[PhoneService]]="Yes",1,"")</f>
        <v>1</v>
      </c>
      <c r="L4017" t="s">
        <v>23</v>
      </c>
      <c r="M4017">
        <f>IF(data[[#This Row],[MultipleLines]]="Yes",1,"")</f>
        <v>1</v>
      </c>
      <c r="N4017" t="s">
        <v>26</v>
      </c>
      <c r="O4017" t="s">
        <v>23</v>
      </c>
      <c r="P4017">
        <f>IF(data[[#This Row],[OnlineSecurity]]="Yes",1,"")</f>
        <v>1</v>
      </c>
      <c r="Q4017" t="s">
        <v>24</v>
      </c>
      <c r="R4017" t="str">
        <f>IF(data[[#This Row],[OnlineBackup]]="Yes",1,"")</f>
        <v/>
      </c>
      <c r="S4017" t="s">
        <v>24</v>
      </c>
      <c r="T4017" t="str">
        <f>IF(data[[#This Row],[DeviceProtection]]="Yes",1,"")</f>
        <v/>
      </c>
      <c r="U4017" t="s">
        <v>24</v>
      </c>
      <c r="V4017" t="str">
        <f>IF(data[[#This Row],[TechSupport]]="Yes",1,"")</f>
        <v/>
      </c>
      <c r="W4017" t="s">
        <v>24</v>
      </c>
      <c r="X4017" t="str">
        <f>IF(data[[#This Row],[StreamingTV]]="Yes",1,"")</f>
        <v/>
      </c>
      <c r="Y4017" t="s">
        <v>24</v>
      </c>
      <c r="Z4017" t="str">
        <f>IF(data[[#This Row],[StreamingMovies]]="Yes",1,"")</f>
        <v/>
      </c>
      <c r="AA4017" t="s">
        <v>31</v>
      </c>
      <c r="AB4017" t="s">
        <v>24</v>
      </c>
      <c r="AC4017" t="s">
        <v>32</v>
      </c>
      <c r="AD4017">
        <v>54.45</v>
      </c>
      <c r="AE4017">
        <v>1893.5</v>
      </c>
      <c r="AF4017">
        <v>0</v>
      </c>
      <c r="AG4017" s="2">
        <v>0</v>
      </c>
      <c r="AH4017" t="s">
        <v>24</v>
      </c>
      <c r="AI4017">
        <f t="shared" si="124"/>
        <v>0</v>
      </c>
      <c r="AJ4017">
        <f t="shared" si="125"/>
        <v>1</v>
      </c>
    </row>
    <row r="4018" spans="1:36" x14ac:dyDescent="0.35">
      <c r="A4018">
        <v>4017</v>
      </c>
      <c r="B4018" t="s">
        <v>4053</v>
      </c>
      <c r="C4018" t="s">
        <v>22</v>
      </c>
      <c r="D4018">
        <v>0</v>
      </c>
      <c r="E4018" t="s">
        <v>24</v>
      </c>
      <c r="F4018" t="s">
        <v>24</v>
      </c>
      <c r="G4018" t="str">
        <f>IF(AND(data[[#This Row],[Partner]]="Yes", data[[#This Row],[Dependents]]="Yes"), "Both", IF(data[[#This Row],[Partner]]="Yes", "Partner", IF(data[[#This Row],[Dependents]]="Yes", "Dependent", "None")))</f>
        <v>None</v>
      </c>
      <c r="H4018">
        <v>1</v>
      </c>
      <c r="I4018" s="1">
        <f>data[[#This Row],[Tenure]]/12</f>
        <v>8.3333333333333329E-2</v>
      </c>
      <c r="J4018" t="s">
        <v>23</v>
      </c>
      <c r="K4018">
        <f>IF(data[[#This Row],[PhoneService]]="Yes",1,"")</f>
        <v>1</v>
      </c>
      <c r="L4018" t="s">
        <v>24</v>
      </c>
      <c r="M4018" t="str">
        <f>IF(data[[#This Row],[MultipleLines]]="Yes",1,"")</f>
        <v/>
      </c>
      <c r="N4018" t="s">
        <v>26</v>
      </c>
      <c r="O4018" t="s">
        <v>24</v>
      </c>
      <c r="P4018" t="str">
        <f>IF(data[[#This Row],[OnlineSecurity]]="Yes",1,"")</f>
        <v/>
      </c>
      <c r="Q4018" t="s">
        <v>24</v>
      </c>
      <c r="R4018" t="str">
        <f>IF(data[[#This Row],[OnlineBackup]]="Yes",1,"")</f>
        <v/>
      </c>
      <c r="S4018" t="s">
        <v>24</v>
      </c>
      <c r="T4018" t="str">
        <f>IF(data[[#This Row],[DeviceProtection]]="Yes",1,"")</f>
        <v/>
      </c>
      <c r="U4018" t="s">
        <v>24</v>
      </c>
      <c r="V4018" t="str">
        <f>IF(data[[#This Row],[TechSupport]]="Yes",1,"")</f>
        <v/>
      </c>
      <c r="W4018" t="s">
        <v>24</v>
      </c>
      <c r="X4018" t="str">
        <f>IF(data[[#This Row],[StreamingTV]]="Yes",1,"")</f>
        <v/>
      </c>
      <c r="Y4018" t="s">
        <v>24</v>
      </c>
      <c r="Z4018" t="str">
        <f>IF(data[[#This Row],[StreamingMovies]]="Yes",1,"")</f>
        <v/>
      </c>
      <c r="AA4018" t="s">
        <v>27</v>
      </c>
      <c r="AB4018" t="s">
        <v>24</v>
      </c>
      <c r="AC4018" t="s">
        <v>32</v>
      </c>
      <c r="AD4018">
        <v>45.35</v>
      </c>
      <c r="AE4018">
        <v>45.35</v>
      </c>
      <c r="AF4018">
        <v>0</v>
      </c>
      <c r="AG4018" s="2">
        <v>0</v>
      </c>
      <c r="AH4018" t="s">
        <v>24</v>
      </c>
      <c r="AI4018">
        <f t="shared" si="124"/>
        <v>0</v>
      </c>
      <c r="AJ4018">
        <f t="shared" si="125"/>
        <v>1</v>
      </c>
    </row>
    <row r="4019" spans="1:36" x14ac:dyDescent="0.35">
      <c r="A4019">
        <v>4018</v>
      </c>
      <c r="B4019" t="s">
        <v>4054</v>
      </c>
      <c r="C4019" t="s">
        <v>22</v>
      </c>
      <c r="D4019">
        <v>0</v>
      </c>
      <c r="E4019" t="s">
        <v>24</v>
      </c>
      <c r="F4019" t="s">
        <v>24</v>
      </c>
      <c r="G4019" t="str">
        <f>IF(AND(data[[#This Row],[Partner]]="Yes", data[[#This Row],[Dependents]]="Yes"), "Both", IF(data[[#This Row],[Partner]]="Yes", "Partner", IF(data[[#This Row],[Dependents]]="Yes", "Dependent", "None")))</f>
        <v>None</v>
      </c>
      <c r="H4019">
        <v>28</v>
      </c>
      <c r="I4019" s="1">
        <f>data[[#This Row],[Tenure]]/12</f>
        <v>2.3333333333333335</v>
      </c>
      <c r="J4019" t="s">
        <v>23</v>
      </c>
      <c r="K4019">
        <f>IF(data[[#This Row],[PhoneService]]="Yes",1,"")</f>
        <v>1</v>
      </c>
      <c r="L4019" t="s">
        <v>23</v>
      </c>
      <c r="M4019">
        <f>IF(data[[#This Row],[MultipleLines]]="Yes",1,"")</f>
        <v>1</v>
      </c>
      <c r="N4019" t="s">
        <v>26</v>
      </c>
      <c r="O4019" t="s">
        <v>23</v>
      </c>
      <c r="P4019">
        <f>IF(data[[#This Row],[OnlineSecurity]]="Yes",1,"")</f>
        <v>1</v>
      </c>
      <c r="Q4019" t="s">
        <v>24</v>
      </c>
      <c r="R4019" t="str">
        <f>IF(data[[#This Row],[OnlineBackup]]="Yes",1,"")</f>
        <v/>
      </c>
      <c r="S4019" t="s">
        <v>23</v>
      </c>
      <c r="T4019">
        <f>IF(data[[#This Row],[DeviceProtection]]="Yes",1,"")</f>
        <v>1</v>
      </c>
      <c r="U4019" t="s">
        <v>24</v>
      </c>
      <c r="V4019" t="str">
        <f>IF(data[[#This Row],[TechSupport]]="Yes",1,"")</f>
        <v/>
      </c>
      <c r="W4019" t="s">
        <v>24</v>
      </c>
      <c r="X4019" t="str">
        <f>IF(data[[#This Row],[StreamingTV]]="Yes",1,"")</f>
        <v/>
      </c>
      <c r="Y4019" t="s">
        <v>24</v>
      </c>
      <c r="Z4019" t="str">
        <f>IF(data[[#This Row],[StreamingMovies]]="Yes",1,"")</f>
        <v/>
      </c>
      <c r="AA4019" t="s">
        <v>31</v>
      </c>
      <c r="AB4019" t="s">
        <v>24</v>
      </c>
      <c r="AC4019" t="s">
        <v>32</v>
      </c>
      <c r="AD4019">
        <v>59</v>
      </c>
      <c r="AE4019">
        <v>1654.45</v>
      </c>
      <c r="AF4019">
        <v>1</v>
      </c>
      <c r="AG4019" s="2">
        <v>0</v>
      </c>
      <c r="AH4019" t="s">
        <v>24</v>
      </c>
      <c r="AI4019">
        <f t="shared" si="124"/>
        <v>0</v>
      </c>
      <c r="AJ4019">
        <f t="shared" si="125"/>
        <v>1</v>
      </c>
    </row>
    <row r="4020" spans="1:36" x14ac:dyDescent="0.35">
      <c r="A4020">
        <v>4019</v>
      </c>
      <c r="B4020" t="s">
        <v>4055</v>
      </c>
      <c r="C4020" t="s">
        <v>22</v>
      </c>
      <c r="D4020">
        <v>0</v>
      </c>
      <c r="E4020" t="s">
        <v>23</v>
      </c>
      <c r="F4020" t="s">
        <v>23</v>
      </c>
      <c r="G4020" t="str">
        <f>IF(AND(data[[#This Row],[Partner]]="Yes", data[[#This Row],[Dependents]]="Yes"), "Both", IF(data[[#This Row],[Partner]]="Yes", "Partner", IF(data[[#This Row],[Dependents]]="Yes", "Dependent", "None")))</f>
        <v>Both</v>
      </c>
      <c r="H4020">
        <v>7</v>
      </c>
      <c r="I4020" s="1">
        <f>data[[#This Row],[Tenure]]/12</f>
        <v>0.58333333333333337</v>
      </c>
      <c r="J4020" t="s">
        <v>23</v>
      </c>
      <c r="K4020">
        <f>IF(data[[#This Row],[PhoneService]]="Yes",1,"")</f>
        <v>1</v>
      </c>
      <c r="L4020" t="s">
        <v>24</v>
      </c>
      <c r="M4020" t="str">
        <f>IF(data[[#This Row],[MultipleLines]]="Yes",1,"")</f>
        <v/>
      </c>
      <c r="N4020" t="s">
        <v>26</v>
      </c>
      <c r="O4020" t="s">
        <v>23</v>
      </c>
      <c r="P4020">
        <f>IF(data[[#This Row],[OnlineSecurity]]="Yes",1,"")</f>
        <v>1</v>
      </c>
      <c r="Q4020" t="s">
        <v>23</v>
      </c>
      <c r="R4020">
        <f>IF(data[[#This Row],[OnlineBackup]]="Yes",1,"")</f>
        <v>1</v>
      </c>
      <c r="S4020" t="s">
        <v>23</v>
      </c>
      <c r="T4020">
        <f>IF(data[[#This Row],[DeviceProtection]]="Yes",1,"")</f>
        <v>1</v>
      </c>
      <c r="U4020" t="s">
        <v>24</v>
      </c>
      <c r="V4020" t="str">
        <f>IF(data[[#This Row],[TechSupport]]="Yes",1,"")</f>
        <v/>
      </c>
      <c r="W4020" t="s">
        <v>23</v>
      </c>
      <c r="X4020">
        <f>IF(data[[#This Row],[StreamingTV]]="Yes",1,"")</f>
        <v>1</v>
      </c>
      <c r="Y4020" t="s">
        <v>24</v>
      </c>
      <c r="Z4020" t="str">
        <f>IF(data[[#This Row],[StreamingMovies]]="Yes",1,"")</f>
        <v/>
      </c>
      <c r="AA4020" t="s">
        <v>31</v>
      </c>
      <c r="AB4020" t="s">
        <v>24</v>
      </c>
      <c r="AC4020" t="s">
        <v>28</v>
      </c>
      <c r="AD4020">
        <v>69.45</v>
      </c>
      <c r="AE4020">
        <v>477.05</v>
      </c>
      <c r="AF4020">
        <v>0</v>
      </c>
      <c r="AG4020" s="2">
        <v>0</v>
      </c>
      <c r="AH4020" t="s">
        <v>24</v>
      </c>
      <c r="AI4020">
        <f t="shared" si="124"/>
        <v>0</v>
      </c>
      <c r="AJ4020">
        <f t="shared" si="125"/>
        <v>1</v>
      </c>
    </row>
    <row r="4021" spans="1:36" x14ac:dyDescent="0.35">
      <c r="A4021">
        <v>4020</v>
      </c>
      <c r="B4021" t="s">
        <v>4056</v>
      </c>
      <c r="C4021" t="s">
        <v>30</v>
      </c>
      <c r="D4021">
        <v>0</v>
      </c>
      <c r="E4021" t="s">
        <v>24</v>
      </c>
      <c r="F4021" t="s">
        <v>24</v>
      </c>
      <c r="G4021" t="str">
        <f>IF(AND(data[[#This Row],[Partner]]="Yes", data[[#This Row],[Dependents]]="Yes"), "Both", IF(data[[#This Row],[Partner]]="Yes", "Partner", IF(data[[#This Row],[Dependents]]="Yes", "Dependent", "None")))</f>
        <v>None</v>
      </c>
      <c r="H4021">
        <v>14</v>
      </c>
      <c r="I4021" s="1">
        <f>data[[#This Row],[Tenure]]/12</f>
        <v>1.1666666666666667</v>
      </c>
      <c r="J4021" t="s">
        <v>23</v>
      </c>
      <c r="K4021">
        <f>IF(data[[#This Row],[PhoneService]]="Yes",1,"")</f>
        <v>1</v>
      </c>
      <c r="L4021" t="s">
        <v>23</v>
      </c>
      <c r="M4021">
        <f>IF(data[[#This Row],[MultipleLines]]="Yes",1,"")</f>
        <v>1</v>
      </c>
      <c r="N4021" t="s">
        <v>37</v>
      </c>
      <c r="O4021" t="s">
        <v>24</v>
      </c>
      <c r="P4021" t="str">
        <f>IF(data[[#This Row],[OnlineSecurity]]="Yes",1,"")</f>
        <v/>
      </c>
      <c r="Q4021" t="s">
        <v>23</v>
      </c>
      <c r="R4021">
        <f>IF(data[[#This Row],[OnlineBackup]]="Yes",1,"")</f>
        <v>1</v>
      </c>
      <c r="S4021" t="s">
        <v>24</v>
      </c>
      <c r="T4021" t="str">
        <f>IF(data[[#This Row],[DeviceProtection]]="Yes",1,"")</f>
        <v/>
      </c>
      <c r="U4021" t="s">
        <v>24</v>
      </c>
      <c r="V4021" t="str">
        <f>IF(data[[#This Row],[TechSupport]]="Yes",1,"")</f>
        <v/>
      </c>
      <c r="W4021" t="s">
        <v>23</v>
      </c>
      <c r="X4021">
        <f>IF(data[[#This Row],[StreamingTV]]="Yes",1,"")</f>
        <v>1</v>
      </c>
      <c r="Y4021" t="s">
        <v>23</v>
      </c>
      <c r="Z4021">
        <f>IF(data[[#This Row],[StreamingMovies]]="Yes",1,"")</f>
        <v>1</v>
      </c>
      <c r="AA4021" t="s">
        <v>27</v>
      </c>
      <c r="AB4021" t="s">
        <v>23</v>
      </c>
      <c r="AC4021" t="s">
        <v>28</v>
      </c>
      <c r="AD4021">
        <v>100.55</v>
      </c>
      <c r="AE4021">
        <v>1415.55</v>
      </c>
      <c r="AF4021">
        <v>0</v>
      </c>
      <c r="AG4021" s="2">
        <v>1</v>
      </c>
      <c r="AH4021" t="s">
        <v>23</v>
      </c>
      <c r="AI4021">
        <f t="shared" si="124"/>
        <v>1</v>
      </c>
      <c r="AJ4021" t="str">
        <f t="shared" si="125"/>
        <v/>
      </c>
    </row>
    <row r="4022" spans="1:36" x14ac:dyDescent="0.35">
      <c r="A4022">
        <v>4021</v>
      </c>
      <c r="B4022" t="s">
        <v>4057</v>
      </c>
      <c r="C4022" t="s">
        <v>30</v>
      </c>
      <c r="D4022">
        <v>1</v>
      </c>
      <c r="E4022" t="s">
        <v>23</v>
      </c>
      <c r="F4022" t="s">
        <v>24</v>
      </c>
      <c r="G4022" t="str">
        <f>IF(AND(data[[#This Row],[Partner]]="Yes", data[[#This Row],[Dependents]]="Yes"), "Both", IF(data[[#This Row],[Partner]]="Yes", "Partner", IF(data[[#This Row],[Dependents]]="Yes", "Dependent", "None")))</f>
        <v>Partner</v>
      </c>
      <c r="H4022">
        <v>72</v>
      </c>
      <c r="I4022" s="1">
        <f>data[[#This Row],[Tenure]]/12</f>
        <v>6</v>
      </c>
      <c r="J4022" t="s">
        <v>24</v>
      </c>
      <c r="K4022" t="str">
        <f>IF(data[[#This Row],[PhoneService]]="Yes",1,"")</f>
        <v/>
      </c>
      <c r="L4022" t="s">
        <v>25</v>
      </c>
      <c r="M4022" t="str">
        <f>IF(data[[#This Row],[MultipleLines]]="Yes",1,"")</f>
        <v/>
      </c>
      <c r="N4022" t="s">
        <v>26</v>
      </c>
      <c r="O4022" t="s">
        <v>23</v>
      </c>
      <c r="P4022">
        <f>IF(data[[#This Row],[OnlineSecurity]]="Yes",1,"")</f>
        <v>1</v>
      </c>
      <c r="Q4022" t="s">
        <v>23</v>
      </c>
      <c r="R4022">
        <f>IF(data[[#This Row],[OnlineBackup]]="Yes",1,"")</f>
        <v>1</v>
      </c>
      <c r="S4022" t="s">
        <v>23</v>
      </c>
      <c r="T4022">
        <f>IF(data[[#This Row],[DeviceProtection]]="Yes",1,"")</f>
        <v>1</v>
      </c>
      <c r="U4022" t="s">
        <v>23</v>
      </c>
      <c r="V4022">
        <f>IF(data[[#This Row],[TechSupport]]="Yes",1,"")</f>
        <v>1</v>
      </c>
      <c r="W4022" t="s">
        <v>23</v>
      </c>
      <c r="X4022">
        <f>IF(data[[#This Row],[StreamingTV]]="Yes",1,"")</f>
        <v>1</v>
      </c>
      <c r="Y4022" t="s">
        <v>23</v>
      </c>
      <c r="Z4022">
        <f>IF(data[[#This Row],[StreamingMovies]]="Yes",1,"")</f>
        <v>1</v>
      </c>
      <c r="AA4022" t="s">
        <v>47</v>
      </c>
      <c r="AB4022" t="s">
        <v>23</v>
      </c>
      <c r="AC4022" t="s">
        <v>40</v>
      </c>
      <c r="AD4022">
        <v>64.95</v>
      </c>
      <c r="AE4022">
        <v>4546</v>
      </c>
      <c r="AF4022">
        <v>0</v>
      </c>
      <c r="AG4022" s="2">
        <v>2</v>
      </c>
      <c r="AH4022" t="s">
        <v>24</v>
      </c>
      <c r="AI4022">
        <f t="shared" si="124"/>
        <v>0</v>
      </c>
      <c r="AJ4022">
        <f t="shared" si="125"/>
        <v>1</v>
      </c>
    </row>
    <row r="4023" spans="1:36" x14ac:dyDescent="0.35">
      <c r="A4023">
        <v>4022</v>
      </c>
      <c r="B4023" t="s">
        <v>4058</v>
      </c>
      <c r="C4023" t="s">
        <v>22</v>
      </c>
      <c r="D4023">
        <v>0</v>
      </c>
      <c r="E4023" t="s">
        <v>23</v>
      </c>
      <c r="F4023" t="s">
        <v>23</v>
      </c>
      <c r="G4023" t="str">
        <f>IF(AND(data[[#This Row],[Partner]]="Yes", data[[#This Row],[Dependents]]="Yes"), "Both", IF(data[[#This Row],[Partner]]="Yes", "Partner", IF(data[[#This Row],[Dependents]]="Yes", "Dependent", "None")))</f>
        <v>Both</v>
      </c>
      <c r="H4023">
        <v>1</v>
      </c>
      <c r="I4023" s="1">
        <f>data[[#This Row],[Tenure]]/12</f>
        <v>8.3333333333333329E-2</v>
      </c>
      <c r="J4023" t="s">
        <v>23</v>
      </c>
      <c r="K4023">
        <f>IF(data[[#This Row],[PhoneService]]="Yes",1,"")</f>
        <v>1</v>
      </c>
      <c r="L4023" t="s">
        <v>24</v>
      </c>
      <c r="M4023" t="str">
        <f>IF(data[[#This Row],[MultipleLines]]="Yes",1,"")</f>
        <v/>
      </c>
      <c r="N4023" t="s">
        <v>24</v>
      </c>
      <c r="O4023" t="s">
        <v>46</v>
      </c>
      <c r="P4023" t="str">
        <f>IF(data[[#This Row],[OnlineSecurity]]="Yes",1,"")</f>
        <v/>
      </c>
      <c r="Q4023" t="s">
        <v>46</v>
      </c>
      <c r="R4023" t="str">
        <f>IF(data[[#This Row],[OnlineBackup]]="Yes",1,"")</f>
        <v/>
      </c>
      <c r="S4023" t="s">
        <v>46</v>
      </c>
      <c r="T4023" t="str">
        <f>IF(data[[#This Row],[DeviceProtection]]="Yes",1,"")</f>
        <v/>
      </c>
      <c r="U4023" t="s">
        <v>46</v>
      </c>
      <c r="V4023" t="str">
        <f>IF(data[[#This Row],[TechSupport]]="Yes",1,"")</f>
        <v/>
      </c>
      <c r="W4023" t="s">
        <v>46</v>
      </c>
      <c r="X4023" t="str">
        <f>IF(data[[#This Row],[StreamingTV]]="Yes",1,"")</f>
        <v/>
      </c>
      <c r="Y4023" t="s">
        <v>46</v>
      </c>
      <c r="Z4023" t="str">
        <f>IF(data[[#This Row],[StreamingMovies]]="Yes",1,"")</f>
        <v/>
      </c>
      <c r="AA4023" t="s">
        <v>27</v>
      </c>
      <c r="AB4023" t="s">
        <v>23</v>
      </c>
      <c r="AC4023" t="s">
        <v>32</v>
      </c>
      <c r="AD4023">
        <v>20.5</v>
      </c>
      <c r="AE4023">
        <v>20.5</v>
      </c>
      <c r="AF4023">
        <v>0</v>
      </c>
      <c r="AG4023" s="2">
        <v>0</v>
      </c>
      <c r="AH4023" t="s">
        <v>23</v>
      </c>
      <c r="AI4023">
        <f t="shared" si="124"/>
        <v>1</v>
      </c>
      <c r="AJ4023" t="str">
        <f t="shared" si="125"/>
        <v/>
      </c>
    </row>
    <row r="4024" spans="1:36" x14ac:dyDescent="0.35">
      <c r="A4024">
        <v>4023</v>
      </c>
      <c r="B4024" t="s">
        <v>4059</v>
      </c>
      <c r="C4024" t="s">
        <v>22</v>
      </c>
      <c r="D4024">
        <v>0</v>
      </c>
      <c r="E4024" t="s">
        <v>24</v>
      </c>
      <c r="F4024" t="s">
        <v>24</v>
      </c>
      <c r="G4024" t="str">
        <f>IF(AND(data[[#This Row],[Partner]]="Yes", data[[#This Row],[Dependents]]="Yes"), "Both", IF(data[[#This Row],[Partner]]="Yes", "Partner", IF(data[[#This Row],[Dependents]]="Yes", "Dependent", "None")))</f>
        <v>None</v>
      </c>
      <c r="H4024">
        <v>10</v>
      </c>
      <c r="I4024" s="1">
        <f>data[[#This Row],[Tenure]]/12</f>
        <v>0.83333333333333337</v>
      </c>
      <c r="J4024" t="s">
        <v>23</v>
      </c>
      <c r="K4024">
        <f>IF(data[[#This Row],[PhoneService]]="Yes",1,"")</f>
        <v>1</v>
      </c>
      <c r="L4024" t="s">
        <v>24</v>
      </c>
      <c r="M4024" t="str">
        <f>IF(data[[#This Row],[MultipleLines]]="Yes",1,"")</f>
        <v/>
      </c>
      <c r="N4024" t="s">
        <v>24</v>
      </c>
      <c r="O4024" t="s">
        <v>46</v>
      </c>
      <c r="P4024" t="str">
        <f>IF(data[[#This Row],[OnlineSecurity]]="Yes",1,"")</f>
        <v/>
      </c>
      <c r="Q4024" t="s">
        <v>46</v>
      </c>
      <c r="R4024" t="str">
        <f>IF(data[[#This Row],[OnlineBackup]]="Yes",1,"")</f>
        <v/>
      </c>
      <c r="S4024" t="s">
        <v>46</v>
      </c>
      <c r="T4024" t="str">
        <f>IF(data[[#This Row],[DeviceProtection]]="Yes",1,"")</f>
        <v/>
      </c>
      <c r="U4024" t="s">
        <v>46</v>
      </c>
      <c r="V4024" t="str">
        <f>IF(data[[#This Row],[TechSupport]]="Yes",1,"")</f>
        <v/>
      </c>
      <c r="W4024" t="s">
        <v>46</v>
      </c>
      <c r="X4024" t="str">
        <f>IF(data[[#This Row],[StreamingTV]]="Yes",1,"")</f>
        <v/>
      </c>
      <c r="Y4024" t="s">
        <v>46</v>
      </c>
      <c r="Z4024" t="str">
        <f>IF(data[[#This Row],[StreamingMovies]]="Yes",1,"")</f>
        <v/>
      </c>
      <c r="AA4024" t="s">
        <v>27</v>
      </c>
      <c r="AB4024" t="s">
        <v>24</v>
      </c>
      <c r="AC4024" t="s">
        <v>32</v>
      </c>
      <c r="AD4024">
        <v>18.850000000000001</v>
      </c>
      <c r="AE4024">
        <v>163.19999999999999</v>
      </c>
      <c r="AF4024">
        <v>4</v>
      </c>
      <c r="AG4024" s="2">
        <v>0</v>
      </c>
      <c r="AH4024" t="s">
        <v>24</v>
      </c>
      <c r="AI4024">
        <f t="shared" si="124"/>
        <v>0</v>
      </c>
      <c r="AJ4024">
        <f t="shared" si="125"/>
        <v>1</v>
      </c>
    </row>
    <row r="4025" spans="1:36" x14ac:dyDescent="0.35">
      <c r="A4025">
        <v>4024</v>
      </c>
      <c r="B4025" t="s">
        <v>4060</v>
      </c>
      <c r="C4025" t="s">
        <v>30</v>
      </c>
      <c r="D4025">
        <v>0</v>
      </c>
      <c r="E4025" t="s">
        <v>24</v>
      </c>
      <c r="F4025" t="s">
        <v>24</v>
      </c>
      <c r="G4025" t="str">
        <f>IF(AND(data[[#This Row],[Partner]]="Yes", data[[#This Row],[Dependents]]="Yes"), "Both", IF(data[[#This Row],[Partner]]="Yes", "Partner", IF(data[[#This Row],[Dependents]]="Yes", "Dependent", "None")))</f>
        <v>None</v>
      </c>
      <c r="H4025">
        <v>42</v>
      </c>
      <c r="I4025" s="1">
        <f>data[[#This Row],[Tenure]]/12</f>
        <v>3.5</v>
      </c>
      <c r="J4025" t="s">
        <v>23</v>
      </c>
      <c r="K4025">
        <f>IF(data[[#This Row],[PhoneService]]="Yes",1,"")</f>
        <v>1</v>
      </c>
      <c r="L4025" t="s">
        <v>24</v>
      </c>
      <c r="M4025" t="str">
        <f>IF(data[[#This Row],[MultipleLines]]="Yes",1,"")</f>
        <v/>
      </c>
      <c r="N4025" t="s">
        <v>24</v>
      </c>
      <c r="O4025" t="s">
        <v>46</v>
      </c>
      <c r="P4025" t="str">
        <f>IF(data[[#This Row],[OnlineSecurity]]="Yes",1,"")</f>
        <v/>
      </c>
      <c r="Q4025" t="s">
        <v>46</v>
      </c>
      <c r="R4025" t="str">
        <f>IF(data[[#This Row],[OnlineBackup]]="Yes",1,"")</f>
        <v/>
      </c>
      <c r="S4025" t="s">
        <v>46</v>
      </c>
      <c r="T4025" t="str">
        <f>IF(data[[#This Row],[DeviceProtection]]="Yes",1,"")</f>
        <v/>
      </c>
      <c r="U4025" t="s">
        <v>46</v>
      </c>
      <c r="V4025" t="str">
        <f>IF(data[[#This Row],[TechSupport]]="Yes",1,"")</f>
        <v/>
      </c>
      <c r="W4025" t="s">
        <v>46</v>
      </c>
      <c r="X4025" t="str">
        <f>IF(data[[#This Row],[StreamingTV]]="Yes",1,"")</f>
        <v/>
      </c>
      <c r="Y4025" t="s">
        <v>46</v>
      </c>
      <c r="Z4025" t="str">
        <f>IF(data[[#This Row],[StreamingMovies]]="Yes",1,"")</f>
        <v/>
      </c>
      <c r="AA4025" t="s">
        <v>31</v>
      </c>
      <c r="AB4025" t="s">
        <v>24</v>
      </c>
      <c r="AC4025" t="s">
        <v>35</v>
      </c>
      <c r="AD4025">
        <v>19.8</v>
      </c>
      <c r="AE4025">
        <v>849.9</v>
      </c>
      <c r="AF4025">
        <v>0</v>
      </c>
      <c r="AG4025" s="2">
        <v>0</v>
      </c>
      <c r="AH4025" t="s">
        <v>24</v>
      </c>
      <c r="AI4025">
        <f t="shared" si="124"/>
        <v>0</v>
      </c>
      <c r="AJ4025">
        <f t="shared" si="125"/>
        <v>1</v>
      </c>
    </row>
    <row r="4026" spans="1:36" x14ac:dyDescent="0.35">
      <c r="A4026">
        <v>4025</v>
      </c>
      <c r="B4026" t="s">
        <v>4061</v>
      </c>
      <c r="C4026" t="s">
        <v>22</v>
      </c>
      <c r="D4026">
        <v>0</v>
      </c>
      <c r="E4026" t="s">
        <v>24</v>
      </c>
      <c r="F4026" t="s">
        <v>24</v>
      </c>
      <c r="G4026" t="str">
        <f>IF(AND(data[[#This Row],[Partner]]="Yes", data[[#This Row],[Dependents]]="Yes"), "Both", IF(data[[#This Row],[Partner]]="Yes", "Partner", IF(data[[#This Row],[Dependents]]="Yes", "Dependent", "None")))</f>
        <v>None</v>
      </c>
      <c r="H4026">
        <v>7</v>
      </c>
      <c r="I4026" s="1">
        <f>data[[#This Row],[Tenure]]/12</f>
        <v>0.58333333333333337</v>
      </c>
      <c r="J4026" t="s">
        <v>24</v>
      </c>
      <c r="K4026" t="str">
        <f>IF(data[[#This Row],[PhoneService]]="Yes",1,"")</f>
        <v/>
      </c>
      <c r="L4026" t="s">
        <v>25</v>
      </c>
      <c r="M4026" t="str">
        <f>IF(data[[#This Row],[MultipleLines]]="Yes",1,"")</f>
        <v/>
      </c>
      <c r="N4026" t="s">
        <v>26</v>
      </c>
      <c r="O4026" t="s">
        <v>24</v>
      </c>
      <c r="P4026" t="str">
        <f>IF(data[[#This Row],[OnlineSecurity]]="Yes",1,"")</f>
        <v/>
      </c>
      <c r="Q4026" t="s">
        <v>24</v>
      </c>
      <c r="R4026" t="str">
        <f>IF(data[[#This Row],[OnlineBackup]]="Yes",1,"")</f>
        <v/>
      </c>
      <c r="S4026" t="s">
        <v>24</v>
      </c>
      <c r="T4026" t="str">
        <f>IF(data[[#This Row],[DeviceProtection]]="Yes",1,"")</f>
        <v/>
      </c>
      <c r="U4026" t="s">
        <v>24</v>
      </c>
      <c r="V4026" t="str">
        <f>IF(data[[#This Row],[TechSupport]]="Yes",1,"")</f>
        <v/>
      </c>
      <c r="W4026" t="s">
        <v>24</v>
      </c>
      <c r="X4026" t="str">
        <f>IF(data[[#This Row],[StreamingTV]]="Yes",1,"")</f>
        <v/>
      </c>
      <c r="Y4026" t="s">
        <v>24</v>
      </c>
      <c r="Z4026" t="str">
        <f>IF(data[[#This Row],[StreamingMovies]]="Yes",1,"")</f>
        <v/>
      </c>
      <c r="AA4026" t="s">
        <v>27</v>
      </c>
      <c r="AB4026" t="s">
        <v>24</v>
      </c>
      <c r="AC4026" t="s">
        <v>35</v>
      </c>
      <c r="AD4026">
        <v>25.05</v>
      </c>
      <c r="AE4026">
        <v>189.95</v>
      </c>
      <c r="AF4026">
        <v>0</v>
      </c>
      <c r="AG4026" s="2">
        <v>0</v>
      </c>
      <c r="AH4026" t="s">
        <v>24</v>
      </c>
      <c r="AI4026">
        <f t="shared" si="124"/>
        <v>0</v>
      </c>
      <c r="AJ4026">
        <f t="shared" si="125"/>
        <v>1</v>
      </c>
    </row>
    <row r="4027" spans="1:36" x14ac:dyDescent="0.35">
      <c r="A4027">
        <v>4026</v>
      </c>
      <c r="B4027" t="s">
        <v>4062</v>
      </c>
      <c r="C4027" t="s">
        <v>30</v>
      </c>
      <c r="D4027">
        <v>0</v>
      </c>
      <c r="E4027" t="s">
        <v>24</v>
      </c>
      <c r="F4027" t="s">
        <v>24</v>
      </c>
      <c r="G4027" t="str">
        <f>IF(AND(data[[#This Row],[Partner]]="Yes", data[[#This Row],[Dependents]]="Yes"), "Both", IF(data[[#This Row],[Partner]]="Yes", "Partner", IF(data[[#This Row],[Dependents]]="Yes", "Dependent", "None")))</f>
        <v>None</v>
      </c>
      <c r="H4027">
        <v>4</v>
      </c>
      <c r="I4027" s="1">
        <f>data[[#This Row],[Tenure]]/12</f>
        <v>0.33333333333333331</v>
      </c>
      <c r="J4027" t="s">
        <v>23</v>
      </c>
      <c r="K4027">
        <f>IF(data[[#This Row],[PhoneService]]="Yes",1,"")</f>
        <v>1</v>
      </c>
      <c r="L4027" t="s">
        <v>24</v>
      </c>
      <c r="M4027" t="str">
        <f>IF(data[[#This Row],[MultipleLines]]="Yes",1,"")</f>
        <v/>
      </c>
      <c r="N4027" t="s">
        <v>37</v>
      </c>
      <c r="O4027" t="s">
        <v>24</v>
      </c>
      <c r="P4027" t="str">
        <f>IF(data[[#This Row],[OnlineSecurity]]="Yes",1,"")</f>
        <v/>
      </c>
      <c r="Q4027" t="s">
        <v>24</v>
      </c>
      <c r="R4027" t="str">
        <f>IF(data[[#This Row],[OnlineBackup]]="Yes",1,"")</f>
        <v/>
      </c>
      <c r="S4027" t="s">
        <v>23</v>
      </c>
      <c r="T4027">
        <f>IF(data[[#This Row],[DeviceProtection]]="Yes",1,"")</f>
        <v>1</v>
      </c>
      <c r="U4027" t="s">
        <v>24</v>
      </c>
      <c r="V4027" t="str">
        <f>IF(data[[#This Row],[TechSupport]]="Yes",1,"")</f>
        <v/>
      </c>
      <c r="W4027" t="s">
        <v>24</v>
      </c>
      <c r="X4027" t="str">
        <f>IF(data[[#This Row],[StreamingTV]]="Yes",1,"")</f>
        <v/>
      </c>
      <c r="Y4027" t="s">
        <v>24</v>
      </c>
      <c r="Z4027" t="str">
        <f>IF(data[[#This Row],[StreamingMovies]]="Yes",1,"")</f>
        <v/>
      </c>
      <c r="AA4027" t="s">
        <v>27</v>
      </c>
      <c r="AB4027" t="s">
        <v>23</v>
      </c>
      <c r="AC4027" t="s">
        <v>35</v>
      </c>
      <c r="AD4027">
        <v>74.8</v>
      </c>
      <c r="AE4027">
        <v>321.89999999999998</v>
      </c>
      <c r="AF4027">
        <v>0</v>
      </c>
      <c r="AG4027" s="2">
        <v>0</v>
      </c>
      <c r="AH4027" t="s">
        <v>23</v>
      </c>
      <c r="AI4027">
        <f t="shared" si="124"/>
        <v>1</v>
      </c>
      <c r="AJ4027" t="str">
        <f t="shared" si="125"/>
        <v/>
      </c>
    </row>
    <row r="4028" spans="1:36" x14ac:dyDescent="0.35">
      <c r="A4028">
        <v>4027</v>
      </c>
      <c r="B4028" t="s">
        <v>4063</v>
      </c>
      <c r="C4028" t="s">
        <v>30</v>
      </c>
      <c r="D4028">
        <v>0</v>
      </c>
      <c r="E4028" t="s">
        <v>23</v>
      </c>
      <c r="F4028" t="s">
        <v>23</v>
      </c>
      <c r="G4028" t="str">
        <f>IF(AND(data[[#This Row],[Partner]]="Yes", data[[#This Row],[Dependents]]="Yes"), "Both", IF(data[[#This Row],[Partner]]="Yes", "Partner", IF(data[[#This Row],[Dependents]]="Yes", "Dependent", "None")))</f>
        <v>Both</v>
      </c>
      <c r="H4028">
        <v>72</v>
      </c>
      <c r="I4028" s="1">
        <f>data[[#This Row],[Tenure]]/12</f>
        <v>6</v>
      </c>
      <c r="J4028" t="s">
        <v>23</v>
      </c>
      <c r="K4028">
        <f>IF(data[[#This Row],[PhoneService]]="Yes",1,"")</f>
        <v>1</v>
      </c>
      <c r="L4028" t="s">
        <v>23</v>
      </c>
      <c r="M4028">
        <f>IF(data[[#This Row],[MultipleLines]]="Yes",1,"")</f>
        <v>1</v>
      </c>
      <c r="N4028" t="s">
        <v>37</v>
      </c>
      <c r="O4028" t="s">
        <v>23</v>
      </c>
      <c r="P4028">
        <f>IF(data[[#This Row],[OnlineSecurity]]="Yes",1,"")</f>
        <v>1</v>
      </c>
      <c r="Q4028" t="s">
        <v>23</v>
      </c>
      <c r="R4028">
        <f>IF(data[[#This Row],[OnlineBackup]]="Yes",1,"")</f>
        <v>1</v>
      </c>
      <c r="S4028" t="s">
        <v>23</v>
      </c>
      <c r="T4028">
        <f>IF(data[[#This Row],[DeviceProtection]]="Yes",1,"")</f>
        <v>1</v>
      </c>
      <c r="U4028" t="s">
        <v>23</v>
      </c>
      <c r="V4028">
        <f>IF(data[[#This Row],[TechSupport]]="Yes",1,"")</f>
        <v>1</v>
      </c>
      <c r="W4028" t="s">
        <v>23</v>
      </c>
      <c r="X4028">
        <f>IF(data[[#This Row],[StreamingTV]]="Yes",1,"")</f>
        <v>1</v>
      </c>
      <c r="Y4028" t="s">
        <v>23</v>
      </c>
      <c r="Z4028">
        <f>IF(data[[#This Row],[StreamingMovies]]="Yes",1,"")</f>
        <v>1</v>
      </c>
      <c r="AA4028" t="s">
        <v>47</v>
      </c>
      <c r="AB4028" t="s">
        <v>23</v>
      </c>
      <c r="AC4028" t="s">
        <v>40</v>
      </c>
      <c r="AD4028">
        <v>114.3</v>
      </c>
      <c r="AE4028">
        <v>8058.55</v>
      </c>
      <c r="AF4028">
        <v>0</v>
      </c>
      <c r="AG4028" s="2">
        <v>0</v>
      </c>
      <c r="AH4028" t="s">
        <v>24</v>
      </c>
      <c r="AI4028">
        <f t="shared" si="124"/>
        <v>0</v>
      </c>
      <c r="AJ4028">
        <f t="shared" si="125"/>
        <v>1</v>
      </c>
    </row>
    <row r="4029" spans="1:36" x14ac:dyDescent="0.35">
      <c r="A4029">
        <v>4028</v>
      </c>
      <c r="B4029" t="s">
        <v>4064</v>
      </c>
      <c r="C4029" t="s">
        <v>22</v>
      </c>
      <c r="D4029">
        <v>0</v>
      </c>
      <c r="E4029" t="s">
        <v>23</v>
      </c>
      <c r="F4029" t="s">
        <v>24</v>
      </c>
      <c r="G4029" t="str">
        <f>IF(AND(data[[#This Row],[Partner]]="Yes", data[[#This Row],[Dependents]]="Yes"), "Both", IF(data[[#This Row],[Partner]]="Yes", "Partner", IF(data[[#This Row],[Dependents]]="Yes", "Dependent", "None")))</f>
        <v>Partner</v>
      </c>
      <c r="H4029">
        <v>20</v>
      </c>
      <c r="I4029" s="1">
        <f>data[[#This Row],[Tenure]]/12</f>
        <v>1.6666666666666667</v>
      </c>
      <c r="J4029" t="s">
        <v>24</v>
      </c>
      <c r="K4029" t="str">
        <f>IF(data[[#This Row],[PhoneService]]="Yes",1,"")</f>
        <v/>
      </c>
      <c r="L4029" t="s">
        <v>25</v>
      </c>
      <c r="M4029" t="str">
        <f>IF(data[[#This Row],[MultipleLines]]="Yes",1,"")</f>
        <v/>
      </c>
      <c r="N4029" t="s">
        <v>26</v>
      </c>
      <c r="O4029" t="s">
        <v>24</v>
      </c>
      <c r="P4029" t="str">
        <f>IF(data[[#This Row],[OnlineSecurity]]="Yes",1,"")</f>
        <v/>
      </c>
      <c r="Q4029" t="s">
        <v>24</v>
      </c>
      <c r="R4029" t="str">
        <f>IF(data[[#This Row],[OnlineBackup]]="Yes",1,"")</f>
        <v/>
      </c>
      <c r="S4029" t="s">
        <v>24</v>
      </c>
      <c r="T4029" t="str">
        <f>IF(data[[#This Row],[DeviceProtection]]="Yes",1,"")</f>
        <v/>
      </c>
      <c r="U4029" t="s">
        <v>24</v>
      </c>
      <c r="V4029" t="str">
        <f>IF(data[[#This Row],[TechSupport]]="Yes",1,"")</f>
        <v/>
      </c>
      <c r="W4029" t="s">
        <v>24</v>
      </c>
      <c r="X4029" t="str">
        <f>IF(data[[#This Row],[StreamingTV]]="Yes",1,"")</f>
        <v/>
      </c>
      <c r="Y4029" t="s">
        <v>24</v>
      </c>
      <c r="Z4029" t="str">
        <f>IF(data[[#This Row],[StreamingMovies]]="Yes",1,"")</f>
        <v/>
      </c>
      <c r="AA4029" t="s">
        <v>27</v>
      </c>
      <c r="AB4029" t="s">
        <v>23</v>
      </c>
      <c r="AC4029" t="s">
        <v>28</v>
      </c>
      <c r="AD4029">
        <v>24.45</v>
      </c>
      <c r="AE4029">
        <v>482.8</v>
      </c>
      <c r="AF4029">
        <v>2</v>
      </c>
      <c r="AG4029" s="2">
        <v>0</v>
      </c>
      <c r="AH4029" t="s">
        <v>23</v>
      </c>
      <c r="AI4029">
        <f t="shared" si="124"/>
        <v>1</v>
      </c>
      <c r="AJ4029" t="str">
        <f t="shared" si="125"/>
        <v/>
      </c>
    </row>
    <row r="4030" spans="1:36" x14ac:dyDescent="0.35">
      <c r="A4030">
        <v>4029</v>
      </c>
      <c r="B4030" t="s">
        <v>4065</v>
      </c>
      <c r="C4030" t="s">
        <v>30</v>
      </c>
      <c r="D4030">
        <v>0</v>
      </c>
      <c r="E4030" t="s">
        <v>24</v>
      </c>
      <c r="F4030" t="s">
        <v>24</v>
      </c>
      <c r="G4030" t="str">
        <f>IF(AND(data[[#This Row],[Partner]]="Yes", data[[#This Row],[Dependents]]="Yes"), "Both", IF(data[[#This Row],[Partner]]="Yes", "Partner", IF(data[[#This Row],[Dependents]]="Yes", "Dependent", "None")))</f>
        <v>None</v>
      </c>
      <c r="H4030">
        <v>63</v>
      </c>
      <c r="I4030" s="1">
        <f>data[[#This Row],[Tenure]]/12</f>
        <v>5.25</v>
      </c>
      <c r="J4030" t="s">
        <v>23</v>
      </c>
      <c r="K4030">
        <f>IF(data[[#This Row],[PhoneService]]="Yes",1,"")</f>
        <v>1</v>
      </c>
      <c r="L4030" t="s">
        <v>24</v>
      </c>
      <c r="M4030" t="str">
        <f>IF(data[[#This Row],[MultipleLines]]="Yes",1,"")</f>
        <v/>
      </c>
      <c r="N4030" t="s">
        <v>37</v>
      </c>
      <c r="O4030" t="s">
        <v>23</v>
      </c>
      <c r="P4030">
        <f>IF(data[[#This Row],[OnlineSecurity]]="Yes",1,"")</f>
        <v>1</v>
      </c>
      <c r="Q4030" t="s">
        <v>23</v>
      </c>
      <c r="R4030">
        <f>IF(data[[#This Row],[OnlineBackup]]="Yes",1,"")</f>
        <v>1</v>
      </c>
      <c r="S4030" t="s">
        <v>23</v>
      </c>
      <c r="T4030">
        <f>IF(data[[#This Row],[DeviceProtection]]="Yes",1,"")</f>
        <v>1</v>
      </c>
      <c r="U4030" t="s">
        <v>23</v>
      </c>
      <c r="V4030">
        <f>IF(data[[#This Row],[TechSupport]]="Yes",1,"")</f>
        <v>1</v>
      </c>
      <c r="W4030" t="s">
        <v>23</v>
      </c>
      <c r="X4030">
        <f>IF(data[[#This Row],[StreamingTV]]="Yes",1,"")</f>
        <v>1</v>
      </c>
      <c r="Y4030" t="s">
        <v>23</v>
      </c>
      <c r="Z4030">
        <f>IF(data[[#This Row],[StreamingMovies]]="Yes",1,"")</f>
        <v>1</v>
      </c>
      <c r="AA4030" t="s">
        <v>47</v>
      </c>
      <c r="AB4030" t="s">
        <v>24</v>
      </c>
      <c r="AC4030" t="s">
        <v>40</v>
      </c>
      <c r="AD4030">
        <v>109.2</v>
      </c>
      <c r="AE4030">
        <v>7049.75</v>
      </c>
      <c r="AF4030">
        <v>0</v>
      </c>
      <c r="AG4030" s="2">
        <v>0</v>
      </c>
      <c r="AH4030" t="s">
        <v>24</v>
      </c>
      <c r="AI4030">
        <f t="shared" si="124"/>
        <v>0</v>
      </c>
      <c r="AJ4030">
        <f t="shared" si="125"/>
        <v>1</v>
      </c>
    </row>
    <row r="4031" spans="1:36" x14ac:dyDescent="0.35">
      <c r="A4031">
        <v>4030</v>
      </c>
      <c r="B4031" t="s">
        <v>4066</v>
      </c>
      <c r="C4031" t="s">
        <v>22</v>
      </c>
      <c r="D4031">
        <v>0</v>
      </c>
      <c r="E4031" t="s">
        <v>24</v>
      </c>
      <c r="F4031" t="s">
        <v>24</v>
      </c>
      <c r="G4031" t="str">
        <f>IF(AND(data[[#This Row],[Partner]]="Yes", data[[#This Row],[Dependents]]="Yes"), "Both", IF(data[[#This Row],[Partner]]="Yes", "Partner", IF(data[[#This Row],[Dependents]]="Yes", "Dependent", "None")))</f>
        <v>None</v>
      </c>
      <c r="H4031">
        <v>56</v>
      </c>
      <c r="I4031" s="1">
        <f>data[[#This Row],[Tenure]]/12</f>
        <v>4.666666666666667</v>
      </c>
      <c r="J4031" t="s">
        <v>24</v>
      </c>
      <c r="K4031" t="str">
        <f>IF(data[[#This Row],[PhoneService]]="Yes",1,"")</f>
        <v/>
      </c>
      <c r="L4031" t="s">
        <v>25</v>
      </c>
      <c r="M4031" t="str">
        <f>IF(data[[#This Row],[MultipleLines]]="Yes",1,"")</f>
        <v/>
      </c>
      <c r="N4031" t="s">
        <v>26</v>
      </c>
      <c r="O4031" t="s">
        <v>23</v>
      </c>
      <c r="P4031">
        <f>IF(data[[#This Row],[OnlineSecurity]]="Yes",1,"")</f>
        <v>1</v>
      </c>
      <c r="Q4031" t="s">
        <v>23</v>
      </c>
      <c r="R4031">
        <f>IF(data[[#This Row],[OnlineBackup]]="Yes",1,"")</f>
        <v>1</v>
      </c>
      <c r="S4031" t="s">
        <v>23</v>
      </c>
      <c r="T4031">
        <f>IF(data[[#This Row],[DeviceProtection]]="Yes",1,"")</f>
        <v>1</v>
      </c>
      <c r="U4031" t="s">
        <v>23</v>
      </c>
      <c r="V4031">
        <f>IF(data[[#This Row],[TechSupport]]="Yes",1,"")</f>
        <v>1</v>
      </c>
      <c r="W4031" t="s">
        <v>24</v>
      </c>
      <c r="X4031" t="str">
        <f>IF(data[[#This Row],[StreamingTV]]="Yes",1,"")</f>
        <v/>
      </c>
      <c r="Y4031" t="s">
        <v>24</v>
      </c>
      <c r="Z4031" t="str">
        <f>IF(data[[#This Row],[StreamingMovies]]="Yes",1,"")</f>
        <v/>
      </c>
      <c r="AA4031" t="s">
        <v>47</v>
      </c>
      <c r="AB4031" t="s">
        <v>24</v>
      </c>
      <c r="AC4031" t="s">
        <v>35</v>
      </c>
      <c r="AD4031">
        <v>45.05</v>
      </c>
      <c r="AE4031">
        <v>2560.1</v>
      </c>
      <c r="AF4031">
        <v>2</v>
      </c>
      <c r="AG4031" s="2">
        <v>0</v>
      </c>
      <c r="AH4031" t="s">
        <v>24</v>
      </c>
      <c r="AI4031">
        <f t="shared" si="124"/>
        <v>0</v>
      </c>
      <c r="AJ4031">
        <f t="shared" si="125"/>
        <v>1</v>
      </c>
    </row>
    <row r="4032" spans="1:36" x14ac:dyDescent="0.35">
      <c r="A4032">
        <v>4031</v>
      </c>
      <c r="B4032" t="s">
        <v>4067</v>
      </c>
      <c r="C4032" t="s">
        <v>22</v>
      </c>
      <c r="D4032">
        <v>0</v>
      </c>
      <c r="E4032" t="s">
        <v>24</v>
      </c>
      <c r="F4032" t="s">
        <v>23</v>
      </c>
      <c r="G4032" t="str">
        <f>IF(AND(data[[#This Row],[Partner]]="Yes", data[[#This Row],[Dependents]]="Yes"), "Both", IF(data[[#This Row],[Partner]]="Yes", "Partner", IF(data[[#This Row],[Dependents]]="Yes", "Dependent", "None")))</f>
        <v>Dependent</v>
      </c>
      <c r="H4032">
        <v>5</v>
      </c>
      <c r="I4032" s="1">
        <f>data[[#This Row],[Tenure]]/12</f>
        <v>0.41666666666666669</v>
      </c>
      <c r="J4032" t="s">
        <v>23</v>
      </c>
      <c r="K4032">
        <f>IF(data[[#This Row],[PhoneService]]="Yes",1,"")</f>
        <v>1</v>
      </c>
      <c r="L4032" t="s">
        <v>24</v>
      </c>
      <c r="M4032" t="str">
        <f>IF(data[[#This Row],[MultipleLines]]="Yes",1,"")</f>
        <v/>
      </c>
      <c r="N4032" t="s">
        <v>26</v>
      </c>
      <c r="O4032" t="s">
        <v>24</v>
      </c>
      <c r="P4032" t="str">
        <f>IF(data[[#This Row],[OnlineSecurity]]="Yes",1,"")</f>
        <v/>
      </c>
      <c r="Q4032" t="s">
        <v>24</v>
      </c>
      <c r="R4032" t="str">
        <f>IF(data[[#This Row],[OnlineBackup]]="Yes",1,"")</f>
        <v/>
      </c>
      <c r="S4032" t="s">
        <v>24</v>
      </c>
      <c r="T4032" t="str">
        <f>IF(data[[#This Row],[DeviceProtection]]="Yes",1,"")</f>
        <v/>
      </c>
      <c r="U4032" t="s">
        <v>23</v>
      </c>
      <c r="V4032">
        <f>IF(data[[#This Row],[TechSupport]]="Yes",1,"")</f>
        <v>1</v>
      </c>
      <c r="W4032" t="s">
        <v>24</v>
      </c>
      <c r="X4032" t="str">
        <f>IF(data[[#This Row],[StreamingTV]]="Yes",1,"")</f>
        <v/>
      </c>
      <c r="Y4032" t="s">
        <v>24</v>
      </c>
      <c r="Z4032" t="str">
        <f>IF(data[[#This Row],[StreamingMovies]]="Yes",1,"")</f>
        <v/>
      </c>
      <c r="AA4032" t="s">
        <v>27</v>
      </c>
      <c r="AB4032" t="s">
        <v>23</v>
      </c>
      <c r="AC4032" t="s">
        <v>32</v>
      </c>
      <c r="AD4032">
        <v>51</v>
      </c>
      <c r="AE4032">
        <v>286.8</v>
      </c>
      <c r="AF4032">
        <v>0</v>
      </c>
      <c r="AG4032" s="2">
        <v>0</v>
      </c>
      <c r="AH4032" t="s">
        <v>24</v>
      </c>
      <c r="AI4032">
        <f t="shared" si="124"/>
        <v>0</v>
      </c>
      <c r="AJ4032">
        <f t="shared" si="125"/>
        <v>1</v>
      </c>
    </row>
    <row r="4033" spans="1:36" x14ac:dyDescent="0.35">
      <c r="A4033">
        <v>4032</v>
      </c>
      <c r="B4033" t="s">
        <v>4068</v>
      </c>
      <c r="C4033" t="s">
        <v>22</v>
      </c>
      <c r="D4033">
        <v>0</v>
      </c>
      <c r="E4033" t="s">
        <v>23</v>
      </c>
      <c r="F4033" t="s">
        <v>24</v>
      </c>
      <c r="G4033" t="str">
        <f>IF(AND(data[[#This Row],[Partner]]="Yes", data[[#This Row],[Dependents]]="Yes"), "Both", IF(data[[#This Row],[Partner]]="Yes", "Partner", IF(data[[#This Row],[Dependents]]="Yes", "Dependent", "None")))</f>
        <v>Partner</v>
      </c>
      <c r="H4033">
        <v>72</v>
      </c>
      <c r="I4033" s="1">
        <f>data[[#This Row],[Tenure]]/12</f>
        <v>6</v>
      </c>
      <c r="J4033" t="s">
        <v>23</v>
      </c>
      <c r="K4033">
        <f>IF(data[[#This Row],[PhoneService]]="Yes",1,"")</f>
        <v>1</v>
      </c>
      <c r="L4033" t="s">
        <v>23</v>
      </c>
      <c r="M4033">
        <f>IF(data[[#This Row],[MultipleLines]]="Yes",1,"")</f>
        <v>1</v>
      </c>
      <c r="N4033" t="s">
        <v>37</v>
      </c>
      <c r="O4033" t="s">
        <v>24</v>
      </c>
      <c r="P4033" t="str">
        <f>IF(data[[#This Row],[OnlineSecurity]]="Yes",1,"")</f>
        <v/>
      </c>
      <c r="Q4033" t="s">
        <v>23</v>
      </c>
      <c r="R4033">
        <f>IF(data[[#This Row],[OnlineBackup]]="Yes",1,"")</f>
        <v>1</v>
      </c>
      <c r="S4033" t="s">
        <v>23</v>
      </c>
      <c r="T4033">
        <f>IF(data[[#This Row],[DeviceProtection]]="Yes",1,"")</f>
        <v>1</v>
      </c>
      <c r="U4033" t="s">
        <v>23</v>
      </c>
      <c r="V4033">
        <f>IF(data[[#This Row],[TechSupport]]="Yes",1,"")</f>
        <v>1</v>
      </c>
      <c r="W4033" t="s">
        <v>23</v>
      </c>
      <c r="X4033">
        <f>IF(data[[#This Row],[StreamingTV]]="Yes",1,"")</f>
        <v>1</v>
      </c>
      <c r="Y4033" t="s">
        <v>23</v>
      </c>
      <c r="Z4033">
        <f>IF(data[[#This Row],[StreamingMovies]]="Yes",1,"")</f>
        <v>1</v>
      </c>
      <c r="AA4033" t="s">
        <v>47</v>
      </c>
      <c r="AB4033" t="s">
        <v>23</v>
      </c>
      <c r="AC4033" t="s">
        <v>35</v>
      </c>
      <c r="AD4033">
        <v>110.45</v>
      </c>
      <c r="AE4033">
        <v>7982.5</v>
      </c>
      <c r="AF4033">
        <v>3</v>
      </c>
      <c r="AG4033" s="2">
        <v>0</v>
      </c>
      <c r="AH4033" t="s">
        <v>24</v>
      </c>
      <c r="AI4033">
        <f t="shared" si="124"/>
        <v>0</v>
      </c>
      <c r="AJ4033">
        <f t="shared" si="125"/>
        <v>1</v>
      </c>
    </row>
    <row r="4034" spans="1:36" x14ac:dyDescent="0.35">
      <c r="A4034">
        <v>4033</v>
      </c>
      <c r="B4034" t="s">
        <v>4069</v>
      </c>
      <c r="C4034" t="s">
        <v>30</v>
      </c>
      <c r="D4034">
        <v>1</v>
      </c>
      <c r="E4034" t="s">
        <v>23</v>
      </c>
      <c r="F4034" t="s">
        <v>23</v>
      </c>
      <c r="G4034" t="str">
        <f>IF(AND(data[[#This Row],[Partner]]="Yes", data[[#This Row],[Dependents]]="Yes"), "Both", IF(data[[#This Row],[Partner]]="Yes", "Partner", IF(data[[#This Row],[Dependents]]="Yes", "Dependent", "None")))</f>
        <v>Both</v>
      </c>
      <c r="H4034">
        <v>68</v>
      </c>
      <c r="I4034" s="1">
        <f>data[[#This Row],[Tenure]]/12</f>
        <v>5.666666666666667</v>
      </c>
      <c r="J4034" t="s">
        <v>23</v>
      </c>
      <c r="K4034">
        <f>IF(data[[#This Row],[PhoneService]]="Yes",1,"")</f>
        <v>1</v>
      </c>
      <c r="L4034" t="s">
        <v>23</v>
      </c>
      <c r="M4034">
        <f>IF(data[[#This Row],[MultipleLines]]="Yes",1,"")</f>
        <v>1</v>
      </c>
      <c r="N4034" t="s">
        <v>37</v>
      </c>
      <c r="O4034" t="s">
        <v>24</v>
      </c>
      <c r="P4034" t="str">
        <f>IF(data[[#This Row],[OnlineSecurity]]="Yes",1,"")</f>
        <v/>
      </c>
      <c r="Q4034" t="s">
        <v>23</v>
      </c>
      <c r="R4034">
        <f>IF(data[[#This Row],[OnlineBackup]]="Yes",1,"")</f>
        <v>1</v>
      </c>
      <c r="S4034" t="s">
        <v>23</v>
      </c>
      <c r="T4034">
        <f>IF(data[[#This Row],[DeviceProtection]]="Yes",1,"")</f>
        <v>1</v>
      </c>
      <c r="U4034" t="s">
        <v>24</v>
      </c>
      <c r="V4034" t="str">
        <f>IF(data[[#This Row],[TechSupport]]="Yes",1,"")</f>
        <v/>
      </c>
      <c r="W4034" t="s">
        <v>24</v>
      </c>
      <c r="X4034" t="str">
        <f>IF(data[[#This Row],[StreamingTV]]="Yes",1,"")</f>
        <v/>
      </c>
      <c r="Y4034" t="s">
        <v>24</v>
      </c>
      <c r="Z4034" t="str">
        <f>IF(data[[#This Row],[StreamingMovies]]="Yes",1,"")</f>
        <v/>
      </c>
      <c r="AA4034" t="s">
        <v>27</v>
      </c>
      <c r="AB4034" t="s">
        <v>23</v>
      </c>
      <c r="AC4034" t="s">
        <v>28</v>
      </c>
      <c r="AD4034">
        <v>84.65</v>
      </c>
      <c r="AE4034">
        <v>5683.6</v>
      </c>
      <c r="AF4034">
        <v>0</v>
      </c>
      <c r="AG4034" s="2">
        <v>0</v>
      </c>
      <c r="AH4034" t="s">
        <v>24</v>
      </c>
      <c r="AI4034">
        <f t="shared" si="124"/>
        <v>0</v>
      </c>
      <c r="AJ4034">
        <f t="shared" si="125"/>
        <v>1</v>
      </c>
    </row>
    <row r="4035" spans="1:36" x14ac:dyDescent="0.35">
      <c r="A4035">
        <v>4034</v>
      </c>
      <c r="B4035" t="s">
        <v>4070</v>
      </c>
      <c r="C4035" t="s">
        <v>30</v>
      </c>
      <c r="D4035">
        <v>0</v>
      </c>
      <c r="E4035" t="s">
        <v>23</v>
      </c>
      <c r="F4035" t="s">
        <v>23</v>
      </c>
      <c r="G4035" t="str">
        <f>IF(AND(data[[#This Row],[Partner]]="Yes", data[[#This Row],[Dependents]]="Yes"), "Both", IF(data[[#This Row],[Partner]]="Yes", "Partner", IF(data[[#This Row],[Dependents]]="Yes", "Dependent", "None")))</f>
        <v>Both</v>
      </c>
      <c r="H4035">
        <v>67</v>
      </c>
      <c r="I4035" s="1">
        <f>data[[#This Row],[Tenure]]/12</f>
        <v>5.583333333333333</v>
      </c>
      <c r="J4035" t="s">
        <v>23</v>
      </c>
      <c r="K4035">
        <f>IF(data[[#This Row],[PhoneService]]="Yes",1,"")</f>
        <v>1</v>
      </c>
      <c r="L4035" t="s">
        <v>24</v>
      </c>
      <c r="M4035" t="str">
        <f>IF(data[[#This Row],[MultipleLines]]="Yes",1,"")</f>
        <v/>
      </c>
      <c r="N4035" t="s">
        <v>26</v>
      </c>
      <c r="O4035" t="s">
        <v>23</v>
      </c>
      <c r="P4035">
        <f>IF(data[[#This Row],[OnlineSecurity]]="Yes",1,"")</f>
        <v>1</v>
      </c>
      <c r="Q4035" t="s">
        <v>23</v>
      </c>
      <c r="R4035">
        <f>IF(data[[#This Row],[OnlineBackup]]="Yes",1,"")</f>
        <v>1</v>
      </c>
      <c r="S4035" t="s">
        <v>24</v>
      </c>
      <c r="T4035" t="str">
        <f>IF(data[[#This Row],[DeviceProtection]]="Yes",1,"")</f>
        <v/>
      </c>
      <c r="U4035" t="s">
        <v>23</v>
      </c>
      <c r="V4035">
        <f>IF(data[[#This Row],[TechSupport]]="Yes",1,"")</f>
        <v>1</v>
      </c>
      <c r="W4035" t="s">
        <v>24</v>
      </c>
      <c r="X4035" t="str">
        <f>IF(data[[#This Row],[StreamingTV]]="Yes",1,"")</f>
        <v/>
      </c>
      <c r="Y4035" t="s">
        <v>24</v>
      </c>
      <c r="Z4035" t="str">
        <f>IF(data[[#This Row],[StreamingMovies]]="Yes",1,"")</f>
        <v/>
      </c>
      <c r="AA4035" t="s">
        <v>31</v>
      </c>
      <c r="AB4035" t="s">
        <v>24</v>
      </c>
      <c r="AC4035" t="s">
        <v>32</v>
      </c>
      <c r="AD4035">
        <v>60.05</v>
      </c>
      <c r="AE4035">
        <v>3994.05</v>
      </c>
      <c r="AF4035">
        <v>0</v>
      </c>
      <c r="AG4035" s="2">
        <v>0</v>
      </c>
      <c r="AH4035" t="s">
        <v>24</v>
      </c>
      <c r="AI4035">
        <f t="shared" ref="AI4035:AI4098" si="126">IF(AH4035="Yes",1,0)</f>
        <v>0</v>
      </c>
      <c r="AJ4035">
        <f t="shared" ref="AJ4035:AJ4098" si="127">IF(AH4035="No",1,"")</f>
        <v>1</v>
      </c>
    </row>
    <row r="4036" spans="1:36" x14ac:dyDescent="0.35">
      <c r="A4036">
        <v>4035</v>
      </c>
      <c r="B4036" t="s">
        <v>4071</v>
      </c>
      <c r="C4036" t="s">
        <v>30</v>
      </c>
      <c r="D4036">
        <v>0</v>
      </c>
      <c r="E4036" t="s">
        <v>23</v>
      </c>
      <c r="F4036" t="s">
        <v>23</v>
      </c>
      <c r="G4036" t="str">
        <f>IF(AND(data[[#This Row],[Partner]]="Yes", data[[#This Row],[Dependents]]="Yes"), "Both", IF(data[[#This Row],[Partner]]="Yes", "Partner", IF(data[[#This Row],[Dependents]]="Yes", "Dependent", "None")))</f>
        <v>Both</v>
      </c>
      <c r="H4036">
        <v>8</v>
      </c>
      <c r="I4036" s="1">
        <f>data[[#This Row],[Tenure]]/12</f>
        <v>0.66666666666666663</v>
      </c>
      <c r="J4036" t="s">
        <v>23</v>
      </c>
      <c r="K4036">
        <f>IF(data[[#This Row],[PhoneService]]="Yes",1,"")</f>
        <v>1</v>
      </c>
      <c r="L4036" t="s">
        <v>24</v>
      </c>
      <c r="M4036" t="str">
        <f>IF(data[[#This Row],[MultipleLines]]="Yes",1,"")</f>
        <v/>
      </c>
      <c r="N4036" t="s">
        <v>26</v>
      </c>
      <c r="O4036" t="s">
        <v>24</v>
      </c>
      <c r="P4036" t="str">
        <f>IF(data[[#This Row],[OnlineSecurity]]="Yes",1,"")</f>
        <v/>
      </c>
      <c r="Q4036" t="s">
        <v>24</v>
      </c>
      <c r="R4036" t="str">
        <f>IF(data[[#This Row],[OnlineBackup]]="Yes",1,"")</f>
        <v/>
      </c>
      <c r="S4036" t="s">
        <v>24</v>
      </c>
      <c r="T4036" t="str">
        <f>IF(data[[#This Row],[DeviceProtection]]="Yes",1,"")</f>
        <v/>
      </c>
      <c r="U4036" t="s">
        <v>24</v>
      </c>
      <c r="V4036" t="str">
        <f>IF(data[[#This Row],[TechSupport]]="Yes",1,"")</f>
        <v/>
      </c>
      <c r="W4036" t="s">
        <v>24</v>
      </c>
      <c r="X4036" t="str">
        <f>IF(data[[#This Row],[StreamingTV]]="Yes",1,"")</f>
        <v/>
      </c>
      <c r="Y4036" t="s">
        <v>24</v>
      </c>
      <c r="Z4036" t="str">
        <f>IF(data[[#This Row],[StreamingMovies]]="Yes",1,"")</f>
        <v/>
      </c>
      <c r="AA4036" t="s">
        <v>27</v>
      </c>
      <c r="AB4036" t="s">
        <v>24</v>
      </c>
      <c r="AC4036" t="s">
        <v>35</v>
      </c>
      <c r="AD4036">
        <v>44.65</v>
      </c>
      <c r="AE4036">
        <v>369.15</v>
      </c>
      <c r="AF4036">
        <v>0</v>
      </c>
      <c r="AG4036" s="2">
        <v>0</v>
      </c>
      <c r="AH4036" t="s">
        <v>24</v>
      </c>
      <c r="AI4036">
        <f t="shared" si="126"/>
        <v>0</v>
      </c>
      <c r="AJ4036">
        <f t="shared" si="127"/>
        <v>1</v>
      </c>
    </row>
    <row r="4037" spans="1:36" x14ac:dyDescent="0.35">
      <c r="A4037">
        <v>4036</v>
      </c>
      <c r="B4037" t="s">
        <v>4072</v>
      </c>
      <c r="C4037" t="s">
        <v>30</v>
      </c>
      <c r="D4037">
        <v>0</v>
      </c>
      <c r="E4037" t="s">
        <v>23</v>
      </c>
      <c r="F4037" t="s">
        <v>23</v>
      </c>
      <c r="G4037" t="str">
        <f>IF(AND(data[[#This Row],[Partner]]="Yes", data[[#This Row],[Dependents]]="Yes"), "Both", IF(data[[#This Row],[Partner]]="Yes", "Partner", IF(data[[#This Row],[Dependents]]="Yes", "Dependent", "None")))</f>
        <v>Both</v>
      </c>
      <c r="H4037">
        <v>52</v>
      </c>
      <c r="I4037" s="1">
        <f>data[[#This Row],[Tenure]]/12</f>
        <v>4.333333333333333</v>
      </c>
      <c r="J4037" t="s">
        <v>23</v>
      </c>
      <c r="K4037">
        <f>IF(data[[#This Row],[PhoneService]]="Yes",1,"")</f>
        <v>1</v>
      </c>
      <c r="L4037" t="s">
        <v>23</v>
      </c>
      <c r="M4037">
        <f>IF(data[[#This Row],[MultipleLines]]="Yes",1,"")</f>
        <v>1</v>
      </c>
      <c r="N4037" t="s">
        <v>37</v>
      </c>
      <c r="O4037" t="s">
        <v>24</v>
      </c>
      <c r="P4037" t="str">
        <f>IF(data[[#This Row],[OnlineSecurity]]="Yes",1,"")</f>
        <v/>
      </c>
      <c r="Q4037" t="s">
        <v>23</v>
      </c>
      <c r="R4037">
        <f>IF(data[[#This Row],[OnlineBackup]]="Yes",1,"")</f>
        <v>1</v>
      </c>
      <c r="S4037" t="s">
        <v>24</v>
      </c>
      <c r="T4037" t="str">
        <f>IF(data[[#This Row],[DeviceProtection]]="Yes",1,"")</f>
        <v/>
      </c>
      <c r="U4037" t="s">
        <v>23</v>
      </c>
      <c r="V4037">
        <f>IF(data[[#This Row],[TechSupport]]="Yes",1,"")</f>
        <v>1</v>
      </c>
      <c r="W4037" t="s">
        <v>24</v>
      </c>
      <c r="X4037" t="str">
        <f>IF(data[[#This Row],[StreamingTV]]="Yes",1,"")</f>
        <v/>
      </c>
      <c r="Y4037" t="s">
        <v>23</v>
      </c>
      <c r="Z4037">
        <f>IF(data[[#This Row],[StreamingMovies]]="Yes",1,"")</f>
        <v>1</v>
      </c>
      <c r="AA4037" t="s">
        <v>27</v>
      </c>
      <c r="AB4037" t="s">
        <v>23</v>
      </c>
      <c r="AC4037" t="s">
        <v>35</v>
      </c>
      <c r="AD4037">
        <v>93.25</v>
      </c>
      <c r="AE4037">
        <v>4631.7</v>
      </c>
      <c r="AF4037">
        <v>0</v>
      </c>
      <c r="AG4037" s="2">
        <v>0</v>
      </c>
      <c r="AH4037" t="s">
        <v>24</v>
      </c>
      <c r="AI4037">
        <f t="shared" si="126"/>
        <v>0</v>
      </c>
      <c r="AJ4037">
        <f t="shared" si="127"/>
        <v>1</v>
      </c>
    </row>
    <row r="4038" spans="1:36" x14ac:dyDescent="0.35">
      <c r="A4038">
        <v>4037</v>
      </c>
      <c r="B4038" t="s">
        <v>4073</v>
      </c>
      <c r="C4038" t="s">
        <v>22</v>
      </c>
      <c r="D4038">
        <v>0</v>
      </c>
      <c r="E4038" t="s">
        <v>23</v>
      </c>
      <c r="F4038" t="s">
        <v>23</v>
      </c>
      <c r="G4038" t="str">
        <f>IF(AND(data[[#This Row],[Partner]]="Yes", data[[#This Row],[Dependents]]="Yes"), "Both", IF(data[[#This Row],[Partner]]="Yes", "Partner", IF(data[[#This Row],[Dependents]]="Yes", "Dependent", "None")))</f>
        <v>Both</v>
      </c>
      <c r="H4038">
        <v>18</v>
      </c>
      <c r="I4038" s="1">
        <f>data[[#This Row],[Tenure]]/12</f>
        <v>1.5</v>
      </c>
      <c r="J4038" t="s">
        <v>23</v>
      </c>
      <c r="K4038">
        <f>IF(data[[#This Row],[PhoneService]]="Yes",1,"")</f>
        <v>1</v>
      </c>
      <c r="L4038" t="s">
        <v>24</v>
      </c>
      <c r="M4038" t="str">
        <f>IF(data[[#This Row],[MultipleLines]]="Yes",1,"")</f>
        <v/>
      </c>
      <c r="N4038" t="s">
        <v>24</v>
      </c>
      <c r="O4038" t="s">
        <v>46</v>
      </c>
      <c r="P4038" t="str">
        <f>IF(data[[#This Row],[OnlineSecurity]]="Yes",1,"")</f>
        <v/>
      </c>
      <c r="Q4038" t="s">
        <v>46</v>
      </c>
      <c r="R4038" t="str">
        <f>IF(data[[#This Row],[OnlineBackup]]="Yes",1,"")</f>
        <v/>
      </c>
      <c r="S4038" t="s">
        <v>46</v>
      </c>
      <c r="T4038" t="str">
        <f>IF(data[[#This Row],[DeviceProtection]]="Yes",1,"")</f>
        <v/>
      </c>
      <c r="U4038" t="s">
        <v>46</v>
      </c>
      <c r="V4038" t="str">
        <f>IF(data[[#This Row],[TechSupport]]="Yes",1,"")</f>
        <v/>
      </c>
      <c r="W4038" t="s">
        <v>46</v>
      </c>
      <c r="X4038" t="str">
        <f>IF(data[[#This Row],[StreamingTV]]="Yes",1,"")</f>
        <v/>
      </c>
      <c r="Y4038" t="s">
        <v>46</v>
      </c>
      <c r="Z4038" t="str">
        <f>IF(data[[#This Row],[StreamingMovies]]="Yes",1,"")</f>
        <v/>
      </c>
      <c r="AA4038" t="s">
        <v>27</v>
      </c>
      <c r="AB4038" t="s">
        <v>23</v>
      </c>
      <c r="AC4038" t="s">
        <v>32</v>
      </c>
      <c r="AD4038">
        <v>20.25</v>
      </c>
      <c r="AE4038">
        <v>401.95</v>
      </c>
      <c r="AF4038">
        <v>0</v>
      </c>
      <c r="AG4038" s="2">
        <v>0</v>
      </c>
      <c r="AH4038" t="s">
        <v>24</v>
      </c>
      <c r="AI4038">
        <f t="shared" si="126"/>
        <v>0</v>
      </c>
      <c r="AJ4038">
        <f t="shared" si="127"/>
        <v>1</v>
      </c>
    </row>
    <row r="4039" spans="1:36" x14ac:dyDescent="0.35">
      <c r="A4039">
        <v>4038</v>
      </c>
      <c r="B4039" t="s">
        <v>4074</v>
      </c>
      <c r="C4039" t="s">
        <v>22</v>
      </c>
      <c r="D4039">
        <v>0</v>
      </c>
      <c r="E4039" t="s">
        <v>23</v>
      </c>
      <c r="F4039" t="s">
        <v>23</v>
      </c>
      <c r="G4039" t="str">
        <f>IF(AND(data[[#This Row],[Partner]]="Yes", data[[#This Row],[Dependents]]="Yes"), "Both", IF(data[[#This Row],[Partner]]="Yes", "Partner", IF(data[[#This Row],[Dependents]]="Yes", "Dependent", "None")))</f>
        <v>Both</v>
      </c>
      <c r="H4039">
        <v>59</v>
      </c>
      <c r="I4039" s="1">
        <f>data[[#This Row],[Tenure]]/12</f>
        <v>4.916666666666667</v>
      </c>
      <c r="J4039" t="s">
        <v>23</v>
      </c>
      <c r="K4039">
        <f>IF(data[[#This Row],[PhoneService]]="Yes",1,"")</f>
        <v>1</v>
      </c>
      <c r="L4039" t="s">
        <v>23</v>
      </c>
      <c r="M4039">
        <f>IF(data[[#This Row],[MultipleLines]]="Yes",1,"")</f>
        <v>1</v>
      </c>
      <c r="N4039" t="s">
        <v>24</v>
      </c>
      <c r="O4039" t="s">
        <v>46</v>
      </c>
      <c r="P4039" t="str">
        <f>IF(data[[#This Row],[OnlineSecurity]]="Yes",1,"")</f>
        <v/>
      </c>
      <c r="Q4039" t="s">
        <v>46</v>
      </c>
      <c r="R4039" t="str">
        <f>IF(data[[#This Row],[OnlineBackup]]="Yes",1,"")</f>
        <v/>
      </c>
      <c r="S4039" t="s">
        <v>46</v>
      </c>
      <c r="T4039" t="str">
        <f>IF(data[[#This Row],[DeviceProtection]]="Yes",1,"")</f>
        <v/>
      </c>
      <c r="U4039" t="s">
        <v>46</v>
      </c>
      <c r="V4039" t="str">
        <f>IF(data[[#This Row],[TechSupport]]="Yes",1,"")</f>
        <v/>
      </c>
      <c r="W4039" t="s">
        <v>46</v>
      </c>
      <c r="X4039" t="str">
        <f>IF(data[[#This Row],[StreamingTV]]="Yes",1,"")</f>
        <v/>
      </c>
      <c r="Y4039" t="s">
        <v>46</v>
      </c>
      <c r="Z4039" t="str">
        <f>IF(data[[#This Row],[StreamingMovies]]="Yes",1,"")</f>
        <v/>
      </c>
      <c r="AA4039" t="s">
        <v>47</v>
      </c>
      <c r="AB4039" t="s">
        <v>24</v>
      </c>
      <c r="AC4039" t="s">
        <v>32</v>
      </c>
      <c r="AD4039">
        <v>25.45</v>
      </c>
      <c r="AE4039">
        <v>1534.05</v>
      </c>
      <c r="AF4039">
        <v>0</v>
      </c>
      <c r="AG4039" s="2">
        <v>0</v>
      </c>
      <c r="AH4039" t="s">
        <v>24</v>
      </c>
      <c r="AI4039">
        <f t="shared" si="126"/>
        <v>0</v>
      </c>
      <c r="AJ4039">
        <f t="shared" si="127"/>
        <v>1</v>
      </c>
    </row>
    <row r="4040" spans="1:36" x14ac:dyDescent="0.35">
      <c r="A4040">
        <v>4039</v>
      </c>
      <c r="B4040" t="s">
        <v>4075</v>
      </c>
      <c r="C4040" t="s">
        <v>22</v>
      </c>
      <c r="D4040">
        <v>0</v>
      </c>
      <c r="E4040" t="s">
        <v>24</v>
      </c>
      <c r="F4040" t="s">
        <v>24</v>
      </c>
      <c r="G4040" t="str">
        <f>IF(AND(data[[#This Row],[Partner]]="Yes", data[[#This Row],[Dependents]]="Yes"), "Both", IF(data[[#This Row],[Partner]]="Yes", "Partner", IF(data[[#This Row],[Dependents]]="Yes", "Dependent", "None")))</f>
        <v>None</v>
      </c>
      <c r="H4040">
        <v>60</v>
      </c>
      <c r="I4040" s="1">
        <f>data[[#This Row],[Tenure]]/12</f>
        <v>5</v>
      </c>
      <c r="J4040" t="s">
        <v>23</v>
      </c>
      <c r="K4040">
        <f>IF(data[[#This Row],[PhoneService]]="Yes",1,"")</f>
        <v>1</v>
      </c>
      <c r="L4040" t="s">
        <v>24</v>
      </c>
      <c r="M4040" t="str">
        <f>IF(data[[#This Row],[MultipleLines]]="Yes",1,"")</f>
        <v/>
      </c>
      <c r="N4040" t="s">
        <v>24</v>
      </c>
      <c r="O4040" t="s">
        <v>46</v>
      </c>
      <c r="P4040" t="str">
        <f>IF(data[[#This Row],[OnlineSecurity]]="Yes",1,"")</f>
        <v/>
      </c>
      <c r="Q4040" t="s">
        <v>46</v>
      </c>
      <c r="R4040" t="str">
        <f>IF(data[[#This Row],[OnlineBackup]]="Yes",1,"")</f>
        <v/>
      </c>
      <c r="S4040" t="s">
        <v>46</v>
      </c>
      <c r="T4040" t="str">
        <f>IF(data[[#This Row],[DeviceProtection]]="Yes",1,"")</f>
        <v/>
      </c>
      <c r="U4040" t="s">
        <v>46</v>
      </c>
      <c r="V4040" t="str">
        <f>IF(data[[#This Row],[TechSupport]]="Yes",1,"")</f>
        <v/>
      </c>
      <c r="W4040" t="s">
        <v>46</v>
      </c>
      <c r="X4040" t="str">
        <f>IF(data[[#This Row],[StreamingTV]]="Yes",1,"")</f>
        <v/>
      </c>
      <c r="Y4040" t="s">
        <v>46</v>
      </c>
      <c r="Z4040" t="str">
        <f>IF(data[[#This Row],[StreamingMovies]]="Yes",1,"")</f>
        <v/>
      </c>
      <c r="AA4040" t="s">
        <v>47</v>
      </c>
      <c r="AB4040" t="s">
        <v>24</v>
      </c>
      <c r="AC4040" t="s">
        <v>32</v>
      </c>
      <c r="AD4040">
        <v>20.6</v>
      </c>
      <c r="AE4040">
        <v>1093</v>
      </c>
      <c r="AF4040">
        <v>0</v>
      </c>
      <c r="AG4040" s="2">
        <v>1</v>
      </c>
      <c r="AH4040" t="s">
        <v>24</v>
      </c>
      <c r="AI4040">
        <f t="shared" si="126"/>
        <v>0</v>
      </c>
      <c r="AJ4040">
        <f t="shared" si="127"/>
        <v>1</v>
      </c>
    </row>
    <row r="4041" spans="1:36" x14ac:dyDescent="0.35">
      <c r="A4041">
        <v>4040</v>
      </c>
      <c r="B4041" t="s">
        <v>4076</v>
      </c>
      <c r="C4041" t="s">
        <v>30</v>
      </c>
      <c r="D4041">
        <v>0</v>
      </c>
      <c r="E4041" t="s">
        <v>24</v>
      </c>
      <c r="F4041" t="s">
        <v>24</v>
      </c>
      <c r="G4041" t="str">
        <f>IF(AND(data[[#This Row],[Partner]]="Yes", data[[#This Row],[Dependents]]="Yes"), "Both", IF(data[[#This Row],[Partner]]="Yes", "Partner", IF(data[[#This Row],[Dependents]]="Yes", "Dependent", "None")))</f>
        <v>None</v>
      </c>
      <c r="H4041">
        <v>7</v>
      </c>
      <c r="I4041" s="1">
        <f>data[[#This Row],[Tenure]]/12</f>
        <v>0.58333333333333337</v>
      </c>
      <c r="J4041" t="s">
        <v>23</v>
      </c>
      <c r="K4041">
        <f>IF(data[[#This Row],[PhoneService]]="Yes",1,"")</f>
        <v>1</v>
      </c>
      <c r="L4041" t="s">
        <v>23</v>
      </c>
      <c r="M4041">
        <f>IF(data[[#This Row],[MultipleLines]]="Yes",1,"")</f>
        <v>1</v>
      </c>
      <c r="N4041" t="s">
        <v>37</v>
      </c>
      <c r="O4041" t="s">
        <v>24</v>
      </c>
      <c r="P4041" t="str">
        <f>IF(data[[#This Row],[OnlineSecurity]]="Yes",1,"")</f>
        <v/>
      </c>
      <c r="Q4041" t="s">
        <v>24</v>
      </c>
      <c r="R4041" t="str">
        <f>IF(data[[#This Row],[OnlineBackup]]="Yes",1,"")</f>
        <v/>
      </c>
      <c r="S4041" t="s">
        <v>24</v>
      </c>
      <c r="T4041" t="str">
        <f>IF(data[[#This Row],[DeviceProtection]]="Yes",1,"")</f>
        <v/>
      </c>
      <c r="U4041" t="s">
        <v>24</v>
      </c>
      <c r="V4041" t="str">
        <f>IF(data[[#This Row],[TechSupport]]="Yes",1,"")</f>
        <v/>
      </c>
      <c r="W4041" t="s">
        <v>23</v>
      </c>
      <c r="X4041">
        <f>IF(data[[#This Row],[StreamingTV]]="Yes",1,"")</f>
        <v>1</v>
      </c>
      <c r="Y4041" t="s">
        <v>23</v>
      </c>
      <c r="Z4041">
        <f>IF(data[[#This Row],[StreamingMovies]]="Yes",1,"")</f>
        <v>1</v>
      </c>
      <c r="AA4041" t="s">
        <v>27</v>
      </c>
      <c r="AB4041" t="s">
        <v>23</v>
      </c>
      <c r="AC4041" t="s">
        <v>28</v>
      </c>
      <c r="AD4041">
        <v>94.1</v>
      </c>
      <c r="AE4041">
        <v>701.3</v>
      </c>
      <c r="AF4041">
        <v>0</v>
      </c>
      <c r="AG4041" s="2">
        <v>0</v>
      </c>
      <c r="AH4041" t="s">
        <v>24</v>
      </c>
      <c r="AI4041">
        <f t="shared" si="126"/>
        <v>0</v>
      </c>
      <c r="AJ4041">
        <f t="shared" si="127"/>
        <v>1</v>
      </c>
    </row>
    <row r="4042" spans="1:36" x14ac:dyDescent="0.35">
      <c r="A4042">
        <v>4041</v>
      </c>
      <c r="B4042" t="s">
        <v>4077</v>
      </c>
      <c r="C4042" t="s">
        <v>30</v>
      </c>
      <c r="D4042">
        <v>0</v>
      </c>
      <c r="E4042" t="s">
        <v>23</v>
      </c>
      <c r="F4042" t="s">
        <v>23</v>
      </c>
      <c r="G4042" t="str">
        <f>IF(AND(data[[#This Row],[Partner]]="Yes", data[[#This Row],[Dependents]]="Yes"), "Both", IF(data[[#This Row],[Partner]]="Yes", "Partner", IF(data[[#This Row],[Dependents]]="Yes", "Dependent", "None")))</f>
        <v>Both</v>
      </c>
      <c r="H4042">
        <v>59</v>
      </c>
      <c r="I4042" s="1">
        <f>data[[#This Row],[Tenure]]/12</f>
        <v>4.916666666666667</v>
      </c>
      <c r="J4042" t="s">
        <v>24</v>
      </c>
      <c r="K4042" t="str">
        <f>IF(data[[#This Row],[PhoneService]]="Yes",1,"")</f>
        <v/>
      </c>
      <c r="L4042" t="s">
        <v>25</v>
      </c>
      <c r="M4042" t="str">
        <f>IF(data[[#This Row],[MultipleLines]]="Yes",1,"")</f>
        <v/>
      </c>
      <c r="N4042" t="s">
        <v>26</v>
      </c>
      <c r="O4042" t="s">
        <v>23</v>
      </c>
      <c r="P4042">
        <f>IF(data[[#This Row],[OnlineSecurity]]="Yes",1,"")</f>
        <v>1</v>
      </c>
      <c r="Q4042" t="s">
        <v>24</v>
      </c>
      <c r="R4042" t="str">
        <f>IF(data[[#This Row],[OnlineBackup]]="Yes",1,"")</f>
        <v/>
      </c>
      <c r="S4042" t="s">
        <v>23</v>
      </c>
      <c r="T4042">
        <f>IF(data[[#This Row],[DeviceProtection]]="Yes",1,"")</f>
        <v>1</v>
      </c>
      <c r="U4042" t="s">
        <v>24</v>
      </c>
      <c r="V4042" t="str">
        <f>IF(data[[#This Row],[TechSupport]]="Yes",1,"")</f>
        <v/>
      </c>
      <c r="W4042" t="s">
        <v>24</v>
      </c>
      <c r="X4042" t="str">
        <f>IF(data[[#This Row],[StreamingTV]]="Yes",1,"")</f>
        <v/>
      </c>
      <c r="Y4042" t="s">
        <v>24</v>
      </c>
      <c r="Z4042" t="str">
        <f>IF(data[[#This Row],[StreamingMovies]]="Yes",1,"")</f>
        <v/>
      </c>
      <c r="AA4042" t="s">
        <v>31</v>
      </c>
      <c r="AB4042" t="s">
        <v>24</v>
      </c>
      <c r="AC4042" t="s">
        <v>32</v>
      </c>
      <c r="AD4042">
        <v>34.799999999999997</v>
      </c>
      <c r="AE4042">
        <v>1980.3</v>
      </c>
      <c r="AF4042">
        <v>5</v>
      </c>
      <c r="AG4042" s="2">
        <v>0</v>
      </c>
      <c r="AH4042" t="s">
        <v>24</v>
      </c>
      <c r="AI4042">
        <f t="shared" si="126"/>
        <v>0</v>
      </c>
      <c r="AJ4042">
        <f t="shared" si="127"/>
        <v>1</v>
      </c>
    </row>
    <row r="4043" spans="1:36" x14ac:dyDescent="0.35">
      <c r="A4043">
        <v>4042</v>
      </c>
      <c r="B4043" t="s">
        <v>4078</v>
      </c>
      <c r="C4043" t="s">
        <v>30</v>
      </c>
      <c r="D4043">
        <v>0</v>
      </c>
      <c r="E4043" t="s">
        <v>24</v>
      </c>
      <c r="F4043" t="s">
        <v>24</v>
      </c>
      <c r="G4043" t="str">
        <f>IF(AND(data[[#This Row],[Partner]]="Yes", data[[#This Row],[Dependents]]="Yes"), "Both", IF(data[[#This Row],[Partner]]="Yes", "Partner", IF(data[[#This Row],[Dependents]]="Yes", "Dependent", "None")))</f>
        <v>None</v>
      </c>
      <c r="H4043">
        <v>46</v>
      </c>
      <c r="I4043" s="1">
        <f>data[[#This Row],[Tenure]]/12</f>
        <v>3.8333333333333335</v>
      </c>
      <c r="J4043" t="s">
        <v>24</v>
      </c>
      <c r="K4043" t="str">
        <f>IF(data[[#This Row],[PhoneService]]="Yes",1,"")</f>
        <v/>
      </c>
      <c r="L4043" t="s">
        <v>25</v>
      </c>
      <c r="M4043" t="str">
        <f>IF(data[[#This Row],[MultipleLines]]="Yes",1,"")</f>
        <v/>
      </c>
      <c r="N4043" t="s">
        <v>26</v>
      </c>
      <c r="O4043" t="s">
        <v>23</v>
      </c>
      <c r="P4043">
        <f>IF(data[[#This Row],[OnlineSecurity]]="Yes",1,"")</f>
        <v>1</v>
      </c>
      <c r="Q4043" t="s">
        <v>24</v>
      </c>
      <c r="R4043" t="str">
        <f>IF(data[[#This Row],[OnlineBackup]]="Yes",1,"")</f>
        <v/>
      </c>
      <c r="S4043" t="s">
        <v>23</v>
      </c>
      <c r="T4043">
        <f>IF(data[[#This Row],[DeviceProtection]]="Yes",1,"")</f>
        <v>1</v>
      </c>
      <c r="U4043" t="s">
        <v>23</v>
      </c>
      <c r="V4043">
        <f>IF(data[[#This Row],[TechSupport]]="Yes",1,"")</f>
        <v>1</v>
      </c>
      <c r="W4043" t="s">
        <v>23</v>
      </c>
      <c r="X4043">
        <f>IF(data[[#This Row],[StreamingTV]]="Yes",1,"")</f>
        <v>1</v>
      </c>
      <c r="Y4043" t="s">
        <v>23</v>
      </c>
      <c r="Z4043">
        <f>IF(data[[#This Row],[StreamingMovies]]="Yes",1,"")</f>
        <v>1</v>
      </c>
      <c r="AA4043" t="s">
        <v>47</v>
      </c>
      <c r="AB4043" t="s">
        <v>23</v>
      </c>
      <c r="AC4043" t="s">
        <v>35</v>
      </c>
      <c r="AD4043">
        <v>60.75</v>
      </c>
      <c r="AE4043">
        <v>2893.4</v>
      </c>
      <c r="AF4043">
        <v>0</v>
      </c>
      <c r="AG4043" s="2">
        <v>0</v>
      </c>
      <c r="AH4043" t="s">
        <v>24</v>
      </c>
      <c r="AI4043">
        <f t="shared" si="126"/>
        <v>0</v>
      </c>
      <c r="AJ4043">
        <f t="shared" si="127"/>
        <v>1</v>
      </c>
    </row>
    <row r="4044" spans="1:36" x14ac:dyDescent="0.35">
      <c r="A4044">
        <v>4043</v>
      </c>
      <c r="B4044" t="s">
        <v>4079</v>
      </c>
      <c r="C4044" t="s">
        <v>30</v>
      </c>
      <c r="D4044">
        <v>0</v>
      </c>
      <c r="E4044" t="s">
        <v>24</v>
      </c>
      <c r="F4044" t="s">
        <v>24</v>
      </c>
      <c r="G4044" t="str">
        <f>IF(AND(data[[#This Row],[Partner]]="Yes", data[[#This Row],[Dependents]]="Yes"), "Both", IF(data[[#This Row],[Partner]]="Yes", "Partner", IF(data[[#This Row],[Dependents]]="Yes", "Dependent", "None")))</f>
        <v>None</v>
      </c>
      <c r="H4044">
        <v>5</v>
      </c>
      <c r="I4044" s="1">
        <f>data[[#This Row],[Tenure]]/12</f>
        <v>0.41666666666666669</v>
      </c>
      <c r="J4044" t="s">
        <v>23</v>
      </c>
      <c r="K4044">
        <f>IF(data[[#This Row],[PhoneService]]="Yes",1,"")</f>
        <v>1</v>
      </c>
      <c r="L4044" t="s">
        <v>24</v>
      </c>
      <c r="M4044" t="str">
        <f>IF(data[[#This Row],[MultipleLines]]="Yes",1,"")</f>
        <v/>
      </c>
      <c r="N4044" t="s">
        <v>26</v>
      </c>
      <c r="O4044" t="s">
        <v>24</v>
      </c>
      <c r="P4044" t="str">
        <f>IF(data[[#This Row],[OnlineSecurity]]="Yes",1,"")</f>
        <v/>
      </c>
      <c r="Q4044" t="s">
        <v>23</v>
      </c>
      <c r="R4044">
        <f>IF(data[[#This Row],[OnlineBackup]]="Yes",1,"")</f>
        <v>1</v>
      </c>
      <c r="S4044" t="s">
        <v>24</v>
      </c>
      <c r="T4044" t="str">
        <f>IF(data[[#This Row],[DeviceProtection]]="Yes",1,"")</f>
        <v/>
      </c>
      <c r="U4044" t="s">
        <v>24</v>
      </c>
      <c r="V4044" t="str">
        <f>IF(data[[#This Row],[TechSupport]]="Yes",1,"")</f>
        <v/>
      </c>
      <c r="W4044" t="s">
        <v>24</v>
      </c>
      <c r="X4044" t="str">
        <f>IF(data[[#This Row],[StreamingTV]]="Yes",1,"")</f>
        <v/>
      </c>
      <c r="Y4044" t="s">
        <v>24</v>
      </c>
      <c r="Z4044" t="str">
        <f>IF(data[[#This Row],[StreamingMovies]]="Yes",1,"")</f>
        <v/>
      </c>
      <c r="AA4044" t="s">
        <v>27</v>
      </c>
      <c r="AB4044" t="s">
        <v>23</v>
      </c>
      <c r="AC4044" t="s">
        <v>28</v>
      </c>
      <c r="AD4044">
        <v>51.35</v>
      </c>
      <c r="AE4044">
        <v>262.3</v>
      </c>
      <c r="AF4044">
        <v>0</v>
      </c>
      <c r="AG4044" s="2">
        <v>0</v>
      </c>
      <c r="AH4044" t="s">
        <v>24</v>
      </c>
      <c r="AI4044">
        <f t="shared" si="126"/>
        <v>0</v>
      </c>
      <c r="AJ4044">
        <f t="shared" si="127"/>
        <v>1</v>
      </c>
    </row>
    <row r="4045" spans="1:36" x14ac:dyDescent="0.35">
      <c r="A4045">
        <v>4044</v>
      </c>
      <c r="B4045" t="s">
        <v>4080</v>
      </c>
      <c r="C4045" t="s">
        <v>30</v>
      </c>
      <c r="D4045">
        <v>1</v>
      </c>
      <c r="E4045" t="s">
        <v>23</v>
      </c>
      <c r="F4045" t="s">
        <v>24</v>
      </c>
      <c r="G4045" t="str">
        <f>IF(AND(data[[#This Row],[Partner]]="Yes", data[[#This Row],[Dependents]]="Yes"), "Both", IF(data[[#This Row],[Partner]]="Yes", "Partner", IF(data[[#This Row],[Dependents]]="Yes", "Dependent", "None")))</f>
        <v>Partner</v>
      </c>
      <c r="H4045">
        <v>59</v>
      </c>
      <c r="I4045" s="1">
        <f>data[[#This Row],[Tenure]]/12</f>
        <v>4.916666666666667</v>
      </c>
      <c r="J4045" t="s">
        <v>24</v>
      </c>
      <c r="K4045" t="str">
        <f>IF(data[[#This Row],[PhoneService]]="Yes",1,"")</f>
        <v/>
      </c>
      <c r="L4045" t="s">
        <v>25</v>
      </c>
      <c r="M4045" t="str">
        <f>IF(data[[#This Row],[MultipleLines]]="Yes",1,"")</f>
        <v/>
      </c>
      <c r="N4045" t="s">
        <v>26</v>
      </c>
      <c r="O4045" t="s">
        <v>23</v>
      </c>
      <c r="P4045">
        <f>IF(data[[#This Row],[OnlineSecurity]]="Yes",1,"")</f>
        <v>1</v>
      </c>
      <c r="Q4045" t="s">
        <v>24</v>
      </c>
      <c r="R4045" t="str">
        <f>IF(data[[#This Row],[OnlineBackup]]="Yes",1,"")</f>
        <v/>
      </c>
      <c r="S4045" t="s">
        <v>23</v>
      </c>
      <c r="T4045">
        <f>IF(data[[#This Row],[DeviceProtection]]="Yes",1,"")</f>
        <v>1</v>
      </c>
      <c r="U4045" t="s">
        <v>23</v>
      </c>
      <c r="V4045">
        <f>IF(data[[#This Row],[TechSupport]]="Yes",1,"")</f>
        <v>1</v>
      </c>
      <c r="W4045" t="s">
        <v>23</v>
      </c>
      <c r="X4045">
        <f>IF(data[[#This Row],[StreamingTV]]="Yes",1,"")</f>
        <v>1</v>
      </c>
      <c r="Y4045" t="s">
        <v>23</v>
      </c>
      <c r="Z4045">
        <f>IF(data[[#This Row],[StreamingMovies]]="Yes",1,"")</f>
        <v>1</v>
      </c>
      <c r="AA4045" t="s">
        <v>47</v>
      </c>
      <c r="AB4045" t="s">
        <v>23</v>
      </c>
      <c r="AC4045" t="s">
        <v>40</v>
      </c>
      <c r="AD4045">
        <v>64.05</v>
      </c>
      <c r="AE4045">
        <v>3886.85</v>
      </c>
      <c r="AF4045">
        <v>0</v>
      </c>
      <c r="AG4045" s="2">
        <v>0</v>
      </c>
      <c r="AH4045" t="s">
        <v>24</v>
      </c>
      <c r="AI4045">
        <f t="shared" si="126"/>
        <v>0</v>
      </c>
      <c r="AJ4045">
        <f t="shared" si="127"/>
        <v>1</v>
      </c>
    </row>
    <row r="4046" spans="1:36" x14ac:dyDescent="0.35">
      <c r="A4046">
        <v>4045</v>
      </c>
      <c r="B4046" t="s">
        <v>4081</v>
      </c>
      <c r="C4046" t="s">
        <v>22</v>
      </c>
      <c r="D4046">
        <v>0</v>
      </c>
      <c r="E4046" t="s">
        <v>23</v>
      </c>
      <c r="F4046" t="s">
        <v>24</v>
      </c>
      <c r="G4046" t="str">
        <f>IF(AND(data[[#This Row],[Partner]]="Yes", data[[#This Row],[Dependents]]="Yes"), "Both", IF(data[[#This Row],[Partner]]="Yes", "Partner", IF(data[[#This Row],[Dependents]]="Yes", "Dependent", "None")))</f>
        <v>Partner</v>
      </c>
      <c r="H4046">
        <v>70</v>
      </c>
      <c r="I4046" s="1">
        <f>data[[#This Row],[Tenure]]/12</f>
        <v>5.833333333333333</v>
      </c>
      <c r="J4046" t="s">
        <v>23</v>
      </c>
      <c r="K4046">
        <f>IF(data[[#This Row],[PhoneService]]="Yes",1,"")</f>
        <v>1</v>
      </c>
      <c r="L4046" t="s">
        <v>23</v>
      </c>
      <c r="M4046">
        <f>IF(data[[#This Row],[MultipleLines]]="Yes",1,"")</f>
        <v>1</v>
      </c>
      <c r="N4046" t="s">
        <v>26</v>
      </c>
      <c r="O4046" t="s">
        <v>24</v>
      </c>
      <c r="P4046" t="str">
        <f>IF(data[[#This Row],[OnlineSecurity]]="Yes",1,"")</f>
        <v/>
      </c>
      <c r="Q4046" t="s">
        <v>23</v>
      </c>
      <c r="R4046">
        <f>IF(data[[#This Row],[OnlineBackup]]="Yes",1,"")</f>
        <v>1</v>
      </c>
      <c r="S4046" t="s">
        <v>23</v>
      </c>
      <c r="T4046">
        <f>IF(data[[#This Row],[DeviceProtection]]="Yes",1,"")</f>
        <v>1</v>
      </c>
      <c r="U4046" t="s">
        <v>23</v>
      </c>
      <c r="V4046">
        <f>IF(data[[#This Row],[TechSupport]]="Yes",1,"")</f>
        <v>1</v>
      </c>
      <c r="W4046" t="s">
        <v>23</v>
      </c>
      <c r="X4046">
        <f>IF(data[[#This Row],[StreamingTV]]="Yes",1,"")</f>
        <v>1</v>
      </c>
      <c r="Y4046" t="s">
        <v>23</v>
      </c>
      <c r="Z4046">
        <f>IF(data[[#This Row],[StreamingMovies]]="Yes",1,"")</f>
        <v>1</v>
      </c>
      <c r="AA4046" t="s">
        <v>47</v>
      </c>
      <c r="AB4046" t="s">
        <v>23</v>
      </c>
      <c r="AC4046" t="s">
        <v>35</v>
      </c>
      <c r="AD4046">
        <v>84.8</v>
      </c>
      <c r="AE4046">
        <v>5917.55</v>
      </c>
      <c r="AF4046">
        <v>0</v>
      </c>
      <c r="AG4046" s="2">
        <v>5</v>
      </c>
      <c r="AH4046" t="s">
        <v>24</v>
      </c>
      <c r="AI4046">
        <f t="shared" si="126"/>
        <v>0</v>
      </c>
      <c r="AJ4046">
        <f t="shared" si="127"/>
        <v>1</v>
      </c>
    </row>
    <row r="4047" spans="1:36" x14ac:dyDescent="0.35">
      <c r="A4047">
        <v>4046</v>
      </c>
      <c r="B4047" t="s">
        <v>4082</v>
      </c>
      <c r="C4047" t="s">
        <v>22</v>
      </c>
      <c r="D4047">
        <v>0</v>
      </c>
      <c r="E4047" t="s">
        <v>24</v>
      </c>
      <c r="F4047" t="s">
        <v>24</v>
      </c>
      <c r="G4047" t="str">
        <f>IF(AND(data[[#This Row],[Partner]]="Yes", data[[#This Row],[Dependents]]="Yes"), "Both", IF(data[[#This Row],[Partner]]="Yes", "Partner", IF(data[[#This Row],[Dependents]]="Yes", "Dependent", "None")))</f>
        <v>None</v>
      </c>
      <c r="H4047">
        <v>14</v>
      </c>
      <c r="I4047" s="1">
        <f>data[[#This Row],[Tenure]]/12</f>
        <v>1.1666666666666667</v>
      </c>
      <c r="J4047" t="s">
        <v>23</v>
      </c>
      <c r="K4047">
        <f>IF(data[[#This Row],[PhoneService]]="Yes",1,"")</f>
        <v>1</v>
      </c>
      <c r="L4047" t="s">
        <v>24</v>
      </c>
      <c r="M4047" t="str">
        <f>IF(data[[#This Row],[MultipleLines]]="Yes",1,"")</f>
        <v/>
      </c>
      <c r="N4047" t="s">
        <v>37</v>
      </c>
      <c r="O4047" t="s">
        <v>24</v>
      </c>
      <c r="P4047" t="str">
        <f>IF(data[[#This Row],[OnlineSecurity]]="Yes",1,"")</f>
        <v/>
      </c>
      <c r="Q4047" t="s">
        <v>24</v>
      </c>
      <c r="R4047" t="str">
        <f>IF(data[[#This Row],[OnlineBackup]]="Yes",1,"")</f>
        <v/>
      </c>
      <c r="S4047" t="s">
        <v>24</v>
      </c>
      <c r="T4047" t="str">
        <f>IF(data[[#This Row],[DeviceProtection]]="Yes",1,"")</f>
        <v/>
      </c>
      <c r="U4047" t="s">
        <v>24</v>
      </c>
      <c r="V4047" t="str">
        <f>IF(data[[#This Row],[TechSupport]]="Yes",1,"")</f>
        <v/>
      </c>
      <c r="W4047" t="s">
        <v>24</v>
      </c>
      <c r="X4047" t="str">
        <f>IF(data[[#This Row],[StreamingTV]]="Yes",1,"")</f>
        <v/>
      </c>
      <c r="Y4047" t="s">
        <v>24</v>
      </c>
      <c r="Z4047" t="str">
        <f>IF(data[[#This Row],[StreamingMovies]]="Yes",1,"")</f>
        <v/>
      </c>
      <c r="AA4047" t="s">
        <v>27</v>
      </c>
      <c r="AB4047" t="s">
        <v>23</v>
      </c>
      <c r="AC4047" t="s">
        <v>40</v>
      </c>
      <c r="AD4047">
        <v>71</v>
      </c>
      <c r="AE4047">
        <v>914</v>
      </c>
      <c r="AF4047">
        <v>0</v>
      </c>
      <c r="AG4047" s="2">
        <v>0</v>
      </c>
      <c r="AH4047" t="s">
        <v>23</v>
      </c>
      <c r="AI4047">
        <f t="shared" si="126"/>
        <v>1</v>
      </c>
      <c r="AJ4047" t="str">
        <f t="shared" si="127"/>
        <v/>
      </c>
    </row>
    <row r="4048" spans="1:36" x14ac:dyDescent="0.35">
      <c r="A4048">
        <v>4047</v>
      </c>
      <c r="B4048" t="s">
        <v>4083</v>
      </c>
      <c r="C4048" t="s">
        <v>22</v>
      </c>
      <c r="D4048">
        <v>0</v>
      </c>
      <c r="E4048" t="s">
        <v>24</v>
      </c>
      <c r="F4048" t="s">
        <v>24</v>
      </c>
      <c r="G4048" t="str">
        <f>IF(AND(data[[#This Row],[Partner]]="Yes", data[[#This Row],[Dependents]]="Yes"), "Both", IF(data[[#This Row],[Partner]]="Yes", "Partner", IF(data[[#This Row],[Dependents]]="Yes", "Dependent", "None")))</f>
        <v>None</v>
      </c>
      <c r="H4048">
        <v>44</v>
      </c>
      <c r="I4048" s="1">
        <f>data[[#This Row],[Tenure]]/12</f>
        <v>3.6666666666666665</v>
      </c>
      <c r="J4048" t="s">
        <v>23</v>
      </c>
      <c r="K4048">
        <f>IF(data[[#This Row],[PhoneService]]="Yes",1,"")</f>
        <v>1</v>
      </c>
      <c r="L4048" t="s">
        <v>23</v>
      </c>
      <c r="M4048">
        <f>IF(data[[#This Row],[MultipleLines]]="Yes",1,"")</f>
        <v>1</v>
      </c>
      <c r="N4048" t="s">
        <v>26</v>
      </c>
      <c r="O4048" t="s">
        <v>24</v>
      </c>
      <c r="P4048" t="str">
        <f>IF(data[[#This Row],[OnlineSecurity]]="Yes",1,"")</f>
        <v/>
      </c>
      <c r="Q4048" t="s">
        <v>24</v>
      </c>
      <c r="R4048" t="str">
        <f>IF(data[[#This Row],[OnlineBackup]]="Yes",1,"")</f>
        <v/>
      </c>
      <c r="S4048" t="s">
        <v>24</v>
      </c>
      <c r="T4048" t="str">
        <f>IF(data[[#This Row],[DeviceProtection]]="Yes",1,"")</f>
        <v/>
      </c>
      <c r="U4048" t="s">
        <v>24</v>
      </c>
      <c r="V4048" t="str">
        <f>IF(data[[#This Row],[TechSupport]]="Yes",1,"")</f>
        <v/>
      </c>
      <c r="W4048" t="s">
        <v>24</v>
      </c>
      <c r="X4048" t="str">
        <f>IF(data[[#This Row],[StreamingTV]]="Yes",1,"")</f>
        <v/>
      </c>
      <c r="Y4048" t="s">
        <v>24</v>
      </c>
      <c r="Z4048" t="str">
        <f>IF(data[[#This Row],[StreamingMovies]]="Yes",1,"")</f>
        <v/>
      </c>
      <c r="AA4048" t="s">
        <v>27</v>
      </c>
      <c r="AB4048" t="s">
        <v>23</v>
      </c>
      <c r="AC4048" t="s">
        <v>32</v>
      </c>
      <c r="AD4048">
        <v>50.15</v>
      </c>
      <c r="AE4048">
        <v>2139.1</v>
      </c>
      <c r="AF4048">
        <v>0</v>
      </c>
      <c r="AG4048" s="2">
        <v>0</v>
      </c>
      <c r="AH4048" t="s">
        <v>24</v>
      </c>
      <c r="AI4048">
        <f t="shared" si="126"/>
        <v>0</v>
      </c>
      <c r="AJ4048">
        <f t="shared" si="127"/>
        <v>1</v>
      </c>
    </row>
    <row r="4049" spans="1:36" x14ac:dyDescent="0.35">
      <c r="A4049">
        <v>4048</v>
      </c>
      <c r="B4049" t="s">
        <v>4084</v>
      </c>
      <c r="C4049" t="s">
        <v>22</v>
      </c>
      <c r="D4049">
        <v>0</v>
      </c>
      <c r="E4049" t="s">
        <v>23</v>
      </c>
      <c r="F4049" t="s">
        <v>24</v>
      </c>
      <c r="G4049" t="str">
        <f>IF(AND(data[[#This Row],[Partner]]="Yes", data[[#This Row],[Dependents]]="Yes"), "Both", IF(data[[#This Row],[Partner]]="Yes", "Partner", IF(data[[#This Row],[Dependents]]="Yes", "Dependent", "None")))</f>
        <v>Partner</v>
      </c>
      <c r="H4049">
        <v>64</v>
      </c>
      <c r="I4049" s="1">
        <f>data[[#This Row],[Tenure]]/12</f>
        <v>5.333333333333333</v>
      </c>
      <c r="J4049" t="s">
        <v>23</v>
      </c>
      <c r="K4049">
        <f>IF(data[[#This Row],[PhoneService]]="Yes",1,"")</f>
        <v>1</v>
      </c>
      <c r="L4049" t="s">
        <v>23</v>
      </c>
      <c r="M4049">
        <f>IF(data[[#This Row],[MultipleLines]]="Yes",1,"")</f>
        <v>1</v>
      </c>
      <c r="N4049" t="s">
        <v>37</v>
      </c>
      <c r="O4049" t="s">
        <v>23</v>
      </c>
      <c r="P4049">
        <f>IF(data[[#This Row],[OnlineSecurity]]="Yes",1,"")</f>
        <v>1</v>
      </c>
      <c r="Q4049" t="s">
        <v>24</v>
      </c>
      <c r="R4049" t="str">
        <f>IF(data[[#This Row],[OnlineBackup]]="Yes",1,"")</f>
        <v/>
      </c>
      <c r="S4049" t="s">
        <v>23</v>
      </c>
      <c r="T4049">
        <f>IF(data[[#This Row],[DeviceProtection]]="Yes",1,"")</f>
        <v>1</v>
      </c>
      <c r="U4049" t="s">
        <v>24</v>
      </c>
      <c r="V4049" t="str">
        <f>IF(data[[#This Row],[TechSupport]]="Yes",1,"")</f>
        <v/>
      </c>
      <c r="W4049" t="s">
        <v>23</v>
      </c>
      <c r="X4049">
        <f>IF(data[[#This Row],[StreamingTV]]="Yes",1,"")</f>
        <v>1</v>
      </c>
      <c r="Y4049" t="s">
        <v>24</v>
      </c>
      <c r="Z4049" t="str">
        <f>IF(data[[#This Row],[StreamingMovies]]="Yes",1,"")</f>
        <v/>
      </c>
      <c r="AA4049" t="s">
        <v>47</v>
      </c>
      <c r="AB4049" t="s">
        <v>23</v>
      </c>
      <c r="AC4049" t="s">
        <v>40</v>
      </c>
      <c r="AD4049">
        <v>94.6</v>
      </c>
      <c r="AE4049">
        <v>5948.7</v>
      </c>
      <c r="AF4049">
        <v>0</v>
      </c>
      <c r="AG4049" s="2">
        <v>0</v>
      </c>
      <c r="AH4049" t="s">
        <v>24</v>
      </c>
      <c r="AI4049">
        <f t="shared" si="126"/>
        <v>0</v>
      </c>
      <c r="AJ4049">
        <f t="shared" si="127"/>
        <v>1</v>
      </c>
    </row>
    <row r="4050" spans="1:36" x14ac:dyDescent="0.35">
      <c r="A4050">
        <v>4049</v>
      </c>
      <c r="B4050" t="s">
        <v>4085</v>
      </c>
      <c r="C4050" t="s">
        <v>22</v>
      </c>
      <c r="D4050">
        <v>0</v>
      </c>
      <c r="E4050" t="s">
        <v>23</v>
      </c>
      <c r="F4050" t="s">
        <v>23</v>
      </c>
      <c r="G4050" t="str">
        <f>IF(AND(data[[#This Row],[Partner]]="Yes", data[[#This Row],[Dependents]]="Yes"), "Both", IF(data[[#This Row],[Partner]]="Yes", "Partner", IF(data[[#This Row],[Dependents]]="Yes", "Dependent", "None")))</f>
        <v>Both</v>
      </c>
      <c r="H4050">
        <v>58</v>
      </c>
      <c r="I4050" s="1">
        <f>data[[#This Row],[Tenure]]/12</f>
        <v>4.833333333333333</v>
      </c>
      <c r="J4050" t="s">
        <v>24</v>
      </c>
      <c r="K4050" t="str">
        <f>IF(data[[#This Row],[PhoneService]]="Yes",1,"")</f>
        <v/>
      </c>
      <c r="L4050" t="s">
        <v>25</v>
      </c>
      <c r="M4050" t="str">
        <f>IF(data[[#This Row],[MultipleLines]]="Yes",1,"")</f>
        <v/>
      </c>
      <c r="N4050" t="s">
        <v>26</v>
      </c>
      <c r="O4050" t="s">
        <v>23</v>
      </c>
      <c r="P4050">
        <f>IF(data[[#This Row],[OnlineSecurity]]="Yes",1,"")</f>
        <v>1</v>
      </c>
      <c r="Q4050" t="s">
        <v>24</v>
      </c>
      <c r="R4050" t="str">
        <f>IF(data[[#This Row],[OnlineBackup]]="Yes",1,"")</f>
        <v/>
      </c>
      <c r="S4050" t="s">
        <v>23</v>
      </c>
      <c r="T4050">
        <f>IF(data[[#This Row],[DeviceProtection]]="Yes",1,"")</f>
        <v>1</v>
      </c>
      <c r="U4050" t="s">
        <v>23</v>
      </c>
      <c r="V4050">
        <f>IF(data[[#This Row],[TechSupport]]="Yes",1,"")</f>
        <v>1</v>
      </c>
      <c r="W4050" t="s">
        <v>23</v>
      </c>
      <c r="X4050">
        <f>IF(data[[#This Row],[StreamingTV]]="Yes",1,"")</f>
        <v>1</v>
      </c>
      <c r="Y4050" t="s">
        <v>23</v>
      </c>
      <c r="Z4050">
        <f>IF(data[[#This Row],[StreamingMovies]]="Yes",1,"")</f>
        <v>1</v>
      </c>
      <c r="AA4050" t="s">
        <v>47</v>
      </c>
      <c r="AB4050" t="s">
        <v>24</v>
      </c>
      <c r="AC4050" t="s">
        <v>32</v>
      </c>
      <c r="AD4050">
        <v>59.75</v>
      </c>
      <c r="AE4050">
        <v>3624.35</v>
      </c>
      <c r="AF4050">
        <v>0</v>
      </c>
      <c r="AG4050" s="2">
        <v>0</v>
      </c>
      <c r="AH4050" t="s">
        <v>24</v>
      </c>
      <c r="AI4050">
        <f t="shared" si="126"/>
        <v>0</v>
      </c>
      <c r="AJ4050">
        <f t="shared" si="127"/>
        <v>1</v>
      </c>
    </row>
    <row r="4051" spans="1:36" x14ac:dyDescent="0.35">
      <c r="A4051">
        <v>4050</v>
      </c>
      <c r="B4051" t="s">
        <v>4086</v>
      </c>
      <c r="C4051" t="s">
        <v>22</v>
      </c>
      <c r="D4051">
        <v>1</v>
      </c>
      <c r="E4051" t="s">
        <v>23</v>
      </c>
      <c r="F4051" t="s">
        <v>24</v>
      </c>
      <c r="G4051" t="str">
        <f>IF(AND(data[[#This Row],[Partner]]="Yes", data[[#This Row],[Dependents]]="Yes"), "Both", IF(data[[#This Row],[Partner]]="Yes", "Partner", IF(data[[#This Row],[Dependents]]="Yes", "Dependent", "None")))</f>
        <v>Partner</v>
      </c>
      <c r="H4051">
        <v>46</v>
      </c>
      <c r="I4051" s="1">
        <f>data[[#This Row],[Tenure]]/12</f>
        <v>3.8333333333333335</v>
      </c>
      <c r="J4051" t="s">
        <v>23</v>
      </c>
      <c r="K4051">
        <f>IF(data[[#This Row],[PhoneService]]="Yes",1,"")</f>
        <v>1</v>
      </c>
      <c r="L4051" t="s">
        <v>23</v>
      </c>
      <c r="M4051">
        <f>IF(data[[#This Row],[MultipleLines]]="Yes",1,"")</f>
        <v>1</v>
      </c>
      <c r="N4051" t="s">
        <v>37</v>
      </c>
      <c r="O4051" t="s">
        <v>24</v>
      </c>
      <c r="P4051" t="str">
        <f>IF(data[[#This Row],[OnlineSecurity]]="Yes",1,"")</f>
        <v/>
      </c>
      <c r="Q4051" t="s">
        <v>24</v>
      </c>
      <c r="R4051" t="str">
        <f>IF(data[[#This Row],[OnlineBackup]]="Yes",1,"")</f>
        <v/>
      </c>
      <c r="S4051" t="s">
        <v>24</v>
      </c>
      <c r="T4051" t="str">
        <f>IF(data[[#This Row],[DeviceProtection]]="Yes",1,"")</f>
        <v/>
      </c>
      <c r="U4051" t="s">
        <v>23</v>
      </c>
      <c r="V4051">
        <f>IF(data[[#This Row],[TechSupport]]="Yes",1,"")</f>
        <v>1</v>
      </c>
      <c r="W4051" t="s">
        <v>23</v>
      </c>
      <c r="X4051">
        <f>IF(data[[#This Row],[StreamingTV]]="Yes",1,"")</f>
        <v>1</v>
      </c>
      <c r="Y4051" t="s">
        <v>23</v>
      </c>
      <c r="Z4051">
        <f>IF(data[[#This Row],[StreamingMovies]]="Yes",1,"")</f>
        <v>1</v>
      </c>
      <c r="AA4051" t="s">
        <v>31</v>
      </c>
      <c r="AB4051" t="s">
        <v>24</v>
      </c>
      <c r="AC4051" t="s">
        <v>28</v>
      </c>
      <c r="AD4051">
        <v>100.25</v>
      </c>
      <c r="AE4051">
        <v>4753.8500000000004</v>
      </c>
      <c r="AF4051">
        <v>0</v>
      </c>
      <c r="AG4051" s="2">
        <v>0</v>
      </c>
      <c r="AH4051" t="s">
        <v>24</v>
      </c>
      <c r="AI4051">
        <f t="shared" si="126"/>
        <v>0</v>
      </c>
      <c r="AJ4051">
        <f t="shared" si="127"/>
        <v>1</v>
      </c>
    </row>
    <row r="4052" spans="1:36" x14ac:dyDescent="0.35">
      <c r="A4052">
        <v>4051</v>
      </c>
      <c r="B4052" t="s">
        <v>4087</v>
      </c>
      <c r="C4052" t="s">
        <v>30</v>
      </c>
      <c r="D4052">
        <v>1</v>
      </c>
      <c r="E4052" t="s">
        <v>23</v>
      </c>
      <c r="F4052" t="s">
        <v>24</v>
      </c>
      <c r="G4052" t="str">
        <f>IF(AND(data[[#This Row],[Partner]]="Yes", data[[#This Row],[Dependents]]="Yes"), "Both", IF(data[[#This Row],[Partner]]="Yes", "Partner", IF(data[[#This Row],[Dependents]]="Yes", "Dependent", "None")))</f>
        <v>Partner</v>
      </c>
      <c r="H4052">
        <v>58</v>
      </c>
      <c r="I4052" s="1">
        <f>data[[#This Row],[Tenure]]/12</f>
        <v>4.833333333333333</v>
      </c>
      <c r="J4052" t="s">
        <v>23</v>
      </c>
      <c r="K4052">
        <f>IF(data[[#This Row],[PhoneService]]="Yes",1,"")</f>
        <v>1</v>
      </c>
      <c r="L4052" t="s">
        <v>23</v>
      </c>
      <c r="M4052">
        <f>IF(data[[#This Row],[MultipleLines]]="Yes",1,"")</f>
        <v>1</v>
      </c>
      <c r="N4052" t="s">
        <v>37</v>
      </c>
      <c r="O4052" t="s">
        <v>24</v>
      </c>
      <c r="P4052" t="str">
        <f>IF(data[[#This Row],[OnlineSecurity]]="Yes",1,"")</f>
        <v/>
      </c>
      <c r="Q4052" t="s">
        <v>23</v>
      </c>
      <c r="R4052">
        <f>IF(data[[#This Row],[OnlineBackup]]="Yes",1,"")</f>
        <v>1</v>
      </c>
      <c r="S4052" t="s">
        <v>24</v>
      </c>
      <c r="T4052" t="str">
        <f>IF(data[[#This Row],[DeviceProtection]]="Yes",1,"")</f>
        <v/>
      </c>
      <c r="U4052" t="s">
        <v>24</v>
      </c>
      <c r="V4052" t="str">
        <f>IF(data[[#This Row],[TechSupport]]="Yes",1,"")</f>
        <v/>
      </c>
      <c r="W4052" t="s">
        <v>23</v>
      </c>
      <c r="X4052">
        <f>IF(data[[#This Row],[StreamingTV]]="Yes",1,"")</f>
        <v>1</v>
      </c>
      <c r="Y4052" t="s">
        <v>23</v>
      </c>
      <c r="Z4052">
        <f>IF(data[[#This Row],[StreamingMovies]]="Yes",1,"")</f>
        <v>1</v>
      </c>
      <c r="AA4052" t="s">
        <v>27</v>
      </c>
      <c r="AB4052" t="s">
        <v>23</v>
      </c>
      <c r="AC4052" t="s">
        <v>28</v>
      </c>
      <c r="AD4052">
        <v>98.9</v>
      </c>
      <c r="AE4052">
        <v>5780.7</v>
      </c>
      <c r="AF4052">
        <v>0</v>
      </c>
      <c r="AG4052" s="2">
        <v>0</v>
      </c>
      <c r="AH4052" t="s">
        <v>24</v>
      </c>
      <c r="AI4052">
        <f t="shared" si="126"/>
        <v>0</v>
      </c>
      <c r="AJ4052">
        <f t="shared" si="127"/>
        <v>1</v>
      </c>
    </row>
    <row r="4053" spans="1:36" x14ac:dyDescent="0.35">
      <c r="A4053">
        <v>4052</v>
      </c>
      <c r="B4053" t="s">
        <v>4088</v>
      </c>
      <c r="C4053" t="s">
        <v>22</v>
      </c>
      <c r="D4053">
        <v>0</v>
      </c>
      <c r="E4053" t="s">
        <v>23</v>
      </c>
      <c r="F4053" t="s">
        <v>24</v>
      </c>
      <c r="G4053" t="str">
        <f>IF(AND(data[[#This Row],[Partner]]="Yes", data[[#This Row],[Dependents]]="Yes"), "Both", IF(data[[#This Row],[Partner]]="Yes", "Partner", IF(data[[#This Row],[Dependents]]="Yes", "Dependent", "None")))</f>
        <v>Partner</v>
      </c>
      <c r="H4053">
        <v>72</v>
      </c>
      <c r="I4053" s="1">
        <f>data[[#This Row],[Tenure]]/12</f>
        <v>6</v>
      </c>
      <c r="J4053" t="s">
        <v>23</v>
      </c>
      <c r="K4053">
        <f>IF(data[[#This Row],[PhoneService]]="Yes",1,"")</f>
        <v>1</v>
      </c>
      <c r="L4053" t="s">
        <v>23</v>
      </c>
      <c r="M4053">
        <f>IF(data[[#This Row],[MultipleLines]]="Yes",1,"")</f>
        <v>1</v>
      </c>
      <c r="N4053" t="s">
        <v>37</v>
      </c>
      <c r="O4053" t="s">
        <v>24</v>
      </c>
      <c r="P4053" t="str">
        <f>IF(data[[#This Row],[OnlineSecurity]]="Yes",1,"")</f>
        <v/>
      </c>
      <c r="Q4053" t="s">
        <v>23</v>
      </c>
      <c r="R4053">
        <f>IF(data[[#This Row],[OnlineBackup]]="Yes",1,"")</f>
        <v>1</v>
      </c>
      <c r="S4053" t="s">
        <v>24</v>
      </c>
      <c r="T4053" t="str">
        <f>IF(data[[#This Row],[DeviceProtection]]="Yes",1,"")</f>
        <v/>
      </c>
      <c r="U4053" t="s">
        <v>24</v>
      </c>
      <c r="V4053" t="str">
        <f>IF(data[[#This Row],[TechSupport]]="Yes",1,"")</f>
        <v/>
      </c>
      <c r="W4053" t="s">
        <v>23</v>
      </c>
      <c r="X4053">
        <f>IF(data[[#This Row],[StreamingTV]]="Yes",1,"")</f>
        <v>1</v>
      </c>
      <c r="Y4053" t="s">
        <v>23</v>
      </c>
      <c r="Z4053">
        <f>IF(data[[#This Row],[StreamingMovies]]="Yes",1,"")</f>
        <v>1</v>
      </c>
      <c r="AA4053" t="s">
        <v>47</v>
      </c>
      <c r="AB4053" t="s">
        <v>23</v>
      </c>
      <c r="AC4053" t="s">
        <v>40</v>
      </c>
      <c r="AD4053">
        <v>97.7</v>
      </c>
      <c r="AE4053">
        <v>6869.7</v>
      </c>
      <c r="AF4053">
        <v>0</v>
      </c>
      <c r="AG4053" s="2">
        <v>0</v>
      </c>
      <c r="AH4053" t="s">
        <v>24</v>
      </c>
      <c r="AI4053">
        <f t="shared" si="126"/>
        <v>0</v>
      </c>
      <c r="AJ4053">
        <f t="shared" si="127"/>
        <v>1</v>
      </c>
    </row>
    <row r="4054" spans="1:36" x14ac:dyDescent="0.35">
      <c r="A4054">
        <v>4053</v>
      </c>
      <c r="B4054" t="s">
        <v>4089</v>
      </c>
      <c r="C4054" t="s">
        <v>22</v>
      </c>
      <c r="D4054">
        <v>1</v>
      </c>
      <c r="E4054" t="s">
        <v>24</v>
      </c>
      <c r="F4054" t="s">
        <v>24</v>
      </c>
      <c r="G4054" t="str">
        <f>IF(AND(data[[#This Row],[Partner]]="Yes", data[[#This Row],[Dependents]]="Yes"), "Both", IF(data[[#This Row],[Partner]]="Yes", "Partner", IF(data[[#This Row],[Dependents]]="Yes", "Dependent", "None")))</f>
        <v>None</v>
      </c>
      <c r="H4054">
        <v>30</v>
      </c>
      <c r="I4054" s="1">
        <f>data[[#This Row],[Tenure]]/12</f>
        <v>2.5</v>
      </c>
      <c r="J4054" t="s">
        <v>24</v>
      </c>
      <c r="K4054" t="str">
        <f>IF(data[[#This Row],[PhoneService]]="Yes",1,"")</f>
        <v/>
      </c>
      <c r="L4054" t="s">
        <v>25</v>
      </c>
      <c r="M4054" t="str">
        <f>IF(data[[#This Row],[MultipleLines]]="Yes",1,"")</f>
        <v/>
      </c>
      <c r="N4054" t="s">
        <v>26</v>
      </c>
      <c r="O4054" t="s">
        <v>24</v>
      </c>
      <c r="P4054" t="str">
        <f>IF(data[[#This Row],[OnlineSecurity]]="Yes",1,"")</f>
        <v/>
      </c>
      <c r="Q4054" t="s">
        <v>24</v>
      </c>
      <c r="R4054" t="str">
        <f>IF(data[[#This Row],[OnlineBackup]]="Yes",1,"")</f>
        <v/>
      </c>
      <c r="S4054" t="s">
        <v>23</v>
      </c>
      <c r="T4054">
        <f>IF(data[[#This Row],[DeviceProtection]]="Yes",1,"")</f>
        <v>1</v>
      </c>
      <c r="U4054" t="s">
        <v>24</v>
      </c>
      <c r="V4054" t="str">
        <f>IF(data[[#This Row],[TechSupport]]="Yes",1,"")</f>
        <v/>
      </c>
      <c r="W4054" t="s">
        <v>23</v>
      </c>
      <c r="X4054">
        <f>IF(data[[#This Row],[StreamingTV]]="Yes",1,"")</f>
        <v>1</v>
      </c>
      <c r="Y4054" t="s">
        <v>24</v>
      </c>
      <c r="Z4054" t="str">
        <f>IF(data[[#This Row],[StreamingMovies]]="Yes",1,"")</f>
        <v/>
      </c>
      <c r="AA4054" t="s">
        <v>27</v>
      </c>
      <c r="AB4054" t="s">
        <v>23</v>
      </c>
      <c r="AC4054" t="s">
        <v>28</v>
      </c>
      <c r="AD4054">
        <v>40.299999999999997</v>
      </c>
      <c r="AE4054">
        <v>1172.95</v>
      </c>
      <c r="AF4054">
        <v>0</v>
      </c>
      <c r="AG4054" s="2">
        <v>1</v>
      </c>
      <c r="AH4054" t="s">
        <v>23</v>
      </c>
      <c r="AI4054">
        <f t="shared" si="126"/>
        <v>1</v>
      </c>
      <c r="AJ4054" t="str">
        <f t="shared" si="127"/>
        <v/>
      </c>
    </row>
    <row r="4055" spans="1:36" x14ac:dyDescent="0.35">
      <c r="A4055">
        <v>4054</v>
      </c>
      <c r="B4055" t="s">
        <v>4090</v>
      </c>
      <c r="C4055" t="s">
        <v>30</v>
      </c>
      <c r="D4055">
        <v>1</v>
      </c>
      <c r="E4055" t="s">
        <v>24</v>
      </c>
      <c r="F4055" t="s">
        <v>24</v>
      </c>
      <c r="G4055" t="str">
        <f>IF(AND(data[[#This Row],[Partner]]="Yes", data[[#This Row],[Dependents]]="Yes"), "Both", IF(data[[#This Row],[Partner]]="Yes", "Partner", IF(data[[#This Row],[Dependents]]="Yes", "Dependent", "None")))</f>
        <v>None</v>
      </c>
      <c r="H4055">
        <v>11</v>
      </c>
      <c r="I4055" s="1">
        <f>data[[#This Row],[Tenure]]/12</f>
        <v>0.91666666666666663</v>
      </c>
      <c r="J4055" t="s">
        <v>23</v>
      </c>
      <c r="K4055">
        <f>IF(data[[#This Row],[PhoneService]]="Yes",1,"")</f>
        <v>1</v>
      </c>
      <c r="L4055" t="s">
        <v>23</v>
      </c>
      <c r="M4055">
        <f>IF(data[[#This Row],[MultipleLines]]="Yes",1,"")</f>
        <v>1</v>
      </c>
      <c r="N4055" t="s">
        <v>26</v>
      </c>
      <c r="O4055" t="s">
        <v>23</v>
      </c>
      <c r="P4055">
        <f>IF(data[[#This Row],[OnlineSecurity]]="Yes",1,"")</f>
        <v>1</v>
      </c>
      <c r="Q4055" t="s">
        <v>23</v>
      </c>
      <c r="R4055">
        <f>IF(data[[#This Row],[OnlineBackup]]="Yes",1,"")</f>
        <v>1</v>
      </c>
      <c r="S4055" t="s">
        <v>24</v>
      </c>
      <c r="T4055" t="str">
        <f>IF(data[[#This Row],[DeviceProtection]]="Yes",1,"")</f>
        <v/>
      </c>
      <c r="U4055" t="s">
        <v>24</v>
      </c>
      <c r="V4055" t="str">
        <f>IF(data[[#This Row],[TechSupport]]="Yes",1,"")</f>
        <v/>
      </c>
      <c r="W4055" t="s">
        <v>24</v>
      </c>
      <c r="X4055" t="str">
        <f>IF(data[[#This Row],[StreamingTV]]="Yes",1,"")</f>
        <v/>
      </c>
      <c r="Y4055" t="s">
        <v>24</v>
      </c>
      <c r="Z4055" t="str">
        <f>IF(data[[#This Row],[StreamingMovies]]="Yes",1,"")</f>
        <v/>
      </c>
      <c r="AA4055" t="s">
        <v>27</v>
      </c>
      <c r="AB4055" t="s">
        <v>24</v>
      </c>
      <c r="AC4055" t="s">
        <v>35</v>
      </c>
      <c r="AD4055">
        <v>60.25</v>
      </c>
      <c r="AE4055">
        <v>662.95</v>
      </c>
      <c r="AF4055">
        <v>0</v>
      </c>
      <c r="AG4055" s="2">
        <v>0</v>
      </c>
      <c r="AH4055" t="s">
        <v>24</v>
      </c>
      <c r="AI4055">
        <f t="shared" si="126"/>
        <v>0</v>
      </c>
      <c r="AJ4055">
        <f t="shared" si="127"/>
        <v>1</v>
      </c>
    </row>
    <row r="4056" spans="1:36" x14ac:dyDescent="0.35">
      <c r="A4056">
        <v>4055</v>
      </c>
      <c r="B4056" t="s">
        <v>4091</v>
      </c>
      <c r="C4056" t="s">
        <v>22</v>
      </c>
      <c r="D4056">
        <v>1</v>
      </c>
      <c r="E4056" t="s">
        <v>24</v>
      </c>
      <c r="F4056" t="s">
        <v>24</v>
      </c>
      <c r="G4056" t="str">
        <f>IF(AND(data[[#This Row],[Partner]]="Yes", data[[#This Row],[Dependents]]="Yes"), "Both", IF(data[[#This Row],[Partner]]="Yes", "Partner", IF(data[[#This Row],[Dependents]]="Yes", "Dependent", "None")))</f>
        <v>None</v>
      </c>
      <c r="H4056">
        <v>34</v>
      </c>
      <c r="I4056" s="1">
        <f>data[[#This Row],[Tenure]]/12</f>
        <v>2.8333333333333335</v>
      </c>
      <c r="J4056" t="s">
        <v>24</v>
      </c>
      <c r="K4056" t="str">
        <f>IF(data[[#This Row],[PhoneService]]="Yes",1,"")</f>
        <v/>
      </c>
      <c r="L4056" t="s">
        <v>25</v>
      </c>
      <c r="M4056" t="str">
        <f>IF(data[[#This Row],[MultipleLines]]="Yes",1,"")</f>
        <v/>
      </c>
      <c r="N4056" t="s">
        <v>26</v>
      </c>
      <c r="O4056" t="s">
        <v>24</v>
      </c>
      <c r="P4056" t="str">
        <f>IF(data[[#This Row],[OnlineSecurity]]="Yes",1,"")</f>
        <v/>
      </c>
      <c r="Q4056" t="s">
        <v>23</v>
      </c>
      <c r="R4056">
        <f>IF(data[[#This Row],[OnlineBackup]]="Yes",1,"")</f>
        <v>1</v>
      </c>
      <c r="S4056" t="s">
        <v>23</v>
      </c>
      <c r="T4056">
        <f>IF(data[[#This Row],[DeviceProtection]]="Yes",1,"")</f>
        <v>1</v>
      </c>
      <c r="U4056" t="s">
        <v>24</v>
      </c>
      <c r="V4056" t="str">
        <f>IF(data[[#This Row],[TechSupport]]="Yes",1,"")</f>
        <v/>
      </c>
      <c r="W4056" t="s">
        <v>23</v>
      </c>
      <c r="X4056">
        <f>IF(data[[#This Row],[StreamingTV]]="Yes",1,"")</f>
        <v>1</v>
      </c>
      <c r="Y4056" t="s">
        <v>23</v>
      </c>
      <c r="Z4056">
        <f>IF(data[[#This Row],[StreamingMovies]]="Yes",1,"")</f>
        <v>1</v>
      </c>
      <c r="AA4056" t="s">
        <v>27</v>
      </c>
      <c r="AB4056" t="s">
        <v>23</v>
      </c>
      <c r="AC4056" t="s">
        <v>28</v>
      </c>
      <c r="AD4056">
        <v>56.25</v>
      </c>
      <c r="AE4056">
        <v>1765.95</v>
      </c>
      <c r="AF4056">
        <v>0</v>
      </c>
      <c r="AG4056" s="2">
        <v>0</v>
      </c>
      <c r="AH4056" t="s">
        <v>24</v>
      </c>
      <c r="AI4056">
        <f t="shared" si="126"/>
        <v>0</v>
      </c>
      <c r="AJ4056">
        <f t="shared" si="127"/>
        <v>1</v>
      </c>
    </row>
    <row r="4057" spans="1:36" x14ac:dyDescent="0.35">
      <c r="A4057">
        <v>4056</v>
      </c>
      <c r="B4057" t="s">
        <v>4092</v>
      </c>
      <c r="C4057" t="s">
        <v>30</v>
      </c>
      <c r="D4057">
        <v>0</v>
      </c>
      <c r="E4057" t="s">
        <v>24</v>
      </c>
      <c r="F4057" t="s">
        <v>24</v>
      </c>
      <c r="G4057" t="str">
        <f>IF(AND(data[[#This Row],[Partner]]="Yes", data[[#This Row],[Dependents]]="Yes"), "Both", IF(data[[#This Row],[Partner]]="Yes", "Partner", IF(data[[#This Row],[Dependents]]="Yes", "Dependent", "None")))</f>
        <v>None</v>
      </c>
      <c r="H4057">
        <v>54</v>
      </c>
      <c r="I4057" s="1">
        <f>data[[#This Row],[Tenure]]/12</f>
        <v>4.5</v>
      </c>
      <c r="J4057" t="s">
        <v>24</v>
      </c>
      <c r="K4057" t="str">
        <f>IF(data[[#This Row],[PhoneService]]="Yes",1,"")</f>
        <v/>
      </c>
      <c r="L4057" t="s">
        <v>25</v>
      </c>
      <c r="M4057" t="str">
        <f>IF(data[[#This Row],[MultipleLines]]="Yes",1,"")</f>
        <v/>
      </c>
      <c r="N4057" t="s">
        <v>26</v>
      </c>
      <c r="O4057" t="s">
        <v>23</v>
      </c>
      <c r="P4057">
        <f>IF(data[[#This Row],[OnlineSecurity]]="Yes",1,"")</f>
        <v>1</v>
      </c>
      <c r="Q4057" t="s">
        <v>23</v>
      </c>
      <c r="R4057">
        <f>IF(data[[#This Row],[OnlineBackup]]="Yes",1,"")</f>
        <v>1</v>
      </c>
      <c r="S4057" t="s">
        <v>24</v>
      </c>
      <c r="T4057" t="str">
        <f>IF(data[[#This Row],[DeviceProtection]]="Yes",1,"")</f>
        <v/>
      </c>
      <c r="U4057" t="s">
        <v>24</v>
      </c>
      <c r="V4057" t="str">
        <f>IF(data[[#This Row],[TechSupport]]="Yes",1,"")</f>
        <v/>
      </c>
      <c r="W4057" t="s">
        <v>24</v>
      </c>
      <c r="X4057" t="str">
        <f>IF(data[[#This Row],[StreamingTV]]="Yes",1,"")</f>
        <v/>
      </c>
      <c r="Y4057" t="s">
        <v>23</v>
      </c>
      <c r="Z4057">
        <f>IF(data[[#This Row],[StreamingMovies]]="Yes",1,"")</f>
        <v>1</v>
      </c>
      <c r="AA4057" t="s">
        <v>47</v>
      </c>
      <c r="AB4057" t="s">
        <v>24</v>
      </c>
      <c r="AC4057" t="s">
        <v>35</v>
      </c>
      <c r="AD4057">
        <v>46.2</v>
      </c>
      <c r="AE4057">
        <v>2431.9499999999998</v>
      </c>
      <c r="AF4057">
        <v>1</v>
      </c>
      <c r="AG4057" s="2">
        <v>0</v>
      </c>
      <c r="AH4057" t="s">
        <v>24</v>
      </c>
      <c r="AI4057">
        <f t="shared" si="126"/>
        <v>0</v>
      </c>
      <c r="AJ4057">
        <f t="shared" si="127"/>
        <v>1</v>
      </c>
    </row>
    <row r="4058" spans="1:36" x14ac:dyDescent="0.35">
      <c r="A4058">
        <v>4057</v>
      </c>
      <c r="B4058" t="s">
        <v>4093</v>
      </c>
      <c r="C4058" t="s">
        <v>22</v>
      </c>
      <c r="D4058">
        <v>0</v>
      </c>
      <c r="E4058" t="s">
        <v>24</v>
      </c>
      <c r="F4058" t="s">
        <v>24</v>
      </c>
      <c r="G4058" t="str">
        <f>IF(AND(data[[#This Row],[Partner]]="Yes", data[[#This Row],[Dependents]]="Yes"), "Both", IF(data[[#This Row],[Partner]]="Yes", "Partner", IF(data[[#This Row],[Dependents]]="Yes", "Dependent", "None")))</f>
        <v>None</v>
      </c>
      <c r="H4058">
        <v>3</v>
      </c>
      <c r="I4058" s="1">
        <f>data[[#This Row],[Tenure]]/12</f>
        <v>0.25</v>
      </c>
      <c r="J4058" t="s">
        <v>24</v>
      </c>
      <c r="K4058" t="str">
        <f>IF(data[[#This Row],[PhoneService]]="Yes",1,"")</f>
        <v/>
      </c>
      <c r="L4058" t="s">
        <v>25</v>
      </c>
      <c r="M4058" t="str">
        <f>IF(data[[#This Row],[MultipleLines]]="Yes",1,"")</f>
        <v/>
      </c>
      <c r="N4058" t="s">
        <v>26</v>
      </c>
      <c r="O4058" t="s">
        <v>24</v>
      </c>
      <c r="P4058" t="str">
        <f>IF(data[[#This Row],[OnlineSecurity]]="Yes",1,"")</f>
        <v/>
      </c>
      <c r="Q4058" t="s">
        <v>23</v>
      </c>
      <c r="R4058">
        <f>IF(data[[#This Row],[OnlineBackup]]="Yes",1,"")</f>
        <v>1</v>
      </c>
      <c r="S4058" t="s">
        <v>24</v>
      </c>
      <c r="T4058" t="str">
        <f>IF(data[[#This Row],[DeviceProtection]]="Yes",1,"")</f>
        <v/>
      </c>
      <c r="U4058" t="s">
        <v>24</v>
      </c>
      <c r="V4058" t="str">
        <f>IF(data[[#This Row],[TechSupport]]="Yes",1,"")</f>
        <v/>
      </c>
      <c r="W4058" t="s">
        <v>23</v>
      </c>
      <c r="X4058">
        <f>IF(data[[#This Row],[StreamingTV]]="Yes",1,"")</f>
        <v>1</v>
      </c>
      <c r="Y4058" t="s">
        <v>23</v>
      </c>
      <c r="Z4058">
        <f>IF(data[[#This Row],[StreamingMovies]]="Yes",1,"")</f>
        <v>1</v>
      </c>
      <c r="AA4058" t="s">
        <v>27</v>
      </c>
      <c r="AB4058" t="s">
        <v>23</v>
      </c>
      <c r="AC4058" t="s">
        <v>28</v>
      </c>
      <c r="AD4058">
        <v>50.6</v>
      </c>
      <c r="AE4058">
        <v>155.35</v>
      </c>
      <c r="AF4058">
        <v>0</v>
      </c>
      <c r="AG4058" s="2">
        <v>0</v>
      </c>
      <c r="AH4058" t="s">
        <v>23</v>
      </c>
      <c r="AI4058">
        <f t="shared" si="126"/>
        <v>1</v>
      </c>
      <c r="AJ4058" t="str">
        <f t="shared" si="127"/>
        <v/>
      </c>
    </row>
    <row r="4059" spans="1:36" x14ac:dyDescent="0.35">
      <c r="A4059">
        <v>4058</v>
      </c>
      <c r="B4059" t="s">
        <v>4094</v>
      </c>
      <c r="C4059" t="s">
        <v>22</v>
      </c>
      <c r="D4059">
        <v>0</v>
      </c>
      <c r="E4059" t="s">
        <v>23</v>
      </c>
      <c r="F4059" t="s">
        <v>23</v>
      </c>
      <c r="G4059" t="str">
        <f>IF(AND(data[[#This Row],[Partner]]="Yes", data[[#This Row],[Dependents]]="Yes"), "Both", IF(data[[#This Row],[Partner]]="Yes", "Partner", IF(data[[#This Row],[Dependents]]="Yes", "Dependent", "None")))</f>
        <v>Both</v>
      </c>
      <c r="H4059">
        <v>72</v>
      </c>
      <c r="I4059" s="1">
        <f>data[[#This Row],[Tenure]]/12</f>
        <v>6</v>
      </c>
      <c r="J4059" t="s">
        <v>23</v>
      </c>
      <c r="K4059">
        <f>IF(data[[#This Row],[PhoneService]]="Yes",1,"")</f>
        <v>1</v>
      </c>
      <c r="L4059" t="s">
        <v>23</v>
      </c>
      <c r="M4059">
        <f>IF(data[[#This Row],[MultipleLines]]="Yes",1,"")</f>
        <v>1</v>
      </c>
      <c r="N4059" t="s">
        <v>24</v>
      </c>
      <c r="O4059" t="s">
        <v>46</v>
      </c>
      <c r="P4059" t="str">
        <f>IF(data[[#This Row],[OnlineSecurity]]="Yes",1,"")</f>
        <v/>
      </c>
      <c r="Q4059" t="s">
        <v>46</v>
      </c>
      <c r="R4059" t="str">
        <f>IF(data[[#This Row],[OnlineBackup]]="Yes",1,"")</f>
        <v/>
      </c>
      <c r="S4059" t="s">
        <v>46</v>
      </c>
      <c r="T4059" t="str">
        <f>IF(data[[#This Row],[DeviceProtection]]="Yes",1,"")</f>
        <v/>
      </c>
      <c r="U4059" t="s">
        <v>46</v>
      </c>
      <c r="V4059" t="str">
        <f>IF(data[[#This Row],[TechSupport]]="Yes",1,"")</f>
        <v/>
      </c>
      <c r="W4059" t="s">
        <v>46</v>
      </c>
      <c r="X4059" t="str">
        <f>IF(data[[#This Row],[StreamingTV]]="Yes",1,"")</f>
        <v/>
      </c>
      <c r="Y4059" t="s">
        <v>46</v>
      </c>
      <c r="Z4059" t="str">
        <f>IF(data[[#This Row],[StreamingMovies]]="Yes",1,"")</f>
        <v/>
      </c>
      <c r="AA4059" t="s">
        <v>47</v>
      </c>
      <c r="AB4059" t="s">
        <v>24</v>
      </c>
      <c r="AC4059" t="s">
        <v>32</v>
      </c>
      <c r="AD4059">
        <v>24.9</v>
      </c>
      <c r="AE4059">
        <v>1859.2</v>
      </c>
      <c r="AF4059">
        <v>4</v>
      </c>
      <c r="AG4059" s="2">
        <v>0</v>
      </c>
      <c r="AH4059" t="s">
        <v>24</v>
      </c>
      <c r="AI4059">
        <f t="shared" si="126"/>
        <v>0</v>
      </c>
      <c r="AJ4059">
        <f t="shared" si="127"/>
        <v>1</v>
      </c>
    </row>
    <row r="4060" spans="1:36" x14ac:dyDescent="0.35">
      <c r="A4060">
        <v>4059</v>
      </c>
      <c r="B4060" t="s">
        <v>4095</v>
      </c>
      <c r="C4060" t="s">
        <v>22</v>
      </c>
      <c r="D4060">
        <v>0</v>
      </c>
      <c r="E4060" t="s">
        <v>23</v>
      </c>
      <c r="F4060" t="s">
        <v>23</v>
      </c>
      <c r="G4060" t="str">
        <f>IF(AND(data[[#This Row],[Partner]]="Yes", data[[#This Row],[Dependents]]="Yes"), "Both", IF(data[[#This Row],[Partner]]="Yes", "Partner", IF(data[[#This Row],[Dependents]]="Yes", "Dependent", "None")))</f>
        <v>Both</v>
      </c>
      <c r="H4060">
        <v>40</v>
      </c>
      <c r="I4060" s="1">
        <f>data[[#This Row],[Tenure]]/12</f>
        <v>3.3333333333333335</v>
      </c>
      <c r="J4060" t="s">
        <v>23</v>
      </c>
      <c r="K4060">
        <f>IF(data[[#This Row],[PhoneService]]="Yes",1,"")</f>
        <v>1</v>
      </c>
      <c r="L4060" t="s">
        <v>23</v>
      </c>
      <c r="M4060">
        <f>IF(data[[#This Row],[MultipleLines]]="Yes",1,"")</f>
        <v>1</v>
      </c>
      <c r="N4060" t="s">
        <v>37</v>
      </c>
      <c r="O4060" t="s">
        <v>24</v>
      </c>
      <c r="P4060" t="str">
        <f>IF(data[[#This Row],[OnlineSecurity]]="Yes",1,"")</f>
        <v/>
      </c>
      <c r="Q4060" t="s">
        <v>24</v>
      </c>
      <c r="R4060" t="str">
        <f>IF(data[[#This Row],[OnlineBackup]]="Yes",1,"")</f>
        <v/>
      </c>
      <c r="S4060" t="s">
        <v>23</v>
      </c>
      <c r="T4060">
        <f>IF(data[[#This Row],[DeviceProtection]]="Yes",1,"")</f>
        <v>1</v>
      </c>
      <c r="U4060" t="s">
        <v>23</v>
      </c>
      <c r="V4060">
        <f>IF(data[[#This Row],[TechSupport]]="Yes",1,"")</f>
        <v>1</v>
      </c>
      <c r="W4060" t="s">
        <v>24</v>
      </c>
      <c r="X4060" t="str">
        <f>IF(data[[#This Row],[StreamingTV]]="Yes",1,"")</f>
        <v/>
      </c>
      <c r="Y4060" t="s">
        <v>24</v>
      </c>
      <c r="Z4060" t="str">
        <f>IF(data[[#This Row],[StreamingMovies]]="Yes",1,"")</f>
        <v/>
      </c>
      <c r="AA4060" t="s">
        <v>27</v>
      </c>
      <c r="AB4060" t="s">
        <v>23</v>
      </c>
      <c r="AC4060" t="s">
        <v>28</v>
      </c>
      <c r="AD4060">
        <v>84.85</v>
      </c>
      <c r="AE4060">
        <v>3303.05</v>
      </c>
      <c r="AF4060">
        <v>0</v>
      </c>
      <c r="AG4060" s="2">
        <v>0</v>
      </c>
      <c r="AH4060" t="s">
        <v>23</v>
      </c>
      <c r="AI4060">
        <f t="shared" si="126"/>
        <v>1</v>
      </c>
      <c r="AJ4060" t="str">
        <f t="shared" si="127"/>
        <v/>
      </c>
    </row>
    <row r="4061" spans="1:36" x14ac:dyDescent="0.35">
      <c r="A4061">
        <v>4060</v>
      </c>
      <c r="B4061" t="s">
        <v>4096</v>
      </c>
      <c r="C4061" t="s">
        <v>22</v>
      </c>
      <c r="D4061">
        <v>0</v>
      </c>
      <c r="E4061" t="s">
        <v>23</v>
      </c>
      <c r="F4061" t="s">
        <v>23</v>
      </c>
      <c r="G4061" t="str">
        <f>IF(AND(data[[#This Row],[Partner]]="Yes", data[[#This Row],[Dependents]]="Yes"), "Both", IF(data[[#This Row],[Partner]]="Yes", "Partner", IF(data[[#This Row],[Dependents]]="Yes", "Dependent", "None")))</f>
        <v>Both</v>
      </c>
      <c r="H4061">
        <v>2</v>
      </c>
      <c r="I4061" s="1">
        <f>data[[#This Row],[Tenure]]/12</f>
        <v>0.16666666666666666</v>
      </c>
      <c r="J4061" t="s">
        <v>23</v>
      </c>
      <c r="K4061">
        <f>IF(data[[#This Row],[PhoneService]]="Yes",1,"")</f>
        <v>1</v>
      </c>
      <c r="L4061" t="s">
        <v>24</v>
      </c>
      <c r="M4061" t="str">
        <f>IF(data[[#This Row],[MultipleLines]]="Yes",1,"")</f>
        <v/>
      </c>
      <c r="N4061" t="s">
        <v>26</v>
      </c>
      <c r="O4061" t="s">
        <v>24</v>
      </c>
      <c r="P4061" t="str">
        <f>IF(data[[#This Row],[OnlineSecurity]]="Yes",1,"")</f>
        <v/>
      </c>
      <c r="Q4061" t="s">
        <v>24</v>
      </c>
      <c r="R4061" t="str">
        <f>IF(data[[#This Row],[OnlineBackup]]="Yes",1,"")</f>
        <v/>
      </c>
      <c r="S4061" t="s">
        <v>24</v>
      </c>
      <c r="T4061" t="str">
        <f>IF(data[[#This Row],[DeviceProtection]]="Yes",1,"")</f>
        <v/>
      </c>
      <c r="U4061" t="s">
        <v>24</v>
      </c>
      <c r="V4061" t="str">
        <f>IF(data[[#This Row],[TechSupport]]="Yes",1,"")</f>
        <v/>
      </c>
      <c r="W4061" t="s">
        <v>23</v>
      </c>
      <c r="X4061">
        <f>IF(data[[#This Row],[StreamingTV]]="Yes",1,"")</f>
        <v>1</v>
      </c>
      <c r="Y4061" t="s">
        <v>23</v>
      </c>
      <c r="Z4061">
        <f>IF(data[[#This Row],[StreamingMovies]]="Yes",1,"")</f>
        <v>1</v>
      </c>
      <c r="AA4061" t="s">
        <v>27</v>
      </c>
      <c r="AB4061" t="s">
        <v>24</v>
      </c>
      <c r="AC4061" t="s">
        <v>32</v>
      </c>
      <c r="AD4061">
        <v>65.7</v>
      </c>
      <c r="AE4061">
        <v>134.35</v>
      </c>
      <c r="AF4061">
        <v>0</v>
      </c>
      <c r="AG4061" s="2">
        <v>0</v>
      </c>
      <c r="AH4061" t="s">
        <v>23</v>
      </c>
      <c r="AI4061">
        <f t="shared" si="126"/>
        <v>1</v>
      </c>
      <c r="AJ4061" t="str">
        <f t="shared" si="127"/>
        <v/>
      </c>
    </row>
    <row r="4062" spans="1:36" x14ac:dyDescent="0.35">
      <c r="A4062">
        <v>4061</v>
      </c>
      <c r="B4062" t="s">
        <v>4097</v>
      </c>
      <c r="C4062" t="s">
        <v>30</v>
      </c>
      <c r="D4062">
        <v>0</v>
      </c>
      <c r="E4062" t="s">
        <v>23</v>
      </c>
      <c r="F4062" t="s">
        <v>23</v>
      </c>
      <c r="G4062" t="str">
        <f>IF(AND(data[[#This Row],[Partner]]="Yes", data[[#This Row],[Dependents]]="Yes"), "Both", IF(data[[#This Row],[Partner]]="Yes", "Partner", IF(data[[#This Row],[Dependents]]="Yes", "Dependent", "None")))</f>
        <v>Both</v>
      </c>
      <c r="H4062">
        <v>54</v>
      </c>
      <c r="I4062" s="1">
        <f>data[[#This Row],[Tenure]]/12</f>
        <v>4.5</v>
      </c>
      <c r="J4062" t="s">
        <v>23</v>
      </c>
      <c r="K4062">
        <f>IF(data[[#This Row],[PhoneService]]="Yes",1,"")</f>
        <v>1</v>
      </c>
      <c r="L4062" t="s">
        <v>23</v>
      </c>
      <c r="M4062">
        <f>IF(data[[#This Row],[MultipleLines]]="Yes",1,"")</f>
        <v>1</v>
      </c>
      <c r="N4062" t="s">
        <v>26</v>
      </c>
      <c r="O4062" t="s">
        <v>24</v>
      </c>
      <c r="P4062" t="str">
        <f>IF(data[[#This Row],[OnlineSecurity]]="Yes",1,"")</f>
        <v/>
      </c>
      <c r="Q4062" t="s">
        <v>24</v>
      </c>
      <c r="R4062" t="str">
        <f>IF(data[[#This Row],[OnlineBackup]]="Yes",1,"")</f>
        <v/>
      </c>
      <c r="S4062" t="s">
        <v>23</v>
      </c>
      <c r="T4062">
        <f>IF(data[[#This Row],[DeviceProtection]]="Yes",1,"")</f>
        <v>1</v>
      </c>
      <c r="U4062" t="s">
        <v>24</v>
      </c>
      <c r="V4062" t="str">
        <f>IF(data[[#This Row],[TechSupport]]="Yes",1,"")</f>
        <v/>
      </c>
      <c r="W4062" t="s">
        <v>24</v>
      </c>
      <c r="X4062" t="str">
        <f>IF(data[[#This Row],[StreamingTV]]="Yes",1,"")</f>
        <v/>
      </c>
      <c r="Y4062" t="s">
        <v>23</v>
      </c>
      <c r="Z4062">
        <f>IF(data[[#This Row],[StreamingMovies]]="Yes",1,"")</f>
        <v>1</v>
      </c>
      <c r="AA4062" t="s">
        <v>47</v>
      </c>
      <c r="AB4062" t="s">
        <v>24</v>
      </c>
      <c r="AC4062" t="s">
        <v>40</v>
      </c>
      <c r="AD4062">
        <v>63.35</v>
      </c>
      <c r="AE4062">
        <v>3409.1</v>
      </c>
      <c r="AF4062">
        <v>0</v>
      </c>
      <c r="AG4062" s="2">
        <v>0</v>
      </c>
      <c r="AH4062" t="s">
        <v>24</v>
      </c>
      <c r="AI4062">
        <f t="shared" si="126"/>
        <v>0</v>
      </c>
      <c r="AJ4062">
        <f t="shared" si="127"/>
        <v>1</v>
      </c>
    </row>
    <row r="4063" spans="1:36" x14ac:dyDescent="0.35">
      <c r="A4063">
        <v>4062</v>
      </c>
      <c r="B4063" t="s">
        <v>4098</v>
      </c>
      <c r="C4063" t="s">
        <v>22</v>
      </c>
      <c r="D4063">
        <v>0</v>
      </c>
      <c r="E4063" t="s">
        <v>24</v>
      </c>
      <c r="F4063" t="s">
        <v>24</v>
      </c>
      <c r="G4063" t="str">
        <f>IF(AND(data[[#This Row],[Partner]]="Yes", data[[#This Row],[Dependents]]="Yes"), "Both", IF(data[[#This Row],[Partner]]="Yes", "Partner", IF(data[[#This Row],[Dependents]]="Yes", "Dependent", "None")))</f>
        <v>None</v>
      </c>
      <c r="H4063">
        <v>14</v>
      </c>
      <c r="I4063" s="1">
        <f>data[[#This Row],[Tenure]]/12</f>
        <v>1.1666666666666667</v>
      </c>
      <c r="J4063" t="s">
        <v>23</v>
      </c>
      <c r="K4063">
        <f>IF(data[[#This Row],[PhoneService]]="Yes",1,"")</f>
        <v>1</v>
      </c>
      <c r="L4063" t="s">
        <v>24</v>
      </c>
      <c r="M4063" t="str">
        <f>IF(data[[#This Row],[MultipleLines]]="Yes",1,"")</f>
        <v/>
      </c>
      <c r="N4063" t="s">
        <v>26</v>
      </c>
      <c r="O4063" t="s">
        <v>23</v>
      </c>
      <c r="P4063">
        <f>IF(data[[#This Row],[OnlineSecurity]]="Yes",1,"")</f>
        <v>1</v>
      </c>
      <c r="Q4063" t="s">
        <v>24</v>
      </c>
      <c r="R4063" t="str">
        <f>IF(data[[#This Row],[OnlineBackup]]="Yes",1,"")</f>
        <v/>
      </c>
      <c r="S4063" t="s">
        <v>24</v>
      </c>
      <c r="T4063" t="str">
        <f>IF(data[[#This Row],[DeviceProtection]]="Yes",1,"")</f>
        <v/>
      </c>
      <c r="U4063" t="s">
        <v>24</v>
      </c>
      <c r="V4063" t="str">
        <f>IF(data[[#This Row],[TechSupport]]="Yes",1,"")</f>
        <v/>
      </c>
      <c r="W4063" t="s">
        <v>24</v>
      </c>
      <c r="X4063" t="str">
        <f>IF(data[[#This Row],[StreamingTV]]="Yes",1,"")</f>
        <v/>
      </c>
      <c r="Y4063" t="s">
        <v>24</v>
      </c>
      <c r="Z4063" t="str">
        <f>IF(data[[#This Row],[StreamingMovies]]="Yes",1,"")</f>
        <v/>
      </c>
      <c r="AA4063" t="s">
        <v>27</v>
      </c>
      <c r="AB4063" t="s">
        <v>24</v>
      </c>
      <c r="AC4063" t="s">
        <v>35</v>
      </c>
      <c r="AD4063">
        <v>50.1</v>
      </c>
      <c r="AE4063">
        <v>709.5</v>
      </c>
      <c r="AF4063">
        <v>1</v>
      </c>
      <c r="AG4063" s="2">
        <v>0</v>
      </c>
      <c r="AH4063" t="s">
        <v>24</v>
      </c>
      <c r="AI4063">
        <f t="shared" si="126"/>
        <v>0</v>
      </c>
      <c r="AJ4063">
        <f t="shared" si="127"/>
        <v>1</v>
      </c>
    </row>
    <row r="4064" spans="1:36" x14ac:dyDescent="0.35">
      <c r="A4064">
        <v>4063</v>
      </c>
      <c r="B4064" t="s">
        <v>4099</v>
      </c>
      <c r="C4064" t="s">
        <v>22</v>
      </c>
      <c r="D4064">
        <v>0</v>
      </c>
      <c r="E4064" t="s">
        <v>24</v>
      </c>
      <c r="F4064" t="s">
        <v>24</v>
      </c>
      <c r="G4064" t="str">
        <f>IF(AND(data[[#This Row],[Partner]]="Yes", data[[#This Row],[Dependents]]="Yes"), "Both", IF(data[[#This Row],[Partner]]="Yes", "Partner", IF(data[[#This Row],[Dependents]]="Yes", "Dependent", "None")))</f>
        <v>None</v>
      </c>
      <c r="H4064">
        <v>1</v>
      </c>
      <c r="I4064" s="1">
        <f>data[[#This Row],[Tenure]]/12</f>
        <v>8.3333333333333329E-2</v>
      </c>
      <c r="J4064" t="s">
        <v>23</v>
      </c>
      <c r="K4064">
        <f>IF(data[[#This Row],[PhoneService]]="Yes",1,"")</f>
        <v>1</v>
      </c>
      <c r="L4064" t="s">
        <v>24</v>
      </c>
      <c r="M4064" t="str">
        <f>IF(data[[#This Row],[MultipleLines]]="Yes",1,"")</f>
        <v/>
      </c>
      <c r="N4064" t="s">
        <v>37</v>
      </c>
      <c r="O4064" t="s">
        <v>24</v>
      </c>
      <c r="P4064" t="str">
        <f>IF(data[[#This Row],[OnlineSecurity]]="Yes",1,"")</f>
        <v/>
      </c>
      <c r="Q4064" t="s">
        <v>24</v>
      </c>
      <c r="R4064" t="str">
        <f>IF(data[[#This Row],[OnlineBackup]]="Yes",1,"")</f>
        <v/>
      </c>
      <c r="S4064" t="s">
        <v>24</v>
      </c>
      <c r="T4064" t="str">
        <f>IF(data[[#This Row],[DeviceProtection]]="Yes",1,"")</f>
        <v/>
      </c>
      <c r="U4064" t="s">
        <v>24</v>
      </c>
      <c r="V4064" t="str">
        <f>IF(data[[#This Row],[TechSupport]]="Yes",1,"")</f>
        <v/>
      </c>
      <c r="W4064" t="s">
        <v>24</v>
      </c>
      <c r="X4064" t="str">
        <f>IF(data[[#This Row],[StreamingTV]]="Yes",1,"")</f>
        <v/>
      </c>
      <c r="Y4064" t="s">
        <v>24</v>
      </c>
      <c r="Z4064" t="str">
        <f>IF(data[[#This Row],[StreamingMovies]]="Yes",1,"")</f>
        <v/>
      </c>
      <c r="AA4064" t="s">
        <v>27</v>
      </c>
      <c r="AB4064" t="s">
        <v>24</v>
      </c>
      <c r="AC4064" t="s">
        <v>28</v>
      </c>
      <c r="AD4064">
        <v>70.5</v>
      </c>
      <c r="AE4064">
        <v>70.5</v>
      </c>
      <c r="AF4064">
        <v>0</v>
      </c>
      <c r="AG4064" s="2">
        <v>0</v>
      </c>
      <c r="AH4064" t="s">
        <v>23</v>
      </c>
      <c r="AI4064">
        <f t="shared" si="126"/>
        <v>1</v>
      </c>
      <c r="AJ4064" t="str">
        <f t="shared" si="127"/>
        <v/>
      </c>
    </row>
    <row r="4065" spans="1:36" x14ac:dyDescent="0.35">
      <c r="A4065">
        <v>4064</v>
      </c>
      <c r="B4065" t="s">
        <v>4100</v>
      </c>
      <c r="C4065" t="s">
        <v>22</v>
      </c>
      <c r="D4065">
        <v>0</v>
      </c>
      <c r="E4065" t="s">
        <v>24</v>
      </c>
      <c r="F4065" t="s">
        <v>24</v>
      </c>
      <c r="G4065" t="str">
        <f>IF(AND(data[[#This Row],[Partner]]="Yes", data[[#This Row],[Dependents]]="Yes"), "Both", IF(data[[#This Row],[Partner]]="Yes", "Partner", IF(data[[#This Row],[Dependents]]="Yes", "Dependent", "None")))</f>
        <v>None</v>
      </c>
      <c r="H4065">
        <v>10</v>
      </c>
      <c r="I4065" s="1">
        <f>data[[#This Row],[Tenure]]/12</f>
        <v>0.83333333333333337</v>
      </c>
      <c r="J4065" t="s">
        <v>23</v>
      </c>
      <c r="K4065">
        <f>IF(data[[#This Row],[PhoneService]]="Yes",1,"")</f>
        <v>1</v>
      </c>
      <c r="L4065" t="s">
        <v>23</v>
      </c>
      <c r="M4065">
        <f>IF(data[[#This Row],[MultipleLines]]="Yes",1,"")</f>
        <v>1</v>
      </c>
      <c r="N4065" t="s">
        <v>37</v>
      </c>
      <c r="O4065" t="s">
        <v>24</v>
      </c>
      <c r="P4065" t="str">
        <f>IF(data[[#This Row],[OnlineSecurity]]="Yes",1,"")</f>
        <v/>
      </c>
      <c r="Q4065" t="s">
        <v>23</v>
      </c>
      <c r="R4065">
        <f>IF(data[[#This Row],[OnlineBackup]]="Yes",1,"")</f>
        <v>1</v>
      </c>
      <c r="S4065" t="s">
        <v>23</v>
      </c>
      <c r="T4065">
        <f>IF(data[[#This Row],[DeviceProtection]]="Yes",1,"")</f>
        <v>1</v>
      </c>
      <c r="U4065" t="s">
        <v>24</v>
      </c>
      <c r="V4065" t="str">
        <f>IF(data[[#This Row],[TechSupport]]="Yes",1,"")</f>
        <v/>
      </c>
      <c r="W4065" t="s">
        <v>24</v>
      </c>
      <c r="X4065" t="str">
        <f>IF(data[[#This Row],[StreamingTV]]="Yes",1,"")</f>
        <v/>
      </c>
      <c r="Y4065" t="s">
        <v>23</v>
      </c>
      <c r="Z4065">
        <f>IF(data[[#This Row],[StreamingMovies]]="Yes",1,"")</f>
        <v>1</v>
      </c>
      <c r="AA4065" t="s">
        <v>27</v>
      </c>
      <c r="AB4065" t="s">
        <v>23</v>
      </c>
      <c r="AC4065" t="s">
        <v>28</v>
      </c>
      <c r="AD4065">
        <v>94.85</v>
      </c>
      <c r="AE4065">
        <v>953.45</v>
      </c>
      <c r="AF4065">
        <v>4</v>
      </c>
      <c r="AG4065" s="2">
        <v>1</v>
      </c>
      <c r="AH4065" t="s">
        <v>23</v>
      </c>
      <c r="AI4065">
        <f t="shared" si="126"/>
        <v>1</v>
      </c>
      <c r="AJ4065" t="str">
        <f t="shared" si="127"/>
        <v/>
      </c>
    </row>
    <row r="4066" spans="1:36" x14ac:dyDescent="0.35">
      <c r="A4066">
        <v>4065</v>
      </c>
      <c r="B4066" t="s">
        <v>4101</v>
      </c>
      <c r="C4066" t="s">
        <v>22</v>
      </c>
      <c r="D4066">
        <v>0</v>
      </c>
      <c r="E4066" t="s">
        <v>24</v>
      </c>
      <c r="F4066" t="s">
        <v>24</v>
      </c>
      <c r="G4066" t="str">
        <f>IF(AND(data[[#This Row],[Partner]]="Yes", data[[#This Row],[Dependents]]="Yes"), "Both", IF(data[[#This Row],[Partner]]="Yes", "Partner", IF(data[[#This Row],[Dependents]]="Yes", "Dependent", "None")))</f>
        <v>None</v>
      </c>
      <c r="H4066">
        <v>1</v>
      </c>
      <c r="I4066" s="1">
        <f>data[[#This Row],[Tenure]]/12</f>
        <v>8.3333333333333329E-2</v>
      </c>
      <c r="J4066" t="s">
        <v>23</v>
      </c>
      <c r="K4066">
        <f>IF(data[[#This Row],[PhoneService]]="Yes",1,"")</f>
        <v>1</v>
      </c>
      <c r="L4066" t="s">
        <v>24</v>
      </c>
      <c r="M4066" t="str">
        <f>IF(data[[#This Row],[MultipleLines]]="Yes",1,"")</f>
        <v/>
      </c>
      <c r="N4066" t="s">
        <v>26</v>
      </c>
      <c r="O4066" t="s">
        <v>23</v>
      </c>
      <c r="P4066">
        <f>IF(data[[#This Row],[OnlineSecurity]]="Yes",1,"")</f>
        <v>1</v>
      </c>
      <c r="Q4066" t="s">
        <v>24</v>
      </c>
      <c r="R4066" t="str">
        <f>IF(data[[#This Row],[OnlineBackup]]="Yes",1,"")</f>
        <v/>
      </c>
      <c r="S4066" t="s">
        <v>24</v>
      </c>
      <c r="T4066" t="str">
        <f>IF(data[[#This Row],[DeviceProtection]]="Yes",1,"")</f>
        <v/>
      </c>
      <c r="U4066" t="s">
        <v>24</v>
      </c>
      <c r="V4066" t="str">
        <f>IF(data[[#This Row],[TechSupport]]="Yes",1,"")</f>
        <v/>
      </c>
      <c r="W4066" t="s">
        <v>24</v>
      </c>
      <c r="X4066" t="str">
        <f>IF(data[[#This Row],[StreamingTV]]="Yes",1,"")</f>
        <v/>
      </c>
      <c r="Y4066" t="s">
        <v>24</v>
      </c>
      <c r="Z4066" t="str">
        <f>IF(data[[#This Row],[StreamingMovies]]="Yes",1,"")</f>
        <v/>
      </c>
      <c r="AA4066" t="s">
        <v>27</v>
      </c>
      <c r="AB4066" t="s">
        <v>24</v>
      </c>
      <c r="AC4066" t="s">
        <v>28</v>
      </c>
      <c r="AD4066">
        <v>50.15</v>
      </c>
      <c r="AE4066">
        <v>50.15</v>
      </c>
      <c r="AF4066">
        <v>0</v>
      </c>
      <c r="AG4066" s="2">
        <v>0</v>
      </c>
      <c r="AH4066" t="s">
        <v>24</v>
      </c>
      <c r="AI4066">
        <f t="shared" si="126"/>
        <v>0</v>
      </c>
      <c r="AJ4066">
        <f t="shared" si="127"/>
        <v>1</v>
      </c>
    </row>
    <row r="4067" spans="1:36" x14ac:dyDescent="0.35">
      <c r="A4067">
        <v>4066</v>
      </c>
      <c r="B4067" t="s">
        <v>4102</v>
      </c>
      <c r="C4067" t="s">
        <v>30</v>
      </c>
      <c r="D4067">
        <v>0</v>
      </c>
      <c r="E4067" t="s">
        <v>24</v>
      </c>
      <c r="F4067" t="s">
        <v>24</v>
      </c>
      <c r="G4067" t="str">
        <f>IF(AND(data[[#This Row],[Partner]]="Yes", data[[#This Row],[Dependents]]="Yes"), "Both", IF(data[[#This Row],[Partner]]="Yes", "Partner", IF(data[[#This Row],[Dependents]]="Yes", "Dependent", "None")))</f>
        <v>None</v>
      </c>
      <c r="H4067">
        <v>1</v>
      </c>
      <c r="I4067" s="1">
        <f>data[[#This Row],[Tenure]]/12</f>
        <v>8.3333333333333329E-2</v>
      </c>
      <c r="J4067" t="s">
        <v>23</v>
      </c>
      <c r="K4067">
        <f>IF(data[[#This Row],[PhoneService]]="Yes",1,"")</f>
        <v>1</v>
      </c>
      <c r="L4067" t="s">
        <v>24</v>
      </c>
      <c r="M4067" t="str">
        <f>IF(data[[#This Row],[MultipleLines]]="Yes",1,"")</f>
        <v/>
      </c>
      <c r="N4067" t="s">
        <v>24</v>
      </c>
      <c r="O4067" t="s">
        <v>46</v>
      </c>
      <c r="P4067" t="str">
        <f>IF(data[[#This Row],[OnlineSecurity]]="Yes",1,"")</f>
        <v/>
      </c>
      <c r="Q4067" t="s">
        <v>46</v>
      </c>
      <c r="R4067" t="str">
        <f>IF(data[[#This Row],[OnlineBackup]]="Yes",1,"")</f>
        <v/>
      </c>
      <c r="S4067" t="s">
        <v>46</v>
      </c>
      <c r="T4067" t="str">
        <f>IF(data[[#This Row],[DeviceProtection]]="Yes",1,"")</f>
        <v/>
      </c>
      <c r="U4067" t="s">
        <v>46</v>
      </c>
      <c r="V4067" t="str">
        <f>IF(data[[#This Row],[TechSupport]]="Yes",1,"")</f>
        <v/>
      </c>
      <c r="W4067" t="s">
        <v>46</v>
      </c>
      <c r="X4067" t="str">
        <f>IF(data[[#This Row],[StreamingTV]]="Yes",1,"")</f>
        <v/>
      </c>
      <c r="Y4067" t="s">
        <v>46</v>
      </c>
      <c r="Z4067" t="str">
        <f>IF(data[[#This Row],[StreamingMovies]]="Yes",1,"")</f>
        <v/>
      </c>
      <c r="AA4067" t="s">
        <v>27</v>
      </c>
      <c r="AB4067" t="s">
        <v>24</v>
      </c>
      <c r="AC4067" t="s">
        <v>32</v>
      </c>
      <c r="AD4067">
        <v>19.75</v>
      </c>
      <c r="AE4067">
        <v>19.75</v>
      </c>
      <c r="AF4067">
        <v>0</v>
      </c>
      <c r="AG4067" s="2">
        <v>0</v>
      </c>
      <c r="AH4067" t="s">
        <v>23</v>
      </c>
      <c r="AI4067">
        <f t="shared" si="126"/>
        <v>1</v>
      </c>
      <c r="AJ4067" t="str">
        <f t="shared" si="127"/>
        <v/>
      </c>
    </row>
    <row r="4068" spans="1:36" x14ac:dyDescent="0.35">
      <c r="A4068">
        <v>4067</v>
      </c>
      <c r="B4068" t="s">
        <v>4103</v>
      </c>
      <c r="C4068" t="s">
        <v>30</v>
      </c>
      <c r="D4068">
        <v>0</v>
      </c>
      <c r="E4068" t="s">
        <v>24</v>
      </c>
      <c r="F4068" t="s">
        <v>24</v>
      </c>
      <c r="G4068" t="str">
        <f>IF(AND(data[[#This Row],[Partner]]="Yes", data[[#This Row],[Dependents]]="Yes"), "Both", IF(data[[#This Row],[Partner]]="Yes", "Partner", IF(data[[#This Row],[Dependents]]="Yes", "Dependent", "None")))</f>
        <v>None</v>
      </c>
      <c r="H4068">
        <v>56</v>
      </c>
      <c r="I4068" s="1">
        <f>data[[#This Row],[Tenure]]/12</f>
        <v>4.666666666666667</v>
      </c>
      <c r="J4068" t="s">
        <v>23</v>
      </c>
      <c r="K4068">
        <f>IF(data[[#This Row],[PhoneService]]="Yes",1,"")</f>
        <v>1</v>
      </c>
      <c r="L4068" t="s">
        <v>23</v>
      </c>
      <c r="M4068">
        <f>IF(data[[#This Row],[MultipleLines]]="Yes",1,"")</f>
        <v>1</v>
      </c>
      <c r="N4068" t="s">
        <v>26</v>
      </c>
      <c r="O4068" t="s">
        <v>23</v>
      </c>
      <c r="P4068">
        <f>IF(data[[#This Row],[OnlineSecurity]]="Yes",1,"")</f>
        <v>1</v>
      </c>
      <c r="Q4068" t="s">
        <v>23</v>
      </c>
      <c r="R4068">
        <f>IF(data[[#This Row],[OnlineBackup]]="Yes",1,"")</f>
        <v>1</v>
      </c>
      <c r="S4068" t="s">
        <v>24</v>
      </c>
      <c r="T4068" t="str">
        <f>IF(data[[#This Row],[DeviceProtection]]="Yes",1,"")</f>
        <v/>
      </c>
      <c r="U4068" t="s">
        <v>23</v>
      </c>
      <c r="V4068">
        <f>IF(data[[#This Row],[TechSupport]]="Yes",1,"")</f>
        <v>1</v>
      </c>
      <c r="W4068" t="s">
        <v>24</v>
      </c>
      <c r="X4068" t="str">
        <f>IF(data[[#This Row],[StreamingTV]]="Yes",1,"")</f>
        <v/>
      </c>
      <c r="Y4068" t="s">
        <v>24</v>
      </c>
      <c r="Z4068" t="str">
        <f>IF(data[[#This Row],[StreamingMovies]]="Yes",1,"")</f>
        <v/>
      </c>
      <c r="AA4068" t="s">
        <v>31</v>
      </c>
      <c r="AB4068" t="s">
        <v>23</v>
      </c>
      <c r="AC4068" t="s">
        <v>35</v>
      </c>
      <c r="AD4068">
        <v>64.650000000000006</v>
      </c>
      <c r="AE4068">
        <v>3665.55</v>
      </c>
      <c r="AF4068">
        <v>0</v>
      </c>
      <c r="AG4068" s="2">
        <v>0</v>
      </c>
      <c r="AH4068" t="s">
        <v>24</v>
      </c>
      <c r="AI4068">
        <f t="shared" si="126"/>
        <v>0</v>
      </c>
      <c r="AJ4068">
        <f t="shared" si="127"/>
        <v>1</v>
      </c>
    </row>
    <row r="4069" spans="1:36" x14ac:dyDescent="0.35">
      <c r="A4069">
        <v>4068</v>
      </c>
      <c r="B4069" t="s">
        <v>4104</v>
      </c>
      <c r="C4069" t="s">
        <v>22</v>
      </c>
      <c r="D4069">
        <v>0</v>
      </c>
      <c r="E4069" t="s">
        <v>23</v>
      </c>
      <c r="F4069" t="s">
        <v>24</v>
      </c>
      <c r="G4069" t="str">
        <f>IF(AND(data[[#This Row],[Partner]]="Yes", data[[#This Row],[Dependents]]="Yes"), "Both", IF(data[[#This Row],[Partner]]="Yes", "Partner", IF(data[[#This Row],[Dependents]]="Yes", "Dependent", "None")))</f>
        <v>Partner</v>
      </c>
      <c r="H4069">
        <v>68</v>
      </c>
      <c r="I4069" s="1">
        <f>data[[#This Row],[Tenure]]/12</f>
        <v>5.666666666666667</v>
      </c>
      <c r="J4069" t="s">
        <v>23</v>
      </c>
      <c r="K4069">
        <f>IF(data[[#This Row],[PhoneService]]="Yes",1,"")</f>
        <v>1</v>
      </c>
      <c r="L4069" t="s">
        <v>24</v>
      </c>
      <c r="M4069" t="str">
        <f>IF(data[[#This Row],[MultipleLines]]="Yes",1,"")</f>
        <v/>
      </c>
      <c r="N4069" t="s">
        <v>26</v>
      </c>
      <c r="O4069" t="s">
        <v>23</v>
      </c>
      <c r="P4069">
        <f>IF(data[[#This Row],[OnlineSecurity]]="Yes",1,"")</f>
        <v>1</v>
      </c>
      <c r="Q4069" t="s">
        <v>23</v>
      </c>
      <c r="R4069">
        <f>IF(data[[#This Row],[OnlineBackup]]="Yes",1,"")</f>
        <v>1</v>
      </c>
      <c r="S4069" t="s">
        <v>24</v>
      </c>
      <c r="T4069" t="str">
        <f>IF(data[[#This Row],[DeviceProtection]]="Yes",1,"")</f>
        <v/>
      </c>
      <c r="U4069" t="s">
        <v>23</v>
      </c>
      <c r="V4069">
        <f>IF(data[[#This Row],[TechSupport]]="Yes",1,"")</f>
        <v>1</v>
      </c>
      <c r="W4069" t="s">
        <v>23</v>
      </c>
      <c r="X4069">
        <f>IF(data[[#This Row],[StreamingTV]]="Yes",1,"")</f>
        <v>1</v>
      </c>
      <c r="Y4069" t="s">
        <v>23</v>
      </c>
      <c r="Z4069">
        <f>IF(data[[#This Row],[StreamingMovies]]="Yes",1,"")</f>
        <v>1</v>
      </c>
      <c r="AA4069" t="s">
        <v>47</v>
      </c>
      <c r="AB4069" t="s">
        <v>23</v>
      </c>
      <c r="AC4069" t="s">
        <v>35</v>
      </c>
      <c r="AD4069">
        <v>79.599999999999994</v>
      </c>
      <c r="AE4069">
        <v>5515.8</v>
      </c>
      <c r="AF4069">
        <v>0</v>
      </c>
      <c r="AG4069" s="2">
        <v>1</v>
      </c>
      <c r="AH4069" t="s">
        <v>24</v>
      </c>
      <c r="AI4069">
        <f t="shared" si="126"/>
        <v>0</v>
      </c>
      <c r="AJ4069">
        <f t="shared" si="127"/>
        <v>1</v>
      </c>
    </row>
    <row r="4070" spans="1:36" x14ac:dyDescent="0.35">
      <c r="A4070">
        <v>4069</v>
      </c>
      <c r="B4070" t="s">
        <v>4105</v>
      </c>
      <c r="C4070" t="s">
        <v>22</v>
      </c>
      <c r="D4070">
        <v>0</v>
      </c>
      <c r="E4070" t="s">
        <v>23</v>
      </c>
      <c r="F4070" t="s">
        <v>23</v>
      </c>
      <c r="G4070" t="str">
        <f>IF(AND(data[[#This Row],[Partner]]="Yes", data[[#This Row],[Dependents]]="Yes"), "Both", IF(data[[#This Row],[Partner]]="Yes", "Partner", IF(data[[#This Row],[Dependents]]="Yes", "Dependent", "None")))</f>
        <v>Both</v>
      </c>
      <c r="H4070">
        <v>14</v>
      </c>
      <c r="I4070" s="1">
        <f>data[[#This Row],[Tenure]]/12</f>
        <v>1.1666666666666667</v>
      </c>
      <c r="J4070" t="s">
        <v>23</v>
      </c>
      <c r="K4070">
        <f>IF(data[[#This Row],[PhoneService]]="Yes",1,"")</f>
        <v>1</v>
      </c>
      <c r="L4070" t="s">
        <v>24</v>
      </c>
      <c r="M4070" t="str">
        <f>IF(data[[#This Row],[MultipleLines]]="Yes",1,"")</f>
        <v/>
      </c>
      <c r="N4070" t="s">
        <v>24</v>
      </c>
      <c r="O4070" t="s">
        <v>46</v>
      </c>
      <c r="P4070" t="str">
        <f>IF(data[[#This Row],[OnlineSecurity]]="Yes",1,"")</f>
        <v/>
      </c>
      <c r="Q4070" t="s">
        <v>46</v>
      </c>
      <c r="R4070" t="str">
        <f>IF(data[[#This Row],[OnlineBackup]]="Yes",1,"")</f>
        <v/>
      </c>
      <c r="S4070" t="s">
        <v>46</v>
      </c>
      <c r="T4070" t="str">
        <f>IF(data[[#This Row],[DeviceProtection]]="Yes",1,"")</f>
        <v/>
      </c>
      <c r="U4070" t="s">
        <v>46</v>
      </c>
      <c r="V4070" t="str">
        <f>IF(data[[#This Row],[TechSupport]]="Yes",1,"")</f>
        <v/>
      </c>
      <c r="W4070" t="s">
        <v>46</v>
      </c>
      <c r="X4070" t="str">
        <f>IF(data[[#This Row],[StreamingTV]]="Yes",1,"")</f>
        <v/>
      </c>
      <c r="Y4070" t="s">
        <v>46</v>
      </c>
      <c r="Z4070" t="str">
        <f>IF(data[[#This Row],[StreamingMovies]]="Yes",1,"")</f>
        <v/>
      </c>
      <c r="AA4070" t="s">
        <v>31</v>
      </c>
      <c r="AB4070" t="s">
        <v>23</v>
      </c>
      <c r="AC4070" t="s">
        <v>32</v>
      </c>
      <c r="AD4070">
        <v>19.5</v>
      </c>
      <c r="AE4070">
        <v>272</v>
      </c>
      <c r="AF4070">
        <v>0</v>
      </c>
      <c r="AG4070" s="2">
        <v>0</v>
      </c>
      <c r="AH4070" t="s">
        <v>24</v>
      </c>
      <c r="AI4070">
        <f t="shared" si="126"/>
        <v>0</v>
      </c>
      <c r="AJ4070">
        <f t="shared" si="127"/>
        <v>1</v>
      </c>
    </row>
    <row r="4071" spans="1:36" x14ac:dyDescent="0.35">
      <c r="A4071">
        <v>4070</v>
      </c>
      <c r="B4071" t="s">
        <v>4106</v>
      </c>
      <c r="C4071" t="s">
        <v>30</v>
      </c>
      <c r="D4071">
        <v>0</v>
      </c>
      <c r="E4071" t="s">
        <v>23</v>
      </c>
      <c r="F4071" t="s">
        <v>23</v>
      </c>
      <c r="G4071" t="str">
        <f>IF(AND(data[[#This Row],[Partner]]="Yes", data[[#This Row],[Dependents]]="Yes"), "Both", IF(data[[#This Row],[Partner]]="Yes", "Partner", IF(data[[#This Row],[Dependents]]="Yes", "Dependent", "None")))</f>
        <v>Both</v>
      </c>
      <c r="H4071">
        <v>68</v>
      </c>
      <c r="I4071" s="1">
        <f>data[[#This Row],[Tenure]]/12</f>
        <v>5.666666666666667</v>
      </c>
      <c r="J4071" t="s">
        <v>23</v>
      </c>
      <c r="K4071">
        <f>IF(data[[#This Row],[PhoneService]]="Yes",1,"")</f>
        <v>1</v>
      </c>
      <c r="L4071" t="s">
        <v>24</v>
      </c>
      <c r="M4071" t="str">
        <f>IF(data[[#This Row],[MultipleLines]]="Yes",1,"")</f>
        <v/>
      </c>
      <c r="N4071" t="s">
        <v>37</v>
      </c>
      <c r="O4071" t="s">
        <v>23</v>
      </c>
      <c r="P4071">
        <f>IF(data[[#This Row],[OnlineSecurity]]="Yes",1,"")</f>
        <v>1</v>
      </c>
      <c r="Q4071" t="s">
        <v>24</v>
      </c>
      <c r="R4071" t="str">
        <f>IF(data[[#This Row],[OnlineBackup]]="Yes",1,"")</f>
        <v/>
      </c>
      <c r="S4071" t="s">
        <v>24</v>
      </c>
      <c r="T4071" t="str">
        <f>IF(data[[#This Row],[DeviceProtection]]="Yes",1,"")</f>
        <v/>
      </c>
      <c r="U4071" t="s">
        <v>23</v>
      </c>
      <c r="V4071">
        <f>IF(data[[#This Row],[TechSupport]]="Yes",1,"")</f>
        <v>1</v>
      </c>
      <c r="W4071" t="s">
        <v>23</v>
      </c>
      <c r="X4071">
        <f>IF(data[[#This Row],[StreamingTV]]="Yes",1,"")</f>
        <v>1</v>
      </c>
      <c r="Y4071" t="s">
        <v>23</v>
      </c>
      <c r="Z4071">
        <f>IF(data[[#This Row],[StreamingMovies]]="Yes",1,"")</f>
        <v>1</v>
      </c>
      <c r="AA4071" t="s">
        <v>47</v>
      </c>
      <c r="AB4071" t="s">
        <v>23</v>
      </c>
      <c r="AC4071" t="s">
        <v>28</v>
      </c>
      <c r="AD4071">
        <v>99.55</v>
      </c>
      <c r="AE4071">
        <v>6668</v>
      </c>
      <c r="AF4071">
        <v>0</v>
      </c>
      <c r="AG4071" s="2">
        <v>0</v>
      </c>
      <c r="AH4071" t="s">
        <v>24</v>
      </c>
      <c r="AI4071">
        <f t="shared" si="126"/>
        <v>0</v>
      </c>
      <c r="AJ4071">
        <f t="shared" si="127"/>
        <v>1</v>
      </c>
    </row>
    <row r="4072" spans="1:36" x14ac:dyDescent="0.35">
      <c r="A4072">
        <v>4071</v>
      </c>
      <c r="B4072" t="s">
        <v>4107</v>
      </c>
      <c r="C4072" t="s">
        <v>30</v>
      </c>
      <c r="D4072">
        <v>1</v>
      </c>
      <c r="E4072" t="s">
        <v>23</v>
      </c>
      <c r="F4072" t="s">
        <v>24</v>
      </c>
      <c r="G4072" t="str">
        <f>IF(AND(data[[#This Row],[Partner]]="Yes", data[[#This Row],[Dependents]]="Yes"), "Both", IF(data[[#This Row],[Partner]]="Yes", "Partner", IF(data[[#This Row],[Dependents]]="Yes", "Dependent", "None")))</f>
        <v>Partner</v>
      </c>
      <c r="H4072">
        <v>55</v>
      </c>
      <c r="I4072" s="1">
        <f>data[[#This Row],[Tenure]]/12</f>
        <v>4.583333333333333</v>
      </c>
      <c r="J4072" t="s">
        <v>23</v>
      </c>
      <c r="K4072">
        <f>IF(data[[#This Row],[PhoneService]]="Yes",1,"")</f>
        <v>1</v>
      </c>
      <c r="L4072" t="s">
        <v>23</v>
      </c>
      <c r="M4072">
        <f>IF(data[[#This Row],[MultipleLines]]="Yes",1,"")</f>
        <v>1</v>
      </c>
      <c r="N4072" t="s">
        <v>37</v>
      </c>
      <c r="O4072" t="s">
        <v>24</v>
      </c>
      <c r="P4072" t="str">
        <f>IF(data[[#This Row],[OnlineSecurity]]="Yes",1,"")</f>
        <v/>
      </c>
      <c r="Q4072" t="s">
        <v>24</v>
      </c>
      <c r="R4072" t="str">
        <f>IF(data[[#This Row],[OnlineBackup]]="Yes",1,"")</f>
        <v/>
      </c>
      <c r="S4072" t="s">
        <v>24</v>
      </c>
      <c r="T4072" t="str">
        <f>IF(data[[#This Row],[DeviceProtection]]="Yes",1,"")</f>
        <v/>
      </c>
      <c r="U4072" t="s">
        <v>24</v>
      </c>
      <c r="V4072" t="str">
        <f>IF(data[[#This Row],[TechSupport]]="Yes",1,"")</f>
        <v/>
      </c>
      <c r="W4072" t="s">
        <v>24</v>
      </c>
      <c r="X4072" t="str">
        <f>IF(data[[#This Row],[StreamingTV]]="Yes",1,"")</f>
        <v/>
      </c>
      <c r="Y4072" t="s">
        <v>24</v>
      </c>
      <c r="Z4072" t="str">
        <f>IF(data[[#This Row],[StreamingMovies]]="Yes",1,"")</f>
        <v/>
      </c>
      <c r="AA4072" t="s">
        <v>27</v>
      </c>
      <c r="AB4072" t="s">
        <v>23</v>
      </c>
      <c r="AC4072" t="s">
        <v>28</v>
      </c>
      <c r="AD4072">
        <v>74</v>
      </c>
      <c r="AE4072">
        <v>4052.4</v>
      </c>
      <c r="AF4072">
        <v>0</v>
      </c>
      <c r="AG4072" s="2">
        <v>2</v>
      </c>
      <c r="AH4072" t="s">
        <v>24</v>
      </c>
      <c r="AI4072">
        <f t="shared" si="126"/>
        <v>0</v>
      </c>
      <c r="AJ4072">
        <f t="shared" si="127"/>
        <v>1</v>
      </c>
    </row>
    <row r="4073" spans="1:36" x14ac:dyDescent="0.35">
      <c r="A4073">
        <v>4072</v>
      </c>
      <c r="B4073" t="s">
        <v>4108</v>
      </c>
      <c r="C4073" t="s">
        <v>22</v>
      </c>
      <c r="D4073">
        <v>0</v>
      </c>
      <c r="E4073" t="s">
        <v>24</v>
      </c>
      <c r="F4073" t="s">
        <v>24</v>
      </c>
      <c r="G4073" t="str">
        <f>IF(AND(data[[#This Row],[Partner]]="Yes", data[[#This Row],[Dependents]]="Yes"), "Both", IF(data[[#This Row],[Partner]]="Yes", "Partner", IF(data[[#This Row],[Dependents]]="Yes", "Dependent", "None")))</f>
        <v>None</v>
      </c>
      <c r="H4073">
        <v>16</v>
      </c>
      <c r="I4073" s="1">
        <f>data[[#This Row],[Tenure]]/12</f>
        <v>1.3333333333333333</v>
      </c>
      <c r="J4073" t="s">
        <v>24</v>
      </c>
      <c r="K4073" t="str">
        <f>IF(data[[#This Row],[PhoneService]]="Yes",1,"")</f>
        <v/>
      </c>
      <c r="L4073" t="s">
        <v>25</v>
      </c>
      <c r="M4073" t="str">
        <f>IF(data[[#This Row],[MultipleLines]]="Yes",1,"")</f>
        <v/>
      </c>
      <c r="N4073" t="s">
        <v>26</v>
      </c>
      <c r="O4073" t="s">
        <v>23</v>
      </c>
      <c r="P4073">
        <f>IF(data[[#This Row],[OnlineSecurity]]="Yes",1,"")</f>
        <v>1</v>
      </c>
      <c r="Q4073" t="s">
        <v>24</v>
      </c>
      <c r="R4073" t="str">
        <f>IF(data[[#This Row],[OnlineBackup]]="Yes",1,"")</f>
        <v/>
      </c>
      <c r="S4073" t="s">
        <v>24</v>
      </c>
      <c r="T4073" t="str">
        <f>IF(data[[#This Row],[DeviceProtection]]="Yes",1,"")</f>
        <v/>
      </c>
      <c r="U4073" t="s">
        <v>24</v>
      </c>
      <c r="V4073" t="str">
        <f>IF(data[[#This Row],[TechSupport]]="Yes",1,"")</f>
        <v/>
      </c>
      <c r="W4073" t="s">
        <v>23</v>
      </c>
      <c r="X4073">
        <f>IF(data[[#This Row],[StreamingTV]]="Yes",1,"")</f>
        <v>1</v>
      </c>
      <c r="Y4073" t="s">
        <v>24</v>
      </c>
      <c r="Z4073" t="str">
        <f>IF(data[[#This Row],[StreamingMovies]]="Yes",1,"")</f>
        <v/>
      </c>
      <c r="AA4073" t="s">
        <v>27</v>
      </c>
      <c r="AB4073" t="s">
        <v>23</v>
      </c>
      <c r="AC4073" t="s">
        <v>28</v>
      </c>
      <c r="AD4073">
        <v>38.9</v>
      </c>
      <c r="AE4073">
        <v>664.4</v>
      </c>
      <c r="AF4073">
        <v>0</v>
      </c>
      <c r="AG4073" s="2">
        <v>0</v>
      </c>
      <c r="AH4073" t="s">
        <v>24</v>
      </c>
      <c r="AI4073">
        <f t="shared" si="126"/>
        <v>0</v>
      </c>
      <c r="AJ4073">
        <f t="shared" si="127"/>
        <v>1</v>
      </c>
    </row>
    <row r="4074" spans="1:36" x14ac:dyDescent="0.35">
      <c r="A4074">
        <v>4073</v>
      </c>
      <c r="B4074" t="s">
        <v>4109</v>
      </c>
      <c r="C4074" t="s">
        <v>30</v>
      </c>
      <c r="D4074">
        <v>1</v>
      </c>
      <c r="E4074" t="s">
        <v>24</v>
      </c>
      <c r="F4074" t="s">
        <v>24</v>
      </c>
      <c r="G4074" t="str">
        <f>IF(AND(data[[#This Row],[Partner]]="Yes", data[[#This Row],[Dependents]]="Yes"), "Both", IF(data[[#This Row],[Partner]]="Yes", "Partner", IF(data[[#This Row],[Dependents]]="Yes", "Dependent", "None")))</f>
        <v>None</v>
      </c>
      <c r="H4074">
        <v>9</v>
      </c>
      <c r="I4074" s="1">
        <f>data[[#This Row],[Tenure]]/12</f>
        <v>0.75</v>
      </c>
      <c r="J4074" t="s">
        <v>23</v>
      </c>
      <c r="K4074">
        <f>IF(data[[#This Row],[PhoneService]]="Yes",1,"")</f>
        <v>1</v>
      </c>
      <c r="L4074" t="s">
        <v>24</v>
      </c>
      <c r="M4074" t="str">
        <f>IF(data[[#This Row],[MultipleLines]]="Yes",1,"")</f>
        <v/>
      </c>
      <c r="N4074" t="s">
        <v>37</v>
      </c>
      <c r="O4074" t="s">
        <v>24</v>
      </c>
      <c r="P4074" t="str">
        <f>IF(data[[#This Row],[OnlineSecurity]]="Yes",1,"")</f>
        <v/>
      </c>
      <c r="Q4074" t="s">
        <v>24</v>
      </c>
      <c r="R4074" t="str">
        <f>IF(data[[#This Row],[OnlineBackup]]="Yes",1,"")</f>
        <v/>
      </c>
      <c r="S4074" t="s">
        <v>24</v>
      </c>
      <c r="T4074" t="str">
        <f>IF(data[[#This Row],[DeviceProtection]]="Yes",1,"")</f>
        <v/>
      </c>
      <c r="U4074" t="s">
        <v>24</v>
      </c>
      <c r="V4074" t="str">
        <f>IF(data[[#This Row],[TechSupport]]="Yes",1,"")</f>
        <v/>
      </c>
      <c r="W4074" t="s">
        <v>24</v>
      </c>
      <c r="X4074" t="str">
        <f>IF(data[[#This Row],[StreamingTV]]="Yes",1,"")</f>
        <v/>
      </c>
      <c r="Y4074" t="s">
        <v>23</v>
      </c>
      <c r="Z4074">
        <f>IF(data[[#This Row],[StreamingMovies]]="Yes",1,"")</f>
        <v>1</v>
      </c>
      <c r="AA4074" t="s">
        <v>27</v>
      </c>
      <c r="AB4074" t="s">
        <v>23</v>
      </c>
      <c r="AC4074" t="s">
        <v>28</v>
      </c>
      <c r="AD4074">
        <v>79.55</v>
      </c>
      <c r="AE4074">
        <v>718.55</v>
      </c>
      <c r="AF4074">
        <v>0</v>
      </c>
      <c r="AG4074" s="2">
        <v>0</v>
      </c>
      <c r="AH4074" t="s">
        <v>24</v>
      </c>
      <c r="AI4074">
        <f t="shared" si="126"/>
        <v>0</v>
      </c>
      <c r="AJ4074">
        <f t="shared" si="127"/>
        <v>1</v>
      </c>
    </row>
    <row r="4075" spans="1:36" x14ac:dyDescent="0.35">
      <c r="A4075">
        <v>4074</v>
      </c>
      <c r="B4075" t="s">
        <v>4110</v>
      </c>
      <c r="C4075" t="s">
        <v>30</v>
      </c>
      <c r="D4075">
        <v>0</v>
      </c>
      <c r="E4075" t="s">
        <v>23</v>
      </c>
      <c r="F4075" t="s">
        <v>23</v>
      </c>
      <c r="G4075" t="str">
        <f>IF(AND(data[[#This Row],[Partner]]="Yes", data[[#This Row],[Dependents]]="Yes"), "Both", IF(data[[#This Row],[Partner]]="Yes", "Partner", IF(data[[#This Row],[Dependents]]="Yes", "Dependent", "None")))</f>
        <v>Both</v>
      </c>
      <c r="H4075">
        <v>14</v>
      </c>
      <c r="I4075" s="1">
        <f>data[[#This Row],[Tenure]]/12</f>
        <v>1.1666666666666667</v>
      </c>
      <c r="J4075" t="s">
        <v>23</v>
      </c>
      <c r="K4075">
        <f>IF(data[[#This Row],[PhoneService]]="Yes",1,"")</f>
        <v>1</v>
      </c>
      <c r="L4075" t="s">
        <v>24</v>
      </c>
      <c r="M4075" t="str">
        <f>IF(data[[#This Row],[MultipleLines]]="Yes",1,"")</f>
        <v/>
      </c>
      <c r="N4075" t="s">
        <v>26</v>
      </c>
      <c r="O4075" t="s">
        <v>23</v>
      </c>
      <c r="P4075">
        <f>IF(data[[#This Row],[OnlineSecurity]]="Yes",1,"")</f>
        <v>1</v>
      </c>
      <c r="Q4075" t="s">
        <v>23</v>
      </c>
      <c r="R4075">
        <f>IF(data[[#This Row],[OnlineBackup]]="Yes",1,"")</f>
        <v>1</v>
      </c>
      <c r="S4075" t="s">
        <v>24</v>
      </c>
      <c r="T4075" t="str">
        <f>IF(data[[#This Row],[DeviceProtection]]="Yes",1,"")</f>
        <v/>
      </c>
      <c r="U4075" t="s">
        <v>24</v>
      </c>
      <c r="V4075" t="str">
        <f>IF(data[[#This Row],[TechSupport]]="Yes",1,"")</f>
        <v/>
      </c>
      <c r="W4075" t="s">
        <v>23</v>
      </c>
      <c r="X4075">
        <f>IF(data[[#This Row],[StreamingTV]]="Yes",1,"")</f>
        <v>1</v>
      </c>
      <c r="Y4075" t="s">
        <v>24</v>
      </c>
      <c r="Z4075" t="str">
        <f>IF(data[[#This Row],[StreamingMovies]]="Yes",1,"")</f>
        <v/>
      </c>
      <c r="AA4075" t="s">
        <v>27</v>
      </c>
      <c r="AB4075" t="s">
        <v>23</v>
      </c>
      <c r="AC4075" t="s">
        <v>28</v>
      </c>
      <c r="AD4075">
        <v>65.45</v>
      </c>
      <c r="AE4075">
        <v>937.6</v>
      </c>
      <c r="AF4075">
        <v>0</v>
      </c>
      <c r="AG4075" s="2">
        <v>1</v>
      </c>
      <c r="AH4075" t="s">
        <v>23</v>
      </c>
      <c r="AI4075">
        <f t="shared" si="126"/>
        <v>1</v>
      </c>
      <c r="AJ4075" t="str">
        <f t="shared" si="127"/>
        <v/>
      </c>
    </row>
    <row r="4076" spans="1:36" x14ac:dyDescent="0.35">
      <c r="A4076">
        <v>4075</v>
      </c>
      <c r="B4076" t="s">
        <v>4111</v>
      </c>
      <c r="C4076" t="s">
        <v>30</v>
      </c>
      <c r="D4076">
        <v>1</v>
      </c>
      <c r="E4076" t="s">
        <v>23</v>
      </c>
      <c r="F4076" t="s">
        <v>24</v>
      </c>
      <c r="G4076" t="str">
        <f>IF(AND(data[[#This Row],[Partner]]="Yes", data[[#This Row],[Dependents]]="Yes"), "Both", IF(data[[#This Row],[Partner]]="Yes", "Partner", IF(data[[#This Row],[Dependents]]="Yes", "Dependent", "None")))</f>
        <v>Partner</v>
      </c>
      <c r="H4076">
        <v>58</v>
      </c>
      <c r="I4076" s="1">
        <f>data[[#This Row],[Tenure]]/12</f>
        <v>4.833333333333333</v>
      </c>
      <c r="J4076" t="s">
        <v>23</v>
      </c>
      <c r="K4076">
        <f>IF(data[[#This Row],[PhoneService]]="Yes",1,"")</f>
        <v>1</v>
      </c>
      <c r="L4076" t="s">
        <v>23</v>
      </c>
      <c r="M4076">
        <f>IF(data[[#This Row],[MultipleLines]]="Yes",1,"")</f>
        <v>1</v>
      </c>
      <c r="N4076" t="s">
        <v>37</v>
      </c>
      <c r="O4076" t="s">
        <v>24</v>
      </c>
      <c r="P4076" t="str">
        <f>IF(data[[#This Row],[OnlineSecurity]]="Yes",1,"")</f>
        <v/>
      </c>
      <c r="Q4076" t="s">
        <v>24</v>
      </c>
      <c r="R4076" t="str">
        <f>IF(data[[#This Row],[OnlineBackup]]="Yes",1,"")</f>
        <v/>
      </c>
      <c r="S4076" t="s">
        <v>23</v>
      </c>
      <c r="T4076">
        <f>IF(data[[#This Row],[DeviceProtection]]="Yes",1,"")</f>
        <v>1</v>
      </c>
      <c r="U4076" t="s">
        <v>24</v>
      </c>
      <c r="V4076" t="str">
        <f>IF(data[[#This Row],[TechSupport]]="Yes",1,"")</f>
        <v/>
      </c>
      <c r="W4076" t="s">
        <v>23</v>
      </c>
      <c r="X4076">
        <f>IF(data[[#This Row],[StreamingTV]]="Yes",1,"")</f>
        <v>1</v>
      </c>
      <c r="Y4076" t="s">
        <v>23</v>
      </c>
      <c r="Z4076">
        <f>IF(data[[#This Row],[StreamingMovies]]="Yes",1,"")</f>
        <v>1</v>
      </c>
      <c r="AA4076" t="s">
        <v>27</v>
      </c>
      <c r="AB4076" t="s">
        <v>23</v>
      </c>
      <c r="AC4076" t="s">
        <v>28</v>
      </c>
      <c r="AD4076">
        <v>98.7</v>
      </c>
      <c r="AE4076">
        <v>5812.6</v>
      </c>
      <c r="AF4076">
        <v>0</v>
      </c>
      <c r="AG4076" s="2">
        <v>5</v>
      </c>
      <c r="AH4076" t="s">
        <v>23</v>
      </c>
      <c r="AI4076">
        <f t="shared" si="126"/>
        <v>1</v>
      </c>
      <c r="AJ4076" t="str">
        <f t="shared" si="127"/>
        <v/>
      </c>
    </row>
    <row r="4077" spans="1:36" x14ac:dyDescent="0.35">
      <c r="A4077">
        <v>4076</v>
      </c>
      <c r="B4077" t="s">
        <v>4112</v>
      </c>
      <c r="C4077" t="s">
        <v>30</v>
      </c>
      <c r="D4077">
        <v>0</v>
      </c>
      <c r="E4077" t="s">
        <v>24</v>
      </c>
      <c r="F4077" t="s">
        <v>24</v>
      </c>
      <c r="G4077" t="str">
        <f>IF(AND(data[[#This Row],[Partner]]="Yes", data[[#This Row],[Dependents]]="Yes"), "Both", IF(data[[#This Row],[Partner]]="Yes", "Partner", IF(data[[#This Row],[Dependents]]="Yes", "Dependent", "None")))</f>
        <v>None</v>
      </c>
      <c r="H4077">
        <v>53</v>
      </c>
      <c r="I4077" s="1">
        <f>data[[#This Row],[Tenure]]/12</f>
        <v>4.416666666666667</v>
      </c>
      <c r="J4077" t="s">
        <v>24</v>
      </c>
      <c r="K4077" t="str">
        <f>IF(data[[#This Row],[PhoneService]]="Yes",1,"")</f>
        <v/>
      </c>
      <c r="L4077" t="s">
        <v>25</v>
      </c>
      <c r="M4077" t="str">
        <f>IF(data[[#This Row],[MultipleLines]]="Yes",1,"")</f>
        <v/>
      </c>
      <c r="N4077" t="s">
        <v>26</v>
      </c>
      <c r="O4077" t="s">
        <v>23</v>
      </c>
      <c r="P4077">
        <f>IF(data[[#This Row],[OnlineSecurity]]="Yes",1,"")</f>
        <v>1</v>
      </c>
      <c r="Q4077" t="s">
        <v>23</v>
      </c>
      <c r="R4077">
        <f>IF(data[[#This Row],[OnlineBackup]]="Yes",1,"")</f>
        <v>1</v>
      </c>
      <c r="S4077" t="s">
        <v>24</v>
      </c>
      <c r="T4077" t="str">
        <f>IF(data[[#This Row],[DeviceProtection]]="Yes",1,"")</f>
        <v/>
      </c>
      <c r="U4077" t="s">
        <v>24</v>
      </c>
      <c r="V4077" t="str">
        <f>IF(data[[#This Row],[TechSupport]]="Yes",1,"")</f>
        <v/>
      </c>
      <c r="W4077" t="s">
        <v>24</v>
      </c>
      <c r="X4077" t="str">
        <f>IF(data[[#This Row],[StreamingTV]]="Yes",1,"")</f>
        <v/>
      </c>
      <c r="Y4077" t="s">
        <v>23</v>
      </c>
      <c r="Z4077">
        <f>IF(data[[#This Row],[StreamingMovies]]="Yes",1,"")</f>
        <v>1</v>
      </c>
      <c r="AA4077" t="s">
        <v>27</v>
      </c>
      <c r="AB4077" t="s">
        <v>23</v>
      </c>
      <c r="AC4077" t="s">
        <v>35</v>
      </c>
      <c r="AD4077">
        <v>46.3</v>
      </c>
      <c r="AE4077">
        <v>2546.85</v>
      </c>
      <c r="AF4077">
        <v>0</v>
      </c>
      <c r="AG4077" s="2">
        <v>0</v>
      </c>
      <c r="AH4077" t="s">
        <v>24</v>
      </c>
      <c r="AI4077">
        <f t="shared" si="126"/>
        <v>0</v>
      </c>
      <c r="AJ4077">
        <f t="shared" si="127"/>
        <v>1</v>
      </c>
    </row>
    <row r="4078" spans="1:36" x14ac:dyDescent="0.35">
      <c r="A4078">
        <v>4077</v>
      </c>
      <c r="B4078" t="s">
        <v>4113</v>
      </c>
      <c r="C4078" t="s">
        <v>30</v>
      </c>
      <c r="D4078">
        <v>0</v>
      </c>
      <c r="E4078" t="s">
        <v>23</v>
      </c>
      <c r="F4078" t="s">
        <v>24</v>
      </c>
      <c r="G4078" t="str">
        <f>IF(AND(data[[#This Row],[Partner]]="Yes", data[[#This Row],[Dependents]]="Yes"), "Both", IF(data[[#This Row],[Partner]]="Yes", "Partner", IF(data[[#This Row],[Dependents]]="Yes", "Dependent", "None")))</f>
        <v>Partner</v>
      </c>
      <c r="H4078">
        <v>70</v>
      </c>
      <c r="I4078" s="1">
        <f>data[[#This Row],[Tenure]]/12</f>
        <v>5.833333333333333</v>
      </c>
      <c r="J4078" t="s">
        <v>23</v>
      </c>
      <c r="K4078">
        <f>IF(data[[#This Row],[PhoneService]]="Yes",1,"")</f>
        <v>1</v>
      </c>
      <c r="L4078" t="s">
        <v>23</v>
      </c>
      <c r="M4078">
        <f>IF(data[[#This Row],[MultipleLines]]="Yes",1,"")</f>
        <v>1</v>
      </c>
      <c r="N4078" t="s">
        <v>37</v>
      </c>
      <c r="O4078" t="s">
        <v>23</v>
      </c>
      <c r="P4078">
        <f>IF(data[[#This Row],[OnlineSecurity]]="Yes",1,"")</f>
        <v>1</v>
      </c>
      <c r="Q4078" t="s">
        <v>23</v>
      </c>
      <c r="R4078">
        <f>IF(data[[#This Row],[OnlineBackup]]="Yes",1,"")</f>
        <v>1</v>
      </c>
      <c r="S4078" t="s">
        <v>23</v>
      </c>
      <c r="T4078">
        <f>IF(data[[#This Row],[DeviceProtection]]="Yes",1,"")</f>
        <v>1</v>
      </c>
      <c r="U4078" t="s">
        <v>24</v>
      </c>
      <c r="V4078" t="str">
        <f>IF(data[[#This Row],[TechSupport]]="Yes",1,"")</f>
        <v/>
      </c>
      <c r="W4078" t="s">
        <v>23</v>
      </c>
      <c r="X4078">
        <f>IF(data[[#This Row],[StreamingTV]]="Yes",1,"")</f>
        <v>1</v>
      </c>
      <c r="Y4078" t="s">
        <v>24</v>
      </c>
      <c r="Z4078" t="str">
        <f>IF(data[[#This Row],[StreamingMovies]]="Yes",1,"")</f>
        <v/>
      </c>
      <c r="AA4078" t="s">
        <v>47</v>
      </c>
      <c r="AB4078" t="s">
        <v>23</v>
      </c>
      <c r="AC4078" t="s">
        <v>40</v>
      </c>
      <c r="AD4078">
        <v>99.35</v>
      </c>
      <c r="AE4078">
        <v>6944.5</v>
      </c>
      <c r="AF4078">
        <v>0</v>
      </c>
      <c r="AG4078" s="2">
        <v>0</v>
      </c>
      <c r="AH4078" t="s">
        <v>24</v>
      </c>
      <c r="AI4078">
        <f t="shared" si="126"/>
        <v>0</v>
      </c>
      <c r="AJ4078">
        <f t="shared" si="127"/>
        <v>1</v>
      </c>
    </row>
    <row r="4079" spans="1:36" x14ac:dyDescent="0.35">
      <c r="A4079">
        <v>4078</v>
      </c>
      <c r="B4079" t="s">
        <v>4114</v>
      </c>
      <c r="C4079" t="s">
        <v>22</v>
      </c>
      <c r="D4079">
        <v>1</v>
      </c>
      <c r="E4079" t="s">
        <v>23</v>
      </c>
      <c r="F4079" t="s">
        <v>23</v>
      </c>
      <c r="G4079" t="str">
        <f>IF(AND(data[[#This Row],[Partner]]="Yes", data[[#This Row],[Dependents]]="Yes"), "Both", IF(data[[#This Row],[Partner]]="Yes", "Partner", IF(data[[#This Row],[Dependents]]="Yes", "Dependent", "None")))</f>
        <v>Both</v>
      </c>
      <c r="H4079">
        <v>14</v>
      </c>
      <c r="I4079" s="1">
        <f>data[[#This Row],[Tenure]]/12</f>
        <v>1.1666666666666667</v>
      </c>
      <c r="J4079" t="s">
        <v>23</v>
      </c>
      <c r="K4079">
        <f>IF(data[[#This Row],[PhoneService]]="Yes",1,"")</f>
        <v>1</v>
      </c>
      <c r="L4079" t="s">
        <v>23</v>
      </c>
      <c r="M4079">
        <f>IF(data[[#This Row],[MultipleLines]]="Yes",1,"")</f>
        <v>1</v>
      </c>
      <c r="N4079" t="s">
        <v>37</v>
      </c>
      <c r="O4079" t="s">
        <v>24</v>
      </c>
      <c r="P4079" t="str">
        <f>IF(data[[#This Row],[OnlineSecurity]]="Yes",1,"")</f>
        <v/>
      </c>
      <c r="Q4079" t="s">
        <v>24</v>
      </c>
      <c r="R4079" t="str">
        <f>IF(data[[#This Row],[OnlineBackup]]="Yes",1,"")</f>
        <v/>
      </c>
      <c r="S4079" t="s">
        <v>24</v>
      </c>
      <c r="T4079" t="str">
        <f>IF(data[[#This Row],[DeviceProtection]]="Yes",1,"")</f>
        <v/>
      </c>
      <c r="U4079" t="s">
        <v>24</v>
      </c>
      <c r="V4079" t="str">
        <f>IF(data[[#This Row],[TechSupport]]="Yes",1,"")</f>
        <v/>
      </c>
      <c r="W4079" t="s">
        <v>23</v>
      </c>
      <c r="X4079">
        <f>IF(data[[#This Row],[StreamingTV]]="Yes",1,"")</f>
        <v>1</v>
      </c>
      <c r="Y4079" t="s">
        <v>23</v>
      </c>
      <c r="Z4079">
        <f>IF(data[[#This Row],[StreamingMovies]]="Yes",1,"")</f>
        <v>1</v>
      </c>
      <c r="AA4079" t="s">
        <v>27</v>
      </c>
      <c r="AB4079" t="s">
        <v>23</v>
      </c>
      <c r="AC4079" t="s">
        <v>28</v>
      </c>
      <c r="AD4079">
        <v>95.8</v>
      </c>
      <c r="AE4079">
        <v>1346.3</v>
      </c>
      <c r="AF4079">
        <v>0</v>
      </c>
      <c r="AG4079" s="2">
        <v>0</v>
      </c>
      <c r="AH4079" t="s">
        <v>24</v>
      </c>
      <c r="AI4079">
        <f t="shared" si="126"/>
        <v>0</v>
      </c>
      <c r="AJ4079">
        <f t="shared" si="127"/>
        <v>1</v>
      </c>
    </row>
    <row r="4080" spans="1:36" x14ac:dyDescent="0.35">
      <c r="A4080">
        <v>4079</v>
      </c>
      <c r="B4080" t="s">
        <v>4115</v>
      </c>
      <c r="C4080" t="s">
        <v>30</v>
      </c>
      <c r="D4080">
        <v>0</v>
      </c>
      <c r="E4080" t="s">
        <v>23</v>
      </c>
      <c r="F4080" t="s">
        <v>23</v>
      </c>
      <c r="G4080" t="str">
        <f>IF(AND(data[[#This Row],[Partner]]="Yes", data[[#This Row],[Dependents]]="Yes"), "Both", IF(data[[#This Row],[Partner]]="Yes", "Partner", IF(data[[#This Row],[Dependents]]="Yes", "Dependent", "None")))</f>
        <v>Both</v>
      </c>
      <c r="H4080">
        <v>22</v>
      </c>
      <c r="I4080" s="1">
        <f>data[[#This Row],[Tenure]]/12</f>
        <v>1.8333333333333333</v>
      </c>
      <c r="J4080" t="s">
        <v>23</v>
      </c>
      <c r="K4080">
        <f>IF(data[[#This Row],[PhoneService]]="Yes",1,"")</f>
        <v>1</v>
      </c>
      <c r="L4080" t="s">
        <v>24</v>
      </c>
      <c r="M4080" t="str">
        <f>IF(data[[#This Row],[MultipleLines]]="Yes",1,"")</f>
        <v/>
      </c>
      <c r="N4080" t="s">
        <v>26</v>
      </c>
      <c r="O4080" t="s">
        <v>23</v>
      </c>
      <c r="P4080">
        <f>IF(data[[#This Row],[OnlineSecurity]]="Yes",1,"")</f>
        <v>1</v>
      </c>
      <c r="Q4080" t="s">
        <v>24</v>
      </c>
      <c r="R4080" t="str">
        <f>IF(data[[#This Row],[OnlineBackup]]="Yes",1,"")</f>
        <v/>
      </c>
      <c r="S4080" t="s">
        <v>23</v>
      </c>
      <c r="T4080">
        <f>IF(data[[#This Row],[DeviceProtection]]="Yes",1,"")</f>
        <v>1</v>
      </c>
      <c r="U4080" t="s">
        <v>23</v>
      </c>
      <c r="V4080">
        <f>IF(data[[#This Row],[TechSupport]]="Yes",1,"")</f>
        <v>1</v>
      </c>
      <c r="W4080" t="s">
        <v>23</v>
      </c>
      <c r="X4080">
        <f>IF(data[[#This Row],[StreamingTV]]="Yes",1,"")</f>
        <v>1</v>
      </c>
      <c r="Y4080" t="s">
        <v>24</v>
      </c>
      <c r="Z4080" t="str">
        <f>IF(data[[#This Row],[StreamingMovies]]="Yes",1,"")</f>
        <v/>
      </c>
      <c r="AA4080" t="s">
        <v>31</v>
      </c>
      <c r="AB4080" t="s">
        <v>23</v>
      </c>
      <c r="AC4080" t="s">
        <v>35</v>
      </c>
      <c r="AD4080">
        <v>67.5</v>
      </c>
      <c r="AE4080">
        <v>1544.05</v>
      </c>
      <c r="AF4080">
        <v>0</v>
      </c>
      <c r="AG4080" s="2">
        <v>0</v>
      </c>
      <c r="AH4080" t="s">
        <v>23</v>
      </c>
      <c r="AI4080">
        <f t="shared" si="126"/>
        <v>1</v>
      </c>
      <c r="AJ4080" t="str">
        <f t="shared" si="127"/>
        <v/>
      </c>
    </row>
    <row r="4081" spans="1:36" x14ac:dyDescent="0.35">
      <c r="A4081">
        <v>4080</v>
      </c>
      <c r="B4081" t="s">
        <v>4116</v>
      </c>
      <c r="C4081" t="s">
        <v>22</v>
      </c>
      <c r="D4081">
        <v>0</v>
      </c>
      <c r="E4081" t="s">
        <v>23</v>
      </c>
      <c r="F4081" t="s">
        <v>24</v>
      </c>
      <c r="G4081" t="str">
        <f>IF(AND(data[[#This Row],[Partner]]="Yes", data[[#This Row],[Dependents]]="Yes"), "Both", IF(data[[#This Row],[Partner]]="Yes", "Partner", IF(data[[#This Row],[Dependents]]="Yes", "Dependent", "None")))</f>
        <v>Partner</v>
      </c>
      <c r="H4081">
        <v>10</v>
      </c>
      <c r="I4081" s="1">
        <f>data[[#This Row],[Tenure]]/12</f>
        <v>0.83333333333333337</v>
      </c>
      <c r="J4081" t="s">
        <v>23</v>
      </c>
      <c r="K4081">
        <f>IF(data[[#This Row],[PhoneService]]="Yes",1,"")</f>
        <v>1</v>
      </c>
      <c r="L4081" t="s">
        <v>23</v>
      </c>
      <c r="M4081">
        <f>IF(data[[#This Row],[MultipleLines]]="Yes",1,"")</f>
        <v>1</v>
      </c>
      <c r="N4081" t="s">
        <v>37</v>
      </c>
      <c r="O4081" t="s">
        <v>23</v>
      </c>
      <c r="P4081">
        <f>IF(data[[#This Row],[OnlineSecurity]]="Yes",1,"")</f>
        <v>1</v>
      </c>
      <c r="Q4081" t="s">
        <v>24</v>
      </c>
      <c r="R4081" t="str">
        <f>IF(data[[#This Row],[OnlineBackup]]="Yes",1,"")</f>
        <v/>
      </c>
      <c r="S4081" t="s">
        <v>24</v>
      </c>
      <c r="T4081" t="str">
        <f>IF(data[[#This Row],[DeviceProtection]]="Yes",1,"")</f>
        <v/>
      </c>
      <c r="U4081" t="s">
        <v>24</v>
      </c>
      <c r="V4081" t="str">
        <f>IF(data[[#This Row],[TechSupport]]="Yes",1,"")</f>
        <v/>
      </c>
      <c r="W4081" t="s">
        <v>24</v>
      </c>
      <c r="X4081" t="str">
        <f>IF(data[[#This Row],[StreamingTV]]="Yes",1,"")</f>
        <v/>
      </c>
      <c r="Y4081" t="s">
        <v>24</v>
      </c>
      <c r="Z4081" t="str">
        <f>IF(data[[#This Row],[StreamingMovies]]="Yes",1,"")</f>
        <v/>
      </c>
      <c r="AA4081" t="s">
        <v>27</v>
      </c>
      <c r="AB4081" t="s">
        <v>23</v>
      </c>
      <c r="AC4081" t="s">
        <v>40</v>
      </c>
      <c r="AD4081">
        <v>78.150000000000006</v>
      </c>
      <c r="AE4081">
        <v>765.15</v>
      </c>
      <c r="AF4081">
        <v>0</v>
      </c>
      <c r="AG4081" s="2">
        <v>0</v>
      </c>
      <c r="AH4081" t="s">
        <v>24</v>
      </c>
      <c r="AI4081">
        <f t="shared" si="126"/>
        <v>0</v>
      </c>
      <c r="AJ4081">
        <f t="shared" si="127"/>
        <v>1</v>
      </c>
    </row>
    <row r="4082" spans="1:36" x14ac:dyDescent="0.35">
      <c r="A4082">
        <v>4081</v>
      </c>
      <c r="B4082" t="s">
        <v>4117</v>
      </c>
      <c r="C4082" t="s">
        <v>22</v>
      </c>
      <c r="D4082">
        <v>0</v>
      </c>
      <c r="E4082" t="s">
        <v>23</v>
      </c>
      <c r="F4082" t="s">
        <v>23</v>
      </c>
      <c r="G4082" t="str">
        <f>IF(AND(data[[#This Row],[Partner]]="Yes", data[[#This Row],[Dependents]]="Yes"), "Both", IF(data[[#This Row],[Partner]]="Yes", "Partner", IF(data[[#This Row],[Dependents]]="Yes", "Dependent", "None")))</f>
        <v>Both</v>
      </c>
      <c r="H4082">
        <v>29</v>
      </c>
      <c r="I4082" s="1">
        <f>data[[#This Row],[Tenure]]/12</f>
        <v>2.4166666666666665</v>
      </c>
      <c r="J4082" t="s">
        <v>23</v>
      </c>
      <c r="K4082">
        <f>IF(data[[#This Row],[PhoneService]]="Yes",1,"")</f>
        <v>1</v>
      </c>
      <c r="L4082" t="s">
        <v>23</v>
      </c>
      <c r="M4082">
        <f>IF(data[[#This Row],[MultipleLines]]="Yes",1,"")</f>
        <v>1</v>
      </c>
      <c r="N4082" t="s">
        <v>24</v>
      </c>
      <c r="O4082" t="s">
        <v>46</v>
      </c>
      <c r="P4082" t="str">
        <f>IF(data[[#This Row],[OnlineSecurity]]="Yes",1,"")</f>
        <v/>
      </c>
      <c r="Q4082" t="s">
        <v>46</v>
      </c>
      <c r="R4082" t="str">
        <f>IF(data[[#This Row],[OnlineBackup]]="Yes",1,"")</f>
        <v/>
      </c>
      <c r="S4082" t="s">
        <v>46</v>
      </c>
      <c r="T4082" t="str">
        <f>IF(data[[#This Row],[DeviceProtection]]="Yes",1,"")</f>
        <v/>
      </c>
      <c r="U4082" t="s">
        <v>46</v>
      </c>
      <c r="V4082" t="str">
        <f>IF(data[[#This Row],[TechSupport]]="Yes",1,"")</f>
        <v/>
      </c>
      <c r="W4082" t="s">
        <v>46</v>
      </c>
      <c r="X4082" t="str">
        <f>IF(data[[#This Row],[StreamingTV]]="Yes",1,"")</f>
        <v/>
      </c>
      <c r="Y4082" t="s">
        <v>46</v>
      </c>
      <c r="Z4082" t="str">
        <f>IF(data[[#This Row],[StreamingMovies]]="Yes",1,"")</f>
        <v/>
      </c>
      <c r="AA4082" t="s">
        <v>47</v>
      </c>
      <c r="AB4082" t="s">
        <v>24</v>
      </c>
      <c r="AC4082" t="s">
        <v>32</v>
      </c>
      <c r="AD4082">
        <v>26.1</v>
      </c>
      <c r="AE4082">
        <v>692.55</v>
      </c>
      <c r="AF4082">
        <v>0</v>
      </c>
      <c r="AG4082" s="2">
        <v>0</v>
      </c>
      <c r="AH4082" t="s">
        <v>24</v>
      </c>
      <c r="AI4082">
        <f t="shared" si="126"/>
        <v>0</v>
      </c>
      <c r="AJ4082">
        <f t="shared" si="127"/>
        <v>1</v>
      </c>
    </row>
    <row r="4083" spans="1:36" x14ac:dyDescent="0.35">
      <c r="A4083">
        <v>4082</v>
      </c>
      <c r="B4083" t="s">
        <v>4118</v>
      </c>
      <c r="C4083" t="s">
        <v>22</v>
      </c>
      <c r="D4083">
        <v>0</v>
      </c>
      <c r="E4083" t="s">
        <v>24</v>
      </c>
      <c r="F4083" t="s">
        <v>24</v>
      </c>
      <c r="G4083" t="str">
        <f>IF(AND(data[[#This Row],[Partner]]="Yes", data[[#This Row],[Dependents]]="Yes"), "Both", IF(data[[#This Row],[Partner]]="Yes", "Partner", IF(data[[#This Row],[Dependents]]="Yes", "Dependent", "None")))</f>
        <v>None</v>
      </c>
      <c r="H4083">
        <v>1</v>
      </c>
      <c r="I4083" s="1">
        <f>data[[#This Row],[Tenure]]/12</f>
        <v>8.3333333333333329E-2</v>
      </c>
      <c r="J4083" t="s">
        <v>23</v>
      </c>
      <c r="K4083">
        <f>IF(data[[#This Row],[PhoneService]]="Yes",1,"")</f>
        <v>1</v>
      </c>
      <c r="L4083" t="s">
        <v>24</v>
      </c>
      <c r="M4083" t="str">
        <f>IF(data[[#This Row],[MultipleLines]]="Yes",1,"")</f>
        <v/>
      </c>
      <c r="N4083" t="s">
        <v>37</v>
      </c>
      <c r="O4083" t="s">
        <v>24</v>
      </c>
      <c r="P4083" t="str">
        <f>IF(data[[#This Row],[OnlineSecurity]]="Yes",1,"")</f>
        <v/>
      </c>
      <c r="Q4083" t="s">
        <v>24</v>
      </c>
      <c r="R4083" t="str">
        <f>IF(data[[#This Row],[OnlineBackup]]="Yes",1,"")</f>
        <v/>
      </c>
      <c r="S4083" t="s">
        <v>24</v>
      </c>
      <c r="T4083" t="str">
        <f>IF(data[[#This Row],[DeviceProtection]]="Yes",1,"")</f>
        <v/>
      </c>
      <c r="U4083" t="s">
        <v>24</v>
      </c>
      <c r="V4083" t="str">
        <f>IF(data[[#This Row],[TechSupport]]="Yes",1,"")</f>
        <v/>
      </c>
      <c r="W4083" t="s">
        <v>24</v>
      </c>
      <c r="X4083" t="str">
        <f>IF(data[[#This Row],[StreamingTV]]="Yes",1,"")</f>
        <v/>
      </c>
      <c r="Y4083" t="s">
        <v>24</v>
      </c>
      <c r="Z4083" t="str">
        <f>IF(data[[#This Row],[StreamingMovies]]="Yes",1,"")</f>
        <v/>
      </c>
      <c r="AA4083" t="s">
        <v>27</v>
      </c>
      <c r="AB4083" t="s">
        <v>23</v>
      </c>
      <c r="AC4083" t="s">
        <v>28</v>
      </c>
      <c r="AD4083">
        <v>69.599999999999994</v>
      </c>
      <c r="AE4083">
        <v>69.599999999999994</v>
      </c>
      <c r="AF4083">
        <v>0</v>
      </c>
      <c r="AG4083" s="2">
        <v>0</v>
      </c>
      <c r="AH4083" t="s">
        <v>23</v>
      </c>
      <c r="AI4083">
        <f t="shared" si="126"/>
        <v>1</v>
      </c>
      <c r="AJ4083" t="str">
        <f t="shared" si="127"/>
        <v/>
      </c>
    </row>
    <row r="4084" spans="1:36" x14ac:dyDescent="0.35">
      <c r="A4084">
        <v>4083</v>
      </c>
      <c r="B4084" t="s">
        <v>4119</v>
      </c>
      <c r="C4084" t="s">
        <v>30</v>
      </c>
      <c r="D4084">
        <v>0</v>
      </c>
      <c r="E4084" t="s">
        <v>23</v>
      </c>
      <c r="F4084" t="s">
        <v>24</v>
      </c>
      <c r="G4084" t="str">
        <f>IF(AND(data[[#This Row],[Partner]]="Yes", data[[#This Row],[Dependents]]="Yes"), "Both", IF(data[[#This Row],[Partner]]="Yes", "Partner", IF(data[[#This Row],[Dependents]]="Yes", "Dependent", "None")))</f>
        <v>Partner</v>
      </c>
      <c r="H4084">
        <v>49</v>
      </c>
      <c r="I4084" s="1">
        <f>data[[#This Row],[Tenure]]/12</f>
        <v>4.083333333333333</v>
      </c>
      <c r="J4084" t="s">
        <v>23</v>
      </c>
      <c r="K4084">
        <f>IF(data[[#This Row],[PhoneService]]="Yes",1,"")</f>
        <v>1</v>
      </c>
      <c r="L4084" t="s">
        <v>23</v>
      </c>
      <c r="M4084">
        <f>IF(data[[#This Row],[MultipleLines]]="Yes",1,"")</f>
        <v>1</v>
      </c>
      <c r="N4084" t="s">
        <v>26</v>
      </c>
      <c r="O4084" t="s">
        <v>23</v>
      </c>
      <c r="P4084">
        <f>IF(data[[#This Row],[OnlineSecurity]]="Yes",1,"")</f>
        <v>1</v>
      </c>
      <c r="Q4084" t="s">
        <v>24</v>
      </c>
      <c r="R4084" t="str">
        <f>IF(data[[#This Row],[OnlineBackup]]="Yes",1,"")</f>
        <v/>
      </c>
      <c r="S4084" t="s">
        <v>23</v>
      </c>
      <c r="T4084">
        <f>IF(data[[#This Row],[DeviceProtection]]="Yes",1,"")</f>
        <v>1</v>
      </c>
      <c r="U4084" t="s">
        <v>23</v>
      </c>
      <c r="V4084">
        <f>IF(data[[#This Row],[TechSupport]]="Yes",1,"")</f>
        <v>1</v>
      </c>
      <c r="W4084" t="s">
        <v>23</v>
      </c>
      <c r="X4084">
        <f>IF(data[[#This Row],[StreamingTV]]="Yes",1,"")</f>
        <v>1</v>
      </c>
      <c r="Y4084" t="s">
        <v>23</v>
      </c>
      <c r="Z4084">
        <f>IF(data[[#This Row],[StreamingMovies]]="Yes",1,"")</f>
        <v>1</v>
      </c>
      <c r="AA4084" t="s">
        <v>31</v>
      </c>
      <c r="AB4084" t="s">
        <v>24</v>
      </c>
      <c r="AC4084" t="s">
        <v>28</v>
      </c>
      <c r="AD4084">
        <v>84.35</v>
      </c>
      <c r="AE4084">
        <v>4059.35</v>
      </c>
      <c r="AF4084">
        <v>0</v>
      </c>
      <c r="AG4084" s="2">
        <v>2</v>
      </c>
      <c r="AH4084" t="s">
        <v>23</v>
      </c>
      <c r="AI4084">
        <f t="shared" si="126"/>
        <v>1</v>
      </c>
      <c r="AJ4084" t="str">
        <f t="shared" si="127"/>
        <v/>
      </c>
    </row>
    <row r="4085" spans="1:36" x14ac:dyDescent="0.35">
      <c r="A4085">
        <v>4084</v>
      </c>
      <c r="B4085" t="s">
        <v>4120</v>
      </c>
      <c r="C4085" t="s">
        <v>22</v>
      </c>
      <c r="D4085">
        <v>1</v>
      </c>
      <c r="E4085" t="s">
        <v>23</v>
      </c>
      <c r="F4085" t="s">
        <v>24</v>
      </c>
      <c r="G4085" t="str">
        <f>IF(AND(data[[#This Row],[Partner]]="Yes", data[[#This Row],[Dependents]]="Yes"), "Both", IF(data[[#This Row],[Partner]]="Yes", "Partner", IF(data[[#This Row],[Dependents]]="Yes", "Dependent", "None")))</f>
        <v>Partner</v>
      </c>
      <c r="H4085">
        <v>68</v>
      </c>
      <c r="I4085" s="1">
        <f>data[[#This Row],[Tenure]]/12</f>
        <v>5.666666666666667</v>
      </c>
      <c r="J4085" t="s">
        <v>23</v>
      </c>
      <c r="K4085">
        <f>IF(data[[#This Row],[PhoneService]]="Yes",1,"")</f>
        <v>1</v>
      </c>
      <c r="L4085" t="s">
        <v>23</v>
      </c>
      <c r="M4085">
        <f>IF(data[[#This Row],[MultipleLines]]="Yes",1,"")</f>
        <v>1</v>
      </c>
      <c r="N4085" t="s">
        <v>37</v>
      </c>
      <c r="O4085" t="s">
        <v>24</v>
      </c>
      <c r="P4085" t="str">
        <f>IF(data[[#This Row],[OnlineSecurity]]="Yes",1,"")</f>
        <v/>
      </c>
      <c r="Q4085" t="s">
        <v>23</v>
      </c>
      <c r="R4085">
        <f>IF(data[[#This Row],[OnlineBackup]]="Yes",1,"")</f>
        <v>1</v>
      </c>
      <c r="S4085" t="s">
        <v>24</v>
      </c>
      <c r="T4085" t="str">
        <f>IF(data[[#This Row],[DeviceProtection]]="Yes",1,"")</f>
        <v/>
      </c>
      <c r="U4085" t="s">
        <v>24</v>
      </c>
      <c r="V4085" t="str">
        <f>IF(data[[#This Row],[TechSupport]]="Yes",1,"")</f>
        <v/>
      </c>
      <c r="W4085" t="s">
        <v>23</v>
      </c>
      <c r="X4085">
        <f>IF(data[[#This Row],[StreamingTV]]="Yes",1,"")</f>
        <v>1</v>
      </c>
      <c r="Y4085" t="s">
        <v>23</v>
      </c>
      <c r="Z4085">
        <f>IF(data[[#This Row],[StreamingMovies]]="Yes",1,"")</f>
        <v>1</v>
      </c>
      <c r="AA4085" t="s">
        <v>27</v>
      </c>
      <c r="AB4085" t="s">
        <v>23</v>
      </c>
      <c r="AC4085" t="s">
        <v>28</v>
      </c>
      <c r="AD4085">
        <v>100.2</v>
      </c>
      <c r="AE4085">
        <v>6851.65</v>
      </c>
      <c r="AF4085">
        <v>0</v>
      </c>
      <c r="AG4085" s="2">
        <v>7</v>
      </c>
      <c r="AH4085" t="s">
        <v>23</v>
      </c>
      <c r="AI4085">
        <f t="shared" si="126"/>
        <v>1</v>
      </c>
      <c r="AJ4085" t="str">
        <f t="shared" si="127"/>
        <v/>
      </c>
    </row>
    <row r="4086" spans="1:36" x14ac:dyDescent="0.35">
      <c r="A4086">
        <v>4085</v>
      </c>
      <c r="B4086" t="s">
        <v>4121</v>
      </c>
      <c r="C4086" t="s">
        <v>22</v>
      </c>
      <c r="D4086">
        <v>0</v>
      </c>
      <c r="E4086" t="s">
        <v>24</v>
      </c>
      <c r="F4086" t="s">
        <v>24</v>
      </c>
      <c r="G4086" t="str">
        <f>IF(AND(data[[#This Row],[Partner]]="Yes", data[[#This Row],[Dependents]]="Yes"), "Both", IF(data[[#This Row],[Partner]]="Yes", "Partner", IF(data[[#This Row],[Dependents]]="Yes", "Dependent", "None")))</f>
        <v>None</v>
      </c>
      <c r="H4086">
        <v>1</v>
      </c>
      <c r="I4086" s="1">
        <f>data[[#This Row],[Tenure]]/12</f>
        <v>8.3333333333333329E-2</v>
      </c>
      <c r="J4086" t="s">
        <v>23</v>
      </c>
      <c r="K4086">
        <f>IF(data[[#This Row],[PhoneService]]="Yes",1,"")</f>
        <v>1</v>
      </c>
      <c r="L4086" t="s">
        <v>24</v>
      </c>
      <c r="M4086" t="str">
        <f>IF(data[[#This Row],[MultipleLines]]="Yes",1,"")</f>
        <v/>
      </c>
      <c r="N4086" t="s">
        <v>37</v>
      </c>
      <c r="O4086" t="s">
        <v>24</v>
      </c>
      <c r="P4086" t="str">
        <f>IF(data[[#This Row],[OnlineSecurity]]="Yes",1,"")</f>
        <v/>
      </c>
      <c r="Q4086" t="s">
        <v>24</v>
      </c>
      <c r="R4086" t="str">
        <f>IF(data[[#This Row],[OnlineBackup]]="Yes",1,"")</f>
        <v/>
      </c>
      <c r="S4086" t="s">
        <v>24</v>
      </c>
      <c r="T4086" t="str">
        <f>IF(data[[#This Row],[DeviceProtection]]="Yes",1,"")</f>
        <v/>
      </c>
      <c r="U4086" t="s">
        <v>24</v>
      </c>
      <c r="V4086" t="str">
        <f>IF(data[[#This Row],[TechSupport]]="Yes",1,"")</f>
        <v/>
      </c>
      <c r="W4086" t="s">
        <v>23</v>
      </c>
      <c r="X4086">
        <f>IF(data[[#This Row],[StreamingTV]]="Yes",1,"")</f>
        <v>1</v>
      </c>
      <c r="Y4086" t="s">
        <v>24</v>
      </c>
      <c r="Z4086" t="str">
        <f>IF(data[[#This Row],[StreamingMovies]]="Yes",1,"")</f>
        <v/>
      </c>
      <c r="AA4086" t="s">
        <v>27</v>
      </c>
      <c r="AB4086" t="s">
        <v>24</v>
      </c>
      <c r="AC4086" t="s">
        <v>28</v>
      </c>
      <c r="AD4086">
        <v>78.05</v>
      </c>
      <c r="AE4086">
        <v>78.05</v>
      </c>
      <c r="AF4086">
        <v>0</v>
      </c>
      <c r="AG4086" s="2">
        <v>0</v>
      </c>
      <c r="AH4086" t="s">
        <v>23</v>
      </c>
      <c r="AI4086">
        <f t="shared" si="126"/>
        <v>1</v>
      </c>
      <c r="AJ4086" t="str">
        <f t="shared" si="127"/>
        <v/>
      </c>
    </row>
    <row r="4087" spans="1:36" x14ac:dyDescent="0.35">
      <c r="A4087">
        <v>4086</v>
      </c>
      <c r="B4087" t="s">
        <v>4122</v>
      </c>
      <c r="C4087" t="s">
        <v>22</v>
      </c>
      <c r="D4087">
        <v>0</v>
      </c>
      <c r="E4087" t="s">
        <v>24</v>
      </c>
      <c r="F4087" t="s">
        <v>24</v>
      </c>
      <c r="G4087" t="str">
        <f>IF(AND(data[[#This Row],[Partner]]="Yes", data[[#This Row],[Dependents]]="Yes"), "Both", IF(data[[#This Row],[Partner]]="Yes", "Partner", IF(data[[#This Row],[Dependents]]="Yes", "Dependent", "None")))</f>
        <v>None</v>
      </c>
      <c r="H4087">
        <v>30</v>
      </c>
      <c r="I4087" s="1">
        <f>data[[#This Row],[Tenure]]/12</f>
        <v>2.5</v>
      </c>
      <c r="J4087" t="s">
        <v>24</v>
      </c>
      <c r="K4087" t="str">
        <f>IF(data[[#This Row],[PhoneService]]="Yes",1,"")</f>
        <v/>
      </c>
      <c r="L4087" t="s">
        <v>25</v>
      </c>
      <c r="M4087" t="str">
        <f>IF(data[[#This Row],[MultipleLines]]="Yes",1,"")</f>
        <v/>
      </c>
      <c r="N4087" t="s">
        <v>26</v>
      </c>
      <c r="O4087" t="s">
        <v>24</v>
      </c>
      <c r="P4087" t="str">
        <f>IF(data[[#This Row],[OnlineSecurity]]="Yes",1,"")</f>
        <v/>
      </c>
      <c r="Q4087" t="s">
        <v>24</v>
      </c>
      <c r="R4087" t="str">
        <f>IF(data[[#This Row],[OnlineBackup]]="Yes",1,"")</f>
        <v/>
      </c>
      <c r="S4087" t="s">
        <v>24</v>
      </c>
      <c r="T4087" t="str">
        <f>IF(data[[#This Row],[DeviceProtection]]="Yes",1,"")</f>
        <v/>
      </c>
      <c r="U4087" t="s">
        <v>23</v>
      </c>
      <c r="V4087">
        <f>IF(data[[#This Row],[TechSupport]]="Yes",1,"")</f>
        <v>1</v>
      </c>
      <c r="W4087" t="s">
        <v>24</v>
      </c>
      <c r="X4087" t="str">
        <f>IF(data[[#This Row],[StreamingTV]]="Yes",1,"")</f>
        <v/>
      </c>
      <c r="Y4087" t="s">
        <v>23</v>
      </c>
      <c r="Z4087">
        <f>IF(data[[#This Row],[StreamingMovies]]="Yes",1,"")</f>
        <v>1</v>
      </c>
      <c r="AA4087" t="s">
        <v>31</v>
      </c>
      <c r="AB4087" t="s">
        <v>23</v>
      </c>
      <c r="AC4087" t="s">
        <v>40</v>
      </c>
      <c r="AD4087">
        <v>40.35</v>
      </c>
      <c r="AE4087">
        <v>1187.05</v>
      </c>
      <c r="AF4087">
        <v>0</v>
      </c>
      <c r="AG4087" s="2">
        <v>0</v>
      </c>
      <c r="AH4087" t="s">
        <v>24</v>
      </c>
      <c r="AI4087">
        <f t="shared" si="126"/>
        <v>0</v>
      </c>
      <c r="AJ4087">
        <f t="shared" si="127"/>
        <v>1</v>
      </c>
    </row>
    <row r="4088" spans="1:36" x14ac:dyDescent="0.35">
      <c r="A4088">
        <v>4087</v>
      </c>
      <c r="B4088" t="s">
        <v>4123</v>
      </c>
      <c r="C4088" t="s">
        <v>22</v>
      </c>
      <c r="D4088">
        <v>0</v>
      </c>
      <c r="E4088" t="s">
        <v>23</v>
      </c>
      <c r="F4088" t="s">
        <v>24</v>
      </c>
      <c r="G4088" t="str">
        <f>IF(AND(data[[#This Row],[Partner]]="Yes", data[[#This Row],[Dependents]]="Yes"), "Both", IF(data[[#This Row],[Partner]]="Yes", "Partner", IF(data[[#This Row],[Dependents]]="Yes", "Dependent", "None")))</f>
        <v>Partner</v>
      </c>
      <c r="H4088">
        <v>72</v>
      </c>
      <c r="I4088" s="1">
        <f>data[[#This Row],[Tenure]]/12</f>
        <v>6</v>
      </c>
      <c r="J4088" t="s">
        <v>23</v>
      </c>
      <c r="K4088">
        <f>IF(data[[#This Row],[PhoneService]]="Yes",1,"")</f>
        <v>1</v>
      </c>
      <c r="L4088" t="s">
        <v>23</v>
      </c>
      <c r="M4088">
        <f>IF(data[[#This Row],[MultipleLines]]="Yes",1,"")</f>
        <v>1</v>
      </c>
      <c r="N4088" t="s">
        <v>26</v>
      </c>
      <c r="O4088" t="s">
        <v>23</v>
      </c>
      <c r="P4088">
        <f>IF(data[[#This Row],[OnlineSecurity]]="Yes",1,"")</f>
        <v>1</v>
      </c>
      <c r="Q4088" t="s">
        <v>23</v>
      </c>
      <c r="R4088">
        <f>IF(data[[#This Row],[OnlineBackup]]="Yes",1,"")</f>
        <v>1</v>
      </c>
      <c r="S4088" t="s">
        <v>23</v>
      </c>
      <c r="T4088">
        <f>IF(data[[#This Row],[DeviceProtection]]="Yes",1,"")</f>
        <v>1</v>
      </c>
      <c r="U4088" t="s">
        <v>23</v>
      </c>
      <c r="V4088">
        <f>IF(data[[#This Row],[TechSupport]]="Yes",1,"")</f>
        <v>1</v>
      </c>
      <c r="W4088" t="s">
        <v>23</v>
      </c>
      <c r="X4088">
        <f>IF(data[[#This Row],[StreamingTV]]="Yes",1,"")</f>
        <v>1</v>
      </c>
      <c r="Y4088" t="s">
        <v>24</v>
      </c>
      <c r="Z4088" t="str">
        <f>IF(data[[#This Row],[StreamingMovies]]="Yes",1,"")</f>
        <v/>
      </c>
      <c r="AA4088" t="s">
        <v>47</v>
      </c>
      <c r="AB4088" t="s">
        <v>24</v>
      </c>
      <c r="AC4088" t="s">
        <v>40</v>
      </c>
      <c r="AD4088">
        <v>79.2</v>
      </c>
      <c r="AE4088">
        <v>5401.9</v>
      </c>
      <c r="AF4088">
        <v>4</v>
      </c>
      <c r="AG4088" s="2">
        <v>0</v>
      </c>
      <c r="AH4088" t="s">
        <v>24</v>
      </c>
      <c r="AI4088">
        <f t="shared" si="126"/>
        <v>0</v>
      </c>
      <c r="AJ4088">
        <f t="shared" si="127"/>
        <v>1</v>
      </c>
    </row>
    <row r="4089" spans="1:36" x14ac:dyDescent="0.35">
      <c r="A4089">
        <v>4088</v>
      </c>
      <c r="B4089" t="s">
        <v>4124</v>
      </c>
      <c r="C4089" t="s">
        <v>22</v>
      </c>
      <c r="D4089">
        <v>0</v>
      </c>
      <c r="E4089" t="s">
        <v>24</v>
      </c>
      <c r="F4089" t="s">
        <v>24</v>
      </c>
      <c r="G4089" t="str">
        <f>IF(AND(data[[#This Row],[Partner]]="Yes", data[[#This Row],[Dependents]]="Yes"), "Both", IF(data[[#This Row],[Partner]]="Yes", "Partner", IF(data[[#This Row],[Dependents]]="Yes", "Dependent", "None")))</f>
        <v>None</v>
      </c>
      <c r="H4089">
        <v>10</v>
      </c>
      <c r="I4089" s="1">
        <f>data[[#This Row],[Tenure]]/12</f>
        <v>0.83333333333333337</v>
      </c>
      <c r="J4089" t="s">
        <v>23</v>
      </c>
      <c r="K4089">
        <f>IF(data[[#This Row],[PhoneService]]="Yes",1,"")</f>
        <v>1</v>
      </c>
      <c r="L4089" t="s">
        <v>24</v>
      </c>
      <c r="M4089" t="str">
        <f>IF(data[[#This Row],[MultipleLines]]="Yes",1,"")</f>
        <v/>
      </c>
      <c r="N4089" t="s">
        <v>24</v>
      </c>
      <c r="O4089" t="s">
        <v>46</v>
      </c>
      <c r="P4089" t="str">
        <f>IF(data[[#This Row],[OnlineSecurity]]="Yes",1,"")</f>
        <v/>
      </c>
      <c r="Q4089" t="s">
        <v>46</v>
      </c>
      <c r="R4089" t="str">
        <f>IF(data[[#This Row],[OnlineBackup]]="Yes",1,"")</f>
        <v/>
      </c>
      <c r="S4089" t="s">
        <v>46</v>
      </c>
      <c r="T4089" t="str">
        <f>IF(data[[#This Row],[DeviceProtection]]="Yes",1,"")</f>
        <v/>
      </c>
      <c r="U4089" t="s">
        <v>46</v>
      </c>
      <c r="V4089" t="str">
        <f>IF(data[[#This Row],[TechSupport]]="Yes",1,"")</f>
        <v/>
      </c>
      <c r="W4089" t="s">
        <v>46</v>
      </c>
      <c r="X4089" t="str">
        <f>IF(data[[#This Row],[StreamingTV]]="Yes",1,"")</f>
        <v/>
      </c>
      <c r="Y4089" t="s">
        <v>46</v>
      </c>
      <c r="Z4089" t="str">
        <f>IF(data[[#This Row],[StreamingMovies]]="Yes",1,"")</f>
        <v/>
      </c>
      <c r="AA4089" t="s">
        <v>27</v>
      </c>
      <c r="AB4089" t="s">
        <v>23</v>
      </c>
      <c r="AC4089" t="s">
        <v>32</v>
      </c>
      <c r="AD4089">
        <v>20.9</v>
      </c>
      <c r="AE4089">
        <v>247</v>
      </c>
      <c r="AF4089">
        <v>0</v>
      </c>
      <c r="AG4089" s="2">
        <v>0</v>
      </c>
      <c r="AH4089" t="s">
        <v>24</v>
      </c>
      <c r="AI4089">
        <f t="shared" si="126"/>
        <v>0</v>
      </c>
      <c r="AJ4089">
        <f t="shared" si="127"/>
        <v>1</v>
      </c>
    </row>
    <row r="4090" spans="1:36" x14ac:dyDescent="0.35">
      <c r="A4090">
        <v>4089</v>
      </c>
      <c r="B4090" t="s">
        <v>4125</v>
      </c>
      <c r="C4090" t="s">
        <v>30</v>
      </c>
      <c r="D4090">
        <v>0</v>
      </c>
      <c r="E4090" t="s">
        <v>24</v>
      </c>
      <c r="F4090" t="s">
        <v>24</v>
      </c>
      <c r="G4090" t="str">
        <f>IF(AND(data[[#This Row],[Partner]]="Yes", data[[#This Row],[Dependents]]="Yes"), "Both", IF(data[[#This Row],[Partner]]="Yes", "Partner", IF(data[[#This Row],[Dependents]]="Yes", "Dependent", "None")))</f>
        <v>None</v>
      </c>
      <c r="H4090">
        <v>7</v>
      </c>
      <c r="I4090" s="1">
        <f>data[[#This Row],[Tenure]]/12</f>
        <v>0.58333333333333337</v>
      </c>
      <c r="J4090" t="s">
        <v>23</v>
      </c>
      <c r="K4090">
        <f>IF(data[[#This Row],[PhoneService]]="Yes",1,"")</f>
        <v>1</v>
      </c>
      <c r="L4090" t="s">
        <v>23</v>
      </c>
      <c r="M4090">
        <f>IF(data[[#This Row],[MultipleLines]]="Yes",1,"")</f>
        <v>1</v>
      </c>
      <c r="N4090" t="s">
        <v>37</v>
      </c>
      <c r="O4090" t="s">
        <v>24</v>
      </c>
      <c r="P4090" t="str">
        <f>IF(data[[#This Row],[OnlineSecurity]]="Yes",1,"")</f>
        <v/>
      </c>
      <c r="Q4090" t="s">
        <v>24</v>
      </c>
      <c r="R4090" t="str">
        <f>IF(data[[#This Row],[OnlineBackup]]="Yes",1,"")</f>
        <v/>
      </c>
      <c r="S4090" t="s">
        <v>24</v>
      </c>
      <c r="T4090" t="str">
        <f>IF(data[[#This Row],[DeviceProtection]]="Yes",1,"")</f>
        <v/>
      </c>
      <c r="U4090" t="s">
        <v>24</v>
      </c>
      <c r="V4090" t="str">
        <f>IF(data[[#This Row],[TechSupport]]="Yes",1,"")</f>
        <v/>
      </c>
      <c r="W4090" t="s">
        <v>24</v>
      </c>
      <c r="X4090" t="str">
        <f>IF(data[[#This Row],[StreamingTV]]="Yes",1,"")</f>
        <v/>
      </c>
      <c r="Y4090" t="s">
        <v>24</v>
      </c>
      <c r="Z4090" t="str">
        <f>IF(data[[#This Row],[StreamingMovies]]="Yes",1,"")</f>
        <v/>
      </c>
      <c r="AA4090" t="s">
        <v>27</v>
      </c>
      <c r="AB4090" t="s">
        <v>24</v>
      </c>
      <c r="AC4090" t="s">
        <v>28</v>
      </c>
      <c r="AD4090">
        <v>73.599999999999994</v>
      </c>
      <c r="AE4090">
        <v>520</v>
      </c>
      <c r="AF4090">
        <v>5</v>
      </c>
      <c r="AG4090" s="2">
        <v>0</v>
      </c>
      <c r="AH4090" t="s">
        <v>23</v>
      </c>
      <c r="AI4090">
        <f t="shared" si="126"/>
        <v>1</v>
      </c>
      <c r="AJ4090" t="str">
        <f t="shared" si="127"/>
        <v/>
      </c>
    </row>
    <row r="4091" spans="1:36" x14ac:dyDescent="0.35">
      <c r="A4091">
        <v>4090</v>
      </c>
      <c r="B4091" t="s">
        <v>4126</v>
      </c>
      <c r="C4091" t="s">
        <v>22</v>
      </c>
      <c r="D4091">
        <v>0</v>
      </c>
      <c r="E4091" t="s">
        <v>24</v>
      </c>
      <c r="F4091" t="s">
        <v>24</v>
      </c>
      <c r="G4091" t="str">
        <f>IF(AND(data[[#This Row],[Partner]]="Yes", data[[#This Row],[Dependents]]="Yes"), "Both", IF(data[[#This Row],[Partner]]="Yes", "Partner", IF(data[[#This Row],[Dependents]]="Yes", "Dependent", "None")))</f>
        <v>None</v>
      </c>
      <c r="H4091">
        <v>9</v>
      </c>
      <c r="I4091" s="1">
        <f>data[[#This Row],[Tenure]]/12</f>
        <v>0.75</v>
      </c>
      <c r="J4091" t="s">
        <v>23</v>
      </c>
      <c r="K4091">
        <f>IF(data[[#This Row],[PhoneService]]="Yes",1,"")</f>
        <v>1</v>
      </c>
      <c r="L4091" t="s">
        <v>23</v>
      </c>
      <c r="M4091">
        <f>IF(data[[#This Row],[MultipleLines]]="Yes",1,"")</f>
        <v>1</v>
      </c>
      <c r="N4091" t="s">
        <v>37</v>
      </c>
      <c r="O4091" t="s">
        <v>24</v>
      </c>
      <c r="P4091" t="str">
        <f>IF(data[[#This Row],[OnlineSecurity]]="Yes",1,"")</f>
        <v/>
      </c>
      <c r="Q4091" t="s">
        <v>24</v>
      </c>
      <c r="R4091" t="str">
        <f>IF(data[[#This Row],[OnlineBackup]]="Yes",1,"")</f>
        <v/>
      </c>
      <c r="S4091" t="s">
        <v>24</v>
      </c>
      <c r="T4091" t="str">
        <f>IF(data[[#This Row],[DeviceProtection]]="Yes",1,"")</f>
        <v/>
      </c>
      <c r="U4091" t="s">
        <v>24</v>
      </c>
      <c r="V4091" t="str">
        <f>IF(data[[#This Row],[TechSupport]]="Yes",1,"")</f>
        <v/>
      </c>
      <c r="W4091" t="s">
        <v>24</v>
      </c>
      <c r="X4091" t="str">
        <f>IF(data[[#This Row],[StreamingTV]]="Yes",1,"")</f>
        <v/>
      </c>
      <c r="Y4091" t="s">
        <v>24</v>
      </c>
      <c r="Z4091" t="str">
        <f>IF(data[[#This Row],[StreamingMovies]]="Yes",1,"")</f>
        <v/>
      </c>
      <c r="AA4091" t="s">
        <v>27</v>
      </c>
      <c r="AB4091" t="s">
        <v>23</v>
      </c>
      <c r="AC4091" t="s">
        <v>28</v>
      </c>
      <c r="AD4091">
        <v>74.75</v>
      </c>
      <c r="AE4091">
        <v>706.6</v>
      </c>
      <c r="AF4091">
        <v>0</v>
      </c>
      <c r="AG4091" s="2">
        <v>0</v>
      </c>
      <c r="AH4091" t="s">
        <v>23</v>
      </c>
      <c r="AI4091">
        <f t="shared" si="126"/>
        <v>1</v>
      </c>
      <c r="AJ4091" t="str">
        <f t="shared" si="127"/>
        <v/>
      </c>
    </row>
    <row r="4092" spans="1:36" x14ac:dyDescent="0.35">
      <c r="A4092">
        <v>4091</v>
      </c>
      <c r="B4092" t="s">
        <v>4127</v>
      </c>
      <c r="C4092" t="s">
        <v>22</v>
      </c>
      <c r="D4092">
        <v>0</v>
      </c>
      <c r="E4092" t="s">
        <v>24</v>
      </c>
      <c r="F4092" t="s">
        <v>23</v>
      </c>
      <c r="G4092" t="str">
        <f>IF(AND(data[[#This Row],[Partner]]="Yes", data[[#This Row],[Dependents]]="Yes"), "Both", IF(data[[#This Row],[Partner]]="Yes", "Partner", IF(data[[#This Row],[Dependents]]="Yes", "Dependent", "None")))</f>
        <v>Dependent</v>
      </c>
      <c r="H4092">
        <v>1</v>
      </c>
      <c r="I4092" s="1">
        <f>data[[#This Row],[Tenure]]/12</f>
        <v>8.3333333333333329E-2</v>
      </c>
      <c r="J4092" t="s">
        <v>23</v>
      </c>
      <c r="K4092">
        <f>IF(data[[#This Row],[PhoneService]]="Yes",1,"")</f>
        <v>1</v>
      </c>
      <c r="L4092" t="s">
        <v>24</v>
      </c>
      <c r="M4092" t="str">
        <f>IF(data[[#This Row],[MultipleLines]]="Yes",1,"")</f>
        <v/>
      </c>
      <c r="N4092" t="s">
        <v>26</v>
      </c>
      <c r="O4092" t="s">
        <v>23</v>
      </c>
      <c r="P4092">
        <f>IF(data[[#This Row],[OnlineSecurity]]="Yes",1,"")</f>
        <v>1</v>
      </c>
      <c r="Q4092" t="s">
        <v>24</v>
      </c>
      <c r="R4092" t="str">
        <f>IF(data[[#This Row],[OnlineBackup]]="Yes",1,"")</f>
        <v/>
      </c>
      <c r="S4092" t="s">
        <v>24</v>
      </c>
      <c r="T4092" t="str">
        <f>IF(data[[#This Row],[DeviceProtection]]="Yes",1,"")</f>
        <v/>
      </c>
      <c r="U4092" t="s">
        <v>24</v>
      </c>
      <c r="V4092" t="str">
        <f>IF(data[[#This Row],[TechSupport]]="Yes",1,"")</f>
        <v/>
      </c>
      <c r="W4092" t="s">
        <v>24</v>
      </c>
      <c r="X4092" t="str">
        <f>IF(data[[#This Row],[StreamingTV]]="Yes",1,"")</f>
        <v/>
      </c>
      <c r="Y4092" t="s">
        <v>24</v>
      </c>
      <c r="Z4092" t="str">
        <f>IF(data[[#This Row],[StreamingMovies]]="Yes",1,"")</f>
        <v/>
      </c>
      <c r="AA4092" t="s">
        <v>27</v>
      </c>
      <c r="AB4092" t="s">
        <v>24</v>
      </c>
      <c r="AC4092" t="s">
        <v>32</v>
      </c>
      <c r="AD4092">
        <v>49.9</v>
      </c>
      <c r="AE4092">
        <v>49.9</v>
      </c>
      <c r="AF4092">
        <v>0</v>
      </c>
      <c r="AG4092" s="2">
        <v>0</v>
      </c>
      <c r="AH4092" t="s">
        <v>24</v>
      </c>
      <c r="AI4092">
        <f t="shared" si="126"/>
        <v>0</v>
      </c>
      <c r="AJ4092">
        <f t="shared" si="127"/>
        <v>1</v>
      </c>
    </row>
    <row r="4093" spans="1:36" x14ac:dyDescent="0.35">
      <c r="A4093">
        <v>4092</v>
      </c>
      <c r="B4093" t="s">
        <v>4128</v>
      </c>
      <c r="C4093" t="s">
        <v>22</v>
      </c>
      <c r="D4093">
        <v>0</v>
      </c>
      <c r="E4093" t="s">
        <v>24</v>
      </c>
      <c r="F4093" t="s">
        <v>24</v>
      </c>
      <c r="G4093" t="str">
        <f>IF(AND(data[[#This Row],[Partner]]="Yes", data[[#This Row],[Dependents]]="Yes"), "Both", IF(data[[#This Row],[Partner]]="Yes", "Partner", IF(data[[#This Row],[Dependents]]="Yes", "Dependent", "None")))</f>
        <v>None</v>
      </c>
      <c r="H4093">
        <v>20</v>
      </c>
      <c r="I4093" s="1">
        <f>data[[#This Row],[Tenure]]/12</f>
        <v>1.6666666666666667</v>
      </c>
      <c r="J4093" t="s">
        <v>23</v>
      </c>
      <c r="K4093">
        <f>IF(data[[#This Row],[PhoneService]]="Yes",1,"")</f>
        <v>1</v>
      </c>
      <c r="L4093" t="s">
        <v>23</v>
      </c>
      <c r="M4093">
        <f>IF(data[[#This Row],[MultipleLines]]="Yes",1,"")</f>
        <v>1</v>
      </c>
      <c r="N4093" t="s">
        <v>26</v>
      </c>
      <c r="O4093" t="s">
        <v>24</v>
      </c>
      <c r="P4093" t="str">
        <f>IF(data[[#This Row],[OnlineSecurity]]="Yes",1,"")</f>
        <v/>
      </c>
      <c r="Q4093" t="s">
        <v>23</v>
      </c>
      <c r="R4093">
        <f>IF(data[[#This Row],[OnlineBackup]]="Yes",1,"")</f>
        <v>1</v>
      </c>
      <c r="S4093" t="s">
        <v>24</v>
      </c>
      <c r="T4093" t="str">
        <f>IF(data[[#This Row],[DeviceProtection]]="Yes",1,"")</f>
        <v/>
      </c>
      <c r="U4093" t="s">
        <v>23</v>
      </c>
      <c r="V4093">
        <f>IF(data[[#This Row],[TechSupport]]="Yes",1,"")</f>
        <v>1</v>
      </c>
      <c r="W4093" t="s">
        <v>24</v>
      </c>
      <c r="X4093" t="str">
        <f>IF(data[[#This Row],[StreamingTV]]="Yes",1,"")</f>
        <v/>
      </c>
      <c r="Y4093" t="s">
        <v>23</v>
      </c>
      <c r="Z4093">
        <f>IF(data[[#This Row],[StreamingMovies]]="Yes",1,"")</f>
        <v>1</v>
      </c>
      <c r="AA4093" t="s">
        <v>27</v>
      </c>
      <c r="AB4093" t="s">
        <v>23</v>
      </c>
      <c r="AC4093" t="s">
        <v>40</v>
      </c>
      <c r="AD4093">
        <v>68.900000000000006</v>
      </c>
      <c r="AE4093">
        <v>1370.35</v>
      </c>
      <c r="AF4093">
        <v>2</v>
      </c>
      <c r="AG4093" s="2">
        <v>0</v>
      </c>
      <c r="AH4093" t="s">
        <v>24</v>
      </c>
      <c r="AI4093">
        <f t="shared" si="126"/>
        <v>0</v>
      </c>
      <c r="AJ4093">
        <f t="shared" si="127"/>
        <v>1</v>
      </c>
    </row>
    <row r="4094" spans="1:36" x14ac:dyDescent="0.35">
      <c r="A4094">
        <v>4093</v>
      </c>
      <c r="B4094" t="s">
        <v>4129</v>
      </c>
      <c r="C4094" t="s">
        <v>22</v>
      </c>
      <c r="D4094">
        <v>0</v>
      </c>
      <c r="E4094" t="s">
        <v>24</v>
      </c>
      <c r="F4094" t="s">
        <v>24</v>
      </c>
      <c r="G4094" t="str">
        <f>IF(AND(data[[#This Row],[Partner]]="Yes", data[[#This Row],[Dependents]]="Yes"), "Both", IF(data[[#This Row],[Partner]]="Yes", "Partner", IF(data[[#This Row],[Dependents]]="Yes", "Dependent", "None")))</f>
        <v>None</v>
      </c>
      <c r="H4094">
        <v>1</v>
      </c>
      <c r="I4094" s="1">
        <f>data[[#This Row],[Tenure]]/12</f>
        <v>8.3333333333333329E-2</v>
      </c>
      <c r="J4094" t="s">
        <v>23</v>
      </c>
      <c r="K4094">
        <f>IF(data[[#This Row],[PhoneService]]="Yes",1,"")</f>
        <v>1</v>
      </c>
      <c r="L4094" t="s">
        <v>24</v>
      </c>
      <c r="M4094" t="str">
        <f>IF(data[[#This Row],[MultipleLines]]="Yes",1,"")</f>
        <v/>
      </c>
      <c r="N4094" t="s">
        <v>24</v>
      </c>
      <c r="O4094" t="s">
        <v>46</v>
      </c>
      <c r="P4094" t="str">
        <f>IF(data[[#This Row],[OnlineSecurity]]="Yes",1,"")</f>
        <v/>
      </c>
      <c r="Q4094" t="s">
        <v>46</v>
      </c>
      <c r="R4094" t="str">
        <f>IF(data[[#This Row],[OnlineBackup]]="Yes",1,"")</f>
        <v/>
      </c>
      <c r="S4094" t="s">
        <v>46</v>
      </c>
      <c r="T4094" t="str">
        <f>IF(data[[#This Row],[DeviceProtection]]="Yes",1,"")</f>
        <v/>
      </c>
      <c r="U4094" t="s">
        <v>46</v>
      </c>
      <c r="V4094" t="str">
        <f>IF(data[[#This Row],[TechSupport]]="Yes",1,"")</f>
        <v/>
      </c>
      <c r="W4094" t="s">
        <v>46</v>
      </c>
      <c r="X4094" t="str">
        <f>IF(data[[#This Row],[StreamingTV]]="Yes",1,"")</f>
        <v/>
      </c>
      <c r="Y4094" t="s">
        <v>46</v>
      </c>
      <c r="Z4094" t="str">
        <f>IF(data[[#This Row],[StreamingMovies]]="Yes",1,"")</f>
        <v/>
      </c>
      <c r="AA4094" t="s">
        <v>27</v>
      </c>
      <c r="AB4094" t="s">
        <v>23</v>
      </c>
      <c r="AC4094" t="s">
        <v>32</v>
      </c>
      <c r="AD4094">
        <v>20.25</v>
      </c>
      <c r="AE4094">
        <v>20.25</v>
      </c>
      <c r="AF4094">
        <v>0</v>
      </c>
      <c r="AG4094" s="2">
        <v>0</v>
      </c>
      <c r="AH4094" t="s">
        <v>24</v>
      </c>
      <c r="AI4094">
        <f t="shared" si="126"/>
        <v>0</v>
      </c>
      <c r="AJ4094">
        <f t="shared" si="127"/>
        <v>1</v>
      </c>
    </row>
    <row r="4095" spans="1:36" x14ac:dyDescent="0.35">
      <c r="A4095">
        <v>4094</v>
      </c>
      <c r="B4095" t="s">
        <v>4130</v>
      </c>
      <c r="C4095" t="s">
        <v>22</v>
      </c>
      <c r="D4095">
        <v>0</v>
      </c>
      <c r="E4095" t="s">
        <v>24</v>
      </c>
      <c r="F4095" t="s">
        <v>24</v>
      </c>
      <c r="G4095" t="str">
        <f>IF(AND(data[[#This Row],[Partner]]="Yes", data[[#This Row],[Dependents]]="Yes"), "Both", IF(data[[#This Row],[Partner]]="Yes", "Partner", IF(data[[#This Row],[Dependents]]="Yes", "Dependent", "None")))</f>
        <v>None</v>
      </c>
      <c r="H4095">
        <v>29</v>
      </c>
      <c r="I4095" s="1">
        <f>data[[#This Row],[Tenure]]/12</f>
        <v>2.4166666666666665</v>
      </c>
      <c r="J4095" t="s">
        <v>23</v>
      </c>
      <c r="K4095">
        <f>IF(data[[#This Row],[PhoneService]]="Yes",1,"")</f>
        <v>1</v>
      </c>
      <c r="L4095" t="s">
        <v>23</v>
      </c>
      <c r="M4095">
        <f>IF(data[[#This Row],[MultipleLines]]="Yes",1,"")</f>
        <v>1</v>
      </c>
      <c r="N4095" t="s">
        <v>37</v>
      </c>
      <c r="O4095" t="s">
        <v>24</v>
      </c>
      <c r="P4095" t="str">
        <f>IF(data[[#This Row],[OnlineSecurity]]="Yes",1,"")</f>
        <v/>
      </c>
      <c r="Q4095" t="s">
        <v>24</v>
      </c>
      <c r="R4095" t="str">
        <f>IF(data[[#This Row],[OnlineBackup]]="Yes",1,"")</f>
        <v/>
      </c>
      <c r="S4095" t="s">
        <v>24</v>
      </c>
      <c r="T4095" t="str">
        <f>IF(data[[#This Row],[DeviceProtection]]="Yes",1,"")</f>
        <v/>
      </c>
      <c r="U4095" t="s">
        <v>24</v>
      </c>
      <c r="V4095" t="str">
        <f>IF(data[[#This Row],[TechSupport]]="Yes",1,"")</f>
        <v/>
      </c>
      <c r="W4095" t="s">
        <v>24</v>
      </c>
      <c r="X4095" t="str">
        <f>IF(data[[#This Row],[StreamingTV]]="Yes",1,"")</f>
        <v/>
      </c>
      <c r="Y4095" t="s">
        <v>24</v>
      </c>
      <c r="Z4095" t="str">
        <f>IF(data[[#This Row],[StreamingMovies]]="Yes",1,"")</f>
        <v/>
      </c>
      <c r="AA4095" t="s">
        <v>27</v>
      </c>
      <c r="AB4095" t="s">
        <v>23</v>
      </c>
      <c r="AC4095" t="s">
        <v>40</v>
      </c>
      <c r="AD4095">
        <v>76</v>
      </c>
      <c r="AE4095">
        <v>2215.25</v>
      </c>
      <c r="AF4095">
        <v>0</v>
      </c>
      <c r="AG4095" s="2">
        <v>0</v>
      </c>
      <c r="AH4095" t="s">
        <v>24</v>
      </c>
      <c r="AI4095">
        <f t="shared" si="126"/>
        <v>0</v>
      </c>
      <c r="AJ4095">
        <f t="shared" si="127"/>
        <v>1</v>
      </c>
    </row>
    <row r="4096" spans="1:36" x14ac:dyDescent="0.35">
      <c r="A4096">
        <v>4095</v>
      </c>
      <c r="B4096" t="s">
        <v>4131</v>
      </c>
      <c r="C4096" t="s">
        <v>30</v>
      </c>
      <c r="D4096">
        <v>0</v>
      </c>
      <c r="E4096" t="s">
        <v>24</v>
      </c>
      <c r="F4096" t="s">
        <v>24</v>
      </c>
      <c r="G4096" t="str">
        <f>IF(AND(data[[#This Row],[Partner]]="Yes", data[[#This Row],[Dependents]]="Yes"), "Both", IF(data[[#This Row],[Partner]]="Yes", "Partner", IF(data[[#This Row],[Dependents]]="Yes", "Dependent", "None")))</f>
        <v>None</v>
      </c>
      <c r="H4096">
        <v>1</v>
      </c>
      <c r="I4096" s="1">
        <f>data[[#This Row],[Tenure]]/12</f>
        <v>8.3333333333333329E-2</v>
      </c>
      <c r="J4096" t="s">
        <v>23</v>
      </c>
      <c r="K4096">
        <f>IF(data[[#This Row],[PhoneService]]="Yes",1,"")</f>
        <v>1</v>
      </c>
      <c r="L4096" t="s">
        <v>24</v>
      </c>
      <c r="M4096" t="str">
        <f>IF(data[[#This Row],[MultipleLines]]="Yes",1,"")</f>
        <v/>
      </c>
      <c r="N4096" t="s">
        <v>37</v>
      </c>
      <c r="O4096" t="s">
        <v>24</v>
      </c>
      <c r="P4096" t="str">
        <f>IF(data[[#This Row],[OnlineSecurity]]="Yes",1,"")</f>
        <v/>
      </c>
      <c r="Q4096" t="s">
        <v>24</v>
      </c>
      <c r="R4096" t="str">
        <f>IF(data[[#This Row],[OnlineBackup]]="Yes",1,"")</f>
        <v/>
      </c>
      <c r="S4096" t="s">
        <v>24</v>
      </c>
      <c r="T4096" t="str">
        <f>IF(data[[#This Row],[DeviceProtection]]="Yes",1,"")</f>
        <v/>
      </c>
      <c r="U4096" t="s">
        <v>23</v>
      </c>
      <c r="V4096">
        <f>IF(data[[#This Row],[TechSupport]]="Yes",1,"")</f>
        <v>1</v>
      </c>
      <c r="W4096" t="s">
        <v>24</v>
      </c>
      <c r="X4096" t="str">
        <f>IF(data[[#This Row],[StreamingTV]]="Yes",1,"")</f>
        <v/>
      </c>
      <c r="Y4096" t="s">
        <v>24</v>
      </c>
      <c r="Z4096" t="str">
        <f>IF(data[[#This Row],[StreamingMovies]]="Yes",1,"")</f>
        <v/>
      </c>
      <c r="AA4096" t="s">
        <v>27</v>
      </c>
      <c r="AB4096" t="s">
        <v>24</v>
      </c>
      <c r="AC4096" t="s">
        <v>28</v>
      </c>
      <c r="AD4096">
        <v>74</v>
      </c>
      <c r="AE4096">
        <v>74</v>
      </c>
      <c r="AF4096">
        <v>0</v>
      </c>
      <c r="AG4096" s="2">
        <v>0</v>
      </c>
      <c r="AH4096" t="s">
        <v>24</v>
      </c>
      <c r="AI4096">
        <f t="shared" si="126"/>
        <v>0</v>
      </c>
      <c r="AJ4096">
        <f t="shared" si="127"/>
        <v>1</v>
      </c>
    </row>
    <row r="4097" spans="1:36" x14ac:dyDescent="0.35">
      <c r="A4097">
        <v>4096</v>
      </c>
      <c r="B4097" t="s">
        <v>4132</v>
      </c>
      <c r="C4097" t="s">
        <v>30</v>
      </c>
      <c r="D4097">
        <v>0</v>
      </c>
      <c r="E4097" t="s">
        <v>24</v>
      </c>
      <c r="F4097" t="s">
        <v>24</v>
      </c>
      <c r="G4097" t="str">
        <f>IF(AND(data[[#This Row],[Partner]]="Yes", data[[#This Row],[Dependents]]="Yes"), "Both", IF(data[[#This Row],[Partner]]="Yes", "Partner", IF(data[[#This Row],[Dependents]]="Yes", "Dependent", "None")))</f>
        <v>None</v>
      </c>
      <c r="H4097">
        <v>3</v>
      </c>
      <c r="I4097" s="1">
        <f>data[[#This Row],[Tenure]]/12</f>
        <v>0.25</v>
      </c>
      <c r="J4097" t="s">
        <v>23</v>
      </c>
      <c r="K4097">
        <f>IF(data[[#This Row],[PhoneService]]="Yes",1,"")</f>
        <v>1</v>
      </c>
      <c r="L4097" t="s">
        <v>24</v>
      </c>
      <c r="M4097" t="str">
        <f>IF(data[[#This Row],[MultipleLines]]="Yes",1,"")</f>
        <v/>
      </c>
      <c r="N4097" t="s">
        <v>37</v>
      </c>
      <c r="O4097" t="s">
        <v>23</v>
      </c>
      <c r="P4097">
        <f>IF(data[[#This Row],[OnlineSecurity]]="Yes",1,"")</f>
        <v>1</v>
      </c>
      <c r="Q4097" t="s">
        <v>24</v>
      </c>
      <c r="R4097" t="str">
        <f>IF(data[[#This Row],[OnlineBackup]]="Yes",1,"")</f>
        <v/>
      </c>
      <c r="S4097" t="s">
        <v>24</v>
      </c>
      <c r="T4097" t="str">
        <f>IF(data[[#This Row],[DeviceProtection]]="Yes",1,"")</f>
        <v/>
      </c>
      <c r="U4097" t="s">
        <v>23</v>
      </c>
      <c r="V4097">
        <f>IF(data[[#This Row],[TechSupport]]="Yes",1,"")</f>
        <v>1</v>
      </c>
      <c r="W4097" t="s">
        <v>24</v>
      </c>
      <c r="X4097" t="str">
        <f>IF(data[[#This Row],[StreamingTV]]="Yes",1,"")</f>
        <v/>
      </c>
      <c r="Y4097" t="s">
        <v>24</v>
      </c>
      <c r="Z4097" t="str">
        <f>IF(data[[#This Row],[StreamingMovies]]="Yes",1,"")</f>
        <v/>
      </c>
      <c r="AA4097" t="s">
        <v>27</v>
      </c>
      <c r="AB4097" t="s">
        <v>23</v>
      </c>
      <c r="AC4097" t="s">
        <v>32</v>
      </c>
      <c r="AD4097">
        <v>82.3</v>
      </c>
      <c r="AE4097">
        <v>214.4</v>
      </c>
      <c r="AF4097">
        <v>0</v>
      </c>
      <c r="AG4097" s="2">
        <v>0</v>
      </c>
      <c r="AH4097" t="s">
        <v>24</v>
      </c>
      <c r="AI4097">
        <f t="shared" si="126"/>
        <v>0</v>
      </c>
      <c r="AJ4097">
        <f t="shared" si="127"/>
        <v>1</v>
      </c>
    </row>
    <row r="4098" spans="1:36" x14ac:dyDescent="0.35">
      <c r="A4098">
        <v>4097</v>
      </c>
      <c r="B4098" t="s">
        <v>4133</v>
      </c>
      <c r="C4098" t="s">
        <v>22</v>
      </c>
      <c r="D4098">
        <v>0</v>
      </c>
      <c r="E4098" t="s">
        <v>24</v>
      </c>
      <c r="F4098" t="s">
        <v>24</v>
      </c>
      <c r="G4098" t="str">
        <f>IF(AND(data[[#This Row],[Partner]]="Yes", data[[#This Row],[Dependents]]="Yes"), "Both", IF(data[[#This Row],[Partner]]="Yes", "Partner", IF(data[[#This Row],[Dependents]]="Yes", "Dependent", "None")))</f>
        <v>None</v>
      </c>
      <c r="H4098">
        <v>20</v>
      </c>
      <c r="I4098" s="1">
        <f>data[[#This Row],[Tenure]]/12</f>
        <v>1.6666666666666667</v>
      </c>
      <c r="J4098" t="s">
        <v>23</v>
      </c>
      <c r="K4098">
        <f>IF(data[[#This Row],[PhoneService]]="Yes",1,"")</f>
        <v>1</v>
      </c>
      <c r="L4098" t="s">
        <v>24</v>
      </c>
      <c r="M4098" t="str">
        <f>IF(data[[#This Row],[MultipleLines]]="Yes",1,"")</f>
        <v/>
      </c>
      <c r="N4098" t="s">
        <v>37</v>
      </c>
      <c r="O4098" t="s">
        <v>23</v>
      </c>
      <c r="P4098">
        <f>IF(data[[#This Row],[OnlineSecurity]]="Yes",1,"")</f>
        <v>1</v>
      </c>
      <c r="Q4098" t="s">
        <v>24</v>
      </c>
      <c r="R4098" t="str">
        <f>IF(data[[#This Row],[OnlineBackup]]="Yes",1,"")</f>
        <v/>
      </c>
      <c r="S4098" t="s">
        <v>23</v>
      </c>
      <c r="T4098">
        <f>IF(data[[#This Row],[DeviceProtection]]="Yes",1,"")</f>
        <v>1</v>
      </c>
      <c r="U4098" t="s">
        <v>24</v>
      </c>
      <c r="V4098" t="str">
        <f>IF(data[[#This Row],[TechSupport]]="Yes",1,"")</f>
        <v/>
      </c>
      <c r="W4098" t="s">
        <v>23</v>
      </c>
      <c r="X4098">
        <f>IF(data[[#This Row],[StreamingTV]]="Yes",1,"")</f>
        <v>1</v>
      </c>
      <c r="Y4098" t="s">
        <v>24</v>
      </c>
      <c r="Z4098" t="str">
        <f>IF(data[[#This Row],[StreamingMovies]]="Yes",1,"")</f>
        <v/>
      </c>
      <c r="AA4098" t="s">
        <v>27</v>
      </c>
      <c r="AB4098" t="s">
        <v>23</v>
      </c>
      <c r="AC4098" t="s">
        <v>35</v>
      </c>
      <c r="AD4098">
        <v>89.4</v>
      </c>
      <c r="AE4098">
        <v>1871.15</v>
      </c>
      <c r="AF4098">
        <v>0</v>
      </c>
      <c r="AG4098" s="2">
        <v>0</v>
      </c>
      <c r="AH4098" t="s">
        <v>24</v>
      </c>
      <c r="AI4098">
        <f t="shared" si="126"/>
        <v>0</v>
      </c>
      <c r="AJ4098">
        <f t="shared" si="127"/>
        <v>1</v>
      </c>
    </row>
    <row r="4099" spans="1:36" x14ac:dyDescent="0.35">
      <c r="A4099">
        <v>4098</v>
      </c>
      <c r="B4099" t="s">
        <v>4134</v>
      </c>
      <c r="C4099" t="s">
        <v>30</v>
      </c>
      <c r="D4099">
        <v>0</v>
      </c>
      <c r="E4099" t="s">
        <v>24</v>
      </c>
      <c r="F4099" t="s">
        <v>23</v>
      </c>
      <c r="G4099" t="str">
        <f>IF(AND(data[[#This Row],[Partner]]="Yes", data[[#This Row],[Dependents]]="Yes"), "Both", IF(data[[#This Row],[Partner]]="Yes", "Partner", IF(data[[#This Row],[Dependents]]="Yes", "Dependent", "None")))</f>
        <v>Dependent</v>
      </c>
      <c r="H4099">
        <v>64</v>
      </c>
      <c r="I4099" s="1">
        <f>data[[#This Row],[Tenure]]/12</f>
        <v>5.333333333333333</v>
      </c>
      <c r="J4099" t="s">
        <v>23</v>
      </c>
      <c r="K4099">
        <f>IF(data[[#This Row],[PhoneService]]="Yes",1,"")</f>
        <v>1</v>
      </c>
      <c r="L4099" t="s">
        <v>24</v>
      </c>
      <c r="M4099" t="str">
        <f>IF(data[[#This Row],[MultipleLines]]="Yes",1,"")</f>
        <v/>
      </c>
      <c r="N4099" t="s">
        <v>37</v>
      </c>
      <c r="O4099" t="s">
        <v>24</v>
      </c>
      <c r="P4099" t="str">
        <f>IF(data[[#This Row],[OnlineSecurity]]="Yes",1,"")</f>
        <v/>
      </c>
      <c r="Q4099" t="s">
        <v>23</v>
      </c>
      <c r="R4099">
        <f>IF(data[[#This Row],[OnlineBackup]]="Yes",1,"")</f>
        <v>1</v>
      </c>
      <c r="S4099" t="s">
        <v>24</v>
      </c>
      <c r="T4099" t="str">
        <f>IF(data[[#This Row],[DeviceProtection]]="Yes",1,"")</f>
        <v/>
      </c>
      <c r="U4099" t="s">
        <v>23</v>
      </c>
      <c r="V4099">
        <f>IF(data[[#This Row],[TechSupport]]="Yes",1,"")</f>
        <v>1</v>
      </c>
      <c r="W4099" t="s">
        <v>23</v>
      </c>
      <c r="X4099">
        <f>IF(data[[#This Row],[StreamingTV]]="Yes",1,"")</f>
        <v>1</v>
      </c>
      <c r="Y4099" t="s">
        <v>23</v>
      </c>
      <c r="Z4099">
        <f>IF(data[[#This Row],[StreamingMovies]]="Yes",1,"")</f>
        <v>1</v>
      </c>
      <c r="AA4099" t="s">
        <v>27</v>
      </c>
      <c r="AB4099" t="s">
        <v>23</v>
      </c>
      <c r="AC4099" t="s">
        <v>40</v>
      </c>
      <c r="AD4099">
        <v>99.15</v>
      </c>
      <c r="AE4099">
        <v>6171.2</v>
      </c>
      <c r="AF4099">
        <v>0</v>
      </c>
      <c r="AG4099" s="2">
        <v>0</v>
      </c>
      <c r="AH4099" t="s">
        <v>24</v>
      </c>
      <c r="AI4099">
        <f t="shared" ref="AI4099:AI4162" si="128">IF(AH4099="Yes",1,0)</f>
        <v>0</v>
      </c>
      <c r="AJ4099">
        <f t="shared" ref="AJ4099:AJ4162" si="129">IF(AH4099="No",1,"")</f>
        <v>1</v>
      </c>
    </row>
    <row r="4100" spans="1:36" x14ac:dyDescent="0.35">
      <c r="A4100">
        <v>4099</v>
      </c>
      <c r="B4100" t="s">
        <v>4135</v>
      </c>
      <c r="C4100" t="s">
        <v>30</v>
      </c>
      <c r="D4100">
        <v>0</v>
      </c>
      <c r="E4100" t="s">
        <v>24</v>
      </c>
      <c r="F4100" t="s">
        <v>24</v>
      </c>
      <c r="G4100" t="str">
        <f>IF(AND(data[[#This Row],[Partner]]="Yes", data[[#This Row],[Dependents]]="Yes"), "Both", IF(data[[#This Row],[Partner]]="Yes", "Partner", IF(data[[#This Row],[Dependents]]="Yes", "Dependent", "None")))</f>
        <v>None</v>
      </c>
      <c r="H4100">
        <v>1</v>
      </c>
      <c r="I4100" s="1">
        <f>data[[#This Row],[Tenure]]/12</f>
        <v>8.3333333333333329E-2</v>
      </c>
      <c r="J4100" t="s">
        <v>23</v>
      </c>
      <c r="K4100">
        <f>IF(data[[#This Row],[PhoneService]]="Yes",1,"")</f>
        <v>1</v>
      </c>
      <c r="L4100" t="s">
        <v>24</v>
      </c>
      <c r="M4100" t="str">
        <f>IF(data[[#This Row],[MultipleLines]]="Yes",1,"")</f>
        <v/>
      </c>
      <c r="N4100" t="s">
        <v>24</v>
      </c>
      <c r="O4100" t="s">
        <v>46</v>
      </c>
      <c r="P4100" t="str">
        <f>IF(data[[#This Row],[OnlineSecurity]]="Yes",1,"")</f>
        <v/>
      </c>
      <c r="Q4100" t="s">
        <v>46</v>
      </c>
      <c r="R4100" t="str">
        <f>IF(data[[#This Row],[OnlineBackup]]="Yes",1,"")</f>
        <v/>
      </c>
      <c r="S4100" t="s">
        <v>46</v>
      </c>
      <c r="T4100" t="str">
        <f>IF(data[[#This Row],[DeviceProtection]]="Yes",1,"")</f>
        <v/>
      </c>
      <c r="U4100" t="s">
        <v>46</v>
      </c>
      <c r="V4100" t="str">
        <f>IF(data[[#This Row],[TechSupport]]="Yes",1,"")</f>
        <v/>
      </c>
      <c r="W4100" t="s">
        <v>46</v>
      </c>
      <c r="X4100" t="str">
        <f>IF(data[[#This Row],[StreamingTV]]="Yes",1,"")</f>
        <v/>
      </c>
      <c r="Y4100" t="s">
        <v>46</v>
      </c>
      <c r="Z4100" t="str">
        <f>IF(data[[#This Row],[StreamingMovies]]="Yes",1,"")</f>
        <v/>
      </c>
      <c r="AA4100" t="s">
        <v>27</v>
      </c>
      <c r="AB4100" t="s">
        <v>23</v>
      </c>
      <c r="AC4100" t="s">
        <v>32</v>
      </c>
      <c r="AD4100">
        <v>20.2</v>
      </c>
      <c r="AE4100">
        <v>20.2</v>
      </c>
      <c r="AF4100">
        <v>0</v>
      </c>
      <c r="AG4100" s="2">
        <v>0</v>
      </c>
      <c r="AH4100" t="s">
        <v>23</v>
      </c>
      <c r="AI4100">
        <f t="shared" si="128"/>
        <v>1</v>
      </c>
      <c r="AJ4100" t="str">
        <f t="shared" si="129"/>
        <v/>
      </c>
    </row>
    <row r="4101" spans="1:36" x14ac:dyDescent="0.35">
      <c r="A4101">
        <v>4100</v>
      </c>
      <c r="B4101" t="s">
        <v>4136</v>
      </c>
      <c r="C4101" t="s">
        <v>22</v>
      </c>
      <c r="D4101">
        <v>0</v>
      </c>
      <c r="E4101" t="s">
        <v>24</v>
      </c>
      <c r="F4101" t="s">
        <v>24</v>
      </c>
      <c r="G4101" t="str">
        <f>IF(AND(data[[#This Row],[Partner]]="Yes", data[[#This Row],[Dependents]]="Yes"), "Both", IF(data[[#This Row],[Partner]]="Yes", "Partner", IF(data[[#This Row],[Dependents]]="Yes", "Dependent", "None")))</f>
        <v>None</v>
      </c>
      <c r="H4101">
        <v>6</v>
      </c>
      <c r="I4101" s="1">
        <f>data[[#This Row],[Tenure]]/12</f>
        <v>0.5</v>
      </c>
      <c r="J4101" t="s">
        <v>24</v>
      </c>
      <c r="K4101" t="str">
        <f>IF(data[[#This Row],[PhoneService]]="Yes",1,"")</f>
        <v/>
      </c>
      <c r="L4101" t="s">
        <v>25</v>
      </c>
      <c r="M4101" t="str">
        <f>IF(data[[#This Row],[MultipleLines]]="Yes",1,"")</f>
        <v/>
      </c>
      <c r="N4101" t="s">
        <v>26</v>
      </c>
      <c r="O4101" t="s">
        <v>23</v>
      </c>
      <c r="P4101">
        <f>IF(data[[#This Row],[OnlineSecurity]]="Yes",1,"")</f>
        <v>1</v>
      </c>
      <c r="Q4101" t="s">
        <v>24</v>
      </c>
      <c r="R4101" t="str">
        <f>IF(data[[#This Row],[OnlineBackup]]="Yes",1,"")</f>
        <v/>
      </c>
      <c r="S4101" t="s">
        <v>24</v>
      </c>
      <c r="T4101" t="str">
        <f>IF(data[[#This Row],[DeviceProtection]]="Yes",1,"")</f>
        <v/>
      </c>
      <c r="U4101" t="s">
        <v>24</v>
      </c>
      <c r="V4101" t="str">
        <f>IF(data[[#This Row],[TechSupport]]="Yes",1,"")</f>
        <v/>
      </c>
      <c r="W4101" t="s">
        <v>24</v>
      </c>
      <c r="X4101" t="str">
        <f>IF(data[[#This Row],[StreamingTV]]="Yes",1,"")</f>
        <v/>
      </c>
      <c r="Y4101" t="s">
        <v>24</v>
      </c>
      <c r="Z4101" t="str">
        <f>IF(data[[#This Row],[StreamingMovies]]="Yes",1,"")</f>
        <v/>
      </c>
      <c r="AA4101" t="s">
        <v>27</v>
      </c>
      <c r="AB4101" t="s">
        <v>24</v>
      </c>
      <c r="AC4101" t="s">
        <v>35</v>
      </c>
      <c r="AD4101">
        <v>29.45</v>
      </c>
      <c r="AE4101">
        <v>161.44999999999999</v>
      </c>
      <c r="AF4101">
        <v>5</v>
      </c>
      <c r="AG4101" s="2">
        <v>0</v>
      </c>
      <c r="AH4101" t="s">
        <v>24</v>
      </c>
      <c r="AI4101">
        <f t="shared" si="128"/>
        <v>0</v>
      </c>
      <c r="AJ4101">
        <f t="shared" si="129"/>
        <v>1</v>
      </c>
    </row>
    <row r="4102" spans="1:36" x14ac:dyDescent="0.35">
      <c r="A4102">
        <v>4101</v>
      </c>
      <c r="B4102" t="s">
        <v>4137</v>
      </c>
      <c r="C4102" t="s">
        <v>30</v>
      </c>
      <c r="D4102">
        <v>0</v>
      </c>
      <c r="E4102" t="s">
        <v>23</v>
      </c>
      <c r="F4102" t="s">
        <v>24</v>
      </c>
      <c r="G4102" t="str">
        <f>IF(AND(data[[#This Row],[Partner]]="Yes", data[[#This Row],[Dependents]]="Yes"), "Both", IF(data[[#This Row],[Partner]]="Yes", "Partner", IF(data[[#This Row],[Dependents]]="Yes", "Dependent", "None")))</f>
        <v>Partner</v>
      </c>
      <c r="H4102">
        <v>50</v>
      </c>
      <c r="I4102" s="1">
        <f>data[[#This Row],[Tenure]]/12</f>
        <v>4.166666666666667</v>
      </c>
      <c r="J4102" t="s">
        <v>23</v>
      </c>
      <c r="K4102">
        <f>IF(data[[#This Row],[PhoneService]]="Yes",1,"")</f>
        <v>1</v>
      </c>
      <c r="L4102" t="s">
        <v>24</v>
      </c>
      <c r="M4102" t="str">
        <f>IF(data[[#This Row],[MultipleLines]]="Yes",1,"")</f>
        <v/>
      </c>
      <c r="N4102" t="s">
        <v>24</v>
      </c>
      <c r="O4102" t="s">
        <v>46</v>
      </c>
      <c r="P4102" t="str">
        <f>IF(data[[#This Row],[OnlineSecurity]]="Yes",1,"")</f>
        <v/>
      </c>
      <c r="Q4102" t="s">
        <v>46</v>
      </c>
      <c r="R4102" t="str">
        <f>IF(data[[#This Row],[OnlineBackup]]="Yes",1,"")</f>
        <v/>
      </c>
      <c r="S4102" t="s">
        <v>46</v>
      </c>
      <c r="T4102" t="str">
        <f>IF(data[[#This Row],[DeviceProtection]]="Yes",1,"")</f>
        <v/>
      </c>
      <c r="U4102" t="s">
        <v>46</v>
      </c>
      <c r="V4102" t="str">
        <f>IF(data[[#This Row],[TechSupport]]="Yes",1,"")</f>
        <v/>
      </c>
      <c r="W4102" t="s">
        <v>46</v>
      </c>
      <c r="X4102" t="str">
        <f>IF(data[[#This Row],[StreamingTV]]="Yes",1,"")</f>
        <v/>
      </c>
      <c r="Y4102" t="s">
        <v>46</v>
      </c>
      <c r="Z4102" t="str">
        <f>IF(data[[#This Row],[StreamingMovies]]="Yes",1,"")</f>
        <v/>
      </c>
      <c r="AA4102" t="s">
        <v>47</v>
      </c>
      <c r="AB4102" t="s">
        <v>24</v>
      </c>
      <c r="AC4102" t="s">
        <v>28</v>
      </c>
      <c r="AD4102">
        <v>19.8</v>
      </c>
      <c r="AE4102">
        <v>1013.2</v>
      </c>
      <c r="AF4102">
        <v>2</v>
      </c>
      <c r="AG4102" s="2">
        <v>0</v>
      </c>
      <c r="AH4102" t="s">
        <v>24</v>
      </c>
      <c r="AI4102">
        <f t="shared" si="128"/>
        <v>0</v>
      </c>
      <c r="AJ4102">
        <f t="shared" si="129"/>
        <v>1</v>
      </c>
    </row>
    <row r="4103" spans="1:36" x14ac:dyDescent="0.35">
      <c r="A4103">
        <v>4102</v>
      </c>
      <c r="B4103" t="s">
        <v>4138</v>
      </c>
      <c r="C4103" t="s">
        <v>30</v>
      </c>
      <c r="D4103">
        <v>0</v>
      </c>
      <c r="E4103" t="s">
        <v>24</v>
      </c>
      <c r="F4103" t="s">
        <v>24</v>
      </c>
      <c r="G4103" t="str">
        <f>IF(AND(data[[#This Row],[Partner]]="Yes", data[[#This Row],[Dependents]]="Yes"), "Both", IF(data[[#This Row],[Partner]]="Yes", "Partner", IF(data[[#This Row],[Dependents]]="Yes", "Dependent", "None")))</f>
        <v>None</v>
      </c>
      <c r="H4103">
        <v>6</v>
      </c>
      <c r="I4103" s="1">
        <f>data[[#This Row],[Tenure]]/12</f>
        <v>0.5</v>
      </c>
      <c r="J4103" t="s">
        <v>23</v>
      </c>
      <c r="K4103">
        <f>IF(data[[#This Row],[PhoneService]]="Yes",1,"")</f>
        <v>1</v>
      </c>
      <c r="L4103" t="s">
        <v>24</v>
      </c>
      <c r="M4103" t="str">
        <f>IF(data[[#This Row],[MultipleLines]]="Yes",1,"")</f>
        <v/>
      </c>
      <c r="N4103" t="s">
        <v>26</v>
      </c>
      <c r="O4103" t="s">
        <v>23</v>
      </c>
      <c r="P4103">
        <f>IF(data[[#This Row],[OnlineSecurity]]="Yes",1,"")</f>
        <v>1</v>
      </c>
      <c r="Q4103" t="s">
        <v>24</v>
      </c>
      <c r="R4103" t="str">
        <f>IF(data[[#This Row],[OnlineBackup]]="Yes",1,"")</f>
        <v/>
      </c>
      <c r="S4103" t="s">
        <v>24</v>
      </c>
      <c r="T4103" t="str">
        <f>IF(data[[#This Row],[DeviceProtection]]="Yes",1,"")</f>
        <v/>
      </c>
      <c r="U4103" t="s">
        <v>24</v>
      </c>
      <c r="V4103" t="str">
        <f>IF(data[[#This Row],[TechSupport]]="Yes",1,"")</f>
        <v/>
      </c>
      <c r="W4103" t="s">
        <v>24</v>
      </c>
      <c r="X4103" t="str">
        <f>IF(data[[#This Row],[StreamingTV]]="Yes",1,"")</f>
        <v/>
      </c>
      <c r="Y4103" t="s">
        <v>23</v>
      </c>
      <c r="Z4103">
        <f>IF(data[[#This Row],[StreamingMovies]]="Yes",1,"")</f>
        <v>1</v>
      </c>
      <c r="AA4103" t="s">
        <v>27</v>
      </c>
      <c r="AB4103" t="s">
        <v>23</v>
      </c>
      <c r="AC4103" t="s">
        <v>35</v>
      </c>
      <c r="AD4103">
        <v>59.15</v>
      </c>
      <c r="AE4103">
        <v>336.7</v>
      </c>
      <c r="AF4103">
        <v>0</v>
      </c>
      <c r="AG4103" s="2">
        <v>0</v>
      </c>
      <c r="AH4103" t="s">
        <v>24</v>
      </c>
      <c r="AI4103">
        <f t="shared" si="128"/>
        <v>0</v>
      </c>
      <c r="AJ4103">
        <f t="shared" si="129"/>
        <v>1</v>
      </c>
    </row>
    <row r="4104" spans="1:36" x14ac:dyDescent="0.35">
      <c r="A4104">
        <v>4103</v>
      </c>
      <c r="B4104" t="s">
        <v>4139</v>
      </c>
      <c r="C4104" t="s">
        <v>30</v>
      </c>
      <c r="D4104">
        <v>0</v>
      </c>
      <c r="E4104" t="s">
        <v>23</v>
      </c>
      <c r="F4104" t="s">
        <v>23</v>
      </c>
      <c r="G4104" t="str">
        <f>IF(AND(data[[#This Row],[Partner]]="Yes", data[[#This Row],[Dependents]]="Yes"), "Both", IF(data[[#This Row],[Partner]]="Yes", "Partner", IF(data[[#This Row],[Dependents]]="Yes", "Dependent", "None")))</f>
        <v>Both</v>
      </c>
      <c r="H4104">
        <v>7</v>
      </c>
      <c r="I4104" s="1">
        <f>data[[#This Row],[Tenure]]/12</f>
        <v>0.58333333333333337</v>
      </c>
      <c r="J4104" t="s">
        <v>23</v>
      </c>
      <c r="K4104">
        <f>IF(data[[#This Row],[PhoneService]]="Yes",1,"")</f>
        <v>1</v>
      </c>
      <c r="L4104" t="s">
        <v>24</v>
      </c>
      <c r="M4104" t="str">
        <f>IF(data[[#This Row],[MultipleLines]]="Yes",1,"")</f>
        <v/>
      </c>
      <c r="N4104" t="s">
        <v>26</v>
      </c>
      <c r="O4104" t="s">
        <v>24</v>
      </c>
      <c r="P4104" t="str">
        <f>IF(data[[#This Row],[OnlineSecurity]]="Yes",1,"")</f>
        <v/>
      </c>
      <c r="Q4104" t="s">
        <v>24</v>
      </c>
      <c r="R4104" t="str">
        <f>IF(data[[#This Row],[OnlineBackup]]="Yes",1,"")</f>
        <v/>
      </c>
      <c r="S4104" t="s">
        <v>24</v>
      </c>
      <c r="T4104" t="str">
        <f>IF(data[[#This Row],[DeviceProtection]]="Yes",1,"")</f>
        <v/>
      </c>
      <c r="U4104" t="s">
        <v>24</v>
      </c>
      <c r="V4104" t="str">
        <f>IF(data[[#This Row],[TechSupport]]="Yes",1,"")</f>
        <v/>
      </c>
      <c r="W4104" t="s">
        <v>24</v>
      </c>
      <c r="X4104" t="str">
        <f>IF(data[[#This Row],[StreamingTV]]="Yes",1,"")</f>
        <v/>
      </c>
      <c r="Y4104" t="s">
        <v>24</v>
      </c>
      <c r="Z4104" t="str">
        <f>IF(data[[#This Row],[StreamingMovies]]="Yes",1,"")</f>
        <v/>
      </c>
      <c r="AA4104" t="s">
        <v>27</v>
      </c>
      <c r="AB4104" t="s">
        <v>24</v>
      </c>
      <c r="AC4104" t="s">
        <v>28</v>
      </c>
      <c r="AD4104">
        <v>44.75</v>
      </c>
      <c r="AE4104">
        <v>333.65</v>
      </c>
      <c r="AF4104">
        <v>0</v>
      </c>
      <c r="AG4104" s="2">
        <v>0</v>
      </c>
      <c r="AH4104" t="s">
        <v>24</v>
      </c>
      <c r="AI4104">
        <f t="shared" si="128"/>
        <v>0</v>
      </c>
      <c r="AJ4104">
        <f t="shared" si="129"/>
        <v>1</v>
      </c>
    </row>
    <row r="4105" spans="1:36" x14ac:dyDescent="0.35">
      <c r="A4105">
        <v>4104</v>
      </c>
      <c r="B4105" t="s">
        <v>4140</v>
      </c>
      <c r="C4105" t="s">
        <v>30</v>
      </c>
      <c r="D4105">
        <v>0</v>
      </c>
      <c r="E4105" t="s">
        <v>23</v>
      </c>
      <c r="F4105" t="s">
        <v>23</v>
      </c>
      <c r="G4105" t="str">
        <f>IF(AND(data[[#This Row],[Partner]]="Yes", data[[#This Row],[Dependents]]="Yes"), "Both", IF(data[[#This Row],[Partner]]="Yes", "Partner", IF(data[[#This Row],[Dependents]]="Yes", "Dependent", "None")))</f>
        <v>Both</v>
      </c>
      <c r="H4105">
        <v>72</v>
      </c>
      <c r="I4105" s="1">
        <f>data[[#This Row],[Tenure]]/12</f>
        <v>6</v>
      </c>
      <c r="J4105" t="s">
        <v>23</v>
      </c>
      <c r="K4105">
        <f>IF(data[[#This Row],[PhoneService]]="Yes",1,"")</f>
        <v>1</v>
      </c>
      <c r="L4105" t="s">
        <v>23</v>
      </c>
      <c r="M4105">
        <f>IF(data[[#This Row],[MultipleLines]]="Yes",1,"")</f>
        <v>1</v>
      </c>
      <c r="N4105" t="s">
        <v>37</v>
      </c>
      <c r="O4105" t="s">
        <v>24</v>
      </c>
      <c r="P4105" t="str">
        <f>IF(data[[#This Row],[OnlineSecurity]]="Yes",1,"")</f>
        <v/>
      </c>
      <c r="Q4105" t="s">
        <v>24</v>
      </c>
      <c r="R4105" t="str">
        <f>IF(data[[#This Row],[OnlineBackup]]="Yes",1,"")</f>
        <v/>
      </c>
      <c r="S4105" t="s">
        <v>23</v>
      </c>
      <c r="T4105">
        <f>IF(data[[#This Row],[DeviceProtection]]="Yes",1,"")</f>
        <v>1</v>
      </c>
      <c r="U4105" t="s">
        <v>24</v>
      </c>
      <c r="V4105" t="str">
        <f>IF(data[[#This Row],[TechSupport]]="Yes",1,"")</f>
        <v/>
      </c>
      <c r="W4105" t="s">
        <v>24</v>
      </c>
      <c r="X4105" t="str">
        <f>IF(data[[#This Row],[StreamingTV]]="Yes",1,"")</f>
        <v/>
      </c>
      <c r="Y4105" t="s">
        <v>23</v>
      </c>
      <c r="Z4105">
        <f>IF(data[[#This Row],[StreamingMovies]]="Yes",1,"")</f>
        <v>1</v>
      </c>
      <c r="AA4105" t="s">
        <v>47</v>
      </c>
      <c r="AB4105" t="s">
        <v>23</v>
      </c>
      <c r="AC4105" t="s">
        <v>40</v>
      </c>
      <c r="AD4105">
        <v>90.8</v>
      </c>
      <c r="AE4105">
        <v>6511.8</v>
      </c>
      <c r="AF4105">
        <v>3</v>
      </c>
      <c r="AG4105" s="2">
        <v>0</v>
      </c>
      <c r="AH4105" t="s">
        <v>24</v>
      </c>
      <c r="AI4105">
        <f t="shared" si="128"/>
        <v>0</v>
      </c>
      <c r="AJ4105">
        <f t="shared" si="129"/>
        <v>1</v>
      </c>
    </row>
    <row r="4106" spans="1:36" x14ac:dyDescent="0.35">
      <c r="A4106">
        <v>4105</v>
      </c>
      <c r="B4106" t="s">
        <v>4141</v>
      </c>
      <c r="C4106" t="s">
        <v>30</v>
      </c>
      <c r="D4106">
        <v>0</v>
      </c>
      <c r="E4106" t="s">
        <v>23</v>
      </c>
      <c r="F4106" t="s">
        <v>24</v>
      </c>
      <c r="G4106" t="str">
        <f>IF(AND(data[[#This Row],[Partner]]="Yes", data[[#This Row],[Dependents]]="Yes"), "Both", IF(data[[#This Row],[Partner]]="Yes", "Partner", IF(data[[#This Row],[Dependents]]="Yes", "Dependent", "None")))</f>
        <v>Partner</v>
      </c>
      <c r="H4106">
        <v>8</v>
      </c>
      <c r="I4106" s="1">
        <f>data[[#This Row],[Tenure]]/12</f>
        <v>0.66666666666666663</v>
      </c>
      <c r="J4106" t="s">
        <v>23</v>
      </c>
      <c r="K4106">
        <f>IF(data[[#This Row],[PhoneService]]="Yes",1,"")</f>
        <v>1</v>
      </c>
      <c r="L4106" t="s">
        <v>24</v>
      </c>
      <c r="M4106" t="str">
        <f>IF(data[[#This Row],[MultipleLines]]="Yes",1,"")</f>
        <v/>
      </c>
      <c r="N4106" t="s">
        <v>26</v>
      </c>
      <c r="O4106" t="s">
        <v>24</v>
      </c>
      <c r="P4106" t="str">
        <f>IF(data[[#This Row],[OnlineSecurity]]="Yes",1,"")</f>
        <v/>
      </c>
      <c r="Q4106" t="s">
        <v>23</v>
      </c>
      <c r="R4106">
        <f>IF(data[[#This Row],[OnlineBackup]]="Yes",1,"")</f>
        <v>1</v>
      </c>
      <c r="S4106" t="s">
        <v>24</v>
      </c>
      <c r="T4106" t="str">
        <f>IF(data[[#This Row],[DeviceProtection]]="Yes",1,"")</f>
        <v/>
      </c>
      <c r="U4106" t="s">
        <v>24</v>
      </c>
      <c r="V4106" t="str">
        <f>IF(data[[#This Row],[TechSupport]]="Yes",1,"")</f>
        <v/>
      </c>
      <c r="W4106" t="s">
        <v>24</v>
      </c>
      <c r="X4106" t="str">
        <f>IF(data[[#This Row],[StreamingTV]]="Yes",1,"")</f>
        <v/>
      </c>
      <c r="Y4106" t="s">
        <v>24</v>
      </c>
      <c r="Z4106" t="str">
        <f>IF(data[[#This Row],[StreamingMovies]]="Yes",1,"")</f>
        <v/>
      </c>
      <c r="AA4106" t="s">
        <v>27</v>
      </c>
      <c r="AB4106" t="s">
        <v>23</v>
      </c>
      <c r="AC4106" t="s">
        <v>35</v>
      </c>
      <c r="AD4106">
        <v>49.55</v>
      </c>
      <c r="AE4106">
        <v>393.45</v>
      </c>
      <c r="AF4106">
        <v>0</v>
      </c>
      <c r="AG4106" s="2">
        <v>0</v>
      </c>
      <c r="AH4106" t="s">
        <v>24</v>
      </c>
      <c r="AI4106">
        <f t="shared" si="128"/>
        <v>0</v>
      </c>
      <c r="AJ4106">
        <f t="shared" si="129"/>
        <v>1</v>
      </c>
    </row>
    <row r="4107" spans="1:36" x14ac:dyDescent="0.35">
      <c r="A4107">
        <v>4106</v>
      </c>
      <c r="B4107" t="s">
        <v>4142</v>
      </c>
      <c r="C4107" t="s">
        <v>22</v>
      </c>
      <c r="D4107">
        <v>0</v>
      </c>
      <c r="E4107" t="s">
        <v>23</v>
      </c>
      <c r="F4107" t="s">
        <v>23</v>
      </c>
      <c r="G4107" t="str">
        <f>IF(AND(data[[#This Row],[Partner]]="Yes", data[[#This Row],[Dependents]]="Yes"), "Both", IF(data[[#This Row],[Partner]]="Yes", "Partner", IF(data[[#This Row],[Dependents]]="Yes", "Dependent", "None")))</f>
        <v>Both</v>
      </c>
      <c r="H4107">
        <v>67</v>
      </c>
      <c r="I4107" s="1">
        <f>data[[#This Row],[Tenure]]/12</f>
        <v>5.583333333333333</v>
      </c>
      <c r="J4107" t="s">
        <v>23</v>
      </c>
      <c r="K4107">
        <f>IF(data[[#This Row],[PhoneService]]="Yes",1,"")</f>
        <v>1</v>
      </c>
      <c r="L4107" t="s">
        <v>23</v>
      </c>
      <c r="M4107">
        <f>IF(data[[#This Row],[MultipleLines]]="Yes",1,"")</f>
        <v>1</v>
      </c>
      <c r="N4107" t="s">
        <v>37</v>
      </c>
      <c r="O4107" t="s">
        <v>23</v>
      </c>
      <c r="P4107">
        <f>IF(data[[#This Row],[OnlineSecurity]]="Yes",1,"")</f>
        <v>1</v>
      </c>
      <c r="Q4107" t="s">
        <v>24</v>
      </c>
      <c r="R4107" t="str">
        <f>IF(data[[#This Row],[OnlineBackup]]="Yes",1,"")</f>
        <v/>
      </c>
      <c r="S4107" t="s">
        <v>24</v>
      </c>
      <c r="T4107" t="str">
        <f>IF(data[[#This Row],[DeviceProtection]]="Yes",1,"")</f>
        <v/>
      </c>
      <c r="U4107" t="s">
        <v>23</v>
      </c>
      <c r="V4107">
        <f>IF(data[[#This Row],[TechSupport]]="Yes",1,"")</f>
        <v>1</v>
      </c>
      <c r="W4107" t="s">
        <v>23</v>
      </c>
      <c r="X4107">
        <f>IF(data[[#This Row],[StreamingTV]]="Yes",1,"")</f>
        <v>1</v>
      </c>
      <c r="Y4107" t="s">
        <v>23</v>
      </c>
      <c r="Z4107">
        <f>IF(data[[#This Row],[StreamingMovies]]="Yes",1,"")</f>
        <v>1</v>
      </c>
      <c r="AA4107" t="s">
        <v>47</v>
      </c>
      <c r="AB4107" t="s">
        <v>24</v>
      </c>
      <c r="AC4107" t="s">
        <v>40</v>
      </c>
      <c r="AD4107">
        <v>106.7</v>
      </c>
      <c r="AE4107">
        <v>7009.5</v>
      </c>
      <c r="AF4107">
        <v>0</v>
      </c>
      <c r="AG4107" s="2">
        <v>0</v>
      </c>
      <c r="AH4107" t="s">
        <v>24</v>
      </c>
      <c r="AI4107">
        <f t="shared" si="128"/>
        <v>0</v>
      </c>
      <c r="AJ4107">
        <f t="shared" si="129"/>
        <v>1</v>
      </c>
    </row>
    <row r="4108" spans="1:36" x14ac:dyDescent="0.35">
      <c r="A4108">
        <v>4107</v>
      </c>
      <c r="B4108" t="s">
        <v>4143</v>
      </c>
      <c r="C4108" t="s">
        <v>22</v>
      </c>
      <c r="D4108">
        <v>1</v>
      </c>
      <c r="E4108" t="s">
        <v>23</v>
      </c>
      <c r="F4108" t="s">
        <v>24</v>
      </c>
      <c r="G4108" t="str">
        <f>IF(AND(data[[#This Row],[Partner]]="Yes", data[[#This Row],[Dependents]]="Yes"), "Both", IF(data[[#This Row],[Partner]]="Yes", "Partner", IF(data[[#This Row],[Dependents]]="Yes", "Dependent", "None")))</f>
        <v>Partner</v>
      </c>
      <c r="H4108">
        <v>24</v>
      </c>
      <c r="I4108" s="1">
        <f>data[[#This Row],[Tenure]]/12</f>
        <v>2</v>
      </c>
      <c r="J4108" t="s">
        <v>23</v>
      </c>
      <c r="K4108">
        <f>IF(data[[#This Row],[PhoneService]]="Yes",1,"")</f>
        <v>1</v>
      </c>
      <c r="L4108" t="s">
        <v>23</v>
      </c>
      <c r="M4108">
        <f>IF(data[[#This Row],[MultipleLines]]="Yes",1,"")</f>
        <v>1</v>
      </c>
      <c r="N4108" t="s">
        <v>37</v>
      </c>
      <c r="O4108" t="s">
        <v>24</v>
      </c>
      <c r="P4108" t="str">
        <f>IF(data[[#This Row],[OnlineSecurity]]="Yes",1,"")</f>
        <v/>
      </c>
      <c r="Q4108" t="s">
        <v>24</v>
      </c>
      <c r="R4108" t="str">
        <f>IF(data[[#This Row],[OnlineBackup]]="Yes",1,"")</f>
        <v/>
      </c>
      <c r="S4108" t="s">
        <v>24</v>
      </c>
      <c r="T4108" t="str">
        <f>IF(data[[#This Row],[DeviceProtection]]="Yes",1,"")</f>
        <v/>
      </c>
      <c r="U4108" t="s">
        <v>24</v>
      </c>
      <c r="V4108" t="str">
        <f>IF(data[[#This Row],[TechSupport]]="Yes",1,"")</f>
        <v/>
      </c>
      <c r="W4108" t="s">
        <v>23</v>
      </c>
      <c r="X4108">
        <f>IF(data[[#This Row],[StreamingTV]]="Yes",1,"")</f>
        <v>1</v>
      </c>
      <c r="Y4108" t="s">
        <v>23</v>
      </c>
      <c r="Z4108">
        <f>IF(data[[#This Row],[StreamingMovies]]="Yes",1,"")</f>
        <v>1</v>
      </c>
      <c r="AA4108" t="s">
        <v>27</v>
      </c>
      <c r="AB4108" t="s">
        <v>23</v>
      </c>
      <c r="AC4108" t="s">
        <v>28</v>
      </c>
      <c r="AD4108">
        <v>93.55</v>
      </c>
      <c r="AE4108">
        <v>2264.0500000000002</v>
      </c>
      <c r="AF4108">
        <v>0</v>
      </c>
      <c r="AG4108" s="2">
        <v>2</v>
      </c>
      <c r="AH4108" t="s">
        <v>23</v>
      </c>
      <c r="AI4108">
        <f t="shared" si="128"/>
        <v>1</v>
      </c>
      <c r="AJ4108" t="str">
        <f t="shared" si="129"/>
        <v/>
      </c>
    </row>
    <row r="4109" spans="1:36" x14ac:dyDescent="0.35">
      <c r="A4109">
        <v>4108</v>
      </c>
      <c r="B4109" t="s">
        <v>4144</v>
      </c>
      <c r="C4109" t="s">
        <v>22</v>
      </c>
      <c r="D4109">
        <v>0</v>
      </c>
      <c r="E4109" t="s">
        <v>23</v>
      </c>
      <c r="F4109" t="s">
        <v>24</v>
      </c>
      <c r="G4109" t="str">
        <f>IF(AND(data[[#This Row],[Partner]]="Yes", data[[#This Row],[Dependents]]="Yes"), "Both", IF(data[[#This Row],[Partner]]="Yes", "Partner", IF(data[[#This Row],[Dependents]]="Yes", "Dependent", "None")))</f>
        <v>Partner</v>
      </c>
      <c r="H4109">
        <v>72</v>
      </c>
      <c r="I4109" s="1">
        <f>data[[#This Row],[Tenure]]/12</f>
        <v>6</v>
      </c>
      <c r="J4109" t="s">
        <v>23</v>
      </c>
      <c r="K4109">
        <f>IF(data[[#This Row],[PhoneService]]="Yes",1,"")</f>
        <v>1</v>
      </c>
      <c r="L4109" t="s">
        <v>23</v>
      </c>
      <c r="M4109">
        <f>IF(data[[#This Row],[MultipleLines]]="Yes",1,"")</f>
        <v>1</v>
      </c>
      <c r="N4109" t="s">
        <v>37</v>
      </c>
      <c r="O4109" t="s">
        <v>23</v>
      </c>
      <c r="P4109">
        <f>IF(data[[#This Row],[OnlineSecurity]]="Yes",1,"")</f>
        <v>1</v>
      </c>
      <c r="Q4109" t="s">
        <v>23</v>
      </c>
      <c r="R4109">
        <f>IF(data[[#This Row],[OnlineBackup]]="Yes",1,"")</f>
        <v>1</v>
      </c>
      <c r="S4109" t="s">
        <v>24</v>
      </c>
      <c r="T4109" t="str">
        <f>IF(data[[#This Row],[DeviceProtection]]="Yes",1,"")</f>
        <v/>
      </c>
      <c r="U4109" t="s">
        <v>24</v>
      </c>
      <c r="V4109" t="str">
        <f>IF(data[[#This Row],[TechSupport]]="Yes",1,"")</f>
        <v/>
      </c>
      <c r="W4109" t="s">
        <v>24</v>
      </c>
      <c r="X4109" t="str">
        <f>IF(data[[#This Row],[StreamingTV]]="Yes",1,"")</f>
        <v/>
      </c>
      <c r="Y4109" t="s">
        <v>23</v>
      </c>
      <c r="Z4109">
        <f>IF(data[[#This Row],[StreamingMovies]]="Yes",1,"")</f>
        <v>1</v>
      </c>
      <c r="AA4109" t="s">
        <v>47</v>
      </c>
      <c r="AB4109" t="s">
        <v>23</v>
      </c>
      <c r="AC4109" t="s">
        <v>40</v>
      </c>
      <c r="AD4109">
        <v>94.45</v>
      </c>
      <c r="AE4109">
        <v>6921.7</v>
      </c>
      <c r="AF4109">
        <v>2</v>
      </c>
      <c r="AG4109" s="2">
        <v>0</v>
      </c>
      <c r="AH4109" t="s">
        <v>24</v>
      </c>
      <c r="AI4109">
        <f t="shared" si="128"/>
        <v>0</v>
      </c>
      <c r="AJ4109">
        <f t="shared" si="129"/>
        <v>1</v>
      </c>
    </row>
    <row r="4110" spans="1:36" x14ac:dyDescent="0.35">
      <c r="A4110">
        <v>4109</v>
      </c>
      <c r="B4110" t="s">
        <v>4145</v>
      </c>
      <c r="C4110" t="s">
        <v>30</v>
      </c>
      <c r="D4110">
        <v>0</v>
      </c>
      <c r="E4110" t="s">
        <v>23</v>
      </c>
      <c r="F4110" t="s">
        <v>23</v>
      </c>
      <c r="G4110" t="str">
        <f>IF(AND(data[[#This Row],[Partner]]="Yes", data[[#This Row],[Dependents]]="Yes"), "Both", IF(data[[#This Row],[Partner]]="Yes", "Partner", IF(data[[#This Row],[Dependents]]="Yes", "Dependent", "None")))</f>
        <v>Both</v>
      </c>
      <c r="H4110">
        <v>33</v>
      </c>
      <c r="I4110" s="1">
        <f>data[[#This Row],[Tenure]]/12</f>
        <v>2.75</v>
      </c>
      <c r="J4110" t="s">
        <v>23</v>
      </c>
      <c r="K4110">
        <f>IF(data[[#This Row],[PhoneService]]="Yes",1,"")</f>
        <v>1</v>
      </c>
      <c r="L4110" t="s">
        <v>24</v>
      </c>
      <c r="M4110" t="str">
        <f>IF(data[[#This Row],[MultipleLines]]="Yes",1,"")</f>
        <v/>
      </c>
      <c r="N4110" t="s">
        <v>24</v>
      </c>
      <c r="O4110" t="s">
        <v>46</v>
      </c>
      <c r="P4110" t="str">
        <f>IF(data[[#This Row],[OnlineSecurity]]="Yes",1,"")</f>
        <v/>
      </c>
      <c r="Q4110" t="s">
        <v>46</v>
      </c>
      <c r="R4110" t="str">
        <f>IF(data[[#This Row],[OnlineBackup]]="Yes",1,"")</f>
        <v/>
      </c>
      <c r="S4110" t="s">
        <v>46</v>
      </c>
      <c r="T4110" t="str">
        <f>IF(data[[#This Row],[DeviceProtection]]="Yes",1,"")</f>
        <v/>
      </c>
      <c r="U4110" t="s">
        <v>46</v>
      </c>
      <c r="V4110" t="str">
        <f>IF(data[[#This Row],[TechSupport]]="Yes",1,"")</f>
        <v/>
      </c>
      <c r="W4110" t="s">
        <v>46</v>
      </c>
      <c r="X4110" t="str">
        <f>IF(data[[#This Row],[StreamingTV]]="Yes",1,"")</f>
        <v/>
      </c>
      <c r="Y4110" t="s">
        <v>46</v>
      </c>
      <c r="Z4110" t="str">
        <f>IF(data[[#This Row],[StreamingMovies]]="Yes",1,"")</f>
        <v/>
      </c>
      <c r="AA4110" t="s">
        <v>31</v>
      </c>
      <c r="AB4110" t="s">
        <v>23</v>
      </c>
      <c r="AC4110" t="s">
        <v>35</v>
      </c>
      <c r="AD4110">
        <v>19.45</v>
      </c>
      <c r="AE4110">
        <v>600.25</v>
      </c>
      <c r="AF4110">
        <v>0</v>
      </c>
      <c r="AG4110" s="2">
        <v>0</v>
      </c>
      <c r="AH4110" t="s">
        <v>24</v>
      </c>
      <c r="AI4110">
        <f t="shared" si="128"/>
        <v>0</v>
      </c>
      <c r="AJ4110">
        <f t="shared" si="129"/>
        <v>1</v>
      </c>
    </row>
    <row r="4111" spans="1:36" x14ac:dyDescent="0.35">
      <c r="A4111">
        <v>4110</v>
      </c>
      <c r="B4111" t="s">
        <v>4146</v>
      </c>
      <c r="C4111" t="s">
        <v>30</v>
      </c>
      <c r="D4111">
        <v>0</v>
      </c>
      <c r="E4111" t="s">
        <v>24</v>
      </c>
      <c r="F4111" t="s">
        <v>24</v>
      </c>
      <c r="G4111" t="str">
        <f>IF(AND(data[[#This Row],[Partner]]="Yes", data[[#This Row],[Dependents]]="Yes"), "Both", IF(data[[#This Row],[Partner]]="Yes", "Partner", IF(data[[#This Row],[Dependents]]="Yes", "Dependent", "None")))</f>
        <v>None</v>
      </c>
      <c r="H4111">
        <v>2</v>
      </c>
      <c r="I4111" s="1">
        <f>data[[#This Row],[Tenure]]/12</f>
        <v>0.16666666666666666</v>
      </c>
      <c r="J4111" t="s">
        <v>24</v>
      </c>
      <c r="K4111" t="str">
        <f>IF(data[[#This Row],[PhoneService]]="Yes",1,"")</f>
        <v/>
      </c>
      <c r="L4111" t="s">
        <v>25</v>
      </c>
      <c r="M4111" t="str">
        <f>IF(data[[#This Row],[MultipleLines]]="Yes",1,"")</f>
        <v/>
      </c>
      <c r="N4111" t="s">
        <v>26</v>
      </c>
      <c r="O4111" t="s">
        <v>24</v>
      </c>
      <c r="P4111" t="str">
        <f>IF(data[[#This Row],[OnlineSecurity]]="Yes",1,"")</f>
        <v/>
      </c>
      <c r="Q4111" t="s">
        <v>24</v>
      </c>
      <c r="R4111" t="str">
        <f>IF(data[[#This Row],[OnlineBackup]]="Yes",1,"")</f>
        <v/>
      </c>
      <c r="S4111" t="s">
        <v>24</v>
      </c>
      <c r="T4111" t="str">
        <f>IF(data[[#This Row],[DeviceProtection]]="Yes",1,"")</f>
        <v/>
      </c>
      <c r="U4111" t="s">
        <v>24</v>
      </c>
      <c r="V4111" t="str">
        <f>IF(data[[#This Row],[TechSupport]]="Yes",1,"")</f>
        <v/>
      </c>
      <c r="W4111" t="s">
        <v>24</v>
      </c>
      <c r="X4111" t="str">
        <f>IF(data[[#This Row],[StreamingTV]]="Yes",1,"")</f>
        <v/>
      </c>
      <c r="Y4111" t="s">
        <v>24</v>
      </c>
      <c r="Z4111" t="str">
        <f>IF(data[[#This Row],[StreamingMovies]]="Yes",1,"")</f>
        <v/>
      </c>
      <c r="AA4111" t="s">
        <v>27</v>
      </c>
      <c r="AB4111" t="s">
        <v>23</v>
      </c>
      <c r="AC4111" t="s">
        <v>28</v>
      </c>
      <c r="AD4111">
        <v>25.05</v>
      </c>
      <c r="AE4111">
        <v>56.35</v>
      </c>
      <c r="AF4111">
        <v>0</v>
      </c>
      <c r="AG4111" s="2">
        <v>0</v>
      </c>
      <c r="AH4111" t="s">
        <v>23</v>
      </c>
      <c r="AI4111">
        <f t="shared" si="128"/>
        <v>1</v>
      </c>
      <c r="AJ4111" t="str">
        <f t="shared" si="129"/>
        <v/>
      </c>
    </row>
    <row r="4112" spans="1:36" x14ac:dyDescent="0.35">
      <c r="A4112">
        <v>4111</v>
      </c>
      <c r="B4112" t="s">
        <v>4147</v>
      </c>
      <c r="C4112" t="s">
        <v>30</v>
      </c>
      <c r="D4112">
        <v>0</v>
      </c>
      <c r="E4112" t="s">
        <v>23</v>
      </c>
      <c r="F4112" t="s">
        <v>24</v>
      </c>
      <c r="G4112" t="str">
        <f>IF(AND(data[[#This Row],[Partner]]="Yes", data[[#This Row],[Dependents]]="Yes"), "Both", IF(data[[#This Row],[Partner]]="Yes", "Partner", IF(data[[#This Row],[Dependents]]="Yes", "Dependent", "None")))</f>
        <v>Partner</v>
      </c>
      <c r="H4112">
        <v>70</v>
      </c>
      <c r="I4112" s="1">
        <f>data[[#This Row],[Tenure]]/12</f>
        <v>5.833333333333333</v>
      </c>
      <c r="J4112" t="s">
        <v>23</v>
      </c>
      <c r="K4112">
        <f>IF(data[[#This Row],[PhoneService]]="Yes",1,"")</f>
        <v>1</v>
      </c>
      <c r="L4112" t="s">
        <v>24</v>
      </c>
      <c r="M4112" t="str">
        <f>IF(data[[#This Row],[MultipleLines]]="Yes",1,"")</f>
        <v/>
      </c>
      <c r="N4112" t="s">
        <v>26</v>
      </c>
      <c r="O4112" t="s">
        <v>23</v>
      </c>
      <c r="P4112">
        <f>IF(data[[#This Row],[OnlineSecurity]]="Yes",1,"")</f>
        <v>1</v>
      </c>
      <c r="Q4112" t="s">
        <v>23</v>
      </c>
      <c r="R4112">
        <f>IF(data[[#This Row],[OnlineBackup]]="Yes",1,"")</f>
        <v>1</v>
      </c>
      <c r="S4112" t="s">
        <v>24</v>
      </c>
      <c r="T4112" t="str">
        <f>IF(data[[#This Row],[DeviceProtection]]="Yes",1,"")</f>
        <v/>
      </c>
      <c r="U4112" t="s">
        <v>23</v>
      </c>
      <c r="V4112">
        <f>IF(data[[#This Row],[TechSupport]]="Yes",1,"")</f>
        <v>1</v>
      </c>
      <c r="W4112" t="s">
        <v>24</v>
      </c>
      <c r="X4112" t="str">
        <f>IF(data[[#This Row],[StreamingTV]]="Yes",1,"")</f>
        <v/>
      </c>
      <c r="Y4112" t="s">
        <v>23</v>
      </c>
      <c r="Z4112">
        <f>IF(data[[#This Row],[StreamingMovies]]="Yes",1,"")</f>
        <v>1</v>
      </c>
      <c r="AA4112" t="s">
        <v>47</v>
      </c>
      <c r="AB4112" t="s">
        <v>24</v>
      </c>
      <c r="AC4112" t="s">
        <v>32</v>
      </c>
      <c r="AD4112">
        <v>67.95</v>
      </c>
      <c r="AE4112">
        <v>4664.1499999999996</v>
      </c>
      <c r="AF4112">
        <v>0</v>
      </c>
      <c r="AG4112" s="2">
        <v>0</v>
      </c>
      <c r="AH4112" t="s">
        <v>24</v>
      </c>
      <c r="AI4112">
        <f t="shared" si="128"/>
        <v>0</v>
      </c>
      <c r="AJ4112">
        <f t="shared" si="129"/>
        <v>1</v>
      </c>
    </row>
    <row r="4113" spans="1:36" x14ac:dyDescent="0.35">
      <c r="A4113">
        <v>4112</v>
      </c>
      <c r="B4113" t="s">
        <v>4148</v>
      </c>
      <c r="C4113" t="s">
        <v>22</v>
      </c>
      <c r="D4113">
        <v>0</v>
      </c>
      <c r="E4113" t="s">
        <v>24</v>
      </c>
      <c r="F4113" t="s">
        <v>24</v>
      </c>
      <c r="G4113" t="str">
        <f>IF(AND(data[[#This Row],[Partner]]="Yes", data[[#This Row],[Dependents]]="Yes"), "Both", IF(data[[#This Row],[Partner]]="Yes", "Partner", IF(data[[#This Row],[Dependents]]="Yes", "Dependent", "None")))</f>
        <v>None</v>
      </c>
      <c r="H4113">
        <v>22</v>
      </c>
      <c r="I4113" s="1">
        <f>data[[#This Row],[Tenure]]/12</f>
        <v>1.8333333333333333</v>
      </c>
      <c r="J4113" t="s">
        <v>23</v>
      </c>
      <c r="K4113">
        <f>IF(data[[#This Row],[PhoneService]]="Yes",1,"")</f>
        <v>1</v>
      </c>
      <c r="L4113" t="s">
        <v>24</v>
      </c>
      <c r="M4113" t="str">
        <f>IF(data[[#This Row],[MultipleLines]]="Yes",1,"")</f>
        <v/>
      </c>
      <c r="N4113" t="s">
        <v>26</v>
      </c>
      <c r="O4113" t="s">
        <v>24</v>
      </c>
      <c r="P4113" t="str">
        <f>IF(data[[#This Row],[OnlineSecurity]]="Yes",1,"")</f>
        <v/>
      </c>
      <c r="Q4113" t="s">
        <v>23</v>
      </c>
      <c r="R4113">
        <f>IF(data[[#This Row],[OnlineBackup]]="Yes",1,"")</f>
        <v>1</v>
      </c>
      <c r="S4113" t="s">
        <v>23</v>
      </c>
      <c r="T4113">
        <f>IF(data[[#This Row],[DeviceProtection]]="Yes",1,"")</f>
        <v>1</v>
      </c>
      <c r="U4113" t="s">
        <v>24</v>
      </c>
      <c r="V4113" t="str">
        <f>IF(data[[#This Row],[TechSupport]]="Yes",1,"")</f>
        <v/>
      </c>
      <c r="W4113" t="s">
        <v>23</v>
      </c>
      <c r="X4113">
        <f>IF(data[[#This Row],[StreamingTV]]="Yes",1,"")</f>
        <v>1</v>
      </c>
      <c r="Y4113" t="s">
        <v>24</v>
      </c>
      <c r="Z4113" t="str">
        <f>IF(data[[#This Row],[StreamingMovies]]="Yes",1,"")</f>
        <v/>
      </c>
      <c r="AA4113" t="s">
        <v>31</v>
      </c>
      <c r="AB4113" t="s">
        <v>24</v>
      </c>
      <c r="AC4113" t="s">
        <v>35</v>
      </c>
      <c r="AD4113">
        <v>65.25</v>
      </c>
      <c r="AE4113">
        <v>1441.8</v>
      </c>
      <c r="AF4113">
        <v>0</v>
      </c>
      <c r="AG4113" s="2">
        <v>0</v>
      </c>
      <c r="AH4113" t="s">
        <v>24</v>
      </c>
      <c r="AI4113">
        <f t="shared" si="128"/>
        <v>0</v>
      </c>
      <c r="AJ4113">
        <f t="shared" si="129"/>
        <v>1</v>
      </c>
    </row>
    <row r="4114" spans="1:36" x14ac:dyDescent="0.35">
      <c r="A4114">
        <v>4113</v>
      </c>
      <c r="B4114" t="s">
        <v>4149</v>
      </c>
      <c r="C4114" t="s">
        <v>22</v>
      </c>
      <c r="D4114">
        <v>0</v>
      </c>
      <c r="E4114" t="s">
        <v>24</v>
      </c>
      <c r="F4114" t="s">
        <v>24</v>
      </c>
      <c r="G4114" t="str">
        <f>IF(AND(data[[#This Row],[Partner]]="Yes", data[[#This Row],[Dependents]]="Yes"), "Both", IF(data[[#This Row],[Partner]]="Yes", "Partner", IF(data[[#This Row],[Dependents]]="Yes", "Dependent", "None")))</f>
        <v>None</v>
      </c>
      <c r="H4114">
        <v>59</v>
      </c>
      <c r="I4114" s="1">
        <f>data[[#This Row],[Tenure]]/12</f>
        <v>4.916666666666667</v>
      </c>
      <c r="J4114" t="s">
        <v>23</v>
      </c>
      <c r="K4114">
        <f>IF(data[[#This Row],[PhoneService]]="Yes",1,"")</f>
        <v>1</v>
      </c>
      <c r="L4114" t="s">
        <v>23</v>
      </c>
      <c r="M4114">
        <f>IF(data[[#This Row],[MultipleLines]]="Yes",1,"")</f>
        <v>1</v>
      </c>
      <c r="N4114" t="s">
        <v>37</v>
      </c>
      <c r="O4114" t="s">
        <v>23</v>
      </c>
      <c r="P4114">
        <f>IF(data[[#This Row],[OnlineSecurity]]="Yes",1,"")</f>
        <v>1</v>
      </c>
      <c r="Q4114" t="s">
        <v>23</v>
      </c>
      <c r="R4114">
        <f>IF(data[[#This Row],[OnlineBackup]]="Yes",1,"")</f>
        <v>1</v>
      </c>
      <c r="S4114" t="s">
        <v>23</v>
      </c>
      <c r="T4114">
        <f>IF(data[[#This Row],[DeviceProtection]]="Yes",1,"")</f>
        <v>1</v>
      </c>
      <c r="U4114" t="s">
        <v>24</v>
      </c>
      <c r="V4114" t="str">
        <f>IF(data[[#This Row],[TechSupport]]="Yes",1,"")</f>
        <v/>
      </c>
      <c r="W4114" t="s">
        <v>24</v>
      </c>
      <c r="X4114" t="str">
        <f>IF(data[[#This Row],[StreamingTV]]="Yes",1,"")</f>
        <v/>
      </c>
      <c r="Y4114" t="s">
        <v>23</v>
      </c>
      <c r="Z4114">
        <f>IF(data[[#This Row],[StreamingMovies]]="Yes",1,"")</f>
        <v>1</v>
      </c>
      <c r="AA4114" t="s">
        <v>27</v>
      </c>
      <c r="AB4114" t="s">
        <v>23</v>
      </c>
      <c r="AC4114" t="s">
        <v>35</v>
      </c>
      <c r="AD4114">
        <v>99.45</v>
      </c>
      <c r="AE4114">
        <v>5623.7</v>
      </c>
      <c r="AF4114">
        <v>0</v>
      </c>
      <c r="AG4114" s="2">
        <v>0</v>
      </c>
      <c r="AH4114" t="s">
        <v>24</v>
      </c>
      <c r="AI4114">
        <f t="shared" si="128"/>
        <v>0</v>
      </c>
      <c r="AJ4114">
        <f t="shared" si="129"/>
        <v>1</v>
      </c>
    </row>
    <row r="4115" spans="1:36" x14ac:dyDescent="0.35">
      <c r="A4115">
        <v>4114</v>
      </c>
      <c r="B4115" t="s">
        <v>4150</v>
      </c>
      <c r="C4115" t="s">
        <v>30</v>
      </c>
      <c r="D4115">
        <v>0</v>
      </c>
      <c r="E4115" t="s">
        <v>24</v>
      </c>
      <c r="F4115" t="s">
        <v>24</v>
      </c>
      <c r="G4115" t="str">
        <f>IF(AND(data[[#This Row],[Partner]]="Yes", data[[#This Row],[Dependents]]="Yes"), "Both", IF(data[[#This Row],[Partner]]="Yes", "Partner", IF(data[[#This Row],[Dependents]]="Yes", "Dependent", "None")))</f>
        <v>None</v>
      </c>
      <c r="H4115">
        <v>36</v>
      </c>
      <c r="I4115" s="1">
        <f>data[[#This Row],[Tenure]]/12</f>
        <v>3</v>
      </c>
      <c r="J4115" t="s">
        <v>23</v>
      </c>
      <c r="K4115">
        <f>IF(data[[#This Row],[PhoneService]]="Yes",1,"")</f>
        <v>1</v>
      </c>
      <c r="L4115" t="s">
        <v>24</v>
      </c>
      <c r="M4115" t="str">
        <f>IF(data[[#This Row],[MultipleLines]]="Yes",1,"")</f>
        <v/>
      </c>
      <c r="N4115" t="s">
        <v>24</v>
      </c>
      <c r="O4115" t="s">
        <v>46</v>
      </c>
      <c r="P4115" t="str">
        <f>IF(data[[#This Row],[OnlineSecurity]]="Yes",1,"")</f>
        <v/>
      </c>
      <c r="Q4115" t="s">
        <v>46</v>
      </c>
      <c r="R4115" t="str">
        <f>IF(data[[#This Row],[OnlineBackup]]="Yes",1,"")</f>
        <v/>
      </c>
      <c r="S4115" t="s">
        <v>46</v>
      </c>
      <c r="T4115" t="str">
        <f>IF(data[[#This Row],[DeviceProtection]]="Yes",1,"")</f>
        <v/>
      </c>
      <c r="U4115" t="s">
        <v>46</v>
      </c>
      <c r="V4115" t="str">
        <f>IF(data[[#This Row],[TechSupport]]="Yes",1,"")</f>
        <v/>
      </c>
      <c r="W4115" t="s">
        <v>46</v>
      </c>
      <c r="X4115" t="str">
        <f>IF(data[[#This Row],[StreamingTV]]="Yes",1,"")</f>
        <v/>
      </c>
      <c r="Y4115" t="s">
        <v>46</v>
      </c>
      <c r="Z4115" t="str">
        <f>IF(data[[#This Row],[StreamingMovies]]="Yes",1,"")</f>
        <v/>
      </c>
      <c r="AA4115" t="s">
        <v>31</v>
      </c>
      <c r="AB4115" t="s">
        <v>23</v>
      </c>
      <c r="AC4115" t="s">
        <v>40</v>
      </c>
      <c r="AD4115">
        <v>20.350000000000001</v>
      </c>
      <c r="AE4115">
        <v>695.85</v>
      </c>
      <c r="AF4115">
        <v>0</v>
      </c>
      <c r="AG4115" s="2">
        <v>0</v>
      </c>
      <c r="AH4115" t="s">
        <v>24</v>
      </c>
      <c r="AI4115">
        <f t="shared" si="128"/>
        <v>0</v>
      </c>
      <c r="AJ4115">
        <f t="shared" si="129"/>
        <v>1</v>
      </c>
    </row>
    <row r="4116" spans="1:36" x14ac:dyDescent="0.35">
      <c r="A4116">
        <v>4115</v>
      </c>
      <c r="B4116" t="s">
        <v>4151</v>
      </c>
      <c r="C4116" t="s">
        <v>22</v>
      </c>
      <c r="D4116">
        <v>0</v>
      </c>
      <c r="E4116" t="s">
        <v>23</v>
      </c>
      <c r="F4116" t="s">
        <v>23</v>
      </c>
      <c r="G4116" t="str">
        <f>IF(AND(data[[#This Row],[Partner]]="Yes", data[[#This Row],[Dependents]]="Yes"), "Both", IF(data[[#This Row],[Partner]]="Yes", "Partner", IF(data[[#This Row],[Dependents]]="Yes", "Dependent", "None")))</f>
        <v>Both</v>
      </c>
      <c r="H4116">
        <v>51</v>
      </c>
      <c r="I4116" s="1">
        <f>data[[#This Row],[Tenure]]/12</f>
        <v>4.25</v>
      </c>
      <c r="J4116" t="s">
        <v>23</v>
      </c>
      <c r="K4116">
        <f>IF(data[[#This Row],[PhoneService]]="Yes",1,"")</f>
        <v>1</v>
      </c>
      <c r="L4116" t="s">
        <v>24</v>
      </c>
      <c r="M4116" t="str">
        <f>IF(data[[#This Row],[MultipleLines]]="Yes",1,"")</f>
        <v/>
      </c>
      <c r="N4116" t="s">
        <v>24</v>
      </c>
      <c r="O4116" t="s">
        <v>46</v>
      </c>
      <c r="P4116" t="str">
        <f>IF(data[[#This Row],[OnlineSecurity]]="Yes",1,"")</f>
        <v/>
      </c>
      <c r="Q4116" t="s">
        <v>46</v>
      </c>
      <c r="R4116" t="str">
        <f>IF(data[[#This Row],[OnlineBackup]]="Yes",1,"")</f>
        <v/>
      </c>
      <c r="S4116" t="s">
        <v>46</v>
      </c>
      <c r="T4116" t="str">
        <f>IF(data[[#This Row],[DeviceProtection]]="Yes",1,"")</f>
        <v/>
      </c>
      <c r="U4116" t="s">
        <v>46</v>
      </c>
      <c r="V4116" t="str">
        <f>IF(data[[#This Row],[TechSupport]]="Yes",1,"")</f>
        <v/>
      </c>
      <c r="W4116" t="s">
        <v>46</v>
      </c>
      <c r="X4116" t="str">
        <f>IF(data[[#This Row],[StreamingTV]]="Yes",1,"")</f>
        <v/>
      </c>
      <c r="Y4116" t="s">
        <v>46</v>
      </c>
      <c r="Z4116" t="str">
        <f>IF(data[[#This Row],[StreamingMovies]]="Yes",1,"")</f>
        <v/>
      </c>
      <c r="AA4116" t="s">
        <v>47</v>
      </c>
      <c r="AB4116" t="s">
        <v>24</v>
      </c>
      <c r="AC4116" t="s">
        <v>32</v>
      </c>
      <c r="AD4116">
        <v>19.95</v>
      </c>
      <c r="AE4116">
        <v>1028.75</v>
      </c>
      <c r="AF4116">
        <v>0</v>
      </c>
      <c r="AG4116" s="2">
        <v>0</v>
      </c>
      <c r="AH4116" t="s">
        <v>24</v>
      </c>
      <c r="AI4116">
        <f t="shared" si="128"/>
        <v>0</v>
      </c>
      <c r="AJ4116">
        <f t="shared" si="129"/>
        <v>1</v>
      </c>
    </row>
    <row r="4117" spans="1:36" x14ac:dyDescent="0.35">
      <c r="A4117">
        <v>4116</v>
      </c>
      <c r="B4117" t="s">
        <v>4152</v>
      </c>
      <c r="C4117" t="s">
        <v>30</v>
      </c>
      <c r="D4117">
        <v>0</v>
      </c>
      <c r="E4117" t="s">
        <v>23</v>
      </c>
      <c r="F4117" t="s">
        <v>24</v>
      </c>
      <c r="G4117" t="str">
        <f>IF(AND(data[[#This Row],[Partner]]="Yes", data[[#This Row],[Dependents]]="Yes"), "Both", IF(data[[#This Row],[Partner]]="Yes", "Partner", IF(data[[#This Row],[Dependents]]="Yes", "Dependent", "None")))</f>
        <v>Partner</v>
      </c>
      <c r="H4117">
        <v>53</v>
      </c>
      <c r="I4117" s="1">
        <f>data[[#This Row],[Tenure]]/12</f>
        <v>4.416666666666667</v>
      </c>
      <c r="J4117" t="s">
        <v>23</v>
      </c>
      <c r="K4117">
        <f>IF(data[[#This Row],[PhoneService]]="Yes",1,"")</f>
        <v>1</v>
      </c>
      <c r="L4117" t="s">
        <v>23</v>
      </c>
      <c r="M4117">
        <f>IF(data[[#This Row],[MultipleLines]]="Yes",1,"")</f>
        <v>1</v>
      </c>
      <c r="N4117" t="s">
        <v>26</v>
      </c>
      <c r="O4117" t="s">
        <v>23</v>
      </c>
      <c r="P4117">
        <f>IF(data[[#This Row],[OnlineSecurity]]="Yes",1,"")</f>
        <v>1</v>
      </c>
      <c r="Q4117" t="s">
        <v>24</v>
      </c>
      <c r="R4117" t="str">
        <f>IF(data[[#This Row],[OnlineBackup]]="Yes",1,"")</f>
        <v/>
      </c>
      <c r="S4117" t="s">
        <v>23</v>
      </c>
      <c r="T4117">
        <f>IF(data[[#This Row],[DeviceProtection]]="Yes",1,"")</f>
        <v>1</v>
      </c>
      <c r="U4117" t="s">
        <v>23</v>
      </c>
      <c r="V4117">
        <f>IF(data[[#This Row],[TechSupport]]="Yes",1,"")</f>
        <v>1</v>
      </c>
      <c r="W4117" t="s">
        <v>23</v>
      </c>
      <c r="X4117">
        <f>IF(data[[#This Row],[StreamingTV]]="Yes",1,"")</f>
        <v>1</v>
      </c>
      <c r="Y4117" t="s">
        <v>24</v>
      </c>
      <c r="Z4117" t="str">
        <f>IF(data[[#This Row],[StreamingMovies]]="Yes",1,"")</f>
        <v/>
      </c>
      <c r="AA4117" t="s">
        <v>31</v>
      </c>
      <c r="AB4117" t="s">
        <v>24</v>
      </c>
      <c r="AC4117" t="s">
        <v>35</v>
      </c>
      <c r="AD4117">
        <v>77.400000000000006</v>
      </c>
      <c r="AE4117">
        <v>4155.95</v>
      </c>
      <c r="AF4117">
        <v>0</v>
      </c>
      <c r="AG4117" s="2">
        <v>0</v>
      </c>
      <c r="AH4117" t="s">
        <v>24</v>
      </c>
      <c r="AI4117">
        <f t="shared" si="128"/>
        <v>0</v>
      </c>
      <c r="AJ4117">
        <f t="shared" si="129"/>
        <v>1</v>
      </c>
    </row>
    <row r="4118" spans="1:36" x14ac:dyDescent="0.35">
      <c r="A4118">
        <v>4117</v>
      </c>
      <c r="B4118" t="s">
        <v>4153</v>
      </c>
      <c r="C4118" t="s">
        <v>22</v>
      </c>
      <c r="D4118">
        <v>0</v>
      </c>
      <c r="E4118" t="s">
        <v>23</v>
      </c>
      <c r="F4118" t="s">
        <v>23</v>
      </c>
      <c r="G4118" t="str">
        <f>IF(AND(data[[#This Row],[Partner]]="Yes", data[[#This Row],[Dependents]]="Yes"), "Both", IF(data[[#This Row],[Partner]]="Yes", "Partner", IF(data[[#This Row],[Dependents]]="Yes", "Dependent", "None")))</f>
        <v>Both</v>
      </c>
      <c r="H4118">
        <v>20</v>
      </c>
      <c r="I4118" s="1">
        <f>data[[#This Row],[Tenure]]/12</f>
        <v>1.6666666666666667</v>
      </c>
      <c r="J4118" t="s">
        <v>23</v>
      </c>
      <c r="K4118">
        <f>IF(data[[#This Row],[PhoneService]]="Yes",1,"")</f>
        <v>1</v>
      </c>
      <c r="L4118" t="s">
        <v>24</v>
      </c>
      <c r="M4118" t="str">
        <f>IF(data[[#This Row],[MultipleLines]]="Yes",1,"")</f>
        <v/>
      </c>
      <c r="N4118" t="s">
        <v>24</v>
      </c>
      <c r="O4118" t="s">
        <v>46</v>
      </c>
      <c r="P4118" t="str">
        <f>IF(data[[#This Row],[OnlineSecurity]]="Yes",1,"")</f>
        <v/>
      </c>
      <c r="Q4118" t="s">
        <v>46</v>
      </c>
      <c r="R4118" t="str">
        <f>IF(data[[#This Row],[OnlineBackup]]="Yes",1,"")</f>
        <v/>
      </c>
      <c r="S4118" t="s">
        <v>46</v>
      </c>
      <c r="T4118" t="str">
        <f>IF(data[[#This Row],[DeviceProtection]]="Yes",1,"")</f>
        <v/>
      </c>
      <c r="U4118" t="s">
        <v>46</v>
      </c>
      <c r="V4118" t="str">
        <f>IF(data[[#This Row],[TechSupport]]="Yes",1,"")</f>
        <v/>
      </c>
      <c r="W4118" t="s">
        <v>46</v>
      </c>
      <c r="X4118" t="str">
        <f>IF(data[[#This Row],[StreamingTV]]="Yes",1,"")</f>
        <v/>
      </c>
      <c r="Y4118" t="s">
        <v>46</v>
      </c>
      <c r="Z4118" t="str">
        <f>IF(data[[#This Row],[StreamingMovies]]="Yes",1,"")</f>
        <v/>
      </c>
      <c r="AA4118" t="s">
        <v>31</v>
      </c>
      <c r="AB4118" t="s">
        <v>24</v>
      </c>
      <c r="AC4118" t="s">
        <v>35</v>
      </c>
      <c r="AD4118">
        <v>19.7</v>
      </c>
      <c r="AE4118">
        <v>395.6</v>
      </c>
      <c r="AF4118">
        <v>1</v>
      </c>
      <c r="AG4118" s="2">
        <v>0</v>
      </c>
      <c r="AH4118" t="s">
        <v>24</v>
      </c>
      <c r="AI4118">
        <f t="shared" si="128"/>
        <v>0</v>
      </c>
      <c r="AJ4118">
        <f t="shared" si="129"/>
        <v>1</v>
      </c>
    </row>
    <row r="4119" spans="1:36" x14ac:dyDescent="0.35">
      <c r="A4119">
        <v>4118</v>
      </c>
      <c r="B4119" t="s">
        <v>4154</v>
      </c>
      <c r="C4119" t="s">
        <v>30</v>
      </c>
      <c r="D4119">
        <v>0</v>
      </c>
      <c r="E4119" t="s">
        <v>23</v>
      </c>
      <c r="F4119" t="s">
        <v>24</v>
      </c>
      <c r="G4119" t="str">
        <f>IF(AND(data[[#This Row],[Partner]]="Yes", data[[#This Row],[Dependents]]="Yes"), "Both", IF(data[[#This Row],[Partner]]="Yes", "Partner", IF(data[[#This Row],[Dependents]]="Yes", "Dependent", "None")))</f>
        <v>Partner</v>
      </c>
      <c r="H4119">
        <v>63</v>
      </c>
      <c r="I4119" s="1">
        <f>data[[#This Row],[Tenure]]/12</f>
        <v>5.25</v>
      </c>
      <c r="J4119" t="s">
        <v>23</v>
      </c>
      <c r="K4119">
        <f>IF(data[[#This Row],[PhoneService]]="Yes",1,"")</f>
        <v>1</v>
      </c>
      <c r="L4119" t="s">
        <v>24</v>
      </c>
      <c r="M4119" t="str">
        <f>IF(data[[#This Row],[MultipleLines]]="Yes",1,"")</f>
        <v/>
      </c>
      <c r="N4119" t="s">
        <v>37</v>
      </c>
      <c r="O4119" t="s">
        <v>23</v>
      </c>
      <c r="P4119">
        <f>IF(data[[#This Row],[OnlineSecurity]]="Yes",1,"")</f>
        <v>1</v>
      </c>
      <c r="Q4119" t="s">
        <v>24</v>
      </c>
      <c r="R4119" t="str">
        <f>IF(data[[#This Row],[OnlineBackup]]="Yes",1,"")</f>
        <v/>
      </c>
      <c r="S4119" t="s">
        <v>23</v>
      </c>
      <c r="T4119">
        <f>IF(data[[#This Row],[DeviceProtection]]="Yes",1,"")</f>
        <v>1</v>
      </c>
      <c r="U4119" t="s">
        <v>24</v>
      </c>
      <c r="V4119" t="str">
        <f>IF(data[[#This Row],[TechSupport]]="Yes",1,"")</f>
        <v/>
      </c>
      <c r="W4119" t="s">
        <v>23</v>
      </c>
      <c r="X4119">
        <f>IF(data[[#This Row],[StreamingTV]]="Yes",1,"")</f>
        <v>1</v>
      </c>
      <c r="Y4119" t="s">
        <v>23</v>
      </c>
      <c r="Z4119">
        <f>IF(data[[#This Row],[StreamingMovies]]="Yes",1,"")</f>
        <v>1</v>
      </c>
      <c r="AA4119" t="s">
        <v>47</v>
      </c>
      <c r="AB4119" t="s">
        <v>24</v>
      </c>
      <c r="AC4119" t="s">
        <v>40</v>
      </c>
      <c r="AD4119">
        <v>99.7</v>
      </c>
      <c r="AE4119">
        <v>6330.4</v>
      </c>
      <c r="AF4119">
        <v>0</v>
      </c>
      <c r="AG4119" s="2">
        <v>6</v>
      </c>
      <c r="AH4119" t="s">
        <v>24</v>
      </c>
      <c r="AI4119">
        <f t="shared" si="128"/>
        <v>0</v>
      </c>
      <c r="AJ4119">
        <f t="shared" si="129"/>
        <v>1</v>
      </c>
    </row>
    <row r="4120" spans="1:36" x14ac:dyDescent="0.35">
      <c r="A4120">
        <v>4119</v>
      </c>
      <c r="B4120" t="s">
        <v>4155</v>
      </c>
      <c r="C4120" t="s">
        <v>22</v>
      </c>
      <c r="D4120">
        <v>0</v>
      </c>
      <c r="E4120" t="s">
        <v>24</v>
      </c>
      <c r="F4120" t="s">
        <v>24</v>
      </c>
      <c r="G4120" t="str">
        <f>IF(AND(data[[#This Row],[Partner]]="Yes", data[[#This Row],[Dependents]]="Yes"), "Both", IF(data[[#This Row],[Partner]]="Yes", "Partner", IF(data[[#This Row],[Dependents]]="Yes", "Dependent", "None")))</f>
        <v>None</v>
      </c>
      <c r="H4120">
        <v>40</v>
      </c>
      <c r="I4120" s="1">
        <f>data[[#This Row],[Tenure]]/12</f>
        <v>3.3333333333333335</v>
      </c>
      <c r="J4120" t="s">
        <v>23</v>
      </c>
      <c r="K4120">
        <f>IF(data[[#This Row],[PhoneService]]="Yes",1,"")</f>
        <v>1</v>
      </c>
      <c r="L4120" t="s">
        <v>24</v>
      </c>
      <c r="M4120" t="str">
        <f>IF(data[[#This Row],[MultipleLines]]="Yes",1,"")</f>
        <v/>
      </c>
      <c r="N4120" t="s">
        <v>37</v>
      </c>
      <c r="O4120" t="s">
        <v>24</v>
      </c>
      <c r="P4120" t="str">
        <f>IF(data[[#This Row],[OnlineSecurity]]="Yes",1,"")</f>
        <v/>
      </c>
      <c r="Q4120" t="s">
        <v>23</v>
      </c>
      <c r="R4120">
        <f>IF(data[[#This Row],[OnlineBackup]]="Yes",1,"")</f>
        <v>1</v>
      </c>
      <c r="S4120" t="s">
        <v>24</v>
      </c>
      <c r="T4120" t="str">
        <f>IF(data[[#This Row],[DeviceProtection]]="Yes",1,"")</f>
        <v/>
      </c>
      <c r="U4120" t="s">
        <v>24</v>
      </c>
      <c r="V4120" t="str">
        <f>IF(data[[#This Row],[TechSupport]]="Yes",1,"")</f>
        <v/>
      </c>
      <c r="W4120" t="s">
        <v>24</v>
      </c>
      <c r="X4120" t="str">
        <f>IF(data[[#This Row],[StreamingTV]]="Yes",1,"")</f>
        <v/>
      </c>
      <c r="Y4120" t="s">
        <v>24</v>
      </c>
      <c r="Z4120" t="str">
        <f>IF(data[[#This Row],[StreamingMovies]]="Yes",1,"")</f>
        <v/>
      </c>
      <c r="AA4120" t="s">
        <v>27</v>
      </c>
      <c r="AB4120" t="s">
        <v>24</v>
      </c>
      <c r="AC4120" t="s">
        <v>40</v>
      </c>
      <c r="AD4120">
        <v>74.8</v>
      </c>
      <c r="AE4120">
        <v>2971.7</v>
      </c>
      <c r="AF4120">
        <v>0</v>
      </c>
      <c r="AG4120" s="2">
        <v>0</v>
      </c>
      <c r="AH4120" t="s">
        <v>24</v>
      </c>
      <c r="AI4120">
        <f t="shared" si="128"/>
        <v>0</v>
      </c>
      <c r="AJ4120">
        <f t="shared" si="129"/>
        <v>1</v>
      </c>
    </row>
    <row r="4121" spans="1:36" x14ac:dyDescent="0.35">
      <c r="A4121">
        <v>4120</v>
      </c>
      <c r="B4121" t="s">
        <v>4156</v>
      </c>
      <c r="C4121" t="s">
        <v>30</v>
      </c>
      <c r="D4121">
        <v>0</v>
      </c>
      <c r="E4121" t="s">
        <v>24</v>
      </c>
      <c r="F4121" t="s">
        <v>24</v>
      </c>
      <c r="G4121" t="str">
        <f>IF(AND(data[[#This Row],[Partner]]="Yes", data[[#This Row],[Dependents]]="Yes"), "Both", IF(data[[#This Row],[Partner]]="Yes", "Partner", IF(data[[#This Row],[Dependents]]="Yes", "Dependent", "None")))</f>
        <v>None</v>
      </c>
      <c r="H4121">
        <v>35</v>
      </c>
      <c r="I4121" s="1">
        <f>data[[#This Row],[Tenure]]/12</f>
        <v>2.9166666666666665</v>
      </c>
      <c r="J4121" t="s">
        <v>23</v>
      </c>
      <c r="K4121">
        <f>IF(data[[#This Row],[PhoneService]]="Yes",1,"")</f>
        <v>1</v>
      </c>
      <c r="L4121" t="s">
        <v>24</v>
      </c>
      <c r="M4121" t="str">
        <f>IF(data[[#This Row],[MultipleLines]]="Yes",1,"")</f>
        <v/>
      </c>
      <c r="N4121" t="s">
        <v>24</v>
      </c>
      <c r="O4121" t="s">
        <v>46</v>
      </c>
      <c r="P4121" t="str">
        <f>IF(data[[#This Row],[OnlineSecurity]]="Yes",1,"")</f>
        <v/>
      </c>
      <c r="Q4121" t="s">
        <v>46</v>
      </c>
      <c r="R4121" t="str">
        <f>IF(data[[#This Row],[OnlineBackup]]="Yes",1,"")</f>
        <v/>
      </c>
      <c r="S4121" t="s">
        <v>46</v>
      </c>
      <c r="T4121" t="str">
        <f>IF(data[[#This Row],[DeviceProtection]]="Yes",1,"")</f>
        <v/>
      </c>
      <c r="U4121" t="s">
        <v>46</v>
      </c>
      <c r="V4121" t="str">
        <f>IF(data[[#This Row],[TechSupport]]="Yes",1,"")</f>
        <v/>
      </c>
      <c r="W4121" t="s">
        <v>46</v>
      </c>
      <c r="X4121" t="str">
        <f>IF(data[[#This Row],[StreamingTV]]="Yes",1,"")</f>
        <v/>
      </c>
      <c r="Y4121" t="s">
        <v>46</v>
      </c>
      <c r="Z4121" t="str">
        <f>IF(data[[#This Row],[StreamingMovies]]="Yes",1,"")</f>
        <v/>
      </c>
      <c r="AA4121" t="s">
        <v>31</v>
      </c>
      <c r="AB4121" t="s">
        <v>23</v>
      </c>
      <c r="AC4121" t="s">
        <v>32</v>
      </c>
      <c r="AD4121">
        <v>19.149999999999999</v>
      </c>
      <c r="AE4121">
        <v>638</v>
      </c>
      <c r="AF4121">
        <v>0</v>
      </c>
      <c r="AG4121" s="2">
        <v>0</v>
      </c>
      <c r="AH4121" t="s">
        <v>24</v>
      </c>
      <c r="AI4121">
        <f t="shared" si="128"/>
        <v>0</v>
      </c>
      <c r="AJ4121">
        <f t="shared" si="129"/>
        <v>1</v>
      </c>
    </row>
    <row r="4122" spans="1:36" x14ac:dyDescent="0.35">
      <c r="A4122">
        <v>4121</v>
      </c>
      <c r="B4122" t="s">
        <v>4157</v>
      </c>
      <c r="C4122" t="s">
        <v>30</v>
      </c>
      <c r="D4122">
        <v>0</v>
      </c>
      <c r="E4122" t="s">
        <v>23</v>
      </c>
      <c r="F4122" t="s">
        <v>23</v>
      </c>
      <c r="G4122" t="str">
        <f>IF(AND(data[[#This Row],[Partner]]="Yes", data[[#This Row],[Dependents]]="Yes"), "Both", IF(data[[#This Row],[Partner]]="Yes", "Partner", IF(data[[#This Row],[Dependents]]="Yes", "Dependent", "None")))</f>
        <v>Both</v>
      </c>
      <c r="H4122">
        <v>26</v>
      </c>
      <c r="I4122" s="1">
        <f>data[[#This Row],[Tenure]]/12</f>
        <v>2.1666666666666665</v>
      </c>
      <c r="J4122" t="s">
        <v>23</v>
      </c>
      <c r="K4122">
        <f>IF(data[[#This Row],[PhoneService]]="Yes",1,"")</f>
        <v>1</v>
      </c>
      <c r="L4122" t="s">
        <v>24</v>
      </c>
      <c r="M4122" t="str">
        <f>IF(data[[#This Row],[MultipleLines]]="Yes",1,"")</f>
        <v/>
      </c>
      <c r="N4122" t="s">
        <v>37</v>
      </c>
      <c r="O4122" t="s">
        <v>24</v>
      </c>
      <c r="P4122" t="str">
        <f>IF(data[[#This Row],[OnlineSecurity]]="Yes",1,"")</f>
        <v/>
      </c>
      <c r="Q4122" t="s">
        <v>24</v>
      </c>
      <c r="R4122" t="str">
        <f>IF(data[[#This Row],[OnlineBackup]]="Yes",1,"")</f>
        <v/>
      </c>
      <c r="S4122" t="s">
        <v>24</v>
      </c>
      <c r="T4122" t="str">
        <f>IF(data[[#This Row],[DeviceProtection]]="Yes",1,"")</f>
        <v/>
      </c>
      <c r="U4122" t="s">
        <v>24</v>
      </c>
      <c r="V4122" t="str">
        <f>IF(data[[#This Row],[TechSupport]]="Yes",1,"")</f>
        <v/>
      </c>
      <c r="W4122" t="s">
        <v>24</v>
      </c>
      <c r="X4122" t="str">
        <f>IF(data[[#This Row],[StreamingTV]]="Yes",1,"")</f>
        <v/>
      </c>
      <c r="Y4122" t="s">
        <v>23</v>
      </c>
      <c r="Z4122">
        <f>IF(data[[#This Row],[StreamingMovies]]="Yes",1,"")</f>
        <v>1</v>
      </c>
      <c r="AA4122" t="s">
        <v>31</v>
      </c>
      <c r="AB4122" t="s">
        <v>24</v>
      </c>
      <c r="AC4122" t="s">
        <v>35</v>
      </c>
      <c r="AD4122">
        <v>78.95</v>
      </c>
      <c r="AE4122">
        <v>2034.25</v>
      </c>
      <c r="AF4122">
        <v>0</v>
      </c>
      <c r="AG4122" s="2">
        <v>0</v>
      </c>
      <c r="AH4122" t="s">
        <v>24</v>
      </c>
      <c r="AI4122">
        <f t="shared" si="128"/>
        <v>0</v>
      </c>
      <c r="AJ4122">
        <f t="shared" si="129"/>
        <v>1</v>
      </c>
    </row>
    <row r="4123" spans="1:36" x14ac:dyDescent="0.35">
      <c r="A4123">
        <v>4122</v>
      </c>
      <c r="B4123" t="s">
        <v>4158</v>
      </c>
      <c r="C4123" t="s">
        <v>30</v>
      </c>
      <c r="D4123">
        <v>1</v>
      </c>
      <c r="E4123" t="s">
        <v>23</v>
      </c>
      <c r="F4123" t="s">
        <v>24</v>
      </c>
      <c r="G4123" t="str">
        <f>IF(AND(data[[#This Row],[Partner]]="Yes", data[[#This Row],[Dependents]]="Yes"), "Both", IF(data[[#This Row],[Partner]]="Yes", "Partner", IF(data[[#This Row],[Dependents]]="Yes", "Dependent", "None")))</f>
        <v>Partner</v>
      </c>
      <c r="H4123">
        <v>27</v>
      </c>
      <c r="I4123" s="1">
        <f>data[[#This Row],[Tenure]]/12</f>
        <v>2.25</v>
      </c>
      <c r="J4123" t="s">
        <v>23</v>
      </c>
      <c r="K4123">
        <f>IF(data[[#This Row],[PhoneService]]="Yes",1,"")</f>
        <v>1</v>
      </c>
      <c r="L4123" t="s">
        <v>23</v>
      </c>
      <c r="M4123">
        <f>IF(data[[#This Row],[MultipleLines]]="Yes",1,"")</f>
        <v>1</v>
      </c>
      <c r="N4123" t="s">
        <v>37</v>
      </c>
      <c r="O4123" t="s">
        <v>24</v>
      </c>
      <c r="P4123" t="str">
        <f>IF(data[[#This Row],[OnlineSecurity]]="Yes",1,"")</f>
        <v/>
      </c>
      <c r="Q4123" t="s">
        <v>23</v>
      </c>
      <c r="R4123">
        <f>IF(data[[#This Row],[OnlineBackup]]="Yes",1,"")</f>
        <v>1</v>
      </c>
      <c r="S4123" t="s">
        <v>23</v>
      </c>
      <c r="T4123">
        <f>IF(data[[#This Row],[DeviceProtection]]="Yes",1,"")</f>
        <v>1</v>
      </c>
      <c r="U4123" t="s">
        <v>24</v>
      </c>
      <c r="V4123" t="str">
        <f>IF(data[[#This Row],[TechSupport]]="Yes",1,"")</f>
        <v/>
      </c>
      <c r="W4123" t="s">
        <v>24</v>
      </c>
      <c r="X4123" t="str">
        <f>IF(data[[#This Row],[StreamingTV]]="Yes",1,"")</f>
        <v/>
      </c>
      <c r="Y4123" t="s">
        <v>23</v>
      </c>
      <c r="Z4123">
        <f>IF(data[[#This Row],[StreamingMovies]]="Yes",1,"")</f>
        <v>1</v>
      </c>
      <c r="AA4123" t="s">
        <v>27</v>
      </c>
      <c r="AB4123" t="s">
        <v>23</v>
      </c>
      <c r="AC4123" t="s">
        <v>28</v>
      </c>
      <c r="AD4123">
        <v>95.55</v>
      </c>
      <c r="AE4123">
        <v>2510.1999999999998</v>
      </c>
      <c r="AF4123">
        <v>0</v>
      </c>
      <c r="AG4123" s="2">
        <v>3</v>
      </c>
      <c r="AH4123" t="s">
        <v>23</v>
      </c>
      <c r="AI4123">
        <f t="shared" si="128"/>
        <v>1</v>
      </c>
      <c r="AJ4123" t="str">
        <f t="shared" si="129"/>
        <v/>
      </c>
    </row>
    <row r="4124" spans="1:36" x14ac:dyDescent="0.35">
      <c r="A4124">
        <v>4123</v>
      </c>
      <c r="B4124" t="s">
        <v>4159</v>
      </c>
      <c r="C4124" t="s">
        <v>30</v>
      </c>
      <c r="D4124">
        <v>0</v>
      </c>
      <c r="E4124" t="s">
        <v>24</v>
      </c>
      <c r="F4124" t="s">
        <v>23</v>
      </c>
      <c r="G4124" t="str">
        <f>IF(AND(data[[#This Row],[Partner]]="Yes", data[[#This Row],[Dependents]]="Yes"), "Both", IF(data[[#This Row],[Partner]]="Yes", "Partner", IF(data[[#This Row],[Dependents]]="Yes", "Dependent", "None")))</f>
        <v>Dependent</v>
      </c>
      <c r="H4124">
        <v>53</v>
      </c>
      <c r="I4124" s="1">
        <f>data[[#This Row],[Tenure]]/12</f>
        <v>4.416666666666667</v>
      </c>
      <c r="J4124" t="s">
        <v>23</v>
      </c>
      <c r="K4124">
        <f>IF(data[[#This Row],[PhoneService]]="Yes",1,"")</f>
        <v>1</v>
      </c>
      <c r="L4124" t="s">
        <v>24</v>
      </c>
      <c r="M4124" t="str">
        <f>IF(data[[#This Row],[MultipleLines]]="Yes",1,"")</f>
        <v/>
      </c>
      <c r="N4124" t="s">
        <v>26</v>
      </c>
      <c r="O4124" t="s">
        <v>23</v>
      </c>
      <c r="P4124">
        <f>IF(data[[#This Row],[OnlineSecurity]]="Yes",1,"")</f>
        <v>1</v>
      </c>
      <c r="Q4124" t="s">
        <v>23</v>
      </c>
      <c r="R4124">
        <f>IF(data[[#This Row],[OnlineBackup]]="Yes",1,"")</f>
        <v>1</v>
      </c>
      <c r="S4124" t="s">
        <v>24</v>
      </c>
      <c r="T4124" t="str">
        <f>IF(data[[#This Row],[DeviceProtection]]="Yes",1,"")</f>
        <v/>
      </c>
      <c r="U4124" t="s">
        <v>23</v>
      </c>
      <c r="V4124">
        <f>IF(data[[#This Row],[TechSupport]]="Yes",1,"")</f>
        <v>1</v>
      </c>
      <c r="W4124" t="s">
        <v>24</v>
      </c>
      <c r="X4124" t="str">
        <f>IF(data[[#This Row],[StreamingTV]]="Yes",1,"")</f>
        <v/>
      </c>
      <c r="Y4124" t="s">
        <v>24</v>
      </c>
      <c r="Z4124" t="str">
        <f>IF(data[[#This Row],[StreamingMovies]]="Yes",1,"")</f>
        <v/>
      </c>
      <c r="AA4124" t="s">
        <v>31</v>
      </c>
      <c r="AB4124" t="s">
        <v>24</v>
      </c>
      <c r="AC4124" t="s">
        <v>40</v>
      </c>
      <c r="AD4124">
        <v>62.85</v>
      </c>
      <c r="AE4124">
        <v>3419.5</v>
      </c>
      <c r="AF4124">
        <v>0</v>
      </c>
      <c r="AG4124" s="2">
        <v>0</v>
      </c>
      <c r="AH4124" t="s">
        <v>24</v>
      </c>
      <c r="AI4124">
        <f t="shared" si="128"/>
        <v>0</v>
      </c>
      <c r="AJ4124">
        <f t="shared" si="129"/>
        <v>1</v>
      </c>
    </row>
    <row r="4125" spans="1:36" x14ac:dyDescent="0.35">
      <c r="A4125">
        <v>4124</v>
      </c>
      <c r="B4125" t="s">
        <v>4160</v>
      </c>
      <c r="C4125" t="s">
        <v>30</v>
      </c>
      <c r="D4125">
        <v>1</v>
      </c>
      <c r="E4125" t="s">
        <v>23</v>
      </c>
      <c r="F4125" t="s">
        <v>24</v>
      </c>
      <c r="G4125" t="str">
        <f>IF(AND(data[[#This Row],[Partner]]="Yes", data[[#This Row],[Dependents]]="Yes"), "Both", IF(data[[#This Row],[Partner]]="Yes", "Partner", IF(data[[#This Row],[Dependents]]="Yes", "Dependent", "None")))</f>
        <v>Partner</v>
      </c>
      <c r="H4125">
        <v>34</v>
      </c>
      <c r="I4125" s="1">
        <f>data[[#This Row],[Tenure]]/12</f>
        <v>2.8333333333333335</v>
      </c>
      <c r="J4125" t="s">
        <v>23</v>
      </c>
      <c r="K4125">
        <f>IF(data[[#This Row],[PhoneService]]="Yes",1,"")</f>
        <v>1</v>
      </c>
      <c r="L4125" t="s">
        <v>24</v>
      </c>
      <c r="M4125" t="str">
        <f>IF(data[[#This Row],[MultipleLines]]="Yes",1,"")</f>
        <v/>
      </c>
      <c r="N4125" t="s">
        <v>37</v>
      </c>
      <c r="O4125" t="s">
        <v>24</v>
      </c>
      <c r="P4125" t="str">
        <f>IF(data[[#This Row],[OnlineSecurity]]="Yes",1,"")</f>
        <v/>
      </c>
      <c r="Q4125" t="s">
        <v>24</v>
      </c>
      <c r="R4125" t="str">
        <f>IF(data[[#This Row],[OnlineBackup]]="Yes",1,"")</f>
        <v/>
      </c>
      <c r="S4125" t="s">
        <v>24</v>
      </c>
      <c r="T4125" t="str">
        <f>IF(data[[#This Row],[DeviceProtection]]="Yes",1,"")</f>
        <v/>
      </c>
      <c r="U4125" t="s">
        <v>24</v>
      </c>
      <c r="V4125" t="str">
        <f>IF(data[[#This Row],[TechSupport]]="Yes",1,"")</f>
        <v/>
      </c>
      <c r="W4125" t="s">
        <v>24</v>
      </c>
      <c r="X4125" t="str">
        <f>IF(data[[#This Row],[StreamingTV]]="Yes",1,"")</f>
        <v/>
      </c>
      <c r="Y4125" t="s">
        <v>24</v>
      </c>
      <c r="Z4125" t="str">
        <f>IF(data[[#This Row],[StreamingMovies]]="Yes",1,"")</f>
        <v/>
      </c>
      <c r="AA4125" t="s">
        <v>27</v>
      </c>
      <c r="AB4125" t="s">
        <v>24</v>
      </c>
      <c r="AC4125" t="s">
        <v>40</v>
      </c>
      <c r="AD4125">
        <v>71.55</v>
      </c>
      <c r="AE4125">
        <v>2427.35</v>
      </c>
      <c r="AF4125">
        <v>4</v>
      </c>
      <c r="AG4125" s="2">
        <v>0</v>
      </c>
      <c r="AH4125" t="s">
        <v>24</v>
      </c>
      <c r="AI4125">
        <f t="shared" si="128"/>
        <v>0</v>
      </c>
      <c r="AJ4125">
        <f t="shared" si="129"/>
        <v>1</v>
      </c>
    </row>
    <row r="4126" spans="1:36" x14ac:dyDescent="0.35">
      <c r="A4126">
        <v>4125</v>
      </c>
      <c r="B4126" t="s">
        <v>4161</v>
      </c>
      <c r="C4126" t="s">
        <v>22</v>
      </c>
      <c r="D4126">
        <v>1</v>
      </c>
      <c r="E4126" t="s">
        <v>23</v>
      </c>
      <c r="F4126" t="s">
        <v>24</v>
      </c>
      <c r="G4126" t="str">
        <f>IF(AND(data[[#This Row],[Partner]]="Yes", data[[#This Row],[Dependents]]="Yes"), "Both", IF(data[[#This Row],[Partner]]="Yes", "Partner", IF(data[[#This Row],[Dependents]]="Yes", "Dependent", "None")))</f>
        <v>Partner</v>
      </c>
      <c r="H4126">
        <v>19</v>
      </c>
      <c r="I4126" s="1">
        <f>data[[#This Row],[Tenure]]/12</f>
        <v>1.5833333333333333</v>
      </c>
      <c r="J4126" t="s">
        <v>23</v>
      </c>
      <c r="K4126">
        <f>IF(data[[#This Row],[PhoneService]]="Yes",1,"")</f>
        <v>1</v>
      </c>
      <c r="L4126" t="s">
        <v>23</v>
      </c>
      <c r="M4126">
        <f>IF(data[[#This Row],[MultipleLines]]="Yes",1,"")</f>
        <v>1</v>
      </c>
      <c r="N4126" t="s">
        <v>37</v>
      </c>
      <c r="O4126" t="s">
        <v>24</v>
      </c>
      <c r="P4126" t="str">
        <f>IF(data[[#This Row],[OnlineSecurity]]="Yes",1,"")</f>
        <v/>
      </c>
      <c r="Q4126" t="s">
        <v>24</v>
      </c>
      <c r="R4126" t="str">
        <f>IF(data[[#This Row],[OnlineBackup]]="Yes",1,"")</f>
        <v/>
      </c>
      <c r="S4126" t="s">
        <v>24</v>
      </c>
      <c r="T4126" t="str">
        <f>IF(data[[#This Row],[DeviceProtection]]="Yes",1,"")</f>
        <v/>
      </c>
      <c r="U4126" t="s">
        <v>24</v>
      </c>
      <c r="V4126" t="str">
        <f>IF(data[[#This Row],[TechSupport]]="Yes",1,"")</f>
        <v/>
      </c>
      <c r="W4126" t="s">
        <v>23</v>
      </c>
      <c r="X4126">
        <f>IF(data[[#This Row],[StreamingTV]]="Yes",1,"")</f>
        <v>1</v>
      </c>
      <c r="Y4126" t="s">
        <v>23</v>
      </c>
      <c r="Z4126">
        <f>IF(data[[#This Row],[StreamingMovies]]="Yes",1,"")</f>
        <v>1</v>
      </c>
      <c r="AA4126" t="s">
        <v>27</v>
      </c>
      <c r="AB4126" t="s">
        <v>23</v>
      </c>
      <c r="AC4126" t="s">
        <v>28</v>
      </c>
      <c r="AD4126">
        <v>94.95</v>
      </c>
      <c r="AE4126">
        <v>1760.25</v>
      </c>
      <c r="AF4126">
        <v>0</v>
      </c>
      <c r="AG4126" s="2">
        <v>0</v>
      </c>
      <c r="AH4126" t="s">
        <v>24</v>
      </c>
      <c r="AI4126">
        <f t="shared" si="128"/>
        <v>0</v>
      </c>
      <c r="AJ4126">
        <f t="shared" si="129"/>
        <v>1</v>
      </c>
    </row>
    <row r="4127" spans="1:36" x14ac:dyDescent="0.35">
      <c r="A4127">
        <v>4126</v>
      </c>
      <c r="B4127" t="s">
        <v>4162</v>
      </c>
      <c r="C4127" t="s">
        <v>30</v>
      </c>
      <c r="D4127">
        <v>0</v>
      </c>
      <c r="E4127" t="s">
        <v>23</v>
      </c>
      <c r="F4127" t="s">
        <v>24</v>
      </c>
      <c r="G4127" t="str">
        <f>IF(AND(data[[#This Row],[Partner]]="Yes", data[[#This Row],[Dependents]]="Yes"), "Both", IF(data[[#This Row],[Partner]]="Yes", "Partner", IF(data[[#This Row],[Dependents]]="Yes", "Dependent", "None")))</f>
        <v>Partner</v>
      </c>
      <c r="H4127">
        <v>43</v>
      </c>
      <c r="I4127" s="1">
        <f>data[[#This Row],[Tenure]]/12</f>
        <v>3.5833333333333335</v>
      </c>
      <c r="J4127" t="s">
        <v>23</v>
      </c>
      <c r="K4127">
        <f>IF(data[[#This Row],[PhoneService]]="Yes",1,"")</f>
        <v>1</v>
      </c>
      <c r="L4127" t="s">
        <v>24</v>
      </c>
      <c r="M4127" t="str">
        <f>IF(data[[#This Row],[MultipleLines]]="Yes",1,"")</f>
        <v/>
      </c>
      <c r="N4127" t="s">
        <v>37</v>
      </c>
      <c r="O4127" t="s">
        <v>23</v>
      </c>
      <c r="P4127">
        <f>IF(data[[#This Row],[OnlineSecurity]]="Yes",1,"")</f>
        <v>1</v>
      </c>
      <c r="Q4127" t="s">
        <v>23</v>
      </c>
      <c r="R4127">
        <f>IF(data[[#This Row],[OnlineBackup]]="Yes",1,"")</f>
        <v>1</v>
      </c>
      <c r="S4127" t="s">
        <v>23</v>
      </c>
      <c r="T4127">
        <f>IF(data[[#This Row],[DeviceProtection]]="Yes",1,"")</f>
        <v>1</v>
      </c>
      <c r="U4127" t="s">
        <v>24</v>
      </c>
      <c r="V4127" t="str">
        <f>IF(data[[#This Row],[TechSupport]]="Yes",1,"")</f>
        <v/>
      </c>
      <c r="W4127" t="s">
        <v>24</v>
      </c>
      <c r="X4127" t="str">
        <f>IF(data[[#This Row],[StreamingTV]]="Yes",1,"")</f>
        <v/>
      </c>
      <c r="Y4127" t="s">
        <v>24</v>
      </c>
      <c r="Z4127" t="str">
        <f>IF(data[[#This Row],[StreamingMovies]]="Yes",1,"")</f>
        <v/>
      </c>
      <c r="AA4127" t="s">
        <v>27</v>
      </c>
      <c r="AB4127" t="s">
        <v>23</v>
      </c>
      <c r="AC4127" t="s">
        <v>40</v>
      </c>
      <c r="AD4127">
        <v>86.1</v>
      </c>
      <c r="AE4127">
        <v>3551.65</v>
      </c>
      <c r="AF4127">
        <v>0</v>
      </c>
      <c r="AG4127" s="2">
        <v>0</v>
      </c>
      <c r="AH4127" t="s">
        <v>24</v>
      </c>
      <c r="AI4127">
        <f t="shared" si="128"/>
        <v>0</v>
      </c>
      <c r="AJ4127">
        <f t="shared" si="129"/>
        <v>1</v>
      </c>
    </row>
    <row r="4128" spans="1:36" x14ac:dyDescent="0.35">
      <c r="A4128">
        <v>4127</v>
      </c>
      <c r="B4128" t="s">
        <v>4163</v>
      </c>
      <c r="C4128" t="s">
        <v>30</v>
      </c>
      <c r="D4128">
        <v>0</v>
      </c>
      <c r="E4128" t="s">
        <v>23</v>
      </c>
      <c r="F4128" t="s">
        <v>23</v>
      </c>
      <c r="G4128" t="str">
        <f>IF(AND(data[[#This Row],[Partner]]="Yes", data[[#This Row],[Dependents]]="Yes"), "Both", IF(data[[#This Row],[Partner]]="Yes", "Partner", IF(data[[#This Row],[Dependents]]="Yes", "Dependent", "None")))</f>
        <v>Both</v>
      </c>
      <c r="H4128">
        <v>6</v>
      </c>
      <c r="I4128" s="1">
        <f>data[[#This Row],[Tenure]]/12</f>
        <v>0.5</v>
      </c>
      <c r="J4128" t="s">
        <v>23</v>
      </c>
      <c r="K4128">
        <f>IF(data[[#This Row],[PhoneService]]="Yes",1,"")</f>
        <v>1</v>
      </c>
      <c r="L4128" t="s">
        <v>24</v>
      </c>
      <c r="M4128" t="str">
        <f>IF(data[[#This Row],[MultipleLines]]="Yes",1,"")</f>
        <v/>
      </c>
      <c r="N4128" t="s">
        <v>24</v>
      </c>
      <c r="O4128" t="s">
        <v>46</v>
      </c>
      <c r="P4128" t="str">
        <f>IF(data[[#This Row],[OnlineSecurity]]="Yes",1,"")</f>
        <v/>
      </c>
      <c r="Q4128" t="s">
        <v>46</v>
      </c>
      <c r="R4128" t="str">
        <f>IF(data[[#This Row],[OnlineBackup]]="Yes",1,"")</f>
        <v/>
      </c>
      <c r="S4128" t="s">
        <v>46</v>
      </c>
      <c r="T4128" t="str">
        <f>IF(data[[#This Row],[DeviceProtection]]="Yes",1,"")</f>
        <v/>
      </c>
      <c r="U4128" t="s">
        <v>46</v>
      </c>
      <c r="V4128" t="str">
        <f>IF(data[[#This Row],[TechSupport]]="Yes",1,"")</f>
        <v/>
      </c>
      <c r="W4128" t="s">
        <v>46</v>
      </c>
      <c r="X4128" t="str">
        <f>IF(data[[#This Row],[StreamingTV]]="Yes",1,"")</f>
        <v/>
      </c>
      <c r="Y4128" t="s">
        <v>46</v>
      </c>
      <c r="Z4128" t="str">
        <f>IF(data[[#This Row],[StreamingMovies]]="Yes",1,"")</f>
        <v/>
      </c>
      <c r="AA4128" t="s">
        <v>27</v>
      </c>
      <c r="AB4128" t="s">
        <v>24</v>
      </c>
      <c r="AC4128" t="s">
        <v>32</v>
      </c>
      <c r="AD4128">
        <v>19.55</v>
      </c>
      <c r="AE4128">
        <v>122.9</v>
      </c>
      <c r="AF4128">
        <v>0</v>
      </c>
      <c r="AG4128" s="2">
        <v>0</v>
      </c>
      <c r="AH4128" t="s">
        <v>24</v>
      </c>
      <c r="AI4128">
        <f t="shared" si="128"/>
        <v>0</v>
      </c>
      <c r="AJ4128">
        <f t="shared" si="129"/>
        <v>1</v>
      </c>
    </row>
    <row r="4129" spans="1:36" x14ac:dyDescent="0.35">
      <c r="A4129">
        <v>4128</v>
      </c>
      <c r="B4129" t="s">
        <v>4164</v>
      </c>
      <c r="C4129" t="s">
        <v>30</v>
      </c>
      <c r="D4129">
        <v>0</v>
      </c>
      <c r="E4129" t="s">
        <v>24</v>
      </c>
      <c r="F4129" t="s">
        <v>23</v>
      </c>
      <c r="G4129" t="str">
        <f>IF(AND(data[[#This Row],[Partner]]="Yes", data[[#This Row],[Dependents]]="Yes"), "Both", IF(data[[#This Row],[Partner]]="Yes", "Partner", IF(data[[#This Row],[Dependents]]="Yes", "Dependent", "None")))</f>
        <v>Dependent</v>
      </c>
      <c r="H4129">
        <v>56</v>
      </c>
      <c r="I4129" s="1">
        <f>data[[#This Row],[Tenure]]/12</f>
        <v>4.666666666666667</v>
      </c>
      <c r="J4129" t="s">
        <v>23</v>
      </c>
      <c r="K4129">
        <f>IF(data[[#This Row],[PhoneService]]="Yes",1,"")</f>
        <v>1</v>
      </c>
      <c r="L4129" t="s">
        <v>23</v>
      </c>
      <c r="M4129">
        <f>IF(data[[#This Row],[MultipleLines]]="Yes",1,"")</f>
        <v>1</v>
      </c>
      <c r="N4129" t="s">
        <v>24</v>
      </c>
      <c r="O4129" t="s">
        <v>46</v>
      </c>
      <c r="P4129" t="str">
        <f>IF(data[[#This Row],[OnlineSecurity]]="Yes",1,"")</f>
        <v/>
      </c>
      <c r="Q4129" t="s">
        <v>46</v>
      </c>
      <c r="R4129" t="str">
        <f>IF(data[[#This Row],[OnlineBackup]]="Yes",1,"")</f>
        <v/>
      </c>
      <c r="S4129" t="s">
        <v>46</v>
      </c>
      <c r="T4129" t="str">
        <f>IF(data[[#This Row],[DeviceProtection]]="Yes",1,"")</f>
        <v/>
      </c>
      <c r="U4129" t="s">
        <v>46</v>
      </c>
      <c r="V4129" t="str">
        <f>IF(data[[#This Row],[TechSupport]]="Yes",1,"")</f>
        <v/>
      </c>
      <c r="W4129" t="s">
        <v>46</v>
      </c>
      <c r="X4129" t="str">
        <f>IF(data[[#This Row],[StreamingTV]]="Yes",1,"")</f>
        <v/>
      </c>
      <c r="Y4129" t="s">
        <v>46</v>
      </c>
      <c r="Z4129" t="str">
        <f>IF(data[[#This Row],[StreamingMovies]]="Yes",1,"")</f>
        <v/>
      </c>
      <c r="AA4129" t="s">
        <v>47</v>
      </c>
      <c r="AB4129" t="s">
        <v>23</v>
      </c>
      <c r="AC4129" t="s">
        <v>32</v>
      </c>
      <c r="AD4129">
        <v>24.8</v>
      </c>
      <c r="AE4129">
        <v>1424.2</v>
      </c>
      <c r="AF4129">
        <v>0</v>
      </c>
      <c r="AG4129" s="2">
        <v>4</v>
      </c>
      <c r="AH4129" t="s">
        <v>24</v>
      </c>
      <c r="AI4129">
        <f t="shared" si="128"/>
        <v>0</v>
      </c>
      <c r="AJ4129">
        <f t="shared" si="129"/>
        <v>1</v>
      </c>
    </row>
    <row r="4130" spans="1:36" x14ac:dyDescent="0.35">
      <c r="A4130">
        <v>4129</v>
      </c>
      <c r="B4130" t="s">
        <v>4165</v>
      </c>
      <c r="C4130" t="s">
        <v>30</v>
      </c>
      <c r="D4130">
        <v>0</v>
      </c>
      <c r="E4130" t="s">
        <v>24</v>
      </c>
      <c r="F4130" t="s">
        <v>24</v>
      </c>
      <c r="G4130" t="str">
        <f>IF(AND(data[[#This Row],[Partner]]="Yes", data[[#This Row],[Dependents]]="Yes"), "Both", IF(data[[#This Row],[Partner]]="Yes", "Partner", IF(data[[#This Row],[Dependents]]="Yes", "Dependent", "None")))</f>
        <v>None</v>
      </c>
      <c r="H4130">
        <v>57</v>
      </c>
      <c r="I4130" s="1">
        <f>data[[#This Row],[Tenure]]/12</f>
        <v>4.75</v>
      </c>
      <c r="J4130" t="s">
        <v>24</v>
      </c>
      <c r="K4130" t="str">
        <f>IF(data[[#This Row],[PhoneService]]="Yes",1,"")</f>
        <v/>
      </c>
      <c r="L4130" t="s">
        <v>25</v>
      </c>
      <c r="M4130" t="str">
        <f>IF(data[[#This Row],[MultipleLines]]="Yes",1,"")</f>
        <v/>
      </c>
      <c r="N4130" t="s">
        <v>26</v>
      </c>
      <c r="O4130" t="s">
        <v>24</v>
      </c>
      <c r="P4130" t="str">
        <f>IF(data[[#This Row],[OnlineSecurity]]="Yes",1,"")</f>
        <v/>
      </c>
      <c r="Q4130" t="s">
        <v>23</v>
      </c>
      <c r="R4130">
        <f>IF(data[[#This Row],[OnlineBackup]]="Yes",1,"")</f>
        <v>1</v>
      </c>
      <c r="S4130" t="s">
        <v>24</v>
      </c>
      <c r="T4130" t="str">
        <f>IF(data[[#This Row],[DeviceProtection]]="Yes",1,"")</f>
        <v/>
      </c>
      <c r="U4130" t="s">
        <v>24</v>
      </c>
      <c r="V4130" t="str">
        <f>IF(data[[#This Row],[TechSupport]]="Yes",1,"")</f>
        <v/>
      </c>
      <c r="W4130" t="s">
        <v>23</v>
      </c>
      <c r="X4130">
        <f>IF(data[[#This Row],[StreamingTV]]="Yes",1,"")</f>
        <v>1</v>
      </c>
      <c r="Y4130" t="s">
        <v>24</v>
      </c>
      <c r="Z4130" t="str">
        <f>IF(data[[#This Row],[StreamingMovies]]="Yes",1,"")</f>
        <v/>
      </c>
      <c r="AA4130" t="s">
        <v>27</v>
      </c>
      <c r="AB4130" t="s">
        <v>23</v>
      </c>
      <c r="AC4130" t="s">
        <v>28</v>
      </c>
      <c r="AD4130">
        <v>39.299999999999997</v>
      </c>
      <c r="AE4130">
        <v>2111.4499999999998</v>
      </c>
      <c r="AF4130">
        <v>0</v>
      </c>
      <c r="AG4130" s="2">
        <v>4</v>
      </c>
      <c r="AH4130" t="s">
        <v>23</v>
      </c>
      <c r="AI4130">
        <f t="shared" si="128"/>
        <v>1</v>
      </c>
      <c r="AJ4130" t="str">
        <f t="shared" si="129"/>
        <v/>
      </c>
    </row>
    <row r="4131" spans="1:36" x14ac:dyDescent="0.35">
      <c r="A4131">
        <v>4130</v>
      </c>
      <c r="B4131" t="s">
        <v>4166</v>
      </c>
      <c r="C4131" t="s">
        <v>30</v>
      </c>
      <c r="D4131">
        <v>0</v>
      </c>
      <c r="E4131" t="s">
        <v>23</v>
      </c>
      <c r="F4131" t="s">
        <v>23</v>
      </c>
      <c r="G4131" t="str">
        <f>IF(AND(data[[#This Row],[Partner]]="Yes", data[[#This Row],[Dependents]]="Yes"), "Both", IF(data[[#This Row],[Partner]]="Yes", "Partner", IF(data[[#This Row],[Dependents]]="Yes", "Dependent", "None")))</f>
        <v>Both</v>
      </c>
      <c r="H4131">
        <v>34</v>
      </c>
      <c r="I4131" s="1">
        <f>data[[#This Row],[Tenure]]/12</f>
        <v>2.8333333333333335</v>
      </c>
      <c r="J4131" t="s">
        <v>23</v>
      </c>
      <c r="K4131">
        <f>IF(data[[#This Row],[PhoneService]]="Yes",1,"")</f>
        <v>1</v>
      </c>
      <c r="L4131" t="s">
        <v>24</v>
      </c>
      <c r="M4131" t="str">
        <f>IF(data[[#This Row],[MultipleLines]]="Yes",1,"")</f>
        <v/>
      </c>
      <c r="N4131" t="s">
        <v>37</v>
      </c>
      <c r="O4131" t="s">
        <v>24</v>
      </c>
      <c r="P4131" t="str">
        <f>IF(data[[#This Row],[OnlineSecurity]]="Yes",1,"")</f>
        <v/>
      </c>
      <c r="Q4131" t="s">
        <v>24</v>
      </c>
      <c r="R4131" t="str">
        <f>IF(data[[#This Row],[OnlineBackup]]="Yes",1,"")</f>
        <v/>
      </c>
      <c r="S4131" t="s">
        <v>23</v>
      </c>
      <c r="T4131">
        <f>IF(data[[#This Row],[DeviceProtection]]="Yes",1,"")</f>
        <v>1</v>
      </c>
      <c r="U4131" t="s">
        <v>24</v>
      </c>
      <c r="V4131" t="str">
        <f>IF(data[[#This Row],[TechSupport]]="Yes",1,"")</f>
        <v/>
      </c>
      <c r="W4131" t="s">
        <v>23</v>
      </c>
      <c r="X4131">
        <f>IF(data[[#This Row],[StreamingTV]]="Yes",1,"")</f>
        <v>1</v>
      </c>
      <c r="Y4131" t="s">
        <v>24</v>
      </c>
      <c r="Z4131" t="str">
        <f>IF(data[[#This Row],[StreamingMovies]]="Yes",1,"")</f>
        <v/>
      </c>
      <c r="AA4131" t="s">
        <v>27</v>
      </c>
      <c r="AB4131" t="s">
        <v>23</v>
      </c>
      <c r="AC4131" t="s">
        <v>32</v>
      </c>
      <c r="AD4131">
        <v>84.05</v>
      </c>
      <c r="AE4131">
        <v>2909.95</v>
      </c>
      <c r="AF4131">
        <v>0</v>
      </c>
      <c r="AG4131" s="2">
        <v>0</v>
      </c>
      <c r="AH4131" t="s">
        <v>24</v>
      </c>
      <c r="AI4131">
        <f t="shared" si="128"/>
        <v>0</v>
      </c>
      <c r="AJ4131">
        <f t="shared" si="129"/>
        <v>1</v>
      </c>
    </row>
    <row r="4132" spans="1:36" x14ac:dyDescent="0.35">
      <c r="A4132">
        <v>4131</v>
      </c>
      <c r="B4132" t="s">
        <v>4167</v>
      </c>
      <c r="C4132" t="s">
        <v>22</v>
      </c>
      <c r="D4132">
        <v>0</v>
      </c>
      <c r="E4132" t="s">
        <v>24</v>
      </c>
      <c r="F4132" t="s">
        <v>24</v>
      </c>
      <c r="G4132" t="str">
        <f>IF(AND(data[[#This Row],[Partner]]="Yes", data[[#This Row],[Dependents]]="Yes"), "Both", IF(data[[#This Row],[Partner]]="Yes", "Partner", IF(data[[#This Row],[Dependents]]="Yes", "Dependent", "None")))</f>
        <v>None</v>
      </c>
      <c r="H4132">
        <v>10</v>
      </c>
      <c r="I4132" s="1">
        <f>data[[#This Row],[Tenure]]/12</f>
        <v>0.83333333333333337</v>
      </c>
      <c r="J4132" t="s">
        <v>24</v>
      </c>
      <c r="K4132" t="str">
        <f>IF(data[[#This Row],[PhoneService]]="Yes",1,"")</f>
        <v/>
      </c>
      <c r="L4132" t="s">
        <v>25</v>
      </c>
      <c r="M4132" t="str">
        <f>IF(data[[#This Row],[MultipleLines]]="Yes",1,"")</f>
        <v/>
      </c>
      <c r="N4132" t="s">
        <v>26</v>
      </c>
      <c r="O4132" t="s">
        <v>24</v>
      </c>
      <c r="P4132" t="str">
        <f>IF(data[[#This Row],[OnlineSecurity]]="Yes",1,"")</f>
        <v/>
      </c>
      <c r="Q4132" t="s">
        <v>23</v>
      </c>
      <c r="R4132">
        <f>IF(data[[#This Row],[OnlineBackup]]="Yes",1,"")</f>
        <v>1</v>
      </c>
      <c r="S4132" t="s">
        <v>24</v>
      </c>
      <c r="T4132" t="str">
        <f>IF(data[[#This Row],[DeviceProtection]]="Yes",1,"")</f>
        <v/>
      </c>
      <c r="U4132" t="s">
        <v>23</v>
      </c>
      <c r="V4132">
        <f>IF(data[[#This Row],[TechSupport]]="Yes",1,"")</f>
        <v>1</v>
      </c>
      <c r="W4132" t="s">
        <v>24</v>
      </c>
      <c r="X4132" t="str">
        <f>IF(data[[#This Row],[StreamingTV]]="Yes",1,"")</f>
        <v/>
      </c>
      <c r="Y4132" t="s">
        <v>24</v>
      </c>
      <c r="Z4132" t="str">
        <f>IF(data[[#This Row],[StreamingMovies]]="Yes",1,"")</f>
        <v/>
      </c>
      <c r="AA4132" t="s">
        <v>27</v>
      </c>
      <c r="AB4132" t="s">
        <v>24</v>
      </c>
      <c r="AC4132" t="s">
        <v>28</v>
      </c>
      <c r="AD4132">
        <v>36.25</v>
      </c>
      <c r="AE4132">
        <v>374</v>
      </c>
      <c r="AF4132">
        <v>1</v>
      </c>
      <c r="AG4132" s="2">
        <v>0</v>
      </c>
      <c r="AH4132" t="s">
        <v>24</v>
      </c>
      <c r="AI4132">
        <f t="shared" si="128"/>
        <v>0</v>
      </c>
      <c r="AJ4132">
        <f t="shared" si="129"/>
        <v>1</v>
      </c>
    </row>
    <row r="4133" spans="1:36" x14ac:dyDescent="0.35">
      <c r="A4133">
        <v>4132</v>
      </c>
      <c r="B4133" t="s">
        <v>4168</v>
      </c>
      <c r="C4133" t="s">
        <v>22</v>
      </c>
      <c r="D4133">
        <v>0</v>
      </c>
      <c r="E4133" t="s">
        <v>24</v>
      </c>
      <c r="F4133" t="s">
        <v>24</v>
      </c>
      <c r="G4133" t="str">
        <f>IF(AND(data[[#This Row],[Partner]]="Yes", data[[#This Row],[Dependents]]="Yes"), "Both", IF(data[[#This Row],[Partner]]="Yes", "Partner", IF(data[[#This Row],[Dependents]]="Yes", "Dependent", "None")))</f>
        <v>None</v>
      </c>
      <c r="H4133">
        <v>1</v>
      </c>
      <c r="I4133" s="1">
        <f>data[[#This Row],[Tenure]]/12</f>
        <v>8.3333333333333329E-2</v>
      </c>
      <c r="J4133" t="s">
        <v>23</v>
      </c>
      <c r="K4133">
        <f>IF(data[[#This Row],[PhoneService]]="Yes",1,"")</f>
        <v>1</v>
      </c>
      <c r="L4133" t="s">
        <v>24</v>
      </c>
      <c r="M4133" t="str">
        <f>IF(data[[#This Row],[MultipleLines]]="Yes",1,"")</f>
        <v/>
      </c>
      <c r="N4133" t="s">
        <v>24</v>
      </c>
      <c r="O4133" t="s">
        <v>46</v>
      </c>
      <c r="P4133" t="str">
        <f>IF(data[[#This Row],[OnlineSecurity]]="Yes",1,"")</f>
        <v/>
      </c>
      <c r="Q4133" t="s">
        <v>46</v>
      </c>
      <c r="R4133" t="str">
        <f>IF(data[[#This Row],[OnlineBackup]]="Yes",1,"")</f>
        <v/>
      </c>
      <c r="S4133" t="s">
        <v>46</v>
      </c>
      <c r="T4133" t="str">
        <f>IF(data[[#This Row],[DeviceProtection]]="Yes",1,"")</f>
        <v/>
      </c>
      <c r="U4133" t="s">
        <v>46</v>
      </c>
      <c r="V4133" t="str">
        <f>IF(data[[#This Row],[TechSupport]]="Yes",1,"")</f>
        <v/>
      </c>
      <c r="W4133" t="s">
        <v>46</v>
      </c>
      <c r="X4133" t="str">
        <f>IF(data[[#This Row],[StreamingTV]]="Yes",1,"")</f>
        <v/>
      </c>
      <c r="Y4133" t="s">
        <v>46</v>
      </c>
      <c r="Z4133" t="str">
        <f>IF(data[[#This Row],[StreamingMovies]]="Yes",1,"")</f>
        <v/>
      </c>
      <c r="AA4133" t="s">
        <v>27</v>
      </c>
      <c r="AB4133" t="s">
        <v>23</v>
      </c>
      <c r="AC4133" t="s">
        <v>32</v>
      </c>
      <c r="AD4133">
        <v>20.25</v>
      </c>
      <c r="AE4133">
        <v>20.25</v>
      </c>
      <c r="AF4133">
        <v>0</v>
      </c>
      <c r="AG4133" s="2">
        <v>0</v>
      </c>
      <c r="AH4133" t="s">
        <v>23</v>
      </c>
      <c r="AI4133">
        <f t="shared" si="128"/>
        <v>1</v>
      </c>
      <c r="AJ4133" t="str">
        <f t="shared" si="129"/>
        <v/>
      </c>
    </row>
    <row r="4134" spans="1:36" x14ac:dyDescent="0.35">
      <c r="A4134">
        <v>4133</v>
      </c>
      <c r="B4134" t="s">
        <v>4169</v>
      </c>
      <c r="C4134" t="s">
        <v>22</v>
      </c>
      <c r="D4134">
        <v>0</v>
      </c>
      <c r="E4134" t="s">
        <v>24</v>
      </c>
      <c r="F4134" t="s">
        <v>24</v>
      </c>
      <c r="G4134" t="str">
        <f>IF(AND(data[[#This Row],[Partner]]="Yes", data[[#This Row],[Dependents]]="Yes"), "Both", IF(data[[#This Row],[Partner]]="Yes", "Partner", IF(data[[#This Row],[Dependents]]="Yes", "Dependent", "None")))</f>
        <v>None</v>
      </c>
      <c r="H4134">
        <v>13</v>
      </c>
      <c r="I4134" s="1">
        <f>data[[#This Row],[Tenure]]/12</f>
        <v>1.0833333333333333</v>
      </c>
      <c r="J4134" t="s">
        <v>24</v>
      </c>
      <c r="K4134" t="str">
        <f>IF(data[[#This Row],[PhoneService]]="Yes",1,"")</f>
        <v/>
      </c>
      <c r="L4134" t="s">
        <v>25</v>
      </c>
      <c r="M4134" t="str">
        <f>IF(data[[#This Row],[MultipleLines]]="Yes",1,"")</f>
        <v/>
      </c>
      <c r="N4134" t="s">
        <v>26</v>
      </c>
      <c r="O4134" t="s">
        <v>24</v>
      </c>
      <c r="P4134" t="str">
        <f>IF(data[[#This Row],[OnlineSecurity]]="Yes",1,"")</f>
        <v/>
      </c>
      <c r="Q4134" t="s">
        <v>24</v>
      </c>
      <c r="R4134" t="str">
        <f>IF(data[[#This Row],[OnlineBackup]]="Yes",1,"")</f>
        <v/>
      </c>
      <c r="S4134" t="s">
        <v>24</v>
      </c>
      <c r="T4134" t="str">
        <f>IF(data[[#This Row],[DeviceProtection]]="Yes",1,"")</f>
        <v/>
      </c>
      <c r="U4134" t="s">
        <v>24</v>
      </c>
      <c r="V4134" t="str">
        <f>IF(data[[#This Row],[TechSupport]]="Yes",1,"")</f>
        <v/>
      </c>
      <c r="W4134" t="s">
        <v>24</v>
      </c>
      <c r="X4134" t="str">
        <f>IF(data[[#This Row],[StreamingTV]]="Yes",1,"")</f>
        <v/>
      </c>
      <c r="Y4134" t="s">
        <v>24</v>
      </c>
      <c r="Z4134" t="str">
        <f>IF(data[[#This Row],[StreamingMovies]]="Yes",1,"")</f>
        <v/>
      </c>
      <c r="AA4134" t="s">
        <v>27</v>
      </c>
      <c r="AB4134" t="s">
        <v>23</v>
      </c>
      <c r="AC4134" t="s">
        <v>28</v>
      </c>
      <c r="AD4134">
        <v>23.9</v>
      </c>
      <c r="AE4134">
        <v>300.8</v>
      </c>
      <c r="AF4134">
        <v>0</v>
      </c>
      <c r="AG4134" s="2">
        <v>0</v>
      </c>
      <c r="AH4134" t="s">
        <v>23</v>
      </c>
      <c r="AI4134">
        <f t="shared" si="128"/>
        <v>1</v>
      </c>
      <c r="AJ4134" t="str">
        <f t="shared" si="129"/>
        <v/>
      </c>
    </row>
    <row r="4135" spans="1:36" x14ac:dyDescent="0.35">
      <c r="A4135">
        <v>4134</v>
      </c>
      <c r="B4135" t="s">
        <v>4170</v>
      </c>
      <c r="C4135" t="s">
        <v>30</v>
      </c>
      <c r="D4135">
        <v>0</v>
      </c>
      <c r="E4135" t="s">
        <v>24</v>
      </c>
      <c r="F4135" t="s">
        <v>24</v>
      </c>
      <c r="G4135" t="str">
        <f>IF(AND(data[[#This Row],[Partner]]="Yes", data[[#This Row],[Dependents]]="Yes"), "Both", IF(data[[#This Row],[Partner]]="Yes", "Partner", IF(data[[#This Row],[Dependents]]="Yes", "Dependent", "None")))</f>
        <v>None</v>
      </c>
      <c r="H4135">
        <v>56</v>
      </c>
      <c r="I4135" s="1">
        <f>data[[#This Row],[Tenure]]/12</f>
        <v>4.666666666666667</v>
      </c>
      <c r="J4135" t="s">
        <v>23</v>
      </c>
      <c r="K4135">
        <f>IF(data[[#This Row],[PhoneService]]="Yes",1,"")</f>
        <v>1</v>
      </c>
      <c r="L4135" t="s">
        <v>23</v>
      </c>
      <c r="M4135">
        <f>IF(data[[#This Row],[MultipleLines]]="Yes",1,"")</f>
        <v>1</v>
      </c>
      <c r="N4135" t="s">
        <v>37</v>
      </c>
      <c r="O4135" t="s">
        <v>24</v>
      </c>
      <c r="P4135" t="str">
        <f>IF(data[[#This Row],[OnlineSecurity]]="Yes",1,"")</f>
        <v/>
      </c>
      <c r="Q4135" t="s">
        <v>23</v>
      </c>
      <c r="R4135">
        <f>IF(data[[#This Row],[OnlineBackup]]="Yes",1,"")</f>
        <v>1</v>
      </c>
      <c r="S4135" t="s">
        <v>24</v>
      </c>
      <c r="T4135" t="str">
        <f>IF(data[[#This Row],[DeviceProtection]]="Yes",1,"")</f>
        <v/>
      </c>
      <c r="U4135" t="s">
        <v>24</v>
      </c>
      <c r="V4135" t="str">
        <f>IF(data[[#This Row],[TechSupport]]="Yes",1,"")</f>
        <v/>
      </c>
      <c r="W4135" t="s">
        <v>23</v>
      </c>
      <c r="X4135">
        <f>IF(data[[#This Row],[StreamingTV]]="Yes",1,"")</f>
        <v>1</v>
      </c>
      <c r="Y4135" t="s">
        <v>23</v>
      </c>
      <c r="Z4135">
        <f>IF(data[[#This Row],[StreamingMovies]]="Yes",1,"")</f>
        <v>1</v>
      </c>
      <c r="AA4135" t="s">
        <v>27</v>
      </c>
      <c r="AB4135" t="s">
        <v>24</v>
      </c>
      <c r="AC4135" t="s">
        <v>28</v>
      </c>
      <c r="AD4135">
        <v>98.6</v>
      </c>
      <c r="AE4135">
        <v>5581.05</v>
      </c>
      <c r="AF4135">
        <v>0</v>
      </c>
      <c r="AG4135" s="2">
        <v>0</v>
      </c>
      <c r="AH4135" t="s">
        <v>24</v>
      </c>
      <c r="AI4135">
        <f t="shared" si="128"/>
        <v>0</v>
      </c>
      <c r="AJ4135">
        <f t="shared" si="129"/>
        <v>1</v>
      </c>
    </row>
    <row r="4136" spans="1:36" x14ac:dyDescent="0.35">
      <c r="A4136">
        <v>4135</v>
      </c>
      <c r="B4136" t="s">
        <v>4171</v>
      </c>
      <c r="C4136" t="s">
        <v>22</v>
      </c>
      <c r="D4136">
        <v>0</v>
      </c>
      <c r="E4136" t="s">
        <v>23</v>
      </c>
      <c r="F4136" t="s">
        <v>24</v>
      </c>
      <c r="G4136" t="str">
        <f>IF(AND(data[[#This Row],[Partner]]="Yes", data[[#This Row],[Dependents]]="Yes"), "Both", IF(data[[#This Row],[Partner]]="Yes", "Partner", IF(data[[#This Row],[Dependents]]="Yes", "Dependent", "None")))</f>
        <v>Partner</v>
      </c>
      <c r="H4136">
        <v>55</v>
      </c>
      <c r="I4136" s="1">
        <f>data[[#This Row],[Tenure]]/12</f>
        <v>4.583333333333333</v>
      </c>
      <c r="J4136" t="s">
        <v>23</v>
      </c>
      <c r="K4136">
        <f>IF(data[[#This Row],[PhoneService]]="Yes",1,"")</f>
        <v>1</v>
      </c>
      <c r="L4136" t="s">
        <v>23</v>
      </c>
      <c r="M4136">
        <f>IF(data[[#This Row],[MultipleLines]]="Yes",1,"")</f>
        <v>1</v>
      </c>
      <c r="N4136" t="s">
        <v>37</v>
      </c>
      <c r="O4136" t="s">
        <v>24</v>
      </c>
      <c r="P4136" t="str">
        <f>IF(data[[#This Row],[OnlineSecurity]]="Yes",1,"")</f>
        <v/>
      </c>
      <c r="Q4136" t="s">
        <v>23</v>
      </c>
      <c r="R4136">
        <f>IF(data[[#This Row],[OnlineBackup]]="Yes",1,"")</f>
        <v>1</v>
      </c>
      <c r="S4136" t="s">
        <v>23</v>
      </c>
      <c r="T4136">
        <f>IF(data[[#This Row],[DeviceProtection]]="Yes",1,"")</f>
        <v>1</v>
      </c>
      <c r="U4136" t="s">
        <v>24</v>
      </c>
      <c r="V4136" t="str">
        <f>IF(data[[#This Row],[TechSupport]]="Yes",1,"")</f>
        <v/>
      </c>
      <c r="W4136" t="s">
        <v>23</v>
      </c>
      <c r="X4136">
        <f>IF(data[[#This Row],[StreamingTV]]="Yes",1,"")</f>
        <v>1</v>
      </c>
      <c r="Y4136" t="s">
        <v>23</v>
      </c>
      <c r="Z4136">
        <f>IF(data[[#This Row],[StreamingMovies]]="Yes",1,"")</f>
        <v>1</v>
      </c>
      <c r="AA4136" t="s">
        <v>27</v>
      </c>
      <c r="AB4136" t="s">
        <v>23</v>
      </c>
      <c r="AC4136" t="s">
        <v>40</v>
      </c>
      <c r="AD4136">
        <v>103.65</v>
      </c>
      <c r="AE4136">
        <v>5676.65</v>
      </c>
      <c r="AF4136">
        <v>0</v>
      </c>
      <c r="AG4136" s="2">
        <v>0</v>
      </c>
      <c r="AH4136" t="s">
        <v>24</v>
      </c>
      <c r="AI4136">
        <f t="shared" si="128"/>
        <v>0</v>
      </c>
      <c r="AJ4136">
        <f t="shared" si="129"/>
        <v>1</v>
      </c>
    </row>
    <row r="4137" spans="1:36" x14ac:dyDescent="0.35">
      <c r="A4137">
        <v>4136</v>
      </c>
      <c r="B4137" t="s">
        <v>4172</v>
      </c>
      <c r="C4137" t="s">
        <v>22</v>
      </c>
      <c r="D4137">
        <v>0</v>
      </c>
      <c r="E4137" t="s">
        <v>23</v>
      </c>
      <c r="F4137" t="s">
        <v>23</v>
      </c>
      <c r="G4137" t="str">
        <f>IF(AND(data[[#This Row],[Partner]]="Yes", data[[#This Row],[Dependents]]="Yes"), "Both", IF(data[[#This Row],[Partner]]="Yes", "Partner", IF(data[[#This Row],[Dependents]]="Yes", "Dependent", "None")))</f>
        <v>Both</v>
      </c>
      <c r="H4137">
        <v>36</v>
      </c>
      <c r="I4137" s="1">
        <f>data[[#This Row],[Tenure]]/12</f>
        <v>3</v>
      </c>
      <c r="J4137" t="s">
        <v>23</v>
      </c>
      <c r="K4137">
        <f>IF(data[[#This Row],[PhoneService]]="Yes",1,"")</f>
        <v>1</v>
      </c>
      <c r="L4137" t="s">
        <v>23</v>
      </c>
      <c r="M4137">
        <f>IF(data[[#This Row],[MultipleLines]]="Yes",1,"")</f>
        <v>1</v>
      </c>
      <c r="N4137" t="s">
        <v>26</v>
      </c>
      <c r="O4137" t="s">
        <v>23</v>
      </c>
      <c r="P4137">
        <f>IF(data[[#This Row],[OnlineSecurity]]="Yes",1,"")</f>
        <v>1</v>
      </c>
      <c r="Q4137" t="s">
        <v>23</v>
      </c>
      <c r="R4137">
        <f>IF(data[[#This Row],[OnlineBackup]]="Yes",1,"")</f>
        <v>1</v>
      </c>
      <c r="S4137" t="s">
        <v>23</v>
      </c>
      <c r="T4137">
        <f>IF(data[[#This Row],[DeviceProtection]]="Yes",1,"")</f>
        <v>1</v>
      </c>
      <c r="U4137" t="s">
        <v>23</v>
      </c>
      <c r="V4137">
        <f>IF(data[[#This Row],[TechSupport]]="Yes",1,"")</f>
        <v>1</v>
      </c>
      <c r="W4137" t="s">
        <v>23</v>
      </c>
      <c r="X4137">
        <f>IF(data[[#This Row],[StreamingTV]]="Yes",1,"")</f>
        <v>1</v>
      </c>
      <c r="Y4137" t="s">
        <v>23</v>
      </c>
      <c r="Z4137">
        <f>IF(data[[#This Row],[StreamingMovies]]="Yes",1,"")</f>
        <v>1</v>
      </c>
      <c r="AA4137" t="s">
        <v>47</v>
      </c>
      <c r="AB4137" t="s">
        <v>23</v>
      </c>
      <c r="AC4137" t="s">
        <v>40</v>
      </c>
      <c r="AD4137">
        <v>92.9</v>
      </c>
      <c r="AE4137">
        <v>3379.25</v>
      </c>
      <c r="AF4137">
        <v>0</v>
      </c>
      <c r="AG4137" s="2">
        <v>0</v>
      </c>
      <c r="AH4137" t="s">
        <v>24</v>
      </c>
      <c r="AI4137">
        <f t="shared" si="128"/>
        <v>0</v>
      </c>
      <c r="AJ4137">
        <f t="shared" si="129"/>
        <v>1</v>
      </c>
    </row>
    <row r="4138" spans="1:36" x14ac:dyDescent="0.35">
      <c r="A4138">
        <v>4137</v>
      </c>
      <c r="B4138" t="s">
        <v>4173</v>
      </c>
      <c r="C4138" t="s">
        <v>30</v>
      </c>
      <c r="D4138">
        <v>0</v>
      </c>
      <c r="E4138" t="s">
        <v>23</v>
      </c>
      <c r="F4138" t="s">
        <v>24</v>
      </c>
      <c r="G4138" t="str">
        <f>IF(AND(data[[#This Row],[Partner]]="Yes", data[[#This Row],[Dependents]]="Yes"), "Both", IF(data[[#This Row],[Partner]]="Yes", "Partner", IF(data[[#This Row],[Dependents]]="Yes", "Dependent", "None")))</f>
        <v>Partner</v>
      </c>
      <c r="H4138">
        <v>47</v>
      </c>
      <c r="I4138" s="1">
        <f>data[[#This Row],[Tenure]]/12</f>
        <v>3.9166666666666665</v>
      </c>
      <c r="J4138" t="s">
        <v>23</v>
      </c>
      <c r="K4138">
        <f>IF(data[[#This Row],[PhoneService]]="Yes",1,"")</f>
        <v>1</v>
      </c>
      <c r="L4138" t="s">
        <v>24</v>
      </c>
      <c r="M4138" t="str">
        <f>IF(data[[#This Row],[MultipleLines]]="Yes",1,"")</f>
        <v/>
      </c>
      <c r="N4138" t="s">
        <v>24</v>
      </c>
      <c r="O4138" t="s">
        <v>46</v>
      </c>
      <c r="P4138" t="str">
        <f>IF(data[[#This Row],[OnlineSecurity]]="Yes",1,"")</f>
        <v/>
      </c>
      <c r="Q4138" t="s">
        <v>46</v>
      </c>
      <c r="R4138" t="str">
        <f>IF(data[[#This Row],[OnlineBackup]]="Yes",1,"")</f>
        <v/>
      </c>
      <c r="S4138" t="s">
        <v>46</v>
      </c>
      <c r="T4138" t="str">
        <f>IF(data[[#This Row],[DeviceProtection]]="Yes",1,"")</f>
        <v/>
      </c>
      <c r="U4138" t="s">
        <v>46</v>
      </c>
      <c r="V4138" t="str">
        <f>IF(data[[#This Row],[TechSupport]]="Yes",1,"")</f>
        <v/>
      </c>
      <c r="W4138" t="s">
        <v>46</v>
      </c>
      <c r="X4138" t="str">
        <f>IF(data[[#This Row],[StreamingTV]]="Yes",1,"")</f>
        <v/>
      </c>
      <c r="Y4138" t="s">
        <v>46</v>
      </c>
      <c r="Z4138" t="str">
        <f>IF(data[[#This Row],[StreamingMovies]]="Yes",1,"")</f>
        <v/>
      </c>
      <c r="AA4138" t="s">
        <v>31</v>
      </c>
      <c r="AB4138" t="s">
        <v>24</v>
      </c>
      <c r="AC4138" t="s">
        <v>35</v>
      </c>
      <c r="AD4138">
        <v>19.899999999999999</v>
      </c>
      <c r="AE4138">
        <v>942.95</v>
      </c>
      <c r="AF4138">
        <v>0</v>
      </c>
      <c r="AG4138" s="2">
        <v>0</v>
      </c>
      <c r="AH4138" t="s">
        <v>24</v>
      </c>
      <c r="AI4138">
        <f t="shared" si="128"/>
        <v>0</v>
      </c>
      <c r="AJ4138">
        <f t="shared" si="129"/>
        <v>1</v>
      </c>
    </row>
    <row r="4139" spans="1:36" x14ac:dyDescent="0.35">
      <c r="A4139">
        <v>4138</v>
      </c>
      <c r="B4139" t="s">
        <v>4174</v>
      </c>
      <c r="C4139" t="s">
        <v>22</v>
      </c>
      <c r="D4139">
        <v>0</v>
      </c>
      <c r="E4139" t="s">
        <v>23</v>
      </c>
      <c r="F4139" t="s">
        <v>23</v>
      </c>
      <c r="G4139" t="str">
        <f>IF(AND(data[[#This Row],[Partner]]="Yes", data[[#This Row],[Dependents]]="Yes"), "Both", IF(data[[#This Row],[Partner]]="Yes", "Partner", IF(data[[#This Row],[Dependents]]="Yes", "Dependent", "None")))</f>
        <v>Both</v>
      </c>
      <c r="H4139">
        <v>12</v>
      </c>
      <c r="I4139" s="1">
        <f>data[[#This Row],[Tenure]]/12</f>
        <v>1</v>
      </c>
      <c r="J4139" t="s">
        <v>23</v>
      </c>
      <c r="K4139">
        <f>IF(data[[#This Row],[PhoneService]]="Yes",1,"")</f>
        <v>1</v>
      </c>
      <c r="L4139" t="s">
        <v>24</v>
      </c>
      <c r="M4139" t="str">
        <f>IF(data[[#This Row],[MultipleLines]]="Yes",1,"")</f>
        <v/>
      </c>
      <c r="N4139" t="s">
        <v>24</v>
      </c>
      <c r="O4139" t="s">
        <v>46</v>
      </c>
      <c r="P4139" t="str">
        <f>IF(data[[#This Row],[OnlineSecurity]]="Yes",1,"")</f>
        <v/>
      </c>
      <c r="Q4139" t="s">
        <v>46</v>
      </c>
      <c r="R4139" t="str">
        <f>IF(data[[#This Row],[OnlineBackup]]="Yes",1,"")</f>
        <v/>
      </c>
      <c r="S4139" t="s">
        <v>46</v>
      </c>
      <c r="T4139" t="str">
        <f>IF(data[[#This Row],[DeviceProtection]]="Yes",1,"")</f>
        <v/>
      </c>
      <c r="U4139" t="s">
        <v>46</v>
      </c>
      <c r="V4139" t="str">
        <f>IF(data[[#This Row],[TechSupport]]="Yes",1,"")</f>
        <v/>
      </c>
      <c r="W4139" t="s">
        <v>46</v>
      </c>
      <c r="X4139" t="str">
        <f>IF(data[[#This Row],[StreamingTV]]="Yes",1,"")</f>
        <v/>
      </c>
      <c r="Y4139" t="s">
        <v>46</v>
      </c>
      <c r="Z4139" t="str">
        <f>IF(data[[#This Row],[StreamingMovies]]="Yes",1,"")</f>
        <v/>
      </c>
      <c r="AA4139" t="s">
        <v>27</v>
      </c>
      <c r="AB4139" t="s">
        <v>23</v>
      </c>
      <c r="AC4139" t="s">
        <v>40</v>
      </c>
      <c r="AD4139">
        <v>20.100000000000001</v>
      </c>
      <c r="AE4139">
        <v>232.4</v>
      </c>
      <c r="AF4139">
        <v>0</v>
      </c>
      <c r="AG4139" s="2">
        <v>0</v>
      </c>
      <c r="AH4139" t="s">
        <v>24</v>
      </c>
      <c r="AI4139">
        <f t="shared" si="128"/>
        <v>0</v>
      </c>
      <c r="AJ4139">
        <f t="shared" si="129"/>
        <v>1</v>
      </c>
    </row>
    <row r="4140" spans="1:36" x14ac:dyDescent="0.35">
      <c r="A4140">
        <v>4139</v>
      </c>
      <c r="B4140" t="s">
        <v>4175</v>
      </c>
      <c r="C4140" t="s">
        <v>22</v>
      </c>
      <c r="D4140">
        <v>0</v>
      </c>
      <c r="E4140" t="s">
        <v>24</v>
      </c>
      <c r="F4140" t="s">
        <v>24</v>
      </c>
      <c r="G4140" t="str">
        <f>IF(AND(data[[#This Row],[Partner]]="Yes", data[[#This Row],[Dependents]]="Yes"), "Both", IF(data[[#This Row],[Partner]]="Yes", "Partner", IF(data[[#This Row],[Dependents]]="Yes", "Dependent", "None")))</f>
        <v>None</v>
      </c>
      <c r="H4140">
        <v>1</v>
      </c>
      <c r="I4140" s="1">
        <f>data[[#This Row],[Tenure]]/12</f>
        <v>8.3333333333333329E-2</v>
      </c>
      <c r="J4140" t="s">
        <v>23</v>
      </c>
      <c r="K4140">
        <f>IF(data[[#This Row],[PhoneService]]="Yes",1,"")</f>
        <v>1</v>
      </c>
      <c r="L4140" t="s">
        <v>24</v>
      </c>
      <c r="M4140" t="str">
        <f>IF(data[[#This Row],[MultipleLines]]="Yes",1,"")</f>
        <v/>
      </c>
      <c r="N4140" t="s">
        <v>37</v>
      </c>
      <c r="O4140" t="s">
        <v>24</v>
      </c>
      <c r="P4140" t="str">
        <f>IF(data[[#This Row],[OnlineSecurity]]="Yes",1,"")</f>
        <v/>
      </c>
      <c r="Q4140" t="s">
        <v>24</v>
      </c>
      <c r="R4140" t="str">
        <f>IF(data[[#This Row],[OnlineBackup]]="Yes",1,"")</f>
        <v/>
      </c>
      <c r="S4140" t="s">
        <v>23</v>
      </c>
      <c r="T4140">
        <f>IF(data[[#This Row],[DeviceProtection]]="Yes",1,"")</f>
        <v>1</v>
      </c>
      <c r="U4140" t="s">
        <v>24</v>
      </c>
      <c r="V4140" t="str">
        <f>IF(data[[#This Row],[TechSupport]]="Yes",1,"")</f>
        <v/>
      </c>
      <c r="W4140" t="s">
        <v>23</v>
      </c>
      <c r="X4140">
        <f>IF(data[[#This Row],[StreamingTV]]="Yes",1,"")</f>
        <v>1</v>
      </c>
      <c r="Y4140" t="s">
        <v>24</v>
      </c>
      <c r="Z4140" t="str">
        <f>IF(data[[#This Row],[StreamingMovies]]="Yes",1,"")</f>
        <v/>
      </c>
      <c r="AA4140" t="s">
        <v>27</v>
      </c>
      <c r="AB4140" t="s">
        <v>23</v>
      </c>
      <c r="AC4140" t="s">
        <v>28</v>
      </c>
      <c r="AD4140">
        <v>85.45</v>
      </c>
      <c r="AE4140">
        <v>85.45</v>
      </c>
      <c r="AF4140">
        <v>0</v>
      </c>
      <c r="AG4140" s="2">
        <v>0</v>
      </c>
      <c r="AH4140" t="s">
        <v>23</v>
      </c>
      <c r="AI4140">
        <f t="shared" si="128"/>
        <v>1</v>
      </c>
      <c r="AJ4140" t="str">
        <f t="shared" si="129"/>
        <v/>
      </c>
    </row>
    <row r="4141" spans="1:36" x14ac:dyDescent="0.35">
      <c r="A4141">
        <v>4140</v>
      </c>
      <c r="B4141" t="s">
        <v>4176</v>
      </c>
      <c r="C4141" t="s">
        <v>30</v>
      </c>
      <c r="D4141">
        <v>1</v>
      </c>
      <c r="E4141" t="s">
        <v>24</v>
      </c>
      <c r="F4141" t="s">
        <v>24</v>
      </c>
      <c r="G4141" t="str">
        <f>IF(AND(data[[#This Row],[Partner]]="Yes", data[[#This Row],[Dependents]]="Yes"), "Both", IF(data[[#This Row],[Partner]]="Yes", "Partner", IF(data[[#This Row],[Dependents]]="Yes", "Dependent", "None")))</f>
        <v>None</v>
      </c>
      <c r="H4141">
        <v>24</v>
      </c>
      <c r="I4141" s="1">
        <f>data[[#This Row],[Tenure]]/12</f>
        <v>2</v>
      </c>
      <c r="J4141" t="s">
        <v>23</v>
      </c>
      <c r="K4141">
        <f>IF(data[[#This Row],[PhoneService]]="Yes",1,"")</f>
        <v>1</v>
      </c>
      <c r="L4141" t="s">
        <v>23</v>
      </c>
      <c r="M4141">
        <f>IF(data[[#This Row],[MultipleLines]]="Yes",1,"")</f>
        <v>1</v>
      </c>
      <c r="N4141" t="s">
        <v>37</v>
      </c>
      <c r="O4141" t="s">
        <v>24</v>
      </c>
      <c r="P4141" t="str">
        <f>IF(data[[#This Row],[OnlineSecurity]]="Yes",1,"")</f>
        <v/>
      </c>
      <c r="Q4141" t="s">
        <v>23</v>
      </c>
      <c r="R4141">
        <f>IF(data[[#This Row],[OnlineBackup]]="Yes",1,"")</f>
        <v>1</v>
      </c>
      <c r="S4141" t="s">
        <v>24</v>
      </c>
      <c r="T4141" t="str">
        <f>IF(data[[#This Row],[DeviceProtection]]="Yes",1,"")</f>
        <v/>
      </c>
      <c r="U4141" t="s">
        <v>24</v>
      </c>
      <c r="V4141" t="str">
        <f>IF(data[[#This Row],[TechSupport]]="Yes",1,"")</f>
        <v/>
      </c>
      <c r="W4141" t="s">
        <v>24</v>
      </c>
      <c r="X4141" t="str">
        <f>IF(data[[#This Row],[StreamingTV]]="Yes",1,"")</f>
        <v/>
      </c>
      <c r="Y4141" t="s">
        <v>24</v>
      </c>
      <c r="Z4141" t="str">
        <f>IF(data[[#This Row],[StreamingMovies]]="Yes",1,"")</f>
        <v/>
      </c>
      <c r="AA4141" t="s">
        <v>27</v>
      </c>
      <c r="AB4141" t="s">
        <v>23</v>
      </c>
      <c r="AC4141" t="s">
        <v>28</v>
      </c>
      <c r="AD4141">
        <v>80.5</v>
      </c>
      <c r="AE4141">
        <v>2088.4499999999998</v>
      </c>
      <c r="AF4141">
        <v>0</v>
      </c>
      <c r="AG4141" s="2">
        <v>0</v>
      </c>
      <c r="AH4141" t="s">
        <v>24</v>
      </c>
      <c r="AI4141">
        <f t="shared" si="128"/>
        <v>0</v>
      </c>
      <c r="AJ4141">
        <f t="shared" si="129"/>
        <v>1</v>
      </c>
    </row>
    <row r="4142" spans="1:36" x14ac:dyDescent="0.35">
      <c r="A4142">
        <v>4141</v>
      </c>
      <c r="B4142" t="s">
        <v>4177</v>
      </c>
      <c r="C4142" t="s">
        <v>22</v>
      </c>
      <c r="D4142">
        <v>0</v>
      </c>
      <c r="E4142" t="s">
        <v>24</v>
      </c>
      <c r="F4142" t="s">
        <v>24</v>
      </c>
      <c r="G4142" t="str">
        <f>IF(AND(data[[#This Row],[Partner]]="Yes", data[[#This Row],[Dependents]]="Yes"), "Both", IF(data[[#This Row],[Partner]]="Yes", "Partner", IF(data[[#This Row],[Dependents]]="Yes", "Dependent", "None")))</f>
        <v>None</v>
      </c>
      <c r="H4142">
        <v>63</v>
      </c>
      <c r="I4142" s="1">
        <f>data[[#This Row],[Tenure]]/12</f>
        <v>5.25</v>
      </c>
      <c r="J4142" t="s">
        <v>23</v>
      </c>
      <c r="K4142">
        <f>IF(data[[#This Row],[PhoneService]]="Yes",1,"")</f>
        <v>1</v>
      </c>
      <c r="L4142" t="s">
        <v>23</v>
      </c>
      <c r="M4142">
        <f>IF(data[[#This Row],[MultipleLines]]="Yes",1,"")</f>
        <v>1</v>
      </c>
      <c r="N4142" t="s">
        <v>37</v>
      </c>
      <c r="O4142" t="s">
        <v>24</v>
      </c>
      <c r="P4142" t="str">
        <f>IF(data[[#This Row],[OnlineSecurity]]="Yes",1,"")</f>
        <v/>
      </c>
      <c r="Q4142" t="s">
        <v>23</v>
      </c>
      <c r="R4142">
        <f>IF(data[[#This Row],[OnlineBackup]]="Yes",1,"")</f>
        <v>1</v>
      </c>
      <c r="S4142" t="s">
        <v>24</v>
      </c>
      <c r="T4142" t="str">
        <f>IF(data[[#This Row],[DeviceProtection]]="Yes",1,"")</f>
        <v/>
      </c>
      <c r="U4142" t="s">
        <v>24</v>
      </c>
      <c r="V4142" t="str">
        <f>IF(data[[#This Row],[TechSupport]]="Yes",1,"")</f>
        <v/>
      </c>
      <c r="W4142" t="s">
        <v>23</v>
      </c>
      <c r="X4142">
        <f>IF(data[[#This Row],[StreamingTV]]="Yes",1,"")</f>
        <v>1</v>
      </c>
      <c r="Y4142" t="s">
        <v>23</v>
      </c>
      <c r="Z4142">
        <f>IF(data[[#This Row],[StreamingMovies]]="Yes",1,"")</f>
        <v>1</v>
      </c>
      <c r="AA4142" t="s">
        <v>31</v>
      </c>
      <c r="AB4142" t="s">
        <v>24</v>
      </c>
      <c r="AC4142" t="s">
        <v>35</v>
      </c>
      <c r="AD4142">
        <v>99.9</v>
      </c>
      <c r="AE4142">
        <v>6137</v>
      </c>
      <c r="AF4142">
        <v>3</v>
      </c>
      <c r="AG4142" s="2">
        <v>6</v>
      </c>
      <c r="AH4142" t="s">
        <v>23</v>
      </c>
      <c r="AI4142">
        <f t="shared" si="128"/>
        <v>1</v>
      </c>
      <c r="AJ4142" t="str">
        <f t="shared" si="129"/>
        <v/>
      </c>
    </row>
    <row r="4143" spans="1:36" x14ac:dyDescent="0.35">
      <c r="A4143">
        <v>4142</v>
      </c>
      <c r="B4143" t="s">
        <v>4178</v>
      </c>
      <c r="C4143" t="s">
        <v>22</v>
      </c>
      <c r="D4143">
        <v>1</v>
      </c>
      <c r="E4143" t="s">
        <v>24</v>
      </c>
      <c r="F4143" t="s">
        <v>24</v>
      </c>
      <c r="G4143" t="str">
        <f>IF(AND(data[[#This Row],[Partner]]="Yes", data[[#This Row],[Dependents]]="Yes"), "Both", IF(data[[#This Row],[Partner]]="Yes", "Partner", IF(data[[#This Row],[Dependents]]="Yes", "Dependent", "None")))</f>
        <v>None</v>
      </c>
      <c r="H4143">
        <v>35</v>
      </c>
      <c r="I4143" s="1">
        <f>data[[#This Row],[Tenure]]/12</f>
        <v>2.9166666666666665</v>
      </c>
      <c r="J4143" t="s">
        <v>24</v>
      </c>
      <c r="K4143" t="str">
        <f>IF(data[[#This Row],[PhoneService]]="Yes",1,"")</f>
        <v/>
      </c>
      <c r="L4143" t="s">
        <v>25</v>
      </c>
      <c r="M4143" t="str">
        <f>IF(data[[#This Row],[MultipleLines]]="Yes",1,"")</f>
        <v/>
      </c>
      <c r="N4143" t="s">
        <v>26</v>
      </c>
      <c r="O4143" t="s">
        <v>24</v>
      </c>
      <c r="P4143" t="str">
        <f>IF(data[[#This Row],[OnlineSecurity]]="Yes",1,"")</f>
        <v/>
      </c>
      <c r="Q4143" t="s">
        <v>24</v>
      </c>
      <c r="R4143" t="str">
        <f>IF(data[[#This Row],[OnlineBackup]]="Yes",1,"")</f>
        <v/>
      </c>
      <c r="S4143" t="s">
        <v>23</v>
      </c>
      <c r="T4143">
        <f>IF(data[[#This Row],[DeviceProtection]]="Yes",1,"")</f>
        <v>1</v>
      </c>
      <c r="U4143" t="s">
        <v>24</v>
      </c>
      <c r="V4143" t="str">
        <f>IF(data[[#This Row],[TechSupport]]="Yes",1,"")</f>
        <v/>
      </c>
      <c r="W4143" t="s">
        <v>23</v>
      </c>
      <c r="X4143">
        <f>IF(data[[#This Row],[StreamingTV]]="Yes",1,"")</f>
        <v>1</v>
      </c>
      <c r="Y4143" t="s">
        <v>24</v>
      </c>
      <c r="Z4143" t="str">
        <f>IF(data[[#This Row],[StreamingMovies]]="Yes",1,"")</f>
        <v/>
      </c>
      <c r="AA4143" t="s">
        <v>27</v>
      </c>
      <c r="AB4143" t="s">
        <v>23</v>
      </c>
      <c r="AC4143" t="s">
        <v>28</v>
      </c>
      <c r="AD4143">
        <v>39.85</v>
      </c>
      <c r="AE4143">
        <v>1434.6</v>
      </c>
      <c r="AF4143">
        <v>4</v>
      </c>
      <c r="AG4143" s="2">
        <v>0</v>
      </c>
      <c r="AH4143" t="s">
        <v>24</v>
      </c>
      <c r="AI4143">
        <f t="shared" si="128"/>
        <v>0</v>
      </c>
      <c r="AJ4143">
        <f t="shared" si="129"/>
        <v>1</v>
      </c>
    </row>
    <row r="4144" spans="1:36" x14ac:dyDescent="0.35">
      <c r="A4144">
        <v>4143</v>
      </c>
      <c r="B4144" t="s">
        <v>4179</v>
      </c>
      <c r="C4144" t="s">
        <v>22</v>
      </c>
      <c r="D4144">
        <v>0</v>
      </c>
      <c r="E4144" t="s">
        <v>24</v>
      </c>
      <c r="F4144" t="s">
        <v>24</v>
      </c>
      <c r="G4144" t="str">
        <f>IF(AND(data[[#This Row],[Partner]]="Yes", data[[#This Row],[Dependents]]="Yes"), "Both", IF(data[[#This Row],[Partner]]="Yes", "Partner", IF(data[[#This Row],[Dependents]]="Yes", "Dependent", "None")))</f>
        <v>None</v>
      </c>
      <c r="H4144">
        <v>67</v>
      </c>
      <c r="I4144" s="1">
        <f>data[[#This Row],[Tenure]]/12</f>
        <v>5.583333333333333</v>
      </c>
      <c r="J4144" t="s">
        <v>23</v>
      </c>
      <c r="K4144">
        <f>IF(data[[#This Row],[PhoneService]]="Yes",1,"")</f>
        <v>1</v>
      </c>
      <c r="L4144" t="s">
        <v>24</v>
      </c>
      <c r="M4144" t="str">
        <f>IF(data[[#This Row],[MultipleLines]]="Yes",1,"")</f>
        <v/>
      </c>
      <c r="N4144" t="s">
        <v>26</v>
      </c>
      <c r="O4144" t="s">
        <v>23</v>
      </c>
      <c r="P4144">
        <f>IF(data[[#This Row],[OnlineSecurity]]="Yes",1,"")</f>
        <v>1</v>
      </c>
      <c r="Q4144" t="s">
        <v>23</v>
      </c>
      <c r="R4144">
        <f>IF(data[[#This Row],[OnlineBackup]]="Yes",1,"")</f>
        <v>1</v>
      </c>
      <c r="S4144" t="s">
        <v>24</v>
      </c>
      <c r="T4144" t="str">
        <f>IF(data[[#This Row],[DeviceProtection]]="Yes",1,"")</f>
        <v/>
      </c>
      <c r="U4144" t="s">
        <v>23</v>
      </c>
      <c r="V4144">
        <f>IF(data[[#This Row],[TechSupport]]="Yes",1,"")</f>
        <v>1</v>
      </c>
      <c r="W4144" t="s">
        <v>24</v>
      </c>
      <c r="X4144" t="str">
        <f>IF(data[[#This Row],[StreamingTV]]="Yes",1,"")</f>
        <v/>
      </c>
      <c r="Y4144" t="s">
        <v>24</v>
      </c>
      <c r="Z4144" t="str">
        <f>IF(data[[#This Row],[StreamingMovies]]="Yes",1,"")</f>
        <v/>
      </c>
      <c r="AA4144" t="s">
        <v>31</v>
      </c>
      <c r="AB4144" t="s">
        <v>24</v>
      </c>
      <c r="AC4144" t="s">
        <v>40</v>
      </c>
      <c r="AD4144">
        <v>60.5</v>
      </c>
      <c r="AE4144">
        <v>3870</v>
      </c>
      <c r="AF4144">
        <v>0</v>
      </c>
      <c r="AG4144" s="2">
        <v>0</v>
      </c>
      <c r="AH4144" t="s">
        <v>24</v>
      </c>
      <c r="AI4144">
        <f t="shared" si="128"/>
        <v>0</v>
      </c>
      <c r="AJ4144">
        <f t="shared" si="129"/>
        <v>1</v>
      </c>
    </row>
    <row r="4145" spans="1:36" x14ac:dyDescent="0.35">
      <c r="A4145">
        <v>4144</v>
      </c>
      <c r="B4145" t="s">
        <v>4180</v>
      </c>
      <c r="C4145" t="s">
        <v>30</v>
      </c>
      <c r="D4145">
        <v>0</v>
      </c>
      <c r="E4145" t="s">
        <v>24</v>
      </c>
      <c r="F4145" t="s">
        <v>24</v>
      </c>
      <c r="G4145" t="str">
        <f>IF(AND(data[[#This Row],[Partner]]="Yes", data[[#This Row],[Dependents]]="Yes"), "Both", IF(data[[#This Row],[Partner]]="Yes", "Partner", IF(data[[#This Row],[Dependents]]="Yes", "Dependent", "None")))</f>
        <v>None</v>
      </c>
      <c r="H4145">
        <v>25</v>
      </c>
      <c r="I4145" s="1">
        <f>data[[#This Row],[Tenure]]/12</f>
        <v>2.0833333333333335</v>
      </c>
      <c r="J4145" t="s">
        <v>23</v>
      </c>
      <c r="K4145">
        <f>IF(data[[#This Row],[PhoneService]]="Yes",1,"")</f>
        <v>1</v>
      </c>
      <c r="L4145" t="s">
        <v>23</v>
      </c>
      <c r="M4145">
        <f>IF(data[[#This Row],[MultipleLines]]="Yes",1,"")</f>
        <v>1</v>
      </c>
      <c r="N4145" t="s">
        <v>37</v>
      </c>
      <c r="O4145" t="s">
        <v>24</v>
      </c>
      <c r="P4145" t="str">
        <f>IF(data[[#This Row],[OnlineSecurity]]="Yes",1,"")</f>
        <v/>
      </c>
      <c r="Q4145" t="s">
        <v>24</v>
      </c>
      <c r="R4145" t="str">
        <f>IF(data[[#This Row],[OnlineBackup]]="Yes",1,"")</f>
        <v/>
      </c>
      <c r="S4145" t="s">
        <v>24</v>
      </c>
      <c r="T4145" t="str">
        <f>IF(data[[#This Row],[DeviceProtection]]="Yes",1,"")</f>
        <v/>
      </c>
      <c r="U4145" t="s">
        <v>24</v>
      </c>
      <c r="V4145" t="str">
        <f>IF(data[[#This Row],[TechSupport]]="Yes",1,"")</f>
        <v/>
      </c>
      <c r="W4145" t="s">
        <v>24</v>
      </c>
      <c r="X4145" t="str">
        <f>IF(data[[#This Row],[StreamingTV]]="Yes",1,"")</f>
        <v/>
      </c>
      <c r="Y4145" t="s">
        <v>23</v>
      </c>
      <c r="Z4145">
        <f>IF(data[[#This Row],[StreamingMovies]]="Yes",1,"")</f>
        <v>1</v>
      </c>
      <c r="AA4145" t="s">
        <v>27</v>
      </c>
      <c r="AB4145" t="s">
        <v>23</v>
      </c>
      <c r="AC4145" t="s">
        <v>28</v>
      </c>
      <c r="AD4145">
        <v>84.8</v>
      </c>
      <c r="AE4145">
        <v>2043.45</v>
      </c>
      <c r="AF4145">
        <v>0</v>
      </c>
      <c r="AG4145" s="2">
        <v>0</v>
      </c>
      <c r="AH4145" t="s">
        <v>23</v>
      </c>
      <c r="AI4145">
        <f t="shared" si="128"/>
        <v>1</v>
      </c>
      <c r="AJ4145" t="str">
        <f t="shared" si="129"/>
        <v/>
      </c>
    </row>
    <row r="4146" spans="1:36" x14ac:dyDescent="0.35">
      <c r="A4146">
        <v>4145</v>
      </c>
      <c r="B4146" t="s">
        <v>4181</v>
      </c>
      <c r="C4146" t="s">
        <v>30</v>
      </c>
      <c r="D4146">
        <v>0</v>
      </c>
      <c r="E4146" t="s">
        <v>24</v>
      </c>
      <c r="F4146" t="s">
        <v>24</v>
      </c>
      <c r="G4146" t="str">
        <f>IF(AND(data[[#This Row],[Partner]]="Yes", data[[#This Row],[Dependents]]="Yes"), "Both", IF(data[[#This Row],[Partner]]="Yes", "Partner", IF(data[[#This Row],[Dependents]]="Yes", "Dependent", "None")))</f>
        <v>None</v>
      </c>
      <c r="H4146">
        <v>21</v>
      </c>
      <c r="I4146" s="1">
        <f>data[[#This Row],[Tenure]]/12</f>
        <v>1.75</v>
      </c>
      <c r="J4146" t="s">
        <v>23</v>
      </c>
      <c r="K4146">
        <f>IF(data[[#This Row],[PhoneService]]="Yes",1,"")</f>
        <v>1</v>
      </c>
      <c r="L4146" t="s">
        <v>23</v>
      </c>
      <c r="M4146">
        <f>IF(data[[#This Row],[MultipleLines]]="Yes",1,"")</f>
        <v>1</v>
      </c>
      <c r="N4146" t="s">
        <v>37</v>
      </c>
      <c r="O4146" t="s">
        <v>23</v>
      </c>
      <c r="P4146">
        <f>IF(data[[#This Row],[OnlineSecurity]]="Yes",1,"")</f>
        <v>1</v>
      </c>
      <c r="Q4146" t="s">
        <v>24</v>
      </c>
      <c r="R4146" t="str">
        <f>IF(data[[#This Row],[OnlineBackup]]="Yes",1,"")</f>
        <v/>
      </c>
      <c r="S4146" t="s">
        <v>23</v>
      </c>
      <c r="T4146">
        <f>IF(data[[#This Row],[DeviceProtection]]="Yes",1,"")</f>
        <v>1</v>
      </c>
      <c r="U4146" t="s">
        <v>24</v>
      </c>
      <c r="V4146" t="str">
        <f>IF(data[[#This Row],[TechSupport]]="Yes",1,"")</f>
        <v/>
      </c>
      <c r="W4146" t="s">
        <v>23</v>
      </c>
      <c r="X4146">
        <f>IF(data[[#This Row],[StreamingTV]]="Yes",1,"")</f>
        <v>1</v>
      </c>
      <c r="Y4146" t="s">
        <v>23</v>
      </c>
      <c r="Z4146">
        <f>IF(data[[#This Row],[StreamingMovies]]="Yes",1,"")</f>
        <v>1</v>
      </c>
      <c r="AA4146" t="s">
        <v>27</v>
      </c>
      <c r="AB4146" t="s">
        <v>24</v>
      </c>
      <c r="AC4146" t="s">
        <v>32</v>
      </c>
      <c r="AD4146">
        <v>103.85</v>
      </c>
      <c r="AE4146">
        <v>2215</v>
      </c>
      <c r="AF4146">
        <v>0</v>
      </c>
      <c r="AG4146" s="2">
        <v>0</v>
      </c>
      <c r="AH4146" t="s">
        <v>24</v>
      </c>
      <c r="AI4146">
        <f t="shared" si="128"/>
        <v>0</v>
      </c>
      <c r="AJ4146">
        <f t="shared" si="129"/>
        <v>1</v>
      </c>
    </row>
    <row r="4147" spans="1:36" x14ac:dyDescent="0.35">
      <c r="A4147">
        <v>4146</v>
      </c>
      <c r="B4147" t="s">
        <v>4182</v>
      </c>
      <c r="C4147" t="s">
        <v>22</v>
      </c>
      <c r="D4147">
        <v>0</v>
      </c>
      <c r="E4147" t="s">
        <v>24</v>
      </c>
      <c r="F4147" t="s">
        <v>24</v>
      </c>
      <c r="G4147" t="str">
        <f>IF(AND(data[[#This Row],[Partner]]="Yes", data[[#This Row],[Dependents]]="Yes"), "Both", IF(data[[#This Row],[Partner]]="Yes", "Partner", IF(data[[#This Row],[Dependents]]="Yes", "Dependent", "None")))</f>
        <v>None</v>
      </c>
      <c r="H4147">
        <v>13</v>
      </c>
      <c r="I4147" s="1">
        <f>data[[#This Row],[Tenure]]/12</f>
        <v>1.0833333333333333</v>
      </c>
      <c r="J4147" t="s">
        <v>23</v>
      </c>
      <c r="K4147">
        <f>IF(data[[#This Row],[PhoneService]]="Yes",1,"")</f>
        <v>1</v>
      </c>
      <c r="L4147" t="s">
        <v>24</v>
      </c>
      <c r="M4147" t="str">
        <f>IF(data[[#This Row],[MultipleLines]]="Yes",1,"")</f>
        <v/>
      </c>
      <c r="N4147" t="s">
        <v>26</v>
      </c>
      <c r="O4147" t="s">
        <v>23</v>
      </c>
      <c r="P4147">
        <f>IF(data[[#This Row],[OnlineSecurity]]="Yes",1,"")</f>
        <v>1</v>
      </c>
      <c r="Q4147" t="s">
        <v>23</v>
      </c>
      <c r="R4147">
        <f>IF(data[[#This Row],[OnlineBackup]]="Yes",1,"")</f>
        <v>1</v>
      </c>
      <c r="S4147" t="s">
        <v>24</v>
      </c>
      <c r="T4147" t="str">
        <f>IF(data[[#This Row],[DeviceProtection]]="Yes",1,"")</f>
        <v/>
      </c>
      <c r="U4147" t="s">
        <v>23</v>
      </c>
      <c r="V4147">
        <f>IF(data[[#This Row],[TechSupport]]="Yes",1,"")</f>
        <v>1</v>
      </c>
      <c r="W4147" t="s">
        <v>24</v>
      </c>
      <c r="X4147" t="str">
        <f>IF(data[[#This Row],[StreamingTV]]="Yes",1,"")</f>
        <v/>
      </c>
      <c r="Y4147" t="s">
        <v>23</v>
      </c>
      <c r="Z4147">
        <f>IF(data[[#This Row],[StreamingMovies]]="Yes",1,"")</f>
        <v>1</v>
      </c>
      <c r="AA4147" t="s">
        <v>27</v>
      </c>
      <c r="AB4147" t="s">
        <v>24</v>
      </c>
      <c r="AC4147" t="s">
        <v>35</v>
      </c>
      <c r="AD4147">
        <v>67.8</v>
      </c>
      <c r="AE4147">
        <v>842.25</v>
      </c>
      <c r="AF4147">
        <v>0</v>
      </c>
      <c r="AG4147" s="2">
        <v>0</v>
      </c>
      <c r="AH4147" t="s">
        <v>24</v>
      </c>
      <c r="AI4147">
        <f t="shared" si="128"/>
        <v>0</v>
      </c>
      <c r="AJ4147">
        <f t="shared" si="129"/>
        <v>1</v>
      </c>
    </row>
    <row r="4148" spans="1:36" x14ac:dyDescent="0.35">
      <c r="A4148">
        <v>4147</v>
      </c>
      <c r="B4148" t="s">
        <v>4183</v>
      </c>
      <c r="C4148" t="s">
        <v>30</v>
      </c>
      <c r="D4148">
        <v>0</v>
      </c>
      <c r="E4148" t="s">
        <v>23</v>
      </c>
      <c r="F4148" t="s">
        <v>24</v>
      </c>
      <c r="G4148" t="str">
        <f>IF(AND(data[[#This Row],[Partner]]="Yes", data[[#This Row],[Dependents]]="Yes"), "Both", IF(data[[#This Row],[Partner]]="Yes", "Partner", IF(data[[#This Row],[Dependents]]="Yes", "Dependent", "None")))</f>
        <v>Partner</v>
      </c>
      <c r="H4148">
        <v>35</v>
      </c>
      <c r="I4148" s="1">
        <f>data[[#This Row],[Tenure]]/12</f>
        <v>2.9166666666666665</v>
      </c>
      <c r="J4148" t="s">
        <v>23</v>
      </c>
      <c r="K4148">
        <f>IF(data[[#This Row],[PhoneService]]="Yes",1,"")</f>
        <v>1</v>
      </c>
      <c r="L4148" t="s">
        <v>23</v>
      </c>
      <c r="M4148">
        <f>IF(data[[#This Row],[MultipleLines]]="Yes",1,"")</f>
        <v>1</v>
      </c>
      <c r="N4148" t="s">
        <v>37</v>
      </c>
      <c r="O4148" t="s">
        <v>24</v>
      </c>
      <c r="P4148" t="str">
        <f>IF(data[[#This Row],[OnlineSecurity]]="Yes",1,"")</f>
        <v/>
      </c>
      <c r="Q4148" t="s">
        <v>24</v>
      </c>
      <c r="R4148" t="str">
        <f>IF(data[[#This Row],[OnlineBackup]]="Yes",1,"")</f>
        <v/>
      </c>
      <c r="S4148" t="s">
        <v>24</v>
      </c>
      <c r="T4148" t="str">
        <f>IF(data[[#This Row],[DeviceProtection]]="Yes",1,"")</f>
        <v/>
      </c>
      <c r="U4148" t="s">
        <v>24</v>
      </c>
      <c r="V4148" t="str">
        <f>IF(data[[#This Row],[TechSupport]]="Yes",1,"")</f>
        <v/>
      </c>
      <c r="W4148" t="s">
        <v>24</v>
      </c>
      <c r="X4148" t="str">
        <f>IF(data[[#This Row],[StreamingTV]]="Yes",1,"")</f>
        <v/>
      </c>
      <c r="Y4148" t="s">
        <v>24</v>
      </c>
      <c r="Z4148" t="str">
        <f>IF(data[[#This Row],[StreamingMovies]]="Yes",1,"")</f>
        <v/>
      </c>
      <c r="AA4148" t="s">
        <v>27</v>
      </c>
      <c r="AB4148" t="s">
        <v>23</v>
      </c>
      <c r="AC4148" t="s">
        <v>28</v>
      </c>
      <c r="AD4148">
        <v>75.2</v>
      </c>
      <c r="AE4148">
        <v>2576.1999999999998</v>
      </c>
      <c r="AF4148">
        <v>0</v>
      </c>
      <c r="AG4148" s="2">
        <v>0</v>
      </c>
      <c r="AH4148" t="s">
        <v>23</v>
      </c>
      <c r="AI4148">
        <f t="shared" si="128"/>
        <v>1</v>
      </c>
      <c r="AJ4148" t="str">
        <f t="shared" si="129"/>
        <v/>
      </c>
    </row>
    <row r="4149" spans="1:36" x14ac:dyDescent="0.35">
      <c r="A4149">
        <v>4148</v>
      </c>
      <c r="B4149" t="s">
        <v>4184</v>
      </c>
      <c r="C4149" t="s">
        <v>30</v>
      </c>
      <c r="D4149">
        <v>1</v>
      </c>
      <c r="E4149" t="s">
        <v>23</v>
      </c>
      <c r="F4149" t="s">
        <v>24</v>
      </c>
      <c r="G4149" t="str">
        <f>IF(AND(data[[#This Row],[Partner]]="Yes", data[[#This Row],[Dependents]]="Yes"), "Both", IF(data[[#This Row],[Partner]]="Yes", "Partner", IF(data[[#This Row],[Dependents]]="Yes", "Dependent", "None")))</f>
        <v>Partner</v>
      </c>
      <c r="H4149">
        <v>71</v>
      </c>
      <c r="I4149" s="1">
        <f>data[[#This Row],[Tenure]]/12</f>
        <v>5.916666666666667</v>
      </c>
      <c r="J4149" t="s">
        <v>23</v>
      </c>
      <c r="K4149">
        <f>IF(data[[#This Row],[PhoneService]]="Yes",1,"")</f>
        <v>1</v>
      </c>
      <c r="L4149" t="s">
        <v>23</v>
      </c>
      <c r="M4149">
        <f>IF(data[[#This Row],[MultipleLines]]="Yes",1,"")</f>
        <v>1</v>
      </c>
      <c r="N4149" t="s">
        <v>24</v>
      </c>
      <c r="O4149" t="s">
        <v>46</v>
      </c>
      <c r="P4149" t="str">
        <f>IF(data[[#This Row],[OnlineSecurity]]="Yes",1,"")</f>
        <v/>
      </c>
      <c r="Q4149" t="s">
        <v>46</v>
      </c>
      <c r="R4149" t="str">
        <f>IF(data[[#This Row],[OnlineBackup]]="Yes",1,"")</f>
        <v/>
      </c>
      <c r="S4149" t="s">
        <v>46</v>
      </c>
      <c r="T4149" t="str">
        <f>IF(data[[#This Row],[DeviceProtection]]="Yes",1,"")</f>
        <v/>
      </c>
      <c r="U4149" t="s">
        <v>46</v>
      </c>
      <c r="V4149" t="str">
        <f>IF(data[[#This Row],[TechSupport]]="Yes",1,"")</f>
        <v/>
      </c>
      <c r="W4149" t="s">
        <v>46</v>
      </c>
      <c r="X4149" t="str">
        <f>IF(data[[#This Row],[StreamingTV]]="Yes",1,"")</f>
        <v/>
      </c>
      <c r="Y4149" t="s">
        <v>46</v>
      </c>
      <c r="Z4149" t="str">
        <f>IF(data[[#This Row],[StreamingMovies]]="Yes",1,"")</f>
        <v/>
      </c>
      <c r="AA4149" t="s">
        <v>47</v>
      </c>
      <c r="AB4149" t="s">
        <v>24</v>
      </c>
      <c r="AC4149" t="s">
        <v>35</v>
      </c>
      <c r="AD4149">
        <v>24.85</v>
      </c>
      <c r="AE4149">
        <v>1901</v>
      </c>
      <c r="AF4149">
        <v>0</v>
      </c>
      <c r="AG4149" s="2">
        <v>0</v>
      </c>
      <c r="AH4149" t="s">
        <v>24</v>
      </c>
      <c r="AI4149">
        <f t="shared" si="128"/>
        <v>0</v>
      </c>
      <c r="AJ4149">
        <f t="shared" si="129"/>
        <v>1</v>
      </c>
    </row>
    <row r="4150" spans="1:36" x14ac:dyDescent="0.35">
      <c r="A4150">
        <v>4149</v>
      </c>
      <c r="B4150" t="s">
        <v>4185</v>
      </c>
      <c r="C4150" t="s">
        <v>22</v>
      </c>
      <c r="D4150">
        <v>0</v>
      </c>
      <c r="E4150" t="s">
        <v>24</v>
      </c>
      <c r="F4150" t="s">
        <v>24</v>
      </c>
      <c r="G4150" t="str">
        <f>IF(AND(data[[#This Row],[Partner]]="Yes", data[[#This Row],[Dependents]]="Yes"), "Both", IF(data[[#This Row],[Partner]]="Yes", "Partner", IF(data[[#This Row],[Dependents]]="Yes", "Dependent", "None")))</f>
        <v>None</v>
      </c>
      <c r="H4150">
        <v>29</v>
      </c>
      <c r="I4150" s="1">
        <f>data[[#This Row],[Tenure]]/12</f>
        <v>2.4166666666666665</v>
      </c>
      <c r="J4150" t="s">
        <v>23</v>
      </c>
      <c r="K4150">
        <f>IF(data[[#This Row],[PhoneService]]="Yes",1,"")</f>
        <v>1</v>
      </c>
      <c r="L4150" t="s">
        <v>24</v>
      </c>
      <c r="M4150" t="str">
        <f>IF(data[[#This Row],[MultipleLines]]="Yes",1,"")</f>
        <v/>
      </c>
      <c r="N4150" t="s">
        <v>24</v>
      </c>
      <c r="O4150" t="s">
        <v>46</v>
      </c>
      <c r="P4150" t="str">
        <f>IF(data[[#This Row],[OnlineSecurity]]="Yes",1,"")</f>
        <v/>
      </c>
      <c r="Q4150" t="s">
        <v>46</v>
      </c>
      <c r="R4150" t="str">
        <f>IF(data[[#This Row],[OnlineBackup]]="Yes",1,"")</f>
        <v/>
      </c>
      <c r="S4150" t="s">
        <v>46</v>
      </c>
      <c r="T4150" t="str">
        <f>IF(data[[#This Row],[DeviceProtection]]="Yes",1,"")</f>
        <v/>
      </c>
      <c r="U4150" t="s">
        <v>46</v>
      </c>
      <c r="V4150" t="str">
        <f>IF(data[[#This Row],[TechSupport]]="Yes",1,"")</f>
        <v/>
      </c>
      <c r="W4150" t="s">
        <v>46</v>
      </c>
      <c r="X4150" t="str">
        <f>IF(data[[#This Row],[StreamingTV]]="Yes",1,"")</f>
        <v/>
      </c>
      <c r="Y4150" t="s">
        <v>46</v>
      </c>
      <c r="Z4150" t="str">
        <f>IF(data[[#This Row],[StreamingMovies]]="Yes",1,"")</f>
        <v/>
      </c>
      <c r="AA4150" t="s">
        <v>27</v>
      </c>
      <c r="AB4150" t="s">
        <v>24</v>
      </c>
      <c r="AC4150" t="s">
        <v>40</v>
      </c>
      <c r="AD4150">
        <v>19.350000000000001</v>
      </c>
      <c r="AE4150">
        <v>601.6</v>
      </c>
      <c r="AF4150">
        <v>0</v>
      </c>
      <c r="AG4150" s="2">
        <v>0</v>
      </c>
      <c r="AH4150" t="s">
        <v>24</v>
      </c>
      <c r="AI4150">
        <f t="shared" si="128"/>
        <v>0</v>
      </c>
      <c r="AJ4150">
        <f t="shared" si="129"/>
        <v>1</v>
      </c>
    </row>
    <row r="4151" spans="1:36" x14ac:dyDescent="0.35">
      <c r="A4151">
        <v>4150</v>
      </c>
      <c r="B4151" t="s">
        <v>4186</v>
      </c>
      <c r="C4151" t="s">
        <v>30</v>
      </c>
      <c r="D4151">
        <v>0</v>
      </c>
      <c r="E4151" t="s">
        <v>23</v>
      </c>
      <c r="F4151" t="s">
        <v>24</v>
      </c>
      <c r="G4151" t="str">
        <f>IF(AND(data[[#This Row],[Partner]]="Yes", data[[#This Row],[Dependents]]="Yes"), "Both", IF(data[[#This Row],[Partner]]="Yes", "Partner", IF(data[[#This Row],[Dependents]]="Yes", "Dependent", "None")))</f>
        <v>Partner</v>
      </c>
      <c r="H4151">
        <v>71</v>
      </c>
      <c r="I4151" s="1">
        <f>data[[#This Row],[Tenure]]/12</f>
        <v>5.916666666666667</v>
      </c>
      <c r="J4151" t="s">
        <v>24</v>
      </c>
      <c r="K4151" t="str">
        <f>IF(data[[#This Row],[PhoneService]]="Yes",1,"")</f>
        <v/>
      </c>
      <c r="L4151" t="s">
        <v>25</v>
      </c>
      <c r="M4151" t="str">
        <f>IF(data[[#This Row],[MultipleLines]]="Yes",1,"")</f>
        <v/>
      </c>
      <c r="N4151" t="s">
        <v>26</v>
      </c>
      <c r="O4151" t="s">
        <v>24</v>
      </c>
      <c r="P4151" t="str">
        <f>IF(data[[#This Row],[OnlineSecurity]]="Yes",1,"")</f>
        <v/>
      </c>
      <c r="Q4151" t="s">
        <v>23</v>
      </c>
      <c r="R4151">
        <f>IF(data[[#This Row],[OnlineBackup]]="Yes",1,"")</f>
        <v>1</v>
      </c>
      <c r="S4151" t="s">
        <v>24</v>
      </c>
      <c r="T4151" t="str">
        <f>IF(data[[#This Row],[DeviceProtection]]="Yes",1,"")</f>
        <v/>
      </c>
      <c r="U4151" t="s">
        <v>24</v>
      </c>
      <c r="V4151" t="str">
        <f>IF(data[[#This Row],[TechSupport]]="Yes",1,"")</f>
        <v/>
      </c>
      <c r="W4151" t="s">
        <v>23</v>
      </c>
      <c r="X4151">
        <f>IF(data[[#This Row],[StreamingTV]]="Yes",1,"")</f>
        <v>1</v>
      </c>
      <c r="Y4151" t="s">
        <v>23</v>
      </c>
      <c r="Z4151">
        <f>IF(data[[#This Row],[StreamingMovies]]="Yes",1,"")</f>
        <v>1</v>
      </c>
      <c r="AA4151" t="s">
        <v>47</v>
      </c>
      <c r="AB4151" t="s">
        <v>24</v>
      </c>
      <c r="AC4151" t="s">
        <v>28</v>
      </c>
      <c r="AD4151">
        <v>49.35</v>
      </c>
      <c r="AE4151">
        <v>3515.25</v>
      </c>
      <c r="AF4151">
        <v>0</v>
      </c>
      <c r="AG4151" s="2">
        <v>7</v>
      </c>
      <c r="AH4151" t="s">
        <v>23</v>
      </c>
      <c r="AI4151">
        <f t="shared" si="128"/>
        <v>1</v>
      </c>
      <c r="AJ4151" t="str">
        <f t="shared" si="129"/>
        <v/>
      </c>
    </row>
    <row r="4152" spans="1:36" x14ac:dyDescent="0.35">
      <c r="A4152">
        <v>4151</v>
      </c>
      <c r="B4152" t="s">
        <v>4187</v>
      </c>
      <c r="C4152" t="s">
        <v>30</v>
      </c>
      <c r="D4152">
        <v>1</v>
      </c>
      <c r="E4152" t="s">
        <v>23</v>
      </c>
      <c r="F4152" t="s">
        <v>24</v>
      </c>
      <c r="G4152" t="str">
        <f>IF(AND(data[[#This Row],[Partner]]="Yes", data[[#This Row],[Dependents]]="Yes"), "Both", IF(data[[#This Row],[Partner]]="Yes", "Partner", IF(data[[#This Row],[Dependents]]="Yes", "Dependent", "None")))</f>
        <v>Partner</v>
      </c>
      <c r="H4152">
        <v>7</v>
      </c>
      <c r="I4152" s="1">
        <f>data[[#This Row],[Tenure]]/12</f>
        <v>0.58333333333333337</v>
      </c>
      <c r="J4152" t="s">
        <v>23</v>
      </c>
      <c r="K4152">
        <f>IF(data[[#This Row],[PhoneService]]="Yes",1,"")</f>
        <v>1</v>
      </c>
      <c r="L4152" t="s">
        <v>24</v>
      </c>
      <c r="M4152" t="str">
        <f>IF(data[[#This Row],[MultipleLines]]="Yes",1,"")</f>
        <v/>
      </c>
      <c r="N4152" t="s">
        <v>37</v>
      </c>
      <c r="O4152" t="s">
        <v>24</v>
      </c>
      <c r="P4152" t="str">
        <f>IF(data[[#This Row],[OnlineSecurity]]="Yes",1,"")</f>
        <v/>
      </c>
      <c r="Q4152" t="s">
        <v>24</v>
      </c>
      <c r="R4152" t="str">
        <f>IF(data[[#This Row],[OnlineBackup]]="Yes",1,"")</f>
        <v/>
      </c>
      <c r="S4152" t="s">
        <v>24</v>
      </c>
      <c r="T4152" t="str">
        <f>IF(data[[#This Row],[DeviceProtection]]="Yes",1,"")</f>
        <v/>
      </c>
      <c r="U4152" t="s">
        <v>24</v>
      </c>
      <c r="V4152" t="str">
        <f>IF(data[[#This Row],[TechSupport]]="Yes",1,"")</f>
        <v/>
      </c>
      <c r="W4152" t="s">
        <v>23</v>
      </c>
      <c r="X4152">
        <f>IF(data[[#This Row],[StreamingTV]]="Yes",1,"")</f>
        <v>1</v>
      </c>
      <c r="Y4152" t="s">
        <v>23</v>
      </c>
      <c r="Z4152">
        <f>IF(data[[#This Row],[StreamingMovies]]="Yes",1,"")</f>
        <v>1</v>
      </c>
      <c r="AA4152" t="s">
        <v>27</v>
      </c>
      <c r="AB4152" t="s">
        <v>23</v>
      </c>
      <c r="AC4152" t="s">
        <v>28</v>
      </c>
      <c r="AD4152">
        <v>89</v>
      </c>
      <c r="AE4152">
        <v>605.45000000000005</v>
      </c>
      <c r="AF4152">
        <v>3</v>
      </c>
      <c r="AG4152" s="2">
        <v>0</v>
      </c>
      <c r="AH4152" t="s">
        <v>24</v>
      </c>
      <c r="AI4152">
        <f t="shared" si="128"/>
        <v>0</v>
      </c>
      <c r="AJ4152">
        <f t="shared" si="129"/>
        <v>1</v>
      </c>
    </row>
    <row r="4153" spans="1:36" x14ac:dyDescent="0.35">
      <c r="A4153">
        <v>4152</v>
      </c>
      <c r="B4153" t="s">
        <v>4188</v>
      </c>
      <c r="C4153" t="s">
        <v>22</v>
      </c>
      <c r="D4153">
        <v>1</v>
      </c>
      <c r="E4153" t="s">
        <v>24</v>
      </c>
      <c r="F4153" t="s">
        <v>24</v>
      </c>
      <c r="G4153" t="str">
        <f>IF(AND(data[[#This Row],[Partner]]="Yes", data[[#This Row],[Dependents]]="Yes"), "Both", IF(data[[#This Row],[Partner]]="Yes", "Partner", IF(data[[#This Row],[Dependents]]="Yes", "Dependent", "None")))</f>
        <v>None</v>
      </c>
      <c r="H4153">
        <v>57</v>
      </c>
      <c r="I4153" s="1">
        <f>data[[#This Row],[Tenure]]/12</f>
        <v>4.75</v>
      </c>
      <c r="J4153" t="s">
        <v>24</v>
      </c>
      <c r="K4153" t="str">
        <f>IF(data[[#This Row],[PhoneService]]="Yes",1,"")</f>
        <v/>
      </c>
      <c r="L4153" t="s">
        <v>25</v>
      </c>
      <c r="M4153" t="str">
        <f>IF(data[[#This Row],[MultipleLines]]="Yes",1,"")</f>
        <v/>
      </c>
      <c r="N4153" t="s">
        <v>26</v>
      </c>
      <c r="O4153" t="s">
        <v>24</v>
      </c>
      <c r="P4153" t="str">
        <f>IF(data[[#This Row],[OnlineSecurity]]="Yes",1,"")</f>
        <v/>
      </c>
      <c r="Q4153" t="s">
        <v>23</v>
      </c>
      <c r="R4153">
        <f>IF(data[[#This Row],[OnlineBackup]]="Yes",1,"")</f>
        <v>1</v>
      </c>
      <c r="S4153" t="s">
        <v>23</v>
      </c>
      <c r="T4153">
        <f>IF(data[[#This Row],[DeviceProtection]]="Yes",1,"")</f>
        <v>1</v>
      </c>
      <c r="U4153" t="s">
        <v>24</v>
      </c>
      <c r="V4153" t="str">
        <f>IF(data[[#This Row],[TechSupport]]="Yes",1,"")</f>
        <v/>
      </c>
      <c r="W4153" t="s">
        <v>23</v>
      </c>
      <c r="X4153">
        <f>IF(data[[#This Row],[StreamingTV]]="Yes",1,"")</f>
        <v>1</v>
      </c>
      <c r="Y4153" t="s">
        <v>23</v>
      </c>
      <c r="Z4153">
        <f>IF(data[[#This Row],[StreamingMovies]]="Yes",1,"")</f>
        <v>1</v>
      </c>
      <c r="AA4153" t="s">
        <v>27</v>
      </c>
      <c r="AB4153" t="s">
        <v>23</v>
      </c>
      <c r="AC4153" t="s">
        <v>28</v>
      </c>
      <c r="AD4153">
        <v>55</v>
      </c>
      <c r="AE4153">
        <v>3094.05</v>
      </c>
      <c r="AF4153">
        <v>0</v>
      </c>
      <c r="AG4153" s="2">
        <v>0</v>
      </c>
      <c r="AH4153" t="s">
        <v>24</v>
      </c>
      <c r="AI4153">
        <f t="shared" si="128"/>
        <v>0</v>
      </c>
      <c r="AJ4153">
        <f t="shared" si="129"/>
        <v>1</v>
      </c>
    </row>
    <row r="4154" spans="1:36" x14ac:dyDescent="0.35">
      <c r="A4154">
        <v>4153</v>
      </c>
      <c r="B4154" t="s">
        <v>4189</v>
      </c>
      <c r="C4154" t="s">
        <v>30</v>
      </c>
      <c r="D4154">
        <v>0</v>
      </c>
      <c r="E4154" t="s">
        <v>23</v>
      </c>
      <c r="F4154" t="s">
        <v>24</v>
      </c>
      <c r="G4154" t="str">
        <f>IF(AND(data[[#This Row],[Partner]]="Yes", data[[#This Row],[Dependents]]="Yes"), "Both", IF(data[[#This Row],[Partner]]="Yes", "Partner", IF(data[[#This Row],[Dependents]]="Yes", "Dependent", "None")))</f>
        <v>Partner</v>
      </c>
      <c r="H4154">
        <v>65</v>
      </c>
      <c r="I4154" s="1">
        <f>data[[#This Row],[Tenure]]/12</f>
        <v>5.416666666666667</v>
      </c>
      <c r="J4154" t="s">
        <v>23</v>
      </c>
      <c r="K4154">
        <f>IF(data[[#This Row],[PhoneService]]="Yes",1,"")</f>
        <v>1</v>
      </c>
      <c r="L4154" t="s">
        <v>23</v>
      </c>
      <c r="M4154">
        <f>IF(data[[#This Row],[MultipleLines]]="Yes",1,"")</f>
        <v>1</v>
      </c>
      <c r="N4154" t="s">
        <v>26</v>
      </c>
      <c r="O4154" t="s">
        <v>23</v>
      </c>
      <c r="P4154">
        <f>IF(data[[#This Row],[OnlineSecurity]]="Yes",1,"")</f>
        <v>1</v>
      </c>
      <c r="Q4154" t="s">
        <v>24</v>
      </c>
      <c r="R4154" t="str">
        <f>IF(data[[#This Row],[OnlineBackup]]="Yes",1,"")</f>
        <v/>
      </c>
      <c r="S4154" t="s">
        <v>23</v>
      </c>
      <c r="T4154">
        <f>IF(data[[#This Row],[DeviceProtection]]="Yes",1,"")</f>
        <v>1</v>
      </c>
      <c r="U4154" t="s">
        <v>23</v>
      </c>
      <c r="V4154">
        <f>IF(data[[#This Row],[TechSupport]]="Yes",1,"")</f>
        <v>1</v>
      </c>
      <c r="W4154" t="s">
        <v>24</v>
      </c>
      <c r="X4154" t="str">
        <f>IF(data[[#This Row],[StreamingTV]]="Yes",1,"")</f>
        <v/>
      </c>
      <c r="Y4154" t="s">
        <v>23</v>
      </c>
      <c r="Z4154">
        <f>IF(data[[#This Row],[StreamingMovies]]="Yes",1,"")</f>
        <v>1</v>
      </c>
      <c r="AA4154" t="s">
        <v>47</v>
      </c>
      <c r="AB4154" t="s">
        <v>24</v>
      </c>
      <c r="AC4154" t="s">
        <v>35</v>
      </c>
      <c r="AD4154">
        <v>76.150000000000006</v>
      </c>
      <c r="AE4154">
        <v>4929.55</v>
      </c>
      <c r="AF4154">
        <v>0</v>
      </c>
      <c r="AG4154" s="2">
        <v>0</v>
      </c>
      <c r="AH4154" t="s">
        <v>24</v>
      </c>
      <c r="AI4154">
        <f t="shared" si="128"/>
        <v>0</v>
      </c>
      <c r="AJ4154">
        <f t="shared" si="129"/>
        <v>1</v>
      </c>
    </row>
    <row r="4155" spans="1:36" x14ac:dyDescent="0.35">
      <c r="A4155">
        <v>4154</v>
      </c>
      <c r="B4155" t="s">
        <v>4190</v>
      </c>
      <c r="C4155" t="s">
        <v>30</v>
      </c>
      <c r="D4155">
        <v>0</v>
      </c>
      <c r="E4155" t="s">
        <v>24</v>
      </c>
      <c r="F4155" t="s">
        <v>24</v>
      </c>
      <c r="G4155" t="str">
        <f>IF(AND(data[[#This Row],[Partner]]="Yes", data[[#This Row],[Dependents]]="Yes"), "Both", IF(data[[#This Row],[Partner]]="Yes", "Partner", IF(data[[#This Row],[Dependents]]="Yes", "Dependent", "None")))</f>
        <v>None</v>
      </c>
      <c r="H4155">
        <v>27</v>
      </c>
      <c r="I4155" s="1">
        <f>data[[#This Row],[Tenure]]/12</f>
        <v>2.25</v>
      </c>
      <c r="J4155" t="s">
        <v>23</v>
      </c>
      <c r="K4155">
        <f>IF(data[[#This Row],[PhoneService]]="Yes",1,"")</f>
        <v>1</v>
      </c>
      <c r="L4155" t="s">
        <v>24</v>
      </c>
      <c r="M4155" t="str">
        <f>IF(data[[#This Row],[MultipleLines]]="Yes",1,"")</f>
        <v/>
      </c>
      <c r="N4155" t="s">
        <v>24</v>
      </c>
      <c r="O4155" t="s">
        <v>46</v>
      </c>
      <c r="P4155" t="str">
        <f>IF(data[[#This Row],[OnlineSecurity]]="Yes",1,"")</f>
        <v/>
      </c>
      <c r="Q4155" t="s">
        <v>46</v>
      </c>
      <c r="R4155" t="str">
        <f>IF(data[[#This Row],[OnlineBackup]]="Yes",1,"")</f>
        <v/>
      </c>
      <c r="S4155" t="s">
        <v>46</v>
      </c>
      <c r="T4155" t="str">
        <f>IF(data[[#This Row],[DeviceProtection]]="Yes",1,"")</f>
        <v/>
      </c>
      <c r="U4155" t="s">
        <v>46</v>
      </c>
      <c r="V4155" t="str">
        <f>IF(data[[#This Row],[TechSupport]]="Yes",1,"")</f>
        <v/>
      </c>
      <c r="W4155" t="s">
        <v>46</v>
      </c>
      <c r="X4155" t="str">
        <f>IF(data[[#This Row],[StreamingTV]]="Yes",1,"")</f>
        <v/>
      </c>
      <c r="Y4155" t="s">
        <v>46</v>
      </c>
      <c r="Z4155" t="str">
        <f>IF(data[[#This Row],[StreamingMovies]]="Yes",1,"")</f>
        <v/>
      </c>
      <c r="AA4155" t="s">
        <v>31</v>
      </c>
      <c r="AB4155" t="s">
        <v>24</v>
      </c>
      <c r="AC4155" t="s">
        <v>32</v>
      </c>
      <c r="AD4155">
        <v>20.3</v>
      </c>
      <c r="AE4155">
        <v>595.04999999999995</v>
      </c>
      <c r="AF4155">
        <v>0</v>
      </c>
      <c r="AG4155" s="2">
        <v>0</v>
      </c>
      <c r="AH4155" t="s">
        <v>24</v>
      </c>
      <c r="AI4155">
        <f t="shared" si="128"/>
        <v>0</v>
      </c>
      <c r="AJ4155">
        <f t="shared" si="129"/>
        <v>1</v>
      </c>
    </row>
    <row r="4156" spans="1:36" x14ac:dyDescent="0.35">
      <c r="A4156">
        <v>4155</v>
      </c>
      <c r="B4156" t="s">
        <v>4191</v>
      </c>
      <c r="C4156" t="s">
        <v>30</v>
      </c>
      <c r="D4156">
        <v>0</v>
      </c>
      <c r="E4156" t="s">
        <v>24</v>
      </c>
      <c r="F4156" t="s">
        <v>24</v>
      </c>
      <c r="G4156" t="str">
        <f>IF(AND(data[[#This Row],[Partner]]="Yes", data[[#This Row],[Dependents]]="Yes"), "Both", IF(data[[#This Row],[Partner]]="Yes", "Partner", IF(data[[#This Row],[Dependents]]="Yes", "Dependent", "None")))</f>
        <v>None</v>
      </c>
      <c r="H4156">
        <v>6</v>
      </c>
      <c r="I4156" s="1">
        <f>data[[#This Row],[Tenure]]/12</f>
        <v>0.5</v>
      </c>
      <c r="J4156" t="s">
        <v>23</v>
      </c>
      <c r="K4156">
        <f>IF(data[[#This Row],[PhoneService]]="Yes",1,"")</f>
        <v>1</v>
      </c>
      <c r="L4156" t="s">
        <v>23</v>
      </c>
      <c r="M4156">
        <f>IF(data[[#This Row],[MultipleLines]]="Yes",1,"")</f>
        <v>1</v>
      </c>
      <c r="N4156" t="s">
        <v>37</v>
      </c>
      <c r="O4156" t="s">
        <v>24</v>
      </c>
      <c r="P4156" t="str">
        <f>IF(data[[#This Row],[OnlineSecurity]]="Yes",1,"")</f>
        <v/>
      </c>
      <c r="Q4156" t="s">
        <v>24</v>
      </c>
      <c r="R4156" t="str">
        <f>IF(data[[#This Row],[OnlineBackup]]="Yes",1,"")</f>
        <v/>
      </c>
      <c r="S4156" t="s">
        <v>24</v>
      </c>
      <c r="T4156" t="str">
        <f>IF(data[[#This Row],[DeviceProtection]]="Yes",1,"")</f>
        <v/>
      </c>
      <c r="U4156" t="s">
        <v>24</v>
      </c>
      <c r="V4156" t="str">
        <f>IF(data[[#This Row],[TechSupport]]="Yes",1,"")</f>
        <v/>
      </c>
      <c r="W4156" t="s">
        <v>24</v>
      </c>
      <c r="X4156" t="str">
        <f>IF(data[[#This Row],[StreamingTV]]="Yes",1,"")</f>
        <v/>
      </c>
      <c r="Y4156" t="s">
        <v>24</v>
      </c>
      <c r="Z4156" t="str">
        <f>IF(data[[#This Row],[StreamingMovies]]="Yes",1,"")</f>
        <v/>
      </c>
      <c r="AA4156" t="s">
        <v>27</v>
      </c>
      <c r="AB4156" t="s">
        <v>23</v>
      </c>
      <c r="AC4156" t="s">
        <v>28</v>
      </c>
      <c r="AD4156">
        <v>74.900000000000006</v>
      </c>
      <c r="AE4156">
        <v>469.8</v>
      </c>
      <c r="AF4156">
        <v>0</v>
      </c>
      <c r="AG4156" s="2">
        <v>0</v>
      </c>
      <c r="AH4156" t="s">
        <v>23</v>
      </c>
      <c r="AI4156">
        <f t="shared" si="128"/>
        <v>1</v>
      </c>
      <c r="AJ4156" t="str">
        <f t="shared" si="129"/>
        <v/>
      </c>
    </row>
    <row r="4157" spans="1:36" x14ac:dyDescent="0.35">
      <c r="A4157">
        <v>4156</v>
      </c>
      <c r="B4157" t="s">
        <v>4192</v>
      </c>
      <c r="C4157" t="s">
        <v>22</v>
      </c>
      <c r="D4157">
        <v>1</v>
      </c>
      <c r="E4157" t="s">
        <v>24</v>
      </c>
      <c r="F4157" t="s">
        <v>24</v>
      </c>
      <c r="G4157" t="str">
        <f>IF(AND(data[[#This Row],[Partner]]="Yes", data[[#This Row],[Dependents]]="Yes"), "Both", IF(data[[#This Row],[Partner]]="Yes", "Partner", IF(data[[#This Row],[Dependents]]="Yes", "Dependent", "None")))</f>
        <v>None</v>
      </c>
      <c r="H4157">
        <v>72</v>
      </c>
      <c r="I4157" s="1">
        <f>data[[#This Row],[Tenure]]/12</f>
        <v>6</v>
      </c>
      <c r="J4157" t="s">
        <v>23</v>
      </c>
      <c r="K4157">
        <f>IF(data[[#This Row],[PhoneService]]="Yes",1,"")</f>
        <v>1</v>
      </c>
      <c r="L4157" t="s">
        <v>23</v>
      </c>
      <c r="M4157">
        <f>IF(data[[#This Row],[MultipleLines]]="Yes",1,"")</f>
        <v>1</v>
      </c>
      <c r="N4157" t="s">
        <v>37</v>
      </c>
      <c r="O4157" t="s">
        <v>23</v>
      </c>
      <c r="P4157">
        <f>IF(data[[#This Row],[OnlineSecurity]]="Yes",1,"")</f>
        <v>1</v>
      </c>
      <c r="Q4157" t="s">
        <v>23</v>
      </c>
      <c r="R4157">
        <f>IF(data[[#This Row],[OnlineBackup]]="Yes",1,"")</f>
        <v>1</v>
      </c>
      <c r="S4157" t="s">
        <v>23</v>
      </c>
      <c r="T4157">
        <f>IF(data[[#This Row],[DeviceProtection]]="Yes",1,"")</f>
        <v>1</v>
      </c>
      <c r="U4157" t="s">
        <v>23</v>
      </c>
      <c r="V4157">
        <f>IF(data[[#This Row],[TechSupport]]="Yes",1,"")</f>
        <v>1</v>
      </c>
      <c r="W4157" t="s">
        <v>23</v>
      </c>
      <c r="X4157">
        <f>IF(data[[#This Row],[StreamingTV]]="Yes",1,"")</f>
        <v>1</v>
      </c>
      <c r="Y4157" t="s">
        <v>23</v>
      </c>
      <c r="Z4157">
        <f>IF(data[[#This Row],[StreamingMovies]]="Yes",1,"")</f>
        <v>1</v>
      </c>
      <c r="AA4157" t="s">
        <v>47</v>
      </c>
      <c r="AB4157" t="s">
        <v>23</v>
      </c>
      <c r="AC4157" t="s">
        <v>40</v>
      </c>
      <c r="AD4157">
        <v>117.35</v>
      </c>
      <c r="AE4157">
        <v>8436.25</v>
      </c>
      <c r="AF4157">
        <v>0</v>
      </c>
      <c r="AG4157" s="2">
        <v>0</v>
      </c>
      <c r="AH4157" t="s">
        <v>24</v>
      </c>
      <c r="AI4157">
        <f t="shared" si="128"/>
        <v>0</v>
      </c>
      <c r="AJ4157">
        <f t="shared" si="129"/>
        <v>1</v>
      </c>
    </row>
    <row r="4158" spans="1:36" x14ac:dyDescent="0.35">
      <c r="A4158">
        <v>4157</v>
      </c>
      <c r="B4158" t="s">
        <v>4193</v>
      </c>
      <c r="C4158" t="s">
        <v>30</v>
      </c>
      <c r="D4158">
        <v>0</v>
      </c>
      <c r="E4158" t="s">
        <v>24</v>
      </c>
      <c r="F4158" t="s">
        <v>24</v>
      </c>
      <c r="G4158" t="str">
        <f>IF(AND(data[[#This Row],[Partner]]="Yes", data[[#This Row],[Dependents]]="Yes"), "Both", IF(data[[#This Row],[Partner]]="Yes", "Partner", IF(data[[#This Row],[Dependents]]="Yes", "Dependent", "None")))</f>
        <v>None</v>
      </c>
      <c r="H4158">
        <v>1</v>
      </c>
      <c r="I4158" s="1">
        <f>data[[#This Row],[Tenure]]/12</f>
        <v>8.3333333333333329E-2</v>
      </c>
      <c r="J4158" t="s">
        <v>23</v>
      </c>
      <c r="K4158">
        <f>IF(data[[#This Row],[PhoneService]]="Yes",1,"")</f>
        <v>1</v>
      </c>
      <c r="L4158" t="s">
        <v>24</v>
      </c>
      <c r="M4158" t="str">
        <f>IF(data[[#This Row],[MultipleLines]]="Yes",1,"")</f>
        <v/>
      </c>
      <c r="N4158" t="s">
        <v>24</v>
      </c>
      <c r="O4158" t="s">
        <v>46</v>
      </c>
      <c r="P4158" t="str">
        <f>IF(data[[#This Row],[OnlineSecurity]]="Yes",1,"")</f>
        <v/>
      </c>
      <c r="Q4158" t="s">
        <v>46</v>
      </c>
      <c r="R4158" t="str">
        <f>IF(data[[#This Row],[OnlineBackup]]="Yes",1,"")</f>
        <v/>
      </c>
      <c r="S4158" t="s">
        <v>46</v>
      </c>
      <c r="T4158" t="str">
        <f>IF(data[[#This Row],[DeviceProtection]]="Yes",1,"")</f>
        <v/>
      </c>
      <c r="U4158" t="s">
        <v>46</v>
      </c>
      <c r="V4158" t="str">
        <f>IF(data[[#This Row],[TechSupport]]="Yes",1,"")</f>
        <v/>
      </c>
      <c r="W4158" t="s">
        <v>46</v>
      </c>
      <c r="X4158" t="str">
        <f>IF(data[[#This Row],[StreamingTV]]="Yes",1,"")</f>
        <v/>
      </c>
      <c r="Y4158" t="s">
        <v>46</v>
      </c>
      <c r="Z4158" t="str">
        <f>IF(data[[#This Row],[StreamingMovies]]="Yes",1,"")</f>
        <v/>
      </c>
      <c r="AA4158" t="s">
        <v>27</v>
      </c>
      <c r="AB4158" t="s">
        <v>23</v>
      </c>
      <c r="AC4158" t="s">
        <v>32</v>
      </c>
      <c r="AD4158">
        <v>19.75</v>
      </c>
      <c r="AE4158">
        <v>19.75</v>
      </c>
      <c r="AF4158">
        <v>0</v>
      </c>
      <c r="AG4158" s="2">
        <v>0</v>
      </c>
      <c r="AH4158" t="s">
        <v>24</v>
      </c>
      <c r="AI4158">
        <f t="shared" si="128"/>
        <v>0</v>
      </c>
      <c r="AJ4158">
        <f t="shared" si="129"/>
        <v>1</v>
      </c>
    </row>
    <row r="4159" spans="1:36" x14ac:dyDescent="0.35">
      <c r="A4159">
        <v>4158</v>
      </c>
      <c r="B4159" t="s">
        <v>4194</v>
      </c>
      <c r="C4159" t="s">
        <v>30</v>
      </c>
      <c r="D4159">
        <v>0</v>
      </c>
      <c r="E4159" t="s">
        <v>24</v>
      </c>
      <c r="F4159" t="s">
        <v>24</v>
      </c>
      <c r="G4159" t="str">
        <f>IF(AND(data[[#This Row],[Partner]]="Yes", data[[#This Row],[Dependents]]="Yes"), "Both", IF(data[[#This Row],[Partner]]="Yes", "Partner", IF(data[[#This Row],[Dependents]]="Yes", "Dependent", "None")))</f>
        <v>None</v>
      </c>
      <c r="H4159">
        <v>11</v>
      </c>
      <c r="I4159" s="1">
        <f>data[[#This Row],[Tenure]]/12</f>
        <v>0.91666666666666663</v>
      </c>
      <c r="J4159" t="s">
        <v>23</v>
      </c>
      <c r="K4159">
        <f>IF(data[[#This Row],[PhoneService]]="Yes",1,"")</f>
        <v>1</v>
      </c>
      <c r="L4159" t="s">
        <v>24</v>
      </c>
      <c r="M4159" t="str">
        <f>IF(data[[#This Row],[MultipleLines]]="Yes",1,"")</f>
        <v/>
      </c>
      <c r="N4159" t="s">
        <v>26</v>
      </c>
      <c r="O4159" t="s">
        <v>24</v>
      </c>
      <c r="P4159" t="str">
        <f>IF(data[[#This Row],[OnlineSecurity]]="Yes",1,"")</f>
        <v/>
      </c>
      <c r="Q4159" t="s">
        <v>24</v>
      </c>
      <c r="R4159" t="str">
        <f>IF(data[[#This Row],[OnlineBackup]]="Yes",1,"")</f>
        <v/>
      </c>
      <c r="S4159" t="s">
        <v>24</v>
      </c>
      <c r="T4159" t="str">
        <f>IF(data[[#This Row],[DeviceProtection]]="Yes",1,"")</f>
        <v/>
      </c>
      <c r="U4159" t="s">
        <v>24</v>
      </c>
      <c r="V4159" t="str">
        <f>IF(data[[#This Row],[TechSupport]]="Yes",1,"")</f>
        <v/>
      </c>
      <c r="W4159" t="s">
        <v>24</v>
      </c>
      <c r="X4159" t="str">
        <f>IF(data[[#This Row],[StreamingTV]]="Yes",1,"")</f>
        <v/>
      </c>
      <c r="Y4159" t="s">
        <v>24</v>
      </c>
      <c r="Z4159" t="str">
        <f>IF(data[[#This Row],[StreamingMovies]]="Yes",1,"")</f>
        <v/>
      </c>
      <c r="AA4159" t="s">
        <v>27</v>
      </c>
      <c r="AB4159" t="s">
        <v>24</v>
      </c>
      <c r="AC4159" t="s">
        <v>40</v>
      </c>
      <c r="AD4159">
        <v>45.2</v>
      </c>
      <c r="AE4159">
        <v>492</v>
      </c>
      <c r="AF4159">
        <v>0</v>
      </c>
      <c r="AG4159" s="2">
        <v>0</v>
      </c>
      <c r="AH4159" t="s">
        <v>24</v>
      </c>
      <c r="AI4159">
        <f t="shared" si="128"/>
        <v>0</v>
      </c>
      <c r="AJ4159">
        <f t="shared" si="129"/>
        <v>1</v>
      </c>
    </row>
    <row r="4160" spans="1:36" x14ac:dyDescent="0.35">
      <c r="A4160">
        <v>4159</v>
      </c>
      <c r="B4160" t="s">
        <v>4195</v>
      </c>
      <c r="C4160" t="s">
        <v>30</v>
      </c>
      <c r="D4160">
        <v>0</v>
      </c>
      <c r="E4160" t="s">
        <v>23</v>
      </c>
      <c r="F4160" t="s">
        <v>23</v>
      </c>
      <c r="G4160" t="str">
        <f>IF(AND(data[[#This Row],[Partner]]="Yes", data[[#This Row],[Dependents]]="Yes"), "Both", IF(data[[#This Row],[Partner]]="Yes", "Partner", IF(data[[#This Row],[Dependents]]="Yes", "Dependent", "None")))</f>
        <v>Both</v>
      </c>
      <c r="H4160">
        <v>39</v>
      </c>
      <c r="I4160" s="1">
        <f>data[[#This Row],[Tenure]]/12</f>
        <v>3.25</v>
      </c>
      <c r="J4160" t="s">
        <v>23</v>
      </c>
      <c r="K4160">
        <f>IF(data[[#This Row],[PhoneService]]="Yes",1,"")</f>
        <v>1</v>
      </c>
      <c r="L4160" t="s">
        <v>23</v>
      </c>
      <c r="M4160">
        <f>IF(data[[#This Row],[MultipleLines]]="Yes",1,"")</f>
        <v>1</v>
      </c>
      <c r="N4160" t="s">
        <v>24</v>
      </c>
      <c r="O4160" t="s">
        <v>46</v>
      </c>
      <c r="P4160" t="str">
        <f>IF(data[[#This Row],[OnlineSecurity]]="Yes",1,"")</f>
        <v/>
      </c>
      <c r="Q4160" t="s">
        <v>46</v>
      </c>
      <c r="R4160" t="str">
        <f>IF(data[[#This Row],[OnlineBackup]]="Yes",1,"")</f>
        <v/>
      </c>
      <c r="S4160" t="s">
        <v>46</v>
      </c>
      <c r="T4160" t="str">
        <f>IF(data[[#This Row],[DeviceProtection]]="Yes",1,"")</f>
        <v/>
      </c>
      <c r="U4160" t="s">
        <v>46</v>
      </c>
      <c r="V4160" t="str">
        <f>IF(data[[#This Row],[TechSupport]]="Yes",1,"")</f>
        <v/>
      </c>
      <c r="W4160" t="s">
        <v>46</v>
      </c>
      <c r="X4160" t="str">
        <f>IF(data[[#This Row],[StreamingTV]]="Yes",1,"")</f>
        <v/>
      </c>
      <c r="Y4160" t="s">
        <v>46</v>
      </c>
      <c r="Z4160" t="str">
        <f>IF(data[[#This Row],[StreamingMovies]]="Yes",1,"")</f>
        <v/>
      </c>
      <c r="AA4160" t="s">
        <v>47</v>
      </c>
      <c r="AB4160" t="s">
        <v>24</v>
      </c>
      <c r="AC4160" t="s">
        <v>32</v>
      </c>
      <c r="AD4160">
        <v>25.2</v>
      </c>
      <c r="AE4160">
        <v>987.95</v>
      </c>
      <c r="AF4160">
        <v>0</v>
      </c>
      <c r="AG4160" s="2">
        <v>0</v>
      </c>
      <c r="AH4160" t="s">
        <v>24</v>
      </c>
      <c r="AI4160">
        <f t="shared" si="128"/>
        <v>0</v>
      </c>
      <c r="AJ4160">
        <f t="shared" si="129"/>
        <v>1</v>
      </c>
    </row>
    <row r="4161" spans="1:36" x14ac:dyDescent="0.35">
      <c r="A4161">
        <v>4160</v>
      </c>
      <c r="B4161" t="s">
        <v>4196</v>
      </c>
      <c r="C4161" t="s">
        <v>22</v>
      </c>
      <c r="D4161">
        <v>1</v>
      </c>
      <c r="E4161" t="s">
        <v>24</v>
      </c>
      <c r="F4161" t="s">
        <v>24</v>
      </c>
      <c r="G4161" t="str">
        <f>IF(AND(data[[#This Row],[Partner]]="Yes", data[[#This Row],[Dependents]]="Yes"), "Both", IF(data[[#This Row],[Partner]]="Yes", "Partner", IF(data[[#This Row],[Dependents]]="Yes", "Dependent", "None")))</f>
        <v>None</v>
      </c>
      <c r="H4161">
        <v>59</v>
      </c>
      <c r="I4161" s="1">
        <f>data[[#This Row],[Tenure]]/12</f>
        <v>4.916666666666667</v>
      </c>
      <c r="J4161" t="s">
        <v>23</v>
      </c>
      <c r="K4161">
        <f>IF(data[[#This Row],[PhoneService]]="Yes",1,"")</f>
        <v>1</v>
      </c>
      <c r="L4161" t="s">
        <v>23</v>
      </c>
      <c r="M4161">
        <f>IF(data[[#This Row],[MultipleLines]]="Yes",1,"")</f>
        <v>1</v>
      </c>
      <c r="N4161" t="s">
        <v>37</v>
      </c>
      <c r="O4161" t="s">
        <v>23</v>
      </c>
      <c r="P4161">
        <f>IF(data[[#This Row],[OnlineSecurity]]="Yes",1,"")</f>
        <v>1</v>
      </c>
      <c r="Q4161" t="s">
        <v>23</v>
      </c>
      <c r="R4161">
        <f>IF(data[[#This Row],[OnlineBackup]]="Yes",1,"")</f>
        <v>1</v>
      </c>
      <c r="S4161" t="s">
        <v>23</v>
      </c>
      <c r="T4161">
        <f>IF(data[[#This Row],[DeviceProtection]]="Yes",1,"")</f>
        <v>1</v>
      </c>
      <c r="U4161" t="s">
        <v>24</v>
      </c>
      <c r="V4161" t="str">
        <f>IF(data[[#This Row],[TechSupport]]="Yes",1,"")</f>
        <v/>
      </c>
      <c r="W4161" t="s">
        <v>24</v>
      </c>
      <c r="X4161" t="str">
        <f>IF(data[[#This Row],[StreamingTV]]="Yes",1,"")</f>
        <v/>
      </c>
      <c r="Y4161" t="s">
        <v>24</v>
      </c>
      <c r="Z4161" t="str">
        <f>IF(data[[#This Row],[StreamingMovies]]="Yes",1,"")</f>
        <v/>
      </c>
      <c r="AA4161" t="s">
        <v>27</v>
      </c>
      <c r="AB4161" t="s">
        <v>23</v>
      </c>
      <c r="AC4161" t="s">
        <v>28</v>
      </c>
      <c r="AD4161">
        <v>89.75</v>
      </c>
      <c r="AE4161">
        <v>5496.9</v>
      </c>
      <c r="AF4161">
        <v>0</v>
      </c>
      <c r="AG4161" s="2">
        <v>0</v>
      </c>
      <c r="AH4161" t="s">
        <v>24</v>
      </c>
      <c r="AI4161">
        <f t="shared" si="128"/>
        <v>0</v>
      </c>
      <c r="AJ4161">
        <f t="shared" si="129"/>
        <v>1</v>
      </c>
    </row>
    <row r="4162" spans="1:36" x14ac:dyDescent="0.35">
      <c r="A4162">
        <v>4161</v>
      </c>
      <c r="B4162" t="s">
        <v>4197</v>
      </c>
      <c r="C4162" t="s">
        <v>30</v>
      </c>
      <c r="D4162">
        <v>0</v>
      </c>
      <c r="E4162" t="s">
        <v>24</v>
      </c>
      <c r="F4162" t="s">
        <v>24</v>
      </c>
      <c r="G4162" t="str">
        <f>IF(AND(data[[#This Row],[Partner]]="Yes", data[[#This Row],[Dependents]]="Yes"), "Both", IF(data[[#This Row],[Partner]]="Yes", "Partner", IF(data[[#This Row],[Dependents]]="Yes", "Dependent", "None")))</f>
        <v>None</v>
      </c>
      <c r="H4162">
        <v>26</v>
      </c>
      <c r="I4162" s="1">
        <f>data[[#This Row],[Tenure]]/12</f>
        <v>2.1666666666666665</v>
      </c>
      <c r="J4162" t="s">
        <v>23</v>
      </c>
      <c r="K4162">
        <f>IF(data[[#This Row],[PhoneService]]="Yes",1,"")</f>
        <v>1</v>
      </c>
      <c r="L4162" t="s">
        <v>24</v>
      </c>
      <c r="M4162" t="str">
        <f>IF(data[[#This Row],[MultipleLines]]="Yes",1,"")</f>
        <v/>
      </c>
      <c r="N4162" t="s">
        <v>26</v>
      </c>
      <c r="O4162" t="s">
        <v>23</v>
      </c>
      <c r="P4162">
        <f>IF(data[[#This Row],[OnlineSecurity]]="Yes",1,"")</f>
        <v>1</v>
      </c>
      <c r="Q4162" t="s">
        <v>24</v>
      </c>
      <c r="R4162" t="str">
        <f>IF(data[[#This Row],[OnlineBackup]]="Yes",1,"")</f>
        <v/>
      </c>
      <c r="S4162" t="s">
        <v>24</v>
      </c>
      <c r="T4162" t="str">
        <f>IF(data[[#This Row],[DeviceProtection]]="Yes",1,"")</f>
        <v/>
      </c>
      <c r="U4162" t="s">
        <v>23</v>
      </c>
      <c r="V4162">
        <f>IF(data[[#This Row],[TechSupport]]="Yes",1,"")</f>
        <v>1</v>
      </c>
      <c r="W4162" t="s">
        <v>23</v>
      </c>
      <c r="X4162">
        <f>IF(data[[#This Row],[StreamingTV]]="Yes",1,"")</f>
        <v>1</v>
      </c>
      <c r="Y4162" t="s">
        <v>23</v>
      </c>
      <c r="Z4162">
        <f>IF(data[[#This Row],[StreamingMovies]]="Yes",1,"")</f>
        <v>1</v>
      </c>
      <c r="AA4162" t="s">
        <v>31</v>
      </c>
      <c r="AB4162" t="s">
        <v>24</v>
      </c>
      <c r="AC4162" t="s">
        <v>35</v>
      </c>
      <c r="AD4162">
        <v>75</v>
      </c>
      <c r="AE4162">
        <v>1908.35</v>
      </c>
      <c r="AF4162">
        <v>0</v>
      </c>
      <c r="AG4162" s="2">
        <v>0</v>
      </c>
      <c r="AH4162" t="s">
        <v>24</v>
      </c>
      <c r="AI4162">
        <f t="shared" si="128"/>
        <v>0</v>
      </c>
      <c r="AJ4162">
        <f t="shared" si="129"/>
        <v>1</v>
      </c>
    </row>
    <row r="4163" spans="1:36" x14ac:dyDescent="0.35">
      <c r="A4163">
        <v>4162</v>
      </c>
      <c r="B4163" t="s">
        <v>4198</v>
      </c>
      <c r="C4163" t="s">
        <v>30</v>
      </c>
      <c r="D4163">
        <v>1</v>
      </c>
      <c r="E4163" t="s">
        <v>24</v>
      </c>
      <c r="F4163" t="s">
        <v>24</v>
      </c>
      <c r="G4163" t="str">
        <f>IF(AND(data[[#This Row],[Partner]]="Yes", data[[#This Row],[Dependents]]="Yes"), "Both", IF(data[[#This Row],[Partner]]="Yes", "Partner", IF(data[[#This Row],[Dependents]]="Yes", "Dependent", "None")))</f>
        <v>None</v>
      </c>
      <c r="H4163">
        <v>2</v>
      </c>
      <c r="I4163" s="1">
        <f>data[[#This Row],[Tenure]]/12</f>
        <v>0.16666666666666666</v>
      </c>
      <c r="J4163" t="s">
        <v>23</v>
      </c>
      <c r="K4163">
        <f>IF(data[[#This Row],[PhoneService]]="Yes",1,"")</f>
        <v>1</v>
      </c>
      <c r="L4163" t="s">
        <v>24</v>
      </c>
      <c r="M4163" t="str">
        <f>IF(data[[#This Row],[MultipleLines]]="Yes",1,"")</f>
        <v/>
      </c>
      <c r="N4163" t="s">
        <v>26</v>
      </c>
      <c r="O4163" t="s">
        <v>24</v>
      </c>
      <c r="P4163" t="str">
        <f>IF(data[[#This Row],[OnlineSecurity]]="Yes",1,"")</f>
        <v/>
      </c>
      <c r="Q4163" t="s">
        <v>24</v>
      </c>
      <c r="R4163" t="str">
        <f>IF(data[[#This Row],[OnlineBackup]]="Yes",1,"")</f>
        <v/>
      </c>
      <c r="S4163" t="s">
        <v>23</v>
      </c>
      <c r="T4163">
        <f>IF(data[[#This Row],[DeviceProtection]]="Yes",1,"")</f>
        <v>1</v>
      </c>
      <c r="U4163" t="s">
        <v>24</v>
      </c>
      <c r="V4163" t="str">
        <f>IF(data[[#This Row],[TechSupport]]="Yes",1,"")</f>
        <v/>
      </c>
      <c r="W4163" t="s">
        <v>24</v>
      </c>
      <c r="X4163" t="str">
        <f>IF(data[[#This Row],[StreamingTV]]="Yes",1,"")</f>
        <v/>
      </c>
      <c r="Y4163" t="s">
        <v>24</v>
      </c>
      <c r="Z4163" t="str">
        <f>IF(data[[#This Row],[StreamingMovies]]="Yes",1,"")</f>
        <v/>
      </c>
      <c r="AA4163" t="s">
        <v>27</v>
      </c>
      <c r="AB4163" t="s">
        <v>24</v>
      </c>
      <c r="AC4163" t="s">
        <v>32</v>
      </c>
      <c r="AD4163">
        <v>49.95</v>
      </c>
      <c r="AE4163">
        <v>107.1</v>
      </c>
      <c r="AF4163">
        <v>0</v>
      </c>
      <c r="AG4163" s="2">
        <v>0</v>
      </c>
      <c r="AH4163" t="s">
        <v>24</v>
      </c>
      <c r="AI4163">
        <f t="shared" ref="AI4163:AI4226" si="130">IF(AH4163="Yes",1,0)</f>
        <v>0</v>
      </c>
      <c r="AJ4163">
        <f t="shared" ref="AJ4163:AJ4226" si="131">IF(AH4163="No",1,"")</f>
        <v>1</v>
      </c>
    </row>
    <row r="4164" spans="1:36" x14ac:dyDescent="0.35">
      <c r="A4164">
        <v>4163</v>
      </c>
      <c r="B4164" t="s">
        <v>4199</v>
      </c>
      <c r="C4164" t="s">
        <v>22</v>
      </c>
      <c r="D4164">
        <v>0</v>
      </c>
      <c r="E4164" t="s">
        <v>23</v>
      </c>
      <c r="F4164" t="s">
        <v>23</v>
      </c>
      <c r="G4164" t="str">
        <f>IF(AND(data[[#This Row],[Partner]]="Yes", data[[#This Row],[Dependents]]="Yes"), "Both", IF(data[[#This Row],[Partner]]="Yes", "Partner", IF(data[[#This Row],[Dependents]]="Yes", "Dependent", "None")))</f>
        <v>Both</v>
      </c>
      <c r="H4164">
        <v>72</v>
      </c>
      <c r="I4164" s="1">
        <f>data[[#This Row],[Tenure]]/12</f>
        <v>6</v>
      </c>
      <c r="J4164" t="s">
        <v>24</v>
      </c>
      <c r="K4164" t="str">
        <f>IF(data[[#This Row],[PhoneService]]="Yes",1,"")</f>
        <v/>
      </c>
      <c r="L4164" t="s">
        <v>25</v>
      </c>
      <c r="M4164" t="str">
        <f>IF(data[[#This Row],[MultipleLines]]="Yes",1,"")</f>
        <v/>
      </c>
      <c r="N4164" t="s">
        <v>26</v>
      </c>
      <c r="O4164" t="s">
        <v>23</v>
      </c>
      <c r="P4164">
        <f>IF(data[[#This Row],[OnlineSecurity]]="Yes",1,"")</f>
        <v>1</v>
      </c>
      <c r="Q4164" t="s">
        <v>23</v>
      </c>
      <c r="R4164">
        <f>IF(data[[#This Row],[OnlineBackup]]="Yes",1,"")</f>
        <v>1</v>
      </c>
      <c r="S4164" t="s">
        <v>23</v>
      </c>
      <c r="T4164">
        <f>IF(data[[#This Row],[DeviceProtection]]="Yes",1,"")</f>
        <v>1</v>
      </c>
      <c r="U4164" t="s">
        <v>23</v>
      </c>
      <c r="V4164">
        <f>IF(data[[#This Row],[TechSupport]]="Yes",1,"")</f>
        <v>1</v>
      </c>
      <c r="W4164" t="s">
        <v>23</v>
      </c>
      <c r="X4164">
        <f>IF(data[[#This Row],[StreamingTV]]="Yes",1,"")</f>
        <v>1</v>
      </c>
      <c r="Y4164" t="s">
        <v>23</v>
      </c>
      <c r="Z4164">
        <f>IF(data[[#This Row],[StreamingMovies]]="Yes",1,"")</f>
        <v>1</v>
      </c>
      <c r="AA4164" t="s">
        <v>47</v>
      </c>
      <c r="AB4164" t="s">
        <v>24</v>
      </c>
      <c r="AC4164" t="s">
        <v>35</v>
      </c>
      <c r="AD4164">
        <v>65.7</v>
      </c>
      <c r="AE4164">
        <v>4575.3500000000004</v>
      </c>
      <c r="AF4164">
        <v>3</v>
      </c>
      <c r="AG4164" s="2">
        <v>0</v>
      </c>
      <c r="AH4164" t="s">
        <v>24</v>
      </c>
      <c r="AI4164">
        <f t="shared" si="130"/>
        <v>0</v>
      </c>
      <c r="AJ4164">
        <f t="shared" si="131"/>
        <v>1</v>
      </c>
    </row>
    <row r="4165" spans="1:36" x14ac:dyDescent="0.35">
      <c r="A4165">
        <v>4164</v>
      </c>
      <c r="B4165" t="s">
        <v>4200</v>
      </c>
      <c r="C4165" t="s">
        <v>30</v>
      </c>
      <c r="D4165">
        <v>0</v>
      </c>
      <c r="E4165" t="s">
        <v>23</v>
      </c>
      <c r="F4165" t="s">
        <v>24</v>
      </c>
      <c r="G4165" t="str">
        <f>IF(AND(data[[#This Row],[Partner]]="Yes", data[[#This Row],[Dependents]]="Yes"), "Both", IF(data[[#This Row],[Partner]]="Yes", "Partner", IF(data[[#This Row],[Dependents]]="Yes", "Dependent", "None")))</f>
        <v>Partner</v>
      </c>
      <c r="H4165">
        <v>65</v>
      </c>
      <c r="I4165" s="1">
        <f>data[[#This Row],[Tenure]]/12</f>
        <v>5.416666666666667</v>
      </c>
      <c r="J4165" t="s">
        <v>23</v>
      </c>
      <c r="K4165">
        <f>IF(data[[#This Row],[PhoneService]]="Yes",1,"")</f>
        <v>1</v>
      </c>
      <c r="L4165" t="s">
        <v>23</v>
      </c>
      <c r="M4165">
        <f>IF(data[[#This Row],[MultipleLines]]="Yes",1,"")</f>
        <v>1</v>
      </c>
      <c r="N4165" t="s">
        <v>26</v>
      </c>
      <c r="O4165" t="s">
        <v>23</v>
      </c>
      <c r="P4165">
        <f>IF(data[[#This Row],[OnlineSecurity]]="Yes",1,"")</f>
        <v>1</v>
      </c>
      <c r="Q4165" t="s">
        <v>23</v>
      </c>
      <c r="R4165">
        <f>IF(data[[#This Row],[OnlineBackup]]="Yes",1,"")</f>
        <v>1</v>
      </c>
      <c r="S4165" t="s">
        <v>23</v>
      </c>
      <c r="T4165">
        <f>IF(data[[#This Row],[DeviceProtection]]="Yes",1,"")</f>
        <v>1</v>
      </c>
      <c r="U4165" t="s">
        <v>24</v>
      </c>
      <c r="V4165" t="str">
        <f>IF(data[[#This Row],[TechSupport]]="Yes",1,"")</f>
        <v/>
      </c>
      <c r="W4165" t="s">
        <v>24</v>
      </c>
      <c r="X4165" t="str">
        <f>IF(data[[#This Row],[StreamingTV]]="Yes",1,"")</f>
        <v/>
      </c>
      <c r="Y4165" t="s">
        <v>24</v>
      </c>
      <c r="Z4165" t="str">
        <f>IF(data[[#This Row],[StreamingMovies]]="Yes",1,"")</f>
        <v/>
      </c>
      <c r="AA4165" t="s">
        <v>31</v>
      </c>
      <c r="AB4165" t="s">
        <v>24</v>
      </c>
      <c r="AC4165" t="s">
        <v>40</v>
      </c>
      <c r="AD4165">
        <v>67.05</v>
      </c>
      <c r="AE4165">
        <v>4309.55</v>
      </c>
      <c r="AF4165">
        <v>3</v>
      </c>
      <c r="AG4165" s="2">
        <v>1</v>
      </c>
      <c r="AH4165" t="s">
        <v>24</v>
      </c>
      <c r="AI4165">
        <f t="shared" si="130"/>
        <v>0</v>
      </c>
      <c r="AJ4165">
        <f t="shared" si="131"/>
        <v>1</v>
      </c>
    </row>
    <row r="4166" spans="1:36" x14ac:dyDescent="0.35">
      <c r="A4166">
        <v>4165</v>
      </c>
      <c r="B4166" t="s">
        <v>4201</v>
      </c>
      <c r="C4166" t="s">
        <v>30</v>
      </c>
      <c r="D4166">
        <v>0</v>
      </c>
      <c r="E4166" t="s">
        <v>23</v>
      </c>
      <c r="F4166" t="s">
        <v>23</v>
      </c>
      <c r="G4166" t="str">
        <f>IF(AND(data[[#This Row],[Partner]]="Yes", data[[#This Row],[Dependents]]="Yes"), "Both", IF(data[[#This Row],[Partner]]="Yes", "Partner", IF(data[[#This Row],[Dependents]]="Yes", "Dependent", "None")))</f>
        <v>Both</v>
      </c>
      <c r="H4166">
        <v>72</v>
      </c>
      <c r="I4166" s="1">
        <f>data[[#This Row],[Tenure]]/12</f>
        <v>6</v>
      </c>
      <c r="J4166" t="s">
        <v>23</v>
      </c>
      <c r="K4166">
        <f>IF(data[[#This Row],[PhoneService]]="Yes",1,"")</f>
        <v>1</v>
      </c>
      <c r="L4166" t="s">
        <v>23</v>
      </c>
      <c r="M4166">
        <f>IF(data[[#This Row],[MultipleLines]]="Yes",1,"")</f>
        <v>1</v>
      </c>
      <c r="N4166" t="s">
        <v>37</v>
      </c>
      <c r="O4166" t="s">
        <v>24</v>
      </c>
      <c r="P4166" t="str">
        <f>IF(data[[#This Row],[OnlineSecurity]]="Yes",1,"")</f>
        <v/>
      </c>
      <c r="Q4166" t="s">
        <v>23</v>
      </c>
      <c r="R4166">
        <f>IF(data[[#This Row],[OnlineBackup]]="Yes",1,"")</f>
        <v>1</v>
      </c>
      <c r="S4166" t="s">
        <v>23</v>
      </c>
      <c r="T4166">
        <f>IF(data[[#This Row],[DeviceProtection]]="Yes",1,"")</f>
        <v>1</v>
      </c>
      <c r="U4166" t="s">
        <v>23</v>
      </c>
      <c r="V4166">
        <f>IF(data[[#This Row],[TechSupport]]="Yes",1,"")</f>
        <v>1</v>
      </c>
      <c r="W4166" t="s">
        <v>23</v>
      </c>
      <c r="X4166">
        <f>IF(data[[#This Row],[StreamingTV]]="Yes",1,"")</f>
        <v>1</v>
      </c>
      <c r="Y4166" t="s">
        <v>23</v>
      </c>
      <c r="Z4166">
        <f>IF(data[[#This Row],[StreamingMovies]]="Yes",1,"")</f>
        <v>1</v>
      </c>
      <c r="AA4166" t="s">
        <v>47</v>
      </c>
      <c r="AB4166" t="s">
        <v>24</v>
      </c>
      <c r="AC4166" t="s">
        <v>40</v>
      </c>
      <c r="AD4166">
        <v>110.9</v>
      </c>
      <c r="AE4166">
        <v>7922.75</v>
      </c>
      <c r="AF4166">
        <v>4</v>
      </c>
      <c r="AG4166" s="2">
        <v>0</v>
      </c>
      <c r="AH4166" t="s">
        <v>24</v>
      </c>
      <c r="AI4166">
        <f t="shared" si="130"/>
        <v>0</v>
      </c>
      <c r="AJ4166">
        <f t="shared" si="131"/>
        <v>1</v>
      </c>
    </row>
    <row r="4167" spans="1:36" x14ac:dyDescent="0.35">
      <c r="A4167">
        <v>4166</v>
      </c>
      <c r="B4167" t="s">
        <v>4202</v>
      </c>
      <c r="C4167" t="s">
        <v>30</v>
      </c>
      <c r="D4167">
        <v>0</v>
      </c>
      <c r="E4167" t="s">
        <v>24</v>
      </c>
      <c r="F4167" t="s">
        <v>24</v>
      </c>
      <c r="G4167" t="str">
        <f>IF(AND(data[[#This Row],[Partner]]="Yes", data[[#This Row],[Dependents]]="Yes"), "Both", IF(data[[#This Row],[Partner]]="Yes", "Partner", IF(data[[#This Row],[Dependents]]="Yes", "Dependent", "None")))</f>
        <v>None</v>
      </c>
      <c r="H4167">
        <v>6</v>
      </c>
      <c r="I4167" s="1">
        <f>data[[#This Row],[Tenure]]/12</f>
        <v>0.5</v>
      </c>
      <c r="J4167" t="s">
        <v>23</v>
      </c>
      <c r="K4167">
        <f>IF(data[[#This Row],[PhoneService]]="Yes",1,"")</f>
        <v>1</v>
      </c>
      <c r="L4167" t="s">
        <v>23</v>
      </c>
      <c r="M4167">
        <f>IF(data[[#This Row],[MultipleLines]]="Yes",1,"")</f>
        <v>1</v>
      </c>
      <c r="N4167" t="s">
        <v>37</v>
      </c>
      <c r="O4167" t="s">
        <v>24</v>
      </c>
      <c r="P4167" t="str">
        <f>IF(data[[#This Row],[OnlineSecurity]]="Yes",1,"")</f>
        <v/>
      </c>
      <c r="Q4167" t="s">
        <v>24</v>
      </c>
      <c r="R4167" t="str">
        <f>IF(data[[#This Row],[OnlineBackup]]="Yes",1,"")</f>
        <v/>
      </c>
      <c r="S4167" t="s">
        <v>24</v>
      </c>
      <c r="T4167" t="str">
        <f>IF(data[[#This Row],[DeviceProtection]]="Yes",1,"")</f>
        <v/>
      </c>
      <c r="U4167" t="s">
        <v>23</v>
      </c>
      <c r="V4167">
        <f>IF(data[[#This Row],[TechSupport]]="Yes",1,"")</f>
        <v>1</v>
      </c>
      <c r="W4167" t="s">
        <v>24</v>
      </c>
      <c r="X4167" t="str">
        <f>IF(data[[#This Row],[StreamingTV]]="Yes",1,"")</f>
        <v/>
      </c>
      <c r="Y4167" t="s">
        <v>23</v>
      </c>
      <c r="Z4167">
        <f>IF(data[[#This Row],[StreamingMovies]]="Yes",1,"")</f>
        <v>1</v>
      </c>
      <c r="AA4167" t="s">
        <v>27</v>
      </c>
      <c r="AB4167" t="s">
        <v>23</v>
      </c>
      <c r="AC4167" t="s">
        <v>35</v>
      </c>
      <c r="AD4167">
        <v>87.95</v>
      </c>
      <c r="AE4167">
        <v>522.35</v>
      </c>
      <c r="AF4167">
        <v>0</v>
      </c>
      <c r="AG4167" s="2">
        <v>0</v>
      </c>
      <c r="AH4167" t="s">
        <v>24</v>
      </c>
      <c r="AI4167">
        <f t="shared" si="130"/>
        <v>0</v>
      </c>
      <c r="AJ4167">
        <f t="shared" si="131"/>
        <v>1</v>
      </c>
    </row>
    <row r="4168" spans="1:36" x14ac:dyDescent="0.35">
      <c r="A4168">
        <v>4167</v>
      </c>
      <c r="B4168" t="s">
        <v>4203</v>
      </c>
      <c r="C4168" t="s">
        <v>30</v>
      </c>
      <c r="D4168">
        <v>1</v>
      </c>
      <c r="E4168" t="s">
        <v>24</v>
      </c>
      <c r="F4168" t="s">
        <v>24</v>
      </c>
      <c r="G4168" t="str">
        <f>IF(AND(data[[#This Row],[Partner]]="Yes", data[[#This Row],[Dependents]]="Yes"), "Both", IF(data[[#This Row],[Partner]]="Yes", "Partner", IF(data[[#This Row],[Dependents]]="Yes", "Dependent", "None")))</f>
        <v>None</v>
      </c>
      <c r="H4168">
        <v>32</v>
      </c>
      <c r="I4168" s="1">
        <f>data[[#This Row],[Tenure]]/12</f>
        <v>2.6666666666666665</v>
      </c>
      <c r="J4168" t="s">
        <v>23</v>
      </c>
      <c r="K4168">
        <f>IF(data[[#This Row],[PhoneService]]="Yes",1,"")</f>
        <v>1</v>
      </c>
      <c r="L4168" t="s">
        <v>24</v>
      </c>
      <c r="M4168" t="str">
        <f>IF(data[[#This Row],[MultipleLines]]="Yes",1,"")</f>
        <v/>
      </c>
      <c r="N4168" t="s">
        <v>24</v>
      </c>
      <c r="O4168" t="s">
        <v>46</v>
      </c>
      <c r="P4168" t="str">
        <f>IF(data[[#This Row],[OnlineSecurity]]="Yes",1,"")</f>
        <v/>
      </c>
      <c r="Q4168" t="s">
        <v>46</v>
      </c>
      <c r="R4168" t="str">
        <f>IF(data[[#This Row],[OnlineBackup]]="Yes",1,"")</f>
        <v/>
      </c>
      <c r="S4168" t="s">
        <v>46</v>
      </c>
      <c r="T4168" t="str">
        <f>IF(data[[#This Row],[DeviceProtection]]="Yes",1,"")</f>
        <v/>
      </c>
      <c r="U4168" t="s">
        <v>46</v>
      </c>
      <c r="V4168" t="str">
        <f>IF(data[[#This Row],[TechSupport]]="Yes",1,"")</f>
        <v/>
      </c>
      <c r="W4168" t="s">
        <v>46</v>
      </c>
      <c r="X4168" t="str">
        <f>IF(data[[#This Row],[StreamingTV]]="Yes",1,"")</f>
        <v/>
      </c>
      <c r="Y4168" t="s">
        <v>46</v>
      </c>
      <c r="Z4168" t="str">
        <f>IF(data[[#This Row],[StreamingMovies]]="Yes",1,"")</f>
        <v/>
      </c>
      <c r="AA4168" t="s">
        <v>31</v>
      </c>
      <c r="AB4168" t="s">
        <v>24</v>
      </c>
      <c r="AC4168" t="s">
        <v>40</v>
      </c>
      <c r="AD4168">
        <v>19.8</v>
      </c>
      <c r="AE4168">
        <v>587.70000000000005</v>
      </c>
      <c r="AF4168">
        <v>0</v>
      </c>
      <c r="AG4168" s="2">
        <v>0</v>
      </c>
      <c r="AH4168" t="s">
        <v>24</v>
      </c>
      <c r="AI4168">
        <f t="shared" si="130"/>
        <v>0</v>
      </c>
      <c r="AJ4168">
        <f t="shared" si="131"/>
        <v>1</v>
      </c>
    </row>
    <row r="4169" spans="1:36" x14ac:dyDescent="0.35">
      <c r="A4169">
        <v>4168</v>
      </c>
      <c r="B4169" t="s">
        <v>4204</v>
      </c>
      <c r="C4169" t="s">
        <v>22</v>
      </c>
      <c r="D4169">
        <v>0</v>
      </c>
      <c r="E4169" t="s">
        <v>23</v>
      </c>
      <c r="F4169" t="s">
        <v>24</v>
      </c>
      <c r="G4169" t="str">
        <f>IF(AND(data[[#This Row],[Partner]]="Yes", data[[#This Row],[Dependents]]="Yes"), "Both", IF(data[[#This Row],[Partner]]="Yes", "Partner", IF(data[[#This Row],[Dependents]]="Yes", "Dependent", "None")))</f>
        <v>Partner</v>
      </c>
      <c r="H4169">
        <v>50</v>
      </c>
      <c r="I4169" s="1">
        <f>data[[#This Row],[Tenure]]/12</f>
        <v>4.166666666666667</v>
      </c>
      <c r="J4169" t="s">
        <v>23</v>
      </c>
      <c r="K4169">
        <f>IF(data[[#This Row],[PhoneService]]="Yes",1,"")</f>
        <v>1</v>
      </c>
      <c r="L4169" t="s">
        <v>23</v>
      </c>
      <c r="M4169">
        <f>IF(data[[#This Row],[MultipleLines]]="Yes",1,"")</f>
        <v>1</v>
      </c>
      <c r="N4169" t="s">
        <v>26</v>
      </c>
      <c r="O4169" t="s">
        <v>24</v>
      </c>
      <c r="P4169" t="str">
        <f>IF(data[[#This Row],[OnlineSecurity]]="Yes",1,"")</f>
        <v/>
      </c>
      <c r="Q4169" t="s">
        <v>24</v>
      </c>
      <c r="R4169" t="str">
        <f>IF(data[[#This Row],[OnlineBackup]]="Yes",1,"")</f>
        <v/>
      </c>
      <c r="S4169" t="s">
        <v>23</v>
      </c>
      <c r="T4169">
        <f>IF(data[[#This Row],[DeviceProtection]]="Yes",1,"")</f>
        <v>1</v>
      </c>
      <c r="U4169" t="s">
        <v>24</v>
      </c>
      <c r="V4169" t="str">
        <f>IF(data[[#This Row],[TechSupport]]="Yes",1,"")</f>
        <v/>
      </c>
      <c r="W4169" t="s">
        <v>23</v>
      </c>
      <c r="X4169">
        <f>IF(data[[#This Row],[StreamingTV]]="Yes",1,"")</f>
        <v>1</v>
      </c>
      <c r="Y4169" t="s">
        <v>23</v>
      </c>
      <c r="Z4169">
        <f>IF(data[[#This Row],[StreamingMovies]]="Yes",1,"")</f>
        <v>1</v>
      </c>
      <c r="AA4169" t="s">
        <v>31</v>
      </c>
      <c r="AB4169" t="s">
        <v>24</v>
      </c>
      <c r="AC4169" t="s">
        <v>35</v>
      </c>
      <c r="AD4169">
        <v>75.7</v>
      </c>
      <c r="AE4169">
        <v>3876.2</v>
      </c>
      <c r="AF4169">
        <v>0</v>
      </c>
      <c r="AG4169" s="2">
        <v>0</v>
      </c>
      <c r="AH4169" t="s">
        <v>24</v>
      </c>
      <c r="AI4169">
        <f t="shared" si="130"/>
        <v>0</v>
      </c>
      <c r="AJ4169">
        <f t="shared" si="131"/>
        <v>1</v>
      </c>
    </row>
    <row r="4170" spans="1:36" x14ac:dyDescent="0.35">
      <c r="A4170">
        <v>4169</v>
      </c>
      <c r="B4170" t="s">
        <v>4205</v>
      </c>
      <c r="C4170" t="s">
        <v>30</v>
      </c>
      <c r="D4170">
        <v>0</v>
      </c>
      <c r="E4170" t="s">
        <v>23</v>
      </c>
      <c r="F4170" t="s">
        <v>24</v>
      </c>
      <c r="G4170" t="str">
        <f>IF(AND(data[[#This Row],[Partner]]="Yes", data[[#This Row],[Dependents]]="Yes"), "Both", IF(data[[#This Row],[Partner]]="Yes", "Partner", IF(data[[#This Row],[Dependents]]="Yes", "Dependent", "None")))</f>
        <v>Partner</v>
      </c>
      <c r="H4170">
        <v>61</v>
      </c>
      <c r="I4170" s="1">
        <f>data[[#This Row],[Tenure]]/12</f>
        <v>5.083333333333333</v>
      </c>
      <c r="J4170" t="s">
        <v>24</v>
      </c>
      <c r="K4170" t="str">
        <f>IF(data[[#This Row],[PhoneService]]="Yes",1,"")</f>
        <v/>
      </c>
      <c r="L4170" t="s">
        <v>25</v>
      </c>
      <c r="M4170" t="str">
        <f>IF(data[[#This Row],[MultipleLines]]="Yes",1,"")</f>
        <v/>
      </c>
      <c r="N4170" t="s">
        <v>26</v>
      </c>
      <c r="O4170" t="s">
        <v>23</v>
      </c>
      <c r="P4170">
        <f>IF(data[[#This Row],[OnlineSecurity]]="Yes",1,"")</f>
        <v>1</v>
      </c>
      <c r="Q4170" t="s">
        <v>24</v>
      </c>
      <c r="R4170" t="str">
        <f>IF(data[[#This Row],[OnlineBackup]]="Yes",1,"")</f>
        <v/>
      </c>
      <c r="S4170" t="s">
        <v>23</v>
      </c>
      <c r="T4170">
        <f>IF(data[[#This Row],[DeviceProtection]]="Yes",1,"")</f>
        <v>1</v>
      </c>
      <c r="U4170" t="s">
        <v>23</v>
      </c>
      <c r="V4170">
        <f>IF(data[[#This Row],[TechSupport]]="Yes",1,"")</f>
        <v>1</v>
      </c>
      <c r="W4170" t="s">
        <v>23</v>
      </c>
      <c r="X4170">
        <f>IF(data[[#This Row],[StreamingTV]]="Yes",1,"")</f>
        <v>1</v>
      </c>
      <c r="Y4170" t="s">
        <v>23</v>
      </c>
      <c r="Z4170">
        <f>IF(data[[#This Row],[StreamingMovies]]="Yes",1,"")</f>
        <v>1</v>
      </c>
      <c r="AA4170" t="s">
        <v>47</v>
      </c>
      <c r="AB4170" t="s">
        <v>23</v>
      </c>
      <c r="AC4170" t="s">
        <v>32</v>
      </c>
      <c r="AD4170">
        <v>62.15</v>
      </c>
      <c r="AE4170">
        <v>3778.85</v>
      </c>
      <c r="AF4170">
        <v>2</v>
      </c>
      <c r="AG4170" s="2">
        <v>0</v>
      </c>
      <c r="AH4170" t="s">
        <v>24</v>
      </c>
      <c r="AI4170">
        <f t="shared" si="130"/>
        <v>0</v>
      </c>
      <c r="AJ4170">
        <f t="shared" si="131"/>
        <v>1</v>
      </c>
    </row>
    <row r="4171" spans="1:36" x14ac:dyDescent="0.35">
      <c r="A4171">
        <v>4170</v>
      </c>
      <c r="B4171" t="s">
        <v>4206</v>
      </c>
      <c r="C4171" t="s">
        <v>22</v>
      </c>
      <c r="D4171">
        <v>0</v>
      </c>
      <c r="E4171" t="s">
        <v>24</v>
      </c>
      <c r="F4171" t="s">
        <v>24</v>
      </c>
      <c r="G4171" t="str">
        <f>IF(AND(data[[#This Row],[Partner]]="Yes", data[[#This Row],[Dependents]]="Yes"), "Both", IF(data[[#This Row],[Partner]]="Yes", "Partner", IF(data[[#This Row],[Dependents]]="Yes", "Dependent", "None")))</f>
        <v>None</v>
      </c>
      <c r="H4171">
        <v>15</v>
      </c>
      <c r="I4171" s="1">
        <f>data[[#This Row],[Tenure]]/12</f>
        <v>1.25</v>
      </c>
      <c r="J4171" t="s">
        <v>23</v>
      </c>
      <c r="K4171">
        <f>IF(data[[#This Row],[PhoneService]]="Yes",1,"")</f>
        <v>1</v>
      </c>
      <c r="L4171" t="s">
        <v>24</v>
      </c>
      <c r="M4171" t="str">
        <f>IF(data[[#This Row],[MultipleLines]]="Yes",1,"")</f>
        <v/>
      </c>
      <c r="N4171" t="s">
        <v>37</v>
      </c>
      <c r="O4171" t="s">
        <v>24</v>
      </c>
      <c r="P4171" t="str">
        <f>IF(data[[#This Row],[OnlineSecurity]]="Yes",1,"")</f>
        <v/>
      </c>
      <c r="Q4171" t="s">
        <v>23</v>
      </c>
      <c r="R4171">
        <f>IF(data[[#This Row],[OnlineBackup]]="Yes",1,"")</f>
        <v>1</v>
      </c>
      <c r="S4171" t="s">
        <v>23</v>
      </c>
      <c r="T4171">
        <f>IF(data[[#This Row],[DeviceProtection]]="Yes",1,"")</f>
        <v>1</v>
      </c>
      <c r="U4171" t="s">
        <v>24</v>
      </c>
      <c r="V4171" t="str">
        <f>IF(data[[#This Row],[TechSupport]]="Yes",1,"")</f>
        <v/>
      </c>
      <c r="W4171" t="s">
        <v>23</v>
      </c>
      <c r="X4171">
        <f>IF(data[[#This Row],[StreamingTV]]="Yes",1,"")</f>
        <v>1</v>
      </c>
      <c r="Y4171" t="s">
        <v>23</v>
      </c>
      <c r="Z4171">
        <f>IF(data[[#This Row],[StreamingMovies]]="Yes",1,"")</f>
        <v>1</v>
      </c>
      <c r="AA4171" t="s">
        <v>27</v>
      </c>
      <c r="AB4171" t="s">
        <v>23</v>
      </c>
      <c r="AC4171" t="s">
        <v>28</v>
      </c>
      <c r="AD4171">
        <v>101.25</v>
      </c>
      <c r="AE4171">
        <v>1457.25</v>
      </c>
      <c r="AF4171">
        <v>3</v>
      </c>
      <c r="AG4171" s="2">
        <v>0</v>
      </c>
      <c r="AH4171" t="s">
        <v>23</v>
      </c>
      <c r="AI4171">
        <f t="shared" si="130"/>
        <v>1</v>
      </c>
      <c r="AJ4171" t="str">
        <f t="shared" si="131"/>
        <v/>
      </c>
    </row>
    <row r="4172" spans="1:36" x14ac:dyDescent="0.35">
      <c r="A4172">
        <v>4171</v>
      </c>
      <c r="B4172" t="s">
        <v>4207</v>
      </c>
      <c r="C4172" t="s">
        <v>30</v>
      </c>
      <c r="D4172">
        <v>0</v>
      </c>
      <c r="E4172" t="s">
        <v>23</v>
      </c>
      <c r="F4172" t="s">
        <v>24</v>
      </c>
      <c r="G4172" t="str">
        <f>IF(AND(data[[#This Row],[Partner]]="Yes", data[[#This Row],[Dependents]]="Yes"), "Both", IF(data[[#This Row],[Partner]]="Yes", "Partner", IF(data[[#This Row],[Dependents]]="Yes", "Dependent", "None")))</f>
        <v>Partner</v>
      </c>
      <c r="H4172">
        <v>72</v>
      </c>
      <c r="I4172" s="1">
        <f>data[[#This Row],[Tenure]]/12</f>
        <v>6</v>
      </c>
      <c r="J4172" t="s">
        <v>23</v>
      </c>
      <c r="K4172">
        <f>IF(data[[#This Row],[PhoneService]]="Yes",1,"")</f>
        <v>1</v>
      </c>
      <c r="L4172" t="s">
        <v>23</v>
      </c>
      <c r="M4172">
        <f>IF(data[[#This Row],[MultipleLines]]="Yes",1,"")</f>
        <v>1</v>
      </c>
      <c r="N4172" t="s">
        <v>37</v>
      </c>
      <c r="O4172" t="s">
        <v>23</v>
      </c>
      <c r="P4172">
        <f>IF(data[[#This Row],[OnlineSecurity]]="Yes",1,"")</f>
        <v>1</v>
      </c>
      <c r="Q4172" t="s">
        <v>23</v>
      </c>
      <c r="R4172">
        <f>IF(data[[#This Row],[OnlineBackup]]="Yes",1,"")</f>
        <v>1</v>
      </c>
      <c r="S4172" t="s">
        <v>23</v>
      </c>
      <c r="T4172">
        <f>IF(data[[#This Row],[DeviceProtection]]="Yes",1,"")</f>
        <v>1</v>
      </c>
      <c r="U4172" t="s">
        <v>23</v>
      </c>
      <c r="V4172">
        <f>IF(data[[#This Row],[TechSupport]]="Yes",1,"")</f>
        <v>1</v>
      </c>
      <c r="W4172" t="s">
        <v>23</v>
      </c>
      <c r="X4172">
        <f>IF(data[[#This Row],[StreamingTV]]="Yes",1,"")</f>
        <v>1</v>
      </c>
      <c r="Y4172" t="s">
        <v>23</v>
      </c>
      <c r="Z4172">
        <f>IF(data[[#This Row],[StreamingMovies]]="Yes",1,"")</f>
        <v>1</v>
      </c>
      <c r="AA4172" t="s">
        <v>47</v>
      </c>
      <c r="AB4172" t="s">
        <v>24</v>
      </c>
      <c r="AC4172" t="s">
        <v>35</v>
      </c>
      <c r="AD4172">
        <v>115.15</v>
      </c>
      <c r="AE4172">
        <v>8349.4500000000007</v>
      </c>
      <c r="AF4172">
        <v>4</v>
      </c>
      <c r="AG4172" s="2">
        <v>0</v>
      </c>
      <c r="AH4172" t="s">
        <v>24</v>
      </c>
      <c r="AI4172">
        <f t="shared" si="130"/>
        <v>0</v>
      </c>
      <c r="AJ4172">
        <f t="shared" si="131"/>
        <v>1</v>
      </c>
    </row>
    <row r="4173" spans="1:36" x14ac:dyDescent="0.35">
      <c r="A4173">
        <v>4172</v>
      </c>
      <c r="B4173" t="s">
        <v>4208</v>
      </c>
      <c r="C4173" t="s">
        <v>30</v>
      </c>
      <c r="D4173">
        <v>0</v>
      </c>
      <c r="E4173" t="s">
        <v>24</v>
      </c>
      <c r="F4173" t="s">
        <v>24</v>
      </c>
      <c r="G4173" t="str">
        <f>IF(AND(data[[#This Row],[Partner]]="Yes", data[[#This Row],[Dependents]]="Yes"), "Both", IF(data[[#This Row],[Partner]]="Yes", "Partner", IF(data[[#This Row],[Dependents]]="Yes", "Dependent", "None")))</f>
        <v>None</v>
      </c>
      <c r="H4173">
        <v>9</v>
      </c>
      <c r="I4173" s="1">
        <f>data[[#This Row],[Tenure]]/12</f>
        <v>0.75</v>
      </c>
      <c r="J4173" t="s">
        <v>23</v>
      </c>
      <c r="K4173">
        <f>IF(data[[#This Row],[PhoneService]]="Yes",1,"")</f>
        <v>1</v>
      </c>
      <c r="L4173" t="s">
        <v>24</v>
      </c>
      <c r="M4173" t="str">
        <f>IF(data[[#This Row],[MultipleLines]]="Yes",1,"")</f>
        <v/>
      </c>
      <c r="N4173" t="s">
        <v>24</v>
      </c>
      <c r="O4173" t="s">
        <v>46</v>
      </c>
      <c r="P4173" t="str">
        <f>IF(data[[#This Row],[OnlineSecurity]]="Yes",1,"")</f>
        <v/>
      </c>
      <c r="Q4173" t="s">
        <v>46</v>
      </c>
      <c r="R4173" t="str">
        <f>IF(data[[#This Row],[OnlineBackup]]="Yes",1,"")</f>
        <v/>
      </c>
      <c r="S4173" t="s">
        <v>46</v>
      </c>
      <c r="T4173" t="str">
        <f>IF(data[[#This Row],[DeviceProtection]]="Yes",1,"")</f>
        <v/>
      </c>
      <c r="U4173" t="s">
        <v>46</v>
      </c>
      <c r="V4173" t="str">
        <f>IF(data[[#This Row],[TechSupport]]="Yes",1,"")</f>
        <v/>
      </c>
      <c r="W4173" t="s">
        <v>46</v>
      </c>
      <c r="X4173" t="str">
        <f>IF(data[[#This Row],[StreamingTV]]="Yes",1,"")</f>
        <v/>
      </c>
      <c r="Y4173" t="s">
        <v>46</v>
      </c>
      <c r="Z4173" t="str">
        <f>IF(data[[#This Row],[StreamingMovies]]="Yes",1,"")</f>
        <v/>
      </c>
      <c r="AA4173" t="s">
        <v>27</v>
      </c>
      <c r="AB4173" t="s">
        <v>23</v>
      </c>
      <c r="AC4173" t="s">
        <v>32</v>
      </c>
      <c r="AD4173">
        <v>18.95</v>
      </c>
      <c r="AE4173">
        <v>185.6</v>
      </c>
      <c r="AF4173">
        <v>0</v>
      </c>
      <c r="AG4173" s="2">
        <v>0</v>
      </c>
      <c r="AH4173" t="s">
        <v>23</v>
      </c>
      <c r="AI4173">
        <f t="shared" si="130"/>
        <v>1</v>
      </c>
      <c r="AJ4173" t="str">
        <f t="shared" si="131"/>
        <v/>
      </c>
    </row>
    <row r="4174" spans="1:36" x14ac:dyDescent="0.35">
      <c r="A4174">
        <v>4173</v>
      </c>
      <c r="B4174" t="s">
        <v>4209</v>
      </c>
      <c r="C4174" t="s">
        <v>22</v>
      </c>
      <c r="D4174">
        <v>0</v>
      </c>
      <c r="E4174" t="s">
        <v>24</v>
      </c>
      <c r="F4174" t="s">
        <v>24</v>
      </c>
      <c r="G4174" t="str">
        <f>IF(AND(data[[#This Row],[Partner]]="Yes", data[[#This Row],[Dependents]]="Yes"), "Both", IF(data[[#This Row],[Partner]]="Yes", "Partner", IF(data[[#This Row],[Dependents]]="Yes", "Dependent", "None")))</f>
        <v>None</v>
      </c>
      <c r="H4174">
        <v>1</v>
      </c>
      <c r="I4174" s="1">
        <f>data[[#This Row],[Tenure]]/12</f>
        <v>8.3333333333333329E-2</v>
      </c>
      <c r="J4174" t="s">
        <v>23</v>
      </c>
      <c r="K4174">
        <f>IF(data[[#This Row],[PhoneService]]="Yes",1,"")</f>
        <v>1</v>
      </c>
      <c r="L4174" t="s">
        <v>24</v>
      </c>
      <c r="M4174" t="str">
        <f>IF(data[[#This Row],[MultipleLines]]="Yes",1,"")</f>
        <v/>
      </c>
      <c r="N4174" t="s">
        <v>24</v>
      </c>
      <c r="O4174" t="s">
        <v>46</v>
      </c>
      <c r="P4174" t="str">
        <f>IF(data[[#This Row],[OnlineSecurity]]="Yes",1,"")</f>
        <v/>
      </c>
      <c r="Q4174" t="s">
        <v>46</v>
      </c>
      <c r="R4174" t="str">
        <f>IF(data[[#This Row],[OnlineBackup]]="Yes",1,"")</f>
        <v/>
      </c>
      <c r="S4174" t="s">
        <v>46</v>
      </c>
      <c r="T4174" t="str">
        <f>IF(data[[#This Row],[DeviceProtection]]="Yes",1,"")</f>
        <v/>
      </c>
      <c r="U4174" t="s">
        <v>46</v>
      </c>
      <c r="V4174" t="str">
        <f>IF(data[[#This Row],[TechSupport]]="Yes",1,"")</f>
        <v/>
      </c>
      <c r="W4174" t="s">
        <v>46</v>
      </c>
      <c r="X4174" t="str">
        <f>IF(data[[#This Row],[StreamingTV]]="Yes",1,"")</f>
        <v/>
      </c>
      <c r="Y4174" t="s">
        <v>46</v>
      </c>
      <c r="Z4174" t="str">
        <f>IF(data[[#This Row],[StreamingMovies]]="Yes",1,"")</f>
        <v/>
      </c>
      <c r="AA4174" t="s">
        <v>27</v>
      </c>
      <c r="AB4174" t="s">
        <v>24</v>
      </c>
      <c r="AC4174" t="s">
        <v>32</v>
      </c>
      <c r="AD4174">
        <v>19.5</v>
      </c>
      <c r="AE4174">
        <v>19.5</v>
      </c>
      <c r="AF4174">
        <v>0</v>
      </c>
      <c r="AG4174" s="2">
        <v>0</v>
      </c>
      <c r="AH4174" t="s">
        <v>24</v>
      </c>
      <c r="AI4174">
        <f t="shared" si="130"/>
        <v>0</v>
      </c>
      <c r="AJ4174">
        <f t="shared" si="131"/>
        <v>1</v>
      </c>
    </row>
    <row r="4175" spans="1:36" x14ac:dyDescent="0.35">
      <c r="A4175">
        <v>4174</v>
      </c>
      <c r="B4175" t="s">
        <v>4210</v>
      </c>
      <c r="C4175" t="s">
        <v>22</v>
      </c>
      <c r="D4175">
        <v>0</v>
      </c>
      <c r="E4175" t="s">
        <v>24</v>
      </c>
      <c r="F4175" t="s">
        <v>24</v>
      </c>
      <c r="G4175" t="str">
        <f>IF(AND(data[[#This Row],[Partner]]="Yes", data[[#This Row],[Dependents]]="Yes"), "Both", IF(data[[#This Row],[Partner]]="Yes", "Partner", IF(data[[#This Row],[Dependents]]="Yes", "Dependent", "None")))</f>
        <v>None</v>
      </c>
      <c r="H4175">
        <v>12</v>
      </c>
      <c r="I4175" s="1">
        <f>data[[#This Row],[Tenure]]/12</f>
        <v>1</v>
      </c>
      <c r="J4175" t="s">
        <v>23</v>
      </c>
      <c r="K4175">
        <f>IF(data[[#This Row],[PhoneService]]="Yes",1,"")</f>
        <v>1</v>
      </c>
      <c r="L4175" t="s">
        <v>23</v>
      </c>
      <c r="M4175">
        <f>IF(data[[#This Row],[MultipleLines]]="Yes",1,"")</f>
        <v>1</v>
      </c>
      <c r="N4175" t="s">
        <v>37</v>
      </c>
      <c r="O4175" t="s">
        <v>24</v>
      </c>
      <c r="P4175" t="str">
        <f>IF(data[[#This Row],[OnlineSecurity]]="Yes",1,"")</f>
        <v/>
      </c>
      <c r="Q4175" t="s">
        <v>24</v>
      </c>
      <c r="R4175" t="str">
        <f>IF(data[[#This Row],[OnlineBackup]]="Yes",1,"")</f>
        <v/>
      </c>
      <c r="S4175" t="s">
        <v>24</v>
      </c>
      <c r="T4175" t="str">
        <f>IF(data[[#This Row],[DeviceProtection]]="Yes",1,"")</f>
        <v/>
      </c>
      <c r="U4175" t="s">
        <v>24</v>
      </c>
      <c r="V4175" t="str">
        <f>IF(data[[#This Row],[TechSupport]]="Yes",1,"")</f>
        <v/>
      </c>
      <c r="W4175" t="s">
        <v>24</v>
      </c>
      <c r="X4175" t="str">
        <f>IF(data[[#This Row],[StreamingTV]]="Yes",1,"")</f>
        <v/>
      </c>
      <c r="Y4175" t="s">
        <v>23</v>
      </c>
      <c r="Z4175">
        <f>IF(data[[#This Row],[StreamingMovies]]="Yes",1,"")</f>
        <v>1</v>
      </c>
      <c r="AA4175" t="s">
        <v>27</v>
      </c>
      <c r="AB4175" t="s">
        <v>23</v>
      </c>
      <c r="AC4175" t="s">
        <v>28</v>
      </c>
      <c r="AD4175">
        <v>86.55</v>
      </c>
      <c r="AE4175">
        <v>1066.9000000000001</v>
      </c>
      <c r="AF4175">
        <v>0</v>
      </c>
      <c r="AG4175" s="2">
        <v>0</v>
      </c>
      <c r="AH4175" t="s">
        <v>24</v>
      </c>
      <c r="AI4175">
        <f t="shared" si="130"/>
        <v>0</v>
      </c>
      <c r="AJ4175">
        <f t="shared" si="131"/>
        <v>1</v>
      </c>
    </row>
    <row r="4176" spans="1:36" x14ac:dyDescent="0.35">
      <c r="A4176">
        <v>4175</v>
      </c>
      <c r="B4176" t="s">
        <v>4211</v>
      </c>
      <c r="C4176" t="s">
        <v>22</v>
      </c>
      <c r="D4176">
        <v>0</v>
      </c>
      <c r="E4176" t="s">
        <v>24</v>
      </c>
      <c r="F4176" t="s">
        <v>24</v>
      </c>
      <c r="G4176" t="str">
        <f>IF(AND(data[[#This Row],[Partner]]="Yes", data[[#This Row],[Dependents]]="Yes"), "Both", IF(data[[#This Row],[Partner]]="Yes", "Partner", IF(data[[#This Row],[Dependents]]="Yes", "Dependent", "None")))</f>
        <v>None</v>
      </c>
      <c r="H4176">
        <v>37</v>
      </c>
      <c r="I4176" s="1">
        <f>data[[#This Row],[Tenure]]/12</f>
        <v>3.0833333333333335</v>
      </c>
      <c r="J4176" t="s">
        <v>24</v>
      </c>
      <c r="K4176" t="str">
        <f>IF(data[[#This Row],[PhoneService]]="Yes",1,"")</f>
        <v/>
      </c>
      <c r="L4176" t="s">
        <v>25</v>
      </c>
      <c r="M4176" t="str">
        <f>IF(data[[#This Row],[MultipleLines]]="Yes",1,"")</f>
        <v/>
      </c>
      <c r="N4176" t="s">
        <v>26</v>
      </c>
      <c r="O4176" t="s">
        <v>24</v>
      </c>
      <c r="P4176" t="str">
        <f>IF(data[[#This Row],[OnlineSecurity]]="Yes",1,"")</f>
        <v/>
      </c>
      <c r="Q4176" t="s">
        <v>24</v>
      </c>
      <c r="R4176" t="str">
        <f>IF(data[[#This Row],[OnlineBackup]]="Yes",1,"")</f>
        <v/>
      </c>
      <c r="S4176" t="s">
        <v>24</v>
      </c>
      <c r="T4176" t="str">
        <f>IF(data[[#This Row],[DeviceProtection]]="Yes",1,"")</f>
        <v/>
      </c>
      <c r="U4176" t="s">
        <v>23</v>
      </c>
      <c r="V4176">
        <f>IF(data[[#This Row],[TechSupport]]="Yes",1,"")</f>
        <v>1</v>
      </c>
      <c r="W4176" t="s">
        <v>24</v>
      </c>
      <c r="X4176" t="str">
        <f>IF(data[[#This Row],[StreamingTV]]="Yes",1,"")</f>
        <v/>
      </c>
      <c r="Y4176" t="s">
        <v>24</v>
      </c>
      <c r="Z4176" t="str">
        <f>IF(data[[#This Row],[StreamingMovies]]="Yes",1,"")</f>
        <v/>
      </c>
      <c r="AA4176" t="s">
        <v>27</v>
      </c>
      <c r="AB4176" t="s">
        <v>24</v>
      </c>
      <c r="AC4176" t="s">
        <v>40</v>
      </c>
      <c r="AD4176">
        <v>28.6</v>
      </c>
      <c r="AE4176">
        <v>973.55</v>
      </c>
      <c r="AF4176">
        <v>5</v>
      </c>
      <c r="AG4176" s="2">
        <v>0</v>
      </c>
      <c r="AH4176" t="s">
        <v>23</v>
      </c>
      <c r="AI4176">
        <f t="shared" si="130"/>
        <v>1</v>
      </c>
      <c r="AJ4176" t="str">
        <f t="shared" si="131"/>
        <v/>
      </c>
    </row>
    <row r="4177" spans="1:36" x14ac:dyDescent="0.35">
      <c r="A4177">
        <v>4176</v>
      </c>
      <c r="B4177" t="s">
        <v>4212</v>
      </c>
      <c r="C4177" t="s">
        <v>30</v>
      </c>
      <c r="D4177">
        <v>0</v>
      </c>
      <c r="E4177" t="s">
        <v>23</v>
      </c>
      <c r="F4177" t="s">
        <v>23</v>
      </c>
      <c r="G4177" t="str">
        <f>IF(AND(data[[#This Row],[Partner]]="Yes", data[[#This Row],[Dependents]]="Yes"), "Both", IF(data[[#This Row],[Partner]]="Yes", "Partner", IF(data[[#This Row],[Dependents]]="Yes", "Dependent", "None")))</f>
        <v>Both</v>
      </c>
      <c r="H4177">
        <v>61</v>
      </c>
      <c r="I4177" s="1">
        <f>data[[#This Row],[Tenure]]/12</f>
        <v>5.083333333333333</v>
      </c>
      <c r="J4177" t="s">
        <v>23</v>
      </c>
      <c r="K4177">
        <f>IF(data[[#This Row],[PhoneService]]="Yes",1,"")</f>
        <v>1</v>
      </c>
      <c r="L4177" t="s">
        <v>24</v>
      </c>
      <c r="M4177" t="str">
        <f>IF(data[[#This Row],[MultipleLines]]="Yes",1,"")</f>
        <v/>
      </c>
      <c r="N4177" t="s">
        <v>24</v>
      </c>
      <c r="O4177" t="s">
        <v>46</v>
      </c>
      <c r="P4177" t="str">
        <f>IF(data[[#This Row],[OnlineSecurity]]="Yes",1,"")</f>
        <v/>
      </c>
      <c r="Q4177" t="s">
        <v>46</v>
      </c>
      <c r="R4177" t="str">
        <f>IF(data[[#This Row],[OnlineBackup]]="Yes",1,"")</f>
        <v/>
      </c>
      <c r="S4177" t="s">
        <v>46</v>
      </c>
      <c r="T4177" t="str">
        <f>IF(data[[#This Row],[DeviceProtection]]="Yes",1,"")</f>
        <v/>
      </c>
      <c r="U4177" t="s">
        <v>46</v>
      </c>
      <c r="V4177" t="str">
        <f>IF(data[[#This Row],[TechSupport]]="Yes",1,"")</f>
        <v/>
      </c>
      <c r="W4177" t="s">
        <v>46</v>
      </c>
      <c r="X4177" t="str">
        <f>IF(data[[#This Row],[StreamingTV]]="Yes",1,"")</f>
        <v/>
      </c>
      <c r="Y4177" t="s">
        <v>46</v>
      </c>
      <c r="Z4177" t="str">
        <f>IF(data[[#This Row],[StreamingMovies]]="Yes",1,"")</f>
        <v/>
      </c>
      <c r="AA4177" t="s">
        <v>31</v>
      </c>
      <c r="AB4177" t="s">
        <v>24</v>
      </c>
      <c r="AC4177" t="s">
        <v>32</v>
      </c>
      <c r="AD4177">
        <v>20.399999999999999</v>
      </c>
      <c r="AE4177">
        <v>1226.45</v>
      </c>
      <c r="AF4177">
        <v>0</v>
      </c>
      <c r="AG4177" s="2">
        <v>0</v>
      </c>
      <c r="AH4177" t="s">
        <v>24</v>
      </c>
      <c r="AI4177">
        <f t="shared" si="130"/>
        <v>0</v>
      </c>
      <c r="AJ4177">
        <f t="shared" si="131"/>
        <v>1</v>
      </c>
    </row>
    <row r="4178" spans="1:36" x14ac:dyDescent="0.35">
      <c r="A4178">
        <v>4177</v>
      </c>
      <c r="B4178" t="s">
        <v>4213</v>
      </c>
      <c r="C4178" t="s">
        <v>30</v>
      </c>
      <c r="D4178">
        <v>0</v>
      </c>
      <c r="E4178" t="s">
        <v>23</v>
      </c>
      <c r="F4178" t="s">
        <v>23</v>
      </c>
      <c r="G4178" t="str">
        <f>IF(AND(data[[#This Row],[Partner]]="Yes", data[[#This Row],[Dependents]]="Yes"), "Both", IF(data[[#This Row],[Partner]]="Yes", "Partner", IF(data[[#This Row],[Dependents]]="Yes", "Dependent", "None")))</f>
        <v>Both</v>
      </c>
      <c r="H4178">
        <v>18</v>
      </c>
      <c r="I4178" s="1">
        <f>data[[#This Row],[Tenure]]/12</f>
        <v>1.5</v>
      </c>
      <c r="J4178" t="s">
        <v>23</v>
      </c>
      <c r="K4178">
        <f>IF(data[[#This Row],[PhoneService]]="Yes",1,"")</f>
        <v>1</v>
      </c>
      <c r="L4178" t="s">
        <v>24</v>
      </c>
      <c r="M4178" t="str">
        <f>IF(data[[#This Row],[MultipleLines]]="Yes",1,"")</f>
        <v/>
      </c>
      <c r="N4178" t="s">
        <v>24</v>
      </c>
      <c r="O4178" t="s">
        <v>46</v>
      </c>
      <c r="P4178" t="str">
        <f>IF(data[[#This Row],[OnlineSecurity]]="Yes",1,"")</f>
        <v/>
      </c>
      <c r="Q4178" t="s">
        <v>46</v>
      </c>
      <c r="R4178" t="str">
        <f>IF(data[[#This Row],[OnlineBackup]]="Yes",1,"")</f>
        <v/>
      </c>
      <c r="S4178" t="s">
        <v>46</v>
      </c>
      <c r="T4178" t="str">
        <f>IF(data[[#This Row],[DeviceProtection]]="Yes",1,"")</f>
        <v/>
      </c>
      <c r="U4178" t="s">
        <v>46</v>
      </c>
      <c r="V4178" t="str">
        <f>IF(data[[#This Row],[TechSupport]]="Yes",1,"")</f>
        <v/>
      </c>
      <c r="W4178" t="s">
        <v>46</v>
      </c>
      <c r="X4178" t="str">
        <f>IF(data[[#This Row],[StreamingTV]]="Yes",1,"")</f>
        <v/>
      </c>
      <c r="Y4178" t="s">
        <v>46</v>
      </c>
      <c r="Z4178" t="str">
        <f>IF(data[[#This Row],[StreamingMovies]]="Yes",1,"")</f>
        <v/>
      </c>
      <c r="AA4178" t="s">
        <v>31</v>
      </c>
      <c r="AB4178" t="s">
        <v>24</v>
      </c>
      <c r="AC4178" t="s">
        <v>35</v>
      </c>
      <c r="AD4178">
        <v>19.8</v>
      </c>
      <c r="AE4178">
        <v>342.3</v>
      </c>
      <c r="AF4178">
        <v>4</v>
      </c>
      <c r="AG4178" s="2">
        <v>0</v>
      </c>
      <c r="AH4178" t="s">
        <v>24</v>
      </c>
      <c r="AI4178">
        <f t="shared" si="130"/>
        <v>0</v>
      </c>
      <c r="AJ4178">
        <f t="shared" si="131"/>
        <v>1</v>
      </c>
    </row>
    <row r="4179" spans="1:36" x14ac:dyDescent="0.35">
      <c r="A4179">
        <v>4178</v>
      </c>
      <c r="B4179" t="s">
        <v>4214</v>
      </c>
      <c r="C4179" t="s">
        <v>30</v>
      </c>
      <c r="D4179">
        <v>0</v>
      </c>
      <c r="E4179" t="s">
        <v>24</v>
      </c>
      <c r="F4179" t="s">
        <v>23</v>
      </c>
      <c r="G4179" t="str">
        <f>IF(AND(data[[#This Row],[Partner]]="Yes", data[[#This Row],[Dependents]]="Yes"), "Both", IF(data[[#This Row],[Partner]]="Yes", "Partner", IF(data[[#This Row],[Dependents]]="Yes", "Dependent", "None")))</f>
        <v>Dependent</v>
      </c>
      <c r="H4179">
        <v>21</v>
      </c>
      <c r="I4179" s="1">
        <f>data[[#This Row],[Tenure]]/12</f>
        <v>1.75</v>
      </c>
      <c r="J4179" t="s">
        <v>23</v>
      </c>
      <c r="K4179">
        <f>IF(data[[#This Row],[PhoneService]]="Yes",1,"")</f>
        <v>1</v>
      </c>
      <c r="L4179" t="s">
        <v>24</v>
      </c>
      <c r="M4179" t="str">
        <f>IF(data[[#This Row],[MultipleLines]]="Yes",1,"")</f>
        <v/>
      </c>
      <c r="N4179" t="s">
        <v>26</v>
      </c>
      <c r="O4179" t="s">
        <v>24</v>
      </c>
      <c r="P4179" t="str">
        <f>IF(data[[#This Row],[OnlineSecurity]]="Yes",1,"")</f>
        <v/>
      </c>
      <c r="Q4179" t="s">
        <v>24</v>
      </c>
      <c r="R4179" t="str">
        <f>IF(data[[#This Row],[OnlineBackup]]="Yes",1,"")</f>
        <v/>
      </c>
      <c r="S4179" t="s">
        <v>24</v>
      </c>
      <c r="T4179" t="str">
        <f>IF(data[[#This Row],[DeviceProtection]]="Yes",1,"")</f>
        <v/>
      </c>
      <c r="U4179" t="s">
        <v>24</v>
      </c>
      <c r="V4179" t="str">
        <f>IF(data[[#This Row],[TechSupport]]="Yes",1,"")</f>
        <v/>
      </c>
      <c r="W4179" t="s">
        <v>24</v>
      </c>
      <c r="X4179" t="str">
        <f>IF(data[[#This Row],[StreamingTV]]="Yes",1,"")</f>
        <v/>
      </c>
      <c r="Y4179" t="s">
        <v>24</v>
      </c>
      <c r="Z4179" t="str">
        <f>IF(data[[#This Row],[StreamingMovies]]="Yes",1,"")</f>
        <v/>
      </c>
      <c r="AA4179" t="s">
        <v>27</v>
      </c>
      <c r="AB4179" t="s">
        <v>24</v>
      </c>
      <c r="AC4179" t="s">
        <v>32</v>
      </c>
      <c r="AD4179">
        <v>45.65</v>
      </c>
      <c r="AE4179">
        <v>985.05</v>
      </c>
      <c r="AF4179">
        <v>0</v>
      </c>
      <c r="AG4179" s="2">
        <v>0</v>
      </c>
      <c r="AH4179" t="s">
        <v>24</v>
      </c>
      <c r="AI4179">
        <f t="shared" si="130"/>
        <v>0</v>
      </c>
      <c r="AJ4179">
        <f t="shared" si="131"/>
        <v>1</v>
      </c>
    </row>
    <row r="4180" spans="1:36" x14ac:dyDescent="0.35">
      <c r="A4180">
        <v>4179</v>
      </c>
      <c r="B4180" t="s">
        <v>4215</v>
      </c>
      <c r="C4180" t="s">
        <v>30</v>
      </c>
      <c r="D4180">
        <v>0</v>
      </c>
      <c r="E4180" t="s">
        <v>23</v>
      </c>
      <c r="F4180" t="s">
        <v>23</v>
      </c>
      <c r="G4180" t="str">
        <f>IF(AND(data[[#This Row],[Partner]]="Yes", data[[#This Row],[Dependents]]="Yes"), "Both", IF(data[[#This Row],[Partner]]="Yes", "Partner", IF(data[[#This Row],[Dependents]]="Yes", "Dependent", "None")))</f>
        <v>Both</v>
      </c>
      <c r="H4180">
        <v>68</v>
      </c>
      <c r="I4180" s="1">
        <f>data[[#This Row],[Tenure]]/12</f>
        <v>5.666666666666667</v>
      </c>
      <c r="J4180" t="s">
        <v>24</v>
      </c>
      <c r="K4180" t="str">
        <f>IF(data[[#This Row],[PhoneService]]="Yes",1,"")</f>
        <v/>
      </c>
      <c r="L4180" t="s">
        <v>25</v>
      </c>
      <c r="M4180" t="str">
        <f>IF(data[[#This Row],[MultipleLines]]="Yes",1,"")</f>
        <v/>
      </c>
      <c r="N4180" t="s">
        <v>26</v>
      </c>
      <c r="O4180" t="s">
        <v>23</v>
      </c>
      <c r="P4180">
        <f>IF(data[[#This Row],[OnlineSecurity]]="Yes",1,"")</f>
        <v>1</v>
      </c>
      <c r="Q4180" t="s">
        <v>23</v>
      </c>
      <c r="R4180">
        <f>IF(data[[#This Row],[OnlineBackup]]="Yes",1,"")</f>
        <v>1</v>
      </c>
      <c r="S4180" t="s">
        <v>23</v>
      </c>
      <c r="T4180">
        <f>IF(data[[#This Row],[DeviceProtection]]="Yes",1,"")</f>
        <v>1</v>
      </c>
      <c r="U4180" t="s">
        <v>23</v>
      </c>
      <c r="V4180">
        <f>IF(data[[#This Row],[TechSupport]]="Yes",1,"")</f>
        <v>1</v>
      </c>
      <c r="W4180" t="s">
        <v>24</v>
      </c>
      <c r="X4180" t="str">
        <f>IF(data[[#This Row],[StreamingTV]]="Yes",1,"")</f>
        <v/>
      </c>
      <c r="Y4180" t="s">
        <v>23</v>
      </c>
      <c r="Z4180">
        <f>IF(data[[#This Row],[StreamingMovies]]="Yes",1,"")</f>
        <v>1</v>
      </c>
      <c r="AA4180" t="s">
        <v>47</v>
      </c>
      <c r="AB4180" t="s">
        <v>23</v>
      </c>
      <c r="AC4180" t="s">
        <v>32</v>
      </c>
      <c r="AD4180">
        <v>56.4</v>
      </c>
      <c r="AE4180">
        <v>3948.45</v>
      </c>
      <c r="AF4180">
        <v>0</v>
      </c>
      <c r="AG4180" s="2">
        <v>0</v>
      </c>
      <c r="AH4180" t="s">
        <v>24</v>
      </c>
      <c r="AI4180">
        <f t="shared" si="130"/>
        <v>0</v>
      </c>
      <c r="AJ4180">
        <f t="shared" si="131"/>
        <v>1</v>
      </c>
    </row>
    <row r="4181" spans="1:36" x14ac:dyDescent="0.35">
      <c r="A4181">
        <v>4180</v>
      </c>
      <c r="B4181" t="s">
        <v>4216</v>
      </c>
      <c r="C4181" t="s">
        <v>30</v>
      </c>
      <c r="D4181">
        <v>1</v>
      </c>
      <c r="E4181" t="s">
        <v>24</v>
      </c>
      <c r="F4181" t="s">
        <v>24</v>
      </c>
      <c r="G4181" t="str">
        <f>IF(AND(data[[#This Row],[Partner]]="Yes", data[[#This Row],[Dependents]]="Yes"), "Both", IF(data[[#This Row],[Partner]]="Yes", "Partner", IF(data[[#This Row],[Dependents]]="Yes", "Dependent", "None")))</f>
        <v>None</v>
      </c>
      <c r="H4181">
        <v>12</v>
      </c>
      <c r="I4181" s="1">
        <f>data[[#This Row],[Tenure]]/12</f>
        <v>1</v>
      </c>
      <c r="J4181" t="s">
        <v>23</v>
      </c>
      <c r="K4181">
        <f>IF(data[[#This Row],[PhoneService]]="Yes",1,"")</f>
        <v>1</v>
      </c>
      <c r="L4181" t="s">
        <v>23</v>
      </c>
      <c r="M4181">
        <f>IF(data[[#This Row],[MultipleLines]]="Yes",1,"")</f>
        <v>1</v>
      </c>
      <c r="N4181" t="s">
        <v>37</v>
      </c>
      <c r="O4181" t="s">
        <v>24</v>
      </c>
      <c r="P4181" t="str">
        <f>IF(data[[#This Row],[OnlineSecurity]]="Yes",1,"")</f>
        <v/>
      </c>
      <c r="Q4181" t="s">
        <v>24</v>
      </c>
      <c r="R4181" t="str">
        <f>IF(data[[#This Row],[OnlineBackup]]="Yes",1,"")</f>
        <v/>
      </c>
      <c r="S4181" t="s">
        <v>24</v>
      </c>
      <c r="T4181" t="str">
        <f>IF(data[[#This Row],[DeviceProtection]]="Yes",1,"")</f>
        <v/>
      </c>
      <c r="U4181" t="s">
        <v>24</v>
      </c>
      <c r="V4181" t="str">
        <f>IF(data[[#This Row],[TechSupport]]="Yes",1,"")</f>
        <v/>
      </c>
      <c r="W4181" t="s">
        <v>24</v>
      </c>
      <c r="X4181" t="str">
        <f>IF(data[[#This Row],[StreamingTV]]="Yes",1,"")</f>
        <v/>
      </c>
      <c r="Y4181" t="s">
        <v>24</v>
      </c>
      <c r="Z4181" t="str">
        <f>IF(data[[#This Row],[StreamingMovies]]="Yes",1,"")</f>
        <v/>
      </c>
      <c r="AA4181" t="s">
        <v>27</v>
      </c>
      <c r="AB4181" t="s">
        <v>23</v>
      </c>
      <c r="AC4181" t="s">
        <v>40</v>
      </c>
      <c r="AD4181">
        <v>73.3</v>
      </c>
      <c r="AE4181">
        <v>828.05</v>
      </c>
      <c r="AF4181">
        <v>0</v>
      </c>
      <c r="AG4181" s="2">
        <v>0</v>
      </c>
      <c r="AH4181" t="s">
        <v>24</v>
      </c>
      <c r="AI4181">
        <f t="shared" si="130"/>
        <v>0</v>
      </c>
      <c r="AJ4181">
        <f t="shared" si="131"/>
        <v>1</v>
      </c>
    </row>
    <row r="4182" spans="1:36" x14ac:dyDescent="0.35">
      <c r="A4182">
        <v>4181</v>
      </c>
      <c r="B4182" t="s">
        <v>4217</v>
      </c>
      <c r="C4182" t="s">
        <v>22</v>
      </c>
      <c r="D4182">
        <v>1</v>
      </c>
      <c r="E4182" t="s">
        <v>24</v>
      </c>
      <c r="F4182" t="s">
        <v>24</v>
      </c>
      <c r="G4182" t="str">
        <f>IF(AND(data[[#This Row],[Partner]]="Yes", data[[#This Row],[Dependents]]="Yes"), "Both", IF(data[[#This Row],[Partner]]="Yes", "Partner", IF(data[[#This Row],[Dependents]]="Yes", "Dependent", "None")))</f>
        <v>None</v>
      </c>
      <c r="H4182">
        <v>2</v>
      </c>
      <c r="I4182" s="1">
        <f>data[[#This Row],[Tenure]]/12</f>
        <v>0.16666666666666666</v>
      </c>
      <c r="J4182" t="s">
        <v>24</v>
      </c>
      <c r="K4182" t="str">
        <f>IF(data[[#This Row],[PhoneService]]="Yes",1,"")</f>
        <v/>
      </c>
      <c r="L4182" t="s">
        <v>25</v>
      </c>
      <c r="M4182" t="str">
        <f>IF(data[[#This Row],[MultipleLines]]="Yes",1,"")</f>
        <v/>
      </c>
      <c r="N4182" t="s">
        <v>26</v>
      </c>
      <c r="O4182" t="s">
        <v>24</v>
      </c>
      <c r="P4182" t="str">
        <f>IF(data[[#This Row],[OnlineSecurity]]="Yes",1,"")</f>
        <v/>
      </c>
      <c r="Q4182" t="s">
        <v>24</v>
      </c>
      <c r="R4182" t="str">
        <f>IF(data[[#This Row],[OnlineBackup]]="Yes",1,"")</f>
        <v/>
      </c>
      <c r="S4182" t="s">
        <v>24</v>
      </c>
      <c r="T4182" t="str">
        <f>IF(data[[#This Row],[DeviceProtection]]="Yes",1,"")</f>
        <v/>
      </c>
      <c r="U4182" t="s">
        <v>24</v>
      </c>
      <c r="V4182" t="str">
        <f>IF(data[[#This Row],[TechSupport]]="Yes",1,"")</f>
        <v/>
      </c>
      <c r="W4182" t="s">
        <v>24</v>
      </c>
      <c r="X4182" t="str">
        <f>IF(data[[#This Row],[StreamingTV]]="Yes",1,"")</f>
        <v/>
      </c>
      <c r="Y4182" t="s">
        <v>24</v>
      </c>
      <c r="Z4182" t="str">
        <f>IF(data[[#This Row],[StreamingMovies]]="Yes",1,"")</f>
        <v/>
      </c>
      <c r="AA4182" t="s">
        <v>27</v>
      </c>
      <c r="AB4182" t="s">
        <v>24</v>
      </c>
      <c r="AC4182" t="s">
        <v>28</v>
      </c>
      <c r="AD4182">
        <v>24.35</v>
      </c>
      <c r="AE4182">
        <v>41.85</v>
      </c>
      <c r="AF4182">
        <v>0</v>
      </c>
      <c r="AG4182" s="2">
        <v>0</v>
      </c>
      <c r="AH4182" t="s">
        <v>23</v>
      </c>
      <c r="AI4182">
        <f t="shared" si="130"/>
        <v>1</v>
      </c>
      <c r="AJ4182" t="str">
        <f t="shared" si="131"/>
        <v/>
      </c>
    </row>
    <row r="4183" spans="1:36" x14ac:dyDescent="0.35">
      <c r="A4183">
        <v>4182</v>
      </c>
      <c r="B4183" t="s">
        <v>4218</v>
      </c>
      <c r="C4183" t="s">
        <v>22</v>
      </c>
      <c r="D4183">
        <v>0</v>
      </c>
      <c r="E4183" t="s">
        <v>23</v>
      </c>
      <c r="F4183" t="s">
        <v>24</v>
      </c>
      <c r="G4183" t="str">
        <f>IF(AND(data[[#This Row],[Partner]]="Yes", data[[#This Row],[Dependents]]="Yes"), "Both", IF(data[[#This Row],[Partner]]="Yes", "Partner", IF(data[[#This Row],[Dependents]]="Yes", "Dependent", "None")))</f>
        <v>Partner</v>
      </c>
      <c r="H4183">
        <v>62</v>
      </c>
      <c r="I4183" s="1">
        <f>data[[#This Row],[Tenure]]/12</f>
        <v>5.166666666666667</v>
      </c>
      <c r="J4183" t="s">
        <v>23</v>
      </c>
      <c r="K4183">
        <f>IF(data[[#This Row],[PhoneService]]="Yes",1,"")</f>
        <v>1</v>
      </c>
      <c r="L4183" t="s">
        <v>23</v>
      </c>
      <c r="M4183">
        <f>IF(data[[#This Row],[MultipleLines]]="Yes",1,"")</f>
        <v>1</v>
      </c>
      <c r="N4183" t="s">
        <v>37</v>
      </c>
      <c r="O4183" t="s">
        <v>24</v>
      </c>
      <c r="P4183" t="str">
        <f>IF(data[[#This Row],[OnlineSecurity]]="Yes",1,"")</f>
        <v/>
      </c>
      <c r="Q4183" t="s">
        <v>24</v>
      </c>
      <c r="R4183" t="str">
        <f>IF(data[[#This Row],[OnlineBackup]]="Yes",1,"")</f>
        <v/>
      </c>
      <c r="S4183" t="s">
        <v>23</v>
      </c>
      <c r="T4183">
        <f>IF(data[[#This Row],[DeviceProtection]]="Yes",1,"")</f>
        <v>1</v>
      </c>
      <c r="U4183" t="s">
        <v>24</v>
      </c>
      <c r="V4183" t="str">
        <f>IF(data[[#This Row],[TechSupport]]="Yes",1,"")</f>
        <v/>
      </c>
      <c r="W4183" t="s">
        <v>23</v>
      </c>
      <c r="X4183">
        <f>IF(data[[#This Row],[StreamingTV]]="Yes",1,"")</f>
        <v>1</v>
      </c>
      <c r="Y4183" t="s">
        <v>23</v>
      </c>
      <c r="Z4183">
        <f>IF(data[[#This Row],[StreamingMovies]]="Yes",1,"")</f>
        <v>1</v>
      </c>
      <c r="AA4183" t="s">
        <v>27</v>
      </c>
      <c r="AB4183" t="s">
        <v>23</v>
      </c>
      <c r="AC4183" t="s">
        <v>28</v>
      </c>
      <c r="AD4183">
        <v>101.35</v>
      </c>
      <c r="AE4183">
        <v>6164.7</v>
      </c>
      <c r="AF4183">
        <v>1</v>
      </c>
      <c r="AG4183" s="2">
        <v>0</v>
      </c>
      <c r="AH4183" t="s">
        <v>24</v>
      </c>
      <c r="AI4183">
        <f t="shared" si="130"/>
        <v>0</v>
      </c>
      <c r="AJ4183">
        <f t="shared" si="131"/>
        <v>1</v>
      </c>
    </row>
    <row r="4184" spans="1:36" x14ac:dyDescent="0.35">
      <c r="A4184">
        <v>4183</v>
      </c>
      <c r="B4184" t="s">
        <v>4219</v>
      </c>
      <c r="C4184" t="s">
        <v>22</v>
      </c>
      <c r="D4184">
        <v>1</v>
      </c>
      <c r="E4184" t="s">
        <v>24</v>
      </c>
      <c r="F4184" t="s">
        <v>24</v>
      </c>
      <c r="G4184" t="str">
        <f>IF(AND(data[[#This Row],[Partner]]="Yes", data[[#This Row],[Dependents]]="Yes"), "Both", IF(data[[#This Row],[Partner]]="Yes", "Partner", IF(data[[#This Row],[Dependents]]="Yes", "Dependent", "None")))</f>
        <v>None</v>
      </c>
      <c r="H4184">
        <v>29</v>
      </c>
      <c r="I4184" s="1">
        <f>data[[#This Row],[Tenure]]/12</f>
        <v>2.4166666666666665</v>
      </c>
      <c r="J4184" t="s">
        <v>23</v>
      </c>
      <c r="K4184">
        <f>IF(data[[#This Row],[PhoneService]]="Yes",1,"")</f>
        <v>1</v>
      </c>
      <c r="L4184" t="s">
        <v>23</v>
      </c>
      <c r="M4184">
        <f>IF(data[[#This Row],[MultipleLines]]="Yes",1,"")</f>
        <v>1</v>
      </c>
      <c r="N4184" t="s">
        <v>37</v>
      </c>
      <c r="O4184" t="s">
        <v>24</v>
      </c>
      <c r="P4184" t="str">
        <f>IF(data[[#This Row],[OnlineSecurity]]="Yes",1,"")</f>
        <v/>
      </c>
      <c r="Q4184" t="s">
        <v>24</v>
      </c>
      <c r="R4184" t="str">
        <f>IF(data[[#This Row],[OnlineBackup]]="Yes",1,"")</f>
        <v/>
      </c>
      <c r="S4184" t="s">
        <v>24</v>
      </c>
      <c r="T4184" t="str">
        <f>IF(data[[#This Row],[DeviceProtection]]="Yes",1,"")</f>
        <v/>
      </c>
      <c r="U4184" t="s">
        <v>23</v>
      </c>
      <c r="V4184">
        <f>IF(data[[#This Row],[TechSupport]]="Yes",1,"")</f>
        <v>1</v>
      </c>
      <c r="W4184" t="s">
        <v>23</v>
      </c>
      <c r="X4184">
        <f>IF(data[[#This Row],[StreamingTV]]="Yes",1,"")</f>
        <v>1</v>
      </c>
      <c r="Y4184" t="s">
        <v>23</v>
      </c>
      <c r="Z4184">
        <f>IF(data[[#This Row],[StreamingMovies]]="Yes",1,"")</f>
        <v>1</v>
      </c>
      <c r="AA4184" t="s">
        <v>27</v>
      </c>
      <c r="AB4184" t="s">
        <v>24</v>
      </c>
      <c r="AC4184" t="s">
        <v>28</v>
      </c>
      <c r="AD4184">
        <v>98.65</v>
      </c>
      <c r="AE4184">
        <v>2862.75</v>
      </c>
      <c r="AF4184">
        <v>0</v>
      </c>
      <c r="AG4184" s="2">
        <v>3</v>
      </c>
      <c r="AH4184" t="s">
        <v>23</v>
      </c>
      <c r="AI4184">
        <f t="shared" si="130"/>
        <v>1</v>
      </c>
      <c r="AJ4184" t="str">
        <f t="shared" si="131"/>
        <v/>
      </c>
    </row>
    <row r="4185" spans="1:36" x14ac:dyDescent="0.35">
      <c r="A4185">
        <v>4184</v>
      </c>
      <c r="B4185" t="s">
        <v>4220</v>
      </c>
      <c r="C4185" t="s">
        <v>30</v>
      </c>
      <c r="D4185">
        <v>0</v>
      </c>
      <c r="E4185" t="s">
        <v>24</v>
      </c>
      <c r="F4185" t="s">
        <v>23</v>
      </c>
      <c r="G4185" t="str">
        <f>IF(AND(data[[#This Row],[Partner]]="Yes", data[[#This Row],[Dependents]]="Yes"), "Both", IF(data[[#This Row],[Partner]]="Yes", "Partner", IF(data[[#This Row],[Dependents]]="Yes", "Dependent", "None")))</f>
        <v>Dependent</v>
      </c>
      <c r="H4185">
        <v>1</v>
      </c>
      <c r="I4185" s="1">
        <f>data[[#This Row],[Tenure]]/12</f>
        <v>8.3333333333333329E-2</v>
      </c>
      <c r="J4185" t="s">
        <v>24</v>
      </c>
      <c r="K4185" t="str">
        <f>IF(data[[#This Row],[PhoneService]]="Yes",1,"")</f>
        <v/>
      </c>
      <c r="L4185" t="s">
        <v>25</v>
      </c>
      <c r="M4185" t="str">
        <f>IF(data[[#This Row],[MultipleLines]]="Yes",1,"")</f>
        <v/>
      </c>
      <c r="N4185" t="s">
        <v>26</v>
      </c>
      <c r="O4185" t="s">
        <v>24</v>
      </c>
      <c r="P4185" t="str">
        <f>IF(data[[#This Row],[OnlineSecurity]]="Yes",1,"")</f>
        <v/>
      </c>
      <c r="Q4185" t="s">
        <v>23</v>
      </c>
      <c r="R4185">
        <f>IF(data[[#This Row],[OnlineBackup]]="Yes",1,"")</f>
        <v>1</v>
      </c>
      <c r="S4185" t="s">
        <v>24</v>
      </c>
      <c r="T4185" t="str">
        <f>IF(data[[#This Row],[DeviceProtection]]="Yes",1,"")</f>
        <v/>
      </c>
      <c r="U4185" t="s">
        <v>23</v>
      </c>
      <c r="V4185">
        <f>IF(data[[#This Row],[TechSupport]]="Yes",1,"")</f>
        <v>1</v>
      </c>
      <c r="W4185" t="s">
        <v>24</v>
      </c>
      <c r="X4185" t="str">
        <f>IF(data[[#This Row],[StreamingTV]]="Yes",1,"")</f>
        <v/>
      </c>
      <c r="Y4185" t="s">
        <v>24</v>
      </c>
      <c r="Z4185" t="str">
        <f>IF(data[[#This Row],[StreamingMovies]]="Yes",1,"")</f>
        <v/>
      </c>
      <c r="AA4185" t="s">
        <v>27</v>
      </c>
      <c r="AB4185" t="s">
        <v>24</v>
      </c>
      <c r="AC4185" t="s">
        <v>32</v>
      </c>
      <c r="AD4185">
        <v>33.6</v>
      </c>
      <c r="AE4185">
        <v>33.6</v>
      </c>
      <c r="AF4185">
        <v>0</v>
      </c>
      <c r="AG4185" s="2">
        <v>0</v>
      </c>
      <c r="AH4185" t="s">
        <v>24</v>
      </c>
      <c r="AI4185">
        <f t="shared" si="130"/>
        <v>0</v>
      </c>
      <c r="AJ4185">
        <f t="shared" si="131"/>
        <v>1</v>
      </c>
    </row>
    <row r="4186" spans="1:36" x14ac:dyDescent="0.35">
      <c r="A4186">
        <v>4185</v>
      </c>
      <c r="B4186" t="s">
        <v>4221</v>
      </c>
      <c r="C4186" t="s">
        <v>30</v>
      </c>
      <c r="D4186">
        <v>1</v>
      </c>
      <c r="E4186" t="s">
        <v>23</v>
      </c>
      <c r="F4186" t="s">
        <v>24</v>
      </c>
      <c r="G4186" t="str">
        <f>IF(AND(data[[#This Row],[Partner]]="Yes", data[[#This Row],[Dependents]]="Yes"), "Both", IF(data[[#This Row],[Partner]]="Yes", "Partner", IF(data[[#This Row],[Dependents]]="Yes", "Dependent", "None")))</f>
        <v>Partner</v>
      </c>
      <c r="H4186">
        <v>5</v>
      </c>
      <c r="I4186" s="1">
        <f>data[[#This Row],[Tenure]]/12</f>
        <v>0.41666666666666669</v>
      </c>
      <c r="J4186" t="s">
        <v>23</v>
      </c>
      <c r="K4186">
        <f>IF(data[[#This Row],[PhoneService]]="Yes",1,"")</f>
        <v>1</v>
      </c>
      <c r="L4186" t="s">
        <v>23</v>
      </c>
      <c r="M4186">
        <f>IF(data[[#This Row],[MultipleLines]]="Yes",1,"")</f>
        <v>1</v>
      </c>
      <c r="N4186" t="s">
        <v>37</v>
      </c>
      <c r="O4186" t="s">
        <v>24</v>
      </c>
      <c r="P4186" t="str">
        <f>IF(data[[#This Row],[OnlineSecurity]]="Yes",1,"")</f>
        <v/>
      </c>
      <c r="Q4186" t="s">
        <v>24</v>
      </c>
      <c r="R4186" t="str">
        <f>IF(data[[#This Row],[OnlineBackup]]="Yes",1,"")</f>
        <v/>
      </c>
      <c r="S4186" t="s">
        <v>23</v>
      </c>
      <c r="T4186">
        <f>IF(data[[#This Row],[DeviceProtection]]="Yes",1,"")</f>
        <v>1</v>
      </c>
      <c r="U4186" t="s">
        <v>24</v>
      </c>
      <c r="V4186" t="str">
        <f>IF(data[[#This Row],[TechSupport]]="Yes",1,"")</f>
        <v/>
      </c>
      <c r="W4186" t="s">
        <v>24</v>
      </c>
      <c r="X4186" t="str">
        <f>IF(data[[#This Row],[StreamingTV]]="Yes",1,"")</f>
        <v/>
      </c>
      <c r="Y4186" t="s">
        <v>24</v>
      </c>
      <c r="Z4186" t="str">
        <f>IF(data[[#This Row],[StreamingMovies]]="Yes",1,"")</f>
        <v/>
      </c>
      <c r="AA4186" t="s">
        <v>27</v>
      </c>
      <c r="AB4186" t="s">
        <v>23</v>
      </c>
      <c r="AC4186" t="s">
        <v>35</v>
      </c>
      <c r="AD4186">
        <v>79.900000000000006</v>
      </c>
      <c r="AE4186">
        <v>343.95</v>
      </c>
      <c r="AF4186">
        <v>0</v>
      </c>
      <c r="AG4186" s="2">
        <v>0</v>
      </c>
      <c r="AH4186" t="s">
        <v>23</v>
      </c>
      <c r="AI4186">
        <f t="shared" si="130"/>
        <v>1</v>
      </c>
      <c r="AJ4186" t="str">
        <f t="shared" si="131"/>
        <v/>
      </c>
    </row>
    <row r="4187" spans="1:36" x14ac:dyDescent="0.35">
      <c r="A4187">
        <v>4186</v>
      </c>
      <c r="B4187" t="s">
        <v>4222</v>
      </c>
      <c r="C4187" t="s">
        <v>22</v>
      </c>
      <c r="D4187">
        <v>0</v>
      </c>
      <c r="E4187" t="s">
        <v>24</v>
      </c>
      <c r="F4187" t="s">
        <v>24</v>
      </c>
      <c r="G4187" t="str">
        <f>IF(AND(data[[#This Row],[Partner]]="Yes", data[[#This Row],[Dependents]]="Yes"), "Both", IF(data[[#This Row],[Partner]]="Yes", "Partner", IF(data[[#This Row],[Dependents]]="Yes", "Dependent", "None")))</f>
        <v>None</v>
      </c>
      <c r="H4187">
        <v>1</v>
      </c>
      <c r="I4187" s="1">
        <f>data[[#This Row],[Tenure]]/12</f>
        <v>8.3333333333333329E-2</v>
      </c>
      <c r="J4187" t="s">
        <v>23</v>
      </c>
      <c r="K4187">
        <f>IF(data[[#This Row],[PhoneService]]="Yes",1,"")</f>
        <v>1</v>
      </c>
      <c r="L4187" t="s">
        <v>24</v>
      </c>
      <c r="M4187" t="str">
        <f>IF(data[[#This Row],[MultipleLines]]="Yes",1,"")</f>
        <v/>
      </c>
      <c r="N4187" t="s">
        <v>24</v>
      </c>
      <c r="O4187" t="s">
        <v>46</v>
      </c>
      <c r="P4187" t="str">
        <f>IF(data[[#This Row],[OnlineSecurity]]="Yes",1,"")</f>
        <v/>
      </c>
      <c r="Q4187" t="s">
        <v>46</v>
      </c>
      <c r="R4187" t="str">
        <f>IF(data[[#This Row],[OnlineBackup]]="Yes",1,"")</f>
        <v/>
      </c>
      <c r="S4187" t="s">
        <v>46</v>
      </c>
      <c r="T4187" t="str">
        <f>IF(data[[#This Row],[DeviceProtection]]="Yes",1,"")</f>
        <v/>
      </c>
      <c r="U4187" t="s">
        <v>46</v>
      </c>
      <c r="V4187" t="str">
        <f>IF(data[[#This Row],[TechSupport]]="Yes",1,"")</f>
        <v/>
      </c>
      <c r="W4187" t="s">
        <v>46</v>
      </c>
      <c r="X4187" t="str">
        <f>IF(data[[#This Row],[StreamingTV]]="Yes",1,"")</f>
        <v/>
      </c>
      <c r="Y4187" t="s">
        <v>46</v>
      </c>
      <c r="Z4187" t="str">
        <f>IF(data[[#This Row],[StreamingMovies]]="Yes",1,"")</f>
        <v/>
      </c>
      <c r="AA4187" t="s">
        <v>27</v>
      </c>
      <c r="AB4187" t="s">
        <v>24</v>
      </c>
      <c r="AC4187" t="s">
        <v>28</v>
      </c>
      <c r="AD4187">
        <v>20.7</v>
      </c>
      <c r="AE4187">
        <v>20.7</v>
      </c>
      <c r="AF4187">
        <v>0</v>
      </c>
      <c r="AG4187" s="2">
        <v>0</v>
      </c>
      <c r="AH4187" t="s">
        <v>24</v>
      </c>
      <c r="AI4187">
        <f t="shared" si="130"/>
        <v>0</v>
      </c>
      <c r="AJ4187">
        <f t="shared" si="131"/>
        <v>1</v>
      </c>
    </row>
    <row r="4188" spans="1:36" x14ac:dyDescent="0.35">
      <c r="A4188">
        <v>4187</v>
      </c>
      <c r="B4188" t="s">
        <v>4223</v>
      </c>
      <c r="C4188" t="s">
        <v>30</v>
      </c>
      <c r="D4188">
        <v>0</v>
      </c>
      <c r="E4188" t="s">
        <v>24</v>
      </c>
      <c r="F4188" t="s">
        <v>23</v>
      </c>
      <c r="G4188" t="str">
        <f>IF(AND(data[[#This Row],[Partner]]="Yes", data[[#This Row],[Dependents]]="Yes"), "Both", IF(data[[#This Row],[Partner]]="Yes", "Partner", IF(data[[#This Row],[Dependents]]="Yes", "Dependent", "None")))</f>
        <v>Dependent</v>
      </c>
      <c r="H4188">
        <v>62</v>
      </c>
      <c r="I4188" s="1">
        <f>data[[#This Row],[Tenure]]/12</f>
        <v>5.166666666666667</v>
      </c>
      <c r="J4188" t="s">
        <v>23</v>
      </c>
      <c r="K4188">
        <f>IF(data[[#This Row],[PhoneService]]="Yes",1,"")</f>
        <v>1</v>
      </c>
      <c r="L4188" t="s">
        <v>23</v>
      </c>
      <c r="M4188">
        <f>IF(data[[#This Row],[MultipleLines]]="Yes",1,"")</f>
        <v>1</v>
      </c>
      <c r="N4188" t="s">
        <v>37</v>
      </c>
      <c r="O4188" t="s">
        <v>24</v>
      </c>
      <c r="P4188" t="str">
        <f>IF(data[[#This Row],[OnlineSecurity]]="Yes",1,"")</f>
        <v/>
      </c>
      <c r="Q4188" t="s">
        <v>24</v>
      </c>
      <c r="R4188" t="str">
        <f>IF(data[[#This Row],[OnlineBackup]]="Yes",1,"")</f>
        <v/>
      </c>
      <c r="S4188" t="s">
        <v>23</v>
      </c>
      <c r="T4188">
        <f>IF(data[[#This Row],[DeviceProtection]]="Yes",1,"")</f>
        <v>1</v>
      </c>
      <c r="U4188" t="s">
        <v>23</v>
      </c>
      <c r="V4188">
        <f>IF(data[[#This Row],[TechSupport]]="Yes",1,"")</f>
        <v>1</v>
      </c>
      <c r="W4188" t="s">
        <v>23</v>
      </c>
      <c r="X4188">
        <f>IF(data[[#This Row],[StreamingTV]]="Yes",1,"")</f>
        <v>1</v>
      </c>
      <c r="Y4188" t="s">
        <v>23</v>
      </c>
      <c r="Z4188">
        <f>IF(data[[#This Row],[StreamingMovies]]="Yes",1,"")</f>
        <v>1</v>
      </c>
      <c r="AA4188" t="s">
        <v>47</v>
      </c>
      <c r="AB4188" t="s">
        <v>23</v>
      </c>
      <c r="AC4188" t="s">
        <v>28</v>
      </c>
      <c r="AD4188">
        <v>104.05</v>
      </c>
      <c r="AE4188">
        <v>6590.5</v>
      </c>
      <c r="AF4188">
        <v>0</v>
      </c>
      <c r="AG4188" s="2">
        <v>0</v>
      </c>
      <c r="AH4188" t="s">
        <v>24</v>
      </c>
      <c r="AI4188">
        <f t="shared" si="130"/>
        <v>0</v>
      </c>
      <c r="AJ4188">
        <f t="shared" si="131"/>
        <v>1</v>
      </c>
    </row>
    <row r="4189" spans="1:36" x14ac:dyDescent="0.35">
      <c r="A4189">
        <v>4188</v>
      </c>
      <c r="B4189" t="s">
        <v>4224</v>
      </c>
      <c r="C4189" t="s">
        <v>22</v>
      </c>
      <c r="D4189">
        <v>0</v>
      </c>
      <c r="E4189" t="s">
        <v>23</v>
      </c>
      <c r="F4189" t="s">
        <v>23</v>
      </c>
      <c r="G4189" t="str">
        <f>IF(AND(data[[#This Row],[Partner]]="Yes", data[[#This Row],[Dependents]]="Yes"), "Both", IF(data[[#This Row],[Partner]]="Yes", "Partner", IF(data[[#This Row],[Dependents]]="Yes", "Dependent", "None")))</f>
        <v>Both</v>
      </c>
      <c r="H4189">
        <v>36</v>
      </c>
      <c r="I4189" s="1">
        <f>data[[#This Row],[Tenure]]/12</f>
        <v>3</v>
      </c>
      <c r="J4189" t="s">
        <v>23</v>
      </c>
      <c r="K4189">
        <f>IF(data[[#This Row],[PhoneService]]="Yes",1,"")</f>
        <v>1</v>
      </c>
      <c r="L4189" t="s">
        <v>24</v>
      </c>
      <c r="M4189" t="str">
        <f>IF(data[[#This Row],[MultipleLines]]="Yes",1,"")</f>
        <v/>
      </c>
      <c r="N4189" t="s">
        <v>24</v>
      </c>
      <c r="O4189" t="s">
        <v>46</v>
      </c>
      <c r="P4189" t="str">
        <f>IF(data[[#This Row],[OnlineSecurity]]="Yes",1,"")</f>
        <v/>
      </c>
      <c r="Q4189" t="s">
        <v>46</v>
      </c>
      <c r="R4189" t="str">
        <f>IF(data[[#This Row],[OnlineBackup]]="Yes",1,"")</f>
        <v/>
      </c>
      <c r="S4189" t="s">
        <v>46</v>
      </c>
      <c r="T4189" t="str">
        <f>IF(data[[#This Row],[DeviceProtection]]="Yes",1,"")</f>
        <v/>
      </c>
      <c r="U4189" t="s">
        <v>46</v>
      </c>
      <c r="V4189" t="str">
        <f>IF(data[[#This Row],[TechSupport]]="Yes",1,"")</f>
        <v/>
      </c>
      <c r="W4189" t="s">
        <v>46</v>
      </c>
      <c r="X4189" t="str">
        <f>IF(data[[#This Row],[StreamingTV]]="Yes",1,"")</f>
        <v/>
      </c>
      <c r="Y4189" t="s">
        <v>46</v>
      </c>
      <c r="Z4189" t="str">
        <f>IF(data[[#This Row],[StreamingMovies]]="Yes",1,"")</f>
        <v/>
      </c>
      <c r="AA4189" t="s">
        <v>47</v>
      </c>
      <c r="AB4189" t="s">
        <v>24</v>
      </c>
      <c r="AC4189" t="s">
        <v>35</v>
      </c>
      <c r="AD4189">
        <v>20.25</v>
      </c>
      <c r="AE4189">
        <v>717.95</v>
      </c>
      <c r="AF4189">
        <v>0</v>
      </c>
      <c r="AG4189" s="2">
        <v>0</v>
      </c>
      <c r="AH4189" t="s">
        <v>24</v>
      </c>
      <c r="AI4189">
        <f t="shared" si="130"/>
        <v>0</v>
      </c>
      <c r="AJ4189">
        <f t="shared" si="131"/>
        <v>1</v>
      </c>
    </row>
    <row r="4190" spans="1:36" x14ac:dyDescent="0.35">
      <c r="A4190">
        <v>4189</v>
      </c>
      <c r="B4190" t="s">
        <v>4225</v>
      </c>
      <c r="C4190" t="s">
        <v>22</v>
      </c>
      <c r="D4190">
        <v>1</v>
      </c>
      <c r="E4190" t="s">
        <v>24</v>
      </c>
      <c r="F4190" t="s">
        <v>24</v>
      </c>
      <c r="G4190" t="str">
        <f>IF(AND(data[[#This Row],[Partner]]="Yes", data[[#This Row],[Dependents]]="Yes"), "Both", IF(data[[#This Row],[Partner]]="Yes", "Partner", IF(data[[#This Row],[Dependents]]="Yes", "Dependent", "None")))</f>
        <v>None</v>
      </c>
      <c r="H4190">
        <v>28</v>
      </c>
      <c r="I4190" s="1">
        <f>data[[#This Row],[Tenure]]/12</f>
        <v>2.3333333333333335</v>
      </c>
      <c r="J4190" t="s">
        <v>23</v>
      </c>
      <c r="K4190">
        <f>IF(data[[#This Row],[PhoneService]]="Yes",1,"")</f>
        <v>1</v>
      </c>
      <c r="L4190" t="s">
        <v>23</v>
      </c>
      <c r="M4190">
        <f>IF(data[[#This Row],[MultipleLines]]="Yes",1,"")</f>
        <v>1</v>
      </c>
      <c r="N4190" t="s">
        <v>37</v>
      </c>
      <c r="O4190" t="s">
        <v>24</v>
      </c>
      <c r="P4190" t="str">
        <f>IF(data[[#This Row],[OnlineSecurity]]="Yes",1,"")</f>
        <v/>
      </c>
      <c r="Q4190" t="s">
        <v>24</v>
      </c>
      <c r="R4190" t="str">
        <f>IF(data[[#This Row],[OnlineBackup]]="Yes",1,"")</f>
        <v/>
      </c>
      <c r="S4190" t="s">
        <v>23</v>
      </c>
      <c r="T4190">
        <f>IF(data[[#This Row],[DeviceProtection]]="Yes",1,"")</f>
        <v>1</v>
      </c>
      <c r="U4190" t="s">
        <v>23</v>
      </c>
      <c r="V4190">
        <f>IF(data[[#This Row],[TechSupport]]="Yes",1,"")</f>
        <v>1</v>
      </c>
      <c r="W4190" t="s">
        <v>23</v>
      </c>
      <c r="X4190">
        <f>IF(data[[#This Row],[StreamingTV]]="Yes",1,"")</f>
        <v>1</v>
      </c>
      <c r="Y4190" t="s">
        <v>23</v>
      </c>
      <c r="Z4190">
        <f>IF(data[[#This Row],[StreamingMovies]]="Yes",1,"")</f>
        <v>1</v>
      </c>
      <c r="AA4190" t="s">
        <v>27</v>
      </c>
      <c r="AB4190" t="s">
        <v>23</v>
      </c>
      <c r="AC4190" t="s">
        <v>28</v>
      </c>
      <c r="AD4190">
        <v>103.3</v>
      </c>
      <c r="AE4190">
        <v>2890.65</v>
      </c>
      <c r="AF4190">
        <v>0</v>
      </c>
      <c r="AG4190" s="2">
        <v>2</v>
      </c>
      <c r="AH4190" t="s">
        <v>23</v>
      </c>
      <c r="AI4190">
        <f t="shared" si="130"/>
        <v>1</v>
      </c>
      <c r="AJ4190" t="str">
        <f t="shared" si="131"/>
        <v/>
      </c>
    </row>
    <row r="4191" spans="1:36" x14ac:dyDescent="0.35">
      <c r="A4191">
        <v>4190</v>
      </c>
      <c r="B4191" t="s">
        <v>4226</v>
      </c>
      <c r="C4191" t="s">
        <v>22</v>
      </c>
      <c r="D4191">
        <v>0</v>
      </c>
      <c r="E4191" t="s">
        <v>23</v>
      </c>
      <c r="F4191" t="s">
        <v>23</v>
      </c>
      <c r="G4191" t="str">
        <f>IF(AND(data[[#This Row],[Partner]]="Yes", data[[#This Row],[Dependents]]="Yes"), "Both", IF(data[[#This Row],[Partner]]="Yes", "Partner", IF(data[[#This Row],[Dependents]]="Yes", "Dependent", "None")))</f>
        <v>Both</v>
      </c>
      <c r="H4191">
        <v>69</v>
      </c>
      <c r="I4191" s="1">
        <f>data[[#This Row],[Tenure]]/12</f>
        <v>5.75</v>
      </c>
      <c r="J4191" t="s">
        <v>23</v>
      </c>
      <c r="K4191">
        <f>IF(data[[#This Row],[PhoneService]]="Yes",1,"")</f>
        <v>1</v>
      </c>
      <c r="L4191" t="s">
        <v>23</v>
      </c>
      <c r="M4191">
        <f>IF(data[[#This Row],[MultipleLines]]="Yes",1,"")</f>
        <v>1</v>
      </c>
      <c r="N4191" t="s">
        <v>26</v>
      </c>
      <c r="O4191" t="s">
        <v>23</v>
      </c>
      <c r="P4191">
        <f>IF(data[[#This Row],[OnlineSecurity]]="Yes",1,"")</f>
        <v>1</v>
      </c>
      <c r="Q4191" t="s">
        <v>23</v>
      </c>
      <c r="R4191">
        <f>IF(data[[#This Row],[OnlineBackup]]="Yes",1,"")</f>
        <v>1</v>
      </c>
      <c r="S4191" t="s">
        <v>24</v>
      </c>
      <c r="T4191" t="str">
        <f>IF(data[[#This Row],[DeviceProtection]]="Yes",1,"")</f>
        <v/>
      </c>
      <c r="U4191" t="s">
        <v>23</v>
      </c>
      <c r="V4191">
        <f>IF(data[[#This Row],[TechSupport]]="Yes",1,"")</f>
        <v>1</v>
      </c>
      <c r="W4191" t="s">
        <v>23</v>
      </c>
      <c r="X4191">
        <f>IF(data[[#This Row],[StreamingTV]]="Yes",1,"")</f>
        <v>1</v>
      </c>
      <c r="Y4191" t="s">
        <v>24</v>
      </c>
      <c r="Z4191" t="str">
        <f>IF(data[[#This Row],[StreamingMovies]]="Yes",1,"")</f>
        <v/>
      </c>
      <c r="AA4191" t="s">
        <v>31</v>
      </c>
      <c r="AB4191" t="s">
        <v>24</v>
      </c>
      <c r="AC4191" t="s">
        <v>40</v>
      </c>
      <c r="AD4191">
        <v>73.7</v>
      </c>
      <c r="AE4191">
        <v>4885.8500000000004</v>
      </c>
      <c r="AF4191">
        <v>0</v>
      </c>
      <c r="AG4191" s="2">
        <v>0</v>
      </c>
      <c r="AH4191" t="s">
        <v>24</v>
      </c>
      <c r="AI4191">
        <f t="shared" si="130"/>
        <v>0</v>
      </c>
      <c r="AJ4191">
        <f t="shared" si="131"/>
        <v>1</v>
      </c>
    </row>
    <row r="4192" spans="1:36" x14ac:dyDescent="0.35">
      <c r="A4192">
        <v>4191</v>
      </c>
      <c r="B4192" t="s">
        <v>4227</v>
      </c>
      <c r="C4192" t="s">
        <v>22</v>
      </c>
      <c r="D4192">
        <v>0</v>
      </c>
      <c r="E4192" t="s">
        <v>23</v>
      </c>
      <c r="F4192" t="s">
        <v>24</v>
      </c>
      <c r="G4192" t="str">
        <f>IF(AND(data[[#This Row],[Partner]]="Yes", data[[#This Row],[Dependents]]="Yes"), "Both", IF(data[[#This Row],[Partner]]="Yes", "Partner", IF(data[[#This Row],[Dependents]]="Yes", "Dependent", "None")))</f>
        <v>Partner</v>
      </c>
      <c r="H4192">
        <v>11</v>
      </c>
      <c r="I4192" s="1">
        <f>data[[#This Row],[Tenure]]/12</f>
        <v>0.91666666666666663</v>
      </c>
      <c r="J4192" t="s">
        <v>23</v>
      </c>
      <c r="K4192">
        <f>IF(data[[#This Row],[PhoneService]]="Yes",1,"")</f>
        <v>1</v>
      </c>
      <c r="L4192" t="s">
        <v>23</v>
      </c>
      <c r="M4192">
        <f>IF(data[[#This Row],[MultipleLines]]="Yes",1,"")</f>
        <v>1</v>
      </c>
      <c r="N4192" t="s">
        <v>37</v>
      </c>
      <c r="O4192" t="s">
        <v>23</v>
      </c>
      <c r="P4192">
        <f>IF(data[[#This Row],[OnlineSecurity]]="Yes",1,"")</f>
        <v>1</v>
      </c>
      <c r="Q4192" t="s">
        <v>24</v>
      </c>
      <c r="R4192" t="str">
        <f>IF(data[[#This Row],[OnlineBackup]]="Yes",1,"")</f>
        <v/>
      </c>
      <c r="S4192" t="s">
        <v>24</v>
      </c>
      <c r="T4192" t="str">
        <f>IF(data[[#This Row],[DeviceProtection]]="Yes",1,"")</f>
        <v/>
      </c>
      <c r="U4192" t="s">
        <v>23</v>
      </c>
      <c r="V4192">
        <f>IF(data[[#This Row],[TechSupport]]="Yes",1,"")</f>
        <v>1</v>
      </c>
      <c r="W4192" t="s">
        <v>23</v>
      </c>
      <c r="X4192">
        <f>IF(data[[#This Row],[StreamingTV]]="Yes",1,"")</f>
        <v>1</v>
      </c>
      <c r="Y4192" t="s">
        <v>24</v>
      </c>
      <c r="Z4192" t="str">
        <f>IF(data[[#This Row],[StreamingMovies]]="Yes",1,"")</f>
        <v/>
      </c>
      <c r="AA4192" t="s">
        <v>27</v>
      </c>
      <c r="AB4192" t="s">
        <v>23</v>
      </c>
      <c r="AC4192" t="s">
        <v>40</v>
      </c>
      <c r="AD4192">
        <v>96.2</v>
      </c>
      <c r="AE4192">
        <v>1222.05</v>
      </c>
      <c r="AF4192">
        <v>2</v>
      </c>
      <c r="AG4192" s="2">
        <v>1</v>
      </c>
      <c r="AH4192" t="s">
        <v>23</v>
      </c>
      <c r="AI4192">
        <f t="shared" si="130"/>
        <v>1</v>
      </c>
      <c r="AJ4192" t="str">
        <f t="shared" si="131"/>
        <v/>
      </c>
    </row>
    <row r="4193" spans="1:36" x14ac:dyDescent="0.35">
      <c r="A4193">
        <v>4192</v>
      </c>
      <c r="B4193" t="s">
        <v>4228</v>
      </c>
      <c r="C4193" t="s">
        <v>22</v>
      </c>
      <c r="D4193">
        <v>0</v>
      </c>
      <c r="E4193" t="s">
        <v>23</v>
      </c>
      <c r="F4193" t="s">
        <v>24</v>
      </c>
      <c r="G4193" t="str">
        <f>IF(AND(data[[#This Row],[Partner]]="Yes", data[[#This Row],[Dependents]]="Yes"), "Both", IF(data[[#This Row],[Partner]]="Yes", "Partner", IF(data[[#This Row],[Dependents]]="Yes", "Dependent", "None")))</f>
        <v>Partner</v>
      </c>
      <c r="H4193">
        <v>63</v>
      </c>
      <c r="I4193" s="1">
        <f>data[[#This Row],[Tenure]]/12</f>
        <v>5.25</v>
      </c>
      <c r="J4193" t="s">
        <v>23</v>
      </c>
      <c r="K4193">
        <f>IF(data[[#This Row],[PhoneService]]="Yes",1,"")</f>
        <v>1</v>
      </c>
      <c r="L4193" t="s">
        <v>23</v>
      </c>
      <c r="M4193">
        <f>IF(data[[#This Row],[MultipleLines]]="Yes",1,"")</f>
        <v>1</v>
      </c>
      <c r="N4193" t="s">
        <v>37</v>
      </c>
      <c r="O4193" t="s">
        <v>24</v>
      </c>
      <c r="P4193" t="str">
        <f>IF(data[[#This Row],[OnlineSecurity]]="Yes",1,"")</f>
        <v/>
      </c>
      <c r="Q4193" t="s">
        <v>23</v>
      </c>
      <c r="R4193">
        <f>IF(data[[#This Row],[OnlineBackup]]="Yes",1,"")</f>
        <v>1</v>
      </c>
      <c r="S4193" t="s">
        <v>23</v>
      </c>
      <c r="T4193">
        <f>IF(data[[#This Row],[DeviceProtection]]="Yes",1,"")</f>
        <v>1</v>
      </c>
      <c r="U4193" t="s">
        <v>23</v>
      </c>
      <c r="V4193">
        <f>IF(data[[#This Row],[TechSupport]]="Yes",1,"")</f>
        <v>1</v>
      </c>
      <c r="W4193" t="s">
        <v>23</v>
      </c>
      <c r="X4193">
        <f>IF(data[[#This Row],[StreamingTV]]="Yes",1,"")</f>
        <v>1</v>
      </c>
      <c r="Y4193" t="s">
        <v>23</v>
      </c>
      <c r="Z4193">
        <f>IF(data[[#This Row],[StreamingMovies]]="Yes",1,"")</f>
        <v>1</v>
      </c>
      <c r="AA4193" t="s">
        <v>27</v>
      </c>
      <c r="AB4193" t="s">
        <v>23</v>
      </c>
      <c r="AC4193" t="s">
        <v>28</v>
      </c>
      <c r="AD4193">
        <v>108.75</v>
      </c>
      <c r="AE4193">
        <v>6871.7</v>
      </c>
      <c r="AF4193">
        <v>5</v>
      </c>
      <c r="AG4193" s="2">
        <v>0</v>
      </c>
      <c r="AH4193" t="s">
        <v>24</v>
      </c>
      <c r="AI4193">
        <f t="shared" si="130"/>
        <v>0</v>
      </c>
      <c r="AJ4193">
        <f t="shared" si="131"/>
        <v>1</v>
      </c>
    </row>
    <row r="4194" spans="1:36" x14ac:dyDescent="0.35">
      <c r="A4194">
        <v>4193</v>
      </c>
      <c r="B4194" t="s">
        <v>4229</v>
      </c>
      <c r="C4194" t="s">
        <v>30</v>
      </c>
      <c r="D4194">
        <v>0</v>
      </c>
      <c r="E4194" t="s">
        <v>24</v>
      </c>
      <c r="F4194" t="s">
        <v>24</v>
      </c>
      <c r="G4194" t="str">
        <f>IF(AND(data[[#This Row],[Partner]]="Yes", data[[#This Row],[Dependents]]="Yes"), "Both", IF(data[[#This Row],[Partner]]="Yes", "Partner", IF(data[[#This Row],[Dependents]]="Yes", "Dependent", "None")))</f>
        <v>None</v>
      </c>
      <c r="H4194">
        <v>23</v>
      </c>
      <c r="I4194" s="1">
        <f>data[[#This Row],[Tenure]]/12</f>
        <v>1.9166666666666667</v>
      </c>
      <c r="J4194" t="s">
        <v>23</v>
      </c>
      <c r="K4194">
        <f>IF(data[[#This Row],[PhoneService]]="Yes",1,"")</f>
        <v>1</v>
      </c>
      <c r="L4194" t="s">
        <v>24</v>
      </c>
      <c r="M4194" t="str">
        <f>IF(data[[#This Row],[MultipleLines]]="Yes",1,"")</f>
        <v/>
      </c>
      <c r="N4194" t="s">
        <v>24</v>
      </c>
      <c r="O4194" t="s">
        <v>46</v>
      </c>
      <c r="P4194" t="str">
        <f>IF(data[[#This Row],[OnlineSecurity]]="Yes",1,"")</f>
        <v/>
      </c>
      <c r="Q4194" t="s">
        <v>46</v>
      </c>
      <c r="R4194" t="str">
        <f>IF(data[[#This Row],[OnlineBackup]]="Yes",1,"")</f>
        <v/>
      </c>
      <c r="S4194" t="s">
        <v>46</v>
      </c>
      <c r="T4194" t="str">
        <f>IF(data[[#This Row],[DeviceProtection]]="Yes",1,"")</f>
        <v/>
      </c>
      <c r="U4194" t="s">
        <v>46</v>
      </c>
      <c r="V4194" t="str">
        <f>IF(data[[#This Row],[TechSupport]]="Yes",1,"")</f>
        <v/>
      </c>
      <c r="W4194" t="s">
        <v>46</v>
      </c>
      <c r="X4194" t="str">
        <f>IF(data[[#This Row],[StreamingTV]]="Yes",1,"")</f>
        <v/>
      </c>
      <c r="Y4194" t="s">
        <v>46</v>
      </c>
      <c r="Z4194" t="str">
        <f>IF(data[[#This Row],[StreamingMovies]]="Yes",1,"")</f>
        <v/>
      </c>
      <c r="AA4194" t="s">
        <v>31</v>
      </c>
      <c r="AB4194" t="s">
        <v>24</v>
      </c>
      <c r="AC4194" t="s">
        <v>35</v>
      </c>
      <c r="AD4194">
        <v>20.149999999999999</v>
      </c>
      <c r="AE4194">
        <v>405.6</v>
      </c>
      <c r="AF4194">
        <v>0</v>
      </c>
      <c r="AG4194" s="2">
        <v>0</v>
      </c>
      <c r="AH4194" t="s">
        <v>24</v>
      </c>
      <c r="AI4194">
        <f t="shared" si="130"/>
        <v>0</v>
      </c>
      <c r="AJ4194">
        <f t="shared" si="131"/>
        <v>1</v>
      </c>
    </row>
    <row r="4195" spans="1:36" x14ac:dyDescent="0.35">
      <c r="A4195">
        <v>4194</v>
      </c>
      <c r="B4195" t="s">
        <v>4230</v>
      </c>
      <c r="C4195" t="s">
        <v>30</v>
      </c>
      <c r="D4195">
        <v>0</v>
      </c>
      <c r="E4195" t="s">
        <v>24</v>
      </c>
      <c r="F4195" t="s">
        <v>24</v>
      </c>
      <c r="G4195" t="str">
        <f>IF(AND(data[[#This Row],[Partner]]="Yes", data[[#This Row],[Dependents]]="Yes"), "Both", IF(data[[#This Row],[Partner]]="Yes", "Partner", IF(data[[#This Row],[Dependents]]="Yes", "Dependent", "None")))</f>
        <v>None</v>
      </c>
      <c r="H4195">
        <v>10</v>
      </c>
      <c r="I4195" s="1">
        <f>data[[#This Row],[Tenure]]/12</f>
        <v>0.83333333333333337</v>
      </c>
      <c r="J4195" t="s">
        <v>23</v>
      </c>
      <c r="K4195">
        <f>IF(data[[#This Row],[PhoneService]]="Yes",1,"")</f>
        <v>1</v>
      </c>
      <c r="L4195" t="s">
        <v>24</v>
      </c>
      <c r="M4195" t="str">
        <f>IF(data[[#This Row],[MultipleLines]]="Yes",1,"")</f>
        <v/>
      </c>
      <c r="N4195" t="s">
        <v>24</v>
      </c>
      <c r="O4195" t="s">
        <v>46</v>
      </c>
      <c r="P4195" t="str">
        <f>IF(data[[#This Row],[OnlineSecurity]]="Yes",1,"")</f>
        <v/>
      </c>
      <c r="Q4195" t="s">
        <v>46</v>
      </c>
      <c r="R4195" t="str">
        <f>IF(data[[#This Row],[OnlineBackup]]="Yes",1,"")</f>
        <v/>
      </c>
      <c r="S4195" t="s">
        <v>46</v>
      </c>
      <c r="T4195" t="str">
        <f>IF(data[[#This Row],[DeviceProtection]]="Yes",1,"")</f>
        <v/>
      </c>
      <c r="U4195" t="s">
        <v>46</v>
      </c>
      <c r="V4195" t="str">
        <f>IF(data[[#This Row],[TechSupport]]="Yes",1,"")</f>
        <v/>
      </c>
      <c r="W4195" t="s">
        <v>46</v>
      </c>
      <c r="X4195" t="str">
        <f>IF(data[[#This Row],[StreamingTV]]="Yes",1,"")</f>
        <v/>
      </c>
      <c r="Y4195" t="s">
        <v>46</v>
      </c>
      <c r="Z4195" t="str">
        <f>IF(data[[#This Row],[StreamingMovies]]="Yes",1,"")</f>
        <v/>
      </c>
      <c r="AA4195" t="s">
        <v>27</v>
      </c>
      <c r="AB4195" t="s">
        <v>24</v>
      </c>
      <c r="AC4195" t="s">
        <v>40</v>
      </c>
      <c r="AD4195">
        <v>19.75</v>
      </c>
      <c r="AE4195">
        <v>208.25</v>
      </c>
      <c r="AF4195">
        <v>0</v>
      </c>
      <c r="AG4195" s="2">
        <v>0</v>
      </c>
      <c r="AH4195" t="s">
        <v>24</v>
      </c>
      <c r="AI4195">
        <f t="shared" si="130"/>
        <v>0</v>
      </c>
      <c r="AJ4195">
        <f t="shared" si="131"/>
        <v>1</v>
      </c>
    </row>
    <row r="4196" spans="1:36" x14ac:dyDescent="0.35">
      <c r="A4196">
        <v>4195</v>
      </c>
      <c r="B4196" t="s">
        <v>4231</v>
      </c>
      <c r="C4196" t="s">
        <v>22</v>
      </c>
      <c r="D4196">
        <v>0</v>
      </c>
      <c r="E4196" t="s">
        <v>23</v>
      </c>
      <c r="F4196" t="s">
        <v>24</v>
      </c>
      <c r="G4196" t="str">
        <f>IF(AND(data[[#This Row],[Partner]]="Yes", data[[#This Row],[Dependents]]="Yes"), "Both", IF(data[[#This Row],[Partner]]="Yes", "Partner", IF(data[[#This Row],[Dependents]]="Yes", "Dependent", "None")))</f>
        <v>Partner</v>
      </c>
      <c r="H4196">
        <v>71</v>
      </c>
      <c r="I4196" s="1">
        <f>data[[#This Row],[Tenure]]/12</f>
        <v>5.916666666666667</v>
      </c>
      <c r="J4196" t="s">
        <v>23</v>
      </c>
      <c r="K4196">
        <f>IF(data[[#This Row],[PhoneService]]="Yes",1,"")</f>
        <v>1</v>
      </c>
      <c r="L4196" t="s">
        <v>23</v>
      </c>
      <c r="M4196">
        <f>IF(data[[#This Row],[MultipleLines]]="Yes",1,"")</f>
        <v>1</v>
      </c>
      <c r="N4196" t="s">
        <v>24</v>
      </c>
      <c r="O4196" t="s">
        <v>46</v>
      </c>
      <c r="P4196" t="str">
        <f>IF(data[[#This Row],[OnlineSecurity]]="Yes",1,"")</f>
        <v/>
      </c>
      <c r="Q4196" t="s">
        <v>46</v>
      </c>
      <c r="R4196" t="str">
        <f>IF(data[[#This Row],[OnlineBackup]]="Yes",1,"")</f>
        <v/>
      </c>
      <c r="S4196" t="s">
        <v>46</v>
      </c>
      <c r="T4196" t="str">
        <f>IF(data[[#This Row],[DeviceProtection]]="Yes",1,"")</f>
        <v/>
      </c>
      <c r="U4196" t="s">
        <v>46</v>
      </c>
      <c r="V4196" t="str">
        <f>IF(data[[#This Row],[TechSupport]]="Yes",1,"")</f>
        <v/>
      </c>
      <c r="W4196" t="s">
        <v>46</v>
      </c>
      <c r="X4196" t="str">
        <f>IF(data[[#This Row],[StreamingTV]]="Yes",1,"")</f>
        <v/>
      </c>
      <c r="Y4196" t="s">
        <v>46</v>
      </c>
      <c r="Z4196" t="str">
        <f>IF(data[[#This Row],[StreamingMovies]]="Yes",1,"")</f>
        <v/>
      </c>
      <c r="AA4196" t="s">
        <v>47</v>
      </c>
      <c r="AB4196" t="s">
        <v>23</v>
      </c>
      <c r="AC4196" t="s">
        <v>40</v>
      </c>
      <c r="AD4196">
        <v>25.95</v>
      </c>
      <c r="AE4196">
        <v>1801.9</v>
      </c>
      <c r="AF4196">
        <v>0</v>
      </c>
      <c r="AG4196" s="2">
        <v>0</v>
      </c>
      <c r="AH4196" t="s">
        <v>24</v>
      </c>
      <c r="AI4196">
        <f t="shared" si="130"/>
        <v>0</v>
      </c>
      <c r="AJ4196">
        <f t="shared" si="131"/>
        <v>1</v>
      </c>
    </row>
    <row r="4197" spans="1:36" x14ac:dyDescent="0.35">
      <c r="A4197">
        <v>4196</v>
      </c>
      <c r="B4197" t="s">
        <v>4232</v>
      </c>
      <c r="C4197" t="s">
        <v>22</v>
      </c>
      <c r="D4197">
        <v>1</v>
      </c>
      <c r="E4197" t="s">
        <v>24</v>
      </c>
      <c r="F4197" t="s">
        <v>24</v>
      </c>
      <c r="G4197" t="str">
        <f>IF(AND(data[[#This Row],[Partner]]="Yes", data[[#This Row],[Dependents]]="Yes"), "Both", IF(data[[#This Row],[Partner]]="Yes", "Partner", IF(data[[#This Row],[Dependents]]="Yes", "Dependent", "None")))</f>
        <v>None</v>
      </c>
      <c r="H4197">
        <v>45</v>
      </c>
      <c r="I4197" s="1">
        <f>data[[#This Row],[Tenure]]/12</f>
        <v>3.75</v>
      </c>
      <c r="J4197" t="s">
        <v>23</v>
      </c>
      <c r="K4197">
        <f>IF(data[[#This Row],[PhoneService]]="Yes",1,"")</f>
        <v>1</v>
      </c>
      <c r="L4197" t="s">
        <v>23</v>
      </c>
      <c r="M4197">
        <f>IF(data[[#This Row],[MultipleLines]]="Yes",1,"")</f>
        <v>1</v>
      </c>
      <c r="N4197" t="s">
        <v>26</v>
      </c>
      <c r="O4197" t="s">
        <v>23</v>
      </c>
      <c r="P4197">
        <f>IF(data[[#This Row],[OnlineSecurity]]="Yes",1,"")</f>
        <v>1</v>
      </c>
      <c r="Q4197" t="s">
        <v>24</v>
      </c>
      <c r="R4197" t="str">
        <f>IF(data[[#This Row],[OnlineBackup]]="Yes",1,"")</f>
        <v/>
      </c>
      <c r="S4197" t="s">
        <v>24</v>
      </c>
      <c r="T4197" t="str">
        <f>IF(data[[#This Row],[DeviceProtection]]="Yes",1,"")</f>
        <v/>
      </c>
      <c r="U4197" t="s">
        <v>23</v>
      </c>
      <c r="V4197">
        <f>IF(data[[#This Row],[TechSupport]]="Yes",1,"")</f>
        <v>1</v>
      </c>
      <c r="W4197" t="s">
        <v>24</v>
      </c>
      <c r="X4197" t="str">
        <f>IF(data[[#This Row],[StreamingTV]]="Yes",1,"")</f>
        <v/>
      </c>
      <c r="Y4197" t="s">
        <v>23</v>
      </c>
      <c r="Z4197">
        <f>IF(data[[#This Row],[StreamingMovies]]="Yes",1,"")</f>
        <v>1</v>
      </c>
      <c r="AA4197" t="s">
        <v>27</v>
      </c>
      <c r="AB4197" t="s">
        <v>23</v>
      </c>
      <c r="AC4197" t="s">
        <v>28</v>
      </c>
      <c r="AD4197">
        <v>70.05</v>
      </c>
      <c r="AE4197">
        <v>3062.45</v>
      </c>
      <c r="AF4197">
        <v>0</v>
      </c>
      <c r="AG4197" s="2">
        <v>0</v>
      </c>
      <c r="AH4197" t="s">
        <v>24</v>
      </c>
      <c r="AI4197">
        <f t="shared" si="130"/>
        <v>0</v>
      </c>
      <c r="AJ4197">
        <f t="shared" si="131"/>
        <v>1</v>
      </c>
    </row>
    <row r="4198" spans="1:36" x14ac:dyDescent="0.35">
      <c r="A4198">
        <v>4197</v>
      </c>
      <c r="B4198" t="s">
        <v>4233</v>
      </c>
      <c r="C4198" t="s">
        <v>22</v>
      </c>
      <c r="D4198">
        <v>0</v>
      </c>
      <c r="E4198" t="s">
        <v>23</v>
      </c>
      <c r="F4198" t="s">
        <v>23</v>
      </c>
      <c r="G4198" t="str">
        <f>IF(AND(data[[#This Row],[Partner]]="Yes", data[[#This Row],[Dependents]]="Yes"), "Both", IF(data[[#This Row],[Partner]]="Yes", "Partner", IF(data[[#This Row],[Dependents]]="Yes", "Dependent", "None")))</f>
        <v>Both</v>
      </c>
      <c r="H4198">
        <v>70</v>
      </c>
      <c r="I4198" s="1">
        <f>data[[#This Row],[Tenure]]/12</f>
        <v>5.833333333333333</v>
      </c>
      <c r="J4198" t="s">
        <v>23</v>
      </c>
      <c r="K4198">
        <f>IF(data[[#This Row],[PhoneService]]="Yes",1,"")</f>
        <v>1</v>
      </c>
      <c r="L4198" t="s">
        <v>23</v>
      </c>
      <c r="M4198">
        <f>IF(data[[#This Row],[MultipleLines]]="Yes",1,"")</f>
        <v>1</v>
      </c>
      <c r="N4198" t="s">
        <v>24</v>
      </c>
      <c r="O4198" t="s">
        <v>46</v>
      </c>
      <c r="P4198" t="str">
        <f>IF(data[[#This Row],[OnlineSecurity]]="Yes",1,"")</f>
        <v/>
      </c>
      <c r="Q4198" t="s">
        <v>46</v>
      </c>
      <c r="R4198" t="str">
        <f>IF(data[[#This Row],[OnlineBackup]]="Yes",1,"")</f>
        <v/>
      </c>
      <c r="S4198" t="s">
        <v>46</v>
      </c>
      <c r="T4198" t="str">
        <f>IF(data[[#This Row],[DeviceProtection]]="Yes",1,"")</f>
        <v/>
      </c>
      <c r="U4198" t="s">
        <v>46</v>
      </c>
      <c r="V4198" t="str">
        <f>IF(data[[#This Row],[TechSupport]]="Yes",1,"")</f>
        <v/>
      </c>
      <c r="W4198" t="s">
        <v>46</v>
      </c>
      <c r="X4198" t="str">
        <f>IF(data[[#This Row],[StreamingTV]]="Yes",1,"")</f>
        <v/>
      </c>
      <c r="Y4198" t="s">
        <v>46</v>
      </c>
      <c r="Z4198" t="str">
        <f>IF(data[[#This Row],[StreamingMovies]]="Yes",1,"")</f>
        <v/>
      </c>
      <c r="AA4198" t="s">
        <v>47</v>
      </c>
      <c r="AB4198" t="s">
        <v>24</v>
      </c>
      <c r="AC4198" t="s">
        <v>32</v>
      </c>
      <c r="AD4198">
        <v>24.05</v>
      </c>
      <c r="AE4198">
        <v>1764.75</v>
      </c>
      <c r="AF4198">
        <v>0</v>
      </c>
      <c r="AG4198" s="2">
        <v>0</v>
      </c>
      <c r="AH4198" t="s">
        <v>24</v>
      </c>
      <c r="AI4198">
        <f t="shared" si="130"/>
        <v>0</v>
      </c>
      <c r="AJ4198">
        <f t="shared" si="131"/>
        <v>1</v>
      </c>
    </row>
    <row r="4199" spans="1:36" x14ac:dyDescent="0.35">
      <c r="A4199">
        <v>4198</v>
      </c>
      <c r="B4199" t="s">
        <v>4234</v>
      </c>
      <c r="C4199" t="s">
        <v>22</v>
      </c>
      <c r="D4199">
        <v>0</v>
      </c>
      <c r="E4199" t="s">
        <v>24</v>
      </c>
      <c r="F4199" t="s">
        <v>23</v>
      </c>
      <c r="G4199" t="str">
        <f>IF(AND(data[[#This Row],[Partner]]="Yes", data[[#This Row],[Dependents]]="Yes"), "Both", IF(data[[#This Row],[Partner]]="Yes", "Partner", IF(data[[#This Row],[Dependents]]="Yes", "Dependent", "None")))</f>
        <v>Dependent</v>
      </c>
      <c r="H4199">
        <v>22</v>
      </c>
      <c r="I4199" s="1">
        <f>data[[#This Row],[Tenure]]/12</f>
        <v>1.8333333333333333</v>
      </c>
      <c r="J4199" t="s">
        <v>23</v>
      </c>
      <c r="K4199">
        <f>IF(data[[#This Row],[PhoneService]]="Yes",1,"")</f>
        <v>1</v>
      </c>
      <c r="L4199" t="s">
        <v>23</v>
      </c>
      <c r="M4199">
        <f>IF(data[[#This Row],[MultipleLines]]="Yes",1,"")</f>
        <v>1</v>
      </c>
      <c r="N4199" t="s">
        <v>37</v>
      </c>
      <c r="O4199" t="s">
        <v>24</v>
      </c>
      <c r="P4199" t="str">
        <f>IF(data[[#This Row],[OnlineSecurity]]="Yes",1,"")</f>
        <v/>
      </c>
      <c r="Q4199" t="s">
        <v>24</v>
      </c>
      <c r="R4199" t="str">
        <f>IF(data[[#This Row],[OnlineBackup]]="Yes",1,"")</f>
        <v/>
      </c>
      <c r="S4199" t="s">
        <v>24</v>
      </c>
      <c r="T4199" t="str">
        <f>IF(data[[#This Row],[DeviceProtection]]="Yes",1,"")</f>
        <v/>
      </c>
      <c r="U4199" t="s">
        <v>24</v>
      </c>
      <c r="V4199" t="str">
        <f>IF(data[[#This Row],[TechSupport]]="Yes",1,"")</f>
        <v/>
      </c>
      <c r="W4199" t="s">
        <v>24</v>
      </c>
      <c r="X4199" t="str">
        <f>IF(data[[#This Row],[StreamingTV]]="Yes",1,"")</f>
        <v/>
      </c>
      <c r="Y4199" t="s">
        <v>23</v>
      </c>
      <c r="Z4199">
        <f>IF(data[[#This Row],[StreamingMovies]]="Yes",1,"")</f>
        <v>1</v>
      </c>
      <c r="AA4199" t="s">
        <v>27</v>
      </c>
      <c r="AB4199" t="s">
        <v>23</v>
      </c>
      <c r="AC4199" t="s">
        <v>28</v>
      </c>
      <c r="AD4199">
        <v>84.75</v>
      </c>
      <c r="AE4199">
        <v>1816.75</v>
      </c>
      <c r="AF4199">
        <v>0</v>
      </c>
      <c r="AG4199" s="2">
        <v>0</v>
      </c>
      <c r="AH4199" t="s">
        <v>24</v>
      </c>
      <c r="AI4199">
        <f t="shared" si="130"/>
        <v>0</v>
      </c>
      <c r="AJ4199">
        <f t="shared" si="131"/>
        <v>1</v>
      </c>
    </row>
    <row r="4200" spans="1:36" x14ac:dyDescent="0.35">
      <c r="A4200">
        <v>4199</v>
      </c>
      <c r="B4200" t="s">
        <v>4235</v>
      </c>
      <c r="C4200" t="s">
        <v>22</v>
      </c>
      <c r="D4200">
        <v>0</v>
      </c>
      <c r="E4200" t="s">
        <v>23</v>
      </c>
      <c r="F4200" t="s">
        <v>23</v>
      </c>
      <c r="G4200" t="str">
        <f>IF(AND(data[[#This Row],[Partner]]="Yes", data[[#This Row],[Dependents]]="Yes"), "Both", IF(data[[#This Row],[Partner]]="Yes", "Partner", IF(data[[#This Row],[Dependents]]="Yes", "Dependent", "None")))</f>
        <v>Both</v>
      </c>
      <c r="H4200">
        <v>52</v>
      </c>
      <c r="I4200" s="1">
        <f>data[[#This Row],[Tenure]]/12</f>
        <v>4.333333333333333</v>
      </c>
      <c r="J4200" t="s">
        <v>23</v>
      </c>
      <c r="K4200">
        <f>IF(data[[#This Row],[PhoneService]]="Yes",1,"")</f>
        <v>1</v>
      </c>
      <c r="L4200" t="s">
        <v>23</v>
      </c>
      <c r="M4200">
        <f>IF(data[[#This Row],[MultipleLines]]="Yes",1,"")</f>
        <v>1</v>
      </c>
      <c r="N4200" t="s">
        <v>24</v>
      </c>
      <c r="O4200" t="s">
        <v>46</v>
      </c>
      <c r="P4200" t="str">
        <f>IF(data[[#This Row],[OnlineSecurity]]="Yes",1,"")</f>
        <v/>
      </c>
      <c r="Q4200" t="s">
        <v>46</v>
      </c>
      <c r="R4200" t="str">
        <f>IF(data[[#This Row],[OnlineBackup]]="Yes",1,"")</f>
        <v/>
      </c>
      <c r="S4200" t="s">
        <v>46</v>
      </c>
      <c r="T4200" t="str">
        <f>IF(data[[#This Row],[DeviceProtection]]="Yes",1,"")</f>
        <v/>
      </c>
      <c r="U4200" t="s">
        <v>46</v>
      </c>
      <c r="V4200" t="str">
        <f>IF(data[[#This Row],[TechSupport]]="Yes",1,"")</f>
        <v/>
      </c>
      <c r="W4200" t="s">
        <v>46</v>
      </c>
      <c r="X4200" t="str">
        <f>IF(data[[#This Row],[StreamingTV]]="Yes",1,"")</f>
        <v/>
      </c>
      <c r="Y4200" t="s">
        <v>46</v>
      </c>
      <c r="Z4200" t="str">
        <f>IF(data[[#This Row],[StreamingMovies]]="Yes",1,"")</f>
        <v/>
      </c>
      <c r="AA4200" t="s">
        <v>47</v>
      </c>
      <c r="AB4200" t="s">
        <v>24</v>
      </c>
      <c r="AC4200" t="s">
        <v>32</v>
      </c>
      <c r="AD4200">
        <v>23.05</v>
      </c>
      <c r="AE4200">
        <v>1255.0999999999999</v>
      </c>
      <c r="AF4200">
        <v>2</v>
      </c>
      <c r="AG4200" s="2">
        <v>0</v>
      </c>
      <c r="AH4200" t="s">
        <v>24</v>
      </c>
      <c r="AI4200">
        <f t="shared" si="130"/>
        <v>0</v>
      </c>
      <c r="AJ4200">
        <f t="shared" si="131"/>
        <v>1</v>
      </c>
    </row>
    <row r="4201" spans="1:36" x14ac:dyDescent="0.35">
      <c r="A4201">
        <v>4200</v>
      </c>
      <c r="B4201" t="s">
        <v>4236</v>
      </c>
      <c r="C4201" t="s">
        <v>30</v>
      </c>
      <c r="D4201">
        <v>0</v>
      </c>
      <c r="E4201" t="s">
        <v>23</v>
      </c>
      <c r="F4201" t="s">
        <v>24</v>
      </c>
      <c r="G4201" t="str">
        <f>IF(AND(data[[#This Row],[Partner]]="Yes", data[[#This Row],[Dependents]]="Yes"), "Both", IF(data[[#This Row],[Partner]]="Yes", "Partner", IF(data[[#This Row],[Dependents]]="Yes", "Dependent", "None")))</f>
        <v>Partner</v>
      </c>
      <c r="H4201">
        <v>55</v>
      </c>
      <c r="I4201" s="1">
        <f>data[[#This Row],[Tenure]]/12</f>
        <v>4.583333333333333</v>
      </c>
      <c r="J4201" t="s">
        <v>23</v>
      </c>
      <c r="K4201">
        <f>IF(data[[#This Row],[PhoneService]]="Yes",1,"")</f>
        <v>1</v>
      </c>
      <c r="L4201" t="s">
        <v>23</v>
      </c>
      <c r="M4201">
        <f>IF(data[[#This Row],[MultipleLines]]="Yes",1,"")</f>
        <v>1</v>
      </c>
      <c r="N4201" t="s">
        <v>37</v>
      </c>
      <c r="O4201" t="s">
        <v>24</v>
      </c>
      <c r="P4201" t="str">
        <f>IF(data[[#This Row],[OnlineSecurity]]="Yes",1,"")</f>
        <v/>
      </c>
      <c r="Q4201" t="s">
        <v>24</v>
      </c>
      <c r="R4201" t="str">
        <f>IF(data[[#This Row],[OnlineBackup]]="Yes",1,"")</f>
        <v/>
      </c>
      <c r="S4201" t="s">
        <v>23</v>
      </c>
      <c r="T4201">
        <f>IF(data[[#This Row],[DeviceProtection]]="Yes",1,"")</f>
        <v>1</v>
      </c>
      <c r="U4201" t="s">
        <v>23</v>
      </c>
      <c r="V4201">
        <f>IF(data[[#This Row],[TechSupport]]="Yes",1,"")</f>
        <v>1</v>
      </c>
      <c r="W4201" t="s">
        <v>23</v>
      </c>
      <c r="X4201">
        <f>IF(data[[#This Row],[StreamingTV]]="Yes",1,"")</f>
        <v>1</v>
      </c>
      <c r="Y4201" t="s">
        <v>23</v>
      </c>
      <c r="Z4201">
        <f>IF(data[[#This Row],[StreamingMovies]]="Yes",1,"")</f>
        <v>1</v>
      </c>
      <c r="AA4201" t="s">
        <v>31</v>
      </c>
      <c r="AB4201" t="s">
        <v>23</v>
      </c>
      <c r="AC4201" t="s">
        <v>28</v>
      </c>
      <c r="AD4201">
        <v>104.15</v>
      </c>
      <c r="AE4201">
        <v>5743.05</v>
      </c>
      <c r="AF4201">
        <v>0</v>
      </c>
      <c r="AG4201" s="2">
        <v>3</v>
      </c>
      <c r="AH4201" t="s">
        <v>23</v>
      </c>
      <c r="AI4201">
        <f t="shared" si="130"/>
        <v>1</v>
      </c>
      <c r="AJ4201" t="str">
        <f t="shared" si="131"/>
        <v/>
      </c>
    </row>
    <row r="4202" spans="1:36" x14ac:dyDescent="0.35">
      <c r="A4202">
        <v>4201</v>
      </c>
      <c r="B4202" t="s">
        <v>4237</v>
      </c>
      <c r="C4202" t="s">
        <v>22</v>
      </c>
      <c r="D4202">
        <v>0</v>
      </c>
      <c r="E4202" t="s">
        <v>24</v>
      </c>
      <c r="F4202" t="s">
        <v>24</v>
      </c>
      <c r="G4202" t="str">
        <f>IF(AND(data[[#This Row],[Partner]]="Yes", data[[#This Row],[Dependents]]="Yes"), "Both", IF(data[[#This Row],[Partner]]="Yes", "Partner", IF(data[[#This Row],[Dependents]]="Yes", "Dependent", "None")))</f>
        <v>None</v>
      </c>
      <c r="H4202">
        <v>65</v>
      </c>
      <c r="I4202" s="1">
        <f>data[[#This Row],[Tenure]]/12</f>
        <v>5.416666666666667</v>
      </c>
      <c r="J4202" t="s">
        <v>24</v>
      </c>
      <c r="K4202" t="str">
        <f>IF(data[[#This Row],[PhoneService]]="Yes",1,"")</f>
        <v/>
      </c>
      <c r="L4202" t="s">
        <v>25</v>
      </c>
      <c r="M4202" t="str">
        <f>IF(data[[#This Row],[MultipleLines]]="Yes",1,"")</f>
        <v/>
      </c>
      <c r="N4202" t="s">
        <v>26</v>
      </c>
      <c r="O4202" t="s">
        <v>23</v>
      </c>
      <c r="P4202">
        <f>IF(data[[#This Row],[OnlineSecurity]]="Yes",1,"")</f>
        <v>1</v>
      </c>
      <c r="Q4202" t="s">
        <v>24</v>
      </c>
      <c r="R4202" t="str">
        <f>IF(data[[#This Row],[OnlineBackup]]="Yes",1,"")</f>
        <v/>
      </c>
      <c r="S4202" t="s">
        <v>23</v>
      </c>
      <c r="T4202">
        <f>IF(data[[#This Row],[DeviceProtection]]="Yes",1,"")</f>
        <v>1</v>
      </c>
      <c r="U4202" t="s">
        <v>23</v>
      </c>
      <c r="V4202">
        <f>IF(data[[#This Row],[TechSupport]]="Yes",1,"")</f>
        <v>1</v>
      </c>
      <c r="W4202" t="s">
        <v>23</v>
      </c>
      <c r="X4202">
        <f>IF(data[[#This Row],[StreamingTV]]="Yes",1,"")</f>
        <v>1</v>
      </c>
      <c r="Y4202" t="s">
        <v>23</v>
      </c>
      <c r="Z4202">
        <f>IF(data[[#This Row],[StreamingMovies]]="Yes",1,"")</f>
        <v>1</v>
      </c>
      <c r="AA4202" t="s">
        <v>47</v>
      </c>
      <c r="AB4202" t="s">
        <v>24</v>
      </c>
      <c r="AC4202" t="s">
        <v>40</v>
      </c>
      <c r="AD4202">
        <v>59.95</v>
      </c>
      <c r="AE4202">
        <v>3921.1</v>
      </c>
      <c r="AF4202">
        <v>0</v>
      </c>
      <c r="AG4202" s="2">
        <v>0</v>
      </c>
      <c r="AH4202" t="s">
        <v>24</v>
      </c>
      <c r="AI4202">
        <f t="shared" si="130"/>
        <v>0</v>
      </c>
      <c r="AJ4202">
        <f t="shared" si="131"/>
        <v>1</v>
      </c>
    </row>
    <row r="4203" spans="1:36" x14ac:dyDescent="0.35">
      <c r="A4203">
        <v>4202</v>
      </c>
      <c r="B4203" t="s">
        <v>4238</v>
      </c>
      <c r="C4203" t="s">
        <v>22</v>
      </c>
      <c r="D4203">
        <v>0</v>
      </c>
      <c r="E4203" t="s">
        <v>23</v>
      </c>
      <c r="F4203" t="s">
        <v>23</v>
      </c>
      <c r="G4203" t="str">
        <f>IF(AND(data[[#This Row],[Partner]]="Yes", data[[#This Row],[Dependents]]="Yes"), "Both", IF(data[[#This Row],[Partner]]="Yes", "Partner", IF(data[[#This Row],[Dependents]]="Yes", "Dependent", "None")))</f>
        <v>Both</v>
      </c>
      <c r="H4203">
        <v>72</v>
      </c>
      <c r="I4203" s="1">
        <f>data[[#This Row],[Tenure]]/12</f>
        <v>6</v>
      </c>
      <c r="J4203" t="s">
        <v>23</v>
      </c>
      <c r="K4203">
        <f>IF(data[[#This Row],[PhoneService]]="Yes",1,"")</f>
        <v>1</v>
      </c>
      <c r="L4203" t="s">
        <v>24</v>
      </c>
      <c r="M4203" t="str">
        <f>IF(data[[#This Row],[MultipleLines]]="Yes",1,"")</f>
        <v/>
      </c>
      <c r="N4203" t="s">
        <v>24</v>
      </c>
      <c r="O4203" t="s">
        <v>46</v>
      </c>
      <c r="P4203" t="str">
        <f>IF(data[[#This Row],[OnlineSecurity]]="Yes",1,"")</f>
        <v/>
      </c>
      <c r="Q4203" t="s">
        <v>46</v>
      </c>
      <c r="R4203" t="str">
        <f>IF(data[[#This Row],[OnlineBackup]]="Yes",1,"")</f>
        <v/>
      </c>
      <c r="S4203" t="s">
        <v>46</v>
      </c>
      <c r="T4203" t="str">
        <f>IF(data[[#This Row],[DeviceProtection]]="Yes",1,"")</f>
        <v/>
      </c>
      <c r="U4203" t="s">
        <v>46</v>
      </c>
      <c r="V4203" t="str">
        <f>IF(data[[#This Row],[TechSupport]]="Yes",1,"")</f>
        <v/>
      </c>
      <c r="W4203" t="s">
        <v>46</v>
      </c>
      <c r="X4203" t="str">
        <f>IF(data[[#This Row],[StreamingTV]]="Yes",1,"")</f>
        <v/>
      </c>
      <c r="Y4203" t="s">
        <v>46</v>
      </c>
      <c r="Z4203" t="str">
        <f>IF(data[[#This Row],[StreamingMovies]]="Yes",1,"")</f>
        <v/>
      </c>
      <c r="AA4203" t="s">
        <v>47</v>
      </c>
      <c r="AB4203" t="s">
        <v>24</v>
      </c>
      <c r="AC4203" t="s">
        <v>35</v>
      </c>
      <c r="AD4203">
        <v>19.55</v>
      </c>
      <c r="AE4203">
        <v>1463.45</v>
      </c>
      <c r="AF4203">
        <v>0</v>
      </c>
      <c r="AG4203" s="2">
        <v>0</v>
      </c>
      <c r="AH4203" t="s">
        <v>24</v>
      </c>
      <c r="AI4203">
        <f t="shared" si="130"/>
        <v>0</v>
      </c>
      <c r="AJ4203">
        <f t="shared" si="131"/>
        <v>1</v>
      </c>
    </row>
    <row r="4204" spans="1:36" x14ac:dyDescent="0.35">
      <c r="A4204">
        <v>4203</v>
      </c>
      <c r="B4204" t="s">
        <v>4239</v>
      </c>
      <c r="C4204" t="s">
        <v>30</v>
      </c>
      <c r="D4204">
        <v>0</v>
      </c>
      <c r="E4204" t="s">
        <v>23</v>
      </c>
      <c r="F4204" t="s">
        <v>24</v>
      </c>
      <c r="G4204" t="str">
        <f>IF(AND(data[[#This Row],[Partner]]="Yes", data[[#This Row],[Dependents]]="Yes"), "Both", IF(data[[#This Row],[Partner]]="Yes", "Partner", IF(data[[#This Row],[Dependents]]="Yes", "Dependent", "None")))</f>
        <v>Partner</v>
      </c>
      <c r="H4204">
        <v>10</v>
      </c>
      <c r="I4204" s="1">
        <f>data[[#This Row],[Tenure]]/12</f>
        <v>0.83333333333333337</v>
      </c>
      <c r="J4204" t="s">
        <v>23</v>
      </c>
      <c r="K4204">
        <f>IF(data[[#This Row],[PhoneService]]="Yes",1,"")</f>
        <v>1</v>
      </c>
      <c r="L4204" t="s">
        <v>24</v>
      </c>
      <c r="M4204" t="str">
        <f>IF(data[[#This Row],[MultipleLines]]="Yes",1,"")</f>
        <v/>
      </c>
      <c r="N4204" t="s">
        <v>24</v>
      </c>
      <c r="O4204" t="s">
        <v>46</v>
      </c>
      <c r="P4204" t="str">
        <f>IF(data[[#This Row],[OnlineSecurity]]="Yes",1,"")</f>
        <v/>
      </c>
      <c r="Q4204" t="s">
        <v>46</v>
      </c>
      <c r="R4204" t="str">
        <f>IF(data[[#This Row],[OnlineBackup]]="Yes",1,"")</f>
        <v/>
      </c>
      <c r="S4204" t="s">
        <v>46</v>
      </c>
      <c r="T4204" t="str">
        <f>IF(data[[#This Row],[DeviceProtection]]="Yes",1,"")</f>
        <v/>
      </c>
      <c r="U4204" t="s">
        <v>46</v>
      </c>
      <c r="V4204" t="str">
        <f>IF(data[[#This Row],[TechSupport]]="Yes",1,"")</f>
        <v/>
      </c>
      <c r="W4204" t="s">
        <v>46</v>
      </c>
      <c r="X4204" t="str">
        <f>IF(data[[#This Row],[StreamingTV]]="Yes",1,"")</f>
        <v/>
      </c>
      <c r="Y4204" t="s">
        <v>46</v>
      </c>
      <c r="Z4204" t="str">
        <f>IF(data[[#This Row],[StreamingMovies]]="Yes",1,"")</f>
        <v/>
      </c>
      <c r="AA4204" t="s">
        <v>31</v>
      </c>
      <c r="AB4204" t="s">
        <v>24</v>
      </c>
      <c r="AC4204" t="s">
        <v>35</v>
      </c>
      <c r="AD4204">
        <v>19.600000000000001</v>
      </c>
      <c r="AE4204">
        <v>189.45</v>
      </c>
      <c r="AF4204">
        <v>0</v>
      </c>
      <c r="AG4204" s="2">
        <v>0</v>
      </c>
      <c r="AH4204" t="s">
        <v>24</v>
      </c>
      <c r="AI4204">
        <f t="shared" si="130"/>
        <v>0</v>
      </c>
      <c r="AJ4204">
        <f t="shared" si="131"/>
        <v>1</v>
      </c>
    </row>
    <row r="4205" spans="1:36" x14ac:dyDescent="0.35">
      <c r="A4205">
        <v>4204</v>
      </c>
      <c r="B4205" t="s">
        <v>4240</v>
      </c>
      <c r="C4205" t="s">
        <v>22</v>
      </c>
      <c r="D4205">
        <v>0</v>
      </c>
      <c r="E4205" t="s">
        <v>24</v>
      </c>
      <c r="F4205" t="s">
        <v>23</v>
      </c>
      <c r="G4205" t="str">
        <f>IF(AND(data[[#This Row],[Partner]]="Yes", data[[#This Row],[Dependents]]="Yes"), "Both", IF(data[[#This Row],[Partner]]="Yes", "Partner", IF(data[[#This Row],[Dependents]]="Yes", "Dependent", "None")))</f>
        <v>Dependent</v>
      </c>
      <c r="H4205">
        <v>7</v>
      </c>
      <c r="I4205" s="1">
        <f>data[[#This Row],[Tenure]]/12</f>
        <v>0.58333333333333337</v>
      </c>
      <c r="J4205" t="s">
        <v>23</v>
      </c>
      <c r="K4205">
        <f>IF(data[[#This Row],[PhoneService]]="Yes",1,"")</f>
        <v>1</v>
      </c>
      <c r="L4205" t="s">
        <v>24</v>
      </c>
      <c r="M4205" t="str">
        <f>IF(data[[#This Row],[MultipleLines]]="Yes",1,"")</f>
        <v/>
      </c>
      <c r="N4205" t="s">
        <v>24</v>
      </c>
      <c r="O4205" t="s">
        <v>46</v>
      </c>
      <c r="P4205" t="str">
        <f>IF(data[[#This Row],[OnlineSecurity]]="Yes",1,"")</f>
        <v/>
      </c>
      <c r="Q4205" t="s">
        <v>46</v>
      </c>
      <c r="R4205" t="str">
        <f>IF(data[[#This Row],[OnlineBackup]]="Yes",1,"")</f>
        <v/>
      </c>
      <c r="S4205" t="s">
        <v>46</v>
      </c>
      <c r="T4205" t="str">
        <f>IF(data[[#This Row],[DeviceProtection]]="Yes",1,"")</f>
        <v/>
      </c>
      <c r="U4205" t="s">
        <v>46</v>
      </c>
      <c r="V4205" t="str">
        <f>IF(data[[#This Row],[TechSupport]]="Yes",1,"")</f>
        <v/>
      </c>
      <c r="W4205" t="s">
        <v>46</v>
      </c>
      <c r="X4205" t="str">
        <f>IF(data[[#This Row],[StreamingTV]]="Yes",1,"")</f>
        <v/>
      </c>
      <c r="Y4205" t="s">
        <v>46</v>
      </c>
      <c r="Z4205" t="str">
        <f>IF(data[[#This Row],[StreamingMovies]]="Yes",1,"")</f>
        <v/>
      </c>
      <c r="AA4205" t="s">
        <v>31</v>
      </c>
      <c r="AB4205" t="s">
        <v>24</v>
      </c>
      <c r="AC4205" t="s">
        <v>32</v>
      </c>
      <c r="AD4205">
        <v>20.05</v>
      </c>
      <c r="AE4205">
        <v>96.8</v>
      </c>
      <c r="AF4205">
        <v>0</v>
      </c>
      <c r="AG4205" s="2">
        <v>0</v>
      </c>
      <c r="AH4205" t="s">
        <v>24</v>
      </c>
      <c r="AI4205">
        <f t="shared" si="130"/>
        <v>0</v>
      </c>
      <c r="AJ4205">
        <f t="shared" si="131"/>
        <v>1</v>
      </c>
    </row>
    <row r="4206" spans="1:36" x14ac:dyDescent="0.35">
      <c r="A4206">
        <v>4205</v>
      </c>
      <c r="B4206" t="s">
        <v>4241</v>
      </c>
      <c r="C4206" t="s">
        <v>30</v>
      </c>
      <c r="D4206">
        <v>1</v>
      </c>
      <c r="E4206" t="s">
        <v>24</v>
      </c>
      <c r="F4206" t="s">
        <v>24</v>
      </c>
      <c r="G4206" t="str">
        <f>IF(AND(data[[#This Row],[Partner]]="Yes", data[[#This Row],[Dependents]]="Yes"), "Both", IF(data[[#This Row],[Partner]]="Yes", "Partner", IF(data[[#This Row],[Dependents]]="Yes", "Dependent", "None")))</f>
        <v>None</v>
      </c>
      <c r="H4206">
        <v>5</v>
      </c>
      <c r="I4206" s="1">
        <f>data[[#This Row],[Tenure]]/12</f>
        <v>0.41666666666666669</v>
      </c>
      <c r="J4206" t="s">
        <v>23</v>
      </c>
      <c r="K4206">
        <f>IF(data[[#This Row],[PhoneService]]="Yes",1,"")</f>
        <v>1</v>
      </c>
      <c r="L4206" t="s">
        <v>24</v>
      </c>
      <c r="M4206" t="str">
        <f>IF(data[[#This Row],[MultipleLines]]="Yes",1,"")</f>
        <v/>
      </c>
      <c r="N4206" t="s">
        <v>37</v>
      </c>
      <c r="O4206" t="s">
        <v>24</v>
      </c>
      <c r="P4206" t="str">
        <f>IF(data[[#This Row],[OnlineSecurity]]="Yes",1,"")</f>
        <v/>
      </c>
      <c r="Q4206" t="s">
        <v>23</v>
      </c>
      <c r="R4206">
        <f>IF(data[[#This Row],[OnlineBackup]]="Yes",1,"")</f>
        <v>1</v>
      </c>
      <c r="S4206" t="s">
        <v>24</v>
      </c>
      <c r="T4206" t="str">
        <f>IF(data[[#This Row],[DeviceProtection]]="Yes",1,"")</f>
        <v/>
      </c>
      <c r="U4206" t="s">
        <v>24</v>
      </c>
      <c r="V4206" t="str">
        <f>IF(data[[#This Row],[TechSupport]]="Yes",1,"")</f>
        <v/>
      </c>
      <c r="W4206" t="s">
        <v>24</v>
      </c>
      <c r="X4206" t="str">
        <f>IF(data[[#This Row],[StreamingTV]]="Yes",1,"")</f>
        <v/>
      </c>
      <c r="Y4206" t="s">
        <v>23</v>
      </c>
      <c r="Z4206">
        <f>IF(data[[#This Row],[StreamingMovies]]="Yes",1,"")</f>
        <v>1</v>
      </c>
      <c r="AA4206" t="s">
        <v>27</v>
      </c>
      <c r="AB4206" t="s">
        <v>23</v>
      </c>
      <c r="AC4206" t="s">
        <v>28</v>
      </c>
      <c r="AD4206">
        <v>85.55</v>
      </c>
      <c r="AE4206">
        <v>408.5</v>
      </c>
      <c r="AF4206">
        <v>0</v>
      </c>
      <c r="AG4206" s="2">
        <v>0</v>
      </c>
      <c r="AH4206" t="s">
        <v>24</v>
      </c>
      <c r="AI4206">
        <f t="shared" si="130"/>
        <v>0</v>
      </c>
      <c r="AJ4206">
        <f t="shared" si="131"/>
        <v>1</v>
      </c>
    </row>
    <row r="4207" spans="1:36" x14ac:dyDescent="0.35">
      <c r="A4207">
        <v>4206</v>
      </c>
      <c r="B4207" t="s">
        <v>4242</v>
      </c>
      <c r="C4207" t="s">
        <v>22</v>
      </c>
      <c r="D4207">
        <v>0</v>
      </c>
      <c r="E4207" t="s">
        <v>23</v>
      </c>
      <c r="F4207" t="s">
        <v>23</v>
      </c>
      <c r="G4207" t="str">
        <f>IF(AND(data[[#This Row],[Partner]]="Yes", data[[#This Row],[Dependents]]="Yes"), "Both", IF(data[[#This Row],[Partner]]="Yes", "Partner", IF(data[[#This Row],[Dependents]]="Yes", "Dependent", "None")))</f>
        <v>Both</v>
      </c>
      <c r="H4207">
        <v>24</v>
      </c>
      <c r="I4207" s="1">
        <f>data[[#This Row],[Tenure]]/12</f>
        <v>2</v>
      </c>
      <c r="J4207" t="s">
        <v>23</v>
      </c>
      <c r="K4207">
        <f>IF(data[[#This Row],[PhoneService]]="Yes",1,"")</f>
        <v>1</v>
      </c>
      <c r="L4207" t="s">
        <v>23</v>
      </c>
      <c r="M4207">
        <f>IF(data[[#This Row],[MultipleLines]]="Yes",1,"")</f>
        <v>1</v>
      </c>
      <c r="N4207" t="s">
        <v>26</v>
      </c>
      <c r="O4207" t="s">
        <v>23</v>
      </c>
      <c r="P4207">
        <f>IF(data[[#This Row],[OnlineSecurity]]="Yes",1,"")</f>
        <v>1</v>
      </c>
      <c r="Q4207" t="s">
        <v>24</v>
      </c>
      <c r="R4207" t="str">
        <f>IF(data[[#This Row],[OnlineBackup]]="Yes",1,"")</f>
        <v/>
      </c>
      <c r="S4207" t="s">
        <v>23</v>
      </c>
      <c r="T4207">
        <f>IF(data[[#This Row],[DeviceProtection]]="Yes",1,"")</f>
        <v>1</v>
      </c>
      <c r="U4207" t="s">
        <v>24</v>
      </c>
      <c r="V4207" t="str">
        <f>IF(data[[#This Row],[TechSupport]]="Yes",1,"")</f>
        <v/>
      </c>
      <c r="W4207" t="s">
        <v>23</v>
      </c>
      <c r="X4207">
        <f>IF(data[[#This Row],[StreamingTV]]="Yes",1,"")</f>
        <v>1</v>
      </c>
      <c r="Y4207" t="s">
        <v>23</v>
      </c>
      <c r="Z4207">
        <f>IF(data[[#This Row],[StreamingMovies]]="Yes",1,"")</f>
        <v>1</v>
      </c>
      <c r="AA4207" t="s">
        <v>47</v>
      </c>
      <c r="AB4207" t="s">
        <v>24</v>
      </c>
      <c r="AC4207" t="s">
        <v>40</v>
      </c>
      <c r="AD4207">
        <v>78.599999999999994</v>
      </c>
      <c r="AE4207">
        <v>1846.65</v>
      </c>
      <c r="AF4207">
        <v>0</v>
      </c>
      <c r="AG4207" s="2">
        <v>0</v>
      </c>
      <c r="AH4207" t="s">
        <v>24</v>
      </c>
      <c r="AI4207">
        <f t="shared" si="130"/>
        <v>0</v>
      </c>
      <c r="AJ4207">
        <f t="shared" si="131"/>
        <v>1</v>
      </c>
    </row>
    <row r="4208" spans="1:36" x14ac:dyDescent="0.35">
      <c r="A4208">
        <v>4207</v>
      </c>
      <c r="B4208" t="s">
        <v>4243</v>
      </c>
      <c r="C4208" t="s">
        <v>22</v>
      </c>
      <c r="D4208">
        <v>0</v>
      </c>
      <c r="E4208" t="s">
        <v>23</v>
      </c>
      <c r="F4208" t="s">
        <v>23</v>
      </c>
      <c r="G4208" t="str">
        <f>IF(AND(data[[#This Row],[Partner]]="Yes", data[[#This Row],[Dependents]]="Yes"), "Both", IF(data[[#This Row],[Partner]]="Yes", "Partner", IF(data[[#This Row],[Dependents]]="Yes", "Dependent", "None")))</f>
        <v>Both</v>
      </c>
      <c r="H4208">
        <v>72</v>
      </c>
      <c r="I4208" s="1">
        <f>data[[#This Row],[Tenure]]/12</f>
        <v>6</v>
      </c>
      <c r="J4208" t="s">
        <v>23</v>
      </c>
      <c r="K4208">
        <f>IF(data[[#This Row],[PhoneService]]="Yes",1,"")</f>
        <v>1</v>
      </c>
      <c r="L4208" t="s">
        <v>23</v>
      </c>
      <c r="M4208">
        <f>IF(data[[#This Row],[MultipleLines]]="Yes",1,"")</f>
        <v>1</v>
      </c>
      <c r="N4208" t="s">
        <v>37</v>
      </c>
      <c r="O4208" t="s">
        <v>23</v>
      </c>
      <c r="P4208">
        <f>IF(data[[#This Row],[OnlineSecurity]]="Yes",1,"")</f>
        <v>1</v>
      </c>
      <c r="Q4208" t="s">
        <v>23</v>
      </c>
      <c r="R4208">
        <f>IF(data[[#This Row],[OnlineBackup]]="Yes",1,"")</f>
        <v>1</v>
      </c>
      <c r="S4208" t="s">
        <v>23</v>
      </c>
      <c r="T4208">
        <f>IF(data[[#This Row],[DeviceProtection]]="Yes",1,"")</f>
        <v>1</v>
      </c>
      <c r="U4208" t="s">
        <v>23</v>
      </c>
      <c r="V4208">
        <f>IF(data[[#This Row],[TechSupport]]="Yes",1,"")</f>
        <v>1</v>
      </c>
      <c r="W4208" t="s">
        <v>23</v>
      </c>
      <c r="X4208">
        <f>IF(data[[#This Row],[StreamingTV]]="Yes",1,"")</f>
        <v>1</v>
      </c>
      <c r="Y4208" t="s">
        <v>23</v>
      </c>
      <c r="Z4208">
        <f>IF(data[[#This Row],[StreamingMovies]]="Yes",1,"")</f>
        <v>1</v>
      </c>
      <c r="AA4208" t="s">
        <v>47</v>
      </c>
      <c r="AB4208" t="s">
        <v>23</v>
      </c>
      <c r="AC4208" t="s">
        <v>40</v>
      </c>
      <c r="AD4208">
        <v>116.8</v>
      </c>
      <c r="AE4208">
        <v>8456.75</v>
      </c>
      <c r="AF4208">
        <v>0</v>
      </c>
      <c r="AG4208" s="2">
        <v>0</v>
      </c>
      <c r="AH4208" t="s">
        <v>24</v>
      </c>
      <c r="AI4208">
        <f t="shared" si="130"/>
        <v>0</v>
      </c>
      <c r="AJ4208">
        <f t="shared" si="131"/>
        <v>1</v>
      </c>
    </row>
    <row r="4209" spans="1:36" x14ac:dyDescent="0.35">
      <c r="A4209">
        <v>4208</v>
      </c>
      <c r="B4209" t="s">
        <v>4244</v>
      </c>
      <c r="C4209" t="s">
        <v>30</v>
      </c>
      <c r="D4209">
        <v>0</v>
      </c>
      <c r="E4209" t="s">
        <v>24</v>
      </c>
      <c r="F4209" t="s">
        <v>24</v>
      </c>
      <c r="G4209" t="str">
        <f>IF(AND(data[[#This Row],[Partner]]="Yes", data[[#This Row],[Dependents]]="Yes"), "Both", IF(data[[#This Row],[Partner]]="Yes", "Partner", IF(data[[#This Row],[Dependents]]="Yes", "Dependent", "None")))</f>
        <v>None</v>
      </c>
      <c r="H4209">
        <v>21</v>
      </c>
      <c r="I4209" s="1">
        <f>data[[#This Row],[Tenure]]/12</f>
        <v>1.75</v>
      </c>
      <c r="J4209" t="s">
        <v>24</v>
      </c>
      <c r="K4209" t="str">
        <f>IF(data[[#This Row],[PhoneService]]="Yes",1,"")</f>
        <v/>
      </c>
      <c r="L4209" t="s">
        <v>25</v>
      </c>
      <c r="M4209" t="str">
        <f>IF(data[[#This Row],[MultipleLines]]="Yes",1,"")</f>
        <v/>
      </c>
      <c r="N4209" t="s">
        <v>26</v>
      </c>
      <c r="O4209" t="s">
        <v>23</v>
      </c>
      <c r="P4209">
        <f>IF(data[[#This Row],[OnlineSecurity]]="Yes",1,"")</f>
        <v>1</v>
      </c>
      <c r="Q4209" t="s">
        <v>24</v>
      </c>
      <c r="R4209" t="str">
        <f>IF(data[[#This Row],[OnlineBackup]]="Yes",1,"")</f>
        <v/>
      </c>
      <c r="S4209" t="s">
        <v>24</v>
      </c>
      <c r="T4209" t="str">
        <f>IF(data[[#This Row],[DeviceProtection]]="Yes",1,"")</f>
        <v/>
      </c>
      <c r="U4209" t="s">
        <v>23</v>
      </c>
      <c r="V4209">
        <f>IF(data[[#This Row],[TechSupport]]="Yes",1,"")</f>
        <v>1</v>
      </c>
      <c r="W4209" t="s">
        <v>23</v>
      </c>
      <c r="X4209">
        <f>IF(data[[#This Row],[StreamingTV]]="Yes",1,"")</f>
        <v>1</v>
      </c>
      <c r="Y4209" t="s">
        <v>24</v>
      </c>
      <c r="Z4209" t="str">
        <f>IF(data[[#This Row],[StreamingMovies]]="Yes",1,"")</f>
        <v/>
      </c>
      <c r="AA4209" t="s">
        <v>27</v>
      </c>
      <c r="AB4209" t="s">
        <v>23</v>
      </c>
      <c r="AC4209" t="s">
        <v>32</v>
      </c>
      <c r="AD4209">
        <v>43.55</v>
      </c>
      <c r="AE4209">
        <v>1011.5</v>
      </c>
      <c r="AF4209">
        <v>0</v>
      </c>
      <c r="AG4209" s="2">
        <v>1</v>
      </c>
      <c r="AH4209" t="s">
        <v>24</v>
      </c>
      <c r="AI4209">
        <f t="shared" si="130"/>
        <v>0</v>
      </c>
      <c r="AJ4209">
        <f t="shared" si="131"/>
        <v>1</v>
      </c>
    </row>
    <row r="4210" spans="1:36" x14ac:dyDescent="0.35">
      <c r="A4210">
        <v>4209</v>
      </c>
      <c r="B4210" t="s">
        <v>4245</v>
      </c>
      <c r="C4210" t="s">
        <v>30</v>
      </c>
      <c r="D4210">
        <v>0</v>
      </c>
      <c r="E4210" t="s">
        <v>23</v>
      </c>
      <c r="F4210" t="s">
        <v>24</v>
      </c>
      <c r="G4210" t="str">
        <f>IF(AND(data[[#This Row],[Partner]]="Yes", data[[#This Row],[Dependents]]="Yes"), "Both", IF(data[[#This Row],[Partner]]="Yes", "Partner", IF(data[[#This Row],[Dependents]]="Yes", "Dependent", "None")))</f>
        <v>Partner</v>
      </c>
      <c r="H4210">
        <v>69</v>
      </c>
      <c r="I4210" s="1">
        <f>data[[#This Row],[Tenure]]/12</f>
        <v>5.75</v>
      </c>
      <c r="J4210" t="s">
        <v>24</v>
      </c>
      <c r="K4210" t="str">
        <f>IF(data[[#This Row],[PhoneService]]="Yes",1,"")</f>
        <v/>
      </c>
      <c r="L4210" t="s">
        <v>25</v>
      </c>
      <c r="M4210" t="str">
        <f>IF(data[[#This Row],[MultipleLines]]="Yes",1,"")</f>
        <v/>
      </c>
      <c r="N4210" t="s">
        <v>26</v>
      </c>
      <c r="O4210" t="s">
        <v>24</v>
      </c>
      <c r="P4210" t="str">
        <f>IF(data[[#This Row],[OnlineSecurity]]="Yes",1,"")</f>
        <v/>
      </c>
      <c r="Q4210" t="s">
        <v>23</v>
      </c>
      <c r="R4210">
        <f>IF(data[[#This Row],[OnlineBackup]]="Yes",1,"")</f>
        <v>1</v>
      </c>
      <c r="S4210" t="s">
        <v>23</v>
      </c>
      <c r="T4210">
        <f>IF(data[[#This Row],[DeviceProtection]]="Yes",1,"")</f>
        <v>1</v>
      </c>
      <c r="U4210" t="s">
        <v>23</v>
      </c>
      <c r="V4210">
        <f>IF(data[[#This Row],[TechSupport]]="Yes",1,"")</f>
        <v>1</v>
      </c>
      <c r="W4210" t="s">
        <v>23</v>
      </c>
      <c r="X4210">
        <f>IF(data[[#This Row],[StreamingTV]]="Yes",1,"")</f>
        <v>1</v>
      </c>
      <c r="Y4210" t="s">
        <v>23</v>
      </c>
      <c r="Z4210">
        <f>IF(data[[#This Row],[StreamingMovies]]="Yes",1,"")</f>
        <v>1</v>
      </c>
      <c r="AA4210" t="s">
        <v>31</v>
      </c>
      <c r="AB4210" t="s">
        <v>23</v>
      </c>
      <c r="AC4210" t="s">
        <v>40</v>
      </c>
      <c r="AD4210">
        <v>60.8</v>
      </c>
      <c r="AE4210">
        <v>4263.3999999999996</v>
      </c>
      <c r="AF4210">
        <v>0</v>
      </c>
      <c r="AG4210" s="2">
        <v>0</v>
      </c>
      <c r="AH4210" t="s">
        <v>24</v>
      </c>
      <c r="AI4210">
        <f t="shared" si="130"/>
        <v>0</v>
      </c>
      <c r="AJ4210">
        <f t="shared" si="131"/>
        <v>1</v>
      </c>
    </row>
    <row r="4211" spans="1:36" x14ac:dyDescent="0.35">
      <c r="A4211">
        <v>4210</v>
      </c>
      <c r="B4211" t="s">
        <v>4246</v>
      </c>
      <c r="C4211" t="s">
        <v>30</v>
      </c>
      <c r="D4211">
        <v>0</v>
      </c>
      <c r="E4211" t="s">
        <v>23</v>
      </c>
      <c r="F4211" t="s">
        <v>23</v>
      </c>
      <c r="G4211" t="str">
        <f>IF(AND(data[[#This Row],[Partner]]="Yes", data[[#This Row],[Dependents]]="Yes"), "Both", IF(data[[#This Row],[Partner]]="Yes", "Partner", IF(data[[#This Row],[Dependents]]="Yes", "Dependent", "None")))</f>
        <v>Both</v>
      </c>
      <c r="H4211">
        <v>44</v>
      </c>
      <c r="I4211" s="1">
        <f>data[[#This Row],[Tenure]]/12</f>
        <v>3.6666666666666665</v>
      </c>
      <c r="J4211" t="s">
        <v>23</v>
      </c>
      <c r="K4211">
        <f>IF(data[[#This Row],[PhoneService]]="Yes",1,"")</f>
        <v>1</v>
      </c>
      <c r="L4211" t="s">
        <v>24</v>
      </c>
      <c r="M4211" t="str">
        <f>IF(data[[#This Row],[MultipleLines]]="Yes",1,"")</f>
        <v/>
      </c>
      <c r="N4211" t="s">
        <v>26</v>
      </c>
      <c r="O4211" t="s">
        <v>24</v>
      </c>
      <c r="P4211" t="str">
        <f>IF(data[[#This Row],[OnlineSecurity]]="Yes",1,"")</f>
        <v/>
      </c>
      <c r="Q4211" t="s">
        <v>23</v>
      </c>
      <c r="R4211">
        <f>IF(data[[#This Row],[OnlineBackup]]="Yes",1,"")</f>
        <v>1</v>
      </c>
      <c r="S4211" t="s">
        <v>24</v>
      </c>
      <c r="T4211" t="str">
        <f>IF(data[[#This Row],[DeviceProtection]]="Yes",1,"")</f>
        <v/>
      </c>
      <c r="U4211" t="s">
        <v>23</v>
      </c>
      <c r="V4211">
        <f>IF(data[[#This Row],[TechSupport]]="Yes",1,"")</f>
        <v>1</v>
      </c>
      <c r="W4211" t="s">
        <v>24</v>
      </c>
      <c r="X4211" t="str">
        <f>IF(data[[#This Row],[StreamingTV]]="Yes",1,"")</f>
        <v/>
      </c>
      <c r="Y4211" t="s">
        <v>24</v>
      </c>
      <c r="Z4211" t="str">
        <f>IF(data[[#This Row],[StreamingMovies]]="Yes",1,"")</f>
        <v/>
      </c>
      <c r="AA4211" t="s">
        <v>27</v>
      </c>
      <c r="AB4211" t="s">
        <v>23</v>
      </c>
      <c r="AC4211" t="s">
        <v>35</v>
      </c>
      <c r="AD4211">
        <v>54.9</v>
      </c>
      <c r="AE4211">
        <v>2549.1</v>
      </c>
      <c r="AF4211">
        <v>4</v>
      </c>
      <c r="AG4211" s="2">
        <v>0</v>
      </c>
      <c r="AH4211" t="s">
        <v>24</v>
      </c>
      <c r="AI4211">
        <f t="shared" si="130"/>
        <v>0</v>
      </c>
      <c r="AJ4211">
        <f t="shared" si="131"/>
        <v>1</v>
      </c>
    </row>
    <row r="4212" spans="1:36" x14ac:dyDescent="0.35">
      <c r="A4212">
        <v>4211</v>
      </c>
      <c r="B4212" t="s">
        <v>4247</v>
      </c>
      <c r="C4212" t="s">
        <v>22</v>
      </c>
      <c r="D4212">
        <v>1</v>
      </c>
      <c r="E4212" t="s">
        <v>23</v>
      </c>
      <c r="F4212" t="s">
        <v>23</v>
      </c>
      <c r="G4212" t="str">
        <f>IF(AND(data[[#This Row],[Partner]]="Yes", data[[#This Row],[Dependents]]="Yes"), "Both", IF(data[[#This Row],[Partner]]="Yes", "Partner", IF(data[[#This Row],[Dependents]]="Yes", "Dependent", "None")))</f>
        <v>Both</v>
      </c>
      <c r="H4212">
        <v>61</v>
      </c>
      <c r="I4212" s="1">
        <f>data[[#This Row],[Tenure]]/12</f>
        <v>5.083333333333333</v>
      </c>
      <c r="J4212" t="s">
        <v>23</v>
      </c>
      <c r="K4212">
        <f>IF(data[[#This Row],[PhoneService]]="Yes",1,"")</f>
        <v>1</v>
      </c>
      <c r="L4212" t="s">
        <v>23</v>
      </c>
      <c r="M4212">
        <f>IF(data[[#This Row],[MultipleLines]]="Yes",1,"")</f>
        <v>1</v>
      </c>
      <c r="N4212" t="s">
        <v>26</v>
      </c>
      <c r="O4212" t="s">
        <v>24</v>
      </c>
      <c r="P4212" t="str">
        <f>IF(data[[#This Row],[OnlineSecurity]]="Yes",1,"")</f>
        <v/>
      </c>
      <c r="Q4212" t="s">
        <v>24</v>
      </c>
      <c r="R4212" t="str">
        <f>IF(data[[#This Row],[OnlineBackup]]="Yes",1,"")</f>
        <v/>
      </c>
      <c r="S4212" t="s">
        <v>23</v>
      </c>
      <c r="T4212">
        <f>IF(data[[#This Row],[DeviceProtection]]="Yes",1,"")</f>
        <v>1</v>
      </c>
      <c r="U4212" t="s">
        <v>24</v>
      </c>
      <c r="V4212" t="str">
        <f>IF(data[[#This Row],[TechSupport]]="Yes",1,"")</f>
        <v/>
      </c>
      <c r="W4212" t="s">
        <v>23</v>
      </c>
      <c r="X4212">
        <f>IF(data[[#This Row],[StreamingTV]]="Yes",1,"")</f>
        <v>1</v>
      </c>
      <c r="Y4212" t="s">
        <v>24</v>
      </c>
      <c r="Z4212" t="str">
        <f>IF(data[[#This Row],[StreamingMovies]]="Yes",1,"")</f>
        <v/>
      </c>
      <c r="AA4212" t="s">
        <v>31</v>
      </c>
      <c r="AB4212" t="s">
        <v>23</v>
      </c>
      <c r="AC4212" t="s">
        <v>28</v>
      </c>
      <c r="AD4212">
        <v>65.2</v>
      </c>
      <c r="AE4212">
        <v>3965.05</v>
      </c>
      <c r="AF4212">
        <v>0</v>
      </c>
      <c r="AG4212" s="2">
        <v>0</v>
      </c>
      <c r="AH4212" t="s">
        <v>24</v>
      </c>
      <c r="AI4212">
        <f t="shared" si="130"/>
        <v>0</v>
      </c>
      <c r="AJ4212">
        <f t="shared" si="131"/>
        <v>1</v>
      </c>
    </row>
    <row r="4213" spans="1:36" x14ac:dyDescent="0.35">
      <c r="A4213">
        <v>4212</v>
      </c>
      <c r="B4213" t="s">
        <v>4248</v>
      </c>
      <c r="C4213" t="s">
        <v>30</v>
      </c>
      <c r="D4213">
        <v>1</v>
      </c>
      <c r="E4213" t="s">
        <v>24</v>
      </c>
      <c r="F4213" t="s">
        <v>24</v>
      </c>
      <c r="G4213" t="str">
        <f>IF(AND(data[[#This Row],[Partner]]="Yes", data[[#This Row],[Dependents]]="Yes"), "Both", IF(data[[#This Row],[Partner]]="Yes", "Partner", IF(data[[#This Row],[Dependents]]="Yes", "Dependent", "None")))</f>
        <v>None</v>
      </c>
      <c r="H4213">
        <v>24</v>
      </c>
      <c r="I4213" s="1">
        <f>data[[#This Row],[Tenure]]/12</f>
        <v>2</v>
      </c>
      <c r="J4213" t="s">
        <v>23</v>
      </c>
      <c r="K4213">
        <f>IF(data[[#This Row],[PhoneService]]="Yes",1,"")</f>
        <v>1</v>
      </c>
      <c r="L4213" t="s">
        <v>23</v>
      </c>
      <c r="M4213">
        <f>IF(data[[#This Row],[MultipleLines]]="Yes",1,"")</f>
        <v>1</v>
      </c>
      <c r="N4213" t="s">
        <v>37</v>
      </c>
      <c r="O4213" t="s">
        <v>24</v>
      </c>
      <c r="P4213" t="str">
        <f>IF(data[[#This Row],[OnlineSecurity]]="Yes",1,"")</f>
        <v/>
      </c>
      <c r="Q4213" t="s">
        <v>23</v>
      </c>
      <c r="R4213">
        <f>IF(data[[#This Row],[OnlineBackup]]="Yes",1,"")</f>
        <v>1</v>
      </c>
      <c r="S4213" t="s">
        <v>23</v>
      </c>
      <c r="T4213">
        <f>IF(data[[#This Row],[DeviceProtection]]="Yes",1,"")</f>
        <v>1</v>
      </c>
      <c r="U4213" t="s">
        <v>24</v>
      </c>
      <c r="V4213" t="str">
        <f>IF(data[[#This Row],[TechSupport]]="Yes",1,"")</f>
        <v/>
      </c>
      <c r="W4213" t="s">
        <v>23</v>
      </c>
      <c r="X4213">
        <f>IF(data[[#This Row],[StreamingTV]]="Yes",1,"")</f>
        <v>1</v>
      </c>
      <c r="Y4213" t="s">
        <v>23</v>
      </c>
      <c r="Z4213">
        <f>IF(data[[#This Row],[StreamingMovies]]="Yes",1,"")</f>
        <v>1</v>
      </c>
      <c r="AA4213" t="s">
        <v>27</v>
      </c>
      <c r="AB4213" t="s">
        <v>23</v>
      </c>
      <c r="AC4213" t="s">
        <v>40</v>
      </c>
      <c r="AD4213">
        <v>102.95</v>
      </c>
      <c r="AE4213">
        <v>2496.6999999999998</v>
      </c>
      <c r="AF4213">
        <v>0</v>
      </c>
      <c r="AG4213" s="2">
        <v>2</v>
      </c>
      <c r="AH4213" t="s">
        <v>23</v>
      </c>
      <c r="AI4213">
        <f t="shared" si="130"/>
        <v>1</v>
      </c>
      <c r="AJ4213" t="str">
        <f t="shared" si="131"/>
        <v/>
      </c>
    </row>
    <row r="4214" spans="1:36" x14ac:dyDescent="0.35">
      <c r="A4214">
        <v>4213</v>
      </c>
      <c r="B4214" t="s">
        <v>4249</v>
      </c>
      <c r="C4214" t="s">
        <v>22</v>
      </c>
      <c r="D4214">
        <v>0</v>
      </c>
      <c r="E4214" t="s">
        <v>24</v>
      </c>
      <c r="F4214" t="s">
        <v>24</v>
      </c>
      <c r="G4214" t="str">
        <f>IF(AND(data[[#This Row],[Partner]]="Yes", data[[#This Row],[Dependents]]="Yes"), "Both", IF(data[[#This Row],[Partner]]="Yes", "Partner", IF(data[[#This Row],[Dependents]]="Yes", "Dependent", "None")))</f>
        <v>None</v>
      </c>
      <c r="H4214">
        <v>1</v>
      </c>
      <c r="I4214" s="1">
        <f>data[[#This Row],[Tenure]]/12</f>
        <v>8.3333333333333329E-2</v>
      </c>
      <c r="J4214" t="s">
        <v>23</v>
      </c>
      <c r="K4214">
        <f>IF(data[[#This Row],[PhoneService]]="Yes",1,"")</f>
        <v>1</v>
      </c>
      <c r="L4214" t="s">
        <v>24</v>
      </c>
      <c r="M4214" t="str">
        <f>IF(data[[#This Row],[MultipleLines]]="Yes",1,"")</f>
        <v/>
      </c>
      <c r="N4214" t="s">
        <v>37</v>
      </c>
      <c r="O4214" t="s">
        <v>24</v>
      </c>
      <c r="P4214" t="str">
        <f>IF(data[[#This Row],[OnlineSecurity]]="Yes",1,"")</f>
        <v/>
      </c>
      <c r="Q4214" t="s">
        <v>24</v>
      </c>
      <c r="R4214" t="str">
        <f>IF(data[[#This Row],[OnlineBackup]]="Yes",1,"")</f>
        <v/>
      </c>
      <c r="S4214" t="s">
        <v>24</v>
      </c>
      <c r="T4214" t="str">
        <f>IF(data[[#This Row],[DeviceProtection]]="Yes",1,"")</f>
        <v/>
      </c>
      <c r="U4214" t="s">
        <v>24</v>
      </c>
      <c r="V4214" t="str">
        <f>IF(data[[#This Row],[TechSupport]]="Yes",1,"")</f>
        <v/>
      </c>
      <c r="W4214" t="s">
        <v>23</v>
      </c>
      <c r="X4214">
        <f>IF(data[[#This Row],[StreamingTV]]="Yes",1,"")</f>
        <v>1</v>
      </c>
      <c r="Y4214" t="s">
        <v>23</v>
      </c>
      <c r="Z4214">
        <f>IF(data[[#This Row],[StreamingMovies]]="Yes",1,"")</f>
        <v>1</v>
      </c>
      <c r="AA4214" t="s">
        <v>27</v>
      </c>
      <c r="AB4214" t="s">
        <v>24</v>
      </c>
      <c r="AC4214" t="s">
        <v>28</v>
      </c>
      <c r="AD4214">
        <v>90.6</v>
      </c>
      <c r="AE4214">
        <v>90.6</v>
      </c>
      <c r="AF4214">
        <v>0</v>
      </c>
      <c r="AG4214" s="2">
        <v>0</v>
      </c>
      <c r="AH4214" t="s">
        <v>23</v>
      </c>
      <c r="AI4214">
        <f t="shared" si="130"/>
        <v>1</v>
      </c>
      <c r="AJ4214" t="str">
        <f t="shared" si="131"/>
        <v/>
      </c>
    </row>
    <row r="4215" spans="1:36" x14ac:dyDescent="0.35">
      <c r="A4215">
        <v>4214</v>
      </c>
      <c r="B4215" t="s">
        <v>4250</v>
      </c>
      <c r="C4215" t="s">
        <v>22</v>
      </c>
      <c r="D4215">
        <v>0</v>
      </c>
      <c r="E4215" t="s">
        <v>24</v>
      </c>
      <c r="F4215" t="s">
        <v>24</v>
      </c>
      <c r="G4215" t="str">
        <f>IF(AND(data[[#This Row],[Partner]]="Yes", data[[#This Row],[Dependents]]="Yes"), "Both", IF(data[[#This Row],[Partner]]="Yes", "Partner", IF(data[[#This Row],[Dependents]]="Yes", "Dependent", "None")))</f>
        <v>None</v>
      </c>
      <c r="H4215">
        <v>6</v>
      </c>
      <c r="I4215" s="1">
        <f>data[[#This Row],[Tenure]]/12</f>
        <v>0.5</v>
      </c>
      <c r="J4215" t="s">
        <v>23</v>
      </c>
      <c r="K4215">
        <f>IF(data[[#This Row],[PhoneService]]="Yes",1,"")</f>
        <v>1</v>
      </c>
      <c r="L4215" t="s">
        <v>24</v>
      </c>
      <c r="M4215" t="str">
        <f>IF(data[[#This Row],[MultipleLines]]="Yes",1,"")</f>
        <v/>
      </c>
      <c r="N4215" t="s">
        <v>26</v>
      </c>
      <c r="O4215" t="s">
        <v>24</v>
      </c>
      <c r="P4215" t="str">
        <f>IF(data[[#This Row],[OnlineSecurity]]="Yes",1,"")</f>
        <v/>
      </c>
      <c r="Q4215" t="s">
        <v>24</v>
      </c>
      <c r="R4215" t="str">
        <f>IF(data[[#This Row],[OnlineBackup]]="Yes",1,"")</f>
        <v/>
      </c>
      <c r="S4215" t="s">
        <v>24</v>
      </c>
      <c r="T4215" t="str">
        <f>IF(data[[#This Row],[DeviceProtection]]="Yes",1,"")</f>
        <v/>
      </c>
      <c r="U4215" t="s">
        <v>23</v>
      </c>
      <c r="V4215">
        <f>IF(data[[#This Row],[TechSupport]]="Yes",1,"")</f>
        <v>1</v>
      </c>
      <c r="W4215" t="s">
        <v>24</v>
      </c>
      <c r="X4215" t="str">
        <f>IF(data[[#This Row],[StreamingTV]]="Yes",1,"")</f>
        <v/>
      </c>
      <c r="Y4215" t="s">
        <v>24</v>
      </c>
      <c r="Z4215" t="str">
        <f>IF(data[[#This Row],[StreamingMovies]]="Yes",1,"")</f>
        <v/>
      </c>
      <c r="AA4215" t="s">
        <v>27</v>
      </c>
      <c r="AB4215" t="s">
        <v>23</v>
      </c>
      <c r="AC4215" t="s">
        <v>35</v>
      </c>
      <c r="AD4215">
        <v>50.8</v>
      </c>
      <c r="AE4215">
        <v>288.05</v>
      </c>
      <c r="AF4215">
        <v>0</v>
      </c>
      <c r="AG4215" s="2">
        <v>0</v>
      </c>
      <c r="AH4215" t="s">
        <v>23</v>
      </c>
      <c r="AI4215">
        <f t="shared" si="130"/>
        <v>1</v>
      </c>
      <c r="AJ4215" t="str">
        <f t="shared" si="131"/>
        <v/>
      </c>
    </row>
    <row r="4216" spans="1:36" x14ac:dyDescent="0.35">
      <c r="A4216">
        <v>4215</v>
      </c>
      <c r="B4216" t="s">
        <v>4251</v>
      </c>
      <c r="C4216" t="s">
        <v>30</v>
      </c>
      <c r="D4216">
        <v>0</v>
      </c>
      <c r="E4216" t="s">
        <v>24</v>
      </c>
      <c r="F4216" t="s">
        <v>24</v>
      </c>
      <c r="G4216" t="str">
        <f>IF(AND(data[[#This Row],[Partner]]="Yes", data[[#This Row],[Dependents]]="Yes"), "Both", IF(data[[#This Row],[Partner]]="Yes", "Partner", IF(data[[#This Row],[Dependents]]="Yes", "Dependent", "None")))</f>
        <v>None</v>
      </c>
      <c r="H4216">
        <v>4</v>
      </c>
      <c r="I4216" s="1">
        <f>data[[#This Row],[Tenure]]/12</f>
        <v>0.33333333333333331</v>
      </c>
      <c r="J4216" t="s">
        <v>23</v>
      </c>
      <c r="K4216">
        <f>IF(data[[#This Row],[PhoneService]]="Yes",1,"")</f>
        <v>1</v>
      </c>
      <c r="L4216" t="s">
        <v>23</v>
      </c>
      <c r="M4216">
        <f>IF(data[[#This Row],[MultipleLines]]="Yes",1,"")</f>
        <v>1</v>
      </c>
      <c r="N4216" t="s">
        <v>37</v>
      </c>
      <c r="O4216" t="s">
        <v>24</v>
      </c>
      <c r="P4216" t="str">
        <f>IF(data[[#This Row],[OnlineSecurity]]="Yes",1,"")</f>
        <v/>
      </c>
      <c r="Q4216" t="s">
        <v>23</v>
      </c>
      <c r="R4216">
        <f>IF(data[[#This Row],[OnlineBackup]]="Yes",1,"")</f>
        <v>1</v>
      </c>
      <c r="S4216" t="s">
        <v>24</v>
      </c>
      <c r="T4216" t="str">
        <f>IF(data[[#This Row],[DeviceProtection]]="Yes",1,"")</f>
        <v/>
      </c>
      <c r="U4216" t="s">
        <v>24</v>
      </c>
      <c r="V4216" t="str">
        <f>IF(data[[#This Row],[TechSupport]]="Yes",1,"")</f>
        <v/>
      </c>
      <c r="W4216" t="s">
        <v>24</v>
      </c>
      <c r="X4216" t="str">
        <f>IF(data[[#This Row],[StreamingTV]]="Yes",1,"")</f>
        <v/>
      </c>
      <c r="Y4216" t="s">
        <v>23</v>
      </c>
      <c r="Z4216">
        <f>IF(data[[#This Row],[StreamingMovies]]="Yes",1,"")</f>
        <v>1</v>
      </c>
      <c r="AA4216" t="s">
        <v>27</v>
      </c>
      <c r="AB4216" t="s">
        <v>23</v>
      </c>
      <c r="AC4216" t="s">
        <v>28</v>
      </c>
      <c r="AD4216">
        <v>90.05</v>
      </c>
      <c r="AE4216">
        <v>368.1</v>
      </c>
      <c r="AF4216">
        <v>0</v>
      </c>
      <c r="AG4216" s="2">
        <v>1</v>
      </c>
      <c r="AH4216" t="s">
        <v>23</v>
      </c>
      <c r="AI4216">
        <f t="shared" si="130"/>
        <v>1</v>
      </c>
      <c r="AJ4216" t="str">
        <f t="shared" si="131"/>
        <v/>
      </c>
    </row>
    <row r="4217" spans="1:36" x14ac:dyDescent="0.35">
      <c r="A4217">
        <v>4216</v>
      </c>
      <c r="B4217" t="s">
        <v>4252</v>
      </c>
      <c r="C4217" t="s">
        <v>30</v>
      </c>
      <c r="D4217">
        <v>0</v>
      </c>
      <c r="E4217" t="s">
        <v>23</v>
      </c>
      <c r="F4217" t="s">
        <v>24</v>
      </c>
      <c r="G4217" t="str">
        <f>IF(AND(data[[#This Row],[Partner]]="Yes", data[[#This Row],[Dependents]]="Yes"), "Both", IF(data[[#This Row],[Partner]]="Yes", "Partner", IF(data[[#This Row],[Dependents]]="Yes", "Dependent", "None")))</f>
        <v>Partner</v>
      </c>
      <c r="H4217">
        <v>72</v>
      </c>
      <c r="I4217" s="1">
        <f>data[[#This Row],[Tenure]]/12</f>
        <v>6</v>
      </c>
      <c r="J4217" t="s">
        <v>23</v>
      </c>
      <c r="K4217">
        <f>IF(data[[#This Row],[PhoneService]]="Yes",1,"")</f>
        <v>1</v>
      </c>
      <c r="L4217" t="s">
        <v>23</v>
      </c>
      <c r="M4217">
        <f>IF(data[[#This Row],[MultipleLines]]="Yes",1,"")</f>
        <v>1</v>
      </c>
      <c r="N4217" t="s">
        <v>37</v>
      </c>
      <c r="O4217" t="s">
        <v>24</v>
      </c>
      <c r="P4217" t="str">
        <f>IF(data[[#This Row],[OnlineSecurity]]="Yes",1,"")</f>
        <v/>
      </c>
      <c r="Q4217" t="s">
        <v>23</v>
      </c>
      <c r="R4217">
        <f>IF(data[[#This Row],[OnlineBackup]]="Yes",1,"")</f>
        <v>1</v>
      </c>
      <c r="S4217" t="s">
        <v>23</v>
      </c>
      <c r="T4217">
        <f>IF(data[[#This Row],[DeviceProtection]]="Yes",1,"")</f>
        <v>1</v>
      </c>
      <c r="U4217" t="s">
        <v>23</v>
      </c>
      <c r="V4217">
        <f>IF(data[[#This Row],[TechSupport]]="Yes",1,"")</f>
        <v>1</v>
      </c>
      <c r="W4217" t="s">
        <v>23</v>
      </c>
      <c r="X4217">
        <f>IF(data[[#This Row],[StreamingTV]]="Yes",1,"")</f>
        <v>1</v>
      </c>
      <c r="Y4217" t="s">
        <v>23</v>
      </c>
      <c r="Z4217">
        <f>IF(data[[#This Row],[StreamingMovies]]="Yes",1,"")</f>
        <v>1</v>
      </c>
      <c r="AA4217" t="s">
        <v>47</v>
      </c>
      <c r="AB4217" t="s">
        <v>23</v>
      </c>
      <c r="AC4217" t="s">
        <v>28</v>
      </c>
      <c r="AD4217">
        <v>108.2</v>
      </c>
      <c r="AE4217">
        <v>7840.6</v>
      </c>
      <c r="AF4217">
        <v>0</v>
      </c>
      <c r="AG4217" s="2">
        <v>0</v>
      </c>
      <c r="AH4217" t="s">
        <v>24</v>
      </c>
      <c r="AI4217">
        <f t="shared" si="130"/>
        <v>0</v>
      </c>
      <c r="AJ4217">
        <f t="shared" si="131"/>
        <v>1</v>
      </c>
    </row>
    <row r="4218" spans="1:36" x14ac:dyDescent="0.35">
      <c r="A4218">
        <v>4217</v>
      </c>
      <c r="B4218" t="s">
        <v>4253</v>
      </c>
      <c r="C4218" t="s">
        <v>30</v>
      </c>
      <c r="D4218">
        <v>0</v>
      </c>
      <c r="E4218" t="s">
        <v>24</v>
      </c>
      <c r="F4218" t="s">
        <v>24</v>
      </c>
      <c r="G4218" t="str">
        <f>IF(AND(data[[#This Row],[Partner]]="Yes", data[[#This Row],[Dependents]]="Yes"), "Both", IF(data[[#This Row],[Partner]]="Yes", "Partner", IF(data[[#This Row],[Dependents]]="Yes", "Dependent", "None")))</f>
        <v>None</v>
      </c>
      <c r="H4218">
        <v>72</v>
      </c>
      <c r="I4218" s="1">
        <f>data[[#This Row],[Tenure]]/12</f>
        <v>6</v>
      </c>
      <c r="J4218" t="s">
        <v>23</v>
      </c>
      <c r="K4218">
        <f>IF(data[[#This Row],[PhoneService]]="Yes",1,"")</f>
        <v>1</v>
      </c>
      <c r="L4218" t="s">
        <v>23</v>
      </c>
      <c r="M4218">
        <f>IF(data[[#This Row],[MultipleLines]]="Yes",1,"")</f>
        <v>1</v>
      </c>
      <c r="N4218" t="s">
        <v>26</v>
      </c>
      <c r="O4218" t="s">
        <v>23</v>
      </c>
      <c r="P4218">
        <f>IF(data[[#This Row],[OnlineSecurity]]="Yes",1,"")</f>
        <v>1</v>
      </c>
      <c r="Q4218" t="s">
        <v>23</v>
      </c>
      <c r="R4218">
        <f>IF(data[[#This Row],[OnlineBackup]]="Yes",1,"")</f>
        <v>1</v>
      </c>
      <c r="S4218" t="s">
        <v>23</v>
      </c>
      <c r="T4218">
        <f>IF(data[[#This Row],[DeviceProtection]]="Yes",1,"")</f>
        <v>1</v>
      </c>
      <c r="U4218" t="s">
        <v>23</v>
      </c>
      <c r="V4218">
        <f>IF(data[[#This Row],[TechSupport]]="Yes",1,"")</f>
        <v>1</v>
      </c>
      <c r="W4218" t="s">
        <v>23</v>
      </c>
      <c r="X4218">
        <f>IF(data[[#This Row],[StreamingTV]]="Yes",1,"")</f>
        <v>1</v>
      </c>
      <c r="Y4218" t="s">
        <v>23</v>
      </c>
      <c r="Z4218">
        <f>IF(data[[#This Row],[StreamingMovies]]="Yes",1,"")</f>
        <v>1</v>
      </c>
      <c r="AA4218" t="s">
        <v>47</v>
      </c>
      <c r="AB4218" t="s">
        <v>24</v>
      </c>
      <c r="AC4218" t="s">
        <v>35</v>
      </c>
      <c r="AD4218">
        <v>92</v>
      </c>
      <c r="AE4218">
        <v>6632.75</v>
      </c>
      <c r="AF4218">
        <v>3</v>
      </c>
      <c r="AG4218" s="2">
        <v>0</v>
      </c>
      <c r="AH4218" t="s">
        <v>24</v>
      </c>
      <c r="AI4218">
        <f t="shared" si="130"/>
        <v>0</v>
      </c>
      <c r="AJ4218">
        <f t="shared" si="131"/>
        <v>1</v>
      </c>
    </row>
    <row r="4219" spans="1:36" x14ac:dyDescent="0.35">
      <c r="A4219">
        <v>4218</v>
      </c>
      <c r="B4219" t="s">
        <v>4254</v>
      </c>
      <c r="C4219" t="s">
        <v>30</v>
      </c>
      <c r="D4219">
        <v>1</v>
      </c>
      <c r="E4219" t="s">
        <v>23</v>
      </c>
      <c r="F4219" t="s">
        <v>24</v>
      </c>
      <c r="G4219" t="str">
        <f>IF(AND(data[[#This Row],[Partner]]="Yes", data[[#This Row],[Dependents]]="Yes"), "Both", IF(data[[#This Row],[Partner]]="Yes", "Partner", IF(data[[#This Row],[Dependents]]="Yes", "Dependent", "None")))</f>
        <v>Partner</v>
      </c>
      <c r="H4219">
        <v>14</v>
      </c>
      <c r="I4219" s="1">
        <f>data[[#This Row],[Tenure]]/12</f>
        <v>1.1666666666666667</v>
      </c>
      <c r="J4219" t="s">
        <v>23</v>
      </c>
      <c r="K4219">
        <f>IF(data[[#This Row],[PhoneService]]="Yes",1,"")</f>
        <v>1</v>
      </c>
      <c r="L4219" t="s">
        <v>23</v>
      </c>
      <c r="M4219">
        <f>IF(data[[#This Row],[MultipleLines]]="Yes",1,"")</f>
        <v>1</v>
      </c>
      <c r="N4219" t="s">
        <v>37</v>
      </c>
      <c r="O4219" t="s">
        <v>24</v>
      </c>
      <c r="P4219" t="str">
        <f>IF(data[[#This Row],[OnlineSecurity]]="Yes",1,"")</f>
        <v/>
      </c>
      <c r="Q4219" t="s">
        <v>24</v>
      </c>
      <c r="R4219" t="str">
        <f>IF(data[[#This Row],[OnlineBackup]]="Yes",1,"")</f>
        <v/>
      </c>
      <c r="S4219" t="s">
        <v>24</v>
      </c>
      <c r="T4219" t="str">
        <f>IF(data[[#This Row],[DeviceProtection]]="Yes",1,"")</f>
        <v/>
      </c>
      <c r="U4219" t="s">
        <v>24</v>
      </c>
      <c r="V4219" t="str">
        <f>IF(data[[#This Row],[TechSupport]]="Yes",1,"")</f>
        <v/>
      </c>
      <c r="W4219" t="s">
        <v>24</v>
      </c>
      <c r="X4219" t="str">
        <f>IF(data[[#This Row],[StreamingTV]]="Yes",1,"")</f>
        <v/>
      </c>
      <c r="Y4219" t="s">
        <v>24</v>
      </c>
      <c r="Z4219" t="str">
        <f>IF(data[[#This Row],[StreamingMovies]]="Yes",1,"")</f>
        <v/>
      </c>
      <c r="AA4219" t="s">
        <v>27</v>
      </c>
      <c r="AB4219" t="s">
        <v>23</v>
      </c>
      <c r="AC4219" t="s">
        <v>28</v>
      </c>
      <c r="AD4219">
        <v>75.099999999999994</v>
      </c>
      <c r="AE4219">
        <v>1013.35</v>
      </c>
      <c r="AF4219">
        <v>0</v>
      </c>
      <c r="AG4219" s="2">
        <v>0</v>
      </c>
      <c r="AH4219" t="s">
        <v>24</v>
      </c>
      <c r="AI4219">
        <f t="shared" si="130"/>
        <v>0</v>
      </c>
      <c r="AJ4219">
        <f t="shared" si="131"/>
        <v>1</v>
      </c>
    </row>
    <row r="4220" spans="1:36" x14ac:dyDescent="0.35">
      <c r="A4220">
        <v>4219</v>
      </c>
      <c r="B4220" t="s">
        <v>4255</v>
      </c>
      <c r="C4220" t="s">
        <v>30</v>
      </c>
      <c r="D4220">
        <v>0</v>
      </c>
      <c r="E4220" t="s">
        <v>24</v>
      </c>
      <c r="F4220" t="s">
        <v>24</v>
      </c>
      <c r="G4220" t="str">
        <f>IF(AND(data[[#This Row],[Partner]]="Yes", data[[#This Row],[Dependents]]="Yes"), "Both", IF(data[[#This Row],[Partner]]="Yes", "Partner", IF(data[[#This Row],[Dependents]]="Yes", "Dependent", "None")))</f>
        <v>None</v>
      </c>
      <c r="H4220">
        <v>7</v>
      </c>
      <c r="I4220" s="1">
        <f>data[[#This Row],[Tenure]]/12</f>
        <v>0.58333333333333337</v>
      </c>
      <c r="J4220" t="s">
        <v>23</v>
      </c>
      <c r="K4220">
        <f>IF(data[[#This Row],[PhoneService]]="Yes",1,"")</f>
        <v>1</v>
      </c>
      <c r="L4220" t="s">
        <v>23</v>
      </c>
      <c r="M4220">
        <f>IF(data[[#This Row],[MultipleLines]]="Yes",1,"")</f>
        <v>1</v>
      </c>
      <c r="N4220" t="s">
        <v>24</v>
      </c>
      <c r="O4220" t="s">
        <v>46</v>
      </c>
      <c r="P4220" t="str">
        <f>IF(data[[#This Row],[OnlineSecurity]]="Yes",1,"")</f>
        <v/>
      </c>
      <c r="Q4220" t="s">
        <v>46</v>
      </c>
      <c r="R4220" t="str">
        <f>IF(data[[#This Row],[OnlineBackup]]="Yes",1,"")</f>
        <v/>
      </c>
      <c r="S4220" t="s">
        <v>46</v>
      </c>
      <c r="T4220" t="str">
        <f>IF(data[[#This Row],[DeviceProtection]]="Yes",1,"")</f>
        <v/>
      </c>
      <c r="U4220" t="s">
        <v>46</v>
      </c>
      <c r="V4220" t="str">
        <f>IF(data[[#This Row],[TechSupport]]="Yes",1,"")</f>
        <v/>
      </c>
      <c r="W4220" t="s">
        <v>46</v>
      </c>
      <c r="X4220" t="str">
        <f>IF(data[[#This Row],[StreamingTV]]="Yes",1,"")</f>
        <v/>
      </c>
      <c r="Y4220" t="s">
        <v>46</v>
      </c>
      <c r="Z4220" t="str">
        <f>IF(data[[#This Row],[StreamingMovies]]="Yes",1,"")</f>
        <v/>
      </c>
      <c r="AA4220" t="s">
        <v>27</v>
      </c>
      <c r="AB4220" t="s">
        <v>23</v>
      </c>
      <c r="AC4220" t="s">
        <v>35</v>
      </c>
      <c r="AD4220">
        <v>25.05</v>
      </c>
      <c r="AE4220">
        <v>152.94999999999999</v>
      </c>
      <c r="AF4220">
        <v>0</v>
      </c>
      <c r="AG4220" s="2">
        <v>0</v>
      </c>
      <c r="AH4220" t="s">
        <v>24</v>
      </c>
      <c r="AI4220">
        <f t="shared" si="130"/>
        <v>0</v>
      </c>
      <c r="AJ4220">
        <f t="shared" si="131"/>
        <v>1</v>
      </c>
    </row>
    <row r="4221" spans="1:36" x14ac:dyDescent="0.35">
      <c r="A4221">
        <v>4220</v>
      </c>
      <c r="B4221" t="s">
        <v>4256</v>
      </c>
      <c r="C4221" t="s">
        <v>22</v>
      </c>
      <c r="D4221">
        <v>0</v>
      </c>
      <c r="E4221" t="s">
        <v>24</v>
      </c>
      <c r="F4221" t="s">
        <v>24</v>
      </c>
      <c r="G4221" t="str">
        <f>IF(AND(data[[#This Row],[Partner]]="Yes", data[[#This Row],[Dependents]]="Yes"), "Both", IF(data[[#This Row],[Partner]]="Yes", "Partner", IF(data[[#This Row],[Dependents]]="Yes", "Dependent", "None")))</f>
        <v>None</v>
      </c>
      <c r="H4221">
        <v>48</v>
      </c>
      <c r="I4221" s="1">
        <f>data[[#This Row],[Tenure]]/12</f>
        <v>4</v>
      </c>
      <c r="J4221" t="s">
        <v>23</v>
      </c>
      <c r="K4221">
        <f>IF(data[[#This Row],[PhoneService]]="Yes",1,"")</f>
        <v>1</v>
      </c>
      <c r="L4221" t="s">
        <v>24</v>
      </c>
      <c r="M4221" t="str">
        <f>IF(data[[#This Row],[MultipleLines]]="Yes",1,"")</f>
        <v/>
      </c>
      <c r="N4221" t="s">
        <v>37</v>
      </c>
      <c r="O4221" t="s">
        <v>24</v>
      </c>
      <c r="P4221" t="str">
        <f>IF(data[[#This Row],[OnlineSecurity]]="Yes",1,"")</f>
        <v/>
      </c>
      <c r="Q4221" t="s">
        <v>23</v>
      </c>
      <c r="R4221">
        <f>IF(data[[#This Row],[OnlineBackup]]="Yes",1,"")</f>
        <v>1</v>
      </c>
      <c r="S4221" t="s">
        <v>24</v>
      </c>
      <c r="T4221" t="str">
        <f>IF(data[[#This Row],[DeviceProtection]]="Yes",1,"")</f>
        <v/>
      </c>
      <c r="U4221" t="s">
        <v>24</v>
      </c>
      <c r="V4221" t="str">
        <f>IF(data[[#This Row],[TechSupport]]="Yes",1,"")</f>
        <v/>
      </c>
      <c r="W4221" t="s">
        <v>24</v>
      </c>
      <c r="X4221" t="str">
        <f>IF(data[[#This Row],[StreamingTV]]="Yes",1,"")</f>
        <v/>
      </c>
      <c r="Y4221" t="s">
        <v>24</v>
      </c>
      <c r="Z4221" t="str">
        <f>IF(data[[#This Row],[StreamingMovies]]="Yes",1,"")</f>
        <v/>
      </c>
      <c r="AA4221" t="s">
        <v>31</v>
      </c>
      <c r="AB4221" t="s">
        <v>24</v>
      </c>
      <c r="AC4221" t="s">
        <v>28</v>
      </c>
      <c r="AD4221">
        <v>75.150000000000006</v>
      </c>
      <c r="AE4221">
        <v>3772.65</v>
      </c>
      <c r="AF4221">
        <v>0</v>
      </c>
      <c r="AG4221" s="2">
        <v>0</v>
      </c>
      <c r="AH4221" t="s">
        <v>24</v>
      </c>
      <c r="AI4221">
        <f t="shared" si="130"/>
        <v>0</v>
      </c>
      <c r="AJ4221">
        <f t="shared" si="131"/>
        <v>1</v>
      </c>
    </row>
    <row r="4222" spans="1:36" x14ac:dyDescent="0.35">
      <c r="A4222">
        <v>4221</v>
      </c>
      <c r="B4222" t="s">
        <v>4257</v>
      </c>
      <c r="C4222" t="s">
        <v>30</v>
      </c>
      <c r="D4222">
        <v>0</v>
      </c>
      <c r="E4222" t="s">
        <v>23</v>
      </c>
      <c r="F4222" t="s">
        <v>23</v>
      </c>
      <c r="G4222" t="str">
        <f>IF(AND(data[[#This Row],[Partner]]="Yes", data[[#This Row],[Dependents]]="Yes"), "Both", IF(data[[#This Row],[Partner]]="Yes", "Partner", IF(data[[#This Row],[Dependents]]="Yes", "Dependent", "None")))</f>
        <v>Both</v>
      </c>
      <c r="H4222">
        <v>55</v>
      </c>
      <c r="I4222" s="1">
        <f>data[[#This Row],[Tenure]]/12</f>
        <v>4.583333333333333</v>
      </c>
      <c r="J4222" t="s">
        <v>23</v>
      </c>
      <c r="K4222">
        <f>IF(data[[#This Row],[PhoneService]]="Yes",1,"")</f>
        <v>1</v>
      </c>
      <c r="L4222" t="s">
        <v>24</v>
      </c>
      <c r="M4222" t="str">
        <f>IF(data[[#This Row],[MultipleLines]]="Yes",1,"")</f>
        <v/>
      </c>
      <c r="N4222" t="s">
        <v>24</v>
      </c>
      <c r="O4222" t="s">
        <v>46</v>
      </c>
      <c r="P4222" t="str">
        <f>IF(data[[#This Row],[OnlineSecurity]]="Yes",1,"")</f>
        <v/>
      </c>
      <c r="Q4222" t="s">
        <v>46</v>
      </c>
      <c r="R4222" t="str">
        <f>IF(data[[#This Row],[OnlineBackup]]="Yes",1,"")</f>
        <v/>
      </c>
      <c r="S4222" t="s">
        <v>46</v>
      </c>
      <c r="T4222" t="str">
        <f>IF(data[[#This Row],[DeviceProtection]]="Yes",1,"")</f>
        <v/>
      </c>
      <c r="U4222" t="s">
        <v>46</v>
      </c>
      <c r="V4222" t="str">
        <f>IF(data[[#This Row],[TechSupport]]="Yes",1,"")</f>
        <v/>
      </c>
      <c r="W4222" t="s">
        <v>46</v>
      </c>
      <c r="X4222" t="str">
        <f>IF(data[[#This Row],[StreamingTV]]="Yes",1,"")</f>
        <v/>
      </c>
      <c r="Y4222" t="s">
        <v>46</v>
      </c>
      <c r="Z4222" t="str">
        <f>IF(data[[#This Row],[StreamingMovies]]="Yes",1,"")</f>
        <v/>
      </c>
      <c r="AA4222" t="s">
        <v>31</v>
      </c>
      <c r="AB4222" t="s">
        <v>24</v>
      </c>
      <c r="AC4222" t="s">
        <v>32</v>
      </c>
      <c r="AD4222">
        <v>19.5</v>
      </c>
      <c r="AE4222">
        <v>1026.3499999999999</v>
      </c>
      <c r="AF4222">
        <v>0</v>
      </c>
      <c r="AG4222" s="2">
        <v>0</v>
      </c>
      <c r="AH4222" t="s">
        <v>24</v>
      </c>
      <c r="AI4222">
        <f t="shared" si="130"/>
        <v>0</v>
      </c>
      <c r="AJ4222">
        <f t="shared" si="131"/>
        <v>1</v>
      </c>
    </row>
    <row r="4223" spans="1:36" x14ac:dyDescent="0.35">
      <c r="A4223">
        <v>4222</v>
      </c>
      <c r="B4223" t="s">
        <v>4258</v>
      </c>
      <c r="C4223" t="s">
        <v>30</v>
      </c>
      <c r="D4223">
        <v>0</v>
      </c>
      <c r="E4223" t="s">
        <v>24</v>
      </c>
      <c r="F4223" t="s">
        <v>24</v>
      </c>
      <c r="G4223" t="str">
        <f>IF(AND(data[[#This Row],[Partner]]="Yes", data[[#This Row],[Dependents]]="Yes"), "Both", IF(data[[#This Row],[Partner]]="Yes", "Partner", IF(data[[#This Row],[Dependents]]="Yes", "Dependent", "None")))</f>
        <v>None</v>
      </c>
      <c r="H4223">
        <v>1</v>
      </c>
      <c r="I4223" s="1">
        <f>data[[#This Row],[Tenure]]/12</f>
        <v>8.3333333333333329E-2</v>
      </c>
      <c r="J4223" t="s">
        <v>23</v>
      </c>
      <c r="K4223">
        <f>IF(data[[#This Row],[PhoneService]]="Yes",1,"")</f>
        <v>1</v>
      </c>
      <c r="L4223" t="s">
        <v>24</v>
      </c>
      <c r="M4223" t="str">
        <f>IF(data[[#This Row],[MultipleLines]]="Yes",1,"")</f>
        <v/>
      </c>
      <c r="N4223" t="s">
        <v>24</v>
      </c>
      <c r="O4223" t="s">
        <v>46</v>
      </c>
      <c r="P4223" t="str">
        <f>IF(data[[#This Row],[OnlineSecurity]]="Yes",1,"")</f>
        <v/>
      </c>
      <c r="Q4223" t="s">
        <v>46</v>
      </c>
      <c r="R4223" t="str">
        <f>IF(data[[#This Row],[OnlineBackup]]="Yes",1,"")</f>
        <v/>
      </c>
      <c r="S4223" t="s">
        <v>46</v>
      </c>
      <c r="T4223" t="str">
        <f>IF(data[[#This Row],[DeviceProtection]]="Yes",1,"")</f>
        <v/>
      </c>
      <c r="U4223" t="s">
        <v>46</v>
      </c>
      <c r="V4223" t="str">
        <f>IF(data[[#This Row],[TechSupport]]="Yes",1,"")</f>
        <v/>
      </c>
      <c r="W4223" t="s">
        <v>46</v>
      </c>
      <c r="X4223" t="str">
        <f>IF(data[[#This Row],[StreamingTV]]="Yes",1,"")</f>
        <v/>
      </c>
      <c r="Y4223" t="s">
        <v>46</v>
      </c>
      <c r="Z4223" t="str">
        <f>IF(data[[#This Row],[StreamingMovies]]="Yes",1,"")</f>
        <v/>
      </c>
      <c r="AA4223" t="s">
        <v>27</v>
      </c>
      <c r="AB4223" t="s">
        <v>24</v>
      </c>
      <c r="AC4223" t="s">
        <v>40</v>
      </c>
      <c r="AD4223">
        <v>19.3</v>
      </c>
      <c r="AE4223">
        <v>19.3</v>
      </c>
      <c r="AF4223">
        <v>0</v>
      </c>
      <c r="AG4223" s="2">
        <v>0</v>
      </c>
      <c r="AH4223" t="s">
        <v>24</v>
      </c>
      <c r="AI4223">
        <f t="shared" si="130"/>
        <v>0</v>
      </c>
      <c r="AJ4223">
        <f t="shared" si="131"/>
        <v>1</v>
      </c>
    </row>
    <row r="4224" spans="1:36" x14ac:dyDescent="0.35">
      <c r="A4224">
        <v>4223</v>
      </c>
      <c r="B4224" t="s">
        <v>4259</v>
      </c>
      <c r="C4224" t="s">
        <v>30</v>
      </c>
      <c r="D4224">
        <v>0</v>
      </c>
      <c r="E4224" t="s">
        <v>24</v>
      </c>
      <c r="F4224" t="s">
        <v>24</v>
      </c>
      <c r="G4224" t="str">
        <f>IF(AND(data[[#This Row],[Partner]]="Yes", data[[#This Row],[Dependents]]="Yes"), "Both", IF(data[[#This Row],[Partner]]="Yes", "Partner", IF(data[[#This Row],[Dependents]]="Yes", "Dependent", "None")))</f>
        <v>None</v>
      </c>
      <c r="H4224">
        <v>45</v>
      </c>
      <c r="I4224" s="1">
        <f>data[[#This Row],[Tenure]]/12</f>
        <v>3.75</v>
      </c>
      <c r="J4224" t="s">
        <v>23</v>
      </c>
      <c r="K4224">
        <f>IF(data[[#This Row],[PhoneService]]="Yes",1,"")</f>
        <v>1</v>
      </c>
      <c r="L4224" t="s">
        <v>24</v>
      </c>
      <c r="M4224" t="str">
        <f>IF(data[[#This Row],[MultipleLines]]="Yes",1,"")</f>
        <v/>
      </c>
      <c r="N4224" t="s">
        <v>37</v>
      </c>
      <c r="O4224" t="s">
        <v>23</v>
      </c>
      <c r="P4224">
        <f>IF(data[[#This Row],[OnlineSecurity]]="Yes",1,"")</f>
        <v>1</v>
      </c>
      <c r="Q4224" t="s">
        <v>23</v>
      </c>
      <c r="R4224">
        <f>IF(data[[#This Row],[OnlineBackup]]="Yes",1,"")</f>
        <v>1</v>
      </c>
      <c r="S4224" t="s">
        <v>23</v>
      </c>
      <c r="T4224">
        <f>IF(data[[#This Row],[DeviceProtection]]="Yes",1,"")</f>
        <v>1</v>
      </c>
      <c r="U4224" t="s">
        <v>23</v>
      </c>
      <c r="V4224">
        <f>IF(data[[#This Row],[TechSupport]]="Yes",1,"")</f>
        <v>1</v>
      </c>
      <c r="W4224" t="s">
        <v>23</v>
      </c>
      <c r="X4224">
        <f>IF(data[[#This Row],[StreamingTV]]="Yes",1,"")</f>
        <v>1</v>
      </c>
      <c r="Y4224" t="s">
        <v>23</v>
      </c>
      <c r="Z4224">
        <f>IF(data[[#This Row],[StreamingMovies]]="Yes",1,"")</f>
        <v>1</v>
      </c>
      <c r="AA4224" t="s">
        <v>31</v>
      </c>
      <c r="AB4224" t="s">
        <v>24</v>
      </c>
      <c r="AC4224" t="s">
        <v>40</v>
      </c>
      <c r="AD4224">
        <v>112.2</v>
      </c>
      <c r="AE4224">
        <v>5031.8500000000004</v>
      </c>
      <c r="AF4224">
        <v>4</v>
      </c>
      <c r="AG4224" s="2">
        <v>0</v>
      </c>
      <c r="AH4224" t="s">
        <v>24</v>
      </c>
      <c r="AI4224">
        <f t="shared" si="130"/>
        <v>0</v>
      </c>
      <c r="AJ4224">
        <f t="shared" si="131"/>
        <v>1</v>
      </c>
    </row>
    <row r="4225" spans="1:36" x14ac:dyDescent="0.35">
      <c r="A4225">
        <v>4224</v>
      </c>
      <c r="B4225" t="s">
        <v>4260</v>
      </c>
      <c r="C4225" t="s">
        <v>30</v>
      </c>
      <c r="D4225">
        <v>0</v>
      </c>
      <c r="E4225" t="s">
        <v>24</v>
      </c>
      <c r="F4225" t="s">
        <v>24</v>
      </c>
      <c r="G4225" t="str">
        <f>IF(AND(data[[#This Row],[Partner]]="Yes", data[[#This Row],[Dependents]]="Yes"), "Both", IF(data[[#This Row],[Partner]]="Yes", "Partner", IF(data[[#This Row],[Dependents]]="Yes", "Dependent", "None")))</f>
        <v>None</v>
      </c>
      <c r="H4225">
        <v>3</v>
      </c>
      <c r="I4225" s="1">
        <f>data[[#This Row],[Tenure]]/12</f>
        <v>0.25</v>
      </c>
      <c r="J4225" t="s">
        <v>23</v>
      </c>
      <c r="K4225">
        <f>IF(data[[#This Row],[PhoneService]]="Yes",1,"")</f>
        <v>1</v>
      </c>
      <c r="L4225" t="s">
        <v>24</v>
      </c>
      <c r="M4225" t="str">
        <f>IF(data[[#This Row],[MultipleLines]]="Yes",1,"")</f>
        <v/>
      </c>
      <c r="N4225" t="s">
        <v>37</v>
      </c>
      <c r="O4225" t="s">
        <v>24</v>
      </c>
      <c r="P4225" t="str">
        <f>IF(data[[#This Row],[OnlineSecurity]]="Yes",1,"")</f>
        <v/>
      </c>
      <c r="Q4225" t="s">
        <v>24</v>
      </c>
      <c r="R4225" t="str">
        <f>IF(data[[#This Row],[OnlineBackup]]="Yes",1,"")</f>
        <v/>
      </c>
      <c r="S4225" t="s">
        <v>24</v>
      </c>
      <c r="T4225" t="str">
        <f>IF(data[[#This Row],[DeviceProtection]]="Yes",1,"")</f>
        <v/>
      </c>
      <c r="U4225" t="s">
        <v>24</v>
      </c>
      <c r="V4225" t="str">
        <f>IF(data[[#This Row],[TechSupport]]="Yes",1,"")</f>
        <v/>
      </c>
      <c r="W4225" t="s">
        <v>24</v>
      </c>
      <c r="X4225" t="str">
        <f>IF(data[[#This Row],[StreamingTV]]="Yes",1,"")</f>
        <v/>
      </c>
      <c r="Y4225" t="s">
        <v>24</v>
      </c>
      <c r="Z4225" t="str">
        <f>IF(data[[#This Row],[StreamingMovies]]="Yes",1,"")</f>
        <v/>
      </c>
      <c r="AA4225" t="s">
        <v>27</v>
      </c>
      <c r="AB4225" t="s">
        <v>23</v>
      </c>
      <c r="AC4225" t="s">
        <v>32</v>
      </c>
      <c r="AD4225">
        <v>70.3</v>
      </c>
      <c r="AE4225">
        <v>220.4</v>
      </c>
      <c r="AF4225">
        <v>0</v>
      </c>
      <c r="AG4225" s="2">
        <v>0</v>
      </c>
      <c r="AH4225" t="s">
        <v>24</v>
      </c>
      <c r="AI4225">
        <f t="shared" si="130"/>
        <v>0</v>
      </c>
      <c r="AJ4225">
        <f t="shared" si="131"/>
        <v>1</v>
      </c>
    </row>
    <row r="4226" spans="1:36" x14ac:dyDescent="0.35">
      <c r="A4226">
        <v>4225</v>
      </c>
      <c r="B4226" t="s">
        <v>4261</v>
      </c>
      <c r="C4226" t="s">
        <v>22</v>
      </c>
      <c r="D4226">
        <v>0</v>
      </c>
      <c r="E4226" t="s">
        <v>23</v>
      </c>
      <c r="F4226" t="s">
        <v>24</v>
      </c>
      <c r="G4226" t="str">
        <f>IF(AND(data[[#This Row],[Partner]]="Yes", data[[#This Row],[Dependents]]="Yes"), "Both", IF(data[[#This Row],[Partner]]="Yes", "Partner", IF(data[[#This Row],[Dependents]]="Yes", "Dependent", "None")))</f>
        <v>Partner</v>
      </c>
      <c r="H4226">
        <v>71</v>
      </c>
      <c r="I4226" s="1">
        <f>data[[#This Row],[Tenure]]/12</f>
        <v>5.916666666666667</v>
      </c>
      <c r="J4226" t="s">
        <v>23</v>
      </c>
      <c r="K4226">
        <f>IF(data[[#This Row],[PhoneService]]="Yes",1,"")</f>
        <v>1</v>
      </c>
      <c r="L4226" t="s">
        <v>24</v>
      </c>
      <c r="M4226" t="str">
        <f>IF(data[[#This Row],[MultipleLines]]="Yes",1,"")</f>
        <v/>
      </c>
      <c r="N4226" t="s">
        <v>24</v>
      </c>
      <c r="O4226" t="s">
        <v>46</v>
      </c>
      <c r="P4226" t="str">
        <f>IF(data[[#This Row],[OnlineSecurity]]="Yes",1,"")</f>
        <v/>
      </c>
      <c r="Q4226" t="s">
        <v>46</v>
      </c>
      <c r="R4226" t="str">
        <f>IF(data[[#This Row],[OnlineBackup]]="Yes",1,"")</f>
        <v/>
      </c>
      <c r="S4226" t="s">
        <v>46</v>
      </c>
      <c r="T4226" t="str">
        <f>IF(data[[#This Row],[DeviceProtection]]="Yes",1,"")</f>
        <v/>
      </c>
      <c r="U4226" t="s">
        <v>46</v>
      </c>
      <c r="V4226" t="str">
        <f>IF(data[[#This Row],[TechSupport]]="Yes",1,"")</f>
        <v/>
      </c>
      <c r="W4226" t="s">
        <v>46</v>
      </c>
      <c r="X4226" t="str">
        <f>IF(data[[#This Row],[StreamingTV]]="Yes",1,"")</f>
        <v/>
      </c>
      <c r="Y4226" t="s">
        <v>46</v>
      </c>
      <c r="Z4226" t="str">
        <f>IF(data[[#This Row],[StreamingMovies]]="Yes",1,"")</f>
        <v/>
      </c>
      <c r="AA4226" t="s">
        <v>47</v>
      </c>
      <c r="AB4226" t="s">
        <v>24</v>
      </c>
      <c r="AC4226" t="s">
        <v>32</v>
      </c>
      <c r="AD4226">
        <v>19.600000000000001</v>
      </c>
      <c r="AE4226">
        <v>1416.5</v>
      </c>
      <c r="AF4226">
        <v>0</v>
      </c>
      <c r="AG4226" s="2">
        <v>0</v>
      </c>
      <c r="AH4226" t="s">
        <v>24</v>
      </c>
      <c r="AI4226">
        <f t="shared" si="130"/>
        <v>0</v>
      </c>
      <c r="AJ4226">
        <f t="shared" si="131"/>
        <v>1</v>
      </c>
    </row>
    <row r="4227" spans="1:36" x14ac:dyDescent="0.35">
      <c r="A4227">
        <v>4226</v>
      </c>
      <c r="B4227" t="s">
        <v>4262</v>
      </c>
      <c r="C4227" t="s">
        <v>30</v>
      </c>
      <c r="D4227">
        <v>0</v>
      </c>
      <c r="E4227" t="s">
        <v>23</v>
      </c>
      <c r="F4227" t="s">
        <v>24</v>
      </c>
      <c r="G4227" t="str">
        <f>IF(AND(data[[#This Row],[Partner]]="Yes", data[[#This Row],[Dependents]]="Yes"), "Both", IF(data[[#This Row],[Partner]]="Yes", "Partner", IF(data[[#This Row],[Dependents]]="Yes", "Dependent", "None")))</f>
        <v>Partner</v>
      </c>
      <c r="H4227">
        <v>8</v>
      </c>
      <c r="I4227" s="1">
        <f>data[[#This Row],[Tenure]]/12</f>
        <v>0.66666666666666663</v>
      </c>
      <c r="J4227" t="s">
        <v>23</v>
      </c>
      <c r="K4227">
        <f>IF(data[[#This Row],[PhoneService]]="Yes",1,"")</f>
        <v>1</v>
      </c>
      <c r="L4227" t="s">
        <v>24</v>
      </c>
      <c r="M4227" t="str">
        <f>IF(data[[#This Row],[MultipleLines]]="Yes",1,"")</f>
        <v/>
      </c>
      <c r="N4227" t="s">
        <v>24</v>
      </c>
      <c r="O4227" t="s">
        <v>46</v>
      </c>
      <c r="P4227" t="str">
        <f>IF(data[[#This Row],[OnlineSecurity]]="Yes",1,"")</f>
        <v/>
      </c>
      <c r="Q4227" t="s">
        <v>46</v>
      </c>
      <c r="R4227" t="str">
        <f>IF(data[[#This Row],[OnlineBackup]]="Yes",1,"")</f>
        <v/>
      </c>
      <c r="S4227" t="s">
        <v>46</v>
      </c>
      <c r="T4227" t="str">
        <f>IF(data[[#This Row],[DeviceProtection]]="Yes",1,"")</f>
        <v/>
      </c>
      <c r="U4227" t="s">
        <v>46</v>
      </c>
      <c r="V4227" t="str">
        <f>IF(data[[#This Row],[TechSupport]]="Yes",1,"")</f>
        <v/>
      </c>
      <c r="W4227" t="s">
        <v>46</v>
      </c>
      <c r="X4227" t="str">
        <f>IF(data[[#This Row],[StreamingTV]]="Yes",1,"")</f>
        <v/>
      </c>
      <c r="Y4227" t="s">
        <v>46</v>
      </c>
      <c r="Z4227" t="str">
        <f>IF(data[[#This Row],[StreamingMovies]]="Yes",1,"")</f>
        <v/>
      </c>
      <c r="AA4227" t="s">
        <v>27</v>
      </c>
      <c r="AB4227" t="s">
        <v>24</v>
      </c>
      <c r="AC4227" t="s">
        <v>32</v>
      </c>
      <c r="AD4227">
        <v>20.25</v>
      </c>
      <c r="AE4227">
        <v>158.35</v>
      </c>
      <c r="AF4227">
        <v>0</v>
      </c>
      <c r="AG4227" s="2">
        <v>0</v>
      </c>
      <c r="AH4227" t="s">
        <v>24</v>
      </c>
      <c r="AI4227">
        <f t="shared" ref="AI4227:AI4290" si="132">IF(AH4227="Yes",1,0)</f>
        <v>0</v>
      </c>
      <c r="AJ4227">
        <f t="shared" ref="AJ4227:AJ4290" si="133">IF(AH4227="No",1,"")</f>
        <v>1</v>
      </c>
    </row>
    <row r="4228" spans="1:36" x14ac:dyDescent="0.35">
      <c r="A4228">
        <v>4227</v>
      </c>
      <c r="B4228" t="s">
        <v>4263</v>
      </c>
      <c r="C4228" t="s">
        <v>22</v>
      </c>
      <c r="D4228">
        <v>0</v>
      </c>
      <c r="E4228" t="s">
        <v>23</v>
      </c>
      <c r="F4228" t="s">
        <v>24</v>
      </c>
      <c r="G4228" t="str">
        <f>IF(AND(data[[#This Row],[Partner]]="Yes", data[[#This Row],[Dependents]]="Yes"), "Both", IF(data[[#This Row],[Partner]]="Yes", "Partner", IF(data[[#This Row],[Dependents]]="Yes", "Dependent", "None")))</f>
        <v>Partner</v>
      </c>
      <c r="H4228">
        <v>3</v>
      </c>
      <c r="I4228" s="1">
        <f>data[[#This Row],[Tenure]]/12</f>
        <v>0.25</v>
      </c>
      <c r="J4228" t="s">
        <v>23</v>
      </c>
      <c r="K4228">
        <f>IF(data[[#This Row],[PhoneService]]="Yes",1,"")</f>
        <v>1</v>
      </c>
      <c r="L4228" t="s">
        <v>23</v>
      </c>
      <c r="M4228">
        <f>IF(data[[#This Row],[MultipleLines]]="Yes",1,"")</f>
        <v>1</v>
      </c>
      <c r="N4228" t="s">
        <v>37</v>
      </c>
      <c r="O4228" t="s">
        <v>24</v>
      </c>
      <c r="P4228" t="str">
        <f>IF(data[[#This Row],[OnlineSecurity]]="Yes",1,"")</f>
        <v/>
      </c>
      <c r="Q4228" t="s">
        <v>24</v>
      </c>
      <c r="R4228" t="str">
        <f>IF(data[[#This Row],[OnlineBackup]]="Yes",1,"")</f>
        <v/>
      </c>
      <c r="S4228" t="s">
        <v>24</v>
      </c>
      <c r="T4228" t="str">
        <f>IF(data[[#This Row],[DeviceProtection]]="Yes",1,"")</f>
        <v/>
      </c>
      <c r="U4228" t="s">
        <v>24</v>
      </c>
      <c r="V4228" t="str">
        <f>IF(data[[#This Row],[TechSupport]]="Yes",1,"")</f>
        <v/>
      </c>
      <c r="W4228" t="s">
        <v>24</v>
      </c>
      <c r="X4228" t="str">
        <f>IF(data[[#This Row],[StreamingTV]]="Yes",1,"")</f>
        <v/>
      </c>
      <c r="Y4228" t="s">
        <v>24</v>
      </c>
      <c r="Z4228" t="str">
        <f>IF(data[[#This Row],[StreamingMovies]]="Yes",1,"")</f>
        <v/>
      </c>
      <c r="AA4228" t="s">
        <v>27</v>
      </c>
      <c r="AB4228" t="s">
        <v>23</v>
      </c>
      <c r="AC4228" t="s">
        <v>28</v>
      </c>
      <c r="AD4228">
        <v>75.849999999999994</v>
      </c>
      <c r="AE4228">
        <v>256.60000000000002</v>
      </c>
      <c r="AF4228">
        <v>0</v>
      </c>
      <c r="AG4228" s="2">
        <v>0</v>
      </c>
      <c r="AH4228" t="s">
        <v>23</v>
      </c>
      <c r="AI4228">
        <f t="shared" si="132"/>
        <v>1</v>
      </c>
      <c r="AJ4228" t="str">
        <f t="shared" si="133"/>
        <v/>
      </c>
    </row>
    <row r="4229" spans="1:36" x14ac:dyDescent="0.35">
      <c r="A4229">
        <v>4228</v>
      </c>
      <c r="B4229" t="s">
        <v>4264</v>
      </c>
      <c r="C4229" t="s">
        <v>30</v>
      </c>
      <c r="D4229">
        <v>0</v>
      </c>
      <c r="E4229" t="s">
        <v>23</v>
      </c>
      <c r="F4229" t="s">
        <v>23</v>
      </c>
      <c r="G4229" t="str">
        <f>IF(AND(data[[#This Row],[Partner]]="Yes", data[[#This Row],[Dependents]]="Yes"), "Both", IF(data[[#This Row],[Partner]]="Yes", "Partner", IF(data[[#This Row],[Dependents]]="Yes", "Dependent", "None")))</f>
        <v>Both</v>
      </c>
      <c r="H4229">
        <v>69</v>
      </c>
      <c r="I4229" s="1">
        <f>data[[#This Row],[Tenure]]/12</f>
        <v>5.75</v>
      </c>
      <c r="J4229" t="s">
        <v>23</v>
      </c>
      <c r="K4229">
        <f>IF(data[[#This Row],[PhoneService]]="Yes",1,"")</f>
        <v>1</v>
      </c>
      <c r="L4229" t="s">
        <v>24</v>
      </c>
      <c r="M4229" t="str">
        <f>IF(data[[#This Row],[MultipleLines]]="Yes",1,"")</f>
        <v/>
      </c>
      <c r="N4229" t="s">
        <v>26</v>
      </c>
      <c r="O4229" t="s">
        <v>23</v>
      </c>
      <c r="P4229">
        <f>IF(data[[#This Row],[OnlineSecurity]]="Yes",1,"")</f>
        <v>1</v>
      </c>
      <c r="Q4229" t="s">
        <v>23</v>
      </c>
      <c r="R4229">
        <f>IF(data[[#This Row],[OnlineBackup]]="Yes",1,"")</f>
        <v>1</v>
      </c>
      <c r="S4229" t="s">
        <v>24</v>
      </c>
      <c r="T4229" t="str">
        <f>IF(data[[#This Row],[DeviceProtection]]="Yes",1,"")</f>
        <v/>
      </c>
      <c r="U4229" t="s">
        <v>23</v>
      </c>
      <c r="V4229">
        <f>IF(data[[#This Row],[TechSupport]]="Yes",1,"")</f>
        <v>1</v>
      </c>
      <c r="W4229" t="s">
        <v>23</v>
      </c>
      <c r="X4229">
        <f>IF(data[[#This Row],[StreamingTV]]="Yes",1,"")</f>
        <v>1</v>
      </c>
      <c r="Y4229" t="s">
        <v>23</v>
      </c>
      <c r="Z4229">
        <f>IF(data[[#This Row],[StreamingMovies]]="Yes",1,"")</f>
        <v>1</v>
      </c>
      <c r="AA4229" t="s">
        <v>47</v>
      </c>
      <c r="AB4229" t="s">
        <v>24</v>
      </c>
      <c r="AC4229" t="s">
        <v>35</v>
      </c>
      <c r="AD4229">
        <v>80.650000000000006</v>
      </c>
      <c r="AE4229">
        <v>5542.55</v>
      </c>
      <c r="AF4229">
        <v>0</v>
      </c>
      <c r="AG4229" s="2">
        <v>0</v>
      </c>
      <c r="AH4229" t="s">
        <v>24</v>
      </c>
      <c r="AI4229">
        <f t="shared" si="132"/>
        <v>0</v>
      </c>
      <c r="AJ4229">
        <f t="shared" si="133"/>
        <v>1</v>
      </c>
    </row>
    <row r="4230" spans="1:36" x14ac:dyDescent="0.35">
      <c r="A4230">
        <v>4229</v>
      </c>
      <c r="B4230" t="s">
        <v>4265</v>
      </c>
      <c r="C4230" t="s">
        <v>30</v>
      </c>
      <c r="D4230">
        <v>0</v>
      </c>
      <c r="E4230" t="s">
        <v>23</v>
      </c>
      <c r="F4230" t="s">
        <v>23</v>
      </c>
      <c r="G4230" t="str">
        <f>IF(AND(data[[#This Row],[Partner]]="Yes", data[[#This Row],[Dependents]]="Yes"), "Both", IF(data[[#This Row],[Partner]]="Yes", "Partner", IF(data[[#This Row],[Dependents]]="Yes", "Dependent", "None")))</f>
        <v>Both</v>
      </c>
      <c r="H4230">
        <v>1</v>
      </c>
      <c r="I4230" s="1">
        <f>data[[#This Row],[Tenure]]/12</f>
        <v>8.3333333333333329E-2</v>
      </c>
      <c r="J4230" t="s">
        <v>23</v>
      </c>
      <c r="K4230">
        <f>IF(data[[#This Row],[PhoneService]]="Yes",1,"")</f>
        <v>1</v>
      </c>
      <c r="L4230" t="s">
        <v>24</v>
      </c>
      <c r="M4230" t="str">
        <f>IF(data[[#This Row],[MultipleLines]]="Yes",1,"")</f>
        <v/>
      </c>
      <c r="N4230" t="s">
        <v>37</v>
      </c>
      <c r="O4230" t="s">
        <v>24</v>
      </c>
      <c r="P4230" t="str">
        <f>IF(data[[#This Row],[OnlineSecurity]]="Yes",1,"")</f>
        <v/>
      </c>
      <c r="Q4230" t="s">
        <v>24</v>
      </c>
      <c r="R4230" t="str">
        <f>IF(data[[#This Row],[OnlineBackup]]="Yes",1,"")</f>
        <v/>
      </c>
      <c r="S4230" t="s">
        <v>24</v>
      </c>
      <c r="T4230" t="str">
        <f>IF(data[[#This Row],[DeviceProtection]]="Yes",1,"")</f>
        <v/>
      </c>
      <c r="U4230" t="s">
        <v>24</v>
      </c>
      <c r="V4230" t="str">
        <f>IF(data[[#This Row],[TechSupport]]="Yes",1,"")</f>
        <v/>
      </c>
      <c r="W4230" t="s">
        <v>24</v>
      </c>
      <c r="X4230" t="str">
        <f>IF(data[[#This Row],[StreamingTV]]="Yes",1,"")</f>
        <v/>
      </c>
      <c r="Y4230" t="s">
        <v>24</v>
      </c>
      <c r="Z4230" t="str">
        <f>IF(data[[#This Row],[StreamingMovies]]="Yes",1,"")</f>
        <v/>
      </c>
      <c r="AA4230" t="s">
        <v>27</v>
      </c>
      <c r="AB4230" t="s">
        <v>23</v>
      </c>
      <c r="AC4230" t="s">
        <v>28</v>
      </c>
      <c r="AD4230">
        <v>68.5</v>
      </c>
      <c r="AE4230">
        <v>68.5</v>
      </c>
      <c r="AF4230">
        <v>0</v>
      </c>
      <c r="AG4230" s="2">
        <v>0</v>
      </c>
      <c r="AH4230" t="s">
        <v>23</v>
      </c>
      <c r="AI4230">
        <f t="shared" si="132"/>
        <v>1</v>
      </c>
      <c r="AJ4230" t="str">
        <f t="shared" si="133"/>
        <v/>
      </c>
    </row>
    <row r="4231" spans="1:36" x14ac:dyDescent="0.35">
      <c r="A4231">
        <v>4230</v>
      </c>
      <c r="B4231" t="s">
        <v>4266</v>
      </c>
      <c r="C4231" t="s">
        <v>22</v>
      </c>
      <c r="D4231">
        <v>1</v>
      </c>
      <c r="E4231" t="s">
        <v>23</v>
      </c>
      <c r="F4231" t="s">
        <v>24</v>
      </c>
      <c r="G4231" t="str">
        <f>IF(AND(data[[#This Row],[Partner]]="Yes", data[[#This Row],[Dependents]]="Yes"), "Both", IF(data[[#This Row],[Partner]]="Yes", "Partner", IF(data[[#This Row],[Dependents]]="Yes", "Dependent", "None")))</f>
        <v>Partner</v>
      </c>
      <c r="H4231">
        <v>72</v>
      </c>
      <c r="I4231" s="1">
        <f>data[[#This Row],[Tenure]]/12</f>
        <v>6</v>
      </c>
      <c r="J4231" t="s">
        <v>23</v>
      </c>
      <c r="K4231">
        <f>IF(data[[#This Row],[PhoneService]]="Yes",1,"")</f>
        <v>1</v>
      </c>
      <c r="L4231" t="s">
        <v>23</v>
      </c>
      <c r="M4231">
        <f>IF(data[[#This Row],[MultipleLines]]="Yes",1,"")</f>
        <v>1</v>
      </c>
      <c r="N4231" t="s">
        <v>37</v>
      </c>
      <c r="O4231" t="s">
        <v>23</v>
      </c>
      <c r="P4231">
        <f>IF(data[[#This Row],[OnlineSecurity]]="Yes",1,"")</f>
        <v>1</v>
      </c>
      <c r="Q4231" t="s">
        <v>23</v>
      </c>
      <c r="R4231">
        <f>IF(data[[#This Row],[OnlineBackup]]="Yes",1,"")</f>
        <v>1</v>
      </c>
      <c r="S4231" t="s">
        <v>23</v>
      </c>
      <c r="T4231">
        <f>IF(data[[#This Row],[DeviceProtection]]="Yes",1,"")</f>
        <v>1</v>
      </c>
      <c r="U4231" t="s">
        <v>23</v>
      </c>
      <c r="V4231">
        <f>IF(data[[#This Row],[TechSupport]]="Yes",1,"")</f>
        <v>1</v>
      </c>
      <c r="W4231" t="s">
        <v>23</v>
      </c>
      <c r="X4231">
        <f>IF(data[[#This Row],[StreamingTV]]="Yes",1,"")</f>
        <v>1</v>
      </c>
      <c r="Y4231" t="s">
        <v>23</v>
      </c>
      <c r="Z4231">
        <f>IF(data[[#This Row],[StreamingMovies]]="Yes",1,"")</f>
        <v>1</v>
      </c>
      <c r="AA4231" t="s">
        <v>47</v>
      </c>
      <c r="AB4231" t="s">
        <v>23</v>
      </c>
      <c r="AC4231" t="s">
        <v>40</v>
      </c>
      <c r="AD4231">
        <v>115.75</v>
      </c>
      <c r="AE4231">
        <v>8443.7000000000007</v>
      </c>
      <c r="AF4231">
        <v>0</v>
      </c>
      <c r="AG4231" s="2">
        <v>0</v>
      </c>
      <c r="AH4231" t="s">
        <v>24</v>
      </c>
      <c r="AI4231">
        <f t="shared" si="132"/>
        <v>0</v>
      </c>
      <c r="AJ4231">
        <f t="shared" si="133"/>
        <v>1</v>
      </c>
    </row>
    <row r="4232" spans="1:36" x14ac:dyDescent="0.35">
      <c r="A4232">
        <v>4231</v>
      </c>
      <c r="B4232" t="s">
        <v>4267</v>
      </c>
      <c r="C4232" t="s">
        <v>30</v>
      </c>
      <c r="D4232">
        <v>0</v>
      </c>
      <c r="E4232" t="s">
        <v>24</v>
      </c>
      <c r="F4232" t="s">
        <v>24</v>
      </c>
      <c r="G4232" t="str">
        <f>IF(AND(data[[#This Row],[Partner]]="Yes", data[[#This Row],[Dependents]]="Yes"), "Both", IF(data[[#This Row],[Partner]]="Yes", "Partner", IF(data[[#This Row],[Dependents]]="Yes", "Dependent", "None")))</f>
        <v>None</v>
      </c>
      <c r="H4232">
        <v>11</v>
      </c>
      <c r="I4232" s="1">
        <f>data[[#This Row],[Tenure]]/12</f>
        <v>0.91666666666666663</v>
      </c>
      <c r="J4232" t="s">
        <v>23</v>
      </c>
      <c r="K4232">
        <f>IF(data[[#This Row],[PhoneService]]="Yes",1,"")</f>
        <v>1</v>
      </c>
      <c r="L4232" t="s">
        <v>24</v>
      </c>
      <c r="M4232" t="str">
        <f>IF(data[[#This Row],[MultipleLines]]="Yes",1,"")</f>
        <v/>
      </c>
      <c r="N4232" t="s">
        <v>37</v>
      </c>
      <c r="O4232" t="s">
        <v>23</v>
      </c>
      <c r="P4232">
        <f>IF(data[[#This Row],[OnlineSecurity]]="Yes",1,"")</f>
        <v>1</v>
      </c>
      <c r="Q4232" t="s">
        <v>24</v>
      </c>
      <c r="R4232" t="str">
        <f>IF(data[[#This Row],[OnlineBackup]]="Yes",1,"")</f>
        <v/>
      </c>
      <c r="S4232" t="s">
        <v>24</v>
      </c>
      <c r="T4232" t="str">
        <f>IF(data[[#This Row],[DeviceProtection]]="Yes",1,"")</f>
        <v/>
      </c>
      <c r="U4232" t="s">
        <v>24</v>
      </c>
      <c r="V4232" t="str">
        <f>IF(data[[#This Row],[TechSupport]]="Yes",1,"")</f>
        <v/>
      </c>
      <c r="W4232" t="s">
        <v>24</v>
      </c>
      <c r="X4232" t="str">
        <f>IF(data[[#This Row],[StreamingTV]]="Yes",1,"")</f>
        <v/>
      </c>
      <c r="Y4232" t="s">
        <v>24</v>
      </c>
      <c r="Z4232" t="str">
        <f>IF(data[[#This Row],[StreamingMovies]]="Yes",1,"")</f>
        <v/>
      </c>
      <c r="AA4232" t="s">
        <v>27</v>
      </c>
      <c r="AB4232" t="s">
        <v>23</v>
      </c>
      <c r="AC4232" t="s">
        <v>28</v>
      </c>
      <c r="AD4232">
        <v>73.5</v>
      </c>
      <c r="AE4232">
        <v>791.75</v>
      </c>
      <c r="AF4232">
        <v>3</v>
      </c>
      <c r="AG4232" s="2">
        <v>0</v>
      </c>
      <c r="AH4232" t="s">
        <v>23</v>
      </c>
      <c r="AI4232">
        <f t="shared" si="132"/>
        <v>1</v>
      </c>
      <c r="AJ4232" t="str">
        <f t="shared" si="133"/>
        <v/>
      </c>
    </row>
    <row r="4233" spans="1:36" x14ac:dyDescent="0.35">
      <c r="A4233">
        <v>4232</v>
      </c>
      <c r="B4233" t="s">
        <v>4268</v>
      </c>
      <c r="C4233" t="s">
        <v>30</v>
      </c>
      <c r="D4233">
        <v>0</v>
      </c>
      <c r="E4233" t="s">
        <v>24</v>
      </c>
      <c r="F4233" t="s">
        <v>24</v>
      </c>
      <c r="G4233" t="str">
        <f>IF(AND(data[[#This Row],[Partner]]="Yes", data[[#This Row],[Dependents]]="Yes"), "Both", IF(data[[#This Row],[Partner]]="Yes", "Partner", IF(data[[#This Row],[Dependents]]="Yes", "Dependent", "None")))</f>
        <v>None</v>
      </c>
      <c r="H4233">
        <v>71</v>
      </c>
      <c r="I4233" s="1">
        <f>data[[#This Row],[Tenure]]/12</f>
        <v>5.916666666666667</v>
      </c>
      <c r="J4233" t="s">
        <v>23</v>
      </c>
      <c r="K4233">
        <f>IF(data[[#This Row],[PhoneService]]="Yes",1,"")</f>
        <v>1</v>
      </c>
      <c r="L4233" t="s">
        <v>23</v>
      </c>
      <c r="M4233">
        <f>IF(data[[#This Row],[MultipleLines]]="Yes",1,"")</f>
        <v>1</v>
      </c>
      <c r="N4233" t="s">
        <v>26</v>
      </c>
      <c r="O4233" t="s">
        <v>23</v>
      </c>
      <c r="P4233">
        <f>IF(data[[#This Row],[OnlineSecurity]]="Yes",1,"")</f>
        <v>1</v>
      </c>
      <c r="Q4233" t="s">
        <v>23</v>
      </c>
      <c r="R4233">
        <f>IF(data[[#This Row],[OnlineBackup]]="Yes",1,"")</f>
        <v>1</v>
      </c>
      <c r="S4233" t="s">
        <v>23</v>
      </c>
      <c r="T4233">
        <f>IF(data[[#This Row],[DeviceProtection]]="Yes",1,"")</f>
        <v>1</v>
      </c>
      <c r="U4233" t="s">
        <v>23</v>
      </c>
      <c r="V4233">
        <f>IF(data[[#This Row],[TechSupport]]="Yes",1,"")</f>
        <v>1</v>
      </c>
      <c r="W4233" t="s">
        <v>24</v>
      </c>
      <c r="X4233" t="str">
        <f>IF(data[[#This Row],[StreamingTV]]="Yes",1,"")</f>
        <v/>
      </c>
      <c r="Y4233" t="s">
        <v>23</v>
      </c>
      <c r="Z4233">
        <f>IF(data[[#This Row],[StreamingMovies]]="Yes",1,"")</f>
        <v>1</v>
      </c>
      <c r="AA4233" t="s">
        <v>47</v>
      </c>
      <c r="AB4233" t="s">
        <v>24</v>
      </c>
      <c r="AC4233" t="s">
        <v>35</v>
      </c>
      <c r="AD4233">
        <v>80.599999999999994</v>
      </c>
      <c r="AE4233">
        <v>5708.2</v>
      </c>
      <c r="AF4233">
        <v>0</v>
      </c>
      <c r="AG4233" s="2">
        <v>0</v>
      </c>
      <c r="AH4233" t="s">
        <v>24</v>
      </c>
      <c r="AI4233">
        <f t="shared" si="132"/>
        <v>0</v>
      </c>
      <c r="AJ4233">
        <f t="shared" si="133"/>
        <v>1</v>
      </c>
    </row>
    <row r="4234" spans="1:36" x14ac:dyDescent="0.35">
      <c r="A4234">
        <v>4233</v>
      </c>
      <c r="B4234" t="s">
        <v>4269</v>
      </c>
      <c r="C4234" t="s">
        <v>22</v>
      </c>
      <c r="D4234">
        <v>0</v>
      </c>
      <c r="E4234" t="s">
        <v>24</v>
      </c>
      <c r="F4234" t="s">
        <v>24</v>
      </c>
      <c r="G4234" t="str">
        <f>IF(AND(data[[#This Row],[Partner]]="Yes", data[[#This Row],[Dependents]]="Yes"), "Both", IF(data[[#This Row],[Partner]]="Yes", "Partner", IF(data[[#This Row],[Dependents]]="Yes", "Dependent", "None")))</f>
        <v>None</v>
      </c>
      <c r="H4234">
        <v>1</v>
      </c>
      <c r="I4234" s="1">
        <f>data[[#This Row],[Tenure]]/12</f>
        <v>8.3333333333333329E-2</v>
      </c>
      <c r="J4234" t="s">
        <v>23</v>
      </c>
      <c r="K4234">
        <f>IF(data[[#This Row],[PhoneService]]="Yes",1,"")</f>
        <v>1</v>
      </c>
      <c r="L4234" t="s">
        <v>24</v>
      </c>
      <c r="M4234" t="str">
        <f>IF(data[[#This Row],[MultipleLines]]="Yes",1,"")</f>
        <v/>
      </c>
      <c r="N4234" t="s">
        <v>37</v>
      </c>
      <c r="O4234" t="s">
        <v>24</v>
      </c>
      <c r="P4234" t="str">
        <f>IF(data[[#This Row],[OnlineSecurity]]="Yes",1,"")</f>
        <v/>
      </c>
      <c r="Q4234" t="s">
        <v>24</v>
      </c>
      <c r="R4234" t="str">
        <f>IF(data[[#This Row],[OnlineBackup]]="Yes",1,"")</f>
        <v/>
      </c>
      <c r="S4234" t="s">
        <v>24</v>
      </c>
      <c r="T4234" t="str">
        <f>IF(data[[#This Row],[DeviceProtection]]="Yes",1,"")</f>
        <v/>
      </c>
      <c r="U4234" t="s">
        <v>24</v>
      </c>
      <c r="V4234" t="str">
        <f>IF(data[[#This Row],[TechSupport]]="Yes",1,"")</f>
        <v/>
      </c>
      <c r="W4234" t="s">
        <v>24</v>
      </c>
      <c r="X4234" t="str">
        <f>IF(data[[#This Row],[StreamingTV]]="Yes",1,"")</f>
        <v/>
      </c>
      <c r="Y4234" t="s">
        <v>24</v>
      </c>
      <c r="Z4234" t="str">
        <f>IF(data[[#This Row],[StreamingMovies]]="Yes",1,"")</f>
        <v/>
      </c>
      <c r="AA4234" t="s">
        <v>27</v>
      </c>
      <c r="AB4234" t="s">
        <v>23</v>
      </c>
      <c r="AC4234" t="s">
        <v>32</v>
      </c>
      <c r="AD4234">
        <v>69.95</v>
      </c>
      <c r="AE4234">
        <v>69.95</v>
      </c>
      <c r="AF4234">
        <v>0</v>
      </c>
      <c r="AG4234" s="2">
        <v>0</v>
      </c>
      <c r="AH4234" t="s">
        <v>23</v>
      </c>
      <c r="AI4234">
        <f t="shared" si="132"/>
        <v>1</v>
      </c>
      <c r="AJ4234" t="str">
        <f t="shared" si="133"/>
        <v/>
      </c>
    </row>
    <row r="4235" spans="1:36" x14ac:dyDescent="0.35">
      <c r="A4235">
        <v>4234</v>
      </c>
      <c r="B4235" t="s">
        <v>4270</v>
      </c>
      <c r="C4235" t="s">
        <v>22</v>
      </c>
      <c r="D4235">
        <v>0</v>
      </c>
      <c r="E4235" t="s">
        <v>23</v>
      </c>
      <c r="F4235" t="s">
        <v>24</v>
      </c>
      <c r="G4235" t="str">
        <f>IF(AND(data[[#This Row],[Partner]]="Yes", data[[#This Row],[Dependents]]="Yes"), "Both", IF(data[[#This Row],[Partner]]="Yes", "Partner", IF(data[[#This Row],[Dependents]]="Yes", "Dependent", "None")))</f>
        <v>Partner</v>
      </c>
      <c r="H4235">
        <v>33</v>
      </c>
      <c r="I4235" s="1">
        <f>data[[#This Row],[Tenure]]/12</f>
        <v>2.75</v>
      </c>
      <c r="J4235" t="s">
        <v>24</v>
      </c>
      <c r="K4235" t="str">
        <f>IF(data[[#This Row],[PhoneService]]="Yes",1,"")</f>
        <v/>
      </c>
      <c r="L4235" t="s">
        <v>25</v>
      </c>
      <c r="M4235" t="str">
        <f>IF(data[[#This Row],[MultipleLines]]="Yes",1,"")</f>
        <v/>
      </c>
      <c r="N4235" t="s">
        <v>26</v>
      </c>
      <c r="O4235" t="s">
        <v>23</v>
      </c>
      <c r="P4235">
        <f>IF(data[[#This Row],[OnlineSecurity]]="Yes",1,"")</f>
        <v>1</v>
      </c>
      <c r="Q4235" t="s">
        <v>24</v>
      </c>
      <c r="R4235" t="str">
        <f>IF(data[[#This Row],[OnlineBackup]]="Yes",1,"")</f>
        <v/>
      </c>
      <c r="S4235" t="s">
        <v>23</v>
      </c>
      <c r="T4235">
        <f>IF(data[[#This Row],[DeviceProtection]]="Yes",1,"")</f>
        <v>1</v>
      </c>
      <c r="U4235" t="s">
        <v>23</v>
      </c>
      <c r="V4235">
        <f>IF(data[[#This Row],[TechSupport]]="Yes",1,"")</f>
        <v>1</v>
      </c>
      <c r="W4235" t="s">
        <v>23</v>
      </c>
      <c r="X4235">
        <f>IF(data[[#This Row],[StreamingTV]]="Yes",1,"")</f>
        <v>1</v>
      </c>
      <c r="Y4235" t="s">
        <v>23</v>
      </c>
      <c r="Z4235">
        <f>IF(data[[#This Row],[StreamingMovies]]="Yes",1,"")</f>
        <v>1</v>
      </c>
      <c r="AA4235" t="s">
        <v>47</v>
      </c>
      <c r="AB4235" t="s">
        <v>24</v>
      </c>
      <c r="AC4235" t="s">
        <v>35</v>
      </c>
      <c r="AD4235">
        <v>59.55</v>
      </c>
      <c r="AE4235">
        <v>2016.3</v>
      </c>
      <c r="AF4235">
        <v>0</v>
      </c>
      <c r="AG4235" s="2">
        <v>0</v>
      </c>
      <c r="AH4235" t="s">
        <v>24</v>
      </c>
      <c r="AI4235">
        <f t="shared" si="132"/>
        <v>0</v>
      </c>
      <c r="AJ4235">
        <f t="shared" si="133"/>
        <v>1</v>
      </c>
    </row>
    <row r="4236" spans="1:36" x14ac:dyDescent="0.35">
      <c r="A4236">
        <v>4235</v>
      </c>
      <c r="B4236" t="s">
        <v>4271</v>
      </c>
      <c r="C4236" t="s">
        <v>22</v>
      </c>
      <c r="D4236">
        <v>0</v>
      </c>
      <c r="E4236" t="s">
        <v>24</v>
      </c>
      <c r="F4236" t="s">
        <v>24</v>
      </c>
      <c r="G4236" t="str">
        <f>IF(AND(data[[#This Row],[Partner]]="Yes", data[[#This Row],[Dependents]]="Yes"), "Both", IF(data[[#This Row],[Partner]]="Yes", "Partner", IF(data[[#This Row],[Dependents]]="Yes", "Dependent", "None")))</f>
        <v>None</v>
      </c>
      <c r="H4236">
        <v>16</v>
      </c>
      <c r="I4236" s="1">
        <f>data[[#This Row],[Tenure]]/12</f>
        <v>1.3333333333333333</v>
      </c>
      <c r="J4236" t="s">
        <v>23</v>
      </c>
      <c r="K4236">
        <f>IF(data[[#This Row],[PhoneService]]="Yes",1,"")</f>
        <v>1</v>
      </c>
      <c r="L4236" t="s">
        <v>24</v>
      </c>
      <c r="M4236" t="str">
        <f>IF(data[[#This Row],[MultipleLines]]="Yes",1,"")</f>
        <v/>
      </c>
      <c r="N4236" t="s">
        <v>24</v>
      </c>
      <c r="O4236" t="s">
        <v>46</v>
      </c>
      <c r="P4236" t="str">
        <f>IF(data[[#This Row],[OnlineSecurity]]="Yes",1,"")</f>
        <v/>
      </c>
      <c r="Q4236" t="s">
        <v>46</v>
      </c>
      <c r="R4236" t="str">
        <f>IF(data[[#This Row],[OnlineBackup]]="Yes",1,"")</f>
        <v/>
      </c>
      <c r="S4236" t="s">
        <v>46</v>
      </c>
      <c r="T4236" t="str">
        <f>IF(data[[#This Row],[DeviceProtection]]="Yes",1,"")</f>
        <v/>
      </c>
      <c r="U4236" t="s">
        <v>46</v>
      </c>
      <c r="V4236" t="str">
        <f>IF(data[[#This Row],[TechSupport]]="Yes",1,"")</f>
        <v/>
      </c>
      <c r="W4236" t="s">
        <v>46</v>
      </c>
      <c r="X4236" t="str">
        <f>IF(data[[#This Row],[StreamingTV]]="Yes",1,"")</f>
        <v/>
      </c>
      <c r="Y4236" t="s">
        <v>46</v>
      </c>
      <c r="Z4236" t="str">
        <f>IF(data[[#This Row],[StreamingMovies]]="Yes",1,"")</f>
        <v/>
      </c>
      <c r="AA4236" t="s">
        <v>31</v>
      </c>
      <c r="AB4236" t="s">
        <v>24</v>
      </c>
      <c r="AC4236" t="s">
        <v>32</v>
      </c>
      <c r="AD4236">
        <v>19.05</v>
      </c>
      <c r="AE4236">
        <v>326.64999999999998</v>
      </c>
      <c r="AF4236">
        <v>0</v>
      </c>
      <c r="AG4236" s="2">
        <v>0</v>
      </c>
      <c r="AH4236" t="s">
        <v>24</v>
      </c>
      <c r="AI4236">
        <f t="shared" si="132"/>
        <v>0</v>
      </c>
      <c r="AJ4236">
        <f t="shared" si="133"/>
        <v>1</v>
      </c>
    </row>
    <row r="4237" spans="1:36" x14ac:dyDescent="0.35">
      <c r="A4237">
        <v>4236</v>
      </c>
      <c r="B4237" t="s">
        <v>4272</v>
      </c>
      <c r="C4237" t="s">
        <v>22</v>
      </c>
      <c r="D4237">
        <v>1</v>
      </c>
      <c r="E4237" t="s">
        <v>23</v>
      </c>
      <c r="F4237" t="s">
        <v>24</v>
      </c>
      <c r="G4237" t="str">
        <f>IF(AND(data[[#This Row],[Partner]]="Yes", data[[#This Row],[Dependents]]="Yes"), "Both", IF(data[[#This Row],[Partner]]="Yes", "Partner", IF(data[[#This Row],[Dependents]]="Yes", "Dependent", "None")))</f>
        <v>Partner</v>
      </c>
      <c r="H4237">
        <v>56</v>
      </c>
      <c r="I4237" s="1">
        <f>data[[#This Row],[Tenure]]/12</f>
        <v>4.666666666666667</v>
      </c>
      <c r="J4237" t="s">
        <v>23</v>
      </c>
      <c r="K4237">
        <f>IF(data[[#This Row],[PhoneService]]="Yes",1,"")</f>
        <v>1</v>
      </c>
      <c r="L4237" t="s">
        <v>23</v>
      </c>
      <c r="M4237">
        <f>IF(data[[#This Row],[MultipleLines]]="Yes",1,"")</f>
        <v>1</v>
      </c>
      <c r="N4237" t="s">
        <v>37</v>
      </c>
      <c r="O4237" t="s">
        <v>23</v>
      </c>
      <c r="P4237">
        <f>IF(data[[#This Row],[OnlineSecurity]]="Yes",1,"")</f>
        <v>1</v>
      </c>
      <c r="Q4237" t="s">
        <v>23</v>
      </c>
      <c r="R4237">
        <f>IF(data[[#This Row],[OnlineBackup]]="Yes",1,"")</f>
        <v>1</v>
      </c>
      <c r="S4237" t="s">
        <v>23</v>
      </c>
      <c r="T4237">
        <f>IF(data[[#This Row],[DeviceProtection]]="Yes",1,"")</f>
        <v>1</v>
      </c>
      <c r="U4237" t="s">
        <v>23</v>
      </c>
      <c r="V4237">
        <f>IF(data[[#This Row],[TechSupport]]="Yes",1,"")</f>
        <v>1</v>
      </c>
      <c r="W4237" t="s">
        <v>24</v>
      </c>
      <c r="X4237" t="str">
        <f>IF(data[[#This Row],[StreamingTV]]="Yes",1,"")</f>
        <v/>
      </c>
      <c r="Y4237" t="s">
        <v>24</v>
      </c>
      <c r="Z4237" t="str">
        <f>IF(data[[#This Row],[StreamingMovies]]="Yes",1,"")</f>
        <v/>
      </c>
      <c r="AA4237" t="s">
        <v>31</v>
      </c>
      <c r="AB4237" t="s">
        <v>24</v>
      </c>
      <c r="AC4237" t="s">
        <v>28</v>
      </c>
      <c r="AD4237">
        <v>95.65</v>
      </c>
      <c r="AE4237">
        <v>5471.75</v>
      </c>
      <c r="AF4237">
        <v>3</v>
      </c>
      <c r="AG4237" s="2">
        <v>0</v>
      </c>
      <c r="AH4237" t="s">
        <v>24</v>
      </c>
      <c r="AI4237">
        <f t="shared" si="132"/>
        <v>0</v>
      </c>
      <c r="AJ4237">
        <f t="shared" si="133"/>
        <v>1</v>
      </c>
    </row>
    <row r="4238" spans="1:36" x14ac:dyDescent="0.35">
      <c r="A4238">
        <v>4237</v>
      </c>
      <c r="B4238" t="s">
        <v>4273</v>
      </c>
      <c r="C4238" t="s">
        <v>22</v>
      </c>
      <c r="D4238">
        <v>0</v>
      </c>
      <c r="E4238" t="s">
        <v>24</v>
      </c>
      <c r="F4238" t="s">
        <v>24</v>
      </c>
      <c r="G4238" t="str">
        <f>IF(AND(data[[#This Row],[Partner]]="Yes", data[[#This Row],[Dependents]]="Yes"), "Both", IF(data[[#This Row],[Partner]]="Yes", "Partner", IF(data[[#This Row],[Dependents]]="Yes", "Dependent", "None")))</f>
        <v>None</v>
      </c>
      <c r="H4238">
        <v>1</v>
      </c>
      <c r="I4238" s="1">
        <f>data[[#This Row],[Tenure]]/12</f>
        <v>8.3333333333333329E-2</v>
      </c>
      <c r="J4238" t="s">
        <v>23</v>
      </c>
      <c r="K4238">
        <f>IF(data[[#This Row],[PhoneService]]="Yes",1,"")</f>
        <v>1</v>
      </c>
      <c r="L4238" t="s">
        <v>24</v>
      </c>
      <c r="M4238" t="str">
        <f>IF(data[[#This Row],[MultipleLines]]="Yes",1,"")</f>
        <v/>
      </c>
      <c r="N4238" t="s">
        <v>24</v>
      </c>
      <c r="O4238" t="s">
        <v>46</v>
      </c>
      <c r="P4238" t="str">
        <f>IF(data[[#This Row],[OnlineSecurity]]="Yes",1,"")</f>
        <v/>
      </c>
      <c r="Q4238" t="s">
        <v>46</v>
      </c>
      <c r="R4238" t="str">
        <f>IF(data[[#This Row],[OnlineBackup]]="Yes",1,"")</f>
        <v/>
      </c>
      <c r="S4238" t="s">
        <v>46</v>
      </c>
      <c r="T4238" t="str">
        <f>IF(data[[#This Row],[DeviceProtection]]="Yes",1,"")</f>
        <v/>
      </c>
      <c r="U4238" t="s">
        <v>46</v>
      </c>
      <c r="V4238" t="str">
        <f>IF(data[[#This Row],[TechSupport]]="Yes",1,"")</f>
        <v/>
      </c>
      <c r="W4238" t="s">
        <v>46</v>
      </c>
      <c r="X4238" t="str">
        <f>IF(data[[#This Row],[StreamingTV]]="Yes",1,"")</f>
        <v/>
      </c>
      <c r="Y4238" t="s">
        <v>46</v>
      </c>
      <c r="Z4238" t="str">
        <f>IF(data[[#This Row],[StreamingMovies]]="Yes",1,"")</f>
        <v/>
      </c>
      <c r="AA4238" t="s">
        <v>27</v>
      </c>
      <c r="AB4238" t="s">
        <v>24</v>
      </c>
      <c r="AC4238" t="s">
        <v>40</v>
      </c>
      <c r="AD4238">
        <v>19.95</v>
      </c>
      <c r="AE4238">
        <v>19.95</v>
      </c>
      <c r="AF4238">
        <v>0</v>
      </c>
      <c r="AG4238" s="2">
        <v>0</v>
      </c>
      <c r="AH4238" t="s">
        <v>24</v>
      </c>
      <c r="AI4238">
        <f t="shared" si="132"/>
        <v>0</v>
      </c>
      <c r="AJ4238">
        <f t="shared" si="133"/>
        <v>1</v>
      </c>
    </row>
    <row r="4239" spans="1:36" x14ac:dyDescent="0.35">
      <c r="A4239">
        <v>4238</v>
      </c>
      <c r="B4239" t="s">
        <v>4274</v>
      </c>
      <c r="C4239" t="s">
        <v>30</v>
      </c>
      <c r="D4239">
        <v>0</v>
      </c>
      <c r="E4239" t="s">
        <v>24</v>
      </c>
      <c r="F4239" t="s">
        <v>24</v>
      </c>
      <c r="G4239" t="str">
        <f>IF(AND(data[[#This Row],[Partner]]="Yes", data[[#This Row],[Dependents]]="Yes"), "Both", IF(data[[#This Row],[Partner]]="Yes", "Partner", IF(data[[#This Row],[Dependents]]="Yes", "Dependent", "None")))</f>
        <v>None</v>
      </c>
      <c r="H4239">
        <v>5</v>
      </c>
      <c r="I4239" s="1">
        <f>data[[#This Row],[Tenure]]/12</f>
        <v>0.41666666666666669</v>
      </c>
      <c r="J4239" t="s">
        <v>23</v>
      </c>
      <c r="K4239">
        <f>IF(data[[#This Row],[PhoneService]]="Yes",1,"")</f>
        <v>1</v>
      </c>
      <c r="L4239" t="s">
        <v>24</v>
      </c>
      <c r="M4239" t="str">
        <f>IF(data[[#This Row],[MultipleLines]]="Yes",1,"")</f>
        <v/>
      </c>
      <c r="N4239" t="s">
        <v>26</v>
      </c>
      <c r="O4239" t="s">
        <v>24</v>
      </c>
      <c r="P4239" t="str">
        <f>IF(data[[#This Row],[OnlineSecurity]]="Yes",1,"")</f>
        <v/>
      </c>
      <c r="Q4239" t="s">
        <v>24</v>
      </c>
      <c r="R4239" t="str">
        <f>IF(data[[#This Row],[OnlineBackup]]="Yes",1,"")</f>
        <v/>
      </c>
      <c r="S4239" t="s">
        <v>23</v>
      </c>
      <c r="T4239">
        <f>IF(data[[#This Row],[DeviceProtection]]="Yes",1,"")</f>
        <v>1</v>
      </c>
      <c r="U4239" t="s">
        <v>24</v>
      </c>
      <c r="V4239" t="str">
        <f>IF(data[[#This Row],[TechSupport]]="Yes",1,"")</f>
        <v/>
      </c>
      <c r="W4239" t="s">
        <v>23</v>
      </c>
      <c r="X4239">
        <f>IF(data[[#This Row],[StreamingTV]]="Yes",1,"")</f>
        <v>1</v>
      </c>
      <c r="Y4239" t="s">
        <v>23</v>
      </c>
      <c r="Z4239">
        <f>IF(data[[#This Row],[StreamingMovies]]="Yes",1,"")</f>
        <v>1</v>
      </c>
      <c r="AA4239" t="s">
        <v>27</v>
      </c>
      <c r="AB4239" t="s">
        <v>23</v>
      </c>
      <c r="AC4239" t="s">
        <v>28</v>
      </c>
      <c r="AD4239">
        <v>70.05</v>
      </c>
      <c r="AE4239">
        <v>346.4</v>
      </c>
      <c r="AF4239">
        <v>3</v>
      </c>
      <c r="AG4239" s="2">
        <v>0</v>
      </c>
      <c r="AH4239" t="s">
        <v>23</v>
      </c>
      <c r="AI4239">
        <f t="shared" si="132"/>
        <v>1</v>
      </c>
      <c r="AJ4239" t="str">
        <f t="shared" si="133"/>
        <v/>
      </c>
    </row>
    <row r="4240" spans="1:36" x14ac:dyDescent="0.35">
      <c r="A4240">
        <v>4239</v>
      </c>
      <c r="B4240" t="s">
        <v>4275</v>
      </c>
      <c r="C4240" t="s">
        <v>30</v>
      </c>
      <c r="D4240">
        <v>0</v>
      </c>
      <c r="E4240" t="s">
        <v>23</v>
      </c>
      <c r="F4240" t="s">
        <v>23</v>
      </c>
      <c r="G4240" t="str">
        <f>IF(AND(data[[#This Row],[Partner]]="Yes", data[[#This Row],[Dependents]]="Yes"), "Both", IF(data[[#This Row],[Partner]]="Yes", "Partner", IF(data[[#This Row],[Dependents]]="Yes", "Dependent", "None")))</f>
        <v>Both</v>
      </c>
      <c r="H4240">
        <v>57</v>
      </c>
      <c r="I4240" s="1">
        <f>data[[#This Row],[Tenure]]/12</f>
        <v>4.75</v>
      </c>
      <c r="J4240" t="s">
        <v>23</v>
      </c>
      <c r="K4240">
        <f>IF(data[[#This Row],[PhoneService]]="Yes",1,"")</f>
        <v>1</v>
      </c>
      <c r="L4240" t="s">
        <v>24</v>
      </c>
      <c r="M4240" t="str">
        <f>IF(data[[#This Row],[MultipleLines]]="Yes",1,"")</f>
        <v/>
      </c>
      <c r="N4240" t="s">
        <v>24</v>
      </c>
      <c r="O4240" t="s">
        <v>46</v>
      </c>
      <c r="P4240" t="str">
        <f>IF(data[[#This Row],[OnlineSecurity]]="Yes",1,"")</f>
        <v/>
      </c>
      <c r="Q4240" t="s">
        <v>46</v>
      </c>
      <c r="R4240" t="str">
        <f>IF(data[[#This Row],[OnlineBackup]]="Yes",1,"")</f>
        <v/>
      </c>
      <c r="S4240" t="s">
        <v>46</v>
      </c>
      <c r="T4240" t="str">
        <f>IF(data[[#This Row],[DeviceProtection]]="Yes",1,"")</f>
        <v/>
      </c>
      <c r="U4240" t="s">
        <v>46</v>
      </c>
      <c r="V4240" t="str">
        <f>IF(data[[#This Row],[TechSupport]]="Yes",1,"")</f>
        <v/>
      </c>
      <c r="W4240" t="s">
        <v>46</v>
      </c>
      <c r="X4240" t="str">
        <f>IF(data[[#This Row],[StreamingTV]]="Yes",1,"")</f>
        <v/>
      </c>
      <c r="Y4240" t="s">
        <v>46</v>
      </c>
      <c r="Z4240" t="str">
        <f>IF(data[[#This Row],[StreamingMovies]]="Yes",1,"")</f>
        <v/>
      </c>
      <c r="AA4240" t="s">
        <v>31</v>
      </c>
      <c r="AB4240" t="s">
        <v>24</v>
      </c>
      <c r="AC4240" t="s">
        <v>32</v>
      </c>
      <c r="AD4240">
        <v>19.399999999999999</v>
      </c>
      <c r="AE4240">
        <v>1061.5999999999999</v>
      </c>
      <c r="AF4240">
        <v>0</v>
      </c>
      <c r="AG4240" s="2">
        <v>5</v>
      </c>
      <c r="AH4240" t="s">
        <v>24</v>
      </c>
      <c r="AI4240">
        <f t="shared" si="132"/>
        <v>0</v>
      </c>
      <c r="AJ4240">
        <f t="shared" si="133"/>
        <v>1</v>
      </c>
    </row>
    <row r="4241" spans="1:36" x14ac:dyDescent="0.35">
      <c r="A4241">
        <v>4240</v>
      </c>
      <c r="B4241" t="s">
        <v>4276</v>
      </c>
      <c r="C4241" t="s">
        <v>30</v>
      </c>
      <c r="D4241">
        <v>0</v>
      </c>
      <c r="E4241" t="s">
        <v>23</v>
      </c>
      <c r="F4241" t="s">
        <v>23</v>
      </c>
      <c r="G4241" t="str">
        <f>IF(AND(data[[#This Row],[Partner]]="Yes", data[[#This Row],[Dependents]]="Yes"), "Both", IF(data[[#This Row],[Partner]]="Yes", "Partner", IF(data[[#This Row],[Dependents]]="Yes", "Dependent", "None")))</f>
        <v>Both</v>
      </c>
      <c r="H4241">
        <v>56</v>
      </c>
      <c r="I4241" s="1">
        <f>data[[#This Row],[Tenure]]/12</f>
        <v>4.666666666666667</v>
      </c>
      <c r="J4241" t="s">
        <v>24</v>
      </c>
      <c r="K4241" t="str">
        <f>IF(data[[#This Row],[PhoneService]]="Yes",1,"")</f>
        <v/>
      </c>
      <c r="L4241" t="s">
        <v>25</v>
      </c>
      <c r="M4241" t="str">
        <f>IF(data[[#This Row],[MultipleLines]]="Yes",1,"")</f>
        <v/>
      </c>
      <c r="N4241" t="s">
        <v>26</v>
      </c>
      <c r="O4241" t="s">
        <v>24</v>
      </c>
      <c r="P4241" t="str">
        <f>IF(data[[#This Row],[OnlineSecurity]]="Yes",1,"")</f>
        <v/>
      </c>
      <c r="Q4241" t="s">
        <v>23</v>
      </c>
      <c r="R4241">
        <f>IF(data[[#This Row],[OnlineBackup]]="Yes",1,"")</f>
        <v>1</v>
      </c>
      <c r="S4241" t="s">
        <v>23</v>
      </c>
      <c r="T4241">
        <f>IF(data[[#This Row],[DeviceProtection]]="Yes",1,"")</f>
        <v>1</v>
      </c>
      <c r="U4241" t="s">
        <v>24</v>
      </c>
      <c r="V4241" t="str">
        <f>IF(data[[#This Row],[TechSupport]]="Yes",1,"")</f>
        <v/>
      </c>
      <c r="W4241" t="s">
        <v>24</v>
      </c>
      <c r="X4241" t="str">
        <f>IF(data[[#This Row],[StreamingTV]]="Yes",1,"")</f>
        <v/>
      </c>
      <c r="Y4241" t="s">
        <v>24</v>
      </c>
      <c r="Z4241" t="str">
        <f>IF(data[[#This Row],[StreamingMovies]]="Yes",1,"")</f>
        <v/>
      </c>
      <c r="AA4241" t="s">
        <v>31</v>
      </c>
      <c r="AB4241" t="s">
        <v>23</v>
      </c>
      <c r="AC4241" t="s">
        <v>40</v>
      </c>
      <c r="AD4241">
        <v>36.1</v>
      </c>
      <c r="AE4241">
        <v>1971.5</v>
      </c>
      <c r="AF4241">
        <v>0</v>
      </c>
      <c r="AG4241" s="2">
        <v>0</v>
      </c>
      <c r="AH4241" t="s">
        <v>24</v>
      </c>
      <c r="AI4241">
        <f t="shared" si="132"/>
        <v>0</v>
      </c>
      <c r="AJ4241">
        <f t="shared" si="133"/>
        <v>1</v>
      </c>
    </row>
    <row r="4242" spans="1:36" x14ac:dyDescent="0.35">
      <c r="A4242">
        <v>4241</v>
      </c>
      <c r="B4242" t="s">
        <v>4277</v>
      </c>
      <c r="C4242" t="s">
        <v>30</v>
      </c>
      <c r="D4242">
        <v>0</v>
      </c>
      <c r="E4242" t="s">
        <v>24</v>
      </c>
      <c r="F4242" t="s">
        <v>24</v>
      </c>
      <c r="G4242" t="str">
        <f>IF(AND(data[[#This Row],[Partner]]="Yes", data[[#This Row],[Dependents]]="Yes"), "Both", IF(data[[#This Row],[Partner]]="Yes", "Partner", IF(data[[#This Row],[Dependents]]="Yes", "Dependent", "None")))</f>
        <v>None</v>
      </c>
      <c r="H4242">
        <v>8</v>
      </c>
      <c r="I4242" s="1">
        <f>data[[#This Row],[Tenure]]/12</f>
        <v>0.66666666666666663</v>
      </c>
      <c r="J4242" t="s">
        <v>23</v>
      </c>
      <c r="K4242">
        <f>IF(data[[#This Row],[PhoneService]]="Yes",1,"")</f>
        <v>1</v>
      </c>
      <c r="L4242" t="s">
        <v>23</v>
      </c>
      <c r="M4242">
        <f>IF(data[[#This Row],[MultipleLines]]="Yes",1,"")</f>
        <v>1</v>
      </c>
      <c r="N4242" t="s">
        <v>37</v>
      </c>
      <c r="O4242" t="s">
        <v>24</v>
      </c>
      <c r="P4242" t="str">
        <f>IF(data[[#This Row],[OnlineSecurity]]="Yes",1,"")</f>
        <v/>
      </c>
      <c r="Q4242" t="s">
        <v>23</v>
      </c>
      <c r="R4242">
        <f>IF(data[[#This Row],[OnlineBackup]]="Yes",1,"")</f>
        <v>1</v>
      </c>
      <c r="S4242" t="s">
        <v>23</v>
      </c>
      <c r="T4242">
        <f>IF(data[[#This Row],[DeviceProtection]]="Yes",1,"")</f>
        <v>1</v>
      </c>
      <c r="U4242" t="s">
        <v>24</v>
      </c>
      <c r="V4242" t="str">
        <f>IF(data[[#This Row],[TechSupport]]="Yes",1,"")</f>
        <v/>
      </c>
      <c r="W4242" t="s">
        <v>23</v>
      </c>
      <c r="X4242">
        <f>IF(data[[#This Row],[StreamingTV]]="Yes",1,"")</f>
        <v>1</v>
      </c>
      <c r="Y4242" t="s">
        <v>24</v>
      </c>
      <c r="Z4242" t="str">
        <f>IF(data[[#This Row],[StreamingMovies]]="Yes",1,"")</f>
        <v/>
      </c>
      <c r="AA4242" t="s">
        <v>27</v>
      </c>
      <c r="AB4242" t="s">
        <v>23</v>
      </c>
      <c r="AC4242" t="s">
        <v>28</v>
      </c>
      <c r="AD4242">
        <v>94</v>
      </c>
      <c r="AE4242">
        <v>773.65</v>
      </c>
      <c r="AF4242">
        <v>0</v>
      </c>
      <c r="AG4242" s="2">
        <v>1</v>
      </c>
      <c r="AH4242" t="s">
        <v>23</v>
      </c>
      <c r="AI4242">
        <f t="shared" si="132"/>
        <v>1</v>
      </c>
      <c r="AJ4242" t="str">
        <f t="shared" si="133"/>
        <v/>
      </c>
    </row>
    <row r="4243" spans="1:36" x14ac:dyDescent="0.35">
      <c r="A4243">
        <v>4242</v>
      </c>
      <c r="B4243" t="s">
        <v>4278</v>
      </c>
      <c r="C4243" t="s">
        <v>22</v>
      </c>
      <c r="D4243">
        <v>0</v>
      </c>
      <c r="E4243" t="s">
        <v>23</v>
      </c>
      <c r="F4243" t="s">
        <v>23</v>
      </c>
      <c r="G4243" t="str">
        <f>IF(AND(data[[#This Row],[Partner]]="Yes", data[[#This Row],[Dependents]]="Yes"), "Both", IF(data[[#This Row],[Partner]]="Yes", "Partner", IF(data[[#This Row],[Dependents]]="Yes", "Dependent", "None")))</f>
        <v>Both</v>
      </c>
      <c r="H4243">
        <v>22</v>
      </c>
      <c r="I4243" s="1">
        <f>data[[#This Row],[Tenure]]/12</f>
        <v>1.8333333333333333</v>
      </c>
      <c r="J4243" t="s">
        <v>23</v>
      </c>
      <c r="K4243">
        <f>IF(data[[#This Row],[PhoneService]]="Yes",1,"")</f>
        <v>1</v>
      </c>
      <c r="L4243" t="s">
        <v>24</v>
      </c>
      <c r="M4243" t="str">
        <f>IF(data[[#This Row],[MultipleLines]]="Yes",1,"")</f>
        <v/>
      </c>
      <c r="N4243" t="s">
        <v>26</v>
      </c>
      <c r="O4243" t="s">
        <v>23</v>
      </c>
      <c r="P4243">
        <f>IF(data[[#This Row],[OnlineSecurity]]="Yes",1,"")</f>
        <v>1</v>
      </c>
      <c r="Q4243" t="s">
        <v>23</v>
      </c>
      <c r="R4243">
        <f>IF(data[[#This Row],[OnlineBackup]]="Yes",1,"")</f>
        <v>1</v>
      </c>
      <c r="S4243" t="s">
        <v>23</v>
      </c>
      <c r="T4243">
        <f>IF(data[[#This Row],[DeviceProtection]]="Yes",1,"")</f>
        <v>1</v>
      </c>
      <c r="U4243" t="s">
        <v>24</v>
      </c>
      <c r="V4243" t="str">
        <f>IF(data[[#This Row],[TechSupport]]="Yes",1,"")</f>
        <v/>
      </c>
      <c r="W4243" t="s">
        <v>24</v>
      </c>
      <c r="X4243" t="str">
        <f>IF(data[[#This Row],[StreamingTV]]="Yes",1,"")</f>
        <v/>
      </c>
      <c r="Y4243" t="s">
        <v>24</v>
      </c>
      <c r="Z4243" t="str">
        <f>IF(data[[#This Row],[StreamingMovies]]="Yes",1,"")</f>
        <v/>
      </c>
      <c r="AA4243" t="s">
        <v>27</v>
      </c>
      <c r="AB4243" t="s">
        <v>24</v>
      </c>
      <c r="AC4243" t="s">
        <v>32</v>
      </c>
      <c r="AD4243">
        <v>61.15</v>
      </c>
      <c r="AE4243">
        <v>1422.05</v>
      </c>
      <c r="AF4243">
        <v>0</v>
      </c>
      <c r="AG4243" s="2">
        <v>3</v>
      </c>
      <c r="AH4243" t="s">
        <v>23</v>
      </c>
      <c r="AI4243">
        <f t="shared" si="132"/>
        <v>1</v>
      </c>
      <c r="AJ4243" t="str">
        <f t="shared" si="133"/>
        <v/>
      </c>
    </row>
    <row r="4244" spans="1:36" x14ac:dyDescent="0.35">
      <c r="A4244">
        <v>4243</v>
      </c>
      <c r="B4244" t="s">
        <v>4279</v>
      </c>
      <c r="C4244" t="s">
        <v>22</v>
      </c>
      <c r="D4244">
        <v>0</v>
      </c>
      <c r="E4244" t="s">
        <v>24</v>
      </c>
      <c r="F4244" t="s">
        <v>24</v>
      </c>
      <c r="G4244" t="str">
        <f>IF(AND(data[[#This Row],[Partner]]="Yes", data[[#This Row],[Dependents]]="Yes"), "Both", IF(data[[#This Row],[Partner]]="Yes", "Partner", IF(data[[#This Row],[Dependents]]="Yes", "Dependent", "None")))</f>
        <v>None</v>
      </c>
      <c r="H4244">
        <v>1</v>
      </c>
      <c r="I4244" s="1">
        <f>data[[#This Row],[Tenure]]/12</f>
        <v>8.3333333333333329E-2</v>
      </c>
      <c r="J4244" t="s">
        <v>23</v>
      </c>
      <c r="K4244">
        <f>IF(data[[#This Row],[PhoneService]]="Yes",1,"")</f>
        <v>1</v>
      </c>
      <c r="L4244" t="s">
        <v>24</v>
      </c>
      <c r="M4244" t="str">
        <f>IF(data[[#This Row],[MultipleLines]]="Yes",1,"")</f>
        <v/>
      </c>
      <c r="N4244" t="s">
        <v>24</v>
      </c>
      <c r="O4244" t="s">
        <v>46</v>
      </c>
      <c r="P4244" t="str">
        <f>IF(data[[#This Row],[OnlineSecurity]]="Yes",1,"")</f>
        <v/>
      </c>
      <c r="Q4244" t="s">
        <v>46</v>
      </c>
      <c r="R4244" t="str">
        <f>IF(data[[#This Row],[OnlineBackup]]="Yes",1,"")</f>
        <v/>
      </c>
      <c r="S4244" t="s">
        <v>46</v>
      </c>
      <c r="T4244" t="str">
        <f>IF(data[[#This Row],[DeviceProtection]]="Yes",1,"")</f>
        <v/>
      </c>
      <c r="U4244" t="s">
        <v>46</v>
      </c>
      <c r="V4244" t="str">
        <f>IF(data[[#This Row],[TechSupport]]="Yes",1,"")</f>
        <v/>
      </c>
      <c r="W4244" t="s">
        <v>46</v>
      </c>
      <c r="X4244" t="str">
        <f>IF(data[[#This Row],[StreamingTV]]="Yes",1,"")</f>
        <v/>
      </c>
      <c r="Y4244" t="s">
        <v>46</v>
      </c>
      <c r="Z4244" t="str">
        <f>IF(data[[#This Row],[StreamingMovies]]="Yes",1,"")</f>
        <v/>
      </c>
      <c r="AA4244" t="s">
        <v>27</v>
      </c>
      <c r="AB4244" t="s">
        <v>24</v>
      </c>
      <c r="AC4244" t="s">
        <v>32</v>
      </c>
      <c r="AD4244">
        <v>19.75</v>
      </c>
      <c r="AE4244">
        <v>19.75</v>
      </c>
      <c r="AF4244">
        <v>0</v>
      </c>
      <c r="AG4244" s="2">
        <v>0</v>
      </c>
      <c r="AH4244" t="s">
        <v>24</v>
      </c>
      <c r="AI4244">
        <f t="shared" si="132"/>
        <v>0</v>
      </c>
      <c r="AJ4244">
        <f t="shared" si="133"/>
        <v>1</v>
      </c>
    </row>
    <row r="4245" spans="1:36" x14ac:dyDescent="0.35">
      <c r="A4245">
        <v>4244</v>
      </c>
      <c r="B4245" t="s">
        <v>4280</v>
      </c>
      <c r="C4245" t="s">
        <v>22</v>
      </c>
      <c r="D4245">
        <v>0</v>
      </c>
      <c r="E4245" t="s">
        <v>24</v>
      </c>
      <c r="F4245" t="s">
        <v>23</v>
      </c>
      <c r="G4245" t="str">
        <f>IF(AND(data[[#This Row],[Partner]]="Yes", data[[#This Row],[Dependents]]="Yes"), "Both", IF(data[[#This Row],[Partner]]="Yes", "Partner", IF(data[[#This Row],[Dependents]]="Yes", "Dependent", "None")))</f>
        <v>Dependent</v>
      </c>
      <c r="H4245">
        <v>40</v>
      </c>
      <c r="I4245" s="1">
        <f>data[[#This Row],[Tenure]]/12</f>
        <v>3.3333333333333335</v>
      </c>
      <c r="J4245" t="s">
        <v>23</v>
      </c>
      <c r="K4245">
        <f>IF(data[[#This Row],[PhoneService]]="Yes",1,"")</f>
        <v>1</v>
      </c>
      <c r="L4245" t="s">
        <v>24</v>
      </c>
      <c r="M4245" t="str">
        <f>IF(data[[#This Row],[MultipleLines]]="Yes",1,"")</f>
        <v/>
      </c>
      <c r="N4245" t="s">
        <v>26</v>
      </c>
      <c r="O4245" t="s">
        <v>23</v>
      </c>
      <c r="P4245">
        <f>IF(data[[#This Row],[OnlineSecurity]]="Yes",1,"")</f>
        <v>1</v>
      </c>
      <c r="Q4245" t="s">
        <v>24</v>
      </c>
      <c r="R4245" t="str">
        <f>IF(data[[#This Row],[OnlineBackup]]="Yes",1,"")</f>
        <v/>
      </c>
      <c r="S4245" t="s">
        <v>24</v>
      </c>
      <c r="T4245" t="str">
        <f>IF(data[[#This Row],[DeviceProtection]]="Yes",1,"")</f>
        <v/>
      </c>
      <c r="U4245" t="s">
        <v>23</v>
      </c>
      <c r="V4245">
        <f>IF(data[[#This Row],[TechSupport]]="Yes",1,"")</f>
        <v>1</v>
      </c>
      <c r="W4245" t="s">
        <v>23</v>
      </c>
      <c r="X4245">
        <f>IF(data[[#This Row],[StreamingTV]]="Yes",1,"")</f>
        <v>1</v>
      </c>
      <c r="Y4245" t="s">
        <v>24</v>
      </c>
      <c r="Z4245" t="str">
        <f>IF(data[[#This Row],[StreamingMovies]]="Yes",1,"")</f>
        <v/>
      </c>
      <c r="AA4245" t="s">
        <v>27</v>
      </c>
      <c r="AB4245" t="s">
        <v>23</v>
      </c>
      <c r="AC4245" t="s">
        <v>40</v>
      </c>
      <c r="AD4245">
        <v>64.099999999999994</v>
      </c>
      <c r="AE4245">
        <v>2460.35</v>
      </c>
      <c r="AF4245">
        <v>4</v>
      </c>
      <c r="AG4245" s="2">
        <v>0</v>
      </c>
      <c r="AH4245" t="s">
        <v>24</v>
      </c>
      <c r="AI4245">
        <f t="shared" si="132"/>
        <v>0</v>
      </c>
      <c r="AJ4245">
        <f t="shared" si="133"/>
        <v>1</v>
      </c>
    </row>
    <row r="4246" spans="1:36" x14ac:dyDescent="0.35">
      <c r="A4246">
        <v>4245</v>
      </c>
      <c r="B4246" t="s">
        <v>4281</v>
      </c>
      <c r="C4246" t="s">
        <v>30</v>
      </c>
      <c r="D4246">
        <v>0</v>
      </c>
      <c r="E4246" t="s">
        <v>23</v>
      </c>
      <c r="F4246" t="s">
        <v>23</v>
      </c>
      <c r="G4246" t="str">
        <f>IF(AND(data[[#This Row],[Partner]]="Yes", data[[#This Row],[Dependents]]="Yes"), "Both", IF(data[[#This Row],[Partner]]="Yes", "Partner", IF(data[[#This Row],[Dependents]]="Yes", "Dependent", "None")))</f>
        <v>Both</v>
      </c>
      <c r="H4246">
        <v>46</v>
      </c>
      <c r="I4246" s="1">
        <f>data[[#This Row],[Tenure]]/12</f>
        <v>3.8333333333333335</v>
      </c>
      <c r="J4246" t="s">
        <v>23</v>
      </c>
      <c r="K4246">
        <f>IF(data[[#This Row],[PhoneService]]="Yes",1,"")</f>
        <v>1</v>
      </c>
      <c r="L4246" t="s">
        <v>24</v>
      </c>
      <c r="M4246" t="str">
        <f>IF(data[[#This Row],[MultipleLines]]="Yes",1,"")</f>
        <v/>
      </c>
      <c r="N4246" t="s">
        <v>24</v>
      </c>
      <c r="O4246" t="s">
        <v>46</v>
      </c>
      <c r="P4246" t="str">
        <f>IF(data[[#This Row],[OnlineSecurity]]="Yes",1,"")</f>
        <v/>
      </c>
      <c r="Q4246" t="s">
        <v>46</v>
      </c>
      <c r="R4246" t="str">
        <f>IF(data[[#This Row],[OnlineBackup]]="Yes",1,"")</f>
        <v/>
      </c>
      <c r="S4246" t="s">
        <v>46</v>
      </c>
      <c r="T4246" t="str">
        <f>IF(data[[#This Row],[DeviceProtection]]="Yes",1,"")</f>
        <v/>
      </c>
      <c r="U4246" t="s">
        <v>46</v>
      </c>
      <c r="V4246" t="str">
        <f>IF(data[[#This Row],[TechSupport]]="Yes",1,"")</f>
        <v/>
      </c>
      <c r="W4246" t="s">
        <v>46</v>
      </c>
      <c r="X4246" t="str">
        <f>IF(data[[#This Row],[StreamingTV]]="Yes",1,"")</f>
        <v/>
      </c>
      <c r="Y4246" t="s">
        <v>46</v>
      </c>
      <c r="Z4246" t="str">
        <f>IF(data[[#This Row],[StreamingMovies]]="Yes",1,"")</f>
        <v/>
      </c>
      <c r="AA4246" t="s">
        <v>47</v>
      </c>
      <c r="AB4246" t="s">
        <v>24</v>
      </c>
      <c r="AC4246" t="s">
        <v>40</v>
      </c>
      <c r="AD4246">
        <v>19.75</v>
      </c>
      <c r="AE4246">
        <v>856.5</v>
      </c>
      <c r="AF4246">
        <v>0</v>
      </c>
      <c r="AG4246" s="2">
        <v>0</v>
      </c>
      <c r="AH4246" t="s">
        <v>24</v>
      </c>
      <c r="AI4246">
        <f t="shared" si="132"/>
        <v>0</v>
      </c>
      <c r="AJ4246">
        <f t="shared" si="133"/>
        <v>1</v>
      </c>
    </row>
    <row r="4247" spans="1:36" x14ac:dyDescent="0.35">
      <c r="A4247">
        <v>4246</v>
      </c>
      <c r="B4247" t="s">
        <v>4282</v>
      </c>
      <c r="C4247" t="s">
        <v>30</v>
      </c>
      <c r="D4247">
        <v>0</v>
      </c>
      <c r="E4247" t="s">
        <v>23</v>
      </c>
      <c r="F4247" t="s">
        <v>23</v>
      </c>
      <c r="G4247" t="str">
        <f>IF(AND(data[[#This Row],[Partner]]="Yes", data[[#This Row],[Dependents]]="Yes"), "Both", IF(data[[#This Row],[Partner]]="Yes", "Partner", IF(data[[#This Row],[Dependents]]="Yes", "Dependent", "None")))</f>
        <v>Both</v>
      </c>
      <c r="H4247">
        <v>63</v>
      </c>
      <c r="I4247" s="1">
        <f>data[[#This Row],[Tenure]]/12</f>
        <v>5.25</v>
      </c>
      <c r="J4247" t="s">
        <v>23</v>
      </c>
      <c r="K4247">
        <f>IF(data[[#This Row],[PhoneService]]="Yes",1,"")</f>
        <v>1</v>
      </c>
      <c r="L4247" t="s">
        <v>24</v>
      </c>
      <c r="M4247" t="str">
        <f>IF(data[[#This Row],[MultipleLines]]="Yes",1,"")</f>
        <v/>
      </c>
      <c r="N4247" t="s">
        <v>24</v>
      </c>
      <c r="O4247" t="s">
        <v>46</v>
      </c>
      <c r="P4247" t="str">
        <f>IF(data[[#This Row],[OnlineSecurity]]="Yes",1,"")</f>
        <v/>
      </c>
      <c r="Q4247" t="s">
        <v>46</v>
      </c>
      <c r="R4247" t="str">
        <f>IF(data[[#This Row],[OnlineBackup]]="Yes",1,"")</f>
        <v/>
      </c>
      <c r="S4247" t="s">
        <v>46</v>
      </c>
      <c r="T4247" t="str">
        <f>IF(data[[#This Row],[DeviceProtection]]="Yes",1,"")</f>
        <v/>
      </c>
      <c r="U4247" t="s">
        <v>46</v>
      </c>
      <c r="V4247" t="str">
        <f>IF(data[[#This Row],[TechSupport]]="Yes",1,"")</f>
        <v/>
      </c>
      <c r="W4247" t="s">
        <v>46</v>
      </c>
      <c r="X4247" t="str">
        <f>IF(data[[#This Row],[StreamingTV]]="Yes",1,"")</f>
        <v/>
      </c>
      <c r="Y4247" t="s">
        <v>46</v>
      </c>
      <c r="Z4247" t="str">
        <f>IF(data[[#This Row],[StreamingMovies]]="Yes",1,"")</f>
        <v/>
      </c>
      <c r="AA4247" t="s">
        <v>47</v>
      </c>
      <c r="AB4247" t="s">
        <v>24</v>
      </c>
      <c r="AC4247" t="s">
        <v>32</v>
      </c>
      <c r="AD4247">
        <v>19.7</v>
      </c>
      <c r="AE4247">
        <v>1275.8499999999999</v>
      </c>
      <c r="AF4247">
        <v>0</v>
      </c>
      <c r="AG4247" s="2">
        <v>0</v>
      </c>
      <c r="AH4247" t="s">
        <v>24</v>
      </c>
      <c r="AI4247">
        <f t="shared" si="132"/>
        <v>0</v>
      </c>
      <c r="AJ4247">
        <f t="shared" si="133"/>
        <v>1</v>
      </c>
    </row>
    <row r="4248" spans="1:36" x14ac:dyDescent="0.35">
      <c r="A4248">
        <v>4247</v>
      </c>
      <c r="B4248" t="s">
        <v>4283</v>
      </c>
      <c r="C4248" t="s">
        <v>30</v>
      </c>
      <c r="D4248">
        <v>0</v>
      </c>
      <c r="E4248" t="s">
        <v>23</v>
      </c>
      <c r="F4248" t="s">
        <v>23</v>
      </c>
      <c r="G4248" t="str">
        <f>IF(AND(data[[#This Row],[Partner]]="Yes", data[[#This Row],[Dependents]]="Yes"), "Both", IF(data[[#This Row],[Partner]]="Yes", "Partner", IF(data[[#This Row],[Dependents]]="Yes", "Dependent", "None")))</f>
        <v>Both</v>
      </c>
      <c r="H4248">
        <v>68</v>
      </c>
      <c r="I4248" s="1">
        <f>data[[#This Row],[Tenure]]/12</f>
        <v>5.666666666666667</v>
      </c>
      <c r="J4248" t="s">
        <v>23</v>
      </c>
      <c r="K4248">
        <f>IF(data[[#This Row],[PhoneService]]="Yes",1,"")</f>
        <v>1</v>
      </c>
      <c r="L4248" t="s">
        <v>23</v>
      </c>
      <c r="M4248">
        <f>IF(data[[#This Row],[MultipleLines]]="Yes",1,"")</f>
        <v>1</v>
      </c>
      <c r="N4248" t="s">
        <v>37</v>
      </c>
      <c r="O4248" t="s">
        <v>23</v>
      </c>
      <c r="P4248">
        <f>IF(data[[#This Row],[OnlineSecurity]]="Yes",1,"")</f>
        <v>1</v>
      </c>
      <c r="Q4248" t="s">
        <v>23</v>
      </c>
      <c r="R4248">
        <f>IF(data[[#This Row],[OnlineBackup]]="Yes",1,"")</f>
        <v>1</v>
      </c>
      <c r="S4248" t="s">
        <v>23</v>
      </c>
      <c r="T4248">
        <f>IF(data[[#This Row],[DeviceProtection]]="Yes",1,"")</f>
        <v>1</v>
      </c>
      <c r="U4248" t="s">
        <v>24</v>
      </c>
      <c r="V4248" t="str">
        <f>IF(data[[#This Row],[TechSupport]]="Yes",1,"")</f>
        <v/>
      </c>
      <c r="W4248" t="s">
        <v>23</v>
      </c>
      <c r="X4248">
        <f>IF(data[[#This Row],[StreamingTV]]="Yes",1,"")</f>
        <v>1</v>
      </c>
      <c r="Y4248" t="s">
        <v>23</v>
      </c>
      <c r="Z4248">
        <f>IF(data[[#This Row],[StreamingMovies]]="Yes",1,"")</f>
        <v>1</v>
      </c>
      <c r="AA4248" t="s">
        <v>47</v>
      </c>
      <c r="AB4248" t="s">
        <v>23</v>
      </c>
      <c r="AC4248" t="s">
        <v>28</v>
      </c>
      <c r="AD4248">
        <v>110.2</v>
      </c>
      <c r="AE4248">
        <v>7467.5</v>
      </c>
      <c r="AF4248">
        <v>0</v>
      </c>
      <c r="AG4248" s="2">
        <v>0</v>
      </c>
      <c r="AH4248" t="s">
        <v>24</v>
      </c>
      <c r="AI4248">
        <f t="shared" si="132"/>
        <v>0</v>
      </c>
      <c r="AJ4248">
        <f t="shared" si="133"/>
        <v>1</v>
      </c>
    </row>
    <row r="4249" spans="1:36" x14ac:dyDescent="0.35">
      <c r="A4249">
        <v>4248</v>
      </c>
      <c r="B4249" t="s">
        <v>4284</v>
      </c>
      <c r="C4249" t="s">
        <v>30</v>
      </c>
      <c r="D4249">
        <v>0</v>
      </c>
      <c r="E4249" t="s">
        <v>23</v>
      </c>
      <c r="F4249" t="s">
        <v>23</v>
      </c>
      <c r="G4249" t="str">
        <f>IF(AND(data[[#This Row],[Partner]]="Yes", data[[#This Row],[Dependents]]="Yes"), "Both", IF(data[[#This Row],[Partner]]="Yes", "Partner", IF(data[[#This Row],[Dependents]]="Yes", "Dependent", "None")))</f>
        <v>Both</v>
      </c>
      <c r="H4249">
        <v>69</v>
      </c>
      <c r="I4249" s="1">
        <f>data[[#This Row],[Tenure]]/12</f>
        <v>5.75</v>
      </c>
      <c r="J4249" t="s">
        <v>23</v>
      </c>
      <c r="K4249">
        <f>IF(data[[#This Row],[PhoneService]]="Yes",1,"")</f>
        <v>1</v>
      </c>
      <c r="L4249" t="s">
        <v>24</v>
      </c>
      <c r="M4249" t="str">
        <f>IF(data[[#This Row],[MultipleLines]]="Yes",1,"")</f>
        <v/>
      </c>
      <c r="N4249" t="s">
        <v>37</v>
      </c>
      <c r="O4249" t="s">
        <v>23</v>
      </c>
      <c r="P4249">
        <f>IF(data[[#This Row],[OnlineSecurity]]="Yes",1,"")</f>
        <v>1</v>
      </c>
      <c r="Q4249" t="s">
        <v>23</v>
      </c>
      <c r="R4249">
        <f>IF(data[[#This Row],[OnlineBackup]]="Yes",1,"")</f>
        <v>1</v>
      </c>
      <c r="S4249" t="s">
        <v>24</v>
      </c>
      <c r="T4249" t="str">
        <f>IF(data[[#This Row],[DeviceProtection]]="Yes",1,"")</f>
        <v/>
      </c>
      <c r="U4249" t="s">
        <v>23</v>
      </c>
      <c r="V4249">
        <f>IF(data[[#This Row],[TechSupport]]="Yes",1,"")</f>
        <v>1</v>
      </c>
      <c r="W4249" t="s">
        <v>23</v>
      </c>
      <c r="X4249">
        <f>IF(data[[#This Row],[StreamingTV]]="Yes",1,"")</f>
        <v>1</v>
      </c>
      <c r="Y4249" t="s">
        <v>23</v>
      </c>
      <c r="Z4249">
        <f>IF(data[[#This Row],[StreamingMovies]]="Yes",1,"")</f>
        <v>1</v>
      </c>
      <c r="AA4249" t="s">
        <v>47</v>
      </c>
      <c r="AB4249" t="s">
        <v>23</v>
      </c>
      <c r="AC4249" t="s">
        <v>40</v>
      </c>
      <c r="AD4249">
        <v>106.35</v>
      </c>
      <c r="AE4249">
        <v>7261.75</v>
      </c>
      <c r="AF4249">
        <v>0</v>
      </c>
      <c r="AG4249" s="2">
        <v>0</v>
      </c>
      <c r="AH4249" t="s">
        <v>24</v>
      </c>
      <c r="AI4249">
        <f t="shared" si="132"/>
        <v>0</v>
      </c>
      <c r="AJ4249">
        <f t="shared" si="133"/>
        <v>1</v>
      </c>
    </row>
    <row r="4250" spans="1:36" x14ac:dyDescent="0.35">
      <c r="A4250">
        <v>4249</v>
      </c>
      <c r="B4250" t="s">
        <v>4285</v>
      </c>
      <c r="C4250" t="s">
        <v>22</v>
      </c>
      <c r="D4250">
        <v>0</v>
      </c>
      <c r="E4250" t="s">
        <v>23</v>
      </c>
      <c r="F4250" t="s">
        <v>24</v>
      </c>
      <c r="G4250" t="str">
        <f>IF(AND(data[[#This Row],[Partner]]="Yes", data[[#This Row],[Dependents]]="Yes"), "Both", IF(data[[#This Row],[Partner]]="Yes", "Partner", IF(data[[#This Row],[Dependents]]="Yes", "Dependent", "None")))</f>
        <v>Partner</v>
      </c>
      <c r="H4250">
        <v>56</v>
      </c>
      <c r="I4250" s="1">
        <f>data[[#This Row],[Tenure]]/12</f>
        <v>4.666666666666667</v>
      </c>
      <c r="J4250" t="s">
        <v>23</v>
      </c>
      <c r="K4250">
        <f>IF(data[[#This Row],[PhoneService]]="Yes",1,"")</f>
        <v>1</v>
      </c>
      <c r="L4250" t="s">
        <v>23</v>
      </c>
      <c r="M4250">
        <f>IF(data[[#This Row],[MultipleLines]]="Yes",1,"")</f>
        <v>1</v>
      </c>
      <c r="N4250" t="s">
        <v>37</v>
      </c>
      <c r="O4250" t="s">
        <v>24</v>
      </c>
      <c r="P4250" t="str">
        <f>IF(data[[#This Row],[OnlineSecurity]]="Yes",1,"")</f>
        <v/>
      </c>
      <c r="Q4250" t="s">
        <v>23</v>
      </c>
      <c r="R4250">
        <f>IF(data[[#This Row],[OnlineBackup]]="Yes",1,"")</f>
        <v>1</v>
      </c>
      <c r="S4250" t="s">
        <v>23</v>
      </c>
      <c r="T4250">
        <f>IF(data[[#This Row],[DeviceProtection]]="Yes",1,"")</f>
        <v>1</v>
      </c>
      <c r="U4250" t="s">
        <v>23</v>
      </c>
      <c r="V4250">
        <f>IF(data[[#This Row],[TechSupport]]="Yes",1,"")</f>
        <v>1</v>
      </c>
      <c r="W4250" t="s">
        <v>24</v>
      </c>
      <c r="X4250" t="str">
        <f>IF(data[[#This Row],[StreamingTV]]="Yes",1,"")</f>
        <v/>
      </c>
      <c r="Y4250" t="s">
        <v>24</v>
      </c>
      <c r="Z4250" t="str">
        <f>IF(data[[#This Row],[StreamingMovies]]="Yes",1,"")</f>
        <v/>
      </c>
      <c r="AA4250" t="s">
        <v>27</v>
      </c>
      <c r="AB4250" t="s">
        <v>24</v>
      </c>
      <c r="AC4250" t="s">
        <v>28</v>
      </c>
      <c r="AD4250">
        <v>90.55</v>
      </c>
      <c r="AE4250">
        <v>5116.6000000000004</v>
      </c>
      <c r="AF4250">
        <v>0</v>
      </c>
      <c r="AG4250" s="2">
        <v>0</v>
      </c>
      <c r="AH4250" t="s">
        <v>24</v>
      </c>
      <c r="AI4250">
        <f t="shared" si="132"/>
        <v>0</v>
      </c>
      <c r="AJ4250">
        <f t="shared" si="133"/>
        <v>1</v>
      </c>
    </row>
    <row r="4251" spans="1:36" x14ac:dyDescent="0.35">
      <c r="A4251">
        <v>4250</v>
      </c>
      <c r="B4251" t="s">
        <v>4286</v>
      </c>
      <c r="C4251" t="s">
        <v>22</v>
      </c>
      <c r="D4251">
        <v>0</v>
      </c>
      <c r="E4251" t="s">
        <v>23</v>
      </c>
      <c r="F4251" t="s">
        <v>23</v>
      </c>
      <c r="G4251" t="str">
        <f>IF(AND(data[[#This Row],[Partner]]="Yes", data[[#This Row],[Dependents]]="Yes"), "Both", IF(data[[#This Row],[Partner]]="Yes", "Partner", IF(data[[#This Row],[Dependents]]="Yes", "Dependent", "None")))</f>
        <v>Both</v>
      </c>
      <c r="H4251">
        <v>10</v>
      </c>
      <c r="I4251" s="1">
        <f>data[[#This Row],[Tenure]]/12</f>
        <v>0.83333333333333337</v>
      </c>
      <c r="J4251" t="s">
        <v>23</v>
      </c>
      <c r="K4251">
        <f>IF(data[[#This Row],[PhoneService]]="Yes",1,"")</f>
        <v>1</v>
      </c>
      <c r="L4251" t="s">
        <v>24</v>
      </c>
      <c r="M4251" t="str">
        <f>IF(data[[#This Row],[MultipleLines]]="Yes",1,"")</f>
        <v/>
      </c>
      <c r="N4251" t="s">
        <v>26</v>
      </c>
      <c r="O4251" t="s">
        <v>24</v>
      </c>
      <c r="P4251" t="str">
        <f>IF(data[[#This Row],[OnlineSecurity]]="Yes",1,"")</f>
        <v/>
      </c>
      <c r="Q4251" t="s">
        <v>23</v>
      </c>
      <c r="R4251">
        <f>IF(data[[#This Row],[OnlineBackup]]="Yes",1,"")</f>
        <v>1</v>
      </c>
      <c r="S4251" t="s">
        <v>23</v>
      </c>
      <c r="T4251">
        <f>IF(data[[#This Row],[DeviceProtection]]="Yes",1,"")</f>
        <v>1</v>
      </c>
      <c r="U4251" t="s">
        <v>24</v>
      </c>
      <c r="V4251" t="str">
        <f>IF(data[[#This Row],[TechSupport]]="Yes",1,"")</f>
        <v/>
      </c>
      <c r="W4251" t="s">
        <v>24</v>
      </c>
      <c r="X4251" t="str">
        <f>IF(data[[#This Row],[StreamingTV]]="Yes",1,"")</f>
        <v/>
      </c>
      <c r="Y4251" t="s">
        <v>23</v>
      </c>
      <c r="Z4251">
        <f>IF(data[[#This Row],[StreamingMovies]]="Yes",1,"")</f>
        <v>1</v>
      </c>
      <c r="AA4251" t="s">
        <v>31</v>
      </c>
      <c r="AB4251" t="s">
        <v>23</v>
      </c>
      <c r="AC4251" t="s">
        <v>32</v>
      </c>
      <c r="AD4251">
        <v>65.900000000000006</v>
      </c>
      <c r="AE4251">
        <v>660.05</v>
      </c>
      <c r="AF4251">
        <v>1</v>
      </c>
      <c r="AG4251" s="2">
        <v>0</v>
      </c>
      <c r="AH4251" t="s">
        <v>24</v>
      </c>
      <c r="AI4251">
        <f t="shared" si="132"/>
        <v>0</v>
      </c>
      <c r="AJ4251">
        <f t="shared" si="133"/>
        <v>1</v>
      </c>
    </row>
    <row r="4252" spans="1:36" x14ac:dyDescent="0.35">
      <c r="A4252">
        <v>4251</v>
      </c>
      <c r="B4252" t="s">
        <v>4287</v>
      </c>
      <c r="C4252" t="s">
        <v>30</v>
      </c>
      <c r="D4252">
        <v>0</v>
      </c>
      <c r="E4252" t="s">
        <v>24</v>
      </c>
      <c r="F4252" t="s">
        <v>24</v>
      </c>
      <c r="G4252" t="str">
        <f>IF(AND(data[[#This Row],[Partner]]="Yes", data[[#This Row],[Dependents]]="Yes"), "Both", IF(data[[#This Row],[Partner]]="Yes", "Partner", IF(data[[#This Row],[Dependents]]="Yes", "Dependent", "None")))</f>
        <v>None</v>
      </c>
      <c r="H4252">
        <v>63</v>
      </c>
      <c r="I4252" s="1">
        <f>data[[#This Row],[Tenure]]/12</f>
        <v>5.25</v>
      </c>
      <c r="J4252" t="s">
        <v>23</v>
      </c>
      <c r="K4252">
        <f>IF(data[[#This Row],[PhoneService]]="Yes",1,"")</f>
        <v>1</v>
      </c>
      <c r="L4252" t="s">
        <v>23</v>
      </c>
      <c r="M4252">
        <f>IF(data[[#This Row],[MultipleLines]]="Yes",1,"")</f>
        <v>1</v>
      </c>
      <c r="N4252" t="s">
        <v>37</v>
      </c>
      <c r="O4252" t="s">
        <v>23</v>
      </c>
      <c r="P4252">
        <f>IF(data[[#This Row],[OnlineSecurity]]="Yes",1,"")</f>
        <v>1</v>
      </c>
      <c r="Q4252" t="s">
        <v>23</v>
      </c>
      <c r="R4252">
        <f>IF(data[[#This Row],[OnlineBackup]]="Yes",1,"")</f>
        <v>1</v>
      </c>
      <c r="S4252" t="s">
        <v>23</v>
      </c>
      <c r="T4252">
        <f>IF(data[[#This Row],[DeviceProtection]]="Yes",1,"")</f>
        <v>1</v>
      </c>
      <c r="U4252" t="s">
        <v>23</v>
      </c>
      <c r="V4252">
        <f>IF(data[[#This Row],[TechSupport]]="Yes",1,"")</f>
        <v>1</v>
      </c>
      <c r="W4252" t="s">
        <v>23</v>
      </c>
      <c r="X4252">
        <f>IF(data[[#This Row],[StreamingTV]]="Yes",1,"")</f>
        <v>1</v>
      </c>
      <c r="Y4252" t="s">
        <v>24</v>
      </c>
      <c r="Z4252" t="str">
        <f>IF(data[[#This Row],[StreamingMovies]]="Yes",1,"")</f>
        <v/>
      </c>
      <c r="AA4252" t="s">
        <v>31</v>
      </c>
      <c r="AB4252" t="s">
        <v>24</v>
      </c>
      <c r="AC4252" t="s">
        <v>40</v>
      </c>
      <c r="AD4252">
        <v>104.5</v>
      </c>
      <c r="AE4252">
        <v>6590.8</v>
      </c>
      <c r="AF4252">
        <v>0</v>
      </c>
      <c r="AG4252" s="2">
        <v>0</v>
      </c>
      <c r="AH4252" t="s">
        <v>24</v>
      </c>
      <c r="AI4252">
        <f t="shared" si="132"/>
        <v>0</v>
      </c>
      <c r="AJ4252">
        <f t="shared" si="133"/>
        <v>1</v>
      </c>
    </row>
    <row r="4253" spans="1:36" x14ac:dyDescent="0.35">
      <c r="A4253">
        <v>4252</v>
      </c>
      <c r="B4253" t="s">
        <v>4288</v>
      </c>
      <c r="C4253" t="s">
        <v>22</v>
      </c>
      <c r="D4253">
        <v>0</v>
      </c>
      <c r="E4253" t="s">
        <v>23</v>
      </c>
      <c r="F4253" t="s">
        <v>23</v>
      </c>
      <c r="G4253" t="str">
        <f>IF(AND(data[[#This Row],[Partner]]="Yes", data[[#This Row],[Dependents]]="Yes"), "Both", IF(data[[#This Row],[Partner]]="Yes", "Partner", IF(data[[#This Row],[Dependents]]="Yes", "Dependent", "None")))</f>
        <v>Both</v>
      </c>
      <c r="H4253">
        <v>24</v>
      </c>
      <c r="I4253" s="1">
        <f>data[[#This Row],[Tenure]]/12</f>
        <v>2</v>
      </c>
      <c r="J4253" t="s">
        <v>24</v>
      </c>
      <c r="K4253" t="str">
        <f>IF(data[[#This Row],[PhoneService]]="Yes",1,"")</f>
        <v/>
      </c>
      <c r="L4253" t="s">
        <v>25</v>
      </c>
      <c r="M4253" t="str">
        <f>IF(data[[#This Row],[MultipleLines]]="Yes",1,"")</f>
        <v/>
      </c>
      <c r="N4253" t="s">
        <v>26</v>
      </c>
      <c r="O4253" t="s">
        <v>23</v>
      </c>
      <c r="P4253">
        <f>IF(data[[#This Row],[OnlineSecurity]]="Yes",1,"")</f>
        <v>1</v>
      </c>
      <c r="Q4253" t="s">
        <v>23</v>
      </c>
      <c r="R4253">
        <f>IF(data[[#This Row],[OnlineBackup]]="Yes",1,"")</f>
        <v>1</v>
      </c>
      <c r="S4253" t="s">
        <v>23</v>
      </c>
      <c r="T4253">
        <f>IF(data[[#This Row],[DeviceProtection]]="Yes",1,"")</f>
        <v>1</v>
      </c>
      <c r="U4253" t="s">
        <v>23</v>
      </c>
      <c r="V4253">
        <f>IF(data[[#This Row],[TechSupport]]="Yes",1,"")</f>
        <v>1</v>
      </c>
      <c r="W4253" t="s">
        <v>24</v>
      </c>
      <c r="X4253" t="str">
        <f>IF(data[[#This Row],[StreamingTV]]="Yes",1,"")</f>
        <v/>
      </c>
      <c r="Y4253" t="s">
        <v>23</v>
      </c>
      <c r="Z4253">
        <f>IF(data[[#This Row],[StreamingMovies]]="Yes",1,"")</f>
        <v>1</v>
      </c>
      <c r="AA4253" t="s">
        <v>47</v>
      </c>
      <c r="AB4253" t="s">
        <v>23</v>
      </c>
      <c r="AC4253" t="s">
        <v>32</v>
      </c>
      <c r="AD4253">
        <v>52.5</v>
      </c>
      <c r="AE4253">
        <v>1208.1500000000001</v>
      </c>
      <c r="AF4253">
        <v>0</v>
      </c>
      <c r="AG4253" s="2">
        <v>0</v>
      </c>
      <c r="AH4253" t="s">
        <v>24</v>
      </c>
      <c r="AI4253">
        <f t="shared" si="132"/>
        <v>0</v>
      </c>
      <c r="AJ4253">
        <f t="shared" si="133"/>
        <v>1</v>
      </c>
    </row>
    <row r="4254" spans="1:36" x14ac:dyDescent="0.35">
      <c r="A4254">
        <v>4253</v>
      </c>
      <c r="B4254" t="s">
        <v>4289</v>
      </c>
      <c r="C4254" t="s">
        <v>22</v>
      </c>
      <c r="D4254">
        <v>0</v>
      </c>
      <c r="E4254" t="s">
        <v>24</v>
      </c>
      <c r="F4254" t="s">
        <v>24</v>
      </c>
      <c r="G4254" t="str">
        <f>IF(AND(data[[#This Row],[Partner]]="Yes", data[[#This Row],[Dependents]]="Yes"), "Both", IF(data[[#This Row],[Partner]]="Yes", "Partner", IF(data[[#This Row],[Dependents]]="Yes", "Dependent", "None")))</f>
        <v>None</v>
      </c>
      <c r="H4254">
        <v>19</v>
      </c>
      <c r="I4254" s="1">
        <f>data[[#This Row],[Tenure]]/12</f>
        <v>1.5833333333333333</v>
      </c>
      <c r="J4254" t="s">
        <v>23</v>
      </c>
      <c r="K4254">
        <f>IF(data[[#This Row],[PhoneService]]="Yes",1,"")</f>
        <v>1</v>
      </c>
      <c r="L4254" t="s">
        <v>23</v>
      </c>
      <c r="M4254">
        <f>IF(data[[#This Row],[MultipleLines]]="Yes",1,"")</f>
        <v>1</v>
      </c>
      <c r="N4254" t="s">
        <v>26</v>
      </c>
      <c r="O4254" t="s">
        <v>24</v>
      </c>
      <c r="P4254" t="str">
        <f>IF(data[[#This Row],[OnlineSecurity]]="Yes",1,"")</f>
        <v/>
      </c>
      <c r="Q4254" t="s">
        <v>24</v>
      </c>
      <c r="R4254" t="str">
        <f>IF(data[[#This Row],[OnlineBackup]]="Yes",1,"")</f>
        <v/>
      </c>
      <c r="S4254" t="s">
        <v>23</v>
      </c>
      <c r="T4254">
        <f>IF(data[[#This Row],[DeviceProtection]]="Yes",1,"")</f>
        <v>1</v>
      </c>
      <c r="U4254" t="s">
        <v>24</v>
      </c>
      <c r="V4254" t="str">
        <f>IF(data[[#This Row],[TechSupport]]="Yes",1,"")</f>
        <v/>
      </c>
      <c r="W4254" t="s">
        <v>24</v>
      </c>
      <c r="X4254" t="str">
        <f>IF(data[[#This Row],[StreamingTV]]="Yes",1,"")</f>
        <v/>
      </c>
      <c r="Y4254" t="s">
        <v>24</v>
      </c>
      <c r="Z4254" t="str">
        <f>IF(data[[#This Row],[StreamingMovies]]="Yes",1,"")</f>
        <v/>
      </c>
      <c r="AA4254" t="s">
        <v>27</v>
      </c>
      <c r="AB4254" t="s">
        <v>23</v>
      </c>
      <c r="AC4254" t="s">
        <v>32</v>
      </c>
      <c r="AD4254">
        <v>56.1</v>
      </c>
      <c r="AE4254">
        <v>1033.9000000000001</v>
      </c>
      <c r="AF4254">
        <v>0</v>
      </c>
      <c r="AG4254" s="2">
        <v>0</v>
      </c>
      <c r="AH4254" t="s">
        <v>24</v>
      </c>
      <c r="AI4254">
        <f t="shared" si="132"/>
        <v>0</v>
      </c>
      <c r="AJ4254">
        <f t="shared" si="133"/>
        <v>1</v>
      </c>
    </row>
    <row r="4255" spans="1:36" x14ac:dyDescent="0.35">
      <c r="A4255">
        <v>4254</v>
      </c>
      <c r="B4255" t="s">
        <v>4290</v>
      </c>
      <c r="C4255" t="s">
        <v>30</v>
      </c>
      <c r="D4255">
        <v>0</v>
      </c>
      <c r="E4255" t="s">
        <v>23</v>
      </c>
      <c r="F4255" t="s">
        <v>23</v>
      </c>
      <c r="G4255" t="str">
        <f>IF(AND(data[[#This Row],[Partner]]="Yes", data[[#This Row],[Dependents]]="Yes"), "Both", IF(data[[#This Row],[Partner]]="Yes", "Partner", IF(data[[#This Row],[Dependents]]="Yes", "Dependent", "None")))</f>
        <v>Both</v>
      </c>
      <c r="H4255">
        <v>22</v>
      </c>
      <c r="I4255" s="1">
        <f>data[[#This Row],[Tenure]]/12</f>
        <v>1.8333333333333333</v>
      </c>
      <c r="J4255" t="s">
        <v>23</v>
      </c>
      <c r="K4255">
        <f>IF(data[[#This Row],[PhoneService]]="Yes",1,"")</f>
        <v>1</v>
      </c>
      <c r="L4255" t="s">
        <v>23</v>
      </c>
      <c r="M4255">
        <f>IF(data[[#This Row],[MultipleLines]]="Yes",1,"")</f>
        <v>1</v>
      </c>
      <c r="N4255" t="s">
        <v>37</v>
      </c>
      <c r="O4255" t="s">
        <v>24</v>
      </c>
      <c r="P4255" t="str">
        <f>IF(data[[#This Row],[OnlineSecurity]]="Yes",1,"")</f>
        <v/>
      </c>
      <c r="Q4255" t="s">
        <v>24</v>
      </c>
      <c r="R4255" t="str">
        <f>IF(data[[#This Row],[OnlineBackup]]="Yes",1,"")</f>
        <v/>
      </c>
      <c r="S4255" t="s">
        <v>23</v>
      </c>
      <c r="T4255">
        <f>IF(data[[#This Row],[DeviceProtection]]="Yes",1,"")</f>
        <v>1</v>
      </c>
      <c r="U4255" t="s">
        <v>24</v>
      </c>
      <c r="V4255" t="str">
        <f>IF(data[[#This Row],[TechSupport]]="Yes",1,"")</f>
        <v/>
      </c>
      <c r="W4255" t="s">
        <v>23</v>
      </c>
      <c r="X4255">
        <f>IF(data[[#This Row],[StreamingTV]]="Yes",1,"")</f>
        <v>1</v>
      </c>
      <c r="Y4255" t="s">
        <v>24</v>
      </c>
      <c r="Z4255" t="str">
        <f>IF(data[[#This Row],[StreamingMovies]]="Yes",1,"")</f>
        <v/>
      </c>
      <c r="AA4255" t="s">
        <v>27</v>
      </c>
      <c r="AB4255" t="s">
        <v>23</v>
      </c>
      <c r="AC4255" t="s">
        <v>28</v>
      </c>
      <c r="AD4255">
        <v>88.75</v>
      </c>
      <c r="AE4255">
        <v>1885.15</v>
      </c>
      <c r="AF4255">
        <v>0</v>
      </c>
      <c r="AG4255" s="2">
        <v>0</v>
      </c>
      <c r="AH4255" t="s">
        <v>24</v>
      </c>
      <c r="AI4255">
        <f t="shared" si="132"/>
        <v>0</v>
      </c>
      <c r="AJ4255">
        <f t="shared" si="133"/>
        <v>1</v>
      </c>
    </row>
    <row r="4256" spans="1:36" x14ac:dyDescent="0.35">
      <c r="A4256">
        <v>4255</v>
      </c>
      <c r="B4256" t="s">
        <v>4291</v>
      </c>
      <c r="C4256" t="s">
        <v>30</v>
      </c>
      <c r="D4256">
        <v>0</v>
      </c>
      <c r="E4256" t="s">
        <v>23</v>
      </c>
      <c r="F4256" t="s">
        <v>24</v>
      </c>
      <c r="G4256" t="str">
        <f>IF(AND(data[[#This Row],[Partner]]="Yes", data[[#This Row],[Dependents]]="Yes"), "Both", IF(data[[#This Row],[Partner]]="Yes", "Partner", IF(data[[#This Row],[Dependents]]="Yes", "Dependent", "None")))</f>
        <v>Partner</v>
      </c>
      <c r="H4256">
        <v>29</v>
      </c>
      <c r="I4256" s="1">
        <f>data[[#This Row],[Tenure]]/12</f>
        <v>2.4166666666666665</v>
      </c>
      <c r="J4256" t="s">
        <v>23</v>
      </c>
      <c r="K4256">
        <f>IF(data[[#This Row],[PhoneService]]="Yes",1,"")</f>
        <v>1</v>
      </c>
      <c r="L4256" t="s">
        <v>23</v>
      </c>
      <c r="M4256">
        <f>IF(data[[#This Row],[MultipleLines]]="Yes",1,"")</f>
        <v>1</v>
      </c>
      <c r="N4256" t="s">
        <v>37</v>
      </c>
      <c r="O4256" t="s">
        <v>23</v>
      </c>
      <c r="P4256">
        <f>IF(data[[#This Row],[OnlineSecurity]]="Yes",1,"")</f>
        <v>1</v>
      </c>
      <c r="Q4256" t="s">
        <v>23</v>
      </c>
      <c r="R4256">
        <f>IF(data[[#This Row],[OnlineBackup]]="Yes",1,"")</f>
        <v>1</v>
      </c>
      <c r="S4256" t="s">
        <v>24</v>
      </c>
      <c r="T4256" t="str">
        <f>IF(data[[#This Row],[DeviceProtection]]="Yes",1,"")</f>
        <v/>
      </c>
      <c r="U4256" t="s">
        <v>24</v>
      </c>
      <c r="V4256" t="str">
        <f>IF(data[[#This Row],[TechSupport]]="Yes",1,"")</f>
        <v/>
      </c>
      <c r="W4256" t="s">
        <v>24</v>
      </c>
      <c r="X4256" t="str">
        <f>IF(data[[#This Row],[StreamingTV]]="Yes",1,"")</f>
        <v/>
      </c>
      <c r="Y4256" t="s">
        <v>24</v>
      </c>
      <c r="Z4256" t="str">
        <f>IF(data[[#This Row],[StreamingMovies]]="Yes",1,"")</f>
        <v/>
      </c>
      <c r="AA4256" t="s">
        <v>27</v>
      </c>
      <c r="AB4256" t="s">
        <v>23</v>
      </c>
      <c r="AC4256" t="s">
        <v>28</v>
      </c>
      <c r="AD4256">
        <v>84.45</v>
      </c>
      <c r="AE4256">
        <v>2467.1</v>
      </c>
      <c r="AF4256">
        <v>0</v>
      </c>
      <c r="AG4256" s="2">
        <v>2</v>
      </c>
      <c r="AH4256" t="s">
        <v>23</v>
      </c>
      <c r="AI4256">
        <f t="shared" si="132"/>
        <v>1</v>
      </c>
      <c r="AJ4256" t="str">
        <f t="shared" si="133"/>
        <v/>
      </c>
    </row>
    <row r="4257" spans="1:36" x14ac:dyDescent="0.35">
      <c r="A4257">
        <v>4256</v>
      </c>
      <c r="B4257" t="s">
        <v>4292</v>
      </c>
      <c r="C4257" t="s">
        <v>30</v>
      </c>
      <c r="D4257">
        <v>0</v>
      </c>
      <c r="E4257" t="s">
        <v>23</v>
      </c>
      <c r="F4257" t="s">
        <v>24</v>
      </c>
      <c r="G4257" t="str">
        <f>IF(AND(data[[#This Row],[Partner]]="Yes", data[[#This Row],[Dependents]]="Yes"), "Both", IF(data[[#This Row],[Partner]]="Yes", "Partner", IF(data[[#This Row],[Dependents]]="Yes", "Dependent", "None")))</f>
        <v>Partner</v>
      </c>
      <c r="H4257">
        <v>13</v>
      </c>
      <c r="I4257" s="1">
        <f>data[[#This Row],[Tenure]]/12</f>
        <v>1.0833333333333333</v>
      </c>
      <c r="J4257" t="s">
        <v>23</v>
      </c>
      <c r="K4257">
        <f>IF(data[[#This Row],[PhoneService]]="Yes",1,"")</f>
        <v>1</v>
      </c>
      <c r="L4257" t="s">
        <v>23</v>
      </c>
      <c r="M4257">
        <f>IF(data[[#This Row],[MultipleLines]]="Yes",1,"")</f>
        <v>1</v>
      </c>
      <c r="N4257" t="s">
        <v>26</v>
      </c>
      <c r="O4257" t="s">
        <v>24</v>
      </c>
      <c r="P4257" t="str">
        <f>IF(data[[#This Row],[OnlineSecurity]]="Yes",1,"")</f>
        <v/>
      </c>
      <c r="Q4257" t="s">
        <v>24</v>
      </c>
      <c r="R4257" t="str">
        <f>IF(data[[#This Row],[OnlineBackup]]="Yes",1,"")</f>
        <v/>
      </c>
      <c r="S4257" t="s">
        <v>23</v>
      </c>
      <c r="T4257">
        <f>IF(data[[#This Row],[DeviceProtection]]="Yes",1,"")</f>
        <v>1</v>
      </c>
      <c r="U4257" t="s">
        <v>24</v>
      </c>
      <c r="V4257" t="str">
        <f>IF(data[[#This Row],[TechSupport]]="Yes",1,"")</f>
        <v/>
      </c>
      <c r="W4257" t="s">
        <v>23</v>
      </c>
      <c r="X4257">
        <f>IF(data[[#This Row],[StreamingTV]]="Yes",1,"")</f>
        <v>1</v>
      </c>
      <c r="Y4257" t="s">
        <v>23</v>
      </c>
      <c r="Z4257">
        <f>IF(data[[#This Row],[StreamingMovies]]="Yes",1,"")</f>
        <v>1</v>
      </c>
      <c r="AA4257" t="s">
        <v>31</v>
      </c>
      <c r="AB4257" t="s">
        <v>23</v>
      </c>
      <c r="AC4257" t="s">
        <v>32</v>
      </c>
      <c r="AD4257">
        <v>75.3</v>
      </c>
      <c r="AE4257">
        <v>989.45</v>
      </c>
      <c r="AF4257">
        <v>0</v>
      </c>
      <c r="AG4257" s="2">
        <v>1</v>
      </c>
      <c r="AH4257" t="s">
        <v>23</v>
      </c>
      <c r="AI4257">
        <f t="shared" si="132"/>
        <v>1</v>
      </c>
      <c r="AJ4257" t="str">
        <f t="shared" si="133"/>
        <v/>
      </c>
    </row>
    <row r="4258" spans="1:36" x14ac:dyDescent="0.35">
      <c r="A4258">
        <v>4257</v>
      </c>
      <c r="B4258" t="s">
        <v>4293</v>
      </c>
      <c r="C4258" t="s">
        <v>22</v>
      </c>
      <c r="D4258">
        <v>0</v>
      </c>
      <c r="E4258" t="s">
        <v>23</v>
      </c>
      <c r="F4258" t="s">
        <v>24</v>
      </c>
      <c r="G4258" t="str">
        <f>IF(AND(data[[#This Row],[Partner]]="Yes", data[[#This Row],[Dependents]]="Yes"), "Both", IF(data[[#This Row],[Partner]]="Yes", "Partner", IF(data[[#This Row],[Dependents]]="Yes", "Dependent", "None")))</f>
        <v>Partner</v>
      </c>
      <c r="H4258">
        <v>70</v>
      </c>
      <c r="I4258" s="1">
        <f>data[[#This Row],[Tenure]]/12</f>
        <v>5.833333333333333</v>
      </c>
      <c r="J4258" t="s">
        <v>23</v>
      </c>
      <c r="K4258">
        <f>IF(data[[#This Row],[PhoneService]]="Yes",1,"")</f>
        <v>1</v>
      </c>
      <c r="L4258" t="s">
        <v>23</v>
      </c>
      <c r="M4258">
        <f>IF(data[[#This Row],[MultipleLines]]="Yes",1,"")</f>
        <v>1</v>
      </c>
      <c r="N4258" t="s">
        <v>24</v>
      </c>
      <c r="O4258" t="s">
        <v>46</v>
      </c>
      <c r="P4258" t="str">
        <f>IF(data[[#This Row],[OnlineSecurity]]="Yes",1,"")</f>
        <v/>
      </c>
      <c r="Q4258" t="s">
        <v>46</v>
      </c>
      <c r="R4258" t="str">
        <f>IF(data[[#This Row],[OnlineBackup]]="Yes",1,"")</f>
        <v/>
      </c>
      <c r="S4258" t="s">
        <v>46</v>
      </c>
      <c r="T4258" t="str">
        <f>IF(data[[#This Row],[DeviceProtection]]="Yes",1,"")</f>
        <v/>
      </c>
      <c r="U4258" t="s">
        <v>46</v>
      </c>
      <c r="V4258" t="str">
        <f>IF(data[[#This Row],[TechSupport]]="Yes",1,"")</f>
        <v/>
      </c>
      <c r="W4258" t="s">
        <v>46</v>
      </c>
      <c r="X4258" t="str">
        <f>IF(data[[#This Row],[StreamingTV]]="Yes",1,"")</f>
        <v/>
      </c>
      <c r="Y4258" t="s">
        <v>46</v>
      </c>
      <c r="Z4258" t="str">
        <f>IF(data[[#This Row],[StreamingMovies]]="Yes",1,"")</f>
        <v/>
      </c>
      <c r="AA4258" t="s">
        <v>47</v>
      </c>
      <c r="AB4258" t="s">
        <v>23</v>
      </c>
      <c r="AC4258" t="s">
        <v>35</v>
      </c>
      <c r="AD4258">
        <v>26</v>
      </c>
      <c r="AE4258">
        <v>2006.95</v>
      </c>
      <c r="AF4258">
        <v>2</v>
      </c>
      <c r="AG4258" s="2">
        <v>0</v>
      </c>
      <c r="AH4258" t="s">
        <v>24</v>
      </c>
      <c r="AI4258">
        <f t="shared" si="132"/>
        <v>0</v>
      </c>
      <c r="AJ4258">
        <f t="shared" si="133"/>
        <v>1</v>
      </c>
    </row>
    <row r="4259" spans="1:36" x14ac:dyDescent="0.35">
      <c r="A4259">
        <v>4258</v>
      </c>
      <c r="B4259" t="s">
        <v>4294</v>
      </c>
      <c r="C4259" t="s">
        <v>22</v>
      </c>
      <c r="D4259">
        <v>0</v>
      </c>
      <c r="E4259" t="s">
        <v>23</v>
      </c>
      <c r="F4259" t="s">
        <v>24</v>
      </c>
      <c r="G4259" t="str">
        <f>IF(AND(data[[#This Row],[Partner]]="Yes", data[[#This Row],[Dependents]]="Yes"), "Both", IF(data[[#This Row],[Partner]]="Yes", "Partner", IF(data[[#This Row],[Dependents]]="Yes", "Dependent", "None")))</f>
        <v>Partner</v>
      </c>
      <c r="H4259">
        <v>49</v>
      </c>
      <c r="I4259" s="1">
        <f>data[[#This Row],[Tenure]]/12</f>
        <v>4.083333333333333</v>
      </c>
      <c r="J4259" t="s">
        <v>23</v>
      </c>
      <c r="K4259">
        <f>IF(data[[#This Row],[PhoneService]]="Yes",1,"")</f>
        <v>1</v>
      </c>
      <c r="L4259" t="s">
        <v>24</v>
      </c>
      <c r="M4259" t="str">
        <f>IF(data[[#This Row],[MultipleLines]]="Yes",1,"")</f>
        <v/>
      </c>
      <c r="N4259" t="s">
        <v>37</v>
      </c>
      <c r="O4259" t="s">
        <v>24</v>
      </c>
      <c r="P4259" t="str">
        <f>IF(data[[#This Row],[OnlineSecurity]]="Yes",1,"")</f>
        <v/>
      </c>
      <c r="Q4259" t="s">
        <v>23</v>
      </c>
      <c r="R4259">
        <f>IF(data[[#This Row],[OnlineBackup]]="Yes",1,"")</f>
        <v>1</v>
      </c>
      <c r="S4259" t="s">
        <v>23</v>
      </c>
      <c r="T4259">
        <f>IF(data[[#This Row],[DeviceProtection]]="Yes",1,"")</f>
        <v>1</v>
      </c>
      <c r="U4259" t="s">
        <v>24</v>
      </c>
      <c r="V4259" t="str">
        <f>IF(data[[#This Row],[TechSupport]]="Yes",1,"")</f>
        <v/>
      </c>
      <c r="W4259" t="s">
        <v>23</v>
      </c>
      <c r="X4259">
        <f>IF(data[[#This Row],[StreamingTV]]="Yes",1,"")</f>
        <v>1</v>
      </c>
      <c r="Y4259" t="s">
        <v>23</v>
      </c>
      <c r="Z4259">
        <f>IF(data[[#This Row],[StreamingMovies]]="Yes",1,"")</f>
        <v>1</v>
      </c>
      <c r="AA4259" t="s">
        <v>27</v>
      </c>
      <c r="AB4259" t="s">
        <v>24</v>
      </c>
      <c r="AC4259" t="s">
        <v>28</v>
      </c>
      <c r="AD4259">
        <v>99.4</v>
      </c>
      <c r="AE4259">
        <v>5025</v>
      </c>
      <c r="AF4259">
        <v>0</v>
      </c>
      <c r="AG4259" s="2">
        <v>0</v>
      </c>
      <c r="AH4259" t="s">
        <v>24</v>
      </c>
      <c r="AI4259">
        <f t="shared" si="132"/>
        <v>0</v>
      </c>
      <c r="AJ4259">
        <f t="shared" si="133"/>
        <v>1</v>
      </c>
    </row>
    <row r="4260" spans="1:36" x14ac:dyDescent="0.35">
      <c r="A4260">
        <v>4259</v>
      </c>
      <c r="B4260" t="s">
        <v>4295</v>
      </c>
      <c r="C4260" t="s">
        <v>22</v>
      </c>
      <c r="D4260">
        <v>1</v>
      </c>
      <c r="E4260" t="s">
        <v>23</v>
      </c>
      <c r="F4260" t="s">
        <v>24</v>
      </c>
      <c r="G4260" t="str">
        <f>IF(AND(data[[#This Row],[Partner]]="Yes", data[[#This Row],[Dependents]]="Yes"), "Both", IF(data[[#This Row],[Partner]]="Yes", "Partner", IF(data[[#This Row],[Dependents]]="Yes", "Dependent", "None")))</f>
        <v>Partner</v>
      </c>
      <c r="H4260">
        <v>43</v>
      </c>
      <c r="I4260" s="1">
        <f>data[[#This Row],[Tenure]]/12</f>
        <v>3.5833333333333335</v>
      </c>
      <c r="J4260" t="s">
        <v>23</v>
      </c>
      <c r="K4260">
        <f>IF(data[[#This Row],[PhoneService]]="Yes",1,"")</f>
        <v>1</v>
      </c>
      <c r="L4260" t="s">
        <v>23</v>
      </c>
      <c r="M4260">
        <f>IF(data[[#This Row],[MultipleLines]]="Yes",1,"")</f>
        <v>1</v>
      </c>
      <c r="N4260" t="s">
        <v>37</v>
      </c>
      <c r="O4260" t="s">
        <v>23</v>
      </c>
      <c r="P4260">
        <f>IF(data[[#This Row],[OnlineSecurity]]="Yes",1,"")</f>
        <v>1</v>
      </c>
      <c r="Q4260" t="s">
        <v>24</v>
      </c>
      <c r="R4260" t="str">
        <f>IF(data[[#This Row],[OnlineBackup]]="Yes",1,"")</f>
        <v/>
      </c>
      <c r="S4260" t="s">
        <v>23</v>
      </c>
      <c r="T4260">
        <f>IF(data[[#This Row],[DeviceProtection]]="Yes",1,"")</f>
        <v>1</v>
      </c>
      <c r="U4260" t="s">
        <v>23</v>
      </c>
      <c r="V4260">
        <f>IF(data[[#This Row],[TechSupport]]="Yes",1,"")</f>
        <v>1</v>
      </c>
      <c r="W4260" t="s">
        <v>23</v>
      </c>
      <c r="X4260">
        <f>IF(data[[#This Row],[StreamingTV]]="Yes",1,"")</f>
        <v>1</v>
      </c>
      <c r="Y4260" t="s">
        <v>23</v>
      </c>
      <c r="Z4260">
        <f>IF(data[[#This Row],[StreamingMovies]]="Yes",1,"")</f>
        <v>1</v>
      </c>
      <c r="AA4260" t="s">
        <v>31</v>
      </c>
      <c r="AB4260" t="s">
        <v>23</v>
      </c>
      <c r="AC4260" t="s">
        <v>32</v>
      </c>
      <c r="AD4260">
        <v>109.55</v>
      </c>
      <c r="AE4260">
        <v>4830.25</v>
      </c>
      <c r="AF4260">
        <v>1</v>
      </c>
      <c r="AG4260" s="2">
        <v>3</v>
      </c>
      <c r="AH4260" t="s">
        <v>23</v>
      </c>
      <c r="AI4260">
        <f t="shared" si="132"/>
        <v>1</v>
      </c>
      <c r="AJ4260" t="str">
        <f t="shared" si="133"/>
        <v/>
      </c>
    </row>
    <row r="4261" spans="1:36" x14ac:dyDescent="0.35">
      <c r="A4261">
        <v>4260</v>
      </c>
      <c r="B4261" t="s">
        <v>4296</v>
      </c>
      <c r="C4261" t="s">
        <v>22</v>
      </c>
      <c r="D4261">
        <v>0</v>
      </c>
      <c r="E4261" t="s">
        <v>24</v>
      </c>
      <c r="F4261" t="s">
        <v>24</v>
      </c>
      <c r="G4261" t="str">
        <f>IF(AND(data[[#This Row],[Partner]]="Yes", data[[#This Row],[Dependents]]="Yes"), "Both", IF(data[[#This Row],[Partner]]="Yes", "Partner", IF(data[[#This Row],[Dependents]]="Yes", "Dependent", "None")))</f>
        <v>None</v>
      </c>
      <c r="H4261">
        <v>3</v>
      </c>
      <c r="I4261" s="1">
        <f>data[[#This Row],[Tenure]]/12</f>
        <v>0.25</v>
      </c>
      <c r="J4261" t="s">
        <v>23</v>
      </c>
      <c r="K4261">
        <f>IF(data[[#This Row],[PhoneService]]="Yes",1,"")</f>
        <v>1</v>
      </c>
      <c r="L4261" t="s">
        <v>24</v>
      </c>
      <c r="M4261" t="str">
        <f>IF(data[[#This Row],[MultipleLines]]="Yes",1,"")</f>
        <v/>
      </c>
      <c r="N4261" t="s">
        <v>24</v>
      </c>
      <c r="O4261" t="s">
        <v>46</v>
      </c>
      <c r="P4261" t="str">
        <f>IF(data[[#This Row],[OnlineSecurity]]="Yes",1,"")</f>
        <v/>
      </c>
      <c r="Q4261" t="s">
        <v>46</v>
      </c>
      <c r="R4261" t="str">
        <f>IF(data[[#This Row],[OnlineBackup]]="Yes",1,"")</f>
        <v/>
      </c>
      <c r="S4261" t="s">
        <v>46</v>
      </c>
      <c r="T4261" t="str">
        <f>IF(data[[#This Row],[DeviceProtection]]="Yes",1,"")</f>
        <v/>
      </c>
      <c r="U4261" t="s">
        <v>46</v>
      </c>
      <c r="V4261" t="str">
        <f>IF(data[[#This Row],[TechSupport]]="Yes",1,"")</f>
        <v/>
      </c>
      <c r="W4261" t="s">
        <v>46</v>
      </c>
      <c r="X4261" t="str">
        <f>IF(data[[#This Row],[StreamingTV]]="Yes",1,"")</f>
        <v/>
      </c>
      <c r="Y4261" t="s">
        <v>46</v>
      </c>
      <c r="Z4261" t="str">
        <f>IF(data[[#This Row],[StreamingMovies]]="Yes",1,"")</f>
        <v/>
      </c>
      <c r="AA4261" t="s">
        <v>27</v>
      </c>
      <c r="AB4261" t="s">
        <v>23</v>
      </c>
      <c r="AC4261" t="s">
        <v>32</v>
      </c>
      <c r="AD4261">
        <v>19.600000000000001</v>
      </c>
      <c r="AE4261">
        <v>59.75</v>
      </c>
      <c r="AF4261">
        <v>0</v>
      </c>
      <c r="AG4261" s="2">
        <v>0</v>
      </c>
      <c r="AH4261" t="s">
        <v>23</v>
      </c>
      <c r="AI4261">
        <f t="shared" si="132"/>
        <v>1</v>
      </c>
      <c r="AJ4261" t="str">
        <f t="shared" si="133"/>
        <v/>
      </c>
    </row>
    <row r="4262" spans="1:36" x14ac:dyDescent="0.35">
      <c r="A4262">
        <v>4261</v>
      </c>
      <c r="B4262" t="s">
        <v>4297</v>
      </c>
      <c r="C4262" t="s">
        <v>30</v>
      </c>
      <c r="D4262">
        <v>0</v>
      </c>
      <c r="E4262" t="s">
        <v>23</v>
      </c>
      <c r="F4262" t="s">
        <v>23</v>
      </c>
      <c r="G4262" t="str">
        <f>IF(AND(data[[#This Row],[Partner]]="Yes", data[[#This Row],[Dependents]]="Yes"), "Both", IF(data[[#This Row],[Partner]]="Yes", "Partner", IF(data[[#This Row],[Dependents]]="Yes", "Dependent", "None")))</f>
        <v>Both</v>
      </c>
      <c r="H4262">
        <v>42</v>
      </c>
      <c r="I4262" s="1">
        <f>data[[#This Row],[Tenure]]/12</f>
        <v>3.5</v>
      </c>
      <c r="J4262" t="s">
        <v>23</v>
      </c>
      <c r="K4262">
        <f>IF(data[[#This Row],[PhoneService]]="Yes",1,"")</f>
        <v>1</v>
      </c>
      <c r="L4262" t="s">
        <v>24</v>
      </c>
      <c r="M4262" t="str">
        <f>IF(data[[#This Row],[MultipleLines]]="Yes",1,"")</f>
        <v/>
      </c>
      <c r="N4262" t="s">
        <v>26</v>
      </c>
      <c r="O4262" t="s">
        <v>24</v>
      </c>
      <c r="P4262" t="str">
        <f>IF(data[[#This Row],[OnlineSecurity]]="Yes",1,"")</f>
        <v/>
      </c>
      <c r="Q4262" t="s">
        <v>24</v>
      </c>
      <c r="R4262" t="str">
        <f>IF(data[[#This Row],[OnlineBackup]]="Yes",1,"")</f>
        <v/>
      </c>
      <c r="S4262" t="s">
        <v>23</v>
      </c>
      <c r="T4262">
        <f>IF(data[[#This Row],[DeviceProtection]]="Yes",1,"")</f>
        <v>1</v>
      </c>
      <c r="U4262" t="s">
        <v>23</v>
      </c>
      <c r="V4262">
        <f>IF(data[[#This Row],[TechSupport]]="Yes",1,"")</f>
        <v>1</v>
      </c>
      <c r="W4262" t="s">
        <v>23</v>
      </c>
      <c r="X4262">
        <f>IF(data[[#This Row],[StreamingTV]]="Yes",1,"")</f>
        <v>1</v>
      </c>
      <c r="Y4262" t="s">
        <v>23</v>
      </c>
      <c r="Z4262">
        <f>IF(data[[#This Row],[StreamingMovies]]="Yes",1,"")</f>
        <v>1</v>
      </c>
      <c r="AA4262" t="s">
        <v>31</v>
      </c>
      <c r="AB4262" t="s">
        <v>24</v>
      </c>
      <c r="AC4262" t="s">
        <v>28</v>
      </c>
      <c r="AD4262">
        <v>73.150000000000006</v>
      </c>
      <c r="AE4262">
        <v>3088.25</v>
      </c>
      <c r="AF4262">
        <v>0</v>
      </c>
      <c r="AG4262" s="2">
        <v>0</v>
      </c>
      <c r="AH4262" t="s">
        <v>24</v>
      </c>
      <c r="AI4262">
        <f t="shared" si="132"/>
        <v>0</v>
      </c>
      <c r="AJ4262">
        <f t="shared" si="133"/>
        <v>1</v>
      </c>
    </row>
    <row r="4263" spans="1:36" x14ac:dyDescent="0.35">
      <c r="A4263">
        <v>4262</v>
      </c>
      <c r="B4263" t="s">
        <v>4298</v>
      </c>
      <c r="C4263" t="s">
        <v>30</v>
      </c>
      <c r="D4263">
        <v>0</v>
      </c>
      <c r="E4263" t="s">
        <v>24</v>
      </c>
      <c r="F4263" t="s">
        <v>24</v>
      </c>
      <c r="G4263" t="str">
        <f>IF(AND(data[[#This Row],[Partner]]="Yes", data[[#This Row],[Dependents]]="Yes"), "Both", IF(data[[#This Row],[Partner]]="Yes", "Partner", IF(data[[#This Row],[Dependents]]="Yes", "Dependent", "None")))</f>
        <v>None</v>
      </c>
      <c r="H4263">
        <v>57</v>
      </c>
      <c r="I4263" s="1">
        <f>data[[#This Row],[Tenure]]/12</f>
        <v>4.75</v>
      </c>
      <c r="J4263" t="s">
        <v>23</v>
      </c>
      <c r="K4263">
        <f>IF(data[[#This Row],[PhoneService]]="Yes",1,"")</f>
        <v>1</v>
      </c>
      <c r="L4263" t="s">
        <v>24</v>
      </c>
      <c r="M4263" t="str">
        <f>IF(data[[#This Row],[MultipleLines]]="Yes",1,"")</f>
        <v/>
      </c>
      <c r="N4263" t="s">
        <v>26</v>
      </c>
      <c r="O4263" t="s">
        <v>24</v>
      </c>
      <c r="P4263" t="str">
        <f>IF(data[[#This Row],[OnlineSecurity]]="Yes",1,"")</f>
        <v/>
      </c>
      <c r="Q4263" t="s">
        <v>23</v>
      </c>
      <c r="R4263">
        <f>IF(data[[#This Row],[OnlineBackup]]="Yes",1,"")</f>
        <v>1</v>
      </c>
      <c r="S4263" t="s">
        <v>24</v>
      </c>
      <c r="T4263" t="str">
        <f>IF(data[[#This Row],[DeviceProtection]]="Yes",1,"")</f>
        <v/>
      </c>
      <c r="U4263" t="s">
        <v>23</v>
      </c>
      <c r="V4263">
        <f>IF(data[[#This Row],[TechSupport]]="Yes",1,"")</f>
        <v>1</v>
      </c>
      <c r="W4263" t="s">
        <v>24</v>
      </c>
      <c r="X4263" t="str">
        <f>IF(data[[#This Row],[StreamingTV]]="Yes",1,"")</f>
        <v/>
      </c>
      <c r="Y4263" t="s">
        <v>24</v>
      </c>
      <c r="Z4263" t="str">
        <f>IF(data[[#This Row],[StreamingMovies]]="Yes",1,"")</f>
        <v/>
      </c>
      <c r="AA4263" t="s">
        <v>31</v>
      </c>
      <c r="AB4263" t="s">
        <v>23</v>
      </c>
      <c r="AC4263" t="s">
        <v>32</v>
      </c>
      <c r="AD4263">
        <v>54.65</v>
      </c>
      <c r="AE4263">
        <v>3134.7</v>
      </c>
      <c r="AF4263">
        <v>0</v>
      </c>
      <c r="AG4263" s="2">
        <v>0</v>
      </c>
      <c r="AH4263" t="s">
        <v>24</v>
      </c>
      <c r="AI4263">
        <f t="shared" si="132"/>
        <v>0</v>
      </c>
      <c r="AJ4263">
        <f t="shared" si="133"/>
        <v>1</v>
      </c>
    </row>
    <row r="4264" spans="1:36" x14ac:dyDescent="0.35">
      <c r="A4264">
        <v>4263</v>
      </c>
      <c r="B4264" t="s">
        <v>4299</v>
      </c>
      <c r="C4264" t="s">
        <v>30</v>
      </c>
      <c r="D4264">
        <v>1</v>
      </c>
      <c r="E4264" t="s">
        <v>24</v>
      </c>
      <c r="F4264" t="s">
        <v>24</v>
      </c>
      <c r="G4264" t="str">
        <f>IF(AND(data[[#This Row],[Partner]]="Yes", data[[#This Row],[Dependents]]="Yes"), "Both", IF(data[[#This Row],[Partner]]="Yes", "Partner", IF(data[[#This Row],[Dependents]]="Yes", "Dependent", "None")))</f>
        <v>None</v>
      </c>
      <c r="H4264">
        <v>2</v>
      </c>
      <c r="I4264" s="1">
        <f>data[[#This Row],[Tenure]]/12</f>
        <v>0.16666666666666666</v>
      </c>
      <c r="J4264" t="s">
        <v>23</v>
      </c>
      <c r="K4264">
        <f>IF(data[[#This Row],[PhoneService]]="Yes",1,"")</f>
        <v>1</v>
      </c>
      <c r="L4264" t="s">
        <v>24</v>
      </c>
      <c r="M4264" t="str">
        <f>IF(data[[#This Row],[MultipleLines]]="Yes",1,"")</f>
        <v/>
      </c>
      <c r="N4264" t="s">
        <v>26</v>
      </c>
      <c r="O4264" t="s">
        <v>23</v>
      </c>
      <c r="P4264">
        <f>IF(data[[#This Row],[OnlineSecurity]]="Yes",1,"")</f>
        <v>1</v>
      </c>
      <c r="Q4264" t="s">
        <v>24</v>
      </c>
      <c r="R4264" t="str">
        <f>IF(data[[#This Row],[OnlineBackup]]="Yes",1,"")</f>
        <v/>
      </c>
      <c r="S4264" t="s">
        <v>23</v>
      </c>
      <c r="T4264">
        <f>IF(data[[#This Row],[DeviceProtection]]="Yes",1,"")</f>
        <v>1</v>
      </c>
      <c r="U4264" t="s">
        <v>24</v>
      </c>
      <c r="V4264" t="str">
        <f>IF(data[[#This Row],[TechSupport]]="Yes",1,"")</f>
        <v/>
      </c>
      <c r="W4264" t="s">
        <v>23</v>
      </c>
      <c r="X4264">
        <f>IF(data[[#This Row],[StreamingTV]]="Yes",1,"")</f>
        <v>1</v>
      </c>
      <c r="Y4264" t="s">
        <v>24</v>
      </c>
      <c r="Z4264" t="str">
        <f>IF(data[[#This Row],[StreamingMovies]]="Yes",1,"")</f>
        <v/>
      </c>
      <c r="AA4264" t="s">
        <v>27</v>
      </c>
      <c r="AB4264" t="s">
        <v>24</v>
      </c>
      <c r="AC4264" t="s">
        <v>35</v>
      </c>
      <c r="AD4264">
        <v>66.400000000000006</v>
      </c>
      <c r="AE4264">
        <v>94.55</v>
      </c>
      <c r="AF4264">
        <v>0</v>
      </c>
      <c r="AG4264" s="2">
        <v>0</v>
      </c>
      <c r="AH4264" t="s">
        <v>23</v>
      </c>
      <c r="AI4264">
        <f t="shared" si="132"/>
        <v>1</v>
      </c>
      <c r="AJ4264" t="str">
        <f t="shared" si="133"/>
        <v/>
      </c>
    </row>
    <row r="4265" spans="1:36" x14ac:dyDescent="0.35">
      <c r="A4265">
        <v>4264</v>
      </c>
      <c r="B4265" t="s">
        <v>4300</v>
      </c>
      <c r="C4265" t="s">
        <v>22</v>
      </c>
      <c r="D4265">
        <v>0</v>
      </c>
      <c r="E4265" t="s">
        <v>23</v>
      </c>
      <c r="F4265" t="s">
        <v>24</v>
      </c>
      <c r="G4265" t="str">
        <f>IF(AND(data[[#This Row],[Partner]]="Yes", data[[#This Row],[Dependents]]="Yes"), "Both", IF(data[[#This Row],[Partner]]="Yes", "Partner", IF(data[[#This Row],[Dependents]]="Yes", "Dependent", "None")))</f>
        <v>Partner</v>
      </c>
      <c r="H4265">
        <v>72</v>
      </c>
      <c r="I4265" s="1">
        <f>data[[#This Row],[Tenure]]/12</f>
        <v>6</v>
      </c>
      <c r="J4265" t="s">
        <v>23</v>
      </c>
      <c r="K4265">
        <f>IF(data[[#This Row],[PhoneService]]="Yes",1,"")</f>
        <v>1</v>
      </c>
      <c r="L4265" t="s">
        <v>23</v>
      </c>
      <c r="M4265">
        <f>IF(data[[#This Row],[MultipleLines]]="Yes",1,"")</f>
        <v>1</v>
      </c>
      <c r="N4265" t="s">
        <v>37</v>
      </c>
      <c r="O4265" t="s">
        <v>23</v>
      </c>
      <c r="P4265">
        <f>IF(data[[#This Row],[OnlineSecurity]]="Yes",1,"")</f>
        <v>1</v>
      </c>
      <c r="Q4265" t="s">
        <v>23</v>
      </c>
      <c r="R4265">
        <f>IF(data[[#This Row],[OnlineBackup]]="Yes",1,"")</f>
        <v>1</v>
      </c>
      <c r="S4265" t="s">
        <v>23</v>
      </c>
      <c r="T4265">
        <f>IF(data[[#This Row],[DeviceProtection]]="Yes",1,"")</f>
        <v>1</v>
      </c>
      <c r="U4265" t="s">
        <v>23</v>
      </c>
      <c r="V4265">
        <f>IF(data[[#This Row],[TechSupport]]="Yes",1,"")</f>
        <v>1</v>
      </c>
      <c r="W4265" t="s">
        <v>23</v>
      </c>
      <c r="X4265">
        <f>IF(data[[#This Row],[StreamingTV]]="Yes",1,"")</f>
        <v>1</v>
      </c>
      <c r="Y4265" t="s">
        <v>23</v>
      </c>
      <c r="Z4265">
        <f>IF(data[[#This Row],[StreamingMovies]]="Yes",1,"")</f>
        <v>1</v>
      </c>
      <c r="AA4265" t="s">
        <v>47</v>
      </c>
      <c r="AB4265" t="s">
        <v>23</v>
      </c>
      <c r="AC4265" t="s">
        <v>40</v>
      </c>
      <c r="AD4265">
        <v>115.55</v>
      </c>
      <c r="AE4265">
        <v>8312.4</v>
      </c>
      <c r="AF4265">
        <v>0</v>
      </c>
      <c r="AG4265" s="2">
        <v>0</v>
      </c>
      <c r="AH4265" t="s">
        <v>24</v>
      </c>
      <c r="AI4265">
        <f t="shared" si="132"/>
        <v>0</v>
      </c>
      <c r="AJ4265">
        <f t="shared" si="133"/>
        <v>1</v>
      </c>
    </row>
    <row r="4266" spans="1:36" x14ac:dyDescent="0.35">
      <c r="A4266">
        <v>4265</v>
      </c>
      <c r="B4266" t="s">
        <v>4301</v>
      </c>
      <c r="C4266" t="s">
        <v>22</v>
      </c>
      <c r="D4266">
        <v>1</v>
      </c>
      <c r="E4266" t="s">
        <v>24</v>
      </c>
      <c r="F4266" t="s">
        <v>24</v>
      </c>
      <c r="G4266" t="str">
        <f>IF(AND(data[[#This Row],[Partner]]="Yes", data[[#This Row],[Dependents]]="Yes"), "Both", IF(data[[#This Row],[Partner]]="Yes", "Partner", IF(data[[#This Row],[Dependents]]="Yes", "Dependent", "None")))</f>
        <v>None</v>
      </c>
      <c r="H4266">
        <v>46</v>
      </c>
      <c r="I4266" s="1">
        <f>data[[#This Row],[Tenure]]/12</f>
        <v>3.8333333333333335</v>
      </c>
      <c r="J4266" t="s">
        <v>23</v>
      </c>
      <c r="K4266">
        <f>IF(data[[#This Row],[PhoneService]]="Yes",1,"")</f>
        <v>1</v>
      </c>
      <c r="L4266" t="s">
        <v>23</v>
      </c>
      <c r="M4266">
        <f>IF(data[[#This Row],[MultipleLines]]="Yes",1,"")</f>
        <v>1</v>
      </c>
      <c r="N4266" t="s">
        <v>37</v>
      </c>
      <c r="O4266" t="s">
        <v>24</v>
      </c>
      <c r="P4266" t="str">
        <f>IF(data[[#This Row],[OnlineSecurity]]="Yes",1,"")</f>
        <v/>
      </c>
      <c r="Q4266" t="s">
        <v>23</v>
      </c>
      <c r="R4266">
        <f>IF(data[[#This Row],[OnlineBackup]]="Yes",1,"")</f>
        <v>1</v>
      </c>
      <c r="S4266" t="s">
        <v>23</v>
      </c>
      <c r="T4266">
        <f>IF(data[[#This Row],[DeviceProtection]]="Yes",1,"")</f>
        <v>1</v>
      </c>
      <c r="U4266" t="s">
        <v>24</v>
      </c>
      <c r="V4266" t="str">
        <f>IF(data[[#This Row],[TechSupport]]="Yes",1,"")</f>
        <v/>
      </c>
      <c r="W4266" t="s">
        <v>23</v>
      </c>
      <c r="X4266">
        <f>IF(data[[#This Row],[StreamingTV]]="Yes",1,"")</f>
        <v>1</v>
      </c>
      <c r="Y4266" t="s">
        <v>23</v>
      </c>
      <c r="Z4266">
        <f>IF(data[[#This Row],[StreamingMovies]]="Yes",1,"")</f>
        <v>1</v>
      </c>
      <c r="AA4266" t="s">
        <v>27</v>
      </c>
      <c r="AB4266" t="s">
        <v>23</v>
      </c>
      <c r="AC4266" t="s">
        <v>28</v>
      </c>
      <c r="AD4266">
        <v>104.45</v>
      </c>
      <c r="AE4266">
        <v>4863.8500000000004</v>
      </c>
      <c r="AF4266">
        <v>0</v>
      </c>
      <c r="AG4266" s="2">
        <v>0</v>
      </c>
      <c r="AH4266" t="s">
        <v>24</v>
      </c>
      <c r="AI4266">
        <f t="shared" si="132"/>
        <v>0</v>
      </c>
      <c r="AJ4266">
        <f t="shared" si="133"/>
        <v>1</v>
      </c>
    </row>
    <row r="4267" spans="1:36" x14ac:dyDescent="0.35">
      <c r="A4267">
        <v>4266</v>
      </c>
      <c r="B4267" t="s">
        <v>4302</v>
      </c>
      <c r="C4267" t="s">
        <v>30</v>
      </c>
      <c r="D4267">
        <v>1</v>
      </c>
      <c r="E4267" t="s">
        <v>23</v>
      </c>
      <c r="F4267" t="s">
        <v>24</v>
      </c>
      <c r="G4267" t="str">
        <f>IF(AND(data[[#This Row],[Partner]]="Yes", data[[#This Row],[Dependents]]="Yes"), "Both", IF(data[[#This Row],[Partner]]="Yes", "Partner", IF(data[[#This Row],[Dependents]]="Yes", "Dependent", "None")))</f>
        <v>Partner</v>
      </c>
      <c r="H4267">
        <v>66</v>
      </c>
      <c r="I4267" s="1">
        <f>data[[#This Row],[Tenure]]/12</f>
        <v>5.5</v>
      </c>
      <c r="J4267" t="s">
        <v>23</v>
      </c>
      <c r="K4267">
        <f>IF(data[[#This Row],[PhoneService]]="Yes",1,"")</f>
        <v>1</v>
      </c>
      <c r="L4267" t="s">
        <v>23</v>
      </c>
      <c r="M4267">
        <f>IF(data[[#This Row],[MultipleLines]]="Yes",1,"")</f>
        <v>1</v>
      </c>
      <c r="N4267" t="s">
        <v>37</v>
      </c>
      <c r="O4267" t="s">
        <v>24</v>
      </c>
      <c r="P4267" t="str">
        <f>IF(data[[#This Row],[OnlineSecurity]]="Yes",1,"")</f>
        <v/>
      </c>
      <c r="Q4267" t="s">
        <v>24</v>
      </c>
      <c r="R4267" t="str">
        <f>IF(data[[#This Row],[OnlineBackup]]="Yes",1,"")</f>
        <v/>
      </c>
      <c r="S4267" t="s">
        <v>24</v>
      </c>
      <c r="T4267" t="str">
        <f>IF(data[[#This Row],[DeviceProtection]]="Yes",1,"")</f>
        <v/>
      </c>
      <c r="U4267" t="s">
        <v>23</v>
      </c>
      <c r="V4267">
        <f>IF(data[[#This Row],[TechSupport]]="Yes",1,"")</f>
        <v>1</v>
      </c>
      <c r="W4267" t="s">
        <v>23</v>
      </c>
      <c r="X4267">
        <f>IF(data[[#This Row],[StreamingTV]]="Yes",1,"")</f>
        <v>1</v>
      </c>
      <c r="Y4267" t="s">
        <v>23</v>
      </c>
      <c r="Z4267">
        <f>IF(data[[#This Row],[StreamingMovies]]="Yes",1,"")</f>
        <v>1</v>
      </c>
      <c r="AA4267" t="s">
        <v>27</v>
      </c>
      <c r="AB4267" t="s">
        <v>23</v>
      </c>
      <c r="AC4267" t="s">
        <v>40</v>
      </c>
      <c r="AD4267">
        <v>100.05</v>
      </c>
      <c r="AE4267">
        <v>6871.9</v>
      </c>
      <c r="AF4267">
        <v>0</v>
      </c>
      <c r="AG4267" s="2">
        <v>5</v>
      </c>
      <c r="AH4267" t="s">
        <v>23</v>
      </c>
      <c r="AI4267">
        <f t="shared" si="132"/>
        <v>1</v>
      </c>
      <c r="AJ4267" t="str">
        <f t="shared" si="133"/>
        <v/>
      </c>
    </row>
    <row r="4268" spans="1:36" x14ac:dyDescent="0.35">
      <c r="A4268">
        <v>4267</v>
      </c>
      <c r="B4268" t="s">
        <v>4303</v>
      </c>
      <c r="C4268" t="s">
        <v>30</v>
      </c>
      <c r="D4268">
        <v>0</v>
      </c>
      <c r="E4268" t="s">
        <v>24</v>
      </c>
      <c r="F4268" t="s">
        <v>24</v>
      </c>
      <c r="G4268" t="str">
        <f>IF(AND(data[[#This Row],[Partner]]="Yes", data[[#This Row],[Dependents]]="Yes"), "Both", IF(data[[#This Row],[Partner]]="Yes", "Partner", IF(data[[#This Row],[Dependents]]="Yes", "Dependent", "None")))</f>
        <v>None</v>
      </c>
      <c r="H4268">
        <v>62</v>
      </c>
      <c r="I4268" s="1">
        <f>data[[#This Row],[Tenure]]/12</f>
        <v>5.166666666666667</v>
      </c>
      <c r="J4268" t="s">
        <v>23</v>
      </c>
      <c r="K4268">
        <f>IF(data[[#This Row],[PhoneService]]="Yes",1,"")</f>
        <v>1</v>
      </c>
      <c r="L4268" t="s">
        <v>23</v>
      </c>
      <c r="M4268">
        <f>IF(data[[#This Row],[MultipleLines]]="Yes",1,"")</f>
        <v>1</v>
      </c>
      <c r="N4268" t="s">
        <v>37</v>
      </c>
      <c r="O4268" t="s">
        <v>23</v>
      </c>
      <c r="P4268">
        <f>IF(data[[#This Row],[OnlineSecurity]]="Yes",1,"")</f>
        <v>1</v>
      </c>
      <c r="Q4268" t="s">
        <v>23</v>
      </c>
      <c r="R4268">
        <f>IF(data[[#This Row],[OnlineBackup]]="Yes",1,"")</f>
        <v>1</v>
      </c>
      <c r="S4268" t="s">
        <v>24</v>
      </c>
      <c r="T4268" t="str">
        <f>IF(data[[#This Row],[DeviceProtection]]="Yes",1,"")</f>
        <v/>
      </c>
      <c r="U4268" t="s">
        <v>23</v>
      </c>
      <c r="V4268">
        <f>IF(data[[#This Row],[TechSupport]]="Yes",1,"")</f>
        <v>1</v>
      </c>
      <c r="W4268" t="s">
        <v>24</v>
      </c>
      <c r="X4268" t="str">
        <f>IF(data[[#This Row],[StreamingTV]]="Yes",1,"")</f>
        <v/>
      </c>
      <c r="Y4268" t="s">
        <v>23</v>
      </c>
      <c r="Z4268">
        <f>IF(data[[#This Row],[StreamingMovies]]="Yes",1,"")</f>
        <v>1</v>
      </c>
      <c r="AA4268" t="s">
        <v>31</v>
      </c>
      <c r="AB4268" t="s">
        <v>24</v>
      </c>
      <c r="AC4268" t="s">
        <v>28</v>
      </c>
      <c r="AD4268">
        <v>102</v>
      </c>
      <c r="AE4268">
        <v>6529.25</v>
      </c>
      <c r="AF4268">
        <v>0</v>
      </c>
      <c r="AG4268" s="2">
        <v>4</v>
      </c>
      <c r="AH4268" t="s">
        <v>23</v>
      </c>
      <c r="AI4268">
        <f t="shared" si="132"/>
        <v>1</v>
      </c>
      <c r="AJ4268" t="str">
        <f t="shared" si="133"/>
        <v/>
      </c>
    </row>
    <row r="4269" spans="1:36" x14ac:dyDescent="0.35">
      <c r="A4269">
        <v>4268</v>
      </c>
      <c r="B4269" t="s">
        <v>4304</v>
      </c>
      <c r="C4269" t="s">
        <v>22</v>
      </c>
      <c r="D4269">
        <v>0</v>
      </c>
      <c r="E4269" t="s">
        <v>23</v>
      </c>
      <c r="F4269" t="s">
        <v>24</v>
      </c>
      <c r="G4269" t="str">
        <f>IF(AND(data[[#This Row],[Partner]]="Yes", data[[#This Row],[Dependents]]="Yes"), "Both", IF(data[[#This Row],[Partner]]="Yes", "Partner", IF(data[[#This Row],[Dependents]]="Yes", "Dependent", "None")))</f>
        <v>Partner</v>
      </c>
      <c r="H4269">
        <v>72</v>
      </c>
      <c r="I4269" s="1">
        <f>data[[#This Row],[Tenure]]/12</f>
        <v>6</v>
      </c>
      <c r="J4269" t="s">
        <v>23</v>
      </c>
      <c r="K4269">
        <f>IF(data[[#This Row],[PhoneService]]="Yes",1,"")</f>
        <v>1</v>
      </c>
      <c r="L4269" t="s">
        <v>23</v>
      </c>
      <c r="M4269">
        <f>IF(data[[#This Row],[MultipleLines]]="Yes",1,"")</f>
        <v>1</v>
      </c>
      <c r="N4269" t="s">
        <v>26</v>
      </c>
      <c r="O4269" t="s">
        <v>23</v>
      </c>
      <c r="P4269">
        <f>IF(data[[#This Row],[OnlineSecurity]]="Yes",1,"")</f>
        <v>1</v>
      </c>
      <c r="Q4269" t="s">
        <v>23</v>
      </c>
      <c r="R4269">
        <f>IF(data[[#This Row],[OnlineBackup]]="Yes",1,"")</f>
        <v>1</v>
      </c>
      <c r="S4269" t="s">
        <v>23</v>
      </c>
      <c r="T4269">
        <f>IF(data[[#This Row],[DeviceProtection]]="Yes",1,"")</f>
        <v>1</v>
      </c>
      <c r="U4269" t="s">
        <v>23</v>
      </c>
      <c r="V4269">
        <f>IF(data[[#This Row],[TechSupport]]="Yes",1,"")</f>
        <v>1</v>
      </c>
      <c r="W4269" t="s">
        <v>23</v>
      </c>
      <c r="X4269">
        <f>IF(data[[#This Row],[StreamingTV]]="Yes",1,"")</f>
        <v>1</v>
      </c>
      <c r="Y4269" t="s">
        <v>23</v>
      </c>
      <c r="Z4269">
        <f>IF(data[[#This Row],[StreamingMovies]]="Yes",1,"")</f>
        <v>1</v>
      </c>
      <c r="AA4269" t="s">
        <v>47</v>
      </c>
      <c r="AB4269" t="s">
        <v>23</v>
      </c>
      <c r="AC4269" t="s">
        <v>35</v>
      </c>
      <c r="AD4269">
        <v>91.15</v>
      </c>
      <c r="AE4269">
        <v>6637.9</v>
      </c>
      <c r="AF4269">
        <v>0</v>
      </c>
      <c r="AG4269" s="2">
        <v>0</v>
      </c>
      <c r="AH4269" t="s">
        <v>24</v>
      </c>
      <c r="AI4269">
        <f t="shared" si="132"/>
        <v>0</v>
      </c>
      <c r="AJ4269">
        <f t="shared" si="133"/>
        <v>1</v>
      </c>
    </row>
    <row r="4270" spans="1:36" x14ac:dyDescent="0.35">
      <c r="A4270">
        <v>4269</v>
      </c>
      <c r="B4270" t="s">
        <v>4305</v>
      </c>
      <c r="C4270" t="s">
        <v>30</v>
      </c>
      <c r="D4270">
        <v>0</v>
      </c>
      <c r="E4270" t="s">
        <v>23</v>
      </c>
      <c r="F4270" t="s">
        <v>23</v>
      </c>
      <c r="G4270" t="str">
        <f>IF(AND(data[[#This Row],[Partner]]="Yes", data[[#This Row],[Dependents]]="Yes"), "Both", IF(data[[#This Row],[Partner]]="Yes", "Partner", IF(data[[#This Row],[Dependents]]="Yes", "Dependent", "None")))</f>
        <v>Both</v>
      </c>
      <c r="H4270">
        <v>35</v>
      </c>
      <c r="I4270" s="1">
        <f>data[[#This Row],[Tenure]]/12</f>
        <v>2.9166666666666665</v>
      </c>
      <c r="J4270" t="s">
        <v>23</v>
      </c>
      <c r="K4270">
        <f>IF(data[[#This Row],[PhoneService]]="Yes",1,"")</f>
        <v>1</v>
      </c>
      <c r="L4270" t="s">
        <v>24</v>
      </c>
      <c r="M4270" t="str">
        <f>IF(data[[#This Row],[MultipleLines]]="Yes",1,"")</f>
        <v/>
      </c>
      <c r="N4270" t="s">
        <v>37</v>
      </c>
      <c r="O4270" t="s">
        <v>24</v>
      </c>
      <c r="P4270" t="str">
        <f>IF(data[[#This Row],[OnlineSecurity]]="Yes",1,"")</f>
        <v/>
      </c>
      <c r="Q4270" t="s">
        <v>23</v>
      </c>
      <c r="R4270">
        <f>IF(data[[#This Row],[OnlineBackup]]="Yes",1,"")</f>
        <v>1</v>
      </c>
      <c r="S4270" t="s">
        <v>24</v>
      </c>
      <c r="T4270" t="str">
        <f>IF(data[[#This Row],[DeviceProtection]]="Yes",1,"")</f>
        <v/>
      </c>
      <c r="U4270" t="s">
        <v>23</v>
      </c>
      <c r="V4270">
        <f>IF(data[[#This Row],[TechSupport]]="Yes",1,"")</f>
        <v>1</v>
      </c>
      <c r="W4270" t="s">
        <v>23</v>
      </c>
      <c r="X4270">
        <f>IF(data[[#This Row],[StreamingTV]]="Yes",1,"")</f>
        <v>1</v>
      </c>
      <c r="Y4270" t="s">
        <v>24</v>
      </c>
      <c r="Z4270" t="str">
        <f>IF(data[[#This Row],[StreamingMovies]]="Yes",1,"")</f>
        <v/>
      </c>
      <c r="AA4270" t="s">
        <v>31</v>
      </c>
      <c r="AB4270" t="s">
        <v>23</v>
      </c>
      <c r="AC4270" t="s">
        <v>28</v>
      </c>
      <c r="AD4270">
        <v>89.7</v>
      </c>
      <c r="AE4270">
        <v>3165.6</v>
      </c>
      <c r="AF4270">
        <v>0</v>
      </c>
      <c r="AG4270" s="2">
        <v>0</v>
      </c>
      <c r="AH4270" t="s">
        <v>24</v>
      </c>
      <c r="AI4270">
        <f t="shared" si="132"/>
        <v>0</v>
      </c>
      <c r="AJ4270">
        <f t="shared" si="133"/>
        <v>1</v>
      </c>
    </row>
    <row r="4271" spans="1:36" x14ac:dyDescent="0.35">
      <c r="A4271">
        <v>4270</v>
      </c>
      <c r="B4271" t="s">
        <v>4306</v>
      </c>
      <c r="C4271" t="s">
        <v>30</v>
      </c>
      <c r="D4271">
        <v>0</v>
      </c>
      <c r="E4271" t="s">
        <v>23</v>
      </c>
      <c r="F4271" t="s">
        <v>24</v>
      </c>
      <c r="G4271" t="str">
        <f>IF(AND(data[[#This Row],[Partner]]="Yes", data[[#This Row],[Dependents]]="Yes"), "Both", IF(data[[#This Row],[Partner]]="Yes", "Partner", IF(data[[#This Row],[Dependents]]="Yes", "Dependent", "None")))</f>
        <v>Partner</v>
      </c>
      <c r="H4271">
        <v>17</v>
      </c>
      <c r="I4271" s="1">
        <f>data[[#This Row],[Tenure]]/12</f>
        <v>1.4166666666666667</v>
      </c>
      <c r="J4271" t="s">
        <v>23</v>
      </c>
      <c r="K4271">
        <f>IF(data[[#This Row],[PhoneService]]="Yes",1,"")</f>
        <v>1</v>
      </c>
      <c r="L4271" t="s">
        <v>23</v>
      </c>
      <c r="M4271">
        <f>IF(data[[#This Row],[MultipleLines]]="Yes",1,"")</f>
        <v>1</v>
      </c>
      <c r="N4271" t="s">
        <v>37</v>
      </c>
      <c r="O4271" t="s">
        <v>23</v>
      </c>
      <c r="P4271">
        <f>IF(data[[#This Row],[OnlineSecurity]]="Yes",1,"")</f>
        <v>1</v>
      </c>
      <c r="Q4271" t="s">
        <v>23</v>
      </c>
      <c r="R4271">
        <f>IF(data[[#This Row],[OnlineBackup]]="Yes",1,"")</f>
        <v>1</v>
      </c>
      <c r="S4271" t="s">
        <v>23</v>
      </c>
      <c r="T4271">
        <f>IF(data[[#This Row],[DeviceProtection]]="Yes",1,"")</f>
        <v>1</v>
      </c>
      <c r="U4271" t="s">
        <v>24</v>
      </c>
      <c r="V4271" t="str">
        <f>IF(data[[#This Row],[TechSupport]]="Yes",1,"")</f>
        <v/>
      </c>
      <c r="W4271" t="s">
        <v>24</v>
      </c>
      <c r="X4271" t="str">
        <f>IF(data[[#This Row],[StreamingTV]]="Yes",1,"")</f>
        <v/>
      </c>
      <c r="Y4271" t="s">
        <v>24</v>
      </c>
      <c r="Z4271" t="str">
        <f>IF(data[[#This Row],[StreamingMovies]]="Yes",1,"")</f>
        <v/>
      </c>
      <c r="AA4271" t="s">
        <v>27</v>
      </c>
      <c r="AB4271" t="s">
        <v>24</v>
      </c>
      <c r="AC4271" t="s">
        <v>40</v>
      </c>
      <c r="AD4271">
        <v>90.2</v>
      </c>
      <c r="AE4271">
        <v>1454.15</v>
      </c>
      <c r="AF4271">
        <v>0</v>
      </c>
      <c r="AG4271" s="2">
        <v>0</v>
      </c>
      <c r="AH4271" t="s">
        <v>23</v>
      </c>
      <c r="AI4271">
        <f t="shared" si="132"/>
        <v>1</v>
      </c>
      <c r="AJ4271" t="str">
        <f t="shared" si="133"/>
        <v/>
      </c>
    </row>
    <row r="4272" spans="1:36" x14ac:dyDescent="0.35">
      <c r="A4272">
        <v>4271</v>
      </c>
      <c r="B4272" t="s">
        <v>4307</v>
      </c>
      <c r="C4272" t="s">
        <v>22</v>
      </c>
      <c r="D4272">
        <v>0</v>
      </c>
      <c r="E4272" t="s">
        <v>23</v>
      </c>
      <c r="F4272" t="s">
        <v>24</v>
      </c>
      <c r="G4272" t="str">
        <f>IF(AND(data[[#This Row],[Partner]]="Yes", data[[#This Row],[Dependents]]="Yes"), "Both", IF(data[[#This Row],[Partner]]="Yes", "Partner", IF(data[[#This Row],[Dependents]]="Yes", "Dependent", "None")))</f>
        <v>Partner</v>
      </c>
      <c r="H4272">
        <v>72</v>
      </c>
      <c r="I4272" s="1">
        <f>data[[#This Row],[Tenure]]/12</f>
        <v>6</v>
      </c>
      <c r="J4272" t="s">
        <v>23</v>
      </c>
      <c r="K4272">
        <f>IF(data[[#This Row],[PhoneService]]="Yes",1,"")</f>
        <v>1</v>
      </c>
      <c r="L4272" t="s">
        <v>23</v>
      </c>
      <c r="M4272">
        <f>IF(data[[#This Row],[MultipleLines]]="Yes",1,"")</f>
        <v>1</v>
      </c>
      <c r="N4272" t="s">
        <v>26</v>
      </c>
      <c r="O4272" t="s">
        <v>23</v>
      </c>
      <c r="P4272">
        <f>IF(data[[#This Row],[OnlineSecurity]]="Yes",1,"")</f>
        <v>1</v>
      </c>
      <c r="Q4272" t="s">
        <v>23</v>
      </c>
      <c r="R4272">
        <f>IF(data[[#This Row],[OnlineBackup]]="Yes",1,"")</f>
        <v>1</v>
      </c>
      <c r="S4272" t="s">
        <v>23</v>
      </c>
      <c r="T4272">
        <f>IF(data[[#This Row],[DeviceProtection]]="Yes",1,"")</f>
        <v>1</v>
      </c>
      <c r="U4272" t="s">
        <v>23</v>
      </c>
      <c r="V4272">
        <f>IF(data[[#This Row],[TechSupport]]="Yes",1,"")</f>
        <v>1</v>
      </c>
      <c r="W4272" t="s">
        <v>23</v>
      </c>
      <c r="X4272">
        <f>IF(data[[#This Row],[StreamingTV]]="Yes",1,"")</f>
        <v>1</v>
      </c>
      <c r="Y4272" t="s">
        <v>23</v>
      </c>
      <c r="Z4272">
        <f>IF(data[[#This Row],[StreamingMovies]]="Yes",1,"")</f>
        <v>1</v>
      </c>
      <c r="AA4272" t="s">
        <v>47</v>
      </c>
      <c r="AB4272" t="s">
        <v>23</v>
      </c>
      <c r="AC4272" t="s">
        <v>28</v>
      </c>
      <c r="AD4272">
        <v>92.4</v>
      </c>
      <c r="AE4272">
        <v>6786.1</v>
      </c>
      <c r="AF4272">
        <v>0</v>
      </c>
      <c r="AG4272" s="2">
        <v>0</v>
      </c>
      <c r="AH4272" t="s">
        <v>24</v>
      </c>
      <c r="AI4272">
        <f t="shared" si="132"/>
        <v>0</v>
      </c>
      <c r="AJ4272">
        <f t="shared" si="133"/>
        <v>1</v>
      </c>
    </row>
    <row r="4273" spans="1:36" x14ac:dyDescent="0.35">
      <c r="A4273">
        <v>4272</v>
      </c>
      <c r="B4273" t="s">
        <v>4308</v>
      </c>
      <c r="C4273" t="s">
        <v>22</v>
      </c>
      <c r="D4273">
        <v>0</v>
      </c>
      <c r="E4273" t="s">
        <v>23</v>
      </c>
      <c r="F4273" t="s">
        <v>23</v>
      </c>
      <c r="G4273" t="str">
        <f>IF(AND(data[[#This Row],[Partner]]="Yes", data[[#This Row],[Dependents]]="Yes"), "Both", IF(data[[#This Row],[Partner]]="Yes", "Partner", IF(data[[#This Row],[Dependents]]="Yes", "Dependent", "None")))</f>
        <v>Both</v>
      </c>
      <c r="H4273">
        <v>28</v>
      </c>
      <c r="I4273" s="1">
        <f>data[[#This Row],[Tenure]]/12</f>
        <v>2.3333333333333335</v>
      </c>
      <c r="J4273" t="s">
        <v>23</v>
      </c>
      <c r="K4273">
        <f>IF(data[[#This Row],[PhoneService]]="Yes",1,"")</f>
        <v>1</v>
      </c>
      <c r="L4273" t="s">
        <v>24</v>
      </c>
      <c r="M4273" t="str">
        <f>IF(data[[#This Row],[MultipleLines]]="Yes",1,"")</f>
        <v/>
      </c>
      <c r="N4273" t="s">
        <v>24</v>
      </c>
      <c r="O4273" t="s">
        <v>46</v>
      </c>
      <c r="P4273" t="str">
        <f>IF(data[[#This Row],[OnlineSecurity]]="Yes",1,"")</f>
        <v/>
      </c>
      <c r="Q4273" t="s">
        <v>46</v>
      </c>
      <c r="R4273" t="str">
        <f>IF(data[[#This Row],[OnlineBackup]]="Yes",1,"")</f>
        <v/>
      </c>
      <c r="S4273" t="s">
        <v>46</v>
      </c>
      <c r="T4273" t="str">
        <f>IF(data[[#This Row],[DeviceProtection]]="Yes",1,"")</f>
        <v/>
      </c>
      <c r="U4273" t="s">
        <v>46</v>
      </c>
      <c r="V4273" t="str">
        <f>IF(data[[#This Row],[TechSupport]]="Yes",1,"")</f>
        <v/>
      </c>
      <c r="W4273" t="s">
        <v>46</v>
      </c>
      <c r="X4273" t="str">
        <f>IF(data[[#This Row],[StreamingTV]]="Yes",1,"")</f>
        <v/>
      </c>
      <c r="Y4273" t="s">
        <v>46</v>
      </c>
      <c r="Z4273" t="str">
        <f>IF(data[[#This Row],[StreamingMovies]]="Yes",1,"")</f>
        <v/>
      </c>
      <c r="AA4273" t="s">
        <v>31</v>
      </c>
      <c r="AB4273" t="s">
        <v>24</v>
      </c>
      <c r="AC4273" t="s">
        <v>32</v>
      </c>
      <c r="AD4273">
        <v>19.899999999999999</v>
      </c>
      <c r="AE4273">
        <v>543</v>
      </c>
      <c r="AF4273">
        <v>0</v>
      </c>
      <c r="AG4273" s="2">
        <v>0</v>
      </c>
      <c r="AH4273" t="s">
        <v>24</v>
      </c>
      <c r="AI4273">
        <f t="shared" si="132"/>
        <v>0</v>
      </c>
      <c r="AJ4273">
        <f t="shared" si="133"/>
        <v>1</v>
      </c>
    </row>
    <row r="4274" spans="1:36" x14ac:dyDescent="0.35">
      <c r="A4274">
        <v>4273</v>
      </c>
      <c r="B4274" t="s">
        <v>4309</v>
      </c>
      <c r="C4274" t="s">
        <v>30</v>
      </c>
      <c r="D4274">
        <v>0</v>
      </c>
      <c r="E4274" t="s">
        <v>23</v>
      </c>
      <c r="F4274" t="s">
        <v>24</v>
      </c>
      <c r="G4274" t="str">
        <f>IF(AND(data[[#This Row],[Partner]]="Yes", data[[#This Row],[Dependents]]="Yes"), "Both", IF(data[[#This Row],[Partner]]="Yes", "Partner", IF(data[[#This Row],[Dependents]]="Yes", "Dependent", "None")))</f>
        <v>Partner</v>
      </c>
      <c r="H4274">
        <v>56</v>
      </c>
      <c r="I4274" s="1">
        <f>data[[#This Row],[Tenure]]/12</f>
        <v>4.666666666666667</v>
      </c>
      <c r="J4274" t="s">
        <v>23</v>
      </c>
      <c r="K4274">
        <f>IF(data[[#This Row],[PhoneService]]="Yes",1,"")</f>
        <v>1</v>
      </c>
      <c r="L4274" t="s">
        <v>23</v>
      </c>
      <c r="M4274">
        <f>IF(data[[#This Row],[MultipleLines]]="Yes",1,"")</f>
        <v>1</v>
      </c>
      <c r="N4274" t="s">
        <v>24</v>
      </c>
      <c r="O4274" t="s">
        <v>46</v>
      </c>
      <c r="P4274" t="str">
        <f>IF(data[[#This Row],[OnlineSecurity]]="Yes",1,"")</f>
        <v/>
      </c>
      <c r="Q4274" t="s">
        <v>46</v>
      </c>
      <c r="R4274" t="str">
        <f>IF(data[[#This Row],[OnlineBackup]]="Yes",1,"")</f>
        <v/>
      </c>
      <c r="S4274" t="s">
        <v>46</v>
      </c>
      <c r="T4274" t="str">
        <f>IF(data[[#This Row],[DeviceProtection]]="Yes",1,"")</f>
        <v/>
      </c>
      <c r="U4274" t="s">
        <v>46</v>
      </c>
      <c r="V4274" t="str">
        <f>IF(data[[#This Row],[TechSupport]]="Yes",1,"")</f>
        <v/>
      </c>
      <c r="W4274" t="s">
        <v>46</v>
      </c>
      <c r="X4274" t="str">
        <f>IF(data[[#This Row],[StreamingTV]]="Yes",1,"")</f>
        <v/>
      </c>
      <c r="Y4274" t="s">
        <v>46</v>
      </c>
      <c r="Z4274" t="str">
        <f>IF(data[[#This Row],[StreamingMovies]]="Yes",1,"")</f>
        <v/>
      </c>
      <c r="AA4274" t="s">
        <v>47</v>
      </c>
      <c r="AB4274" t="s">
        <v>23</v>
      </c>
      <c r="AC4274" t="s">
        <v>40</v>
      </c>
      <c r="AD4274">
        <v>25.15</v>
      </c>
      <c r="AE4274">
        <v>1327.15</v>
      </c>
      <c r="AF4274">
        <v>0</v>
      </c>
      <c r="AG4274" s="2">
        <v>0</v>
      </c>
      <c r="AH4274" t="s">
        <v>23</v>
      </c>
      <c r="AI4274">
        <f t="shared" si="132"/>
        <v>1</v>
      </c>
      <c r="AJ4274" t="str">
        <f t="shared" si="133"/>
        <v/>
      </c>
    </row>
    <row r="4275" spans="1:36" x14ac:dyDescent="0.35">
      <c r="A4275">
        <v>4274</v>
      </c>
      <c r="B4275" t="s">
        <v>4310</v>
      </c>
      <c r="C4275" t="s">
        <v>22</v>
      </c>
      <c r="D4275">
        <v>0</v>
      </c>
      <c r="E4275" t="s">
        <v>24</v>
      </c>
      <c r="F4275" t="s">
        <v>24</v>
      </c>
      <c r="G4275" t="str">
        <f>IF(AND(data[[#This Row],[Partner]]="Yes", data[[#This Row],[Dependents]]="Yes"), "Both", IF(data[[#This Row],[Partner]]="Yes", "Partner", IF(data[[#This Row],[Dependents]]="Yes", "Dependent", "None")))</f>
        <v>None</v>
      </c>
      <c r="H4275">
        <v>31</v>
      </c>
      <c r="I4275" s="1">
        <f>data[[#This Row],[Tenure]]/12</f>
        <v>2.5833333333333335</v>
      </c>
      <c r="J4275" t="s">
        <v>23</v>
      </c>
      <c r="K4275">
        <f>IF(data[[#This Row],[PhoneService]]="Yes",1,"")</f>
        <v>1</v>
      </c>
      <c r="L4275" t="s">
        <v>23</v>
      </c>
      <c r="M4275">
        <f>IF(data[[#This Row],[MultipleLines]]="Yes",1,"")</f>
        <v>1</v>
      </c>
      <c r="N4275" t="s">
        <v>37</v>
      </c>
      <c r="O4275" t="s">
        <v>24</v>
      </c>
      <c r="P4275" t="str">
        <f>IF(data[[#This Row],[OnlineSecurity]]="Yes",1,"")</f>
        <v/>
      </c>
      <c r="Q4275" t="s">
        <v>24</v>
      </c>
      <c r="R4275" t="str">
        <f>IF(data[[#This Row],[OnlineBackup]]="Yes",1,"")</f>
        <v/>
      </c>
      <c r="S4275" t="s">
        <v>24</v>
      </c>
      <c r="T4275" t="str">
        <f>IF(data[[#This Row],[DeviceProtection]]="Yes",1,"")</f>
        <v/>
      </c>
      <c r="U4275" t="s">
        <v>23</v>
      </c>
      <c r="V4275">
        <f>IF(data[[#This Row],[TechSupport]]="Yes",1,"")</f>
        <v>1</v>
      </c>
      <c r="W4275" t="s">
        <v>24</v>
      </c>
      <c r="X4275" t="str">
        <f>IF(data[[#This Row],[StreamingTV]]="Yes",1,"")</f>
        <v/>
      </c>
      <c r="Y4275" t="s">
        <v>24</v>
      </c>
      <c r="Z4275" t="str">
        <f>IF(data[[#This Row],[StreamingMovies]]="Yes",1,"")</f>
        <v/>
      </c>
      <c r="AA4275" t="s">
        <v>27</v>
      </c>
      <c r="AB4275" t="s">
        <v>23</v>
      </c>
      <c r="AC4275" t="s">
        <v>40</v>
      </c>
      <c r="AD4275">
        <v>79.849999999999994</v>
      </c>
      <c r="AE4275">
        <v>2404.15</v>
      </c>
      <c r="AF4275">
        <v>0</v>
      </c>
      <c r="AG4275" s="2">
        <v>0</v>
      </c>
      <c r="AH4275" t="s">
        <v>23</v>
      </c>
      <c r="AI4275">
        <f t="shared" si="132"/>
        <v>1</v>
      </c>
      <c r="AJ4275" t="str">
        <f t="shared" si="133"/>
        <v/>
      </c>
    </row>
    <row r="4276" spans="1:36" x14ac:dyDescent="0.35">
      <c r="A4276">
        <v>4275</v>
      </c>
      <c r="B4276" t="s">
        <v>4311</v>
      </c>
      <c r="C4276" t="s">
        <v>30</v>
      </c>
      <c r="D4276">
        <v>0</v>
      </c>
      <c r="E4276" t="s">
        <v>24</v>
      </c>
      <c r="F4276" t="s">
        <v>24</v>
      </c>
      <c r="G4276" t="str">
        <f>IF(AND(data[[#This Row],[Partner]]="Yes", data[[#This Row],[Dependents]]="Yes"), "Both", IF(data[[#This Row],[Partner]]="Yes", "Partner", IF(data[[#This Row],[Dependents]]="Yes", "Dependent", "None")))</f>
        <v>None</v>
      </c>
      <c r="H4276">
        <v>45</v>
      </c>
      <c r="I4276" s="1">
        <f>data[[#This Row],[Tenure]]/12</f>
        <v>3.75</v>
      </c>
      <c r="J4276" t="s">
        <v>23</v>
      </c>
      <c r="K4276">
        <f>IF(data[[#This Row],[PhoneService]]="Yes",1,"")</f>
        <v>1</v>
      </c>
      <c r="L4276" t="s">
        <v>24</v>
      </c>
      <c r="M4276" t="str">
        <f>IF(data[[#This Row],[MultipleLines]]="Yes",1,"")</f>
        <v/>
      </c>
      <c r="N4276" t="s">
        <v>24</v>
      </c>
      <c r="O4276" t="s">
        <v>46</v>
      </c>
      <c r="P4276" t="str">
        <f>IF(data[[#This Row],[OnlineSecurity]]="Yes",1,"")</f>
        <v/>
      </c>
      <c r="Q4276" t="s">
        <v>46</v>
      </c>
      <c r="R4276" t="str">
        <f>IF(data[[#This Row],[OnlineBackup]]="Yes",1,"")</f>
        <v/>
      </c>
      <c r="S4276" t="s">
        <v>46</v>
      </c>
      <c r="T4276" t="str">
        <f>IF(data[[#This Row],[DeviceProtection]]="Yes",1,"")</f>
        <v/>
      </c>
      <c r="U4276" t="s">
        <v>46</v>
      </c>
      <c r="V4276" t="str">
        <f>IF(data[[#This Row],[TechSupport]]="Yes",1,"")</f>
        <v/>
      </c>
      <c r="W4276" t="s">
        <v>46</v>
      </c>
      <c r="X4276" t="str">
        <f>IF(data[[#This Row],[StreamingTV]]="Yes",1,"")</f>
        <v/>
      </c>
      <c r="Y4276" t="s">
        <v>46</v>
      </c>
      <c r="Z4276" t="str">
        <f>IF(data[[#This Row],[StreamingMovies]]="Yes",1,"")</f>
        <v/>
      </c>
      <c r="AA4276" t="s">
        <v>31</v>
      </c>
      <c r="AB4276" t="s">
        <v>24</v>
      </c>
      <c r="AC4276" t="s">
        <v>35</v>
      </c>
      <c r="AD4276">
        <v>18.850000000000001</v>
      </c>
      <c r="AE4276">
        <v>867.3</v>
      </c>
      <c r="AF4276">
        <v>0</v>
      </c>
      <c r="AG4276" s="2">
        <v>0</v>
      </c>
      <c r="AH4276" t="s">
        <v>24</v>
      </c>
      <c r="AI4276">
        <f t="shared" si="132"/>
        <v>0</v>
      </c>
      <c r="AJ4276">
        <f t="shared" si="133"/>
        <v>1</v>
      </c>
    </row>
    <row r="4277" spans="1:36" x14ac:dyDescent="0.35">
      <c r="A4277">
        <v>4276</v>
      </c>
      <c r="B4277" t="s">
        <v>4312</v>
      </c>
      <c r="C4277" t="s">
        <v>22</v>
      </c>
      <c r="D4277">
        <v>0</v>
      </c>
      <c r="E4277" t="s">
        <v>24</v>
      </c>
      <c r="F4277" t="s">
        <v>24</v>
      </c>
      <c r="G4277" t="str">
        <f>IF(AND(data[[#This Row],[Partner]]="Yes", data[[#This Row],[Dependents]]="Yes"), "Both", IF(data[[#This Row],[Partner]]="Yes", "Partner", IF(data[[#This Row],[Dependents]]="Yes", "Dependent", "None")))</f>
        <v>None</v>
      </c>
      <c r="H4277">
        <v>1</v>
      </c>
      <c r="I4277" s="1">
        <f>data[[#This Row],[Tenure]]/12</f>
        <v>8.3333333333333329E-2</v>
      </c>
      <c r="J4277" t="s">
        <v>23</v>
      </c>
      <c r="K4277">
        <f>IF(data[[#This Row],[PhoneService]]="Yes",1,"")</f>
        <v>1</v>
      </c>
      <c r="L4277" t="s">
        <v>23</v>
      </c>
      <c r="M4277">
        <f>IF(data[[#This Row],[MultipleLines]]="Yes",1,"")</f>
        <v>1</v>
      </c>
      <c r="N4277" t="s">
        <v>24</v>
      </c>
      <c r="O4277" t="s">
        <v>46</v>
      </c>
      <c r="P4277" t="str">
        <f>IF(data[[#This Row],[OnlineSecurity]]="Yes",1,"")</f>
        <v/>
      </c>
      <c r="Q4277" t="s">
        <v>46</v>
      </c>
      <c r="R4277" t="str">
        <f>IF(data[[#This Row],[OnlineBackup]]="Yes",1,"")</f>
        <v/>
      </c>
      <c r="S4277" t="s">
        <v>46</v>
      </c>
      <c r="T4277" t="str">
        <f>IF(data[[#This Row],[DeviceProtection]]="Yes",1,"")</f>
        <v/>
      </c>
      <c r="U4277" t="s">
        <v>46</v>
      </c>
      <c r="V4277" t="str">
        <f>IF(data[[#This Row],[TechSupport]]="Yes",1,"")</f>
        <v/>
      </c>
      <c r="W4277" t="s">
        <v>46</v>
      </c>
      <c r="X4277" t="str">
        <f>IF(data[[#This Row],[StreamingTV]]="Yes",1,"")</f>
        <v/>
      </c>
      <c r="Y4277" t="s">
        <v>46</v>
      </c>
      <c r="Z4277" t="str">
        <f>IF(data[[#This Row],[StreamingMovies]]="Yes",1,"")</f>
        <v/>
      </c>
      <c r="AA4277" t="s">
        <v>27</v>
      </c>
      <c r="AB4277" t="s">
        <v>23</v>
      </c>
      <c r="AC4277" t="s">
        <v>32</v>
      </c>
      <c r="AD4277">
        <v>25.75</v>
      </c>
      <c r="AE4277">
        <v>25.75</v>
      </c>
      <c r="AF4277">
        <v>0</v>
      </c>
      <c r="AG4277" s="2">
        <v>0</v>
      </c>
      <c r="AH4277" t="s">
        <v>24</v>
      </c>
      <c r="AI4277">
        <f t="shared" si="132"/>
        <v>0</v>
      </c>
      <c r="AJ4277">
        <f t="shared" si="133"/>
        <v>1</v>
      </c>
    </row>
    <row r="4278" spans="1:36" x14ac:dyDescent="0.35">
      <c r="A4278">
        <v>4277</v>
      </c>
      <c r="B4278" t="s">
        <v>4313</v>
      </c>
      <c r="C4278" t="s">
        <v>22</v>
      </c>
      <c r="D4278">
        <v>0</v>
      </c>
      <c r="E4278" t="s">
        <v>24</v>
      </c>
      <c r="F4278" t="s">
        <v>24</v>
      </c>
      <c r="G4278" t="str">
        <f>IF(AND(data[[#This Row],[Partner]]="Yes", data[[#This Row],[Dependents]]="Yes"), "Both", IF(data[[#This Row],[Partner]]="Yes", "Partner", IF(data[[#This Row],[Dependents]]="Yes", "Dependent", "None")))</f>
        <v>None</v>
      </c>
      <c r="H4278">
        <v>2</v>
      </c>
      <c r="I4278" s="1">
        <f>data[[#This Row],[Tenure]]/12</f>
        <v>0.16666666666666666</v>
      </c>
      <c r="J4278" t="s">
        <v>23</v>
      </c>
      <c r="K4278">
        <f>IF(data[[#This Row],[PhoneService]]="Yes",1,"")</f>
        <v>1</v>
      </c>
      <c r="L4278" t="s">
        <v>24</v>
      </c>
      <c r="M4278" t="str">
        <f>IF(data[[#This Row],[MultipleLines]]="Yes",1,"")</f>
        <v/>
      </c>
      <c r="N4278" t="s">
        <v>26</v>
      </c>
      <c r="O4278" t="s">
        <v>24</v>
      </c>
      <c r="P4278" t="str">
        <f>IF(data[[#This Row],[OnlineSecurity]]="Yes",1,"")</f>
        <v/>
      </c>
      <c r="Q4278" t="s">
        <v>23</v>
      </c>
      <c r="R4278">
        <f>IF(data[[#This Row],[OnlineBackup]]="Yes",1,"")</f>
        <v>1</v>
      </c>
      <c r="S4278" t="s">
        <v>24</v>
      </c>
      <c r="T4278" t="str">
        <f>IF(data[[#This Row],[DeviceProtection]]="Yes",1,"")</f>
        <v/>
      </c>
      <c r="U4278" t="s">
        <v>24</v>
      </c>
      <c r="V4278" t="str">
        <f>IF(data[[#This Row],[TechSupport]]="Yes",1,"")</f>
        <v/>
      </c>
      <c r="W4278" t="s">
        <v>24</v>
      </c>
      <c r="X4278" t="str">
        <f>IF(data[[#This Row],[StreamingTV]]="Yes",1,"")</f>
        <v/>
      </c>
      <c r="Y4278" t="s">
        <v>24</v>
      </c>
      <c r="Z4278" t="str">
        <f>IF(data[[#This Row],[StreamingMovies]]="Yes",1,"")</f>
        <v/>
      </c>
      <c r="AA4278" t="s">
        <v>27</v>
      </c>
      <c r="AB4278" t="s">
        <v>23</v>
      </c>
      <c r="AC4278" t="s">
        <v>32</v>
      </c>
      <c r="AD4278">
        <v>49.6</v>
      </c>
      <c r="AE4278">
        <v>114.7</v>
      </c>
      <c r="AF4278">
        <v>3</v>
      </c>
      <c r="AG4278" s="2">
        <v>0</v>
      </c>
      <c r="AH4278" t="s">
        <v>23</v>
      </c>
      <c r="AI4278">
        <f t="shared" si="132"/>
        <v>1</v>
      </c>
      <c r="AJ4278" t="str">
        <f t="shared" si="133"/>
        <v/>
      </c>
    </row>
    <row r="4279" spans="1:36" x14ac:dyDescent="0.35">
      <c r="A4279">
        <v>4278</v>
      </c>
      <c r="B4279" t="s">
        <v>4314</v>
      </c>
      <c r="C4279" t="s">
        <v>22</v>
      </c>
      <c r="D4279">
        <v>0</v>
      </c>
      <c r="E4279" t="s">
        <v>24</v>
      </c>
      <c r="F4279" t="s">
        <v>24</v>
      </c>
      <c r="G4279" t="str">
        <f>IF(AND(data[[#This Row],[Partner]]="Yes", data[[#This Row],[Dependents]]="Yes"), "Both", IF(data[[#This Row],[Partner]]="Yes", "Partner", IF(data[[#This Row],[Dependents]]="Yes", "Dependent", "None")))</f>
        <v>None</v>
      </c>
      <c r="H4279">
        <v>6</v>
      </c>
      <c r="I4279" s="1">
        <f>data[[#This Row],[Tenure]]/12</f>
        <v>0.5</v>
      </c>
      <c r="J4279" t="s">
        <v>23</v>
      </c>
      <c r="K4279">
        <f>IF(data[[#This Row],[PhoneService]]="Yes",1,"")</f>
        <v>1</v>
      </c>
      <c r="L4279" t="s">
        <v>24</v>
      </c>
      <c r="M4279" t="str">
        <f>IF(data[[#This Row],[MultipleLines]]="Yes",1,"")</f>
        <v/>
      </c>
      <c r="N4279" t="s">
        <v>24</v>
      </c>
      <c r="O4279" t="s">
        <v>46</v>
      </c>
      <c r="P4279" t="str">
        <f>IF(data[[#This Row],[OnlineSecurity]]="Yes",1,"")</f>
        <v/>
      </c>
      <c r="Q4279" t="s">
        <v>46</v>
      </c>
      <c r="R4279" t="str">
        <f>IF(data[[#This Row],[OnlineBackup]]="Yes",1,"")</f>
        <v/>
      </c>
      <c r="S4279" t="s">
        <v>46</v>
      </c>
      <c r="T4279" t="str">
        <f>IF(data[[#This Row],[DeviceProtection]]="Yes",1,"")</f>
        <v/>
      </c>
      <c r="U4279" t="s">
        <v>46</v>
      </c>
      <c r="V4279" t="str">
        <f>IF(data[[#This Row],[TechSupport]]="Yes",1,"")</f>
        <v/>
      </c>
      <c r="W4279" t="s">
        <v>46</v>
      </c>
      <c r="X4279" t="str">
        <f>IF(data[[#This Row],[StreamingTV]]="Yes",1,"")</f>
        <v/>
      </c>
      <c r="Y4279" t="s">
        <v>46</v>
      </c>
      <c r="Z4279" t="str">
        <f>IF(data[[#This Row],[StreamingMovies]]="Yes",1,"")</f>
        <v/>
      </c>
      <c r="AA4279" t="s">
        <v>27</v>
      </c>
      <c r="AB4279" t="s">
        <v>23</v>
      </c>
      <c r="AC4279" t="s">
        <v>32</v>
      </c>
      <c r="AD4279">
        <v>20.95</v>
      </c>
      <c r="AE4279">
        <v>109.5</v>
      </c>
      <c r="AF4279">
        <v>0</v>
      </c>
      <c r="AG4279" s="2">
        <v>0</v>
      </c>
      <c r="AH4279" t="s">
        <v>24</v>
      </c>
      <c r="AI4279">
        <f t="shared" si="132"/>
        <v>0</v>
      </c>
      <c r="AJ4279">
        <f t="shared" si="133"/>
        <v>1</v>
      </c>
    </row>
    <row r="4280" spans="1:36" x14ac:dyDescent="0.35">
      <c r="A4280">
        <v>4279</v>
      </c>
      <c r="B4280" t="s">
        <v>4315</v>
      </c>
      <c r="C4280" t="s">
        <v>22</v>
      </c>
      <c r="D4280">
        <v>0</v>
      </c>
      <c r="E4280" t="s">
        <v>23</v>
      </c>
      <c r="F4280" t="s">
        <v>24</v>
      </c>
      <c r="G4280" t="str">
        <f>IF(AND(data[[#This Row],[Partner]]="Yes", data[[#This Row],[Dependents]]="Yes"), "Both", IF(data[[#This Row],[Partner]]="Yes", "Partner", IF(data[[#This Row],[Dependents]]="Yes", "Dependent", "None")))</f>
        <v>Partner</v>
      </c>
      <c r="H4280">
        <v>48</v>
      </c>
      <c r="I4280" s="1">
        <f>data[[#This Row],[Tenure]]/12</f>
        <v>4</v>
      </c>
      <c r="J4280" t="s">
        <v>23</v>
      </c>
      <c r="K4280">
        <f>IF(data[[#This Row],[PhoneService]]="Yes",1,"")</f>
        <v>1</v>
      </c>
      <c r="L4280" t="s">
        <v>24</v>
      </c>
      <c r="M4280" t="str">
        <f>IF(data[[#This Row],[MultipleLines]]="Yes",1,"")</f>
        <v/>
      </c>
      <c r="N4280" t="s">
        <v>37</v>
      </c>
      <c r="O4280" t="s">
        <v>24</v>
      </c>
      <c r="P4280" t="str">
        <f>IF(data[[#This Row],[OnlineSecurity]]="Yes",1,"")</f>
        <v/>
      </c>
      <c r="Q4280" t="s">
        <v>23</v>
      </c>
      <c r="R4280">
        <f>IF(data[[#This Row],[OnlineBackup]]="Yes",1,"")</f>
        <v>1</v>
      </c>
      <c r="S4280" t="s">
        <v>23</v>
      </c>
      <c r="T4280">
        <f>IF(data[[#This Row],[DeviceProtection]]="Yes",1,"")</f>
        <v>1</v>
      </c>
      <c r="U4280" t="s">
        <v>24</v>
      </c>
      <c r="V4280" t="str">
        <f>IF(data[[#This Row],[TechSupport]]="Yes",1,"")</f>
        <v/>
      </c>
      <c r="W4280" t="s">
        <v>23</v>
      </c>
      <c r="X4280">
        <f>IF(data[[#This Row],[StreamingTV]]="Yes",1,"")</f>
        <v>1</v>
      </c>
      <c r="Y4280" t="s">
        <v>23</v>
      </c>
      <c r="Z4280">
        <f>IF(data[[#This Row],[StreamingMovies]]="Yes",1,"")</f>
        <v>1</v>
      </c>
      <c r="AA4280" t="s">
        <v>31</v>
      </c>
      <c r="AB4280" t="s">
        <v>23</v>
      </c>
      <c r="AC4280" t="s">
        <v>28</v>
      </c>
      <c r="AD4280">
        <v>97.05</v>
      </c>
      <c r="AE4280">
        <v>4692.95</v>
      </c>
      <c r="AF4280">
        <v>0</v>
      </c>
      <c r="AG4280" s="2">
        <v>0</v>
      </c>
      <c r="AH4280" t="s">
        <v>24</v>
      </c>
      <c r="AI4280">
        <f t="shared" si="132"/>
        <v>0</v>
      </c>
      <c r="AJ4280">
        <f t="shared" si="133"/>
        <v>1</v>
      </c>
    </row>
    <row r="4281" spans="1:36" x14ac:dyDescent="0.35">
      <c r="A4281">
        <v>4280</v>
      </c>
      <c r="B4281" t="s">
        <v>4316</v>
      </c>
      <c r="C4281" t="s">
        <v>30</v>
      </c>
      <c r="D4281">
        <v>0</v>
      </c>
      <c r="E4281" t="s">
        <v>23</v>
      </c>
      <c r="F4281" t="s">
        <v>23</v>
      </c>
      <c r="G4281" t="str">
        <f>IF(AND(data[[#This Row],[Partner]]="Yes", data[[#This Row],[Dependents]]="Yes"), "Both", IF(data[[#This Row],[Partner]]="Yes", "Partner", IF(data[[#This Row],[Dependents]]="Yes", "Dependent", "None")))</f>
        <v>Both</v>
      </c>
      <c r="H4281">
        <v>25</v>
      </c>
      <c r="I4281" s="1">
        <f>data[[#This Row],[Tenure]]/12</f>
        <v>2.0833333333333335</v>
      </c>
      <c r="J4281" t="s">
        <v>23</v>
      </c>
      <c r="K4281">
        <f>IF(data[[#This Row],[PhoneService]]="Yes",1,"")</f>
        <v>1</v>
      </c>
      <c r="L4281" t="s">
        <v>23</v>
      </c>
      <c r="M4281">
        <f>IF(data[[#This Row],[MultipleLines]]="Yes",1,"")</f>
        <v>1</v>
      </c>
      <c r="N4281" t="s">
        <v>24</v>
      </c>
      <c r="O4281" t="s">
        <v>46</v>
      </c>
      <c r="P4281" t="str">
        <f>IF(data[[#This Row],[OnlineSecurity]]="Yes",1,"")</f>
        <v/>
      </c>
      <c r="Q4281" t="s">
        <v>46</v>
      </c>
      <c r="R4281" t="str">
        <f>IF(data[[#This Row],[OnlineBackup]]="Yes",1,"")</f>
        <v/>
      </c>
      <c r="S4281" t="s">
        <v>46</v>
      </c>
      <c r="T4281" t="str">
        <f>IF(data[[#This Row],[DeviceProtection]]="Yes",1,"")</f>
        <v/>
      </c>
      <c r="U4281" t="s">
        <v>46</v>
      </c>
      <c r="V4281" t="str">
        <f>IF(data[[#This Row],[TechSupport]]="Yes",1,"")</f>
        <v/>
      </c>
      <c r="W4281" t="s">
        <v>46</v>
      </c>
      <c r="X4281" t="str">
        <f>IF(data[[#This Row],[StreamingTV]]="Yes",1,"")</f>
        <v/>
      </c>
      <c r="Y4281" t="s">
        <v>46</v>
      </c>
      <c r="Z4281" t="str">
        <f>IF(data[[#This Row],[StreamingMovies]]="Yes",1,"")</f>
        <v/>
      </c>
      <c r="AA4281" t="s">
        <v>27</v>
      </c>
      <c r="AB4281" t="s">
        <v>23</v>
      </c>
      <c r="AC4281" t="s">
        <v>35</v>
      </c>
      <c r="AD4281">
        <v>25.4</v>
      </c>
      <c r="AE4281">
        <v>546.85</v>
      </c>
      <c r="AF4281">
        <v>0</v>
      </c>
      <c r="AG4281" s="2">
        <v>0</v>
      </c>
      <c r="AH4281" t="s">
        <v>24</v>
      </c>
      <c r="AI4281">
        <f t="shared" si="132"/>
        <v>0</v>
      </c>
      <c r="AJ4281">
        <f t="shared" si="133"/>
        <v>1</v>
      </c>
    </row>
    <row r="4282" spans="1:36" x14ac:dyDescent="0.35">
      <c r="A4282">
        <v>4281</v>
      </c>
      <c r="B4282" t="s">
        <v>4317</v>
      </c>
      <c r="C4282" t="s">
        <v>30</v>
      </c>
      <c r="D4282">
        <v>0</v>
      </c>
      <c r="E4282" t="s">
        <v>23</v>
      </c>
      <c r="F4282" t="s">
        <v>23</v>
      </c>
      <c r="G4282" t="str">
        <f>IF(AND(data[[#This Row],[Partner]]="Yes", data[[#This Row],[Dependents]]="Yes"), "Both", IF(data[[#This Row],[Partner]]="Yes", "Partner", IF(data[[#This Row],[Dependents]]="Yes", "Dependent", "None")))</f>
        <v>Both</v>
      </c>
      <c r="H4282">
        <v>64</v>
      </c>
      <c r="I4282" s="1">
        <f>data[[#This Row],[Tenure]]/12</f>
        <v>5.333333333333333</v>
      </c>
      <c r="J4282" t="s">
        <v>23</v>
      </c>
      <c r="K4282">
        <f>IF(data[[#This Row],[PhoneService]]="Yes",1,"")</f>
        <v>1</v>
      </c>
      <c r="L4282" t="s">
        <v>24</v>
      </c>
      <c r="M4282" t="str">
        <f>IF(data[[#This Row],[MultipleLines]]="Yes",1,"")</f>
        <v/>
      </c>
      <c r="N4282" t="s">
        <v>24</v>
      </c>
      <c r="O4282" t="s">
        <v>46</v>
      </c>
      <c r="P4282" t="str">
        <f>IF(data[[#This Row],[OnlineSecurity]]="Yes",1,"")</f>
        <v/>
      </c>
      <c r="Q4282" t="s">
        <v>46</v>
      </c>
      <c r="R4282" t="str">
        <f>IF(data[[#This Row],[OnlineBackup]]="Yes",1,"")</f>
        <v/>
      </c>
      <c r="S4282" t="s">
        <v>46</v>
      </c>
      <c r="T4282" t="str">
        <f>IF(data[[#This Row],[DeviceProtection]]="Yes",1,"")</f>
        <v/>
      </c>
      <c r="U4282" t="s">
        <v>46</v>
      </c>
      <c r="V4282" t="str">
        <f>IF(data[[#This Row],[TechSupport]]="Yes",1,"")</f>
        <v/>
      </c>
      <c r="W4282" t="s">
        <v>46</v>
      </c>
      <c r="X4282" t="str">
        <f>IF(data[[#This Row],[StreamingTV]]="Yes",1,"")</f>
        <v/>
      </c>
      <c r="Y4282" t="s">
        <v>46</v>
      </c>
      <c r="Z4282" t="str">
        <f>IF(data[[#This Row],[StreamingMovies]]="Yes",1,"")</f>
        <v/>
      </c>
      <c r="AA4282" t="s">
        <v>47</v>
      </c>
      <c r="AB4282" t="s">
        <v>23</v>
      </c>
      <c r="AC4282" t="s">
        <v>35</v>
      </c>
      <c r="AD4282">
        <v>19.7</v>
      </c>
      <c r="AE4282">
        <v>1274.05</v>
      </c>
      <c r="AF4282">
        <v>3</v>
      </c>
      <c r="AG4282" s="2">
        <v>0</v>
      </c>
      <c r="AH4282" t="s">
        <v>24</v>
      </c>
      <c r="AI4282">
        <f t="shared" si="132"/>
        <v>0</v>
      </c>
      <c r="AJ4282">
        <f t="shared" si="133"/>
        <v>1</v>
      </c>
    </row>
    <row r="4283" spans="1:36" x14ac:dyDescent="0.35">
      <c r="A4283">
        <v>4282</v>
      </c>
      <c r="B4283" t="s">
        <v>4318</v>
      </c>
      <c r="C4283" t="s">
        <v>30</v>
      </c>
      <c r="D4283">
        <v>0</v>
      </c>
      <c r="E4283" t="s">
        <v>24</v>
      </c>
      <c r="F4283" t="s">
        <v>24</v>
      </c>
      <c r="G4283" t="str">
        <f>IF(AND(data[[#This Row],[Partner]]="Yes", data[[#This Row],[Dependents]]="Yes"), "Both", IF(data[[#This Row],[Partner]]="Yes", "Partner", IF(data[[#This Row],[Dependents]]="Yes", "Dependent", "None")))</f>
        <v>None</v>
      </c>
      <c r="H4283">
        <v>50</v>
      </c>
      <c r="I4283" s="1">
        <f>data[[#This Row],[Tenure]]/12</f>
        <v>4.166666666666667</v>
      </c>
      <c r="J4283" t="s">
        <v>24</v>
      </c>
      <c r="K4283" t="str">
        <f>IF(data[[#This Row],[PhoneService]]="Yes",1,"")</f>
        <v/>
      </c>
      <c r="L4283" t="s">
        <v>25</v>
      </c>
      <c r="M4283" t="str">
        <f>IF(data[[#This Row],[MultipleLines]]="Yes",1,"")</f>
        <v/>
      </c>
      <c r="N4283" t="s">
        <v>26</v>
      </c>
      <c r="O4283" t="s">
        <v>23</v>
      </c>
      <c r="P4283">
        <f>IF(data[[#This Row],[OnlineSecurity]]="Yes",1,"")</f>
        <v>1</v>
      </c>
      <c r="Q4283" t="s">
        <v>23</v>
      </c>
      <c r="R4283">
        <f>IF(data[[#This Row],[OnlineBackup]]="Yes",1,"")</f>
        <v>1</v>
      </c>
      <c r="S4283" t="s">
        <v>24</v>
      </c>
      <c r="T4283" t="str">
        <f>IF(data[[#This Row],[DeviceProtection]]="Yes",1,"")</f>
        <v/>
      </c>
      <c r="U4283" t="s">
        <v>24</v>
      </c>
      <c r="V4283" t="str">
        <f>IF(data[[#This Row],[TechSupport]]="Yes",1,"")</f>
        <v/>
      </c>
      <c r="W4283" t="s">
        <v>24</v>
      </c>
      <c r="X4283" t="str">
        <f>IF(data[[#This Row],[StreamingTV]]="Yes",1,"")</f>
        <v/>
      </c>
      <c r="Y4283" t="s">
        <v>24</v>
      </c>
      <c r="Z4283" t="str">
        <f>IF(data[[#This Row],[StreamingMovies]]="Yes",1,"")</f>
        <v/>
      </c>
      <c r="AA4283" t="s">
        <v>27</v>
      </c>
      <c r="AB4283" t="s">
        <v>23</v>
      </c>
      <c r="AC4283" t="s">
        <v>32</v>
      </c>
      <c r="AD4283">
        <v>35</v>
      </c>
      <c r="AE4283">
        <v>1782.4</v>
      </c>
      <c r="AF4283">
        <v>0</v>
      </c>
      <c r="AG4283" s="2">
        <v>0</v>
      </c>
      <c r="AH4283" t="s">
        <v>24</v>
      </c>
      <c r="AI4283">
        <f t="shared" si="132"/>
        <v>0</v>
      </c>
      <c r="AJ4283">
        <f t="shared" si="133"/>
        <v>1</v>
      </c>
    </row>
    <row r="4284" spans="1:36" x14ac:dyDescent="0.35">
      <c r="A4284">
        <v>4283</v>
      </c>
      <c r="B4284" t="s">
        <v>4319</v>
      </c>
      <c r="C4284" t="s">
        <v>22</v>
      </c>
      <c r="D4284">
        <v>0</v>
      </c>
      <c r="E4284" t="s">
        <v>23</v>
      </c>
      <c r="F4284" t="s">
        <v>23</v>
      </c>
      <c r="G4284" t="str">
        <f>IF(AND(data[[#This Row],[Partner]]="Yes", data[[#This Row],[Dependents]]="Yes"), "Both", IF(data[[#This Row],[Partner]]="Yes", "Partner", IF(data[[#This Row],[Dependents]]="Yes", "Dependent", "None")))</f>
        <v>Both</v>
      </c>
      <c r="H4284">
        <v>52</v>
      </c>
      <c r="I4284" s="1">
        <f>data[[#This Row],[Tenure]]/12</f>
        <v>4.333333333333333</v>
      </c>
      <c r="J4284" t="s">
        <v>23</v>
      </c>
      <c r="K4284">
        <f>IF(data[[#This Row],[PhoneService]]="Yes",1,"")</f>
        <v>1</v>
      </c>
      <c r="L4284" t="s">
        <v>23</v>
      </c>
      <c r="M4284">
        <f>IF(data[[#This Row],[MultipleLines]]="Yes",1,"")</f>
        <v>1</v>
      </c>
      <c r="N4284" t="s">
        <v>37</v>
      </c>
      <c r="O4284" t="s">
        <v>24</v>
      </c>
      <c r="P4284" t="str">
        <f>IF(data[[#This Row],[OnlineSecurity]]="Yes",1,"")</f>
        <v/>
      </c>
      <c r="Q4284" t="s">
        <v>24</v>
      </c>
      <c r="R4284" t="str">
        <f>IF(data[[#This Row],[OnlineBackup]]="Yes",1,"")</f>
        <v/>
      </c>
      <c r="S4284" t="s">
        <v>23</v>
      </c>
      <c r="T4284">
        <f>IF(data[[#This Row],[DeviceProtection]]="Yes",1,"")</f>
        <v>1</v>
      </c>
      <c r="U4284" t="s">
        <v>24</v>
      </c>
      <c r="V4284" t="str">
        <f>IF(data[[#This Row],[TechSupport]]="Yes",1,"")</f>
        <v/>
      </c>
      <c r="W4284" t="s">
        <v>23</v>
      </c>
      <c r="X4284">
        <f>IF(data[[#This Row],[StreamingTV]]="Yes",1,"")</f>
        <v>1</v>
      </c>
      <c r="Y4284" t="s">
        <v>23</v>
      </c>
      <c r="Z4284">
        <f>IF(data[[#This Row],[StreamingMovies]]="Yes",1,"")</f>
        <v>1</v>
      </c>
      <c r="AA4284" t="s">
        <v>31</v>
      </c>
      <c r="AB4284" t="s">
        <v>24</v>
      </c>
      <c r="AC4284" t="s">
        <v>35</v>
      </c>
      <c r="AD4284">
        <v>101.25</v>
      </c>
      <c r="AE4284">
        <v>5301.1</v>
      </c>
      <c r="AF4284">
        <v>0</v>
      </c>
      <c r="AG4284" s="2">
        <v>0</v>
      </c>
      <c r="AH4284" t="s">
        <v>24</v>
      </c>
      <c r="AI4284">
        <f t="shared" si="132"/>
        <v>0</v>
      </c>
      <c r="AJ4284">
        <f t="shared" si="133"/>
        <v>1</v>
      </c>
    </row>
    <row r="4285" spans="1:36" x14ac:dyDescent="0.35">
      <c r="A4285">
        <v>4284</v>
      </c>
      <c r="B4285" t="s">
        <v>4320</v>
      </c>
      <c r="C4285" t="s">
        <v>30</v>
      </c>
      <c r="D4285">
        <v>1</v>
      </c>
      <c r="E4285" t="s">
        <v>23</v>
      </c>
      <c r="F4285" t="s">
        <v>24</v>
      </c>
      <c r="G4285" t="str">
        <f>IF(AND(data[[#This Row],[Partner]]="Yes", data[[#This Row],[Dependents]]="Yes"), "Both", IF(data[[#This Row],[Partner]]="Yes", "Partner", IF(data[[#This Row],[Dependents]]="Yes", "Dependent", "None")))</f>
        <v>Partner</v>
      </c>
      <c r="H4285">
        <v>4</v>
      </c>
      <c r="I4285" s="1">
        <f>data[[#This Row],[Tenure]]/12</f>
        <v>0.33333333333333331</v>
      </c>
      <c r="J4285" t="s">
        <v>23</v>
      </c>
      <c r="K4285">
        <f>IF(data[[#This Row],[PhoneService]]="Yes",1,"")</f>
        <v>1</v>
      </c>
      <c r="L4285" t="s">
        <v>24</v>
      </c>
      <c r="M4285" t="str">
        <f>IF(data[[#This Row],[MultipleLines]]="Yes",1,"")</f>
        <v/>
      </c>
      <c r="N4285" t="s">
        <v>37</v>
      </c>
      <c r="O4285" t="s">
        <v>24</v>
      </c>
      <c r="P4285" t="str">
        <f>IF(data[[#This Row],[OnlineSecurity]]="Yes",1,"")</f>
        <v/>
      </c>
      <c r="Q4285" t="s">
        <v>24</v>
      </c>
      <c r="R4285" t="str">
        <f>IF(data[[#This Row],[OnlineBackup]]="Yes",1,"")</f>
        <v/>
      </c>
      <c r="S4285" t="s">
        <v>24</v>
      </c>
      <c r="T4285" t="str">
        <f>IF(data[[#This Row],[DeviceProtection]]="Yes",1,"")</f>
        <v/>
      </c>
      <c r="U4285" t="s">
        <v>24</v>
      </c>
      <c r="V4285" t="str">
        <f>IF(data[[#This Row],[TechSupport]]="Yes",1,"")</f>
        <v/>
      </c>
      <c r="W4285" t="s">
        <v>24</v>
      </c>
      <c r="X4285" t="str">
        <f>IF(data[[#This Row],[StreamingTV]]="Yes",1,"")</f>
        <v/>
      </c>
      <c r="Y4285" t="s">
        <v>24</v>
      </c>
      <c r="Z4285" t="str">
        <f>IF(data[[#This Row],[StreamingMovies]]="Yes",1,"")</f>
        <v/>
      </c>
      <c r="AA4285" t="s">
        <v>27</v>
      </c>
      <c r="AB4285" t="s">
        <v>23</v>
      </c>
      <c r="AC4285" t="s">
        <v>28</v>
      </c>
      <c r="AD4285">
        <v>70.2</v>
      </c>
      <c r="AE4285">
        <v>280.35000000000002</v>
      </c>
      <c r="AF4285">
        <v>0</v>
      </c>
      <c r="AG4285" s="2">
        <v>0</v>
      </c>
      <c r="AH4285" t="s">
        <v>24</v>
      </c>
      <c r="AI4285">
        <f t="shared" si="132"/>
        <v>0</v>
      </c>
      <c r="AJ4285">
        <f t="shared" si="133"/>
        <v>1</v>
      </c>
    </row>
    <row r="4286" spans="1:36" x14ac:dyDescent="0.35">
      <c r="A4286">
        <v>4285</v>
      </c>
      <c r="B4286" t="s">
        <v>4321</v>
      </c>
      <c r="C4286" t="s">
        <v>22</v>
      </c>
      <c r="D4286">
        <v>1</v>
      </c>
      <c r="E4286" t="s">
        <v>24</v>
      </c>
      <c r="F4286" t="s">
        <v>24</v>
      </c>
      <c r="G4286" t="str">
        <f>IF(AND(data[[#This Row],[Partner]]="Yes", data[[#This Row],[Dependents]]="Yes"), "Both", IF(data[[#This Row],[Partner]]="Yes", "Partner", IF(data[[#This Row],[Dependents]]="Yes", "Dependent", "None")))</f>
        <v>None</v>
      </c>
      <c r="H4286">
        <v>32</v>
      </c>
      <c r="I4286" s="1">
        <f>data[[#This Row],[Tenure]]/12</f>
        <v>2.6666666666666665</v>
      </c>
      <c r="J4286" t="s">
        <v>23</v>
      </c>
      <c r="K4286">
        <f>IF(data[[#This Row],[PhoneService]]="Yes",1,"")</f>
        <v>1</v>
      </c>
      <c r="L4286" t="s">
        <v>24</v>
      </c>
      <c r="M4286" t="str">
        <f>IF(data[[#This Row],[MultipleLines]]="Yes",1,"")</f>
        <v/>
      </c>
      <c r="N4286" t="s">
        <v>37</v>
      </c>
      <c r="O4286" t="s">
        <v>24</v>
      </c>
      <c r="P4286" t="str">
        <f>IF(data[[#This Row],[OnlineSecurity]]="Yes",1,"")</f>
        <v/>
      </c>
      <c r="Q4286" t="s">
        <v>24</v>
      </c>
      <c r="R4286" t="str">
        <f>IF(data[[#This Row],[OnlineBackup]]="Yes",1,"")</f>
        <v/>
      </c>
      <c r="S4286" t="s">
        <v>24</v>
      </c>
      <c r="T4286" t="str">
        <f>IF(data[[#This Row],[DeviceProtection]]="Yes",1,"")</f>
        <v/>
      </c>
      <c r="U4286" t="s">
        <v>24</v>
      </c>
      <c r="V4286" t="str">
        <f>IF(data[[#This Row],[TechSupport]]="Yes",1,"")</f>
        <v/>
      </c>
      <c r="W4286" t="s">
        <v>23</v>
      </c>
      <c r="X4286">
        <f>IF(data[[#This Row],[StreamingTV]]="Yes",1,"")</f>
        <v>1</v>
      </c>
      <c r="Y4286" t="s">
        <v>23</v>
      </c>
      <c r="Z4286">
        <f>IF(data[[#This Row],[StreamingMovies]]="Yes",1,"")</f>
        <v>1</v>
      </c>
      <c r="AA4286" t="s">
        <v>27</v>
      </c>
      <c r="AB4286" t="s">
        <v>24</v>
      </c>
      <c r="AC4286" t="s">
        <v>28</v>
      </c>
      <c r="AD4286">
        <v>90.95</v>
      </c>
      <c r="AE4286">
        <v>2897.95</v>
      </c>
      <c r="AF4286">
        <v>0</v>
      </c>
      <c r="AG4286" s="2">
        <v>0</v>
      </c>
      <c r="AH4286" t="s">
        <v>24</v>
      </c>
      <c r="AI4286">
        <f t="shared" si="132"/>
        <v>0</v>
      </c>
      <c r="AJ4286">
        <f t="shared" si="133"/>
        <v>1</v>
      </c>
    </row>
    <row r="4287" spans="1:36" x14ac:dyDescent="0.35">
      <c r="A4287">
        <v>4286</v>
      </c>
      <c r="B4287" t="s">
        <v>4322</v>
      </c>
      <c r="C4287" t="s">
        <v>30</v>
      </c>
      <c r="D4287">
        <v>0</v>
      </c>
      <c r="E4287" t="s">
        <v>23</v>
      </c>
      <c r="F4287" t="s">
        <v>23</v>
      </c>
      <c r="G4287" t="str">
        <f>IF(AND(data[[#This Row],[Partner]]="Yes", data[[#This Row],[Dependents]]="Yes"), "Both", IF(data[[#This Row],[Partner]]="Yes", "Partner", IF(data[[#This Row],[Dependents]]="Yes", "Dependent", "None")))</f>
        <v>Both</v>
      </c>
      <c r="H4287">
        <v>45</v>
      </c>
      <c r="I4287" s="1">
        <f>data[[#This Row],[Tenure]]/12</f>
        <v>3.75</v>
      </c>
      <c r="J4287" t="s">
        <v>23</v>
      </c>
      <c r="K4287">
        <f>IF(data[[#This Row],[PhoneService]]="Yes",1,"")</f>
        <v>1</v>
      </c>
      <c r="L4287" t="s">
        <v>23</v>
      </c>
      <c r="M4287">
        <f>IF(data[[#This Row],[MultipleLines]]="Yes",1,"")</f>
        <v>1</v>
      </c>
      <c r="N4287" t="s">
        <v>26</v>
      </c>
      <c r="O4287" t="s">
        <v>23</v>
      </c>
      <c r="P4287">
        <f>IF(data[[#This Row],[OnlineSecurity]]="Yes",1,"")</f>
        <v>1</v>
      </c>
      <c r="Q4287" t="s">
        <v>23</v>
      </c>
      <c r="R4287">
        <f>IF(data[[#This Row],[OnlineBackup]]="Yes",1,"")</f>
        <v>1</v>
      </c>
      <c r="S4287" t="s">
        <v>24</v>
      </c>
      <c r="T4287" t="str">
        <f>IF(data[[#This Row],[DeviceProtection]]="Yes",1,"")</f>
        <v/>
      </c>
      <c r="U4287" t="s">
        <v>23</v>
      </c>
      <c r="V4287">
        <f>IF(data[[#This Row],[TechSupport]]="Yes",1,"")</f>
        <v>1</v>
      </c>
      <c r="W4287" t="s">
        <v>23</v>
      </c>
      <c r="X4287">
        <f>IF(data[[#This Row],[StreamingTV]]="Yes",1,"")</f>
        <v>1</v>
      </c>
      <c r="Y4287" t="s">
        <v>24</v>
      </c>
      <c r="Z4287" t="str">
        <f>IF(data[[#This Row],[StreamingMovies]]="Yes",1,"")</f>
        <v/>
      </c>
      <c r="AA4287" t="s">
        <v>47</v>
      </c>
      <c r="AB4287" t="s">
        <v>24</v>
      </c>
      <c r="AC4287" t="s">
        <v>40</v>
      </c>
      <c r="AD4287">
        <v>73.849999999999994</v>
      </c>
      <c r="AE4287">
        <v>3371</v>
      </c>
      <c r="AF4287">
        <v>2</v>
      </c>
      <c r="AG4287" s="2">
        <v>0</v>
      </c>
      <c r="AH4287" t="s">
        <v>24</v>
      </c>
      <c r="AI4287">
        <f t="shared" si="132"/>
        <v>0</v>
      </c>
      <c r="AJ4287">
        <f t="shared" si="133"/>
        <v>1</v>
      </c>
    </row>
    <row r="4288" spans="1:36" x14ac:dyDescent="0.35">
      <c r="A4288">
        <v>4287</v>
      </c>
      <c r="B4288" t="s">
        <v>4323</v>
      </c>
      <c r="C4288" t="s">
        <v>30</v>
      </c>
      <c r="D4288">
        <v>0</v>
      </c>
      <c r="E4288" t="s">
        <v>23</v>
      </c>
      <c r="F4288" t="s">
        <v>24</v>
      </c>
      <c r="G4288" t="str">
        <f>IF(AND(data[[#This Row],[Partner]]="Yes", data[[#This Row],[Dependents]]="Yes"), "Both", IF(data[[#This Row],[Partner]]="Yes", "Partner", IF(data[[#This Row],[Dependents]]="Yes", "Dependent", "None")))</f>
        <v>Partner</v>
      </c>
      <c r="H4288">
        <v>9</v>
      </c>
      <c r="I4288" s="1">
        <f>data[[#This Row],[Tenure]]/12</f>
        <v>0.75</v>
      </c>
      <c r="J4288" t="s">
        <v>23</v>
      </c>
      <c r="K4288">
        <f>IF(data[[#This Row],[PhoneService]]="Yes",1,"")</f>
        <v>1</v>
      </c>
      <c r="L4288" t="s">
        <v>23</v>
      </c>
      <c r="M4288">
        <f>IF(data[[#This Row],[MultipleLines]]="Yes",1,"")</f>
        <v>1</v>
      </c>
      <c r="N4288" t="s">
        <v>37</v>
      </c>
      <c r="O4288" t="s">
        <v>23</v>
      </c>
      <c r="P4288">
        <f>IF(data[[#This Row],[OnlineSecurity]]="Yes",1,"")</f>
        <v>1</v>
      </c>
      <c r="Q4288" t="s">
        <v>24</v>
      </c>
      <c r="R4288" t="str">
        <f>IF(data[[#This Row],[OnlineBackup]]="Yes",1,"")</f>
        <v/>
      </c>
      <c r="S4288" t="s">
        <v>24</v>
      </c>
      <c r="T4288" t="str">
        <f>IF(data[[#This Row],[DeviceProtection]]="Yes",1,"")</f>
        <v/>
      </c>
      <c r="U4288" t="s">
        <v>24</v>
      </c>
      <c r="V4288" t="str">
        <f>IF(data[[#This Row],[TechSupport]]="Yes",1,"")</f>
        <v/>
      </c>
      <c r="W4288" t="s">
        <v>24</v>
      </c>
      <c r="X4288" t="str">
        <f>IF(data[[#This Row],[StreamingTV]]="Yes",1,"")</f>
        <v/>
      </c>
      <c r="Y4288" t="s">
        <v>23</v>
      </c>
      <c r="Z4288">
        <f>IF(data[[#This Row],[StreamingMovies]]="Yes",1,"")</f>
        <v>1</v>
      </c>
      <c r="AA4288" t="s">
        <v>27</v>
      </c>
      <c r="AB4288" t="s">
        <v>23</v>
      </c>
      <c r="AC4288" t="s">
        <v>28</v>
      </c>
      <c r="AD4288">
        <v>88.05</v>
      </c>
      <c r="AE4288">
        <v>801.3</v>
      </c>
      <c r="AF4288">
        <v>0</v>
      </c>
      <c r="AG4288" s="2">
        <v>0</v>
      </c>
      <c r="AH4288" t="s">
        <v>24</v>
      </c>
      <c r="AI4288">
        <f t="shared" si="132"/>
        <v>0</v>
      </c>
      <c r="AJ4288">
        <f t="shared" si="133"/>
        <v>1</v>
      </c>
    </row>
    <row r="4289" spans="1:36" x14ac:dyDescent="0.35">
      <c r="A4289">
        <v>4288</v>
      </c>
      <c r="B4289" t="s">
        <v>4324</v>
      </c>
      <c r="C4289" t="s">
        <v>22</v>
      </c>
      <c r="D4289">
        <v>1</v>
      </c>
      <c r="E4289" t="s">
        <v>23</v>
      </c>
      <c r="F4289" t="s">
        <v>24</v>
      </c>
      <c r="G4289" t="str">
        <f>IF(AND(data[[#This Row],[Partner]]="Yes", data[[#This Row],[Dependents]]="Yes"), "Both", IF(data[[#This Row],[Partner]]="Yes", "Partner", IF(data[[#This Row],[Dependents]]="Yes", "Dependent", "None")))</f>
        <v>Partner</v>
      </c>
      <c r="H4289">
        <v>66</v>
      </c>
      <c r="I4289" s="1">
        <f>data[[#This Row],[Tenure]]/12</f>
        <v>5.5</v>
      </c>
      <c r="J4289" t="s">
        <v>23</v>
      </c>
      <c r="K4289">
        <f>IF(data[[#This Row],[PhoneService]]="Yes",1,"")</f>
        <v>1</v>
      </c>
      <c r="L4289" t="s">
        <v>23</v>
      </c>
      <c r="M4289">
        <f>IF(data[[#This Row],[MultipleLines]]="Yes",1,"")</f>
        <v>1</v>
      </c>
      <c r="N4289" t="s">
        <v>37</v>
      </c>
      <c r="O4289" t="s">
        <v>24</v>
      </c>
      <c r="P4289" t="str">
        <f>IF(data[[#This Row],[OnlineSecurity]]="Yes",1,"")</f>
        <v/>
      </c>
      <c r="Q4289" t="s">
        <v>24</v>
      </c>
      <c r="R4289" t="str">
        <f>IF(data[[#This Row],[OnlineBackup]]="Yes",1,"")</f>
        <v/>
      </c>
      <c r="S4289" t="s">
        <v>23</v>
      </c>
      <c r="T4289">
        <f>IF(data[[#This Row],[DeviceProtection]]="Yes",1,"")</f>
        <v>1</v>
      </c>
      <c r="U4289" t="s">
        <v>23</v>
      </c>
      <c r="V4289">
        <f>IF(data[[#This Row],[TechSupport]]="Yes",1,"")</f>
        <v>1</v>
      </c>
      <c r="W4289" t="s">
        <v>23</v>
      </c>
      <c r="X4289">
        <f>IF(data[[#This Row],[StreamingTV]]="Yes",1,"")</f>
        <v>1</v>
      </c>
      <c r="Y4289" t="s">
        <v>23</v>
      </c>
      <c r="Z4289">
        <f>IF(data[[#This Row],[StreamingMovies]]="Yes",1,"")</f>
        <v>1</v>
      </c>
      <c r="AA4289" t="s">
        <v>31</v>
      </c>
      <c r="AB4289" t="s">
        <v>23</v>
      </c>
      <c r="AC4289" t="s">
        <v>40</v>
      </c>
      <c r="AD4289">
        <v>105.95</v>
      </c>
      <c r="AE4289">
        <v>6975.25</v>
      </c>
      <c r="AF4289">
        <v>0</v>
      </c>
      <c r="AG4289" s="2">
        <v>6</v>
      </c>
      <c r="AH4289" t="s">
        <v>23</v>
      </c>
      <c r="AI4289">
        <f t="shared" si="132"/>
        <v>1</v>
      </c>
      <c r="AJ4289" t="str">
        <f t="shared" si="133"/>
        <v/>
      </c>
    </row>
    <row r="4290" spans="1:36" x14ac:dyDescent="0.35">
      <c r="A4290">
        <v>4289</v>
      </c>
      <c r="B4290" t="s">
        <v>4325</v>
      </c>
      <c r="C4290" t="s">
        <v>30</v>
      </c>
      <c r="D4290">
        <v>0</v>
      </c>
      <c r="E4290" t="s">
        <v>24</v>
      </c>
      <c r="F4290" t="s">
        <v>23</v>
      </c>
      <c r="G4290" t="str">
        <f>IF(AND(data[[#This Row],[Partner]]="Yes", data[[#This Row],[Dependents]]="Yes"), "Both", IF(data[[#This Row],[Partner]]="Yes", "Partner", IF(data[[#This Row],[Dependents]]="Yes", "Dependent", "None")))</f>
        <v>Dependent</v>
      </c>
      <c r="H4290">
        <v>3</v>
      </c>
      <c r="I4290" s="1">
        <f>data[[#This Row],[Tenure]]/12</f>
        <v>0.25</v>
      </c>
      <c r="J4290" t="s">
        <v>23</v>
      </c>
      <c r="K4290">
        <f>IF(data[[#This Row],[PhoneService]]="Yes",1,"")</f>
        <v>1</v>
      </c>
      <c r="L4290" t="s">
        <v>23</v>
      </c>
      <c r="M4290">
        <f>IF(data[[#This Row],[MultipleLines]]="Yes",1,"")</f>
        <v>1</v>
      </c>
      <c r="N4290" t="s">
        <v>37</v>
      </c>
      <c r="O4290" t="s">
        <v>24</v>
      </c>
      <c r="P4290" t="str">
        <f>IF(data[[#This Row],[OnlineSecurity]]="Yes",1,"")</f>
        <v/>
      </c>
      <c r="Q4290" t="s">
        <v>24</v>
      </c>
      <c r="R4290" t="str">
        <f>IF(data[[#This Row],[OnlineBackup]]="Yes",1,"")</f>
        <v/>
      </c>
      <c r="S4290" t="s">
        <v>23</v>
      </c>
      <c r="T4290">
        <f>IF(data[[#This Row],[DeviceProtection]]="Yes",1,"")</f>
        <v>1</v>
      </c>
      <c r="U4290" t="s">
        <v>24</v>
      </c>
      <c r="V4290" t="str">
        <f>IF(data[[#This Row],[TechSupport]]="Yes",1,"")</f>
        <v/>
      </c>
      <c r="W4290" t="s">
        <v>24</v>
      </c>
      <c r="X4290" t="str">
        <f>IF(data[[#This Row],[StreamingTV]]="Yes",1,"")</f>
        <v/>
      </c>
      <c r="Y4290" t="s">
        <v>23</v>
      </c>
      <c r="Z4290">
        <f>IF(data[[#This Row],[StreamingMovies]]="Yes",1,"")</f>
        <v>1</v>
      </c>
      <c r="AA4290" t="s">
        <v>27</v>
      </c>
      <c r="AB4290" t="s">
        <v>24</v>
      </c>
      <c r="AC4290" t="s">
        <v>28</v>
      </c>
      <c r="AD4290">
        <v>91.85</v>
      </c>
      <c r="AE4290">
        <v>257.05</v>
      </c>
      <c r="AF4290">
        <v>2</v>
      </c>
      <c r="AG4290" s="2">
        <v>0</v>
      </c>
      <c r="AH4290" t="s">
        <v>23</v>
      </c>
      <c r="AI4290">
        <f t="shared" si="132"/>
        <v>1</v>
      </c>
      <c r="AJ4290" t="str">
        <f t="shared" si="133"/>
        <v/>
      </c>
    </row>
    <row r="4291" spans="1:36" x14ac:dyDescent="0.35">
      <c r="A4291">
        <v>4290</v>
      </c>
      <c r="B4291" t="s">
        <v>4326</v>
      </c>
      <c r="C4291" t="s">
        <v>22</v>
      </c>
      <c r="D4291">
        <v>0</v>
      </c>
      <c r="E4291" t="s">
        <v>24</v>
      </c>
      <c r="F4291" t="s">
        <v>24</v>
      </c>
      <c r="G4291" t="str">
        <f>IF(AND(data[[#This Row],[Partner]]="Yes", data[[#This Row],[Dependents]]="Yes"), "Both", IF(data[[#This Row],[Partner]]="Yes", "Partner", IF(data[[#This Row],[Dependents]]="Yes", "Dependent", "None")))</f>
        <v>None</v>
      </c>
      <c r="H4291">
        <v>54</v>
      </c>
      <c r="I4291" s="1">
        <f>data[[#This Row],[Tenure]]/12</f>
        <v>4.5</v>
      </c>
      <c r="J4291" t="s">
        <v>23</v>
      </c>
      <c r="K4291">
        <f>IF(data[[#This Row],[PhoneService]]="Yes",1,"")</f>
        <v>1</v>
      </c>
      <c r="L4291" t="s">
        <v>24</v>
      </c>
      <c r="M4291" t="str">
        <f>IF(data[[#This Row],[MultipleLines]]="Yes",1,"")</f>
        <v/>
      </c>
      <c r="N4291" t="s">
        <v>24</v>
      </c>
      <c r="O4291" t="s">
        <v>46</v>
      </c>
      <c r="P4291" t="str">
        <f>IF(data[[#This Row],[OnlineSecurity]]="Yes",1,"")</f>
        <v/>
      </c>
      <c r="Q4291" t="s">
        <v>46</v>
      </c>
      <c r="R4291" t="str">
        <f>IF(data[[#This Row],[OnlineBackup]]="Yes",1,"")</f>
        <v/>
      </c>
      <c r="S4291" t="s">
        <v>46</v>
      </c>
      <c r="T4291" t="str">
        <f>IF(data[[#This Row],[DeviceProtection]]="Yes",1,"")</f>
        <v/>
      </c>
      <c r="U4291" t="s">
        <v>46</v>
      </c>
      <c r="V4291" t="str">
        <f>IF(data[[#This Row],[TechSupport]]="Yes",1,"")</f>
        <v/>
      </c>
      <c r="W4291" t="s">
        <v>46</v>
      </c>
      <c r="X4291" t="str">
        <f>IF(data[[#This Row],[StreamingTV]]="Yes",1,"")</f>
        <v/>
      </c>
      <c r="Y4291" t="s">
        <v>46</v>
      </c>
      <c r="Z4291" t="str">
        <f>IF(data[[#This Row],[StreamingMovies]]="Yes",1,"")</f>
        <v/>
      </c>
      <c r="AA4291" t="s">
        <v>47</v>
      </c>
      <c r="AB4291" t="s">
        <v>24</v>
      </c>
      <c r="AC4291" t="s">
        <v>32</v>
      </c>
      <c r="AD4291">
        <v>20.100000000000001</v>
      </c>
      <c r="AE4291">
        <v>1079.45</v>
      </c>
      <c r="AF4291">
        <v>0</v>
      </c>
      <c r="AG4291" s="2">
        <v>0</v>
      </c>
      <c r="AH4291" t="s">
        <v>24</v>
      </c>
      <c r="AI4291">
        <f t="shared" ref="AI4291:AI4354" si="134">IF(AH4291="Yes",1,0)</f>
        <v>0</v>
      </c>
      <c r="AJ4291">
        <f t="shared" ref="AJ4291:AJ4354" si="135">IF(AH4291="No",1,"")</f>
        <v>1</v>
      </c>
    </row>
    <row r="4292" spans="1:36" x14ac:dyDescent="0.35">
      <c r="A4292">
        <v>4291</v>
      </c>
      <c r="B4292" t="s">
        <v>4327</v>
      </c>
      <c r="C4292" t="s">
        <v>22</v>
      </c>
      <c r="D4292">
        <v>0</v>
      </c>
      <c r="E4292" t="s">
        <v>23</v>
      </c>
      <c r="F4292" t="s">
        <v>23</v>
      </c>
      <c r="G4292" t="str">
        <f>IF(AND(data[[#This Row],[Partner]]="Yes", data[[#This Row],[Dependents]]="Yes"), "Both", IF(data[[#This Row],[Partner]]="Yes", "Partner", IF(data[[#This Row],[Dependents]]="Yes", "Dependent", "None")))</f>
        <v>Both</v>
      </c>
      <c r="H4292">
        <v>1</v>
      </c>
      <c r="I4292" s="1">
        <f>data[[#This Row],[Tenure]]/12</f>
        <v>8.3333333333333329E-2</v>
      </c>
      <c r="J4292" t="s">
        <v>24</v>
      </c>
      <c r="K4292" t="str">
        <f>IF(data[[#This Row],[PhoneService]]="Yes",1,"")</f>
        <v/>
      </c>
      <c r="L4292" t="s">
        <v>25</v>
      </c>
      <c r="M4292" t="str">
        <f>IF(data[[#This Row],[MultipleLines]]="Yes",1,"")</f>
        <v/>
      </c>
      <c r="N4292" t="s">
        <v>26</v>
      </c>
      <c r="O4292" t="s">
        <v>24</v>
      </c>
      <c r="P4292" t="str">
        <f>IF(data[[#This Row],[OnlineSecurity]]="Yes",1,"")</f>
        <v/>
      </c>
      <c r="Q4292" t="s">
        <v>24</v>
      </c>
      <c r="R4292" t="str">
        <f>IF(data[[#This Row],[OnlineBackup]]="Yes",1,"")</f>
        <v/>
      </c>
      <c r="S4292" t="s">
        <v>24</v>
      </c>
      <c r="T4292" t="str">
        <f>IF(data[[#This Row],[DeviceProtection]]="Yes",1,"")</f>
        <v/>
      </c>
      <c r="U4292" t="s">
        <v>23</v>
      </c>
      <c r="V4292">
        <f>IF(data[[#This Row],[TechSupport]]="Yes",1,"")</f>
        <v>1</v>
      </c>
      <c r="W4292" t="s">
        <v>23</v>
      </c>
      <c r="X4292">
        <f>IF(data[[#This Row],[StreamingTV]]="Yes",1,"")</f>
        <v>1</v>
      </c>
      <c r="Y4292" t="s">
        <v>24</v>
      </c>
      <c r="Z4292" t="str">
        <f>IF(data[[#This Row],[StreamingMovies]]="Yes",1,"")</f>
        <v/>
      </c>
      <c r="AA4292" t="s">
        <v>27</v>
      </c>
      <c r="AB4292" t="s">
        <v>24</v>
      </c>
      <c r="AC4292" t="s">
        <v>28</v>
      </c>
      <c r="AD4292">
        <v>40.1</v>
      </c>
      <c r="AE4292">
        <v>40.1</v>
      </c>
      <c r="AF4292">
        <v>0</v>
      </c>
      <c r="AG4292" s="2">
        <v>0</v>
      </c>
      <c r="AH4292" t="s">
        <v>23</v>
      </c>
      <c r="AI4292">
        <f t="shared" si="134"/>
        <v>1</v>
      </c>
      <c r="AJ4292" t="str">
        <f t="shared" si="135"/>
        <v/>
      </c>
    </row>
    <row r="4293" spans="1:36" x14ac:dyDescent="0.35">
      <c r="A4293">
        <v>4292</v>
      </c>
      <c r="B4293" t="s">
        <v>4328</v>
      </c>
      <c r="C4293" t="s">
        <v>22</v>
      </c>
      <c r="D4293">
        <v>0</v>
      </c>
      <c r="E4293" t="s">
        <v>23</v>
      </c>
      <c r="F4293" t="s">
        <v>23</v>
      </c>
      <c r="G4293" t="str">
        <f>IF(AND(data[[#This Row],[Partner]]="Yes", data[[#This Row],[Dependents]]="Yes"), "Both", IF(data[[#This Row],[Partner]]="Yes", "Partner", IF(data[[#This Row],[Dependents]]="Yes", "Dependent", "None")))</f>
        <v>Both</v>
      </c>
      <c r="H4293">
        <v>64</v>
      </c>
      <c r="I4293" s="1">
        <f>data[[#This Row],[Tenure]]/12</f>
        <v>5.333333333333333</v>
      </c>
      <c r="J4293" t="s">
        <v>23</v>
      </c>
      <c r="K4293">
        <f>IF(data[[#This Row],[PhoneService]]="Yes",1,"")</f>
        <v>1</v>
      </c>
      <c r="L4293" t="s">
        <v>23</v>
      </c>
      <c r="M4293">
        <f>IF(data[[#This Row],[MultipleLines]]="Yes",1,"")</f>
        <v>1</v>
      </c>
      <c r="N4293" t="s">
        <v>37</v>
      </c>
      <c r="O4293" t="s">
        <v>23</v>
      </c>
      <c r="P4293">
        <f>IF(data[[#This Row],[OnlineSecurity]]="Yes",1,"")</f>
        <v>1</v>
      </c>
      <c r="Q4293" t="s">
        <v>23</v>
      </c>
      <c r="R4293">
        <f>IF(data[[#This Row],[OnlineBackup]]="Yes",1,"")</f>
        <v>1</v>
      </c>
      <c r="S4293" t="s">
        <v>24</v>
      </c>
      <c r="T4293" t="str">
        <f>IF(data[[#This Row],[DeviceProtection]]="Yes",1,"")</f>
        <v/>
      </c>
      <c r="U4293" t="s">
        <v>23</v>
      </c>
      <c r="V4293">
        <f>IF(data[[#This Row],[TechSupport]]="Yes",1,"")</f>
        <v>1</v>
      </c>
      <c r="W4293" t="s">
        <v>23</v>
      </c>
      <c r="X4293">
        <f>IF(data[[#This Row],[StreamingTV]]="Yes",1,"")</f>
        <v>1</v>
      </c>
      <c r="Y4293" t="s">
        <v>23</v>
      </c>
      <c r="Z4293">
        <f>IF(data[[#This Row],[StreamingMovies]]="Yes",1,"")</f>
        <v>1</v>
      </c>
      <c r="AA4293" t="s">
        <v>47</v>
      </c>
      <c r="AB4293" t="s">
        <v>24</v>
      </c>
      <c r="AC4293" t="s">
        <v>35</v>
      </c>
      <c r="AD4293">
        <v>110.3</v>
      </c>
      <c r="AE4293">
        <v>6997.3</v>
      </c>
      <c r="AF4293">
        <v>0</v>
      </c>
      <c r="AG4293" s="2">
        <v>0</v>
      </c>
      <c r="AH4293" t="s">
        <v>24</v>
      </c>
      <c r="AI4293">
        <f t="shared" si="134"/>
        <v>0</v>
      </c>
      <c r="AJ4293">
        <f t="shared" si="135"/>
        <v>1</v>
      </c>
    </row>
    <row r="4294" spans="1:36" x14ac:dyDescent="0.35">
      <c r="A4294">
        <v>4293</v>
      </c>
      <c r="B4294" t="s">
        <v>4329</v>
      </c>
      <c r="C4294" t="s">
        <v>22</v>
      </c>
      <c r="D4294">
        <v>1</v>
      </c>
      <c r="E4294" t="s">
        <v>24</v>
      </c>
      <c r="F4294" t="s">
        <v>24</v>
      </c>
      <c r="G4294" t="str">
        <f>IF(AND(data[[#This Row],[Partner]]="Yes", data[[#This Row],[Dependents]]="Yes"), "Both", IF(data[[#This Row],[Partner]]="Yes", "Partner", IF(data[[#This Row],[Dependents]]="Yes", "Dependent", "None")))</f>
        <v>None</v>
      </c>
      <c r="H4294">
        <v>31</v>
      </c>
      <c r="I4294" s="1">
        <f>data[[#This Row],[Tenure]]/12</f>
        <v>2.5833333333333335</v>
      </c>
      <c r="J4294" t="s">
        <v>23</v>
      </c>
      <c r="K4294">
        <f>IF(data[[#This Row],[PhoneService]]="Yes",1,"")</f>
        <v>1</v>
      </c>
      <c r="L4294" t="s">
        <v>23</v>
      </c>
      <c r="M4294">
        <f>IF(data[[#This Row],[MultipleLines]]="Yes",1,"")</f>
        <v>1</v>
      </c>
      <c r="N4294" t="s">
        <v>37</v>
      </c>
      <c r="O4294" t="s">
        <v>24</v>
      </c>
      <c r="P4294" t="str">
        <f>IF(data[[#This Row],[OnlineSecurity]]="Yes",1,"")</f>
        <v/>
      </c>
      <c r="Q4294" t="s">
        <v>24</v>
      </c>
      <c r="R4294" t="str">
        <f>IF(data[[#This Row],[OnlineBackup]]="Yes",1,"")</f>
        <v/>
      </c>
      <c r="S4294" t="s">
        <v>24</v>
      </c>
      <c r="T4294" t="str">
        <f>IF(data[[#This Row],[DeviceProtection]]="Yes",1,"")</f>
        <v/>
      </c>
      <c r="U4294" t="s">
        <v>24</v>
      </c>
      <c r="V4294" t="str">
        <f>IF(data[[#This Row],[TechSupport]]="Yes",1,"")</f>
        <v/>
      </c>
      <c r="W4294" t="s">
        <v>24</v>
      </c>
      <c r="X4294" t="str">
        <f>IF(data[[#This Row],[StreamingTV]]="Yes",1,"")</f>
        <v/>
      </c>
      <c r="Y4294" t="s">
        <v>24</v>
      </c>
      <c r="Z4294" t="str">
        <f>IF(data[[#This Row],[StreamingMovies]]="Yes",1,"")</f>
        <v/>
      </c>
      <c r="AA4294" t="s">
        <v>27</v>
      </c>
      <c r="AB4294" t="s">
        <v>23</v>
      </c>
      <c r="AC4294" t="s">
        <v>28</v>
      </c>
      <c r="AD4294">
        <v>73.900000000000006</v>
      </c>
      <c r="AE4294">
        <v>2217.15</v>
      </c>
      <c r="AF4294">
        <v>0</v>
      </c>
      <c r="AG4294" s="2">
        <v>0</v>
      </c>
      <c r="AH4294" t="s">
        <v>23</v>
      </c>
      <c r="AI4294">
        <f t="shared" si="134"/>
        <v>1</v>
      </c>
      <c r="AJ4294" t="str">
        <f t="shared" si="135"/>
        <v/>
      </c>
    </row>
    <row r="4295" spans="1:36" x14ac:dyDescent="0.35">
      <c r="A4295">
        <v>4294</v>
      </c>
      <c r="B4295" t="s">
        <v>4330</v>
      </c>
      <c r="C4295" t="s">
        <v>22</v>
      </c>
      <c r="D4295">
        <v>0</v>
      </c>
      <c r="E4295" t="s">
        <v>24</v>
      </c>
      <c r="F4295" t="s">
        <v>24</v>
      </c>
      <c r="G4295" t="str">
        <f>IF(AND(data[[#This Row],[Partner]]="Yes", data[[#This Row],[Dependents]]="Yes"), "Both", IF(data[[#This Row],[Partner]]="Yes", "Partner", IF(data[[#This Row],[Dependents]]="Yes", "Dependent", "None")))</f>
        <v>None</v>
      </c>
      <c r="H4295">
        <v>14</v>
      </c>
      <c r="I4295" s="1">
        <f>data[[#This Row],[Tenure]]/12</f>
        <v>1.1666666666666667</v>
      </c>
      <c r="J4295" t="s">
        <v>23</v>
      </c>
      <c r="K4295">
        <f>IF(data[[#This Row],[PhoneService]]="Yes",1,"")</f>
        <v>1</v>
      </c>
      <c r="L4295" t="s">
        <v>24</v>
      </c>
      <c r="M4295" t="str">
        <f>IF(data[[#This Row],[MultipleLines]]="Yes",1,"")</f>
        <v/>
      </c>
      <c r="N4295" t="s">
        <v>37</v>
      </c>
      <c r="O4295" t="s">
        <v>24</v>
      </c>
      <c r="P4295" t="str">
        <f>IF(data[[#This Row],[OnlineSecurity]]="Yes",1,"")</f>
        <v/>
      </c>
      <c r="Q4295" t="s">
        <v>24</v>
      </c>
      <c r="R4295" t="str">
        <f>IF(data[[#This Row],[OnlineBackup]]="Yes",1,"")</f>
        <v/>
      </c>
      <c r="S4295" t="s">
        <v>24</v>
      </c>
      <c r="T4295" t="str">
        <f>IF(data[[#This Row],[DeviceProtection]]="Yes",1,"")</f>
        <v/>
      </c>
      <c r="U4295" t="s">
        <v>24</v>
      </c>
      <c r="V4295" t="str">
        <f>IF(data[[#This Row],[TechSupport]]="Yes",1,"")</f>
        <v/>
      </c>
      <c r="W4295" t="s">
        <v>23</v>
      </c>
      <c r="X4295">
        <f>IF(data[[#This Row],[StreamingTV]]="Yes",1,"")</f>
        <v>1</v>
      </c>
      <c r="Y4295" t="s">
        <v>23</v>
      </c>
      <c r="Z4295">
        <f>IF(data[[#This Row],[StreamingMovies]]="Yes",1,"")</f>
        <v>1</v>
      </c>
      <c r="AA4295" t="s">
        <v>27</v>
      </c>
      <c r="AB4295" t="s">
        <v>23</v>
      </c>
      <c r="AC4295" t="s">
        <v>32</v>
      </c>
      <c r="AD4295">
        <v>89.8</v>
      </c>
      <c r="AE4295">
        <v>1129.0999999999999</v>
      </c>
      <c r="AF4295">
        <v>0</v>
      </c>
      <c r="AG4295" s="2">
        <v>2</v>
      </c>
      <c r="AH4295" t="s">
        <v>23</v>
      </c>
      <c r="AI4295">
        <f t="shared" si="134"/>
        <v>1</v>
      </c>
      <c r="AJ4295" t="str">
        <f t="shared" si="135"/>
        <v/>
      </c>
    </row>
    <row r="4296" spans="1:36" x14ac:dyDescent="0.35">
      <c r="A4296">
        <v>4295</v>
      </c>
      <c r="B4296" t="s">
        <v>4331</v>
      </c>
      <c r="C4296" t="s">
        <v>22</v>
      </c>
      <c r="D4296">
        <v>0</v>
      </c>
      <c r="E4296" t="s">
        <v>24</v>
      </c>
      <c r="F4296" t="s">
        <v>24</v>
      </c>
      <c r="G4296" t="str">
        <f>IF(AND(data[[#This Row],[Partner]]="Yes", data[[#This Row],[Dependents]]="Yes"), "Both", IF(data[[#This Row],[Partner]]="Yes", "Partner", IF(data[[#This Row],[Dependents]]="Yes", "Dependent", "None")))</f>
        <v>None</v>
      </c>
      <c r="H4296">
        <v>12</v>
      </c>
      <c r="I4296" s="1">
        <f>data[[#This Row],[Tenure]]/12</f>
        <v>1</v>
      </c>
      <c r="J4296" t="s">
        <v>23</v>
      </c>
      <c r="K4296">
        <f>IF(data[[#This Row],[PhoneService]]="Yes",1,"")</f>
        <v>1</v>
      </c>
      <c r="L4296" t="s">
        <v>24</v>
      </c>
      <c r="M4296" t="str">
        <f>IF(data[[#This Row],[MultipleLines]]="Yes",1,"")</f>
        <v/>
      </c>
      <c r="N4296" t="s">
        <v>37</v>
      </c>
      <c r="O4296" t="s">
        <v>23</v>
      </c>
      <c r="P4296">
        <f>IF(data[[#This Row],[OnlineSecurity]]="Yes",1,"")</f>
        <v>1</v>
      </c>
      <c r="Q4296" t="s">
        <v>24</v>
      </c>
      <c r="R4296" t="str">
        <f>IF(data[[#This Row],[OnlineBackup]]="Yes",1,"")</f>
        <v/>
      </c>
      <c r="S4296" t="s">
        <v>24</v>
      </c>
      <c r="T4296" t="str">
        <f>IF(data[[#This Row],[DeviceProtection]]="Yes",1,"")</f>
        <v/>
      </c>
      <c r="U4296" t="s">
        <v>24</v>
      </c>
      <c r="V4296" t="str">
        <f>IF(data[[#This Row],[TechSupport]]="Yes",1,"")</f>
        <v/>
      </c>
      <c r="W4296" t="s">
        <v>23</v>
      </c>
      <c r="X4296">
        <f>IF(data[[#This Row],[StreamingTV]]="Yes",1,"")</f>
        <v>1</v>
      </c>
      <c r="Y4296" t="s">
        <v>24</v>
      </c>
      <c r="Z4296" t="str">
        <f>IF(data[[#This Row],[StreamingMovies]]="Yes",1,"")</f>
        <v/>
      </c>
      <c r="AA4296" t="s">
        <v>31</v>
      </c>
      <c r="AB4296" t="s">
        <v>23</v>
      </c>
      <c r="AC4296" t="s">
        <v>40</v>
      </c>
      <c r="AD4296">
        <v>85.15</v>
      </c>
      <c r="AE4296">
        <v>979.05</v>
      </c>
      <c r="AF4296">
        <v>3</v>
      </c>
      <c r="AG4296" s="2">
        <v>0</v>
      </c>
      <c r="AH4296" t="s">
        <v>24</v>
      </c>
      <c r="AI4296">
        <f t="shared" si="134"/>
        <v>0</v>
      </c>
      <c r="AJ4296">
        <f t="shared" si="135"/>
        <v>1</v>
      </c>
    </row>
    <row r="4297" spans="1:36" x14ac:dyDescent="0.35">
      <c r="A4297">
        <v>4296</v>
      </c>
      <c r="B4297" t="s">
        <v>4332</v>
      </c>
      <c r="C4297" t="s">
        <v>30</v>
      </c>
      <c r="D4297">
        <v>1</v>
      </c>
      <c r="E4297" t="s">
        <v>23</v>
      </c>
      <c r="F4297" t="s">
        <v>24</v>
      </c>
      <c r="G4297" t="str">
        <f>IF(AND(data[[#This Row],[Partner]]="Yes", data[[#This Row],[Dependents]]="Yes"), "Both", IF(data[[#This Row],[Partner]]="Yes", "Partner", IF(data[[#This Row],[Dependents]]="Yes", "Dependent", "None")))</f>
        <v>Partner</v>
      </c>
      <c r="H4297">
        <v>67</v>
      </c>
      <c r="I4297" s="1">
        <f>data[[#This Row],[Tenure]]/12</f>
        <v>5.583333333333333</v>
      </c>
      <c r="J4297" t="s">
        <v>23</v>
      </c>
      <c r="K4297">
        <f>IF(data[[#This Row],[PhoneService]]="Yes",1,"")</f>
        <v>1</v>
      </c>
      <c r="L4297" t="s">
        <v>24</v>
      </c>
      <c r="M4297" t="str">
        <f>IF(data[[#This Row],[MultipleLines]]="Yes",1,"")</f>
        <v/>
      </c>
      <c r="N4297" t="s">
        <v>26</v>
      </c>
      <c r="O4297" t="s">
        <v>23</v>
      </c>
      <c r="P4297">
        <f>IF(data[[#This Row],[OnlineSecurity]]="Yes",1,"")</f>
        <v>1</v>
      </c>
      <c r="Q4297" t="s">
        <v>23</v>
      </c>
      <c r="R4297">
        <f>IF(data[[#This Row],[OnlineBackup]]="Yes",1,"")</f>
        <v>1</v>
      </c>
      <c r="S4297" t="s">
        <v>24</v>
      </c>
      <c r="T4297" t="str">
        <f>IF(data[[#This Row],[DeviceProtection]]="Yes",1,"")</f>
        <v/>
      </c>
      <c r="U4297" t="s">
        <v>23</v>
      </c>
      <c r="V4297">
        <f>IF(data[[#This Row],[TechSupport]]="Yes",1,"")</f>
        <v>1</v>
      </c>
      <c r="W4297" t="s">
        <v>24</v>
      </c>
      <c r="X4297" t="str">
        <f>IF(data[[#This Row],[StreamingTV]]="Yes",1,"")</f>
        <v/>
      </c>
      <c r="Y4297" t="s">
        <v>24</v>
      </c>
      <c r="Z4297" t="str">
        <f>IF(data[[#This Row],[StreamingMovies]]="Yes",1,"")</f>
        <v/>
      </c>
      <c r="AA4297" t="s">
        <v>31</v>
      </c>
      <c r="AB4297" t="s">
        <v>23</v>
      </c>
      <c r="AC4297" t="s">
        <v>35</v>
      </c>
      <c r="AD4297">
        <v>60.95</v>
      </c>
      <c r="AE4297">
        <v>4119.3999999999996</v>
      </c>
      <c r="AF4297">
        <v>0</v>
      </c>
      <c r="AG4297" s="2">
        <v>0</v>
      </c>
      <c r="AH4297" t="s">
        <v>24</v>
      </c>
      <c r="AI4297">
        <f t="shared" si="134"/>
        <v>0</v>
      </c>
      <c r="AJ4297">
        <f t="shared" si="135"/>
        <v>1</v>
      </c>
    </row>
    <row r="4298" spans="1:36" x14ac:dyDescent="0.35">
      <c r="A4298">
        <v>4297</v>
      </c>
      <c r="B4298" t="s">
        <v>4333</v>
      </c>
      <c r="C4298" t="s">
        <v>22</v>
      </c>
      <c r="D4298">
        <v>0</v>
      </c>
      <c r="E4298" t="s">
        <v>23</v>
      </c>
      <c r="F4298" t="s">
        <v>23</v>
      </c>
      <c r="G4298" t="str">
        <f>IF(AND(data[[#This Row],[Partner]]="Yes", data[[#This Row],[Dependents]]="Yes"), "Both", IF(data[[#This Row],[Partner]]="Yes", "Partner", IF(data[[#This Row],[Dependents]]="Yes", "Dependent", "None")))</f>
        <v>Both</v>
      </c>
      <c r="H4298">
        <v>35</v>
      </c>
      <c r="I4298" s="1">
        <f>data[[#This Row],[Tenure]]/12</f>
        <v>2.9166666666666665</v>
      </c>
      <c r="J4298" t="s">
        <v>23</v>
      </c>
      <c r="K4298">
        <f>IF(data[[#This Row],[PhoneService]]="Yes",1,"")</f>
        <v>1</v>
      </c>
      <c r="L4298" t="s">
        <v>23</v>
      </c>
      <c r="M4298">
        <f>IF(data[[#This Row],[MultipleLines]]="Yes",1,"")</f>
        <v>1</v>
      </c>
      <c r="N4298" t="s">
        <v>26</v>
      </c>
      <c r="O4298" t="s">
        <v>23</v>
      </c>
      <c r="P4298">
        <f>IF(data[[#This Row],[OnlineSecurity]]="Yes",1,"")</f>
        <v>1</v>
      </c>
      <c r="Q4298" t="s">
        <v>24</v>
      </c>
      <c r="R4298" t="str">
        <f>IF(data[[#This Row],[OnlineBackup]]="Yes",1,"")</f>
        <v/>
      </c>
      <c r="S4298" t="s">
        <v>23</v>
      </c>
      <c r="T4298">
        <f>IF(data[[#This Row],[DeviceProtection]]="Yes",1,"")</f>
        <v>1</v>
      </c>
      <c r="U4298" t="s">
        <v>23</v>
      </c>
      <c r="V4298">
        <f>IF(data[[#This Row],[TechSupport]]="Yes",1,"")</f>
        <v>1</v>
      </c>
      <c r="W4298" t="s">
        <v>23</v>
      </c>
      <c r="X4298">
        <f>IF(data[[#This Row],[StreamingTV]]="Yes",1,"")</f>
        <v>1</v>
      </c>
      <c r="Y4298" t="s">
        <v>24</v>
      </c>
      <c r="Z4298" t="str">
        <f>IF(data[[#This Row],[StreamingMovies]]="Yes",1,"")</f>
        <v/>
      </c>
      <c r="AA4298" t="s">
        <v>27</v>
      </c>
      <c r="AB4298" t="s">
        <v>24</v>
      </c>
      <c r="AC4298" t="s">
        <v>28</v>
      </c>
      <c r="AD4298">
        <v>72.25</v>
      </c>
      <c r="AE4298">
        <v>2568.5500000000002</v>
      </c>
      <c r="AF4298">
        <v>0</v>
      </c>
      <c r="AG4298" s="2">
        <v>3</v>
      </c>
      <c r="AH4298" t="s">
        <v>23</v>
      </c>
      <c r="AI4298">
        <f t="shared" si="134"/>
        <v>1</v>
      </c>
      <c r="AJ4298" t="str">
        <f t="shared" si="135"/>
        <v/>
      </c>
    </row>
    <row r="4299" spans="1:36" x14ac:dyDescent="0.35">
      <c r="A4299">
        <v>4298</v>
      </c>
      <c r="B4299" t="s">
        <v>4334</v>
      </c>
      <c r="C4299" t="s">
        <v>22</v>
      </c>
      <c r="D4299">
        <v>0</v>
      </c>
      <c r="E4299" t="s">
        <v>24</v>
      </c>
      <c r="F4299" t="s">
        <v>24</v>
      </c>
      <c r="G4299" t="str">
        <f>IF(AND(data[[#This Row],[Partner]]="Yes", data[[#This Row],[Dependents]]="Yes"), "Both", IF(data[[#This Row],[Partner]]="Yes", "Partner", IF(data[[#This Row],[Dependents]]="Yes", "Dependent", "None")))</f>
        <v>None</v>
      </c>
      <c r="H4299">
        <v>45</v>
      </c>
      <c r="I4299" s="1">
        <f>data[[#This Row],[Tenure]]/12</f>
        <v>3.75</v>
      </c>
      <c r="J4299" t="s">
        <v>23</v>
      </c>
      <c r="K4299">
        <f>IF(data[[#This Row],[PhoneService]]="Yes",1,"")</f>
        <v>1</v>
      </c>
      <c r="L4299" t="s">
        <v>23</v>
      </c>
      <c r="M4299">
        <f>IF(data[[#This Row],[MultipleLines]]="Yes",1,"")</f>
        <v>1</v>
      </c>
      <c r="N4299" t="s">
        <v>26</v>
      </c>
      <c r="O4299" t="s">
        <v>23</v>
      </c>
      <c r="P4299">
        <f>IF(data[[#This Row],[OnlineSecurity]]="Yes",1,"")</f>
        <v>1</v>
      </c>
      <c r="Q4299" t="s">
        <v>24</v>
      </c>
      <c r="R4299" t="str">
        <f>IF(data[[#This Row],[OnlineBackup]]="Yes",1,"")</f>
        <v/>
      </c>
      <c r="S4299" t="s">
        <v>24</v>
      </c>
      <c r="T4299" t="str">
        <f>IF(data[[#This Row],[DeviceProtection]]="Yes",1,"")</f>
        <v/>
      </c>
      <c r="U4299" t="s">
        <v>23</v>
      </c>
      <c r="V4299">
        <f>IF(data[[#This Row],[TechSupport]]="Yes",1,"")</f>
        <v>1</v>
      </c>
      <c r="W4299" t="s">
        <v>24</v>
      </c>
      <c r="X4299" t="str">
        <f>IF(data[[#This Row],[StreamingTV]]="Yes",1,"")</f>
        <v/>
      </c>
      <c r="Y4299" t="s">
        <v>23</v>
      </c>
      <c r="Z4299">
        <f>IF(data[[#This Row],[StreamingMovies]]="Yes",1,"")</f>
        <v>1</v>
      </c>
      <c r="AA4299" t="s">
        <v>47</v>
      </c>
      <c r="AB4299" t="s">
        <v>24</v>
      </c>
      <c r="AC4299" t="s">
        <v>32</v>
      </c>
      <c r="AD4299">
        <v>73.55</v>
      </c>
      <c r="AE4299">
        <v>3349.1</v>
      </c>
      <c r="AF4299">
        <v>0</v>
      </c>
      <c r="AG4299" s="2">
        <v>0</v>
      </c>
      <c r="AH4299" t="s">
        <v>24</v>
      </c>
      <c r="AI4299">
        <f t="shared" si="134"/>
        <v>0</v>
      </c>
      <c r="AJ4299">
        <f t="shared" si="135"/>
        <v>1</v>
      </c>
    </row>
    <row r="4300" spans="1:36" x14ac:dyDescent="0.35">
      <c r="A4300">
        <v>4299</v>
      </c>
      <c r="B4300" t="s">
        <v>4335</v>
      </c>
      <c r="C4300" t="s">
        <v>30</v>
      </c>
      <c r="D4300">
        <v>0</v>
      </c>
      <c r="E4300" t="s">
        <v>24</v>
      </c>
      <c r="F4300" t="s">
        <v>24</v>
      </c>
      <c r="G4300" t="str">
        <f>IF(AND(data[[#This Row],[Partner]]="Yes", data[[#This Row],[Dependents]]="Yes"), "Both", IF(data[[#This Row],[Partner]]="Yes", "Partner", IF(data[[#This Row],[Dependents]]="Yes", "Dependent", "None")))</f>
        <v>None</v>
      </c>
      <c r="H4300">
        <v>10</v>
      </c>
      <c r="I4300" s="1">
        <f>data[[#This Row],[Tenure]]/12</f>
        <v>0.83333333333333337</v>
      </c>
      <c r="J4300" t="s">
        <v>23</v>
      </c>
      <c r="K4300">
        <f>IF(data[[#This Row],[PhoneService]]="Yes",1,"")</f>
        <v>1</v>
      </c>
      <c r="L4300" t="s">
        <v>24</v>
      </c>
      <c r="M4300" t="str">
        <f>IF(data[[#This Row],[MultipleLines]]="Yes",1,"")</f>
        <v/>
      </c>
      <c r="N4300" t="s">
        <v>26</v>
      </c>
      <c r="O4300" t="s">
        <v>24</v>
      </c>
      <c r="P4300" t="str">
        <f>IF(data[[#This Row],[OnlineSecurity]]="Yes",1,"")</f>
        <v/>
      </c>
      <c r="Q4300" t="s">
        <v>24</v>
      </c>
      <c r="R4300" t="str">
        <f>IF(data[[#This Row],[OnlineBackup]]="Yes",1,"")</f>
        <v/>
      </c>
      <c r="S4300" t="s">
        <v>24</v>
      </c>
      <c r="T4300" t="str">
        <f>IF(data[[#This Row],[DeviceProtection]]="Yes",1,"")</f>
        <v/>
      </c>
      <c r="U4300" t="s">
        <v>24</v>
      </c>
      <c r="V4300" t="str">
        <f>IF(data[[#This Row],[TechSupport]]="Yes",1,"")</f>
        <v/>
      </c>
      <c r="W4300" t="s">
        <v>24</v>
      </c>
      <c r="X4300" t="str">
        <f>IF(data[[#This Row],[StreamingTV]]="Yes",1,"")</f>
        <v/>
      </c>
      <c r="Y4300" t="s">
        <v>24</v>
      </c>
      <c r="Z4300" t="str">
        <f>IF(data[[#This Row],[StreamingMovies]]="Yes",1,"")</f>
        <v/>
      </c>
      <c r="AA4300" t="s">
        <v>27</v>
      </c>
      <c r="AB4300" t="s">
        <v>24</v>
      </c>
      <c r="AC4300" t="s">
        <v>32</v>
      </c>
      <c r="AD4300">
        <v>46</v>
      </c>
      <c r="AE4300">
        <v>492.1</v>
      </c>
      <c r="AF4300">
        <v>1</v>
      </c>
      <c r="AG4300" s="2">
        <v>0</v>
      </c>
      <c r="AH4300" t="s">
        <v>24</v>
      </c>
      <c r="AI4300">
        <f t="shared" si="134"/>
        <v>0</v>
      </c>
      <c r="AJ4300">
        <f t="shared" si="135"/>
        <v>1</v>
      </c>
    </row>
    <row r="4301" spans="1:36" x14ac:dyDescent="0.35">
      <c r="A4301">
        <v>4300</v>
      </c>
      <c r="B4301" t="s">
        <v>4336</v>
      </c>
      <c r="C4301" t="s">
        <v>22</v>
      </c>
      <c r="D4301">
        <v>1</v>
      </c>
      <c r="E4301" t="s">
        <v>24</v>
      </c>
      <c r="F4301" t="s">
        <v>24</v>
      </c>
      <c r="G4301" t="str">
        <f>IF(AND(data[[#This Row],[Partner]]="Yes", data[[#This Row],[Dependents]]="Yes"), "Both", IF(data[[#This Row],[Partner]]="Yes", "Partner", IF(data[[#This Row],[Dependents]]="Yes", "Dependent", "None")))</f>
        <v>None</v>
      </c>
      <c r="H4301">
        <v>29</v>
      </c>
      <c r="I4301" s="1">
        <f>data[[#This Row],[Tenure]]/12</f>
        <v>2.4166666666666665</v>
      </c>
      <c r="J4301" t="s">
        <v>23</v>
      </c>
      <c r="K4301">
        <f>IF(data[[#This Row],[PhoneService]]="Yes",1,"")</f>
        <v>1</v>
      </c>
      <c r="L4301" t="s">
        <v>23</v>
      </c>
      <c r="M4301">
        <f>IF(data[[#This Row],[MultipleLines]]="Yes",1,"")</f>
        <v>1</v>
      </c>
      <c r="N4301" t="s">
        <v>26</v>
      </c>
      <c r="O4301" t="s">
        <v>23</v>
      </c>
      <c r="P4301">
        <f>IF(data[[#This Row],[OnlineSecurity]]="Yes",1,"")</f>
        <v>1</v>
      </c>
      <c r="Q4301" t="s">
        <v>23</v>
      </c>
      <c r="R4301">
        <f>IF(data[[#This Row],[OnlineBackup]]="Yes",1,"")</f>
        <v>1</v>
      </c>
      <c r="S4301" t="s">
        <v>24</v>
      </c>
      <c r="T4301" t="str">
        <f>IF(data[[#This Row],[DeviceProtection]]="Yes",1,"")</f>
        <v/>
      </c>
      <c r="U4301" t="s">
        <v>24</v>
      </c>
      <c r="V4301" t="str">
        <f>IF(data[[#This Row],[TechSupport]]="Yes",1,"")</f>
        <v/>
      </c>
      <c r="W4301" t="s">
        <v>24</v>
      </c>
      <c r="X4301" t="str">
        <f>IF(data[[#This Row],[StreamingTV]]="Yes",1,"")</f>
        <v/>
      </c>
      <c r="Y4301" t="s">
        <v>24</v>
      </c>
      <c r="Z4301" t="str">
        <f>IF(data[[#This Row],[StreamingMovies]]="Yes",1,"")</f>
        <v/>
      </c>
      <c r="AA4301" t="s">
        <v>27</v>
      </c>
      <c r="AB4301" t="s">
        <v>23</v>
      </c>
      <c r="AC4301" t="s">
        <v>35</v>
      </c>
      <c r="AD4301">
        <v>58.55</v>
      </c>
      <c r="AE4301">
        <v>1718.95</v>
      </c>
      <c r="AF4301">
        <v>0</v>
      </c>
      <c r="AG4301" s="2">
        <v>0</v>
      </c>
      <c r="AH4301" t="s">
        <v>24</v>
      </c>
      <c r="AI4301">
        <f t="shared" si="134"/>
        <v>0</v>
      </c>
      <c r="AJ4301">
        <f t="shared" si="135"/>
        <v>1</v>
      </c>
    </row>
    <row r="4302" spans="1:36" x14ac:dyDescent="0.35">
      <c r="A4302">
        <v>4301</v>
      </c>
      <c r="B4302" t="s">
        <v>4337</v>
      </c>
      <c r="C4302" t="s">
        <v>22</v>
      </c>
      <c r="D4302">
        <v>0</v>
      </c>
      <c r="E4302" t="s">
        <v>24</v>
      </c>
      <c r="F4302" t="s">
        <v>24</v>
      </c>
      <c r="G4302" t="str">
        <f>IF(AND(data[[#This Row],[Partner]]="Yes", data[[#This Row],[Dependents]]="Yes"), "Both", IF(data[[#This Row],[Partner]]="Yes", "Partner", IF(data[[#This Row],[Dependents]]="Yes", "Dependent", "None")))</f>
        <v>None</v>
      </c>
      <c r="H4302">
        <v>24</v>
      </c>
      <c r="I4302" s="1">
        <f>data[[#This Row],[Tenure]]/12</f>
        <v>2</v>
      </c>
      <c r="J4302" t="s">
        <v>23</v>
      </c>
      <c r="K4302">
        <f>IF(data[[#This Row],[PhoneService]]="Yes",1,"")</f>
        <v>1</v>
      </c>
      <c r="L4302" t="s">
        <v>23</v>
      </c>
      <c r="M4302">
        <f>IF(data[[#This Row],[MultipleLines]]="Yes",1,"")</f>
        <v>1</v>
      </c>
      <c r="N4302" t="s">
        <v>24</v>
      </c>
      <c r="O4302" t="s">
        <v>46</v>
      </c>
      <c r="P4302" t="str">
        <f>IF(data[[#This Row],[OnlineSecurity]]="Yes",1,"")</f>
        <v/>
      </c>
      <c r="Q4302" t="s">
        <v>46</v>
      </c>
      <c r="R4302" t="str">
        <f>IF(data[[#This Row],[OnlineBackup]]="Yes",1,"")</f>
        <v/>
      </c>
      <c r="S4302" t="s">
        <v>46</v>
      </c>
      <c r="T4302" t="str">
        <f>IF(data[[#This Row],[DeviceProtection]]="Yes",1,"")</f>
        <v/>
      </c>
      <c r="U4302" t="s">
        <v>46</v>
      </c>
      <c r="V4302" t="str">
        <f>IF(data[[#This Row],[TechSupport]]="Yes",1,"")</f>
        <v/>
      </c>
      <c r="W4302" t="s">
        <v>46</v>
      </c>
      <c r="X4302" t="str">
        <f>IF(data[[#This Row],[StreamingTV]]="Yes",1,"")</f>
        <v/>
      </c>
      <c r="Y4302" t="s">
        <v>46</v>
      </c>
      <c r="Z4302" t="str">
        <f>IF(data[[#This Row],[StreamingMovies]]="Yes",1,"")</f>
        <v/>
      </c>
      <c r="AA4302" t="s">
        <v>31</v>
      </c>
      <c r="AB4302" t="s">
        <v>24</v>
      </c>
      <c r="AC4302" t="s">
        <v>35</v>
      </c>
      <c r="AD4302">
        <v>24.6</v>
      </c>
      <c r="AE4302">
        <v>605.25</v>
      </c>
      <c r="AF4302">
        <v>0</v>
      </c>
      <c r="AG4302" s="2">
        <v>0</v>
      </c>
      <c r="AH4302" t="s">
        <v>24</v>
      </c>
      <c r="AI4302">
        <f t="shared" si="134"/>
        <v>0</v>
      </c>
      <c r="AJ4302">
        <f t="shared" si="135"/>
        <v>1</v>
      </c>
    </row>
    <row r="4303" spans="1:36" x14ac:dyDescent="0.35">
      <c r="A4303">
        <v>4302</v>
      </c>
      <c r="B4303" t="s">
        <v>4338</v>
      </c>
      <c r="C4303" t="s">
        <v>30</v>
      </c>
      <c r="D4303">
        <v>0</v>
      </c>
      <c r="E4303" t="s">
        <v>23</v>
      </c>
      <c r="F4303" t="s">
        <v>23</v>
      </c>
      <c r="G4303" t="str">
        <f>IF(AND(data[[#This Row],[Partner]]="Yes", data[[#This Row],[Dependents]]="Yes"), "Both", IF(data[[#This Row],[Partner]]="Yes", "Partner", IF(data[[#This Row],[Dependents]]="Yes", "Dependent", "None")))</f>
        <v>Both</v>
      </c>
      <c r="H4303">
        <v>66</v>
      </c>
      <c r="I4303" s="1">
        <f>data[[#This Row],[Tenure]]/12</f>
        <v>5.5</v>
      </c>
      <c r="J4303" t="s">
        <v>23</v>
      </c>
      <c r="K4303">
        <f>IF(data[[#This Row],[PhoneService]]="Yes",1,"")</f>
        <v>1</v>
      </c>
      <c r="L4303" t="s">
        <v>24</v>
      </c>
      <c r="M4303" t="str">
        <f>IF(data[[#This Row],[MultipleLines]]="Yes",1,"")</f>
        <v/>
      </c>
      <c r="N4303" t="s">
        <v>24</v>
      </c>
      <c r="O4303" t="s">
        <v>46</v>
      </c>
      <c r="P4303" t="str">
        <f>IF(data[[#This Row],[OnlineSecurity]]="Yes",1,"")</f>
        <v/>
      </c>
      <c r="Q4303" t="s">
        <v>46</v>
      </c>
      <c r="R4303" t="str">
        <f>IF(data[[#This Row],[OnlineBackup]]="Yes",1,"")</f>
        <v/>
      </c>
      <c r="S4303" t="s">
        <v>46</v>
      </c>
      <c r="T4303" t="str">
        <f>IF(data[[#This Row],[DeviceProtection]]="Yes",1,"")</f>
        <v/>
      </c>
      <c r="U4303" t="s">
        <v>46</v>
      </c>
      <c r="V4303" t="str">
        <f>IF(data[[#This Row],[TechSupport]]="Yes",1,"")</f>
        <v/>
      </c>
      <c r="W4303" t="s">
        <v>46</v>
      </c>
      <c r="X4303" t="str">
        <f>IF(data[[#This Row],[StreamingTV]]="Yes",1,"")</f>
        <v/>
      </c>
      <c r="Y4303" t="s">
        <v>46</v>
      </c>
      <c r="Z4303" t="str">
        <f>IF(data[[#This Row],[StreamingMovies]]="Yes",1,"")</f>
        <v/>
      </c>
      <c r="AA4303" t="s">
        <v>47</v>
      </c>
      <c r="AB4303" t="s">
        <v>23</v>
      </c>
      <c r="AC4303" t="s">
        <v>32</v>
      </c>
      <c r="AD4303">
        <v>19.75</v>
      </c>
      <c r="AE4303">
        <v>1344.5</v>
      </c>
      <c r="AF4303">
        <v>0</v>
      </c>
      <c r="AG4303" s="2">
        <v>0</v>
      </c>
      <c r="AH4303" t="s">
        <v>24</v>
      </c>
      <c r="AI4303">
        <f t="shared" si="134"/>
        <v>0</v>
      </c>
      <c r="AJ4303">
        <f t="shared" si="135"/>
        <v>1</v>
      </c>
    </row>
    <row r="4304" spans="1:36" x14ac:dyDescent="0.35">
      <c r="A4304">
        <v>4303</v>
      </c>
      <c r="B4304" t="s">
        <v>4339</v>
      </c>
      <c r="C4304" t="s">
        <v>30</v>
      </c>
      <c r="D4304">
        <v>0</v>
      </c>
      <c r="E4304" t="s">
        <v>24</v>
      </c>
      <c r="F4304" t="s">
        <v>24</v>
      </c>
      <c r="G4304" t="str">
        <f>IF(AND(data[[#This Row],[Partner]]="Yes", data[[#This Row],[Dependents]]="Yes"), "Both", IF(data[[#This Row],[Partner]]="Yes", "Partner", IF(data[[#This Row],[Dependents]]="Yes", "Dependent", "None")))</f>
        <v>None</v>
      </c>
      <c r="H4304">
        <v>51</v>
      </c>
      <c r="I4304" s="1">
        <f>data[[#This Row],[Tenure]]/12</f>
        <v>4.25</v>
      </c>
      <c r="J4304" t="s">
        <v>23</v>
      </c>
      <c r="K4304">
        <f>IF(data[[#This Row],[PhoneService]]="Yes",1,"")</f>
        <v>1</v>
      </c>
      <c r="L4304" t="s">
        <v>24</v>
      </c>
      <c r="M4304" t="str">
        <f>IF(data[[#This Row],[MultipleLines]]="Yes",1,"")</f>
        <v/>
      </c>
      <c r="N4304" t="s">
        <v>37</v>
      </c>
      <c r="O4304" t="s">
        <v>23</v>
      </c>
      <c r="P4304">
        <f>IF(data[[#This Row],[OnlineSecurity]]="Yes",1,"")</f>
        <v>1</v>
      </c>
      <c r="Q4304" t="s">
        <v>24</v>
      </c>
      <c r="R4304" t="str">
        <f>IF(data[[#This Row],[OnlineBackup]]="Yes",1,"")</f>
        <v/>
      </c>
      <c r="S4304" t="s">
        <v>24</v>
      </c>
      <c r="T4304" t="str">
        <f>IF(data[[#This Row],[DeviceProtection]]="Yes",1,"")</f>
        <v/>
      </c>
      <c r="U4304" t="s">
        <v>24</v>
      </c>
      <c r="V4304" t="str">
        <f>IF(data[[#This Row],[TechSupport]]="Yes",1,"")</f>
        <v/>
      </c>
      <c r="W4304" t="s">
        <v>23</v>
      </c>
      <c r="X4304">
        <f>IF(data[[#This Row],[StreamingTV]]="Yes",1,"")</f>
        <v>1</v>
      </c>
      <c r="Y4304" t="s">
        <v>24</v>
      </c>
      <c r="Z4304" t="str">
        <f>IF(data[[#This Row],[StreamingMovies]]="Yes",1,"")</f>
        <v/>
      </c>
      <c r="AA4304" t="s">
        <v>31</v>
      </c>
      <c r="AB4304" t="s">
        <v>24</v>
      </c>
      <c r="AC4304" t="s">
        <v>32</v>
      </c>
      <c r="AD4304">
        <v>86.35</v>
      </c>
      <c r="AE4304">
        <v>4267.1499999999996</v>
      </c>
      <c r="AF4304">
        <v>0</v>
      </c>
      <c r="AG4304" s="2">
        <v>0</v>
      </c>
      <c r="AH4304" t="s">
        <v>24</v>
      </c>
      <c r="AI4304">
        <f t="shared" si="134"/>
        <v>0</v>
      </c>
      <c r="AJ4304">
        <f t="shared" si="135"/>
        <v>1</v>
      </c>
    </row>
    <row r="4305" spans="1:36" x14ac:dyDescent="0.35">
      <c r="A4305">
        <v>4304</v>
      </c>
      <c r="B4305" t="s">
        <v>4340</v>
      </c>
      <c r="C4305" t="s">
        <v>22</v>
      </c>
      <c r="D4305">
        <v>0</v>
      </c>
      <c r="E4305" t="s">
        <v>23</v>
      </c>
      <c r="F4305" t="s">
        <v>24</v>
      </c>
      <c r="G4305" t="str">
        <f>IF(AND(data[[#This Row],[Partner]]="Yes", data[[#This Row],[Dependents]]="Yes"), "Both", IF(data[[#This Row],[Partner]]="Yes", "Partner", IF(data[[#This Row],[Dependents]]="Yes", "Dependent", "None")))</f>
        <v>Partner</v>
      </c>
      <c r="H4305">
        <v>45</v>
      </c>
      <c r="I4305" s="1">
        <f>data[[#This Row],[Tenure]]/12</f>
        <v>3.75</v>
      </c>
      <c r="J4305" t="s">
        <v>23</v>
      </c>
      <c r="K4305">
        <f>IF(data[[#This Row],[PhoneService]]="Yes",1,"")</f>
        <v>1</v>
      </c>
      <c r="L4305" t="s">
        <v>23</v>
      </c>
      <c r="M4305">
        <f>IF(data[[#This Row],[MultipleLines]]="Yes",1,"")</f>
        <v>1</v>
      </c>
      <c r="N4305" t="s">
        <v>24</v>
      </c>
      <c r="O4305" t="s">
        <v>46</v>
      </c>
      <c r="P4305" t="str">
        <f>IF(data[[#This Row],[OnlineSecurity]]="Yes",1,"")</f>
        <v/>
      </c>
      <c r="Q4305" t="s">
        <v>46</v>
      </c>
      <c r="R4305" t="str">
        <f>IF(data[[#This Row],[OnlineBackup]]="Yes",1,"")</f>
        <v/>
      </c>
      <c r="S4305" t="s">
        <v>46</v>
      </c>
      <c r="T4305" t="str">
        <f>IF(data[[#This Row],[DeviceProtection]]="Yes",1,"")</f>
        <v/>
      </c>
      <c r="U4305" t="s">
        <v>46</v>
      </c>
      <c r="V4305" t="str">
        <f>IF(data[[#This Row],[TechSupport]]="Yes",1,"")</f>
        <v/>
      </c>
      <c r="W4305" t="s">
        <v>46</v>
      </c>
      <c r="X4305" t="str">
        <f>IF(data[[#This Row],[StreamingTV]]="Yes",1,"")</f>
        <v/>
      </c>
      <c r="Y4305" t="s">
        <v>46</v>
      </c>
      <c r="Z4305" t="str">
        <f>IF(data[[#This Row],[StreamingMovies]]="Yes",1,"")</f>
        <v/>
      </c>
      <c r="AA4305" t="s">
        <v>47</v>
      </c>
      <c r="AB4305" t="s">
        <v>24</v>
      </c>
      <c r="AC4305" t="s">
        <v>32</v>
      </c>
      <c r="AD4305">
        <v>25.5</v>
      </c>
      <c r="AE4305">
        <v>1121.05</v>
      </c>
      <c r="AF4305">
        <v>0</v>
      </c>
      <c r="AG4305" s="2">
        <v>0</v>
      </c>
      <c r="AH4305" t="s">
        <v>24</v>
      </c>
      <c r="AI4305">
        <f t="shared" si="134"/>
        <v>0</v>
      </c>
      <c r="AJ4305">
        <f t="shared" si="135"/>
        <v>1</v>
      </c>
    </row>
    <row r="4306" spans="1:36" x14ac:dyDescent="0.35">
      <c r="A4306">
        <v>4305</v>
      </c>
      <c r="B4306" t="s">
        <v>4341</v>
      </c>
      <c r="C4306" t="s">
        <v>22</v>
      </c>
      <c r="D4306">
        <v>0</v>
      </c>
      <c r="E4306" t="s">
        <v>23</v>
      </c>
      <c r="F4306" t="s">
        <v>24</v>
      </c>
      <c r="G4306" t="str">
        <f>IF(AND(data[[#This Row],[Partner]]="Yes", data[[#This Row],[Dependents]]="Yes"), "Both", IF(data[[#This Row],[Partner]]="Yes", "Partner", IF(data[[#This Row],[Dependents]]="Yes", "Dependent", "None")))</f>
        <v>Partner</v>
      </c>
      <c r="H4306">
        <v>49</v>
      </c>
      <c r="I4306" s="1">
        <f>data[[#This Row],[Tenure]]/12</f>
        <v>4.083333333333333</v>
      </c>
      <c r="J4306" t="s">
        <v>23</v>
      </c>
      <c r="K4306">
        <f>IF(data[[#This Row],[PhoneService]]="Yes",1,"")</f>
        <v>1</v>
      </c>
      <c r="L4306" t="s">
        <v>24</v>
      </c>
      <c r="M4306" t="str">
        <f>IF(data[[#This Row],[MultipleLines]]="Yes",1,"")</f>
        <v/>
      </c>
      <c r="N4306" t="s">
        <v>24</v>
      </c>
      <c r="O4306" t="s">
        <v>46</v>
      </c>
      <c r="P4306" t="str">
        <f>IF(data[[#This Row],[OnlineSecurity]]="Yes",1,"")</f>
        <v/>
      </c>
      <c r="Q4306" t="s">
        <v>46</v>
      </c>
      <c r="R4306" t="str">
        <f>IF(data[[#This Row],[OnlineBackup]]="Yes",1,"")</f>
        <v/>
      </c>
      <c r="S4306" t="s">
        <v>46</v>
      </c>
      <c r="T4306" t="str">
        <f>IF(data[[#This Row],[DeviceProtection]]="Yes",1,"")</f>
        <v/>
      </c>
      <c r="U4306" t="s">
        <v>46</v>
      </c>
      <c r="V4306" t="str">
        <f>IF(data[[#This Row],[TechSupport]]="Yes",1,"")</f>
        <v/>
      </c>
      <c r="W4306" t="s">
        <v>46</v>
      </c>
      <c r="X4306" t="str">
        <f>IF(data[[#This Row],[StreamingTV]]="Yes",1,"")</f>
        <v/>
      </c>
      <c r="Y4306" t="s">
        <v>46</v>
      </c>
      <c r="Z4306" t="str">
        <f>IF(data[[#This Row],[StreamingMovies]]="Yes",1,"")</f>
        <v/>
      </c>
      <c r="AA4306" t="s">
        <v>31</v>
      </c>
      <c r="AB4306" t="s">
        <v>24</v>
      </c>
      <c r="AC4306" t="s">
        <v>40</v>
      </c>
      <c r="AD4306">
        <v>19</v>
      </c>
      <c r="AE4306">
        <v>918.7</v>
      </c>
      <c r="AF4306">
        <v>0</v>
      </c>
      <c r="AG4306" s="2">
        <v>1</v>
      </c>
      <c r="AH4306" t="s">
        <v>24</v>
      </c>
      <c r="AI4306">
        <f t="shared" si="134"/>
        <v>0</v>
      </c>
      <c r="AJ4306">
        <f t="shared" si="135"/>
        <v>1</v>
      </c>
    </row>
    <row r="4307" spans="1:36" x14ac:dyDescent="0.35">
      <c r="A4307">
        <v>4306</v>
      </c>
      <c r="B4307" t="s">
        <v>4342</v>
      </c>
      <c r="C4307" t="s">
        <v>22</v>
      </c>
      <c r="D4307">
        <v>0</v>
      </c>
      <c r="E4307" t="s">
        <v>23</v>
      </c>
      <c r="F4307" t="s">
        <v>24</v>
      </c>
      <c r="G4307" t="str">
        <f>IF(AND(data[[#This Row],[Partner]]="Yes", data[[#This Row],[Dependents]]="Yes"), "Both", IF(data[[#This Row],[Partner]]="Yes", "Partner", IF(data[[#This Row],[Dependents]]="Yes", "Dependent", "None")))</f>
        <v>Partner</v>
      </c>
      <c r="H4307">
        <v>29</v>
      </c>
      <c r="I4307" s="1">
        <f>data[[#This Row],[Tenure]]/12</f>
        <v>2.4166666666666665</v>
      </c>
      <c r="J4307" t="s">
        <v>23</v>
      </c>
      <c r="K4307">
        <f>IF(data[[#This Row],[PhoneService]]="Yes",1,"")</f>
        <v>1</v>
      </c>
      <c r="L4307" t="s">
        <v>24</v>
      </c>
      <c r="M4307" t="str">
        <f>IF(data[[#This Row],[MultipleLines]]="Yes",1,"")</f>
        <v/>
      </c>
      <c r="N4307" t="s">
        <v>24</v>
      </c>
      <c r="O4307" t="s">
        <v>46</v>
      </c>
      <c r="P4307" t="str">
        <f>IF(data[[#This Row],[OnlineSecurity]]="Yes",1,"")</f>
        <v/>
      </c>
      <c r="Q4307" t="s">
        <v>46</v>
      </c>
      <c r="R4307" t="str">
        <f>IF(data[[#This Row],[OnlineBackup]]="Yes",1,"")</f>
        <v/>
      </c>
      <c r="S4307" t="s">
        <v>46</v>
      </c>
      <c r="T4307" t="str">
        <f>IF(data[[#This Row],[DeviceProtection]]="Yes",1,"")</f>
        <v/>
      </c>
      <c r="U4307" t="s">
        <v>46</v>
      </c>
      <c r="V4307" t="str">
        <f>IF(data[[#This Row],[TechSupport]]="Yes",1,"")</f>
        <v/>
      </c>
      <c r="W4307" t="s">
        <v>46</v>
      </c>
      <c r="X4307" t="str">
        <f>IF(data[[#This Row],[StreamingTV]]="Yes",1,"")</f>
        <v/>
      </c>
      <c r="Y4307" t="s">
        <v>46</v>
      </c>
      <c r="Z4307" t="str">
        <f>IF(data[[#This Row],[StreamingMovies]]="Yes",1,"")</f>
        <v/>
      </c>
      <c r="AA4307" t="s">
        <v>47</v>
      </c>
      <c r="AB4307" t="s">
        <v>23</v>
      </c>
      <c r="AC4307" t="s">
        <v>32</v>
      </c>
      <c r="AD4307">
        <v>19.55</v>
      </c>
      <c r="AE4307">
        <v>521.79999999999995</v>
      </c>
      <c r="AF4307">
        <v>0</v>
      </c>
      <c r="AG4307" s="2">
        <v>0</v>
      </c>
      <c r="AH4307" t="s">
        <v>24</v>
      </c>
      <c r="AI4307">
        <f t="shared" si="134"/>
        <v>0</v>
      </c>
      <c r="AJ4307">
        <f t="shared" si="135"/>
        <v>1</v>
      </c>
    </row>
    <row r="4308" spans="1:36" x14ac:dyDescent="0.35">
      <c r="A4308">
        <v>4307</v>
      </c>
      <c r="B4308" t="s">
        <v>4343</v>
      </c>
      <c r="C4308" t="s">
        <v>30</v>
      </c>
      <c r="D4308">
        <v>0</v>
      </c>
      <c r="E4308" t="s">
        <v>23</v>
      </c>
      <c r="F4308" t="s">
        <v>23</v>
      </c>
      <c r="G4308" t="str">
        <f>IF(AND(data[[#This Row],[Partner]]="Yes", data[[#This Row],[Dependents]]="Yes"), "Both", IF(data[[#This Row],[Partner]]="Yes", "Partner", IF(data[[#This Row],[Dependents]]="Yes", "Dependent", "None")))</f>
        <v>Both</v>
      </c>
      <c r="H4308">
        <v>40</v>
      </c>
      <c r="I4308" s="1">
        <f>data[[#This Row],[Tenure]]/12</f>
        <v>3.3333333333333335</v>
      </c>
      <c r="J4308" t="s">
        <v>23</v>
      </c>
      <c r="K4308">
        <f>IF(data[[#This Row],[PhoneService]]="Yes",1,"")</f>
        <v>1</v>
      </c>
      <c r="L4308" t="s">
        <v>23</v>
      </c>
      <c r="M4308">
        <f>IF(data[[#This Row],[MultipleLines]]="Yes",1,"")</f>
        <v>1</v>
      </c>
      <c r="N4308" t="s">
        <v>37</v>
      </c>
      <c r="O4308" t="s">
        <v>23</v>
      </c>
      <c r="P4308">
        <f>IF(data[[#This Row],[OnlineSecurity]]="Yes",1,"")</f>
        <v>1</v>
      </c>
      <c r="Q4308" t="s">
        <v>23</v>
      </c>
      <c r="R4308">
        <f>IF(data[[#This Row],[OnlineBackup]]="Yes",1,"")</f>
        <v>1</v>
      </c>
      <c r="S4308" t="s">
        <v>24</v>
      </c>
      <c r="T4308" t="str">
        <f>IF(data[[#This Row],[DeviceProtection]]="Yes",1,"")</f>
        <v/>
      </c>
      <c r="U4308" t="s">
        <v>23</v>
      </c>
      <c r="V4308">
        <f>IF(data[[#This Row],[TechSupport]]="Yes",1,"")</f>
        <v>1</v>
      </c>
      <c r="W4308" t="s">
        <v>23</v>
      </c>
      <c r="X4308">
        <f>IF(data[[#This Row],[StreamingTV]]="Yes",1,"")</f>
        <v>1</v>
      </c>
      <c r="Y4308" t="s">
        <v>23</v>
      </c>
      <c r="Z4308">
        <f>IF(data[[#This Row],[StreamingMovies]]="Yes",1,"")</f>
        <v>1</v>
      </c>
      <c r="AA4308" t="s">
        <v>27</v>
      </c>
      <c r="AB4308" t="s">
        <v>23</v>
      </c>
      <c r="AC4308" t="s">
        <v>40</v>
      </c>
      <c r="AD4308">
        <v>110.1</v>
      </c>
      <c r="AE4308">
        <v>4469.1000000000004</v>
      </c>
      <c r="AF4308">
        <v>0</v>
      </c>
      <c r="AG4308" s="2">
        <v>0</v>
      </c>
      <c r="AH4308" t="s">
        <v>24</v>
      </c>
      <c r="AI4308">
        <f t="shared" si="134"/>
        <v>0</v>
      </c>
      <c r="AJ4308">
        <f t="shared" si="135"/>
        <v>1</v>
      </c>
    </row>
    <row r="4309" spans="1:36" x14ac:dyDescent="0.35">
      <c r="A4309">
        <v>4308</v>
      </c>
      <c r="B4309" t="s">
        <v>4344</v>
      </c>
      <c r="C4309" t="s">
        <v>22</v>
      </c>
      <c r="D4309">
        <v>1</v>
      </c>
      <c r="E4309" t="s">
        <v>24</v>
      </c>
      <c r="F4309" t="s">
        <v>24</v>
      </c>
      <c r="G4309" t="str">
        <f>IF(AND(data[[#This Row],[Partner]]="Yes", data[[#This Row],[Dependents]]="Yes"), "Both", IF(data[[#This Row],[Partner]]="Yes", "Partner", IF(data[[#This Row],[Dependents]]="Yes", "Dependent", "None")))</f>
        <v>None</v>
      </c>
      <c r="H4309">
        <v>37</v>
      </c>
      <c r="I4309" s="1">
        <f>data[[#This Row],[Tenure]]/12</f>
        <v>3.0833333333333335</v>
      </c>
      <c r="J4309" t="s">
        <v>23</v>
      </c>
      <c r="K4309">
        <f>IF(data[[#This Row],[PhoneService]]="Yes",1,"")</f>
        <v>1</v>
      </c>
      <c r="L4309" t="s">
        <v>23</v>
      </c>
      <c r="M4309">
        <f>IF(data[[#This Row],[MultipleLines]]="Yes",1,"")</f>
        <v>1</v>
      </c>
      <c r="N4309" t="s">
        <v>37</v>
      </c>
      <c r="O4309" t="s">
        <v>24</v>
      </c>
      <c r="P4309" t="str">
        <f>IF(data[[#This Row],[OnlineSecurity]]="Yes",1,"")</f>
        <v/>
      </c>
      <c r="Q4309" t="s">
        <v>24</v>
      </c>
      <c r="R4309" t="str">
        <f>IF(data[[#This Row],[OnlineBackup]]="Yes",1,"")</f>
        <v/>
      </c>
      <c r="S4309" t="s">
        <v>24</v>
      </c>
      <c r="T4309" t="str">
        <f>IF(data[[#This Row],[DeviceProtection]]="Yes",1,"")</f>
        <v/>
      </c>
      <c r="U4309" t="s">
        <v>24</v>
      </c>
      <c r="V4309" t="str">
        <f>IF(data[[#This Row],[TechSupport]]="Yes",1,"")</f>
        <v/>
      </c>
      <c r="W4309" t="s">
        <v>23</v>
      </c>
      <c r="X4309">
        <f>IF(data[[#This Row],[StreamingTV]]="Yes",1,"")</f>
        <v>1</v>
      </c>
      <c r="Y4309" t="s">
        <v>23</v>
      </c>
      <c r="Z4309">
        <f>IF(data[[#This Row],[StreamingMovies]]="Yes",1,"")</f>
        <v>1</v>
      </c>
      <c r="AA4309" t="s">
        <v>27</v>
      </c>
      <c r="AB4309" t="s">
        <v>23</v>
      </c>
      <c r="AC4309" t="s">
        <v>28</v>
      </c>
      <c r="AD4309">
        <v>96.55</v>
      </c>
      <c r="AE4309">
        <v>3580.3</v>
      </c>
      <c r="AF4309">
        <v>0</v>
      </c>
      <c r="AG4309" s="2">
        <v>3</v>
      </c>
      <c r="AH4309" t="s">
        <v>23</v>
      </c>
      <c r="AI4309">
        <f t="shared" si="134"/>
        <v>1</v>
      </c>
      <c r="AJ4309" t="str">
        <f t="shared" si="135"/>
        <v/>
      </c>
    </row>
    <row r="4310" spans="1:36" x14ac:dyDescent="0.35">
      <c r="A4310">
        <v>4309</v>
      </c>
      <c r="B4310" t="s">
        <v>4345</v>
      </c>
      <c r="C4310" t="s">
        <v>30</v>
      </c>
      <c r="D4310">
        <v>0</v>
      </c>
      <c r="E4310" t="s">
        <v>24</v>
      </c>
      <c r="F4310" t="s">
        <v>24</v>
      </c>
      <c r="G4310" t="str">
        <f>IF(AND(data[[#This Row],[Partner]]="Yes", data[[#This Row],[Dependents]]="Yes"), "Both", IF(data[[#This Row],[Partner]]="Yes", "Partner", IF(data[[#This Row],[Dependents]]="Yes", "Dependent", "None")))</f>
        <v>None</v>
      </c>
      <c r="H4310">
        <v>25</v>
      </c>
      <c r="I4310" s="1">
        <f>data[[#This Row],[Tenure]]/12</f>
        <v>2.0833333333333335</v>
      </c>
      <c r="J4310" t="s">
        <v>23</v>
      </c>
      <c r="K4310">
        <f>IF(data[[#This Row],[PhoneService]]="Yes",1,"")</f>
        <v>1</v>
      </c>
      <c r="L4310" t="s">
        <v>24</v>
      </c>
      <c r="M4310" t="str">
        <f>IF(data[[#This Row],[MultipleLines]]="Yes",1,"")</f>
        <v/>
      </c>
      <c r="N4310" t="s">
        <v>37</v>
      </c>
      <c r="O4310" t="s">
        <v>24</v>
      </c>
      <c r="P4310" t="str">
        <f>IF(data[[#This Row],[OnlineSecurity]]="Yes",1,"")</f>
        <v/>
      </c>
      <c r="Q4310" t="s">
        <v>24</v>
      </c>
      <c r="R4310" t="str">
        <f>IF(data[[#This Row],[OnlineBackup]]="Yes",1,"")</f>
        <v/>
      </c>
      <c r="S4310" t="s">
        <v>24</v>
      </c>
      <c r="T4310" t="str">
        <f>IF(data[[#This Row],[DeviceProtection]]="Yes",1,"")</f>
        <v/>
      </c>
      <c r="U4310" t="s">
        <v>24</v>
      </c>
      <c r="V4310" t="str">
        <f>IF(data[[#This Row],[TechSupport]]="Yes",1,"")</f>
        <v/>
      </c>
      <c r="W4310" t="s">
        <v>24</v>
      </c>
      <c r="X4310" t="str">
        <f>IF(data[[#This Row],[StreamingTV]]="Yes",1,"")</f>
        <v/>
      </c>
      <c r="Y4310" t="s">
        <v>24</v>
      </c>
      <c r="Z4310" t="str">
        <f>IF(data[[#This Row],[StreamingMovies]]="Yes",1,"")</f>
        <v/>
      </c>
      <c r="AA4310" t="s">
        <v>27</v>
      </c>
      <c r="AB4310" t="s">
        <v>24</v>
      </c>
      <c r="AC4310" t="s">
        <v>28</v>
      </c>
      <c r="AD4310">
        <v>69.75</v>
      </c>
      <c r="AE4310">
        <v>1729.35</v>
      </c>
      <c r="AF4310">
        <v>1</v>
      </c>
      <c r="AG4310" s="2">
        <v>0</v>
      </c>
      <c r="AH4310" t="s">
        <v>24</v>
      </c>
      <c r="AI4310">
        <f t="shared" si="134"/>
        <v>0</v>
      </c>
      <c r="AJ4310">
        <f t="shared" si="135"/>
        <v>1</v>
      </c>
    </row>
    <row r="4311" spans="1:36" x14ac:dyDescent="0.35">
      <c r="A4311">
        <v>4310</v>
      </c>
      <c r="B4311" t="s">
        <v>4346</v>
      </c>
      <c r="C4311" t="s">
        <v>22</v>
      </c>
      <c r="D4311">
        <v>0</v>
      </c>
      <c r="E4311" t="s">
        <v>24</v>
      </c>
      <c r="F4311" t="s">
        <v>24</v>
      </c>
      <c r="G4311" t="str">
        <f>IF(AND(data[[#This Row],[Partner]]="Yes", data[[#This Row],[Dependents]]="Yes"), "Both", IF(data[[#This Row],[Partner]]="Yes", "Partner", IF(data[[#This Row],[Dependents]]="Yes", "Dependent", "None")))</f>
        <v>None</v>
      </c>
      <c r="H4311">
        <v>22</v>
      </c>
      <c r="I4311" s="1">
        <f>data[[#This Row],[Tenure]]/12</f>
        <v>1.8333333333333333</v>
      </c>
      <c r="J4311" t="s">
        <v>24</v>
      </c>
      <c r="K4311" t="str">
        <f>IF(data[[#This Row],[PhoneService]]="Yes",1,"")</f>
        <v/>
      </c>
      <c r="L4311" t="s">
        <v>25</v>
      </c>
      <c r="M4311" t="str">
        <f>IF(data[[#This Row],[MultipleLines]]="Yes",1,"")</f>
        <v/>
      </c>
      <c r="N4311" t="s">
        <v>26</v>
      </c>
      <c r="O4311" t="s">
        <v>24</v>
      </c>
      <c r="P4311" t="str">
        <f>IF(data[[#This Row],[OnlineSecurity]]="Yes",1,"")</f>
        <v/>
      </c>
      <c r="Q4311" t="s">
        <v>24</v>
      </c>
      <c r="R4311" t="str">
        <f>IF(data[[#This Row],[OnlineBackup]]="Yes",1,"")</f>
        <v/>
      </c>
      <c r="S4311" t="s">
        <v>23</v>
      </c>
      <c r="T4311">
        <f>IF(data[[#This Row],[DeviceProtection]]="Yes",1,"")</f>
        <v>1</v>
      </c>
      <c r="U4311" t="s">
        <v>24</v>
      </c>
      <c r="V4311" t="str">
        <f>IF(data[[#This Row],[TechSupport]]="Yes",1,"")</f>
        <v/>
      </c>
      <c r="W4311" t="s">
        <v>23</v>
      </c>
      <c r="X4311">
        <f>IF(data[[#This Row],[StreamingTV]]="Yes",1,"")</f>
        <v>1</v>
      </c>
      <c r="Y4311" t="s">
        <v>23</v>
      </c>
      <c r="Z4311">
        <f>IF(data[[#This Row],[StreamingMovies]]="Yes",1,"")</f>
        <v>1</v>
      </c>
      <c r="AA4311" t="s">
        <v>27</v>
      </c>
      <c r="AB4311" t="s">
        <v>23</v>
      </c>
      <c r="AC4311" t="s">
        <v>28</v>
      </c>
      <c r="AD4311">
        <v>50.6</v>
      </c>
      <c r="AE4311">
        <v>1073.3</v>
      </c>
      <c r="AF4311">
        <v>0</v>
      </c>
      <c r="AG4311" s="2">
        <v>0</v>
      </c>
      <c r="AH4311" t="s">
        <v>24</v>
      </c>
      <c r="AI4311">
        <f t="shared" si="134"/>
        <v>0</v>
      </c>
      <c r="AJ4311">
        <f t="shared" si="135"/>
        <v>1</v>
      </c>
    </row>
    <row r="4312" spans="1:36" x14ac:dyDescent="0.35">
      <c r="A4312">
        <v>4311</v>
      </c>
      <c r="B4312" t="s">
        <v>4347</v>
      </c>
      <c r="C4312" t="s">
        <v>30</v>
      </c>
      <c r="D4312">
        <v>0</v>
      </c>
      <c r="E4312" t="s">
        <v>24</v>
      </c>
      <c r="F4312" t="s">
        <v>24</v>
      </c>
      <c r="G4312" t="str">
        <f>IF(AND(data[[#This Row],[Partner]]="Yes", data[[#This Row],[Dependents]]="Yes"), "Both", IF(data[[#This Row],[Partner]]="Yes", "Partner", IF(data[[#This Row],[Dependents]]="Yes", "Dependent", "None")))</f>
        <v>None</v>
      </c>
      <c r="H4312">
        <v>72</v>
      </c>
      <c r="I4312" s="1">
        <f>data[[#This Row],[Tenure]]/12</f>
        <v>6</v>
      </c>
      <c r="J4312" t="s">
        <v>24</v>
      </c>
      <c r="K4312" t="str">
        <f>IF(data[[#This Row],[PhoneService]]="Yes",1,"")</f>
        <v/>
      </c>
      <c r="L4312" t="s">
        <v>25</v>
      </c>
      <c r="M4312" t="str">
        <f>IF(data[[#This Row],[MultipleLines]]="Yes",1,"")</f>
        <v/>
      </c>
      <c r="N4312" t="s">
        <v>26</v>
      </c>
      <c r="O4312" t="s">
        <v>23</v>
      </c>
      <c r="P4312">
        <f>IF(data[[#This Row],[OnlineSecurity]]="Yes",1,"")</f>
        <v>1</v>
      </c>
      <c r="Q4312" t="s">
        <v>23</v>
      </c>
      <c r="R4312">
        <f>IF(data[[#This Row],[OnlineBackup]]="Yes",1,"")</f>
        <v>1</v>
      </c>
      <c r="S4312" t="s">
        <v>23</v>
      </c>
      <c r="T4312">
        <f>IF(data[[#This Row],[DeviceProtection]]="Yes",1,"")</f>
        <v>1</v>
      </c>
      <c r="U4312" t="s">
        <v>23</v>
      </c>
      <c r="V4312">
        <f>IF(data[[#This Row],[TechSupport]]="Yes",1,"")</f>
        <v>1</v>
      </c>
      <c r="W4312" t="s">
        <v>23</v>
      </c>
      <c r="X4312">
        <f>IF(data[[#This Row],[StreamingTV]]="Yes",1,"")</f>
        <v>1</v>
      </c>
      <c r="Y4312" t="s">
        <v>23</v>
      </c>
      <c r="Z4312">
        <f>IF(data[[#This Row],[StreamingMovies]]="Yes",1,"")</f>
        <v>1</v>
      </c>
      <c r="AA4312" t="s">
        <v>47</v>
      </c>
      <c r="AB4312" t="s">
        <v>23</v>
      </c>
      <c r="AC4312" t="s">
        <v>35</v>
      </c>
      <c r="AD4312">
        <v>65.599999999999994</v>
      </c>
      <c r="AE4312">
        <v>4566.5</v>
      </c>
      <c r="AF4312">
        <v>0</v>
      </c>
      <c r="AG4312" s="2">
        <v>0</v>
      </c>
      <c r="AH4312" t="s">
        <v>24</v>
      </c>
      <c r="AI4312">
        <f t="shared" si="134"/>
        <v>0</v>
      </c>
      <c r="AJ4312">
        <f t="shared" si="135"/>
        <v>1</v>
      </c>
    </row>
    <row r="4313" spans="1:36" x14ac:dyDescent="0.35">
      <c r="A4313">
        <v>4312</v>
      </c>
      <c r="B4313" t="s">
        <v>4348</v>
      </c>
      <c r="C4313" t="s">
        <v>22</v>
      </c>
      <c r="D4313">
        <v>0</v>
      </c>
      <c r="E4313" t="s">
        <v>24</v>
      </c>
      <c r="F4313" t="s">
        <v>24</v>
      </c>
      <c r="G4313" t="str">
        <f>IF(AND(data[[#This Row],[Partner]]="Yes", data[[#This Row],[Dependents]]="Yes"), "Both", IF(data[[#This Row],[Partner]]="Yes", "Partner", IF(data[[#This Row],[Dependents]]="Yes", "Dependent", "None")))</f>
        <v>None</v>
      </c>
      <c r="H4313">
        <v>7</v>
      </c>
      <c r="I4313" s="1">
        <f>data[[#This Row],[Tenure]]/12</f>
        <v>0.58333333333333337</v>
      </c>
      <c r="J4313" t="s">
        <v>24</v>
      </c>
      <c r="K4313" t="str">
        <f>IF(data[[#This Row],[PhoneService]]="Yes",1,"")</f>
        <v/>
      </c>
      <c r="L4313" t="s">
        <v>25</v>
      </c>
      <c r="M4313" t="str">
        <f>IF(data[[#This Row],[MultipleLines]]="Yes",1,"")</f>
        <v/>
      </c>
      <c r="N4313" t="s">
        <v>26</v>
      </c>
      <c r="O4313" t="s">
        <v>24</v>
      </c>
      <c r="P4313" t="str">
        <f>IF(data[[#This Row],[OnlineSecurity]]="Yes",1,"")</f>
        <v/>
      </c>
      <c r="Q4313" t="s">
        <v>23</v>
      </c>
      <c r="R4313">
        <f>IF(data[[#This Row],[OnlineBackup]]="Yes",1,"")</f>
        <v>1</v>
      </c>
      <c r="S4313" t="s">
        <v>24</v>
      </c>
      <c r="T4313" t="str">
        <f>IF(data[[#This Row],[DeviceProtection]]="Yes",1,"")</f>
        <v/>
      </c>
      <c r="U4313" t="s">
        <v>24</v>
      </c>
      <c r="V4313" t="str">
        <f>IF(data[[#This Row],[TechSupport]]="Yes",1,"")</f>
        <v/>
      </c>
      <c r="W4313" t="s">
        <v>24</v>
      </c>
      <c r="X4313" t="str">
        <f>IF(data[[#This Row],[StreamingTV]]="Yes",1,"")</f>
        <v/>
      </c>
      <c r="Y4313" t="s">
        <v>23</v>
      </c>
      <c r="Z4313">
        <f>IF(data[[#This Row],[StreamingMovies]]="Yes",1,"")</f>
        <v>1</v>
      </c>
      <c r="AA4313" t="s">
        <v>27</v>
      </c>
      <c r="AB4313" t="s">
        <v>23</v>
      </c>
      <c r="AC4313" t="s">
        <v>40</v>
      </c>
      <c r="AD4313">
        <v>40.1</v>
      </c>
      <c r="AE4313">
        <v>293.3</v>
      </c>
      <c r="AF4313">
        <v>0</v>
      </c>
      <c r="AG4313" s="2">
        <v>1</v>
      </c>
      <c r="AH4313" t="s">
        <v>23</v>
      </c>
      <c r="AI4313">
        <f t="shared" si="134"/>
        <v>1</v>
      </c>
      <c r="AJ4313" t="str">
        <f t="shared" si="135"/>
        <v/>
      </c>
    </row>
    <row r="4314" spans="1:36" x14ac:dyDescent="0.35">
      <c r="A4314">
        <v>4313</v>
      </c>
      <c r="B4314" t="s">
        <v>4349</v>
      </c>
      <c r="C4314" t="s">
        <v>30</v>
      </c>
      <c r="D4314">
        <v>0</v>
      </c>
      <c r="E4314" t="s">
        <v>23</v>
      </c>
      <c r="F4314" t="s">
        <v>23</v>
      </c>
      <c r="G4314" t="str">
        <f>IF(AND(data[[#This Row],[Partner]]="Yes", data[[#This Row],[Dependents]]="Yes"), "Both", IF(data[[#This Row],[Partner]]="Yes", "Partner", IF(data[[#This Row],[Dependents]]="Yes", "Dependent", "None")))</f>
        <v>Both</v>
      </c>
      <c r="H4314">
        <v>33</v>
      </c>
      <c r="I4314" s="1">
        <f>data[[#This Row],[Tenure]]/12</f>
        <v>2.75</v>
      </c>
      <c r="J4314" t="s">
        <v>23</v>
      </c>
      <c r="K4314">
        <f>IF(data[[#This Row],[PhoneService]]="Yes",1,"")</f>
        <v>1</v>
      </c>
      <c r="L4314" t="s">
        <v>24</v>
      </c>
      <c r="M4314" t="str">
        <f>IF(data[[#This Row],[MultipleLines]]="Yes",1,"")</f>
        <v/>
      </c>
      <c r="N4314" t="s">
        <v>26</v>
      </c>
      <c r="O4314" t="s">
        <v>24</v>
      </c>
      <c r="P4314" t="str">
        <f>IF(data[[#This Row],[OnlineSecurity]]="Yes",1,"")</f>
        <v/>
      </c>
      <c r="Q4314" t="s">
        <v>23</v>
      </c>
      <c r="R4314">
        <f>IF(data[[#This Row],[OnlineBackup]]="Yes",1,"")</f>
        <v>1</v>
      </c>
      <c r="S4314" t="s">
        <v>23</v>
      </c>
      <c r="T4314">
        <f>IF(data[[#This Row],[DeviceProtection]]="Yes",1,"")</f>
        <v>1</v>
      </c>
      <c r="U4314" t="s">
        <v>23</v>
      </c>
      <c r="V4314">
        <f>IF(data[[#This Row],[TechSupport]]="Yes",1,"")</f>
        <v>1</v>
      </c>
      <c r="W4314" t="s">
        <v>23</v>
      </c>
      <c r="X4314">
        <f>IF(data[[#This Row],[StreamingTV]]="Yes",1,"")</f>
        <v>1</v>
      </c>
      <c r="Y4314" t="s">
        <v>23</v>
      </c>
      <c r="Z4314">
        <f>IF(data[[#This Row],[StreamingMovies]]="Yes",1,"")</f>
        <v>1</v>
      </c>
      <c r="AA4314" t="s">
        <v>47</v>
      </c>
      <c r="AB4314" t="s">
        <v>24</v>
      </c>
      <c r="AC4314" t="s">
        <v>40</v>
      </c>
      <c r="AD4314">
        <v>82.1</v>
      </c>
      <c r="AE4314">
        <v>2603.1</v>
      </c>
      <c r="AF4314">
        <v>0</v>
      </c>
      <c r="AG4314" s="2">
        <v>0</v>
      </c>
      <c r="AH4314" t="s">
        <v>24</v>
      </c>
      <c r="AI4314">
        <f t="shared" si="134"/>
        <v>0</v>
      </c>
      <c r="AJ4314">
        <f t="shared" si="135"/>
        <v>1</v>
      </c>
    </row>
    <row r="4315" spans="1:36" x14ac:dyDescent="0.35">
      <c r="A4315">
        <v>4314</v>
      </c>
      <c r="B4315" t="s">
        <v>4350</v>
      </c>
      <c r="C4315" t="s">
        <v>22</v>
      </c>
      <c r="D4315">
        <v>0</v>
      </c>
      <c r="E4315" t="s">
        <v>24</v>
      </c>
      <c r="F4315" t="s">
        <v>24</v>
      </c>
      <c r="G4315" t="str">
        <f>IF(AND(data[[#This Row],[Partner]]="Yes", data[[#This Row],[Dependents]]="Yes"), "Both", IF(data[[#This Row],[Partner]]="Yes", "Partner", IF(data[[#This Row],[Dependents]]="Yes", "Dependent", "None")))</f>
        <v>None</v>
      </c>
      <c r="H4315">
        <v>23</v>
      </c>
      <c r="I4315" s="1">
        <f>data[[#This Row],[Tenure]]/12</f>
        <v>1.9166666666666667</v>
      </c>
      <c r="J4315" t="s">
        <v>23</v>
      </c>
      <c r="K4315">
        <f>IF(data[[#This Row],[PhoneService]]="Yes",1,"")</f>
        <v>1</v>
      </c>
      <c r="L4315" t="s">
        <v>24</v>
      </c>
      <c r="M4315" t="str">
        <f>IF(data[[#This Row],[MultipleLines]]="Yes",1,"")</f>
        <v/>
      </c>
      <c r="N4315" t="s">
        <v>37</v>
      </c>
      <c r="O4315" t="s">
        <v>24</v>
      </c>
      <c r="P4315" t="str">
        <f>IF(data[[#This Row],[OnlineSecurity]]="Yes",1,"")</f>
        <v/>
      </c>
      <c r="Q4315" t="s">
        <v>23</v>
      </c>
      <c r="R4315">
        <f>IF(data[[#This Row],[OnlineBackup]]="Yes",1,"")</f>
        <v>1</v>
      </c>
      <c r="S4315" t="s">
        <v>24</v>
      </c>
      <c r="T4315" t="str">
        <f>IF(data[[#This Row],[DeviceProtection]]="Yes",1,"")</f>
        <v/>
      </c>
      <c r="U4315" t="s">
        <v>23</v>
      </c>
      <c r="V4315">
        <f>IF(data[[#This Row],[TechSupport]]="Yes",1,"")</f>
        <v>1</v>
      </c>
      <c r="W4315" t="s">
        <v>24</v>
      </c>
      <c r="X4315" t="str">
        <f>IF(data[[#This Row],[StreamingTV]]="Yes",1,"")</f>
        <v/>
      </c>
      <c r="Y4315" t="s">
        <v>24</v>
      </c>
      <c r="Z4315" t="str">
        <f>IF(data[[#This Row],[StreamingMovies]]="Yes",1,"")</f>
        <v/>
      </c>
      <c r="AA4315" t="s">
        <v>27</v>
      </c>
      <c r="AB4315" t="s">
        <v>23</v>
      </c>
      <c r="AC4315" t="s">
        <v>32</v>
      </c>
      <c r="AD4315">
        <v>79.099999999999994</v>
      </c>
      <c r="AE4315">
        <v>1783.75</v>
      </c>
      <c r="AF4315">
        <v>0</v>
      </c>
      <c r="AG4315" s="2">
        <v>1</v>
      </c>
      <c r="AH4315" t="s">
        <v>24</v>
      </c>
      <c r="AI4315">
        <f t="shared" si="134"/>
        <v>0</v>
      </c>
      <c r="AJ4315">
        <f t="shared" si="135"/>
        <v>1</v>
      </c>
    </row>
    <row r="4316" spans="1:36" x14ac:dyDescent="0.35">
      <c r="A4316">
        <v>4315</v>
      </c>
      <c r="B4316" t="s">
        <v>4351</v>
      </c>
      <c r="C4316" t="s">
        <v>30</v>
      </c>
      <c r="D4316">
        <v>1</v>
      </c>
      <c r="E4316" t="s">
        <v>24</v>
      </c>
      <c r="F4316" t="s">
        <v>24</v>
      </c>
      <c r="G4316" t="str">
        <f>IF(AND(data[[#This Row],[Partner]]="Yes", data[[#This Row],[Dependents]]="Yes"), "Both", IF(data[[#This Row],[Partner]]="Yes", "Partner", IF(data[[#This Row],[Dependents]]="Yes", "Dependent", "None")))</f>
        <v>None</v>
      </c>
      <c r="H4316">
        <v>24</v>
      </c>
      <c r="I4316" s="1">
        <f>data[[#This Row],[Tenure]]/12</f>
        <v>2</v>
      </c>
      <c r="J4316" t="s">
        <v>23</v>
      </c>
      <c r="K4316">
        <f>IF(data[[#This Row],[PhoneService]]="Yes",1,"")</f>
        <v>1</v>
      </c>
      <c r="L4316" t="s">
        <v>23</v>
      </c>
      <c r="M4316">
        <f>IF(data[[#This Row],[MultipleLines]]="Yes",1,"")</f>
        <v>1</v>
      </c>
      <c r="N4316" t="s">
        <v>37</v>
      </c>
      <c r="O4316" t="s">
        <v>24</v>
      </c>
      <c r="P4316" t="str">
        <f>IF(data[[#This Row],[OnlineSecurity]]="Yes",1,"")</f>
        <v/>
      </c>
      <c r="Q4316" t="s">
        <v>23</v>
      </c>
      <c r="R4316">
        <f>IF(data[[#This Row],[OnlineBackup]]="Yes",1,"")</f>
        <v>1</v>
      </c>
      <c r="S4316" t="s">
        <v>24</v>
      </c>
      <c r="T4316" t="str">
        <f>IF(data[[#This Row],[DeviceProtection]]="Yes",1,"")</f>
        <v/>
      </c>
      <c r="U4316" t="s">
        <v>24</v>
      </c>
      <c r="V4316" t="str">
        <f>IF(data[[#This Row],[TechSupport]]="Yes",1,"")</f>
        <v/>
      </c>
      <c r="W4316" t="s">
        <v>23</v>
      </c>
      <c r="X4316">
        <f>IF(data[[#This Row],[StreamingTV]]="Yes",1,"")</f>
        <v>1</v>
      </c>
      <c r="Y4316" t="s">
        <v>23</v>
      </c>
      <c r="Z4316">
        <f>IF(data[[#This Row],[StreamingMovies]]="Yes",1,"")</f>
        <v>1</v>
      </c>
      <c r="AA4316" t="s">
        <v>27</v>
      </c>
      <c r="AB4316" t="s">
        <v>23</v>
      </c>
      <c r="AC4316" t="s">
        <v>28</v>
      </c>
      <c r="AD4316">
        <v>101.25</v>
      </c>
      <c r="AE4316">
        <v>2440.15</v>
      </c>
      <c r="AF4316">
        <v>0</v>
      </c>
      <c r="AG4316" s="2">
        <v>2</v>
      </c>
      <c r="AH4316" t="s">
        <v>23</v>
      </c>
      <c r="AI4316">
        <f t="shared" si="134"/>
        <v>1</v>
      </c>
      <c r="AJ4316" t="str">
        <f t="shared" si="135"/>
        <v/>
      </c>
    </row>
    <row r="4317" spans="1:36" x14ac:dyDescent="0.35">
      <c r="A4317">
        <v>4316</v>
      </c>
      <c r="B4317" t="s">
        <v>4352</v>
      </c>
      <c r="C4317" t="s">
        <v>22</v>
      </c>
      <c r="D4317">
        <v>0</v>
      </c>
      <c r="E4317" t="s">
        <v>24</v>
      </c>
      <c r="F4317" t="s">
        <v>24</v>
      </c>
      <c r="G4317" t="str">
        <f>IF(AND(data[[#This Row],[Partner]]="Yes", data[[#This Row],[Dependents]]="Yes"), "Both", IF(data[[#This Row],[Partner]]="Yes", "Partner", IF(data[[#This Row],[Dependents]]="Yes", "Dependent", "None")))</f>
        <v>None</v>
      </c>
      <c r="H4317">
        <v>1</v>
      </c>
      <c r="I4317" s="1">
        <f>data[[#This Row],[Tenure]]/12</f>
        <v>8.3333333333333329E-2</v>
      </c>
      <c r="J4317" t="s">
        <v>23</v>
      </c>
      <c r="K4317">
        <f>IF(data[[#This Row],[PhoneService]]="Yes",1,"")</f>
        <v>1</v>
      </c>
      <c r="L4317" t="s">
        <v>24</v>
      </c>
      <c r="M4317" t="str">
        <f>IF(data[[#This Row],[MultipleLines]]="Yes",1,"")</f>
        <v/>
      </c>
      <c r="N4317" t="s">
        <v>37</v>
      </c>
      <c r="O4317" t="s">
        <v>24</v>
      </c>
      <c r="P4317" t="str">
        <f>IF(data[[#This Row],[OnlineSecurity]]="Yes",1,"")</f>
        <v/>
      </c>
      <c r="Q4317" t="s">
        <v>24</v>
      </c>
      <c r="R4317" t="str">
        <f>IF(data[[#This Row],[OnlineBackup]]="Yes",1,"")</f>
        <v/>
      </c>
      <c r="S4317" t="s">
        <v>24</v>
      </c>
      <c r="T4317" t="str">
        <f>IF(data[[#This Row],[DeviceProtection]]="Yes",1,"")</f>
        <v/>
      </c>
      <c r="U4317" t="s">
        <v>24</v>
      </c>
      <c r="V4317" t="str">
        <f>IF(data[[#This Row],[TechSupport]]="Yes",1,"")</f>
        <v/>
      </c>
      <c r="W4317" t="s">
        <v>23</v>
      </c>
      <c r="X4317">
        <f>IF(data[[#This Row],[StreamingTV]]="Yes",1,"")</f>
        <v>1</v>
      </c>
      <c r="Y4317" t="s">
        <v>24</v>
      </c>
      <c r="Z4317" t="str">
        <f>IF(data[[#This Row],[StreamingMovies]]="Yes",1,"")</f>
        <v/>
      </c>
      <c r="AA4317" t="s">
        <v>27</v>
      </c>
      <c r="AB4317" t="s">
        <v>24</v>
      </c>
      <c r="AC4317" t="s">
        <v>28</v>
      </c>
      <c r="AD4317">
        <v>79.55</v>
      </c>
      <c r="AE4317">
        <v>79.55</v>
      </c>
      <c r="AF4317">
        <v>0</v>
      </c>
      <c r="AG4317" s="2">
        <v>0</v>
      </c>
      <c r="AH4317" t="s">
        <v>23</v>
      </c>
      <c r="AI4317">
        <f t="shared" si="134"/>
        <v>1</v>
      </c>
      <c r="AJ4317" t="str">
        <f t="shared" si="135"/>
        <v/>
      </c>
    </row>
    <row r="4318" spans="1:36" x14ac:dyDescent="0.35">
      <c r="A4318">
        <v>4317</v>
      </c>
      <c r="B4318" t="s">
        <v>4353</v>
      </c>
      <c r="C4318" t="s">
        <v>30</v>
      </c>
      <c r="D4318">
        <v>0</v>
      </c>
      <c r="E4318" t="s">
        <v>24</v>
      </c>
      <c r="F4318" t="s">
        <v>24</v>
      </c>
      <c r="G4318" t="str">
        <f>IF(AND(data[[#This Row],[Partner]]="Yes", data[[#This Row],[Dependents]]="Yes"), "Both", IF(data[[#This Row],[Partner]]="Yes", "Partner", IF(data[[#This Row],[Dependents]]="Yes", "Dependent", "None")))</f>
        <v>None</v>
      </c>
      <c r="H4318">
        <v>69</v>
      </c>
      <c r="I4318" s="1">
        <f>data[[#This Row],[Tenure]]/12</f>
        <v>5.75</v>
      </c>
      <c r="J4318" t="s">
        <v>23</v>
      </c>
      <c r="K4318">
        <f>IF(data[[#This Row],[PhoneService]]="Yes",1,"")</f>
        <v>1</v>
      </c>
      <c r="L4318" t="s">
        <v>23</v>
      </c>
      <c r="M4318">
        <f>IF(data[[#This Row],[MultipleLines]]="Yes",1,"")</f>
        <v>1</v>
      </c>
      <c r="N4318" t="s">
        <v>26</v>
      </c>
      <c r="O4318" t="s">
        <v>23</v>
      </c>
      <c r="P4318">
        <f>IF(data[[#This Row],[OnlineSecurity]]="Yes",1,"")</f>
        <v>1</v>
      </c>
      <c r="Q4318" t="s">
        <v>23</v>
      </c>
      <c r="R4318">
        <f>IF(data[[#This Row],[OnlineBackup]]="Yes",1,"")</f>
        <v>1</v>
      </c>
      <c r="S4318" t="s">
        <v>23</v>
      </c>
      <c r="T4318">
        <f>IF(data[[#This Row],[DeviceProtection]]="Yes",1,"")</f>
        <v>1</v>
      </c>
      <c r="U4318" t="s">
        <v>23</v>
      </c>
      <c r="V4318">
        <f>IF(data[[#This Row],[TechSupport]]="Yes",1,"")</f>
        <v>1</v>
      </c>
      <c r="W4318" t="s">
        <v>23</v>
      </c>
      <c r="X4318">
        <f>IF(data[[#This Row],[StreamingTV]]="Yes",1,"")</f>
        <v>1</v>
      </c>
      <c r="Y4318" t="s">
        <v>23</v>
      </c>
      <c r="Z4318">
        <f>IF(data[[#This Row],[StreamingMovies]]="Yes",1,"")</f>
        <v>1</v>
      </c>
      <c r="AA4318" t="s">
        <v>47</v>
      </c>
      <c r="AB4318" t="s">
        <v>24</v>
      </c>
      <c r="AC4318" t="s">
        <v>32</v>
      </c>
      <c r="AD4318">
        <v>90.65</v>
      </c>
      <c r="AE4318">
        <v>6322.1</v>
      </c>
      <c r="AF4318">
        <v>0</v>
      </c>
      <c r="AG4318" s="2">
        <v>0</v>
      </c>
      <c r="AH4318" t="s">
        <v>24</v>
      </c>
      <c r="AI4318">
        <f t="shared" si="134"/>
        <v>0</v>
      </c>
      <c r="AJ4318">
        <f t="shared" si="135"/>
        <v>1</v>
      </c>
    </row>
    <row r="4319" spans="1:36" x14ac:dyDescent="0.35">
      <c r="A4319">
        <v>4318</v>
      </c>
      <c r="B4319" t="s">
        <v>4354</v>
      </c>
      <c r="C4319" t="s">
        <v>22</v>
      </c>
      <c r="D4319">
        <v>0</v>
      </c>
      <c r="E4319" t="s">
        <v>24</v>
      </c>
      <c r="F4319" t="s">
        <v>23</v>
      </c>
      <c r="G4319" t="str">
        <f>IF(AND(data[[#This Row],[Partner]]="Yes", data[[#This Row],[Dependents]]="Yes"), "Both", IF(data[[#This Row],[Partner]]="Yes", "Partner", IF(data[[#This Row],[Dependents]]="Yes", "Dependent", "None")))</f>
        <v>Dependent</v>
      </c>
      <c r="H4319">
        <v>3</v>
      </c>
      <c r="I4319" s="1">
        <f>data[[#This Row],[Tenure]]/12</f>
        <v>0.25</v>
      </c>
      <c r="J4319" t="s">
        <v>23</v>
      </c>
      <c r="K4319">
        <f>IF(data[[#This Row],[PhoneService]]="Yes",1,"")</f>
        <v>1</v>
      </c>
      <c r="L4319" t="s">
        <v>24</v>
      </c>
      <c r="M4319" t="str">
        <f>IF(data[[#This Row],[MultipleLines]]="Yes",1,"")</f>
        <v/>
      </c>
      <c r="N4319" t="s">
        <v>24</v>
      </c>
      <c r="O4319" t="s">
        <v>46</v>
      </c>
      <c r="P4319" t="str">
        <f>IF(data[[#This Row],[OnlineSecurity]]="Yes",1,"")</f>
        <v/>
      </c>
      <c r="Q4319" t="s">
        <v>46</v>
      </c>
      <c r="R4319" t="str">
        <f>IF(data[[#This Row],[OnlineBackup]]="Yes",1,"")</f>
        <v/>
      </c>
      <c r="S4319" t="s">
        <v>46</v>
      </c>
      <c r="T4319" t="str">
        <f>IF(data[[#This Row],[DeviceProtection]]="Yes",1,"")</f>
        <v/>
      </c>
      <c r="U4319" t="s">
        <v>46</v>
      </c>
      <c r="V4319" t="str">
        <f>IF(data[[#This Row],[TechSupport]]="Yes",1,"")</f>
        <v/>
      </c>
      <c r="W4319" t="s">
        <v>46</v>
      </c>
      <c r="X4319" t="str">
        <f>IF(data[[#This Row],[StreamingTV]]="Yes",1,"")</f>
        <v/>
      </c>
      <c r="Y4319" t="s">
        <v>46</v>
      </c>
      <c r="Z4319" t="str">
        <f>IF(data[[#This Row],[StreamingMovies]]="Yes",1,"")</f>
        <v/>
      </c>
      <c r="AA4319" t="s">
        <v>31</v>
      </c>
      <c r="AB4319" t="s">
        <v>23</v>
      </c>
      <c r="AC4319" t="s">
        <v>40</v>
      </c>
      <c r="AD4319">
        <v>20.55</v>
      </c>
      <c r="AE4319">
        <v>57.4</v>
      </c>
      <c r="AF4319">
        <v>2</v>
      </c>
      <c r="AG4319" s="2">
        <v>0</v>
      </c>
      <c r="AH4319" t="s">
        <v>24</v>
      </c>
      <c r="AI4319">
        <f t="shared" si="134"/>
        <v>0</v>
      </c>
      <c r="AJ4319">
        <f t="shared" si="135"/>
        <v>1</v>
      </c>
    </row>
    <row r="4320" spans="1:36" x14ac:dyDescent="0.35">
      <c r="A4320">
        <v>4319</v>
      </c>
      <c r="B4320" t="s">
        <v>4355</v>
      </c>
      <c r="C4320" t="s">
        <v>30</v>
      </c>
      <c r="D4320">
        <v>0</v>
      </c>
      <c r="E4320" t="s">
        <v>24</v>
      </c>
      <c r="F4320" t="s">
        <v>24</v>
      </c>
      <c r="G4320" t="str">
        <f>IF(AND(data[[#This Row],[Partner]]="Yes", data[[#This Row],[Dependents]]="Yes"), "Both", IF(data[[#This Row],[Partner]]="Yes", "Partner", IF(data[[#This Row],[Dependents]]="Yes", "Dependent", "None")))</f>
        <v>None</v>
      </c>
      <c r="H4320">
        <v>56</v>
      </c>
      <c r="I4320" s="1">
        <f>data[[#This Row],[Tenure]]/12</f>
        <v>4.666666666666667</v>
      </c>
      <c r="J4320" t="s">
        <v>23</v>
      </c>
      <c r="K4320">
        <f>IF(data[[#This Row],[PhoneService]]="Yes",1,"")</f>
        <v>1</v>
      </c>
      <c r="L4320" t="s">
        <v>24</v>
      </c>
      <c r="M4320" t="str">
        <f>IF(data[[#This Row],[MultipleLines]]="Yes",1,"")</f>
        <v/>
      </c>
      <c r="N4320" t="s">
        <v>26</v>
      </c>
      <c r="O4320" t="s">
        <v>24</v>
      </c>
      <c r="P4320" t="str">
        <f>IF(data[[#This Row],[OnlineSecurity]]="Yes",1,"")</f>
        <v/>
      </c>
      <c r="Q4320" t="s">
        <v>23</v>
      </c>
      <c r="R4320">
        <f>IF(data[[#This Row],[OnlineBackup]]="Yes",1,"")</f>
        <v>1</v>
      </c>
      <c r="S4320" t="s">
        <v>24</v>
      </c>
      <c r="T4320" t="str">
        <f>IF(data[[#This Row],[DeviceProtection]]="Yes",1,"")</f>
        <v/>
      </c>
      <c r="U4320" t="s">
        <v>23</v>
      </c>
      <c r="V4320">
        <f>IF(data[[#This Row],[TechSupport]]="Yes",1,"")</f>
        <v>1</v>
      </c>
      <c r="W4320" t="s">
        <v>23</v>
      </c>
      <c r="X4320">
        <f>IF(data[[#This Row],[StreamingTV]]="Yes",1,"")</f>
        <v>1</v>
      </c>
      <c r="Y4320" t="s">
        <v>23</v>
      </c>
      <c r="Z4320">
        <f>IF(data[[#This Row],[StreamingMovies]]="Yes",1,"")</f>
        <v>1</v>
      </c>
      <c r="AA4320" t="s">
        <v>31</v>
      </c>
      <c r="AB4320" t="s">
        <v>23</v>
      </c>
      <c r="AC4320" t="s">
        <v>35</v>
      </c>
      <c r="AD4320">
        <v>75.75</v>
      </c>
      <c r="AE4320">
        <v>4284.6499999999996</v>
      </c>
      <c r="AF4320">
        <v>4</v>
      </c>
      <c r="AG4320" s="2">
        <v>0</v>
      </c>
      <c r="AH4320" t="s">
        <v>24</v>
      </c>
      <c r="AI4320">
        <f t="shared" si="134"/>
        <v>0</v>
      </c>
      <c r="AJ4320">
        <f t="shared" si="135"/>
        <v>1</v>
      </c>
    </row>
    <row r="4321" spans="1:36" x14ac:dyDescent="0.35">
      <c r="A4321">
        <v>4320</v>
      </c>
      <c r="B4321" t="s">
        <v>4356</v>
      </c>
      <c r="C4321" t="s">
        <v>30</v>
      </c>
      <c r="D4321">
        <v>0</v>
      </c>
      <c r="E4321" t="s">
        <v>24</v>
      </c>
      <c r="F4321" t="s">
        <v>24</v>
      </c>
      <c r="G4321" t="str">
        <f>IF(AND(data[[#This Row],[Partner]]="Yes", data[[#This Row],[Dependents]]="Yes"), "Both", IF(data[[#This Row],[Partner]]="Yes", "Partner", IF(data[[#This Row],[Dependents]]="Yes", "Dependent", "None")))</f>
        <v>None</v>
      </c>
      <c r="H4321">
        <v>65</v>
      </c>
      <c r="I4321" s="1">
        <f>data[[#This Row],[Tenure]]/12</f>
        <v>5.416666666666667</v>
      </c>
      <c r="J4321" t="s">
        <v>23</v>
      </c>
      <c r="K4321">
        <f>IF(data[[#This Row],[PhoneService]]="Yes",1,"")</f>
        <v>1</v>
      </c>
      <c r="L4321" t="s">
        <v>23</v>
      </c>
      <c r="M4321">
        <f>IF(data[[#This Row],[MultipleLines]]="Yes",1,"")</f>
        <v>1</v>
      </c>
      <c r="N4321" t="s">
        <v>37</v>
      </c>
      <c r="O4321" t="s">
        <v>23</v>
      </c>
      <c r="P4321">
        <f>IF(data[[#This Row],[OnlineSecurity]]="Yes",1,"")</f>
        <v>1</v>
      </c>
      <c r="Q4321" t="s">
        <v>24</v>
      </c>
      <c r="R4321" t="str">
        <f>IF(data[[#This Row],[OnlineBackup]]="Yes",1,"")</f>
        <v/>
      </c>
      <c r="S4321" t="s">
        <v>23</v>
      </c>
      <c r="T4321">
        <f>IF(data[[#This Row],[DeviceProtection]]="Yes",1,"")</f>
        <v>1</v>
      </c>
      <c r="U4321" t="s">
        <v>23</v>
      </c>
      <c r="V4321">
        <f>IF(data[[#This Row],[TechSupport]]="Yes",1,"")</f>
        <v>1</v>
      </c>
      <c r="W4321" t="s">
        <v>23</v>
      </c>
      <c r="X4321">
        <f>IF(data[[#This Row],[StreamingTV]]="Yes",1,"")</f>
        <v>1</v>
      </c>
      <c r="Y4321" t="s">
        <v>23</v>
      </c>
      <c r="Z4321">
        <f>IF(data[[#This Row],[StreamingMovies]]="Yes",1,"")</f>
        <v>1</v>
      </c>
      <c r="AA4321" t="s">
        <v>31</v>
      </c>
      <c r="AB4321" t="s">
        <v>23</v>
      </c>
      <c r="AC4321" t="s">
        <v>40</v>
      </c>
      <c r="AD4321">
        <v>110</v>
      </c>
      <c r="AE4321">
        <v>7138.65</v>
      </c>
      <c r="AF4321">
        <v>0</v>
      </c>
      <c r="AG4321" s="2">
        <v>0</v>
      </c>
      <c r="AH4321" t="s">
        <v>24</v>
      </c>
      <c r="AI4321">
        <f t="shared" si="134"/>
        <v>0</v>
      </c>
      <c r="AJ4321">
        <f t="shared" si="135"/>
        <v>1</v>
      </c>
    </row>
    <row r="4322" spans="1:36" x14ac:dyDescent="0.35">
      <c r="A4322">
        <v>4321</v>
      </c>
      <c r="B4322" t="s">
        <v>4357</v>
      </c>
      <c r="C4322" t="s">
        <v>30</v>
      </c>
      <c r="D4322">
        <v>0</v>
      </c>
      <c r="E4322" t="s">
        <v>23</v>
      </c>
      <c r="F4322" t="s">
        <v>24</v>
      </c>
      <c r="G4322" t="str">
        <f>IF(AND(data[[#This Row],[Partner]]="Yes", data[[#This Row],[Dependents]]="Yes"), "Both", IF(data[[#This Row],[Partner]]="Yes", "Partner", IF(data[[#This Row],[Dependents]]="Yes", "Dependent", "None")))</f>
        <v>Partner</v>
      </c>
      <c r="H4322">
        <v>71</v>
      </c>
      <c r="I4322" s="1">
        <f>data[[#This Row],[Tenure]]/12</f>
        <v>5.916666666666667</v>
      </c>
      <c r="J4322" t="s">
        <v>23</v>
      </c>
      <c r="K4322">
        <f>IF(data[[#This Row],[PhoneService]]="Yes",1,"")</f>
        <v>1</v>
      </c>
      <c r="L4322" t="s">
        <v>24</v>
      </c>
      <c r="M4322" t="str">
        <f>IF(data[[#This Row],[MultipleLines]]="Yes",1,"")</f>
        <v/>
      </c>
      <c r="N4322" t="s">
        <v>24</v>
      </c>
      <c r="O4322" t="s">
        <v>46</v>
      </c>
      <c r="P4322" t="str">
        <f>IF(data[[#This Row],[OnlineSecurity]]="Yes",1,"")</f>
        <v/>
      </c>
      <c r="Q4322" t="s">
        <v>46</v>
      </c>
      <c r="R4322" t="str">
        <f>IF(data[[#This Row],[OnlineBackup]]="Yes",1,"")</f>
        <v/>
      </c>
      <c r="S4322" t="s">
        <v>46</v>
      </c>
      <c r="T4322" t="str">
        <f>IF(data[[#This Row],[DeviceProtection]]="Yes",1,"")</f>
        <v/>
      </c>
      <c r="U4322" t="s">
        <v>46</v>
      </c>
      <c r="V4322" t="str">
        <f>IF(data[[#This Row],[TechSupport]]="Yes",1,"")</f>
        <v/>
      </c>
      <c r="W4322" t="s">
        <v>46</v>
      </c>
      <c r="X4322" t="str">
        <f>IF(data[[#This Row],[StreamingTV]]="Yes",1,"")</f>
        <v/>
      </c>
      <c r="Y4322" t="s">
        <v>46</v>
      </c>
      <c r="Z4322" t="str">
        <f>IF(data[[#This Row],[StreamingMovies]]="Yes",1,"")</f>
        <v/>
      </c>
      <c r="AA4322" t="s">
        <v>31</v>
      </c>
      <c r="AB4322" t="s">
        <v>24</v>
      </c>
      <c r="AC4322" t="s">
        <v>28</v>
      </c>
      <c r="AD4322">
        <v>20.85</v>
      </c>
      <c r="AE4322">
        <v>1539.75</v>
      </c>
      <c r="AF4322">
        <v>0</v>
      </c>
      <c r="AG4322" s="2">
        <v>0</v>
      </c>
      <c r="AH4322" t="s">
        <v>24</v>
      </c>
      <c r="AI4322">
        <f t="shared" si="134"/>
        <v>0</v>
      </c>
      <c r="AJ4322">
        <f t="shared" si="135"/>
        <v>1</v>
      </c>
    </row>
    <row r="4323" spans="1:36" x14ac:dyDescent="0.35">
      <c r="A4323">
        <v>4322</v>
      </c>
      <c r="B4323" t="s">
        <v>4358</v>
      </c>
      <c r="C4323" t="s">
        <v>22</v>
      </c>
      <c r="D4323">
        <v>1</v>
      </c>
      <c r="E4323" t="s">
        <v>24</v>
      </c>
      <c r="F4323" t="s">
        <v>24</v>
      </c>
      <c r="G4323" t="str">
        <f>IF(AND(data[[#This Row],[Partner]]="Yes", data[[#This Row],[Dependents]]="Yes"), "Both", IF(data[[#This Row],[Partner]]="Yes", "Partner", IF(data[[#This Row],[Dependents]]="Yes", "Dependent", "None")))</f>
        <v>None</v>
      </c>
      <c r="H4323">
        <v>14</v>
      </c>
      <c r="I4323" s="1">
        <f>data[[#This Row],[Tenure]]/12</f>
        <v>1.1666666666666667</v>
      </c>
      <c r="J4323" t="s">
        <v>23</v>
      </c>
      <c r="K4323">
        <f>IF(data[[#This Row],[PhoneService]]="Yes",1,"")</f>
        <v>1</v>
      </c>
      <c r="L4323" t="s">
        <v>23</v>
      </c>
      <c r="M4323">
        <f>IF(data[[#This Row],[MultipleLines]]="Yes",1,"")</f>
        <v>1</v>
      </c>
      <c r="N4323" t="s">
        <v>37</v>
      </c>
      <c r="O4323" t="s">
        <v>24</v>
      </c>
      <c r="P4323" t="str">
        <f>IF(data[[#This Row],[OnlineSecurity]]="Yes",1,"")</f>
        <v/>
      </c>
      <c r="Q4323" t="s">
        <v>24</v>
      </c>
      <c r="R4323" t="str">
        <f>IF(data[[#This Row],[OnlineBackup]]="Yes",1,"")</f>
        <v/>
      </c>
      <c r="S4323" t="s">
        <v>23</v>
      </c>
      <c r="T4323">
        <f>IF(data[[#This Row],[DeviceProtection]]="Yes",1,"")</f>
        <v>1</v>
      </c>
      <c r="U4323" t="s">
        <v>24</v>
      </c>
      <c r="V4323" t="str">
        <f>IF(data[[#This Row],[TechSupport]]="Yes",1,"")</f>
        <v/>
      </c>
      <c r="W4323" t="s">
        <v>24</v>
      </c>
      <c r="X4323" t="str">
        <f>IF(data[[#This Row],[StreamingTV]]="Yes",1,"")</f>
        <v/>
      </c>
      <c r="Y4323" t="s">
        <v>24</v>
      </c>
      <c r="Z4323" t="str">
        <f>IF(data[[#This Row],[StreamingMovies]]="Yes",1,"")</f>
        <v/>
      </c>
      <c r="AA4323" t="s">
        <v>27</v>
      </c>
      <c r="AB4323" t="s">
        <v>23</v>
      </c>
      <c r="AC4323" t="s">
        <v>35</v>
      </c>
      <c r="AD4323">
        <v>80.349999999999994</v>
      </c>
      <c r="AE4323">
        <v>1058.0999999999999</v>
      </c>
      <c r="AF4323">
        <v>0</v>
      </c>
      <c r="AG4323" s="2">
        <v>0</v>
      </c>
      <c r="AH4323" t="s">
        <v>24</v>
      </c>
      <c r="AI4323">
        <f t="shared" si="134"/>
        <v>0</v>
      </c>
      <c r="AJ4323">
        <f t="shared" si="135"/>
        <v>1</v>
      </c>
    </row>
    <row r="4324" spans="1:36" x14ac:dyDescent="0.35">
      <c r="A4324">
        <v>4323</v>
      </c>
      <c r="B4324" t="s">
        <v>4359</v>
      </c>
      <c r="C4324" t="s">
        <v>22</v>
      </c>
      <c r="D4324">
        <v>0</v>
      </c>
      <c r="E4324" t="s">
        <v>24</v>
      </c>
      <c r="F4324" t="s">
        <v>24</v>
      </c>
      <c r="G4324" t="str">
        <f>IF(AND(data[[#This Row],[Partner]]="Yes", data[[#This Row],[Dependents]]="Yes"), "Both", IF(data[[#This Row],[Partner]]="Yes", "Partner", IF(data[[#This Row],[Dependents]]="Yes", "Dependent", "None")))</f>
        <v>None</v>
      </c>
      <c r="H4324">
        <v>2</v>
      </c>
      <c r="I4324" s="1">
        <f>data[[#This Row],[Tenure]]/12</f>
        <v>0.16666666666666666</v>
      </c>
      <c r="J4324" t="s">
        <v>23</v>
      </c>
      <c r="K4324">
        <f>IF(data[[#This Row],[PhoneService]]="Yes",1,"")</f>
        <v>1</v>
      </c>
      <c r="L4324" t="s">
        <v>24</v>
      </c>
      <c r="M4324" t="str">
        <f>IF(data[[#This Row],[MultipleLines]]="Yes",1,"")</f>
        <v/>
      </c>
      <c r="N4324" t="s">
        <v>37</v>
      </c>
      <c r="O4324" t="s">
        <v>24</v>
      </c>
      <c r="P4324" t="str">
        <f>IF(data[[#This Row],[OnlineSecurity]]="Yes",1,"")</f>
        <v/>
      </c>
      <c r="Q4324" t="s">
        <v>24</v>
      </c>
      <c r="R4324" t="str">
        <f>IF(data[[#This Row],[OnlineBackup]]="Yes",1,"")</f>
        <v/>
      </c>
      <c r="S4324" t="s">
        <v>24</v>
      </c>
      <c r="T4324" t="str">
        <f>IF(data[[#This Row],[DeviceProtection]]="Yes",1,"")</f>
        <v/>
      </c>
      <c r="U4324" t="s">
        <v>24</v>
      </c>
      <c r="V4324" t="str">
        <f>IF(data[[#This Row],[TechSupport]]="Yes",1,"")</f>
        <v/>
      </c>
      <c r="W4324" t="s">
        <v>24</v>
      </c>
      <c r="X4324" t="str">
        <f>IF(data[[#This Row],[StreamingTV]]="Yes",1,"")</f>
        <v/>
      </c>
      <c r="Y4324" t="s">
        <v>24</v>
      </c>
      <c r="Z4324" t="str">
        <f>IF(data[[#This Row],[StreamingMovies]]="Yes",1,"")</f>
        <v/>
      </c>
      <c r="AA4324" t="s">
        <v>27</v>
      </c>
      <c r="AB4324" t="s">
        <v>23</v>
      </c>
      <c r="AC4324" t="s">
        <v>28</v>
      </c>
      <c r="AD4324">
        <v>70.150000000000006</v>
      </c>
      <c r="AE4324">
        <v>123.8</v>
      </c>
      <c r="AF4324">
        <v>0</v>
      </c>
      <c r="AG4324" s="2">
        <v>0</v>
      </c>
      <c r="AH4324" t="s">
        <v>24</v>
      </c>
      <c r="AI4324">
        <f t="shared" si="134"/>
        <v>0</v>
      </c>
      <c r="AJ4324">
        <f t="shared" si="135"/>
        <v>1</v>
      </c>
    </row>
    <row r="4325" spans="1:36" x14ac:dyDescent="0.35">
      <c r="A4325">
        <v>4324</v>
      </c>
      <c r="B4325" t="s">
        <v>4360</v>
      </c>
      <c r="C4325" t="s">
        <v>22</v>
      </c>
      <c r="D4325">
        <v>0</v>
      </c>
      <c r="E4325" t="s">
        <v>24</v>
      </c>
      <c r="F4325" t="s">
        <v>24</v>
      </c>
      <c r="G4325" t="str">
        <f>IF(AND(data[[#This Row],[Partner]]="Yes", data[[#This Row],[Dependents]]="Yes"), "Both", IF(data[[#This Row],[Partner]]="Yes", "Partner", IF(data[[#This Row],[Dependents]]="Yes", "Dependent", "None")))</f>
        <v>None</v>
      </c>
      <c r="H4325">
        <v>32</v>
      </c>
      <c r="I4325" s="1">
        <f>data[[#This Row],[Tenure]]/12</f>
        <v>2.6666666666666665</v>
      </c>
      <c r="J4325" t="s">
        <v>23</v>
      </c>
      <c r="K4325">
        <f>IF(data[[#This Row],[PhoneService]]="Yes",1,"")</f>
        <v>1</v>
      </c>
      <c r="L4325" t="s">
        <v>23</v>
      </c>
      <c r="M4325">
        <f>IF(data[[#This Row],[MultipleLines]]="Yes",1,"")</f>
        <v>1</v>
      </c>
      <c r="N4325" t="s">
        <v>37</v>
      </c>
      <c r="O4325" t="s">
        <v>24</v>
      </c>
      <c r="P4325" t="str">
        <f>IF(data[[#This Row],[OnlineSecurity]]="Yes",1,"")</f>
        <v/>
      </c>
      <c r="Q4325" t="s">
        <v>24</v>
      </c>
      <c r="R4325" t="str">
        <f>IF(data[[#This Row],[OnlineBackup]]="Yes",1,"")</f>
        <v/>
      </c>
      <c r="S4325" t="s">
        <v>24</v>
      </c>
      <c r="T4325" t="str">
        <f>IF(data[[#This Row],[DeviceProtection]]="Yes",1,"")</f>
        <v/>
      </c>
      <c r="U4325" t="s">
        <v>24</v>
      </c>
      <c r="V4325" t="str">
        <f>IF(data[[#This Row],[TechSupport]]="Yes",1,"")</f>
        <v/>
      </c>
      <c r="W4325" t="s">
        <v>23</v>
      </c>
      <c r="X4325">
        <f>IF(data[[#This Row],[StreamingTV]]="Yes",1,"")</f>
        <v>1</v>
      </c>
      <c r="Y4325" t="s">
        <v>24</v>
      </c>
      <c r="Z4325" t="str">
        <f>IF(data[[#This Row],[StreamingMovies]]="Yes",1,"")</f>
        <v/>
      </c>
      <c r="AA4325" t="s">
        <v>31</v>
      </c>
      <c r="AB4325" t="s">
        <v>24</v>
      </c>
      <c r="AC4325" t="s">
        <v>28</v>
      </c>
      <c r="AD4325">
        <v>84.05</v>
      </c>
      <c r="AE4325">
        <v>2781.85</v>
      </c>
      <c r="AF4325">
        <v>0</v>
      </c>
      <c r="AG4325" s="2">
        <v>0</v>
      </c>
      <c r="AH4325" t="s">
        <v>23</v>
      </c>
      <c r="AI4325">
        <f t="shared" si="134"/>
        <v>1</v>
      </c>
      <c r="AJ4325" t="str">
        <f t="shared" si="135"/>
        <v/>
      </c>
    </row>
    <row r="4326" spans="1:36" x14ac:dyDescent="0.35">
      <c r="A4326">
        <v>4325</v>
      </c>
      <c r="B4326" t="s">
        <v>4361</v>
      </c>
      <c r="C4326" t="s">
        <v>30</v>
      </c>
      <c r="D4326">
        <v>0</v>
      </c>
      <c r="E4326" t="s">
        <v>24</v>
      </c>
      <c r="F4326" t="s">
        <v>24</v>
      </c>
      <c r="G4326" t="str">
        <f>IF(AND(data[[#This Row],[Partner]]="Yes", data[[#This Row],[Dependents]]="Yes"), "Both", IF(data[[#This Row],[Partner]]="Yes", "Partner", IF(data[[#This Row],[Dependents]]="Yes", "Dependent", "None")))</f>
        <v>None</v>
      </c>
      <c r="H4326">
        <v>40</v>
      </c>
      <c r="I4326" s="1">
        <f>data[[#This Row],[Tenure]]/12</f>
        <v>3.3333333333333335</v>
      </c>
      <c r="J4326" t="s">
        <v>23</v>
      </c>
      <c r="K4326">
        <f>IF(data[[#This Row],[PhoneService]]="Yes",1,"")</f>
        <v>1</v>
      </c>
      <c r="L4326" t="s">
        <v>24</v>
      </c>
      <c r="M4326" t="str">
        <f>IF(data[[#This Row],[MultipleLines]]="Yes",1,"")</f>
        <v/>
      </c>
      <c r="N4326" t="s">
        <v>26</v>
      </c>
      <c r="O4326" t="s">
        <v>23</v>
      </c>
      <c r="P4326">
        <f>IF(data[[#This Row],[OnlineSecurity]]="Yes",1,"")</f>
        <v>1</v>
      </c>
      <c r="Q4326" t="s">
        <v>24</v>
      </c>
      <c r="R4326" t="str">
        <f>IF(data[[#This Row],[OnlineBackup]]="Yes",1,"")</f>
        <v/>
      </c>
      <c r="S4326" t="s">
        <v>23</v>
      </c>
      <c r="T4326">
        <f>IF(data[[#This Row],[DeviceProtection]]="Yes",1,"")</f>
        <v>1</v>
      </c>
      <c r="U4326" t="s">
        <v>24</v>
      </c>
      <c r="V4326" t="str">
        <f>IF(data[[#This Row],[TechSupport]]="Yes",1,"")</f>
        <v/>
      </c>
      <c r="W4326" t="s">
        <v>24</v>
      </c>
      <c r="X4326" t="str">
        <f>IF(data[[#This Row],[StreamingTV]]="Yes",1,"")</f>
        <v/>
      </c>
      <c r="Y4326" t="s">
        <v>23</v>
      </c>
      <c r="Z4326">
        <f>IF(data[[#This Row],[StreamingMovies]]="Yes",1,"")</f>
        <v>1</v>
      </c>
      <c r="AA4326" t="s">
        <v>27</v>
      </c>
      <c r="AB4326" t="s">
        <v>24</v>
      </c>
      <c r="AC4326" t="s">
        <v>28</v>
      </c>
      <c r="AD4326">
        <v>67.45</v>
      </c>
      <c r="AE4326">
        <v>2731</v>
      </c>
      <c r="AF4326">
        <v>0</v>
      </c>
      <c r="AG4326" s="2">
        <v>0</v>
      </c>
      <c r="AH4326" t="s">
        <v>24</v>
      </c>
      <c r="AI4326">
        <f t="shared" si="134"/>
        <v>0</v>
      </c>
      <c r="AJ4326">
        <f t="shared" si="135"/>
        <v>1</v>
      </c>
    </row>
    <row r="4327" spans="1:36" x14ac:dyDescent="0.35">
      <c r="A4327">
        <v>4326</v>
      </c>
      <c r="B4327" t="s">
        <v>4362</v>
      </c>
      <c r="C4327" t="s">
        <v>30</v>
      </c>
      <c r="D4327">
        <v>0</v>
      </c>
      <c r="E4327" t="s">
        <v>24</v>
      </c>
      <c r="F4327" t="s">
        <v>24</v>
      </c>
      <c r="G4327" t="str">
        <f>IF(AND(data[[#This Row],[Partner]]="Yes", data[[#This Row],[Dependents]]="Yes"), "Both", IF(data[[#This Row],[Partner]]="Yes", "Partner", IF(data[[#This Row],[Dependents]]="Yes", "Dependent", "None")))</f>
        <v>None</v>
      </c>
      <c r="H4327">
        <v>1</v>
      </c>
      <c r="I4327" s="1">
        <f>data[[#This Row],[Tenure]]/12</f>
        <v>8.3333333333333329E-2</v>
      </c>
      <c r="J4327" t="s">
        <v>23</v>
      </c>
      <c r="K4327">
        <f>IF(data[[#This Row],[PhoneService]]="Yes",1,"")</f>
        <v>1</v>
      </c>
      <c r="L4327" t="s">
        <v>24</v>
      </c>
      <c r="M4327" t="str">
        <f>IF(data[[#This Row],[MultipleLines]]="Yes",1,"")</f>
        <v/>
      </c>
      <c r="N4327" t="s">
        <v>24</v>
      </c>
      <c r="O4327" t="s">
        <v>46</v>
      </c>
      <c r="P4327" t="str">
        <f>IF(data[[#This Row],[OnlineSecurity]]="Yes",1,"")</f>
        <v/>
      </c>
      <c r="Q4327" t="s">
        <v>46</v>
      </c>
      <c r="R4327" t="str">
        <f>IF(data[[#This Row],[OnlineBackup]]="Yes",1,"")</f>
        <v/>
      </c>
      <c r="S4327" t="s">
        <v>46</v>
      </c>
      <c r="T4327" t="str">
        <f>IF(data[[#This Row],[DeviceProtection]]="Yes",1,"")</f>
        <v/>
      </c>
      <c r="U4327" t="s">
        <v>46</v>
      </c>
      <c r="V4327" t="str">
        <f>IF(data[[#This Row],[TechSupport]]="Yes",1,"")</f>
        <v/>
      </c>
      <c r="W4327" t="s">
        <v>46</v>
      </c>
      <c r="X4327" t="str">
        <f>IF(data[[#This Row],[StreamingTV]]="Yes",1,"")</f>
        <v/>
      </c>
      <c r="Y4327" t="s">
        <v>46</v>
      </c>
      <c r="Z4327" t="str">
        <f>IF(data[[#This Row],[StreamingMovies]]="Yes",1,"")</f>
        <v/>
      </c>
      <c r="AA4327" t="s">
        <v>27</v>
      </c>
      <c r="AB4327" t="s">
        <v>24</v>
      </c>
      <c r="AC4327" t="s">
        <v>40</v>
      </c>
      <c r="AD4327">
        <v>20.75</v>
      </c>
      <c r="AE4327">
        <v>20.75</v>
      </c>
      <c r="AF4327">
        <v>0</v>
      </c>
      <c r="AG4327" s="2">
        <v>0</v>
      </c>
      <c r="AH4327" t="s">
        <v>24</v>
      </c>
      <c r="AI4327">
        <f t="shared" si="134"/>
        <v>0</v>
      </c>
      <c r="AJ4327">
        <f t="shared" si="135"/>
        <v>1</v>
      </c>
    </row>
    <row r="4328" spans="1:36" x14ac:dyDescent="0.35">
      <c r="A4328">
        <v>4327</v>
      </c>
      <c r="B4328" t="s">
        <v>4363</v>
      </c>
      <c r="C4328" t="s">
        <v>30</v>
      </c>
      <c r="D4328">
        <v>0</v>
      </c>
      <c r="E4328" t="s">
        <v>24</v>
      </c>
      <c r="F4328" t="s">
        <v>24</v>
      </c>
      <c r="G4328" t="str">
        <f>IF(AND(data[[#This Row],[Partner]]="Yes", data[[#This Row],[Dependents]]="Yes"), "Both", IF(data[[#This Row],[Partner]]="Yes", "Partner", IF(data[[#This Row],[Dependents]]="Yes", "Dependent", "None")))</f>
        <v>None</v>
      </c>
      <c r="H4328">
        <v>1</v>
      </c>
      <c r="I4328" s="1">
        <f>data[[#This Row],[Tenure]]/12</f>
        <v>8.3333333333333329E-2</v>
      </c>
      <c r="J4328" t="s">
        <v>23</v>
      </c>
      <c r="K4328">
        <f>IF(data[[#This Row],[PhoneService]]="Yes",1,"")</f>
        <v>1</v>
      </c>
      <c r="L4328" t="s">
        <v>24</v>
      </c>
      <c r="M4328" t="str">
        <f>IF(data[[#This Row],[MultipleLines]]="Yes",1,"")</f>
        <v/>
      </c>
      <c r="N4328" t="s">
        <v>37</v>
      </c>
      <c r="O4328" t="s">
        <v>24</v>
      </c>
      <c r="P4328" t="str">
        <f>IF(data[[#This Row],[OnlineSecurity]]="Yes",1,"")</f>
        <v/>
      </c>
      <c r="Q4328" t="s">
        <v>24</v>
      </c>
      <c r="R4328" t="str">
        <f>IF(data[[#This Row],[OnlineBackup]]="Yes",1,"")</f>
        <v/>
      </c>
      <c r="S4328" t="s">
        <v>24</v>
      </c>
      <c r="T4328" t="str">
        <f>IF(data[[#This Row],[DeviceProtection]]="Yes",1,"")</f>
        <v/>
      </c>
      <c r="U4328" t="s">
        <v>24</v>
      </c>
      <c r="V4328" t="str">
        <f>IF(data[[#This Row],[TechSupport]]="Yes",1,"")</f>
        <v/>
      </c>
      <c r="W4328" t="s">
        <v>23</v>
      </c>
      <c r="X4328">
        <f>IF(data[[#This Row],[StreamingTV]]="Yes",1,"")</f>
        <v>1</v>
      </c>
      <c r="Y4328" t="s">
        <v>23</v>
      </c>
      <c r="Z4328">
        <f>IF(data[[#This Row],[StreamingMovies]]="Yes",1,"")</f>
        <v>1</v>
      </c>
      <c r="AA4328" t="s">
        <v>27</v>
      </c>
      <c r="AB4328" t="s">
        <v>23</v>
      </c>
      <c r="AC4328" t="s">
        <v>28</v>
      </c>
      <c r="AD4328">
        <v>89.1</v>
      </c>
      <c r="AE4328">
        <v>89.1</v>
      </c>
      <c r="AF4328">
        <v>0</v>
      </c>
      <c r="AG4328" s="2">
        <v>0</v>
      </c>
      <c r="AH4328" t="s">
        <v>23</v>
      </c>
      <c r="AI4328">
        <f t="shared" si="134"/>
        <v>1</v>
      </c>
      <c r="AJ4328" t="str">
        <f t="shared" si="135"/>
        <v/>
      </c>
    </row>
    <row r="4329" spans="1:36" x14ac:dyDescent="0.35">
      <c r="A4329">
        <v>4328</v>
      </c>
      <c r="B4329" t="s">
        <v>4364</v>
      </c>
      <c r="C4329" t="s">
        <v>22</v>
      </c>
      <c r="D4329">
        <v>0</v>
      </c>
      <c r="E4329" t="s">
        <v>24</v>
      </c>
      <c r="F4329" t="s">
        <v>24</v>
      </c>
      <c r="G4329" t="str">
        <f>IF(AND(data[[#This Row],[Partner]]="Yes", data[[#This Row],[Dependents]]="Yes"), "Both", IF(data[[#This Row],[Partner]]="Yes", "Partner", IF(data[[#This Row],[Dependents]]="Yes", "Dependent", "None")))</f>
        <v>None</v>
      </c>
      <c r="H4329">
        <v>7</v>
      </c>
      <c r="I4329" s="1">
        <f>data[[#This Row],[Tenure]]/12</f>
        <v>0.58333333333333337</v>
      </c>
      <c r="J4329" t="s">
        <v>23</v>
      </c>
      <c r="K4329">
        <f>IF(data[[#This Row],[PhoneService]]="Yes",1,"")</f>
        <v>1</v>
      </c>
      <c r="L4329" t="s">
        <v>24</v>
      </c>
      <c r="M4329" t="str">
        <f>IF(data[[#This Row],[MultipleLines]]="Yes",1,"")</f>
        <v/>
      </c>
      <c r="N4329" t="s">
        <v>37</v>
      </c>
      <c r="O4329" t="s">
        <v>24</v>
      </c>
      <c r="P4329" t="str">
        <f>IF(data[[#This Row],[OnlineSecurity]]="Yes",1,"")</f>
        <v/>
      </c>
      <c r="Q4329" t="s">
        <v>24</v>
      </c>
      <c r="R4329" t="str">
        <f>IF(data[[#This Row],[OnlineBackup]]="Yes",1,"")</f>
        <v/>
      </c>
      <c r="S4329" t="s">
        <v>24</v>
      </c>
      <c r="T4329" t="str">
        <f>IF(data[[#This Row],[DeviceProtection]]="Yes",1,"")</f>
        <v/>
      </c>
      <c r="U4329" t="s">
        <v>24</v>
      </c>
      <c r="V4329" t="str">
        <f>IF(data[[#This Row],[TechSupport]]="Yes",1,"")</f>
        <v/>
      </c>
      <c r="W4329" t="s">
        <v>24</v>
      </c>
      <c r="X4329" t="str">
        <f>IF(data[[#This Row],[StreamingTV]]="Yes",1,"")</f>
        <v/>
      </c>
      <c r="Y4329" t="s">
        <v>24</v>
      </c>
      <c r="Z4329" t="str">
        <f>IF(data[[#This Row],[StreamingMovies]]="Yes",1,"")</f>
        <v/>
      </c>
      <c r="AA4329" t="s">
        <v>27</v>
      </c>
      <c r="AB4329" t="s">
        <v>23</v>
      </c>
      <c r="AC4329" t="s">
        <v>32</v>
      </c>
      <c r="AD4329">
        <v>69.900000000000006</v>
      </c>
      <c r="AE4329">
        <v>497.3</v>
      </c>
      <c r="AF4329">
        <v>0</v>
      </c>
      <c r="AG4329" s="2">
        <v>0</v>
      </c>
      <c r="AH4329" t="s">
        <v>24</v>
      </c>
      <c r="AI4329">
        <f t="shared" si="134"/>
        <v>0</v>
      </c>
      <c r="AJ4329">
        <f t="shared" si="135"/>
        <v>1</v>
      </c>
    </row>
    <row r="4330" spans="1:36" x14ac:dyDescent="0.35">
      <c r="A4330">
        <v>4329</v>
      </c>
      <c r="B4330" t="s">
        <v>4365</v>
      </c>
      <c r="C4330" t="s">
        <v>22</v>
      </c>
      <c r="D4330">
        <v>0</v>
      </c>
      <c r="E4330" t="s">
        <v>23</v>
      </c>
      <c r="F4330" t="s">
        <v>24</v>
      </c>
      <c r="G4330" t="str">
        <f>IF(AND(data[[#This Row],[Partner]]="Yes", data[[#This Row],[Dependents]]="Yes"), "Both", IF(data[[#This Row],[Partner]]="Yes", "Partner", IF(data[[#This Row],[Dependents]]="Yes", "Dependent", "None")))</f>
        <v>Partner</v>
      </c>
      <c r="H4330">
        <v>15</v>
      </c>
      <c r="I4330" s="1">
        <f>data[[#This Row],[Tenure]]/12</f>
        <v>1.25</v>
      </c>
      <c r="J4330" t="s">
        <v>23</v>
      </c>
      <c r="K4330">
        <f>IF(data[[#This Row],[PhoneService]]="Yes",1,"")</f>
        <v>1</v>
      </c>
      <c r="L4330" t="s">
        <v>23</v>
      </c>
      <c r="M4330">
        <f>IF(data[[#This Row],[MultipleLines]]="Yes",1,"")</f>
        <v>1</v>
      </c>
      <c r="N4330" t="s">
        <v>26</v>
      </c>
      <c r="O4330" t="s">
        <v>24</v>
      </c>
      <c r="P4330" t="str">
        <f>IF(data[[#This Row],[OnlineSecurity]]="Yes",1,"")</f>
        <v/>
      </c>
      <c r="Q4330" t="s">
        <v>24</v>
      </c>
      <c r="R4330" t="str">
        <f>IF(data[[#This Row],[OnlineBackup]]="Yes",1,"")</f>
        <v/>
      </c>
      <c r="S4330" t="s">
        <v>24</v>
      </c>
      <c r="T4330" t="str">
        <f>IF(data[[#This Row],[DeviceProtection]]="Yes",1,"")</f>
        <v/>
      </c>
      <c r="U4330" t="s">
        <v>24</v>
      </c>
      <c r="V4330" t="str">
        <f>IF(data[[#This Row],[TechSupport]]="Yes",1,"")</f>
        <v/>
      </c>
      <c r="W4330" t="s">
        <v>24</v>
      </c>
      <c r="X4330" t="str">
        <f>IF(data[[#This Row],[StreamingTV]]="Yes",1,"")</f>
        <v/>
      </c>
      <c r="Y4330" t="s">
        <v>24</v>
      </c>
      <c r="Z4330" t="str">
        <f>IF(data[[#This Row],[StreamingMovies]]="Yes",1,"")</f>
        <v/>
      </c>
      <c r="AA4330" t="s">
        <v>27</v>
      </c>
      <c r="AB4330" t="s">
        <v>23</v>
      </c>
      <c r="AC4330" t="s">
        <v>28</v>
      </c>
      <c r="AD4330">
        <v>51.1</v>
      </c>
      <c r="AE4330">
        <v>711.15</v>
      </c>
      <c r="AF4330">
        <v>0</v>
      </c>
      <c r="AG4330" s="2">
        <v>0</v>
      </c>
      <c r="AH4330" t="s">
        <v>24</v>
      </c>
      <c r="AI4330">
        <f t="shared" si="134"/>
        <v>0</v>
      </c>
      <c r="AJ4330">
        <f t="shared" si="135"/>
        <v>1</v>
      </c>
    </row>
    <row r="4331" spans="1:36" x14ac:dyDescent="0.35">
      <c r="A4331">
        <v>4330</v>
      </c>
      <c r="B4331" t="s">
        <v>4366</v>
      </c>
      <c r="C4331" t="s">
        <v>22</v>
      </c>
      <c r="D4331">
        <v>0</v>
      </c>
      <c r="E4331" t="s">
        <v>23</v>
      </c>
      <c r="F4331" t="s">
        <v>23</v>
      </c>
      <c r="G4331" t="str">
        <f>IF(AND(data[[#This Row],[Partner]]="Yes", data[[#This Row],[Dependents]]="Yes"), "Both", IF(data[[#This Row],[Partner]]="Yes", "Partner", IF(data[[#This Row],[Dependents]]="Yes", "Dependent", "None")))</f>
        <v>Both</v>
      </c>
      <c r="H4331">
        <v>17</v>
      </c>
      <c r="I4331" s="1">
        <f>data[[#This Row],[Tenure]]/12</f>
        <v>1.4166666666666667</v>
      </c>
      <c r="J4331" t="s">
        <v>23</v>
      </c>
      <c r="K4331">
        <f>IF(data[[#This Row],[PhoneService]]="Yes",1,"")</f>
        <v>1</v>
      </c>
      <c r="L4331" t="s">
        <v>23</v>
      </c>
      <c r="M4331">
        <f>IF(data[[#This Row],[MultipleLines]]="Yes",1,"")</f>
        <v>1</v>
      </c>
      <c r="N4331" t="s">
        <v>37</v>
      </c>
      <c r="O4331" t="s">
        <v>23</v>
      </c>
      <c r="P4331">
        <f>IF(data[[#This Row],[OnlineSecurity]]="Yes",1,"")</f>
        <v>1</v>
      </c>
      <c r="Q4331" t="s">
        <v>24</v>
      </c>
      <c r="R4331" t="str">
        <f>IF(data[[#This Row],[OnlineBackup]]="Yes",1,"")</f>
        <v/>
      </c>
      <c r="S4331" t="s">
        <v>23</v>
      </c>
      <c r="T4331">
        <f>IF(data[[#This Row],[DeviceProtection]]="Yes",1,"")</f>
        <v>1</v>
      </c>
      <c r="U4331" t="s">
        <v>24</v>
      </c>
      <c r="V4331" t="str">
        <f>IF(data[[#This Row],[TechSupport]]="Yes",1,"")</f>
        <v/>
      </c>
      <c r="W4331" t="s">
        <v>23</v>
      </c>
      <c r="X4331">
        <f>IF(data[[#This Row],[StreamingTV]]="Yes",1,"")</f>
        <v>1</v>
      </c>
      <c r="Y4331" t="s">
        <v>24</v>
      </c>
      <c r="Z4331" t="str">
        <f>IF(data[[#This Row],[StreamingMovies]]="Yes",1,"")</f>
        <v/>
      </c>
      <c r="AA4331" t="s">
        <v>27</v>
      </c>
      <c r="AB4331" t="s">
        <v>24</v>
      </c>
      <c r="AC4331" t="s">
        <v>28</v>
      </c>
      <c r="AD4331">
        <v>94.4</v>
      </c>
      <c r="AE4331">
        <v>1607.2</v>
      </c>
      <c r="AF4331">
        <v>2</v>
      </c>
      <c r="AG4331" s="2">
        <v>1</v>
      </c>
      <c r="AH4331" t="s">
        <v>23</v>
      </c>
      <c r="AI4331">
        <f t="shared" si="134"/>
        <v>1</v>
      </c>
      <c r="AJ4331" t="str">
        <f t="shared" si="135"/>
        <v/>
      </c>
    </row>
    <row r="4332" spans="1:36" x14ac:dyDescent="0.35">
      <c r="A4332">
        <v>4331</v>
      </c>
      <c r="B4332" t="s">
        <v>4367</v>
      </c>
      <c r="C4332" t="s">
        <v>30</v>
      </c>
      <c r="D4332">
        <v>0</v>
      </c>
      <c r="E4332" t="s">
        <v>24</v>
      </c>
      <c r="F4332" t="s">
        <v>24</v>
      </c>
      <c r="G4332" t="str">
        <f>IF(AND(data[[#This Row],[Partner]]="Yes", data[[#This Row],[Dependents]]="Yes"), "Both", IF(data[[#This Row],[Partner]]="Yes", "Partner", IF(data[[#This Row],[Dependents]]="Yes", "Dependent", "None")))</f>
        <v>None</v>
      </c>
      <c r="H4332">
        <v>19</v>
      </c>
      <c r="I4332" s="1">
        <f>data[[#This Row],[Tenure]]/12</f>
        <v>1.5833333333333333</v>
      </c>
      <c r="J4332" t="s">
        <v>23</v>
      </c>
      <c r="K4332">
        <f>IF(data[[#This Row],[PhoneService]]="Yes",1,"")</f>
        <v>1</v>
      </c>
      <c r="L4332" t="s">
        <v>24</v>
      </c>
      <c r="M4332" t="str">
        <f>IF(data[[#This Row],[MultipleLines]]="Yes",1,"")</f>
        <v/>
      </c>
      <c r="N4332" t="s">
        <v>37</v>
      </c>
      <c r="O4332" t="s">
        <v>24</v>
      </c>
      <c r="P4332" t="str">
        <f>IF(data[[#This Row],[OnlineSecurity]]="Yes",1,"")</f>
        <v/>
      </c>
      <c r="Q4332" t="s">
        <v>23</v>
      </c>
      <c r="R4332">
        <f>IF(data[[#This Row],[OnlineBackup]]="Yes",1,"")</f>
        <v>1</v>
      </c>
      <c r="S4332" t="s">
        <v>23</v>
      </c>
      <c r="T4332">
        <f>IF(data[[#This Row],[DeviceProtection]]="Yes",1,"")</f>
        <v>1</v>
      </c>
      <c r="U4332" t="s">
        <v>24</v>
      </c>
      <c r="V4332" t="str">
        <f>IF(data[[#This Row],[TechSupport]]="Yes",1,"")</f>
        <v/>
      </c>
      <c r="W4332" t="s">
        <v>24</v>
      </c>
      <c r="X4332" t="str">
        <f>IF(data[[#This Row],[StreamingTV]]="Yes",1,"")</f>
        <v/>
      </c>
      <c r="Y4332" t="s">
        <v>24</v>
      </c>
      <c r="Z4332" t="str">
        <f>IF(data[[#This Row],[StreamingMovies]]="Yes",1,"")</f>
        <v/>
      </c>
      <c r="AA4332" t="s">
        <v>27</v>
      </c>
      <c r="AB4332" t="s">
        <v>23</v>
      </c>
      <c r="AC4332" t="s">
        <v>28</v>
      </c>
      <c r="AD4332">
        <v>78.25</v>
      </c>
      <c r="AE4332">
        <v>1490.95</v>
      </c>
      <c r="AF4332">
        <v>0</v>
      </c>
      <c r="AG4332" s="2">
        <v>1</v>
      </c>
      <c r="AH4332" t="s">
        <v>23</v>
      </c>
      <c r="AI4332">
        <f t="shared" si="134"/>
        <v>1</v>
      </c>
      <c r="AJ4332" t="str">
        <f t="shared" si="135"/>
        <v/>
      </c>
    </row>
    <row r="4333" spans="1:36" x14ac:dyDescent="0.35">
      <c r="A4333">
        <v>4332</v>
      </c>
      <c r="B4333" t="s">
        <v>4368</v>
      </c>
      <c r="C4333" t="s">
        <v>30</v>
      </c>
      <c r="D4333">
        <v>0</v>
      </c>
      <c r="E4333" t="s">
        <v>24</v>
      </c>
      <c r="F4333" t="s">
        <v>24</v>
      </c>
      <c r="G4333" t="str">
        <f>IF(AND(data[[#This Row],[Partner]]="Yes", data[[#This Row],[Dependents]]="Yes"), "Both", IF(data[[#This Row],[Partner]]="Yes", "Partner", IF(data[[#This Row],[Dependents]]="Yes", "Dependent", "None")))</f>
        <v>None</v>
      </c>
      <c r="H4333">
        <v>71</v>
      </c>
      <c r="I4333" s="1">
        <f>data[[#This Row],[Tenure]]/12</f>
        <v>5.916666666666667</v>
      </c>
      <c r="J4333" t="s">
        <v>23</v>
      </c>
      <c r="K4333">
        <f>IF(data[[#This Row],[PhoneService]]="Yes",1,"")</f>
        <v>1</v>
      </c>
      <c r="L4333" t="s">
        <v>23</v>
      </c>
      <c r="M4333">
        <f>IF(data[[#This Row],[MultipleLines]]="Yes",1,"")</f>
        <v>1</v>
      </c>
      <c r="N4333" t="s">
        <v>24</v>
      </c>
      <c r="O4333" t="s">
        <v>46</v>
      </c>
      <c r="P4333" t="str">
        <f>IF(data[[#This Row],[OnlineSecurity]]="Yes",1,"")</f>
        <v/>
      </c>
      <c r="Q4333" t="s">
        <v>46</v>
      </c>
      <c r="R4333" t="str">
        <f>IF(data[[#This Row],[OnlineBackup]]="Yes",1,"")</f>
        <v/>
      </c>
      <c r="S4333" t="s">
        <v>46</v>
      </c>
      <c r="T4333" t="str">
        <f>IF(data[[#This Row],[DeviceProtection]]="Yes",1,"")</f>
        <v/>
      </c>
      <c r="U4333" t="s">
        <v>46</v>
      </c>
      <c r="V4333" t="str">
        <f>IF(data[[#This Row],[TechSupport]]="Yes",1,"")</f>
        <v/>
      </c>
      <c r="W4333" t="s">
        <v>46</v>
      </c>
      <c r="X4333" t="str">
        <f>IF(data[[#This Row],[StreamingTV]]="Yes",1,"")</f>
        <v/>
      </c>
      <c r="Y4333" t="s">
        <v>46</v>
      </c>
      <c r="Z4333" t="str">
        <f>IF(data[[#This Row],[StreamingMovies]]="Yes",1,"")</f>
        <v/>
      </c>
      <c r="AA4333" t="s">
        <v>47</v>
      </c>
      <c r="AB4333" t="s">
        <v>24</v>
      </c>
      <c r="AC4333" t="s">
        <v>35</v>
      </c>
      <c r="AD4333">
        <v>25.55</v>
      </c>
      <c r="AE4333">
        <v>1898.1</v>
      </c>
      <c r="AF4333">
        <v>0</v>
      </c>
      <c r="AG4333" s="2">
        <v>0</v>
      </c>
      <c r="AH4333" t="s">
        <v>24</v>
      </c>
      <c r="AI4333">
        <f t="shared" si="134"/>
        <v>0</v>
      </c>
      <c r="AJ4333">
        <f t="shared" si="135"/>
        <v>1</v>
      </c>
    </row>
    <row r="4334" spans="1:36" x14ac:dyDescent="0.35">
      <c r="A4334">
        <v>4333</v>
      </c>
      <c r="B4334" t="s">
        <v>4369</v>
      </c>
      <c r="C4334" t="s">
        <v>22</v>
      </c>
      <c r="D4334">
        <v>0</v>
      </c>
      <c r="E4334" t="s">
        <v>23</v>
      </c>
      <c r="F4334" t="s">
        <v>23</v>
      </c>
      <c r="G4334" t="str">
        <f>IF(AND(data[[#This Row],[Partner]]="Yes", data[[#This Row],[Dependents]]="Yes"), "Both", IF(data[[#This Row],[Partner]]="Yes", "Partner", IF(data[[#This Row],[Dependents]]="Yes", "Dependent", "None")))</f>
        <v>Both</v>
      </c>
      <c r="H4334">
        <v>54</v>
      </c>
      <c r="I4334" s="1">
        <f>data[[#This Row],[Tenure]]/12</f>
        <v>4.5</v>
      </c>
      <c r="J4334" t="s">
        <v>23</v>
      </c>
      <c r="K4334">
        <f>IF(data[[#This Row],[PhoneService]]="Yes",1,"")</f>
        <v>1</v>
      </c>
      <c r="L4334" t="s">
        <v>23</v>
      </c>
      <c r="M4334">
        <f>IF(data[[#This Row],[MultipleLines]]="Yes",1,"")</f>
        <v>1</v>
      </c>
      <c r="N4334" t="s">
        <v>26</v>
      </c>
      <c r="O4334" t="s">
        <v>23</v>
      </c>
      <c r="P4334">
        <f>IF(data[[#This Row],[OnlineSecurity]]="Yes",1,"")</f>
        <v>1</v>
      </c>
      <c r="Q4334" t="s">
        <v>24</v>
      </c>
      <c r="R4334" t="str">
        <f>IF(data[[#This Row],[OnlineBackup]]="Yes",1,"")</f>
        <v/>
      </c>
      <c r="S4334" t="s">
        <v>24</v>
      </c>
      <c r="T4334" t="str">
        <f>IF(data[[#This Row],[DeviceProtection]]="Yes",1,"")</f>
        <v/>
      </c>
      <c r="U4334" t="s">
        <v>23</v>
      </c>
      <c r="V4334">
        <f>IF(data[[#This Row],[TechSupport]]="Yes",1,"")</f>
        <v>1</v>
      </c>
      <c r="W4334" t="s">
        <v>24</v>
      </c>
      <c r="X4334" t="str">
        <f>IF(data[[#This Row],[StreamingTV]]="Yes",1,"")</f>
        <v/>
      </c>
      <c r="Y4334" t="s">
        <v>24</v>
      </c>
      <c r="Z4334" t="str">
        <f>IF(data[[#This Row],[StreamingMovies]]="Yes",1,"")</f>
        <v/>
      </c>
      <c r="AA4334" t="s">
        <v>47</v>
      </c>
      <c r="AB4334" t="s">
        <v>24</v>
      </c>
      <c r="AC4334" t="s">
        <v>35</v>
      </c>
      <c r="AD4334">
        <v>60</v>
      </c>
      <c r="AE4334">
        <v>3273.95</v>
      </c>
      <c r="AF4334">
        <v>4</v>
      </c>
      <c r="AG4334" s="2">
        <v>0</v>
      </c>
      <c r="AH4334" t="s">
        <v>24</v>
      </c>
      <c r="AI4334">
        <f t="shared" si="134"/>
        <v>0</v>
      </c>
      <c r="AJ4334">
        <f t="shared" si="135"/>
        <v>1</v>
      </c>
    </row>
    <row r="4335" spans="1:36" x14ac:dyDescent="0.35">
      <c r="A4335">
        <v>4334</v>
      </c>
      <c r="B4335" t="s">
        <v>4370</v>
      </c>
      <c r="C4335" t="s">
        <v>30</v>
      </c>
      <c r="D4335">
        <v>0</v>
      </c>
      <c r="E4335" t="s">
        <v>23</v>
      </c>
      <c r="F4335" t="s">
        <v>24</v>
      </c>
      <c r="G4335" t="str">
        <f>IF(AND(data[[#This Row],[Partner]]="Yes", data[[#This Row],[Dependents]]="Yes"), "Both", IF(data[[#This Row],[Partner]]="Yes", "Partner", IF(data[[#This Row],[Dependents]]="Yes", "Dependent", "None")))</f>
        <v>Partner</v>
      </c>
      <c r="H4335">
        <v>31</v>
      </c>
      <c r="I4335" s="1">
        <f>data[[#This Row],[Tenure]]/12</f>
        <v>2.5833333333333335</v>
      </c>
      <c r="J4335" t="s">
        <v>23</v>
      </c>
      <c r="K4335">
        <f>IF(data[[#This Row],[PhoneService]]="Yes",1,"")</f>
        <v>1</v>
      </c>
      <c r="L4335" t="s">
        <v>23</v>
      </c>
      <c r="M4335">
        <f>IF(data[[#This Row],[MultipleLines]]="Yes",1,"")</f>
        <v>1</v>
      </c>
      <c r="N4335" t="s">
        <v>37</v>
      </c>
      <c r="O4335" t="s">
        <v>23</v>
      </c>
      <c r="P4335">
        <f>IF(data[[#This Row],[OnlineSecurity]]="Yes",1,"")</f>
        <v>1</v>
      </c>
      <c r="Q4335" t="s">
        <v>23</v>
      </c>
      <c r="R4335">
        <f>IF(data[[#This Row],[OnlineBackup]]="Yes",1,"")</f>
        <v>1</v>
      </c>
      <c r="S4335" t="s">
        <v>24</v>
      </c>
      <c r="T4335" t="str">
        <f>IF(data[[#This Row],[DeviceProtection]]="Yes",1,"")</f>
        <v/>
      </c>
      <c r="U4335" t="s">
        <v>23</v>
      </c>
      <c r="V4335">
        <f>IF(data[[#This Row],[TechSupport]]="Yes",1,"")</f>
        <v>1</v>
      </c>
      <c r="W4335" t="s">
        <v>24</v>
      </c>
      <c r="X4335" t="str">
        <f>IF(data[[#This Row],[StreamingTV]]="Yes",1,"")</f>
        <v/>
      </c>
      <c r="Y4335" t="s">
        <v>24</v>
      </c>
      <c r="Z4335" t="str">
        <f>IF(data[[#This Row],[StreamingMovies]]="Yes",1,"")</f>
        <v/>
      </c>
      <c r="AA4335" t="s">
        <v>27</v>
      </c>
      <c r="AB4335" t="s">
        <v>23</v>
      </c>
      <c r="AC4335" t="s">
        <v>40</v>
      </c>
      <c r="AD4335">
        <v>90.55</v>
      </c>
      <c r="AE4335">
        <v>2929.75</v>
      </c>
      <c r="AF4335">
        <v>0</v>
      </c>
      <c r="AG4335" s="2">
        <v>0</v>
      </c>
      <c r="AH4335" t="s">
        <v>24</v>
      </c>
      <c r="AI4335">
        <f t="shared" si="134"/>
        <v>0</v>
      </c>
      <c r="AJ4335">
        <f t="shared" si="135"/>
        <v>1</v>
      </c>
    </row>
    <row r="4336" spans="1:36" x14ac:dyDescent="0.35">
      <c r="A4336">
        <v>4335</v>
      </c>
      <c r="B4336" t="s">
        <v>4371</v>
      </c>
      <c r="C4336" t="s">
        <v>22</v>
      </c>
      <c r="D4336">
        <v>0</v>
      </c>
      <c r="E4336" t="s">
        <v>24</v>
      </c>
      <c r="F4336" t="s">
        <v>24</v>
      </c>
      <c r="G4336" t="str">
        <f>IF(AND(data[[#This Row],[Partner]]="Yes", data[[#This Row],[Dependents]]="Yes"), "Both", IF(data[[#This Row],[Partner]]="Yes", "Partner", IF(data[[#This Row],[Dependents]]="Yes", "Dependent", "None")))</f>
        <v>None</v>
      </c>
      <c r="H4336">
        <v>11</v>
      </c>
      <c r="I4336" s="1">
        <f>data[[#This Row],[Tenure]]/12</f>
        <v>0.91666666666666663</v>
      </c>
      <c r="J4336" t="s">
        <v>23</v>
      </c>
      <c r="K4336">
        <f>IF(data[[#This Row],[PhoneService]]="Yes",1,"")</f>
        <v>1</v>
      </c>
      <c r="L4336" t="s">
        <v>24</v>
      </c>
      <c r="M4336" t="str">
        <f>IF(data[[#This Row],[MultipleLines]]="Yes",1,"")</f>
        <v/>
      </c>
      <c r="N4336" t="s">
        <v>37</v>
      </c>
      <c r="O4336" t="s">
        <v>23</v>
      </c>
      <c r="P4336">
        <f>IF(data[[#This Row],[OnlineSecurity]]="Yes",1,"")</f>
        <v>1</v>
      </c>
      <c r="Q4336" t="s">
        <v>24</v>
      </c>
      <c r="R4336" t="str">
        <f>IF(data[[#This Row],[OnlineBackup]]="Yes",1,"")</f>
        <v/>
      </c>
      <c r="S4336" t="s">
        <v>24</v>
      </c>
      <c r="T4336" t="str">
        <f>IF(data[[#This Row],[DeviceProtection]]="Yes",1,"")</f>
        <v/>
      </c>
      <c r="U4336" t="s">
        <v>24</v>
      </c>
      <c r="V4336" t="str">
        <f>IF(data[[#This Row],[TechSupport]]="Yes",1,"")</f>
        <v/>
      </c>
      <c r="W4336" t="s">
        <v>24</v>
      </c>
      <c r="X4336" t="str">
        <f>IF(data[[#This Row],[StreamingTV]]="Yes",1,"")</f>
        <v/>
      </c>
      <c r="Y4336" t="s">
        <v>24</v>
      </c>
      <c r="Z4336" t="str">
        <f>IF(data[[#This Row],[StreamingMovies]]="Yes",1,"")</f>
        <v/>
      </c>
      <c r="AA4336" t="s">
        <v>27</v>
      </c>
      <c r="AB4336" t="s">
        <v>24</v>
      </c>
      <c r="AC4336" t="s">
        <v>28</v>
      </c>
      <c r="AD4336">
        <v>76.400000000000006</v>
      </c>
      <c r="AE4336">
        <v>838.7</v>
      </c>
      <c r="AF4336">
        <v>0</v>
      </c>
      <c r="AG4336" s="2">
        <v>0</v>
      </c>
      <c r="AH4336" t="s">
        <v>24</v>
      </c>
      <c r="AI4336">
        <f t="shared" si="134"/>
        <v>0</v>
      </c>
      <c r="AJ4336">
        <f t="shared" si="135"/>
        <v>1</v>
      </c>
    </row>
    <row r="4337" spans="1:36" x14ac:dyDescent="0.35">
      <c r="A4337">
        <v>4336</v>
      </c>
      <c r="B4337" t="s">
        <v>4372</v>
      </c>
      <c r="C4337" t="s">
        <v>22</v>
      </c>
      <c r="D4337">
        <v>1</v>
      </c>
      <c r="E4337" t="s">
        <v>24</v>
      </c>
      <c r="F4337" t="s">
        <v>24</v>
      </c>
      <c r="G4337" t="str">
        <f>IF(AND(data[[#This Row],[Partner]]="Yes", data[[#This Row],[Dependents]]="Yes"), "Both", IF(data[[#This Row],[Partner]]="Yes", "Partner", IF(data[[#This Row],[Dependents]]="Yes", "Dependent", "None")))</f>
        <v>None</v>
      </c>
      <c r="H4337">
        <v>18</v>
      </c>
      <c r="I4337" s="1">
        <f>data[[#This Row],[Tenure]]/12</f>
        <v>1.5</v>
      </c>
      <c r="J4337" t="s">
        <v>23</v>
      </c>
      <c r="K4337">
        <f>IF(data[[#This Row],[PhoneService]]="Yes",1,"")</f>
        <v>1</v>
      </c>
      <c r="L4337" t="s">
        <v>24</v>
      </c>
      <c r="M4337" t="str">
        <f>IF(data[[#This Row],[MultipleLines]]="Yes",1,"")</f>
        <v/>
      </c>
      <c r="N4337" t="s">
        <v>37</v>
      </c>
      <c r="O4337" t="s">
        <v>24</v>
      </c>
      <c r="P4337" t="str">
        <f>IF(data[[#This Row],[OnlineSecurity]]="Yes",1,"")</f>
        <v/>
      </c>
      <c r="Q4337" t="s">
        <v>24</v>
      </c>
      <c r="R4337" t="str">
        <f>IF(data[[#This Row],[OnlineBackup]]="Yes",1,"")</f>
        <v/>
      </c>
      <c r="S4337" t="s">
        <v>23</v>
      </c>
      <c r="T4337">
        <f>IF(data[[#This Row],[DeviceProtection]]="Yes",1,"")</f>
        <v>1</v>
      </c>
      <c r="U4337" t="s">
        <v>24</v>
      </c>
      <c r="V4337" t="str">
        <f>IF(data[[#This Row],[TechSupport]]="Yes",1,"")</f>
        <v/>
      </c>
      <c r="W4337" t="s">
        <v>24</v>
      </c>
      <c r="X4337" t="str">
        <f>IF(data[[#This Row],[StreamingTV]]="Yes",1,"")</f>
        <v/>
      </c>
      <c r="Y4337" t="s">
        <v>23</v>
      </c>
      <c r="Z4337">
        <f>IF(data[[#This Row],[StreamingMovies]]="Yes",1,"")</f>
        <v>1</v>
      </c>
      <c r="AA4337" t="s">
        <v>27</v>
      </c>
      <c r="AB4337" t="s">
        <v>23</v>
      </c>
      <c r="AC4337" t="s">
        <v>28</v>
      </c>
      <c r="AD4337">
        <v>84.95</v>
      </c>
      <c r="AE4337">
        <v>1443.65</v>
      </c>
      <c r="AF4337">
        <v>1</v>
      </c>
      <c r="AG4337" s="2">
        <v>0</v>
      </c>
      <c r="AH4337" t="s">
        <v>24</v>
      </c>
      <c r="AI4337">
        <f t="shared" si="134"/>
        <v>0</v>
      </c>
      <c r="AJ4337">
        <f t="shared" si="135"/>
        <v>1</v>
      </c>
    </row>
    <row r="4338" spans="1:36" x14ac:dyDescent="0.35">
      <c r="A4338">
        <v>4337</v>
      </c>
      <c r="B4338" t="s">
        <v>4373</v>
      </c>
      <c r="C4338" t="s">
        <v>22</v>
      </c>
      <c r="D4338">
        <v>1</v>
      </c>
      <c r="E4338" t="s">
        <v>24</v>
      </c>
      <c r="F4338" t="s">
        <v>24</v>
      </c>
      <c r="G4338" t="str">
        <f>IF(AND(data[[#This Row],[Partner]]="Yes", data[[#This Row],[Dependents]]="Yes"), "Both", IF(data[[#This Row],[Partner]]="Yes", "Partner", IF(data[[#This Row],[Dependents]]="Yes", "Dependent", "None")))</f>
        <v>None</v>
      </c>
      <c r="H4338">
        <v>72</v>
      </c>
      <c r="I4338" s="1">
        <f>data[[#This Row],[Tenure]]/12</f>
        <v>6</v>
      </c>
      <c r="J4338" t="s">
        <v>23</v>
      </c>
      <c r="K4338">
        <f>IF(data[[#This Row],[PhoneService]]="Yes",1,"")</f>
        <v>1</v>
      </c>
      <c r="L4338" t="s">
        <v>23</v>
      </c>
      <c r="M4338">
        <f>IF(data[[#This Row],[MultipleLines]]="Yes",1,"")</f>
        <v>1</v>
      </c>
      <c r="N4338" t="s">
        <v>37</v>
      </c>
      <c r="O4338" t="s">
        <v>23</v>
      </c>
      <c r="P4338">
        <f>IF(data[[#This Row],[OnlineSecurity]]="Yes",1,"")</f>
        <v>1</v>
      </c>
      <c r="Q4338" t="s">
        <v>23</v>
      </c>
      <c r="R4338">
        <f>IF(data[[#This Row],[OnlineBackup]]="Yes",1,"")</f>
        <v>1</v>
      </c>
      <c r="S4338" t="s">
        <v>24</v>
      </c>
      <c r="T4338" t="str">
        <f>IF(data[[#This Row],[DeviceProtection]]="Yes",1,"")</f>
        <v/>
      </c>
      <c r="U4338" t="s">
        <v>23</v>
      </c>
      <c r="V4338">
        <f>IF(data[[#This Row],[TechSupport]]="Yes",1,"")</f>
        <v>1</v>
      </c>
      <c r="W4338" t="s">
        <v>23</v>
      </c>
      <c r="X4338">
        <f>IF(data[[#This Row],[StreamingTV]]="Yes",1,"")</f>
        <v>1</v>
      </c>
      <c r="Y4338" t="s">
        <v>23</v>
      </c>
      <c r="Z4338">
        <f>IF(data[[#This Row],[StreamingMovies]]="Yes",1,"")</f>
        <v>1</v>
      </c>
      <c r="AA4338" t="s">
        <v>47</v>
      </c>
      <c r="AB4338" t="s">
        <v>23</v>
      </c>
      <c r="AC4338" t="s">
        <v>35</v>
      </c>
      <c r="AD4338">
        <v>110.1</v>
      </c>
      <c r="AE4338">
        <v>7746.7</v>
      </c>
      <c r="AF4338">
        <v>0</v>
      </c>
      <c r="AG4338" s="2">
        <v>0</v>
      </c>
      <c r="AH4338" t="s">
        <v>24</v>
      </c>
      <c r="AI4338">
        <f t="shared" si="134"/>
        <v>0</v>
      </c>
      <c r="AJ4338">
        <f t="shared" si="135"/>
        <v>1</v>
      </c>
    </row>
    <row r="4339" spans="1:36" x14ac:dyDescent="0.35">
      <c r="A4339">
        <v>4338</v>
      </c>
      <c r="B4339" t="s">
        <v>4374</v>
      </c>
      <c r="C4339" t="s">
        <v>22</v>
      </c>
      <c r="D4339">
        <v>1</v>
      </c>
      <c r="E4339" t="s">
        <v>24</v>
      </c>
      <c r="F4339" t="s">
        <v>24</v>
      </c>
      <c r="G4339" t="str">
        <f>IF(AND(data[[#This Row],[Partner]]="Yes", data[[#This Row],[Dependents]]="Yes"), "Both", IF(data[[#This Row],[Partner]]="Yes", "Partner", IF(data[[#This Row],[Dependents]]="Yes", "Dependent", "None")))</f>
        <v>None</v>
      </c>
      <c r="H4339">
        <v>71</v>
      </c>
      <c r="I4339" s="1">
        <f>data[[#This Row],[Tenure]]/12</f>
        <v>5.916666666666667</v>
      </c>
      <c r="J4339" t="s">
        <v>23</v>
      </c>
      <c r="K4339">
        <f>IF(data[[#This Row],[PhoneService]]="Yes",1,"")</f>
        <v>1</v>
      </c>
      <c r="L4339" t="s">
        <v>23</v>
      </c>
      <c r="M4339">
        <f>IF(data[[#This Row],[MultipleLines]]="Yes",1,"")</f>
        <v>1</v>
      </c>
      <c r="N4339" t="s">
        <v>37</v>
      </c>
      <c r="O4339" t="s">
        <v>24</v>
      </c>
      <c r="P4339" t="str">
        <f>IF(data[[#This Row],[OnlineSecurity]]="Yes",1,"")</f>
        <v/>
      </c>
      <c r="Q4339" t="s">
        <v>23</v>
      </c>
      <c r="R4339">
        <f>IF(data[[#This Row],[OnlineBackup]]="Yes",1,"")</f>
        <v>1</v>
      </c>
      <c r="S4339" t="s">
        <v>24</v>
      </c>
      <c r="T4339" t="str">
        <f>IF(data[[#This Row],[DeviceProtection]]="Yes",1,"")</f>
        <v/>
      </c>
      <c r="U4339" t="s">
        <v>24</v>
      </c>
      <c r="V4339" t="str">
        <f>IF(data[[#This Row],[TechSupport]]="Yes",1,"")</f>
        <v/>
      </c>
      <c r="W4339" t="s">
        <v>23</v>
      </c>
      <c r="X4339">
        <f>IF(data[[#This Row],[StreamingTV]]="Yes",1,"")</f>
        <v>1</v>
      </c>
      <c r="Y4339" t="s">
        <v>23</v>
      </c>
      <c r="Z4339">
        <f>IF(data[[#This Row],[StreamingMovies]]="Yes",1,"")</f>
        <v>1</v>
      </c>
      <c r="AA4339" t="s">
        <v>27</v>
      </c>
      <c r="AB4339" t="s">
        <v>23</v>
      </c>
      <c r="AC4339" t="s">
        <v>40</v>
      </c>
      <c r="AD4339">
        <v>99.65</v>
      </c>
      <c r="AE4339">
        <v>6951.15</v>
      </c>
      <c r="AF4339">
        <v>0</v>
      </c>
      <c r="AG4339" s="2">
        <v>6</v>
      </c>
      <c r="AH4339" t="s">
        <v>24</v>
      </c>
      <c r="AI4339">
        <f t="shared" si="134"/>
        <v>0</v>
      </c>
      <c r="AJ4339">
        <f t="shared" si="135"/>
        <v>1</v>
      </c>
    </row>
    <row r="4340" spans="1:36" x14ac:dyDescent="0.35">
      <c r="A4340">
        <v>4339</v>
      </c>
      <c r="B4340" t="s">
        <v>4375</v>
      </c>
      <c r="C4340" t="s">
        <v>30</v>
      </c>
      <c r="D4340">
        <v>1</v>
      </c>
      <c r="E4340" t="s">
        <v>24</v>
      </c>
      <c r="F4340" t="s">
        <v>24</v>
      </c>
      <c r="G4340" t="str">
        <f>IF(AND(data[[#This Row],[Partner]]="Yes", data[[#This Row],[Dependents]]="Yes"), "Both", IF(data[[#This Row],[Partner]]="Yes", "Partner", IF(data[[#This Row],[Dependents]]="Yes", "Dependent", "None")))</f>
        <v>None</v>
      </c>
      <c r="H4340">
        <v>5</v>
      </c>
      <c r="I4340" s="1">
        <f>data[[#This Row],[Tenure]]/12</f>
        <v>0.41666666666666669</v>
      </c>
      <c r="J4340" t="s">
        <v>24</v>
      </c>
      <c r="K4340" t="str">
        <f>IF(data[[#This Row],[PhoneService]]="Yes",1,"")</f>
        <v/>
      </c>
      <c r="L4340" t="s">
        <v>25</v>
      </c>
      <c r="M4340" t="str">
        <f>IF(data[[#This Row],[MultipleLines]]="Yes",1,"")</f>
        <v/>
      </c>
      <c r="N4340" t="s">
        <v>26</v>
      </c>
      <c r="O4340" t="s">
        <v>24</v>
      </c>
      <c r="P4340" t="str">
        <f>IF(data[[#This Row],[OnlineSecurity]]="Yes",1,"")</f>
        <v/>
      </c>
      <c r="Q4340" t="s">
        <v>24</v>
      </c>
      <c r="R4340" t="str">
        <f>IF(data[[#This Row],[OnlineBackup]]="Yes",1,"")</f>
        <v/>
      </c>
      <c r="S4340" t="s">
        <v>23</v>
      </c>
      <c r="T4340">
        <f>IF(data[[#This Row],[DeviceProtection]]="Yes",1,"")</f>
        <v>1</v>
      </c>
      <c r="U4340" t="s">
        <v>23</v>
      </c>
      <c r="V4340">
        <f>IF(data[[#This Row],[TechSupport]]="Yes",1,"")</f>
        <v>1</v>
      </c>
      <c r="W4340" t="s">
        <v>23</v>
      </c>
      <c r="X4340">
        <f>IF(data[[#This Row],[StreamingTV]]="Yes",1,"")</f>
        <v>1</v>
      </c>
      <c r="Y4340" t="s">
        <v>24</v>
      </c>
      <c r="Z4340" t="str">
        <f>IF(data[[#This Row],[StreamingMovies]]="Yes",1,"")</f>
        <v/>
      </c>
      <c r="AA4340" t="s">
        <v>27</v>
      </c>
      <c r="AB4340" t="s">
        <v>24</v>
      </c>
      <c r="AC4340" t="s">
        <v>40</v>
      </c>
      <c r="AD4340">
        <v>45.4</v>
      </c>
      <c r="AE4340">
        <v>214.75</v>
      </c>
      <c r="AF4340">
        <v>0</v>
      </c>
      <c r="AG4340" s="2">
        <v>0</v>
      </c>
      <c r="AH4340" t="s">
        <v>24</v>
      </c>
      <c r="AI4340">
        <f t="shared" si="134"/>
        <v>0</v>
      </c>
      <c r="AJ4340">
        <f t="shared" si="135"/>
        <v>1</v>
      </c>
    </row>
    <row r="4341" spans="1:36" x14ac:dyDescent="0.35">
      <c r="A4341">
        <v>4340</v>
      </c>
      <c r="B4341" t="s">
        <v>4376</v>
      </c>
      <c r="C4341" t="s">
        <v>30</v>
      </c>
      <c r="D4341">
        <v>0</v>
      </c>
      <c r="E4341" t="s">
        <v>23</v>
      </c>
      <c r="F4341" t="s">
        <v>24</v>
      </c>
      <c r="G4341" t="str">
        <f>IF(AND(data[[#This Row],[Partner]]="Yes", data[[#This Row],[Dependents]]="Yes"), "Both", IF(data[[#This Row],[Partner]]="Yes", "Partner", IF(data[[#This Row],[Dependents]]="Yes", "Dependent", "None")))</f>
        <v>Partner</v>
      </c>
      <c r="H4341">
        <v>38</v>
      </c>
      <c r="I4341" s="1">
        <f>data[[#This Row],[Tenure]]/12</f>
        <v>3.1666666666666665</v>
      </c>
      <c r="J4341" t="s">
        <v>23</v>
      </c>
      <c r="K4341">
        <f>IF(data[[#This Row],[PhoneService]]="Yes",1,"")</f>
        <v>1</v>
      </c>
      <c r="L4341" t="s">
        <v>23</v>
      </c>
      <c r="M4341">
        <f>IF(data[[#This Row],[MultipleLines]]="Yes",1,"")</f>
        <v>1</v>
      </c>
      <c r="N4341" t="s">
        <v>26</v>
      </c>
      <c r="O4341" t="s">
        <v>24</v>
      </c>
      <c r="P4341" t="str">
        <f>IF(data[[#This Row],[OnlineSecurity]]="Yes",1,"")</f>
        <v/>
      </c>
      <c r="Q4341" t="s">
        <v>24</v>
      </c>
      <c r="R4341" t="str">
        <f>IF(data[[#This Row],[OnlineBackup]]="Yes",1,"")</f>
        <v/>
      </c>
      <c r="S4341" t="s">
        <v>23</v>
      </c>
      <c r="T4341">
        <f>IF(data[[#This Row],[DeviceProtection]]="Yes",1,"")</f>
        <v>1</v>
      </c>
      <c r="U4341" t="s">
        <v>23</v>
      </c>
      <c r="V4341">
        <f>IF(data[[#This Row],[TechSupport]]="Yes",1,"")</f>
        <v>1</v>
      </c>
      <c r="W4341" t="s">
        <v>24</v>
      </c>
      <c r="X4341" t="str">
        <f>IF(data[[#This Row],[StreamingTV]]="Yes",1,"")</f>
        <v/>
      </c>
      <c r="Y4341" t="s">
        <v>23</v>
      </c>
      <c r="Z4341">
        <f>IF(data[[#This Row],[StreamingMovies]]="Yes",1,"")</f>
        <v>1</v>
      </c>
      <c r="AA4341" t="s">
        <v>31</v>
      </c>
      <c r="AB4341" t="s">
        <v>24</v>
      </c>
      <c r="AC4341" t="s">
        <v>40</v>
      </c>
      <c r="AD4341">
        <v>69</v>
      </c>
      <c r="AE4341">
        <v>2669.45</v>
      </c>
      <c r="AF4341">
        <v>4</v>
      </c>
      <c r="AG4341" s="2">
        <v>0</v>
      </c>
      <c r="AH4341" t="s">
        <v>24</v>
      </c>
      <c r="AI4341">
        <f t="shared" si="134"/>
        <v>0</v>
      </c>
      <c r="AJ4341">
        <f t="shared" si="135"/>
        <v>1</v>
      </c>
    </row>
    <row r="4342" spans="1:36" x14ac:dyDescent="0.35">
      <c r="A4342">
        <v>4341</v>
      </c>
      <c r="B4342" t="s">
        <v>4377</v>
      </c>
      <c r="C4342" t="s">
        <v>30</v>
      </c>
      <c r="D4342">
        <v>0</v>
      </c>
      <c r="E4342" t="s">
        <v>24</v>
      </c>
      <c r="F4342" t="s">
        <v>23</v>
      </c>
      <c r="G4342" t="str">
        <f>IF(AND(data[[#This Row],[Partner]]="Yes", data[[#This Row],[Dependents]]="Yes"), "Both", IF(data[[#This Row],[Partner]]="Yes", "Partner", IF(data[[#This Row],[Dependents]]="Yes", "Dependent", "None")))</f>
        <v>Dependent</v>
      </c>
      <c r="H4342">
        <v>5</v>
      </c>
      <c r="I4342" s="1">
        <f>data[[#This Row],[Tenure]]/12</f>
        <v>0.41666666666666669</v>
      </c>
      <c r="J4342" t="s">
        <v>23</v>
      </c>
      <c r="K4342">
        <f>IF(data[[#This Row],[PhoneService]]="Yes",1,"")</f>
        <v>1</v>
      </c>
      <c r="L4342" t="s">
        <v>24</v>
      </c>
      <c r="M4342" t="str">
        <f>IF(data[[#This Row],[MultipleLines]]="Yes",1,"")</f>
        <v/>
      </c>
      <c r="N4342" t="s">
        <v>26</v>
      </c>
      <c r="O4342" t="s">
        <v>24</v>
      </c>
      <c r="P4342" t="str">
        <f>IF(data[[#This Row],[OnlineSecurity]]="Yes",1,"")</f>
        <v/>
      </c>
      <c r="Q4342" t="s">
        <v>24</v>
      </c>
      <c r="R4342" t="str">
        <f>IF(data[[#This Row],[OnlineBackup]]="Yes",1,"")</f>
        <v/>
      </c>
      <c r="S4342" t="s">
        <v>24</v>
      </c>
      <c r="T4342" t="str">
        <f>IF(data[[#This Row],[DeviceProtection]]="Yes",1,"")</f>
        <v/>
      </c>
      <c r="U4342" t="s">
        <v>23</v>
      </c>
      <c r="V4342">
        <f>IF(data[[#This Row],[TechSupport]]="Yes",1,"")</f>
        <v>1</v>
      </c>
      <c r="W4342" t="s">
        <v>24</v>
      </c>
      <c r="X4342" t="str">
        <f>IF(data[[#This Row],[StreamingTV]]="Yes",1,"")</f>
        <v/>
      </c>
      <c r="Y4342" t="s">
        <v>24</v>
      </c>
      <c r="Z4342" t="str">
        <f>IF(data[[#This Row],[StreamingMovies]]="Yes",1,"")</f>
        <v/>
      </c>
      <c r="AA4342" t="s">
        <v>27</v>
      </c>
      <c r="AB4342" t="s">
        <v>23</v>
      </c>
      <c r="AC4342" t="s">
        <v>35</v>
      </c>
      <c r="AD4342">
        <v>48.65</v>
      </c>
      <c r="AE4342">
        <v>235.2</v>
      </c>
      <c r="AF4342">
        <v>0</v>
      </c>
      <c r="AG4342" s="2">
        <v>0</v>
      </c>
      <c r="AH4342" t="s">
        <v>24</v>
      </c>
      <c r="AI4342">
        <f t="shared" si="134"/>
        <v>0</v>
      </c>
      <c r="AJ4342">
        <f t="shared" si="135"/>
        <v>1</v>
      </c>
    </row>
    <row r="4343" spans="1:36" x14ac:dyDescent="0.35">
      <c r="A4343">
        <v>4342</v>
      </c>
      <c r="B4343" t="s">
        <v>4378</v>
      </c>
      <c r="C4343" t="s">
        <v>30</v>
      </c>
      <c r="D4343">
        <v>1</v>
      </c>
      <c r="E4343" t="s">
        <v>24</v>
      </c>
      <c r="F4343" t="s">
        <v>24</v>
      </c>
      <c r="G4343" t="str">
        <f>IF(AND(data[[#This Row],[Partner]]="Yes", data[[#This Row],[Dependents]]="Yes"), "Both", IF(data[[#This Row],[Partner]]="Yes", "Partner", IF(data[[#This Row],[Dependents]]="Yes", "Dependent", "None")))</f>
        <v>None</v>
      </c>
      <c r="H4343">
        <v>2</v>
      </c>
      <c r="I4343" s="1">
        <f>data[[#This Row],[Tenure]]/12</f>
        <v>0.16666666666666666</v>
      </c>
      <c r="J4343" t="s">
        <v>23</v>
      </c>
      <c r="K4343">
        <f>IF(data[[#This Row],[PhoneService]]="Yes",1,"")</f>
        <v>1</v>
      </c>
      <c r="L4343" t="s">
        <v>24</v>
      </c>
      <c r="M4343" t="str">
        <f>IF(data[[#This Row],[MultipleLines]]="Yes",1,"")</f>
        <v/>
      </c>
      <c r="N4343" t="s">
        <v>26</v>
      </c>
      <c r="O4343" t="s">
        <v>24</v>
      </c>
      <c r="P4343" t="str">
        <f>IF(data[[#This Row],[OnlineSecurity]]="Yes",1,"")</f>
        <v/>
      </c>
      <c r="Q4343" t="s">
        <v>24</v>
      </c>
      <c r="R4343" t="str">
        <f>IF(data[[#This Row],[OnlineBackup]]="Yes",1,"")</f>
        <v/>
      </c>
      <c r="S4343" t="s">
        <v>24</v>
      </c>
      <c r="T4343" t="str">
        <f>IF(data[[#This Row],[DeviceProtection]]="Yes",1,"")</f>
        <v/>
      </c>
      <c r="U4343" t="s">
        <v>24</v>
      </c>
      <c r="V4343" t="str">
        <f>IF(data[[#This Row],[TechSupport]]="Yes",1,"")</f>
        <v/>
      </c>
      <c r="W4343" t="s">
        <v>24</v>
      </c>
      <c r="X4343" t="str">
        <f>IF(data[[#This Row],[StreamingTV]]="Yes",1,"")</f>
        <v/>
      </c>
      <c r="Y4343" t="s">
        <v>24</v>
      </c>
      <c r="Z4343" t="str">
        <f>IF(data[[#This Row],[StreamingMovies]]="Yes",1,"")</f>
        <v/>
      </c>
      <c r="AA4343" t="s">
        <v>27</v>
      </c>
      <c r="AB4343" t="s">
        <v>23</v>
      </c>
      <c r="AC4343" t="s">
        <v>28</v>
      </c>
      <c r="AD4343">
        <v>44.15</v>
      </c>
      <c r="AE4343">
        <v>92.65</v>
      </c>
      <c r="AF4343">
        <v>0</v>
      </c>
      <c r="AG4343" s="2">
        <v>0</v>
      </c>
      <c r="AH4343" t="s">
        <v>23</v>
      </c>
      <c r="AI4343">
        <f t="shared" si="134"/>
        <v>1</v>
      </c>
      <c r="AJ4343" t="str">
        <f t="shared" si="135"/>
        <v/>
      </c>
    </row>
    <row r="4344" spans="1:36" x14ac:dyDescent="0.35">
      <c r="A4344">
        <v>4343</v>
      </c>
      <c r="B4344" t="s">
        <v>4379</v>
      </c>
      <c r="C4344" t="s">
        <v>22</v>
      </c>
      <c r="D4344">
        <v>1</v>
      </c>
      <c r="E4344" t="s">
        <v>24</v>
      </c>
      <c r="F4344" t="s">
        <v>24</v>
      </c>
      <c r="G4344" t="str">
        <f>IF(AND(data[[#This Row],[Partner]]="Yes", data[[#This Row],[Dependents]]="Yes"), "Both", IF(data[[#This Row],[Partner]]="Yes", "Partner", IF(data[[#This Row],[Dependents]]="Yes", "Dependent", "None")))</f>
        <v>None</v>
      </c>
      <c r="H4344">
        <v>52</v>
      </c>
      <c r="I4344" s="1">
        <f>data[[#This Row],[Tenure]]/12</f>
        <v>4.333333333333333</v>
      </c>
      <c r="J4344" t="s">
        <v>23</v>
      </c>
      <c r="K4344">
        <f>IF(data[[#This Row],[PhoneService]]="Yes",1,"")</f>
        <v>1</v>
      </c>
      <c r="L4344" t="s">
        <v>23</v>
      </c>
      <c r="M4344">
        <f>IF(data[[#This Row],[MultipleLines]]="Yes",1,"")</f>
        <v>1</v>
      </c>
      <c r="N4344" t="s">
        <v>26</v>
      </c>
      <c r="O4344" t="s">
        <v>23</v>
      </c>
      <c r="P4344">
        <f>IF(data[[#This Row],[OnlineSecurity]]="Yes",1,"")</f>
        <v>1</v>
      </c>
      <c r="Q4344" t="s">
        <v>24</v>
      </c>
      <c r="R4344" t="str">
        <f>IF(data[[#This Row],[OnlineBackup]]="Yes",1,"")</f>
        <v/>
      </c>
      <c r="S4344" t="s">
        <v>23</v>
      </c>
      <c r="T4344">
        <f>IF(data[[#This Row],[DeviceProtection]]="Yes",1,"")</f>
        <v>1</v>
      </c>
      <c r="U4344" t="s">
        <v>24</v>
      </c>
      <c r="V4344" t="str">
        <f>IF(data[[#This Row],[TechSupport]]="Yes",1,"")</f>
        <v/>
      </c>
      <c r="W4344" t="s">
        <v>24</v>
      </c>
      <c r="X4344" t="str">
        <f>IF(data[[#This Row],[StreamingTV]]="Yes",1,"")</f>
        <v/>
      </c>
      <c r="Y4344" t="s">
        <v>24</v>
      </c>
      <c r="Z4344" t="str">
        <f>IF(data[[#This Row],[StreamingMovies]]="Yes",1,"")</f>
        <v/>
      </c>
      <c r="AA4344" t="s">
        <v>47</v>
      </c>
      <c r="AB4344" t="s">
        <v>24</v>
      </c>
      <c r="AC4344" t="s">
        <v>35</v>
      </c>
      <c r="AD4344">
        <v>59.85</v>
      </c>
      <c r="AE4344">
        <v>3103.25</v>
      </c>
      <c r="AF4344">
        <v>0</v>
      </c>
      <c r="AG4344" s="2">
        <v>0</v>
      </c>
      <c r="AH4344" t="s">
        <v>24</v>
      </c>
      <c r="AI4344">
        <f t="shared" si="134"/>
        <v>0</v>
      </c>
      <c r="AJ4344">
        <f t="shared" si="135"/>
        <v>1</v>
      </c>
    </row>
    <row r="4345" spans="1:36" x14ac:dyDescent="0.35">
      <c r="A4345">
        <v>4344</v>
      </c>
      <c r="B4345" t="s">
        <v>4380</v>
      </c>
      <c r="C4345" t="s">
        <v>22</v>
      </c>
      <c r="D4345">
        <v>1</v>
      </c>
      <c r="E4345" t="s">
        <v>24</v>
      </c>
      <c r="F4345" t="s">
        <v>24</v>
      </c>
      <c r="G4345" t="str">
        <f>IF(AND(data[[#This Row],[Partner]]="Yes", data[[#This Row],[Dependents]]="Yes"), "Both", IF(data[[#This Row],[Partner]]="Yes", "Partner", IF(data[[#This Row],[Dependents]]="Yes", "Dependent", "None")))</f>
        <v>None</v>
      </c>
      <c r="H4345">
        <v>8</v>
      </c>
      <c r="I4345" s="1">
        <f>data[[#This Row],[Tenure]]/12</f>
        <v>0.66666666666666663</v>
      </c>
      <c r="J4345" t="s">
        <v>23</v>
      </c>
      <c r="K4345">
        <f>IF(data[[#This Row],[PhoneService]]="Yes",1,"")</f>
        <v>1</v>
      </c>
      <c r="L4345" t="s">
        <v>23</v>
      </c>
      <c r="M4345">
        <f>IF(data[[#This Row],[MultipleLines]]="Yes",1,"")</f>
        <v>1</v>
      </c>
      <c r="N4345" t="s">
        <v>37</v>
      </c>
      <c r="O4345" t="s">
        <v>24</v>
      </c>
      <c r="P4345" t="str">
        <f>IF(data[[#This Row],[OnlineSecurity]]="Yes",1,"")</f>
        <v/>
      </c>
      <c r="Q4345" t="s">
        <v>24</v>
      </c>
      <c r="R4345" t="str">
        <f>IF(data[[#This Row],[OnlineBackup]]="Yes",1,"")</f>
        <v/>
      </c>
      <c r="S4345" t="s">
        <v>24</v>
      </c>
      <c r="T4345" t="str">
        <f>IF(data[[#This Row],[DeviceProtection]]="Yes",1,"")</f>
        <v/>
      </c>
      <c r="U4345" t="s">
        <v>24</v>
      </c>
      <c r="V4345" t="str">
        <f>IF(data[[#This Row],[TechSupport]]="Yes",1,"")</f>
        <v/>
      </c>
      <c r="W4345" t="s">
        <v>24</v>
      </c>
      <c r="X4345" t="str">
        <f>IF(data[[#This Row],[StreamingTV]]="Yes",1,"")</f>
        <v/>
      </c>
      <c r="Y4345" t="s">
        <v>24</v>
      </c>
      <c r="Z4345" t="str">
        <f>IF(data[[#This Row],[StreamingMovies]]="Yes",1,"")</f>
        <v/>
      </c>
      <c r="AA4345" t="s">
        <v>27</v>
      </c>
      <c r="AB4345" t="s">
        <v>23</v>
      </c>
      <c r="AC4345" t="s">
        <v>28</v>
      </c>
      <c r="AD4345">
        <v>75.75</v>
      </c>
      <c r="AE4345">
        <v>606.25</v>
      </c>
      <c r="AF4345">
        <v>0</v>
      </c>
      <c r="AG4345" s="2">
        <v>0</v>
      </c>
      <c r="AH4345" t="s">
        <v>23</v>
      </c>
      <c r="AI4345">
        <f t="shared" si="134"/>
        <v>1</v>
      </c>
      <c r="AJ4345" t="str">
        <f t="shared" si="135"/>
        <v/>
      </c>
    </row>
    <row r="4346" spans="1:36" x14ac:dyDescent="0.35">
      <c r="A4346">
        <v>4345</v>
      </c>
      <c r="B4346" t="s">
        <v>4381</v>
      </c>
      <c r="C4346" t="s">
        <v>22</v>
      </c>
      <c r="D4346">
        <v>0</v>
      </c>
      <c r="E4346" t="s">
        <v>24</v>
      </c>
      <c r="F4346" t="s">
        <v>24</v>
      </c>
      <c r="G4346" t="str">
        <f>IF(AND(data[[#This Row],[Partner]]="Yes", data[[#This Row],[Dependents]]="Yes"), "Both", IF(data[[#This Row],[Partner]]="Yes", "Partner", IF(data[[#This Row],[Dependents]]="Yes", "Dependent", "None")))</f>
        <v>None</v>
      </c>
      <c r="H4346">
        <v>68</v>
      </c>
      <c r="I4346" s="1">
        <f>data[[#This Row],[Tenure]]/12</f>
        <v>5.666666666666667</v>
      </c>
      <c r="J4346" t="s">
        <v>23</v>
      </c>
      <c r="K4346">
        <f>IF(data[[#This Row],[PhoneService]]="Yes",1,"")</f>
        <v>1</v>
      </c>
      <c r="L4346" t="s">
        <v>23</v>
      </c>
      <c r="M4346">
        <f>IF(data[[#This Row],[MultipleLines]]="Yes",1,"")</f>
        <v>1</v>
      </c>
      <c r="N4346" t="s">
        <v>26</v>
      </c>
      <c r="O4346" t="s">
        <v>24</v>
      </c>
      <c r="P4346" t="str">
        <f>IF(data[[#This Row],[OnlineSecurity]]="Yes",1,"")</f>
        <v/>
      </c>
      <c r="Q4346" t="s">
        <v>23</v>
      </c>
      <c r="R4346">
        <f>IF(data[[#This Row],[OnlineBackup]]="Yes",1,"")</f>
        <v>1</v>
      </c>
      <c r="S4346" t="s">
        <v>23</v>
      </c>
      <c r="T4346">
        <f>IF(data[[#This Row],[DeviceProtection]]="Yes",1,"")</f>
        <v>1</v>
      </c>
      <c r="U4346" t="s">
        <v>24</v>
      </c>
      <c r="V4346" t="str">
        <f>IF(data[[#This Row],[TechSupport]]="Yes",1,"")</f>
        <v/>
      </c>
      <c r="W4346" t="s">
        <v>23</v>
      </c>
      <c r="X4346">
        <f>IF(data[[#This Row],[StreamingTV]]="Yes",1,"")</f>
        <v>1</v>
      </c>
      <c r="Y4346" t="s">
        <v>23</v>
      </c>
      <c r="Z4346">
        <f>IF(data[[#This Row],[StreamingMovies]]="Yes",1,"")</f>
        <v>1</v>
      </c>
      <c r="AA4346" t="s">
        <v>47</v>
      </c>
      <c r="AB4346" t="s">
        <v>23</v>
      </c>
      <c r="AC4346" t="s">
        <v>28</v>
      </c>
      <c r="AD4346">
        <v>80.650000000000006</v>
      </c>
      <c r="AE4346">
        <v>5330.2</v>
      </c>
      <c r="AF4346">
        <v>0</v>
      </c>
      <c r="AG4346" s="2">
        <v>0</v>
      </c>
      <c r="AH4346" t="s">
        <v>24</v>
      </c>
      <c r="AI4346">
        <f t="shared" si="134"/>
        <v>0</v>
      </c>
      <c r="AJ4346">
        <f t="shared" si="135"/>
        <v>1</v>
      </c>
    </row>
    <row r="4347" spans="1:36" x14ac:dyDescent="0.35">
      <c r="A4347">
        <v>4346</v>
      </c>
      <c r="B4347" t="s">
        <v>4382</v>
      </c>
      <c r="C4347" t="s">
        <v>30</v>
      </c>
      <c r="D4347">
        <v>0</v>
      </c>
      <c r="E4347" t="s">
        <v>23</v>
      </c>
      <c r="F4347" t="s">
        <v>23</v>
      </c>
      <c r="G4347" t="str">
        <f>IF(AND(data[[#This Row],[Partner]]="Yes", data[[#This Row],[Dependents]]="Yes"), "Both", IF(data[[#This Row],[Partner]]="Yes", "Partner", IF(data[[#This Row],[Dependents]]="Yes", "Dependent", "None")))</f>
        <v>Both</v>
      </c>
      <c r="H4347">
        <v>69</v>
      </c>
      <c r="I4347" s="1">
        <f>data[[#This Row],[Tenure]]/12</f>
        <v>5.75</v>
      </c>
      <c r="J4347" t="s">
        <v>23</v>
      </c>
      <c r="K4347">
        <f>IF(data[[#This Row],[PhoneService]]="Yes",1,"")</f>
        <v>1</v>
      </c>
      <c r="L4347" t="s">
        <v>24</v>
      </c>
      <c r="M4347" t="str">
        <f>IF(data[[#This Row],[MultipleLines]]="Yes",1,"")</f>
        <v/>
      </c>
      <c r="N4347" t="s">
        <v>24</v>
      </c>
      <c r="O4347" t="s">
        <v>46</v>
      </c>
      <c r="P4347" t="str">
        <f>IF(data[[#This Row],[OnlineSecurity]]="Yes",1,"")</f>
        <v/>
      </c>
      <c r="Q4347" t="s">
        <v>46</v>
      </c>
      <c r="R4347" t="str">
        <f>IF(data[[#This Row],[OnlineBackup]]="Yes",1,"")</f>
        <v/>
      </c>
      <c r="S4347" t="s">
        <v>46</v>
      </c>
      <c r="T4347" t="str">
        <f>IF(data[[#This Row],[DeviceProtection]]="Yes",1,"")</f>
        <v/>
      </c>
      <c r="U4347" t="s">
        <v>46</v>
      </c>
      <c r="V4347" t="str">
        <f>IF(data[[#This Row],[TechSupport]]="Yes",1,"")</f>
        <v/>
      </c>
      <c r="W4347" t="s">
        <v>46</v>
      </c>
      <c r="X4347" t="str">
        <f>IF(data[[#This Row],[StreamingTV]]="Yes",1,"")</f>
        <v/>
      </c>
      <c r="Y4347" t="s">
        <v>46</v>
      </c>
      <c r="Z4347" t="str">
        <f>IF(data[[#This Row],[StreamingMovies]]="Yes",1,"")</f>
        <v/>
      </c>
      <c r="AA4347" t="s">
        <v>31</v>
      </c>
      <c r="AB4347" t="s">
        <v>23</v>
      </c>
      <c r="AC4347" t="s">
        <v>40</v>
      </c>
      <c r="AD4347">
        <v>20.55</v>
      </c>
      <c r="AE4347">
        <v>1403.1</v>
      </c>
      <c r="AF4347">
        <v>0</v>
      </c>
      <c r="AG4347" s="2">
        <v>0</v>
      </c>
      <c r="AH4347" t="s">
        <v>24</v>
      </c>
      <c r="AI4347">
        <f t="shared" si="134"/>
        <v>0</v>
      </c>
      <c r="AJ4347">
        <f t="shared" si="135"/>
        <v>1</v>
      </c>
    </row>
    <row r="4348" spans="1:36" x14ac:dyDescent="0.35">
      <c r="A4348">
        <v>4347</v>
      </c>
      <c r="B4348" t="s">
        <v>4383</v>
      </c>
      <c r="C4348" t="s">
        <v>22</v>
      </c>
      <c r="D4348">
        <v>0</v>
      </c>
      <c r="E4348" t="s">
        <v>23</v>
      </c>
      <c r="F4348" t="s">
        <v>24</v>
      </c>
      <c r="G4348" t="str">
        <f>IF(AND(data[[#This Row],[Partner]]="Yes", data[[#This Row],[Dependents]]="Yes"), "Both", IF(data[[#This Row],[Partner]]="Yes", "Partner", IF(data[[#This Row],[Dependents]]="Yes", "Dependent", "None")))</f>
        <v>Partner</v>
      </c>
      <c r="H4348">
        <v>42</v>
      </c>
      <c r="I4348" s="1">
        <f>data[[#This Row],[Tenure]]/12</f>
        <v>3.5</v>
      </c>
      <c r="J4348" t="s">
        <v>23</v>
      </c>
      <c r="K4348">
        <f>IF(data[[#This Row],[PhoneService]]="Yes",1,"")</f>
        <v>1</v>
      </c>
      <c r="L4348" t="s">
        <v>23</v>
      </c>
      <c r="M4348">
        <f>IF(data[[#This Row],[MultipleLines]]="Yes",1,"")</f>
        <v>1</v>
      </c>
      <c r="N4348" t="s">
        <v>26</v>
      </c>
      <c r="O4348" t="s">
        <v>23</v>
      </c>
      <c r="P4348">
        <f>IF(data[[#This Row],[OnlineSecurity]]="Yes",1,"")</f>
        <v>1</v>
      </c>
      <c r="Q4348" t="s">
        <v>23</v>
      </c>
      <c r="R4348">
        <f>IF(data[[#This Row],[OnlineBackup]]="Yes",1,"")</f>
        <v>1</v>
      </c>
      <c r="S4348" t="s">
        <v>24</v>
      </c>
      <c r="T4348" t="str">
        <f>IF(data[[#This Row],[DeviceProtection]]="Yes",1,"")</f>
        <v/>
      </c>
      <c r="U4348" t="s">
        <v>23</v>
      </c>
      <c r="V4348">
        <f>IF(data[[#This Row],[TechSupport]]="Yes",1,"")</f>
        <v>1</v>
      </c>
      <c r="W4348" t="s">
        <v>24</v>
      </c>
      <c r="X4348" t="str">
        <f>IF(data[[#This Row],[StreamingTV]]="Yes",1,"")</f>
        <v/>
      </c>
      <c r="Y4348" t="s">
        <v>24</v>
      </c>
      <c r="Z4348" t="str">
        <f>IF(data[[#This Row],[StreamingMovies]]="Yes",1,"")</f>
        <v/>
      </c>
      <c r="AA4348" t="s">
        <v>27</v>
      </c>
      <c r="AB4348" t="s">
        <v>23</v>
      </c>
      <c r="AC4348" t="s">
        <v>40</v>
      </c>
      <c r="AD4348">
        <v>66.400000000000006</v>
      </c>
      <c r="AE4348">
        <v>2727.8</v>
      </c>
      <c r="AF4348">
        <v>0</v>
      </c>
      <c r="AG4348" s="2">
        <v>0</v>
      </c>
      <c r="AH4348" t="s">
        <v>24</v>
      </c>
      <c r="AI4348">
        <f t="shared" si="134"/>
        <v>0</v>
      </c>
      <c r="AJ4348">
        <f t="shared" si="135"/>
        <v>1</v>
      </c>
    </row>
    <row r="4349" spans="1:36" x14ac:dyDescent="0.35">
      <c r="A4349">
        <v>4348</v>
      </c>
      <c r="B4349" t="s">
        <v>4384</v>
      </c>
      <c r="C4349" t="s">
        <v>22</v>
      </c>
      <c r="D4349">
        <v>0</v>
      </c>
      <c r="E4349" t="s">
        <v>24</v>
      </c>
      <c r="F4349" t="s">
        <v>24</v>
      </c>
      <c r="G4349" t="str">
        <f>IF(AND(data[[#This Row],[Partner]]="Yes", data[[#This Row],[Dependents]]="Yes"), "Both", IF(data[[#This Row],[Partner]]="Yes", "Partner", IF(data[[#This Row],[Dependents]]="Yes", "Dependent", "None")))</f>
        <v>None</v>
      </c>
      <c r="H4349">
        <v>50</v>
      </c>
      <c r="I4349" s="1">
        <f>data[[#This Row],[Tenure]]/12</f>
        <v>4.166666666666667</v>
      </c>
      <c r="J4349" t="s">
        <v>23</v>
      </c>
      <c r="K4349">
        <f>IF(data[[#This Row],[PhoneService]]="Yes",1,"")</f>
        <v>1</v>
      </c>
      <c r="L4349" t="s">
        <v>24</v>
      </c>
      <c r="M4349" t="str">
        <f>IF(data[[#This Row],[MultipleLines]]="Yes",1,"")</f>
        <v/>
      </c>
      <c r="N4349" t="s">
        <v>37</v>
      </c>
      <c r="O4349" t="s">
        <v>24</v>
      </c>
      <c r="P4349" t="str">
        <f>IF(data[[#This Row],[OnlineSecurity]]="Yes",1,"")</f>
        <v/>
      </c>
      <c r="Q4349" t="s">
        <v>23</v>
      </c>
      <c r="R4349">
        <f>IF(data[[#This Row],[OnlineBackup]]="Yes",1,"")</f>
        <v>1</v>
      </c>
      <c r="S4349" t="s">
        <v>24</v>
      </c>
      <c r="T4349" t="str">
        <f>IF(data[[#This Row],[DeviceProtection]]="Yes",1,"")</f>
        <v/>
      </c>
      <c r="U4349" t="s">
        <v>23</v>
      </c>
      <c r="V4349">
        <f>IF(data[[#This Row],[TechSupport]]="Yes",1,"")</f>
        <v>1</v>
      </c>
      <c r="W4349" t="s">
        <v>23</v>
      </c>
      <c r="X4349">
        <f>IF(data[[#This Row],[StreamingTV]]="Yes",1,"")</f>
        <v>1</v>
      </c>
      <c r="Y4349" t="s">
        <v>23</v>
      </c>
      <c r="Z4349">
        <f>IF(data[[#This Row],[StreamingMovies]]="Yes",1,"")</f>
        <v>1</v>
      </c>
      <c r="AA4349" t="s">
        <v>47</v>
      </c>
      <c r="AB4349" t="s">
        <v>23</v>
      </c>
      <c r="AC4349" t="s">
        <v>32</v>
      </c>
      <c r="AD4349">
        <v>100.2</v>
      </c>
      <c r="AE4349">
        <v>5038.45</v>
      </c>
      <c r="AF4349">
        <v>0</v>
      </c>
      <c r="AG4349" s="2">
        <v>0</v>
      </c>
      <c r="AH4349" t="s">
        <v>24</v>
      </c>
      <c r="AI4349">
        <f t="shared" si="134"/>
        <v>0</v>
      </c>
      <c r="AJ4349">
        <f t="shared" si="135"/>
        <v>1</v>
      </c>
    </row>
    <row r="4350" spans="1:36" x14ac:dyDescent="0.35">
      <c r="A4350">
        <v>4349</v>
      </c>
      <c r="B4350" t="s">
        <v>4385</v>
      </c>
      <c r="C4350" t="s">
        <v>22</v>
      </c>
      <c r="D4350">
        <v>0</v>
      </c>
      <c r="E4350" t="s">
        <v>24</v>
      </c>
      <c r="F4350" t="s">
        <v>24</v>
      </c>
      <c r="G4350" t="str">
        <f>IF(AND(data[[#This Row],[Partner]]="Yes", data[[#This Row],[Dependents]]="Yes"), "Both", IF(data[[#This Row],[Partner]]="Yes", "Partner", IF(data[[#This Row],[Dependents]]="Yes", "Dependent", "None")))</f>
        <v>None</v>
      </c>
      <c r="H4350">
        <v>1</v>
      </c>
      <c r="I4350" s="1">
        <f>data[[#This Row],[Tenure]]/12</f>
        <v>8.3333333333333329E-2</v>
      </c>
      <c r="J4350" t="s">
        <v>23</v>
      </c>
      <c r="K4350">
        <f>IF(data[[#This Row],[PhoneService]]="Yes",1,"")</f>
        <v>1</v>
      </c>
      <c r="L4350" t="s">
        <v>24</v>
      </c>
      <c r="M4350" t="str">
        <f>IF(data[[#This Row],[MultipleLines]]="Yes",1,"")</f>
        <v/>
      </c>
      <c r="N4350" t="s">
        <v>24</v>
      </c>
      <c r="O4350" t="s">
        <v>46</v>
      </c>
      <c r="P4350" t="str">
        <f>IF(data[[#This Row],[OnlineSecurity]]="Yes",1,"")</f>
        <v/>
      </c>
      <c r="Q4350" t="s">
        <v>46</v>
      </c>
      <c r="R4350" t="str">
        <f>IF(data[[#This Row],[OnlineBackup]]="Yes",1,"")</f>
        <v/>
      </c>
      <c r="S4350" t="s">
        <v>46</v>
      </c>
      <c r="T4350" t="str">
        <f>IF(data[[#This Row],[DeviceProtection]]="Yes",1,"")</f>
        <v/>
      </c>
      <c r="U4350" t="s">
        <v>46</v>
      </c>
      <c r="V4350" t="str">
        <f>IF(data[[#This Row],[TechSupport]]="Yes",1,"")</f>
        <v/>
      </c>
      <c r="W4350" t="s">
        <v>46</v>
      </c>
      <c r="X4350" t="str">
        <f>IF(data[[#This Row],[StreamingTV]]="Yes",1,"")</f>
        <v/>
      </c>
      <c r="Y4350" t="s">
        <v>46</v>
      </c>
      <c r="Z4350" t="str">
        <f>IF(data[[#This Row],[StreamingMovies]]="Yes",1,"")</f>
        <v/>
      </c>
      <c r="AA4350" t="s">
        <v>27</v>
      </c>
      <c r="AB4350" t="s">
        <v>23</v>
      </c>
      <c r="AC4350" t="s">
        <v>32</v>
      </c>
      <c r="AD4350">
        <v>19.100000000000001</v>
      </c>
      <c r="AE4350">
        <v>19.100000000000001</v>
      </c>
      <c r="AF4350">
        <v>0</v>
      </c>
      <c r="AG4350" s="2">
        <v>0</v>
      </c>
      <c r="AH4350" t="s">
        <v>23</v>
      </c>
      <c r="AI4350">
        <f t="shared" si="134"/>
        <v>1</v>
      </c>
      <c r="AJ4350" t="str">
        <f t="shared" si="135"/>
        <v/>
      </c>
    </row>
    <row r="4351" spans="1:36" x14ac:dyDescent="0.35">
      <c r="A4351">
        <v>4350</v>
      </c>
      <c r="B4351" t="s">
        <v>4386</v>
      </c>
      <c r="C4351" t="s">
        <v>30</v>
      </c>
      <c r="D4351">
        <v>1</v>
      </c>
      <c r="E4351" t="s">
        <v>23</v>
      </c>
      <c r="F4351" t="s">
        <v>24</v>
      </c>
      <c r="G4351" t="str">
        <f>IF(AND(data[[#This Row],[Partner]]="Yes", data[[#This Row],[Dependents]]="Yes"), "Both", IF(data[[#This Row],[Partner]]="Yes", "Partner", IF(data[[#This Row],[Dependents]]="Yes", "Dependent", "None")))</f>
        <v>Partner</v>
      </c>
      <c r="H4351">
        <v>1</v>
      </c>
      <c r="I4351" s="1">
        <f>data[[#This Row],[Tenure]]/12</f>
        <v>8.3333333333333329E-2</v>
      </c>
      <c r="J4351" t="s">
        <v>23</v>
      </c>
      <c r="K4351">
        <f>IF(data[[#This Row],[PhoneService]]="Yes",1,"")</f>
        <v>1</v>
      </c>
      <c r="L4351" t="s">
        <v>23</v>
      </c>
      <c r="M4351">
        <f>IF(data[[#This Row],[MultipleLines]]="Yes",1,"")</f>
        <v>1</v>
      </c>
      <c r="N4351" t="s">
        <v>37</v>
      </c>
      <c r="O4351" t="s">
        <v>23</v>
      </c>
      <c r="P4351">
        <f>IF(data[[#This Row],[OnlineSecurity]]="Yes",1,"")</f>
        <v>1</v>
      </c>
      <c r="Q4351" t="s">
        <v>24</v>
      </c>
      <c r="R4351" t="str">
        <f>IF(data[[#This Row],[OnlineBackup]]="Yes",1,"")</f>
        <v/>
      </c>
      <c r="S4351" t="s">
        <v>24</v>
      </c>
      <c r="T4351" t="str">
        <f>IF(data[[#This Row],[DeviceProtection]]="Yes",1,"")</f>
        <v/>
      </c>
      <c r="U4351" t="s">
        <v>24</v>
      </c>
      <c r="V4351" t="str">
        <f>IF(data[[#This Row],[TechSupport]]="Yes",1,"")</f>
        <v/>
      </c>
      <c r="W4351" t="s">
        <v>24</v>
      </c>
      <c r="X4351" t="str">
        <f>IF(data[[#This Row],[StreamingTV]]="Yes",1,"")</f>
        <v/>
      </c>
      <c r="Y4351" t="s">
        <v>24</v>
      </c>
      <c r="Z4351" t="str">
        <f>IF(data[[#This Row],[StreamingMovies]]="Yes",1,"")</f>
        <v/>
      </c>
      <c r="AA4351" t="s">
        <v>27</v>
      </c>
      <c r="AB4351" t="s">
        <v>23</v>
      </c>
      <c r="AC4351" t="s">
        <v>28</v>
      </c>
      <c r="AD4351">
        <v>80.3</v>
      </c>
      <c r="AE4351">
        <v>80.3</v>
      </c>
      <c r="AF4351">
        <v>0</v>
      </c>
      <c r="AG4351" s="2">
        <v>0</v>
      </c>
      <c r="AH4351" t="s">
        <v>23</v>
      </c>
      <c r="AI4351">
        <f t="shared" si="134"/>
        <v>1</v>
      </c>
      <c r="AJ4351" t="str">
        <f t="shared" si="135"/>
        <v/>
      </c>
    </row>
    <row r="4352" spans="1:36" x14ac:dyDescent="0.35">
      <c r="A4352">
        <v>4351</v>
      </c>
      <c r="B4352" t="s">
        <v>4387</v>
      </c>
      <c r="C4352" t="s">
        <v>30</v>
      </c>
      <c r="D4352">
        <v>0</v>
      </c>
      <c r="E4352" t="s">
        <v>23</v>
      </c>
      <c r="F4352" t="s">
        <v>24</v>
      </c>
      <c r="G4352" t="str">
        <f>IF(AND(data[[#This Row],[Partner]]="Yes", data[[#This Row],[Dependents]]="Yes"), "Both", IF(data[[#This Row],[Partner]]="Yes", "Partner", IF(data[[#This Row],[Dependents]]="Yes", "Dependent", "None")))</f>
        <v>Partner</v>
      </c>
      <c r="H4352">
        <v>33</v>
      </c>
      <c r="I4352" s="1">
        <f>data[[#This Row],[Tenure]]/12</f>
        <v>2.75</v>
      </c>
      <c r="J4352" t="s">
        <v>23</v>
      </c>
      <c r="K4352">
        <f>IF(data[[#This Row],[PhoneService]]="Yes",1,"")</f>
        <v>1</v>
      </c>
      <c r="L4352" t="s">
        <v>24</v>
      </c>
      <c r="M4352" t="str">
        <f>IF(data[[#This Row],[MultipleLines]]="Yes",1,"")</f>
        <v/>
      </c>
      <c r="N4352" t="s">
        <v>26</v>
      </c>
      <c r="O4352" t="s">
        <v>24</v>
      </c>
      <c r="P4352" t="str">
        <f>IF(data[[#This Row],[OnlineSecurity]]="Yes",1,"")</f>
        <v/>
      </c>
      <c r="Q4352" t="s">
        <v>24</v>
      </c>
      <c r="R4352" t="str">
        <f>IF(data[[#This Row],[OnlineBackup]]="Yes",1,"")</f>
        <v/>
      </c>
      <c r="S4352" t="s">
        <v>24</v>
      </c>
      <c r="T4352" t="str">
        <f>IF(data[[#This Row],[DeviceProtection]]="Yes",1,"")</f>
        <v/>
      </c>
      <c r="U4352" t="s">
        <v>24</v>
      </c>
      <c r="V4352" t="str">
        <f>IF(data[[#This Row],[TechSupport]]="Yes",1,"")</f>
        <v/>
      </c>
      <c r="W4352" t="s">
        <v>24</v>
      </c>
      <c r="X4352" t="str">
        <f>IF(data[[#This Row],[StreamingTV]]="Yes",1,"")</f>
        <v/>
      </c>
      <c r="Y4352" t="s">
        <v>24</v>
      </c>
      <c r="Z4352" t="str">
        <f>IF(data[[#This Row],[StreamingMovies]]="Yes",1,"")</f>
        <v/>
      </c>
      <c r="AA4352" t="s">
        <v>27</v>
      </c>
      <c r="AB4352" t="s">
        <v>23</v>
      </c>
      <c r="AC4352" t="s">
        <v>40</v>
      </c>
      <c r="AD4352">
        <v>44.55</v>
      </c>
      <c r="AE4352">
        <v>1462.6</v>
      </c>
      <c r="AF4352">
        <v>0</v>
      </c>
      <c r="AG4352" s="2">
        <v>0</v>
      </c>
      <c r="AH4352" t="s">
        <v>24</v>
      </c>
      <c r="AI4352">
        <f t="shared" si="134"/>
        <v>0</v>
      </c>
      <c r="AJ4352">
        <f t="shared" si="135"/>
        <v>1</v>
      </c>
    </row>
    <row r="4353" spans="1:36" x14ac:dyDescent="0.35">
      <c r="A4353">
        <v>4352</v>
      </c>
      <c r="B4353" t="s">
        <v>4388</v>
      </c>
      <c r="C4353" t="s">
        <v>22</v>
      </c>
      <c r="D4353">
        <v>0</v>
      </c>
      <c r="E4353" t="s">
        <v>24</v>
      </c>
      <c r="F4353" t="s">
        <v>24</v>
      </c>
      <c r="G4353" t="str">
        <f>IF(AND(data[[#This Row],[Partner]]="Yes", data[[#This Row],[Dependents]]="Yes"), "Both", IF(data[[#This Row],[Partner]]="Yes", "Partner", IF(data[[#This Row],[Dependents]]="Yes", "Dependent", "None")))</f>
        <v>None</v>
      </c>
      <c r="H4353">
        <v>7</v>
      </c>
      <c r="I4353" s="1">
        <f>data[[#This Row],[Tenure]]/12</f>
        <v>0.58333333333333337</v>
      </c>
      <c r="J4353" t="s">
        <v>23</v>
      </c>
      <c r="K4353">
        <f>IF(data[[#This Row],[PhoneService]]="Yes",1,"")</f>
        <v>1</v>
      </c>
      <c r="L4353" t="s">
        <v>24</v>
      </c>
      <c r="M4353" t="str">
        <f>IF(data[[#This Row],[MultipleLines]]="Yes",1,"")</f>
        <v/>
      </c>
      <c r="N4353" t="s">
        <v>24</v>
      </c>
      <c r="O4353" t="s">
        <v>46</v>
      </c>
      <c r="P4353" t="str">
        <f>IF(data[[#This Row],[OnlineSecurity]]="Yes",1,"")</f>
        <v/>
      </c>
      <c r="Q4353" t="s">
        <v>46</v>
      </c>
      <c r="R4353" t="str">
        <f>IF(data[[#This Row],[OnlineBackup]]="Yes",1,"")</f>
        <v/>
      </c>
      <c r="S4353" t="s">
        <v>46</v>
      </c>
      <c r="T4353" t="str">
        <f>IF(data[[#This Row],[DeviceProtection]]="Yes",1,"")</f>
        <v/>
      </c>
      <c r="U4353" t="s">
        <v>46</v>
      </c>
      <c r="V4353" t="str">
        <f>IF(data[[#This Row],[TechSupport]]="Yes",1,"")</f>
        <v/>
      </c>
      <c r="W4353" t="s">
        <v>46</v>
      </c>
      <c r="X4353" t="str">
        <f>IF(data[[#This Row],[StreamingTV]]="Yes",1,"")</f>
        <v/>
      </c>
      <c r="Y4353" t="s">
        <v>46</v>
      </c>
      <c r="Z4353" t="str">
        <f>IF(data[[#This Row],[StreamingMovies]]="Yes",1,"")</f>
        <v/>
      </c>
      <c r="AA4353" t="s">
        <v>27</v>
      </c>
      <c r="AB4353" t="s">
        <v>24</v>
      </c>
      <c r="AC4353" t="s">
        <v>32</v>
      </c>
      <c r="AD4353">
        <v>20.350000000000001</v>
      </c>
      <c r="AE4353">
        <v>150.6</v>
      </c>
      <c r="AF4353">
        <v>0</v>
      </c>
      <c r="AG4353" s="2">
        <v>0</v>
      </c>
      <c r="AH4353" t="s">
        <v>24</v>
      </c>
      <c r="AI4353">
        <f t="shared" si="134"/>
        <v>0</v>
      </c>
      <c r="AJ4353">
        <f t="shared" si="135"/>
        <v>1</v>
      </c>
    </row>
    <row r="4354" spans="1:36" x14ac:dyDescent="0.35">
      <c r="A4354">
        <v>4353</v>
      </c>
      <c r="B4354" t="s">
        <v>4389</v>
      </c>
      <c r="C4354" t="s">
        <v>30</v>
      </c>
      <c r="D4354">
        <v>0</v>
      </c>
      <c r="E4354" t="s">
        <v>23</v>
      </c>
      <c r="F4354" t="s">
        <v>23</v>
      </c>
      <c r="G4354" t="str">
        <f>IF(AND(data[[#This Row],[Partner]]="Yes", data[[#This Row],[Dependents]]="Yes"), "Both", IF(data[[#This Row],[Partner]]="Yes", "Partner", IF(data[[#This Row],[Dependents]]="Yes", "Dependent", "None")))</f>
        <v>Both</v>
      </c>
      <c r="H4354">
        <v>64</v>
      </c>
      <c r="I4354" s="1">
        <f>data[[#This Row],[Tenure]]/12</f>
        <v>5.333333333333333</v>
      </c>
      <c r="J4354" t="s">
        <v>23</v>
      </c>
      <c r="K4354">
        <f>IF(data[[#This Row],[PhoneService]]="Yes",1,"")</f>
        <v>1</v>
      </c>
      <c r="L4354" t="s">
        <v>23</v>
      </c>
      <c r="M4354">
        <f>IF(data[[#This Row],[MultipleLines]]="Yes",1,"")</f>
        <v>1</v>
      </c>
      <c r="N4354" t="s">
        <v>37</v>
      </c>
      <c r="O4354" t="s">
        <v>23</v>
      </c>
      <c r="P4354">
        <f>IF(data[[#This Row],[OnlineSecurity]]="Yes",1,"")</f>
        <v>1</v>
      </c>
      <c r="Q4354" t="s">
        <v>23</v>
      </c>
      <c r="R4354">
        <f>IF(data[[#This Row],[OnlineBackup]]="Yes",1,"")</f>
        <v>1</v>
      </c>
      <c r="S4354" t="s">
        <v>23</v>
      </c>
      <c r="T4354">
        <f>IF(data[[#This Row],[DeviceProtection]]="Yes",1,"")</f>
        <v>1</v>
      </c>
      <c r="U4354" t="s">
        <v>24</v>
      </c>
      <c r="V4354" t="str">
        <f>IF(data[[#This Row],[TechSupport]]="Yes",1,"")</f>
        <v/>
      </c>
      <c r="W4354" t="s">
        <v>24</v>
      </c>
      <c r="X4354" t="str">
        <f>IF(data[[#This Row],[StreamingTV]]="Yes",1,"")</f>
        <v/>
      </c>
      <c r="Y4354" t="s">
        <v>24</v>
      </c>
      <c r="Z4354" t="str">
        <f>IF(data[[#This Row],[StreamingMovies]]="Yes",1,"")</f>
        <v/>
      </c>
      <c r="AA4354" t="s">
        <v>27</v>
      </c>
      <c r="AB4354" t="s">
        <v>23</v>
      </c>
      <c r="AC4354" t="s">
        <v>28</v>
      </c>
      <c r="AD4354">
        <v>91.8</v>
      </c>
      <c r="AE4354">
        <v>5960.5</v>
      </c>
      <c r="AF4354">
        <v>0</v>
      </c>
      <c r="AG4354" s="2">
        <v>0</v>
      </c>
      <c r="AH4354" t="s">
        <v>24</v>
      </c>
      <c r="AI4354">
        <f t="shared" si="134"/>
        <v>0</v>
      </c>
      <c r="AJ4354">
        <f t="shared" si="135"/>
        <v>1</v>
      </c>
    </row>
    <row r="4355" spans="1:36" x14ac:dyDescent="0.35">
      <c r="A4355">
        <v>4354</v>
      </c>
      <c r="B4355" t="s">
        <v>4390</v>
      </c>
      <c r="C4355" t="s">
        <v>22</v>
      </c>
      <c r="D4355">
        <v>0</v>
      </c>
      <c r="E4355" t="s">
        <v>24</v>
      </c>
      <c r="F4355" t="s">
        <v>24</v>
      </c>
      <c r="G4355" t="str">
        <f>IF(AND(data[[#This Row],[Partner]]="Yes", data[[#This Row],[Dependents]]="Yes"), "Both", IF(data[[#This Row],[Partner]]="Yes", "Partner", IF(data[[#This Row],[Dependents]]="Yes", "Dependent", "None")))</f>
        <v>None</v>
      </c>
      <c r="H4355">
        <v>1</v>
      </c>
      <c r="I4355" s="1">
        <f>data[[#This Row],[Tenure]]/12</f>
        <v>8.3333333333333329E-2</v>
      </c>
      <c r="J4355" t="s">
        <v>23</v>
      </c>
      <c r="K4355">
        <f>IF(data[[#This Row],[PhoneService]]="Yes",1,"")</f>
        <v>1</v>
      </c>
      <c r="L4355" t="s">
        <v>24</v>
      </c>
      <c r="M4355" t="str">
        <f>IF(data[[#This Row],[MultipleLines]]="Yes",1,"")</f>
        <v/>
      </c>
      <c r="N4355" t="s">
        <v>37</v>
      </c>
      <c r="O4355" t="s">
        <v>24</v>
      </c>
      <c r="P4355" t="str">
        <f>IF(data[[#This Row],[OnlineSecurity]]="Yes",1,"")</f>
        <v/>
      </c>
      <c r="Q4355" t="s">
        <v>24</v>
      </c>
      <c r="R4355" t="str">
        <f>IF(data[[#This Row],[OnlineBackup]]="Yes",1,"")</f>
        <v/>
      </c>
      <c r="S4355" t="s">
        <v>23</v>
      </c>
      <c r="T4355">
        <f>IF(data[[#This Row],[DeviceProtection]]="Yes",1,"")</f>
        <v>1</v>
      </c>
      <c r="U4355" t="s">
        <v>24</v>
      </c>
      <c r="V4355" t="str">
        <f>IF(data[[#This Row],[TechSupport]]="Yes",1,"")</f>
        <v/>
      </c>
      <c r="W4355" t="s">
        <v>24</v>
      </c>
      <c r="X4355" t="str">
        <f>IF(data[[#This Row],[StreamingTV]]="Yes",1,"")</f>
        <v/>
      </c>
      <c r="Y4355" t="s">
        <v>24</v>
      </c>
      <c r="Z4355" t="str">
        <f>IF(data[[#This Row],[StreamingMovies]]="Yes",1,"")</f>
        <v/>
      </c>
      <c r="AA4355" t="s">
        <v>27</v>
      </c>
      <c r="AB4355" t="s">
        <v>23</v>
      </c>
      <c r="AC4355" t="s">
        <v>28</v>
      </c>
      <c r="AD4355">
        <v>74.900000000000006</v>
      </c>
      <c r="AE4355">
        <v>74.900000000000006</v>
      </c>
      <c r="AF4355">
        <v>4</v>
      </c>
      <c r="AG4355" s="2">
        <v>0</v>
      </c>
      <c r="AH4355" t="s">
        <v>23</v>
      </c>
      <c r="AI4355">
        <f t="shared" ref="AI4355:AI4418" si="136">IF(AH4355="Yes",1,0)</f>
        <v>1</v>
      </c>
      <c r="AJ4355" t="str">
        <f t="shared" ref="AJ4355:AJ4418" si="137">IF(AH4355="No",1,"")</f>
        <v/>
      </c>
    </row>
    <row r="4356" spans="1:36" x14ac:dyDescent="0.35">
      <c r="A4356">
        <v>4355</v>
      </c>
      <c r="B4356" t="s">
        <v>4391</v>
      </c>
      <c r="C4356" t="s">
        <v>30</v>
      </c>
      <c r="D4356">
        <v>0</v>
      </c>
      <c r="E4356" t="s">
        <v>24</v>
      </c>
      <c r="F4356" t="s">
        <v>24</v>
      </c>
      <c r="G4356" t="str">
        <f>IF(AND(data[[#This Row],[Partner]]="Yes", data[[#This Row],[Dependents]]="Yes"), "Both", IF(data[[#This Row],[Partner]]="Yes", "Partner", IF(data[[#This Row],[Dependents]]="Yes", "Dependent", "None")))</f>
        <v>None</v>
      </c>
      <c r="H4356">
        <v>59</v>
      </c>
      <c r="I4356" s="1">
        <f>data[[#This Row],[Tenure]]/12</f>
        <v>4.916666666666667</v>
      </c>
      <c r="J4356" t="s">
        <v>23</v>
      </c>
      <c r="K4356">
        <f>IF(data[[#This Row],[PhoneService]]="Yes",1,"")</f>
        <v>1</v>
      </c>
      <c r="L4356" t="s">
        <v>24</v>
      </c>
      <c r="M4356" t="str">
        <f>IF(data[[#This Row],[MultipleLines]]="Yes",1,"")</f>
        <v/>
      </c>
      <c r="N4356" t="s">
        <v>24</v>
      </c>
      <c r="O4356" t="s">
        <v>46</v>
      </c>
      <c r="P4356" t="str">
        <f>IF(data[[#This Row],[OnlineSecurity]]="Yes",1,"")</f>
        <v/>
      </c>
      <c r="Q4356" t="s">
        <v>46</v>
      </c>
      <c r="R4356" t="str">
        <f>IF(data[[#This Row],[OnlineBackup]]="Yes",1,"")</f>
        <v/>
      </c>
      <c r="S4356" t="s">
        <v>46</v>
      </c>
      <c r="T4356" t="str">
        <f>IF(data[[#This Row],[DeviceProtection]]="Yes",1,"")</f>
        <v/>
      </c>
      <c r="U4356" t="s">
        <v>46</v>
      </c>
      <c r="V4356" t="str">
        <f>IF(data[[#This Row],[TechSupport]]="Yes",1,"")</f>
        <v/>
      </c>
      <c r="W4356" t="s">
        <v>46</v>
      </c>
      <c r="X4356" t="str">
        <f>IF(data[[#This Row],[StreamingTV]]="Yes",1,"")</f>
        <v/>
      </c>
      <c r="Y4356" t="s">
        <v>46</v>
      </c>
      <c r="Z4356" t="str">
        <f>IF(data[[#This Row],[StreamingMovies]]="Yes",1,"")</f>
        <v/>
      </c>
      <c r="AA4356" t="s">
        <v>47</v>
      </c>
      <c r="AB4356" t="s">
        <v>23</v>
      </c>
      <c r="AC4356" t="s">
        <v>35</v>
      </c>
      <c r="AD4356">
        <v>20.2</v>
      </c>
      <c r="AE4356">
        <v>1192.3</v>
      </c>
      <c r="AF4356">
        <v>0</v>
      </c>
      <c r="AG4356" s="2">
        <v>0</v>
      </c>
      <c r="AH4356" t="s">
        <v>24</v>
      </c>
      <c r="AI4356">
        <f t="shared" si="136"/>
        <v>0</v>
      </c>
      <c r="AJ4356">
        <f t="shared" si="137"/>
        <v>1</v>
      </c>
    </row>
    <row r="4357" spans="1:36" x14ac:dyDescent="0.35">
      <c r="A4357">
        <v>4356</v>
      </c>
      <c r="B4357" t="s">
        <v>4392</v>
      </c>
      <c r="C4357" t="s">
        <v>22</v>
      </c>
      <c r="D4357">
        <v>0</v>
      </c>
      <c r="E4357" t="s">
        <v>23</v>
      </c>
      <c r="F4357" t="s">
        <v>24</v>
      </c>
      <c r="G4357" t="str">
        <f>IF(AND(data[[#This Row],[Partner]]="Yes", data[[#This Row],[Dependents]]="Yes"), "Both", IF(data[[#This Row],[Partner]]="Yes", "Partner", IF(data[[#This Row],[Dependents]]="Yes", "Dependent", "None")))</f>
        <v>Partner</v>
      </c>
      <c r="H4357">
        <v>6</v>
      </c>
      <c r="I4357" s="1">
        <f>data[[#This Row],[Tenure]]/12</f>
        <v>0.5</v>
      </c>
      <c r="J4357" t="s">
        <v>23</v>
      </c>
      <c r="K4357">
        <f>IF(data[[#This Row],[PhoneService]]="Yes",1,"")</f>
        <v>1</v>
      </c>
      <c r="L4357" t="s">
        <v>23</v>
      </c>
      <c r="M4357">
        <f>IF(data[[#This Row],[MultipleLines]]="Yes",1,"")</f>
        <v>1</v>
      </c>
      <c r="N4357" t="s">
        <v>26</v>
      </c>
      <c r="O4357" t="s">
        <v>24</v>
      </c>
      <c r="P4357" t="str">
        <f>IF(data[[#This Row],[OnlineSecurity]]="Yes",1,"")</f>
        <v/>
      </c>
      <c r="Q4357" t="s">
        <v>24</v>
      </c>
      <c r="R4357" t="str">
        <f>IF(data[[#This Row],[OnlineBackup]]="Yes",1,"")</f>
        <v/>
      </c>
      <c r="S4357" t="s">
        <v>24</v>
      </c>
      <c r="T4357" t="str">
        <f>IF(data[[#This Row],[DeviceProtection]]="Yes",1,"")</f>
        <v/>
      </c>
      <c r="U4357" t="s">
        <v>24</v>
      </c>
      <c r="V4357" t="str">
        <f>IF(data[[#This Row],[TechSupport]]="Yes",1,"")</f>
        <v/>
      </c>
      <c r="W4357" t="s">
        <v>24</v>
      </c>
      <c r="X4357" t="str">
        <f>IF(data[[#This Row],[StreamingTV]]="Yes",1,"")</f>
        <v/>
      </c>
      <c r="Y4357" t="s">
        <v>24</v>
      </c>
      <c r="Z4357" t="str">
        <f>IF(data[[#This Row],[StreamingMovies]]="Yes",1,"")</f>
        <v/>
      </c>
      <c r="AA4357" t="s">
        <v>27</v>
      </c>
      <c r="AB4357" t="s">
        <v>24</v>
      </c>
      <c r="AC4357" t="s">
        <v>28</v>
      </c>
      <c r="AD4357">
        <v>50.35</v>
      </c>
      <c r="AE4357">
        <v>314.55</v>
      </c>
      <c r="AF4357">
        <v>0</v>
      </c>
      <c r="AG4357" s="2">
        <v>0</v>
      </c>
      <c r="AH4357" t="s">
        <v>24</v>
      </c>
      <c r="AI4357">
        <f t="shared" si="136"/>
        <v>0</v>
      </c>
      <c r="AJ4357">
        <f t="shared" si="137"/>
        <v>1</v>
      </c>
    </row>
    <row r="4358" spans="1:36" x14ac:dyDescent="0.35">
      <c r="A4358">
        <v>4357</v>
      </c>
      <c r="B4358" t="s">
        <v>4393</v>
      </c>
      <c r="C4358" t="s">
        <v>22</v>
      </c>
      <c r="D4358">
        <v>0</v>
      </c>
      <c r="E4358" t="s">
        <v>24</v>
      </c>
      <c r="F4358" t="s">
        <v>24</v>
      </c>
      <c r="G4358" t="str">
        <f>IF(AND(data[[#This Row],[Partner]]="Yes", data[[#This Row],[Dependents]]="Yes"), "Both", IF(data[[#This Row],[Partner]]="Yes", "Partner", IF(data[[#This Row],[Dependents]]="Yes", "Dependent", "None")))</f>
        <v>None</v>
      </c>
      <c r="H4358">
        <v>3</v>
      </c>
      <c r="I4358" s="1">
        <f>data[[#This Row],[Tenure]]/12</f>
        <v>0.25</v>
      </c>
      <c r="J4358" t="s">
        <v>23</v>
      </c>
      <c r="K4358">
        <f>IF(data[[#This Row],[PhoneService]]="Yes",1,"")</f>
        <v>1</v>
      </c>
      <c r="L4358" t="s">
        <v>24</v>
      </c>
      <c r="M4358" t="str">
        <f>IF(data[[#This Row],[MultipleLines]]="Yes",1,"")</f>
        <v/>
      </c>
      <c r="N4358" t="s">
        <v>24</v>
      </c>
      <c r="O4358" t="s">
        <v>46</v>
      </c>
      <c r="P4358" t="str">
        <f>IF(data[[#This Row],[OnlineSecurity]]="Yes",1,"")</f>
        <v/>
      </c>
      <c r="Q4358" t="s">
        <v>46</v>
      </c>
      <c r="R4358" t="str">
        <f>IF(data[[#This Row],[OnlineBackup]]="Yes",1,"")</f>
        <v/>
      </c>
      <c r="S4358" t="s">
        <v>46</v>
      </c>
      <c r="T4358" t="str">
        <f>IF(data[[#This Row],[DeviceProtection]]="Yes",1,"")</f>
        <v/>
      </c>
      <c r="U4358" t="s">
        <v>46</v>
      </c>
      <c r="V4358" t="str">
        <f>IF(data[[#This Row],[TechSupport]]="Yes",1,"")</f>
        <v/>
      </c>
      <c r="W4358" t="s">
        <v>46</v>
      </c>
      <c r="X4358" t="str">
        <f>IF(data[[#This Row],[StreamingTV]]="Yes",1,"")</f>
        <v/>
      </c>
      <c r="Y4358" t="s">
        <v>46</v>
      </c>
      <c r="Z4358" t="str">
        <f>IF(data[[#This Row],[StreamingMovies]]="Yes",1,"")</f>
        <v/>
      </c>
      <c r="AA4358" t="s">
        <v>27</v>
      </c>
      <c r="AB4358" t="s">
        <v>24</v>
      </c>
      <c r="AC4358" t="s">
        <v>32</v>
      </c>
      <c r="AD4358">
        <v>18.8</v>
      </c>
      <c r="AE4358">
        <v>56</v>
      </c>
      <c r="AF4358">
        <v>0</v>
      </c>
      <c r="AG4358" s="2">
        <v>0</v>
      </c>
      <c r="AH4358" t="s">
        <v>24</v>
      </c>
      <c r="AI4358">
        <f t="shared" si="136"/>
        <v>0</v>
      </c>
      <c r="AJ4358">
        <f t="shared" si="137"/>
        <v>1</v>
      </c>
    </row>
    <row r="4359" spans="1:36" x14ac:dyDescent="0.35">
      <c r="A4359">
        <v>4358</v>
      </c>
      <c r="B4359" t="s">
        <v>4394</v>
      </c>
      <c r="C4359" t="s">
        <v>22</v>
      </c>
      <c r="D4359">
        <v>0</v>
      </c>
      <c r="E4359" t="s">
        <v>23</v>
      </c>
      <c r="F4359" t="s">
        <v>24</v>
      </c>
      <c r="G4359" t="str">
        <f>IF(AND(data[[#This Row],[Partner]]="Yes", data[[#This Row],[Dependents]]="Yes"), "Both", IF(data[[#This Row],[Partner]]="Yes", "Partner", IF(data[[#This Row],[Dependents]]="Yes", "Dependent", "None")))</f>
        <v>Partner</v>
      </c>
      <c r="H4359">
        <v>15</v>
      </c>
      <c r="I4359" s="1">
        <f>data[[#This Row],[Tenure]]/12</f>
        <v>1.25</v>
      </c>
      <c r="J4359" t="s">
        <v>23</v>
      </c>
      <c r="K4359">
        <f>IF(data[[#This Row],[PhoneService]]="Yes",1,"")</f>
        <v>1</v>
      </c>
      <c r="L4359" t="s">
        <v>24</v>
      </c>
      <c r="M4359" t="str">
        <f>IF(data[[#This Row],[MultipleLines]]="Yes",1,"")</f>
        <v/>
      </c>
      <c r="N4359" t="s">
        <v>24</v>
      </c>
      <c r="O4359" t="s">
        <v>46</v>
      </c>
      <c r="P4359" t="str">
        <f>IF(data[[#This Row],[OnlineSecurity]]="Yes",1,"")</f>
        <v/>
      </c>
      <c r="Q4359" t="s">
        <v>46</v>
      </c>
      <c r="R4359" t="str">
        <f>IF(data[[#This Row],[OnlineBackup]]="Yes",1,"")</f>
        <v/>
      </c>
      <c r="S4359" t="s">
        <v>46</v>
      </c>
      <c r="T4359" t="str">
        <f>IF(data[[#This Row],[DeviceProtection]]="Yes",1,"")</f>
        <v/>
      </c>
      <c r="U4359" t="s">
        <v>46</v>
      </c>
      <c r="V4359" t="str">
        <f>IF(data[[#This Row],[TechSupport]]="Yes",1,"")</f>
        <v/>
      </c>
      <c r="W4359" t="s">
        <v>46</v>
      </c>
      <c r="X4359" t="str">
        <f>IF(data[[#This Row],[StreamingTV]]="Yes",1,"")</f>
        <v/>
      </c>
      <c r="Y4359" t="s">
        <v>46</v>
      </c>
      <c r="Z4359" t="str">
        <f>IF(data[[#This Row],[StreamingMovies]]="Yes",1,"")</f>
        <v/>
      </c>
      <c r="AA4359" t="s">
        <v>27</v>
      </c>
      <c r="AB4359" t="s">
        <v>24</v>
      </c>
      <c r="AC4359" t="s">
        <v>40</v>
      </c>
      <c r="AD4359">
        <v>20.45</v>
      </c>
      <c r="AE4359">
        <v>330.8</v>
      </c>
      <c r="AF4359">
        <v>1</v>
      </c>
      <c r="AG4359" s="2">
        <v>0</v>
      </c>
      <c r="AH4359" t="s">
        <v>24</v>
      </c>
      <c r="AI4359">
        <f t="shared" si="136"/>
        <v>0</v>
      </c>
      <c r="AJ4359">
        <f t="shared" si="137"/>
        <v>1</v>
      </c>
    </row>
    <row r="4360" spans="1:36" x14ac:dyDescent="0.35">
      <c r="A4360">
        <v>4359</v>
      </c>
      <c r="B4360" t="s">
        <v>4395</v>
      </c>
      <c r="C4360" t="s">
        <v>30</v>
      </c>
      <c r="D4360">
        <v>0</v>
      </c>
      <c r="E4360" t="s">
        <v>23</v>
      </c>
      <c r="F4360" t="s">
        <v>23</v>
      </c>
      <c r="G4360" t="str">
        <f>IF(AND(data[[#This Row],[Partner]]="Yes", data[[#This Row],[Dependents]]="Yes"), "Both", IF(data[[#This Row],[Partner]]="Yes", "Partner", IF(data[[#This Row],[Dependents]]="Yes", "Dependent", "None")))</f>
        <v>Both</v>
      </c>
      <c r="H4360">
        <v>13</v>
      </c>
      <c r="I4360" s="1">
        <f>data[[#This Row],[Tenure]]/12</f>
        <v>1.0833333333333333</v>
      </c>
      <c r="J4360" t="s">
        <v>23</v>
      </c>
      <c r="K4360">
        <f>IF(data[[#This Row],[PhoneService]]="Yes",1,"")</f>
        <v>1</v>
      </c>
      <c r="L4360" t="s">
        <v>24</v>
      </c>
      <c r="M4360" t="str">
        <f>IF(data[[#This Row],[MultipleLines]]="Yes",1,"")</f>
        <v/>
      </c>
      <c r="N4360" t="s">
        <v>26</v>
      </c>
      <c r="O4360" t="s">
        <v>24</v>
      </c>
      <c r="P4360" t="str">
        <f>IF(data[[#This Row],[OnlineSecurity]]="Yes",1,"")</f>
        <v/>
      </c>
      <c r="Q4360" t="s">
        <v>24</v>
      </c>
      <c r="R4360" t="str">
        <f>IF(data[[#This Row],[OnlineBackup]]="Yes",1,"")</f>
        <v/>
      </c>
      <c r="S4360" t="s">
        <v>24</v>
      </c>
      <c r="T4360" t="str">
        <f>IF(data[[#This Row],[DeviceProtection]]="Yes",1,"")</f>
        <v/>
      </c>
      <c r="U4360" t="s">
        <v>24</v>
      </c>
      <c r="V4360" t="str">
        <f>IF(data[[#This Row],[TechSupport]]="Yes",1,"")</f>
        <v/>
      </c>
      <c r="W4360" t="s">
        <v>23</v>
      </c>
      <c r="X4360">
        <f>IF(data[[#This Row],[StreamingTV]]="Yes",1,"")</f>
        <v>1</v>
      </c>
      <c r="Y4360" t="s">
        <v>23</v>
      </c>
      <c r="Z4360">
        <f>IF(data[[#This Row],[StreamingMovies]]="Yes",1,"")</f>
        <v>1</v>
      </c>
      <c r="AA4360" t="s">
        <v>31</v>
      </c>
      <c r="AB4360" t="s">
        <v>23</v>
      </c>
      <c r="AC4360" t="s">
        <v>28</v>
      </c>
      <c r="AD4360">
        <v>64.75</v>
      </c>
      <c r="AE4360">
        <v>877.35</v>
      </c>
      <c r="AF4360">
        <v>0</v>
      </c>
      <c r="AG4360" s="2">
        <v>0</v>
      </c>
      <c r="AH4360" t="s">
        <v>24</v>
      </c>
      <c r="AI4360">
        <f t="shared" si="136"/>
        <v>0</v>
      </c>
      <c r="AJ4360">
        <f t="shared" si="137"/>
        <v>1</v>
      </c>
    </row>
    <row r="4361" spans="1:36" x14ac:dyDescent="0.35">
      <c r="A4361">
        <v>4360</v>
      </c>
      <c r="B4361" t="s">
        <v>4396</v>
      </c>
      <c r="C4361" t="s">
        <v>22</v>
      </c>
      <c r="D4361">
        <v>0</v>
      </c>
      <c r="E4361" t="s">
        <v>24</v>
      </c>
      <c r="F4361" t="s">
        <v>24</v>
      </c>
      <c r="G4361" t="str">
        <f>IF(AND(data[[#This Row],[Partner]]="Yes", data[[#This Row],[Dependents]]="Yes"), "Both", IF(data[[#This Row],[Partner]]="Yes", "Partner", IF(data[[#This Row],[Dependents]]="Yes", "Dependent", "None")))</f>
        <v>None</v>
      </c>
      <c r="H4361">
        <v>23</v>
      </c>
      <c r="I4361" s="1">
        <f>data[[#This Row],[Tenure]]/12</f>
        <v>1.9166666666666667</v>
      </c>
      <c r="J4361" t="s">
        <v>23</v>
      </c>
      <c r="K4361">
        <f>IF(data[[#This Row],[PhoneService]]="Yes",1,"")</f>
        <v>1</v>
      </c>
      <c r="L4361" t="s">
        <v>23</v>
      </c>
      <c r="M4361">
        <f>IF(data[[#This Row],[MultipleLines]]="Yes",1,"")</f>
        <v>1</v>
      </c>
      <c r="N4361" t="s">
        <v>37</v>
      </c>
      <c r="O4361" t="s">
        <v>24</v>
      </c>
      <c r="P4361" t="str">
        <f>IF(data[[#This Row],[OnlineSecurity]]="Yes",1,"")</f>
        <v/>
      </c>
      <c r="Q4361" t="s">
        <v>23</v>
      </c>
      <c r="R4361">
        <f>IF(data[[#This Row],[OnlineBackup]]="Yes",1,"")</f>
        <v>1</v>
      </c>
      <c r="S4361" t="s">
        <v>24</v>
      </c>
      <c r="T4361" t="str">
        <f>IF(data[[#This Row],[DeviceProtection]]="Yes",1,"")</f>
        <v/>
      </c>
      <c r="U4361" t="s">
        <v>24</v>
      </c>
      <c r="V4361" t="str">
        <f>IF(data[[#This Row],[TechSupport]]="Yes",1,"")</f>
        <v/>
      </c>
      <c r="W4361" t="s">
        <v>23</v>
      </c>
      <c r="X4361">
        <f>IF(data[[#This Row],[StreamingTV]]="Yes",1,"")</f>
        <v>1</v>
      </c>
      <c r="Y4361" t="s">
        <v>23</v>
      </c>
      <c r="Z4361">
        <f>IF(data[[#This Row],[StreamingMovies]]="Yes",1,"")</f>
        <v>1</v>
      </c>
      <c r="AA4361" t="s">
        <v>27</v>
      </c>
      <c r="AB4361" t="s">
        <v>23</v>
      </c>
      <c r="AC4361" t="s">
        <v>40</v>
      </c>
      <c r="AD4361">
        <v>98.7</v>
      </c>
      <c r="AE4361">
        <v>2249.1</v>
      </c>
      <c r="AF4361">
        <v>0</v>
      </c>
      <c r="AG4361" s="2">
        <v>0</v>
      </c>
      <c r="AH4361" t="s">
        <v>24</v>
      </c>
      <c r="AI4361">
        <f t="shared" si="136"/>
        <v>0</v>
      </c>
      <c r="AJ4361">
        <f t="shared" si="137"/>
        <v>1</v>
      </c>
    </row>
    <row r="4362" spans="1:36" x14ac:dyDescent="0.35">
      <c r="A4362">
        <v>4361</v>
      </c>
      <c r="B4362" t="s">
        <v>4397</v>
      </c>
      <c r="C4362" t="s">
        <v>30</v>
      </c>
      <c r="D4362">
        <v>1</v>
      </c>
      <c r="E4362" t="s">
        <v>23</v>
      </c>
      <c r="F4362" t="s">
        <v>24</v>
      </c>
      <c r="G4362" t="str">
        <f>IF(AND(data[[#This Row],[Partner]]="Yes", data[[#This Row],[Dependents]]="Yes"), "Both", IF(data[[#This Row],[Partner]]="Yes", "Partner", IF(data[[#This Row],[Dependents]]="Yes", "Dependent", "None")))</f>
        <v>Partner</v>
      </c>
      <c r="H4362">
        <v>31</v>
      </c>
      <c r="I4362" s="1">
        <f>data[[#This Row],[Tenure]]/12</f>
        <v>2.5833333333333335</v>
      </c>
      <c r="J4362" t="s">
        <v>23</v>
      </c>
      <c r="K4362">
        <f>IF(data[[#This Row],[PhoneService]]="Yes",1,"")</f>
        <v>1</v>
      </c>
      <c r="L4362" t="s">
        <v>23</v>
      </c>
      <c r="M4362">
        <f>IF(data[[#This Row],[MultipleLines]]="Yes",1,"")</f>
        <v>1</v>
      </c>
      <c r="N4362" t="s">
        <v>37</v>
      </c>
      <c r="O4362" t="s">
        <v>23</v>
      </c>
      <c r="P4362">
        <f>IF(data[[#This Row],[OnlineSecurity]]="Yes",1,"")</f>
        <v>1</v>
      </c>
      <c r="Q4362" t="s">
        <v>24</v>
      </c>
      <c r="R4362" t="str">
        <f>IF(data[[#This Row],[OnlineBackup]]="Yes",1,"")</f>
        <v/>
      </c>
      <c r="S4362" t="s">
        <v>24</v>
      </c>
      <c r="T4362" t="str">
        <f>IF(data[[#This Row],[DeviceProtection]]="Yes",1,"")</f>
        <v/>
      </c>
      <c r="U4362" t="s">
        <v>24</v>
      </c>
      <c r="V4362" t="str">
        <f>IF(data[[#This Row],[TechSupport]]="Yes",1,"")</f>
        <v/>
      </c>
      <c r="W4362" t="s">
        <v>23</v>
      </c>
      <c r="X4362">
        <f>IF(data[[#This Row],[StreamingTV]]="Yes",1,"")</f>
        <v>1</v>
      </c>
      <c r="Y4362" t="s">
        <v>24</v>
      </c>
      <c r="Z4362" t="str">
        <f>IF(data[[#This Row],[StreamingMovies]]="Yes",1,"")</f>
        <v/>
      </c>
      <c r="AA4362" t="s">
        <v>27</v>
      </c>
      <c r="AB4362" t="s">
        <v>24</v>
      </c>
      <c r="AC4362" t="s">
        <v>28</v>
      </c>
      <c r="AD4362">
        <v>89.45</v>
      </c>
      <c r="AE4362">
        <v>2807.65</v>
      </c>
      <c r="AF4362">
        <v>0</v>
      </c>
      <c r="AG4362" s="2">
        <v>0</v>
      </c>
      <c r="AH4362" t="s">
        <v>24</v>
      </c>
      <c r="AI4362">
        <f t="shared" si="136"/>
        <v>0</v>
      </c>
      <c r="AJ4362">
        <f t="shared" si="137"/>
        <v>1</v>
      </c>
    </row>
    <row r="4363" spans="1:36" x14ac:dyDescent="0.35">
      <c r="A4363">
        <v>4362</v>
      </c>
      <c r="B4363" t="s">
        <v>4398</v>
      </c>
      <c r="C4363" t="s">
        <v>30</v>
      </c>
      <c r="D4363">
        <v>0</v>
      </c>
      <c r="E4363" t="s">
        <v>24</v>
      </c>
      <c r="F4363" t="s">
        <v>24</v>
      </c>
      <c r="G4363" t="str">
        <f>IF(AND(data[[#This Row],[Partner]]="Yes", data[[#This Row],[Dependents]]="Yes"), "Both", IF(data[[#This Row],[Partner]]="Yes", "Partner", IF(data[[#This Row],[Dependents]]="Yes", "Dependent", "None")))</f>
        <v>None</v>
      </c>
      <c r="H4363">
        <v>29</v>
      </c>
      <c r="I4363" s="1">
        <f>data[[#This Row],[Tenure]]/12</f>
        <v>2.4166666666666665</v>
      </c>
      <c r="J4363" t="s">
        <v>23</v>
      </c>
      <c r="K4363">
        <f>IF(data[[#This Row],[PhoneService]]="Yes",1,"")</f>
        <v>1</v>
      </c>
      <c r="L4363" t="s">
        <v>24</v>
      </c>
      <c r="M4363" t="str">
        <f>IF(data[[#This Row],[MultipleLines]]="Yes",1,"")</f>
        <v/>
      </c>
      <c r="N4363" t="s">
        <v>26</v>
      </c>
      <c r="O4363" t="s">
        <v>23</v>
      </c>
      <c r="P4363">
        <f>IF(data[[#This Row],[OnlineSecurity]]="Yes",1,"")</f>
        <v>1</v>
      </c>
      <c r="Q4363" t="s">
        <v>23</v>
      </c>
      <c r="R4363">
        <f>IF(data[[#This Row],[OnlineBackup]]="Yes",1,"")</f>
        <v>1</v>
      </c>
      <c r="S4363" t="s">
        <v>24</v>
      </c>
      <c r="T4363" t="str">
        <f>IF(data[[#This Row],[DeviceProtection]]="Yes",1,"")</f>
        <v/>
      </c>
      <c r="U4363" t="s">
        <v>23</v>
      </c>
      <c r="V4363">
        <f>IF(data[[#This Row],[TechSupport]]="Yes",1,"")</f>
        <v>1</v>
      </c>
      <c r="W4363" t="s">
        <v>24</v>
      </c>
      <c r="X4363" t="str">
        <f>IF(data[[#This Row],[StreamingTV]]="Yes",1,"")</f>
        <v/>
      </c>
      <c r="Y4363" t="s">
        <v>24</v>
      </c>
      <c r="Z4363" t="str">
        <f>IF(data[[#This Row],[StreamingMovies]]="Yes",1,"")</f>
        <v/>
      </c>
      <c r="AA4363" t="s">
        <v>31</v>
      </c>
      <c r="AB4363" t="s">
        <v>23</v>
      </c>
      <c r="AC4363" t="s">
        <v>28</v>
      </c>
      <c r="AD4363">
        <v>58.75</v>
      </c>
      <c r="AE4363">
        <v>1696.2</v>
      </c>
      <c r="AF4363">
        <v>0</v>
      </c>
      <c r="AG4363" s="2">
        <v>0</v>
      </c>
      <c r="AH4363" t="s">
        <v>24</v>
      </c>
      <c r="AI4363">
        <f t="shared" si="136"/>
        <v>0</v>
      </c>
      <c r="AJ4363">
        <f t="shared" si="137"/>
        <v>1</v>
      </c>
    </row>
    <row r="4364" spans="1:36" x14ac:dyDescent="0.35">
      <c r="A4364">
        <v>4363</v>
      </c>
      <c r="B4364" t="s">
        <v>4399</v>
      </c>
      <c r="C4364" t="s">
        <v>22</v>
      </c>
      <c r="D4364">
        <v>0</v>
      </c>
      <c r="E4364" t="s">
        <v>23</v>
      </c>
      <c r="F4364" t="s">
        <v>24</v>
      </c>
      <c r="G4364" t="str">
        <f>IF(AND(data[[#This Row],[Partner]]="Yes", data[[#This Row],[Dependents]]="Yes"), "Both", IF(data[[#This Row],[Partner]]="Yes", "Partner", IF(data[[#This Row],[Dependents]]="Yes", "Dependent", "None")))</f>
        <v>Partner</v>
      </c>
      <c r="H4364">
        <v>49</v>
      </c>
      <c r="I4364" s="1">
        <f>data[[#This Row],[Tenure]]/12</f>
        <v>4.083333333333333</v>
      </c>
      <c r="J4364" t="s">
        <v>23</v>
      </c>
      <c r="K4364">
        <f>IF(data[[#This Row],[PhoneService]]="Yes",1,"")</f>
        <v>1</v>
      </c>
      <c r="L4364" t="s">
        <v>24</v>
      </c>
      <c r="M4364" t="str">
        <f>IF(data[[#This Row],[MultipleLines]]="Yes",1,"")</f>
        <v/>
      </c>
      <c r="N4364" t="s">
        <v>24</v>
      </c>
      <c r="O4364" t="s">
        <v>46</v>
      </c>
      <c r="P4364" t="str">
        <f>IF(data[[#This Row],[OnlineSecurity]]="Yes",1,"")</f>
        <v/>
      </c>
      <c r="Q4364" t="s">
        <v>46</v>
      </c>
      <c r="R4364" t="str">
        <f>IF(data[[#This Row],[OnlineBackup]]="Yes",1,"")</f>
        <v/>
      </c>
      <c r="S4364" t="s">
        <v>46</v>
      </c>
      <c r="T4364" t="str">
        <f>IF(data[[#This Row],[DeviceProtection]]="Yes",1,"")</f>
        <v/>
      </c>
      <c r="U4364" t="s">
        <v>46</v>
      </c>
      <c r="V4364" t="str">
        <f>IF(data[[#This Row],[TechSupport]]="Yes",1,"")</f>
        <v/>
      </c>
      <c r="W4364" t="s">
        <v>46</v>
      </c>
      <c r="X4364" t="str">
        <f>IF(data[[#This Row],[StreamingTV]]="Yes",1,"")</f>
        <v/>
      </c>
      <c r="Y4364" t="s">
        <v>46</v>
      </c>
      <c r="Z4364" t="str">
        <f>IF(data[[#This Row],[StreamingMovies]]="Yes",1,"")</f>
        <v/>
      </c>
      <c r="AA4364" t="s">
        <v>31</v>
      </c>
      <c r="AB4364" t="s">
        <v>24</v>
      </c>
      <c r="AC4364" t="s">
        <v>40</v>
      </c>
      <c r="AD4364">
        <v>20.7</v>
      </c>
      <c r="AE4364">
        <v>1032.05</v>
      </c>
      <c r="AF4364">
        <v>0</v>
      </c>
      <c r="AG4364" s="2">
        <v>0</v>
      </c>
      <c r="AH4364" t="s">
        <v>24</v>
      </c>
      <c r="AI4364">
        <f t="shared" si="136"/>
        <v>0</v>
      </c>
      <c r="AJ4364">
        <f t="shared" si="137"/>
        <v>1</v>
      </c>
    </row>
    <row r="4365" spans="1:36" x14ac:dyDescent="0.35">
      <c r="A4365">
        <v>4364</v>
      </c>
      <c r="B4365" t="s">
        <v>4400</v>
      </c>
      <c r="C4365" t="s">
        <v>22</v>
      </c>
      <c r="D4365">
        <v>0</v>
      </c>
      <c r="E4365" t="s">
        <v>23</v>
      </c>
      <c r="F4365" t="s">
        <v>24</v>
      </c>
      <c r="G4365" t="str">
        <f>IF(AND(data[[#This Row],[Partner]]="Yes", data[[#This Row],[Dependents]]="Yes"), "Both", IF(data[[#This Row],[Partner]]="Yes", "Partner", IF(data[[#This Row],[Dependents]]="Yes", "Dependent", "None")))</f>
        <v>Partner</v>
      </c>
      <c r="H4365">
        <v>56</v>
      </c>
      <c r="I4365" s="1">
        <f>data[[#This Row],[Tenure]]/12</f>
        <v>4.666666666666667</v>
      </c>
      <c r="J4365" t="s">
        <v>23</v>
      </c>
      <c r="K4365">
        <f>IF(data[[#This Row],[PhoneService]]="Yes",1,"")</f>
        <v>1</v>
      </c>
      <c r="L4365" t="s">
        <v>23</v>
      </c>
      <c r="M4365">
        <f>IF(data[[#This Row],[MultipleLines]]="Yes",1,"")</f>
        <v>1</v>
      </c>
      <c r="N4365" t="s">
        <v>37</v>
      </c>
      <c r="O4365" t="s">
        <v>24</v>
      </c>
      <c r="P4365" t="str">
        <f>IF(data[[#This Row],[OnlineSecurity]]="Yes",1,"")</f>
        <v/>
      </c>
      <c r="Q4365" t="s">
        <v>24</v>
      </c>
      <c r="R4365" t="str">
        <f>IF(data[[#This Row],[OnlineBackup]]="Yes",1,"")</f>
        <v/>
      </c>
      <c r="S4365" t="s">
        <v>24</v>
      </c>
      <c r="T4365" t="str">
        <f>IF(data[[#This Row],[DeviceProtection]]="Yes",1,"")</f>
        <v/>
      </c>
      <c r="U4365" t="s">
        <v>24</v>
      </c>
      <c r="V4365" t="str">
        <f>IF(data[[#This Row],[TechSupport]]="Yes",1,"")</f>
        <v/>
      </c>
      <c r="W4365" t="s">
        <v>23</v>
      </c>
      <c r="X4365">
        <f>IF(data[[#This Row],[StreamingTV]]="Yes",1,"")</f>
        <v>1</v>
      </c>
      <c r="Y4365" t="s">
        <v>24</v>
      </c>
      <c r="Z4365" t="str">
        <f>IF(data[[#This Row],[StreamingMovies]]="Yes",1,"")</f>
        <v/>
      </c>
      <c r="AA4365" t="s">
        <v>27</v>
      </c>
      <c r="AB4365" t="s">
        <v>23</v>
      </c>
      <c r="AC4365" t="s">
        <v>35</v>
      </c>
      <c r="AD4365">
        <v>85.6</v>
      </c>
      <c r="AE4365">
        <v>4902.8</v>
      </c>
      <c r="AF4365">
        <v>2</v>
      </c>
      <c r="AG4365" s="2">
        <v>0</v>
      </c>
      <c r="AH4365" t="s">
        <v>24</v>
      </c>
      <c r="AI4365">
        <f t="shared" si="136"/>
        <v>0</v>
      </c>
      <c r="AJ4365">
        <f t="shared" si="137"/>
        <v>1</v>
      </c>
    </row>
    <row r="4366" spans="1:36" x14ac:dyDescent="0.35">
      <c r="A4366">
        <v>4365</v>
      </c>
      <c r="B4366" t="s">
        <v>4401</v>
      </c>
      <c r="C4366" t="s">
        <v>22</v>
      </c>
      <c r="D4366">
        <v>0</v>
      </c>
      <c r="E4366" t="s">
        <v>24</v>
      </c>
      <c r="F4366" t="s">
        <v>24</v>
      </c>
      <c r="G4366" t="str">
        <f>IF(AND(data[[#This Row],[Partner]]="Yes", data[[#This Row],[Dependents]]="Yes"), "Both", IF(data[[#This Row],[Partner]]="Yes", "Partner", IF(data[[#This Row],[Dependents]]="Yes", "Dependent", "None")))</f>
        <v>None</v>
      </c>
      <c r="H4366">
        <v>63</v>
      </c>
      <c r="I4366" s="1">
        <f>data[[#This Row],[Tenure]]/12</f>
        <v>5.25</v>
      </c>
      <c r="J4366" t="s">
        <v>23</v>
      </c>
      <c r="K4366">
        <f>IF(data[[#This Row],[PhoneService]]="Yes",1,"")</f>
        <v>1</v>
      </c>
      <c r="L4366" t="s">
        <v>23</v>
      </c>
      <c r="M4366">
        <f>IF(data[[#This Row],[MultipleLines]]="Yes",1,"")</f>
        <v>1</v>
      </c>
      <c r="N4366" t="s">
        <v>26</v>
      </c>
      <c r="O4366" t="s">
        <v>23</v>
      </c>
      <c r="P4366">
        <f>IF(data[[#This Row],[OnlineSecurity]]="Yes",1,"")</f>
        <v>1</v>
      </c>
      <c r="Q4366" t="s">
        <v>23</v>
      </c>
      <c r="R4366">
        <f>IF(data[[#This Row],[OnlineBackup]]="Yes",1,"")</f>
        <v>1</v>
      </c>
      <c r="S4366" t="s">
        <v>23</v>
      </c>
      <c r="T4366">
        <f>IF(data[[#This Row],[DeviceProtection]]="Yes",1,"")</f>
        <v>1</v>
      </c>
      <c r="U4366" t="s">
        <v>23</v>
      </c>
      <c r="V4366">
        <f>IF(data[[#This Row],[TechSupport]]="Yes",1,"")</f>
        <v>1</v>
      </c>
      <c r="W4366" t="s">
        <v>24</v>
      </c>
      <c r="X4366" t="str">
        <f>IF(data[[#This Row],[StreamingTV]]="Yes",1,"")</f>
        <v/>
      </c>
      <c r="Y4366" t="s">
        <v>23</v>
      </c>
      <c r="Z4366">
        <f>IF(data[[#This Row],[StreamingMovies]]="Yes",1,"")</f>
        <v>1</v>
      </c>
      <c r="AA4366" t="s">
        <v>47</v>
      </c>
      <c r="AB4366" t="s">
        <v>23</v>
      </c>
      <c r="AC4366" t="s">
        <v>40</v>
      </c>
      <c r="AD4366">
        <v>80.3</v>
      </c>
      <c r="AE4366">
        <v>4995.3500000000004</v>
      </c>
      <c r="AF4366">
        <v>2</v>
      </c>
      <c r="AG4366" s="2">
        <v>0</v>
      </c>
      <c r="AH4366" t="s">
        <v>24</v>
      </c>
      <c r="AI4366">
        <f t="shared" si="136"/>
        <v>0</v>
      </c>
      <c r="AJ4366">
        <f t="shared" si="137"/>
        <v>1</v>
      </c>
    </row>
    <row r="4367" spans="1:36" x14ac:dyDescent="0.35">
      <c r="A4367">
        <v>4366</v>
      </c>
      <c r="B4367" t="s">
        <v>4402</v>
      </c>
      <c r="C4367" t="s">
        <v>30</v>
      </c>
      <c r="D4367">
        <v>0</v>
      </c>
      <c r="E4367" t="s">
        <v>23</v>
      </c>
      <c r="F4367" t="s">
        <v>24</v>
      </c>
      <c r="G4367" t="str">
        <f>IF(AND(data[[#This Row],[Partner]]="Yes", data[[#This Row],[Dependents]]="Yes"), "Both", IF(data[[#This Row],[Partner]]="Yes", "Partner", IF(data[[#This Row],[Dependents]]="Yes", "Dependent", "None")))</f>
        <v>Partner</v>
      </c>
      <c r="H4367">
        <v>63</v>
      </c>
      <c r="I4367" s="1">
        <f>data[[#This Row],[Tenure]]/12</f>
        <v>5.25</v>
      </c>
      <c r="J4367" t="s">
        <v>23</v>
      </c>
      <c r="K4367">
        <f>IF(data[[#This Row],[PhoneService]]="Yes",1,"")</f>
        <v>1</v>
      </c>
      <c r="L4367" t="s">
        <v>23</v>
      </c>
      <c r="M4367">
        <f>IF(data[[#This Row],[MultipleLines]]="Yes",1,"")</f>
        <v>1</v>
      </c>
      <c r="N4367" t="s">
        <v>26</v>
      </c>
      <c r="O4367" t="s">
        <v>24</v>
      </c>
      <c r="P4367" t="str">
        <f>IF(data[[#This Row],[OnlineSecurity]]="Yes",1,"")</f>
        <v/>
      </c>
      <c r="Q4367" t="s">
        <v>24</v>
      </c>
      <c r="R4367" t="str">
        <f>IF(data[[#This Row],[OnlineBackup]]="Yes",1,"")</f>
        <v/>
      </c>
      <c r="S4367" t="s">
        <v>23</v>
      </c>
      <c r="T4367">
        <f>IF(data[[#This Row],[DeviceProtection]]="Yes",1,"")</f>
        <v>1</v>
      </c>
      <c r="U4367" t="s">
        <v>23</v>
      </c>
      <c r="V4367">
        <f>IF(data[[#This Row],[TechSupport]]="Yes",1,"")</f>
        <v>1</v>
      </c>
      <c r="W4367" t="s">
        <v>23</v>
      </c>
      <c r="X4367">
        <f>IF(data[[#This Row],[StreamingTV]]="Yes",1,"")</f>
        <v>1</v>
      </c>
      <c r="Y4367" t="s">
        <v>23</v>
      </c>
      <c r="Z4367">
        <f>IF(data[[#This Row],[StreamingMovies]]="Yes",1,"")</f>
        <v>1</v>
      </c>
      <c r="AA4367" t="s">
        <v>47</v>
      </c>
      <c r="AB4367" t="s">
        <v>24</v>
      </c>
      <c r="AC4367" t="s">
        <v>40</v>
      </c>
      <c r="AD4367">
        <v>79.8</v>
      </c>
      <c r="AE4367">
        <v>5034.05</v>
      </c>
      <c r="AF4367">
        <v>0</v>
      </c>
      <c r="AG4367" s="2">
        <v>0</v>
      </c>
      <c r="AH4367" t="s">
        <v>24</v>
      </c>
      <c r="AI4367">
        <f t="shared" si="136"/>
        <v>0</v>
      </c>
      <c r="AJ4367">
        <f t="shared" si="137"/>
        <v>1</v>
      </c>
    </row>
    <row r="4368" spans="1:36" x14ac:dyDescent="0.35">
      <c r="A4368">
        <v>4367</v>
      </c>
      <c r="B4368" t="s">
        <v>4403</v>
      </c>
      <c r="C4368" t="s">
        <v>30</v>
      </c>
      <c r="D4368">
        <v>1</v>
      </c>
      <c r="E4368" t="s">
        <v>23</v>
      </c>
      <c r="F4368" t="s">
        <v>23</v>
      </c>
      <c r="G4368" t="str">
        <f>IF(AND(data[[#This Row],[Partner]]="Yes", data[[#This Row],[Dependents]]="Yes"), "Both", IF(data[[#This Row],[Partner]]="Yes", "Partner", IF(data[[#This Row],[Dependents]]="Yes", "Dependent", "None")))</f>
        <v>Both</v>
      </c>
      <c r="H4368">
        <v>24</v>
      </c>
      <c r="I4368" s="1">
        <f>data[[#This Row],[Tenure]]/12</f>
        <v>2</v>
      </c>
      <c r="J4368" t="s">
        <v>23</v>
      </c>
      <c r="K4368">
        <f>IF(data[[#This Row],[PhoneService]]="Yes",1,"")</f>
        <v>1</v>
      </c>
      <c r="L4368" t="s">
        <v>23</v>
      </c>
      <c r="M4368">
        <f>IF(data[[#This Row],[MultipleLines]]="Yes",1,"")</f>
        <v>1</v>
      </c>
      <c r="N4368" t="s">
        <v>37</v>
      </c>
      <c r="O4368" t="s">
        <v>23</v>
      </c>
      <c r="P4368">
        <f>IF(data[[#This Row],[OnlineSecurity]]="Yes",1,"")</f>
        <v>1</v>
      </c>
      <c r="Q4368" t="s">
        <v>24</v>
      </c>
      <c r="R4368" t="str">
        <f>IF(data[[#This Row],[OnlineBackup]]="Yes",1,"")</f>
        <v/>
      </c>
      <c r="S4368" t="s">
        <v>24</v>
      </c>
      <c r="T4368" t="str">
        <f>IF(data[[#This Row],[DeviceProtection]]="Yes",1,"")</f>
        <v/>
      </c>
      <c r="U4368" t="s">
        <v>24</v>
      </c>
      <c r="V4368" t="str">
        <f>IF(data[[#This Row],[TechSupport]]="Yes",1,"")</f>
        <v/>
      </c>
      <c r="W4368" t="s">
        <v>24</v>
      </c>
      <c r="X4368" t="str">
        <f>IF(data[[#This Row],[StreamingTV]]="Yes",1,"")</f>
        <v/>
      </c>
      <c r="Y4368" t="s">
        <v>24</v>
      </c>
      <c r="Z4368" t="str">
        <f>IF(data[[#This Row],[StreamingMovies]]="Yes",1,"")</f>
        <v/>
      </c>
      <c r="AA4368" t="s">
        <v>27</v>
      </c>
      <c r="AB4368" t="s">
        <v>23</v>
      </c>
      <c r="AC4368" t="s">
        <v>28</v>
      </c>
      <c r="AD4368">
        <v>79.849999999999994</v>
      </c>
      <c r="AE4368">
        <v>1857.75</v>
      </c>
      <c r="AF4368">
        <v>5</v>
      </c>
      <c r="AG4368" s="2">
        <v>2</v>
      </c>
      <c r="AH4368" t="s">
        <v>24</v>
      </c>
      <c r="AI4368">
        <f t="shared" si="136"/>
        <v>0</v>
      </c>
      <c r="AJ4368">
        <f t="shared" si="137"/>
        <v>1</v>
      </c>
    </row>
    <row r="4369" spans="1:36" x14ac:dyDescent="0.35">
      <c r="A4369">
        <v>4368</v>
      </c>
      <c r="B4369" t="s">
        <v>4404</v>
      </c>
      <c r="C4369" t="s">
        <v>30</v>
      </c>
      <c r="D4369">
        <v>1</v>
      </c>
      <c r="E4369" t="s">
        <v>23</v>
      </c>
      <c r="F4369" t="s">
        <v>24</v>
      </c>
      <c r="G4369" t="str">
        <f>IF(AND(data[[#This Row],[Partner]]="Yes", data[[#This Row],[Dependents]]="Yes"), "Both", IF(data[[#This Row],[Partner]]="Yes", "Partner", IF(data[[#This Row],[Dependents]]="Yes", "Dependent", "None")))</f>
        <v>Partner</v>
      </c>
      <c r="H4369">
        <v>36</v>
      </c>
      <c r="I4369" s="1">
        <f>data[[#This Row],[Tenure]]/12</f>
        <v>3</v>
      </c>
      <c r="J4369" t="s">
        <v>23</v>
      </c>
      <c r="K4369">
        <f>IF(data[[#This Row],[PhoneService]]="Yes",1,"")</f>
        <v>1</v>
      </c>
      <c r="L4369" t="s">
        <v>24</v>
      </c>
      <c r="M4369" t="str">
        <f>IF(data[[#This Row],[MultipleLines]]="Yes",1,"")</f>
        <v/>
      </c>
      <c r="N4369" t="s">
        <v>26</v>
      </c>
      <c r="O4369" t="s">
        <v>24</v>
      </c>
      <c r="P4369" t="str">
        <f>IF(data[[#This Row],[OnlineSecurity]]="Yes",1,"")</f>
        <v/>
      </c>
      <c r="Q4369" t="s">
        <v>24</v>
      </c>
      <c r="R4369" t="str">
        <f>IF(data[[#This Row],[OnlineBackup]]="Yes",1,"")</f>
        <v/>
      </c>
      <c r="S4369" t="s">
        <v>23</v>
      </c>
      <c r="T4369">
        <f>IF(data[[#This Row],[DeviceProtection]]="Yes",1,"")</f>
        <v>1</v>
      </c>
      <c r="U4369" t="s">
        <v>23</v>
      </c>
      <c r="V4369">
        <f>IF(data[[#This Row],[TechSupport]]="Yes",1,"")</f>
        <v>1</v>
      </c>
      <c r="W4369" t="s">
        <v>24</v>
      </c>
      <c r="X4369" t="str">
        <f>IF(data[[#This Row],[StreamingTV]]="Yes",1,"")</f>
        <v/>
      </c>
      <c r="Y4369" t="s">
        <v>24</v>
      </c>
      <c r="Z4369" t="str">
        <f>IF(data[[#This Row],[StreamingMovies]]="Yes",1,"")</f>
        <v/>
      </c>
      <c r="AA4369" t="s">
        <v>31</v>
      </c>
      <c r="AB4369" t="s">
        <v>24</v>
      </c>
      <c r="AC4369" t="s">
        <v>40</v>
      </c>
      <c r="AD4369">
        <v>54.1</v>
      </c>
      <c r="AE4369">
        <v>1992.85</v>
      </c>
      <c r="AF4369">
        <v>0</v>
      </c>
      <c r="AG4369" s="2">
        <v>0</v>
      </c>
      <c r="AH4369" t="s">
        <v>24</v>
      </c>
      <c r="AI4369">
        <f t="shared" si="136"/>
        <v>0</v>
      </c>
      <c r="AJ4369">
        <f t="shared" si="137"/>
        <v>1</v>
      </c>
    </row>
    <row r="4370" spans="1:36" x14ac:dyDescent="0.35">
      <c r="A4370">
        <v>4369</v>
      </c>
      <c r="B4370" t="s">
        <v>4405</v>
      </c>
      <c r="C4370" t="s">
        <v>22</v>
      </c>
      <c r="D4370">
        <v>1</v>
      </c>
      <c r="E4370" t="s">
        <v>24</v>
      </c>
      <c r="F4370" t="s">
        <v>24</v>
      </c>
      <c r="G4370" t="str">
        <f>IF(AND(data[[#This Row],[Partner]]="Yes", data[[#This Row],[Dependents]]="Yes"), "Both", IF(data[[#This Row],[Partner]]="Yes", "Partner", IF(data[[#This Row],[Dependents]]="Yes", "Dependent", "None")))</f>
        <v>None</v>
      </c>
      <c r="H4370">
        <v>9</v>
      </c>
      <c r="I4370" s="1">
        <f>data[[#This Row],[Tenure]]/12</f>
        <v>0.75</v>
      </c>
      <c r="J4370" t="s">
        <v>23</v>
      </c>
      <c r="K4370">
        <f>IF(data[[#This Row],[PhoneService]]="Yes",1,"")</f>
        <v>1</v>
      </c>
      <c r="L4370" t="s">
        <v>24</v>
      </c>
      <c r="M4370" t="str">
        <f>IF(data[[#This Row],[MultipleLines]]="Yes",1,"")</f>
        <v/>
      </c>
      <c r="N4370" t="s">
        <v>37</v>
      </c>
      <c r="O4370" t="s">
        <v>24</v>
      </c>
      <c r="P4370" t="str">
        <f>IF(data[[#This Row],[OnlineSecurity]]="Yes",1,"")</f>
        <v/>
      </c>
      <c r="Q4370" t="s">
        <v>24</v>
      </c>
      <c r="R4370" t="str">
        <f>IF(data[[#This Row],[OnlineBackup]]="Yes",1,"")</f>
        <v/>
      </c>
      <c r="S4370" t="s">
        <v>24</v>
      </c>
      <c r="T4370" t="str">
        <f>IF(data[[#This Row],[DeviceProtection]]="Yes",1,"")</f>
        <v/>
      </c>
      <c r="U4370" t="s">
        <v>24</v>
      </c>
      <c r="V4370" t="str">
        <f>IF(data[[#This Row],[TechSupport]]="Yes",1,"")</f>
        <v/>
      </c>
      <c r="W4370" t="s">
        <v>23</v>
      </c>
      <c r="X4370">
        <f>IF(data[[#This Row],[StreamingTV]]="Yes",1,"")</f>
        <v>1</v>
      </c>
      <c r="Y4370" t="s">
        <v>24</v>
      </c>
      <c r="Z4370" t="str">
        <f>IF(data[[#This Row],[StreamingMovies]]="Yes",1,"")</f>
        <v/>
      </c>
      <c r="AA4370" t="s">
        <v>27</v>
      </c>
      <c r="AB4370" t="s">
        <v>23</v>
      </c>
      <c r="AC4370" t="s">
        <v>28</v>
      </c>
      <c r="AD4370">
        <v>80.849999999999994</v>
      </c>
      <c r="AE4370">
        <v>751.65</v>
      </c>
      <c r="AF4370">
        <v>1</v>
      </c>
      <c r="AG4370" s="2">
        <v>0</v>
      </c>
      <c r="AH4370" t="s">
        <v>23</v>
      </c>
      <c r="AI4370">
        <f t="shared" si="136"/>
        <v>1</v>
      </c>
      <c r="AJ4370" t="str">
        <f t="shared" si="137"/>
        <v/>
      </c>
    </row>
    <row r="4371" spans="1:36" x14ac:dyDescent="0.35">
      <c r="A4371">
        <v>4370</v>
      </c>
      <c r="B4371" t="s">
        <v>4406</v>
      </c>
      <c r="C4371" t="s">
        <v>30</v>
      </c>
      <c r="D4371">
        <v>0</v>
      </c>
      <c r="E4371" t="s">
        <v>24</v>
      </c>
      <c r="F4371" t="s">
        <v>24</v>
      </c>
      <c r="G4371" t="str">
        <f>IF(AND(data[[#This Row],[Partner]]="Yes", data[[#This Row],[Dependents]]="Yes"), "Both", IF(data[[#This Row],[Partner]]="Yes", "Partner", IF(data[[#This Row],[Dependents]]="Yes", "Dependent", "None")))</f>
        <v>None</v>
      </c>
      <c r="H4371">
        <v>3</v>
      </c>
      <c r="I4371" s="1">
        <f>data[[#This Row],[Tenure]]/12</f>
        <v>0.25</v>
      </c>
      <c r="J4371" t="s">
        <v>24</v>
      </c>
      <c r="K4371" t="str">
        <f>IF(data[[#This Row],[PhoneService]]="Yes",1,"")</f>
        <v/>
      </c>
      <c r="L4371" t="s">
        <v>25</v>
      </c>
      <c r="M4371" t="str">
        <f>IF(data[[#This Row],[MultipleLines]]="Yes",1,"")</f>
        <v/>
      </c>
      <c r="N4371" t="s">
        <v>26</v>
      </c>
      <c r="O4371" t="s">
        <v>24</v>
      </c>
      <c r="P4371" t="str">
        <f>IF(data[[#This Row],[OnlineSecurity]]="Yes",1,"")</f>
        <v/>
      </c>
      <c r="Q4371" t="s">
        <v>24</v>
      </c>
      <c r="R4371" t="str">
        <f>IF(data[[#This Row],[OnlineBackup]]="Yes",1,"")</f>
        <v/>
      </c>
      <c r="S4371" t="s">
        <v>24</v>
      </c>
      <c r="T4371" t="str">
        <f>IF(data[[#This Row],[DeviceProtection]]="Yes",1,"")</f>
        <v/>
      </c>
      <c r="U4371" t="s">
        <v>24</v>
      </c>
      <c r="V4371" t="str">
        <f>IF(data[[#This Row],[TechSupport]]="Yes",1,"")</f>
        <v/>
      </c>
      <c r="W4371" t="s">
        <v>24</v>
      </c>
      <c r="X4371" t="str">
        <f>IF(data[[#This Row],[StreamingTV]]="Yes",1,"")</f>
        <v/>
      </c>
      <c r="Y4371" t="s">
        <v>24</v>
      </c>
      <c r="Z4371" t="str">
        <f>IF(data[[#This Row],[StreamingMovies]]="Yes",1,"")</f>
        <v/>
      </c>
      <c r="AA4371" t="s">
        <v>27</v>
      </c>
      <c r="AB4371" t="s">
        <v>24</v>
      </c>
      <c r="AC4371" t="s">
        <v>28</v>
      </c>
      <c r="AD4371">
        <v>24.75</v>
      </c>
      <c r="AE4371">
        <v>66.95</v>
      </c>
      <c r="AF4371">
        <v>0</v>
      </c>
      <c r="AG4371" s="2">
        <v>0</v>
      </c>
      <c r="AH4371" t="s">
        <v>23</v>
      </c>
      <c r="AI4371">
        <f t="shared" si="136"/>
        <v>1</v>
      </c>
      <c r="AJ4371" t="str">
        <f t="shared" si="137"/>
        <v/>
      </c>
    </row>
    <row r="4372" spans="1:36" x14ac:dyDescent="0.35">
      <c r="A4372">
        <v>4371</v>
      </c>
      <c r="B4372" t="s">
        <v>4407</v>
      </c>
      <c r="C4372" t="s">
        <v>22</v>
      </c>
      <c r="D4372">
        <v>0</v>
      </c>
      <c r="E4372" t="s">
        <v>23</v>
      </c>
      <c r="F4372" t="s">
        <v>24</v>
      </c>
      <c r="G4372" t="str">
        <f>IF(AND(data[[#This Row],[Partner]]="Yes", data[[#This Row],[Dependents]]="Yes"), "Both", IF(data[[#This Row],[Partner]]="Yes", "Partner", IF(data[[#This Row],[Dependents]]="Yes", "Dependent", "None")))</f>
        <v>Partner</v>
      </c>
      <c r="H4372">
        <v>21</v>
      </c>
      <c r="I4372" s="1">
        <f>data[[#This Row],[Tenure]]/12</f>
        <v>1.75</v>
      </c>
      <c r="J4372" t="s">
        <v>23</v>
      </c>
      <c r="K4372">
        <f>IF(data[[#This Row],[PhoneService]]="Yes",1,"")</f>
        <v>1</v>
      </c>
      <c r="L4372" t="s">
        <v>24</v>
      </c>
      <c r="M4372" t="str">
        <f>IF(data[[#This Row],[MultipleLines]]="Yes",1,"")</f>
        <v/>
      </c>
      <c r="N4372" t="s">
        <v>26</v>
      </c>
      <c r="O4372" t="s">
        <v>23</v>
      </c>
      <c r="P4372">
        <f>IF(data[[#This Row],[OnlineSecurity]]="Yes",1,"")</f>
        <v>1</v>
      </c>
      <c r="Q4372" t="s">
        <v>24</v>
      </c>
      <c r="R4372" t="str">
        <f>IF(data[[#This Row],[OnlineBackup]]="Yes",1,"")</f>
        <v/>
      </c>
      <c r="S4372" t="s">
        <v>23</v>
      </c>
      <c r="T4372">
        <f>IF(data[[#This Row],[DeviceProtection]]="Yes",1,"")</f>
        <v>1</v>
      </c>
      <c r="U4372" t="s">
        <v>23</v>
      </c>
      <c r="V4372">
        <f>IF(data[[#This Row],[TechSupport]]="Yes",1,"")</f>
        <v>1</v>
      </c>
      <c r="W4372" t="s">
        <v>23</v>
      </c>
      <c r="X4372">
        <f>IF(data[[#This Row],[StreamingTV]]="Yes",1,"")</f>
        <v>1</v>
      </c>
      <c r="Y4372" t="s">
        <v>23</v>
      </c>
      <c r="Z4372">
        <f>IF(data[[#This Row],[StreamingMovies]]="Yes",1,"")</f>
        <v>1</v>
      </c>
      <c r="AA4372" t="s">
        <v>31</v>
      </c>
      <c r="AB4372" t="s">
        <v>24</v>
      </c>
      <c r="AC4372" t="s">
        <v>32</v>
      </c>
      <c r="AD4372">
        <v>80.900000000000006</v>
      </c>
      <c r="AE4372">
        <v>1714.95</v>
      </c>
      <c r="AF4372">
        <v>0</v>
      </c>
      <c r="AG4372" s="2">
        <v>0</v>
      </c>
      <c r="AH4372" t="s">
        <v>24</v>
      </c>
      <c r="AI4372">
        <f t="shared" si="136"/>
        <v>0</v>
      </c>
      <c r="AJ4372">
        <f t="shared" si="137"/>
        <v>1</v>
      </c>
    </row>
    <row r="4373" spans="1:36" x14ac:dyDescent="0.35">
      <c r="A4373">
        <v>4372</v>
      </c>
      <c r="B4373" t="s">
        <v>4408</v>
      </c>
      <c r="C4373" t="s">
        <v>30</v>
      </c>
      <c r="D4373">
        <v>0</v>
      </c>
      <c r="E4373" t="s">
        <v>23</v>
      </c>
      <c r="F4373" t="s">
        <v>23</v>
      </c>
      <c r="G4373" t="str">
        <f>IF(AND(data[[#This Row],[Partner]]="Yes", data[[#This Row],[Dependents]]="Yes"), "Both", IF(data[[#This Row],[Partner]]="Yes", "Partner", IF(data[[#This Row],[Dependents]]="Yes", "Dependent", "None")))</f>
        <v>Both</v>
      </c>
      <c r="H4373">
        <v>13</v>
      </c>
      <c r="I4373" s="1">
        <f>data[[#This Row],[Tenure]]/12</f>
        <v>1.0833333333333333</v>
      </c>
      <c r="J4373" t="s">
        <v>23</v>
      </c>
      <c r="K4373">
        <f>IF(data[[#This Row],[PhoneService]]="Yes",1,"")</f>
        <v>1</v>
      </c>
      <c r="L4373" t="s">
        <v>23</v>
      </c>
      <c r="M4373">
        <f>IF(data[[#This Row],[MultipleLines]]="Yes",1,"")</f>
        <v>1</v>
      </c>
      <c r="N4373" t="s">
        <v>24</v>
      </c>
      <c r="O4373" t="s">
        <v>46</v>
      </c>
      <c r="P4373" t="str">
        <f>IF(data[[#This Row],[OnlineSecurity]]="Yes",1,"")</f>
        <v/>
      </c>
      <c r="Q4373" t="s">
        <v>46</v>
      </c>
      <c r="R4373" t="str">
        <f>IF(data[[#This Row],[OnlineBackup]]="Yes",1,"")</f>
        <v/>
      </c>
      <c r="S4373" t="s">
        <v>46</v>
      </c>
      <c r="T4373" t="str">
        <f>IF(data[[#This Row],[DeviceProtection]]="Yes",1,"")</f>
        <v/>
      </c>
      <c r="U4373" t="s">
        <v>46</v>
      </c>
      <c r="V4373" t="str">
        <f>IF(data[[#This Row],[TechSupport]]="Yes",1,"")</f>
        <v/>
      </c>
      <c r="W4373" t="s">
        <v>46</v>
      </c>
      <c r="X4373" t="str">
        <f>IF(data[[#This Row],[StreamingTV]]="Yes",1,"")</f>
        <v/>
      </c>
      <c r="Y4373" t="s">
        <v>46</v>
      </c>
      <c r="Z4373" t="str">
        <f>IF(data[[#This Row],[StreamingMovies]]="Yes",1,"")</f>
        <v/>
      </c>
      <c r="AA4373" t="s">
        <v>31</v>
      </c>
      <c r="AB4373" t="s">
        <v>24</v>
      </c>
      <c r="AC4373" t="s">
        <v>35</v>
      </c>
      <c r="AD4373">
        <v>24.5</v>
      </c>
      <c r="AE4373">
        <v>343.6</v>
      </c>
      <c r="AF4373">
        <v>0</v>
      </c>
      <c r="AG4373" s="2">
        <v>0</v>
      </c>
      <c r="AH4373" t="s">
        <v>24</v>
      </c>
      <c r="AI4373">
        <f t="shared" si="136"/>
        <v>0</v>
      </c>
      <c r="AJ4373">
        <f t="shared" si="137"/>
        <v>1</v>
      </c>
    </row>
    <row r="4374" spans="1:36" x14ac:dyDescent="0.35">
      <c r="A4374">
        <v>4373</v>
      </c>
      <c r="B4374" t="s">
        <v>4409</v>
      </c>
      <c r="C4374" t="s">
        <v>30</v>
      </c>
      <c r="D4374">
        <v>0</v>
      </c>
      <c r="E4374" t="s">
        <v>23</v>
      </c>
      <c r="F4374" t="s">
        <v>23</v>
      </c>
      <c r="G4374" t="str">
        <f>IF(AND(data[[#This Row],[Partner]]="Yes", data[[#This Row],[Dependents]]="Yes"), "Both", IF(data[[#This Row],[Partner]]="Yes", "Partner", IF(data[[#This Row],[Dependents]]="Yes", "Dependent", "None")))</f>
        <v>Both</v>
      </c>
      <c r="H4374">
        <v>1</v>
      </c>
      <c r="I4374" s="1">
        <f>data[[#This Row],[Tenure]]/12</f>
        <v>8.3333333333333329E-2</v>
      </c>
      <c r="J4374" t="s">
        <v>23</v>
      </c>
      <c r="K4374">
        <f>IF(data[[#This Row],[PhoneService]]="Yes",1,"")</f>
        <v>1</v>
      </c>
      <c r="L4374" t="s">
        <v>24</v>
      </c>
      <c r="M4374" t="str">
        <f>IF(data[[#This Row],[MultipleLines]]="Yes",1,"")</f>
        <v/>
      </c>
      <c r="N4374" t="s">
        <v>24</v>
      </c>
      <c r="O4374" t="s">
        <v>46</v>
      </c>
      <c r="P4374" t="str">
        <f>IF(data[[#This Row],[OnlineSecurity]]="Yes",1,"")</f>
        <v/>
      </c>
      <c r="Q4374" t="s">
        <v>46</v>
      </c>
      <c r="R4374" t="str">
        <f>IF(data[[#This Row],[OnlineBackup]]="Yes",1,"")</f>
        <v/>
      </c>
      <c r="S4374" t="s">
        <v>46</v>
      </c>
      <c r="T4374" t="str">
        <f>IF(data[[#This Row],[DeviceProtection]]="Yes",1,"")</f>
        <v/>
      </c>
      <c r="U4374" t="s">
        <v>46</v>
      </c>
      <c r="V4374" t="str">
        <f>IF(data[[#This Row],[TechSupport]]="Yes",1,"")</f>
        <v/>
      </c>
      <c r="W4374" t="s">
        <v>46</v>
      </c>
      <c r="X4374" t="str">
        <f>IF(data[[#This Row],[StreamingTV]]="Yes",1,"")</f>
        <v/>
      </c>
      <c r="Y4374" t="s">
        <v>46</v>
      </c>
      <c r="Z4374" t="str">
        <f>IF(data[[#This Row],[StreamingMovies]]="Yes",1,"")</f>
        <v/>
      </c>
      <c r="AA4374" t="s">
        <v>27</v>
      </c>
      <c r="AB4374" t="s">
        <v>23</v>
      </c>
      <c r="AC4374" t="s">
        <v>35</v>
      </c>
      <c r="AD4374">
        <v>20.149999999999999</v>
      </c>
      <c r="AE4374">
        <v>20.149999999999999</v>
      </c>
      <c r="AF4374">
        <v>0</v>
      </c>
      <c r="AG4374" s="2">
        <v>0</v>
      </c>
      <c r="AH4374" t="s">
        <v>24</v>
      </c>
      <c r="AI4374">
        <f t="shared" si="136"/>
        <v>0</v>
      </c>
      <c r="AJ4374">
        <f t="shared" si="137"/>
        <v>1</v>
      </c>
    </row>
    <row r="4375" spans="1:36" x14ac:dyDescent="0.35">
      <c r="A4375">
        <v>4374</v>
      </c>
      <c r="B4375" t="s">
        <v>4410</v>
      </c>
      <c r="C4375" t="s">
        <v>22</v>
      </c>
      <c r="D4375">
        <v>0</v>
      </c>
      <c r="E4375" t="s">
        <v>23</v>
      </c>
      <c r="F4375" t="s">
        <v>23</v>
      </c>
      <c r="G4375" t="str">
        <f>IF(AND(data[[#This Row],[Partner]]="Yes", data[[#This Row],[Dependents]]="Yes"), "Both", IF(data[[#This Row],[Partner]]="Yes", "Partner", IF(data[[#This Row],[Dependents]]="Yes", "Dependent", "None")))</f>
        <v>Both</v>
      </c>
      <c r="H4375">
        <v>25</v>
      </c>
      <c r="I4375" s="1">
        <f>data[[#This Row],[Tenure]]/12</f>
        <v>2.0833333333333335</v>
      </c>
      <c r="J4375" t="s">
        <v>23</v>
      </c>
      <c r="K4375">
        <f>IF(data[[#This Row],[PhoneService]]="Yes",1,"")</f>
        <v>1</v>
      </c>
      <c r="L4375" t="s">
        <v>24</v>
      </c>
      <c r="M4375" t="str">
        <f>IF(data[[#This Row],[MultipleLines]]="Yes",1,"")</f>
        <v/>
      </c>
      <c r="N4375" t="s">
        <v>24</v>
      </c>
      <c r="O4375" t="s">
        <v>46</v>
      </c>
      <c r="P4375" t="str">
        <f>IF(data[[#This Row],[OnlineSecurity]]="Yes",1,"")</f>
        <v/>
      </c>
      <c r="Q4375" t="s">
        <v>46</v>
      </c>
      <c r="R4375" t="str">
        <f>IF(data[[#This Row],[OnlineBackup]]="Yes",1,"")</f>
        <v/>
      </c>
      <c r="S4375" t="s">
        <v>46</v>
      </c>
      <c r="T4375" t="str">
        <f>IF(data[[#This Row],[DeviceProtection]]="Yes",1,"")</f>
        <v/>
      </c>
      <c r="U4375" t="s">
        <v>46</v>
      </c>
      <c r="V4375" t="str">
        <f>IF(data[[#This Row],[TechSupport]]="Yes",1,"")</f>
        <v/>
      </c>
      <c r="W4375" t="s">
        <v>46</v>
      </c>
      <c r="X4375" t="str">
        <f>IF(data[[#This Row],[StreamingTV]]="Yes",1,"")</f>
        <v/>
      </c>
      <c r="Y4375" t="s">
        <v>46</v>
      </c>
      <c r="Z4375" t="str">
        <f>IF(data[[#This Row],[StreamingMovies]]="Yes",1,"")</f>
        <v/>
      </c>
      <c r="AA4375" t="s">
        <v>31</v>
      </c>
      <c r="AB4375" t="s">
        <v>24</v>
      </c>
      <c r="AC4375" t="s">
        <v>32</v>
      </c>
      <c r="AD4375">
        <v>20.05</v>
      </c>
      <c r="AE4375">
        <v>520.1</v>
      </c>
      <c r="AF4375">
        <v>2</v>
      </c>
      <c r="AG4375" s="2">
        <v>1</v>
      </c>
      <c r="AH4375" t="s">
        <v>24</v>
      </c>
      <c r="AI4375">
        <f t="shared" si="136"/>
        <v>0</v>
      </c>
      <c r="AJ4375">
        <f t="shared" si="137"/>
        <v>1</v>
      </c>
    </row>
    <row r="4376" spans="1:36" x14ac:dyDescent="0.35">
      <c r="A4376">
        <v>4375</v>
      </c>
      <c r="B4376" t="s">
        <v>4411</v>
      </c>
      <c r="C4376" t="s">
        <v>30</v>
      </c>
      <c r="D4376">
        <v>0</v>
      </c>
      <c r="E4376" t="s">
        <v>23</v>
      </c>
      <c r="F4376" t="s">
        <v>23</v>
      </c>
      <c r="G4376" t="str">
        <f>IF(AND(data[[#This Row],[Partner]]="Yes", data[[#This Row],[Dependents]]="Yes"), "Both", IF(data[[#This Row],[Partner]]="Yes", "Partner", IF(data[[#This Row],[Dependents]]="Yes", "Dependent", "None")))</f>
        <v>Both</v>
      </c>
      <c r="H4376">
        <v>71</v>
      </c>
      <c r="I4376" s="1">
        <f>data[[#This Row],[Tenure]]/12</f>
        <v>5.916666666666667</v>
      </c>
      <c r="J4376" t="s">
        <v>23</v>
      </c>
      <c r="K4376">
        <f>IF(data[[#This Row],[PhoneService]]="Yes",1,"")</f>
        <v>1</v>
      </c>
      <c r="L4376" t="s">
        <v>24</v>
      </c>
      <c r="M4376" t="str">
        <f>IF(data[[#This Row],[MultipleLines]]="Yes",1,"")</f>
        <v/>
      </c>
      <c r="N4376" t="s">
        <v>24</v>
      </c>
      <c r="O4376" t="s">
        <v>46</v>
      </c>
      <c r="P4376" t="str">
        <f>IF(data[[#This Row],[OnlineSecurity]]="Yes",1,"")</f>
        <v/>
      </c>
      <c r="Q4376" t="s">
        <v>46</v>
      </c>
      <c r="R4376" t="str">
        <f>IF(data[[#This Row],[OnlineBackup]]="Yes",1,"")</f>
        <v/>
      </c>
      <c r="S4376" t="s">
        <v>46</v>
      </c>
      <c r="T4376" t="str">
        <f>IF(data[[#This Row],[DeviceProtection]]="Yes",1,"")</f>
        <v/>
      </c>
      <c r="U4376" t="s">
        <v>46</v>
      </c>
      <c r="V4376" t="str">
        <f>IF(data[[#This Row],[TechSupport]]="Yes",1,"")</f>
        <v/>
      </c>
      <c r="W4376" t="s">
        <v>46</v>
      </c>
      <c r="X4376" t="str">
        <f>IF(data[[#This Row],[StreamingTV]]="Yes",1,"")</f>
        <v/>
      </c>
      <c r="Y4376" t="s">
        <v>46</v>
      </c>
      <c r="Z4376" t="str">
        <f>IF(data[[#This Row],[StreamingMovies]]="Yes",1,"")</f>
        <v/>
      </c>
      <c r="AA4376" t="s">
        <v>47</v>
      </c>
      <c r="AB4376" t="s">
        <v>23</v>
      </c>
      <c r="AC4376" t="s">
        <v>35</v>
      </c>
      <c r="AD4376">
        <v>19.600000000000001</v>
      </c>
      <c r="AE4376">
        <v>1387.45</v>
      </c>
      <c r="AF4376">
        <v>3</v>
      </c>
      <c r="AG4376" s="2">
        <v>0</v>
      </c>
      <c r="AH4376" t="s">
        <v>24</v>
      </c>
      <c r="AI4376">
        <f t="shared" si="136"/>
        <v>0</v>
      </c>
      <c r="AJ4376">
        <f t="shared" si="137"/>
        <v>1</v>
      </c>
    </row>
    <row r="4377" spans="1:36" x14ac:dyDescent="0.35">
      <c r="A4377">
        <v>4376</v>
      </c>
      <c r="B4377" t="s">
        <v>4412</v>
      </c>
      <c r="C4377" t="s">
        <v>30</v>
      </c>
      <c r="D4377">
        <v>0</v>
      </c>
      <c r="E4377" t="s">
        <v>24</v>
      </c>
      <c r="F4377" t="s">
        <v>24</v>
      </c>
      <c r="G4377" t="str">
        <f>IF(AND(data[[#This Row],[Partner]]="Yes", data[[#This Row],[Dependents]]="Yes"), "Both", IF(data[[#This Row],[Partner]]="Yes", "Partner", IF(data[[#This Row],[Dependents]]="Yes", "Dependent", "None")))</f>
        <v>None</v>
      </c>
      <c r="H4377">
        <v>66</v>
      </c>
      <c r="I4377" s="1">
        <f>data[[#This Row],[Tenure]]/12</f>
        <v>5.5</v>
      </c>
      <c r="J4377" t="s">
        <v>23</v>
      </c>
      <c r="K4377">
        <f>IF(data[[#This Row],[PhoneService]]="Yes",1,"")</f>
        <v>1</v>
      </c>
      <c r="L4377" t="s">
        <v>23</v>
      </c>
      <c r="M4377">
        <f>IF(data[[#This Row],[MultipleLines]]="Yes",1,"")</f>
        <v>1</v>
      </c>
      <c r="N4377" t="s">
        <v>37</v>
      </c>
      <c r="O4377" t="s">
        <v>23</v>
      </c>
      <c r="P4377">
        <f>IF(data[[#This Row],[OnlineSecurity]]="Yes",1,"")</f>
        <v>1</v>
      </c>
      <c r="Q4377" t="s">
        <v>23</v>
      </c>
      <c r="R4377">
        <f>IF(data[[#This Row],[OnlineBackup]]="Yes",1,"")</f>
        <v>1</v>
      </c>
      <c r="S4377" t="s">
        <v>23</v>
      </c>
      <c r="T4377">
        <f>IF(data[[#This Row],[DeviceProtection]]="Yes",1,"")</f>
        <v>1</v>
      </c>
      <c r="U4377" t="s">
        <v>23</v>
      </c>
      <c r="V4377">
        <f>IF(data[[#This Row],[TechSupport]]="Yes",1,"")</f>
        <v>1</v>
      </c>
      <c r="W4377" t="s">
        <v>23</v>
      </c>
      <c r="X4377">
        <f>IF(data[[#This Row],[StreamingTV]]="Yes",1,"")</f>
        <v>1</v>
      </c>
      <c r="Y4377" t="s">
        <v>23</v>
      </c>
      <c r="Z4377">
        <f>IF(data[[#This Row],[StreamingMovies]]="Yes",1,"")</f>
        <v>1</v>
      </c>
      <c r="AA4377" t="s">
        <v>31</v>
      </c>
      <c r="AB4377" t="s">
        <v>23</v>
      </c>
      <c r="AC4377" t="s">
        <v>35</v>
      </c>
      <c r="AD4377">
        <v>114.3</v>
      </c>
      <c r="AE4377">
        <v>7383.7</v>
      </c>
      <c r="AF4377">
        <v>0</v>
      </c>
      <c r="AG4377" s="2">
        <v>0</v>
      </c>
      <c r="AH4377" t="s">
        <v>24</v>
      </c>
      <c r="AI4377">
        <f t="shared" si="136"/>
        <v>0</v>
      </c>
      <c r="AJ4377">
        <f t="shared" si="137"/>
        <v>1</v>
      </c>
    </row>
    <row r="4378" spans="1:36" x14ac:dyDescent="0.35">
      <c r="A4378">
        <v>4377</v>
      </c>
      <c r="B4378" t="s">
        <v>4413</v>
      </c>
      <c r="C4378" t="s">
        <v>22</v>
      </c>
      <c r="D4378">
        <v>0</v>
      </c>
      <c r="E4378" t="s">
        <v>24</v>
      </c>
      <c r="F4378" t="s">
        <v>24</v>
      </c>
      <c r="G4378" t="str">
        <f>IF(AND(data[[#This Row],[Partner]]="Yes", data[[#This Row],[Dependents]]="Yes"), "Both", IF(data[[#This Row],[Partner]]="Yes", "Partner", IF(data[[#This Row],[Dependents]]="Yes", "Dependent", "None")))</f>
        <v>None</v>
      </c>
      <c r="H4378">
        <v>45</v>
      </c>
      <c r="I4378" s="1">
        <f>data[[#This Row],[Tenure]]/12</f>
        <v>3.75</v>
      </c>
      <c r="J4378" t="s">
        <v>23</v>
      </c>
      <c r="K4378">
        <f>IF(data[[#This Row],[PhoneService]]="Yes",1,"")</f>
        <v>1</v>
      </c>
      <c r="L4378" t="s">
        <v>24</v>
      </c>
      <c r="M4378" t="str">
        <f>IF(data[[#This Row],[MultipleLines]]="Yes",1,"")</f>
        <v/>
      </c>
      <c r="N4378" t="s">
        <v>37</v>
      </c>
      <c r="O4378" t="s">
        <v>23</v>
      </c>
      <c r="P4378">
        <f>IF(data[[#This Row],[OnlineSecurity]]="Yes",1,"")</f>
        <v>1</v>
      </c>
      <c r="Q4378" t="s">
        <v>23</v>
      </c>
      <c r="R4378">
        <f>IF(data[[#This Row],[OnlineBackup]]="Yes",1,"")</f>
        <v>1</v>
      </c>
      <c r="S4378" t="s">
        <v>24</v>
      </c>
      <c r="T4378" t="str">
        <f>IF(data[[#This Row],[DeviceProtection]]="Yes",1,"")</f>
        <v/>
      </c>
      <c r="U4378" t="s">
        <v>24</v>
      </c>
      <c r="V4378" t="str">
        <f>IF(data[[#This Row],[TechSupport]]="Yes",1,"")</f>
        <v/>
      </c>
      <c r="W4378" t="s">
        <v>23</v>
      </c>
      <c r="X4378">
        <f>IF(data[[#This Row],[StreamingTV]]="Yes",1,"")</f>
        <v>1</v>
      </c>
      <c r="Y4378" t="s">
        <v>23</v>
      </c>
      <c r="Z4378">
        <f>IF(data[[#This Row],[StreamingMovies]]="Yes",1,"")</f>
        <v>1</v>
      </c>
      <c r="AA4378" t="s">
        <v>31</v>
      </c>
      <c r="AB4378" t="s">
        <v>23</v>
      </c>
      <c r="AC4378" t="s">
        <v>28</v>
      </c>
      <c r="AD4378">
        <v>100.3</v>
      </c>
      <c r="AE4378">
        <v>4483.95</v>
      </c>
      <c r="AF4378">
        <v>5</v>
      </c>
      <c r="AG4378" s="2">
        <v>0</v>
      </c>
      <c r="AH4378" t="s">
        <v>24</v>
      </c>
      <c r="AI4378">
        <f t="shared" si="136"/>
        <v>0</v>
      </c>
      <c r="AJ4378">
        <f t="shared" si="137"/>
        <v>1</v>
      </c>
    </row>
    <row r="4379" spans="1:36" x14ac:dyDescent="0.35">
      <c r="A4379">
        <v>4378</v>
      </c>
      <c r="B4379" t="s">
        <v>4414</v>
      </c>
      <c r="C4379" t="s">
        <v>22</v>
      </c>
      <c r="D4379">
        <v>0</v>
      </c>
      <c r="E4379" t="s">
        <v>23</v>
      </c>
      <c r="F4379" t="s">
        <v>24</v>
      </c>
      <c r="G4379" t="str">
        <f>IF(AND(data[[#This Row],[Partner]]="Yes", data[[#This Row],[Dependents]]="Yes"), "Both", IF(data[[#This Row],[Partner]]="Yes", "Partner", IF(data[[#This Row],[Dependents]]="Yes", "Dependent", "None")))</f>
        <v>Partner</v>
      </c>
      <c r="H4379">
        <v>22</v>
      </c>
      <c r="I4379" s="1">
        <f>data[[#This Row],[Tenure]]/12</f>
        <v>1.8333333333333333</v>
      </c>
      <c r="J4379" t="s">
        <v>23</v>
      </c>
      <c r="K4379">
        <f>IF(data[[#This Row],[PhoneService]]="Yes",1,"")</f>
        <v>1</v>
      </c>
      <c r="L4379" t="s">
        <v>24</v>
      </c>
      <c r="M4379" t="str">
        <f>IF(data[[#This Row],[MultipleLines]]="Yes",1,"")</f>
        <v/>
      </c>
      <c r="N4379" t="s">
        <v>37</v>
      </c>
      <c r="O4379" t="s">
        <v>24</v>
      </c>
      <c r="P4379" t="str">
        <f>IF(data[[#This Row],[OnlineSecurity]]="Yes",1,"")</f>
        <v/>
      </c>
      <c r="Q4379" t="s">
        <v>24</v>
      </c>
      <c r="R4379" t="str">
        <f>IF(data[[#This Row],[OnlineBackup]]="Yes",1,"")</f>
        <v/>
      </c>
      <c r="S4379" t="s">
        <v>24</v>
      </c>
      <c r="T4379" t="str">
        <f>IF(data[[#This Row],[DeviceProtection]]="Yes",1,"")</f>
        <v/>
      </c>
      <c r="U4379" t="s">
        <v>24</v>
      </c>
      <c r="V4379" t="str">
        <f>IF(data[[#This Row],[TechSupport]]="Yes",1,"")</f>
        <v/>
      </c>
      <c r="W4379" t="s">
        <v>23</v>
      </c>
      <c r="X4379">
        <f>IF(data[[#This Row],[StreamingTV]]="Yes",1,"")</f>
        <v>1</v>
      </c>
      <c r="Y4379" t="s">
        <v>24</v>
      </c>
      <c r="Z4379" t="str">
        <f>IF(data[[#This Row],[StreamingMovies]]="Yes",1,"")</f>
        <v/>
      </c>
      <c r="AA4379" t="s">
        <v>27</v>
      </c>
      <c r="AB4379" t="s">
        <v>23</v>
      </c>
      <c r="AC4379" t="s">
        <v>40</v>
      </c>
      <c r="AD4379">
        <v>80</v>
      </c>
      <c r="AE4379">
        <v>1706.45</v>
      </c>
      <c r="AF4379">
        <v>0</v>
      </c>
      <c r="AG4379" s="2">
        <v>0</v>
      </c>
      <c r="AH4379" t="s">
        <v>24</v>
      </c>
      <c r="AI4379">
        <f t="shared" si="136"/>
        <v>0</v>
      </c>
      <c r="AJ4379">
        <f t="shared" si="137"/>
        <v>1</v>
      </c>
    </row>
    <row r="4380" spans="1:36" x14ac:dyDescent="0.35">
      <c r="A4380">
        <v>4379</v>
      </c>
      <c r="B4380" t="s">
        <v>4415</v>
      </c>
      <c r="C4380" t="s">
        <v>22</v>
      </c>
      <c r="D4380">
        <v>0</v>
      </c>
      <c r="E4380" t="s">
        <v>23</v>
      </c>
      <c r="F4380" t="s">
        <v>24</v>
      </c>
      <c r="G4380" t="str">
        <f>IF(AND(data[[#This Row],[Partner]]="Yes", data[[#This Row],[Dependents]]="Yes"), "Both", IF(data[[#This Row],[Partner]]="Yes", "Partner", IF(data[[#This Row],[Dependents]]="Yes", "Dependent", "None")))</f>
        <v>Partner</v>
      </c>
      <c r="H4380">
        <v>67</v>
      </c>
      <c r="I4380" s="1">
        <f>data[[#This Row],[Tenure]]/12</f>
        <v>5.583333333333333</v>
      </c>
      <c r="J4380" t="s">
        <v>23</v>
      </c>
      <c r="K4380">
        <f>IF(data[[#This Row],[PhoneService]]="Yes",1,"")</f>
        <v>1</v>
      </c>
      <c r="L4380" t="s">
        <v>24</v>
      </c>
      <c r="M4380" t="str">
        <f>IF(data[[#This Row],[MultipleLines]]="Yes",1,"")</f>
        <v/>
      </c>
      <c r="N4380" t="s">
        <v>24</v>
      </c>
      <c r="O4380" t="s">
        <v>46</v>
      </c>
      <c r="P4380" t="str">
        <f>IF(data[[#This Row],[OnlineSecurity]]="Yes",1,"")</f>
        <v/>
      </c>
      <c r="Q4380" t="s">
        <v>46</v>
      </c>
      <c r="R4380" t="str">
        <f>IF(data[[#This Row],[OnlineBackup]]="Yes",1,"")</f>
        <v/>
      </c>
      <c r="S4380" t="s">
        <v>46</v>
      </c>
      <c r="T4380" t="str">
        <f>IF(data[[#This Row],[DeviceProtection]]="Yes",1,"")</f>
        <v/>
      </c>
      <c r="U4380" t="s">
        <v>46</v>
      </c>
      <c r="V4380" t="str">
        <f>IF(data[[#This Row],[TechSupport]]="Yes",1,"")</f>
        <v/>
      </c>
      <c r="W4380" t="s">
        <v>46</v>
      </c>
      <c r="X4380" t="str">
        <f>IF(data[[#This Row],[StreamingTV]]="Yes",1,"")</f>
        <v/>
      </c>
      <c r="Y4380" t="s">
        <v>46</v>
      </c>
      <c r="Z4380" t="str">
        <f>IF(data[[#This Row],[StreamingMovies]]="Yes",1,"")</f>
        <v/>
      </c>
      <c r="AA4380" t="s">
        <v>31</v>
      </c>
      <c r="AB4380" t="s">
        <v>23</v>
      </c>
      <c r="AC4380" t="s">
        <v>35</v>
      </c>
      <c r="AD4380">
        <v>20.85</v>
      </c>
      <c r="AE4380">
        <v>1327.4</v>
      </c>
      <c r="AF4380">
        <v>0</v>
      </c>
      <c r="AG4380" s="2">
        <v>0</v>
      </c>
      <c r="AH4380" t="s">
        <v>24</v>
      </c>
      <c r="AI4380">
        <f t="shared" si="136"/>
        <v>0</v>
      </c>
      <c r="AJ4380">
        <f t="shared" si="137"/>
        <v>1</v>
      </c>
    </row>
    <row r="4381" spans="1:36" x14ac:dyDescent="0.35">
      <c r="A4381">
        <v>4380</v>
      </c>
      <c r="B4381" t="s">
        <v>4416</v>
      </c>
      <c r="C4381" t="s">
        <v>22</v>
      </c>
      <c r="D4381">
        <v>0</v>
      </c>
      <c r="E4381" t="s">
        <v>23</v>
      </c>
      <c r="F4381" t="s">
        <v>24</v>
      </c>
      <c r="G4381" t="str">
        <f>IF(AND(data[[#This Row],[Partner]]="Yes", data[[#This Row],[Dependents]]="Yes"), "Both", IF(data[[#This Row],[Partner]]="Yes", "Partner", IF(data[[#This Row],[Dependents]]="Yes", "Dependent", "None")))</f>
        <v>Partner</v>
      </c>
      <c r="H4381">
        <v>68</v>
      </c>
      <c r="I4381" s="1">
        <f>data[[#This Row],[Tenure]]/12</f>
        <v>5.666666666666667</v>
      </c>
      <c r="J4381" t="s">
        <v>23</v>
      </c>
      <c r="K4381">
        <f>IF(data[[#This Row],[PhoneService]]="Yes",1,"")</f>
        <v>1</v>
      </c>
      <c r="L4381" t="s">
        <v>23</v>
      </c>
      <c r="M4381">
        <f>IF(data[[#This Row],[MultipleLines]]="Yes",1,"")</f>
        <v>1</v>
      </c>
      <c r="N4381" t="s">
        <v>37</v>
      </c>
      <c r="O4381" t="s">
        <v>24</v>
      </c>
      <c r="P4381" t="str">
        <f>IF(data[[#This Row],[OnlineSecurity]]="Yes",1,"")</f>
        <v/>
      </c>
      <c r="Q4381" t="s">
        <v>24</v>
      </c>
      <c r="R4381" t="str">
        <f>IF(data[[#This Row],[OnlineBackup]]="Yes",1,"")</f>
        <v/>
      </c>
      <c r="S4381" t="s">
        <v>23</v>
      </c>
      <c r="T4381">
        <f>IF(data[[#This Row],[DeviceProtection]]="Yes",1,"")</f>
        <v>1</v>
      </c>
      <c r="U4381" t="s">
        <v>24</v>
      </c>
      <c r="V4381" t="str">
        <f>IF(data[[#This Row],[TechSupport]]="Yes",1,"")</f>
        <v/>
      </c>
      <c r="W4381" t="s">
        <v>23</v>
      </c>
      <c r="X4381">
        <f>IF(data[[#This Row],[StreamingTV]]="Yes",1,"")</f>
        <v>1</v>
      </c>
      <c r="Y4381" t="s">
        <v>24</v>
      </c>
      <c r="Z4381" t="str">
        <f>IF(data[[#This Row],[StreamingMovies]]="Yes",1,"")</f>
        <v/>
      </c>
      <c r="AA4381" t="s">
        <v>47</v>
      </c>
      <c r="AB4381" t="s">
        <v>23</v>
      </c>
      <c r="AC4381" t="s">
        <v>35</v>
      </c>
      <c r="AD4381">
        <v>89.95</v>
      </c>
      <c r="AE4381">
        <v>5974.3</v>
      </c>
      <c r="AF4381">
        <v>4</v>
      </c>
      <c r="AG4381" s="2">
        <v>0</v>
      </c>
      <c r="AH4381" t="s">
        <v>24</v>
      </c>
      <c r="AI4381">
        <f t="shared" si="136"/>
        <v>0</v>
      </c>
      <c r="AJ4381">
        <f t="shared" si="137"/>
        <v>1</v>
      </c>
    </row>
    <row r="4382" spans="1:36" x14ac:dyDescent="0.35">
      <c r="A4382">
        <v>4381</v>
      </c>
      <c r="B4382" t="s">
        <v>4417</v>
      </c>
      <c r="C4382" t="s">
        <v>22</v>
      </c>
      <c r="D4382">
        <v>0</v>
      </c>
      <c r="E4382" t="s">
        <v>23</v>
      </c>
      <c r="F4382" t="s">
        <v>23</v>
      </c>
      <c r="G4382" t="str">
        <f>IF(AND(data[[#This Row],[Partner]]="Yes", data[[#This Row],[Dependents]]="Yes"), "Both", IF(data[[#This Row],[Partner]]="Yes", "Partner", IF(data[[#This Row],[Dependents]]="Yes", "Dependent", "None")))</f>
        <v>Both</v>
      </c>
      <c r="H4382">
        <v>0</v>
      </c>
      <c r="I4382" s="1">
        <f>data[[#This Row],[Tenure]]/12</f>
        <v>0</v>
      </c>
      <c r="J4382" t="s">
        <v>23</v>
      </c>
      <c r="K4382">
        <f>IF(data[[#This Row],[PhoneService]]="Yes",1,"")</f>
        <v>1</v>
      </c>
      <c r="L4382" t="s">
        <v>24</v>
      </c>
      <c r="M4382" t="str">
        <f>IF(data[[#This Row],[MultipleLines]]="Yes",1,"")</f>
        <v/>
      </c>
      <c r="N4382" t="s">
        <v>24</v>
      </c>
      <c r="O4382" t="s">
        <v>46</v>
      </c>
      <c r="P4382" t="str">
        <f>IF(data[[#This Row],[OnlineSecurity]]="Yes",1,"")</f>
        <v/>
      </c>
      <c r="Q4382" t="s">
        <v>46</v>
      </c>
      <c r="R4382" t="str">
        <f>IF(data[[#This Row],[OnlineBackup]]="Yes",1,"")</f>
        <v/>
      </c>
      <c r="S4382" t="s">
        <v>46</v>
      </c>
      <c r="T4382" t="str">
        <f>IF(data[[#This Row],[DeviceProtection]]="Yes",1,"")</f>
        <v/>
      </c>
      <c r="U4382" t="s">
        <v>46</v>
      </c>
      <c r="V4382" t="str">
        <f>IF(data[[#This Row],[TechSupport]]="Yes",1,"")</f>
        <v/>
      </c>
      <c r="W4382" t="s">
        <v>46</v>
      </c>
      <c r="X4382" t="str">
        <f>IF(data[[#This Row],[StreamingTV]]="Yes",1,"")</f>
        <v/>
      </c>
      <c r="Y4382" t="s">
        <v>46</v>
      </c>
      <c r="Z4382" t="str">
        <f>IF(data[[#This Row],[StreamingMovies]]="Yes",1,"")</f>
        <v/>
      </c>
      <c r="AA4382" t="s">
        <v>47</v>
      </c>
      <c r="AB4382" t="s">
        <v>24</v>
      </c>
      <c r="AC4382" t="s">
        <v>32</v>
      </c>
      <c r="AD4382">
        <v>20</v>
      </c>
      <c r="AE4382" t="s">
        <v>525</v>
      </c>
      <c r="AF4382">
        <v>5</v>
      </c>
      <c r="AG4382" s="2">
        <v>0</v>
      </c>
      <c r="AH4382" t="s">
        <v>24</v>
      </c>
      <c r="AI4382">
        <f t="shared" si="136"/>
        <v>0</v>
      </c>
      <c r="AJ4382">
        <f t="shared" si="137"/>
        <v>1</v>
      </c>
    </row>
    <row r="4383" spans="1:36" x14ac:dyDescent="0.35">
      <c r="A4383">
        <v>4382</v>
      </c>
      <c r="B4383" t="s">
        <v>4418</v>
      </c>
      <c r="C4383" t="s">
        <v>22</v>
      </c>
      <c r="D4383">
        <v>1</v>
      </c>
      <c r="E4383" t="s">
        <v>24</v>
      </c>
      <c r="F4383" t="s">
        <v>24</v>
      </c>
      <c r="G4383" t="str">
        <f>IF(AND(data[[#This Row],[Partner]]="Yes", data[[#This Row],[Dependents]]="Yes"), "Both", IF(data[[#This Row],[Partner]]="Yes", "Partner", IF(data[[#This Row],[Dependents]]="Yes", "Dependent", "None")))</f>
        <v>None</v>
      </c>
      <c r="H4383">
        <v>49</v>
      </c>
      <c r="I4383" s="1">
        <f>data[[#This Row],[Tenure]]/12</f>
        <v>4.083333333333333</v>
      </c>
      <c r="J4383" t="s">
        <v>23</v>
      </c>
      <c r="K4383">
        <f>IF(data[[#This Row],[PhoneService]]="Yes",1,"")</f>
        <v>1</v>
      </c>
      <c r="L4383" t="s">
        <v>23</v>
      </c>
      <c r="M4383">
        <f>IF(data[[#This Row],[MultipleLines]]="Yes",1,"")</f>
        <v>1</v>
      </c>
      <c r="N4383" t="s">
        <v>37</v>
      </c>
      <c r="O4383" t="s">
        <v>24</v>
      </c>
      <c r="P4383" t="str">
        <f>IF(data[[#This Row],[OnlineSecurity]]="Yes",1,"")</f>
        <v/>
      </c>
      <c r="Q4383" t="s">
        <v>24</v>
      </c>
      <c r="R4383" t="str">
        <f>IF(data[[#This Row],[OnlineBackup]]="Yes",1,"")</f>
        <v/>
      </c>
      <c r="S4383" t="s">
        <v>23</v>
      </c>
      <c r="T4383">
        <f>IF(data[[#This Row],[DeviceProtection]]="Yes",1,"")</f>
        <v>1</v>
      </c>
      <c r="U4383" t="s">
        <v>24</v>
      </c>
      <c r="V4383" t="str">
        <f>IF(data[[#This Row],[TechSupport]]="Yes",1,"")</f>
        <v/>
      </c>
      <c r="W4383" t="s">
        <v>24</v>
      </c>
      <c r="X4383" t="str">
        <f>IF(data[[#This Row],[StreamingTV]]="Yes",1,"")</f>
        <v/>
      </c>
      <c r="Y4383" t="s">
        <v>23</v>
      </c>
      <c r="Z4383">
        <f>IF(data[[#This Row],[StreamingMovies]]="Yes",1,"")</f>
        <v>1</v>
      </c>
      <c r="AA4383" t="s">
        <v>27</v>
      </c>
      <c r="AB4383" t="s">
        <v>23</v>
      </c>
      <c r="AC4383" t="s">
        <v>40</v>
      </c>
      <c r="AD4383">
        <v>90.85</v>
      </c>
      <c r="AE4383">
        <v>4515.8500000000004</v>
      </c>
      <c r="AF4383">
        <v>0</v>
      </c>
      <c r="AG4383" s="2">
        <v>3</v>
      </c>
      <c r="AH4383" t="s">
        <v>23</v>
      </c>
      <c r="AI4383">
        <f t="shared" si="136"/>
        <v>1</v>
      </c>
      <c r="AJ4383" t="str">
        <f t="shared" si="137"/>
        <v/>
      </c>
    </row>
    <row r="4384" spans="1:36" x14ac:dyDescent="0.35">
      <c r="A4384">
        <v>4383</v>
      </c>
      <c r="B4384" t="s">
        <v>4419</v>
      </c>
      <c r="C4384" t="s">
        <v>22</v>
      </c>
      <c r="D4384">
        <v>1</v>
      </c>
      <c r="E4384" t="s">
        <v>24</v>
      </c>
      <c r="F4384" t="s">
        <v>24</v>
      </c>
      <c r="G4384" t="str">
        <f>IF(AND(data[[#This Row],[Partner]]="Yes", data[[#This Row],[Dependents]]="Yes"), "Both", IF(data[[#This Row],[Partner]]="Yes", "Partner", IF(data[[#This Row],[Dependents]]="Yes", "Dependent", "None")))</f>
        <v>None</v>
      </c>
      <c r="H4384">
        <v>4</v>
      </c>
      <c r="I4384" s="1">
        <f>data[[#This Row],[Tenure]]/12</f>
        <v>0.33333333333333331</v>
      </c>
      <c r="J4384" t="s">
        <v>23</v>
      </c>
      <c r="K4384">
        <f>IF(data[[#This Row],[PhoneService]]="Yes",1,"")</f>
        <v>1</v>
      </c>
      <c r="L4384" t="s">
        <v>23</v>
      </c>
      <c r="M4384">
        <f>IF(data[[#This Row],[MultipleLines]]="Yes",1,"")</f>
        <v>1</v>
      </c>
      <c r="N4384" t="s">
        <v>26</v>
      </c>
      <c r="O4384" t="s">
        <v>24</v>
      </c>
      <c r="P4384" t="str">
        <f>IF(data[[#This Row],[OnlineSecurity]]="Yes",1,"")</f>
        <v/>
      </c>
      <c r="Q4384" t="s">
        <v>24</v>
      </c>
      <c r="R4384" t="str">
        <f>IF(data[[#This Row],[OnlineBackup]]="Yes",1,"")</f>
        <v/>
      </c>
      <c r="S4384" t="s">
        <v>24</v>
      </c>
      <c r="T4384" t="str">
        <f>IF(data[[#This Row],[DeviceProtection]]="Yes",1,"")</f>
        <v/>
      </c>
      <c r="U4384" t="s">
        <v>24</v>
      </c>
      <c r="V4384" t="str">
        <f>IF(data[[#This Row],[TechSupport]]="Yes",1,"")</f>
        <v/>
      </c>
      <c r="W4384" t="s">
        <v>24</v>
      </c>
      <c r="X4384" t="str">
        <f>IF(data[[#This Row],[StreamingTV]]="Yes",1,"")</f>
        <v/>
      </c>
      <c r="Y4384" t="s">
        <v>24</v>
      </c>
      <c r="Z4384" t="str">
        <f>IF(data[[#This Row],[StreamingMovies]]="Yes",1,"")</f>
        <v/>
      </c>
      <c r="AA4384" t="s">
        <v>27</v>
      </c>
      <c r="AB4384" t="s">
        <v>24</v>
      </c>
      <c r="AC4384" t="s">
        <v>32</v>
      </c>
      <c r="AD4384">
        <v>48.75</v>
      </c>
      <c r="AE4384">
        <v>179.85</v>
      </c>
      <c r="AF4384">
        <v>0</v>
      </c>
      <c r="AG4384" s="2">
        <v>0</v>
      </c>
      <c r="AH4384" t="s">
        <v>24</v>
      </c>
      <c r="AI4384">
        <f t="shared" si="136"/>
        <v>0</v>
      </c>
      <c r="AJ4384">
        <f t="shared" si="137"/>
        <v>1</v>
      </c>
    </row>
    <row r="4385" spans="1:36" x14ac:dyDescent="0.35">
      <c r="A4385">
        <v>4384</v>
      </c>
      <c r="B4385" t="s">
        <v>4420</v>
      </c>
      <c r="C4385" t="s">
        <v>30</v>
      </c>
      <c r="D4385">
        <v>0</v>
      </c>
      <c r="E4385" t="s">
        <v>23</v>
      </c>
      <c r="F4385" t="s">
        <v>24</v>
      </c>
      <c r="G4385" t="str">
        <f>IF(AND(data[[#This Row],[Partner]]="Yes", data[[#This Row],[Dependents]]="Yes"), "Both", IF(data[[#This Row],[Partner]]="Yes", "Partner", IF(data[[#This Row],[Dependents]]="Yes", "Dependent", "None")))</f>
        <v>Partner</v>
      </c>
      <c r="H4385">
        <v>63</v>
      </c>
      <c r="I4385" s="1">
        <f>data[[#This Row],[Tenure]]/12</f>
        <v>5.25</v>
      </c>
      <c r="J4385" t="s">
        <v>23</v>
      </c>
      <c r="K4385">
        <f>IF(data[[#This Row],[PhoneService]]="Yes",1,"")</f>
        <v>1</v>
      </c>
      <c r="L4385" t="s">
        <v>23</v>
      </c>
      <c r="M4385">
        <f>IF(data[[#This Row],[MultipleLines]]="Yes",1,"")</f>
        <v>1</v>
      </c>
      <c r="N4385" t="s">
        <v>26</v>
      </c>
      <c r="O4385" t="s">
        <v>23</v>
      </c>
      <c r="P4385">
        <f>IF(data[[#This Row],[OnlineSecurity]]="Yes",1,"")</f>
        <v>1</v>
      </c>
      <c r="Q4385" t="s">
        <v>23</v>
      </c>
      <c r="R4385">
        <f>IF(data[[#This Row],[OnlineBackup]]="Yes",1,"")</f>
        <v>1</v>
      </c>
      <c r="S4385" t="s">
        <v>23</v>
      </c>
      <c r="T4385">
        <f>IF(data[[#This Row],[DeviceProtection]]="Yes",1,"")</f>
        <v>1</v>
      </c>
      <c r="U4385" t="s">
        <v>23</v>
      </c>
      <c r="V4385">
        <f>IF(data[[#This Row],[TechSupport]]="Yes",1,"")</f>
        <v>1</v>
      </c>
      <c r="W4385" t="s">
        <v>24</v>
      </c>
      <c r="X4385" t="str">
        <f>IF(data[[#This Row],[StreamingTV]]="Yes",1,"")</f>
        <v/>
      </c>
      <c r="Y4385" t="s">
        <v>23</v>
      </c>
      <c r="Z4385">
        <f>IF(data[[#This Row],[StreamingMovies]]="Yes",1,"")</f>
        <v>1</v>
      </c>
      <c r="AA4385" t="s">
        <v>31</v>
      </c>
      <c r="AB4385" t="s">
        <v>24</v>
      </c>
      <c r="AC4385" t="s">
        <v>40</v>
      </c>
      <c r="AD4385">
        <v>80</v>
      </c>
      <c r="AE4385">
        <v>5040.2</v>
      </c>
      <c r="AF4385">
        <v>0</v>
      </c>
      <c r="AG4385" s="2">
        <v>0</v>
      </c>
      <c r="AH4385" t="s">
        <v>24</v>
      </c>
      <c r="AI4385">
        <f t="shared" si="136"/>
        <v>0</v>
      </c>
      <c r="AJ4385">
        <f t="shared" si="137"/>
        <v>1</v>
      </c>
    </row>
    <row r="4386" spans="1:36" x14ac:dyDescent="0.35">
      <c r="A4386">
        <v>4385</v>
      </c>
      <c r="B4386" t="s">
        <v>4421</v>
      </c>
      <c r="C4386" t="s">
        <v>22</v>
      </c>
      <c r="D4386">
        <v>0</v>
      </c>
      <c r="E4386" t="s">
        <v>23</v>
      </c>
      <c r="F4386" t="s">
        <v>24</v>
      </c>
      <c r="G4386" t="str">
        <f>IF(AND(data[[#This Row],[Partner]]="Yes", data[[#This Row],[Dependents]]="Yes"), "Both", IF(data[[#This Row],[Partner]]="Yes", "Partner", IF(data[[#This Row],[Dependents]]="Yes", "Dependent", "None")))</f>
        <v>Partner</v>
      </c>
      <c r="H4386">
        <v>2</v>
      </c>
      <c r="I4386" s="1">
        <f>data[[#This Row],[Tenure]]/12</f>
        <v>0.16666666666666666</v>
      </c>
      <c r="J4386" t="s">
        <v>23</v>
      </c>
      <c r="K4386">
        <f>IF(data[[#This Row],[PhoneService]]="Yes",1,"")</f>
        <v>1</v>
      </c>
      <c r="L4386" t="s">
        <v>24</v>
      </c>
      <c r="M4386" t="str">
        <f>IF(data[[#This Row],[MultipleLines]]="Yes",1,"")</f>
        <v/>
      </c>
      <c r="N4386" t="s">
        <v>37</v>
      </c>
      <c r="O4386" t="s">
        <v>24</v>
      </c>
      <c r="P4386" t="str">
        <f>IF(data[[#This Row],[OnlineSecurity]]="Yes",1,"")</f>
        <v/>
      </c>
      <c r="Q4386" t="s">
        <v>23</v>
      </c>
      <c r="R4386">
        <f>IF(data[[#This Row],[OnlineBackup]]="Yes",1,"")</f>
        <v>1</v>
      </c>
      <c r="S4386" t="s">
        <v>23</v>
      </c>
      <c r="T4386">
        <f>IF(data[[#This Row],[DeviceProtection]]="Yes",1,"")</f>
        <v>1</v>
      </c>
      <c r="U4386" t="s">
        <v>24</v>
      </c>
      <c r="V4386" t="str">
        <f>IF(data[[#This Row],[TechSupport]]="Yes",1,"")</f>
        <v/>
      </c>
      <c r="W4386" t="s">
        <v>24</v>
      </c>
      <c r="X4386" t="str">
        <f>IF(data[[#This Row],[StreamingTV]]="Yes",1,"")</f>
        <v/>
      </c>
      <c r="Y4386" t="s">
        <v>24</v>
      </c>
      <c r="Z4386" t="str">
        <f>IF(data[[#This Row],[StreamingMovies]]="Yes",1,"")</f>
        <v/>
      </c>
      <c r="AA4386" t="s">
        <v>27</v>
      </c>
      <c r="AB4386" t="s">
        <v>24</v>
      </c>
      <c r="AC4386" t="s">
        <v>35</v>
      </c>
      <c r="AD4386">
        <v>79.7</v>
      </c>
      <c r="AE4386">
        <v>165</v>
      </c>
      <c r="AF4386">
        <v>0</v>
      </c>
      <c r="AG4386" s="2">
        <v>0</v>
      </c>
      <c r="AH4386" t="s">
        <v>23</v>
      </c>
      <c r="AI4386">
        <f t="shared" si="136"/>
        <v>1</v>
      </c>
      <c r="AJ4386" t="str">
        <f t="shared" si="137"/>
        <v/>
      </c>
    </row>
    <row r="4387" spans="1:36" x14ac:dyDescent="0.35">
      <c r="A4387">
        <v>4386</v>
      </c>
      <c r="B4387" t="s">
        <v>4422</v>
      </c>
      <c r="C4387" t="s">
        <v>30</v>
      </c>
      <c r="D4387">
        <v>0</v>
      </c>
      <c r="E4387" t="s">
        <v>24</v>
      </c>
      <c r="F4387" t="s">
        <v>24</v>
      </c>
      <c r="G4387" t="str">
        <f>IF(AND(data[[#This Row],[Partner]]="Yes", data[[#This Row],[Dependents]]="Yes"), "Both", IF(data[[#This Row],[Partner]]="Yes", "Partner", IF(data[[#This Row],[Dependents]]="Yes", "Dependent", "None")))</f>
        <v>None</v>
      </c>
      <c r="H4387">
        <v>21</v>
      </c>
      <c r="I4387" s="1">
        <f>data[[#This Row],[Tenure]]/12</f>
        <v>1.75</v>
      </c>
      <c r="J4387" t="s">
        <v>23</v>
      </c>
      <c r="K4387">
        <f>IF(data[[#This Row],[PhoneService]]="Yes",1,"")</f>
        <v>1</v>
      </c>
      <c r="L4387" t="s">
        <v>24</v>
      </c>
      <c r="M4387" t="str">
        <f>IF(data[[#This Row],[MultipleLines]]="Yes",1,"")</f>
        <v/>
      </c>
      <c r="N4387" t="s">
        <v>24</v>
      </c>
      <c r="O4387" t="s">
        <v>46</v>
      </c>
      <c r="P4387" t="str">
        <f>IF(data[[#This Row],[OnlineSecurity]]="Yes",1,"")</f>
        <v/>
      </c>
      <c r="Q4387" t="s">
        <v>46</v>
      </c>
      <c r="R4387" t="str">
        <f>IF(data[[#This Row],[OnlineBackup]]="Yes",1,"")</f>
        <v/>
      </c>
      <c r="S4387" t="s">
        <v>46</v>
      </c>
      <c r="T4387" t="str">
        <f>IF(data[[#This Row],[DeviceProtection]]="Yes",1,"")</f>
        <v/>
      </c>
      <c r="U4387" t="s">
        <v>46</v>
      </c>
      <c r="V4387" t="str">
        <f>IF(data[[#This Row],[TechSupport]]="Yes",1,"")</f>
        <v/>
      </c>
      <c r="W4387" t="s">
        <v>46</v>
      </c>
      <c r="X4387" t="str">
        <f>IF(data[[#This Row],[StreamingTV]]="Yes",1,"")</f>
        <v/>
      </c>
      <c r="Y4387" t="s">
        <v>46</v>
      </c>
      <c r="Z4387" t="str">
        <f>IF(data[[#This Row],[StreamingMovies]]="Yes",1,"")</f>
        <v/>
      </c>
      <c r="AA4387" t="s">
        <v>31</v>
      </c>
      <c r="AB4387" t="s">
        <v>23</v>
      </c>
      <c r="AC4387" t="s">
        <v>32</v>
      </c>
      <c r="AD4387">
        <v>20.350000000000001</v>
      </c>
      <c r="AE4387">
        <v>422.7</v>
      </c>
      <c r="AF4387">
        <v>0</v>
      </c>
      <c r="AG4387" s="2">
        <v>0</v>
      </c>
      <c r="AH4387" t="s">
        <v>24</v>
      </c>
      <c r="AI4387">
        <f t="shared" si="136"/>
        <v>0</v>
      </c>
      <c r="AJ4387">
        <f t="shared" si="137"/>
        <v>1</v>
      </c>
    </row>
    <row r="4388" spans="1:36" x14ac:dyDescent="0.35">
      <c r="A4388">
        <v>4387</v>
      </c>
      <c r="B4388" t="s">
        <v>4423</v>
      </c>
      <c r="C4388" t="s">
        <v>30</v>
      </c>
      <c r="D4388">
        <v>0</v>
      </c>
      <c r="E4388" t="s">
        <v>23</v>
      </c>
      <c r="F4388" t="s">
        <v>23</v>
      </c>
      <c r="G4388" t="str">
        <f>IF(AND(data[[#This Row],[Partner]]="Yes", data[[#This Row],[Dependents]]="Yes"), "Both", IF(data[[#This Row],[Partner]]="Yes", "Partner", IF(data[[#This Row],[Dependents]]="Yes", "Dependent", "None")))</f>
        <v>Both</v>
      </c>
      <c r="H4388">
        <v>55</v>
      </c>
      <c r="I4388" s="1">
        <f>data[[#This Row],[Tenure]]/12</f>
        <v>4.583333333333333</v>
      </c>
      <c r="J4388" t="s">
        <v>23</v>
      </c>
      <c r="K4388">
        <f>IF(data[[#This Row],[PhoneService]]="Yes",1,"")</f>
        <v>1</v>
      </c>
      <c r="L4388" t="s">
        <v>24</v>
      </c>
      <c r="M4388" t="str">
        <f>IF(data[[#This Row],[MultipleLines]]="Yes",1,"")</f>
        <v/>
      </c>
      <c r="N4388" t="s">
        <v>26</v>
      </c>
      <c r="O4388" t="s">
        <v>23</v>
      </c>
      <c r="P4388">
        <f>IF(data[[#This Row],[OnlineSecurity]]="Yes",1,"")</f>
        <v>1</v>
      </c>
      <c r="Q4388" t="s">
        <v>23</v>
      </c>
      <c r="R4388">
        <f>IF(data[[#This Row],[OnlineBackup]]="Yes",1,"")</f>
        <v>1</v>
      </c>
      <c r="S4388" t="s">
        <v>24</v>
      </c>
      <c r="T4388" t="str">
        <f>IF(data[[#This Row],[DeviceProtection]]="Yes",1,"")</f>
        <v/>
      </c>
      <c r="U4388" t="s">
        <v>23</v>
      </c>
      <c r="V4388">
        <f>IF(data[[#This Row],[TechSupport]]="Yes",1,"")</f>
        <v>1</v>
      </c>
      <c r="W4388" t="s">
        <v>24</v>
      </c>
      <c r="X4388" t="str">
        <f>IF(data[[#This Row],[StreamingTV]]="Yes",1,"")</f>
        <v/>
      </c>
      <c r="Y4388" t="s">
        <v>24</v>
      </c>
      <c r="Z4388" t="str">
        <f>IF(data[[#This Row],[StreamingMovies]]="Yes",1,"")</f>
        <v/>
      </c>
      <c r="AA4388" t="s">
        <v>47</v>
      </c>
      <c r="AB4388" t="s">
        <v>24</v>
      </c>
      <c r="AC4388" t="s">
        <v>35</v>
      </c>
      <c r="AD4388">
        <v>57.55</v>
      </c>
      <c r="AE4388">
        <v>3046.4</v>
      </c>
      <c r="AF4388">
        <v>0</v>
      </c>
      <c r="AG4388" s="2">
        <v>5</v>
      </c>
      <c r="AH4388" t="s">
        <v>23</v>
      </c>
      <c r="AI4388">
        <f t="shared" si="136"/>
        <v>1</v>
      </c>
      <c r="AJ4388" t="str">
        <f t="shared" si="137"/>
        <v/>
      </c>
    </row>
    <row r="4389" spans="1:36" x14ac:dyDescent="0.35">
      <c r="A4389">
        <v>4388</v>
      </c>
      <c r="B4389" t="s">
        <v>4424</v>
      </c>
      <c r="C4389" t="s">
        <v>30</v>
      </c>
      <c r="D4389">
        <v>0</v>
      </c>
      <c r="E4389" t="s">
        <v>24</v>
      </c>
      <c r="F4389" t="s">
        <v>23</v>
      </c>
      <c r="G4389" t="str">
        <f>IF(AND(data[[#This Row],[Partner]]="Yes", data[[#This Row],[Dependents]]="Yes"), "Both", IF(data[[#This Row],[Partner]]="Yes", "Partner", IF(data[[#This Row],[Dependents]]="Yes", "Dependent", "None")))</f>
        <v>Dependent</v>
      </c>
      <c r="H4389">
        <v>1</v>
      </c>
      <c r="I4389" s="1">
        <f>data[[#This Row],[Tenure]]/12</f>
        <v>8.3333333333333329E-2</v>
      </c>
      <c r="J4389" t="s">
        <v>23</v>
      </c>
      <c r="K4389">
        <f>IF(data[[#This Row],[PhoneService]]="Yes",1,"")</f>
        <v>1</v>
      </c>
      <c r="L4389" t="s">
        <v>24</v>
      </c>
      <c r="M4389" t="str">
        <f>IF(data[[#This Row],[MultipleLines]]="Yes",1,"")</f>
        <v/>
      </c>
      <c r="N4389" t="s">
        <v>24</v>
      </c>
      <c r="O4389" t="s">
        <v>46</v>
      </c>
      <c r="P4389" t="str">
        <f>IF(data[[#This Row],[OnlineSecurity]]="Yes",1,"")</f>
        <v/>
      </c>
      <c r="Q4389" t="s">
        <v>46</v>
      </c>
      <c r="R4389" t="str">
        <f>IF(data[[#This Row],[OnlineBackup]]="Yes",1,"")</f>
        <v/>
      </c>
      <c r="S4389" t="s">
        <v>46</v>
      </c>
      <c r="T4389" t="str">
        <f>IF(data[[#This Row],[DeviceProtection]]="Yes",1,"")</f>
        <v/>
      </c>
      <c r="U4389" t="s">
        <v>46</v>
      </c>
      <c r="V4389" t="str">
        <f>IF(data[[#This Row],[TechSupport]]="Yes",1,"")</f>
        <v/>
      </c>
      <c r="W4389" t="s">
        <v>46</v>
      </c>
      <c r="X4389" t="str">
        <f>IF(data[[#This Row],[StreamingTV]]="Yes",1,"")</f>
        <v/>
      </c>
      <c r="Y4389" t="s">
        <v>46</v>
      </c>
      <c r="Z4389" t="str">
        <f>IF(data[[#This Row],[StreamingMovies]]="Yes",1,"")</f>
        <v/>
      </c>
      <c r="AA4389" t="s">
        <v>27</v>
      </c>
      <c r="AB4389" t="s">
        <v>23</v>
      </c>
      <c r="AC4389" t="s">
        <v>32</v>
      </c>
      <c r="AD4389">
        <v>20.25</v>
      </c>
      <c r="AE4389">
        <v>20.25</v>
      </c>
      <c r="AF4389">
        <v>0</v>
      </c>
      <c r="AG4389" s="2">
        <v>0</v>
      </c>
      <c r="AH4389" t="s">
        <v>24</v>
      </c>
      <c r="AI4389">
        <f t="shared" si="136"/>
        <v>0</v>
      </c>
      <c r="AJ4389">
        <f t="shared" si="137"/>
        <v>1</v>
      </c>
    </row>
    <row r="4390" spans="1:36" x14ac:dyDescent="0.35">
      <c r="A4390">
        <v>4389</v>
      </c>
      <c r="B4390" t="s">
        <v>4425</v>
      </c>
      <c r="C4390" t="s">
        <v>22</v>
      </c>
      <c r="D4390">
        <v>0</v>
      </c>
      <c r="E4390" t="s">
        <v>24</v>
      </c>
      <c r="F4390" t="s">
        <v>24</v>
      </c>
      <c r="G4390" t="str">
        <f>IF(AND(data[[#This Row],[Partner]]="Yes", data[[#This Row],[Dependents]]="Yes"), "Both", IF(data[[#This Row],[Partner]]="Yes", "Partner", IF(data[[#This Row],[Dependents]]="Yes", "Dependent", "None")))</f>
        <v>None</v>
      </c>
      <c r="H4390">
        <v>17</v>
      </c>
      <c r="I4390" s="1">
        <f>data[[#This Row],[Tenure]]/12</f>
        <v>1.4166666666666667</v>
      </c>
      <c r="J4390" t="s">
        <v>23</v>
      </c>
      <c r="K4390">
        <f>IF(data[[#This Row],[PhoneService]]="Yes",1,"")</f>
        <v>1</v>
      </c>
      <c r="L4390" t="s">
        <v>24</v>
      </c>
      <c r="M4390" t="str">
        <f>IF(data[[#This Row],[MultipleLines]]="Yes",1,"")</f>
        <v/>
      </c>
      <c r="N4390" t="s">
        <v>24</v>
      </c>
      <c r="O4390" t="s">
        <v>46</v>
      </c>
      <c r="P4390" t="str">
        <f>IF(data[[#This Row],[OnlineSecurity]]="Yes",1,"")</f>
        <v/>
      </c>
      <c r="Q4390" t="s">
        <v>46</v>
      </c>
      <c r="R4390" t="str">
        <f>IF(data[[#This Row],[OnlineBackup]]="Yes",1,"")</f>
        <v/>
      </c>
      <c r="S4390" t="s">
        <v>46</v>
      </c>
      <c r="T4390" t="str">
        <f>IF(data[[#This Row],[DeviceProtection]]="Yes",1,"")</f>
        <v/>
      </c>
      <c r="U4390" t="s">
        <v>46</v>
      </c>
      <c r="V4390" t="str">
        <f>IF(data[[#This Row],[TechSupport]]="Yes",1,"")</f>
        <v/>
      </c>
      <c r="W4390" t="s">
        <v>46</v>
      </c>
      <c r="X4390" t="str">
        <f>IF(data[[#This Row],[StreamingTV]]="Yes",1,"")</f>
        <v/>
      </c>
      <c r="Y4390" t="s">
        <v>46</v>
      </c>
      <c r="Z4390" t="str">
        <f>IF(data[[#This Row],[StreamingMovies]]="Yes",1,"")</f>
        <v/>
      </c>
      <c r="AA4390" t="s">
        <v>47</v>
      </c>
      <c r="AB4390" t="s">
        <v>24</v>
      </c>
      <c r="AC4390" t="s">
        <v>32</v>
      </c>
      <c r="AD4390">
        <v>19.399999999999999</v>
      </c>
      <c r="AE4390">
        <v>358.05</v>
      </c>
      <c r="AF4390">
        <v>0</v>
      </c>
      <c r="AG4390" s="2">
        <v>0</v>
      </c>
      <c r="AH4390" t="s">
        <v>24</v>
      </c>
      <c r="AI4390">
        <f t="shared" si="136"/>
        <v>0</v>
      </c>
      <c r="AJ4390">
        <f t="shared" si="137"/>
        <v>1</v>
      </c>
    </row>
    <row r="4391" spans="1:36" x14ac:dyDescent="0.35">
      <c r="A4391">
        <v>4390</v>
      </c>
      <c r="B4391" t="s">
        <v>4426</v>
      </c>
      <c r="C4391" t="s">
        <v>30</v>
      </c>
      <c r="D4391">
        <v>0</v>
      </c>
      <c r="E4391" t="s">
        <v>24</v>
      </c>
      <c r="F4391" t="s">
        <v>24</v>
      </c>
      <c r="G4391" t="str">
        <f>IF(AND(data[[#This Row],[Partner]]="Yes", data[[#This Row],[Dependents]]="Yes"), "Both", IF(data[[#This Row],[Partner]]="Yes", "Partner", IF(data[[#This Row],[Dependents]]="Yes", "Dependent", "None")))</f>
        <v>None</v>
      </c>
      <c r="H4391">
        <v>30</v>
      </c>
      <c r="I4391" s="1">
        <f>data[[#This Row],[Tenure]]/12</f>
        <v>2.5</v>
      </c>
      <c r="J4391" t="s">
        <v>23</v>
      </c>
      <c r="K4391">
        <f>IF(data[[#This Row],[PhoneService]]="Yes",1,"")</f>
        <v>1</v>
      </c>
      <c r="L4391" t="s">
        <v>23</v>
      </c>
      <c r="M4391">
        <f>IF(data[[#This Row],[MultipleLines]]="Yes",1,"")</f>
        <v>1</v>
      </c>
      <c r="N4391" t="s">
        <v>37</v>
      </c>
      <c r="O4391" t="s">
        <v>23</v>
      </c>
      <c r="P4391">
        <f>IF(data[[#This Row],[OnlineSecurity]]="Yes",1,"")</f>
        <v>1</v>
      </c>
      <c r="Q4391" t="s">
        <v>24</v>
      </c>
      <c r="R4391" t="str">
        <f>IF(data[[#This Row],[OnlineBackup]]="Yes",1,"")</f>
        <v/>
      </c>
      <c r="S4391" t="s">
        <v>24</v>
      </c>
      <c r="T4391" t="str">
        <f>IF(data[[#This Row],[DeviceProtection]]="Yes",1,"")</f>
        <v/>
      </c>
      <c r="U4391" t="s">
        <v>24</v>
      </c>
      <c r="V4391" t="str">
        <f>IF(data[[#This Row],[TechSupport]]="Yes",1,"")</f>
        <v/>
      </c>
      <c r="W4391" t="s">
        <v>23</v>
      </c>
      <c r="X4391">
        <f>IF(data[[#This Row],[StreamingTV]]="Yes",1,"")</f>
        <v>1</v>
      </c>
      <c r="Y4391" t="s">
        <v>23</v>
      </c>
      <c r="Z4391">
        <f>IF(data[[#This Row],[StreamingMovies]]="Yes",1,"")</f>
        <v>1</v>
      </c>
      <c r="AA4391" t="s">
        <v>27</v>
      </c>
      <c r="AB4391" t="s">
        <v>23</v>
      </c>
      <c r="AC4391" t="s">
        <v>35</v>
      </c>
      <c r="AD4391">
        <v>100.4</v>
      </c>
      <c r="AE4391">
        <v>2936.25</v>
      </c>
      <c r="AF4391">
        <v>0</v>
      </c>
      <c r="AG4391" s="2">
        <v>0</v>
      </c>
      <c r="AH4391" t="s">
        <v>24</v>
      </c>
      <c r="AI4391">
        <f t="shared" si="136"/>
        <v>0</v>
      </c>
      <c r="AJ4391">
        <f t="shared" si="137"/>
        <v>1</v>
      </c>
    </row>
    <row r="4392" spans="1:36" x14ac:dyDescent="0.35">
      <c r="A4392">
        <v>4391</v>
      </c>
      <c r="B4392" t="s">
        <v>4427</v>
      </c>
      <c r="C4392" t="s">
        <v>30</v>
      </c>
      <c r="D4392">
        <v>0</v>
      </c>
      <c r="E4392" t="s">
        <v>23</v>
      </c>
      <c r="F4392" t="s">
        <v>23</v>
      </c>
      <c r="G4392" t="str">
        <f>IF(AND(data[[#This Row],[Partner]]="Yes", data[[#This Row],[Dependents]]="Yes"), "Both", IF(data[[#This Row],[Partner]]="Yes", "Partner", IF(data[[#This Row],[Dependents]]="Yes", "Dependent", "None")))</f>
        <v>Both</v>
      </c>
      <c r="H4392">
        <v>22</v>
      </c>
      <c r="I4392" s="1">
        <f>data[[#This Row],[Tenure]]/12</f>
        <v>1.8333333333333333</v>
      </c>
      <c r="J4392" t="s">
        <v>23</v>
      </c>
      <c r="K4392">
        <f>IF(data[[#This Row],[PhoneService]]="Yes",1,"")</f>
        <v>1</v>
      </c>
      <c r="L4392" t="s">
        <v>24</v>
      </c>
      <c r="M4392" t="str">
        <f>IF(data[[#This Row],[MultipleLines]]="Yes",1,"")</f>
        <v/>
      </c>
      <c r="N4392" t="s">
        <v>26</v>
      </c>
      <c r="O4392" t="s">
        <v>23</v>
      </c>
      <c r="P4392">
        <f>IF(data[[#This Row],[OnlineSecurity]]="Yes",1,"")</f>
        <v>1</v>
      </c>
      <c r="Q4392" t="s">
        <v>23</v>
      </c>
      <c r="R4392">
        <f>IF(data[[#This Row],[OnlineBackup]]="Yes",1,"")</f>
        <v>1</v>
      </c>
      <c r="S4392" t="s">
        <v>24</v>
      </c>
      <c r="T4392" t="str">
        <f>IF(data[[#This Row],[DeviceProtection]]="Yes",1,"")</f>
        <v/>
      </c>
      <c r="U4392" t="s">
        <v>23</v>
      </c>
      <c r="V4392">
        <f>IF(data[[#This Row],[TechSupport]]="Yes",1,"")</f>
        <v>1</v>
      </c>
      <c r="W4392" t="s">
        <v>24</v>
      </c>
      <c r="X4392" t="str">
        <f>IF(data[[#This Row],[StreamingTV]]="Yes",1,"")</f>
        <v/>
      </c>
      <c r="Y4392" t="s">
        <v>24</v>
      </c>
      <c r="Z4392" t="str">
        <f>IF(data[[#This Row],[StreamingMovies]]="Yes",1,"")</f>
        <v/>
      </c>
      <c r="AA4392" t="s">
        <v>27</v>
      </c>
      <c r="AB4392" t="s">
        <v>23</v>
      </c>
      <c r="AC4392" t="s">
        <v>32</v>
      </c>
      <c r="AD4392">
        <v>57.95</v>
      </c>
      <c r="AE4392">
        <v>1271.8</v>
      </c>
      <c r="AF4392">
        <v>0</v>
      </c>
      <c r="AG4392" s="2">
        <v>0</v>
      </c>
      <c r="AH4392" t="s">
        <v>24</v>
      </c>
      <c r="AI4392">
        <f t="shared" si="136"/>
        <v>0</v>
      </c>
      <c r="AJ4392">
        <f t="shared" si="137"/>
        <v>1</v>
      </c>
    </row>
    <row r="4393" spans="1:36" x14ac:dyDescent="0.35">
      <c r="A4393">
        <v>4392</v>
      </c>
      <c r="B4393" t="s">
        <v>4428</v>
      </c>
      <c r="C4393" t="s">
        <v>22</v>
      </c>
      <c r="D4393">
        <v>0</v>
      </c>
      <c r="E4393" t="s">
        <v>24</v>
      </c>
      <c r="F4393" t="s">
        <v>24</v>
      </c>
      <c r="G4393" t="str">
        <f>IF(AND(data[[#This Row],[Partner]]="Yes", data[[#This Row],[Dependents]]="Yes"), "Both", IF(data[[#This Row],[Partner]]="Yes", "Partner", IF(data[[#This Row],[Dependents]]="Yes", "Dependent", "None")))</f>
        <v>None</v>
      </c>
      <c r="H4393">
        <v>9</v>
      </c>
      <c r="I4393" s="1">
        <f>data[[#This Row],[Tenure]]/12</f>
        <v>0.75</v>
      </c>
      <c r="J4393" t="s">
        <v>23</v>
      </c>
      <c r="K4393">
        <f>IF(data[[#This Row],[PhoneService]]="Yes",1,"")</f>
        <v>1</v>
      </c>
      <c r="L4393" t="s">
        <v>24</v>
      </c>
      <c r="M4393" t="str">
        <f>IF(data[[#This Row],[MultipleLines]]="Yes",1,"")</f>
        <v/>
      </c>
      <c r="N4393" t="s">
        <v>26</v>
      </c>
      <c r="O4393" t="s">
        <v>24</v>
      </c>
      <c r="P4393" t="str">
        <f>IF(data[[#This Row],[OnlineSecurity]]="Yes",1,"")</f>
        <v/>
      </c>
      <c r="Q4393" t="s">
        <v>24</v>
      </c>
      <c r="R4393" t="str">
        <f>IF(data[[#This Row],[OnlineBackup]]="Yes",1,"")</f>
        <v/>
      </c>
      <c r="S4393" t="s">
        <v>24</v>
      </c>
      <c r="T4393" t="str">
        <f>IF(data[[#This Row],[DeviceProtection]]="Yes",1,"")</f>
        <v/>
      </c>
      <c r="U4393" t="s">
        <v>23</v>
      </c>
      <c r="V4393">
        <f>IF(data[[#This Row],[TechSupport]]="Yes",1,"")</f>
        <v>1</v>
      </c>
      <c r="W4393" t="s">
        <v>23</v>
      </c>
      <c r="X4393">
        <f>IF(data[[#This Row],[StreamingTV]]="Yes",1,"")</f>
        <v>1</v>
      </c>
      <c r="Y4393" t="s">
        <v>24</v>
      </c>
      <c r="Z4393" t="str">
        <f>IF(data[[#This Row],[StreamingMovies]]="Yes",1,"")</f>
        <v/>
      </c>
      <c r="AA4393" t="s">
        <v>27</v>
      </c>
      <c r="AB4393" t="s">
        <v>23</v>
      </c>
      <c r="AC4393" t="s">
        <v>35</v>
      </c>
      <c r="AD4393">
        <v>59.5</v>
      </c>
      <c r="AE4393">
        <v>530.04999999999995</v>
      </c>
      <c r="AF4393">
        <v>0</v>
      </c>
      <c r="AG4393" s="2">
        <v>0</v>
      </c>
      <c r="AH4393" t="s">
        <v>24</v>
      </c>
      <c r="AI4393">
        <f t="shared" si="136"/>
        <v>0</v>
      </c>
      <c r="AJ4393">
        <f t="shared" si="137"/>
        <v>1</v>
      </c>
    </row>
    <row r="4394" spans="1:36" x14ac:dyDescent="0.35">
      <c r="A4394">
        <v>4393</v>
      </c>
      <c r="B4394" t="s">
        <v>4429</v>
      </c>
      <c r="C4394" t="s">
        <v>30</v>
      </c>
      <c r="D4394">
        <v>0</v>
      </c>
      <c r="E4394" t="s">
        <v>23</v>
      </c>
      <c r="F4394" t="s">
        <v>23</v>
      </c>
      <c r="G4394" t="str">
        <f>IF(AND(data[[#This Row],[Partner]]="Yes", data[[#This Row],[Dependents]]="Yes"), "Both", IF(data[[#This Row],[Partner]]="Yes", "Partner", IF(data[[#This Row],[Dependents]]="Yes", "Dependent", "None")))</f>
        <v>Both</v>
      </c>
      <c r="H4394">
        <v>1</v>
      </c>
      <c r="I4394" s="1">
        <f>data[[#This Row],[Tenure]]/12</f>
        <v>8.3333333333333329E-2</v>
      </c>
      <c r="J4394" t="s">
        <v>23</v>
      </c>
      <c r="K4394">
        <f>IF(data[[#This Row],[PhoneService]]="Yes",1,"")</f>
        <v>1</v>
      </c>
      <c r="L4394" t="s">
        <v>24</v>
      </c>
      <c r="M4394" t="str">
        <f>IF(data[[#This Row],[MultipleLines]]="Yes",1,"")</f>
        <v/>
      </c>
      <c r="N4394" t="s">
        <v>24</v>
      </c>
      <c r="O4394" t="s">
        <v>46</v>
      </c>
      <c r="P4394" t="str">
        <f>IF(data[[#This Row],[OnlineSecurity]]="Yes",1,"")</f>
        <v/>
      </c>
      <c r="Q4394" t="s">
        <v>46</v>
      </c>
      <c r="R4394" t="str">
        <f>IF(data[[#This Row],[OnlineBackup]]="Yes",1,"")</f>
        <v/>
      </c>
      <c r="S4394" t="s">
        <v>46</v>
      </c>
      <c r="T4394" t="str">
        <f>IF(data[[#This Row],[DeviceProtection]]="Yes",1,"")</f>
        <v/>
      </c>
      <c r="U4394" t="s">
        <v>46</v>
      </c>
      <c r="V4394" t="str">
        <f>IF(data[[#This Row],[TechSupport]]="Yes",1,"")</f>
        <v/>
      </c>
      <c r="W4394" t="s">
        <v>46</v>
      </c>
      <c r="X4394" t="str">
        <f>IF(data[[#This Row],[StreamingTV]]="Yes",1,"")</f>
        <v/>
      </c>
      <c r="Y4394" t="s">
        <v>46</v>
      </c>
      <c r="Z4394" t="str">
        <f>IF(data[[#This Row],[StreamingMovies]]="Yes",1,"")</f>
        <v/>
      </c>
      <c r="AA4394" t="s">
        <v>27</v>
      </c>
      <c r="AB4394" t="s">
        <v>24</v>
      </c>
      <c r="AC4394" t="s">
        <v>32</v>
      </c>
      <c r="AD4394">
        <v>19.2</v>
      </c>
      <c r="AE4394">
        <v>19.2</v>
      </c>
      <c r="AF4394">
        <v>5</v>
      </c>
      <c r="AG4394" s="2">
        <v>0</v>
      </c>
      <c r="AH4394" t="s">
        <v>24</v>
      </c>
      <c r="AI4394">
        <f t="shared" si="136"/>
        <v>0</v>
      </c>
      <c r="AJ4394">
        <f t="shared" si="137"/>
        <v>1</v>
      </c>
    </row>
    <row r="4395" spans="1:36" x14ac:dyDescent="0.35">
      <c r="A4395">
        <v>4394</v>
      </c>
      <c r="B4395" t="s">
        <v>4430</v>
      </c>
      <c r="C4395" t="s">
        <v>22</v>
      </c>
      <c r="D4395">
        <v>0</v>
      </c>
      <c r="E4395" t="s">
        <v>23</v>
      </c>
      <c r="F4395" t="s">
        <v>24</v>
      </c>
      <c r="G4395" t="str">
        <f>IF(AND(data[[#This Row],[Partner]]="Yes", data[[#This Row],[Dependents]]="Yes"), "Both", IF(data[[#This Row],[Partner]]="Yes", "Partner", IF(data[[#This Row],[Dependents]]="Yes", "Dependent", "None")))</f>
        <v>Partner</v>
      </c>
      <c r="H4395">
        <v>21</v>
      </c>
      <c r="I4395" s="1">
        <f>data[[#This Row],[Tenure]]/12</f>
        <v>1.75</v>
      </c>
      <c r="J4395" t="s">
        <v>23</v>
      </c>
      <c r="K4395">
        <f>IF(data[[#This Row],[PhoneService]]="Yes",1,"")</f>
        <v>1</v>
      </c>
      <c r="L4395" t="s">
        <v>23</v>
      </c>
      <c r="M4395">
        <f>IF(data[[#This Row],[MultipleLines]]="Yes",1,"")</f>
        <v>1</v>
      </c>
      <c r="N4395" t="s">
        <v>37</v>
      </c>
      <c r="O4395" t="s">
        <v>24</v>
      </c>
      <c r="P4395" t="str">
        <f>IF(data[[#This Row],[OnlineSecurity]]="Yes",1,"")</f>
        <v/>
      </c>
      <c r="Q4395" t="s">
        <v>24</v>
      </c>
      <c r="R4395" t="str">
        <f>IF(data[[#This Row],[OnlineBackup]]="Yes",1,"")</f>
        <v/>
      </c>
      <c r="S4395" t="s">
        <v>24</v>
      </c>
      <c r="T4395" t="str">
        <f>IF(data[[#This Row],[DeviceProtection]]="Yes",1,"")</f>
        <v/>
      </c>
      <c r="U4395" t="s">
        <v>24</v>
      </c>
      <c r="V4395" t="str">
        <f>IF(data[[#This Row],[TechSupport]]="Yes",1,"")</f>
        <v/>
      </c>
      <c r="W4395" t="s">
        <v>24</v>
      </c>
      <c r="X4395" t="str">
        <f>IF(data[[#This Row],[StreamingTV]]="Yes",1,"")</f>
        <v/>
      </c>
      <c r="Y4395" t="s">
        <v>23</v>
      </c>
      <c r="Z4395">
        <f>IF(data[[#This Row],[StreamingMovies]]="Yes",1,"")</f>
        <v>1</v>
      </c>
      <c r="AA4395" t="s">
        <v>27</v>
      </c>
      <c r="AB4395" t="s">
        <v>23</v>
      </c>
      <c r="AC4395" t="s">
        <v>28</v>
      </c>
      <c r="AD4395">
        <v>86.5</v>
      </c>
      <c r="AE4395">
        <v>1808.7</v>
      </c>
      <c r="AF4395">
        <v>0</v>
      </c>
      <c r="AG4395" s="2">
        <v>0</v>
      </c>
      <c r="AH4395" t="s">
        <v>23</v>
      </c>
      <c r="AI4395">
        <f t="shared" si="136"/>
        <v>1</v>
      </c>
      <c r="AJ4395" t="str">
        <f t="shared" si="137"/>
        <v/>
      </c>
    </row>
    <row r="4396" spans="1:36" x14ac:dyDescent="0.35">
      <c r="A4396">
        <v>4395</v>
      </c>
      <c r="B4396" t="s">
        <v>4431</v>
      </c>
      <c r="C4396" t="s">
        <v>30</v>
      </c>
      <c r="D4396">
        <v>0</v>
      </c>
      <c r="E4396" t="s">
        <v>24</v>
      </c>
      <c r="F4396" t="s">
        <v>24</v>
      </c>
      <c r="G4396" t="str">
        <f>IF(AND(data[[#This Row],[Partner]]="Yes", data[[#This Row],[Dependents]]="Yes"), "Both", IF(data[[#This Row],[Partner]]="Yes", "Partner", IF(data[[#This Row],[Dependents]]="Yes", "Dependent", "None")))</f>
        <v>None</v>
      </c>
      <c r="H4396">
        <v>19</v>
      </c>
      <c r="I4396" s="1">
        <f>data[[#This Row],[Tenure]]/12</f>
        <v>1.5833333333333333</v>
      </c>
      <c r="J4396" t="s">
        <v>23</v>
      </c>
      <c r="K4396">
        <f>IF(data[[#This Row],[PhoneService]]="Yes",1,"")</f>
        <v>1</v>
      </c>
      <c r="L4396" t="s">
        <v>23</v>
      </c>
      <c r="M4396">
        <f>IF(data[[#This Row],[MultipleLines]]="Yes",1,"")</f>
        <v>1</v>
      </c>
      <c r="N4396" t="s">
        <v>26</v>
      </c>
      <c r="O4396" t="s">
        <v>24</v>
      </c>
      <c r="P4396" t="str">
        <f>IF(data[[#This Row],[OnlineSecurity]]="Yes",1,"")</f>
        <v/>
      </c>
      <c r="Q4396" t="s">
        <v>24</v>
      </c>
      <c r="R4396" t="str">
        <f>IF(data[[#This Row],[OnlineBackup]]="Yes",1,"")</f>
        <v/>
      </c>
      <c r="S4396" t="s">
        <v>23</v>
      </c>
      <c r="T4396">
        <f>IF(data[[#This Row],[DeviceProtection]]="Yes",1,"")</f>
        <v>1</v>
      </c>
      <c r="U4396" t="s">
        <v>23</v>
      </c>
      <c r="V4396">
        <f>IF(data[[#This Row],[TechSupport]]="Yes",1,"")</f>
        <v>1</v>
      </c>
      <c r="W4396" t="s">
        <v>24</v>
      </c>
      <c r="X4396" t="str">
        <f>IF(data[[#This Row],[StreamingTV]]="Yes",1,"")</f>
        <v/>
      </c>
      <c r="Y4396" t="s">
        <v>24</v>
      </c>
      <c r="Z4396" t="str">
        <f>IF(data[[#This Row],[StreamingMovies]]="Yes",1,"")</f>
        <v/>
      </c>
      <c r="AA4396" t="s">
        <v>27</v>
      </c>
      <c r="AB4396" t="s">
        <v>24</v>
      </c>
      <c r="AC4396" t="s">
        <v>28</v>
      </c>
      <c r="AD4396">
        <v>59.55</v>
      </c>
      <c r="AE4396">
        <v>1144.5999999999999</v>
      </c>
      <c r="AF4396">
        <v>0</v>
      </c>
      <c r="AG4396" s="2">
        <v>1</v>
      </c>
      <c r="AH4396" t="s">
        <v>24</v>
      </c>
      <c r="AI4396">
        <f t="shared" si="136"/>
        <v>0</v>
      </c>
      <c r="AJ4396">
        <f t="shared" si="137"/>
        <v>1</v>
      </c>
    </row>
    <row r="4397" spans="1:36" x14ac:dyDescent="0.35">
      <c r="A4397">
        <v>4396</v>
      </c>
      <c r="B4397" t="s">
        <v>4432</v>
      </c>
      <c r="C4397" t="s">
        <v>22</v>
      </c>
      <c r="D4397">
        <v>0</v>
      </c>
      <c r="E4397" t="s">
        <v>23</v>
      </c>
      <c r="F4397" t="s">
        <v>23</v>
      </c>
      <c r="G4397" t="str">
        <f>IF(AND(data[[#This Row],[Partner]]="Yes", data[[#This Row],[Dependents]]="Yes"), "Both", IF(data[[#This Row],[Partner]]="Yes", "Partner", IF(data[[#This Row],[Dependents]]="Yes", "Dependent", "None")))</f>
        <v>Both</v>
      </c>
      <c r="H4397">
        <v>69</v>
      </c>
      <c r="I4397" s="1">
        <f>data[[#This Row],[Tenure]]/12</f>
        <v>5.75</v>
      </c>
      <c r="J4397" t="s">
        <v>23</v>
      </c>
      <c r="K4397">
        <f>IF(data[[#This Row],[PhoneService]]="Yes",1,"")</f>
        <v>1</v>
      </c>
      <c r="L4397" t="s">
        <v>23</v>
      </c>
      <c r="M4397">
        <f>IF(data[[#This Row],[MultipleLines]]="Yes",1,"")</f>
        <v>1</v>
      </c>
      <c r="N4397" t="s">
        <v>37</v>
      </c>
      <c r="O4397" t="s">
        <v>24</v>
      </c>
      <c r="P4397" t="str">
        <f>IF(data[[#This Row],[OnlineSecurity]]="Yes",1,"")</f>
        <v/>
      </c>
      <c r="Q4397" t="s">
        <v>23</v>
      </c>
      <c r="R4397">
        <f>IF(data[[#This Row],[OnlineBackup]]="Yes",1,"")</f>
        <v>1</v>
      </c>
      <c r="S4397" t="s">
        <v>23</v>
      </c>
      <c r="T4397">
        <f>IF(data[[#This Row],[DeviceProtection]]="Yes",1,"")</f>
        <v>1</v>
      </c>
      <c r="U4397" t="s">
        <v>24</v>
      </c>
      <c r="V4397" t="str">
        <f>IF(data[[#This Row],[TechSupport]]="Yes",1,"")</f>
        <v/>
      </c>
      <c r="W4397" t="s">
        <v>23</v>
      </c>
      <c r="X4397">
        <f>IF(data[[#This Row],[StreamingTV]]="Yes",1,"")</f>
        <v>1</v>
      </c>
      <c r="Y4397" t="s">
        <v>23</v>
      </c>
      <c r="Z4397">
        <f>IF(data[[#This Row],[StreamingMovies]]="Yes",1,"")</f>
        <v>1</v>
      </c>
      <c r="AA4397" t="s">
        <v>27</v>
      </c>
      <c r="AB4397" t="s">
        <v>23</v>
      </c>
      <c r="AC4397" t="s">
        <v>28</v>
      </c>
      <c r="AD4397">
        <v>103.95</v>
      </c>
      <c r="AE4397">
        <v>7446.9</v>
      </c>
      <c r="AF4397">
        <v>0</v>
      </c>
      <c r="AG4397" s="2">
        <v>4</v>
      </c>
      <c r="AH4397" t="s">
        <v>23</v>
      </c>
      <c r="AI4397">
        <f t="shared" si="136"/>
        <v>1</v>
      </c>
      <c r="AJ4397" t="str">
        <f t="shared" si="137"/>
        <v/>
      </c>
    </row>
    <row r="4398" spans="1:36" x14ac:dyDescent="0.35">
      <c r="A4398">
        <v>4397</v>
      </c>
      <c r="B4398" t="s">
        <v>4433</v>
      </c>
      <c r="C4398" t="s">
        <v>30</v>
      </c>
      <c r="D4398">
        <v>1</v>
      </c>
      <c r="E4398" t="s">
        <v>24</v>
      </c>
      <c r="F4398" t="s">
        <v>24</v>
      </c>
      <c r="G4398" t="str">
        <f>IF(AND(data[[#This Row],[Partner]]="Yes", data[[#This Row],[Dependents]]="Yes"), "Both", IF(data[[#This Row],[Partner]]="Yes", "Partner", IF(data[[#This Row],[Dependents]]="Yes", "Dependent", "None")))</f>
        <v>None</v>
      </c>
      <c r="H4398">
        <v>1</v>
      </c>
      <c r="I4398" s="1">
        <f>data[[#This Row],[Tenure]]/12</f>
        <v>8.3333333333333329E-2</v>
      </c>
      <c r="J4398" t="s">
        <v>24</v>
      </c>
      <c r="K4398" t="str">
        <f>IF(data[[#This Row],[PhoneService]]="Yes",1,"")</f>
        <v/>
      </c>
      <c r="L4398" t="s">
        <v>25</v>
      </c>
      <c r="M4398" t="str">
        <f>IF(data[[#This Row],[MultipleLines]]="Yes",1,"")</f>
        <v/>
      </c>
      <c r="N4398" t="s">
        <v>26</v>
      </c>
      <c r="O4398" t="s">
        <v>24</v>
      </c>
      <c r="P4398" t="str">
        <f>IF(data[[#This Row],[OnlineSecurity]]="Yes",1,"")</f>
        <v/>
      </c>
      <c r="Q4398" t="s">
        <v>24</v>
      </c>
      <c r="R4398" t="str">
        <f>IF(data[[#This Row],[OnlineBackup]]="Yes",1,"")</f>
        <v/>
      </c>
      <c r="S4398" t="s">
        <v>24</v>
      </c>
      <c r="T4398" t="str">
        <f>IF(data[[#This Row],[DeviceProtection]]="Yes",1,"")</f>
        <v/>
      </c>
      <c r="U4398" t="s">
        <v>24</v>
      </c>
      <c r="V4398" t="str">
        <f>IF(data[[#This Row],[TechSupport]]="Yes",1,"")</f>
        <v/>
      </c>
      <c r="W4398" t="s">
        <v>24</v>
      </c>
      <c r="X4398" t="str">
        <f>IF(data[[#This Row],[StreamingTV]]="Yes",1,"")</f>
        <v/>
      </c>
      <c r="Y4398" t="s">
        <v>24</v>
      </c>
      <c r="Z4398" t="str">
        <f>IF(data[[#This Row],[StreamingMovies]]="Yes",1,"")</f>
        <v/>
      </c>
      <c r="AA4398" t="s">
        <v>27</v>
      </c>
      <c r="AB4398" t="s">
        <v>23</v>
      </c>
      <c r="AC4398" t="s">
        <v>28</v>
      </c>
      <c r="AD4398">
        <v>25.1</v>
      </c>
      <c r="AE4398">
        <v>25.1</v>
      </c>
      <c r="AF4398">
        <v>0</v>
      </c>
      <c r="AG4398" s="2">
        <v>0</v>
      </c>
      <c r="AH4398" t="s">
        <v>23</v>
      </c>
      <c r="AI4398">
        <f t="shared" si="136"/>
        <v>1</v>
      </c>
      <c r="AJ4398" t="str">
        <f t="shared" si="137"/>
        <v/>
      </c>
    </row>
    <row r="4399" spans="1:36" x14ac:dyDescent="0.35">
      <c r="A4399">
        <v>4398</v>
      </c>
      <c r="B4399" t="s">
        <v>4434</v>
      </c>
      <c r="C4399" t="s">
        <v>22</v>
      </c>
      <c r="D4399">
        <v>0</v>
      </c>
      <c r="E4399" t="s">
        <v>23</v>
      </c>
      <c r="F4399" t="s">
        <v>24</v>
      </c>
      <c r="G4399" t="str">
        <f>IF(AND(data[[#This Row],[Partner]]="Yes", data[[#This Row],[Dependents]]="Yes"), "Both", IF(data[[#This Row],[Partner]]="Yes", "Partner", IF(data[[#This Row],[Dependents]]="Yes", "Dependent", "None")))</f>
        <v>Partner</v>
      </c>
      <c r="H4399">
        <v>72</v>
      </c>
      <c r="I4399" s="1">
        <f>data[[#This Row],[Tenure]]/12</f>
        <v>6</v>
      </c>
      <c r="J4399" t="s">
        <v>23</v>
      </c>
      <c r="K4399">
        <f>IF(data[[#This Row],[PhoneService]]="Yes",1,"")</f>
        <v>1</v>
      </c>
      <c r="L4399" t="s">
        <v>23</v>
      </c>
      <c r="M4399">
        <f>IF(data[[#This Row],[MultipleLines]]="Yes",1,"")</f>
        <v>1</v>
      </c>
      <c r="N4399" t="s">
        <v>37</v>
      </c>
      <c r="O4399" t="s">
        <v>23</v>
      </c>
      <c r="P4399">
        <f>IF(data[[#This Row],[OnlineSecurity]]="Yes",1,"")</f>
        <v>1</v>
      </c>
      <c r="Q4399" t="s">
        <v>23</v>
      </c>
      <c r="R4399">
        <f>IF(data[[#This Row],[OnlineBackup]]="Yes",1,"")</f>
        <v>1</v>
      </c>
      <c r="S4399" t="s">
        <v>23</v>
      </c>
      <c r="T4399">
        <f>IF(data[[#This Row],[DeviceProtection]]="Yes",1,"")</f>
        <v>1</v>
      </c>
      <c r="U4399" t="s">
        <v>23</v>
      </c>
      <c r="V4399">
        <f>IF(data[[#This Row],[TechSupport]]="Yes",1,"")</f>
        <v>1</v>
      </c>
      <c r="W4399" t="s">
        <v>23</v>
      </c>
      <c r="X4399">
        <f>IF(data[[#This Row],[StreamingTV]]="Yes",1,"")</f>
        <v>1</v>
      </c>
      <c r="Y4399" t="s">
        <v>24</v>
      </c>
      <c r="Z4399" t="str">
        <f>IF(data[[#This Row],[StreamingMovies]]="Yes",1,"")</f>
        <v/>
      </c>
      <c r="AA4399" t="s">
        <v>47</v>
      </c>
      <c r="AB4399" t="s">
        <v>23</v>
      </c>
      <c r="AC4399" t="s">
        <v>35</v>
      </c>
      <c r="AD4399">
        <v>103.95</v>
      </c>
      <c r="AE4399">
        <v>7556.9</v>
      </c>
      <c r="AF4399">
        <v>0</v>
      </c>
      <c r="AG4399" s="2">
        <v>1</v>
      </c>
      <c r="AH4399" t="s">
        <v>24</v>
      </c>
      <c r="AI4399">
        <f t="shared" si="136"/>
        <v>0</v>
      </c>
      <c r="AJ4399">
        <f t="shared" si="137"/>
        <v>1</v>
      </c>
    </row>
    <row r="4400" spans="1:36" x14ac:dyDescent="0.35">
      <c r="A4400">
        <v>4399</v>
      </c>
      <c r="B4400" t="s">
        <v>4435</v>
      </c>
      <c r="C4400" t="s">
        <v>30</v>
      </c>
      <c r="D4400">
        <v>0</v>
      </c>
      <c r="E4400" t="s">
        <v>23</v>
      </c>
      <c r="F4400" t="s">
        <v>23</v>
      </c>
      <c r="G4400" t="str">
        <f>IF(AND(data[[#This Row],[Partner]]="Yes", data[[#This Row],[Dependents]]="Yes"), "Both", IF(data[[#This Row],[Partner]]="Yes", "Partner", IF(data[[#This Row],[Dependents]]="Yes", "Dependent", "None")))</f>
        <v>Both</v>
      </c>
      <c r="H4400">
        <v>70</v>
      </c>
      <c r="I4400" s="1">
        <f>data[[#This Row],[Tenure]]/12</f>
        <v>5.833333333333333</v>
      </c>
      <c r="J4400" t="s">
        <v>23</v>
      </c>
      <c r="K4400">
        <f>IF(data[[#This Row],[PhoneService]]="Yes",1,"")</f>
        <v>1</v>
      </c>
      <c r="L4400" t="s">
        <v>23</v>
      </c>
      <c r="M4400">
        <f>IF(data[[#This Row],[MultipleLines]]="Yes",1,"")</f>
        <v>1</v>
      </c>
      <c r="N4400" t="s">
        <v>26</v>
      </c>
      <c r="O4400" t="s">
        <v>23</v>
      </c>
      <c r="P4400">
        <f>IF(data[[#This Row],[OnlineSecurity]]="Yes",1,"")</f>
        <v>1</v>
      </c>
      <c r="Q4400" t="s">
        <v>24</v>
      </c>
      <c r="R4400" t="str">
        <f>IF(data[[#This Row],[OnlineBackup]]="Yes",1,"")</f>
        <v/>
      </c>
      <c r="S4400" t="s">
        <v>23</v>
      </c>
      <c r="T4400">
        <f>IF(data[[#This Row],[DeviceProtection]]="Yes",1,"")</f>
        <v>1</v>
      </c>
      <c r="U4400" t="s">
        <v>24</v>
      </c>
      <c r="V4400" t="str">
        <f>IF(data[[#This Row],[TechSupport]]="Yes",1,"")</f>
        <v/>
      </c>
      <c r="W4400" t="s">
        <v>23</v>
      </c>
      <c r="X4400">
        <f>IF(data[[#This Row],[StreamingTV]]="Yes",1,"")</f>
        <v>1</v>
      </c>
      <c r="Y4400" t="s">
        <v>24</v>
      </c>
      <c r="Z4400" t="str">
        <f>IF(data[[#This Row],[StreamingMovies]]="Yes",1,"")</f>
        <v/>
      </c>
      <c r="AA4400" t="s">
        <v>47</v>
      </c>
      <c r="AB4400" t="s">
        <v>24</v>
      </c>
      <c r="AC4400" t="s">
        <v>40</v>
      </c>
      <c r="AD4400">
        <v>68.95</v>
      </c>
      <c r="AE4400">
        <v>4858.7</v>
      </c>
      <c r="AF4400">
        <v>0</v>
      </c>
      <c r="AG4400" s="2">
        <v>0</v>
      </c>
      <c r="AH4400" t="s">
        <v>24</v>
      </c>
      <c r="AI4400">
        <f t="shared" si="136"/>
        <v>0</v>
      </c>
      <c r="AJ4400">
        <f t="shared" si="137"/>
        <v>1</v>
      </c>
    </row>
    <row r="4401" spans="1:36" x14ac:dyDescent="0.35">
      <c r="A4401">
        <v>4400</v>
      </c>
      <c r="B4401" t="s">
        <v>4436</v>
      </c>
      <c r="C4401" t="s">
        <v>22</v>
      </c>
      <c r="D4401">
        <v>0</v>
      </c>
      <c r="E4401" t="s">
        <v>24</v>
      </c>
      <c r="F4401" t="s">
        <v>24</v>
      </c>
      <c r="G4401" t="str">
        <f>IF(AND(data[[#This Row],[Partner]]="Yes", data[[#This Row],[Dependents]]="Yes"), "Both", IF(data[[#This Row],[Partner]]="Yes", "Partner", IF(data[[#This Row],[Dependents]]="Yes", "Dependent", "None")))</f>
        <v>None</v>
      </c>
      <c r="H4401">
        <v>66</v>
      </c>
      <c r="I4401" s="1">
        <f>data[[#This Row],[Tenure]]/12</f>
        <v>5.5</v>
      </c>
      <c r="J4401" t="s">
        <v>23</v>
      </c>
      <c r="K4401">
        <f>IF(data[[#This Row],[PhoneService]]="Yes",1,"")</f>
        <v>1</v>
      </c>
      <c r="L4401" t="s">
        <v>23</v>
      </c>
      <c r="M4401">
        <f>IF(data[[#This Row],[MultipleLines]]="Yes",1,"")</f>
        <v>1</v>
      </c>
      <c r="N4401" t="s">
        <v>37</v>
      </c>
      <c r="O4401" t="s">
        <v>23</v>
      </c>
      <c r="P4401">
        <f>IF(data[[#This Row],[OnlineSecurity]]="Yes",1,"")</f>
        <v>1</v>
      </c>
      <c r="Q4401" t="s">
        <v>23</v>
      </c>
      <c r="R4401">
        <f>IF(data[[#This Row],[OnlineBackup]]="Yes",1,"")</f>
        <v>1</v>
      </c>
      <c r="S4401" t="s">
        <v>23</v>
      </c>
      <c r="T4401">
        <f>IF(data[[#This Row],[DeviceProtection]]="Yes",1,"")</f>
        <v>1</v>
      </c>
      <c r="U4401" t="s">
        <v>23</v>
      </c>
      <c r="V4401">
        <f>IF(data[[#This Row],[TechSupport]]="Yes",1,"")</f>
        <v>1</v>
      </c>
      <c r="W4401" t="s">
        <v>24</v>
      </c>
      <c r="X4401" t="str">
        <f>IF(data[[#This Row],[StreamingTV]]="Yes",1,"")</f>
        <v/>
      </c>
      <c r="Y4401" t="s">
        <v>23</v>
      </c>
      <c r="Z4401">
        <f>IF(data[[#This Row],[StreamingMovies]]="Yes",1,"")</f>
        <v>1</v>
      </c>
      <c r="AA4401" t="s">
        <v>27</v>
      </c>
      <c r="AB4401" t="s">
        <v>23</v>
      </c>
      <c r="AC4401" t="s">
        <v>35</v>
      </c>
      <c r="AD4401">
        <v>103.1</v>
      </c>
      <c r="AE4401">
        <v>6595</v>
      </c>
      <c r="AF4401">
        <v>3</v>
      </c>
      <c r="AG4401" s="2">
        <v>0</v>
      </c>
      <c r="AH4401" t="s">
        <v>24</v>
      </c>
      <c r="AI4401">
        <f t="shared" si="136"/>
        <v>0</v>
      </c>
      <c r="AJ4401">
        <f t="shared" si="137"/>
        <v>1</v>
      </c>
    </row>
    <row r="4402" spans="1:36" x14ac:dyDescent="0.35">
      <c r="A4402">
        <v>4401</v>
      </c>
      <c r="B4402" t="s">
        <v>4437</v>
      </c>
      <c r="C4402" t="s">
        <v>22</v>
      </c>
      <c r="D4402">
        <v>0</v>
      </c>
      <c r="E4402" t="s">
        <v>23</v>
      </c>
      <c r="F4402" t="s">
        <v>23</v>
      </c>
      <c r="G4402" t="str">
        <f>IF(AND(data[[#This Row],[Partner]]="Yes", data[[#This Row],[Dependents]]="Yes"), "Both", IF(data[[#This Row],[Partner]]="Yes", "Partner", IF(data[[#This Row],[Dependents]]="Yes", "Dependent", "None")))</f>
        <v>Both</v>
      </c>
      <c r="H4402">
        <v>7</v>
      </c>
      <c r="I4402" s="1">
        <f>data[[#This Row],[Tenure]]/12</f>
        <v>0.58333333333333337</v>
      </c>
      <c r="J4402" t="s">
        <v>24</v>
      </c>
      <c r="K4402" t="str">
        <f>IF(data[[#This Row],[PhoneService]]="Yes",1,"")</f>
        <v/>
      </c>
      <c r="L4402" t="s">
        <v>25</v>
      </c>
      <c r="M4402" t="str">
        <f>IF(data[[#This Row],[MultipleLines]]="Yes",1,"")</f>
        <v/>
      </c>
      <c r="N4402" t="s">
        <v>26</v>
      </c>
      <c r="O4402" t="s">
        <v>24</v>
      </c>
      <c r="P4402" t="str">
        <f>IF(data[[#This Row],[OnlineSecurity]]="Yes",1,"")</f>
        <v/>
      </c>
      <c r="Q4402" t="s">
        <v>24</v>
      </c>
      <c r="R4402" t="str">
        <f>IF(data[[#This Row],[OnlineBackup]]="Yes",1,"")</f>
        <v/>
      </c>
      <c r="S4402" t="s">
        <v>24</v>
      </c>
      <c r="T4402" t="str">
        <f>IF(data[[#This Row],[DeviceProtection]]="Yes",1,"")</f>
        <v/>
      </c>
      <c r="U4402" t="s">
        <v>24</v>
      </c>
      <c r="V4402" t="str">
        <f>IF(data[[#This Row],[TechSupport]]="Yes",1,"")</f>
        <v/>
      </c>
      <c r="W4402" t="s">
        <v>24</v>
      </c>
      <c r="X4402" t="str">
        <f>IF(data[[#This Row],[StreamingTV]]="Yes",1,"")</f>
        <v/>
      </c>
      <c r="Y4402" t="s">
        <v>24</v>
      </c>
      <c r="Z4402" t="str">
        <f>IF(data[[#This Row],[StreamingMovies]]="Yes",1,"")</f>
        <v/>
      </c>
      <c r="AA4402" t="s">
        <v>27</v>
      </c>
      <c r="AB4402" t="s">
        <v>23</v>
      </c>
      <c r="AC4402" t="s">
        <v>28</v>
      </c>
      <c r="AD4402">
        <v>24.7</v>
      </c>
      <c r="AE4402">
        <v>149.05000000000001</v>
      </c>
      <c r="AF4402">
        <v>0</v>
      </c>
      <c r="AG4402" s="2">
        <v>0</v>
      </c>
      <c r="AH4402" t="s">
        <v>24</v>
      </c>
      <c r="AI4402">
        <f t="shared" si="136"/>
        <v>0</v>
      </c>
      <c r="AJ4402">
        <f t="shared" si="137"/>
        <v>1</v>
      </c>
    </row>
    <row r="4403" spans="1:36" x14ac:dyDescent="0.35">
      <c r="A4403">
        <v>4402</v>
      </c>
      <c r="B4403" t="s">
        <v>4438</v>
      </c>
      <c r="C4403" t="s">
        <v>22</v>
      </c>
      <c r="D4403">
        <v>1</v>
      </c>
      <c r="E4403" t="s">
        <v>23</v>
      </c>
      <c r="F4403" t="s">
        <v>23</v>
      </c>
      <c r="G4403" t="str">
        <f>IF(AND(data[[#This Row],[Partner]]="Yes", data[[#This Row],[Dependents]]="Yes"), "Both", IF(data[[#This Row],[Partner]]="Yes", "Partner", IF(data[[#This Row],[Dependents]]="Yes", "Dependent", "None")))</f>
        <v>Both</v>
      </c>
      <c r="H4403">
        <v>46</v>
      </c>
      <c r="I4403" s="1">
        <f>data[[#This Row],[Tenure]]/12</f>
        <v>3.8333333333333335</v>
      </c>
      <c r="J4403" t="s">
        <v>23</v>
      </c>
      <c r="K4403">
        <f>IF(data[[#This Row],[PhoneService]]="Yes",1,"")</f>
        <v>1</v>
      </c>
      <c r="L4403" t="s">
        <v>23</v>
      </c>
      <c r="M4403">
        <f>IF(data[[#This Row],[MultipleLines]]="Yes",1,"")</f>
        <v>1</v>
      </c>
      <c r="N4403" t="s">
        <v>37</v>
      </c>
      <c r="O4403" t="s">
        <v>23</v>
      </c>
      <c r="P4403">
        <f>IF(data[[#This Row],[OnlineSecurity]]="Yes",1,"")</f>
        <v>1</v>
      </c>
      <c r="Q4403" t="s">
        <v>23</v>
      </c>
      <c r="R4403">
        <f>IF(data[[#This Row],[OnlineBackup]]="Yes",1,"")</f>
        <v>1</v>
      </c>
      <c r="S4403" t="s">
        <v>24</v>
      </c>
      <c r="T4403" t="str">
        <f>IF(data[[#This Row],[DeviceProtection]]="Yes",1,"")</f>
        <v/>
      </c>
      <c r="U4403" t="s">
        <v>23</v>
      </c>
      <c r="V4403">
        <f>IF(data[[#This Row],[TechSupport]]="Yes",1,"")</f>
        <v>1</v>
      </c>
      <c r="W4403" t="s">
        <v>23</v>
      </c>
      <c r="X4403">
        <f>IF(data[[#This Row],[StreamingTV]]="Yes",1,"")</f>
        <v>1</v>
      </c>
      <c r="Y4403" t="s">
        <v>23</v>
      </c>
      <c r="Z4403">
        <f>IF(data[[#This Row],[StreamingMovies]]="Yes",1,"")</f>
        <v>1</v>
      </c>
      <c r="AA4403" t="s">
        <v>27</v>
      </c>
      <c r="AB4403" t="s">
        <v>23</v>
      </c>
      <c r="AC4403" t="s">
        <v>28</v>
      </c>
      <c r="AD4403">
        <v>110.2</v>
      </c>
      <c r="AE4403">
        <v>4972.1000000000004</v>
      </c>
      <c r="AF4403">
        <v>0</v>
      </c>
      <c r="AG4403" s="2">
        <v>0</v>
      </c>
      <c r="AH4403" t="s">
        <v>24</v>
      </c>
      <c r="AI4403">
        <f t="shared" si="136"/>
        <v>0</v>
      </c>
      <c r="AJ4403">
        <f t="shared" si="137"/>
        <v>1</v>
      </c>
    </row>
    <row r="4404" spans="1:36" x14ac:dyDescent="0.35">
      <c r="A4404">
        <v>4403</v>
      </c>
      <c r="B4404" t="s">
        <v>4439</v>
      </c>
      <c r="C4404" t="s">
        <v>30</v>
      </c>
      <c r="D4404">
        <v>0</v>
      </c>
      <c r="E4404" t="s">
        <v>24</v>
      </c>
      <c r="F4404" t="s">
        <v>24</v>
      </c>
      <c r="G4404" t="str">
        <f>IF(AND(data[[#This Row],[Partner]]="Yes", data[[#This Row],[Dependents]]="Yes"), "Both", IF(data[[#This Row],[Partner]]="Yes", "Partner", IF(data[[#This Row],[Dependents]]="Yes", "Dependent", "None")))</f>
        <v>None</v>
      </c>
      <c r="H4404">
        <v>39</v>
      </c>
      <c r="I4404" s="1">
        <f>data[[#This Row],[Tenure]]/12</f>
        <v>3.25</v>
      </c>
      <c r="J4404" t="s">
        <v>24</v>
      </c>
      <c r="K4404" t="str">
        <f>IF(data[[#This Row],[PhoneService]]="Yes",1,"")</f>
        <v/>
      </c>
      <c r="L4404" t="s">
        <v>25</v>
      </c>
      <c r="M4404" t="str">
        <f>IF(data[[#This Row],[MultipleLines]]="Yes",1,"")</f>
        <v/>
      </c>
      <c r="N4404" t="s">
        <v>26</v>
      </c>
      <c r="O4404" t="s">
        <v>23</v>
      </c>
      <c r="P4404">
        <f>IF(data[[#This Row],[OnlineSecurity]]="Yes",1,"")</f>
        <v>1</v>
      </c>
      <c r="Q4404" t="s">
        <v>23</v>
      </c>
      <c r="R4404">
        <f>IF(data[[#This Row],[OnlineBackup]]="Yes",1,"")</f>
        <v>1</v>
      </c>
      <c r="S4404" t="s">
        <v>24</v>
      </c>
      <c r="T4404" t="str">
        <f>IF(data[[#This Row],[DeviceProtection]]="Yes",1,"")</f>
        <v/>
      </c>
      <c r="U4404" t="s">
        <v>23</v>
      </c>
      <c r="V4404">
        <f>IF(data[[#This Row],[TechSupport]]="Yes",1,"")</f>
        <v>1</v>
      </c>
      <c r="W4404" t="s">
        <v>23</v>
      </c>
      <c r="X4404">
        <f>IF(data[[#This Row],[StreamingTV]]="Yes",1,"")</f>
        <v>1</v>
      </c>
      <c r="Y4404" t="s">
        <v>24</v>
      </c>
      <c r="Z4404" t="str">
        <f>IF(data[[#This Row],[StreamingMovies]]="Yes",1,"")</f>
        <v/>
      </c>
      <c r="AA4404" t="s">
        <v>27</v>
      </c>
      <c r="AB4404" t="s">
        <v>23</v>
      </c>
      <c r="AC4404" t="s">
        <v>40</v>
      </c>
      <c r="AD4404">
        <v>48.95</v>
      </c>
      <c r="AE4404">
        <v>1880.85</v>
      </c>
      <c r="AF4404">
        <v>0</v>
      </c>
      <c r="AG4404" s="2">
        <v>3</v>
      </c>
      <c r="AH4404" t="s">
        <v>23</v>
      </c>
      <c r="AI4404">
        <f t="shared" si="136"/>
        <v>1</v>
      </c>
      <c r="AJ4404" t="str">
        <f t="shared" si="137"/>
        <v/>
      </c>
    </row>
    <row r="4405" spans="1:36" x14ac:dyDescent="0.35">
      <c r="A4405">
        <v>4404</v>
      </c>
      <c r="B4405" t="s">
        <v>4440</v>
      </c>
      <c r="C4405" t="s">
        <v>22</v>
      </c>
      <c r="D4405">
        <v>0</v>
      </c>
      <c r="E4405" t="s">
        <v>23</v>
      </c>
      <c r="F4405" t="s">
        <v>23</v>
      </c>
      <c r="G4405" t="str">
        <f>IF(AND(data[[#This Row],[Partner]]="Yes", data[[#This Row],[Dependents]]="Yes"), "Both", IF(data[[#This Row],[Partner]]="Yes", "Partner", IF(data[[#This Row],[Dependents]]="Yes", "Dependent", "None")))</f>
        <v>Both</v>
      </c>
      <c r="H4405">
        <v>32</v>
      </c>
      <c r="I4405" s="1">
        <f>data[[#This Row],[Tenure]]/12</f>
        <v>2.6666666666666665</v>
      </c>
      <c r="J4405" t="s">
        <v>23</v>
      </c>
      <c r="K4405">
        <f>IF(data[[#This Row],[PhoneService]]="Yes",1,"")</f>
        <v>1</v>
      </c>
      <c r="L4405" t="s">
        <v>23</v>
      </c>
      <c r="M4405">
        <f>IF(data[[#This Row],[MultipleLines]]="Yes",1,"")</f>
        <v>1</v>
      </c>
      <c r="N4405" t="s">
        <v>26</v>
      </c>
      <c r="O4405" t="s">
        <v>24</v>
      </c>
      <c r="P4405" t="str">
        <f>IF(data[[#This Row],[OnlineSecurity]]="Yes",1,"")</f>
        <v/>
      </c>
      <c r="Q4405" t="s">
        <v>23</v>
      </c>
      <c r="R4405">
        <f>IF(data[[#This Row],[OnlineBackup]]="Yes",1,"")</f>
        <v>1</v>
      </c>
      <c r="S4405" t="s">
        <v>23</v>
      </c>
      <c r="T4405">
        <f>IF(data[[#This Row],[DeviceProtection]]="Yes",1,"")</f>
        <v>1</v>
      </c>
      <c r="U4405" t="s">
        <v>24</v>
      </c>
      <c r="V4405" t="str">
        <f>IF(data[[#This Row],[TechSupport]]="Yes",1,"")</f>
        <v/>
      </c>
      <c r="W4405" t="s">
        <v>24</v>
      </c>
      <c r="X4405" t="str">
        <f>IF(data[[#This Row],[StreamingTV]]="Yes",1,"")</f>
        <v/>
      </c>
      <c r="Y4405" t="s">
        <v>24</v>
      </c>
      <c r="Z4405" t="str">
        <f>IF(data[[#This Row],[StreamingMovies]]="Yes",1,"")</f>
        <v/>
      </c>
      <c r="AA4405" t="s">
        <v>27</v>
      </c>
      <c r="AB4405" t="s">
        <v>24</v>
      </c>
      <c r="AC4405" t="s">
        <v>35</v>
      </c>
      <c r="AD4405">
        <v>62.45</v>
      </c>
      <c r="AE4405">
        <v>2045.55</v>
      </c>
      <c r="AF4405">
        <v>0</v>
      </c>
      <c r="AG4405" s="2">
        <v>0</v>
      </c>
      <c r="AH4405" t="s">
        <v>24</v>
      </c>
      <c r="AI4405">
        <f t="shared" si="136"/>
        <v>0</v>
      </c>
      <c r="AJ4405">
        <f t="shared" si="137"/>
        <v>1</v>
      </c>
    </row>
    <row r="4406" spans="1:36" x14ac:dyDescent="0.35">
      <c r="A4406">
        <v>4405</v>
      </c>
      <c r="B4406" t="s">
        <v>4441</v>
      </c>
      <c r="C4406" t="s">
        <v>30</v>
      </c>
      <c r="D4406">
        <v>0</v>
      </c>
      <c r="E4406" t="s">
        <v>24</v>
      </c>
      <c r="F4406" t="s">
        <v>24</v>
      </c>
      <c r="G4406" t="str">
        <f>IF(AND(data[[#This Row],[Partner]]="Yes", data[[#This Row],[Dependents]]="Yes"), "Both", IF(data[[#This Row],[Partner]]="Yes", "Partner", IF(data[[#This Row],[Dependents]]="Yes", "Dependent", "None")))</f>
        <v>None</v>
      </c>
      <c r="H4406">
        <v>24</v>
      </c>
      <c r="I4406" s="1">
        <f>data[[#This Row],[Tenure]]/12</f>
        <v>2</v>
      </c>
      <c r="J4406" t="s">
        <v>23</v>
      </c>
      <c r="K4406">
        <f>IF(data[[#This Row],[PhoneService]]="Yes",1,"")</f>
        <v>1</v>
      </c>
      <c r="L4406" t="s">
        <v>24</v>
      </c>
      <c r="M4406" t="str">
        <f>IF(data[[#This Row],[MultipleLines]]="Yes",1,"")</f>
        <v/>
      </c>
      <c r="N4406" t="s">
        <v>37</v>
      </c>
      <c r="O4406" t="s">
        <v>24</v>
      </c>
      <c r="P4406" t="str">
        <f>IF(data[[#This Row],[OnlineSecurity]]="Yes",1,"")</f>
        <v/>
      </c>
      <c r="Q4406" t="s">
        <v>23</v>
      </c>
      <c r="R4406">
        <f>IF(data[[#This Row],[OnlineBackup]]="Yes",1,"")</f>
        <v>1</v>
      </c>
      <c r="S4406" t="s">
        <v>23</v>
      </c>
      <c r="T4406">
        <f>IF(data[[#This Row],[DeviceProtection]]="Yes",1,"")</f>
        <v>1</v>
      </c>
      <c r="U4406" t="s">
        <v>24</v>
      </c>
      <c r="V4406" t="str">
        <f>IF(data[[#This Row],[TechSupport]]="Yes",1,"")</f>
        <v/>
      </c>
      <c r="W4406" t="s">
        <v>24</v>
      </c>
      <c r="X4406" t="str">
        <f>IF(data[[#This Row],[StreamingTV]]="Yes",1,"")</f>
        <v/>
      </c>
      <c r="Y4406" t="s">
        <v>23</v>
      </c>
      <c r="Z4406">
        <f>IF(data[[#This Row],[StreamingMovies]]="Yes",1,"")</f>
        <v>1</v>
      </c>
      <c r="AA4406" t="s">
        <v>27</v>
      </c>
      <c r="AB4406" t="s">
        <v>23</v>
      </c>
      <c r="AC4406" t="s">
        <v>28</v>
      </c>
      <c r="AD4406">
        <v>89.55</v>
      </c>
      <c r="AE4406">
        <v>2187.15</v>
      </c>
      <c r="AF4406">
        <v>0</v>
      </c>
      <c r="AG4406" s="2">
        <v>0</v>
      </c>
      <c r="AH4406" t="s">
        <v>24</v>
      </c>
      <c r="AI4406">
        <f t="shared" si="136"/>
        <v>0</v>
      </c>
      <c r="AJ4406">
        <f t="shared" si="137"/>
        <v>1</v>
      </c>
    </row>
    <row r="4407" spans="1:36" x14ac:dyDescent="0.35">
      <c r="A4407">
        <v>4406</v>
      </c>
      <c r="B4407" t="s">
        <v>4442</v>
      </c>
      <c r="C4407" t="s">
        <v>30</v>
      </c>
      <c r="D4407">
        <v>0</v>
      </c>
      <c r="E4407" t="s">
        <v>23</v>
      </c>
      <c r="F4407" t="s">
        <v>23</v>
      </c>
      <c r="G4407" t="str">
        <f>IF(AND(data[[#This Row],[Partner]]="Yes", data[[#This Row],[Dependents]]="Yes"), "Both", IF(data[[#This Row],[Partner]]="Yes", "Partner", IF(data[[#This Row],[Dependents]]="Yes", "Dependent", "None")))</f>
        <v>Both</v>
      </c>
      <c r="H4407">
        <v>6</v>
      </c>
      <c r="I4407" s="1">
        <f>data[[#This Row],[Tenure]]/12</f>
        <v>0.5</v>
      </c>
      <c r="J4407" t="s">
        <v>23</v>
      </c>
      <c r="K4407">
        <f>IF(data[[#This Row],[PhoneService]]="Yes",1,"")</f>
        <v>1</v>
      </c>
      <c r="L4407" t="s">
        <v>24</v>
      </c>
      <c r="M4407" t="str">
        <f>IF(data[[#This Row],[MultipleLines]]="Yes",1,"")</f>
        <v/>
      </c>
      <c r="N4407" t="s">
        <v>37</v>
      </c>
      <c r="O4407" t="s">
        <v>24</v>
      </c>
      <c r="P4407" t="str">
        <f>IF(data[[#This Row],[OnlineSecurity]]="Yes",1,"")</f>
        <v/>
      </c>
      <c r="Q4407" t="s">
        <v>23</v>
      </c>
      <c r="R4407">
        <f>IF(data[[#This Row],[OnlineBackup]]="Yes",1,"")</f>
        <v>1</v>
      </c>
      <c r="S4407" t="s">
        <v>24</v>
      </c>
      <c r="T4407" t="str">
        <f>IF(data[[#This Row],[DeviceProtection]]="Yes",1,"")</f>
        <v/>
      </c>
      <c r="U4407" t="s">
        <v>24</v>
      </c>
      <c r="V4407" t="str">
        <f>IF(data[[#This Row],[TechSupport]]="Yes",1,"")</f>
        <v/>
      </c>
      <c r="W4407" t="s">
        <v>24</v>
      </c>
      <c r="X4407" t="str">
        <f>IF(data[[#This Row],[StreamingTV]]="Yes",1,"")</f>
        <v/>
      </c>
      <c r="Y4407" t="s">
        <v>23</v>
      </c>
      <c r="Z4407">
        <f>IF(data[[#This Row],[StreamingMovies]]="Yes",1,"")</f>
        <v>1</v>
      </c>
      <c r="AA4407" t="s">
        <v>27</v>
      </c>
      <c r="AB4407" t="s">
        <v>23</v>
      </c>
      <c r="AC4407" t="s">
        <v>40</v>
      </c>
      <c r="AD4407">
        <v>83.55</v>
      </c>
      <c r="AE4407">
        <v>477.55</v>
      </c>
      <c r="AF4407">
        <v>0</v>
      </c>
      <c r="AG4407" s="2">
        <v>0</v>
      </c>
      <c r="AH4407" t="s">
        <v>23</v>
      </c>
      <c r="AI4407">
        <f t="shared" si="136"/>
        <v>1</v>
      </c>
      <c r="AJ4407" t="str">
        <f t="shared" si="137"/>
        <v/>
      </c>
    </row>
    <row r="4408" spans="1:36" x14ac:dyDescent="0.35">
      <c r="A4408">
        <v>4407</v>
      </c>
      <c r="B4408" t="s">
        <v>4443</v>
      </c>
      <c r="C4408" t="s">
        <v>22</v>
      </c>
      <c r="D4408">
        <v>0</v>
      </c>
      <c r="E4408" t="s">
        <v>24</v>
      </c>
      <c r="F4408" t="s">
        <v>24</v>
      </c>
      <c r="G4408" t="str">
        <f>IF(AND(data[[#This Row],[Partner]]="Yes", data[[#This Row],[Dependents]]="Yes"), "Both", IF(data[[#This Row],[Partner]]="Yes", "Partner", IF(data[[#This Row],[Dependents]]="Yes", "Dependent", "None")))</f>
        <v>None</v>
      </c>
      <c r="H4408">
        <v>37</v>
      </c>
      <c r="I4408" s="1">
        <f>data[[#This Row],[Tenure]]/12</f>
        <v>3.0833333333333335</v>
      </c>
      <c r="J4408" t="s">
        <v>23</v>
      </c>
      <c r="K4408">
        <f>IF(data[[#This Row],[PhoneService]]="Yes",1,"")</f>
        <v>1</v>
      </c>
      <c r="L4408" t="s">
        <v>23</v>
      </c>
      <c r="M4408">
        <f>IF(data[[#This Row],[MultipleLines]]="Yes",1,"")</f>
        <v>1</v>
      </c>
      <c r="N4408" t="s">
        <v>26</v>
      </c>
      <c r="O4408" t="s">
        <v>23</v>
      </c>
      <c r="P4408">
        <f>IF(data[[#This Row],[OnlineSecurity]]="Yes",1,"")</f>
        <v>1</v>
      </c>
      <c r="Q4408" t="s">
        <v>23</v>
      </c>
      <c r="R4408">
        <f>IF(data[[#This Row],[OnlineBackup]]="Yes",1,"")</f>
        <v>1</v>
      </c>
      <c r="S4408" t="s">
        <v>23</v>
      </c>
      <c r="T4408">
        <f>IF(data[[#This Row],[DeviceProtection]]="Yes",1,"")</f>
        <v>1</v>
      </c>
      <c r="U4408" t="s">
        <v>23</v>
      </c>
      <c r="V4408">
        <f>IF(data[[#This Row],[TechSupport]]="Yes",1,"")</f>
        <v>1</v>
      </c>
      <c r="W4408" t="s">
        <v>23</v>
      </c>
      <c r="X4408">
        <f>IF(data[[#This Row],[StreamingTV]]="Yes",1,"")</f>
        <v>1</v>
      </c>
      <c r="Y4408" t="s">
        <v>24</v>
      </c>
      <c r="Z4408" t="str">
        <f>IF(data[[#This Row],[StreamingMovies]]="Yes",1,"")</f>
        <v/>
      </c>
      <c r="AA4408" t="s">
        <v>27</v>
      </c>
      <c r="AB4408" t="s">
        <v>23</v>
      </c>
      <c r="AC4408" t="s">
        <v>40</v>
      </c>
      <c r="AD4408">
        <v>78.900000000000006</v>
      </c>
      <c r="AE4408">
        <v>2976.95</v>
      </c>
      <c r="AF4408">
        <v>0</v>
      </c>
      <c r="AG4408" s="2">
        <v>0</v>
      </c>
      <c r="AH4408" t="s">
        <v>24</v>
      </c>
      <c r="AI4408">
        <f t="shared" si="136"/>
        <v>0</v>
      </c>
      <c r="AJ4408">
        <f t="shared" si="137"/>
        <v>1</v>
      </c>
    </row>
    <row r="4409" spans="1:36" x14ac:dyDescent="0.35">
      <c r="A4409">
        <v>4408</v>
      </c>
      <c r="B4409" t="s">
        <v>4444</v>
      </c>
      <c r="C4409" t="s">
        <v>30</v>
      </c>
      <c r="D4409">
        <v>0</v>
      </c>
      <c r="E4409" t="s">
        <v>24</v>
      </c>
      <c r="F4409" t="s">
        <v>23</v>
      </c>
      <c r="G4409" t="str">
        <f>IF(AND(data[[#This Row],[Partner]]="Yes", data[[#This Row],[Dependents]]="Yes"), "Both", IF(data[[#This Row],[Partner]]="Yes", "Partner", IF(data[[#This Row],[Dependents]]="Yes", "Dependent", "None")))</f>
        <v>Dependent</v>
      </c>
      <c r="H4409">
        <v>8</v>
      </c>
      <c r="I4409" s="1">
        <f>data[[#This Row],[Tenure]]/12</f>
        <v>0.66666666666666663</v>
      </c>
      <c r="J4409" t="s">
        <v>23</v>
      </c>
      <c r="K4409">
        <f>IF(data[[#This Row],[PhoneService]]="Yes",1,"")</f>
        <v>1</v>
      </c>
      <c r="L4409" t="s">
        <v>24</v>
      </c>
      <c r="M4409" t="str">
        <f>IF(data[[#This Row],[MultipleLines]]="Yes",1,"")</f>
        <v/>
      </c>
      <c r="N4409" t="s">
        <v>24</v>
      </c>
      <c r="O4409" t="s">
        <v>46</v>
      </c>
      <c r="P4409" t="str">
        <f>IF(data[[#This Row],[OnlineSecurity]]="Yes",1,"")</f>
        <v/>
      </c>
      <c r="Q4409" t="s">
        <v>46</v>
      </c>
      <c r="R4409" t="str">
        <f>IF(data[[#This Row],[OnlineBackup]]="Yes",1,"")</f>
        <v/>
      </c>
      <c r="S4409" t="s">
        <v>46</v>
      </c>
      <c r="T4409" t="str">
        <f>IF(data[[#This Row],[DeviceProtection]]="Yes",1,"")</f>
        <v/>
      </c>
      <c r="U4409" t="s">
        <v>46</v>
      </c>
      <c r="V4409" t="str">
        <f>IF(data[[#This Row],[TechSupport]]="Yes",1,"")</f>
        <v/>
      </c>
      <c r="W4409" t="s">
        <v>46</v>
      </c>
      <c r="X4409" t="str">
        <f>IF(data[[#This Row],[StreamingTV]]="Yes",1,"")</f>
        <v/>
      </c>
      <c r="Y4409" t="s">
        <v>46</v>
      </c>
      <c r="Z4409" t="str">
        <f>IF(data[[#This Row],[StreamingMovies]]="Yes",1,"")</f>
        <v/>
      </c>
      <c r="AA4409" t="s">
        <v>27</v>
      </c>
      <c r="AB4409" t="s">
        <v>24</v>
      </c>
      <c r="AC4409" t="s">
        <v>32</v>
      </c>
      <c r="AD4409">
        <v>20.350000000000001</v>
      </c>
      <c r="AE4409">
        <v>178.7</v>
      </c>
      <c r="AF4409">
        <v>0</v>
      </c>
      <c r="AG4409" s="2">
        <v>0</v>
      </c>
      <c r="AH4409" t="s">
        <v>24</v>
      </c>
      <c r="AI4409">
        <f t="shared" si="136"/>
        <v>0</v>
      </c>
      <c r="AJ4409">
        <f t="shared" si="137"/>
        <v>1</v>
      </c>
    </row>
    <row r="4410" spans="1:36" x14ac:dyDescent="0.35">
      <c r="A4410">
        <v>4409</v>
      </c>
      <c r="B4410" t="s">
        <v>4445</v>
      </c>
      <c r="C4410" t="s">
        <v>22</v>
      </c>
      <c r="D4410">
        <v>0</v>
      </c>
      <c r="E4410" t="s">
        <v>23</v>
      </c>
      <c r="F4410" t="s">
        <v>23</v>
      </c>
      <c r="G4410" t="str">
        <f>IF(AND(data[[#This Row],[Partner]]="Yes", data[[#This Row],[Dependents]]="Yes"), "Both", IF(data[[#This Row],[Partner]]="Yes", "Partner", IF(data[[#This Row],[Dependents]]="Yes", "Dependent", "None")))</f>
        <v>Both</v>
      </c>
      <c r="H4410">
        <v>72</v>
      </c>
      <c r="I4410" s="1">
        <f>data[[#This Row],[Tenure]]/12</f>
        <v>6</v>
      </c>
      <c r="J4410" t="s">
        <v>23</v>
      </c>
      <c r="K4410">
        <f>IF(data[[#This Row],[PhoneService]]="Yes",1,"")</f>
        <v>1</v>
      </c>
      <c r="L4410" t="s">
        <v>23</v>
      </c>
      <c r="M4410">
        <f>IF(data[[#This Row],[MultipleLines]]="Yes",1,"")</f>
        <v>1</v>
      </c>
      <c r="N4410" t="s">
        <v>26</v>
      </c>
      <c r="O4410" t="s">
        <v>23</v>
      </c>
      <c r="P4410">
        <f>IF(data[[#This Row],[OnlineSecurity]]="Yes",1,"")</f>
        <v>1</v>
      </c>
      <c r="Q4410" t="s">
        <v>24</v>
      </c>
      <c r="R4410" t="str">
        <f>IF(data[[#This Row],[OnlineBackup]]="Yes",1,"")</f>
        <v/>
      </c>
      <c r="S4410" t="s">
        <v>23</v>
      </c>
      <c r="T4410">
        <f>IF(data[[#This Row],[DeviceProtection]]="Yes",1,"")</f>
        <v>1</v>
      </c>
      <c r="U4410" t="s">
        <v>24</v>
      </c>
      <c r="V4410" t="str">
        <f>IF(data[[#This Row],[TechSupport]]="Yes",1,"")</f>
        <v/>
      </c>
      <c r="W4410" t="s">
        <v>23</v>
      </c>
      <c r="X4410">
        <f>IF(data[[#This Row],[StreamingTV]]="Yes",1,"")</f>
        <v>1</v>
      </c>
      <c r="Y4410" t="s">
        <v>24</v>
      </c>
      <c r="Z4410" t="str">
        <f>IF(data[[#This Row],[StreamingMovies]]="Yes",1,"")</f>
        <v/>
      </c>
      <c r="AA4410" t="s">
        <v>47</v>
      </c>
      <c r="AB4410" t="s">
        <v>23</v>
      </c>
      <c r="AC4410" t="s">
        <v>35</v>
      </c>
      <c r="AD4410">
        <v>71.45</v>
      </c>
      <c r="AE4410">
        <v>5025.8500000000004</v>
      </c>
      <c r="AF4410">
        <v>0</v>
      </c>
      <c r="AG4410" s="2">
        <v>0</v>
      </c>
      <c r="AH4410" t="s">
        <v>24</v>
      </c>
      <c r="AI4410">
        <f t="shared" si="136"/>
        <v>0</v>
      </c>
      <c r="AJ4410">
        <f t="shared" si="137"/>
        <v>1</v>
      </c>
    </row>
    <row r="4411" spans="1:36" x14ac:dyDescent="0.35">
      <c r="A4411">
        <v>4410</v>
      </c>
      <c r="B4411" t="s">
        <v>4446</v>
      </c>
      <c r="C4411" t="s">
        <v>30</v>
      </c>
      <c r="D4411">
        <v>1</v>
      </c>
      <c r="E4411" t="s">
        <v>23</v>
      </c>
      <c r="F4411" t="s">
        <v>24</v>
      </c>
      <c r="G4411" t="str">
        <f>IF(AND(data[[#This Row],[Partner]]="Yes", data[[#This Row],[Dependents]]="Yes"), "Both", IF(data[[#This Row],[Partner]]="Yes", "Partner", IF(data[[#This Row],[Dependents]]="Yes", "Dependent", "None")))</f>
        <v>Partner</v>
      </c>
      <c r="H4411">
        <v>71</v>
      </c>
      <c r="I4411" s="1">
        <f>data[[#This Row],[Tenure]]/12</f>
        <v>5.916666666666667</v>
      </c>
      <c r="J4411" t="s">
        <v>24</v>
      </c>
      <c r="K4411" t="str">
        <f>IF(data[[#This Row],[PhoneService]]="Yes",1,"")</f>
        <v/>
      </c>
      <c r="L4411" t="s">
        <v>25</v>
      </c>
      <c r="M4411" t="str">
        <f>IF(data[[#This Row],[MultipleLines]]="Yes",1,"")</f>
        <v/>
      </c>
      <c r="N4411" t="s">
        <v>26</v>
      </c>
      <c r="O4411" t="s">
        <v>23</v>
      </c>
      <c r="P4411">
        <f>IF(data[[#This Row],[OnlineSecurity]]="Yes",1,"")</f>
        <v>1</v>
      </c>
      <c r="Q4411" t="s">
        <v>23</v>
      </c>
      <c r="R4411">
        <f>IF(data[[#This Row],[OnlineBackup]]="Yes",1,"")</f>
        <v>1</v>
      </c>
      <c r="S4411" t="s">
        <v>23</v>
      </c>
      <c r="T4411">
        <f>IF(data[[#This Row],[DeviceProtection]]="Yes",1,"")</f>
        <v>1</v>
      </c>
      <c r="U4411" t="s">
        <v>23</v>
      </c>
      <c r="V4411">
        <f>IF(data[[#This Row],[TechSupport]]="Yes",1,"")</f>
        <v>1</v>
      </c>
      <c r="W4411" t="s">
        <v>24</v>
      </c>
      <c r="X4411" t="str">
        <f>IF(data[[#This Row],[StreamingTV]]="Yes",1,"")</f>
        <v/>
      </c>
      <c r="Y4411" t="s">
        <v>24</v>
      </c>
      <c r="Z4411" t="str">
        <f>IF(data[[#This Row],[StreamingMovies]]="Yes",1,"")</f>
        <v/>
      </c>
      <c r="AA4411" t="s">
        <v>47</v>
      </c>
      <c r="AB4411" t="s">
        <v>24</v>
      </c>
      <c r="AC4411" t="s">
        <v>40</v>
      </c>
      <c r="AD4411">
        <v>46.35</v>
      </c>
      <c r="AE4411">
        <v>3353.4</v>
      </c>
      <c r="AF4411">
        <v>0</v>
      </c>
      <c r="AG4411" s="2">
        <v>0</v>
      </c>
      <c r="AH4411" t="s">
        <v>24</v>
      </c>
      <c r="AI4411">
        <f t="shared" si="136"/>
        <v>0</v>
      </c>
      <c r="AJ4411">
        <f t="shared" si="137"/>
        <v>1</v>
      </c>
    </row>
    <row r="4412" spans="1:36" x14ac:dyDescent="0.35">
      <c r="A4412">
        <v>4411</v>
      </c>
      <c r="B4412" t="s">
        <v>4447</v>
      </c>
      <c r="C4412" t="s">
        <v>22</v>
      </c>
      <c r="D4412">
        <v>0</v>
      </c>
      <c r="E4412" t="s">
        <v>23</v>
      </c>
      <c r="F4412" t="s">
        <v>24</v>
      </c>
      <c r="G4412" t="str">
        <f>IF(AND(data[[#This Row],[Partner]]="Yes", data[[#This Row],[Dependents]]="Yes"), "Both", IF(data[[#This Row],[Partner]]="Yes", "Partner", IF(data[[#This Row],[Dependents]]="Yes", "Dependent", "None")))</f>
        <v>Partner</v>
      </c>
      <c r="H4412">
        <v>16</v>
      </c>
      <c r="I4412" s="1">
        <f>data[[#This Row],[Tenure]]/12</f>
        <v>1.3333333333333333</v>
      </c>
      <c r="J4412" t="s">
        <v>23</v>
      </c>
      <c r="K4412">
        <f>IF(data[[#This Row],[PhoneService]]="Yes",1,"")</f>
        <v>1</v>
      </c>
      <c r="L4412" t="s">
        <v>24</v>
      </c>
      <c r="M4412" t="str">
        <f>IF(data[[#This Row],[MultipleLines]]="Yes",1,"")</f>
        <v/>
      </c>
      <c r="N4412" t="s">
        <v>37</v>
      </c>
      <c r="O4412" t="s">
        <v>24</v>
      </c>
      <c r="P4412" t="str">
        <f>IF(data[[#This Row],[OnlineSecurity]]="Yes",1,"")</f>
        <v/>
      </c>
      <c r="Q4412" t="s">
        <v>23</v>
      </c>
      <c r="R4412">
        <f>IF(data[[#This Row],[OnlineBackup]]="Yes",1,"")</f>
        <v>1</v>
      </c>
      <c r="S4412" t="s">
        <v>24</v>
      </c>
      <c r="T4412" t="str">
        <f>IF(data[[#This Row],[DeviceProtection]]="Yes",1,"")</f>
        <v/>
      </c>
      <c r="U4412" t="s">
        <v>24</v>
      </c>
      <c r="V4412" t="str">
        <f>IF(data[[#This Row],[TechSupport]]="Yes",1,"")</f>
        <v/>
      </c>
      <c r="W4412" t="s">
        <v>23</v>
      </c>
      <c r="X4412">
        <f>IF(data[[#This Row],[StreamingTV]]="Yes",1,"")</f>
        <v>1</v>
      </c>
      <c r="Y4412" t="s">
        <v>23</v>
      </c>
      <c r="Z4412">
        <f>IF(data[[#This Row],[StreamingMovies]]="Yes",1,"")</f>
        <v>1</v>
      </c>
      <c r="AA4412" t="s">
        <v>27</v>
      </c>
      <c r="AB4412" t="s">
        <v>23</v>
      </c>
      <c r="AC4412" t="s">
        <v>35</v>
      </c>
      <c r="AD4412">
        <v>94.65</v>
      </c>
      <c r="AE4412">
        <v>1461.15</v>
      </c>
      <c r="AF4412">
        <v>0</v>
      </c>
      <c r="AG4412" s="2">
        <v>0</v>
      </c>
      <c r="AH4412" t="s">
        <v>24</v>
      </c>
      <c r="AI4412">
        <f t="shared" si="136"/>
        <v>0</v>
      </c>
      <c r="AJ4412">
        <f t="shared" si="137"/>
        <v>1</v>
      </c>
    </row>
    <row r="4413" spans="1:36" x14ac:dyDescent="0.35">
      <c r="A4413">
        <v>4412</v>
      </c>
      <c r="B4413" t="s">
        <v>4448</v>
      </c>
      <c r="C4413" t="s">
        <v>22</v>
      </c>
      <c r="D4413">
        <v>0</v>
      </c>
      <c r="E4413" t="s">
        <v>23</v>
      </c>
      <c r="F4413" t="s">
        <v>24</v>
      </c>
      <c r="G4413" t="str">
        <f>IF(AND(data[[#This Row],[Partner]]="Yes", data[[#This Row],[Dependents]]="Yes"), "Both", IF(data[[#This Row],[Partner]]="Yes", "Partner", IF(data[[#This Row],[Dependents]]="Yes", "Dependent", "None")))</f>
        <v>Partner</v>
      </c>
      <c r="H4413">
        <v>57</v>
      </c>
      <c r="I4413" s="1">
        <f>data[[#This Row],[Tenure]]/12</f>
        <v>4.75</v>
      </c>
      <c r="J4413" t="s">
        <v>24</v>
      </c>
      <c r="K4413" t="str">
        <f>IF(data[[#This Row],[PhoneService]]="Yes",1,"")</f>
        <v/>
      </c>
      <c r="L4413" t="s">
        <v>25</v>
      </c>
      <c r="M4413" t="str">
        <f>IF(data[[#This Row],[MultipleLines]]="Yes",1,"")</f>
        <v/>
      </c>
      <c r="N4413" t="s">
        <v>26</v>
      </c>
      <c r="O4413" t="s">
        <v>23</v>
      </c>
      <c r="P4413">
        <f>IF(data[[#This Row],[OnlineSecurity]]="Yes",1,"")</f>
        <v>1</v>
      </c>
      <c r="Q4413" t="s">
        <v>24</v>
      </c>
      <c r="R4413" t="str">
        <f>IF(data[[#This Row],[OnlineBackup]]="Yes",1,"")</f>
        <v/>
      </c>
      <c r="S4413" t="s">
        <v>23</v>
      </c>
      <c r="T4413">
        <f>IF(data[[#This Row],[DeviceProtection]]="Yes",1,"")</f>
        <v>1</v>
      </c>
      <c r="U4413" t="s">
        <v>23</v>
      </c>
      <c r="V4413">
        <f>IF(data[[#This Row],[TechSupport]]="Yes",1,"")</f>
        <v>1</v>
      </c>
      <c r="W4413" t="s">
        <v>24</v>
      </c>
      <c r="X4413" t="str">
        <f>IF(data[[#This Row],[StreamingTV]]="Yes",1,"")</f>
        <v/>
      </c>
      <c r="Y4413" t="s">
        <v>23</v>
      </c>
      <c r="Z4413">
        <f>IF(data[[#This Row],[StreamingMovies]]="Yes",1,"")</f>
        <v>1</v>
      </c>
      <c r="AA4413" t="s">
        <v>27</v>
      </c>
      <c r="AB4413" t="s">
        <v>23</v>
      </c>
      <c r="AC4413" t="s">
        <v>35</v>
      </c>
      <c r="AD4413">
        <v>49.9</v>
      </c>
      <c r="AE4413">
        <v>2782.4</v>
      </c>
      <c r="AF4413">
        <v>3</v>
      </c>
      <c r="AG4413" s="2">
        <v>0</v>
      </c>
      <c r="AH4413" t="s">
        <v>24</v>
      </c>
      <c r="AI4413">
        <f t="shared" si="136"/>
        <v>0</v>
      </c>
      <c r="AJ4413">
        <f t="shared" si="137"/>
        <v>1</v>
      </c>
    </row>
    <row r="4414" spans="1:36" x14ac:dyDescent="0.35">
      <c r="A4414">
        <v>4413</v>
      </c>
      <c r="B4414" t="s">
        <v>4449</v>
      </c>
      <c r="C4414" t="s">
        <v>30</v>
      </c>
      <c r="D4414">
        <v>0</v>
      </c>
      <c r="E4414" t="s">
        <v>24</v>
      </c>
      <c r="F4414" t="s">
        <v>24</v>
      </c>
      <c r="G4414" t="str">
        <f>IF(AND(data[[#This Row],[Partner]]="Yes", data[[#This Row],[Dependents]]="Yes"), "Both", IF(data[[#This Row],[Partner]]="Yes", "Partner", IF(data[[#This Row],[Dependents]]="Yes", "Dependent", "None")))</f>
        <v>None</v>
      </c>
      <c r="H4414">
        <v>66</v>
      </c>
      <c r="I4414" s="1">
        <f>data[[#This Row],[Tenure]]/12</f>
        <v>5.5</v>
      </c>
      <c r="J4414" t="s">
        <v>23</v>
      </c>
      <c r="K4414">
        <f>IF(data[[#This Row],[PhoneService]]="Yes",1,"")</f>
        <v>1</v>
      </c>
      <c r="L4414" t="s">
        <v>23</v>
      </c>
      <c r="M4414">
        <f>IF(data[[#This Row],[MultipleLines]]="Yes",1,"")</f>
        <v>1</v>
      </c>
      <c r="N4414" t="s">
        <v>24</v>
      </c>
      <c r="O4414" t="s">
        <v>46</v>
      </c>
      <c r="P4414" t="str">
        <f>IF(data[[#This Row],[OnlineSecurity]]="Yes",1,"")</f>
        <v/>
      </c>
      <c r="Q4414" t="s">
        <v>46</v>
      </c>
      <c r="R4414" t="str">
        <f>IF(data[[#This Row],[OnlineBackup]]="Yes",1,"")</f>
        <v/>
      </c>
      <c r="S4414" t="s">
        <v>46</v>
      </c>
      <c r="T4414" t="str">
        <f>IF(data[[#This Row],[DeviceProtection]]="Yes",1,"")</f>
        <v/>
      </c>
      <c r="U4414" t="s">
        <v>46</v>
      </c>
      <c r="V4414" t="str">
        <f>IF(data[[#This Row],[TechSupport]]="Yes",1,"")</f>
        <v/>
      </c>
      <c r="W4414" t="s">
        <v>46</v>
      </c>
      <c r="X4414" t="str">
        <f>IF(data[[#This Row],[StreamingTV]]="Yes",1,"")</f>
        <v/>
      </c>
      <c r="Y4414" t="s">
        <v>46</v>
      </c>
      <c r="Z4414" t="str">
        <f>IF(data[[#This Row],[StreamingMovies]]="Yes",1,"")</f>
        <v/>
      </c>
      <c r="AA4414" t="s">
        <v>31</v>
      </c>
      <c r="AB4414" t="s">
        <v>24</v>
      </c>
      <c r="AC4414" t="s">
        <v>35</v>
      </c>
      <c r="AD4414">
        <v>25.45</v>
      </c>
      <c r="AE4414">
        <v>1699.15</v>
      </c>
      <c r="AF4414">
        <v>0</v>
      </c>
      <c r="AG4414" s="2">
        <v>0</v>
      </c>
      <c r="AH4414" t="s">
        <v>24</v>
      </c>
      <c r="AI4414">
        <f t="shared" si="136"/>
        <v>0</v>
      </c>
      <c r="AJ4414">
        <f t="shared" si="137"/>
        <v>1</v>
      </c>
    </row>
    <row r="4415" spans="1:36" x14ac:dyDescent="0.35">
      <c r="A4415">
        <v>4414</v>
      </c>
      <c r="B4415" t="s">
        <v>4450</v>
      </c>
      <c r="C4415" t="s">
        <v>22</v>
      </c>
      <c r="D4415">
        <v>1</v>
      </c>
      <c r="E4415" t="s">
        <v>24</v>
      </c>
      <c r="F4415" t="s">
        <v>24</v>
      </c>
      <c r="G4415" t="str">
        <f>IF(AND(data[[#This Row],[Partner]]="Yes", data[[#This Row],[Dependents]]="Yes"), "Both", IF(data[[#This Row],[Partner]]="Yes", "Partner", IF(data[[#This Row],[Dependents]]="Yes", "Dependent", "None")))</f>
        <v>None</v>
      </c>
      <c r="H4415">
        <v>17</v>
      </c>
      <c r="I4415" s="1">
        <f>data[[#This Row],[Tenure]]/12</f>
        <v>1.4166666666666667</v>
      </c>
      <c r="J4415" t="s">
        <v>23</v>
      </c>
      <c r="K4415">
        <f>IF(data[[#This Row],[PhoneService]]="Yes",1,"")</f>
        <v>1</v>
      </c>
      <c r="L4415" t="s">
        <v>24</v>
      </c>
      <c r="M4415" t="str">
        <f>IF(data[[#This Row],[MultipleLines]]="Yes",1,"")</f>
        <v/>
      </c>
      <c r="N4415" t="s">
        <v>37</v>
      </c>
      <c r="O4415" t="s">
        <v>24</v>
      </c>
      <c r="P4415" t="str">
        <f>IF(data[[#This Row],[OnlineSecurity]]="Yes",1,"")</f>
        <v/>
      </c>
      <c r="Q4415" t="s">
        <v>23</v>
      </c>
      <c r="R4415">
        <f>IF(data[[#This Row],[OnlineBackup]]="Yes",1,"")</f>
        <v>1</v>
      </c>
      <c r="S4415" t="s">
        <v>23</v>
      </c>
      <c r="T4415">
        <f>IF(data[[#This Row],[DeviceProtection]]="Yes",1,"")</f>
        <v>1</v>
      </c>
      <c r="U4415" t="s">
        <v>24</v>
      </c>
      <c r="V4415" t="str">
        <f>IF(data[[#This Row],[TechSupport]]="Yes",1,"")</f>
        <v/>
      </c>
      <c r="W4415" t="s">
        <v>23</v>
      </c>
      <c r="X4415">
        <f>IF(data[[#This Row],[StreamingTV]]="Yes",1,"")</f>
        <v>1</v>
      </c>
      <c r="Y4415" t="s">
        <v>24</v>
      </c>
      <c r="Z4415" t="str">
        <f>IF(data[[#This Row],[StreamingMovies]]="Yes",1,"")</f>
        <v/>
      </c>
      <c r="AA4415" t="s">
        <v>27</v>
      </c>
      <c r="AB4415" t="s">
        <v>23</v>
      </c>
      <c r="AC4415" t="s">
        <v>28</v>
      </c>
      <c r="AD4415">
        <v>89.15</v>
      </c>
      <c r="AE4415">
        <v>1496.9</v>
      </c>
      <c r="AF4415">
        <v>5</v>
      </c>
      <c r="AG4415" s="2">
        <v>1</v>
      </c>
      <c r="AH4415" t="s">
        <v>23</v>
      </c>
      <c r="AI4415">
        <f t="shared" si="136"/>
        <v>1</v>
      </c>
      <c r="AJ4415" t="str">
        <f t="shared" si="137"/>
        <v/>
      </c>
    </row>
    <row r="4416" spans="1:36" x14ac:dyDescent="0.35">
      <c r="A4416">
        <v>4415</v>
      </c>
      <c r="B4416" t="s">
        <v>4451</v>
      </c>
      <c r="C4416" t="s">
        <v>22</v>
      </c>
      <c r="D4416">
        <v>0</v>
      </c>
      <c r="E4416" t="s">
        <v>24</v>
      </c>
      <c r="F4416" t="s">
        <v>23</v>
      </c>
      <c r="G4416" t="str">
        <f>IF(AND(data[[#This Row],[Partner]]="Yes", data[[#This Row],[Dependents]]="Yes"), "Both", IF(data[[#This Row],[Partner]]="Yes", "Partner", IF(data[[#This Row],[Dependents]]="Yes", "Dependent", "None")))</f>
        <v>Dependent</v>
      </c>
      <c r="H4416">
        <v>21</v>
      </c>
      <c r="I4416" s="1">
        <f>data[[#This Row],[Tenure]]/12</f>
        <v>1.75</v>
      </c>
      <c r="J4416" t="s">
        <v>23</v>
      </c>
      <c r="K4416">
        <f>IF(data[[#This Row],[PhoneService]]="Yes",1,"")</f>
        <v>1</v>
      </c>
      <c r="L4416" t="s">
        <v>24</v>
      </c>
      <c r="M4416" t="str">
        <f>IF(data[[#This Row],[MultipleLines]]="Yes",1,"")</f>
        <v/>
      </c>
      <c r="N4416" t="s">
        <v>24</v>
      </c>
      <c r="O4416" t="s">
        <v>46</v>
      </c>
      <c r="P4416" t="str">
        <f>IF(data[[#This Row],[OnlineSecurity]]="Yes",1,"")</f>
        <v/>
      </c>
      <c r="Q4416" t="s">
        <v>46</v>
      </c>
      <c r="R4416" t="str">
        <f>IF(data[[#This Row],[OnlineBackup]]="Yes",1,"")</f>
        <v/>
      </c>
      <c r="S4416" t="s">
        <v>46</v>
      </c>
      <c r="T4416" t="str">
        <f>IF(data[[#This Row],[DeviceProtection]]="Yes",1,"")</f>
        <v/>
      </c>
      <c r="U4416" t="s">
        <v>46</v>
      </c>
      <c r="V4416" t="str">
        <f>IF(data[[#This Row],[TechSupport]]="Yes",1,"")</f>
        <v/>
      </c>
      <c r="W4416" t="s">
        <v>46</v>
      </c>
      <c r="X4416" t="str">
        <f>IF(data[[#This Row],[StreamingTV]]="Yes",1,"")</f>
        <v/>
      </c>
      <c r="Y4416" t="s">
        <v>46</v>
      </c>
      <c r="Z4416" t="str">
        <f>IF(data[[#This Row],[StreamingMovies]]="Yes",1,"")</f>
        <v/>
      </c>
      <c r="AA4416" t="s">
        <v>27</v>
      </c>
      <c r="AB4416" t="s">
        <v>24</v>
      </c>
      <c r="AC4416" t="s">
        <v>32</v>
      </c>
      <c r="AD4416">
        <v>20.75</v>
      </c>
      <c r="AE4416">
        <v>452.2</v>
      </c>
      <c r="AF4416">
        <v>0</v>
      </c>
      <c r="AG4416" s="2">
        <v>0</v>
      </c>
      <c r="AH4416" t="s">
        <v>24</v>
      </c>
      <c r="AI4416">
        <f t="shared" si="136"/>
        <v>0</v>
      </c>
      <c r="AJ4416">
        <f t="shared" si="137"/>
        <v>1</v>
      </c>
    </row>
    <row r="4417" spans="1:36" x14ac:dyDescent="0.35">
      <c r="A4417">
        <v>4416</v>
      </c>
      <c r="B4417" t="s">
        <v>4452</v>
      </c>
      <c r="C4417" t="s">
        <v>30</v>
      </c>
      <c r="D4417">
        <v>0</v>
      </c>
      <c r="E4417" t="s">
        <v>23</v>
      </c>
      <c r="F4417" t="s">
        <v>24</v>
      </c>
      <c r="G4417" t="str">
        <f>IF(AND(data[[#This Row],[Partner]]="Yes", data[[#This Row],[Dependents]]="Yes"), "Both", IF(data[[#This Row],[Partner]]="Yes", "Partner", IF(data[[#This Row],[Dependents]]="Yes", "Dependent", "None")))</f>
        <v>Partner</v>
      </c>
      <c r="H4417">
        <v>66</v>
      </c>
      <c r="I4417" s="1">
        <f>data[[#This Row],[Tenure]]/12</f>
        <v>5.5</v>
      </c>
      <c r="J4417" t="s">
        <v>23</v>
      </c>
      <c r="K4417">
        <f>IF(data[[#This Row],[PhoneService]]="Yes",1,"")</f>
        <v>1</v>
      </c>
      <c r="L4417" t="s">
        <v>23</v>
      </c>
      <c r="M4417">
        <f>IF(data[[#This Row],[MultipleLines]]="Yes",1,"")</f>
        <v>1</v>
      </c>
      <c r="N4417" t="s">
        <v>26</v>
      </c>
      <c r="O4417" t="s">
        <v>23</v>
      </c>
      <c r="P4417">
        <f>IF(data[[#This Row],[OnlineSecurity]]="Yes",1,"")</f>
        <v>1</v>
      </c>
      <c r="Q4417" t="s">
        <v>23</v>
      </c>
      <c r="R4417">
        <f>IF(data[[#This Row],[OnlineBackup]]="Yes",1,"")</f>
        <v>1</v>
      </c>
      <c r="S4417" t="s">
        <v>23</v>
      </c>
      <c r="T4417">
        <f>IF(data[[#This Row],[DeviceProtection]]="Yes",1,"")</f>
        <v>1</v>
      </c>
      <c r="U4417" t="s">
        <v>24</v>
      </c>
      <c r="V4417" t="str">
        <f>IF(data[[#This Row],[TechSupport]]="Yes",1,"")</f>
        <v/>
      </c>
      <c r="W4417" t="s">
        <v>24</v>
      </c>
      <c r="X4417" t="str">
        <f>IF(data[[#This Row],[StreamingTV]]="Yes",1,"")</f>
        <v/>
      </c>
      <c r="Y4417" t="s">
        <v>24</v>
      </c>
      <c r="Z4417" t="str">
        <f>IF(data[[#This Row],[StreamingMovies]]="Yes",1,"")</f>
        <v/>
      </c>
      <c r="AA4417" t="s">
        <v>47</v>
      </c>
      <c r="AB4417" t="s">
        <v>23</v>
      </c>
      <c r="AC4417" t="s">
        <v>40</v>
      </c>
      <c r="AD4417">
        <v>66.099999999999994</v>
      </c>
      <c r="AE4417">
        <v>4428.45</v>
      </c>
      <c r="AF4417">
        <v>2</v>
      </c>
      <c r="AG4417" s="2">
        <v>0</v>
      </c>
      <c r="AH4417" t="s">
        <v>24</v>
      </c>
      <c r="AI4417">
        <f t="shared" si="136"/>
        <v>0</v>
      </c>
      <c r="AJ4417">
        <f t="shared" si="137"/>
        <v>1</v>
      </c>
    </row>
    <row r="4418" spans="1:36" x14ac:dyDescent="0.35">
      <c r="A4418">
        <v>4417</v>
      </c>
      <c r="B4418" t="s">
        <v>4453</v>
      </c>
      <c r="C4418" t="s">
        <v>22</v>
      </c>
      <c r="D4418">
        <v>0</v>
      </c>
      <c r="E4418" t="s">
        <v>23</v>
      </c>
      <c r="F4418" t="s">
        <v>24</v>
      </c>
      <c r="G4418" t="str">
        <f>IF(AND(data[[#This Row],[Partner]]="Yes", data[[#This Row],[Dependents]]="Yes"), "Both", IF(data[[#This Row],[Partner]]="Yes", "Partner", IF(data[[#This Row],[Dependents]]="Yes", "Dependent", "None")))</f>
        <v>Partner</v>
      </c>
      <c r="H4418">
        <v>17</v>
      </c>
      <c r="I4418" s="1">
        <f>data[[#This Row],[Tenure]]/12</f>
        <v>1.4166666666666667</v>
      </c>
      <c r="J4418" t="s">
        <v>23</v>
      </c>
      <c r="K4418">
        <f>IF(data[[#This Row],[PhoneService]]="Yes",1,"")</f>
        <v>1</v>
      </c>
      <c r="L4418" t="s">
        <v>23</v>
      </c>
      <c r="M4418">
        <f>IF(data[[#This Row],[MultipleLines]]="Yes",1,"")</f>
        <v>1</v>
      </c>
      <c r="N4418" t="s">
        <v>26</v>
      </c>
      <c r="O4418" t="s">
        <v>24</v>
      </c>
      <c r="P4418" t="str">
        <f>IF(data[[#This Row],[OnlineSecurity]]="Yes",1,"")</f>
        <v/>
      </c>
      <c r="Q4418" t="s">
        <v>23</v>
      </c>
      <c r="R4418">
        <f>IF(data[[#This Row],[OnlineBackup]]="Yes",1,"")</f>
        <v>1</v>
      </c>
      <c r="S4418" t="s">
        <v>24</v>
      </c>
      <c r="T4418" t="str">
        <f>IF(data[[#This Row],[DeviceProtection]]="Yes",1,"")</f>
        <v/>
      </c>
      <c r="U4418" t="s">
        <v>24</v>
      </c>
      <c r="V4418" t="str">
        <f>IF(data[[#This Row],[TechSupport]]="Yes",1,"")</f>
        <v/>
      </c>
      <c r="W4418" t="s">
        <v>23</v>
      </c>
      <c r="X4418">
        <f>IF(data[[#This Row],[StreamingTV]]="Yes",1,"")</f>
        <v>1</v>
      </c>
      <c r="Y4418" t="s">
        <v>23</v>
      </c>
      <c r="Z4418">
        <f>IF(data[[#This Row],[StreamingMovies]]="Yes",1,"")</f>
        <v>1</v>
      </c>
      <c r="AA4418" t="s">
        <v>27</v>
      </c>
      <c r="AB4418" t="s">
        <v>23</v>
      </c>
      <c r="AC4418" t="s">
        <v>35</v>
      </c>
      <c r="AD4418">
        <v>75.400000000000006</v>
      </c>
      <c r="AE4418">
        <v>1322.55</v>
      </c>
      <c r="AF4418">
        <v>3</v>
      </c>
      <c r="AG4418" s="2">
        <v>0</v>
      </c>
      <c r="AH4418" t="s">
        <v>24</v>
      </c>
      <c r="AI4418">
        <f t="shared" si="136"/>
        <v>0</v>
      </c>
      <c r="AJ4418">
        <f t="shared" si="137"/>
        <v>1</v>
      </c>
    </row>
    <row r="4419" spans="1:36" x14ac:dyDescent="0.35">
      <c r="A4419">
        <v>4418</v>
      </c>
      <c r="B4419" t="s">
        <v>4454</v>
      </c>
      <c r="C4419" t="s">
        <v>30</v>
      </c>
      <c r="D4419">
        <v>0</v>
      </c>
      <c r="E4419" t="s">
        <v>24</v>
      </c>
      <c r="F4419" t="s">
        <v>23</v>
      </c>
      <c r="G4419" t="str">
        <f>IF(AND(data[[#This Row],[Partner]]="Yes", data[[#This Row],[Dependents]]="Yes"), "Both", IF(data[[#This Row],[Partner]]="Yes", "Partner", IF(data[[#This Row],[Dependents]]="Yes", "Dependent", "None")))</f>
        <v>Dependent</v>
      </c>
      <c r="H4419">
        <v>1</v>
      </c>
      <c r="I4419" s="1">
        <f>data[[#This Row],[Tenure]]/12</f>
        <v>8.3333333333333329E-2</v>
      </c>
      <c r="J4419" t="s">
        <v>23</v>
      </c>
      <c r="K4419">
        <f>IF(data[[#This Row],[PhoneService]]="Yes",1,"")</f>
        <v>1</v>
      </c>
      <c r="L4419" t="s">
        <v>24</v>
      </c>
      <c r="M4419" t="str">
        <f>IF(data[[#This Row],[MultipleLines]]="Yes",1,"")</f>
        <v/>
      </c>
      <c r="N4419" t="s">
        <v>37</v>
      </c>
      <c r="O4419" t="s">
        <v>24</v>
      </c>
      <c r="P4419" t="str">
        <f>IF(data[[#This Row],[OnlineSecurity]]="Yes",1,"")</f>
        <v/>
      </c>
      <c r="Q4419" t="s">
        <v>24</v>
      </c>
      <c r="R4419" t="str">
        <f>IF(data[[#This Row],[OnlineBackup]]="Yes",1,"")</f>
        <v/>
      </c>
      <c r="S4419" t="s">
        <v>24</v>
      </c>
      <c r="T4419" t="str">
        <f>IF(data[[#This Row],[DeviceProtection]]="Yes",1,"")</f>
        <v/>
      </c>
      <c r="U4419" t="s">
        <v>24</v>
      </c>
      <c r="V4419" t="str">
        <f>IF(data[[#This Row],[TechSupport]]="Yes",1,"")</f>
        <v/>
      </c>
      <c r="W4419" t="s">
        <v>24</v>
      </c>
      <c r="X4419" t="str">
        <f>IF(data[[#This Row],[StreamingTV]]="Yes",1,"")</f>
        <v/>
      </c>
      <c r="Y4419" t="s">
        <v>24</v>
      </c>
      <c r="Z4419" t="str">
        <f>IF(data[[#This Row],[StreamingMovies]]="Yes",1,"")</f>
        <v/>
      </c>
      <c r="AA4419" t="s">
        <v>27</v>
      </c>
      <c r="AB4419" t="s">
        <v>23</v>
      </c>
      <c r="AC4419" t="s">
        <v>32</v>
      </c>
      <c r="AD4419">
        <v>70.45</v>
      </c>
      <c r="AE4419">
        <v>70.45</v>
      </c>
      <c r="AF4419">
        <v>5</v>
      </c>
      <c r="AG4419" s="2">
        <v>0</v>
      </c>
      <c r="AH4419" t="s">
        <v>23</v>
      </c>
      <c r="AI4419">
        <f t="shared" ref="AI4419:AI4482" si="138">IF(AH4419="Yes",1,0)</f>
        <v>1</v>
      </c>
      <c r="AJ4419" t="str">
        <f t="shared" ref="AJ4419:AJ4482" si="139">IF(AH4419="No",1,"")</f>
        <v/>
      </c>
    </row>
    <row r="4420" spans="1:36" x14ac:dyDescent="0.35">
      <c r="A4420">
        <v>4419</v>
      </c>
      <c r="B4420" t="s">
        <v>4455</v>
      </c>
      <c r="C4420" t="s">
        <v>30</v>
      </c>
      <c r="D4420">
        <v>0</v>
      </c>
      <c r="E4420" t="s">
        <v>23</v>
      </c>
      <c r="F4420" t="s">
        <v>24</v>
      </c>
      <c r="G4420" t="str">
        <f>IF(AND(data[[#This Row],[Partner]]="Yes", data[[#This Row],[Dependents]]="Yes"), "Both", IF(data[[#This Row],[Partner]]="Yes", "Partner", IF(data[[#This Row],[Dependents]]="Yes", "Dependent", "None")))</f>
        <v>Partner</v>
      </c>
      <c r="H4420">
        <v>58</v>
      </c>
      <c r="I4420" s="1">
        <f>data[[#This Row],[Tenure]]/12</f>
        <v>4.833333333333333</v>
      </c>
      <c r="J4420" t="s">
        <v>23</v>
      </c>
      <c r="K4420">
        <f>IF(data[[#This Row],[PhoneService]]="Yes",1,"")</f>
        <v>1</v>
      </c>
      <c r="L4420" t="s">
        <v>24</v>
      </c>
      <c r="M4420" t="str">
        <f>IF(data[[#This Row],[MultipleLines]]="Yes",1,"")</f>
        <v/>
      </c>
      <c r="N4420" t="s">
        <v>26</v>
      </c>
      <c r="O4420" t="s">
        <v>23</v>
      </c>
      <c r="P4420">
        <f>IF(data[[#This Row],[OnlineSecurity]]="Yes",1,"")</f>
        <v>1</v>
      </c>
      <c r="Q4420" t="s">
        <v>23</v>
      </c>
      <c r="R4420">
        <f>IF(data[[#This Row],[OnlineBackup]]="Yes",1,"")</f>
        <v>1</v>
      </c>
      <c r="S4420" t="s">
        <v>23</v>
      </c>
      <c r="T4420">
        <f>IF(data[[#This Row],[DeviceProtection]]="Yes",1,"")</f>
        <v>1</v>
      </c>
      <c r="U4420" t="s">
        <v>24</v>
      </c>
      <c r="V4420" t="str">
        <f>IF(data[[#This Row],[TechSupport]]="Yes",1,"")</f>
        <v/>
      </c>
      <c r="W4420" t="s">
        <v>24</v>
      </c>
      <c r="X4420" t="str">
        <f>IF(data[[#This Row],[StreamingTV]]="Yes",1,"")</f>
        <v/>
      </c>
      <c r="Y4420" t="s">
        <v>24</v>
      </c>
      <c r="Z4420" t="str">
        <f>IF(data[[#This Row],[StreamingMovies]]="Yes",1,"")</f>
        <v/>
      </c>
      <c r="AA4420" t="s">
        <v>31</v>
      </c>
      <c r="AB4420" t="s">
        <v>24</v>
      </c>
      <c r="AC4420" t="s">
        <v>40</v>
      </c>
      <c r="AD4420">
        <v>60.3</v>
      </c>
      <c r="AE4420">
        <v>3563.8</v>
      </c>
      <c r="AF4420">
        <v>0</v>
      </c>
      <c r="AG4420" s="2">
        <v>5</v>
      </c>
      <c r="AH4420" t="s">
        <v>23</v>
      </c>
      <c r="AI4420">
        <f t="shared" si="138"/>
        <v>1</v>
      </c>
      <c r="AJ4420" t="str">
        <f t="shared" si="139"/>
        <v/>
      </c>
    </row>
    <row r="4421" spans="1:36" x14ac:dyDescent="0.35">
      <c r="A4421">
        <v>4420</v>
      </c>
      <c r="B4421" t="s">
        <v>4456</v>
      </c>
      <c r="C4421" t="s">
        <v>22</v>
      </c>
      <c r="D4421">
        <v>0</v>
      </c>
      <c r="E4421" t="s">
        <v>23</v>
      </c>
      <c r="F4421" t="s">
        <v>23</v>
      </c>
      <c r="G4421" t="str">
        <f>IF(AND(data[[#This Row],[Partner]]="Yes", data[[#This Row],[Dependents]]="Yes"), "Both", IF(data[[#This Row],[Partner]]="Yes", "Partner", IF(data[[#This Row],[Dependents]]="Yes", "Dependent", "None")))</f>
        <v>Both</v>
      </c>
      <c r="H4421">
        <v>8</v>
      </c>
      <c r="I4421" s="1">
        <f>data[[#This Row],[Tenure]]/12</f>
        <v>0.66666666666666663</v>
      </c>
      <c r="J4421" t="s">
        <v>23</v>
      </c>
      <c r="K4421">
        <f>IF(data[[#This Row],[PhoneService]]="Yes",1,"")</f>
        <v>1</v>
      </c>
      <c r="L4421" t="s">
        <v>24</v>
      </c>
      <c r="M4421" t="str">
        <f>IF(data[[#This Row],[MultipleLines]]="Yes",1,"")</f>
        <v/>
      </c>
      <c r="N4421" t="s">
        <v>24</v>
      </c>
      <c r="O4421" t="s">
        <v>46</v>
      </c>
      <c r="P4421" t="str">
        <f>IF(data[[#This Row],[OnlineSecurity]]="Yes",1,"")</f>
        <v/>
      </c>
      <c r="Q4421" t="s">
        <v>46</v>
      </c>
      <c r="R4421" t="str">
        <f>IF(data[[#This Row],[OnlineBackup]]="Yes",1,"")</f>
        <v/>
      </c>
      <c r="S4421" t="s">
        <v>46</v>
      </c>
      <c r="T4421" t="str">
        <f>IF(data[[#This Row],[DeviceProtection]]="Yes",1,"")</f>
        <v/>
      </c>
      <c r="U4421" t="s">
        <v>46</v>
      </c>
      <c r="V4421" t="str">
        <f>IF(data[[#This Row],[TechSupport]]="Yes",1,"")</f>
        <v/>
      </c>
      <c r="W4421" t="s">
        <v>46</v>
      </c>
      <c r="X4421" t="str">
        <f>IF(data[[#This Row],[StreamingTV]]="Yes",1,"")</f>
        <v/>
      </c>
      <c r="Y4421" t="s">
        <v>46</v>
      </c>
      <c r="Z4421" t="str">
        <f>IF(data[[#This Row],[StreamingMovies]]="Yes",1,"")</f>
        <v/>
      </c>
      <c r="AA4421" t="s">
        <v>27</v>
      </c>
      <c r="AB4421" t="s">
        <v>24</v>
      </c>
      <c r="AC4421" t="s">
        <v>40</v>
      </c>
      <c r="AD4421">
        <v>21.05</v>
      </c>
      <c r="AE4421">
        <v>139.75</v>
      </c>
      <c r="AF4421">
        <v>0</v>
      </c>
      <c r="AG4421" s="2">
        <v>0</v>
      </c>
      <c r="AH4421" t="s">
        <v>24</v>
      </c>
      <c r="AI4421">
        <f t="shared" si="138"/>
        <v>0</v>
      </c>
      <c r="AJ4421">
        <f t="shared" si="139"/>
        <v>1</v>
      </c>
    </row>
    <row r="4422" spans="1:36" x14ac:dyDescent="0.35">
      <c r="A4422">
        <v>4421</v>
      </c>
      <c r="B4422" t="s">
        <v>4457</v>
      </c>
      <c r="C4422" t="s">
        <v>30</v>
      </c>
      <c r="D4422">
        <v>0</v>
      </c>
      <c r="E4422" t="s">
        <v>24</v>
      </c>
      <c r="F4422" t="s">
        <v>24</v>
      </c>
      <c r="G4422" t="str">
        <f>IF(AND(data[[#This Row],[Partner]]="Yes", data[[#This Row],[Dependents]]="Yes"), "Both", IF(data[[#This Row],[Partner]]="Yes", "Partner", IF(data[[#This Row],[Dependents]]="Yes", "Dependent", "None")))</f>
        <v>None</v>
      </c>
      <c r="H4422">
        <v>27</v>
      </c>
      <c r="I4422" s="1">
        <f>data[[#This Row],[Tenure]]/12</f>
        <v>2.25</v>
      </c>
      <c r="J4422" t="s">
        <v>23</v>
      </c>
      <c r="K4422">
        <f>IF(data[[#This Row],[PhoneService]]="Yes",1,"")</f>
        <v>1</v>
      </c>
      <c r="L4422" t="s">
        <v>24</v>
      </c>
      <c r="M4422" t="str">
        <f>IF(data[[#This Row],[MultipleLines]]="Yes",1,"")</f>
        <v/>
      </c>
      <c r="N4422" t="s">
        <v>26</v>
      </c>
      <c r="O4422" t="s">
        <v>23</v>
      </c>
      <c r="P4422">
        <f>IF(data[[#This Row],[OnlineSecurity]]="Yes",1,"")</f>
        <v>1</v>
      </c>
      <c r="Q4422" t="s">
        <v>24</v>
      </c>
      <c r="R4422" t="str">
        <f>IF(data[[#This Row],[OnlineBackup]]="Yes",1,"")</f>
        <v/>
      </c>
      <c r="S4422" t="s">
        <v>23</v>
      </c>
      <c r="T4422">
        <f>IF(data[[#This Row],[DeviceProtection]]="Yes",1,"")</f>
        <v>1</v>
      </c>
      <c r="U4422" t="s">
        <v>23</v>
      </c>
      <c r="V4422">
        <f>IF(data[[#This Row],[TechSupport]]="Yes",1,"")</f>
        <v>1</v>
      </c>
      <c r="W4422" t="s">
        <v>23</v>
      </c>
      <c r="X4422">
        <f>IF(data[[#This Row],[StreamingTV]]="Yes",1,"")</f>
        <v>1</v>
      </c>
      <c r="Y4422" t="s">
        <v>24</v>
      </c>
      <c r="Z4422" t="str">
        <f>IF(data[[#This Row],[StreamingMovies]]="Yes",1,"")</f>
        <v/>
      </c>
      <c r="AA4422" t="s">
        <v>31</v>
      </c>
      <c r="AB4422" t="s">
        <v>24</v>
      </c>
      <c r="AC4422" t="s">
        <v>40</v>
      </c>
      <c r="AD4422">
        <v>69.349999999999994</v>
      </c>
      <c r="AE4422">
        <v>1927.3</v>
      </c>
      <c r="AF4422">
        <v>0</v>
      </c>
      <c r="AG4422" s="2">
        <v>0</v>
      </c>
      <c r="AH4422" t="s">
        <v>24</v>
      </c>
      <c r="AI4422">
        <f t="shared" si="138"/>
        <v>0</v>
      </c>
      <c r="AJ4422">
        <f t="shared" si="139"/>
        <v>1</v>
      </c>
    </row>
    <row r="4423" spans="1:36" x14ac:dyDescent="0.35">
      <c r="A4423">
        <v>4422</v>
      </c>
      <c r="B4423" t="s">
        <v>4458</v>
      </c>
      <c r="C4423" t="s">
        <v>30</v>
      </c>
      <c r="D4423">
        <v>0</v>
      </c>
      <c r="E4423" t="s">
        <v>23</v>
      </c>
      <c r="F4423" t="s">
        <v>24</v>
      </c>
      <c r="G4423" t="str">
        <f>IF(AND(data[[#This Row],[Partner]]="Yes", data[[#This Row],[Dependents]]="Yes"), "Both", IF(data[[#This Row],[Partner]]="Yes", "Partner", IF(data[[#This Row],[Dependents]]="Yes", "Dependent", "None")))</f>
        <v>Partner</v>
      </c>
      <c r="H4423">
        <v>34</v>
      </c>
      <c r="I4423" s="1">
        <f>data[[#This Row],[Tenure]]/12</f>
        <v>2.8333333333333335</v>
      </c>
      <c r="J4423" t="s">
        <v>23</v>
      </c>
      <c r="K4423">
        <f>IF(data[[#This Row],[PhoneService]]="Yes",1,"")</f>
        <v>1</v>
      </c>
      <c r="L4423" t="s">
        <v>23</v>
      </c>
      <c r="M4423">
        <f>IF(data[[#This Row],[MultipleLines]]="Yes",1,"")</f>
        <v>1</v>
      </c>
      <c r="N4423" t="s">
        <v>37</v>
      </c>
      <c r="O4423" t="s">
        <v>24</v>
      </c>
      <c r="P4423" t="str">
        <f>IF(data[[#This Row],[OnlineSecurity]]="Yes",1,"")</f>
        <v/>
      </c>
      <c r="Q4423" t="s">
        <v>23</v>
      </c>
      <c r="R4423">
        <f>IF(data[[#This Row],[OnlineBackup]]="Yes",1,"")</f>
        <v>1</v>
      </c>
      <c r="S4423" t="s">
        <v>24</v>
      </c>
      <c r="T4423" t="str">
        <f>IF(data[[#This Row],[DeviceProtection]]="Yes",1,"")</f>
        <v/>
      </c>
      <c r="U4423" t="s">
        <v>24</v>
      </c>
      <c r="V4423" t="str">
        <f>IF(data[[#This Row],[TechSupport]]="Yes",1,"")</f>
        <v/>
      </c>
      <c r="W4423" t="s">
        <v>24</v>
      </c>
      <c r="X4423" t="str">
        <f>IF(data[[#This Row],[StreamingTV]]="Yes",1,"")</f>
        <v/>
      </c>
      <c r="Y4423" t="s">
        <v>23</v>
      </c>
      <c r="Z4423">
        <f>IF(data[[#This Row],[StreamingMovies]]="Yes",1,"")</f>
        <v>1</v>
      </c>
      <c r="AA4423" t="s">
        <v>27</v>
      </c>
      <c r="AB4423" t="s">
        <v>24</v>
      </c>
      <c r="AC4423" t="s">
        <v>32</v>
      </c>
      <c r="AD4423">
        <v>88.85</v>
      </c>
      <c r="AE4423">
        <v>3000.25</v>
      </c>
      <c r="AF4423">
        <v>2</v>
      </c>
      <c r="AG4423" s="2">
        <v>0</v>
      </c>
      <c r="AH4423" t="s">
        <v>24</v>
      </c>
      <c r="AI4423">
        <f t="shared" si="138"/>
        <v>0</v>
      </c>
      <c r="AJ4423">
        <f t="shared" si="139"/>
        <v>1</v>
      </c>
    </row>
    <row r="4424" spans="1:36" x14ac:dyDescent="0.35">
      <c r="A4424">
        <v>4423</v>
      </c>
      <c r="B4424" t="s">
        <v>4459</v>
      </c>
      <c r="C4424" t="s">
        <v>30</v>
      </c>
      <c r="D4424">
        <v>0</v>
      </c>
      <c r="E4424" t="s">
        <v>24</v>
      </c>
      <c r="F4424" t="s">
        <v>24</v>
      </c>
      <c r="G4424" t="str">
        <f>IF(AND(data[[#This Row],[Partner]]="Yes", data[[#This Row],[Dependents]]="Yes"), "Both", IF(data[[#This Row],[Partner]]="Yes", "Partner", IF(data[[#This Row],[Dependents]]="Yes", "Dependent", "None")))</f>
        <v>None</v>
      </c>
      <c r="H4424">
        <v>30</v>
      </c>
      <c r="I4424" s="1">
        <f>data[[#This Row],[Tenure]]/12</f>
        <v>2.5</v>
      </c>
      <c r="J4424" t="s">
        <v>23</v>
      </c>
      <c r="K4424">
        <f>IF(data[[#This Row],[PhoneService]]="Yes",1,"")</f>
        <v>1</v>
      </c>
      <c r="L4424" t="s">
        <v>24</v>
      </c>
      <c r="M4424" t="str">
        <f>IF(data[[#This Row],[MultipleLines]]="Yes",1,"")</f>
        <v/>
      </c>
      <c r="N4424" t="s">
        <v>37</v>
      </c>
      <c r="O4424" t="s">
        <v>24</v>
      </c>
      <c r="P4424" t="str">
        <f>IF(data[[#This Row],[OnlineSecurity]]="Yes",1,"")</f>
        <v/>
      </c>
      <c r="Q4424" t="s">
        <v>23</v>
      </c>
      <c r="R4424">
        <f>IF(data[[#This Row],[OnlineBackup]]="Yes",1,"")</f>
        <v>1</v>
      </c>
      <c r="S4424" t="s">
        <v>24</v>
      </c>
      <c r="T4424" t="str">
        <f>IF(data[[#This Row],[DeviceProtection]]="Yes",1,"")</f>
        <v/>
      </c>
      <c r="U4424" t="s">
        <v>24</v>
      </c>
      <c r="V4424" t="str">
        <f>IF(data[[#This Row],[TechSupport]]="Yes",1,"")</f>
        <v/>
      </c>
      <c r="W4424" t="s">
        <v>23</v>
      </c>
      <c r="X4424">
        <f>IF(data[[#This Row],[StreamingTV]]="Yes",1,"")</f>
        <v>1</v>
      </c>
      <c r="Y4424" t="s">
        <v>23</v>
      </c>
      <c r="Z4424">
        <f>IF(data[[#This Row],[StreamingMovies]]="Yes",1,"")</f>
        <v>1</v>
      </c>
      <c r="AA4424" t="s">
        <v>31</v>
      </c>
      <c r="AB4424" t="s">
        <v>23</v>
      </c>
      <c r="AC4424" t="s">
        <v>35</v>
      </c>
      <c r="AD4424">
        <v>97</v>
      </c>
      <c r="AE4424">
        <v>3021.3</v>
      </c>
      <c r="AF4424">
        <v>0</v>
      </c>
      <c r="AG4424" s="2">
        <v>0</v>
      </c>
      <c r="AH4424" t="s">
        <v>24</v>
      </c>
      <c r="AI4424">
        <f t="shared" si="138"/>
        <v>0</v>
      </c>
      <c r="AJ4424">
        <f t="shared" si="139"/>
        <v>1</v>
      </c>
    </row>
    <row r="4425" spans="1:36" x14ac:dyDescent="0.35">
      <c r="A4425">
        <v>4424</v>
      </c>
      <c r="B4425" t="s">
        <v>4460</v>
      </c>
      <c r="C4425" t="s">
        <v>30</v>
      </c>
      <c r="D4425">
        <v>0</v>
      </c>
      <c r="E4425" t="s">
        <v>24</v>
      </c>
      <c r="F4425" t="s">
        <v>24</v>
      </c>
      <c r="G4425" t="str">
        <f>IF(AND(data[[#This Row],[Partner]]="Yes", data[[#This Row],[Dependents]]="Yes"), "Both", IF(data[[#This Row],[Partner]]="Yes", "Partner", IF(data[[#This Row],[Dependents]]="Yes", "Dependent", "None")))</f>
        <v>None</v>
      </c>
      <c r="H4425">
        <v>33</v>
      </c>
      <c r="I4425" s="1">
        <f>data[[#This Row],[Tenure]]/12</f>
        <v>2.75</v>
      </c>
      <c r="J4425" t="s">
        <v>23</v>
      </c>
      <c r="K4425">
        <f>IF(data[[#This Row],[PhoneService]]="Yes",1,"")</f>
        <v>1</v>
      </c>
      <c r="L4425" t="s">
        <v>24</v>
      </c>
      <c r="M4425" t="str">
        <f>IF(data[[#This Row],[MultipleLines]]="Yes",1,"")</f>
        <v/>
      </c>
      <c r="N4425" t="s">
        <v>26</v>
      </c>
      <c r="O4425" t="s">
        <v>24</v>
      </c>
      <c r="P4425" t="str">
        <f>IF(data[[#This Row],[OnlineSecurity]]="Yes",1,"")</f>
        <v/>
      </c>
      <c r="Q4425" t="s">
        <v>23</v>
      </c>
      <c r="R4425">
        <f>IF(data[[#This Row],[OnlineBackup]]="Yes",1,"")</f>
        <v>1</v>
      </c>
      <c r="S4425" t="s">
        <v>23</v>
      </c>
      <c r="T4425">
        <f>IF(data[[#This Row],[DeviceProtection]]="Yes",1,"")</f>
        <v>1</v>
      </c>
      <c r="U4425" t="s">
        <v>24</v>
      </c>
      <c r="V4425" t="str">
        <f>IF(data[[#This Row],[TechSupport]]="Yes",1,"")</f>
        <v/>
      </c>
      <c r="W4425" t="s">
        <v>23</v>
      </c>
      <c r="X4425">
        <f>IF(data[[#This Row],[StreamingTV]]="Yes",1,"")</f>
        <v>1</v>
      </c>
      <c r="Y4425" t="s">
        <v>24</v>
      </c>
      <c r="Z4425" t="str">
        <f>IF(data[[#This Row],[StreamingMovies]]="Yes",1,"")</f>
        <v/>
      </c>
      <c r="AA4425" t="s">
        <v>27</v>
      </c>
      <c r="AB4425" t="s">
        <v>23</v>
      </c>
      <c r="AC4425" t="s">
        <v>40</v>
      </c>
      <c r="AD4425">
        <v>66.400000000000006</v>
      </c>
      <c r="AE4425">
        <v>2245.4</v>
      </c>
      <c r="AF4425">
        <v>0</v>
      </c>
      <c r="AG4425" s="2">
        <v>0</v>
      </c>
      <c r="AH4425" t="s">
        <v>24</v>
      </c>
      <c r="AI4425">
        <f t="shared" si="138"/>
        <v>0</v>
      </c>
      <c r="AJ4425">
        <f t="shared" si="139"/>
        <v>1</v>
      </c>
    </row>
    <row r="4426" spans="1:36" x14ac:dyDescent="0.35">
      <c r="A4426">
        <v>4425</v>
      </c>
      <c r="B4426" t="s">
        <v>4461</v>
      </c>
      <c r="C4426" t="s">
        <v>30</v>
      </c>
      <c r="D4426">
        <v>0</v>
      </c>
      <c r="E4426" t="s">
        <v>24</v>
      </c>
      <c r="F4426" t="s">
        <v>23</v>
      </c>
      <c r="G4426" t="str">
        <f>IF(AND(data[[#This Row],[Partner]]="Yes", data[[#This Row],[Dependents]]="Yes"), "Both", IF(data[[#This Row],[Partner]]="Yes", "Partner", IF(data[[#This Row],[Dependents]]="Yes", "Dependent", "None")))</f>
        <v>Dependent</v>
      </c>
      <c r="H4426">
        <v>1</v>
      </c>
      <c r="I4426" s="1">
        <f>data[[#This Row],[Tenure]]/12</f>
        <v>8.3333333333333329E-2</v>
      </c>
      <c r="J4426" t="s">
        <v>24</v>
      </c>
      <c r="K4426" t="str">
        <f>IF(data[[#This Row],[PhoneService]]="Yes",1,"")</f>
        <v/>
      </c>
      <c r="L4426" t="s">
        <v>25</v>
      </c>
      <c r="M4426" t="str">
        <f>IF(data[[#This Row],[MultipleLines]]="Yes",1,"")</f>
        <v/>
      </c>
      <c r="N4426" t="s">
        <v>26</v>
      </c>
      <c r="O4426" t="s">
        <v>24</v>
      </c>
      <c r="P4426" t="str">
        <f>IF(data[[#This Row],[OnlineSecurity]]="Yes",1,"")</f>
        <v/>
      </c>
      <c r="Q4426" t="s">
        <v>24</v>
      </c>
      <c r="R4426" t="str">
        <f>IF(data[[#This Row],[OnlineBackup]]="Yes",1,"")</f>
        <v/>
      </c>
      <c r="S4426" t="s">
        <v>24</v>
      </c>
      <c r="T4426" t="str">
        <f>IF(data[[#This Row],[DeviceProtection]]="Yes",1,"")</f>
        <v/>
      </c>
      <c r="U4426" t="s">
        <v>24</v>
      </c>
      <c r="V4426" t="str">
        <f>IF(data[[#This Row],[TechSupport]]="Yes",1,"")</f>
        <v/>
      </c>
      <c r="W4426" t="s">
        <v>24</v>
      </c>
      <c r="X4426" t="str">
        <f>IF(data[[#This Row],[StreamingTV]]="Yes",1,"")</f>
        <v/>
      </c>
      <c r="Y4426" t="s">
        <v>24</v>
      </c>
      <c r="Z4426" t="str">
        <f>IF(data[[#This Row],[StreamingMovies]]="Yes",1,"")</f>
        <v/>
      </c>
      <c r="AA4426" t="s">
        <v>27</v>
      </c>
      <c r="AB4426" t="s">
        <v>24</v>
      </c>
      <c r="AC4426" t="s">
        <v>28</v>
      </c>
      <c r="AD4426">
        <v>24.75</v>
      </c>
      <c r="AE4426">
        <v>24.75</v>
      </c>
      <c r="AF4426">
        <v>2</v>
      </c>
      <c r="AG4426" s="2">
        <v>0</v>
      </c>
      <c r="AH4426" t="s">
        <v>23</v>
      </c>
      <c r="AI4426">
        <f t="shared" si="138"/>
        <v>1</v>
      </c>
      <c r="AJ4426" t="str">
        <f t="shared" si="139"/>
        <v/>
      </c>
    </row>
    <row r="4427" spans="1:36" x14ac:dyDescent="0.35">
      <c r="A4427">
        <v>4426</v>
      </c>
      <c r="B4427" t="s">
        <v>4462</v>
      </c>
      <c r="C4427" t="s">
        <v>30</v>
      </c>
      <c r="D4427">
        <v>0</v>
      </c>
      <c r="E4427" t="s">
        <v>23</v>
      </c>
      <c r="F4427" t="s">
        <v>23</v>
      </c>
      <c r="G4427" t="str">
        <f>IF(AND(data[[#This Row],[Partner]]="Yes", data[[#This Row],[Dependents]]="Yes"), "Both", IF(data[[#This Row],[Partner]]="Yes", "Partner", IF(data[[#This Row],[Dependents]]="Yes", "Dependent", "None")))</f>
        <v>Both</v>
      </c>
      <c r="H4427">
        <v>14</v>
      </c>
      <c r="I4427" s="1">
        <f>data[[#This Row],[Tenure]]/12</f>
        <v>1.1666666666666667</v>
      </c>
      <c r="J4427" t="s">
        <v>23</v>
      </c>
      <c r="K4427">
        <f>IF(data[[#This Row],[PhoneService]]="Yes",1,"")</f>
        <v>1</v>
      </c>
      <c r="L4427" t="s">
        <v>23</v>
      </c>
      <c r="M4427">
        <f>IF(data[[#This Row],[MultipleLines]]="Yes",1,"")</f>
        <v>1</v>
      </c>
      <c r="N4427" t="s">
        <v>26</v>
      </c>
      <c r="O4427" t="s">
        <v>23</v>
      </c>
      <c r="P4427">
        <f>IF(data[[#This Row],[OnlineSecurity]]="Yes",1,"")</f>
        <v>1</v>
      </c>
      <c r="Q4427" t="s">
        <v>23</v>
      </c>
      <c r="R4427">
        <f>IF(data[[#This Row],[OnlineBackup]]="Yes",1,"")</f>
        <v>1</v>
      </c>
      <c r="S4427" t="s">
        <v>24</v>
      </c>
      <c r="T4427" t="str">
        <f>IF(data[[#This Row],[DeviceProtection]]="Yes",1,"")</f>
        <v/>
      </c>
      <c r="U4427" t="s">
        <v>24</v>
      </c>
      <c r="V4427" t="str">
        <f>IF(data[[#This Row],[TechSupport]]="Yes",1,"")</f>
        <v/>
      </c>
      <c r="W4427" t="s">
        <v>24</v>
      </c>
      <c r="X4427" t="str">
        <f>IF(data[[#This Row],[StreamingTV]]="Yes",1,"")</f>
        <v/>
      </c>
      <c r="Y4427" t="s">
        <v>23</v>
      </c>
      <c r="Z4427">
        <f>IF(data[[#This Row],[StreamingMovies]]="Yes",1,"")</f>
        <v>1</v>
      </c>
      <c r="AA4427" t="s">
        <v>27</v>
      </c>
      <c r="AB4427" t="s">
        <v>24</v>
      </c>
      <c r="AC4427" t="s">
        <v>32</v>
      </c>
      <c r="AD4427">
        <v>69.2</v>
      </c>
      <c r="AE4427">
        <v>944.65</v>
      </c>
      <c r="AF4427">
        <v>1</v>
      </c>
      <c r="AG4427" s="2">
        <v>0</v>
      </c>
      <c r="AH4427" t="s">
        <v>24</v>
      </c>
      <c r="AI4427">
        <f t="shared" si="138"/>
        <v>0</v>
      </c>
      <c r="AJ4427">
        <f t="shared" si="139"/>
        <v>1</v>
      </c>
    </row>
    <row r="4428" spans="1:36" x14ac:dyDescent="0.35">
      <c r="A4428">
        <v>4427</v>
      </c>
      <c r="B4428" t="s">
        <v>4463</v>
      </c>
      <c r="C4428" t="s">
        <v>22</v>
      </c>
      <c r="D4428">
        <v>0</v>
      </c>
      <c r="E4428" t="s">
        <v>24</v>
      </c>
      <c r="F4428" t="s">
        <v>23</v>
      </c>
      <c r="G4428" t="str">
        <f>IF(AND(data[[#This Row],[Partner]]="Yes", data[[#This Row],[Dependents]]="Yes"), "Both", IF(data[[#This Row],[Partner]]="Yes", "Partner", IF(data[[#This Row],[Dependents]]="Yes", "Dependent", "None")))</f>
        <v>Dependent</v>
      </c>
      <c r="H4428">
        <v>16</v>
      </c>
      <c r="I4428" s="1">
        <f>data[[#This Row],[Tenure]]/12</f>
        <v>1.3333333333333333</v>
      </c>
      <c r="J4428" t="s">
        <v>23</v>
      </c>
      <c r="K4428">
        <f>IF(data[[#This Row],[PhoneService]]="Yes",1,"")</f>
        <v>1</v>
      </c>
      <c r="L4428" t="s">
        <v>23</v>
      </c>
      <c r="M4428">
        <f>IF(data[[#This Row],[MultipleLines]]="Yes",1,"")</f>
        <v>1</v>
      </c>
      <c r="N4428" t="s">
        <v>37</v>
      </c>
      <c r="O4428" t="s">
        <v>24</v>
      </c>
      <c r="P4428" t="str">
        <f>IF(data[[#This Row],[OnlineSecurity]]="Yes",1,"")</f>
        <v/>
      </c>
      <c r="Q4428" t="s">
        <v>24</v>
      </c>
      <c r="R4428" t="str">
        <f>IF(data[[#This Row],[OnlineBackup]]="Yes",1,"")</f>
        <v/>
      </c>
      <c r="S4428" t="s">
        <v>24</v>
      </c>
      <c r="T4428" t="str">
        <f>IF(data[[#This Row],[DeviceProtection]]="Yes",1,"")</f>
        <v/>
      </c>
      <c r="U4428" t="s">
        <v>23</v>
      </c>
      <c r="V4428">
        <f>IF(data[[#This Row],[TechSupport]]="Yes",1,"")</f>
        <v>1</v>
      </c>
      <c r="W4428" t="s">
        <v>24</v>
      </c>
      <c r="X4428" t="str">
        <f>IF(data[[#This Row],[StreamingTV]]="Yes",1,"")</f>
        <v/>
      </c>
      <c r="Y4428" t="s">
        <v>24</v>
      </c>
      <c r="Z4428" t="str">
        <f>IF(data[[#This Row],[StreamingMovies]]="Yes",1,"")</f>
        <v/>
      </c>
      <c r="AA4428" t="s">
        <v>31</v>
      </c>
      <c r="AB4428" t="s">
        <v>23</v>
      </c>
      <c r="AC4428" t="s">
        <v>40</v>
      </c>
      <c r="AD4428">
        <v>79.5</v>
      </c>
      <c r="AE4428">
        <v>1264.2</v>
      </c>
      <c r="AF4428">
        <v>0</v>
      </c>
      <c r="AG4428" s="2">
        <v>0</v>
      </c>
      <c r="AH4428" t="s">
        <v>24</v>
      </c>
      <c r="AI4428">
        <f t="shared" si="138"/>
        <v>0</v>
      </c>
      <c r="AJ4428">
        <f t="shared" si="139"/>
        <v>1</v>
      </c>
    </row>
    <row r="4429" spans="1:36" x14ac:dyDescent="0.35">
      <c r="A4429">
        <v>4428</v>
      </c>
      <c r="B4429" t="s">
        <v>4464</v>
      </c>
      <c r="C4429" t="s">
        <v>22</v>
      </c>
      <c r="D4429">
        <v>0</v>
      </c>
      <c r="E4429" t="s">
        <v>24</v>
      </c>
      <c r="F4429" t="s">
        <v>24</v>
      </c>
      <c r="G4429" t="str">
        <f>IF(AND(data[[#This Row],[Partner]]="Yes", data[[#This Row],[Dependents]]="Yes"), "Both", IF(data[[#This Row],[Partner]]="Yes", "Partner", IF(data[[#This Row],[Dependents]]="Yes", "Dependent", "None")))</f>
        <v>None</v>
      </c>
      <c r="H4429">
        <v>49</v>
      </c>
      <c r="I4429" s="1">
        <f>data[[#This Row],[Tenure]]/12</f>
        <v>4.083333333333333</v>
      </c>
      <c r="J4429" t="s">
        <v>23</v>
      </c>
      <c r="K4429">
        <f>IF(data[[#This Row],[PhoneService]]="Yes",1,"")</f>
        <v>1</v>
      </c>
      <c r="L4429" t="s">
        <v>24</v>
      </c>
      <c r="M4429" t="str">
        <f>IF(data[[#This Row],[MultipleLines]]="Yes",1,"")</f>
        <v/>
      </c>
      <c r="N4429" t="s">
        <v>37</v>
      </c>
      <c r="O4429" t="s">
        <v>24</v>
      </c>
      <c r="P4429" t="str">
        <f>IF(data[[#This Row],[OnlineSecurity]]="Yes",1,"")</f>
        <v/>
      </c>
      <c r="Q4429" t="s">
        <v>24</v>
      </c>
      <c r="R4429" t="str">
        <f>IF(data[[#This Row],[OnlineBackup]]="Yes",1,"")</f>
        <v/>
      </c>
      <c r="S4429" t="s">
        <v>23</v>
      </c>
      <c r="T4429">
        <f>IF(data[[#This Row],[DeviceProtection]]="Yes",1,"")</f>
        <v>1</v>
      </c>
      <c r="U4429" t="s">
        <v>23</v>
      </c>
      <c r="V4429">
        <f>IF(data[[#This Row],[TechSupport]]="Yes",1,"")</f>
        <v>1</v>
      </c>
      <c r="W4429" t="s">
        <v>23</v>
      </c>
      <c r="X4429">
        <f>IF(data[[#This Row],[StreamingTV]]="Yes",1,"")</f>
        <v>1</v>
      </c>
      <c r="Y4429" t="s">
        <v>23</v>
      </c>
      <c r="Z4429">
        <f>IF(data[[#This Row],[StreamingMovies]]="Yes",1,"")</f>
        <v>1</v>
      </c>
      <c r="AA4429" t="s">
        <v>47</v>
      </c>
      <c r="AB4429" t="s">
        <v>24</v>
      </c>
      <c r="AC4429" t="s">
        <v>40</v>
      </c>
      <c r="AD4429">
        <v>100.65</v>
      </c>
      <c r="AE4429">
        <v>4917.75</v>
      </c>
      <c r="AF4429">
        <v>0</v>
      </c>
      <c r="AG4429" s="2">
        <v>0</v>
      </c>
      <c r="AH4429" t="s">
        <v>24</v>
      </c>
      <c r="AI4429">
        <f t="shared" si="138"/>
        <v>0</v>
      </c>
      <c r="AJ4429">
        <f t="shared" si="139"/>
        <v>1</v>
      </c>
    </row>
    <row r="4430" spans="1:36" x14ac:dyDescent="0.35">
      <c r="A4430">
        <v>4429</v>
      </c>
      <c r="B4430" t="s">
        <v>4465</v>
      </c>
      <c r="C4430" t="s">
        <v>30</v>
      </c>
      <c r="D4430">
        <v>0</v>
      </c>
      <c r="E4430" t="s">
        <v>23</v>
      </c>
      <c r="F4430" t="s">
        <v>23</v>
      </c>
      <c r="G4430" t="str">
        <f>IF(AND(data[[#This Row],[Partner]]="Yes", data[[#This Row],[Dependents]]="Yes"), "Both", IF(data[[#This Row],[Partner]]="Yes", "Partner", IF(data[[#This Row],[Dependents]]="Yes", "Dependent", "None")))</f>
        <v>Both</v>
      </c>
      <c r="H4430">
        <v>19</v>
      </c>
      <c r="I4430" s="1">
        <f>data[[#This Row],[Tenure]]/12</f>
        <v>1.5833333333333333</v>
      </c>
      <c r="J4430" t="s">
        <v>23</v>
      </c>
      <c r="K4430">
        <f>IF(data[[#This Row],[PhoneService]]="Yes",1,"")</f>
        <v>1</v>
      </c>
      <c r="L4430" t="s">
        <v>23</v>
      </c>
      <c r="M4430">
        <f>IF(data[[#This Row],[MultipleLines]]="Yes",1,"")</f>
        <v>1</v>
      </c>
      <c r="N4430" t="s">
        <v>37</v>
      </c>
      <c r="O4430" t="s">
        <v>24</v>
      </c>
      <c r="P4430" t="str">
        <f>IF(data[[#This Row],[OnlineSecurity]]="Yes",1,"")</f>
        <v/>
      </c>
      <c r="Q4430" t="s">
        <v>24</v>
      </c>
      <c r="R4430" t="str">
        <f>IF(data[[#This Row],[OnlineBackup]]="Yes",1,"")</f>
        <v/>
      </c>
      <c r="S4430" t="s">
        <v>23</v>
      </c>
      <c r="T4430">
        <f>IF(data[[#This Row],[DeviceProtection]]="Yes",1,"")</f>
        <v>1</v>
      </c>
      <c r="U4430" t="s">
        <v>23</v>
      </c>
      <c r="V4430">
        <f>IF(data[[#This Row],[TechSupport]]="Yes",1,"")</f>
        <v>1</v>
      </c>
      <c r="W4430" t="s">
        <v>23</v>
      </c>
      <c r="X4430">
        <f>IF(data[[#This Row],[StreamingTV]]="Yes",1,"")</f>
        <v>1</v>
      </c>
      <c r="Y4430" t="s">
        <v>23</v>
      </c>
      <c r="Z4430">
        <f>IF(data[[#This Row],[StreamingMovies]]="Yes",1,"")</f>
        <v>1</v>
      </c>
      <c r="AA4430" t="s">
        <v>27</v>
      </c>
      <c r="AB4430" t="s">
        <v>24</v>
      </c>
      <c r="AC4430" t="s">
        <v>28</v>
      </c>
      <c r="AD4430">
        <v>103.3</v>
      </c>
      <c r="AE4430">
        <v>2012.7</v>
      </c>
      <c r="AF4430">
        <v>0</v>
      </c>
      <c r="AG4430" s="2">
        <v>0</v>
      </c>
      <c r="AH4430" t="s">
        <v>23</v>
      </c>
      <c r="AI4430">
        <f t="shared" si="138"/>
        <v>1</v>
      </c>
      <c r="AJ4430" t="str">
        <f t="shared" si="139"/>
        <v/>
      </c>
    </row>
    <row r="4431" spans="1:36" x14ac:dyDescent="0.35">
      <c r="A4431">
        <v>4430</v>
      </c>
      <c r="B4431" t="s">
        <v>4466</v>
      </c>
      <c r="C4431" t="s">
        <v>22</v>
      </c>
      <c r="D4431">
        <v>0</v>
      </c>
      <c r="E4431" t="s">
        <v>23</v>
      </c>
      <c r="F4431" t="s">
        <v>23</v>
      </c>
      <c r="G4431" t="str">
        <f>IF(AND(data[[#This Row],[Partner]]="Yes", data[[#This Row],[Dependents]]="Yes"), "Both", IF(data[[#This Row],[Partner]]="Yes", "Partner", IF(data[[#This Row],[Dependents]]="Yes", "Dependent", "None")))</f>
        <v>Both</v>
      </c>
      <c r="H4431">
        <v>70</v>
      </c>
      <c r="I4431" s="1">
        <f>data[[#This Row],[Tenure]]/12</f>
        <v>5.833333333333333</v>
      </c>
      <c r="J4431" t="s">
        <v>23</v>
      </c>
      <c r="K4431">
        <f>IF(data[[#This Row],[PhoneService]]="Yes",1,"")</f>
        <v>1</v>
      </c>
      <c r="L4431" t="s">
        <v>23</v>
      </c>
      <c r="M4431">
        <f>IF(data[[#This Row],[MultipleLines]]="Yes",1,"")</f>
        <v>1</v>
      </c>
      <c r="N4431" t="s">
        <v>26</v>
      </c>
      <c r="O4431" t="s">
        <v>23</v>
      </c>
      <c r="P4431">
        <f>IF(data[[#This Row],[OnlineSecurity]]="Yes",1,"")</f>
        <v>1</v>
      </c>
      <c r="Q4431" t="s">
        <v>23</v>
      </c>
      <c r="R4431">
        <f>IF(data[[#This Row],[OnlineBackup]]="Yes",1,"")</f>
        <v>1</v>
      </c>
      <c r="S4431" t="s">
        <v>23</v>
      </c>
      <c r="T4431">
        <f>IF(data[[#This Row],[DeviceProtection]]="Yes",1,"")</f>
        <v>1</v>
      </c>
      <c r="U4431" t="s">
        <v>23</v>
      </c>
      <c r="V4431">
        <f>IF(data[[#This Row],[TechSupport]]="Yes",1,"")</f>
        <v>1</v>
      </c>
      <c r="W4431" t="s">
        <v>23</v>
      </c>
      <c r="X4431">
        <f>IF(data[[#This Row],[StreamingTV]]="Yes",1,"")</f>
        <v>1</v>
      </c>
      <c r="Y4431" t="s">
        <v>24</v>
      </c>
      <c r="Z4431" t="str">
        <f>IF(data[[#This Row],[StreamingMovies]]="Yes",1,"")</f>
        <v/>
      </c>
      <c r="AA4431" t="s">
        <v>47</v>
      </c>
      <c r="AB4431" t="s">
        <v>24</v>
      </c>
      <c r="AC4431" t="s">
        <v>35</v>
      </c>
      <c r="AD4431">
        <v>79.7</v>
      </c>
      <c r="AE4431">
        <v>5743.3</v>
      </c>
      <c r="AF4431">
        <v>0</v>
      </c>
      <c r="AG4431" s="2">
        <v>0</v>
      </c>
      <c r="AH4431" t="s">
        <v>24</v>
      </c>
      <c r="AI4431">
        <f t="shared" si="138"/>
        <v>0</v>
      </c>
      <c r="AJ4431">
        <f t="shared" si="139"/>
        <v>1</v>
      </c>
    </row>
    <row r="4432" spans="1:36" x14ac:dyDescent="0.35">
      <c r="A4432">
        <v>4431</v>
      </c>
      <c r="B4432" t="s">
        <v>4467</v>
      </c>
      <c r="C4432" t="s">
        <v>22</v>
      </c>
      <c r="D4432">
        <v>0</v>
      </c>
      <c r="E4432" t="s">
        <v>23</v>
      </c>
      <c r="F4432" t="s">
        <v>23</v>
      </c>
      <c r="G4432" t="str">
        <f>IF(AND(data[[#This Row],[Partner]]="Yes", data[[#This Row],[Dependents]]="Yes"), "Both", IF(data[[#This Row],[Partner]]="Yes", "Partner", IF(data[[#This Row],[Dependents]]="Yes", "Dependent", "None")))</f>
        <v>Both</v>
      </c>
      <c r="H4432">
        <v>32</v>
      </c>
      <c r="I4432" s="1">
        <f>data[[#This Row],[Tenure]]/12</f>
        <v>2.6666666666666665</v>
      </c>
      <c r="J4432" t="s">
        <v>23</v>
      </c>
      <c r="K4432">
        <f>IF(data[[#This Row],[PhoneService]]="Yes",1,"")</f>
        <v>1</v>
      </c>
      <c r="L4432" t="s">
        <v>24</v>
      </c>
      <c r="M4432" t="str">
        <f>IF(data[[#This Row],[MultipleLines]]="Yes",1,"")</f>
        <v/>
      </c>
      <c r="N4432" t="s">
        <v>26</v>
      </c>
      <c r="O4432" t="s">
        <v>23</v>
      </c>
      <c r="P4432">
        <f>IF(data[[#This Row],[OnlineSecurity]]="Yes",1,"")</f>
        <v>1</v>
      </c>
      <c r="Q4432" t="s">
        <v>23</v>
      </c>
      <c r="R4432">
        <f>IF(data[[#This Row],[OnlineBackup]]="Yes",1,"")</f>
        <v>1</v>
      </c>
      <c r="S4432" t="s">
        <v>24</v>
      </c>
      <c r="T4432" t="str">
        <f>IF(data[[#This Row],[DeviceProtection]]="Yes",1,"")</f>
        <v/>
      </c>
      <c r="U4432" t="s">
        <v>23</v>
      </c>
      <c r="V4432">
        <f>IF(data[[#This Row],[TechSupport]]="Yes",1,"")</f>
        <v>1</v>
      </c>
      <c r="W4432" t="s">
        <v>24</v>
      </c>
      <c r="X4432" t="str">
        <f>IF(data[[#This Row],[StreamingTV]]="Yes",1,"")</f>
        <v/>
      </c>
      <c r="Y4432" t="s">
        <v>24</v>
      </c>
      <c r="Z4432" t="str">
        <f>IF(data[[#This Row],[StreamingMovies]]="Yes",1,"")</f>
        <v/>
      </c>
      <c r="AA4432" t="s">
        <v>27</v>
      </c>
      <c r="AB4432" t="s">
        <v>24</v>
      </c>
      <c r="AC4432" t="s">
        <v>35</v>
      </c>
      <c r="AD4432">
        <v>61.4</v>
      </c>
      <c r="AE4432">
        <v>1864.65</v>
      </c>
      <c r="AF4432">
        <v>0</v>
      </c>
      <c r="AG4432" s="2">
        <v>0</v>
      </c>
      <c r="AH4432" t="s">
        <v>24</v>
      </c>
      <c r="AI4432">
        <f t="shared" si="138"/>
        <v>0</v>
      </c>
      <c r="AJ4432">
        <f t="shared" si="139"/>
        <v>1</v>
      </c>
    </row>
    <row r="4433" spans="1:36" x14ac:dyDescent="0.35">
      <c r="A4433">
        <v>4432</v>
      </c>
      <c r="B4433" t="s">
        <v>4468</v>
      </c>
      <c r="C4433" t="s">
        <v>22</v>
      </c>
      <c r="D4433">
        <v>0</v>
      </c>
      <c r="E4433" t="s">
        <v>24</v>
      </c>
      <c r="F4433" t="s">
        <v>24</v>
      </c>
      <c r="G4433" t="str">
        <f>IF(AND(data[[#This Row],[Partner]]="Yes", data[[#This Row],[Dependents]]="Yes"), "Both", IF(data[[#This Row],[Partner]]="Yes", "Partner", IF(data[[#This Row],[Dependents]]="Yes", "Dependent", "None")))</f>
        <v>None</v>
      </c>
      <c r="H4433">
        <v>18</v>
      </c>
      <c r="I4433" s="1">
        <f>data[[#This Row],[Tenure]]/12</f>
        <v>1.5</v>
      </c>
      <c r="J4433" t="s">
        <v>23</v>
      </c>
      <c r="K4433">
        <f>IF(data[[#This Row],[PhoneService]]="Yes",1,"")</f>
        <v>1</v>
      </c>
      <c r="L4433" t="s">
        <v>24</v>
      </c>
      <c r="M4433" t="str">
        <f>IF(data[[#This Row],[MultipleLines]]="Yes",1,"")</f>
        <v/>
      </c>
      <c r="N4433" t="s">
        <v>37</v>
      </c>
      <c r="O4433" t="s">
        <v>24</v>
      </c>
      <c r="P4433" t="str">
        <f>IF(data[[#This Row],[OnlineSecurity]]="Yes",1,"")</f>
        <v/>
      </c>
      <c r="Q4433" t="s">
        <v>24</v>
      </c>
      <c r="R4433" t="str">
        <f>IF(data[[#This Row],[OnlineBackup]]="Yes",1,"")</f>
        <v/>
      </c>
      <c r="S4433" t="s">
        <v>24</v>
      </c>
      <c r="T4433" t="str">
        <f>IF(data[[#This Row],[DeviceProtection]]="Yes",1,"")</f>
        <v/>
      </c>
      <c r="U4433" t="s">
        <v>24</v>
      </c>
      <c r="V4433" t="str">
        <f>IF(data[[#This Row],[TechSupport]]="Yes",1,"")</f>
        <v/>
      </c>
      <c r="W4433" t="s">
        <v>24</v>
      </c>
      <c r="X4433" t="str">
        <f>IF(data[[#This Row],[StreamingTV]]="Yes",1,"")</f>
        <v/>
      </c>
      <c r="Y4433" t="s">
        <v>24</v>
      </c>
      <c r="Z4433" t="str">
        <f>IF(data[[#This Row],[StreamingMovies]]="Yes",1,"")</f>
        <v/>
      </c>
      <c r="AA4433" t="s">
        <v>27</v>
      </c>
      <c r="AB4433" t="s">
        <v>23</v>
      </c>
      <c r="AC4433" t="s">
        <v>28</v>
      </c>
      <c r="AD4433">
        <v>69.8</v>
      </c>
      <c r="AE4433">
        <v>1221.6500000000001</v>
      </c>
      <c r="AF4433">
        <v>0</v>
      </c>
      <c r="AG4433" s="2">
        <v>0</v>
      </c>
      <c r="AH4433" t="s">
        <v>24</v>
      </c>
      <c r="AI4433">
        <f t="shared" si="138"/>
        <v>0</v>
      </c>
      <c r="AJ4433">
        <f t="shared" si="139"/>
        <v>1</v>
      </c>
    </row>
    <row r="4434" spans="1:36" x14ac:dyDescent="0.35">
      <c r="A4434">
        <v>4433</v>
      </c>
      <c r="B4434" t="s">
        <v>4469</v>
      </c>
      <c r="C4434" t="s">
        <v>30</v>
      </c>
      <c r="D4434">
        <v>0</v>
      </c>
      <c r="E4434" t="s">
        <v>24</v>
      </c>
      <c r="F4434" t="s">
        <v>24</v>
      </c>
      <c r="G4434" t="str">
        <f>IF(AND(data[[#This Row],[Partner]]="Yes", data[[#This Row],[Dependents]]="Yes"), "Both", IF(data[[#This Row],[Partner]]="Yes", "Partner", IF(data[[#This Row],[Dependents]]="Yes", "Dependent", "None")))</f>
        <v>None</v>
      </c>
      <c r="H4434">
        <v>37</v>
      </c>
      <c r="I4434" s="1">
        <f>data[[#This Row],[Tenure]]/12</f>
        <v>3.0833333333333335</v>
      </c>
      <c r="J4434" t="s">
        <v>24</v>
      </c>
      <c r="K4434" t="str">
        <f>IF(data[[#This Row],[PhoneService]]="Yes",1,"")</f>
        <v/>
      </c>
      <c r="L4434" t="s">
        <v>25</v>
      </c>
      <c r="M4434" t="str">
        <f>IF(data[[#This Row],[MultipleLines]]="Yes",1,"")</f>
        <v/>
      </c>
      <c r="N4434" t="s">
        <v>26</v>
      </c>
      <c r="O4434" t="s">
        <v>23</v>
      </c>
      <c r="P4434">
        <f>IF(data[[#This Row],[OnlineSecurity]]="Yes",1,"")</f>
        <v>1</v>
      </c>
      <c r="Q4434" t="s">
        <v>23</v>
      </c>
      <c r="R4434">
        <f>IF(data[[#This Row],[OnlineBackup]]="Yes",1,"")</f>
        <v>1</v>
      </c>
      <c r="S4434" t="s">
        <v>24</v>
      </c>
      <c r="T4434" t="str">
        <f>IF(data[[#This Row],[DeviceProtection]]="Yes",1,"")</f>
        <v/>
      </c>
      <c r="U4434" t="s">
        <v>23</v>
      </c>
      <c r="V4434">
        <f>IF(data[[#This Row],[TechSupport]]="Yes",1,"")</f>
        <v>1</v>
      </c>
      <c r="W4434" t="s">
        <v>24</v>
      </c>
      <c r="X4434" t="str">
        <f>IF(data[[#This Row],[StreamingTV]]="Yes",1,"")</f>
        <v/>
      </c>
      <c r="Y4434" t="s">
        <v>24</v>
      </c>
      <c r="Z4434" t="str">
        <f>IF(data[[#This Row],[StreamingMovies]]="Yes",1,"")</f>
        <v/>
      </c>
      <c r="AA4434" t="s">
        <v>47</v>
      </c>
      <c r="AB4434" t="s">
        <v>23</v>
      </c>
      <c r="AC4434" t="s">
        <v>32</v>
      </c>
      <c r="AD4434">
        <v>40.549999999999997</v>
      </c>
      <c r="AE4434">
        <v>1390.85</v>
      </c>
      <c r="AF4434">
        <v>0</v>
      </c>
      <c r="AG4434" s="2">
        <v>0</v>
      </c>
      <c r="AH4434" t="s">
        <v>24</v>
      </c>
      <c r="AI4434">
        <f t="shared" si="138"/>
        <v>0</v>
      </c>
      <c r="AJ4434">
        <f t="shared" si="139"/>
        <v>1</v>
      </c>
    </row>
    <row r="4435" spans="1:36" x14ac:dyDescent="0.35">
      <c r="A4435">
        <v>4434</v>
      </c>
      <c r="B4435" t="s">
        <v>4470</v>
      </c>
      <c r="C4435" t="s">
        <v>22</v>
      </c>
      <c r="D4435">
        <v>0</v>
      </c>
      <c r="E4435" t="s">
        <v>24</v>
      </c>
      <c r="F4435" t="s">
        <v>24</v>
      </c>
      <c r="G4435" t="str">
        <f>IF(AND(data[[#This Row],[Partner]]="Yes", data[[#This Row],[Dependents]]="Yes"), "Both", IF(data[[#This Row],[Partner]]="Yes", "Partner", IF(data[[#This Row],[Dependents]]="Yes", "Dependent", "None")))</f>
        <v>None</v>
      </c>
      <c r="H4435">
        <v>4</v>
      </c>
      <c r="I4435" s="1">
        <f>data[[#This Row],[Tenure]]/12</f>
        <v>0.33333333333333331</v>
      </c>
      <c r="J4435" t="s">
        <v>23</v>
      </c>
      <c r="K4435">
        <f>IF(data[[#This Row],[PhoneService]]="Yes",1,"")</f>
        <v>1</v>
      </c>
      <c r="L4435" t="s">
        <v>23</v>
      </c>
      <c r="M4435">
        <f>IF(data[[#This Row],[MultipleLines]]="Yes",1,"")</f>
        <v>1</v>
      </c>
      <c r="N4435" t="s">
        <v>37</v>
      </c>
      <c r="O4435" t="s">
        <v>24</v>
      </c>
      <c r="P4435" t="str">
        <f>IF(data[[#This Row],[OnlineSecurity]]="Yes",1,"")</f>
        <v/>
      </c>
      <c r="Q4435" t="s">
        <v>24</v>
      </c>
      <c r="R4435" t="str">
        <f>IF(data[[#This Row],[OnlineBackup]]="Yes",1,"")</f>
        <v/>
      </c>
      <c r="S4435" t="s">
        <v>24</v>
      </c>
      <c r="T4435" t="str">
        <f>IF(data[[#This Row],[DeviceProtection]]="Yes",1,"")</f>
        <v/>
      </c>
      <c r="U4435" t="s">
        <v>24</v>
      </c>
      <c r="V4435" t="str">
        <f>IF(data[[#This Row],[TechSupport]]="Yes",1,"")</f>
        <v/>
      </c>
      <c r="W4435" t="s">
        <v>24</v>
      </c>
      <c r="X4435" t="str">
        <f>IF(data[[#This Row],[StreamingTV]]="Yes",1,"")</f>
        <v/>
      </c>
      <c r="Y4435" t="s">
        <v>24</v>
      </c>
      <c r="Z4435" t="str">
        <f>IF(data[[#This Row],[StreamingMovies]]="Yes",1,"")</f>
        <v/>
      </c>
      <c r="AA4435" t="s">
        <v>27</v>
      </c>
      <c r="AB4435" t="s">
        <v>23</v>
      </c>
      <c r="AC4435" t="s">
        <v>28</v>
      </c>
      <c r="AD4435">
        <v>75.650000000000006</v>
      </c>
      <c r="AE4435">
        <v>302.35000000000002</v>
      </c>
      <c r="AF4435">
        <v>0</v>
      </c>
      <c r="AG4435" s="2">
        <v>0</v>
      </c>
      <c r="AH4435" t="s">
        <v>24</v>
      </c>
      <c r="AI4435">
        <f t="shared" si="138"/>
        <v>0</v>
      </c>
      <c r="AJ4435">
        <f t="shared" si="139"/>
        <v>1</v>
      </c>
    </row>
    <row r="4436" spans="1:36" x14ac:dyDescent="0.35">
      <c r="A4436">
        <v>4435</v>
      </c>
      <c r="B4436" t="s">
        <v>4471</v>
      </c>
      <c r="C4436" t="s">
        <v>22</v>
      </c>
      <c r="D4436">
        <v>0</v>
      </c>
      <c r="E4436" t="s">
        <v>23</v>
      </c>
      <c r="F4436" t="s">
        <v>24</v>
      </c>
      <c r="G4436" t="str">
        <f>IF(AND(data[[#This Row],[Partner]]="Yes", data[[#This Row],[Dependents]]="Yes"), "Both", IF(data[[#This Row],[Partner]]="Yes", "Partner", IF(data[[#This Row],[Dependents]]="Yes", "Dependent", "None")))</f>
        <v>Partner</v>
      </c>
      <c r="H4436">
        <v>16</v>
      </c>
      <c r="I4436" s="1">
        <f>data[[#This Row],[Tenure]]/12</f>
        <v>1.3333333333333333</v>
      </c>
      <c r="J4436" t="s">
        <v>23</v>
      </c>
      <c r="K4436">
        <f>IF(data[[#This Row],[PhoneService]]="Yes",1,"")</f>
        <v>1</v>
      </c>
      <c r="L4436" t="s">
        <v>23</v>
      </c>
      <c r="M4436">
        <f>IF(data[[#This Row],[MultipleLines]]="Yes",1,"")</f>
        <v>1</v>
      </c>
      <c r="N4436" t="s">
        <v>37</v>
      </c>
      <c r="O4436" t="s">
        <v>23</v>
      </c>
      <c r="P4436">
        <f>IF(data[[#This Row],[OnlineSecurity]]="Yes",1,"")</f>
        <v>1</v>
      </c>
      <c r="Q4436" t="s">
        <v>23</v>
      </c>
      <c r="R4436">
        <f>IF(data[[#This Row],[OnlineBackup]]="Yes",1,"")</f>
        <v>1</v>
      </c>
      <c r="S4436" t="s">
        <v>23</v>
      </c>
      <c r="T4436">
        <f>IF(data[[#This Row],[DeviceProtection]]="Yes",1,"")</f>
        <v>1</v>
      </c>
      <c r="U4436" t="s">
        <v>24</v>
      </c>
      <c r="V4436" t="str">
        <f>IF(data[[#This Row],[TechSupport]]="Yes",1,"")</f>
        <v/>
      </c>
      <c r="W4436" t="s">
        <v>24</v>
      </c>
      <c r="X4436" t="str">
        <f>IF(data[[#This Row],[StreamingTV]]="Yes",1,"")</f>
        <v/>
      </c>
      <c r="Y4436" t="s">
        <v>24</v>
      </c>
      <c r="Z4436" t="str">
        <f>IF(data[[#This Row],[StreamingMovies]]="Yes",1,"")</f>
        <v/>
      </c>
      <c r="AA4436" t="s">
        <v>27</v>
      </c>
      <c r="AB4436" t="s">
        <v>24</v>
      </c>
      <c r="AC4436" t="s">
        <v>28</v>
      </c>
      <c r="AD4436">
        <v>90.7</v>
      </c>
      <c r="AE4436">
        <v>1374.9</v>
      </c>
      <c r="AF4436">
        <v>4</v>
      </c>
      <c r="AG4436" s="2">
        <v>0</v>
      </c>
      <c r="AH4436" t="s">
        <v>24</v>
      </c>
      <c r="AI4436">
        <f t="shared" si="138"/>
        <v>0</v>
      </c>
      <c r="AJ4436">
        <f t="shared" si="139"/>
        <v>1</v>
      </c>
    </row>
    <row r="4437" spans="1:36" x14ac:dyDescent="0.35">
      <c r="A4437">
        <v>4436</v>
      </c>
      <c r="B4437" t="s">
        <v>4472</v>
      </c>
      <c r="C4437" t="s">
        <v>30</v>
      </c>
      <c r="D4437">
        <v>0</v>
      </c>
      <c r="E4437" t="s">
        <v>23</v>
      </c>
      <c r="F4437" t="s">
        <v>24</v>
      </c>
      <c r="G4437" t="str">
        <f>IF(AND(data[[#This Row],[Partner]]="Yes", data[[#This Row],[Dependents]]="Yes"), "Both", IF(data[[#This Row],[Partner]]="Yes", "Partner", IF(data[[#This Row],[Dependents]]="Yes", "Dependent", "None")))</f>
        <v>Partner</v>
      </c>
      <c r="H4437">
        <v>17</v>
      </c>
      <c r="I4437" s="1">
        <f>data[[#This Row],[Tenure]]/12</f>
        <v>1.4166666666666667</v>
      </c>
      <c r="J4437" t="s">
        <v>23</v>
      </c>
      <c r="K4437">
        <f>IF(data[[#This Row],[PhoneService]]="Yes",1,"")</f>
        <v>1</v>
      </c>
      <c r="L4437" t="s">
        <v>23</v>
      </c>
      <c r="M4437">
        <f>IF(data[[#This Row],[MultipleLines]]="Yes",1,"")</f>
        <v>1</v>
      </c>
      <c r="N4437" t="s">
        <v>37</v>
      </c>
      <c r="O4437" t="s">
        <v>24</v>
      </c>
      <c r="P4437" t="str">
        <f>IF(data[[#This Row],[OnlineSecurity]]="Yes",1,"")</f>
        <v/>
      </c>
      <c r="Q4437" t="s">
        <v>23</v>
      </c>
      <c r="R4437">
        <f>IF(data[[#This Row],[OnlineBackup]]="Yes",1,"")</f>
        <v>1</v>
      </c>
      <c r="S4437" t="s">
        <v>24</v>
      </c>
      <c r="T4437" t="str">
        <f>IF(data[[#This Row],[DeviceProtection]]="Yes",1,"")</f>
        <v/>
      </c>
      <c r="U4437" t="s">
        <v>24</v>
      </c>
      <c r="V4437" t="str">
        <f>IF(data[[#This Row],[TechSupport]]="Yes",1,"")</f>
        <v/>
      </c>
      <c r="W4437" t="s">
        <v>24</v>
      </c>
      <c r="X4437" t="str">
        <f>IF(data[[#This Row],[StreamingTV]]="Yes",1,"")</f>
        <v/>
      </c>
      <c r="Y4437" t="s">
        <v>24</v>
      </c>
      <c r="Z4437" t="str">
        <f>IF(data[[#This Row],[StreamingMovies]]="Yes",1,"")</f>
        <v/>
      </c>
      <c r="AA4437" t="s">
        <v>27</v>
      </c>
      <c r="AB4437" t="s">
        <v>23</v>
      </c>
      <c r="AC4437" t="s">
        <v>35</v>
      </c>
      <c r="AD4437">
        <v>80.5</v>
      </c>
      <c r="AE4437">
        <v>1336.9</v>
      </c>
      <c r="AF4437">
        <v>0</v>
      </c>
      <c r="AG4437" s="2">
        <v>0</v>
      </c>
      <c r="AH4437" t="s">
        <v>24</v>
      </c>
      <c r="AI4437">
        <f t="shared" si="138"/>
        <v>0</v>
      </c>
      <c r="AJ4437">
        <f t="shared" si="139"/>
        <v>1</v>
      </c>
    </row>
    <row r="4438" spans="1:36" x14ac:dyDescent="0.35">
      <c r="A4438">
        <v>4437</v>
      </c>
      <c r="B4438" t="s">
        <v>4473</v>
      </c>
      <c r="C4438" t="s">
        <v>22</v>
      </c>
      <c r="D4438">
        <v>0</v>
      </c>
      <c r="E4438" t="s">
        <v>24</v>
      </c>
      <c r="F4438" t="s">
        <v>23</v>
      </c>
      <c r="G4438" t="str">
        <f>IF(AND(data[[#This Row],[Partner]]="Yes", data[[#This Row],[Dependents]]="Yes"), "Both", IF(data[[#This Row],[Partner]]="Yes", "Partner", IF(data[[#This Row],[Dependents]]="Yes", "Dependent", "None")))</f>
        <v>Dependent</v>
      </c>
      <c r="H4438">
        <v>19</v>
      </c>
      <c r="I4438" s="1">
        <f>data[[#This Row],[Tenure]]/12</f>
        <v>1.5833333333333333</v>
      </c>
      <c r="J4438" t="s">
        <v>23</v>
      </c>
      <c r="K4438">
        <f>IF(data[[#This Row],[PhoneService]]="Yes",1,"")</f>
        <v>1</v>
      </c>
      <c r="L4438" t="s">
        <v>24</v>
      </c>
      <c r="M4438" t="str">
        <f>IF(data[[#This Row],[MultipleLines]]="Yes",1,"")</f>
        <v/>
      </c>
      <c r="N4438" t="s">
        <v>26</v>
      </c>
      <c r="O4438" t="s">
        <v>23</v>
      </c>
      <c r="P4438">
        <f>IF(data[[#This Row],[OnlineSecurity]]="Yes",1,"")</f>
        <v>1</v>
      </c>
      <c r="Q4438" t="s">
        <v>23</v>
      </c>
      <c r="R4438">
        <f>IF(data[[#This Row],[OnlineBackup]]="Yes",1,"")</f>
        <v>1</v>
      </c>
      <c r="S4438" t="s">
        <v>23</v>
      </c>
      <c r="T4438">
        <f>IF(data[[#This Row],[DeviceProtection]]="Yes",1,"")</f>
        <v>1</v>
      </c>
      <c r="U4438" t="s">
        <v>24</v>
      </c>
      <c r="V4438" t="str">
        <f>IF(data[[#This Row],[TechSupport]]="Yes",1,"")</f>
        <v/>
      </c>
      <c r="W4438" t="s">
        <v>24</v>
      </c>
      <c r="X4438" t="str">
        <f>IF(data[[#This Row],[StreamingTV]]="Yes",1,"")</f>
        <v/>
      </c>
      <c r="Y4438" t="s">
        <v>24</v>
      </c>
      <c r="Z4438" t="str">
        <f>IF(data[[#This Row],[StreamingMovies]]="Yes",1,"")</f>
        <v/>
      </c>
      <c r="AA4438" t="s">
        <v>27</v>
      </c>
      <c r="AB4438" t="s">
        <v>23</v>
      </c>
      <c r="AC4438" t="s">
        <v>28</v>
      </c>
      <c r="AD4438">
        <v>60.6</v>
      </c>
      <c r="AE4438">
        <v>1297.8</v>
      </c>
      <c r="AF4438">
        <v>0</v>
      </c>
      <c r="AG4438" s="2">
        <v>0</v>
      </c>
      <c r="AH4438" t="s">
        <v>24</v>
      </c>
      <c r="AI4438">
        <f t="shared" si="138"/>
        <v>0</v>
      </c>
      <c r="AJ4438">
        <f t="shared" si="139"/>
        <v>1</v>
      </c>
    </row>
    <row r="4439" spans="1:36" x14ac:dyDescent="0.35">
      <c r="A4439">
        <v>4438</v>
      </c>
      <c r="B4439" t="s">
        <v>4474</v>
      </c>
      <c r="C4439" t="s">
        <v>30</v>
      </c>
      <c r="D4439">
        <v>0</v>
      </c>
      <c r="E4439" t="s">
        <v>23</v>
      </c>
      <c r="F4439" t="s">
        <v>24</v>
      </c>
      <c r="G4439" t="str">
        <f>IF(AND(data[[#This Row],[Partner]]="Yes", data[[#This Row],[Dependents]]="Yes"), "Both", IF(data[[#This Row],[Partner]]="Yes", "Partner", IF(data[[#This Row],[Dependents]]="Yes", "Dependent", "None")))</f>
        <v>Partner</v>
      </c>
      <c r="H4439">
        <v>60</v>
      </c>
      <c r="I4439" s="1">
        <f>data[[#This Row],[Tenure]]/12</f>
        <v>5</v>
      </c>
      <c r="J4439" t="s">
        <v>23</v>
      </c>
      <c r="K4439">
        <f>IF(data[[#This Row],[PhoneService]]="Yes",1,"")</f>
        <v>1</v>
      </c>
      <c r="L4439" t="s">
        <v>23</v>
      </c>
      <c r="M4439">
        <f>IF(data[[#This Row],[MultipleLines]]="Yes",1,"")</f>
        <v>1</v>
      </c>
      <c r="N4439" t="s">
        <v>37</v>
      </c>
      <c r="O4439" t="s">
        <v>24</v>
      </c>
      <c r="P4439" t="str">
        <f>IF(data[[#This Row],[OnlineSecurity]]="Yes",1,"")</f>
        <v/>
      </c>
      <c r="Q4439" t="s">
        <v>24</v>
      </c>
      <c r="R4439" t="str">
        <f>IF(data[[#This Row],[OnlineBackup]]="Yes",1,"")</f>
        <v/>
      </c>
      <c r="S4439" t="s">
        <v>23</v>
      </c>
      <c r="T4439">
        <f>IF(data[[#This Row],[DeviceProtection]]="Yes",1,"")</f>
        <v>1</v>
      </c>
      <c r="U4439" t="s">
        <v>24</v>
      </c>
      <c r="V4439" t="str">
        <f>IF(data[[#This Row],[TechSupport]]="Yes",1,"")</f>
        <v/>
      </c>
      <c r="W4439" t="s">
        <v>23</v>
      </c>
      <c r="X4439">
        <f>IF(data[[#This Row],[StreamingTV]]="Yes",1,"")</f>
        <v>1</v>
      </c>
      <c r="Y4439" t="s">
        <v>23</v>
      </c>
      <c r="Z4439">
        <f>IF(data[[#This Row],[StreamingMovies]]="Yes",1,"")</f>
        <v>1</v>
      </c>
      <c r="AA4439" t="s">
        <v>47</v>
      </c>
      <c r="AB4439" t="s">
        <v>24</v>
      </c>
      <c r="AC4439" t="s">
        <v>40</v>
      </c>
      <c r="AD4439">
        <v>101.15</v>
      </c>
      <c r="AE4439">
        <v>6067.4</v>
      </c>
      <c r="AF4439">
        <v>0</v>
      </c>
      <c r="AG4439" s="2">
        <v>0</v>
      </c>
      <c r="AH4439" t="s">
        <v>24</v>
      </c>
      <c r="AI4439">
        <f t="shared" si="138"/>
        <v>0</v>
      </c>
      <c r="AJ4439">
        <f t="shared" si="139"/>
        <v>1</v>
      </c>
    </row>
    <row r="4440" spans="1:36" x14ac:dyDescent="0.35">
      <c r="A4440">
        <v>4439</v>
      </c>
      <c r="B4440" t="s">
        <v>4475</v>
      </c>
      <c r="C4440" t="s">
        <v>30</v>
      </c>
      <c r="D4440">
        <v>0</v>
      </c>
      <c r="E4440" t="s">
        <v>23</v>
      </c>
      <c r="F4440" t="s">
        <v>23</v>
      </c>
      <c r="G4440" t="str">
        <f>IF(AND(data[[#This Row],[Partner]]="Yes", data[[#This Row],[Dependents]]="Yes"), "Both", IF(data[[#This Row],[Partner]]="Yes", "Partner", IF(data[[#This Row],[Dependents]]="Yes", "Dependent", "None")))</f>
        <v>Both</v>
      </c>
      <c r="H4440">
        <v>51</v>
      </c>
      <c r="I4440" s="1">
        <f>data[[#This Row],[Tenure]]/12</f>
        <v>4.25</v>
      </c>
      <c r="J4440" t="s">
        <v>23</v>
      </c>
      <c r="K4440">
        <f>IF(data[[#This Row],[PhoneService]]="Yes",1,"")</f>
        <v>1</v>
      </c>
      <c r="L4440" t="s">
        <v>23</v>
      </c>
      <c r="M4440">
        <f>IF(data[[#This Row],[MultipleLines]]="Yes",1,"")</f>
        <v>1</v>
      </c>
      <c r="N4440" t="s">
        <v>24</v>
      </c>
      <c r="O4440" t="s">
        <v>46</v>
      </c>
      <c r="P4440" t="str">
        <f>IF(data[[#This Row],[OnlineSecurity]]="Yes",1,"")</f>
        <v/>
      </c>
      <c r="Q4440" t="s">
        <v>46</v>
      </c>
      <c r="R4440" t="str">
        <f>IF(data[[#This Row],[OnlineBackup]]="Yes",1,"")</f>
        <v/>
      </c>
      <c r="S4440" t="s">
        <v>46</v>
      </c>
      <c r="T4440" t="str">
        <f>IF(data[[#This Row],[DeviceProtection]]="Yes",1,"")</f>
        <v/>
      </c>
      <c r="U4440" t="s">
        <v>46</v>
      </c>
      <c r="V4440" t="str">
        <f>IF(data[[#This Row],[TechSupport]]="Yes",1,"")</f>
        <v/>
      </c>
      <c r="W4440" t="s">
        <v>46</v>
      </c>
      <c r="X4440" t="str">
        <f>IF(data[[#This Row],[StreamingTV]]="Yes",1,"")</f>
        <v/>
      </c>
      <c r="Y4440" t="s">
        <v>46</v>
      </c>
      <c r="Z4440" t="str">
        <f>IF(data[[#This Row],[StreamingMovies]]="Yes",1,"")</f>
        <v/>
      </c>
      <c r="AA4440" t="s">
        <v>47</v>
      </c>
      <c r="AB4440" t="s">
        <v>23</v>
      </c>
      <c r="AC4440" t="s">
        <v>32</v>
      </c>
      <c r="AD4440">
        <v>24.95</v>
      </c>
      <c r="AE4440">
        <v>1222.25</v>
      </c>
      <c r="AF4440">
        <v>0</v>
      </c>
      <c r="AG4440" s="2">
        <v>0</v>
      </c>
      <c r="AH4440" t="s">
        <v>24</v>
      </c>
      <c r="AI4440">
        <f t="shared" si="138"/>
        <v>0</v>
      </c>
      <c r="AJ4440">
        <f t="shared" si="139"/>
        <v>1</v>
      </c>
    </row>
    <row r="4441" spans="1:36" x14ac:dyDescent="0.35">
      <c r="A4441">
        <v>4440</v>
      </c>
      <c r="B4441" t="s">
        <v>4476</v>
      </c>
      <c r="C4441" t="s">
        <v>30</v>
      </c>
      <c r="D4441">
        <v>0</v>
      </c>
      <c r="E4441" t="s">
        <v>23</v>
      </c>
      <c r="F4441" t="s">
        <v>23</v>
      </c>
      <c r="G4441" t="str">
        <f>IF(AND(data[[#This Row],[Partner]]="Yes", data[[#This Row],[Dependents]]="Yes"), "Both", IF(data[[#This Row],[Partner]]="Yes", "Partner", IF(data[[#This Row],[Dependents]]="Yes", "Dependent", "None")))</f>
        <v>Both</v>
      </c>
      <c r="H4441">
        <v>28</v>
      </c>
      <c r="I4441" s="1">
        <f>data[[#This Row],[Tenure]]/12</f>
        <v>2.3333333333333335</v>
      </c>
      <c r="J4441" t="s">
        <v>23</v>
      </c>
      <c r="K4441">
        <f>IF(data[[#This Row],[PhoneService]]="Yes",1,"")</f>
        <v>1</v>
      </c>
      <c r="L4441" t="s">
        <v>24</v>
      </c>
      <c r="M4441" t="str">
        <f>IF(data[[#This Row],[MultipleLines]]="Yes",1,"")</f>
        <v/>
      </c>
      <c r="N4441" t="s">
        <v>24</v>
      </c>
      <c r="O4441" t="s">
        <v>46</v>
      </c>
      <c r="P4441" t="str">
        <f>IF(data[[#This Row],[OnlineSecurity]]="Yes",1,"")</f>
        <v/>
      </c>
      <c r="Q4441" t="s">
        <v>46</v>
      </c>
      <c r="R4441" t="str">
        <f>IF(data[[#This Row],[OnlineBackup]]="Yes",1,"")</f>
        <v/>
      </c>
      <c r="S4441" t="s">
        <v>46</v>
      </c>
      <c r="T4441" t="str">
        <f>IF(data[[#This Row],[DeviceProtection]]="Yes",1,"")</f>
        <v/>
      </c>
      <c r="U4441" t="s">
        <v>46</v>
      </c>
      <c r="V4441" t="str">
        <f>IF(data[[#This Row],[TechSupport]]="Yes",1,"")</f>
        <v/>
      </c>
      <c r="W4441" t="s">
        <v>46</v>
      </c>
      <c r="X4441" t="str">
        <f>IF(data[[#This Row],[StreamingTV]]="Yes",1,"")</f>
        <v/>
      </c>
      <c r="Y4441" t="s">
        <v>46</v>
      </c>
      <c r="Z4441" t="str">
        <f>IF(data[[#This Row],[StreamingMovies]]="Yes",1,"")</f>
        <v/>
      </c>
      <c r="AA4441" t="s">
        <v>47</v>
      </c>
      <c r="AB4441" t="s">
        <v>23</v>
      </c>
      <c r="AC4441" t="s">
        <v>40</v>
      </c>
      <c r="AD4441">
        <v>20.3</v>
      </c>
      <c r="AE4441">
        <v>487.95</v>
      </c>
      <c r="AF4441">
        <v>0</v>
      </c>
      <c r="AG4441" s="2">
        <v>2</v>
      </c>
      <c r="AH4441" t="s">
        <v>24</v>
      </c>
      <c r="AI4441">
        <f t="shared" si="138"/>
        <v>0</v>
      </c>
      <c r="AJ4441">
        <f t="shared" si="139"/>
        <v>1</v>
      </c>
    </row>
    <row r="4442" spans="1:36" x14ac:dyDescent="0.35">
      <c r="A4442">
        <v>4441</v>
      </c>
      <c r="B4442" t="s">
        <v>4477</v>
      </c>
      <c r="C4442" t="s">
        <v>30</v>
      </c>
      <c r="D4442">
        <v>0</v>
      </c>
      <c r="E4442" t="s">
        <v>24</v>
      </c>
      <c r="F4442" t="s">
        <v>24</v>
      </c>
      <c r="G4442" t="str">
        <f>IF(AND(data[[#This Row],[Partner]]="Yes", data[[#This Row],[Dependents]]="Yes"), "Both", IF(data[[#This Row],[Partner]]="Yes", "Partner", IF(data[[#This Row],[Dependents]]="Yes", "Dependent", "None")))</f>
        <v>None</v>
      </c>
      <c r="H4442">
        <v>43</v>
      </c>
      <c r="I4442" s="1">
        <f>data[[#This Row],[Tenure]]/12</f>
        <v>3.5833333333333335</v>
      </c>
      <c r="J4442" t="s">
        <v>23</v>
      </c>
      <c r="K4442">
        <f>IF(data[[#This Row],[PhoneService]]="Yes",1,"")</f>
        <v>1</v>
      </c>
      <c r="L4442" t="s">
        <v>24</v>
      </c>
      <c r="M4442" t="str">
        <f>IF(data[[#This Row],[MultipleLines]]="Yes",1,"")</f>
        <v/>
      </c>
      <c r="N4442" t="s">
        <v>26</v>
      </c>
      <c r="O4442" t="s">
        <v>24</v>
      </c>
      <c r="P4442" t="str">
        <f>IF(data[[#This Row],[OnlineSecurity]]="Yes",1,"")</f>
        <v/>
      </c>
      <c r="Q4442" t="s">
        <v>23</v>
      </c>
      <c r="R4442">
        <f>IF(data[[#This Row],[OnlineBackup]]="Yes",1,"")</f>
        <v>1</v>
      </c>
      <c r="S4442" t="s">
        <v>24</v>
      </c>
      <c r="T4442" t="str">
        <f>IF(data[[#This Row],[DeviceProtection]]="Yes",1,"")</f>
        <v/>
      </c>
      <c r="U4442" t="s">
        <v>24</v>
      </c>
      <c r="V4442" t="str">
        <f>IF(data[[#This Row],[TechSupport]]="Yes",1,"")</f>
        <v/>
      </c>
      <c r="W4442" t="s">
        <v>24</v>
      </c>
      <c r="X4442" t="str">
        <f>IF(data[[#This Row],[StreamingTV]]="Yes",1,"")</f>
        <v/>
      </c>
      <c r="Y4442" t="s">
        <v>23</v>
      </c>
      <c r="Z4442">
        <f>IF(data[[#This Row],[StreamingMovies]]="Yes",1,"")</f>
        <v>1</v>
      </c>
      <c r="AA4442" t="s">
        <v>47</v>
      </c>
      <c r="AB4442" t="s">
        <v>23</v>
      </c>
      <c r="AC4442" t="s">
        <v>28</v>
      </c>
      <c r="AD4442">
        <v>60</v>
      </c>
      <c r="AE4442">
        <v>2548.5500000000002</v>
      </c>
      <c r="AF4442">
        <v>0</v>
      </c>
      <c r="AG4442" s="2">
        <v>0</v>
      </c>
      <c r="AH4442" t="s">
        <v>24</v>
      </c>
      <c r="AI4442">
        <f t="shared" si="138"/>
        <v>0</v>
      </c>
      <c r="AJ4442">
        <f t="shared" si="139"/>
        <v>1</v>
      </c>
    </row>
    <row r="4443" spans="1:36" x14ac:dyDescent="0.35">
      <c r="A4443">
        <v>4442</v>
      </c>
      <c r="B4443" t="s">
        <v>4478</v>
      </c>
      <c r="C4443" t="s">
        <v>30</v>
      </c>
      <c r="D4443">
        <v>0</v>
      </c>
      <c r="E4443" t="s">
        <v>23</v>
      </c>
      <c r="F4443" t="s">
        <v>24</v>
      </c>
      <c r="G4443" t="str">
        <f>IF(AND(data[[#This Row],[Partner]]="Yes", data[[#This Row],[Dependents]]="Yes"), "Both", IF(data[[#This Row],[Partner]]="Yes", "Partner", IF(data[[#This Row],[Dependents]]="Yes", "Dependent", "None")))</f>
        <v>Partner</v>
      </c>
      <c r="H4443">
        <v>42</v>
      </c>
      <c r="I4443" s="1">
        <f>data[[#This Row],[Tenure]]/12</f>
        <v>3.5</v>
      </c>
      <c r="J4443" t="s">
        <v>23</v>
      </c>
      <c r="K4443">
        <f>IF(data[[#This Row],[PhoneService]]="Yes",1,"")</f>
        <v>1</v>
      </c>
      <c r="L4443" t="s">
        <v>24</v>
      </c>
      <c r="M4443" t="str">
        <f>IF(data[[#This Row],[MultipleLines]]="Yes",1,"")</f>
        <v/>
      </c>
      <c r="N4443" t="s">
        <v>24</v>
      </c>
      <c r="O4443" t="s">
        <v>46</v>
      </c>
      <c r="P4443" t="str">
        <f>IF(data[[#This Row],[OnlineSecurity]]="Yes",1,"")</f>
        <v/>
      </c>
      <c r="Q4443" t="s">
        <v>46</v>
      </c>
      <c r="R4443" t="str">
        <f>IF(data[[#This Row],[OnlineBackup]]="Yes",1,"")</f>
        <v/>
      </c>
      <c r="S4443" t="s">
        <v>46</v>
      </c>
      <c r="T4443" t="str">
        <f>IF(data[[#This Row],[DeviceProtection]]="Yes",1,"")</f>
        <v/>
      </c>
      <c r="U4443" t="s">
        <v>46</v>
      </c>
      <c r="V4443" t="str">
        <f>IF(data[[#This Row],[TechSupport]]="Yes",1,"")</f>
        <v/>
      </c>
      <c r="W4443" t="s">
        <v>46</v>
      </c>
      <c r="X4443" t="str">
        <f>IF(data[[#This Row],[StreamingTV]]="Yes",1,"")</f>
        <v/>
      </c>
      <c r="Y4443" t="s">
        <v>46</v>
      </c>
      <c r="Z4443" t="str">
        <f>IF(data[[#This Row],[StreamingMovies]]="Yes",1,"")</f>
        <v/>
      </c>
      <c r="AA4443" t="s">
        <v>47</v>
      </c>
      <c r="AB4443" t="s">
        <v>24</v>
      </c>
      <c r="AC4443" t="s">
        <v>28</v>
      </c>
      <c r="AD4443">
        <v>20.25</v>
      </c>
      <c r="AE4443">
        <v>835.5</v>
      </c>
      <c r="AF4443">
        <v>0</v>
      </c>
      <c r="AG4443" s="2">
        <v>2</v>
      </c>
      <c r="AH4443" t="s">
        <v>24</v>
      </c>
      <c r="AI4443">
        <f t="shared" si="138"/>
        <v>0</v>
      </c>
      <c r="AJ4443">
        <f t="shared" si="139"/>
        <v>1</v>
      </c>
    </row>
    <row r="4444" spans="1:36" x14ac:dyDescent="0.35">
      <c r="A4444">
        <v>4443</v>
      </c>
      <c r="B4444" t="s">
        <v>4479</v>
      </c>
      <c r="C4444" t="s">
        <v>30</v>
      </c>
      <c r="D4444">
        <v>0</v>
      </c>
      <c r="E4444" t="s">
        <v>24</v>
      </c>
      <c r="F4444" t="s">
        <v>24</v>
      </c>
      <c r="G4444" t="str">
        <f>IF(AND(data[[#This Row],[Partner]]="Yes", data[[#This Row],[Dependents]]="Yes"), "Both", IF(data[[#This Row],[Partner]]="Yes", "Partner", IF(data[[#This Row],[Dependents]]="Yes", "Dependent", "None")))</f>
        <v>None</v>
      </c>
      <c r="H4444">
        <v>3</v>
      </c>
      <c r="I4444" s="1">
        <f>data[[#This Row],[Tenure]]/12</f>
        <v>0.25</v>
      </c>
      <c r="J4444" t="s">
        <v>23</v>
      </c>
      <c r="K4444">
        <f>IF(data[[#This Row],[PhoneService]]="Yes",1,"")</f>
        <v>1</v>
      </c>
      <c r="L4444" t="s">
        <v>24</v>
      </c>
      <c r="M4444" t="str">
        <f>IF(data[[#This Row],[MultipleLines]]="Yes",1,"")</f>
        <v/>
      </c>
      <c r="N4444" t="s">
        <v>37</v>
      </c>
      <c r="O4444" t="s">
        <v>24</v>
      </c>
      <c r="P4444" t="str">
        <f>IF(data[[#This Row],[OnlineSecurity]]="Yes",1,"")</f>
        <v/>
      </c>
      <c r="Q4444" t="s">
        <v>24</v>
      </c>
      <c r="R4444" t="str">
        <f>IF(data[[#This Row],[OnlineBackup]]="Yes",1,"")</f>
        <v/>
      </c>
      <c r="S4444" t="s">
        <v>24</v>
      </c>
      <c r="T4444" t="str">
        <f>IF(data[[#This Row],[DeviceProtection]]="Yes",1,"")</f>
        <v/>
      </c>
      <c r="U4444" t="s">
        <v>24</v>
      </c>
      <c r="V4444" t="str">
        <f>IF(data[[#This Row],[TechSupport]]="Yes",1,"")</f>
        <v/>
      </c>
      <c r="W4444" t="s">
        <v>23</v>
      </c>
      <c r="X4444">
        <f>IF(data[[#This Row],[StreamingTV]]="Yes",1,"")</f>
        <v>1</v>
      </c>
      <c r="Y4444" t="s">
        <v>24</v>
      </c>
      <c r="Z4444" t="str">
        <f>IF(data[[#This Row],[StreamingMovies]]="Yes",1,"")</f>
        <v/>
      </c>
      <c r="AA4444" t="s">
        <v>27</v>
      </c>
      <c r="AB4444" t="s">
        <v>23</v>
      </c>
      <c r="AC4444" t="s">
        <v>28</v>
      </c>
      <c r="AD4444">
        <v>78.5</v>
      </c>
      <c r="AE4444">
        <v>242.05</v>
      </c>
      <c r="AF4444">
        <v>0</v>
      </c>
      <c r="AG4444" s="2">
        <v>0</v>
      </c>
      <c r="AH4444" t="s">
        <v>23</v>
      </c>
      <c r="AI4444">
        <f t="shared" si="138"/>
        <v>1</v>
      </c>
      <c r="AJ4444" t="str">
        <f t="shared" si="139"/>
        <v/>
      </c>
    </row>
    <row r="4445" spans="1:36" x14ac:dyDescent="0.35">
      <c r="A4445">
        <v>4444</v>
      </c>
      <c r="B4445" t="s">
        <v>4480</v>
      </c>
      <c r="C4445" t="s">
        <v>22</v>
      </c>
      <c r="D4445">
        <v>0</v>
      </c>
      <c r="E4445" t="s">
        <v>24</v>
      </c>
      <c r="F4445" t="s">
        <v>24</v>
      </c>
      <c r="G4445" t="str">
        <f>IF(AND(data[[#This Row],[Partner]]="Yes", data[[#This Row],[Dependents]]="Yes"), "Both", IF(data[[#This Row],[Partner]]="Yes", "Partner", IF(data[[#This Row],[Dependents]]="Yes", "Dependent", "None")))</f>
        <v>None</v>
      </c>
      <c r="H4445">
        <v>1</v>
      </c>
      <c r="I4445" s="1">
        <f>data[[#This Row],[Tenure]]/12</f>
        <v>8.3333333333333329E-2</v>
      </c>
      <c r="J4445" t="s">
        <v>23</v>
      </c>
      <c r="K4445">
        <f>IF(data[[#This Row],[PhoneService]]="Yes",1,"")</f>
        <v>1</v>
      </c>
      <c r="L4445" t="s">
        <v>24</v>
      </c>
      <c r="M4445" t="str">
        <f>IF(data[[#This Row],[MultipleLines]]="Yes",1,"")</f>
        <v/>
      </c>
      <c r="N4445" t="s">
        <v>26</v>
      </c>
      <c r="O4445" t="s">
        <v>24</v>
      </c>
      <c r="P4445" t="str">
        <f>IF(data[[#This Row],[OnlineSecurity]]="Yes",1,"")</f>
        <v/>
      </c>
      <c r="Q4445" t="s">
        <v>24</v>
      </c>
      <c r="R4445" t="str">
        <f>IF(data[[#This Row],[OnlineBackup]]="Yes",1,"")</f>
        <v/>
      </c>
      <c r="S4445" t="s">
        <v>24</v>
      </c>
      <c r="T4445" t="str">
        <f>IF(data[[#This Row],[DeviceProtection]]="Yes",1,"")</f>
        <v/>
      </c>
      <c r="U4445" t="s">
        <v>24</v>
      </c>
      <c r="V4445" t="str">
        <f>IF(data[[#This Row],[TechSupport]]="Yes",1,"")</f>
        <v/>
      </c>
      <c r="W4445" t="s">
        <v>24</v>
      </c>
      <c r="X4445" t="str">
        <f>IF(data[[#This Row],[StreamingTV]]="Yes",1,"")</f>
        <v/>
      </c>
      <c r="Y4445" t="s">
        <v>24</v>
      </c>
      <c r="Z4445" t="str">
        <f>IF(data[[#This Row],[StreamingMovies]]="Yes",1,"")</f>
        <v/>
      </c>
      <c r="AA4445" t="s">
        <v>27</v>
      </c>
      <c r="AB4445" t="s">
        <v>24</v>
      </c>
      <c r="AC4445" t="s">
        <v>32</v>
      </c>
      <c r="AD4445">
        <v>44.75</v>
      </c>
      <c r="AE4445">
        <v>44.75</v>
      </c>
      <c r="AF4445">
        <v>0</v>
      </c>
      <c r="AG4445" s="2">
        <v>0</v>
      </c>
      <c r="AH4445" t="s">
        <v>24</v>
      </c>
      <c r="AI4445">
        <f t="shared" si="138"/>
        <v>0</v>
      </c>
      <c r="AJ4445">
        <f t="shared" si="139"/>
        <v>1</v>
      </c>
    </row>
    <row r="4446" spans="1:36" x14ac:dyDescent="0.35">
      <c r="A4446">
        <v>4445</v>
      </c>
      <c r="B4446" t="s">
        <v>4481</v>
      </c>
      <c r="C4446" t="s">
        <v>22</v>
      </c>
      <c r="D4446">
        <v>0</v>
      </c>
      <c r="E4446" t="s">
        <v>24</v>
      </c>
      <c r="F4446" t="s">
        <v>24</v>
      </c>
      <c r="G4446" t="str">
        <f>IF(AND(data[[#This Row],[Partner]]="Yes", data[[#This Row],[Dependents]]="Yes"), "Both", IF(data[[#This Row],[Partner]]="Yes", "Partner", IF(data[[#This Row],[Dependents]]="Yes", "Dependent", "None")))</f>
        <v>None</v>
      </c>
      <c r="H4446">
        <v>3</v>
      </c>
      <c r="I4446" s="1">
        <f>data[[#This Row],[Tenure]]/12</f>
        <v>0.25</v>
      </c>
      <c r="J4446" t="s">
        <v>23</v>
      </c>
      <c r="K4446">
        <f>IF(data[[#This Row],[PhoneService]]="Yes",1,"")</f>
        <v>1</v>
      </c>
      <c r="L4446" t="s">
        <v>24</v>
      </c>
      <c r="M4446" t="str">
        <f>IF(data[[#This Row],[MultipleLines]]="Yes",1,"")</f>
        <v/>
      </c>
      <c r="N4446" t="s">
        <v>24</v>
      </c>
      <c r="O4446" t="s">
        <v>46</v>
      </c>
      <c r="P4446" t="str">
        <f>IF(data[[#This Row],[OnlineSecurity]]="Yes",1,"")</f>
        <v/>
      </c>
      <c r="Q4446" t="s">
        <v>46</v>
      </c>
      <c r="R4446" t="str">
        <f>IF(data[[#This Row],[OnlineBackup]]="Yes",1,"")</f>
        <v/>
      </c>
      <c r="S4446" t="s">
        <v>46</v>
      </c>
      <c r="T4446" t="str">
        <f>IF(data[[#This Row],[DeviceProtection]]="Yes",1,"")</f>
        <v/>
      </c>
      <c r="U4446" t="s">
        <v>46</v>
      </c>
      <c r="V4446" t="str">
        <f>IF(data[[#This Row],[TechSupport]]="Yes",1,"")</f>
        <v/>
      </c>
      <c r="W4446" t="s">
        <v>46</v>
      </c>
      <c r="X4446" t="str">
        <f>IF(data[[#This Row],[StreamingTV]]="Yes",1,"")</f>
        <v/>
      </c>
      <c r="Y4446" t="s">
        <v>46</v>
      </c>
      <c r="Z4446" t="str">
        <f>IF(data[[#This Row],[StreamingMovies]]="Yes",1,"")</f>
        <v/>
      </c>
      <c r="AA4446" t="s">
        <v>27</v>
      </c>
      <c r="AB4446" t="s">
        <v>24</v>
      </c>
      <c r="AC4446" t="s">
        <v>32</v>
      </c>
      <c r="AD4446">
        <v>19.850000000000001</v>
      </c>
      <c r="AE4446">
        <v>63.75</v>
      </c>
      <c r="AF4446">
        <v>1</v>
      </c>
      <c r="AG4446" s="2">
        <v>0</v>
      </c>
      <c r="AH4446" t="s">
        <v>23</v>
      </c>
      <c r="AI4446">
        <f t="shared" si="138"/>
        <v>1</v>
      </c>
      <c r="AJ4446" t="str">
        <f t="shared" si="139"/>
        <v/>
      </c>
    </row>
    <row r="4447" spans="1:36" x14ac:dyDescent="0.35">
      <c r="A4447">
        <v>4446</v>
      </c>
      <c r="B4447" t="s">
        <v>4482</v>
      </c>
      <c r="C4447" t="s">
        <v>22</v>
      </c>
      <c r="D4447">
        <v>0</v>
      </c>
      <c r="E4447" t="s">
        <v>24</v>
      </c>
      <c r="F4447" t="s">
        <v>24</v>
      </c>
      <c r="G4447" t="str">
        <f>IF(AND(data[[#This Row],[Partner]]="Yes", data[[#This Row],[Dependents]]="Yes"), "Both", IF(data[[#This Row],[Partner]]="Yes", "Partner", IF(data[[#This Row],[Dependents]]="Yes", "Dependent", "None")))</f>
        <v>None</v>
      </c>
      <c r="H4447">
        <v>63</v>
      </c>
      <c r="I4447" s="1">
        <f>data[[#This Row],[Tenure]]/12</f>
        <v>5.25</v>
      </c>
      <c r="J4447" t="s">
        <v>23</v>
      </c>
      <c r="K4447">
        <f>IF(data[[#This Row],[PhoneService]]="Yes",1,"")</f>
        <v>1</v>
      </c>
      <c r="L4447" t="s">
        <v>23</v>
      </c>
      <c r="M4447">
        <f>IF(data[[#This Row],[MultipleLines]]="Yes",1,"")</f>
        <v>1</v>
      </c>
      <c r="N4447" t="s">
        <v>37</v>
      </c>
      <c r="O4447" t="s">
        <v>23</v>
      </c>
      <c r="P4447">
        <f>IF(data[[#This Row],[OnlineSecurity]]="Yes",1,"")</f>
        <v>1</v>
      </c>
      <c r="Q4447" t="s">
        <v>23</v>
      </c>
      <c r="R4447">
        <f>IF(data[[#This Row],[OnlineBackup]]="Yes",1,"")</f>
        <v>1</v>
      </c>
      <c r="S4447" t="s">
        <v>23</v>
      </c>
      <c r="T4447">
        <f>IF(data[[#This Row],[DeviceProtection]]="Yes",1,"")</f>
        <v>1</v>
      </c>
      <c r="U4447" t="s">
        <v>24</v>
      </c>
      <c r="V4447" t="str">
        <f>IF(data[[#This Row],[TechSupport]]="Yes",1,"")</f>
        <v/>
      </c>
      <c r="W4447" t="s">
        <v>23</v>
      </c>
      <c r="X4447">
        <f>IF(data[[#This Row],[StreamingTV]]="Yes",1,"")</f>
        <v>1</v>
      </c>
      <c r="Y4447" t="s">
        <v>24</v>
      </c>
      <c r="Z4447" t="str">
        <f>IF(data[[#This Row],[StreamingMovies]]="Yes",1,"")</f>
        <v/>
      </c>
      <c r="AA4447" t="s">
        <v>47</v>
      </c>
      <c r="AB4447" t="s">
        <v>24</v>
      </c>
      <c r="AC4447" t="s">
        <v>40</v>
      </c>
      <c r="AD4447">
        <v>98</v>
      </c>
      <c r="AE4447">
        <v>6218.45</v>
      </c>
      <c r="AF4447">
        <v>0</v>
      </c>
      <c r="AG4447" s="2">
        <v>0</v>
      </c>
      <c r="AH4447" t="s">
        <v>24</v>
      </c>
      <c r="AI4447">
        <f t="shared" si="138"/>
        <v>0</v>
      </c>
      <c r="AJ4447">
        <f t="shared" si="139"/>
        <v>1</v>
      </c>
    </row>
    <row r="4448" spans="1:36" x14ac:dyDescent="0.35">
      <c r="A4448">
        <v>4447</v>
      </c>
      <c r="B4448" t="s">
        <v>4483</v>
      </c>
      <c r="C4448" t="s">
        <v>30</v>
      </c>
      <c r="D4448">
        <v>1</v>
      </c>
      <c r="E4448" t="s">
        <v>24</v>
      </c>
      <c r="F4448" t="s">
        <v>24</v>
      </c>
      <c r="G4448" t="str">
        <f>IF(AND(data[[#This Row],[Partner]]="Yes", data[[#This Row],[Dependents]]="Yes"), "Both", IF(data[[#This Row],[Partner]]="Yes", "Partner", IF(data[[#This Row],[Dependents]]="Yes", "Dependent", "None")))</f>
        <v>None</v>
      </c>
      <c r="H4448">
        <v>3</v>
      </c>
      <c r="I4448" s="1">
        <f>data[[#This Row],[Tenure]]/12</f>
        <v>0.25</v>
      </c>
      <c r="J4448" t="s">
        <v>23</v>
      </c>
      <c r="K4448">
        <f>IF(data[[#This Row],[PhoneService]]="Yes",1,"")</f>
        <v>1</v>
      </c>
      <c r="L4448" t="s">
        <v>24</v>
      </c>
      <c r="M4448" t="str">
        <f>IF(data[[#This Row],[MultipleLines]]="Yes",1,"")</f>
        <v/>
      </c>
      <c r="N4448" t="s">
        <v>37</v>
      </c>
      <c r="O4448" t="s">
        <v>24</v>
      </c>
      <c r="P4448" t="str">
        <f>IF(data[[#This Row],[OnlineSecurity]]="Yes",1,"")</f>
        <v/>
      </c>
      <c r="Q4448" t="s">
        <v>24</v>
      </c>
      <c r="R4448" t="str">
        <f>IF(data[[#This Row],[OnlineBackup]]="Yes",1,"")</f>
        <v/>
      </c>
      <c r="S4448" t="s">
        <v>24</v>
      </c>
      <c r="T4448" t="str">
        <f>IF(data[[#This Row],[DeviceProtection]]="Yes",1,"")</f>
        <v/>
      </c>
      <c r="U4448" t="s">
        <v>24</v>
      </c>
      <c r="V4448" t="str">
        <f>IF(data[[#This Row],[TechSupport]]="Yes",1,"")</f>
        <v/>
      </c>
      <c r="W4448" t="s">
        <v>23</v>
      </c>
      <c r="X4448">
        <f>IF(data[[#This Row],[StreamingTV]]="Yes",1,"")</f>
        <v>1</v>
      </c>
      <c r="Y4448" t="s">
        <v>24</v>
      </c>
      <c r="Z4448" t="str">
        <f>IF(data[[#This Row],[StreamingMovies]]="Yes",1,"")</f>
        <v/>
      </c>
      <c r="AA4448" t="s">
        <v>27</v>
      </c>
      <c r="AB4448" t="s">
        <v>23</v>
      </c>
      <c r="AC4448" t="s">
        <v>28</v>
      </c>
      <c r="AD4448">
        <v>79.900000000000006</v>
      </c>
      <c r="AE4448">
        <v>260.89999999999998</v>
      </c>
      <c r="AF4448">
        <v>0</v>
      </c>
      <c r="AG4448" s="2">
        <v>0</v>
      </c>
      <c r="AH4448" t="s">
        <v>23</v>
      </c>
      <c r="AI4448">
        <f t="shared" si="138"/>
        <v>1</v>
      </c>
      <c r="AJ4448" t="str">
        <f t="shared" si="139"/>
        <v/>
      </c>
    </row>
    <row r="4449" spans="1:36" x14ac:dyDescent="0.35">
      <c r="A4449">
        <v>4448</v>
      </c>
      <c r="B4449" t="s">
        <v>4484</v>
      </c>
      <c r="C4449" t="s">
        <v>30</v>
      </c>
      <c r="D4449">
        <v>0</v>
      </c>
      <c r="E4449" t="s">
        <v>23</v>
      </c>
      <c r="F4449" t="s">
        <v>24</v>
      </c>
      <c r="G4449" t="str">
        <f>IF(AND(data[[#This Row],[Partner]]="Yes", data[[#This Row],[Dependents]]="Yes"), "Both", IF(data[[#This Row],[Partner]]="Yes", "Partner", IF(data[[#This Row],[Dependents]]="Yes", "Dependent", "None")))</f>
        <v>Partner</v>
      </c>
      <c r="H4449">
        <v>68</v>
      </c>
      <c r="I4449" s="1">
        <f>data[[#This Row],[Tenure]]/12</f>
        <v>5.666666666666667</v>
      </c>
      <c r="J4449" t="s">
        <v>23</v>
      </c>
      <c r="K4449">
        <f>IF(data[[#This Row],[PhoneService]]="Yes",1,"")</f>
        <v>1</v>
      </c>
      <c r="L4449" t="s">
        <v>23</v>
      </c>
      <c r="M4449">
        <f>IF(data[[#This Row],[MultipleLines]]="Yes",1,"")</f>
        <v>1</v>
      </c>
      <c r="N4449" t="s">
        <v>37</v>
      </c>
      <c r="O4449" t="s">
        <v>23</v>
      </c>
      <c r="P4449">
        <f>IF(data[[#This Row],[OnlineSecurity]]="Yes",1,"")</f>
        <v>1</v>
      </c>
      <c r="Q4449" t="s">
        <v>23</v>
      </c>
      <c r="R4449">
        <f>IF(data[[#This Row],[OnlineBackup]]="Yes",1,"")</f>
        <v>1</v>
      </c>
      <c r="S4449" t="s">
        <v>24</v>
      </c>
      <c r="T4449" t="str">
        <f>IF(data[[#This Row],[DeviceProtection]]="Yes",1,"")</f>
        <v/>
      </c>
      <c r="U4449" t="s">
        <v>23</v>
      </c>
      <c r="V4449">
        <f>IF(data[[#This Row],[TechSupport]]="Yes",1,"")</f>
        <v>1</v>
      </c>
      <c r="W4449" t="s">
        <v>23</v>
      </c>
      <c r="X4449">
        <f>IF(data[[#This Row],[StreamingTV]]="Yes",1,"")</f>
        <v>1</v>
      </c>
      <c r="Y4449" t="s">
        <v>23</v>
      </c>
      <c r="Z4449">
        <f>IF(data[[#This Row],[StreamingMovies]]="Yes",1,"")</f>
        <v>1</v>
      </c>
      <c r="AA4449" t="s">
        <v>27</v>
      </c>
      <c r="AB4449" t="s">
        <v>23</v>
      </c>
      <c r="AC4449" t="s">
        <v>28</v>
      </c>
      <c r="AD4449">
        <v>107.7</v>
      </c>
      <c r="AE4449">
        <v>7320.9</v>
      </c>
      <c r="AF4449">
        <v>0</v>
      </c>
      <c r="AG4449" s="2">
        <v>0</v>
      </c>
      <c r="AH4449" t="s">
        <v>24</v>
      </c>
      <c r="AI4449">
        <f t="shared" si="138"/>
        <v>0</v>
      </c>
      <c r="AJ4449">
        <f t="shared" si="139"/>
        <v>1</v>
      </c>
    </row>
    <row r="4450" spans="1:36" x14ac:dyDescent="0.35">
      <c r="A4450">
        <v>4449</v>
      </c>
      <c r="B4450" t="s">
        <v>4485</v>
      </c>
      <c r="C4450" t="s">
        <v>22</v>
      </c>
      <c r="D4450">
        <v>1</v>
      </c>
      <c r="E4450" t="s">
        <v>24</v>
      </c>
      <c r="F4450" t="s">
        <v>24</v>
      </c>
      <c r="G4450" t="str">
        <f>IF(AND(data[[#This Row],[Partner]]="Yes", data[[#This Row],[Dependents]]="Yes"), "Both", IF(data[[#This Row],[Partner]]="Yes", "Partner", IF(data[[#This Row],[Dependents]]="Yes", "Dependent", "None")))</f>
        <v>None</v>
      </c>
      <c r="H4450">
        <v>30</v>
      </c>
      <c r="I4450" s="1">
        <f>data[[#This Row],[Tenure]]/12</f>
        <v>2.5</v>
      </c>
      <c r="J4450" t="s">
        <v>23</v>
      </c>
      <c r="K4450">
        <f>IF(data[[#This Row],[PhoneService]]="Yes",1,"")</f>
        <v>1</v>
      </c>
      <c r="L4450" t="s">
        <v>23</v>
      </c>
      <c r="M4450">
        <f>IF(data[[#This Row],[MultipleLines]]="Yes",1,"")</f>
        <v>1</v>
      </c>
      <c r="N4450" t="s">
        <v>37</v>
      </c>
      <c r="O4450" t="s">
        <v>24</v>
      </c>
      <c r="P4450" t="str">
        <f>IF(data[[#This Row],[OnlineSecurity]]="Yes",1,"")</f>
        <v/>
      </c>
      <c r="Q4450" t="s">
        <v>23</v>
      </c>
      <c r="R4450">
        <f>IF(data[[#This Row],[OnlineBackup]]="Yes",1,"")</f>
        <v>1</v>
      </c>
      <c r="S4450" t="s">
        <v>24</v>
      </c>
      <c r="T4450" t="str">
        <f>IF(data[[#This Row],[DeviceProtection]]="Yes",1,"")</f>
        <v/>
      </c>
      <c r="U4450" t="s">
        <v>24</v>
      </c>
      <c r="V4450" t="str">
        <f>IF(data[[#This Row],[TechSupport]]="Yes",1,"")</f>
        <v/>
      </c>
      <c r="W4450" t="s">
        <v>23</v>
      </c>
      <c r="X4450">
        <f>IF(data[[#This Row],[StreamingTV]]="Yes",1,"")</f>
        <v>1</v>
      </c>
      <c r="Y4450" t="s">
        <v>23</v>
      </c>
      <c r="Z4450">
        <f>IF(data[[#This Row],[StreamingMovies]]="Yes",1,"")</f>
        <v>1</v>
      </c>
      <c r="AA4450" t="s">
        <v>27</v>
      </c>
      <c r="AB4450" t="s">
        <v>23</v>
      </c>
      <c r="AC4450" t="s">
        <v>28</v>
      </c>
      <c r="AD4450">
        <v>99.7</v>
      </c>
      <c r="AE4450">
        <v>2967.35</v>
      </c>
      <c r="AF4450">
        <v>0</v>
      </c>
      <c r="AG4450" s="2">
        <v>3</v>
      </c>
      <c r="AH4450" t="s">
        <v>23</v>
      </c>
      <c r="AI4450">
        <f t="shared" si="138"/>
        <v>1</v>
      </c>
      <c r="AJ4450" t="str">
        <f t="shared" si="139"/>
        <v/>
      </c>
    </row>
    <row r="4451" spans="1:36" x14ac:dyDescent="0.35">
      <c r="A4451">
        <v>4450</v>
      </c>
      <c r="B4451" t="s">
        <v>4486</v>
      </c>
      <c r="C4451" t="s">
        <v>22</v>
      </c>
      <c r="D4451">
        <v>0</v>
      </c>
      <c r="E4451" t="s">
        <v>24</v>
      </c>
      <c r="F4451" t="s">
        <v>24</v>
      </c>
      <c r="G4451" t="str">
        <f>IF(AND(data[[#This Row],[Partner]]="Yes", data[[#This Row],[Dependents]]="Yes"), "Both", IF(data[[#This Row],[Partner]]="Yes", "Partner", IF(data[[#This Row],[Dependents]]="Yes", "Dependent", "None")))</f>
        <v>None</v>
      </c>
      <c r="H4451">
        <v>60</v>
      </c>
      <c r="I4451" s="1">
        <f>data[[#This Row],[Tenure]]/12</f>
        <v>5</v>
      </c>
      <c r="J4451" t="s">
        <v>23</v>
      </c>
      <c r="K4451">
        <f>IF(data[[#This Row],[PhoneService]]="Yes",1,"")</f>
        <v>1</v>
      </c>
      <c r="L4451" t="s">
        <v>23</v>
      </c>
      <c r="M4451">
        <f>IF(data[[#This Row],[MultipleLines]]="Yes",1,"")</f>
        <v>1</v>
      </c>
      <c r="N4451" t="s">
        <v>37</v>
      </c>
      <c r="O4451" t="s">
        <v>24</v>
      </c>
      <c r="P4451" t="str">
        <f>IF(data[[#This Row],[OnlineSecurity]]="Yes",1,"")</f>
        <v/>
      </c>
      <c r="Q4451" t="s">
        <v>23</v>
      </c>
      <c r="R4451">
        <f>IF(data[[#This Row],[OnlineBackup]]="Yes",1,"")</f>
        <v>1</v>
      </c>
      <c r="S4451" t="s">
        <v>23</v>
      </c>
      <c r="T4451">
        <f>IF(data[[#This Row],[DeviceProtection]]="Yes",1,"")</f>
        <v>1</v>
      </c>
      <c r="U4451" t="s">
        <v>24</v>
      </c>
      <c r="V4451" t="str">
        <f>IF(data[[#This Row],[TechSupport]]="Yes",1,"")</f>
        <v/>
      </c>
      <c r="W4451" t="s">
        <v>23</v>
      </c>
      <c r="X4451">
        <f>IF(data[[#This Row],[StreamingTV]]="Yes",1,"")</f>
        <v>1</v>
      </c>
      <c r="Y4451" t="s">
        <v>23</v>
      </c>
      <c r="Z4451">
        <f>IF(data[[#This Row],[StreamingMovies]]="Yes",1,"")</f>
        <v>1</v>
      </c>
      <c r="AA4451" t="s">
        <v>47</v>
      </c>
      <c r="AB4451" t="s">
        <v>24</v>
      </c>
      <c r="AC4451" t="s">
        <v>28</v>
      </c>
      <c r="AD4451">
        <v>104.7</v>
      </c>
      <c r="AE4451">
        <v>6333.8</v>
      </c>
      <c r="AF4451">
        <v>5</v>
      </c>
      <c r="AG4451" s="2">
        <v>0</v>
      </c>
      <c r="AH4451" t="s">
        <v>24</v>
      </c>
      <c r="AI4451">
        <f t="shared" si="138"/>
        <v>0</v>
      </c>
      <c r="AJ4451">
        <f t="shared" si="139"/>
        <v>1</v>
      </c>
    </row>
    <row r="4452" spans="1:36" x14ac:dyDescent="0.35">
      <c r="A4452">
        <v>4451</v>
      </c>
      <c r="B4452" t="s">
        <v>4487</v>
      </c>
      <c r="C4452" t="s">
        <v>30</v>
      </c>
      <c r="D4452">
        <v>0</v>
      </c>
      <c r="E4452" t="s">
        <v>24</v>
      </c>
      <c r="F4452" t="s">
        <v>24</v>
      </c>
      <c r="G4452" t="str">
        <f>IF(AND(data[[#This Row],[Partner]]="Yes", data[[#This Row],[Dependents]]="Yes"), "Both", IF(data[[#This Row],[Partner]]="Yes", "Partner", IF(data[[#This Row],[Dependents]]="Yes", "Dependent", "None")))</f>
        <v>None</v>
      </c>
      <c r="H4452">
        <v>15</v>
      </c>
      <c r="I4452" s="1">
        <f>data[[#This Row],[Tenure]]/12</f>
        <v>1.25</v>
      </c>
      <c r="J4452" t="s">
        <v>23</v>
      </c>
      <c r="K4452">
        <f>IF(data[[#This Row],[PhoneService]]="Yes",1,"")</f>
        <v>1</v>
      </c>
      <c r="L4452" t="s">
        <v>23</v>
      </c>
      <c r="M4452">
        <f>IF(data[[#This Row],[MultipleLines]]="Yes",1,"")</f>
        <v>1</v>
      </c>
      <c r="N4452" t="s">
        <v>26</v>
      </c>
      <c r="O4452" t="s">
        <v>24</v>
      </c>
      <c r="P4452" t="str">
        <f>IF(data[[#This Row],[OnlineSecurity]]="Yes",1,"")</f>
        <v/>
      </c>
      <c r="Q4452" t="s">
        <v>23</v>
      </c>
      <c r="R4452">
        <f>IF(data[[#This Row],[OnlineBackup]]="Yes",1,"")</f>
        <v>1</v>
      </c>
      <c r="S4452" t="s">
        <v>24</v>
      </c>
      <c r="T4452" t="str">
        <f>IF(data[[#This Row],[DeviceProtection]]="Yes",1,"")</f>
        <v/>
      </c>
      <c r="U4452" t="s">
        <v>23</v>
      </c>
      <c r="V4452">
        <f>IF(data[[#This Row],[TechSupport]]="Yes",1,"")</f>
        <v>1</v>
      </c>
      <c r="W4452" t="s">
        <v>24</v>
      </c>
      <c r="X4452" t="str">
        <f>IF(data[[#This Row],[StreamingTV]]="Yes",1,"")</f>
        <v/>
      </c>
      <c r="Y4452" t="s">
        <v>24</v>
      </c>
      <c r="Z4452" t="str">
        <f>IF(data[[#This Row],[StreamingMovies]]="Yes",1,"")</f>
        <v/>
      </c>
      <c r="AA4452" t="s">
        <v>27</v>
      </c>
      <c r="AB4452" t="s">
        <v>23</v>
      </c>
      <c r="AC4452" t="s">
        <v>40</v>
      </c>
      <c r="AD4452">
        <v>58.6</v>
      </c>
      <c r="AE4452">
        <v>939.7</v>
      </c>
      <c r="AF4452">
        <v>0</v>
      </c>
      <c r="AG4452" s="2">
        <v>0</v>
      </c>
      <c r="AH4452" t="s">
        <v>23</v>
      </c>
      <c r="AI4452">
        <f t="shared" si="138"/>
        <v>1</v>
      </c>
      <c r="AJ4452" t="str">
        <f t="shared" si="139"/>
        <v/>
      </c>
    </row>
    <row r="4453" spans="1:36" x14ac:dyDescent="0.35">
      <c r="A4453">
        <v>4452</v>
      </c>
      <c r="B4453" t="s">
        <v>4488</v>
      </c>
      <c r="C4453" t="s">
        <v>30</v>
      </c>
      <c r="D4453">
        <v>1</v>
      </c>
      <c r="E4453" t="s">
        <v>24</v>
      </c>
      <c r="F4453" t="s">
        <v>24</v>
      </c>
      <c r="G4453" t="str">
        <f>IF(AND(data[[#This Row],[Partner]]="Yes", data[[#This Row],[Dependents]]="Yes"), "Both", IF(data[[#This Row],[Partner]]="Yes", "Partner", IF(data[[#This Row],[Dependents]]="Yes", "Dependent", "None")))</f>
        <v>None</v>
      </c>
      <c r="H4453">
        <v>45</v>
      </c>
      <c r="I4453" s="1">
        <f>data[[#This Row],[Tenure]]/12</f>
        <v>3.75</v>
      </c>
      <c r="J4453" t="s">
        <v>23</v>
      </c>
      <c r="K4453">
        <f>IF(data[[#This Row],[PhoneService]]="Yes",1,"")</f>
        <v>1</v>
      </c>
      <c r="L4453" t="s">
        <v>23</v>
      </c>
      <c r="M4453">
        <f>IF(data[[#This Row],[MultipleLines]]="Yes",1,"")</f>
        <v>1</v>
      </c>
      <c r="N4453" t="s">
        <v>37</v>
      </c>
      <c r="O4453" t="s">
        <v>24</v>
      </c>
      <c r="P4453" t="str">
        <f>IF(data[[#This Row],[OnlineSecurity]]="Yes",1,"")</f>
        <v/>
      </c>
      <c r="Q4453" t="s">
        <v>24</v>
      </c>
      <c r="R4453" t="str">
        <f>IF(data[[#This Row],[OnlineBackup]]="Yes",1,"")</f>
        <v/>
      </c>
      <c r="S4453" t="s">
        <v>24</v>
      </c>
      <c r="T4453" t="str">
        <f>IF(data[[#This Row],[DeviceProtection]]="Yes",1,"")</f>
        <v/>
      </c>
      <c r="U4453" t="s">
        <v>24</v>
      </c>
      <c r="V4453" t="str">
        <f>IF(data[[#This Row],[TechSupport]]="Yes",1,"")</f>
        <v/>
      </c>
      <c r="W4453" t="s">
        <v>23</v>
      </c>
      <c r="X4453">
        <f>IF(data[[#This Row],[StreamingTV]]="Yes",1,"")</f>
        <v>1</v>
      </c>
      <c r="Y4453" t="s">
        <v>23</v>
      </c>
      <c r="Z4453">
        <f>IF(data[[#This Row],[StreamingMovies]]="Yes",1,"")</f>
        <v>1</v>
      </c>
      <c r="AA4453" t="s">
        <v>27</v>
      </c>
      <c r="AB4453" t="s">
        <v>23</v>
      </c>
      <c r="AC4453" t="s">
        <v>35</v>
      </c>
      <c r="AD4453">
        <v>93.9</v>
      </c>
      <c r="AE4453">
        <v>4200.25</v>
      </c>
      <c r="AF4453">
        <v>0</v>
      </c>
      <c r="AG4453" s="2">
        <v>0</v>
      </c>
      <c r="AH4453" t="s">
        <v>24</v>
      </c>
      <c r="AI4453">
        <f t="shared" si="138"/>
        <v>0</v>
      </c>
      <c r="AJ4453">
        <f t="shared" si="139"/>
        <v>1</v>
      </c>
    </row>
    <row r="4454" spans="1:36" x14ac:dyDescent="0.35">
      <c r="A4454">
        <v>4453</v>
      </c>
      <c r="B4454" t="s">
        <v>4489</v>
      </c>
      <c r="C4454" t="s">
        <v>22</v>
      </c>
      <c r="D4454">
        <v>0</v>
      </c>
      <c r="E4454" t="s">
        <v>23</v>
      </c>
      <c r="F4454" t="s">
        <v>24</v>
      </c>
      <c r="G4454" t="str">
        <f>IF(AND(data[[#This Row],[Partner]]="Yes", data[[#This Row],[Dependents]]="Yes"), "Both", IF(data[[#This Row],[Partner]]="Yes", "Partner", IF(data[[#This Row],[Dependents]]="Yes", "Dependent", "None")))</f>
        <v>Partner</v>
      </c>
      <c r="H4454">
        <v>70</v>
      </c>
      <c r="I4454" s="1">
        <f>data[[#This Row],[Tenure]]/12</f>
        <v>5.833333333333333</v>
      </c>
      <c r="J4454" t="s">
        <v>23</v>
      </c>
      <c r="K4454">
        <f>IF(data[[#This Row],[PhoneService]]="Yes",1,"")</f>
        <v>1</v>
      </c>
      <c r="L4454" t="s">
        <v>24</v>
      </c>
      <c r="M4454" t="str">
        <f>IF(data[[#This Row],[MultipleLines]]="Yes",1,"")</f>
        <v/>
      </c>
      <c r="N4454" t="s">
        <v>26</v>
      </c>
      <c r="O4454" t="s">
        <v>23</v>
      </c>
      <c r="P4454">
        <f>IF(data[[#This Row],[OnlineSecurity]]="Yes",1,"")</f>
        <v>1</v>
      </c>
      <c r="Q4454" t="s">
        <v>23</v>
      </c>
      <c r="R4454">
        <f>IF(data[[#This Row],[OnlineBackup]]="Yes",1,"")</f>
        <v>1</v>
      </c>
      <c r="S4454" t="s">
        <v>23</v>
      </c>
      <c r="T4454">
        <f>IF(data[[#This Row],[DeviceProtection]]="Yes",1,"")</f>
        <v>1</v>
      </c>
      <c r="U4454" t="s">
        <v>23</v>
      </c>
      <c r="V4454">
        <f>IF(data[[#This Row],[TechSupport]]="Yes",1,"")</f>
        <v>1</v>
      </c>
      <c r="W4454" t="s">
        <v>23</v>
      </c>
      <c r="X4454">
        <f>IF(data[[#This Row],[StreamingTV]]="Yes",1,"")</f>
        <v>1</v>
      </c>
      <c r="Y4454" t="s">
        <v>23</v>
      </c>
      <c r="Z4454">
        <f>IF(data[[#This Row],[StreamingMovies]]="Yes",1,"")</f>
        <v>1</v>
      </c>
      <c r="AA4454" t="s">
        <v>47</v>
      </c>
      <c r="AB4454" t="s">
        <v>24</v>
      </c>
      <c r="AC4454" t="s">
        <v>40</v>
      </c>
      <c r="AD4454">
        <v>86.45</v>
      </c>
      <c r="AE4454">
        <v>5950.2</v>
      </c>
      <c r="AF4454">
        <v>0</v>
      </c>
      <c r="AG4454" s="2">
        <v>0</v>
      </c>
      <c r="AH4454" t="s">
        <v>24</v>
      </c>
      <c r="AI4454">
        <f t="shared" si="138"/>
        <v>0</v>
      </c>
      <c r="AJ4454">
        <f t="shared" si="139"/>
        <v>1</v>
      </c>
    </row>
    <row r="4455" spans="1:36" x14ac:dyDescent="0.35">
      <c r="A4455">
        <v>4454</v>
      </c>
      <c r="B4455" t="s">
        <v>4490</v>
      </c>
      <c r="C4455" t="s">
        <v>30</v>
      </c>
      <c r="D4455">
        <v>0</v>
      </c>
      <c r="E4455" t="s">
        <v>23</v>
      </c>
      <c r="F4455" t="s">
        <v>24</v>
      </c>
      <c r="G4455" t="str">
        <f>IF(AND(data[[#This Row],[Partner]]="Yes", data[[#This Row],[Dependents]]="Yes"), "Both", IF(data[[#This Row],[Partner]]="Yes", "Partner", IF(data[[#This Row],[Dependents]]="Yes", "Dependent", "None")))</f>
        <v>Partner</v>
      </c>
      <c r="H4455">
        <v>10</v>
      </c>
      <c r="I4455" s="1">
        <f>data[[#This Row],[Tenure]]/12</f>
        <v>0.83333333333333337</v>
      </c>
      <c r="J4455" t="s">
        <v>23</v>
      </c>
      <c r="K4455">
        <f>IF(data[[#This Row],[PhoneService]]="Yes",1,"")</f>
        <v>1</v>
      </c>
      <c r="L4455" t="s">
        <v>23</v>
      </c>
      <c r="M4455">
        <f>IF(data[[#This Row],[MultipleLines]]="Yes",1,"")</f>
        <v>1</v>
      </c>
      <c r="N4455" t="s">
        <v>37</v>
      </c>
      <c r="O4455" t="s">
        <v>24</v>
      </c>
      <c r="P4455" t="str">
        <f>IF(data[[#This Row],[OnlineSecurity]]="Yes",1,"")</f>
        <v/>
      </c>
      <c r="Q4455" t="s">
        <v>24</v>
      </c>
      <c r="R4455" t="str">
        <f>IF(data[[#This Row],[OnlineBackup]]="Yes",1,"")</f>
        <v/>
      </c>
      <c r="S4455" t="s">
        <v>23</v>
      </c>
      <c r="T4455">
        <f>IF(data[[#This Row],[DeviceProtection]]="Yes",1,"")</f>
        <v>1</v>
      </c>
      <c r="U4455" t="s">
        <v>24</v>
      </c>
      <c r="V4455" t="str">
        <f>IF(data[[#This Row],[TechSupport]]="Yes",1,"")</f>
        <v/>
      </c>
      <c r="W4455" t="s">
        <v>23</v>
      </c>
      <c r="X4455">
        <f>IF(data[[#This Row],[StreamingTV]]="Yes",1,"")</f>
        <v>1</v>
      </c>
      <c r="Y4455" t="s">
        <v>23</v>
      </c>
      <c r="Z4455">
        <f>IF(data[[#This Row],[StreamingMovies]]="Yes",1,"")</f>
        <v>1</v>
      </c>
      <c r="AA4455" t="s">
        <v>27</v>
      </c>
      <c r="AB4455" t="s">
        <v>23</v>
      </c>
      <c r="AC4455" t="s">
        <v>28</v>
      </c>
      <c r="AD4455">
        <v>98.5</v>
      </c>
      <c r="AE4455">
        <v>1037.75</v>
      </c>
      <c r="AF4455">
        <v>0</v>
      </c>
      <c r="AG4455" s="2">
        <v>3</v>
      </c>
      <c r="AH4455" t="s">
        <v>23</v>
      </c>
      <c r="AI4455">
        <f t="shared" si="138"/>
        <v>1</v>
      </c>
      <c r="AJ4455" t="str">
        <f t="shared" si="139"/>
        <v/>
      </c>
    </row>
    <row r="4456" spans="1:36" x14ac:dyDescent="0.35">
      <c r="A4456">
        <v>4455</v>
      </c>
      <c r="B4456" t="s">
        <v>4491</v>
      </c>
      <c r="C4456" t="s">
        <v>30</v>
      </c>
      <c r="D4456">
        <v>0</v>
      </c>
      <c r="E4456" t="s">
        <v>24</v>
      </c>
      <c r="F4456" t="s">
        <v>24</v>
      </c>
      <c r="G4456" t="str">
        <f>IF(AND(data[[#This Row],[Partner]]="Yes", data[[#This Row],[Dependents]]="Yes"), "Both", IF(data[[#This Row],[Partner]]="Yes", "Partner", IF(data[[#This Row],[Dependents]]="Yes", "Dependent", "None")))</f>
        <v>None</v>
      </c>
      <c r="H4456">
        <v>4</v>
      </c>
      <c r="I4456" s="1">
        <f>data[[#This Row],[Tenure]]/12</f>
        <v>0.33333333333333331</v>
      </c>
      <c r="J4456" t="s">
        <v>23</v>
      </c>
      <c r="K4456">
        <f>IF(data[[#This Row],[PhoneService]]="Yes",1,"")</f>
        <v>1</v>
      </c>
      <c r="L4456" t="s">
        <v>24</v>
      </c>
      <c r="M4456" t="str">
        <f>IF(data[[#This Row],[MultipleLines]]="Yes",1,"")</f>
        <v/>
      </c>
      <c r="N4456" t="s">
        <v>24</v>
      </c>
      <c r="O4456" t="s">
        <v>46</v>
      </c>
      <c r="P4456" t="str">
        <f>IF(data[[#This Row],[OnlineSecurity]]="Yes",1,"")</f>
        <v/>
      </c>
      <c r="Q4456" t="s">
        <v>46</v>
      </c>
      <c r="R4456" t="str">
        <f>IF(data[[#This Row],[OnlineBackup]]="Yes",1,"")</f>
        <v/>
      </c>
      <c r="S4456" t="s">
        <v>46</v>
      </c>
      <c r="T4456" t="str">
        <f>IF(data[[#This Row],[DeviceProtection]]="Yes",1,"")</f>
        <v/>
      </c>
      <c r="U4456" t="s">
        <v>46</v>
      </c>
      <c r="V4456" t="str">
        <f>IF(data[[#This Row],[TechSupport]]="Yes",1,"")</f>
        <v/>
      </c>
      <c r="W4456" t="s">
        <v>46</v>
      </c>
      <c r="X4456" t="str">
        <f>IF(data[[#This Row],[StreamingTV]]="Yes",1,"")</f>
        <v/>
      </c>
      <c r="Y4456" t="s">
        <v>46</v>
      </c>
      <c r="Z4456" t="str">
        <f>IF(data[[#This Row],[StreamingMovies]]="Yes",1,"")</f>
        <v/>
      </c>
      <c r="AA4456" t="s">
        <v>27</v>
      </c>
      <c r="AB4456" t="s">
        <v>24</v>
      </c>
      <c r="AC4456" t="s">
        <v>32</v>
      </c>
      <c r="AD4456">
        <v>19.399999999999999</v>
      </c>
      <c r="AE4456">
        <v>93.4</v>
      </c>
      <c r="AF4456">
        <v>0</v>
      </c>
      <c r="AG4456" s="2">
        <v>0</v>
      </c>
      <c r="AH4456" t="s">
        <v>24</v>
      </c>
      <c r="AI4456">
        <f t="shared" si="138"/>
        <v>0</v>
      </c>
      <c r="AJ4456">
        <f t="shared" si="139"/>
        <v>1</v>
      </c>
    </row>
    <row r="4457" spans="1:36" x14ac:dyDescent="0.35">
      <c r="A4457">
        <v>4456</v>
      </c>
      <c r="B4457" t="s">
        <v>4492</v>
      </c>
      <c r="C4457" t="s">
        <v>22</v>
      </c>
      <c r="D4457">
        <v>0</v>
      </c>
      <c r="E4457" t="s">
        <v>24</v>
      </c>
      <c r="F4457" t="s">
        <v>24</v>
      </c>
      <c r="G4457" t="str">
        <f>IF(AND(data[[#This Row],[Partner]]="Yes", data[[#This Row],[Dependents]]="Yes"), "Both", IF(data[[#This Row],[Partner]]="Yes", "Partner", IF(data[[#This Row],[Dependents]]="Yes", "Dependent", "None")))</f>
        <v>None</v>
      </c>
      <c r="H4457">
        <v>1</v>
      </c>
      <c r="I4457" s="1">
        <f>data[[#This Row],[Tenure]]/12</f>
        <v>8.3333333333333329E-2</v>
      </c>
      <c r="J4457" t="s">
        <v>23</v>
      </c>
      <c r="K4457">
        <f>IF(data[[#This Row],[PhoneService]]="Yes",1,"")</f>
        <v>1</v>
      </c>
      <c r="L4457" t="s">
        <v>24</v>
      </c>
      <c r="M4457" t="str">
        <f>IF(data[[#This Row],[MultipleLines]]="Yes",1,"")</f>
        <v/>
      </c>
      <c r="N4457" t="s">
        <v>26</v>
      </c>
      <c r="O4457" t="s">
        <v>24</v>
      </c>
      <c r="P4457" t="str">
        <f>IF(data[[#This Row],[OnlineSecurity]]="Yes",1,"")</f>
        <v/>
      </c>
      <c r="Q4457" t="s">
        <v>24</v>
      </c>
      <c r="R4457" t="str">
        <f>IF(data[[#This Row],[OnlineBackup]]="Yes",1,"")</f>
        <v/>
      </c>
      <c r="S4457" t="s">
        <v>23</v>
      </c>
      <c r="T4457">
        <f>IF(data[[#This Row],[DeviceProtection]]="Yes",1,"")</f>
        <v>1</v>
      </c>
      <c r="U4457" t="s">
        <v>24</v>
      </c>
      <c r="V4457" t="str">
        <f>IF(data[[#This Row],[TechSupport]]="Yes",1,"")</f>
        <v/>
      </c>
      <c r="W4457" t="s">
        <v>24</v>
      </c>
      <c r="X4457" t="str">
        <f>IF(data[[#This Row],[StreamingTV]]="Yes",1,"")</f>
        <v/>
      </c>
      <c r="Y4457" t="s">
        <v>24</v>
      </c>
      <c r="Z4457" t="str">
        <f>IF(data[[#This Row],[StreamingMovies]]="Yes",1,"")</f>
        <v/>
      </c>
      <c r="AA4457" t="s">
        <v>27</v>
      </c>
      <c r="AB4457" t="s">
        <v>23</v>
      </c>
      <c r="AC4457" t="s">
        <v>32</v>
      </c>
      <c r="AD4457">
        <v>50.45</v>
      </c>
      <c r="AE4457">
        <v>50.45</v>
      </c>
      <c r="AF4457">
        <v>0</v>
      </c>
      <c r="AG4457" s="2">
        <v>0</v>
      </c>
      <c r="AH4457" t="s">
        <v>23</v>
      </c>
      <c r="AI4457">
        <f t="shared" si="138"/>
        <v>1</v>
      </c>
      <c r="AJ4457" t="str">
        <f t="shared" si="139"/>
        <v/>
      </c>
    </row>
    <row r="4458" spans="1:36" x14ac:dyDescent="0.35">
      <c r="A4458">
        <v>4457</v>
      </c>
      <c r="B4458" t="s">
        <v>4493</v>
      </c>
      <c r="C4458" t="s">
        <v>22</v>
      </c>
      <c r="D4458">
        <v>0</v>
      </c>
      <c r="E4458" t="s">
        <v>23</v>
      </c>
      <c r="F4458" t="s">
        <v>24</v>
      </c>
      <c r="G4458" t="str">
        <f>IF(AND(data[[#This Row],[Partner]]="Yes", data[[#This Row],[Dependents]]="Yes"), "Both", IF(data[[#This Row],[Partner]]="Yes", "Partner", IF(data[[#This Row],[Dependents]]="Yes", "Dependent", "None")))</f>
        <v>Partner</v>
      </c>
      <c r="H4458">
        <v>68</v>
      </c>
      <c r="I4458" s="1">
        <f>data[[#This Row],[Tenure]]/12</f>
        <v>5.666666666666667</v>
      </c>
      <c r="J4458" t="s">
        <v>23</v>
      </c>
      <c r="K4458">
        <f>IF(data[[#This Row],[PhoneService]]="Yes",1,"")</f>
        <v>1</v>
      </c>
      <c r="L4458" t="s">
        <v>23</v>
      </c>
      <c r="M4458">
        <f>IF(data[[#This Row],[MultipleLines]]="Yes",1,"")</f>
        <v>1</v>
      </c>
      <c r="N4458" t="s">
        <v>24</v>
      </c>
      <c r="O4458" t="s">
        <v>46</v>
      </c>
      <c r="P4458" t="str">
        <f>IF(data[[#This Row],[OnlineSecurity]]="Yes",1,"")</f>
        <v/>
      </c>
      <c r="Q4458" t="s">
        <v>46</v>
      </c>
      <c r="R4458" t="str">
        <f>IF(data[[#This Row],[OnlineBackup]]="Yes",1,"")</f>
        <v/>
      </c>
      <c r="S4458" t="s">
        <v>46</v>
      </c>
      <c r="T4458" t="str">
        <f>IF(data[[#This Row],[DeviceProtection]]="Yes",1,"")</f>
        <v/>
      </c>
      <c r="U4458" t="s">
        <v>46</v>
      </c>
      <c r="V4458" t="str">
        <f>IF(data[[#This Row],[TechSupport]]="Yes",1,"")</f>
        <v/>
      </c>
      <c r="W4458" t="s">
        <v>46</v>
      </c>
      <c r="X4458" t="str">
        <f>IF(data[[#This Row],[StreamingTV]]="Yes",1,"")</f>
        <v/>
      </c>
      <c r="Y4458" t="s">
        <v>46</v>
      </c>
      <c r="Z4458" t="str">
        <f>IF(data[[#This Row],[StreamingMovies]]="Yes",1,"")</f>
        <v/>
      </c>
      <c r="AA4458" t="s">
        <v>47</v>
      </c>
      <c r="AB4458" t="s">
        <v>23</v>
      </c>
      <c r="AC4458" t="s">
        <v>40</v>
      </c>
      <c r="AD4458">
        <v>24.95</v>
      </c>
      <c r="AE4458">
        <v>1614.9</v>
      </c>
      <c r="AF4458">
        <v>0</v>
      </c>
      <c r="AG4458" s="2">
        <v>0</v>
      </c>
      <c r="AH4458" t="s">
        <v>24</v>
      </c>
      <c r="AI4458">
        <f t="shared" si="138"/>
        <v>0</v>
      </c>
      <c r="AJ4458">
        <f t="shared" si="139"/>
        <v>1</v>
      </c>
    </row>
    <row r="4459" spans="1:36" x14ac:dyDescent="0.35">
      <c r="A4459">
        <v>4458</v>
      </c>
      <c r="B4459" t="s">
        <v>4494</v>
      </c>
      <c r="C4459" t="s">
        <v>30</v>
      </c>
      <c r="D4459">
        <v>0</v>
      </c>
      <c r="E4459" t="s">
        <v>23</v>
      </c>
      <c r="F4459" t="s">
        <v>23</v>
      </c>
      <c r="G4459" t="str">
        <f>IF(AND(data[[#This Row],[Partner]]="Yes", data[[#This Row],[Dependents]]="Yes"), "Both", IF(data[[#This Row],[Partner]]="Yes", "Partner", IF(data[[#This Row],[Dependents]]="Yes", "Dependent", "None")))</f>
        <v>Both</v>
      </c>
      <c r="H4459">
        <v>22</v>
      </c>
      <c r="I4459" s="1">
        <f>data[[#This Row],[Tenure]]/12</f>
        <v>1.8333333333333333</v>
      </c>
      <c r="J4459" t="s">
        <v>23</v>
      </c>
      <c r="K4459">
        <f>IF(data[[#This Row],[PhoneService]]="Yes",1,"")</f>
        <v>1</v>
      </c>
      <c r="L4459" t="s">
        <v>24</v>
      </c>
      <c r="M4459" t="str">
        <f>IF(data[[#This Row],[MultipleLines]]="Yes",1,"")</f>
        <v/>
      </c>
      <c r="N4459" t="s">
        <v>37</v>
      </c>
      <c r="O4459" t="s">
        <v>23</v>
      </c>
      <c r="P4459">
        <f>IF(data[[#This Row],[OnlineSecurity]]="Yes",1,"")</f>
        <v>1</v>
      </c>
      <c r="Q4459" t="s">
        <v>24</v>
      </c>
      <c r="R4459" t="str">
        <f>IF(data[[#This Row],[OnlineBackup]]="Yes",1,"")</f>
        <v/>
      </c>
      <c r="S4459" t="s">
        <v>24</v>
      </c>
      <c r="T4459" t="str">
        <f>IF(data[[#This Row],[DeviceProtection]]="Yes",1,"")</f>
        <v/>
      </c>
      <c r="U4459" t="s">
        <v>24</v>
      </c>
      <c r="V4459" t="str">
        <f>IF(data[[#This Row],[TechSupport]]="Yes",1,"")</f>
        <v/>
      </c>
      <c r="W4459" t="s">
        <v>24</v>
      </c>
      <c r="X4459" t="str">
        <f>IF(data[[#This Row],[StreamingTV]]="Yes",1,"")</f>
        <v/>
      </c>
      <c r="Y4459" t="s">
        <v>24</v>
      </c>
      <c r="Z4459" t="str">
        <f>IF(data[[#This Row],[StreamingMovies]]="Yes",1,"")</f>
        <v/>
      </c>
      <c r="AA4459" t="s">
        <v>27</v>
      </c>
      <c r="AB4459" t="s">
        <v>24</v>
      </c>
      <c r="AC4459" t="s">
        <v>35</v>
      </c>
      <c r="AD4459">
        <v>75</v>
      </c>
      <c r="AE4459">
        <v>1573.95</v>
      </c>
      <c r="AF4459">
        <v>0</v>
      </c>
      <c r="AG4459" s="2">
        <v>0</v>
      </c>
      <c r="AH4459" t="s">
        <v>24</v>
      </c>
      <c r="AI4459">
        <f t="shared" si="138"/>
        <v>0</v>
      </c>
      <c r="AJ4459">
        <f t="shared" si="139"/>
        <v>1</v>
      </c>
    </row>
    <row r="4460" spans="1:36" x14ac:dyDescent="0.35">
      <c r="A4460">
        <v>4459</v>
      </c>
      <c r="B4460" t="s">
        <v>4495</v>
      </c>
      <c r="C4460" t="s">
        <v>30</v>
      </c>
      <c r="D4460">
        <v>0</v>
      </c>
      <c r="E4460" t="s">
        <v>23</v>
      </c>
      <c r="F4460" t="s">
        <v>23</v>
      </c>
      <c r="G4460" t="str">
        <f>IF(AND(data[[#This Row],[Partner]]="Yes", data[[#This Row],[Dependents]]="Yes"), "Both", IF(data[[#This Row],[Partner]]="Yes", "Partner", IF(data[[#This Row],[Dependents]]="Yes", "Dependent", "None")))</f>
        <v>Both</v>
      </c>
      <c r="H4460">
        <v>38</v>
      </c>
      <c r="I4460" s="1">
        <f>data[[#This Row],[Tenure]]/12</f>
        <v>3.1666666666666665</v>
      </c>
      <c r="J4460" t="s">
        <v>23</v>
      </c>
      <c r="K4460">
        <f>IF(data[[#This Row],[PhoneService]]="Yes",1,"")</f>
        <v>1</v>
      </c>
      <c r="L4460" t="s">
        <v>23</v>
      </c>
      <c r="M4460">
        <f>IF(data[[#This Row],[MultipleLines]]="Yes",1,"")</f>
        <v>1</v>
      </c>
      <c r="N4460" t="s">
        <v>37</v>
      </c>
      <c r="O4460" t="s">
        <v>24</v>
      </c>
      <c r="P4460" t="str">
        <f>IF(data[[#This Row],[OnlineSecurity]]="Yes",1,"")</f>
        <v/>
      </c>
      <c r="Q4460" t="s">
        <v>23</v>
      </c>
      <c r="R4460">
        <f>IF(data[[#This Row],[OnlineBackup]]="Yes",1,"")</f>
        <v>1</v>
      </c>
      <c r="S4460" t="s">
        <v>23</v>
      </c>
      <c r="T4460">
        <f>IF(data[[#This Row],[DeviceProtection]]="Yes",1,"")</f>
        <v>1</v>
      </c>
      <c r="U4460" t="s">
        <v>24</v>
      </c>
      <c r="V4460" t="str">
        <f>IF(data[[#This Row],[TechSupport]]="Yes",1,"")</f>
        <v/>
      </c>
      <c r="W4460" t="s">
        <v>23</v>
      </c>
      <c r="X4460">
        <f>IF(data[[#This Row],[StreamingTV]]="Yes",1,"")</f>
        <v>1</v>
      </c>
      <c r="Y4460" t="s">
        <v>24</v>
      </c>
      <c r="Z4460" t="str">
        <f>IF(data[[#This Row],[StreamingMovies]]="Yes",1,"")</f>
        <v/>
      </c>
      <c r="AA4460" t="s">
        <v>27</v>
      </c>
      <c r="AB4460" t="s">
        <v>23</v>
      </c>
      <c r="AC4460" t="s">
        <v>28</v>
      </c>
      <c r="AD4460">
        <v>94.65</v>
      </c>
      <c r="AE4460">
        <v>3624.3</v>
      </c>
      <c r="AF4460">
        <v>0</v>
      </c>
      <c r="AG4460" s="2">
        <v>2</v>
      </c>
      <c r="AH4460" t="s">
        <v>23</v>
      </c>
      <c r="AI4460">
        <f t="shared" si="138"/>
        <v>1</v>
      </c>
      <c r="AJ4460" t="str">
        <f t="shared" si="139"/>
        <v/>
      </c>
    </row>
    <row r="4461" spans="1:36" x14ac:dyDescent="0.35">
      <c r="A4461">
        <v>4460</v>
      </c>
      <c r="B4461" t="s">
        <v>4496</v>
      </c>
      <c r="C4461" t="s">
        <v>22</v>
      </c>
      <c r="D4461">
        <v>0</v>
      </c>
      <c r="E4461" t="s">
        <v>24</v>
      </c>
      <c r="F4461" t="s">
        <v>24</v>
      </c>
      <c r="G4461" t="str">
        <f>IF(AND(data[[#This Row],[Partner]]="Yes", data[[#This Row],[Dependents]]="Yes"), "Both", IF(data[[#This Row],[Partner]]="Yes", "Partner", IF(data[[#This Row],[Dependents]]="Yes", "Dependent", "None")))</f>
        <v>None</v>
      </c>
      <c r="H4461">
        <v>1</v>
      </c>
      <c r="I4461" s="1">
        <f>data[[#This Row],[Tenure]]/12</f>
        <v>8.3333333333333329E-2</v>
      </c>
      <c r="J4461" t="s">
        <v>23</v>
      </c>
      <c r="K4461">
        <f>IF(data[[#This Row],[PhoneService]]="Yes",1,"")</f>
        <v>1</v>
      </c>
      <c r="L4461" t="s">
        <v>23</v>
      </c>
      <c r="M4461">
        <f>IF(data[[#This Row],[MultipleLines]]="Yes",1,"")</f>
        <v>1</v>
      </c>
      <c r="N4461" t="s">
        <v>37</v>
      </c>
      <c r="O4461" t="s">
        <v>24</v>
      </c>
      <c r="P4461" t="str">
        <f>IF(data[[#This Row],[OnlineSecurity]]="Yes",1,"")</f>
        <v/>
      </c>
      <c r="Q4461" t="s">
        <v>23</v>
      </c>
      <c r="R4461">
        <f>IF(data[[#This Row],[OnlineBackup]]="Yes",1,"")</f>
        <v>1</v>
      </c>
      <c r="S4461" t="s">
        <v>24</v>
      </c>
      <c r="T4461" t="str">
        <f>IF(data[[#This Row],[DeviceProtection]]="Yes",1,"")</f>
        <v/>
      </c>
      <c r="U4461" t="s">
        <v>24</v>
      </c>
      <c r="V4461" t="str">
        <f>IF(data[[#This Row],[TechSupport]]="Yes",1,"")</f>
        <v/>
      </c>
      <c r="W4461" t="s">
        <v>23</v>
      </c>
      <c r="X4461">
        <f>IF(data[[#This Row],[StreamingTV]]="Yes",1,"")</f>
        <v>1</v>
      </c>
      <c r="Y4461" t="s">
        <v>23</v>
      </c>
      <c r="Z4461">
        <f>IF(data[[#This Row],[StreamingMovies]]="Yes",1,"")</f>
        <v>1</v>
      </c>
      <c r="AA4461" t="s">
        <v>27</v>
      </c>
      <c r="AB4461" t="s">
        <v>23</v>
      </c>
      <c r="AC4461" t="s">
        <v>40</v>
      </c>
      <c r="AD4461">
        <v>100.25</v>
      </c>
      <c r="AE4461">
        <v>100.25</v>
      </c>
      <c r="AF4461">
        <v>0</v>
      </c>
      <c r="AG4461" s="2">
        <v>0</v>
      </c>
      <c r="AH4461" t="s">
        <v>23</v>
      </c>
      <c r="AI4461">
        <f t="shared" si="138"/>
        <v>1</v>
      </c>
      <c r="AJ4461" t="str">
        <f t="shared" si="139"/>
        <v/>
      </c>
    </row>
    <row r="4462" spans="1:36" x14ac:dyDescent="0.35">
      <c r="A4462">
        <v>4461</v>
      </c>
      <c r="B4462" t="s">
        <v>4497</v>
      </c>
      <c r="C4462" t="s">
        <v>30</v>
      </c>
      <c r="D4462">
        <v>0</v>
      </c>
      <c r="E4462" t="s">
        <v>23</v>
      </c>
      <c r="F4462" t="s">
        <v>24</v>
      </c>
      <c r="G4462" t="str">
        <f>IF(AND(data[[#This Row],[Partner]]="Yes", data[[#This Row],[Dependents]]="Yes"), "Both", IF(data[[#This Row],[Partner]]="Yes", "Partner", IF(data[[#This Row],[Dependents]]="Yes", "Dependent", "None")))</f>
        <v>Partner</v>
      </c>
      <c r="H4462">
        <v>18</v>
      </c>
      <c r="I4462" s="1">
        <f>data[[#This Row],[Tenure]]/12</f>
        <v>1.5</v>
      </c>
      <c r="J4462" t="s">
        <v>23</v>
      </c>
      <c r="K4462">
        <f>IF(data[[#This Row],[PhoneService]]="Yes",1,"")</f>
        <v>1</v>
      </c>
      <c r="L4462" t="s">
        <v>24</v>
      </c>
      <c r="M4462" t="str">
        <f>IF(data[[#This Row],[MultipleLines]]="Yes",1,"")</f>
        <v/>
      </c>
      <c r="N4462" t="s">
        <v>37</v>
      </c>
      <c r="O4462" t="s">
        <v>24</v>
      </c>
      <c r="P4462" t="str">
        <f>IF(data[[#This Row],[OnlineSecurity]]="Yes",1,"")</f>
        <v/>
      </c>
      <c r="Q4462" t="s">
        <v>24</v>
      </c>
      <c r="R4462" t="str">
        <f>IF(data[[#This Row],[OnlineBackup]]="Yes",1,"")</f>
        <v/>
      </c>
      <c r="S4462" t="s">
        <v>23</v>
      </c>
      <c r="T4462">
        <f>IF(data[[#This Row],[DeviceProtection]]="Yes",1,"")</f>
        <v>1</v>
      </c>
      <c r="U4462" t="s">
        <v>23</v>
      </c>
      <c r="V4462">
        <f>IF(data[[#This Row],[TechSupport]]="Yes",1,"")</f>
        <v>1</v>
      </c>
      <c r="W4462" t="s">
        <v>24</v>
      </c>
      <c r="X4462" t="str">
        <f>IF(data[[#This Row],[StreamingTV]]="Yes",1,"")</f>
        <v/>
      </c>
      <c r="Y4462" t="s">
        <v>24</v>
      </c>
      <c r="Z4462" t="str">
        <f>IF(data[[#This Row],[StreamingMovies]]="Yes",1,"")</f>
        <v/>
      </c>
      <c r="AA4462" t="s">
        <v>27</v>
      </c>
      <c r="AB4462" t="s">
        <v>24</v>
      </c>
      <c r="AC4462" t="s">
        <v>28</v>
      </c>
      <c r="AD4462">
        <v>78.2</v>
      </c>
      <c r="AE4462">
        <v>1468.75</v>
      </c>
      <c r="AF4462">
        <v>1</v>
      </c>
      <c r="AG4462" s="2">
        <v>0</v>
      </c>
      <c r="AH4462" t="s">
        <v>24</v>
      </c>
      <c r="AI4462">
        <f t="shared" si="138"/>
        <v>0</v>
      </c>
      <c r="AJ4462">
        <f t="shared" si="139"/>
        <v>1</v>
      </c>
    </row>
    <row r="4463" spans="1:36" x14ac:dyDescent="0.35">
      <c r="A4463">
        <v>4462</v>
      </c>
      <c r="B4463" t="s">
        <v>4498</v>
      </c>
      <c r="C4463" t="s">
        <v>30</v>
      </c>
      <c r="D4463">
        <v>0</v>
      </c>
      <c r="E4463" t="s">
        <v>24</v>
      </c>
      <c r="F4463" t="s">
        <v>24</v>
      </c>
      <c r="G4463" t="str">
        <f>IF(AND(data[[#This Row],[Partner]]="Yes", data[[#This Row],[Dependents]]="Yes"), "Both", IF(data[[#This Row],[Partner]]="Yes", "Partner", IF(data[[#This Row],[Dependents]]="Yes", "Dependent", "None")))</f>
        <v>None</v>
      </c>
      <c r="H4463">
        <v>29</v>
      </c>
      <c r="I4463" s="1">
        <f>data[[#This Row],[Tenure]]/12</f>
        <v>2.4166666666666665</v>
      </c>
      <c r="J4463" t="s">
        <v>23</v>
      </c>
      <c r="K4463">
        <f>IF(data[[#This Row],[PhoneService]]="Yes",1,"")</f>
        <v>1</v>
      </c>
      <c r="L4463" t="s">
        <v>24</v>
      </c>
      <c r="M4463" t="str">
        <f>IF(data[[#This Row],[MultipleLines]]="Yes",1,"")</f>
        <v/>
      </c>
      <c r="N4463" t="s">
        <v>37</v>
      </c>
      <c r="O4463" t="s">
        <v>24</v>
      </c>
      <c r="P4463" t="str">
        <f>IF(data[[#This Row],[OnlineSecurity]]="Yes",1,"")</f>
        <v/>
      </c>
      <c r="Q4463" t="s">
        <v>24</v>
      </c>
      <c r="R4463" t="str">
        <f>IF(data[[#This Row],[OnlineBackup]]="Yes",1,"")</f>
        <v/>
      </c>
      <c r="S4463" t="s">
        <v>24</v>
      </c>
      <c r="T4463" t="str">
        <f>IF(data[[#This Row],[DeviceProtection]]="Yes",1,"")</f>
        <v/>
      </c>
      <c r="U4463" t="s">
        <v>23</v>
      </c>
      <c r="V4463">
        <f>IF(data[[#This Row],[TechSupport]]="Yes",1,"")</f>
        <v>1</v>
      </c>
      <c r="W4463" t="s">
        <v>23</v>
      </c>
      <c r="X4463">
        <f>IF(data[[#This Row],[StreamingTV]]="Yes",1,"")</f>
        <v>1</v>
      </c>
      <c r="Y4463" t="s">
        <v>23</v>
      </c>
      <c r="Z4463">
        <f>IF(data[[#This Row],[StreamingMovies]]="Yes",1,"")</f>
        <v>1</v>
      </c>
      <c r="AA4463" t="s">
        <v>27</v>
      </c>
      <c r="AB4463" t="s">
        <v>23</v>
      </c>
      <c r="AC4463" t="s">
        <v>28</v>
      </c>
      <c r="AD4463">
        <v>94.2</v>
      </c>
      <c r="AE4463">
        <v>2607.6</v>
      </c>
      <c r="AF4463">
        <v>3</v>
      </c>
      <c r="AG4463" s="2">
        <v>0</v>
      </c>
      <c r="AH4463" t="s">
        <v>24</v>
      </c>
      <c r="AI4463">
        <f t="shared" si="138"/>
        <v>0</v>
      </c>
      <c r="AJ4463">
        <f t="shared" si="139"/>
        <v>1</v>
      </c>
    </row>
    <row r="4464" spans="1:36" x14ac:dyDescent="0.35">
      <c r="A4464">
        <v>4463</v>
      </c>
      <c r="B4464" t="s">
        <v>4499</v>
      </c>
      <c r="C4464" t="s">
        <v>22</v>
      </c>
      <c r="D4464">
        <v>0</v>
      </c>
      <c r="E4464" t="s">
        <v>24</v>
      </c>
      <c r="F4464" t="s">
        <v>24</v>
      </c>
      <c r="G4464" t="str">
        <f>IF(AND(data[[#This Row],[Partner]]="Yes", data[[#This Row],[Dependents]]="Yes"), "Both", IF(data[[#This Row],[Partner]]="Yes", "Partner", IF(data[[#This Row],[Dependents]]="Yes", "Dependent", "None")))</f>
        <v>None</v>
      </c>
      <c r="H4464">
        <v>16</v>
      </c>
      <c r="I4464" s="1">
        <f>data[[#This Row],[Tenure]]/12</f>
        <v>1.3333333333333333</v>
      </c>
      <c r="J4464" t="s">
        <v>23</v>
      </c>
      <c r="K4464">
        <f>IF(data[[#This Row],[PhoneService]]="Yes",1,"")</f>
        <v>1</v>
      </c>
      <c r="L4464" t="s">
        <v>23</v>
      </c>
      <c r="M4464">
        <f>IF(data[[#This Row],[MultipleLines]]="Yes",1,"")</f>
        <v>1</v>
      </c>
      <c r="N4464" t="s">
        <v>37</v>
      </c>
      <c r="O4464" t="s">
        <v>24</v>
      </c>
      <c r="P4464" t="str">
        <f>IF(data[[#This Row],[OnlineSecurity]]="Yes",1,"")</f>
        <v/>
      </c>
      <c r="Q4464" t="s">
        <v>24</v>
      </c>
      <c r="R4464" t="str">
        <f>IF(data[[#This Row],[OnlineBackup]]="Yes",1,"")</f>
        <v/>
      </c>
      <c r="S4464" t="s">
        <v>23</v>
      </c>
      <c r="T4464">
        <f>IF(data[[#This Row],[DeviceProtection]]="Yes",1,"")</f>
        <v>1</v>
      </c>
      <c r="U4464" t="s">
        <v>24</v>
      </c>
      <c r="V4464" t="str">
        <f>IF(data[[#This Row],[TechSupport]]="Yes",1,"")</f>
        <v/>
      </c>
      <c r="W4464" t="s">
        <v>24</v>
      </c>
      <c r="X4464" t="str">
        <f>IF(data[[#This Row],[StreamingTV]]="Yes",1,"")</f>
        <v/>
      </c>
      <c r="Y4464" t="s">
        <v>23</v>
      </c>
      <c r="Z4464">
        <f>IF(data[[#This Row],[StreamingMovies]]="Yes",1,"")</f>
        <v>1</v>
      </c>
      <c r="AA4464" t="s">
        <v>27</v>
      </c>
      <c r="AB4464" t="s">
        <v>23</v>
      </c>
      <c r="AC4464" t="s">
        <v>28</v>
      </c>
      <c r="AD4464">
        <v>88.45</v>
      </c>
      <c r="AE4464">
        <v>1422.1</v>
      </c>
      <c r="AF4464">
        <v>0</v>
      </c>
      <c r="AG4464" s="2">
        <v>0</v>
      </c>
      <c r="AH4464" t="s">
        <v>23</v>
      </c>
      <c r="AI4464">
        <f t="shared" si="138"/>
        <v>1</v>
      </c>
      <c r="AJ4464" t="str">
        <f t="shared" si="139"/>
        <v/>
      </c>
    </row>
    <row r="4465" spans="1:36" x14ac:dyDescent="0.35">
      <c r="A4465">
        <v>4464</v>
      </c>
      <c r="B4465" t="s">
        <v>4500</v>
      </c>
      <c r="C4465" t="s">
        <v>30</v>
      </c>
      <c r="D4465">
        <v>0</v>
      </c>
      <c r="E4465" t="s">
        <v>24</v>
      </c>
      <c r="F4465" t="s">
        <v>24</v>
      </c>
      <c r="G4465" t="str">
        <f>IF(AND(data[[#This Row],[Partner]]="Yes", data[[#This Row],[Dependents]]="Yes"), "Both", IF(data[[#This Row],[Partner]]="Yes", "Partner", IF(data[[#This Row],[Dependents]]="Yes", "Dependent", "None")))</f>
        <v>None</v>
      </c>
      <c r="H4465">
        <v>1</v>
      </c>
      <c r="I4465" s="1">
        <f>data[[#This Row],[Tenure]]/12</f>
        <v>8.3333333333333329E-2</v>
      </c>
      <c r="J4465" t="s">
        <v>23</v>
      </c>
      <c r="K4465">
        <f>IF(data[[#This Row],[PhoneService]]="Yes",1,"")</f>
        <v>1</v>
      </c>
      <c r="L4465" t="s">
        <v>24</v>
      </c>
      <c r="M4465" t="str">
        <f>IF(data[[#This Row],[MultipleLines]]="Yes",1,"")</f>
        <v/>
      </c>
      <c r="N4465" t="s">
        <v>37</v>
      </c>
      <c r="O4465" t="s">
        <v>24</v>
      </c>
      <c r="P4465" t="str">
        <f>IF(data[[#This Row],[OnlineSecurity]]="Yes",1,"")</f>
        <v/>
      </c>
      <c r="Q4465" t="s">
        <v>24</v>
      </c>
      <c r="R4465" t="str">
        <f>IF(data[[#This Row],[OnlineBackup]]="Yes",1,"")</f>
        <v/>
      </c>
      <c r="S4465" t="s">
        <v>24</v>
      </c>
      <c r="T4465" t="str">
        <f>IF(data[[#This Row],[DeviceProtection]]="Yes",1,"")</f>
        <v/>
      </c>
      <c r="U4465" t="s">
        <v>24</v>
      </c>
      <c r="V4465" t="str">
        <f>IF(data[[#This Row],[TechSupport]]="Yes",1,"")</f>
        <v/>
      </c>
      <c r="W4465" t="s">
        <v>24</v>
      </c>
      <c r="X4465" t="str">
        <f>IF(data[[#This Row],[StreamingTV]]="Yes",1,"")</f>
        <v/>
      </c>
      <c r="Y4465" t="s">
        <v>24</v>
      </c>
      <c r="Z4465" t="str">
        <f>IF(data[[#This Row],[StreamingMovies]]="Yes",1,"")</f>
        <v/>
      </c>
      <c r="AA4465" t="s">
        <v>27</v>
      </c>
      <c r="AB4465" t="s">
        <v>23</v>
      </c>
      <c r="AC4465" t="s">
        <v>28</v>
      </c>
      <c r="AD4465">
        <v>69.849999999999994</v>
      </c>
      <c r="AE4465">
        <v>69.849999999999994</v>
      </c>
      <c r="AF4465">
        <v>0</v>
      </c>
      <c r="AG4465" s="2">
        <v>0</v>
      </c>
      <c r="AH4465" t="s">
        <v>23</v>
      </c>
      <c r="AI4465">
        <f t="shared" si="138"/>
        <v>1</v>
      </c>
      <c r="AJ4465" t="str">
        <f t="shared" si="139"/>
        <v/>
      </c>
    </row>
    <row r="4466" spans="1:36" x14ac:dyDescent="0.35">
      <c r="A4466">
        <v>4465</v>
      </c>
      <c r="B4466" t="s">
        <v>4501</v>
      </c>
      <c r="C4466" t="s">
        <v>30</v>
      </c>
      <c r="D4466">
        <v>0</v>
      </c>
      <c r="E4466" t="s">
        <v>24</v>
      </c>
      <c r="F4466" t="s">
        <v>24</v>
      </c>
      <c r="G4466" t="str">
        <f>IF(AND(data[[#This Row],[Partner]]="Yes", data[[#This Row],[Dependents]]="Yes"), "Both", IF(data[[#This Row],[Partner]]="Yes", "Partner", IF(data[[#This Row],[Dependents]]="Yes", "Dependent", "None")))</f>
        <v>None</v>
      </c>
      <c r="H4466">
        <v>12</v>
      </c>
      <c r="I4466" s="1">
        <f>data[[#This Row],[Tenure]]/12</f>
        <v>1</v>
      </c>
      <c r="J4466" t="s">
        <v>23</v>
      </c>
      <c r="K4466">
        <f>IF(data[[#This Row],[PhoneService]]="Yes",1,"")</f>
        <v>1</v>
      </c>
      <c r="L4466" t="s">
        <v>24</v>
      </c>
      <c r="M4466" t="str">
        <f>IF(data[[#This Row],[MultipleLines]]="Yes",1,"")</f>
        <v/>
      </c>
      <c r="N4466" t="s">
        <v>37</v>
      </c>
      <c r="O4466" t="s">
        <v>23</v>
      </c>
      <c r="P4466">
        <f>IF(data[[#This Row],[OnlineSecurity]]="Yes",1,"")</f>
        <v>1</v>
      </c>
      <c r="Q4466" t="s">
        <v>24</v>
      </c>
      <c r="R4466" t="str">
        <f>IF(data[[#This Row],[OnlineBackup]]="Yes",1,"")</f>
        <v/>
      </c>
      <c r="S4466" t="s">
        <v>23</v>
      </c>
      <c r="T4466">
        <f>IF(data[[#This Row],[DeviceProtection]]="Yes",1,"")</f>
        <v>1</v>
      </c>
      <c r="U4466" t="s">
        <v>24</v>
      </c>
      <c r="V4466" t="str">
        <f>IF(data[[#This Row],[TechSupport]]="Yes",1,"")</f>
        <v/>
      </c>
      <c r="W4466" t="s">
        <v>24</v>
      </c>
      <c r="X4466" t="str">
        <f>IF(data[[#This Row],[StreamingTV]]="Yes",1,"")</f>
        <v/>
      </c>
      <c r="Y4466" t="s">
        <v>24</v>
      </c>
      <c r="Z4466" t="str">
        <f>IF(data[[#This Row],[StreamingMovies]]="Yes",1,"")</f>
        <v/>
      </c>
      <c r="AA4466" t="s">
        <v>27</v>
      </c>
      <c r="AB4466" t="s">
        <v>24</v>
      </c>
      <c r="AC4466" t="s">
        <v>35</v>
      </c>
      <c r="AD4466">
        <v>81.7</v>
      </c>
      <c r="AE4466">
        <v>858.6</v>
      </c>
      <c r="AF4466">
        <v>0</v>
      </c>
      <c r="AG4466" s="2">
        <v>2</v>
      </c>
      <c r="AH4466" t="s">
        <v>23</v>
      </c>
      <c r="AI4466">
        <f t="shared" si="138"/>
        <v>1</v>
      </c>
      <c r="AJ4466" t="str">
        <f t="shared" si="139"/>
        <v/>
      </c>
    </row>
    <row r="4467" spans="1:36" x14ac:dyDescent="0.35">
      <c r="A4467">
        <v>4466</v>
      </c>
      <c r="B4467" t="s">
        <v>4502</v>
      </c>
      <c r="C4467" t="s">
        <v>30</v>
      </c>
      <c r="D4467">
        <v>0</v>
      </c>
      <c r="E4467" t="s">
        <v>24</v>
      </c>
      <c r="F4467" t="s">
        <v>24</v>
      </c>
      <c r="G4467" t="str">
        <f>IF(AND(data[[#This Row],[Partner]]="Yes", data[[#This Row],[Dependents]]="Yes"), "Both", IF(data[[#This Row],[Partner]]="Yes", "Partner", IF(data[[#This Row],[Dependents]]="Yes", "Dependent", "None")))</f>
        <v>None</v>
      </c>
      <c r="H4467">
        <v>31</v>
      </c>
      <c r="I4467" s="1">
        <f>data[[#This Row],[Tenure]]/12</f>
        <v>2.5833333333333335</v>
      </c>
      <c r="J4467" t="s">
        <v>24</v>
      </c>
      <c r="K4467" t="str">
        <f>IF(data[[#This Row],[PhoneService]]="Yes",1,"")</f>
        <v/>
      </c>
      <c r="L4467" t="s">
        <v>25</v>
      </c>
      <c r="M4467" t="str">
        <f>IF(data[[#This Row],[MultipleLines]]="Yes",1,"")</f>
        <v/>
      </c>
      <c r="N4467" t="s">
        <v>26</v>
      </c>
      <c r="O4467" t="s">
        <v>24</v>
      </c>
      <c r="P4467" t="str">
        <f>IF(data[[#This Row],[OnlineSecurity]]="Yes",1,"")</f>
        <v/>
      </c>
      <c r="Q4467" t="s">
        <v>24</v>
      </c>
      <c r="R4467" t="str">
        <f>IF(data[[#This Row],[OnlineBackup]]="Yes",1,"")</f>
        <v/>
      </c>
      <c r="S4467" t="s">
        <v>23</v>
      </c>
      <c r="T4467">
        <f>IF(data[[#This Row],[DeviceProtection]]="Yes",1,"")</f>
        <v>1</v>
      </c>
      <c r="U4467" t="s">
        <v>24</v>
      </c>
      <c r="V4467" t="str">
        <f>IF(data[[#This Row],[TechSupport]]="Yes",1,"")</f>
        <v/>
      </c>
      <c r="W4467" t="s">
        <v>23</v>
      </c>
      <c r="X4467">
        <f>IF(data[[#This Row],[StreamingTV]]="Yes",1,"")</f>
        <v>1</v>
      </c>
      <c r="Y4467" t="s">
        <v>23</v>
      </c>
      <c r="Z4467">
        <f>IF(data[[#This Row],[StreamingMovies]]="Yes",1,"")</f>
        <v>1</v>
      </c>
      <c r="AA4467" t="s">
        <v>31</v>
      </c>
      <c r="AB4467" t="s">
        <v>23</v>
      </c>
      <c r="AC4467" t="s">
        <v>28</v>
      </c>
      <c r="AD4467">
        <v>50.05</v>
      </c>
      <c r="AE4467">
        <v>1523.4</v>
      </c>
      <c r="AF4467">
        <v>5</v>
      </c>
      <c r="AG4467" s="2">
        <v>0</v>
      </c>
      <c r="AH4467" t="s">
        <v>24</v>
      </c>
      <c r="AI4467">
        <f t="shared" si="138"/>
        <v>0</v>
      </c>
      <c r="AJ4467">
        <f t="shared" si="139"/>
        <v>1</v>
      </c>
    </row>
    <row r="4468" spans="1:36" x14ac:dyDescent="0.35">
      <c r="A4468">
        <v>4467</v>
      </c>
      <c r="B4468" t="s">
        <v>4503</v>
      </c>
      <c r="C4468" t="s">
        <v>30</v>
      </c>
      <c r="D4468">
        <v>0</v>
      </c>
      <c r="E4468" t="s">
        <v>24</v>
      </c>
      <c r="F4468" t="s">
        <v>24</v>
      </c>
      <c r="G4468" t="str">
        <f>IF(AND(data[[#This Row],[Partner]]="Yes", data[[#This Row],[Dependents]]="Yes"), "Both", IF(data[[#This Row],[Partner]]="Yes", "Partner", IF(data[[#This Row],[Dependents]]="Yes", "Dependent", "None")))</f>
        <v>None</v>
      </c>
      <c r="H4468">
        <v>4</v>
      </c>
      <c r="I4468" s="1">
        <f>data[[#This Row],[Tenure]]/12</f>
        <v>0.33333333333333331</v>
      </c>
      <c r="J4468" t="s">
        <v>23</v>
      </c>
      <c r="K4468">
        <f>IF(data[[#This Row],[PhoneService]]="Yes",1,"")</f>
        <v>1</v>
      </c>
      <c r="L4468" t="s">
        <v>24</v>
      </c>
      <c r="M4468" t="str">
        <f>IF(data[[#This Row],[MultipleLines]]="Yes",1,"")</f>
        <v/>
      </c>
      <c r="N4468" t="s">
        <v>37</v>
      </c>
      <c r="O4468" t="s">
        <v>24</v>
      </c>
      <c r="P4468" t="str">
        <f>IF(data[[#This Row],[OnlineSecurity]]="Yes",1,"")</f>
        <v/>
      </c>
      <c r="Q4468" t="s">
        <v>24</v>
      </c>
      <c r="R4468" t="str">
        <f>IF(data[[#This Row],[OnlineBackup]]="Yes",1,"")</f>
        <v/>
      </c>
      <c r="S4468" t="s">
        <v>24</v>
      </c>
      <c r="T4468" t="str">
        <f>IF(data[[#This Row],[DeviceProtection]]="Yes",1,"")</f>
        <v/>
      </c>
      <c r="U4468" t="s">
        <v>24</v>
      </c>
      <c r="V4468" t="str">
        <f>IF(data[[#This Row],[TechSupport]]="Yes",1,"")</f>
        <v/>
      </c>
      <c r="W4468" t="s">
        <v>24</v>
      </c>
      <c r="X4468" t="str">
        <f>IF(data[[#This Row],[StreamingTV]]="Yes",1,"")</f>
        <v/>
      </c>
      <c r="Y4468" t="s">
        <v>23</v>
      </c>
      <c r="Z4468">
        <f>IF(data[[#This Row],[StreamingMovies]]="Yes",1,"")</f>
        <v>1</v>
      </c>
      <c r="AA4468" t="s">
        <v>27</v>
      </c>
      <c r="AB4468" t="s">
        <v>23</v>
      </c>
      <c r="AC4468" t="s">
        <v>28</v>
      </c>
      <c r="AD4468">
        <v>79.900000000000006</v>
      </c>
      <c r="AE4468">
        <v>324.3</v>
      </c>
      <c r="AF4468">
        <v>0</v>
      </c>
      <c r="AG4468" s="2">
        <v>0</v>
      </c>
      <c r="AH4468" t="s">
        <v>23</v>
      </c>
      <c r="AI4468">
        <f t="shared" si="138"/>
        <v>1</v>
      </c>
      <c r="AJ4468" t="str">
        <f t="shared" si="139"/>
        <v/>
      </c>
    </row>
    <row r="4469" spans="1:36" x14ac:dyDescent="0.35">
      <c r="A4469">
        <v>4468</v>
      </c>
      <c r="B4469" t="s">
        <v>4504</v>
      </c>
      <c r="C4469" t="s">
        <v>22</v>
      </c>
      <c r="D4469">
        <v>0</v>
      </c>
      <c r="E4469" t="s">
        <v>23</v>
      </c>
      <c r="F4469" t="s">
        <v>24</v>
      </c>
      <c r="G4469" t="str">
        <f>IF(AND(data[[#This Row],[Partner]]="Yes", data[[#This Row],[Dependents]]="Yes"), "Both", IF(data[[#This Row],[Partner]]="Yes", "Partner", IF(data[[#This Row],[Dependents]]="Yes", "Dependent", "None")))</f>
        <v>Partner</v>
      </c>
      <c r="H4469">
        <v>48</v>
      </c>
      <c r="I4469" s="1">
        <f>data[[#This Row],[Tenure]]/12</f>
        <v>4</v>
      </c>
      <c r="J4469" t="s">
        <v>23</v>
      </c>
      <c r="K4469">
        <f>IF(data[[#This Row],[PhoneService]]="Yes",1,"")</f>
        <v>1</v>
      </c>
      <c r="L4469" t="s">
        <v>23</v>
      </c>
      <c r="M4469">
        <f>IF(data[[#This Row],[MultipleLines]]="Yes",1,"")</f>
        <v>1</v>
      </c>
      <c r="N4469" t="s">
        <v>26</v>
      </c>
      <c r="O4469" t="s">
        <v>24</v>
      </c>
      <c r="P4469" t="str">
        <f>IF(data[[#This Row],[OnlineSecurity]]="Yes",1,"")</f>
        <v/>
      </c>
      <c r="Q4469" t="s">
        <v>24</v>
      </c>
      <c r="R4469" t="str">
        <f>IF(data[[#This Row],[OnlineBackup]]="Yes",1,"")</f>
        <v/>
      </c>
      <c r="S4469" t="s">
        <v>23</v>
      </c>
      <c r="T4469">
        <f>IF(data[[#This Row],[DeviceProtection]]="Yes",1,"")</f>
        <v>1</v>
      </c>
      <c r="U4469" t="s">
        <v>23</v>
      </c>
      <c r="V4469">
        <f>IF(data[[#This Row],[TechSupport]]="Yes",1,"")</f>
        <v>1</v>
      </c>
      <c r="W4469" t="s">
        <v>24</v>
      </c>
      <c r="X4469" t="str">
        <f>IF(data[[#This Row],[StreamingTV]]="Yes",1,"")</f>
        <v/>
      </c>
      <c r="Y4469" t="s">
        <v>23</v>
      </c>
      <c r="Z4469">
        <f>IF(data[[#This Row],[StreamingMovies]]="Yes",1,"")</f>
        <v>1</v>
      </c>
      <c r="AA4469" t="s">
        <v>31</v>
      </c>
      <c r="AB4469" t="s">
        <v>23</v>
      </c>
      <c r="AC4469" t="s">
        <v>32</v>
      </c>
      <c r="AD4469">
        <v>69.55</v>
      </c>
      <c r="AE4469">
        <v>3435.6</v>
      </c>
      <c r="AF4469">
        <v>0</v>
      </c>
      <c r="AG4469" s="2">
        <v>0</v>
      </c>
      <c r="AH4469" t="s">
        <v>24</v>
      </c>
      <c r="AI4469">
        <f t="shared" si="138"/>
        <v>0</v>
      </c>
      <c r="AJ4469">
        <f t="shared" si="139"/>
        <v>1</v>
      </c>
    </row>
    <row r="4470" spans="1:36" x14ac:dyDescent="0.35">
      <c r="A4470">
        <v>4469</v>
      </c>
      <c r="B4470" t="s">
        <v>4505</v>
      </c>
      <c r="C4470" t="s">
        <v>22</v>
      </c>
      <c r="D4470">
        <v>0</v>
      </c>
      <c r="E4470" t="s">
        <v>24</v>
      </c>
      <c r="F4470" t="s">
        <v>24</v>
      </c>
      <c r="G4470" t="str">
        <f>IF(AND(data[[#This Row],[Partner]]="Yes", data[[#This Row],[Dependents]]="Yes"), "Both", IF(data[[#This Row],[Partner]]="Yes", "Partner", IF(data[[#This Row],[Dependents]]="Yes", "Dependent", "None")))</f>
        <v>None</v>
      </c>
      <c r="H4470">
        <v>15</v>
      </c>
      <c r="I4470" s="1">
        <f>data[[#This Row],[Tenure]]/12</f>
        <v>1.25</v>
      </c>
      <c r="J4470" t="s">
        <v>23</v>
      </c>
      <c r="K4470">
        <f>IF(data[[#This Row],[PhoneService]]="Yes",1,"")</f>
        <v>1</v>
      </c>
      <c r="L4470" t="s">
        <v>23</v>
      </c>
      <c r="M4470">
        <f>IF(data[[#This Row],[MultipleLines]]="Yes",1,"")</f>
        <v>1</v>
      </c>
      <c r="N4470" t="s">
        <v>24</v>
      </c>
      <c r="O4470" t="s">
        <v>46</v>
      </c>
      <c r="P4470" t="str">
        <f>IF(data[[#This Row],[OnlineSecurity]]="Yes",1,"")</f>
        <v/>
      </c>
      <c r="Q4470" t="s">
        <v>46</v>
      </c>
      <c r="R4470" t="str">
        <f>IF(data[[#This Row],[OnlineBackup]]="Yes",1,"")</f>
        <v/>
      </c>
      <c r="S4470" t="s">
        <v>46</v>
      </c>
      <c r="T4470" t="str">
        <f>IF(data[[#This Row],[DeviceProtection]]="Yes",1,"")</f>
        <v/>
      </c>
      <c r="U4470" t="s">
        <v>46</v>
      </c>
      <c r="V4470" t="str">
        <f>IF(data[[#This Row],[TechSupport]]="Yes",1,"")</f>
        <v/>
      </c>
      <c r="W4470" t="s">
        <v>46</v>
      </c>
      <c r="X4470" t="str">
        <f>IF(data[[#This Row],[StreamingTV]]="Yes",1,"")</f>
        <v/>
      </c>
      <c r="Y4470" t="s">
        <v>46</v>
      </c>
      <c r="Z4470" t="str">
        <f>IF(data[[#This Row],[StreamingMovies]]="Yes",1,"")</f>
        <v/>
      </c>
      <c r="AA4470" t="s">
        <v>27</v>
      </c>
      <c r="AB4470" t="s">
        <v>23</v>
      </c>
      <c r="AC4470" t="s">
        <v>40</v>
      </c>
      <c r="AD4470">
        <v>25.4</v>
      </c>
      <c r="AE4470">
        <v>399.6</v>
      </c>
      <c r="AF4470">
        <v>0</v>
      </c>
      <c r="AG4470" s="2">
        <v>0</v>
      </c>
      <c r="AH4470" t="s">
        <v>23</v>
      </c>
      <c r="AI4470">
        <f t="shared" si="138"/>
        <v>1</v>
      </c>
      <c r="AJ4470" t="str">
        <f t="shared" si="139"/>
        <v/>
      </c>
    </row>
    <row r="4471" spans="1:36" x14ac:dyDescent="0.35">
      <c r="A4471">
        <v>4470</v>
      </c>
      <c r="B4471" t="s">
        <v>4506</v>
      </c>
      <c r="C4471" t="s">
        <v>30</v>
      </c>
      <c r="D4471">
        <v>0</v>
      </c>
      <c r="E4471" t="s">
        <v>24</v>
      </c>
      <c r="F4471" t="s">
        <v>24</v>
      </c>
      <c r="G4471" t="str">
        <f>IF(AND(data[[#This Row],[Partner]]="Yes", data[[#This Row],[Dependents]]="Yes"), "Both", IF(data[[#This Row],[Partner]]="Yes", "Partner", IF(data[[#This Row],[Dependents]]="Yes", "Dependent", "None")))</f>
        <v>None</v>
      </c>
      <c r="H4471">
        <v>50</v>
      </c>
      <c r="I4471" s="1">
        <f>data[[#This Row],[Tenure]]/12</f>
        <v>4.166666666666667</v>
      </c>
      <c r="J4471" t="s">
        <v>23</v>
      </c>
      <c r="K4471">
        <f>IF(data[[#This Row],[PhoneService]]="Yes",1,"")</f>
        <v>1</v>
      </c>
      <c r="L4471" t="s">
        <v>24</v>
      </c>
      <c r="M4471" t="str">
        <f>IF(data[[#This Row],[MultipleLines]]="Yes",1,"")</f>
        <v/>
      </c>
      <c r="N4471" t="s">
        <v>37</v>
      </c>
      <c r="O4471" t="s">
        <v>23</v>
      </c>
      <c r="P4471">
        <f>IF(data[[#This Row],[OnlineSecurity]]="Yes",1,"")</f>
        <v>1</v>
      </c>
      <c r="Q4471" t="s">
        <v>23</v>
      </c>
      <c r="R4471">
        <f>IF(data[[#This Row],[OnlineBackup]]="Yes",1,"")</f>
        <v>1</v>
      </c>
      <c r="S4471" t="s">
        <v>23</v>
      </c>
      <c r="T4471">
        <f>IF(data[[#This Row],[DeviceProtection]]="Yes",1,"")</f>
        <v>1</v>
      </c>
      <c r="U4471" t="s">
        <v>23</v>
      </c>
      <c r="V4471">
        <f>IF(data[[#This Row],[TechSupport]]="Yes",1,"")</f>
        <v>1</v>
      </c>
      <c r="W4471" t="s">
        <v>24</v>
      </c>
      <c r="X4471" t="str">
        <f>IF(data[[#This Row],[StreamingTV]]="Yes",1,"")</f>
        <v/>
      </c>
      <c r="Y4471" t="s">
        <v>24</v>
      </c>
      <c r="Z4471" t="str">
        <f>IF(data[[#This Row],[StreamingMovies]]="Yes",1,"")</f>
        <v/>
      </c>
      <c r="AA4471" t="s">
        <v>31</v>
      </c>
      <c r="AB4471" t="s">
        <v>23</v>
      </c>
      <c r="AC4471" t="s">
        <v>40</v>
      </c>
      <c r="AD4471">
        <v>90.1</v>
      </c>
      <c r="AE4471">
        <v>4549.45</v>
      </c>
      <c r="AF4471">
        <v>0</v>
      </c>
      <c r="AG4471" s="2">
        <v>0</v>
      </c>
      <c r="AH4471" t="s">
        <v>24</v>
      </c>
      <c r="AI4471">
        <f t="shared" si="138"/>
        <v>0</v>
      </c>
      <c r="AJ4471">
        <f t="shared" si="139"/>
        <v>1</v>
      </c>
    </row>
    <row r="4472" spans="1:36" x14ac:dyDescent="0.35">
      <c r="A4472">
        <v>4471</v>
      </c>
      <c r="B4472" t="s">
        <v>4507</v>
      </c>
      <c r="C4472" t="s">
        <v>30</v>
      </c>
      <c r="D4472">
        <v>0</v>
      </c>
      <c r="E4472" t="s">
        <v>24</v>
      </c>
      <c r="F4472" t="s">
        <v>24</v>
      </c>
      <c r="G4472" t="str">
        <f>IF(AND(data[[#This Row],[Partner]]="Yes", data[[#This Row],[Dependents]]="Yes"), "Both", IF(data[[#This Row],[Partner]]="Yes", "Partner", IF(data[[#This Row],[Dependents]]="Yes", "Dependent", "None")))</f>
        <v>None</v>
      </c>
      <c r="H4472">
        <v>7</v>
      </c>
      <c r="I4472" s="1">
        <f>data[[#This Row],[Tenure]]/12</f>
        <v>0.58333333333333337</v>
      </c>
      <c r="J4472" t="s">
        <v>23</v>
      </c>
      <c r="K4472">
        <f>IF(data[[#This Row],[PhoneService]]="Yes",1,"")</f>
        <v>1</v>
      </c>
      <c r="L4472" t="s">
        <v>24</v>
      </c>
      <c r="M4472" t="str">
        <f>IF(data[[#This Row],[MultipleLines]]="Yes",1,"")</f>
        <v/>
      </c>
      <c r="N4472" t="s">
        <v>26</v>
      </c>
      <c r="O4472" t="s">
        <v>24</v>
      </c>
      <c r="P4472" t="str">
        <f>IF(data[[#This Row],[OnlineSecurity]]="Yes",1,"")</f>
        <v/>
      </c>
      <c r="Q4472" t="s">
        <v>24</v>
      </c>
      <c r="R4472" t="str">
        <f>IF(data[[#This Row],[OnlineBackup]]="Yes",1,"")</f>
        <v/>
      </c>
      <c r="S4472" t="s">
        <v>24</v>
      </c>
      <c r="T4472" t="str">
        <f>IF(data[[#This Row],[DeviceProtection]]="Yes",1,"")</f>
        <v/>
      </c>
      <c r="U4472" t="s">
        <v>24</v>
      </c>
      <c r="V4472" t="str">
        <f>IF(data[[#This Row],[TechSupport]]="Yes",1,"")</f>
        <v/>
      </c>
      <c r="W4472" t="s">
        <v>24</v>
      </c>
      <c r="X4472" t="str">
        <f>IF(data[[#This Row],[StreamingTV]]="Yes",1,"")</f>
        <v/>
      </c>
      <c r="Y4472" t="s">
        <v>24</v>
      </c>
      <c r="Z4472" t="str">
        <f>IF(data[[#This Row],[StreamingMovies]]="Yes",1,"")</f>
        <v/>
      </c>
      <c r="AA4472" t="s">
        <v>27</v>
      </c>
      <c r="AB4472" t="s">
        <v>23</v>
      </c>
      <c r="AC4472" t="s">
        <v>35</v>
      </c>
      <c r="AD4472">
        <v>44.65</v>
      </c>
      <c r="AE4472">
        <v>322.5</v>
      </c>
      <c r="AF4472">
        <v>0</v>
      </c>
      <c r="AG4472" s="2">
        <v>0</v>
      </c>
      <c r="AH4472" t="s">
        <v>24</v>
      </c>
      <c r="AI4472">
        <f t="shared" si="138"/>
        <v>0</v>
      </c>
      <c r="AJ4472">
        <f t="shared" si="139"/>
        <v>1</v>
      </c>
    </row>
    <row r="4473" spans="1:36" x14ac:dyDescent="0.35">
      <c r="A4473">
        <v>4472</v>
      </c>
      <c r="B4473" t="s">
        <v>4508</v>
      </c>
      <c r="C4473" t="s">
        <v>30</v>
      </c>
      <c r="D4473">
        <v>1</v>
      </c>
      <c r="E4473" t="s">
        <v>23</v>
      </c>
      <c r="F4473" t="s">
        <v>24</v>
      </c>
      <c r="G4473" t="str">
        <f>IF(AND(data[[#This Row],[Partner]]="Yes", data[[#This Row],[Dependents]]="Yes"), "Both", IF(data[[#This Row],[Partner]]="Yes", "Partner", IF(data[[#This Row],[Dependents]]="Yes", "Dependent", "None")))</f>
        <v>Partner</v>
      </c>
      <c r="H4473">
        <v>41</v>
      </c>
      <c r="I4473" s="1">
        <f>data[[#This Row],[Tenure]]/12</f>
        <v>3.4166666666666665</v>
      </c>
      <c r="J4473" t="s">
        <v>23</v>
      </c>
      <c r="K4473">
        <f>IF(data[[#This Row],[PhoneService]]="Yes",1,"")</f>
        <v>1</v>
      </c>
      <c r="L4473" t="s">
        <v>23</v>
      </c>
      <c r="M4473">
        <f>IF(data[[#This Row],[MultipleLines]]="Yes",1,"")</f>
        <v>1</v>
      </c>
      <c r="N4473" t="s">
        <v>37</v>
      </c>
      <c r="O4473" t="s">
        <v>23</v>
      </c>
      <c r="P4473">
        <f>IF(data[[#This Row],[OnlineSecurity]]="Yes",1,"")</f>
        <v>1</v>
      </c>
      <c r="Q4473" t="s">
        <v>24</v>
      </c>
      <c r="R4473" t="str">
        <f>IF(data[[#This Row],[OnlineBackup]]="Yes",1,"")</f>
        <v/>
      </c>
      <c r="S4473" t="s">
        <v>23</v>
      </c>
      <c r="T4473">
        <f>IF(data[[#This Row],[DeviceProtection]]="Yes",1,"")</f>
        <v>1</v>
      </c>
      <c r="U4473" t="s">
        <v>24</v>
      </c>
      <c r="V4473" t="str">
        <f>IF(data[[#This Row],[TechSupport]]="Yes",1,"")</f>
        <v/>
      </c>
      <c r="W4473" t="s">
        <v>24</v>
      </c>
      <c r="X4473" t="str">
        <f>IF(data[[#This Row],[StreamingTV]]="Yes",1,"")</f>
        <v/>
      </c>
      <c r="Y4473" t="s">
        <v>24</v>
      </c>
      <c r="Z4473" t="str">
        <f>IF(data[[#This Row],[StreamingMovies]]="Yes",1,"")</f>
        <v/>
      </c>
      <c r="AA4473" t="s">
        <v>27</v>
      </c>
      <c r="AB4473" t="s">
        <v>23</v>
      </c>
      <c r="AC4473" t="s">
        <v>35</v>
      </c>
      <c r="AD4473">
        <v>83.75</v>
      </c>
      <c r="AE4473">
        <v>3273.55</v>
      </c>
      <c r="AF4473">
        <v>0</v>
      </c>
      <c r="AG4473" s="2">
        <v>4</v>
      </c>
      <c r="AH4473" t="s">
        <v>23</v>
      </c>
      <c r="AI4473">
        <f t="shared" si="138"/>
        <v>1</v>
      </c>
      <c r="AJ4473" t="str">
        <f t="shared" si="139"/>
        <v/>
      </c>
    </row>
    <row r="4474" spans="1:36" x14ac:dyDescent="0.35">
      <c r="A4474">
        <v>4473</v>
      </c>
      <c r="B4474" t="s">
        <v>4509</v>
      </c>
      <c r="C4474" t="s">
        <v>30</v>
      </c>
      <c r="D4474">
        <v>0</v>
      </c>
      <c r="E4474" t="s">
        <v>23</v>
      </c>
      <c r="F4474" t="s">
        <v>23</v>
      </c>
      <c r="G4474" t="str">
        <f>IF(AND(data[[#This Row],[Partner]]="Yes", data[[#This Row],[Dependents]]="Yes"), "Both", IF(data[[#This Row],[Partner]]="Yes", "Partner", IF(data[[#This Row],[Dependents]]="Yes", "Dependent", "None")))</f>
        <v>Both</v>
      </c>
      <c r="H4474">
        <v>68</v>
      </c>
      <c r="I4474" s="1">
        <f>data[[#This Row],[Tenure]]/12</f>
        <v>5.666666666666667</v>
      </c>
      <c r="J4474" t="s">
        <v>23</v>
      </c>
      <c r="K4474">
        <f>IF(data[[#This Row],[PhoneService]]="Yes",1,"")</f>
        <v>1</v>
      </c>
      <c r="L4474" t="s">
        <v>24</v>
      </c>
      <c r="M4474" t="str">
        <f>IF(data[[#This Row],[MultipleLines]]="Yes",1,"")</f>
        <v/>
      </c>
      <c r="N4474" t="s">
        <v>37</v>
      </c>
      <c r="O4474" t="s">
        <v>23</v>
      </c>
      <c r="P4474">
        <f>IF(data[[#This Row],[OnlineSecurity]]="Yes",1,"")</f>
        <v>1</v>
      </c>
      <c r="Q4474" t="s">
        <v>24</v>
      </c>
      <c r="R4474" t="str">
        <f>IF(data[[#This Row],[OnlineBackup]]="Yes",1,"")</f>
        <v/>
      </c>
      <c r="S4474" t="s">
        <v>23</v>
      </c>
      <c r="T4474">
        <f>IF(data[[#This Row],[DeviceProtection]]="Yes",1,"")</f>
        <v>1</v>
      </c>
      <c r="U4474" t="s">
        <v>24</v>
      </c>
      <c r="V4474" t="str">
        <f>IF(data[[#This Row],[TechSupport]]="Yes",1,"")</f>
        <v/>
      </c>
      <c r="W4474" t="s">
        <v>24</v>
      </c>
      <c r="X4474" t="str">
        <f>IF(data[[#This Row],[StreamingTV]]="Yes",1,"")</f>
        <v/>
      </c>
      <c r="Y4474" t="s">
        <v>24</v>
      </c>
      <c r="Z4474" t="str">
        <f>IF(data[[#This Row],[StreamingMovies]]="Yes",1,"")</f>
        <v/>
      </c>
      <c r="AA4474" t="s">
        <v>47</v>
      </c>
      <c r="AB4474" t="s">
        <v>24</v>
      </c>
      <c r="AC4474" t="s">
        <v>40</v>
      </c>
      <c r="AD4474">
        <v>80.349999999999994</v>
      </c>
      <c r="AE4474">
        <v>5375.15</v>
      </c>
      <c r="AF4474">
        <v>1</v>
      </c>
      <c r="AG4474" s="2">
        <v>0</v>
      </c>
      <c r="AH4474" t="s">
        <v>24</v>
      </c>
      <c r="AI4474">
        <f t="shared" si="138"/>
        <v>0</v>
      </c>
      <c r="AJ4474">
        <f t="shared" si="139"/>
        <v>1</v>
      </c>
    </row>
    <row r="4475" spans="1:36" x14ac:dyDescent="0.35">
      <c r="A4475">
        <v>4474</v>
      </c>
      <c r="B4475" t="s">
        <v>4510</v>
      </c>
      <c r="C4475" t="s">
        <v>22</v>
      </c>
      <c r="D4475">
        <v>1</v>
      </c>
      <c r="E4475" t="s">
        <v>23</v>
      </c>
      <c r="F4475" t="s">
        <v>24</v>
      </c>
      <c r="G4475" t="str">
        <f>IF(AND(data[[#This Row],[Partner]]="Yes", data[[#This Row],[Dependents]]="Yes"), "Both", IF(data[[#This Row],[Partner]]="Yes", "Partner", IF(data[[#This Row],[Dependents]]="Yes", "Dependent", "None")))</f>
        <v>Partner</v>
      </c>
      <c r="H4475">
        <v>26</v>
      </c>
      <c r="I4475" s="1">
        <f>data[[#This Row],[Tenure]]/12</f>
        <v>2.1666666666666665</v>
      </c>
      <c r="J4475" t="s">
        <v>23</v>
      </c>
      <c r="K4475">
        <f>IF(data[[#This Row],[PhoneService]]="Yes",1,"")</f>
        <v>1</v>
      </c>
      <c r="L4475" t="s">
        <v>23</v>
      </c>
      <c r="M4475">
        <f>IF(data[[#This Row],[MultipleLines]]="Yes",1,"")</f>
        <v>1</v>
      </c>
      <c r="N4475" t="s">
        <v>37</v>
      </c>
      <c r="O4475" t="s">
        <v>24</v>
      </c>
      <c r="P4475" t="str">
        <f>IF(data[[#This Row],[OnlineSecurity]]="Yes",1,"")</f>
        <v/>
      </c>
      <c r="Q4475" t="s">
        <v>24</v>
      </c>
      <c r="R4475" t="str">
        <f>IF(data[[#This Row],[OnlineBackup]]="Yes",1,"")</f>
        <v/>
      </c>
      <c r="S4475" t="s">
        <v>23</v>
      </c>
      <c r="T4475">
        <f>IF(data[[#This Row],[DeviceProtection]]="Yes",1,"")</f>
        <v>1</v>
      </c>
      <c r="U4475" t="s">
        <v>24</v>
      </c>
      <c r="V4475" t="str">
        <f>IF(data[[#This Row],[TechSupport]]="Yes",1,"")</f>
        <v/>
      </c>
      <c r="W4475" t="s">
        <v>23</v>
      </c>
      <c r="X4475">
        <f>IF(data[[#This Row],[StreamingTV]]="Yes",1,"")</f>
        <v>1</v>
      </c>
      <c r="Y4475" t="s">
        <v>23</v>
      </c>
      <c r="Z4475">
        <f>IF(data[[#This Row],[StreamingMovies]]="Yes",1,"")</f>
        <v>1</v>
      </c>
      <c r="AA4475" t="s">
        <v>27</v>
      </c>
      <c r="AB4475" t="s">
        <v>23</v>
      </c>
      <c r="AC4475" t="s">
        <v>35</v>
      </c>
      <c r="AD4475">
        <v>98.1</v>
      </c>
      <c r="AE4475">
        <v>2510.6999999999998</v>
      </c>
      <c r="AF4475">
        <v>0</v>
      </c>
      <c r="AG4475" s="2">
        <v>0</v>
      </c>
      <c r="AH4475" t="s">
        <v>24</v>
      </c>
      <c r="AI4475">
        <f t="shared" si="138"/>
        <v>0</v>
      </c>
      <c r="AJ4475">
        <f t="shared" si="139"/>
        <v>1</v>
      </c>
    </row>
    <row r="4476" spans="1:36" x14ac:dyDescent="0.35">
      <c r="A4476">
        <v>4475</v>
      </c>
      <c r="B4476" t="s">
        <v>4511</v>
      </c>
      <c r="C4476" t="s">
        <v>30</v>
      </c>
      <c r="D4476">
        <v>0</v>
      </c>
      <c r="E4476" t="s">
        <v>24</v>
      </c>
      <c r="F4476" t="s">
        <v>24</v>
      </c>
      <c r="G4476" t="str">
        <f>IF(AND(data[[#This Row],[Partner]]="Yes", data[[#This Row],[Dependents]]="Yes"), "Both", IF(data[[#This Row],[Partner]]="Yes", "Partner", IF(data[[#This Row],[Dependents]]="Yes", "Dependent", "None")))</f>
        <v>None</v>
      </c>
      <c r="H4476">
        <v>57</v>
      </c>
      <c r="I4476" s="1">
        <f>data[[#This Row],[Tenure]]/12</f>
        <v>4.75</v>
      </c>
      <c r="J4476" t="s">
        <v>24</v>
      </c>
      <c r="K4476" t="str">
        <f>IF(data[[#This Row],[PhoneService]]="Yes",1,"")</f>
        <v/>
      </c>
      <c r="L4476" t="s">
        <v>25</v>
      </c>
      <c r="M4476" t="str">
        <f>IF(data[[#This Row],[MultipleLines]]="Yes",1,"")</f>
        <v/>
      </c>
      <c r="N4476" t="s">
        <v>26</v>
      </c>
      <c r="O4476" t="s">
        <v>24</v>
      </c>
      <c r="P4476" t="str">
        <f>IF(data[[#This Row],[OnlineSecurity]]="Yes",1,"")</f>
        <v/>
      </c>
      <c r="Q4476" t="s">
        <v>24</v>
      </c>
      <c r="R4476" t="str">
        <f>IF(data[[#This Row],[OnlineBackup]]="Yes",1,"")</f>
        <v/>
      </c>
      <c r="S4476" t="s">
        <v>23</v>
      </c>
      <c r="T4476">
        <f>IF(data[[#This Row],[DeviceProtection]]="Yes",1,"")</f>
        <v>1</v>
      </c>
      <c r="U4476" t="s">
        <v>23</v>
      </c>
      <c r="V4476">
        <f>IF(data[[#This Row],[TechSupport]]="Yes",1,"")</f>
        <v>1</v>
      </c>
      <c r="W4476" t="s">
        <v>23</v>
      </c>
      <c r="X4476">
        <f>IF(data[[#This Row],[StreamingTV]]="Yes",1,"")</f>
        <v>1</v>
      </c>
      <c r="Y4476" t="s">
        <v>23</v>
      </c>
      <c r="Z4476">
        <f>IF(data[[#This Row],[StreamingMovies]]="Yes",1,"")</f>
        <v>1</v>
      </c>
      <c r="AA4476" t="s">
        <v>47</v>
      </c>
      <c r="AB4476" t="s">
        <v>24</v>
      </c>
      <c r="AC4476" t="s">
        <v>40</v>
      </c>
      <c r="AD4476">
        <v>53.35</v>
      </c>
      <c r="AE4476">
        <v>3090.05</v>
      </c>
      <c r="AF4476">
        <v>0</v>
      </c>
      <c r="AG4476" s="2">
        <v>0</v>
      </c>
      <c r="AH4476" t="s">
        <v>24</v>
      </c>
      <c r="AI4476">
        <f t="shared" si="138"/>
        <v>0</v>
      </c>
      <c r="AJ4476">
        <f t="shared" si="139"/>
        <v>1</v>
      </c>
    </row>
    <row r="4477" spans="1:36" x14ac:dyDescent="0.35">
      <c r="A4477">
        <v>4476</v>
      </c>
      <c r="B4477" t="s">
        <v>4512</v>
      </c>
      <c r="C4477" t="s">
        <v>22</v>
      </c>
      <c r="D4477">
        <v>0</v>
      </c>
      <c r="E4477" t="s">
        <v>24</v>
      </c>
      <c r="F4477" t="s">
        <v>24</v>
      </c>
      <c r="G4477" t="str">
        <f>IF(AND(data[[#This Row],[Partner]]="Yes", data[[#This Row],[Dependents]]="Yes"), "Both", IF(data[[#This Row],[Partner]]="Yes", "Partner", IF(data[[#This Row],[Dependents]]="Yes", "Dependent", "None")))</f>
        <v>None</v>
      </c>
      <c r="H4477">
        <v>3</v>
      </c>
      <c r="I4477" s="1">
        <f>data[[#This Row],[Tenure]]/12</f>
        <v>0.25</v>
      </c>
      <c r="J4477" t="s">
        <v>23</v>
      </c>
      <c r="K4477">
        <f>IF(data[[#This Row],[PhoneService]]="Yes",1,"")</f>
        <v>1</v>
      </c>
      <c r="L4477" t="s">
        <v>24</v>
      </c>
      <c r="M4477" t="str">
        <f>IF(data[[#This Row],[MultipleLines]]="Yes",1,"")</f>
        <v/>
      </c>
      <c r="N4477" t="s">
        <v>24</v>
      </c>
      <c r="O4477" t="s">
        <v>46</v>
      </c>
      <c r="P4477" t="str">
        <f>IF(data[[#This Row],[OnlineSecurity]]="Yes",1,"")</f>
        <v/>
      </c>
      <c r="Q4477" t="s">
        <v>46</v>
      </c>
      <c r="R4477" t="str">
        <f>IF(data[[#This Row],[OnlineBackup]]="Yes",1,"")</f>
        <v/>
      </c>
      <c r="S4477" t="s">
        <v>46</v>
      </c>
      <c r="T4477" t="str">
        <f>IF(data[[#This Row],[DeviceProtection]]="Yes",1,"")</f>
        <v/>
      </c>
      <c r="U4477" t="s">
        <v>46</v>
      </c>
      <c r="V4477" t="str">
        <f>IF(data[[#This Row],[TechSupport]]="Yes",1,"")</f>
        <v/>
      </c>
      <c r="W4477" t="s">
        <v>46</v>
      </c>
      <c r="X4477" t="str">
        <f>IF(data[[#This Row],[StreamingTV]]="Yes",1,"")</f>
        <v/>
      </c>
      <c r="Y4477" t="s">
        <v>46</v>
      </c>
      <c r="Z4477" t="str">
        <f>IF(data[[#This Row],[StreamingMovies]]="Yes",1,"")</f>
        <v/>
      </c>
      <c r="AA4477" t="s">
        <v>27</v>
      </c>
      <c r="AB4477" t="s">
        <v>24</v>
      </c>
      <c r="AC4477" t="s">
        <v>28</v>
      </c>
      <c r="AD4477">
        <v>19.55</v>
      </c>
      <c r="AE4477">
        <v>61.05</v>
      </c>
      <c r="AF4477">
        <v>0</v>
      </c>
      <c r="AG4477" s="2">
        <v>0</v>
      </c>
      <c r="AH4477" t="s">
        <v>24</v>
      </c>
      <c r="AI4477">
        <f t="shared" si="138"/>
        <v>0</v>
      </c>
      <c r="AJ4477">
        <f t="shared" si="139"/>
        <v>1</v>
      </c>
    </row>
    <row r="4478" spans="1:36" x14ac:dyDescent="0.35">
      <c r="A4478">
        <v>4477</v>
      </c>
      <c r="B4478" t="s">
        <v>4513</v>
      </c>
      <c r="C4478" t="s">
        <v>22</v>
      </c>
      <c r="D4478">
        <v>0</v>
      </c>
      <c r="E4478" t="s">
        <v>24</v>
      </c>
      <c r="F4478" t="s">
        <v>24</v>
      </c>
      <c r="G4478" t="str">
        <f>IF(AND(data[[#This Row],[Partner]]="Yes", data[[#This Row],[Dependents]]="Yes"), "Both", IF(data[[#This Row],[Partner]]="Yes", "Partner", IF(data[[#This Row],[Dependents]]="Yes", "Dependent", "None")))</f>
        <v>None</v>
      </c>
      <c r="H4478">
        <v>1</v>
      </c>
      <c r="I4478" s="1">
        <f>data[[#This Row],[Tenure]]/12</f>
        <v>8.3333333333333329E-2</v>
      </c>
      <c r="J4478" t="s">
        <v>23</v>
      </c>
      <c r="K4478">
        <f>IF(data[[#This Row],[PhoneService]]="Yes",1,"")</f>
        <v>1</v>
      </c>
      <c r="L4478" t="s">
        <v>24</v>
      </c>
      <c r="M4478" t="str">
        <f>IF(data[[#This Row],[MultipleLines]]="Yes",1,"")</f>
        <v/>
      </c>
      <c r="N4478" t="s">
        <v>24</v>
      </c>
      <c r="O4478" t="s">
        <v>46</v>
      </c>
      <c r="P4478" t="str">
        <f>IF(data[[#This Row],[OnlineSecurity]]="Yes",1,"")</f>
        <v/>
      </c>
      <c r="Q4478" t="s">
        <v>46</v>
      </c>
      <c r="R4478" t="str">
        <f>IF(data[[#This Row],[OnlineBackup]]="Yes",1,"")</f>
        <v/>
      </c>
      <c r="S4478" t="s">
        <v>46</v>
      </c>
      <c r="T4478" t="str">
        <f>IF(data[[#This Row],[DeviceProtection]]="Yes",1,"")</f>
        <v/>
      </c>
      <c r="U4478" t="s">
        <v>46</v>
      </c>
      <c r="V4478" t="str">
        <f>IF(data[[#This Row],[TechSupport]]="Yes",1,"")</f>
        <v/>
      </c>
      <c r="W4478" t="s">
        <v>46</v>
      </c>
      <c r="X4478" t="str">
        <f>IF(data[[#This Row],[StreamingTV]]="Yes",1,"")</f>
        <v/>
      </c>
      <c r="Y4478" t="s">
        <v>46</v>
      </c>
      <c r="Z4478" t="str">
        <f>IF(data[[#This Row],[StreamingMovies]]="Yes",1,"")</f>
        <v/>
      </c>
      <c r="AA4478" t="s">
        <v>27</v>
      </c>
      <c r="AB4478" t="s">
        <v>24</v>
      </c>
      <c r="AC4478" t="s">
        <v>32</v>
      </c>
      <c r="AD4478">
        <v>20.9</v>
      </c>
      <c r="AE4478">
        <v>20.9</v>
      </c>
      <c r="AF4478">
        <v>0</v>
      </c>
      <c r="AG4478" s="2">
        <v>0</v>
      </c>
      <c r="AH4478" t="s">
        <v>23</v>
      </c>
      <c r="AI4478">
        <f t="shared" si="138"/>
        <v>1</v>
      </c>
      <c r="AJ4478" t="str">
        <f t="shared" si="139"/>
        <v/>
      </c>
    </row>
    <row r="4479" spans="1:36" x14ac:dyDescent="0.35">
      <c r="A4479">
        <v>4478</v>
      </c>
      <c r="B4479" t="s">
        <v>4514</v>
      </c>
      <c r="C4479" t="s">
        <v>30</v>
      </c>
      <c r="D4479">
        <v>0</v>
      </c>
      <c r="E4479" t="s">
        <v>23</v>
      </c>
      <c r="F4479" t="s">
        <v>23</v>
      </c>
      <c r="G4479" t="str">
        <f>IF(AND(data[[#This Row],[Partner]]="Yes", data[[#This Row],[Dependents]]="Yes"), "Both", IF(data[[#This Row],[Partner]]="Yes", "Partner", IF(data[[#This Row],[Dependents]]="Yes", "Dependent", "None")))</f>
        <v>Both</v>
      </c>
      <c r="H4479">
        <v>19</v>
      </c>
      <c r="I4479" s="1">
        <f>data[[#This Row],[Tenure]]/12</f>
        <v>1.5833333333333333</v>
      </c>
      <c r="J4479" t="s">
        <v>23</v>
      </c>
      <c r="K4479">
        <f>IF(data[[#This Row],[PhoneService]]="Yes",1,"")</f>
        <v>1</v>
      </c>
      <c r="L4479" t="s">
        <v>24</v>
      </c>
      <c r="M4479" t="str">
        <f>IF(data[[#This Row],[MultipleLines]]="Yes",1,"")</f>
        <v/>
      </c>
      <c r="N4479" t="s">
        <v>26</v>
      </c>
      <c r="O4479" t="s">
        <v>23</v>
      </c>
      <c r="P4479">
        <f>IF(data[[#This Row],[OnlineSecurity]]="Yes",1,"")</f>
        <v>1</v>
      </c>
      <c r="Q4479" t="s">
        <v>24</v>
      </c>
      <c r="R4479" t="str">
        <f>IF(data[[#This Row],[OnlineBackup]]="Yes",1,"")</f>
        <v/>
      </c>
      <c r="S4479" t="s">
        <v>24</v>
      </c>
      <c r="T4479" t="str">
        <f>IF(data[[#This Row],[DeviceProtection]]="Yes",1,"")</f>
        <v/>
      </c>
      <c r="U4479" t="s">
        <v>24</v>
      </c>
      <c r="V4479" t="str">
        <f>IF(data[[#This Row],[TechSupport]]="Yes",1,"")</f>
        <v/>
      </c>
      <c r="W4479" t="s">
        <v>24</v>
      </c>
      <c r="X4479" t="str">
        <f>IF(data[[#This Row],[StreamingTV]]="Yes",1,"")</f>
        <v/>
      </c>
      <c r="Y4479" t="s">
        <v>24</v>
      </c>
      <c r="Z4479" t="str">
        <f>IF(data[[#This Row],[StreamingMovies]]="Yes",1,"")</f>
        <v/>
      </c>
      <c r="AA4479" t="s">
        <v>31</v>
      </c>
      <c r="AB4479" t="s">
        <v>23</v>
      </c>
      <c r="AC4479" t="s">
        <v>35</v>
      </c>
      <c r="AD4479">
        <v>48.95</v>
      </c>
      <c r="AE4479">
        <v>955.6</v>
      </c>
      <c r="AF4479">
        <v>0</v>
      </c>
      <c r="AG4479" s="2">
        <v>0</v>
      </c>
      <c r="AH4479" t="s">
        <v>24</v>
      </c>
      <c r="AI4479">
        <f t="shared" si="138"/>
        <v>0</v>
      </c>
      <c r="AJ4479">
        <f t="shared" si="139"/>
        <v>1</v>
      </c>
    </row>
    <row r="4480" spans="1:36" x14ac:dyDescent="0.35">
      <c r="A4480">
        <v>4479</v>
      </c>
      <c r="B4480" t="s">
        <v>4515</v>
      </c>
      <c r="C4480" t="s">
        <v>22</v>
      </c>
      <c r="D4480">
        <v>0</v>
      </c>
      <c r="E4480" t="s">
        <v>24</v>
      </c>
      <c r="F4480" t="s">
        <v>24</v>
      </c>
      <c r="G4480" t="str">
        <f>IF(AND(data[[#This Row],[Partner]]="Yes", data[[#This Row],[Dependents]]="Yes"), "Both", IF(data[[#This Row],[Partner]]="Yes", "Partner", IF(data[[#This Row],[Dependents]]="Yes", "Dependent", "None")))</f>
        <v>None</v>
      </c>
      <c r="H4480">
        <v>3</v>
      </c>
      <c r="I4480" s="1">
        <f>data[[#This Row],[Tenure]]/12</f>
        <v>0.25</v>
      </c>
      <c r="J4480" t="s">
        <v>23</v>
      </c>
      <c r="K4480">
        <f>IF(data[[#This Row],[PhoneService]]="Yes",1,"")</f>
        <v>1</v>
      </c>
      <c r="L4480" t="s">
        <v>24</v>
      </c>
      <c r="M4480" t="str">
        <f>IF(data[[#This Row],[MultipleLines]]="Yes",1,"")</f>
        <v/>
      </c>
      <c r="N4480" t="s">
        <v>26</v>
      </c>
      <c r="O4480" t="s">
        <v>24</v>
      </c>
      <c r="P4480" t="str">
        <f>IF(data[[#This Row],[OnlineSecurity]]="Yes",1,"")</f>
        <v/>
      </c>
      <c r="Q4480" t="s">
        <v>24</v>
      </c>
      <c r="R4480" t="str">
        <f>IF(data[[#This Row],[OnlineBackup]]="Yes",1,"")</f>
        <v/>
      </c>
      <c r="S4480" t="s">
        <v>24</v>
      </c>
      <c r="T4480" t="str">
        <f>IF(data[[#This Row],[DeviceProtection]]="Yes",1,"")</f>
        <v/>
      </c>
      <c r="U4480" t="s">
        <v>24</v>
      </c>
      <c r="V4480" t="str">
        <f>IF(data[[#This Row],[TechSupport]]="Yes",1,"")</f>
        <v/>
      </c>
      <c r="W4480" t="s">
        <v>23</v>
      </c>
      <c r="X4480">
        <f>IF(data[[#This Row],[StreamingTV]]="Yes",1,"")</f>
        <v>1</v>
      </c>
      <c r="Y4480" t="s">
        <v>24</v>
      </c>
      <c r="Z4480" t="str">
        <f>IF(data[[#This Row],[StreamingMovies]]="Yes",1,"")</f>
        <v/>
      </c>
      <c r="AA4480" t="s">
        <v>27</v>
      </c>
      <c r="AB4480" t="s">
        <v>23</v>
      </c>
      <c r="AC4480" t="s">
        <v>28</v>
      </c>
      <c r="AD4480">
        <v>54.2</v>
      </c>
      <c r="AE4480">
        <v>140.4</v>
      </c>
      <c r="AF4480">
        <v>2</v>
      </c>
      <c r="AG4480" s="2">
        <v>0</v>
      </c>
      <c r="AH4480" t="s">
        <v>24</v>
      </c>
      <c r="AI4480">
        <f t="shared" si="138"/>
        <v>0</v>
      </c>
      <c r="AJ4480">
        <f t="shared" si="139"/>
        <v>1</v>
      </c>
    </row>
    <row r="4481" spans="1:36" x14ac:dyDescent="0.35">
      <c r="A4481">
        <v>4480</v>
      </c>
      <c r="B4481" t="s">
        <v>4516</v>
      </c>
      <c r="C4481" t="s">
        <v>22</v>
      </c>
      <c r="D4481">
        <v>0</v>
      </c>
      <c r="E4481" t="s">
        <v>24</v>
      </c>
      <c r="F4481" t="s">
        <v>24</v>
      </c>
      <c r="G4481" t="str">
        <f>IF(AND(data[[#This Row],[Partner]]="Yes", data[[#This Row],[Dependents]]="Yes"), "Both", IF(data[[#This Row],[Partner]]="Yes", "Partner", IF(data[[#This Row],[Dependents]]="Yes", "Dependent", "None")))</f>
        <v>None</v>
      </c>
      <c r="H4481">
        <v>59</v>
      </c>
      <c r="I4481" s="1">
        <f>data[[#This Row],[Tenure]]/12</f>
        <v>4.916666666666667</v>
      </c>
      <c r="J4481" t="s">
        <v>23</v>
      </c>
      <c r="K4481">
        <f>IF(data[[#This Row],[PhoneService]]="Yes",1,"")</f>
        <v>1</v>
      </c>
      <c r="L4481" t="s">
        <v>23</v>
      </c>
      <c r="M4481">
        <f>IF(data[[#This Row],[MultipleLines]]="Yes",1,"")</f>
        <v>1</v>
      </c>
      <c r="N4481" t="s">
        <v>24</v>
      </c>
      <c r="O4481" t="s">
        <v>46</v>
      </c>
      <c r="P4481" t="str">
        <f>IF(data[[#This Row],[OnlineSecurity]]="Yes",1,"")</f>
        <v/>
      </c>
      <c r="Q4481" t="s">
        <v>46</v>
      </c>
      <c r="R4481" t="str">
        <f>IF(data[[#This Row],[OnlineBackup]]="Yes",1,"")</f>
        <v/>
      </c>
      <c r="S4481" t="s">
        <v>46</v>
      </c>
      <c r="T4481" t="str">
        <f>IF(data[[#This Row],[DeviceProtection]]="Yes",1,"")</f>
        <v/>
      </c>
      <c r="U4481" t="s">
        <v>46</v>
      </c>
      <c r="V4481" t="str">
        <f>IF(data[[#This Row],[TechSupport]]="Yes",1,"")</f>
        <v/>
      </c>
      <c r="W4481" t="s">
        <v>46</v>
      </c>
      <c r="X4481" t="str">
        <f>IF(data[[#This Row],[StreamingTV]]="Yes",1,"")</f>
        <v/>
      </c>
      <c r="Y4481" t="s">
        <v>46</v>
      </c>
      <c r="Z4481" t="str">
        <f>IF(data[[#This Row],[StreamingMovies]]="Yes",1,"")</f>
        <v/>
      </c>
      <c r="AA4481" t="s">
        <v>47</v>
      </c>
      <c r="AB4481" t="s">
        <v>24</v>
      </c>
      <c r="AC4481" t="s">
        <v>28</v>
      </c>
      <c r="AD4481">
        <v>24.45</v>
      </c>
      <c r="AE4481">
        <v>1493.1</v>
      </c>
      <c r="AF4481">
        <v>0</v>
      </c>
      <c r="AG4481" s="2">
        <v>0</v>
      </c>
      <c r="AH4481" t="s">
        <v>24</v>
      </c>
      <c r="AI4481">
        <f t="shared" si="138"/>
        <v>0</v>
      </c>
      <c r="AJ4481">
        <f t="shared" si="139"/>
        <v>1</v>
      </c>
    </row>
    <row r="4482" spans="1:36" x14ac:dyDescent="0.35">
      <c r="A4482">
        <v>4481</v>
      </c>
      <c r="B4482" t="s">
        <v>4517</v>
      </c>
      <c r="C4482" t="s">
        <v>22</v>
      </c>
      <c r="D4482">
        <v>0</v>
      </c>
      <c r="E4482" t="s">
        <v>23</v>
      </c>
      <c r="F4482" t="s">
        <v>24</v>
      </c>
      <c r="G4482" t="str">
        <f>IF(AND(data[[#This Row],[Partner]]="Yes", data[[#This Row],[Dependents]]="Yes"), "Both", IF(data[[#This Row],[Partner]]="Yes", "Partner", IF(data[[#This Row],[Dependents]]="Yes", "Dependent", "None")))</f>
        <v>Partner</v>
      </c>
      <c r="H4482">
        <v>1</v>
      </c>
      <c r="I4482" s="1">
        <f>data[[#This Row],[Tenure]]/12</f>
        <v>8.3333333333333329E-2</v>
      </c>
      <c r="J4482" t="s">
        <v>23</v>
      </c>
      <c r="K4482">
        <f>IF(data[[#This Row],[PhoneService]]="Yes",1,"")</f>
        <v>1</v>
      </c>
      <c r="L4482" t="s">
        <v>24</v>
      </c>
      <c r="M4482" t="str">
        <f>IF(data[[#This Row],[MultipleLines]]="Yes",1,"")</f>
        <v/>
      </c>
      <c r="N4482" t="s">
        <v>37</v>
      </c>
      <c r="O4482" t="s">
        <v>24</v>
      </c>
      <c r="P4482" t="str">
        <f>IF(data[[#This Row],[OnlineSecurity]]="Yes",1,"")</f>
        <v/>
      </c>
      <c r="Q4482" t="s">
        <v>24</v>
      </c>
      <c r="R4482" t="str">
        <f>IF(data[[#This Row],[OnlineBackup]]="Yes",1,"")</f>
        <v/>
      </c>
      <c r="S4482" t="s">
        <v>24</v>
      </c>
      <c r="T4482" t="str">
        <f>IF(data[[#This Row],[DeviceProtection]]="Yes",1,"")</f>
        <v/>
      </c>
      <c r="U4482" t="s">
        <v>24</v>
      </c>
      <c r="V4482" t="str">
        <f>IF(data[[#This Row],[TechSupport]]="Yes",1,"")</f>
        <v/>
      </c>
      <c r="W4482" t="s">
        <v>24</v>
      </c>
      <c r="X4482" t="str">
        <f>IF(data[[#This Row],[StreamingTV]]="Yes",1,"")</f>
        <v/>
      </c>
      <c r="Y4482" t="s">
        <v>24</v>
      </c>
      <c r="Z4482" t="str">
        <f>IF(data[[#This Row],[StreamingMovies]]="Yes",1,"")</f>
        <v/>
      </c>
      <c r="AA4482" t="s">
        <v>27</v>
      </c>
      <c r="AB4482" t="s">
        <v>23</v>
      </c>
      <c r="AC4482" t="s">
        <v>32</v>
      </c>
      <c r="AD4482">
        <v>69.400000000000006</v>
      </c>
      <c r="AE4482">
        <v>69.400000000000006</v>
      </c>
      <c r="AF4482">
        <v>0</v>
      </c>
      <c r="AG4482" s="2">
        <v>0</v>
      </c>
      <c r="AH4482" t="s">
        <v>23</v>
      </c>
      <c r="AI4482">
        <f t="shared" si="138"/>
        <v>1</v>
      </c>
      <c r="AJ4482" t="str">
        <f t="shared" si="139"/>
        <v/>
      </c>
    </row>
    <row r="4483" spans="1:36" x14ac:dyDescent="0.35">
      <c r="A4483">
        <v>4482</v>
      </c>
      <c r="B4483" t="s">
        <v>4518</v>
      </c>
      <c r="C4483" t="s">
        <v>30</v>
      </c>
      <c r="D4483">
        <v>0</v>
      </c>
      <c r="E4483" t="s">
        <v>23</v>
      </c>
      <c r="F4483" t="s">
        <v>24</v>
      </c>
      <c r="G4483" t="str">
        <f>IF(AND(data[[#This Row],[Partner]]="Yes", data[[#This Row],[Dependents]]="Yes"), "Both", IF(data[[#This Row],[Partner]]="Yes", "Partner", IF(data[[#This Row],[Dependents]]="Yes", "Dependent", "None")))</f>
        <v>Partner</v>
      </c>
      <c r="H4483">
        <v>42</v>
      </c>
      <c r="I4483" s="1">
        <f>data[[#This Row],[Tenure]]/12</f>
        <v>3.5</v>
      </c>
      <c r="J4483" t="s">
        <v>24</v>
      </c>
      <c r="K4483" t="str">
        <f>IF(data[[#This Row],[PhoneService]]="Yes",1,"")</f>
        <v/>
      </c>
      <c r="L4483" t="s">
        <v>25</v>
      </c>
      <c r="M4483" t="str">
        <f>IF(data[[#This Row],[MultipleLines]]="Yes",1,"")</f>
        <v/>
      </c>
      <c r="N4483" t="s">
        <v>26</v>
      </c>
      <c r="O4483" t="s">
        <v>23</v>
      </c>
      <c r="P4483">
        <f>IF(data[[#This Row],[OnlineSecurity]]="Yes",1,"")</f>
        <v>1</v>
      </c>
      <c r="Q4483" t="s">
        <v>24</v>
      </c>
      <c r="R4483" t="str">
        <f>IF(data[[#This Row],[OnlineBackup]]="Yes",1,"")</f>
        <v/>
      </c>
      <c r="S4483" t="s">
        <v>24</v>
      </c>
      <c r="T4483" t="str">
        <f>IF(data[[#This Row],[DeviceProtection]]="Yes",1,"")</f>
        <v/>
      </c>
      <c r="U4483" t="s">
        <v>24</v>
      </c>
      <c r="V4483" t="str">
        <f>IF(data[[#This Row],[TechSupport]]="Yes",1,"")</f>
        <v/>
      </c>
      <c r="W4483" t="s">
        <v>23</v>
      </c>
      <c r="X4483">
        <f>IF(data[[#This Row],[StreamingTV]]="Yes",1,"")</f>
        <v>1</v>
      </c>
      <c r="Y4483" t="s">
        <v>24</v>
      </c>
      <c r="Z4483" t="str">
        <f>IF(data[[#This Row],[StreamingMovies]]="Yes",1,"")</f>
        <v/>
      </c>
      <c r="AA4483" t="s">
        <v>27</v>
      </c>
      <c r="AB4483" t="s">
        <v>23</v>
      </c>
      <c r="AC4483" t="s">
        <v>35</v>
      </c>
      <c r="AD4483">
        <v>40.15</v>
      </c>
      <c r="AE4483">
        <v>1626.05</v>
      </c>
      <c r="AF4483">
        <v>0</v>
      </c>
      <c r="AG4483" s="2">
        <v>0</v>
      </c>
      <c r="AH4483" t="s">
        <v>24</v>
      </c>
      <c r="AI4483">
        <f t="shared" ref="AI4483:AI4546" si="140">IF(AH4483="Yes",1,0)</f>
        <v>0</v>
      </c>
      <c r="AJ4483">
        <f t="shared" ref="AJ4483:AJ4546" si="141">IF(AH4483="No",1,"")</f>
        <v>1</v>
      </c>
    </row>
    <row r="4484" spans="1:36" x14ac:dyDescent="0.35">
      <c r="A4484">
        <v>4483</v>
      </c>
      <c r="B4484" t="s">
        <v>4519</v>
      </c>
      <c r="C4484" t="s">
        <v>22</v>
      </c>
      <c r="D4484">
        <v>0</v>
      </c>
      <c r="E4484" t="s">
        <v>24</v>
      </c>
      <c r="F4484" t="s">
        <v>24</v>
      </c>
      <c r="G4484" t="str">
        <f>IF(AND(data[[#This Row],[Partner]]="Yes", data[[#This Row],[Dependents]]="Yes"), "Both", IF(data[[#This Row],[Partner]]="Yes", "Partner", IF(data[[#This Row],[Dependents]]="Yes", "Dependent", "None")))</f>
        <v>None</v>
      </c>
      <c r="H4484">
        <v>7</v>
      </c>
      <c r="I4484" s="1">
        <f>data[[#This Row],[Tenure]]/12</f>
        <v>0.58333333333333337</v>
      </c>
      <c r="J4484" t="s">
        <v>23</v>
      </c>
      <c r="K4484">
        <f>IF(data[[#This Row],[PhoneService]]="Yes",1,"")</f>
        <v>1</v>
      </c>
      <c r="L4484" t="s">
        <v>23</v>
      </c>
      <c r="M4484">
        <f>IF(data[[#This Row],[MultipleLines]]="Yes",1,"")</f>
        <v>1</v>
      </c>
      <c r="N4484" t="s">
        <v>37</v>
      </c>
      <c r="O4484" t="s">
        <v>24</v>
      </c>
      <c r="P4484" t="str">
        <f>IF(data[[#This Row],[OnlineSecurity]]="Yes",1,"")</f>
        <v/>
      </c>
      <c r="Q4484" t="s">
        <v>24</v>
      </c>
      <c r="R4484" t="str">
        <f>IF(data[[#This Row],[OnlineBackup]]="Yes",1,"")</f>
        <v/>
      </c>
      <c r="S4484" t="s">
        <v>24</v>
      </c>
      <c r="T4484" t="str">
        <f>IF(data[[#This Row],[DeviceProtection]]="Yes",1,"")</f>
        <v/>
      </c>
      <c r="U4484" t="s">
        <v>24</v>
      </c>
      <c r="V4484" t="str">
        <f>IF(data[[#This Row],[TechSupport]]="Yes",1,"")</f>
        <v/>
      </c>
      <c r="W4484" t="s">
        <v>24</v>
      </c>
      <c r="X4484" t="str">
        <f>IF(data[[#This Row],[StreamingTV]]="Yes",1,"")</f>
        <v/>
      </c>
      <c r="Y4484" t="s">
        <v>24</v>
      </c>
      <c r="Z4484" t="str">
        <f>IF(data[[#This Row],[StreamingMovies]]="Yes",1,"")</f>
        <v/>
      </c>
      <c r="AA4484" t="s">
        <v>27</v>
      </c>
      <c r="AB4484" t="s">
        <v>23</v>
      </c>
      <c r="AC4484" t="s">
        <v>28</v>
      </c>
      <c r="AD4484">
        <v>74.900000000000006</v>
      </c>
      <c r="AE4484">
        <v>541.15</v>
      </c>
      <c r="AF4484">
        <v>0</v>
      </c>
      <c r="AG4484" s="2">
        <v>0</v>
      </c>
      <c r="AH4484" t="s">
        <v>23</v>
      </c>
      <c r="AI4484">
        <f t="shared" si="140"/>
        <v>1</v>
      </c>
      <c r="AJ4484" t="str">
        <f t="shared" si="141"/>
        <v/>
      </c>
    </row>
    <row r="4485" spans="1:36" x14ac:dyDescent="0.35">
      <c r="A4485">
        <v>4484</v>
      </c>
      <c r="B4485" t="s">
        <v>4520</v>
      </c>
      <c r="C4485" t="s">
        <v>30</v>
      </c>
      <c r="D4485">
        <v>0</v>
      </c>
      <c r="E4485" t="s">
        <v>23</v>
      </c>
      <c r="F4485" t="s">
        <v>24</v>
      </c>
      <c r="G4485" t="str">
        <f>IF(AND(data[[#This Row],[Partner]]="Yes", data[[#This Row],[Dependents]]="Yes"), "Both", IF(data[[#This Row],[Partner]]="Yes", "Partner", IF(data[[#This Row],[Dependents]]="Yes", "Dependent", "None")))</f>
        <v>Partner</v>
      </c>
      <c r="H4485">
        <v>67</v>
      </c>
      <c r="I4485" s="1">
        <f>data[[#This Row],[Tenure]]/12</f>
        <v>5.583333333333333</v>
      </c>
      <c r="J4485" t="s">
        <v>23</v>
      </c>
      <c r="K4485">
        <f>IF(data[[#This Row],[PhoneService]]="Yes",1,"")</f>
        <v>1</v>
      </c>
      <c r="L4485" t="s">
        <v>23</v>
      </c>
      <c r="M4485">
        <f>IF(data[[#This Row],[MultipleLines]]="Yes",1,"")</f>
        <v>1</v>
      </c>
      <c r="N4485" t="s">
        <v>24</v>
      </c>
      <c r="O4485" t="s">
        <v>46</v>
      </c>
      <c r="P4485" t="str">
        <f>IF(data[[#This Row],[OnlineSecurity]]="Yes",1,"")</f>
        <v/>
      </c>
      <c r="Q4485" t="s">
        <v>46</v>
      </c>
      <c r="R4485" t="str">
        <f>IF(data[[#This Row],[OnlineBackup]]="Yes",1,"")</f>
        <v/>
      </c>
      <c r="S4485" t="s">
        <v>46</v>
      </c>
      <c r="T4485" t="str">
        <f>IF(data[[#This Row],[DeviceProtection]]="Yes",1,"")</f>
        <v/>
      </c>
      <c r="U4485" t="s">
        <v>46</v>
      </c>
      <c r="V4485" t="str">
        <f>IF(data[[#This Row],[TechSupport]]="Yes",1,"")</f>
        <v/>
      </c>
      <c r="W4485" t="s">
        <v>46</v>
      </c>
      <c r="X4485" t="str">
        <f>IF(data[[#This Row],[StreamingTV]]="Yes",1,"")</f>
        <v/>
      </c>
      <c r="Y4485" t="s">
        <v>46</v>
      </c>
      <c r="Z4485" t="str">
        <f>IF(data[[#This Row],[StreamingMovies]]="Yes",1,"")</f>
        <v/>
      </c>
      <c r="AA4485" t="s">
        <v>47</v>
      </c>
      <c r="AB4485" t="s">
        <v>24</v>
      </c>
      <c r="AC4485" t="s">
        <v>40</v>
      </c>
      <c r="AD4485">
        <v>25.6</v>
      </c>
      <c r="AE4485">
        <v>1784.9</v>
      </c>
      <c r="AF4485">
        <v>0</v>
      </c>
      <c r="AG4485" s="2">
        <v>5</v>
      </c>
      <c r="AH4485" t="s">
        <v>24</v>
      </c>
      <c r="AI4485">
        <f t="shared" si="140"/>
        <v>0</v>
      </c>
      <c r="AJ4485">
        <f t="shared" si="141"/>
        <v>1</v>
      </c>
    </row>
    <row r="4486" spans="1:36" x14ac:dyDescent="0.35">
      <c r="A4486">
        <v>4485</v>
      </c>
      <c r="B4486" t="s">
        <v>4521</v>
      </c>
      <c r="C4486" t="s">
        <v>30</v>
      </c>
      <c r="D4486">
        <v>0</v>
      </c>
      <c r="E4486" t="s">
        <v>24</v>
      </c>
      <c r="F4486" t="s">
        <v>24</v>
      </c>
      <c r="G4486" t="str">
        <f>IF(AND(data[[#This Row],[Partner]]="Yes", data[[#This Row],[Dependents]]="Yes"), "Both", IF(data[[#This Row],[Partner]]="Yes", "Partner", IF(data[[#This Row],[Dependents]]="Yes", "Dependent", "None")))</f>
        <v>None</v>
      </c>
      <c r="H4486">
        <v>1</v>
      </c>
      <c r="I4486" s="1">
        <f>data[[#This Row],[Tenure]]/12</f>
        <v>8.3333333333333329E-2</v>
      </c>
      <c r="J4486" t="s">
        <v>23</v>
      </c>
      <c r="K4486">
        <f>IF(data[[#This Row],[PhoneService]]="Yes",1,"")</f>
        <v>1</v>
      </c>
      <c r="L4486" t="s">
        <v>24</v>
      </c>
      <c r="M4486" t="str">
        <f>IF(data[[#This Row],[MultipleLines]]="Yes",1,"")</f>
        <v/>
      </c>
      <c r="N4486" t="s">
        <v>37</v>
      </c>
      <c r="O4486" t="s">
        <v>24</v>
      </c>
      <c r="P4486" t="str">
        <f>IF(data[[#This Row],[OnlineSecurity]]="Yes",1,"")</f>
        <v/>
      </c>
      <c r="Q4486" t="s">
        <v>24</v>
      </c>
      <c r="R4486" t="str">
        <f>IF(data[[#This Row],[OnlineBackup]]="Yes",1,"")</f>
        <v/>
      </c>
      <c r="S4486" t="s">
        <v>24</v>
      </c>
      <c r="T4486" t="str">
        <f>IF(data[[#This Row],[DeviceProtection]]="Yes",1,"")</f>
        <v/>
      </c>
      <c r="U4486" t="s">
        <v>24</v>
      </c>
      <c r="V4486" t="str">
        <f>IF(data[[#This Row],[TechSupport]]="Yes",1,"")</f>
        <v/>
      </c>
      <c r="W4486" t="s">
        <v>24</v>
      </c>
      <c r="X4486" t="str">
        <f>IF(data[[#This Row],[StreamingTV]]="Yes",1,"")</f>
        <v/>
      </c>
      <c r="Y4486" t="s">
        <v>24</v>
      </c>
      <c r="Z4486" t="str">
        <f>IF(data[[#This Row],[StreamingMovies]]="Yes",1,"")</f>
        <v/>
      </c>
      <c r="AA4486" t="s">
        <v>27</v>
      </c>
      <c r="AB4486" t="s">
        <v>23</v>
      </c>
      <c r="AC4486" t="s">
        <v>28</v>
      </c>
      <c r="AD4486">
        <v>70.349999999999994</v>
      </c>
      <c r="AE4486">
        <v>70.349999999999994</v>
      </c>
      <c r="AF4486">
        <v>0</v>
      </c>
      <c r="AG4486" s="2">
        <v>0</v>
      </c>
      <c r="AH4486" t="s">
        <v>24</v>
      </c>
      <c r="AI4486">
        <f t="shared" si="140"/>
        <v>0</v>
      </c>
      <c r="AJ4486">
        <f t="shared" si="141"/>
        <v>1</v>
      </c>
    </row>
    <row r="4487" spans="1:36" x14ac:dyDescent="0.35">
      <c r="A4487">
        <v>4486</v>
      </c>
      <c r="B4487" t="s">
        <v>4522</v>
      </c>
      <c r="C4487" t="s">
        <v>30</v>
      </c>
      <c r="D4487">
        <v>0</v>
      </c>
      <c r="E4487" t="s">
        <v>23</v>
      </c>
      <c r="F4487" t="s">
        <v>24</v>
      </c>
      <c r="G4487" t="str">
        <f>IF(AND(data[[#This Row],[Partner]]="Yes", data[[#This Row],[Dependents]]="Yes"), "Both", IF(data[[#This Row],[Partner]]="Yes", "Partner", IF(data[[#This Row],[Dependents]]="Yes", "Dependent", "None")))</f>
        <v>Partner</v>
      </c>
      <c r="H4487">
        <v>66</v>
      </c>
      <c r="I4487" s="1">
        <f>data[[#This Row],[Tenure]]/12</f>
        <v>5.5</v>
      </c>
      <c r="J4487" t="s">
        <v>23</v>
      </c>
      <c r="K4487">
        <f>IF(data[[#This Row],[PhoneService]]="Yes",1,"")</f>
        <v>1</v>
      </c>
      <c r="L4487" t="s">
        <v>23</v>
      </c>
      <c r="M4487">
        <f>IF(data[[#This Row],[MultipleLines]]="Yes",1,"")</f>
        <v>1</v>
      </c>
      <c r="N4487" t="s">
        <v>26</v>
      </c>
      <c r="O4487" t="s">
        <v>23</v>
      </c>
      <c r="P4487">
        <f>IF(data[[#This Row],[OnlineSecurity]]="Yes",1,"")</f>
        <v>1</v>
      </c>
      <c r="Q4487" t="s">
        <v>23</v>
      </c>
      <c r="R4487">
        <f>IF(data[[#This Row],[OnlineBackup]]="Yes",1,"")</f>
        <v>1</v>
      </c>
      <c r="S4487" t="s">
        <v>23</v>
      </c>
      <c r="T4487">
        <f>IF(data[[#This Row],[DeviceProtection]]="Yes",1,"")</f>
        <v>1</v>
      </c>
      <c r="U4487" t="s">
        <v>23</v>
      </c>
      <c r="V4487">
        <f>IF(data[[#This Row],[TechSupport]]="Yes",1,"")</f>
        <v>1</v>
      </c>
      <c r="W4487" t="s">
        <v>23</v>
      </c>
      <c r="X4487">
        <f>IF(data[[#This Row],[StreamingTV]]="Yes",1,"")</f>
        <v>1</v>
      </c>
      <c r="Y4487" t="s">
        <v>23</v>
      </c>
      <c r="Z4487">
        <f>IF(data[[#This Row],[StreamingMovies]]="Yes",1,"")</f>
        <v>1</v>
      </c>
      <c r="AA4487" t="s">
        <v>47</v>
      </c>
      <c r="AB4487" t="s">
        <v>24</v>
      </c>
      <c r="AC4487" t="s">
        <v>35</v>
      </c>
      <c r="AD4487">
        <v>91.7</v>
      </c>
      <c r="AE4487">
        <v>6075.9</v>
      </c>
      <c r="AF4487">
        <v>0</v>
      </c>
      <c r="AG4487" s="2">
        <v>0</v>
      </c>
      <c r="AH4487" t="s">
        <v>24</v>
      </c>
      <c r="AI4487">
        <f t="shared" si="140"/>
        <v>0</v>
      </c>
      <c r="AJ4487">
        <f t="shared" si="141"/>
        <v>1</v>
      </c>
    </row>
    <row r="4488" spans="1:36" x14ac:dyDescent="0.35">
      <c r="A4488">
        <v>4487</v>
      </c>
      <c r="B4488" t="s">
        <v>4523</v>
      </c>
      <c r="C4488" t="s">
        <v>22</v>
      </c>
      <c r="D4488">
        <v>0</v>
      </c>
      <c r="E4488" t="s">
        <v>24</v>
      </c>
      <c r="F4488" t="s">
        <v>24</v>
      </c>
      <c r="G4488" t="str">
        <f>IF(AND(data[[#This Row],[Partner]]="Yes", data[[#This Row],[Dependents]]="Yes"), "Both", IF(data[[#This Row],[Partner]]="Yes", "Partner", IF(data[[#This Row],[Dependents]]="Yes", "Dependent", "None")))</f>
        <v>None</v>
      </c>
      <c r="H4488">
        <v>61</v>
      </c>
      <c r="I4488" s="1">
        <f>data[[#This Row],[Tenure]]/12</f>
        <v>5.083333333333333</v>
      </c>
      <c r="J4488" t="s">
        <v>23</v>
      </c>
      <c r="K4488">
        <f>IF(data[[#This Row],[PhoneService]]="Yes",1,"")</f>
        <v>1</v>
      </c>
      <c r="L4488" t="s">
        <v>23</v>
      </c>
      <c r="M4488">
        <f>IF(data[[#This Row],[MultipleLines]]="Yes",1,"")</f>
        <v>1</v>
      </c>
      <c r="N4488" t="s">
        <v>37</v>
      </c>
      <c r="O4488" t="s">
        <v>24</v>
      </c>
      <c r="P4488" t="str">
        <f>IF(data[[#This Row],[OnlineSecurity]]="Yes",1,"")</f>
        <v/>
      </c>
      <c r="Q4488" t="s">
        <v>24</v>
      </c>
      <c r="R4488" t="str">
        <f>IF(data[[#This Row],[OnlineBackup]]="Yes",1,"")</f>
        <v/>
      </c>
      <c r="S4488" t="s">
        <v>23</v>
      </c>
      <c r="T4488">
        <f>IF(data[[#This Row],[DeviceProtection]]="Yes",1,"")</f>
        <v>1</v>
      </c>
      <c r="U4488" t="s">
        <v>24</v>
      </c>
      <c r="V4488" t="str">
        <f>IF(data[[#This Row],[TechSupport]]="Yes",1,"")</f>
        <v/>
      </c>
      <c r="W4488" t="s">
        <v>24</v>
      </c>
      <c r="X4488" t="str">
        <f>IF(data[[#This Row],[StreamingTV]]="Yes",1,"")</f>
        <v/>
      </c>
      <c r="Y4488" t="s">
        <v>23</v>
      </c>
      <c r="Z4488">
        <f>IF(data[[#This Row],[StreamingMovies]]="Yes",1,"")</f>
        <v>1</v>
      </c>
      <c r="AA4488" t="s">
        <v>27</v>
      </c>
      <c r="AB4488" t="s">
        <v>24</v>
      </c>
      <c r="AC4488" t="s">
        <v>32</v>
      </c>
      <c r="AD4488">
        <v>89.2</v>
      </c>
      <c r="AE4488">
        <v>5500.6</v>
      </c>
      <c r="AF4488">
        <v>0</v>
      </c>
      <c r="AG4488" s="2">
        <v>0</v>
      </c>
      <c r="AH4488" t="s">
        <v>24</v>
      </c>
      <c r="AI4488">
        <f t="shared" si="140"/>
        <v>0</v>
      </c>
      <c r="AJ4488">
        <f t="shared" si="141"/>
        <v>1</v>
      </c>
    </row>
    <row r="4489" spans="1:36" x14ac:dyDescent="0.35">
      <c r="A4489">
        <v>4488</v>
      </c>
      <c r="B4489" t="s">
        <v>4524</v>
      </c>
      <c r="C4489" t="s">
        <v>30</v>
      </c>
      <c r="D4489">
        <v>0</v>
      </c>
      <c r="E4489" t="s">
        <v>23</v>
      </c>
      <c r="F4489" t="s">
        <v>23</v>
      </c>
      <c r="G4489" t="str">
        <f>IF(AND(data[[#This Row],[Partner]]="Yes", data[[#This Row],[Dependents]]="Yes"), "Both", IF(data[[#This Row],[Partner]]="Yes", "Partner", IF(data[[#This Row],[Dependents]]="Yes", "Dependent", "None")))</f>
        <v>Both</v>
      </c>
      <c r="H4489">
        <v>4</v>
      </c>
      <c r="I4489" s="1">
        <f>data[[#This Row],[Tenure]]/12</f>
        <v>0.33333333333333331</v>
      </c>
      <c r="J4489" t="s">
        <v>23</v>
      </c>
      <c r="K4489">
        <f>IF(data[[#This Row],[PhoneService]]="Yes",1,"")</f>
        <v>1</v>
      </c>
      <c r="L4489" t="s">
        <v>23</v>
      </c>
      <c r="M4489">
        <f>IF(data[[#This Row],[MultipleLines]]="Yes",1,"")</f>
        <v>1</v>
      </c>
      <c r="N4489" t="s">
        <v>24</v>
      </c>
      <c r="O4489" t="s">
        <v>46</v>
      </c>
      <c r="P4489" t="str">
        <f>IF(data[[#This Row],[OnlineSecurity]]="Yes",1,"")</f>
        <v/>
      </c>
      <c r="Q4489" t="s">
        <v>46</v>
      </c>
      <c r="R4489" t="str">
        <f>IF(data[[#This Row],[OnlineBackup]]="Yes",1,"")</f>
        <v/>
      </c>
      <c r="S4489" t="s">
        <v>46</v>
      </c>
      <c r="T4489" t="str">
        <f>IF(data[[#This Row],[DeviceProtection]]="Yes",1,"")</f>
        <v/>
      </c>
      <c r="U4489" t="s">
        <v>46</v>
      </c>
      <c r="V4489" t="str">
        <f>IF(data[[#This Row],[TechSupport]]="Yes",1,"")</f>
        <v/>
      </c>
      <c r="W4489" t="s">
        <v>46</v>
      </c>
      <c r="X4489" t="str">
        <f>IF(data[[#This Row],[StreamingTV]]="Yes",1,"")</f>
        <v/>
      </c>
      <c r="Y4489" t="s">
        <v>46</v>
      </c>
      <c r="Z4489" t="str">
        <f>IF(data[[#This Row],[StreamingMovies]]="Yes",1,"")</f>
        <v/>
      </c>
      <c r="AA4489" t="s">
        <v>31</v>
      </c>
      <c r="AB4489" t="s">
        <v>24</v>
      </c>
      <c r="AC4489" t="s">
        <v>40</v>
      </c>
      <c r="AD4489">
        <v>24.1</v>
      </c>
      <c r="AE4489">
        <v>73.099999999999994</v>
      </c>
      <c r="AF4489">
        <v>3</v>
      </c>
      <c r="AG4489" s="2">
        <v>0</v>
      </c>
      <c r="AH4489" t="s">
        <v>24</v>
      </c>
      <c r="AI4489">
        <f t="shared" si="140"/>
        <v>0</v>
      </c>
      <c r="AJ4489">
        <f t="shared" si="141"/>
        <v>1</v>
      </c>
    </row>
    <row r="4490" spans="1:36" x14ac:dyDescent="0.35">
      <c r="A4490">
        <v>4489</v>
      </c>
      <c r="B4490" t="s">
        <v>4525</v>
      </c>
      <c r="C4490" t="s">
        <v>22</v>
      </c>
      <c r="D4490">
        <v>1</v>
      </c>
      <c r="E4490" t="s">
        <v>23</v>
      </c>
      <c r="F4490" t="s">
        <v>24</v>
      </c>
      <c r="G4490" t="str">
        <f>IF(AND(data[[#This Row],[Partner]]="Yes", data[[#This Row],[Dependents]]="Yes"), "Both", IF(data[[#This Row],[Partner]]="Yes", "Partner", IF(data[[#This Row],[Dependents]]="Yes", "Dependent", "None")))</f>
        <v>Partner</v>
      </c>
      <c r="H4490">
        <v>42</v>
      </c>
      <c r="I4490" s="1">
        <f>data[[#This Row],[Tenure]]/12</f>
        <v>3.5</v>
      </c>
      <c r="J4490" t="s">
        <v>23</v>
      </c>
      <c r="K4490">
        <f>IF(data[[#This Row],[PhoneService]]="Yes",1,"")</f>
        <v>1</v>
      </c>
      <c r="L4490" t="s">
        <v>24</v>
      </c>
      <c r="M4490" t="str">
        <f>IF(data[[#This Row],[MultipleLines]]="Yes",1,"")</f>
        <v/>
      </c>
      <c r="N4490" t="s">
        <v>37</v>
      </c>
      <c r="O4490" t="s">
        <v>23</v>
      </c>
      <c r="P4490">
        <f>IF(data[[#This Row],[OnlineSecurity]]="Yes",1,"")</f>
        <v>1</v>
      </c>
      <c r="Q4490" t="s">
        <v>24</v>
      </c>
      <c r="R4490" t="str">
        <f>IF(data[[#This Row],[OnlineBackup]]="Yes",1,"")</f>
        <v/>
      </c>
      <c r="S4490" t="s">
        <v>24</v>
      </c>
      <c r="T4490" t="str">
        <f>IF(data[[#This Row],[DeviceProtection]]="Yes",1,"")</f>
        <v/>
      </c>
      <c r="U4490" t="s">
        <v>24</v>
      </c>
      <c r="V4490" t="str">
        <f>IF(data[[#This Row],[TechSupport]]="Yes",1,"")</f>
        <v/>
      </c>
      <c r="W4490" t="s">
        <v>24</v>
      </c>
      <c r="X4490" t="str">
        <f>IF(data[[#This Row],[StreamingTV]]="Yes",1,"")</f>
        <v/>
      </c>
      <c r="Y4490" t="s">
        <v>24</v>
      </c>
      <c r="Z4490" t="str">
        <f>IF(data[[#This Row],[StreamingMovies]]="Yes",1,"")</f>
        <v/>
      </c>
      <c r="AA4490" t="s">
        <v>27</v>
      </c>
      <c r="AB4490" t="s">
        <v>23</v>
      </c>
      <c r="AC4490" t="s">
        <v>40</v>
      </c>
      <c r="AD4490">
        <v>74.150000000000006</v>
      </c>
      <c r="AE4490">
        <v>3229.4</v>
      </c>
      <c r="AF4490">
        <v>5</v>
      </c>
      <c r="AG4490" s="2">
        <v>0</v>
      </c>
      <c r="AH4490" t="s">
        <v>23</v>
      </c>
      <c r="AI4490">
        <f t="shared" si="140"/>
        <v>1</v>
      </c>
      <c r="AJ4490" t="str">
        <f t="shared" si="141"/>
        <v/>
      </c>
    </row>
    <row r="4491" spans="1:36" x14ac:dyDescent="0.35">
      <c r="A4491">
        <v>4490</v>
      </c>
      <c r="B4491" t="s">
        <v>4526</v>
      </c>
      <c r="C4491" t="s">
        <v>22</v>
      </c>
      <c r="D4491">
        <v>0</v>
      </c>
      <c r="E4491" t="s">
        <v>23</v>
      </c>
      <c r="F4491" t="s">
        <v>23</v>
      </c>
      <c r="G4491" t="str">
        <f>IF(AND(data[[#This Row],[Partner]]="Yes", data[[#This Row],[Dependents]]="Yes"), "Both", IF(data[[#This Row],[Partner]]="Yes", "Partner", IF(data[[#This Row],[Dependents]]="Yes", "Dependent", "None")))</f>
        <v>Both</v>
      </c>
      <c r="H4491">
        <v>64</v>
      </c>
      <c r="I4491" s="1">
        <f>data[[#This Row],[Tenure]]/12</f>
        <v>5.333333333333333</v>
      </c>
      <c r="J4491" t="s">
        <v>23</v>
      </c>
      <c r="K4491">
        <f>IF(data[[#This Row],[PhoneService]]="Yes",1,"")</f>
        <v>1</v>
      </c>
      <c r="L4491" t="s">
        <v>23</v>
      </c>
      <c r="M4491">
        <f>IF(data[[#This Row],[MultipleLines]]="Yes",1,"")</f>
        <v>1</v>
      </c>
      <c r="N4491" t="s">
        <v>26</v>
      </c>
      <c r="O4491" t="s">
        <v>24</v>
      </c>
      <c r="P4491" t="str">
        <f>IF(data[[#This Row],[OnlineSecurity]]="Yes",1,"")</f>
        <v/>
      </c>
      <c r="Q4491" t="s">
        <v>23</v>
      </c>
      <c r="R4491">
        <f>IF(data[[#This Row],[OnlineBackup]]="Yes",1,"")</f>
        <v>1</v>
      </c>
      <c r="S4491" t="s">
        <v>24</v>
      </c>
      <c r="T4491" t="str">
        <f>IF(data[[#This Row],[DeviceProtection]]="Yes",1,"")</f>
        <v/>
      </c>
      <c r="U4491" t="s">
        <v>24</v>
      </c>
      <c r="V4491" t="str">
        <f>IF(data[[#This Row],[TechSupport]]="Yes",1,"")</f>
        <v/>
      </c>
      <c r="W4491" t="s">
        <v>24</v>
      </c>
      <c r="X4491" t="str">
        <f>IF(data[[#This Row],[StreamingTV]]="Yes",1,"")</f>
        <v/>
      </c>
      <c r="Y4491" t="s">
        <v>24</v>
      </c>
      <c r="Z4491" t="str">
        <f>IF(data[[#This Row],[StreamingMovies]]="Yes",1,"")</f>
        <v/>
      </c>
      <c r="AA4491" t="s">
        <v>31</v>
      </c>
      <c r="AB4491" t="s">
        <v>23</v>
      </c>
      <c r="AC4491" t="s">
        <v>35</v>
      </c>
      <c r="AD4491">
        <v>53.85</v>
      </c>
      <c r="AE4491">
        <v>3399.85</v>
      </c>
      <c r="AF4491">
        <v>0</v>
      </c>
      <c r="AG4491" s="2">
        <v>0</v>
      </c>
      <c r="AH4491" t="s">
        <v>24</v>
      </c>
      <c r="AI4491">
        <f t="shared" si="140"/>
        <v>0</v>
      </c>
      <c r="AJ4491">
        <f t="shared" si="141"/>
        <v>1</v>
      </c>
    </row>
    <row r="4492" spans="1:36" x14ac:dyDescent="0.35">
      <c r="A4492">
        <v>4491</v>
      </c>
      <c r="B4492" t="s">
        <v>4527</v>
      </c>
      <c r="C4492" t="s">
        <v>22</v>
      </c>
      <c r="D4492">
        <v>1</v>
      </c>
      <c r="E4492" t="s">
        <v>23</v>
      </c>
      <c r="F4492" t="s">
        <v>24</v>
      </c>
      <c r="G4492" t="str">
        <f>IF(AND(data[[#This Row],[Partner]]="Yes", data[[#This Row],[Dependents]]="Yes"), "Both", IF(data[[#This Row],[Partner]]="Yes", "Partner", IF(data[[#This Row],[Dependents]]="Yes", "Dependent", "None")))</f>
        <v>Partner</v>
      </c>
      <c r="H4492">
        <v>54</v>
      </c>
      <c r="I4492" s="1">
        <f>data[[#This Row],[Tenure]]/12</f>
        <v>4.5</v>
      </c>
      <c r="J4492" t="s">
        <v>23</v>
      </c>
      <c r="K4492">
        <f>IF(data[[#This Row],[PhoneService]]="Yes",1,"")</f>
        <v>1</v>
      </c>
      <c r="L4492" t="s">
        <v>23</v>
      </c>
      <c r="M4492">
        <f>IF(data[[#This Row],[MultipleLines]]="Yes",1,"")</f>
        <v>1</v>
      </c>
      <c r="N4492" t="s">
        <v>37</v>
      </c>
      <c r="O4492" t="s">
        <v>23</v>
      </c>
      <c r="P4492">
        <f>IF(data[[#This Row],[OnlineSecurity]]="Yes",1,"")</f>
        <v>1</v>
      </c>
      <c r="Q4492" t="s">
        <v>23</v>
      </c>
      <c r="R4492">
        <f>IF(data[[#This Row],[OnlineBackup]]="Yes",1,"")</f>
        <v>1</v>
      </c>
      <c r="S4492" t="s">
        <v>23</v>
      </c>
      <c r="T4492">
        <f>IF(data[[#This Row],[DeviceProtection]]="Yes",1,"")</f>
        <v>1</v>
      </c>
      <c r="U4492" t="s">
        <v>23</v>
      </c>
      <c r="V4492">
        <f>IF(data[[#This Row],[TechSupport]]="Yes",1,"")</f>
        <v>1</v>
      </c>
      <c r="W4492" t="s">
        <v>23</v>
      </c>
      <c r="X4492">
        <f>IF(data[[#This Row],[StreamingTV]]="Yes",1,"")</f>
        <v>1</v>
      </c>
      <c r="Y4492" t="s">
        <v>23</v>
      </c>
      <c r="Z4492">
        <f>IF(data[[#This Row],[StreamingMovies]]="Yes",1,"")</f>
        <v>1</v>
      </c>
      <c r="AA4492" t="s">
        <v>31</v>
      </c>
      <c r="AB4492" t="s">
        <v>23</v>
      </c>
      <c r="AC4492" t="s">
        <v>35</v>
      </c>
      <c r="AD4492">
        <v>115.6</v>
      </c>
      <c r="AE4492">
        <v>6431.05</v>
      </c>
      <c r="AF4492">
        <v>3</v>
      </c>
      <c r="AG4492" s="2">
        <v>0</v>
      </c>
      <c r="AH4492" t="s">
        <v>24</v>
      </c>
      <c r="AI4492">
        <f t="shared" si="140"/>
        <v>0</v>
      </c>
      <c r="AJ4492">
        <f t="shared" si="141"/>
        <v>1</v>
      </c>
    </row>
    <row r="4493" spans="1:36" x14ac:dyDescent="0.35">
      <c r="A4493">
        <v>4492</v>
      </c>
      <c r="B4493" t="s">
        <v>4528</v>
      </c>
      <c r="C4493" t="s">
        <v>30</v>
      </c>
      <c r="D4493">
        <v>0</v>
      </c>
      <c r="E4493" t="s">
        <v>24</v>
      </c>
      <c r="F4493" t="s">
        <v>24</v>
      </c>
      <c r="G4493" t="str">
        <f>IF(AND(data[[#This Row],[Partner]]="Yes", data[[#This Row],[Dependents]]="Yes"), "Both", IF(data[[#This Row],[Partner]]="Yes", "Partner", IF(data[[#This Row],[Dependents]]="Yes", "Dependent", "None")))</f>
        <v>None</v>
      </c>
      <c r="H4493">
        <v>1</v>
      </c>
      <c r="I4493" s="1">
        <f>data[[#This Row],[Tenure]]/12</f>
        <v>8.3333333333333329E-2</v>
      </c>
      <c r="J4493" t="s">
        <v>23</v>
      </c>
      <c r="K4493">
        <f>IF(data[[#This Row],[PhoneService]]="Yes",1,"")</f>
        <v>1</v>
      </c>
      <c r="L4493" t="s">
        <v>24</v>
      </c>
      <c r="M4493" t="str">
        <f>IF(data[[#This Row],[MultipleLines]]="Yes",1,"")</f>
        <v/>
      </c>
      <c r="N4493" t="s">
        <v>24</v>
      </c>
      <c r="O4493" t="s">
        <v>46</v>
      </c>
      <c r="P4493" t="str">
        <f>IF(data[[#This Row],[OnlineSecurity]]="Yes",1,"")</f>
        <v/>
      </c>
      <c r="Q4493" t="s">
        <v>46</v>
      </c>
      <c r="R4493" t="str">
        <f>IF(data[[#This Row],[OnlineBackup]]="Yes",1,"")</f>
        <v/>
      </c>
      <c r="S4493" t="s">
        <v>46</v>
      </c>
      <c r="T4493" t="str">
        <f>IF(data[[#This Row],[DeviceProtection]]="Yes",1,"")</f>
        <v/>
      </c>
      <c r="U4493" t="s">
        <v>46</v>
      </c>
      <c r="V4493" t="str">
        <f>IF(data[[#This Row],[TechSupport]]="Yes",1,"")</f>
        <v/>
      </c>
      <c r="W4493" t="s">
        <v>46</v>
      </c>
      <c r="X4493" t="str">
        <f>IF(data[[#This Row],[StreamingTV]]="Yes",1,"")</f>
        <v/>
      </c>
      <c r="Y4493" t="s">
        <v>46</v>
      </c>
      <c r="Z4493" t="str">
        <f>IF(data[[#This Row],[StreamingMovies]]="Yes",1,"")</f>
        <v/>
      </c>
      <c r="AA4493" t="s">
        <v>27</v>
      </c>
      <c r="AB4493" t="s">
        <v>23</v>
      </c>
      <c r="AC4493" t="s">
        <v>40</v>
      </c>
      <c r="AD4493">
        <v>19.75</v>
      </c>
      <c r="AE4493">
        <v>19.75</v>
      </c>
      <c r="AF4493">
        <v>5</v>
      </c>
      <c r="AG4493" s="2">
        <v>0</v>
      </c>
      <c r="AH4493" t="s">
        <v>24</v>
      </c>
      <c r="AI4493">
        <f t="shared" si="140"/>
        <v>0</v>
      </c>
      <c r="AJ4493">
        <f t="shared" si="141"/>
        <v>1</v>
      </c>
    </row>
    <row r="4494" spans="1:36" x14ac:dyDescent="0.35">
      <c r="A4494">
        <v>4493</v>
      </c>
      <c r="B4494" t="s">
        <v>4529</v>
      </c>
      <c r="C4494" t="s">
        <v>30</v>
      </c>
      <c r="D4494">
        <v>0</v>
      </c>
      <c r="E4494" t="s">
        <v>23</v>
      </c>
      <c r="F4494" t="s">
        <v>23</v>
      </c>
      <c r="G4494" t="str">
        <f>IF(AND(data[[#This Row],[Partner]]="Yes", data[[#This Row],[Dependents]]="Yes"), "Both", IF(data[[#This Row],[Partner]]="Yes", "Partner", IF(data[[#This Row],[Dependents]]="Yes", "Dependent", "None")))</f>
        <v>Both</v>
      </c>
      <c r="H4494">
        <v>54</v>
      </c>
      <c r="I4494" s="1">
        <f>data[[#This Row],[Tenure]]/12</f>
        <v>4.5</v>
      </c>
      <c r="J4494" t="s">
        <v>23</v>
      </c>
      <c r="K4494">
        <f>IF(data[[#This Row],[PhoneService]]="Yes",1,"")</f>
        <v>1</v>
      </c>
      <c r="L4494" t="s">
        <v>23</v>
      </c>
      <c r="M4494">
        <f>IF(data[[#This Row],[MultipleLines]]="Yes",1,"")</f>
        <v>1</v>
      </c>
      <c r="N4494" t="s">
        <v>24</v>
      </c>
      <c r="O4494" t="s">
        <v>46</v>
      </c>
      <c r="P4494" t="str">
        <f>IF(data[[#This Row],[OnlineSecurity]]="Yes",1,"")</f>
        <v/>
      </c>
      <c r="Q4494" t="s">
        <v>46</v>
      </c>
      <c r="R4494" t="str">
        <f>IF(data[[#This Row],[OnlineBackup]]="Yes",1,"")</f>
        <v/>
      </c>
      <c r="S4494" t="s">
        <v>46</v>
      </c>
      <c r="T4494" t="str">
        <f>IF(data[[#This Row],[DeviceProtection]]="Yes",1,"")</f>
        <v/>
      </c>
      <c r="U4494" t="s">
        <v>46</v>
      </c>
      <c r="V4494" t="str">
        <f>IF(data[[#This Row],[TechSupport]]="Yes",1,"")</f>
        <v/>
      </c>
      <c r="W4494" t="s">
        <v>46</v>
      </c>
      <c r="X4494" t="str">
        <f>IF(data[[#This Row],[StreamingTV]]="Yes",1,"")</f>
        <v/>
      </c>
      <c r="Y4494" t="s">
        <v>46</v>
      </c>
      <c r="Z4494" t="str">
        <f>IF(data[[#This Row],[StreamingMovies]]="Yes",1,"")</f>
        <v/>
      </c>
      <c r="AA4494" t="s">
        <v>47</v>
      </c>
      <c r="AB4494" t="s">
        <v>23</v>
      </c>
      <c r="AC4494" t="s">
        <v>35</v>
      </c>
      <c r="AD4494">
        <v>24.05</v>
      </c>
      <c r="AE4494">
        <v>1230.9000000000001</v>
      </c>
      <c r="AF4494">
        <v>0</v>
      </c>
      <c r="AG4494" s="2">
        <v>3</v>
      </c>
      <c r="AH4494" t="s">
        <v>24</v>
      </c>
      <c r="AI4494">
        <f t="shared" si="140"/>
        <v>0</v>
      </c>
      <c r="AJ4494">
        <f t="shared" si="141"/>
        <v>1</v>
      </c>
    </row>
    <row r="4495" spans="1:36" x14ac:dyDescent="0.35">
      <c r="A4495">
        <v>4494</v>
      </c>
      <c r="B4495" t="s">
        <v>4530</v>
      </c>
      <c r="C4495" t="s">
        <v>22</v>
      </c>
      <c r="D4495">
        <v>0</v>
      </c>
      <c r="E4495" t="s">
        <v>24</v>
      </c>
      <c r="F4495" t="s">
        <v>23</v>
      </c>
      <c r="G4495" t="str">
        <f>IF(AND(data[[#This Row],[Partner]]="Yes", data[[#This Row],[Dependents]]="Yes"), "Both", IF(data[[#This Row],[Partner]]="Yes", "Partner", IF(data[[#This Row],[Dependents]]="Yes", "Dependent", "None")))</f>
        <v>Dependent</v>
      </c>
      <c r="H4495">
        <v>18</v>
      </c>
      <c r="I4495" s="1">
        <f>data[[#This Row],[Tenure]]/12</f>
        <v>1.5</v>
      </c>
      <c r="J4495" t="s">
        <v>23</v>
      </c>
      <c r="K4495">
        <f>IF(data[[#This Row],[PhoneService]]="Yes",1,"")</f>
        <v>1</v>
      </c>
      <c r="L4495" t="s">
        <v>23</v>
      </c>
      <c r="M4495">
        <f>IF(data[[#This Row],[MultipleLines]]="Yes",1,"")</f>
        <v>1</v>
      </c>
      <c r="N4495" t="s">
        <v>24</v>
      </c>
      <c r="O4495" t="s">
        <v>46</v>
      </c>
      <c r="P4495" t="str">
        <f>IF(data[[#This Row],[OnlineSecurity]]="Yes",1,"")</f>
        <v/>
      </c>
      <c r="Q4495" t="s">
        <v>46</v>
      </c>
      <c r="R4495" t="str">
        <f>IF(data[[#This Row],[OnlineBackup]]="Yes",1,"")</f>
        <v/>
      </c>
      <c r="S4495" t="s">
        <v>46</v>
      </c>
      <c r="T4495" t="str">
        <f>IF(data[[#This Row],[DeviceProtection]]="Yes",1,"")</f>
        <v/>
      </c>
      <c r="U4495" t="s">
        <v>46</v>
      </c>
      <c r="V4495" t="str">
        <f>IF(data[[#This Row],[TechSupport]]="Yes",1,"")</f>
        <v/>
      </c>
      <c r="W4495" t="s">
        <v>46</v>
      </c>
      <c r="X4495" t="str">
        <f>IF(data[[#This Row],[StreamingTV]]="Yes",1,"")</f>
        <v/>
      </c>
      <c r="Y4495" t="s">
        <v>46</v>
      </c>
      <c r="Z4495" t="str">
        <f>IF(data[[#This Row],[StreamingMovies]]="Yes",1,"")</f>
        <v/>
      </c>
      <c r="AA4495" t="s">
        <v>47</v>
      </c>
      <c r="AB4495" t="s">
        <v>24</v>
      </c>
      <c r="AC4495" t="s">
        <v>40</v>
      </c>
      <c r="AD4495">
        <v>25.3</v>
      </c>
      <c r="AE4495">
        <v>454.65</v>
      </c>
      <c r="AF4495">
        <v>0</v>
      </c>
      <c r="AG4495" s="2">
        <v>0</v>
      </c>
      <c r="AH4495" t="s">
        <v>24</v>
      </c>
      <c r="AI4495">
        <f t="shared" si="140"/>
        <v>0</v>
      </c>
      <c r="AJ4495">
        <f t="shared" si="141"/>
        <v>1</v>
      </c>
    </row>
    <row r="4496" spans="1:36" x14ac:dyDescent="0.35">
      <c r="A4496">
        <v>4495</v>
      </c>
      <c r="B4496" t="s">
        <v>4531</v>
      </c>
      <c r="C4496" t="s">
        <v>30</v>
      </c>
      <c r="D4496">
        <v>0</v>
      </c>
      <c r="E4496" t="s">
        <v>24</v>
      </c>
      <c r="F4496" t="s">
        <v>24</v>
      </c>
      <c r="G4496" t="str">
        <f>IF(AND(data[[#This Row],[Partner]]="Yes", data[[#This Row],[Dependents]]="Yes"), "Both", IF(data[[#This Row],[Partner]]="Yes", "Partner", IF(data[[#This Row],[Dependents]]="Yes", "Dependent", "None")))</f>
        <v>None</v>
      </c>
      <c r="H4496">
        <v>3</v>
      </c>
      <c r="I4496" s="1">
        <f>data[[#This Row],[Tenure]]/12</f>
        <v>0.25</v>
      </c>
      <c r="J4496" t="s">
        <v>23</v>
      </c>
      <c r="K4496">
        <f>IF(data[[#This Row],[PhoneService]]="Yes",1,"")</f>
        <v>1</v>
      </c>
      <c r="L4496" t="s">
        <v>24</v>
      </c>
      <c r="M4496" t="str">
        <f>IF(data[[#This Row],[MultipleLines]]="Yes",1,"")</f>
        <v/>
      </c>
      <c r="N4496" t="s">
        <v>37</v>
      </c>
      <c r="O4496" t="s">
        <v>24</v>
      </c>
      <c r="P4496" t="str">
        <f>IF(data[[#This Row],[OnlineSecurity]]="Yes",1,"")</f>
        <v/>
      </c>
      <c r="Q4496" t="s">
        <v>23</v>
      </c>
      <c r="R4496">
        <f>IF(data[[#This Row],[OnlineBackup]]="Yes",1,"")</f>
        <v>1</v>
      </c>
      <c r="S4496" t="s">
        <v>24</v>
      </c>
      <c r="T4496" t="str">
        <f>IF(data[[#This Row],[DeviceProtection]]="Yes",1,"")</f>
        <v/>
      </c>
      <c r="U4496" t="s">
        <v>24</v>
      </c>
      <c r="V4496" t="str">
        <f>IF(data[[#This Row],[TechSupport]]="Yes",1,"")</f>
        <v/>
      </c>
      <c r="W4496" t="s">
        <v>24</v>
      </c>
      <c r="X4496" t="str">
        <f>IF(data[[#This Row],[StreamingTV]]="Yes",1,"")</f>
        <v/>
      </c>
      <c r="Y4496" t="s">
        <v>23</v>
      </c>
      <c r="Z4496">
        <f>IF(data[[#This Row],[StreamingMovies]]="Yes",1,"")</f>
        <v>1</v>
      </c>
      <c r="AA4496" t="s">
        <v>27</v>
      </c>
      <c r="AB4496" t="s">
        <v>24</v>
      </c>
      <c r="AC4496" t="s">
        <v>28</v>
      </c>
      <c r="AD4496">
        <v>84.3</v>
      </c>
      <c r="AE4496">
        <v>235.05</v>
      </c>
      <c r="AF4496">
        <v>0</v>
      </c>
      <c r="AG4496" s="2">
        <v>0</v>
      </c>
      <c r="AH4496" t="s">
        <v>24</v>
      </c>
      <c r="AI4496">
        <f t="shared" si="140"/>
        <v>0</v>
      </c>
      <c r="AJ4496">
        <f t="shared" si="141"/>
        <v>1</v>
      </c>
    </row>
    <row r="4497" spans="1:36" x14ac:dyDescent="0.35">
      <c r="A4497">
        <v>4496</v>
      </c>
      <c r="B4497" t="s">
        <v>4532</v>
      </c>
      <c r="C4497" t="s">
        <v>22</v>
      </c>
      <c r="D4497">
        <v>0</v>
      </c>
      <c r="E4497" t="s">
        <v>24</v>
      </c>
      <c r="F4497" t="s">
        <v>24</v>
      </c>
      <c r="G4497" t="str">
        <f>IF(AND(data[[#This Row],[Partner]]="Yes", data[[#This Row],[Dependents]]="Yes"), "Both", IF(data[[#This Row],[Partner]]="Yes", "Partner", IF(data[[#This Row],[Dependents]]="Yes", "Dependent", "None")))</f>
        <v>None</v>
      </c>
      <c r="H4497">
        <v>1</v>
      </c>
      <c r="I4497" s="1">
        <f>data[[#This Row],[Tenure]]/12</f>
        <v>8.3333333333333329E-2</v>
      </c>
      <c r="J4497" t="s">
        <v>23</v>
      </c>
      <c r="K4497">
        <f>IF(data[[#This Row],[PhoneService]]="Yes",1,"")</f>
        <v>1</v>
      </c>
      <c r="L4497" t="s">
        <v>24</v>
      </c>
      <c r="M4497" t="str">
        <f>IF(data[[#This Row],[MultipleLines]]="Yes",1,"")</f>
        <v/>
      </c>
      <c r="N4497" t="s">
        <v>37</v>
      </c>
      <c r="O4497" t="s">
        <v>24</v>
      </c>
      <c r="P4497" t="str">
        <f>IF(data[[#This Row],[OnlineSecurity]]="Yes",1,"")</f>
        <v/>
      </c>
      <c r="Q4497" t="s">
        <v>24</v>
      </c>
      <c r="R4497" t="str">
        <f>IF(data[[#This Row],[OnlineBackup]]="Yes",1,"")</f>
        <v/>
      </c>
      <c r="S4497" t="s">
        <v>24</v>
      </c>
      <c r="T4497" t="str">
        <f>IF(data[[#This Row],[DeviceProtection]]="Yes",1,"")</f>
        <v/>
      </c>
      <c r="U4497" t="s">
        <v>24</v>
      </c>
      <c r="V4497" t="str">
        <f>IF(data[[#This Row],[TechSupport]]="Yes",1,"")</f>
        <v/>
      </c>
      <c r="W4497" t="s">
        <v>24</v>
      </c>
      <c r="X4497" t="str">
        <f>IF(data[[#This Row],[StreamingTV]]="Yes",1,"")</f>
        <v/>
      </c>
      <c r="Y4497" t="s">
        <v>24</v>
      </c>
      <c r="Z4497" t="str">
        <f>IF(data[[#This Row],[StreamingMovies]]="Yes",1,"")</f>
        <v/>
      </c>
      <c r="AA4497" t="s">
        <v>27</v>
      </c>
      <c r="AB4497" t="s">
        <v>23</v>
      </c>
      <c r="AC4497" t="s">
        <v>28</v>
      </c>
      <c r="AD4497">
        <v>70.099999999999994</v>
      </c>
      <c r="AE4497">
        <v>70.099999999999994</v>
      </c>
      <c r="AF4497">
        <v>5</v>
      </c>
      <c r="AG4497" s="2">
        <v>0</v>
      </c>
      <c r="AH4497" t="s">
        <v>23</v>
      </c>
      <c r="AI4497">
        <f t="shared" si="140"/>
        <v>1</v>
      </c>
      <c r="AJ4497" t="str">
        <f t="shared" si="141"/>
        <v/>
      </c>
    </row>
    <row r="4498" spans="1:36" x14ac:dyDescent="0.35">
      <c r="A4498">
        <v>4497</v>
      </c>
      <c r="B4498" t="s">
        <v>4533</v>
      </c>
      <c r="C4498" t="s">
        <v>22</v>
      </c>
      <c r="D4498">
        <v>0</v>
      </c>
      <c r="E4498" t="s">
        <v>23</v>
      </c>
      <c r="F4498" t="s">
        <v>23</v>
      </c>
      <c r="G4498" t="str">
        <f>IF(AND(data[[#This Row],[Partner]]="Yes", data[[#This Row],[Dependents]]="Yes"), "Both", IF(data[[#This Row],[Partner]]="Yes", "Partner", IF(data[[#This Row],[Dependents]]="Yes", "Dependent", "None")))</f>
        <v>Both</v>
      </c>
      <c r="H4498">
        <v>72</v>
      </c>
      <c r="I4498" s="1">
        <f>data[[#This Row],[Tenure]]/12</f>
        <v>6</v>
      </c>
      <c r="J4498" t="s">
        <v>23</v>
      </c>
      <c r="K4498">
        <f>IF(data[[#This Row],[PhoneService]]="Yes",1,"")</f>
        <v>1</v>
      </c>
      <c r="L4498" t="s">
        <v>23</v>
      </c>
      <c r="M4498">
        <f>IF(data[[#This Row],[MultipleLines]]="Yes",1,"")</f>
        <v>1</v>
      </c>
      <c r="N4498" t="s">
        <v>26</v>
      </c>
      <c r="O4498" t="s">
        <v>23</v>
      </c>
      <c r="P4498">
        <f>IF(data[[#This Row],[OnlineSecurity]]="Yes",1,"")</f>
        <v>1</v>
      </c>
      <c r="Q4498" t="s">
        <v>23</v>
      </c>
      <c r="R4498">
        <f>IF(data[[#This Row],[OnlineBackup]]="Yes",1,"")</f>
        <v>1</v>
      </c>
      <c r="S4498" t="s">
        <v>23</v>
      </c>
      <c r="T4498">
        <f>IF(data[[#This Row],[DeviceProtection]]="Yes",1,"")</f>
        <v>1</v>
      </c>
      <c r="U4498" t="s">
        <v>23</v>
      </c>
      <c r="V4498">
        <f>IF(data[[#This Row],[TechSupport]]="Yes",1,"")</f>
        <v>1</v>
      </c>
      <c r="W4498" t="s">
        <v>23</v>
      </c>
      <c r="X4498">
        <f>IF(data[[#This Row],[StreamingTV]]="Yes",1,"")</f>
        <v>1</v>
      </c>
      <c r="Y4498" t="s">
        <v>23</v>
      </c>
      <c r="Z4498">
        <f>IF(data[[#This Row],[StreamingMovies]]="Yes",1,"")</f>
        <v>1</v>
      </c>
      <c r="AA4498" t="s">
        <v>47</v>
      </c>
      <c r="AB4498" t="s">
        <v>24</v>
      </c>
      <c r="AC4498" t="s">
        <v>40</v>
      </c>
      <c r="AD4498">
        <v>89.75</v>
      </c>
      <c r="AE4498">
        <v>6595.9</v>
      </c>
      <c r="AF4498">
        <v>0</v>
      </c>
      <c r="AG4498" s="2">
        <v>0</v>
      </c>
      <c r="AH4498" t="s">
        <v>24</v>
      </c>
      <c r="AI4498">
        <f t="shared" si="140"/>
        <v>0</v>
      </c>
      <c r="AJ4498">
        <f t="shared" si="141"/>
        <v>1</v>
      </c>
    </row>
    <row r="4499" spans="1:36" x14ac:dyDescent="0.35">
      <c r="A4499">
        <v>4498</v>
      </c>
      <c r="B4499" t="s">
        <v>4534</v>
      </c>
      <c r="C4499" t="s">
        <v>30</v>
      </c>
      <c r="D4499">
        <v>1</v>
      </c>
      <c r="E4499" t="s">
        <v>23</v>
      </c>
      <c r="F4499" t="s">
        <v>24</v>
      </c>
      <c r="G4499" t="str">
        <f>IF(AND(data[[#This Row],[Partner]]="Yes", data[[#This Row],[Dependents]]="Yes"), "Both", IF(data[[#This Row],[Partner]]="Yes", "Partner", IF(data[[#This Row],[Dependents]]="Yes", "Dependent", "None")))</f>
        <v>Partner</v>
      </c>
      <c r="H4499">
        <v>60</v>
      </c>
      <c r="I4499" s="1">
        <f>data[[#This Row],[Tenure]]/12</f>
        <v>5</v>
      </c>
      <c r="J4499" t="s">
        <v>23</v>
      </c>
      <c r="K4499">
        <f>IF(data[[#This Row],[PhoneService]]="Yes",1,"")</f>
        <v>1</v>
      </c>
      <c r="L4499" t="s">
        <v>24</v>
      </c>
      <c r="M4499" t="str">
        <f>IF(data[[#This Row],[MultipleLines]]="Yes",1,"")</f>
        <v/>
      </c>
      <c r="N4499" t="s">
        <v>37</v>
      </c>
      <c r="O4499" t="s">
        <v>24</v>
      </c>
      <c r="P4499" t="str">
        <f>IF(data[[#This Row],[OnlineSecurity]]="Yes",1,"")</f>
        <v/>
      </c>
      <c r="Q4499" t="s">
        <v>23</v>
      </c>
      <c r="R4499">
        <f>IF(data[[#This Row],[OnlineBackup]]="Yes",1,"")</f>
        <v>1</v>
      </c>
      <c r="S4499" t="s">
        <v>23</v>
      </c>
      <c r="T4499">
        <f>IF(data[[#This Row],[DeviceProtection]]="Yes",1,"")</f>
        <v>1</v>
      </c>
      <c r="U4499" t="s">
        <v>24</v>
      </c>
      <c r="V4499" t="str">
        <f>IF(data[[#This Row],[TechSupport]]="Yes",1,"")</f>
        <v/>
      </c>
      <c r="W4499" t="s">
        <v>23</v>
      </c>
      <c r="X4499">
        <f>IF(data[[#This Row],[StreamingTV]]="Yes",1,"")</f>
        <v>1</v>
      </c>
      <c r="Y4499" t="s">
        <v>23</v>
      </c>
      <c r="Z4499">
        <f>IF(data[[#This Row],[StreamingMovies]]="Yes",1,"")</f>
        <v>1</v>
      </c>
      <c r="AA4499" t="s">
        <v>31</v>
      </c>
      <c r="AB4499" t="s">
        <v>23</v>
      </c>
      <c r="AC4499" t="s">
        <v>28</v>
      </c>
      <c r="AD4499">
        <v>97.95</v>
      </c>
      <c r="AE4499">
        <v>5867</v>
      </c>
      <c r="AF4499">
        <v>0</v>
      </c>
      <c r="AG4499" s="2">
        <v>0</v>
      </c>
      <c r="AH4499" t="s">
        <v>24</v>
      </c>
      <c r="AI4499">
        <f t="shared" si="140"/>
        <v>0</v>
      </c>
      <c r="AJ4499">
        <f t="shared" si="141"/>
        <v>1</v>
      </c>
    </row>
    <row r="4500" spans="1:36" x14ac:dyDescent="0.35">
      <c r="A4500">
        <v>4499</v>
      </c>
      <c r="B4500" t="s">
        <v>4535</v>
      </c>
      <c r="C4500" t="s">
        <v>22</v>
      </c>
      <c r="D4500">
        <v>0</v>
      </c>
      <c r="E4500" t="s">
        <v>23</v>
      </c>
      <c r="F4500" t="s">
        <v>23</v>
      </c>
      <c r="G4500" t="str">
        <f>IF(AND(data[[#This Row],[Partner]]="Yes", data[[#This Row],[Dependents]]="Yes"), "Both", IF(data[[#This Row],[Partner]]="Yes", "Partner", IF(data[[#This Row],[Dependents]]="Yes", "Dependent", "None")))</f>
        <v>Both</v>
      </c>
      <c r="H4500">
        <v>11</v>
      </c>
      <c r="I4500" s="1">
        <f>data[[#This Row],[Tenure]]/12</f>
        <v>0.91666666666666663</v>
      </c>
      <c r="J4500" t="s">
        <v>23</v>
      </c>
      <c r="K4500">
        <f>IF(data[[#This Row],[PhoneService]]="Yes",1,"")</f>
        <v>1</v>
      </c>
      <c r="L4500" t="s">
        <v>24</v>
      </c>
      <c r="M4500" t="str">
        <f>IF(data[[#This Row],[MultipleLines]]="Yes",1,"")</f>
        <v/>
      </c>
      <c r="N4500" t="s">
        <v>24</v>
      </c>
      <c r="O4500" t="s">
        <v>46</v>
      </c>
      <c r="P4500" t="str">
        <f>IF(data[[#This Row],[OnlineSecurity]]="Yes",1,"")</f>
        <v/>
      </c>
      <c r="Q4500" t="s">
        <v>46</v>
      </c>
      <c r="R4500" t="str">
        <f>IF(data[[#This Row],[OnlineBackup]]="Yes",1,"")</f>
        <v/>
      </c>
      <c r="S4500" t="s">
        <v>46</v>
      </c>
      <c r="T4500" t="str">
        <f>IF(data[[#This Row],[DeviceProtection]]="Yes",1,"")</f>
        <v/>
      </c>
      <c r="U4500" t="s">
        <v>46</v>
      </c>
      <c r="V4500" t="str">
        <f>IF(data[[#This Row],[TechSupport]]="Yes",1,"")</f>
        <v/>
      </c>
      <c r="W4500" t="s">
        <v>46</v>
      </c>
      <c r="X4500" t="str">
        <f>IF(data[[#This Row],[StreamingTV]]="Yes",1,"")</f>
        <v/>
      </c>
      <c r="Y4500" t="s">
        <v>46</v>
      </c>
      <c r="Z4500" t="str">
        <f>IF(data[[#This Row],[StreamingMovies]]="Yes",1,"")</f>
        <v/>
      </c>
      <c r="AA4500" t="s">
        <v>31</v>
      </c>
      <c r="AB4500" t="s">
        <v>23</v>
      </c>
      <c r="AC4500" t="s">
        <v>32</v>
      </c>
      <c r="AD4500">
        <v>20</v>
      </c>
      <c r="AE4500">
        <v>196.35</v>
      </c>
      <c r="AF4500">
        <v>0</v>
      </c>
      <c r="AG4500" s="2">
        <v>0</v>
      </c>
      <c r="AH4500" t="s">
        <v>24</v>
      </c>
      <c r="AI4500">
        <f t="shared" si="140"/>
        <v>0</v>
      </c>
      <c r="AJ4500">
        <f t="shared" si="141"/>
        <v>1</v>
      </c>
    </row>
    <row r="4501" spans="1:36" x14ac:dyDescent="0.35">
      <c r="A4501">
        <v>4500</v>
      </c>
      <c r="B4501" t="s">
        <v>4536</v>
      </c>
      <c r="C4501" t="s">
        <v>22</v>
      </c>
      <c r="D4501">
        <v>0</v>
      </c>
      <c r="E4501" t="s">
        <v>24</v>
      </c>
      <c r="F4501" t="s">
        <v>23</v>
      </c>
      <c r="G4501" t="str">
        <f>IF(AND(data[[#This Row],[Partner]]="Yes", data[[#This Row],[Dependents]]="Yes"), "Both", IF(data[[#This Row],[Partner]]="Yes", "Partner", IF(data[[#This Row],[Dependents]]="Yes", "Dependent", "None")))</f>
        <v>Dependent</v>
      </c>
      <c r="H4501">
        <v>12</v>
      </c>
      <c r="I4501" s="1">
        <f>data[[#This Row],[Tenure]]/12</f>
        <v>1</v>
      </c>
      <c r="J4501" t="s">
        <v>23</v>
      </c>
      <c r="K4501">
        <f>IF(data[[#This Row],[PhoneService]]="Yes",1,"")</f>
        <v>1</v>
      </c>
      <c r="L4501" t="s">
        <v>23</v>
      </c>
      <c r="M4501">
        <f>IF(data[[#This Row],[MultipleLines]]="Yes",1,"")</f>
        <v>1</v>
      </c>
      <c r="N4501" t="s">
        <v>37</v>
      </c>
      <c r="O4501" t="s">
        <v>23</v>
      </c>
      <c r="P4501">
        <f>IF(data[[#This Row],[OnlineSecurity]]="Yes",1,"")</f>
        <v>1</v>
      </c>
      <c r="Q4501" t="s">
        <v>24</v>
      </c>
      <c r="R4501" t="str">
        <f>IF(data[[#This Row],[OnlineBackup]]="Yes",1,"")</f>
        <v/>
      </c>
      <c r="S4501" t="s">
        <v>24</v>
      </c>
      <c r="T4501" t="str">
        <f>IF(data[[#This Row],[DeviceProtection]]="Yes",1,"")</f>
        <v/>
      </c>
      <c r="U4501" t="s">
        <v>24</v>
      </c>
      <c r="V4501" t="str">
        <f>IF(data[[#This Row],[TechSupport]]="Yes",1,"")</f>
        <v/>
      </c>
      <c r="W4501" t="s">
        <v>24</v>
      </c>
      <c r="X4501" t="str">
        <f>IF(data[[#This Row],[StreamingTV]]="Yes",1,"")</f>
        <v/>
      </c>
      <c r="Y4501" t="s">
        <v>24</v>
      </c>
      <c r="Z4501" t="str">
        <f>IF(data[[#This Row],[StreamingMovies]]="Yes",1,"")</f>
        <v/>
      </c>
      <c r="AA4501" t="s">
        <v>27</v>
      </c>
      <c r="AB4501" t="s">
        <v>23</v>
      </c>
      <c r="AC4501" t="s">
        <v>28</v>
      </c>
      <c r="AD4501">
        <v>78.3</v>
      </c>
      <c r="AE4501">
        <v>909.25</v>
      </c>
      <c r="AF4501">
        <v>0</v>
      </c>
      <c r="AG4501" s="2">
        <v>0</v>
      </c>
      <c r="AH4501" t="s">
        <v>23</v>
      </c>
      <c r="AI4501">
        <f t="shared" si="140"/>
        <v>1</v>
      </c>
      <c r="AJ4501" t="str">
        <f t="shared" si="141"/>
        <v/>
      </c>
    </row>
    <row r="4502" spans="1:36" x14ac:dyDescent="0.35">
      <c r="A4502">
        <v>4501</v>
      </c>
      <c r="B4502" t="s">
        <v>4537</v>
      </c>
      <c r="C4502" t="s">
        <v>30</v>
      </c>
      <c r="D4502">
        <v>0</v>
      </c>
      <c r="E4502" t="s">
        <v>23</v>
      </c>
      <c r="F4502" t="s">
        <v>23</v>
      </c>
      <c r="G4502" t="str">
        <f>IF(AND(data[[#This Row],[Partner]]="Yes", data[[#This Row],[Dependents]]="Yes"), "Both", IF(data[[#This Row],[Partner]]="Yes", "Partner", IF(data[[#This Row],[Dependents]]="Yes", "Dependent", "None")))</f>
        <v>Both</v>
      </c>
      <c r="H4502">
        <v>61</v>
      </c>
      <c r="I4502" s="1">
        <f>data[[#This Row],[Tenure]]/12</f>
        <v>5.083333333333333</v>
      </c>
      <c r="J4502" t="s">
        <v>23</v>
      </c>
      <c r="K4502">
        <f>IF(data[[#This Row],[PhoneService]]="Yes",1,"")</f>
        <v>1</v>
      </c>
      <c r="L4502" t="s">
        <v>24</v>
      </c>
      <c r="M4502" t="str">
        <f>IF(data[[#This Row],[MultipleLines]]="Yes",1,"")</f>
        <v/>
      </c>
      <c r="N4502" t="s">
        <v>37</v>
      </c>
      <c r="O4502" t="s">
        <v>24</v>
      </c>
      <c r="P4502" t="str">
        <f>IF(data[[#This Row],[OnlineSecurity]]="Yes",1,"")</f>
        <v/>
      </c>
      <c r="Q4502" t="s">
        <v>23</v>
      </c>
      <c r="R4502">
        <f>IF(data[[#This Row],[OnlineBackup]]="Yes",1,"")</f>
        <v>1</v>
      </c>
      <c r="S4502" t="s">
        <v>23</v>
      </c>
      <c r="T4502">
        <f>IF(data[[#This Row],[DeviceProtection]]="Yes",1,"")</f>
        <v>1</v>
      </c>
      <c r="U4502" t="s">
        <v>23</v>
      </c>
      <c r="V4502">
        <f>IF(data[[#This Row],[TechSupport]]="Yes",1,"")</f>
        <v>1</v>
      </c>
      <c r="W4502" t="s">
        <v>23</v>
      </c>
      <c r="X4502">
        <f>IF(data[[#This Row],[StreamingTV]]="Yes",1,"")</f>
        <v>1</v>
      </c>
      <c r="Y4502" t="s">
        <v>23</v>
      </c>
      <c r="Z4502">
        <f>IF(data[[#This Row],[StreamingMovies]]="Yes",1,"")</f>
        <v>1</v>
      </c>
      <c r="AA4502" t="s">
        <v>31</v>
      </c>
      <c r="AB4502" t="s">
        <v>24</v>
      </c>
      <c r="AC4502" t="s">
        <v>40</v>
      </c>
      <c r="AD4502">
        <v>103.9</v>
      </c>
      <c r="AE4502">
        <v>6449.15</v>
      </c>
      <c r="AF4502">
        <v>0</v>
      </c>
      <c r="AG4502" s="2">
        <v>0</v>
      </c>
      <c r="AH4502" t="s">
        <v>24</v>
      </c>
      <c r="AI4502">
        <f t="shared" si="140"/>
        <v>0</v>
      </c>
      <c r="AJ4502">
        <f t="shared" si="141"/>
        <v>1</v>
      </c>
    </row>
    <row r="4503" spans="1:36" x14ac:dyDescent="0.35">
      <c r="A4503">
        <v>4502</v>
      </c>
      <c r="B4503" t="s">
        <v>4538</v>
      </c>
      <c r="C4503" t="s">
        <v>22</v>
      </c>
      <c r="D4503">
        <v>0</v>
      </c>
      <c r="E4503" t="s">
        <v>24</v>
      </c>
      <c r="F4503" t="s">
        <v>24</v>
      </c>
      <c r="G4503" t="str">
        <f>IF(AND(data[[#This Row],[Partner]]="Yes", data[[#This Row],[Dependents]]="Yes"), "Both", IF(data[[#This Row],[Partner]]="Yes", "Partner", IF(data[[#This Row],[Dependents]]="Yes", "Dependent", "None")))</f>
        <v>None</v>
      </c>
      <c r="H4503">
        <v>39</v>
      </c>
      <c r="I4503" s="1">
        <f>data[[#This Row],[Tenure]]/12</f>
        <v>3.25</v>
      </c>
      <c r="J4503" t="s">
        <v>23</v>
      </c>
      <c r="K4503">
        <f>IF(data[[#This Row],[PhoneService]]="Yes",1,"")</f>
        <v>1</v>
      </c>
      <c r="L4503" t="s">
        <v>24</v>
      </c>
      <c r="M4503" t="str">
        <f>IF(data[[#This Row],[MultipleLines]]="Yes",1,"")</f>
        <v/>
      </c>
      <c r="N4503" t="s">
        <v>24</v>
      </c>
      <c r="O4503" t="s">
        <v>46</v>
      </c>
      <c r="P4503" t="str">
        <f>IF(data[[#This Row],[OnlineSecurity]]="Yes",1,"")</f>
        <v/>
      </c>
      <c r="Q4503" t="s">
        <v>46</v>
      </c>
      <c r="R4503" t="str">
        <f>IF(data[[#This Row],[OnlineBackup]]="Yes",1,"")</f>
        <v/>
      </c>
      <c r="S4503" t="s">
        <v>46</v>
      </c>
      <c r="T4503" t="str">
        <f>IF(data[[#This Row],[DeviceProtection]]="Yes",1,"")</f>
        <v/>
      </c>
      <c r="U4503" t="s">
        <v>46</v>
      </c>
      <c r="V4503" t="str">
        <f>IF(data[[#This Row],[TechSupport]]="Yes",1,"")</f>
        <v/>
      </c>
      <c r="W4503" t="s">
        <v>46</v>
      </c>
      <c r="X4503" t="str">
        <f>IF(data[[#This Row],[StreamingTV]]="Yes",1,"")</f>
        <v/>
      </c>
      <c r="Y4503" t="s">
        <v>46</v>
      </c>
      <c r="Z4503" t="str">
        <f>IF(data[[#This Row],[StreamingMovies]]="Yes",1,"")</f>
        <v/>
      </c>
      <c r="AA4503" t="s">
        <v>47</v>
      </c>
      <c r="AB4503" t="s">
        <v>24</v>
      </c>
      <c r="AC4503" t="s">
        <v>40</v>
      </c>
      <c r="AD4503">
        <v>20.7</v>
      </c>
      <c r="AE4503">
        <v>762.45</v>
      </c>
      <c r="AF4503">
        <v>0</v>
      </c>
      <c r="AG4503" s="2">
        <v>0</v>
      </c>
      <c r="AH4503" t="s">
        <v>24</v>
      </c>
      <c r="AI4503">
        <f t="shared" si="140"/>
        <v>0</v>
      </c>
      <c r="AJ4503">
        <f t="shared" si="141"/>
        <v>1</v>
      </c>
    </row>
    <row r="4504" spans="1:36" x14ac:dyDescent="0.35">
      <c r="A4504">
        <v>4503</v>
      </c>
      <c r="B4504" t="s">
        <v>4539</v>
      </c>
      <c r="C4504" t="s">
        <v>30</v>
      </c>
      <c r="D4504">
        <v>0</v>
      </c>
      <c r="E4504" t="s">
        <v>24</v>
      </c>
      <c r="F4504" t="s">
        <v>24</v>
      </c>
      <c r="G4504" t="str">
        <f>IF(AND(data[[#This Row],[Partner]]="Yes", data[[#This Row],[Dependents]]="Yes"), "Both", IF(data[[#This Row],[Partner]]="Yes", "Partner", IF(data[[#This Row],[Dependents]]="Yes", "Dependent", "None")))</f>
        <v>None</v>
      </c>
      <c r="H4504">
        <v>55</v>
      </c>
      <c r="I4504" s="1">
        <f>data[[#This Row],[Tenure]]/12</f>
        <v>4.583333333333333</v>
      </c>
      <c r="J4504" t="s">
        <v>23</v>
      </c>
      <c r="K4504">
        <f>IF(data[[#This Row],[PhoneService]]="Yes",1,"")</f>
        <v>1</v>
      </c>
      <c r="L4504" t="s">
        <v>23</v>
      </c>
      <c r="M4504">
        <f>IF(data[[#This Row],[MultipleLines]]="Yes",1,"")</f>
        <v>1</v>
      </c>
      <c r="N4504" t="s">
        <v>37</v>
      </c>
      <c r="O4504" t="s">
        <v>24</v>
      </c>
      <c r="P4504" t="str">
        <f>IF(data[[#This Row],[OnlineSecurity]]="Yes",1,"")</f>
        <v/>
      </c>
      <c r="Q4504" t="s">
        <v>24</v>
      </c>
      <c r="R4504" t="str">
        <f>IF(data[[#This Row],[OnlineBackup]]="Yes",1,"")</f>
        <v/>
      </c>
      <c r="S4504" t="s">
        <v>24</v>
      </c>
      <c r="T4504" t="str">
        <f>IF(data[[#This Row],[DeviceProtection]]="Yes",1,"")</f>
        <v/>
      </c>
      <c r="U4504" t="s">
        <v>24</v>
      </c>
      <c r="V4504" t="str">
        <f>IF(data[[#This Row],[TechSupport]]="Yes",1,"")</f>
        <v/>
      </c>
      <c r="W4504" t="s">
        <v>23</v>
      </c>
      <c r="X4504">
        <f>IF(data[[#This Row],[StreamingTV]]="Yes",1,"")</f>
        <v>1</v>
      </c>
      <c r="Y4504" t="s">
        <v>23</v>
      </c>
      <c r="Z4504">
        <f>IF(data[[#This Row],[StreamingMovies]]="Yes",1,"")</f>
        <v>1</v>
      </c>
      <c r="AA4504" t="s">
        <v>27</v>
      </c>
      <c r="AB4504" t="s">
        <v>23</v>
      </c>
      <c r="AC4504" t="s">
        <v>28</v>
      </c>
      <c r="AD4504">
        <v>96.8</v>
      </c>
      <c r="AE4504">
        <v>5283.95</v>
      </c>
      <c r="AF4504">
        <v>0</v>
      </c>
      <c r="AG4504" s="2">
        <v>4</v>
      </c>
      <c r="AH4504" t="s">
        <v>23</v>
      </c>
      <c r="AI4504">
        <f t="shared" si="140"/>
        <v>1</v>
      </c>
      <c r="AJ4504" t="str">
        <f t="shared" si="141"/>
        <v/>
      </c>
    </row>
    <row r="4505" spans="1:36" x14ac:dyDescent="0.35">
      <c r="A4505">
        <v>4504</v>
      </c>
      <c r="B4505" t="s">
        <v>4540</v>
      </c>
      <c r="C4505" t="s">
        <v>22</v>
      </c>
      <c r="D4505">
        <v>0</v>
      </c>
      <c r="E4505" t="s">
        <v>24</v>
      </c>
      <c r="F4505" t="s">
        <v>24</v>
      </c>
      <c r="G4505" t="str">
        <f>IF(AND(data[[#This Row],[Partner]]="Yes", data[[#This Row],[Dependents]]="Yes"), "Both", IF(data[[#This Row],[Partner]]="Yes", "Partner", IF(data[[#This Row],[Dependents]]="Yes", "Dependent", "None")))</f>
        <v>None</v>
      </c>
      <c r="H4505">
        <v>17</v>
      </c>
      <c r="I4505" s="1">
        <f>data[[#This Row],[Tenure]]/12</f>
        <v>1.4166666666666667</v>
      </c>
      <c r="J4505" t="s">
        <v>23</v>
      </c>
      <c r="K4505">
        <f>IF(data[[#This Row],[PhoneService]]="Yes",1,"")</f>
        <v>1</v>
      </c>
      <c r="L4505" t="s">
        <v>23</v>
      </c>
      <c r="M4505">
        <f>IF(data[[#This Row],[MultipleLines]]="Yes",1,"")</f>
        <v>1</v>
      </c>
      <c r="N4505" t="s">
        <v>37</v>
      </c>
      <c r="O4505" t="s">
        <v>23</v>
      </c>
      <c r="P4505">
        <f>IF(data[[#This Row],[OnlineSecurity]]="Yes",1,"")</f>
        <v>1</v>
      </c>
      <c r="Q4505" t="s">
        <v>23</v>
      </c>
      <c r="R4505">
        <f>IF(data[[#This Row],[OnlineBackup]]="Yes",1,"")</f>
        <v>1</v>
      </c>
      <c r="S4505" t="s">
        <v>24</v>
      </c>
      <c r="T4505" t="str">
        <f>IF(data[[#This Row],[DeviceProtection]]="Yes",1,"")</f>
        <v/>
      </c>
      <c r="U4505" t="s">
        <v>24</v>
      </c>
      <c r="V4505" t="str">
        <f>IF(data[[#This Row],[TechSupport]]="Yes",1,"")</f>
        <v/>
      </c>
      <c r="W4505" t="s">
        <v>23</v>
      </c>
      <c r="X4505">
        <f>IF(data[[#This Row],[StreamingTV]]="Yes",1,"")</f>
        <v>1</v>
      </c>
      <c r="Y4505" t="s">
        <v>24</v>
      </c>
      <c r="Z4505" t="str">
        <f>IF(data[[#This Row],[StreamingMovies]]="Yes",1,"")</f>
        <v/>
      </c>
      <c r="AA4505" t="s">
        <v>27</v>
      </c>
      <c r="AB4505" t="s">
        <v>23</v>
      </c>
      <c r="AC4505" t="s">
        <v>28</v>
      </c>
      <c r="AD4505">
        <v>94.4</v>
      </c>
      <c r="AE4505">
        <v>1617.5</v>
      </c>
      <c r="AF4505">
        <v>0</v>
      </c>
      <c r="AG4505" s="2">
        <v>2</v>
      </c>
      <c r="AH4505" t="s">
        <v>23</v>
      </c>
      <c r="AI4505">
        <f t="shared" si="140"/>
        <v>1</v>
      </c>
      <c r="AJ4505" t="str">
        <f t="shared" si="141"/>
        <v/>
      </c>
    </row>
    <row r="4506" spans="1:36" x14ac:dyDescent="0.35">
      <c r="A4506">
        <v>4505</v>
      </c>
      <c r="B4506" t="s">
        <v>4541</v>
      </c>
      <c r="C4506" t="s">
        <v>30</v>
      </c>
      <c r="D4506">
        <v>0</v>
      </c>
      <c r="E4506" t="s">
        <v>24</v>
      </c>
      <c r="F4506" t="s">
        <v>24</v>
      </c>
      <c r="G4506" t="str">
        <f>IF(AND(data[[#This Row],[Partner]]="Yes", data[[#This Row],[Dependents]]="Yes"), "Both", IF(data[[#This Row],[Partner]]="Yes", "Partner", IF(data[[#This Row],[Dependents]]="Yes", "Dependent", "None")))</f>
        <v>None</v>
      </c>
      <c r="H4506">
        <v>37</v>
      </c>
      <c r="I4506" s="1">
        <f>data[[#This Row],[Tenure]]/12</f>
        <v>3.0833333333333335</v>
      </c>
      <c r="J4506" t="s">
        <v>23</v>
      </c>
      <c r="K4506">
        <f>IF(data[[#This Row],[PhoneService]]="Yes",1,"")</f>
        <v>1</v>
      </c>
      <c r="L4506" t="s">
        <v>24</v>
      </c>
      <c r="M4506" t="str">
        <f>IF(data[[#This Row],[MultipleLines]]="Yes",1,"")</f>
        <v/>
      </c>
      <c r="N4506" t="s">
        <v>24</v>
      </c>
      <c r="O4506" t="s">
        <v>46</v>
      </c>
      <c r="P4506" t="str">
        <f>IF(data[[#This Row],[OnlineSecurity]]="Yes",1,"")</f>
        <v/>
      </c>
      <c r="Q4506" t="s">
        <v>46</v>
      </c>
      <c r="R4506" t="str">
        <f>IF(data[[#This Row],[OnlineBackup]]="Yes",1,"")</f>
        <v/>
      </c>
      <c r="S4506" t="s">
        <v>46</v>
      </c>
      <c r="T4506" t="str">
        <f>IF(data[[#This Row],[DeviceProtection]]="Yes",1,"")</f>
        <v/>
      </c>
      <c r="U4506" t="s">
        <v>46</v>
      </c>
      <c r="V4506" t="str">
        <f>IF(data[[#This Row],[TechSupport]]="Yes",1,"")</f>
        <v/>
      </c>
      <c r="W4506" t="s">
        <v>46</v>
      </c>
      <c r="X4506" t="str">
        <f>IF(data[[#This Row],[StreamingTV]]="Yes",1,"")</f>
        <v/>
      </c>
      <c r="Y4506" t="s">
        <v>46</v>
      </c>
      <c r="Z4506" t="str">
        <f>IF(data[[#This Row],[StreamingMovies]]="Yes",1,"")</f>
        <v/>
      </c>
      <c r="AA4506" t="s">
        <v>31</v>
      </c>
      <c r="AB4506" t="s">
        <v>24</v>
      </c>
      <c r="AC4506" t="s">
        <v>40</v>
      </c>
      <c r="AD4506">
        <v>20.149999999999999</v>
      </c>
      <c r="AE4506">
        <v>785.75</v>
      </c>
      <c r="AF4506">
        <v>0</v>
      </c>
      <c r="AG4506" s="2">
        <v>0</v>
      </c>
      <c r="AH4506" t="s">
        <v>24</v>
      </c>
      <c r="AI4506">
        <f t="shared" si="140"/>
        <v>0</v>
      </c>
      <c r="AJ4506">
        <f t="shared" si="141"/>
        <v>1</v>
      </c>
    </row>
    <row r="4507" spans="1:36" x14ac:dyDescent="0.35">
      <c r="A4507">
        <v>4506</v>
      </c>
      <c r="B4507" t="s">
        <v>4542</v>
      </c>
      <c r="C4507" t="s">
        <v>22</v>
      </c>
      <c r="D4507">
        <v>0</v>
      </c>
      <c r="E4507" t="s">
        <v>23</v>
      </c>
      <c r="F4507" t="s">
        <v>24</v>
      </c>
      <c r="G4507" t="str">
        <f>IF(AND(data[[#This Row],[Partner]]="Yes", data[[#This Row],[Dependents]]="Yes"), "Both", IF(data[[#This Row],[Partner]]="Yes", "Partner", IF(data[[#This Row],[Dependents]]="Yes", "Dependent", "None")))</f>
        <v>Partner</v>
      </c>
      <c r="H4507">
        <v>72</v>
      </c>
      <c r="I4507" s="1">
        <f>data[[#This Row],[Tenure]]/12</f>
        <v>6</v>
      </c>
      <c r="J4507" t="s">
        <v>23</v>
      </c>
      <c r="K4507">
        <f>IF(data[[#This Row],[PhoneService]]="Yes",1,"")</f>
        <v>1</v>
      </c>
      <c r="L4507" t="s">
        <v>23</v>
      </c>
      <c r="M4507">
        <f>IF(data[[#This Row],[MultipleLines]]="Yes",1,"")</f>
        <v>1</v>
      </c>
      <c r="N4507" t="s">
        <v>24</v>
      </c>
      <c r="O4507" t="s">
        <v>46</v>
      </c>
      <c r="P4507" t="str">
        <f>IF(data[[#This Row],[OnlineSecurity]]="Yes",1,"")</f>
        <v/>
      </c>
      <c r="Q4507" t="s">
        <v>46</v>
      </c>
      <c r="R4507" t="str">
        <f>IF(data[[#This Row],[OnlineBackup]]="Yes",1,"")</f>
        <v/>
      </c>
      <c r="S4507" t="s">
        <v>46</v>
      </c>
      <c r="T4507" t="str">
        <f>IF(data[[#This Row],[DeviceProtection]]="Yes",1,"")</f>
        <v/>
      </c>
      <c r="U4507" t="s">
        <v>46</v>
      </c>
      <c r="V4507" t="str">
        <f>IF(data[[#This Row],[TechSupport]]="Yes",1,"")</f>
        <v/>
      </c>
      <c r="W4507" t="s">
        <v>46</v>
      </c>
      <c r="X4507" t="str">
        <f>IF(data[[#This Row],[StreamingTV]]="Yes",1,"")</f>
        <v/>
      </c>
      <c r="Y4507" t="s">
        <v>46</v>
      </c>
      <c r="Z4507" t="str">
        <f>IF(data[[#This Row],[StreamingMovies]]="Yes",1,"")</f>
        <v/>
      </c>
      <c r="AA4507" t="s">
        <v>47</v>
      </c>
      <c r="AB4507" t="s">
        <v>23</v>
      </c>
      <c r="AC4507" t="s">
        <v>32</v>
      </c>
      <c r="AD4507">
        <v>26</v>
      </c>
      <c r="AE4507">
        <v>1776</v>
      </c>
      <c r="AF4507">
        <v>0</v>
      </c>
      <c r="AG4507" s="2">
        <v>0</v>
      </c>
      <c r="AH4507" t="s">
        <v>24</v>
      </c>
      <c r="AI4507">
        <f t="shared" si="140"/>
        <v>0</v>
      </c>
      <c r="AJ4507">
        <f t="shared" si="141"/>
        <v>1</v>
      </c>
    </row>
    <row r="4508" spans="1:36" x14ac:dyDescent="0.35">
      <c r="A4508">
        <v>4507</v>
      </c>
      <c r="B4508" t="s">
        <v>4543</v>
      </c>
      <c r="C4508" t="s">
        <v>30</v>
      </c>
      <c r="D4508">
        <v>1</v>
      </c>
      <c r="E4508" t="s">
        <v>23</v>
      </c>
      <c r="F4508" t="s">
        <v>24</v>
      </c>
      <c r="G4508" t="str">
        <f>IF(AND(data[[#This Row],[Partner]]="Yes", data[[#This Row],[Dependents]]="Yes"), "Both", IF(data[[#This Row],[Partner]]="Yes", "Partner", IF(data[[#This Row],[Dependents]]="Yes", "Dependent", "None")))</f>
        <v>Partner</v>
      </c>
      <c r="H4508">
        <v>72</v>
      </c>
      <c r="I4508" s="1">
        <f>data[[#This Row],[Tenure]]/12</f>
        <v>6</v>
      </c>
      <c r="J4508" t="s">
        <v>23</v>
      </c>
      <c r="K4508">
        <f>IF(data[[#This Row],[PhoneService]]="Yes",1,"")</f>
        <v>1</v>
      </c>
      <c r="L4508" t="s">
        <v>23</v>
      </c>
      <c r="M4508">
        <f>IF(data[[#This Row],[MultipleLines]]="Yes",1,"")</f>
        <v>1</v>
      </c>
      <c r="N4508" t="s">
        <v>26</v>
      </c>
      <c r="O4508" t="s">
        <v>24</v>
      </c>
      <c r="P4508" t="str">
        <f>IF(data[[#This Row],[OnlineSecurity]]="Yes",1,"")</f>
        <v/>
      </c>
      <c r="Q4508" t="s">
        <v>23</v>
      </c>
      <c r="R4508">
        <f>IF(data[[#This Row],[OnlineBackup]]="Yes",1,"")</f>
        <v>1</v>
      </c>
      <c r="S4508" t="s">
        <v>23</v>
      </c>
      <c r="T4508">
        <f>IF(data[[#This Row],[DeviceProtection]]="Yes",1,"")</f>
        <v>1</v>
      </c>
      <c r="U4508" t="s">
        <v>23</v>
      </c>
      <c r="V4508">
        <f>IF(data[[#This Row],[TechSupport]]="Yes",1,"")</f>
        <v>1</v>
      </c>
      <c r="W4508" t="s">
        <v>23</v>
      </c>
      <c r="X4508">
        <f>IF(data[[#This Row],[StreamingTV]]="Yes",1,"")</f>
        <v>1</v>
      </c>
      <c r="Y4508" t="s">
        <v>24</v>
      </c>
      <c r="Z4508" t="str">
        <f>IF(data[[#This Row],[StreamingMovies]]="Yes",1,"")</f>
        <v/>
      </c>
      <c r="AA4508" t="s">
        <v>47</v>
      </c>
      <c r="AB4508" t="s">
        <v>24</v>
      </c>
      <c r="AC4508" t="s">
        <v>40</v>
      </c>
      <c r="AD4508">
        <v>77.349999999999994</v>
      </c>
      <c r="AE4508">
        <v>5396.25</v>
      </c>
      <c r="AF4508">
        <v>0</v>
      </c>
      <c r="AG4508" s="2">
        <v>0</v>
      </c>
      <c r="AH4508" t="s">
        <v>24</v>
      </c>
      <c r="AI4508">
        <f t="shared" si="140"/>
        <v>0</v>
      </c>
      <c r="AJ4508">
        <f t="shared" si="141"/>
        <v>1</v>
      </c>
    </row>
    <row r="4509" spans="1:36" x14ac:dyDescent="0.35">
      <c r="A4509">
        <v>4508</v>
      </c>
      <c r="B4509" t="s">
        <v>4544</v>
      </c>
      <c r="C4509" t="s">
        <v>22</v>
      </c>
      <c r="D4509">
        <v>0</v>
      </c>
      <c r="E4509" t="s">
        <v>24</v>
      </c>
      <c r="F4509" t="s">
        <v>24</v>
      </c>
      <c r="G4509" t="str">
        <f>IF(AND(data[[#This Row],[Partner]]="Yes", data[[#This Row],[Dependents]]="Yes"), "Both", IF(data[[#This Row],[Partner]]="Yes", "Partner", IF(data[[#This Row],[Dependents]]="Yes", "Dependent", "None")))</f>
        <v>None</v>
      </c>
      <c r="H4509">
        <v>8</v>
      </c>
      <c r="I4509" s="1">
        <f>data[[#This Row],[Tenure]]/12</f>
        <v>0.66666666666666663</v>
      </c>
      <c r="J4509" t="s">
        <v>23</v>
      </c>
      <c r="K4509">
        <f>IF(data[[#This Row],[PhoneService]]="Yes",1,"")</f>
        <v>1</v>
      </c>
      <c r="L4509" t="s">
        <v>24</v>
      </c>
      <c r="M4509" t="str">
        <f>IF(data[[#This Row],[MultipleLines]]="Yes",1,"")</f>
        <v/>
      </c>
      <c r="N4509" t="s">
        <v>26</v>
      </c>
      <c r="O4509" t="s">
        <v>23</v>
      </c>
      <c r="P4509">
        <f>IF(data[[#This Row],[OnlineSecurity]]="Yes",1,"")</f>
        <v>1</v>
      </c>
      <c r="Q4509" t="s">
        <v>24</v>
      </c>
      <c r="R4509" t="str">
        <f>IF(data[[#This Row],[OnlineBackup]]="Yes",1,"")</f>
        <v/>
      </c>
      <c r="S4509" t="s">
        <v>24</v>
      </c>
      <c r="T4509" t="str">
        <f>IF(data[[#This Row],[DeviceProtection]]="Yes",1,"")</f>
        <v/>
      </c>
      <c r="U4509" t="s">
        <v>23</v>
      </c>
      <c r="V4509">
        <f>IF(data[[#This Row],[TechSupport]]="Yes",1,"")</f>
        <v>1</v>
      </c>
      <c r="W4509" t="s">
        <v>24</v>
      </c>
      <c r="X4509" t="str">
        <f>IF(data[[#This Row],[StreamingTV]]="Yes",1,"")</f>
        <v/>
      </c>
      <c r="Y4509" t="s">
        <v>23</v>
      </c>
      <c r="Z4509">
        <f>IF(data[[#This Row],[StreamingMovies]]="Yes",1,"")</f>
        <v>1</v>
      </c>
      <c r="AA4509" t="s">
        <v>27</v>
      </c>
      <c r="AB4509" t="s">
        <v>24</v>
      </c>
      <c r="AC4509" t="s">
        <v>35</v>
      </c>
      <c r="AD4509">
        <v>66.05</v>
      </c>
      <c r="AE4509">
        <v>574.5</v>
      </c>
      <c r="AF4509">
        <v>2</v>
      </c>
      <c r="AG4509" s="2">
        <v>0</v>
      </c>
      <c r="AH4509" t="s">
        <v>24</v>
      </c>
      <c r="AI4509">
        <f t="shared" si="140"/>
        <v>0</v>
      </c>
      <c r="AJ4509">
        <f t="shared" si="141"/>
        <v>1</v>
      </c>
    </row>
    <row r="4510" spans="1:36" x14ac:dyDescent="0.35">
      <c r="A4510">
        <v>4509</v>
      </c>
      <c r="B4510" t="s">
        <v>4545</v>
      </c>
      <c r="C4510" t="s">
        <v>22</v>
      </c>
      <c r="D4510">
        <v>0</v>
      </c>
      <c r="E4510" t="s">
        <v>23</v>
      </c>
      <c r="F4510" t="s">
        <v>23</v>
      </c>
      <c r="G4510" t="str">
        <f>IF(AND(data[[#This Row],[Partner]]="Yes", data[[#This Row],[Dependents]]="Yes"), "Both", IF(data[[#This Row],[Partner]]="Yes", "Partner", IF(data[[#This Row],[Dependents]]="Yes", "Dependent", "None")))</f>
        <v>Both</v>
      </c>
      <c r="H4510">
        <v>22</v>
      </c>
      <c r="I4510" s="1">
        <f>data[[#This Row],[Tenure]]/12</f>
        <v>1.8333333333333333</v>
      </c>
      <c r="J4510" t="s">
        <v>23</v>
      </c>
      <c r="K4510">
        <f>IF(data[[#This Row],[PhoneService]]="Yes",1,"")</f>
        <v>1</v>
      </c>
      <c r="L4510" t="s">
        <v>24</v>
      </c>
      <c r="M4510" t="str">
        <f>IF(data[[#This Row],[MultipleLines]]="Yes",1,"")</f>
        <v/>
      </c>
      <c r="N4510" t="s">
        <v>24</v>
      </c>
      <c r="O4510" t="s">
        <v>46</v>
      </c>
      <c r="P4510" t="str">
        <f>IF(data[[#This Row],[OnlineSecurity]]="Yes",1,"")</f>
        <v/>
      </c>
      <c r="Q4510" t="s">
        <v>46</v>
      </c>
      <c r="R4510" t="str">
        <f>IF(data[[#This Row],[OnlineBackup]]="Yes",1,"")</f>
        <v/>
      </c>
      <c r="S4510" t="s">
        <v>46</v>
      </c>
      <c r="T4510" t="str">
        <f>IF(data[[#This Row],[DeviceProtection]]="Yes",1,"")</f>
        <v/>
      </c>
      <c r="U4510" t="s">
        <v>46</v>
      </c>
      <c r="V4510" t="str">
        <f>IF(data[[#This Row],[TechSupport]]="Yes",1,"")</f>
        <v/>
      </c>
      <c r="W4510" t="s">
        <v>46</v>
      </c>
      <c r="X4510" t="str">
        <f>IF(data[[#This Row],[StreamingTV]]="Yes",1,"")</f>
        <v/>
      </c>
      <c r="Y4510" t="s">
        <v>46</v>
      </c>
      <c r="Z4510" t="str">
        <f>IF(data[[#This Row],[StreamingMovies]]="Yes",1,"")</f>
        <v/>
      </c>
      <c r="AA4510" t="s">
        <v>27</v>
      </c>
      <c r="AB4510" t="s">
        <v>24</v>
      </c>
      <c r="AC4510" t="s">
        <v>32</v>
      </c>
      <c r="AD4510">
        <v>19.899999999999999</v>
      </c>
      <c r="AE4510">
        <v>400.3</v>
      </c>
      <c r="AF4510">
        <v>0</v>
      </c>
      <c r="AG4510" s="2">
        <v>0</v>
      </c>
      <c r="AH4510" t="s">
        <v>24</v>
      </c>
      <c r="AI4510">
        <f t="shared" si="140"/>
        <v>0</v>
      </c>
      <c r="AJ4510">
        <f t="shared" si="141"/>
        <v>1</v>
      </c>
    </row>
    <row r="4511" spans="1:36" x14ac:dyDescent="0.35">
      <c r="A4511">
        <v>4510</v>
      </c>
      <c r="B4511" t="s">
        <v>4546</v>
      </c>
      <c r="C4511" t="s">
        <v>22</v>
      </c>
      <c r="D4511">
        <v>0</v>
      </c>
      <c r="E4511" t="s">
        <v>24</v>
      </c>
      <c r="F4511" t="s">
        <v>24</v>
      </c>
      <c r="G4511" t="str">
        <f>IF(AND(data[[#This Row],[Partner]]="Yes", data[[#This Row],[Dependents]]="Yes"), "Both", IF(data[[#This Row],[Partner]]="Yes", "Partner", IF(data[[#This Row],[Dependents]]="Yes", "Dependent", "None")))</f>
        <v>None</v>
      </c>
      <c r="H4511">
        <v>1</v>
      </c>
      <c r="I4511" s="1">
        <f>data[[#This Row],[Tenure]]/12</f>
        <v>8.3333333333333329E-2</v>
      </c>
      <c r="J4511" t="s">
        <v>23</v>
      </c>
      <c r="K4511">
        <f>IF(data[[#This Row],[PhoneService]]="Yes",1,"")</f>
        <v>1</v>
      </c>
      <c r="L4511" t="s">
        <v>24</v>
      </c>
      <c r="M4511" t="str">
        <f>IF(data[[#This Row],[MultipleLines]]="Yes",1,"")</f>
        <v/>
      </c>
      <c r="N4511" t="s">
        <v>37</v>
      </c>
      <c r="O4511" t="s">
        <v>24</v>
      </c>
      <c r="P4511" t="str">
        <f>IF(data[[#This Row],[OnlineSecurity]]="Yes",1,"")</f>
        <v/>
      </c>
      <c r="Q4511" t="s">
        <v>23</v>
      </c>
      <c r="R4511">
        <f>IF(data[[#This Row],[OnlineBackup]]="Yes",1,"")</f>
        <v>1</v>
      </c>
      <c r="S4511" t="s">
        <v>24</v>
      </c>
      <c r="T4511" t="str">
        <f>IF(data[[#This Row],[DeviceProtection]]="Yes",1,"")</f>
        <v/>
      </c>
      <c r="U4511" t="s">
        <v>24</v>
      </c>
      <c r="V4511" t="str">
        <f>IF(data[[#This Row],[TechSupport]]="Yes",1,"")</f>
        <v/>
      </c>
      <c r="W4511" t="s">
        <v>23</v>
      </c>
      <c r="X4511">
        <f>IF(data[[#This Row],[StreamingTV]]="Yes",1,"")</f>
        <v>1</v>
      </c>
      <c r="Y4511" t="s">
        <v>24</v>
      </c>
      <c r="Z4511" t="str">
        <f>IF(data[[#This Row],[StreamingMovies]]="Yes",1,"")</f>
        <v/>
      </c>
      <c r="AA4511" t="s">
        <v>27</v>
      </c>
      <c r="AB4511" t="s">
        <v>24</v>
      </c>
      <c r="AC4511" t="s">
        <v>28</v>
      </c>
      <c r="AD4511">
        <v>84.3</v>
      </c>
      <c r="AE4511">
        <v>84.3</v>
      </c>
      <c r="AF4511">
        <v>2</v>
      </c>
      <c r="AG4511" s="2">
        <v>0</v>
      </c>
      <c r="AH4511" t="s">
        <v>23</v>
      </c>
      <c r="AI4511">
        <f t="shared" si="140"/>
        <v>1</v>
      </c>
      <c r="AJ4511" t="str">
        <f t="shared" si="141"/>
        <v/>
      </c>
    </row>
    <row r="4512" spans="1:36" x14ac:dyDescent="0.35">
      <c r="A4512">
        <v>4511</v>
      </c>
      <c r="B4512" t="s">
        <v>4547</v>
      </c>
      <c r="C4512" t="s">
        <v>22</v>
      </c>
      <c r="D4512">
        <v>0</v>
      </c>
      <c r="E4512" t="s">
        <v>24</v>
      </c>
      <c r="F4512" t="s">
        <v>24</v>
      </c>
      <c r="G4512" t="str">
        <f>IF(AND(data[[#This Row],[Partner]]="Yes", data[[#This Row],[Dependents]]="Yes"), "Both", IF(data[[#This Row],[Partner]]="Yes", "Partner", IF(data[[#This Row],[Dependents]]="Yes", "Dependent", "None")))</f>
        <v>None</v>
      </c>
      <c r="H4512">
        <v>38</v>
      </c>
      <c r="I4512" s="1">
        <f>data[[#This Row],[Tenure]]/12</f>
        <v>3.1666666666666665</v>
      </c>
      <c r="J4512" t="s">
        <v>23</v>
      </c>
      <c r="K4512">
        <f>IF(data[[#This Row],[PhoneService]]="Yes",1,"")</f>
        <v>1</v>
      </c>
      <c r="L4512" t="s">
        <v>23</v>
      </c>
      <c r="M4512">
        <f>IF(data[[#This Row],[MultipleLines]]="Yes",1,"")</f>
        <v>1</v>
      </c>
      <c r="N4512" t="s">
        <v>26</v>
      </c>
      <c r="O4512" t="s">
        <v>24</v>
      </c>
      <c r="P4512" t="str">
        <f>IF(data[[#This Row],[OnlineSecurity]]="Yes",1,"")</f>
        <v/>
      </c>
      <c r="Q4512" t="s">
        <v>23</v>
      </c>
      <c r="R4512">
        <f>IF(data[[#This Row],[OnlineBackup]]="Yes",1,"")</f>
        <v>1</v>
      </c>
      <c r="S4512" t="s">
        <v>24</v>
      </c>
      <c r="T4512" t="str">
        <f>IF(data[[#This Row],[DeviceProtection]]="Yes",1,"")</f>
        <v/>
      </c>
      <c r="U4512" t="s">
        <v>23</v>
      </c>
      <c r="V4512">
        <f>IF(data[[#This Row],[TechSupport]]="Yes",1,"")</f>
        <v>1</v>
      </c>
      <c r="W4512" t="s">
        <v>24</v>
      </c>
      <c r="X4512" t="str">
        <f>IF(data[[#This Row],[StreamingTV]]="Yes",1,"")</f>
        <v/>
      </c>
      <c r="Y4512" t="s">
        <v>23</v>
      </c>
      <c r="Z4512">
        <f>IF(data[[#This Row],[StreamingMovies]]="Yes",1,"")</f>
        <v>1</v>
      </c>
      <c r="AA4512" t="s">
        <v>27</v>
      </c>
      <c r="AB4512" t="s">
        <v>24</v>
      </c>
      <c r="AC4512" t="s">
        <v>40</v>
      </c>
      <c r="AD4512">
        <v>68.150000000000006</v>
      </c>
      <c r="AE4512">
        <v>2656.3</v>
      </c>
      <c r="AF4512">
        <v>4</v>
      </c>
      <c r="AG4512" s="2">
        <v>0</v>
      </c>
      <c r="AH4512" t="s">
        <v>24</v>
      </c>
      <c r="AI4512">
        <f t="shared" si="140"/>
        <v>0</v>
      </c>
      <c r="AJ4512">
        <f t="shared" si="141"/>
        <v>1</v>
      </c>
    </row>
    <row r="4513" spans="1:36" x14ac:dyDescent="0.35">
      <c r="A4513">
        <v>4512</v>
      </c>
      <c r="B4513" t="s">
        <v>4548</v>
      </c>
      <c r="C4513" t="s">
        <v>30</v>
      </c>
      <c r="D4513">
        <v>0</v>
      </c>
      <c r="E4513" t="s">
        <v>24</v>
      </c>
      <c r="F4513" t="s">
        <v>23</v>
      </c>
      <c r="G4513" t="str">
        <f>IF(AND(data[[#This Row],[Partner]]="Yes", data[[#This Row],[Dependents]]="Yes"), "Both", IF(data[[#This Row],[Partner]]="Yes", "Partner", IF(data[[#This Row],[Dependents]]="Yes", "Dependent", "None")))</f>
        <v>Dependent</v>
      </c>
      <c r="H4513">
        <v>17</v>
      </c>
      <c r="I4513" s="1">
        <f>data[[#This Row],[Tenure]]/12</f>
        <v>1.4166666666666667</v>
      </c>
      <c r="J4513" t="s">
        <v>23</v>
      </c>
      <c r="K4513">
        <f>IF(data[[#This Row],[PhoneService]]="Yes",1,"")</f>
        <v>1</v>
      </c>
      <c r="L4513" t="s">
        <v>24</v>
      </c>
      <c r="M4513" t="str">
        <f>IF(data[[#This Row],[MultipleLines]]="Yes",1,"")</f>
        <v/>
      </c>
      <c r="N4513" t="s">
        <v>26</v>
      </c>
      <c r="O4513" t="s">
        <v>24</v>
      </c>
      <c r="P4513" t="str">
        <f>IF(data[[#This Row],[OnlineSecurity]]="Yes",1,"")</f>
        <v/>
      </c>
      <c r="Q4513" t="s">
        <v>23</v>
      </c>
      <c r="R4513">
        <f>IF(data[[#This Row],[OnlineBackup]]="Yes",1,"")</f>
        <v>1</v>
      </c>
      <c r="S4513" t="s">
        <v>23</v>
      </c>
      <c r="T4513">
        <f>IF(data[[#This Row],[DeviceProtection]]="Yes",1,"")</f>
        <v>1</v>
      </c>
      <c r="U4513" t="s">
        <v>23</v>
      </c>
      <c r="V4513">
        <f>IF(data[[#This Row],[TechSupport]]="Yes",1,"")</f>
        <v>1</v>
      </c>
      <c r="W4513" t="s">
        <v>23</v>
      </c>
      <c r="X4513">
        <f>IF(data[[#This Row],[StreamingTV]]="Yes",1,"")</f>
        <v>1</v>
      </c>
      <c r="Y4513" t="s">
        <v>23</v>
      </c>
      <c r="Z4513">
        <f>IF(data[[#This Row],[StreamingMovies]]="Yes",1,"")</f>
        <v>1</v>
      </c>
      <c r="AA4513" t="s">
        <v>31</v>
      </c>
      <c r="AB4513" t="s">
        <v>24</v>
      </c>
      <c r="AC4513" t="s">
        <v>28</v>
      </c>
      <c r="AD4513">
        <v>80.849999999999994</v>
      </c>
      <c r="AE4513">
        <v>1445.95</v>
      </c>
      <c r="AF4513">
        <v>0</v>
      </c>
      <c r="AG4513" s="2">
        <v>0</v>
      </c>
      <c r="AH4513" t="s">
        <v>24</v>
      </c>
      <c r="AI4513">
        <f t="shared" si="140"/>
        <v>0</v>
      </c>
      <c r="AJ4513">
        <f t="shared" si="141"/>
        <v>1</v>
      </c>
    </row>
    <row r="4514" spans="1:36" x14ac:dyDescent="0.35">
      <c r="A4514">
        <v>4513</v>
      </c>
      <c r="B4514" t="s">
        <v>4549</v>
      </c>
      <c r="C4514" t="s">
        <v>22</v>
      </c>
      <c r="D4514">
        <v>1</v>
      </c>
      <c r="E4514" t="s">
        <v>24</v>
      </c>
      <c r="F4514" t="s">
        <v>24</v>
      </c>
      <c r="G4514" t="str">
        <f>IF(AND(data[[#This Row],[Partner]]="Yes", data[[#This Row],[Dependents]]="Yes"), "Both", IF(data[[#This Row],[Partner]]="Yes", "Partner", IF(data[[#This Row],[Dependents]]="Yes", "Dependent", "None")))</f>
        <v>None</v>
      </c>
      <c r="H4514">
        <v>70</v>
      </c>
      <c r="I4514" s="1">
        <f>data[[#This Row],[Tenure]]/12</f>
        <v>5.833333333333333</v>
      </c>
      <c r="J4514" t="s">
        <v>23</v>
      </c>
      <c r="K4514">
        <f>IF(data[[#This Row],[PhoneService]]="Yes",1,"")</f>
        <v>1</v>
      </c>
      <c r="L4514" t="s">
        <v>23</v>
      </c>
      <c r="M4514">
        <f>IF(data[[#This Row],[MultipleLines]]="Yes",1,"")</f>
        <v>1</v>
      </c>
      <c r="N4514" t="s">
        <v>26</v>
      </c>
      <c r="O4514" t="s">
        <v>24</v>
      </c>
      <c r="P4514" t="str">
        <f>IF(data[[#This Row],[OnlineSecurity]]="Yes",1,"")</f>
        <v/>
      </c>
      <c r="Q4514" t="s">
        <v>23</v>
      </c>
      <c r="R4514">
        <f>IF(data[[#This Row],[OnlineBackup]]="Yes",1,"")</f>
        <v>1</v>
      </c>
      <c r="S4514" t="s">
        <v>23</v>
      </c>
      <c r="T4514">
        <f>IF(data[[#This Row],[DeviceProtection]]="Yes",1,"")</f>
        <v>1</v>
      </c>
      <c r="U4514" t="s">
        <v>23</v>
      </c>
      <c r="V4514">
        <f>IF(data[[#This Row],[TechSupport]]="Yes",1,"")</f>
        <v>1</v>
      </c>
      <c r="W4514" t="s">
        <v>23</v>
      </c>
      <c r="X4514">
        <f>IF(data[[#This Row],[StreamingTV]]="Yes",1,"")</f>
        <v>1</v>
      </c>
      <c r="Y4514" t="s">
        <v>24</v>
      </c>
      <c r="Z4514" t="str">
        <f>IF(data[[#This Row],[StreamingMovies]]="Yes",1,"")</f>
        <v/>
      </c>
      <c r="AA4514" t="s">
        <v>47</v>
      </c>
      <c r="AB4514" t="s">
        <v>23</v>
      </c>
      <c r="AC4514" t="s">
        <v>35</v>
      </c>
      <c r="AD4514">
        <v>75.5</v>
      </c>
      <c r="AE4514">
        <v>5212.6499999999996</v>
      </c>
      <c r="AF4514">
        <v>0</v>
      </c>
      <c r="AG4514" s="2">
        <v>2</v>
      </c>
      <c r="AH4514" t="s">
        <v>24</v>
      </c>
      <c r="AI4514">
        <f t="shared" si="140"/>
        <v>0</v>
      </c>
      <c r="AJ4514">
        <f t="shared" si="141"/>
        <v>1</v>
      </c>
    </row>
    <row r="4515" spans="1:36" x14ac:dyDescent="0.35">
      <c r="A4515">
        <v>4514</v>
      </c>
      <c r="B4515" t="s">
        <v>4550</v>
      </c>
      <c r="C4515" t="s">
        <v>22</v>
      </c>
      <c r="D4515">
        <v>1</v>
      </c>
      <c r="E4515" t="s">
        <v>23</v>
      </c>
      <c r="F4515" t="s">
        <v>23</v>
      </c>
      <c r="G4515" t="str">
        <f>IF(AND(data[[#This Row],[Partner]]="Yes", data[[#This Row],[Dependents]]="Yes"), "Both", IF(data[[#This Row],[Partner]]="Yes", "Partner", IF(data[[#This Row],[Dependents]]="Yes", "Dependent", "None")))</f>
        <v>Both</v>
      </c>
      <c r="H4515">
        <v>72</v>
      </c>
      <c r="I4515" s="1">
        <f>data[[#This Row],[Tenure]]/12</f>
        <v>6</v>
      </c>
      <c r="J4515" t="s">
        <v>23</v>
      </c>
      <c r="K4515">
        <f>IF(data[[#This Row],[PhoneService]]="Yes",1,"")</f>
        <v>1</v>
      </c>
      <c r="L4515" t="s">
        <v>23</v>
      </c>
      <c r="M4515">
        <f>IF(data[[#This Row],[MultipleLines]]="Yes",1,"")</f>
        <v>1</v>
      </c>
      <c r="N4515" t="s">
        <v>26</v>
      </c>
      <c r="O4515" t="s">
        <v>23</v>
      </c>
      <c r="P4515">
        <f>IF(data[[#This Row],[OnlineSecurity]]="Yes",1,"")</f>
        <v>1</v>
      </c>
      <c r="Q4515" t="s">
        <v>23</v>
      </c>
      <c r="R4515">
        <f>IF(data[[#This Row],[OnlineBackup]]="Yes",1,"")</f>
        <v>1</v>
      </c>
      <c r="S4515" t="s">
        <v>23</v>
      </c>
      <c r="T4515">
        <f>IF(data[[#This Row],[DeviceProtection]]="Yes",1,"")</f>
        <v>1</v>
      </c>
      <c r="U4515" t="s">
        <v>23</v>
      </c>
      <c r="V4515">
        <f>IF(data[[#This Row],[TechSupport]]="Yes",1,"")</f>
        <v>1</v>
      </c>
      <c r="W4515" t="s">
        <v>23</v>
      </c>
      <c r="X4515">
        <f>IF(data[[#This Row],[StreamingTV]]="Yes",1,"")</f>
        <v>1</v>
      </c>
      <c r="Y4515" t="s">
        <v>23</v>
      </c>
      <c r="Z4515">
        <f>IF(data[[#This Row],[StreamingMovies]]="Yes",1,"")</f>
        <v>1</v>
      </c>
      <c r="AA4515" t="s">
        <v>47</v>
      </c>
      <c r="AB4515" t="s">
        <v>24</v>
      </c>
      <c r="AC4515" t="s">
        <v>40</v>
      </c>
      <c r="AD4515">
        <v>92.45</v>
      </c>
      <c r="AE4515">
        <v>6440.25</v>
      </c>
      <c r="AF4515">
        <v>0</v>
      </c>
      <c r="AG4515" s="2">
        <v>8</v>
      </c>
      <c r="AH4515" t="s">
        <v>23</v>
      </c>
      <c r="AI4515">
        <f t="shared" si="140"/>
        <v>1</v>
      </c>
      <c r="AJ4515" t="str">
        <f t="shared" si="141"/>
        <v/>
      </c>
    </row>
    <row r="4516" spans="1:36" x14ac:dyDescent="0.35">
      <c r="A4516">
        <v>4515</v>
      </c>
      <c r="B4516" t="s">
        <v>4551</v>
      </c>
      <c r="C4516" t="s">
        <v>22</v>
      </c>
      <c r="D4516">
        <v>0</v>
      </c>
      <c r="E4516" t="s">
        <v>24</v>
      </c>
      <c r="F4516" t="s">
        <v>24</v>
      </c>
      <c r="G4516" t="str">
        <f>IF(AND(data[[#This Row],[Partner]]="Yes", data[[#This Row],[Dependents]]="Yes"), "Both", IF(data[[#This Row],[Partner]]="Yes", "Partner", IF(data[[#This Row],[Dependents]]="Yes", "Dependent", "None")))</f>
        <v>None</v>
      </c>
      <c r="H4516">
        <v>28</v>
      </c>
      <c r="I4516" s="1">
        <f>data[[#This Row],[Tenure]]/12</f>
        <v>2.3333333333333335</v>
      </c>
      <c r="J4516" t="s">
        <v>23</v>
      </c>
      <c r="K4516">
        <f>IF(data[[#This Row],[PhoneService]]="Yes",1,"")</f>
        <v>1</v>
      </c>
      <c r="L4516" t="s">
        <v>24</v>
      </c>
      <c r="M4516" t="str">
        <f>IF(data[[#This Row],[MultipleLines]]="Yes",1,"")</f>
        <v/>
      </c>
      <c r="N4516" t="s">
        <v>37</v>
      </c>
      <c r="O4516" t="s">
        <v>24</v>
      </c>
      <c r="P4516" t="str">
        <f>IF(data[[#This Row],[OnlineSecurity]]="Yes",1,"")</f>
        <v/>
      </c>
      <c r="Q4516" t="s">
        <v>24</v>
      </c>
      <c r="R4516" t="str">
        <f>IF(data[[#This Row],[OnlineBackup]]="Yes",1,"")</f>
        <v/>
      </c>
      <c r="S4516" t="s">
        <v>24</v>
      </c>
      <c r="T4516" t="str">
        <f>IF(data[[#This Row],[DeviceProtection]]="Yes",1,"")</f>
        <v/>
      </c>
      <c r="U4516" t="s">
        <v>24</v>
      </c>
      <c r="V4516" t="str">
        <f>IF(data[[#This Row],[TechSupport]]="Yes",1,"")</f>
        <v/>
      </c>
      <c r="W4516" t="s">
        <v>24</v>
      </c>
      <c r="X4516" t="str">
        <f>IF(data[[#This Row],[StreamingTV]]="Yes",1,"")</f>
        <v/>
      </c>
      <c r="Y4516" t="s">
        <v>23</v>
      </c>
      <c r="Z4516">
        <f>IF(data[[#This Row],[StreamingMovies]]="Yes",1,"")</f>
        <v>1</v>
      </c>
      <c r="AA4516" t="s">
        <v>27</v>
      </c>
      <c r="AB4516" t="s">
        <v>23</v>
      </c>
      <c r="AC4516" t="s">
        <v>28</v>
      </c>
      <c r="AD4516">
        <v>80.599999999999994</v>
      </c>
      <c r="AE4516">
        <v>2244.9499999999998</v>
      </c>
      <c r="AF4516">
        <v>0</v>
      </c>
      <c r="AG4516" s="2">
        <v>0</v>
      </c>
      <c r="AH4516" t="s">
        <v>24</v>
      </c>
      <c r="AI4516">
        <f t="shared" si="140"/>
        <v>0</v>
      </c>
      <c r="AJ4516">
        <f t="shared" si="141"/>
        <v>1</v>
      </c>
    </row>
    <row r="4517" spans="1:36" x14ac:dyDescent="0.35">
      <c r="A4517">
        <v>4516</v>
      </c>
      <c r="B4517" t="s">
        <v>4552</v>
      </c>
      <c r="C4517" t="s">
        <v>22</v>
      </c>
      <c r="D4517">
        <v>0</v>
      </c>
      <c r="E4517" t="s">
        <v>24</v>
      </c>
      <c r="F4517" t="s">
        <v>24</v>
      </c>
      <c r="G4517" t="str">
        <f>IF(AND(data[[#This Row],[Partner]]="Yes", data[[#This Row],[Dependents]]="Yes"), "Both", IF(data[[#This Row],[Partner]]="Yes", "Partner", IF(data[[#This Row],[Dependents]]="Yes", "Dependent", "None")))</f>
        <v>None</v>
      </c>
      <c r="H4517">
        <v>15</v>
      </c>
      <c r="I4517" s="1">
        <f>data[[#This Row],[Tenure]]/12</f>
        <v>1.25</v>
      </c>
      <c r="J4517" t="s">
        <v>23</v>
      </c>
      <c r="K4517">
        <f>IF(data[[#This Row],[PhoneService]]="Yes",1,"")</f>
        <v>1</v>
      </c>
      <c r="L4517" t="s">
        <v>24</v>
      </c>
      <c r="M4517" t="str">
        <f>IF(data[[#This Row],[MultipleLines]]="Yes",1,"")</f>
        <v/>
      </c>
      <c r="N4517" t="s">
        <v>37</v>
      </c>
      <c r="O4517" t="s">
        <v>24</v>
      </c>
      <c r="P4517" t="str">
        <f>IF(data[[#This Row],[OnlineSecurity]]="Yes",1,"")</f>
        <v/>
      </c>
      <c r="Q4517" t="s">
        <v>23</v>
      </c>
      <c r="R4517">
        <f>IF(data[[#This Row],[OnlineBackup]]="Yes",1,"")</f>
        <v>1</v>
      </c>
      <c r="S4517" t="s">
        <v>24</v>
      </c>
      <c r="T4517" t="str">
        <f>IF(data[[#This Row],[DeviceProtection]]="Yes",1,"")</f>
        <v/>
      </c>
      <c r="U4517" t="s">
        <v>24</v>
      </c>
      <c r="V4517" t="str">
        <f>IF(data[[#This Row],[TechSupport]]="Yes",1,"")</f>
        <v/>
      </c>
      <c r="W4517" t="s">
        <v>23</v>
      </c>
      <c r="X4517">
        <f>IF(data[[#This Row],[StreamingTV]]="Yes",1,"")</f>
        <v>1</v>
      </c>
      <c r="Y4517" t="s">
        <v>24</v>
      </c>
      <c r="Z4517" t="str">
        <f>IF(data[[#This Row],[StreamingMovies]]="Yes",1,"")</f>
        <v/>
      </c>
      <c r="AA4517" t="s">
        <v>27</v>
      </c>
      <c r="AB4517" t="s">
        <v>23</v>
      </c>
      <c r="AC4517" t="s">
        <v>35</v>
      </c>
      <c r="AD4517">
        <v>83.2</v>
      </c>
      <c r="AE4517">
        <v>1130</v>
      </c>
      <c r="AF4517">
        <v>0</v>
      </c>
      <c r="AG4517" s="2">
        <v>0</v>
      </c>
      <c r="AH4517" t="s">
        <v>24</v>
      </c>
      <c r="AI4517">
        <f t="shared" si="140"/>
        <v>0</v>
      </c>
      <c r="AJ4517">
        <f t="shared" si="141"/>
        <v>1</v>
      </c>
    </row>
    <row r="4518" spans="1:36" x14ac:dyDescent="0.35">
      <c r="A4518">
        <v>4517</v>
      </c>
      <c r="B4518" t="s">
        <v>4553</v>
      </c>
      <c r="C4518" t="s">
        <v>30</v>
      </c>
      <c r="D4518">
        <v>0</v>
      </c>
      <c r="E4518" t="s">
        <v>23</v>
      </c>
      <c r="F4518" t="s">
        <v>23</v>
      </c>
      <c r="G4518" t="str">
        <f>IF(AND(data[[#This Row],[Partner]]="Yes", data[[#This Row],[Dependents]]="Yes"), "Both", IF(data[[#This Row],[Partner]]="Yes", "Partner", IF(data[[#This Row],[Dependents]]="Yes", "Dependent", "None")))</f>
        <v>Both</v>
      </c>
      <c r="H4518">
        <v>72</v>
      </c>
      <c r="I4518" s="1">
        <f>data[[#This Row],[Tenure]]/12</f>
        <v>6</v>
      </c>
      <c r="J4518" t="s">
        <v>23</v>
      </c>
      <c r="K4518">
        <f>IF(data[[#This Row],[PhoneService]]="Yes",1,"")</f>
        <v>1</v>
      </c>
      <c r="L4518" t="s">
        <v>23</v>
      </c>
      <c r="M4518">
        <f>IF(data[[#This Row],[MultipleLines]]="Yes",1,"")</f>
        <v>1</v>
      </c>
      <c r="N4518" t="s">
        <v>26</v>
      </c>
      <c r="O4518" t="s">
        <v>23</v>
      </c>
      <c r="P4518">
        <f>IF(data[[#This Row],[OnlineSecurity]]="Yes",1,"")</f>
        <v>1</v>
      </c>
      <c r="Q4518" t="s">
        <v>23</v>
      </c>
      <c r="R4518">
        <f>IF(data[[#This Row],[OnlineBackup]]="Yes",1,"")</f>
        <v>1</v>
      </c>
      <c r="S4518" t="s">
        <v>23</v>
      </c>
      <c r="T4518">
        <f>IF(data[[#This Row],[DeviceProtection]]="Yes",1,"")</f>
        <v>1</v>
      </c>
      <c r="U4518" t="s">
        <v>23</v>
      </c>
      <c r="V4518">
        <f>IF(data[[#This Row],[TechSupport]]="Yes",1,"")</f>
        <v>1</v>
      </c>
      <c r="W4518" t="s">
        <v>23</v>
      </c>
      <c r="X4518">
        <f>IF(data[[#This Row],[StreamingTV]]="Yes",1,"")</f>
        <v>1</v>
      </c>
      <c r="Y4518" t="s">
        <v>23</v>
      </c>
      <c r="Z4518">
        <f>IF(data[[#This Row],[StreamingMovies]]="Yes",1,"")</f>
        <v>1</v>
      </c>
      <c r="AA4518" t="s">
        <v>47</v>
      </c>
      <c r="AB4518" t="s">
        <v>23</v>
      </c>
      <c r="AC4518" t="s">
        <v>35</v>
      </c>
      <c r="AD4518">
        <v>87.55</v>
      </c>
      <c r="AE4518">
        <v>6463.15</v>
      </c>
      <c r="AF4518">
        <v>3</v>
      </c>
      <c r="AG4518" s="2">
        <v>0</v>
      </c>
      <c r="AH4518" t="s">
        <v>24</v>
      </c>
      <c r="AI4518">
        <f t="shared" si="140"/>
        <v>0</v>
      </c>
      <c r="AJ4518">
        <f t="shared" si="141"/>
        <v>1</v>
      </c>
    </row>
    <row r="4519" spans="1:36" x14ac:dyDescent="0.35">
      <c r="A4519">
        <v>4518</v>
      </c>
      <c r="B4519" t="s">
        <v>4554</v>
      </c>
      <c r="C4519" t="s">
        <v>22</v>
      </c>
      <c r="D4519">
        <v>1</v>
      </c>
      <c r="E4519" t="s">
        <v>23</v>
      </c>
      <c r="F4519" t="s">
        <v>24</v>
      </c>
      <c r="G4519" t="str">
        <f>IF(AND(data[[#This Row],[Partner]]="Yes", data[[#This Row],[Dependents]]="Yes"), "Both", IF(data[[#This Row],[Partner]]="Yes", "Partner", IF(data[[#This Row],[Dependents]]="Yes", "Dependent", "None")))</f>
        <v>Partner</v>
      </c>
      <c r="H4519">
        <v>11</v>
      </c>
      <c r="I4519" s="1">
        <f>data[[#This Row],[Tenure]]/12</f>
        <v>0.91666666666666663</v>
      </c>
      <c r="J4519" t="s">
        <v>23</v>
      </c>
      <c r="K4519">
        <f>IF(data[[#This Row],[PhoneService]]="Yes",1,"")</f>
        <v>1</v>
      </c>
      <c r="L4519" t="s">
        <v>23</v>
      </c>
      <c r="M4519">
        <f>IF(data[[#This Row],[MultipleLines]]="Yes",1,"")</f>
        <v>1</v>
      </c>
      <c r="N4519" t="s">
        <v>37</v>
      </c>
      <c r="O4519" t="s">
        <v>24</v>
      </c>
      <c r="P4519" t="str">
        <f>IF(data[[#This Row],[OnlineSecurity]]="Yes",1,"")</f>
        <v/>
      </c>
      <c r="Q4519" t="s">
        <v>24</v>
      </c>
      <c r="R4519" t="str">
        <f>IF(data[[#This Row],[OnlineBackup]]="Yes",1,"")</f>
        <v/>
      </c>
      <c r="S4519" t="s">
        <v>23</v>
      </c>
      <c r="T4519">
        <f>IF(data[[#This Row],[DeviceProtection]]="Yes",1,"")</f>
        <v>1</v>
      </c>
      <c r="U4519" t="s">
        <v>24</v>
      </c>
      <c r="V4519" t="str">
        <f>IF(data[[#This Row],[TechSupport]]="Yes",1,"")</f>
        <v/>
      </c>
      <c r="W4519" t="s">
        <v>23</v>
      </c>
      <c r="X4519">
        <f>IF(data[[#This Row],[StreamingTV]]="Yes",1,"")</f>
        <v>1</v>
      </c>
      <c r="Y4519" t="s">
        <v>23</v>
      </c>
      <c r="Z4519">
        <f>IF(data[[#This Row],[StreamingMovies]]="Yes",1,"")</f>
        <v>1</v>
      </c>
      <c r="AA4519" t="s">
        <v>27</v>
      </c>
      <c r="AB4519" t="s">
        <v>23</v>
      </c>
      <c r="AC4519" t="s">
        <v>28</v>
      </c>
      <c r="AD4519">
        <v>99.55</v>
      </c>
      <c r="AE4519">
        <v>1131.2</v>
      </c>
      <c r="AF4519">
        <v>0</v>
      </c>
      <c r="AG4519" s="2">
        <v>1</v>
      </c>
      <c r="AH4519" t="s">
        <v>23</v>
      </c>
      <c r="AI4519">
        <f t="shared" si="140"/>
        <v>1</v>
      </c>
      <c r="AJ4519" t="str">
        <f t="shared" si="141"/>
        <v/>
      </c>
    </row>
    <row r="4520" spans="1:36" x14ac:dyDescent="0.35">
      <c r="A4520">
        <v>4519</v>
      </c>
      <c r="B4520" t="s">
        <v>4555</v>
      </c>
      <c r="C4520" t="s">
        <v>30</v>
      </c>
      <c r="D4520">
        <v>1</v>
      </c>
      <c r="E4520" t="s">
        <v>24</v>
      </c>
      <c r="F4520" t="s">
        <v>24</v>
      </c>
      <c r="G4520" t="str">
        <f>IF(AND(data[[#This Row],[Partner]]="Yes", data[[#This Row],[Dependents]]="Yes"), "Both", IF(data[[#This Row],[Partner]]="Yes", "Partner", IF(data[[#This Row],[Dependents]]="Yes", "Dependent", "None")))</f>
        <v>None</v>
      </c>
      <c r="H4520">
        <v>8</v>
      </c>
      <c r="I4520" s="1">
        <f>data[[#This Row],[Tenure]]/12</f>
        <v>0.66666666666666663</v>
      </c>
      <c r="J4520" t="s">
        <v>23</v>
      </c>
      <c r="K4520">
        <f>IF(data[[#This Row],[PhoneService]]="Yes",1,"")</f>
        <v>1</v>
      </c>
      <c r="L4520" t="s">
        <v>23</v>
      </c>
      <c r="M4520">
        <f>IF(data[[#This Row],[MultipleLines]]="Yes",1,"")</f>
        <v>1</v>
      </c>
      <c r="N4520" t="s">
        <v>37</v>
      </c>
      <c r="O4520" t="s">
        <v>24</v>
      </c>
      <c r="P4520" t="str">
        <f>IF(data[[#This Row],[OnlineSecurity]]="Yes",1,"")</f>
        <v/>
      </c>
      <c r="Q4520" t="s">
        <v>24</v>
      </c>
      <c r="R4520" t="str">
        <f>IF(data[[#This Row],[OnlineBackup]]="Yes",1,"")</f>
        <v/>
      </c>
      <c r="S4520" t="s">
        <v>23</v>
      </c>
      <c r="T4520">
        <f>IF(data[[#This Row],[DeviceProtection]]="Yes",1,"")</f>
        <v>1</v>
      </c>
      <c r="U4520" t="s">
        <v>24</v>
      </c>
      <c r="V4520" t="str">
        <f>IF(data[[#This Row],[TechSupport]]="Yes",1,"")</f>
        <v/>
      </c>
      <c r="W4520" t="s">
        <v>24</v>
      </c>
      <c r="X4520" t="str">
        <f>IF(data[[#This Row],[StreamingTV]]="Yes",1,"")</f>
        <v/>
      </c>
      <c r="Y4520" t="s">
        <v>24</v>
      </c>
      <c r="Z4520" t="str">
        <f>IF(data[[#This Row],[StreamingMovies]]="Yes",1,"")</f>
        <v/>
      </c>
      <c r="AA4520" t="s">
        <v>27</v>
      </c>
      <c r="AB4520" t="s">
        <v>23</v>
      </c>
      <c r="AC4520" t="s">
        <v>28</v>
      </c>
      <c r="AD4520">
        <v>81.25</v>
      </c>
      <c r="AE4520">
        <v>585.95000000000005</v>
      </c>
      <c r="AF4520">
        <v>0</v>
      </c>
      <c r="AG4520" s="2">
        <v>0</v>
      </c>
      <c r="AH4520" t="s">
        <v>23</v>
      </c>
      <c r="AI4520">
        <f t="shared" si="140"/>
        <v>1</v>
      </c>
      <c r="AJ4520" t="str">
        <f t="shared" si="141"/>
        <v/>
      </c>
    </row>
    <row r="4521" spans="1:36" x14ac:dyDescent="0.35">
      <c r="A4521">
        <v>4520</v>
      </c>
      <c r="B4521" t="s">
        <v>4556</v>
      </c>
      <c r="C4521" t="s">
        <v>22</v>
      </c>
      <c r="D4521">
        <v>0</v>
      </c>
      <c r="E4521" t="s">
        <v>23</v>
      </c>
      <c r="F4521" t="s">
        <v>24</v>
      </c>
      <c r="G4521" t="str">
        <f>IF(AND(data[[#This Row],[Partner]]="Yes", data[[#This Row],[Dependents]]="Yes"), "Both", IF(data[[#This Row],[Partner]]="Yes", "Partner", IF(data[[#This Row],[Dependents]]="Yes", "Dependent", "None")))</f>
        <v>Partner</v>
      </c>
      <c r="H4521">
        <v>57</v>
      </c>
      <c r="I4521" s="1">
        <f>data[[#This Row],[Tenure]]/12</f>
        <v>4.75</v>
      </c>
      <c r="J4521" t="s">
        <v>23</v>
      </c>
      <c r="K4521">
        <f>IF(data[[#This Row],[PhoneService]]="Yes",1,"")</f>
        <v>1</v>
      </c>
      <c r="L4521" t="s">
        <v>23</v>
      </c>
      <c r="M4521">
        <f>IF(data[[#This Row],[MultipleLines]]="Yes",1,"")</f>
        <v>1</v>
      </c>
      <c r="N4521" t="s">
        <v>37</v>
      </c>
      <c r="O4521" t="s">
        <v>24</v>
      </c>
      <c r="P4521" t="str">
        <f>IF(data[[#This Row],[OnlineSecurity]]="Yes",1,"")</f>
        <v/>
      </c>
      <c r="Q4521" t="s">
        <v>23</v>
      </c>
      <c r="R4521">
        <f>IF(data[[#This Row],[OnlineBackup]]="Yes",1,"")</f>
        <v>1</v>
      </c>
      <c r="S4521" t="s">
        <v>23</v>
      </c>
      <c r="T4521">
        <f>IF(data[[#This Row],[DeviceProtection]]="Yes",1,"")</f>
        <v>1</v>
      </c>
      <c r="U4521" t="s">
        <v>23</v>
      </c>
      <c r="V4521">
        <f>IF(data[[#This Row],[TechSupport]]="Yes",1,"")</f>
        <v>1</v>
      </c>
      <c r="W4521" t="s">
        <v>23</v>
      </c>
      <c r="X4521">
        <f>IF(data[[#This Row],[StreamingTV]]="Yes",1,"")</f>
        <v>1</v>
      </c>
      <c r="Y4521" t="s">
        <v>23</v>
      </c>
      <c r="Z4521">
        <f>IF(data[[#This Row],[StreamingMovies]]="Yes",1,"")</f>
        <v>1</v>
      </c>
      <c r="AA4521" t="s">
        <v>31</v>
      </c>
      <c r="AB4521" t="s">
        <v>23</v>
      </c>
      <c r="AC4521" t="s">
        <v>35</v>
      </c>
      <c r="AD4521">
        <v>109.4</v>
      </c>
      <c r="AE4521">
        <v>6252.7</v>
      </c>
      <c r="AF4521">
        <v>0</v>
      </c>
      <c r="AG4521" s="2">
        <v>0</v>
      </c>
      <c r="AH4521" t="s">
        <v>24</v>
      </c>
      <c r="AI4521">
        <f t="shared" si="140"/>
        <v>0</v>
      </c>
      <c r="AJ4521">
        <f t="shared" si="141"/>
        <v>1</v>
      </c>
    </row>
    <row r="4522" spans="1:36" x14ac:dyDescent="0.35">
      <c r="A4522">
        <v>4521</v>
      </c>
      <c r="B4522" t="s">
        <v>4557</v>
      </c>
      <c r="C4522" t="s">
        <v>30</v>
      </c>
      <c r="D4522">
        <v>0</v>
      </c>
      <c r="E4522" t="s">
        <v>23</v>
      </c>
      <c r="F4522" t="s">
        <v>23</v>
      </c>
      <c r="G4522" t="str">
        <f>IF(AND(data[[#This Row],[Partner]]="Yes", data[[#This Row],[Dependents]]="Yes"), "Both", IF(data[[#This Row],[Partner]]="Yes", "Partner", IF(data[[#This Row],[Dependents]]="Yes", "Dependent", "None")))</f>
        <v>Both</v>
      </c>
      <c r="H4522">
        <v>1</v>
      </c>
      <c r="I4522" s="1">
        <f>data[[#This Row],[Tenure]]/12</f>
        <v>8.3333333333333329E-2</v>
      </c>
      <c r="J4522" t="s">
        <v>23</v>
      </c>
      <c r="K4522">
        <f>IF(data[[#This Row],[PhoneService]]="Yes",1,"")</f>
        <v>1</v>
      </c>
      <c r="L4522" t="s">
        <v>24</v>
      </c>
      <c r="M4522" t="str">
        <f>IF(data[[#This Row],[MultipleLines]]="Yes",1,"")</f>
        <v/>
      </c>
      <c r="N4522" t="s">
        <v>24</v>
      </c>
      <c r="O4522" t="s">
        <v>46</v>
      </c>
      <c r="P4522" t="str">
        <f>IF(data[[#This Row],[OnlineSecurity]]="Yes",1,"")</f>
        <v/>
      </c>
      <c r="Q4522" t="s">
        <v>46</v>
      </c>
      <c r="R4522" t="str">
        <f>IF(data[[#This Row],[OnlineBackup]]="Yes",1,"")</f>
        <v/>
      </c>
      <c r="S4522" t="s">
        <v>46</v>
      </c>
      <c r="T4522" t="str">
        <f>IF(data[[#This Row],[DeviceProtection]]="Yes",1,"")</f>
        <v/>
      </c>
      <c r="U4522" t="s">
        <v>46</v>
      </c>
      <c r="V4522" t="str">
        <f>IF(data[[#This Row],[TechSupport]]="Yes",1,"")</f>
        <v/>
      </c>
      <c r="W4522" t="s">
        <v>46</v>
      </c>
      <c r="X4522" t="str">
        <f>IF(data[[#This Row],[StreamingTV]]="Yes",1,"")</f>
        <v/>
      </c>
      <c r="Y4522" t="s">
        <v>46</v>
      </c>
      <c r="Z4522" t="str">
        <f>IF(data[[#This Row],[StreamingMovies]]="Yes",1,"")</f>
        <v/>
      </c>
      <c r="AA4522" t="s">
        <v>27</v>
      </c>
      <c r="AB4522" t="s">
        <v>24</v>
      </c>
      <c r="AC4522" t="s">
        <v>35</v>
      </c>
      <c r="AD4522">
        <v>19.95</v>
      </c>
      <c r="AE4522">
        <v>19.95</v>
      </c>
      <c r="AF4522">
        <v>1</v>
      </c>
      <c r="AG4522" s="2">
        <v>0</v>
      </c>
      <c r="AH4522" t="s">
        <v>23</v>
      </c>
      <c r="AI4522">
        <f t="shared" si="140"/>
        <v>1</v>
      </c>
      <c r="AJ4522" t="str">
        <f t="shared" si="141"/>
        <v/>
      </c>
    </row>
    <row r="4523" spans="1:36" x14ac:dyDescent="0.35">
      <c r="A4523">
        <v>4522</v>
      </c>
      <c r="B4523" t="s">
        <v>4558</v>
      </c>
      <c r="C4523" t="s">
        <v>22</v>
      </c>
      <c r="D4523">
        <v>0</v>
      </c>
      <c r="E4523" t="s">
        <v>23</v>
      </c>
      <c r="F4523" t="s">
        <v>24</v>
      </c>
      <c r="G4523" t="str">
        <f>IF(AND(data[[#This Row],[Partner]]="Yes", data[[#This Row],[Dependents]]="Yes"), "Both", IF(data[[#This Row],[Partner]]="Yes", "Partner", IF(data[[#This Row],[Dependents]]="Yes", "Dependent", "None")))</f>
        <v>Partner</v>
      </c>
      <c r="H4523">
        <v>46</v>
      </c>
      <c r="I4523" s="1">
        <f>data[[#This Row],[Tenure]]/12</f>
        <v>3.8333333333333335</v>
      </c>
      <c r="J4523" t="s">
        <v>24</v>
      </c>
      <c r="K4523" t="str">
        <f>IF(data[[#This Row],[PhoneService]]="Yes",1,"")</f>
        <v/>
      </c>
      <c r="L4523" t="s">
        <v>25</v>
      </c>
      <c r="M4523" t="str">
        <f>IF(data[[#This Row],[MultipleLines]]="Yes",1,"")</f>
        <v/>
      </c>
      <c r="N4523" t="s">
        <v>26</v>
      </c>
      <c r="O4523" t="s">
        <v>23</v>
      </c>
      <c r="P4523">
        <f>IF(data[[#This Row],[OnlineSecurity]]="Yes",1,"")</f>
        <v>1</v>
      </c>
      <c r="Q4523" t="s">
        <v>23</v>
      </c>
      <c r="R4523">
        <f>IF(data[[#This Row],[OnlineBackup]]="Yes",1,"")</f>
        <v>1</v>
      </c>
      <c r="S4523" t="s">
        <v>24</v>
      </c>
      <c r="T4523" t="str">
        <f>IF(data[[#This Row],[DeviceProtection]]="Yes",1,"")</f>
        <v/>
      </c>
      <c r="U4523" t="s">
        <v>24</v>
      </c>
      <c r="V4523" t="str">
        <f>IF(data[[#This Row],[TechSupport]]="Yes",1,"")</f>
        <v/>
      </c>
      <c r="W4523" t="s">
        <v>23</v>
      </c>
      <c r="X4523">
        <f>IF(data[[#This Row],[StreamingTV]]="Yes",1,"")</f>
        <v>1</v>
      </c>
      <c r="Y4523" t="s">
        <v>24</v>
      </c>
      <c r="Z4523" t="str">
        <f>IF(data[[#This Row],[StreamingMovies]]="Yes",1,"")</f>
        <v/>
      </c>
      <c r="AA4523" t="s">
        <v>27</v>
      </c>
      <c r="AB4523" t="s">
        <v>24</v>
      </c>
      <c r="AC4523" t="s">
        <v>28</v>
      </c>
      <c r="AD4523">
        <v>45.55</v>
      </c>
      <c r="AE4523">
        <v>2062.15</v>
      </c>
      <c r="AF4523">
        <v>0</v>
      </c>
      <c r="AG4523" s="2">
        <v>0</v>
      </c>
      <c r="AH4523" t="s">
        <v>24</v>
      </c>
      <c r="AI4523">
        <f t="shared" si="140"/>
        <v>0</v>
      </c>
      <c r="AJ4523">
        <f t="shared" si="141"/>
        <v>1</v>
      </c>
    </row>
    <row r="4524" spans="1:36" x14ac:dyDescent="0.35">
      <c r="A4524">
        <v>4523</v>
      </c>
      <c r="B4524" t="s">
        <v>4559</v>
      </c>
      <c r="C4524" t="s">
        <v>30</v>
      </c>
      <c r="D4524">
        <v>0</v>
      </c>
      <c r="E4524" t="s">
        <v>23</v>
      </c>
      <c r="F4524" t="s">
        <v>24</v>
      </c>
      <c r="G4524" t="str">
        <f>IF(AND(data[[#This Row],[Partner]]="Yes", data[[#This Row],[Dependents]]="Yes"), "Both", IF(data[[#This Row],[Partner]]="Yes", "Partner", IF(data[[#This Row],[Dependents]]="Yes", "Dependent", "None")))</f>
        <v>Partner</v>
      </c>
      <c r="H4524">
        <v>30</v>
      </c>
      <c r="I4524" s="1">
        <f>data[[#This Row],[Tenure]]/12</f>
        <v>2.5</v>
      </c>
      <c r="J4524" t="s">
        <v>23</v>
      </c>
      <c r="K4524">
        <f>IF(data[[#This Row],[PhoneService]]="Yes",1,"")</f>
        <v>1</v>
      </c>
      <c r="L4524" t="s">
        <v>24</v>
      </c>
      <c r="M4524" t="str">
        <f>IF(data[[#This Row],[MultipleLines]]="Yes",1,"")</f>
        <v/>
      </c>
      <c r="N4524" t="s">
        <v>24</v>
      </c>
      <c r="O4524" t="s">
        <v>46</v>
      </c>
      <c r="P4524" t="str">
        <f>IF(data[[#This Row],[OnlineSecurity]]="Yes",1,"")</f>
        <v/>
      </c>
      <c r="Q4524" t="s">
        <v>46</v>
      </c>
      <c r="R4524" t="str">
        <f>IF(data[[#This Row],[OnlineBackup]]="Yes",1,"")</f>
        <v/>
      </c>
      <c r="S4524" t="s">
        <v>46</v>
      </c>
      <c r="T4524" t="str">
        <f>IF(data[[#This Row],[DeviceProtection]]="Yes",1,"")</f>
        <v/>
      </c>
      <c r="U4524" t="s">
        <v>46</v>
      </c>
      <c r="V4524" t="str">
        <f>IF(data[[#This Row],[TechSupport]]="Yes",1,"")</f>
        <v/>
      </c>
      <c r="W4524" t="s">
        <v>46</v>
      </c>
      <c r="X4524" t="str">
        <f>IF(data[[#This Row],[StreamingTV]]="Yes",1,"")</f>
        <v/>
      </c>
      <c r="Y4524" t="s">
        <v>46</v>
      </c>
      <c r="Z4524" t="str">
        <f>IF(data[[#This Row],[StreamingMovies]]="Yes",1,"")</f>
        <v/>
      </c>
      <c r="AA4524" t="s">
        <v>31</v>
      </c>
      <c r="AB4524" t="s">
        <v>24</v>
      </c>
      <c r="AC4524" t="s">
        <v>40</v>
      </c>
      <c r="AD4524">
        <v>20.7</v>
      </c>
      <c r="AE4524">
        <v>587.1</v>
      </c>
      <c r="AF4524">
        <v>0</v>
      </c>
      <c r="AG4524" s="2">
        <v>0</v>
      </c>
      <c r="AH4524" t="s">
        <v>24</v>
      </c>
      <c r="AI4524">
        <f t="shared" si="140"/>
        <v>0</v>
      </c>
      <c r="AJ4524">
        <f t="shared" si="141"/>
        <v>1</v>
      </c>
    </row>
    <row r="4525" spans="1:36" x14ac:dyDescent="0.35">
      <c r="A4525">
        <v>4524</v>
      </c>
      <c r="B4525" t="s">
        <v>4560</v>
      </c>
      <c r="C4525" t="s">
        <v>30</v>
      </c>
      <c r="D4525">
        <v>1</v>
      </c>
      <c r="E4525" t="s">
        <v>23</v>
      </c>
      <c r="F4525" t="s">
        <v>24</v>
      </c>
      <c r="G4525" t="str">
        <f>IF(AND(data[[#This Row],[Partner]]="Yes", data[[#This Row],[Dependents]]="Yes"), "Both", IF(data[[#This Row],[Partner]]="Yes", "Partner", IF(data[[#This Row],[Dependents]]="Yes", "Dependent", "None")))</f>
        <v>Partner</v>
      </c>
      <c r="H4525">
        <v>10</v>
      </c>
      <c r="I4525" s="1">
        <f>data[[#This Row],[Tenure]]/12</f>
        <v>0.83333333333333337</v>
      </c>
      <c r="J4525" t="s">
        <v>23</v>
      </c>
      <c r="K4525">
        <f>IF(data[[#This Row],[PhoneService]]="Yes",1,"")</f>
        <v>1</v>
      </c>
      <c r="L4525" t="s">
        <v>24</v>
      </c>
      <c r="M4525" t="str">
        <f>IF(data[[#This Row],[MultipleLines]]="Yes",1,"")</f>
        <v/>
      </c>
      <c r="N4525" t="s">
        <v>37</v>
      </c>
      <c r="O4525" t="s">
        <v>23</v>
      </c>
      <c r="P4525">
        <f>IF(data[[#This Row],[OnlineSecurity]]="Yes",1,"")</f>
        <v>1</v>
      </c>
      <c r="Q4525" t="s">
        <v>24</v>
      </c>
      <c r="R4525" t="str">
        <f>IF(data[[#This Row],[OnlineBackup]]="Yes",1,"")</f>
        <v/>
      </c>
      <c r="S4525" t="s">
        <v>24</v>
      </c>
      <c r="T4525" t="str">
        <f>IF(data[[#This Row],[DeviceProtection]]="Yes",1,"")</f>
        <v/>
      </c>
      <c r="U4525" t="s">
        <v>24</v>
      </c>
      <c r="V4525" t="str">
        <f>IF(data[[#This Row],[TechSupport]]="Yes",1,"")</f>
        <v/>
      </c>
      <c r="W4525" t="s">
        <v>24</v>
      </c>
      <c r="X4525" t="str">
        <f>IF(data[[#This Row],[StreamingTV]]="Yes",1,"")</f>
        <v/>
      </c>
      <c r="Y4525" t="s">
        <v>24</v>
      </c>
      <c r="Z4525" t="str">
        <f>IF(data[[#This Row],[StreamingMovies]]="Yes",1,"")</f>
        <v/>
      </c>
      <c r="AA4525" t="s">
        <v>27</v>
      </c>
      <c r="AB4525" t="s">
        <v>24</v>
      </c>
      <c r="AC4525" t="s">
        <v>28</v>
      </c>
      <c r="AD4525">
        <v>75.3</v>
      </c>
      <c r="AE4525">
        <v>720.45</v>
      </c>
      <c r="AF4525">
        <v>3</v>
      </c>
      <c r="AG4525" s="2">
        <v>0</v>
      </c>
      <c r="AH4525" t="s">
        <v>24</v>
      </c>
      <c r="AI4525">
        <f t="shared" si="140"/>
        <v>0</v>
      </c>
      <c r="AJ4525">
        <f t="shared" si="141"/>
        <v>1</v>
      </c>
    </row>
    <row r="4526" spans="1:36" x14ac:dyDescent="0.35">
      <c r="A4526">
        <v>4525</v>
      </c>
      <c r="B4526" t="s">
        <v>4561</v>
      </c>
      <c r="C4526" t="s">
        <v>30</v>
      </c>
      <c r="D4526">
        <v>0</v>
      </c>
      <c r="E4526" t="s">
        <v>23</v>
      </c>
      <c r="F4526" t="s">
        <v>24</v>
      </c>
      <c r="G4526" t="str">
        <f>IF(AND(data[[#This Row],[Partner]]="Yes", data[[#This Row],[Dependents]]="Yes"), "Both", IF(data[[#This Row],[Partner]]="Yes", "Partner", IF(data[[#This Row],[Dependents]]="Yes", "Dependent", "None")))</f>
        <v>Partner</v>
      </c>
      <c r="H4526">
        <v>23</v>
      </c>
      <c r="I4526" s="1">
        <f>data[[#This Row],[Tenure]]/12</f>
        <v>1.9166666666666667</v>
      </c>
      <c r="J4526" t="s">
        <v>23</v>
      </c>
      <c r="K4526">
        <f>IF(data[[#This Row],[PhoneService]]="Yes",1,"")</f>
        <v>1</v>
      </c>
      <c r="L4526" t="s">
        <v>23</v>
      </c>
      <c r="M4526">
        <f>IF(data[[#This Row],[MultipleLines]]="Yes",1,"")</f>
        <v>1</v>
      </c>
      <c r="N4526" t="s">
        <v>37</v>
      </c>
      <c r="O4526" t="s">
        <v>23</v>
      </c>
      <c r="P4526">
        <f>IF(data[[#This Row],[OnlineSecurity]]="Yes",1,"")</f>
        <v>1</v>
      </c>
      <c r="Q4526" t="s">
        <v>23</v>
      </c>
      <c r="R4526">
        <f>IF(data[[#This Row],[OnlineBackup]]="Yes",1,"")</f>
        <v>1</v>
      </c>
      <c r="S4526" t="s">
        <v>23</v>
      </c>
      <c r="T4526">
        <f>IF(data[[#This Row],[DeviceProtection]]="Yes",1,"")</f>
        <v>1</v>
      </c>
      <c r="U4526" t="s">
        <v>24</v>
      </c>
      <c r="V4526" t="str">
        <f>IF(data[[#This Row],[TechSupport]]="Yes",1,"")</f>
        <v/>
      </c>
      <c r="W4526" t="s">
        <v>23</v>
      </c>
      <c r="X4526">
        <f>IF(data[[#This Row],[StreamingTV]]="Yes",1,"")</f>
        <v>1</v>
      </c>
      <c r="Y4526" t="s">
        <v>24</v>
      </c>
      <c r="Z4526" t="str">
        <f>IF(data[[#This Row],[StreamingMovies]]="Yes",1,"")</f>
        <v/>
      </c>
      <c r="AA4526" t="s">
        <v>27</v>
      </c>
      <c r="AB4526" t="s">
        <v>23</v>
      </c>
      <c r="AC4526" t="s">
        <v>28</v>
      </c>
      <c r="AD4526">
        <v>99.25</v>
      </c>
      <c r="AE4526">
        <v>2186.4</v>
      </c>
      <c r="AF4526">
        <v>0</v>
      </c>
      <c r="AG4526" s="2">
        <v>2</v>
      </c>
      <c r="AH4526" t="s">
        <v>23</v>
      </c>
      <c r="AI4526">
        <f t="shared" si="140"/>
        <v>1</v>
      </c>
      <c r="AJ4526" t="str">
        <f t="shared" si="141"/>
        <v/>
      </c>
    </row>
    <row r="4527" spans="1:36" x14ac:dyDescent="0.35">
      <c r="A4527">
        <v>4526</v>
      </c>
      <c r="B4527" t="s">
        <v>4562</v>
      </c>
      <c r="C4527" t="s">
        <v>30</v>
      </c>
      <c r="D4527">
        <v>0</v>
      </c>
      <c r="E4527" t="s">
        <v>24</v>
      </c>
      <c r="F4527" t="s">
        <v>24</v>
      </c>
      <c r="G4527" t="str">
        <f>IF(AND(data[[#This Row],[Partner]]="Yes", data[[#This Row],[Dependents]]="Yes"), "Both", IF(data[[#This Row],[Partner]]="Yes", "Partner", IF(data[[#This Row],[Dependents]]="Yes", "Dependent", "None")))</f>
        <v>None</v>
      </c>
      <c r="H4527">
        <v>32</v>
      </c>
      <c r="I4527" s="1">
        <f>data[[#This Row],[Tenure]]/12</f>
        <v>2.6666666666666665</v>
      </c>
      <c r="J4527" t="s">
        <v>23</v>
      </c>
      <c r="K4527">
        <f>IF(data[[#This Row],[PhoneService]]="Yes",1,"")</f>
        <v>1</v>
      </c>
      <c r="L4527" t="s">
        <v>24</v>
      </c>
      <c r="M4527" t="str">
        <f>IF(data[[#This Row],[MultipleLines]]="Yes",1,"")</f>
        <v/>
      </c>
      <c r="N4527" t="s">
        <v>37</v>
      </c>
      <c r="O4527" t="s">
        <v>23</v>
      </c>
      <c r="P4527">
        <f>IF(data[[#This Row],[OnlineSecurity]]="Yes",1,"")</f>
        <v>1</v>
      </c>
      <c r="Q4527" t="s">
        <v>23</v>
      </c>
      <c r="R4527">
        <f>IF(data[[#This Row],[OnlineBackup]]="Yes",1,"")</f>
        <v>1</v>
      </c>
      <c r="S4527" t="s">
        <v>23</v>
      </c>
      <c r="T4527">
        <f>IF(data[[#This Row],[DeviceProtection]]="Yes",1,"")</f>
        <v>1</v>
      </c>
      <c r="U4527" t="s">
        <v>24</v>
      </c>
      <c r="V4527" t="str">
        <f>IF(data[[#This Row],[TechSupport]]="Yes",1,"")</f>
        <v/>
      </c>
      <c r="W4527" t="s">
        <v>24</v>
      </c>
      <c r="X4527" t="str">
        <f>IF(data[[#This Row],[StreamingTV]]="Yes",1,"")</f>
        <v/>
      </c>
      <c r="Y4527" t="s">
        <v>23</v>
      </c>
      <c r="Z4527">
        <f>IF(data[[#This Row],[StreamingMovies]]="Yes",1,"")</f>
        <v>1</v>
      </c>
      <c r="AA4527" t="s">
        <v>27</v>
      </c>
      <c r="AB4527" t="s">
        <v>23</v>
      </c>
      <c r="AC4527" t="s">
        <v>40</v>
      </c>
      <c r="AD4527">
        <v>93.4</v>
      </c>
      <c r="AE4527">
        <v>2979.3</v>
      </c>
      <c r="AF4527">
        <v>0</v>
      </c>
      <c r="AG4527" s="2">
        <v>0</v>
      </c>
      <c r="AH4527" t="s">
        <v>24</v>
      </c>
      <c r="AI4527">
        <f t="shared" si="140"/>
        <v>0</v>
      </c>
      <c r="AJ4527">
        <f t="shared" si="141"/>
        <v>1</v>
      </c>
    </row>
    <row r="4528" spans="1:36" x14ac:dyDescent="0.35">
      <c r="A4528">
        <v>4527</v>
      </c>
      <c r="B4528" t="s">
        <v>4563</v>
      </c>
      <c r="C4528" t="s">
        <v>30</v>
      </c>
      <c r="D4528">
        <v>0</v>
      </c>
      <c r="E4528" t="s">
        <v>24</v>
      </c>
      <c r="F4528" t="s">
        <v>24</v>
      </c>
      <c r="G4528" t="str">
        <f>IF(AND(data[[#This Row],[Partner]]="Yes", data[[#This Row],[Dependents]]="Yes"), "Both", IF(data[[#This Row],[Partner]]="Yes", "Partner", IF(data[[#This Row],[Dependents]]="Yes", "Dependent", "None")))</f>
        <v>None</v>
      </c>
      <c r="H4528">
        <v>13</v>
      </c>
      <c r="I4528" s="1">
        <f>data[[#This Row],[Tenure]]/12</f>
        <v>1.0833333333333333</v>
      </c>
      <c r="J4528" t="s">
        <v>23</v>
      </c>
      <c r="K4528">
        <f>IF(data[[#This Row],[PhoneService]]="Yes",1,"")</f>
        <v>1</v>
      </c>
      <c r="L4528" t="s">
        <v>24</v>
      </c>
      <c r="M4528" t="str">
        <f>IF(data[[#This Row],[MultipleLines]]="Yes",1,"")</f>
        <v/>
      </c>
      <c r="N4528" t="s">
        <v>37</v>
      </c>
      <c r="O4528" t="s">
        <v>23</v>
      </c>
      <c r="P4528">
        <f>IF(data[[#This Row],[OnlineSecurity]]="Yes",1,"")</f>
        <v>1</v>
      </c>
      <c r="Q4528" t="s">
        <v>24</v>
      </c>
      <c r="R4528" t="str">
        <f>IF(data[[#This Row],[OnlineBackup]]="Yes",1,"")</f>
        <v/>
      </c>
      <c r="S4528" t="s">
        <v>24</v>
      </c>
      <c r="T4528" t="str">
        <f>IF(data[[#This Row],[DeviceProtection]]="Yes",1,"")</f>
        <v/>
      </c>
      <c r="U4528" t="s">
        <v>24</v>
      </c>
      <c r="V4528" t="str">
        <f>IF(data[[#This Row],[TechSupport]]="Yes",1,"")</f>
        <v/>
      </c>
      <c r="W4528" t="s">
        <v>24</v>
      </c>
      <c r="X4528" t="str">
        <f>IF(data[[#This Row],[StreamingTV]]="Yes",1,"")</f>
        <v/>
      </c>
      <c r="Y4528" t="s">
        <v>24</v>
      </c>
      <c r="Z4528" t="str">
        <f>IF(data[[#This Row],[StreamingMovies]]="Yes",1,"")</f>
        <v/>
      </c>
      <c r="AA4528" t="s">
        <v>27</v>
      </c>
      <c r="AB4528" t="s">
        <v>23</v>
      </c>
      <c r="AC4528" t="s">
        <v>40</v>
      </c>
      <c r="AD4528">
        <v>73.75</v>
      </c>
      <c r="AE4528">
        <v>956.65</v>
      </c>
      <c r="AF4528">
        <v>0</v>
      </c>
      <c r="AG4528" s="2">
        <v>0</v>
      </c>
      <c r="AH4528" t="s">
        <v>24</v>
      </c>
      <c r="AI4528">
        <f t="shared" si="140"/>
        <v>0</v>
      </c>
      <c r="AJ4528">
        <f t="shared" si="141"/>
        <v>1</v>
      </c>
    </row>
    <row r="4529" spans="1:36" x14ac:dyDescent="0.35">
      <c r="A4529">
        <v>4528</v>
      </c>
      <c r="B4529" t="s">
        <v>4564</v>
      </c>
      <c r="C4529" t="s">
        <v>22</v>
      </c>
      <c r="D4529">
        <v>0</v>
      </c>
      <c r="E4529" t="s">
        <v>24</v>
      </c>
      <c r="F4529" t="s">
        <v>24</v>
      </c>
      <c r="G4529" t="str">
        <f>IF(AND(data[[#This Row],[Partner]]="Yes", data[[#This Row],[Dependents]]="Yes"), "Both", IF(data[[#This Row],[Partner]]="Yes", "Partner", IF(data[[#This Row],[Dependents]]="Yes", "Dependent", "None")))</f>
        <v>None</v>
      </c>
      <c r="H4529">
        <v>39</v>
      </c>
      <c r="I4529" s="1">
        <f>data[[#This Row],[Tenure]]/12</f>
        <v>3.25</v>
      </c>
      <c r="J4529" t="s">
        <v>23</v>
      </c>
      <c r="K4529">
        <f>IF(data[[#This Row],[PhoneService]]="Yes",1,"")</f>
        <v>1</v>
      </c>
      <c r="L4529" t="s">
        <v>24</v>
      </c>
      <c r="M4529" t="str">
        <f>IF(data[[#This Row],[MultipleLines]]="Yes",1,"")</f>
        <v/>
      </c>
      <c r="N4529" t="s">
        <v>37</v>
      </c>
      <c r="O4529" t="s">
        <v>24</v>
      </c>
      <c r="P4529" t="str">
        <f>IF(data[[#This Row],[OnlineSecurity]]="Yes",1,"")</f>
        <v/>
      </c>
      <c r="Q4529" t="s">
        <v>24</v>
      </c>
      <c r="R4529" t="str">
        <f>IF(data[[#This Row],[OnlineBackup]]="Yes",1,"")</f>
        <v/>
      </c>
      <c r="S4529" t="s">
        <v>23</v>
      </c>
      <c r="T4529">
        <f>IF(data[[#This Row],[DeviceProtection]]="Yes",1,"")</f>
        <v>1</v>
      </c>
      <c r="U4529" t="s">
        <v>23</v>
      </c>
      <c r="V4529">
        <f>IF(data[[#This Row],[TechSupport]]="Yes",1,"")</f>
        <v>1</v>
      </c>
      <c r="W4529" t="s">
        <v>24</v>
      </c>
      <c r="X4529" t="str">
        <f>IF(data[[#This Row],[StreamingTV]]="Yes",1,"")</f>
        <v/>
      </c>
      <c r="Y4529" t="s">
        <v>24</v>
      </c>
      <c r="Z4529" t="str">
        <f>IF(data[[#This Row],[StreamingMovies]]="Yes",1,"")</f>
        <v/>
      </c>
      <c r="AA4529" t="s">
        <v>47</v>
      </c>
      <c r="AB4529" t="s">
        <v>23</v>
      </c>
      <c r="AC4529" t="s">
        <v>28</v>
      </c>
      <c r="AD4529">
        <v>80.45</v>
      </c>
      <c r="AE4529">
        <v>3201.55</v>
      </c>
      <c r="AF4529">
        <v>0</v>
      </c>
      <c r="AG4529" s="2">
        <v>1</v>
      </c>
      <c r="AH4529" t="s">
        <v>23</v>
      </c>
      <c r="AI4529">
        <f t="shared" si="140"/>
        <v>1</v>
      </c>
      <c r="AJ4529" t="str">
        <f t="shared" si="141"/>
        <v/>
      </c>
    </row>
    <row r="4530" spans="1:36" x14ac:dyDescent="0.35">
      <c r="A4530">
        <v>4529</v>
      </c>
      <c r="B4530" t="s">
        <v>4565</v>
      </c>
      <c r="C4530" t="s">
        <v>22</v>
      </c>
      <c r="D4530">
        <v>0</v>
      </c>
      <c r="E4530" t="s">
        <v>24</v>
      </c>
      <c r="F4530" t="s">
        <v>24</v>
      </c>
      <c r="G4530" t="str">
        <f>IF(AND(data[[#This Row],[Partner]]="Yes", data[[#This Row],[Dependents]]="Yes"), "Both", IF(data[[#This Row],[Partner]]="Yes", "Partner", IF(data[[#This Row],[Dependents]]="Yes", "Dependent", "None")))</f>
        <v>None</v>
      </c>
      <c r="H4530">
        <v>44</v>
      </c>
      <c r="I4530" s="1">
        <f>data[[#This Row],[Tenure]]/12</f>
        <v>3.6666666666666665</v>
      </c>
      <c r="J4530" t="s">
        <v>23</v>
      </c>
      <c r="K4530">
        <f>IF(data[[#This Row],[PhoneService]]="Yes",1,"")</f>
        <v>1</v>
      </c>
      <c r="L4530" t="s">
        <v>24</v>
      </c>
      <c r="M4530" t="str">
        <f>IF(data[[#This Row],[MultipleLines]]="Yes",1,"")</f>
        <v/>
      </c>
      <c r="N4530" t="s">
        <v>37</v>
      </c>
      <c r="O4530" t="s">
        <v>24</v>
      </c>
      <c r="P4530" t="str">
        <f>IF(data[[#This Row],[OnlineSecurity]]="Yes",1,"")</f>
        <v/>
      </c>
      <c r="Q4530" t="s">
        <v>23</v>
      </c>
      <c r="R4530">
        <f>IF(data[[#This Row],[OnlineBackup]]="Yes",1,"")</f>
        <v>1</v>
      </c>
      <c r="S4530" t="s">
        <v>23</v>
      </c>
      <c r="T4530">
        <f>IF(data[[#This Row],[DeviceProtection]]="Yes",1,"")</f>
        <v>1</v>
      </c>
      <c r="U4530" t="s">
        <v>24</v>
      </c>
      <c r="V4530" t="str">
        <f>IF(data[[#This Row],[TechSupport]]="Yes",1,"")</f>
        <v/>
      </c>
      <c r="W4530" t="s">
        <v>23</v>
      </c>
      <c r="X4530">
        <f>IF(data[[#This Row],[StreamingTV]]="Yes",1,"")</f>
        <v>1</v>
      </c>
      <c r="Y4530" t="s">
        <v>24</v>
      </c>
      <c r="Z4530" t="str">
        <f>IF(data[[#This Row],[StreamingMovies]]="Yes",1,"")</f>
        <v/>
      </c>
      <c r="AA4530" t="s">
        <v>27</v>
      </c>
      <c r="AB4530" t="s">
        <v>23</v>
      </c>
      <c r="AC4530" t="s">
        <v>40</v>
      </c>
      <c r="AD4530">
        <v>88.15</v>
      </c>
      <c r="AE4530">
        <v>3973.2</v>
      </c>
      <c r="AF4530">
        <v>0</v>
      </c>
      <c r="AG4530" s="2">
        <v>0</v>
      </c>
      <c r="AH4530" t="s">
        <v>24</v>
      </c>
      <c r="AI4530">
        <f t="shared" si="140"/>
        <v>0</v>
      </c>
      <c r="AJ4530">
        <f t="shared" si="141"/>
        <v>1</v>
      </c>
    </row>
    <row r="4531" spans="1:36" x14ac:dyDescent="0.35">
      <c r="A4531">
        <v>4530</v>
      </c>
      <c r="B4531" t="s">
        <v>4566</v>
      </c>
      <c r="C4531" t="s">
        <v>30</v>
      </c>
      <c r="D4531">
        <v>1</v>
      </c>
      <c r="E4531" t="s">
        <v>24</v>
      </c>
      <c r="F4531" t="s">
        <v>24</v>
      </c>
      <c r="G4531" t="str">
        <f>IF(AND(data[[#This Row],[Partner]]="Yes", data[[#This Row],[Dependents]]="Yes"), "Both", IF(data[[#This Row],[Partner]]="Yes", "Partner", IF(data[[#This Row],[Dependents]]="Yes", "Dependent", "None")))</f>
        <v>None</v>
      </c>
      <c r="H4531">
        <v>9</v>
      </c>
      <c r="I4531" s="1">
        <f>data[[#This Row],[Tenure]]/12</f>
        <v>0.75</v>
      </c>
      <c r="J4531" t="s">
        <v>23</v>
      </c>
      <c r="K4531">
        <f>IF(data[[#This Row],[PhoneService]]="Yes",1,"")</f>
        <v>1</v>
      </c>
      <c r="L4531" t="s">
        <v>24</v>
      </c>
      <c r="M4531" t="str">
        <f>IF(data[[#This Row],[MultipleLines]]="Yes",1,"")</f>
        <v/>
      </c>
      <c r="N4531" t="s">
        <v>26</v>
      </c>
      <c r="O4531" t="s">
        <v>24</v>
      </c>
      <c r="P4531" t="str">
        <f>IF(data[[#This Row],[OnlineSecurity]]="Yes",1,"")</f>
        <v/>
      </c>
      <c r="Q4531" t="s">
        <v>24</v>
      </c>
      <c r="R4531" t="str">
        <f>IF(data[[#This Row],[OnlineBackup]]="Yes",1,"")</f>
        <v/>
      </c>
      <c r="S4531" t="s">
        <v>24</v>
      </c>
      <c r="T4531" t="str">
        <f>IF(data[[#This Row],[DeviceProtection]]="Yes",1,"")</f>
        <v/>
      </c>
      <c r="U4531" t="s">
        <v>23</v>
      </c>
      <c r="V4531">
        <f>IF(data[[#This Row],[TechSupport]]="Yes",1,"")</f>
        <v>1</v>
      </c>
      <c r="W4531" t="s">
        <v>24</v>
      </c>
      <c r="X4531" t="str">
        <f>IF(data[[#This Row],[StreamingTV]]="Yes",1,"")</f>
        <v/>
      </c>
      <c r="Y4531" t="s">
        <v>24</v>
      </c>
      <c r="Z4531" t="str">
        <f>IF(data[[#This Row],[StreamingMovies]]="Yes",1,"")</f>
        <v/>
      </c>
      <c r="AA4531" t="s">
        <v>27</v>
      </c>
      <c r="AB4531" t="s">
        <v>24</v>
      </c>
      <c r="AC4531" t="s">
        <v>32</v>
      </c>
      <c r="AD4531">
        <v>49.2</v>
      </c>
      <c r="AE4531">
        <v>447.9</v>
      </c>
      <c r="AF4531">
        <v>0</v>
      </c>
      <c r="AG4531" s="2">
        <v>0</v>
      </c>
      <c r="AH4531" t="s">
        <v>24</v>
      </c>
      <c r="AI4531">
        <f t="shared" si="140"/>
        <v>0</v>
      </c>
      <c r="AJ4531">
        <f t="shared" si="141"/>
        <v>1</v>
      </c>
    </row>
    <row r="4532" spans="1:36" x14ac:dyDescent="0.35">
      <c r="A4532">
        <v>4531</v>
      </c>
      <c r="B4532" t="s">
        <v>4567</v>
      </c>
      <c r="C4532" t="s">
        <v>22</v>
      </c>
      <c r="D4532">
        <v>0</v>
      </c>
      <c r="E4532" t="s">
        <v>23</v>
      </c>
      <c r="F4532" t="s">
        <v>24</v>
      </c>
      <c r="G4532" t="str">
        <f>IF(AND(data[[#This Row],[Partner]]="Yes", data[[#This Row],[Dependents]]="Yes"), "Both", IF(data[[#This Row],[Partner]]="Yes", "Partner", IF(data[[#This Row],[Dependents]]="Yes", "Dependent", "None")))</f>
        <v>Partner</v>
      </c>
      <c r="H4532">
        <v>67</v>
      </c>
      <c r="I4532" s="1">
        <f>data[[#This Row],[Tenure]]/12</f>
        <v>5.583333333333333</v>
      </c>
      <c r="J4532" t="s">
        <v>23</v>
      </c>
      <c r="K4532">
        <f>IF(data[[#This Row],[PhoneService]]="Yes",1,"")</f>
        <v>1</v>
      </c>
      <c r="L4532" t="s">
        <v>24</v>
      </c>
      <c r="M4532" t="str">
        <f>IF(data[[#This Row],[MultipleLines]]="Yes",1,"")</f>
        <v/>
      </c>
      <c r="N4532" t="s">
        <v>24</v>
      </c>
      <c r="O4532" t="s">
        <v>46</v>
      </c>
      <c r="P4532" t="str">
        <f>IF(data[[#This Row],[OnlineSecurity]]="Yes",1,"")</f>
        <v/>
      </c>
      <c r="Q4532" t="s">
        <v>46</v>
      </c>
      <c r="R4532" t="str">
        <f>IF(data[[#This Row],[OnlineBackup]]="Yes",1,"")</f>
        <v/>
      </c>
      <c r="S4532" t="s">
        <v>46</v>
      </c>
      <c r="T4532" t="str">
        <f>IF(data[[#This Row],[DeviceProtection]]="Yes",1,"")</f>
        <v/>
      </c>
      <c r="U4532" t="s">
        <v>46</v>
      </c>
      <c r="V4532" t="str">
        <f>IF(data[[#This Row],[TechSupport]]="Yes",1,"")</f>
        <v/>
      </c>
      <c r="W4532" t="s">
        <v>46</v>
      </c>
      <c r="X4532" t="str">
        <f>IF(data[[#This Row],[StreamingTV]]="Yes",1,"")</f>
        <v/>
      </c>
      <c r="Y4532" t="s">
        <v>46</v>
      </c>
      <c r="Z4532" t="str">
        <f>IF(data[[#This Row],[StreamingMovies]]="Yes",1,"")</f>
        <v/>
      </c>
      <c r="AA4532" t="s">
        <v>47</v>
      </c>
      <c r="AB4532" t="s">
        <v>24</v>
      </c>
      <c r="AC4532" t="s">
        <v>32</v>
      </c>
      <c r="AD4532">
        <v>19.649999999999999</v>
      </c>
      <c r="AE4532">
        <v>1335.2</v>
      </c>
      <c r="AF4532">
        <v>0</v>
      </c>
      <c r="AG4532" s="2">
        <v>0</v>
      </c>
      <c r="AH4532" t="s">
        <v>24</v>
      </c>
      <c r="AI4532">
        <f t="shared" si="140"/>
        <v>0</v>
      </c>
      <c r="AJ4532">
        <f t="shared" si="141"/>
        <v>1</v>
      </c>
    </row>
    <row r="4533" spans="1:36" x14ac:dyDescent="0.35">
      <c r="A4533">
        <v>4532</v>
      </c>
      <c r="B4533" t="s">
        <v>4568</v>
      </c>
      <c r="C4533" t="s">
        <v>30</v>
      </c>
      <c r="D4533">
        <v>0</v>
      </c>
      <c r="E4533" t="s">
        <v>23</v>
      </c>
      <c r="F4533" t="s">
        <v>23</v>
      </c>
      <c r="G4533" t="str">
        <f>IF(AND(data[[#This Row],[Partner]]="Yes", data[[#This Row],[Dependents]]="Yes"), "Both", IF(data[[#This Row],[Partner]]="Yes", "Partner", IF(data[[#This Row],[Dependents]]="Yes", "Dependent", "None")))</f>
        <v>Both</v>
      </c>
      <c r="H4533">
        <v>9</v>
      </c>
      <c r="I4533" s="1">
        <f>data[[#This Row],[Tenure]]/12</f>
        <v>0.75</v>
      </c>
      <c r="J4533" t="s">
        <v>23</v>
      </c>
      <c r="K4533">
        <f>IF(data[[#This Row],[PhoneService]]="Yes",1,"")</f>
        <v>1</v>
      </c>
      <c r="L4533" t="s">
        <v>23</v>
      </c>
      <c r="M4533">
        <f>IF(data[[#This Row],[MultipleLines]]="Yes",1,"")</f>
        <v>1</v>
      </c>
      <c r="N4533" t="s">
        <v>37</v>
      </c>
      <c r="O4533" t="s">
        <v>24</v>
      </c>
      <c r="P4533" t="str">
        <f>IF(data[[#This Row],[OnlineSecurity]]="Yes",1,"")</f>
        <v/>
      </c>
      <c r="Q4533" t="s">
        <v>24</v>
      </c>
      <c r="R4533" t="str">
        <f>IF(data[[#This Row],[OnlineBackup]]="Yes",1,"")</f>
        <v/>
      </c>
      <c r="S4533" t="s">
        <v>23</v>
      </c>
      <c r="T4533">
        <f>IF(data[[#This Row],[DeviceProtection]]="Yes",1,"")</f>
        <v>1</v>
      </c>
      <c r="U4533" t="s">
        <v>24</v>
      </c>
      <c r="V4533" t="str">
        <f>IF(data[[#This Row],[TechSupport]]="Yes",1,"")</f>
        <v/>
      </c>
      <c r="W4533" t="s">
        <v>24</v>
      </c>
      <c r="X4533" t="str">
        <f>IF(data[[#This Row],[StreamingTV]]="Yes",1,"")</f>
        <v/>
      </c>
      <c r="Y4533" t="s">
        <v>24</v>
      </c>
      <c r="Z4533" t="str">
        <f>IF(data[[#This Row],[StreamingMovies]]="Yes",1,"")</f>
        <v/>
      </c>
      <c r="AA4533" t="s">
        <v>27</v>
      </c>
      <c r="AB4533" t="s">
        <v>23</v>
      </c>
      <c r="AC4533" t="s">
        <v>35</v>
      </c>
      <c r="AD4533">
        <v>79.349999999999994</v>
      </c>
      <c r="AE4533">
        <v>661.25</v>
      </c>
      <c r="AF4533">
        <v>0</v>
      </c>
      <c r="AG4533" s="2">
        <v>0</v>
      </c>
      <c r="AH4533" t="s">
        <v>23</v>
      </c>
      <c r="AI4533">
        <f t="shared" si="140"/>
        <v>1</v>
      </c>
      <c r="AJ4533" t="str">
        <f t="shared" si="141"/>
        <v/>
      </c>
    </row>
    <row r="4534" spans="1:36" x14ac:dyDescent="0.35">
      <c r="A4534">
        <v>4533</v>
      </c>
      <c r="B4534" t="s">
        <v>4569</v>
      </c>
      <c r="C4534" t="s">
        <v>22</v>
      </c>
      <c r="D4534">
        <v>0</v>
      </c>
      <c r="E4534" t="s">
        <v>24</v>
      </c>
      <c r="F4534" t="s">
        <v>24</v>
      </c>
      <c r="G4534" t="str">
        <f>IF(AND(data[[#This Row],[Partner]]="Yes", data[[#This Row],[Dependents]]="Yes"), "Both", IF(data[[#This Row],[Partner]]="Yes", "Partner", IF(data[[#This Row],[Dependents]]="Yes", "Dependent", "None")))</f>
        <v>None</v>
      </c>
      <c r="H4534">
        <v>15</v>
      </c>
      <c r="I4534" s="1">
        <f>data[[#This Row],[Tenure]]/12</f>
        <v>1.25</v>
      </c>
      <c r="J4534" t="s">
        <v>23</v>
      </c>
      <c r="K4534">
        <f>IF(data[[#This Row],[PhoneService]]="Yes",1,"")</f>
        <v>1</v>
      </c>
      <c r="L4534" t="s">
        <v>23</v>
      </c>
      <c r="M4534">
        <f>IF(data[[#This Row],[MultipleLines]]="Yes",1,"")</f>
        <v>1</v>
      </c>
      <c r="N4534" t="s">
        <v>37</v>
      </c>
      <c r="O4534" t="s">
        <v>24</v>
      </c>
      <c r="P4534" t="str">
        <f>IF(data[[#This Row],[OnlineSecurity]]="Yes",1,"")</f>
        <v/>
      </c>
      <c r="Q4534" t="s">
        <v>23</v>
      </c>
      <c r="R4534">
        <f>IF(data[[#This Row],[OnlineBackup]]="Yes",1,"")</f>
        <v>1</v>
      </c>
      <c r="S4534" t="s">
        <v>24</v>
      </c>
      <c r="T4534" t="str">
        <f>IF(data[[#This Row],[DeviceProtection]]="Yes",1,"")</f>
        <v/>
      </c>
      <c r="U4534" t="s">
        <v>24</v>
      </c>
      <c r="V4534" t="str">
        <f>IF(data[[#This Row],[TechSupport]]="Yes",1,"")</f>
        <v/>
      </c>
      <c r="W4534" t="s">
        <v>24</v>
      </c>
      <c r="X4534" t="str">
        <f>IF(data[[#This Row],[StreamingTV]]="Yes",1,"")</f>
        <v/>
      </c>
      <c r="Y4534" t="s">
        <v>24</v>
      </c>
      <c r="Z4534" t="str">
        <f>IF(data[[#This Row],[StreamingMovies]]="Yes",1,"")</f>
        <v/>
      </c>
      <c r="AA4534" t="s">
        <v>27</v>
      </c>
      <c r="AB4534" t="s">
        <v>23</v>
      </c>
      <c r="AC4534" t="s">
        <v>28</v>
      </c>
      <c r="AD4534">
        <v>79.75</v>
      </c>
      <c r="AE4534">
        <v>1111.8499999999999</v>
      </c>
      <c r="AF4534">
        <v>0</v>
      </c>
      <c r="AG4534" s="2">
        <v>0</v>
      </c>
      <c r="AH4534" t="s">
        <v>23</v>
      </c>
      <c r="AI4534">
        <f t="shared" si="140"/>
        <v>1</v>
      </c>
      <c r="AJ4534" t="str">
        <f t="shared" si="141"/>
        <v/>
      </c>
    </row>
    <row r="4535" spans="1:36" x14ac:dyDescent="0.35">
      <c r="A4535">
        <v>4534</v>
      </c>
      <c r="B4535" t="s">
        <v>4570</v>
      </c>
      <c r="C4535" t="s">
        <v>22</v>
      </c>
      <c r="D4535">
        <v>0</v>
      </c>
      <c r="E4535" t="s">
        <v>23</v>
      </c>
      <c r="F4535" t="s">
        <v>24</v>
      </c>
      <c r="G4535" t="str">
        <f>IF(AND(data[[#This Row],[Partner]]="Yes", data[[#This Row],[Dependents]]="Yes"), "Both", IF(data[[#This Row],[Partner]]="Yes", "Partner", IF(data[[#This Row],[Dependents]]="Yes", "Dependent", "None")))</f>
        <v>Partner</v>
      </c>
      <c r="H4535">
        <v>71</v>
      </c>
      <c r="I4535" s="1">
        <f>data[[#This Row],[Tenure]]/12</f>
        <v>5.916666666666667</v>
      </c>
      <c r="J4535" t="s">
        <v>23</v>
      </c>
      <c r="K4535">
        <f>IF(data[[#This Row],[PhoneService]]="Yes",1,"")</f>
        <v>1</v>
      </c>
      <c r="L4535" t="s">
        <v>23</v>
      </c>
      <c r="M4535">
        <f>IF(data[[#This Row],[MultipleLines]]="Yes",1,"")</f>
        <v>1</v>
      </c>
      <c r="N4535" t="s">
        <v>37</v>
      </c>
      <c r="O4535" t="s">
        <v>24</v>
      </c>
      <c r="P4535" t="str">
        <f>IF(data[[#This Row],[OnlineSecurity]]="Yes",1,"")</f>
        <v/>
      </c>
      <c r="Q4535" t="s">
        <v>23</v>
      </c>
      <c r="R4535">
        <f>IF(data[[#This Row],[OnlineBackup]]="Yes",1,"")</f>
        <v>1</v>
      </c>
      <c r="S4535" t="s">
        <v>23</v>
      </c>
      <c r="T4535">
        <f>IF(data[[#This Row],[DeviceProtection]]="Yes",1,"")</f>
        <v>1</v>
      </c>
      <c r="U4535" t="s">
        <v>24</v>
      </c>
      <c r="V4535" t="str">
        <f>IF(data[[#This Row],[TechSupport]]="Yes",1,"")</f>
        <v/>
      </c>
      <c r="W4535" t="s">
        <v>23</v>
      </c>
      <c r="X4535">
        <f>IF(data[[#This Row],[StreamingTV]]="Yes",1,"")</f>
        <v>1</v>
      </c>
      <c r="Y4535" t="s">
        <v>23</v>
      </c>
      <c r="Z4535">
        <f>IF(data[[#This Row],[StreamingMovies]]="Yes",1,"")</f>
        <v>1</v>
      </c>
      <c r="AA4535" t="s">
        <v>47</v>
      </c>
      <c r="AB4535" t="s">
        <v>23</v>
      </c>
      <c r="AC4535" t="s">
        <v>35</v>
      </c>
      <c r="AD4535">
        <v>105.15</v>
      </c>
      <c r="AE4535">
        <v>7555</v>
      </c>
      <c r="AF4535">
        <v>0</v>
      </c>
      <c r="AG4535" s="2">
        <v>0</v>
      </c>
      <c r="AH4535" t="s">
        <v>24</v>
      </c>
      <c r="AI4535">
        <f t="shared" si="140"/>
        <v>0</v>
      </c>
      <c r="AJ4535">
        <f t="shared" si="141"/>
        <v>1</v>
      </c>
    </row>
    <row r="4536" spans="1:36" x14ac:dyDescent="0.35">
      <c r="A4536">
        <v>4535</v>
      </c>
      <c r="B4536" t="s">
        <v>4571</v>
      </c>
      <c r="C4536" t="s">
        <v>30</v>
      </c>
      <c r="D4536">
        <v>0</v>
      </c>
      <c r="E4536" t="s">
        <v>24</v>
      </c>
      <c r="F4536" t="s">
        <v>24</v>
      </c>
      <c r="G4536" t="str">
        <f>IF(AND(data[[#This Row],[Partner]]="Yes", data[[#This Row],[Dependents]]="Yes"), "Both", IF(data[[#This Row],[Partner]]="Yes", "Partner", IF(data[[#This Row],[Dependents]]="Yes", "Dependent", "None")))</f>
        <v>None</v>
      </c>
      <c r="H4536">
        <v>1</v>
      </c>
      <c r="I4536" s="1">
        <f>data[[#This Row],[Tenure]]/12</f>
        <v>8.3333333333333329E-2</v>
      </c>
      <c r="J4536" t="s">
        <v>23</v>
      </c>
      <c r="K4536">
        <f>IF(data[[#This Row],[PhoneService]]="Yes",1,"")</f>
        <v>1</v>
      </c>
      <c r="L4536" t="s">
        <v>24</v>
      </c>
      <c r="M4536" t="str">
        <f>IF(data[[#This Row],[MultipleLines]]="Yes",1,"")</f>
        <v/>
      </c>
      <c r="N4536" t="s">
        <v>26</v>
      </c>
      <c r="O4536" t="s">
        <v>24</v>
      </c>
      <c r="P4536" t="str">
        <f>IF(data[[#This Row],[OnlineSecurity]]="Yes",1,"")</f>
        <v/>
      </c>
      <c r="Q4536" t="s">
        <v>24</v>
      </c>
      <c r="R4536" t="str">
        <f>IF(data[[#This Row],[OnlineBackup]]="Yes",1,"")</f>
        <v/>
      </c>
      <c r="S4536" t="s">
        <v>24</v>
      </c>
      <c r="T4536" t="str">
        <f>IF(data[[#This Row],[DeviceProtection]]="Yes",1,"")</f>
        <v/>
      </c>
      <c r="U4536" t="s">
        <v>23</v>
      </c>
      <c r="V4536">
        <f>IF(data[[#This Row],[TechSupport]]="Yes",1,"")</f>
        <v>1</v>
      </c>
      <c r="W4536" t="s">
        <v>24</v>
      </c>
      <c r="X4536" t="str">
        <f>IF(data[[#This Row],[StreamingTV]]="Yes",1,"")</f>
        <v/>
      </c>
      <c r="Y4536" t="s">
        <v>24</v>
      </c>
      <c r="Z4536" t="str">
        <f>IF(data[[#This Row],[StreamingMovies]]="Yes",1,"")</f>
        <v/>
      </c>
      <c r="AA4536" t="s">
        <v>27</v>
      </c>
      <c r="AB4536" t="s">
        <v>24</v>
      </c>
      <c r="AC4536" t="s">
        <v>40</v>
      </c>
      <c r="AD4536">
        <v>49</v>
      </c>
      <c r="AE4536">
        <v>49</v>
      </c>
      <c r="AF4536">
        <v>0</v>
      </c>
      <c r="AG4536" s="2">
        <v>0</v>
      </c>
      <c r="AH4536" t="s">
        <v>24</v>
      </c>
      <c r="AI4536">
        <f t="shared" si="140"/>
        <v>0</v>
      </c>
      <c r="AJ4536">
        <f t="shared" si="141"/>
        <v>1</v>
      </c>
    </row>
    <row r="4537" spans="1:36" x14ac:dyDescent="0.35">
      <c r="A4537">
        <v>4536</v>
      </c>
      <c r="B4537" t="s">
        <v>4572</v>
      </c>
      <c r="C4537" t="s">
        <v>22</v>
      </c>
      <c r="D4537">
        <v>0</v>
      </c>
      <c r="E4537" t="s">
        <v>23</v>
      </c>
      <c r="F4537" t="s">
        <v>23</v>
      </c>
      <c r="G4537" t="str">
        <f>IF(AND(data[[#This Row],[Partner]]="Yes", data[[#This Row],[Dependents]]="Yes"), "Both", IF(data[[#This Row],[Partner]]="Yes", "Partner", IF(data[[#This Row],[Dependents]]="Yes", "Dependent", "None")))</f>
        <v>Both</v>
      </c>
      <c r="H4537">
        <v>30</v>
      </c>
      <c r="I4537" s="1">
        <f>data[[#This Row],[Tenure]]/12</f>
        <v>2.5</v>
      </c>
      <c r="J4537" t="s">
        <v>23</v>
      </c>
      <c r="K4537">
        <f>IF(data[[#This Row],[PhoneService]]="Yes",1,"")</f>
        <v>1</v>
      </c>
      <c r="L4537" t="s">
        <v>23</v>
      </c>
      <c r="M4537">
        <f>IF(data[[#This Row],[MultipleLines]]="Yes",1,"")</f>
        <v>1</v>
      </c>
      <c r="N4537" t="s">
        <v>37</v>
      </c>
      <c r="O4537" t="s">
        <v>24</v>
      </c>
      <c r="P4537" t="str">
        <f>IF(data[[#This Row],[OnlineSecurity]]="Yes",1,"")</f>
        <v/>
      </c>
      <c r="Q4537" t="s">
        <v>24</v>
      </c>
      <c r="R4537" t="str">
        <f>IF(data[[#This Row],[OnlineBackup]]="Yes",1,"")</f>
        <v/>
      </c>
      <c r="S4537" t="s">
        <v>23</v>
      </c>
      <c r="T4537">
        <f>IF(data[[#This Row],[DeviceProtection]]="Yes",1,"")</f>
        <v>1</v>
      </c>
      <c r="U4537" t="s">
        <v>24</v>
      </c>
      <c r="V4537" t="str">
        <f>IF(data[[#This Row],[TechSupport]]="Yes",1,"")</f>
        <v/>
      </c>
      <c r="W4537" t="s">
        <v>23</v>
      </c>
      <c r="X4537">
        <f>IF(data[[#This Row],[StreamingTV]]="Yes",1,"")</f>
        <v>1</v>
      </c>
      <c r="Y4537" t="s">
        <v>23</v>
      </c>
      <c r="Z4537">
        <f>IF(data[[#This Row],[StreamingMovies]]="Yes",1,"")</f>
        <v>1</v>
      </c>
      <c r="AA4537" t="s">
        <v>27</v>
      </c>
      <c r="AB4537" t="s">
        <v>23</v>
      </c>
      <c r="AC4537" t="s">
        <v>28</v>
      </c>
      <c r="AD4537">
        <v>100.05</v>
      </c>
      <c r="AE4537">
        <v>3046.15</v>
      </c>
      <c r="AF4537">
        <v>5</v>
      </c>
      <c r="AG4537" s="2">
        <v>3</v>
      </c>
      <c r="AH4537" t="s">
        <v>23</v>
      </c>
      <c r="AI4537">
        <f t="shared" si="140"/>
        <v>1</v>
      </c>
      <c r="AJ4537" t="str">
        <f t="shared" si="141"/>
        <v/>
      </c>
    </row>
    <row r="4538" spans="1:36" x14ac:dyDescent="0.35">
      <c r="A4538">
        <v>4537</v>
      </c>
      <c r="B4538" t="s">
        <v>4573</v>
      </c>
      <c r="C4538" t="s">
        <v>30</v>
      </c>
      <c r="D4538">
        <v>0</v>
      </c>
      <c r="E4538" t="s">
        <v>24</v>
      </c>
      <c r="F4538" t="s">
        <v>24</v>
      </c>
      <c r="G4538" t="str">
        <f>IF(AND(data[[#This Row],[Partner]]="Yes", data[[#This Row],[Dependents]]="Yes"), "Both", IF(data[[#This Row],[Partner]]="Yes", "Partner", IF(data[[#This Row],[Dependents]]="Yes", "Dependent", "None")))</f>
        <v>None</v>
      </c>
      <c r="H4538">
        <v>1</v>
      </c>
      <c r="I4538" s="1">
        <f>data[[#This Row],[Tenure]]/12</f>
        <v>8.3333333333333329E-2</v>
      </c>
      <c r="J4538" t="s">
        <v>23</v>
      </c>
      <c r="K4538">
        <f>IF(data[[#This Row],[PhoneService]]="Yes",1,"")</f>
        <v>1</v>
      </c>
      <c r="L4538" t="s">
        <v>24</v>
      </c>
      <c r="M4538" t="str">
        <f>IF(data[[#This Row],[MultipleLines]]="Yes",1,"")</f>
        <v/>
      </c>
      <c r="N4538" t="s">
        <v>37</v>
      </c>
      <c r="O4538" t="s">
        <v>24</v>
      </c>
      <c r="P4538" t="str">
        <f>IF(data[[#This Row],[OnlineSecurity]]="Yes",1,"")</f>
        <v/>
      </c>
      <c r="Q4538" t="s">
        <v>24</v>
      </c>
      <c r="R4538" t="str">
        <f>IF(data[[#This Row],[OnlineBackup]]="Yes",1,"")</f>
        <v/>
      </c>
      <c r="S4538" t="s">
        <v>24</v>
      </c>
      <c r="T4538" t="str">
        <f>IF(data[[#This Row],[DeviceProtection]]="Yes",1,"")</f>
        <v/>
      </c>
      <c r="U4538" t="s">
        <v>24</v>
      </c>
      <c r="V4538" t="str">
        <f>IF(data[[#This Row],[TechSupport]]="Yes",1,"")</f>
        <v/>
      </c>
      <c r="W4538" t="s">
        <v>24</v>
      </c>
      <c r="X4538" t="str">
        <f>IF(data[[#This Row],[StreamingTV]]="Yes",1,"")</f>
        <v/>
      </c>
      <c r="Y4538" t="s">
        <v>24</v>
      </c>
      <c r="Z4538" t="str">
        <f>IF(data[[#This Row],[StreamingMovies]]="Yes",1,"")</f>
        <v/>
      </c>
      <c r="AA4538" t="s">
        <v>27</v>
      </c>
      <c r="AB4538" t="s">
        <v>23</v>
      </c>
      <c r="AC4538" t="s">
        <v>28</v>
      </c>
      <c r="AD4538">
        <v>69.349999999999994</v>
      </c>
      <c r="AE4538">
        <v>69.349999999999994</v>
      </c>
      <c r="AF4538">
        <v>0</v>
      </c>
      <c r="AG4538" s="2">
        <v>0</v>
      </c>
      <c r="AH4538" t="s">
        <v>23</v>
      </c>
      <c r="AI4538">
        <f t="shared" si="140"/>
        <v>1</v>
      </c>
      <c r="AJ4538" t="str">
        <f t="shared" si="141"/>
        <v/>
      </c>
    </row>
    <row r="4539" spans="1:36" x14ac:dyDescent="0.35">
      <c r="A4539">
        <v>4538</v>
      </c>
      <c r="B4539" t="s">
        <v>4574</v>
      </c>
      <c r="C4539" t="s">
        <v>30</v>
      </c>
      <c r="D4539">
        <v>0</v>
      </c>
      <c r="E4539" t="s">
        <v>23</v>
      </c>
      <c r="F4539" t="s">
        <v>24</v>
      </c>
      <c r="G4539" t="str">
        <f>IF(AND(data[[#This Row],[Partner]]="Yes", data[[#This Row],[Dependents]]="Yes"), "Both", IF(data[[#This Row],[Partner]]="Yes", "Partner", IF(data[[#This Row],[Dependents]]="Yes", "Dependent", "None")))</f>
        <v>Partner</v>
      </c>
      <c r="H4539">
        <v>17</v>
      </c>
      <c r="I4539" s="1">
        <f>data[[#This Row],[Tenure]]/12</f>
        <v>1.4166666666666667</v>
      </c>
      <c r="J4539" t="s">
        <v>24</v>
      </c>
      <c r="K4539" t="str">
        <f>IF(data[[#This Row],[PhoneService]]="Yes",1,"")</f>
        <v/>
      </c>
      <c r="L4539" t="s">
        <v>25</v>
      </c>
      <c r="M4539" t="str">
        <f>IF(data[[#This Row],[MultipleLines]]="Yes",1,"")</f>
        <v/>
      </c>
      <c r="N4539" t="s">
        <v>26</v>
      </c>
      <c r="O4539" t="s">
        <v>24</v>
      </c>
      <c r="P4539" t="str">
        <f>IF(data[[#This Row],[OnlineSecurity]]="Yes",1,"")</f>
        <v/>
      </c>
      <c r="Q4539" t="s">
        <v>23</v>
      </c>
      <c r="R4539">
        <f>IF(data[[#This Row],[OnlineBackup]]="Yes",1,"")</f>
        <v>1</v>
      </c>
      <c r="S4539" t="s">
        <v>24</v>
      </c>
      <c r="T4539" t="str">
        <f>IF(data[[#This Row],[DeviceProtection]]="Yes",1,"")</f>
        <v/>
      </c>
      <c r="U4539" t="s">
        <v>24</v>
      </c>
      <c r="V4539" t="str">
        <f>IF(data[[#This Row],[TechSupport]]="Yes",1,"")</f>
        <v/>
      </c>
      <c r="W4539" t="s">
        <v>23</v>
      </c>
      <c r="X4539">
        <f>IF(data[[#This Row],[StreamingTV]]="Yes",1,"")</f>
        <v>1</v>
      </c>
      <c r="Y4539" t="s">
        <v>23</v>
      </c>
      <c r="Z4539">
        <f>IF(data[[#This Row],[StreamingMovies]]="Yes",1,"")</f>
        <v>1</v>
      </c>
      <c r="AA4539" t="s">
        <v>27</v>
      </c>
      <c r="AB4539" t="s">
        <v>23</v>
      </c>
      <c r="AC4539" t="s">
        <v>32</v>
      </c>
      <c r="AD4539">
        <v>49.8</v>
      </c>
      <c r="AE4539">
        <v>836.35</v>
      </c>
      <c r="AF4539">
        <v>0</v>
      </c>
      <c r="AG4539" s="2">
        <v>0</v>
      </c>
      <c r="AH4539" t="s">
        <v>24</v>
      </c>
      <c r="AI4539">
        <f t="shared" si="140"/>
        <v>0</v>
      </c>
      <c r="AJ4539">
        <f t="shared" si="141"/>
        <v>1</v>
      </c>
    </row>
    <row r="4540" spans="1:36" x14ac:dyDescent="0.35">
      <c r="A4540">
        <v>4539</v>
      </c>
      <c r="B4540" t="s">
        <v>4575</v>
      </c>
      <c r="C4540" t="s">
        <v>22</v>
      </c>
      <c r="D4540">
        <v>0</v>
      </c>
      <c r="E4540" t="s">
        <v>24</v>
      </c>
      <c r="F4540" t="s">
        <v>24</v>
      </c>
      <c r="G4540" t="str">
        <f>IF(AND(data[[#This Row],[Partner]]="Yes", data[[#This Row],[Dependents]]="Yes"), "Both", IF(data[[#This Row],[Partner]]="Yes", "Partner", IF(data[[#This Row],[Dependents]]="Yes", "Dependent", "None")))</f>
        <v>None</v>
      </c>
      <c r="H4540">
        <v>3</v>
      </c>
      <c r="I4540" s="1">
        <f>data[[#This Row],[Tenure]]/12</f>
        <v>0.25</v>
      </c>
      <c r="J4540" t="s">
        <v>23</v>
      </c>
      <c r="K4540">
        <f>IF(data[[#This Row],[PhoneService]]="Yes",1,"")</f>
        <v>1</v>
      </c>
      <c r="L4540" t="s">
        <v>24</v>
      </c>
      <c r="M4540" t="str">
        <f>IF(data[[#This Row],[MultipleLines]]="Yes",1,"")</f>
        <v/>
      </c>
      <c r="N4540" t="s">
        <v>37</v>
      </c>
      <c r="O4540" t="s">
        <v>24</v>
      </c>
      <c r="P4540" t="str">
        <f>IF(data[[#This Row],[OnlineSecurity]]="Yes",1,"")</f>
        <v/>
      </c>
      <c r="Q4540" t="s">
        <v>24</v>
      </c>
      <c r="R4540" t="str">
        <f>IF(data[[#This Row],[OnlineBackup]]="Yes",1,"")</f>
        <v/>
      </c>
      <c r="S4540" t="s">
        <v>24</v>
      </c>
      <c r="T4540" t="str">
        <f>IF(data[[#This Row],[DeviceProtection]]="Yes",1,"")</f>
        <v/>
      </c>
      <c r="U4540" t="s">
        <v>23</v>
      </c>
      <c r="V4540">
        <f>IF(data[[#This Row],[TechSupport]]="Yes",1,"")</f>
        <v>1</v>
      </c>
      <c r="W4540" t="s">
        <v>24</v>
      </c>
      <c r="X4540" t="str">
        <f>IF(data[[#This Row],[StreamingTV]]="Yes",1,"")</f>
        <v/>
      </c>
      <c r="Y4540" t="s">
        <v>23</v>
      </c>
      <c r="Z4540">
        <f>IF(data[[#This Row],[StreamingMovies]]="Yes",1,"")</f>
        <v>1</v>
      </c>
      <c r="AA4540" t="s">
        <v>27</v>
      </c>
      <c r="AB4540" t="s">
        <v>24</v>
      </c>
      <c r="AC4540" t="s">
        <v>28</v>
      </c>
      <c r="AD4540">
        <v>85.8</v>
      </c>
      <c r="AE4540">
        <v>272.2</v>
      </c>
      <c r="AF4540">
        <v>0</v>
      </c>
      <c r="AG4540" s="2">
        <v>0</v>
      </c>
      <c r="AH4540" t="s">
        <v>23</v>
      </c>
      <c r="AI4540">
        <f t="shared" si="140"/>
        <v>1</v>
      </c>
      <c r="AJ4540" t="str">
        <f t="shared" si="141"/>
        <v/>
      </c>
    </row>
    <row r="4541" spans="1:36" x14ac:dyDescent="0.35">
      <c r="A4541">
        <v>4540</v>
      </c>
      <c r="B4541" t="s">
        <v>4576</v>
      </c>
      <c r="C4541" t="s">
        <v>30</v>
      </c>
      <c r="D4541">
        <v>0</v>
      </c>
      <c r="E4541" t="s">
        <v>23</v>
      </c>
      <c r="F4541" t="s">
        <v>23</v>
      </c>
      <c r="G4541" t="str">
        <f>IF(AND(data[[#This Row],[Partner]]="Yes", data[[#This Row],[Dependents]]="Yes"), "Both", IF(data[[#This Row],[Partner]]="Yes", "Partner", IF(data[[#This Row],[Dependents]]="Yes", "Dependent", "None")))</f>
        <v>Both</v>
      </c>
      <c r="H4541">
        <v>67</v>
      </c>
      <c r="I4541" s="1">
        <f>data[[#This Row],[Tenure]]/12</f>
        <v>5.583333333333333</v>
      </c>
      <c r="J4541" t="s">
        <v>23</v>
      </c>
      <c r="K4541">
        <f>IF(data[[#This Row],[PhoneService]]="Yes",1,"")</f>
        <v>1</v>
      </c>
      <c r="L4541" t="s">
        <v>23</v>
      </c>
      <c r="M4541">
        <f>IF(data[[#This Row],[MultipleLines]]="Yes",1,"")</f>
        <v>1</v>
      </c>
      <c r="N4541" t="s">
        <v>26</v>
      </c>
      <c r="O4541" t="s">
        <v>23</v>
      </c>
      <c r="P4541">
        <f>IF(data[[#This Row],[OnlineSecurity]]="Yes",1,"")</f>
        <v>1</v>
      </c>
      <c r="Q4541" t="s">
        <v>24</v>
      </c>
      <c r="R4541" t="str">
        <f>IF(data[[#This Row],[OnlineBackup]]="Yes",1,"")</f>
        <v/>
      </c>
      <c r="S4541" t="s">
        <v>23</v>
      </c>
      <c r="T4541">
        <f>IF(data[[#This Row],[DeviceProtection]]="Yes",1,"")</f>
        <v>1</v>
      </c>
      <c r="U4541" t="s">
        <v>24</v>
      </c>
      <c r="V4541" t="str">
        <f>IF(data[[#This Row],[TechSupport]]="Yes",1,"")</f>
        <v/>
      </c>
      <c r="W4541" t="s">
        <v>23</v>
      </c>
      <c r="X4541">
        <f>IF(data[[#This Row],[StreamingTV]]="Yes",1,"")</f>
        <v>1</v>
      </c>
      <c r="Y4541" t="s">
        <v>23</v>
      </c>
      <c r="Z4541">
        <f>IF(data[[#This Row],[StreamingMovies]]="Yes",1,"")</f>
        <v>1</v>
      </c>
      <c r="AA4541" t="s">
        <v>47</v>
      </c>
      <c r="AB4541" t="s">
        <v>23</v>
      </c>
      <c r="AC4541" t="s">
        <v>28</v>
      </c>
      <c r="AD4541">
        <v>79.7</v>
      </c>
      <c r="AE4541">
        <v>5293.4</v>
      </c>
      <c r="AF4541">
        <v>2</v>
      </c>
      <c r="AG4541" s="2">
        <v>7</v>
      </c>
      <c r="AH4541" t="s">
        <v>23</v>
      </c>
      <c r="AI4541">
        <f t="shared" si="140"/>
        <v>1</v>
      </c>
      <c r="AJ4541" t="str">
        <f t="shared" si="141"/>
        <v/>
      </c>
    </row>
    <row r="4542" spans="1:36" x14ac:dyDescent="0.35">
      <c r="A4542">
        <v>4541</v>
      </c>
      <c r="B4542" t="s">
        <v>4577</v>
      </c>
      <c r="C4542" t="s">
        <v>30</v>
      </c>
      <c r="D4542">
        <v>0</v>
      </c>
      <c r="E4542" t="s">
        <v>24</v>
      </c>
      <c r="F4542" t="s">
        <v>24</v>
      </c>
      <c r="G4542" t="str">
        <f>IF(AND(data[[#This Row],[Partner]]="Yes", data[[#This Row],[Dependents]]="Yes"), "Both", IF(data[[#This Row],[Partner]]="Yes", "Partner", IF(data[[#This Row],[Dependents]]="Yes", "Dependent", "None")))</f>
        <v>None</v>
      </c>
      <c r="H4542">
        <v>1</v>
      </c>
      <c r="I4542" s="1">
        <f>data[[#This Row],[Tenure]]/12</f>
        <v>8.3333333333333329E-2</v>
      </c>
      <c r="J4542" t="s">
        <v>23</v>
      </c>
      <c r="K4542">
        <f>IF(data[[#This Row],[PhoneService]]="Yes",1,"")</f>
        <v>1</v>
      </c>
      <c r="L4542" t="s">
        <v>24</v>
      </c>
      <c r="M4542" t="str">
        <f>IF(data[[#This Row],[MultipleLines]]="Yes",1,"")</f>
        <v/>
      </c>
      <c r="N4542" t="s">
        <v>24</v>
      </c>
      <c r="O4542" t="s">
        <v>46</v>
      </c>
      <c r="P4542" t="str">
        <f>IF(data[[#This Row],[OnlineSecurity]]="Yes",1,"")</f>
        <v/>
      </c>
      <c r="Q4542" t="s">
        <v>46</v>
      </c>
      <c r="R4542" t="str">
        <f>IF(data[[#This Row],[OnlineBackup]]="Yes",1,"")</f>
        <v/>
      </c>
      <c r="S4542" t="s">
        <v>46</v>
      </c>
      <c r="T4542" t="str">
        <f>IF(data[[#This Row],[DeviceProtection]]="Yes",1,"")</f>
        <v/>
      </c>
      <c r="U4542" t="s">
        <v>46</v>
      </c>
      <c r="V4542" t="str">
        <f>IF(data[[#This Row],[TechSupport]]="Yes",1,"")</f>
        <v/>
      </c>
      <c r="W4542" t="s">
        <v>46</v>
      </c>
      <c r="X4542" t="str">
        <f>IF(data[[#This Row],[StreamingTV]]="Yes",1,"")</f>
        <v/>
      </c>
      <c r="Y4542" t="s">
        <v>46</v>
      </c>
      <c r="Z4542" t="str">
        <f>IF(data[[#This Row],[StreamingMovies]]="Yes",1,"")</f>
        <v/>
      </c>
      <c r="AA4542" t="s">
        <v>27</v>
      </c>
      <c r="AB4542" t="s">
        <v>24</v>
      </c>
      <c r="AC4542" t="s">
        <v>35</v>
      </c>
      <c r="AD4542">
        <v>20.95</v>
      </c>
      <c r="AE4542">
        <v>20.95</v>
      </c>
      <c r="AF4542">
        <v>0</v>
      </c>
      <c r="AG4542" s="2">
        <v>0</v>
      </c>
      <c r="AH4542" t="s">
        <v>24</v>
      </c>
      <c r="AI4542">
        <f t="shared" si="140"/>
        <v>0</v>
      </c>
      <c r="AJ4542">
        <f t="shared" si="141"/>
        <v>1</v>
      </c>
    </row>
    <row r="4543" spans="1:36" x14ac:dyDescent="0.35">
      <c r="A4543">
        <v>4542</v>
      </c>
      <c r="B4543" t="s">
        <v>4578</v>
      </c>
      <c r="C4543" t="s">
        <v>22</v>
      </c>
      <c r="D4543">
        <v>1</v>
      </c>
      <c r="E4543" t="s">
        <v>24</v>
      </c>
      <c r="F4543" t="s">
        <v>24</v>
      </c>
      <c r="G4543" t="str">
        <f>IF(AND(data[[#This Row],[Partner]]="Yes", data[[#This Row],[Dependents]]="Yes"), "Both", IF(data[[#This Row],[Partner]]="Yes", "Partner", IF(data[[#This Row],[Dependents]]="Yes", "Dependent", "None")))</f>
        <v>None</v>
      </c>
      <c r="H4543">
        <v>1</v>
      </c>
      <c r="I4543" s="1">
        <f>data[[#This Row],[Tenure]]/12</f>
        <v>8.3333333333333329E-2</v>
      </c>
      <c r="J4543" t="s">
        <v>23</v>
      </c>
      <c r="K4543">
        <f>IF(data[[#This Row],[PhoneService]]="Yes",1,"")</f>
        <v>1</v>
      </c>
      <c r="L4543" t="s">
        <v>23</v>
      </c>
      <c r="M4543">
        <f>IF(data[[#This Row],[MultipleLines]]="Yes",1,"")</f>
        <v>1</v>
      </c>
      <c r="N4543" t="s">
        <v>26</v>
      </c>
      <c r="O4543" t="s">
        <v>24</v>
      </c>
      <c r="P4543" t="str">
        <f>IF(data[[#This Row],[OnlineSecurity]]="Yes",1,"")</f>
        <v/>
      </c>
      <c r="Q4543" t="s">
        <v>24</v>
      </c>
      <c r="R4543" t="str">
        <f>IF(data[[#This Row],[OnlineBackup]]="Yes",1,"")</f>
        <v/>
      </c>
      <c r="S4543" t="s">
        <v>24</v>
      </c>
      <c r="T4543" t="str">
        <f>IF(data[[#This Row],[DeviceProtection]]="Yes",1,"")</f>
        <v/>
      </c>
      <c r="U4543" t="s">
        <v>24</v>
      </c>
      <c r="V4543" t="str">
        <f>IF(data[[#This Row],[TechSupport]]="Yes",1,"")</f>
        <v/>
      </c>
      <c r="W4543" t="s">
        <v>24</v>
      </c>
      <c r="X4543" t="str">
        <f>IF(data[[#This Row],[StreamingTV]]="Yes",1,"")</f>
        <v/>
      </c>
      <c r="Y4543" t="s">
        <v>24</v>
      </c>
      <c r="Z4543" t="str">
        <f>IF(data[[#This Row],[StreamingMovies]]="Yes",1,"")</f>
        <v/>
      </c>
      <c r="AA4543" t="s">
        <v>27</v>
      </c>
      <c r="AB4543" t="s">
        <v>24</v>
      </c>
      <c r="AC4543" t="s">
        <v>32</v>
      </c>
      <c r="AD4543">
        <v>50.55</v>
      </c>
      <c r="AE4543">
        <v>50.55</v>
      </c>
      <c r="AF4543">
        <v>0</v>
      </c>
      <c r="AG4543" s="2">
        <v>0</v>
      </c>
      <c r="AH4543" t="s">
        <v>23</v>
      </c>
      <c r="AI4543">
        <f t="shared" si="140"/>
        <v>1</v>
      </c>
      <c r="AJ4543" t="str">
        <f t="shared" si="141"/>
        <v/>
      </c>
    </row>
    <row r="4544" spans="1:36" x14ac:dyDescent="0.35">
      <c r="A4544">
        <v>4543</v>
      </c>
      <c r="B4544" t="s">
        <v>4579</v>
      </c>
      <c r="C4544" t="s">
        <v>22</v>
      </c>
      <c r="D4544">
        <v>1</v>
      </c>
      <c r="E4544" t="s">
        <v>23</v>
      </c>
      <c r="F4544" t="s">
        <v>24</v>
      </c>
      <c r="G4544" t="str">
        <f>IF(AND(data[[#This Row],[Partner]]="Yes", data[[#This Row],[Dependents]]="Yes"), "Both", IF(data[[#This Row],[Partner]]="Yes", "Partner", IF(data[[#This Row],[Dependents]]="Yes", "Dependent", "None")))</f>
        <v>Partner</v>
      </c>
      <c r="H4544">
        <v>32</v>
      </c>
      <c r="I4544" s="1">
        <f>data[[#This Row],[Tenure]]/12</f>
        <v>2.6666666666666665</v>
      </c>
      <c r="J4544" t="s">
        <v>23</v>
      </c>
      <c r="K4544">
        <f>IF(data[[#This Row],[PhoneService]]="Yes",1,"")</f>
        <v>1</v>
      </c>
      <c r="L4544" t="s">
        <v>23</v>
      </c>
      <c r="M4544">
        <f>IF(data[[#This Row],[MultipleLines]]="Yes",1,"")</f>
        <v>1</v>
      </c>
      <c r="N4544" t="s">
        <v>37</v>
      </c>
      <c r="O4544" t="s">
        <v>24</v>
      </c>
      <c r="P4544" t="str">
        <f>IF(data[[#This Row],[OnlineSecurity]]="Yes",1,"")</f>
        <v/>
      </c>
      <c r="Q4544" t="s">
        <v>24</v>
      </c>
      <c r="R4544" t="str">
        <f>IF(data[[#This Row],[OnlineBackup]]="Yes",1,"")</f>
        <v/>
      </c>
      <c r="S4544" t="s">
        <v>23</v>
      </c>
      <c r="T4544">
        <f>IF(data[[#This Row],[DeviceProtection]]="Yes",1,"")</f>
        <v>1</v>
      </c>
      <c r="U4544" t="s">
        <v>24</v>
      </c>
      <c r="V4544" t="str">
        <f>IF(data[[#This Row],[TechSupport]]="Yes",1,"")</f>
        <v/>
      </c>
      <c r="W4544" t="s">
        <v>24</v>
      </c>
      <c r="X4544" t="str">
        <f>IF(data[[#This Row],[StreamingTV]]="Yes",1,"")</f>
        <v/>
      </c>
      <c r="Y4544" t="s">
        <v>24</v>
      </c>
      <c r="Z4544" t="str">
        <f>IF(data[[#This Row],[StreamingMovies]]="Yes",1,"")</f>
        <v/>
      </c>
      <c r="AA4544" t="s">
        <v>27</v>
      </c>
      <c r="AB4544" t="s">
        <v>24</v>
      </c>
      <c r="AC4544" t="s">
        <v>32</v>
      </c>
      <c r="AD4544">
        <v>79.3</v>
      </c>
      <c r="AE4544">
        <v>2570</v>
      </c>
      <c r="AF4544">
        <v>0</v>
      </c>
      <c r="AG4544" s="2">
        <v>0</v>
      </c>
      <c r="AH4544" t="s">
        <v>24</v>
      </c>
      <c r="AI4544">
        <f t="shared" si="140"/>
        <v>0</v>
      </c>
      <c r="AJ4544">
        <f t="shared" si="141"/>
        <v>1</v>
      </c>
    </row>
    <row r="4545" spans="1:36" x14ac:dyDescent="0.35">
      <c r="A4545">
        <v>4544</v>
      </c>
      <c r="B4545" t="s">
        <v>4580</v>
      </c>
      <c r="C4545" t="s">
        <v>30</v>
      </c>
      <c r="D4545">
        <v>0</v>
      </c>
      <c r="E4545" t="s">
        <v>23</v>
      </c>
      <c r="F4545" t="s">
        <v>23</v>
      </c>
      <c r="G4545" t="str">
        <f>IF(AND(data[[#This Row],[Partner]]="Yes", data[[#This Row],[Dependents]]="Yes"), "Both", IF(data[[#This Row],[Partner]]="Yes", "Partner", IF(data[[#This Row],[Dependents]]="Yes", "Dependent", "None")))</f>
        <v>Both</v>
      </c>
      <c r="H4545">
        <v>41</v>
      </c>
      <c r="I4545" s="1">
        <f>data[[#This Row],[Tenure]]/12</f>
        <v>3.4166666666666665</v>
      </c>
      <c r="J4545" t="s">
        <v>23</v>
      </c>
      <c r="K4545">
        <f>IF(data[[#This Row],[PhoneService]]="Yes",1,"")</f>
        <v>1</v>
      </c>
      <c r="L4545" t="s">
        <v>24</v>
      </c>
      <c r="M4545" t="str">
        <f>IF(data[[#This Row],[MultipleLines]]="Yes",1,"")</f>
        <v/>
      </c>
      <c r="N4545" t="s">
        <v>24</v>
      </c>
      <c r="O4545" t="s">
        <v>46</v>
      </c>
      <c r="P4545" t="str">
        <f>IF(data[[#This Row],[OnlineSecurity]]="Yes",1,"")</f>
        <v/>
      </c>
      <c r="Q4545" t="s">
        <v>46</v>
      </c>
      <c r="R4545" t="str">
        <f>IF(data[[#This Row],[OnlineBackup]]="Yes",1,"")</f>
        <v/>
      </c>
      <c r="S4545" t="s">
        <v>46</v>
      </c>
      <c r="T4545" t="str">
        <f>IF(data[[#This Row],[DeviceProtection]]="Yes",1,"")</f>
        <v/>
      </c>
      <c r="U4545" t="s">
        <v>46</v>
      </c>
      <c r="V4545" t="str">
        <f>IF(data[[#This Row],[TechSupport]]="Yes",1,"")</f>
        <v/>
      </c>
      <c r="W4545" t="s">
        <v>46</v>
      </c>
      <c r="X4545" t="str">
        <f>IF(data[[#This Row],[StreamingTV]]="Yes",1,"")</f>
        <v/>
      </c>
      <c r="Y4545" t="s">
        <v>46</v>
      </c>
      <c r="Z4545" t="str">
        <f>IF(data[[#This Row],[StreamingMovies]]="Yes",1,"")</f>
        <v/>
      </c>
      <c r="AA4545" t="s">
        <v>31</v>
      </c>
      <c r="AB4545" t="s">
        <v>24</v>
      </c>
      <c r="AC4545" t="s">
        <v>35</v>
      </c>
      <c r="AD4545">
        <v>19.5</v>
      </c>
      <c r="AE4545">
        <v>798.2</v>
      </c>
      <c r="AF4545">
        <v>0</v>
      </c>
      <c r="AG4545" s="2">
        <v>1</v>
      </c>
      <c r="AH4545" t="s">
        <v>24</v>
      </c>
      <c r="AI4545">
        <f t="shared" si="140"/>
        <v>0</v>
      </c>
      <c r="AJ4545">
        <f t="shared" si="141"/>
        <v>1</v>
      </c>
    </row>
    <row r="4546" spans="1:36" x14ac:dyDescent="0.35">
      <c r="A4546">
        <v>4545</v>
      </c>
      <c r="B4546" t="s">
        <v>4581</v>
      </c>
      <c r="C4546" t="s">
        <v>30</v>
      </c>
      <c r="D4546">
        <v>0</v>
      </c>
      <c r="E4546" t="s">
        <v>23</v>
      </c>
      <c r="F4546" t="s">
        <v>24</v>
      </c>
      <c r="G4546" t="str">
        <f>IF(AND(data[[#This Row],[Partner]]="Yes", data[[#This Row],[Dependents]]="Yes"), "Both", IF(data[[#This Row],[Partner]]="Yes", "Partner", IF(data[[#This Row],[Dependents]]="Yes", "Dependent", "None")))</f>
        <v>Partner</v>
      </c>
      <c r="H4546">
        <v>1</v>
      </c>
      <c r="I4546" s="1">
        <f>data[[#This Row],[Tenure]]/12</f>
        <v>8.3333333333333329E-2</v>
      </c>
      <c r="J4546" t="s">
        <v>23</v>
      </c>
      <c r="K4546">
        <f>IF(data[[#This Row],[PhoneService]]="Yes",1,"")</f>
        <v>1</v>
      </c>
      <c r="L4546" t="s">
        <v>24</v>
      </c>
      <c r="M4546" t="str">
        <f>IF(data[[#This Row],[MultipleLines]]="Yes",1,"")</f>
        <v/>
      </c>
      <c r="N4546" t="s">
        <v>37</v>
      </c>
      <c r="O4546" t="s">
        <v>24</v>
      </c>
      <c r="P4546" t="str">
        <f>IF(data[[#This Row],[OnlineSecurity]]="Yes",1,"")</f>
        <v/>
      </c>
      <c r="Q4546" t="s">
        <v>24</v>
      </c>
      <c r="R4546" t="str">
        <f>IF(data[[#This Row],[OnlineBackup]]="Yes",1,"")</f>
        <v/>
      </c>
      <c r="S4546" t="s">
        <v>24</v>
      </c>
      <c r="T4546" t="str">
        <f>IF(data[[#This Row],[DeviceProtection]]="Yes",1,"")</f>
        <v/>
      </c>
      <c r="U4546" t="s">
        <v>24</v>
      </c>
      <c r="V4546" t="str">
        <f>IF(data[[#This Row],[TechSupport]]="Yes",1,"")</f>
        <v/>
      </c>
      <c r="W4546" t="s">
        <v>23</v>
      </c>
      <c r="X4546">
        <f>IF(data[[#This Row],[StreamingTV]]="Yes",1,"")</f>
        <v>1</v>
      </c>
      <c r="Y4546" t="s">
        <v>24</v>
      </c>
      <c r="Z4546" t="str">
        <f>IF(data[[#This Row],[StreamingMovies]]="Yes",1,"")</f>
        <v/>
      </c>
      <c r="AA4546" t="s">
        <v>27</v>
      </c>
      <c r="AB4546" t="s">
        <v>23</v>
      </c>
      <c r="AC4546" t="s">
        <v>28</v>
      </c>
      <c r="AD4546">
        <v>80.55</v>
      </c>
      <c r="AE4546">
        <v>80.55</v>
      </c>
      <c r="AF4546">
        <v>0</v>
      </c>
      <c r="AG4546" s="2">
        <v>0</v>
      </c>
      <c r="AH4546" t="s">
        <v>23</v>
      </c>
      <c r="AI4546">
        <f t="shared" si="140"/>
        <v>1</v>
      </c>
      <c r="AJ4546" t="str">
        <f t="shared" si="141"/>
        <v/>
      </c>
    </row>
    <row r="4547" spans="1:36" x14ac:dyDescent="0.35">
      <c r="A4547">
        <v>4546</v>
      </c>
      <c r="B4547" t="s">
        <v>4582</v>
      </c>
      <c r="C4547" t="s">
        <v>22</v>
      </c>
      <c r="D4547">
        <v>0</v>
      </c>
      <c r="E4547" t="s">
        <v>24</v>
      </c>
      <c r="F4547" t="s">
        <v>24</v>
      </c>
      <c r="G4547" t="str">
        <f>IF(AND(data[[#This Row],[Partner]]="Yes", data[[#This Row],[Dependents]]="Yes"), "Both", IF(data[[#This Row],[Partner]]="Yes", "Partner", IF(data[[#This Row],[Dependents]]="Yes", "Dependent", "None")))</f>
        <v>None</v>
      </c>
      <c r="H4547">
        <v>1</v>
      </c>
      <c r="I4547" s="1">
        <f>data[[#This Row],[Tenure]]/12</f>
        <v>8.3333333333333329E-2</v>
      </c>
      <c r="J4547" t="s">
        <v>23</v>
      </c>
      <c r="K4547">
        <f>IF(data[[#This Row],[PhoneService]]="Yes",1,"")</f>
        <v>1</v>
      </c>
      <c r="L4547" t="s">
        <v>24</v>
      </c>
      <c r="M4547" t="str">
        <f>IF(data[[#This Row],[MultipleLines]]="Yes",1,"")</f>
        <v/>
      </c>
      <c r="N4547" t="s">
        <v>26</v>
      </c>
      <c r="O4547" t="s">
        <v>24</v>
      </c>
      <c r="P4547" t="str">
        <f>IF(data[[#This Row],[OnlineSecurity]]="Yes",1,"")</f>
        <v/>
      </c>
      <c r="Q4547" t="s">
        <v>24</v>
      </c>
      <c r="R4547" t="str">
        <f>IF(data[[#This Row],[OnlineBackup]]="Yes",1,"")</f>
        <v/>
      </c>
      <c r="S4547" t="s">
        <v>24</v>
      </c>
      <c r="T4547" t="str">
        <f>IF(data[[#This Row],[DeviceProtection]]="Yes",1,"")</f>
        <v/>
      </c>
      <c r="U4547" t="s">
        <v>24</v>
      </c>
      <c r="V4547" t="str">
        <f>IF(data[[#This Row],[TechSupport]]="Yes",1,"")</f>
        <v/>
      </c>
      <c r="W4547" t="s">
        <v>24</v>
      </c>
      <c r="X4547" t="str">
        <f>IF(data[[#This Row],[StreamingTV]]="Yes",1,"")</f>
        <v/>
      </c>
      <c r="Y4547" t="s">
        <v>24</v>
      </c>
      <c r="Z4547" t="str">
        <f>IF(data[[#This Row],[StreamingMovies]]="Yes",1,"")</f>
        <v/>
      </c>
      <c r="AA4547" t="s">
        <v>27</v>
      </c>
      <c r="AB4547" t="s">
        <v>24</v>
      </c>
      <c r="AC4547" t="s">
        <v>35</v>
      </c>
      <c r="AD4547">
        <v>44.15</v>
      </c>
      <c r="AE4547">
        <v>44.15</v>
      </c>
      <c r="AF4547">
        <v>0</v>
      </c>
      <c r="AG4547" s="2">
        <v>0</v>
      </c>
      <c r="AH4547" t="s">
        <v>24</v>
      </c>
      <c r="AI4547">
        <f t="shared" ref="AI4547:AI4610" si="142">IF(AH4547="Yes",1,0)</f>
        <v>0</v>
      </c>
      <c r="AJ4547">
        <f t="shared" ref="AJ4547:AJ4610" si="143">IF(AH4547="No",1,"")</f>
        <v>1</v>
      </c>
    </row>
    <row r="4548" spans="1:36" x14ac:dyDescent="0.35">
      <c r="A4548">
        <v>4547</v>
      </c>
      <c r="B4548" t="s">
        <v>4583</v>
      </c>
      <c r="C4548" t="s">
        <v>22</v>
      </c>
      <c r="D4548">
        <v>0</v>
      </c>
      <c r="E4548" t="s">
        <v>23</v>
      </c>
      <c r="F4548" t="s">
        <v>23</v>
      </c>
      <c r="G4548" t="str">
        <f>IF(AND(data[[#This Row],[Partner]]="Yes", data[[#This Row],[Dependents]]="Yes"), "Both", IF(data[[#This Row],[Partner]]="Yes", "Partner", IF(data[[#This Row],[Dependents]]="Yes", "Dependent", "None")))</f>
        <v>Both</v>
      </c>
      <c r="H4548">
        <v>12</v>
      </c>
      <c r="I4548" s="1">
        <f>data[[#This Row],[Tenure]]/12</f>
        <v>1</v>
      </c>
      <c r="J4548" t="s">
        <v>23</v>
      </c>
      <c r="K4548">
        <f>IF(data[[#This Row],[PhoneService]]="Yes",1,"")</f>
        <v>1</v>
      </c>
      <c r="L4548" t="s">
        <v>23</v>
      </c>
      <c r="M4548">
        <f>IF(data[[#This Row],[MultipleLines]]="Yes",1,"")</f>
        <v>1</v>
      </c>
      <c r="N4548" t="s">
        <v>37</v>
      </c>
      <c r="O4548" t="s">
        <v>24</v>
      </c>
      <c r="P4548" t="str">
        <f>IF(data[[#This Row],[OnlineSecurity]]="Yes",1,"")</f>
        <v/>
      </c>
      <c r="Q4548" t="s">
        <v>23</v>
      </c>
      <c r="R4548">
        <f>IF(data[[#This Row],[OnlineBackup]]="Yes",1,"")</f>
        <v>1</v>
      </c>
      <c r="S4548" t="s">
        <v>23</v>
      </c>
      <c r="T4548">
        <f>IF(data[[#This Row],[DeviceProtection]]="Yes",1,"")</f>
        <v>1</v>
      </c>
      <c r="U4548" t="s">
        <v>24</v>
      </c>
      <c r="V4548" t="str">
        <f>IF(data[[#This Row],[TechSupport]]="Yes",1,"")</f>
        <v/>
      </c>
      <c r="W4548" t="s">
        <v>24</v>
      </c>
      <c r="X4548" t="str">
        <f>IF(data[[#This Row],[StreamingTV]]="Yes",1,"")</f>
        <v/>
      </c>
      <c r="Y4548" t="s">
        <v>24</v>
      </c>
      <c r="Z4548" t="str">
        <f>IF(data[[#This Row],[StreamingMovies]]="Yes",1,"")</f>
        <v/>
      </c>
      <c r="AA4548" t="s">
        <v>27</v>
      </c>
      <c r="AB4548" t="s">
        <v>23</v>
      </c>
      <c r="AC4548" t="s">
        <v>28</v>
      </c>
      <c r="AD4548">
        <v>84.5</v>
      </c>
      <c r="AE4548">
        <v>916.9</v>
      </c>
      <c r="AF4548">
        <v>0</v>
      </c>
      <c r="AG4548" s="2">
        <v>1</v>
      </c>
      <c r="AH4548" t="s">
        <v>23</v>
      </c>
      <c r="AI4548">
        <f t="shared" si="142"/>
        <v>1</v>
      </c>
      <c r="AJ4548" t="str">
        <f t="shared" si="143"/>
        <v/>
      </c>
    </row>
    <row r="4549" spans="1:36" x14ac:dyDescent="0.35">
      <c r="A4549">
        <v>4548</v>
      </c>
      <c r="B4549" t="s">
        <v>4584</v>
      </c>
      <c r="C4549" t="s">
        <v>30</v>
      </c>
      <c r="D4549">
        <v>0</v>
      </c>
      <c r="E4549" t="s">
        <v>23</v>
      </c>
      <c r="F4549" t="s">
        <v>23</v>
      </c>
      <c r="G4549" t="str">
        <f>IF(AND(data[[#This Row],[Partner]]="Yes", data[[#This Row],[Dependents]]="Yes"), "Both", IF(data[[#This Row],[Partner]]="Yes", "Partner", IF(data[[#This Row],[Dependents]]="Yes", "Dependent", "None")))</f>
        <v>Both</v>
      </c>
      <c r="H4549">
        <v>62</v>
      </c>
      <c r="I4549" s="1">
        <f>data[[#This Row],[Tenure]]/12</f>
        <v>5.166666666666667</v>
      </c>
      <c r="J4549" t="s">
        <v>23</v>
      </c>
      <c r="K4549">
        <f>IF(data[[#This Row],[PhoneService]]="Yes",1,"")</f>
        <v>1</v>
      </c>
      <c r="L4549" t="s">
        <v>23</v>
      </c>
      <c r="M4549">
        <f>IF(data[[#This Row],[MultipleLines]]="Yes",1,"")</f>
        <v>1</v>
      </c>
      <c r="N4549" t="s">
        <v>37</v>
      </c>
      <c r="O4549" t="s">
        <v>23</v>
      </c>
      <c r="P4549">
        <f>IF(data[[#This Row],[OnlineSecurity]]="Yes",1,"")</f>
        <v>1</v>
      </c>
      <c r="Q4549" t="s">
        <v>23</v>
      </c>
      <c r="R4549">
        <f>IF(data[[#This Row],[OnlineBackup]]="Yes",1,"")</f>
        <v>1</v>
      </c>
      <c r="S4549" t="s">
        <v>24</v>
      </c>
      <c r="T4549" t="str">
        <f>IF(data[[#This Row],[DeviceProtection]]="Yes",1,"")</f>
        <v/>
      </c>
      <c r="U4549" t="s">
        <v>24</v>
      </c>
      <c r="V4549" t="str">
        <f>IF(data[[#This Row],[TechSupport]]="Yes",1,"")</f>
        <v/>
      </c>
      <c r="W4549" t="s">
        <v>23</v>
      </c>
      <c r="X4549">
        <f>IF(data[[#This Row],[StreamingTV]]="Yes",1,"")</f>
        <v>1</v>
      </c>
      <c r="Y4549" t="s">
        <v>23</v>
      </c>
      <c r="Z4549">
        <f>IF(data[[#This Row],[StreamingMovies]]="Yes",1,"")</f>
        <v>1</v>
      </c>
      <c r="AA4549" t="s">
        <v>27</v>
      </c>
      <c r="AB4549" t="s">
        <v>23</v>
      </c>
      <c r="AC4549" t="s">
        <v>28</v>
      </c>
      <c r="AD4549">
        <v>105.5</v>
      </c>
      <c r="AE4549">
        <v>6487.2</v>
      </c>
      <c r="AF4549">
        <v>0</v>
      </c>
      <c r="AG4549" s="2">
        <v>0</v>
      </c>
      <c r="AH4549" t="s">
        <v>24</v>
      </c>
      <c r="AI4549">
        <f t="shared" si="142"/>
        <v>0</v>
      </c>
      <c r="AJ4549">
        <f t="shared" si="143"/>
        <v>1</v>
      </c>
    </row>
    <row r="4550" spans="1:36" x14ac:dyDescent="0.35">
      <c r="A4550">
        <v>4549</v>
      </c>
      <c r="B4550" t="s">
        <v>4585</v>
      </c>
      <c r="C4550" t="s">
        <v>22</v>
      </c>
      <c r="D4550">
        <v>0</v>
      </c>
      <c r="E4550" t="s">
        <v>24</v>
      </c>
      <c r="F4550" t="s">
        <v>24</v>
      </c>
      <c r="G4550" t="str">
        <f>IF(AND(data[[#This Row],[Partner]]="Yes", data[[#This Row],[Dependents]]="Yes"), "Both", IF(data[[#This Row],[Partner]]="Yes", "Partner", IF(data[[#This Row],[Dependents]]="Yes", "Dependent", "None")))</f>
        <v>None</v>
      </c>
      <c r="H4550">
        <v>22</v>
      </c>
      <c r="I4550" s="1">
        <f>data[[#This Row],[Tenure]]/12</f>
        <v>1.8333333333333333</v>
      </c>
      <c r="J4550" t="s">
        <v>23</v>
      </c>
      <c r="K4550">
        <f>IF(data[[#This Row],[PhoneService]]="Yes",1,"")</f>
        <v>1</v>
      </c>
      <c r="L4550" t="s">
        <v>24</v>
      </c>
      <c r="M4550" t="str">
        <f>IF(data[[#This Row],[MultipleLines]]="Yes",1,"")</f>
        <v/>
      </c>
      <c r="N4550" t="s">
        <v>37</v>
      </c>
      <c r="O4550" t="s">
        <v>24</v>
      </c>
      <c r="P4550" t="str">
        <f>IF(data[[#This Row],[OnlineSecurity]]="Yes",1,"")</f>
        <v/>
      </c>
      <c r="Q4550" t="s">
        <v>23</v>
      </c>
      <c r="R4550">
        <f>IF(data[[#This Row],[OnlineBackup]]="Yes",1,"")</f>
        <v>1</v>
      </c>
      <c r="S4550" t="s">
        <v>24</v>
      </c>
      <c r="T4550" t="str">
        <f>IF(data[[#This Row],[DeviceProtection]]="Yes",1,"")</f>
        <v/>
      </c>
      <c r="U4550" t="s">
        <v>24</v>
      </c>
      <c r="V4550" t="str">
        <f>IF(data[[#This Row],[TechSupport]]="Yes",1,"")</f>
        <v/>
      </c>
      <c r="W4550" t="s">
        <v>24</v>
      </c>
      <c r="X4550" t="str">
        <f>IF(data[[#This Row],[StreamingTV]]="Yes",1,"")</f>
        <v/>
      </c>
      <c r="Y4550" t="s">
        <v>23</v>
      </c>
      <c r="Z4550">
        <f>IF(data[[#This Row],[StreamingMovies]]="Yes",1,"")</f>
        <v>1</v>
      </c>
      <c r="AA4550" t="s">
        <v>27</v>
      </c>
      <c r="AB4550" t="s">
        <v>23</v>
      </c>
      <c r="AC4550" t="s">
        <v>32</v>
      </c>
      <c r="AD4550">
        <v>84.3</v>
      </c>
      <c r="AE4550">
        <v>1855.65</v>
      </c>
      <c r="AF4550">
        <v>3</v>
      </c>
      <c r="AG4550" s="2">
        <v>2</v>
      </c>
      <c r="AH4550" t="s">
        <v>23</v>
      </c>
      <c r="AI4550">
        <f t="shared" si="142"/>
        <v>1</v>
      </c>
      <c r="AJ4550" t="str">
        <f t="shared" si="143"/>
        <v/>
      </c>
    </row>
    <row r="4551" spans="1:36" x14ac:dyDescent="0.35">
      <c r="A4551">
        <v>4550</v>
      </c>
      <c r="B4551" t="s">
        <v>4586</v>
      </c>
      <c r="C4551" t="s">
        <v>22</v>
      </c>
      <c r="D4551">
        <v>0</v>
      </c>
      <c r="E4551" t="s">
        <v>24</v>
      </c>
      <c r="F4551" t="s">
        <v>23</v>
      </c>
      <c r="G4551" t="str">
        <f>IF(AND(data[[#This Row],[Partner]]="Yes", data[[#This Row],[Dependents]]="Yes"), "Both", IF(data[[#This Row],[Partner]]="Yes", "Partner", IF(data[[#This Row],[Dependents]]="Yes", "Dependent", "None")))</f>
        <v>Dependent</v>
      </c>
      <c r="H4551">
        <v>17</v>
      </c>
      <c r="I4551" s="1">
        <f>data[[#This Row],[Tenure]]/12</f>
        <v>1.4166666666666667</v>
      </c>
      <c r="J4551" t="s">
        <v>23</v>
      </c>
      <c r="K4551">
        <f>IF(data[[#This Row],[PhoneService]]="Yes",1,"")</f>
        <v>1</v>
      </c>
      <c r="L4551" t="s">
        <v>23</v>
      </c>
      <c r="M4551">
        <f>IF(data[[#This Row],[MultipleLines]]="Yes",1,"")</f>
        <v>1</v>
      </c>
      <c r="N4551" t="s">
        <v>37</v>
      </c>
      <c r="O4551" t="s">
        <v>24</v>
      </c>
      <c r="P4551" t="str">
        <f>IF(data[[#This Row],[OnlineSecurity]]="Yes",1,"")</f>
        <v/>
      </c>
      <c r="Q4551" t="s">
        <v>23</v>
      </c>
      <c r="R4551">
        <f>IF(data[[#This Row],[OnlineBackup]]="Yes",1,"")</f>
        <v>1</v>
      </c>
      <c r="S4551" t="s">
        <v>23</v>
      </c>
      <c r="T4551">
        <f>IF(data[[#This Row],[DeviceProtection]]="Yes",1,"")</f>
        <v>1</v>
      </c>
      <c r="U4551" t="s">
        <v>23</v>
      </c>
      <c r="V4551">
        <f>IF(data[[#This Row],[TechSupport]]="Yes",1,"")</f>
        <v>1</v>
      </c>
      <c r="W4551" t="s">
        <v>24</v>
      </c>
      <c r="X4551" t="str">
        <f>IF(data[[#This Row],[StreamingTV]]="Yes",1,"")</f>
        <v/>
      </c>
      <c r="Y4551" t="s">
        <v>24</v>
      </c>
      <c r="Z4551" t="str">
        <f>IF(data[[#This Row],[StreamingMovies]]="Yes",1,"")</f>
        <v/>
      </c>
      <c r="AA4551" t="s">
        <v>27</v>
      </c>
      <c r="AB4551" t="s">
        <v>23</v>
      </c>
      <c r="AC4551" t="s">
        <v>40</v>
      </c>
      <c r="AD4551">
        <v>92.7</v>
      </c>
      <c r="AE4551">
        <v>1556.85</v>
      </c>
      <c r="AF4551">
        <v>0</v>
      </c>
      <c r="AG4551" s="2">
        <v>0</v>
      </c>
      <c r="AH4551" t="s">
        <v>24</v>
      </c>
      <c r="AI4551">
        <f t="shared" si="142"/>
        <v>0</v>
      </c>
      <c r="AJ4551">
        <f t="shared" si="143"/>
        <v>1</v>
      </c>
    </row>
    <row r="4552" spans="1:36" x14ac:dyDescent="0.35">
      <c r="A4552">
        <v>4551</v>
      </c>
      <c r="B4552" t="s">
        <v>4587</v>
      </c>
      <c r="C4552" t="s">
        <v>22</v>
      </c>
      <c r="D4552">
        <v>0</v>
      </c>
      <c r="E4552" t="s">
        <v>23</v>
      </c>
      <c r="F4552" t="s">
        <v>23</v>
      </c>
      <c r="G4552" t="str">
        <f>IF(AND(data[[#This Row],[Partner]]="Yes", data[[#This Row],[Dependents]]="Yes"), "Both", IF(data[[#This Row],[Partner]]="Yes", "Partner", IF(data[[#This Row],[Dependents]]="Yes", "Dependent", "None")))</f>
        <v>Both</v>
      </c>
      <c r="H4552">
        <v>72</v>
      </c>
      <c r="I4552" s="1">
        <f>data[[#This Row],[Tenure]]/12</f>
        <v>6</v>
      </c>
      <c r="J4552" t="s">
        <v>23</v>
      </c>
      <c r="K4552">
        <f>IF(data[[#This Row],[PhoneService]]="Yes",1,"")</f>
        <v>1</v>
      </c>
      <c r="L4552" t="s">
        <v>23</v>
      </c>
      <c r="M4552">
        <f>IF(data[[#This Row],[MultipleLines]]="Yes",1,"")</f>
        <v>1</v>
      </c>
      <c r="N4552" t="s">
        <v>24</v>
      </c>
      <c r="O4552" t="s">
        <v>46</v>
      </c>
      <c r="P4552" t="str">
        <f>IF(data[[#This Row],[OnlineSecurity]]="Yes",1,"")</f>
        <v/>
      </c>
      <c r="Q4552" t="s">
        <v>46</v>
      </c>
      <c r="R4552" t="str">
        <f>IF(data[[#This Row],[OnlineBackup]]="Yes",1,"")</f>
        <v/>
      </c>
      <c r="S4552" t="s">
        <v>46</v>
      </c>
      <c r="T4552" t="str">
        <f>IF(data[[#This Row],[DeviceProtection]]="Yes",1,"")</f>
        <v/>
      </c>
      <c r="U4552" t="s">
        <v>46</v>
      </c>
      <c r="V4552" t="str">
        <f>IF(data[[#This Row],[TechSupport]]="Yes",1,"")</f>
        <v/>
      </c>
      <c r="W4552" t="s">
        <v>46</v>
      </c>
      <c r="X4552" t="str">
        <f>IF(data[[#This Row],[StreamingTV]]="Yes",1,"")</f>
        <v/>
      </c>
      <c r="Y4552" t="s">
        <v>46</v>
      </c>
      <c r="Z4552" t="str">
        <f>IF(data[[#This Row],[StreamingMovies]]="Yes",1,"")</f>
        <v/>
      </c>
      <c r="AA4552" t="s">
        <v>47</v>
      </c>
      <c r="AB4552" t="s">
        <v>23</v>
      </c>
      <c r="AC4552" t="s">
        <v>35</v>
      </c>
      <c r="AD4552">
        <v>26.25</v>
      </c>
      <c r="AE4552">
        <v>1988.05</v>
      </c>
      <c r="AF4552">
        <v>0</v>
      </c>
      <c r="AG4552" s="2">
        <v>0</v>
      </c>
      <c r="AH4552" t="s">
        <v>24</v>
      </c>
      <c r="AI4552">
        <f t="shared" si="142"/>
        <v>0</v>
      </c>
      <c r="AJ4552">
        <f t="shared" si="143"/>
        <v>1</v>
      </c>
    </row>
    <row r="4553" spans="1:36" x14ac:dyDescent="0.35">
      <c r="A4553">
        <v>4552</v>
      </c>
      <c r="B4553" t="s">
        <v>4588</v>
      </c>
      <c r="C4553" t="s">
        <v>30</v>
      </c>
      <c r="D4553">
        <v>0</v>
      </c>
      <c r="E4553" t="s">
        <v>23</v>
      </c>
      <c r="F4553" t="s">
        <v>23</v>
      </c>
      <c r="G4553" t="str">
        <f>IF(AND(data[[#This Row],[Partner]]="Yes", data[[#This Row],[Dependents]]="Yes"), "Both", IF(data[[#This Row],[Partner]]="Yes", "Partner", IF(data[[#This Row],[Dependents]]="Yes", "Dependent", "None")))</f>
        <v>Both</v>
      </c>
      <c r="H4553">
        <v>56</v>
      </c>
      <c r="I4553" s="1">
        <f>data[[#This Row],[Tenure]]/12</f>
        <v>4.666666666666667</v>
      </c>
      <c r="J4553" t="s">
        <v>23</v>
      </c>
      <c r="K4553">
        <f>IF(data[[#This Row],[PhoneService]]="Yes",1,"")</f>
        <v>1</v>
      </c>
      <c r="L4553" t="s">
        <v>23</v>
      </c>
      <c r="M4553">
        <f>IF(data[[#This Row],[MultipleLines]]="Yes",1,"")</f>
        <v>1</v>
      </c>
      <c r="N4553" t="s">
        <v>37</v>
      </c>
      <c r="O4553" t="s">
        <v>24</v>
      </c>
      <c r="P4553" t="str">
        <f>IF(data[[#This Row],[OnlineSecurity]]="Yes",1,"")</f>
        <v/>
      </c>
      <c r="Q4553" t="s">
        <v>23</v>
      </c>
      <c r="R4553">
        <f>IF(data[[#This Row],[OnlineBackup]]="Yes",1,"")</f>
        <v>1</v>
      </c>
      <c r="S4553" t="s">
        <v>24</v>
      </c>
      <c r="T4553" t="str">
        <f>IF(data[[#This Row],[DeviceProtection]]="Yes",1,"")</f>
        <v/>
      </c>
      <c r="U4553" t="s">
        <v>23</v>
      </c>
      <c r="V4553">
        <f>IF(data[[#This Row],[TechSupport]]="Yes",1,"")</f>
        <v>1</v>
      </c>
      <c r="W4553" t="s">
        <v>23</v>
      </c>
      <c r="X4553">
        <f>IF(data[[#This Row],[StreamingTV]]="Yes",1,"")</f>
        <v>1</v>
      </c>
      <c r="Y4553" t="s">
        <v>24</v>
      </c>
      <c r="Z4553" t="str">
        <f>IF(data[[#This Row],[StreamingMovies]]="Yes",1,"")</f>
        <v/>
      </c>
      <c r="AA4553" t="s">
        <v>27</v>
      </c>
      <c r="AB4553" t="s">
        <v>23</v>
      </c>
      <c r="AC4553" t="s">
        <v>40</v>
      </c>
      <c r="AD4553">
        <v>96.95</v>
      </c>
      <c r="AE4553">
        <v>5432.2</v>
      </c>
      <c r="AF4553">
        <v>3</v>
      </c>
      <c r="AG4553" s="2">
        <v>0</v>
      </c>
      <c r="AH4553" t="s">
        <v>24</v>
      </c>
      <c r="AI4553">
        <f t="shared" si="142"/>
        <v>0</v>
      </c>
      <c r="AJ4553">
        <f t="shared" si="143"/>
        <v>1</v>
      </c>
    </row>
    <row r="4554" spans="1:36" x14ac:dyDescent="0.35">
      <c r="A4554">
        <v>4553</v>
      </c>
      <c r="B4554" t="s">
        <v>4589</v>
      </c>
      <c r="C4554" t="s">
        <v>22</v>
      </c>
      <c r="D4554">
        <v>0</v>
      </c>
      <c r="E4554" t="s">
        <v>24</v>
      </c>
      <c r="F4554" t="s">
        <v>24</v>
      </c>
      <c r="G4554" t="str">
        <f>IF(AND(data[[#This Row],[Partner]]="Yes", data[[#This Row],[Dependents]]="Yes"), "Both", IF(data[[#This Row],[Partner]]="Yes", "Partner", IF(data[[#This Row],[Dependents]]="Yes", "Dependent", "None")))</f>
        <v>None</v>
      </c>
      <c r="H4554">
        <v>9</v>
      </c>
      <c r="I4554" s="1">
        <f>data[[#This Row],[Tenure]]/12</f>
        <v>0.75</v>
      </c>
      <c r="J4554" t="s">
        <v>23</v>
      </c>
      <c r="K4554">
        <f>IF(data[[#This Row],[PhoneService]]="Yes",1,"")</f>
        <v>1</v>
      </c>
      <c r="L4554" t="s">
        <v>24</v>
      </c>
      <c r="M4554" t="str">
        <f>IF(data[[#This Row],[MultipleLines]]="Yes",1,"")</f>
        <v/>
      </c>
      <c r="N4554" t="s">
        <v>24</v>
      </c>
      <c r="O4554" t="s">
        <v>46</v>
      </c>
      <c r="P4554" t="str">
        <f>IF(data[[#This Row],[OnlineSecurity]]="Yes",1,"")</f>
        <v/>
      </c>
      <c r="Q4554" t="s">
        <v>46</v>
      </c>
      <c r="R4554" t="str">
        <f>IF(data[[#This Row],[OnlineBackup]]="Yes",1,"")</f>
        <v/>
      </c>
      <c r="S4554" t="s">
        <v>46</v>
      </c>
      <c r="T4554" t="str">
        <f>IF(data[[#This Row],[DeviceProtection]]="Yes",1,"")</f>
        <v/>
      </c>
      <c r="U4554" t="s">
        <v>46</v>
      </c>
      <c r="V4554" t="str">
        <f>IF(data[[#This Row],[TechSupport]]="Yes",1,"")</f>
        <v/>
      </c>
      <c r="W4554" t="s">
        <v>46</v>
      </c>
      <c r="X4554" t="str">
        <f>IF(data[[#This Row],[StreamingTV]]="Yes",1,"")</f>
        <v/>
      </c>
      <c r="Y4554" t="s">
        <v>46</v>
      </c>
      <c r="Z4554" t="str">
        <f>IF(data[[#This Row],[StreamingMovies]]="Yes",1,"")</f>
        <v/>
      </c>
      <c r="AA4554" t="s">
        <v>27</v>
      </c>
      <c r="AB4554" t="s">
        <v>23</v>
      </c>
      <c r="AC4554" t="s">
        <v>40</v>
      </c>
      <c r="AD4554">
        <v>20.45</v>
      </c>
      <c r="AE4554">
        <v>147.55000000000001</v>
      </c>
      <c r="AF4554">
        <v>0</v>
      </c>
      <c r="AG4554" s="2">
        <v>0</v>
      </c>
      <c r="AH4554" t="s">
        <v>24</v>
      </c>
      <c r="AI4554">
        <f t="shared" si="142"/>
        <v>0</v>
      </c>
      <c r="AJ4554">
        <f t="shared" si="143"/>
        <v>1</v>
      </c>
    </row>
    <row r="4555" spans="1:36" x14ac:dyDescent="0.35">
      <c r="A4555">
        <v>4554</v>
      </c>
      <c r="B4555" t="s">
        <v>4590</v>
      </c>
      <c r="C4555" t="s">
        <v>30</v>
      </c>
      <c r="D4555">
        <v>0</v>
      </c>
      <c r="E4555" t="s">
        <v>23</v>
      </c>
      <c r="F4555" t="s">
        <v>24</v>
      </c>
      <c r="G4555" t="str">
        <f>IF(AND(data[[#This Row],[Partner]]="Yes", data[[#This Row],[Dependents]]="Yes"), "Both", IF(data[[#This Row],[Partner]]="Yes", "Partner", IF(data[[#This Row],[Dependents]]="Yes", "Dependent", "None")))</f>
        <v>Partner</v>
      </c>
      <c r="H4555">
        <v>72</v>
      </c>
      <c r="I4555" s="1">
        <f>data[[#This Row],[Tenure]]/12</f>
        <v>6</v>
      </c>
      <c r="J4555" t="s">
        <v>23</v>
      </c>
      <c r="K4555">
        <f>IF(data[[#This Row],[PhoneService]]="Yes",1,"")</f>
        <v>1</v>
      </c>
      <c r="L4555" t="s">
        <v>23</v>
      </c>
      <c r="M4555">
        <f>IF(data[[#This Row],[MultipleLines]]="Yes",1,"")</f>
        <v>1</v>
      </c>
      <c r="N4555" t="s">
        <v>37</v>
      </c>
      <c r="O4555" t="s">
        <v>23</v>
      </c>
      <c r="P4555">
        <f>IF(data[[#This Row],[OnlineSecurity]]="Yes",1,"")</f>
        <v>1</v>
      </c>
      <c r="Q4555" t="s">
        <v>23</v>
      </c>
      <c r="R4555">
        <f>IF(data[[#This Row],[OnlineBackup]]="Yes",1,"")</f>
        <v>1</v>
      </c>
      <c r="S4555" t="s">
        <v>23</v>
      </c>
      <c r="T4555">
        <f>IF(data[[#This Row],[DeviceProtection]]="Yes",1,"")</f>
        <v>1</v>
      </c>
      <c r="U4555" t="s">
        <v>23</v>
      </c>
      <c r="V4555">
        <f>IF(data[[#This Row],[TechSupport]]="Yes",1,"")</f>
        <v>1</v>
      </c>
      <c r="W4555" t="s">
        <v>23</v>
      </c>
      <c r="X4555">
        <f>IF(data[[#This Row],[StreamingTV]]="Yes",1,"")</f>
        <v>1</v>
      </c>
      <c r="Y4555" t="s">
        <v>23</v>
      </c>
      <c r="Z4555">
        <f>IF(data[[#This Row],[StreamingMovies]]="Yes",1,"")</f>
        <v>1</v>
      </c>
      <c r="AA4555" t="s">
        <v>47</v>
      </c>
      <c r="AB4555" t="s">
        <v>23</v>
      </c>
      <c r="AC4555" t="s">
        <v>35</v>
      </c>
      <c r="AD4555">
        <v>115.8</v>
      </c>
      <c r="AE4555">
        <v>8424.9</v>
      </c>
      <c r="AF4555">
        <v>0</v>
      </c>
      <c r="AG4555" s="2">
        <v>0</v>
      </c>
      <c r="AH4555" t="s">
        <v>24</v>
      </c>
      <c r="AI4555">
        <f t="shared" si="142"/>
        <v>0</v>
      </c>
      <c r="AJ4555">
        <f t="shared" si="143"/>
        <v>1</v>
      </c>
    </row>
    <row r="4556" spans="1:36" x14ac:dyDescent="0.35">
      <c r="A4556">
        <v>4555</v>
      </c>
      <c r="B4556" t="s">
        <v>4591</v>
      </c>
      <c r="C4556" t="s">
        <v>30</v>
      </c>
      <c r="D4556">
        <v>0</v>
      </c>
      <c r="E4556" t="s">
        <v>24</v>
      </c>
      <c r="F4556" t="s">
        <v>24</v>
      </c>
      <c r="G4556" t="str">
        <f>IF(AND(data[[#This Row],[Partner]]="Yes", data[[#This Row],[Dependents]]="Yes"), "Both", IF(data[[#This Row],[Partner]]="Yes", "Partner", IF(data[[#This Row],[Dependents]]="Yes", "Dependent", "None")))</f>
        <v>None</v>
      </c>
      <c r="H4556">
        <v>20</v>
      </c>
      <c r="I4556" s="1">
        <f>data[[#This Row],[Tenure]]/12</f>
        <v>1.6666666666666667</v>
      </c>
      <c r="J4556" t="s">
        <v>23</v>
      </c>
      <c r="K4556">
        <f>IF(data[[#This Row],[PhoneService]]="Yes",1,"")</f>
        <v>1</v>
      </c>
      <c r="L4556" t="s">
        <v>24</v>
      </c>
      <c r="M4556" t="str">
        <f>IF(data[[#This Row],[MultipleLines]]="Yes",1,"")</f>
        <v/>
      </c>
      <c r="N4556" t="s">
        <v>37</v>
      </c>
      <c r="O4556" t="s">
        <v>23</v>
      </c>
      <c r="P4556">
        <f>IF(data[[#This Row],[OnlineSecurity]]="Yes",1,"")</f>
        <v>1</v>
      </c>
      <c r="Q4556" t="s">
        <v>23</v>
      </c>
      <c r="R4556">
        <f>IF(data[[#This Row],[OnlineBackup]]="Yes",1,"")</f>
        <v>1</v>
      </c>
      <c r="S4556" t="s">
        <v>23</v>
      </c>
      <c r="T4556">
        <f>IF(data[[#This Row],[DeviceProtection]]="Yes",1,"")</f>
        <v>1</v>
      </c>
      <c r="U4556" t="s">
        <v>23</v>
      </c>
      <c r="V4556">
        <f>IF(data[[#This Row],[TechSupport]]="Yes",1,"")</f>
        <v>1</v>
      </c>
      <c r="W4556" t="s">
        <v>23</v>
      </c>
      <c r="X4556">
        <f>IF(data[[#This Row],[StreamingTV]]="Yes",1,"")</f>
        <v>1</v>
      </c>
      <c r="Y4556" t="s">
        <v>23</v>
      </c>
      <c r="Z4556">
        <f>IF(data[[#This Row],[StreamingMovies]]="Yes",1,"")</f>
        <v>1</v>
      </c>
      <c r="AA4556" t="s">
        <v>27</v>
      </c>
      <c r="AB4556" t="s">
        <v>23</v>
      </c>
      <c r="AC4556" t="s">
        <v>35</v>
      </c>
      <c r="AD4556">
        <v>108.2</v>
      </c>
      <c r="AE4556">
        <v>2203.6999999999998</v>
      </c>
      <c r="AF4556">
        <v>0</v>
      </c>
      <c r="AG4556" s="2">
        <v>0</v>
      </c>
      <c r="AH4556" t="s">
        <v>24</v>
      </c>
      <c r="AI4556">
        <f t="shared" si="142"/>
        <v>0</v>
      </c>
      <c r="AJ4556">
        <f t="shared" si="143"/>
        <v>1</v>
      </c>
    </row>
    <row r="4557" spans="1:36" x14ac:dyDescent="0.35">
      <c r="A4557">
        <v>4556</v>
      </c>
      <c r="B4557" t="s">
        <v>4592</v>
      </c>
      <c r="C4557" t="s">
        <v>30</v>
      </c>
      <c r="D4557">
        <v>0</v>
      </c>
      <c r="E4557" t="s">
        <v>23</v>
      </c>
      <c r="F4557" t="s">
        <v>23</v>
      </c>
      <c r="G4557" t="str">
        <f>IF(AND(data[[#This Row],[Partner]]="Yes", data[[#This Row],[Dependents]]="Yes"), "Both", IF(data[[#This Row],[Partner]]="Yes", "Partner", IF(data[[#This Row],[Dependents]]="Yes", "Dependent", "None")))</f>
        <v>Both</v>
      </c>
      <c r="H4557">
        <v>19</v>
      </c>
      <c r="I4557" s="1">
        <f>data[[#This Row],[Tenure]]/12</f>
        <v>1.5833333333333333</v>
      </c>
      <c r="J4557" t="s">
        <v>23</v>
      </c>
      <c r="K4557">
        <f>IF(data[[#This Row],[PhoneService]]="Yes",1,"")</f>
        <v>1</v>
      </c>
      <c r="L4557" t="s">
        <v>24</v>
      </c>
      <c r="M4557" t="str">
        <f>IF(data[[#This Row],[MultipleLines]]="Yes",1,"")</f>
        <v/>
      </c>
      <c r="N4557" t="s">
        <v>24</v>
      </c>
      <c r="O4557" t="s">
        <v>46</v>
      </c>
      <c r="P4557" t="str">
        <f>IF(data[[#This Row],[OnlineSecurity]]="Yes",1,"")</f>
        <v/>
      </c>
      <c r="Q4557" t="s">
        <v>46</v>
      </c>
      <c r="R4557" t="str">
        <f>IF(data[[#This Row],[OnlineBackup]]="Yes",1,"")</f>
        <v/>
      </c>
      <c r="S4557" t="s">
        <v>46</v>
      </c>
      <c r="T4557" t="str">
        <f>IF(data[[#This Row],[DeviceProtection]]="Yes",1,"")</f>
        <v/>
      </c>
      <c r="U4557" t="s">
        <v>46</v>
      </c>
      <c r="V4557" t="str">
        <f>IF(data[[#This Row],[TechSupport]]="Yes",1,"")</f>
        <v/>
      </c>
      <c r="W4557" t="s">
        <v>46</v>
      </c>
      <c r="X4557" t="str">
        <f>IF(data[[#This Row],[StreamingTV]]="Yes",1,"")</f>
        <v/>
      </c>
      <c r="Y4557" t="s">
        <v>46</v>
      </c>
      <c r="Z4557" t="str">
        <f>IF(data[[#This Row],[StreamingMovies]]="Yes",1,"")</f>
        <v/>
      </c>
      <c r="AA4557" t="s">
        <v>47</v>
      </c>
      <c r="AB4557" t="s">
        <v>24</v>
      </c>
      <c r="AC4557" t="s">
        <v>32</v>
      </c>
      <c r="AD4557">
        <v>20.2</v>
      </c>
      <c r="AE4557">
        <v>387.4</v>
      </c>
      <c r="AF4557">
        <v>0</v>
      </c>
      <c r="AG4557" s="2">
        <v>0</v>
      </c>
      <c r="AH4557" t="s">
        <v>24</v>
      </c>
      <c r="AI4557">
        <f t="shared" si="142"/>
        <v>0</v>
      </c>
      <c r="AJ4557">
        <f t="shared" si="143"/>
        <v>1</v>
      </c>
    </row>
    <row r="4558" spans="1:36" x14ac:dyDescent="0.35">
      <c r="A4558">
        <v>4557</v>
      </c>
      <c r="B4558" t="s">
        <v>4593</v>
      </c>
      <c r="C4558" t="s">
        <v>30</v>
      </c>
      <c r="D4558">
        <v>0</v>
      </c>
      <c r="E4558" t="s">
        <v>24</v>
      </c>
      <c r="F4558" t="s">
        <v>24</v>
      </c>
      <c r="G4558" t="str">
        <f>IF(AND(data[[#This Row],[Partner]]="Yes", data[[#This Row],[Dependents]]="Yes"), "Both", IF(data[[#This Row],[Partner]]="Yes", "Partner", IF(data[[#This Row],[Dependents]]="Yes", "Dependent", "None")))</f>
        <v>None</v>
      </c>
      <c r="H4558">
        <v>2</v>
      </c>
      <c r="I4558" s="1">
        <f>data[[#This Row],[Tenure]]/12</f>
        <v>0.16666666666666666</v>
      </c>
      <c r="J4558" t="s">
        <v>23</v>
      </c>
      <c r="K4558">
        <f>IF(data[[#This Row],[PhoneService]]="Yes",1,"")</f>
        <v>1</v>
      </c>
      <c r="L4558" t="s">
        <v>24</v>
      </c>
      <c r="M4558" t="str">
        <f>IF(data[[#This Row],[MultipleLines]]="Yes",1,"")</f>
        <v/>
      </c>
      <c r="N4558" t="s">
        <v>37</v>
      </c>
      <c r="O4558" t="s">
        <v>24</v>
      </c>
      <c r="P4558" t="str">
        <f>IF(data[[#This Row],[OnlineSecurity]]="Yes",1,"")</f>
        <v/>
      </c>
      <c r="Q4558" t="s">
        <v>24</v>
      </c>
      <c r="R4558" t="str">
        <f>IF(data[[#This Row],[OnlineBackup]]="Yes",1,"")</f>
        <v/>
      </c>
      <c r="S4558" t="s">
        <v>24</v>
      </c>
      <c r="T4558" t="str">
        <f>IF(data[[#This Row],[DeviceProtection]]="Yes",1,"")</f>
        <v/>
      </c>
      <c r="U4558" t="s">
        <v>24</v>
      </c>
      <c r="V4558" t="str">
        <f>IF(data[[#This Row],[TechSupport]]="Yes",1,"")</f>
        <v/>
      </c>
      <c r="W4558" t="s">
        <v>24</v>
      </c>
      <c r="X4558" t="str">
        <f>IF(data[[#This Row],[StreamingTV]]="Yes",1,"")</f>
        <v/>
      </c>
      <c r="Y4558" t="s">
        <v>24</v>
      </c>
      <c r="Z4558" t="str">
        <f>IF(data[[#This Row],[StreamingMovies]]="Yes",1,"")</f>
        <v/>
      </c>
      <c r="AA4558" t="s">
        <v>27</v>
      </c>
      <c r="AB4558" t="s">
        <v>23</v>
      </c>
      <c r="AC4558" t="s">
        <v>28</v>
      </c>
      <c r="AD4558">
        <v>67.75</v>
      </c>
      <c r="AE4558">
        <v>116.65</v>
      </c>
      <c r="AF4558">
        <v>0</v>
      </c>
      <c r="AG4558" s="2">
        <v>0</v>
      </c>
      <c r="AH4558" t="s">
        <v>23</v>
      </c>
      <c r="AI4558">
        <f t="shared" si="142"/>
        <v>1</v>
      </c>
      <c r="AJ4558" t="str">
        <f t="shared" si="143"/>
        <v/>
      </c>
    </row>
    <row r="4559" spans="1:36" x14ac:dyDescent="0.35">
      <c r="A4559">
        <v>4558</v>
      </c>
      <c r="B4559" t="s">
        <v>4594</v>
      </c>
      <c r="C4559" t="s">
        <v>30</v>
      </c>
      <c r="D4559">
        <v>0</v>
      </c>
      <c r="E4559" t="s">
        <v>24</v>
      </c>
      <c r="F4559" t="s">
        <v>24</v>
      </c>
      <c r="G4559" t="str">
        <f>IF(AND(data[[#This Row],[Partner]]="Yes", data[[#This Row],[Dependents]]="Yes"), "Both", IF(data[[#This Row],[Partner]]="Yes", "Partner", IF(data[[#This Row],[Dependents]]="Yes", "Dependent", "None")))</f>
        <v>None</v>
      </c>
      <c r="H4559">
        <v>53</v>
      </c>
      <c r="I4559" s="1">
        <f>data[[#This Row],[Tenure]]/12</f>
        <v>4.416666666666667</v>
      </c>
      <c r="J4559" t="s">
        <v>24</v>
      </c>
      <c r="K4559" t="str">
        <f>IF(data[[#This Row],[PhoneService]]="Yes",1,"")</f>
        <v/>
      </c>
      <c r="L4559" t="s">
        <v>25</v>
      </c>
      <c r="M4559" t="str">
        <f>IF(data[[#This Row],[MultipleLines]]="Yes",1,"")</f>
        <v/>
      </c>
      <c r="N4559" t="s">
        <v>26</v>
      </c>
      <c r="O4559" t="s">
        <v>24</v>
      </c>
      <c r="P4559" t="str">
        <f>IF(data[[#This Row],[OnlineSecurity]]="Yes",1,"")</f>
        <v/>
      </c>
      <c r="Q4559" t="s">
        <v>24</v>
      </c>
      <c r="R4559" t="str">
        <f>IF(data[[#This Row],[OnlineBackup]]="Yes",1,"")</f>
        <v/>
      </c>
      <c r="S4559" t="s">
        <v>23</v>
      </c>
      <c r="T4559">
        <f>IF(data[[#This Row],[DeviceProtection]]="Yes",1,"")</f>
        <v>1</v>
      </c>
      <c r="U4559" t="s">
        <v>23</v>
      </c>
      <c r="V4559">
        <f>IF(data[[#This Row],[TechSupport]]="Yes",1,"")</f>
        <v>1</v>
      </c>
      <c r="W4559" t="s">
        <v>23</v>
      </c>
      <c r="X4559">
        <f>IF(data[[#This Row],[StreamingTV]]="Yes",1,"")</f>
        <v>1</v>
      </c>
      <c r="Y4559" t="s">
        <v>23</v>
      </c>
      <c r="Z4559">
        <f>IF(data[[#This Row],[StreamingMovies]]="Yes",1,"")</f>
        <v>1</v>
      </c>
      <c r="AA4559" t="s">
        <v>31</v>
      </c>
      <c r="AB4559" t="s">
        <v>24</v>
      </c>
      <c r="AC4559" t="s">
        <v>40</v>
      </c>
      <c r="AD4559">
        <v>54.9</v>
      </c>
      <c r="AE4559">
        <v>3045.75</v>
      </c>
      <c r="AF4559">
        <v>0</v>
      </c>
      <c r="AG4559" s="2">
        <v>4</v>
      </c>
      <c r="AH4559" t="s">
        <v>24</v>
      </c>
      <c r="AI4559">
        <f t="shared" si="142"/>
        <v>0</v>
      </c>
      <c r="AJ4559">
        <f t="shared" si="143"/>
        <v>1</v>
      </c>
    </row>
    <row r="4560" spans="1:36" x14ac:dyDescent="0.35">
      <c r="A4560">
        <v>4559</v>
      </c>
      <c r="B4560" t="s">
        <v>4595</v>
      </c>
      <c r="C4560" t="s">
        <v>22</v>
      </c>
      <c r="D4560">
        <v>1</v>
      </c>
      <c r="E4560" t="s">
        <v>24</v>
      </c>
      <c r="F4560" t="s">
        <v>24</v>
      </c>
      <c r="G4560" t="str">
        <f>IF(AND(data[[#This Row],[Partner]]="Yes", data[[#This Row],[Dependents]]="Yes"), "Both", IF(data[[#This Row],[Partner]]="Yes", "Partner", IF(data[[#This Row],[Dependents]]="Yes", "Dependent", "None")))</f>
        <v>None</v>
      </c>
      <c r="H4560">
        <v>27</v>
      </c>
      <c r="I4560" s="1">
        <f>data[[#This Row],[Tenure]]/12</f>
        <v>2.25</v>
      </c>
      <c r="J4560" t="s">
        <v>23</v>
      </c>
      <c r="K4560">
        <f>IF(data[[#This Row],[PhoneService]]="Yes",1,"")</f>
        <v>1</v>
      </c>
      <c r="L4560" t="s">
        <v>23</v>
      </c>
      <c r="M4560">
        <f>IF(data[[#This Row],[MultipleLines]]="Yes",1,"")</f>
        <v>1</v>
      </c>
      <c r="N4560" t="s">
        <v>37</v>
      </c>
      <c r="O4560" t="s">
        <v>24</v>
      </c>
      <c r="P4560" t="str">
        <f>IF(data[[#This Row],[OnlineSecurity]]="Yes",1,"")</f>
        <v/>
      </c>
      <c r="Q4560" t="s">
        <v>24</v>
      </c>
      <c r="R4560" t="str">
        <f>IF(data[[#This Row],[OnlineBackup]]="Yes",1,"")</f>
        <v/>
      </c>
      <c r="S4560" t="s">
        <v>24</v>
      </c>
      <c r="T4560" t="str">
        <f>IF(data[[#This Row],[DeviceProtection]]="Yes",1,"")</f>
        <v/>
      </c>
      <c r="U4560" t="s">
        <v>24</v>
      </c>
      <c r="V4560" t="str">
        <f>IF(data[[#This Row],[TechSupport]]="Yes",1,"")</f>
        <v/>
      </c>
      <c r="W4560" t="s">
        <v>24</v>
      </c>
      <c r="X4560" t="str">
        <f>IF(data[[#This Row],[StreamingTV]]="Yes",1,"")</f>
        <v/>
      </c>
      <c r="Y4560" t="s">
        <v>23</v>
      </c>
      <c r="Z4560">
        <f>IF(data[[#This Row],[StreamingMovies]]="Yes",1,"")</f>
        <v>1</v>
      </c>
      <c r="AA4560" t="s">
        <v>27</v>
      </c>
      <c r="AB4560" t="s">
        <v>23</v>
      </c>
      <c r="AC4560" t="s">
        <v>28</v>
      </c>
      <c r="AD4560">
        <v>85.25</v>
      </c>
      <c r="AE4560">
        <v>2287.25</v>
      </c>
      <c r="AF4560">
        <v>0</v>
      </c>
      <c r="AG4560" s="2">
        <v>0</v>
      </c>
      <c r="AH4560" t="s">
        <v>23</v>
      </c>
      <c r="AI4560">
        <f t="shared" si="142"/>
        <v>1</v>
      </c>
      <c r="AJ4560" t="str">
        <f t="shared" si="143"/>
        <v/>
      </c>
    </row>
    <row r="4561" spans="1:36" x14ac:dyDescent="0.35">
      <c r="A4561">
        <v>4560</v>
      </c>
      <c r="B4561" t="s">
        <v>4596</v>
      </c>
      <c r="C4561" t="s">
        <v>30</v>
      </c>
      <c r="D4561">
        <v>0</v>
      </c>
      <c r="E4561" t="s">
        <v>24</v>
      </c>
      <c r="F4561" t="s">
        <v>24</v>
      </c>
      <c r="G4561" t="str">
        <f>IF(AND(data[[#This Row],[Partner]]="Yes", data[[#This Row],[Dependents]]="Yes"), "Both", IF(data[[#This Row],[Partner]]="Yes", "Partner", IF(data[[#This Row],[Dependents]]="Yes", "Dependent", "None")))</f>
        <v>None</v>
      </c>
      <c r="H4561">
        <v>6</v>
      </c>
      <c r="I4561" s="1">
        <f>data[[#This Row],[Tenure]]/12</f>
        <v>0.5</v>
      </c>
      <c r="J4561" t="s">
        <v>23</v>
      </c>
      <c r="K4561">
        <f>IF(data[[#This Row],[PhoneService]]="Yes",1,"")</f>
        <v>1</v>
      </c>
      <c r="L4561" t="s">
        <v>24</v>
      </c>
      <c r="M4561" t="str">
        <f>IF(data[[#This Row],[MultipleLines]]="Yes",1,"")</f>
        <v/>
      </c>
      <c r="N4561" t="s">
        <v>24</v>
      </c>
      <c r="O4561" t="s">
        <v>46</v>
      </c>
      <c r="P4561" t="str">
        <f>IF(data[[#This Row],[OnlineSecurity]]="Yes",1,"")</f>
        <v/>
      </c>
      <c r="Q4561" t="s">
        <v>46</v>
      </c>
      <c r="R4561" t="str">
        <f>IF(data[[#This Row],[OnlineBackup]]="Yes",1,"")</f>
        <v/>
      </c>
      <c r="S4561" t="s">
        <v>46</v>
      </c>
      <c r="T4561" t="str">
        <f>IF(data[[#This Row],[DeviceProtection]]="Yes",1,"")</f>
        <v/>
      </c>
      <c r="U4561" t="s">
        <v>46</v>
      </c>
      <c r="V4561" t="str">
        <f>IF(data[[#This Row],[TechSupport]]="Yes",1,"")</f>
        <v/>
      </c>
      <c r="W4561" t="s">
        <v>46</v>
      </c>
      <c r="X4561" t="str">
        <f>IF(data[[#This Row],[StreamingTV]]="Yes",1,"")</f>
        <v/>
      </c>
      <c r="Y4561" t="s">
        <v>46</v>
      </c>
      <c r="Z4561" t="str">
        <f>IF(data[[#This Row],[StreamingMovies]]="Yes",1,"")</f>
        <v/>
      </c>
      <c r="AA4561" t="s">
        <v>27</v>
      </c>
      <c r="AB4561" t="s">
        <v>24</v>
      </c>
      <c r="AC4561" t="s">
        <v>35</v>
      </c>
      <c r="AD4561">
        <v>20.149999999999999</v>
      </c>
      <c r="AE4561">
        <v>130.5</v>
      </c>
      <c r="AF4561">
        <v>0</v>
      </c>
      <c r="AG4561" s="2">
        <v>0</v>
      </c>
      <c r="AH4561" t="s">
        <v>24</v>
      </c>
      <c r="AI4561">
        <f t="shared" si="142"/>
        <v>0</v>
      </c>
      <c r="AJ4561">
        <f t="shared" si="143"/>
        <v>1</v>
      </c>
    </row>
    <row r="4562" spans="1:36" x14ac:dyDescent="0.35">
      <c r="A4562">
        <v>4561</v>
      </c>
      <c r="B4562" t="s">
        <v>4597</v>
      </c>
      <c r="C4562" t="s">
        <v>30</v>
      </c>
      <c r="D4562">
        <v>0</v>
      </c>
      <c r="E4562" t="s">
        <v>23</v>
      </c>
      <c r="F4562" t="s">
        <v>23</v>
      </c>
      <c r="G4562" t="str">
        <f>IF(AND(data[[#This Row],[Partner]]="Yes", data[[#This Row],[Dependents]]="Yes"), "Both", IF(data[[#This Row],[Partner]]="Yes", "Partner", IF(data[[#This Row],[Dependents]]="Yes", "Dependent", "None")))</f>
        <v>Both</v>
      </c>
      <c r="H4562">
        <v>9</v>
      </c>
      <c r="I4562" s="1">
        <f>data[[#This Row],[Tenure]]/12</f>
        <v>0.75</v>
      </c>
      <c r="J4562" t="s">
        <v>23</v>
      </c>
      <c r="K4562">
        <f>IF(data[[#This Row],[PhoneService]]="Yes",1,"")</f>
        <v>1</v>
      </c>
      <c r="L4562" t="s">
        <v>23</v>
      </c>
      <c r="M4562">
        <f>IF(data[[#This Row],[MultipleLines]]="Yes",1,"")</f>
        <v>1</v>
      </c>
      <c r="N4562" t="s">
        <v>37</v>
      </c>
      <c r="O4562" t="s">
        <v>24</v>
      </c>
      <c r="P4562" t="str">
        <f>IF(data[[#This Row],[OnlineSecurity]]="Yes",1,"")</f>
        <v/>
      </c>
      <c r="Q4562" t="s">
        <v>24</v>
      </c>
      <c r="R4562" t="str">
        <f>IF(data[[#This Row],[OnlineBackup]]="Yes",1,"")</f>
        <v/>
      </c>
      <c r="S4562" t="s">
        <v>23</v>
      </c>
      <c r="T4562">
        <f>IF(data[[#This Row],[DeviceProtection]]="Yes",1,"")</f>
        <v>1</v>
      </c>
      <c r="U4562" t="s">
        <v>24</v>
      </c>
      <c r="V4562" t="str">
        <f>IF(data[[#This Row],[TechSupport]]="Yes",1,"")</f>
        <v/>
      </c>
      <c r="W4562" t="s">
        <v>23</v>
      </c>
      <c r="X4562">
        <f>IF(data[[#This Row],[StreamingTV]]="Yes",1,"")</f>
        <v>1</v>
      </c>
      <c r="Y4562" t="s">
        <v>24</v>
      </c>
      <c r="Z4562" t="str">
        <f>IF(data[[#This Row],[StreamingMovies]]="Yes",1,"")</f>
        <v/>
      </c>
      <c r="AA4562" t="s">
        <v>31</v>
      </c>
      <c r="AB4562" t="s">
        <v>23</v>
      </c>
      <c r="AC4562" t="s">
        <v>28</v>
      </c>
      <c r="AD4562">
        <v>90.35</v>
      </c>
      <c r="AE4562">
        <v>767.9</v>
      </c>
      <c r="AF4562">
        <v>0</v>
      </c>
      <c r="AG4562" s="2">
        <v>0</v>
      </c>
      <c r="AH4562" t="s">
        <v>24</v>
      </c>
      <c r="AI4562">
        <f t="shared" si="142"/>
        <v>0</v>
      </c>
      <c r="AJ4562">
        <f t="shared" si="143"/>
        <v>1</v>
      </c>
    </row>
    <row r="4563" spans="1:36" x14ac:dyDescent="0.35">
      <c r="A4563">
        <v>4562</v>
      </c>
      <c r="B4563" t="s">
        <v>4598</v>
      </c>
      <c r="C4563" t="s">
        <v>22</v>
      </c>
      <c r="D4563">
        <v>0</v>
      </c>
      <c r="E4563" t="s">
        <v>23</v>
      </c>
      <c r="F4563" t="s">
        <v>23</v>
      </c>
      <c r="G4563" t="str">
        <f>IF(AND(data[[#This Row],[Partner]]="Yes", data[[#This Row],[Dependents]]="Yes"), "Both", IF(data[[#This Row],[Partner]]="Yes", "Partner", IF(data[[#This Row],[Dependents]]="Yes", "Dependent", "None")))</f>
        <v>Both</v>
      </c>
      <c r="H4563">
        <v>8</v>
      </c>
      <c r="I4563" s="1">
        <f>data[[#This Row],[Tenure]]/12</f>
        <v>0.66666666666666663</v>
      </c>
      <c r="J4563" t="s">
        <v>23</v>
      </c>
      <c r="K4563">
        <f>IF(data[[#This Row],[PhoneService]]="Yes",1,"")</f>
        <v>1</v>
      </c>
      <c r="L4563" t="s">
        <v>23</v>
      </c>
      <c r="M4563">
        <f>IF(data[[#This Row],[MultipleLines]]="Yes",1,"")</f>
        <v>1</v>
      </c>
      <c r="N4563" t="s">
        <v>26</v>
      </c>
      <c r="O4563" t="s">
        <v>24</v>
      </c>
      <c r="P4563" t="str">
        <f>IF(data[[#This Row],[OnlineSecurity]]="Yes",1,"")</f>
        <v/>
      </c>
      <c r="Q4563" t="s">
        <v>23</v>
      </c>
      <c r="R4563">
        <f>IF(data[[#This Row],[OnlineBackup]]="Yes",1,"")</f>
        <v>1</v>
      </c>
      <c r="S4563" t="s">
        <v>24</v>
      </c>
      <c r="T4563" t="str">
        <f>IF(data[[#This Row],[DeviceProtection]]="Yes",1,"")</f>
        <v/>
      </c>
      <c r="U4563" t="s">
        <v>24</v>
      </c>
      <c r="V4563" t="str">
        <f>IF(data[[#This Row],[TechSupport]]="Yes",1,"")</f>
        <v/>
      </c>
      <c r="W4563" t="s">
        <v>24</v>
      </c>
      <c r="X4563" t="str">
        <f>IF(data[[#This Row],[StreamingTV]]="Yes",1,"")</f>
        <v/>
      </c>
      <c r="Y4563" t="s">
        <v>24</v>
      </c>
      <c r="Z4563" t="str">
        <f>IF(data[[#This Row],[StreamingMovies]]="Yes",1,"")</f>
        <v/>
      </c>
      <c r="AA4563" t="s">
        <v>27</v>
      </c>
      <c r="AB4563" t="s">
        <v>24</v>
      </c>
      <c r="AC4563" t="s">
        <v>28</v>
      </c>
      <c r="AD4563">
        <v>55.75</v>
      </c>
      <c r="AE4563">
        <v>446.8</v>
      </c>
      <c r="AF4563">
        <v>5</v>
      </c>
      <c r="AG4563" s="2">
        <v>0</v>
      </c>
      <c r="AH4563" t="s">
        <v>24</v>
      </c>
      <c r="AI4563">
        <f t="shared" si="142"/>
        <v>0</v>
      </c>
      <c r="AJ4563">
        <f t="shared" si="143"/>
        <v>1</v>
      </c>
    </row>
    <row r="4564" spans="1:36" x14ac:dyDescent="0.35">
      <c r="A4564">
        <v>4563</v>
      </c>
      <c r="B4564" t="s">
        <v>4599</v>
      </c>
      <c r="C4564" t="s">
        <v>22</v>
      </c>
      <c r="D4564">
        <v>0</v>
      </c>
      <c r="E4564" t="s">
        <v>23</v>
      </c>
      <c r="F4564" t="s">
        <v>23</v>
      </c>
      <c r="G4564" t="str">
        <f>IF(AND(data[[#This Row],[Partner]]="Yes", data[[#This Row],[Dependents]]="Yes"), "Both", IF(data[[#This Row],[Partner]]="Yes", "Partner", IF(data[[#This Row],[Dependents]]="Yes", "Dependent", "None")))</f>
        <v>Both</v>
      </c>
      <c r="H4564">
        <v>71</v>
      </c>
      <c r="I4564" s="1">
        <f>data[[#This Row],[Tenure]]/12</f>
        <v>5.916666666666667</v>
      </c>
      <c r="J4564" t="s">
        <v>23</v>
      </c>
      <c r="K4564">
        <f>IF(data[[#This Row],[PhoneService]]="Yes",1,"")</f>
        <v>1</v>
      </c>
      <c r="L4564" t="s">
        <v>23</v>
      </c>
      <c r="M4564">
        <f>IF(data[[#This Row],[MultipleLines]]="Yes",1,"")</f>
        <v>1</v>
      </c>
      <c r="N4564" t="s">
        <v>37</v>
      </c>
      <c r="O4564" t="s">
        <v>23</v>
      </c>
      <c r="P4564">
        <f>IF(data[[#This Row],[OnlineSecurity]]="Yes",1,"")</f>
        <v>1</v>
      </c>
      <c r="Q4564" t="s">
        <v>23</v>
      </c>
      <c r="R4564">
        <f>IF(data[[#This Row],[OnlineBackup]]="Yes",1,"")</f>
        <v>1</v>
      </c>
      <c r="S4564" t="s">
        <v>23</v>
      </c>
      <c r="T4564">
        <f>IF(data[[#This Row],[DeviceProtection]]="Yes",1,"")</f>
        <v>1</v>
      </c>
      <c r="U4564" t="s">
        <v>23</v>
      </c>
      <c r="V4564">
        <f>IF(data[[#This Row],[TechSupport]]="Yes",1,"")</f>
        <v>1</v>
      </c>
      <c r="W4564" t="s">
        <v>23</v>
      </c>
      <c r="X4564">
        <f>IF(data[[#This Row],[StreamingTV]]="Yes",1,"")</f>
        <v>1</v>
      </c>
      <c r="Y4564" t="s">
        <v>23</v>
      </c>
      <c r="Z4564">
        <f>IF(data[[#This Row],[StreamingMovies]]="Yes",1,"")</f>
        <v>1</v>
      </c>
      <c r="AA4564" t="s">
        <v>47</v>
      </c>
      <c r="AB4564" t="s">
        <v>24</v>
      </c>
      <c r="AC4564" t="s">
        <v>35</v>
      </c>
      <c r="AD4564">
        <v>114.6</v>
      </c>
      <c r="AE4564">
        <v>8100.25</v>
      </c>
      <c r="AF4564">
        <v>0</v>
      </c>
      <c r="AG4564" s="2">
        <v>0</v>
      </c>
      <c r="AH4564" t="s">
        <v>24</v>
      </c>
      <c r="AI4564">
        <f t="shared" si="142"/>
        <v>0</v>
      </c>
      <c r="AJ4564">
        <f t="shared" si="143"/>
        <v>1</v>
      </c>
    </row>
    <row r="4565" spans="1:36" x14ac:dyDescent="0.35">
      <c r="A4565">
        <v>4564</v>
      </c>
      <c r="B4565" t="s">
        <v>4600</v>
      </c>
      <c r="C4565" t="s">
        <v>22</v>
      </c>
      <c r="D4565">
        <v>0</v>
      </c>
      <c r="E4565" t="s">
        <v>24</v>
      </c>
      <c r="F4565" t="s">
        <v>24</v>
      </c>
      <c r="G4565" t="str">
        <f>IF(AND(data[[#This Row],[Partner]]="Yes", data[[#This Row],[Dependents]]="Yes"), "Both", IF(data[[#This Row],[Partner]]="Yes", "Partner", IF(data[[#This Row],[Dependents]]="Yes", "Dependent", "None")))</f>
        <v>None</v>
      </c>
      <c r="H4565">
        <v>10</v>
      </c>
      <c r="I4565" s="1">
        <f>data[[#This Row],[Tenure]]/12</f>
        <v>0.83333333333333337</v>
      </c>
      <c r="J4565" t="s">
        <v>23</v>
      </c>
      <c r="K4565">
        <f>IF(data[[#This Row],[PhoneService]]="Yes",1,"")</f>
        <v>1</v>
      </c>
      <c r="L4565" t="s">
        <v>23</v>
      </c>
      <c r="M4565">
        <f>IF(data[[#This Row],[MultipleLines]]="Yes",1,"")</f>
        <v>1</v>
      </c>
      <c r="N4565" t="s">
        <v>37</v>
      </c>
      <c r="O4565" t="s">
        <v>24</v>
      </c>
      <c r="P4565" t="str">
        <f>IF(data[[#This Row],[OnlineSecurity]]="Yes",1,"")</f>
        <v/>
      </c>
      <c r="Q4565" t="s">
        <v>23</v>
      </c>
      <c r="R4565">
        <f>IF(data[[#This Row],[OnlineBackup]]="Yes",1,"")</f>
        <v>1</v>
      </c>
      <c r="S4565" t="s">
        <v>24</v>
      </c>
      <c r="T4565" t="str">
        <f>IF(data[[#This Row],[DeviceProtection]]="Yes",1,"")</f>
        <v/>
      </c>
      <c r="U4565" t="s">
        <v>24</v>
      </c>
      <c r="V4565" t="str">
        <f>IF(data[[#This Row],[TechSupport]]="Yes",1,"")</f>
        <v/>
      </c>
      <c r="W4565" t="s">
        <v>24</v>
      </c>
      <c r="X4565" t="str">
        <f>IF(data[[#This Row],[StreamingTV]]="Yes",1,"")</f>
        <v/>
      </c>
      <c r="Y4565" t="s">
        <v>24</v>
      </c>
      <c r="Z4565" t="str">
        <f>IF(data[[#This Row],[StreamingMovies]]="Yes",1,"")</f>
        <v/>
      </c>
      <c r="AA4565" t="s">
        <v>27</v>
      </c>
      <c r="AB4565" t="s">
        <v>23</v>
      </c>
      <c r="AC4565" t="s">
        <v>35</v>
      </c>
      <c r="AD4565">
        <v>80.05</v>
      </c>
      <c r="AE4565">
        <v>830.7</v>
      </c>
      <c r="AF4565">
        <v>0</v>
      </c>
      <c r="AG4565" s="2">
        <v>0</v>
      </c>
      <c r="AH4565" t="s">
        <v>23</v>
      </c>
      <c r="AI4565">
        <f t="shared" si="142"/>
        <v>1</v>
      </c>
      <c r="AJ4565" t="str">
        <f t="shared" si="143"/>
        <v/>
      </c>
    </row>
    <row r="4566" spans="1:36" x14ac:dyDescent="0.35">
      <c r="A4566">
        <v>4565</v>
      </c>
      <c r="B4566" t="s">
        <v>4601</v>
      </c>
      <c r="C4566" t="s">
        <v>30</v>
      </c>
      <c r="D4566">
        <v>0</v>
      </c>
      <c r="E4566" t="s">
        <v>24</v>
      </c>
      <c r="F4566" t="s">
        <v>24</v>
      </c>
      <c r="G4566" t="str">
        <f>IF(AND(data[[#This Row],[Partner]]="Yes", data[[#This Row],[Dependents]]="Yes"), "Both", IF(data[[#This Row],[Partner]]="Yes", "Partner", IF(data[[#This Row],[Dependents]]="Yes", "Dependent", "None")))</f>
        <v>None</v>
      </c>
      <c r="H4566">
        <v>1</v>
      </c>
      <c r="I4566" s="1">
        <f>data[[#This Row],[Tenure]]/12</f>
        <v>8.3333333333333329E-2</v>
      </c>
      <c r="J4566" t="s">
        <v>23</v>
      </c>
      <c r="K4566">
        <f>IF(data[[#This Row],[PhoneService]]="Yes",1,"")</f>
        <v>1</v>
      </c>
      <c r="L4566" t="s">
        <v>24</v>
      </c>
      <c r="M4566" t="str">
        <f>IF(data[[#This Row],[MultipleLines]]="Yes",1,"")</f>
        <v/>
      </c>
      <c r="N4566" t="s">
        <v>24</v>
      </c>
      <c r="O4566" t="s">
        <v>46</v>
      </c>
      <c r="P4566" t="str">
        <f>IF(data[[#This Row],[OnlineSecurity]]="Yes",1,"")</f>
        <v/>
      </c>
      <c r="Q4566" t="s">
        <v>46</v>
      </c>
      <c r="R4566" t="str">
        <f>IF(data[[#This Row],[OnlineBackup]]="Yes",1,"")</f>
        <v/>
      </c>
      <c r="S4566" t="s">
        <v>46</v>
      </c>
      <c r="T4566" t="str">
        <f>IF(data[[#This Row],[DeviceProtection]]="Yes",1,"")</f>
        <v/>
      </c>
      <c r="U4566" t="s">
        <v>46</v>
      </c>
      <c r="V4566" t="str">
        <f>IF(data[[#This Row],[TechSupport]]="Yes",1,"")</f>
        <v/>
      </c>
      <c r="W4566" t="s">
        <v>46</v>
      </c>
      <c r="X4566" t="str">
        <f>IF(data[[#This Row],[StreamingTV]]="Yes",1,"")</f>
        <v/>
      </c>
      <c r="Y4566" t="s">
        <v>46</v>
      </c>
      <c r="Z4566" t="str">
        <f>IF(data[[#This Row],[StreamingMovies]]="Yes",1,"")</f>
        <v/>
      </c>
      <c r="AA4566" t="s">
        <v>27</v>
      </c>
      <c r="AB4566" t="s">
        <v>24</v>
      </c>
      <c r="AC4566" t="s">
        <v>32</v>
      </c>
      <c r="AD4566">
        <v>20</v>
      </c>
      <c r="AE4566">
        <v>20</v>
      </c>
      <c r="AF4566">
        <v>0</v>
      </c>
      <c r="AG4566" s="2">
        <v>0</v>
      </c>
      <c r="AH4566" t="s">
        <v>23</v>
      </c>
      <c r="AI4566">
        <f t="shared" si="142"/>
        <v>1</v>
      </c>
      <c r="AJ4566" t="str">
        <f t="shared" si="143"/>
        <v/>
      </c>
    </row>
    <row r="4567" spans="1:36" x14ac:dyDescent="0.35">
      <c r="A4567">
        <v>4566</v>
      </c>
      <c r="B4567" t="s">
        <v>4602</v>
      </c>
      <c r="C4567" t="s">
        <v>22</v>
      </c>
      <c r="D4567">
        <v>0</v>
      </c>
      <c r="E4567" t="s">
        <v>23</v>
      </c>
      <c r="F4567" t="s">
        <v>24</v>
      </c>
      <c r="G4567" t="str">
        <f>IF(AND(data[[#This Row],[Partner]]="Yes", data[[#This Row],[Dependents]]="Yes"), "Both", IF(data[[#This Row],[Partner]]="Yes", "Partner", IF(data[[#This Row],[Dependents]]="Yes", "Dependent", "None")))</f>
        <v>Partner</v>
      </c>
      <c r="H4567">
        <v>71</v>
      </c>
      <c r="I4567" s="1">
        <f>data[[#This Row],[Tenure]]/12</f>
        <v>5.916666666666667</v>
      </c>
      <c r="J4567" t="s">
        <v>24</v>
      </c>
      <c r="K4567" t="str">
        <f>IF(data[[#This Row],[PhoneService]]="Yes",1,"")</f>
        <v/>
      </c>
      <c r="L4567" t="s">
        <v>25</v>
      </c>
      <c r="M4567" t="str">
        <f>IF(data[[#This Row],[MultipleLines]]="Yes",1,"")</f>
        <v/>
      </c>
      <c r="N4567" t="s">
        <v>26</v>
      </c>
      <c r="O4567" t="s">
        <v>23</v>
      </c>
      <c r="P4567">
        <f>IF(data[[#This Row],[OnlineSecurity]]="Yes",1,"")</f>
        <v>1</v>
      </c>
      <c r="Q4567" t="s">
        <v>23</v>
      </c>
      <c r="R4567">
        <f>IF(data[[#This Row],[OnlineBackup]]="Yes",1,"")</f>
        <v>1</v>
      </c>
      <c r="S4567" t="s">
        <v>23</v>
      </c>
      <c r="T4567">
        <f>IF(data[[#This Row],[DeviceProtection]]="Yes",1,"")</f>
        <v>1</v>
      </c>
      <c r="U4567" t="s">
        <v>23</v>
      </c>
      <c r="V4567">
        <f>IF(data[[#This Row],[TechSupport]]="Yes",1,"")</f>
        <v>1</v>
      </c>
      <c r="W4567" t="s">
        <v>23</v>
      </c>
      <c r="X4567">
        <f>IF(data[[#This Row],[StreamingTV]]="Yes",1,"")</f>
        <v>1</v>
      </c>
      <c r="Y4567" t="s">
        <v>23</v>
      </c>
      <c r="Z4567">
        <f>IF(data[[#This Row],[StreamingMovies]]="Yes",1,"")</f>
        <v>1</v>
      </c>
      <c r="AA4567" t="s">
        <v>31</v>
      </c>
      <c r="AB4567" t="s">
        <v>24</v>
      </c>
      <c r="AC4567" t="s">
        <v>35</v>
      </c>
      <c r="AD4567">
        <v>66.8</v>
      </c>
      <c r="AE4567">
        <v>4689.1499999999996</v>
      </c>
      <c r="AF4567">
        <v>0</v>
      </c>
      <c r="AG4567" s="2">
        <v>0</v>
      </c>
      <c r="AH4567" t="s">
        <v>24</v>
      </c>
      <c r="AI4567">
        <f t="shared" si="142"/>
        <v>0</v>
      </c>
      <c r="AJ4567">
        <f t="shared" si="143"/>
        <v>1</v>
      </c>
    </row>
    <row r="4568" spans="1:36" x14ac:dyDescent="0.35">
      <c r="A4568">
        <v>4567</v>
      </c>
      <c r="B4568" t="s">
        <v>4603</v>
      </c>
      <c r="C4568" t="s">
        <v>30</v>
      </c>
      <c r="D4568">
        <v>0</v>
      </c>
      <c r="E4568" t="s">
        <v>23</v>
      </c>
      <c r="F4568" t="s">
        <v>24</v>
      </c>
      <c r="G4568" t="str">
        <f>IF(AND(data[[#This Row],[Partner]]="Yes", data[[#This Row],[Dependents]]="Yes"), "Both", IF(data[[#This Row],[Partner]]="Yes", "Partner", IF(data[[#This Row],[Dependents]]="Yes", "Dependent", "None")))</f>
        <v>Partner</v>
      </c>
      <c r="H4568">
        <v>68</v>
      </c>
      <c r="I4568" s="1">
        <f>data[[#This Row],[Tenure]]/12</f>
        <v>5.666666666666667</v>
      </c>
      <c r="J4568" t="s">
        <v>23</v>
      </c>
      <c r="K4568">
        <f>IF(data[[#This Row],[PhoneService]]="Yes",1,"")</f>
        <v>1</v>
      </c>
      <c r="L4568" t="s">
        <v>24</v>
      </c>
      <c r="M4568" t="str">
        <f>IF(data[[#This Row],[MultipleLines]]="Yes",1,"")</f>
        <v/>
      </c>
      <c r="N4568" t="s">
        <v>37</v>
      </c>
      <c r="O4568" t="s">
        <v>24</v>
      </c>
      <c r="P4568" t="str">
        <f>IF(data[[#This Row],[OnlineSecurity]]="Yes",1,"")</f>
        <v/>
      </c>
      <c r="Q4568" t="s">
        <v>23</v>
      </c>
      <c r="R4568">
        <f>IF(data[[#This Row],[OnlineBackup]]="Yes",1,"")</f>
        <v>1</v>
      </c>
      <c r="S4568" t="s">
        <v>24</v>
      </c>
      <c r="T4568" t="str">
        <f>IF(data[[#This Row],[DeviceProtection]]="Yes",1,"")</f>
        <v/>
      </c>
      <c r="U4568" t="s">
        <v>23</v>
      </c>
      <c r="V4568">
        <f>IF(data[[#This Row],[TechSupport]]="Yes",1,"")</f>
        <v>1</v>
      </c>
      <c r="W4568" t="s">
        <v>23</v>
      </c>
      <c r="X4568">
        <f>IF(data[[#This Row],[StreamingTV]]="Yes",1,"")</f>
        <v>1</v>
      </c>
      <c r="Y4568" t="s">
        <v>23</v>
      </c>
      <c r="Z4568">
        <f>IF(data[[#This Row],[StreamingMovies]]="Yes",1,"")</f>
        <v>1</v>
      </c>
      <c r="AA4568" t="s">
        <v>31</v>
      </c>
      <c r="AB4568" t="s">
        <v>23</v>
      </c>
      <c r="AC4568" t="s">
        <v>28</v>
      </c>
      <c r="AD4568">
        <v>100.3</v>
      </c>
      <c r="AE4568">
        <v>6754.35</v>
      </c>
      <c r="AF4568">
        <v>0</v>
      </c>
      <c r="AG4568" s="2">
        <v>0</v>
      </c>
      <c r="AH4568" t="s">
        <v>24</v>
      </c>
      <c r="AI4568">
        <f t="shared" si="142"/>
        <v>0</v>
      </c>
      <c r="AJ4568">
        <f t="shared" si="143"/>
        <v>1</v>
      </c>
    </row>
    <row r="4569" spans="1:36" x14ac:dyDescent="0.35">
      <c r="A4569">
        <v>4568</v>
      </c>
      <c r="B4569" t="s">
        <v>4604</v>
      </c>
      <c r="C4569" t="s">
        <v>30</v>
      </c>
      <c r="D4569">
        <v>0</v>
      </c>
      <c r="E4569" t="s">
        <v>24</v>
      </c>
      <c r="F4569" t="s">
        <v>24</v>
      </c>
      <c r="G4569" t="str">
        <f>IF(AND(data[[#This Row],[Partner]]="Yes", data[[#This Row],[Dependents]]="Yes"), "Both", IF(data[[#This Row],[Partner]]="Yes", "Partner", IF(data[[#This Row],[Dependents]]="Yes", "Dependent", "None")))</f>
        <v>None</v>
      </c>
      <c r="H4569">
        <v>34</v>
      </c>
      <c r="I4569" s="1">
        <f>data[[#This Row],[Tenure]]/12</f>
        <v>2.8333333333333335</v>
      </c>
      <c r="J4569" t="s">
        <v>23</v>
      </c>
      <c r="K4569">
        <f>IF(data[[#This Row],[PhoneService]]="Yes",1,"")</f>
        <v>1</v>
      </c>
      <c r="L4569" t="s">
        <v>23</v>
      </c>
      <c r="M4569">
        <f>IF(data[[#This Row],[MultipleLines]]="Yes",1,"")</f>
        <v>1</v>
      </c>
      <c r="N4569" t="s">
        <v>37</v>
      </c>
      <c r="O4569" t="s">
        <v>24</v>
      </c>
      <c r="P4569" t="str">
        <f>IF(data[[#This Row],[OnlineSecurity]]="Yes",1,"")</f>
        <v/>
      </c>
      <c r="Q4569" t="s">
        <v>23</v>
      </c>
      <c r="R4569">
        <f>IF(data[[#This Row],[OnlineBackup]]="Yes",1,"")</f>
        <v>1</v>
      </c>
      <c r="S4569" t="s">
        <v>24</v>
      </c>
      <c r="T4569" t="str">
        <f>IF(data[[#This Row],[DeviceProtection]]="Yes",1,"")</f>
        <v/>
      </c>
      <c r="U4569" t="s">
        <v>23</v>
      </c>
      <c r="V4569">
        <f>IF(data[[#This Row],[TechSupport]]="Yes",1,"")</f>
        <v>1</v>
      </c>
      <c r="W4569" t="s">
        <v>23</v>
      </c>
      <c r="X4569">
        <f>IF(data[[#This Row],[StreamingTV]]="Yes",1,"")</f>
        <v>1</v>
      </c>
      <c r="Y4569" t="s">
        <v>23</v>
      </c>
      <c r="Z4569">
        <f>IF(data[[#This Row],[StreamingMovies]]="Yes",1,"")</f>
        <v>1</v>
      </c>
      <c r="AA4569" t="s">
        <v>27</v>
      </c>
      <c r="AB4569" t="s">
        <v>23</v>
      </c>
      <c r="AC4569" t="s">
        <v>28</v>
      </c>
      <c r="AD4569">
        <v>105.35</v>
      </c>
      <c r="AE4569">
        <v>3540.65</v>
      </c>
      <c r="AF4569">
        <v>1</v>
      </c>
      <c r="AG4569" s="2">
        <v>0</v>
      </c>
      <c r="AH4569" t="s">
        <v>24</v>
      </c>
      <c r="AI4569">
        <f t="shared" si="142"/>
        <v>0</v>
      </c>
      <c r="AJ4569">
        <f t="shared" si="143"/>
        <v>1</v>
      </c>
    </row>
    <row r="4570" spans="1:36" x14ac:dyDescent="0.35">
      <c r="A4570">
        <v>4569</v>
      </c>
      <c r="B4570" t="s">
        <v>4605</v>
      </c>
      <c r="C4570" t="s">
        <v>30</v>
      </c>
      <c r="D4570">
        <v>0</v>
      </c>
      <c r="E4570" t="s">
        <v>24</v>
      </c>
      <c r="F4570" t="s">
        <v>24</v>
      </c>
      <c r="G4570" t="str">
        <f>IF(AND(data[[#This Row],[Partner]]="Yes", data[[#This Row],[Dependents]]="Yes"), "Both", IF(data[[#This Row],[Partner]]="Yes", "Partner", IF(data[[#This Row],[Dependents]]="Yes", "Dependent", "None")))</f>
        <v>None</v>
      </c>
      <c r="H4570">
        <v>26</v>
      </c>
      <c r="I4570" s="1">
        <f>data[[#This Row],[Tenure]]/12</f>
        <v>2.1666666666666665</v>
      </c>
      <c r="J4570" t="s">
        <v>23</v>
      </c>
      <c r="K4570">
        <f>IF(data[[#This Row],[PhoneService]]="Yes",1,"")</f>
        <v>1</v>
      </c>
      <c r="L4570" t="s">
        <v>24</v>
      </c>
      <c r="M4570" t="str">
        <f>IF(data[[#This Row],[MultipleLines]]="Yes",1,"")</f>
        <v/>
      </c>
      <c r="N4570" t="s">
        <v>37</v>
      </c>
      <c r="O4570" t="s">
        <v>24</v>
      </c>
      <c r="P4570" t="str">
        <f>IF(data[[#This Row],[OnlineSecurity]]="Yes",1,"")</f>
        <v/>
      </c>
      <c r="Q4570" t="s">
        <v>23</v>
      </c>
      <c r="R4570">
        <f>IF(data[[#This Row],[OnlineBackup]]="Yes",1,"")</f>
        <v>1</v>
      </c>
      <c r="S4570" t="s">
        <v>23</v>
      </c>
      <c r="T4570">
        <f>IF(data[[#This Row],[DeviceProtection]]="Yes",1,"")</f>
        <v>1</v>
      </c>
      <c r="U4570" t="s">
        <v>23</v>
      </c>
      <c r="V4570">
        <f>IF(data[[#This Row],[TechSupport]]="Yes",1,"")</f>
        <v>1</v>
      </c>
      <c r="W4570" t="s">
        <v>24</v>
      </c>
      <c r="X4570" t="str">
        <f>IF(data[[#This Row],[StreamingTV]]="Yes",1,"")</f>
        <v/>
      </c>
      <c r="Y4570" t="s">
        <v>24</v>
      </c>
      <c r="Z4570" t="str">
        <f>IF(data[[#This Row],[StreamingMovies]]="Yes",1,"")</f>
        <v/>
      </c>
      <c r="AA4570" t="s">
        <v>31</v>
      </c>
      <c r="AB4570" t="s">
        <v>23</v>
      </c>
      <c r="AC4570" t="s">
        <v>28</v>
      </c>
      <c r="AD4570">
        <v>85.2</v>
      </c>
      <c r="AE4570">
        <v>2184.6</v>
      </c>
      <c r="AF4570">
        <v>0</v>
      </c>
      <c r="AG4570" s="2">
        <v>0</v>
      </c>
      <c r="AH4570" t="s">
        <v>24</v>
      </c>
      <c r="AI4570">
        <f t="shared" si="142"/>
        <v>0</v>
      </c>
      <c r="AJ4570">
        <f t="shared" si="143"/>
        <v>1</v>
      </c>
    </row>
    <row r="4571" spans="1:36" x14ac:dyDescent="0.35">
      <c r="A4571">
        <v>4570</v>
      </c>
      <c r="B4571" t="s">
        <v>4606</v>
      </c>
      <c r="C4571" t="s">
        <v>22</v>
      </c>
      <c r="D4571">
        <v>0</v>
      </c>
      <c r="E4571" t="s">
        <v>24</v>
      </c>
      <c r="F4571" t="s">
        <v>24</v>
      </c>
      <c r="G4571" t="str">
        <f>IF(AND(data[[#This Row],[Partner]]="Yes", data[[#This Row],[Dependents]]="Yes"), "Both", IF(data[[#This Row],[Partner]]="Yes", "Partner", IF(data[[#This Row],[Dependents]]="Yes", "Dependent", "None")))</f>
        <v>None</v>
      </c>
      <c r="H4571">
        <v>22</v>
      </c>
      <c r="I4571" s="1">
        <f>data[[#This Row],[Tenure]]/12</f>
        <v>1.8333333333333333</v>
      </c>
      <c r="J4571" t="s">
        <v>23</v>
      </c>
      <c r="K4571">
        <f>IF(data[[#This Row],[PhoneService]]="Yes",1,"")</f>
        <v>1</v>
      </c>
      <c r="L4571" t="s">
        <v>24</v>
      </c>
      <c r="M4571" t="str">
        <f>IF(data[[#This Row],[MultipleLines]]="Yes",1,"")</f>
        <v/>
      </c>
      <c r="N4571" t="s">
        <v>26</v>
      </c>
      <c r="O4571" t="s">
        <v>23</v>
      </c>
      <c r="P4571">
        <f>IF(data[[#This Row],[OnlineSecurity]]="Yes",1,"")</f>
        <v>1</v>
      </c>
      <c r="Q4571" t="s">
        <v>24</v>
      </c>
      <c r="R4571" t="str">
        <f>IF(data[[#This Row],[OnlineBackup]]="Yes",1,"")</f>
        <v/>
      </c>
      <c r="S4571" t="s">
        <v>24</v>
      </c>
      <c r="T4571" t="str">
        <f>IF(data[[#This Row],[DeviceProtection]]="Yes",1,"")</f>
        <v/>
      </c>
      <c r="U4571" t="s">
        <v>24</v>
      </c>
      <c r="V4571" t="str">
        <f>IF(data[[#This Row],[TechSupport]]="Yes",1,"")</f>
        <v/>
      </c>
      <c r="W4571" t="s">
        <v>24</v>
      </c>
      <c r="X4571" t="str">
        <f>IF(data[[#This Row],[StreamingTV]]="Yes",1,"")</f>
        <v/>
      </c>
      <c r="Y4571" t="s">
        <v>24</v>
      </c>
      <c r="Z4571" t="str">
        <f>IF(data[[#This Row],[StreamingMovies]]="Yes",1,"")</f>
        <v/>
      </c>
      <c r="AA4571" t="s">
        <v>27</v>
      </c>
      <c r="AB4571" t="s">
        <v>23</v>
      </c>
      <c r="AC4571" t="s">
        <v>40</v>
      </c>
      <c r="AD4571">
        <v>48.8</v>
      </c>
      <c r="AE4571">
        <v>1054.5999999999999</v>
      </c>
      <c r="AF4571">
        <v>0</v>
      </c>
      <c r="AG4571" s="2">
        <v>0</v>
      </c>
      <c r="AH4571" t="s">
        <v>23</v>
      </c>
      <c r="AI4571">
        <f t="shared" si="142"/>
        <v>1</v>
      </c>
      <c r="AJ4571" t="str">
        <f t="shared" si="143"/>
        <v/>
      </c>
    </row>
    <row r="4572" spans="1:36" x14ac:dyDescent="0.35">
      <c r="A4572">
        <v>4571</v>
      </c>
      <c r="B4572" t="s">
        <v>4607</v>
      </c>
      <c r="C4572" t="s">
        <v>30</v>
      </c>
      <c r="D4572">
        <v>0</v>
      </c>
      <c r="E4572" t="s">
        <v>24</v>
      </c>
      <c r="F4572" t="s">
        <v>24</v>
      </c>
      <c r="G4572" t="str">
        <f>IF(AND(data[[#This Row],[Partner]]="Yes", data[[#This Row],[Dependents]]="Yes"), "Both", IF(data[[#This Row],[Partner]]="Yes", "Partner", IF(data[[#This Row],[Dependents]]="Yes", "Dependent", "None")))</f>
        <v>None</v>
      </c>
      <c r="H4572">
        <v>7</v>
      </c>
      <c r="I4572" s="1">
        <f>data[[#This Row],[Tenure]]/12</f>
        <v>0.58333333333333337</v>
      </c>
      <c r="J4572" t="s">
        <v>23</v>
      </c>
      <c r="K4572">
        <f>IF(data[[#This Row],[PhoneService]]="Yes",1,"")</f>
        <v>1</v>
      </c>
      <c r="L4572" t="s">
        <v>24</v>
      </c>
      <c r="M4572" t="str">
        <f>IF(data[[#This Row],[MultipleLines]]="Yes",1,"")</f>
        <v/>
      </c>
      <c r="N4572" t="s">
        <v>24</v>
      </c>
      <c r="O4572" t="s">
        <v>46</v>
      </c>
      <c r="P4572" t="str">
        <f>IF(data[[#This Row],[OnlineSecurity]]="Yes",1,"")</f>
        <v/>
      </c>
      <c r="Q4572" t="s">
        <v>46</v>
      </c>
      <c r="R4572" t="str">
        <f>IF(data[[#This Row],[OnlineBackup]]="Yes",1,"")</f>
        <v/>
      </c>
      <c r="S4572" t="s">
        <v>46</v>
      </c>
      <c r="T4572" t="str">
        <f>IF(data[[#This Row],[DeviceProtection]]="Yes",1,"")</f>
        <v/>
      </c>
      <c r="U4572" t="s">
        <v>46</v>
      </c>
      <c r="V4572" t="str">
        <f>IF(data[[#This Row],[TechSupport]]="Yes",1,"")</f>
        <v/>
      </c>
      <c r="W4572" t="s">
        <v>46</v>
      </c>
      <c r="X4572" t="str">
        <f>IF(data[[#This Row],[StreamingTV]]="Yes",1,"")</f>
        <v/>
      </c>
      <c r="Y4572" t="s">
        <v>46</v>
      </c>
      <c r="Z4572" t="str">
        <f>IF(data[[#This Row],[StreamingMovies]]="Yes",1,"")</f>
        <v/>
      </c>
      <c r="AA4572" t="s">
        <v>27</v>
      </c>
      <c r="AB4572" t="s">
        <v>23</v>
      </c>
      <c r="AC4572" t="s">
        <v>32</v>
      </c>
      <c r="AD4572">
        <v>18.95</v>
      </c>
      <c r="AE4572">
        <v>130.55000000000001</v>
      </c>
      <c r="AF4572">
        <v>0</v>
      </c>
      <c r="AG4572" s="2">
        <v>0</v>
      </c>
      <c r="AH4572" t="s">
        <v>24</v>
      </c>
      <c r="AI4572">
        <f t="shared" si="142"/>
        <v>0</v>
      </c>
      <c r="AJ4572">
        <f t="shared" si="143"/>
        <v>1</v>
      </c>
    </row>
    <row r="4573" spans="1:36" x14ac:dyDescent="0.35">
      <c r="A4573">
        <v>4572</v>
      </c>
      <c r="B4573" t="s">
        <v>4608</v>
      </c>
      <c r="C4573" t="s">
        <v>22</v>
      </c>
      <c r="D4573">
        <v>0</v>
      </c>
      <c r="E4573" t="s">
        <v>23</v>
      </c>
      <c r="F4573" t="s">
        <v>24</v>
      </c>
      <c r="G4573" t="str">
        <f>IF(AND(data[[#This Row],[Partner]]="Yes", data[[#This Row],[Dependents]]="Yes"), "Both", IF(data[[#This Row],[Partner]]="Yes", "Partner", IF(data[[#This Row],[Dependents]]="Yes", "Dependent", "None")))</f>
        <v>Partner</v>
      </c>
      <c r="H4573">
        <v>20</v>
      </c>
      <c r="I4573" s="1">
        <f>data[[#This Row],[Tenure]]/12</f>
        <v>1.6666666666666667</v>
      </c>
      <c r="J4573" t="s">
        <v>23</v>
      </c>
      <c r="K4573">
        <f>IF(data[[#This Row],[PhoneService]]="Yes",1,"")</f>
        <v>1</v>
      </c>
      <c r="L4573" t="s">
        <v>24</v>
      </c>
      <c r="M4573" t="str">
        <f>IF(data[[#This Row],[MultipleLines]]="Yes",1,"")</f>
        <v/>
      </c>
      <c r="N4573" t="s">
        <v>37</v>
      </c>
      <c r="O4573" t="s">
        <v>24</v>
      </c>
      <c r="P4573" t="str">
        <f>IF(data[[#This Row],[OnlineSecurity]]="Yes",1,"")</f>
        <v/>
      </c>
      <c r="Q4573" t="s">
        <v>24</v>
      </c>
      <c r="R4573" t="str">
        <f>IF(data[[#This Row],[OnlineBackup]]="Yes",1,"")</f>
        <v/>
      </c>
      <c r="S4573" t="s">
        <v>24</v>
      </c>
      <c r="T4573" t="str">
        <f>IF(data[[#This Row],[DeviceProtection]]="Yes",1,"")</f>
        <v/>
      </c>
      <c r="U4573" t="s">
        <v>24</v>
      </c>
      <c r="V4573" t="str">
        <f>IF(data[[#This Row],[TechSupport]]="Yes",1,"")</f>
        <v/>
      </c>
      <c r="W4573" t="s">
        <v>24</v>
      </c>
      <c r="X4573" t="str">
        <f>IF(data[[#This Row],[StreamingTV]]="Yes",1,"")</f>
        <v/>
      </c>
      <c r="Y4573" t="s">
        <v>24</v>
      </c>
      <c r="Z4573" t="str">
        <f>IF(data[[#This Row],[StreamingMovies]]="Yes",1,"")</f>
        <v/>
      </c>
      <c r="AA4573" t="s">
        <v>27</v>
      </c>
      <c r="AB4573" t="s">
        <v>23</v>
      </c>
      <c r="AC4573" t="s">
        <v>35</v>
      </c>
      <c r="AD4573">
        <v>69.8</v>
      </c>
      <c r="AE4573">
        <v>1540.35</v>
      </c>
      <c r="AF4573">
        <v>0</v>
      </c>
      <c r="AG4573" s="2">
        <v>0</v>
      </c>
      <c r="AH4573" t="s">
        <v>24</v>
      </c>
      <c r="AI4573">
        <f t="shared" si="142"/>
        <v>0</v>
      </c>
      <c r="AJ4573">
        <f t="shared" si="143"/>
        <v>1</v>
      </c>
    </row>
    <row r="4574" spans="1:36" x14ac:dyDescent="0.35">
      <c r="A4574">
        <v>4573</v>
      </c>
      <c r="B4574" t="s">
        <v>4609</v>
      </c>
      <c r="C4574" t="s">
        <v>22</v>
      </c>
      <c r="D4574">
        <v>0</v>
      </c>
      <c r="E4574" t="s">
        <v>23</v>
      </c>
      <c r="F4574" t="s">
        <v>24</v>
      </c>
      <c r="G4574" t="str">
        <f>IF(AND(data[[#This Row],[Partner]]="Yes", data[[#This Row],[Dependents]]="Yes"), "Both", IF(data[[#This Row],[Partner]]="Yes", "Partner", IF(data[[#This Row],[Dependents]]="Yes", "Dependent", "None")))</f>
        <v>Partner</v>
      </c>
      <c r="H4574">
        <v>60</v>
      </c>
      <c r="I4574" s="1">
        <f>data[[#This Row],[Tenure]]/12</f>
        <v>5</v>
      </c>
      <c r="J4574" t="s">
        <v>23</v>
      </c>
      <c r="K4574">
        <f>IF(data[[#This Row],[PhoneService]]="Yes",1,"")</f>
        <v>1</v>
      </c>
      <c r="L4574" t="s">
        <v>23</v>
      </c>
      <c r="M4574">
        <f>IF(data[[#This Row],[MultipleLines]]="Yes",1,"")</f>
        <v>1</v>
      </c>
      <c r="N4574" t="s">
        <v>37</v>
      </c>
      <c r="O4574" t="s">
        <v>24</v>
      </c>
      <c r="P4574" t="str">
        <f>IF(data[[#This Row],[OnlineSecurity]]="Yes",1,"")</f>
        <v/>
      </c>
      <c r="Q4574" t="s">
        <v>23</v>
      </c>
      <c r="R4574">
        <f>IF(data[[#This Row],[OnlineBackup]]="Yes",1,"")</f>
        <v>1</v>
      </c>
      <c r="S4574" t="s">
        <v>23</v>
      </c>
      <c r="T4574">
        <f>IF(data[[#This Row],[DeviceProtection]]="Yes",1,"")</f>
        <v>1</v>
      </c>
      <c r="U4574" t="s">
        <v>24</v>
      </c>
      <c r="V4574" t="str">
        <f>IF(data[[#This Row],[TechSupport]]="Yes",1,"")</f>
        <v/>
      </c>
      <c r="W4574" t="s">
        <v>23</v>
      </c>
      <c r="X4574">
        <f>IF(data[[#This Row],[StreamingTV]]="Yes",1,"")</f>
        <v>1</v>
      </c>
      <c r="Y4574" t="s">
        <v>23</v>
      </c>
      <c r="Z4574">
        <f>IF(data[[#This Row],[StreamingMovies]]="Yes",1,"")</f>
        <v>1</v>
      </c>
      <c r="AA4574" t="s">
        <v>27</v>
      </c>
      <c r="AB4574" t="s">
        <v>23</v>
      </c>
      <c r="AC4574" t="s">
        <v>28</v>
      </c>
      <c r="AD4574">
        <v>106.15</v>
      </c>
      <c r="AE4574">
        <v>6411.25</v>
      </c>
      <c r="AF4574">
        <v>0</v>
      </c>
      <c r="AG4574" s="2">
        <v>0</v>
      </c>
      <c r="AH4574" t="s">
        <v>24</v>
      </c>
      <c r="AI4574">
        <f t="shared" si="142"/>
        <v>0</v>
      </c>
      <c r="AJ4574">
        <f t="shared" si="143"/>
        <v>1</v>
      </c>
    </row>
    <row r="4575" spans="1:36" x14ac:dyDescent="0.35">
      <c r="A4575">
        <v>4574</v>
      </c>
      <c r="B4575" t="s">
        <v>4610</v>
      </c>
      <c r="C4575" t="s">
        <v>30</v>
      </c>
      <c r="D4575">
        <v>0</v>
      </c>
      <c r="E4575" t="s">
        <v>23</v>
      </c>
      <c r="F4575" t="s">
        <v>23</v>
      </c>
      <c r="G4575" t="str">
        <f>IF(AND(data[[#This Row],[Partner]]="Yes", data[[#This Row],[Dependents]]="Yes"), "Both", IF(data[[#This Row],[Partner]]="Yes", "Partner", IF(data[[#This Row],[Dependents]]="Yes", "Dependent", "None")))</f>
        <v>Both</v>
      </c>
      <c r="H4575">
        <v>72</v>
      </c>
      <c r="I4575" s="1">
        <f>data[[#This Row],[Tenure]]/12</f>
        <v>6</v>
      </c>
      <c r="J4575" t="s">
        <v>23</v>
      </c>
      <c r="K4575">
        <f>IF(data[[#This Row],[PhoneService]]="Yes",1,"")</f>
        <v>1</v>
      </c>
      <c r="L4575" t="s">
        <v>24</v>
      </c>
      <c r="M4575" t="str">
        <f>IF(data[[#This Row],[MultipleLines]]="Yes",1,"")</f>
        <v/>
      </c>
      <c r="N4575" t="s">
        <v>24</v>
      </c>
      <c r="O4575" t="s">
        <v>46</v>
      </c>
      <c r="P4575" t="str">
        <f>IF(data[[#This Row],[OnlineSecurity]]="Yes",1,"")</f>
        <v/>
      </c>
      <c r="Q4575" t="s">
        <v>46</v>
      </c>
      <c r="R4575" t="str">
        <f>IF(data[[#This Row],[OnlineBackup]]="Yes",1,"")</f>
        <v/>
      </c>
      <c r="S4575" t="s">
        <v>46</v>
      </c>
      <c r="T4575" t="str">
        <f>IF(data[[#This Row],[DeviceProtection]]="Yes",1,"")</f>
        <v/>
      </c>
      <c r="U4575" t="s">
        <v>46</v>
      </c>
      <c r="V4575" t="str">
        <f>IF(data[[#This Row],[TechSupport]]="Yes",1,"")</f>
        <v/>
      </c>
      <c r="W4575" t="s">
        <v>46</v>
      </c>
      <c r="X4575" t="str">
        <f>IF(data[[#This Row],[StreamingTV]]="Yes",1,"")</f>
        <v/>
      </c>
      <c r="Y4575" t="s">
        <v>46</v>
      </c>
      <c r="Z4575" t="str">
        <f>IF(data[[#This Row],[StreamingMovies]]="Yes",1,"")</f>
        <v/>
      </c>
      <c r="AA4575" t="s">
        <v>47</v>
      </c>
      <c r="AB4575" t="s">
        <v>24</v>
      </c>
      <c r="AC4575" t="s">
        <v>28</v>
      </c>
      <c r="AD4575">
        <v>20.55</v>
      </c>
      <c r="AE4575">
        <v>1432.55</v>
      </c>
      <c r="AF4575">
        <v>4</v>
      </c>
      <c r="AG4575" s="2">
        <v>0</v>
      </c>
      <c r="AH4575" t="s">
        <v>24</v>
      </c>
      <c r="AI4575">
        <f t="shared" si="142"/>
        <v>0</v>
      </c>
      <c r="AJ4575">
        <f t="shared" si="143"/>
        <v>1</v>
      </c>
    </row>
    <row r="4576" spans="1:36" x14ac:dyDescent="0.35">
      <c r="A4576">
        <v>4575</v>
      </c>
      <c r="B4576" t="s">
        <v>4611</v>
      </c>
      <c r="C4576" t="s">
        <v>22</v>
      </c>
      <c r="D4576">
        <v>1</v>
      </c>
      <c r="E4576" t="s">
        <v>23</v>
      </c>
      <c r="F4576" t="s">
        <v>24</v>
      </c>
      <c r="G4576" t="str">
        <f>IF(AND(data[[#This Row],[Partner]]="Yes", data[[#This Row],[Dependents]]="Yes"), "Both", IF(data[[#This Row],[Partner]]="Yes", "Partner", IF(data[[#This Row],[Dependents]]="Yes", "Dependent", "None")))</f>
        <v>Partner</v>
      </c>
      <c r="H4576">
        <v>72</v>
      </c>
      <c r="I4576" s="1">
        <f>data[[#This Row],[Tenure]]/12</f>
        <v>6</v>
      </c>
      <c r="J4576" t="s">
        <v>23</v>
      </c>
      <c r="K4576">
        <f>IF(data[[#This Row],[PhoneService]]="Yes",1,"")</f>
        <v>1</v>
      </c>
      <c r="L4576" t="s">
        <v>23</v>
      </c>
      <c r="M4576">
        <f>IF(data[[#This Row],[MultipleLines]]="Yes",1,"")</f>
        <v>1</v>
      </c>
      <c r="N4576" t="s">
        <v>37</v>
      </c>
      <c r="O4576" t="s">
        <v>24</v>
      </c>
      <c r="P4576" t="str">
        <f>IF(data[[#This Row],[OnlineSecurity]]="Yes",1,"")</f>
        <v/>
      </c>
      <c r="Q4576" t="s">
        <v>23</v>
      </c>
      <c r="R4576">
        <f>IF(data[[#This Row],[OnlineBackup]]="Yes",1,"")</f>
        <v>1</v>
      </c>
      <c r="S4576" t="s">
        <v>23</v>
      </c>
      <c r="T4576">
        <f>IF(data[[#This Row],[DeviceProtection]]="Yes",1,"")</f>
        <v>1</v>
      </c>
      <c r="U4576" t="s">
        <v>24</v>
      </c>
      <c r="V4576" t="str">
        <f>IF(data[[#This Row],[TechSupport]]="Yes",1,"")</f>
        <v/>
      </c>
      <c r="W4576" t="s">
        <v>23</v>
      </c>
      <c r="X4576">
        <f>IF(data[[#This Row],[StreamingTV]]="Yes",1,"")</f>
        <v>1</v>
      </c>
      <c r="Y4576" t="s">
        <v>23</v>
      </c>
      <c r="Z4576">
        <f>IF(data[[#This Row],[StreamingMovies]]="Yes",1,"")</f>
        <v>1</v>
      </c>
      <c r="AA4576" t="s">
        <v>31</v>
      </c>
      <c r="AB4576" t="s">
        <v>23</v>
      </c>
      <c r="AC4576" t="s">
        <v>40</v>
      </c>
      <c r="AD4576">
        <v>105.75</v>
      </c>
      <c r="AE4576">
        <v>7629.85</v>
      </c>
      <c r="AF4576">
        <v>0</v>
      </c>
      <c r="AG4576" s="2">
        <v>3</v>
      </c>
      <c r="AH4576" t="s">
        <v>24</v>
      </c>
      <c r="AI4576">
        <f t="shared" si="142"/>
        <v>0</v>
      </c>
      <c r="AJ4576">
        <f t="shared" si="143"/>
        <v>1</v>
      </c>
    </row>
    <row r="4577" spans="1:36" x14ac:dyDescent="0.35">
      <c r="A4577">
        <v>4576</v>
      </c>
      <c r="B4577" t="s">
        <v>4612</v>
      </c>
      <c r="C4577" t="s">
        <v>30</v>
      </c>
      <c r="D4577">
        <v>0</v>
      </c>
      <c r="E4577" t="s">
        <v>24</v>
      </c>
      <c r="F4577" t="s">
        <v>24</v>
      </c>
      <c r="G4577" t="str">
        <f>IF(AND(data[[#This Row],[Partner]]="Yes", data[[#This Row],[Dependents]]="Yes"), "Both", IF(data[[#This Row],[Partner]]="Yes", "Partner", IF(data[[#This Row],[Dependents]]="Yes", "Dependent", "None")))</f>
        <v>None</v>
      </c>
      <c r="H4577">
        <v>4</v>
      </c>
      <c r="I4577" s="1">
        <f>data[[#This Row],[Tenure]]/12</f>
        <v>0.33333333333333331</v>
      </c>
      <c r="J4577" t="s">
        <v>23</v>
      </c>
      <c r="K4577">
        <f>IF(data[[#This Row],[PhoneService]]="Yes",1,"")</f>
        <v>1</v>
      </c>
      <c r="L4577" t="s">
        <v>23</v>
      </c>
      <c r="M4577">
        <f>IF(data[[#This Row],[MultipleLines]]="Yes",1,"")</f>
        <v>1</v>
      </c>
      <c r="N4577" t="s">
        <v>24</v>
      </c>
      <c r="O4577" t="s">
        <v>46</v>
      </c>
      <c r="P4577" t="str">
        <f>IF(data[[#This Row],[OnlineSecurity]]="Yes",1,"")</f>
        <v/>
      </c>
      <c r="Q4577" t="s">
        <v>46</v>
      </c>
      <c r="R4577" t="str">
        <f>IF(data[[#This Row],[OnlineBackup]]="Yes",1,"")</f>
        <v/>
      </c>
      <c r="S4577" t="s">
        <v>46</v>
      </c>
      <c r="T4577" t="str">
        <f>IF(data[[#This Row],[DeviceProtection]]="Yes",1,"")</f>
        <v/>
      </c>
      <c r="U4577" t="s">
        <v>46</v>
      </c>
      <c r="V4577" t="str">
        <f>IF(data[[#This Row],[TechSupport]]="Yes",1,"")</f>
        <v/>
      </c>
      <c r="W4577" t="s">
        <v>46</v>
      </c>
      <c r="X4577" t="str">
        <f>IF(data[[#This Row],[StreamingTV]]="Yes",1,"")</f>
        <v/>
      </c>
      <c r="Y4577" t="s">
        <v>46</v>
      </c>
      <c r="Z4577" t="str">
        <f>IF(data[[#This Row],[StreamingMovies]]="Yes",1,"")</f>
        <v/>
      </c>
      <c r="AA4577" t="s">
        <v>27</v>
      </c>
      <c r="AB4577" t="s">
        <v>24</v>
      </c>
      <c r="AC4577" t="s">
        <v>32</v>
      </c>
      <c r="AD4577">
        <v>25.25</v>
      </c>
      <c r="AE4577">
        <v>101.9</v>
      </c>
      <c r="AF4577">
        <v>2</v>
      </c>
      <c r="AG4577" s="2">
        <v>0</v>
      </c>
      <c r="AH4577" t="s">
        <v>24</v>
      </c>
      <c r="AI4577">
        <f t="shared" si="142"/>
        <v>0</v>
      </c>
      <c r="AJ4577">
        <f t="shared" si="143"/>
        <v>1</v>
      </c>
    </row>
    <row r="4578" spans="1:36" x14ac:dyDescent="0.35">
      <c r="A4578">
        <v>4577</v>
      </c>
      <c r="B4578" t="s">
        <v>4613</v>
      </c>
      <c r="C4578" t="s">
        <v>30</v>
      </c>
      <c r="D4578">
        <v>0</v>
      </c>
      <c r="E4578" t="s">
        <v>23</v>
      </c>
      <c r="F4578" t="s">
        <v>23</v>
      </c>
      <c r="G4578" t="str">
        <f>IF(AND(data[[#This Row],[Partner]]="Yes", data[[#This Row],[Dependents]]="Yes"), "Both", IF(data[[#This Row],[Partner]]="Yes", "Partner", IF(data[[#This Row],[Dependents]]="Yes", "Dependent", "None")))</f>
        <v>Both</v>
      </c>
      <c r="H4578">
        <v>16</v>
      </c>
      <c r="I4578" s="1">
        <f>data[[#This Row],[Tenure]]/12</f>
        <v>1.3333333333333333</v>
      </c>
      <c r="J4578" t="s">
        <v>23</v>
      </c>
      <c r="K4578">
        <f>IF(data[[#This Row],[PhoneService]]="Yes",1,"")</f>
        <v>1</v>
      </c>
      <c r="L4578" t="s">
        <v>24</v>
      </c>
      <c r="M4578" t="str">
        <f>IF(data[[#This Row],[MultipleLines]]="Yes",1,"")</f>
        <v/>
      </c>
      <c r="N4578" t="s">
        <v>24</v>
      </c>
      <c r="O4578" t="s">
        <v>46</v>
      </c>
      <c r="P4578" t="str">
        <f>IF(data[[#This Row],[OnlineSecurity]]="Yes",1,"")</f>
        <v/>
      </c>
      <c r="Q4578" t="s">
        <v>46</v>
      </c>
      <c r="R4578" t="str">
        <f>IF(data[[#This Row],[OnlineBackup]]="Yes",1,"")</f>
        <v/>
      </c>
      <c r="S4578" t="s">
        <v>46</v>
      </c>
      <c r="T4578" t="str">
        <f>IF(data[[#This Row],[DeviceProtection]]="Yes",1,"")</f>
        <v/>
      </c>
      <c r="U4578" t="s">
        <v>46</v>
      </c>
      <c r="V4578" t="str">
        <f>IF(data[[#This Row],[TechSupport]]="Yes",1,"")</f>
        <v/>
      </c>
      <c r="W4578" t="s">
        <v>46</v>
      </c>
      <c r="X4578" t="str">
        <f>IF(data[[#This Row],[StreamingTV]]="Yes",1,"")</f>
        <v/>
      </c>
      <c r="Y4578" t="s">
        <v>46</v>
      </c>
      <c r="Z4578" t="str">
        <f>IF(data[[#This Row],[StreamingMovies]]="Yes",1,"")</f>
        <v/>
      </c>
      <c r="AA4578" t="s">
        <v>27</v>
      </c>
      <c r="AB4578" t="s">
        <v>24</v>
      </c>
      <c r="AC4578" t="s">
        <v>28</v>
      </c>
      <c r="AD4578">
        <v>19.75</v>
      </c>
      <c r="AE4578">
        <v>313.39999999999998</v>
      </c>
      <c r="AF4578">
        <v>0</v>
      </c>
      <c r="AG4578" s="2">
        <v>0</v>
      </c>
      <c r="AH4578" t="s">
        <v>24</v>
      </c>
      <c r="AI4578">
        <f t="shared" si="142"/>
        <v>0</v>
      </c>
      <c r="AJ4578">
        <f t="shared" si="143"/>
        <v>1</v>
      </c>
    </row>
    <row r="4579" spans="1:36" x14ac:dyDescent="0.35">
      <c r="A4579">
        <v>4578</v>
      </c>
      <c r="B4579" t="s">
        <v>4614</v>
      </c>
      <c r="C4579" t="s">
        <v>22</v>
      </c>
      <c r="D4579">
        <v>1</v>
      </c>
      <c r="E4579" t="s">
        <v>23</v>
      </c>
      <c r="F4579" t="s">
        <v>24</v>
      </c>
      <c r="G4579" t="str">
        <f>IF(AND(data[[#This Row],[Partner]]="Yes", data[[#This Row],[Dependents]]="Yes"), "Both", IF(data[[#This Row],[Partner]]="Yes", "Partner", IF(data[[#This Row],[Dependents]]="Yes", "Dependent", "None")))</f>
        <v>Partner</v>
      </c>
      <c r="H4579">
        <v>62</v>
      </c>
      <c r="I4579" s="1">
        <f>data[[#This Row],[Tenure]]/12</f>
        <v>5.166666666666667</v>
      </c>
      <c r="J4579" t="s">
        <v>23</v>
      </c>
      <c r="K4579">
        <f>IF(data[[#This Row],[PhoneService]]="Yes",1,"")</f>
        <v>1</v>
      </c>
      <c r="L4579" t="s">
        <v>23</v>
      </c>
      <c r="M4579">
        <f>IF(data[[#This Row],[MultipleLines]]="Yes",1,"")</f>
        <v>1</v>
      </c>
      <c r="N4579" t="s">
        <v>37</v>
      </c>
      <c r="O4579" t="s">
        <v>23</v>
      </c>
      <c r="P4579">
        <f>IF(data[[#This Row],[OnlineSecurity]]="Yes",1,"")</f>
        <v>1</v>
      </c>
      <c r="Q4579" t="s">
        <v>24</v>
      </c>
      <c r="R4579" t="str">
        <f>IF(data[[#This Row],[OnlineBackup]]="Yes",1,"")</f>
        <v/>
      </c>
      <c r="S4579" t="s">
        <v>23</v>
      </c>
      <c r="T4579">
        <f>IF(data[[#This Row],[DeviceProtection]]="Yes",1,"")</f>
        <v>1</v>
      </c>
      <c r="U4579" t="s">
        <v>24</v>
      </c>
      <c r="V4579" t="str">
        <f>IF(data[[#This Row],[TechSupport]]="Yes",1,"")</f>
        <v/>
      </c>
      <c r="W4579" t="s">
        <v>23</v>
      </c>
      <c r="X4579">
        <f>IF(data[[#This Row],[StreamingTV]]="Yes",1,"")</f>
        <v>1</v>
      </c>
      <c r="Y4579" t="s">
        <v>23</v>
      </c>
      <c r="Z4579">
        <f>IF(data[[#This Row],[StreamingMovies]]="Yes",1,"")</f>
        <v>1</v>
      </c>
      <c r="AA4579" t="s">
        <v>31</v>
      </c>
      <c r="AB4579" t="s">
        <v>23</v>
      </c>
      <c r="AC4579" t="s">
        <v>28</v>
      </c>
      <c r="AD4579">
        <v>104.85</v>
      </c>
      <c r="AE4579">
        <v>6312.9</v>
      </c>
      <c r="AF4579">
        <v>0</v>
      </c>
      <c r="AG4579" s="2">
        <v>0</v>
      </c>
      <c r="AH4579" t="s">
        <v>24</v>
      </c>
      <c r="AI4579">
        <f t="shared" si="142"/>
        <v>0</v>
      </c>
      <c r="AJ4579">
        <f t="shared" si="143"/>
        <v>1</v>
      </c>
    </row>
    <row r="4580" spans="1:36" x14ac:dyDescent="0.35">
      <c r="A4580">
        <v>4579</v>
      </c>
      <c r="B4580" t="s">
        <v>4615</v>
      </c>
      <c r="C4580" t="s">
        <v>22</v>
      </c>
      <c r="D4580">
        <v>0</v>
      </c>
      <c r="E4580" t="s">
        <v>24</v>
      </c>
      <c r="F4580" t="s">
        <v>24</v>
      </c>
      <c r="G4580" t="str">
        <f>IF(AND(data[[#This Row],[Partner]]="Yes", data[[#This Row],[Dependents]]="Yes"), "Both", IF(data[[#This Row],[Partner]]="Yes", "Partner", IF(data[[#This Row],[Dependents]]="Yes", "Dependent", "None")))</f>
        <v>None</v>
      </c>
      <c r="H4580">
        <v>10</v>
      </c>
      <c r="I4580" s="1">
        <f>data[[#This Row],[Tenure]]/12</f>
        <v>0.83333333333333337</v>
      </c>
      <c r="J4580" t="s">
        <v>23</v>
      </c>
      <c r="K4580">
        <f>IF(data[[#This Row],[PhoneService]]="Yes",1,"")</f>
        <v>1</v>
      </c>
      <c r="L4580" t="s">
        <v>24</v>
      </c>
      <c r="M4580" t="str">
        <f>IF(data[[#This Row],[MultipleLines]]="Yes",1,"")</f>
        <v/>
      </c>
      <c r="N4580" t="s">
        <v>26</v>
      </c>
      <c r="O4580" t="s">
        <v>24</v>
      </c>
      <c r="P4580" t="str">
        <f>IF(data[[#This Row],[OnlineSecurity]]="Yes",1,"")</f>
        <v/>
      </c>
      <c r="Q4580" t="s">
        <v>24</v>
      </c>
      <c r="R4580" t="str">
        <f>IF(data[[#This Row],[OnlineBackup]]="Yes",1,"")</f>
        <v/>
      </c>
      <c r="S4580" t="s">
        <v>24</v>
      </c>
      <c r="T4580" t="str">
        <f>IF(data[[#This Row],[DeviceProtection]]="Yes",1,"")</f>
        <v/>
      </c>
      <c r="U4580" t="s">
        <v>23</v>
      </c>
      <c r="V4580">
        <f>IF(data[[#This Row],[TechSupport]]="Yes",1,"")</f>
        <v>1</v>
      </c>
      <c r="W4580" t="s">
        <v>24</v>
      </c>
      <c r="X4580" t="str">
        <f>IF(data[[#This Row],[StreamingTV]]="Yes",1,"")</f>
        <v/>
      </c>
      <c r="Y4580" t="s">
        <v>23</v>
      </c>
      <c r="Z4580">
        <f>IF(data[[#This Row],[StreamingMovies]]="Yes",1,"")</f>
        <v>1</v>
      </c>
      <c r="AA4580" t="s">
        <v>27</v>
      </c>
      <c r="AB4580" t="s">
        <v>23</v>
      </c>
      <c r="AC4580" t="s">
        <v>32</v>
      </c>
      <c r="AD4580">
        <v>60.95</v>
      </c>
      <c r="AE4580">
        <v>629.54999999999995</v>
      </c>
      <c r="AF4580">
        <v>0</v>
      </c>
      <c r="AG4580" s="2">
        <v>0</v>
      </c>
      <c r="AH4580" t="s">
        <v>24</v>
      </c>
      <c r="AI4580">
        <f t="shared" si="142"/>
        <v>0</v>
      </c>
      <c r="AJ4580">
        <f t="shared" si="143"/>
        <v>1</v>
      </c>
    </row>
    <row r="4581" spans="1:36" x14ac:dyDescent="0.35">
      <c r="A4581">
        <v>4580</v>
      </c>
      <c r="B4581" t="s">
        <v>4616</v>
      </c>
      <c r="C4581" t="s">
        <v>30</v>
      </c>
      <c r="D4581">
        <v>0</v>
      </c>
      <c r="E4581" t="s">
        <v>24</v>
      </c>
      <c r="F4581" t="s">
        <v>24</v>
      </c>
      <c r="G4581" t="str">
        <f>IF(AND(data[[#This Row],[Partner]]="Yes", data[[#This Row],[Dependents]]="Yes"), "Both", IF(data[[#This Row],[Partner]]="Yes", "Partner", IF(data[[#This Row],[Dependents]]="Yes", "Dependent", "None")))</f>
        <v>None</v>
      </c>
      <c r="H4581">
        <v>31</v>
      </c>
      <c r="I4581" s="1">
        <f>data[[#This Row],[Tenure]]/12</f>
        <v>2.5833333333333335</v>
      </c>
      <c r="J4581" t="s">
        <v>23</v>
      </c>
      <c r="K4581">
        <f>IF(data[[#This Row],[PhoneService]]="Yes",1,"")</f>
        <v>1</v>
      </c>
      <c r="L4581" t="s">
        <v>23</v>
      </c>
      <c r="M4581">
        <f>IF(data[[#This Row],[MultipleLines]]="Yes",1,"")</f>
        <v>1</v>
      </c>
      <c r="N4581" t="s">
        <v>37</v>
      </c>
      <c r="O4581" t="s">
        <v>24</v>
      </c>
      <c r="P4581" t="str">
        <f>IF(data[[#This Row],[OnlineSecurity]]="Yes",1,"")</f>
        <v/>
      </c>
      <c r="Q4581" t="s">
        <v>23</v>
      </c>
      <c r="R4581">
        <f>IF(data[[#This Row],[OnlineBackup]]="Yes",1,"")</f>
        <v>1</v>
      </c>
      <c r="S4581" t="s">
        <v>24</v>
      </c>
      <c r="T4581" t="str">
        <f>IF(data[[#This Row],[DeviceProtection]]="Yes",1,"")</f>
        <v/>
      </c>
      <c r="U4581" t="s">
        <v>24</v>
      </c>
      <c r="V4581" t="str">
        <f>IF(data[[#This Row],[TechSupport]]="Yes",1,"")</f>
        <v/>
      </c>
      <c r="W4581" t="s">
        <v>24</v>
      </c>
      <c r="X4581" t="str">
        <f>IF(data[[#This Row],[StreamingTV]]="Yes",1,"")</f>
        <v/>
      </c>
      <c r="Y4581" t="s">
        <v>24</v>
      </c>
      <c r="Z4581" t="str">
        <f>IF(data[[#This Row],[StreamingMovies]]="Yes",1,"")</f>
        <v/>
      </c>
      <c r="AA4581" t="s">
        <v>27</v>
      </c>
      <c r="AB4581" t="s">
        <v>23</v>
      </c>
      <c r="AC4581" t="s">
        <v>28</v>
      </c>
      <c r="AD4581">
        <v>81.150000000000006</v>
      </c>
      <c r="AE4581">
        <v>2640.55</v>
      </c>
      <c r="AF4581">
        <v>0</v>
      </c>
      <c r="AG4581" s="2">
        <v>0</v>
      </c>
      <c r="AH4581" t="s">
        <v>24</v>
      </c>
      <c r="AI4581">
        <f t="shared" si="142"/>
        <v>0</v>
      </c>
      <c r="AJ4581">
        <f t="shared" si="143"/>
        <v>1</v>
      </c>
    </row>
    <row r="4582" spans="1:36" x14ac:dyDescent="0.35">
      <c r="A4582">
        <v>4581</v>
      </c>
      <c r="B4582" t="s">
        <v>4617</v>
      </c>
      <c r="C4582" t="s">
        <v>22</v>
      </c>
      <c r="D4582">
        <v>0</v>
      </c>
      <c r="E4582" t="s">
        <v>23</v>
      </c>
      <c r="F4582" t="s">
        <v>24</v>
      </c>
      <c r="G4582" t="str">
        <f>IF(AND(data[[#This Row],[Partner]]="Yes", data[[#This Row],[Dependents]]="Yes"), "Both", IF(data[[#This Row],[Partner]]="Yes", "Partner", IF(data[[#This Row],[Dependents]]="Yes", "Dependent", "None")))</f>
        <v>Partner</v>
      </c>
      <c r="H4582">
        <v>71</v>
      </c>
      <c r="I4582" s="1">
        <f>data[[#This Row],[Tenure]]/12</f>
        <v>5.916666666666667</v>
      </c>
      <c r="J4582" t="s">
        <v>23</v>
      </c>
      <c r="K4582">
        <f>IF(data[[#This Row],[PhoneService]]="Yes",1,"")</f>
        <v>1</v>
      </c>
      <c r="L4582" t="s">
        <v>24</v>
      </c>
      <c r="M4582" t="str">
        <f>IF(data[[#This Row],[MultipleLines]]="Yes",1,"")</f>
        <v/>
      </c>
      <c r="N4582" t="s">
        <v>24</v>
      </c>
      <c r="O4582" t="s">
        <v>46</v>
      </c>
      <c r="P4582" t="str">
        <f>IF(data[[#This Row],[OnlineSecurity]]="Yes",1,"")</f>
        <v/>
      </c>
      <c r="Q4582" t="s">
        <v>46</v>
      </c>
      <c r="R4582" t="str">
        <f>IF(data[[#This Row],[OnlineBackup]]="Yes",1,"")</f>
        <v/>
      </c>
      <c r="S4582" t="s">
        <v>46</v>
      </c>
      <c r="T4582" t="str">
        <f>IF(data[[#This Row],[DeviceProtection]]="Yes",1,"")</f>
        <v/>
      </c>
      <c r="U4582" t="s">
        <v>46</v>
      </c>
      <c r="V4582" t="str">
        <f>IF(data[[#This Row],[TechSupport]]="Yes",1,"")</f>
        <v/>
      </c>
      <c r="W4582" t="s">
        <v>46</v>
      </c>
      <c r="X4582" t="str">
        <f>IF(data[[#This Row],[StreamingTV]]="Yes",1,"")</f>
        <v/>
      </c>
      <c r="Y4582" t="s">
        <v>46</v>
      </c>
      <c r="Z4582" t="str">
        <f>IF(data[[#This Row],[StreamingMovies]]="Yes",1,"")</f>
        <v/>
      </c>
      <c r="AA4582" t="s">
        <v>47</v>
      </c>
      <c r="AB4582" t="s">
        <v>24</v>
      </c>
      <c r="AC4582" t="s">
        <v>40</v>
      </c>
      <c r="AD4582">
        <v>19.100000000000001</v>
      </c>
      <c r="AE4582">
        <v>1372.45</v>
      </c>
      <c r="AF4582">
        <v>0</v>
      </c>
      <c r="AG4582" s="2">
        <v>0</v>
      </c>
      <c r="AH4582" t="s">
        <v>24</v>
      </c>
      <c r="AI4582">
        <f t="shared" si="142"/>
        <v>0</v>
      </c>
      <c r="AJ4582">
        <f t="shared" si="143"/>
        <v>1</v>
      </c>
    </row>
    <row r="4583" spans="1:36" x14ac:dyDescent="0.35">
      <c r="A4583">
        <v>4582</v>
      </c>
      <c r="B4583" t="s">
        <v>4618</v>
      </c>
      <c r="C4583" t="s">
        <v>30</v>
      </c>
      <c r="D4583">
        <v>0</v>
      </c>
      <c r="E4583" t="s">
        <v>24</v>
      </c>
      <c r="F4583" t="s">
        <v>24</v>
      </c>
      <c r="G4583" t="str">
        <f>IF(AND(data[[#This Row],[Partner]]="Yes", data[[#This Row],[Dependents]]="Yes"), "Both", IF(data[[#This Row],[Partner]]="Yes", "Partner", IF(data[[#This Row],[Dependents]]="Yes", "Dependent", "None")))</f>
        <v>None</v>
      </c>
      <c r="H4583">
        <v>58</v>
      </c>
      <c r="I4583" s="1">
        <f>data[[#This Row],[Tenure]]/12</f>
        <v>4.833333333333333</v>
      </c>
      <c r="J4583" t="s">
        <v>23</v>
      </c>
      <c r="K4583">
        <f>IF(data[[#This Row],[PhoneService]]="Yes",1,"")</f>
        <v>1</v>
      </c>
      <c r="L4583" t="s">
        <v>24</v>
      </c>
      <c r="M4583" t="str">
        <f>IF(data[[#This Row],[MultipleLines]]="Yes",1,"")</f>
        <v/>
      </c>
      <c r="N4583" t="s">
        <v>24</v>
      </c>
      <c r="O4583" t="s">
        <v>46</v>
      </c>
      <c r="P4583" t="str">
        <f>IF(data[[#This Row],[OnlineSecurity]]="Yes",1,"")</f>
        <v/>
      </c>
      <c r="Q4583" t="s">
        <v>46</v>
      </c>
      <c r="R4583" t="str">
        <f>IF(data[[#This Row],[OnlineBackup]]="Yes",1,"")</f>
        <v/>
      </c>
      <c r="S4583" t="s">
        <v>46</v>
      </c>
      <c r="T4583" t="str">
        <f>IF(data[[#This Row],[DeviceProtection]]="Yes",1,"")</f>
        <v/>
      </c>
      <c r="U4583" t="s">
        <v>46</v>
      </c>
      <c r="V4583" t="str">
        <f>IF(data[[#This Row],[TechSupport]]="Yes",1,"")</f>
        <v/>
      </c>
      <c r="W4583" t="s">
        <v>46</v>
      </c>
      <c r="X4583" t="str">
        <f>IF(data[[#This Row],[StreamingTV]]="Yes",1,"")</f>
        <v/>
      </c>
      <c r="Y4583" t="s">
        <v>46</v>
      </c>
      <c r="Z4583" t="str">
        <f>IF(data[[#This Row],[StreamingMovies]]="Yes",1,"")</f>
        <v/>
      </c>
      <c r="AA4583" t="s">
        <v>47</v>
      </c>
      <c r="AB4583" t="s">
        <v>24</v>
      </c>
      <c r="AC4583" t="s">
        <v>32</v>
      </c>
      <c r="AD4583">
        <v>20.8</v>
      </c>
      <c r="AE4583">
        <v>1212.25</v>
      </c>
      <c r="AF4583">
        <v>0</v>
      </c>
      <c r="AG4583" s="2">
        <v>0</v>
      </c>
      <c r="AH4583" t="s">
        <v>24</v>
      </c>
      <c r="AI4583">
        <f t="shared" si="142"/>
        <v>0</v>
      </c>
      <c r="AJ4583">
        <f t="shared" si="143"/>
        <v>1</v>
      </c>
    </row>
    <row r="4584" spans="1:36" x14ac:dyDescent="0.35">
      <c r="A4584">
        <v>4583</v>
      </c>
      <c r="B4584" t="s">
        <v>4619</v>
      </c>
      <c r="C4584" t="s">
        <v>30</v>
      </c>
      <c r="D4584">
        <v>0</v>
      </c>
      <c r="E4584" t="s">
        <v>23</v>
      </c>
      <c r="F4584" t="s">
        <v>23</v>
      </c>
      <c r="G4584" t="str">
        <f>IF(AND(data[[#This Row],[Partner]]="Yes", data[[#This Row],[Dependents]]="Yes"), "Both", IF(data[[#This Row],[Partner]]="Yes", "Partner", IF(data[[#This Row],[Dependents]]="Yes", "Dependent", "None")))</f>
        <v>Both</v>
      </c>
      <c r="H4584">
        <v>70</v>
      </c>
      <c r="I4584" s="1">
        <f>data[[#This Row],[Tenure]]/12</f>
        <v>5.833333333333333</v>
      </c>
      <c r="J4584" t="s">
        <v>23</v>
      </c>
      <c r="K4584">
        <f>IF(data[[#This Row],[PhoneService]]="Yes",1,"")</f>
        <v>1</v>
      </c>
      <c r="L4584" t="s">
        <v>23</v>
      </c>
      <c r="M4584">
        <f>IF(data[[#This Row],[MultipleLines]]="Yes",1,"")</f>
        <v>1</v>
      </c>
      <c r="N4584" t="s">
        <v>26</v>
      </c>
      <c r="O4584" t="s">
        <v>23</v>
      </c>
      <c r="P4584">
        <f>IF(data[[#This Row],[OnlineSecurity]]="Yes",1,"")</f>
        <v>1</v>
      </c>
      <c r="Q4584" t="s">
        <v>23</v>
      </c>
      <c r="R4584">
        <f>IF(data[[#This Row],[OnlineBackup]]="Yes",1,"")</f>
        <v>1</v>
      </c>
      <c r="S4584" t="s">
        <v>23</v>
      </c>
      <c r="T4584">
        <f>IF(data[[#This Row],[DeviceProtection]]="Yes",1,"")</f>
        <v>1</v>
      </c>
      <c r="U4584" t="s">
        <v>23</v>
      </c>
      <c r="V4584">
        <f>IF(data[[#This Row],[TechSupport]]="Yes",1,"")</f>
        <v>1</v>
      </c>
      <c r="W4584" t="s">
        <v>23</v>
      </c>
      <c r="X4584">
        <f>IF(data[[#This Row],[StreamingTV]]="Yes",1,"")</f>
        <v>1</v>
      </c>
      <c r="Y4584" t="s">
        <v>23</v>
      </c>
      <c r="Z4584">
        <f>IF(data[[#This Row],[StreamingMovies]]="Yes",1,"")</f>
        <v>1</v>
      </c>
      <c r="AA4584" t="s">
        <v>47</v>
      </c>
      <c r="AB4584" t="s">
        <v>23</v>
      </c>
      <c r="AC4584" t="s">
        <v>40</v>
      </c>
      <c r="AD4584">
        <v>90.15</v>
      </c>
      <c r="AE4584">
        <v>6237.05</v>
      </c>
      <c r="AF4584">
        <v>0</v>
      </c>
      <c r="AG4584" s="2">
        <v>0</v>
      </c>
      <c r="AH4584" t="s">
        <v>24</v>
      </c>
      <c r="AI4584">
        <f t="shared" si="142"/>
        <v>0</v>
      </c>
      <c r="AJ4584">
        <f t="shared" si="143"/>
        <v>1</v>
      </c>
    </row>
    <row r="4585" spans="1:36" x14ac:dyDescent="0.35">
      <c r="A4585">
        <v>4584</v>
      </c>
      <c r="B4585" t="s">
        <v>4620</v>
      </c>
      <c r="C4585" t="s">
        <v>22</v>
      </c>
      <c r="D4585">
        <v>0</v>
      </c>
      <c r="E4585" t="s">
        <v>23</v>
      </c>
      <c r="F4585" t="s">
        <v>24</v>
      </c>
      <c r="G4585" t="str">
        <f>IF(AND(data[[#This Row],[Partner]]="Yes", data[[#This Row],[Dependents]]="Yes"), "Both", IF(data[[#This Row],[Partner]]="Yes", "Partner", IF(data[[#This Row],[Dependents]]="Yes", "Dependent", "None")))</f>
        <v>Partner</v>
      </c>
      <c r="H4585">
        <v>71</v>
      </c>
      <c r="I4585" s="1">
        <f>data[[#This Row],[Tenure]]/12</f>
        <v>5.916666666666667</v>
      </c>
      <c r="J4585" t="s">
        <v>23</v>
      </c>
      <c r="K4585">
        <f>IF(data[[#This Row],[PhoneService]]="Yes",1,"")</f>
        <v>1</v>
      </c>
      <c r="L4585" t="s">
        <v>23</v>
      </c>
      <c r="M4585">
        <f>IF(data[[#This Row],[MultipleLines]]="Yes",1,"")</f>
        <v>1</v>
      </c>
      <c r="N4585" t="s">
        <v>26</v>
      </c>
      <c r="O4585" t="s">
        <v>23</v>
      </c>
      <c r="P4585">
        <f>IF(data[[#This Row],[OnlineSecurity]]="Yes",1,"")</f>
        <v>1</v>
      </c>
      <c r="Q4585" t="s">
        <v>23</v>
      </c>
      <c r="R4585">
        <f>IF(data[[#This Row],[OnlineBackup]]="Yes",1,"")</f>
        <v>1</v>
      </c>
      <c r="S4585" t="s">
        <v>23</v>
      </c>
      <c r="T4585">
        <f>IF(data[[#This Row],[DeviceProtection]]="Yes",1,"")</f>
        <v>1</v>
      </c>
      <c r="U4585" t="s">
        <v>23</v>
      </c>
      <c r="V4585">
        <f>IF(data[[#This Row],[TechSupport]]="Yes",1,"")</f>
        <v>1</v>
      </c>
      <c r="W4585" t="s">
        <v>23</v>
      </c>
      <c r="X4585">
        <f>IF(data[[#This Row],[StreamingTV]]="Yes",1,"")</f>
        <v>1</v>
      </c>
      <c r="Y4585" t="s">
        <v>23</v>
      </c>
      <c r="Z4585">
        <f>IF(data[[#This Row],[StreamingMovies]]="Yes",1,"")</f>
        <v>1</v>
      </c>
      <c r="AA4585" t="s">
        <v>47</v>
      </c>
      <c r="AB4585" t="s">
        <v>24</v>
      </c>
      <c r="AC4585" t="s">
        <v>28</v>
      </c>
      <c r="AD4585">
        <v>90.1</v>
      </c>
      <c r="AE4585">
        <v>6310.9</v>
      </c>
      <c r="AF4585">
        <v>0</v>
      </c>
      <c r="AG4585" s="2">
        <v>0</v>
      </c>
      <c r="AH4585" t="s">
        <v>24</v>
      </c>
      <c r="AI4585">
        <f t="shared" si="142"/>
        <v>0</v>
      </c>
      <c r="AJ4585">
        <f t="shared" si="143"/>
        <v>1</v>
      </c>
    </row>
    <row r="4586" spans="1:36" x14ac:dyDescent="0.35">
      <c r="A4586">
        <v>4585</v>
      </c>
      <c r="B4586" t="s">
        <v>4621</v>
      </c>
      <c r="C4586" t="s">
        <v>30</v>
      </c>
      <c r="D4586">
        <v>1</v>
      </c>
      <c r="E4586" t="s">
        <v>24</v>
      </c>
      <c r="F4586" t="s">
        <v>24</v>
      </c>
      <c r="G4586" t="str">
        <f>IF(AND(data[[#This Row],[Partner]]="Yes", data[[#This Row],[Dependents]]="Yes"), "Both", IF(data[[#This Row],[Partner]]="Yes", "Partner", IF(data[[#This Row],[Dependents]]="Yes", "Dependent", "None")))</f>
        <v>None</v>
      </c>
      <c r="H4586">
        <v>69</v>
      </c>
      <c r="I4586" s="1">
        <f>data[[#This Row],[Tenure]]/12</f>
        <v>5.75</v>
      </c>
      <c r="J4586" t="s">
        <v>23</v>
      </c>
      <c r="K4586">
        <f>IF(data[[#This Row],[PhoneService]]="Yes",1,"")</f>
        <v>1</v>
      </c>
      <c r="L4586" t="s">
        <v>23</v>
      </c>
      <c r="M4586">
        <f>IF(data[[#This Row],[MultipleLines]]="Yes",1,"")</f>
        <v>1</v>
      </c>
      <c r="N4586" t="s">
        <v>26</v>
      </c>
      <c r="O4586" t="s">
        <v>23</v>
      </c>
      <c r="P4586">
        <f>IF(data[[#This Row],[OnlineSecurity]]="Yes",1,"")</f>
        <v>1</v>
      </c>
      <c r="Q4586" t="s">
        <v>24</v>
      </c>
      <c r="R4586" t="str">
        <f>IF(data[[#This Row],[OnlineBackup]]="Yes",1,"")</f>
        <v/>
      </c>
      <c r="S4586" t="s">
        <v>23</v>
      </c>
      <c r="T4586">
        <f>IF(data[[#This Row],[DeviceProtection]]="Yes",1,"")</f>
        <v>1</v>
      </c>
      <c r="U4586" t="s">
        <v>23</v>
      </c>
      <c r="V4586">
        <f>IF(data[[#This Row],[TechSupport]]="Yes",1,"")</f>
        <v>1</v>
      </c>
      <c r="W4586" t="s">
        <v>24</v>
      </c>
      <c r="X4586" t="str">
        <f>IF(data[[#This Row],[StreamingTV]]="Yes",1,"")</f>
        <v/>
      </c>
      <c r="Y4586" t="s">
        <v>23</v>
      </c>
      <c r="Z4586">
        <f>IF(data[[#This Row],[StreamingMovies]]="Yes",1,"")</f>
        <v>1</v>
      </c>
      <c r="AA4586" t="s">
        <v>47</v>
      </c>
      <c r="AB4586" t="s">
        <v>24</v>
      </c>
      <c r="AC4586" t="s">
        <v>40</v>
      </c>
      <c r="AD4586">
        <v>74.099999999999994</v>
      </c>
      <c r="AE4586">
        <v>5031</v>
      </c>
      <c r="AF4586">
        <v>0</v>
      </c>
      <c r="AG4586" s="2">
        <v>0</v>
      </c>
      <c r="AH4586" t="s">
        <v>24</v>
      </c>
      <c r="AI4586">
        <f t="shared" si="142"/>
        <v>0</v>
      </c>
      <c r="AJ4586">
        <f t="shared" si="143"/>
        <v>1</v>
      </c>
    </row>
    <row r="4587" spans="1:36" x14ac:dyDescent="0.35">
      <c r="A4587">
        <v>4586</v>
      </c>
      <c r="B4587" t="s">
        <v>4622</v>
      </c>
      <c r="C4587" t="s">
        <v>22</v>
      </c>
      <c r="D4587">
        <v>1</v>
      </c>
      <c r="E4587" t="s">
        <v>24</v>
      </c>
      <c r="F4587" t="s">
        <v>24</v>
      </c>
      <c r="G4587" t="str">
        <f>IF(AND(data[[#This Row],[Partner]]="Yes", data[[#This Row],[Dependents]]="Yes"), "Both", IF(data[[#This Row],[Partner]]="Yes", "Partner", IF(data[[#This Row],[Dependents]]="Yes", "Dependent", "None")))</f>
        <v>None</v>
      </c>
      <c r="H4587">
        <v>1</v>
      </c>
      <c r="I4587" s="1">
        <f>data[[#This Row],[Tenure]]/12</f>
        <v>8.3333333333333329E-2</v>
      </c>
      <c r="J4587" t="s">
        <v>23</v>
      </c>
      <c r="K4587">
        <f>IF(data[[#This Row],[PhoneService]]="Yes",1,"")</f>
        <v>1</v>
      </c>
      <c r="L4587" t="s">
        <v>23</v>
      </c>
      <c r="M4587">
        <f>IF(data[[#This Row],[MultipleLines]]="Yes",1,"")</f>
        <v>1</v>
      </c>
      <c r="N4587" t="s">
        <v>37</v>
      </c>
      <c r="O4587" t="s">
        <v>24</v>
      </c>
      <c r="P4587" t="str">
        <f>IF(data[[#This Row],[OnlineSecurity]]="Yes",1,"")</f>
        <v/>
      </c>
      <c r="Q4587" t="s">
        <v>24</v>
      </c>
      <c r="R4587" t="str">
        <f>IF(data[[#This Row],[OnlineBackup]]="Yes",1,"")</f>
        <v/>
      </c>
      <c r="S4587" t="s">
        <v>24</v>
      </c>
      <c r="T4587" t="str">
        <f>IF(data[[#This Row],[DeviceProtection]]="Yes",1,"")</f>
        <v/>
      </c>
      <c r="U4587" t="s">
        <v>24</v>
      </c>
      <c r="V4587" t="str">
        <f>IF(data[[#This Row],[TechSupport]]="Yes",1,"")</f>
        <v/>
      </c>
      <c r="W4587" t="s">
        <v>24</v>
      </c>
      <c r="X4587" t="str">
        <f>IF(data[[#This Row],[StreamingTV]]="Yes",1,"")</f>
        <v/>
      </c>
      <c r="Y4587" t="s">
        <v>23</v>
      </c>
      <c r="Z4587">
        <f>IF(data[[#This Row],[StreamingMovies]]="Yes",1,"")</f>
        <v>1</v>
      </c>
      <c r="AA4587" t="s">
        <v>27</v>
      </c>
      <c r="AB4587" t="s">
        <v>23</v>
      </c>
      <c r="AC4587" t="s">
        <v>28</v>
      </c>
      <c r="AD4587">
        <v>85.05</v>
      </c>
      <c r="AE4587">
        <v>85.05</v>
      </c>
      <c r="AF4587">
        <v>0</v>
      </c>
      <c r="AG4587" s="2">
        <v>0</v>
      </c>
      <c r="AH4587" t="s">
        <v>23</v>
      </c>
      <c r="AI4587">
        <f t="shared" si="142"/>
        <v>1</v>
      </c>
      <c r="AJ4587" t="str">
        <f t="shared" si="143"/>
        <v/>
      </c>
    </row>
    <row r="4588" spans="1:36" x14ac:dyDescent="0.35">
      <c r="A4588">
        <v>4587</v>
      </c>
      <c r="B4588" t="s">
        <v>4623</v>
      </c>
      <c r="C4588" t="s">
        <v>22</v>
      </c>
      <c r="D4588">
        <v>0</v>
      </c>
      <c r="E4588" t="s">
        <v>23</v>
      </c>
      <c r="F4588" t="s">
        <v>23</v>
      </c>
      <c r="G4588" t="str">
        <f>IF(AND(data[[#This Row],[Partner]]="Yes", data[[#This Row],[Dependents]]="Yes"), "Both", IF(data[[#This Row],[Partner]]="Yes", "Partner", IF(data[[#This Row],[Dependents]]="Yes", "Dependent", "None")))</f>
        <v>Both</v>
      </c>
      <c r="H4588">
        <v>72</v>
      </c>
      <c r="I4588" s="1">
        <f>data[[#This Row],[Tenure]]/12</f>
        <v>6</v>
      </c>
      <c r="J4588" t="s">
        <v>23</v>
      </c>
      <c r="K4588">
        <f>IF(data[[#This Row],[PhoneService]]="Yes",1,"")</f>
        <v>1</v>
      </c>
      <c r="L4588" t="s">
        <v>23</v>
      </c>
      <c r="M4588">
        <f>IF(data[[#This Row],[MultipleLines]]="Yes",1,"")</f>
        <v>1</v>
      </c>
      <c r="N4588" t="s">
        <v>37</v>
      </c>
      <c r="O4588" t="s">
        <v>23</v>
      </c>
      <c r="P4588">
        <f>IF(data[[#This Row],[OnlineSecurity]]="Yes",1,"")</f>
        <v>1</v>
      </c>
      <c r="Q4588" t="s">
        <v>23</v>
      </c>
      <c r="R4588">
        <f>IF(data[[#This Row],[OnlineBackup]]="Yes",1,"")</f>
        <v>1</v>
      </c>
      <c r="S4588" t="s">
        <v>23</v>
      </c>
      <c r="T4588">
        <f>IF(data[[#This Row],[DeviceProtection]]="Yes",1,"")</f>
        <v>1</v>
      </c>
      <c r="U4588" t="s">
        <v>23</v>
      </c>
      <c r="V4588">
        <f>IF(data[[#This Row],[TechSupport]]="Yes",1,"")</f>
        <v>1</v>
      </c>
      <c r="W4588" t="s">
        <v>23</v>
      </c>
      <c r="X4588">
        <f>IF(data[[#This Row],[StreamingTV]]="Yes",1,"")</f>
        <v>1</v>
      </c>
      <c r="Y4588" t="s">
        <v>23</v>
      </c>
      <c r="Z4588">
        <f>IF(data[[#This Row],[StreamingMovies]]="Yes",1,"")</f>
        <v>1</v>
      </c>
      <c r="AA4588" t="s">
        <v>47</v>
      </c>
      <c r="AB4588" t="s">
        <v>23</v>
      </c>
      <c r="AC4588" t="s">
        <v>35</v>
      </c>
      <c r="AD4588">
        <v>118.75</v>
      </c>
      <c r="AE4588">
        <v>8672.4500000000007</v>
      </c>
      <c r="AF4588">
        <v>0</v>
      </c>
      <c r="AG4588" s="2">
        <v>0</v>
      </c>
      <c r="AH4588" t="s">
        <v>24</v>
      </c>
      <c r="AI4588">
        <f t="shared" si="142"/>
        <v>0</v>
      </c>
      <c r="AJ4588">
        <f t="shared" si="143"/>
        <v>1</v>
      </c>
    </row>
    <row r="4589" spans="1:36" x14ac:dyDescent="0.35">
      <c r="A4589">
        <v>4588</v>
      </c>
      <c r="B4589" t="s">
        <v>4624</v>
      </c>
      <c r="C4589" t="s">
        <v>22</v>
      </c>
      <c r="D4589">
        <v>0</v>
      </c>
      <c r="E4589" t="s">
        <v>23</v>
      </c>
      <c r="F4589" t="s">
        <v>24</v>
      </c>
      <c r="G4589" t="str">
        <f>IF(AND(data[[#This Row],[Partner]]="Yes", data[[#This Row],[Dependents]]="Yes"), "Both", IF(data[[#This Row],[Partner]]="Yes", "Partner", IF(data[[#This Row],[Dependents]]="Yes", "Dependent", "None")))</f>
        <v>Partner</v>
      </c>
      <c r="H4589">
        <v>26</v>
      </c>
      <c r="I4589" s="1">
        <f>data[[#This Row],[Tenure]]/12</f>
        <v>2.1666666666666665</v>
      </c>
      <c r="J4589" t="s">
        <v>23</v>
      </c>
      <c r="K4589">
        <f>IF(data[[#This Row],[PhoneService]]="Yes",1,"")</f>
        <v>1</v>
      </c>
      <c r="L4589" t="s">
        <v>24</v>
      </c>
      <c r="M4589" t="str">
        <f>IF(data[[#This Row],[MultipleLines]]="Yes",1,"")</f>
        <v/>
      </c>
      <c r="N4589" t="s">
        <v>37</v>
      </c>
      <c r="O4589" t="s">
        <v>24</v>
      </c>
      <c r="P4589" t="str">
        <f>IF(data[[#This Row],[OnlineSecurity]]="Yes",1,"")</f>
        <v/>
      </c>
      <c r="Q4589" t="s">
        <v>24</v>
      </c>
      <c r="R4589" t="str">
        <f>IF(data[[#This Row],[OnlineBackup]]="Yes",1,"")</f>
        <v/>
      </c>
      <c r="S4589" t="s">
        <v>24</v>
      </c>
      <c r="T4589" t="str">
        <f>IF(data[[#This Row],[DeviceProtection]]="Yes",1,"")</f>
        <v/>
      </c>
      <c r="U4589" t="s">
        <v>23</v>
      </c>
      <c r="V4589">
        <f>IF(data[[#This Row],[TechSupport]]="Yes",1,"")</f>
        <v>1</v>
      </c>
      <c r="W4589" t="s">
        <v>24</v>
      </c>
      <c r="X4589" t="str">
        <f>IF(data[[#This Row],[StreamingTV]]="Yes",1,"")</f>
        <v/>
      </c>
      <c r="Y4589" t="s">
        <v>23</v>
      </c>
      <c r="Z4589">
        <f>IF(data[[#This Row],[StreamingMovies]]="Yes",1,"")</f>
        <v>1</v>
      </c>
      <c r="AA4589" t="s">
        <v>27</v>
      </c>
      <c r="AB4589" t="s">
        <v>24</v>
      </c>
      <c r="AC4589" t="s">
        <v>40</v>
      </c>
      <c r="AD4589">
        <v>85.9</v>
      </c>
      <c r="AE4589">
        <v>2196.4499999999998</v>
      </c>
      <c r="AF4589">
        <v>0</v>
      </c>
      <c r="AG4589" s="2">
        <v>0</v>
      </c>
      <c r="AH4589" t="s">
        <v>24</v>
      </c>
      <c r="AI4589">
        <f t="shared" si="142"/>
        <v>0</v>
      </c>
      <c r="AJ4589">
        <f t="shared" si="143"/>
        <v>1</v>
      </c>
    </row>
    <row r="4590" spans="1:36" x14ac:dyDescent="0.35">
      <c r="A4590">
        <v>4589</v>
      </c>
      <c r="B4590" t="s">
        <v>4625</v>
      </c>
      <c r="C4590" t="s">
        <v>22</v>
      </c>
      <c r="D4590">
        <v>0</v>
      </c>
      <c r="E4590" t="s">
        <v>23</v>
      </c>
      <c r="F4590" t="s">
        <v>24</v>
      </c>
      <c r="G4590" t="str">
        <f>IF(AND(data[[#This Row],[Partner]]="Yes", data[[#This Row],[Dependents]]="Yes"), "Both", IF(data[[#This Row],[Partner]]="Yes", "Partner", IF(data[[#This Row],[Dependents]]="Yes", "Dependent", "None")))</f>
        <v>Partner</v>
      </c>
      <c r="H4590">
        <v>33</v>
      </c>
      <c r="I4590" s="1">
        <f>data[[#This Row],[Tenure]]/12</f>
        <v>2.75</v>
      </c>
      <c r="J4590" t="s">
        <v>23</v>
      </c>
      <c r="K4590">
        <f>IF(data[[#This Row],[PhoneService]]="Yes",1,"")</f>
        <v>1</v>
      </c>
      <c r="L4590" t="s">
        <v>23</v>
      </c>
      <c r="M4590">
        <f>IF(data[[#This Row],[MultipleLines]]="Yes",1,"")</f>
        <v>1</v>
      </c>
      <c r="N4590" t="s">
        <v>37</v>
      </c>
      <c r="O4590" t="s">
        <v>24</v>
      </c>
      <c r="P4590" t="str">
        <f>IF(data[[#This Row],[OnlineSecurity]]="Yes",1,"")</f>
        <v/>
      </c>
      <c r="Q4590" t="s">
        <v>24</v>
      </c>
      <c r="R4590" t="str">
        <f>IF(data[[#This Row],[OnlineBackup]]="Yes",1,"")</f>
        <v/>
      </c>
      <c r="S4590" t="s">
        <v>23</v>
      </c>
      <c r="T4590">
        <f>IF(data[[#This Row],[DeviceProtection]]="Yes",1,"")</f>
        <v>1</v>
      </c>
      <c r="U4590" t="s">
        <v>23</v>
      </c>
      <c r="V4590">
        <f>IF(data[[#This Row],[TechSupport]]="Yes",1,"")</f>
        <v>1</v>
      </c>
      <c r="W4590" t="s">
        <v>24</v>
      </c>
      <c r="X4590" t="str">
        <f>IF(data[[#This Row],[StreamingTV]]="Yes",1,"")</f>
        <v/>
      </c>
      <c r="Y4590" t="s">
        <v>23</v>
      </c>
      <c r="Z4590">
        <f>IF(data[[#This Row],[StreamingMovies]]="Yes",1,"")</f>
        <v>1</v>
      </c>
      <c r="AA4590" t="s">
        <v>27</v>
      </c>
      <c r="AB4590" t="s">
        <v>23</v>
      </c>
      <c r="AC4590" t="s">
        <v>40</v>
      </c>
      <c r="AD4590">
        <v>95</v>
      </c>
      <c r="AE4590">
        <v>3008.15</v>
      </c>
      <c r="AF4590">
        <v>0</v>
      </c>
      <c r="AG4590" s="2">
        <v>0</v>
      </c>
      <c r="AH4590" t="s">
        <v>24</v>
      </c>
      <c r="AI4590">
        <f t="shared" si="142"/>
        <v>0</v>
      </c>
      <c r="AJ4590">
        <f t="shared" si="143"/>
        <v>1</v>
      </c>
    </row>
    <row r="4591" spans="1:36" x14ac:dyDescent="0.35">
      <c r="A4591">
        <v>4590</v>
      </c>
      <c r="B4591" t="s">
        <v>4626</v>
      </c>
      <c r="C4591" t="s">
        <v>22</v>
      </c>
      <c r="D4591">
        <v>0</v>
      </c>
      <c r="E4591" t="s">
        <v>23</v>
      </c>
      <c r="F4591" t="s">
        <v>23</v>
      </c>
      <c r="G4591" t="str">
        <f>IF(AND(data[[#This Row],[Partner]]="Yes", data[[#This Row],[Dependents]]="Yes"), "Both", IF(data[[#This Row],[Partner]]="Yes", "Partner", IF(data[[#This Row],[Dependents]]="Yes", "Dependent", "None")))</f>
        <v>Both</v>
      </c>
      <c r="H4591">
        <v>10</v>
      </c>
      <c r="I4591" s="1">
        <f>data[[#This Row],[Tenure]]/12</f>
        <v>0.83333333333333337</v>
      </c>
      <c r="J4591" t="s">
        <v>23</v>
      </c>
      <c r="K4591">
        <f>IF(data[[#This Row],[PhoneService]]="Yes",1,"")</f>
        <v>1</v>
      </c>
      <c r="L4591" t="s">
        <v>24</v>
      </c>
      <c r="M4591" t="str">
        <f>IF(data[[#This Row],[MultipleLines]]="Yes",1,"")</f>
        <v/>
      </c>
      <c r="N4591" t="s">
        <v>24</v>
      </c>
      <c r="O4591" t="s">
        <v>46</v>
      </c>
      <c r="P4591" t="str">
        <f>IF(data[[#This Row],[OnlineSecurity]]="Yes",1,"")</f>
        <v/>
      </c>
      <c r="Q4591" t="s">
        <v>46</v>
      </c>
      <c r="R4591" t="str">
        <f>IF(data[[#This Row],[OnlineBackup]]="Yes",1,"")</f>
        <v/>
      </c>
      <c r="S4591" t="s">
        <v>46</v>
      </c>
      <c r="T4591" t="str">
        <f>IF(data[[#This Row],[DeviceProtection]]="Yes",1,"")</f>
        <v/>
      </c>
      <c r="U4591" t="s">
        <v>46</v>
      </c>
      <c r="V4591" t="str">
        <f>IF(data[[#This Row],[TechSupport]]="Yes",1,"")</f>
        <v/>
      </c>
      <c r="W4591" t="s">
        <v>46</v>
      </c>
      <c r="X4591" t="str">
        <f>IF(data[[#This Row],[StreamingTV]]="Yes",1,"")</f>
        <v/>
      </c>
      <c r="Y4591" t="s">
        <v>46</v>
      </c>
      <c r="Z4591" t="str">
        <f>IF(data[[#This Row],[StreamingMovies]]="Yes",1,"")</f>
        <v/>
      </c>
      <c r="AA4591" t="s">
        <v>47</v>
      </c>
      <c r="AB4591" t="s">
        <v>24</v>
      </c>
      <c r="AC4591" t="s">
        <v>32</v>
      </c>
      <c r="AD4591">
        <v>20.149999999999999</v>
      </c>
      <c r="AE4591">
        <v>220.8</v>
      </c>
      <c r="AF4591">
        <v>2</v>
      </c>
      <c r="AG4591" s="2">
        <v>0</v>
      </c>
      <c r="AH4591" t="s">
        <v>24</v>
      </c>
      <c r="AI4591">
        <f t="shared" si="142"/>
        <v>0</v>
      </c>
      <c r="AJ4591">
        <f t="shared" si="143"/>
        <v>1</v>
      </c>
    </row>
    <row r="4592" spans="1:36" x14ac:dyDescent="0.35">
      <c r="A4592">
        <v>4591</v>
      </c>
      <c r="B4592" t="s">
        <v>4627</v>
      </c>
      <c r="C4592" t="s">
        <v>22</v>
      </c>
      <c r="D4592">
        <v>1</v>
      </c>
      <c r="E4592" t="s">
        <v>24</v>
      </c>
      <c r="F4592" t="s">
        <v>24</v>
      </c>
      <c r="G4592" t="str">
        <f>IF(AND(data[[#This Row],[Partner]]="Yes", data[[#This Row],[Dependents]]="Yes"), "Both", IF(data[[#This Row],[Partner]]="Yes", "Partner", IF(data[[#This Row],[Dependents]]="Yes", "Dependent", "None")))</f>
        <v>None</v>
      </c>
      <c r="H4592">
        <v>57</v>
      </c>
      <c r="I4592" s="1">
        <f>data[[#This Row],[Tenure]]/12</f>
        <v>4.75</v>
      </c>
      <c r="J4592" t="s">
        <v>23</v>
      </c>
      <c r="K4592">
        <f>IF(data[[#This Row],[PhoneService]]="Yes",1,"")</f>
        <v>1</v>
      </c>
      <c r="L4592" t="s">
        <v>23</v>
      </c>
      <c r="M4592">
        <f>IF(data[[#This Row],[MultipleLines]]="Yes",1,"")</f>
        <v>1</v>
      </c>
      <c r="N4592" t="s">
        <v>37</v>
      </c>
      <c r="O4592" t="s">
        <v>23</v>
      </c>
      <c r="P4592">
        <f>IF(data[[#This Row],[OnlineSecurity]]="Yes",1,"")</f>
        <v>1</v>
      </c>
      <c r="Q4592" t="s">
        <v>24</v>
      </c>
      <c r="R4592" t="str">
        <f>IF(data[[#This Row],[OnlineBackup]]="Yes",1,"")</f>
        <v/>
      </c>
      <c r="S4592" t="s">
        <v>23</v>
      </c>
      <c r="T4592">
        <f>IF(data[[#This Row],[DeviceProtection]]="Yes",1,"")</f>
        <v>1</v>
      </c>
      <c r="U4592" t="s">
        <v>23</v>
      </c>
      <c r="V4592">
        <f>IF(data[[#This Row],[TechSupport]]="Yes",1,"")</f>
        <v>1</v>
      </c>
      <c r="W4592" t="s">
        <v>24</v>
      </c>
      <c r="X4592" t="str">
        <f>IF(data[[#This Row],[StreamingTV]]="Yes",1,"")</f>
        <v/>
      </c>
      <c r="Y4592" t="s">
        <v>23</v>
      </c>
      <c r="Z4592">
        <f>IF(data[[#This Row],[StreamingMovies]]="Yes",1,"")</f>
        <v>1</v>
      </c>
      <c r="AA4592" t="s">
        <v>47</v>
      </c>
      <c r="AB4592" t="s">
        <v>24</v>
      </c>
      <c r="AC4592" t="s">
        <v>40</v>
      </c>
      <c r="AD4592">
        <v>101.3</v>
      </c>
      <c r="AE4592">
        <v>5779.6</v>
      </c>
      <c r="AF4592">
        <v>0</v>
      </c>
      <c r="AG4592" s="2">
        <v>0</v>
      </c>
      <c r="AH4592" t="s">
        <v>24</v>
      </c>
      <c r="AI4592">
        <f t="shared" si="142"/>
        <v>0</v>
      </c>
      <c r="AJ4592">
        <f t="shared" si="143"/>
        <v>1</v>
      </c>
    </row>
    <row r="4593" spans="1:36" x14ac:dyDescent="0.35">
      <c r="A4593">
        <v>4592</v>
      </c>
      <c r="B4593" t="s">
        <v>4628</v>
      </c>
      <c r="C4593" t="s">
        <v>22</v>
      </c>
      <c r="D4593">
        <v>0</v>
      </c>
      <c r="E4593" t="s">
        <v>24</v>
      </c>
      <c r="F4593" t="s">
        <v>24</v>
      </c>
      <c r="G4593" t="str">
        <f>IF(AND(data[[#This Row],[Partner]]="Yes", data[[#This Row],[Dependents]]="Yes"), "Both", IF(data[[#This Row],[Partner]]="Yes", "Partner", IF(data[[#This Row],[Dependents]]="Yes", "Dependent", "None")))</f>
        <v>None</v>
      </c>
      <c r="H4593">
        <v>10</v>
      </c>
      <c r="I4593" s="1">
        <f>data[[#This Row],[Tenure]]/12</f>
        <v>0.83333333333333337</v>
      </c>
      <c r="J4593" t="s">
        <v>23</v>
      </c>
      <c r="K4593">
        <f>IF(data[[#This Row],[PhoneService]]="Yes",1,"")</f>
        <v>1</v>
      </c>
      <c r="L4593" t="s">
        <v>24</v>
      </c>
      <c r="M4593" t="str">
        <f>IF(data[[#This Row],[MultipleLines]]="Yes",1,"")</f>
        <v/>
      </c>
      <c r="N4593" t="s">
        <v>24</v>
      </c>
      <c r="O4593" t="s">
        <v>46</v>
      </c>
      <c r="P4593" t="str">
        <f>IF(data[[#This Row],[OnlineSecurity]]="Yes",1,"")</f>
        <v/>
      </c>
      <c r="Q4593" t="s">
        <v>46</v>
      </c>
      <c r="R4593" t="str">
        <f>IF(data[[#This Row],[OnlineBackup]]="Yes",1,"")</f>
        <v/>
      </c>
      <c r="S4593" t="s">
        <v>46</v>
      </c>
      <c r="T4593" t="str">
        <f>IF(data[[#This Row],[DeviceProtection]]="Yes",1,"")</f>
        <v/>
      </c>
      <c r="U4593" t="s">
        <v>46</v>
      </c>
      <c r="V4593" t="str">
        <f>IF(data[[#This Row],[TechSupport]]="Yes",1,"")</f>
        <v/>
      </c>
      <c r="W4593" t="s">
        <v>46</v>
      </c>
      <c r="X4593" t="str">
        <f>IF(data[[#This Row],[StreamingTV]]="Yes",1,"")</f>
        <v/>
      </c>
      <c r="Y4593" t="s">
        <v>46</v>
      </c>
      <c r="Z4593" t="str">
        <f>IF(data[[#This Row],[StreamingMovies]]="Yes",1,"")</f>
        <v/>
      </c>
      <c r="AA4593" t="s">
        <v>27</v>
      </c>
      <c r="AB4593" t="s">
        <v>23</v>
      </c>
      <c r="AC4593" t="s">
        <v>28</v>
      </c>
      <c r="AD4593">
        <v>21.2</v>
      </c>
      <c r="AE4593">
        <v>222.65</v>
      </c>
      <c r="AF4593">
        <v>0</v>
      </c>
      <c r="AG4593" s="2">
        <v>0</v>
      </c>
      <c r="AH4593" t="s">
        <v>24</v>
      </c>
      <c r="AI4593">
        <f t="shared" si="142"/>
        <v>0</v>
      </c>
      <c r="AJ4593">
        <f t="shared" si="143"/>
        <v>1</v>
      </c>
    </row>
    <row r="4594" spans="1:36" x14ac:dyDescent="0.35">
      <c r="A4594">
        <v>4593</v>
      </c>
      <c r="B4594" t="s">
        <v>4629</v>
      </c>
      <c r="C4594" t="s">
        <v>22</v>
      </c>
      <c r="D4594">
        <v>0</v>
      </c>
      <c r="E4594" t="s">
        <v>23</v>
      </c>
      <c r="F4594" t="s">
        <v>23</v>
      </c>
      <c r="G4594" t="str">
        <f>IF(AND(data[[#This Row],[Partner]]="Yes", data[[#This Row],[Dependents]]="Yes"), "Both", IF(data[[#This Row],[Partner]]="Yes", "Partner", IF(data[[#This Row],[Dependents]]="Yes", "Dependent", "None")))</f>
        <v>Both</v>
      </c>
      <c r="H4594">
        <v>39</v>
      </c>
      <c r="I4594" s="1">
        <f>data[[#This Row],[Tenure]]/12</f>
        <v>3.25</v>
      </c>
      <c r="J4594" t="s">
        <v>23</v>
      </c>
      <c r="K4594">
        <f>IF(data[[#This Row],[PhoneService]]="Yes",1,"")</f>
        <v>1</v>
      </c>
      <c r="L4594" t="s">
        <v>23</v>
      </c>
      <c r="M4594">
        <f>IF(data[[#This Row],[MultipleLines]]="Yes",1,"")</f>
        <v>1</v>
      </c>
      <c r="N4594" t="s">
        <v>24</v>
      </c>
      <c r="O4594" t="s">
        <v>46</v>
      </c>
      <c r="P4594" t="str">
        <f>IF(data[[#This Row],[OnlineSecurity]]="Yes",1,"")</f>
        <v/>
      </c>
      <c r="Q4594" t="s">
        <v>46</v>
      </c>
      <c r="R4594" t="str">
        <f>IF(data[[#This Row],[OnlineBackup]]="Yes",1,"")</f>
        <v/>
      </c>
      <c r="S4594" t="s">
        <v>46</v>
      </c>
      <c r="T4594" t="str">
        <f>IF(data[[#This Row],[DeviceProtection]]="Yes",1,"")</f>
        <v/>
      </c>
      <c r="U4594" t="s">
        <v>46</v>
      </c>
      <c r="V4594" t="str">
        <f>IF(data[[#This Row],[TechSupport]]="Yes",1,"")</f>
        <v/>
      </c>
      <c r="W4594" t="s">
        <v>46</v>
      </c>
      <c r="X4594" t="str">
        <f>IF(data[[#This Row],[StreamingTV]]="Yes",1,"")</f>
        <v/>
      </c>
      <c r="Y4594" t="s">
        <v>46</v>
      </c>
      <c r="Z4594" t="str">
        <f>IF(data[[#This Row],[StreamingMovies]]="Yes",1,"")</f>
        <v/>
      </c>
      <c r="AA4594" t="s">
        <v>31</v>
      </c>
      <c r="AB4594" t="s">
        <v>23</v>
      </c>
      <c r="AC4594" t="s">
        <v>32</v>
      </c>
      <c r="AD4594">
        <v>24.2</v>
      </c>
      <c r="AE4594">
        <v>914.6</v>
      </c>
      <c r="AF4594">
        <v>0</v>
      </c>
      <c r="AG4594" s="2">
        <v>0</v>
      </c>
      <c r="AH4594" t="s">
        <v>24</v>
      </c>
      <c r="AI4594">
        <f t="shared" si="142"/>
        <v>0</v>
      </c>
      <c r="AJ4594">
        <f t="shared" si="143"/>
        <v>1</v>
      </c>
    </row>
    <row r="4595" spans="1:36" x14ac:dyDescent="0.35">
      <c r="A4595">
        <v>4594</v>
      </c>
      <c r="B4595" t="s">
        <v>4630</v>
      </c>
      <c r="C4595" t="s">
        <v>22</v>
      </c>
      <c r="D4595">
        <v>0</v>
      </c>
      <c r="E4595" t="s">
        <v>24</v>
      </c>
      <c r="F4595" t="s">
        <v>24</v>
      </c>
      <c r="G4595" t="str">
        <f>IF(AND(data[[#This Row],[Partner]]="Yes", data[[#This Row],[Dependents]]="Yes"), "Both", IF(data[[#This Row],[Partner]]="Yes", "Partner", IF(data[[#This Row],[Dependents]]="Yes", "Dependent", "None")))</f>
        <v>None</v>
      </c>
      <c r="H4595">
        <v>11</v>
      </c>
      <c r="I4595" s="1">
        <f>data[[#This Row],[Tenure]]/12</f>
        <v>0.91666666666666663</v>
      </c>
      <c r="J4595" t="s">
        <v>23</v>
      </c>
      <c r="K4595">
        <f>IF(data[[#This Row],[PhoneService]]="Yes",1,"")</f>
        <v>1</v>
      </c>
      <c r="L4595" t="s">
        <v>24</v>
      </c>
      <c r="M4595" t="str">
        <f>IF(data[[#This Row],[MultipleLines]]="Yes",1,"")</f>
        <v/>
      </c>
      <c r="N4595" t="s">
        <v>24</v>
      </c>
      <c r="O4595" t="s">
        <v>46</v>
      </c>
      <c r="P4595" t="str">
        <f>IF(data[[#This Row],[OnlineSecurity]]="Yes",1,"")</f>
        <v/>
      </c>
      <c r="Q4595" t="s">
        <v>46</v>
      </c>
      <c r="R4595" t="str">
        <f>IF(data[[#This Row],[OnlineBackup]]="Yes",1,"")</f>
        <v/>
      </c>
      <c r="S4595" t="s">
        <v>46</v>
      </c>
      <c r="T4595" t="str">
        <f>IF(data[[#This Row],[DeviceProtection]]="Yes",1,"")</f>
        <v/>
      </c>
      <c r="U4595" t="s">
        <v>46</v>
      </c>
      <c r="V4595" t="str">
        <f>IF(data[[#This Row],[TechSupport]]="Yes",1,"")</f>
        <v/>
      </c>
      <c r="W4595" t="s">
        <v>46</v>
      </c>
      <c r="X4595" t="str">
        <f>IF(data[[#This Row],[StreamingTV]]="Yes",1,"")</f>
        <v/>
      </c>
      <c r="Y4595" t="s">
        <v>46</v>
      </c>
      <c r="Z4595" t="str">
        <f>IF(data[[#This Row],[StreamingMovies]]="Yes",1,"")</f>
        <v/>
      </c>
      <c r="AA4595" t="s">
        <v>27</v>
      </c>
      <c r="AB4595" t="s">
        <v>24</v>
      </c>
      <c r="AC4595" t="s">
        <v>35</v>
      </c>
      <c r="AD4595">
        <v>20.3</v>
      </c>
      <c r="AE4595">
        <v>246.3</v>
      </c>
      <c r="AF4595">
        <v>0</v>
      </c>
      <c r="AG4595" s="2">
        <v>0</v>
      </c>
      <c r="AH4595" t="s">
        <v>24</v>
      </c>
      <c r="AI4595">
        <f t="shared" si="142"/>
        <v>0</v>
      </c>
      <c r="AJ4595">
        <f t="shared" si="143"/>
        <v>1</v>
      </c>
    </row>
    <row r="4596" spans="1:36" x14ac:dyDescent="0.35">
      <c r="A4596">
        <v>4595</v>
      </c>
      <c r="B4596" t="s">
        <v>4631</v>
      </c>
      <c r="C4596" t="s">
        <v>22</v>
      </c>
      <c r="D4596">
        <v>0</v>
      </c>
      <c r="E4596" t="s">
        <v>23</v>
      </c>
      <c r="F4596" t="s">
        <v>23</v>
      </c>
      <c r="G4596" t="str">
        <f>IF(AND(data[[#This Row],[Partner]]="Yes", data[[#This Row],[Dependents]]="Yes"), "Both", IF(data[[#This Row],[Partner]]="Yes", "Partner", IF(data[[#This Row],[Dependents]]="Yes", "Dependent", "None")))</f>
        <v>Both</v>
      </c>
      <c r="H4596">
        <v>21</v>
      </c>
      <c r="I4596" s="1">
        <f>data[[#This Row],[Tenure]]/12</f>
        <v>1.75</v>
      </c>
      <c r="J4596" t="s">
        <v>23</v>
      </c>
      <c r="K4596">
        <f>IF(data[[#This Row],[PhoneService]]="Yes",1,"")</f>
        <v>1</v>
      </c>
      <c r="L4596" t="s">
        <v>24</v>
      </c>
      <c r="M4596" t="str">
        <f>IF(data[[#This Row],[MultipleLines]]="Yes",1,"")</f>
        <v/>
      </c>
      <c r="N4596" t="s">
        <v>37</v>
      </c>
      <c r="O4596" t="s">
        <v>24</v>
      </c>
      <c r="P4596" t="str">
        <f>IF(data[[#This Row],[OnlineSecurity]]="Yes",1,"")</f>
        <v/>
      </c>
      <c r="Q4596" t="s">
        <v>23</v>
      </c>
      <c r="R4596">
        <f>IF(data[[#This Row],[OnlineBackup]]="Yes",1,"")</f>
        <v>1</v>
      </c>
      <c r="S4596" t="s">
        <v>23</v>
      </c>
      <c r="T4596">
        <f>IF(data[[#This Row],[DeviceProtection]]="Yes",1,"")</f>
        <v>1</v>
      </c>
      <c r="U4596" t="s">
        <v>23</v>
      </c>
      <c r="V4596">
        <f>IF(data[[#This Row],[TechSupport]]="Yes",1,"")</f>
        <v>1</v>
      </c>
      <c r="W4596" t="s">
        <v>23</v>
      </c>
      <c r="X4596">
        <f>IF(data[[#This Row],[StreamingTV]]="Yes",1,"")</f>
        <v>1</v>
      </c>
      <c r="Y4596" t="s">
        <v>23</v>
      </c>
      <c r="Z4596">
        <f>IF(data[[#This Row],[StreamingMovies]]="Yes",1,"")</f>
        <v>1</v>
      </c>
      <c r="AA4596" t="s">
        <v>27</v>
      </c>
      <c r="AB4596" t="s">
        <v>23</v>
      </c>
      <c r="AC4596" t="s">
        <v>28</v>
      </c>
      <c r="AD4596">
        <v>102.8</v>
      </c>
      <c r="AE4596">
        <v>2110.15</v>
      </c>
      <c r="AF4596">
        <v>1</v>
      </c>
      <c r="AG4596" s="2">
        <v>4</v>
      </c>
      <c r="AH4596" t="s">
        <v>23</v>
      </c>
      <c r="AI4596">
        <f t="shared" si="142"/>
        <v>1</v>
      </c>
      <c r="AJ4596" t="str">
        <f t="shared" si="143"/>
        <v/>
      </c>
    </row>
    <row r="4597" spans="1:36" x14ac:dyDescent="0.35">
      <c r="A4597">
        <v>4596</v>
      </c>
      <c r="B4597" t="s">
        <v>4632</v>
      </c>
      <c r="C4597" t="s">
        <v>22</v>
      </c>
      <c r="D4597">
        <v>0</v>
      </c>
      <c r="E4597" t="s">
        <v>23</v>
      </c>
      <c r="F4597" t="s">
        <v>23</v>
      </c>
      <c r="G4597" t="str">
        <f>IF(AND(data[[#This Row],[Partner]]="Yes", data[[#This Row],[Dependents]]="Yes"), "Both", IF(data[[#This Row],[Partner]]="Yes", "Partner", IF(data[[#This Row],[Dependents]]="Yes", "Dependent", "None")))</f>
        <v>Both</v>
      </c>
      <c r="H4597">
        <v>68</v>
      </c>
      <c r="I4597" s="1">
        <f>data[[#This Row],[Tenure]]/12</f>
        <v>5.666666666666667</v>
      </c>
      <c r="J4597" t="s">
        <v>23</v>
      </c>
      <c r="K4597">
        <f>IF(data[[#This Row],[PhoneService]]="Yes",1,"")</f>
        <v>1</v>
      </c>
      <c r="L4597" t="s">
        <v>23</v>
      </c>
      <c r="M4597">
        <f>IF(data[[#This Row],[MultipleLines]]="Yes",1,"")</f>
        <v>1</v>
      </c>
      <c r="N4597" t="s">
        <v>26</v>
      </c>
      <c r="O4597" t="s">
        <v>24</v>
      </c>
      <c r="P4597" t="str">
        <f>IF(data[[#This Row],[OnlineSecurity]]="Yes",1,"")</f>
        <v/>
      </c>
      <c r="Q4597" t="s">
        <v>23</v>
      </c>
      <c r="R4597">
        <f>IF(data[[#This Row],[OnlineBackup]]="Yes",1,"")</f>
        <v>1</v>
      </c>
      <c r="S4597" t="s">
        <v>23</v>
      </c>
      <c r="T4597">
        <f>IF(data[[#This Row],[DeviceProtection]]="Yes",1,"")</f>
        <v>1</v>
      </c>
      <c r="U4597" t="s">
        <v>23</v>
      </c>
      <c r="V4597">
        <f>IF(data[[#This Row],[TechSupport]]="Yes",1,"")</f>
        <v>1</v>
      </c>
      <c r="W4597" t="s">
        <v>23</v>
      </c>
      <c r="X4597">
        <f>IF(data[[#This Row],[StreamingTV]]="Yes",1,"")</f>
        <v>1</v>
      </c>
      <c r="Y4597" t="s">
        <v>23</v>
      </c>
      <c r="Z4597">
        <f>IF(data[[#This Row],[StreamingMovies]]="Yes",1,"")</f>
        <v>1</v>
      </c>
      <c r="AA4597" t="s">
        <v>47</v>
      </c>
      <c r="AB4597" t="s">
        <v>24</v>
      </c>
      <c r="AC4597" t="s">
        <v>35</v>
      </c>
      <c r="AD4597">
        <v>85.3</v>
      </c>
      <c r="AE4597">
        <v>5560</v>
      </c>
      <c r="AF4597">
        <v>0</v>
      </c>
      <c r="AG4597" s="2">
        <v>2</v>
      </c>
      <c r="AH4597" t="s">
        <v>24</v>
      </c>
      <c r="AI4597">
        <f t="shared" si="142"/>
        <v>0</v>
      </c>
      <c r="AJ4597">
        <f t="shared" si="143"/>
        <v>1</v>
      </c>
    </row>
    <row r="4598" spans="1:36" x14ac:dyDescent="0.35">
      <c r="A4598">
        <v>4597</v>
      </c>
      <c r="B4598" t="s">
        <v>4633</v>
      </c>
      <c r="C4598" t="s">
        <v>30</v>
      </c>
      <c r="D4598">
        <v>0</v>
      </c>
      <c r="E4598" t="s">
        <v>24</v>
      </c>
      <c r="F4598" t="s">
        <v>24</v>
      </c>
      <c r="G4598" t="str">
        <f>IF(AND(data[[#This Row],[Partner]]="Yes", data[[#This Row],[Dependents]]="Yes"), "Both", IF(data[[#This Row],[Partner]]="Yes", "Partner", IF(data[[#This Row],[Dependents]]="Yes", "Dependent", "None")))</f>
        <v>None</v>
      </c>
      <c r="H4598">
        <v>18</v>
      </c>
      <c r="I4598" s="1">
        <f>data[[#This Row],[Tenure]]/12</f>
        <v>1.5</v>
      </c>
      <c r="J4598" t="s">
        <v>23</v>
      </c>
      <c r="K4598">
        <f>IF(data[[#This Row],[PhoneService]]="Yes",1,"")</f>
        <v>1</v>
      </c>
      <c r="L4598" t="s">
        <v>23</v>
      </c>
      <c r="M4598">
        <f>IF(data[[#This Row],[MultipleLines]]="Yes",1,"")</f>
        <v>1</v>
      </c>
      <c r="N4598" t="s">
        <v>37</v>
      </c>
      <c r="O4598" t="s">
        <v>24</v>
      </c>
      <c r="P4598" t="str">
        <f>IF(data[[#This Row],[OnlineSecurity]]="Yes",1,"")</f>
        <v/>
      </c>
      <c r="Q4598" t="s">
        <v>24</v>
      </c>
      <c r="R4598" t="str">
        <f>IF(data[[#This Row],[OnlineBackup]]="Yes",1,"")</f>
        <v/>
      </c>
      <c r="S4598" t="s">
        <v>23</v>
      </c>
      <c r="T4598">
        <f>IF(data[[#This Row],[DeviceProtection]]="Yes",1,"")</f>
        <v>1</v>
      </c>
      <c r="U4598" t="s">
        <v>24</v>
      </c>
      <c r="V4598" t="str">
        <f>IF(data[[#This Row],[TechSupport]]="Yes",1,"")</f>
        <v/>
      </c>
      <c r="W4598" t="s">
        <v>23</v>
      </c>
      <c r="X4598">
        <f>IF(data[[#This Row],[StreamingTV]]="Yes",1,"")</f>
        <v>1</v>
      </c>
      <c r="Y4598" t="s">
        <v>24</v>
      </c>
      <c r="Z4598" t="str">
        <f>IF(data[[#This Row],[StreamingMovies]]="Yes",1,"")</f>
        <v/>
      </c>
      <c r="AA4598" t="s">
        <v>31</v>
      </c>
      <c r="AB4598" t="s">
        <v>23</v>
      </c>
      <c r="AC4598" t="s">
        <v>40</v>
      </c>
      <c r="AD4598">
        <v>89.6</v>
      </c>
      <c r="AE4598">
        <v>1633</v>
      </c>
      <c r="AF4598">
        <v>0</v>
      </c>
      <c r="AG4598" s="2">
        <v>0</v>
      </c>
      <c r="AH4598" t="s">
        <v>24</v>
      </c>
      <c r="AI4598">
        <f t="shared" si="142"/>
        <v>0</v>
      </c>
      <c r="AJ4598">
        <f t="shared" si="143"/>
        <v>1</v>
      </c>
    </row>
    <row r="4599" spans="1:36" x14ac:dyDescent="0.35">
      <c r="A4599">
        <v>4598</v>
      </c>
      <c r="B4599" t="s">
        <v>4634</v>
      </c>
      <c r="C4599" t="s">
        <v>22</v>
      </c>
      <c r="D4599">
        <v>0</v>
      </c>
      <c r="E4599" t="s">
        <v>24</v>
      </c>
      <c r="F4599" t="s">
        <v>24</v>
      </c>
      <c r="G4599" t="str">
        <f>IF(AND(data[[#This Row],[Partner]]="Yes", data[[#This Row],[Dependents]]="Yes"), "Both", IF(data[[#This Row],[Partner]]="Yes", "Partner", IF(data[[#This Row],[Dependents]]="Yes", "Dependent", "None")))</f>
        <v>None</v>
      </c>
      <c r="H4599">
        <v>6</v>
      </c>
      <c r="I4599" s="1">
        <f>data[[#This Row],[Tenure]]/12</f>
        <v>0.5</v>
      </c>
      <c r="J4599" t="s">
        <v>23</v>
      </c>
      <c r="K4599">
        <f>IF(data[[#This Row],[PhoneService]]="Yes",1,"")</f>
        <v>1</v>
      </c>
      <c r="L4599" t="s">
        <v>24</v>
      </c>
      <c r="M4599" t="str">
        <f>IF(data[[#This Row],[MultipleLines]]="Yes",1,"")</f>
        <v/>
      </c>
      <c r="N4599" t="s">
        <v>37</v>
      </c>
      <c r="O4599" t="s">
        <v>24</v>
      </c>
      <c r="P4599" t="str">
        <f>IF(data[[#This Row],[OnlineSecurity]]="Yes",1,"")</f>
        <v/>
      </c>
      <c r="Q4599" t="s">
        <v>24</v>
      </c>
      <c r="R4599" t="str">
        <f>IF(data[[#This Row],[OnlineBackup]]="Yes",1,"")</f>
        <v/>
      </c>
      <c r="S4599" t="s">
        <v>23</v>
      </c>
      <c r="T4599">
        <f>IF(data[[#This Row],[DeviceProtection]]="Yes",1,"")</f>
        <v>1</v>
      </c>
      <c r="U4599" t="s">
        <v>23</v>
      </c>
      <c r="V4599">
        <f>IF(data[[#This Row],[TechSupport]]="Yes",1,"")</f>
        <v>1</v>
      </c>
      <c r="W4599" t="s">
        <v>23</v>
      </c>
      <c r="X4599">
        <f>IF(data[[#This Row],[StreamingTV]]="Yes",1,"")</f>
        <v>1</v>
      </c>
      <c r="Y4599" t="s">
        <v>23</v>
      </c>
      <c r="Z4599">
        <f>IF(data[[#This Row],[StreamingMovies]]="Yes",1,"")</f>
        <v>1</v>
      </c>
      <c r="AA4599" t="s">
        <v>27</v>
      </c>
      <c r="AB4599" t="s">
        <v>23</v>
      </c>
      <c r="AC4599" t="s">
        <v>32</v>
      </c>
      <c r="AD4599">
        <v>99.95</v>
      </c>
      <c r="AE4599">
        <v>547.65</v>
      </c>
      <c r="AF4599">
        <v>0</v>
      </c>
      <c r="AG4599" s="2">
        <v>0</v>
      </c>
      <c r="AH4599" t="s">
        <v>23</v>
      </c>
      <c r="AI4599">
        <f t="shared" si="142"/>
        <v>1</v>
      </c>
      <c r="AJ4599" t="str">
        <f t="shared" si="143"/>
        <v/>
      </c>
    </row>
    <row r="4600" spans="1:36" x14ac:dyDescent="0.35">
      <c r="A4600">
        <v>4599</v>
      </c>
      <c r="B4600" t="s">
        <v>4635</v>
      </c>
      <c r="C4600" t="s">
        <v>30</v>
      </c>
      <c r="D4600">
        <v>0</v>
      </c>
      <c r="E4600" t="s">
        <v>24</v>
      </c>
      <c r="F4600" t="s">
        <v>24</v>
      </c>
      <c r="G4600" t="str">
        <f>IF(AND(data[[#This Row],[Partner]]="Yes", data[[#This Row],[Dependents]]="Yes"), "Both", IF(data[[#This Row],[Partner]]="Yes", "Partner", IF(data[[#This Row],[Dependents]]="Yes", "Dependent", "None")))</f>
        <v>None</v>
      </c>
      <c r="H4600">
        <v>18</v>
      </c>
      <c r="I4600" s="1">
        <f>data[[#This Row],[Tenure]]/12</f>
        <v>1.5</v>
      </c>
      <c r="J4600" t="s">
        <v>23</v>
      </c>
      <c r="K4600">
        <f>IF(data[[#This Row],[PhoneService]]="Yes",1,"")</f>
        <v>1</v>
      </c>
      <c r="L4600" t="s">
        <v>23</v>
      </c>
      <c r="M4600">
        <f>IF(data[[#This Row],[MultipleLines]]="Yes",1,"")</f>
        <v>1</v>
      </c>
      <c r="N4600" t="s">
        <v>26</v>
      </c>
      <c r="O4600" t="s">
        <v>23</v>
      </c>
      <c r="P4600">
        <f>IF(data[[#This Row],[OnlineSecurity]]="Yes",1,"")</f>
        <v>1</v>
      </c>
      <c r="Q4600" t="s">
        <v>24</v>
      </c>
      <c r="R4600" t="str">
        <f>IF(data[[#This Row],[OnlineBackup]]="Yes",1,"")</f>
        <v/>
      </c>
      <c r="S4600" t="s">
        <v>24</v>
      </c>
      <c r="T4600" t="str">
        <f>IF(data[[#This Row],[DeviceProtection]]="Yes",1,"")</f>
        <v/>
      </c>
      <c r="U4600" t="s">
        <v>24</v>
      </c>
      <c r="V4600" t="str">
        <f>IF(data[[#This Row],[TechSupport]]="Yes",1,"")</f>
        <v/>
      </c>
      <c r="W4600" t="s">
        <v>24</v>
      </c>
      <c r="X4600" t="str">
        <f>IF(data[[#This Row],[StreamingTV]]="Yes",1,"")</f>
        <v/>
      </c>
      <c r="Y4600" t="s">
        <v>24</v>
      </c>
      <c r="Z4600" t="str">
        <f>IF(data[[#This Row],[StreamingMovies]]="Yes",1,"")</f>
        <v/>
      </c>
      <c r="AA4600" t="s">
        <v>27</v>
      </c>
      <c r="AB4600" t="s">
        <v>24</v>
      </c>
      <c r="AC4600" t="s">
        <v>32</v>
      </c>
      <c r="AD4600">
        <v>56.25</v>
      </c>
      <c r="AE4600">
        <v>969.85</v>
      </c>
      <c r="AF4600">
        <v>0</v>
      </c>
      <c r="AG4600" s="2">
        <v>0</v>
      </c>
      <c r="AH4600" t="s">
        <v>24</v>
      </c>
      <c r="AI4600">
        <f t="shared" si="142"/>
        <v>0</v>
      </c>
      <c r="AJ4600">
        <f t="shared" si="143"/>
        <v>1</v>
      </c>
    </row>
    <row r="4601" spans="1:36" x14ac:dyDescent="0.35">
      <c r="A4601">
        <v>4600</v>
      </c>
      <c r="B4601" t="s">
        <v>4636</v>
      </c>
      <c r="C4601" t="s">
        <v>22</v>
      </c>
      <c r="D4601">
        <v>0</v>
      </c>
      <c r="E4601" t="s">
        <v>23</v>
      </c>
      <c r="F4601" t="s">
        <v>23</v>
      </c>
      <c r="G4601" t="str">
        <f>IF(AND(data[[#This Row],[Partner]]="Yes", data[[#This Row],[Dependents]]="Yes"), "Both", IF(data[[#This Row],[Partner]]="Yes", "Partner", IF(data[[#This Row],[Dependents]]="Yes", "Dependent", "None")))</f>
        <v>Both</v>
      </c>
      <c r="H4601">
        <v>52</v>
      </c>
      <c r="I4601" s="1">
        <f>data[[#This Row],[Tenure]]/12</f>
        <v>4.333333333333333</v>
      </c>
      <c r="J4601" t="s">
        <v>23</v>
      </c>
      <c r="K4601">
        <f>IF(data[[#This Row],[PhoneService]]="Yes",1,"")</f>
        <v>1</v>
      </c>
      <c r="L4601" t="s">
        <v>24</v>
      </c>
      <c r="M4601" t="str">
        <f>IF(data[[#This Row],[MultipleLines]]="Yes",1,"")</f>
        <v/>
      </c>
      <c r="N4601" t="s">
        <v>26</v>
      </c>
      <c r="O4601" t="s">
        <v>24</v>
      </c>
      <c r="P4601" t="str">
        <f>IF(data[[#This Row],[OnlineSecurity]]="Yes",1,"")</f>
        <v/>
      </c>
      <c r="Q4601" t="s">
        <v>24</v>
      </c>
      <c r="R4601" t="str">
        <f>IF(data[[#This Row],[OnlineBackup]]="Yes",1,"")</f>
        <v/>
      </c>
      <c r="S4601" t="s">
        <v>23</v>
      </c>
      <c r="T4601">
        <f>IF(data[[#This Row],[DeviceProtection]]="Yes",1,"")</f>
        <v>1</v>
      </c>
      <c r="U4601" t="s">
        <v>24</v>
      </c>
      <c r="V4601" t="str">
        <f>IF(data[[#This Row],[TechSupport]]="Yes",1,"")</f>
        <v/>
      </c>
      <c r="W4601" t="s">
        <v>24</v>
      </c>
      <c r="X4601" t="str">
        <f>IF(data[[#This Row],[StreamingTV]]="Yes",1,"")</f>
        <v/>
      </c>
      <c r="Y4601" t="s">
        <v>24</v>
      </c>
      <c r="Z4601" t="str">
        <f>IF(data[[#This Row],[StreamingMovies]]="Yes",1,"")</f>
        <v/>
      </c>
      <c r="AA4601" t="s">
        <v>31</v>
      </c>
      <c r="AB4601" t="s">
        <v>23</v>
      </c>
      <c r="AC4601" t="s">
        <v>35</v>
      </c>
      <c r="AD4601">
        <v>50.95</v>
      </c>
      <c r="AE4601">
        <v>2610.65</v>
      </c>
      <c r="AF4601">
        <v>0</v>
      </c>
      <c r="AG4601" s="2">
        <v>0</v>
      </c>
      <c r="AH4601" t="s">
        <v>24</v>
      </c>
      <c r="AI4601">
        <f t="shared" si="142"/>
        <v>0</v>
      </c>
      <c r="AJ4601">
        <f t="shared" si="143"/>
        <v>1</v>
      </c>
    </row>
    <row r="4602" spans="1:36" x14ac:dyDescent="0.35">
      <c r="A4602">
        <v>4601</v>
      </c>
      <c r="B4602" t="s">
        <v>4637</v>
      </c>
      <c r="C4602" t="s">
        <v>30</v>
      </c>
      <c r="D4602">
        <v>0</v>
      </c>
      <c r="E4602" t="s">
        <v>23</v>
      </c>
      <c r="F4602" t="s">
        <v>23</v>
      </c>
      <c r="G4602" t="str">
        <f>IF(AND(data[[#This Row],[Partner]]="Yes", data[[#This Row],[Dependents]]="Yes"), "Both", IF(data[[#This Row],[Partner]]="Yes", "Partner", IF(data[[#This Row],[Dependents]]="Yes", "Dependent", "None")))</f>
        <v>Both</v>
      </c>
      <c r="H4602">
        <v>56</v>
      </c>
      <c r="I4602" s="1">
        <f>data[[#This Row],[Tenure]]/12</f>
        <v>4.666666666666667</v>
      </c>
      <c r="J4602" t="s">
        <v>23</v>
      </c>
      <c r="K4602">
        <f>IF(data[[#This Row],[PhoneService]]="Yes",1,"")</f>
        <v>1</v>
      </c>
      <c r="L4602" t="s">
        <v>23</v>
      </c>
      <c r="M4602">
        <f>IF(data[[#This Row],[MultipleLines]]="Yes",1,"")</f>
        <v>1</v>
      </c>
      <c r="N4602" t="s">
        <v>37</v>
      </c>
      <c r="O4602" t="s">
        <v>23</v>
      </c>
      <c r="P4602">
        <f>IF(data[[#This Row],[OnlineSecurity]]="Yes",1,"")</f>
        <v>1</v>
      </c>
      <c r="Q4602" t="s">
        <v>23</v>
      </c>
      <c r="R4602">
        <f>IF(data[[#This Row],[OnlineBackup]]="Yes",1,"")</f>
        <v>1</v>
      </c>
      <c r="S4602" t="s">
        <v>23</v>
      </c>
      <c r="T4602">
        <f>IF(data[[#This Row],[DeviceProtection]]="Yes",1,"")</f>
        <v>1</v>
      </c>
      <c r="U4602" t="s">
        <v>23</v>
      </c>
      <c r="V4602">
        <f>IF(data[[#This Row],[TechSupport]]="Yes",1,"")</f>
        <v>1</v>
      </c>
      <c r="W4602" t="s">
        <v>23</v>
      </c>
      <c r="X4602">
        <f>IF(data[[#This Row],[StreamingTV]]="Yes",1,"")</f>
        <v>1</v>
      </c>
      <c r="Y4602" t="s">
        <v>23</v>
      </c>
      <c r="Z4602">
        <f>IF(data[[#This Row],[StreamingMovies]]="Yes",1,"")</f>
        <v>1</v>
      </c>
      <c r="AA4602" t="s">
        <v>47</v>
      </c>
      <c r="AB4602" t="s">
        <v>24</v>
      </c>
      <c r="AC4602" t="s">
        <v>32</v>
      </c>
      <c r="AD4602">
        <v>115.85</v>
      </c>
      <c r="AE4602">
        <v>6567.9</v>
      </c>
      <c r="AF4602">
        <v>0</v>
      </c>
      <c r="AG4602" s="2">
        <v>0</v>
      </c>
      <c r="AH4602" t="s">
        <v>24</v>
      </c>
      <c r="AI4602">
        <f t="shared" si="142"/>
        <v>0</v>
      </c>
      <c r="AJ4602">
        <f t="shared" si="143"/>
        <v>1</v>
      </c>
    </row>
    <row r="4603" spans="1:36" x14ac:dyDescent="0.35">
      <c r="A4603">
        <v>4602</v>
      </c>
      <c r="B4603" t="s">
        <v>4638</v>
      </c>
      <c r="C4603" t="s">
        <v>30</v>
      </c>
      <c r="D4603">
        <v>0</v>
      </c>
      <c r="E4603" t="s">
        <v>24</v>
      </c>
      <c r="F4603" t="s">
        <v>24</v>
      </c>
      <c r="G4603" t="str">
        <f>IF(AND(data[[#This Row],[Partner]]="Yes", data[[#This Row],[Dependents]]="Yes"), "Both", IF(data[[#This Row],[Partner]]="Yes", "Partner", IF(data[[#This Row],[Dependents]]="Yes", "Dependent", "None")))</f>
        <v>None</v>
      </c>
      <c r="H4603">
        <v>45</v>
      </c>
      <c r="I4603" s="1">
        <f>data[[#This Row],[Tenure]]/12</f>
        <v>3.75</v>
      </c>
      <c r="J4603" t="s">
        <v>23</v>
      </c>
      <c r="K4603">
        <f>IF(data[[#This Row],[PhoneService]]="Yes",1,"")</f>
        <v>1</v>
      </c>
      <c r="L4603" t="s">
        <v>23</v>
      </c>
      <c r="M4603">
        <f>IF(data[[#This Row],[MultipleLines]]="Yes",1,"")</f>
        <v>1</v>
      </c>
      <c r="N4603" t="s">
        <v>37</v>
      </c>
      <c r="O4603" t="s">
        <v>24</v>
      </c>
      <c r="P4603" t="str">
        <f>IF(data[[#This Row],[OnlineSecurity]]="Yes",1,"")</f>
        <v/>
      </c>
      <c r="Q4603" t="s">
        <v>24</v>
      </c>
      <c r="R4603" t="str">
        <f>IF(data[[#This Row],[OnlineBackup]]="Yes",1,"")</f>
        <v/>
      </c>
      <c r="S4603" t="s">
        <v>23</v>
      </c>
      <c r="T4603">
        <f>IF(data[[#This Row],[DeviceProtection]]="Yes",1,"")</f>
        <v>1</v>
      </c>
      <c r="U4603" t="s">
        <v>23</v>
      </c>
      <c r="V4603">
        <f>IF(data[[#This Row],[TechSupport]]="Yes",1,"")</f>
        <v>1</v>
      </c>
      <c r="W4603" t="s">
        <v>23</v>
      </c>
      <c r="X4603">
        <f>IF(data[[#This Row],[StreamingTV]]="Yes",1,"")</f>
        <v>1</v>
      </c>
      <c r="Y4603" t="s">
        <v>23</v>
      </c>
      <c r="Z4603">
        <f>IF(data[[#This Row],[StreamingMovies]]="Yes",1,"")</f>
        <v>1</v>
      </c>
      <c r="AA4603" t="s">
        <v>27</v>
      </c>
      <c r="AB4603" t="s">
        <v>23</v>
      </c>
      <c r="AC4603" t="s">
        <v>35</v>
      </c>
      <c r="AD4603">
        <v>103.65</v>
      </c>
      <c r="AE4603">
        <v>4747.8500000000004</v>
      </c>
      <c r="AF4603">
        <v>0</v>
      </c>
      <c r="AG4603" s="2">
        <v>0</v>
      </c>
      <c r="AH4603" t="s">
        <v>24</v>
      </c>
      <c r="AI4603">
        <f t="shared" si="142"/>
        <v>0</v>
      </c>
      <c r="AJ4603">
        <f t="shared" si="143"/>
        <v>1</v>
      </c>
    </row>
    <row r="4604" spans="1:36" x14ac:dyDescent="0.35">
      <c r="A4604">
        <v>4603</v>
      </c>
      <c r="B4604" t="s">
        <v>4639</v>
      </c>
      <c r="C4604" t="s">
        <v>22</v>
      </c>
      <c r="D4604">
        <v>0</v>
      </c>
      <c r="E4604" t="s">
        <v>24</v>
      </c>
      <c r="F4604" t="s">
        <v>24</v>
      </c>
      <c r="G4604" t="str">
        <f>IF(AND(data[[#This Row],[Partner]]="Yes", data[[#This Row],[Dependents]]="Yes"), "Both", IF(data[[#This Row],[Partner]]="Yes", "Partner", IF(data[[#This Row],[Dependents]]="Yes", "Dependent", "None")))</f>
        <v>None</v>
      </c>
      <c r="H4604">
        <v>67</v>
      </c>
      <c r="I4604" s="1">
        <f>data[[#This Row],[Tenure]]/12</f>
        <v>5.583333333333333</v>
      </c>
      <c r="J4604" t="s">
        <v>23</v>
      </c>
      <c r="K4604">
        <f>IF(data[[#This Row],[PhoneService]]="Yes",1,"")</f>
        <v>1</v>
      </c>
      <c r="L4604" t="s">
        <v>23</v>
      </c>
      <c r="M4604">
        <f>IF(data[[#This Row],[MultipleLines]]="Yes",1,"")</f>
        <v>1</v>
      </c>
      <c r="N4604" t="s">
        <v>24</v>
      </c>
      <c r="O4604" t="s">
        <v>46</v>
      </c>
      <c r="P4604" t="str">
        <f>IF(data[[#This Row],[OnlineSecurity]]="Yes",1,"")</f>
        <v/>
      </c>
      <c r="Q4604" t="s">
        <v>46</v>
      </c>
      <c r="R4604" t="str">
        <f>IF(data[[#This Row],[OnlineBackup]]="Yes",1,"")</f>
        <v/>
      </c>
      <c r="S4604" t="s">
        <v>46</v>
      </c>
      <c r="T4604" t="str">
        <f>IF(data[[#This Row],[DeviceProtection]]="Yes",1,"")</f>
        <v/>
      </c>
      <c r="U4604" t="s">
        <v>46</v>
      </c>
      <c r="V4604" t="str">
        <f>IF(data[[#This Row],[TechSupport]]="Yes",1,"")</f>
        <v/>
      </c>
      <c r="W4604" t="s">
        <v>46</v>
      </c>
      <c r="X4604" t="str">
        <f>IF(data[[#This Row],[StreamingTV]]="Yes",1,"")</f>
        <v/>
      </c>
      <c r="Y4604" t="s">
        <v>46</v>
      </c>
      <c r="Z4604" t="str">
        <f>IF(data[[#This Row],[StreamingMovies]]="Yes",1,"")</f>
        <v/>
      </c>
      <c r="AA4604" t="s">
        <v>47</v>
      </c>
      <c r="AB4604" t="s">
        <v>23</v>
      </c>
      <c r="AC4604" t="s">
        <v>32</v>
      </c>
      <c r="AD4604">
        <v>26.1</v>
      </c>
      <c r="AE4604">
        <v>1759.55</v>
      </c>
      <c r="AF4604">
        <v>4</v>
      </c>
      <c r="AG4604" s="2">
        <v>0</v>
      </c>
      <c r="AH4604" t="s">
        <v>24</v>
      </c>
      <c r="AI4604">
        <f t="shared" si="142"/>
        <v>0</v>
      </c>
      <c r="AJ4604">
        <f t="shared" si="143"/>
        <v>1</v>
      </c>
    </row>
    <row r="4605" spans="1:36" x14ac:dyDescent="0.35">
      <c r="A4605">
        <v>4604</v>
      </c>
      <c r="B4605" t="s">
        <v>4640</v>
      </c>
      <c r="C4605" t="s">
        <v>30</v>
      </c>
      <c r="D4605">
        <v>0</v>
      </c>
      <c r="E4605" t="s">
        <v>23</v>
      </c>
      <c r="F4605" t="s">
        <v>24</v>
      </c>
      <c r="G4605" t="str">
        <f>IF(AND(data[[#This Row],[Partner]]="Yes", data[[#This Row],[Dependents]]="Yes"), "Both", IF(data[[#This Row],[Partner]]="Yes", "Partner", IF(data[[#This Row],[Dependents]]="Yes", "Dependent", "None")))</f>
        <v>Partner</v>
      </c>
      <c r="H4605">
        <v>3</v>
      </c>
      <c r="I4605" s="1">
        <f>data[[#This Row],[Tenure]]/12</f>
        <v>0.25</v>
      </c>
      <c r="J4605" t="s">
        <v>24</v>
      </c>
      <c r="K4605" t="str">
        <f>IF(data[[#This Row],[PhoneService]]="Yes",1,"")</f>
        <v/>
      </c>
      <c r="L4605" t="s">
        <v>25</v>
      </c>
      <c r="M4605" t="str">
        <f>IF(data[[#This Row],[MultipleLines]]="Yes",1,"")</f>
        <v/>
      </c>
      <c r="N4605" t="s">
        <v>26</v>
      </c>
      <c r="O4605" t="s">
        <v>23</v>
      </c>
      <c r="P4605">
        <f>IF(data[[#This Row],[OnlineSecurity]]="Yes",1,"")</f>
        <v>1</v>
      </c>
      <c r="Q4605" t="s">
        <v>24</v>
      </c>
      <c r="R4605" t="str">
        <f>IF(data[[#This Row],[OnlineBackup]]="Yes",1,"")</f>
        <v/>
      </c>
      <c r="S4605" t="s">
        <v>24</v>
      </c>
      <c r="T4605" t="str">
        <f>IF(data[[#This Row],[DeviceProtection]]="Yes",1,"")</f>
        <v/>
      </c>
      <c r="U4605" t="s">
        <v>23</v>
      </c>
      <c r="V4605">
        <f>IF(data[[#This Row],[TechSupport]]="Yes",1,"")</f>
        <v>1</v>
      </c>
      <c r="W4605" t="s">
        <v>24</v>
      </c>
      <c r="X4605" t="str">
        <f>IF(data[[#This Row],[StreamingTV]]="Yes",1,"")</f>
        <v/>
      </c>
      <c r="Y4605" t="s">
        <v>24</v>
      </c>
      <c r="Z4605" t="str">
        <f>IF(data[[#This Row],[StreamingMovies]]="Yes",1,"")</f>
        <v/>
      </c>
      <c r="AA4605" t="s">
        <v>27</v>
      </c>
      <c r="AB4605" t="s">
        <v>24</v>
      </c>
      <c r="AC4605" t="s">
        <v>32</v>
      </c>
      <c r="AD4605">
        <v>35.1</v>
      </c>
      <c r="AE4605">
        <v>101.1</v>
      </c>
      <c r="AF4605">
        <v>0</v>
      </c>
      <c r="AG4605" s="2">
        <v>0</v>
      </c>
      <c r="AH4605" t="s">
        <v>24</v>
      </c>
      <c r="AI4605">
        <f t="shared" si="142"/>
        <v>0</v>
      </c>
      <c r="AJ4605">
        <f t="shared" si="143"/>
        <v>1</v>
      </c>
    </row>
    <row r="4606" spans="1:36" x14ac:dyDescent="0.35">
      <c r="A4606">
        <v>4605</v>
      </c>
      <c r="B4606" t="s">
        <v>4641</v>
      </c>
      <c r="C4606" t="s">
        <v>30</v>
      </c>
      <c r="D4606">
        <v>1</v>
      </c>
      <c r="E4606" t="s">
        <v>24</v>
      </c>
      <c r="F4606" t="s">
        <v>24</v>
      </c>
      <c r="G4606" t="str">
        <f>IF(AND(data[[#This Row],[Partner]]="Yes", data[[#This Row],[Dependents]]="Yes"), "Both", IF(data[[#This Row],[Partner]]="Yes", "Partner", IF(data[[#This Row],[Dependents]]="Yes", "Dependent", "None")))</f>
        <v>None</v>
      </c>
      <c r="H4606">
        <v>65</v>
      </c>
      <c r="I4606" s="1">
        <f>data[[#This Row],[Tenure]]/12</f>
        <v>5.416666666666667</v>
      </c>
      <c r="J4606" t="s">
        <v>23</v>
      </c>
      <c r="K4606">
        <f>IF(data[[#This Row],[PhoneService]]="Yes",1,"")</f>
        <v>1</v>
      </c>
      <c r="L4606" t="s">
        <v>24</v>
      </c>
      <c r="M4606" t="str">
        <f>IF(data[[#This Row],[MultipleLines]]="Yes",1,"")</f>
        <v/>
      </c>
      <c r="N4606" t="s">
        <v>37</v>
      </c>
      <c r="O4606" t="s">
        <v>24</v>
      </c>
      <c r="P4606" t="str">
        <f>IF(data[[#This Row],[OnlineSecurity]]="Yes",1,"")</f>
        <v/>
      </c>
      <c r="Q4606" t="s">
        <v>23</v>
      </c>
      <c r="R4606">
        <f>IF(data[[#This Row],[OnlineBackup]]="Yes",1,"")</f>
        <v>1</v>
      </c>
      <c r="S4606" t="s">
        <v>23</v>
      </c>
      <c r="T4606">
        <f>IF(data[[#This Row],[DeviceProtection]]="Yes",1,"")</f>
        <v>1</v>
      </c>
      <c r="U4606" t="s">
        <v>24</v>
      </c>
      <c r="V4606" t="str">
        <f>IF(data[[#This Row],[TechSupport]]="Yes",1,"")</f>
        <v/>
      </c>
      <c r="W4606" t="s">
        <v>23</v>
      </c>
      <c r="X4606">
        <f>IF(data[[#This Row],[StreamingTV]]="Yes",1,"")</f>
        <v>1</v>
      </c>
      <c r="Y4606" t="s">
        <v>23</v>
      </c>
      <c r="Z4606">
        <f>IF(data[[#This Row],[StreamingMovies]]="Yes",1,"")</f>
        <v>1</v>
      </c>
      <c r="AA4606" t="s">
        <v>27</v>
      </c>
      <c r="AB4606" t="s">
        <v>23</v>
      </c>
      <c r="AC4606" t="s">
        <v>35</v>
      </c>
      <c r="AD4606">
        <v>99.1</v>
      </c>
      <c r="AE4606">
        <v>6496.15</v>
      </c>
      <c r="AF4606">
        <v>5</v>
      </c>
      <c r="AG4606" s="2">
        <v>0</v>
      </c>
      <c r="AH4606" t="s">
        <v>24</v>
      </c>
      <c r="AI4606">
        <f t="shared" si="142"/>
        <v>0</v>
      </c>
      <c r="AJ4606">
        <f t="shared" si="143"/>
        <v>1</v>
      </c>
    </row>
    <row r="4607" spans="1:36" x14ac:dyDescent="0.35">
      <c r="A4607">
        <v>4606</v>
      </c>
      <c r="B4607" t="s">
        <v>4642</v>
      </c>
      <c r="C4607" t="s">
        <v>30</v>
      </c>
      <c r="D4607">
        <v>0</v>
      </c>
      <c r="E4607" t="s">
        <v>23</v>
      </c>
      <c r="F4607" t="s">
        <v>24</v>
      </c>
      <c r="G4607" t="str">
        <f>IF(AND(data[[#This Row],[Partner]]="Yes", data[[#This Row],[Dependents]]="Yes"), "Both", IF(data[[#This Row],[Partner]]="Yes", "Partner", IF(data[[#This Row],[Dependents]]="Yes", "Dependent", "None")))</f>
        <v>Partner</v>
      </c>
      <c r="H4607">
        <v>63</v>
      </c>
      <c r="I4607" s="1">
        <f>data[[#This Row],[Tenure]]/12</f>
        <v>5.25</v>
      </c>
      <c r="J4607" t="s">
        <v>23</v>
      </c>
      <c r="K4607">
        <f>IF(data[[#This Row],[PhoneService]]="Yes",1,"")</f>
        <v>1</v>
      </c>
      <c r="L4607" t="s">
        <v>23</v>
      </c>
      <c r="M4607">
        <f>IF(data[[#This Row],[MultipleLines]]="Yes",1,"")</f>
        <v>1</v>
      </c>
      <c r="N4607" t="s">
        <v>26</v>
      </c>
      <c r="O4607" t="s">
        <v>24</v>
      </c>
      <c r="P4607" t="str">
        <f>IF(data[[#This Row],[OnlineSecurity]]="Yes",1,"")</f>
        <v/>
      </c>
      <c r="Q4607" t="s">
        <v>23</v>
      </c>
      <c r="R4607">
        <f>IF(data[[#This Row],[OnlineBackup]]="Yes",1,"")</f>
        <v>1</v>
      </c>
      <c r="S4607" t="s">
        <v>24</v>
      </c>
      <c r="T4607" t="str">
        <f>IF(data[[#This Row],[DeviceProtection]]="Yes",1,"")</f>
        <v/>
      </c>
      <c r="U4607" t="s">
        <v>23</v>
      </c>
      <c r="V4607">
        <f>IF(data[[#This Row],[TechSupport]]="Yes",1,"")</f>
        <v>1</v>
      </c>
      <c r="W4607" t="s">
        <v>24</v>
      </c>
      <c r="X4607" t="str">
        <f>IF(data[[#This Row],[StreamingTV]]="Yes",1,"")</f>
        <v/>
      </c>
      <c r="Y4607" t="s">
        <v>23</v>
      </c>
      <c r="Z4607">
        <f>IF(data[[#This Row],[StreamingMovies]]="Yes",1,"")</f>
        <v>1</v>
      </c>
      <c r="AA4607" t="s">
        <v>47</v>
      </c>
      <c r="AB4607" t="s">
        <v>24</v>
      </c>
      <c r="AC4607" t="s">
        <v>32</v>
      </c>
      <c r="AD4607">
        <v>67.25</v>
      </c>
      <c r="AE4607">
        <v>4234.1499999999996</v>
      </c>
      <c r="AF4607">
        <v>0</v>
      </c>
      <c r="AG4607" s="2">
        <v>0</v>
      </c>
      <c r="AH4607" t="s">
        <v>24</v>
      </c>
      <c r="AI4607">
        <f t="shared" si="142"/>
        <v>0</v>
      </c>
      <c r="AJ4607">
        <f t="shared" si="143"/>
        <v>1</v>
      </c>
    </row>
    <row r="4608" spans="1:36" x14ac:dyDescent="0.35">
      <c r="A4608">
        <v>4607</v>
      </c>
      <c r="B4608" t="s">
        <v>4643</v>
      </c>
      <c r="C4608" t="s">
        <v>22</v>
      </c>
      <c r="D4608">
        <v>0</v>
      </c>
      <c r="E4608" t="s">
        <v>23</v>
      </c>
      <c r="F4608" t="s">
        <v>23</v>
      </c>
      <c r="G4608" t="str">
        <f>IF(AND(data[[#This Row],[Partner]]="Yes", data[[#This Row],[Dependents]]="Yes"), "Both", IF(data[[#This Row],[Partner]]="Yes", "Partner", IF(data[[#This Row],[Dependents]]="Yes", "Dependent", "None")))</f>
        <v>Both</v>
      </c>
      <c r="H4608">
        <v>11</v>
      </c>
      <c r="I4608" s="1">
        <f>data[[#This Row],[Tenure]]/12</f>
        <v>0.91666666666666663</v>
      </c>
      <c r="J4608" t="s">
        <v>23</v>
      </c>
      <c r="K4608">
        <f>IF(data[[#This Row],[PhoneService]]="Yes",1,"")</f>
        <v>1</v>
      </c>
      <c r="L4608" t="s">
        <v>23</v>
      </c>
      <c r="M4608">
        <f>IF(data[[#This Row],[MultipleLines]]="Yes",1,"")</f>
        <v>1</v>
      </c>
      <c r="N4608" t="s">
        <v>24</v>
      </c>
      <c r="O4608" t="s">
        <v>46</v>
      </c>
      <c r="P4608" t="str">
        <f>IF(data[[#This Row],[OnlineSecurity]]="Yes",1,"")</f>
        <v/>
      </c>
      <c r="Q4608" t="s">
        <v>46</v>
      </c>
      <c r="R4608" t="str">
        <f>IF(data[[#This Row],[OnlineBackup]]="Yes",1,"")</f>
        <v/>
      </c>
      <c r="S4608" t="s">
        <v>46</v>
      </c>
      <c r="T4608" t="str">
        <f>IF(data[[#This Row],[DeviceProtection]]="Yes",1,"")</f>
        <v/>
      </c>
      <c r="U4608" t="s">
        <v>46</v>
      </c>
      <c r="V4608" t="str">
        <f>IF(data[[#This Row],[TechSupport]]="Yes",1,"")</f>
        <v/>
      </c>
      <c r="W4608" t="s">
        <v>46</v>
      </c>
      <c r="X4608" t="str">
        <f>IF(data[[#This Row],[StreamingTV]]="Yes",1,"")</f>
        <v/>
      </c>
      <c r="Y4608" t="s">
        <v>46</v>
      </c>
      <c r="Z4608" t="str">
        <f>IF(data[[#This Row],[StreamingMovies]]="Yes",1,"")</f>
        <v/>
      </c>
      <c r="AA4608" t="s">
        <v>47</v>
      </c>
      <c r="AB4608" t="s">
        <v>24</v>
      </c>
      <c r="AC4608" t="s">
        <v>32</v>
      </c>
      <c r="AD4608">
        <v>25</v>
      </c>
      <c r="AE4608">
        <v>300.7</v>
      </c>
      <c r="AF4608">
        <v>0</v>
      </c>
      <c r="AG4608" s="2">
        <v>0</v>
      </c>
      <c r="AH4608" t="s">
        <v>24</v>
      </c>
      <c r="AI4608">
        <f t="shared" si="142"/>
        <v>0</v>
      </c>
      <c r="AJ4608">
        <f t="shared" si="143"/>
        <v>1</v>
      </c>
    </row>
    <row r="4609" spans="1:36" x14ac:dyDescent="0.35">
      <c r="A4609">
        <v>4608</v>
      </c>
      <c r="B4609" t="s">
        <v>4644</v>
      </c>
      <c r="C4609" t="s">
        <v>30</v>
      </c>
      <c r="D4609">
        <v>0</v>
      </c>
      <c r="E4609" t="s">
        <v>24</v>
      </c>
      <c r="F4609" t="s">
        <v>23</v>
      </c>
      <c r="G4609" t="str">
        <f>IF(AND(data[[#This Row],[Partner]]="Yes", data[[#This Row],[Dependents]]="Yes"), "Both", IF(data[[#This Row],[Partner]]="Yes", "Partner", IF(data[[#This Row],[Dependents]]="Yes", "Dependent", "None")))</f>
        <v>Dependent</v>
      </c>
      <c r="H4609">
        <v>1</v>
      </c>
      <c r="I4609" s="1">
        <f>data[[#This Row],[Tenure]]/12</f>
        <v>8.3333333333333329E-2</v>
      </c>
      <c r="J4609" t="s">
        <v>23</v>
      </c>
      <c r="K4609">
        <f>IF(data[[#This Row],[PhoneService]]="Yes",1,"")</f>
        <v>1</v>
      </c>
      <c r="L4609" t="s">
        <v>24</v>
      </c>
      <c r="M4609" t="str">
        <f>IF(data[[#This Row],[MultipleLines]]="Yes",1,"")</f>
        <v/>
      </c>
      <c r="N4609" t="s">
        <v>26</v>
      </c>
      <c r="O4609" t="s">
        <v>24</v>
      </c>
      <c r="P4609" t="str">
        <f>IF(data[[#This Row],[OnlineSecurity]]="Yes",1,"")</f>
        <v/>
      </c>
      <c r="Q4609" t="s">
        <v>24</v>
      </c>
      <c r="R4609" t="str">
        <f>IF(data[[#This Row],[OnlineBackup]]="Yes",1,"")</f>
        <v/>
      </c>
      <c r="S4609" t="s">
        <v>24</v>
      </c>
      <c r="T4609" t="str">
        <f>IF(data[[#This Row],[DeviceProtection]]="Yes",1,"")</f>
        <v/>
      </c>
      <c r="U4609" t="s">
        <v>23</v>
      </c>
      <c r="V4609">
        <f>IF(data[[#This Row],[TechSupport]]="Yes",1,"")</f>
        <v>1</v>
      </c>
      <c r="W4609" t="s">
        <v>24</v>
      </c>
      <c r="X4609" t="str">
        <f>IF(data[[#This Row],[StreamingTV]]="Yes",1,"")</f>
        <v/>
      </c>
      <c r="Y4609" t="s">
        <v>23</v>
      </c>
      <c r="Z4609">
        <f>IF(data[[#This Row],[StreamingMovies]]="Yes",1,"")</f>
        <v>1</v>
      </c>
      <c r="AA4609" t="s">
        <v>27</v>
      </c>
      <c r="AB4609" t="s">
        <v>23</v>
      </c>
      <c r="AC4609" t="s">
        <v>32</v>
      </c>
      <c r="AD4609">
        <v>59.55</v>
      </c>
      <c r="AE4609">
        <v>59.55</v>
      </c>
      <c r="AF4609">
        <v>0</v>
      </c>
      <c r="AG4609" s="2">
        <v>0</v>
      </c>
      <c r="AH4609" t="s">
        <v>24</v>
      </c>
      <c r="AI4609">
        <f t="shared" si="142"/>
        <v>0</v>
      </c>
      <c r="AJ4609">
        <f t="shared" si="143"/>
        <v>1</v>
      </c>
    </row>
    <row r="4610" spans="1:36" x14ac:dyDescent="0.35">
      <c r="A4610">
        <v>4609</v>
      </c>
      <c r="B4610" t="s">
        <v>4645</v>
      </c>
      <c r="C4610" t="s">
        <v>30</v>
      </c>
      <c r="D4610">
        <v>0</v>
      </c>
      <c r="E4610" t="s">
        <v>24</v>
      </c>
      <c r="F4610" t="s">
        <v>24</v>
      </c>
      <c r="G4610" t="str">
        <f>IF(AND(data[[#This Row],[Partner]]="Yes", data[[#This Row],[Dependents]]="Yes"), "Both", IF(data[[#This Row],[Partner]]="Yes", "Partner", IF(data[[#This Row],[Dependents]]="Yes", "Dependent", "None")))</f>
        <v>None</v>
      </c>
      <c r="H4610">
        <v>55</v>
      </c>
      <c r="I4610" s="1">
        <f>data[[#This Row],[Tenure]]/12</f>
        <v>4.583333333333333</v>
      </c>
      <c r="J4610" t="s">
        <v>23</v>
      </c>
      <c r="K4610">
        <f>IF(data[[#This Row],[PhoneService]]="Yes",1,"")</f>
        <v>1</v>
      </c>
      <c r="L4610" t="s">
        <v>23</v>
      </c>
      <c r="M4610">
        <f>IF(data[[#This Row],[MultipleLines]]="Yes",1,"")</f>
        <v>1</v>
      </c>
      <c r="N4610" t="s">
        <v>26</v>
      </c>
      <c r="O4610" t="s">
        <v>24</v>
      </c>
      <c r="P4610" t="str">
        <f>IF(data[[#This Row],[OnlineSecurity]]="Yes",1,"")</f>
        <v/>
      </c>
      <c r="Q4610" t="s">
        <v>24</v>
      </c>
      <c r="R4610" t="str">
        <f>IF(data[[#This Row],[OnlineBackup]]="Yes",1,"")</f>
        <v/>
      </c>
      <c r="S4610" t="s">
        <v>23</v>
      </c>
      <c r="T4610">
        <f>IF(data[[#This Row],[DeviceProtection]]="Yes",1,"")</f>
        <v>1</v>
      </c>
      <c r="U4610" t="s">
        <v>24</v>
      </c>
      <c r="V4610" t="str">
        <f>IF(data[[#This Row],[TechSupport]]="Yes",1,"")</f>
        <v/>
      </c>
      <c r="W4610" t="s">
        <v>23</v>
      </c>
      <c r="X4610">
        <f>IF(data[[#This Row],[StreamingTV]]="Yes",1,"")</f>
        <v>1</v>
      </c>
      <c r="Y4610" t="s">
        <v>23</v>
      </c>
      <c r="Z4610">
        <f>IF(data[[#This Row],[StreamingMovies]]="Yes",1,"")</f>
        <v>1</v>
      </c>
      <c r="AA4610" t="s">
        <v>47</v>
      </c>
      <c r="AB4610" t="s">
        <v>23</v>
      </c>
      <c r="AC4610" t="s">
        <v>35</v>
      </c>
      <c r="AD4610">
        <v>77.8</v>
      </c>
      <c r="AE4610">
        <v>4323.3500000000004</v>
      </c>
      <c r="AF4610">
        <v>4</v>
      </c>
      <c r="AG4610" s="2">
        <v>0</v>
      </c>
      <c r="AH4610" t="s">
        <v>24</v>
      </c>
      <c r="AI4610">
        <f t="shared" si="142"/>
        <v>0</v>
      </c>
      <c r="AJ4610">
        <f t="shared" si="143"/>
        <v>1</v>
      </c>
    </row>
    <row r="4611" spans="1:36" x14ac:dyDescent="0.35">
      <c r="A4611">
        <v>4610</v>
      </c>
      <c r="B4611" t="s">
        <v>4646</v>
      </c>
      <c r="C4611" t="s">
        <v>30</v>
      </c>
      <c r="D4611">
        <v>0</v>
      </c>
      <c r="E4611" t="s">
        <v>23</v>
      </c>
      <c r="F4611" t="s">
        <v>23</v>
      </c>
      <c r="G4611" t="str">
        <f>IF(AND(data[[#This Row],[Partner]]="Yes", data[[#This Row],[Dependents]]="Yes"), "Both", IF(data[[#This Row],[Partner]]="Yes", "Partner", IF(data[[#This Row],[Dependents]]="Yes", "Dependent", "None")))</f>
        <v>Both</v>
      </c>
      <c r="H4611">
        <v>25</v>
      </c>
      <c r="I4611" s="1">
        <f>data[[#This Row],[Tenure]]/12</f>
        <v>2.0833333333333335</v>
      </c>
      <c r="J4611" t="s">
        <v>23</v>
      </c>
      <c r="K4611">
        <f>IF(data[[#This Row],[PhoneService]]="Yes",1,"")</f>
        <v>1</v>
      </c>
      <c r="L4611" t="s">
        <v>23</v>
      </c>
      <c r="M4611">
        <f>IF(data[[#This Row],[MultipleLines]]="Yes",1,"")</f>
        <v>1</v>
      </c>
      <c r="N4611" t="s">
        <v>26</v>
      </c>
      <c r="O4611" t="s">
        <v>24</v>
      </c>
      <c r="P4611" t="str">
        <f>IF(data[[#This Row],[OnlineSecurity]]="Yes",1,"")</f>
        <v/>
      </c>
      <c r="Q4611" t="s">
        <v>24</v>
      </c>
      <c r="R4611" t="str">
        <f>IF(data[[#This Row],[OnlineBackup]]="Yes",1,"")</f>
        <v/>
      </c>
      <c r="S4611" t="s">
        <v>24</v>
      </c>
      <c r="T4611" t="str">
        <f>IF(data[[#This Row],[DeviceProtection]]="Yes",1,"")</f>
        <v/>
      </c>
      <c r="U4611" t="s">
        <v>23</v>
      </c>
      <c r="V4611">
        <f>IF(data[[#This Row],[TechSupport]]="Yes",1,"")</f>
        <v>1</v>
      </c>
      <c r="W4611" t="s">
        <v>24</v>
      </c>
      <c r="X4611" t="str">
        <f>IF(data[[#This Row],[StreamingTV]]="Yes",1,"")</f>
        <v/>
      </c>
      <c r="Y4611" t="s">
        <v>24</v>
      </c>
      <c r="Z4611" t="str">
        <f>IF(data[[#This Row],[StreamingMovies]]="Yes",1,"")</f>
        <v/>
      </c>
      <c r="AA4611" t="s">
        <v>31</v>
      </c>
      <c r="AB4611" t="s">
        <v>23</v>
      </c>
      <c r="AC4611" t="s">
        <v>32</v>
      </c>
      <c r="AD4611">
        <v>55.1</v>
      </c>
      <c r="AE4611">
        <v>1466.1</v>
      </c>
      <c r="AF4611">
        <v>0</v>
      </c>
      <c r="AG4611" s="2">
        <v>0</v>
      </c>
      <c r="AH4611" t="s">
        <v>24</v>
      </c>
      <c r="AI4611">
        <f t="shared" ref="AI4611:AI4674" si="144">IF(AH4611="Yes",1,0)</f>
        <v>0</v>
      </c>
      <c r="AJ4611">
        <f t="shared" ref="AJ4611:AJ4674" si="145">IF(AH4611="No",1,"")</f>
        <v>1</v>
      </c>
    </row>
    <row r="4612" spans="1:36" x14ac:dyDescent="0.35">
      <c r="A4612">
        <v>4611</v>
      </c>
      <c r="B4612" t="s">
        <v>4647</v>
      </c>
      <c r="C4612" t="s">
        <v>30</v>
      </c>
      <c r="D4612">
        <v>0</v>
      </c>
      <c r="E4612" t="s">
        <v>23</v>
      </c>
      <c r="F4612" t="s">
        <v>24</v>
      </c>
      <c r="G4612" t="str">
        <f>IF(AND(data[[#This Row],[Partner]]="Yes", data[[#This Row],[Dependents]]="Yes"), "Both", IF(data[[#This Row],[Partner]]="Yes", "Partner", IF(data[[#This Row],[Dependents]]="Yes", "Dependent", "None")))</f>
        <v>Partner</v>
      </c>
      <c r="H4612">
        <v>72</v>
      </c>
      <c r="I4612" s="1">
        <f>data[[#This Row],[Tenure]]/12</f>
        <v>6</v>
      </c>
      <c r="J4612" t="s">
        <v>23</v>
      </c>
      <c r="K4612">
        <f>IF(data[[#This Row],[PhoneService]]="Yes",1,"")</f>
        <v>1</v>
      </c>
      <c r="L4612" t="s">
        <v>23</v>
      </c>
      <c r="M4612">
        <f>IF(data[[#This Row],[MultipleLines]]="Yes",1,"")</f>
        <v>1</v>
      </c>
      <c r="N4612" t="s">
        <v>37</v>
      </c>
      <c r="O4612" t="s">
        <v>23</v>
      </c>
      <c r="P4612">
        <f>IF(data[[#This Row],[OnlineSecurity]]="Yes",1,"")</f>
        <v>1</v>
      </c>
      <c r="Q4612" t="s">
        <v>23</v>
      </c>
      <c r="R4612">
        <f>IF(data[[#This Row],[OnlineBackup]]="Yes",1,"")</f>
        <v>1</v>
      </c>
      <c r="S4612" t="s">
        <v>23</v>
      </c>
      <c r="T4612">
        <f>IF(data[[#This Row],[DeviceProtection]]="Yes",1,"")</f>
        <v>1</v>
      </c>
      <c r="U4612" t="s">
        <v>23</v>
      </c>
      <c r="V4612">
        <f>IF(data[[#This Row],[TechSupport]]="Yes",1,"")</f>
        <v>1</v>
      </c>
      <c r="W4612" t="s">
        <v>23</v>
      </c>
      <c r="X4612">
        <f>IF(data[[#This Row],[StreamingTV]]="Yes",1,"")</f>
        <v>1</v>
      </c>
      <c r="Y4612" t="s">
        <v>23</v>
      </c>
      <c r="Z4612">
        <f>IF(data[[#This Row],[StreamingMovies]]="Yes",1,"")</f>
        <v>1</v>
      </c>
      <c r="AA4612" t="s">
        <v>31</v>
      </c>
      <c r="AB4612" t="s">
        <v>23</v>
      </c>
      <c r="AC4612" t="s">
        <v>35</v>
      </c>
      <c r="AD4612">
        <v>117.8</v>
      </c>
      <c r="AE4612">
        <v>8684.7999999999993</v>
      </c>
      <c r="AF4612">
        <v>0</v>
      </c>
      <c r="AG4612" s="2">
        <v>7</v>
      </c>
      <c r="AH4612" t="s">
        <v>23</v>
      </c>
      <c r="AI4612">
        <f t="shared" si="144"/>
        <v>1</v>
      </c>
      <c r="AJ4612" t="str">
        <f t="shared" si="145"/>
        <v/>
      </c>
    </row>
    <row r="4613" spans="1:36" x14ac:dyDescent="0.35">
      <c r="A4613">
        <v>4612</v>
      </c>
      <c r="B4613" t="s">
        <v>4648</v>
      </c>
      <c r="C4613" t="s">
        <v>22</v>
      </c>
      <c r="D4613">
        <v>0</v>
      </c>
      <c r="E4613" t="s">
        <v>23</v>
      </c>
      <c r="F4613" t="s">
        <v>24</v>
      </c>
      <c r="G4613" t="str">
        <f>IF(AND(data[[#This Row],[Partner]]="Yes", data[[#This Row],[Dependents]]="Yes"), "Both", IF(data[[#This Row],[Partner]]="Yes", "Partner", IF(data[[#This Row],[Dependents]]="Yes", "Dependent", "None")))</f>
        <v>Partner</v>
      </c>
      <c r="H4613">
        <v>72</v>
      </c>
      <c r="I4613" s="1">
        <f>data[[#This Row],[Tenure]]/12</f>
        <v>6</v>
      </c>
      <c r="J4613" t="s">
        <v>23</v>
      </c>
      <c r="K4613">
        <f>IF(data[[#This Row],[PhoneService]]="Yes",1,"")</f>
        <v>1</v>
      </c>
      <c r="L4613" t="s">
        <v>23</v>
      </c>
      <c r="M4613">
        <f>IF(data[[#This Row],[MultipleLines]]="Yes",1,"")</f>
        <v>1</v>
      </c>
      <c r="N4613" t="s">
        <v>24</v>
      </c>
      <c r="O4613" t="s">
        <v>46</v>
      </c>
      <c r="P4613" t="str">
        <f>IF(data[[#This Row],[OnlineSecurity]]="Yes",1,"")</f>
        <v/>
      </c>
      <c r="Q4613" t="s">
        <v>46</v>
      </c>
      <c r="R4613" t="str">
        <f>IF(data[[#This Row],[OnlineBackup]]="Yes",1,"")</f>
        <v/>
      </c>
      <c r="S4613" t="s">
        <v>46</v>
      </c>
      <c r="T4613" t="str">
        <f>IF(data[[#This Row],[DeviceProtection]]="Yes",1,"")</f>
        <v/>
      </c>
      <c r="U4613" t="s">
        <v>46</v>
      </c>
      <c r="V4613" t="str">
        <f>IF(data[[#This Row],[TechSupport]]="Yes",1,"")</f>
        <v/>
      </c>
      <c r="W4613" t="s">
        <v>46</v>
      </c>
      <c r="X4613" t="str">
        <f>IF(data[[#This Row],[StreamingTV]]="Yes",1,"")</f>
        <v/>
      </c>
      <c r="Y4613" t="s">
        <v>46</v>
      </c>
      <c r="Z4613" t="str">
        <f>IF(data[[#This Row],[StreamingMovies]]="Yes",1,"")</f>
        <v/>
      </c>
      <c r="AA4613" t="s">
        <v>47</v>
      </c>
      <c r="AB4613" t="s">
        <v>23</v>
      </c>
      <c r="AC4613" t="s">
        <v>40</v>
      </c>
      <c r="AD4613">
        <v>24.15</v>
      </c>
      <c r="AE4613">
        <v>1776.45</v>
      </c>
      <c r="AF4613">
        <v>0</v>
      </c>
      <c r="AG4613" s="2">
        <v>5</v>
      </c>
      <c r="AH4613" t="s">
        <v>24</v>
      </c>
      <c r="AI4613">
        <f t="shared" si="144"/>
        <v>0</v>
      </c>
      <c r="AJ4613">
        <f t="shared" si="145"/>
        <v>1</v>
      </c>
    </row>
    <row r="4614" spans="1:36" x14ac:dyDescent="0.35">
      <c r="A4614">
        <v>4613</v>
      </c>
      <c r="B4614" t="s">
        <v>4649</v>
      </c>
      <c r="C4614" t="s">
        <v>22</v>
      </c>
      <c r="D4614">
        <v>0</v>
      </c>
      <c r="E4614" t="s">
        <v>24</v>
      </c>
      <c r="F4614" t="s">
        <v>23</v>
      </c>
      <c r="G4614" t="str">
        <f>IF(AND(data[[#This Row],[Partner]]="Yes", data[[#This Row],[Dependents]]="Yes"), "Both", IF(data[[#This Row],[Partner]]="Yes", "Partner", IF(data[[#This Row],[Dependents]]="Yes", "Dependent", "None")))</f>
        <v>Dependent</v>
      </c>
      <c r="H4614">
        <v>65</v>
      </c>
      <c r="I4614" s="1">
        <f>data[[#This Row],[Tenure]]/12</f>
        <v>5.416666666666667</v>
      </c>
      <c r="J4614" t="s">
        <v>24</v>
      </c>
      <c r="K4614" t="str">
        <f>IF(data[[#This Row],[PhoneService]]="Yes",1,"")</f>
        <v/>
      </c>
      <c r="L4614" t="s">
        <v>25</v>
      </c>
      <c r="M4614" t="str">
        <f>IF(data[[#This Row],[MultipleLines]]="Yes",1,"")</f>
        <v/>
      </c>
      <c r="N4614" t="s">
        <v>26</v>
      </c>
      <c r="O4614" t="s">
        <v>24</v>
      </c>
      <c r="P4614" t="str">
        <f>IF(data[[#This Row],[OnlineSecurity]]="Yes",1,"")</f>
        <v/>
      </c>
      <c r="Q4614" t="s">
        <v>23</v>
      </c>
      <c r="R4614">
        <f>IF(data[[#This Row],[OnlineBackup]]="Yes",1,"")</f>
        <v>1</v>
      </c>
      <c r="S4614" t="s">
        <v>24</v>
      </c>
      <c r="T4614" t="str">
        <f>IF(data[[#This Row],[DeviceProtection]]="Yes",1,"")</f>
        <v/>
      </c>
      <c r="U4614" t="s">
        <v>23</v>
      </c>
      <c r="V4614">
        <f>IF(data[[#This Row],[TechSupport]]="Yes",1,"")</f>
        <v>1</v>
      </c>
      <c r="W4614" t="s">
        <v>23</v>
      </c>
      <c r="X4614">
        <f>IF(data[[#This Row],[StreamingTV]]="Yes",1,"")</f>
        <v>1</v>
      </c>
      <c r="Y4614" t="s">
        <v>24</v>
      </c>
      <c r="Z4614" t="str">
        <f>IF(data[[#This Row],[StreamingMovies]]="Yes",1,"")</f>
        <v/>
      </c>
      <c r="AA4614" t="s">
        <v>47</v>
      </c>
      <c r="AB4614" t="s">
        <v>24</v>
      </c>
      <c r="AC4614" t="s">
        <v>32</v>
      </c>
      <c r="AD4614">
        <v>45.25</v>
      </c>
      <c r="AE4614">
        <v>2933.95</v>
      </c>
      <c r="AF4614">
        <v>0</v>
      </c>
      <c r="AG4614" s="2">
        <v>0</v>
      </c>
      <c r="AH4614" t="s">
        <v>24</v>
      </c>
      <c r="AI4614">
        <f t="shared" si="144"/>
        <v>0</v>
      </c>
      <c r="AJ4614">
        <f t="shared" si="145"/>
        <v>1</v>
      </c>
    </row>
    <row r="4615" spans="1:36" x14ac:dyDescent="0.35">
      <c r="A4615">
        <v>4614</v>
      </c>
      <c r="B4615" t="s">
        <v>4650</v>
      </c>
      <c r="C4615" t="s">
        <v>22</v>
      </c>
      <c r="D4615">
        <v>1</v>
      </c>
      <c r="E4615" t="s">
        <v>24</v>
      </c>
      <c r="F4615" t="s">
        <v>24</v>
      </c>
      <c r="G4615" t="str">
        <f>IF(AND(data[[#This Row],[Partner]]="Yes", data[[#This Row],[Dependents]]="Yes"), "Both", IF(data[[#This Row],[Partner]]="Yes", "Partner", IF(data[[#This Row],[Dependents]]="Yes", "Dependent", "None")))</f>
        <v>None</v>
      </c>
      <c r="H4615">
        <v>54</v>
      </c>
      <c r="I4615" s="1">
        <f>data[[#This Row],[Tenure]]/12</f>
        <v>4.5</v>
      </c>
      <c r="J4615" t="s">
        <v>23</v>
      </c>
      <c r="K4615">
        <f>IF(data[[#This Row],[PhoneService]]="Yes",1,"")</f>
        <v>1</v>
      </c>
      <c r="L4615" t="s">
        <v>23</v>
      </c>
      <c r="M4615">
        <f>IF(data[[#This Row],[MultipleLines]]="Yes",1,"")</f>
        <v>1</v>
      </c>
      <c r="N4615" t="s">
        <v>37</v>
      </c>
      <c r="O4615" t="s">
        <v>24</v>
      </c>
      <c r="P4615" t="str">
        <f>IF(data[[#This Row],[OnlineSecurity]]="Yes",1,"")</f>
        <v/>
      </c>
      <c r="Q4615" t="s">
        <v>23</v>
      </c>
      <c r="R4615">
        <f>IF(data[[#This Row],[OnlineBackup]]="Yes",1,"")</f>
        <v>1</v>
      </c>
      <c r="S4615" t="s">
        <v>24</v>
      </c>
      <c r="T4615" t="str">
        <f>IF(data[[#This Row],[DeviceProtection]]="Yes",1,"")</f>
        <v/>
      </c>
      <c r="U4615" t="s">
        <v>24</v>
      </c>
      <c r="V4615" t="str">
        <f>IF(data[[#This Row],[TechSupport]]="Yes",1,"")</f>
        <v/>
      </c>
      <c r="W4615" t="s">
        <v>24</v>
      </c>
      <c r="X4615" t="str">
        <f>IF(data[[#This Row],[StreamingTV]]="Yes",1,"")</f>
        <v/>
      </c>
      <c r="Y4615" t="s">
        <v>24</v>
      </c>
      <c r="Z4615" t="str">
        <f>IF(data[[#This Row],[StreamingMovies]]="Yes",1,"")</f>
        <v/>
      </c>
      <c r="AA4615" t="s">
        <v>27</v>
      </c>
      <c r="AB4615" t="s">
        <v>23</v>
      </c>
      <c r="AC4615" t="s">
        <v>28</v>
      </c>
      <c r="AD4615">
        <v>79.5</v>
      </c>
      <c r="AE4615">
        <v>4370.25</v>
      </c>
      <c r="AF4615">
        <v>0</v>
      </c>
      <c r="AG4615" s="2">
        <v>0</v>
      </c>
      <c r="AH4615" t="s">
        <v>23</v>
      </c>
      <c r="AI4615">
        <f t="shared" si="144"/>
        <v>1</v>
      </c>
      <c r="AJ4615" t="str">
        <f t="shared" si="145"/>
        <v/>
      </c>
    </row>
    <row r="4616" spans="1:36" x14ac:dyDescent="0.35">
      <c r="A4616">
        <v>4615</v>
      </c>
      <c r="B4616" t="s">
        <v>4651</v>
      </c>
      <c r="C4616" t="s">
        <v>30</v>
      </c>
      <c r="D4616">
        <v>0</v>
      </c>
      <c r="E4616" t="s">
        <v>23</v>
      </c>
      <c r="F4616" t="s">
        <v>23</v>
      </c>
      <c r="G4616" t="str">
        <f>IF(AND(data[[#This Row],[Partner]]="Yes", data[[#This Row],[Dependents]]="Yes"), "Both", IF(data[[#This Row],[Partner]]="Yes", "Partner", IF(data[[#This Row],[Dependents]]="Yes", "Dependent", "None")))</f>
        <v>Both</v>
      </c>
      <c r="H4616">
        <v>7</v>
      </c>
      <c r="I4616" s="1">
        <f>data[[#This Row],[Tenure]]/12</f>
        <v>0.58333333333333337</v>
      </c>
      <c r="J4616" t="s">
        <v>23</v>
      </c>
      <c r="K4616">
        <f>IF(data[[#This Row],[PhoneService]]="Yes",1,"")</f>
        <v>1</v>
      </c>
      <c r="L4616" t="s">
        <v>24</v>
      </c>
      <c r="M4616" t="str">
        <f>IF(data[[#This Row],[MultipleLines]]="Yes",1,"")</f>
        <v/>
      </c>
      <c r="N4616" t="s">
        <v>24</v>
      </c>
      <c r="O4616" t="s">
        <v>46</v>
      </c>
      <c r="P4616" t="str">
        <f>IF(data[[#This Row],[OnlineSecurity]]="Yes",1,"")</f>
        <v/>
      </c>
      <c r="Q4616" t="s">
        <v>46</v>
      </c>
      <c r="R4616" t="str">
        <f>IF(data[[#This Row],[OnlineBackup]]="Yes",1,"")</f>
        <v/>
      </c>
      <c r="S4616" t="s">
        <v>46</v>
      </c>
      <c r="T4616" t="str">
        <f>IF(data[[#This Row],[DeviceProtection]]="Yes",1,"")</f>
        <v/>
      </c>
      <c r="U4616" t="s">
        <v>46</v>
      </c>
      <c r="V4616" t="str">
        <f>IF(data[[#This Row],[TechSupport]]="Yes",1,"")</f>
        <v/>
      </c>
      <c r="W4616" t="s">
        <v>46</v>
      </c>
      <c r="X4616" t="str">
        <f>IF(data[[#This Row],[StreamingTV]]="Yes",1,"")</f>
        <v/>
      </c>
      <c r="Y4616" t="s">
        <v>46</v>
      </c>
      <c r="Z4616" t="str">
        <f>IF(data[[#This Row],[StreamingMovies]]="Yes",1,"")</f>
        <v/>
      </c>
      <c r="AA4616" t="s">
        <v>27</v>
      </c>
      <c r="AB4616" t="s">
        <v>24</v>
      </c>
      <c r="AC4616" t="s">
        <v>32</v>
      </c>
      <c r="AD4616">
        <v>20.25</v>
      </c>
      <c r="AE4616">
        <v>144.35</v>
      </c>
      <c r="AF4616">
        <v>0</v>
      </c>
      <c r="AG4616" s="2">
        <v>0</v>
      </c>
      <c r="AH4616" t="s">
        <v>24</v>
      </c>
      <c r="AI4616">
        <f t="shared" si="144"/>
        <v>0</v>
      </c>
      <c r="AJ4616">
        <f t="shared" si="145"/>
        <v>1</v>
      </c>
    </row>
    <row r="4617" spans="1:36" x14ac:dyDescent="0.35">
      <c r="A4617">
        <v>4616</v>
      </c>
      <c r="B4617" t="s">
        <v>4652</v>
      </c>
      <c r="C4617" t="s">
        <v>22</v>
      </c>
      <c r="D4617">
        <v>0</v>
      </c>
      <c r="E4617" t="s">
        <v>23</v>
      </c>
      <c r="F4617" t="s">
        <v>24</v>
      </c>
      <c r="G4617" t="str">
        <f>IF(AND(data[[#This Row],[Partner]]="Yes", data[[#This Row],[Dependents]]="Yes"), "Both", IF(data[[#This Row],[Partner]]="Yes", "Partner", IF(data[[#This Row],[Dependents]]="Yes", "Dependent", "None")))</f>
        <v>Partner</v>
      </c>
      <c r="H4617">
        <v>72</v>
      </c>
      <c r="I4617" s="1">
        <f>data[[#This Row],[Tenure]]/12</f>
        <v>6</v>
      </c>
      <c r="J4617" t="s">
        <v>23</v>
      </c>
      <c r="K4617">
        <f>IF(data[[#This Row],[PhoneService]]="Yes",1,"")</f>
        <v>1</v>
      </c>
      <c r="L4617" t="s">
        <v>23</v>
      </c>
      <c r="M4617">
        <f>IF(data[[#This Row],[MultipleLines]]="Yes",1,"")</f>
        <v>1</v>
      </c>
      <c r="N4617" t="s">
        <v>26</v>
      </c>
      <c r="O4617" t="s">
        <v>23</v>
      </c>
      <c r="P4617">
        <f>IF(data[[#This Row],[OnlineSecurity]]="Yes",1,"")</f>
        <v>1</v>
      </c>
      <c r="Q4617" t="s">
        <v>23</v>
      </c>
      <c r="R4617">
        <f>IF(data[[#This Row],[OnlineBackup]]="Yes",1,"")</f>
        <v>1</v>
      </c>
      <c r="S4617" t="s">
        <v>24</v>
      </c>
      <c r="T4617" t="str">
        <f>IF(data[[#This Row],[DeviceProtection]]="Yes",1,"")</f>
        <v/>
      </c>
      <c r="U4617" t="s">
        <v>23</v>
      </c>
      <c r="V4617">
        <f>IF(data[[#This Row],[TechSupport]]="Yes",1,"")</f>
        <v>1</v>
      </c>
      <c r="W4617" t="s">
        <v>24</v>
      </c>
      <c r="X4617" t="str">
        <f>IF(data[[#This Row],[StreamingTV]]="Yes",1,"")</f>
        <v/>
      </c>
      <c r="Y4617" t="s">
        <v>24</v>
      </c>
      <c r="Z4617" t="str">
        <f>IF(data[[#This Row],[StreamingMovies]]="Yes",1,"")</f>
        <v/>
      </c>
      <c r="AA4617" t="s">
        <v>47</v>
      </c>
      <c r="AB4617" t="s">
        <v>24</v>
      </c>
      <c r="AC4617" t="s">
        <v>35</v>
      </c>
      <c r="AD4617">
        <v>64.75</v>
      </c>
      <c r="AE4617">
        <v>4804.75</v>
      </c>
      <c r="AF4617">
        <v>0</v>
      </c>
      <c r="AG4617" s="2">
        <v>0</v>
      </c>
      <c r="AH4617" t="s">
        <v>24</v>
      </c>
      <c r="AI4617">
        <f t="shared" si="144"/>
        <v>0</v>
      </c>
      <c r="AJ4617">
        <f t="shared" si="145"/>
        <v>1</v>
      </c>
    </row>
    <row r="4618" spans="1:36" x14ac:dyDescent="0.35">
      <c r="A4618">
        <v>4617</v>
      </c>
      <c r="B4618" t="s">
        <v>4653</v>
      </c>
      <c r="C4618" t="s">
        <v>30</v>
      </c>
      <c r="D4618">
        <v>0</v>
      </c>
      <c r="E4618" t="s">
        <v>23</v>
      </c>
      <c r="F4618" t="s">
        <v>24</v>
      </c>
      <c r="G4618" t="str">
        <f>IF(AND(data[[#This Row],[Partner]]="Yes", data[[#This Row],[Dependents]]="Yes"), "Both", IF(data[[#This Row],[Partner]]="Yes", "Partner", IF(data[[#This Row],[Dependents]]="Yes", "Dependent", "None")))</f>
        <v>Partner</v>
      </c>
      <c r="H4618">
        <v>21</v>
      </c>
      <c r="I4618" s="1">
        <f>data[[#This Row],[Tenure]]/12</f>
        <v>1.75</v>
      </c>
      <c r="J4618" t="s">
        <v>23</v>
      </c>
      <c r="K4618">
        <f>IF(data[[#This Row],[PhoneService]]="Yes",1,"")</f>
        <v>1</v>
      </c>
      <c r="L4618" t="s">
        <v>24</v>
      </c>
      <c r="M4618" t="str">
        <f>IF(data[[#This Row],[MultipleLines]]="Yes",1,"")</f>
        <v/>
      </c>
      <c r="N4618" t="s">
        <v>26</v>
      </c>
      <c r="O4618" t="s">
        <v>24</v>
      </c>
      <c r="P4618" t="str">
        <f>IF(data[[#This Row],[OnlineSecurity]]="Yes",1,"")</f>
        <v/>
      </c>
      <c r="Q4618" t="s">
        <v>24</v>
      </c>
      <c r="R4618" t="str">
        <f>IF(data[[#This Row],[OnlineBackup]]="Yes",1,"")</f>
        <v/>
      </c>
      <c r="S4618" t="s">
        <v>24</v>
      </c>
      <c r="T4618" t="str">
        <f>IF(data[[#This Row],[DeviceProtection]]="Yes",1,"")</f>
        <v/>
      </c>
      <c r="U4618" t="s">
        <v>24</v>
      </c>
      <c r="V4618" t="str">
        <f>IF(data[[#This Row],[TechSupport]]="Yes",1,"")</f>
        <v/>
      </c>
      <c r="W4618" t="s">
        <v>23</v>
      </c>
      <c r="X4618">
        <f>IF(data[[#This Row],[StreamingTV]]="Yes",1,"")</f>
        <v>1</v>
      </c>
      <c r="Y4618" t="s">
        <v>24</v>
      </c>
      <c r="Z4618" t="str">
        <f>IF(data[[#This Row],[StreamingMovies]]="Yes",1,"")</f>
        <v/>
      </c>
      <c r="AA4618" t="s">
        <v>27</v>
      </c>
      <c r="AB4618" t="s">
        <v>24</v>
      </c>
      <c r="AC4618" t="s">
        <v>35</v>
      </c>
      <c r="AD4618">
        <v>54.6</v>
      </c>
      <c r="AE4618">
        <v>1125.2</v>
      </c>
      <c r="AF4618">
        <v>2</v>
      </c>
      <c r="AG4618" s="2">
        <v>0</v>
      </c>
      <c r="AH4618" t="s">
        <v>24</v>
      </c>
      <c r="AI4618">
        <f t="shared" si="144"/>
        <v>0</v>
      </c>
      <c r="AJ4618">
        <f t="shared" si="145"/>
        <v>1</v>
      </c>
    </row>
    <row r="4619" spans="1:36" x14ac:dyDescent="0.35">
      <c r="A4619">
        <v>4618</v>
      </c>
      <c r="B4619" t="s">
        <v>4654</v>
      </c>
      <c r="C4619" t="s">
        <v>22</v>
      </c>
      <c r="D4619">
        <v>0</v>
      </c>
      <c r="E4619" t="s">
        <v>24</v>
      </c>
      <c r="F4619" t="s">
        <v>24</v>
      </c>
      <c r="G4619" t="str">
        <f>IF(AND(data[[#This Row],[Partner]]="Yes", data[[#This Row],[Dependents]]="Yes"), "Both", IF(data[[#This Row],[Partner]]="Yes", "Partner", IF(data[[#This Row],[Dependents]]="Yes", "Dependent", "None")))</f>
        <v>None</v>
      </c>
      <c r="H4619">
        <v>2</v>
      </c>
      <c r="I4619" s="1">
        <f>data[[#This Row],[Tenure]]/12</f>
        <v>0.16666666666666666</v>
      </c>
      <c r="J4619" t="s">
        <v>23</v>
      </c>
      <c r="K4619">
        <f>IF(data[[#This Row],[PhoneService]]="Yes",1,"")</f>
        <v>1</v>
      </c>
      <c r="L4619" t="s">
        <v>24</v>
      </c>
      <c r="M4619" t="str">
        <f>IF(data[[#This Row],[MultipleLines]]="Yes",1,"")</f>
        <v/>
      </c>
      <c r="N4619" t="s">
        <v>24</v>
      </c>
      <c r="O4619" t="s">
        <v>46</v>
      </c>
      <c r="P4619" t="str">
        <f>IF(data[[#This Row],[OnlineSecurity]]="Yes",1,"")</f>
        <v/>
      </c>
      <c r="Q4619" t="s">
        <v>46</v>
      </c>
      <c r="R4619" t="str">
        <f>IF(data[[#This Row],[OnlineBackup]]="Yes",1,"")</f>
        <v/>
      </c>
      <c r="S4619" t="s">
        <v>46</v>
      </c>
      <c r="T4619" t="str">
        <f>IF(data[[#This Row],[DeviceProtection]]="Yes",1,"")</f>
        <v/>
      </c>
      <c r="U4619" t="s">
        <v>46</v>
      </c>
      <c r="V4619" t="str">
        <f>IF(data[[#This Row],[TechSupport]]="Yes",1,"")</f>
        <v/>
      </c>
      <c r="W4619" t="s">
        <v>46</v>
      </c>
      <c r="X4619" t="str">
        <f>IF(data[[#This Row],[StreamingTV]]="Yes",1,"")</f>
        <v/>
      </c>
      <c r="Y4619" t="s">
        <v>46</v>
      </c>
      <c r="Z4619" t="str">
        <f>IF(data[[#This Row],[StreamingMovies]]="Yes",1,"")</f>
        <v/>
      </c>
      <c r="AA4619" t="s">
        <v>27</v>
      </c>
      <c r="AB4619" t="s">
        <v>23</v>
      </c>
      <c r="AC4619" t="s">
        <v>35</v>
      </c>
      <c r="AD4619">
        <v>20.7</v>
      </c>
      <c r="AE4619">
        <v>39.85</v>
      </c>
      <c r="AF4619">
        <v>0</v>
      </c>
      <c r="AG4619" s="2">
        <v>0</v>
      </c>
      <c r="AH4619" t="s">
        <v>24</v>
      </c>
      <c r="AI4619">
        <f t="shared" si="144"/>
        <v>0</v>
      </c>
      <c r="AJ4619">
        <f t="shared" si="145"/>
        <v>1</v>
      </c>
    </row>
    <row r="4620" spans="1:36" x14ac:dyDescent="0.35">
      <c r="A4620">
        <v>4619</v>
      </c>
      <c r="B4620" t="s">
        <v>4655</v>
      </c>
      <c r="C4620" t="s">
        <v>30</v>
      </c>
      <c r="D4620">
        <v>1</v>
      </c>
      <c r="E4620" t="s">
        <v>24</v>
      </c>
      <c r="F4620" t="s">
        <v>24</v>
      </c>
      <c r="G4620" t="str">
        <f>IF(AND(data[[#This Row],[Partner]]="Yes", data[[#This Row],[Dependents]]="Yes"), "Both", IF(data[[#This Row],[Partner]]="Yes", "Partner", IF(data[[#This Row],[Dependents]]="Yes", "Dependent", "None")))</f>
        <v>None</v>
      </c>
      <c r="H4620">
        <v>4</v>
      </c>
      <c r="I4620" s="1">
        <f>data[[#This Row],[Tenure]]/12</f>
        <v>0.33333333333333331</v>
      </c>
      <c r="J4620" t="s">
        <v>23</v>
      </c>
      <c r="K4620">
        <f>IF(data[[#This Row],[PhoneService]]="Yes",1,"")</f>
        <v>1</v>
      </c>
      <c r="L4620" t="s">
        <v>24</v>
      </c>
      <c r="M4620" t="str">
        <f>IF(data[[#This Row],[MultipleLines]]="Yes",1,"")</f>
        <v/>
      </c>
      <c r="N4620" t="s">
        <v>37</v>
      </c>
      <c r="O4620" t="s">
        <v>24</v>
      </c>
      <c r="P4620" t="str">
        <f>IF(data[[#This Row],[OnlineSecurity]]="Yes",1,"")</f>
        <v/>
      </c>
      <c r="Q4620" t="s">
        <v>24</v>
      </c>
      <c r="R4620" t="str">
        <f>IF(data[[#This Row],[OnlineBackup]]="Yes",1,"")</f>
        <v/>
      </c>
      <c r="S4620" t="s">
        <v>23</v>
      </c>
      <c r="T4620">
        <f>IF(data[[#This Row],[DeviceProtection]]="Yes",1,"")</f>
        <v>1</v>
      </c>
      <c r="U4620" t="s">
        <v>24</v>
      </c>
      <c r="V4620" t="str">
        <f>IF(data[[#This Row],[TechSupport]]="Yes",1,"")</f>
        <v/>
      </c>
      <c r="W4620" t="s">
        <v>23</v>
      </c>
      <c r="X4620">
        <f>IF(data[[#This Row],[StreamingTV]]="Yes",1,"")</f>
        <v>1</v>
      </c>
      <c r="Y4620" t="s">
        <v>23</v>
      </c>
      <c r="Z4620">
        <f>IF(data[[#This Row],[StreamingMovies]]="Yes",1,"")</f>
        <v>1</v>
      </c>
      <c r="AA4620" t="s">
        <v>27</v>
      </c>
      <c r="AB4620" t="s">
        <v>23</v>
      </c>
      <c r="AC4620" t="s">
        <v>28</v>
      </c>
      <c r="AD4620">
        <v>94.75</v>
      </c>
      <c r="AE4620">
        <v>422.4</v>
      </c>
      <c r="AF4620">
        <v>5</v>
      </c>
      <c r="AG4620" s="2">
        <v>0</v>
      </c>
      <c r="AH4620" t="s">
        <v>24</v>
      </c>
      <c r="AI4620">
        <f t="shared" si="144"/>
        <v>0</v>
      </c>
      <c r="AJ4620">
        <f t="shared" si="145"/>
        <v>1</v>
      </c>
    </row>
    <row r="4621" spans="1:36" x14ac:dyDescent="0.35">
      <c r="A4621">
        <v>4620</v>
      </c>
      <c r="B4621" t="s">
        <v>4656</v>
      </c>
      <c r="C4621" t="s">
        <v>30</v>
      </c>
      <c r="D4621">
        <v>0</v>
      </c>
      <c r="E4621" t="s">
        <v>23</v>
      </c>
      <c r="F4621" t="s">
        <v>24</v>
      </c>
      <c r="G4621" t="str">
        <f>IF(AND(data[[#This Row],[Partner]]="Yes", data[[#This Row],[Dependents]]="Yes"), "Both", IF(data[[#This Row],[Partner]]="Yes", "Partner", IF(data[[#This Row],[Dependents]]="Yes", "Dependent", "None")))</f>
        <v>Partner</v>
      </c>
      <c r="H4621">
        <v>3</v>
      </c>
      <c r="I4621" s="1">
        <f>data[[#This Row],[Tenure]]/12</f>
        <v>0.25</v>
      </c>
      <c r="J4621" t="s">
        <v>23</v>
      </c>
      <c r="K4621">
        <f>IF(data[[#This Row],[PhoneService]]="Yes",1,"")</f>
        <v>1</v>
      </c>
      <c r="L4621" t="s">
        <v>23</v>
      </c>
      <c r="M4621">
        <f>IF(data[[#This Row],[MultipleLines]]="Yes",1,"")</f>
        <v>1</v>
      </c>
      <c r="N4621" t="s">
        <v>37</v>
      </c>
      <c r="O4621" t="s">
        <v>24</v>
      </c>
      <c r="P4621" t="str">
        <f>IF(data[[#This Row],[OnlineSecurity]]="Yes",1,"")</f>
        <v/>
      </c>
      <c r="Q4621" t="s">
        <v>24</v>
      </c>
      <c r="R4621" t="str">
        <f>IF(data[[#This Row],[OnlineBackup]]="Yes",1,"")</f>
        <v/>
      </c>
      <c r="S4621" t="s">
        <v>24</v>
      </c>
      <c r="T4621" t="str">
        <f>IF(data[[#This Row],[DeviceProtection]]="Yes",1,"")</f>
        <v/>
      </c>
      <c r="U4621" t="s">
        <v>23</v>
      </c>
      <c r="V4621">
        <f>IF(data[[#This Row],[TechSupport]]="Yes",1,"")</f>
        <v>1</v>
      </c>
      <c r="W4621" t="s">
        <v>24</v>
      </c>
      <c r="X4621" t="str">
        <f>IF(data[[#This Row],[StreamingTV]]="Yes",1,"")</f>
        <v/>
      </c>
      <c r="Y4621" t="s">
        <v>24</v>
      </c>
      <c r="Z4621" t="str">
        <f>IF(data[[#This Row],[StreamingMovies]]="Yes",1,"")</f>
        <v/>
      </c>
      <c r="AA4621" t="s">
        <v>27</v>
      </c>
      <c r="AB4621" t="s">
        <v>23</v>
      </c>
      <c r="AC4621" t="s">
        <v>35</v>
      </c>
      <c r="AD4621">
        <v>79.650000000000006</v>
      </c>
      <c r="AE4621">
        <v>251.75</v>
      </c>
      <c r="AF4621">
        <v>0</v>
      </c>
      <c r="AG4621" s="2">
        <v>0</v>
      </c>
      <c r="AH4621" t="s">
        <v>23</v>
      </c>
      <c r="AI4621">
        <f t="shared" si="144"/>
        <v>1</v>
      </c>
      <c r="AJ4621" t="str">
        <f t="shared" si="145"/>
        <v/>
      </c>
    </row>
    <row r="4622" spans="1:36" x14ac:dyDescent="0.35">
      <c r="A4622">
        <v>4621</v>
      </c>
      <c r="B4622" t="s">
        <v>4657</v>
      </c>
      <c r="C4622" t="s">
        <v>30</v>
      </c>
      <c r="D4622">
        <v>0</v>
      </c>
      <c r="E4622" t="s">
        <v>23</v>
      </c>
      <c r="F4622" t="s">
        <v>24</v>
      </c>
      <c r="G4622" t="str">
        <f>IF(AND(data[[#This Row],[Partner]]="Yes", data[[#This Row],[Dependents]]="Yes"), "Both", IF(data[[#This Row],[Partner]]="Yes", "Partner", IF(data[[#This Row],[Dependents]]="Yes", "Dependent", "None")))</f>
        <v>Partner</v>
      </c>
      <c r="H4622">
        <v>72</v>
      </c>
      <c r="I4622" s="1">
        <f>data[[#This Row],[Tenure]]/12</f>
        <v>6</v>
      </c>
      <c r="J4622" t="s">
        <v>23</v>
      </c>
      <c r="K4622">
        <f>IF(data[[#This Row],[PhoneService]]="Yes",1,"")</f>
        <v>1</v>
      </c>
      <c r="L4622" t="s">
        <v>23</v>
      </c>
      <c r="M4622">
        <f>IF(data[[#This Row],[MultipleLines]]="Yes",1,"")</f>
        <v>1</v>
      </c>
      <c r="N4622" t="s">
        <v>37</v>
      </c>
      <c r="O4622" t="s">
        <v>23</v>
      </c>
      <c r="P4622">
        <f>IF(data[[#This Row],[OnlineSecurity]]="Yes",1,"")</f>
        <v>1</v>
      </c>
      <c r="Q4622" t="s">
        <v>23</v>
      </c>
      <c r="R4622">
        <f>IF(data[[#This Row],[OnlineBackup]]="Yes",1,"")</f>
        <v>1</v>
      </c>
      <c r="S4622" t="s">
        <v>23</v>
      </c>
      <c r="T4622">
        <f>IF(data[[#This Row],[DeviceProtection]]="Yes",1,"")</f>
        <v>1</v>
      </c>
      <c r="U4622" t="s">
        <v>23</v>
      </c>
      <c r="V4622">
        <f>IF(data[[#This Row],[TechSupport]]="Yes",1,"")</f>
        <v>1</v>
      </c>
      <c r="W4622" t="s">
        <v>23</v>
      </c>
      <c r="X4622">
        <f>IF(data[[#This Row],[StreamingTV]]="Yes",1,"")</f>
        <v>1</v>
      </c>
      <c r="Y4622" t="s">
        <v>23</v>
      </c>
      <c r="Z4622">
        <f>IF(data[[#This Row],[StreamingMovies]]="Yes",1,"")</f>
        <v>1</v>
      </c>
      <c r="AA4622" t="s">
        <v>47</v>
      </c>
      <c r="AB4622" t="s">
        <v>24</v>
      </c>
      <c r="AC4622" t="s">
        <v>40</v>
      </c>
      <c r="AD4622">
        <v>115.8</v>
      </c>
      <c r="AE4622">
        <v>8332.15</v>
      </c>
      <c r="AF4622">
        <v>0</v>
      </c>
      <c r="AG4622" s="2">
        <v>0</v>
      </c>
      <c r="AH4622" t="s">
        <v>24</v>
      </c>
      <c r="AI4622">
        <f t="shared" si="144"/>
        <v>0</v>
      </c>
      <c r="AJ4622">
        <f t="shared" si="145"/>
        <v>1</v>
      </c>
    </row>
    <row r="4623" spans="1:36" x14ac:dyDescent="0.35">
      <c r="A4623">
        <v>4622</v>
      </c>
      <c r="B4623" t="s">
        <v>4658</v>
      </c>
      <c r="C4623" t="s">
        <v>22</v>
      </c>
      <c r="D4623">
        <v>0</v>
      </c>
      <c r="E4623" t="s">
        <v>24</v>
      </c>
      <c r="F4623" t="s">
        <v>24</v>
      </c>
      <c r="G4623" t="str">
        <f>IF(AND(data[[#This Row],[Partner]]="Yes", data[[#This Row],[Dependents]]="Yes"), "Both", IF(data[[#This Row],[Partner]]="Yes", "Partner", IF(data[[#This Row],[Dependents]]="Yes", "Dependent", "None")))</f>
        <v>None</v>
      </c>
      <c r="H4623">
        <v>6</v>
      </c>
      <c r="I4623" s="1">
        <f>data[[#This Row],[Tenure]]/12</f>
        <v>0.5</v>
      </c>
      <c r="J4623" t="s">
        <v>23</v>
      </c>
      <c r="K4623">
        <f>IF(data[[#This Row],[PhoneService]]="Yes",1,"")</f>
        <v>1</v>
      </c>
      <c r="L4623" t="s">
        <v>24</v>
      </c>
      <c r="M4623" t="str">
        <f>IF(data[[#This Row],[MultipleLines]]="Yes",1,"")</f>
        <v/>
      </c>
      <c r="N4623" t="s">
        <v>26</v>
      </c>
      <c r="O4623" t="s">
        <v>23</v>
      </c>
      <c r="P4623">
        <f>IF(data[[#This Row],[OnlineSecurity]]="Yes",1,"")</f>
        <v>1</v>
      </c>
      <c r="Q4623" t="s">
        <v>24</v>
      </c>
      <c r="R4623" t="str">
        <f>IF(data[[#This Row],[OnlineBackup]]="Yes",1,"")</f>
        <v/>
      </c>
      <c r="S4623" t="s">
        <v>24</v>
      </c>
      <c r="T4623" t="str">
        <f>IF(data[[#This Row],[DeviceProtection]]="Yes",1,"")</f>
        <v/>
      </c>
      <c r="U4623" t="s">
        <v>24</v>
      </c>
      <c r="V4623" t="str">
        <f>IF(data[[#This Row],[TechSupport]]="Yes",1,"")</f>
        <v/>
      </c>
      <c r="W4623" t="s">
        <v>24</v>
      </c>
      <c r="X4623" t="str">
        <f>IF(data[[#This Row],[StreamingTV]]="Yes",1,"")</f>
        <v/>
      </c>
      <c r="Y4623" t="s">
        <v>24</v>
      </c>
      <c r="Z4623" t="str">
        <f>IF(data[[#This Row],[StreamingMovies]]="Yes",1,"")</f>
        <v/>
      </c>
      <c r="AA4623" t="s">
        <v>27</v>
      </c>
      <c r="AB4623" t="s">
        <v>23</v>
      </c>
      <c r="AC4623" t="s">
        <v>28</v>
      </c>
      <c r="AD4623">
        <v>49.45</v>
      </c>
      <c r="AE4623">
        <v>314.60000000000002</v>
      </c>
      <c r="AF4623">
        <v>0</v>
      </c>
      <c r="AG4623" s="2">
        <v>0</v>
      </c>
      <c r="AH4623" t="s">
        <v>24</v>
      </c>
      <c r="AI4623">
        <f t="shared" si="144"/>
        <v>0</v>
      </c>
      <c r="AJ4623">
        <f t="shared" si="145"/>
        <v>1</v>
      </c>
    </row>
    <row r="4624" spans="1:36" x14ac:dyDescent="0.35">
      <c r="A4624">
        <v>4623</v>
      </c>
      <c r="B4624" t="s">
        <v>4659</v>
      </c>
      <c r="C4624" t="s">
        <v>30</v>
      </c>
      <c r="D4624">
        <v>0</v>
      </c>
      <c r="E4624" t="s">
        <v>24</v>
      </c>
      <c r="F4624" t="s">
        <v>24</v>
      </c>
      <c r="G4624" t="str">
        <f>IF(AND(data[[#This Row],[Partner]]="Yes", data[[#This Row],[Dependents]]="Yes"), "Both", IF(data[[#This Row],[Partner]]="Yes", "Partner", IF(data[[#This Row],[Dependents]]="Yes", "Dependent", "None")))</f>
        <v>None</v>
      </c>
      <c r="H4624">
        <v>52</v>
      </c>
      <c r="I4624" s="1">
        <f>data[[#This Row],[Tenure]]/12</f>
        <v>4.333333333333333</v>
      </c>
      <c r="J4624" t="s">
        <v>23</v>
      </c>
      <c r="K4624">
        <f>IF(data[[#This Row],[PhoneService]]="Yes",1,"")</f>
        <v>1</v>
      </c>
      <c r="L4624" t="s">
        <v>24</v>
      </c>
      <c r="M4624" t="str">
        <f>IF(data[[#This Row],[MultipleLines]]="Yes",1,"")</f>
        <v/>
      </c>
      <c r="N4624" t="s">
        <v>37</v>
      </c>
      <c r="O4624" t="s">
        <v>24</v>
      </c>
      <c r="P4624" t="str">
        <f>IF(data[[#This Row],[OnlineSecurity]]="Yes",1,"")</f>
        <v/>
      </c>
      <c r="Q4624" t="s">
        <v>24</v>
      </c>
      <c r="R4624" t="str">
        <f>IF(data[[#This Row],[OnlineBackup]]="Yes",1,"")</f>
        <v/>
      </c>
      <c r="S4624" t="s">
        <v>23</v>
      </c>
      <c r="T4624">
        <f>IF(data[[#This Row],[DeviceProtection]]="Yes",1,"")</f>
        <v>1</v>
      </c>
      <c r="U4624" t="s">
        <v>24</v>
      </c>
      <c r="V4624" t="str">
        <f>IF(data[[#This Row],[TechSupport]]="Yes",1,"")</f>
        <v/>
      </c>
      <c r="W4624" t="s">
        <v>24</v>
      </c>
      <c r="X4624" t="str">
        <f>IF(data[[#This Row],[StreamingTV]]="Yes",1,"")</f>
        <v/>
      </c>
      <c r="Y4624" t="s">
        <v>23</v>
      </c>
      <c r="Z4624">
        <f>IF(data[[#This Row],[StreamingMovies]]="Yes",1,"")</f>
        <v>1</v>
      </c>
      <c r="AA4624" t="s">
        <v>27</v>
      </c>
      <c r="AB4624" t="s">
        <v>23</v>
      </c>
      <c r="AC4624" t="s">
        <v>40</v>
      </c>
      <c r="AD4624">
        <v>83.8</v>
      </c>
      <c r="AE4624">
        <v>4331.3999999999996</v>
      </c>
      <c r="AF4624">
        <v>0</v>
      </c>
      <c r="AG4624" s="2">
        <v>1</v>
      </c>
      <c r="AH4624" t="s">
        <v>24</v>
      </c>
      <c r="AI4624">
        <f t="shared" si="144"/>
        <v>0</v>
      </c>
      <c r="AJ4624">
        <f t="shared" si="145"/>
        <v>1</v>
      </c>
    </row>
    <row r="4625" spans="1:36" x14ac:dyDescent="0.35">
      <c r="A4625">
        <v>4624</v>
      </c>
      <c r="B4625" t="s">
        <v>4660</v>
      </c>
      <c r="C4625" t="s">
        <v>30</v>
      </c>
      <c r="D4625">
        <v>1</v>
      </c>
      <c r="E4625" t="s">
        <v>23</v>
      </c>
      <c r="F4625" t="s">
        <v>24</v>
      </c>
      <c r="G4625" t="str">
        <f>IF(AND(data[[#This Row],[Partner]]="Yes", data[[#This Row],[Dependents]]="Yes"), "Both", IF(data[[#This Row],[Partner]]="Yes", "Partner", IF(data[[#This Row],[Dependents]]="Yes", "Dependent", "None")))</f>
        <v>Partner</v>
      </c>
      <c r="H4625">
        <v>69</v>
      </c>
      <c r="I4625" s="1">
        <f>data[[#This Row],[Tenure]]/12</f>
        <v>5.75</v>
      </c>
      <c r="J4625" t="s">
        <v>23</v>
      </c>
      <c r="K4625">
        <f>IF(data[[#This Row],[PhoneService]]="Yes",1,"")</f>
        <v>1</v>
      </c>
      <c r="L4625" t="s">
        <v>23</v>
      </c>
      <c r="M4625">
        <f>IF(data[[#This Row],[MultipleLines]]="Yes",1,"")</f>
        <v>1</v>
      </c>
      <c r="N4625" t="s">
        <v>37</v>
      </c>
      <c r="O4625" t="s">
        <v>24</v>
      </c>
      <c r="P4625" t="str">
        <f>IF(data[[#This Row],[OnlineSecurity]]="Yes",1,"")</f>
        <v/>
      </c>
      <c r="Q4625" t="s">
        <v>23</v>
      </c>
      <c r="R4625">
        <f>IF(data[[#This Row],[OnlineBackup]]="Yes",1,"")</f>
        <v>1</v>
      </c>
      <c r="S4625" t="s">
        <v>23</v>
      </c>
      <c r="T4625">
        <f>IF(data[[#This Row],[DeviceProtection]]="Yes",1,"")</f>
        <v>1</v>
      </c>
      <c r="U4625" t="s">
        <v>24</v>
      </c>
      <c r="V4625" t="str">
        <f>IF(data[[#This Row],[TechSupport]]="Yes",1,"")</f>
        <v/>
      </c>
      <c r="W4625" t="s">
        <v>24</v>
      </c>
      <c r="X4625" t="str">
        <f>IF(data[[#This Row],[StreamingTV]]="Yes",1,"")</f>
        <v/>
      </c>
      <c r="Y4625" t="s">
        <v>23</v>
      </c>
      <c r="Z4625">
        <f>IF(data[[#This Row],[StreamingMovies]]="Yes",1,"")</f>
        <v>1</v>
      </c>
      <c r="AA4625" t="s">
        <v>27</v>
      </c>
      <c r="AB4625" t="s">
        <v>23</v>
      </c>
      <c r="AC4625" t="s">
        <v>35</v>
      </c>
      <c r="AD4625">
        <v>95.35</v>
      </c>
      <c r="AE4625">
        <v>6382</v>
      </c>
      <c r="AF4625">
        <v>0</v>
      </c>
      <c r="AG4625" s="2">
        <v>0</v>
      </c>
      <c r="AH4625" t="s">
        <v>24</v>
      </c>
      <c r="AI4625">
        <f t="shared" si="144"/>
        <v>0</v>
      </c>
      <c r="AJ4625">
        <f t="shared" si="145"/>
        <v>1</v>
      </c>
    </row>
    <row r="4626" spans="1:36" x14ac:dyDescent="0.35">
      <c r="A4626">
        <v>4625</v>
      </c>
      <c r="B4626" t="s">
        <v>4661</v>
      </c>
      <c r="C4626" t="s">
        <v>30</v>
      </c>
      <c r="D4626">
        <v>0</v>
      </c>
      <c r="E4626" t="s">
        <v>24</v>
      </c>
      <c r="F4626" t="s">
        <v>24</v>
      </c>
      <c r="G4626" t="str">
        <f>IF(AND(data[[#This Row],[Partner]]="Yes", data[[#This Row],[Dependents]]="Yes"), "Both", IF(data[[#This Row],[Partner]]="Yes", "Partner", IF(data[[#This Row],[Dependents]]="Yes", "Dependent", "None")))</f>
        <v>None</v>
      </c>
      <c r="H4626">
        <v>8</v>
      </c>
      <c r="I4626" s="1">
        <f>data[[#This Row],[Tenure]]/12</f>
        <v>0.66666666666666663</v>
      </c>
      <c r="J4626" t="s">
        <v>23</v>
      </c>
      <c r="K4626">
        <f>IF(data[[#This Row],[PhoneService]]="Yes",1,"")</f>
        <v>1</v>
      </c>
      <c r="L4626" t="s">
        <v>24</v>
      </c>
      <c r="M4626" t="str">
        <f>IF(data[[#This Row],[MultipleLines]]="Yes",1,"")</f>
        <v/>
      </c>
      <c r="N4626" t="s">
        <v>37</v>
      </c>
      <c r="O4626" t="s">
        <v>24</v>
      </c>
      <c r="P4626" t="str">
        <f>IF(data[[#This Row],[OnlineSecurity]]="Yes",1,"")</f>
        <v/>
      </c>
      <c r="Q4626" t="s">
        <v>24</v>
      </c>
      <c r="R4626" t="str">
        <f>IF(data[[#This Row],[OnlineBackup]]="Yes",1,"")</f>
        <v/>
      </c>
      <c r="S4626" t="s">
        <v>23</v>
      </c>
      <c r="T4626">
        <f>IF(data[[#This Row],[DeviceProtection]]="Yes",1,"")</f>
        <v>1</v>
      </c>
      <c r="U4626" t="s">
        <v>24</v>
      </c>
      <c r="V4626" t="str">
        <f>IF(data[[#This Row],[TechSupport]]="Yes",1,"")</f>
        <v/>
      </c>
      <c r="W4626" t="s">
        <v>23</v>
      </c>
      <c r="X4626">
        <f>IF(data[[#This Row],[StreamingTV]]="Yes",1,"")</f>
        <v>1</v>
      </c>
      <c r="Y4626" t="s">
        <v>23</v>
      </c>
      <c r="Z4626">
        <f>IF(data[[#This Row],[StreamingMovies]]="Yes",1,"")</f>
        <v>1</v>
      </c>
      <c r="AA4626" t="s">
        <v>27</v>
      </c>
      <c r="AB4626" t="s">
        <v>23</v>
      </c>
      <c r="AC4626" t="s">
        <v>28</v>
      </c>
      <c r="AD4626">
        <v>94.7</v>
      </c>
      <c r="AE4626">
        <v>740.3</v>
      </c>
      <c r="AF4626">
        <v>0</v>
      </c>
      <c r="AG4626" s="2">
        <v>0</v>
      </c>
      <c r="AH4626" t="s">
        <v>23</v>
      </c>
      <c r="AI4626">
        <f t="shared" si="144"/>
        <v>1</v>
      </c>
      <c r="AJ4626" t="str">
        <f t="shared" si="145"/>
        <v/>
      </c>
    </row>
    <row r="4627" spans="1:36" x14ac:dyDescent="0.35">
      <c r="A4627">
        <v>4626</v>
      </c>
      <c r="B4627" t="s">
        <v>4662</v>
      </c>
      <c r="C4627" t="s">
        <v>22</v>
      </c>
      <c r="D4627">
        <v>1</v>
      </c>
      <c r="E4627" t="s">
        <v>24</v>
      </c>
      <c r="F4627" t="s">
        <v>24</v>
      </c>
      <c r="G4627" t="str">
        <f>IF(AND(data[[#This Row],[Partner]]="Yes", data[[#This Row],[Dependents]]="Yes"), "Both", IF(data[[#This Row],[Partner]]="Yes", "Partner", IF(data[[#This Row],[Dependents]]="Yes", "Dependent", "None")))</f>
        <v>None</v>
      </c>
      <c r="H4627">
        <v>8</v>
      </c>
      <c r="I4627" s="1">
        <f>data[[#This Row],[Tenure]]/12</f>
        <v>0.66666666666666663</v>
      </c>
      <c r="J4627" t="s">
        <v>23</v>
      </c>
      <c r="K4627">
        <f>IF(data[[#This Row],[PhoneService]]="Yes",1,"")</f>
        <v>1</v>
      </c>
      <c r="L4627" t="s">
        <v>24</v>
      </c>
      <c r="M4627" t="str">
        <f>IF(data[[#This Row],[MultipleLines]]="Yes",1,"")</f>
        <v/>
      </c>
      <c r="N4627" t="s">
        <v>37</v>
      </c>
      <c r="O4627" t="s">
        <v>24</v>
      </c>
      <c r="P4627" t="str">
        <f>IF(data[[#This Row],[OnlineSecurity]]="Yes",1,"")</f>
        <v/>
      </c>
      <c r="Q4627" t="s">
        <v>24</v>
      </c>
      <c r="R4627" t="str">
        <f>IF(data[[#This Row],[OnlineBackup]]="Yes",1,"")</f>
        <v/>
      </c>
      <c r="S4627" t="s">
        <v>23</v>
      </c>
      <c r="T4627">
        <f>IF(data[[#This Row],[DeviceProtection]]="Yes",1,"")</f>
        <v>1</v>
      </c>
      <c r="U4627" t="s">
        <v>24</v>
      </c>
      <c r="V4627" t="str">
        <f>IF(data[[#This Row],[TechSupport]]="Yes",1,"")</f>
        <v/>
      </c>
      <c r="W4627" t="s">
        <v>24</v>
      </c>
      <c r="X4627" t="str">
        <f>IF(data[[#This Row],[StreamingTV]]="Yes",1,"")</f>
        <v/>
      </c>
      <c r="Y4627" t="s">
        <v>24</v>
      </c>
      <c r="Z4627" t="str">
        <f>IF(data[[#This Row],[StreamingMovies]]="Yes",1,"")</f>
        <v/>
      </c>
      <c r="AA4627" t="s">
        <v>27</v>
      </c>
      <c r="AB4627" t="s">
        <v>23</v>
      </c>
      <c r="AC4627" t="s">
        <v>35</v>
      </c>
      <c r="AD4627">
        <v>74.05</v>
      </c>
      <c r="AE4627">
        <v>600.15</v>
      </c>
      <c r="AF4627">
        <v>0</v>
      </c>
      <c r="AG4627" s="2">
        <v>0</v>
      </c>
      <c r="AH4627" t="s">
        <v>24</v>
      </c>
      <c r="AI4627">
        <f t="shared" si="144"/>
        <v>0</v>
      </c>
      <c r="AJ4627">
        <f t="shared" si="145"/>
        <v>1</v>
      </c>
    </row>
    <row r="4628" spans="1:36" x14ac:dyDescent="0.35">
      <c r="A4628">
        <v>4627</v>
      </c>
      <c r="B4628" t="s">
        <v>4663</v>
      </c>
      <c r="C4628" t="s">
        <v>22</v>
      </c>
      <c r="D4628">
        <v>1</v>
      </c>
      <c r="E4628" t="s">
        <v>24</v>
      </c>
      <c r="F4628" t="s">
        <v>24</v>
      </c>
      <c r="G4628" t="str">
        <f>IF(AND(data[[#This Row],[Partner]]="Yes", data[[#This Row],[Dependents]]="Yes"), "Both", IF(data[[#This Row],[Partner]]="Yes", "Partner", IF(data[[#This Row],[Dependents]]="Yes", "Dependent", "None")))</f>
        <v>None</v>
      </c>
      <c r="H4628">
        <v>63</v>
      </c>
      <c r="I4628" s="1">
        <f>data[[#This Row],[Tenure]]/12</f>
        <v>5.25</v>
      </c>
      <c r="J4628" t="s">
        <v>23</v>
      </c>
      <c r="K4628">
        <f>IF(data[[#This Row],[PhoneService]]="Yes",1,"")</f>
        <v>1</v>
      </c>
      <c r="L4628" t="s">
        <v>23</v>
      </c>
      <c r="M4628">
        <f>IF(data[[#This Row],[MultipleLines]]="Yes",1,"")</f>
        <v>1</v>
      </c>
      <c r="N4628" t="s">
        <v>37</v>
      </c>
      <c r="O4628" t="s">
        <v>24</v>
      </c>
      <c r="P4628" t="str">
        <f>IF(data[[#This Row],[OnlineSecurity]]="Yes",1,"")</f>
        <v/>
      </c>
      <c r="Q4628" t="s">
        <v>24</v>
      </c>
      <c r="R4628" t="str">
        <f>IF(data[[#This Row],[OnlineBackup]]="Yes",1,"")</f>
        <v/>
      </c>
      <c r="S4628" t="s">
        <v>23</v>
      </c>
      <c r="T4628">
        <f>IF(data[[#This Row],[DeviceProtection]]="Yes",1,"")</f>
        <v>1</v>
      </c>
      <c r="U4628" t="s">
        <v>24</v>
      </c>
      <c r="V4628" t="str">
        <f>IF(data[[#This Row],[TechSupport]]="Yes",1,"")</f>
        <v/>
      </c>
      <c r="W4628" t="s">
        <v>24</v>
      </c>
      <c r="X4628" t="str">
        <f>IF(data[[#This Row],[StreamingTV]]="Yes",1,"")</f>
        <v/>
      </c>
      <c r="Y4628" t="s">
        <v>23</v>
      </c>
      <c r="Z4628">
        <f>IF(data[[#This Row],[StreamingMovies]]="Yes",1,"")</f>
        <v>1</v>
      </c>
      <c r="AA4628" t="s">
        <v>27</v>
      </c>
      <c r="AB4628" t="s">
        <v>23</v>
      </c>
      <c r="AC4628" t="s">
        <v>35</v>
      </c>
      <c r="AD4628">
        <v>89.6</v>
      </c>
      <c r="AE4628">
        <v>5538.8</v>
      </c>
      <c r="AF4628">
        <v>0</v>
      </c>
      <c r="AG4628" s="2">
        <v>2</v>
      </c>
      <c r="AH4628" t="s">
        <v>24</v>
      </c>
      <c r="AI4628">
        <f t="shared" si="144"/>
        <v>0</v>
      </c>
      <c r="AJ4628">
        <f t="shared" si="145"/>
        <v>1</v>
      </c>
    </row>
    <row r="4629" spans="1:36" x14ac:dyDescent="0.35">
      <c r="A4629">
        <v>4628</v>
      </c>
      <c r="B4629" t="s">
        <v>4664</v>
      </c>
      <c r="C4629" t="s">
        <v>30</v>
      </c>
      <c r="D4629">
        <v>0</v>
      </c>
      <c r="E4629" t="s">
        <v>24</v>
      </c>
      <c r="F4629" t="s">
        <v>24</v>
      </c>
      <c r="G4629" t="str">
        <f>IF(AND(data[[#This Row],[Partner]]="Yes", data[[#This Row],[Dependents]]="Yes"), "Both", IF(data[[#This Row],[Partner]]="Yes", "Partner", IF(data[[#This Row],[Dependents]]="Yes", "Dependent", "None")))</f>
        <v>None</v>
      </c>
      <c r="H4629">
        <v>60</v>
      </c>
      <c r="I4629" s="1">
        <f>data[[#This Row],[Tenure]]/12</f>
        <v>5</v>
      </c>
      <c r="J4629" t="s">
        <v>23</v>
      </c>
      <c r="K4629">
        <f>IF(data[[#This Row],[PhoneService]]="Yes",1,"")</f>
        <v>1</v>
      </c>
      <c r="L4629" t="s">
        <v>23</v>
      </c>
      <c r="M4629">
        <f>IF(data[[#This Row],[MultipleLines]]="Yes",1,"")</f>
        <v>1</v>
      </c>
      <c r="N4629" t="s">
        <v>37</v>
      </c>
      <c r="O4629" t="s">
        <v>23</v>
      </c>
      <c r="P4629">
        <f>IF(data[[#This Row],[OnlineSecurity]]="Yes",1,"")</f>
        <v>1</v>
      </c>
      <c r="Q4629" t="s">
        <v>23</v>
      </c>
      <c r="R4629">
        <f>IF(data[[#This Row],[OnlineBackup]]="Yes",1,"")</f>
        <v>1</v>
      </c>
      <c r="S4629" t="s">
        <v>23</v>
      </c>
      <c r="T4629">
        <f>IF(data[[#This Row],[DeviceProtection]]="Yes",1,"")</f>
        <v>1</v>
      </c>
      <c r="U4629" t="s">
        <v>23</v>
      </c>
      <c r="V4629">
        <f>IF(data[[#This Row],[TechSupport]]="Yes",1,"")</f>
        <v>1</v>
      </c>
      <c r="W4629" t="s">
        <v>23</v>
      </c>
      <c r="X4629">
        <f>IF(data[[#This Row],[StreamingTV]]="Yes",1,"")</f>
        <v>1</v>
      </c>
      <c r="Y4629" t="s">
        <v>23</v>
      </c>
      <c r="Z4629">
        <f>IF(data[[#This Row],[StreamingMovies]]="Yes",1,"")</f>
        <v>1</v>
      </c>
      <c r="AA4629" t="s">
        <v>31</v>
      </c>
      <c r="AB4629" t="s">
        <v>23</v>
      </c>
      <c r="AC4629" t="s">
        <v>40</v>
      </c>
      <c r="AD4629">
        <v>116.6</v>
      </c>
      <c r="AE4629">
        <v>7049.5</v>
      </c>
      <c r="AF4629">
        <v>0</v>
      </c>
      <c r="AG4629" s="2">
        <v>0</v>
      </c>
      <c r="AH4629" t="s">
        <v>24</v>
      </c>
      <c r="AI4629">
        <f t="shared" si="144"/>
        <v>0</v>
      </c>
      <c r="AJ4629">
        <f t="shared" si="145"/>
        <v>1</v>
      </c>
    </row>
    <row r="4630" spans="1:36" x14ac:dyDescent="0.35">
      <c r="A4630">
        <v>4629</v>
      </c>
      <c r="B4630" t="s">
        <v>4665</v>
      </c>
      <c r="C4630" t="s">
        <v>22</v>
      </c>
      <c r="D4630">
        <v>0</v>
      </c>
      <c r="E4630" t="s">
        <v>23</v>
      </c>
      <c r="F4630" t="s">
        <v>24</v>
      </c>
      <c r="G4630" t="str">
        <f>IF(AND(data[[#This Row],[Partner]]="Yes", data[[#This Row],[Dependents]]="Yes"), "Both", IF(data[[#This Row],[Partner]]="Yes", "Partner", IF(data[[#This Row],[Dependents]]="Yes", "Dependent", "None")))</f>
        <v>Partner</v>
      </c>
      <c r="H4630">
        <v>12</v>
      </c>
      <c r="I4630" s="1">
        <f>data[[#This Row],[Tenure]]/12</f>
        <v>1</v>
      </c>
      <c r="J4630" t="s">
        <v>23</v>
      </c>
      <c r="K4630">
        <f>IF(data[[#This Row],[PhoneService]]="Yes",1,"")</f>
        <v>1</v>
      </c>
      <c r="L4630" t="s">
        <v>24</v>
      </c>
      <c r="M4630" t="str">
        <f>IF(data[[#This Row],[MultipleLines]]="Yes",1,"")</f>
        <v/>
      </c>
      <c r="N4630" t="s">
        <v>26</v>
      </c>
      <c r="O4630" t="s">
        <v>23</v>
      </c>
      <c r="P4630">
        <f>IF(data[[#This Row],[OnlineSecurity]]="Yes",1,"")</f>
        <v>1</v>
      </c>
      <c r="Q4630" t="s">
        <v>24</v>
      </c>
      <c r="R4630" t="str">
        <f>IF(data[[#This Row],[OnlineBackup]]="Yes",1,"")</f>
        <v/>
      </c>
      <c r="S4630" t="s">
        <v>24</v>
      </c>
      <c r="T4630" t="str">
        <f>IF(data[[#This Row],[DeviceProtection]]="Yes",1,"")</f>
        <v/>
      </c>
      <c r="U4630" t="s">
        <v>23</v>
      </c>
      <c r="V4630">
        <f>IF(data[[#This Row],[TechSupport]]="Yes",1,"")</f>
        <v>1</v>
      </c>
      <c r="W4630" t="s">
        <v>24</v>
      </c>
      <c r="X4630" t="str">
        <f>IF(data[[#This Row],[StreamingTV]]="Yes",1,"")</f>
        <v/>
      </c>
      <c r="Y4630" t="s">
        <v>24</v>
      </c>
      <c r="Z4630" t="str">
        <f>IF(data[[#This Row],[StreamingMovies]]="Yes",1,"")</f>
        <v/>
      </c>
      <c r="AA4630" t="s">
        <v>27</v>
      </c>
      <c r="AB4630" t="s">
        <v>24</v>
      </c>
      <c r="AC4630" t="s">
        <v>35</v>
      </c>
      <c r="AD4630">
        <v>54.2</v>
      </c>
      <c r="AE4630">
        <v>690.5</v>
      </c>
      <c r="AF4630">
        <v>0</v>
      </c>
      <c r="AG4630" s="2">
        <v>0</v>
      </c>
      <c r="AH4630" t="s">
        <v>24</v>
      </c>
      <c r="AI4630">
        <f t="shared" si="144"/>
        <v>0</v>
      </c>
      <c r="AJ4630">
        <f t="shared" si="145"/>
        <v>1</v>
      </c>
    </row>
    <row r="4631" spans="1:36" x14ac:dyDescent="0.35">
      <c r="A4631">
        <v>4630</v>
      </c>
      <c r="B4631" t="s">
        <v>4666</v>
      </c>
      <c r="C4631" t="s">
        <v>22</v>
      </c>
      <c r="D4631">
        <v>0</v>
      </c>
      <c r="E4631" t="s">
        <v>24</v>
      </c>
      <c r="F4631" t="s">
        <v>24</v>
      </c>
      <c r="G4631" t="str">
        <f>IF(AND(data[[#This Row],[Partner]]="Yes", data[[#This Row],[Dependents]]="Yes"), "Both", IF(data[[#This Row],[Partner]]="Yes", "Partner", IF(data[[#This Row],[Dependents]]="Yes", "Dependent", "None")))</f>
        <v>None</v>
      </c>
      <c r="H4631">
        <v>13</v>
      </c>
      <c r="I4631" s="1">
        <f>data[[#This Row],[Tenure]]/12</f>
        <v>1.0833333333333333</v>
      </c>
      <c r="J4631" t="s">
        <v>23</v>
      </c>
      <c r="K4631">
        <f>IF(data[[#This Row],[PhoneService]]="Yes",1,"")</f>
        <v>1</v>
      </c>
      <c r="L4631" t="s">
        <v>24</v>
      </c>
      <c r="M4631" t="str">
        <f>IF(data[[#This Row],[MultipleLines]]="Yes",1,"")</f>
        <v/>
      </c>
      <c r="N4631" t="s">
        <v>24</v>
      </c>
      <c r="O4631" t="s">
        <v>46</v>
      </c>
      <c r="P4631" t="str">
        <f>IF(data[[#This Row],[OnlineSecurity]]="Yes",1,"")</f>
        <v/>
      </c>
      <c r="Q4631" t="s">
        <v>46</v>
      </c>
      <c r="R4631" t="str">
        <f>IF(data[[#This Row],[OnlineBackup]]="Yes",1,"")</f>
        <v/>
      </c>
      <c r="S4631" t="s">
        <v>46</v>
      </c>
      <c r="T4631" t="str">
        <f>IF(data[[#This Row],[DeviceProtection]]="Yes",1,"")</f>
        <v/>
      </c>
      <c r="U4631" t="s">
        <v>46</v>
      </c>
      <c r="V4631" t="str">
        <f>IF(data[[#This Row],[TechSupport]]="Yes",1,"")</f>
        <v/>
      </c>
      <c r="W4631" t="s">
        <v>46</v>
      </c>
      <c r="X4631" t="str">
        <f>IF(data[[#This Row],[StreamingTV]]="Yes",1,"")</f>
        <v/>
      </c>
      <c r="Y4631" t="s">
        <v>46</v>
      </c>
      <c r="Z4631" t="str">
        <f>IF(data[[#This Row],[StreamingMovies]]="Yes",1,"")</f>
        <v/>
      </c>
      <c r="AA4631" t="s">
        <v>27</v>
      </c>
      <c r="AB4631" t="s">
        <v>23</v>
      </c>
      <c r="AC4631" t="s">
        <v>32</v>
      </c>
      <c r="AD4631">
        <v>19.3</v>
      </c>
      <c r="AE4631">
        <v>279.3</v>
      </c>
      <c r="AF4631">
        <v>0</v>
      </c>
      <c r="AG4631" s="2">
        <v>0</v>
      </c>
      <c r="AH4631" t="s">
        <v>24</v>
      </c>
      <c r="AI4631">
        <f t="shared" si="144"/>
        <v>0</v>
      </c>
      <c r="AJ4631">
        <f t="shared" si="145"/>
        <v>1</v>
      </c>
    </row>
    <row r="4632" spans="1:36" x14ac:dyDescent="0.35">
      <c r="A4632">
        <v>4631</v>
      </c>
      <c r="B4632" t="s">
        <v>4667</v>
      </c>
      <c r="C4632" t="s">
        <v>30</v>
      </c>
      <c r="D4632">
        <v>0</v>
      </c>
      <c r="E4632" t="s">
        <v>24</v>
      </c>
      <c r="F4632" t="s">
        <v>24</v>
      </c>
      <c r="G4632" t="str">
        <f>IF(AND(data[[#This Row],[Partner]]="Yes", data[[#This Row],[Dependents]]="Yes"), "Both", IF(data[[#This Row],[Partner]]="Yes", "Partner", IF(data[[#This Row],[Dependents]]="Yes", "Dependent", "None")))</f>
        <v>None</v>
      </c>
      <c r="H4632">
        <v>22</v>
      </c>
      <c r="I4632" s="1">
        <f>data[[#This Row],[Tenure]]/12</f>
        <v>1.8333333333333333</v>
      </c>
      <c r="J4632" t="s">
        <v>23</v>
      </c>
      <c r="K4632">
        <f>IF(data[[#This Row],[PhoneService]]="Yes",1,"")</f>
        <v>1</v>
      </c>
      <c r="L4632" t="s">
        <v>23</v>
      </c>
      <c r="M4632">
        <f>IF(data[[#This Row],[MultipleLines]]="Yes",1,"")</f>
        <v>1</v>
      </c>
      <c r="N4632" t="s">
        <v>26</v>
      </c>
      <c r="O4632" t="s">
        <v>23</v>
      </c>
      <c r="P4632">
        <f>IF(data[[#This Row],[OnlineSecurity]]="Yes",1,"")</f>
        <v>1</v>
      </c>
      <c r="Q4632" t="s">
        <v>23</v>
      </c>
      <c r="R4632">
        <f>IF(data[[#This Row],[OnlineBackup]]="Yes",1,"")</f>
        <v>1</v>
      </c>
      <c r="S4632" t="s">
        <v>23</v>
      </c>
      <c r="T4632">
        <f>IF(data[[#This Row],[DeviceProtection]]="Yes",1,"")</f>
        <v>1</v>
      </c>
      <c r="U4632" t="s">
        <v>24</v>
      </c>
      <c r="V4632" t="str">
        <f>IF(data[[#This Row],[TechSupport]]="Yes",1,"")</f>
        <v/>
      </c>
      <c r="W4632" t="s">
        <v>24</v>
      </c>
      <c r="X4632" t="str">
        <f>IF(data[[#This Row],[StreamingTV]]="Yes",1,"")</f>
        <v/>
      </c>
      <c r="Y4632" t="s">
        <v>24</v>
      </c>
      <c r="Z4632" t="str">
        <f>IF(data[[#This Row],[StreamingMovies]]="Yes",1,"")</f>
        <v/>
      </c>
      <c r="AA4632" t="s">
        <v>27</v>
      </c>
      <c r="AB4632" t="s">
        <v>24</v>
      </c>
      <c r="AC4632" t="s">
        <v>32</v>
      </c>
      <c r="AD4632">
        <v>65.05</v>
      </c>
      <c r="AE4632">
        <v>1427.55</v>
      </c>
      <c r="AF4632">
        <v>0</v>
      </c>
      <c r="AG4632" s="2">
        <v>0</v>
      </c>
      <c r="AH4632" t="s">
        <v>24</v>
      </c>
      <c r="AI4632">
        <f t="shared" si="144"/>
        <v>0</v>
      </c>
      <c r="AJ4632">
        <f t="shared" si="145"/>
        <v>1</v>
      </c>
    </row>
    <row r="4633" spans="1:36" x14ac:dyDescent="0.35">
      <c r="A4633">
        <v>4632</v>
      </c>
      <c r="B4633" t="s">
        <v>4668</v>
      </c>
      <c r="C4633" t="s">
        <v>30</v>
      </c>
      <c r="D4633">
        <v>0</v>
      </c>
      <c r="E4633" t="s">
        <v>24</v>
      </c>
      <c r="F4633" t="s">
        <v>24</v>
      </c>
      <c r="G4633" t="str">
        <f>IF(AND(data[[#This Row],[Partner]]="Yes", data[[#This Row],[Dependents]]="Yes"), "Both", IF(data[[#This Row],[Partner]]="Yes", "Partner", IF(data[[#This Row],[Dependents]]="Yes", "Dependent", "None")))</f>
        <v>None</v>
      </c>
      <c r="H4633">
        <v>5</v>
      </c>
      <c r="I4633" s="1">
        <f>data[[#This Row],[Tenure]]/12</f>
        <v>0.41666666666666669</v>
      </c>
      <c r="J4633" t="s">
        <v>23</v>
      </c>
      <c r="K4633">
        <f>IF(data[[#This Row],[PhoneService]]="Yes",1,"")</f>
        <v>1</v>
      </c>
      <c r="L4633" t="s">
        <v>23</v>
      </c>
      <c r="M4633">
        <f>IF(data[[#This Row],[MultipleLines]]="Yes",1,"")</f>
        <v>1</v>
      </c>
      <c r="N4633" t="s">
        <v>37</v>
      </c>
      <c r="O4633" t="s">
        <v>24</v>
      </c>
      <c r="P4633" t="str">
        <f>IF(data[[#This Row],[OnlineSecurity]]="Yes",1,"")</f>
        <v/>
      </c>
      <c r="Q4633" t="s">
        <v>24</v>
      </c>
      <c r="R4633" t="str">
        <f>IF(data[[#This Row],[OnlineBackup]]="Yes",1,"")</f>
        <v/>
      </c>
      <c r="S4633" t="s">
        <v>23</v>
      </c>
      <c r="T4633">
        <f>IF(data[[#This Row],[DeviceProtection]]="Yes",1,"")</f>
        <v>1</v>
      </c>
      <c r="U4633" t="s">
        <v>24</v>
      </c>
      <c r="V4633" t="str">
        <f>IF(data[[#This Row],[TechSupport]]="Yes",1,"")</f>
        <v/>
      </c>
      <c r="W4633" t="s">
        <v>23</v>
      </c>
      <c r="X4633">
        <f>IF(data[[#This Row],[StreamingTV]]="Yes",1,"")</f>
        <v>1</v>
      </c>
      <c r="Y4633" t="s">
        <v>24</v>
      </c>
      <c r="Z4633" t="str">
        <f>IF(data[[#This Row],[StreamingMovies]]="Yes",1,"")</f>
        <v/>
      </c>
      <c r="AA4633" t="s">
        <v>27</v>
      </c>
      <c r="AB4633" t="s">
        <v>23</v>
      </c>
      <c r="AC4633" t="s">
        <v>28</v>
      </c>
      <c r="AD4633">
        <v>92.5</v>
      </c>
      <c r="AE4633">
        <v>452.7</v>
      </c>
      <c r="AF4633">
        <v>0</v>
      </c>
      <c r="AG4633" s="2">
        <v>1</v>
      </c>
      <c r="AH4633" t="s">
        <v>23</v>
      </c>
      <c r="AI4633">
        <f t="shared" si="144"/>
        <v>1</v>
      </c>
      <c r="AJ4633" t="str">
        <f t="shared" si="145"/>
        <v/>
      </c>
    </row>
    <row r="4634" spans="1:36" x14ac:dyDescent="0.35">
      <c r="A4634">
        <v>4633</v>
      </c>
      <c r="B4634" t="s">
        <v>4669</v>
      </c>
      <c r="C4634" t="s">
        <v>22</v>
      </c>
      <c r="D4634">
        <v>0</v>
      </c>
      <c r="E4634" t="s">
        <v>23</v>
      </c>
      <c r="F4634" t="s">
        <v>23</v>
      </c>
      <c r="G4634" t="str">
        <f>IF(AND(data[[#This Row],[Partner]]="Yes", data[[#This Row],[Dependents]]="Yes"), "Both", IF(data[[#This Row],[Partner]]="Yes", "Partner", IF(data[[#This Row],[Dependents]]="Yes", "Dependent", "None")))</f>
        <v>Both</v>
      </c>
      <c r="H4634">
        <v>1</v>
      </c>
      <c r="I4634" s="1">
        <f>data[[#This Row],[Tenure]]/12</f>
        <v>8.3333333333333329E-2</v>
      </c>
      <c r="J4634" t="s">
        <v>23</v>
      </c>
      <c r="K4634">
        <f>IF(data[[#This Row],[PhoneService]]="Yes",1,"")</f>
        <v>1</v>
      </c>
      <c r="L4634" t="s">
        <v>24</v>
      </c>
      <c r="M4634" t="str">
        <f>IF(data[[#This Row],[MultipleLines]]="Yes",1,"")</f>
        <v/>
      </c>
      <c r="N4634" t="s">
        <v>24</v>
      </c>
      <c r="O4634" t="s">
        <v>46</v>
      </c>
      <c r="P4634" t="str">
        <f>IF(data[[#This Row],[OnlineSecurity]]="Yes",1,"")</f>
        <v/>
      </c>
      <c r="Q4634" t="s">
        <v>46</v>
      </c>
      <c r="R4634" t="str">
        <f>IF(data[[#This Row],[OnlineBackup]]="Yes",1,"")</f>
        <v/>
      </c>
      <c r="S4634" t="s">
        <v>46</v>
      </c>
      <c r="T4634" t="str">
        <f>IF(data[[#This Row],[DeviceProtection]]="Yes",1,"")</f>
        <v/>
      </c>
      <c r="U4634" t="s">
        <v>46</v>
      </c>
      <c r="V4634" t="str">
        <f>IF(data[[#This Row],[TechSupport]]="Yes",1,"")</f>
        <v/>
      </c>
      <c r="W4634" t="s">
        <v>46</v>
      </c>
      <c r="X4634" t="str">
        <f>IF(data[[#This Row],[StreamingTV]]="Yes",1,"")</f>
        <v/>
      </c>
      <c r="Y4634" t="s">
        <v>46</v>
      </c>
      <c r="Z4634" t="str">
        <f>IF(data[[#This Row],[StreamingMovies]]="Yes",1,"")</f>
        <v/>
      </c>
      <c r="AA4634" t="s">
        <v>27</v>
      </c>
      <c r="AB4634" t="s">
        <v>24</v>
      </c>
      <c r="AC4634" t="s">
        <v>32</v>
      </c>
      <c r="AD4634">
        <v>19.45</v>
      </c>
      <c r="AE4634">
        <v>19.45</v>
      </c>
      <c r="AF4634">
        <v>0</v>
      </c>
      <c r="AG4634" s="2">
        <v>0</v>
      </c>
      <c r="AH4634" t="s">
        <v>23</v>
      </c>
      <c r="AI4634">
        <f t="shared" si="144"/>
        <v>1</v>
      </c>
      <c r="AJ4634" t="str">
        <f t="shared" si="145"/>
        <v/>
      </c>
    </row>
    <row r="4635" spans="1:36" x14ac:dyDescent="0.35">
      <c r="A4635">
        <v>4634</v>
      </c>
      <c r="B4635" t="s">
        <v>4670</v>
      </c>
      <c r="C4635" t="s">
        <v>22</v>
      </c>
      <c r="D4635">
        <v>0</v>
      </c>
      <c r="E4635" t="s">
        <v>23</v>
      </c>
      <c r="F4635" t="s">
        <v>23</v>
      </c>
      <c r="G4635" t="str">
        <f>IF(AND(data[[#This Row],[Partner]]="Yes", data[[#This Row],[Dependents]]="Yes"), "Both", IF(data[[#This Row],[Partner]]="Yes", "Partner", IF(data[[#This Row],[Dependents]]="Yes", "Dependent", "None")))</f>
        <v>Both</v>
      </c>
      <c r="H4635">
        <v>72</v>
      </c>
      <c r="I4635" s="1">
        <f>data[[#This Row],[Tenure]]/12</f>
        <v>6</v>
      </c>
      <c r="J4635" t="s">
        <v>23</v>
      </c>
      <c r="K4635">
        <f>IF(data[[#This Row],[PhoneService]]="Yes",1,"")</f>
        <v>1</v>
      </c>
      <c r="L4635" t="s">
        <v>23</v>
      </c>
      <c r="M4635">
        <f>IF(data[[#This Row],[MultipleLines]]="Yes",1,"")</f>
        <v>1</v>
      </c>
      <c r="N4635" t="s">
        <v>24</v>
      </c>
      <c r="O4635" t="s">
        <v>46</v>
      </c>
      <c r="P4635" t="str">
        <f>IF(data[[#This Row],[OnlineSecurity]]="Yes",1,"")</f>
        <v/>
      </c>
      <c r="Q4635" t="s">
        <v>46</v>
      </c>
      <c r="R4635" t="str">
        <f>IF(data[[#This Row],[OnlineBackup]]="Yes",1,"")</f>
        <v/>
      </c>
      <c r="S4635" t="s">
        <v>46</v>
      </c>
      <c r="T4635" t="str">
        <f>IF(data[[#This Row],[DeviceProtection]]="Yes",1,"")</f>
        <v/>
      </c>
      <c r="U4635" t="s">
        <v>46</v>
      </c>
      <c r="V4635" t="str">
        <f>IF(data[[#This Row],[TechSupport]]="Yes",1,"")</f>
        <v/>
      </c>
      <c r="W4635" t="s">
        <v>46</v>
      </c>
      <c r="X4635" t="str">
        <f>IF(data[[#This Row],[StreamingTV]]="Yes",1,"")</f>
        <v/>
      </c>
      <c r="Y4635" t="s">
        <v>46</v>
      </c>
      <c r="Z4635" t="str">
        <f>IF(data[[#This Row],[StreamingMovies]]="Yes",1,"")</f>
        <v/>
      </c>
      <c r="AA4635" t="s">
        <v>47</v>
      </c>
      <c r="AB4635" t="s">
        <v>23</v>
      </c>
      <c r="AC4635" t="s">
        <v>35</v>
      </c>
      <c r="AD4635">
        <v>24.05</v>
      </c>
      <c r="AE4635">
        <v>1709.15</v>
      </c>
      <c r="AF4635">
        <v>0</v>
      </c>
      <c r="AG4635" s="2">
        <v>0</v>
      </c>
      <c r="AH4635" t="s">
        <v>24</v>
      </c>
      <c r="AI4635">
        <f t="shared" si="144"/>
        <v>0</v>
      </c>
      <c r="AJ4635">
        <f t="shared" si="145"/>
        <v>1</v>
      </c>
    </row>
    <row r="4636" spans="1:36" x14ac:dyDescent="0.35">
      <c r="A4636">
        <v>4635</v>
      </c>
      <c r="B4636" t="s">
        <v>4671</v>
      </c>
      <c r="C4636" t="s">
        <v>22</v>
      </c>
      <c r="D4636">
        <v>0</v>
      </c>
      <c r="E4636" t="s">
        <v>24</v>
      </c>
      <c r="F4636" t="s">
        <v>24</v>
      </c>
      <c r="G4636" t="str">
        <f>IF(AND(data[[#This Row],[Partner]]="Yes", data[[#This Row],[Dependents]]="Yes"), "Both", IF(data[[#This Row],[Partner]]="Yes", "Partner", IF(data[[#This Row],[Dependents]]="Yes", "Dependent", "None")))</f>
        <v>None</v>
      </c>
      <c r="H4636">
        <v>2</v>
      </c>
      <c r="I4636" s="1">
        <f>data[[#This Row],[Tenure]]/12</f>
        <v>0.16666666666666666</v>
      </c>
      <c r="J4636" t="s">
        <v>23</v>
      </c>
      <c r="K4636">
        <f>IF(data[[#This Row],[PhoneService]]="Yes",1,"")</f>
        <v>1</v>
      </c>
      <c r="L4636" t="s">
        <v>24</v>
      </c>
      <c r="M4636" t="str">
        <f>IF(data[[#This Row],[MultipleLines]]="Yes",1,"")</f>
        <v/>
      </c>
      <c r="N4636" t="s">
        <v>24</v>
      </c>
      <c r="O4636" t="s">
        <v>46</v>
      </c>
      <c r="P4636" t="str">
        <f>IF(data[[#This Row],[OnlineSecurity]]="Yes",1,"")</f>
        <v/>
      </c>
      <c r="Q4636" t="s">
        <v>46</v>
      </c>
      <c r="R4636" t="str">
        <f>IF(data[[#This Row],[OnlineBackup]]="Yes",1,"")</f>
        <v/>
      </c>
      <c r="S4636" t="s">
        <v>46</v>
      </c>
      <c r="T4636" t="str">
        <f>IF(data[[#This Row],[DeviceProtection]]="Yes",1,"")</f>
        <v/>
      </c>
      <c r="U4636" t="s">
        <v>46</v>
      </c>
      <c r="V4636" t="str">
        <f>IF(data[[#This Row],[TechSupport]]="Yes",1,"")</f>
        <v/>
      </c>
      <c r="W4636" t="s">
        <v>46</v>
      </c>
      <c r="X4636" t="str">
        <f>IF(data[[#This Row],[StreamingTV]]="Yes",1,"")</f>
        <v/>
      </c>
      <c r="Y4636" t="s">
        <v>46</v>
      </c>
      <c r="Z4636" t="str">
        <f>IF(data[[#This Row],[StreamingMovies]]="Yes",1,"")</f>
        <v/>
      </c>
      <c r="AA4636" t="s">
        <v>27</v>
      </c>
      <c r="AB4636" t="s">
        <v>24</v>
      </c>
      <c r="AC4636" t="s">
        <v>35</v>
      </c>
      <c r="AD4636">
        <v>18.75</v>
      </c>
      <c r="AE4636">
        <v>53.15</v>
      </c>
      <c r="AF4636">
        <v>0</v>
      </c>
      <c r="AG4636" s="2">
        <v>0</v>
      </c>
      <c r="AH4636" t="s">
        <v>24</v>
      </c>
      <c r="AI4636">
        <f t="shared" si="144"/>
        <v>0</v>
      </c>
      <c r="AJ4636">
        <f t="shared" si="145"/>
        <v>1</v>
      </c>
    </row>
    <row r="4637" spans="1:36" x14ac:dyDescent="0.35">
      <c r="A4637">
        <v>4636</v>
      </c>
      <c r="B4637" t="s">
        <v>4672</v>
      </c>
      <c r="C4637" t="s">
        <v>22</v>
      </c>
      <c r="D4637">
        <v>0</v>
      </c>
      <c r="E4637" t="s">
        <v>23</v>
      </c>
      <c r="F4637" t="s">
        <v>23</v>
      </c>
      <c r="G4637" t="str">
        <f>IF(AND(data[[#This Row],[Partner]]="Yes", data[[#This Row],[Dependents]]="Yes"), "Both", IF(data[[#This Row],[Partner]]="Yes", "Partner", IF(data[[#This Row],[Dependents]]="Yes", "Dependent", "None")))</f>
        <v>Both</v>
      </c>
      <c r="H4637">
        <v>40</v>
      </c>
      <c r="I4637" s="1">
        <f>data[[#This Row],[Tenure]]/12</f>
        <v>3.3333333333333335</v>
      </c>
      <c r="J4637" t="s">
        <v>23</v>
      </c>
      <c r="K4637">
        <f>IF(data[[#This Row],[PhoneService]]="Yes",1,"")</f>
        <v>1</v>
      </c>
      <c r="L4637" t="s">
        <v>24</v>
      </c>
      <c r="M4637" t="str">
        <f>IF(data[[#This Row],[MultipleLines]]="Yes",1,"")</f>
        <v/>
      </c>
      <c r="N4637" t="s">
        <v>24</v>
      </c>
      <c r="O4637" t="s">
        <v>46</v>
      </c>
      <c r="P4637" t="str">
        <f>IF(data[[#This Row],[OnlineSecurity]]="Yes",1,"")</f>
        <v/>
      </c>
      <c r="Q4637" t="s">
        <v>46</v>
      </c>
      <c r="R4637" t="str">
        <f>IF(data[[#This Row],[OnlineBackup]]="Yes",1,"")</f>
        <v/>
      </c>
      <c r="S4637" t="s">
        <v>46</v>
      </c>
      <c r="T4637" t="str">
        <f>IF(data[[#This Row],[DeviceProtection]]="Yes",1,"")</f>
        <v/>
      </c>
      <c r="U4637" t="s">
        <v>46</v>
      </c>
      <c r="V4637" t="str">
        <f>IF(data[[#This Row],[TechSupport]]="Yes",1,"")</f>
        <v/>
      </c>
      <c r="W4637" t="s">
        <v>46</v>
      </c>
      <c r="X4637" t="str">
        <f>IF(data[[#This Row],[StreamingTV]]="Yes",1,"")</f>
        <v/>
      </c>
      <c r="Y4637" t="s">
        <v>46</v>
      </c>
      <c r="Z4637" t="str">
        <f>IF(data[[#This Row],[StreamingMovies]]="Yes",1,"")</f>
        <v/>
      </c>
      <c r="AA4637" t="s">
        <v>47</v>
      </c>
      <c r="AB4637" t="s">
        <v>24</v>
      </c>
      <c r="AC4637" t="s">
        <v>35</v>
      </c>
      <c r="AD4637">
        <v>20.149999999999999</v>
      </c>
      <c r="AE4637">
        <v>777.35</v>
      </c>
      <c r="AF4637">
        <v>0</v>
      </c>
      <c r="AG4637" s="2">
        <v>0</v>
      </c>
      <c r="AH4637" t="s">
        <v>24</v>
      </c>
      <c r="AI4637">
        <f t="shared" si="144"/>
        <v>0</v>
      </c>
      <c r="AJ4637">
        <f t="shared" si="145"/>
        <v>1</v>
      </c>
    </row>
    <row r="4638" spans="1:36" x14ac:dyDescent="0.35">
      <c r="A4638">
        <v>4637</v>
      </c>
      <c r="B4638" t="s">
        <v>4673</v>
      </c>
      <c r="C4638" t="s">
        <v>30</v>
      </c>
      <c r="D4638">
        <v>0</v>
      </c>
      <c r="E4638" t="s">
        <v>23</v>
      </c>
      <c r="F4638" t="s">
        <v>23</v>
      </c>
      <c r="G4638" t="str">
        <f>IF(AND(data[[#This Row],[Partner]]="Yes", data[[#This Row],[Dependents]]="Yes"), "Both", IF(data[[#This Row],[Partner]]="Yes", "Partner", IF(data[[#This Row],[Dependents]]="Yes", "Dependent", "None")))</f>
        <v>Both</v>
      </c>
      <c r="H4638">
        <v>44</v>
      </c>
      <c r="I4638" s="1">
        <f>data[[#This Row],[Tenure]]/12</f>
        <v>3.6666666666666665</v>
      </c>
      <c r="J4638" t="s">
        <v>23</v>
      </c>
      <c r="K4638">
        <f>IF(data[[#This Row],[PhoneService]]="Yes",1,"")</f>
        <v>1</v>
      </c>
      <c r="L4638" t="s">
        <v>24</v>
      </c>
      <c r="M4638" t="str">
        <f>IF(data[[#This Row],[MultipleLines]]="Yes",1,"")</f>
        <v/>
      </c>
      <c r="N4638" t="s">
        <v>24</v>
      </c>
      <c r="O4638" t="s">
        <v>46</v>
      </c>
      <c r="P4638" t="str">
        <f>IF(data[[#This Row],[OnlineSecurity]]="Yes",1,"")</f>
        <v/>
      </c>
      <c r="Q4638" t="s">
        <v>46</v>
      </c>
      <c r="R4638" t="str">
        <f>IF(data[[#This Row],[OnlineBackup]]="Yes",1,"")</f>
        <v/>
      </c>
      <c r="S4638" t="s">
        <v>46</v>
      </c>
      <c r="T4638" t="str">
        <f>IF(data[[#This Row],[DeviceProtection]]="Yes",1,"")</f>
        <v/>
      </c>
      <c r="U4638" t="s">
        <v>46</v>
      </c>
      <c r="V4638" t="str">
        <f>IF(data[[#This Row],[TechSupport]]="Yes",1,"")</f>
        <v/>
      </c>
      <c r="W4638" t="s">
        <v>46</v>
      </c>
      <c r="X4638" t="str">
        <f>IF(data[[#This Row],[StreamingTV]]="Yes",1,"")</f>
        <v/>
      </c>
      <c r="Y4638" t="s">
        <v>46</v>
      </c>
      <c r="Z4638" t="str">
        <f>IF(data[[#This Row],[StreamingMovies]]="Yes",1,"")</f>
        <v/>
      </c>
      <c r="AA4638" t="s">
        <v>31</v>
      </c>
      <c r="AB4638" t="s">
        <v>24</v>
      </c>
      <c r="AC4638" t="s">
        <v>35</v>
      </c>
      <c r="AD4638">
        <v>20</v>
      </c>
      <c r="AE4638">
        <v>860.85</v>
      </c>
      <c r="AF4638">
        <v>0</v>
      </c>
      <c r="AG4638" s="2">
        <v>0</v>
      </c>
      <c r="AH4638" t="s">
        <v>24</v>
      </c>
      <c r="AI4638">
        <f t="shared" si="144"/>
        <v>0</v>
      </c>
      <c r="AJ4638">
        <f t="shared" si="145"/>
        <v>1</v>
      </c>
    </row>
    <row r="4639" spans="1:36" x14ac:dyDescent="0.35">
      <c r="A4639">
        <v>4638</v>
      </c>
      <c r="B4639" t="s">
        <v>4674</v>
      </c>
      <c r="C4639" t="s">
        <v>30</v>
      </c>
      <c r="D4639">
        <v>1</v>
      </c>
      <c r="E4639" t="s">
        <v>23</v>
      </c>
      <c r="F4639" t="s">
        <v>24</v>
      </c>
      <c r="G4639" t="str">
        <f>IF(AND(data[[#This Row],[Partner]]="Yes", data[[#This Row],[Dependents]]="Yes"), "Both", IF(data[[#This Row],[Partner]]="Yes", "Partner", IF(data[[#This Row],[Dependents]]="Yes", "Dependent", "None")))</f>
        <v>Partner</v>
      </c>
      <c r="H4639">
        <v>71</v>
      </c>
      <c r="I4639" s="1">
        <f>data[[#This Row],[Tenure]]/12</f>
        <v>5.916666666666667</v>
      </c>
      <c r="J4639" t="s">
        <v>23</v>
      </c>
      <c r="K4639">
        <f>IF(data[[#This Row],[PhoneService]]="Yes",1,"")</f>
        <v>1</v>
      </c>
      <c r="L4639" t="s">
        <v>24</v>
      </c>
      <c r="M4639" t="str">
        <f>IF(data[[#This Row],[MultipleLines]]="Yes",1,"")</f>
        <v/>
      </c>
      <c r="N4639" t="s">
        <v>26</v>
      </c>
      <c r="O4639" t="s">
        <v>23</v>
      </c>
      <c r="P4639">
        <f>IF(data[[#This Row],[OnlineSecurity]]="Yes",1,"")</f>
        <v>1</v>
      </c>
      <c r="Q4639" t="s">
        <v>23</v>
      </c>
      <c r="R4639">
        <f>IF(data[[#This Row],[OnlineBackup]]="Yes",1,"")</f>
        <v>1</v>
      </c>
      <c r="S4639" t="s">
        <v>24</v>
      </c>
      <c r="T4639" t="str">
        <f>IF(data[[#This Row],[DeviceProtection]]="Yes",1,"")</f>
        <v/>
      </c>
      <c r="U4639" t="s">
        <v>23</v>
      </c>
      <c r="V4639">
        <f>IF(data[[#This Row],[TechSupport]]="Yes",1,"")</f>
        <v>1</v>
      </c>
      <c r="W4639" t="s">
        <v>23</v>
      </c>
      <c r="X4639">
        <f>IF(data[[#This Row],[StreamingTV]]="Yes",1,"")</f>
        <v>1</v>
      </c>
      <c r="Y4639" t="s">
        <v>24</v>
      </c>
      <c r="Z4639" t="str">
        <f>IF(data[[#This Row],[StreamingMovies]]="Yes",1,"")</f>
        <v/>
      </c>
      <c r="AA4639" t="s">
        <v>31</v>
      </c>
      <c r="AB4639" t="s">
        <v>23</v>
      </c>
      <c r="AC4639" t="s">
        <v>35</v>
      </c>
      <c r="AD4639">
        <v>71</v>
      </c>
      <c r="AE4639">
        <v>5012.1000000000004</v>
      </c>
      <c r="AF4639">
        <v>5</v>
      </c>
      <c r="AG4639" s="2">
        <v>0</v>
      </c>
      <c r="AH4639" t="s">
        <v>24</v>
      </c>
      <c r="AI4639">
        <f t="shared" si="144"/>
        <v>0</v>
      </c>
      <c r="AJ4639">
        <f t="shared" si="145"/>
        <v>1</v>
      </c>
    </row>
    <row r="4640" spans="1:36" x14ac:dyDescent="0.35">
      <c r="A4640">
        <v>4639</v>
      </c>
      <c r="B4640" t="s">
        <v>4675</v>
      </c>
      <c r="C4640" t="s">
        <v>22</v>
      </c>
      <c r="D4640">
        <v>0</v>
      </c>
      <c r="E4640" t="s">
        <v>24</v>
      </c>
      <c r="F4640" t="s">
        <v>24</v>
      </c>
      <c r="G4640" t="str">
        <f>IF(AND(data[[#This Row],[Partner]]="Yes", data[[#This Row],[Dependents]]="Yes"), "Both", IF(data[[#This Row],[Partner]]="Yes", "Partner", IF(data[[#This Row],[Dependents]]="Yes", "Dependent", "None")))</f>
        <v>None</v>
      </c>
      <c r="H4640">
        <v>2</v>
      </c>
      <c r="I4640" s="1">
        <f>data[[#This Row],[Tenure]]/12</f>
        <v>0.16666666666666666</v>
      </c>
      <c r="J4640" t="s">
        <v>23</v>
      </c>
      <c r="K4640">
        <f>IF(data[[#This Row],[PhoneService]]="Yes",1,"")</f>
        <v>1</v>
      </c>
      <c r="L4640" t="s">
        <v>23</v>
      </c>
      <c r="M4640">
        <f>IF(data[[#This Row],[MultipleLines]]="Yes",1,"")</f>
        <v>1</v>
      </c>
      <c r="N4640" t="s">
        <v>37</v>
      </c>
      <c r="O4640" t="s">
        <v>24</v>
      </c>
      <c r="P4640" t="str">
        <f>IF(data[[#This Row],[OnlineSecurity]]="Yes",1,"")</f>
        <v/>
      </c>
      <c r="Q4640" t="s">
        <v>24</v>
      </c>
      <c r="R4640" t="str">
        <f>IF(data[[#This Row],[OnlineBackup]]="Yes",1,"")</f>
        <v/>
      </c>
      <c r="S4640" t="s">
        <v>24</v>
      </c>
      <c r="T4640" t="str">
        <f>IF(data[[#This Row],[DeviceProtection]]="Yes",1,"")</f>
        <v/>
      </c>
      <c r="U4640" t="s">
        <v>24</v>
      </c>
      <c r="V4640" t="str">
        <f>IF(data[[#This Row],[TechSupport]]="Yes",1,"")</f>
        <v/>
      </c>
      <c r="W4640" t="s">
        <v>24</v>
      </c>
      <c r="X4640" t="str">
        <f>IF(data[[#This Row],[StreamingTV]]="Yes",1,"")</f>
        <v/>
      </c>
      <c r="Y4640" t="s">
        <v>24</v>
      </c>
      <c r="Z4640" t="str">
        <f>IF(data[[#This Row],[StreamingMovies]]="Yes",1,"")</f>
        <v/>
      </c>
      <c r="AA4640" t="s">
        <v>27</v>
      </c>
      <c r="AB4640" t="s">
        <v>23</v>
      </c>
      <c r="AC4640" t="s">
        <v>28</v>
      </c>
      <c r="AD4640">
        <v>75.55</v>
      </c>
      <c r="AE4640">
        <v>166.3</v>
      </c>
      <c r="AF4640">
        <v>0</v>
      </c>
      <c r="AG4640" s="2">
        <v>0</v>
      </c>
      <c r="AH4640" t="s">
        <v>23</v>
      </c>
      <c r="AI4640">
        <f t="shared" si="144"/>
        <v>1</v>
      </c>
      <c r="AJ4640" t="str">
        <f t="shared" si="145"/>
        <v/>
      </c>
    </row>
    <row r="4641" spans="1:36" x14ac:dyDescent="0.35">
      <c r="A4641">
        <v>4640</v>
      </c>
      <c r="B4641" t="s">
        <v>4676</v>
      </c>
      <c r="C4641" t="s">
        <v>30</v>
      </c>
      <c r="D4641">
        <v>1</v>
      </c>
      <c r="E4641" t="s">
        <v>24</v>
      </c>
      <c r="F4641" t="s">
        <v>24</v>
      </c>
      <c r="G4641" t="str">
        <f>IF(AND(data[[#This Row],[Partner]]="Yes", data[[#This Row],[Dependents]]="Yes"), "Both", IF(data[[#This Row],[Partner]]="Yes", "Partner", IF(data[[#This Row],[Dependents]]="Yes", "Dependent", "None")))</f>
        <v>None</v>
      </c>
      <c r="H4641">
        <v>26</v>
      </c>
      <c r="I4641" s="1">
        <f>data[[#This Row],[Tenure]]/12</f>
        <v>2.1666666666666665</v>
      </c>
      <c r="J4641" t="s">
        <v>23</v>
      </c>
      <c r="K4641">
        <f>IF(data[[#This Row],[PhoneService]]="Yes",1,"")</f>
        <v>1</v>
      </c>
      <c r="L4641" t="s">
        <v>23</v>
      </c>
      <c r="M4641">
        <f>IF(data[[#This Row],[MultipleLines]]="Yes",1,"")</f>
        <v>1</v>
      </c>
      <c r="N4641" t="s">
        <v>37</v>
      </c>
      <c r="O4641" t="s">
        <v>24</v>
      </c>
      <c r="P4641" t="str">
        <f>IF(data[[#This Row],[OnlineSecurity]]="Yes",1,"")</f>
        <v/>
      </c>
      <c r="Q4641" t="s">
        <v>24</v>
      </c>
      <c r="R4641" t="str">
        <f>IF(data[[#This Row],[OnlineBackup]]="Yes",1,"")</f>
        <v/>
      </c>
      <c r="S4641" t="s">
        <v>24</v>
      </c>
      <c r="T4641" t="str">
        <f>IF(data[[#This Row],[DeviceProtection]]="Yes",1,"")</f>
        <v/>
      </c>
      <c r="U4641" t="s">
        <v>24</v>
      </c>
      <c r="V4641" t="str">
        <f>IF(data[[#This Row],[TechSupport]]="Yes",1,"")</f>
        <v/>
      </c>
      <c r="W4641" t="s">
        <v>23</v>
      </c>
      <c r="X4641">
        <f>IF(data[[#This Row],[StreamingTV]]="Yes",1,"")</f>
        <v>1</v>
      </c>
      <c r="Y4641" t="s">
        <v>23</v>
      </c>
      <c r="Z4641">
        <f>IF(data[[#This Row],[StreamingMovies]]="Yes",1,"")</f>
        <v>1</v>
      </c>
      <c r="AA4641" t="s">
        <v>27</v>
      </c>
      <c r="AB4641" t="s">
        <v>23</v>
      </c>
      <c r="AC4641" t="s">
        <v>28</v>
      </c>
      <c r="AD4641">
        <v>93.6</v>
      </c>
      <c r="AE4641">
        <v>2404.1</v>
      </c>
      <c r="AF4641">
        <v>3</v>
      </c>
      <c r="AG4641" s="2">
        <v>0</v>
      </c>
      <c r="AH4641" t="s">
        <v>24</v>
      </c>
      <c r="AI4641">
        <f t="shared" si="144"/>
        <v>0</v>
      </c>
      <c r="AJ4641">
        <f t="shared" si="145"/>
        <v>1</v>
      </c>
    </row>
    <row r="4642" spans="1:36" x14ac:dyDescent="0.35">
      <c r="A4642">
        <v>4641</v>
      </c>
      <c r="B4642" t="s">
        <v>4677</v>
      </c>
      <c r="C4642" t="s">
        <v>30</v>
      </c>
      <c r="D4642">
        <v>0</v>
      </c>
      <c r="E4642" t="s">
        <v>23</v>
      </c>
      <c r="F4642" t="s">
        <v>23</v>
      </c>
      <c r="G4642" t="str">
        <f>IF(AND(data[[#This Row],[Partner]]="Yes", data[[#This Row],[Dependents]]="Yes"), "Both", IF(data[[#This Row],[Partner]]="Yes", "Partner", IF(data[[#This Row],[Dependents]]="Yes", "Dependent", "None")))</f>
        <v>Both</v>
      </c>
      <c r="H4642">
        <v>1</v>
      </c>
      <c r="I4642" s="1">
        <f>data[[#This Row],[Tenure]]/12</f>
        <v>8.3333333333333329E-2</v>
      </c>
      <c r="J4642" t="s">
        <v>23</v>
      </c>
      <c r="K4642">
        <f>IF(data[[#This Row],[PhoneService]]="Yes",1,"")</f>
        <v>1</v>
      </c>
      <c r="L4642" t="s">
        <v>24</v>
      </c>
      <c r="M4642" t="str">
        <f>IF(data[[#This Row],[MultipleLines]]="Yes",1,"")</f>
        <v/>
      </c>
      <c r="N4642" t="s">
        <v>37</v>
      </c>
      <c r="O4642" t="s">
        <v>24</v>
      </c>
      <c r="P4642" t="str">
        <f>IF(data[[#This Row],[OnlineSecurity]]="Yes",1,"")</f>
        <v/>
      </c>
      <c r="Q4642" t="s">
        <v>24</v>
      </c>
      <c r="R4642" t="str">
        <f>IF(data[[#This Row],[OnlineBackup]]="Yes",1,"")</f>
        <v/>
      </c>
      <c r="S4642" t="s">
        <v>24</v>
      </c>
      <c r="T4642" t="str">
        <f>IF(data[[#This Row],[DeviceProtection]]="Yes",1,"")</f>
        <v/>
      </c>
      <c r="U4642" t="s">
        <v>24</v>
      </c>
      <c r="V4642" t="str">
        <f>IF(data[[#This Row],[TechSupport]]="Yes",1,"")</f>
        <v/>
      </c>
      <c r="W4642" t="s">
        <v>24</v>
      </c>
      <c r="X4642" t="str">
        <f>IF(data[[#This Row],[StreamingTV]]="Yes",1,"")</f>
        <v/>
      </c>
      <c r="Y4642" t="s">
        <v>24</v>
      </c>
      <c r="Z4642" t="str">
        <f>IF(data[[#This Row],[StreamingMovies]]="Yes",1,"")</f>
        <v/>
      </c>
      <c r="AA4642" t="s">
        <v>27</v>
      </c>
      <c r="AB4642" t="s">
        <v>23</v>
      </c>
      <c r="AC4642" t="s">
        <v>28</v>
      </c>
      <c r="AD4642">
        <v>70</v>
      </c>
      <c r="AE4642">
        <v>70</v>
      </c>
      <c r="AF4642">
        <v>0</v>
      </c>
      <c r="AG4642" s="2">
        <v>0</v>
      </c>
      <c r="AH4642" t="s">
        <v>23</v>
      </c>
      <c r="AI4642">
        <f t="shared" si="144"/>
        <v>1</v>
      </c>
      <c r="AJ4642" t="str">
        <f t="shared" si="145"/>
        <v/>
      </c>
    </row>
    <row r="4643" spans="1:36" x14ac:dyDescent="0.35">
      <c r="A4643">
        <v>4642</v>
      </c>
      <c r="B4643" t="s">
        <v>4678</v>
      </c>
      <c r="C4643" t="s">
        <v>22</v>
      </c>
      <c r="D4643">
        <v>0</v>
      </c>
      <c r="E4643" t="s">
        <v>24</v>
      </c>
      <c r="F4643" t="s">
        <v>24</v>
      </c>
      <c r="G4643" t="str">
        <f>IF(AND(data[[#This Row],[Partner]]="Yes", data[[#This Row],[Dependents]]="Yes"), "Both", IF(data[[#This Row],[Partner]]="Yes", "Partner", IF(data[[#This Row],[Dependents]]="Yes", "Dependent", "None")))</f>
        <v>None</v>
      </c>
      <c r="H4643">
        <v>1</v>
      </c>
      <c r="I4643" s="1">
        <f>data[[#This Row],[Tenure]]/12</f>
        <v>8.3333333333333329E-2</v>
      </c>
      <c r="J4643" t="s">
        <v>24</v>
      </c>
      <c r="K4643" t="str">
        <f>IF(data[[#This Row],[PhoneService]]="Yes",1,"")</f>
        <v/>
      </c>
      <c r="L4643" t="s">
        <v>25</v>
      </c>
      <c r="M4643" t="str">
        <f>IF(data[[#This Row],[MultipleLines]]="Yes",1,"")</f>
        <v/>
      </c>
      <c r="N4643" t="s">
        <v>26</v>
      </c>
      <c r="O4643" t="s">
        <v>24</v>
      </c>
      <c r="P4643" t="str">
        <f>IF(data[[#This Row],[OnlineSecurity]]="Yes",1,"")</f>
        <v/>
      </c>
      <c r="Q4643" t="s">
        <v>24</v>
      </c>
      <c r="R4643" t="str">
        <f>IF(data[[#This Row],[OnlineBackup]]="Yes",1,"")</f>
        <v/>
      </c>
      <c r="S4643" t="s">
        <v>24</v>
      </c>
      <c r="T4643" t="str">
        <f>IF(data[[#This Row],[DeviceProtection]]="Yes",1,"")</f>
        <v/>
      </c>
      <c r="U4643" t="s">
        <v>24</v>
      </c>
      <c r="V4643" t="str">
        <f>IF(data[[#This Row],[TechSupport]]="Yes",1,"")</f>
        <v/>
      </c>
      <c r="W4643" t="s">
        <v>24</v>
      </c>
      <c r="X4643" t="str">
        <f>IF(data[[#This Row],[StreamingTV]]="Yes",1,"")</f>
        <v/>
      </c>
      <c r="Y4643" t="s">
        <v>24</v>
      </c>
      <c r="Z4643" t="str">
        <f>IF(data[[#This Row],[StreamingMovies]]="Yes",1,"")</f>
        <v/>
      </c>
      <c r="AA4643" t="s">
        <v>27</v>
      </c>
      <c r="AB4643" t="s">
        <v>24</v>
      </c>
      <c r="AC4643" t="s">
        <v>32</v>
      </c>
      <c r="AD4643">
        <v>24.4</v>
      </c>
      <c r="AE4643">
        <v>24.4</v>
      </c>
      <c r="AF4643">
        <v>0</v>
      </c>
      <c r="AG4643" s="2">
        <v>0</v>
      </c>
      <c r="AH4643" t="s">
        <v>24</v>
      </c>
      <c r="AI4643">
        <f t="shared" si="144"/>
        <v>0</v>
      </c>
      <c r="AJ4643">
        <f t="shared" si="145"/>
        <v>1</v>
      </c>
    </row>
    <row r="4644" spans="1:36" x14ac:dyDescent="0.35">
      <c r="A4644">
        <v>4643</v>
      </c>
      <c r="B4644" t="s">
        <v>4679</v>
      </c>
      <c r="C4644" t="s">
        <v>30</v>
      </c>
      <c r="D4644">
        <v>0</v>
      </c>
      <c r="E4644" t="s">
        <v>23</v>
      </c>
      <c r="F4644" t="s">
        <v>23</v>
      </c>
      <c r="G4644" t="str">
        <f>IF(AND(data[[#This Row],[Partner]]="Yes", data[[#This Row],[Dependents]]="Yes"), "Both", IF(data[[#This Row],[Partner]]="Yes", "Partner", IF(data[[#This Row],[Dependents]]="Yes", "Dependent", "None")))</f>
        <v>Both</v>
      </c>
      <c r="H4644">
        <v>65</v>
      </c>
      <c r="I4644" s="1">
        <f>data[[#This Row],[Tenure]]/12</f>
        <v>5.416666666666667</v>
      </c>
      <c r="J4644" t="s">
        <v>23</v>
      </c>
      <c r="K4644">
        <f>IF(data[[#This Row],[PhoneService]]="Yes",1,"")</f>
        <v>1</v>
      </c>
      <c r="L4644" t="s">
        <v>24</v>
      </c>
      <c r="M4644" t="str">
        <f>IF(data[[#This Row],[MultipleLines]]="Yes",1,"")</f>
        <v/>
      </c>
      <c r="N4644" t="s">
        <v>26</v>
      </c>
      <c r="O4644" t="s">
        <v>23</v>
      </c>
      <c r="P4644">
        <f>IF(data[[#This Row],[OnlineSecurity]]="Yes",1,"")</f>
        <v>1</v>
      </c>
      <c r="Q4644" t="s">
        <v>24</v>
      </c>
      <c r="R4644" t="str">
        <f>IF(data[[#This Row],[OnlineBackup]]="Yes",1,"")</f>
        <v/>
      </c>
      <c r="S4644" t="s">
        <v>24</v>
      </c>
      <c r="T4644" t="str">
        <f>IF(data[[#This Row],[DeviceProtection]]="Yes",1,"")</f>
        <v/>
      </c>
      <c r="U4644" t="s">
        <v>23</v>
      </c>
      <c r="V4644">
        <f>IF(data[[#This Row],[TechSupport]]="Yes",1,"")</f>
        <v>1</v>
      </c>
      <c r="W4644" t="s">
        <v>23</v>
      </c>
      <c r="X4644">
        <f>IF(data[[#This Row],[StreamingTV]]="Yes",1,"")</f>
        <v>1</v>
      </c>
      <c r="Y4644" t="s">
        <v>23</v>
      </c>
      <c r="Z4644">
        <f>IF(data[[#This Row],[StreamingMovies]]="Yes",1,"")</f>
        <v>1</v>
      </c>
      <c r="AA4644" t="s">
        <v>47</v>
      </c>
      <c r="AB4644" t="s">
        <v>23</v>
      </c>
      <c r="AC4644" t="s">
        <v>35</v>
      </c>
      <c r="AD4644">
        <v>74.8</v>
      </c>
      <c r="AE4644">
        <v>4820.1499999999996</v>
      </c>
      <c r="AF4644">
        <v>0</v>
      </c>
      <c r="AG4644" s="2">
        <v>6</v>
      </c>
      <c r="AH4644" t="s">
        <v>23</v>
      </c>
      <c r="AI4644">
        <f t="shared" si="144"/>
        <v>1</v>
      </c>
      <c r="AJ4644" t="str">
        <f t="shared" si="145"/>
        <v/>
      </c>
    </row>
    <row r="4645" spans="1:36" x14ac:dyDescent="0.35">
      <c r="A4645">
        <v>4644</v>
      </c>
      <c r="B4645" t="s">
        <v>4680</v>
      </c>
      <c r="C4645" t="s">
        <v>30</v>
      </c>
      <c r="D4645">
        <v>0</v>
      </c>
      <c r="E4645" t="s">
        <v>24</v>
      </c>
      <c r="F4645" t="s">
        <v>24</v>
      </c>
      <c r="G4645" t="str">
        <f>IF(AND(data[[#This Row],[Partner]]="Yes", data[[#This Row],[Dependents]]="Yes"), "Both", IF(data[[#This Row],[Partner]]="Yes", "Partner", IF(data[[#This Row],[Dependents]]="Yes", "Dependent", "None")))</f>
        <v>None</v>
      </c>
      <c r="H4645">
        <v>3</v>
      </c>
      <c r="I4645" s="1">
        <f>data[[#This Row],[Tenure]]/12</f>
        <v>0.25</v>
      </c>
      <c r="J4645" t="s">
        <v>23</v>
      </c>
      <c r="K4645">
        <f>IF(data[[#This Row],[PhoneService]]="Yes",1,"")</f>
        <v>1</v>
      </c>
      <c r="L4645" t="s">
        <v>23</v>
      </c>
      <c r="M4645">
        <f>IF(data[[#This Row],[MultipleLines]]="Yes",1,"")</f>
        <v>1</v>
      </c>
      <c r="N4645" t="s">
        <v>26</v>
      </c>
      <c r="O4645" t="s">
        <v>24</v>
      </c>
      <c r="P4645" t="str">
        <f>IF(data[[#This Row],[OnlineSecurity]]="Yes",1,"")</f>
        <v/>
      </c>
      <c r="Q4645" t="s">
        <v>24</v>
      </c>
      <c r="R4645" t="str">
        <f>IF(data[[#This Row],[OnlineBackup]]="Yes",1,"")</f>
        <v/>
      </c>
      <c r="S4645" t="s">
        <v>24</v>
      </c>
      <c r="T4645" t="str">
        <f>IF(data[[#This Row],[DeviceProtection]]="Yes",1,"")</f>
        <v/>
      </c>
      <c r="U4645" t="s">
        <v>23</v>
      </c>
      <c r="V4645">
        <f>IF(data[[#This Row],[TechSupport]]="Yes",1,"")</f>
        <v>1</v>
      </c>
      <c r="W4645" t="s">
        <v>23</v>
      </c>
      <c r="X4645">
        <f>IF(data[[#This Row],[StreamingTV]]="Yes",1,"")</f>
        <v>1</v>
      </c>
      <c r="Y4645" t="s">
        <v>24</v>
      </c>
      <c r="Z4645" t="str">
        <f>IF(data[[#This Row],[StreamingMovies]]="Yes",1,"")</f>
        <v/>
      </c>
      <c r="AA4645" t="s">
        <v>27</v>
      </c>
      <c r="AB4645" t="s">
        <v>23</v>
      </c>
      <c r="AC4645" t="s">
        <v>32</v>
      </c>
      <c r="AD4645">
        <v>65.25</v>
      </c>
      <c r="AE4645">
        <v>209.9</v>
      </c>
      <c r="AF4645">
        <v>0</v>
      </c>
      <c r="AG4645" s="2">
        <v>0</v>
      </c>
      <c r="AH4645" t="s">
        <v>24</v>
      </c>
      <c r="AI4645">
        <f t="shared" si="144"/>
        <v>0</v>
      </c>
      <c r="AJ4645">
        <f t="shared" si="145"/>
        <v>1</v>
      </c>
    </row>
    <row r="4646" spans="1:36" x14ac:dyDescent="0.35">
      <c r="A4646">
        <v>4645</v>
      </c>
      <c r="B4646" t="s">
        <v>4681</v>
      </c>
      <c r="C4646" t="s">
        <v>30</v>
      </c>
      <c r="D4646">
        <v>0</v>
      </c>
      <c r="E4646" t="s">
        <v>24</v>
      </c>
      <c r="F4646" t="s">
        <v>24</v>
      </c>
      <c r="G4646" t="str">
        <f>IF(AND(data[[#This Row],[Partner]]="Yes", data[[#This Row],[Dependents]]="Yes"), "Both", IF(data[[#This Row],[Partner]]="Yes", "Partner", IF(data[[#This Row],[Dependents]]="Yes", "Dependent", "None")))</f>
        <v>None</v>
      </c>
      <c r="H4646">
        <v>13</v>
      </c>
      <c r="I4646" s="1">
        <f>data[[#This Row],[Tenure]]/12</f>
        <v>1.0833333333333333</v>
      </c>
      <c r="J4646" t="s">
        <v>23</v>
      </c>
      <c r="K4646">
        <f>IF(data[[#This Row],[PhoneService]]="Yes",1,"")</f>
        <v>1</v>
      </c>
      <c r="L4646" t="s">
        <v>24</v>
      </c>
      <c r="M4646" t="str">
        <f>IF(data[[#This Row],[MultipleLines]]="Yes",1,"")</f>
        <v/>
      </c>
      <c r="N4646" t="s">
        <v>26</v>
      </c>
      <c r="O4646" t="s">
        <v>24</v>
      </c>
      <c r="P4646" t="str">
        <f>IF(data[[#This Row],[OnlineSecurity]]="Yes",1,"")</f>
        <v/>
      </c>
      <c r="Q4646" t="s">
        <v>24</v>
      </c>
      <c r="R4646" t="str">
        <f>IF(data[[#This Row],[OnlineBackup]]="Yes",1,"")</f>
        <v/>
      </c>
      <c r="S4646" t="s">
        <v>24</v>
      </c>
      <c r="T4646" t="str">
        <f>IF(data[[#This Row],[DeviceProtection]]="Yes",1,"")</f>
        <v/>
      </c>
      <c r="U4646" t="s">
        <v>23</v>
      </c>
      <c r="V4646">
        <f>IF(data[[#This Row],[TechSupport]]="Yes",1,"")</f>
        <v>1</v>
      </c>
      <c r="W4646" t="s">
        <v>24</v>
      </c>
      <c r="X4646" t="str">
        <f>IF(data[[#This Row],[StreamingTV]]="Yes",1,"")</f>
        <v/>
      </c>
      <c r="Y4646" t="s">
        <v>24</v>
      </c>
      <c r="Z4646" t="str">
        <f>IF(data[[#This Row],[StreamingMovies]]="Yes",1,"")</f>
        <v/>
      </c>
      <c r="AA4646" t="s">
        <v>27</v>
      </c>
      <c r="AB4646" t="s">
        <v>23</v>
      </c>
      <c r="AC4646" t="s">
        <v>32</v>
      </c>
      <c r="AD4646">
        <v>50.55</v>
      </c>
      <c r="AE4646">
        <v>610.75</v>
      </c>
      <c r="AF4646">
        <v>0</v>
      </c>
      <c r="AG4646" s="2">
        <v>0</v>
      </c>
      <c r="AH4646" t="s">
        <v>24</v>
      </c>
      <c r="AI4646">
        <f t="shared" si="144"/>
        <v>0</v>
      </c>
      <c r="AJ4646">
        <f t="shared" si="145"/>
        <v>1</v>
      </c>
    </row>
    <row r="4647" spans="1:36" x14ac:dyDescent="0.35">
      <c r="A4647">
        <v>4646</v>
      </c>
      <c r="B4647" t="s">
        <v>4682</v>
      </c>
      <c r="C4647" t="s">
        <v>22</v>
      </c>
      <c r="D4647">
        <v>0</v>
      </c>
      <c r="E4647" t="s">
        <v>23</v>
      </c>
      <c r="F4647" t="s">
        <v>24</v>
      </c>
      <c r="G4647" t="str">
        <f>IF(AND(data[[#This Row],[Partner]]="Yes", data[[#This Row],[Dependents]]="Yes"), "Both", IF(data[[#This Row],[Partner]]="Yes", "Partner", IF(data[[#This Row],[Dependents]]="Yes", "Dependent", "None")))</f>
        <v>Partner</v>
      </c>
      <c r="H4647">
        <v>33</v>
      </c>
      <c r="I4647" s="1">
        <f>data[[#This Row],[Tenure]]/12</f>
        <v>2.75</v>
      </c>
      <c r="J4647" t="s">
        <v>23</v>
      </c>
      <c r="K4647">
        <f>IF(data[[#This Row],[PhoneService]]="Yes",1,"")</f>
        <v>1</v>
      </c>
      <c r="L4647" t="s">
        <v>23</v>
      </c>
      <c r="M4647">
        <f>IF(data[[#This Row],[MultipleLines]]="Yes",1,"")</f>
        <v>1</v>
      </c>
      <c r="N4647" t="s">
        <v>37</v>
      </c>
      <c r="O4647" t="s">
        <v>24</v>
      </c>
      <c r="P4647" t="str">
        <f>IF(data[[#This Row],[OnlineSecurity]]="Yes",1,"")</f>
        <v/>
      </c>
      <c r="Q4647" t="s">
        <v>23</v>
      </c>
      <c r="R4647">
        <f>IF(data[[#This Row],[OnlineBackup]]="Yes",1,"")</f>
        <v>1</v>
      </c>
      <c r="S4647" t="s">
        <v>23</v>
      </c>
      <c r="T4647">
        <f>IF(data[[#This Row],[DeviceProtection]]="Yes",1,"")</f>
        <v>1</v>
      </c>
      <c r="U4647" t="s">
        <v>24</v>
      </c>
      <c r="V4647" t="str">
        <f>IF(data[[#This Row],[TechSupport]]="Yes",1,"")</f>
        <v/>
      </c>
      <c r="W4647" t="s">
        <v>23</v>
      </c>
      <c r="X4647">
        <f>IF(data[[#This Row],[StreamingTV]]="Yes",1,"")</f>
        <v>1</v>
      </c>
      <c r="Y4647" t="s">
        <v>23</v>
      </c>
      <c r="Z4647">
        <f>IF(data[[#This Row],[StreamingMovies]]="Yes",1,"")</f>
        <v>1</v>
      </c>
      <c r="AA4647" t="s">
        <v>27</v>
      </c>
      <c r="AB4647" t="s">
        <v>23</v>
      </c>
      <c r="AC4647" t="s">
        <v>28</v>
      </c>
      <c r="AD4647">
        <v>104.4</v>
      </c>
      <c r="AE4647">
        <v>3409.6</v>
      </c>
      <c r="AF4647">
        <v>0</v>
      </c>
      <c r="AG4647" s="2">
        <v>3</v>
      </c>
      <c r="AH4647" t="s">
        <v>23</v>
      </c>
      <c r="AI4647">
        <f t="shared" si="144"/>
        <v>1</v>
      </c>
      <c r="AJ4647" t="str">
        <f t="shared" si="145"/>
        <v/>
      </c>
    </row>
    <row r="4648" spans="1:36" x14ac:dyDescent="0.35">
      <c r="A4648">
        <v>4647</v>
      </c>
      <c r="B4648" t="s">
        <v>4683</v>
      </c>
      <c r="C4648" t="s">
        <v>22</v>
      </c>
      <c r="D4648">
        <v>0</v>
      </c>
      <c r="E4648" t="s">
        <v>24</v>
      </c>
      <c r="F4648" t="s">
        <v>24</v>
      </c>
      <c r="G4648" t="str">
        <f>IF(AND(data[[#This Row],[Partner]]="Yes", data[[#This Row],[Dependents]]="Yes"), "Both", IF(data[[#This Row],[Partner]]="Yes", "Partner", IF(data[[#This Row],[Dependents]]="Yes", "Dependent", "None")))</f>
        <v>None</v>
      </c>
      <c r="H4648">
        <v>1</v>
      </c>
      <c r="I4648" s="1">
        <f>data[[#This Row],[Tenure]]/12</f>
        <v>8.3333333333333329E-2</v>
      </c>
      <c r="J4648" t="s">
        <v>23</v>
      </c>
      <c r="K4648">
        <f>IF(data[[#This Row],[PhoneService]]="Yes",1,"")</f>
        <v>1</v>
      </c>
      <c r="L4648" t="s">
        <v>24</v>
      </c>
      <c r="M4648" t="str">
        <f>IF(data[[#This Row],[MultipleLines]]="Yes",1,"")</f>
        <v/>
      </c>
      <c r="N4648" t="s">
        <v>37</v>
      </c>
      <c r="O4648" t="s">
        <v>24</v>
      </c>
      <c r="P4648" t="str">
        <f>IF(data[[#This Row],[OnlineSecurity]]="Yes",1,"")</f>
        <v/>
      </c>
      <c r="Q4648" t="s">
        <v>24</v>
      </c>
      <c r="R4648" t="str">
        <f>IF(data[[#This Row],[OnlineBackup]]="Yes",1,"")</f>
        <v/>
      </c>
      <c r="S4648" t="s">
        <v>24</v>
      </c>
      <c r="T4648" t="str">
        <f>IF(data[[#This Row],[DeviceProtection]]="Yes",1,"")</f>
        <v/>
      </c>
      <c r="U4648" t="s">
        <v>24</v>
      </c>
      <c r="V4648" t="str">
        <f>IF(data[[#This Row],[TechSupport]]="Yes",1,"")</f>
        <v/>
      </c>
      <c r="W4648" t="s">
        <v>24</v>
      </c>
      <c r="X4648" t="str">
        <f>IF(data[[#This Row],[StreamingTV]]="Yes",1,"")</f>
        <v/>
      </c>
      <c r="Y4648" t="s">
        <v>24</v>
      </c>
      <c r="Z4648" t="str">
        <f>IF(data[[#This Row],[StreamingMovies]]="Yes",1,"")</f>
        <v/>
      </c>
      <c r="AA4648" t="s">
        <v>27</v>
      </c>
      <c r="AB4648" t="s">
        <v>23</v>
      </c>
      <c r="AC4648" t="s">
        <v>32</v>
      </c>
      <c r="AD4648">
        <v>70.7</v>
      </c>
      <c r="AE4648">
        <v>70.7</v>
      </c>
      <c r="AF4648">
        <v>0</v>
      </c>
      <c r="AG4648" s="2">
        <v>0</v>
      </c>
      <c r="AH4648" t="s">
        <v>24</v>
      </c>
      <c r="AI4648">
        <f t="shared" si="144"/>
        <v>0</v>
      </c>
      <c r="AJ4648">
        <f t="shared" si="145"/>
        <v>1</v>
      </c>
    </row>
    <row r="4649" spans="1:36" x14ac:dyDescent="0.35">
      <c r="A4649">
        <v>4648</v>
      </c>
      <c r="B4649" t="s">
        <v>4684</v>
      </c>
      <c r="C4649" t="s">
        <v>30</v>
      </c>
      <c r="D4649">
        <v>0</v>
      </c>
      <c r="E4649" t="s">
        <v>23</v>
      </c>
      <c r="F4649" t="s">
        <v>23</v>
      </c>
      <c r="G4649" t="str">
        <f>IF(AND(data[[#This Row],[Partner]]="Yes", data[[#This Row],[Dependents]]="Yes"), "Both", IF(data[[#This Row],[Partner]]="Yes", "Partner", IF(data[[#This Row],[Dependents]]="Yes", "Dependent", "None")))</f>
        <v>Both</v>
      </c>
      <c r="H4649">
        <v>4</v>
      </c>
      <c r="I4649" s="1">
        <f>data[[#This Row],[Tenure]]/12</f>
        <v>0.33333333333333331</v>
      </c>
      <c r="J4649" t="s">
        <v>23</v>
      </c>
      <c r="K4649">
        <f>IF(data[[#This Row],[PhoneService]]="Yes",1,"")</f>
        <v>1</v>
      </c>
      <c r="L4649" t="s">
        <v>24</v>
      </c>
      <c r="M4649" t="str">
        <f>IF(data[[#This Row],[MultipleLines]]="Yes",1,"")</f>
        <v/>
      </c>
      <c r="N4649" t="s">
        <v>26</v>
      </c>
      <c r="O4649" t="s">
        <v>24</v>
      </c>
      <c r="P4649" t="str">
        <f>IF(data[[#This Row],[OnlineSecurity]]="Yes",1,"")</f>
        <v/>
      </c>
      <c r="Q4649" t="s">
        <v>24</v>
      </c>
      <c r="R4649" t="str">
        <f>IF(data[[#This Row],[OnlineBackup]]="Yes",1,"")</f>
        <v/>
      </c>
      <c r="S4649" t="s">
        <v>24</v>
      </c>
      <c r="T4649" t="str">
        <f>IF(data[[#This Row],[DeviceProtection]]="Yes",1,"")</f>
        <v/>
      </c>
      <c r="U4649" t="s">
        <v>24</v>
      </c>
      <c r="V4649" t="str">
        <f>IF(data[[#This Row],[TechSupport]]="Yes",1,"")</f>
        <v/>
      </c>
      <c r="W4649" t="s">
        <v>24</v>
      </c>
      <c r="X4649" t="str">
        <f>IF(data[[#This Row],[StreamingTV]]="Yes",1,"")</f>
        <v/>
      </c>
      <c r="Y4649" t="s">
        <v>24</v>
      </c>
      <c r="Z4649" t="str">
        <f>IF(data[[#This Row],[StreamingMovies]]="Yes",1,"")</f>
        <v/>
      </c>
      <c r="AA4649" t="s">
        <v>27</v>
      </c>
      <c r="AB4649" t="s">
        <v>24</v>
      </c>
      <c r="AC4649" t="s">
        <v>32</v>
      </c>
      <c r="AD4649">
        <v>45.25</v>
      </c>
      <c r="AE4649">
        <v>155.35</v>
      </c>
      <c r="AF4649">
        <v>0</v>
      </c>
      <c r="AG4649" s="2">
        <v>0</v>
      </c>
      <c r="AH4649" t="s">
        <v>24</v>
      </c>
      <c r="AI4649">
        <f t="shared" si="144"/>
        <v>0</v>
      </c>
      <c r="AJ4649">
        <f t="shared" si="145"/>
        <v>1</v>
      </c>
    </row>
    <row r="4650" spans="1:36" x14ac:dyDescent="0.35">
      <c r="A4650">
        <v>4649</v>
      </c>
      <c r="B4650" t="s">
        <v>4685</v>
      </c>
      <c r="C4650" t="s">
        <v>30</v>
      </c>
      <c r="D4650">
        <v>0</v>
      </c>
      <c r="E4650" t="s">
        <v>24</v>
      </c>
      <c r="F4650" t="s">
        <v>24</v>
      </c>
      <c r="G4650" t="str">
        <f>IF(AND(data[[#This Row],[Partner]]="Yes", data[[#This Row],[Dependents]]="Yes"), "Both", IF(data[[#This Row],[Partner]]="Yes", "Partner", IF(data[[#This Row],[Dependents]]="Yes", "Dependent", "None")))</f>
        <v>None</v>
      </c>
      <c r="H4650">
        <v>2</v>
      </c>
      <c r="I4650" s="1">
        <f>data[[#This Row],[Tenure]]/12</f>
        <v>0.16666666666666666</v>
      </c>
      <c r="J4650" t="s">
        <v>23</v>
      </c>
      <c r="K4650">
        <f>IF(data[[#This Row],[PhoneService]]="Yes",1,"")</f>
        <v>1</v>
      </c>
      <c r="L4650" t="s">
        <v>24</v>
      </c>
      <c r="M4650" t="str">
        <f>IF(data[[#This Row],[MultipleLines]]="Yes",1,"")</f>
        <v/>
      </c>
      <c r="N4650" t="s">
        <v>37</v>
      </c>
      <c r="O4650" t="s">
        <v>24</v>
      </c>
      <c r="P4650" t="str">
        <f>IF(data[[#This Row],[OnlineSecurity]]="Yes",1,"")</f>
        <v/>
      </c>
      <c r="Q4650" t="s">
        <v>24</v>
      </c>
      <c r="R4650" t="str">
        <f>IF(data[[#This Row],[OnlineBackup]]="Yes",1,"")</f>
        <v/>
      </c>
      <c r="S4650" t="s">
        <v>24</v>
      </c>
      <c r="T4650" t="str">
        <f>IF(data[[#This Row],[DeviceProtection]]="Yes",1,"")</f>
        <v/>
      </c>
      <c r="U4650" t="s">
        <v>24</v>
      </c>
      <c r="V4650" t="str">
        <f>IF(data[[#This Row],[TechSupport]]="Yes",1,"")</f>
        <v/>
      </c>
      <c r="W4650" t="s">
        <v>24</v>
      </c>
      <c r="X4650" t="str">
        <f>IF(data[[#This Row],[StreamingTV]]="Yes",1,"")</f>
        <v/>
      </c>
      <c r="Y4650" t="s">
        <v>24</v>
      </c>
      <c r="Z4650" t="str">
        <f>IF(data[[#This Row],[StreamingMovies]]="Yes",1,"")</f>
        <v/>
      </c>
      <c r="AA4650" t="s">
        <v>27</v>
      </c>
      <c r="AB4650" t="s">
        <v>23</v>
      </c>
      <c r="AC4650" t="s">
        <v>28</v>
      </c>
      <c r="AD4650">
        <v>70.3</v>
      </c>
      <c r="AE4650">
        <v>144</v>
      </c>
      <c r="AF4650">
        <v>0</v>
      </c>
      <c r="AG4650" s="2">
        <v>0</v>
      </c>
      <c r="AH4650" t="s">
        <v>24</v>
      </c>
      <c r="AI4650">
        <f t="shared" si="144"/>
        <v>0</v>
      </c>
      <c r="AJ4650">
        <f t="shared" si="145"/>
        <v>1</v>
      </c>
    </row>
    <row r="4651" spans="1:36" x14ac:dyDescent="0.35">
      <c r="A4651">
        <v>4650</v>
      </c>
      <c r="B4651" t="s">
        <v>4686</v>
      </c>
      <c r="C4651" t="s">
        <v>30</v>
      </c>
      <c r="D4651">
        <v>0</v>
      </c>
      <c r="E4651" t="s">
        <v>23</v>
      </c>
      <c r="F4651" t="s">
        <v>24</v>
      </c>
      <c r="G4651" t="str">
        <f>IF(AND(data[[#This Row],[Partner]]="Yes", data[[#This Row],[Dependents]]="Yes"), "Both", IF(data[[#This Row],[Partner]]="Yes", "Partner", IF(data[[#This Row],[Dependents]]="Yes", "Dependent", "None")))</f>
        <v>Partner</v>
      </c>
      <c r="H4651">
        <v>72</v>
      </c>
      <c r="I4651" s="1">
        <f>data[[#This Row],[Tenure]]/12</f>
        <v>6</v>
      </c>
      <c r="J4651" t="s">
        <v>23</v>
      </c>
      <c r="K4651">
        <f>IF(data[[#This Row],[PhoneService]]="Yes",1,"")</f>
        <v>1</v>
      </c>
      <c r="L4651" t="s">
        <v>23</v>
      </c>
      <c r="M4651">
        <f>IF(data[[#This Row],[MultipleLines]]="Yes",1,"")</f>
        <v>1</v>
      </c>
      <c r="N4651" t="s">
        <v>37</v>
      </c>
      <c r="O4651" t="s">
        <v>23</v>
      </c>
      <c r="P4651">
        <f>IF(data[[#This Row],[OnlineSecurity]]="Yes",1,"")</f>
        <v>1</v>
      </c>
      <c r="Q4651" t="s">
        <v>23</v>
      </c>
      <c r="R4651">
        <f>IF(data[[#This Row],[OnlineBackup]]="Yes",1,"")</f>
        <v>1</v>
      </c>
      <c r="S4651" t="s">
        <v>24</v>
      </c>
      <c r="T4651" t="str">
        <f>IF(data[[#This Row],[DeviceProtection]]="Yes",1,"")</f>
        <v/>
      </c>
      <c r="U4651" t="s">
        <v>23</v>
      </c>
      <c r="V4651">
        <f>IF(data[[#This Row],[TechSupport]]="Yes",1,"")</f>
        <v>1</v>
      </c>
      <c r="W4651" t="s">
        <v>23</v>
      </c>
      <c r="X4651">
        <f>IF(data[[#This Row],[StreamingTV]]="Yes",1,"")</f>
        <v>1</v>
      </c>
      <c r="Y4651" t="s">
        <v>23</v>
      </c>
      <c r="Z4651">
        <f>IF(data[[#This Row],[StreamingMovies]]="Yes",1,"")</f>
        <v>1</v>
      </c>
      <c r="AA4651" t="s">
        <v>47</v>
      </c>
      <c r="AB4651" t="s">
        <v>23</v>
      </c>
      <c r="AC4651" t="s">
        <v>40</v>
      </c>
      <c r="AD4651">
        <v>108.95</v>
      </c>
      <c r="AE4651">
        <v>7875</v>
      </c>
      <c r="AF4651">
        <v>5</v>
      </c>
      <c r="AG4651" s="2">
        <v>5</v>
      </c>
      <c r="AH4651" t="s">
        <v>24</v>
      </c>
      <c r="AI4651">
        <f t="shared" si="144"/>
        <v>0</v>
      </c>
      <c r="AJ4651">
        <f t="shared" si="145"/>
        <v>1</v>
      </c>
    </row>
    <row r="4652" spans="1:36" x14ac:dyDescent="0.35">
      <c r="A4652">
        <v>4651</v>
      </c>
      <c r="B4652" t="s">
        <v>4687</v>
      </c>
      <c r="C4652" t="s">
        <v>22</v>
      </c>
      <c r="D4652">
        <v>0</v>
      </c>
      <c r="E4652" t="s">
        <v>23</v>
      </c>
      <c r="F4652" t="s">
        <v>23</v>
      </c>
      <c r="G4652" t="str">
        <f>IF(AND(data[[#This Row],[Partner]]="Yes", data[[#This Row],[Dependents]]="Yes"), "Both", IF(data[[#This Row],[Partner]]="Yes", "Partner", IF(data[[#This Row],[Dependents]]="Yes", "Dependent", "None")))</f>
        <v>Both</v>
      </c>
      <c r="H4652">
        <v>37</v>
      </c>
      <c r="I4652" s="1">
        <f>data[[#This Row],[Tenure]]/12</f>
        <v>3.0833333333333335</v>
      </c>
      <c r="J4652" t="s">
        <v>23</v>
      </c>
      <c r="K4652">
        <f>IF(data[[#This Row],[PhoneService]]="Yes",1,"")</f>
        <v>1</v>
      </c>
      <c r="L4652" t="s">
        <v>23</v>
      </c>
      <c r="M4652">
        <f>IF(data[[#This Row],[MultipleLines]]="Yes",1,"")</f>
        <v>1</v>
      </c>
      <c r="N4652" t="s">
        <v>24</v>
      </c>
      <c r="O4652" t="s">
        <v>46</v>
      </c>
      <c r="P4652" t="str">
        <f>IF(data[[#This Row],[OnlineSecurity]]="Yes",1,"")</f>
        <v/>
      </c>
      <c r="Q4652" t="s">
        <v>46</v>
      </c>
      <c r="R4652" t="str">
        <f>IF(data[[#This Row],[OnlineBackup]]="Yes",1,"")</f>
        <v/>
      </c>
      <c r="S4652" t="s">
        <v>46</v>
      </c>
      <c r="T4652" t="str">
        <f>IF(data[[#This Row],[DeviceProtection]]="Yes",1,"")</f>
        <v/>
      </c>
      <c r="U4652" t="s">
        <v>46</v>
      </c>
      <c r="V4652" t="str">
        <f>IF(data[[#This Row],[TechSupport]]="Yes",1,"")</f>
        <v/>
      </c>
      <c r="W4652" t="s">
        <v>46</v>
      </c>
      <c r="X4652" t="str">
        <f>IF(data[[#This Row],[StreamingTV]]="Yes",1,"")</f>
        <v/>
      </c>
      <c r="Y4652" t="s">
        <v>46</v>
      </c>
      <c r="Z4652" t="str">
        <f>IF(data[[#This Row],[StreamingMovies]]="Yes",1,"")</f>
        <v/>
      </c>
      <c r="AA4652" t="s">
        <v>27</v>
      </c>
      <c r="AB4652" t="s">
        <v>24</v>
      </c>
      <c r="AC4652" t="s">
        <v>32</v>
      </c>
      <c r="AD4652">
        <v>26.45</v>
      </c>
      <c r="AE4652">
        <v>911.6</v>
      </c>
      <c r="AF4652">
        <v>0</v>
      </c>
      <c r="AG4652" s="2">
        <v>0</v>
      </c>
      <c r="AH4652" t="s">
        <v>24</v>
      </c>
      <c r="AI4652">
        <f t="shared" si="144"/>
        <v>0</v>
      </c>
      <c r="AJ4652">
        <f t="shared" si="145"/>
        <v>1</v>
      </c>
    </row>
    <row r="4653" spans="1:36" x14ac:dyDescent="0.35">
      <c r="A4653">
        <v>4652</v>
      </c>
      <c r="B4653" t="s">
        <v>4688</v>
      </c>
      <c r="C4653" t="s">
        <v>22</v>
      </c>
      <c r="D4653">
        <v>0</v>
      </c>
      <c r="E4653" t="s">
        <v>24</v>
      </c>
      <c r="F4653" t="s">
        <v>24</v>
      </c>
      <c r="G4653" t="str">
        <f>IF(AND(data[[#This Row],[Partner]]="Yes", data[[#This Row],[Dependents]]="Yes"), "Both", IF(data[[#This Row],[Partner]]="Yes", "Partner", IF(data[[#This Row],[Dependents]]="Yes", "Dependent", "None")))</f>
        <v>None</v>
      </c>
      <c r="H4653">
        <v>15</v>
      </c>
      <c r="I4653" s="1">
        <f>data[[#This Row],[Tenure]]/12</f>
        <v>1.25</v>
      </c>
      <c r="J4653" t="s">
        <v>23</v>
      </c>
      <c r="K4653">
        <f>IF(data[[#This Row],[PhoneService]]="Yes",1,"")</f>
        <v>1</v>
      </c>
      <c r="L4653" t="s">
        <v>24</v>
      </c>
      <c r="M4653" t="str">
        <f>IF(data[[#This Row],[MultipleLines]]="Yes",1,"")</f>
        <v/>
      </c>
      <c r="N4653" t="s">
        <v>37</v>
      </c>
      <c r="O4653" t="s">
        <v>23</v>
      </c>
      <c r="P4653">
        <f>IF(data[[#This Row],[OnlineSecurity]]="Yes",1,"")</f>
        <v>1</v>
      </c>
      <c r="Q4653" t="s">
        <v>24</v>
      </c>
      <c r="R4653" t="str">
        <f>IF(data[[#This Row],[OnlineBackup]]="Yes",1,"")</f>
        <v/>
      </c>
      <c r="S4653" t="s">
        <v>24</v>
      </c>
      <c r="T4653" t="str">
        <f>IF(data[[#This Row],[DeviceProtection]]="Yes",1,"")</f>
        <v/>
      </c>
      <c r="U4653" t="s">
        <v>24</v>
      </c>
      <c r="V4653" t="str">
        <f>IF(data[[#This Row],[TechSupport]]="Yes",1,"")</f>
        <v/>
      </c>
      <c r="W4653" t="s">
        <v>23</v>
      </c>
      <c r="X4653">
        <f>IF(data[[#This Row],[StreamingTV]]="Yes",1,"")</f>
        <v>1</v>
      </c>
      <c r="Y4653" t="s">
        <v>24</v>
      </c>
      <c r="Z4653" t="str">
        <f>IF(data[[#This Row],[StreamingMovies]]="Yes",1,"")</f>
        <v/>
      </c>
      <c r="AA4653" t="s">
        <v>27</v>
      </c>
      <c r="AB4653" t="s">
        <v>24</v>
      </c>
      <c r="AC4653" t="s">
        <v>28</v>
      </c>
      <c r="AD4653">
        <v>86.2</v>
      </c>
      <c r="AE4653">
        <v>1270.2</v>
      </c>
      <c r="AF4653">
        <v>2</v>
      </c>
      <c r="AG4653" s="2">
        <v>1</v>
      </c>
      <c r="AH4653" t="s">
        <v>23</v>
      </c>
      <c r="AI4653">
        <f t="shared" si="144"/>
        <v>1</v>
      </c>
      <c r="AJ4653" t="str">
        <f t="shared" si="145"/>
        <v/>
      </c>
    </row>
    <row r="4654" spans="1:36" x14ac:dyDescent="0.35">
      <c r="A4654">
        <v>4653</v>
      </c>
      <c r="B4654" t="s">
        <v>4689</v>
      </c>
      <c r="C4654" t="s">
        <v>22</v>
      </c>
      <c r="D4654">
        <v>0</v>
      </c>
      <c r="E4654" t="s">
        <v>24</v>
      </c>
      <c r="F4654" t="s">
        <v>24</v>
      </c>
      <c r="G4654" t="str">
        <f>IF(AND(data[[#This Row],[Partner]]="Yes", data[[#This Row],[Dependents]]="Yes"), "Both", IF(data[[#This Row],[Partner]]="Yes", "Partner", IF(data[[#This Row],[Dependents]]="Yes", "Dependent", "None")))</f>
        <v>None</v>
      </c>
      <c r="H4654">
        <v>23</v>
      </c>
      <c r="I4654" s="1">
        <f>data[[#This Row],[Tenure]]/12</f>
        <v>1.9166666666666667</v>
      </c>
      <c r="J4654" t="s">
        <v>23</v>
      </c>
      <c r="K4654">
        <f>IF(data[[#This Row],[PhoneService]]="Yes",1,"")</f>
        <v>1</v>
      </c>
      <c r="L4654" t="s">
        <v>24</v>
      </c>
      <c r="M4654" t="str">
        <f>IF(data[[#This Row],[MultipleLines]]="Yes",1,"")</f>
        <v/>
      </c>
      <c r="N4654" t="s">
        <v>24</v>
      </c>
      <c r="O4654" t="s">
        <v>46</v>
      </c>
      <c r="P4654" t="str">
        <f>IF(data[[#This Row],[OnlineSecurity]]="Yes",1,"")</f>
        <v/>
      </c>
      <c r="Q4654" t="s">
        <v>46</v>
      </c>
      <c r="R4654" t="str">
        <f>IF(data[[#This Row],[OnlineBackup]]="Yes",1,"")</f>
        <v/>
      </c>
      <c r="S4654" t="s">
        <v>46</v>
      </c>
      <c r="T4654" t="str">
        <f>IF(data[[#This Row],[DeviceProtection]]="Yes",1,"")</f>
        <v/>
      </c>
      <c r="U4654" t="s">
        <v>46</v>
      </c>
      <c r="V4654" t="str">
        <f>IF(data[[#This Row],[TechSupport]]="Yes",1,"")</f>
        <v/>
      </c>
      <c r="W4654" t="s">
        <v>46</v>
      </c>
      <c r="X4654" t="str">
        <f>IF(data[[#This Row],[StreamingTV]]="Yes",1,"")</f>
        <v/>
      </c>
      <c r="Y4654" t="s">
        <v>46</v>
      </c>
      <c r="Z4654" t="str">
        <f>IF(data[[#This Row],[StreamingMovies]]="Yes",1,"")</f>
        <v/>
      </c>
      <c r="AA4654" t="s">
        <v>31</v>
      </c>
      <c r="AB4654" t="s">
        <v>23</v>
      </c>
      <c r="AC4654" t="s">
        <v>40</v>
      </c>
      <c r="AD4654">
        <v>19.649999999999999</v>
      </c>
      <c r="AE4654">
        <v>478.1</v>
      </c>
      <c r="AF4654">
        <v>0</v>
      </c>
      <c r="AG4654" s="2">
        <v>1</v>
      </c>
      <c r="AH4654" t="s">
        <v>24</v>
      </c>
      <c r="AI4654">
        <f t="shared" si="144"/>
        <v>0</v>
      </c>
      <c r="AJ4654">
        <f t="shared" si="145"/>
        <v>1</v>
      </c>
    </row>
    <row r="4655" spans="1:36" x14ac:dyDescent="0.35">
      <c r="A4655">
        <v>4654</v>
      </c>
      <c r="B4655" t="s">
        <v>4690</v>
      </c>
      <c r="C4655" t="s">
        <v>22</v>
      </c>
      <c r="D4655">
        <v>0</v>
      </c>
      <c r="E4655" t="s">
        <v>23</v>
      </c>
      <c r="F4655" t="s">
        <v>23</v>
      </c>
      <c r="G4655" t="str">
        <f>IF(AND(data[[#This Row],[Partner]]="Yes", data[[#This Row],[Dependents]]="Yes"), "Both", IF(data[[#This Row],[Partner]]="Yes", "Partner", IF(data[[#This Row],[Dependents]]="Yes", "Dependent", "None")))</f>
        <v>Both</v>
      </c>
      <c r="H4655">
        <v>30</v>
      </c>
      <c r="I4655" s="1">
        <f>data[[#This Row],[Tenure]]/12</f>
        <v>2.5</v>
      </c>
      <c r="J4655" t="s">
        <v>24</v>
      </c>
      <c r="K4655" t="str">
        <f>IF(data[[#This Row],[PhoneService]]="Yes",1,"")</f>
        <v/>
      </c>
      <c r="L4655" t="s">
        <v>25</v>
      </c>
      <c r="M4655" t="str">
        <f>IF(data[[#This Row],[MultipleLines]]="Yes",1,"")</f>
        <v/>
      </c>
      <c r="N4655" t="s">
        <v>26</v>
      </c>
      <c r="O4655" t="s">
        <v>24</v>
      </c>
      <c r="P4655" t="str">
        <f>IF(data[[#This Row],[OnlineSecurity]]="Yes",1,"")</f>
        <v/>
      </c>
      <c r="Q4655" t="s">
        <v>24</v>
      </c>
      <c r="R4655" t="str">
        <f>IF(data[[#This Row],[OnlineBackup]]="Yes",1,"")</f>
        <v/>
      </c>
      <c r="S4655" t="s">
        <v>24</v>
      </c>
      <c r="T4655" t="str">
        <f>IF(data[[#This Row],[DeviceProtection]]="Yes",1,"")</f>
        <v/>
      </c>
      <c r="U4655" t="s">
        <v>23</v>
      </c>
      <c r="V4655">
        <f>IF(data[[#This Row],[TechSupport]]="Yes",1,"")</f>
        <v>1</v>
      </c>
      <c r="W4655" t="s">
        <v>23</v>
      </c>
      <c r="X4655">
        <f>IF(data[[#This Row],[StreamingTV]]="Yes",1,"")</f>
        <v>1</v>
      </c>
      <c r="Y4655" t="s">
        <v>23</v>
      </c>
      <c r="Z4655">
        <f>IF(data[[#This Row],[StreamingMovies]]="Yes",1,"")</f>
        <v>1</v>
      </c>
      <c r="AA4655" t="s">
        <v>27</v>
      </c>
      <c r="AB4655" t="s">
        <v>24</v>
      </c>
      <c r="AC4655" t="s">
        <v>40</v>
      </c>
      <c r="AD4655">
        <v>51.2</v>
      </c>
      <c r="AE4655">
        <v>1561.5</v>
      </c>
      <c r="AF4655">
        <v>0</v>
      </c>
      <c r="AG4655" s="2">
        <v>4</v>
      </c>
      <c r="AH4655" t="s">
        <v>23</v>
      </c>
      <c r="AI4655">
        <f t="shared" si="144"/>
        <v>1</v>
      </c>
      <c r="AJ4655" t="str">
        <f t="shared" si="145"/>
        <v/>
      </c>
    </row>
    <row r="4656" spans="1:36" x14ac:dyDescent="0.35">
      <c r="A4656">
        <v>4655</v>
      </c>
      <c r="B4656" t="s">
        <v>4691</v>
      </c>
      <c r="C4656" t="s">
        <v>22</v>
      </c>
      <c r="D4656">
        <v>0</v>
      </c>
      <c r="E4656" t="s">
        <v>23</v>
      </c>
      <c r="F4656" t="s">
        <v>23</v>
      </c>
      <c r="G4656" t="str">
        <f>IF(AND(data[[#This Row],[Partner]]="Yes", data[[#This Row],[Dependents]]="Yes"), "Both", IF(data[[#This Row],[Partner]]="Yes", "Partner", IF(data[[#This Row],[Dependents]]="Yes", "Dependent", "None")))</f>
        <v>Both</v>
      </c>
      <c r="H4656">
        <v>42</v>
      </c>
      <c r="I4656" s="1">
        <f>data[[#This Row],[Tenure]]/12</f>
        <v>3.5</v>
      </c>
      <c r="J4656" t="s">
        <v>23</v>
      </c>
      <c r="K4656">
        <f>IF(data[[#This Row],[PhoneService]]="Yes",1,"")</f>
        <v>1</v>
      </c>
      <c r="L4656" t="s">
        <v>24</v>
      </c>
      <c r="M4656" t="str">
        <f>IF(data[[#This Row],[MultipleLines]]="Yes",1,"")</f>
        <v/>
      </c>
      <c r="N4656" t="s">
        <v>24</v>
      </c>
      <c r="O4656" t="s">
        <v>46</v>
      </c>
      <c r="P4656" t="str">
        <f>IF(data[[#This Row],[OnlineSecurity]]="Yes",1,"")</f>
        <v/>
      </c>
      <c r="Q4656" t="s">
        <v>46</v>
      </c>
      <c r="R4656" t="str">
        <f>IF(data[[#This Row],[OnlineBackup]]="Yes",1,"")</f>
        <v/>
      </c>
      <c r="S4656" t="s">
        <v>46</v>
      </c>
      <c r="T4656" t="str">
        <f>IF(data[[#This Row],[DeviceProtection]]="Yes",1,"")</f>
        <v/>
      </c>
      <c r="U4656" t="s">
        <v>46</v>
      </c>
      <c r="V4656" t="str">
        <f>IF(data[[#This Row],[TechSupport]]="Yes",1,"")</f>
        <v/>
      </c>
      <c r="W4656" t="s">
        <v>46</v>
      </c>
      <c r="X4656" t="str">
        <f>IF(data[[#This Row],[StreamingTV]]="Yes",1,"")</f>
        <v/>
      </c>
      <c r="Y4656" t="s">
        <v>46</v>
      </c>
      <c r="Z4656" t="str">
        <f>IF(data[[#This Row],[StreamingMovies]]="Yes",1,"")</f>
        <v/>
      </c>
      <c r="AA4656" t="s">
        <v>31</v>
      </c>
      <c r="AB4656" t="s">
        <v>23</v>
      </c>
      <c r="AC4656" t="s">
        <v>28</v>
      </c>
      <c r="AD4656">
        <v>19.05</v>
      </c>
      <c r="AE4656">
        <v>761.85</v>
      </c>
      <c r="AF4656">
        <v>0</v>
      </c>
      <c r="AG4656" s="2">
        <v>0</v>
      </c>
      <c r="AH4656" t="s">
        <v>24</v>
      </c>
      <c r="AI4656">
        <f t="shared" si="144"/>
        <v>0</v>
      </c>
      <c r="AJ4656">
        <f t="shared" si="145"/>
        <v>1</v>
      </c>
    </row>
    <row r="4657" spans="1:36" x14ac:dyDescent="0.35">
      <c r="A4657">
        <v>4656</v>
      </c>
      <c r="B4657" t="s">
        <v>4692</v>
      </c>
      <c r="C4657" t="s">
        <v>22</v>
      </c>
      <c r="D4657">
        <v>0</v>
      </c>
      <c r="E4657" t="s">
        <v>24</v>
      </c>
      <c r="F4657" t="s">
        <v>24</v>
      </c>
      <c r="G4657" t="str">
        <f>IF(AND(data[[#This Row],[Partner]]="Yes", data[[#This Row],[Dependents]]="Yes"), "Both", IF(data[[#This Row],[Partner]]="Yes", "Partner", IF(data[[#This Row],[Dependents]]="Yes", "Dependent", "None")))</f>
        <v>None</v>
      </c>
      <c r="H4657">
        <v>32</v>
      </c>
      <c r="I4657" s="1">
        <f>data[[#This Row],[Tenure]]/12</f>
        <v>2.6666666666666665</v>
      </c>
      <c r="J4657" t="s">
        <v>23</v>
      </c>
      <c r="K4657">
        <f>IF(data[[#This Row],[PhoneService]]="Yes",1,"")</f>
        <v>1</v>
      </c>
      <c r="L4657" t="s">
        <v>23</v>
      </c>
      <c r="M4657">
        <f>IF(data[[#This Row],[MultipleLines]]="Yes",1,"")</f>
        <v>1</v>
      </c>
      <c r="N4657" t="s">
        <v>26</v>
      </c>
      <c r="O4657" t="s">
        <v>23</v>
      </c>
      <c r="P4657">
        <f>IF(data[[#This Row],[OnlineSecurity]]="Yes",1,"")</f>
        <v>1</v>
      </c>
      <c r="Q4657" t="s">
        <v>24</v>
      </c>
      <c r="R4657" t="str">
        <f>IF(data[[#This Row],[OnlineBackup]]="Yes",1,"")</f>
        <v/>
      </c>
      <c r="S4657" t="s">
        <v>24</v>
      </c>
      <c r="T4657" t="str">
        <f>IF(data[[#This Row],[DeviceProtection]]="Yes",1,"")</f>
        <v/>
      </c>
      <c r="U4657" t="s">
        <v>24</v>
      </c>
      <c r="V4657" t="str">
        <f>IF(data[[#This Row],[TechSupport]]="Yes",1,"")</f>
        <v/>
      </c>
      <c r="W4657" t="s">
        <v>23</v>
      </c>
      <c r="X4657">
        <f>IF(data[[#This Row],[StreamingTV]]="Yes",1,"")</f>
        <v>1</v>
      </c>
      <c r="Y4657" t="s">
        <v>23</v>
      </c>
      <c r="Z4657">
        <f>IF(data[[#This Row],[StreamingMovies]]="Yes",1,"")</f>
        <v>1</v>
      </c>
      <c r="AA4657" t="s">
        <v>31</v>
      </c>
      <c r="AB4657" t="s">
        <v>24</v>
      </c>
      <c r="AC4657" t="s">
        <v>32</v>
      </c>
      <c r="AD4657">
        <v>74.75</v>
      </c>
      <c r="AE4657">
        <v>2282.9499999999998</v>
      </c>
      <c r="AF4657">
        <v>0</v>
      </c>
      <c r="AG4657" s="2">
        <v>0</v>
      </c>
      <c r="AH4657" t="s">
        <v>24</v>
      </c>
      <c r="AI4657">
        <f t="shared" si="144"/>
        <v>0</v>
      </c>
      <c r="AJ4657">
        <f t="shared" si="145"/>
        <v>1</v>
      </c>
    </row>
    <row r="4658" spans="1:36" x14ac:dyDescent="0.35">
      <c r="A4658">
        <v>4657</v>
      </c>
      <c r="B4658" t="s">
        <v>4693</v>
      </c>
      <c r="C4658" t="s">
        <v>22</v>
      </c>
      <c r="D4658">
        <v>0</v>
      </c>
      <c r="E4658" t="s">
        <v>23</v>
      </c>
      <c r="F4658" t="s">
        <v>23</v>
      </c>
      <c r="G4658" t="str">
        <f>IF(AND(data[[#This Row],[Partner]]="Yes", data[[#This Row],[Dependents]]="Yes"), "Both", IF(data[[#This Row],[Partner]]="Yes", "Partner", IF(data[[#This Row],[Dependents]]="Yes", "Dependent", "None")))</f>
        <v>Both</v>
      </c>
      <c r="H4658">
        <v>22</v>
      </c>
      <c r="I4658" s="1">
        <f>data[[#This Row],[Tenure]]/12</f>
        <v>1.8333333333333333</v>
      </c>
      <c r="J4658" t="s">
        <v>23</v>
      </c>
      <c r="K4658">
        <f>IF(data[[#This Row],[PhoneService]]="Yes",1,"")</f>
        <v>1</v>
      </c>
      <c r="L4658" t="s">
        <v>23</v>
      </c>
      <c r="M4658">
        <f>IF(data[[#This Row],[MultipleLines]]="Yes",1,"")</f>
        <v>1</v>
      </c>
      <c r="N4658" t="s">
        <v>37</v>
      </c>
      <c r="O4658" t="s">
        <v>24</v>
      </c>
      <c r="P4658" t="str">
        <f>IF(data[[#This Row],[OnlineSecurity]]="Yes",1,"")</f>
        <v/>
      </c>
      <c r="Q4658" t="s">
        <v>24</v>
      </c>
      <c r="R4658" t="str">
        <f>IF(data[[#This Row],[OnlineBackup]]="Yes",1,"")</f>
        <v/>
      </c>
      <c r="S4658" t="s">
        <v>24</v>
      </c>
      <c r="T4658" t="str">
        <f>IF(data[[#This Row],[DeviceProtection]]="Yes",1,"")</f>
        <v/>
      </c>
      <c r="U4658" t="s">
        <v>24</v>
      </c>
      <c r="V4658" t="str">
        <f>IF(data[[#This Row],[TechSupport]]="Yes",1,"")</f>
        <v/>
      </c>
      <c r="W4658" t="s">
        <v>24</v>
      </c>
      <c r="X4658" t="str">
        <f>IF(data[[#This Row],[StreamingTV]]="Yes",1,"")</f>
        <v/>
      </c>
      <c r="Y4658" t="s">
        <v>24</v>
      </c>
      <c r="Z4658" t="str">
        <f>IF(data[[#This Row],[StreamingMovies]]="Yes",1,"")</f>
        <v/>
      </c>
      <c r="AA4658" t="s">
        <v>27</v>
      </c>
      <c r="AB4658" t="s">
        <v>23</v>
      </c>
      <c r="AC4658" t="s">
        <v>35</v>
      </c>
      <c r="AD4658">
        <v>75.8</v>
      </c>
      <c r="AE4658">
        <v>1615.1</v>
      </c>
      <c r="AF4658">
        <v>0</v>
      </c>
      <c r="AG4658" s="2">
        <v>0</v>
      </c>
      <c r="AH4658" t="s">
        <v>24</v>
      </c>
      <c r="AI4658">
        <f t="shared" si="144"/>
        <v>0</v>
      </c>
      <c r="AJ4658">
        <f t="shared" si="145"/>
        <v>1</v>
      </c>
    </row>
    <row r="4659" spans="1:36" x14ac:dyDescent="0.35">
      <c r="A4659">
        <v>4658</v>
      </c>
      <c r="B4659" t="s">
        <v>4694</v>
      </c>
      <c r="C4659" t="s">
        <v>30</v>
      </c>
      <c r="D4659">
        <v>0</v>
      </c>
      <c r="E4659" t="s">
        <v>23</v>
      </c>
      <c r="F4659" t="s">
        <v>24</v>
      </c>
      <c r="G4659" t="str">
        <f>IF(AND(data[[#This Row],[Partner]]="Yes", data[[#This Row],[Dependents]]="Yes"), "Both", IF(data[[#This Row],[Partner]]="Yes", "Partner", IF(data[[#This Row],[Dependents]]="Yes", "Dependent", "None")))</f>
        <v>Partner</v>
      </c>
      <c r="H4659">
        <v>42</v>
      </c>
      <c r="I4659" s="1">
        <f>data[[#This Row],[Tenure]]/12</f>
        <v>3.5</v>
      </c>
      <c r="J4659" t="s">
        <v>24</v>
      </c>
      <c r="K4659" t="str">
        <f>IF(data[[#This Row],[PhoneService]]="Yes",1,"")</f>
        <v/>
      </c>
      <c r="L4659" t="s">
        <v>25</v>
      </c>
      <c r="M4659" t="str">
        <f>IF(data[[#This Row],[MultipleLines]]="Yes",1,"")</f>
        <v/>
      </c>
      <c r="N4659" t="s">
        <v>26</v>
      </c>
      <c r="O4659" t="s">
        <v>24</v>
      </c>
      <c r="P4659" t="str">
        <f>IF(data[[#This Row],[OnlineSecurity]]="Yes",1,"")</f>
        <v/>
      </c>
      <c r="Q4659" t="s">
        <v>24</v>
      </c>
      <c r="R4659" t="str">
        <f>IF(data[[#This Row],[OnlineBackup]]="Yes",1,"")</f>
        <v/>
      </c>
      <c r="S4659" t="s">
        <v>24</v>
      </c>
      <c r="T4659" t="str">
        <f>IF(data[[#This Row],[DeviceProtection]]="Yes",1,"")</f>
        <v/>
      </c>
      <c r="U4659" t="s">
        <v>24</v>
      </c>
      <c r="V4659" t="str">
        <f>IF(data[[#This Row],[TechSupport]]="Yes",1,"")</f>
        <v/>
      </c>
      <c r="W4659" t="s">
        <v>24</v>
      </c>
      <c r="X4659" t="str">
        <f>IF(data[[#This Row],[StreamingTV]]="Yes",1,"")</f>
        <v/>
      </c>
      <c r="Y4659" t="s">
        <v>24</v>
      </c>
      <c r="Z4659" t="str">
        <f>IF(data[[#This Row],[StreamingMovies]]="Yes",1,"")</f>
        <v/>
      </c>
      <c r="AA4659" t="s">
        <v>27</v>
      </c>
      <c r="AB4659" t="s">
        <v>23</v>
      </c>
      <c r="AC4659" t="s">
        <v>40</v>
      </c>
      <c r="AD4659">
        <v>25.1</v>
      </c>
      <c r="AE4659">
        <v>1097.1500000000001</v>
      </c>
      <c r="AF4659">
        <v>0</v>
      </c>
      <c r="AG4659" s="2">
        <v>0</v>
      </c>
      <c r="AH4659" t="s">
        <v>24</v>
      </c>
      <c r="AI4659">
        <f t="shared" si="144"/>
        <v>0</v>
      </c>
      <c r="AJ4659">
        <f t="shared" si="145"/>
        <v>1</v>
      </c>
    </row>
    <row r="4660" spans="1:36" x14ac:dyDescent="0.35">
      <c r="A4660">
        <v>4659</v>
      </c>
      <c r="B4660" t="s">
        <v>4695</v>
      </c>
      <c r="C4660" t="s">
        <v>22</v>
      </c>
      <c r="D4660">
        <v>0</v>
      </c>
      <c r="E4660" t="s">
        <v>24</v>
      </c>
      <c r="F4660" t="s">
        <v>24</v>
      </c>
      <c r="G4660" t="str">
        <f>IF(AND(data[[#This Row],[Partner]]="Yes", data[[#This Row],[Dependents]]="Yes"), "Both", IF(data[[#This Row],[Partner]]="Yes", "Partner", IF(data[[#This Row],[Dependents]]="Yes", "Dependent", "None")))</f>
        <v>None</v>
      </c>
      <c r="H4660">
        <v>8</v>
      </c>
      <c r="I4660" s="1">
        <f>data[[#This Row],[Tenure]]/12</f>
        <v>0.66666666666666663</v>
      </c>
      <c r="J4660" t="s">
        <v>23</v>
      </c>
      <c r="K4660">
        <f>IF(data[[#This Row],[PhoneService]]="Yes",1,"")</f>
        <v>1</v>
      </c>
      <c r="L4660" t="s">
        <v>24</v>
      </c>
      <c r="M4660" t="str">
        <f>IF(data[[#This Row],[MultipleLines]]="Yes",1,"")</f>
        <v/>
      </c>
      <c r="N4660" t="s">
        <v>26</v>
      </c>
      <c r="O4660" t="s">
        <v>24</v>
      </c>
      <c r="P4660" t="str">
        <f>IF(data[[#This Row],[OnlineSecurity]]="Yes",1,"")</f>
        <v/>
      </c>
      <c r="Q4660" t="s">
        <v>24</v>
      </c>
      <c r="R4660" t="str">
        <f>IF(data[[#This Row],[OnlineBackup]]="Yes",1,"")</f>
        <v/>
      </c>
      <c r="S4660" t="s">
        <v>24</v>
      </c>
      <c r="T4660" t="str">
        <f>IF(data[[#This Row],[DeviceProtection]]="Yes",1,"")</f>
        <v/>
      </c>
      <c r="U4660" t="s">
        <v>24</v>
      </c>
      <c r="V4660" t="str">
        <f>IF(data[[#This Row],[TechSupport]]="Yes",1,"")</f>
        <v/>
      </c>
      <c r="W4660" t="s">
        <v>24</v>
      </c>
      <c r="X4660" t="str">
        <f>IF(data[[#This Row],[StreamingTV]]="Yes",1,"")</f>
        <v/>
      </c>
      <c r="Y4660" t="s">
        <v>24</v>
      </c>
      <c r="Z4660" t="str">
        <f>IF(data[[#This Row],[StreamingMovies]]="Yes",1,"")</f>
        <v/>
      </c>
      <c r="AA4660" t="s">
        <v>27</v>
      </c>
      <c r="AB4660" t="s">
        <v>24</v>
      </c>
      <c r="AC4660" t="s">
        <v>32</v>
      </c>
      <c r="AD4660">
        <v>44.45</v>
      </c>
      <c r="AE4660">
        <v>369.3</v>
      </c>
      <c r="AF4660">
        <v>0</v>
      </c>
      <c r="AG4660" s="2">
        <v>0</v>
      </c>
      <c r="AH4660" t="s">
        <v>24</v>
      </c>
      <c r="AI4660">
        <f t="shared" si="144"/>
        <v>0</v>
      </c>
      <c r="AJ4660">
        <f t="shared" si="145"/>
        <v>1</v>
      </c>
    </row>
    <row r="4661" spans="1:36" x14ac:dyDescent="0.35">
      <c r="A4661">
        <v>4660</v>
      </c>
      <c r="B4661" t="s">
        <v>4696</v>
      </c>
      <c r="C4661" t="s">
        <v>22</v>
      </c>
      <c r="D4661">
        <v>0</v>
      </c>
      <c r="E4661" t="s">
        <v>23</v>
      </c>
      <c r="F4661" t="s">
        <v>23</v>
      </c>
      <c r="G4661" t="str">
        <f>IF(AND(data[[#This Row],[Partner]]="Yes", data[[#This Row],[Dependents]]="Yes"), "Both", IF(data[[#This Row],[Partner]]="Yes", "Partner", IF(data[[#This Row],[Dependents]]="Yes", "Dependent", "None")))</f>
        <v>Both</v>
      </c>
      <c r="H4661">
        <v>65</v>
      </c>
      <c r="I4661" s="1">
        <f>data[[#This Row],[Tenure]]/12</f>
        <v>5.416666666666667</v>
      </c>
      <c r="J4661" t="s">
        <v>23</v>
      </c>
      <c r="K4661">
        <f>IF(data[[#This Row],[PhoneService]]="Yes",1,"")</f>
        <v>1</v>
      </c>
      <c r="L4661" t="s">
        <v>23</v>
      </c>
      <c r="M4661">
        <f>IF(data[[#This Row],[MultipleLines]]="Yes",1,"")</f>
        <v>1</v>
      </c>
      <c r="N4661" t="s">
        <v>37</v>
      </c>
      <c r="O4661" t="s">
        <v>23</v>
      </c>
      <c r="P4661">
        <f>IF(data[[#This Row],[OnlineSecurity]]="Yes",1,"")</f>
        <v>1</v>
      </c>
      <c r="Q4661" t="s">
        <v>24</v>
      </c>
      <c r="R4661" t="str">
        <f>IF(data[[#This Row],[OnlineBackup]]="Yes",1,"")</f>
        <v/>
      </c>
      <c r="S4661" t="s">
        <v>23</v>
      </c>
      <c r="T4661">
        <f>IF(data[[#This Row],[DeviceProtection]]="Yes",1,"")</f>
        <v>1</v>
      </c>
      <c r="U4661" t="s">
        <v>24</v>
      </c>
      <c r="V4661" t="str">
        <f>IF(data[[#This Row],[TechSupport]]="Yes",1,"")</f>
        <v/>
      </c>
      <c r="W4661" t="s">
        <v>23</v>
      </c>
      <c r="X4661">
        <f>IF(data[[#This Row],[StreamingTV]]="Yes",1,"")</f>
        <v>1</v>
      </c>
      <c r="Y4661" t="s">
        <v>23</v>
      </c>
      <c r="Z4661">
        <f>IF(data[[#This Row],[StreamingMovies]]="Yes",1,"")</f>
        <v>1</v>
      </c>
      <c r="AA4661" t="s">
        <v>47</v>
      </c>
      <c r="AB4661" t="s">
        <v>23</v>
      </c>
      <c r="AC4661" t="s">
        <v>40</v>
      </c>
      <c r="AD4661">
        <v>104.3</v>
      </c>
      <c r="AE4661">
        <v>6725.3</v>
      </c>
      <c r="AF4661">
        <v>0</v>
      </c>
      <c r="AG4661" s="2">
        <v>0</v>
      </c>
      <c r="AH4661" t="s">
        <v>24</v>
      </c>
      <c r="AI4661">
        <f t="shared" si="144"/>
        <v>0</v>
      </c>
      <c r="AJ4661">
        <f t="shared" si="145"/>
        <v>1</v>
      </c>
    </row>
    <row r="4662" spans="1:36" x14ac:dyDescent="0.35">
      <c r="A4662">
        <v>4661</v>
      </c>
      <c r="B4662" t="s">
        <v>4697</v>
      </c>
      <c r="C4662" t="s">
        <v>22</v>
      </c>
      <c r="D4662">
        <v>0</v>
      </c>
      <c r="E4662" t="s">
        <v>24</v>
      </c>
      <c r="F4662" t="s">
        <v>24</v>
      </c>
      <c r="G4662" t="str">
        <f>IF(AND(data[[#This Row],[Partner]]="Yes", data[[#This Row],[Dependents]]="Yes"), "Both", IF(data[[#This Row],[Partner]]="Yes", "Partner", IF(data[[#This Row],[Dependents]]="Yes", "Dependent", "None")))</f>
        <v>None</v>
      </c>
      <c r="H4662">
        <v>2</v>
      </c>
      <c r="I4662" s="1">
        <f>data[[#This Row],[Tenure]]/12</f>
        <v>0.16666666666666666</v>
      </c>
      <c r="J4662" t="s">
        <v>23</v>
      </c>
      <c r="K4662">
        <f>IF(data[[#This Row],[PhoneService]]="Yes",1,"")</f>
        <v>1</v>
      </c>
      <c r="L4662" t="s">
        <v>24</v>
      </c>
      <c r="M4662" t="str">
        <f>IF(data[[#This Row],[MultipleLines]]="Yes",1,"")</f>
        <v/>
      </c>
      <c r="N4662" t="s">
        <v>24</v>
      </c>
      <c r="O4662" t="s">
        <v>46</v>
      </c>
      <c r="P4662" t="str">
        <f>IF(data[[#This Row],[OnlineSecurity]]="Yes",1,"")</f>
        <v/>
      </c>
      <c r="Q4662" t="s">
        <v>46</v>
      </c>
      <c r="R4662" t="str">
        <f>IF(data[[#This Row],[OnlineBackup]]="Yes",1,"")</f>
        <v/>
      </c>
      <c r="S4662" t="s">
        <v>46</v>
      </c>
      <c r="T4662" t="str">
        <f>IF(data[[#This Row],[DeviceProtection]]="Yes",1,"")</f>
        <v/>
      </c>
      <c r="U4662" t="s">
        <v>46</v>
      </c>
      <c r="V4662" t="str">
        <f>IF(data[[#This Row],[TechSupport]]="Yes",1,"")</f>
        <v/>
      </c>
      <c r="W4662" t="s">
        <v>46</v>
      </c>
      <c r="X4662" t="str">
        <f>IF(data[[#This Row],[StreamingTV]]="Yes",1,"")</f>
        <v/>
      </c>
      <c r="Y4662" t="s">
        <v>46</v>
      </c>
      <c r="Z4662" t="str">
        <f>IF(data[[#This Row],[StreamingMovies]]="Yes",1,"")</f>
        <v/>
      </c>
      <c r="AA4662" t="s">
        <v>27</v>
      </c>
      <c r="AB4662" t="s">
        <v>24</v>
      </c>
      <c r="AC4662" t="s">
        <v>32</v>
      </c>
      <c r="AD4662">
        <v>19.5</v>
      </c>
      <c r="AE4662">
        <v>31.55</v>
      </c>
      <c r="AF4662">
        <v>0</v>
      </c>
      <c r="AG4662" s="2">
        <v>0</v>
      </c>
      <c r="AH4662" t="s">
        <v>23</v>
      </c>
      <c r="AI4662">
        <f t="shared" si="144"/>
        <v>1</v>
      </c>
      <c r="AJ4662" t="str">
        <f t="shared" si="145"/>
        <v/>
      </c>
    </row>
    <row r="4663" spans="1:36" x14ac:dyDescent="0.35">
      <c r="A4663">
        <v>4662</v>
      </c>
      <c r="B4663" t="s">
        <v>4698</v>
      </c>
      <c r="C4663" t="s">
        <v>22</v>
      </c>
      <c r="D4663">
        <v>0</v>
      </c>
      <c r="E4663" t="s">
        <v>23</v>
      </c>
      <c r="F4663" t="s">
        <v>23</v>
      </c>
      <c r="G4663" t="str">
        <f>IF(AND(data[[#This Row],[Partner]]="Yes", data[[#This Row],[Dependents]]="Yes"), "Both", IF(data[[#This Row],[Partner]]="Yes", "Partner", IF(data[[#This Row],[Dependents]]="Yes", "Dependent", "None")))</f>
        <v>Both</v>
      </c>
      <c r="H4663">
        <v>70</v>
      </c>
      <c r="I4663" s="1">
        <f>data[[#This Row],[Tenure]]/12</f>
        <v>5.833333333333333</v>
      </c>
      <c r="J4663" t="s">
        <v>23</v>
      </c>
      <c r="K4663">
        <f>IF(data[[#This Row],[PhoneService]]="Yes",1,"")</f>
        <v>1</v>
      </c>
      <c r="L4663" t="s">
        <v>23</v>
      </c>
      <c r="M4663">
        <f>IF(data[[#This Row],[MultipleLines]]="Yes",1,"")</f>
        <v>1</v>
      </c>
      <c r="N4663" t="s">
        <v>26</v>
      </c>
      <c r="O4663" t="s">
        <v>23</v>
      </c>
      <c r="P4663">
        <f>IF(data[[#This Row],[OnlineSecurity]]="Yes",1,"")</f>
        <v>1</v>
      </c>
      <c r="Q4663" t="s">
        <v>23</v>
      </c>
      <c r="R4663">
        <f>IF(data[[#This Row],[OnlineBackup]]="Yes",1,"")</f>
        <v>1</v>
      </c>
      <c r="S4663" t="s">
        <v>23</v>
      </c>
      <c r="T4663">
        <f>IF(data[[#This Row],[DeviceProtection]]="Yes",1,"")</f>
        <v>1</v>
      </c>
      <c r="U4663" t="s">
        <v>23</v>
      </c>
      <c r="V4663">
        <f>IF(data[[#This Row],[TechSupport]]="Yes",1,"")</f>
        <v>1</v>
      </c>
      <c r="W4663" t="s">
        <v>23</v>
      </c>
      <c r="X4663">
        <f>IF(data[[#This Row],[StreamingTV]]="Yes",1,"")</f>
        <v>1</v>
      </c>
      <c r="Y4663" t="s">
        <v>23</v>
      </c>
      <c r="Z4663">
        <f>IF(data[[#This Row],[StreamingMovies]]="Yes",1,"")</f>
        <v>1</v>
      </c>
      <c r="AA4663" t="s">
        <v>47</v>
      </c>
      <c r="AB4663" t="s">
        <v>23</v>
      </c>
      <c r="AC4663" t="s">
        <v>35</v>
      </c>
      <c r="AD4663">
        <v>89</v>
      </c>
      <c r="AE4663">
        <v>6293.2</v>
      </c>
      <c r="AF4663">
        <v>0</v>
      </c>
      <c r="AG4663" s="2">
        <v>0</v>
      </c>
      <c r="AH4663" t="s">
        <v>24</v>
      </c>
      <c r="AI4663">
        <f t="shared" si="144"/>
        <v>0</v>
      </c>
      <c r="AJ4663">
        <f t="shared" si="145"/>
        <v>1</v>
      </c>
    </row>
    <row r="4664" spans="1:36" x14ac:dyDescent="0.35">
      <c r="A4664">
        <v>4663</v>
      </c>
      <c r="B4664" t="s">
        <v>4699</v>
      </c>
      <c r="C4664" t="s">
        <v>30</v>
      </c>
      <c r="D4664">
        <v>0</v>
      </c>
      <c r="E4664" t="s">
        <v>24</v>
      </c>
      <c r="F4664" t="s">
        <v>23</v>
      </c>
      <c r="G4664" t="str">
        <f>IF(AND(data[[#This Row],[Partner]]="Yes", data[[#This Row],[Dependents]]="Yes"), "Both", IF(data[[#This Row],[Partner]]="Yes", "Partner", IF(data[[#This Row],[Dependents]]="Yes", "Dependent", "None")))</f>
        <v>Dependent</v>
      </c>
      <c r="H4664">
        <v>22</v>
      </c>
      <c r="I4664" s="1">
        <f>data[[#This Row],[Tenure]]/12</f>
        <v>1.8333333333333333</v>
      </c>
      <c r="J4664" t="s">
        <v>23</v>
      </c>
      <c r="K4664">
        <f>IF(data[[#This Row],[PhoneService]]="Yes",1,"")</f>
        <v>1</v>
      </c>
      <c r="L4664" t="s">
        <v>24</v>
      </c>
      <c r="M4664" t="str">
        <f>IF(data[[#This Row],[MultipleLines]]="Yes",1,"")</f>
        <v/>
      </c>
      <c r="N4664" t="s">
        <v>24</v>
      </c>
      <c r="O4664" t="s">
        <v>46</v>
      </c>
      <c r="P4664" t="str">
        <f>IF(data[[#This Row],[OnlineSecurity]]="Yes",1,"")</f>
        <v/>
      </c>
      <c r="Q4664" t="s">
        <v>46</v>
      </c>
      <c r="R4664" t="str">
        <f>IF(data[[#This Row],[OnlineBackup]]="Yes",1,"")</f>
        <v/>
      </c>
      <c r="S4664" t="s">
        <v>46</v>
      </c>
      <c r="T4664" t="str">
        <f>IF(data[[#This Row],[DeviceProtection]]="Yes",1,"")</f>
        <v/>
      </c>
      <c r="U4664" t="s">
        <v>46</v>
      </c>
      <c r="V4664" t="str">
        <f>IF(data[[#This Row],[TechSupport]]="Yes",1,"")</f>
        <v/>
      </c>
      <c r="W4664" t="s">
        <v>46</v>
      </c>
      <c r="X4664" t="str">
        <f>IF(data[[#This Row],[StreamingTV]]="Yes",1,"")</f>
        <v/>
      </c>
      <c r="Y4664" t="s">
        <v>46</v>
      </c>
      <c r="Z4664" t="str">
        <f>IF(data[[#This Row],[StreamingMovies]]="Yes",1,"")</f>
        <v/>
      </c>
      <c r="AA4664" t="s">
        <v>27</v>
      </c>
      <c r="AB4664" t="s">
        <v>24</v>
      </c>
      <c r="AC4664" t="s">
        <v>40</v>
      </c>
      <c r="AD4664">
        <v>20.149999999999999</v>
      </c>
      <c r="AE4664">
        <v>432.5</v>
      </c>
      <c r="AF4664">
        <v>0</v>
      </c>
      <c r="AG4664" s="2">
        <v>0</v>
      </c>
      <c r="AH4664" t="s">
        <v>24</v>
      </c>
      <c r="AI4664">
        <f t="shared" si="144"/>
        <v>0</v>
      </c>
      <c r="AJ4664">
        <f t="shared" si="145"/>
        <v>1</v>
      </c>
    </row>
    <row r="4665" spans="1:36" x14ac:dyDescent="0.35">
      <c r="A4665">
        <v>4664</v>
      </c>
      <c r="B4665" t="s">
        <v>4700</v>
      </c>
      <c r="C4665" t="s">
        <v>22</v>
      </c>
      <c r="D4665">
        <v>1</v>
      </c>
      <c r="E4665" t="s">
        <v>24</v>
      </c>
      <c r="F4665" t="s">
        <v>24</v>
      </c>
      <c r="G4665" t="str">
        <f>IF(AND(data[[#This Row],[Partner]]="Yes", data[[#This Row],[Dependents]]="Yes"), "Both", IF(data[[#This Row],[Partner]]="Yes", "Partner", IF(data[[#This Row],[Dependents]]="Yes", "Dependent", "None")))</f>
        <v>None</v>
      </c>
      <c r="H4665">
        <v>4</v>
      </c>
      <c r="I4665" s="1">
        <f>data[[#This Row],[Tenure]]/12</f>
        <v>0.33333333333333331</v>
      </c>
      <c r="J4665" t="s">
        <v>23</v>
      </c>
      <c r="K4665">
        <f>IF(data[[#This Row],[PhoneService]]="Yes",1,"")</f>
        <v>1</v>
      </c>
      <c r="L4665" t="s">
        <v>23</v>
      </c>
      <c r="M4665">
        <f>IF(data[[#This Row],[MultipleLines]]="Yes",1,"")</f>
        <v>1</v>
      </c>
      <c r="N4665" t="s">
        <v>37</v>
      </c>
      <c r="O4665" t="s">
        <v>24</v>
      </c>
      <c r="P4665" t="str">
        <f>IF(data[[#This Row],[OnlineSecurity]]="Yes",1,"")</f>
        <v/>
      </c>
      <c r="Q4665" t="s">
        <v>24</v>
      </c>
      <c r="R4665" t="str">
        <f>IF(data[[#This Row],[OnlineBackup]]="Yes",1,"")</f>
        <v/>
      </c>
      <c r="S4665" t="s">
        <v>24</v>
      </c>
      <c r="T4665" t="str">
        <f>IF(data[[#This Row],[DeviceProtection]]="Yes",1,"")</f>
        <v/>
      </c>
      <c r="U4665" t="s">
        <v>24</v>
      </c>
      <c r="V4665" t="str">
        <f>IF(data[[#This Row],[TechSupport]]="Yes",1,"")</f>
        <v/>
      </c>
      <c r="W4665" t="s">
        <v>24</v>
      </c>
      <c r="X4665" t="str">
        <f>IF(data[[#This Row],[StreamingTV]]="Yes",1,"")</f>
        <v/>
      </c>
      <c r="Y4665" t="s">
        <v>24</v>
      </c>
      <c r="Z4665" t="str">
        <f>IF(data[[#This Row],[StreamingMovies]]="Yes",1,"")</f>
        <v/>
      </c>
      <c r="AA4665" t="s">
        <v>27</v>
      </c>
      <c r="AB4665" t="s">
        <v>23</v>
      </c>
      <c r="AC4665" t="s">
        <v>28</v>
      </c>
      <c r="AD4665">
        <v>74.900000000000006</v>
      </c>
      <c r="AE4665">
        <v>321.75</v>
      </c>
      <c r="AF4665">
        <v>0</v>
      </c>
      <c r="AG4665" s="2">
        <v>0</v>
      </c>
      <c r="AH4665" t="s">
        <v>23</v>
      </c>
      <c r="AI4665">
        <f t="shared" si="144"/>
        <v>1</v>
      </c>
      <c r="AJ4665" t="str">
        <f t="shared" si="145"/>
        <v/>
      </c>
    </row>
    <row r="4666" spans="1:36" x14ac:dyDescent="0.35">
      <c r="A4666">
        <v>4665</v>
      </c>
      <c r="B4666" t="s">
        <v>4701</v>
      </c>
      <c r="C4666" t="s">
        <v>22</v>
      </c>
      <c r="D4666">
        <v>0</v>
      </c>
      <c r="E4666" t="s">
        <v>24</v>
      </c>
      <c r="F4666" t="s">
        <v>24</v>
      </c>
      <c r="G4666" t="str">
        <f>IF(AND(data[[#This Row],[Partner]]="Yes", data[[#This Row],[Dependents]]="Yes"), "Both", IF(data[[#This Row],[Partner]]="Yes", "Partner", IF(data[[#This Row],[Dependents]]="Yes", "Dependent", "None")))</f>
        <v>None</v>
      </c>
      <c r="H4666">
        <v>2</v>
      </c>
      <c r="I4666" s="1">
        <f>data[[#This Row],[Tenure]]/12</f>
        <v>0.16666666666666666</v>
      </c>
      <c r="J4666" t="s">
        <v>23</v>
      </c>
      <c r="K4666">
        <f>IF(data[[#This Row],[PhoneService]]="Yes",1,"")</f>
        <v>1</v>
      </c>
      <c r="L4666" t="s">
        <v>23</v>
      </c>
      <c r="M4666">
        <f>IF(data[[#This Row],[MultipleLines]]="Yes",1,"")</f>
        <v>1</v>
      </c>
      <c r="N4666" t="s">
        <v>37</v>
      </c>
      <c r="O4666" t="s">
        <v>24</v>
      </c>
      <c r="P4666" t="str">
        <f>IF(data[[#This Row],[OnlineSecurity]]="Yes",1,"")</f>
        <v/>
      </c>
      <c r="Q4666" t="s">
        <v>24</v>
      </c>
      <c r="R4666" t="str">
        <f>IF(data[[#This Row],[OnlineBackup]]="Yes",1,"")</f>
        <v/>
      </c>
      <c r="S4666" t="s">
        <v>24</v>
      </c>
      <c r="T4666" t="str">
        <f>IF(data[[#This Row],[DeviceProtection]]="Yes",1,"")</f>
        <v/>
      </c>
      <c r="U4666" t="s">
        <v>24</v>
      </c>
      <c r="V4666" t="str">
        <f>IF(data[[#This Row],[TechSupport]]="Yes",1,"")</f>
        <v/>
      </c>
      <c r="W4666" t="s">
        <v>24</v>
      </c>
      <c r="X4666" t="str">
        <f>IF(data[[#This Row],[StreamingTV]]="Yes",1,"")</f>
        <v/>
      </c>
      <c r="Y4666" t="s">
        <v>24</v>
      </c>
      <c r="Z4666" t="str">
        <f>IF(data[[#This Row],[StreamingMovies]]="Yes",1,"")</f>
        <v/>
      </c>
      <c r="AA4666" t="s">
        <v>27</v>
      </c>
      <c r="AB4666" t="s">
        <v>24</v>
      </c>
      <c r="AC4666" t="s">
        <v>40</v>
      </c>
      <c r="AD4666">
        <v>74.900000000000006</v>
      </c>
      <c r="AE4666">
        <v>147.15</v>
      </c>
      <c r="AF4666">
        <v>0</v>
      </c>
      <c r="AG4666" s="2">
        <v>0</v>
      </c>
      <c r="AH4666" t="s">
        <v>23</v>
      </c>
      <c r="AI4666">
        <f t="shared" si="144"/>
        <v>1</v>
      </c>
      <c r="AJ4666" t="str">
        <f t="shared" si="145"/>
        <v/>
      </c>
    </row>
    <row r="4667" spans="1:36" x14ac:dyDescent="0.35">
      <c r="A4667">
        <v>4666</v>
      </c>
      <c r="B4667" t="s">
        <v>4702</v>
      </c>
      <c r="C4667" t="s">
        <v>22</v>
      </c>
      <c r="D4667">
        <v>0</v>
      </c>
      <c r="E4667" t="s">
        <v>23</v>
      </c>
      <c r="F4667" t="s">
        <v>23</v>
      </c>
      <c r="G4667" t="str">
        <f>IF(AND(data[[#This Row],[Partner]]="Yes", data[[#This Row],[Dependents]]="Yes"), "Both", IF(data[[#This Row],[Partner]]="Yes", "Partner", IF(data[[#This Row],[Dependents]]="Yes", "Dependent", "None")))</f>
        <v>Both</v>
      </c>
      <c r="H4667">
        <v>67</v>
      </c>
      <c r="I4667" s="1">
        <f>data[[#This Row],[Tenure]]/12</f>
        <v>5.583333333333333</v>
      </c>
      <c r="J4667" t="s">
        <v>24</v>
      </c>
      <c r="K4667" t="str">
        <f>IF(data[[#This Row],[PhoneService]]="Yes",1,"")</f>
        <v/>
      </c>
      <c r="L4667" t="s">
        <v>25</v>
      </c>
      <c r="M4667" t="str">
        <f>IF(data[[#This Row],[MultipleLines]]="Yes",1,"")</f>
        <v/>
      </c>
      <c r="N4667" t="s">
        <v>26</v>
      </c>
      <c r="O4667" t="s">
        <v>23</v>
      </c>
      <c r="P4667">
        <f>IF(data[[#This Row],[OnlineSecurity]]="Yes",1,"")</f>
        <v>1</v>
      </c>
      <c r="Q4667" t="s">
        <v>23</v>
      </c>
      <c r="R4667">
        <f>IF(data[[#This Row],[OnlineBackup]]="Yes",1,"")</f>
        <v>1</v>
      </c>
      <c r="S4667" t="s">
        <v>24</v>
      </c>
      <c r="T4667" t="str">
        <f>IF(data[[#This Row],[DeviceProtection]]="Yes",1,"")</f>
        <v/>
      </c>
      <c r="U4667" t="s">
        <v>24</v>
      </c>
      <c r="V4667" t="str">
        <f>IF(data[[#This Row],[TechSupport]]="Yes",1,"")</f>
        <v/>
      </c>
      <c r="W4667" t="s">
        <v>24</v>
      </c>
      <c r="X4667" t="str">
        <f>IF(data[[#This Row],[StreamingTV]]="Yes",1,"")</f>
        <v/>
      </c>
      <c r="Y4667" t="s">
        <v>24</v>
      </c>
      <c r="Z4667" t="str">
        <f>IF(data[[#This Row],[StreamingMovies]]="Yes",1,"")</f>
        <v/>
      </c>
      <c r="AA4667" t="s">
        <v>47</v>
      </c>
      <c r="AB4667" t="s">
        <v>24</v>
      </c>
      <c r="AC4667" t="s">
        <v>35</v>
      </c>
      <c r="AD4667">
        <v>36.15</v>
      </c>
      <c r="AE4667">
        <v>2434.4499999999998</v>
      </c>
      <c r="AF4667">
        <v>0</v>
      </c>
      <c r="AG4667" s="2">
        <v>0</v>
      </c>
      <c r="AH4667" t="s">
        <v>24</v>
      </c>
      <c r="AI4667">
        <f t="shared" si="144"/>
        <v>0</v>
      </c>
      <c r="AJ4667">
        <f t="shared" si="145"/>
        <v>1</v>
      </c>
    </row>
    <row r="4668" spans="1:36" x14ac:dyDescent="0.35">
      <c r="A4668">
        <v>4667</v>
      </c>
      <c r="B4668" t="s">
        <v>4703</v>
      </c>
      <c r="C4668" t="s">
        <v>22</v>
      </c>
      <c r="D4668">
        <v>0</v>
      </c>
      <c r="E4668" t="s">
        <v>24</v>
      </c>
      <c r="F4668" t="s">
        <v>24</v>
      </c>
      <c r="G4668" t="str">
        <f>IF(AND(data[[#This Row],[Partner]]="Yes", data[[#This Row],[Dependents]]="Yes"), "Both", IF(data[[#This Row],[Partner]]="Yes", "Partner", IF(data[[#This Row],[Dependents]]="Yes", "Dependent", "None")))</f>
        <v>None</v>
      </c>
      <c r="H4668">
        <v>25</v>
      </c>
      <c r="I4668" s="1">
        <f>data[[#This Row],[Tenure]]/12</f>
        <v>2.0833333333333335</v>
      </c>
      <c r="J4668" t="s">
        <v>23</v>
      </c>
      <c r="K4668">
        <f>IF(data[[#This Row],[PhoneService]]="Yes",1,"")</f>
        <v>1</v>
      </c>
      <c r="L4668" t="s">
        <v>24</v>
      </c>
      <c r="M4668" t="str">
        <f>IF(data[[#This Row],[MultipleLines]]="Yes",1,"")</f>
        <v/>
      </c>
      <c r="N4668" t="s">
        <v>24</v>
      </c>
      <c r="O4668" t="s">
        <v>46</v>
      </c>
      <c r="P4668" t="str">
        <f>IF(data[[#This Row],[OnlineSecurity]]="Yes",1,"")</f>
        <v/>
      </c>
      <c r="Q4668" t="s">
        <v>46</v>
      </c>
      <c r="R4668" t="str">
        <f>IF(data[[#This Row],[OnlineBackup]]="Yes",1,"")</f>
        <v/>
      </c>
      <c r="S4668" t="s">
        <v>46</v>
      </c>
      <c r="T4668" t="str">
        <f>IF(data[[#This Row],[DeviceProtection]]="Yes",1,"")</f>
        <v/>
      </c>
      <c r="U4668" t="s">
        <v>46</v>
      </c>
      <c r="V4668" t="str">
        <f>IF(data[[#This Row],[TechSupport]]="Yes",1,"")</f>
        <v/>
      </c>
      <c r="W4668" t="s">
        <v>46</v>
      </c>
      <c r="X4668" t="str">
        <f>IF(data[[#This Row],[StreamingTV]]="Yes",1,"")</f>
        <v/>
      </c>
      <c r="Y4668" t="s">
        <v>46</v>
      </c>
      <c r="Z4668" t="str">
        <f>IF(data[[#This Row],[StreamingMovies]]="Yes",1,"")</f>
        <v/>
      </c>
      <c r="AA4668" t="s">
        <v>27</v>
      </c>
      <c r="AB4668" t="s">
        <v>23</v>
      </c>
      <c r="AC4668" t="s">
        <v>40</v>
      </c>
      <c r="AD4668">
        <v>19.2</v>
      </c>
      <c r="AE4668">
        <v>532.1</v>
      </c>
      <c r="AF4668">
        <v>0</v>
      </c>
      <c r="AG4668" s="2">
        <v>0</v>
      </c>
      <c r="AH4668" t="s">
        <v>24</v>
      </c>
      <c r="AI4668">
        <f t="shared" si="144"/>
        <v>0</v>
      </c>
      <c r="AJ4668">
        <f t="shared" si="145"/>
        <v>1</v>
      </c>
    </row>
    <row r="4669" spans="1:36" x14ac:dyDescent="0.35">
      <c r="A4669">
        <v>4668</v>
      </c>
      <c r="B4669" t="s">
        <v>4704</v>
      </c>
      <c r="C4669" t="s">
        <v>22</v>
      </c>
      <c r="D4669">
        <v>0</v>
      </c>
      <c r="E4669" t="s">
        <v>23</v>
      </c>
      <c r="F4669" t="s">
        <v>24</v>
      </c>
      <c r="G4669" t="str">
        <f>IF(AND(data[[#This Row],[Partner]]="Yes", data[[#This Row],[Dependents]]="Yes"), "Both", IF(data[[#This Row],[Partner]]="Yes", "Partner", IF(data[[#This Row],[Dependents]]="Yes", "Dependent", "None")))</f>
        <v>Partner</v>
      </c>
      <c r="H4669">
        <v>20</v>
      </c>
      <c r="I4669" s="1">
        <f>data[[#This Row],[Tenure]]/12</f>
        <v>1.6666666666666667</v>
      </c>
      <c r="J4669" t="s">
        <v>23</v>
      </c>
      <c r="K4669">
        <f>IF(data[[#This Row],[PhoneService]]="Yes",1,"")</f>
        <v>1</v>
      </c>
      <c r="L4669" t="s">
        <v>24</v>
      </c>
      <c r="M4669" t="str">
        <f>IF(data[[#This Row],[MultipleLines]]="Yes",1,"")</f>
        <v/>
      </c>
      <c r="N4669" t="s">
        <v>24</v>
      </c>
      <c r="O4669" t="s">
        <v>46</v>
      </c>
      <c r="P4669" t="str">
        <f>IF(data[[#This Row],[OnlineSecurity]]="Yes",1,"")</f>
        <v/>
      </c>
      <c r="Q4669" t="s">
        <v>46</v>
      </c>
      <c r="R4669" t="str">
        <f>IF(data[[#This Row],[OnlineBackup]]="Yes",1,"")</f>
        <v/>
      </c>
      <c r="S4669" t="s">
        <v>46</v>
      </c>
      <c r="T4669" t="str">
        <f>IF(data[[#This Row],[DeviceProtection]]="Yes",1,"")</f>
        <v/>
      </c>
      <c r="U4669" t="s">
        <v>46</v>
      </c>
      <c r="V4669" t="str">
        <f>IF(data[[#This Row],[TechSupport]]="Yes",1,"")</f>
        <v/>
      </c>
      <c r="W4669" t="s">
        <v>46</v>
      </c>
      <c r="X4669" t="str">
        <f>IF(data[[#This Row],[StreamingTV]]="Yes",1,"")</f>
        <v/>
      </c>
      <c r="Y4669" t="s">
        <v>46</v>
      </c>
      <c r="Z4669" t="str">
        <f>IF(data[[#This Row],[StreamingMovies]]="Yes",1,"")</f>
        <v/>
      </c>
      <c r="AA4669" t="s">
        <v>27</v>
      </c>
      <c r="AB4669" t="s">
        <v>24</v>
      </c>
      <c r="AC4669" t="s">
        <v>35</v>
      </c>
      <c r="AD4669">
        <v>19.25</v>
      </c>
      <c r="AE4669">
        <v>375.25</v>
      </c>
      <c r="AF4669">
        <v>0</v>
      </c>
      <c r="AG4669" s="2">
        <v>0</v>
      </c>
      <c r="AH4669" t="s">
        <v>24</v>
      </c>
      <c r="AI4669">
        <f t="shared" si="144"/>
        <v>0</v>
      </c>
      <c r="AJ4669">
        <f t="shared" si="145"/>
        <v>1</v>
      </c>
    </row>
    <row r="4670" spans="1:36" x14ac:dyDescent="0.35">
      <c r="A4670">
        <v>4669</v>
      </c>
      <c r="B4670" t="s">
        <v>4705</v>
      </c>
      <c r="C4670" t="s">
        <v>22</v>
      </c>
      <c r="D4670">
        <v>0</v>
      </c>
      <c r="E4670" t="s">
        <v>24</v>
      </c>
      <c r="F4670" t="s">
        <v>23</v>
      </c>
      <c r="G4670" t="str">
        <f>IF(AND(data[[#This Row],[Partner]]="Yes", data[[#This Row],[Dependents]]="Yes"), "Both", IF(data[[#This Row],[Partner]]="Yes", "Partner", IF(data[[#This Row],[Dependents]]="Yes", "Dependent", "None")))</f>
        <v>Dependent</v>
      </c>
      <c r="H4670">
        <v>2</v>
      </c>
      <c r="I4670" s="1">
        <f>data[[#This Row],[Tenure]]/12</f>
        <v>0.16666666666666666</v>
      </c>
      <c r="J4670" t="s">
        <v>23</v>
      </c>
      <c r="K4670">
        <f>IF(data[[#This Row],[PhoneService]]="Yes",1,"")</f>
        <v>1</v>
      </c>
      <c r="L4670" t="s">
        <v>24</v>
      </c>
      <c r="M4670" t="str">
        <f>IF(data[[#This Row],[MultipleLines]]="Yes",1,"")</f>
        <v/>
      </c>
      <c r="N4670" t="s">
        <v>26</v>
      </c>
      <c r="O4670" t="s">
        <v>23</v>
      </c>
      <c r="P4670">
        <f>IF(data[[#This Row],[OnlineSecurity]]="Yes",1,"")</f>
        <v>1</v>
      </c>
      <c r="Q4670" t="s">
        <v>24</v>
      </c>
      <c r="R4670" t="str">
        <f>IF(data[[#This Row],[OnlineBackup]]="Yes",1,"")</f>
        <v/>
      </c>
      <c r="S4670" t="s">
        <v>24</v>
      </c>
      <c r="T4670" t="str">
        <f>IF(data[[#This Row],[DeviceProtection]]="Yes",1,"")</f>
        <v/>
      </c>
      <c r="U4670" t="s">
        <v>24</v>
      </c>
      <c r="V4670" t="str">
        <f>IF(data[[#This Row],[TechSupport]]="Yes",1,"")</f>
        <v/>
      </c>
      <c r="W4670" t="s">
        <v>24</v>
      </c>
      <c r="X4670" t="str">
        <f>IF(data[[#This Row],[StreamingTV]]="Yes",1,"")</f>
        <v/>
      </c>
      <c r="Y4670" t="s">
        <v>23</v>
      </c>
      <c r="Z4670">
        <f>IF(data[[#This Row],[StreamingMovies]]="Yes",1,"")</f>
        <v>1</v>
      </c>
      <c r="AA4670" t="s">
        <v>27</v>
      </c>
      <c r="AB4670" t="s">
        <v>23</v>
      </c>
      <c r="AC4670" t="s">
        <v>40</v>
      </c>
      <c r="AD4670">
        <v>61.2</v>
      </c>
      <c r="AE4670">
        <v>125.95</v>
      </c>
      <c r="AF4670">
        <v>0</v>
      </c>
      <c r="AG4670" s="2">
        <v>0</v>
      </c>
      <c r="AH4670" t="s">
        <v>24</v>
      </c>
      <c r="AI4670">
        <f t="shared" si="144"/>
        <v>0</v>
      </c>
      <c r="AJ4670">
        <f t="shared" si="145"/>
        <v>1</v>
      </c>
    </row>
    <row r="4671" spans="1:36" x14ac:dyDescent="0.35">
      <c r="A4671">
        <v>4670</v>
      </c>
      <c r="B4671" t="s">
        <v>4706</v>
      </c>
      <c r="C4671" t="s">
        <v>30</v>
      </c>
      <c r="D4671">
        <v>0</v>
      </c>
      <c r="E4671" t="s">
        <v>24</v>
      </c>
      <c r="F4671" t="s">
        <v>24</v>
      </c>
      <c r="G4671" t="str">
        <f>IF(AND(data[[#This Row],[Partner]]="Yes", data[[#This Row],[Dependents]]="Yes"), "Both", IF(data[[#This Row],[Partner]]="Yes", "Partner", IF(data[[#This Row],[Dependents]]="Yes", "Dependent", "None")))</f>
        <v>None</v>
      </c>
      <c r="H4671">
        <v>51</v>
      </c>
      <c r="I4671" s="1">
        <f>data[[#This Row],[Tenure]]/12</f>
        <v>4.25</v>
      </c>
      <c r="J4671" t="s">
        <v>23</v>
      </c>
      <c r="K4671">
        <f>IF(data[[#This Row],[PhoneService]]="Yes",1,"")</f>
        <v>1</v>
      </c>
      <c r="L4671" t="s">
        <v>24</v>
      </c>
      <c r="M4671" t="str">
        <f>IF(data[[#This Row],[MultipleLines]]="Yes",1,"")</f>
        <v/>
      </c>
      <c r="N4671" t="s">
        <v>24</v>
      </c>
      <c r="O4671" t="s">
        <v>46</v>
      </c>
      <c r="P4671" t="str">
        <f>IF(data[[#This Row],[OnlineSecurity]]="Yes",1,"")</f>
        <v/>
      </c>
      <c r="Q4671" t="s">
        <v>46</v>
      </c>
      <c r="R4671" t="str">
        <f>IF(data[[#This Row],[OnlineBackup]]="Yes",1,"")</f>
        <v/>
      </c>
      <c r="S4671" t="s">
        <v>46</v>
      </c>
      <c r="T4671" t="str">
        <f>IF(data[[#This Row],[DeviceProtection]]="Yes",1,"")</f>
        <v/>
      </c>
      <c r="U4671" t="s">
        <v>46</v>
      </c>
      <c r="V4671" t="str">
        <f>IF(data[[#This Row],[TechSupport]]="Yes",1,"")</f>
        <v/>
      </c>
      <c r="W4671" t="s">
        <v>46</v>
      </c>
      <c r="X4671" t="str">
        <f>IF(data[[#This Row],[StreamingTV]]="Yes",1,"")</f>
        <v/>
      </c>
      <c r="Y4671" t="s">
        <v>46</v>
      </c>
      <c r="Z4671" t="str">
        <f>IF(data[[#This Row],[StreamingMovies]]="Yes",1,"")</f>
        <v/>
      </c>
      <c r="AA4671" t="s">
        <v>47</v>
      </c>
      <c r="AB4671" t="s">
        <v>24</v>
      </c>
      <c r="AC4671" t="s">
        <v>32</v>
      </c>
      <c r="AD4671">
        <v>20.45</v>
      </c>
      <c r="AE4671">
        <v>1042.6500000000001</v>
      </c>
      <c r="AF4671">
        <v>0</v>
      </c>
      <c r="AG4671" s="2">
        <v>0</v>
      </c>
      <c r="AH4671" t="s">
        <v>24</v>
      </c>
      <c r="AI4671">
        <f t="shared" si="144"/>
        <v>0</v>
      </c>
      <c r="AJ4671">
        <f t="shared" si="145"/>
        <v>1</v>
      </c>
    </row>
    <row r="4672" spans="1:36" x14ac:dyDescent="0.35">
      <c r="A4672">
        <v>4671</v>
      </c>
      <c r="B4672" t="s">
        <v>4707</v>
      </c>
      <c r="C4672" t="s">
        <v>22</v>
      </c>
      <c r="D4672">
        <v>0</v>
      </c>
      <c r="E4672" t="s">
        <v>23</v>
      </c>
      <c r="F4672" t="s">
        <v>23</v>
      </c>
      <c r="G4672" t="str">
        <f>IF(AND(data[[#This Row],[Partner]]="Yes", data[[#This Row],[Dependents]]="Yes"), "Both", IF(data[[#This Row],[Partner]]="Yes", "Partner", IF(data[[#This Row],[Dependents]]="Yes", "Dependent", "None")))</f>
        <v>Both</v>
      </c>
      <c r="H4672">
        <v>46</v>
      </c>
      <c r="I4672" s="1">
        <f>data[[#This Row],[Tenure]]/12</f>
        <v>3.8333333333333335</v>
      </c>
      <c r="J4672" t="s">
        <v>24</v>
      </c>
      <c r="K4672" t="str">
        <f>IF(data[[#This Row],[PhoneService]]="Yes",1,"")</f>
        <v/>
      </c>
      <c r="L4672" t="s">
        <v>25</v>
      </c>
      <c r="M4672" t="str">
        <f>IF(data[[#This Row],[MultipleLines]]="Yes",1,"")</f>
        <v/>
      </c>
      <c r="N4672" t="s">
        <v>26</v>
      </c>
      <c r="O4672" t="s">
        <v>23</v>
      </c>
      <c r="P4672">
        <f>IF(data[[#This Row],[OnlineSecurity]]="Yes",1,"")</f>
        <v>1</v>
      </c>
      <c r="Q4672" t="s">
        <v>23</v>
      </c>
      <c r="R4672">
        <f>IF(data[[#This Row],[OnlineBackup]]="Yes",1,"")</f>
        <v>1</v>
      </c>
      <c r="S4672" t="s">
        <v>24</v>
      </c>
      <c r="T4672" t="str">
        <f>IF(data[[#This Row],[DeviceProtection]]="Yes",1,"")</f>
        <v/>
      </c>
      <c r="U4672" t="s">
        <v>24</v>
      </c>
      <c r="V4672" t="str">
        <f>IF(data[[#This Row],[TechSupport]]="Yes",1,"")</f>
        <v/>
      </c>
      <c r="W4672" t="s">
        <v>24</v>
      </c>
      <c r="X4672" t="str">
        <f>IF(data[[#This Row],[StreamingTV]]="Yes",1,"")</f>
        <v/>
      </c>
      <c r="Y4672" t="s">
        <v>24</v>
      </c>
      <c r="Z4672" t="str">
        <f>IF(data[[#This Row],[StreamingMovies]]="Yes",1,"")</f>
        <v/>
      </c>
      <c r="AA4672" t="s">
        <v>27</v>
      </c>
      <c r="AB4672" t="s">
        <v>24</v>
      </c>
      <c r="AC4672" t="s">
        <v>35</v>
      </c>
      <c r="AD4672">
        <v>35.049999999999997</v>
      </c>
      <c r="AE4672">
        <v>1620.25</v>
      </c>
      <c r="AF4672">
        <v>0</v>
      </c>
      <c r="AG4672" s="2">
        <v>0</v>
      </c>
      <c r="AH4672" t="s">
        <v>24</v>
      </c>
      <c r="AI4672">
        <f t="shared" si="144"/>
        <v>0</v>
      </c>
      <c r="AJ4672">
        <f t="shared" si="145"/>
        <v>1</v>
      </c>
    </row>
    <row r="4673" spans="1:36" x14ac:dyDescent="0.35">
      <c r="A4673">
        <v>4672</v>
      </c>
      <c r="B4673" t="s">
        <v>4708</v>
      </c>
      <c r="C4673" t="s">
        <v>22</v>
      </c>
      <c r="D4673">
        <v>0</v>
      </c>
      <c r="E4673" t="s">
        <v>24</v>
      </c>
      <c r="F4673" t="s">
        <v>24</v>
      </c>
      <c r="G4673" t="str">
        <f>IF(AND(data[[#This Row],[Partner]]="Yes", data[[#This Row],[Dependents]]="Yes"), "Both", IF(data[[#This Row],[Partner]]="Yes", "Partner", IF(data[[#This Row],[Dependents]]="Yes", "Dependent", "None")))</f>
        <v>None</v>
      </c>
      <c r="H4673">
        <v>25</v>
      </c>
      <c r="I4673" s="1">
        <f>data[[#This Row],[Tenure]]/12</f>
        <v>2.0833333333333335</v>
      </c>
      <c r="J4673" t="s">
        <v>23</v>
      </c>
      <c r="K4673">
        <f>IF(data[[#This Row],[PhoneService]]="Yes",1,"")</f>
        <v>1</v>
      </c>
      <c r="L4673" t="s">
        <v>23</v>
      </c>
      <c r="M4673">
        <f>IF(data[[#This Row],[MultipleLines]]="Yes",1,"")</f>
        <v>1</v>
      </c>
      <c r="N4673" t="s">
        <v>37</v>
      </c>
      <c r="O4673" t="s">
        <v>24</v>
      </c>
      <c r="P4673" t="str">
        <f>IF(data[[#This Row],[OnlineSecurity]]="Yes",1,"")</f>
        <v/>
      </c>
      <c r="Q4673" t="s">
        <v>23</v>
      </c>
      <c r="R4673">
        <f>IF(data[[#This Row],[OnlineBackup]]="Yes",1,"")</f>
        <v>1</v>
      </c>
      <c r="S4673" t="s">
        <v>24</v>
      </c>
      <c r="T4673" t="str">
        <f>IF(data[[#This Row],[DeviceProtection]]="Yes",1,"")</f>
        <v/>
      </c>
      <c r="U4673" t="s">
        <v>24</v>
      </c>
      <c r="V4673" t="str">
        <f>IF(data[[#This Row],[TechSupport]]="Yes",1,"")</f>
        <v/>
      </c>
      <c r="W4673" t="s">
        <v>23</v>
      </c>
      <c r="X4673">
        <f>IF(data[[#This Row],[StreamingTV]]="Yes",1,"")</f>
        <v>1</v>
      </c>
      <c r="Y4673" t="s">
        <v>23</v>
      </c>
      <c r="Z4673">
        <f>IF(data[[#This Row],[StreamingMovies]]="Yes",1,"")</f>
        <v>1</v>
      </c>
      <c r="AA4673" t="s">
        <v>27</v>
      </c>
      <c r="AB4673" t="s">
        <v>23</v>
      </c>
      <c r="AC4673" t="s">
        <v>28</v>
      </c>
      <c r="AD4673">
        <v>100.25</v>
      </c>
      <c r="AE4673">
        <v>2387.75</v>
      </c>
      <c r="AF4673">
        <v>0</v>
      </c>
      <c r="AG4673" s="2">
        <v>2</v>
      </c>
      <c r="AH4673" t="s">
        <v>23</v>
      </c>
      <c r="AI4673">
        <f t="shared" si="144"/>
        <v>1</v>
      </c>
      <c r="AJ4673" t="str">
        <f t="shared" si="145"/>
        <v/>
      </c>
    </row>
    <row r="4674" spans="1:36" x14ac:dyDescent="0.35">
      <c r="A4674">
        <v>4673</v>
      </c>
      <c r="B4674" t="s">
        <v>4709</v>
      </c>
      <c r="C4674" t="s">
        <v>30</v>
      </c>
      <c r="D4674">
        <v>0</v>
      </c>
      <c r="E4674" t="s">
        <v>24</v>
      </c>
      <c r="F4674" t="s">
        <v>23</v>
      </c>
      <c r="G4674" t="str">
        <f>IF(AND(data[[#This Row],[Partner]]="Yes", data[[#This Row],[Dependents]]="Yes"), "Both", IF(data[[#This Row],[Partner]]="Yes", "Partner", IF(data[[#This Row],[Dependents]]="Yes", "Dependent", "None")))</f>
        <v>Dependent</v>
      </c>
      <c r="H4674">
        <v>13</v>
      </c>
      <c r="I4674" s="1">
        <f>data[[#This Row],[Tenure]]/12</f>
        <v>1.0833333333333333</v>
      </c>
      <c r="J4674" t="s">
        <v>23</v>
      </c>
      <c r="K4674">
        <f>IF(data[[#This Row],[PhoneService]]="Yes",1,"")</f>
        <v>1</v>
      </c>
      <c r="L4674" t="s">
        <v>24</v>
      </c>
      <c r="M4674" t="str">
        <f>IF(data[[#This Row],[MultipleLines]]="Yes",1,"")</f>
        <v/>
      </c>
      <c r="N4674" t="s">
        <v>26</v>
      </c>
      <c r="O4674" t="s">
        <v>24</v>
      </c>
      <c r="P4674" t="str">
        <f>IF(data[[#This Row],[OnlineSecurity]]="Yes",1,"")</f>
        <v/>
      </c>
      <c r="Q4674" t="s">
        <v>24</v>
      </c>
      <c r="R4674" t="str">
        <f>IF(data[[#This Row],[OnlineBackup]]="Yes",1,"")</f>
        <v/>
      </c>
      <c r="S4674" t="s">
        <v>24</v>
      </c>
      <c r="T4674" t="str">
        <f>IF(data[[#This Row],[DeviceProtection]]="Yes",1,"")</f>
        <v/>
      </c>
      <c r="U4674" t="s">
        <v>24</v>
      </c>
      <c r="V4674" t="str">
        <f>IF(data[[#This Row],[TechSupport]]="Yes",1,"")</f>
        <v/>
      </c>
      <c r="W4674" t="s">
        <v>24</v>
      </c>
      <c r="X4674" t="str">
        <f>IF(data[[#This Row],[StreamingTV]]="Yes",1,"")</f>
        <v/>
      </c>
      <c r="Y4674" t="s">
        <v>24</v>
      </c>
      <c r="Z4674" t="str">
        <f>IF(data[[#This Row],[StreamingMovies]]="Yes",1,"")</f>
        <v/>
      </c>
      <c r="AA4674" t="s">
        <v>27</v>
      </c>
      <c r="AB4674" t="s">
        <v>24</v>
      </c>
      <c r="AC4674" t="s">
        <v>32</v>
      </c>
      <c r="AD4674">
        <v>44</v>
      </c>
      <c r="AE4674">
        <v>659.35</v>
      </c>
      <c r="AF4674">
        <v>0</v>
      </c>
      <c r="AG4674" s="2">
        <v>0</v>
      </c>
      <c r="AH4674" t="s">
        <v>24</v>
      </c>
      <c r="AI4674">
        <f t="shared" si="144"/>
        <v>0</v>
      </c>
      <c r="AJ4674">
        <f t="shared" si="145"/>
        <v>1</v>
      </c>
    </row>
    <row r="4675" spans="1:36" x14ac:dyDescent="0.35">
      <c r="A4675">
        <v>4674</v>
      </c>
      <c r="B4675" t="s">
        <v>4710</v>
      </c>
      <c r="C4675" t="s">
        <v>22</v>
      </c>
      <c r="D4675">
        <v>1</v>
      </c>
      <c r="E4675" t="s">
        <v>24</v>
      </c>
      <c r="F4675" t="s">
        <v>24</v>
      </c>
      <c r="G4675" t="str">
        <f>IF(AND(data[[#This Row],[Partner]]="Yes", data[[#This Row],[Dependents]]="Yes"), "Both", IF(data[[#This Row],[Partner]]="Yes", "Partner", IF(data[[#This Row],[Dependents]]="Yes", "Dependent", "None")))</f>
        <v>None</v>
      </c>
      <c r="H4675">
        <v>25</v>
      </c>
      <c r="I4675" s="1">
        <f>data[[#This Row],[Tenure]]/12</f>
        <v>2.0833333333333335</v>
      </c>
      <c r="J4675" t="s">
        <v>23</v>
      </c>
      <c r="K4675">
        <f>IF(data[[#This Row],[PhoneService]]="Yes",1,"")</f>
        <v>1</v>
      </c>
      <c r="L4675" t="s">
        <v>23</v>
      </c>
      <c r="M4675">
        <f>IF(data[[#This Row],[MultipleLines]]="Yes",1,"")</f>
        <v>1</v>
      </c>
      <c r="N4675" t="s">
        <v>37</v>
      </c>
      <c r="O4675" t="s">
        <v>23</v>
      </c>
      <c r="P4675">
        <f>IF(data[[#This Row],[OnlineSecurity]]="Yes",1,"")</f>
        <v>1</v>
      </c>
      <c r="Q4675" t="s">
        <v>23</v>
      </c>
      <c r="R4675">
        <f>IF(data[[#This Row],[OnlineBackup]]="Yes",1,"")</f>
        <v>1</v>
      </c>
      <c r="S4675" t="s">
        <v>24</v>
      </c>
      <c r="T4675" t="str">
        <f>IF(data[[#This Row],[DeviceProtection]]="Yes",1,"")</f>
        <v/>
      </c>
      <c r="U4675" t="s">
        <v>24</v>
      </c>
      <c r="V4675" t="str">
        <f>IF(data[[#This Row],[TechSupport]]="Yes",1,"")</f>
        <v/>
      </c>
      <c r="W4675" t="s">
        <v>23</v>
      </c>
      <c r="X4675">
        <f>IF(data[[#This Row],[StreamingTV]]="Yes",1,"")</f>
        <v>1</v>
      </c>
      <c r="Y4675" t="s">
        <v>23</v>
      </c>
      <c r="Z4675">
        <f>IF(data[[#This Row],[StreamingMovies]]="Yes",1,"")</f>
        <v>1</v>
      </c>
      <c r="AA4675" t="s">
        <v>27</v>
      </c>
      <c r="AB4675" t="s">
        <v>23</v>
      </c>
      <c r="AC4675" t="s">
        <v>32</v>
      </c>
      <c r="AD4675">
        <v>102.8</v>
      </c>
      <c r="AE4675">
        <v>2660.2</v>
      </c>
      <c r="AF4675">
        <v>0</v>
      </c>
      <c r="AG4675" s="2">
        <v>3</v>
      </c>
      <c r="AH4675" t="s">
        <v>23</v>
      </c>
      <c r="AI4675">
        <f t="shared" ref="AI4675:AI4738" si="146">IF(AH4675="Yes",1,0)</f>
        <v>1</v>
      </c>
      <c r="AJ4675" t="str">
        <f t="shared" ref="AJ4675:AJ4738" si="147">IF(AH4675="No",1,"")</f>
        <v/>
      </c>
    </row>
    <row r="4676" spans="1:36" x14ac:dyDescent="0.35">
      <c r="A4676">
        <v>4675</v>
      </c>
      <c r="B4676" t="s">
        <v>4711</v>
      </c>
      <c r="C4676" t="s">
        <v>30</v>
      </c>
      <c r="D4676">
        <v>0</v>
      </c>
      <c r="E4676" t="s">
        <v>23</v>
      </c>
      <c r="F4676" t="s">
        <v>23</v>
      </c>
      <c r="G4676" t="str">
        <f>IF(AND(data[[#This Row],[Partner]]="Yes", data[[#This Row],[Dependents]]="Yes"), "Both", IF(data[[#This Row],[Partner]]="Yes", "Partner", IF(data[[#This Row],[Dependents]]="Yes", "Dependent", "None")))</f>
        <v>Both</v>
      </c>
      <c r="H4676">
        <v>26</v>
      </c>
      <c r="I4676" s="1">
        <f>data[[#This Row],[Tenure]]/12</f>
        <v>2.1666666666666665</v>
      </c>
      <c r="J4676" t="s">
        <v>23</v>
      </c>
      <c r="K4676">
        <f>IF(data[[#This Row],[PhoneService]]="Yes",1,"")</f>
        <v>1</v>
      </c>
      <c r="L4676" t="s">
        <v>24</v>
      </c>
      <c r="M4676" t="str">
        <f>IF(data[[#This Row],[MultipleLines]]="Yes",1,"")</f>
        <v/>
      </c>
      <c r="N4676" t="s">
        <v>26</v>
      </c>
      <c r="O4676" t="s">
        <v>24</v>
      </c>
      <c r="P4676" t="str">
        <f>IF(data[[#This Row],[OnlineSecurity]]="Yes",1,"")</f>
        <v/>
      </c>
      <c r="Q4676" t="s">
        <v>24</v>
      </c>
      <c r="R4676" t="str">
        <f>IF(data[[#This Row],[OnlineBackup]]="Yes",1,"")</f>
        <v/>
      </c>
      <c r="S4676" t="s">
        <v>23</v>
      </c>
      <c r="T4676">
        <f>IF(data[[#This Row],[DeviceProtection]]="Yes",1,"")</f>
        <v>1</v>
      </c>
      <c r="U4676" t="s">
        <v>24</v>
      </c>
      <c r="V4676" t="str">
        <f>IF(data[[#This Row],[TechSupport]]="Yes",1,"")</f>
        <v/>
      </c>
      <c r="W4676" t="s">
        <v>24</v>
      </c>
      <c r="X4676" t="str">
        <f>IF(data[[#This Row],[StreamingTV]]="Yes",1,"")</f>
        <v/>
      </c>
      <c r="Y4676" t="s">
        <v>24</v>
      </c>
      <c r="Z4676" t="str">
        <f>IF(data[[#This Row],[StreamingMovies]]="Yes",1,"")</f>
        <v/>
      </c>
      <c r="AA4676" t="s">
        <v>31</v>
      </c>
      <c r="AB4676" t="s">
        <v>24</v>
      </c>
      <c r="AC4676" t="s">
        <v>32</v>
      </c>
      <c r="AD4676">
        <v>50.35</v>
      </c>
      <c r="AE4676">
        <v>1285.8</v>
      </c>
      <c r="AF4676">
        <v>0</v>
      </c>
      <c r="AG4676" s="2">
        <v>0</v>
      </c>
      <c r="AH4676" t="s">
        <v>24</v>
      </c>
      <c r="AI4676">
        <f t="shared" si="146"/>
        <v>0</v>
      </c>
      <c r="AJ4676">
        <f t="shared" si="147"/>
        <v>1</v>
      </c>
    </row>
    <row r="4677" spans="1:36" x14ac:dyDescent="0.35">
      <c r="A4677">
        <v>4676</v>
      </c>
      <c r="B4677" t="s">
        <v>4712</v>
      </c>
      <c r="C4677" t="s">
        <v>30</v>
      </c>
      <c r="D4677">
        <v>0</v>
      </c>
      <c r="E4677" t="s">
        <v>24</v>
      </c>
      <c r="F4677" t="s">
        <v>24</v>
      </c>
      <c r="G4677" t="str">
        <f>IF(AND(data[[#This Row],[Partner]]="Yes", data[[#This Row],[Dependents]]="Yes"), "Both", IF(data[[#This Row],[Partner]]="Yes", "Partner", IF(data[[#This Row],[Dependents]]="Yes", "Dependent", "None")))</f>
        <v>None</v>
      </c>
      <c r="H4677">
        <v>43</v>
      </c>
      <c r="I4677" s="1">
        <f>data[[#This Row],[Tenure]]/12</f>
        <v>3.5833333333333335</v>
      </c>
      <c r="J4677" t="s">
        <v>23</v>
      </c>
      <c r="K4677">
        <f>IF(data[[#This Row],[PhoneService]]="Yes",1,"")</f>
        <v>1</v>
      </c>
      <c r="L4677" t="s">
        <v>23</v>
      </c>
      <c r="M4677">
        <f>IF(data[[#This Row],[MultipleLines]]="Yes",1,"")</f>
        <v>1</v>
      </c>
      <c r="N4677" t="s">
        <v>37</v>
      </c>
      <c r="O4677" t="s">
        <v>24</v>
      </c>
      <c r="P4677" t="str">
        <f>IF(data[[#This Row],[OnlineSecurity]]="Yes",1,"")</f>
        <v/>
      </c>
      <c r="Q4677" t="s">
        <v>24</v>
      </c>
      <c r="R4677" t="str">
        <f>IF(data[[#This Row],[OnlineBackup]]="Yes",1,"")</f>
        <v/>
      </c>
      <c r="S4677" t="s">
        <v>24</v>
      </c>
      <c r="T4677" t="str">
        <f>IF(data[[#This Row],[DeviceProtection]]="Yes",1,"")</f>
        <v/>
      </c>
      <c r="U4677" t="s">
        <v>23</v>
      </c>
      <c r="V4677">
        <f>IF(data[[#This Row],[TechSupport]]="Yes",1,"")</f>
        <v>1</v>
      </c>
      <c r="W4677" t="s">
        <v>23</v>
      </c>
      <c r="X4677">
        <f>IF(data[[#This Row],[StreamingTV]]="Yes",1,"")</f>
        <v>1</v>
      </c>
      <c r="Y4677" t="s">
        <v>23</v>
      </c>
      <c r="Z4677">
        <f>IF(data[[#This Row],[StreamingMovies]]="Yes",1,"")</f>
        <v>1</v>
      </c>
      <c r="AA4677" t="s">
        <v>31</v>
      </c>
      <c r="AB4677" t="s">
        <v>23</v>
      </c>
      <c r="AC4677" t="s">
        <v>28</v>
      </c>
      <c r="AD4677">
        <v>100</v>
      </c>
      <c r="AE4677">
        <v>4211.55</v>
      </c>
      <c r="AF4677">
        <v>0</v>
      </c>
      <c r="AG4677" s="2">
        <v>4</v>
      </c>
      <c r="AH4677" t="s">
        <v>23</v>
      </c>
      <c r="AI4677">
        <f t="shared" si="146"/>
        <v>1</v>
      </c>
      <c r="AJ4677" t="str">
        <f t="shared" si="147"/>
        <v/>
      </c>
    </row>
    <row r="4678" spans="1:36" x14ac:dyDescent="0.35">
      <c r="A4678">
        <v>4677</v>
      </c>
      <c r="B4678" t="s">
        <v>4713</v>
      </c>
      <c r="C4678" t="s">
        <v>30</v>
      </c>
      <c r="D4678">
        <v>0</v>
      </c>
      <c r="E4678" t="s">
        <v>24</v>
      </c>
      <c r="F4678" t="s">
        <v>23</v>
      </c>
      <c r="G4678" t="str">
        <f>IF(AND(data[[#This Row],[Partner]]="Yes", data[[#This Row],[Dependents]]="Yes"), "Both", IF(data[[#This Row],[Partner]]="Yes", "Partner", IF(data[[#This Row],[Dependents]]="Yes", "Dependent", "None")))</f>
        <v>Dependent</v>
      </c>
      <c r="H4678">
        <v>19</v>
      </c>
      <c r="I4678" s="1">
        <f>data[[#This Row],[Tenure]]/12</f>
        <v>1.5833333333333333</v>
      </c>
      <c r="J4678" t="s">
        <v>23</v>
      </c>
      <c r="K4678">
        <f>IF(data[[#This Row],[PhoneService]]="Yes",1,"")</f>
        <v>1</v>
      </c>
      <c r="L4678" t="s">
        <v>24</v>
      </c>
      <c r="M4678" t="str">
        <f>IF(data[[#This Row],[MultipleLines]]="Yes",1,"")</f>
        <v/>
      </c>
      <c r="N4678" t="s">
        <v>24</v>
      </c>
      <c r="O4678" t="s">
        <v>46</v>
      </c>
      <c r="P4678" t="str">
        <f>IF(data[[#This Row],[OnlineSecurity]]="Yes",1,"")</f>
        <v/>
      </c>
      <c r="Q4678" t="s">
        <v>46</v>
      </c>
      <c r="R4678" t="str">
        <f>IF(data[[#This Row],[OnlineBackup]]="Yes",1,"")</f>
        <v/>
      </c>
      <c r="S4678" t="s">
        <v>46</v>
      </c>
      <c r="T4678" t="str">
        <f>IF(data[[#This Row],[DeviceProtection]]="Yes",1,"")</f>
        <v/>
      </c>
      <c r="U4678" t="s">
        <v>46</v>
      </c>
      <c r="V4678" t="str">
        <f>IF(data[[#This Row],[TechSupport]]="Yes",1,"")</f>
        <v/>
      </c>
      <c r="W4678" t="s">
        <v>46</v>
      </c>
      <c r="X4678" t="str">
        <f>IF(data[[#This Row],[StreamingTV]]="Yes",1,"")</f>
        <v/>
      </c>
      <c r="Y4678" t="s">
        <v>46</v>
      </c>
      <c r="Z4678" t="str">
        <f>IF(data[[#This Row],[StreamingMovies]]="Yes",1,"")</f>
        <v/>
      </c>
      <c r="AA4678" t="s">
        <v>27</v>
      </c>
      <c r="AB4678" t="s">
        <v>23</v>
      </c>
      <c r="AC4678" t="s">
        <v>28</v>
      </c>
      <c r="AD4678">
        <v>20</v>
      </c>
      <c r="AE4678">
        <v>377.55</v>
      </c>
      <c r="AF4678">
        <v>0</v>
      </c>
      <c r="AG4678" s="2">
        <v>0</v>
      </c>
      <c r="AH4678" t="s">
        <v>24</v>
      </c>
      <c r="AI4678">
        <f t="shared" si="146"/>
        <v>0</v>
      </c>
      <c r="AJ4678">
        <f t="shared" si="147"/>
        <v>1</v>
      </c>
    </row>
    <row r="4679" spans="1:36" x14ac:dyDescent="0.35">
      <c r="A4679">
        <v>4678</v>
      </c>
      <c r="B4679" t="s">
        <v>4714</v>
      </c>
      <c r="C4679" t="s">
        <v>30</v>
      </c>
      <c r="D4679">
        <v>0</v>
      </c>
      <c r="E4679" t="s">
        <v>23</v>
      </c>
      <c r="F4679" t="s">
        <v>24</v>
      </c>
      <c r="G4679" t="str">
        <f>IF(AND(data[[#This Row],[Partner]]="Yes", data[[#This Row],[Dependents]]="Yes"), "Both", IF(data[[#This Row],[Partner]]="Yes", "Partner", IF(data[[#This Row],[Dependents]]="Yes", "Dependent", "None")))</f>
        <v>Partner</v>
      </c>
      <c r="H4679">
        <v>10</v>
      </c>
      <c r="I4679" s="1">
        <f>data[[#This Row],[Tenure]]/12</f>
        <v>0.83333333333333337</v>
      </c>
      <c r="J4679" t="s">
        <v>23</v>
      </c>
      <c r="K4679">
        <f>IF(data[[#This Row],[PhoneService]]="Yes",1,"")</f>
        <v>1</v>
      </c>
      <c r="L4679" t="s">
        <v>24</v>
      </c>
      <c r="M4679" t="str">
        <f>IF(data[[#This Row],[MultipleLines]]="Yes",1,"")</f>
        <v/>
      </c>
      <c r="N4679" t="s">
        <v>37</v>
      </c>
      <c r="O4679" t="s">
        <v>24</v>
      </c>
      <c r="P4679" t="str">
        <f>IF(data[[#This Row],[OnlineSecurity]]="Yes",1,"")</f>
        <v/>
      </c>
      <c r="Q4679" t="s">
        <v>23</v>
      </c>
      <c r="R4679">
        <f>IF(data[[#This Row],[OnlineBackup]]="Yes",1,"")</f>
        <v>1</v>
      </c>
      <c r="S4679" t="s">
        <v>24</v>
      </c>
      <c r="T4679" t="str">
        <f>IF(data[[#This Row],[DeviceProtection]]="Yes",1,"")</f>
        <v/>
      </c>
      <c r="U4679" t="s">
        <v>23</v>
      </c>
      <c r="V4679">
        <f>IF(data[[#This Row],[TechSupport]]="Yes",1,"")</f>
        <v>1</v>
      </c>
      <c r="W4679" t="s">
        <v>23</v>
      </c>
      <c r="X4679">
        <f>IF(data[[#This Row],[StreamingTV]]="Yes",1,"")</f>
        <v>1</v>
      </c>
      <c r="Y4679" t="s">
        <v>23</v>
      </c>
      <c r="Z4679">
        <f>IF(data[[#This Row],[StreamingMovies]]="Yes",1,"")</f>
        <v>1</v>
      </c>
      <c r="AA4679" t="s">
        <v>27</v>
      </c>
      <c r="AB4679" t="s">
        <v>23</v>
      </c>
      <c r="AC4679" t="s">
        <v>28</v>
      </c>
      <c r="AD4679">
        <v>99.85</v>
      </c>
      <c r="AE4679">
        <v>990.9</v>
      </c>
      <c r="AF4679">
        <v>0</v>
      </c>
      <c r="AG4679" s="2">
        <v>3</v>
      </c>
      <c r="AH4679" t="s">
        <v>23</v>
      </c>
      <c r="AI4679">
        <f t="shared" si="146"/>
        <v>1</v>
      </c>
      <c r="AJ4679" t="str">
        <f t="shared" si="147"/>
        <v/>
      </c>
    </row>
    <row r="4680" spans="1:36" x14ac:dyDescent="0.35">
      <c r="A4680">
        <v>4679</v>
      </c>
      <c r="B4680" t="s">
        <v>4715</v>
      </c>
      <c r="C4680" t="s">
        <v>22</v>
      </c>
      <c r="D4680">
        <v>0</v>
      </c>
      <c r="E4680" t="s">
        <v>24</v>
      </c>
      <c r="F4680" t="s">
        <v>23</v>
      </c>
      <c r="G4680" t="str">
        <f>IF(AND(data[[#This Row],[Partner]]="Yes", data[[#This Row],[Dependents]]="Yes"), "Both", IF(data[[#This Row],[Partner]]="Yes", "Partner", IF(data[[#This Row],[Dependents]]="Yes", "Dependent", "None")))</f>
        <v>Dependent</v>
      </c>
      <c r="H4680">
        <v>2</v>
      </c>
      <c r="I4680" s="1">
        <f>data[[#This Row],[Tenure]]/12</f>
        <v>0.16666666666666666</v>
      </c>
      <c r="J4680" t="s">
        <v>23</v>
      </c>
      <c r="K4680">
        <f>IF(data[[#This Row],[PhoneService]]="Yes",1,"")</f>
        <v>1</v>
      </c>
      <c r="L4680" t="s">
        <v>23</v>
      </c>
      <c r="M4680">
        <f>IF(data[[#This Row],[MultipleLines]]="Yes",1,"")</f>
        <v>1</v>
      </c>
      <c r="N4680" t="s">
        <v>37</v>
      </c>
      <c r="O4680" t="s">
        <v>24</v>
      </c>
      <c r="P4680" t="str">
        <f>IF(data[[#This Row],[OnlineSecurity]]="Yes",1,"")</f>
        <v/>
      </c>
      <c r="Q4680" t="s">
        <v>24</v>
      </c>
      <c r="R4680" t="str">
        <f>IF(data[[#This Row],[OnlineBackup]]="Yes",1,"")</f>
        <v/>
      </c>
      <c r="S4680" t="s">
        <v>24</v>
      </c>
      <c r="T4680" t="str">
        <f>IF(data[[#This Row],[DeviceProtection]]="Yes",1,"")</f>
        <v/>
      </c>
      <c r="U4680" t="s">
        <v>24</v>
      </c>
      <c r="V4680" t="str">
        <f>IF(data[[#This Row],[TechSupport]]="Yes",1,"")</f>
        <v/>
      </c>
      <c r="W4680" t="s">
        <v>23</v>
      </c>
      <c r="X4680">
        <f>IF(data[[#This Row],[StreamingTV]]="Yes",1,"")</f>
        <v>1</v>
      </c>
      <c r="Y4680" t="s">
        <v>23</v>
      </c>
      <c r="Z4680">
        <f>IF(data[[#This Row],[StreamingMovies]]="Yes",1,"")</f>
        <v>1</v>
      </c>
      <c r="AA4680" t="s">
        <v>27</v>
      </c>
      <c r="AB4680" t="s">
        <v>23</v>
      </c>
      <c r="AC4680" t="s">
        <v>35</v>
      </c>
      <c r="AD4680">
        <v>94.2</v>
      </c>
      <c r="AE4680">
        <v>193.8</v>
      </c>
      <c r="AF4680">
        <v>0</v>
      </c>
      <c r="AG4680" s="2">
        <v>0</v>
      </c>
      <c r="AH4680" t="s">
        <v>23</v>
      </c>
      <c r="AI4680">
        <f t="shared" si="146"/>
        <v>1</v>
      </c>
      <c r="AJ4680" t="str">
        <f t="shared" si="147"/>
        <v/>
      </c>
    </row>
    <row r="4681" spans="1:36" x14ac:dyDescent="0.35">
      <c r="A4681">
        <v>4680</v>
      </c>
      <c r="B4681" t="s">
        <v>4716</v>
      </c>
      <c r="C4681" t="s">
        <v>22</v>
      </c>
      <c r="D4681">
        <v>0</v>
      </c>
      <c r="E4681" t="s">
        <v>23</v>
      </c>
      <c r="F4681" t="s">
        <v>24</v>
      </c>
      <c r="G4681" t="str">
        <f>IF(AND(data[[#This Row],[Partner]]="Yes", data[[#This Row],[Dependents]]="Yes"), "Both", IF(data[[#This Row],[Partner]]="Yes", "Partner", IF(data[[#This Row],[Dependents]]="Yes", "Dependent", "None")))</f>
        <v>Partner</v>
      </c>
      <c r="H4681">
        <v>72</v>
      </c>
      <c r="I4681" s="1">
        <f>data[[#This Row],[Tenure]]/12</f>
        <v>6</v>
      </c>
      <c r="J4681" t="s">
        <v>23</v>
      </c>
      <c r="K4681">
        <f>IF(data[[#This Row],[PhoneService]]="Yes",1,"")</f>
        <v>1</v>
      </c>
      <c r="L4681" t="s">
        <v>23</v>
      </c>
      <c r="M4681">
        <f>IF(data[[#This Row],[MultipleLines]]="Yes",1,"")</f>
        <v>1</v>
      </c>
      <c r="N4681" t="s">
        <v>26</v>
      </c>
      <c r="O4681" t="s">
        <v>23</v>
      </c>
      <c r="P4681">
        <f>IF(data[[#This Row],[OnlineSecurity]]="Yes",1,"")</f>
        <v>1</v>
      </c>
      <c r="Q4681" t="s">
        <v>23</v>
      </c>
      <c r="R4681">
        <f>IF(data[[#This Row],[OnlineBackup]]="Yes",1,"")</f>
        <v>1</v>
      </c>
      <c r="S4681" t="s">
        <v>24</v>
      </c>
      <c r="T4681" t="str">
        <f>IF(data[[#This Row],[DeviceProtection]]="Yes",1,"")</f>
        <v/>
      </c>
      <c r="U4681" t="s">
        <v>23</v>
      </c>
      <c r="V4681">
        <f>IF(data[[#This Row],[TechSupport]]="Yes",1,"")</f>
        <v>1</v>
      </c>
      <c r="W4681" t="s">
        <v>23</v>
      </c>
      <c r="X4681">
        <f>IF(data[[#This Row],[StreamingTV]]="Yes",1,"")</f>
        <v>1</v>
      </c>
      <c r="Y4681" t="s">
        <v>23</v>
      </c>
      <c r="Z4681">
        <f>IF(data[[#This Row],[StreamingMovies]]="Yes",1,"")</f>
        <v>1</v>
      </c>
      <c r="AA4681" t="s">
        <v>47</v>
      </c>
      <c r="AB4681" t="s">
        <v>23</v>
      </c>
      <c r="AC4681" t="s">
        <v>35</v>
      </c>
      <c r="AD4681">
        <v>86.4</v>
      </c>
      <c r="AE4681">
        <v>6058.95</v>
      </c>
      <c r="AF4681">
        <v>0</v>
      </c>
      <c r="AG4681" s="2">
        <v>0</v>
      </c>
      <c r="AH4681" t="s">
        <v>24</v>
      </c>
      <c r="AI4681">
        <f t="shared" si="146"/>
        <v>0</v>
      </c>
      <c r="AJ4681">
        <f t="shared" si="147"/>
        <v>1</v>
      </c>
    </row>
    <row r="4682" spans="1:36" x14ac:dyDescent="0.35">
      <c r="A4682">
        <v>4681</v>
      </c>
      <c r="B4682" t="s">
        <v>4717</v>
      </c>
      <c r="C4682" t="s">
        <v>30</v>
      </c>
      <c r="D4682">
        <v>1</v>
      </c>
      <c r="E4682" t="s">
        <v>24</v>
      </c>
      <c r="F4682" t="s">
        <v>24</v>
      </c>
      <c r="G4682" t="str">
        <f>IF(AND(data[[#This Row],[Partner]]="Yes", data[[#This Row],[Dependents]]="Yes"), "Both", IF(data[[#This Row],[Partner]]="Yes", "Partner", IF(data[[#This Row],[Dependents]]="Yes", "Dependent", "None")))</f>
        <v>None</v>
      </c>
      <c r="H4682">
        <v>18</v>
      </c>
      <c r="I4682" s="1">
        <f>data[[#This Row],[Tenure]]/12</f>
        <v>1.5</v>
      </c>
      <c r="J4682" t="s">
        <v>23</v>
      </c>
      <c r="K4682">
        <f>IF(data[[#This Row],[PhoneService]]="Yes",1,"")</f>
        <v>1</v>
      </c>
      <c r="L4682" t="s">
        <v>23</v>
      </c>
      <c r="M4682">
        <f>IF(data[[#This Row],[MultipleLines]]="Yes",1,"")</f>
        <v>1</v>
      </c>
      <c r="N4682" t="s">
        <v>26</v>
      </c>
      <c r="O4682" t="s">
        <v>23</v>
      </c>
      <c r="P4682">
        <f>IF(data[[#This Row],[OnlineSecurity]]="Yes",1,"")</f>
        <v>1</v>
      </c>
      <c r="Q4682" t="s">
        <v>23</v>
      </c>
      <c r="R4682">
        <f>IF(data[[#This Row],[OnlineBackup]]="Yes",1,"")</f>
        <v>1</v>
      </c>
      <c r="S4682" t="s">
        <v>24</v>
      </c>
      <c r="T4682" t="str">
        <f>IF(data[[#This Row],[DeviceProtection]]="Yes",1,"")</f>
        <v/>
      </c>
      <c r="U4682" t="s">
        <v>24</v>
      </c>
      <c r="V4682" t="str">
        <f>IF(data[[#This Row],[TechSupport]]="Yes",1,"")</f>
        <v/>
      </c>
      <c r="W4682" t="s">
        <v>24</v>
      </c>
      <c r="X4682" t="str">
        <f>IF(data[[#This Row],[StreamingTV]]="Yes",1,"")</f>
        <v/>
      </c>
      <c r="Y4682" t="s">
        <v>24</v>
      </c>
      <c r="Z4682" t="str">
        <f>IF(data[[#This Row],[StreamingMovies]]="Yes",1,"")</f>
        <v/>
      </c>
      <c r="AA4682" t="s">
        <v>27</v>
      </c>
      <c r="AB4682" t="s">
        <v>23</v>
      </c>
      <c r="AC4682" t="s">
        <v>40</v>
      </c>
      <c r="AD4682">
        <v>58.4</v>
      </c>
      <c r="AE4682">
        <v>964.9</v>
      </c>
      <c r="AF4682">
        <v>1</v>
      </c>
      <c r="AG4682" s="2">
        <v>0</v>
      </c>
      <c r="AH4682" t="s">
        <v>24</v>
      </c>
      <c r="AI4682">
        <f t="shared" si="146"/>
        <v>0</v>
      </c>
      <c r="AJ4682">
        <f t="shared" si="147"/>
        <v>1</v>
      </c>
    </row>
    <row r="4683" spans="1:36" x14ac:dyDescent="0.35">
      <c r="A4683">
        <v>4682</v>
      </c>
      <c r="B4683" t="s">
        <v>4718</v>
      </c>
      <c r="C4683" t="s">
        <v>30</v>
      </c>
      <c r="D4683">
        <v>1</v>
      </c>
      <c r="E4683" t="s">
        <v>24</v>
      </c>
      <c r="F4683" t="s">
        <v>24</v>
      </c>
      <c r="G4683" t="str">
        <f>IF(AND(data[[#This Row],[Partner]]="Yes", data[[#This Row],[Dependents]]="Yes"), "Both", IF(data[[#This Row],[Partner]]="Yes", "Partner", IF(data[[#This Row],[Dependents]]="Yes", "Dependent", "None")))</f>
        <v>None</v>
      </c>
      <c r="H4683">
        <v>9</v>
      </c>
      <c r="I4683" s="1">
        <f>data[[#This Row],[Tenure]]/12</f>
        <v>0.75</v>
      </c>
      <c r="J4683" t="s">
        <v>23</v>
      </c>
      <c r="K4683">
        <f>IF(data[[#This Row],[PhoneService]]="Yes",1,"")</f>
        <v>1</v>
      </c>
      <c r="L4683" t="s">
        <v>23</v>
      </c>
      <c r="M4683">
        <f>IF(data[[#This Row],[MultipleLines]]="Yes",1,"")</f>
        <v>1</v>
      </c>
      <c r="N4683" t="s">
        <v>37</v>
      </c>
      <c r="O4683" t="s">
        <v>24</v>
      </c>
      <c r="P4683" t="str">
        <f>IF(data[[#This Row],[OnlineSecurity]]="Yes",1,"")</f>
        <v/>
      </c>
      <c r="Q4683" t="s">
        <v>24</v>
      </c>
      <c r="R4683" t="str">
        <f>IF(data[[#This Row],[OnlineBackup]]="Yes",1,"")</f>
        <v/>
      </c>
      <c r="S4683" t="s">
        <v>24</v>
      </c>
      <c r="T4683" t="str">
        <f>IF(data[[#This Row],[DeviceProtection]]="Yes",1,"")</f>
        <v/>
      </c>
      <c r="U4683" t="s">
        <v>24</v>
      </c>
      <c r="V4683" t="str">
        <f>IF(data[[#This Row],[TechSupport]]="Yes",1,"")</f>
        <v/>
      </c>
      <c r="W4683" t="s">
        <v>24</v>
      </c>
      <c r="X4683" t="str">
        <f>IF(data[[#This Row],[StreamingTV]]="Yes",1,"")</f>
        <v/>
      </c>
      <c r="Y4683" t="s">
        <v>23</v>
      </c>
      <c r="Z4683">
        <f>IF(data[[#This Row],[StreamingMovies]]="Yes",1,"")</f>
        <v>1</v>
      </c>
      <c r="AA4683" t="s">
        <v>27</v>
      </c>
      <c r="AB4683" t="s">
        <v>23</v>
      </c>
      <c r="AC4683" t="s">
        <v>28</v>
      </c>
      <c r="AD4683">
        <v>83.85</v>
      </c>
      <c r="AE4683">
        <v>790.15</v>
      </c>
      <c r="AF4683">
        <v>0</v>
      </c>
      <c r="AG4683" s="2">
        <v>0</v>
      </c>
      <c r="AH4683" t="s">
        <v>23</v>
      </c>
      <c r="AI4683">
        <f t="shared" si="146"/>
        <v>1</v>
      </c>
      <c r="AJ4683" t="str">
        <f t="shared" si="147"/>
        <v/>
      </c>
    </row>
    <row r="4684" spans="1:36" x14ac:dyDescent="0.35">
      <c r="A4684">
        <v>4683</v>
      </c>
      <c r="B4684" t="s">
        <v>4719</v>
      </c>
      <c r="C4684" t="s">
        <v>22</v>
      </c>
      <c r="D4684">
        <v>1</v>
      </c>
      <c r="E4684" t="s">
        <v>24</v>
      </c>
      <c r="F4684" t="s">
        <v>24</v>
      </c>
      <c r="G4684" t="str">
        <f>IF(AND(data[[#This Row],[Partner]]="Yes", data[[#This Row],[Dependents]]="Yes"), "Both", IF(data[[#This Row],[Partner]]="Yes", "Partner", IF(data[[#This Row],[Dependents]]="Yes", "Dependent", "None")))</f>
        <v>None</v>
      </c>
      <c r="H4684">
        <v>27</v>
      </c>
      <c r="I4684" s="1">
        <f>data[[#This Row],[Tenure]]/12</f>
        <v>2.25</v>
      </c>
      <c r="J4684" t="s">
        <v>23</v>
      </c>
      <c r="K4684">
        <f>IF(data[[#This Row],[PhoneService]]="Yes",1,"")</f>
        <v>1</v>
      </c>
      <c r="L4684" t="s">
        <v>23</v>
      </c>
      <c r="M4684">
        <f>IF(data[[#This Row],[MultipleLines]]="Yes",1,"")</f>
        <v>1</v>
      </c>
      <c r="N4684" t="s">
        <v>37</v>
      </c>
      <c r="O4684" t="s">
        <v>24</v>
      </c>
      <c r="P4684" t="str">
        <f>IF(data[[#This Row],[OnlineSecurity]]="Yes",1,"")</f>
        <v/>
      </c>
      <c r="Q4684" t="s">
        <v>24</v>
      </c>
      <c r="R4684" t="str">
        <f>IF(data[[#This Row],[OnlineBackup]]="Yes",1,"")</f>
        <v/>
      </c>
      <c r="S4684" t="s">
        <v>23</v>
      </c>
      <c r="T4684">
        <f>IF(data[[#This Row],[DeviceProtection]]="Yes",1,"")</f>
        <v>1</v>
      </c>
      <c r="U4684" t="s">
        <v>24</v>
      </c>
      <c r="V4684" t="str">
        <f>IF(data[[#This Row],[TechSupport]]="Yes",1,"")</f>
        <v/>
      </c>
      <c r="W4684" t="s">
        <v>24</v>
      </c>
      <c r="X4684" t="str">
        <f>IF(data[[#This Row],[StreamingTV]]="Yes",1,"")</f>
        <v/>
      </c>
      <c r="Y4684" t="s">
        <v>23</v>
      </c>
      <c r="Z4684">
        <f>IF(data[[#This Row],[StreamingMovies]]="Yes",1,"")</f>
        <v>1</v>
      </c>
      <c r="AA4684" t="s">
        <v>27</v>
      </c>
      <c r="AB4684" t="s">
        <v>24</v>
      </c>
      <c r="AC4684" t="s">
        <v>40</v>
      </c>
      <c r="AD4684">
        <v>88.3</v>
      </c>
      <c r="AE4684">
        <v>2467.75</v>
      </c>
      <c r="AF4684">
        <v>0</v>
      </c>
      <c r="AG4684" s="2">
        <v>2</v>
      </c>
      <c r="AH4684" t="s">
        <v>23</v>
      </c>
      <c r="AI4684">
        <f t="shared" si="146"/>
        <v>1</v>
      </c>
      <c r="AJ4684" t="str">
        <f t="shared" si="147"/>
        <v/>
      </c>
    </row>
    <row r="4685" spans="1:36" x14ac:dyDescent="0.35">
      <c r="A4685">
        <v>4684</v>
      </c>
      <c r="B4685" t="s">
        <v>4720</v>
      </c>
      <c r="C4685" t="s">
        <v>30</v>
      </c>
      <c r="D4685">
        <v>0</v>
      </c>
      <c r="E4685" t="s">
        <v>24</v>
      </c>
      <c r="F4685" t="s">
        <v>24</v>
      </c>
      <c r="G4685" t="str">
        <f>IF(AND(data[[#This Row],[Partner]]="Yes", data[[#This Row],[Dependents]]="Yes"), "Both", IF(data[[#This Row],[Partner]]="Yes", "Partner", IF(data[[#This Row],[Dependents]]="Yes", "Dependent", "None")))</f>
        <v>None</v>
      </c>
      <c r="H4685">
        <v>24</v>
      </c>
      <c r="I4685" s="1">
        <f>data[[#This Row],[Tenure]]/12</f>
        <v>2</v>
      </c>
      <c r="J4685" t="s">
        <v>23</v>
      </c>
      <c r="K4685">
        <f>IF(data[[#This Row],[PhoneService]]="Yes",1,"")</f>
        <v>1</v>
      </c>
      <c r="L4685" t="s">
        <v>23</v>
      </c>
      <c r="M4685">
        <f>IF(data[[#This Row],[MultipleLines]]="Yes",1,"")</f>
        <v>1</v>
      </c>
      <c r="N4685" t="s">
        <v>37</v>
      </c>
      <c r="O4685" t="s">
        <v>24</v>
      </c>
      <c r="P4685" t="str">
        <f>IF(data[[#This Row],[OnlineSecurity]]="Yes",1,"")</f>
        <v/>
      </c>
      <c r="Q4685" t="s">
        <v>24</v>
      </c>
      <c r="R4685" t="str">
        <f>IF(data[[#This Row],[OnlineBackup]]="Yes",1,"")</f>
        <v/>
      </c>
      <c r="S4685" t="s">
        <v>24</v>
      </c>
      <c r="T4685" t="str">
        <f>IF(data[[#This Row],[DeviceProtection]]="Yes",1,"")</f>
        <v/>
      </c>
      <c r="U4685" t="s">
        <v>24</v>
      </c>
      <c r="V4685" t="str">
        <f>IF(data[[#This Row],[TechSupport]]="Yes",1,"")</f>
        <v/>
      </c>
      <c r="W4685" t="s">
        <v>23</v>
      </c>
      <c r="X4685">
        <f>IF(data[[#This Row],[StreamingTV]]="Yes",1,"")</f>
        <v>1</v>
      </c>
      <c r="Y4685" t="s">
        <v>23</v>
      </c>
      <c r="Z4685">
        <f>IF(data[[#This Row],[StreamingMovies]]="Yes",1,"")</f>
        <v>1</v>
      </c>
      <c r="AA4685" t="s">
        <v>27</v>
      </c>
      <c r="AB4685" t="s">
        <v>23</v>
      </c>
      <c r="AC4685" t="s">
        <v>28</v>
      </c>
      <c r="AD4685">
        <v>94.1</v>
      </c>
      <c r="AE4685">
        <v>2322.85</v>
      </c>
      <c r="AF4685">
        <v>0</v>
      </c>
      <c r="AG4685" s="2">
        <v>0</v>
      </c>
      <c r="AH4685" t="s">
        <v>24</v>
      </c>
      <c r="AI4685">
        <f t="shared" si="146"/>
        <v>0</v>
      </c>
      <c r="AJ4685">
        <f t="shared" si="147"/>
        <v>1</v>
      </c>
    </row>
    <row r="4686" spans="1:36" x14ac:dyDescent="0.35">
      <c r="A4686">
        <v>4685</v>
      </c>
      <c r="B4686" t="s">
        <v>4721</v>
      </c>
      <c r="C4686" t="s">
        <v>30</v>
      </c>
      <c r="D4686">
        <v>0</v>
      </c>
      <c r="E4686" t="s">
        <v>24</v>
      </c>
      <c r="F4686" t="s">
        <v>24</v>
      </c>
      <c r="G4686" t="str">
        <f>IF(AND(data[[#This Row],[Partner]]="Yes", data[[#This Row],[Dependents]]="Yes"), "Both", IF(data[[#This Row],[Partner]]="Yes", "Partner", IF(data[[#This Row],[Dependents]]="Yes", "Dependent", "None")))</f>
        <v>None</v>
      </c>
      <c r="H4686">
        <v>69</v>
      </c>
      <c r="I4686" s="1">
        <f>data[[#This Row],[Tenure]]/12</f>
        <v>5.75</v>
      </c>
      <c r="J4686" t="s">
        <v>23</v>
      </c>
      <c r="K4686">
        <f>IF(data[[#This Row],[PhoneService]]="Yes",1,"")</f>
        <v>1</v>
      </c>
      <c r="L4686" t="s">
        <v>24</v>
      </c>
      <c r="M4686" t="str">
        <f>IF(data[[#This Row],[MultipleLines]]="Yes",1,"")</f>
        <v/>
      </c>
      <c r="N4686" t="s">
        <v>37</v>
      </c>
      <c r="O4686" t="s">
        <v>24</v>
      </c>
      <c r="P4686" t="str">
        <f>IF(data[[#This Row],[OnlineSecurity]]="Yes",1,"")</f>
        <v/>
      </c>
      <c r="Q4686" t="s">
        <v>23</v>
      </c>
      <c r="R4686">
        <f>IF(data[[#This Row],[OnlineBackup]]="Yes",1,"")</f>
        <v>1</v>
      </c>
      <c r="S4686" t="s">
        <v>23</v>
      </c>
      <c r="T4686">
        <f>IF(data[[#This Row],[DeviceProtection]]="Yes",1,"")</f>
        <v>1</v>
      </c>
      <c r="U4686" t="s">
        <v>23</v>
      </c>
      <c r="V4686">
        <f>IF(data[[#This Row],[TechSupport]]="Yes",1,"")</f>
        <v>1</v>
      </c>
      <c r="W4686" t="s">
        <v>23</v>
      </c>
      <c r="X4686">
        <f>IF(data[[#This Row],[StreamingTV]]="Yes",1,"")</f>
        <v>1</v>
      </c>
      <c r="Y4686" t="s">
        <v>23</v>
      </c>
      <c r="Z4686">
        <f>IF(data[[#This Row],[StreamingMovies]]="Yes",1,"")</f>
        <v>1</v>
      </c>
      <c r="AA4686" t="s">
        <v>31</v>
      </c>
      <c r="AB4686" t="s">
        <v>23</v>
      </c>
      <c r="AC4686" t="s">
        <v>35</v>
      </c>
      <c r="AD4686">
        <v>104.05</v>
      </c>
      <c r="AE4686">
        <v>7262</v>
      </c>
      <c r="AF4686">
        <v>0</v>
      </c>
      <c r="AG4686" s="2">
        <v>4</v>
      </c>
      <c r="AH4686" t="s">
        <v>23</v>
      </c>
      <c r="AI4686">
        <f t="shared" si="146"/>
        <v>1</v>
      </c>
      <c r="AJ4686" t="str">
        <f t="shared" si="147"/>
        <v/>
      </c>
    </row>
    <row r="4687" spans="1:36" x14ac:dyDescent="0.35">
      <c r="A4687">
        <v>4686</v>
      </c>
      <c r="B4687" t="s">
        <v>4722</v>
      </c>
      <c r="C4687" t="s">
        <v>22</v>
      </c>
      <c r="D4687">
        <v>0</v>
      </c>
      <c r="E4687" t="s">
        <v>23</v>
      </c>
      <c r="F4687" t="s">
        <v>24</v>
      </c>
      <c r="G4687" t="str">
        <f>IF(AND(data[[#This Row],[Partner]]="Yes", data[[#This Row],[Dependents]]="Yes"), "Both", IF(data[[#This Row],[Partner]]="Yes", "Partner", IF(data[[#This Row],[Dependents]]="Yes", "Dependent", "None")))</f>
        <v>Partner</v>
      </c>
      <c r="H4687">
        <v>46</v>
      </c>
      <c r="I4687" s="1">
        <f>data[[#This Row],[Tenure]]/12</f>
        <v>3.8333333333333335</v>
      </c>
      <c r="J4687" t="s">
        <v>23</v>
      </c>
      <c r="K4687">
        <f>IF(data[[#This Row],[PhoneService]]="Yes",1,"")</f>
        <v>1</v>
      </c>
      <c r="L4687" t="s">
        <v>23</v>
      </c>
      <c r="M4687">
        <f>IF(data[[#This Row],[MultipleLines]]="Yes",1,"")</f>
        <v>1</v>
      </c>
      <c r="N4687" t="s">
        <v>37</v>
      </c>
      <c r="O4687" t="s">
        <v>24</v>
      </c>
      <c r="P4687" t="str">
        <f>IF(data[[#This Row],[OnlineSecurity]]="Yes",1,"")</f>
        <v/>
      </c>
      <c r="Q4687" t="s">
        <v>23</v>
      </c>
      <c r="R4687">
        <f>IF(data[[#This Row],[OnlineBackup]]="Yes",1,"")</f>
        <v>1</v>
      </c>
      <c r="S4687" t="s">
        <v>23</v>
      </c>
      <c r="T4687">
        <f>IF(data[[#This Row],[DeviceProtection]]="Yes",1,"")</f>
        <v>1</v>
      </c>
      <c r="U4687" t="s">
        <v>23</v>
      </c>
      <c r="V4687">
        <f>IF(data[[#This Row],[TechSupport]]="Yes",1,"")</f>
        <v>1</v>
      </c>
      <c r="W4687" t="s">
        <v>23</v>
      </c>
      <c r="X4687">
        <f>IF(data[[#This Row],[StreamingTV]]="Yes",1,"")</f>
        <v>1</v>
      </c>
      <c r="Y4687" t="s">
        <v>23</v>
      </c>
      <c r="Z4687">
        <f>IF(data[[#This Row],[StreamingMovies]]="Yes",1,"")</f>
        <v>1</v>
      </c>
      <c r="AA4687" t="s">
        <v>47</v>
      </c>
      <c r="AB4687" t="s">
        <v>23</v>
      </c>
      <c r="AC4687" t="s">
        <v>40</v>
      </c>
      <c r="AD4687">
        <v>108.9</v>
      </c>
      <c r="AE4687">
        <v>4854.3</v>
      </c>
      <c r="AF4687">
        <v>3</v>
      </c>
      <c r="AG4687" s="2">
        <v>0</v>
      </c>
      <c r="AH4687" t="s">
        <v>24</v>
      </c>
      <c r="AI4687">
        <f t="shared" si="146"/>
        <v>0</v>
      </c>
      <c r="AJ4687">
        <f t="shared" si="147"/>
        <v>1</v>
      </c>
    </row>
    <row r="4688" spans="1:36" x14ac:dyDescent="0.35">
      <c r="A4688">
        <v>4687</v>
      </c>
      <c r="B4688" t="s">
        <v>4723</v>
      </c>
      <c r="C4688" t="s">
        <v>22</v>
      </c>
      <c r="D4688">
        <v>1</v>
      </c>
      <c r="E4688" t="s">
        <v>24</v>
      </c>
      <c r="F4688" t="s">
        <v>24</v>
      </c>
      <c r="G4688" t="str">
        <f>IF(AND(data[[#This Row],[Partner]]="Yes", data[[#This Row],[Dependents]]="Yes"), "Both", IF(data[[#This Row],[Partner]]="Yes", "Partner", IF(data[[#This Row],[Dependents]]="Yes", "Dependent", "None")))</f>
        <v>None</v>
      </c>
      <c r="H4688">
        <v>72</v>
      </c>
      <c r="I4688" s="1">
        <f>data[[#This Row],[Tenure]]/12</f>
        <v>6</v>
      </c>
      <c r="J4688" t="s">
        <v>23</v>
      </c>
      <c r="K4688">
        <f>IF(data[[#This Row],[PhoneService]]="Yes",1,"")</f>
        <v>1</v>
      </c>
      <c r="L4688" t="s">
        <v>23</v>
      </c>
      <c r="M4688">
        <f>IF(data[[#This Row],[MultipleLines]]="Yes",1,"")</f>
        <v>1</v>
      </c>
      <c r="N4688" t="s">
        <v>37</v>
      </c>
      <c r="O4688" t="s">
        <v>23</v>
      </c>
      <c r="P4688">
        <f>IF(data[[#This Row],[OnlineSecurity]]="Yes",1,"")</f>
        <v>1</v>
      </c>
      <c r="Q4688" t="s">
        <v>23</v>
      </c>
      <c r="R4688">
        <f>IF(data[[#This Row],[OnlineBackup]]="Yes",1,"")</f>
        <v>1</v>
      </c>
      <c r="S4688" t="s">
        <v>23</v>
      </c>
      <c r="T4688">
        <f>IF(data[[#This Row],[DeviceProtection]]="Yes",1,"")</f>
        <v>1</v>
      </c>
      <c r="U4688" t="s">
        <v>23</v>
      </c>
      <c r="V4688">
        <f>IF(data[[#This Row],[TechSupport]]="Yes",1,"")</f>
        <v>1</v>
      </c>
      <c r="W4688" t="s">
        <v>24</v>
      </c>
      <c r="X4688" t="str">
        <f>IF(data[[#This Row],[StreamingTV]]="Yes",1,"")</f>
        <v/>
      </c>
      <c r="Y4688" t="s">
        <v>23</v>
      </c>
      <c r="Z4688">
        <f>IF(data[[#This Row],[StreamingMovies]]="Yes",1,"")</f>
        <v>1</v>
      </c>
      <c r="AA4688" t="s">
        <v>47</v>
      </c>
      <c r="AB4688" t="s">
        <v>23</v>
      </c>
      <c r="AC4688" t="s">
        <v>35</v>
      </c>
      <c r="AD4688">
        <v>107.4</v>
      </c>
      <c r="AE4688">
        <v>7748.75</v>
      </c>
      <c r="AF4688">
        <v>0</v>
      </c>
      <c r="AG4688" s="2">
        <v>4</v>
      </c>
      <c r="AH4688" t="s">
        <v>24</v>
      </c>
      <c r="AI4688">
        <f t="shared" si="146"/>
        <v>0</v>
      </c>
      <c r="AJ4688">
        <f t="shared" si="147"/>
        <v>1</v>
      </c>
    </row>
    <row r="4689" spans="1:36" x14ac:dyDescent="0.35">
      <c r="A4689">
        <v>4688</v>
      </c>
      <c r="B4689" t="s">
        <v>4724</v>
      </c>
      <c r="C4689" t="s">
        <v>30</v>
      </c>
      <c r="D4689">
        <v>0</v>
      </c>
      <c r="E4689" t="s">
        <v>23</v>
      </c>
      <c r="F4689" t="s">
        <v>24</v>
      </c>
      <c r="G4689" t="str">
        <f>IF(AND(data[[#This Row],[Partner]]="Yes", data[[#This Row],[Dependents]]="Yes"), "Both", IF(data[[#This Row],[Partner]]="Yes", "Partner", IF(data[[#This Row],[Dependents]]="Yes", "Dependent", "None")))</f>
        <v>Partner</v>
      </c>
      <c r="H4689">
        <v>22</v>
      </c>
      <c r="I4689" s="1">
        <f>data[[#This Row],[Tenure]]/12</f>
        <v>1.8333333333333333</v>
      </c>
      <c r="J4689" t="s">
        <v>23</v>
      </c>
      <c r="K4689">
        <f>IF(data[[#This Row],[PhoneService]]="Yes",1,"")</f>
        <v>1</v>
      </c>
      <c r="L4689" t="s">
        <v>24</v>
      </c>
      <c r="M4689" t="str">
        <f>IF(data[[#This Row],[MultipleLines]]="Yes",1,"")</f>
        <v/>
      </c>
      <c r="N4689" t="s">
        <v>37</v>
      </c>
      <c r="O4689" t="s">
        <v>24</v>
      </c>
      <c r="P4689" t="str">
        <f>IF(data[[#This Row],[OnlineSecurity]]="Yes",1,"")</f>
        <v/>
      </c>
      <c r="Q4689" t="s">
        <v>24</v>
      </c>
      <c r="R4689" t="str">
        <f>IF(data[[#This Row],[OnlineBackup]]="Yes",1,"")</f>
        <v/>
      </c>
      <c r="S4689" t="s">
        <v>23</v>
      </c>
      <c r="T4689">
        <f>IF(data[[#This Row],[DeviceProtection]]="Yes",1,"")</f>
        <v>1</v>
      </c>
      <c r="U4689" t="s">
        <v>24</v>
      </c>
      <c r="V4689" t="str">
        <f>IF(data[[#This Row],[TechSupport]]="Yes",1,"")</f>
        <v/>
      </c>
      <c r="W4689" t="s">
        <v>23</v>
      </c>
      <c r="X4689">
        <f>IF(data[[#This Row],[StreamingTV]]="Yes",1,"")</f>
        <v>1</v>
      </c>
      <c r="Y4689" t="s">
        <v>23</v>
      </c>
      <c r="Z4689">
        <f>IF(data[[#This Row],[StreamingMovies]]="Yes",1,"")</f>
        <v>1</v>
      </c>
      <c r="AA4689" t="s">
        <v>27</v>
      </c>
      <c r="AB4689" t="s">
        <v>23</v>
      </c>
      <c r="AC4689" t="s">
        <v>40</v>
      </c>
      <c r="AD4689">
        <v>94.7</v>
      </c>
      <c r="AE4689">
        <v>1914.9</v>
      </c>
      <c r="AF4689">
        <v>0</v>
      </c>
      <c r="AG4689" s="2">
        <v>2</v>
      </c>
      <c r="AH4689" t="s">
        <v>23</v>
      </c>
      <c r="AI4689">
        <f t="shared" si="146"/>
        <v>1</v>
      </c>
      <c r="AJ4689" t="str">
        <f t="shared" si="147"/>
        <v/>
      </c>
    </row>
    <row r="4690" spans="1:36" x14ac:dyDescent="0.35">
      <c r="A4690">
        <v>4689</v>
      </c>
      <c r="B4690" t="s">
        <v>4725</v>
      </c>
      <c r="C4690" t="s">
        <v>22</v>
      </c>
      <c r="D4690">
        <v>1</v>
      </c>
      <c r="E4690" t="s">
        <v>23</v>
      </c>
      <c r="F4690" t="s">
        <v>24</v>
      </c>
      <c r="G4690" t="str">
        <f>IF(AND(data[[#This Row],[Partner]]="Yes", data[[#This Row],[Dependents]]="Yes"), "Both", IF(data[[#This Row],[Partner]]="Yes", "Partner", IF(data[[#This Row],[Dependents]]="Yes", "Dependent", "None")))</f>
        <v>Partner</v>
      </c>
      <c r="H4690">
        <v>70</v>
      </c>
      <c r="I4690" s="1">
        <f>data[[#This Row],[Tenure]]/12</f>
        <v>5.833333333333333</v>
      </c>
      <c r="J4690" t="s">
        <v>23</v>
      </c>
      <c r="K4690">
        <f>IF(data[[#This Row],[PhoneService]]="Yes",1,"")</f>
        <v>1</v>
      </c>
      <c r="L4690" t="s">
        <v>23</v>
      </c>
      <c r="M4690">
        <f>IF(data[[#This Row],[MultipleLines]]="Yes",1,"")</f>
        <v>1</v>
      </c>
      <c r="N4690" t="s">
        <v>37</v>
      </c>
      <c r="O4690" t="s">
        <v>23</v>
      </c>
      <c r="P4690">
        <f>IF(data[[#This Row],[OnlineSecurity]]="Yes",1,"")</f>
        <v>1</v>
      </c>
      <c r="Q4690" t="s">
        <v>24</v>
      </c>
      <c r="R4690" t="str">
        <f>IF(data[[#This Row],[OnlineBackup]]="Yes",1,"")</f>
        <v/>
      </c>
      <c r="S4690" t="s">
        <v>24</v>
      </c>
      <c r="T4690" t="str">
        <f>IF(data[[#This Row],[DeviceProtection]]="Yes",1,"")</f>
        <v/>
      </c>
      <c r="U4690" t="s">
        <v>24</v>
      </c>
      <c r="V4690" t="str">
        <f>IF(data[[#This Row],[TechSupport]]="Yes",1,"")</f>
        <v/>
      </c>
      <c r="W4690" t="s">
        <v>24</v>
      </c>
      <c r="X4690" t="str">
        <f>IF(data[[#This Row],[StreamingTV]]="Yes",1,"")</f>
        <v/>
      </c>
      <c r="Y4690" t="s">
        <v>23</v>
      </c>
      <c r="Z4690">
        <f>IF(data[[#This Row],[StreamingMovies]]="Yes",1,"")</f>
        <v>1</v>
      </c>
      <c r="AA4690" t="s">
        <v>27</v>
      </c>
      <c r="AB4690" t="s">
        <v>23</v>
      </c>
      <c r="AC4690" t="s">
        <v>28</v>
      </c>
      <c r="AD4690">
        <v>90.85</v>
      </c>
      <c r="AE4690">
        <v>6470.1</v>
      </c>
      <c r="AF4690">
        <v>0</v>
      </c>
      <c r="AG4690" s="2">
        <v>5</v>
      </c>
      <c r="AH4690" t="s">
        <v>24</v>
      </c>
      <c r="AI4690">
        <f t="shared" si="146"/>
        <v>0</v>
      </c>
      <c r="AJ4690">
        <f t="shared" si="147"/>
        <v>1</v>
      </c>
    </row>
    <row r="4691" spans="1:36" x14ac:dyDescent="0.35">
      <c r="A4691">
        <v>4690</v>
      </c>
      <c r="B4691" t="s">
        <v>4726</v>
      </c>
      <c r="C4691" t="s">
        <v>22</v>
      </c>
      <c r="D4691">
        <v>0</v>
      </c>
      <c r="E4691" t="s">
        <v>24</v>
      </c>
      <c r="F4691" t="s">
        <v>24</v>
      </c>
      <c r="G4691" t="str">
        <f>IF(AND(data[[#This Row],[Partner]]="Yes", data[[#This Row],[Dependents]]="Yes"), "Both", IF(data[[#This Row],[Partner]]="Yes", "Partner", IF(data[[#This Row],[Dependents]]="Yes", "Dependent", "None")))</f>
        <v>None</v>
      </c>
      <c r="H4691">
        <v>2</v>
      </c>
      <c r="I4691" s="1">
        <f>data[[#This Row],[Tenure]]/12</f>
        <v>0.16666666666666666</v>
      </c>
      <c r="J4691" t="s">
        <v>23</v>
      </c>
      <c r="K4691">
        <f>IF(data[[#This Row],[PhoneService]]="Yes",1,"")</f>
        <v>1</v>
      </c>
      <c r="L4691" t="s">
        <v>24</v>
      </c>
      <c r="M4691" t="str">
        <f>IF(data[[#This Row],[MultipleLines]]="Yes",1,"")</f>
        <v/>
      </c>
      <c r="N4691" t="s">
        <v>24</v>
      </c>
      <c r="O4691" t="s">
        <v>46</v>
      </c>
      <c r="P4691" t="str">
        <f>IF(data[[#This Row],[OnlineSecurity]]="Yes",1,"")</f>
        <v/>
      </c>
      <c r="Q4691" t="s">
        <v>46</v>
      </c>
      <c r="R4691" t="str">
        <f>IF(data[[#This Row],[OnlineBackup]]="Yes",1,"")</f>
        <v/>
      </c>
      <c r="S4691" t="s">
        <v>46</v>
      </c>
      <c r="T4691" t="str">
        <f>IF(data[[#This Row],[DeviceProtection]]="Yes",1,"")</f>
        <v/>
      </c>
      <c r="U4691" t="s">
        <v>46</v>
      </c>
      <c r="V4691" t="str">
        <f>IF(data[[#This Row],[TechSupport]]="Yes",1,"")</f>
        <v/>
      </c>
      <c r="W4691" t="s">
        <v>46</v>
      </c>
      <c r="X4691" t="str">
        <f>IF(data[[#This Row],[StreamingTV]]="Yes",1,"")</f>
        <v/>
      </c>
      <c r="Y4691" t="s">
        <v>46</v>
      </c>
      <c r="Z4691" t="str">
        <f>IF(data[[#This Row],[StreamingMovies]]="Yes",1,"")</f>
        <v/>
      </c>
      <c r="AA4691" t="s">
        <v>27</v>
      </c>
      <c r="AB4691" t="s">
        <v>24</v>
      </c>
      <c r="AC4691" t="s">
        <v>28</v>
      </c>
      <c r="AD4691">
        <v>19.899999999999999</v>
      </c>
      <c r="AE4691">
        <v>57.4</v>
      </c>
      <c r="AF4691">
        <v>0</v>
      </c>
      <c r="AG4691" s="2">
        <v>0</v>
      </c>
      <c r="AH4691" t="s">
        <v>24</v>
      </c>
      <c r="AI4691">
        <f t="shared" si="146"/>
        <v>0</v>
      </c>
      <c r="AJ4691">
        <f t="shared" si="147"/>
        <v>1</v>
      </c>
    </row>
    <row r="4692" spans="1:36" x14ac:dyDescent="0.35">
      <c r="A4692">
        <v>4691</v>
      </c>
      <c r="B4692" t="s">
        <v>4727</v>
      </c>
      <c r="C4692" t="s">
        <v>30</v>
      </c>
      <c r="D4692">
        <v>0</v>
      </c>
      <c r="E4692" t="s">
        <v>23</v>
      </c>
      <c r="F4692" t="s">
        <v>24</v>
      </c>
      <c r="G4692" t="str">
        <f>IF(AND(data[[#This Row],[Partner]]="Yes", data[[#This Row],[Dependents]]="Yes"), "Both", IF(data[[#This Row],[Partner]]="Yes", "Partner", IF(data[[#This Row],[Dependents]]="Yes", "Dependent", "None")))</f>
        <v>Partner</v>
      </c>
      <c r="H4692">
        <v>31</v>
      </c>
      <c r="I4692" s="1">
        <f>data[[#This Row],[Tenure]]/12</f>
        <v>2.5833333333333335</v>
      </c>
      <c r="J4692" t="s">
        <v>23</v>
      </c>
      <c r="K4692">
        <f>IF(data[[#This Row],[PhoneService]]="Yes",1,"")</f>
        <v>1</v>
      </c>
      <c r="L4692" t="s">
        <v>24</v>
      </c>
      <c r="M4692" t="str">
        <f>IF(data[[#This Row],[MultipleLines]]="Yes",1,"")</f>
        <v/>
      </c>
      <c r="N4692" t="s">
        <v>26</v>
      </c>
      <c r="O4692" t="s">
        <v>24</v>
      </c>
      <c r="P4692" t="str">
        <f>IF(data[[#This Row],[OnlineSecurity]]="Yes",1,"")</f>
        <v/>
      </c>
      <c r="Q4692" t="s">
        <v>24</v>
      </c>
      <c r="R4692" t="str">
        <f>IF(data[[#This Row],[OnlineBackup]]="Yes",1,"")</f>
        <v/>
      </c>
      <c r="S4692" t="s">
        <v>23</v>
      </c>
      <c r="T4692">
        <f>IF(data[[#This Row],[DeviceProtection]]="Yes",1,"")</f>
        <v>1</v>
      </c>
      <c r="U4692" t="s">
        <v>23</v>
      </c>
      <c r="V4692">
        <f>IF(data[[#This Row],[TechSupport]]="Yes",1,"")</f>
        <v>1</v>
      </c>
      <c r="W4692" t="s">
        <v>24</v>
      </c>
      <c r="X4692" t="str">
        <f>IF(data[[#This Row],[StreamingTV]]="Yes",1,"")</f>
        <v/>
      </c>
      <c r="Y4692" t="s">
        <v>23</v>
      </c>
      <c r="Z4692">
        <f>IF(data[[#This Row],[StreamingMovies]]="Yes",1,"")</f>
        <v>1</v>
      </c>
      <c r="AA4692" t="s">
        <v>27</v>
      </c>
      <c r="AB4692" t="s">
        <v>23</v>
      </c>
      <c r="AC4692" t="s">
        <v>40</v>
      </c>
      <c r="AD4692">
        <v>66.400000000000006</v>
      </c>
      <c r="AE4692">
        <v>2019.8</v>
      </c>
      <c r="AF4692">
        <v>0</v>
      </c>
      <c r="AG4692" s="2">
        <v>0</v>
      </c>
      <c r="AH4692" t="s">
        <v>24</v>
      </c>
      <c r="AI4692">
        <f t="shared" si="146"/>
        <v>0</v>
      </c>
      <c r="AJ4692">
        <f t="shared" si="147"/>
        <v>1</v>
      </c>
    </row>
    <row r="4693" spans="1:36" x14ac:dyDescent="0.35">
      <c r="A4693">
        <v>4692</v>
      </c>
      <c r="B4693" t="s">
        <v>4728</v>
      </c>
      <c r="C4693" t="s">
        <v>22</v>
      </c>
      <c r="D4693">
        <v>1</v>
      </c>
      <c r="E4693" t="s">
        <v>23</v>
      </c>
      <c r="F4693" t="s">
        <v>24</v>
      </c>
      <c r="G4693" t="str">
        <f>IF(AND(data[[#This Row],[Partner]]="Yes", data[[#This Row],[Dependents]]="Yes"), "Both", IF(data[[#This Row],[Partner]]="Yes", "Partner", IF(data[[#This Row],[Dependents]]="Yes", "Dependent", "None")))</f>
        <v>Partner</v>
      </c>
      <c r="H4693">
        <v>56</v>
      </c>
      <c r="I4693" s="1">
        <f>data[[#This Row],[Tenure]]/12</f>
        <v>4.666666666666667</v>
      </c>
      <c r="J4693" t="s">
        <v>23</v>
      </c>
      <c r="K4693">
        <f>IF(data[[#This Row],[PhoneService]]="Yes",1,"")</f>
        <v>1</v>
      </c>
      <c r="L4693" t="s">
        <v>23</v>
      </c>
      <c r="M4693">
        <f>IF(data[[#This Row],[MultipleLines]]="Yes",1,"")</f>
        <v>1</v>
      </c>
      <c r="N4693" t="s">
        <v>37</v>
      </c>
      <c r="O4693" t="s">
        <v>24</v>
      </c>
      <c r="P4693" t="str">
        <f>IF(data[[#This Row],[OnlineSecurity]]="Yes",1,"")</f>
        <v/>
      </c>
      <c r="Q4693" t="s">
        <v>24</v>
      </c>
      <c r="R4693" t="str">
        <f>IF(data[[#This Row],[OnlineBackup]]="Yes",1,"")</f>
        <v/>
      </c>
      <c r="S4693" t="s">
        <v>23</v>
      </c>
      <c r="T4693">
        <f>IF(data[[#This Row],[DeviceProtection]]="Yes",1,"")</f>
        <v>1</v>
      </c>
      <c r="U4693" t="s">
        <v>24</v>
      </c>
      <c r="V4693" t="str">
        <f>IF(data[[#This Row],[TechSupport]]="Yes",1,"")</f>
        <v/>
      </c>
      <c r="W4693" t="s">
        <v>23</v>
      </c>
      <c r="X4693">
        <f>IF(data[[#This Row],[StreamingTV]]="Yes",1,"")</f>
        <v>1</v>
      </c>
      <c r="Y4693" t="s">
        <v>23</v>
      </c>
      <c r="Z4693">
        <f>IF(data[[#This Row],[StreamingMovies]]="Yes",1,"")</f>
        <v>1</v>
      </c>
      <c r="AA4693" t="s">
        <v>27</v>
      </c>
      <c r="AB4693" t="s">
        <v>23</v>
      </c>
      <c r="AC4693" t="s">
        <v>35</v>
      </c>
      <c r="AD4693">
        <v>100.65</v>
      </c>
      <c r="AE4693">
        <v>5688.05</v>
      </c>
      <c r="AF4693">
        <v>0</v>
      </c>
      <c r="AG4693" s="2">
        <v>7</v>
      </c>
      <c r="AH4693" t="s">
        <v>23</v>
      </c>
      <c r="AI4693">
        <f t="shared" si="146"/>
        <v>1</v>
      </c>
      <c r="AJ4693" t="str">
        <f t="shared" si="147"/>
        <v/>
      </c>
    </row>
    <row r="4694" spans="1:36" x14ac:dyDescent="0.35">
      <c r="A4694">
        <v>4693</v>
      </c>
      <c r="B4694" t="s">
        <v>4729</v>
      </c>
      <c r="C4694" t="s">
        <v>22</v>
      </c>
      <c r="D4694">
        <v>0</v>
      </c>
      <c r="E4694" t="s">
        <v>23</v>
      </c>
      <c r="F4694" t="s">
        <v>23</v>
      </c>
      <c r="G4694" t="str">
        <f>IF(AND(data[[#This Row],[Partner]]="Yes", data[[#This Row],[Dependents]]="Yes"), "Both", IF(data[[#This Row],[Partner]]="Yes", "Partner", IF(data[[#This Row],[Dependents]]="Yes", "Dependent", "None")))</f>
        <v>Both</v>
      </c>
      <c r="H4694">
        <v>16</v>
      </c>
      <c r="I4694" s="1">
        <f>data[[#This Row],[Tenure]]/12</f>
        <v>1.3333333333333333</v>
      </c>
      <c r="J4694" t="s">
        <v>23</v>
      </c>
      <c r="K4694">
        <f>IF(data[[#This Row],[PhoneService]]="Yes",1,"")</f>
        <v>1</v>
      </c>
      <c r="L4694" t="s">
        <v>24</v>
      </c>
      <c r="M4694" t="str">
        <f>IF(data[[#This Row],[MultipleLines]]="Yes",1,"")</f>
        <v/>
      </c>
      <c r="N4694" t="s">
        <v>37</v>
      </c>
      <c r="O4694" t="s">
        <v>23</v>
      </c>
      <c r="P4694">
        <f>IF(data[[#This Row],[OnlineSecurity]]="Yes",1,"")</f>
        <v>1</v>
      </c>
      <c r="Q4694" t="s">
        <v>24</v>
      </c>
      <c r="R4694" t="str">
        <f>IF(data[[#This Row],[OnlineBackup]]="Yes",1,"")</f>
        <v/>
      </c>
      <c r="S4694" t="s">
        <v>23</v>
      </c>
      <c r="T4694">
        <f>IF(data[[#This Row],[DeviceProtection]]="Yes",1,"")</f>
        <v>1</v>
      </c>
      <c r="U4694" t="s">
        <v>24</v>
      </c>
      <c r="V4694" t="str">
        <f>IF(data[[#This Row],[TechSupport]]="Yes",1,"")</f>
        <v/>
      </c>
      <c r="W4694" t="s">
        <v>23</v>
      </c>
      <c r="X4694">
        <f>IF(data[[#This Row],[StreamingTV]]="Yes",1,"")</f>
        <v>1</v>
      </c>
      <c r="Y4694" t="s">
        <v>23</v>
      </c>
      <c r="Z4694">
        <f>IF(data[[#This Row],[StreamingMovies]]="Yes",1,"")</f>
        <v>1</v>
      </c>
      <c r="AA4694" t="s">
        <v>27</v>
      </c>
      <c r="AB4694" t="s">
        <v>24</v>
      </c>
      <c r="AC4694" t="s">
        <v>35</v>
      </c>
      <c r="AD4694">
        <v>100.7</v>
      </c>
      <c r="AE4694">
        <v>1522.7</v>
      </c>
      <c r="AF4694">
        <v>0</v>
      </c>
      <c r="AG4694" s="2">
        <v>0</v>
      </c>
      <c r="AH4694" t="s">
        <v>24</v>
      </c>
      <c r="AI4694">
        <f t="shared" si="146"/>
        <v>0</v>
      </c>
      <c r="AJ4694">
        <f t="shared" si="147"/>
        <v>1</v>
      </c>
    </row>
    <row r="4695" spans="1:36" x14ac:dyDescent="0.35">
      <c r="A4695">
        <v>4694</v>
      </c>
      <c r="B4695" t="s">
        <v>4730</v>
      </c>
      <c r="C4695" t="s">
        <v>30</v>
      </c>
      <c r="D4695">
        <v>0</v>
      </c>
      <c r="E4695" t="s">
        <v>24</v>
      </c>
      <c r="F4695" t="s">
        <v>23</v>
      </c>
      <c r="G4695" t="str">
        <f>IF(AND(data[[#This Row],[Partner]]="Yes", data[[#This Row],[Dependents]]="Yes"), "Both", IF(data[[#This Row],[Partner]]="Yes", "Partner", IF(data[[#This Row],[Dependents]]="Yes", "Dependent", "None")))</f>
        <v>Dependent</v>
      </c>
      <c r="H4695">
        <v>52</v>
      </c>
      <c r="I4695" s="1">
        <f>data[[#This Row],[Tenure]]/12</f>
        <v>4.333333333333333</v>
      </c>
      <c r="J4695" t="s">
        <v>23</v>
      </c>
      <c r="K4695">
        <f>IF(data[[#This Row],[PhoneService]]="Yes",1,"")</f>
        <v>1</v>
      </c>
      <c r="L4695" t="s">
        <v>23</v>
      </c>
      <c r="M4695">
        <f>IF(data[[#This Row],[MultipleLines]]="Yes",1,"")</f>
        <v>1</v>
      </c>
      <c r="N4695" t="s">
        <v>24</v>
      </c>
      <c r="O4695" t="s">
        <v>46</v>
      </c>
      <c r="P4695" t="str">
        <f>IF(data[[#This Row],[OnlineSecurity]]="Yes",1,"")</f>
        <v/>
      </c>
      <c r="Q4695" t="s">
        <v>46</v>
      </c>
      <c r="R4695" t="str">
        <f>IF(data[[#This Row],[OnlineBackup]]="Yes",1,"")</f>
        <v/>
      </c>
      <c r="S4695" t="s">
        <v>46</v>
      </c>
      <c r="T4695" t="str">
        <f>IF(data[[#This Row],[DeviceProtection]]="Yes",1,"")</f>
        <v/>
      </c>
      <c r="U4695" t="s">
        <v>46</v>
      </c>
      <c r="V4695" t="str">
        <f>IF(data[[#This Row],[TechSupport]]="Yes",1,"")</f>
        <v/>
      </c>
      <c r="W4695" t="s">
        <v>46</v>
      </c>
      <c r="X4695" t="str">
        <f>IF(data[[#This Row],[StreamingTV]]="Yes",1,"")</f>
        <v/>
      </c>
      <c r="Y4695" t="s">
        <v>46</v>
      </c>
      <c r="Z4695" t="str">
        <f>IF(data[[#This Row],[StreamingMovies]]="Yes",1,"")</f>
        <v/>
      </c>
      <c r="AA4695" t="s">
        <v>47</v>
      </c>
      <c r="AB4695" t="s">
        <v>24</v>
      </c>
      <c r="AC4695" t="s">
        <v>40</v>
      </c>
      <c r="AD4695">
        <v>25.6</v>
      </c>
      <c r="AE4695">
        <v>1334.5</v>
      </c>
      <c r="AF4695">
        <v>0</v>
      </c>
      <c r="AG4695" s="2">
        <v>0</v>
      </c>
      <c r="AH4695" t="s">
        <v>24</v>
      </c>
      <c r="AI4695">
        <f t="shared" si="146"/>
        <v>0</v>
      </c>
      <c r="AJ4695">
        <f t="shared" si="147"/>
        <v>1</v>
      </c>
    </row>
    <row r="4696" spans="1:36" x14ac:dyDescent="0.35">
      <c r="A4696">
        <v>4695</v>
      </c>
      <c r="B4696" t="s">
        <v>4731</v>
      </c>
      <c r="C4696" t="s">
        <v>30</v>
      </c>
      <c r="D4696">
        <v>0</v>
      </c>
      <c r="E4696" t="s">
        <v>23</v>
      </c>
      <c r="F4696" t="s">
        <v>23</v>
      </c>
      <c r="G4696" t="str">
        <f>IF(AND(data[[#This Row],[Partner]]="Yes", data[[#This Row],[Dependents]]="Yes"), "Both", IF(data[[#This Row],[Partner]]="Yes", "Partner", IF(data[[#This Row],[Dependents]]="Yes", "Dependent", "None")))</f>
        <v>Both</v>
      </c>
      <c r="H4696">
        <v>13</v>
      </c>
      <c r="I4696" s="1">
        <f>data[[#This Row],[Tenure]]/12</f>
        <v>1.0833333333333333</v>
      </c>
      <c r="J4696" t="s">
        <v>23</v>
      </c>
      <c r="K4696">
        <f>IF(data[[#This Row],[PhoneService]]="Yes",1,"")</f>
        <v>1</v>
      </c>
      <c r="L4696" t="s">
        <v>24</v>
      </c>
      <c r="M4696" t="str">
        <f>IF(data[[#This Row],[MultipleLines]]="Yes",1,"")</f>
        <v/>
      </c>
      <c r="N4696" t="s">
        <v>24</v>
      </c>
      <c r="O4696" t="s">
        <v>46</v>
      </c>
      <c r="P4696" t="str">
        <f>IF(data[[#This Row],[OnlineSecurity]]="Yes",1,"")</f>
        <v/>
      </c>
      <c r="Q4696" t="s">
        <v>46</v>
      </c>
      <c r="R4696" t="str">
        <f>IF(data[[#This Row],[OnlineBackup]]="Yes",1,"")</f>
        <v/>
      </c>
      <c r="S4696" t="s">
        <v>46</v>
      </c>
      <c r="T4696" t="str">
        <f>IF(data[[#This Row],[DeviceProtection]]="Yes",1,"")</f>
        <v/>
      </c>
      <c r="U4696" t="s">
        <v>46</v>
      </c>
      <c r="V4696" t="str">
        <f>IF(data[[#This Row],[TechSupport]]="Yes",1,"")</f>
        <v/>
      </c>
      <c r="W4696" t="s">
        <v>46</v>
      </c>
      <c r="X4696" t="str">
        <f>IF(data[[#This Row],[StreamingTV]]="Yes",1,"")</f>
        <v/>
      </c>
      <c r="Y4696" t="s">
        <v>46</v>
      </c>
      <c r="Z4696" t="str">
        <f>IF(data[[#This Row],[StreamingMovies]]="Yes",1,"")</f>
        <v/>
      </c>
      <c r="AA4696" t="s">
        <v>27</v>
      </c>
      <c r="AB4696" t="s">
        <v>23</v>
      </c>
      <c r="AC4696" t="s">
        <v>32</v>
      </c>
      <c r="AD4696">
        <v>19.850000000000001</v>
      </c>
      <c r="AE4696">
        <v>252</v>
      </c>
      <c r="AF4696">
        <v>5</v>
      </c>
      <c r="AG4696" s="2">
        <v>0</v>
      </c>
      <c r="AH4696" t="s">
        <v>24</v>
      </c>
      <c r="AI4696">
        <f t="shared" si="146"/>
        <v>0</v>
      </c>
      <c r="AJ4696">
        <f t="shared" si="147"/>
        <v>1</v>
      </c>
    </row>
    <row r="4697" spans="1:36" x14ac:dyDescent="0.35">
      <c r="A4697">
        <v>4696</v>
      </c>
      <c r="B4697" t="s">
        <v>4732</v>
      </c>
      <c r="C4697" t="s">
        <v>22</v>
      </c>
      <c r="D4697">
        <v>0</v>
      </c>
      <c r="E4697" t="s">
        <v>24</v>
      </c>
      <c r="F4697" t="s">
        <v>24</v>
      </c>
      <c r="G4697" t="str">
        <f>IF(AND(data[[#This Row],[Partner]]="Yes", data[[#This Row],[Dependents]]="Yes"), "Both", IF(data[[#This Row],[Partner]]="Yes", "Partner", IF(data[[#This Row],[Dependents]]="Yes", "Dependent", "None")))</f>
        <v>None</v>
      </c>
      <c r="H4697">
        <v>35</v>
      </c>
      <c r="I4697" s="1">
        <f>data[[#This Row],[Tenure]]/12</f>
        <v>2.9166666666666665</v>
      </c>
      <c r="J4697" t="s">
        <v>23</v>
      </c>
      <c r="K4697">
        <f>IF(data[[#This Row],[PhoneService]]="Yes",1,"")</f>
        <v>1</v>
      </c>
      <c r="L4697" t="s">
        <v>24</v>
      </c>
      <c r="M4697" t="str">
        <f>IF(data[[#This Row],[MultipleLines]]="Yes",1,"")</f>
        <v/>
      </c>
      <c r="N4697" t="s">
        <v>24</v>
      </c>
      <c r="O4697" t="s">
        <v>46</v>
      </c>
      <c r="P4697" t="str">
        <f>IF(data[[#This Row],[OnlineSecurity]]="Yes",1,"")</f>
        <v/>
      </c>
      <c r="Q4697" t="s">
        <v>46</v>
      </c>
      <c r="R4697" t="str">
        <f>IF(data[[#This Row],[OnlineBackup]]="Yes",1,"")</f>
        <v/>
      </c>
      <c r="S4697" t="s">
        <v>46</v>
      </c>
      <c r="T4697" t="str">
        <f>IF(data[[#This Row],[DeviceProtection]]="Yes",1,"")</f>
        <v/>
      </c>
      <c r="U4697" t="s">
        <v>46</v>
      </c>
      <c r="V4697" t="str">
        <f>IF(data[[#This Row],[TechSupport]]="Yes",1,"")</f>
        <v/>
      </c>
      <c r="W4697" t="s">
        <v>46</v>
      </c>
      <c r="X4697" t="str">
        <f>IF(data[[#This Row],[StreamingTV]]="Yes",1,"")</f>
        <v/>
      </c>
      <c r="Y4697" t="s">
        <v>46</v>
      </c>
      <c r="Z4697" t="str">
        <f>IF(data[[#This Row],[StreamingMovies]]="Yes",1,"")</f>
        <v/>
      </c>
      <c r="AA4697" t="s">
        <v>31</v>
      </c>
      <c r="AB4697" t="s">
        <v>24</v>
      </c>
      <c r="AC4697" t="s">
        <v>32</v>
      </c>
      <c r="AD4697">
        <v>20.75</v>
      </c>
      <c r="AE4697">
        <v>700.45</v>
      </c>
      <c r="AF4697">
        <v>0</v>
      </c>
      <c r="AG4697" s="2">
        <v>0</v>
      </c>
      <c r="AH4697" t="s">
        <v>24</v>
      </c>
      <c r="AI4697">
        <f t="shared" si="146"/>
        <v>0</v>
      </c>
      <c r="AJ4697">
        <f t="shared" si="147"/>
        <v>1</v>
      </c>
    </row>
    <row r="4698" spans="1:36" x14ac:dyDescent="0.35">
      <c r="A4698">
        <v>4697</v>
      </c>
      <c r="B4698" t="s">
        <v>4733</v>
      </c>
      <c r="C4698" t="s">
        <v>22</v>
      </c>
      <c r="D4698">
        <v>0</v>
      </c>
      <c r="E4698" t="s">
        <v>24</v>
      </c>
      <c r="F4698" t="s">
        <v>24</v>
      </c>
      <c r="G4698" t="str">
        <f>IF(AND(data[[#This Row],[Partner]]="Yes", data[[#This Row],[Dependents]]="Yes"), "Both", IF(data[[#This Row],[Partner]]="Yes", "Partner", IF(data[[#This Row],[Dependents]]="Yes", "Dependent", "None")))</f>
        <v>None</v>
      </c>
      <c r="H4698">
        <v>59</v>
      </c>
      <c r="I4698" s="1">
        <f>data[[#This Row],[Tenure]]/12</f>
        <v>4.916666666666667</v>
      </c>
      <c r="J4698" t="s">
        <v>23</v>
      </c>
      <c r="K4698">
        <f>IF(data[[#This Row],[PhoneService]]="Yes",1,"")</f>
        <v>1</v>
      </c>
      <c r="L4698" t="s">
        <v>24</v>
      </c>
      <c r="M4698" t="str">
        <f>IF(data[[#This Row],[MultipleLines]]="Yes",1,"")</f>
        <v/>
      </c>
      <c r="N4698" t="s">
        <v>37</v>
      </c>
      <c r="O4698" t="s">
        <v>24</v>
      </c>
      <c r="P4698" t="str">
        <f>IF(data[[#This Row],[OnlineSecurity]]="Yes",1,"")</f>
        <v/>
      </c>
      <c r="Q4698" t="s">
        <v>24</v>
      </c>
      <c r="R4698" t="str">
        <f>IF(data[[#This Row],[OnlineBackup]]="Yes",1,"")</f>
        <v/>
      </c>
      <c r="S4698" t="s">
        <v>23</v>
      </c>
      <c r="T4698">
        <f>IF(data[[#This Row],[DeviceProtection]]="Yes",1,"")</f>
        <v>1</v>
      </c>
      <c r="U4698" t="s">
        <v>24</v>
      </c>
      <c r="V4698" t="str">
        <f>IF(data[[#This Row],[TechSupport]]="Yes",1,"")</f>
        <v/>
      </c>
      <c r="W4698" t="s">
        <v>23</v>
      </c>
      <c r="X4698">
        <f>IF(data[[#This Row],[StreamingTV]]="Yes",1,"")</f>
        <v>1</v>
      </c>
      <c r="Y4698" t="s">
        <v>23</v>
      </c>
      <c r="Z4698">
        <f>IF(data[[#This Row],[StreamingMovies]]="Yes",1,"")</f>
        <v>1</v>
      </c>
      <c r="AA4698" t="s">
        <v>47</v>
      </c>
      <c r="AB4698" t="s">
        <v>24</v>
      </c>
      <c r="AC4698" t="s">
        <v>28</v>
      </c>
      <c r="AD4698">
        <v>95.8</v>
      </c>
      <c r="AE4698">
        <v>5655.45</v>
      </c>
      <c r="AF4698">
        <v>0</v>
      </c>
      <c r="AG4698" s="2">
        <v>0</v>
      </c>
      <c r="AH4698" t="s">
        <v>24</v>
      </c>
      <c r="AI4698">
        <f t="shared" si="146"/>
        <v>0</v>
      </c>
      <c r="AJ4698">
        <f t="shared" si="147"/>
        <v>1</v>
      </c>
    </row>
    <row r="4699" spans="1:36" x14ac:dyDescent="0.35">
      <c r="A4699">
        <v>4698</v>
      </c>
      <c r="B4699" t="s">
        <v>4734</v>
      </c>
      <c r="C4699" t="s">
        <v>30</v>
      </c>
      <c r="D4699">
        <v>0</v>
      </c>
      <c r="E4699" t="s">
        <v>23</v>
      </c>
      <c r="F4699" t="s">
        <v>24</v>
      </c>
      <c r="G4699" t="str">
        <f>IF(AND(data[[#This Row],[Partner]]="Yes", data[[#This Row],[Dependents]]="Yes"), "Both", IF(data[[#This Row],[Partner]]="Yes", "Partner", IF(data[[#This Row],[Dependents]]="Yes", "Dependent", "None")))</f>
        <v>Partner</v>
      </c>
      <c r="H4699">
        <v>72</v>
      </c>
      <c r="I4699" s="1">
        <f>data[[#This Row],[Tenure]]/12</f>
        <v>6</v>
      </c>
      <c r="J4699" t="s">
        <v>23</v>
      </c>
      <c r="K4699">
        <f>IF(data[[#This Row],[PhoneService]]="Yes",1,"")</f>
        <v>1</v>
      </c>
      <c r="L4699" t="s">
        <v>24</v>
      </c>
      <c r="M4699" t="str">
        <f>IF(data[[#This Row],[MultipleLines]]="Yes",1,"")</f>
        <v/>
      </c>
      <c r="N4699" t="s">
        <v>37</v>
      </c>
      <c r="O4699" t="s">
        <v>24</v>
      </c>
      <c r="P4699" t="str">
        <f>IF(data[[#This Row],[OnlineSecurity]]="Yes",1,"")</f>
        <v/>
      </c>
      <c r="Q4699" t="s">
        <v>24</v>
      </c>
      <c r="R4699" t="str">
        <f>IF(data[[#This Row],[OnlineBackup]]="Yes",1,"")</f>
        <v/>
      </c>
      <c r="S4699" t="s">
        <v>23</v>
      </c>
      <c r="T4699">
        <f>IF(data[[#This Row],[DeviceProtection]]="Yes",1,"")</f>
        <v>1</v>
      </c>
      <c r="U4699" t="s">
        <v>24</v>
      </c>
      <c r="V4699" t="str">
        <f>IF(data[[#This Row],[TechSupport]]="Yes",1,"")</f>
        <v/>
      </c>
      <c r="W4699" t="s">
        <v>23</v>
      </c>
      <c r="X4699">
        <f>IF(data[[#This Row],[StreamingTV]]="Yes",1,"")</f>
        <v>1</v>
      </c>
      <c r="Y4699" t="s">
        <v>23</v>
      </c>
      <c r="Z4699">
        <f>IF(data[[#This Row],[StreamingMovies]]="Yes",1,"")</f>
        <v>1</v>
      </c>
      <c r="AA4699" t="s">
        <v>27</v>
      </c>
      <c r="AB4699" t="s">
        <v>23</v>
      </c>
      <c r="AC4699" t="s">
        <v>28</v>
      </c>
      <c r="AD4699">
        <v>94.65</v>
      </c>
      <c r="AE4699">
        <v>6747.35</v>
      </c>
      <c r="AF4699">
        <v>3</v>
      </c>
      <c r="AG4699" s="2">
        <v>0</v>
      </c>
      <c r="AH4699" t="s">
        <v>24</v>
      </c>
      <c r="AI4699">
        <f t="shared" si="146"/>
        <v>0</v>
      </c>
      <c r="AJ4699">
        <f t="shared" si="147"/>
        <v>1</v>
      </c>
    </row>
    <row r="4700" spans="1:36" x14ac:dyDescent="0.35">
      <c r="A4700">
        <v>4699</v>
      </c>
      <c r="B4700" t="s">
        <v>4735</v>
      </c>
      <c r="C4700" t="s">
        <v>22</v>
      </c>
      <c r="D4700">
        <v>1</v>
      </c>
      <c r="E4700" t="s">
        <v>23</v>
      </c>
      <c r="F4700" t="s">
        <v>24</v>
      </c>
      <c r="G4700" t="str">
        <f>IF(AND(data[[#This Row],[Partner]]="Yes", data[[#This Row],[Dependents]]="Yes"), "Both", IF(data[[#This Row],[Partner]]="Yes", "Partner", IF(data[[#This Row],[Dependents]]="Yes", "Dependent", "None")))</f>
        <v>Partner</v>
      </c>
      <c r="H4700">
        <v>66</v>
      </c>
      <c r="I4700" s="1">
        <f>data[[#This Row],[Tenure]]/12</f>
        <v>5.5</v>
      </c>
      <c r="J4700" t="s">
        <v>23</v>
      </c>
      <c r="K4700">
        <f>IF(data[[#This Row],[PhoneService]]="Yes",1,"")</f>
        <v>1</v>
      </c>
      <c r="L4700" t="s">
        <v>23</v>
      </c>
      <c r="M4700">
        <f>IF(data[[#This Row],[MultipleLines]]="Yes",1,"")</f>
        <v>1</v>
      </c>
      <c r="N4700" t="s">
        <v>26</v>
      </c>
      <c r="O4700" t="s">
        <v>24</v>
      </c>
      <c r="P4700" t="str">
        <f>IF(data[[#This Row],[OnlineSecurity]]="Yes",1,"")</f>
        <v/>
      </c>
      <c r="Q4700" t="s">
        <v>23</v>
      </c>
      <c r="R4700">
        <f>IF(data[[#This Row],[OnlineBackup]]="Yes",1,"")</f>
        <v>1</v>
      </c>
      <c r="S4700" t="s">
        <v>23</v>
      </c>
      <c r="T4700">
        <f>IF(data[[#This Row],[DeviceProtection]]="Yes",1,"")</f>
        <v>1</v>
      </c>
      <c r="U4700" t="s">
        <v>24</v>
      </c>
      <c r="V4700" t="str">
        <f>IF(data[[#This Row],[TechSupport]]="Yes",1,"")</f>
        <v/>
      </c>
      <c r="W4700" t="s">
        <v>23</v>
      </c>
      <c r="X4700">
        <f>IF(data[[#This Row],[StreamingTV]]="Yes",1,"")</f>
        <v>1</v>
      </c>
      <c r="Y4700" t="s">
        <v>23</v>
      </c>
      <c r="Z4700">
        <f>IF(data[[#This Row],[StreamingMovies]]="Yes",1,"")</f>
        <v>1</v>
      </c>
      <c r="AA4700" t="s">
        <v>47</v>
      </c>
      <c r="AB4700" t="s">
        <v>23</v>
      </c>
      <c r="AC4700" t="s">
        <v>35</v>
      </c>
      <c r="AD4700">
        <v>80.55</v>
      </c>
      <c r="AE4700">
        <v>5265.1</v>
      </c>
      <c r="AF4700">
        <v>0</v>
      </c>
      <c r="AG4700" s="2">
        <v>6</v>
      </c>
      <c r="AH4700" t="s">
        <v>23</v>
      </c>
      <c r="AI4700">
        <f t="shared" si="146"/>
        <v>1</v>
      </c>
      <c r="AJ4700" t="str">
        <f t="shared" si="147"/>
        <v/>
      </c>
    </row>
    <row r="4701" spans="1:36" x14ac:dyDescent="0.35">
      <c r="A4701">
        <v>4700</v>
      </c>
      <c r="B4701" t="s">
        <v>4736</v>
      </c>
      <c r="C4701" t="s">
        <v>22</v>
      </c>
      <c r="D4701">
        <v>0</v>
      </c>
      <c r="E4701" t="s">
        <v>23</v>
      </c>
      <c r="F4701" t="s">
        <v>24</v>
      </c>
      <c r="G4701" t="str">
        <f>IF(AND(data[[#This Row],[Partner]]="Yes", data[[#This Row],[Dependents]]="Yes"), "Both", IF(data[[#This Row],[Partner]]="Yes", "Partner", IF(data[[#This Row],[Dependents]]="Yes", "Dependent", "None")))</f>
        <v>Partner</v>
      </c>
      <c r="H4701">
        <v>49</v>
      </c>
      <c r="I4701" s="1">
        <f>data[[#This Row],[Tenure]]/12</f>
        <v>4.083333333333333</v>
      </c>
      <c r="J4701" t="s">
        <v>23</v>
      </c>
      <c r="K4701">
        <f>IF(data[[#This Row],[PhoneService]]="Yes",1,"")</f>
        <v>1</v>
      </c>
      <c r="L4701" t="s">
        <v>23</v>
      </c>
      <c r="M4701">
        <f>IF(data[[#This Row],[MultipleLines]]="Yes",1,"")</f>
        <v>1</v>
      </c>
      <c r="N4701" t="s">
        <v>37</v>
      </c>
      <c r="O4701" t="s">
        <v>23</v>
      </c>
      <c r="P4701">
        <f>IF(data[[#This Row],[OnlineSecurity]]="Yes",1,"")</f>
        <v>1</v>
      </c>
      <c r="Q4701" t="s">
        <v>23</v>
      </c>
      <c r="R4701">
        <f>IF(data[[#This Row],[OnlineBackup]]="Yes",1,"")</f>
        <v>1</v>
      </c>
      <c r="S4701" t="s">
        <v>23</v>
      </c>
      <c r="T4701">
        <f>IF(data[[#This Row],[DeviceProtection]]="Yes",1,"")</f>
        <v>1</v>
      </c>
      <c r="U4701" t="s">
        <v>23</v>
      </c>
      <c r="V4701">
        <f>IF(data[[#This Row],[TechSupport]]="Yes",1,"")</f>
        <v>1</v>
      </c>
      <c r="W4701" t="s">
        <v>24</v>
      </c>
      <c r="X4701" t="str">
        <f>IF(data[[#This Row],[StreamingTV]]="Yes",1,"")</f>
        <v/>
      </c>
      <c r="Y4701" t="s">
        <v>23</v>
      </c>
      <c r="Z4701">
        <f>IF(data[[#This Row],[StreamingMovies]]="Yes",1,"")</f>
        <v>1</v>
      </c>
      <c r="AA4701" t="s">
        <v>47</v>
      </c>
      <c r="AB4701" t="s">
        <v>24</v>
      </c>
      <c r="AC4701" t="s">
        <v>40</v>
      </c>
      <c r="AD4701">
        <v>106.65</v>
      </c>
      <c r="AE4701">
        <v>5174.3500000000004</v>
      </c>
      <c r="AF4701">
        <v>0</v>
      </c>
      <c r="AG4701" s="2">
        <v>0</v>
      </c>
      <c r="AH4701" t="s">
        <v>24</v>
      </c>
      <c r="AI4701">
        <f t="shared" si="146"/>
        <v>0</v>
      </c>
      <c r="AJ4701">
        <f t="shared" si="147"/>
        <v>1</v>
      </c>
    </row>
    <row r="4702" spans="1:36" x14ac:dyDescent="0.35">
      <c r="A4702">
        <v>4701</v>
      </c>
      <c r="B4702" t="s">
        <v>4737</v>
      </c>
      <c r="C4702" t="s">
        <v>22</v>
      </c>
      <c r="D4702">
        <v>0</v>
      </c>
      <c r="E4702" t="s">
        <v>24</v>
      </c>
      <c r="F4702" t="s">
        <v>24</v>
      </c>
      <c r="G4702" t="str">
        <f>IF(AND(data[[#This Row],[Partner]]="Yes", data[[#This Row],[Dependents]]="Yes"), "Both", IF(data[[#This Row],[Partner]]="Yes", "Partner", IF(data[[#This Row],[Dependents]]="Yes", "Dependent", "None")))</f>
        <v>None</v>
      </c>
      <c r="H4702">
        <v>2</v>
      </c>
      <c r="I4702" s="1">
        <f>data[[#This Row],[Tenure]]/12</f>
        <v>0.16666666666666666</v>
      </c>
      <c r="J4702" t="s">
        <v>23</v>
      </c>
      <c r="K4702">
        <f>IF(data[[#This Row],[PhoneService]]="Yes",1,"")</f>
        <v>1</v>
      </c>
      <c r="L4702" t="s">
        <v>24</v>
      </c>
      <c r="M4702" t="str">
        <f>IF(data[[#This Row],[MultipleLines]]="Yes",1,"")</f>
        <v/>
      </c>
      <c r="N4702" t="s">
        <v>26</v>
      </c>
      <c r="O4702" t="s">
        <v>24</v>
      </c>
      <c r="P4702" t="str">
        <f>IF(data[[#This Row],[OnlineSecurity]]="Yes",1,"")</f>
        <v/>
      </c>
      <c r="Q4702" t="s">
        <v>24</v>
      </c>
      <c r="R4702" t="str">
        <f>IF(data[[#This Row],[OnlineBackup]]="Yes",1,"")</f>
        <v/>
      </c>
      <c r="S4702" t="s">
        <v>24</v>
      </c>
      <c r="T4702" t="str">
        <f>IF(data[[#This Row],[DeviceProtection]]="Yes",1,"")</f>
        <v/>
      </c>
      <c r="U4702" t="s">
        <v>24</v>
      </c>
      <c r="V4702" t="str">
        <f>IF(data[[#This Row],[TechSupport]]="Yes",1,"")</f>
        <v/>
      </c>
      <c r="W4702" t="s">
        <v>24</v>
      </c>
      <c r="X4702" t="str">
        <f>IF(data[[#This Row],[StreamingTV]]="Yes",1,"")</f>
        <v/>
      </c>
      <c r="Y4702" t="s">
        <v>24</v>
      </c>
      <c r="Z4702" t="str">
        <f>IF(data[[#This Row],[StreamingMovies]]="Yes",1,"")</f>
        <v/>
      </c>
      <c r="AA4702" t="s">
        <v>27</v>
      </c>
      <c r="AB4702" t="s">
        <v>23</v>
      </c>
      <c r="AC4702" t="s">
        <v>32</v>
      </c>
      <c r="AD4702">
        <v>45.85</v>
      </c>
      <c r="AE4702">
        <v>105.6</v>
      </c>
      <c r="AF4702">
        <v>1</v>
      </c>
      <c r="AG4702" s="2">
        <v>0</v>
      </c>
      <c r="AH4702" t="s">
        <v>24</v>
      </c>
      <c r="AI4702">
        <f t="shared" si="146"/>
        <v>0</v>
      </c>
      <c r="AJ4702">
        <f t="shared" si="147"/>
        <v>1</v>
      </c>
    </row>
    <row r="4703" spans="1:36" x14ac:dyDescent="0.35">
      <c r="A4703">
        <v>4702</v>
      </c>
      <c r="B4703" t="s">
        <v>4738</v>
      </c>
      <c r="C4703" t="s">
        <v>30</v>
      </c>
      <c r="D4703">
        <v>1</v>
      </c>
      <c r="E4703" t="s">
        <v>24</v>
      </c>
      <c r="F4703" t="s">
        <v>24</v>
      </c>
      <c r="G4703" t="str">
        <f>IF(AND(data[[#This Row],[Partner]]="Yes", data[[#This Row],[Dependents]]="Yes"), "Both", IF(data[[#This Row],[Partner]]="Yes", "Partner", IF(data[[#This Row],[Dependents]]="Yes", "Dependent", "None")))</f>
        <v>None</v>
      </c>
      <c r="H4703">
        <v>21</v>
      </c>
      <c r="I4703" s="1">
        <f>data[[#This Row],[Tenure]]/12</f>
        <v>1.75</v>
      </c>
      <c r="J4703" t="s">
        <v>23</v>
      </c>
      <c r="K4703">
        <f>IF(data[[#This Row],[PhoneService]]="Yes",1,"")</f>
        <v>1</v>
      </c>
      <c r="L4703" t="s">
        <v>23</v>
      </c>
      <c r="M4703">
        <f>IF(data[[#This Row],[MultipleLines]]="Yes",1,"")</f>
        <v>1</v>
      </c>
      <c r="N4703" t="s">
        <v>37</v>
      </c>
      <c r="O4703" t="s">
        <v>24</v>
      </c>
      <c r="P4703" t="str">
        <f>IF(data[[#This Row],[OnlineSecurity]]="Yes",1,"")</f>
        <v/>
      </c>
      <c r="Q4703" t="s">
        <v>23</v>
      </c>
      <c r="R4703">
        <f>IF(data[[#This Row],[OnlineBackup]]="Yes",1,"")</f>
        <v>1</v>
      </c>
      <c r="S4703" t="s">
        <v>23</v>
      </c>
      <c r="T4703">
        <f>IF(data[[#This Row],[DeviceProtection]]="Yes",1,"")</f>
        <v>1</v>
      </c>
      <c r="U4703" t="s">
        <v>24</v>
      </c>
      <c r="V4703" t="str">
        <f>IF(data[[#This Row],[TechSupport]]="Yes",1,"")</f>
        <v/>
      </c>
      <c r="W4703" t="s">
        <v>23</v>
      </c>
      <c r="X4703">
        <f>IF(data[[#This Row],[StreamingTV]]="Yes",1,"")</f>
        <v>1</v>
      </c>
      <c r="Y4703" t="s">
        <v>23</v>
      </c>
      <c r="Z4703">
        <f>IF(data[[#This Row],[StreamingMovies]]="Yes",1,"")</f>
        <v>1</v>
      </c>
      <c r="AA4703" t="s">
        <v>27</v>
      </c>
      <c r="AB4703" t="s">
        <v>23</v>
      </c>
      <c r="AC4703" t="s">
        <v>28</v>
      </c>
      <c r="AD4703">
        <v>104.35</v>
      </c>
      <c r="AE4703">
        <v>2271.85</v>
      </c>
      <c r="AF4703">
        <v>0</v>
      </c>
      <c r="AG4703" s="2">
        <v>0</v>
      </c>
      <c r="AH4703" t="s">
        <v>24</v>
      </c>
      <c r="AI4703">
        <f t="shared" si="146"/>
        <v>0</v>
      </c>
      <c r="AJ4703">
        <f t="shared" si="147"/>
        <v>1</v>
      </c>
    </row>
    <row r="4704" spans="1:36" x14ac:dyDescent="0.35">
      <c r="A4704">
        <v>4703</v>
      </c>
      <c r="B4704" t="s">
        <v>4739</v>
      </c>
      <c r="C4704" t="s">
        <v>30</v>
      </c>
      <c r="D4704">
        <v>1</v>
      </c>
      <c r="E4704" t="s">
        <v>24</v>
      </c>
      <c r="F4704" t="s">
        <v>24</v>
      </c>
      <c r="G4704" t="str">
        <f>IF(AND(data[[#This Row],[Partner]]="Yes", data[[#This Row],[Dependents]]="Yes"), "Both", IF(data[[#This Row],[Partner]]="Yes", "Partner", IF(data[[#This Row],[Dependents]]="Yes", "Dependent", "None")))</f>
        <v>None</v>
      </c>
      <c r="H4704">
        <v>54</v>
      </c>
      <c r="I4704" s="1">
        <f>data[[#This Row],[Tenure]]/12</f>
        <v>4.5</v>
      </c>
      <c r="J4704" t="s">
        <v>24</v>
      </c>
      <c r="K4704" t="str">
        <f>IF(data[[#This Row],[PhoneService]]="Yes",1,"")</f>
        <v/>
      </c>
      <c r="L4704" t="s">
        <v>25</v>
      </c>
      <c r="M4704" t="str">
        <f>IF(data[[#This Row],[MultipleLines]]="Yes",1,"")</f>
        <v/>
      </c>
      <c r="N4704" t="s">
        <v>26</v>
      </c>
      <c r="O4704" t="s">
        <v>24</v>
      </c>
      <c r="P4704" t="str">
        <f>IF(data[[#This Row],[OnlineSecurity]]="Yes",1,"")</f>
        <v/>
      </c>
      <c r="Q4704" t="s">
        <v>23</v>
      </c>
      <c r="R4704">
        <f>IF(data[[#This Row],[OnlineBackup]]="Yes",1,"")</f>
        <v>1</v>
      </c>
      <c r="S4704" t="s">
        <v>23</v>
      </c>
      <c r="T4704">
        <f>IF(data[[#This Row],[DeviceProtection]]="Yes",1,"")</f>
        <v>1</v>
      </c>
      <c r="U4704" t="s">
        <v>24</v>
      </c>
      <c r="V4704" t="str">
        <f>IF(data[[#This Row],[TechSupport]]="Yes",1,"")</f>
        <v/>
      </c>
      <c r="W4704" t="s">
        <v>23</v>
      </c>
      <c r="X4704">
        <f>IF(data[[#This Row],[StreamingTV]]="Yes",1,"")</f>
        <v>1</v>
      </c>
      <c r="Y4704" t="s">
        <v>23</v>
      </c>
      <c r="Z4704">
        <f>IF(data[[#This Row],[StreamingMovies]]="Yes",1,"")</f>
        <v>1</v>
      </c>
      <c r="AA4704" t="s">
        <v>31</v>
      </c>
      <c r="AB4704" t="s">
        <v>23</v>
      </c>
      <c r="AC4704" t="s">
        <v>28</v>
      </c>
      <c r="AD4704">
        <v>55.45</v>
      </c>
      <c r="AE4704">
        <v>2966.95</v>
      </c>
      <c r="AF4704">
        <v>0</v>
      </c>
      <c r="AG4704" s="2">
        <v>0</v>
      </c>
      <c r="AH4704" t="s">
        <v>24</v>
      </c>
      <c r="AI4704">
        <f t="shared" si="146"/>
        <v>0</v>
      </c>
      <c r="AJ4704">
        <f t="shared" si="147"/>
        <v>1</v>
      </c>
    </row>
    <row r="4705" spans="1:36" x14ac:dyDescent="0.35">
      <c r="A4705">
        <v>4704</v>
      </c>
      <c r="B4705" t="s">
        <v>4740</v>
      </c>
      <c r="C4705" t="s">
        <v>30</v>
      </c>
      <c r="D4705">
        <v>1</v>
      </c>
      <c r="E4705" t="s">
        <v>23</v>
      </c>
      <c r="F4705" t="s">
        <v>24</v>
      </c>
      <c r="G4705" t="str">
        <f>IF(AND(data[[#This Row],[Partner]]="Yes", data[[#This Row],[Dependents]]="Yes"), "Both", IF(data[[#This Row],[Partner]]="Yes", "Partner", IF(data[[#This Row],[Dependents]]="Yes", "Dependent", "None")))</f>
        <v>Partner</v>
      </c>
      <c r="H4705">
        <v>24</v>
      </c>
      <c r="I4705" s="1">
        <f>data[[#This Row],[Tenure]]/12</f>
        <v>2</v>
      </c>
      <c r="J4705" t="s">
        <v>23</v>
      </c>
      <c r="K4705">
        <f>IF(data[[#This Row],[PhoneService]]="Yes",1,"")</f>
        <v>1</v>
      </c>
      <c r="L4705" t="s">
        <v>23</v>
      </c>
      <c r="M4705">
        <f>IF(data[[#This Row],[MultipleLines]]="Yes",1,"")</f>
        <v>1</v>
      </c>
      <c r="N4705" t="s">
        <v>37</v>
      </c>
      <c r="O4705" t="s">
        <v>23</v>
      </c>
      <c r="P4705">
        <f>IF(data[[#This Row],[OnlineSecurity]]="Yes",1,"")</f>
        <v>1</v>
      </c>
      <c r="Q4705" t="s">
        <v>24</v>
      </c>
      <c r="R4705" t="str">
        <f>IF(data[[#This Row],[OnlineBackup]]="Yes",1,"")</f>
        <v/>
      </c>
      <c r="S4705" t="s">
        <v>24</v>
      </c>
      <c r="T4705" t="str">
        <f>IF(data[[#This Row],[DeviceProtection]]="Yes",1,"")</f>
        <v/>
      </c>
      <c r="U4705" t="s">
        <v>24</v>
      </c>
      <c r="V4705" t="str">
        <f>IF(data[[#This Row],[TechSupport]]="Yes",1,"")</f>
        <v/>
      </c>
      <c r="W4705" t="s">
        <v>24</v>
      </c>
      <c r="X4705" t="str">
        <f>IF(data[[#This Row],[StreamingTV]]="Yes",1,"")</f>
        <v/>
      </c>
      <c r="Y4705" t="s">
        <v>24</v>
      </c>
      <c r="Z4705" t="str">
        <f>IF(data[[#This Row],[StreamingMovies]]="Yes",1,"")</f>
        <v/>
      </c>
      <c r="AA4705" t="s">
        <v>27</v>
      </c>
      <c r="AB4705" t="s">
        <v>23</v>
      </c>
      <c r="AC4705" t="s">
        <v>28</v>
      </c>
      <c r="AD4705">
        <v>78.849999999999994</v>
      </c>
      <c r="AE4705">
        <v>1772.25</v>
      </c>
      <c r="AF4705">
        <v>0</v>
      </c>
      <c r="AG4705" s="2">
        <v>0</v>
      </c>
      <c r="AH4705" t="s">
        <v>23</v>
      </c>
      <c r="AI4705">
        <f t="shared" si="146"/>
        <v>1</v>
      </c>
      <c r="AJ4705" t="str">
        <f t="shared" si="147"/>
        <v/>
      </c>
    </row>
    <row r="4706" spans="1:36" x14ac:dyDescent="0.35">
      <c r="A4706">
        <v>4705</v>
      </c>
      <c r="B4706" t="s">
        <v>4741</v>
      </c>
      <c r="C4706" t="s">
        <v>30</v>
      </c>
      <c r="D4706">
        <v>0</v>
      </c>
      <c r="E4706" t="s">
        <v>24</v>
      </c>
      <c r="F4706" t="s">
        <v>24</v>
      </c>
      <c r="G4706" t="str">
        <f>IF(AND(data[[#This Row],[Partner]]="Yes", data[[#This Row],[Dependents]]="Yes"), "Both", IF(data[[#This Row],[Partner]]="Yes", "Partner", IF(data[[#This Row],[Dependents]]="Yes", "Dependent", "None")))</f>
        <v>None</v>
      </c>
      <c r="H4706">
        <v>1</v>
      </c>
      <c r="I4706" s="1">
        <f>data[[#This Row],[Tenure]]/12</f>
        <v>8.3333333333333329E-2</v>
      </c>
      <c r="J4706" t="s">
        <v>23</v>
      </c>
      <c r="K4706">
        <f>IF(data[[#This Row],[PhoneService]]="Yes",1,"")</f>
        <v>1</v>
      </c>
      <c r="L4706" t="s">
        <v>23</v>
      </c>
      <c r="M4706">
        <f>IF(data[[#This Row],[MultipleLines]]="Yes",1,"")</f>
        <v>1</v>
      </c>
      <c r="N4706" t="s">
        <v>26</v>
      </c>
      <c r="O4706" t="s">
        <v>23</v>
      </c>
      <c r="P4706">
        <f>IF(data[[#This Row],[OnlineSecurity]]="Yes",1,"")</f>
        <v>1</v>
      </c>
      <c r="Q4706" t="s">
        <v>23</v>
      </c>
      <c r="R4706">
        <f>IF(data[[#This Row],[OnlineBackup]]="Yes",1,"")</f>
        <v>1</v>
      </c>
      <c r="S4706" t="s">
        <v>24</v>
      </c>
      <c r="T4706" t="str">
        <f>IF(data[[#This Row],[DeviceProtection]]="Yes",1,"")</f>
        <v/>
      </c>
      <c r="U4706" t="s">
        <v>24</v>
      </c>
      <c r="V4706" t="str">
        <f>IF(data[[#This Row],[TechSupport]]="Yes",1,"")</f>
        <v/>
      </c>
      <c r="W4706" t="s">
        <v>24</v>
      </c>
      <c r="X4706" t="str">
        <f>IF(data[[#This Row],[StreamingTV]]="Yes",1,"")</f>
        <v/>
      </c>
      <c r="Y4706" t="s">
        <v>24</v>
      </c>
      <c r="Z4706" t="str">
        <f>IF(data[[#This Row],[StreamingMovies]]="Yes",1,"")</f>
        <v/>
      </c>
      <c r="AA4706" t="s">
        <v>27</v>
      </c>
      <c r="AB4706" t="s">
        <v>24</v>
      </c>
      <c r="AC4706" t="s">
        <v>28</v>
      </c>
      <c r="AD4706">
        <v>61.15</v>
      </c>
      <c r="AE4706">
        <v>61.15</v>
      </c>
      <c r="AF4706">
        <v>0</v>
      </c>
      <c r="AG4706" s="2">
        <v>0</v>
      </c>
      <c r="AH4706" t="s">
        <v>24</v>
      </c>
      <c r="AI4706">
        <f t="shared" si="146"/>
        <v>0</v>
      </c>
      <c r="AJ4706">
        <f t="shared" si="147"/>
        <v>1</v>
      </c>
    </row>
    <row r="4707" spans="1:36" x14ac:dyDescent="0.35">
      <c r="A4707">
        <v>4706</v>
      </c>
      <c r="B4707" t="s">
        <v>4742</v>
      </c>
      <c r="C4707" t="s">
        <v>30</v>
      </c>
      <c r="D4707">
        <v>0</v>
      </c>
      <c r="E4707" t="s">
        <v>24</v>
      </c>
      <c r="F4707" t="s">
        <v>24</v>
      </c>
      <c r="G4707" t="str">
        <f>IF(AND(data[[#This Row],[Partner]]="Yes", data[[#This Row],[Dependents]]="Yes"), "Both", IF(data[[#This Row],[Partner]]="Yes", "Partner", IF(data[[#This Row],[Dependents]]="Yes", "Dependent", "None")))</f>
        <v>None</v>
      </c>
      <c r="H4707">
        <v>6</v>
      </c>
      <c r="I4707" s="1">
        <f>data[[#This Row],[Tenure]]/12</f>
        <v>0.5</v>
      </c>
      <c r="J4707" t="s">
        <v>23</v>
      </c>
      <c r="K4707">
        <f>IF(data[[#This Row],[PhoneService]]="Yes",1,"")</f>
        <v>1</v>
      </c>
      <c r="L4707" t="s">
        <v>24</v>
      </c>
      <c r="M4707" t="str">
        <f>IF(data[[#This Row],[MultipleLines]]="Yes",1,"")</f>
        <v/>
      </c>
      <c r="N4707" t="s">
        <v>37</v>
      </c>
      <c r="O4707" t="s">
        <v>23</v>
      </c>
      <c r="P4707">
        <f>IF(data[[#This Row],[OnlineSecurity]]="Yes",1,"")</f>
        <v>1</v>
      </c>
      <c r="Q4707" t="s">
        <v>23</v>
      </c>
      <c r="R4707">
        <f>IF(data[[#This Row],[OnlineBackup]]="Yes",1,"")</f>
        <v>1</v>
      </c>
      <c r="S4707" t="s">
        <v>24</v>
      </c>
      <c r="T4707" t="str">
        <f>IF(data[[#This Row],[DeviceProtection]]="Yes",1,"")</f>
        <v/>
      </c>
      <c r="U4707" t="s">
        <v>24</v>
      </c>
      <c r="V4707" t="str">
        <f>IF(data[[#This Row],[TechSupport]]="Yes",1,"")</f>
        <v/>
      </c>
      <c r="W4707" t="s">
        <v>24</v>
      </c>
      <c r="X4707" t="str">
        <f>IF(data[[#This Row],[StreamingTV]]="Yes",1,"")</f>
        <v/>
      </c>
      <c r="Y4707" t="s">
        <v>24</v>
      </c>
      <c r="Z4707" t="str">
        <f>IF(data[[#This Row],[StreamingMovies]]="Yes",1,"")</f>
        <v/>
      </c>
      <c r="AA4707" t="s">
        <v>27</v>
      </c>
      <c r="AB4707" t="s">
        <v>23</v>
      </c>
      <c r="AC4707" t="s">
        <v>28</v>
      </c>
      <c r="AD4707">
        <v>78.95</v>
      </c>
      <c r="AE4707">
        <v>494.95</v>
      </c>
      <c r="AF4707">
        <v>0</v>
      </c>
      <c r="AG4707" s="2">
        <v>0</v>
      </c>
      <c r="AH4707" t="s">
        <v>24</v>
      </c>
      <c r="AI4707">
        <f t="shared" si="146"/>
        <v>0</v>
      </c>
      <c r="AJ4707">
        <f t="shared" si="147"/>
        <v>1</v>
      </c>
    </row>
    <row r="4708" spans="1:36" x14ac:dyDescent="0.35">
      <c r="A4708">
        <v>4707</v>
      </c>
      <c r="B4708" t="s">
        <v>4743</v>
      </c>
      <c r="C4708" t="s">
        <v>22</v>
      </c>
      <c r="D4708">
        <v>0</v>
      </c>
      <c r="E4708" t="s">
        <v>24</v>
      </c>
      <c r="F4708" t="s">
        <v>24</v>
      </c>
      <c r="G4708" t="str">
        <f>IF(AND(data[[#This Row],[Partner]]="Yes", data[[#This Row],[Dependents]]="Yes"), "Both", IF(data[[#This Row],[Partner]]="Yes", "Partner", IF(data[[#This Row],[Dependents]]="Yes", "Dependent", "None")))</f>
        <v>None</v>
      </c>
      <c r="H4708">
        <v>1</v>
      </c>
      <c r="I4708" s="1">
        <f>data[[#This Row],[Tenure]]/12</f>
        <v>8.3333333333333329E-2</v>
      </c>
      <c r="J4708" t="s">
        <v>23</v>
      </c>
      <c r="K4708">
        <f>IF(data[[#This Row],[PhoneService]]="Yes",1,"")</f>
        <v>1</v>
      </c>
      <c r="L4708" t="s">
        <v>24</v>
      </c>
      <c r="M4708" t="str">
        <f>IF(data[[#This Row],[MultipleLines]]="Yes",1,"")</f>
        <v/>
      </c>
      <c r="N4708" t="s">
        <v>26</v>
      </c>
      <c r="O4708" t="s">
        <v>24</v>
      </c>
      <c r="P4708" t="str">
        <f>IF(data[[#This Row],[OnlineSecurity]]="Yes",1,"")</f>
        <v/>
      </c>
      <c r="Q4708" t="s">
        <v>24</v>
      </c>
      <c r="R4708" t="str">
        <f>IF(data[[#This Row],[OnlineBackup]]="Yes",1,"")</f>
        <v/>
      </c>
      <c r="S4708" t="s">
        <v>24</v>
      </c>
      <c r="T4708" t="str">
        <f>IF(data[[#This Row],[DeviceProtection]]="Yes",1,"")</f>
        <v/>
      </c>
      <c r="U4708" t="s">
        <v>24</v>
      </c>
      <c r="V4708" t="str">
        <f>IF(data[[#This Row],[TechSupport]]="Yes",1,"")</f>
        <v/>
      </c>
      <c r="W4708" t="s">
        <v>24</v>
      </c>
      <c r="X4708" t="str">
        <f>IF(data[[#This Row],[StreamingTV]]="Yes",1,"")</f>
        <v/>
      </c>
      <c r="Y4708" t="s">
        <v>24</v>
      </c>
      <c r="Z4708" t="str">
        <f>IF(data[[#This Row],[StreamingMovies]]="Yes",1,"")</f>
        <v/>
      </c>
      <c r="AA4708" t="s">
        <v>27</v>
      </c>
      <c r="AB4708" t="s">
        <v>23</v>
      </c>
      <c r="AC4708" t="s">
        <v>32</v>
      </c>
      <c r="AD4708">
        <v>44.45</v>
      </c>
      <c r="AE4708">
        <v>44.45</v>
      </c>
      <c r="AF4708">
        <v>0</v>
      </c>
      <c r="AG4708" s="2">
        <v>0</v>
      </c>
      <c r="AH4708" t="s">
        <v>23</v>
      </c>
      <c r="AI4708">
        <f t="shared" si="146"/>
        <v>1</v>
      </c>
      <c r="AJ4708" t="str">
        <f t="shared" si="147"/>
        <v/>
      </c>
    </row>
    <row r="4709" spans="1:36" x14ac:dyDescent="0.35">
      <c r="A4709">
        <v>4708</v>
      </c>
      <c r="B4709" t="s">
        <v>4744</v>
      </c>
      <c r="C4709" t="s">
        <v>30</v>
      </c>
      <c r="D4709">
        <v>0</v>
      </c>
      <c r="E4709" t="s">
        <v>24</v>
      </c>
      <c r="F4709" t="s">
        <v>23</v>
      </c>
      <c r="G4709" t="str">
        <f>IF(AND(data[[#This Row],[Partner]]="Yes", data[[#This Row],[Dependents]]="Yes"), "Both", IF(data[[#This Row],[Partner]]="Yes", "Partner", IF(data[[#This Row],[Dependents]]="Yes", "Dependent", "None")))</f>
        <v>Dependent</v>
      </c>
      <c r="H4709">
        <v>49</v>
      </c>
      <c r="I4709" s="1">
        <f>data[[#This Row],[Tenure]]/12</f>
        <v>4.083333333333333</v>
      </c>
      <c r="J4709" t="s">
        <v>23</v>
      </c>
      <c r="K4709">
        <f>IF(data[[#This Row],[PhoneService]]="Yes",1,"")</f>
        <v>1</v>
      </c>
      <c r="L4709" t="s">
        <v>23</v>
      </c>
      <c r="M4709">
        <f>IF(data[[#This Row],[MultipleLines]]="Yes",1,"")</f>
        <v>1</v>
      </c>
      <c r="N4709" t="s">
        <v>37</v>
      </c>
      <c r="O4709" t="s">
        <v>23</v>
      </c>
      <c r="P4709">
        <f>IF(data[[#This Row],[OnlineSecurity]]="Yes",1,"")</f>
        <v>1</v>
      </c>
      <c r="Q4709" t="s">
        <v>23</v>
      </c>
      <c r="R4709">
        <f>IF(data[[#This Row],[OnlineBackup]]="Yes",1,"")</f>
        <v>1</v>
      </c>
      <c r="S4709" t="s">
        <v>23</v>
      </c>
      <c r="T4709">
        <f>IF(data[[#This Row],[DeviceProtection]]="Yes",1,"")</f>
        <v>1</v>
      </c>
      <c r="U4709" t="s">
        <v>24</v>
      </c>
      <c r="V4709" t="str">
        <f>IF(data[[#This Row],[TechSupport]]="Yes",1,"")</f>
        <v/>
      </c>
      <c r="W4709" t="s">
        <v>23</v>
      </c>
      <c r="X4709">
        <f>IF(data[[#This Row],[StreamingTV]]="Yes",1,"")</f>
        <v>1</v>
      </c>
      <c r="Y4709" t="s">
        <v>23</v>
      </c>
      <c r="Z4709">
        <f>IF(data[[#This Row],[StreamingMovies]]="Yes",1,"")</f>
        <v>1</v>
      </c>
      <c r="AA4709" t="s">
        <v>31</v>
      </c>
      <c r="AB4709" t="s">
        <v>23</v>
      </c>
      <c r="AC4709" t="s">
        <v>40</v>
      </c>
      <c r="AD4709">
        <v>109.2</v>
      </c>
      <c r="AE4709">
        <v>5290.45</v>
      </c>
      <c r="AF4709">
        <v>0</v>
      </c>
      <c r="AG4709" s="2">
        <v>0</v>
      </c>
      <c r="AH4709" t="s">
        <v>24</v>
      </c>
      <c r="AI4709">
        <f t="shared" si="146"/>
        <v>0</v>
      </c>
      <c r="AJ4709">
        <f t="shared" si="147"/>
        <v>1</v>
      </c>
    </row>
    <row r="4710" spans="1:36" x14ac:dyDescent="0.35">
      <c r="A4710">
        <v>4709</v>
      </c>
      <c r="B4710" t="s">
        <v>4745</v>
      </c>
      <c r="C4710" t="s">
        <v>22</v>
      </c>
      <c r="D4710">
        <v>0</v>
      </c>
      <c r="E4710" t="s">
        <v>23</v>
      </c>
      <c r="F4710" t="s">
        <v>23</v>
      </c>
      <c r="G4710" t="str">
        <f>IF(AND(data[[#This Row],[Partner]]="Yes", data[[#This Row],[Dependents]]="Yes"), "Both", IF(data[[#This Row],[Partner]]="Yes", "Partner", IF(data[[#This Row],[Dependents]]="Yes", "Dependent", "None")))</f>
        <v>Both</v>
      </c>
      <c r="H4710">
        <v>56</v>
      </c>
      <c r="I4710" s="1">
        <f>data[[#This Row],[Tenure]]/12</f>
        <v>4.666666666666667</v>
      </c>
      <c r="J4710" t="s">
        <v>23</v>
      </c>
      <c r="K4710">
        <f>IF(data[[#This Row],[PhoneService]]="Yes",1,"")</f>
        <v>1</v>
      </c>
      <c r="L4710" t="s">
        <v>24</v>
      </c>
      <c r="M4710" t="str">
        <f>IF(data[[#This Row],[MultipleLines]]="Yes",1,"")</f>
        <v/>
      </c>
      <c r="N4710" t="s">
        <v>26</v>
      </c>
      <c r="O4710" t="s">
        <v>23</v>
      </c>
      <c r="P4710">
        <f>IF(data[[#This Row],[OnlineSecurity]]="Yes",1,"")</f>
        <v>1</v>
      </c>
      <c r="Q4710" t="s">
        <v>23</v>
      </c>
      <c r="R4710">
        <f>IF(data[[#This Row],[OnlineBackup]]="Yes",1,"")</f>
        <v>1</v>
      </c>
      <c r="S4710" t="s">
        <v>23</v>
      </c>
      <c r="T4710">
        <f>IF(data[[#This Row],[DeviceProtection]]="Yes",1,"")</f>
        <v>1</v>
      </c>
      <c r="U4710" t="s">
        <v>24</v>
      </c>
      <c r="V4710" t="str">
        <f>IF(data[[#This Row],[TechSupport]]="Yes",1,"")</f>
        <v/>
      </c>
      <c r="W4710" t="s">
        <v>24</v>
      </c>
      <c r="X4710" t="str">
        <f>IF(data[[#This Row],[StreamingTV]]="Yes",1,"")</f>
        <v/>
      </c>
      <c r="Y4710" t="s">
        <v>24</v>
      </c>
      <c r="Z4710" t="str">
        <f>IF(data[[#This Row],[StreamingMovies]]="Yes",1,"")</f>
        <v/>
      </c>
      <c r="AA4710" t="s">
        <v>47</v>
      </c>
      <c r="AB4710" t="s">
        <v>23</v>
      </c>
      <c r="AC4710" t="s">
        <v>40</v>
      </c>
      <c r="AD4710">
        <v>61.3</v>
      </c>
      <c r="AE4710">
        <v>3346.8</v>
      </c>
      <c r="AF4710">
        <v>0</v>
      </c>
      <c r="AG4710" s="2">
        <v>0</v>
      </c>
      <c r="AH4710" t="s">
        <v>24</v>
      </c>
      <c r="AI4710">
        <f t="shared" si="146"/>
        <v>0</v>
      </c>
      <c r="AJ4710">
        <f t="shared" si="147"/>
        <v>1</v>
      </c>
    </row>
    <row r="4711" spans="1:36" x14ac:dyDescent="0.35">
      <c r="A4711">
        <v>4710</v>
      </c>
      <c r="B4711" t="s">
        <v>4746</v>
      </c>
      <c r="C4711" t="s">
        <v>22</v>
      </c>
      <c r="D4711">
        <v>1</v>
      </c>
      <c r="E4711" t="s">
        <v>24</v>
      </c>
      <c r="F4711" t="s">
        <v>24</v>
      </c>
      <c r="G4711" t="str">
        <f>IF(AND(data[[#This Row],[Partner]]="Yes", data[[#This Row],[Dependents]]="Yes"), "Both", IF(data[[#This Row],[Partner]]="Yes", "Partner", IF(data[[#This Row],[Dependents]]="Yes", "Dependent", "None")))</f>
        <v>None</v>
      </c>
      <c r="H4711">
        <v>56</v>
      </c>
      <c r="I4711" s="1">
        <f>data[[#This Row],[Tenure]]/12</f>
        <v>4.666666666666667</v>
      </c>
      <c r="J4711" t="s">
        <v>23</v>
      </c>
      <c r="K4711">
        <f>IF(data[[#This Row],[PhoneService]]="Yes",1,"")</f>
        <v>1</v>
      </c>
      <c r="L4711" t="s">
        <v>23</v>
      </c>
      <c r="M4711">
        <f>IF(data[[#This Row],[MultipleLines]]="Yes",1,"")</f>
        <v>1</v>
      </c>
      <c r="N4711" t="s">
        <v>37</v>
      </c>
      <c r="O4711" t="s">
        <v>23</v>
      </c>
      <c r="P4711">
        <f>IF(data[[#This Row],[OnlineSecurity]]="Yes",1,"")</f>
        <v>1</v>
      </c>
      <c r="Q4711" t="s">
        <v>23</v>
      </c>
      <c r="R4711">
        <f>IF(data[[#This Row],[OnlineBackup]]="Yes",1,"")</f>
        <v>1</v>
      </c>
      <c r="S4711" t="s">
        <v>24</v>
      </c>
      <c r="T4711" t="str">
        <f>IF(data[[#This Row],[DeviceProtection]]="Yes",1,"")</f>
        <v/>
      </c>
      <c r="U4711" t="s">
        <v>24</v>
      </c>
      <c r="V4711" t="str">
        <f>IF(data[[#This Row],[TechSupport]]="Yes",1,"")</f>
        <v/>
      </c>
      <c r="W4711" t="s">
        <v>24</v>
      </c>
      <c r="X4711" t="str">
        <f>IF(data[[#This Row],[StreamingTV]]="Yes",1,"")</f>
        <v/>
      </c>
      <c r="Y4711" t="s">
        <v>23</v>
      </c>
      <c r="Z4711">
        <f>IF(data[[#This Row],[StreamingMovies]]="Yes",1,"")</f>
        <v>1</v>
      </c>
      <c r="AA4711" t="s">
        <v>27</v>
      </c>
      <c r="AB4711" t="s">
        <v>23</v>
      </c>
      <c r="AC4711" t="s">
        <v>28</v>
      </c>
      <c r="AD4711">
        <v>96.85</v>
      </c>
      <c r="AE4711">
        <v>5219.6499999999996</v>
      </c>
      <c r="AF4711">
        <v>0</v>
      </c>
      <c r="AG4711" s="2">
        <v>0</v>
      </c>
      <c r="AH4711" t="s">
        <v>24</v>
      </c>
      <c r="AI4711">
        <f t="shared" si="146"/>
        <v>0</v>
      </c>
      <c r="AJ4711">
        <f t="shared" si="147"/>
        <v>1</v>
      </c>
    </row>
    <row r="4712" spans="1:36" x14ac:dyDescent="0.35">
      <c r="A4712">
        <v>4711</v>
      </c>
      <c r="B4712" t="s">
        <v>4747</v>
      </c>
      <c r="C4712" t="s">
        <v>22</v>
      </c>
      <c r="D4712">
        <v>0</v>
      </c>
      <c r="E4712" t="s">
        <v>23</v>
      </c>
      <c r="F4712" t="s">
        <v>23</v>
      </c>
      <c r="G4712" t="str">
        <f>IF(AND(data[[#This Row],[Partner]]="Yes", data[[#This Row],[Dependents]]="Yes"), "Both", IF(data[[#This Row],[Partner]]="Yes", "Partner", IF(data[[#This Row],[Dependents]]="Yes", "Dependent", "None")))</f>
        <v>Both</v>
      </c>
      <c r="H4712">
        <v>6</v>
      </c>
      <c r="I4712" s="1">
        <f>data[[#This Row],[Tenure]]/12</f>
        <v>0.5</v>
      </c>
      <c r="J4712" t="s">
        <v>24</v>
      </c>
      <c r="K4712" t="str">
        <f>IF(data[[#This Row],[PhoneService]]="Yes",1,"")</f>
        <v/>
      </c>
      <c r="L4712" t="s">
        <v>25</v>
      </c>
      <c r="M4712" t="str">
        <f>IF(data[[#This Row],[MultipleLines]]="Yes",1,"")</f>
        <v/>
      </c>
      <c r="N4712" t="s">
        <v>26</v>
      </c>
      <c r="O4712" t="s">
        <v>24</v>
      </c>
      <c r="P4712" t="str">
        <f>IF(data[[#This Row],[OnlineSecurity]]="Yes",1,"")</f>
        <v/>
      </c>
      <c r="Q4712" t="s">
        <v>23</v>
      </c>
      <c r="R4712">
        <f>IF(data[[#This Row],[OnlineBackup]]="Yes",1,"")</f>
        <v>1</v>
      </c>
      <c r="S4712" t="s">
        <v>23</v>
      </c>
      <c r="T4712">
        <f>IF(data[[#This Row],[DeviceProtection]]="Yes",1,"")</f>
        <v>1</v>
      </c>
      <c r="U4712" t="s">
        <v>23</v>
      </c>
      <c r="V4712">
        <f>IF(data[[#This Row],[TechSupport]]="Yes",1,"")</f>
        <v>1</v>
      </c>
      <c r="W4712" t="s">
        <v>24</v>
      </c>
      <c r="X4712" t="str">
        <f>IF(data[[#This Row],[StreamingTV]]="Yes",1,"")</f>
        <v/>
      </c>
      <c r="Y4712" t="s">
        <v>24</v>
      </c>
      <c r="Z4712" t="str">
        <f>IF(data[[#This Row],[StreamingMovies]]="Yes",1,"")</f>
        <v/>
      </c>
      <c r="AA4712" t="s">
        <v>47</v>
      </c>
      <c r="AB4712" t="s">
        <v>24</v>
      </c>
      <c r="AC4712" t="s">
        <v>32</v>
      </c>
      <c r="AD4712">
        <v>40.549999999999997</v>
      </c>
      <c r="AE4712">
        <v>217.5</v>
      </c>
      <c r="AF4712">
        <v>0</v>
      </c>
      <c r="AG4712" s="2">
        <v>0</v>
      </c>
      <c r="AH4712" t="s">
        <v>24</v>
      </c>
      <c r="AI4712">
        <f t="shared" si="146"/>
        <v>0</v>
      </c>
      <c r="AJ4712">
        <f t="shared" si="147"/>
        <v>1</v>
      </c>
    </row>
    <row r="4713" spans="1:36" x14ac:dyDescent="0.35">
      <c r="A4713">
        <v>4712</v>
      </c>
      <c r="B4713" t="s">
        <v>4748</v>
      </c>
      <c r="C4713" t="s">
        <v>30</v>
      </c>
      <c r="D4713">
        <v>0</v>
      </c>
      <c r="E4713" t="s">
        <v>24</v>
      </c>
      <c r="F4713" t="s">
        <v>24</v>
      </c>
      <c r="G4713" t="str">
        <f>IF(AND(data[[#This Row],[Partner]]="Yes", data[[#This Row],[Dependents]]="Yes"), "Both", IF(data[[#This Row],[Partner]]="Yes", "Partner", IF(data[[#This Row],[Dependents]]="Yes", "Dependent", "None")))</f>
        <v>None</v>
      </c>
      <c r="H4713">
        <v>32</v>
      </c>
      <c r="I4713" s="1">
        <f>data[[#This Row],[Tenure]]/12</f>
        <v>2.6666666666666665</v>
      </c>
      <c r="J4713" t="s">
        <v>23</v>
      </c>
      <c r="K4713">
        <f>IF(data[[#This Row],[PhoneService]]="Yes",1,"")</f>
        <v>1</v>
      </c>
      <c r="L4713" t="s">
        <v>24</v>
      </c>
      <c r="M4713" t="str">
        <f>IF(data[[#This Row],[MultipleLines]]="Yes",1,"")</f>
        <v/>
      </c>
      <c r="N4713" t="s">
        <v>24</v>
      </c>
      <c r="O4713" t="s">
        <v>46</v>
      </c>
      <c r="P4713" t="str">
        <f>IF(data[[#This Row],[OnlineSecurity]]="Yes",1,"")</f>
        <v/>
      </c>
      <c r="Q4713" t="s">
        <v>46</v>
      </c>
      <c r="R4713" t="str">
        <f>IF(data[[#This Row],[OnlineBackup]]="Yes",1,"")</f>
        <v/>
      </c>
      <c r="S4713" t="s">
        <v>46</v>
      </c>
      <c r="T4713" t="str">
        <f>IF(data[[#This Row],[DeviceProtection]]="Yes",1,"")</f>
        <v/>
      </c>
      <c r="U4713" t="s">
        <v>46</v>
      </c>
      <c r="V4713" t="str">
        <f>IF(data[[#This Row],[TechSupport]]="Yes",1,"")</f>
        <v/>
      </c>
      <c r="W4713" t="s">
        <v>46</v>
      </c>
      <c r="X4713" t="str">
        <f>IF(data[[#This Row],[StreamingTV]]="Yes",1,"")</f>
        <v/>
      </c>
      <c r="Y4713" t="s">
        <v>46</v>
      </c>
      <c r="Z4713" t="str">
        <f>IF(data[[#This Row],[StreamingMovies]]="Yes",1,"")</f>
        <v/>
      </c>
      <c r="AA4713" t="s">
        <v>31</v>
      </c>
      <c r="AB4713" t="s">
        <v>24</v>
      </c>
      <c r="AC4713" t="s">
        <v>32</v>
      </c>
      <c r="AD4713">
        <v>19.8</v>
      </c>
      <c r="AE4713">
        <v>607.70000000000005</v>
      </c>
      <c r="AF4713">
        <v>0</v>
      </c>
      <c r="AG4713" s="2">
        <v>0</v>
      </c>
      <c r="AH4713" t="s">
        <v>24</v>
      </c>
      <c r="AI4713">
        <f t="shared" si="146"/>
        <v>0</v>
      </c>
      <c r="AJ4713">
        <f t="shared" si="147"/>
        <v>1</v>
      </c>
    </row>
    <row r="4714" spans="1:36" x14ac:dyDescent="0.35">
      <c r="A4714">
        <v>4713</v>
      </c>
      <c r="B4714" t="s">
        <v>4749</v>
      </c>
      <c r="C4714" t="s">
        <v>30</v>
      </c>
      <c r="D4714">
        <v>0</v>
      </c>
      <c r="E4714" t="s">
        <v>23</v>
      </c>
      <c r="F4714" t="s">
        <v>23</v>
      </c>
      <c r="G4714" t="str">
        <f>IF(AND(data[[#This Row],[Partner]]="Yes", data[[#This Row],[Dependents]]="Yes"), "Both", IF(data[[#This Row],[Partner]]="Yes", "Partner", IF(data[[#This Row],[Dependents]]="Yes", "Dependent", "None")))</f>
        <v>Both</v>
      </c>
      <c r="H4714">
        <v>50</v>
      </c>
      <c r="I4714" s="1">
        <f>data[[#This Row],[Tenure]]/12</f>
        <v>4.166666666666667</v>
      </c>
      <c r="J4714" t="s">
        <v>23</v>
      </c>
      <c r="K4714">
        <f>IF(data[[#This Row],[PhoneService]]="Yes",1,"")</f>
        <v>1</v>
      </c>
      <c r="L4714" t="s">
        <v>23</v>
      </c>
      <c r="M4714">
        <f>IF(data[[#This Row],[MultipleLines]]="Yes",1,"")</f>
        <v>1</v>
      </c>
      <c r="N4714" t="s">
        <v>37</v>
      </c>
      <c r="O4714" t="s">
        <v>23</v>
      </c>
      <c r="P4714">
        <f>IF(data[[#This Row],[OnlineSecurity]]="Yes",1,"")</f>
        <v>1</v>
      </c>
      <c r="Q4714" t="s">
        <v>23</v>
      </c>
      <c r="R4714">
        <f>IF(data[[#This Row],[OnlineBackup]]="Yes",1,"")</f>
        <v>1</v>
      </c>
      <c r="S4714" t="s">
        <v>23</v>
      </c>
      <c r="T4714">
        <f>IF(data[[#This Row],[DeviceProtection]]="Yes",1,"")</f>
        <v>1</v>
      </c>
      <c r="U4714" t="s">
        <v>24</v>
      </c>
      <c r="V4714" t="str">
        <f>IF(data[[#This Row],[TechSupport]]="Yes",1,"")</f>
        <v/>
      </c>
      <c r="W4714" t="s">
        <v>23</v>
      </c>
      <c r="X4714">
        <f>IF(data[[#This Row],[StreamingTV]]="Yes",1,"")</f>
        <v>1</v>
      </c>
      <c r="Y4714" t="s">
        <v>23</v>
      </c>
      <c r="Z4714">
        <f>IF(data[[#This Row],[StreamingMovies]]="Yes",1,"")</f>
        <v>1</v>
      </c>
      <c r="AA4714" t="s">
        <v>31</v>
      </c>
      <c r="AB4714" t="s">
        <v>23</v>
      </c>
      <c r="AC4714" t="s">
        <v>28</v>
      </c>
      <c r="AD4714">
        <v>108.25</v>
      </c>
      <c r="AE4714">
        <v>5431.4</v>
      </c>
      <c r="AF4714">
        <v>1</v>
      </c>
      <c r="AG4714" s="2">
        <v>2</v>
      </c>
      <c r="AH4714" t="s">
        <v>24</v>
      </c>
      <c r="AI4714">
        <f t="shared" si="146"/>
        <v>0</v>
      </c>
      <c r="AJ4714">
        <f t="shared" si="147"/>
        <v>1</v>
      </c>
    </row>
    <row r="4715" spans="1:36" x14ac:dyDescent="0.35">
      <c r="A4715">
        <v>4714</v>
      </c>
      <c r="B4715" t="s">
        <v>4750</v>
      </c>
      <c r="C4715" t="s">
        <v>30</v>
      </c>
      <c r="D4715">
        <v>0</v>
      </c>
      <c r="E4715" t="s">
        <v>23</v>
      </c>
      <c r="F4715" t="s">
        <v>23</v>
      </c>
      <c r="G4715" t="str">
        <f>IF(AND(data[[#This Row],[Partner]]="Yes", data[[#This Row],[Dependents]]="Yes"), "Both", IF(data[[#This Row],[Partner]]="Yes", "Partner", IF(data[[#This Row],[Dependents]]="Yes", "Dependent", "None")))</f>
        <v>Both</v>
      </c>
      <c r="H4715">
        <v>58</v>
      </c>
      <c r="I4715" s="1">
        <f>data[[#This Row],[Tenure]]/12</f>
        <v>4.833333333333333</v>
      </c>
      <c r="J4715" t="s">
        <v>23</v>
      </c>
      <c r="K4715">
        <f>IF(data[[#This Row],[PhoneService]]="Yes",1,"")</f>
        <v>1</v>
      </c>
      <c r="L4715" t="s">
        <v>23</v>
      </c>
      <c r="M4715">
        <f>IF(data[[#This Row],[MultipleLines]]="Yes",1,"")</f>
        <v>1</v>
      </c>
      <c r="N4715" t="s">
        <v>37</v>
      </c>
      <c r="O4715" t="s">
        <v>24</v>
      </c>
      <c r="P4715" t="str">
        <f>IF(data[[#This Row],[OnlineSecurity]]="Yes",1,"")</f>
        <v/>
      </c>
      <c r="Q4715" t="s">
        <v>24</v>
      </c>
      <c r="R4715" t="str">
        <f>IF(data[[#This Row],[OnlineBackup]]="Yes",1,"")</f>
        <v/>
      </c>
      <c r="S4715" t="s">
        <v>23</v>
      </c>
      <c r="T4715">
        <f>IF(data[[#This Row],[DeviceProtection]]="Yes",1,"")</f>
        <v>1</v>
      </c>
      <c r="U4715" t="s">
        <v>23</v>
      </c>
      <c r="V4715">
        <f>IF(data[[#This Row],[TechSupport]]="Yes",1,"")</f>
        <v>1</v>
      </c>
      <c r="W4715" t="s">
        <v>23</v>
      </c>
      <c r="X4715">
        <f>IF(data[[#This Row],[StreamingTV]]="Yes",1,"")</f>
        <v>1</v>
      </c>
      <c r="Y4715" t="s">
        <v>23</v>
      </c>
      <c r="Z4715">
        <f>IF(data[[#This Row],[StreamingMovies]]="Yes",1,"")</f>
        <v>1</v>
      </c>
      <c r="AA4715" t="s">
        <v>31</v>
      </c>
      <c r="AB4715" t="s">
        <v>23</v>
      </c>
      <c r="AC4715" t="s">
        <v>35</v>
      </c>
      <c r="AD4715">
        <v>105.05</v>
      </c>
      <c r="AE4715">
        <v>6004.85</v>
      </c>
      <c r="AF4715">
        <v>0</v>
      </c>
      <c r="AG4715" s="2">
        <v>0</v>
      </c>
      <c r="AH4715" t="s">
        <v>24</v>
      </c>
      <c r="AI4715">
        <f t="shared" si="146"/>
        <v>0</v>
      </c>
      <c r="AJ4715">
        <f t="shared" si="147"/>
        <v>1</v>
      </c>
    </row>
    <row r="4716" spans="1:36" x14ac:dyDescent="0.35">
      <c r="A4716">
        <v>4715</v>
      </c>
      <c r="B4716" t="s">
        <v>4751</v>
      </c>
      <c r="C4716" t="s">
        <v>22</v>
      </c>
      <c r="D4716">
        <v>0</v>
      </c>
      <c r="E4716" t="s">
        <v>23</v>
      </c>
      <c r="F4716" t="s">
        <v>23</v>
      </c>
      <c r="G4716" t="str">
        <f>IF(AND(data[[#This Row],[Partner]]="Yes", data[[#This Row],[Dependents]]="Yes"), "Both", IF(data[[#This Row],[Partner]]="Yes", "Partner", IF(data[[#This Row],[Dependents]]="Yes", "Dependent", "None")))</f>
        <v>Both</v>
      </c>
      <c r="H4716">
        <v>65</v>
      </c>
      <c r="I4716" s="1">
        <f>data[[#This Row],[Tenure]]/12</f>
        <v>5.416666666666667</v>
      </c>
      <c r="J4716" t="s">
        <v>23</v>
      </c>
      <c r="K4716">
        <f>IF(data[[#This Row],[PhoneService]]="Yes",1,"")</f>
        <v>1</v>
      </c>
      <c r="L4716" t="s">
        <v>23</v>
      </c>
      <c r="M4716">
        <f>IF(data[[#This Row],[MultipleLines]]="Yes",1,"")</f>
        <v>1</v>
      </c>
      <c r="N4716" t="s">
        <v>26</v>
      </c>
      <c r="O4716" t="s">
        <v>23</v>
      </c>
      <c r="P4716">
        <f>IF(data[[#This Row],[OnlineSecurity]]="Yes",1,"")</f>
        <v>1</v>
      </c>
      <c r="Q4716" t="s">
        <v>23</v>
      </c>
      <c r="R4716">
        <f>IF(data[[#This Row],[OnlineBackup]]="Yes",1,"")</f>
        <v>1</v>
      </c>
      <c r="S4716" t="s">
        <v>23</v>
      </c>
      <c r="T4716">
        <f>IF(data[[#This Row],[DeviceProtection]]="Yes",1,"")</f>
        <v>1</v>
      </c>
      <c r="U4716" t="s">
        <v>23</v>
      </c>
      <c r="V4716">
        <f>IF(data[[#This Row],[TechSupport]]="Yes",1,"")</f>
        <v>1</v>
      </c>
      <c r="W4716" t="s">
        <v>23</v>
      </c>
      <c r="X4716">
        <f>IF(data[[#This Row],[StreamingTV]]="Yes",1,"")</f>
        <v>1</v>
      </c>
      <c r="Y4716" t="s">
        <v>23</v>
      </c>
      <c r="Z4716">
        <f>IF(data[[#This Row],[StreamingMovies]]="Yes",1,"")</f>
        <v>1</v>
      </c>
      <c r="AA4716" t="s">
        <v>47</v>
      </c>
      <c r="AB4716" t="s">
        <v>23</v>
      </c>
      <c r="AC4716" t="s">
        <v>32</v>
      </c>
      <c r="AD4716">
        <v>90.45</v>
      </c>
      <c r="AE4716">
        <v>5957.9</v>
      </c>
      <c r="AF4716">
        <v>4</v>
      </c>
      <c r="AG4716" s="2">
        <v>0</v>
      </c>
      <c r="AH4716" t="s">
        <v>24</v>
      </c>
      <c r="AI4716">
        <f t="shared" si="146"/>
        <v>0</v>
      </c>
      <c r="AJ4716">
        <f t="shared" si="147"/>
        <v>1</v>
      </c>
    </row>
    <row r="4717" spans="1:36" x14ac:dyDescent="0.35">
      <c r="A4717">
        <v>4716</v>
      </c>
      <c r="B4717" t="s">
        <v>4752</v>
      </c>
      <c r="C4717" t="s">
        <v>22</v>
      </c>
      <c r="D4717">
        <v>0</v>
      </c>
      <c r="E4717" t="s">
        <v>24</v>
      </c>
      <c r="F4717" t="s">
        <v>24</v>
      </c>
      <c r="G4717" t="str">
        <f>IF(AND(data[[#This Row],[Partner]]="Yes", data[[#This Row],[Dependents]]="Yes"), "Both", IF(data[[#This Row],[Partner]]="Yes", "Partner", IF(data[[#This Row],[Dependents]]="Yes", "Dependent", "None")))</f>
        <v>None</v>
      </c>
      <c r="H4717">
        <v>64</v>
      </c>
      <c r="I4717" s="1">
        <f>data[[#This Row],[Tenure]]/12</f>
        <v>5.333333333333333</v>
      </c>
      <c r="J4717" t="s">
        <v>23</v>
      </c>
      <c r="K4717">
        <f>IF(data[[#This Row],[PhoneService]]="Yes",1,"")</f>
        <v>1</v>
      </c>
      <c r="L4717" t="s">
        <v>23</v>
      </c>
      <c r="M4717">
        <f>IF(data[[#This Row],[MultipleLines]]="Yes",1,"")</f>
        <v>1</v>
      </c>
      <c r="N4717" t="s">
        <v>26</v>
      </c>
      <c r="O4717" t="s">
        <v>23</v>
      </c>
      <c r="P4717">
        <f>IF(data[[#This Row],[OnlineSecurity]]="Yes",1,"")</f>
        <v>1</v>
      </c>
      <c r="Q4717" t="s">
        <v>23</v>
      </c>
      <c r="R4717">
        <f>IF(data[[#This Row],[OnlineBackup]]="Yes",1,"")</f>
        <v>1</v>
      </c>
      <c r="S4717" t="s">
        <v>23</v>
      </c>
      <c r="T4717">
        <f>IF(data[[#This Row],[DeviceProtection]]="Yes",1,"")</f>
        <v>1</v>
      </c>
      <c r="U4717" t="s">
        <v>23</v>
      </c>
      <c r="V4717">
        <f>IF(data[[#This Row],[TechSupport]]="Yes",1,"")</f>
        <v>1</v>
      </c>
      <c r="W4717" t="s">
        <v>23</v>
      </c>
      <c r="X4717">
        <f>IF(data[[#This Row],[StreamingTV]]="Yes",1,"")</f>
        <v>1</v>
      </c>
      <c r="Y4717" t="s">
        <v>23</v>
      </c>
      <c r="Z4717">
        <f>IF(data[[#This Row],[StreamingMovies]]="Yes",1,"")</f>
        <v>1</v>
      </c>
      <c r="AA4717" t="s">
        <v>47</v>
      </c>
      <c r="AB4717" t="s">
        <v>23</v>
      </c>
      <c r="AC4717" t="s">
        <v>40</v>
      </c>
      <c r="AD4717">
        <v>86.4</v>
      </c>
      <c r="AE4717">
        <v>5442.05</v>
      </c>
      <c r="AF4717">
        <v>0</v>
      </c>
      <c r="AG4717" s="2">
        <v>0</v>
      </c>
      <c r="AH4717" t="s">
        <v>24</v>
      </c>
      <c r="AI4717">
        <f t="shared" si="146"/>
        <v>0</v>
      </c>
      <c r="AJ4717">
        <f t="shared" si="147"/>
        <v>1</v>
      </c>
    </row>
    <row r="4718" spans="1:36" x14ac:dyDescent="0.35">
      <c r="A4718">
        <v>4717</v>
      </c>
      <c r="B4718" t="s">
        <v>4753</v>
      </c>
      <c r="C4718" t="s">
        <v>22</v>
      </c>
      <c r="D4718">
        <v>0</v>
      </c>
      <c r="E4718" t="s">
        <v>23</v>
      </c>
      <c r="F4718" t="s">
        <v>24</v>
      </c>
      <c r="G4718" t="str">
        <f>IF(AND(data[[#This Row],[Partner]]="Yes", data[[#This Row],[Dependents]]="Yes"), "Both", IF(data[[#This Row],[Partner]]="Yes", "Partner", IF(data[[#This Row],[Dependents]]="Yes", "Dependent", "None")))</f>
        <v>Partner</v>
      </c>
      <c r="H4718">
        <v>66</v>
      </c>
      <c r="I4718" s="1">
        <f>data[[#This Row],[Tenure]]/12</f>
        <v>5.5</v>
      </c>
      <c r="J4718" t="s">
        <v>23</v>
      </c>
      <c r="K4718">
        <f>IF(data[[#This Row],[PhoneService]]="Yes",1,"")</f>
        <v>1</v>
      </c>
      <c r="L4718" t="s">
        <v>23</v>
      </c>
      <c r="M4718">
        <f>IF(data[[#This Row],[MultipleLines]]="Yes",1,"")</f>
        <v>1</v>
      </c>
      <c r="N4718" t="s">
        <v>26</v>
      </c>
      <c r="O4718" t="s">
        <v>23</v>
      </c>
      <c r="P4718">
        <f>IF(data[[#This Row],[OnlineSecurity]]="Yes",1,"")</f>
        <v>1</v>
      </c>
      <c r="Q4718" t="s">
        <v>23</v>
      </c>
      <c r="R4718">
        <f>IF(data[[#This Row],[OnlineBackup]]="Yes",1,"")</f>
        <v>1</v>
      </c>
      <c r="S4718" t="s">
        <v>23</v>
      </c>
      <c r="T4718">
        <f>IF(data[[#This Row],[DeviceProtection]]="Yes",1,"")</f>
        <v>1</v>
      </c>
      <c r="U4718" t="s">
        <v>24</v>
      </c>
      <c r="V4718" t="str">
        <f>IF(data[[#This Row],[TechSupport]]="Yes",1,"")</f>
        <v/>
      </c>
      <c r="W4718" t="s">
        <v>24</v>
      </c>
      <c r="X4718" t="str">
        <f>IF(data[[#This Row],[StreamingTV]]="Yes",1,"")</f>
        <v/>
      </c>
      <c r="Y4718" t="s">
        <v>24</v>
      </c>
      <c r="Z4718" t="str">
        <f>IF(data[[#This Row],[StreamingMovies]]="Yes",1,"")</f>
        <v/>
      </c>
      <c r="AA4718" t="s">
        <v>47</v>
      </c>
      <c r="AB4718" t="s">
        <v>24</v>
      </c>
      <c r="AC4718" t="s">
        <v>35</v>
      </c>
      <c r="AD4718">
        <v>66.900000000000006</v>
      </c>
      <c r="AE4718">
        <v>4370.25</v>
      </c>
      <c r="AF4718">
        <v>0</v>
      </c>
      <c r="AG4718" s="2">
        <v>0</v>
      </c>
      <c r="AH4718" t="s">
        <v>24</v>
      </c>
      <c r="AI4718">
        <f t="shared" si="146"/>
        <v>0</v>
      </c>
      <c r="AJ4718">
        <f t="shared" si="147"/>
        <v>1</v>
      </c>
    </row>
    <row r="4719" spans="1:36" x14ac:dyDescent="0.35">
      <c r="A4719">
        <v>4718</v>
      </c>
      <c r="B4719" t="s">
        <v>4754</v>
      </c>
      <c r="C4719" t="s">
        <v>30</v>
      </c>
      <c r="D4719">
        <v>0</v>
      </c>
      <c r="E4719" t="s">
        <v>23</v>
      </c>
      <c r="F4719" t="s">
        <v>24</v>
      </c>
      <c r="G4719" t="str">
        <f>IF(AND(data[[#This Row],[Partner]]="Yes", data[[#This Row],[Dependents]]="Yes"), "Both", IF(data[[#This Row],[Partner]]="Yes", "Partner", IF(data[[#This Row],[Dependents]]="Yes", "Dependent", "None")))</f>
        <v>Partner</v>
      </c>
      <c r="H4719">
        <v>38</v>
      </c>
      <c r="I4719" s="1">
        <f>data[[#This Row],[Tenure]]/12</f>
        <v>3.1666666666666665</v>
      </c>
      <c r="J4719" t="s">
        <v>23</v>
      </c>
      <c r="K4719">
        <f>IF(data[[#This Row],[PhoneService]]="Yes",1,"")</f>
        <v>1</v>
      </c>
      <c r="L4719" t="s">
        <v>23</v>
      </c>
      <c r="M4719">
        <f>IF(data[[#This Row],[MultipleLines]]="Yes",1,"")</f>
        <v>1</v>
      </c>
      <c r="N4719" t="s">
        <v>37</v>
      </c>
      <c r="O4719" t="s">
        <v>23</v>
      </c>
      <c r="P4719">
        <f>IF(data[[#This Row],[OnlineSecurity]]="Yes",1,"")</f>
        <v>1</v>
      </c>
      <c r="Q4719" t="s">
        <v>24</v>
      </c>
      <c r="R4719" t="str">
        <f>IF(data[[#This Row],[OnlineBackup]]="Yes",1,"")</f>
        <v/>
      </c>
      <c r="S4719" t="s">
        <v>23</v>
      </c>
      <c r="T4719">
        <f>IF(data[[#This Row],[DeviceProtection]]="Yes",1,"")</f>
        <v>1</v>
      </c>
      <c r="U4719" t="s">
        <v>23</v>
      </c>
      <c r="V4719">
        <f>IF(data[[#This Row],[TechSupport]]="Yes",1,"")</f>
        <v>1</v>
      </c>
      <c r="W4719" t="s">
        <v>23</v>
      </c>
      <c r="X4719">
        <f>IF(data[[#This Row],[StreamingTV]]="Yes",1,"")</f>
        <v>1</v>
      </c>
      <c r="Y4719" t="s">
        <v>23</v>
      </c>
      <c r="Z4719">
        <f>IF(data[[#This Row],[StreamingMovies]]="Yes",1,"")</f>
        <v>1</v>
      </c>
      <c r="AA4719" t="s">
        <v>31</v>
      </c>
      <c r="AB4719" t="s">
        <v>23</v>
      </c>
      <c r="AC4719" t="s">
        <v>28</v>
      </c>
      <c r="AD4719">
        <v>110.7</v>
      </c>
      <c r="AE4719">
        <v>4428.6000000000004</v>
      </c>
      <c r="AF4719">
        <v>0</v>
      </c>
      <c r="AG4719" s="2">
        <v>0</v>
      </c>
      <c r="AH4719" t="s">
        <v>24</v>
      </c>
      <c r="AI4719">
        <f t="shared" si="146"/>
        <v>0</v>
      </c>
      <c r="AJ4719">
        <f t="shared" si="147"/>
        <v>1</v>
      </c>
    </row>
    <row r="4720" spans="1:36" x14ac:dyDescent="0.35">
      <c r="A4720">
        <v>4719</v>
      </c>
      <c r="B4720" t="s">
        <v>4755</v>
      </c>
      <c r="C4720" t="s">
        <v>22</v>
      </c>
      <c r="D4720">
        <v>0</v>
      </c>
      <c r="E4720" t="s">
        <v>23</v>
      </c>
      <c r="F4720" t="s">
        <v>24</v>
      </c>
      <c r="G4720" t="str">
        <f>IF(AND(data[[#This Row],[Partner]]="Yes", data[[#This Row],[Dependents]]="Yes"), "Both", IF(data[[#This Row],[Partner]]="Yes", "Partner", IF(data[[#This Row],[Dependents]]="Yes", "Dependent", "None")))</f>
        <v>Partner</v>
      </c>
      <c r="H4720">
        <v>20</v>
      </c>
      <c r="I4720" s="1">
        <f>data[[#This Row],[Tenure]]/12</f>
        <v>1.6666666666666667</v>
      </c>
      <c r="J4720" t="s">
        <v>23</v>
      </c>
      <c r="K4720">
        <f>IF(data[[#This Row],[PhoneService]]="Yes",1,"")</f>
        <v>1</v>
      </c>
      <c r="L4720" t="s">
        <v>24</v>
      </c>
      <c r="M4720" t="str">
        <f>IF(data[[#This Row],[MultipleLines]]="Yes",1,"")</f>
        <v/>
      </c>
      <c r="N4720" t="s">
        <v>24</v>
      </c>
      <c r="O4720" t="s">
        <v>46</v>
      </c>
      <c r="P4720" t="str">
        <f>IF(data[[#This Row],[OnlineSecurity]]="Yes",1,"")</f>
        <v/>
      </c>
      <c r="Q4720" t="s">
        <v>46</v>
      </c>
      <c r="R4720" t="str">
        <f>IF(data[[#This Row],[OnlineBackup]]="Yes",1,"")</f>
        <v/>
      </c>
      <c r="S4720" t="s">
        <v>46</v>
      </c>
      <c r="T4720" t="str">
        <f>IF(data[[#This Row],[DeviceProtection]]="Yes",1,"")</f>
        <v/>
      </c>
      <c r="U4720" t="s">
        <v>46</v>
      </c>
      <c r="V4720" t="str">
        <f>IF(data[[#This Row],[TechSupport]]="Yes",1,"")</f>
        <v/>
      </c>
      <c r="W4720" t="s">
        <v>46</v>
      </c>
      <c r="X4720" t="str">
        <f>IF(data[[#This Row],[StreamingTV]]="Yes",1,"")</f>
        <v/>
      </c>
      <c r="Y4720" t="s">
        <v>46</v>
      </c>
      <c r="Z4720" t="str">
        <f>IF(data[[#This Row],[StreamingMovies]]="Yes",1,"")</f>
        <v/>
      </c>
      <c r="AA4720" t="s">
        <v>31</v>
      </c>
      <c r="AB4720" t="s">
        <v>23</v>
      </c>
      <c r="AC4720" t="s">
        <v>32</v>
      </c>
      <c r="AD4720">
        <v>20</v>
      </c>
      <c r="AE4720">
        <v>416.45</v>
      </c>
      <c r="AF4720">
        <v>0</v>
      </c>
      <c r="AG4720" s="2">
        <v>0</v>
      </c>
      <c r="AH4720" t="s">
        <v>24</v>
      </c>
      <c r="AI4720">
        <f t="shared" si="146"/>
        <v>0</v>
      </c>
      <c r="AJ4720">
        <f t="shared" si="147"/>
        <v>1</v>
      </c>
    </row>
    <row r="4721" spans="1:36" x14ac:dyDescent="0.35">
      <c r="A4721">
        <v>4720</v>
      </c>
      <c r="B4721" t="s">
        <v>4756</v>
      </c>
      <c r="C4721" t="s">
        <v>30</v>
      </c>
      <c r="D4721">
        <v>0</v>
      </c>
      <c r="E4721" t="s">
        <v>24</v>
      </c>
      <c r="F4721" t="s">
        <v>24</v>
      </c>
      <c r="G4721" t="str">
        <f>IF(AND(data[[#This Row],[Partner]]="Yes", data[[#This Row],[Dependents]]="Yes"), "Both", IF(data[[#This Row],[Partner]]="Yes", "Partner", IF(data[[#This Row],[Dependents]]="Yes", "Dependent", "None")))</f>
        <v>None</v>
      </c>
      <c r="H4721">
        <v>36</v>
      </c>
      <c r="I4721" s="1">
        <f>data[[#This Row],[Tenure]]/12</f>
        <v>3</v>
      </c>
      <c r="J4721" t="s">
        <v>23</v>
      </c>
      <c r="K4721">
        <f>IF(data[[#This Row],[PhoneService]]="Yes",1,"")</f>
        <v>1</v>
      </c>
      <c r="L4721" t="s">
        <v>23</v>
      </c>
      <c r="M4721">
        <f>IF(data[[#This Row],[MultipleLines]]="Yes",1,"")</f>
        <v>1</v>
      </c>
      <c r="N4721" t="s">
        <v>37</v>
      </c>
      <c r="O4721" t="s">
        <v>24</v>
      </c>
      <c r="P4721" t="str">
        <f>IF(data[[#This Row],[OnlineSecurity]]="Yes",1,"")</f>
        <v/>
      </c>
      <c r="Q4721" t="s">
        <v>24</v>
      </c>
      <c r="R4721" t="str">
        <f>IF(data[[#This Row],[OnlineBackup]]="Yes",1,"")</f>
        <v/>
      </c>
      <c r="S4721" t="s">
        <v>24</v>
      </c>
      <c r="T4721" t="str">
        <f>IF(data[[#This Row],[DeviceProtection]]="Yes",1,"")</f>
        <v/>
      </c>
      <c r="U4721" t="s">
        <v>24</v>
      </c>
      <c r="V4721" t="str">
        <f>IF(data[[#This Row],[TechSupport]]="Yes",1,"")</f>
        <v/>
      </c>
      <c r="W4721" t="s">
        <v>24</v>
      </c>
      <c r="X4721" t="str">
        <f>IF(data[[#This Row],[StreamingTV]]="Yes",1,"")</f>
        <v/>
      </c>
      <c r="Y4721" t="s">
        <v>23</v>
      </c>
      <c r="Z4721">
        <f>IF(data[[#This Row],[StreamingMovies]]="Yes",1,"")</f>
        <v>1</v>
      </c>
      <c r="AA4721" t="s">
        <v>27</v>
      </c>
      <c r="AB4721" t="s">
        <v>23</v>
      </c>
      <c r="AC4721" t="s">
        <v>28</v>
      </c>
      <c r="AD4721">
        <v>84.9</v>
      </c>
      <c r="AE4721">
        <v>3067.2</v>
      </c>
      <c r="AF4721">
        <v>0</v>
      </c>
      <c r="AG4721" s="2">
        <v>0</v>
      </c>
      <c r="AH4721" t="s">
        <v>23</v>
      </c>
      <c r="AI4721">
        <f t="shared" si="146"/>
        <v>1</v>
      </c>
      <c r="AJ4721" t="str">
        <f t="shared" si="147"/>
        <v/>
      </c>
    </row>
    <row r="4722" spans="1:36" x14ac:dyDescent="0.35">
      <c r="A4722">
        <v>4721</v>
      </c>
      <c r="B4722" t="s">
        <v>4757</v>
      </c>
      <c r="C4722" t="s">
        <v>30</v>
      </c>
      <c r="D4722">
        <v>1</v>
      </c>
      <c r="E4722" t="s">
        <v>24</v>
      </c>
      <c r="F4722" t="s">
        <v>24</v>
      </c>
      <c r="G4722" t="str">
        <f>IF(AND(data[[#This Row],[Partner]]="Yes", data[[#This Row],[Dependents]]="Yes"), "Both", IF(data[[#This Row],[Partner]]="Yes", "Partner", IF(data[[#This Row],[Dependents]]="Yes", "Dependent", "None")))</f>
        <v>None</v>
      </c>
      <c r="H4722">
        <v>64</v>
      </c>
      <c r="I4722" s="1">
        <f>data[[#This Row],[Tenure]]/12</f>
        <v>5.333333333333333</v>
      </c>
      <c r="J4722" t="s">
        <v>23</v>
      </c>
      <c r="K4722">
        <f>IF(data[[#This Row],[PhoneService]]="Yes",1,"")</f>
        <v>1</v>
      </c>
      <c r="L4722" t="s">
        <v>23</v>
      </c>
      <c r="M4722">
        <f>IF(data[[#This Row],[MultipleLines]]="Yes",1,"")</f>
        <v>1</v>
      </c>
      <c r="N4722" t="s">
        <v>37</v>
      </c>
      <c r="O4722" t="s">
        <v>24</v>
      </c>
      <c r="P4722" t="str">
        <f>IF(data[[#This Row],[OnlineSecurity]]="Yes",1,"")</f>
        <v/>
      </c>
      <c r="Q4722" t="s">
        <v>24</v>
      </c>
      <c r="R4722" t="str">
        <f>IF(data[[#This Row],[OnlineBackup]]="Yes",1,"")</f>
        <v/>
      </c>
      <c r="S4722" t="s">
        <v>23</v>
      </c>
      <c r="T4722">
        <f>IF(data[[#This Row],[DeviceProtection]]="Yes",1,"")</f>
        <v>1</v>
      </c>
      <c r="U4722" t="s">
        <v>23</v>
      </c>
      <c r="V4722">
        <f>IF(data[[#This Row],[TechSupport]]="Yes",1,"")</f>
        <v>1</v>
      </c>
      <c r="W4722" t="s">
        <v>23</v>
      </c>
      <c r="X4722">
        <f>IF(data[[#This Row],[StreamingTV]]="Yes",1,"")</f>
        <v>1</v>
      </c>
      <c r="Y4722" t="s">
        <v>23</v>
      </c>
      <c r="Z4722">
        <f>IF(data[[#This Row],[StreamingMovies]]="Yes",1,"")</f>
        <v>1</v>
      </c>
      <c r="AA4722" t="s">
        <v>31</v>
      </c>
      <c r="AB4722" t="s">
        <v>24</v>
      </c>
      <c r="AC4722" t="s">
        <v>28</v>
      </c>
      <c r="AD4722">
        <v>102.1</v>
      </c>
      <c r="AE4722">
        <v>6688.1</v>
      </c>
      <c r="AF4722">
        <v>0</v>
      </c>
      <c r="AG4722" s="2">
        <v>0</v>
      </c>
      <c r="AH4722" t="s">
        <v>24</v>
      </c>
      <c r="AI4722">
        <f t="shared" si="146"/>
        <v>0</v>
      </c>
      <c r="AJ4722">
        <f t="shared" si="147"/>
        <v>1</v>
      </c>
    </row>
    <row r="4723" spans="1:36" x14ac:dyDescent="0.35">
      <c r="A4723">
        <v>4722</v>
      </c>
      <c r="B4723" t="s">
        <v>4758</v>
      </c>
      <c r="C4723" t="s">
        <v>30</v>
      </c>
      <c r="D4723">
        <v>0</v>
      </c>
      <c r="E4723" t="s">
        <v>24</v>
      </c>
      <c r="F4723" t="s">
        <v>24</v>
      </c>
      <c r="G4723" t="str">
        <f>IF(AND(data[[#This Row],[Partner]]="Yes", data[[#This Row],[Dependents]]="Yes"), "Both", IF(data[[#This Row],[Partner]]="Yes", "Partner", IF(data[[#This Row],[Dependents]]="Yes", "Dependent", "None")))</f>
        <v>None</v>
      </c>
      <c r="H4723">
        <v>1</v>
      </c>
      <c r="I4723" s="1">
        <f>data[[#This Row],[Tenure]]/12</f>
        <v>8.3333333333333329E-2</v>
      </c>
      <c r="J4723" t="s">
        <v>23</v>
      </c>
      <c r="K4723">
        <f>IF(data[[#This Row],[PhoneService]]="Yes",1,"")</f>
        <v>1</v>
      </c>
      <c r="L4723" t="s">
        <v>24</v>
      </c>
      <c r="M4723" t="str">
        <f>IF(data[[#This Row],[MultipleLines]]="Yes",1,"")</f>
        <v/>
      </c>
      <c r="N4723" t="s">
        <v>24</v>
      </c>
      <c r="O4723" t="s">
        <v>46</v>
      </c>
      <c r="P4723" t="str">
        <f>IF(data[[#This Row],[OnlineSecurity]]="Yes",1,"")</f>
        <v/>
      </c>
      <c r="Q4723" t="s">
        <v>46</v>
      </c>
      <c r="R4723" t="str">
        <f>IF(data[[#This Row],[OnlineBackup]]="Yes",1,"")</f>
        <v/>
      </c>
      <c r="S4723" t="s">
        <v>46</v>
      </c>
      <c r="T4723" t="str">
        <f>IF(data[[#This Row],[DeviceProtection]]="Yes",1,"")</f>
        <v/>
      </c>
      <c r="U4723" t="s">
        <v>46</v>
      </c>
      <c r="V4723" t="str">
        <f>IF(data[[#This Row],[TechSupport]]="Yes",1,"")</f>
        <v/>
      </c>
      <c r="W4723" t="s">
        <v>46</v>
      </c>
      <c r="X4723" t="str">
        <f>IF(data[[#This Row],[StreamingTV]]="Yes",1,"")</f>
        <v/>
      </c>
      <c r="Y4723" t="s">
        <v>46</v>
      </c>
      <c r="Z4723" t="str">
        <f>IF(data[[#This Row],[StreamingMovies]]="Yes",1,"")</f>
        <v/>
      </c>
      <c r="AA4723" t="s">
        <v>27</v>
      </c>
      <c r="AB4723" t="s">
        <v>24</v>
      </c>
      <c r="AC4723" t="s">
        <v>32</v>
      </c>
      <c r="AD4723">
        <v>20.25</v>
      </c>
      <c r="AE4723">
        <v>20.25</v>
      </c>
      <c r="AF4723">
        <v>0</v>
      </c>
      <c r="AG4723" s="2">
        <v>0</v>
      </c>
      <c r="AH4723" t="s">
        <v>23</v>
      </c>
      <c r="AI4723">
        <f t="shared" si="146"/>
        <v>1</v>
      </c>
      <c r="AJ4723" t="str">
        <f t="shared" si="147"/>
        <v/>
      </c>
    </row>
    <row r="4724" spans="1:36" x14ac:dyDescent="0.35">
      <c r="A4724">
        <v>4723</v>
      </c>
      <c r="B4724" t="s">
        <v>4759</v>
      </c>
      <c r="C4724" t="s">
        <v>22</v>
      </c>
      <c r="D4724">
        <v>0</v>
      </c>
      <c r="E4724" t="s">
        <v>24</v>
      </c>
      <c r="F4724" t="s">
        <v>24</v>
      </c>
      <c r="G4724" t="str">
        <f>IF(AND(data[[#This Row],[Partner]]="Yes", data[[#This Row],[Dependents]]="Yes"), "Both", IF(data[[#This Row],[Partner]]="Yes", "Partner", IF(data[[#This Row],[Dependents]]="Yes", "Dependent", "None")))</f>
        <v>None</v>
      </c>
      <c r="H4724">
        <v>60</v>
      </c>
      <c r="I4724" s="1">
        <f>data[[#This Row],[Tenure]]/12</f>
        <v>5</v>
      </c>
      <c r="J4724" t="s">
        <v>23</v>
      </c>
      <c r="K4724">
        <f>IF(data[[#This Row],[PhoneService]]="Yes",1,"")</f>
        <v>1</v>
      </c>
      <c r="L4724" t="s">
        <v>24</v>
      </c>
      <c r="M4724" t="str">
        <f>IF(data[[#This Row],[MultipleLines]]="Yes",1,"")</f>
        <v/>
      </c>
      <c r="N4724" t="s">
        <v>26</v>
      </c>
      <c r="O4724" t="s">
        <v>24</v>
      </c>
      <c r="P4724" t="str">
        <f>IF(data[[#This Row],[OnlineSecurity]]="Yes",1,"")</f>
        <v/>
      </c>
      <c r="Q4724" t="s">
        <v>23</v>
      </c>
      <c r="R4724">
        <f>IF(data[[#This Row],[OnlineBackup]]="Yes",1,"")</f>
        <v>1</v>
      </c>
      <c r="S4724" t="s">
        <v>23</v>
      </c>
      <c r="T4724">
        <f>IF(data[[#This Row],[DeviceProtection]]="Yes",1,"")</f>
        <v>1</v>
      </c>
      <c r="U4724" t="s">
        <v>23</v>
      </c>
      <c r="V4724">
        <f>IF(data[[#This Row],[TechSupport]]="Yes",1,"")</f>
        <v>1</v>
      </c>
      <c r="W4724" t="s">
        <v>23</v>
      </c>
      <c r="X4724">
        <f>IF(data[[#This Row],[StreamingTV]]="Yes",1,"")</f>
        <v>1</v>
      </c>
      <c r="Y4724" t="s">
        <v>24</v>
      </c>
      <c r="Z4724" t="str">
        <f>IF(data[[#This Row],[StreamingMovies]]="Yes",1,"")</f>
        <v/>
      </c>
      <c r="AA4724" t="s">
        <v>31</v>
      </c>
      <c r="AB4724" t="s">
        <v>23</v>
      </c>
      <c r="AC4724" t="s">
        <v>40</v>
      </c>
      <c r="AD4724">
        <v>70.150000000000006</v>
      </c>
      <c r="AE4724">
        <v>4224.7</v>
      </c>
      <c r="AF4724">
        <v>0</v>
      </c>
      <c r="AG4724" s="2">
        <v>0</v>
      </c>
      <c r="AH4724" t="s">
        <v>24</v>
      </c>
      <c r="AI4724">
        <f t="shared" si="146"/>
        <v>0</v>
      </c>
      <c r="AJ4724">
        <f t="shared" si="147"/>
        <v>1</v>
      </c>
    </row>
    <row r="4725" spans="1:36" x14ac:dyDescent="0.35">
      <c r="A4725">
        <v>4724</v>
      </c>
      <c r="B4725" t="s">
        <v>4760</v>
      </c>
      <c r="C4725" t="s">
        <v>30</v>
      </c>
      <c r="D4725">
        <v>0</v>
      </c>
      <c r="E4725" t="s">
        <v>24</v>
      </c>
      <c r="F4725" t="s">
        <v>24</v>
      </c>
      <c r="G4725" t="str">
        <f>IF(AND(data[[#This Row],[Partner]]="Yes", data[[#This Row],[Dependents]]="Yes"), "Both", IF(data[[#This Row],[Partner]]="Yes", "Partner", IF(data[[#This Row],[Dependents]]="Yes", "Dependent", "None")))</f>
        <v>None</v>
      </c>
      <c r="H4725">
        <v>1</v>
      </c>
      <c r="I4725" s="1">
        <f>data[[#This Row],[Tenure]]/12</f>
        <v>8.3333333333333329E-2</v>
      </c>
      <c r="J4725" t="s">
        <v>23</v>
      </c>
      <c r="K4725">
        <f>IF(data[[#This Row],[PhoneService]]="Yes",1,"")</f>
        <v>1</v>
      </c>
      <c r="L4725" t="s">
        <v>24</v>
      </c>
      <c r="M4725" t="str">
        <f>IF(data[[#This Row],[MultipleLines]]="Yes",1,"")</f>
        <v/>
      </c>
      <c r="N4725" t="s">
        <v>37</v>
      </c>
      <c r="O4725" t="s">
        <v>24</v>
      </c>
      <c r="P4725" t="str">
        <f>IF(data[[#This Row],[OnlineSecurity]]="Yes",1,"")</f>
        <v/>
      </c>
      <c r="Q4725" t="s">
        <v>23</v>
      </c>
      <c r="R4725">
        <f>IF(data[[#This Row],[OnlineBackup]]="Yes",1,"")</f>
        <v>1</v>
      </c>
      <c r="S4725" t="s">
        <v>24</v>
      </c>
      <c r="T4725" t="str">
        <f>IF(data[[#This Row],[DeviceProtection]]="Yes",1,"")</f>
        <v/>
      </c>
      <c r="U4725" t="s">
        <v>24</v>
      </c>
      <c r="V4725" t="str">
        <f>IF(data[[#This Row],[TechSupport]]="Yes",1,"")</f>
        <v/>
      </c>
      <c r="W4725" t="s">
        <v>24</v>
      </c>
      <c r="X4725" t="str">
        <f>IF(data[[#This Row],[StreamingTV]]="Yes",1,"")</f>
        <v/>
      </c>
      <c r="Y4725" t="s">
        <v>24</v>
      </c>
      <c r="Z4725" t="str">
        <f>IF(data[[#This Row],[StreamingMovies]]="Yes",1,"")</f>
        <v/>
      </c>
      <c r="AA4725" t="s">
        <v>27</v>
      </c>
      <c r="AB4725" t="s">
        <v>23</v>
      </c>
      <c r="AC4725" t="s">
        <v>28</v>
      </c>
      <c r="AD4725">
        <v>74.349999999999994</v>
      </c>
      <c r="AE4725">
        <v>74.349999999999994</v>
      </c>
      <c r="AF4725">
        <v>4</v>
      </c>
      <c r="AG4725" s="2">
        <v>0</v>
      </c>
      <c r="AH4725" t="s">
        <v>23</v>
      </c>
      <c r="AI4725">
        <f t="shared" si="146"/>
        <v>1</v>
      </c>
      <c r="AJ4725" t="str">
        <f t="shared" si="147"/>
        <v/>
      </c>
    </row>
    <row r="4726" spans="1:36" x14ac:dyDescent="0.35">
      <c r="A4726">
        <v>4725</v>
      </c>
      <c r="B4726" t="s">
        <v>4761</v>
      </c>
      <c r="C4726" t="s">
        <v>22</v>
      </c>
      <c r="D4726">
        <v>0</v>
      </c>
      <c r="E4726" t="s">
        <v>23</v>
      </c>
      <c r="F4726" t="s">
        <v>23</v>
      </c>
      <c r="G4726" t="str">
        <f>IF(AND(data[[#This Row],[Partner]]="Yes", data[[#This Row],[Dependents]]="Yes"), "Both", IF(data[[#This Row],[Partner]]="Yes", "Partner", IF(data[[#This Row],[Dependents]]="Yes", "Dependent", "None")))</f>
        <v>Both</v>
      </c>
      <c r="H4726">
        <v>50</v>
      </c>
      <c r="I4726" s="1">
        <f>data[[#This Row],[Tenure]]/12</f>
        <v>4.166666666666667</v>
      </c>
      <c r="J4726" t="s">
        <v>23</v>
      </c>
      <c r="K4726">
        <f>IF(data[[#This Row],[PhoneService]]="Yes",1,"")</f>
        <v>1</v>
      </c>
      <c r="L4726" t="s">
        <v>23</v>
      </c>
      <c r="M4726">
        <f>IF(data[[#This Row],[MultipleLines]]="Yes",1,"")</f>
        <v>1</v>
      </c>
      <c r="N4726" t="s">
        <v>26</v>
      </c>
      <c r="O4726" t="s">
        <v>23</v>
      </c>
      <c r="P4726">
        <f>IF(data[[#This Row],[OnlineSecurity]]="Yes",1,"")</f>
        <v>1</v>
      </c>
      <c r="Q4726" t="s">
        <v>23</v>
      </c>
      <c r="R4726">
        <f>IF(data[[#This Row],[OnlineBackup]]="Yes",1,"")</f>
        <v>1</v>
      </c>
      <c r="S4726" t="s">
        <v>23</v>
      </c>
      <c r="T4726">
        <f>IF(data[[#This Row],[DeviceProtection]]="Yes",1,"")</f>
        <v>1</v>
      </c>
      <c r="U4726" t="s">
        <v>23</v>
      </c>
      <c r="V4726">
        <f>IF(data[[#This Row],[TechSupport]]="Yes",1,"")</f>
        <v>1</v>
      </c>
      <c r="W4726" t="s">
        <v>24</v>
      </c>
      <c r="X4726" t="str">
        <f>IF(data[[#This Row],[StreamingTV]]="Yes",1,"")</f>
        <v/>
      </c>
      <c r="Y4726" t="s">
        <v>23</v>
      </c>
      <c r="Z4726">
        <f>IF(data[[#This Row],[StreamingMovies]]="Yes",1,"")</f>
        <v>1</v>
      </c>
      <c r="AA4726" t="s">
        <v>31</v>
      </c>
      <c r="AB4726" t="s">
        <v>23</v>
      </c>
      <c r="AC4726" t="s">
        <v>35</v>
      </c>
      <c r="AD4726">
        <v>80.05</v>
      </c>
      <c r="AE4726">
        <v>4042.2</v>
      </c>
      <c r="AF4726">
        <v>0</v>
      </c>
      <c r="AG4726" s="2">
        <v>0</v>
      </c>
      <c r="AH4726" t="s">
        <v>24</v>
      </c>
      <c r="AI4726">
        <f t="shared" si="146"/>
        <v>0</v>
      </c>
      <c r="AJ4726">
        <f t="shared" si="147"/>
        <v>1</v>
      </c>
    </row>
    <row r="4727" spans="1:36" x14ac:dyDescent="0.35">
      <c r="A4727">
        <v>4726</v>
      </c>
      <c r="B4727" t="s">
        <v>4762</v>
      </c>
      <c r="C4727" t="s">
        <v>30</v>
      </c>
      <c r="D4727">
        <v>0</v>
      </c>
      <c r="E4727" t="s">
        <v>24</v>
      </c>
      <c r="F4727" t="s">
        <v>24</v>
      </c>
      <c r="G4727" t="str">
        <f>IF(AND(data[[#This Row],[Partner]]="Yes", data[[#This Row],[Dependents]]="Yes"), "Both", IF(data[[#This Row],[Partner]]="Yes", "Partner", IF(data[[#This Row],[Dependents]]="Yes", "Dependent", "None")))</f>
        <v>None</v>
      </c>
      <c r="H4727">
        <v>1</v>
      </c>
      <c r="I4727" s="1">
        <f>data[[#This Row],[Tenure]]/12</f>
        <v>8.3333333333333329E-2</v>
      </c>
      <c r="J4727" t="s">
        <v>23</v>
      </c>
      <c r="K4727">
        <f>IF(data[[#This Row],[PhoneService]]="Yes",1,"")</f>
        <v>1</v>
      </c>
      <c r="L4727" t="s">
        <v>23</v>
      </c>
      <c r="M4727">
        <f>IF(data[[#This Row],[MultipleLines]]="Yes",1,"")</f>
        <v>1</v>
      </c>
      <c r="N4727" t="s">
        <v>26</v>
      </c>
      <c r="O4727" t="s">
        <v>24</v>
      </c>
      <c r="P4727" t="str">
        <f>IF(data[[#This Row],[OnlineSecurity]]="Yes",1,"")</f>
        <v/>
      </c>
      <c r="Q4727" t="s">
        <v>24</v>
      </c>
      <c r="R4727" t="str">
        <f>IF(data[[#This Row],[OnlineBackup]]="Yes",1,"")</f>
        <v/>
      </c>
      <c r="S4727" t="s">
        <v>23</v>
      </c>
      <c r="T4727">
        <f>IF(data[[#This Row],[DeviceProtection]]="Yes",1,"")</f>
        <v>1</v>
      </c>
      <c r="U4727" t="s">
        <v>23</v>
      </c>
      <c r="V4727">
        <f>IF(data[[#This Row],[TechSupport]]="Yes",1,"")</f>
        <v>1</v>
      </c>
      <c r="W4727" t="s">
        <v>24</v>
      </c>
      <c r="X4727" t="str">
        <f>IF(data[[#This Row],[StreamingTV]]="Yes",1,"")</f>
        <v/>
      </c>
      <c r="Y4727" t="s">
        <v>24</v>
      </c>
      <c r="Z4727" t="str">
        <f>IF(data[[#This Row],[StreamingMovies]]="Yes",1,"")</f>
        <v/>
      </c>
      <c r="AA4727" t="s">
        <v>27</v>
      </c>
      <c r="AB4727" t="s">
        <v>24</v>
      </c>
      <c r="AC4727" t="s">
        <v>32</v>
      </c>
      <c r="AD4727">
        <v>62.05</v>
      </c>
      <c r="AE4727">
        <v>62.05</v>
      </c>
      <c r="AF4727">
        <v>2</v>
      </c>
      <c r="AG4727" s="2">
        <v>0</v>
      </c>
      <c r="AH4727" t="s">
        <v>23</v>
      </c>
      <c r="AI4727">
        <f t="shared" si="146"/>
        <v>1</v>
      </c>
      <c r="AJ4727" t="str">
        <f t="shared" si="147"/>
        <v/>
      </c>
    </row>
    <row r="4728" spans="1:36" x14ac:dyDescent="0.35">
      <c r="A4728">
        <v>4727</v>
      </c>
      <c r="B4728" t="s">
        <v>4763</v>
      </c>
      <c r="C4728" t="s">
        <v>22</v>
      </c>
      <c r="D4728">
        <v>0</v>
      </c>
      <c r="E4728" t="s">
        <v>23</v>
      </c>
      <c r="F4728" t="s">
        <v>24</v>
      </c>
      <c r="G4728" t="str">
        <f>IF(AND(data[[#This Row],[Partner]]="Yes", data[[#This Row],[Dependents]]="Yes"), "Both", IF(data[[#This Row],[Partner]]="Yes", "Partner", IF(data[[#This Row],[Dependents]]="Yes", "Dependent", "None")))</f>
        <v>Partner</v>
      </c>
      <c r="H4728">
        <v>72</v>
      </c>
      <c r="I4728" s="1">
        <f>data[[#This Row],[Tenure]]/12</f>
        <v>6</v>
      </c>
      <c r="J4728" t="s">
        <v>24</v>
      </c>
      <c r="K4728" t="str">
        <f>IF(data[[#This Row],[PhoneService]]="Yes",1,"")</f>
        <v/>
      </c>
      <c r="L4728" t="s">
        <v>25</v>
      </c>
      <c r="M4728" t="str">
        <f>IF(data[[#This Row],[MultipleLines]]="Yes",1,"")</f>
        <v/>
      </c>
      <c r="N4728" t="s">
        <v>26</v>
      </c>
      <c r="O4728" t="s">
        <v>23</v>
      </c>
      <c r="P4728">
        <f>IF(data[[#This Row],[OnlineSecurity]]="Yes",1,"")</f>
        <v>1</v>
      </c>
      <c r="Q4728" t="s">
        <v>23</v>
      </c>
      <c r="R4728">
        <f>IF(data[[#This Row],[OnlineBackup]]="Yes",1,"")</f>
        <v>1</v>
      </c>
      <c r="S4728" t="s">
        <v>23</v>
      </c>
      <c r="T4728">
        <f>IF(data[[#This Row],[DeviceProtection]]="Yes",1,"")</f>
        <v>1</v>
      </c>
      <c r="U4728" t="s">
        <v>24</v>
      </c>
      <c r="V4728" t="str">
        <f>IF(data[[#This Row],[TechSupport]]="Yes",1,"")</f>
        <v/>
      </c>
      <c r="W4728" t="s">
        <v>24</v>
      </c>
      <c r="X4728" t="str">
        <f>IF(data[[#This Row],[StreamingTV]]="Yes",1,"")</f>
        <v/>
      </c>
      <c r="Y4728" t="s">
        <v>23</v>
      </c>
      <c r="Z4728">
        <f>IF(data[[#This Row],[StreamingMovies]]="Yes",1,"")</f>
        <v>1</v>
      </c>
      <c r="AA4728" t="s">
        <v>47</v>
      </c>
      <c r="AB4728" t="s">
        <v>23</v>
      </c>
      <c r="AC4728" t="s">
        <v>28</v>
      </c>
      <c r="AD4728">
        <v>49.2</v>
      </c>
      <c r="AE4728">
        <v>3580.95</v>
      </c>
      <c r="AF4728">
        <v>0</v>
      </c>
      <c r="AG4728" s="2">
        <v>0</v>
      </c>
      <c r="AH4728" t="s">
        <v>24</v>
      </c>
      <c r="AI4728">
        <f t="shared" si="146"/>
        <v>0</v>
      </c>
      <c r="AJ4728">
        <f t="shared" si="147"/>
        <v>1</v>
      </c>
    </row>
    <row r="4729" spans="1:36" x14ac:dyDescent="0.35">
      <c r="A4729">
        <v>4728</v>
      </c>
      <c r="B4729" t="s">
        <v>4764</v>
      </c>
      <c r="C4729" t="s">
        <v>30</v>
      </c>
      <c r="D4729">
        <v>0</v>
      </c>
      <c r="E4729" t="s">
        <v>23</v>
      </c>
      <c r="F4729" t="s">
        <v>24</v>
      </c>
      <c r="G4729" t="str">
        <f>IF(AND(data[[#This Row],[Partner]]="Yes", data[[#This Row],[Dependents]]="Yes"), "Both", IF(data[[#This Row],[Partner]]="Yes", "Partner", IF(data[[#This Row],[Dependents]]="Yes", "Dependent", "None")))</f>
        <v>Partner</v>
      </c>
      <c r="H4729">
        <v>60</v>
      </c>
      <c r="I4729" s="1">
        <f>data[[#This Row],[Tenure]]/12</f>
        <v>5</v>
      </c>
      <c r="J4729" t="s">
        <v>23</v>
      </c>
      <c r="K4729">
        <f>IF(data[[#This Row],[PhoneService]]="Yes",1,"")</f>
        <v>1</v>
      </c>
      <c r="L4729" t="s">
        <v>24</v>
      </c>
      <c r="M4729" t="str">
        <f>IF(data[[#This Row],[MultipleLines]]="Yes",1,"")</f>
        <v/>
      </c>
      <c r="N4729" t="s">
        <v>24</v>
      </c>
      <c r="O4729" t="s">
        <v>46</v>
      </c>
      <c r="P4729" t="str">
        <f>IF(data[[#This Row],[OnlineSecurity]]="Yes",1,"")</f>
        <v/>
      </c>
      <c r="Q4729" t="s">
        <v>46</v>
      </c>
      <c r="R4729" t="str">
        <f>IF(data[[#This Row],[OnlineBackup]]="Yes",1,"")</f>
        <v/>
      </c>
      <c r="S4729" t="s">
        <v>46</v>
      </c>
      <c r="T4729" t="str">
        <f>IF(data[[#This Row],[DeviceProtection]]="Yes",1,"")</f>
        <v/>
      </c>
      <c r="U4729" t="s">
        <v>46</v>
      </c>
      <c r="V4729" t="str">
        <f>IF(data[[#This Row],[TechSupport]]="Yes",1,"")</f>
        <v/>
      </c>
      <c r="W4729" t="s">
        <v>46</v>
      </c>
      <c r="X4729" t="str">
        <f>IF(data[[#This Row],[StreamingTV]]="Yes",1,"")</f>
        <v/>
      </c>
      <c r="Y4729" t="s">
        <v>46</v>
      </c>
      <c r="Z4729" t="str">
        <f>IF(data[[#This Row],[StreamingMovies]]="Yes",1,"")</f>
        <v/>
      </c>
      <c r="AA4729" t="s">
        <v>47</v>
      </c>
      <c r="AB4729" t="s">
        <v>23</v>
      </c>
      <c r="AC4729" t="s">
        <v>35</v>
      </c>
      <c r="AD4729">
        <v>20.5</v>
      </c>
      <c r="AE4729">
        <v>1198.8</v>
      </c>
      <c r="AF4729">
        <v>0</v>
      </c>
      <c r="AG4729" s="2">
        <v>0</v>
      </c>
      <c r="AH4729" t="s">
        <v>24</v>
      </c>
      <c r="AI4729">
        <f t="shared" si="146"/>
        <v>0</v>
      </c>
      <c r="AJ4729">
        <f t="shared" si="147"/>
        <v>1</v>
      </c>
    </row>
    <row r="4730" spans="1:36" x14ac:dyDescent="0.35">
      <c r="A4730">
        <v>4729</v>
      </c>
      <c r="B4730" t="s">
        <v>4765</v>
      </c>
      <c r="C4730" t="s">
        <v>30</v>
      </c>
      <c r="D4730">
        <v>0</v>
      </c>
      <c r="E4730" t="s">
        <v>24</v>
      </c>
      <c r="F4730" t="s">
        <v>24</v>
      </c>
      <c r="G4730" t="str">
        <f>IF(AND(data[[#This Row],[Partner]]="Yes", data[[#This Row],[Dependents]]="Yes"), "Both", IF(data[[#This Row],[Partner]]="Yes", "Partner", IF(data[[#This Row],[Dependents]]="Yes", "Dependent", "None")))</f>
        <v>None</v>
      </c>
      <c r="H4730">
        <v>46</v>
      </c>
      <c r="I4730" s="1">
        <f>data[[#This Row],[Tenure]]/12</f>
        <v>3.8333333333333335</v>
      </c>
      <c r="J4730" t="s">
        <v>24</v>
      </c>
      <c r="K4730" t="str">
        <f>IF(data[[#This Row],[PhoneService]]="Yes",1,"")</f>
        <v/>
      </c>
      <c r="L4730" t="s">
        <v>25</v>
      </c>
      <c r="M4730" t="str">
        <f>IF(data[[#This Row],[MultipleLines]]="Yes",1,"")</f>
        <v/>
      </c>
      <c r="N4730" t="s">
        <v>26</v>
      </c>
      <c r="O4730" t="s">
        <v>23</v>
      </c>
      <c r="P4730">
        <f>IF(data[[#This Row],[OnlineSecurity]]="Yes",1,"")</f>
        <v>1</v>
      </c>
      <c r="Q4730" t="s">
        <v>24</v>
      </c>
      <c r="R4730" t="str">
        <f>IF(data[[#This Row],[OnlineBackup]]="Yes",1,"")</f>
        <v/>
      </c>
      <c r="S4730" t="s">
        <v>23</v>
      </c>
      <c r="T4730">
        <f>IF(data[[#This Row],[DeviceProtection]]="Yes",1,"")</f>
        <v>1</v>
      </c>
      <c r="U4730" t="s">
        <v>23</v>
      </c>
      <c r="V4730">
        <f>IF(data[[#This Row],[TechSupport]]="Yes",1,"")</f>
        <v>1</v>
      </c>
      <c r="W4730" t="s">
        <v>24</v>
      </c>
      <c r="X4730" t="str">
        <f>IF(data[[#This Row],[StreamingTV]]="Yes",1,"")</f>
        <v/>
      </c>
      <c r="Y4730" t="s">
        <v>24</v>
      </c>
      <c r="Z4730" t="str">
        <f>IF(data[[#This Row],[StreamingMovies]]="Yes",1,"")</f>
        <v/>
      </c>
      <c r="AA4730" t="s">
        <v>47</v>
      </c>
      <c r="AB4730" t="s">
        <v>24</v>
      </c>
      <c r="AC4730" t="s">
        <v>32</v>
      </c>
      <c r="AD4730">
        <v>38.25</v>
      </c>
      <c r="AE4730">
        <v>1755.35</v>
      </c>
      <c r="AF4730">
        <v>0</v>
      </c>
      <c r="AG4730" s="2">
        <v>0</v>
      </c>
      <c r="AH4730" t="s">
        <v>24</v>
      </c>
      <c r="AI4730">
        <f t="shared" si="146"/>
        <v>0</v>
      </c>
      <c r="AJ4730">
        <f t="shared" si="147"/>
        <v>1</v>
      </c>
    </row>
    <row r="4731" spans="1:36" x14ac:dyDescent="0.35">
      <c r="A4731">
        <v>4730</v>
      </c>
      <c r="B4731" t="s">
        <v>4766</v>
      </c>
      <c r="C4731" t="s">
        <v>22</v>
      </c>
      <c r="D4731">
        <v>0</v>
      </c>
      <c r="E4731" t="s">
        <v>23</v>
      </c>
      <c r="F4731" t="s">
        <v>23</v>
      </c>
      <c r="G4731" t="str">
        <f>IF(AND(data[[#This Row],[Partner]]="Yes", data[[#This Row],[Dependents]]="Yes"), "Both", IF(data[[#This Row],[Partner]]="Yes", "Partner", IF(data[[#This Row],[Dependents]]="Yes", "Dependent", "None")))</f>
        <v>Both</v>
      </c>
      <c r="H4731">
        <v>69</v>
      </c>
      <c r="I4731" s="1">
        <f>data[[#This Row],[Tenure]]/12</f>
        <v>5.75</v>
      </c>
      <c r="J4731" t="s">
        <v>24</v>
      </c>
      <c r="K4731" t="str">
        <f>IF(data[[#This Row],[PhoneService]]="Yes",1,"")</f>
        <v/>
      </c>
      <c r="L4731" t="s">
        <v>25</v>
      </c>
      <c r="M4731" t="str">
        <f>IF(data[[#This Row],[MultipleLines]]="Yes",1,"")</f>
        <v/>
      </c>
      <c r="N4731" t="s">
        <v>26</v>
      </c>
      <c r="O4731" t="s">
        <v>24</v>
      </c>
      <c r="P4731" t="str">
        <f>IF(data[[#This Row],[OnlineSecurity]]="Yes",1,"")</f>
        <v/>
      </c>
      <c r="Q4731" t="s">
        <v>23</v>
      </c>
      <c r="R4731">
        <f>IF(data[[#This Row],[OnlineBackup]]="Yes",1,"")</f>
        <v>1</v>
      </c>
      <c r="S4731" t="s">
        <v>23</v>
      </c>
      <c r="T4731">
        <f>IF(data[[#This Row],[DeviceProtection]]="Yes",1,"")</f>
        <v>1</v>
      </c>
      <c r="U4731" t="s">
        <v>24</v>
      </c>
      <c r="V4731" t="str">
        <f>IF(data[[#This Row],[TechSupport]]="Yes",1,"")</f>
        <v/>
      </c>
      <c r="W4731" t="s">
        <v>23</v>
      </c>
      <c r="X4731">
        <f>IF(data[[#This Row],[StreamingTV]]="Yes",1,"")</f>
        <v>1</v>
      </c>
      <c r="Y4731" t="s">
        <v>23</v>
      </c>
      <c r="Z4731">
        <f>IF(data[[#This Row],[StreamingMovies]]="Yes",1,"")</f>
        <v>1</v>
      </c>
      <c r="AA4731" t="s">
        <v>47</v>
      </c>
      <c r="AB4731" t="s">
        <v>23</v>
      </c>
      <c r="AC4731" t="s">
        <v>40</v>
      </c>
      <c r="AD4731">
        <v>54.95</v>
      </c>
      <c r="AE4731">
        <v>3772.5</v>
      </c>
      <c r="AF4731">
        <v>0</v>
      </c>
      <c r="AG4731" s="2">
        <v>0</v>
      </c>
      <c r="AH4731" t="s">
        <v>24</v>
      </c>
      <c r="AI4731">
        <f t="shared" si="146"/>
        <v>0</v>
      </c>
      <c r="AJ4731">
        <f t="shared" si="147"/>
        <v>1</v>
      </c>
    </row>
    <row r="4732" spans="1:36" x14ac:dyDescent="0.35">
      <c r="A4732">
        <v>4731</v>
      </c>
      <c r="B4732" t="s">
        <v>4767</v>
      </c>
      <c r="C4732" t="s">
        <v>30</v>
      </c>
      <c r="D4732">
        <v>1</v>
      </c>
      <c r="E4732" t="s">
        <v>24</v>
      </c>
      <c r="F4732" t="s">
        <v>24</v>
      </c>
      <c r="G4732" t="str">
        <f>IF(AND(data[[#This Row],[Partner]]="Yes", data[[#This Row],[Dependents]]="Yes"), "Both", IF(data[[#This Row],[Partner]]="Yes", "Partner", IF(data[[#This Row],[Dependents]]="Yes", "Dependent", "None")))</f>
        <v>None</v>
      </c>
      <c r="H4732">
        <v>31</v>
      </c>
      <c r="I4732" s="1">
        <f>data[[#This Row],[Tenure]]/12</f>
        <v>2.5833333333333335</v>
      </c>
      <c r="J4732" t="s">
        <v>23</v>
      </c>
      <c r="K4732">
        <f>IF(data[[#This Row],[PhoneService]]="Yes",1,"")</f>
        <v>1</v>
      </c>
      <c r="L4732" t="s">
        <v>23</v>
      </c>
      <c r="M4732">
        <f>IF(data[[#This Row],[MultipleLines]]="Yes",1,"")</f>
        <v>1</v>
      </c>
      <c r="N4732" t="s">
        <v>37</v>
      </c>
      <c r="O4732" t="s">
        <v>24</v>
      </c>
      <c r="P4732" t="str">
        <f>IF(data[[#This Row],[OnlineSecurity]]="Yes",1,"")</f>
        <v/>
      </c>
      <c r="Q4732" t="s">
        <v>24</v>
      </c>
      <c r="R4732" t="str">
        <f>IF(data[[#This Row],[OnlineBackup]]="Yes",1,"")</f>
        <v/>
      </c>
      <c r="S4732" t="s">
        <v>23</v>
      </c>
      <c r="T4732">
        <f>IF(data[[#This Row],[DeviceProtection]]="Yes",1,"")</f>
        <v>1</v>
      </c>
      <c r="U4732" t="s">
        <v>23</v>
      </c>
      <c r="V4732">
        <f>IF(data[[#This Row],[TechSupport]]="Yes",1,"")</f>
        <v>1</v>
      </c>
      <c r="W4732" t="s">
        <v>23</v>
      </c>
      <c r="X4732">
        <f>IF(data[[#This Row],[StreamingTV]]="Yes",1,"")</f>
        <v>1</v>
      </c>
      <c r="Y4732" t="s">
        <v>24</v>
      </c>
      <c r="Z4732" t="str">
        <f>IF(data[[#This Row],[StreamingMovies]]="Yes",1,"")</f>
        <v/>
      </c>
      <c r="AA4732" t="s">
        <v>27</v>
      </c>
      <c r="AB4732" t="s">
        <v>23</v>
      </c>
      <c r="AC4732" t="s">
        <v>35</v>
      </c>
      <c r="AD4732">
        <v>96.6</v>
      </c>
      <c r="AE4732">
        <v>2877.95</v>
      </c>
      <c r="AF4732">
        <v>0</v>
      </c>
      <c r="AG4732" s="2">
        <v>0</v>
      </c>
      <c r="AH4732" t="s">
        <v>24</v>
      </c>
      <c r="AI4732">
        <f t="shared" si="146"/>
        <v>0</v>
      </c>
      <c r="AJ4732">
        <f t="shared" si="147"/>
        <v>1</v>
      </c>
    </row>
    <row r="4733" spans="1:36" x14ac:dyDescent="0.35">
      <c r="A4733">
        <v>4732</v>
      </c>
      <c r="B4733" t="s">
        <v>4768</v>
      </c>
      <c r="C4733" t="s">
        <v>30</v>
      </c>
      <c r="D4733">
        <v>0</v>
      </c>
      <c r="E4733" t="s">
        <v>23</v>
      </c>
      <c r="F4733" t="s">
        <v>23</v>
      </c>
      <c r="G4733" t="str">
        <f>IF(AND(data[[#This Row],[Partner]]="Yes", data[[#This Row],[Dependents]]="Yes"), "Both", IF(data[[#This Row],[Partner]]="Yes", "Partner", IF(data[[#This Row],[Dependents]]="Yes", "Dependent", "None")))</f>
        <v>Both</v>
      </c>
      <c r="H4733">
        <v>19</v>
      </c>
      <c r="I4733" s="1">
        <f>data[[#This Row],[Tenure]]/12</f>
        <v>1.5833333333333333</v>
      </c>
      <c r="J4733" t="s">
        <v>23</v>
      </c>
      <c r="K4733">
        <f>IF(data[[#This Row],[PhoneService]]="Yes",1,"")</f>
        <v>1</v>
      </c>
      <c r="L4733" t="s">
        <v>24</v>
      </c>
      <c r="M4733" t="str">
        <f>IF(data[[#This Row],[MultipleLines]]="Yes",1,"")</f>
        <v/>
      </c>
      <c r="N4733" t="s">
        <v>24</v>
      </c>
      <c r="O4733" t="s">
        <v>46</v>
      </c>
      <c r="P4733" t="str">
        <f>IF(data[[#This Row],[OnlineSecurity]]="Yes",1,"")</f>
        <v/>
      </c>
      <c r="Q4733" t="s">
        <v>46</v>
      </c>
      <c r="R4733" t="str">
        <f>IF(data[[#This Row],[OnlineBackup]]="Yes",1,"")</f>
        <v/>
      </c>
      <c r="S4733" t="s">
        <v>46</v>
      </c>
      <c r="T4733" t="str">
        <f>IF(data[[#This Row],[DeviceProtection]]="Yes",1,"")</f>
        <v/>
      </c>
      <c r="U4733" t="s">
        <v>46</v>
      </c>
      <c r="V4733" t="str">
        <f>IF(data[[#This Row],[TechSupport]]="Yes",1,"")</f>
        <v/>
      </c>
      <c r="W4733" t="s">
        <v>46</v>
      </c>
      <c r="X4733" t="str">
        <f>IF(data[[#This Row],[StreamingTV]]="Yes",1,"")</f>
        <v/>
      </c>
      <c r="Y4733" t="s">
        <v>46</v>
      </c>
      <c r="Z4733" t="str">
        <f>IF(data[[#This Row],[StreamingMovies]]="Yes",1,"")</f>
        <v/>
      </c>
      <c r="AA4733" t="s">
        <v>31</v>
      </c>
      <c r="AB4733" t="s">
        <v>24</v>
      </c>
      <c r="AC4733" t="s">
        <v>32</v>
      </c>
      <c r="AD4733">
        <v>19.899999999999999</v>
      </c>
      <c r="AE4733">
        <v>357.7</v>
      </c>
      <c r="AF4733">
        <v>0</v>
      </c>
      <c r="AG4733" s="2">
        <v>0</v>
      </c>
      <c r="AH4733" t="s">
        <v>24</v>
      </c>
      <c r="AI4733">
        <f t="shared" si="146"/>
        <v>0</v>
      </c>
      <c r="AJ4733">
        <f t="shared" si="147"/>
        <v>1</v>
      </c>
    </row>
    <row r="4734" spans="1:36" x14ac:dyDescent="0.35">
      <c r="A4734">
        <v>4733</v>
      </c>
      <c r="B4734" t="s">
        <v>4769</v>
      </c>
      <c r="C4734" t="s">
        <v>22</v>
      </c>
      <c r="D4734">
        <v>0</v>
      </c>
      <c r="E4734" t="s">
        <v>23</v>
      </c>
      <c r="F4734" t="s">
        <v>23</v>
      </c>
      <c r="G4734" t="str">
        <f>IF(AND(data[[#This Row],[Partner]]="Yes", data[[#This Row],[Dependents]]="Yes"), "Both", IF(data[[#This Row],[Partner]]="Yes", "Partner", IF(data[[#This Row],[Dependents]]="Yes", "Dependent", "None")))</f>
        <v>Both</v>
      </c>
      <c r="H4734">
        <v>71</v>
      </c>
      <c r="I4734" s="1">
        <f>data[[#This Row],[Tenure]]/12</f>
        <v>5.916666666666667</v>
      </c>
      <c r="J4734" t="s">
        <v>23</v>
      </c>
      <c r="K4734">
        <f>IF(data[[#This Row],[PhoneService]]="Yes",1,"")</f>
        <v>1</v>
      </c>
      <c r="L4734" t="s">
        <v>24</v>
      </c>
      <c r="M4734" t="str">
        <f>IF(data[[#This Row],[MultipleLines]]="Yes",1,"")</f>
        <v/>
      </c>
      <c r="N4734" t="s">
        <v>24</v>
      </c>
      <c r="O4734" t="s">
        <v>46</v>
      </c>
      <c r="P4734" t="str">
        <f>IF(data[[#This Row],[OnlineSecurity]]="Yes",1,"")</f>
        <v/>
      </c>
      <c r="Q4734" t="s">
        <v>46</v>
      </c>
      <c r="R4734" t="str">
        <f>IF(data[[#This Row],[OnlineBackup]]="Yes",1,"")</f>
        <v/>
      </c>
      <c r="S4734" t="s">
        <v>46</v>
      </c>
      <c r="T4734" t="str">
        <f>IF(data[[#This Row],[DeviceProtection]]="Yes",1,"")</f>
        <v/>
      </c>
      <c r="U4734" t="s">
        <v>46</v>
      </c>
      <c r="V4734" t="str">
        <f>IF(data[[#This Row],[TechSupport]]="Yes",1,"")</f>
        <v/>
      </c>
      <c r="W4734" t="s">
        <v>46</v>
      </c>
      <c r="X4734" t="str">
        <f>IF(data[[#This Row],[StreamingTV]]="Yes",1,"")</f>
        <v/>
      </c>
      <c r="Y4734" t="s">
        <v>46</v>
      </c>
      <c r="Z4734" t="str">
        <f>IF(data[[#This Row],[StreamingMovies]]="Yes",1,"")</f>
        <v/>
      </c>
      <c r="AA4734" t="s">
        <v>47</v>
      </c>
      <c r="AB4734" t="s">
        <v>24</v>
      </c>
      <c r="AC4734" t="s">
        <v>40</v>
      </c>
      <c r="AD4734">
        <v>19.899999999999999</v>
      </c>
      <c r="AE4734">
        <v>1397.3</v>
      </c>
      <c r="AF4734">
        <v>0</v>
      </c>
      <c r="AG4734" s="2">
        <v>0</v>
      </c>
      <c r="AH4734" t="s">
        <v>24</v>
      </c>
      <c r="AI4734">
        <f t="shared" si="146"/>
        <v>0</v>
      </c>
      <c r="AJ4734">
        <f t="shared" si="147"/>
        <v>1</v>
      </c>
    </row>
    <row r="4735" spans="1:36" x14ac:dyDescent="0.35">
      <c r="A4735">
        <v>4734</v>
      </c>
      <c r="B4735" t="s">
        <v>4770</v>
      </c>
      <c r="C4735" t="s">
        <v>30</v>
      </c>
      <c r="D4735">
        <v>0</v>
      </c>
      <c r="E4735" t="s">
        <v>23</v>
      </c>
      <c r="F4735" t="s">
        <v>24</v>
      </c>
      <c r="G4735" t="str">
        <f>IF(AND(data[[#This Row],[Partner]]="Yes", data[[#This Row],[Dependents]]="Yes"), "Both", IF(data[[#This Row],[Partner]]="Yes", "Partner", IF(data[[#This Row],[Dependents]]="Yes", "Dependent", "None")))</f>
        <v>Partner</v>
      </c>
      <c r="H4735">
        <v>12</v>
      </c>
      <c r="I4735" s="1">
        <f>data[[#This Row],[Tenure]]/12</f>
        <v>1</v>
      </c>
      <c r="J4735" t="s">
        <v>23</v>
      </c>
      <c r="K4735">
        <f>IF(data[[#This Row],[PhoneService]]="Yes",1,"")</f>
        <v>1</v>
      </c>
      <c r="L4735" t="s">
        <v>24</v>
      </c>
      <c r="M4735" t="str">
        <f>IF(data[[#This Row],[MultipleLines]]="Yes",1,"")</f>
        <v/>
      </c>
      <c r="N4735" t="s">
        <v>37</v>
      </c>
      <c r="O4735" t="s">
        <v>23</v>
      </c>
      <c r="P4735">
        <f>IF(data[[#This Row],[OnlineSecurity]]="Yes",1,"")</f>
        <v>1</v>
      </c>
      <c r="Q4735" t="s">
        <v>23</v>
      </c>
      <c r="R4735">
        <f>IF(data[[#This Row],[OnlineBackup]]="Yes",1,"")</f>
        <v>1</v>
      </c>
      <c r="S4735" t="s">
        <v>23</v>
      </c>
      <c r="T4735">
        <f>IF(data[[#This Row],[DeviceProtection]]="Yes",1,"")</f>
        <v>1</v>
      </c>
      <c r="U4735" t="s">
        <v>24</v>
      </c>
      <c r="V4735" t="str">
        <f>IF(data[[#This Row],[TechSupport]]="Yes",1,"")</f>
        <v/>
      </c>
      <c r="W4735" t="s">
        <v>24</v>
      </c>
      <c r="X4735" t="str">
        <f>IF(data[[#This Row],[StreamingTV]]="Yes",1,"")</f>
        <v/>
      </c>
      <c r="Y4735" t="s">
        <v>24</v>
      </c>
      <c r="Z4735" t="str">
        <f>IF(data[[#This Row],[StreamingMovies]]="Yes",1,"")</f>
        <v/>
      </c>
      <c r="AA4735" t="s">
        <v>27</v>
      </c>
      <c r="AB4735" t="s">
        <v>23</v>
      </c>
      <c r="AC4735" t="s">
        <v>28</v>
      </c>
      <c r="AD4735">
        <v>84.6</v>
      </c>
      <c r="AE4735">
        <v>959.9</v>
      </c>
      <c r="AF4735">
        <v>0</v>
      </c>
      <c r="AG4735" s="2">
        <v>0</v>
      </c>
      <c r="AH4735" t="s">
        <v>24</v>
      </c>
      <c r="AI4735">
        <f t="shared" si="146"/>
        <v>0</v>
      </c>
      <c r="AJ4735">
        <f t="shared" si="147"/>
        <v>1</v>
      </c>
    </row>
    <row r="4736" spans="1:36" x14ac:dyDescent="0.35">
      <c r="A4736">
        <v>4735</v>
      </c>
      <c r="B4736" t="s">
        <v>4771</v>
      </c>
      <c r="C4736" t="s">
        <v>30</v>
      </c>
      <c r="D4736">
        <v>0</v>
      </c>
      <c r="E4736" t="s">
        <v>23</v>
      </c>
      <c r="F4736" t="s">
        <v>23</v>
      </c>
      <c r="G4736" t="str">
        <f>IF(AND(data[[#This Row],[Partner]]="Yes", data[[#This Row],[Dependents]]="Yes"), "Both", IF(data[[#This Row],[Partner]]="Yes", "Partner", IF(data[[#This Row],[Dependents]]="Yes", "Dependent", "None")))</f>
        <v>Both</v>
      </c>
      <c r="H4736">
        <v>39</v>
      </c>
      <c r="I4736" s="1">
        <f>data[[#This Row],[Tenure]]/12</f>
        <v>3.25</v>
      </c>
      <c r="J4736" t="s">
        <v>23</v>
      </c>
      <c r="K4736">
        <f>IF(data[[#This Row],[PhoneService]]="Yes",1,"")</f>
        <v>1</v>
      </c>
      <c r="L4736" t="s">
        <v>24</v>
      </c>
      <c r="M4736" t="str">
        <f>IF(data[[#This Row],[MultipleLines]]="Yes",1,"")</f>
        <v/>
      </c>
      <c r="N4736" t="s">
        <v>26</v>
      </c>
      <c r="O4736" t="s">
        <v>23</v>
      </c>
      <c r="P4736">
        <f>IF(data[[#This Row],[OnlineSecurity]]="Yes",1,"")</f>
        <v>1</v>
      </c>
      <c r="Q4736" t="s">
        <v>24</v>
      </c>
      <c r="R4736" t="str">
        <f>IF(data[[#This Row],[OnlineBackup]]="Yes",1,"")</f>
        <v/>
      </c>
      <c r="S4736" t="s">
        <v>23</v>
      </c>
      <c r="T4736">
        <f>IF(data[[#This Row],[DeviceProtection]]="Yes",1,"")</f>
        <v>1</v>
      </c>
      <c r="U4736" t="s">
        <v>23</v>
      </c>
      <c r="V4736">
        <f>IF(data[[#This Row],[TechSupport]]="Yes",1,"")</f>
        <v>1</v>
      </c>
      <c r="W4736" t="s">
        <v>23</v>
      </c>
      <c r="X4736">
        <f>IF(data[[#This Row],[StreamingTV]]="Yes",1,"")</f>
        <v>1</v>
      </c>
      <c r="Y4736" t="s">
        <v>23</v>
      </c>
      <c r="Z4736">
        <f>IF(data[[#This Row],[StreamingMovies]]="Yes",1,"")</f>
        <v>1</v>
      </c>
      <c r="AA4736" t="s">
        <v>31</v>
      </c>
      <c r="AB4736" t="s">
        <v>24</v>
      </c>
      <c r="AC4736" t="s">
        <v>40</v>
      </c>
      <c r="AD4736">
        <v>80</v>
      </c>
      <c r="AE4736">
        <v>3182.95</v>
      </c>
      <c r="AF4736">
        <v>0</v>
      </c>
      <c r="AG4736" s="2">
        <v>4</v>
      </c>
      <c r="AH4736" t="s">
        <v>23</v>
      </c>
      <c r="AI4736">
        <f t="shared" si="146"/>
        <v>1</v>
      </c>
      <c r="AJ4736" t="str">
        <f t="shared" si="147"/>
        <v/>
      </c>
    </row>
    <row r="4737" spans="1:36" x14ac:dyDescent="0.35">
      <c r="A4737">
        <v>4736</v>
      </c>
      <c r="B4737" t="s">
        <v>4772</v>
      </c>
      <c r="C4737" t="s">
        <v>30</v>
      </c>
      <c r="D4737">
        <v>0</v>
      </c>
      <c r="E4737" t="s">
        <v>24</v>
      </c>
      <c r="F4737" t="s">
        <v>24</v>
      </c>
      <c r="G4737" t="str">
        <f>IF(AND(data[[#This Row],[Partner]]="Yes", data[[#This Row],[Dependents]]="Yes"), "Both", IF(data[[#This Row],[Partner]]="Yes", "Partner", IF(data[[#This Row],[Dependents]]="Yes", "Dependent", "None")))</f>
        <v>None</v>
      </c>
      <c r="H4737">
        <v>44</v>
      </c>
      <c r="I4737" s="1">
        <f>data[[#This Row],[Tenure]]/12</f>
        <v>3.6666666666666665</v>
      </c>
      <c r="J4737" t="s">
        <v>23</v>
      </c>
      <c r="K4737">
        <f>IF(data[[#This Row],[PhoneService]]="Yes",1,"")</f>
        <v>1</v>
      </c>
      <c r="L4737" t="s">
        <v>23</v>
      </c>
      <c r="M4737">
        <f>IF(data[[#This Row],[MultipleLines]]="Yes",1,"")</f>
        <v>1</v>
      </c>
      <c r="N4737" t="s">
        <v>26</v>
      </c>
      <c r="O4737" t="s">
        <v>24</v>
      </c>
      <c r="P4737" t="str">
        <f>IF(data[[#This Row],[OnlineSecurity]]="Yes",1,"")</f>
        <v/>
      </c>
      <c r="Q4737" t="s">
        <v>23</v>
      </c>
      <c r="R4737">
        <f>IF(data[[#This Row],[OnlineBackup]]="Yes",1,"")</f>
        <v>1</v>
      </c>
      <c r="S4737" t="s">
        <v>23</v>
      </c>
      <c r="T4737">
        <f>IF(data[[#This Row],[DeviceProtection]]="Yes",1,"")</f>
        <v>1</v>
      </c>
      <c r="U4737" t="s">
        <v>23</v>
      </c>
      <c r="V4737">
        <f>IF(data[[#This Row],[TechSupport]]="Yes",1,"")</f>
        <v>1</v>
      </c>
      <c r="W4737" t="s">
        <v>23</v>
      </c>
      <c r="X4737">
        <f>IF(data[[#This Row],[StreamingTV]]="Yes",1,"")</f>
        <v>1</v>
      </c>
      <c r="Y4737" t="s">
        <v>23</v>
      </c>
      <c r="Z4737">
        <f>IF(data[[#This Row],[StreamingMovies]]="Yes",1,"")</f>
        <v>1</v>
      </c>
      <c r="AA4737" t="s">
        <v>31</v>
      </c>
      <c r="AB4737" t="s">
        <v>23</v>
      </c>
      <c r="AC4737" t="s">
        <v>35</v>
      </c>
      <c r="AD4737">
        <v>85.25</v>
      </c>
      <c r="AE4737">
        <v>3704.15</v>
      </c>
      <c r="AF4737">
        <v>0</v>
      </c>
      <c r="AG4737" s="2">
        <v>0</v>
      </c>
      <c r="AH4737" t="s">
        <v>24</v>
      </c>
      <c r="AI4737">
        <f t="shared" si="146"/>
        <v>0</v>
      </c>
      <c r="AJ4737">
        <f t="shared" si="147"/>
        <v>1</v>
      </c>
    </row>
    <row r="4738" spans="1:36" x14ac:dyDescent="0.35">
      <c r="A4738">
        <v>4737</v>
      </c>
      <c r="B4738" t="s">
        <v>4773</v>
      </c>
      <c r="C4738" t="s">
        <v>22</v>
      </c>
      <c r="D4738">
        <v>0</v>
      </c>
      <c r="E4738" t="s">
        <v>23</v>
      </c>
      <c r="F4738" t="s">
        <v>23</v>
      </c>
      <c r="G4738" t="str">
        <f>IF(AND(data[[#This Row],[Partner]]="Yes", data[[#This Row],[Dependents]]="Yes"), "Both", IF(data[[#This Row],[Partner]]="Yes", "Partner", IF(data[[#This Row],[Dependents]]="Yes", "Dependent", "None")))</f>
        <v>Both</v>
      </c>
      <c r="H4738">
        <v>56</v>
      </c>
      <c r="I4738" s="1">
        <f>data[[#This Row],[Tenure]]/12</f>
        <v>4.666666666666667</v>
      </c>
      <c r="J4738" t="s">
        <v>23</v>
      </c>
      <c r="K4738">
        <f>IF(data[[#This Row],[PhoneService]]="Yes",1,"")</f>
        <v>1</v>
      </c>
      <c r="L4738" t="s">
        <v>23</v>
      </c>
      <c r="M4738">
        <f>IF(data[[#This Row],[MultipleLines]]="Yes",1,"")</f>
        <v>1</v>
      </c>
      <c r="N4738" t="s">
        <v>26</v>
      </c>
      <c r="O4738" t="s">
        <v>23</v>
      </c>
      <c r="P4738">
        <f>IF(data[[#This Row],[OnlineSecurity]]="Yes",1,"")</f>
        <v>1</v>
      </c>
      <c r="Q4738" t="s">
        <v>23</v>
      </c>
      <c r="R4738">
        <f>IF(data[[#This Row],[OnlineBackup]]="Yes",1,"")</f>
        <v>1</v>
      </c>
      <c r="S4738" t="s">
        <v>23</v>
      </c>
      <c r="T4738">
        <f>IF(data[[#This Row],[DeviceProtection]]="Yes",1,"")</f>
        <v>1</v>
      </c>
      <c r="U4738" t="s">
        <v>23</v>
      </c>
      <c r="V4738">
        <f>IF(data[[#This Row],[TechSupport]]="Yes",1,"")</f>
        <v>1</v>
      </c>
      <c r="W4738" t="s">
        <v>23</v>
      </c>
      <c r="X4738">
        <f>IF(data[[#This Row],[StreamingTV]]="Yes",1,"")</f>
        <v>1</v>
      </c>
      <c r="Y4738" t="s">
        <v>24</v>
      </c>
      <c r="Z4738" t="str">
        <f>IF(data[[#This Row],[StreamingMovies]]="Yes",1,"")</f>
        <v/>
      </c>
      <c r="AA4738" t="s">
        <v>47</v>
      </c>
      <c r="AB4738" t="s">
        <v>24</v>
      </c>
      <c r="AC4738" t="s">
        <v>40</v>
      </c>
      <c r="AD4738">
        <v>81.25</v>
      </c>
      <c r="AE4738">
        <v>4620.3999999999996</v>
      </c>
      <c r="AF4738">
        <v>0</v>
      </c>
      <c r="AG4738" s="2">
        <v>0</v>
      </c>
      <c r="AH4738" t="s">
        <v>24</v>
      </c>
      <c r="AI4738">
        <f t="shared" si="146"/>
        <v>0</v>
      </c>
      <c r="AJ4738">
        <f t="shared" si="147"/>
        <v>1</v>
      </c>
    </row>
    <row r="4739" spans="1:36" x14ac:dyDescent="0.35">
      <c r="A4739">
        <v>4738</v>
      </c>
      <c r="B4739" t="s">
        <v>4774</v>
      </c>
      <c r="C4739" t="s">
        <v>22</v>
      </c>
      <c r="D4739">
        <v>0</v>
      </c>
      <c r="E4739" t="s">
        <v>23</v>
      </c>
      <c r="F4739" t="s">
        <v>24</v>
      </c>
      <c r="G4739" t="str">
        <f>IF(AND(data[[#This Row],[Partner]]="Yes", data[[#This Row],[Dependents]]="Yes"), "Both", IF(data[[#This Row],[Partner]]="Yes", "Partner", IF(data[[#This Row],[Dependents]]="Yes", "Dependent", "None")))</f>
        <v>Partner</v>
      </c>
      <c r="H4739">
        <v>72</v>
      </c>
      <c r="I4739" s="1">
        <f>data[[#This Row],[Tenure]]/12</f>
        <v>6</v>
      </c>
      <c r="J4739" t="s">
        <v>23</v>
      </c>
      <c r="K4739">
        <f>IF(data[[#This Row],[PhoneService]]="Yes",1,"")</f>
        <v>1</v>
      </c>
      <c r="L4739" t="s">
        <v>23</v>
      </c>
      <c r="M4739">
        <f>IF(data[[#This Row],[MultipleLines]]="Yes",1,"")</f>
        <v>1</v>
      </c>
      <c r="N4739" t="s">
        <v>37</v>
      </c>
      <c r="O4739" t="s">
        <v>23</v>
      </c>
      <c r="P4739">
        <f>IF(data[[#This Row],[OnlineSecurity]]="Yes",1,"")</f>
        <v>1</v>
      </c>
      <c r="Q4739" t="s">
        <v>23</v>
      </c>
      <c r="R4739">
        <f>IF(data[[#This Row],[OnlineBackup]]="Yes",1,"")</f>
        <v>1</v>
      </c>
      <c r="S4739" t="s">
        <v>23</v>
      </c>
      <c r="T4739">
        <f>IF(data[[#This Row],[DeviceProtection]]="Yes",1,"")</f>
        <v>1</v>
      </c>
      <c r="U4739" t="s">
        <v>23</v>
      </c>
      <c r="V4739">
        <f>IF(data[[#This Row],[TechSupport]]="Yes",1,"")</f>
        <v>1</v>
      </c>
      <c r="W4739" t="s">
        <v>23</v>
      </c>
      <c r="X4739">
        <f>IF(data[[#This Row],[StreamingTV]]="Yes",1,"")</f>
        <v>1</v>
      </c>
      <c r="Y4739" t="s">
        <v>23</v>
      </c>
      <c r="Z4739">
        <f>IF(data[[#This Row],[StreamingMovies]]="Yes",1,"")</f>
        <v>1</v>
      </c>
      <c r="AA4739" t="s">
        <v>47</v>
      </c>
      <c r="AB4739" t="s">
        <v>23</v>
      </c>
      <c r="AC4739" t="s">
        <v>35</v>
      </c>
      <c r="AD4739">
        <v>115.5</v>
      </c>
      <c r="AE4739">
        <v>8312.75</v>
      </c>
      <c r="AF4739">
        <v>3</v>
      </c>
      <c r="AG4739" s="2">
        <v>0</v>
      </c>
      <c r="AH4739" t="s">
        <v>24</v>
      </c>
      <c r="AI4739">
        <f t="shared" ref="AI4739:AI4802" si="148">IF(AH4739="Yes",1,0)</f>
        <v>0</v>
      </c>
      <c r="AJ4739">
        <f t="shared" ref="AJ4739:AJ4802" si="149">IF(AH4739="No",1,"")</f>
        <v>1</v>
      </c>
    </row>
    <row r="4740" spans="1:36" x14ac:dyDescent="0.35">
      <c r="A4740">
        <v>4739</v>
      </c>
      <c r="B4740" t="s">
        <v>4775</v>
      </c>
      <c r="C4740" t="s">
        <v>30</v>
      </c>
      <c r="D4740">
        <v>0</v>
      </c>
      <c r="E4740" t="s">
        <v>24</v>
      </c>
      <c r="F4740" t="s">
        <v>24</v>
      </c>
      <c r="G4740" t="str">
        <f>IF(AND(data[[#This Row],[Partner]]="Yes", data[[#This Row],[Dependents]]="Yes"), "Both", IF(data[[#This Row],[Partner]]="Yes", "Partner", IF(data[[#This Row],[Dependents]]="Yes", "Dependent", "None")))</f>
        <v>None</v>
      </c>
      <c r="H4740">
        <v>5</v>
      </c>
      <c r="I4740" s="1">
        <f>data[[#This Row],[Tenure]]/12</f>
        <v>0.41666666666666669</v>
      </c>
      <c r="J4740" t="s">
        <v>23</v>
      </c>
      <c r="K4740">
        <f>IF(data[[#This Row],[PhoneService]]="Yes",1,"")</f>
        <v>1</v>
      </c>
      <c r="L4740" t="s">
        <v>23</v>
      </c>
      <c r="M4740">
        <f>IF(data[[#This Row],[MultipleLines]]="Yes",1,"")</f>
        <v>1</v>
      </c>
      <c r="N4740" t="s">
        <v>37</v>
      </c>
      <c r="O4740" t="s">
        <v>24</v>
      </c>
      <c r="P4740" t="str">
        <f>IF(data[[#This Row],[OnlineSecurity]]="Yes",1,"")</f>
        <v/>
      </c>
      <c r="Q4740" t="s">
        <v>23</v>
      </c>
      <c r="R4740">
        <f>IF(data[[#This Row],[OnlineBackup]]="Yes",1,"")</f>
        <v>1</v>
      </c>
      <c r="S4740" t="s">
        <v>23</v>
      </c>
      <c r="T4740">
        <f>IF(data[[#This Row],[DeviceProtection]]="Yes",1,"")</f>
        <v>1</v>
      </c>
      <c r="U4740" t="s">
        <v>24</v>
      </c>
      <c r="V4740" t="str">
        <f>IF(data[[#This Row],[TechSupport]]="Yes",1,"")</f>
        <v/>
      </c>
      <c r="W4740" t="s">
        <v>23</v>
      </c>
      <c r="X4740">
        <f>IF(data[[#This Row],[StreamingTV]]="Yes",1,"")</f>
        <v>1</v>
      </c>
      <c r="Y4740" t="s">
        <v>23</v>
      </c>
      <c r="Z4740">
        <f>IF(data[[#This Row],[StreamingMovies]]="Yes",1,"")</f>
        <v>1</v>
      </c>
      <c r="AA4740" t="s">
        <v>27</v>
      </c>
      <c r="AB4740" t="s">
        <v>24</v>
      </c>
      <c r="AC4740" t="s">
        <v>32</v>
      </c>
      <c r="AD4740">
        <v>104.1</v>
      </c>
      <c r="AE4740">
        <v>541.9</v>
      </c>
      <c r="AF4740">
        <v>0</v>
      </c>
      <c r="AG4740" s="2">
        <v>0</v>
      </c>
      <c r="AH4740" t="s">
        <v>23</v>
      </c>
      <c r="AI4740">
        <f t="shared" si="148"/>
        <v>1</v>
      </c>
      <c r="AJ4740" t="str">
        <f t="shared" si="149"/>
        <v/>
      </c>
    </row>
    <row r="4741" spans="1:36" x14ac:dyDescent="0.35">
      <c r="A4741">
        <v>4740</v>
      </c>
      <c r="B4741" t="s">
        <v>4776</v>
      </c>
      <c r="C4741" t="s">
        <v>22</v>
      </c>
      <c r="D4741">
        <v>0</v>
      </c>
      <c r="E4741" t="s">
        <v>24</v>
      </c>
      <c r="F4741" t="s">
        <v>24</v>
      </c>
      <c r="G4741" t="str">
        <f>IF(AND(data[[#This Row],[Partner]]="Yes", data[[#This Row],[Dependents]]="Yes"), "Both", IF(data[[#This Row],[Partner]]="Yes", "Partner", IF(data[[#This Row],[Dependents]]="Yes", "Dependent", "None")))</f>
        <v>None</v>
      </c>
      <c r="H4741">
        <v>11</v>
      </c>
      <c r="I4741" s="1">
        <f>data[[#This Row],[Tenure]]/12</f>
        <v>0.91666666666666663</v>
      </c>
      <c r="J4741" t="s">
        <v>23</v>
      </c>
      <c r="K4741">
        <f>IF(data[[#This Row],[PhoneService]]="Yes",1,"")</f>
        <v>1</v>
      </c>
      <c r="L4741" t="s">
        <v>23</v>
      </c>
      <c r="M4741">
        <f>IF(data[[#This Row],[MultipleLines]]="Yes",1,"")</f>
        <v>1</v>
      </c>
      <c r="N4741" t="s">
        <v>37</v>
      </c>
      <c r="O4741" t="s">
        <v>23</v>
      </c>
      <c r="P4741">
        <f>IF(data[[#This Row],[OnlineSecurity]]="Yes",1,"")</f>
        <v>1</v>
      </c>
      <c r="Q4741" t="s">
        <v>24</v>
      </c>
      <c r="R4741" t="str">
        <f>IF(data[[#This Row],[OnlineBackup]]="Yes",1,"")</f>
        <v/>
      </c>
      <c r="S4741" t="s">
        <v>24</v>
      </c>
      <c r="T4741" t="str">
        <f>IF(data[[#This Row],[DeviceProtection]]="Yes",1,"")</f>
        <v/>
      </c>
      <c r="U4741" t="s">
        <v>24</v>
      </c>
      <c r="V4741" t="str">
        <f>IF(data[[#This Row],[TechSupport]]="Yes",1,"")</f>
        <v/>
      </c>
      <c r="W4741" t="s">
        <v>24</v>
      </c>
      <c r="X4741" t="str">
        <f>IF(data[[#This Row],[StreamingTV]]="Yes",1,"")</f>
        <v/>
      </c>
      <c r="Y4741" t="s">
        <v>24</v>
      </c>
      <c r="Z4741" t="str">
        <f>IF(data[[#This Row],[StreamingMovies]]="Yes",1,"")</f>
        <v/>
      </c>
      <c r="AA4741" t="s">
        <v>27</v>
      </c>
      <c r="AB4741" t="s">
        <v>23</v>
      </c>
      <c r="AC4741" t="s">
        <v>35</v>
      </c>
      <c r="AD4741">
        <v>79</v>
      </c>
      <c r="AE4741">
        <v>929.3</v>
      </c>
      <c r="AF4741">
        <v>0</v>
      </c>
      <c r="AG4741" s="2">
        <v>0</v>
      </c>
      <c r="AH4741" t="s">
        <v>24</v>
      </c>
      <c r="AI4741">
        <f t="shared" si="148"/>
        <v>0</v>
      </c>
      <c r="AJ4741">
        <f t="shared" si="149"/>
        <v>1</v>
      </c>
    </row>
    <row r="4742" spans="1:36" x14ac:dyDescent="0.35">
      <c r="A4742">
        <v>4741</v>
      </c>
      <c r="B4742" t="s">
        <v>4777</v>
      </c>
      <c r="C4742" t="s">
        <v>30</v>
      </c>
      <c r="D4742">
        <v>1</v>
      </c>
      <c r="E4742" t="s">
        <v>23</v>
      </c>
      <c r="F4742" t="s">
        <v>24</v>
      </c>
      <c r="G4742" t="str">
        <f>IF(AND(data[[#This Row],[Partner]]="Yes", data[[#This Row],[Dependents]]="Yes"), "Both", IF(data[[#This Row],[Partner]]="Yes", "Partner", IF(data[[#This Row],[Dependents]]="Yes", "Dependent", "None")))</f>
        <v>Partner</v>
      </c>
      <c r="H4742">
        <v>24</v>
      </c>
      <c r="I4742" s="1">
        <f>data[[#This Row],[Tenure]]/12</f>
        <v>2</v>
      </c>
      <c r="J4742" t="s">
        <v>24</v>
      </c>
      <c r="K4742" t="str">
        <f>IF(data[[#This Row],[PhoneService]]="Yes",1,"")</f>
        <v/>
      </c>
      <c r="L4742" t="s">
        <v>25</v>
      </c>
      <c r="M4742" t="str">
        <f>IF(data[[#This Row],[MultipleLines]]="Yes",1,"")</f>
        <v/>
      </c>
      <c r="N4742" t="s">
        <v>26</v>
      </c>
      <c r="O4742" t="s">
        <v>23</v>
      </c>
      <c r="P4742">
        <f>IF(data[[#This Row],[OnlineSecurity]]="Yes",1,"")</f>
        <v>1</v>
      </c>
      <c r="Q4742" t="s">
        <v>24</v>
      </c>
      <c r="R4742" t="str">
        <f>IF(data[[#This Row],[OnlineBackup]]="Yes",1,"")</f>
        <v/>
      </c>
      <c r="S4742" t="s">
        <v>24</v>
      </c>
      <c r="T4742" t="str">
        <f>IF(data[[#This Row],[DeviceProtection]]="Yes",1,"")</f>
        <v/>
      </c>
      <c r="U4742" t="s">
        <v>24</v>
      </c>
      <c r="V4742" t="str">
        <f>IF(data[[#This Row],[TechSupport]]="Yes",1,"")</f>
        <v/>
      </c>
      <c r="W4742" t="s">
        <v>24</v>
      </c>
      <c r="X4742" t="str">
        <f>IF(data[[#This Row],[StreamingTV]]="Yes",1,"")</f>
        <v/>
      </c>
      <c r="Y4742" t="s">
        <v>23</v>
      </c>
      <c r="Z4742">
        <f>IF(data[[#This Row],[StreamingMovies]]="Yes",1,"")</f>
        <v>1</v>
      </c>
      <c r="AA4742" t="s">
        <v>27</v>
      </c>
      <c r="AB4742" t="s">
        <v>24</v>
      </c>
      <c r="AC4742" t="s">
        <v>35</v>
      </c>
      <c r="AD4742">
        <v>39.1</v>
      </c>
      <c r="AE4742">
        <v>971.3</v>
      </c>
      <c r="AF4742">
        <v>0</v>
      </c>
      <c r="AG4742" s="2">
        <v>1</v>
      </c>
      <c r="AH4742" t="s">
        <v>23</v>
      </c>
      <c r="AI4742">
        <f t="shared" si="148"/>
        <v>1</v>
      </c>
      <c r="AJ4742" t="str">
        <f t="shared" si="149"/>
        <v/>
      </c>
    </row>
    <row r="4743" spans="1:36" x14ac:dyDescent="0.35">
      <c r="A4743">
        <v>4742</v>
      </c>
      <c r="B4743" t="s">
        <v>4778</v>
      </c>
      <c r="C4743" t="s">
        <v>22</v>
      </c>
      <c r="D4743">
        <v>1</v>
      </c>
      <c r="E4743" t="s">
        <v>23</v>
      </c>
      <c r="F4743" t="s">
        <v>24</v>
      </c>
      <c r="G4743" t="str">
        <f>IF(AND(data[[#This Row],[Partner]]="Yes", data[[#This Row],[Dependents]]="Yes"), "Both", IF(data[[#This Row],[Partner]]="Yes", "Partner", IF(data[[#This Row],[Dependents]]="Yes", "Dependent", "None")))</f>
        <v>Partner</v>
      </c>
      <c r="H4743">
        <v>15</v>
      </c>
      <c r="I4743" s="1">
        <f>data[[#This Row],[Tenure]]/12</f>
        <v>1.25</v>
      </c>
      <c r="J4743" t="s">
        <v>23</v>
      </c>
      <c r="K4743">
        <f>IF(data[[#This Row],[PhoneService]]="Yes",1,"")</f>
        <v>1</v>
      </c>
      <c r="L4743" t="s">
        <v>24</v>
      </c>
      <c r="M4743" t="str">
        <f>IF(data[[#This Row],[MultipleLines]]="Yes",1,"")</f>
        <v/>
      </c>
      <c r="N4743" t="s">
        <v>37</v>
      </c>
      <c r="O4743" t="s">
        <v>24</v>
      </c>
      <c r="P4743" t="str">
        <f>IF(data[[#This Row],[OnlineSecurity]]="Yes",1,"")</f>
        <v/>
      </c>
      <c r="Q4743" t="s">
        <v>23</v>
      </c>
      <c r="R4743">
        <f>IF(data[[#This Row],[OnlineBackup]]="Yes",1,"")</f>
        <v>1</v>
      </c>
      <c r="S4743" t="s">
        <v>24</v>
      </c>
      <c r="T4743" t="str">
        <f>IF(data[[#This Row],[DeviceProtection]]="Yes",1,"")</f>
        <v/>
      </c>
      <c r="U4743" t="s">
        <v>24</v>
      </c>
      <c r="V4743" t="str">
        <f>IF(data[[#This Row],[TechSupport]]="Yes",1,"")</f>
        <v/>
      </c>
      <c r="W4743" t="s">
        <v>23</v>
      </c>
      <c r="X4743">
        <f>IF(data[[#This Row],[StreamingTV]]="Yes",1,"")</f>
        <v>1</v>
      </c>
      <c r="Y4743" t="s">
        <v>23</v>
      </c>
      <c r="Z4743">
        <f>IF(data[[#This Row],[StreamingMovies]]="Yes",1,"")</f>
        <v>1</v>
      </c>
      <c r="AA4743" t="s">
        <v>27</v>
      </c>
      <c r="AB4743" t="s">
        <v>23</v>
      </c>
      <c r="AC4743" t="s">
        <v>28</v>
      </c>
      <c r="AD4743">
        <v>94.65</v>
      </c>
      <c r="AE4743">
        <v>1285.05</v>
      </c>
      <c r="AF4743">
        <v>0</v>
      </c>
      <c r="AG4743" s="2">
        <v>0</v>
      </c>
      <c r="AH4743" t="s">
        <v>24</v>
      </c>
      <c r="AI4743">
        <f t="shared" si="148"/>
        <v>0</v>
      </c>
      <c r="AJ4743">
        <f t="shared" si="149"/>
        <v>1</v>
      </c>
    </row>
    <row r="4744" spans="1:36" x14ac:dyDescent="0.35">
      <c r="A4744">
        <v>4743</v>
      </c>
      <c r="B4744" t="s">
        <v>4779</v>
      </c>
      <c r="C4744" t="s">
        <v>30</v>
      </c>
      <c r="D4744">
        <v>0</v>
      </c>
      <c r="E4744" t="s">
        <v>24</v>
      </c>
      <c r="F4744" t="s">
        <v>24</v>
      </c>
      <c r="G4744" t="str">
        <f>IF(AND(data[[#This Row],[Partner]]="Yes", data[[#This Row],[Dependents]]="Yes"), "Both", IF(data[[#This Row],[Partner]]="Yes", "Partner", IF(data[[#This Row],[Dependents]]="Yes", "Dependent", "None")))</f>
        <v>None</v>
      </c>
      <c r="H4744">
        <v>72</v>
      </c>
      <c r="I4744" s="1">
        <f>data[[#This Row],[Tenure]]/12</f>
        <v>6</v>
      </c>
      <c r="J4744" t="s">
        <v>23</v>
      </c>
      <c r="K4744">
        <f>IF(data[[#This Row],[PhoneService]]="Yes",1,"")</f>
        <v>1</v>
      </c>
      <c r="L4744" t="s">
        <v>24</v>
      </c>
      <c r="M4744" t="str">
        <f>IF(data[[#This Row],[MultipleLines]]="Yes",1,"")</f>
        <v/>
      </c>
      <c r="N4744" t="s">
        <v>24</v>
      </c>
      <c r="O4744" t="s">
        <v>46</v>
      </c>
      <c r="P4744" t="str">
        <f>IF(data[[#This Row],[OnlineSecurity]]="Yes",1,"")</f>
        <v/>
      </c>
      <c r="Q4744" t="s">
        <v>46</v>
      </c>
      <c r="R4744" t="str">
        <f>IF(data[[#This Row],[OnlineBackup]]="Yes",1,"")</f>
        <v/>
      </c>
      <c r="S4744" t="s">
        <v>46</v>
      </c>
      <c r="T4744" t="str">
        <f>IF(data[[#This Row],[DeviceProtection]]="Yes",1,"")</f>
        <v/>
      </c>
      <c r="U4744" t="s">
        <v>46</v>
      </c>
      <c r="V4744" t="str">
        <f>IF(data[[#This Row],[TechSupport]]="Yes",1,"")</f>
        <v/>
      </c>
      <c r="W4744" t="s">
        <v>46</v>
      </c>
      <c r="X4744" t="str">
        <f>IF(data[[#This Row],[StreamingTV]]="Yes",1,"")</f>
        <v/>
      </c>
      <c r="Y4744" t="s">
        <v>46</v>
      </c>
      <c r="Z4744" t="str">
        <f>IF(data[[#This Row],[StreamingMovies]]="Yes",1,"")</f>
        <v/>
      </c>
      <c r="AA4744" t="s">
        <v>47</v>
      </c>
      <c r="AB4744" t="s">
        <v>23</v>
      </c>
      <c r="AC4744" t="s">
        <v>32</v>
      </c>
      <c r="AD4744">
        <v>20.8</v>
      </c>
      <c r="AE4744">
        <v>1521.2</v>
      </c>
      <c r="AF4744">
        <v>0</v>
      </c>
      <c r="AG4744" s="2">
        <v>0</v>
      </c>
      <c r="AH4744" t="s">
        <v>24</v>
      </c>
      <c r="AI4744">
        <f t="shared" si="148"/>
        <v>0</v>
      </c>
      <c r="AJ4744">
        <f t="shared" si="149"/>
        <v>1</v>
      </c>
    </row>
    <row r="4745" spans="1:36" x14ac:dyDescent="0.35">
      <c r="A4745">
        <v>4744</v>
      </c>
      <c r="B4745" t="s">
        <v>4780</v>
      </c>
      <c r="C4745" t="s">
        <v>30</v>
      </c>
      <c r="D4745">
        <v>0</v>
      </c>
      <c r="E4745" t="s">
        <v>23</v>
      </c>
      <c r="F4745" t="s">
        <v>24</v>
      </c>
      <c r="G4745" t="str">
        <f>IF(AND(data[[#This Row],[Partner]]="Yes", data[[#This Row],[Dependents]]="Yes"), "Both", IF(data[[#This Row],[Partner]]="Yes", "Partner", IF(data[[#This Row],[Dependents]]="Yes", "Dependent", "None")))</f>
        <v>Partner</v>
      </c>
      <c r="H4745">
        <v>56</v>
      </c>
      <c r="I4745" s="1">
        <f>data[[#This Row],[Tenure]]/12</f>
        <v>4.666666666666667</v>
      </c>
      <c r="J4745" t="s">
        <v>23</v>
      </c>
      <c r="K4745">
        <f>IF(data[[#This Row],[PhoneService]]="Yes",1,"")</f>
        <v>1</v>
      </c>
      <c r="L4745" t="s">
        <v>23</v>
      </c>
      <c r="M4745">
        <f>IF(data[[#This Row],[MultipleLines]]="Yes",1,"")</f>
        <v>1</v>
      </c>
      <c r="N4745" t="s">
        <v>26</v>
      </c>
      <c r="O4745" t="s">
        <v>24</v>
      </c>
      <c r="P4745" t="str">
        <f>IF(data[[#This Row],[OnlineSecurity]]="Yes",1,"")</f>
        <v/>
      </c>
      <c r="Q4745" t="s">
        <v>23</v>
      </c>
      <c r="R4745">
        <f>IF(data[[#This Row],[OnlineBackup]]="Yes",1,"")</f>
        <v>1</v>
      </c>
      <c r="S4745" t="s">
        <v>23</v>
      </c>
      <c r="T4745">
        <f>IF(data[[#This Row],[DeviceProtection]]="Yes",1,"")</f>
        <v>1</v>
      </c>
      <c r="U4745" t="s">
        <v>24</v>
      </c>
      <c r="V4745" t="str">
        <f>IF(data[[#This Row],[TechSupport]]="Yes",1,"")</f>
        <v/>
      </c>
      <c r="W4745" t="s">
        <v>24</v>
      </c>
      <c r="X4745" t="str">
        <f>IF(data[[#This Row],[StreamingTV]]="Yes",1,"")</f>
        <v/>
      </c>
      <c r="Y4745" t="s">
        <v>24</v>
      </c>
      <c r="Z4745" t="str">
        <f>IF(data[[#This Row],[StreamingMovies]]="Yes",1,"")</f>
        <v/>
      </c>
      <c r="AA4745" t="s">
        <v>47</v>
      </c>
      <c r="AB4745" t="s">
        <v>24</v>
      </c>
      <c r="AC4745" t="s">
        <v>40</v>
      </c>
      <c r="AD4745">
        <v>59.5</v>
      </c>
      <c r="AE4745">
        <v>3389.25</v>
      </c>
      <c r="AF4745">
        <v>0</v>
      </c>
      <c r="AG4745" s="2">
        <v>0</v>
      </c>
      <c r="AH4745" t="s">
        <v>24</v>
      </c>
      <c r="AI4745">
        <f t="shared" si="148"/>
        <v>0</v>
      </c>
      <c r="AJ4745">
        <f t="shared" si="149"/>
        <v>1</v>
      </c>
    </row>
    <row r="4746" spans="1:36" x14ac:dyDescent="0.35">
      <c r="A4746">
        <v>4745</v>
      </c>
      <c r="B4746" t="s">
        <v>4781</v>
      </c>
      <c r="C4746" t="s">
        <v>30</v>
      </c>
      <c r="D4746">
        <v>1</v>
      </c>
      <c r="E4746" t="s">
        <v>24</v>
      </c>
      <c r="F4746" t="s">
        <v>24</v>
      </c>
      <c r="G4746" t="str">
        <f>IF(AND(data[[#This Row],[Partner]]="Yes", data[[#This Row],[Dependents]]="Yes"), "Both", IF(data[[#This Row],[Partner]]="Yes", "Partner", IF(data[[#This Row],[Dependents]]="Yes", "Dependent", "None")))</f>
        <v>None</v>
      </c>
      <c r="H4746">
        <v>64</v>
      </c>
      <c r="I4746" s="1">
        <f>data[[#This Row],[Tenure]]/12</f>
        <v>5.333333333333333</v>
      </c>
      <c r="J4746" t="s">
        <v>23</v>
      </c>
      <c r="K4746">
        <f>IF(data[[#This Row],[PhoneService]]="Yes",1,"")</f>
        <v>1</v>
      </c>
      <c r="L4746" t="s">
        <v>24</v>
      </c>
      <c r="M4746" t="str">
        <f>IF(data[[#This Row],[MultipleLines]]="Yes",1,"")</f>
        <v/>
      </c>
      <c r="N4746" t="s">
        <v>24</v>
      </c>
      <c r="O4746" t="s">
        <v>46</v>
      </c>
      <c r="P4746" t="str">
        <f>IF(data[[#This Row],[OnlineSecurity]]="Yes",1,"")</f>
        <v/>
      </c>
      <c r="Q4746" t="s">
        <v>46</v>
      </c>
      <c r="R4746" t="str">
        <f>IF(data[[#This Row],[OnlineBackup]]="Yes",1,"")</f>
        <v/>
      </c>
      <c r="S4746" t="s">
        <v>46</v>
      </c>
      <c r="T4746" t="str">
        <f>IF(data[[#This Row],[DeviceProtection]]="Yes",1,"")</f>
        <v/>
      </c>
      <c r="U4746" t="s">
        <v>46</v>
      </c>
      <c r="V4746" t="str">
        <f>IF(data[[#This Row],[TechSupport]]="Yes",1,"")</f>
        <v/>
      </c>
      <c r="W4746" t="s">
        <v>46</v>
      </c>
      <c r="X4746" t="str">
        <f>IF(data[[#This Row],[StreamingTV]]="Yes",1,"")</f>
        <v/>
      </c>
      <c r="Y4746" t="s">
        <v>46</v>
      </c>
      <c r="Z4746" t="str">
        <f>IF(data[[#This Row],[StreamingMovies]]="Yes",1,"")</f>
        <v/>
      </c>
      <c r="AA4746" t="s">
        <v>47</v>
      </c>
      <c r="AB4746" t="s">
        <v>23</v>
      </c>
      <c r="AC4746" t="s">
        <v>35</v>
      </c>
      <c r="AD4746">
        <v>20.05</v>
      </c>
      <c r="AE4746">
        <v>1198.05</v>
      </c>
      <c r="AF4746">
        <v>0</v>
      </c>
      <c r="AG4746" s="2">
        <v>0</v>
      </c>
      <c r="AH4746" t="s">
        <v>24</v>
      </c>
      <c r="AI4746">
        <f t="shared" si="148"/>
        <v>0</v>
      </c>
      <c r="AJ4746">
        <f t="shared" si="149"/>
        <v>1</v>
      </c>
    </row>
    <row r="4747" spans="1:36" x14ac:dyDescent="0.35">
      <c r="A4747">
        <v>4746</v>
      </c>
      <c r="B4747" t="s">
        <v>4782</v>
      </c>
      <c r="C4747" t="s">
        <v>22</v>
      </c>
      <c r="D4747">
        <v>0</v>
      </c>
      <c r="E4747" t="s">
        <v>23</v>
      </c>
      <c r="F4747" t="s">
        <v>24</v>
      </c>
      <c r="G4747" t="str">
        <f>IF(AND(data[[#This Row],[Partner]]="Yes", data[[#This Row],[Dependents]]="Yes"), "Both", IF(data[[#This Row],[Partner]]="Yes", "Partner", IF(data[[#This Row],[Dependents]]="Yes", "Dependent", "None")))</f>
        <v>Partner</v>
      </c>
      <c r="H4747">
        <v>34</v>
      </c>
      <c r="I4747" s="1">
        <f>data[[#This Row],[Tenure]]/12</f>
        <v>2.8333333333333335</v>
      </c>
      <c r="J4747" t="s">
        <v>23</v>
      </c>
      <c r="K4747">
        <f>IF(data[[#This Row],[PhoneService]]="Yes",1,"")</f>
        <v>1</v>
      </c>
      <c r="L4747" t="s">
        <v>23</v>
      </c>
      <c r="M4747">
        <f>IF(data[[#This Row],[MultipleLines]]="Yes",1,"")</f>
        <v>1</v>
      </c>
      <c r="N4747" t="s">
        <v>37</v>
      </c>
      <c r="O4747" t="s">
        <v>24</v>
      </c>
      <c r="P4747" t="str">
        <f>IF(data[[#This Row],[OnlineSecurity]]="Yes",1,"")</f>
        <v/>
      </c>
      <c r="Q4747" t="s">
        <v>24</v>
      </c>
      <c r="R4747" t="str">
        <f>IF(data[[#This Row],[OnlineBackup]]="Yes",1,"")</f>
        <v/>
      </c>
      <c r="S4747" t="s">
        <v>23</v>
      </c>
      <c r="T4747">
        <f>IF(data[[#This Row],[DeviceProtection]]="Yes",1,"")</f>
        <v>1</v>
      </c>
      <c r="U4747" t="s">
        <v>24</v>
      </c>
      <c r="V4747" t="str">
        <f>IF(data[[#This Row],[TechSupport]]="Yes",1,"")</f>
        <v/>
      </c>
      <c r="W4747" t="s">
        <v>23</v>
      </c>
      <c r="X4747">
        <f>IF(data[[#This Row],[StreamingTV]]="Yes",1,"")</f>
        <v>1</v>
      </c>
      <c r="Y4747" t="s">
        <v>23</v>
      </c>
      <c r="Z4747">
        <f>IF(data[[#This Row],[StreamingMovies]]="Yes",1,"")</f>
        <v>1</v>
      </c>
      <c r="AA4747" t="s">
        <v>27</v>
      </c>
      <c r="AB4747" t="s">
        <v>23</v>
      </c>
      <c r="AC4747" t="s">
        <v>28</v>
      </c>
      <c r="AD4747">
        <v>100.45</v>
      </c>
      <c r="AE4747">
        <v>3414.65</v>
      </c>
      <c r="AF4747">
        <v>0</v>
      </c>
      <c r="AG4747" s="2">
        <v>0</v>
      </c>
      <c r="AH4747" t="s">
        <v>24</v>
      </c>
      <c r="AI4747">
        <f t="shared" si="148"/>
        <v>0</v>
      </c>
      <c r="AJ4747">
        <f t="shared" si="149"/>
        <v>1</v>
      </c>
    </row>
    <row r="4748" spans="1:36" x14ac:dyDescent="0.35">
      <c r="A4748">
        <v>4747</v>
      </c>
      <c r="B4748" t="s">
        <v>4783</v>
      </c>
      <c r="C4748" t="s">
        <v>30</v>
      </c>
      <c r="D4748">
        <v>0</v>
      </c>
      <c r="E4748" t="s">
        <v>24</v>
      </c>
      <c r="F4748" t="s">
        <v>24</v>
      </c>
      <c r="G4748" t="str">
        <f>IF(AND(data[[#This Row],[Partner]]="Yes", data[[#This Row],[Dependents]]="Yes"), "Both", IF(data[[#This Row],[Partner]]="Yes", "Partner", IF(data[[#This Row],[Dependents]]="Yes", "Dependent", "None")))</f>
        <v>None</v>
      </c>
      <c r="H4748">
        <v>2</v>
      </c>
      <c r="I4748" s="1">
        <f>data[[#This Row],[Tenure]]/12</f>
        <v>0.16666666666666666</v>
      </c>
      <c r="J4748" t="s">
        <v>23</v>
      </c>
      <c r="K4748">
        <f>IF(data[[#This Row],[PhoneService]]="Yes",1,"")</f>
        <v>1</v>
      </c>
      <c r="L4748" t="s">
        <v>23</v>
      </c>
      <c r="M4748">
        <f>IF(data[[#This Row],[MultipleLines]]="Yes",1,"")</f>
        <v>1</v>
      </c>
      <c r="N4748" t="s">
        <v>37</v>
      </c>
      <c r="O4748" t="s">
        <v>24</v>
      </c>
      <c r="P4748" t="str">
        <f>IF(data[[#This Row],[OnlineSecurity]]="Yes",1,"")</f>
        <v/>
      </c>
      <c r="Q4748" t="s">
        <v>24</v>
      </c>
      <c r="R4748" t="str">
        <f>IF(data[[#This Row],[OnlineBackup]]="Yes",1,"")</f>
        <v/>
      </c>
      <c r="S4748" t="s">
        <v>24</v>
      </c>
      <c r="T4748" t="str">
        <f>IF(data[[#This Row],[DeviceProtection]]="Yes",1,"")</f>
        <v/>
      </c>
      <c r="U4748" t="s">
        <v>24</v>
      </c>
      <c r="V4748" t="str">
        <f>IF(data[[#This Row],[TechSupport]]="Yes",1,"")</f>
        <v/>
      </c>
      <c r="W4748" t="s">
        <v>24</v>
      </c>
      <c r="X4748" t="str">
        <f>IF(data[[#This Row],[StreamingTV]]="Yes",1,"")</f>
        <v/>
      </c>
      <c r="Y4748" t="s">
        <v>24</v>
      </c>
      <c r="Z4748" t="str">
        <f>IF(data[[#This Row],[StreamingMovies]]="Yes",1,"")</f>
        <v/>
      </c>
      <c r="AA4748" t="s">
        <v>27</v>
      </c>
      <c r="AB4748" t="s">
        <v>23</v>
      </c>
      <c r="AC4748" t="s">
        <v>28</v>
      </c>
      <c r="AD4748">
        <v>76.5</v>
      </c>
      <c r="AE4748">
        <v>162.44999999999999</v>
      </c>
      <c r="AF4748">
        <v>0</v>
      </c>
      <c r="AG4748" s="2">
        <v>0</v>
      </c>
      <c r="AH4748" t="s">
        <v>23</v>
      </c>
      <c r="AI4748">
        <f t="shared" si="148"/>
        <v>1</v>
      </c>
      <c r="AJ4748" t="str">
        <f t="shared" si="149"/>
        <v/>
      </c>
    </row>
    <row r="4749" spans="1:36" x14ac:dyDescent="0.35">
      <c r="A4749">
        <v>4748</v>
      </c>
      <c r="B4749" t="s">
        <v>4784</v>
      </c>
      <c r="C4749" t="s">
        <v>30</v>
      </c>
      <c r="D4749">
        <v>0</v>
      </c>
      <c r="E4749" t="s">
        <v>24</v>
      </c>
      <c r="F4749" t="s">
        <v>24</v>
      </c>
      <c r="G4749" t="str">
        <f>IF(AND(data[[#This Row],[Partner]]="Yes", data[[#This Row],[Dependents]]="Yes"), "Both", IF(data[[#This Row],[Partner]]="Yes", "Partner", IF(data[[#This Row],[Dependents]]="Yes", "Dependent", "None")))</f>
        <v>None</v>
      </c>
      <c r="H4749">
        <v>35</v>
      </c>
      <c r="I4749" s="1">
        <f>data[[#This Row],[Tenure]]/12</f>
        <v>2.9166666666666665</v>
      </c>
      <c r="J4749" t="s">
        <v>23</v>
      </c>
      <c r="K4749">
        <f>IF(data[[#This Row],[PhoneService]]="Yes",1,"")</f>
        <v>1</v>
      </c>
      <c r="L4749" t="s">
        <v>24</v>
      </c>
      <c r="M4749" t="str">
        <f>IF(data[[#This Row],[MultipleLines]]="Yes",1,"")</f>
        <v/>
      </c>
      <c r="N4749" t="s">
        <v>24</v>
      </c>
      <c r="O4749" t="s">
        <v>46</v>
      </c>
      <c r="P4749" t="str">
        <f>IF(data[[#This Row],[OnlineSecurity]]="Yes",1,"")</f>
        <v/>
      </c>
      <c r="Q4749" t="s">
        <v>46</v>
      </c>
      <c r="R4749" t="str">
        <f>IF(data[[#This Row],[OnlineBackup]]="Yes",1,"")</f>
        <v/>
      </c>
      <c r="S4749" t="s">
        <v>46</v>
      </c>
      <c r="T4749" t="str">
        <f>IF(data[[#This Row],[DeviceProtection]]="Yes",1,"")</f>
        <v/>
      </c>
      <c r="U4749" t="s">
        <v>46</v>
      </c>
      <c r="V4749" t="str">
        <f>IF(data[[#This Row],[TechSupport]]="Yes",1,"")</f>
        <v/>
      </c>
      <c r="W4749" t="s">
        <v>46</v>
      </c>
      <c r="X4749" t="str">
        <f>IF(data[[#This Row],[StreamingTV]]="Yes",1,"")</f>
        <v/>
      </c>
      <c r="Y4749" t="s">
        <v>46</v>
      </c>
      <c r="Z4749" t="str">
        <f>IF(data[[#This Row],[StreamingMovies]]="Yes",1,"")</f>
        <v/>
      </c>
      <c r="AA4749" t="s">
        <v>31</v>
      </c>
      <c r="AB4749" t="s">
        <v>24</v>
      </c>
      <c r="AC4749" t="s">
        <v>35</v>
      </c>
      <c r="AD4749">
        <v>20.6</v>
      </c>
      <c r="AE4749">
        <v>754</v>
      </c>
      <c r="AF4749">
        <v>0</v>
      </c>
      <c r="AG4749" s="2">
        <v>0</v>
      </c>
      <c r="AH4749" t="s">
        <v>24</v>
      </c>
      <c r="AI4749">
        <f t="shared" si="148"/>
        <v>0</v>
      </c>
      <c r="AJ4749">
        <f t="shared" si="149"/>
        <v>1</v>
      </c>
    </row>
    <row r="4750" spans="1:36" x14ac:dyDescent="0.35">
      <c r="A4750">
        <v>4749</v>
      </c>
      <c r="B4750" t="s">
        <v>4785</v>
      </c>
      <c r="C4750" t="s">
        <v>30</v>
      </c>
      <c r="D4750">
        <v>0</v>
      </c>
      <c r="E4750" t="s">
        <v>24</v>
      </c>
      <c r="F4750" t="s">
        <v>24</v>
      </c>
      <c r="G4750" t="str">
        <f>IF(AND(data[[#This Row],[Partner]]="Yes", data[[#This Row],[Dependents]]="Yes"), "Both", IF(data[[#This Row],[Partner]]="Yes", "Partner", IF(data[[#This Row],[Dependents]]="Yes", "Dependent", "None")))</f>
        <v>None</v>
      </c>
      <c r="H4750">
        <v>22</v>
      </c>
      <c r="I4750" s="1">
        <f>data[[#This Row],[Tenure]]/12</f>
        <v>1.8333333333333333</v>
      </c>
      <c r="J4750" t="s">
        <v>23</v>
      </c>
      <c r="K4750">
        <f>IF(data[[#This Row],[PhoneService]]="Yes",1,"")</f>
        <v>1</v>
      </c>
      <c r="L4750" t="s">
        <v>24</v>
      </c>
      <c r="M4750" t="str">
        <f>IF(data[[#This Row],[MultipleLines]]="Yes",1,"")</f>
        <v/>
      </c>
      <c r="N4750" t="s">
        <v>24</v>
      </c>
      <c r="O4750" t="s">
        <v>46</v>
      </c>
      <c r="P4750" t="str">
        <f>IF(data[[#This Row],[OnlineSecurity]]="Yes",1,"")</f>
        <v/>
      </c>
      <c r="Q4750" t="s">
        <v>46</v>
      </c>
      <c r="R4750" t="str">
        <f>IF(data[[#This Row],[OnlineBackup]]="Yes",1,"")</f>
        <v/>
      </c>
      <c r="S4750" t="s">
        <v>46</v>
      </c>
      <c r="T4750" t="str">
        <f>IF(data[[#This Row],[DeviceProtection]]="Yes",1,"")</f>
        <v/>
      </c>
      <c r="U4750" t="s">
        <v>46</v>
      </c>
      <c r="V4750" t="str">
        <f>IF(data[[#This Row],[TechSupport]]="Yes",1,"")</f>
        <v/>
      </c>
      <c r="W4750" t="s">
        <v>46</v>
      </c>
      <c r="X4750" t="str">
        <f>IF(data[[#This Row],[StreamingTV]]="Yes",1,"")</f>
        <v/>
      </c>
      <c r="Y4750" t="s">
        <v>46</v>
      </c>
      <c r="Z4750" t="str">
        <f>IF(data[[#This Row],[StreamingMovies]]="Yes",1,"")</f>
        <v/>
      </c>
      <c r="AA4750" t="s">
        <v>31</v>
      </c>
      <c r="AB4750" t="s">
        <v>24</v>
      </c>
      <c r="AC4750" t="s">
        <v>40</v>
      </c>
      <c r="AD4750">
        <v>20.3</v>
      </c>
      <c r="AE4750">
        <v>467.15</v>
      </c>
      <c r="AF4750">
        <v>0</v>
      </c>
      <c r="AG4750" s="2">
        <v>0</v>
      </c>
      <c r="AH4750" t="s">
        <v>24</v>
      </c>
      <c r="AI4750">
        <f t="shared" si="148"/>
        <v>0</v>
      </c>
      <c r="AJ4750">
        <f t="shared" si="149"/>
        <v>1</v>
      </c>
    </row>
    <row r="4751" spans="1:36" x14ac:dyDescent="0.35">
      <c r="A4751">
        <v>4750</v>
      </c>
      <c r="B4751" t="s">
        <v>4786</v>
      </c>
      <c r="C4751" t="s">
        <v>30</v>
      </c>
      <c r="D4751">
        <v>0</v>
      </c>
      <c r="E4751" t="s">
        <v>24</v>
      </c>
      <c r="F4751" t="s">
        <v>24</v>
      </c>
      <c r="G4751" t="str">
        <f>IF(AND(data[[#This Row],[Partner]]="Yes", data[[#This Row],[Dependents]]="Yes"), "Both", IF(data[[#This Row],[Partner]]="Yes", "Partner", IF(data[[#This Row],[Dependents]]="Yes", "Dependent", "None")))</f>
        <v>None</v>
      </c>
      <c r="H4751">
        <v>5</v>
      </c>
      <c r="I4751" s="1">
        <f>data[[#This Row],[Tenure]]/12</f>
        <v>0.41666666666666669</v>
      </c>
      <c r="J4751" t="s">
        <v>23</v>
      </c>
      <c r="K4751">
        <f>IF(data[[#This Row],[PhoneService]]="Yes",1,"")</f>
        <v>1</v>
      </c>
      <c r="L4751" t="s">
        <v>24</v>
      </c>
      <c r="M4751" t="str">
        <f>IF(data[[#This Row],[MultipleLines]]="Yes",1,"")</f>
        <v/>
      </c>
      <c r="N4751" t="s">
        <v>26</v>
      </c>
      <c r="O4751" t="s">
        <v>24</v>
      </c>
      <c r="P4751" t="str">
        <f>IF(data[[#This Row],[OnlineSecurity]]="Yes",1,"")</f>
        <v/>
      </c>
      <c r="Q4751" t="s">
        <v>24</v>
      </c>
      <c r="R4751" t="str">
        <f>IF(data[[#This Row],[OnlineBackup]]="Yes",1,"")</f>
        <v/>
      </c>
      <c r="S4751" t="s">
        <v>24</v>
      </c>
      <c r="T4751" t="str">
        <f>IF(data[[#This Row],[DeviceProtection]]="Yes",1,"")</f>
        <v/>
      </c>
      <c r="U4751" t="s">
        <v>23</v>
      </c>
      <c r="V4751">
        <f>IF(data[[#This Row],[TechSupport]]="Yes",1,"")</f>
        <v>1</v>
      </c>
      <c r="W4751" t="s">
        <v>24</v>
      </c>
      <c r="X4751" t="str">
        <f>IF(data[[#This Row],[StreamingTV]]="Yes",1,"")</f>
        <v/>
      </c>
      <c r="Y4751" t="s">
        <v>24</v>
      </c>
      <c r="Z4751" t="str">
        <f>IF(data[[#This Row],[StreamingMovies]]="Yes",1,"")</f>
        <v/>
      </c>
      <c r="AA4751" t="s">
        <v>27</v>
      </c>
      <c r="AB4751" t="s">
        <v>23</v>
      </c>
      <c r="AC4751" t="s">
        <v>28</v>
      </c>
      <c r="AD4751">
        <v>49.2</v>
      </c>
      <c r="AE4751">
        <v>216.9</v>
      </c>
      <c r="AF4751">
        <v>0</v>
      </c>
      <c r="AG4751" s="2">
        <v>0</v>
      </c>
      <c r="AH4751" t="s">
        <v>23</v>
      </c>
      <c r="AI4751">
        <f t="shared" si="148"/>
        <v>1</v>
      </c>
      <c r="AJ4751" t="str">
        <f t="shared" si="149"/>
        <v/>
      </c>
    </row>
    <row r="4752" spans="1:36" x14ac:dyDescent="0.35">
      <c r="A4752">
        <v>4751</v>
      </c>
      <c r="B4752" t="s">
        <v>4787</v>
      </c>
      <c r="C4752" t="s">
        <v>30</v>
      </c>
      <c r="D4752">
        <v>0</v>
      </c>
      <c r="E4752" t="s">
        <v>24</v>
      </c>
      <c r="F4752" t="s">
        <v>24</v>
      </c>
      <c r="G4752" t="str">
        <f>IF(AND(data[[#This Row],[Partner]]="Yes", data[[#This Row],[Dependents]]="Yes"), "Both", IF(data[[#This Row],[Partner]]="Yes", "Partner", IF(data[[#This Row],[Dependents]]="Yes", "Dependent", "None")))</f>
        <v>None</v>
      </c>
      <c r="H4752">
        <v>9</v>
      </c>
      <c r="I4752" s="1">
        <f>data[[#This Row],[Tenure]]/12</f>
        <v>0.75</v>
      </c>
      <c r="J4752" t="s">
        <v>24</v>
      </c>
      <c r="K4752" t="str">
        <f>IF(data[[#This Row],[PhoneService]]="Yes",1,"")</f>
        <v/>
      </c>
      <c r="L4752" t="s">
        <v>25</v>
      </c>
      <c r="M4752" t="str">
        <f>IF(data[[#This Row],[MultipleLines]]="Yes",1,"")</f>
        <v/>
      </c>
      <c r="N4752" t="s">
        <v>26</v>
      </c>
      <c r="O4752" t="s">
        <v>23</v>
      </c>
      <c r="P4752">
        <f>IF(data[[#This Row],[OnlineSecurity]]="Yes",1,"")</f>
        <v>1</v>
      </c>
      <c r="Q4752" t="s">
        <v>23</v>
      </c>
      <c r="R4752">
        <f>IF(data[[#This Row],[OnlineBackup]]="Yes",1,"")</f>
        <v>1</v>
      </c>
      <c r="S4752" t="s">
        <v>23</v>
      </c>
      <c r="T4752">
        <f>IF(data[[#This Row],[DeviceProtection]]="Yes",1,"")</f>
        <v>1</v>
      </c>
      <c r="U4752" t="s">
        <v>24</v>
      </c>
      <c r="V4752" t="str">
        <f>IF(data[[#This Row],[TechSupport]]="Yes",1,"")</f>
        <v/>
      </c>
      <c r="W4752" t="s">
        <v>24</v>
      </c>
      <c r="X4752" t="str">
        <f>IF(data[[#This Row],[StreamingTV]]="Yes",1,"")</f>
        <v/>
      </c>
      <c r="Y4752" t="s">
        <v>24</v>
      </c>
      <c r="Z4752" t="str">
        <f>IF(data[[#This Row],[StreamingMovies]]="Yes",1,"")</f>
        <v/>
      </c>
      <c r="AA4752" t="s">
        <v>31</v>
      </c>
      <c r="AB4752" t="s">
        <v>24</v>
      </c>
      <c r="AC4752" t="s">
        <v>32</v>
      </c>
      <c r="AD4752">
        <v>39.549999999999997</v>
      </c>
      <c r="AE4752">
        <v>373</v>
      </c>
      <c r="AF4752">
        <v>4</v>
      </c>
      <c r="AG4752" s="2">
        <v>0</v>
      </c>
      <c r="AH4752" t="s">
        <v>24</v>
      </c>
      <c r="AI4752">
        <f t="shared" si="148"/>
        <v>0</v>
      </c>
      <c r="AJ4752">
        <f t="shared" si="149"/>
        <v>1</v>
      </c>
    </row>
    <row r="4753" spans="1:36" x14ac:dyDescent="0.35">
      <c r="A4753">
        <v>4752</v>
      </c>
      <c r="B4753" t="s">
        <v>4788</v>
      </c>
      <c r="C4753" t="s">
        <v>30</v>
      </c>
      <c r="D4753">
        <v>0</v>
      </c>
      <c r="E4753" t="s">
        <v>24</v>
      </c>
      <c r="F4753" t="s">
        <v>24</v>
      </c>
      <c r="G4753" t="str">
        <f>IF(AND(data[[#This Row],[Partner]]="Yes", data[[#This Row],[Dependents]]="Yes"), "Both", IF(data[[#This Row],[Partner]]="Yes", "Partner", IF(data[[#This Row],[Dependents]]="Yes", "Dependent", "None")))</f>
        <v>None</v>
      </c>
      <c r="H4753">
        <v>11</v>
      </c>
      <c r="I4753" s="1">
        <f>data[[#This Row],[Tenure]]/12</f>
        <v>0.91666666666666663</v>
      </c>
      <c r="J4753" t="s">
        <v>23</v>
      </c>
      <c r="K4753">
        <f>IF(data[[#This Row],[PhoneService]]="Yes",1,"")</f>
        <v>1</v>
      </c>
      <c r="L4753" t="s">
        <v>23</v>
      </c>
      <c r="M4753">
        <f>IF(data[[#This Row],[MultipleLines]]="Yes",1,"")</f>
        <v>1</v>
      </c>
      <c r="N4753" t="s">
        <v>24</v>
      </c>
      <c r="O4753" t="s">
        <v>46</v>
      </c>
      <c r="P4753" t="str">
        <f>IF(data[[#This Row],[OnlineSecurity]]="Yes",1,"")</f>
        <v/>
      </c>
      <c r="Q4753" t="s">
        <v>46</v>
      </c>
      <c r="R4753" t="str">
        <f>IF(data[[#This Row],[OnlineBackup]]="Yes",1,"")</f>
        <v/>
      </c>
      <c r="S4753" t="s">
        <v>46</v>
      </c>
      <c r="T4753" t="str">
        <f>IF(data[[#This Row],[DeviceProtection]]="Yes",1,"")</f>
        <v/>
      </c>
      <c r="U4753" t="s">
        <v>46</v>
      </c>
      <c r="V4753" t="str">
        <f>IF(data[[#This Row],[TechSupport]]="Yes",1,"")</f>
        <v/>
      </c>
      <c r="W4753" t="s">
        <v>46</v>
      </c>
      <c r="X4753" t="str">
        <f>IF(data[[#This Row],[StreamingTV]]="Yes",1,"")</f>
        <v/>
      </c>
      <c r="Y4753" t="s">
        <v>46</v>
      </c>
      <c r="Z4753" t="str">
        <f>IF(data[[#This Row],[StreamingMovies]]="Yes",1,"")</f>
        <v/>
      </c>
      <c r="AA4753" t="s">
        <v>27</v>
      </c>
      <c r="AB4753" t="s">
        <v>24</v>
      </c>
      <c r="AC4753" t="s">
        <v>40</v>
      </c>
      <c r="AD4753">
        <v>23.15</v>
      </c>
      <c r="AE4753">
        <v>245.2</v>
      </c>
      <c r="AF4753">
        <v>0</v>
      </c>
      <c r="AG4753" s="2">
        <v>0</v>
      </c>
      <c r="AH4753" t="s">
        <v>23</v>
      </c>
      <c r="AI4753">
        <f t="shared" si="148"/>
        <v>1</v>
      </c>
      <c r="AJ4753" t="str">
        <f t="shared" si="149"/>
        <v/>
      </c>
    </row>
    <row r="4754" spans="1:36" x14ac:dyDescent="0.35">
      <c r="A4754">
        <v>4753</v>
      </c>
      <c r="B4754" t="s">
        <v>4789</v>
      </c>
      <c r="C4754" t="s">
        <v>30</v>
      </c>
      <c r="D4754">
        <v>0</v>
      </c>
      <c r="E4754" t="s">
        <v>24</v>
      </c>
      <c r="F4754" t="s">
        <v>24</v>
      </c>
      <c r="G4754" t="str">
        <f>IF(AND(data[[#This Row],[Partner]]="Yes", data[[#This Row],[Dependents]]="Yes"), "Both", IF(data[[#This Row],[Partner]]="Yes", "Partner", IF(data[[#This Row],[Dependents]]="Yes", "Dependent", "None")))</f>
        <v>None</v>
      </c>
      <c r="H4754">
        <v>23</v>
      </c>
      <c r="I4754" s="1">
        <f>data[[#This Row],[Tenure]]/12</f>
        <v>1.9166666666666667</v>
      </c>
      <c r="J4754" t="s">
        <v>23</v>
      </c>
      <c r="K4754">
        <f>IF(data[[#This Row],[PhoneService]]="Yes",1,"")</f>
        <v>1</v>
      </c>
      <c r="L4754" t="s">
        <v>24</v>
      </c>
      <c r="M4754" t="str">
        <f>IF(data[[#This Row],[MultipleLines]]="Yes",1,"")</f>
        <v/>
      </c>
      <c r="N4754" t="s">
        <v>24</v>
      </c>
      <c r="O4754" t="s">
        <v>46</v>
      </c>
      <c r="P4754" t="str">
        <f>IF(data[[#This Row],[OnlineSecurity]]="Yes",1,"")</f>
        <v/>
      </c>
      <c r="Q4754" t="s">
        <v>46</v>
      </c>
      <c r="R4754" t="str">
        <f>IF(data[[#This Row],[OnlineBackup]]="Yes",1,"")</f>
        <v/>
      </c>
      <c r="S4754" t="s">
        <v>46</v>
      </c>
      <c r="T4754" t="str">
        <f>IF(data[[#This Row],[DeviceProtection]]="Yes",1,"")</f>
        <v/>
      </c>
      <c r="U4754" t="s">
        <v>46</v>
      </c>
      <c r="V4754" t="str">
        <f>IF(data[[#This Row],[TechSupport]]="Yes",1,"")</f>
        <v/>
      </c>
      <c r="W4754" t="s">
        <v>46</v>
      </c>
      <c r="X4754" t="str">
        <f>IF(data[[#This Row],[StreamingTV]]="Yes",1,"")</f>
        <v/>
      </c>
      <c r="Y4754" t="s">
        <v>46</v>
      </c>
      <c r="Z4754" t="str">
        <f>IF(data[[#This Row],[StreamingMovies]]="Yes",1,"")</f>
        <v/>
      </c>
      <c r="AA4754" t="s">
        <v>31</v>
      </c>
      <c r="AB4754" t="s">
        <v>24</v>
      </c>
      <c r="AC4754" t="s">
        <v>32</v>
      </c>
      <c r="AD4754">
        <v>20.45</v>
      </c>
      <c r="AE4754">
        <v>481.1</v>
      </c>
      <c r="AF4754">
        <v>0</v>
      </c>
      <c r="AG4754" s="2">
        <v>0</v>
      </c>
      <c r="AH4754" t="s">
        <v>24</v>
      </c>
      <c r="AI4754">
        <f t="shared" si="148"/>
        <v>0</v>
      </c>
      <c r="AJ4754">
        <f t="shared" si="149"/>
        <v>1</v>
      </c>
    </row>
    <row r="4755" spans="1:36" x14ac:dyDescent="0.35">
      <c r="A4755">
        <v>4754</v>
      </c>
      <c r="B4755" t="s">
        <v>4790</v>
      </c>
      <c r="C4755" t="s">
        <v>22</v>
      </c>
      <c r="D4755">
        <v>0</v>
      </c>
      <c r="E4755" t="s">
        <v>23</v>
      </c>
      <c r="F4755" t="s">
        <v>23</v>
      </c>
      <c r="G4755" t="str">
        <f>IF(AND(data[[#This Row],[Partner]]="Yes", data[[#This Row],[Dependents]]="Yes"), "Both", IF(data[[#This Row],[Partner]]="Yes", "Partner", IF(data[[#This Row],[Dependents]]="Yes", "Dependent", "None")))</f>
        <v>Both</v>
      </c>
      <c r="H4755">
        <v>4</v>
      </c>
      <c r="I4755" s="1">
        <f>data[[#This Row],[Tenure]]/12</f>
        <v>0.33333333333333331</v>
      </c>
      <c r="J4755" t="s">
        <v>23</v>
      </c>
      <c r="K4755">
        <f>IF(data[[#This Row],[PhoneService]]="Yes",1,"")</f>
        <v>1</v>
      </c>
      <c r="L4755" t="s">
        <v>24</v>
      </c>
      <c r="M4755" t="str">
        <f>IF(data[[#This Row],[MultipleLines]]="Yes",1,"")</f>
        <v/>
      </c>
      <c r="N4755" t="s">
        <v>37</v>
      </c>
      <c r="O4755" t="s">
        <v>24</v>
      </c>
      <c r="P4755" t="str">
        <f>IF(data[[#This Row],[OnlineSecurity]]="Yes",1,"")</f>
        <v/>
      </c>
      <c r="Q4755" t="s">
        <v>24</v>
      </c>
      <c r="R4755" t="str">
        <f>IF(data[[#This Row],[OnlineBackup]]="Yes",1,"")</f>
        <v/>
      </c>
      <c r="S4755" t="s">
        <v>24</v>
      </c>
      <c r="T4755" t="str">
        <f>IF(data[[#This Row],[DeviceProtection]]="Yes",1,"")</f>
        <v/>
      </c>
      <c r="U4755" t="s">
        <v>24</v>
      </c>
      <c r="V4755" t="str">
        <f>IF(data[[#This Row],[TechSupport]]="Yes",1,"")</f>
        <v/>
      </c>
      <c r="W4755" t="s">
        <v>24</v>
      </c>
      <c r="X4755" t="str">
        <f>IF(data[[#This Row],[StreamingTV]]="Yes",1,"")</f>
        <v/>
      </c>
      <c r="Y4755" t="s">
        <v>23</v>
      </c>
      <c r="Z4755">
        <f>IF(data[[#This Row],[StreamingMovies]]="Yes",1,"")</f>
        <v>1</v>
      </c>
      <c r="AA4755" t="s">
        <v>27</v>
      </c>
      <c r="AB4755" t="s">
        <v>24</v>
      </c>
      <c r="AC4755" t="s">
        <v>28</v>
      </c>
      <c r="AD4755">
        <v>80.849999999999994</v>
      </c>
      <c r="AE4755">
        <v>302.75</v>
      </c>
      <c r="AF4755">
        <v>0</v>
      </c>
      <c r="AG4755" s="2">
        <v>0</v>
      </c>
      <c r="AH4755" t="s">
        <v>23</v>
      </c>
      <c r="AI4755">
        <f t="shared" si="148"/>
        <v>1</v>
      </c>
      <c r="AJ4755" t="str">
        <f t="shared" si="149"/>
        <v/>
      </c>
    </row>
    <row r="4756" spans="1:36" x14ac:dyDescent="0.35">
      <c r="A4756">
        <v>4755</v>
      </c>
      <c r="B4756" t="s">
        <v>4791</v>
      </c>
      <c r="C4756" t="s">
        <v>30</v>
      </c>
      <c r="D4756">
        <v>0</v>
      </c>
      <c r="E4756" t="s">
        <v>23</v>
      </c>
      <c r="F4756" t="s">
        <v>24</v>
      </c>
      <c r="G4756" t="str">
        <f>IF(AND(data[[#This Row],[Partner]]="Yes", data[[#This Row],[Dependents]]="Yes"), "Both", IF(data[[#This Row],[Partner]]="Yes", "Partner", IF(data[[#This Row],[Dependents]]="Yes", "Dependent", "None")))</f>
        <v>Partner</v>
      </c>
      <c r="H4756">
        <v>68</v>
      </c>
      <c r="I4756" s="1">
        <f>data[[#This Row],[Tenure]]/12</f>
        <v>5.666666666666667</v>
      </c>
      <c r="J4756" t="s">
        <v>23</v>
      </c>
      <c r="K4756">
        <f>IF(data[[#This Row],[PhoneService]]="Yes",1,"")</f>
        <v>1</v>
      </c>
      <c r="L4756" t="s">
        <v>23</v>
      </c>
      <c r="M4756">
        <f>IF(data[[#This Row],[MultipleLines]]="Yes",1,"")</f>
        <v>1</v>
      </c>
      <c r="N4756" t="s">
        <v>24</v>
      </c>
      <c r="O4756" t="s">
        <v>46</v>
      </c>
      <c r="P4756" t="str">
        <f>IF(data[[#This Row],[OnlineSecurity]]="Yes",1,"")</f>
        <v/>
      </c>
      <c r="Q4756" t="s">
        <v>46</v>
      </c>
      <c r="R4756" t="str">
        <f>IF(data[[#This Row],[OnlineBackup]]="Yes",1,"")</f>
        <v/>
      </c>
      <c r="S4756" t="s">
        <v>46</v>
      </c>
      <c r="T4756" t="str">
        <f>IF(data[[#This Row],[DeviceProtection]]="Yes",1,"")</f>
        <v/>
      </c>
      <c r="U4756" t="s">
        <v>46</v>
      </c>
      <c r="V4756" t="str">
        <f>IF(data[[#This Row],[TechSupport]]="Yes",1,"")</f>
        <v/>
      </c>
      <c r="W4756" t="s">
        <v>46</v>
      </c>
      <c r="X4756" t="str">
        <f>IF(data[[#This Row],[StreamingTV]]="Yes",1,"")</f>
        <v/>
      </c>
      <c r="Y4756" t="s">
        <v>46</v>
      </c>
      <c r="Z4756" t="str">
        <f>IF(data[[#This Row],[StreamingMovies]]="Yes",1,"")</f>
        <v/>
      </c>
      <c r="AA4756" t="s">
        <v>47</v>
      </c>
      <c r="AB4756" t="s">
        <v>24</v>
      </c>
      <c r="AC4756" t="s">
        <v>35</v>
      </c>
      <c r="AD4756">
        <v>25.25</v>
      </c>
      <c r="AE4756">
        <v>1728.2</v>
      </c>
      <c r="AF4756">
        <v>1</v>
      </c>
      <c r="AG4756" s="2">
        <v>0</v>
      </c>
      <c r="AH4756" t="s">
        <v>24</v>
      </c>
      <c r="AI4756">
        <f t="shared" si="148"/>
        <v>0</v>
      </c>
      <c r="AJ4756">
        <f t="shared" si="149"/>
        <v>1</v>
      </c>
    </row>
    <row r="4757" spans="1:36" x14ac:dyDescent="0.35">
      <c r="A4757">
        <v>4756</v>
      </c>
      <c r="B4757" t="s">
        <v>4792</v>
      </c>
      <c r="C4757" t="s">
        <v>30</v>
      </c>
      <c r="D4757">
        <v>0</v>
      </c>
      <c r="E4757" t="s">
        <v>23</v>
      </c>
      <c r="F4757" t="s">
        <v>24</v>
      </c>
      <c r="G4757" t="str">
        <f>IF(AND(data[[#This Row],[Partner]]="Yes", data[[#This Row],[Dependents]]="Yes"), "Both", IF(data[[#This Row],[Partner]]="Yes", "Partner", IF(data[[#This Row],[Dependents]]="Yes", "Dependent", "None")))</f>
        <v>Partner</v>
      </c>
      <c r="H4757">
        <v>33</v>
      </c>
      <c r="I4757" s="1">
        <f>data[[#This Row],[Tenure]]/12</f>
        <v>2.75</v>
      </c>
      <c r="J4757" t="s">
        <v>23</v>
      </c>
      <c r="K4757">
        <f>IF(data[[#This Row],[PhoneService]]="Yes",1,"")</f>
        <v>1</v>
      </c>
      <c r="L4757" t="s">
        <v>24</v>
      </c>
      <c r="M4757" t="str">
        <f>IF(data[[#This Row],[MultipleLines]]="Yes",1,"")</f>
        <v/>
      </c>
      <c r="N4757" t="s">
        <v>37</v>
      </c>
      <c r="O4757" t="s">
        <v>24</v>
      </c>
      <c r="P4757" t="str">
        <f>IF(data[[#This Row],[OnlineSecurity]]="Yes",1,"")</f>
        <v/>
      </c>
      <c r="Q4757" t="s">
        <v>24</v>
      </c>
      <c r="R4757" t="str">
        <f>IF(data[[#This Row],[OnlineBackup]]="Yes",1,"")</f>
        <v/>
      </c>
      <c r="S4757" t="s">
        <v>24</v>
      </c>
      <c r="T4757" t="str">
        <f>IF(data[[#This Row],[DeviceProtection]]="Yes",1,"")</f>
        <v/>
      </c>
      <c r="U4757" t="s">
        <v>24</v>
      </c>
      <c r="V4757" t="str">
        <f>IF(data[[#This Row],[TechSupport]]="Yes",1,"")</f>
        <v/>
      </c>
      <c r="W4757" t="s">
        <v>23</v>
      </c>
      <c r="X4757">
        <f>IF(data[[#This Row],[StreamingTV]]="Yes",1,"")</f>
        <v>1</v>
      </c>
      <c r="Y4757" t="s">
        <v>23</v>
      </c>
      <c r="Z4757">
        <f>IF(data[[#This Row],[StreamingMovies]]="Yes",1,"")</f>
        <v>1</v>
      </c>
      <c r="AA4757" t="s">
        <v>27</v>
      </c>
      <c r="AB4757" t="s">
        <v>24</v>
      </c>
      <c r="AC4757" t="s">
        <v>28</v>
      </c>
      <c r="AD4757">
        <v>91.25</v>
      </c>
      <c r="AE4757">
        <v>2964.05</v>
      </c>
      <c r="AF4757">
        <v>1</v>
      </c>
      <c r="AG4757" s="2">
        <v>0</v>
      </c>
      <c r="AH4757" t="s">
        <v>24</v>
      </c>
      <c r="AI4757">
        <f t="shared" si="148"/>
        <v>0</v>
      </c>
      <c r="AJ4757">
        <f t="shared" si="149"/>
        <v>1</v>
      </c>
    </row>
    <row r="4758" spans="1:36" x14ac:dyDescent="0.35">
      <c r="A4758">
        <v>4757</v>
      </c>
      <c r="B4758" t="s">
        <v>4793</v>
      </c>
      <c r="C4758" t="s">
        <v>30</v>
      </c>
      <c r="D4758">
        <v>0</v>
      </c>
      <c r="E4758" t="s">
        <v>24</v>
      </c>
      <c r="F4758" t="s">
        <v>24</v>
      </c>
      <c r="G4758" t="str">
        <f>IF(AND(data[[#This Row],[Partner]]="Yes", data[[#This Row],[Dependents]]="Yes"), "Both", IF(data[[#This Row],[Partner]]="Yes", "Partner", IF(data[[#This Row],[Dependents]]="Yes", "Dependent", "None")))</f>
        <v>None</v>
      </c>
      <c r="H4758">
        <v>31</v>
      </c>
      <c r="I4758" s="1">
        <f>data[[#This Row],[Tenure]]/12</f>
        <v>2.5833333333333335</v>
      </c>
      <c r="J4758" t="s">
        <v>23</v>
      </c>
      <c r="K4758">
        <f>IF(data[[#This Row],[PhoneService]]="Yes",1,"")</f>
        <v>1</v>
      </c>
      <c r="L4758" t="s">
        <v>24</v>
      </c>
      <c r="M4758" t="str">
        <f>IF(data[[#This Row],[MultipleLines]]="Yes",1,"")</f>
        <v/>
      </c>
      <c r="N4758" t="s">
        <v>26</v>
      </c>
      <c r="O4758" t="s">
        <v>23</v>
      </c>
      <c r="P4758">
        <f>IF(data[[#This Row],[OnlineSecurity]]="Yes",1,"")</f>
        <v>1</v>
      </c>
      <c r="Q4758" t="s">
        <v>23</v>
      </c>
      <c r="R4758">
        <f>IF(data[[#This Row],[OnlineBackup]]="Yes",1,"")</f>
        <v>1</v>
      </c>
      <c r="S4758" t="s">
        <v>23</v>
      </c>
      <c r="T4758">
        <f>IF(data[[#This Row],[DeviceProtection]]="Yes",1,"")</f>
        <v>1</v>
      </c>
      <c r="U4758" t="s">
        <v>23</v>
      </c>
      <c r="V4758">
        <f>IF(data[[#This Row],[TechSupport]]="Yes",1,"")</f>
        <v>1</v>
      </c>
      <c r="W4758" t="s">
        <v>23</v>
      </c>
      <c r="X4758">
        <f>IF(data[[#This Row],[StreamingTV]]="Yes",1,"")</f>
        <v>1</v>
      </c>
      <c r="Y4758" t="s">
        <v>24</v>
      </c>
      <c r="Z4758" t="str">
        <f>IF(data[[#This Row],[StreamingMovies]]="Yes",1,"")</f>
        <v/>
      </c>
      <c r="AA4758" t="s">
        <v>27</v>
      </c>
      <c r="AB4758" t="s">
        <v>23</v>
      </c>
      <c r="AC4758" t="s">
        <v>35</v>
      </c>
      <c r="AD4758">
        <v>72.45</v>
      </c>
      <c r="AE4758">
        <v>2156.25</v>
      </c>
      <c r="AF4758">
        <v>0</v>
      </c>
      <c r="AG4758" s="2">
        <v>0</v>
      </c>
      <c r="AH4758" t="s">
        <v>24</v>
      </c>
      <c r="AI4758">
        <f t="shared" si="148"/>
        <v>0</v>
      </c>
      <c r="AJ4758">
        <f t="shared" si="149"/>
        <v>1</v>
      </c>
    </row>
    <row r="4759" spans="1:36" x14ac:dyDescent="0.35">
      <c r="A4759">
        <v>4758</v>
      </c>
      <c r="B4759" t="s">
        <v>4794</v>
      </c>
      <c r="C4759" t="s">
        <v>30</v>
      </c>
      <c r="D4759">
        <v>0</v>
      </c>
      <c r="E4759" t="s">
        <v>24</v>
      </c>
      <c r="F4759" t="s">
        <v>24</v>
      </c>
      <c r="G4759" t="str">
        <f>IF(AND(data[[#This Row],[Partner]]="Yes", data[[#This Row],[Dependents]]="Yes"), "Both", IF(data[[#This Row],[Partner]]="Yes", "Partner", IF(data[[#This Row],[Dependents]]="Yes", "Dependent", "None")))</f>
        <v>None</v>
      </c>
      <c r="H4759">
        <v>1</v>
      </c>
      <c r="I4759" s="1">
        <f>data[[#This Row],[Tenure]]/12</f>
        <v>8.3333333333333329E-2</v>
      </c>
      <c r="J4759" t="s">
        <v>23</v>
      </c>
      <c r="K4759">
        <f>IF(data[[#This Row],[PhoneService]]="Yes",1,"")</f>
        <v>1</v>
      </c>
      <c r="L4759" t="s">
        <v>23</v>
      </c>
      <c r="M4759">
        <f>IF(data[[#This Row],[MultipleLines]]="Yes",1,"")</f>
        <v>1</v>
      </c>
      <c r="N4759" t="s">
        <v>26</v>
      </c>
      <c r="O4759" t="s">
        <v>24</v>
      </c>
      <c r="P4759" t="str">
        <f>IF(data[[#This Row],[OnlineSecurity]]="Yes",1,"")</f>
        <v/>
      </c>
      <c r="Q4759" t="s">
        <v>23</v>
      </c>
      <c r="R4759">
        <f>IF(data[[#This Row],[OnlineBackup]]="Yes",1,"")</f>
        <v>1</v>
      </c>
      <c r="S4759" t="s">
        <v>24</v>
      </c>
      <c r="T4759" t="str">
        <f>IF(data[[#This Row],[DeviceProtection]]="Yes",1,"")</f>
        <v/>
      </c>
      <c r="U4759" t="s">
        <v>23</v>
      </c>
      <c r="V4759">
        <f>IF(data[[#This Row],[TechSupport]]="Yes",1,"")</f>
        <v>1</v>
      </c>
      <c r="W4759" t="s">
        <v>24</v>
      </c>
      <c r="X4759" t="str">
        <f>IF(data[[#This Row],[StreamingTV]]="Yes",1,"")</f>
        <v/>
      </c>
      <c r="Y4759" t="s">
        <v>24</v>
      </c>
      <c r="Z4759" t="str">
        <f>IF(data[[#This Row],[StreamingMovies]]="Yes",1,"")</f>
        <v/>
      </c>
      <c r="AA4759" t="s">
        <v>27</v>
      </c>
      <c r="AB4759" t="s">
        <v>24</v>
      </c>
      <c r="AC4759" t="s">
        <v>32</v>
      </c>
      <c r="AD4759">
        <v>60.1</v>
      </c>
      <c r="AE4759">
        <v>60.1</v>
      </c>
      <c r="AF4759">
        <v>0</v>
      </c>
      <c r="AG4759" s="2">
        <v>0</v>
      </c>
      <c r="AH4759" t="s">
        <v>23</v>
      </c>
      <c r="AI4759">
        <f t="shared" si="148"/>
        <v>1</v>
      </c>
      <c r="AJ4759" t="str">
        <f t="shared" si="149"/>
        <v/>
      </c>
    </row>
    <row r="4760" spans="1:36" x14ac:dyDescent="0.35">
      <c r="A4760">
        <v>4759</v>
      </c>
      <c r="B4760" t="s">
        <v>4795</v>
      </c>
      <c r="C4760" t="s">
        <v>22</v>
      </c>
      <c r="D4760">
        <v>0</v>
      </c>
      <c r="E4760" t="s">
        <v>24</v>
      </c>
      <c r="F4760" t="s">
        <v>24</v>
      </c>
      <c r="G4760" t="str">
        <f>IF(AND(data[[#This Row],[Partner]]="Yes", data[[#This Row],[Dependents]]="Yes"), "Both", IF(data[[#This Row],[Partner]]="Yes", "Partner", IF(data[[#This Row],[Dependents]]="Yes", "Dependent", "None")))</f>
        <v>None</v>
      </c>
      <c r="H4760">
        <v>56</v>
      </c>
      <c r="I4760" s="1">
        <f>data[[#This Row],[Tenure]]/12</f>
        <v>4.666666666666667</v>
      </c>
      <c r="J4760" t="s">
        <v>23</v>
      </c>
      <c r="K4760">
        <f>IF(data[[#This Row],[PhoneService]]="Yes",1,"")</f>
        <v>1</v>
      </c>
      <c r="L4760" t="s">
        <v>24</v>
      </c>
      <c r="M4760" t="str">
        <f>IF(data[[#This Row],[MultipleLines]]="Yes",1,"")</f>
        <v/>
      </c>
      <c r="N4760" t="s">
        <v>24</v>
      </c>
      <c r="O4760" t="s">
        <v>46</v>
      </c>
      <c r="P4760" t="str">
        <f>IF(data[[#This Row],[OnlineSecurity]]="Yes",1,"")</f>
        <v/>
      </c>
      <c r="Q4760" t="s">
        <v>46</v>
      </c>
      <c r="R4760" t="str">
        <f>IF(data[[#This Row],[OnlineBackup]]="Yes",1,"")</f>
        <v/>
      </c>
      <c r="S4760" t="s">
        <v>46</v>
      </c>
      <c r="T4760" t="str">
        <f>IF(data[[#This Row],[DeviceProtection]]="Yes",1,"")</f>
        <v/>
      </c>
      <c r="U4760" t="s">
        <v>46</v>
      </c>
      <c r="V4760" t="str">
        <f>IF(data[[#This Row],[TechSupport]]="Yes",1,"")</f>
        <v/>
      </c>
      <c r="W4760" t="s">
        <v>46</v>
      </c>
      <c r="X4760" t="str">
        <f>IF(data[[#This Row],[StreamingTV]]="Yes",1,"")</f>
        <v/>
      </c>
      <c r="Y4760" t="s">
        <v>46</v>
      </c>
      <c r="Z4760" t="str">
        <f>IF(data[[#This Row],[StreamingMovies]]="Yes",1,"")</f>
        <v/>
      </c>
      <c r="AA4760" t="s">
        <v>47</v>
      </c>
      <c r="AB4760" t="s">
        <v>24</v>
      </c>
      <c r="AC4760" t="s">
        <v>35</v>
      </c>
      <c r="AD4760">
        <v>19.7</v>
      </c>
      <c r="AE4760">
        <v>1051.9000000000001</v>
      </c>
      <c r="AF4760">
        <v>0</v>
      </c>
      <c r="AG4760" s="2">
        <v>0</v>
      </c>
      <c r="AH4760" t="s">
        <v>24</v>
      </c>
      <c r="AI4760">
        <f t="shared" si="148"/>
        <v>0</v>
      </c>
      <c r="AJ4760">
        <f t="shared" si="149"/>
        <v>1</v>
      </c>
    </row>
    <row r="4761" spans="1:36" x14ac:dyDescent="0.35">
      <c r="A4761">
        <v>4760</v>
      </c>
      <c r="B4761" t="s">
        <v>4796</v>
      </c>
      <c r="C4761" t="s">
        <v>30</v>
      </c>
      <c r="D4761">
        <v>0</v>
      </c>
      <c r="E4761" t="s">
        <v>24</v>
      </c>
      <c r="F4761" t="s">
        <v>24</v>
      </c>
      <c r="G4761" t="str">
        <f>IF(AND(data[[#This Row],[Partner]]="Yes", data[[#This Row],[Dependents]]="Yes"), "Both", IF(data[[#This Row],[Partner]]="Yes", "Partner", IF(data[[#This Row],[Dependents]]="Yes", "Dependent", "None")))</f>
        <v>None</v>
      </c>
      <c r="H4761">
        <v>1</v>
      </c>
      <c r="I4761" s="1">
        <f>data[[#This Row],[Tenure]]/12</f>
        <v>8.3333333333333329E-2</v>
      </c>
      <c r="J4761" t="s">
        <v>23</v>
      </c>
      <c r="K4761">
        <f>IF(data[[#This Row],[PhoneService]]="Yes",1,"")</f>
        <v>1</v>
      </c>
      <c r="L4761" t="s">
        <v>24</v>
      </c>
      <c r="M4761" t="str">
        <f>IF(data[[#This Row],[MultipleLines]]="Yes",1,"")</f>
        <v/>
      </c>
      <c r="N4761" t="s">
        <v>37</v>
      </c>
      <c r="O4761" t="s">
        <v>24</v>
      </c>
      <c r="P4761" t="str">
        <f>IF(data[[#This Row],[OnlineSecurity]]="Yes",1,"")</f>
        <v/>
      </c>
      <c r="Q4761" t="s">
        <v>24</v>
      </c>
      <c r="R4761" t="str">
        <f>IF(data[[#This Row],[OnlineBackup]]="Yes",1,"")</f>
        <v/>
      </c>
      <c r="S4761" t="s">
        <v>24</v>
      </c>
      <c r="T4761" t="str">
        <f>IF(data[[#This Row],[DeviceProtection]]="Yes",1,"")</f>
        <v/>
      </c>
      <c r="U4761" t="s">
        <v>24</v>
      </c>
      <c r="V4761" t="str">
        <f>IF(data[[#This Row],[TechSupport]]="Yes",1,"")</f>
        <v/>
      </c>
      <c r="W4761" t="s">
        <v>23</v>
      </c>
      <c r="X4761">
        <f>IF(data[[#This Row],[StreamingTV]]="Yes",1,"")</f>
        <v>1</v>
      </c>
      <c r="Y4761" t="s">
        <v>24</v>
      </c>
      <c r="Z4761" t="str">
        <f>IF(data[[#This Row],[StreamingMovies]]="Yes",1,"")</f>
        <v/>
      </c>
      <c r="AA4761" t="s">
        <v>27</v>
      </c>
      <c r="AB4761" t="s">
        <v>23</v>
      </c>
      <c r="AC4761" t="s">
        <v>28</v>
      </c>
      <c r="AD4761">
        <v>78.95</v>
      </c>
      <c r="AE4761">
        <v>78.95</v>
      </c>
      <c r="AF4761">
        <v>0</v>
      </c>
      <c r="AG4761" s="2">
        <v>0</v>
      </c>
      <c r="AH4761" t="s">
        <v>23</v>
      </c>
      <c r="AI4761">
        <f t="shared" si="148"/>
        <v>1</v>
      </c>
      <c r="AJ4761" t="str">
        <f t="shared" si="149"/>
        <v/>
      </c>
    </row>
    <row r="4762" spans="1:36" x14ac:dyDescent="0.35">
      <c r="A4762">
        <v>4761</v>
      </c>
      <c r="B4762" t="s">
        <v>4797</v>
      </c>
      <c r="C4762" t="s">
        <v>30</v>
      </c>
      <c r="D4762">
        <v>0</v>
      </c>
      <c r="E4762" t="s">
        <v>23</v>
      </c>
      <c r="F4762" t="s">
        <v>23</v>
      </c>
      <c r="G4762" t="str">
        <f>IF(AND(data[[#This Row],[Partner]]="Yes", data[[#This Row],[Dependents]]="Yes"), "Both", IF(data[[#This Row],[Partner]]="Yes", "Partner", IF(data[[#This Row],[Dependents]]="Yes", "Dependent", "None")))</f>
        <v>Both</v>
      </c>
      <c r="H4762">
        <v>66</v>
      </c>
      <c r="I4762" s="1">
        <f>data[[#This Row],[Tenure]]/12</f>
        <v>5.5</v>
      </c>
      <c r="J4762" t="s">
        <v>23</v>
      </c>
      <c r="K4762">
        <f>IF(data[[#This Row],[PhoneService]]="Yes",1,"")</f>
        <v>1</v>
      </c>
      <c r="L4762" t="s">
        <v>24</v>
      </c>
      <c r="M4762" t="str">
        <f>IF(data[[#This Row],[MultipleLines]]="Yes",1,"")</f>
        <v/>
      </c>
      <c r="N4762" t="s">
        <v>26</v>
      </c>
      <c r="O4762" t="s">
        <v>23</v>
      </c>
      <c r="P4762">
        <f>IF(data[[#This Row],[OnlineSecurity]]="Yes",1,"")</f>
        <v>1</v>
      </c>
      <c r="Q4762" t="s">
        <v>23</v>
      </c>
      <c r="R4762">
        <f>IF(data[[#This Row],[OnlineBackup]]="Yes",1,"")</f>
        <v>1</v>
      </c>
      <c r="S4762" t="s">
        <v>23</v>
      </c>
      <c r="T4762">
        <f>IF(data[[#This Row],[DeviceProtection]]="Yes",1,"")</f>
        <v>1</v>
      </c>
      <c r="U4762" t="s">
        <v>23</v>
      </c>
      <c r="V4762">
        <f>IF(data[[#This Row],[TechSupport]]="Yes",1,"")</f>
        <v>1</v>
      </c>
      <c r="W4762" t="s">
        <v>23</v>
      </c>
      <c r="X4762">
        <f>IF(data[[#This Row],[StreamingTV]]="Yes",1,"")</f>
        <v>1</v>
      </c>
      <c r="Y4762" t="s">
        <v>24</v>
      </c>
      <c r="Z4762" t="str">
        <f>IF(data[[#This Row],[StreamingMovies]]="Yes",1,"")</f>
        <v/>
      </c>
      <c r="AA4762" t="s">
        <v>31</v>
      </c>
      <c r="AB4762" t="s">
        <v>23</v>
      </c>
      <c r="AC4762" t="s">
        <v>28</v>
      </c>
      <c r="AD4762">
        <v>75.099999999999994</v>
      </c>
      <c r="AE4762">
        <v>5013</v>
      </c>
      <c r="AF4762">
        <v>0</v>
      </c>
      <c r="AG4762" s="2">
        <v>0</v>
      </c>
      <c r="AH4762" t="s">
        <v>24</v>
      </c>
      <c r="AI4762">
        <f t="shared" si="148"/>
        <v>0</v>
      </c>
      <c r="AJ4762">
        <f t="shared" si="149"/>
        <v>1</v>
      </c>
    </row>
    <row r="4763" spans="1:36" x14ac:dyDescent="0.35">
      <c r="A4763">
        <v>4762</v>
      </c>
      <c r="B4763" t="s">
        <v>4798</v>
      </c>
      <c r="C4763" t="s">
        <v>30</v>
      </c>
      <c r="D4763">
        <v>0</v>
      </c>
      <c r="E4763" t="s">
        <v>23</v>
      </c>
      <c r="F4763" t="s">
        <v>23</v>
      </c>
      <c r="G4763" t="str">
        <f>IF(AND(data[[#This Row],[Partner]]="Yes", data[[#This Row],[Dependents]]="Yes"), "Both", IF(data[[#This Row],[Partner]]="Yes", "Partner", IF(data[[#This Row],[Dependents]]="Yes", "Dependent", "None")))</f>
        <v>Both</v>
      </c>
      <c r="H4763">
        <v>72</v>
      </c>
      <c r="I4763" s="1">
        <f>data[[#This Row],[Tenure]]/12</f>
        <v>6</v>
      </c>
      <c r="J4763" t="s">
        <v>23</v>
      </c>
      <c r="K4763">
        <f>IF(data[[#This Row],[PhoneService]]="Yes",1,"")</f>
        <v>1</v>
      </c>
      <c r="L4763" t="s">
        <v>23</v>
      </c>
      <c r="M4763">
        <f>IF(data[[#This Row],[MultipleLines]]="Yes",1,"")</f>
        <v>1</v>
      </c>
      <c r="N4763" t="s">
        <v>24</v>
      </c>
      <c r="O4763" t="s">
        <v>46</v>
      </c>
      <c r="P4763" t="str">
        <f>IF(data[[#This Row],[OnlineSecurity]]="Yes",1,"")</f>
        <v/>
      </c>
      <c r="Q4763" t="s">
        <v>46</v>
      </c>
      <c r="R4763" t="str">
        <f>IF(data[[#This Row],[OnlineBackup]]="Yes",1,"")</f>
        <v/>
      </c>
      <c r="S4763" t="s">
        <v>46</v>
      </c>
      <c r="T4763" t="str">
        <f>IF(data[[#This Row],[DeviceProtection]]="Yes",1,"")</f>
        <v/>
      </c>
      <c r="U4763" t="s">
        <v>46</v>
      </c>
      <c r="V4763" t="str">
        <f>IF(data[[#This Row],[TechSupport]]="Yes",1,"")</f>
        <v/>
      </c>
      <c r="W4763" t="s">
        <v>46</v>
      </c>
      <c r="X4763" t="str">
        <f>IF(data[[#This Row],[StreamingTV]]="Yes",1,"")</f>
        <v/>
      </c>
      <c r="Y4763" t="s">
        <v>46</v>
      </c>
      <c r="Z4763" t="str">
        <f>IF(data[[#This Row],[StreamingMovies]]="Yes",1,"")</f>
        <v/>
      </c>
      <c r="AA4763" t="s">
        <v>47</v>
      </c>
      <c r="AB4763" t="s">
        <v>24</v>
      </c>
      <c r="AC4763" t="s">
        <v>35</v>
      </c>
      <c r="AD4763">
        <v>25</v>
      </c>
      <c r="AE4763">
        <v>1738.9</v>
      </c>
      <c r="AF4763">
        <v>0</v>
      </c>
      <c r="AG4763" s="2">
        <v>0</v>
      </c>
      <c r="AH4763" t="s">
        <v>24</v>
      </c>
      <c r="AI4763">
        <f t="shared" si="148"/>
        <v>0</v>
      </c>
      <c r="AJ4763">
        <f t="shared" si="149"/>
        <v>1</v>
      </c>
    </row>
    <row r="4764" spans="1:36" x14ac:dyDescent="0.35">
      <c r="A4764">
        <v>4763</v>
      </c>
      <c r="B4764" t="s">
        <v>4799</v>
      </c>
      <c r="C4764" t="s">
        <v>30</v>
      </c>
      <c r="D4764">
        <v>1</v>
      </c>
      <c r="E4764" t="s">
        <v>24</v>
      </c>
      <c r="F4764" t="s">
        <v>24</v>
      </c>
      <c r="G4764" t="str">
        <f>IF(AND(data[[#This Row],[Partner]]="Yes", data[[#This Row],[Dependents]]="Yes"), "Both", IF(data[[#This Row],[Partner]]="Yes", "Partner", IF(data[[#This Row],[Dependents]]="Yes", "Dependent", "None")))</f>
        <v>None</v>
      </c>
      <c r="H4764">
        <v>34</v>
      </c>
      <c r="I4764" s="1">
        <f>data[[#This Row],[Tenure]]/12</f>
        <v>2.8333333333333335</v>
      </c>
      <c r="J4764" t="s">
        <v>23</v>
      </c>
      <c r="K4764">
        <f>IF(data[[#This Row],[PhoneService]]="Yes",1,"")</f>
        <v>1</v>
      </c>
      <c r="L4764" t="s">
        <v>24</v>
      </c>
      <c r="M4764" t="str">
        <f>IF(data[[#This Row],[MultipleLines]]="Yes",1,"")</f>
        <v/>
      </c>
      <c r="N4764" t="s">
        <v>37</v>
      </c>
      <c r="O4764" t="s">
        <v>24</v>
      </c>
      <c r="P4764" t="str">
        <f>IF(data[[#This Row],[OnlineSecurity]]="Yes",1,"")</f>
        <v/>
      </c>
      <c r="Q4764" t="s">
        <v>24</v>
      </c>
      <c r="R4764" t="str">
        <f>IF(data[[#This Row],[OnlineBackup]]="Yes",1,"")</f>
        <v/>
      </c>
      <c r="S4764" t="s">
        <v>24</v>
      </c>
      <c r="T4764" t="str">
        <f>IF(data[[#This Row],[DeviceProtection]]="Yes",1,"")</f>
        <v/>
      </c>
      <c r="U4764" t="s">
        <v>24</v>
      </c>
      <c r="V4764" t="str">
        <f>IF(data[[#This Row],[TechSupport]]="Yes",1,"")</f>
        <v/>
      </c>
      <c r="W4764" t="s">
        <v>24</v>
      </c>
      <c r="X4764" t="str">
        <f>IF(data[[#This Row],[StreamingTV]]="Yes",1,"")</f>
        <v/>
      </c>
      <c r="Y4764" t="s">
        <v>24</v>
      </c>
      <c r="Z4764" t="str">
        <f>IF(data[[#This Row],[StreamingMovies]]="Yes",1,"")</f>
        <v/>
      </c>
      <c r="AA4764" t="s">
        <v>27</v>
      </c>
      <c r="AB4764" t="s">
        <v>24</v>
      </c>
      <c r="AC4764" t="s">
        <v>40</v>
      </c>
      <c r="AD4764">
        <v>69.150000000000006</v>
      </c>
      <c r="AE4764">
        <v>2275.1</v>
      </c>
      <c r="AF4764">
        <v>3</v>
      </c>
      <c r="AG4764" s="2">
        <v>0</v>
      </c>
      <c r="AH4764" t="s">
        <v>24</v>
      </c>
      <c r="AI4764">
        <f t="shared" si="148"/>
        <v>0</v>
      </c>
      <c r="AJ4764">
        <f t="shared" si="149"/>
        <v>1</v>
      </c>
    </row>
    <row r="4765" spans="1:36" x14ac:dyDescent="0.35">
      <c r="A4765">
        <v>4764</v>
      </c>
      <c r="B4765" t="s">
        <v>4800</v>
      </c>
      <c r="C4765" t="s">
        <v>22</v>
      </c>
      <c r="D4765">
        <v>0</v>
      </c>
      <c r="E4765" t="s">
        <v>23</v>
      </c>
      <c r="F4765" t="s">
        <v>23</v>
      </c>
      <c r="G4765" t="str">
        <f>IF(AND(data[[#This Row],[Partner]]="Yes", data[[#This Row],[Dependents]]="Yes"), "Both", IF(data[[#This Row],[Partner]]="Yes", "Partner", IF(data[[#This Row],[Dependents]]="Yes", "Dependent", "None")))</f>
        <v>Both</v>
      </c>
      <c r="H4765">
        <v>58</v>
      </c>
      <c r="I4765" s="1">
        <f>data[[#This Row],[Tenure]]/12</f>
        <v>4.833333333333333</v>
      </c>
      <c r="J4765" t="s">
        <v>23</v>
      </c>
      <c r="K4765">
        <f>IF(data[[#This Row],[PhoneService]]="Yes",1,"")</f>
        <v>1</v>
      </c>
      <c r="L4765" t="s">
        <v>24</v>
      </c>
      <c r="M4765" t="str">
        <f>IF(data[[#This Row],[MultipleLines]]="Yes",1,"")</f>
        <v/>
      </c>
      <c r="N4765" t="s">
        <v>37</v>
      </c>
      <c r="O4765" t="s">
        <v>24</v>
      </c>
      <c r="P4765" t="str">
        <f>IF(data[[#This Row],[OnlineSecurity]]="Yes",1,"")</f>
        <v/>
      </c>
      <c r="Q4765" t="s">
        <v>23</v>
      </c>
      <c r="R4765">
        <f>IF(data[[#This Row],[OnlineBackup]]="Yes",1,"")</f>
        <v>1</v>
      </c>
      <c r="S4765" t="s">
        <v>23</v>
      </c>
      <c r="T4765">
        <f>IF(data[[#This Row],[DeviceProtection]]="Yes",1,"")</f>
        <v>1</v>
      </c>
      <c r="U4765" t="s">
        <v>24</v>
      </c>
      <c r="V4765" t="str">
        <f>IF(data[[#This Row],[TechSupport]]="Yes",1,"")</f>
        <v/>
      </c>
      <c r="W4765" t="s">
        <v>23</v>
      </c>
      <c r="X4765">
        <f>IF(data[[#This Row],[StreamingTV]]="Yes",1,"")</f>
        <v>1</v>
      </c>
      <c r="Y4765" t="s">
        <v>24</v>
      </c>
      <c r="Z4765" t="str">
        <f>IF(data[[#This Row],[StreamingMovies]]="Yes",1,"")</f>
        <v/>
      </c>
      <c r="AA4765" t="s">
        <v>27</v>
      </c>
      <c r="AB4765" t="s">
        <v>23</v>
      </c>
      <c r="AC4765" t="s">
        <v>28</v>
      </c>
      <c r="AD4765">
        <v>91.55</v>
      </c>
      <c r="AE4765">
        <v>5511.65</v>
      </c>
      <c r="AF4765">
        <v>0</v>
      </c>
      <c r="AG4765" s="2">
        <v>5</v>
      </c>
      <c r="AH4765" t="s">
        <v>24</v>
      </c>
      <c r="AI4765">
        <f t="shared" si="148"/>
        <v>0</v>
      </c>
      <c r="AJ4765">
        <f t="shared" si="149"/>
        <v>1</v>
      </c>
    </row>
    <row r="4766" spans="1:36" x14ac:dyDescent="0.35">
      <c r="A4766">
        <v>4765</v>
      </c>
      <c r="B4766" t="s">
        <v>4801</v>
      </c>
      <c r="C4766" t="s">
        <v>30</v>
      </c>
      <c r="D4766">
        <v>0</v>
      </c>
      <c r="E4766" t="s">
        <v>24</v>
      </c>
      <c r="F4766" t="s">
        <v>24</v>
      </c>
      <c r="G4766" t="str">
        <f>IF(AND(data[[#This Row],[Partner]]="Yes", data[[#This Row],[Dependents]]="Yes"), "Both", IF(data[[#This Row],[Partner]]="Yes", "Partner", IF(data[[#This Row],[Dependents]]="Yes", "Dependent", "None")))</f>
        <v>None</v>
      </c>
      <c r="H4766">
        <v>2</v>
      </c>
      <c r="I4766" s="1">
        <f>data[[#This Row],[Tenure]]/12</f>
        <v>0.16666666666666666</v>
      </c>
      <c r="J4766" t="s">
        <v>23</v>
      </c>
      <c r="K4766">
        <f>IF(data[[#This Row],[PhoneService]]="Yes",1,"")</f>
        <v>1</v>
      </c>
      <c r="L4766" t="s">
        <v>24</v>
      </c>
      <c r="M4766" t="str">
        <f>IF(data[[#This Row],[MultipleLines]]="Yes",1,"")</f>
        <v/>
      </c>
      <c r="N4766" t="s">
        <v>26</v>
      </c>
      <c r="O4766" t="s">
        <v>24</v>
      </c>
      <c r="P4766" t="str">
        <f>IF(data[[#This Row],[OnlineSecurity]]="Yes",1,"")</f>
        <v/>
      </c>
      <c r="Q4766" t="s">
        <v>24</v>
      </c>
      <c r="R4766" t="str">
        <f>IF(data[[#This Row],[OnlineBackup]]="Yes",1,"")</f>
        <v/>
      </c>
      <c r="S4766" t="s">
        <v>24</v>
      </c>
      <c r="T4766" t="str">
        <f>IF(data[[#This Row],[DeviceProtection]]="Yes",1,"")</f>
        <v/>
      </c>
      <c r="U4766" t="s">
        <v>24</v>
      </c>
      <c r="V4766" t="str">
        <f>IF(data[[#This Row],[TechSupport]]="Yes",1,"")</f>
        <v/>
      </c>
      <c r="W4766" t="s">
        <v>24</v>
      </c>
      <c r="X4766" t="str">
        <f>IF(data[[#This Row],[StreamingTV]]="Yes",1,"")</f>
        <v/>
      </c>
      <c r="Y4766" t="s">
        <v>24</v>
      </c>
      <c r="Z4766" t="str">
        <f>IF(data[[#This Row],[StreamingMovies]]="Yes",1,"")</f>
        <v/>
      </c>
      <c r="AA4766" t="s">
        <v>27</v>
      </c>
      <c r="AB4766" t="s">
        <v>23</v>
      </c>
      <c r="AC4766" t="s">
        <v>28</v>
      </c>
      <c r="AD4766">
        <v>45.15</v>
      </c>
      <c r="AE4766">
        <v>98.5</v>
      </c>
      <c r="AF4766">
        <v>5</v>
      </c>
      <c r="AG4766" s="2">
        <v>0</v>
      </c>
      <c r="AH4766" t="s">
        <v>23</v>
      </c>
      <c r="AI4766">
        <f t="shared" si="148"/>
        <v>1</v>
      </c>
      <c r="AJ4766" t="str">
        <f t="shared" si="149"/>
        <v/>
      </c>
    </row>
    <row r="4767" spans="1:36" x14ac:dyDescent="0.35">
      <c r="A4767">
        <v>4766</v>
      </c>
      <c r="B4767" t="s">
        <v>4802</v>
      </c>
      <c r="C4767" t="s">
        <v>30</v>
      </c>
      <c r="D4767">
        <v>0</v>
      </c>
      <c r="E4767" t="s">
        <v>24</v>
      </c>
      <c r="F4767" t="s">
        <v>24</v>
      </c>
      <c r="G4767" t="str">
        <f>IF(AND(data[[#This Row],[Partner]]="Yes", data[[#This Row],[Dependents]]="Yes"), "Both", IF(data[[#This Row],[Partner]]="Yes", "Partner", IF(data[[#This Row],[Dependents]]="Yes", "Dependent", "None")))</f>
        <v>None</v>
      </c>
      <c r="H4767">
        <v>37</v>
      </c>
      <c r="I4767" s="1">
        <f>data[[#This Row],[Tenure]]/12</f>
        <v>3.0833333333333335</v>
      </c>
      <c r="J4767" t="s">
        <v>24</v>
      </c>
      <c r="K4767" t="str">
        <f>IF(data[[#This Row],[PhoneService]]="Yes",1,"")</f>
        <v/>
      </c>
      <c r="L4767" t="s">
        <v>25</v>
      </c>
      <c r="M4767" t="str">
        <f>IF(data[[#This Row],[MultipleLines]]="Yes",1,"")</f>
        <v/>
      </c>
      <c r="N4767" t="s">
        <v>26</v>
      </c>
      <c r="O4767" t="s">
        <v>24</v>
      </c>
      <c r="P4767" t="str">
        <f>IF(data[[#This Row],[OnlineSecurity]]="Yes",1,"")</f>
        <v/>
      </c>
      <c r="Q4767" t="s">
        <v>24</v>
      </c>
      <c r="R4767" t="str">
        <f>IF(data[[#This Row],[OnlineBackup]]="Yes",1,"")</f>
        <v/>
      </c>
      <c r="S4767" t="s">
        <v>24</v>
      </c>
      <c r="T4767" t="str">
        <f>IF(data[[#This Row],[DeviceProtection]]="Yes",1,"")</f>
        <v/>
      </c>
      <c r="U4767" t="s">
        <v>24</v>
      </c>
      <c r="V4767" t="str">
        <f>IF(data[[#This Row],[TechSupport]]="Yes",1,"")</f>
        <v/>
      </c>
      <c r="W4767" t="s">
        <v>23</v>
      </c>
      <c r="X4767">
        <f>IF(data[[#This Row],[StreamingTV]]="Yes",1,"")</f>
        <v>1</v>
      </c>
      <c r="Y4767" t="s">
        <v>24</v>
      </c>
      <c r="Z4767" t="str">
        <f>IF(data[[#This Row],[StreamingMovies]]="Yes",1,"")</f>
        <v/>
      </c>
      <c r="AA4767" t="s">
        <v>47</v>
      </c>
      <c r="AB4767" t="s">
        <v>24</v>
      </c>
      <c r="AC4767" t="s">
        <v>40</v>
      </c>
      <c r="AD4767">
        <v>35.799999999999997</v>
      </c>
      <c r="AE4767">
        <v>1316.9</v>
      </c>
      <c r="AF4767">
        <v>0</v>
      </c>
      <c r="AG4767" s="2">
        <v>0</v>
      </c>
      <c r="AH4767" t="s">
        <v>24</v>
      </c>
      <c r="AI4767">
        <f t="shared" si="148"/>
        <v>0</v>
      </c>
      <c r="AJ4767">
        <f t="shared" si="149"/>
        <v>1</v>
      </c>
    </row>
    <row r="4768" spans="1:36" x14ac:dyDescent="0.35">
      <c r="A4768">
        <v>4767</v>
      </c>
      <c r="B4768" t="s">
        <v>4803</v>
      </c>
      <c r="C4768" t="s">
        <v>22</v>
      </c>
      <c r="D4768">
        <v>0</v>
      </c>
      <c r="E4768" t="s">
        <v>24</v>
      </c>
      <c r="F4768" t="s">
        <v>24</v>
      </c>
      <c r="G4768" t="str">
        <f>IF(AND(data[[#This Row],[Partner]]="Yes", data[[#This Row],[Dependents]]="Yes"), "Both", IF(data[[#This Row],[Partner]]="Yes", "Partner", IF(data[[#This Row],[Dependents]]="Yes", "Dependent", "None")))</f>
        <v>None</v>
      </c>
      <c r="H4768">
        <v>71</v>
      </c>
      <c r="I4768" s="1">
        <f>data[[#This Row],[Tenure]]/12</f>
        <v>5.916666666666667</v>
      </c>
      <c r="J4768" t="s">
        <v>23</v>
      </c>
      <c r="K4768">
        <f>IF(data[[#This Row],[PhoneService]]="Yes",1,"")</f>
        <v>1</v>
      </c>
      <c r="L4768" t="s">
        <v>23</v>
      </c>
      <c r="M4768">
        <f>IF(data[[#This Row],[MultipleLines]]="Yes",1,"")</f>
        <v>1</v>
      </c>
      <c r="N4768" t="s">
        <v>37</v>
      </c>
      <c r="O4768" t="s">
        <v>23</v>
      </c>
      <c r="P4768">
        <f>IF(data[[#This Row],[OnlineSecurity]]="Yes",1,"")</f>
        <v>1</v>
      </c>
      <c r="Q4768" t="s">
        <v>23</v>
      </c>
      <c r="R4768">
        <f>IF(data[[#This Row],[OnlineBackup]]="Yes",1,"")</f>
        <v>1</v>
      </c>
      <c r="S4768" t="s">
        <v>23</v>
      </c>
      <c r="T4768">
        <f>IF(data[[#This Row],[DeviceProtection]]="Yes",1,"")</f>
        <v>1</v>
      </c>
      <c r="U4768" t="s">
        <v>23</v>
      </c>
      <c r="V4768">
        <f>IF(data[[#This Row],[TechSupport]]="Yes",1,"")</f>
        <v>1</v>
      </c>
      <c r="W4768" t="s">
        <v>23</v>
      </c>
      <c r="X4768">
        <f>IF(data[[#This Row],[StreamingTV]]="Yes",1,"")</f>
        <v>1</v>
      </c>
      <c r="Y4768" t="s">
        <v>23</v>
      </c>
      <c r="Z4768">
        <f>IF(data[[#This Row],[StreamingMovies]]="Yes",1,"")</f>
        <v>1</v>
      </c>
      <c r="AA4768" t="s">
        <v>47</v>
      </c>
      <c r="AB4768" t="s">
        <v>23</v>
      </c>
      <c r="AC4768" t="s">
        <v>40</v>
      </c>
      <c r="AD4768">
        <v>113.15</v>
      </c>
      <c r="AE4768">
        <v>7993.3</v>
      </c>
      <c r="AF4768">
        <v>0</v>
      </c>
      <c r="AG4768" s="2">
        <v>0</v>
      </c>
      <c r="AH4768" t="s">
        <v>24</v>
      </c>
      <c r="AI4768">
        <f t="shared" si="148"/>
        <v>0</v>
      </c>
      <c r="AJ4768">
        <f t="shared" si="149"/>
        <v>1</v>
      </c>
    </row>
    <row r="4769" spans="1:36" x14ac:dyDescent="0.35">
      <c r="A4769">
        <v>4768</v>
      </c>
      <c r="B4769" t="s">
        <v>4804</v>
      </c>
      <c r="C4769" t="s">
        <v>30</v>
      </c>
      <c r="D4769">
        <v>0</v>
      </c>
      <c r="E4769" t="s">
        <v>23</v>
      </c>
      <c r="F4769" t="s">
        <v>23</v>
      </c>
      <c r="G4769" t="str">
        <f>IF(AND(data[[#This Row],[Partner]]="Yes", data[[#This Row],[Dependents]]="Yes"), "Both", IF(data[[#This Row],[Partner]]="Yes", "Partner", IF(data[[#This Row],[Dependents]]="Yes", "Dependent", "None")))</f>
        <v>Both</v>
      </c>
      <c r="H4769">
        <v>1</v>
      </c>
      <c r="I4769" s="1">
        <f>data[[#This Row],[Tenure]]/12</f>
        <v>8.3333333333333329E-2</v>
      </c>
      <c r="J4769" t="s">
        <v>23</v>
      </c>
      <c r="K4769">
        <f>IF(data[[#This Row],[PhoneService]]="Yes",1,"")</f>
        <v>1</v>
      </c>
      <c r="L4769" t="s">
        <v>24</v>
      </c>
      <c r="M4769" t="str">
        <f>IF(data[[#This Row],[MultipleLines]]="Yes",1,"")</f>
        <v/>
      </c>
      <c r="N4769" t="s">
        <v>24</v>
      </c>
      <c r="O4769" t="s">
        <v>46</v>
      </c>
      <c r="P4769" t="str">
        <f>IF(data[[#This Row],[OnlineSecurity]]="Yes",1,"")</f>
        <v/>
      </c>
      <c r="Q4769" t="s">
        <v>46</v>
      </c>
      <c r="R4769" t="str">
        <f>IF(data[[#This Row],[OnlineBackup]]="Yes",1,"")</f>
        <v/>
      </c>
      <c r="S4769" t="s">
        <v>46</v>
      </c>
      <c r="T4769" t="str">
        <f>IF(data[[#This Row],[DeviceProtection]]="Yes",1,"")</f>
        <v/>
      </c>
      <c r="U4769" t="s">
        <v>46</v>
      </c>
      <c r="V4769" t="str">
        <f>IF(data[[#This Row],[TechSupport]]="Yes",1,"")</f>
        <v/>
      </c>
      <c r="W4769" t="s">
        <v>46</v>
      </c>
      <c r="X4769" t="str">
        <f>IF(data[[#This Row],[StreamingTV]]="Yes",1,"")</f>
        <v/>
      </c>
      <c r="Y4769" t="s">
        <v>46</v>
      </c>
      <c r="Z4769" t="str">
        <f>IF(data[[#This Row],[StreamingMovies]]="Yes",1,"")</f>
        <v/>
      </c>
      <c r="AA4769" t="s">
        <v>31</v>
      </c>
      <c r="AB4769" t="s">
        <v>24</v>
      </c>
      <c r="AC4769" t="s">
        <v>40</v>
      </c>
      <c r="AD4769">
        <v>19.850000000000001</v>
      </c>
      <c r="AE4769">
        <v>19.850000000000001</v>
      </c>
      <c r="AF4769">
        <v>3</v>
      </c>
      <c r="AG4769" s="2">
        <v>0</v>
      </c>
      <c r="AH4769" t="s">
        <v>24</v>
      </c>
      <c r="AI4769">
        <f t="shared" si="148"/>
        <v>0</v>
      </c>
      <c r="AJ4769">
        <f t="shared" si="149"/>
        <v>1</v>
      </c>
    </row>
    <row r="4770" spans="1:36" x14ac:dyDescent="0.35">
      <c r="A4770">
        <v>4769</v>
      </c>
      <c r="B4770" t="s">
        <v>4805</v>
      </c>
      <c r="C4770" t="s">
        <v>30</v>
      </c>
      <c r="D4770">
        <v>1</v>
      </c>
      <c r="E4770" t="s">
        <v>23</v>
      </c>
      <c r="F4770" t="s">
        <v>23</v>
      </c>
      <c r="G4770" t="str">
        <f>IF(AND(data[[#This Row],[Partner]]="Yes", data[[#This Row],[Dependents]]="Yes"), "Both", IF(data[[#This Row],[Partner]]="Yes", "Partner", IF(data[[#This Row],[Dependents]]="Yes", "Dependent", "None")))</f>
        <v>Both</v>
      </c>
      <c r="H4770">
        <v>71</v>
      </c>
      <c r="I4770" s="1">
        <f>data[[#This Row],[Tenure]]/12</f>
        <v>5.916666666666667</v>
      </c>
      <c r="J4770" t="s">
        <v>23</v>
      </c>
      <c r="K4770">
        <f>IF(data[[#This Row],[PhoneService]]="Yes",1,"")</f>
        <v>1</v>
      </c>
      <c r="L4770" t="s">
        <v>24</v>
      </c>
      <c r="M4770" t="str">
        <f>IF(data[[#This Row],[MultipleLines]]="Yes",1,"")</f>
        <v/>
      </c>
      <c r="N4770" t="s">
        <v>24</v>
      </c>
      <c r="O4770" t="s">
        <v>46</v>
      </c>
      <c r="P4770" t="str">
        <f>IF(data[[#This Row],[OnlineSecurity]]="Yes",1,"")</f>
        <v/>
      </c>
      <c r="Q4770" t="s">
        <v>46</v>
      </c>
      <c r="R4770" t="str">
        <f>IF(data[[#This Row],[OnlineBackup]]="Yes",1,"")</f>
        <v/>
      </c>
      <c r="S4770" t="s">
        <v>46</v>
      </c>
      <c r="T4770" t="str">
        <f>IF(data[[#This Row],[DeviceProtection]]="Yes",1,"")</f>
        <v/>
      </c>
      <c r="U4770" t="s">
        <v>46</v>
      </c>
      <c r="V4770" t="str">
        <f>IF(data[[#This Row],[TechSupport]]="Yes",1,"")</f>
        <v/>
      </c>
      <c r="W4770" t="s">
        <v>46</v>
      </c>
      <c r="X4770" t="str">
        <f>IF(data[[#This Row],[StreamingTV]]="Yes",1,"")</f>
        <v/>
      </c>
      <c r="Y4770" t="s">
        <v>46</v>
      </c>
      <c r="Z4770" t="str">
        <f>IF(data[[#This Row],[StreamingMovies]]="Yes",1,"")</f>
        <v/>
      </c>
      <c r="AA4770" t="s">
        <v>47</v>
      </c>
      <c r="AB4770" t="s">
        <v>24</v>
      </c>
      <c r="AC4770" t="s">
        <v>40</v>
      </c>
      <c r="AD4770">
        <v>19.8</v>
      </c>
      <c r="AE4770">
        <v>1388.45</v>
      </c>
      <c r="AF4770">
        <v>0</v>
      </c>
      <c r="AG4770" s="2">
        <v>0</v>
      </c>
      <c r="AH4770" t="s">
        <v>24</v>
      </c>
      <c r="AI4770">
        <f t="shared" si="148"/>
        <v>0</v>
      </c>
      <c r="AJ4770">
        <f t="shared" si="149"/>
        <v>1</v>
      </c>
    </row>
    <row r="4771" spans="1:36" x14ac:dyDescent="0.35">
      <c r="A4771">
        <v>4770</v>
      </c>
      <c r="B4771" t="s">
        <v>4806</v>
      </c>
      <c r="C4771" t="s">
        <v>30</v>
      </c>
      <c r="D4771">
        <v>0</v>
      </c>
      <c r="E4771" t="s">
        <v>23</v>
      </c>
      <c r="F4771" t="s">
        <v>23</v>
      </c>
      <c r="G4771" t="str">
        <f>IF(AND(data[[#This Row],[Partner]]="Yes", data[[#This Row],[Dependents]]="Yes"), "Both", IF(data[[#This Row],[Partner]]="Yes", "Partner", IF(data[[#This Row],[Dependents]]="Yes", "Dependent", "None")))</f>
        <v>Both</v>
      </c>
      <c r="H4771">
        <v>35</v>
      </c>
      <c r="I4771" s="1">
        <f>data[[#This Row],[Tenure]]/12</f>
        <v>2.9166666666666665</v>
      </c>
      <c r="J4771" t="s">
        <v>23</v>
      </c>
      <c r="K4771">
        <f>IF(data[[#This Row],[PhoneService]]="Yes",1,"")</f>
        <v>1</v>
      </c>
      <c r="L4771" t="s">
        <v>24</v>
      </c>
      <c r="M4771" t="str">
        <f>IF(data[[#This Row],[MultipleLines]]="Yes",1,"")</f>
        <v/>
      </c>
      <c r="N4771" t="s">
        <v>24</v>
      </c>
      <c r="O4771" t="s">
        <v>46</v>
      </c>
      <c r="P4771" t="str">
        <f>IF(data[[#This Row],[OnlineSecurity]]="Yes",1,"")</f>
        <v/>
      </c>
      <c r="Q4771" t="s">
        <v>46</v>
      </c>
      <c r="R4771" t="str">
        <f>IF(data[[#This Row],[OnlineBackup]]="Yes",1,"")</f>
        <v/>
      </c>
      <c r="S4771" t="s">
        <v>46</v>
      </c>
      <c r="T4771" t="str">
        <f>IF(data[[#This Row],[DeviceProtection]]="Yes",1,"")</f>
        <v/>
      </c>
      <c r="U4771" t="s">
        <v>46</v>
      </c>
      <c r="V4771" t="str">
        <f>IF(data[[#This Row],[TechSupport]]="Yes",1,"")</f>
        <v/>
      </c>
      <c r="W4771" t="s">
        <v>46</v>
      </c>
      <c r="X4771" t="str">
        <f>IF(data[[#This Row],[StreamingTV]]="Yes",1,"")</f>
        <v/>
      </c>
      <c r="Y4771" t="s">
        <v>46</v>
      </c>
      <c r="Z4771" t="str">
        <f>IF(data[[#This Row],[StreamingMovies]]="Yes",1,"")</f>
        <v/>
      </c>
      <c r="AA4771" t="s">
        <v>31</v>
      </c>
      <c r="AB4771" t="s">
        <v>24</v>
      </c>
      <c r="AC4771" t="s">
        <v>28</v>
      </c>
      <c r="AD4771">
        <v>19.899999999999999</v>
      </c>
      <c r="AE4771">
        <v>666</v>
      </c>
      <c r="AF4771">
        <v>0</v>
      </c>
      <c r="AG4771" s="2">
        <v>0</v>
      </c>
      <c r="AH4771" t="s">
        <v>24</v>
      </c>
      <c r="AI4771">
        <f t="shared" si="148"/>
        <v>0</v>
      </c>
      <c r="AJ4771">
        <f t="shared" si="149"/>
        <v>1</v>
      </c>
    </row>
    <row r="4772" spans="1:36" x14ac:dyDescent="0.35">
      <c r="A4772">
        <v>4771</v>
      </c>
      <c r="B4772" t="s">
        <v>4807</v>
      </c>
      <c r="C4772" t="s">
        <v>22</v>
      </c>
      <c r="D4772">
        <v>0</v>
      </c>
      <c r="E4772" t="s">
        <v>23</v>
      </c>
      <c r="F4772" t="s">
        <v>23</v>
      </c>
      <c r="G4772" t="str">
        <f>IF(AND(data[[#This Row],[Partner]]="Yes", data[[#This Row],[Dependents]]="Yes"), "Both", IF(data[[#This Row],[Partner]]="Yes", "Partner", IF(data[[#This Row],[Dependents]]="Yes", "Dependent", "None")))</f>
        <v>Both</v>
      </c>
      <c r="H4772">
        <v>6</v>
      </c>
      <c r="I4772" s="1">
        <f>data[[#This Row],[Tenure]]/12</f>
        <v>0.5</v>
      </c>
      <c r="J4772" t="s">
        <v>23</v>
      </c>
      <c r="K4772">
        <f>IF(data[[#This Row],[PhoneService]]="Yes",1,"")</f>
        <v>1</v>
      </c>
      <c r="L4772" t="s">
        <v>24</v>
      </c>
      <c r="M4772" t="str">
        <f>IF(data[[#This Row],[MultipleLines]]="Yes",1,"")</f>
        <v/>
      </c>
      <c r="N4772" t="s">
        <v>24</v>
      </c>
      <c r="O4772" t="s">
        <v>46</v>
      </c>
      <c r="P4772" t="str">
        <f>IF(data[[#This Row],[OnlineSecurity]]="Yes",1,"")</f>
        <v/>
      </c>
      <c r="Q4772" t="s">
        <v>46</v>
      </c>
      <c r="R4772" t="str">
        <f>IF(data[[#This Row],[OnlineBackup]]="Yes",1,"")</f>
        <v/>
      </c>
      <c r="S4772" t="s">
        <v>46</v>
      </c>
      <c r="T4772" t="str">
        <f>IF(data[[#This Row],[DeviceProtection]]="Yes",1,"")</f>
        <v/>
      </c>
      <c r="U4772" t="s">
        <v>46</v>
      </c>
      <c r="V4772" t="str">
        <f>IF(data[[#This Row],[TechSupport]]="Yes",1,"")</f>
        <v/>
      </c>
      <c r="W4772" t="s">
        <v>46</v>
      </c>
      <c r="X4772" t="str">
        <f>IF(data[[#This Row],[StreamingTV]]="Yes",1,"")</f>
        <v/>
      </c>
      <c r="Y4772" t="s">
        <v>46</v>
      </c>
      <c r="Z4772" t="str">
        <f>IF(data[[#This Row],[StreamingMovies]]="Yes",1,"")</f>
        <v/>
      </c>
      <c r="AA4772" t="s">
        <v>31</v>
      </c>
      <c r="AB4772" t="s">
        <v>24</v>
      </c>
      <c r="AC4772" t="s">
        <v>32</v>
      </c>
      <c r="AD4772">
        <v>19.7</v>
      </c>
      <c r="AE4772">
        <v>94.45</v>
      </c>
      <c r="AF4772">
        <v>3</v>
      </c>
      <c r="AG4772" s="2">
        <v>0</v>
      </c>
      <c r="AH4772" t="s">
        <v>24</v>
      </c>
      <c r="AI4772">
        <f t="shared" si="148"/>
        <v>0</v>
      </c>
      <c r="AJ4772">
        <f t="shared" si="149"/>
        <v>1</v>
      </c>
    </row>
    <row r="4773" spans="1:36" x14ac:dyDescent="0.35">
      <c r="A4773">
        <v>4772</v>
      </c>
      <c r="B4773" t="s">
        <v>4808</v>
      </c>
      <c r="C4773" t="s">
        <v>22</v>
      </c>
      <c r="D4773">
        <v>0</v>
      </c>
      <c r="E4773" t="s">
        <v>24</v>
      </c>
      <c r="F4773" t="s">
        <v>24</v>
      </c>
      <c r="G4773" t="str">
        <f>IF(AND(data[[#This Row],[Partner]]="Yes", data[[#This Row],[Dependents]]="Yes"), "Both", IF(data[[#This Row],[Partner]]="Yes", "Partner", IF(data[[#This Row],[Dependents]]="Yes", "Dependent", "None")))</f>
        <v>None</v>
      </c>
      <c r="H4773">
        <v>3</v>
      </c>
      <c r="I4773" s="1">
        <f>data[[#This Row],[Tenure]]/12</f>
        <v>0.25</v>
      </c>
      <c r="J4773" t="s">
        <v>23</v>
      </c>
      <c r="K4773">
        <f>IF(data[[#This Row],[PhoneService]]="Yes",1,"")</f>
        <v>1</v>
      </c>
      <c r="L4773" t="s">
        <v>24</v>
      </c>
      <c r="M4773" t="str">
        <f>IF(data[[#This Row],[MultipleLines]]="Yes",1,"")</f>
        <v/>
      </c>
      <c r="N4773" t="s">
        <v>37</v>
      </c>
      <c r="O4773" t="s">
        <v>24</v>
      </c>
      <c r="P4773" t="str">
        <f>IF(data[[#This Row],[OnlineSecurity]]="Yes",1,"")</f>
        <v/>
      </c>
      <c r="Q4773" t="s">
        <v>24</v>
      </c>
      <c r="R4773" t="str">
        <f>IF(data[[#This Row],[OnlineBackup]]="Yes",1,"")</f>
        <v/>
      </c>
      <c r="S4773" t="s">
        <v>24</v>
      </c>
      <c r="T4773" t="str">
        <f>IF(data[[#This Row],[DeviceProtection]]="Yes",1,"")</f>
        <v/>
      </c>
      <c r="U4773" t="s">
        <v>24</v>
      </c>
      <c r="V4773" t="str">
        <f>IF(data[[#This Row],[TechSupport]]="Yes",1,"")</f>
        <v/>
      </c>
      <c r="W4773" t="s">
        <v>23</v>
      </c>
      <c r="X4773">
        <f>IF(data[[#This Row],[StreamingTV]]="Yes",1,"")</f>
        <v>1</v>
      </c>
      <c r="Y4773" t="s">
        <v>24</v>
      </c>
      <c r="Z4773" t="str">
        <f>IF(data[[#This Row],[StreamingMovies]]="Yes",1,"")</f>
        <v/>
      </c>
      <c r="AA4773" t="s">
        <v>27</v>
      </c>
      <c r="AB4773" t="s">
        <v>23</v>
      </c>
      <c r="AC4773" t="s">
        <v>28</v>
      </c>
      <c r="AD4773">
        <v>79.400000000000006</v>
      </c>
      <c r="AE4773">
        <v>244.65</v>
      </c>
      <c r="AF4773">
        <v>0</v>
      </c>
      <c r="AG4773" s="2">
        <v>0</v>
      </c>
      <c r="AH4773" t="s">
        <v>23</v>
      </c>
      <c r="AI4773">
        <f t="shared" si="148"/>
        <v>1</v>
      </c>
      <c r="AJ4773" t="str">
        <f t="shared" si="149"/>
        <v/>
      </c>
    </row>
    <row r="4774" spans="1:36" x14ac:dyDescent="0.35">
      <c r="A4774">
        <v>4773</v>
      </c>
      <c r="B4774" t="s">
        <v>4809</v>
      </c>
      <c r="C4774" t="s">
        <v>22</v>
      </c>
      <c r="D4774">
        <v>0</v>
      </c>
      <c r="E4774" t="s">
        <v>23</v>
      </c>
      <c r="F4774" t="s">
        <v>23</v>
      </c>
      <c r="G4774" t="str">
        <f>IF(AND(data[[#This Row],[Partner]]="Yes", data[[#This Row],[Dependents]]="Yes"), "Both", IF(data[[#This Row],[Partner]]="Yes", "Partner", IF(data[[#This Row],[Dependents]]="Yes", "Dependent", "None")))</f>
        <v>Both</v>
      </c>
      <c r="H4774">
        <v>69</v>
      </c>
      <c r="I4774" s="1">
        <f>data[[#This Row],[Tenure]]/12</f>
        <v>5.75</v>
      </c>
      <c r="J4774" t="s">
        <v>23</v>
      </c>
      <c r="K4774">
        <f>IF(data[[#This Row],[PhoneService]]="Yes",1,"")</f>
        <v>1</v>
      </c>
      <c r="L4774" t="s">
        <v>24</v>
      </c>
      <c r="M4774" t="str">
        <f>IF(data[[#This Row],[MultipleLines]]="Yes",1,"")</f>
        <v/>
      </c>
      <c r="N4774" t="s">
        <v>26</v>
      </c>
      <c r="O4774" t="s">
        <v>24</v>
      </c>
      <c r="P4774" t="str">
        <f>IF(data[[#This Row],[OnlineSecurity]]="Yes",1,"")</f>
        <v/>
      </c>
      <c r="Q4774" t="s">
        <v>23</v>
      </c>
      <c r="R4774">
        <f>IF(data[[#This Row],[OnlineBackup]]="Yes",1,"")</f>
        <v>1</v>
      </c>
      <c r="S4774" t="s">
        <v>23</v>
      </c>
      <c r="T4774">
        <f>IF(data[[#This Row],[DeviceProtection]]="Yes",1,"")</f>
        <v>1</v>
      </c>
      <c r="U4774" t="s">
        <v>23</v>
      </c>
      <c r="V4774">
        <f>IF(data[[#This Row],[TechSupport]]="Yes",1,"")</f>
        <v>1</v>
      </c>
      <c r="W4774" t="s">
        <v>24</v>
      </c>
      <c r="X4774" t="str">
        <f>IF(data[[#This Row],[StreamingTV]]="Yes",1,"")</f>
        <v/>
      </c>
      <c r="Y4774" t="s">
        <v>24</v>
      </c>
      <c r="Z4774" t="str">
        <f>IF(data[[#This Row],[StreamingMovies]]="Yes",1,"")</f>
        <v/>
      </c>
      <c r="AA4774" t="s">
        <v>31</v>
      </c>
      <c r="AB4774" t="s">
        <v>24</v>
      </c>
      <c r="AC4774" t="s">
        <v>35</v>
      </c>
      <c r="AD4774">
        <v>59.1</v>
      </c>
      <c r="AE4774">
        <v>4134.7</v>
      </c>
      <c r="AF4774">
        <v>0</v>
      </c>
      <c r="AG4774" s="2">
        <v>0</v>
      </c>
      <c r="AH4774" t="s">
        <v>24</v>
      </c>
      <c r="AI4774">
        <f t="shared" si="148"/>
        <v>0</v>
      </c>
      <c r="AJ4774">
        <f t="shared" si="149"/>
        <v>1</v>
      </c>
    </row>
    <row r="4775" spans="1:36" x14ac:dyDescent="0.35">
      <c r="A4775">
        <v>4774</v>
      </c>
      <c r="B4775" t="s">
        <v>4810</v>
      </c>
      <c r="C4775" t="s">
        <v>30</v>
      </c>
      <c r="D4775">
        <v>0</v>
      </c>
      <c r="E4775" t="s">
        <v>24</v>
      </c>
      <c r="F4775" t="s">
        <v>24</v>
      </c>
      <c r="G4775" t="str">
        <f>IF(AND(data[[#This Row],[Partner]]="Yes", data[[#This Row],[Dependents]]="Yes"), "Both", IF(data[[#This Row],[Partner]]="Yes", "Partner", IF(data[[#This Row],[Dependents]]="Yes", "Dependent", "None")))</f>
        <v>None</v>
      </c>
      <c r="H4775">
        <v>44</v>
      </c>
      <c r="I4775" s="1">
        <f>data[[#This Row],[Tenure]]/12</f>
        <v>3.6666666666666665</v>
      </c>
      <c r="J4775" t="s">
        <v>24</v>
      </c>
      <c r="K4775" t="str">
        <f>IF(data[[#This Row],[PhoneService]]="Yes",1,"")</f>
        <v/>
      </c>
      <c r="L4775" t="s">
        <v>25</v>
      </c>
      <c r="M4775" t="str">
        <f>IF(data[[#This Row],[MultipleLines]]="Yes",1,"")</f>
        <v/>
      </c>
      <c r="N4775" t="s">
        <v>26</v>
      </c>
      <c r="O4775" t="s">
        <v>24</v>
      </c>
      <c r="P4775" t="str">
        <f>IF(data[[#This Row],[OnlineSecurity]]="Yes",1,"")</f>
        <v/>
      </c>
      <c r="Q4775" t="s">
        <v>23</v>
      </c>
      <c r="R4775">
        <f>IF(data[[#This Row],[OnlineBackup]]="Yes",1,"")</f>
        <v>1</v>
      </c>
      <c r="S4775" t="s">
        <v>23</v>
      </c>
      <c r="T4775">
        <f>IF(data[[#This Row],[DeviceProtection]]="Yes",1,"")</f>
        <v>1</v>
      </c>
      <c r="U4775" t="s">
        <v>24</v>
      </c>
      <c r="V4775" t="str">
        <f>IF(data[[#This Row],[TechSupport]]="Yes",1,"")</f>
        <v/>
      </c>
      <c r="W4775" t="s">
        <v>23</v>
      </c>
      <c r="X4775">
        <f>IF(data[[#This Row],[StreamingTV]]="Yes",1,"")</f>
        <v>1</v>
      </c>
      <c r="Y4775" t="s">
        <v>23</v>
      </c>
      <c r="Z4775">
        <f>IF(data[[#This Row],[StreamingMovies]]="Yes",1,"")</f>
        <v>1</v>
      </c>
      <c r="AA4775" t="s">
        <v>31</v>
      </c>
      <c r="AB4775" t="s">
        <v>23</v>
      </c>
      <c r="AC4775" t="s">
        <v>32</v>
      </c>
      <c r="AD4775">
        <v>53.95</v>
      </c>
      <c r="AE4775">
        <v>2375.4</v>
      </c>
      <c r="AF4775">
        <v>0</v>
      </c>
      <c r="AG4775" s="2">
        <v>4</v>
      </c>
      <c r="AH4775" t="s">
        <v>23</v>
      </c>
      <c r="AI4775">
        <f t="shared" si="148"/>
        <v>1</v>
      </c>
      <c r="AJ4775" t="str">
        <f t="shared" si="149"/>
        <v/>
      </c>
    </row>
    <row r="4776" spans="1:36" x14ac:dyDescent="0.35">
      <c r="A4776">
        <v>4775</v>
      </c>
      <c r="B4776" t="s">
        <v>4811</v>
      </c>
      <c r="C4776" t="s">
        <v>22</v>
      </c>
      <c r="D4776">
        <v>0</v>
      </c>
      <c r="E4776" t="s">
        <v>23</v>
      </c>
      <c r="F4776" t="s">
        <v>24</v>
      </c>
      <c r="G4776" t="str">
        <f>IF(AND(data[[#This Row],[Partner]]="Yes", data[[#This Row],[Dependents]]="Yes"), "Both", IF(data[[#This Row],[Partner]]="Yes", "Partner", IF(data[[#This Row],[Dependents]]="Yes", "Dependent", "None")))</f>
        <v>Partner</v>
      </c>
      <c r="H4776">
        <v>53</v>
      </c>
      <c r="I4776" s="1">
        <f>data[[#This Row],[Tenure]]/12</f>
        <v>4.416666666666667</v>
      </c>
      <c r="J4776" t="s">
        <v>23</v>
      </c>
      <c r="K4776">
        <f>IF(data[[#This Row],[PhoneService]]="Yes",1,"")</f>
        <v>1</v>
      </c>
      <c r="L4776" t="s">
        <v>23</v>
      </c>
      <c r="M4776">
        <f>IF(data[[#This Row],[MultipleLines]]="Yes",1,"")</f>
        <v>1</v>
      </c>
      <c r="N4776" t="s">
        <v>37</v>
      </c>
      <c r="O4776" t="s">
        <v>24</v>
      </c>
      <c r="P4776" t="str">
        <f>IF(data[[#This Row],[OnlineSecurity]]="Yes",1,"")</f>
        <v/>
      </c>
      <c r="Q4776" t="s">
        <v>24</v>
      </c>
      <c r="R4776" t="str">
        <f>IF(data[[#This Row],[OnlineBackup]]="Yes",1,"")</f>
        <v/>
      </c>
      <c r="S4776" t="s">
        <v>24</v>
      </c>
      <c r="T4776" t="str">
        <f>IF(data[[#This Row],[DeviceProtection]]="Yes",1,"")</f>
        <v/>
      </c>
      <c r="U4776" t="s">
        <v>23</v>
      </c>
      <c r="V4776">
        <f>IF(data[[#This Row],[TechSupport]]="Yes",1,"")</f>
        <v>1</v>
      </c>
      <c r="W4776" t="s">
        <v>24</v>
      </c>
      <c r="X4776" t="str">
        <f>IF(data[[#This Row],[StreamingTV]]="Yes",1,"")</f>
        <v/>
      </c>
      <c r="Y4776" t="s">
        <v>23</v>
      </c>
      <c r="Z4776">
        <f>IF(data[[#This Row],[StreamingMovies]]="Yes",1,"")</f>
        <v>1</v>
      </c>
      <c r="AA4776" t="s">
        <v>31</v>
      </c>
      <c r="AB4776" t="s">
        <v>23</v>
      </c>
      <c r="AC4776" t="s">
        <v>28</v>
      </c>
      <c r="AD4776">
        <v>91.15</v>
      </c>
      <c r="AE4776">
        <v>4862.5</v>
      </c>
      <c r="AF4776">
        <v>0</v>
      </c>
      <c r="AG4776" s="2">
        <v>3</v>
      </c>
      <c r="AH4776" t="s">
        <v>24</v>
      </c>
      <c r="AI4776">
        <f t="shared" si="148"/>
        <v>0</v>
      </c>
      <c r="AJ4776">
        <f t="shared" si="149"/>
        <v>1</v>
      </c>
    </row>
    <row r="4777" spans="1:36" x14ac:dyDescent="0.35">
      <c r="A4777">
        <v>4776</v>
      </c>
      <c r="B4777" t="s">
        <v>4812</v>
      </c>
      <c r="C4777" t="s">
        <v>22</v>
      </c>
      <c r="D4777">
        <v>0</v>
      </c>
      <c r="E4777" t="s">
        <v>23</v>
      </c>
      <c r="F4777" t="s">
        <v>24</v>
      </c>
      <c r="G4777" t="str">
        <f>IF(AND(data[[#This Row],[Partner]]="Yes", data[[#This Row],[Dependents]]="Yes"), "Both", IF(data[[#This Row],[Partner]]="Yes", "Partner", IF(data[[#This Row],[Dependents]]="Yes", "Dependent", "None")))</f>
        <v>Partner</v>
      </c>
      <c r="H4777">
        <v>24</v>
      </c>
      <c r="I4777" s="1">
        <f>data[[#This Row],[Tenure]]/12</f>
        <v>2</v>
      </c>
      <c r="J4777" t="s">
        <v>23</v>
      </c>
      <c r="K4777">
        <f>IF(data[[#This Row],[PhoneService]]="Yes",1,"")</f>
        <v>1</v>
      </c>
      <c r="L4777" t="s">
        <v>24</v>
      </c>
      <c r="M4777" t="str">
        <f>IF(data[[#This Row],[MultipleLines]]="Yes",1,"")</f>
        <v/>
      </c>
      <c r="N4777" t="s">
        <v>37</v>
      </c>
      <c r="O4777" t="s">
        <v>24</v>
      </c>
      <c r="P4777" t="str">
        <f>IF(data[[#This Row],[OnlineSecurity]]="Yes",1,"")</f>
        <v/>
      </c>
      <c r="Q4777" t="s">
        <v>23</v>
      </c>
      <c r="R4777">
        <f>IF(data[[#This Row],[OnlineBackup]]="Yes",1,"")</f>
        <v>1</v>
      </c>
      <c r="S4777" t="s">
        <v>23</v>
      </c>
      <c r="T4777">
        <f>IF(data[[#This Row],[DeviceProtection]]="Yes",1,"")</f>
        <v>1</v>
      </c>
      <c r="U4777" t="s">
        <v>24</v>
      </c>
      <c r="V4777" t="str">
        <f>IF(data[[#This Row],[TechSupport]]="Yes",1,"")</f>
        <v/>
      </c>
      <c r="W4777" t="s">
        <v>23</v>
      </c>
      <c r="X4777">
        <f>IF(data[[#This Row],[StreamingTV]]="Yes",1,"")</f>
        <v>1</v>
      </c>
      <c r="Y4777" t="s">
        <v>23</v>
      </c>
      <c r="Z4777">
        <f>IF(data[[#This Row],[StreamingMovies]]="Yes",1,"")</f>
        <v>1</v>
      </c>
      <c r="AA4777" t="s">
        <v>27</v>
      </c>
      <c r="AB4777" t="s">
        <v>23</v>
      </c>
      <c r="AC4777" t="s">
        <v>40</v>
      </c>
      <c r="AD4777">
        <v>99.3</v>
      </c>
      <c r="AE4777">
        <v>2431.35</v>
      </c>
      <c r="AF4777">
        <v>0</v>
      </c>
      <c r="AG4777" s="2">
        <v>1</v>
      </c>
      <c r="AH4777" t="s">
        <v>23</v>
      </c>
      <c r="AI4777">
        <f t="shared" si="148"/>
        <v>1</v>
      </c>
      <c r="AJ4777" t="str">
        <f t="shared" si="149"/>
        <v/>
      </c>
    </row>
    <row r="4778" spans="1:36" x14ac:dyDescent="0.35">
      <c r="A4778">
        <v>4777</v>
      </c>
      <c r="B4778" t="s">
        <v>4813</v>
      </c>
      <c r="C4778" t="s">
        <v>22</v>
      </c>
      <c r="D4778">
        <v>0</v>
      </c>
      <c r="E4778" t="s">
        <v>23</v>
      </c>
      <c r="F4778" t="s">
        <v>24</v>
      </c>
      <c r="G4778" t="str">
        <f>IF(AND(data[[#This Row],[Partner]]="Yes", data[[#This Row],[Dependents]]="Yes"), "Both", IF(data[[#This Row],[Partner]]="Yes", "Partner", IF(data[[#This Row],[Dependents]]="Yes", "Dependent", "None")))</f>
        <v>Partner</v>
      </c>
      <c r="H4778">
        <v>5</v>
      </c>
      <c r="I4778" s="1">
        <f>data[[#This Row],[Tenure]]/12</f>
        <v>0.41666666666666669</v>
      </c>
      <c r="J4778" t="s">
        <v>23</v>
      </c>
      <c r="K4778">
        <f>IF(data[[#This Row],[PhoneService]]="Yes",1,"")</f>
        <v>1</v>
      </c>
      <c r="L4778" t="s">
        <v>24</v>
      </c>
      <c r="M4778" t="str">
        <f>IF(data[[#This Row],[MultipleLines]]="Yes",1,"")</f>
        <v/>
      </c>
      <c r="N4778" t="s">
        <v>37</v>
      </c>
      <c r="O4778" t="s">
        <v>24</v>
      </c>
      <c r="P4778" t="str">
        <f>IF(data[[#This Row],[OnlineSecurity]]="Yes",1,"")</f>
        <v/>
      </c>
      <c r="Q4778" t="s">
        <v>24</v>
      </c>
      <c r="R4778" t="str">
        <f>IF(data[[#This Row],[OnlineBackup]]="Yes",1,"")</f>
        <v/>
      </c>
      <c r="S4778" t="s">
        <v>24</v>
      </c>
      <c r="T4778" t="str">
        <f>IF(data[[#This Row],[DeviceProtection]]="Yes",1,"")</f>
        <v/>
      </c>
      <c r="U4778" t="s">
        <v>24</v>
      </c>
      <c r="V4778" t="str">
        <f>IF(data[[#This Row],[TechSupport]]="Yes",1,"")</f>
        <v/>
      </c>
      <c r="W4778" t="s">
        <v>24</v>
      </c>
      <c r="X4778" t="str">
        <f>IF(data[[#This Row],[StreamingTV]]="Yes",1,"")</f>
        <v/>
      </c>
      <c r="Y4778" t="s">
        <v>24</v>
      </c>
      <c r="Z4778" t="str">
        <f>IF(data[[#This Row],[StreamingMovies]]="Yes",1,"")</f>
        <v/>
      </c>
      <c r="AA4778" t="s">
        <v>27</v>
      </c>
      <c r="AB4778" t="s">
        <v>23</v>
      </c>
      <c r="AC4778" t="s">
        <v>28</v>
      </c>
      <c r="AD4778">
        <v>68.95</v>
      </c>
      <c r="AE4778">
        <v>351.5</v>
      </c>
      <c r="AF4778">
        <v>0</v>
      </c>
      <c r="AG4778" s="2">
        <v>0</v>
      </c>
      <c r="AH4778" t="s">
        <v>24</v>
      </c>
      <c r="AI4778">
        <f t="shared" si="148"/>
        <v>0</v>
      </c>
      <c r="AJ4778">
        <f t="shared" si="149"/>
        <v>1</v>
      </c>
    </row>
    <row r="4779" spans="1:36" x14ac:dyDescent="0.35">
      <c r="A4779">
        <v>4778</v>
      </c>
      <c r="B4779" t="s">
        <v>4814</v>
      </c>
      <c r="C4779" t="s">
        <v>22</v>
      </c>
      <c r="D4779">
        <v>0</v>
      </c>
      <c r="E4779" t="s">
        <v>24</v>
      </c>
      <c r="F4779" t="s">
        <v>23</v>
      </c>
      <c r="G4779" t="str">
        <f>IF(AND(data[[#This Row],[Partner]]="Yes", data[[#This Row],[Dependents]]="Yes"), "Both", IF(data[[#This Row],[Partner]]="Yes", "Partner", IF(data[[#This Row],[Dependents]]="Yes", "Dependent", "None")))</f>
        <v>Dependent</v>
      </c>
      <c r="H4779">
        <v>2</v>
      </c>
      <c r="I4779" s="1">
        <f>data[[#This Row],[Tenure]]/12</f>
        <v>0.16666666666666666</v>
      </c>
      <c r="J4779" t="s">
        <v>23</v>
      </c>
      <c r="K4779">
        <f>IF(data[[#This Row],[PhoneService]]="Yes",1,"")</f>
        <v>1</v>
      </c>
      <c r="L4779" t="s">
        <v>24</v>
      </c>
      <c r="M4779" t="str">
        <f>IF(data[[#This Row],[MultipleLines]]="Yes",1,"")</f>
        <v/>
      </c>
      <c r="N4779" t="s">
        <v>26</v>
      </c>
      <c r="O4779" t="s">
        <v>24</v>
      </c>
      <c r="P4779" t="str">
        <f>IF(data[[#This Row],[OnlineSecurity]]="Yes",1,"")</f>
        <v/>
      </c>
      <c r="Q4779" t="s">
        <v>23</v>
      </c>
      <c r="R4779">
        <f>IF(data[[#This Row],[OnlineBackup]]="Yes",1,"")</f>
        <v>1</v>
      </c>
      <c r="S4779" t="s">
        <v>24</v>
      </c>
      <c r="T4779" t="str">
        <f>IF(data[[#This Row],[DeviceProtection]]="Yes",1,"")</f>
        <v/>
      </c>
      <c r="U4779" t="s">
        <v>24</v>
      </c>
      <c r="V4779" t="str">
        <f>IF(data[[#This Row],[TechSupport]]="Yes",1,"")</f>
        <v/>
      </c>
      <c r="W4779" t="s">
        <v>24</v>
      </c>
      <c r="X4779" t="str">
        <f>IF(data[[#This Row],[StreamingTV]]="Yes",1,"")</f>
        <v/>
      </c>
      <c r="Y4779" t="s">
        <v>24</v>
      </c>
      <c r="Z4779" t="str">
        <f>IF(data[[#This Row],[StreamingMovies]]="Yes",1,"")</f>
        <v/>
      </c>
      <c r="AA4779" t="s">
        <v>27</v>
      </c>
      <c r="AB4779" t="s">
        <v>24</v>
      </c>
      <c r="AC4779" t="s">
        <v>32</v>
      </c>
      <c r="AD4779">
        <v>51.55</v>
      </c>
      <c r="AE4779">
        <v>106.2</v>
      </c>
      <c r="AF4779">
        <v>0</v>
      </c>
      <c r="AG4779" s="2">
        <v>0</v>
      </c>
      <c r="AH4779" t="s">
        <v>24</v>
      </c>
      <c r="AI4779">
        <f t="shared" si="148"/>
        <v>0</v>
      </c>
      <c r="AJ4779">
        <f t="shared" si="149"/>
        <v>1</v>
      </c>
    </row>
    <row r="4780" spans="1:36" x14ac:dyDescent="0.35">
      <c r="A4780">
        <v>4779</v>
      </c>
      <c r="B4780" t="s">
        <v>4815</v>
      </c>
      <c r="C4780" t="s">
        <v>30</v>
      </c>
      <c r="D4780">
        <v>0</v>
      </c>
      <c r="E4780" t="s">
        <v>24</v>
      </c>
      <c r="F4780" t="s">
        <v>23</v>
      </c>
      <c r="G4780" t="str">
        <f>IF(AND(data[[#This Row],[Partner]]="Yes", data[[#This Row],[Dependents]]="Yes"), "Both", IF(data[[#This Row],[Partner]]="Yes", "Partner", IF(data[[#This Row],[Dependents]]="Yes", "Dependent", "None")))</f>
        <v>Dependent</v>
      </c>
      <c r="H4780">
        <v>62</v>
      </c>
      <c r="I4780" s="1">
        <f>data[[#This Row],[Tenure]]/12</f>
        <v>5.166666666666667</v>
      </c>
      <c r="J4780" t="s">
        <v>23</v>
      </c>
      <c r="K4780">
        <f>IF(data[[#This Row],[PhoneService]]="Yes",1,"")</f>
        <v>1</v>
      </c>
      <c r="L4780" t="s">
        <v>23</v>
      </c>
      <c r="M4780">
        <f>IF(data[[#This Row],[MultipleLines]]="Yes",1,"")</f>
        <v>1</v>
      </c>
      <c r="N4780" t="s">
        <v>24</v>
      </c>
      <c r="O4780" t="s">
        <v>46</v>
      </c>
      <c r="P4780" t="str">
        <f>IF(data[[#This Row],[OnlineSecurity]]="Yes",1,"")</f>
        <v/>
      </c>
      <c r="Q4780" t="s">
        <v>46</v>
      </c>
      <c r="R4780" t="str">
        <f>IF(data[[#This Row],[OnlineBackup]]="Yes",1,"")</f>
        <v/>
      </c>
      <c r="S4780" t="s">
        <v>46</v>
      </c>
      <c r="T4780" t="str">
        <f>IF(data[[#This Row],[DeviceProtection]]="Yes",1,"")</f>
        <v/>
      </c>
      <c r="U4780" t="s">
        <v>46</v>
      </c>
      <c r="V4780" t="str">
        <f>IF(data[[#This Row],[TechSupport]]="Yes",1,"")</f>
        <v/>
      </c>
      <c r="W4780" t="s">
        <v>46</v>
      </c>
      <c r="X4780" t="str">
        <f>IF(data[[#This Row],[StreamingTV]]="Yes",1,"")</f>
        <v/>
      </c>
      <c r="Y4780" t="s">
        <v>46</v>
      </c>
      <c r="Z4780" t="str">
        <f>IF(data[[#This Row],[StreamingMovies]]="Yes",1,"")</f>
        <v/>
      </c>
      <c r="AA4780" t="s">
        <v>47</v>
      </c>
      <c r="AB4780" t="s">
        <v>23</v>
      </c>
      <c r="AC4780" t="s">
        <v>32</v>
      </c>
      <c r="AD4780">
        <v>24.4</v>
      </c>
      <c r="AE4780">
        <v>1413</v>
      </c>
      <c r="AF4780">
        <v>0</v>
      </c>
      <c r="AG4780" s="2">
        <v>0</v>
      </c>
      <c r="AH4780" t="s">
        <v>24</v>
      </c>
      <c r="AI4780">
        <f t="shared" si="148"/>
        <v>0</v>
      </c>
      <c r="AJ4780">
        <f t="shared" si="149"/>
        <v>1</v>
      </c>
    </row>
    <row r="4781" spans="1:36" x14ac:dyDescent="0.35">
      <c r="A4781">
        <v>4780</v>
      </c>
      <c r="B4781" t="s">
        <v>4816</v>
      </c>
      <c r="C4781" t="s">
        <v>22</v>
      </c>
      <c r="D4781">
        <v>0</v>
      </c>
      <c r="E4781" t="s">
        <v>23</v>
      </c>
      <c r="F4781" t="s">
        <v>24</v>
      </c>
      <c r="G4781" t="str">
        <f>IF(AND(data[[#This Row],[Partner]]="Yes", data[[#This Row],[Dependents]]="Yes"), "Both", IF(data[[#This Row],[Partner]]="Yes", "Partner", IF(data[[#This Row],[Dependents]]="Yes", "Dependent", "None")))</f>
        <v>Partner</v>
      </c>
      <c r="H4781">
        <v>19</v>
      </c>
      <c r="I4781" s="1">
        <f>data[[#This Row],[Tenure]]/12</f>
        <v>1.5833333333333333</v>
      </c>
      <c r="J4781" t="s">
        <v>23</v>
      </c>
      <c r="K4781">
        <f>IF(data[[#This Row],[PhoneService]]="Yes",1,"")</f>
        <v>1</v>
      </c>
      <c r="L4781" t="s">
        <v>24</v>
      </c>
      <c r="M4781" t="str">
        <f>IF(data[[#This Row],[MultipleLines]]="Yes",1,"")</f>
        <v/>
      </c>
      <c r="N4781" t="s">
        <v>37</v>
      </c>
      <c r="O4781" t="s">
        <v>24</v>
      </c>
      <c r="P4781" t="str">
        <f>IF(data[[#This Row],[OnlineSecurity]]="Yes",1,"")</f>
        <v/>
      </c>
      <c r="Q4781" t="s">
        <v>24</v>
      </c>
      <c r="R4781" t="str">
        <f>IF(data[[#This Row],[OnlineBackup]]="Yes",1,"")</f>
        <v/>
      </c>
      <c r="S4781" t="s">
        <v>23</v>
      </c>
      <c r="T4781">
        <f>IF(data[[#This Row],[DeviceProtection]]="Yes",1,"")</f>
        <v>1</v>
      </c>
      <c r="U4781" t="s">
        <v>24</v>
      </c>
      <c r="V4781" t="str">
        <f>IF(data[[#This Row],[TechSupport]]="Yes",1,"")</f>
        <v/>
      </c>
      <c r="W4781" t="s">
        <v>23</v>
      </c>
      <c r="X4781">
        <f>IF(data[[#This Row],[StreamingTV]]="Yes",1,"")</f>
        <v>1</v>
      </c>
      <c r="Y4781" t="s">
        <v>23</v>
      </c>
      <c r="Z4781">
        <f>IF(data[[#This Row],[StreamingMovies]]="Yes",1,"")</f>
        <v>1</v>
      </c>
      <c r="AA4781" t="s">
        <v>27</v>
      </c>
      <c r="AB4781" t="s">
        <v>23</v>
      </c>
      <c r="AC4781" t="s">
        <v>28</v>
      </c>
      <c r="AD4781">
        <v>96.8</v>
      </c>
      <c r="AE4781">
        <v>1743.05</v>
      </c>
      <c r="AF4781">
        <v>3</v>
      </c>
      <c r="AG4781" s="2">
        <v>1</v>
      </c>
      <c r="AH4781" t="s">
        <v>24</v>
      </c>
      <c r="AI4781">
        <f t="shared" si="148"/>
        <v>0</v>
      </c>
      <c r="AJ4781">
        <f t="shared" si="149"/>
        <v>1</v>
      </c>
    </row>
    <row r="4782" spans="1:36" x14ac:dyDescent="0.35">
      <c r="A4782">
        <v>4781</v>
      </c>
      <c r="B4782" t="s">
        <v>4817</v>
      </c>
      <c r="C4782" t="s">
        <v>30</v>
      </c>
      <c r="D4782">
        <v>0</v>
      </c>
      <c r="E4782" t="s">
        <v>24</v>
      </c>
      <c r="F4782" t="s">
        <v>24</v>
      </c>
      <c r="G4782" t="str">
        <f>IF(AND(data[[#This Row],[Partner]]="Yes", data[[#This Row],[Dependents]]="Yes"), "Both", IF(data[[#This Row],[Partner]]="Yes", "Partner", IF(data[[#This Row],[Dependents]]="Yes", "Dependent", "None")))</f>
        <v>None</v>
      </c>
      <c r="H4782">
        <v>9</v>
      </c>
      <c r="I4782" s="1">
        <f>data[[#This Row],[Tenure]]/12</f>
        <v>0.75</v>
      </c>
      <c r="J4782" t="s">
        <v>23</v>
      </c>
      <c r="K4782">
        <f>IF(data[[#This Row],[PhoneService]]="Yes",1,"")</f>
        <v>1</v>
      </c>
      <c r="L4782" t="s">
        <v>24</v>
      </c>
      <c r="M4782" t="str">
        <f>IF(data[[#This Row],[MultipleLines]]="Yes",1,"")</f>
        <v/>
      </c>
      <c r="N4782" t="s">
        <v>37</v>
      </c>
      <c r="O4782" t="s">
        <v>24</v>
      </c>
      <c r="P4782" t="str">
        <f>IF(data[[#This Row],[OnlineSecurity]]="Yes",1,"")</f>
        <v/>
      </c>
      <c r="Q4782" t="s">
        <v>24</v>
      </c>
      <c r="R4782" t="str">
        <f>IF(data[[#This Row],[OnlineBackup]]="Yes",1,"")</f>
        <v/>
      </c>
      <c r="S4782" t="s">
        <v>24</v>
      </c>
      <c r="T4782" t="str">
        <f>IF(data[[#This Row],[DeviceProtection]]="Yes",1,"")</f>
        <v/>
      </c>
      <c r="U4782" t="s">
        <v>24</v>
      </c>
      <c r="V4782" t="str">
        <f>IF(data[[#This Row],[TechSupport]]="Yes",1,"")</f>
        <v/>
      </c>
      <c r="W4782" t="s">
        <v>24</v>
      </c>
      <c r="X4782" t="str">
        <f>IF(data[[#This Row],[StreamingTV]]="Yes",1,"")</f>
        <v/>
      </c>
      <c r="Y4782" t="s">
        <v>24</v>
      </c>
      <c r="Z4782" t="str">
        <f>IF(data[[#This Row],[StreamingMovies]]="Yes",1,"")</f>
        <v/>
      </c>
      <c r="AA4782" t="s">
        <v>27</v>
      </c>
      <c r="AB4782" t="s">
        <v>24</v>
      </c>
      <c r="AC4782" t="s">
        <v>32</v>
      </c>
      <c r="AD4782">
        <v>70.05</v>
      </c>
      <c r="AE4782">
        <v>657.5</v>
      </c>
      <c r="AF4782">
        <v>0</v>
      </c>
      <c r="AG4782" s="2">
        <v>0</v>
      </c>
      <c r="AH4782" t="s">
        <v>24</v>
      </c>
      <c r="AI4782">
        <f t="shared" si="148"/>
        <v>0</v>
      </c>
      <c r="AJ4782">
        <f t="shared" si="149"/>
        <v>1</v>
      </c>
    </row>
    <row r="4783" spans="1:36" x14ac:dyDescent="0.35">
      <c r="A4783">
        <v>4782</v>
      </c>
      <c r="B4783" t="s">
        <v>4818</v>
      </c>
      <c r="C4783" t="s">
        <v>30</v>
      </c>
      <c r="D4783">
        <v>0</v>
      </c>
      <c r="E4783" t="s">
        <v>24</v>
      </c>
      <c r="F4783" t="s">
        <v>24</v>
      </c>
      <c r="G4783" t="str">
        <f>IF(AND(data[[#This Row],[Partner]]="Yes", data[[#This Row],[Dependents]]="Yes"), "Both", IF(data[[#This Row],[Partner]]="Yes", "Partner", IF(data[[#This Row],[Dependents]]="Yes", "Dependent", "None")))</f>
        <v>None</v>
      </c>
      <c r="H4783">
        <v>53</v>
      </c>
      <c r="I4783" s="1">
        <f>data[[#This Row],[Tenure]]/12</f>
        <v>4.416666666666667</v>
      </c>
      <c r="J4783" t="s">
        <v>23</v>
      </c>
      <c r="K4783">
        <f>IF(data[[#This Row],[PhoneService]]="Yes",1,"")</f>
        <v>1</v>
      </c>
      <c r="L4783" t="s">
        <v>24</v>
      </c>
      <c r="M4783" t="str">
        <f>IF(data[[#This Row],[MultipleLines]]="Yes",1,"")</f>
        <v/>
      </c>
      <c r="N4783" t="s">
        <v>24</v>
      </c>
      <c r="O4783" t="s">
        <v>46</v>
      </c>
      <c r="P4783" t="str">
        <f>IF(data[[#This Row],[OnlineSecurity]]="Yes",1,"")</f>
        <v/>
      </c>
      <c r="Q4783" t="s">
        <v>46</v>
      </c>
      <c r="R4783" t="str">
        <f>IF(data[[#This Row],[OnlineBackup]]="Yes",1,"")</f>
        <v/>
      </c>
      <c r="S4783" t="s">
        <v>46</v>
      </c>
      <c r="T4783" t="str">
        <f>IF(data[[#This Row],[DeviceProtection]]="Yes",1,"")</f>
        <v/>
      </c>
      <c r="U4783" t="s">
        <v>46</v>
      </c>
      <c r="V4783" t="str">
        <f>IF(data[[#This Row],[TechSupport]]="Yes",1,"")</f>
        <v/>
      </c>
      <c r="W4783" t="s">
        <v>46</v>
      </c>
      <c r="X4783" t="str">
        <f>IF(data[[#This Row],[StreamingTV]]="Yes",1,"")</f>
        <v/>
      </c>
      <c r="Y4783" t="s">
        <v>46</v>
      </c>
      <c r="Z4783" t="str">
        <f>IF(data[[#This Row],[StreamingMovies]]="Yes",1,"")</f>
        <v/>
      </c>
      <c r="AA4783" t="s">
        <v>47</v>
      </c>
      <c r="AB4783" t="s">
        <v>24</v>
      </c>
      <c r="AC4783" t="s">
        <v>40</v>
      </c>
      <c r="AD4783">
        <v>19.5</v>
      </c>
      <c r="AE4783">
        <v>1050.5</v>
      </c>
      <c r="AF4783">
        <v>0</v>
      </c>
      <c r="AG4783" s="2">
        <v>0</v>
      </c>
      <c r="AH4783" t="s">
        <v>24</v>
      </c>
      <c r="AI4783">
        <f t="shared" si="148"/>
        <v>0</v>
      </c>
      <c r="AJ4783">
        <f t="shared" si="149"/>
        <v>1</v>
      </c>
    </row>
    <row r="4784" spans="1:36" x14ac:dyDescent="0.35">
      <c r="A4784">
        <v>4783</v>
      </c>
      <c r="B4784" t="s">
        <v>4819</v>
      </c>
      <c r="C4784" t="s">
        <v>30</v>
      </c>
      <c r="D4784">
        <v>0</v>
      </c>
      <c r="E4784" t="s">
        <v>24</v>
      </c>
      <c r="F4784" t="s">
        <v>24</v>
      </c>
      <c r="G4784" t="str">
        <f>IF(AND(data[[#This Row],[Partner]]="Yes", data[[#This Row],[Dependents]]="Yes"), "Both", IF(data[[#This Row],[Partner]]="Yes", "Partner", IF(data[[#This Row],[Dependents]]="Yes", "Dependent", "None")))</f>
        <v>None</v>
      </c>
      <c r="H4784">
        <v>5</v>
      </c>
      <c r="I4784" s="1">
        <f>data[[#This Row],[Tenure]]/12</f>
        <v>0.41666666666666669</v>
      </c>
      <c r="J4784" t="s">
        <v>23</v>
      </c>
      <c r="K4784">
        <f>IF(data[[#This Row],[PhoneService]]="Yes",1,"")</f>
        <v>1</v>
      </c>
      <c r="L4784" t="s">
        <v>24</v>
      </c>
      <c r="M4784" t="str">
        <f>IF(data[[#This Row],[MultipleLines]]="Yes",1,"")</f>
        <v/>
      </c>
      <c r="N4784" t="s">
        <v>37</v>
      </c>
      <c r="O4784" t="s">
        <v>24</v>
      </c>
      <c r="P4784" t="str">
        <f>IF(data[[#This Row],[OnlineSecurity]]="Yes",1,"")</f>
        <v/>
      </c>
      <c r="Q4784" t="s">
        <v>24</v>
      </c>
      <c r="R4784" t="str">
        <f>IF(data[[#This Row],[OnlineBackup]]="Yes",1,"")</f>
        <v/>
      </c>
      <c r="S4784" t="s">
        <v>24</v>
      </c>
      <c r="T4784" t="str">
        <f>IF(data[[#This Row],[DeviceProtection]]="Yes",1,"")</f>
        <v/>
      </c>
      <c r="U4784" t="s">
        <v>24</v>
      </c>
      <c r="V4784" t="str">
        <f>IF(data[[#This Row],[TechSupport]]="Yes",1,"")</f>
        <v/>
      </c>
      <c r="W4784" t="s">
        <v>24</v>
      </c>
      <c r="X4784" t="str">
        <f>IF(data[[#This Row],[StreamingTV]]="Yes",1,"")</f>
        <v/>
      </c>
      <c r="Y4784" t="s">
        <v>23</v>
      </c>
      <c r="Z4784">
        <f>IF(data[[#This Row],[StreamingMovies]]="Yes",1,"")</f>
        <v>1</v>
      </c>
      <c r="AA4784" t="s">
        <v>27</v>
      </c>
      <c r="AB4784" t="s">
        <v>24</v>
      </c>
      <c r="AC4784" t="s">
        <v>32</v>
      </c>
      <c r="AD4784">
        <v>78.75</v>
      </c>
      <c r="AE4784">
        <v>426.35</v>
      </c>
      <c r="AF4784">
        <v>1</v>
      </c>
      <c r="AG4784" s="2">
        <v>0</v>
      </c>
      <c r="AH4784" t="s">
        <v>24</v>
      </c>
      <c r="AI4784">
        <f t="shared" si="148"/>
        <v>0</v>
      </c>
      <c r="AJ4784">
        <f t="shared" si="149"/>
        <v>1</v>
      </c>
    </row>
    <row r="4785" spans="1:36" x14ac:dyDescent="0.35">
      <c r="A4785">
        <v>4784</v>
      </c>
      <c r="B4785" t="s">
        <v>4820</v>
      </c>
      <c r="C4785" t="s">
        <v>22</v>
      </c>
      <c r="D4785">
        <v>1</v>
      </c>
      <c r="E4785" t="s">
        <v>23</v>
      </c>
      <c r="F4785" t="s">
        <v>23</v>
      </c>
      <c r="G4785" t="str">
        <f>IF(AND(data[[#This Row],[Partner]]="Yes", data[[#This Row],[Dependents]]="Yes"), "Both", IF(data[[#This Row],[Partner]]="Yes", "Partner", IF(data[[#This Row],[Dependents]]="Yes", "Dependent", "None")))</f>
        <v>Both</v>
      </c>
      <c r="H4785">
        <v>71</v>
      </c>
      <c r="I4785" s="1">
        <f>data[[#This Row],[Tenure]]/12</f>
        <v>5.916666666666667</v>
      </c>
      <c r="J4785" t="s">
        <v>23</v>
      </c>
      <c r="K4785">
        <f>IF(data[[#This Row],[PhoneService]]="Yes",1,"")</f>
        <v>1</v>
      </c>
      <c r="L4785" t="s">
        <v>23</v>
      </c>
      <c r="M4785">
        <f>IF(data[[#This Row],[MultipleLines]]="Yes",1,"")</f>
        <v>1</v>
      </c>
      <c r="N4785" t="s">
        <v>26</v>
      </c>
      <c r="O4785" t="s">
        <v>23</v>
      </c>
      <c r="P4785">
        <f>IF(data[[#This Row],[OnlineSecurity]]="Yes",1,"")</f>
        <v>1</v>
      </c>
      <c r="Q4785" t="s">
        <v>23</v>
      </c>
      <c r="R4785">
        <f>IF(data[[#This Row],[OnlineBackup]]="Yes",1,"")</f>
        <v>1</v>
      </c>
      <c r="S4785" t="s">
        <v>24</v>
      </c>
      <c r="T4785" t="str">
        <f>IF(data[[#This Row],[DeviceProtection]]="Yes",1,"")</f>
        <v/>
      </c>
      <c r="U4785" t="s">
        <v>24</v>
      </c>
      <c r="V4785" t="str">
        <f>IF(data[[#This Row],[TechSupport]]="Yes",1,"")</f>
        <v/>
      </c>
      <c r="W4785" t="s">
        <v>23</v>
      </c>
      <c r="X4785">
        <f>IF(data[[#This Row],[StreamingTV]]="Yes",1,"")</f>
        <v>1</v>
      </c>
      <c r="Y4785" t="s">
        <v>24</v>
      </c>
      <c r="Z4785" t="str">
        <f>IF(data[[#This Row],[StreamingMovies]]="Yes",1,"")</f>
        <v/>
      </c>
      <c r="AA4785" t="s">
        <v>31</v>
      </c>
      <c r="AB4785" t="s">
        <v>24</v>
      </c>
      <c r="AC4785" t="s">
        <v>28</v>
      </c>
      <c r="AD4785">
        <v>69.2</v>
      </c>
      <c r="AE4785">
        <v>4982.5</v>
      </c>
      <c r="AF4785">
        <v>0</v>
      </c>
      <c r="AG4785" s="2">
        <v>0</v>
      </c>
      <c r="AH4785" t="s">
        <v>24</v>
      </c>
      <c r="AI4785">
        <f t="shared" si="148"/>
        <v>0</v>
      </c>
      <c r="AJ4785">
        <f t="shared" si="149"/>
        <v>1</v>
      </c>
    </row>
    <row r="4786" spans="1:36" x14ac:dyDescent="0.35">
      <c r="A4786">
        <v>4785</v>
      </c>
      <c r="B4786" t="s">
        <v>4821</v>
      </c>
      <c r="C4786" t="s">
        <v>22</v>
      </c>
      <c r="D4786">
        <v>0</v>
      </c>
      <c r="E4786" t="s">
        <v>24</v>
      </c>
      <c r="F4786" t="s">
        <v>24</v>
      </c>
      <c r="G4786" t="str">
        <f>IF(AND(data[[#This Row],[Partner]]="Yes", data[[#This Row],[Dependents]]="Yes"), "Both", IF(data[[#This Row],[Partner]]="Yes", "Partner", IF(data[[#This Row],[Dependents]]="Yes", "Dependent", "None")))</f>
        <v>None</v>
      </c>
      <c r="H4786">
        <v>1</v>
      </c>
      <c r="I4786" s="1">
        <f>data[[#This Row],[Tenure]]/12</f>
        <v>8.3333333333333329E-2</v>
      </c>
      <c r="J4786" t="s">
        <v>23</v>
      </c>
      <c r="K4786">
        <f>IF(data[[#This Row],[PhoneService]]="Yes",1,"")</f>
        <v>1</v>
      </c>
      <c r="L4786" t="s">
        <v>24</v>
      </c>
      <c r="M4786" t="str">
        <f>IF(data[[#This Row],[MultipleLines]]="Yes",1,"")</f>
        <v/>
      </c>
      <c r="N4786" t="s">
        <v>24</v>
      </c>
      <c r="O4786" t="s">
        <v>46</v>
      </c>
      <c r="P4786" t="str">
        <f>IF(data[[#This Row],[OnlineSecurity]]="Yes",1,"")</f>
        <v/>
      </c>
      <c r="Q4786" t="s">
        <v>46</v>
      </c>
      <c r="R4786" t="str">
        <f>IF(data[[#This Row],[OnlineBackup]]="Yes",1,"")</f>
        <v/>
      </c>
      <c r="S4786" t="s">
        <v>46</v>
      </c>
      <c r="T4786" t="str">
        <f>IF(data[[#This Row],[DeviceProtection]]="Yes",1,"")</f>
        <v/>
      </c>
      <c r="U4786" t="s">
        <v>46</v>
      </c>
      <c r="V4786" t="str">
        <f>IF(data[[#This Row],[TechSupport]]="Yes",1,"")</f>
        <v/>
      </c>
      <c r="W4786" t="s">
        <v>46</v>
      </c>
      <c r="X4786" t="str">
        <f>IF(data[[#This Row],[StreamingTV]]="Yes",1,"")</f>
        <v/>
      </c>
      <c r="Y4786" t="s">
        <v>46</v>
      </c>
      <c r="Z4786" t="str">
        <f>IF(data[[#This Row],[StreamingMovies]]="Yes",1,"")</f>
        <v/>
      </c>
      <c r="AA4786" t="s">
        <v>27</v>
      </c>
      <c r="AB4786" t="s">
        <v>23</v>
      </c>
      <c r="AC4786" t="s">
        <v>32</v>
      </c>
      <c r="AD4786">
        <v>19.55</v>
      </c>
      <c r="AE4786">
        <v>19.55</v>
      </c>
      <c r="AF4786">
        <v>0</v>
      </c>
      <c r="AG4786" s="2">
        <v>0</v>
      </c>
      <c r="AH4786" t="s">
        <v>24</v>
      </c>
      <c r="AI4786">
        <f t="shared" si="148"/>
        <v>0</v>
      </c>
      <c r="AJ4786">
        <f t="shared" si="149"/>
        <v>1</v>
      </c>
    </row>
    <row r="4787" spans="1:36" x14ac:dyDescent="0.35">
      <c r="A4787">
        <v>4786</v>
      </c>
      <c r="B4787" t="s">
        <v>4822</v>
      </c>
      <c r="C4787" t="s">
        <v>30</v>
      </c>
      <c r="D4787">
        <v>0</v>
      </c>
      <c r="E4787" t="s">
        <v>24</v>
      </c>
      <c r="F4787" t="s">
        <v>24</v>
      </c>
      <c r="G4787" t="str">
        <f>IF(AND(data[[#This Row],[Partner]]="Yes", data[[#This Row],[Dependents]]="Yes"), "Both", IF(data[[#This Row],[Partner]]="Yes", "Partner", IF(data[[#This Row],[Dependents]]="Yes", "Dependent", "None")))</f>
        <v>None</v>
      </c>
      <c r="H4787">
        <v>18</v>
      </c>
      <c r="I4787" s="1">
        <f>data[[#This Row],[Tenure]]/12</f>
        <v>1.5</v>
      </c>
      <c r="J4787" t="s">
        <v>23</v>
      </c>
      <c r="K4787">
        <f>IF(data[[#This Row],[PhoneService]]="Yes",1,"")</f>
        <v>1</v>
      </c>
      <c r="L4787" t="s">
        <v>23</v>
      </c>
      <c r="M4787">
        <f>IF(data[[#This Row],[MultipleLines]]="Yes",1,"")</f>
        <v>1</v>
      </c>
      <c r="N4787" t="s">
        <v>37</v>
      </c>
      <c r="O4787" t="s">
        <v>24</v>
      </c>
      <c r="P4787" t="str">
        <f>IF(data[[#This Row],[OnlineSecurity]]="Yes",1,"")</f>
        <v/>
      </c>
      <c r="Q4787" t="s">
        <v>23</v>
      </c>
      <c r="R4787">
        <f>IF(data[[#This Row],[OnlineBackup]]="Yes",1,"")</f>
        <v>1</v>
      </c>
      <c r="S4787" t="s">
        <v>24</v>
      </c>
      <c r="T4787" t="str">
        <f>IF(data[[#This Row],[DeviceProtection]]="Yes",1,"")</f>
        <v/>
      </c>
      <c r="U4787" t="s">
        <v>24</v>
      </c>
      <c r="V4787" t="str">
        <f>IF(data[[#This Row],[TechSupport]]="Yes",1,"")</f>
        <v/>
      </c>
      <c r="W4787" t="s">
        <v>24</v>
      </c>
      <c r="X4787" t="str">
        <f>IF(data[[#This Row],[StreamingTV]]="Yes",1,"")</f>
        <v/>
      </c>
      <c r="Y4787" t="s">
        <v>24</v>
      </c>
      <c r="Z4787" t="str">
        <f>IF(data[[#This Row],[StreamingMovies]]="Yes",1,"")</f>
        <v/>
      </c>
      <c r="AA4787" t="s">
        <v>27</v>
      </c>
      <c r="AB4787" t="s">
        <v>23</v>
      </c>
      <c r="AC4787" t="s">
        <v>28</v>
      </c>
      <c r="AD4787">
        <v>80.650000000000006</v>
      </c>
      <c r="AE4787">
        <v>1451.9</v>
      </c>
      <c r="AF4787">
        <v>5</v>
      </c>
      <c r="AG4787" s="2">
        <v>0</v>
      </c>
      <c r="AH4787" t="s">
        <v>23</v>
      </c>
      <c r="AI4787">
        <f t="shared" si="148"/>
        <v>1</v>
      </c>
      <c r="AJ4787" t="str">
        <f t="shared" si="149"/>
        <v/>
      </c>
    </row>
    <row r="4788" spans="1:36" x14ac:dyDescent="0.35">
      <c r="A4788">
        <v>4787</v>
      </c>
      <c r="B4788" t="s">
        <v>4823</v>
      </c>
      <c r="C4788" t="s">
        <v>30</v>
      </c>
      <c r="D4788">
        <v>0</v>
      </c>
      <c r="E4788" t="s">
        <v>24</v>
      </c>
      <c r="F4788" t="s">
        <v>24</v>
      </c>
      <c r="G4788" t="str">
        <f>IF(AND(data[[#This Row],[Partner]]="Yes", data[[#This Row],[Dependents]]="Yes"), "Both", IF(data[[#This Row],[Partner]]="Yes", "Partner", IF(data[[#This Row],[Dependents]]="Yes", "Dependent", "None")))</f>
        <v>None</v>
      </c>
      <c r="H4788">
        <v>72</v>
      </c>
      <c r="I4788" s="1">
        <f>data[[#This Row],[Tenure]]/12</f>
        <v>6</v>
      </c>
      <c r="J4788" t="s">
        <v>23</v>
      </c>
      <c r="K4788">
        <f>IF(data[[#This Row],[PhoneService]]="Yes",1,"")</f>
        <v>1</v>
      </c>
      <c r="L4788" t="s">
        <v>23</v>
      </c>
      <c r="M4788">
        <f>IF(data[[#This Row],[MultipleLines]]="Yes",1,"")</f>
        <v>1</v>
      </c>
      <c r="N4788" t="s">
        <v>37</v>
      </c>
      <c r="O4788" t="s">
        <v>24</v>
      </c>
      <c r="P4788" t="str">
        <f>IF(data[[#This Row],[OnlineSecurity]]="Yes",1,"")</f>
        <v/>
      </c>
      <c r="Q4788" t="s">
        <v>23</v>
      </c>
      <c r="R4788">
        <f>IF(data[[#This Row],[OnlineBackup]]="Yes",1,"")</f>
        <v>1</v>
      </c>
      <c r="S4788" t="s">
        <v>23</v>
      </c>
      <c r="T4788">
        <f>IF(data[[#This Row],[DeviceProtection]]="Yes",1,"")</f>
        <v>1</v>
      </c>
      <c r="U4788" t="s">
        <v>24</v>
      </c>
      <c r="V4788" t="str">
        <f>IF(data[[#This Row],[TechSupport]]="Yes",1,"")</f>
        <v/>
      </c>
      <c r="W4788" t="s">
        <v>23</v>
      </c>
      <c r="X4788">
        <f>IF(data[[#This Row],[StreamingTV]]="Yes",1,"")</f>
        <v>1</v>
      </c>
      <c r="Y4788" t="s">
        <v>23</v>
      </c>
      <c r="Z4788">
        <f>IF(data[[#This Row],[StreamingMovies]]="Yes",1,"")</f>
        <v>1</v>
      </c>
      <c r="AA4788" t="s">
        <v>47</v>
      </c>
      <c r="AB4788" t="s">
        <v>23</v>
      </c>
      <c r="AC4788" t="s">
        <v>28</v>
      </c>
      <c r="AD4788">
        <v>103.65</v>
      </c>
      <c r="AE4788">
        <v>7634.8</v>
      </c>
      <c r="AF4788">
        <v>0</v>
      </c>
      <c r="AG4788" s="2">
        <v>0</v>
      </c>
      <c r="AH4788" t="s">
        <v>24</v>
      </c>
      <c r="AI4788">
        <f t="shared" si="148"/>
        <v>0</v>
      </c>
      <c r="AJ4788">
        <f t="shared" si="149"/>
        <v>1</v>
      </c>
    </row>
    <row r="4789" spans="1:36" x14ac:dyDescent="0.35">
      <c r="A4789">
        <v>4788</v>
      </c>
      <c r="B4789" t="s">
        <v>4824</v>
      </c>
      <c r="C4789" t="s">
        <v>22</v>
      </c>
      <c r="D4789">
        <v>0</v>
      </c>
      <c r="E4789" t="s">
        <v>23</v>
      </c>
      <c r="F4789" t="s">
        <v>24</v>
      </c>
      <c r="G4789" t="str">
        <f>IF(AND(data[[#This Row],[Partner]]="Yes", data[[#This Row],[Dependents]]="Yes"), "Both", IF(data[[#This Row],[Partner]]="Yes", "Partner", IF(data[[#This Row],[Dependents]]="Yes", "Dependent", "None")))</f>
        <v>Partner</v>
      </c>
      <c r="H4789">
        <v>4</v>
      </c>
      <c r="I4789" s="1">
        <f>data[[#This Row],[Tenure]]/12</f>
        <v>0.33333333333333331</v>
      </c>
      <c r="J4789" t="s">
        <v>23</v>
      </c>
      <c r="K4789">
        <f>IF(data[[#This Row],[PhoneService]]="Yes",1,"")</f>
        <v>1</v>
      </c>
      <c r="L4789" t="s">
        <v>24</v>
      </c>
      <c r="M4789" t="str">
        <f>IF(data[[#This Row],[MultipleLines]]="Yes",1,"")</f>
        <v/>
      </c>
      <c r="N4789" t="s">
        <v>26</v>
      </c>
      <c r="O4789" t="s">
        <v>23</v>
      </c>
      <c r="P4789">
        <f>IF(data[[#This Row],[OnlineSecurity]]="Yes",1,"")</f>
        <v>1</v>
      </c>
      <c r="Q4789" t="s">
        <v>23</v>
      </c>
      <c r="R4789">
        <f>IF(data[[#This Row],[OnlineBackup]]="Yes",1,"")</f>
        <v>1</v>
      </c>
      <c r="S4789" t="s">
        <v>24</v>
      </c>
      <c r="T4789" t="str">
        <f>IF(data[[#This Row],[DeviceProtection]]="Yes",1,"")</f>
        <v/>
      </c>
      <c r="U4789" t="s">
        <v>24</v>
      </c>
      <c r="V4789" t="str">
        <f>IF(data[[#This Row],[TechSupport]]="Yes",1,"")</f>
        <v/>
      </c>
      <c r="W4789" t="s">
        <v>24</v>
      </c>
      <c r="X4789" t="str">
        <f>IF(data[[#This Row],[StreamingTV]]="Yes",1,"")</f>
        <v/>
      </c>
      <c r="Y4789" t="s">
        <v>24</v>
      </c>
      <c r="Z4789" t="str">
        <f>IF(data[[#This Row],[StreamingMovies]]="Yes",1,"")</f>
        <v/>
      </c>
      <c r="AA4789" t="s">
        <v>27</v>
      </c>
      <c r="AB4789" t="s">
        <v>24</v>
      </c>
      <c r="AC4789" t="s">
        <v>32</v>
      </c>
      <c r="AD4789">
        <v>54.7</v>
      </c>
      <c r="AE4789">
        <v>235.05</v>
      </c>
      <c r="AF4789">
        <v>0</v>
      </c>
      <c r="AG4789" s="2">
        <v>0</v>
      </c>
      <c r="AH4789" t="s">
        <v>24</v>
      </c>
      <c r="AI4789">
        <f t="shared" si="148"/>
        <v>0</v>
      </c>
      <c r="AJ4789">
        <f t="shared" si="149"/>
        <v>1</v>
      </c>
    </row>
    <row r="4790" spans="1:36" x14ac:dyDescent="0.35">
      <c r="A4790">
        <v>4789</v>
      </c>
      <c r="B4790" t="s">
        <v>4825</v>
      </c>
      <c r="C4790" t="s">
        <v>30</v>
      </c>
      <c r="D4790">
        <v>0</v>
      </c>
      <c r="E4790" t="s">
        <v>24</v>
      </c>
      <c r="F4790" t="s">
        <v>24</v>
      </c>
      <c r="G4790" t="str">
        <f>IF(AND(data[[#This Row],[Partner]]="Yes", data[[#This Row],[Dependents]]="Yes"), "Both", IF(data[[#This Row],[Partner]]="Yes", "Partner", IF(data[[#This Row],[Dependents]]="Yes", "Dependent", "None")))</f>
        <v>None</v>
      </c>
      <c r="H4790">
        <v>59</v>
      </c>
      <c r="I4790" s="1">
        <f>data[[#This Row],[Tenure]]/12</f>
        <v>4.916666666666667</v>
      </c>
      <c r="J4790" t="s">
        <v>23</v>
      </c>
      <c r="K4790">
        <f>IF(data[[#This Row],[PhoneService]]="Yes",1,"")</f>
        <v>1</v>
      </c>
      <c r="L4790" t="s">
        <v>23</v>
      </c>
      <c r="M4790">
        <f>IF(data[[#This Row],[MultipleLines]]="Yes",1,"")</f>
        <v>1</v>
      </c>
      <c r="N4790" t="s">
        <v>26</v>
      </c>
      <c r="O4790" t="s">
        <v>24</v>
      </c>
      <c r="P4790" t="str">
        <f>IF(data[[#This Row],[OnlineSecurity]]="Yes",1,"")</f>
        <v/>
      </c>
      <c r="Q4790" t="s">
        <v>24</v>
      </c>
      <c r="R4790" t="str">
        <f>IF(data[[#This Row],[OnlineBackup]]="Yes",1,"")</f>
        <v/>
      </c>
      <c r="S4790" t="s">
        <v>23</v>
      </c>
      <c r="T4790">
        <f>IF(data[[#This Row],[DeviceProtection]]="Yes",1,"")</f>
        <v>1</v>
      </c>
      <c r="U4790" t="s">
        <v>24</v>
      </c>
      <c r="V4790" t="str">
        <f>IF(data[[#This Row],[TechSupport]]="Yes",1,"")</f>
        <v/>
      </c>
      <c r="W4790" t="s">
        <v>24</v>
      </c>
      <c r="X4790" t="str">
        <f>IF(data[[#This Row],[StreamingTV]]="Yes",1,"")</f>
        <v/>
      </c>
      <c r="Y4790" t="s">
        <v>24</v>
      </c>
      <c r="Z4790" t="str">
        <f>IF(data[[#This Row],[StreamingMovies]]="Yes",1,"")</f>
        <v/>
      </c>
      <c r="AA4790" t="s">
        <v>47</v>
      </c>
      <c r="AB4790" t="s">
        <v>24</v>
      </c>
      <c r="AC4790" t="s">
        <v>40</v>
      </c>
      <c r="AD4790">
        <v>54.15</v>
      </c>
      <c r="AE4790">
        <v>3116.15</v>
      </c>
      <c r="AF4790">
        <v>0</v>
      </c>
      <c r="AG4790" s="2">
        <v>0</v>
      </c>
      <c r="AH4790" t="s">
        <v>24</v>
      </c>
      <c r="AI4790">
        <f t="shared" si="148"/>
        <v>0</v>
      </c>
      <c r="AJ4790">
        <f t="shared" si="149"/>
        <v>1</v>
      </c>
    </row>
    <row r="4791" spans="1:36" x14ac:dyDescent="0.35">
      <c r="A4791">
        <v>4790</v>
      </c>
      <c r="B4791" t="s">
        <v>4826</v>
      </c>
      <c r="C4791" t="s">
        <v>22</v>
      </c>
      <c r="D4791">
        <v>0</v>
      </c>
      <c r="E4791" t="s">
        <v>24</v>
      </c>
      <c r="F4791" t="s">
        <v>24</v>
      </c>
      <c r="G4791" t="str">
        <f>IF(AND(data[[#This Row],[Partner]]="Yes", data[[#This Row],[Dependents]]="Yes"), "Both", IF(data[[#This Row],[Partner]]="Yes", "Partner", IF(data[[#This Row],[Dependents]]="Yes", "Dependent", "None")))</f>
        <v>None</v>
      </c>
      <c r="H4791">
        <v>1</v>
      </c>
      <c r="I4791" s="1">
        <f>data[[#This Row],[Tenure]]/12</f>
        <v>8.3333333333333329E-2</v>
      </c>
      <c r="J4791" t="s">
        <v>23</v>
      </c>
      <c r="K4791">
        <f>IF(data[[#This Row],[PhoneService]]="Yes",1,"")</f>
        <v>1</v>
      </c>
      <c r="L4791" t="s">
        <v>24</v>
      </c>
      <c r="M4791" t="str">
        <f>IF(data[[#This Row],[MultipleLines]]="Yes",1,"")</f>
        <v/>
      </c>
      <c r="N4791" t="s">
        <v>37</v>
      </c>
      <c r="O4791" t="s">
        <v>24</v>
      </c>
      <c r="P4791" t="str">
        <f>IF(data[[#This Row],[OnlineSecurity]]="Yes",1,"")</f>
        <v/>
      </c>
      <c r="Q4791" t="s">
        <v>24</v>
      </c>
      <c r="R4791" t="str">
        <f>IF(data[[#This Row],[OnlineBackup]]="Yes",1,"")</f>
        <v/>
      </c>
      <c r="S4791" t="s">
        <v>24</v>
      </c>
      <c r="T4791" t="str">
        <f>IF(data[[#This Row],[DeviceProtection]]="Yes",1,"")</f>
        <v/>
      </c>
      <c r="U4791" t="s">
        <v>24</v>
      </c>
      <c r="V4791" t="str">
        <f>IF(data[[#This Row],[TechSupport]]="Yes",1,"")</f>
        <v/>
      </c>
      <c r="W4791" t="s">
        <v>24</v>
      </c>
      <c r="X4791" t="str">
        <f>IF(data[[#This Row],[StreamingTV]]="Yes",1,"")</f>
        <v/>
      </c>
      <c r="Y4791" t="s">
        <v>24</v>
      </c>
      <c r="Z4791" t="str">
        <f>IF(data[[#This Row],[StreamingMovies]]="Yes",1,"")</f>
        <v/>
      </c>
      <c r="AA4791" t="s">
        <v>27</v>
      </c>
      <c r="AB4791" t="s">
        <v>24</v>
      </c>
      <c r="AC4791" t="s">
        <v>32</v>
      </c>
      <c r="AD4791">
        <v>71.099999999999994</v>
      </c>
      <c r="AE4791">
        <v>71.099999999999994</v>
      </c>
      <c r="AF4791">
        <v>3</v>
      </c>
      <c r="AG4791" s="2">
        <v>0</v>
      </c>
      <c r="AH4791" t="s">
        <v>23</v>
      </c>
      <c r="AI4791">
        <f t="shared" si="148"/>
        <v>1</v>
      </c>
      <c r="AJ4791" t="str">
        <f t="shared" si="149"/>
        <v/>
      </c>
    </row>
    <row r="4792" spans="1:36" x14ac:dyDescent="0.35">
      <c r="A4792">
        <v>4791</v>
      </c>
      <c r="B4792" t="s">
        <v>4827</v>
      </c>
      <c r="C4792" t="s">
        <v>22</v>
      </c>
      <c r="D4792">
        <v>1</v>
      </c>
      <c r="E4792" t="s">
        <v>23</v>
      </c>
      <c r="F4792" t="s">
        <v>24</v>
      </c>
      <c r="G4792" t="str">
        <f>IF(AND(data[[#This Row],[Partner]]="Yes", data[[#This Row],[Dependents]]="Yes"), "Both", IF(data[[#This Row],[Partner]]="Yes", "Partner", IF(data[[#This Row],[Dependents]]="Yes", "Dependent", "None")))</f>
        <v>Partner</v>
      </c>
      <c r="H4792">
        <v>31</v>
      </c>
      <c r="I4792" s="1">
        <f>data[[#This Row],[Tenure]]/12</f>
        <v>2.5833333333333335</v>
      </c>
      <c r="J4792" t="s">
        <v>23</v>
      </c>
      <c r="K4792">
        <f>IF(data[[#This Row],[PhoneService]]="Yes",1,"")</f>
        <v>1</v>
      </c>
      <c r="L4792" t="s">
        <v>23</v>
      </c>
      <c r="M4792">
        <f>IF(data[[#This Row],[MultipleLines]]="Yes",1,"")</f>
        <v>1</v>
      </c>
      <c r="N4792" t="s">
        <v>37</v>
      </c>
      <c r="O4792" t="s">
        <v>24</v>
      </c>
      <c r="P4792" t="str">
        <f>IF(data[[#This Row],[OnlineSecurity]]="Yes",1,"")</f>
        <v/>
      </c>
      <c r="Q4792" t="s">
        <v>24</v>
      </c>
      <c r="R4792" t="str">
        <f>IF(data[[#This Row],[OnlineBackup]]="Yes",1,"")</f>
        <v/>
      </c>
      <c r="S4792" t="s">
        <v>24</v>
      </c>
      <c r="T4792" t="str">
        <f>IF(data[[#This Row],[DeviceProtection]]="Yes",1,"")</f>
        <v/>
      </c>
      <c r="U4792" t="s">
        <v>24</v>
      </c>
      <c r="V4792" t="str">
        <f>IF(data[[#This Row],[TechSupport]]="Yes",1,"")</f>
        <v/>
      </c>
      <c r="W4792" t="s">
        <v>24</v>
      </c>
      <c r="X4792" t="str">
        <f>IF(data[[#This Row],[StreamingTV]]="Yes",1,"")</f>
        <v/>
      </c>
      <c r="Y4792" t="s">
        <v>23</v>
      </c>
      <c r="Z4792">
        <f>IF(data[[#This Row],[StreamingMovies]]="Yes",1,"")</f>
        <v>1</v>
      </c>
      <c r="AA4792" t="s">
        <v>27</v>
      </c>
      <c r="AB4792" t="s">
        <v>23</v>
      </c>
      <c r="AC4792" t="s">
        <v>28</v>
      </c>
      <c r="AD4792">
        <v>84.85</v>
      </c>
      <c r="AE4792">
        <v>2633.4</v>
      </c>
      <c r="AF4792">
        <v>0</v>
      </c>
      <c r="AG4792" s="2">
        <v>0</v>
      </c>
      <c r="AH4792" t="s">
        <v>24</v>
      </c>
      <c r="AI4792">
        <f t="shared" si="148"/>
        <v>0</v>
      </c>
      <c r="AJ4792">
        <f t="shared" si="149"/>
        <v>1</v>
      </c>
    </row>
    <row r="4793" spans="1:36" x14ac:dyDescent="0.35">
      <c r="A4793">
        <v>4792</v>
      </c>
      <c r="B4793" t="s">
        <v>4828</v>
      </c>
      <c r="C4793" t="s">
        <v>30</v>
      </c>
      <c r="D4793">
        <v>0</v>
      </c>
      <c r="E4793" t="s">
        <v>23</v>
      </c>
      <c r="F4793" t="s">
        <v>24</v>
      </c>
      <c r="G4793" t="str">
        <f>IF(AND(data[[#This Row],[Partner]]="Yes", data[[#This Row],[Dependents]]="Yes"), "Both", IF(data[[#This Row],[Partner]]="Yes", "Partner", IF(data[[#This Row],[Dependents]]="Yes", "Dependent", "None")))</f>
        <v>Partner</v>
      </c>
      <c r="H4793">
        <v>3</v>
      </c>
      <c r="I4793" s="1">
        <f>data[[#This Row],[Tenure]]/12</f>
        <v>0.25</v>
      </c>
      <c r="J4793" t="s">
        <v>23</v>
      </c>
      <c r="K4793">
        <f>IF(data[[#This Row],[PhoneService]]="Yes",1,"")</f>
        <v>1</v>
      </c>
      <c r="L4793" t="s">
        <v>24</v>
      </c>
      <c r="M4793" t="str">
        <f>IF(data[[#This Row],[MultipleLines]]="Yes",1,"")</f>
        <v/>
      </c>
      <c r="N4793" t="s">
        <v>24</v>
      </c>
      <c r="O4793" t="s">
        <v>46</v>
      </c>
      <c r="P4793" t="str">
        <f>IF(data[[#This Row],[OnlineSecurity]]="Yes",1,"")</f>
        <v/>
      </c>
      <c r="Q4793" t="s">
        <v>46</v>
      </c>
      <c r="R4793" t="str">
        <f>IF(data[[#This Row],[OnlineBackup]]="Yes",1,"")</f>
        <v/>
      </c>
      <c r="S4793" t="s">
        <v>46</v>
      </c>
      <c r="T4793" t="str">
        <f>IF(data[[#This Row],[DeviceProtection]]="Yes",1,"")</f>
        <v/>
      </c>
      <c r="U4793" t="s">
        <v>46</v>
      </c>
      <c r="V4793" t="str">
        <f>IF(data[[#This Row],[TechSupport]]="Yes",1,"")</f>
        <v/>
      </c>
      <c r="W4793" t="s">
        <v>46</v>
      </c>
      <c r="X4793" t="str">
        <f>IF(data[[#This Row],[StreamingTV]]="Yes",1,"")</f>
        <v/>
      </c>
      <c r="Y4793" t="s">
        <v>46</v>
      </c>
      <c r="Z4793" t="str">
        <f>IF(data[[#This Row],[StreamingMovies]]="Yes",1,"")</f>
        <v/>
      </c>
      <c r="AA4793" t="s">
        <v>27</v>
      </c>
      <c r="AB4793" t="s">
        <v>24</v>
      </c>
      <c r="AC4793" t="s">
        <v>35</v>
      </c>
      <c r="AD4793">
        <v>20</v>
      </c>
      <c r="AE4793">
        <v>49.65</v>
      </c>
      <c r="AF4793">
        <v>0</v>
      </c>
      <c r="AG4793" s="2">
        <v>0</v>
      </c>
      <c r="AH4793" t="s">
        <v>24</v>
      </c>
      <c r="AI4793">
        <f t="shared" si="148"/>
        <v>0</v>
      </c>
      <c r="AJ4793">
        <f t="shared" si="149"/>
        <v>1</v>
      </c>
    </row>
    <row r="4794" spans="1:36" x14ac:dyDescent="0.35">
      <c r="A4794">
        <v>4793</v>
      </c>
      <c r="B4794" t="s">
        <v>4829</v>
      </c>
      <c r="C4794" t="s">
        <v>22</v>
      </c>
      <c r="D4794">
        <v>1</v>
      </c>
      <c r="E4794" t="s">
        <v>23</v>
      </c>
      <c r="F4794" t="s">
        <v>24</v>
      </c>
      <c r="G4794" t="str">
        <f>IF(AND(data[[#This Row],[Partner]]="Yes", data[[#This Row],[Dependents]]="Yes"), "Both", IF(data[[#This Row],[Partner]]="Yes", "Partner", IF(data[[#This Row],[Dependents]]="Yes", "Dependent", "None")))</f>
        <v>Partner</v>
      </c>
      <c r="H4794">
        <v>65</v>
      </c>
      <c r="I4794" s="1">
        <f>data[[#This Row],[Tenure]]/12</f>
        <v>5.416666666666667</v>
      </c>
      <c r="J4794" t="s">
        <v>23</v>
      </c>
      <c r="K4794">
        <f>IF(data[[#This Row],[PhoneService]]="Yes",1,"")</f>
        <v>1</v>
      </c>
      <c r="L4794" t="s">
        <v>23</v>
      </c>
      <c r="M4794">
        <f>IF(data[[#This Row],[MultipleLines]]="Yes",1,"")</f>
        <v>1</v>
      </c>
      <c r="N4794" t="s">
        <v>37</v>
      </c>
      <c r="O4794" t="s">
        <v>24</v>
      </c>
      <c r="P4794" t="str">
        <f>IF(data[[#This Row],[OnlineSecurity]]="Yes",1,"")</f>
        <v/>
      </c>
      <c r="Q4794" t="s">
        <v>23</v>
      </c>
      <c r="R4794">
        <f>IF(data[[#This Row],[OnlineBackup]]="Yes",1,"")</f>
        <v>1</v>
      </c>
      <c r="S4794" t="s">
        <v>23</v>
      </c>
      <c r="T4794">
        <f>IF(data[[#This Row],[DeviceProtection]]="Yes",1,"")</f>
        <v>1</v>
      </c>
      <c r="U4794" t="s">
        <v>24</v>
      </c>
      <c r="V4794" t="str">
        <f>IF(data[[#This Row],[TechSupport]]="Yes",1,"")</f>
        <v/>
      </c>
      <c r="W4794" t="s">
        <v>23</v>
      </c>
      <c r="X4794">
        <f>IF(data[[#This Row],[StreamingTV]]="Yes",1,"")</f>
        <v>1</v>
      </c>
      <c r="Y4794" t="s">
        <v>23</v>
      </c>
      <c r="Z4794">
        <f>IF(data[[#This Row],[StreamingMovies]]="Yes",1,"")</f>
        <v>1</v>
      </c>
      <c r="AA4794" t="s">
        <v>31</v>
      </c>
      <c r="AB4794" t="s">
        <v>23</v>
      </c>
      <c r="AC4794" t="s">
        <v>28</v>
      </c>
      <c r="AD4794">
        <v>106.25</v>
      </c>
      <c r="AE4794">
        <v>6979.8</v>
      </c>
      <c r="AF4794">
        <v>2</v>
      </c>
      <c r="AG4794" s="2">
        <v>8</v>
      </c>
      <c r="AH4794" t="s">
        <v>23</v>
      </c>
      <c r="AI4794">
        <f t="shared" si="148"/>
        <v>1</v>
      </c>
      <c r="AJ4794" t="str">
        <f t="shared" si="149"/>
        <v/>
      </c>
    </row>
    <row r="4795" spans="1:36" x14ac:dyDescent="0.35">
      <c r="A4795">
        <v>4794</v>
      </c>
      <c r="B4795" t="s">
        <v>4830</v>
      </c>
      <c r="C4795" t="s">
        <v>30</v>
      </c>
      <c r="D4795">
        <v>0</v>
      </c>
      <c r="E4795" t="s">
        <v>23</v>
      </c>
      <c r="F4795" t="s">
        <v>24</v>
      </c>
      <c r="G4795" t="str">
        <f>IF(AND(data[[#This Row],[Partner]]="Yes", data[[#This Row],[Dependents]]="Yes"), "Both", IF(data[[#This Row],[Partner]]="Yes", "Partner", IF(data[[#This Row],[Dependents]]="Yes", "Dependent", "None")))</f>
        <v>Partner</v>
      </c>
      <c r="H4795">
        <v>49</v>
      </c>
      <c r="I4795" s="1">
        <f>data[[#This Row],[Tenure]]/12</f>
        <v>4.083333333333333</v>
      </c>
      <c r="J4795" t="s">
        <v>23</v>
      </c>
      <c r="K4795">
        <f>IF(data[[#This Row],[PhoneService]]="Yes",1,"")</f>
        <v>1</v>
      </c>
      <c r="L4795" t="s">
        <v>24</v>
      </c>
      <c r="M4795" t="str">
        <f>IF(data[[#This Row],[MultipleLines]]="Yes",1,"")</f>
        <v/>
      </c>
      <c r="N4795" t="s">
        <v>37</v>
      </c>
      <c r="O4795" t="s">
        <v>24</v>
      </c>
      <c r="P4795" t="str">
        <f>IF(data[[#This Row],[OnlineSecurity]]="Yes",1,"")</f>
        <v/>
      </c>
      <c r="Q4795" t="s">
        <v>24</v>
      </c>
      <c r="R4795" t="str">
        <f>IF(data[[#This Row],[OnlineBackup]]="Yes",1,"")</f>
        <v/>
      </c>
      <c r="S4795" t="s">
        <v>23</v>
      </c>
      <c r="T4795">
        <f>IF(data[[#This Row],[DeviceProtection]]="Yes",1,"")</f>
        <v>1</v>
      </c>
      <c r="U4795" t="s">
        <v>23</v>
      </c>
      <c r="V4795">
        <f>IF(data[[#This Row],[TechSupport]]="Yes",1,"")</f>
        <v>1</v>
      </c>
      <c r="W4795" t="s">
        <v>23</v>
      </c>
      <c r="X4795">
        <f>IF(data[[#This Row],[StreamingTV]]="Yes",1,"")</f>
        <v>1</v>
      </c>
      <c r="Y4795" t="s">
        <v>23</v>
      </c>
      <c r="Z4795">
        <f>IF(data[[#This Row],[StreamingMovies]]="Yes",1,"")</f>
        <v>1</v>
      </c>
      <c r="AA4795" t="s">
        <v>31</v>
      </c>
      <c r="AB4795" t="s">
        <v>23</v>
      </c>
      <c r="AC4795" t="s">
        <v>40</v>
      </c>
      <c r="AD4795">
        <v>99.25</v>
      </c>
      <c r="AE4795">
        <v>4920.8</v>
      </c>
      <c r="AF4795">
        <v>0</v>
      </c>
      <c r="AG4795" s="2">
        <v>0</v>
      </c>
      <c r="AH4795" t="s">
        <v>24</v>
      </c>
      <c r="AI4795">
        <f t="shared" si="148"/>
        <v>0</v>
      </c>
      <c r="AJ4795">
        <f t="shared" si="149"/>
        <v>1</v>
      </c>
    </row>
    <row r="4796" spans="1:36" x14ac:dyDescent="0.35">
      <c r="A4796">
        <v>4795</v>
      </c>
      <c r="B4796" t="s">
        <v>4831</v>
      </c>
      <c r="C4796" t="s">
        <v>30</v>
      </c>
      <c r="D4796">
        <v>0</v>
      </c>
      <c r="E4796" t="s">
        <v>24</v>
      </c>
      <c r="F4796" t="s">
        <v>24</v>
      </c>
      <c r="G4796" t="str">
        <f>IF(AND(data[[#This Row],[Partner]]="Yes", data[[#This Row],[Dependents]]="Yes"), "Both", IF(data[[#This Row],[Partner]]="Yes", "Partner", IF(data[[#This Row],[Dependents]]="Yes", "Dependent", "None")))</f>
        <v>None</v>
      </c>
      <c r="H4796">
        <v>2</v>
      </c>
      <c r="I4796" s="1">
        <f>data[[#This Row],[Tenure]]/12</f>
        <v>0.16666666666666666</v>
      </c>
      <c r="J4796" t="s">
        <v>23</v>
      </c>
      <c r="K4796">
        <f>IF(data[[#This Row],[PhoneService]]="Yes",1,"")</f>
        <v>1</v>
      </c>
      <c r="L4796" t="s">
        <v>24</v>
      </c>
      <c r="M4796" t="str">
        <f>IF(data[[#This Row],[MultipleLines]]="Yes",1,"")</f>
        <v/>
      </c>
      <c r="N4796" t="s">
        <v>24</v>
      </c>
      <c r="O4796" t="s">
        <v>46</v>
      </c>
      <c r="P4796" t="str">
        <f>IF(data[[#This Row],[OnlineSecurity]]="Yes",1,"")</f>
        <v/>
      </c>
      <c r="Q4796" t="s">
        <v>46</v>
      </c>
      <c r="R4796" t="str">
        <f>IF(data[[#This Row],[OnlineBackup]]="Yes",1,"")</f>
        <v/>
      </c>
      <c r="S4796" t="s">
        <v>46</v>
      </c>
      <c r="T4796" t="str">
        <f>IF(data[[#This Row],[DeviceProtection]]="Yes",1,"")</f>
        <v/>
      </c>
      <c r="U4796" t="s">
        <v>46</v>
      </c>
      <c r="V4796" t="str">
        <f>IF(data[[#This Row],[TechSupport]]="Yes",1,"")</f>
        <v/>
      </c>
      <c r="W4796" t="s">
        <v>46</v>
      </c>
      <c r="X4796" t="str">
        <f>IF(data[[#This Row],[StreamingTV]]="Yes",1,"")</f>
        <v/>
      </c>
      <c r="Y4796" t="s">
        <v>46</v>
      </c>
      <c r="Z4796" t="str">
        <f>IF(data[[#This Row],[StreamingMovies]]="Yes",1,"")</f>
        <v/>
      </c>
      <c r="AA4796" t="s">
        <v>27</v>
      </c>
      <c r="AB4796" t="s">
        <v>24</v>
      </c>
      <c r="AC4796" t="s">
        <v>32</v>
      </c>
      <c r="AD4796">
        <v>19.350000000000001</v>
      </c>
      <c r="AE4796">
        <v>46.35</v>
      </c>
      <c r="AF4796">
        <v>0</v>
      </c>
      <c r="AG4796" s="2">
        <v>0</v>
      </c>
      <c r="AH4796" t="s">
        <v>24</v>
      </c>
      <c r="AI4796">
        <f t="shared" si="148"/>
        <v>0</v>
      </c>
      <c r="AJ4796">
        <f t="shared" si="149"/>
        <v>1</v>
      </c>
    </row>
    <row r="4797" spans="1:36" x14ac:dyDescent="0.35">
      <c r="A4797">
        <v>4796</v>
      </c>
      <c r="B4797" t="s">
        <v>4832</v>
      </c>
      <c r="C4797" t="s">
        <v>22</v>
      </c>
      <c r="D4797">
        <v>0</v>
      </c>
      <c r="E4797" t="s">
        <v>23</v>
      </c>
      <c r="F4797" t="s">
        <v>24</v>
      </c>
      <c r="G4797" t="str">
        <f>IF(AND(data[[#This Row],[Partner]]="Yes", data[[#This Row],[Dependents]]="Yes"), "Both", IF(data[[#This Row],[Partner]]="Yes", "Partner", IF(data[[#This Row],[Dependents]]="Yes", "Dependent", "None")))</f>
        <v>Partner</v>
      </c>
      <c r="H4797">
        <v>53</v>
      </c>
      <c r="I4797" s="1">
        <f>data[[#This Row],[Tenure]]/12</f>
        <v>4.416666666666667</v>
      </c>
      <c r="J4797" t="s">
        <v>23</v>
      </c>
      <c r="K4797">
        <f>IF(data[[#This Row],[PhoneService]]="Yes",1,"")</f>
        <v>1</v>
      </c>
      <c r="L4797" t="s">
        <v>24</v>
      </c>
      <c r="M4797" t="str">
        <f>IF(data[[#This Row],[MultipleLines]]="Yes",1,"")</f>
        <v/>
      </c>
      <c r="N4797" t="s">
        <v>24</v>
      </c>
      <c r="O4797" t="s">
        <v>46</v>
      </c>
      <c r="P4797" t="str">
        <f>IF(data[[#This Row],[OnlineSecurity]]="Yes",1,"")</f>
        <v/>
      </c>
      <c r="Q4797" t="s">
        <v>46</v>
      </c>
      <c r="R4797" t="str">
        <f>IF(data[[#This Row],[OnlineBackup]]="Yes",1,"")</f>
        <v/>
      </c>
      <c r="S4797" t="s">
        <v>46</v>
      </c>
      <c r="T4797" t="str">
        <f>IF(data[[#This Row],[DeviceProtection]]="Yes",1,"")</f>
        <v/>
      </c>
      <c r="U4797" t="s">
        <v>46</v>
      </c>
      <c r="V4797" t="str">
        <f>IF(data[[#This Row],[TechSupport]]="Yes",1,"")</f>
        <v/>
      </c>
      <c r="W4797" t="s">
        <v>46</v>
      </c>
      <c r="X4797" t="str">
        <f>IF(data[[#This Row],[StreamingTV]]="Yes",1,"")</f>
        <v/>
      </c>
      <c r="Y4797" t="s">
        <v>46</v>
      </c>
      <c r="Z4797" t="str">
        <f>IF(data[[#This Row],[StreamingMovies]]="Yes",1,"")</f>
        <v/>
      </c>
      <c r="AA4797" t="s">
        <v>31</v>
      </c>
      <c r="AB4797" t="s">
        <v>24</v>
      </c>
      <c r="AC4797" t="s">
        <v>35</v>
      </c>
      <c r="AD4797">
        <v>20.8</v>
      </c>
      <c r="AE4797">
        <v>1021.8</v>
      </c>
      <c r="AF4797">
        <v>0</v>
      </c>
      <c r="AG4797" s="2">
        <v>0</v>
      </c>
      <c r="AH4797" t="s">
        <v>23</v>
      </c>
      <c r="AI4797">
        <f t="shared" si="148"/>
        <v>1</v>
      </c>
      <c r="AJ4797" t="str">
        <f t="shared" si="149"/>
        <v/>
      </c>
    </row>
    <row r="4798" spans="1:36" x14ac:dyDescent="0.35">
      <c r="A4798">
        <v>4797</v>
      </c>
      <c r="B4798" t="s">
        <v>4833</v>
      </c>
      <c r="C4798" t="s">
        <v>22</v>
      </c>
      <c r="D4798">
        <v>0</v>
      </c>
      <c r="E4798" t="s">
        <v>23</v>
      </c>
      <c r="F4798" t="s">
        <v>24</v>
      </c>
      <c r="G4798" t="str">
        <f>IF(AND(data[[#This Row],[Partner]]="Yes", data[[#This Row],[Dependents]]="Yes"), "Both", IF(data[[#This Row],[Partner]]="Yes", "Partner", IF(data[[#This Row],[Dependents]]="Yes", "Dependent", "None")))</f>
        <v>Partner</v>
      </c>
      <c r="H4798">
        <v>55</v>
      </c>
      <c r="I4798" s="1">
        <f>data[[#This Row],[Tenure]]/12</f>
        <v>4.583333333333333</v>
      </c>
      <c r="J4798" t="s">
        <v>23</v>
      </c>
      <c r="K4798">
        <f>IF(data[[#This Row],[PhoneService]]="Yes",1,"")</f>
        <v>1</v>
      </c>
      <c r="L4798" t="s">
        <v>24</v>
      </c>
      <c r="M4798" t="str">
        <f>IF(data[[#This Row],[MultipleLines]]="Yes",1,"")</f>
        <v/>
      </c>
      <c r="N4798" t="s">
        <v>37</v>
      </c>
      <c r="O4798" t="s">
        <v>23</v>
      </c>
      <c r="P4798">
        <f>IF(data[[#This Row],[OnlineSecurity]]="Yes",1,"")</f>
        <v>1</v>
      </c>
      <c r="Q4798" t="s">
        <v>24</v>
      </c>
      <c r="R4798" t="str">
        <f>IF(data[[#This Row],[OnlineBackup]]="Yes",1,"")</f>
        <v/>
      </c>
      <c r="S4798" t="s">
        <v>24</v>
      </c>
      <c r="T4798" t="str">
        <f>IF(data[[#This Row],[DeviceProtection]]="Yes",1,"")</f>
        <v/>
      </c>
      <c r="U4798" t="s">
        <v>24</v>
      </c>
      <c r="V4798" t="str">
        <f>IF(data[[#This Row],[TechSupport]]="Yes",1,"")</f>
        <v/>
      </c>
      <c r="W4798" t="s">
        <v>23</v>
      </c>
      <c r="X4798">
        <f>IF(data[[#This Row],[StreamingTV]]="Yes",1,"")</f>
        <v>1</v>
      </c>
      <c r="Y4798" t="s">
        <v>23</v>
      </c>
      <c r="Z4798">
        <f>IF(data[[#This Row],[StreamingMovies]]="Yes",1,"")</f>
        <v>1</v>
      </c>
      <c r="AA4798" t="s">
        <v>31</v>
      </c>
      <c r="AB4798" t="s">
        <v>23</v>
      </c>
      <c r="AC4798" t="s">
        <v>28</v>
      </c>
      <c r="AD4798">
        <v>94.75</v>
      </c>
      <c r="AE4798">
        <v>5276.1</v>
      </c>
      <c r="AF4798">
        <v>0</v>
      </c>
      <c r="AG4798" s="2">
        <v>0</v>
      </c>
      <c r="AH4798" t="s">
        <v>24</v>
      </c>
      <c r="AI4798">
        <f t="shared" si="148"/>
        <v>0</v>
      </c>
      <c r="AJ4798">
        <f t="shared" si="149"/>
        <v>1</v>
      </c>
    </row>
    <row r="4799" spans="1:36" x14ac:dyDescent="0.35">
      <c r="A4799">
        <v>4798</v>
      </c>
      <c r="B4799" t="s">
        <v>4834</v>
      </c>
      <c r="C4799" t="s">
        <v>30</v>
      </c>
      <c r="D4799">
        <v>0</v>
      </c>
      <c r="E4799" t="s">
        <v>23</v>
      </c>
      <c r="F4799" t="s">
        <v>23</v>
      </c>
      <c r="G4799" t="str">
        <f>IF(AND(data[[#This Row],[Partner]]="Yes", data[[#This Row],[Dependents]]="Yes"), "Both", IF(data[[#This Row],[Partner]]="Yes", "Partner", IF(data[[#This Row],[Dependents]]="Yes", "Dependent", "None")))</f>
        <v>Both</v>
      </c>
      <c r="H4799">
        <v>72</v>
      </c>
      <c r="I4799" s="1">
        <f>data[[#This Row],[Tenure]]/12</f>
        <v>6</v>
      </c>
      <c r="J4799" t="s">
        <v>23</v>
      </c>
      <c r="K4799">
        <f>IF(data[[#This Row],[PhoneService]]="Yes",1,"")</f>
        <v>1</v>
      </c>
      <c r="L4799" t="s">
        <v>23</v>
      </c>
      <c r="M4799">
        <f>IF(data[[#This Row],[MultipleLines]]="Yes",1,"")</f>
        <v>1</v>
      </c>
      <c r="N4799" t="s">
        <v>37</v>
      </c>
      <c r="O4799" t="s">
        <v>23</v>
      </c>
      <c r="P4799">
        <f>IF(data[[#This Row],[OnlineSecurity]]="Yes",1,"")</f>
        <v>1</v>
      </c>
      <c r="Q4799" t="s">
        <v>23</v>
      </c>
      <c r="R4799">
        <f>IF(data[[#This Row],[OnlineBackup]]="Yes",1,"")</f>
        <v>1</v>
      </c>
      <c r="S4799" t="s">
        <v>23</v>
      </c>
      <c r="T4799">
        <f>IF(data[[#This Row],[DeviceProtection]]="Yes",1,"")</f>
        <v>1</v>
      </c>
      <c r="U4799" t="s">
        <v>23</v>
      </c>
      <c r="V4799">
        <f>IF(data[[#This Row],[TechSupport]]="Yes",1,"")</f>
        <v>1</v>
      </c>
      <c r="W4799" t="s">
        <v>23</v>
      </c>
      <c r="X4799">
        <f>IF(data[[#This Row],[StreamingTV]]="Yes",1,"")</f>
        <v>1</v>
      </c>
      <c r="Y4799" t="s">
        <v>23</v>
      </c>
      <c r="Z4799">
        <f>IF(data[[#This Row],[StreamingMovies]]="Yes",1,"")</f>
        <v>1</v>
      </c>
      <c r="AA4799" t="s">
        <v>47</v>
      </c>
      <c r="AB4799" t="s">
        <v>23</v>
      </c>
      <c r="AC4799" t="s">
        <v>40</v>
      </c>
      <c r="AD4799">
        <v>114.05</v>
      </c>
      <c r="AE4799">
        <v>8289.2000000000007</v>
      </c>
      <c r="AF4799">
        <v>2</v>
      </c>
      <c r="AG4799" s="2">
        <v>0</v>
      </c>
      <c r="AH4799" t="s">
        <v>24</v>
      </c>
      <c r="AI4799">
        <f t="shared" si="148"/>
        <v>0</v>
      </c>
      <c r="AJ4799">
        <f t="shared" si="149"/>
        <v>1</v>
      </c>
    </row>
    <row r="4800" spans="1:36" x14ac:dyDescent="0.35">
      <c r="A4800">
        <v>4799</v>
      </c>
      <c r="B4800" t="s">
        <v>4835</v>
      </c>
      <c r="C4800" t="s">
        <v>22</v>
      </c>
      <c r="D4800">
        <v>1</v>
      </c>
      <c r="E4800" t="s">
        <v>24</v>
      </c>
      <c r="F4800" t="s">
        <v>24</v>
      </c>
      <c r="G4800" t="str">
        <f>IF(AND(data[[#This Row],[Partner]]="Yes", data[[#This Row],[Dependents]]="Yes"), "Both", IF(data[[#This Row],[Partner]]="Yes", "Partner", IF(data[[#This Row],[Dependents]]="Yes", "Dependent", "None")))</f>
        <v>None</v>
      </c>
      <c r="H4800">
        <v>36</v>
      </c>
      <c r="I4800" s="1">
        <f>data[[#This Row],[Tenure]]/12</f>
        <v>3</v>
      </c>
      <c r="J4800" t="s">
        <v>23</v>
      </c>
      <c r="K4800">
        <f>IF(data[[#This Row],[PhoneService]]="Yes",1,"")</f>
        <v>1</v>
      </c>
      <c r="L4800" t="s">
        <v>23</v>
      </c>
      <c r="M4800">
        <f>IF(data[[#This Row],[MultipleLines]]="Yes",1,"")</f>
        <v>1</v>
      </c>
      <c r="N4800" t="s">
        <v>37</v>
      </c>
      <c r="O4800" t="s">
        <v>24</v>
      </c>
      <c r="P4800" t="str">
        <f>IF(data[[#This Row],[OnlineSecurity]]="Yes",1,"")</f>
        <v/>
      </c>
      <c r="Q4800" t="s">
        <v>24</v>
      </c>
      <c r="R4800" t="str">
        <f>IF(data[[#This Row],[OnlineBackup]]="Yes",1,"")</f>
        <v/>
      </c>
      <c r="S4800" t="s">
        <v>24</v>
      </c>
      <c r="T4800" t="str">
        <f>IF(data[[#This Row],[DeviceProtection]]="Yes",1,"")</f>
        <v/>
      </c>
      <c r="U4800" t="s">
        <v>24</v>
      </c>
      <c r="V4800" t="str">
        <f>IF(data[[#This Row],[TechSupport]]="Yes",1,"")</f>
        <v/>
      </c>
      <c r="W4800" t="s">
        <v>24</v>
      </c>
      <c r="X4800" t="str">
        <f>IF(data[[#This Row],[StreamingTV]]="Yes",1,"")</f>
        <v/>
      </c>
      <c r="Y4800" t="s">
        <v>24</v>
      </c>
      <c r="Z4800" t="str">
        <f>IF(data[[#This Row],[StreamingMovies]]="Yes",1,"")</f>
        <v/>
      </c>
      <c r="AA4800" t="s">
        <v>27</v>
      </c>
      <c r="AB4800" t="s">
        <v>23</v>
      </c>
      <c r="AC4800" t="s">
        <v>35</v>
      </c>
      <c r="AD4800">
        <v>74.900000000000006</v>
      </c>
      <c r="AE4800">
        <v>2659.45</v>
      </c>
      <c r="AF4800">
        <v>0</v>
      </c>
      <c r="AG4800" s="2">
        <v>0</v>
      </c>
      <c r="AH4800" t="s">
        <v>24</v>
      </c>
      <c r="AI4800">
        <f t="shared" si="148"/>
        <v>0</v>
      </c>
      <c r="AJ4800">
        <f t="shared" si="149"/>
        <v>1</v>
      </c>
    </row>
    <row r="4801" spans="1:36" x14ac:dyDescent="0.35">
      <c r="A4801">
        <v>4800</v>
      </c>
      <c r="B4801" t="s">
        <v>4836</v>
      </c>
      <c r="C4801" t="s">
        <v>22</v>
      </c>
      <c r="D4801">
        <v>0</v>
      </c>
      <c r="E4801" t="s">
        <v>23</v>
      </c>
      <c r="F4801" t="s">
        <v>23</v>
      </c>
      <c r="G4801" t="str">
        <f>IF(AND(data[[#This Row],[Partner]]="Yes", data[[#This Row],[Dependents]]="Yes"), "Both", IF(data[[#This Row],[Partner]]="Yes", "Partner", IF(data[[#This Row],[Dependents]]="Yes", "Dependent", "None")))</f>
        <v>Both</v>
      </c>
      <c r="H4801">
        <v>10</v>
      </c>
      <c r="I4801" s="1">
        <f>data[[#This Row],[Tenure]]/12</f>
        <v>0.83333333333333337</v>
      </c>
      <c r="J4801" t="s">
        <v>23</v>
      </c>
      <c r="K4801">
        <f>IF(data[[#This Row],[PhoneService]]="Yes",1,"")</f>
        <v>1</v>
      </c>
      <c r="L4801" t="s">
        <v>24</v>
      </c>
      <c r="M4801" t="str">
        <f>IF(data[[#This Row],[MultipleLines]]="Yes",1,"")</f>
        <v/>
      </c>
      <c r="N4801" t="s">
        <v>24</v>
      </c>
      <c r="O4801" t="s">
        <v>46</v>
      </c>
      <c r="P4801" t="str">
        <f>IF(data[[#This Row],[OnlineSecurity]]="Yes",1,"")</f>
        <v/>
      </c>
      <c r="Q4801" t="s">
        <v>46</v>
      </c>
      <c r="R4801" t="str">
        <f>IF(data[[#This Row],[OnlineBackup]]="Yes",1,"")</f>
        <v/>
      </c>
      <c r="S4801" t="s">
        <v>46</v>
      </c>
      <c r="T4801" t="str">
        <f>IF(data[[#This Row],[DeviceProtection]]="Yes",1,"")</f>
        <v/>
      </c>
      <c r="U4801" t="s">
        <v>46</v>
      </c>
      <c r="V4801" t="str">
        <f>IF(data[[#This Row],[TechSupport]]="Yes",1,"")</f>
        <v/>
      </c>
      <c r="W4801" t="s">
        <v>46</v>
      </c>
      <c r="X4801" t="str">
        <f>IF(data[[#This Row],[StreamingTV]]="Yes",1,"")</f>
        <v/>
      </c>
      <c r="Y4801" t="s">
        <v>46</v>
      </c>
      <c r="Z4801" t="str">
        <f>IF(data[[#This Row],[StreamingMovies]]="Yes",1,"")</f>
        <v/>
      </c>
      <c r="AA4801" t="s">
        <v>27</v>
      </c>
      <c r="AB4801" t="s">
        <v>23</v>
      </c>
      <c r="AC4801" t="s">
        <v>35</v>
      </c>
      <c r="AD4801">
        <v>19.8</v>
      </c>
      <c r="AE4801">
        <v>196.75</v>
      </c>
      <c r="AF4801">
        <v>0</v>
      </c>
      <c r="AG4801" s="2">
        <v>0</v>
      </c>
      <c r="AH4801" t="s">
        <v>24</v>
      </c>
      <c r="AI4801">
        <f t="shared" si="148"/>
        <v>0</v>
      </c>
      <c r="AJ4801">
        <f t="shared" si="149"/>
        <v>1</v>
      </c>
    </row>
    <row r="4802" spans="1:36" x14ac:dyDescent="0.35">
      <c r="A4802">
        <v>4801</v>
      </c>
      <c r="B4802" t="s">
        <v>4837</v>
      </c>
      <c r="C4802" t="s">
        <v>30</v>
      </c>
      <c r="D4802">
        <v>1</v>
      </c>
      <c r="E4802" t="s">
        <v>24</v>
      </c>
      <c r="F4802" t="s">
        <v>24</v>
      </c>
      <c r="G4802" t="str">
        <f>IF(AND(data[[#This Row],[Partner]]="Yes", data[[#This Row],[Dependents]]="Yes"), "Both", IF(data[[#This Row],[Partner]]="Yes", "Partner", IF(data[[#This Row],[Dependents]]="Yes", "Dependent", "None")))</f>
        <v>None</v>
      </c>
      <c r="H4802">
        <v>1</v>
      </c>
      <c r="I4802" s="1">
        <f>data[[#This Row],[Tenure]]/12</f>
        <v>8.3333333333333329E-2</v>
      </c>
      <c r="J4802" t="s">
        <v>23</v>
      </c>
      <c r="K4802">
        <f>IF(data[[#This Row],[PhoneService]]="Yes",1,"")</f>
        <v>1</v>
      </c>
      <c r="L4802" t="s">
        <v>23</v>
      </c>
      <c r="M4802">
        <f>IF(data[[#This Row],[MultipleLines]]="Yes",1,"")</f>
        <v>1</v>
      </c>
      <c r="N4802" t="s">
        <v>37</v>
      </c>
      <c r="O4802" t="s">
        <v>24</v>
      </c>
      <c r="P4802" t="str">
        <f>IF(data[[#This Row],[OnlineSecurity]]="Yes",1,"")</f>
        <v/>
      </c>
      <c r="Q4802" t="s">
        <v>24</v>
      </c>
      <c r="R4802" t="str">
        <f>IF(data[[#This Row],[OnlineBackup]]="Yes",1,"")</f>
        <v/>
      </c>
      <c r="S4802" t="s">
        <v>24</v>
      </c>
      <c r="T4802" t="str">
        <f>IF(data[[#This Row],[DeviceProtection]]="Yes",1,"")</f>
        <v/>
      </c>
      <c r="U4802" t="s">
        <v>24</v>
      </c>
      <c r="V4802" t="str">
        <f>IF(data[[#This Row],[TechSupport]]="Yes",1,"")</f>
        <v/>
      </c>
      <c r="W4802" t="s">
        <v>23</v>
      </c>
      <c r="X4802">
        <f>IF(data[[#This Row],[StreamingTV]]="Yes",1,"")</f>
        <v>1</v>
      </c>
      <c r="Y4802" t="s">
        <v>23</v>
      </c>
      <c r="Z4802">
        <f>IF(data[[#This Row],[StreamingMovies]]="Yes",1,"")</f>
        <v>1</v>
      </c>
      <c r="AA4802" t="s">
        <v>27</v>
      </c>
      <c r="AB4802" t="s">
        <v>23</v>
      </c>
      <c r="AC4802" t="s">
        <v>28</v>
      </c>
      <c r="AD4802">
        <v>94</v>
      </c>
      <c r="AE4802">
        <v>94</v>
      </c>
      <c r="AF4802">
        <v>0</v>
      </c>
      <c r="AG4802" s="2">
        <v>0</v>
      </c>
      <c r="AH4802" t="s">
        <v>23</v>
      </c>
      <c r="AI4802">
        <f t="shared" si="148"/>
        <v>1</v>
      </c>
      <c r="AJ4802" t="str">
        <f t="shared" si="149"/>
        <v/>
      </c>
    </row>
    <row r="4803" spans="1:36" x14ac:dyDescent="0.35">
      <c r="A4803">
        <v>4802</v>
      </c>
      <c r="B4803" t="s">
        <v>4838</v>
      </c>
      <c r="C4803" t="s">
        <v>22</v>
      </c>
      <c r="D4803">
        <v>0</v>
      </c>
      <c r="E4803" t="s">
        <v>23</v>
      </c>
      <c r="F4803" t="s">
        <v>23</v>
      </c>
      <c r="G4803" t="str">
        <f>IF(AND(data[[#This Row],[Partner]]="Yes", data[[#This Row],[Dependents]]="Yes"), "Both", IF(data[[#This Row],[Partner]]="Yes", "Partner", IF(data[[#This Row],[Dependents]]="Yes", "Dependent", "None")))</f>
        <v>Both</v>
      </c>
      <c r="H4803">
        <v>72</v>
      </c>
      <c r="I4803" s="1">
        <f>data[[#This Row],[Tenure]]/12</f>
        <v>6</v>
      </c>
      <c r="J4803" t="s">
        <v>23</v>
      </c>
      <c r="K4803">
        <f>IF(data[[#This Row],[PhoneService]]="Yes",1,"")</f>
        <v>1</v>
      </c>
      <c r="L4803" t="s">
        <v>23</v>
      </c>
      <c r="M4803">
        <f>IF(data[[#This Row],[MultipleLines]]="Yes",1,"")</f>
        <v>1</v>
      </c>
      <c r="N4803" t="s">
        <v>26</v>
      </c>
      <c r="O4803" t="s">
        <v>23</v>
      </c>
      <c r="P4803">
        <f>IF(data[[#This Row],[OnlineSecurity]]="Yes",1,"")</f>
        <v>1</v>
      </c>
      <c r="Q4803" t="s">
        <v>23</v>
      </c>
      <c r="R4803">
        <f>IF(data[[#This Row],[OnlineBackup]]="Yes",1,"")</f>
        <v>1</v>
      </c>
      <c r="S4803" t="s">
        <v>23</v>
      </c>
      <c r="T4803">
        <f>IF(data[[#This Row],[DeviceProtection]]="Yes",1,"")</f>
        <v>1</v>
      </c>
      <c r="U4803" t="s">
        <v>23</v>
      </c>
      <c r="V4803">
        <f>IF(data[[#This Row],[TechSupport]]="Yes",1,"")</f>
        <v>1</v>
      </c>
      <c r="W4803" t="s">
        <v>24</v>
      </c>
      <c r="X4803" t="str">
        <f>IF(data[[#This Row],[StreamingTV]]="Yes",1,"")</f>
        <v/>
      </c>
      <c r="Y4803" t="s">
        <v>23</v>
      </c>
      <c r="Z4803">
        <f>IF(data[[#This Row],[StreamingMovies]]="Yes",1,"")</f>
        <v>1</v>
      </c>
      <c r="AA4803" t="s">
        <v>47</v>
      </c>
      <c r="AB4803" t="s">
        <v>24</v>
      </c>
      <c r="AC4803" t="s">
        <v>35</v>
      </c>
      <c r="AD4803">
        <v>80.849999999999994</v>
      </c>
      <c r="AE4803">
        <v>5824.75</v>
      </c>
      <c r="AF4803">
        <v>0</v>
      </c>
      <c r="AG4803" s="2">
        <v>0</v>
      </c>
      <c r="AH4803" t="s">
        <v>24</v>
      </c>
      <c r="AI4803">
        <f t="shared" ref="AI4803:AI4866" si="150">IF(AH4803="Yes",1,0)</f>
        <v>0</v>
      </c>
      <c r="AJ4803">
        <f t="shared" ref="AJ4803:AJ4866" si="151">IF(AH4803="No",1,"")</f>
        <v>1</v>
      </c>
    </row>
    <row r="4804" spans="1:36" x14ac:dyDescent="0.35">
      <c r="A4804">
        <v>4803</v>
      </c>
      <c r="B4804" t="s">
        <v>4839</v>
      </c>
      <c r="C4804" t="s">
        <v>22</v>
      </c>
      <c r="D4804">
        <v>0</v>
      </c>
      <c r="E4804" t="s">
        <v>24</v>
      </c>
      <c r="F4804" t="s">
        <v>24</v>
      </c>
      <c r="G4804" t="str">
        <f>IF(AND(data[[#This Row],[Partner]]="Yes", data[[#This Row],[Dependents]]="Yes"), "Both", IF(data[[#This Row],[Partner]]="Yes", "Partner", IF(data[[#This Row],[Dependents]]="Yes", "Dependent", "None")))</f>
        <v>None</v>
      </c>
      <c r="H4804">
        <v>28</v>
      </c>
      <c r="I4804" s="1">
        <f>data[[#This Row],[Tenure]]/12</f>
        <v>2.3333333333333335</v>
      </c>
      <c r="J4804" t="s">
        <v>23</v>
      </c>
      <c r="K4804">
        <f>IF(data[[#This Row],[PhoneService]]="Yes",1,"")</f>
        <v>1</v>
      </c>
      <c r="L4804" t="s">
        <v>24</v>
      </c>
      <c r="M4804" t="str">
        <f>IF(data[[#This Row],[MultipleLines]]="Yes",1,"")</f>
        <v/>
      </c>
      <c r="N4804" t="s">
        <v>26</v>
      </c>
      <c r="O4804" t="s">
        <v>24</v>
      </c>
      <c r="P4804" t="str">
        <f>IF(data[[#This Row],[OnlineSecurity]]="Yes",1,"")</f>
        <v/>
      </c>
      <c r="Q4804" t="s">
        <v>23</v>
      </c>
      <c r="R4804">
        <f>IF(data[[#This Row],[OnlineBackup]]="Yes",1,"")</f>
        <v>1</v>
      </c>
      <c r="S4804" t="s">
        <v>24</v>
      </c>
      <c r="T4804" t="str">
        <f>IF(data[[#This Row],[DeviceProtection]]="Yes",1,"")</f>
        <v/>
      </c>
      <c r="U4804" t="s">
        <v>23</v>
      </c>
      <c r="V4804">
        <f>IF(data[[#This Row],[TechSupport]]="Yes",1,"")</f>
        <v>1</v>
      </c>
      <c r="W4804" t="s">
        <v>24</v>
      </c>
      <c r="X4804" t="str">
        <f>IF(data[[#This Row],[StreamingTV]]="Yes",1,"")</f>
        <v/>
      </c>
      <c r="Y4804" t="s">
        <v>24</v>
      </c>
      <c r="Z4804" t="str">
        <f>IF(data[[#This Row],[StreamingMovies]]="Yes",1,"")</f>
        <v/>
      </c>
      <c r="AA4804" t="s">
        <v>27</v>
      </c>
      <c r="AB4804" t="s">
        <v>24</v>
      </c>
      <c r="AC4804" t="s">
        <v>35</v>
      </c>
      <c r="AD4804">
        <v>54.65</v>
      </c>
      <c r="AE4804">
        <v>1517.5</v>
      </c>
      <c r="AF4804">
        <v>0</v>
      </c>
      <c r="AG4804" s="2">
        <v>0</v>
      </c>
      <c r="AH4804" t="s">
        <v>24</v>
      </c>
      <c r="AI4804">
        <f t="shared" si="150"/>
        <v>0</v>
      </c>
      <c r="AJ4804">
        <f t="shared" si="151"/>
        <v>1</v>
      </c>
    </row>
    <row r="4805" spans="1:36" x14ac:dyDescent="0.35">
      <c r="A4805">
        <v>4804</v>
      </c>
      <c r="B4805" t="s">
        <v>4840</v>
      </c>
      <c r="C4805" t="s">
        <v>30</v>
      </c>
      <c r="D4805">
        <v>0</v>
      </c>
      <c r="E4805" t="s">
        <v>23</v>
      </c>
      <c r="F4805" t="s">
        <v>24</v>
      </c>
      <c r="G4805" t="str">
        <f>IF(AND(data[[#This Row],[Partner]]="Yes", data[[#This Row],[Dependents]]="Yes"), "Both", IF(data[[#This Row],[Partner]]="Yes", "Partner", IF(data[[#This Row],[Dependents]]="Yes", "Dependent", "None")))</f>
        <v>Partner</v>
      </c>
      <c r="H4805">
        <v>38</v>
      </c>
      <c r="I4805" s="1">
        <f>data[[#This Row],[Tenure]]/12</f>
        <v>3.1666666666666665</v>
      </c>
      <c r="J4805" t="s">
        <v>23</v>
      </c>
      <c r="K4805">
        <f>IF(data[[#This Row],[PhoneService]]="Yes",1,"")</f>
        <v>1</v>
      </c>
      <c r="L4805" t="s">
        <v>23</v>
      </c>
      <c r="M4805">
        <f>IF(data[[#This Row],[MultipleLines]]="Yes",1,"")</f>
        <v>1</v>
      </c>
      <c r="N4805" t="s">
        <v>37</v>
      </c>
      <c r="O4805" t="s">
        <v>23</v>
      </c>
      <c r="P4805">
        <f>IF(data[[#This Row],[OnlineSecurity]]="Yes",1,"")</f>
        <v>1</v>
      </c>
      <c r="Q4805" t="s">
        <v>24</v>
      </c>
      <c r="R4805" t="str">
        <f>IF(data[[#This Row],[OnlineBackup]]="Yes",1,"")</f>
        <v/>
      </c>
      <c r="S4805" t="s">
        <v>24</v>
      </c>
      <c r="T4805" t="str">
        <f>IF(data[[#This Row],[DeviceProtection]]="Yes",1,"")</f>
        <v/>
      </c>
      <c r="U4805" t="s">
        <v>24</v>
      </c>
      <c r="V4805" t="str">
        <f>IF(data[[#This Row],[TechSupport]]="Yes",1,"")</f>
        <v/>
      </c>
      <c r="W4805" t="s">
        <v>23</v>
      </c>
      <c r="X4805">
        <f>IF(data[[#This Row],[StreamingTV]]="Yes",1,"")</f>
        <v>1</v>
      </c>
      <c r="Y4805" t="s">
        <v>24</v>
      </c>
      <c r="Z4805" t="str">
        <f>IF(data[[#This Row],[StreamingMovies]]="Yes",1,"")</f>
        <v/>
      </c>
      <c r="AA4805" t="s">
        <v>27</v>
      </c>
      <c r="AB4805" t="s">
        <v>24</v>
      </c>
      <c r="AC4805" t="s">
        <v>35</v>
      </c>
      <c r="AD4805">
        <v>91.7</v>
      </c>
      <c r="AE4805">
        <v>3479.05</v>
      </c>
      <c r="AF4805">
        <v>0</v>
      </c>
      <c r="AG4805" s="2">
        <v>0</v>
      </c>
      <c r="AH4805" t="s">
        <v>24</v>
      </c>
      <c r="AI4805">
        <f t="shared" si="150"/>
        <v>0</v>
      </c>
      <c r="AJ4805">
        <f t="shared" si="151"/>
        <v>1</v>
      </c>
    </row>
    <row r="4806" spans="1:36" x14ac:dyDescent="0.35">
      <c r="A4806">
        <v>4805</v>
      </c>
      <c r="B4806" t="s">
        <v>4841</v>
      </c>
      <c r="C4806" t="s">
        <v>22</v>
      </c>
      <c r="D4806">
        <v>0</v>
      </c>
      <c r="E4806" t="s">
        <v>24</v>
      </c>
      <c r="F4806" t="s">
        <v>24</v>
      </c>
      <c r="G4806" t="str">
        <f>IF(AND(data[[#This Row],[Partner]]="Yes", data[[#This Row],[Dependents]]="Yes"), "Both", IF(data[[#This Row],[Partner]]="Yes", "Partner", IF(data[[#This Row],[Dependents]]="Yes", "Dependent", "None")))</f>
        <v>None</v>
      </c>
      <c r="H4806">
        <v>61</v>
      </c>
      <c r="I4806" s="1">
        <f>data[[#This Row],[Tenure]]/12</f>
        <v>5.083333333333333</v>
      </c>
      <c r="J4806" t="s">
        <v>23</v>
      </c>
      <c r="K4806">
        <f>IF(data[[#This Row],[PhoneService]]="Yes",1,"")</f>
        <v>1</v>
      </c>
      <c r="L4806" t="s">
        <v>23</v>
      </c>
      <c r="M4806">
        <f>IF(data[[#This Row],[MultipleLines]]="Yes",1,"")</f>
        <v>1</v>
      </c>
      <c r="N4806" t="s">
        <v>37</v>
      </c>
      <c r="O4806" t="s">
        <v>23</v>
      </c>
      <c r="P4806">
        <f>IF(data[[#This Row],[OnlineSecurity]]="Yes",1,"")</f>
        <v>1</v>
      </c>
      <c r="Q4806" t="s">
        <v>23</v>
      </c>
      <c r="R4806">
        <f>IF(data[[#This Row],[OnlineBackup]]="Yes",1,"")</f>
        <v>1</v>
      </c>
      <c r="S4806" t="s">
        <v>23</v>
      </c>
      <c r="T4806">
        <f>IF(data[[#This Row],[DeviceProtection]]="Yes",1,"")</f>
        <v>1</v>
      </c>
      <c r="U4806" t="s">
        <v>23</v>
      </c>
      <c r="V4806">
        <f>IF(data[[#This Row],[TechSupport]]="Yes",1,"")</f>
        <v>1</v>
      </c>
      <c r="W4806" t="s">
        <v>23</v>
      </c>
      <c r="X4806">
        <f>IF(data[[#This Row],[StreamingTV]]="Yes",1,"")</f>
        <v>1</v>
      </c>
      <c r="Y4806" t="s">
        <v>23</v>
      </c>
      <c r="Z4806">
        <f>IF(data[[#This Row],[StreamingMovies]]="Yes",1,"")</f>
        <v>1</v>
      </c>
      <c r="AA4806" t="s">
        <v>31</v>
      </c>
      <c r="AB4806" t="s">
        <v>23</v>
      </c>
      <c r="AC4806" t="s">
        <v>28</v>
      </c>
      <c r="AD4806">
        <v>118.6</v>
      </c>
      <c r="AE4806">
        <v>7365.7</v>
      </c>
      <c r="AF4806">
        <v>0</v>
      </c>
      <c r="AG4806" s="2">
        <v>0</v>
      </c>
      <c r="AH4806" t="s">
        <v>24</v>
      </c>
      <c r="AI4806">
        <f t="shared" si="150"/>
        <v>0</v>
      </c>
      <c r="AJ4806">
        <f t="shared" si="151"/>
        <v>1</v>
      </c>
    </row>
    <row r="4807" spans="1:36" x14ac:dyDescent="0.35">
      <c r="A4807">
        <v>4806</v>
      </c>
      <c r="B4807" t="s">
        <v>4842</v>
      </c>
      <c r="C4807" t="s">
        <v>30</v>
      </c>
      <c r="D4807">
        <v>0</v>
      </c>
      <c r="E4807" t="s">
        <v>23</v>
      </c>
      <c r="F4807" t="s">
        <v>23</v>
      </c>
      <c r="G4807" t="str">
        <f>IF(AND(data[[#This Row],[Partner]]="Yes", data[[#This Row],[Dependents]]="Yes"), "Both", IF(data[[#This Row],[Partner]]="Yes", "Partner", IF(data[[#This Row],[Dependents]]="Yes", "Dependent", "None")))</f>
        <v>Both</v>
      </c>
      <c r="H4807">
        <v>52</v>
      </c>
      <c r="I4807" s="1">
        <f>data[[#This Row],[Tenure]]/12</f>
        <v>4.333333333333333</v>
      </c>
      <c r="J4807" t="s">
        <v>23</v>
      </c>
      <c r="K4807">
        <f>IF(data[[#This Row],[PhoneService]]="Yes",1,"")</f>
        <v>1</v>
      </c>
      <c r="L4807" t="s">
        <v>23</v>
      </c>
      <c r="M4807">
        <f>IF(data[[#This Row],[MultipleLines]]="Yes",1,"")</f>
        <v>1</v>
      </c>
      <c r="N4807" t="s">
        <v>24</v>
      </c>
      <c r="O4807" t="s">
        <v>46</v>
      </c>
      <c r="P4807" t="str">
        <f>IF(data[[#This Row],[OnlineSecurity]]="Yes",1,"")</f>
        <v/>
      </c>
      <c r="Q4807" t="s">
        <v>46</v>
      </c>
      <c r="R4807" t="str">
        <f>IF(data[[#This Row],[OnlineBackup]]="Yes",1,"")</f>
        <v/>
      </c>
      <c r="S4807" t="s">
        <v>46</v>
      </c>
      <c r="T4807" t="str">
        <f>IF(data[[#This Row],[DeviceProtection]]="Yes",1,"")</f>
        <v/>
      </c>
      <c r="U4807" t="s">
        <v>46</v>
      </c>
      <c r="V4807" t="str">
        <f>IF(data[[#This Row],[TechSupport]]="Yes",1,"")</f>
        <v/>
      </c>
      <c r="W4807" t="s">
        <v>46</v>
      </c>
      <c r="X4807" t="str">
        <f>IF(data[[#This Row],[StreamingTV]]="Yes",1,"")</f>
        <v/>
      </c>
      <c r="Y4807" t="s">
        <v>46</v>
      </c>
      <c r="Z4807" t="str">
        <f>IF(data[[#This Row],[StreamingMovies]]="Yes",1,"")</f>
        <v/>
      </c>
      <c r="AA4807" t="s">
        <v>47</v>
      </c>
      <c r="AB4807" t="s">
        <v>24</v>
      </c>
      <c r="AC4807" t="s">
        <v>32</v>
      </c>
      <c r="AD4807">
        <v>24.55</v>
      </c>
      <c r="AE4807">
        <v>1331.05</v>
      </c>
      <c r="AF4807">
        <v>0</v>
      </c>
      <c r="AG4807" s="2">
        <v>0</v>
      </c>
      <c r="AH4807" t="s">
        <v>24</v>
      </c>
      <c r="AI4807">
        <f t="shared" si="150"/>
        <v>0</v>
      </c>
      <c r="AJ4807">
        <f t="shared" si="151"/>
        <v>1</v>
      </c>
    </row>
    <row r="4808" spans="1:36" x14ac:dyDescent="0.35">
      <c r="A4808">
        <v>4807</v>
      </c>
      <c r="B4808" t="s">
        <v>4843</v>
      </c>
      <c r="C4808" t="s">
        <v>30</v>
      </c>
      <c r="D4808">
        <v>0</v>
      </c>
      <c r="E4808" t="s">
        <v>24</v>
      </c>
      <c r="F4808" t="s">
        <v>24</v>
      </c>
      <c r="G4808" t="str">
        <f>IF(AND(data[[#This Row],[Partner]]="Yes", data[[#This Row],[Dependents]]="Yes"), "Both", IF(data[[#This Row],[Partner]]="Yes", "Partner", IF(data[[#This Row],[Dependents]]="Yes", "Dependent", "None")))</f>
        <v>None</v>
      </c>
      <c r="H4808">
        <v>67</v>
      </c>
      <c r="I4808" s="1">
        <f>data[[#This Row],[Tenure]]/12</f>
        <v>5.583333333333333</v>
      </c>
      <c r="J4808" t="s">
        <v>23</v>
      </c>
      <c r="K4808">
        <f>IF(data[[#This Row],[PhoneService]]="Yes",1,"")</f>
        <v>1</v>
      </c>
      <c r="L4808" t="s">
        <v>24</v>
      </c>
      <c r="M4808" t="str">
        <f>IF(data[[#This Row],[MultipleLines]]="Yes",1,"")</f>
        <v/>
      </c>
      <c r="N4808" t="s">
        <v>24</v>
      </c>
      <c r="O4808" t="s">
        <v>46</v>
      </c>
      <c r="P4808" t="str">
        <f>IF(data[[#This Row],[OnlineSecurity]]="Yes",1,"")</f>
        <v/>
      </c>
      <c r="Q4808" t="s">
        <v>46</v>
      </c>
      <c r="R4808" t="str">
        <f>IF(data[[#This Row],[OnlineBackup]]="Yes",1,"")</f>
        <v/>
      </c>
      <c r="S4808" t="s">
        <v>46</v>
      </c>
      <c r="T4808" t="str">
        <f>IF(data[[#This Row],[DeviceProtection]]="Yes",1,"")</f>
        <v/>
      </c>
      <c r="U4808" t="s">
        <v>46</v>
      </c>
      <c r="V4808" t="str">
        <f>IF(data[[#This Row],[TechSupport]]="Yes",1,"")</f>
        <v/>
      </c>
      <c r="W4808" t="s">
        <v>46</v>
      </c>
      <c r="X4808" t="str">
        <f>IF(data[[#This Row],[StreamingTV]]="Yes",1,"")</f>
        <v/>
      </c>
      <c r="Y4808" t="s">
        <v>46</v>
      </c>
      <c r="Z4808" t="str">
        <f>IF(data[[#This Row],[StreamingMovies]]="Yes",1,"")</f>
        <v/>
      </c>
      <c r="AA4808" t="s">
        <v>31</v>
      </c>
      <c r="AB4808" t="s">
        <v>23</v>
      </c>
      <c r="AC4808" t="s">
        <v>32</v>
      </c>
      <c r="AD4808">
        <v>19.45</v>
      </c>
      <c r="AE4808">
        <v>1195.95</v>
      </c>
      <c r="AF4808">
        <v>0</v>
      </c>
      <c r="AG4808" s="2">
        <v>0</v>
      </c>
      <c r="AH4808" t="s">
        <v>24</v>
      </c>
      <c r="AI4808">
        <f t="shared" si="150"/>
        <v>0</v>
      </c>
      <c r="AJ4808">
        <f t="shared" si="151"/>
        <v>1</v>
      </c>
    </row>
    <row r="4809" spans="1:36" x14ac:dyDescent="0.35">
      <c r="A4809">
        <v>4808</v>
      </c>
      <c r="B4809" t="s">
        <v>4844</v>
      </c>
      <c r="C4809" t="s">
        <v>22</v>
      </c>
      <c r="D4809">
        <v>0</v>
      </c>
      <c r="E4809" t="s">
        <v>24</v>
      </c>
      <c r="F4809" t="s">
        <v>23</v>
      </c>
      <c r="G4809" t="str">
        <f>IF(AND(data[[#This Row],[Partner]]="Yes", data[[#This Row],[Dependents]]="Yes"), "Both", IF(data[[#This Row],[Partner]]="Yes", "Partner", IF(data[[#This Row],[Dependents]]="Yes", "Dependent", "None")))</f>
        <v>Dependent</v>
      </c>
      <c r="H4809">
        <v>34</v>
      </c>
      <c r="I4809" s="1">
        <f>data[[#This Row],[Tenure]]/12</f>
        <v>2.8333333333333335</v>
      </c>
      <c r="J4809" t="s">
        <v>23</v>
      </c>
      <c r="K4809">
        <f>IF(data[[#This Row],[PhoneService]]="Yes",1,"")</f>
        <v>1</v>
      </c>
      <c r="L4809" t="s">
        <v>23</v>
      </c>
      <c r="M4809">
        <f>IF(data[[#This Row],[MultipleLines]]="Yes",1,"")</f>
        <v>1</v>
      </c>
      <c r="N4809" t="s">
        <v>37</v>
      </c>
      <c r="O4809" t="s">
        <v>23</v>
      </c>
      <c r="P4809">
        <f>IF(data[[#This Row],[OnlineSecurity]]="Yes",1,"")</f>
        <v>1</v>
      </c>
      <c r="Q4809" t="s">
        <v>23</v>
      </c>
      <c r="R4809">
        <f>IF(data[[#This Row],[OnlineBackup]]="Yes",1,"")</f>
        <v>1</v>
      </c>
      <c r="S4809" t="s">
        <v>23</v>
      </c>
      <c r="T4809">
        <f>IF(data[[#This Row],[DeviceProtection]]="Yes",1,"")</f>
        <v>1</v>
      </c>
      <c r="U4809" t="s">
        <v>23</v>
      </c>
      <c r="V4809">
        <f>IF(data[[#This Row],[TechSupport]]="Yes",1,"")</f>
        <v>1</v>
      </c>
      <c r="W4809" t="s">
        <v>23</v>
      </c>
      <c r="X4809">
        <f>IF(data[[#This Row],[StreamingTV]]="Yes",1,"")</f>
        <v>1</v>
      </c>
      <c r="Y4809" t="s">
        <v>23</v>
      </c>
      <c r="Z4809">
        <f>IF(data[[#This Row],[StreamingMovies]]="Yes",1,"")</f>
        <v>1</v>
      </c>
      <c r="AA4809" t="s">
        <v>47</v>
      </c>
      <c r="AB4809" t="s">
        <v>23</v>
      </c>
      <c r="AC4809" t="s">
        <v>40</v>
      </c>
      <c r="AD4809">
        <v>116.15</v>
      </c>
      <c r="AE4809">
        <v>3946.9</v>
      </c>
      <c r="AF4809">
        <v>0</v>
      </c>
      <c r="AG4809" s="2">
        <v>0</v>
      </c>
      <c r="AH4809" t="s">
        <v>24</v>
      </c>
      <c r="AI4809">
        <f t="shared" si="150"/>
        <v>0</v>
      </c>
      <c r="AJ4809">
        <f t="shared" si="151"/>
        <v>1</v>
      </c>
    </row>
    <row r="4810" spans="1:36" x14ac:dyDescent="0.35">
      <c r="A4810">
        <v>4809</v>
      </c>
      <c r="B4810" t="s">
        <v>4845</v>
      </c>
      <c r="C4810" t="s">
        <v>22</v>
      </c>
      <c r="D4810">
        <v>0</v>
      </c>
      <c r="E4810" t="s">
        <v>24</v>
      </c>
      <c r="F4810" t="s">
        <v>24</v>
      </c>
      <c r="G4810" t="str">
        <f>IF(AND(data[[#This Row],[Partner]]="Yes", data[[#This Row],[Dependents]]="Yes"), "Both", IF(data[[#This Row],[Partner]]="Yes", "Partner", IF(data[[#This Row],[Dependents]]="Yes", "Dependent", "None")))</f>
        <v>None</v>
      </c>
      <c r="H4810">
        <v>54</v>
      </c>
      <c r="I4810" s="1">
        <f>data[[#This Row],[Tenure]]/12</f>
        <v>4.5</v>
      </c>
      <c r="J4810" t="s">
        <v>23</v>
      </c>
      <c r="K4810">
        <f>IF(data[[#This Row],[PhoneService]]="Yes",1,"")</f>
        <v>1</v>
      </c>
      <c r="L4810" t="s">
        <v>24</v>
      </c>
      <c r="M4810" t="str">
        <f>IF(data[[#This Row],[MultipleLines]]="Yes",1,"")</f>
        <v/>
      </c>
      <c r="N4810" t="s">
        <v>26</v>
      </c>
      <c r="O4810" t="s">
        <v>23</v>
      </c>
      <c r="P4810">
        <f>IF(data[[#This Row],[OnlineSecurity]]="Yes",1,"")</f>
        <v>1</v>
      </c>
      <c r="Q4810" t="s">
        <v>24</v>
      </c>
      <c r="R4810" t="str">
        <f>IF(data[[#This Row],[OnlineBackup]]="Yes",1,"")</f>
        <v/>
      </c>
      <c r="S4810" t="s">
        <v>23</v>
      </c>
      <c r="T4810">
        <f>IF(data[[#This Row],[DeviceProtection]]="Yes",1,"")</f>
        <v>1</v>
      </c>
      <c r="U4810" t="s">
        <v>23</v>
      </c>
      <c r="V4810">
        <f>IF(data[[#This Row],[TechSupport]]="Yes",1,"")</f>
        <v>1</v>
      </c>
      <c r="W4810" t="s">
        <v>23</v>
      </c>
      <c r="X4810">
        <f>IF(data[[#This Row],[StreamingTV]]="Yes",1,"")</f>
        <v>1</v>
      </c>
      <c r="Y4810" t="s">
        <v>23</v>
      </c>
      <c r="Z4810">
        <f>IF(data[[#This Row],[StreamingMovies]]="Yes",1,"")</f>
        <v>1</v>
      </c>
      <c r="AA4810" t="s">
        <v>47</v>
      </c>
      <c r="AB4810" t="s">
        <v>24</v>
      </c>
      <c r="AC4810" t="s">
        <v>28</v>
      </c>
      <c r="AD4810">
        <v>80.599999999999994</v>
      </c>
      <c r="AE4810">
        <v>4299.95</v>
      </c>
      <c r="AF4810">
        <v>0</v>
      </c>
      <c r="AG4810" s="2">
        <v>0</v>
      </c>
      <c r="AH4810" t="s">
        <v>24</v>
      </c>
      <c r="AI4810">
        <f t="shared" si="150"/>
        <v>0</v>
      </c>
      <c r="AJ4810">
        <f t="shared" si="151"/>
        <v>1</v>
      </c>
    </row>
    <row r="4811" spans="1:36" x14ac:dyDescent="0.35">
      <c r="A4811">
        <v>4810</v>
      </c>
      <c r="B4811" t="s">
        <v>4846</v>
      </c>
      <c r="C4811" t="s">
        <v>22</v>
      </c>
      <c r="D4811">
        <v>0</v>
      </c>
      <c r="E4811" t="s">
        <v>23</v>
      </c>
      <c r="F4811" t="s">
        <v>24</v>
      </c>
      <c r="G4811" t="str">
        <f>IF(AND(data[[#This Row],[Partner]]="Yes", data[[#This Row],[Dependents]]="Yes"), "Both", IF(data[[#This Row],[Partner]]="Yes", "Partner", IF(data[[#This Row],[Dependents]]="Yes", "Dependent", "None")))</f>
        <v>Partner</v>
      </c>
      <c r="H4811">
        <v>1</v>
      </c>
      <c r="I4811" s="1">
        <f>data[[#This Row],[Tenure]]/12</f>
        <v>8.3333333333333329E-2</v>
      </c>
      <c r="J4811" t="s">
        <v>23</v>
      </c>
      <c r="K4811">
        <f>IF(data[[#This Row],[PhoneService]]="Yes",1,"")</f>
        <v>1</v>
      </c>
      <c r="L4811" t="s">
        <v>24</v>
      </c>
      <c r="M4811" t="str">
        <f>IF(data[[#This Row],[MultipleLines]]="Yes",1,"")</f>
        <v/>
      </c>
      <c r="N4811" t="s">
        <v>24</v>
      </c>
      <c r="O4811" t="s">
        <v>46</v>
      </c>
      <c r="P4811" t="str">
        <f>IF(data[[#This Row],[OnlineSecurity]]="Yes",1,"")</f>
        <v/>
      </c>
      <c r="Q4811" t="s">
        <v>46</v>
      </c>
      <c r="R4811" t="str">
        <f>IF(data[[#This Row],[OnlineBackup]]="Yes",1,"")</f>
        <v/>
      </c>
      <c r="S4811" t="s">
        <v>46</v>
      </c>
      <c r="T4811" t="str">
        <f>IF(data[[#This Row],[DeviceProtection]]="Yes",1,"")</f>
        <v/>
      </c>
      <c r="U4811" t="s">
        <v>46</v>
      </c>
      <c r="V4811" t="str">
        <f>IF(data[[#This Row],[TechSupport]]="Yes",1,"")</f>
        <v/>
      </c>
      <c r="W4811" t="s">
        <v>46</v>
      </c>
      <c r="X4811" t="str">
        <f>IF(data[[#This Row],[StreamingTV]]="Yes",1,"")</f>
        <v/>
      </c>
      <c r="Y4811" t="s">
        <v>46</v>
      </c>
      <c r="Z4811" t="str">
        <f>IF(data[[#This Row],[StreamingMovies]]="Yes",1,"")</f>
        <v/>
      </c>
      <c r="AA4811" t="s">
        <v>27</v>
      </c>
      <c r="AB4811" t="s">
        <v>23</v>
      </c>
      <c r="AC4811" t="s">
        <v>35</v>
      </c>
      <c r="AD4811">
        <v>20.3</v>
      </c>
      <c r="AE4811">
        <v>20.3</v>
      </c>
      <c r="AF4811">
        <v>0</v>
      </c>
      <c r="AG4811" s="2">
        <v>0</v>
      </c>
      <c r="AH4811" t="s">
        <v>24</v>
      </c>
      <c r="AI4811">
        <f t="shared" si="150"/>
        <v>0</v>
      </c>
      <c r="AJ4811">
        <f t="shared" si="151"/>
        <v>1</v>
      </c>
    </row>
    <row r="4812" spans="1:36" x14ac:dyDescent="0.35">
      <c r="A4812">
        <v>4811</v>
      </c>
      <c r="B4812" t="s">
        <v>4847</v>
      </c>
      <c r="C4812" t="s">
        <v>22</v>
      </c>
      <c r="D4812">
        <v>1</v>
      </c>
      <c r="E4812" t="s">
        <v>24</v>
      </c>
      <c r="F4812" t="s">
        <v>24</v>
      </c>
      <c r="G4812" t="str">
        <f>IF(AND(data[[#This Row],[Partner]]="Yes", data[[#This Row],[Dependents]]="Yes"), "Both", IF(data[[#This Row],[Partner]]="Yes", "Partner", IF(data[[#This Row],[Dependents]]="Yes", "Dependent", "None")))</f>
        <v>None</v>
      </c>
      <c r="H4812">
        <v>15</v>
      </c>
      <c r="I4812" s="1">
        <f>data[[#This Row],[Tenure]]/12</f>
        <v>1.25</v>
      </c>
      <c r="J4812" t="s">
        <v>23</v>
      </c>
      <c r="K4812">
        <f>IF(data[[#This Row],[PhoneService]]="Yes",1,"")</f>
        <v>1</v>
      </c>
      <c r="L4812" t="s">
        <v>23</v>
      </c>
      <c r="M4812">
        <f>IF(data[[#This Row],[MultipleLines]]="Yes",1,"")</f>
        <v>1</v>
      </c>
      <c r="N4812" t="s">
        <v>37</v>
      </c>
      <c r="O4812" t="s">
        <v>24</v>
      </c>
      <c r="P4812" t="str">
        <f>IF(data[[#This Row],[OnlineSecurity]]="Yes",1,"")</f>
        <v/>
      </c>
      <c r="Q4812" t="s">
        <v>23</v>
      </c>
      <c r="R4812">
        <f>IF(data[[#This Row],[OnlineBackup]]="Yes",1,"")</f>
        <v>1</v>
      </c>
      <c r="S4812" t="s">
        <v>24</v>
      </c>
      <c r="T4812" t="str">
        <f>IF(data[[#This Row],[DeviceProtection]]="Yes",1,"")</f>
        <v/>
      </c>
      <c r="U4812" t="s">
        <v>24</v>
      </c>
      <c r="V4812" t="str">
        <f>IF(data[[#This Row],[TechSupport]]="Yes",1,"")</f>
        <v/>
      </c>
      <c r="W4812" t="s">
        <v>24</v>
      </c>
      <c r="X4812" t="str">
        <f>IF(data[[#This Row],[StreamingTV]]="Yes",1,"")</f>
        <v/>
      </c>
      <c r="Y4812" t="s">
        <v>23</v>
      </c>
      <c r="Z4812">
        <f>IF(data[[#This Row],[StreamingMovies]]="Yes",1,"")</f>
        <v>1</v>
      </c>
      <c r="AA4812" t="s">
        <v>27</v>
      </c>
      <c r="AB4812" t="s">
        <v>24</v>
      </c>
      <c r="AC4812" t="s">
        <v>28</v>
      </c>
      <c r="AD4812">
        <v>89.85</v>
      </c>
      <c r="AE4812">
        <v>1424.95</v>
      </c>
      <c r="AF4812">
        <v>0</v>
      </c>
      <c r="AG4812" s="2">
        <v>1</v>
      </c>
      <c r="AH4812" t="s">
        <v>23</v>
      </c>
      <c r="AI4812">
        <f t="shared" si="150"/>
        <v>1</v>
      </c>
      <c r="AJ4812" t="str">
        <f t="shared" si="151"/>
        <v/>
      </c>
    </row>
    <row r="4813" spans="1:36" x14ac:dyDescent="0.35">
      <c r="A4813">
        <v>4812</v>
      </c>
      <c r="B4813" t="s">
        <v>4848</v>
      </c>
      <c r="C4813" t="s">
        <v>22</v>
      </c>
      <c r="D4813">
        <v>0</v>
      </c>
      <c r="E4813" t="s">
        <v>24</v>
      </c>
      <c r="F4813" t="s">
        <v>24</v>
      </c>
      <c r="G4813" t="str">
        <f>IF(AND(data[[#This Row],[Partner]]="Yes", data[[#This Row],[Dependents]]="Yes"), "Both", IF(data[[#This Row],[Partner]]="Yes", "Partner", IF(data[[#This Row],[Dependents]]="Yes", "Dependent", "None")))</f>
        <v>None</v>
      </c>
      <c r="H4813">
        <v>4</v>
      </c>
      <c r="I4813" s="1">
        <f>data[[#This Row],[Tenure]]/12</f>
        <v>0.33333333333333331</v>
      </c>
      <c r="J4813" t="s">
        <v>23</v>
      </c>
      <c r="K4813">
        <f>IF(data[[#This Row],[PhoneService]]="Yes",1,"")</f>
        <v>1</v>
      </c>
      <c r="L4813" t="s">
        <v>24</v>
      </c>
      <c r="M4813" t="str">
        <f>IF(data[[#This Row],[MultipleLines]]="Yes",1,"")</f>
        <v/>
      </c>
      <c r="N4813" t="s">
        <v>26</v>
      </c>
      <c r="O4813" t="s">
        <v>24</v>
      </c>
      <c r="P4813" t="str">
        <f>IF(data[[#This Row],[OnlineSecurity]]="Yes",1,"")</f>
        <v/>
      </c>
      <c r="Q4813" t="s">
        <v>24</v>
      </c>
      <c r="R4813" t="str">
        <f>IF(data[[#This Row],[OnlineBackup]]="Yes",1,"")</f>
        <v/>
      </c>
      <c r="S4813" t="s">
        <v>24</v>
      </c>
      <c r="T4813" t="str">
        <f>IF(data[[#This Row],[DeviceProtection]]="Yes",1,"")</f>
        <v/>
      </c>
      <c r="U4813" t="s">
        <v>24</v>
      </c>
      <c r="V4813" t="str">
        <f>IF(data[[#This Row],[TechSupport]]="Yes",1,"")</f>
        <v/>
      </c>
      <c r="W4813" t="s">
        <v>24</v>
      </c>
      <c r="X4813" t="str">
        <f>IF(data[[#This Row],[StreamingTV]]="Yes",1,"")</f>
        <v/>
      </c>
      <c r="Y4813" t="s">
        <v>24</v>
      </c>
      <c r="Z4813" t="str">
        <f>IF(data[[#This Row],[StreamingMovies]]="Yes",1,"")</f>
        <v/>
      </c>
      <c r="AA4813" t="s">
        <v>27</v>
      </c>
      <c r="AB4813" t="s">
        <v>23</v>
      </c>
      <c r="AC4813" t="s">
        <v>32</v>
      </c>
      <c r="AD4813">
        <v>46</v>
      </c>
      <c r="AE4813">
        <v>193.6</v>
      </c>
      <c r="AF4813">
        <v>0</v>
      </c>
      <c r="AG4813" s="2">
        <v>0</v>
      </c>
      <c r="AH4813" t="s">
        <v>23</v>
      </c>
      <c r="AI4813">
        <f t="shared" si="150"/>
        <v>1</v>
      </c>
      <c r="AJ4813" t="str">
        <f t="shared" si="151"/>
        <v/>
      </c>
    </row>
    <row r="4814" spans="1:36" x14ac:dyDescent="0.35">
      <c r="A4814">
        <v>4813</v>
      </c>
      <c r="B4814" t="s">
        <v>4849</v>
      </c>
      <c r="C4814" t="s">
        <v>22</v>
      </c>
      <c r="D4814">
        <v>0</v>
      </c>
      <c r="E4814" t="s">
        <v>24</v>
      </c>
      <c r="F4814" t="s">
        <v>24</v>
      </c>
      <c r="G4814" t="str">
        <f>IF(AND(data[[#This Row],[Partner]]="Yes", data[[#This Row],[Dependents]]="Yes"), "Both", IF(data[[#This Row],[Partner]]="Yes", "Partner", IF(data[[#This Row],[Dependents]]="Yes", "Dependent", "None")))</f>
        <v>None</v>
      </c>
      <c r="H4814">
        <v>9</v>
      </c>
      <c r="I4814" s="1">
        <f>data[[#This Row],[Tenure]]/12</f>
        <v>0.75</v>
      </c>
      <c r="J4814" t="s">
        <v>23</v>
      </c>
      <c r="K4814">
        <f>IF(data[[#This Row],[PhoneService]]="Yes",1,"")</f>
        <v>1</v>
      </c>
      <c r="L4814" t="s">
        <v>24</v>
      </c>
      <c r="M4814" t="str">
        <f>IF(data[[#This Row],[MultipleLines]]="Yes",1,"")</f>
        <v/>
      </c>
      <c r="N4814" t="s">
        <v>26</v>
      </c>
      <c r="O4814" t="s">
        <v>24</v>
      </c>
      <c r="P4814" t="str">
        <f>IF(data[[#This Row],[OnlineSecurity]]="Yes",1,"")</f>
        <v/>
      </c>
      <c r="Q4814" t="s">
        <v>23</v>
      </c>
      <c r="R4814">
        <f>IF(data[[#This Row],[OnlineBackup]]="Yes",1,"")</f>
        <v>1</v>
      </c>
      <c r="S4814" t="s">
        <v>24</v>
      </c>
      <c r="T4814" t="str">
        <f>IF(data[[#This Row],[DeviceProtection]]="Yes",1,"")</f>
        <v/>
      </c>
      <c r="U4814" t="s">
        <v>23</v>
      </c>
      <c r="V4814">
        <f>IF(data[[#This Row],[TechSupport]]="Yes",1,"")</f>
        <v>1</v>
      </c>
      <c r="W4814" t="s">
        <v>23</v>
      </c>
      <c r="X4814">
        <f>IF(data[[#This Row],[StreamingTV]]="Yes",1,"")</f>
        <v>1</v>
      </c>
      <c r="Y4814" t="s">
        <v>24</v>
      </c>
      <c r="Z4814" t="str">
        <f>IF(data[[#This Row],[StreamingMovies]]="Yes",1,"")</f>
        <v/>
      </c>
      <c r="AA4814" t="s">
        <v>27</v>
      </c>
      <c r="AB4814" t="s">
        <v>24</v>
      </c>
      <c r="AC4814" t="s">
        <v>32</v>
      </c>
      <c r="AD4814">
        <v>66.25</v>
      </c>
      <c r="AE4814">
        <v>620.54999999999995</v>
      </c>
      <c r="AF4814">
        <v>0</v>
      </c>
      <c r="AG4814" s="2">
        <v>1</v>
      </c>
      <c r="AH4814" t="s">
        <v>23</v>
      </c>
      <c r="AI4814">
        <f t="shared" si="150"/>
        <v>1</v>
      </c>
      <c r="AJ4814" t="str">
        <f t="shared" si="151"/>
        <v/>
      </c>
    </row>
    <row r="4815" spans="1:36" x14ac:dyDescent="0.35">
      <c r="A4815">
        <v>4814</v>
      </c>
      <c r="B4815" t="s">
        <v>4850</v>
      </c>
      <c r="C4815" t="s">
        <v>22</v>
      </c>
      <c r="D4815">
        <v>0</v>
      </c>
      <c r="E4815" t="s">
        <v>24</v>
      </c>
      <c r="F4815" t="s">
        <v>23</v>
      </c>
      <c r="G4815" t="str">
        <f>IF(AND(data[[#This Row],[Partner]]="Yes", data[[#This Row],[Dependents]]="Yes"), "Both", IF(data[[#This Row],[Partner]]="Yes", "Partner", IF(data[[#This Row],[Dependents]]="Yes", "Dependent", "None")))</f>
        <v>Dependent</v>
      </c>
      <c r="H4815">
        <v>46</v>
      </c>
      <c r="I4815" s="1">
        <f>data[[#This Row],[Tenure]]/12</f>
        <v>3.8333333333333335</v>
      </c>
      <c r="J4815" t="s">
        <v>23</v>
      </c>
      <c r="K4815">
        <f>IF(data[[#This Row],[PhoneService]]="Yes",1,"")</f>
        <v>1</v>
      </c>
      <c r="L4815" t="s">
        <v>24</v>
      </c>
      <c r="M4815" t="str">
        <f>IF(data[[#This Row],[MultipleLines]]="Yes",1,"")</f>
        <v/>
      </c>
      <c r="N4815" t="s">
        <v>37</v>
      </c>
      <c r="O4815" t="s">
        <v>24</v>
      </c>
      <c r="P4815" t="str">
        <f>IF(data[[#This Row],[OnlineSecurity]]="Yes",1,"")</f>
        <v/>
      </c>
      <c r="Q4815" t="s">
        <v>23</v>
      </c>
      <c r="R4815">
        <f>IF(data[[#This Row],[OnlineBackup]]="Yes",1,"")</f>
        <v>1</v>
      </c>
      <c r="S4815" t="s">
        <v>23</v>
      </c>
      <c r="T4815">
        <f>IF(data[[#This Row],[DeviceProtection]]="Yes",1,"")</f>
        <v>1</v>
      </c>
      <c r="U4815" t="s">
        <v>24</v>
      </c>
      <c r="V4815" t="str">
        <f>IF(data[[#This Row],[TechSupport]]="Yes",1,"")</f>
        <v/>
      </c>
      <c r="W4815" t="s">
        <v>23</v>
      </c>
      <c r="X4815">
        <f>IF(data[[#This Row],[StreamingTV]]="Yes",1,"")</f>
        <v>1</v>
      </c>
      <c r="Y4815" t="s">
        <v>23</v>
      </c>
      <c r="Z4815">
        <f>IF(data[[#This Row],[StreamingMovies]]="Yes",1,"")</f>
        <v>1</v>
      </c>
      <c r="AA4815" t="s">
        <v>27</v>
      </c>
      <c r="AB4815" t="s">
        <v>23</v>
      </c>
      <c r="AC4815" t="s">
        <v>28</v>
      </c>
      <c r="AD4815">
        <v>99.8</v>
      </c>
      <c r="AE4815">
        <v>4391.25</v>
      </c>
      <c r="AF4815">
        <v>0</v>
      </c>
      <c r="AG4815" s="2">
        <v>0</v>
      </c>
      <c r="AH4815" t="s">
        <v>24</v>
      </c>
      <c r="AI4815">
        <f t="shared" si="150"/>
        <v>0</v>
      </c>
      <c r="AJ4815">
        <f t="shared" si="151"/>
        <v>1</v>
      </c>
    </row>
    <row r="4816" spans="1:36" x14ac:dyDescent="0.35">
      <c r="A4816">
        <v>4815</v>
      </c>
      <c r="B4816" t="s">
        <v>4851</v>
      </c>
      <c r="C4816" t="s">
        <v>22</v>
      </c>
      <c r="D4816">
        <v>0</v>
      </c>
      <c r="E4816" t="s">
        <v>24</v>
      </c>
      <c r="F4816" t="s">
        <v>24</v>
      </c>
      <c r="G4816" t="str">
        <f>IF(AND(data[[#This Row],[Partner]]="Yes", data[[#This Row],[Dependents]]="Yes"), "Both", IF(data[[#This Row],[Partner]]="Yes", "Partner", IF(data[[#This Row],[Dependents]]="Yes", "Dependent", "None")))</f>
        <v>None</v>
      </c>
      <c r="H4816">
        <v>22</v>
      </c>
      <c r="I4816" s="1">
        <f>data[[#This Row],[Tenure]]/12</f>
        <v>1.8333333333333333</v>
      </c>
      <c r="J4816" t="s">
        <v>23</v>
      </c>
      <c r="K4816">
        <f>IF(data[[#This Row],[PhoneService]]="Yes",1,"")</f>
        <v>1</v>
      </c>
      <c r="L4816" t="s">
        <v>23</v>
      </c>
      <c r="M4816">
        <f>IF(data[[#This Row],[MultipleLines]]="Yes",1,"")</f>
        <v>1</v>
      </c>
      <c r="N4816" t="s">
        <v>37</v>
      </c>
      <c r="O4816" t="s">
        <v>24</v>
      </c>
      <c r="P4816" t="str">
        <f>IF(data[[#This Row],[OnlineSecurity]]="Yes",1,"")</f>
        <v/>
      </c>
      <c r="Q4816" t="s">
        <v>24</v>
      </c>
      <c r="R4816" t="str">
        <f>IF(data[[#This Row],[OnlineBackup]]="Yes",1,"")</f>
        <v/>
      </c>
      <c r="S4816" t="s">
        <v>24</v>
      </c>
      <c r="T4816" t="str">
        <f>IF(data[[#This Row],[DeviceProtection]]="Yes",1,"")</f>
        <v/>
      </c>
      <c r="U4816" t="s">
        <v>23</v>
      </c>
      <c r="V4816">
        <f>IF(data[[#This Row],[TechSupport]]="Yes",1,"")</f>
        <v>1</v>
      </c>
      <c r="W4816" t="s">
        <v>23</v>
      </c>
      <c r="X4816">
        <f>IF(data[[#This Row],[StreamingTV]]="Yes",1,"")</f>
        <v>1</v>
      </c>
      <c r="Y4816" t="s">
        <v>24</v>
      </c>
      <c r="Z4816" t="str">
        <f>IF(data[[#This Row],[StreamingMovies]]="Yes",1,"")</f>
        <v/>
      </c>
      <c r="AA4816" t="s">
        <v>27</v>
      </c>
      <c r="AB4816" t="s">
        <v>23</v>
      </c>
      <c r="AC4816" t="s">
        <v>28</v>
      </c>
      <c r="AD4816">
        <v>90</v>
      </c>
      <c r="AE4816">
        <v>1993.8</v>
      </c>
      <c r="AF4816">
        <v>5</v>
      </c>
      <c r="AG4816" s="2">
        <v>0</v>
      </c>
      <c r="AH4816" t="s">
        <v>23</v>
      </c>
      <c r="AI4816">
        <f t="shared" si="150"/>
        <v>1</v>
      </c>
      <c r="AJ4816" t="str">
        <f t="shared" si="151"/>
        <v/>
      </c>
    </row>
    <row r="4817" spans="1:36" x14ac:dyDescent="0.35">
      <c r="A4817">
        <v>4816</v>
      </c>
      <c r="B4817" t="s">
        <v>4852</v>
      </c>
      <c r="C4817" t="s">
        <v>30</v>
      </c>
      <c r="D4817">
        <v>0</v>
      </c>
      <c r="E4817" t="s">
        <v>24</v>
      </c>
      <c r="F4817" t="s">
        <v>24</v>
      </c>
      <c r="G4817" t="str">
        <f>IF(AND(data[[#This Row],[Partner]]="Yes", data[[#This Row],[Dependents]]="Yes"), "Both", IF(data[[#This Row],[Partner]]="Yes", "Partner", IF(data[[#This Row],[Dependents]]="Yes", "Dependent", "None")))</f>
        <v>None</v>
      </c>
      <c r="H4817">
        <v>38</v>
      </c>
      <c r="I4817" s="1">
        <f>data[[#This Row],[Tenure]]/12</f>
        <v>3.1666666666666665</v>
      </c>
      <c r="J4817" t="s">
        <v>23</v>
      </c>
      <c r="K4817">
        <f>IF(data[[#This Row],[PhoneService]]="Yes",1,"")</f>
        <v>1</v>
      </c>
      <c r="L4817" t="s">
        <v>24</v>
      </c>
      <c r="M4817" t="str">
        <f>IF(data[[#This Row],[MultipleLines]]="Yes",1,"")</f>
        <v/>
      </c>
      <c r="N4817" t="s">
        <v>37</v>
      </c>
      <c r="O4817" t="s">
        <v>24</v>
      </c>
      <c r="P4817" t="str">
        <f>IF(data[[#This Row],[OnlineSecurity]]="Yes",1,"")</f>
        <v/>
      </c>
      <c r="Q4817" t="s">
        <v>24</v>
      </c>
      <c r="R4817" t="str">
        <f>IF(data[[#This Row],[OnlineBackup]]="Yes",1,"")</f>
        <v/>
      </c>
      <c r="S4817" t="s">
        <v>24</v>
      </c>
      <c r="T4817" t="str">
        <f>IF(data[[#This Row],[DeviceProtection]]="Yes",1,"")</f>
        <v/>
      </c>
      <c r="U4817" t="s">
        <v>24</v>
      </c>
      <c r="V4817" t="str">
        <f>IF(data[[#This Row],[TechSupport]]="Yes",1,"")</f>
        <v/>
      </c>
      <c r="W4817" t="s">
        <v>24</v>
      </c>
      <c r="X4817" t="str">
        <f>IF(data[[#This Row],[StreamingTV]]="Yes",1,"")</f>
        <v/>
      </c>
      <c r="Y4817" t="s">
        <v>24</v>
      </c>
      <c r="Z4817" t="str">
        <f>IF(data[[#This Row],[StreamingMovies]]="Yes",1,"")</f>
        <v/>
      </c>
      <c r="AA4817" t="s">
        <v>31</v>
      </c>
      <c r="AB4817" t="s">
        <v>23</v>
      </c>
      <c r="AC4817" t="s">
        <v>35</v>
      </c>
      <c r="AD4817">
        <v>70.45</v>
      </c>
      <c r="AE4817">
        <v>2597.6</v>
      </c>
      <c r="AF4817">
        <v>0</v>
      </c>
      <c r="AG4817" s="2">
        <v>0</v>
      </c>
      <c r="AH4817" t="s">
        <v>23</v>
      </c>
      <c r="AI4817">
        <f t="shared" si="150"/>
        <v>1</v>
      </c>
      <c r="AJ4817" t="str">
        <f t="shared" si="151"/>
        <v/>
      </c>
    </row>
    <row r="4818" spans="1:36" x14ac:dyDescent="0.35">
      <c r="A4818">
        <v>4817</v>
      </c>
      <c r="B4818" t="s">
        <v>4853</v>
      </c>
      <c r="C4818" t="s">
        <v>22</v>
      </c>
      <c r="D4818">
        <v>0</v>
      </c>
      <c r="E4818" t="s">
        <v>23</v>
      </c>
      <c r="F4818" t="s">
        <v>23</v>
      </c>
      <c r="G4818" t="str">
        <f>IF(AND(data[[#This Row],[Partner]]="Yes", data[[#This Row],[Dependents]]="Yes"), "Both", IF(data[[#This Row],[Partner]]="Yes", "Partner", IF(data[[#This Row],[Dependents]]="Yes", "Dependent", "None")))</f>
        <v>Both</v>
      </c>
      <c r="H4818">
        <v>55</v>
      </c>
      <c r="I4818" s="1">
        <f>data[[#This Row],[Tenure]]/12</f>
        <v>4.583333333333333</v>
      </c>
      <c r="J4818" t="s">
        <v>23</v>
      </c>
      <c r="K4818">
        <f>IF(data[[#This Row],[PhoneService]]="Yes",1,"")</f>
        <v>1</v>
      </c>
      <c r="L4818" t="s">
        <v>23</v>
      </c>
      <c r="M4818">
        <f>IF(data[[#This Row],[MultipleLines]]="Yes",1,"")</f>
        <v>1</v>
      </c>
      <c r="N4818" t="s">
        <v>26</v>
      </c>
      <c r="O4818" t="s">
        <v>23</v>
      </c>
      <c r="P4818">
        <f>IF(data[[#This Row],[OnlineSecurity]]="Yes",1,"")</f>
        <v>1</v>
      </c>
      <c r="Q4818" t="s">
        <v>23</v>
      </c>
      <c r="R4818">
        <f>IF(data[[#This Row],[OnlineBackup]]="Yes",1,"")</f>
        <v>1</v>
      </c>
      <c r="S4818" t="s">
        <v>24</v>
      </c>
      <c r="T4818" t="str">
        <f>IF(data[[#This Row],[DeviceProtection]]="Yes",1,"")</f>
        <v/>
      </c>
      <c r="U4818" t="s">
        <v>23</v>
      </c>
      <c r="V4818">
        <f>IF(data[[#This Row],[TechSupport]]="Yes",1,"")</f>
        <v>1</v>
      </c>
      <c r="W4818" t="s">
        <v>23</v>
      </c>
      <c r="X4818">
        <f>IF(data[[#This Row],[StreamingTV]]="Yes",1,"")</f>
        <v>1</v>
      </c>
      <c r="Y4818" t="s">
        <v>24</v>
      </c>
      <c r="Z4818" t="str">
        <f>IF(data[[#This Row],[StreamingMovies]]="Yes",1,"")</f>
        <v/>
      </c>
      <c r="AA4818" t="s">
        <v>31</v>
      </c>
      <c r="AB4818" t="s">
        <v>23</v>
      </c>
      <c r="AC4818" t="s">
        <v>40</v>
      </c>
      <c r="AD4818">
        <v>75</v>
      </c>
      <c r="AE4818">
        <v>4213.8999999999996</v>
      </c>
      <c r="AF4818">
        <v>0</v>
      </c>
      <c r="AG4818" s="2">
        <v>0</v>
      </c>
      <c r="AH4818" t="s">
        <v>24</v>
      </c>
      <c r="AI4818">
        <f t="shared" si="150"/>
        <v>0</v>
      </c>
      <c r="AJ4818">
        <f t="shared" si="151"/>
        <v>1</v>
      </c>
    </row>
    <row r="4819" spans="1:36" x14ac:dyDescent="0.35">
      <c r="A4819">
        <v>4818</v>
      </c>
      <c r="B4819" t="s">
        <v>4854</v>
      </c>
      <c r="C4819" t="s">
        <v>22</v>
      </c>
      <c r="D4819">
        <v>0</v>
      </c>
      <c r="E4819" t="s">
        <v>24</v>
      </c>
      <c r="F4819" t="s">
        <v>24</v>
      </c>
      <c r="G4819" t="str">
        <f>IF(AND(data[[#This Row],[Partner]]="Yes", data[[#This Row],[Dependents]]="Yes"), "Both", IF(data[[#This Row],[Partner]]="Yes", "Partner", IF(data[[#This Row],[Dependents]]="Yes", "Dependent", "None")))</f>
        <v>None</v>
      </c>
      <c r="H4819">
        <v>1</v>
      </c>
      <c r="I4819" s="1">
        <f>data[[#This Row],[Tenure]]/12</f>
        <v>8.3333333333333329E-2</v>
      </c>
      <c r="J4819" t="s">
        <v>23</v>
      </c>
      <c r="K4819">
        <f>IF(data[[#This Row],[PhoneService]]="Yes",1,"")</f>
        <v>1</v>
      </c>
      <c r="L4819" t="s">
        <v>24</v>
      </c>
      <c r="M4819" t="str">
        <f>IF(data[[#This Row],[MultipleLines]]="Yes",1,"")</f>
        <v/>
      </c>
      <c r="N4819" t="s">
        <v>24</v>
      </c>
      <c r="O4819" t="s">
        <v>46</v>
      </c>
      <c r="P4819" t="str">
        <f>IF(data[[#This Row],[OnlineSecurity]]="Yes",1,"")</f>
        <v/>
      </c>
      <c r="Q4819" t="s">
        <v>46</v>
      </c>
      <c r="R4819" t="str">
        <f>IF(data[[#This Row],[OnlineBackup]]="Yes",1,"")</f>
        <v/>
      </c>
      <c r="S4819" t="s">
        <v>46</v>
      </c>
      <c r="T4819" t="str">
        <f>IF(data[[#This Row],[DeviceProtection]]="Yes",1,"")</f>
        <v/>
      </c>
      <c r="U4819" t="s">
        <v>46</v>
      </c>
      <c r="V4819" t="str">
        <f>IF(data[[#This Row],[TechSupport]]="Yes",1,"")</f>
        <v/>
      </c>
      <c r="W4819" t="s">
        <v>46</v>
      </c>
      <c r="X4819" t="str">
        <f>IF(data[[#This Row],[StreamingTV]]="Yes",1,"")</f>
        <v/>
      </c>
      <c r="Y4819" t="s">
        <v>46</v>
      </c>
      <c r="Z4819" t="str">
        <f>IF(data[[#This Row],[StreamingMovies]]="Yes",1,"")</f>
        <v/>
      </c>
      <c r="AA4819" t="s">
        <v>27</v>
      </c>
      <c r="AB4819" t="s">
        <v>24</v>
      </c>
      <c r="AC4819" t="s">
        <v>32</v>
      </c>
      <c r="AD4819">
        <v>19.899999999999999</v>
      </c>
      <c r="AE4819">
        <v>19.899999999999999</v>
      </c>
      <c r="AF4819">
        <v>2</v>
      </c>
      <c r="AG4819" s="2">
        <v>0</v>
      </c>
      <c r="AH4819" t="s">
        <v>24</v>
      </c>
      <c r="AI4819">
        <f t="shared" si="150"/>
        <v>0</v>
      </c>
      <c r="AJ4819">
        <f t="shared" si="151"/>
        <v>1</v>
      </c>
    </row>
    <row r="4820" spans="1:36" x14ac:dyDescent="0.35">
      <c r="A4820">
        <v>4819</v>
      </c>
      <c r="B4820" t="s">
        <v>4855</v>
      </c>
      <c r="C4820" t="s">
        <v>30</v>
      </c>
      <c r="D4820">
        <v>1</v>
      </c>
      <c r="E4820" t="s">
        <v>23</v>
      </c>
      <c r="F4820" t="s">
        <v>24</v>
      </c>
      <c r="G4820" t="str">
        <f>IF(AND(data[[#This Row],[Partner]]="Yes", data[[#This Row],[Dependents]]="Yes"), "Both", IF(data[[#This Row],[Partner]]="Yes", "Partner", IF(data[[#This Row],[Dependents]]="Yes", "Dependent", "None")))</f>
        <v>Partner</v>
      </c>
      <c r="H4820">
        <v>64</v>
      </c>
      <c r="I4820" s="1">
        <f>data[[#This Row],[Tenure]]/12</f>
        <v>5.333333333333333</v>
      </c>
      <c r="J4820" t="s">
        <v>23</v>
      </c>
      <c r="K4820">
        <f>IF(data[[#This Row],[PhoneService]]="Yes",1,"")</f>
        <v>1</v>
      </c>
      <c r="L4820" t="s">
        <v>24</v>
      </c>
      <c r="M4820" t="str">
        <f>IF(data[[#This Row],[MultipleLines]]="Yes",1,"")</f>
        <v/>
      </c>
      <c r="N4820" t="s">
        <v>37</v>
      </c>
      <c r="O4820" t="s">
        <v>23</v>
      </c>
      <c r="P4820">
        <f>IF(data[[#This Row],[OnlineSecurity]]="Yes",1,"")</f>
        <v>1</v>
      </c>
      <c r="Q4820" t="s">
        <v>24</v>
      </c>
      <c r="R4820" t="str">
        <f>IF(data[[#This Row],[OnlineBackup]]="Yes",1,"")</f>
        <v/>
      </c>
      <c r="S4820" t="s">
        <v>23</v>
      </c>
      <c r="T4820">
        <f>IF(data[[#This Row],[DeviceProtection]]="Yes",1,"")</f>
        <v>1</v>
      </c>
      <c r="U4820" t="s">
        <v>24</v>
      </c>
      <c r="V4820" t="str">
        <f>IF(data[[#This Row],[TechSupport]]="Yes",1,"")</f>
        <v/>
      </c>
      <c r="W4820" t="s">
        <v>24</v>
      </c>
      <c r="X4820" t="str">
        <f>IF(data[[#This Row],[StreamingTV]]="Yes",1,"")</f>
        <v/>
      </c>
      <c r="Y4820" t="s">
        <v>24</v>
      </c>
      <c r="Z4820" t="str">
        <f>IF(data[[#This Row],[StreamingMovies]]="Yes",1,"")</f>
        <v/>
      </c>
      <c r="AA4820" t="s">
        <v>31</v>
      </c>
      <c r="AB4820" t="s">
        <v>24</v>
      </c>
      <c r="AC4820" t="s">
        <v>40</v>
      </c>
      <c r="AD4820">
        <v>80.3</v>
      </c>
      <c r="AE4820">
        <v>5017.7</v>
      </c>
      <c r="AF4820">
        <v>0</v>
      </c>
      <c r="AG4820" s="2">
        <v>0</v>
      </c>
      <c r="AH4820" t="s">
        <v>24</v>
      </c>
      <c r="AI4820">
        <f t="shared" si="150"/>
        <v>0</v>
      </c>
      <c r="AJ4820">
        <f t="shared" si="151"/>
        <v>1</v>
      </c>
    </row>
    <row r="4821" spans="1:36" x14ac:dyDescent="0.35">
      <c r="A4821">
        <v>4820</v>
      </c>
      <c r="B4821" t="s">
        <v>4856</v>
      </c>
      <c r="C4821" t="s">
        <v>30</v>
      </c>
      <c r="D4821">
        <v>0</v>
      </c>
      <c r="E4821" t="s">
        <v>24</v>
      </c>
      <c r="F4821" t="s">
        <v>23</v>
      </c>
      <c r="G4821" t="str">
        <f>IF(AND(data[[#This Row],[Partner]]="Yes", data[[#This Row],[Dependents]]="Yes"), "Both", IF(data[[#This Row],[Partner]]="Yes", "Partner", IF(data[[#This Row],[Dependents]]="Yes", "Dependent", "None")))</f>
        <v>Dependent</v>
      </c>
      <c r="H4821">
        <v>53</v>
      </c>
      <c r="I4821" s="1">
        <f>data[[#This Row],[Tenure]]/12</f>
        <v>4.416666666666667</v>
      </c>
      <c r="J4821" t="s">
        <v>23</v>
      </c>
      <c r="K4821">
        <f>IF(data[[#This Row],[PhoneService]]="Yes",1,"")</f>
        <v>1</v>
      </c>
      <c r="L4821" t="s">
        <v>24</v>
      </c>
      <c r="M4821" t="str">
        <f>IF(data[[#This Row],[MultipleLines]]="Yes",1,"")</f>
        <v/>
      </c>
      <c r="N4821" t="s">
        <v>24</v>
      </c>
      <c r="O4821" t="s">
        <v>46</v>
      </c>
      <c r="P4821" t="str">
        <f>IF(data[[#This Row],[OnlineSecurity]]="Yes",1,"")</f>
        <v/>
      </c>
      <c r="Q4821" t="s">
        <v>46</v>
      </c>
      <c r="R4821" t="str">
        <f>IF(data[[#This Row],[OnlineBackup]]="Yes",1,"")</f>
        <v/>
      </c>
      <c r="S4821" t="s">
        <v>46</v>
      </c>
      <c r="T4821" t="str">
        <f>IF(data[[#This Row],[DeviceProtection]]="Yes",1,"")</f>
        <v/>
      </c>
      <c r="U4821" t="s">
        <v>46</v>
      </c>
      <c r="V4821" t="str">
        <f>IF(data[[#This Row],[TechSupport]]="Yes",1,"")</f>
        <v/>
      </c>
      <c r="W4821" t="s">
        <v>46</v>
      </c>
      <c r="X4821" t="str">
        <f>IF(data[[#This Row],[StreamingTV]]="Yes",1,"")</f>
        <v/>
      </c>
      <c r="Y4821" t="s">
        <v>46</v>
      </c>
      <c r="Z4821" t="str">
        <f>IF(data[[#This Row],[StreamingMovies]]="Yes",1,"")</f>
        <v/>
      </c>
      <c r="AA4821" t="s">
        <v>47</v>
      </c>
      <c r="AB4821" t="s">
        <v>24</v>
      </c>
      <c r="AC4821" t="s">
        <v>35</v>
      </c>
      <c r="AD4821">
        <v>19.75</v>
      </c>
      <c r="AE4821">
        <v>1052.3499999999999</v>
      </c>
      <c r="AF4821">
        <v>0</v>
      </c>
      <c r="AG4821" s="2">
        <v>0</v>
      </c>
      <c r="AH4821" t="s">
        <v>23</v>
      </c>
      <c r="AI4821">
        <f t="shared" si="150"/>
        <v>1</v>
      </c>
      <c r="AJ4821" t="str">
        <f t="shared" si="151"/>
        <v/>
      </c>
    </row>
    <row r="4822" spans="1:36" x14ac:dyDescent="0.35">
      <c r="A4822">
        <v>4821</v>
      </c>
      <c r="B4822" t="s">
        <v>4857</v>
      </c>
      <c r="C4822" t="s">
        <v>22</v>
      </c>
      <c r="D4822">
        <v>0</v>
      </c>
      <c r="E4822" t="s">
        <v>23</v>
      </c>
      <c r="F4822" t="s">
        <v>24</v>
      </c>
      <c r="G4822" t="str">
        <f>IF(AND(data[[#This Row],[Partner]]="Yes", data[[#This Row],[Dependents]]="Yes"), "Both", IF(data[[#This Row],[Partner]]="Yes", "Partner", IF(data[[#This Row],[Dependents]]="Yes", "Dependent", "None")))</f>
        <v>Partner</v>
      </c>
      <c r="H4822">
        <v>58</v>
      </c>
      <c r="I4822" s="1">
        <f>data[[#This Row],[Tenure]]/12</f>
        <v>4.833333333333333</v>
      </c>
      <c r="J4822" t="s">
        <v>23</v>
      </c>
      <c r="K4822">
        <f>IF(data[[#This Row],[PhoneService]]="Yes",1,"")</f>
        <v>1</v>
      </c>
      <c r="L4822" t="s">
        <v>23</v>
      </c>
      <c r="M4822">
        <f>IF(data[[#This Row],[MultipleLines]]="Yes",1,"")</f>
        <v>1</v>
      </c>
      <c r="N4822" t="s">
        <v>26</v>
      </c>
      <c r="O4822" t="s">
        <v>23</v>
      </c>
      <c r="P4822">
        <f>IF(data[[#This Row],[OnlineSecurity]]="Yes",1,"")</f>
        <v>1</v>
      </c>
      <c r="Q4822" t="s">
        <v>24</v>
      </c>
      <c r="R4822" t="str">
        <f>IF(data[[#This Row],[OnlineBackup]]="Yes",1,"")</f>
        <v/>
      </c>
      <c r="S4822" t="s">
        <v>23</v>
      </c>
      <c r="T4822">
        <f>IF(data[[#This Row],[DeviceProtection]]="Yes",1,"")</f>
        <v>1</v>
      </c>
      <c r="U4822" t="s">
        <v>23</v>
      </c>
      <c r="V4822">
        <f>IF(data[[#This Row],[TechSupport]]="Yes",1,"")</f>
        <v>1</v>
      </c>
      <c r="W4822" t="s">
        <v>23</v>
      </c>
      <c r="X4822">
        <f>IF(data[[#This Row],[StreamingTV]]="Yes",1,"")</f>
        <v>1</v>
      </c>
      <c r="Y4822" t="s">
        <v>23</v>
      </c>
      <c r="Z4822">
        <f>IF(data[[#This Row],[StreamingMovies]]="Yes",1,"")</f>
        <v>1</v>
      </c>
      <c r="AA4822" t="s">
        <v>47</v>
      </c>
      <c r="AB4822" t="s">
        <v>23</v>
      </c>
      <c r="AC4822" t="s">
        <v>28</v>
      </c>
      <c r="AD4822">
        <v>84.3</v>
      </c>
      <c r="AE4822">
        <v>4916.3999999999996</v>
      </c>
      <c r="AF4822">
        <v>0</v>
      </c>
      <c r="AG4822" s="2">
        <v>0</v>
      </c>
      <c r="AH4822" t="s">
        <v>24</v>
      </c>
      <c r="AI4822">
        <f t="shared" si="150"/>
        <v>0</v>
      </c>
      <c r="AJ4822">
        <f t="shared" si="151"/>
        <v>1</v>
      </c>
    </row>
    <row r="4823" spans="1:36" x14ac:dyDescent="0.35">
      <c r="A4823">
        <v>4822</v>
      </c>
      <c r="B4823" t="s">
        <v>4858</v>
      </c>
      <c r="C4823" t="s">
        <v>30</v>
      </c>
      <c r="D4823">
        <v>0</v>
      </c>
      <c r="E4823" t="s">
        <v>23</v>
      </c>
      <c r="F4823" t="s">
        <v>24</v>
      </c>
      <c r="G4823" t="str">
        <f>IF(AND(data[[#This Row],[Partner]]="Yes", data[[#This Row],[Dependents]]="Yes"), "Both", IF(data[[#This Row],[Partner]]="Yes", "Partner", IF(data[[#This Row],[Dependents]]="Yes", "Dependent", "None")))</f>
        <v>Partner</v>
      </c>
      <c r="H4823">
        <v>56</v>
      </c>
      <c r="I4823" s="1">
        <f>data[[#This Row],[Tenure]]/12</f>
        <v>4.666666666666667</v>
      </c>
      <c r="J4823" t="s">
        <v>24</v>
      </c>
      <c r="K4823" t="str">
        <f>IF(data[[#This Row],[PhoneService]]="Yes",1,"")</f>
        <v/>
      </c>
      <c r="L4823" t="s">
        <v>25</v>
      </c>
      <c r="M4823" t="str">
        <f>IF(data[[#This Row],[MultipleLines]]="Yes",1,"")</f>
        <v/>
      </c>
      <c r="N4823" t="s">
        <v>26</v>
      </c>
      <c r="O4823" t="s">
        <v>24</v>
      </c>
      <c r="P4823" t="str">
        <f>IF(data[[#This Row],[OnlineSecurity]]="Yes",1,"")</f>
        <v/>
      </c>
      <c r="Q4823" t="s">
        <v>24</v>
      </c>
      <c r="R4823" t="str">
        <f>IF(data[[#This Row],[OnlineBackup]]="Yes",1,"")</f>
        <v/>
      </c>
      <c r="S4823" t="s">
        <v>23</v>
      </c>
      <c r="T4823">
        <f>IF(data[[#This Row],[DeviceProtection]]="Yes",1,"")</f>
        <v>1</v>
      </c>
      <c r="U4823" t="s">
        <v>23</v>
      </c>
      <c r="V4823">
        <f>IF(data[[#This Row],[TechSupport]]="Yes",1,"")</f>
        <v>1</v>
      </c>
      <c r="W4823" t="s">
        <v>23</v>
      </c>
      <c r="X4823">
        <f>IF(data[[#This Row],[StreamingTV]]="Yes",1,"")</f>
        <v>1</v>
      </c>
      <c r="Y4823" t="s">
        <v>23</v>
      </c>
      <c r="Z4823">
        <f>IF(data[[#This Row],[StreamingMovies]]="Yes",1,"")</f>
        <v>1</v>
      </c>
      <c r="AA4823" t="s">
        <v>31</v>
      </c>
      <c r="AB4823" t="s">
        <v>23</v>
      </c>
      <c r="AC4823" t="s">
        <v>35</v>
      </c>
      <c r="AD4823">
        <v>54.05</v>
      </c>
      <c r="AE4823">
        <v>2959.8</v>
      </c>
      <c r="AF4823">
        <v>5</v>
      </c>
      <c r="AG4823" s="2">
        <v>0</v>
      </c>
      <c r="AH4823" t="s">
        <v>24</v>
      </c>
      <c r="AI4823">
        <f t="shared" si="150"/>
        <v>0</v>
      </c>
      <c r="AJ4823">
        <f t="shared" si="151"/>
        <v>1</v>
      </c>
    </row>
    <row r="4824" spans="1:36" x14ac:dyDescent="0.35">
      <c r="A4824">
        <v>4823</v>
      </c>
      <c r="B4824" t="s">
        <v>4859</v>
      </c>
      <c r="C4824" t="s">
        <v>30</v>
      </c>
      <c r="D4824">
        <v>0</v>
      </c>
      <c r="E4824" t="s">
        <v>23</v>
      </c>
      <c r="F4824" t="s">
        <v>23</v>
      </c>
      <c r="G4824" t="str">
        <f>IF(AND(data[[#This Row],[Partner]]="Yes", data[[#This Row],[Dependents]]="Yes"), "Both", IF(data[[#This Row],[Partner]]="Yes", "Partner", IF(data[[#This Row],[Dependents]]="Yes", "Dependent", "None")))</f>
        <v>Both</v>
      </c>
      <c r="H4824">
        <v>72</v>
      </c>
      <c r="I4824" s="1">
        <f>data[[#This Row],[Tenure]]/12</f>
        <v>6</v>
      </c>
      <c r="J4824" t="s">
        <v>23</v>
      </c>
      <c r="K4824">
        <f>IF(data[[#This Row],[PhoneService]]="Yes",1,"")</f>
        <v>1</v>
      </c>
      <c r="L4824" t="s">
        <v>24</v>
      </c>
      <c r="M4824" t="str">
        <f>IF(data[[#This Row],[MultipleLines]]="Yes",1,"")</f>
        <v/>
      </c>
      <c r="N4824" t="s">
        <v>37</v>
      </c>
      <c r="O4824" t="s">
        <v>23</v>
      </c>
      <c r="P4824">
        <f>IF(data[[#This Row],[OnlineSecurity]]="Yes",1,"")</f>
        <v>1</v>
      </c>
      <c r="Q4824" t="s">
        <v>24</v>
      </c>
      <c r="R4824" t="str">
        <f>IF(data[[#This Row],[OnlineBackup]]="Yes",1,"")</f>
        <v/>
      </c>
      <c r="S4824" t="s">
        <v>23</v>
      </c>
      <c r="T4824">
        <f>IF(data[[#This Row],[DeviceProtection]]="Yes",1,"")</f>
        <v>1</v>
      </c>
      <c r="U4824" t="s">
        <v>23</v>
      </c>
      <c r="V4824">
        <f>IF(data[[#This Row],[TechSupport]]="Yes",1,"")</f>
        <v>1</v>
      </c>
      <c r="W4824" t="s">
        <v>23</v>
      </c>
      <c r="X4824">
        <f>IF(data[[#This Row],[StreamingTV]]="Yes",1,"")</f>
        <v>1</v>
      </c>
      <c r="Y4824" t="s">
        <v>23</v>
      </c>
      <c r="Z4824">
        <f>IF(data[[#This Row],[StreamingMovies]]="Yes",1,"")</f>
        <v>1</v>
      </c>
      <c r="AA4824" t="s">
        <v>47</v>
      </c>
      <c r="AB4824" t="s">
        <v>23</v>
      </c>
      <c r="AC4824" t="s">
        <v>40</v>
      </c>
      <c r="AD4824">
        <v>104.9</v>
      </c>
      <c r="AE4824">
        <v>7559.55</v>
      </c>
      <c r="AF4824">
        <v>0</v>
      </c>
      <c r="AG4824" s="2">
        <v>0</v>
      </c>
      <c r="AH4824" t="s">
        <v>24</v>
      </c>
      <c r="AI4824">
        <f t="shared" si="150"/>
        <v>0</v>
      </c>
      <c r="AJ4824">
        <f t="shared" si="151"/>
        <v>1</v>
      </c>
    </row>
    <row r="4825" spans="1:36" x14ac:dyDescent="0.35">
      <c r="A4825">
        <v>4824</v>
      </c>
      <c r="B4825" t="s">
        <v>4860</v>
      </c>
      <c r="C4825" t="s">
        <v>30</v>
      </c>
      <c r="D4825">
        <v>0</v>
      </c>
      <c r="E4825" t="s">
        <v>24</v>
      </c>
      <c r="F4825" t="s">
        <v>24</v>
      </c>
      <c r="G4825" t="str">
        <f>IF(AND(data[[#This Row],[Partner]]="Yes", data[[#This Row],[Dependents]]="Yes"), "Both", IF(data[[#This Row],[Partner]]="Yes", "Partner", IF(data[[#This Row],[Dependents]]="Yes", "Dependent", "None")))</f>
        <v>None</v>
      </c>
      <c r="H4825">
        <v>1</v>
      </c>
      <c r="I4825" s="1">
        <f>data[[#This Row],[Tenure]]/12</f>
        <v>8.3333333333333329E-2</v>
      </c>
      <c r="J4825" t="s">
        <v>23</v>
      </c>
      <c r="K4825">
        <f>IF(data[[#This Row],[PhoneService]]="Yes",1,"")</f>
        <v>1</v>
      </c>
      <c r="L4825" t="s">
        <v>24</v>
      </c>
      <c r="M4825" t="str">
        <f>IF(data[[#This Row],[MultipleLines]]="Yes",1,"")</f>
        <v/>
      </c>
      <c r="N4825" t="s">
        <v>26</v>
      </c>
      <c r="O4825" t="s">
        <v>23</v>
      </c>
      <c r="P4825">
        <f>IF(data[[#This Row],[OnlineSecurity]]="Yes",1,"")</f>
        <v>1</v>
      </c>
      <c r="Q4825" t="s">
        <v>24</v>
      </c>
      <c r="R4825" t="str">
        <f>IF(data[[#This Row],[OnlineBackup]]="Yes",1,"")</f>
        <v/>
      </c>
      <c r="S4825" t="s">
        <v>24</v>
      </c>
      <c r="T4825" t="str">
        <f>IF(data[[#This Row],[DeviceProtection]]="Yes",1,"")</f>
        <v/>
      </c>
      <c r="U4825" t="s">
        <v>23</v>
      </c>
      <c r="V4825">
        <f>IF(data[[#This Row],[TechSupport]]="Yes",1,"")</f>
        <v>1</v>
      </c>
      <c r="W4825" t="s">
        <v>24</v>
      </c>
      <c r="X4825" t="str">
        <f>IF(data[[#This Row],[StreamingTV]]="Yes",1,"")</f>
        <v/>
      </c>
      <c r="Y4825" t="s">
        <v>24</v>
      </c>
      <c r="Z4825" t="str">
        <f>IF(data[[#This Row],[StreamingMovies]]="Yes",1,"")</f>
        <v/>
      </c>
      <c r="AA4825" t="s">
        <v>27</v>
      </c>
      <c r="AB4825" t="s">
        <v>23</v>
      </c>
      <c r="AC4825" t="s">
        <v>28</v>
      </c>
      <c r="AD4825">
        <v>53.95</v>
      </c>
      <c r="AE4825">
        <v>53.95</v>
      </c>
      <c r="AF4825">
        <v>5</v>
      </c>
      <c r="AG4825" s="2">
        <v>0</v>
      </c>
      <c r="AH4825" t="s">
        <v>23</v>
      </c>
      <c r="AI4825">
        <f t="shared" si="150"/>
        <v>1</v>
      </c>
      <c r="AJ4825" t="str">
        <f t="shared" si="151"/>
        <v/>
      </c>
    </row>
    <row r="4826" spans="1:36" x14ac:dyDescent="0.35">
      <c r="A4826">
        <v>4825</v>
      </c>
      <c r="B4826" t="s">
        <v>4861</v>
      </c>
      <c r="C4826" t="s">
        <v>30</v>
      </c>
      <c r="D4826">
        <v>1</v>
      </c>
      <c r="E4826" t="s">
        <v>23</v>
      </c>
      <c r="F4826" t="s">
        <v>24</v>
      </c>
      <c r="G4826" t="str">
        <f>IF(AND(data[[#This Row],[Partner]]="Yes", data[[#This Row],[Dependents]]="Yes"), "Both", IF(data[[#This Row],[Partner]]="Yes", "Partner", IF(data[[#This Row],[Dependents]]="Yes", "Dependent", "None")))</f>
        <v>Partner</v>
      </c>
      <c r="H4826">
        <v>72</v>
      </c>
      <c r="I4826" s="1">
        <f>data[[#This Row],[Tenure]]/12</f>
        <v>6</v>
      </c>
      <c r="J4826" t="s">
        <v>23</v>
      </c>
      <c r="K4826">
        <f>IF(data[[#This Row],[PhoneService]]="Yes",1,"")</f>
        <v>1</v>
      </c>
      <c r="L4826" t="s">
        <v>23</v>
      </c>
      <c r="M4826">
        <f>IF(data[[#This Row],[MultipleLines]]="Yes",1,"")</f>
        <v>1</v>
      </c>
      <c r="N4826" t="s">
        <v>37</v>
      </c>
      <c r="O4826" t="s">
        <v>24</v>
      </c>
      <c r="P4826" t="str">
        <f>IF(data[[#This Row],[OnlineSecurity]]="Yes",1,"")</f>
        <v/>
      </c>
      <c r="Q4826" t="s">
        <v>23</v>
      </c>
      <c r="R4826">
        <f>IF(data[[#This Row],[OnlineBackup]]="Yes",1,"")</f>
        <v>1</v>
      </c>
      <c r="S4826" t="s">
        <v>24</v>
      </c>
      <c r="T4826" t="str">
        <f>IF(data[[#This Row],[DeviceProtection]]="Yes",1,"")</f>
        <v/>
      </c>
      <c r="U4826" t="s">
        <v>24</v>
      </c>
      <c r="V4826" t="str">
        <f>IF(data[[#This Row],[TechSupport]]="Yes",1,"")</f>
        <v/>
      </c>
      <c r="W4826" t="s">
        <v>23</v>
      </c>
      <c r="X4826">
        <f>IF(data[[#This Row],[StreamingTV]]="Yes",1,"")</f>
        <v>1</v>
      </c>
      <c r="Y4826" t="s">
        <v>23</v>
      </c>
      <c r="Z4826">
        <f>IF(data[[#This Row],[StreamingMovies]]="Yes",1,"")</f>
        <v>1</v>
      </c>
      <c r="AA4826" t="s">
        <v>31</v>
      </c>
      <c r="AB4826" t="s">
        <v>23</v>
      </c>
      <c r="AC4826" t="s">
        <v>40</v>
      </c>
      <c r="AD4826">
        <v>97.25</v>
      </c>
      <c r="AE4826">
        <v>7133.1</v>
      </c>
      <c r="AF4826">
        <v>2</v>
      </c>
      <c r="AG4826" s="2">
        <v>0</v>
      </c>
      <c r="AH4826" t="s">
        <v>24</v>
      </c>
      <c r="AI4826">
        <f t="shared" si="150"/>
        <v>0</v>
      </c>
      <c r="AJ4826">
        <f t="shared" si="151"/>
        <v>1</v>
      </c>
    </row>
    <row r="4827" spans="1:36" x14ac:dyDescent="0.35">
      <c r="A4827">
        <v>4826</v>
      </c>
      <c r="B4827" t="s">
        <v>4862</v>
      </c>
      <c r="C4827" t="s">
        <v>30</v>
      </c>
      <c r="D4827">
        <v>0</v>
      </c>
      <c r="E4827" t="s">
        <v>24</v>
      </c>
      <c r="F4827" t="s">
        <v>24</v>
      </c>
      <c r="G4827" t="str">
        <f>IF(AND(data[[#This Row],[Partner]]="Yes", data[[#This Row],[Dependents]]="Yes"), "Both", IF(data[[#This Row],[Partner]]="Yes", "Partner", IF(data[[#This Row],[Dependents]]="Yes", "Dependent", "None")))</f>
        <v>None</v>
      </c>
      <c r="H4827">
        <v>22</v>
      </c>
      <c r="I4827" s="1">
        <f>data[[#This Row],[Tenure]]/12</f>
        <v>1.8333333333333333</v>
      </c>
      <c r="J4827" t="s">
        <v>23</v>
      </c>
      <c r="K4827">
        <f>IF(data[[#This Row],[PhoneService]]="Yes",1,"")</f>
        <v>1</v>
      </c>
      <c r="L4827" t="s">
        <v>23</v>
      </c>
      <c r="M4827">
        <f>IF(data[[#This Row],[MultipleLines]]="Yes",1,"")</f>
        <v>1</v>
      </c>
      <c r="N4827" t="s">
        <v>37</v>
      </c>
      <c r="O4827" t="s">
        <v>24</v>
      </c>
      <c r="P4827" t="str">
        <f>IF(data[[#This Row],[OnlineSecurity]]="Yes",1,"")</f>
        <v/>
      </c>
      <c r="Q4827" t="s">
        <v>24</v>
      </c>
      <c r="R4827" t="str">
        <f>IF(data[[#This Row],[OnlineBackup]]="Yes",1,"")</f>
        <v/>
      </c>
      <c r="S4827" t="s">
        <v>24</v>
      </c>
      <c r="T4827" t="str">
        <f>IF(data[[#This Row],[DeviceProtection]]="Yes",1,"")</f>
        <v/>
      </c>
      <c r="U4827" t="s">
        <v>24</v>
      </c>
      <c r="V4827" t="str">
        <f>IF(data[[#This Row],[TechSupport]]="Yes",1,"")</f>
        <v/>
      </c>
      <c r="W4827" t="s">
        <v>24</v>
      </c>
      <c r="X4827" t="str">
        <f>IF(data[[#This Row],[StreamingTV]]="Yes",1,"")</f>
        <v/>
      </c>
      <c r="Y4827" t="s">
        <v>23</v>
      </c>
      <c r="Z4827">
        <f>IF(data[[#This Row],[StreamingMovies]]="Yes",1,"")</f>
        <v>1</v>
      </c>
      <c r="AA4827" t="s">
        <v>27</v>
      </c>
      <c r="AB4827" t="s">
        <v>24</v>
      </c>
      <c r="AC4827" t="s">
        <v>28</v>
      </c>
      <c r="AD4827">
        <v>83.05</v>
      </c>
      <c r="AE4827">
        <v>1799.3</v>
      </c>
      <c r="AF4827">
        <v>0</v>
      </c>
      <c r="AG4827" s="2">
        <v>0</v>
      </c>
      <c r="AH4827" t="s">
        <v>24</v>
      </c>
      <c r="AI4827">
        <f t="shared" si="150"/>
        <v>0</v>
      </c>
      <c r="AJ4827">
        <f t="shared" si="151"/>
        <v>1</v>
      </c>
    </row>
    <row r="4828" spans="1:36" x14ac:dyDescent="0.35">
      <c r="A4828">
        <v>4827</v>
      </c>
      <c r="B4828" t="s">
        <v>4863</v>
      </c>
      <c r="C4828" t="s">
        <v>22</v>
      </c>
      <c r="D4828">
        <v>1</v>
      </c>
      <c r="E4828" t="s">
        <v>24</v>
      </c>
      <c r="F4828" t="s">
        <v>24</v>
      </c>
      <c r="G4828" t="str">
        <f>IF(AND(data[[#This Row],[Partner]]="Yes", data[[#This Row],[Dependents]]="Yes"), "Both", IF(data[[#This Row],[Partner]]="Yes", "Partner", IF(data[[#This Row],[Dependents]]="Yes", "Dependent", "None")))</f>
        <v>None</v>
      </c>
      <c r="H4828">
        <v>8</v>
      </c>
      <c r="I4828" s="1">
        <f>data[[#This Row],[Tenure]]/12</f>
        <v>0.66666666666666663</v>
      </c>
      <c r="J4828" t="s">
        <v>23</v>
      </c>
      <c r="K4828">
        <f>IF(data[[#This Row],[PhoneService]]="Yes",1,"")</f>
        <v>1</v>
      </c>
      <c r="L4828" t="s">
        <v>23</v>
      </c>
      <c r="M4828">
        <f>IF(data[[#This Row],[MultipleLines]]="Yes",1,"")</f>
        <v>1</v>
      </c>
      <c r="N4828" t="s">
        <v>37</v>
      </c>
      <c r="O4828" t="s">
        <v>24</v>
      </c>
      <c r="P4828" t="str">
        <f>IF(data[[#This Row],[OnlineSecurity]]="Yes",1,"")</f>
        <v/>
      </c>
      <c r="Q4828" t="s">
        <v>23</v>
      </c>
      <c r="R4828">
        <f>IF(data[[#This Row],[OnlineBackup]]="Yes",1,"")</f>
        <v>1</v>
      </c>
      <c r="S4828" t="s">
        <v>23</v>
      </c>
      <c r="T4828">
        <f>IF(data[[#This Row],[DeviceProtection]]="Yes",1,"")</f>
        <v>1</v>
      </c>
      <c r="U4828" t="s">
        <v>24</v>
      </c>
      <c r="V4828" t="str">
        <f>IF(data[[#This Row],[TechSupport]]="Yes",1,"")</f>
        <v/>
      </c>
      <c r="W4828" t="s">
        <v>23</v>
      </c>
      <c r="X4828">
        <f>IF(data[[#This Row],[StreamingTV]]="Yes",1,"")</f>
        <v>1</v>
      </c>
      <c r="Y4828" t="s">
        <v>23</v>
      </c>
      <c r="Z4828">
        <f>IF(data[[#This Row],[StreamingMovies]]="Yes",1,"")</f>
        <v>1</v>
      </c>
      <c r="AA4828" t="s">
        <v>27</v>
      </c>
      <c r="AB4828" t="s">
        <v>23</v>
      </c>
      <c r="AC4828" t="s">
        <v>28</v>
      </c>
      <c r="AD4828">
        <v>105.5</v>
      </c>
      <c r="AE4828">
        <v>829.55</v>
      </c>
      <c r="AF4828">
        <v>0</v>
      </c>
      <c r="AG4828" s="2">
        <v>0</v>
      </c>
      <c r="AH4828" t="s">
        <v>23</v>
      </c>
      <c r="AI4828">
        <f t="shared" si="150"/>
        <v>1</v>
      </c>
      <c r="AJ4828" t="str">
        <f t="shared" si="151"/>
        <v/>
      </c>
    </row>
    <row r="4829" spans="1:36" x14ac:dyDescent="0.35">
      <c r="A4829">
        <v>4828</v>
      </c>
      <c r="B4829" t="s">
        <v>4864</v>
      </c>
      <c r="C4829" t="s">
        <v>22</v>
      </c>
      <c r="D4829">
        <v>0</v>
      </c>
      <c r="E4829" t="s">
        <v>24</v>
      </c>
      <c r="F4829" t="s">
        <v>23</v>
      </c>
      <c r="G4829" t="str">
        <f>IF(AND(data[[#This Row],[Partner]]="Yes", data[[#This Row],[Dependents]]="Yes"), "Both", IF(data[[#This Row],[Partner]]="Yes", "Partner", IF(data[[#This Row],[Dependents]]="Yes", "Dependent", "None")))</f>
        <v>Dependent</v>
      </c>
      <c r="H4829">
        <v>16</v>
      </c>
      <c r="I4829" s="1">
        <f>data[[#This Row],[Tenure]]/12</f>
        <v>1.3333333333333333</v>
      </c>
      <c r="J4829" t="s">
        <v>23</v>
      </c>
      <c r="K4829">
        <f>IF(data[[#This Row],[PhoneService]]="Yes",1,"")</f>
        <v>1</v>
      </c>
      <c r="L4829" t="s">
        <v>24</v>
      </c>
      <c r="M4829" t="str">
        <f>IF(data[[#This Row],[MultipleLines]]="Yes",1,"")</f>
        <v/>
      </c>
      <c r="N4829" t="s">
        <v>37</v>
      </c>
      <c r="O4829" t="s">
        <v>24</v>
      </c>
      <c r="P4829" t="str">
        <f>IF(data[[#This Row],[OnlineSecurity]]="Yes",1,"")</f>
        <v/>
      </c>
      <c r="Q4829" t="s">
        <v>24</v>
      </c>
      <c r="R4829" t="str">
        <f>IF(data[[#This Row],[OnlineBackup]]="Yes",1,"")</f>
        <v/>
      </c>
      <c r="S4829" t="s">
        <v>24</v>
      </c>
      <c r="T4829" t="str">
        <f>IF(data[[#This Row],[DeviceProtection]]="Yes",1,"")</f>
        <v/>
      </c>
      <c r="U4829" t="s">
        <v>24</v>
      </c>
      <c r="V4829" t="str">
        <f>IF(data[[#This Row],[TechSupport]]="Yes",1,"")</f>
        <v/>
      </c>
      <c r="W4829" t="s">
        <v>23</v>
      </c>
      <c r="X4829">
        <f>IF(data[[#This Row],[StreamingTV]]="Yes",1,"")</f>
        <v>1</v>
      </c>
      <c r="Y4829" t="s">
        <v>24</v>
      </c>
      <c r="Z4829" t="str">
        <f>IF(data[[#This Row],[StreamingMovies]]="Yes",1,"")</f>
        <v/>
      </c>
      <c r="AA4829" t="s">
        <v>27</v>
      </c>
      <c r="AB4829" t="s">
        <v>23</v>
      </c>
      <c r="AC4829" t="s">
        <v>28</v>
      </c>
      <c r="AD4829">
        <v>81</v>
      </c>
      <c r="AE4829">
        <v>1312.15</v>
      </c>
      <c r="AF4829">
        <v>4</v>
      </c>
      <c r="AG4829" s="2">
        <v>0</v>
      </c>
      <c r="AH4829" t="s">
        <v>23</v>
      </c>
      <c r="AI4829">
        <f t="shared" si="150"/>
        <v>1</v>
      </c>
      <c r="AJ4829" t="str">
        <f t="shared" si="151"/>
        <v/>
      </c>
    </row>
    <row r="4830" spans="1:36" x14ac:dyDescent="0.35">
      <c r="A4830">
        <v>4829</v>
      </c>
      <c r="B4830" t="s">
        <v>4865</v>
      </c>
      <c r="C4830" t="s">
        <v>22</v>
      </c>
      <c r="D4830">
        <v>0</v>
      </c>
      <c r="E4830" t="s">
        <v>24</v>
      </c>
      <c r="F4830" t="s">
        <v>24</v>
      </c>
      <c r="G4830" t="str">
        <f>IF(AND(data[[#This Row],[Partner]]="Yes", data[[#This Row],[Dependents]]="Yes"), "Both", IF(data[[#This Row],[Partner]]="Yes", "Partner", IF(data[[#This Row],[Dependents]]="Yes", "Dependent", "None")))</f>
        <v>None</v>
      </c>
      <c r="H4830">
        <v>39</v>
      </c>
      <c r="I4830" s="1">
        <f>data[[#This Row],[Tenure]]/12</f>
        <v>3.25</v>
      </c>
      <c r="J4830" t="s">
        <v>24</v>
      </c>
      <c r="K4830" t="str">
        <f>IF(data[[#This Row],[PhoneService]]="Yes",1,"")</f>
        <v/>
      </c>
      <c r="L4830" t="s">
        <v>25</v>
      </c>
      <c r="M4830" t="str">
        <f>IF(data[[#This Row],[MultipleLines]]="Yes",1,"")</f>
        <v/>
      </c>
      <c r="N4830" t="s">
        <v>26</v>
      </c>
      <c r="O4830" t="s">
        <v>24</v>
      </c>
      <c r="P4830" t="str">
        <f>IF(data[[#This Row],[OnlineSecurity]]="Yes",1,"")</f>
        <v/>
      </c>
      <c r="Q4830" t="s">
        <v>23</v>
      </c>
      <c r="R4830">
        <f>IF(data[[#This Row],[OnlineBackup]]="Yes",1,"")</f>
        <v>1</v>
      </c>
      <c r="S4830" t="s">
        <v>23</v>
      </c>
      <c r="T4830">
        <f>IF(data[[#This Row],[DeviceProtection]]="Yes",1,"")</f>
        <v>1</v>
      </c>
      <c r="U4830" t="s">
        <v>23</v>
      </c>
      <c r="V4830">
        <f>IF(data[[#This Row],[TechSupport]]="Yes",1,"")</f>
        <v>1</v>
      </c>
      <c r="W4830" t="s">
        <v>24</v>
      </c>
      <c r="X4830" t="str">
        <f>IF(data[[#This Row],[StreamingTV]]="Yes",1,"")</f>
        <v/>
      </c>
      <c r="Y4830" t="s">
        <v>24</v>
      </c>
      <c r="Z4830" t="str">
        <f>IF(data[[#This Row],[StreamingMovies]]="Yes",1,"")</f>
        <v/>
      </c>
      <c r="AA4830" t="s">
        <v>27</v>
      </c>
      <c r="AB4830" t="s">
        <v>24</v>
      </c>
      <c r="AC4830" t="s">
        <v>35</v>
      </c>
      <c r="AD4830">
        <v>41.1</v>
      </c>
      <c r="AE4830">
        <v>1597.05</v>
      </c>
      <c r="AF4830">
        <v>5</v>
      </c>
      <c r="AG4830" s="2">
        <v>0</v>
      </c>
      <c r="AH4830" t="s">
        <v>24</v>
      </c>
      <c r="AI4830">
        <f t="shared" si="150"/>
        <v>0</v>
      </c>
      <c r="AJ4830">
        <f t="shared" si="151"/>
        <v>1</v>
      </c>
    </row>
    <row r="4831" spans="1:36" x14ac:dyDescent="0.35">
      <c r="A4831">
        <v>4830</v>
      </c>
      <c r="B4831" t="s">
        <v>4866</v>
      </c>
      <c r="C4831" t="s">
        <v>22</v>
      </c>
      <c r="D4831">
        <v>0</v>
      </c>
      <c r="E4831" t="s">
        <v>24</v>
      </c>
      <c r="F4831" t="s">
        <v>24</v>
      </c>
      <c r="G4831" t="str">
        <f>IF(AND(data[[#This Row],[Partner]]="Yes", data[[#This Row],[Dependents]]="Yes"), "Both", IF(data[[#This Row],[Partner]]="Yes", "Partner", IF(data[[#This Row],[Dependents]]="Yes", "Dependent", "None")))</f>
        <v>None</v>
      </c>
      <c r="H4831">
        <v>12</v>
      </c>
      <c r="I4831" s="1">
        <f>data[[#This Row],[Tenure]]/12</f>
        <v>1</v>
      </c>
      <c r="J4831" t="s">
        <v>23</v>
      </c>
      <c r="K4831">
        <f>IF(data[[#This Row],[PhoneService]]="Yes",1,"")</f>
        <v>1</v>
      </c>
      <c r="L4831" t="s">
        <v>24</v>
      </c>
      <c r="M4831" t="str">
        <f>IF(data[[#This Row],[MultipleLines]]="Yes",1,"")</f>
        <v/>
      </c>
      <c r="N4831" t="s">
        <v>26</v>
      </c>
      <c r="O4831" t="s">
        <v>24</v>
      </c>
      <c r="P4831" t="str">
        <f>IF(data[[#This Row],[OnlineSecurity]]="Yes",1,"")</f>
        <v/>
      </c>
      <c r="Q4831" t="s">
        <v>24</v>
      </c>
      <c r="R4831" t="str">
        <f>IF(data[[#This Row],[OnlineBackup]]="Yes",1,"")</f>
        <v/>
      </c>
      <c r="S4831" t="s">
        <v>24</v>
      </c>
      <c r="T4831" t="str">
        <f>IF(data[[#This Row],[DeviceProtection]]="Yes",1,"")</f>
        <v/>
      </c>
      <c r="U4831" t="s">
        <v>24</v>
      </c>
      <c r="V4831" t="str">
        <f>IF(data[[#This Row],[TechSupport]]="Yes",1,"")</f>
        <v/>
      </c>
      <c r="W4831" t="s">
        <v>24</v>
      </c>
      <c r="X4831" t="str">
        <f>IF(data[[#This Row],[StreamingTV]]="Yes",1,"")</f>
        <v/>
      </c>
      <c r="Y4831" t="s">
        <v>24</v>
      </c>
      <c r="Z4831" t="str">
        <f>IF(data[[#This Row],[StreamingMovies]]="Yes",1,"")</f>
        <v/>
      </c>
      <c r="AA4831" t="s">
        <v>27</v>
      </c>
      <c r="AB4831" t="s">
        <v>23</v>
      </c>
      <c r="AC4831" t="s">
        <v>35</v>
      </c>
      <c r="AD4831">
        <v>45</v>
      </c>
      <c r="AE4831">
        <v>524.35</v>
      </c>
      <c r="AF4831">
        <v>0</v>
      </c>
      <c r="AG4831" s="2">
        <v>0</v>
      </c>
      <c r="AH4831" t="s">
        <v>24</v>
      </c>
      <c r="AI4831">
        <f t="shared" si="150"/>
        <v>0</v>
      </c>
      <c r="AJ4831">
        <f t="shared" si="151"/>
        <v>1</v>
      </c>
    </row>
    <row r="4832" spans="1:36" x14ac:dyDescent="0.35">
      <c r="A4832">
        <v>4831</v>
      </c>
      <c r="B4832" t="s">
        <v>4867</v>
      </c>
      <c r="C4832" t="s">
        <v>30</v>
      </c>
      <c r="D4832">
        <v>0</v>
      </c>
      <c r="E4832" t="s">
        <v>23</v>
      </c>
      <c r="F4832" t="s">
        <v>24</v>
      </c>
      <c r="G4832" t="str">
        <f>IF(AND(data[[#This Row],[Partner]]="Yes", data[[#This Row],[Dependents]]="Yes"), "Both", IF(data[[#This Row],[Partner]]="Yes", "Partner", IF(data[[#This Row],[Dependents]]="Yes", "Dependent", "None")))</f>
        <v>Partner</v>
      </c>
      <c r="H4832">
        <v>54</v>
      </c>
      <c r="I4832" s="1">
        <f>data[[#This Row],[Tenure]]/12</f>
        <v>4.5</v>
      </c>
      <c r="J4832" t="s">
        <v>23</v>
      </c>
      <c r="K4832">
        <f>IF(data[[#This Row],[PhoneService]]="Yes",1,"")</f>
        <v>1</v>
      </c>
      <c r="L4832" t="s">
        <v>24</v>
      </c>
      <c r="M4832" t="str">
        <f>IF(data[[#This Row],[MultipleLines]]="Yes",1,"")</f>
        <v/>
      </c>
      <c r="N4832" t="s">
        <v>26</v>
      </c>
      <c r="O4832" t="s">
        <v>23</v>
      </c>
      <c r="P4832">
        <f>IF(data[[#This Row],[OnlineSecurity]]="Yes",1,"")</f>
        <v>1</v>
      </c>
      <c r="Q4832" t="s">
        <v>23</v>
      </c>
      <c r="R4832">
        <f>IF(data[[#This Row],[OnlineBackup]]="Yes",1,"")</f>
        <v>1</v>
      </c>
      <c r="S4832" t="s">
        <v>24</v>
      </c>
      <c r="T4832" t="str">
        <f>IF(data[[#This Row],[DeviceProtection]]="Yes",1,"")</f>
        <v/>
      </c>
      <c r="U4832" t="s">
        <v>24</v>
      </c>
      <c r="V4832" t="str">
        <f>IF(data[[#This Row],[TechSupport]]="Yes",1,"")</f>
        <v/>
      </c>
      <c r="W4832" t="s">
        <v>23</v>
      </c>
      <c r="X4832">
        <f>IF(data[[#This Row],[StreamingTV]]="Yes",1,"")</f>
        <v>1</v>
      </c>
      <c r="Y4832" t="s">
        <v>23</v>
      </c>
      <c r="Z4832">
        <f>IF(data[[#This Row],[StreamingMovies]]="Yes",1,"")</f>
        <v>1</v>
      </c>
      <c r="AA4832" t="s">
        <v>47</v>
      </c>
      <c r="AB4832" t="s">
        <v>23</v>
      </c>
      <c r="AC4832" t="s">
        <v>35</v>
      </c>
      <c r="AD4832">
        <v>74.55</v>
      </c>
      <c r="AE4832">
        <v>4191.45</v>
      </c>
      <c r="AF4832">
        <v>0</v>
      </c>
      <c r="AG4832" s="2">
        <v>0</v>
      </c>
      <c r="AH4832" t="s">
        <v>24</v>
      </c>
      <c r="AI4832">
        <f t="shared" si="150"/>
        <v>0</v>
      </c>
      <c r="AJ4832">
        <f t="shared" si="151"/>
        <v>1</v>
      </c>
    </row>
    <row r="4833" spans="1:36" x14ac:dyDescent="0.35">
      <c r="A4833">
        <v>4832</v>
      </c>
      <c r="B4833" t="s">
        <v>4868</v>
      </c>
      <c r="C4833" t="s">
        <v>22</v>
      </c>
      <c r="D4833">
        <v>0</v>
      </c>
      <c r="E4833" t="s">
        <v>24</v>
      </c>
      <c r="F4833" t="s">
        <v>24</v>
      </c>
      <c r="G4833" t="str">
        <f>IF(AND(data[[#This Row],[Partner]]="Yes", data[[#This Row],[Dependents]]="Yes"), "Both", IF(data[[#This Row],[Partner]]="Yes", "Partner", IF(data[[#This Row],[Dependents]]="Yes", "Dependent", "None")))</f>
        <v>None</v>
      </c>
      <c r="H4833">
        <v>18</v>
      </c>
      <c r="I4833" s="1">
        <f>data[[#This Row],[Tenure]]/12</f>
        <v>1.5</v>
      </c>
      <c r="J4833" t="s">
        <v>24</v>
      </c>
      <c r="K4833" t="str">
        <f>IF(data[[#This Row],[PhoneService]]="Yes",1,"")</f>
        <v/>
      </c>
      <c r="L4833" t="s">
        <v>25</v>
      </c>
      <c r="M4833" t="str">
        <f>IF(data[[#This Row],[MultipleLines]]="Yes",1,"")</f>
        <v/>
      </c>
      <c r="N4833" t="s">
        <v>26</v>
      </c>
      <c r="O4833" t="s">
        <v>23</v>
      </c>
      <c r="P4833">
        <f>IF(data[[#This Row],[OnlineSecurity]]="Yes",1,"")</f>
        <v>1</v>
      </c>
      <c r="Q4833" t="s">
        <v>23</v>
      </c>
      <c r="R4833">
        <f>IF(data[[#This Row],[OnlineBackup]]="Yes",1,"")</f>
        <v>1</v>
      </c>
      <c r="S4833" t="s">
        <v>24</v>
      </c>
      <c r="T4833" t="str">
        <f>IF(data[[#This Row],[DeviceProtection]]="Yes",1,"")</f>
        <v/>
      </c>
      <c r="U4833" t="s">
        <v>23</v>
      </c>
      <c r="V4833">
        <f>IF(data[[#This Row],[TechSupport]]="Yes",1,"")</f>
        <v>1</v>
      </c>
      <c r="W4833" t="s">
        <v>24</v>
      </c>
      <c r="X4833" t="str">
        <f>IF(data[[#This Row],[StreamingTV]]="Yes",1,"")</f>
        <v/>
      </c>
      <c r="Y4833" t="s">
        <v>24</v>
      </c>
      <c r="Z4833" t="str">
        <f>IF(data[[#This Row],[StreamingMovies]]="Yes",1,"")</f>
        <v/>
      </c>
      <c r="AA4833" t="s">
        <v>31</v>
      </c>
      <c r="AB4833" t="s">
        <v>23</v>
      </c>
      <c r="AC4833" t="s">
        <v>32</v>
      </c>
      <c r="AD4833">
        <v>40.200000000000003</v>
      </c>
      <c r="AE4833">
        <v>711.95</v>
      </c>
      <c r="AF4833">
        <v>0</v>
      </c>
      <c r="AG4833" s="2">
        <v>0</v>
      </c>
      <c r="AH4833" t="s">
        <v>24</v>
      </c>
      <c r="AI4833">
        <f t="shared" si="150"/>
        <v>0</v>
      </c>
      <c r="AJ4833">
        <f t="shared" si="151"/>
        <v>1</v>
      </c>
    </row>
    <row r="4834" spans="1:36" x14ac:dyDescent="0.35">
      <c r="A4834">
        <v>4833</v>
      </c>
      <c r="B4834" t="s">
        <v>4869</v>
      </c>
      <c r="C4834" t="s">
        <v>30</v>
      </c>
      <c r="D4834">
        <v>0</v>
      </c>
      <c r="E4834" t="s">
        <v>23</v>
      </c>
      <c r="F4834" t="s">
        <v>24</v>
      </c>
      <c r="G4834" t="str">
        <f>IF(AND(data[[#This Row],[Partner]]="Yes", data[[#This Row],[Dependents]]="Yes"), "Both", IF(data[[#This Row],[Partner]]="Yes", "Partner", IF(data[[#This Row],[Dependents]]="Yes", "Dependent", "None")))</f>
        <v>Partner</v>
      </c>
      <c r="H4834">
        <v>32</v>
      </c>
      <c r="I4834" s="1">
        <f>data[[#This Row],[Tenure]]/12</f>
        <v>2.6666666666666665</v>
      </c>
      <c r="J4834" t="s">
        <v>23</v>
      </c>
      <c r="K4834">
        <f>IF(data[[#This Row],[PhoneService]]="Yes",1,"")</f>
        <v>1</v>
      </c>
      <c r="L4834" t="s">
        <v>24</v>
      </c>
      <c r="M4834" t="str">
        <f>IF(data[[#This Row],[MultipleLines]]="Yes",1,"")</f>
        <v/>
      </c>
      <c r="N4834" t="s">
        <v>26</v>
      </c>
      <c r="O4834" t="s">
        <v>23</v>
      </c>
      <c r="P4834">
        <f>IF(data[[#This Row],[OnlineSecurity]]="Yes",1,"")</f>
        <v>1</v>
      </c>
      <c r="Q4834" t="s">
        <v>23</v>
      </c>
      <c r="R4834">
        <f>IF(data[[#This Row],[OnlineBackup]]="Yes",1,"")</f>
        <v>1</v>
      </c>
      <c r="S4834" t="s">
        <v>24</v>
      </c>
      <c r="T4834" t="str">
        <f>IF(data[[#This Row],[DeviceProtection]]="Yes",1,"")</f>
        <v/>
      </c>
      <c r="U4834" t="s">
        <v>23</v>
      </c>
      <c r="V4834">
        <f>IF(data[[#This Row],[TechSupport]]="Yes",1,"")</f>
        <v>1</v>
      </c>
      <c r="W4834" t="s">
        <v>24</v>
      </c>
      <c r="X4834" t="str">
        <f>IF(data[[#This Row],[StreamingTV]]="Yes",1,"")</f>
        <v/>
      </c>
      <c r="Y4834" t="s">
        <v>23</v>
      </c>
      <c r="Z4834">
        <f>IF(data[[#This Row],[StreamingMovies]]="Yes",1,"")</f>
        <v>1</v>
      </c>
      <c r="AA4834" t="s">
        <v>31</v>
      </c>
      <c r="AB4834" t="s">
        <v>24</v>
      </c>
      <c r="AC4834" t="s">
        <v>32</v>
      </c>
      <c r="AD4834">
        <v>70.5</v>
      </c>
      <c r="AE4834">
        <v>2201.75</v>
      </c>
      <c r="AF4834">
        <v>0</v>
      </c>
      <c r="AG4834" s="2">
        <v>0</v>
      </c>
      <c r="AH4834" t="s">
        <v>24</v>
      </c>
      <c r="AI4834">
        <f t="shared" si="150"/>
        <v>0</v>
      </c>
      <c r="AJ4834">
        <f t="shared" si="151"/>
        <v>1</v>
      </c>
    </row>
    <row r="4835" spans="1:36" x14ac:dyDescent="0.35">
      <c r="A4835">
        <v>4834</v>
      </c>
      <c r="B4835" t="s">
        <v>4870</v>
      </c>
      <c r="C4835" t="s">
        <v>22</v>
      </c>
      <c r="D4835">
        <v>0</v>
      </c>
      <c r="E4835" t="s">
        <v>24</v>
      </c>
      <c r="F4835" t="s">
        <v>24</v>
      </c>
      <c r="G4835" t="str">
        <f>IF(AND(data[[#This Row],[Partner]]="Yes", data[[#This Row],[Dependents]]="Yes"), "Both", IF(data[[#This Row],[Partner]]="Yes", "Partner", IF(data[[#This Row],[Dependents]]="Yes", "Dependent", "None")))</f>
        <v>None</v>
      </c>
      <c r="H4835">
        <v>41</v>
      </c>
      <c r="I4835" s="1">
        <f>data[[#This Row],[Tenure]]/12</f>
        <v>3.4166666666666665</v>
      </c>
      <c r="J4835" t="s">
        <v>23</v>
      </c>
      <c r="K4835">
        <f>IF(data[[#This Row],[PhoneService]]="Yes",1,"")</f>
        <v>1</v>
      </c>
      <c r="L4835" t="s">
        <v>24</v>
      </c>
      <c r="M4835" t="str">
        <f>IF(data[[#This Row],[MultipleLines]]="Yes",1,"")</f>
        <v/>
      </c>
      <c r="N4835" t="s">
        <v>24</v>
      </c>
      <c r="O4835" t="s">
        <v>46</v>
      </c>
      <c r="P4835" t="str">
        <f>IF(data[[#This Row],[OnlineSecurity]]="Yes",1,"")</f>
        <v/>
      </c>
      <c r="Q4835" t="s">
        <v>46</v>
      </c>
      <c r="R4835" t="str">
        <f>IF(data[[#This Row],[OnlineBackup]]="Yes",1,"")</f>
        <v/>
      </c>
      <c r="S4835" t="s">
        <v>46</v>
      </c>
      <c r="T4835" t="str">
        <f>IF(data[[#This Row],[DeviceProtection]]="Yes",1,"")</f>
        <v/>
      </c>
      <c r="U4835" t="s">
        <v>46</v>
      </c>
      <c r="V4835" t="str">
        <f>IF(data[[#This Row],[TechSupport]]="Yes",1,"")</f>
        <v/>
      </c>
      <c r="W4835" t="s">
        <v>46</v>
      </c>
      <c r="X4835" t="str">
        <f>IF(data[[#This Row],[StreamingTV]]="Yes",1,"")</f>
        <v/>
      </c>
      <c r="Y4835" t="s">
        <v>46</v>
      </c>
      <c r="Z4835" t="str">
        <f>IF(data[[#This Row],[StreamingMovies]]="Yes",1,"")</f>
        <v/>
      </c>
      <c r="AA4835" t="s">
        <v>31</v>
      </c>
      <c r="AB4835" t="s">
        <v>23</v>
      </c>
      <c r="AC4835" t="s">
        <v>32</v>
      </c>
      <c r="AD4835">
        <v>19.75</v>
      </c>
      <c r="AE4835">
        <v>806.95</v>
      </c>
      <c r="AF4835">
        <v>0</v>
      </c>
      <c r="AG4835" s="2">
        <v>0</v>
      </c>
      <c r="AH4835" t="s">
        <v>24</v>
      </c>
      <c r="AI4835">
        <f t="shared" si="150"/>
        <v>0</v>
      </c>
      <c r="AJ4835">
        <f t="shared" si="151"/>
        <v>1</v>
      </c>
    </row>
    <row r="4836" spans="1:36" x14ac:dyDescent="0.35">
      <c r="A4836">
        <v>4835</v>
      </c>
      <c r="B4836" t="s">
        <v>4871</v>
      </c>
      <c r="C4836" t="s">
        <v>30</v>
      </c>
      <c r="D4836">
        <v>0</v>
      </c>
      <c r="E4836" t="s">
        <v>23</v>
      </c>
      <c r="F4836" t="s">
        <v>23</v>
      </c>
      <c r="G4836" t="str">
        <f>IF(AND(data[[#This Row],[Partner]]="Yes", data[[#This Row],[Dependents]]="Yes"), "Both", IF(data[[#This Row],[Partner]]="Yes", "Partner", IF(data[[#This Row],[Dependents]]="Yes", "Dependent", "None")))</f>
        <v>Both</v>
      </c>
      <c r="H4836">
        <v>67</v>
      </c>
      <c r="I4836" s="1">
        <f>data[[#This Row],[Tenure]]/12</f>
        <v>5.583333333333333</v>
      </c>
      <c r="J4836" t="s">
        <v>23</v>
      </c>
      <c r="K4836">
        <f>IF(data[[#This Row],[PhoneService]]="Yes",1,"")</f>
        <v>1</v>
      </c>
      <c r="L4836" t="s">
        <v>23</v>
      </c>
      <c r="M4836">
        <f>IF(data[[#This Row],[MultipleLines]]="Yes",1,"")</f>
        <v>1</v>
      </c>
      <c r="N4836" t="s">
        <v>24</v>
      </c>
      <c r="O4836" t="s">
        <v>46</v>
      </c>
      <c r="P4836" t="str">
        <f>IF(data[[#This Row],[OnlineSecurity]]="Yes",1,"")</f>
        <v/>
      </c>
      <c r="Q4836" t="s">
        <v>46</v>
      </c>
      <c r="R4836" t="str">
        <f>IF(data[[#This Row],[OnlineBackup]]="Yes",1,"")</f>
        <v/>
      </c>
      <c r="S4836" t="s">
        <v>46</v>
      </c>
      <c r="T4836" t="str">
        <f>IF(data[[#This Row],[DeviceProtection]]="Yes",1,"")</f>
        <v/>
      </c>
      <c r="U4836" t="s">
        <v>46</v>
      </c>
      <c r="V4836" t="str">
        <f>IF(data[[#This Row],[TechSupport]]="Yes",1,"")</f>
        <v/>
      </c>
      <c r="W4836" t="s">
        <v>46</v>
      </c>
      <c r="X4836" t="str">
        <f>IF(data[[#This Row],[StreamingTV]]="Yes",1,"")</f>
        <v/>
      </c>
      <c r="Y4836" t="s">
        <v>46</v>
      </c>
      <c r="Z4836" t="str">
        <f>IF(data[[#This Row],[StreamingMovies]]="Yes",1,"")</f>
        <v/>
      </c>
      <c r="AA4836" t="s">
        <v>47</v>
      </c>
      <c r="AB4836" t="s">
        <v>24</v>
      </c>
      <c r="AC4836" t="s">
        <v>35</v>
      </c>
      <c r="AD4836">
        <v>24.65</v>
      </c>
      <c r="AE4836">
        <v>1620.45</v>
      </c>
      <c r="AF4836">
        <v>0</v>
      </c>
      <c r="AG4836" s="2">
        <v>0</v>
      </c>
      <c r="AH4836" t="s">
        <v>24</v>
      </c>
      <c r="AI4836">
        <f t="shared" si="150"/>
        <v>0</v>
      </c>
      <c r="AJ4836">
        <f t="shared" si="151"/>
        <v>1</v>
      </c>
    </row>
    <row r="4837" spans="1:36" x14ac:dyDescent="0.35">
      <c r="A4837">
        <v>4836</v>
      </c>
      <c r="B4837" t="s">
        <v>4872</v>
      </c>
      <c r="C4837" t="s">
        <v>30</v>
      </c>
      <c r="D4837">
        <v>0</v>
      </c>
      <c r="E4837" t="s">
        <v>23</v>
      </c>
      <c r="F4837" t="s">
        <v>24</v>
      </c>
      <c r="G4837" t="str">
        <f>IF(AND(data[[#This Row],[Partner]]="Yes", data[[#This Row],[Dependents]]="Yes"), "Both", IF(data[[#This Row],[Partner]]="Yes", "Partner", IF(data[[#This Row],[Dependents]]="Yes", "Dependent", "None")))</f>
        <v>Partner</v>
      </c>
      <c r="H4837">
        <v>65</v>
      </c>
      <c r="I4837" s="1">
        <f>data[[#This Row],[Tenure]]/12</f>
        <v>5.416666666666667</v>
      </c>
      <c r="J4837" t="s">
        <v>23</v>
      </c>
      <c r="K4837">
        <f>IF(data[[#This Row],[PhoneService]]="Yes",1,"")</f>
        <v>1</v>
      </c>
      <c r="L4837" t="s">
        <v>23</v>
      </c>
      <c r="M4837">
        <f>IF(data[[#This Row],[MultipleLines]]="Yes",1,"")</f>
        <v>1</v>
      </c>
      <c r="N4837" t="s">
        <v>37</v>
      </c>
      <c r="O4837" t="s">
        <v>23</v>
      </c>
      <c r="P4837">
        <f>IF(data[[#This Row],[OnlineSecurity]]="Yes",1,"")</f>
        <v>1</v>
      </c>
      <c r="Q4837" t="s">
        <v>24</v>
      </c>
      <c r="R4837" t="str">
        <f>IF(data[[#This Row],[OnlineBackup]]="Yes",1,"")</f>
        <v/>
      </c>
      <c r="S4837" t="s">
        <v>23</v>
      </c>
      <c r="T4837">
        <f>IF(data[[#This Row],[DeviceProtection]]="Yes",1,"")</f>
        <v>1</v>
      </c>
      <c r="U4837" t="s">
        <v>24</v>
      </c>
      <c r="V4837" t="str">
        <f>IF(data[[#This Row],[TechSupport]]="Yes",1,"")</f>
        <v/>
      </c>
      <c r="W4837" t="s">
        <v>23</v>
      </c>
      <c r="X4837">
        <f>IF(data[[#This Row],[StreamingTV]]="Yes",1,"")</f>
        <v>1</v>
      </c>
      <c r="Y4837" t="s">
        <v>23</v>
      </c>
      <c r="Z4837">
        <f>IF(data[[#This Row],[StreamingMovies]]="Yes",1,"")</f>
        <v>1</v>
      </c>
      <c r="AA4837" t="s">
        <v>27</v>
      </c>
      <c r="AB4837" t="s">
        <v>23</v>
      </c>
      <c r="AC4837" t="s">
        <v>28</v>
      </c>
      <c r="AD4837">
        <v>104.25</v>
      </c>
      <c r="AE4837">
        <v>6812.95</v>
      </c>
      <c r="AF4837">
        <v>0</v>
      </c>
      <c r="AG4837" s="2">
        <v>1</v>
      </c>
      <c r="AH4837" t="s">
        <v>24</v>
      </c>
      <c r="AI4837">
        <f t="shared" si="150"/>
        <v>0</v>
      </c>
      <c r="AJ4837">
        <f t="shared" si="151"/>
        <v>1</v>
      </c>
    </row>
    <row r="4838" spans="1:36" x14ac:dyDescent="0.35">
      <c r="A4838">
        <v>4837</v>
      </c>
      <c r="B4838" t="s">
        <v>4873</v>
      </c>
      <c r="C4838" t="s">
        <v>22</v>
      </c>
      <c r="D4838">
        <v>0</v>
      </c>
      <c r="E4838" t="s">
        <v>24</v>
      </c>
      <c r="F4838" t="s">
        <v>24</v>
      </c>
      <c r="G4838" t="str">
        <f>IF(AND(data[[#This Row],[Partner]]="Yes", data[[#This Row],[Dependents]]="Yes"), "Both", IF(data[[#This Row],[Partner]]="Yes", "Partner", IF(data[[#This Row],[Dependents]]="Yes", "Dependent", "None")))</f>
        <v>None</v>
      </c>
      <c r="H4838">
        <v>25</v>
      </c>
      <c r="I4838" s="1">
        <f>data[[#This Row],[Tenure]]/12</f>
        <v>2.0833333333333335</v>
      </c>
      <c r="J4838" t="s">
        <v>23</v>
      </c>
      <c r="K4838">
        <f>IF(data[[#This Row],[PhoneService]]="Yes",1,"")</f>
        <v>1</v>
      </c>
      <c r="L4838" t="s">
        <v>23</v>
      </c>
      <c r="M4838">
        <f>IF(data[[#This Row],[MultipleLines]]="Yes",1,"")</f>
        <v>1</v>
      </c>
      <c r="N4838" t="s">
        <v>26</v>
      </c>
      <c r="O4838" t="s">
        <v>23</v>
      </c>
      <c r="P4838">
        <f>IF(data[[#This Row],[OnlineSecurity]]="Yes",1,"")</f>
        <v>1</v>
      </c>
      <c r="Q4838" t="s">
        <v>23</v>
      </c>
      <c r="R4838">
        <f>IF(data[[#This Row],[OnlineBackup]]="Yes",1,"")</f>
        <v>1</v>
      </c>
      <c r="S4838" t="s">
        <v>23</v>
      </c>
      <c r="T4838">
        <f>IF(data[[#This Row],[DeviceProtection]]="Yes",1,"")</f>
        <v>1</v>
      </c>
      <c r="U4838" t="s">
        <v>23</v>
      </c>
      <c r="V4838">
        <f>IF(data[[#This Row],[TechSupport]]="Yes",1,"")</f>
        <v>1</v>
      </c>
      <c r="W4838" t="s">
        <v>23</v>
      </c>
      <c r="X4838">
        <f>IF(data[[#This Row],[StreamingTV]]="Yes",1,"")</f>
        <v>1</v>
      </c>
      <c r="Y4838" t="s">
        <v>24</v>
      </c>
      <c r="Z4838" t="str">
        <f>IF(data[[#This Row],[StreamingMovies]]="Yes",1,"")</f>
        <v/>
      </c>
      <c r="AA4838" t="s">
        <v>27</v>
      </c>
      <c r="AB4838" t="s">
        <v>23</v>
      </c>
      <c r="AC4838" t="s">
        <v>35</v>
      </c>
      <c r="AD4838">
        <v>78.349999999999994</v>
      </c>
      <c r="AE4838">
        <v>1837.9</v>
      </c>
      <c r="AF4838">
        <v>0</v>
      </c>
      <c r="AG4838" s="2">
        <v>0</v>
      </c>
      <c r="AH4838" t="s">
        <v>24</v>
      </c>
      <c r="AI4838">
        <f t="shared" si="150"/>
        <v>0</v>
      </c>
      <c r="AJ4838">
        <f t="shared" si="151"/>
        <v>1</v>
      </c>
    </row>
    <row r="4839" spans="1:36" x14ac:dyDescent="0.35">
      <c r="A4839">
        <v>4838</v>
      </c>
      <c r="B4839" t="s">
        <v>4874</v>
      </c>
      <c r="C4839" t="s">
        <v>22</v>
      </c>
      <c r="D4839">
        <v>0</v>
      </c>
      <c r="E4839" t="s">
        <v>23</v>
      </c>
      <c r="F4839" t="s">
        <v>23</v>
      </c>
      <c r="G4839" t="str">
        <f>IF(AND(data[[#This Row],[Partner]]="Yes", data[[#This Row],[Dependents]]="Yes"), "Both", IF(data[[#This Row],[Partner]]="Yes", "Partner", IF(data[[#This Row],[Dependents]]="Yes", "Dependent", "None")))</f>
        <v>Both</v>
      </c>
      <c r="H4839">
        <v>1</v>
      </c>
      <c r="I4839" s="1">
        <f>data[[#This Row],[Tenure]]/12</f>
        <v>8.3333333333333329E-2</v>
      </c>
      <c r="J4839" t="s">
        <v>23</v>
      </c>
      <c r="K4839">
        <f>IF(data[[#This Row],[PhoneService]]="Yes",1,"")</f>
        <v>1</v>
      </c>
      <c r="L4839" t="s">
        <v>24</v>
      </c>
      <c r="M4839" t="str">
        <f>IF(data[[#This Row],[MultipleLines]]="Yes",1,"")</f>
        <v/>
      </c>
      <c r="N4839" t="s">
        <v>37</v>
      </c>
      <c r="O4839" t="s">
        <v>24</v>
      </c>
      <c r="P4839" t="str">
        <f>IF(data[[#This Row],[OnlineSecurity]]="Yes",1,"")</f>
        <v/>
      </c>
      <c r="Q4839" t="s">
        <v>24</v>
      </c>
      <c r="R4839" t="str">
        <f>IF(data[[#This Row],[OnlineBackup]]="Yes",1,"")</f>
        <v/>
      </c>
      <c r="S4839" t="s">
        <v>24</v>
      </c>
      <c r="T4839" t="str">
        <f>IF(data[[#This Row],[DeviceProtection]]="Yes",1,"")</f>
        <v/>
      </c>
      <c r="U4839" t="s">
        <v>24</v>
      </c>
      <c r="V4839" t="str">
        <f>IF(data[[#This Row],[TechSupport]]="Yes",1,"")</f>
        <v/>
      </c>
      <c r="W4839" t="s">
        <v>24</v>
      </c>
      <c r="X4839" t="str">
        <f>IF(data[[#This Row],[StreamingTV]]="Yes",1,"")</f>
        <v/>
      </c>
      <c r="Y4839" t="s">
        <v>24</v>
      </c>
      <c r="Z4839" t="str">
        <f>IF(data[[#This Row],[StreamingMovies]]="Yes",1,"")</f>
        <v/>
      </c>
      <c r="AA4839" t="s">
        <v>27</v>
      </c>
      <c r="AB4839" t="s">
        <v>23</v>
      </c>
      <c r="AC4839" t="s">
        <v>28</v>
      </c>
      <c r="AD4839">
        <v>69.8</v>
      </c>
      <c r="AE4839">
        <v>69.8</v>
      </c>
      <c r="AF4839">
        <v>0</v>
      </c>
      <c r="AG4839" s="2">
        <v>0</v>
      </c>
      <c r="AH4839" t="s">
        <v>23</v>
      </c>
      <c r="AI4839">
        <f t="shared" si="150"/>
        <v>1</v>
      </c>
      <c r="AJ4839" t="str">
        <f t="shared" si="151"/>
        <v/>
      </c>
    </row>
    <row r="4840" spans="1:36" x14ac:dyDescent="0.35">
      <c r="A4840">
        <v>4839</v>
      </c>
      <c r="B4840" t="s">
        <v>4875</v>
      </c>
      <c r="C4840" t="s">
        <v>22</v>
      </c>
      <c r="D4840">
        <v>0</v>
      </c>
      <c r="E4840" t="s">
        <v>23</v>
      </c>
      <c r="F4840" t="s">
        <v>24</v>
      </c>
      <c r="G4840" t="str">
        <f>IF(AND(data[[#This Row],[Partner]]="Yes", data[[#This Row],[Dependents]]="Yes"), "Both", IF(data[[#This Row],[Partner]]="Yes", "Partner", IF(data[[#This Row],[Dependents]]="Yes", "Dependent", "None")))</f>
        <v>Partner</v>
      </c>
      <c r="H4840">
        <v>67</v>
      </c>
      <c r="I4840" s="1">
        <f>data[[#This Row],[Tenure]]/12</f>
        <v>5.583333333333333</v>
      </c>
      <c r="J4840" t="s">
        <v>23</v>
      </c>
      <c r="K4840">
        <f>IF(data[[#This Row],[PhoneService]]="Yes",1,"")</f>
        <v>1</v>
      </c>
      <c r="L4840" t="s">
        <v>23</v>
      </c>
      <c r="M4840">
        <f>IF(data[[#This Row],[MultipleLines]]="Yes",1,"")</f>
        <v>1</v>
      </c>
      <c r="N4840" t="s">
        <v>37</v>
      </c>
      <c r="O4840" t="s">
        <v>24</v>
      </c>
      <c r="P4840" t="str">
        <f>IF(data[[#This Row],[OnlineSecurity]]="Yes",1,"")</f>
        <v/>
      </c>
      <c r="Q4840" t="s">
        <v>23</v>
      </c>
      <c r="R4840">
        <f>IF(data[[#This Row],[OnlineBackup]]="Yes",1,"")</f>
        <v>1</v>
      </c>
      <c r="S4840" t="s">
        <v>23</v>
      </c>
      <c r="T4840">
        <f>IF(data[[#This Row],[DeviceProtection]]="Yes",1,"")</f>
        <v>1</v>
      </c>
      <c r="U4840" t="s">
        <v>23</v>
      </c>
      <c r="V4840">
        <f>IF(data[[#This Row],[TechSupport]]="Yes",1,"")</f>
        <v>1</v>
      </c>
      <c r="W4840" t="s">
        <v>23</v>
      </c>
      <c r="X4840">
        <f>IF(data[[#This Row],[StreamingTV]]="Yes",1,"")</f>
        <v>1</v>
      </c>
      <c r="Y4840" t="s">
        <v>23</v>
      </c>
      <c r="Z4840">
        <f>IF(data[[#This Row],[StreamingMovies]]="Yes",1,"")</f>
        <v>1</v>
      </c>
      <c r="AA4840" t="s">
        <v>31</v>
      </c>
      <c r="AB4840" t="s">
        <v>23</v>
      </c>
      <c r="AC4840" t="s">
        <v>40</v>
      </c>
      <c r="AD4840">
        <v>109.7</v>
      </c>
      <c r="AE4840">
        <v>7344.45</v>
      </c>
      <c r="AF4840">
        <v>0</v>
      </c>
      <c r="AG4840" s="2">
        <v>0</v>
      </c>
      <c r="AH4840" t="s">
        <v>24</v>
      </c>
      <c r="AI4840">
        <f t="shared" si="150"/>
        <v>0</v>
      </c>
      <c r="AJ4840">
        <f t="shared" si="151"/>
        <v>1</v>
      </c>
    </row>
    <row r="4841" spans="1:36" x14ac:dyDescent="0.35">
      <c r="A4841">
        <v>4840</v>
      </c>
      <c r="B4841" t="s">
        <v>4876</v>
      </c>
      <c r="C4841" t="s">
        <v>30</v>
      </c>
      <c r="D4841">
        <v>1</v>
      </c>
      <c r="E4841" t="s">
        <v>24</v>
      </c>
      <c r="F4841" t="s">
        <v>24</v>
      </c>
      <c r="G4841" t="str">
        <f>IF(AND(data[[#This Row],[Partner]]="Yes", data[[#This Row],[Dependents]]="Yes"), "Both", IF(data[[#This Row],[Partner]]="Yes", "Partner", IF(data[[#This Row],[Dependents]]="Yes", "Dependent", "None")))</f>
        <v>None</v>
      </c>
      <c r="H4841">
        <v>7</v>
      </c>
      <c r="I4841" s="1">
        <f>data[[#This Row],[Tenure]]/12</f>
        <v>0.58333333333333337</v>
      </c>
      <c r="J4841" t="s">
        <v>23</v>
      </c>
      <c r="K4841">
        <f>IF(data[[#This Row],[PhoneService]]="Yes",1,"")</f>
        <v>1</v>
      </c>
      <c r="L4841" t="s">
        <v>23</v>
      </c>
      <c r="M4841">
        <f>IF(data[[#This Row],[MultipleLines]]="Yes",1,"")</f>
        <v>1</v>
      </c>
      <c r="N4841" t="s">
        <v>37</v>
      </c>
      <c r="O4841" t="s">
        <v>24</v>
      </c>
      <c r="P4841" t="str">
        <f>IF(data[[#This Row],[OnlineSecurity]]="Yes",1,"")</f>
        <v/>
      </c>
      <c r="Q4841" t="s">
        <v>24</v>
      </c>
      <c r="R4841" t="str">
        <f>IF(data[[#This Row],[OnlineBackup]]="Yes",1,"")</f>
        <v/>
      </c>
      <c r="S4841" t="s">
        <v>24</v>
      </c>
      <c r="T4841" t="str">
        <f>IF(data[[#This Row],[DeviceProtection]]="Yes",1,"")</f>
        <v/>
      </c>
      <c r="U4841" t="s">
        <v>24</v>
      </c>
      <c r="V4841" t="str">
        <f>IF(data[[#This Row],[TechSupport]]="Yes",1,"")</f>
        <v/>
      </c>
      <c r="W4841" t="s">
        <v>24</v>
      </c>
      <c r="X4841" t="str">
        <f>IF(data[[#This Row],[StreamingTV]]="Yes",1,"")</f>
        <v/>
      </c>
      <c r="Y4841" t="s">
        <v>24</v>
      </c>
      <c r="Z4841" t="str">
        <f>IF(data[[#This Row],[StreamingMovies]]="Yes",1,"")</f>
        <v/>
      </c>
      <c r="AA4841" t="s">
        <v>27</v>
      </c>
      <c r="AB4841" t="s">
        <v>24</v>
      </c>
      <c r="AC4841" t="s">
        <v>32</v>
      </c>
      <c r="AD4841">
        <v>73.75</v>
      </c>
      <c r="AE4841">
        <v>545.15</v>
      </c>
      <c r="AF4841">
        <v>0</v>
      </c>
      <c r="AG4841" s="2">
        <v>0</v>
      </c>
      <c r="AH4841" t="s">
        <v>23</v>
      </c>
      <c r="AI4841">
        <f t="shared" si="150"/>
        <v>1</v>
      </c>
      <c r="AJ4841" t="str">
        <f t="shared" si="151"/>
        <v/>
      </c>
    </row>
    <row r="4842" spans="1:36" x14ac:dyDescent="0.35">
      <c r="A4842">
        <v>4841</v>
      </c>
      <c r="B4842" t="s">
        <v>4877</v>
      </c>
      <c r="C4842" t="s">
        <v>22</v>
      </c>
      <c r="D4842">
        <v>1</v>
      </c>
      <c r="E4842" t="s">
        <v>24</v>
      </c>
      <c r="F4842" t="s">
        <v>24</v>
      </c>
      <c r="G4842" t="str">
        <f>IF(AND(data[[#This Row],[Partner]]="Yes", data[[#This Row],[Dependents]]="Yes"), "Both", IF(data[[#This Row],[Partner]]="Yes", "Partner", IF(data[[#This Row],[Dependents]]="Yes", "Dependent", "None")))</f>
        <v>None</v>
      </c>
      <c r="H4842">
        <v>43</v>
      </c>
      <c r="I4842" s="1">
        <f>data[[#This Row],[Tenure]]/12</f>
        <v>3.5833333333333335</v>
      </c>
      <c r="J4842" t="s">
        <v>24</v>
      </c>
      <c r="K4842" t="str">
        <f>IF(data[[#This Row],[PhoneService]]="Yes",1,"")</f>
        <v/>
      </c>
      <c r="L4842" t="s">
        <v>25</v>
      </c>
      <c r="M4842" t="str">
        <f>IF(data[[#This Row],[MultipleLines]]="Yes",1,"")</f>
        <v/>
      </c>
      <c r="N4842" t="s">
        <v>26</v>
      </c>
      <c r="O4842" t="s">
        <v>23</v>
      </c>
      <c r="P4842">
        <f>IF(data[[#This Row],[OnlineSecurity]]="Yes",1,"")</f>
        <v>1</v>
      </c>
      <c r="Q4842" t="s">
        <v>23</v>
      </c>
      <c r="R4842">
        <f>IF(data[[#This Row],[OnlineBackup]]="Yes",1,"")</f>
        <v>1</v>
      </c>
      <c r="S4842" t="s">
        <v>24</v>
      </c>
      <c r="T4842" t="str">
        <f>IF(data[[#This Row],[DeviceProtection]]="Yes",1,"")</f>
        <v/>
      </c>
      <c r="U4842" t="s">
        <v>24</v>
      </c>
      <c r="V4842" t="str">
        <f>IF(data[[#This Row],[TechSupport]]="Yes",1,"")</f>
        <v/>
      </c>
      <c r="W4842" t="s">
        <v>24</v>
      </c>
      <c r="X4842" t="str">
        <f>IF(data[[#This Row],[StreamingTV]]="Yes",1,"")</f>
        <v/>
      </c>
      <c r="Y4842" t="s">
        <v>24</v>
      </c>
      <c r="Z4842" t="str">
        <f>IF(data[[#This Row],[StreamingMovies]]="Yes",1,"")</f>
        <v/>
      </c>
      <c r="AA4842" t="s">
        <v>27</v>
      </c>
      <c r="AB4842" t="s">
        <v>23</v>
      </c>
      <c r="AC4842" t="s">
        <v>40</v>
      </c>
      <c r="AD4842">
        <v>33.450000000000003</v>
      </c>
      <c r="AE4842">
        <v>1500.25</v>
      </c>
      <c r="AF4842">
        <v>0</v>
      </c>
      <c r="AG4842" s="2">
        <v>0</v>
      </c>
      <c r="AH4842" t="s">
        <v>24</v>
      </c>
      <c r="AI4842">
        <f t="shared" si="150"/>
        <v>0</v>
      </c>
      <c r="AJ4842">
        <f t="shared" si="151"/>
        <v>1</v>
      </c>
    </row>
    <row r="4843" spans="1:36" x14ac:dyDescent="0.35">
      <c r="A4843">
        <v>4842</v>
      </c>
      <c r="B4843" t="s">
        <v>4878</v>
      </c>
      <c r="C4843" t="s">
        <v>22</v>
      </c>
      <c r="D4843">
        <v>0</v>
      </c>
      <c r="E4843" t="s">
        <v>24</v>
      </c>
      <c r="F4843" t="s">
        <v>24</v>
      </c>
      <c r="G4843" t="str">
        <f>IF(AND(data[[#This Row],[Partner]]="Yes", data[[#This Row],[Dependents]]="Yes"), "Both", IF(data[[#This Row],[Partner]]="Yes", "Partner", IF(data[[#This Row],[Dependents]]="Yes", "Dependent", "None")))</f>
        <v>None</v>
      </c>
      <c r="H4843">
        <v>24</v>
      </c>
      <c r="I4843" s="1">
        <f>data[[#This Row],[Tenure]]/12</f>
        <v>2</v>
      </c>
      <c r="J4843" t="s">
        <v>23</v>
      </c>
      <c r="K4843">
        <f>IF(data[[#This Row],[PhoneService]]="Yes",1,"")</f>
        <v>1</v>
      </c>
      <c r="L4843" t="s">
        <v>24</v>
      </c>
      <c r="M4843" t="str">
        <f>IF(data[[#This Row],[MultipleLines]]="Yes",1,"")</f>
        <v/>
      </c>
      <c r="N4843" t="s">
        <v>37</v>
      </c>
      <c r="O4843" t="s">
        <v>23</v>
      </c>
      <c r="P4843">
        <f>IF(data[[#This Row],[OnlineSecurity]]="Yes",1,"")</f>
        <v>1</v>
      </c>
      <c r="Q4843" t="s">
        <v>24</v>
      </c>
      <c r="R4843" t="str">
        <f>IF(data[[#This Row],[OnlineBackup]]="Yes",1,"")</f>
        <v/>
      </c>
      <c r="S4843" t="s">
        <v>24</v>
      </c>
      <c r="T4843" t="str">
        <f>IF(data[[#This Row],[DeviceProtection]]="Yes",1,"")</f>
        <v/>
      </c>
      <c r="U4843" t="s">
        <v>24</v>
      </c>
      <c r="V4843" t="str">
        <f>IF(data[[#This Row],[TechSupport]]="Yes",1,"")</f>
        <v/>
      </c>
      <c r="W4843" t="s">
        <v>23</v>
      </c>
      <c r="X4843">
        <f>IF(data[[#This Row],[StreamingTV]]="Yes",1,"")</f>
        <v>1</v>
      </c>
      <c r="Y4843" t="s">
        <v>23</v>
      </c>
      <c r="Z4843">
        <f>IF(data[[#This Row],[StreamingMovies]]="Yes",1,"")</f>
        <v>1</v>
      </c>
      <c r="AA4843" t="s">
        <v>27</v>
      </c>
      <c r="AB4843" t="s">
        <v>23</v>
      </c>
      <c r="AC4843" t="s">
        <v>28</v>
      </c>
      <c r="AD4843">
        <v>94.6</v>
      </c>
      <c r="AE4843">
        <v>2283.15</v>
      </c>
      <c r="AF4843">
        <v>0</v>
      </c>
      <c r="AG4843" s="2">
        <v>2</v>
      </c>
      <c r="AH4843" t="s">
        <v>24</v>
      </c>
      <c r="AI4843">
        <f t="shared" si="150"/>
        <v>0</v>
      </c>
      <c r="AJ4843">
        <f t="shared" si="151"/>
        <v>1</v>
      </c>
    </row>
    <row r="4844" spans="1:36" x14ac:dyDescent="0.35">
      <c r="A4844">
        <v>4843</v>
      </c>
      <c r="B4844" t="s">
        <v>4879</v>
      </c>
      <c r="C4844" t="s">
        <v>30</v>
      </c>
      <c r="D4844">
        <v>1</v>
      </c>
      <c r="E4844" t="s">
        <v>24</v>
      </c>
      <c r="F4844" t="s">
        <v>24</v>
      </c>
      <c r="G4844" t="str">
        <f>IF(AND(data[[#This Row],[Partner]]="Yes", data[[#This Row],[Dependents]]="Yes"), "Both", IF(data[[#This Row],[Partner]]="Yes", "Partner", IF(data[[#This Row],[Dependents]]="Yes", "Dependent", "None")))</f>
        <v>None</v>
      </c>
      <c r="H4844">
        <v>9</v>
      </c>
      <c r="I4844" s="1">
        <f>data[[#This Row],[Tenure]]/12</f>
        <v>0.75</v>
      </c>
      <c r="J4844" t="s">
        <v>23</v>
      </c>
      <c r="K4844">
        <f>IF(data[[#This Row],[PhoneService]]="Yes",1,"")</f>
        <v>1</v>
      </c>
      <c r="L4844" t="s">
        <v>23</v>
      </c>
      <c r="M4844">
        <f>IF(data[[#This Row],[MultipleLines]]="Yes",1,"")</f>
        <v>1</v>
      </c>
      <c r="N4844" t="s">
        <v>26</v>
      </c>
      <c r="O4844" t="s">
        <v>23</v>
      </c>
      <c r="P4844">
        <f>IF(data[[#This Row],[OnlineSecurity]]="Yes",1,"")</f>
        <v>1</v>
      </c>
      <c r="Q4844" t="s">
        <v>24</v>
      </c>
      <c r="R4844" t="str">
        <f>IF(data[[#This Row],[OnlineBackup]]="Yes",1,"")</f>
        <v/>
      </c>
      <c r="S4844" t="s">
        <v>24</v>
      </c>
      <c r="T4844" t="str">
        <f>IF(data[[#This Row],[DeviceProtection]]="Yes",1,"")</f>
        <v/>
      </c>
      <c r="U4844" t="s">
        <v>24</v>
      </c>
      <c r="V4844" t="str">
        <f>IF(data[[#This Row],[TechSupport]]="Yes",1,"")</f>
        <v/>
      </c>
      <c r="W4844" t="s">
        <v>24</v>
      </c>
      <c r="X4844" t="str">
        <f>IF(data[[#This Row],[StreamingTV]]="Yes",1,"")</f>
        <v/>
      </c>
      <c r="Y4844" t="s">
        <v>24</v>
      </c>
      <c r="Z4844" t="str">
        <f>IF(data[[#This Row],[StreamingMovies]]="Yes",1,"")</f>
        <v/>
      </c>
      <c r="AA4844" t="s">
        <v>27</v>
      </c>
      <c r="AB4844" t="s">
        <v>24</v>
      </c>
      <c r="AC4844" t="s">
        <v>28</v>
      </c>
      <c r="AD4844">
        <v>54.55</v>
      </c>
      <c r="AE4844">
        <v>494.05</v>
      </c>
      <c r="AF4844">
        <v>0</v>
      </c>
      <c r="AG4844" s="2">
        <v>0</v>
      </c>
      <c r="AH4844" t="s">
        <v>23</v>
      </c>
      <c r="AI4844">
        <f t="shared" si="150"/>
        <v>1</v>
      </c>
      <c r="AJ4844" t="str">
        <f t="shared" si="151"/>
        <v/>
      </c>
    </row>
    <row r="4845" spans="1:36" x14ac:dyDescent="0.35">
      <c r="A4845">
        <v>4844</v>
      </c>
      <c r="B4845" t="s">
        <v>4880</v>
      </c>
      <c r="C4845" t="s">
        <v>30</v>
      </c>
      <c r="D4845">
        <v>0</v>
      </c>
      <c r="E4845" t="s">
        <v>23</v>
      </c>
      <c r="F4845" t="s">
        <v>23</v>
      </c>
      <c r="G4845" t="str">
        <f>IF(AND(data[[#This Row],[Partner]]="Yes", data[[#This Row],[Dependents]]="Yes"), "Both", IF(data[[#This Row],[Partner]]="Yes", "Partner", IF(data[[#This Row],[Dependents]]="Yes", "Dependent", "None")))</f>
        <v>Both</v>
      </c>
      <c r="H4845">
        <v>69</v>
      </c>
      <c r="I4845" s="1">
        <f>data[[#This Row],[Tenure]]/12</f>
        <v>5.75</v>
      </c>
      <c r="J4845" t="s">
        <v>23</v>
      </c>
      <c r="K4845">
        <f>IF(data[[#This Row],[PhoneService]]="Yes",1,"")</f>
        <v>1</v>
      </c>
      <c r="L4845" t="s">
        <v>24</v>
      </c>
      <c r="M4845" t="str">
        <f>IF(data[[#This Row],[MultipleLines]]="Yes",1,"")</f>
        <v/>
      </c>
      <c r="N4845" t="s">
        <v>24</v>
      </c>
      <c r="O4845" t="s">
        <v>46</v>
      </c>
      <c r="P4845" t="str">
        <f>IF(data[[#This Row],[OnlineSecurity]]="Yes",1,"")</f>
        <v/>
      </c>
      <c r="Q4845" t="s">
        <v>46</v>
      </c>
      <c r="R4845" t="str">
        <f>IF(data[[#This Row],[OnlineBackup]]="Yes",1,"")</f>
        <v/>
      </c>
      <c r="S4845" t="s">
        <v>46</v>
      </c>
      <c r="T4845" t="str">
        <f>IF(data[[#This Row],[DeviceProtection]]="Yes",1,"")</f>
        <v/>
      </c>
      <c r="U4845" t="s">
        <v>46</v>
      </c>
      <c r="V4845" t="str">
        <f>IF(data[[#This Row],[TechSupport]]="Yes",1,"")</f>
        <v/>
      </c>
      <c r="W4845" t="s">
        <v>46</v>
      </c>
      <c r="X4845" t="str">
        <f>IF(data[[#This Row],[StreamingTV]]="Yes",1,"")</f>
        <v/>
      </c>
      <c r="Y4845" t="s">
        <v>46</v>
      </c>
      <c r="Z4845" t="str">
        <f>IF(data[[#This Row],[StreamingMovies]]="Yes",1,"")</f>
        <v/>
      </c>
      <c r="AA4845" t="s">
        <v>47</v>
      </c>
      <c r="AB4845" t="s">
        <v>24</v>
      </c>
      <c r="AC4845" t="s">
        <v>35</v>
      </c>
      <c r="AD4845">
        <v>20.2</v>
      </c>
      <c r="AE4845">
        <v>1376.5</v>
      </c>
      <c r="AF4845">
        <v>1</v>
      </c>
      <c r="AG4845" s="2">
        <v>0</v>
      </c>
      <c r="AH4845" t="s">
        <v>24</v>
      </c>
      <c r="AI4845">
        <f t="shared" si="150"/>
        <v>0</v>
      </c>
      <c r="AJ4845">
        <f t="shared" si="151"/>
        <v>1</v>
      </c>
    </row>
    <row r="4846" spans="1:36" x14ac:dyDescent="0.35">
      <c r="A4846">
        <v>4845</v>
      </c>
      <c r="B4846" t="s">
        <v>4881</v>
      </c>
      <c r="C4846" t="s">
        <v>22</v>
      </c>
      <c r="D4846">
        <v>0</v>
      </c>
      <c r="E4846" t="s">
        <v>24</v>
      </c>
      <c r="F4846" t="s">
        <v>23</v>
      </c>
      <c r="G4846" t="str">
        <f>IF(AND(data[[#This Row],[Partner]]="Yes", data[[#This Row],[Dependents]]="Yes"), "Both", IF(data[[#This Row],[Partner]]="Yes", "Partner", IF(data[[#This Row],[Dependents]]="Yes", "Dependent", "None")))</f>
        <v>Dependent</v>
      </c>
      <c r="H4846">
        <v>37</v>
      </c>
      <c r="I4846" s="1">
        <f>data[[#This Row],[Tenure]]/12</f>
        <v>3.0833333333333335</v>
      </c>
      <c r="J4846" t="s">
        <v>23</v>
      </c>
      <c r="K4846">
        <f>IF(data[[#This Row],[PhoneService]]="Yes",1,"")</f>
        <v>1</v>
      </c>
      <c r="L4846" t="s">
        <v>24</v>
      </c>
      <c r="M4846" t="str">
        <f>IF(data[[#This Row],[MultipleLines]]="Yes",1,"")</f>
        <v/>
      </c>
      <c r="N4846" t="s">
        <v>24</v>
      </c>
      <c r="O4846" t="s">
        <v>46</v>
      </c>
      <c r="P4846" t="str">
        <f>IF(data[[#This Row],[OnlineSecurity]]="Yes",1,"")</f>
        <v/>
      </c>
      <c r="Q4846" t="s">
        <v>46</v>
      </c>
      <c r="R4846" t="str">
        <f>IF(data[[#This Row],[OnlineBackup]]="Yes",1,"")</f>
        <v/>
      </c>
      <c r="S4846" t="s">
        <v>46</v>
      </c>
      <c r="T4846" t="str">
        <f>IF(data[[#This Row],[DeviceProtection]]="Yes",1,"")</f>
        <v/>
      </c>
      <c r="U4846" t="s">
        <v>46</v>
      </c>
      <c r="V4846" t="str">
        <f>IF(data[[#This Row],[TechSupport]]="Yes",1,"")</f>
        <v/>
      </c>
      <c r="W4846" t="s">
        <v>46</v>
      </c>
      <c r="X4846" t="str">
        <f>IF(data[[#This Row],[StreamingTV]]="Yes",1,"")</f>
        <v/>
      </c>
      <c r="Y4846" t="s">
        <v>46</v>
      </c>
      <c r="Z4846" t="str">
        <f>IF(data[[#This Row],[StreamingMovies]]="Yes",1,"")</f>
        <v/>
      </c>
      <c r="AA4846" t="s">
        <v>31</v>
      </c>
      <c r="AB4846" t="s">
        <v>24</v>
      </c>
      <c r="AC4846" t="s">
        <v>35</v>
      </c>
      <c r="AD4846">
        <v>20.3</v>
      </c>
      <c r="AE4846">
        <v>755.4</v>
      </c>
      <c r="AF4846">
        <v>0</v>
      </c>
      <c r="AG4846" s="2">
        <v>0</v>
      </c>
      <c r="AH4846" t="s">
        <v>24</v>
      </c>
      <c r="AI4846">
        <f t="shared" si="150"/>
        <v>0</v>
      </c>
      <c r="AJ4846">
        <f t="shared" si="151"/>
        <v>1</v>
      </c>
    </row>
    <row r="4847" spans="1:36" x14ac:dyDescent="0.35">
      <c r="A4847">
        <v>4846</v>
      </c>
      <c r="B4847" t="s">
        <v>4882</v>
      </c>
      <c r="C4847" t="s">
        <v>30</v>
      </c>
      <c r="D4847">
        <v>0</v>
      </c>
      <c r="E4847" t="s">
        <v>23</v>
      </c>
      <c r="F4847" t="s">
        <v>23</v>
      </c>
      <c r="G4847" t="str">
        <f>IF(AND(data[[#This Row],[Partner]]="Yes", data[[#This Row],[Dependents]]="Yes"), "Both", IF(data[[#This Row],[Partner]]="Yes", "Partner", IF(data[[#This Row],[Dependents]]="Yes", "Dependent", "None")))</f>
        <v>Both</v>
      </c>
      <c r="H4847">
        <v>20</v>
      </c>
      <c r="I4847" s="1">
        <f>data[[#This Row],[Tenure]]/12</f>
        <v>1.6666666666666667</v>
      </c>
      <c r="J4847" t="s">
        <v>24</v>
      </c>
      <c r="K4847" t="str">
        <f>IF(data[[#This Row],[PhoneService]]="Yes",1,"")</f>
        <v/>
      </c>
      <c r="L4847" t="s">
        <v>25</v>
      </c>
      <c r="M4847" t="str">
        <f>IF(data[[#This Row],[MultipleLines]]="Yes",1,"")</f>
        <v/>
      </c>
      <c r="N4847" t="s">
        <v>26</v>
      </c>
      <c r="O4847" t="s">
        <v>23</v>
      </c>
      <c r="P4847">
        <f>IF(data[[#This Row],[OnlineSecurity]]="Yes",1,"")</f>
        <v>1</v>
      </c>
      <c r="Q4847" t="s">
        <v>24</v>
      </c>
      <c r="R4847" t="str">
        <f>IF(data[[#This Row],[OnlineBackup]]="Yes",1,"")</f>
        <v/>
      </c>
      <c r="S4847" t="s">
        <v>23</v>
      </c>
      <c r="T4847">
        <f>IF(data[[#This Row],[DeviceProtection]]="Yes",1,"")</f>
        <v>1</v>
      </c>
      <c r="U4847" t="s">
        <v>23</v>
      </c>
      <c r="V4847">
        <f>IF(data[[#This Row],[TechSupport]]="Yes",1,"")</f>
        <v>1</v>
      </c>
      <c r="W4847" t="s">
        <v>24</v>
      </c>
      <c r="X4847" t="str">
        <f>IF(data[[#This Row],[StreamingTV]]="Yes",1,"")</f>
        <v/>
      </c>
      <c r="Y4847" t="s">
        <v>24</v>
      </c>
      <c r="Z4847" t="str">
        <f>IF(data[[#This Row],[StreamingMovies]]="Yes",1,"")</f>
        <v/>
      </c>
      <c r="AA4847" t="s">
        <v>47</v>
      </c>
      <c r="AB4847" t="s">
        <v>23</v>
      </c>
      <c r="AC4847" t="s">
        <v>40</v>
      </c>
      <c r="AD4847">
        <v>39.4</v>
      </c>
      <c r="AE4847">
        <v>825.4</v>
      </c>
      <c r="AF4847">
        <v>0</v>
      </c>
      <c r="AG4847" s="2">
        <v>0</v>
      </c>
      <c r="AH4847" t="s">
        <v>24</v>
      </c>
      <c r="AI4847">
        <f t="shared" si="150"/>
        <v>0</v>
      </c>
      <c r="AJ4847">
        <f t="shared" si="151"/>
        <v>1</v>
      </c>
    </row>
    <row r="4848" spans="1:36" x14ac:dyDescent="0.35">
      <c r="A4848">
        <v>4847</v>
      </c>
      <c r="B4848" t="s">
        <v>4883</v>
      </c>
      <c r="C4848" t="s">
        <v>30</v>
      </c>
      <c r="D4848">
        <v>0</v>
      </c>
      <c r="E4848" t="s">
        <v>24</v>
      </c>
      <c r="F4848" t="s">
        <v>24</v>
      </c>
      <c r="G4848" t="str">
        <f>IF(AND(data[[#This Row],[Partner]]="Yes", data[[#This Row],[Dependents]]="Yes"), "Both", IF(data[[#This Row],[Partner]]="Yes", "Partner", IF(data[[#This Row],[Dependents]]="Yes", "Dependent", "None")))</f>
        <v>None</v>
      </c>
      <c r="H4848">
        <v>7</v>
      </c>
      <c r="I4848" s="1">
        <f>data[[#This Row],[Tenure]]/12</f>
        <v>0.58333333333333337</v>
      </c>
      <c r="J4848" t="s">
        <v>23</v>
      </c>
      <c r="K4848">
        <f>IF(data[[#This Row],[PhoneService]]="Yes",1,"")</f>
        <v>1</v>
      </c>
      <c r="L4848" t="s">
        <v>24</v>
      </c>
      <c r="M4848" t="str">
        <f>IF(data[[#This Row],[MultipleLines]]="Yes",1,"")</f>
        <v/>
      </c>
      <c r="N4848" t="s">
        <v>37</v>
      </c>
      <c r="O4848" t="s">
        <v>24</v>
      </c>
      <c r="P4848" t="str">
        <f>IF(data[[#This Row],[OnlineSecurity]]="Yes",1,"")</f>
        <v/>
      </c>
      <c r="Q4848" t="s">
        <v>24</v>
      </c>
      <c r="R4848" t="str">
        <f>IF(data[[#This Row],[OnlineBackup]]="Yes",1,"")</f>
        <v/>
      </c>
      <c r="S4848" t="s">
        <v>24</v>
      </c>
      <c r="T4848" t="str">
        <f>IF(data[[#This Row],[DeviceProtection]]="Yes",1,"")</f>
        <v/>
      </c>
      <c r="U4848" t="s">
        <v>24</v>
      </c>
      <c r="V4848" t="str">
        <f>IF(data[[#This Row],[TechSupport]]="Yes",1,"")</f>
        <v/>
      </c>
      <c r="W4848" t="s">
        <v>24</v>
      </c>
      <c r="X4848" t="str">
        <f>IF(data[[#This Row],[StreamingTV]]="Yes",1,"")</f>
        <v/>
      </c>
      <c r="Y4848" t="s">
        <v>24</v>
      </c>
      <c r="Z4848" t="str">
        <f>IF(data[[#This Row],[StreamingMovies]]="Yes",1,"")</f>
        <v/>
      </c>
      <c r="AA4848" t="s">
        <v>27</v>
      </c>
      <c r="AB4848" t="s">
        <v>24</v>
      </c>
      <c r="AC4848" t="s">
        <v>35</v>
      </c>
      <c r="AD4848">
        <v>69.150000000000006</v>
      </c>
      <c r="AE4848">
        <v>488.65</v>
      </c>
      <c r="AF4848">
        <v>0</v>
      </c>
      <c r="AG4848" s="2">
        <v>0</v>
      </c>
      <c r="AH4848" t="s">
        <v>24</v>
      </c>
      <c r="AI4848">
        <f t="shared" si="150"/>
        <v>0</v>
      </c>
      <c r="AJ4848">
        <f t="shared" si="151"/>
        <v>1</v>
      </c>
    </row>
    <row r="4849" spans="1:36" x14ac:dyDescent="0.35">
      <c r="A4849">
        <v>4848</v>
      </c>
      <c r="B4849" t="s">
        <v>4884</v>
      </c>
      <c r="C4849" t="s">
        <v>22</v>
      </c>
      <c r="D4849">
        <v>1</v>
      </c>
      <c r="E4849" t="s">
        <v>24</v>
      </c>
      <c r="F4849" t="s">
        <v>24</v>
      </c>
      <c r="G4849" t="str">
        <f>IF(AND(data[[#This Row],[Partner]]="Yes", data[[#This Row],[Dependents]]="Yes"), "Both", IF(data[[#This Row],[Partner]]="Yes", "Partner", IF(data[[#This Row],[Dependents]]="Yes", "Dependent", "None")))</f>
        <v>None</v>
      </c>
      <c r="H4849">
        <v>37</v>
      </c>
      <c r="I4849" s="1">
        <f>data[[#This Row],[Tenure]]/12</f>
        <v>3.0833333333333335</v>
      </c>
      <c r="J4849" t="s">
        <v>23</v>
      </c>
      <c r="K4849">
        <f>IF(data[[#This Row],[PhoneService]]="Yes",1,"")</f>
        <v>1</v>
      </c>
      <c r="L4849" t="s">
        <v>23</v>
      </c>
      <c r="M4849">
        <f>IF(data[[#This Row],[MultipleLines]]="Yes",1,"")</f>
        <v>1</v>
      </c>
      <c r="N4849" t="s">
        <v>37</v>
      </c>
      <c r="O4849" t="s">
        <v>24</v>
      </c>
      <c r="P4849" t="str">
        <f>IF(data[[#This Row],[OnlineSecurity]]="Yes",1,"")</f>
        <v/>
      </c>
      <c r="Q4849" t="s">
        <v>24</v>
      </c>
      <c r="R4849" t="str">
        <f>IF(data[[#This Row],[OnlineBackup]]="Yes",1,"")</f>
        <v/>
      </c>
      <c r="S4849" t="s">
        <v>24</v>
      </c>
      <c r="T4849" t="str">
        <f>IF(data[[#This Row],[DeviceProtection]]="Yes",1,"")</f>
        <v/>
      </c>
      <c r="U4849" t="s">
        <v>24</v>
      </c>
      <c r="V4849" t="str">
        <f>IF(data[[#This Row],[TechSupport]]="Yes",1,"")</f>
        <v/>
      </c>
      <c r="W4849" t="s">
        <v>24</v>
      </c>
      <c r="X4849" t="str">
        <f>IF(data[[#This Row],[StreamingTV]]="Yes",1,"")</f>
        <v/>
      </c>
      <c r="Y4849" t="s">
        <v>24</v>
      </c>
      <c r="Z4849" t="str">
        <f>IF(data[[#This Row],[StreamingMovies]]="Yes",1,"")</f>
        <v/>
      </c>
      <c r="AA4849" t="s">
        <v>27</v>
      </c>
      <c r="AB4849" t="s">
        <v>23</v>
      </c>
      <c r="AC4849" t="s">
        <v>28</v>
      </c>
      <c r="AD4849">
        <v>76.25</v>
      </c>
      <c r="AE4849">
        <v>2841.55</v>
      </c>
      <c r="AF4849">
        <v>0</v>
      </c>
      <c r="AG4849" s="2">
        <v>0</v>
      </c>
      <c r="AH4849" t="s">
        <v>23</v>
      </c>
      <c r="AI4849">
        <f t="shared" si="150"/>
        <v>1</v>
      </c>
      <c r="AJ4849" t="str">
        <f t="shared" si="151"/>
        <v/>
      </c>
    </row>
    <row r="4850" spans="1:36" x14ac:dyDescent="0.35">
      <c r="A4850">
        <v>4849</v>
      </c>
      <c r="B4850" t="s">
        <v>4885</v>
      </c>
      <c r="C4850" t="s">
        <v>22</v>
      </c>
      <c r="D4850">
        <v>0</v>
      </c>
      <c r="E4850" t="s">
        <v>24</v>
      </c>
      <c r="F4850" t="s">
        <v>24</v>
      </c>
      <c r="G4850" t="str">
        <f>IF(AND(data[[#This Row],[Partner]]="Yes", data[[#This Row],[Dependents]]="Yes"), "Both", IF(data[[#This Row],[Partner]]="Yes", "Partner", IF(data[[#This Row],[Dependents]]="Yes", "Dependent", "None")))</f>
        <v>None</v>
      </c>
      <c r="H4850">
        <v>5</v>
      </c>
      <c r="I4850" s="1">
        <f>data[[#This Row],[Tenure]]/12</f>
        <v>0.41666666666666669</v>
      </c>
      <c r="J4850" t="s">
        <v>23</v>
      </c>
      <c r="K4850">
        <f>IF(data[[#This Row],[PhoneService]]="Yes",1,"")</f>
        <v>1</v>
      </c>
      <c r="L4850" t="s">
        <v>23</v>
      </c>
      <c r="M4850">
        <f>IF(data[[#This Row],[MultipleLines]]="Yes",1,"")</f>
        <v>1</v>
      </c>
      <c r="N4850" t="s">
        <v>37</v>
      </c>
      <c r="O4850" t="s">
        <v>24</v>
      </c>
      <c r="P4850" t="str">
        <f>IF(data[[#This Row],[OnlineSecurity]]="Yes",1,"")</f>
        <v/>
      </c>
      <c r="Q4850" t="s">
        <v>24</v>
      </c>
      <c r="R4850" t="str">
        <f>IF(data[[#This Row],[OnlineBackup]]="Yes",1,"")</f>
        <v/>
      </c>
      <c r="S4850" t="s">
        <v>24</v>
      </c>
      <c r="T4850" t="str">
        <f>IF(data[[#This Row],[DeviceProtection]]="Yes",1,"")</f>
        <v/>
      </c>
      <c r="U4850" t="s">
        <v>24</v>
      </c>
      <c r="V4850" t="str">
        <f>IF(data[[#This Row],[TechSupport]]="Yes",1,"")</f>
        <v/>
      </c>
      <c r="W4850" t="s">
        <v>23</v>
      </c>
      <c r="X4850">
        <f>IF(data[[#This Row],[StreamingTV]]="Yes",1,"")</f>
        <v>1</v>
      </c>
      <c r="Y4850" t="s">
        <v>23</v>
      </c>
      <c r="Z4850">
        <f>IF(data[[#This Row],[StreamingMovies]]="Yes",1,"")</f>
        <v>1</v>
      </c>
      <c r="AA4850" t="s">
        <v>27</v>
      </c>
      <c r="AB4850" t="s">
        <v>23</v>
      </c>
      <c r="AC4850" t="s">
        <v>32</v>
      </c>
      <c r="AD4850">
        <v>93.9</v>
      </c>
      <c r="AE4850">
        <v>486.85</v>
      </c>
      <c r="AF4850">
        <v>0</v>
      </c>
      <c r="AG4850" s="2">
        <v>0</v>
      </c>
      <c r="AH4850" t="s">
        <v>23</v>
      </c>
      <c r="AI4850">
        <f t="shared" si="150"/>
        <v>1</v>
      </c>
      <c r="AJ4850" t="str">
        <f t="shared" si="151"/>
        <v/>
      </c>
    </row>
    <row r="4851" spans="1:36" x14ac:dyDescent="0.35">
      <c r="A4851">
        <v>4850</v>
      </c>
      <c r="B4851" t="s">
        <v>4886</v>
      </c>
      <c r="C4851" t="s">
        <v>30</v>
      </c>
      <c r="D4851">
        <v>0</v>
      </c>
      <c r="E4851" t="s">
        <v>24</v>
      </c>
      <c r="F4851" t="s">
        <v>24</v>
      </c>
      <c r="G4851" t="str">
        <f>IF(AND(data[[#This Row],[Partner]]="Yes", data[[#This Row],[Dependents]]="Yes"), "Both", IF(data[[#This Row],[Partner]]="Yes", "Partner", IF(data[[#This Row],[Dependents]]="Yes", "Dependent", "None")))</f>
        <v>None</v>
      </c>
      <c r="H4851">
        <v>41</v>
      </c>
      <c r="I4851" s="1">
        <f>data[[#This Row],[Tenure]]/12</f>
        <v>3.4166666666666665</v>
      </c>
      <c r="J4851" t="s">
        <v>24</v>
      </c>
      <c r="K4851" t="str">
        <f>IF(data[[#This Row],[PhoneService]]="Yes",1,"")</f>
        <v/>
      </c>
      <c r="L4851" t="s">
        <v>25</v>
      </c>
      <c r="M4851" t="str">
        <f>IF(data[[#This Row],[MultipleLines]]="Yes",1,"")</f>
        <v/>
      </c>
      <c r="N4851" t="s">
        <v>26</v>
      </c>
      <c r="O4851" t="s">
        <v>24</v>
      </c>
      <c r="P4851" t="str">
        <f>IF(data[[#This Row],[OnlineSecurity]]="Yes",1,"")</f>
        <v/>
      </c>
      <c r="Q4851" t="s">
        <v>24</v>
      </c>
      <c r="R4851" t="str">
        <f>IF(data[[#This Row],[OnlineBackup]]="Yes",1,"")</f>
        <v/>
      </c>
      <c r="S4851" t="s">
        <v>23</v>
      </c>
      <c r="T4851">
        <f>IF(data[[#This Row],[DeviceProtection]]="Yes",1,"")</f>
        <v>1</v>
      </c>
      <c r="U4851" t="s">
        <v>24</v>
      </c>
      <c r="V4851" t="str">
        <f>IF(data[[#This Row],[TechSupport]]="Yes",1,"")</f>
        <v/>
      </c>
      <c r="W4851" t="s">
        <v>23</v>
      </c>
      <c r="X4851">
        <f>IF(data[[#This Row],[StreamingTV]]="Yes",1,"")</f>
        <v>1</v>
      </c>
      <c r="Y4851" t="s">
        <v>23</v>
      </c>
      <c r="Z4851">
        <f>IF(data[[#This Row],[StreamingMovies]]="Yes",1,"")</f>
        <v>1</v>
      </c>
      <c r="AA4851" t="s">
        <v>31</v>
      </c>
      <c r="AB4851" t="s">
        <v>23</v>
      </c>
      <c r="AC4851" t="s">
        <v>28</v>
      </c>
      <c r="AD4851">
        <v>51.35</v>
      </c>
      <c r="AE4851">
        <v>2075.1</v>
      </c>
      <c r="AF4851">
        <v>0</v>
      </c>
      <c r="AG4851" s="2">
        <v>0</v>
      </c>
      <c r="AH4851" t="s">
        <v>24</v>
      </c>
      <c r="AI4851">
        <f t="shared" si="150"/>
        <v>0</v>
      </c>
      <c r="AJ4851">
        <f t="shared" si="151"/>
        <v>1</v>
      </c>
    </row>
    <row r="4852" spans="1:36" x14ac:dyDescent="0.35">
      <c r="A4852">
        <v>4851</v>
      </c>
      <c r="B4852" t="s">
        <v>4887</v>
      </c>
      <c r="C4852" t="s">
        <v>22</v>
      </c>
      <c r="D4852">
        <v>0</v>
      </c>
      <c r="E4852" t="s">
        <v>24</v>
      </c>
      <c r="F4852" t="s">
        <v>24</v>
      </c>
      <c r="G4852" t="str">
        <f>IF(AND(data[[#This Row],[Partner]]="Yes", data[[#This Row],[Dependents]]="Yes"), "Both", IF(data[[#This Row],[Partner]]="Yes", "Partner", IF(data[[#This Row],[Dependents]]="Yes", "Dependent", "None")))</f>
        <v>None</v>
      </c>
      <c r="H4852">
        <v>54</v>
      </c>
      <c r="I4852" s="1">
        <f>data[[#This Row],[Tenure]]/12</f>
        <v>4.5</v>
      </c>
      <c r="J4852" t="s">
        <v>23</v>
      </c>
      <c r="K4852">
        <f>IF(data[[#This Row],[PhoneService]]="Yes",1,"")</f>
        <v>1</v>
      </c>
      <c r="L4852" t="s">
        <v>24</v>
      </c>
      <c r="M4852" t="str">
        <f>IF(data[[#This Row],[MultipleLines]]="Yes",1,"")</f>
        <v/>
      </c>
      <c r="N4852" t="s">
        <v>37</v>
      </c>
      <c r="O4852" t="s">
        <v>23</v>
      </c>
      <c r="P4852">
        <f>IF(data[[#This Row],[OnlineSecurity]]="Yes",1,"")</f>
        <v>1</v>
      </c>
      <c r="Q4852" t="s">
        <v>23</v>
      </c>
      <c r="R4852">
        <f>IF(data[[#This Row],[OnlineBackup]]="Yes",1,"")</f>
        <v>1</v>
      </c>
      <c r="S4852" t="s">
        <v>24</v>
      </c>
      <c r="T4852" t="str">
        <f>IF(data[[#This Row],[DeviceProtection]]="Yes",1,"")</f>
        <v/>
      </c>
      <c r="U4852" t="s">
        <v>24</v>
      </c>
      <c r="V4852" t="str">
        <f>IF(data[[#This Row],[TechSupport]]="Yes",1,"")</f>
        <v/>
      </c>
      <c r="W4852" t="s">
        <v>23</v>
      </c>
      <c r="X4852">
        <f>IF(data[[#This Row],[StreamingTV]]="Yes",1,"")</f>
        <v>1</v>
      </c>
      <c r="Y4852" t="s">
        <v>23</v>
      </c>
      <c r="Z4852">
        <f>IF(data[[#This Row],[StreamingMovies]]="Yes",1,"")</f>
        <v>1</v>
      </c>
      <c r="AA4852" t="s">
        <v>31</v>
      </c>
      <c r="AB4852" t="s">
        <v>23</v>
      </c>
      <c r="AC4852" t="s">
        <v>40</v>
      </c>
      <c r="AD4852">
        <v>100.05</v>
      </c>
      <c r="AE4852">
        <v>5299.65</v>
      </c>
      <c r="AF4852">
        <v>0</v>
      </c>
      <c r="AG4852" s="2">
        <v>0</v>
      </c>
      <c r="AH4852" t="s">
        <v>24</v>
      </c>
      <c r="AI4852">
        <f t="shared" si="150"/>
        <v>0</v>
      </c>
      <c r="AJ4852">
        <f t="shared" si="151"/>
        <v>1</v>
      </c>
    </row>
    <row r="4853" spans="1:36" x14ac:dyDescent="0.35">
      <c r="A4853">
        <v>4852</v>
      </c>
      <c r="B4853" t="s">
        <v>4888</v>
      </c>
      <c r="C4853" t="s">
        <v>22</v>
      </c>
      <c r="D4853">
        <v>1</v>
      </c>
      <c r="E4853" t="s">
        <v>24</v>
      </c>
      <c r="F4853" t="s">
        <v>24</v>
      </c>
      <c r="G4853" t="str">
        <f>IF(AND(data[[#This Row],[Partner]]="Yes", data[[#This Row],[Dependents]]="Yes"), "Both", IF(data[[#This Row],[Partner]]="Yes", "Partner", IF(data[[#This Row],[Dependents]]="Yes", "Dependent", "None")))</f>
        <v>None</v>
      </c>
      <c r="H4853">
        <v>3</v>
      </c>
      <c r="I4853" s="1">
        <f>data[[#This Row],[Tenure]]/12</f>
        <v>0.25</v>
      </c>
      <c r="J4853" t="s">
        <v>23</v>
      </c>
      <c r="K4853">
        <f>IF(data[[#This Row],[PhoneService]]="Yes",1,"")</f>
        <v>1</v>
      </c>
      <c r="L4853" t="s">
        <v>24</v>
      </c>
      <c r="M4853" t="str">
        <f>IF(data[[#This Row],[MultipleLines]]="Yes",1,"")</f>
        <v/>
      </c>
      <c r="N4853" t="s">
        <v>37</v>
      </c>
      <c r="O4853" t="s">
        <v>24</v>
      </c>
      <c r="P4853" t="str">
        <f>IF(data[[#This Row],[OnlineSecurity]]="Yes",1,"")</f>
        <v/>
      </c>
      <c r="Q4853" t="s">
        <v>24</v>
      </c>
      <c r="R4853" t="str">
        <f>IF(data[[#This Row],[OnlineBackup]]="Yes",1,"")</f>
        <v/>
      </c>
      <c r="S4853" t="s">
        <v>24</v>
      </c>
      <c r="T4853" t="str">
        <f>IF(data[[#This Row],[DeviceProtection]]="Yes",1,"")</f>
        <v/>
      </c>
      <c r="U4853" t="s">
        <v>24</v>
      </c>
      <c r="V4853" t="str">
        <f>IF(data[[#This Row],[TechSupport]]="Yes",1,"")</f>
        <v/>
      </c>
      <c r="W4853" t="s">
        <v>24</v>
      </c>
      <c r="X4853" t="str">
        <f>IF(data[[#This Row],[StreamingTV]]="Yes",1,"")</f>
        <v/>
      </c>
      <c r="Y4853" t="s">
        <v>24</v>
      </c>
      <c r="Z4853" t="str">
        <f>IF(data[[#This Row],[StreamingMovies]]="Yes",1,"")</f>
        <v/>
      </c>
      <c r="AA4853" t="s">
        <v>27</v>
      </c>
      <c r="AB4853" t="s">
        <v>23</v>
      </c>
      <c r="AC4853" t="s">
        <v>28</v>
      </c>
      <c r="AD4853">
        <v>70.400000000000006</v>
      </c>
      <c r="AE4853">
        <v>204.7</v>
      </c>
      <c r="AF4853">
        <v>0</v>
      </c>
      <c r="AG4853" s="2">
        <v>0</v>
      </c>
      <c r="AH4853" t="s">
        <v>23</v>
      </c>
      <c r="AI4853">
        <f t="shared" si="150"/>
        <v>1</v>
      </c>
      <c r="AJ4853" t="str">
        <f t="shared" si="151"/>
        <v/>
      </c>
    </row>
    <row r="4854" spans="1:36" x14ac:dyDescent="0.35">
      <c r="A4854">
        <v>4853</v>
      </c>
      <c r="B4854" t="s">
        <v>4889</v>
      </c>
      <c r="C4854" t="s">
        <v>30</v>
      </c>
      <c r="D4854">
        <v>1</v>
      </c>
      <c r="E4854" t="s">
        <v>24</v>
      </c>
      <c r="F4854" t="s">
        <v>24</v>
      </c>
      <c r="G4854" t="str">
        <f>IF(AND(data[[#This Row],[Partner]]="Yes", data[[#This Row],[Dependents]]="Yes"), "Both", IF(data[[#This Row],[Partner]]="Yes", "Partner", IF(data[[#This Row],[Dependents]]="Yes", "Dependent", "None")))</f>
        <v>None</v>
      </c>
      <c r="H4854">
        <v>69</v>
      </c>
      <c r="I4854" s="1">
        <f>data[[#This Row],[Tenure]]/12</f>
        <v>5.75</v>
      </c>
      <c r="J4854" t="s">
        <v>23</v>
      </c>
      <c r="K4854">
        <f>IF(data[[#This Row],[PhoneService]]="Yes",1,"")</f>
        <v>1</v>
      </c>
      <c r="L4854" t="s">
        <v>24</v>
      </c>
      <c r="M4854" t="str">
        <f>IF(data[[#This Row],[MultipleLines]]="Yes",1,"")</f>
        <v/>
      </c>
      <c r="N4854" t="s">
        <v>24</v>
      </c>
      <c r="O4854" t="s">
        <v>46</v>
      </c>
      <c r="P4854" t="str">
        <f>IF(data[[#This Row],[OnlineSecurity]]="Yes",1,"")</f>
        <v/>
      </c>
      <c r="Q4854" t="s">
        <v>46</v>
      </c>
      <c r="R4854" t="str">
        <f>IF(data[[#This Row],[OnlineBackup]]="Yes",1,"")</f>
        <v/>
      </c>
      <c r="S4854" t="s">
        <v>46</v>
      </c>
      <c r="T4854" t="str">
        <f>IF(data[[#This Row],[DeviceProtection]]="Yes",1,"")</f>
        <v/>
      </c>
      <c r="U4854" t="s">
        <v>46</v>
      </c>
      <c r="V4854" t="str">
        <f>IF(data[[#This Row],[TechSupport]]="Yes",1,"")</f>
        <v/>
      </c>
      <c r="W4854" t="s">
        <v>46</v>
      </c>
      <c r="X4854" t="str">
        <f>IF(data[[#This Row],[StreamingTV]]="Yes",1,"")</f>
        <v/>
      </c>
      <c r="Y4854" t="s">
        <v>46</v>
      </c>
      <c r="Z4854" t="str">
        <f>IF(data[[#This Row],[StreamingMovies]]="Yes",1,"")</f>
        <v/>
      </c>
      <c r="AA4854" t="s">
        <v>47</v>
      </c>
      <c r="AB4854" t="s">
        <v>24</v>
      </c>
      <c r="AC4854" t="s">
        <v>40</v>
      </c>
      <c r="AD4854">
        <v>20.3</v>
      </c>
      <c r="AE4854">
        <v>1356.3</v>
      </c>
      <c r="AF4854">
        <v>0</v>
      </c>
      <c r="AG4854" s="2">
        <v>0</v>
      </c>
      <c r="AH4854" t="s">
        <v>24</v>
      </c>
      <c r="AI4854">
        <f t="shared" si="150"/>
        <v>0</v>
      </c>
      <c r="AJ4854">
        <f t="shared" si="151"/>
        <v>1</v>
      </c>
    </row>
    <row r="4855" spans="1:36" x14ac:dyDescent="0.35">
      <c r="A4855">
        <v>4854</v>
      </c>
      <c r="B4855" t="s">
        <v>4890</v>
      </c>
      <c r="C4855" t="s">
        <v>22</v>
      </c>
      <c r="D4855">
        <v>0</v>
      </c>
      <c r="E4855" t="s">
        <v>24</v>
      </c>
      <c r="F4855" t="s">
        <v>24</v>
      </c>
      <c r="G4855" t="str">
        <f>IF(AND(data[[#This Row],[Partner]]="Yes", data[[#This Row],[Dependents]]="Yes"), "Both", IF(data[[#This Row],[Partner]]="Yes", "Partner", IF(data[[#This Row],[Dependents]]="Yes", "Dependent", "None")))</f>
        <v>None</v>
      </c>
      <c r="H4855">
        <v>53</v>
      </c>
      <c r="I4855" s="1">
        <f>data[[#This Row],[Tenure]]/12</f>
        <v>4.416666666666667</v>
      </c>
      <c r="J4855" t="s">
        <v>23</v>
      </c>
      <c r="K4855">
        <f>IF(data[[#This Row],[PhoneService]]="Yes",1,"")</f>
        <v>1</v>
      </c>
      <c r="L4855" t="s">
        <v>24</v>
      </c>
      <c r="M4855" t="str">
        <f>IF(data[[#This Row],[MultipleLines]]="Yes",1,"")</f>
        <v/>
      </c>
      <c r="N4855" t="s">
        <v>37</v>
      </c>
      <c r="O4855" t="s">
        <v>24</v>
      </c>
      <c r="P4855" t="str">
        <f>IF(data[[#This Row],[OnlineSecurity]]="Yes",1,"")</f>
        <v/>
      </c>
      <c r="Q4855" t="s">
        <v>23</v>
      </c>
      <c r="R4855">
        <f>IF(data[[#This Row],[OnlineBackup]]="Yes",1,"")</f>
        <v>1</v>
      </c>
      <c r="S4855" t="s">
        <v>23</v>
      </c>
      <c r="T4855">
        <f>IF(data[[#This Row],[DeviceProtection]]="Yes",1,"")</f>
        <v>1</v>
      </c>
      <c r="U4855" t="s">
        <v>23</v>
      </c>
      <c r="V4855">
        <f>IF(data[[#This Row],[TechSupport]]="Yes",1,"")</f>
        <v>1</v>
      </c>
      <c r="W4855" t="s">
        <v>24</v>
      </c>
      <c r="X4855" t="str">
        <f>IF(data[[#This Row],[StreamingTV]]="Yes",1,"")</f>
        <v/>
      </c>
      <c r="Y4855" t="s">
        <v>23</v>
      </c>
      <c r="Z4855">
        <f>IF(data[[#This Row],[StreamingMovies]]="Yes",1,"")</f>
        <v>1</v>
      </c>
      <c r="AA4855" t="s">
        <v>31</v>
      </c>
      <c r="AB4855" t="s">
        <v>23</v>
      </c>
      <c r="AC4855" t="s">
        <v>40</v>
      </c>
      <c r="AD4855">
        <v>94.45</v>
      </c>
      <c r="AE4855">
        <v>5042.75</v>
      </c>
      <c r="AF4855">
        <v>4</v>
      </c>
      <c r="AG4855" s="2">
        <v>0</v>
      </c>
      <c r="AH4855" t="s">
        <v>24</v>
      </c>
      <c r="AI4855">
        <f t="shared" si="150"/>
        <v>0</v>
      </c>
      <c r="AJ4855">
        <f t="shared" si="151"/>
        <v>1</v>
      </c>
    </row>
    <row r="4856" spans="1:36" x14ac:dyDescent="0.35">
      <c r="A4856">
        <v>4855</v>
      </c>
      <c r="B4856" t="s">
        <v>4891</v>
      </c>
      <c r="C4856" t="s">
        <v>30</v>
      </c>
      <c r="D4856">
        <v>0</v>
      </c>
      <c r="E4856" t="s">
        <v>23</v>
      </c>
      <c r="F4856" t="s">
        <v>23</v>
      </c>
      <c r="G4856" t="str">
        <f>IF(AND(data[[#This Row],[Partner]]="Yes", data[[#This Row],[Dependents]]="Yes"), "Both", IF(data[[#This Row],[Partner]]="Yes", "Partner", IF(data[[#This Row],[Dependents]]="Yes", "Dependent", "None")))</f>
        <v>Both</v>
      </c>
      <c r="H4856">
        <v>18</v>
      </c>
      <c r="I4856" s="1">
        <f>data[[#This Row],[Tenure]]/12</f>
        <v>1.5</v>
      </c>
      <c r="J4856" t="s">
        <v>24</v>
      </c>
      <c r="K4856" t="str">
        <f>IF(data[[#This Row],[PhoneService]]="Yes",1,"")</f>
        <v/>
      </c>
      <c r="L4856" t="s">
        <v>25</v>
      </c>
      <c r="M4856" t="str">
        <f>IF(data[[#This Row],[MultipleLines]]="Yes",1,"")</f>
        <v/>
      </c>
      <c r="N4856" t="s">
        <v>26</v>
      </c>
      <c r="O4856" t="s">
        <v>24</v>
      </c>
      <c r="P4856" t="str">
        <f>IF(data[[#This Row],[OnlineSecurity]]="Yes",1,"")</f>
        <v/>
      </c>
      <c r="Q4856" t="s">
        <v>23</v>
      </c>
      <c r="R4856">
        <f>IF(data[[#This Row],[OnlineBackup]]="Yes",1,"")</f>
        <v>1</v>
      </c>
      <c r="S4856" t="s">
        <v>23</v>
      </c>
      <c r="T4856">
        <f>IF(data[[#This Row],[DeviceProtection]]="Yes",1,"")</f>
        <v>1</v>
      </c>
      <c r="U4856" t="s">
        <v>24</v>
      </c>
      <c r="V4856" t="str">
        <f>IF(data[[#This Row],[TechSupport]]="Yes",1,"")</f>
        <v/>
      </c>
      <c r="W4856" t="s">
        <v>23</v>
      </c>
      <c r="X4856">
        <f>IF(data[[#This Row],[StreamingTV]]="Yes",1,"")</f>
        <v>1</v>
      </c>
      <c r="Y4856" t="s">
        <v>24</v>
      </c>
      <c r="Z4856" t="str">
        <f>IF(data[[#This Row],[StreamingMovies]]="Yes",1,"")</f>
        <v/>
      </c>
      <c r="AA4856" t="s">
        <v>31</v>
      </c>
      <c r="AB4856" t="s">
        <v>24</v>
      </c>
      <c r="AC4856" t="s">
        <v>40</v>
      </c>
      <c r="AD4856">
        <v>46.4</v>
      </c>
      <c r="AE4856">
        <v>812.4</v>
      </c>
      <c r="AF4856">
        <v>0</v>
      </c>
      <c r="AG4856" s="2">
        <v>0</v>
      </c>
      <c r="AH4856" t="s">
        <v>24</v>
      </c>
      <c r="AI4856">
        <f t="shared" si="150"/>
        <v>0</v>
      </c>
      <c r="AJ4856">
        <f t="shared" si="151"/>
        <v>1</v>
      </c>
    </row>
    <row r="4857" spans="1:36" x14ac:dyDescent="0.35">
      <c r="A4857">
        <v>4856</v>
      </c>
      <c r="B4857" t="s">
        <v>4892</v>
      </c>
      <c r="C4857" t="s">
        <v>30</v>
      </c>
      <c r="D4857">
        <v>0</v>
      </c>
      <c r="E4857" t="s">
        <v>23</v>
      </c>
      <c r="F4857" t="s">
        <v>24</v>
      </c>
      <c r="G4857" t="str">
        <f>IF(AND(data[[#This Row],[Partner]]="Yes", data[[#This Row],[Dependents]]="Yes"), "Both", IF(data[[#This Row],[Partner]]="Yes", "Partner", IF(data[[#This Row],[Dependents]]="Yes", "Dependent", "None")))</f>
        <v>Partner</v>
      </c>
      <c r="H4857">
        <v>64</v>
      </c>
      <c r="I4857" s="1">
        <f>data[[#This Row],[Tenure]]/12</f>
        <v>5.333333333333333</v>
      </c>
      <c r="J4857" t="s">
        <v>23</v>
      </c>
      <c r="K4857">
        <f>IF(data[[#This Row],[PhoneService]]="Yes",1,"")</f>
        <v>1</v>
      </c>
      <c r="L4857" t="s">
        <v>24</v>
      </c>
      <c r="M4857" t="str">
        <f>IF(data[[#This Row],[MultipleLines]]="Yes",1,"")</f>
        <v/>
      </c>
      <c r="N4857" t="s">
        <v>37</v>
      </c>
      <c r="O4857" t="s">
        <v>23</v>
      </c>
      <c r="P4857">
        <f>IF(data[[#This Row],[OnlineSecurity]]="Yes",1,"")</f>
        <v>1</v>
      </c>
      <c r="Q4857" t="s">
        <v>23</v>
      </c>
      <c r="R4857">
        <f>IF(data[[#This Row],[OnlineBackup]]="Yes",1,"")</f>
        <v>1</v>
      </c>
      <c r="S4857" t="s">
        <v>24</v>
      </c>
      <c r="T4857" t="str">
        <f>IF(data[[#This Row],[DeviceProtection]]="Yes",1,"")</f>
        <v/>
      </c>
      <c r="U4857" t="s">
        <v>23</v>
      </c>
      <c r="V4857">
        <f>IF(data[[#This Row],[TechSupport]]="Yes",1,"")</f>
        <v>1</v>
      </c>
      <c r="W4857" t="s">
        <v>23</v>
      </c>
      <c r="X4857">
        <f>IF(data[[#This Row],[StreamingTV]]="Yes",1,"")</f>
        <v>1</v>
      </c>
      <c r="Y4857" t="s">
        <v>23</v>
      </c>
      <c r="Z4857">
        <f>IF(data[[#This Row],[StreamingMovies]]="Yes",1,"")</f>
        <v>1</v>
      </c>
      <c r="AA4857" t="s">
        <v>47</v>
      </c>
      <c r="AB4857" t="s">
        <v>23</v>
      </c>
      <c r="AC4857" t="s">
        <v>40</v>
      </c>
      <c r="AD4857">
        <v>104.05</v>
      </c>
      <c r="AE4857">
        <v>6605.55</v>
      </c>
      <c r="AF4857">
        <v>0</v>
      </c>
      <c r="AG4857" s="2">
        <v>0</v>
      </c>
      <c r="AH4857" t="s">
        <v>24</v>
      </c>
      <c r="AI4857">
        <f t="shared" si="150"/>
        <v>0</v>
      </c>
      <c r="AJ4857">
        <f t="shared" si="151"/>
        <v>1</v>
      </c>
    </row>
    <row r="4858" spans="1:36" x14ac:dyDescent="0.35">
      <c r="A4858">
        <v>4857</v>
      </c>
      <c r="B4858" t="s">
        <v>4893</v>
      </c>
      <c r="C4858" t="s">
        <v>22</v>
      </c>
      <c r="D4858">
        <v>0</v>
      </c>
      <c r="E4858" t="s">
        <v>23</v>
      </c>
      <c r="F4858" t="s">
        <v>23</v>
      </c>
      <c r="G4858" t="str">
        <f>IF(AND(data[[#This Row],[Partner]]="Yes", data[[#This Row],[Dependents]]="Yes"), "Both", IF(data[[#This Row],[Partner]]="Yes", "Partner", IF(data[[#This Row],[Dependents]]="Yes", "Dependent", "None")))</f>
        <v>Both</v>
      </c>
      <c r="H4858">
        <v>31</v>
      </c>
      <c r="I4858" s="1">
        <f>data[[#This Row],[Tenure]]/12</f>
        <v>2.5833333333333335</v>
      </c>
      <c r="J4858" t="s">
        <v>23</v>
      </c>
      <c r="K4858">
        <f>IF(data[[#This Row],[PhoneService]]="Yes",1,"")</f>
        <v>1</v>
      </c>
      <c r="L4858" t="s">
        <v>23</v>
      </c>
      <c r="M4858">
        <f>IF(data[[#This Row],[MultipleLines]]="Yes",1,"")</f>
        <v>1</v>
      </c>
      <c r="N4858" t="s">
        <v>37</v>
      </c>
      <c r="O4858" t="s">
        <v>24</v>
      </c>
      <c r="P4858" t="str">
        <f>IF(data[[#This Row],[OnlineSecurity]]="Yes",1,"")</f>
        <v/>
      </c>
      <c r="Q4858" t="s">
        <v>23</v>
      </c>
      <c r="R4858">
        <f>IF(data[[#This Row],[OnlineBackup]]="Yes",1,"")</f>
        <v>1</v>
      </c>
      <c r="S4858" t="s">
        <v>24</v>
      </c>
      <c r="T4858" t="str">
        <f>IF(data[[#This Row],[DeviceProtection]]="Yes",1,"")</f>
        <v/>
      </c>
      <c r="U4858" t="s">
        <v>24</v>
      </c>
      <c r="V4858" t="str">
        <f>IF(data[[#This Row],[TechSupport]]="Yes",1,"")</f>
        <v/>
      </c>
      <c r="W4858" t="s">
        <v>24</v>
      </c>
      <c r="X4858" t="str">
        <f>IF(data[[#This Row],[StreamingTV]]="Yes",1,"")</f>
        <v/>
      </c>
      <c r="Y4858" t="s">
        <v>23</v>
      </c>
      <c r="Z4858">
        <f>IF(data[[#This Row],[StreamingMovies]]="Yes",1,"")</f>
        <v>1</v>
      </c>
      <c r="AA4858" t="s">
        <v>27</v>
      </c>
      <c r="AB4858" t="s">
        <v>23</v>
      </c>
      <c r="AC4858" t="s">
        <v>28</v>
      </c>
      <c r="AD4858">
        <v>91.15</v>
      </c>
      <c r="AE4858">
        <v>2995.45</v>
      </c>
      <c r="AF4858">
        <v>0</v>
      </c>
      <c r="AG4858" s="2">
        <v>3</v>
      </c>
      <c r="AH4858" t="s">
        <v>23</v>
      </c>
      <c r="AI4858">
        <f t="shared" si="150"/>
        <v>1</v>
      </c>
      <c r="AJ4858" t="str">
        <f t="shared" si="151"/>
        <v/>
      </c>
    </row>
    <row r="4859" spans="1:36" x14ac:dyDescent="0.35">
      <c r="A4859">
        <v>4858</v>
      </c>
      <c r="B4859" t="s">
        <v>4894</v>
      </c>
      <c r="C4859" t="s">
        <v>22</v>
      </c>
      <c r="D4859">
        <v>0</v>
      </c>
      <c r="E4859" t="s">
        <v>24</v>
      </c>
      <c r="F4859" t="s">
        <v>24</v>
      </c>
      <c r="G4859" t="str">
        <f>IF(AND(data[[#This Row],[Partner]]="Yes", data[[#This Row],[Dependents]]="Yes"), "Both", IF(data[[#This Row],[Partner]]="Yes", "Partner", IF(data[[#This Row],[Dependents]]="Yes", "Dependent", "None")))</f>
        <v>None</v>
      </c>
      <c r="H4859">
        <v>20</v>
      </c>
      <c r="I4859" s="1">
        <f>data[[#This Row],[Tenure]]/12</f>
        <v>1.6666666666666667</v>
      </c>
      <c r="J4859" t="s">
        <v>24</v>
      </c>
      <c r="K4859" t="str">
        <f>IF(data[[#This Row],[PhoneService]]="Yes",1,"")</f>
        <v/>
      </c>
      <c r="L4859" t="s">
        <v>25</v>
      </c>
      <c r="M4859" t="str">
        <f>IF(data[[#This Row],[MultipleLines]]="Yes",1,"")</f>
        <v/>
      </c>
      <c r="N4859" t="s">
        <v>26</v>
      </c>
      <c r="O4859" t="s">
        <v>24</v>
      </c>
      <c r="P4859" t="str">
        <f>IF(data[[#This Row],[OnlineSecurity]]="Yes",1,"")</f>
        <v/>
      </c>
      <c r="Q4859" t="s">
        <v>24</v>
      </c>
      <c r="R4859" t="str">
        <f>IF(data[[#This Row],[OnlineBackup]]="Yes",1,"")</f>
        <v/>
      </c>
      <c r="S4859" t="s">
        <v>24</v>
      </c>
      <c r="T4859" t="str">
        <f>IF(data[[#This Row],[DeviceProtection]]="Yes",1,"")</f>
        <v/>
      </c>
      <c r="U4859" t="s">
        <v>24</v>
      </c>
      <c r="V4859" t="str">
        <f>IF(data[[#This Row],[TechSupport]]="Yes",1,"")</f>
        <v/>
      </c>
      <c r="W4859" t="s">
        <v>24</v>
      </c>
      <c r="X4859" t="str">
        <f>IF(data[[#This Row],[StreamingTV]]="Yes",1,"")</f>
        <v/>
      </c>
      <c r="Y4859" t="s">
        <v>24</v>
      </c>
      <c r="Z4859" t="str">
        <f>IF(data[[#This Row],[StreamingMovies]]="Yes",1,"")</f>
        <v/>
      </c>
      <c r="AA4859" t="s">
        <v>27</v>
      </c>
      <c r="AB4859" t="s">
        <v>24</v>
      </c>
      <c r="AC4859" t="s">
        <v>40</v>
      </c>
      <c r="AD4859">
        <v>24.9</v>
      </c>
      <c r="AE4859">
        <v>505.95</v>
      </c>
      <c r="AF4859">
        <v>0</v>
      </c>
      <c r="AG4859" s="2">
        <v>0</v>
      </c>
      <c r="AH4859" t="s">
        <v>24</v>
      </c>
      <c r="AI4859">
        <f t="shared" si="150"/>
        <v>0</v>
      </c>
      <c r="AJ4859">
        <f t="shared" si="151"/>
        <v>1</v>
      </c>
    </row>
    <row r="4860" spans="1:36" x14ac:dyDescent="0.35">
      <c r="A4860">
        <v>4859</v>
      </c>
      <c r="B4860" t="s">
        <v>4895</v>
      </c>
      <c r="C4860" t="s">
        <v>30</v>
      </c>
      <c r="D4860">
        <v>0</v>
      </c>
      <c r="E4860" t="s">
        <v>23</v>
      </c>
      <c r="F4860" t="s">
        <v>23</v>
      </c>
      <c r="G4860" t="str">
        <f>IF(AND(data[[#This Row],[Partner]]="Yes", data[[#This Row],[Dependents]]="Yes"), "Both", IF(data[[#This Row],[Partner]]="Yes", "Partner", IF(data[[#This Row],[Dependents]]="Yes", "Dependent", "None")))</f>
        <v>Both</v>
      </c>
      <c r="H4860">
        <v>57</v>
      </c>
      <c r="I4860" s="1">
        <f>data[[#This Row],[Tenure]]/12</f>
        <v>4.75</v>
      </c>
      <c r="J4860" t="s">
        <v>23</v>
      </c>
      <c r="K4860">
        <f>IF(data[[#This Row],[PhoneService]]="Yes",1,"")</f>
        <v>1</v>
      </c>
      <c r="L4860" t="s">
        <v>24</v>
      </c>
      <c r="M4860" t="str">
        <f>IF(data[[#This Row],[MultipleLines]]="Yes",1,"")</f>
        <v/>
      </c>
      <c r="N4860" t="s">
        <v>26</v>
      </c>
      <c r="O4860" t="s">
        <v>23</v>
      </c>
      <c r="P4860">
        <f>IF(data[[#This Row],[OnlineSecurity]]="Yes",1,"")</f>
        <v>1</v>
      </c>
      <c r="Q4860" t="s">
        <v>23</v>
      </c>
      <c r="R4860">
        <f>IF(data[[#This Row],[OnlineBackup]]="Yes",1,"")</f>
        <v>1</v>
      </c>
      <c r="S4860" t="s">
        <v>24</v>
      </c>
      <c r="T4860" t="str">
        <f>IF(data[[#This Row],[DeviceProtection]]="Yes",1,"")</f>
        <v/>
      </c>
      <c r="U4860" t="s">
        <v>23</v>
      </c>
      <c r="V4860">
        <f>IF(data[[#This Row],[TechSupport]]="Yes",1,"")</f>
        <v>1</v>
      </c>
      <c r="W4860" t="s">
        <v>24</v>
      </c>
      <c r="X4860" t="str">
        <f>IF(data[[#This Row],[StreamingTV]]="Yes",1,"")</f>
        <v/>
      </c>
      <c r="Y4860" t="s">
        <v>24</v>
      </c>
      <c r="Z4860" t="str">
        <f>IF(data[[#This Row],[StreamingMovies]]="Yes",1,"")</f>
        <v/>
      </c>
      <c r="AA4860" t="s">
        <v>31</v>
      </c>
      <c r="AB4860" t="s">
        <v>24</v>
      </c>
      <c r="AC4860" t="s">
        <v>32</v>
      </c>
      <c r="AD4860">
        <v>59.6</v>
      </c>
      <c r="AE4860">
        <v>3509.4</v>
      </c>
      <c r="AF4860">
        <v>0</v>
      </c>
      <c r="AG4860" s="2">
        <v>0</v>
      </c>
      <c r="AH4860" t="s">
        <v>24</v>
      </c>
      <c r="AI4860">
        <f t="shared" si="150"/>
        <v>0</v>
      </c>
      <c r="AJ4860">
        <f t="shared" si="151"/>
        <v>1</v>
      </c>
    </row>
    <row r="4861" spans="1:36" x14ac:dyDescent="0.35">
      <c r="A4861">
        <v>4860</v>
      </c>
      <c r="B4861" t="s">
        <v>4896</v>
      </c>
      <c r="C4861" t="s">
        <v>30</v>
      </c>
      <c r="D4861">
        <v>1</v>
      </c>
      <c r="E4861" t="s">
        <v>23</v>
      </c>
      <c r="F4861" t="s">
        <v>24</v>
      </c>
      <c r="G4861" t="str">
        <f>IF(AND(data[[#This Row],[Partner]]="Yes", data[[#This Row],[Dependents]]="Yes"), "Both", IF(data[[#This Row],[Partner]]="Yes", "Partner", IF(data[[#This Row],[Dependents]]="Yes", "Dependent", "None")))</f>
        <v>Partner</v>
      </c>
      <c r="H4861">
        <v>63</v>
      </c>
      <c r="I4861" s="1">
        <f>data[[#This Row],[Tenure]]/12</f>
        <v>5.25</v>
      </c>
      <c r="J4861" t="s">
        <v>23</v>
      </c>
      <c r="K4861">
        <f>IF(data[[#This Row],[PhoneService]]="Yes",1,"")</f>
        <v>1</v>
      </c>
      <c r="L4861" t="s">
        <v>23</v>
      </c>
      <c r="M4861">
        <f>IF(data[[#This Row],[MultipleLines]]="Yes",1,"")</f>
        <v>1</v>
      </c>
      <c r="N4861" t="s">
        <v>37</v>
      </c>
      <c r="O4861" t="s">
        <v>23</v>
      </c>
      <c r="P4861">
        <f>IF(data[[#This Row],[OnlineSecurity]]="Yes",1,"")</f>
        <v>1</v>
      </c>
      <c r="Q4861" t="s">
        <v>23</v>
      </c>
      <c r="R4861">
        <f>IF(data[[#This Row],[OnlineBackup]]="Yes",1,"")</f>
        <v>1</v>
      </c>
      <c r="S4861" t="s">
        <v>23</v>
      </c>
      <c r="T4861">
        <f>IF(data[[#This Row],[DeviceProtection]]="Yes",1,"")</f>
        <v>1</v>
      </c>
      <c r="U4861" t="s">
        <v>24</v>
      </c>
      <c r="V4861" t="str">
        <f>IF(data[[#This Row],[TechSupport]]="Yes",1,"")</f>
        <v/>
      </c>
      <c r="W4861" t="s">
        <v>23</v>
      </c>
      <c r="X4861">
        <f>IF(data[[#This Row],[StreamingTV]]="Yes",1,"")</f>
        <v>1</v>
      </c>
      <c r="Y4861" t="s">
        <v>23</v>
      </c>
      <c r="Z4861">
        <f>IF(data[[#This Row],[StreamingMovies]]="Yes",1,"")</f>
        <v>1</v>
      </c>
      <c r="AA4861" t="s">
        <v>47</v>
      </c>
      <c r="AB4861" t="s">
        <v>24</v>
      </c>
      <c r="AC4861" t="s">
        <v>40</v>
      </c>
      <c r="AD4861">
        <v>108.5</v>
      </c>
      <c r="AE4861">
        <v>6991.9</v>
      </c>
      <c r="AF4861">
        <v>1</v>
      </c>
      <c r="AG4861" s="2">
        <v>2</v>
      </c>
      <c r="AH4861" t="s">
        <v>24</v>
      </c>
      <c r="AI4861">
        <f t="shared" si="150"/>
        <v>0</v>
      </c>
      <c r="AJ4861">
        <f t="shared" si="151"/>
        <v>1</v>
      </c>
    </row>
    <row r="4862" spans="1:36" x14ac:dyDescent="0.35">
      <c r="A4862">
        <v>4861</v>
      </c>
      <c r="B4862" t="s">
        <v>4897</v>
      </c>
      <c r="C4862" t="s">
        <v>30</v>
      </c>
      <c r="D4862">
        <v>0</v>
      </c>
      <c r="E4862" t="s">
        <v>23</v>
      </c>
      <c r="F4862" t="s">
        <v>23</v>
      </c>
      <c r="G4862" t="str">
        <f>IF(AND(data[[#This Row],[Partner]]="Yes", data[[#This Row],[Dependents]]="Yes"), "Both", IF(data[[#This Row],[Partner]]="Yes", "Partner", IF(data[[#This Row],[Dependents]]="Yes", "Dependent", "None")))</f>
        <v>Both</v>
      </c>
      <c r="H4862">
        <v>13</v>
      </c>
      <c r="I4862" s="1">
        <f>data[[#This Row],[Tenure]]/12</f>
        <v>1.0833333333333333</v>
      </c>
      <c r="J4862" t="s">
        <v>24</v>
      </c>
      <c r="K4862" t="str">
        <f>IF(data[[#This Row],[PhoneService]]="Yes",1,"")</f>
        <v/>
      </c>
      <c r="L4862" t="s">
        <v>25</v>
      </c>
      <c r="M4862" t="str">
        <f>IF(data[[#This Row],[MultipleLines]]="Yes",1,"")</f>
        <v/>
      </c>
      <c r="N4862" t="s">
        <v>26</v>
      </c>
      <c r="O4862" t="s">
        <v>23</v>
      </c>
      <c r="P4862">
        <f>IF(data[[#This Row],[OnlineSecurity]]="Yes",1,"")</f>
        <v>1</v>
      </c>
      <c r="Q4862" t="s">
        <v>23</v>
      </c>
      <c r="R4862">
        <f>IF(data[[#This Row],[OnlineBackup]]="Yes",1,"")</f>
        <v>1</v>
      </c>
      <c r="S4862" t="s">
        <v>24</v>
      </c>
      <c r="T4862" t="str">
        <f>IF(data[[#This Row],[DeviceProtection]]="Yes",1,"")</f>
        <v/>
      </c>
      <c r="U4862" t="s">
        <v>23</v>
      </c>
      <c r="V4862">
        <f>IF(data[[#This Row],[TechSupport]]="Yes",1,"")</f>
        <v>1</v>
      </c>
      <c r="W4862" t="s">
        <v>24</v>
      </c>
      <c r="X4862" t="str">
        <f>IF(data[[#This Row],[StreamingTV]]="Yes",1,"")</f>
        <v/>
      </c>
      <c r="Y4862" t="s">
        <v>24</v>
      </c>
      <c r="Z4862" t="str">
        <f>IF(data[[#This Row],[StreamingMovies]]="Yes",1,"")</f>
        <v/>
      </c>
      <c r="AA4862" t="s">
        <v>47</v>
      </c>
      <c r="AB4862" t="s">
        <v>24</v>
      </c>
      <c r="AC4862" t="s">
        <v>32</v>
      </c>
      <c r="AD4862">
        <v>40.549999999999997</v>
      </c>
      <c r="AE4862">
        <v>590.35</v>
      </c>
      <c r="AF4862">
        <v>0</v>
      </c>
      <c r="AG4862" s="2">
        <v>0</v>
      </c>
      <c r="AH4862" t="s">
        <v>24</v>
      </c>
      <c r="AI4862">
        <f t="shared" si="150"/>
        <v>0</v>
      </c>
      <c r="AJ4862">
        <f t="shared" si="151"/>
        <v>1</v>
      </c>
    </row>
    <row r="4863" spans="1:36" x14ac:dyDescent="0.35">
      <c r="A4863">
        <v>4862</v>
      </c>
      <c r="B4863" t="s">
        <v>4898</v>
      </c>
      <c r="C4863" t="s">
        <v>22</v>
      </c>
      <c r="D4863">
        <v>1</v>
      </c>
      <c r="E4863" t="s">
        <v>23</v>
      </c>
      <c r="F4863" t="s">
        <v>24</v>
      </c>
      <c r="G4863" t="str">
        <f>IF(AND(data[[#This Row],[Partner]]="Yes", data[[#This Row],[Dependents]]="Yes"), "Both", IF(data[[#This Row],[Partner]]="Yes", "Partner", IF(data[[#This Row],[Dependents]]="Yes", "Dependent", "None")))</f>
        <v>Partner</v>
      </c>
      <c r="H4863">
        <v>48</v>
      </c>
      <c r="I4863" s="1">
        <f>data[[#This Row],[Tenure]]/12</f>
        <v>4</v>
      </c>
      <c r="J4863" t="s">
        <v>23</v>
      </c>
      <c r="K4863">
        <f>IF(data[[#This Row],[PhoneService]]="Yes",1,"")</f>
        <v>1</v>
      </c>
      <c r="L4863" t="s">
        <v>24</v>
      </c>
      <c r="M4863" t="str">
        <f>IF(data[[#This Row],[MultipleLines]]="Yes",1,"")</f>
        <v/>
      </c>
      <c r="N4863" t="s">
        <v>26</v>
      </c>
      <c r="O4863" t="s">
        <v>24</v>
      </c>
      <c r="P4863" t="str">
        <f>IF(data[[#This Row],[OnlineSecurity]]="Yes",1,"")</f>
        <v/>
      </c>
      <c r="Q4863" t="s">
        <v>23</v>
      </c>
      <c r="R4863">
        <f>IF(data[[#This Row],[OnlineBackup]]="Yes",1,"")</f>
        <v>1</v>
      </c>
      <c r="S4863" t="s">
        <v>24</v>
      </c>
      <c r="T4863" t="str">
        <f>IF(data[[#This Row],[DeviceProtection]]="Yes",1,"")</f>
        <v/>
      </c>
      <c r="U4863" t="s">
        <v>24</v>
      </c>
      <c r="V4863" t="str">
        <f>IF(data[[#This Row],[TechSupport]]="Yes",1,"")</f>
        <v/>
      </c>
      <c r="W4863" t="s">
        <v>24</v>
      </c>
      <c r="X4863" t="str">
        <f>IF(data[[#This Row],[StreamingTV]]="Yes",1,"")</f>
        <v/>
      </c>
      <c r="Y4863" t="s">
        <v>23</v>
      </c>
      <c r="Z4863">
        <f>IF(data[[#This Row],[StreamingMovies]]="Yes",1,"")</f>
        <v>1</v>
      </c>
      <c r="AA4863" t="s">
        <v>31</v>
      </c>
      <c r="AB4863" t="s">
        <v>23</v>
      </c>
      <c r="AC4863" t="s">
        <v>35</v>
      </c>
      <c r="AD4863">
        <v>58.95</v>
      </c>
      <c r="AE4863">
        <v>2789.7</v>
      </c>
      <c r="AF4863">
        <v>0</v>
      </c>
      <c r="AG4863" s="2">
        <v>0</v>
      </c>
      <c r="AH4863" t="s">
        <v>24</v>
      </c>
      <c r="AI4863">
        <f t="shared" si="150"/>
        <v>0</v>
      </c>
      <c r="AJ4863">
        <f t="shared" si="151"/>
        <v>1</v>
      </c>
    </row>
    <row r="4864" spans="1:36" x14ac:dyDescent="0.35">
      <c r="A4864">
        <v>4863</v>
      </c>
      <c r="B4864" t="s">
        <v>4899</v>
      </c>
      <c r="C4864" t="s">
        <v>22</v>
      </c>
      <c r="D4864">
        <v>0</v>
      </c>
      <c r="E4864" t="s">
        <v>24</v>
      </c>
      <c r="F4864" t="s">
        <v>24</v>
      </c>
      <c r="G4864" t="str">
        <f>IF(AND(data[[#This Row],[Partner]]="Yes", data[[#This Row],[Dependents]]="Yes"), "Both", IF(data[[#This Row],[Partner]]="Yes", "Partner", IF(data[[#This Row],[Dependents]]="Yes", "Dependent", "None")))</f>
        <v>None</v>
      </c>
      <c r="H4864">
        <v>2</v>
      </c>
      <c r="I4864" s="1">
        <f>data[[#This Row],[Tenure]]/12</f>
        <v>0.16666666666666666</v>
      </c>
      <c r="J4864" t="s">
        <v>23</v>
      </c>
      <c r="K4864">
        <f>IF(data[[#This Row],[PhoneService]]="Yes",1,"")</f>
        <v>1</v>
      </c>
      <c r="L4864" t="s">
        <v>24</v>
      </c>
      <c r="M4864" t="str">
        <f>IF(data[[#This Row],[MultipleLines]]="Yes",1,"")</f>
        <v/>
      </c>
      <c r="N4864" t="s">
        <v>37</v>
      </c>
      <c r="O4864" t="s">
        <v>24</v>
      </c>
      <c r="P4864" t="str">
        <f>IF(data[[#This Row],[OnlineSecurity]]="Yes",1,"")</f>
        <v/>
      </c>
      <c r="Q4864" t="s">
        <v>24</v>
      </c>
      <c r="R4864" t="str">
        <f>IF(data[[#This Row],[OnlineBackup]]="Yes",1,"")</f>
        <v/>
      </c>
      <c r="S4864" t="s">
        <v>24</v>
      </c>
      <c r="T4864" t="str">
        <f>IF(data[[#This Row],[DeviceProtection]]="Yes",1,"")</f>
        <v/>
      </c>
      <c r="U4864" t="s">
        <v>24</v>
      </c>
      <c r="V4864" t="str">
        <f>IF(data[[#This Row],[TechSupport]]="Yes",1,"")</f>
        <v/>
      </c>
      <c r="W4864" t="s">
        <v>24</v>
      </c>
      <c r="X4864" t="str">
        <f>IF(data[[#This Row],[StreamingTV]]="Yes",1,"")</f>
        <v/>
      </c>
      <c r="Y4864" t="s">
        <v>24</v>
      </c>
      <c r="Z4864" t="str">
        <f>IF(data[[#This Row],[StreamingMovies]]="Yes",1,"")</f>
        <v/>
      </c>
      <c r="AA4864" t="s">
        <v>27</v>
      </c>
      <c r="AB4864" t="s">
        <v>23</v>
      </c>
      <c r="AC4864" t="s">
        <v>28</v>
      </c>
      <c r="AD4864">
        <v>70.95</v>
      </c>
      <c r="AE4864">
        <v>137.94999999999999</v>
      </c>
      <c r="AF4864">
        <v>0</v>
      </c>
      <c r="AG4864" s="2">
        <v>0</v>
      </c>
      <c r="AH4864" t="s">
        <v>23</v>
      </c>
      <c r="AI4864">
        <f t="shared" si="150"/>
        <v>1</v>
      </c>
      <c r="AJ4864" t="str">
        <f t="shared" si="151"/>
        <v/>
      </c>
    </row>
    <row r="4865" spans="1:36" x14ac:dyDescent="0.35">
      <c r="A4865">
        <v>4864</v>
      </c>
      <c r="B4865" t="s">
        <v>4900</v>
      </c>
      <c r="C4865" t="s">
        <v>30</v>
      </c>
      <c r="D4865">
        <v>0</v>
      </c>
      <c r="E4865" t="s">
        <v>23</v>
      </c>
      <c r="F4865" t="s">
        <v>23</v>
      </c>
      <c r="G4865" t="str">
        <f>IF(AND(data[[#This Row],[Partner]]="Yes", data[[#This Row],[Dependents]]="Yes"), "Both", IF(data[[#This Row],[Partner]]="Yes", "Partner", IF(data[[#This Row],[Dependents]]="Yes", "Dependent", "None")))</f>
        <v>Both</v>
      </c>
      <c r="H4865">
        <v>57</v>
      </c>
      <c r="I4865" s="1">
        <f>data[[#This Row],[Tenure]]/12</f>
        <v>4.75</v>
      </c>
      <c r="J4865" t="s">
        <v>23</v>
      </c>
      <c r="K4865">
        <f>IF(data[[#This Row],[PhoneService]]="Yes",1,"")</f>
        <v>1</v>
      </c>
      <c r="L4865" t="s">
        <v>24</v>
      </c>
      <c r="M4865" t="str">
        <f>IF(data[[#This Row],[MultipleLines]]="Yes",1,"")</f>
        <v/>
      </c>
      <c r="N4865" t="s">
        <v>24</v>
      </c>
      <c r="O4865" t="s">
        <v>46</v>
      </c>
      <c r="P4865" t="str">
        <f>IF(data[[#This Row],[OnlineSecurity]]="Yes",1,"")</f>
        <v/>
      </c>
      <c r="Q4865" t="s">
        <v>46</v>
      </c>
      <c r="R4865" t="str">
        <f>IF(data[[#This Row],[OnlineBackup]]="Yes",1,"")</f>
        <v/>
      </c>
      <c r="S4865" t="s">
        <v>46</v>
      </c>
      <c r="T4865" t="str">
        <f>IF(data[[#This Row],[DeviceProtection]]="Yes",1,"")</f>
        <v/>
      </c>
      <c r="U4865" t="s">
        <v>46</v>
      </c>
      <c r="V4865" t="str">
        <f>IF(data[[#This Row],[TechSupport]]="Yes",1,"")</f>
        <v/>
      </c>
      <c r="W4865" t="s">
        <v>46</v>
      </c>
      <c r="X4865" t="str">
        <f>IF(data[[#This Row],[StreamingTV]]="Yes",1,"")</f>
        <v/>
      </c>
      <c r="Y4865" t="s">
        <v>46</v>
      </c>
      <c r="Z4865" t="str">
        <f>IF(data[[#This Row],[StreamingMovies]]="Yes",1,"")</f>
        <v/>
      </c>
      <c r="AA4865" t="s">
        <v>47</v>
      </c>
      <c r="AB4865" t="s">
        <v>24</v>
      </c>
      <c r="AC4865" t="s">
        <v>32</v>
      </c>
      <c r="AD4865">
        <v>20.75</v>
      </c>
      <c r="AE4865">
        <v>1123.1500000000001</v>
      </c>
      <c r="AF4865">
        <v>0</v>
      </c>
      <c r="AG4865" s="2">
        <v>0</v>
      </c>
      <c r="AH4865" t="s">
        <v>24</v>
      </c>
      <c r="AI4865">
        <f t="shared" si="150"/>
        <v>0</v>
      </c>
      <c r="AJ4865">
        <f t="shared" si="151"/>
        <v>1</v>
      </c>
    </row>
    <row r="4866" spans="1:36" x14ac:dyDescent="0.35">
      <c r="A4866">
        <v>4865</v>
      </c>
      <c r="B4866" t="s">
        <v>4901</v>
      </c>
      <c r="C4866" t="s">
        <v>30</v>
      </c>
      <c r="D4866">
        <v>0</v>
      </c>
      <c r="E4866" t="s">
        <v>23</v>
      </c>
      <c r="F4866" t="s">
        <v>24</v>
      </c>
      <c r="G4866" t="str">
        <f>IF(AND(data[[#This Row],[Partner]]="Yes", data[[#This Row],[Dependents]]="Yes"), "Both", IF(data[[#This Row],[Partner]]="Yes", "Partner", IF(data[[#This Row],[Dependents]]="Yes", "Dependent", "None")))</f>
        <v>Partner</v>
      </c>
      <c r="H4866">
        <v>71</v>
      </c>
      <c r="I4866" s="1">
        <f>data[[#This Row],[Tenure]]/12</f>
        <v>5.916666666666667</v>
      </c>
      <c r="J4866" t="s">
        <v>23</v>
      </c>
      <c r="K4866">
        <f>IF(data[[#This Row],[PhoneService]]="Yes",1,"")</f>
        <v>1</v>
      </c>
      <c r="L4866" t="s">
        <v>23</v>
      </c>
      <c r="M4866">
        <f>IF(data[[#This Row],[MultipleLines]]="Yes",1,"")</f>
        <v>1</v>
      </c>
      <c r="N4866" t="s">
        <v>37</v>
      </c>
      <c r="O4866" t="s">
        <v>24</v>
      </c>
      <c r="P4866" t="str">
        <f>IF(data[[#This Row],[OnlineSecurity]]="Yes",1,"")</f>
        <v/>
      </c>
      <c r="Q4866" t="s">
        <v>23</v>
      </c>
      <c r="R4866">
        <f>IF(data[[#This Row],[OnlineBackup]]="Yes",1,"")</f>
        <v>1</v>
      </c>
      <c r="S4866" t="s">
        <v>23</v>
      </c>
      <c r="T4866">
        <f>IF(data[[#This Row],[DeviceProtection]]="Yes",1,"")</f>
        <v>1</v>
      </c>
      <c r="U4866" t="s">
        <v>23</v>
      </c>
      <c r="V4866">
        <f>IF(data[[#This Row],[TechSupport]]="Yes",1,"")</f>
        <v>1</v>
      </c>
      <c r="W4866" t="s">
        <v>23</v>
      </c>
      <c r="X4866">
        <f>IF(data[[#This Row],[StreamingTV]]="Yes",1,"")</f>
        <v>1</v>
      </c>
      <c r="Y4866" t="s">
        <v>23</v>
      </c>
      <c r="Z4866">
        <f>IF(data[[#This Row],[StreamingMovies]]="Yes",1,"")</f>
        <v>1</v>
      </c>
      <c r="AA4866" t="s">
        <v>31</v>
      </c>
      <c r="AB4866" t="s">
        <v>23</v>
      </c>
      <c r="AC4866" t="s">
        <v>35</v>
      </c>
      <c r="AD4866">
        <v>113.15</v>
      </c>
      <c r="AE4866">
        <v>7953.25</v>
      </c>
      <c r="AF4866">
        <v>4</v>
      </c>
      <c r="AG4866" s="2">
        <v>0</v>
      </c>
      <c r="AH4866" t="s">
        <v>24</v>
      </c>
      <c r="AI4866">
        <f t="shared" si="150"/>
        <v>0</v>
      </c>
      <c r="AJ4866">
        <f t="shared" si="151"/>
        <v>1</v>
      </c>
    </row>
    <row r="4867" spans="1:36" x14ac:dyDescent="0.35">
      <c r="A4867">
        <v>4866</v>
      </c>
      <c r="B4867" t="s">
        <v>4902</v>
      </c>
      <c r="C4867" t="s">
        <v>22</v>
      </c>
      <c r="D4867">
        <v>0</v>
      </c>
      <c r="E4867" t="s">
        <v>23</v>
      </c>
      <c r="F4867" t="s">
        <v>23</v>
      </c>
      <c r="G4867" t="str">
        <f>IF(AND(data[[#This Row],[Partner]]="Yes", data[[#This Row],[Dependents]]="Yes"), "Both", IF(data[[#This Row],[Partner]]="Yes", "Partner", IF(data[[#This Row],[Dependents]]="Yes", "Dependent", "None")))</f>
        <v>Both</v>
      </c>
      <c r="H4867">
        <v>7</v>
      </c>
      <c r="I4867" s="1">
        <f>data[[#This Row],[Tenure]]/12</f>
        <v>0.58333333333333337</v>
      </c>
      <c r="J4867" t="s">
        <v>23</v>
      </c>
      <c r="K4867">
        <f>IF(data[[#This Row],[PhoneService]]="Yes",1,"")</f>
        <v>1</v>
      </c>
      <c r="L4867" t="s">
        <v>23</v>
      </c>
      <c r="M4867">
        <f>IF(data[[#This Row],[MultipleLines]]="Yes",1,"")</f>
        <v>1</v>
      </c>
      <c r="N4867" t="s">
        <v>26</v>
      </c>
      <c r="O4867" t="s">
        <v>24</v>
      </c>
      <c r="P4867" t="str">
        <f>IF(data[[#This Row],[OnlineSecurity]]="Yes",1,"")</f>
        <v/>
      </c>
      <c r="Q4867" t="s">
        <v>24</v>
      </c>
      <c r="R4867" t="str">
        <f>IF(data[[#This Row],[OnlineBackup]]="Yes",1,"")</f>
        <v/>
      </c>
      <c r="S4867" t="s">
        <v>24</v>
      </c>
      <c r="T4867" t="str">
        <f>IF(data[[#This Row],[DeviceProtection]]="Yes",1,"")</f>
        <v/>
      </c>
      <c r="U4867" t="s">
        <v>24</v>
      </c>
      <c r="V4867" t="str">
        <f>IF(data[[#This Row],[TechSupport]]="Yes",1,"")</f>
        <v/>
      </c>
      <c r="W4867" t="s">
        <v>24</v>
      </c>
      <c r="X4867" t="str">
        <f>IF(data[[#This Row],[StreamingTV]]="Yes",1,"")</f>
        <v/>
      </c>
      <c r="Y4867" t="s">
        <v>24</v>
      </c>
      <c r="Z4867" t="str">
        <f>IF(data[[#This Row],[StreamingMovies]]="Yes",1,"")</f>
        <v/>
      </c>
      <c r="AA4867" t="s">
        <v>27</v>
      </c>
      <c r="AB4867" t="s">
        <v>24</v>
      </c>
      <c r="AC4867" t="s">
        <v>28</v>
      </c>
      <c r="AD4867">
        <v>48.8</v>
      </c>
      <c r="AE4867">
        <v>349.8</v>
      </c>
      <c r="AF4867">
        <v>0</v>
      </c>
      <c r="AG4867" s="2">
        <v>0</v>
      </c>
      <c r="AH4867" t="s">
        <v>24</v>
      </c>
      <c r="AI4867">
        <f t="shared" ref="AI4867:AI4930" si="152">IF(AH4867="Yes",1,0)</f>
        <v>0</v>
      </c>
      <c r="AJ4867">
        <f t="shared" ref="AJ4867:AJ4930" si="153">IF(AH4867="No",1,"")</f>
        <v>1</v>
      </c>
    </row>
    <row r="4868" spans="1:36" x14ac:dyDescent="0.35">
      <c r="A4868">
        <v>4867</v>
      </c>
      <c r="B4868" t="s">
        <v>4903</v>
      </c>
      <c r="C4868" t="s">
        <v>22</v>
      </c>
      <c r="D4868">
        <v>0</v>
      </c>
      <c r="E4868" t="s">
        <v>24</v>
      </c>
      <c r="F4868" t="s">
        <v>24</v>
      </c>
      <c r="G4868" t="str">
        <f>IF(AND(data[[#This Row],[Partner]]="Yes", data[[#This Row],[Dependents]]="Yes"), "Both", IF(data[[#This Row],[Partner]]="Yes", "Partner", IF(data[[#This Row],[Dependents]]="Yes", "Dependent", "None")))</f>
        <v>None</v>
      </c>
      <c r="H4868">
        <v>16</v>
      </c>
      <c r="I4868" s="1">
        <f>data[[#This Row],[Tenure]]/12</f>
        <v>1.3333333333333333</v>
      </c>
      <c r="J4868" t="s">
        <v>23</v>
      </c>
      <c r="K4868">
        <f>IF(data[[#This Row],[PhoneService]]="Yes",1,"")</f>
        <v>1</v>
      </c>
      <c r="L4868" t="s">
        <v>23</v>
      </c>
      <c r="M4868">
        <f>IF(data[[#This Row],[MultipleLines]]="Yes",1,"")</f>
        <v>1</v>
      </c>
      <c r="N4868" t="s">
        <v>26</v>
      </c>
      <c r="O4868" t="s">
        <v>24</v>
      </c>
      <c r="P4868" t="str">
        <f>IF(data[[#This Row],[OnlineSecurity]]="Yes",1,"")</f>
        <v/>
      </c>
      <c r="Q4868" t="s">
        <v>24</v>
      </c>
      <c r="R4868" t="str">
        <f>IF(data[[#This Row],[OnlineBackup]]="Yes",1,"")</f>
        <v/>
      </c>
      <c r="S4868" t="s">
        <v>24</v>
      </c>
      <c r="T4868" t="str">
        <f>IF(data[[#This Row],[DeviceProtection]]="Yes",1,"")</f>
        <v/>
      </c>
      <c r="U4868" t="s">
        <v>24</v>
      </c>
      <c r="V4868" t="str">
        <f>IF(data[[#This Row],[TechSupport]]="Yes",1,"")</f>
        <v/>
      </c>
      <c r="W4868" t="s">
        <v>24</v>
      </c>
      <c r="X4868" t="str">
        <f>IF(data[[#This Row],[StreamingTV]]="Yes",1,"")</f>
        <v/>
      </c>
      <c r="Y4868" t="s">
        <v>23</v>
      </c>
      <c r="Z4868">
        <f>IF(data[[#This Row],[StreamingMovies]]="Yes",1,"")</f>
        <v>1</v>
      </c>
      <c r="AA4868" t="s">
        <v>27</v>
      </c>
      <c r="AB4868" t="s">
        <v>23</v>
      </c>
      <c r="AC4868" t="s">
        <v>35</v>
      </c>
      <c r="AD4868">
        <v>63.05</v>
      </c>
      <c r="AE4868">
        <v>1067.05</v>
      </c>
      <c r="AF4868">
        <v>0</v>
      </c>
      <c r="AG4868" s="2">
        <v>0</v>
      </c>
      <c r="AH4868" t="s">
        <v>24</v>
      </c>
      <c r="AI4868">
        <f t="shared" si="152"/>
        <v>0</v>
      </c>
      <c r="AJ4868">
        <f t="shared" si="153"/>
        <v>1</v>
      </c>
    </row>
    <row r="4869" spans="1:36" x14ac:dyDescent="0.35">
      <c r="A4869">
        <v>4868</v>
      </c>
      <c r="B4869" t="s">
        <v>4904</v>
      </c>
      <c r="C4869" t="s">
        <v>30</v>
      </c>
      <c r="D4869">
        <v>0</v>
      </c>
      <c r="E4869" t="s">
        <v>23</v>
      </c>
      <c r="F4869" t="s">
        <v>24</v>
      </c>
      <c r="G4869" t="str">
        <f>IF(AND(data[[#This Row],[Partner]]="Yes", data[[#This Row],[Dependents]]="Yes"), "Both", IF(data[[#This Row],[Partner]]="Yes", "Partner", IF(data[[#This Row],[Dependents]]="Yes", "Dependent", "None")))</f>
        <v>Partner</v>
      </c>
      <c r="H4869">
        <v>34</v>
      </c>
      <c r="I4869" s="1">
        <f>data[[#This Row],[Tenure]]/12</f>
        <v>2.8333333333333335</v>
      </c>
      <c r="J4869" t="s">
        <v>23</v>
      </c>
      <c r="K4869">
        <f>IF(data[[#This Row],[PhoneService]]="Yes",1,"")</f>
        <v>1</v>
      </c>
      <c r="L4869" t="s">
        <v>23</v>
      </c>
      <c r="M4869">
        <f>IF(data[[#This Row],[MultipleLines]]="Yes",1,"")</f>
        <v>1</v>
      </c>
      <c r="N4869" t="s">
        <v>37</v>
      </c>
      <c r="O4869" t="s">
        <v>24</v>
      </c>
      <c r="P4869" t="str">
        <f>IF(data[[#This Row],[OnlineSecurity]]="Yes",1,"")</f>
        <v/>
      </c>
      <c r="Q4869" t="s">
        <v>24</v>
      </c>
      <c r="R4869" t="str">
        <f>IF(data[[#This Row],[OnlineBackup]]="Yes",1,"")</f>
        <v/>
      </c>
      <c r="S4869" t="s">
        <v>23</v>
      </c>
      <c r="T4869">
        <f>IF(data[[#This Row],[DeviceProtection]]="Yes",1,"")</f>
        <v>1</v>
      </c>
      <c r="U4869" t="s">
        <v>24</v>
      </c>
      <c r="V4869" t="str">
        <f>IF(data[[#This Row],[TechSupport]]="Yes",1,"")</f>
        <v/>
      </c>
      <c r="W4869" t="s">
        <v>23</v>
      </c>
      <c r="X4869">
        <f>IF(data[[#This Row],[StreamingTV]]="Yes",1,"")</f>
        <v>1</v>
      </c>
      <c r="Y4869" t="s">
        <v>23</v>
      </c>
      <c r="Z4869">
        <f>IF(data[[#This Row],[StreamingMovies]]="Yes",1,"")</f>
        <v>1</v>
      </c>
      <c r="AA4869" t="s">
        <v>27</v>
      </c>
      <c r="AB4869" t="s">
        <v>24</v>
      </c>
      <c r="AC4869" t="s">
        <v>28</v>
      </c>
      <c r="AD4869">
        <v>100.85</v>
      </c>
      <c r="AE4869">
        <v>3527.3</v>
      </c>
      <c r="AF4869">
        <v>0</v>
      </c>
      <c r="AG4869" s="2">
        <v>0</v>
      </c>
      <c r="AH4869" t="s">
        <v>24</v>
      </c>
      <c r="AI4869">
        <f t="shared" si="152"/>
        <v>0</v>
      </c>
      <c r="AJ4869">
        <f t="shared" si="153"/>
        <v>1</v>
      </c>
    </row>
    <row r="4870" spans="1:36" x14ac:dyDescent="0.35">
      <c r="A4870">
        <v>4869</v>
      </c>
      <c r="B4870" t="s">
        <v>4905</v>
      </c>
      <c r="C4870" t="s">
        <v>22</v>
      </c>
      <c r="D4870">
        <v>0</v>
      </c>
      <c r="E4870" t="s">
        <v>23</v>
      </c>
      <c r="F4870" t="s">
        <v>24</v>
      </c>
      <c r="G4870" t="str">
        <f>IF(AND(data[[#This Row],[Partner]]="Yes", data[[#This Row],[Dependents]]="Yes"), "Both", IF(data[[#This Row],[Partner]]="Yes", "Partner", IF(data[[#This Row],[Dependents]]="Yes", "Dependent", "None")))</f>
        <v>Partner</v>
      </c>
      <c r="H4870">
        <v>37</v>
      </c>
      <c r="I4870" s="1">
        <f>data[[#This Row],[Tenure]]/12</f>
        <v>3.0833333333333335</v>
      </c>
      <c r="J4870" t="s">
        <v>23</v>
      </c>
      <c r="K4870">
        <f>IF(data[[#This Row],[PhoneService]]="Yes",1,"")</f>
        <v>1</v>
      </c>
      <c r="L4870" t="s">
        <v>23</v>
      </c>
      <c r="M4870">
        <f>IF(data[[#This Row],[MultipleLines]]="Yes",1,"")</f>
        <v>1</v>
      </c>
      <c r="N4870" t="s">
        <v>37</v>
      </c>
      <c r="O4870" t="s">
        <v>24</v>
      </c>
      <c r="P4870" t="str">
        <f>IF(data[[#This Row],[OnlineSecurity]]="Yes",1,"")</f>
        <v/>
      </c>
      <c r="Q4870" t="s">
        <v>24</v>
      </c>
      <c r="R4870" t="str">
        <f>IF(data[[#This Row],[OnlineBackup]]="Yes",1,"")</f>
        <v/>
      </c>
      <c r="S4870" t="s">
        <v>23</v>
      </c>
      <c r="T4870">
        <f>IF(data[[#This Row],[DeviceProtection]]="Yes",1,"")</f>
        <v>1</v>
      </c>
      <c r="U4870" t="s">
        <v>24</v>
      </c>
      <c r="V4870" t="str">
        <f>IF(data[[#This Row],[TechSupport]]="Yes",1,"")</f>
        <v/>
      </c>
      <c r="W4870" t="s">
        <v>23</v>
      </c>
      <c r="X4870">
        <f>IF(data[[#This Row],[StreamingTV]]="Yes",1,"")</f>
        <v>1</v>
      </c>
      <c r="Y4870" t="s">
        <v>23</v>
      </c>
      <c r="Z4870">
        <f>IF(data[[#This Row],[StreamingMovies]]="Yes",1,"")</f>
        <v>1</v>
      </c>
      <c r="AA4870" t="s">
        <v>27</v>
      </c>
      <c r="AB4870" t="s">
        <v>23</v>
      </c>
      <c r="AC4870" t="s">
        <v>28</v>
      </c>
      <c r="AD4870">
        <v>99.5</v>
      </c>
      <c r="AE4870">
        <v>3762</v>
      </c>
      <c r="AF4870">
        <v>0</v>
      </c>
      <c r="AG4870" s="2">
        <v>3</v>
      </c>
      <c r="AH4870" t="s">
        <v>23</v>
      </c>
      <c r="AI4870">
        <f t="shared" si="152"/>
        <v>1</v>
      </c>
      <c r="AJ4870" t="str">
        <f t="shared" si="153"/>
        <v/>
      </c>
    </row>
    <row r="4871" spans="1:36" x14ac:dyDescent="0.35">
      <c r="A4871">
        <v>4870</v>
      </c>
      <c r="B4871" t="s">
        <v>4906</v>
      </c>
      <c r="C4871" t="s">
        <v>30</v>
      </c>
      <c r="D4871">
        <v>0</v>
      </c>
      <c r="E4871" t="s">
        <v>24</v>
      </c>
      <c r="F4871" t="s">
        <v>24</v>
      </c>
      <c r="G4871" t="str">
        <f>IF(AND(data[[#This Row],[Partner]]="Yes", data[[#This Row],[Dependents]]="Yes"), "Both", IF(data[[#This Row],[Partner]]="Yes", "Partner", IF(data[[#This Row],[Dependents]]="Yes", "Dependent", "None")))</f>
        <v>None</v>
      </c>
      <c r="H4871">
        <v>16</v>
      </c>
      <c r="I4871" s="1">
        <f>data[[#This Row],[Tenure]]/12</f>
        <v>1.3333333333333333</v>
      </c>
      <c r="J4871" t="s">
        <v>23</v>
      </c>
      <c r="K4871">
        <f>IF(data[[#This Row],[PhoneService]]="Yes",1,"")</f>
        <v>1</v>
      </c>
      <c r="L4871" t="s">
        <v>23</v>
      </c>
      <c r="M4871">
        <f>IF(data[[#This Row],[MultipleLines]]="Yes",1,"")</f>
        <v>1</v>
      </c>
      <c r="N4871" t="s">
        <v>37</v>
      </c>
      <c r="O4871" t="s">
        <v>24</v>
      </c>
      <c r="P4871" t="str">
        <f>IF(data[[#This Row],[OnlineSecurity]]="Yes",1,"")</f>
        <v/>
      </c>
      <c r="Q4871" t="s">
        <v>23</v>
      </c>
      <c r="R4871">
        <f>IF(data[[#This Row],[OnlineBackup]]="Yes",1,"")</f>
        <v>1</v>
      </c>
      <c r="S4871" t="s">
        <v>24</v>
      </c>
      <c r="T4871" t="str">
        <f>IF(data[[#This Row],[DeviceProtection]]="Yes",1,"")</f>
        <v/>
      </c>
      <c r="U4871" t="s">
        <v>24</v>
      </c>
      <c r="V4871" t="str">
        <f>IF(data[[#This Row],[TechSupport]]="Yes",1,"")</f>
        <v/>
      </c>
      <c r="W4871" t="s">
        <v>24</v>
      </c>
      <c r="X4871" t="str">
        <f>IF(data[[#This Row],[StreamingTV]]="Yes",1,"")</f>
        <v/>
      </c>
      <c r="Y4871" t="s">
        <v>24</v>
      </c>
      <c r="Z4871" t="str">
        <f>IF(data[[#This Row],[StreamingMovies]]="Yes",1,"")</f>
        <v/>
      </c>
      <c r="AA4871" t="s">
        <v>27</v>
      </c>
      <c r="AB4871" t="s">
        <v>23</v>
      </c>
      <c r="AC4871" t="s">
        <v>32</v>
      </c>
      <c r="AD4871">
        <v>80.55</v>
      </c>
      <c r="AE4871">
        <v>1248.9000000000001</v>
      </c>
      <c r="AF4871">
        <v>0</v>
      </c>
      <c r="AG4871" s="2">
        <v>0</v>
      </c>
      <c r="AH4871" t="s">
        <v>24</v>
      </c>
      <c r="AI4871">
        <f t="shared" si="152"/>
        <v>0</v>
      </c>
      <c r="AJ4871">
        <f t="shared" si="153"/>
        <v>1</v>
      </c>
    </row>
    <row r="4872" spans="1:36" x14ac:dyDescent="0.35">
      <c r="A4872">
        <v>4871</v>
      </c>
      <c r="B4872" t="s">
        <v>4907</v>
      </c>
      <c r="C4872" t="s">
        <v>30</v>
      </c>
      <c r="D4872">
        <v>0</v>
      </c>
      <c r="E4872" t="s">
        <v>24</v>
      </c>
      <c r="F4872" t="s">
        <v>23</v>
      </c>
      <c r="G4872" t="str">
        <f>IF(AND(data[[#This Row],[Partner]]="Yes", data[[#This Row],[Dependents]]="Yes"), "Both", IF(data[[#This Row],[Partner]]="Yes", "Partner", IF(data[[#This Row],[Dependents]]="Yes", "Dependent", "None")))</f>
        <v>Dependent</v>
      </c>
      <c r="H4872">
        <v>48</v>
      </c>
      <c r="I4872" s="1">
        <f>data[[#This Row],[Tenure]]/12</f>
        <v>4</v>
      </c>
      <c r="J4872" t="s">
        <v>23</v>
      </c>
      <c r="K4872">
        <f>IF(data[[#This Row],[PhoneService]]="Yes",1,"")</f>
        <v>1</v>
      </c>
      <c r="L4872" t="s">
        <v>23</v>
      </c>
      <c r="M4872">
        <f>IF(data[[#This Row],[MultipleLines]]="Yes",1,"")</f>
        <v>1</v>
      </c>
      <c r="N4872" t="s">
        <v>26</v>
      </c>
      <c r="O4872" t="s">
        <v>23</v>
      </c>
      <c r="P4872">
        <f>IF(data[[#This Row],[OnlineSecurity]]="Yes",1,"")</f>
        <v>1</v>
      </c>
      <c r="Q4872" t="s">
        <v>23</v>
      </c>
      <c r="R4872">
        <f>IF(data[[#This Row],[OnlineBackup]]="Yes",1,"")</f>
        <v>1</v>
      </c>
      <c r="S4872" t="s">
        <v>23</v>
      </c>
      <c r="T4872">
        <f>IF(data[[#This Row],[DeviceProtection]]="Yes",1,"")</f>
        <v>1</v>
      </c>
      <c r="U4872" t="s">
        <v>24</v>
      </c>
      <c r="V4872" t="str">
        <f>IF(data[[#This Row],[TechSupport]]="Yes",1,"")</f>
        <v/>
      </c>
      <c r="W4872" t="s">
        <v>24</v>
      </c>
      <c r="X4872" t="str">
        <f>IF(data[[#This Row],[StreamingTV]]="Yes",1,"")</f>
        <v/>
      </c>
      <c r="Y4872" t="s">
        <v>24</v>
      </c>
      <c r="Z4872" t="str">
        <f>IF(data[[#This Row],[StreamingMovies]]="Yes",1,"")</f>
        <v/>
      </c>
      <c r="AA4872" t="s">
        <v>31</v>
      </c>
      <c r="AB4872" t="s">
        <v>23</v>
      </c>
      <c r="AC4872" t="s">
        <v>35</v>
      </c>
      <c r="AD4872">
        <v>64.400000000000006</v>
      </c>
      <c r="AE4872">
        <v>3035.35</v>
      </c>
      <c r="AF4872">
        <v>0</v>
      </c>
      <c r="AG4872" s="2">
        <v>0</v>
      </c>
      <c r="AH4872" t="s">
        <v>24</v>
      </c>
      <c r="AI4872">
        <f t="shared" si="152"/>
        <v>0</v>
      </c>
      <c r="AJ4872">
        <f t="shared" si="153"/>
        <v>1</v>
      </c>
    </row>
    <row r="4873" spans="1:36" x14ac:dyDescent="0.35">
      <c r="A4873">
        <v>4872</v>
      </c>
      <c r="B4873" t="s">
        <v>4908</v>
      </c>
      <c r="C4873" t="s">
        <v>30</v>
      </c>
      <c r="D4873">
        <v>0</v>
      </c>
      <c r="E4873" t="s">
        <v>23</v>
      </c>
      <c r="F4873" t="s">
        <v>23</v>
      </c>
      <c r="G4873" t="str">
        <f>IF(AND(data[[#This Row],[Partner]]="Yes", data[[#This Row],[Dependents]]="Yes"), "Both", IF(data[[#This Row],[Partner]]="Yes", "Partner", IF(data[[#This Row],[Dependents]]="Yes", "Dependent", "None")))</f>
        <v>Both</v>
      </c>
      <c r="H4873">
        <v>58</v>
      </c>
      <c r="I4873" s="1">
        <f>data[[#This Row],[Tenure]]/12</f>
        <v>4.833333333333333</v>
      </c>
      <c r="J4873" t="s">
        <v>23</v>
      </c>
      <c r="K4873">
        <f>IF(data[[#This Row],[PhoneService]]="Yes",1,"")</f>
        <v>1</v>
      </c>
      <c r="L4873" t="s">
        <v>24</v>
      </c>
      <c r="M4873" t="str">
        <f>IF(data[[#This Row],[MultipleLines]]="Yes",1,"")</f>
        <v/>
      </c>
      <c r="N4873" t="s">
        <v>26</v>
      </c>
      <c r="O4873" t="s">
        <v>24</v>
      </c>
      <c r="P4873" t="str">
        <f>IF(data[[#This Row],[OnlineSecurity]]="Yes",1,"")</f>
        <v/>
      </c>
      <c r="Q4873" t="s">
        <v>23</v>
      </c>
      <c r="R4873">
        <f>IF(data[[#This Row],[OnlineBackup]]="Yes",1,"")</f>
        <v>1</v>
      </c>
      <c r="S4873" t="s">
        <v>24</v>
      </c>
      <c r="T4873" t="str">
        <f>IF(data[[#This Row],[DeviceProtection]]="Yes",1,"")</f>
        <v/>
      </c>
      <c r="U4873" t="s">
        <v>23</v>
      </c>
      <c r="V4873">
        <f>IF(data[[#This Row],[TechSupport]]="Yes",1,"")</f>
        <v>1</v>
      </c>
      <c r="W4873" t="s">
        <v>23</v>
      </c>
      <c r="X4873">
        <f>IF(data[[#This Row],[StreamingTV]]="Yes",1,"")</f>
        <v>1</v>
      </c>
      <c r="Y4873" t="s">
        <v>23</v>
      </c>
      <c r="Z4873">
        <f>IF(data[[#This Row],[StreamingMovies]]="Yes",1,"")</f>
        <v>1</v>
      </c>
      <c r="AA4873" t="s">
        <v>31</v>
      </c>
      <c r="AB4873" t="s">
        <v>23</v>
      </c>
      <c r="AC4873" t="s">
        <v>40</v>
      </c>
      <c r="AD4873">
        <v>75.2</v>
      </c>
      <c r="AE4873">
        <v>4300.8</v>
      </c>
      <c r="AF4873">
        <v>0</v>
      </c>
      <c r="AG4873" s="2">
        <v>0</v>
      </c>
      <c r="AH4873" t="s">
        <v>24</v>
      </c>
      <c r="AI4873">
        <f t="shared" si="152"/>
        <v>0</v>
      </c>
      <c r="AJ4873">
        <f t="shared" si="153"/>
        <v>1</v>
      </c>
    </row>
    <row r="4874" spans="1:36" x14ac:dyDescent="0.35">
      <c r="A4874">
        <v>4873</v>
      </c>
      <c r="B4874" t="s">
        <v>4909</v>
      </c>
      <c r="C4874" t="s">
        <v>22</v>
      </c>
      <c r="D4874">
        <v>0</v>
      </c>
      <c r="E4874" t="s">
        <v>23</v>
      </c>
      <c r="F4874" t="s">
        <v>24</v>
      </c>
      <c r="G4874" t="str">
        <f>IF(AND(data[[#This Row],[Partner]]="Yes", data[[#This Row],[Dependents]]="Yes"), "Both", IF(data[[#This Row],[Partner]]="Yes", "Partner", IF(data[[#This Row],[Dependents]]="Yes", "Dependent", "None")))</f>
        <v>Partner</v>
      </c>
      <c r="H4874">
        <v>72</v>
      </c>
      <c r="I4874" s="1">
        <f>data[[#This Row],[Tenure]]/12</f>
        <v>6</v>
      </c>
      <c r="J4874" t="s">
        <v>23</v>
      </c>
      <c r="K4874">
        <f>IF(data[[#This Row],[PhoneService]]="Yes",1,"")</f>
        <v>1</v>
      </c>
      <c r="L4874" t="s">
        <v>23</v>
      </c>
      <c r="M4874">
        <f>IF(data[[#This Row],[MultipleLines]]="Yes",1,"")</f>
        <v>1</v>
      </c>
      <c r="N4874" t="s">
        <v>26</v>
      </c>
      <c r="O4874" t="s">
        <v>23</v>
      </c>
      <c r="P4874">
        <f>IF(data[[#This Row],[OnlineSecurity]]="Yes",1,"")</f>
        <v>1</v>
      </c>
      <c r="Q4874" t="s">
        <v>24</v>
      </c>
      <c r="R4874" t="str">
        <f>IF(data[[#This Row],[OnlineBackup]]="Yes",1,"")</f>
        <v/>
      </c>
      <c r="S4874" t="s">
        <v>23</v>
      </c>
      <c r="T4874">
        <f>IF(data[[#This Row],[DeviceProtection]]="Yes",1,"")</f>
        <v>1</v>
      </c>
      <c r="U4874" t="s">
        <v>23</v>
      </c>
      <c r="V4874">
        <f>IF(data[[#This Row],[TechSupport]]="Yes",1,"")</f>
        <v>1</v>
      </c>
      <c r="W4874" t="s">
        <v>23</v>
      </c>
      <c r="X4874">
        <f>IF(data[[#This Row],[StreamingTV]]="Yes",1,"")</f>
        <v>1</v>
      </c>
      <c r="Y4874" t="s">
        <v>23</v>
      </c>
      <c r="Z4874">
        <f>IF(data[[#This Row],[StreamingMovies]]="Yes",1,"")</f>
        <v>1</v>
      </c>
      <c r="AA4874" t="s">
        <v>47</v>
      </c>
      <c r="AB4874" t="s">
        <v>23</v>
      </c>
      <c r="AC4874" t="s">
        <v>35</v>
      </c>
      <c r="AD4874">
        <v>84.9</v>
      </c>
      <c r="AE4874">
        <v>6065.3</v>
      </c>
      <c r="AF4874">
        <v>0</v>
      </c>
      <c r="AG4874" s="2">
        <v>0</v>
      </c>
      <c r="AH4874" t="s">
        <v>24</v>
      </c>
      <c r="AI4874">
        <f t="shared" si="152"/>
        <v>0</v>
      </c>
      <c r="AJ4874">
        <f t="shared" si="153"/>
        <v>1</v>
      </c>
    </row>
    <row r="4875" spans="1:36" x14ac:dyDescent="0.35">
      <c r="A4875">
        <v>4874</v>
      </c>
      <c r="B4875" t="s">
        <v>4910</v>
      </c>
      <c r="C4875" t="s">
        <v>22</v>
      </c>
      <c r="D4875">
        <v>0</v>
      </c>
      <c r="E4875" t="s">
        <v>24</v>
      </c>
      <c r="F4875" t="s">
        <v>24</v>
      </c>
      <c r="G4875" t="str">
        <f>IF(AND(data[[#This Row],[Partner]]="Yes", data[[#This Row],[Dependents]]="Yes"), "Both", IF(data[[#This Row],[Partner]]="Yes", "Partner", IF(data[[#This Row],[Dependents]]="Yes", "Dependent", "None")))</f>
        <v>None</v>
      </c>
      <c r="H4875">
        <v>7</v>
      </c>
      <c r="I4875" s="1">
        <f>data[[#This Row],[Tenure]]/12</f>
        <v>0.58333333333333337</v>
      </c>
      <c r="J4875" t="s">
        <v>23</v>
      </c>
      <c r="K4875">
        <f>IF(data[[#This Row],[PhoneService]]="Yes",1,"")</f>
        <v>1</v>
      </c>
      <c r="L4875" t="s">
        <v>24</v>
      </c>
      <c r="M4875" t="str">
        <f>IF(data[[#This Row],[MultipleLines]]="Yes",1,"")</f>
        <v/>
      </c>
      <c r="N4875" t="s">
        <v>24</v>
      </c>
      <c r="O4875" t="s">
        <v>46</v>
      </c>
      <c r="P4875" t="str">
        <f>IF(data[[#This Row],[OnlineSecurity]]="Yes",1,"")</f>
        <v/>
      </c>
      <c r="Q4875" t="s">
        <v>46</v>
      </c>
      <c r="R4875" t="str">
        <f>IF(data[[#This Row],[OnlineBackup]]="Yes",1,"")</f>
        <v/>
      </c>
      <c r="S4875" t="s">
        <v>46</v>
      </c>
      <c r="T4875" t="str">
        <f>IF(data[[#This Row],[DeviceProtection]]="Yes",1,"")</f>
        <v/>
      </c>
      <c r="U4875" t="s">
        <v>46</v>
      </c>
      <c r="V4875" t="str">
        <f>IF(data[[#This Row],[TechSupport]]="Yes",1,"")</f>
        <v/>
      </c>
      <c r="W4875" t="s">
        <v>46</v>
      </c>
      <c r="X4875" t="str">
        <f>IF(data[[#This Row],[StreamingTV]]="Yes",1,"")</f>
        <v/>
      </c>
      <c r="Y4875" t="s">
        <v>46</v>
      </c>
      <c r="Z4875" t="str">
        <f>IF(data[[#This Row],[StreamingMovies]]="Yes",1,"")</f>
        <v/>
      </c>
      <c r="AA4875" t="s">
        <v>27</v>
      </c>
      <c r="AB4875" t="s">
        <v>24</v>
      </c>
      <c r="AC4875" t="s">
        <v>32</v>
      </c>
      <c r="AD4875">
        <v>19.3</v>
      </c>
      <c r="AE4875">
        <v>144.94999999999999</v>
      </c>
      <c r="AF4875">
        <v>0</v>
      </c>
      <c r="AG4875" s="2">
        <v>0</v>
      </c>
      <c r="AH4875" t="s">
        <v>24</v>
      </c>
      <c r="AI4875">
        <f t="shared" si="152"/>
        <v>0</v>
      </c>
      <c r="AJ4875">
        <f t="shared" si="153"/>
        <v>1</v>
      </c>
    </row>
    <row r="4876" spans="1:36" x14ac:dyDescent="0.35">
      <c r="A4876">
        <v>4875</v>
      </c>
      <c r="B4876" t="s">
        <v>4911</v>
      </c>
      <c r="C4876" t="s">
        <v>22</v>
      </c>
      <c r="D4876">
        <v>0</v>
      </c>
      <c r="E4876" t="s">
        <v>24</v>
      </c>
      <c r="F4876" t="s">
        <v>24</v>
      </c>
      <c r="G4876" t="str">
        <f>IF(AND(data[[#This Row],[Partner]]="Yes", data[[#This Row],[Dependents]]="Yes"), "Both", IF(data[[#This Row],[Partner]]="Yes", "Partner", IF(data[[#This Row],[Dependents]]="Yes", "Dependent", "None")))</f>
        <v>None</v>
      </c>
      <c r="H4876">
        <v>38</v>
      </c>
      <c r="I4876" s="1">
        <f>data[[#This Row],[Tenure]]/12</f>
        <v>3.1666666666666665</v>
      </c>
      <c r="J4876" t="s">
        <v>23</v>
      </c>
      <c r="K4876">
        <f>IF(data[[#This Row],[PhoneService]]="Yes",1,"")</f>
        <v>1</v>
      </c>
      <c r="L4876" t="s">
        <v>24</v>
      </c>
      <c r="M4876" t="str">
        <f>IF(data[[#This Row],[MultipleLines]]="Yes",1,"")</f>
        <v/>
      </c>
      <c r="N4876" t="s">
        <v>37</v>
      </c>
      <c r="O4876" t="s">
        <v>23</v>
      </c>
      <c r="P4876">
        <f>IF(data[[#This Row],[OnlineSecurity]]="Yes",1,"")</f>
        <v>1</v>
      </c>
      <c r="Q4876" t="s">
        <v>23</v>
      </c>
      <c r="R4876">
        <f>IF(data[[#This Row],[OnlineBackup]]="Yes",1,"")</f>
        <v>1</v>
      </c>
      <c r="S4876" t="s">
        <v>23</v>
      </c>
      <c r="T4876">
        <f>IF(data[[#This Row],[DeviceProtection]]="Yes",1,"")</f>
        <v>1</v>
      </c>
      <c r="U4876" t="s">
        <v>24</v>
      </c>
      <c r="V4876" t="str">
        <f>IF(data[[#This Row],[TechSupport]]="Yes",1,"")</f>
        <v/>
      </c>
      <c r="W4876" t="s">
        <v>24</v>
      </c>
      <c r="X4876" t="str">
        <f>IF(data[[#This Row],[StreamingTV]]="Yes",1,"")</f>
        <v/>
      </c>
      <c r="Y4876" t="s">
        <v>24</v>
      </c>
      <c r="Z4876" t="str">
        <f>IF(data[[#This Row],[StreamingMovies]]="Yes",1,"")</f>
        <v/>
      </c>
      <c r="AA4876" t="s">
        <v>27</v>
      </c>
      <c r="AB4876" t="s">
        <v>23</v>
      </c>
      <c r="AC4876" t="s">
        <v>40</v>
      </c>
      <c r="AD4876">
        <v>83.9</v>
      </c>
      <c r="AE4876">
        <v>3233.6</v>
      </c>
      <c r="AF4876">
        <v>0</v>
      </c>
      <c r="AG4876" s="2">
        <v>4</v>
      </c>
      <c r="AH4876" t="s">
        <v>23</v>
      </c>
      <c r="AI4876">
        <f t="shared" si="152"/>
        <v>1</v>
      </c>
      <c r="AJ4876" t="str">
        <f t="shared" si="153"/>
        <v/>
      </c>
    </row>
    <row r="4877" spans="1:36" x14ac:dyDescent="0.35">
      <c r="A4877">
        <v>4876</v>
      </c>
      <c r="B4877" t="s">
        <v>4912</v>
      </c>
      <c r="C4877" t="s">
        <v>22</v>
      </c>
      <c r="D4877">
        <v>1</v>
      </c>
      <c r="E4877" t="s">
        <v>23</v>
      </c>
      <c r="F4877" t="s">
        <v>24</v>
      </c>
      <c r="G4877" t="str">
        <f>IF(AND(data[[#This Row],[Partner]]="Yes", data[[#This Row],[Dependents]]="Yes"), "Both", IF(data[[#This Row],[Partner]]="Yes", "Partner", IF(data[[#This Row],[Dependents]]="Yes", "Dependent", "None")))</f>
        <v>Partner</v>
      </c>
      <c r="H4877">
        <v>48</v>
      </c>
      <c r="I4877" s="1">
        <f>data[[#This Row],[Tenure]]/12</f>
        <v>4</v>
      </c>
      <c r="J4877" t="s">
        <v>23</v>
      </c>
      <c r="K4877">
        <f>IF(data[[#This Row],[PhoneService]]="Yes",1,"")</f>
        <v>1</v>
      </c>
      <c r="L4877" t="s">
        <v>23</v>
      </c>
      <c r="M4877">
        <f>IF(data[[#This Row],[MultipleLines]]="Yes",1,"")</f>
        <v>1</v>
      </c>
      <c r="N4877" t="s">
        <v>37</v>
      </c>
      <c r="O4877" t="s">
        <v>23</v>
      </c>
      <c r="P4877">
        <f>IF(data[[#This Row],[OnlineSecurity]]="Yes",1,"")</f>
        <v>1</v>
      </c>
      <c r="Q4877" t="s">
        <v>23</v>
      </c>
      <c r="R4877">
        <f>IF(data[[#This Row],[OnlineBackup]]="Yes",1,"")</f>
        <v>1</v>
      </c>
      <c r="S4877" t="s">
        <v>23</v>
      </c>
      <c r="T4877">
        <f>IF(data[[#This Row],[DeviceProtection]]="Yes",1,"")</f>
        <v>1</v>
      </c>
      <c r="U4877" t="s">
        <v>23</v>
      </c>
      <c r="V4877">
        <f>IF(data[[#This Row],[TechSupport]]="Yes",1,"")</f>
        <v>1</v>
      </c>
      <c r="W4877" t="s">
        <v>23</v>
      </c>
      <c r="X4877">
        <f>IF(data[[#This Row],[StreamingTV]]="Yes",1,"")</f>
        <v>1</v>
      </c>
      <c r="Y4877" t="s">
        <v>23</v>
      </c>
      <c r="Z4877">
        <f>IF(data[[#This Row],[StreamingMovies]]="Yes",1,"")</f>
        <v>1</v>
      </c>
      <c r="AA4877" t="s">
        <v>27</v>
      </c>
      <c r="AB4877" t="s">
        <v>24</v>
      </c>
      <c r="AC4877" t="s">
        <v>28</v>
      </c>
      <c r="AD4877">
        <v>117.45</v>
      </c>
      <c r="AE4877">
        <v>5438.9</v>
      </c>
      <c r="AF4877">
        <v>0</v>
      </c>
      <c r="AG4877" s="2">
        <v>6</v>
      </c>
      <c r="AH4877" t="s">
        <v>23</v>
      </c>
      <c r="AI4877">
        <f t="shared" si="152"/>
        <v>1</v>
      </c>
      <c r="AJ4877" t="str">
        <f t="shared" si="153"/>
        <v/>
      </c>
    </row>
    <row r="4878" spans="1:36" x14ac:dyDescent="0.35">
      <c r="A4878">
        <v>4877</v>
      </c>
      <c r="B4878" t="s">
        <v>4913</v>
      </c>
      <c r="C4878" t="s">
        <v>30</v>
      </c>
      <c r="D4878">
        <v>0</v>
      </c>
      <c r="E4878" t="s">
        <v>24</v>
      </c>
      <c r="F4878" t="s">
        <v>24</v>
      </c>
      <c r="G4878" t="str">
        <f>IF(AND(data[[#This Row],[Partner]]="Yes", data[[#This Row],[Dependents]]="Yes"), "Both", IF(data[[#This Row],[Partner]]="Yes", "Partner", IF(data[[#This Row],[Dependents]]="Yes", "Dependent", "None")))</f>
        <v>None</v>
      </c>
      <c r="H4878">
        <v>10</v>
      </c>
      <c r="I4878" s="1">
        <f>data[[#This Row],[Tenure]]/12</f>
        <v>0.83333333333333337</v>
      </c>
      <c r="J4878" t="s">
        <v>23</v>
      </c>
      <c r="K4878">
        <f>IF(data[[#This Row],[PhoneService]]="Yes",1,"")</f>
        <v>1</v>
      </c>
      <c r="L4878" t="s">
        <v>24</v>
      </c>
      <c r="M4878" t="str">
        <f>IF(data[[#This Row],[MultipleLines]]="Yes",1,"")</f>
        <v/>
      </c>
      <c r="N4878" t="s">
        <v>37</v>
      </c>
      <c r="O4878" t="s">
        <v>23</v>
      </c>
      <c r="P4878">
        <f>IF(data[[#This Row],[OnlineSecurity]]="Yes",1,"")</f>
        <v>1</v>
      </c>
      <c r="Q4878" t="s">
        <v>23</v>
      </c>
      <c r="R4878">
        <f>IF(data[[#This Row],[OnlineBackup]]="Yes",1,"")</f>
        <v>1</v>
      </c>
      <c r="S4878" t="s">
        <v>23</v>
      </c>
      <c r="T4878">
        <f>IF(data[[#This Row],[DeviceProtection]]="Yes",1,"")</f>
        <v>1</v>
      </c>
      <c r="U4878" t="s">
        <v>24</v>
      </c>
      <c r="V4878" t="str">
        <f>IF(data[[#This Row],[TechSupport]]="Yes",1,"")</f>
        <v/>
      </c>
      <c r="W4878" t="s">
        <v>23</v>
      </c>
      <c r="X4878">
        <f>IF(data[[#This Row],[StreamingTV]]="Yes",1,"")</f>
        <v>1</v>
      </c>
      <c r="Y4878" t="s">
        <v>23</v>
      </c>
      <c r="Z4878">
        <f>IF(data[[#This Row],[StreamingMovies]]="Yes",1,"")</f>
        <v>1</v>
      </c>
      <c r="AA4878" t="s">
        <v>27</v>
      </c>
      <c r="AB4878" t="s">
        <v>23</v>
      </c>
      <c r="AC4878" t="s">
        <v>28</v>
      </c>
      <c r="AD4878">
        <v>104.4</v>
      </c>
      <c r="AE4878">
        <v>1081.45</v>
      </c>
      <c r="AF4878">
        <v>0</v>
      </c>
      <c r="AG4878" s="2">
        <v>0</v>
      </c>
      <c r="AH4878" t="s">
        <v>23</v>
      </c>
      <c r="AI4878">
        <f t="shared" si="152"/>
        <v>1</v>
      </c>
      <c r="AJ4878" t="str">
        <f t="shared" si="153"/>
        <v/>
      </c>
    </row>
    <row r="4879" spans="1:36" x14ac:dyDescent="0.35">
      <c r="A4879">
        <v>4878</v>
      </c>
      <c r="B4879" t="s">
        <v>4914</v>
      </c>
      <c r="C4879" t="s">
        <v>22</v>
      </c>
      <c r="D4879">
        <v>0</v>
      </c>
      <c r="E4879" t="s">
        <v>24</v>
      </c>
      <c r="F4879" t="s">
        <v>24</v>
      </c>
      <c r="G4879" t="str">
        <f>IF(AND(data[[#This Row],[Partner]]="Yes", data[[#This Row],[Dependents]]="Yes"), "Both", IF(data[[#This Row],[Partner]]="Yes", "Partner", IF(data[[#This Row],[Dependents]]="Yes", "Dependent", "None")))</f>
        <v>None</v>
      </c>
      <c r="H4879">
        <v>30</v>
      </c>
      <c r="I4879" s="1">
        <f>data[[#This Row],[Tenure]]/12</f>
        <v>2.5</v>
      </c>
      <c r="J4879" t="s">
        <v>23</v>
      </c>
      <c r="K4879">
        <f>IF(data[[#This Row],[PhoneService]]="Yes",1,"")</f>
        <v>1</v>
      </c>
      <c r="L4879" t="s">
        <v>24</v>
      </c>
      <c r="M4879" t="str">
        <f>IF(data[[#This Row],[MultipleLines]]="Yes",1,"")</f>
        <v/>
      </c>
      <c r="N4879" t="s">
        <v>26</v>
      </c>
      <c r="O4879" t="s">
        <v>23</v>
      </c>
      <c r="P4879">
        <f>IF(data[[#This Row],[OnlineSecurity]]="Yes",1,"")</f>
        <v>1</v>
      </c>
      <c r="Q4879" t="s">
        <v>23</v>
      </c>
      <c r="R4879">
        <f>IF(data[[#This Row],[OnlineBackup]]="Yes",1,"")</f>
        <v>1</v>
      </c>
      <c r="S4879" t="s">
        <v>23</v>
      </c>
      <c r="T4879">
        <f>IF(data[[#This Row],[DeviceProtection]]="Yes",1,"")</f>
        <v>1</v>
      </c>
      <c r="U4879" t="s">
        <v>23</v>
      </c>
      <c r="V4879">
        <f>IF(data[[#This Row],[TechSupport]]="Yes",1,"")</f>
        <v>1</v>
      </c>
      <c r="W4879" t="s">
        <v>23</v>
      </c>
      <c r="X4879">
        <f>IF(data[[#This Row],[StreamingTV]]="Yes",1,"")</f>
        <v>1</v>
      </c>
      <c r="Y4879" t="s">
        <v>24</v>
      </c>
      <c r="Z4879" t="str">
        <f>IF(data[[#This Row],[StreamingMovies]]="Yes",1,"")</f>
        <v/>
      </c>
      <c r="AA4879" t="s">
        <v>31</v>
      </c>
      <c r="AB4879" t="s">
        <v>24</v>
      </c>
      <c r="AC4879" t="s">
        <v>40</v>
      </c>
      <c r="AD4879">
        <v>74.650000000000006</v>
      </c>
      <c r="AE4879">
        <v>2308.6</v>
      </c>
      <c r="AF4879">
        <v>0</v>
      </c>
      <c r="AG4879" s="2">
        <v>0</v>
      </c>
      <c r="AH4879" t="s">
        <v>24</v>
      </c>
      <c r="AI4879">
        <f t="shared" si="152"/>
        <v>0</v>
      </c>
      <c r="AJ4879">
        <f t="shared" si="153"/>
        <v>1</v>
      </c>
    </row>
    <row r="4880" spans="1:36" x14ac:dyDescent="0.35">
      <c r="A4880">
        <v>4879</v>
      </c>
      <c r="B4880" t="s">
        <v>4915</v>
      </c>
      <c r="C4880" t="s">
        <v>30</v>
      </c>
      <c r="D4880">
        <v>0</v>
      </c>
      <c r="E4880" t="s">
        <v>23</v>
      </c>
      <c r="F4880" t="s">
        <v>24</v>
      </c>
      <c r="G4880" t="str">
        <f>IF(AND(data[[#This Row],[Partner]]="Yes", data[[#This Row],[Dependents]]="Yes"), "Both", IF(data[[#This Row],[Partner]]="Yes", "Partner", IF(data[[#This Row],[Dependents]]="Yes", "Dependent", "None")))</f>
        <v>Partner</v>
      </c>
      <c r="H4880">
        <v>31</v>
      </c>
      <c r="I4880" s="1">
        <f>data[[#This Row],[Tenure]]/12</f>
        <v>2.5833333333333335</v>
      </c>
      <c r="J4880" t="s">
        <v>23</v>
      </c>
      <c r="K4880">
        <f>IF(data[[#This Row],[PhoneService]]="Yes",1,"")</f>
        <v>1</v>
      </c>
      <c r="L4880" t="s">
        <v>23</v>
      </c>
      <c r="M4880">
        <f>IF(data[[#This Row],[MultipleLines]]="Yes",1,"")</f>
        <v>1</v>
      </c>
      <c r="N4880" t="s">
        <v>26</v>
      </c>
      <c r="O4880" t="s">
        <v>24</v>
      </c>
      <c r="P4880" t="str">
        <f>IF(data[[#This Row],[OnlineSecurity]]="Yes",1,"")</f>
        <v/>
      </c>
      <c r="Q4880" t="s">
        <v>24</v>
      </c>
      <c r="R4880" t="str">
        <f>IF(data[[#This Row],[OnlineBackup]]="Yes",1,"")</f>
        <v/>
      </c>
      <c r="S4880" t="s">
        <v>24</v>
      </c>
      <c r="T4880" t="str">
        <f>IF(data[[#This Row],[DeviceProtection]]="Yes",1,"")</f>
        <v/>
      </c>
      <c r="U4880" t="s">
        <v>24</v>
      </c>
      <c r="V4880" t="str">
        <f>IF(data[[#This Row],[TechSupport]]="Yes",1,"")</f>
        <v/>
      </c>
      <c r="W4880" t="s">
        <v>23</v>
      </c>
      <c r="X4880">
        <f>IF(data[[#This Row],[StreamingTV]]="Yes",1,"")</f>
        <v>1</v>
      </c>
      <c r="Y4880" t="s">
        <v>24</v>
      </c>
      <c r="Z4880" t="str">
        <f>IF(data[[#This Row],[StreamingMovies]]="Yes",1,"")</f>
        <v/>
      </c>
      <c r="AA4880" t="s">
        <v>27</v>
      </c>
      <c r="AB4880" t="s">
        <v>23</v>
      </c>
      <c r="AC4880" t="s">
        <v>40</v>
      </c>
      <c r="AD4880">
        <v>59.05</v>
      </c>
      <c r="AE4880">
        <v>1882.8</v>
      </c>
      <c r="AF4880">
        <v>0</v>
      </c>
      <c r="AG4880" s="2">
        <v>0</v>
      </c>
      <c r="AH4880" t="s">
        <v>24</v>
      </c>
      <c r="AI4880">
        <f t="shared" si="152"/>
        <v>0</v>
      </c>
      <c r="AJ4880">
        <f t="shared" si="153"/>
        <v>1</v>
      </c>
    </row>
    <row r="4881" spans="1:36" x14ac:dyDescent="0.35">
      <c r="A4881">
        <v>4880</v>
      </c>
      <c r="B4881" t="s">
        <v>4916</v>
      </c>
      <c r="C4881" t="s">
        <v>22</v>
      </c>
      <c r="D4881">
        <v>1</v>
      </c>
      <c r="E4881" t="s">
        <v>24</v>
      </c>
      <c r="F4881" t="s">
        <v>24</v>
      </c>
      <c r="G4881" t="str">
        <f>IF(AND(data[[#This Row],[Partner]]="Yes", data[[#This Row],[Dependents]]="Yes"), "Both", IF(data[[#This Row],[Partner]]="Yes", "Partner", IF(data[[#This Row],[Dependents]]="Yes", "Dependent", "None")))</f>
        <v>None</v>
      </c>
      <c r="H4881">
        <v>46</v>
      </c>
      <c r="I4881" s="1">
        <f>data[[#This Row],[Tenure]]/12</f>
        <v>3.8333333333333335</v>
      </c>
      <c r="J4881" t="s">
        <v>23</v>
      </c>
      <c r="K4881">
        <f>IF(data[[#This Row],[PhoneService]]="Yes",1,"")</f>
        <v>1</v>
      </c>
      <c r="L4881" t="s">
        <v>23</v>
      </c>
      <c r="M4881">
        <f>IF(data[[#This Row],[MultipleLines]]="Yes",1,"")</f>
        <v>1</v>
      </c>
      <c r="N4881" t="s">
        <v>26</v>
      </c>
      <c r="O4881" t="s">
        <v>24</v>
      </c>
      <c r="P4881" t="str">
        <f>IF(data[[#This Row],[OnlineSecurity]]="Yes",1,"")</f>
        <v/>
      </c>
      <c r="Q4881" t="s">
        <v>24</v>
      </c>
      <c r="R4881" t="str">
        <f>IF(data[[#This Row],[OnlineBackup]]="Yes",1,"")</f>
        <v/>
      </c>
      <c r="S4881" t="s">
        <v>23</v>
      </c>
      <c r="T4881">
        <f>IF(data[[#This Row],[DeviceProtection]]="Yes",1,"")</f>
        <v>1</v>
      </c>
      <c r="U4881" t="s">
        <v>23</v>
      </c>
      <c r="V4881">
        <f>IF(data[[#This Row],[TechSupport]]="Yes",1,"")</f>
        <v>1</v>
      </c>
      <c r="W4881" t="s">
        <v>24</v>
      </c>
      <c r="X4881" t="str">
        <f>IF(data[[#This Row],[StreamingTV]]="Yes",1,"")</f>
        <v/>
      </c>
      <c r="Y4881" t="s">
        <v>23</v>
      </c>
      <c r="Z4881">
        <f>IF(data[[#This Row],[StreamingMovies]]="Yes",1,"")</f>
        <v>1</v>
      </c>
      <c r="AA4881" t="s">
        <v>31</v>
      </c>
      <c r="AB4881" t="s">
        <v>23</v>
      </c>
      <c r="AC4881" t="s">
        <v>40</v>
      </c>
      <c r="AD4881">
        <v>69.099999999999994</v>
      </c>
      <c r="AE4881">
        <v>3255.35</v>
      </c>
      <c r="AF4881">
        <v>0</v>
      </c>
      <c r="AG4881" s="2">
        <v>0</v>
      </c>
      <c r="AH4881" t="s">
        <v>24</v>
      </c>
      <c r="AI4881">
        <f t="shared" si="152"/>
        <v>0</v>
      </c>
      <c r="AJ4881">
        <f t="shared" si="153"/>
        <v>1</v>
      </c>
    </row>
    <row r="4882" spans="1:36" x14ac:dyDescent="0.35">
      <c r="A4882">
        <v>4881</v>
      </c>
      <c r="B4882" t="s">
        <v>4917</v>
      </c>
      <c r="C4882" t="s">
        <v>30</v>
      </c>
      <c r="D4882">
        <v>0</v>
      </c>
      <c r="E4882" t="s">
        <v>23</v>
      </c>
      <c r="F4882" t="s">
        <v>24</v>
      </c>
      <c r="G4882" t="str">
        <f>IF(AND(data[[#This Row],[Partner]]="Yes", data[[#This Row],[Dependents]]="Yes"), "Both", IF(data[[#This Row],[Partner]]="Yes", "Partner", IF(data[[#This Row],[Dependents]]="Yes", "Dependent", "None")))</f>
        <v>Partner</v>
      </c>
      <c r="H4882">
        <v>50</v>
      </c>
      <c r="I4882" s="1">
        <f>data[[#This Row],[Tenure]]/12</f>
        <v>4.166666666666667</v>
      </c>
      <c r="J4882" t="s">
        <v>23</v>
      </c>
      <c r="K4882">
        <f>IF(data[[#This Row],[PhoneService]]="Yes",1,"")</f>
        <v>1</v>
      </c>
      <c r="L4882" t="s">
        <v>24</v>
      </c>
      <c r="M4882" t="str">
        <f>IF(data[[#This Row],[MultipleLines]]="Yes",1,"")</f>
        <v/>
      </c>
      <c r="N4882" t="s">
        <v>24</v>
      </c>
      <c r="O4882" t="s">
        <v>46</v>
      </c>
      <c r="P4882" t="str">
        <f>IF(data[[#This Row],[OnlineSecurity]]="Yes",1,"")</f>
        <v/>
      </c>
      <c r="Q4882" t="s">
        <v>46</v>
      </c>
      <c r="R4882" t="str">
        <f>IF(data[[#This Row],[OnlineBackup]]="Yes",1,"")</f>
        <v/>
      </c>
      <c r="S4882" t="s">
        <v>46</v>
      </c>
      <c r="T4882" t="str">
        <f>IF(data[[#This Row],[DeviceProtection]]="Yes",1,"")</f>
        <v/>
      </c>
      <c r="U4882" t="s">
        <v>46</v>
      </c>
      <c r="V4882" t="str">
        <f>IF(data[[#This Row],[TechSupport]]="Yes",1,"")</f>
        <v/>
      </c>
      <c r="W4882" t="s">
        <v>46</v>
      </c>
      <c r="X4882" t="str">
        <f>IF(data[[#This Row],[StreamingTV]]="Yes",1,"")</f>
        <v/>
      </c>
      <c r="Y4882" t="s">
        <v>46</v>
      </c>
      <c r="Z4882" t="str">
        <f>IF(data[[#This Row],[StreamingMovies]]="Yes",1,"")</f>
        <v/>
      </c>
      <c r="AA4882" t="s">
        <v>47</v>
      </c>
      <c r="AB4882" t="s">
        <v>24</v>
      </c>
      <c r="AC4882" t="s">
        <v>32</v>
      </c>
      <c r="AD4882">
        <v>20.55</v>
      </c>
      <c r="AE4882">
        <v>1067.6500000000001</v>
      </c>
      <c r="AF4882">
        <v>0</v>
      </c>
      <c r="AG4882" s="2">
        <v>0</v>
      </c>
      <c r="AH4882" t="s">
        <v>24</v>
      </c>
      <c r="AI4882">
        <f t="shared" si="152"/>
        <v>0</v>
      </c>
      <c r="AJ4882">
        <f t="shared" si="153"/>
        <v>1</v>
      </c>
    </row>
    <row r="4883" spans="1:36" x14ac:dyDescent="0.35">
      <c r="A4883">
        <v>4882</v>
      </c>
      <c r="B4883" t="s">
        <v>4918</v>
      </c>
      <c r="C4883" t="s">
        <v>30</v>
      </c>
      <c r="D4883">
        <v>0</v>
      </c>
      <c r="E4883" t="s">
        <v>23</v>
      </c>
      <c r="F4883" t="s">
        <v>24</v>
      </c>
      <c r="G4883" t="str">
        <f>IF(AND(data[[#This Row],[Partner]]="Yes", data[[#This Row],[Dependents]]="Yes"), "Both", IF(data[[#This Row],[Partner]]="Yes", "Partner", IF(data[[#This Row],[Dependents]]="Yes", "Dependent", "None")))</f>
        <v>Partner</v>
      </c>
      <c r="H4883">
        <v>28</v>
      </c>
      <c r="I4883" s="1">
        <f>data[[#This Row],[Tenure]]/12</f>
        <v>2.3333333333333335</v>
      </c>
      <c r="J4883" t="s">
        <v>23</v>
      </c>
      <c r="K4883">
        <f>IF(data[[#This Row],[PhoneService]]="Yes",1,"")</f>
        <v>1</v>
      </c>
      <c r="L4883" t="s">
        <v>24</v>
      </c>
      <c r="M4883" t="str">
        <f>IF(data[[#This Row],[MultipleLines]]="Yes",1,"")</f>
        <v/>
      </c>
      <c r="N4883" t="s">
        <v>37</v>
      </c>
      <c r="O4883" t="s">
        <v>24</v>
      </c>
      <c r="P4883" t="str">
        <f>IF(data[[#This Row],[OnlineSecurity]]="Yes",1,"")</f>
        <v/>
      </c>
      <c r="Q4883" t="s">
        <v>24</v>
      </c>
      <c r="R4883" t="str">
        <f>IF(data[[#This Row],[OnlineBackup]]="Yes",1,"")</f>
        <v/>
      </c>
      <c r="S4883" t="s">
        <v>24</v>
      </c>
      <c r="T4883" t="str">
        <f>IF(data[[#This Row],[DeviceProtection]]="Yes",1,"")</f>
        <v/>
      </c>
      <c r="U4883" t="s">
        <v>23</v>
      </c>
      <c r="V4883">
        <f>IF(data[[#This Row],[TechSupport]]="Yes",1,"")</f>
        <v>1</v>
      </c>
      <c r="W4883" t="s">
        <v>24</v>
      </c>
      <c r="X4883" t="str">
        <f>IF(data[[#This Row],[StreamingTV]]="Yes",1,"")</f>
        <v/>
      </c>
      <c r="Y4883" t="s">
        <v>24</v>
      </c>
      <c r="Z4883" t="str">
        <f>IF(data[[#This Row],[StreamingMovies]]="Yes",1,"")</f>
        <v/>
      </c>
      <c r="AA4883" t="s">
        <v>27</v>
      </c>
      <c r="AB4883" t="s">
        <v>24</v>
      </c>
      <c r="AC4883" t="s">
        <v>35</v>
      </c>
      <c r="AD4883">
        <v>76.55</v>
      </c>
      <c r="AE4883">
        <v>2065.4</v>
      </c>
      <c r="AF4883">
        <v>0</v>
      </c>
      <c r="AG4883" s="2">
        <v>0</v>
      </c>
      <c r="AH4883" t="s">
        <v>24</v>
      </c>
      <c r="AI4883">
        <f t="shared" si="152"/>
        <v>0</v>
      </c>
      <c r="AJ4883">
        <f t="shared" si="153"/>
        <v>1</v>
      </c>
    </row>
    <row r="4884" spans="1:36" x14ac:dyDescent="0.35">
      <c r="A4884">
        <v>4883</v>
      </c>
      <c r="B4884" t="s">
        <v>4919</v>
      </c>
      <c r="C4884" t="s">
        <v>22</v>
      </c>
      <c r="D4884">
        <v>0</v>
      </c>
      <c r="E4884" t="s">
        <v>24</v>
      </c>
      <c r="F4884" t="s">
        <v>24</v>
      </c>
      <c r="G4884" t="str">
        <f>IF(AND(data[[#This Row],[Partner]]="Yes", data[[#This Row],[Dependents]]="Yes"), "Both", IF(data[[#This Row],[Partner]]="Yes", "Partner", IF(data[[#This Row],[Dependents]]="Yes", "Dependent", "None")))</f>
        <v>None</v>
      </c>
      <c r="H4884">
        <v>66</v>
      </c>
      <c r="I4884" s="1">
        <f>data[[#This Row],[Tenure]]/12</f>
        <v>5.5</v>
      </c>
      <c r="J4884" t="s">
        <v>24</v>
      </c>
      <c r="K4884" t="str">
        <f>IF(data[[#This Row],[PhoneService]]="Yes",1,"")</f>
        <v/>
      </c>
      <c r="L4884" t="s">
        <v>25</v>
      </c>
      <c r="M4884" t="str">
        <f>IF(data[[#This Row],[MultipleLines]]="Yes",1,"")</f>
        <v/>
      </c>
      <c r="N4884" t="s">
        <v>26</v>
      </c>
      <c r="O4884" t="s">
        <v>23</v>
      </c>
      <c r="P4884">
        <f>IF(data[[#This Row],[OnlineSecurity]]="Yes",1,"")</f>
        <v>1</v>
      </c>
      <c r="Q4884" t="s">
        <v>23</v>
      </c>
      <c r="R4884">
        <f>IF(data[[#This Row],[OnlineBackup]]="Yes",1,"")</f>
        <v>1</v>
      </c>
      <c r="S4884" t="s">
        <v>23</v>
      </c>
      <c r="T4884">
        <f>IF(data[[#This Row],[DeviceProtection]]="Yes",1,"")</f>
        <v>1</v>
      </c>
      <c r="U4884" t="s">
        <v>23</v>
      </c>
      <c r="V4884">
        <f>IF(data[[#This Row],[TechSupport]]="Yes",1,"")</f>
        <v>1</v>
      </c>
      <c r="W4884" t="s">
        <v>23</v>
      </c>
      <c r="X4884">
        <f>IF(data[[#This Row],[StreamingTV]]="Yes",1,"")</f>
        <v>1</v>
      </c>
      <c r="Y4884" t="s">
        <v>23</v>
      </c>
      <c r="Z4884">
        <f>IF(data[[#This Row],[StreamingMovies]]="Yes",1,"")</f>
        <v>1</v>
      </c>
      <c r="AA4884" t="s">
        <v>47</v>
      </c>
      <c r="AB4884" t="s">
        <v>23</v>
      </c>
      <c r="AC4884" t="s">
        <v>35</v>
      </c>
      <c r="AD4884">
        <v>62.5</v>
      </c>
      <c r="AE4884">
        <v>4136.3999999999996</v>
      </c>
      <c r="AF4884">
        <v>0</v>
      </c>
      <c r="AG4884" s="2">
        <v>0</v>
      </c>
      <c r="AH4884" t="s">
        <v>24</v>
      </c>
      <c r="AI4884">
        <f t="shared" si="152"/>
        <v>0</v>
      </c>
      <c r="AJ4884">
        <f t="shared" si="153"/>
        <v>1</v>
      </c>
    </row>
    <row r="4885" spans="1:36" x14ac:dyDescent="0.35">
      <c r="A4885">
        <v>4884</v>
      </c>
      <c r="B4885" t="s">
        <v>4920</v>
      </c>
      <c r="C4885" t="s">
        <v>30</v>
      </c>
      <c r="D4885">
        <v>1</v>
      </c>
      <c r="E4885" t="s">
        <v>24</v>
      </c>
      <c r="F4885" t="s">
        <v>24</v>
      </c>
      <c r="G4885" t="str">
        <f>IF(AND(data[[#This Row],[Partner]]="Yes", data[[#This Row],[Dependents]]="Yes"), "Both", IF(data[[#This Row],[Partner]]="Yes", "Partner", IF(data[[#This Row],[Dependents]]="Yes", "Dependent", "None")))</f>
        <v>None</v>
      </c>
      <c r="H4885">
        <v>8</v>
      </c>
      <c r="I4885" s="1">
        <f>data[[#This Row],[Tenure]]/12</f>
        <v>0.66666666666666663</v>
      </c>
      <c r="J4885" t="s">
        <v>24</v>
      </c>
      <c r="K4885" t="str">
        <f>IF(data[[#This Row],[PhoneService]]="Yes",1,"")</f>
        <v/>
      </c>
      <c r="L4885" t="s">
        <v>25</v>
      </c>
      <c r="M4885" t="str">
        <f>IF(data[[#This Row],[MultipleLines]]="Yes",1,"")</f>
        <v/>
      </c>
      <c r="N4885" t="s">
        <v>26</v>
      </c>
      <c r="O4885" t="s">
        <v>24</v>
      </c>
      <c r="P4885" t="str">
        <f>IF(data[[#This Row],[OnlineSecurity]]="Yes",1,"")</f>
        <v/>
      </c>
      <c r="Q4885" t="s">
        <v>24</v>
      </c>
      <c r="R4885" t="str">
        <f>IF(data[[#This Row],[OnlineBackup]]="Yes",1,"")</f>
        <v/>
      </c>
      <c r="S4885" t="s">
        <v>23</v>
      </c>
      <c r="T4885">
        <f>IF(data[[#This Row],[DeviceProtection]]="Yes",1,"")</f>
        <v>1</v>
      </c>
      <c r="U4885" t="s">
        <v>24</v>
      </c>
      <c r="V4885" t="str">
        <f>IF(data[[#This Row],[TechSupport]]="Yes",1,"")</f>
        <v/>
      </c>
      <c r="W4885" t="s">
        <v>24</v>
      </c>
      <c r="X4885" t="str">
        <f>IF(data[[#This Row],[StreamingTV]]="Yes",1,"")</f>
        <v/>
      </c>
      <c r="Y4885" t="s">
        <v>24</v>
      </c>
      <c r="Z4885" t="str">
        <f>IF(data[[#This Row],[StreamingMovies]]="Yes",1,"")</f>
        <v/>
      </c>
      <c r="AA4885" t="s">
        <v>27</v>
      </c>
      <c r="AB4885" t="s">
        <v>23</v>
      </c>
      <c r="AC4885" t="s">
        <v>28</v>
      </c>
      <c r="AD4885">
        <v>29.4</v>
      </c>
      <c r="AE4885">
        <v>221.9</v>
      </c>
      <c r="AF4885">
        <v>0</v>
      </c>
      <c r="AG4885" s="2">
        <v>0</v>
      </c>
      <c r="AH4885" t="s">
        <v>23</v>
      </c>
      <c r="AI4885">
        <f t="shared" si="152"/>
        <v>1</v>
      </c>
      <c r="AJ4885" t="str">
        <f t="shared" si="153"/>
        <v/>
      </c>
    </row>
    <row r="4886" spans="1:36" x14ac:dyDescent="0.35">
      <c r="A4886">
        <v>4885</v>
      </c>
      <c r="B4886" t="s">
        <v>4921</v>
      </c>
      <c r="C4886" t="s">
        <v>22</v>
      </c>
      <c r="D4886">
        <v>0</v>
      </c>
      <c r="E4886" t="s">
        <v>23</v>
      </c>
      <c r="F4886" t="s">
        <v>23</v>
      </c>
      <c r="G4886" t="str">
        <f>IF(AND(data[[#This Row],[Partner]]="Yes", data[[#This Row],[Dependents]]="Yes"), "Both", IF(data[[#This Row],[Partner]]="Yes", "Partner", IF(data[[#This Row],[Dependents]]="Yes", "Dependent", "None")))</f>
        <v>Both</v>
      </c>
      <c r="H4886">
        <v>41</v>
      </c>
      <c r="I4886" s="1">
        <f>data[[#This Row],[Tenure]]/12</f>
        <v>3.4166666666666665</v>
      </c>
      <c r="J4886" t="s">
        <v>23</v>
      </c>
      <c r="K4886">
        <f>IF(data[[#This Row],[PhoneService]]="Yes",1,"")</f>
        <v>1</v>
      </c>
      <c r="L4886" t="s">
        <v>24</v>
      </c>
      <c r="M4886" t="str">
        <f>IF(data[[#This Row],[MultipleLines]]="Yes",1,"")</f>
        <v/>
      </c>
      <c r="N4886" t="s">
        <v>37</v>
      </c>
      <c r="O4886" t="s">
        <v>24</v>
      </c>
      <c r="P4886" t="str">
        <f>IF(data[[#This Row],[OnlineSecurity]]="Yes",1,"")</f>
        <v/>
      </c>
      <c r="Q4886" t="s">
        <v>24</v>
      </c>
      <c r="R4886" t="str">
        <f>IF(data[[#This Row],[OnlineBackup]]="Yes",1,"")</f>
        <v/>
      </c>
      <c r="S4886" t="s">
        <v>23</v>
      </c>
      <c r="T4886">
        <f>IF(data[[#This Row],[DeviceProtection]]="Yes",1,"")</f>
        <v>1</v>
      </c>
      <c r="U4886" t="s">
        <v>24</v>
      </c>
      <c r="V4886" t="str">
        <f>IF(data[[#This Row],[TechSupport]]="Yes",1,"")</f>
        <v/>
      </c>
      <c r="W4886" t="s">
        <v>23</v>
      </c>
      <c r="X4886">
        <f>IF(data[[#This Row],[StreamingTV]]="Yes",1,"")</f>
        <v>1</v>
      </c>
      <c r="Y4886" t="s">
        <v>23</v>
      </c>
      <c r="Z4886">
        <f>IF(data[[#This Row],[StreamingMovies]]="Yes",1,"")</f>
        <v>1</v>
      </c>
      <c r="AA4886" t="s">
        <v>27</v>
      </c>
      <c r="AB4886" t="s">
        <v>23</v>
      </c>
      <c r="AC4886" t="s">
        <v>35</v>
      </c>
      <c r="AD4886">
        <v>94.9</v>
      </c>
      <c r="AE4886">
        <v>3848</v>
      </c>
      <c r="AF4886">
        <v>0</v>
      </c>
      <c r="AG4886" s="2">
        <v>0</v>
      </c>
      <c r="AH4886" t="s">
        <v>24</v>
      </c>
      <c r="AI4886">
        <f t="shared" si="152"/>
        <v>0</v>
      </c>
      <c r="AJ4886">
        <f t="shared" si="153"/>
        <v>1</v>
      </c>
    </row>
    <row r="4887" spans="1:36" x14ac:dyDescent="0.35">
      <c r="A4887">
        <v>4886</v>
      </c>
      <c r="B4887" t="s">
        <v>4922</v>
      </c>
      <c r="C4887" t="s">
        <v>30</v>
      </c>
      <c r="D4887">
        <v>1</v>
      </c>
      <c r="E4887" t="s">
        <v>23</v>
      </c>
      <c r="F4887" t="s">
        <v>24</v>
      </c>
      <c r="G4887" t="str">
        <f>IF(AND(data[[#This Row],[Partner]]="Yes", data[[#This Row],[Dependents]]="Yes"), "Both", IF(data[[#This Row],[Partner]]="Yes", "Partner", IF(data[[#This Row],[Dependents]]="Yes", "Dependent", "None")))</f>
        <v>Partner</v>
      </c>
      <c r="H4887">
        <v>72</v>
      </c>
      <c r="I4887" s="1">
        <f>data[[#This Row],[Tenure]]/12</f>
        <v>6</v>
      </c>
      <c r="J4887" t="s">
        <v>23</v>
      </c>
      <c r="K4887">
        <f>IF(data[[#This Row],[PhoneService]]="Yes",1,"")</f>
        <v>1</v>
      </c>
      <c r="L4887" t="s">
        <v>23</v>
      </c>
      <c r="M4887">
        <f>IF(data[[#This Row],[MultipleLines]]="Yes",1,"")</f>
        <v>1</v>
      </c>
      <c r="N4887" t="s">
        <v>37</v>
      </c>
      <c r="O4887" t="s">
        <v>24</v>
      </c>
      <c r="P4887" t="str">
        <f>IF(data[[#This Row],[OnlineSecurity]]="Yes",1,"")</f>
        <v/>
      </c>
      <c r="Q4887" t="s">
        <v>23</v>
      </c>
      <c r="R4887">
        <f>IF(data[[#This Row],[OnlineBackup]]="Yes",1,"")</f>
        <v>1</v>
      </c>
      <c r="S4887" t="s">
        <v>23</v>
      </c>
      <c r="T4887">
        <f>IF(data[[#This Row],[DeviceProtection]]="Yes",1,"")</f>
        <v>1</v>
      </c>
      <c r="U4887" t="s">
        <v>23</v>
      </c>
      <c r="V4887">
        <f>IF(data[[#This Row],[TechSupport]]="Yes",1,"")</f>
        <v>1</v>
      </c>
      <c r="W4887" t="s">
        <v>23</v>
      </c>
      <c r="X4887">
        <f>IF(data[[#This Row],[StreamingTV]]="Yes",1,"")</f>
        <v>1</v>
      </c>
      <c r="Y4887" t="s">
        <v>23</v>
      </c>
      <c r="Z4887">
        <f>IF(data[[#This Row],[StreamingMovies]]="Yes",1,"")</f>
        <v>1</v>
      </c>
      <c r="AA4887" t="s">
        <v>47</v>
      </c>
      <c r="AB4887" t="s">
        <v>23</v>
      </c>
      <c r="AC4887" t="s">
        <v>35</v>
      </c>
      <c r="AD4887">
        <v>111.65</v>
      </c>
      <c r="AE4887">
        <v>8022.85</v>
      </c>
      <c r="AF4887">
        <v>0</v>
      </c>
      <c r="AG4887" s="2">
        <v>2</v>
      </c>
      <c r="AH4887" t="s">
        <v>24</v>
      </c>
      <c r="AI4887">
        <f t="shared" si="152"/>
        <v>0</v>
      </c>
      <c r="AJ4887">
        <f t="shared" si="153"/>
        <v>1</v>
      </c>
    </row>
    <row r="4888" spans="1:36" x14ac:dyDescent="0.35">
      <c r="A4888">
        <v>4887</v>
      </c>
      <c r="B4888" t="s">
        <v>4923</v>
      </c>
      <c r="C4888" t="s">
        <v>22</v>
      </c>
      <c r="D4888">
        <v>0</v>
      </c>
      <c r="E4888" t="s">
        <v>24</v>
      </c>
      <c r="F4888" t="s">
        <v>24</v>
      </c>
      <c r="G4888" t="str">
        <f>IF(AND(data[[#This Row],[Partner]]="Yes", data[[#This Row],[Dependents]]="Yes"), "Both", IF(data[[#This Row],[Partner]]="Yes", "Partner", IF(data[[#This Row],[Dependents]]="Yes", "Dependent", "None")))</f>
        <v>None</v>
      </c>
      <c r="H4888">
        <v>7</v>
      </c>
      <c r="I4888" s="1">
        <f>data[[#This Row],[Tenure]]/12</f>
        <v>0.58333333333333337</v>
      </c>
      <c r="J4888" t="s">
        <v>23</v>
      </c>
      <c r="K4888">
        <f>IF(data[[#This Row],[PhoneService]]="Yes",1,"")</f>
        <v>1</v>
      </c>
      <c r="L4888" t="s">
        <v>24</v>
      </c>
      <c r="M4888" t="str">
        <f>IF(data[[#This Row],[MultipleLines]]="Yes",1,"")</f>
        <v/>
      </c>
      <c r="N4888" t="s">
        <v>24</v>
      </c>
      <c r="O4888" t="s">
        <v>46</v>
      </c>
      <c r="P4888" t="str">
        <f>IF(data[[#This Row],[OnlineSecurity]]="Yes",1,"")</f>
        <v/>
      </c>
      <c r="Q4888" t="s">
        <v>46</v>
      </c>
      <c r="R4888" t="str">
        <f>IF(data[[#This Row],[OnlineBackup]]="Yes",1,"")</f>
        <v/>
      </c>
      <c r="S4888" t="s">
        <v>46</v>
      </c>
      <c r="T4888" t="str">
        <f>IF(data[[#This Row],[DeviceProtection]]="Yes",1,"")</f>
        <v/>
      </c>
      <c r="U4888" t="s">
        <v>46</v>
      </c>
      <c r="V4888" t="str">
        <f>IF(data[[#This Row],[TechSupport]]="Yes",1,"")</f>
        <v/>
      </c>
      <c r="W4888" t="s">
        <v>46</v>
      </c>
      <c r="X4888" t="str">
        <f>IF(data[[#This Row],[StreamingTV]]="Yes",1,"")</f>
        <v/>
      </c>
      <c r="Y4888" t="s">
        <v>46</v>
      </c>
      <c r="Z4888" t="str">
        <f>IF(data[[#This Row],[StreamingMovies]]="Yes",1,"")</f>
        <v/>
      </c>
      <c r="AA4888" t="s">
        <v>31</v>
      </c>
      <c r="AB4888" t="s">
        <v>24</v>
      </c>
      <c r="AC4888" t="s">
        <v>32</v>
      </c>
      <c r="AD4888">
        <v>19.899999999999999</v>
      </c>
      <c r="AE4888">
        <v>173.15</v>
      </c>
      <c r="AF4888">
        <v>0</v>
      </c>
      <c r="AG4888" s="2">
        <v>0</v>
      </c>
      <c r="AH4888" t="s">
        <v>24</v>
      </c>
      <c r="AI4888">
        <f t="shared" si="152"/>
        <v>0</v>
      </c>
      <c r="AJ4888">
        <f t="shared" si="153"/>
        <v>1</v>
      </c>
    </row>
    <row r="4889" spans="1:36" x14ac:dyDescent="0.35">
      <c r="A4889">
        <v>4888</v>
      </c>
      <c r="B4889" t="s">
        <v>4924</v>
      </c>
      <c r="C4889" t="s">
        <v>22</v>
      </c>
      <c r="D4889">
        <v>0</v>
      </c>
      <c r="E4889" t="s">
        <v>23</v>
      </c>
      <c r="F4889" t="s">
        <v>23</v>
      </c>
      <c r="G4889" t="str">
        <f>IF(AND(data[[#This Row],[Partner]]="Yes", data[[#This Row],[Dependents]]="Yes"), "Both", IF(data[[#This Row],[Partner]]="Yes", "Partner", IF(data[[#This Row],[Dependents]]="Yes", "Dependent", "None")))</f>
        <v>Both</v>
      </c>
      <c r="H4889">
        <v>38</v>
      </c>
      <c r="I4889" s="1">
        <f>data[[#This Row],[Tenure]]/12</f>
        <v>3.1666666666666665</v>
      </c>
      <c r="J4889" t="s">
        <v>23</v>
      </c>
      <c r="K4889">
        <f>IF(data[[#This Row],[PhoneService]]="Yes",1,"")</f>
        <v>1</v>
      </c>
      <c r="L4889" t="s">
        <v>24</v>
      </c>
      <c r="M4889" t="str">
        <f>IF(data[[#This Row],[MultipleLines]]="Yes",1,"")</f>
        <v/>
      </c>
      <c r="N4889" t="s">
        <v>24</v>
      </c>
      <c r="O4889" t="s">
        <v>46</v>
      </c>
      <c r="P4889" t="str">
        <f>IF(data[[#This Row],[OnlineSecurity]]="Yes",1,"")</f>
        <v/>
      </c>
      <c r="Q4889" t="s">
        <v>46</v>
      </c>
      <c r="R4889" t="str">
        <f>IF(data[[#This Row],[OnlineBackup]]="Yes",1,"")</f>
        <v/>
      </c>
      <c r="S4889" t="s">
        <v>46</v>
      </c>
      <c r="T4889" t="str">
        <f>IF(data[[#This Row],[DeviceProtection]]="Yes",1,"")</f>
        <v/>
      </c>
      <c r="U4889" t="s">
        <v>46</v>
      </c>
      <c r="V4889" t="str">
        <f>IF(data[[#This Row],[TechSupport]]="Yes",1,"")</f>
        <v/>
      </c>
      <c r="W4889" t="s">
        <v>46</v>
      </c>
      <c r="X4889" t="str">
        <f>IF(data[[#This Row],[StreamingTV]]="Yes",1,"")</f>
        <v/>
      </c>
      <c r="Y4889" t="s">
        <v>46</v>
      </c>
      <c r="Z4889" t="str">
        <f>IF(data[[#This Row],[StreamingMovies]]="Yes",1,"")</f>
        <v/>
      </c>
      <c r="AA4889" t="s">
        <v>27</v>
      </c>
      <c r="AB4889" t="s">
        <v>24</v>
      </c>
      <c r="AC4889" t="s">
        <v>32</v>
      </c>
      <c r="AD4889">
        <v>20.45</v>
      </c>
      <c r="AE4889">
        <v>781.25</v>
      </c>
      <c r="AF4889">
        <v>0</v>
      </c>
      <c r="AG4889" s="2">
        <v>0</v>
      </c>
      <c r="AH4889" t="s">
        <v>24</v>
      </c>
      <c r="AI4889">
        <f t="shared" si="152"/>
        <v>0</v>
      </c>
      <c r="AJ4889">
        <f t="shared" si="153"/>
        <v>1</v>
      </c>
    </row>
    <row r="4890" spans="1:36" x14ac:dyDescent="0.35">
      <c r="A4890">
        <v>4889</v>
      </c>
      <c r="B4890" t="s">
        <v>4925</v>
      </c>
      <c r="C4890" t="s">
        <v>30</v>
      </c>
      <c r="D4890">
        <v>0</v>
      </c>
      <c r="E4890" t="s">
        <v>24</v>
      </c>
      <c r="F4890" t="s">
        <v>24</v>
      </c>
      <c r="G4890" t="str">
        <f>IF(AND(data[[#This Row],[Partner]]="Yes", data[[#This Row],[Dependents]]="Yes"), "Both", IF(data[[#This Row],[Partner]]="Yes", "Partner", IF(data[[#This Row],[Dependents]]="Yes", "Dependent", "None")))</f>
        <v>None</v>
      </c>
      <c r="H4890">
        <v>44</v>
      </c>
      <c r="I4890" s="1">
        <f>data[[#This Row],[Tenure]]/12</f>
        <v>3.6666666666666665</v>
      </c>
      <c r="J4890" t="s">
        <v>23</v>
      </c>
      <c r="K4890">
        <f>IF(data[[#This Row],[PhoneService]]="Yes",1,"")</f>
        <v>1</v>
      </c>
      <c r="L4890" t="s">
        <v>24</v>
      </c>
      <c r="M4890" t="str">
        <f>IF(data[[#This Row],[MultipleLines]]="Yes",1,"")</f>
        <v/>
      </c>
      <c r="N4890" t="s">
        <v>37</v>
      </c>
      <c r="O4890" t="s">
        <v>23</v>
      </c>
      <c r="P4890">
        <f>IF(data[[#This Row],[OnlineSecurity]]="Yes",1,"")</f>
        <v>1</v>
      </c>
      <c r="Q4890" t="s">
        <v>23</v>
      </c>
      <c r="R4890">
        <f>IF(data[[#This Row],[OnlineBackup]]="Yes",1,"")</f>
        <v>1</v>
      </c>
      <c r="S4890" t="s">
        <v>23</v>
      </c>
      <c r="T4890">
        <f>IF(data[[#This Row],[DeviceProtection]]="Yes",1,"")</f>
        <v>1</v>
      </c>
      <c r="U4890" t="s">
        <v>24</v>
      </c>
      <c r="V4890" t="str">
        <f>IF(data[[#This Row],[TechSupport]]="Yes",1,"")</f>
        <v/>
      </c>
      <c r="W4890" t="s">
        <v>23</v>
      </c>
      <c r="X4890">
        <f>IF(data[[#This Row],[StreamingTV]]="Yes",1,"")</f>
        <v>1</v>
      </c>
      <c r="Y4890" t="s">
        <v>23</v>
      </c>
      <c r="Z4890">
        <f>IF(data[[#This Row],[StreamingMovies]]="Yes",1,"")</f>
        <v>1</v>
      </c>
      <c r="AA4890" t="s">
        <v>31</v>
      </c>
      <c r="AB4890" t="s">
        <v>23</v>
      </c>
      <c r="AC4890" t="s">
        <v>28</v>
      </c>
      <c r="AD4890">
        <v>106.05</v>
      </c>
      <c r="AE4890">
        <v>4510.8</v>
      </c>
      <c r="AF4890">
        <v>0</v>
      </c>
      <c r="AG4890" s="2">
        <v>0</v>
      </c>
      <c r="AH4890" t="s">
        <v>24</v>
      </c>
      <c r="AI4890">
        <f t="shared" si="152"/>
        <v>0</v>
      </c>
      <c r="AJ4890">
        <f t="shared" si="153"/>
        <v>1</v>
      </c>
    </row>
    <row r="4891" spans="1:36" x14ac:dyDescent="0.35">
      <c r="A4891">
        <v>4890</v>
      </c>
      <c r="B4891" t="s">
        <v>4926</v>
      </c>
      <c r="C4891" t="s">
        <v>30</v>
      </c>
      <c r="D4891">
        <v>0</v>
      </c>
      <c r="E4891" t="s">
        <v>23</v>
      </c>
      <c r="F4891" t="s">
        <v>23</v>
      </c>
      <c r="G4891" t="str">
        <f>IF(AND(data[[#This Row],[Partner]]="Yes", data[[#This Row],[Dependents]]="Yes"), "Both", IF(data[[#This Row],[Partner]]="Yes", "Partner", IF(data[[#This Row],[Dependents]]="Yes", "Dependent", "None")))</f>
        <v>Both</v>
      </c>
      <c r="H4891">
        <v>47</v>
      </c>
      <c r="I4891" s="1">
        <f>data[[#This Row],[Tenure]]/12</f>
        <v>3.9166666666666665</v>
      </c>
      <c r="J4891" t="s">
        <v>23</v>
      </c>
      <c r="K4891">
        <f>IF(data[[#This Row],[PhoneService]]="Yes",1,"")</f>
        <v>1</v>
      </c>
      <c r="L4891" t="s">
        <v>23</v>
      </c>
      <c r="M4891">
        <f>IF(data[[#This Row],[MultipleLines]]="Yes",1,"")</f>
        <v>1</v>
      </c>
      <c r="N4891" t="s">
        <v>37</v>
      </c>
      <c r="O4891" t="s">
        <v>23</v>
      </c>
      <c r="P4891">
        <f>IF(data[[#This Row],[OnlineSecurity]]="Yes",1,"")</f>
        <v>1</v>
      </c>
      <c r="Q4891" t="s">
        <v>23</v>
      </c>
      <c r="R4891">
        <f>IF(data[[#This Row],[OnlineBackup]]="Yes",1,"")</f>
        <v>1</v>
      </c>
      <c r="S4891" t="s">
        <v>23</v>
      </c>
      <c r="T4891">
        <f>IF(data[[#This Row],[DeviceProtection]]="Yes",1,"")</f>
        <v>1</v>
      </c>
      <c r="U4891" t="s">
        <v>23</v>
      </c>
      <c r="V4891">
        <f>IF(data[[#This Row],[TechSupport]]="Yes",1,"")</f>
        <v>1</v>
      </c>
      <c r="W4891" t="s">
        <v>23</v>
      </c>
      <c r="X4891">
        <f>IF(data[[#This Row],[StreamingTV]]="Yes",1,"")</f>
        <v>1</v>
      </c>
      <c r="Y4891" t="s">
        <v>23</v>
      </c>
      <c r="Z4891">
        <f>IF(data[[#This Row],[StreamingMovies]]="Yes",1,"")</f>
        <v>1</v>
      </c>
      <c r="AA4891" t="s">
        <v>31</v>
      </c>
      <c r="AB4891" t="s">
        <v>23</v>
      </c>
      <c r="AC4891" t="s">
        <v>35</v>
      </c>
      <c r="AD4891">
        <v>113.45</v>
      </c>
      <c r="AE4891">
        <v>5317.8</v>
      </c>
      <c r="AF4891">
        <v>0</v>
      </c>
      <c r="AG4891" s="2">
        <v>0</v>
      </c>
      <c r="AH4891" t="s">
        <v>24</v>
      </c>
      <c r="AI4891">
        <f t="shared" si="152"/>
        <v>0</v>
      </c>
      <c r="AJ4891">
        <f t="shared" si="153"/>
        <v>1</v>
      </c>
    </row>
    <row r="4892" spans="1:36" x14ac:dyDescent="0.35">
      <c r="A4892">
        <v>4891</v>
      </c>
      <c r="B4892" t="s">
        <v>4927</v>
      </c>
      <c r="C4892" t="s">
        <v>30</v>
      </c>
      <c r="D4892">
        <v>0</v>
      </c>
      <c r="E4892" t="s">
        <v>23</v>
      </c>
      <c r="F4892" t="s">
        <v>23</v>
      </c>
      <c r="G4892" t="str">
        <f>IF(AND(data[[#This Row],[Partner]]="Yes", data[[#This Row],[Dependents]]="Yes"), "Both", IF(data[[#This Row],[Partner]]="Yes", "Partner", IF(data[[#This Row],[Dependents]]="Yes", "Dependent", "None")))</f>
        <v>Both</v>
      </c>
      <c r="H4892">
        <v>53</v>
      </c>
      <c r="I4892" s="1">
        <f>data[[#This Row],[Tenure]]/12</f>
        <v>4.416666666666667</v>
      </c>
      <c r="J4892" t="s">
        <v>23</v>
      </c>
      <c r="K4892">
        <f>IF(data[[#This Row],[PhoneService]]="Yes",1,"")</f>
        <v>1</v>
      </c>
      <c r="L4892" t="s">
        <v>24</v>
      </c>
      <c r="M4892" t="str">
        <f>IF(data[[#This Row],[MultipleLines]]="Yes",1,"")</f>
        <v/>
      </c>
      <c r="N4892" t="s">
        <v>37</v>
      </c>
      <c r="O4892" t="s">
        <v>24</v>
      </c>
      <c r="P4892" t="str">
        <f>IF(data[[#This Row],[OnlineSecurity]]="Yes",1,"")</f>
        <v/>
      </c>
      <c r="Q4892" t="s">
        <v>23</v>
      </c>
      <c r="R4892">
        <f>IF(data[[#This Row],[OnlineBackup]]="Yes",1,"")</f>
        <v>1</v>
      </c>
      <c r="S4892" t="s">
        <v>24</v>
      </c>
      <c r="T4892" t="str">
        <f>IF(data[[#This Row],[DeviceProtection]]="Yes",1,"")</f>
        <v/>
      </c>
      <c r="U4892" t="s">
        <v>23</v>
      </c>
      <c r="V4892">
        <f>IF(data[[#This Row],[TechSupport]]="Yes",1,"")</f>
        <v>1</v>
      </c>
      <c r="W4892" t="s">
        <v>23</v>
      </c>
      <c r="X4892">
        <f>IF(data[[#This Row],[StreamingTV]]="Yes",1,"")</f>
        <v>1</v>
      </c>
      <c r="Y4892" t="s">
        <v>24</v>
      </c>
      <c r="Z4892" t="str">
        <f>IF(data[[#This Row],[StreamingMovies]]="Yes",1,"")</f>
        <v/>
      </c>
      <c r="AA4892" t="s">
        <v>27</v>
      </c>
      <c r="AB4892" t="s">
        <v>23</v>
      </c>
      <c r="AC4892" t="s">
        <v>28</v>
      </c>
      <c r="AD4892">
        <v>92.55</v>
      </c>
      <c r="AE4892">
        <v>4779.45</v>
      </c>
      <c r="AF4892">
        <v>0</v>
      </c>
      <c r="AG4892" s="2">
        <v>0</v>
      </c>
      <c r="AH4892" t="s">
        <v>24</v>
      </c>
      <c r="AI4892">
        <f t="shared" si="152"/>
        <v>0</v>
      </c>
      <c r="AJ4892">
        <f t="shared" si="153"/>
        <v>1</v>
      </c>
    </row>
    <row r="4893" spans="1:36" x14ac:dyDescent="0.35">
      <c r="A4893">
        <v>4892</v>
      </c>
      <c r="B4893" t="s">
        <v>4928</v>
      </c>
      <c r="C4893" t="s">
        <v>30</v>
      </c>
      <c r="D4893">
        <v>0</v>
      </c>
      <c r="E4893" t="s">
        <v>23</v>
      </c>
      <c r="F4893" t="s">
        <v>24</v>
      </c>
      <c r="G4893" t="str">
        <f>IF(AND(data[[#This Row],[Partner]]="Yes", data[[#This Row],[Dependents]]="Yes"), "Both", IF(data[[#This Row],[Partner]]="Yes", "Partner", IF(data[[#This Row],[Dependents]]="Yes", "Dependent", "None")))</f>
        <v>Partner</v>
      </c>
      <c r="H4893">
        <v>4</v>
      </c>
      <c r="I4893" s="1">
        <f>data[[#This Row],[Tenure]]/12</f>
        <v>0.33333333333333331</v>
      </c>
      <c r="J4893" t="s">
        <v>23</v>
      </c>
      <c r="K4893">
        <f>IF(data[[#This Row],[PhoneService]]="Yes",1,"")</f>
        <v>1</v>
      </c>
      <c r="L4893" t="s">
        <v>23</v>
      </c>
      <c r="M4893">
        <f>IF(data[[#This Row],[MultipleLines]]="Yes",1,"")</f>
        <v>1</v>
      </c>
      <c r="N4893" t="s">
        <v>26</v>
      </c>
      <c r="O4893" t="s">
        <v>24</v>
      </c>
      <c r="P4893" t="str">
        <f>IF(data[[#This Row],[OnlineSecurity]]="Yes",1,"")</f>
        <v/>
      </c>
      <c r="Q4893" t="s">
        <v>24</v>
      </c>
      <c r="R4893" t="str">
        <f>IF(data[[#This Row],[OnlineBackup]]="Yes",1,"")</f>
        <v/>
      </c>
      <c r="S4893" t="s">
        <v>23</v>
      </c>
      <c r="T4893">
        <f>IF(data[[#This Row],[DeviceProtection]]="Yes",1,"")</f>
        <v>1</v>
      </c>
      <c r="U4893" t="s">
        <v>24</v>
      </c>
      <c r="V4893" t="str">
        <f>IF(data[[#This Row],[TechSupport]]="Yes",1,"")</f>
        <v/>
      </c>
      <c r="W4893" t="s">
        <v>23</v>
      </c>
      <c r="X4893">
        <f>IF(data[[#This Row],[StreamingTV]]="Yes",1,"")</f>
        <v>1</v>
      </c>
      <c r="Y4893" t="s">
        <v>24</v>
      </c>
      <c r="Z4893" t="str">
        <f>IF(data[[#This Row],[StreamingMovies]]="Yes",1,"")</f>
        <v/>
      </c>
      <c r="AA4893" t="s">
        <v>27</v>
      </c>
      <c r="AB4893" t="s">
        <v>24</v>
      </c>
      <c r="AC4893" t="s">
        <v>28</v>
      </c>
      <c r="AD4893">
        <v>65.599999999999994</v>
      </c>
      <c r="AE4893">
        <v>250.1</v>
      </c>
      <c r="AF4893">
        <v>0</v>
      </c>
      <c r="AG4893" s="2">
        <v>0</v>
      </c>
      <c r="AH4893" t="s">
        <v>24</v>
      </c>
      <c r="AI4893">
        <f t="shared" si="152"/>
        <v>0</v>
      </c>
      <c r="AJ4893">
        <f t="shared" si="153"/>
        <v>1</v>
      </c>
    </row>
    <row r="4894" spans="1:36" x14ac:dyDescent="0.35">
      <c r="A4894">
        <v>4893</v>
      </c>
      <c r="B4894" t="s">
        <v>4929</v>
      </c>
      <c r="C4894" t="s">
        <v>30</v>
      </c>
      <c r="D4894">
        <v>1</v>
      </c>
      <c r="E4894" t="s">
        <v>24</v>
      </c>
      <c r="F4894" t="s">
        <v>24</v>
      </c>
      <c r="G4894" t="str">
        <f>IF(AND(data[[#This Row],[Partner]]="Yes", data[[#This Row],[Dependents]]="Yes"), "Both", IF(data[[#This Row],[Partner]]="Yes", "Partner", IF(data[[#This Row],[Dependents]]="Yes", "Dependent", "None")))</f>
        <v>None</v>
      </c>
      <c r="H4894">
        <v>20</v>
      </c>
      <c r="I4894" s="1">
        <f>data[[#This Row],[Tenure]]/12</f>
        <v>1.6666666666666667</v>
      </c>
      <c r="J4894" t="s">
        <v>23</v>
      </c>
      <c r="K4894">
        <f>IF(data[[#This Row],[PhoneService]]="Yes",1,"")</f>
        <v>1</v>
      </c>
      <c r="L4894" t="s">
        <v>23</v>
      </c>
      <c r="M4894">
        <f>IF(data[[#This Row],[MultipleLines]]="Yes",1,"")</f>
        <v>1</v>
      </c>
      <c r="N4894" t="s">
        <v>37</v>
      </c>
      <c r="O4894" t="s">
        <v>24</v>
      </c>
      <c r="P4894" t="str">
        <f>IF(data[[#This Row],[OnlineSecurity]]="Yes",1,"")</f>
        <v/>
      </c>
      <c r="Q4894" t="s">
        <v>24</v>
      </c>
      <c r="R4894" t="str">
        <f>IF(data[[#This Row],[OnlineBackup]]="Yes",1,"")</f>
        <v/>
      </c>
      <c r="S4894" t="s">
        <v>24</v>
      </c>
      <c r="T4894" t="str">
        <f>IF(data[[#This Row],[DeviceProtection]]="Yes",1,"")</f>
        <v/>
      </c>
      <c r="U4894" t="s">
        <v>24</v>
      </c>
      <c r="V4894" t="str">
        <f>IF(data[[#This Row],[TechSupport]]="Yes",1,"")</f>
        <v/>
      </c>
      <c r="W4894" t="s">
        <v>23</v>
      </c>
      <c r="X4894">
        <f>IF(data[[#This Row],[StreamingTV]]="Yes",1,"")</f>
        <v>1</v>
      </c>
      <c r="Y4894" t="s">
        <v>24</v>
      </c>
      <c r="Z4894" t="str">
        <f>IF(data[[#This Row],[StreamingMovies]]="Yes",1,"")</f>
        <v/>
      </c>
      <c r="AA4894" t="s">
        <v>27</v>
      </c>
      <c r="AB4894" t="s">
        <v>23</v>
      </c>
      <c r="AC4894" t="s">
        <v>28</v>
      </c>
      <c r="AD4894">
        <v>84.35</v>
      </c>
      <c r="AE4894">
        <v>1745.2</v>
      </c>
      <c r="AF4894">
        <v>3</v>
      </c>
      <c r="AG4894" s="2">
        <v>0</v>
      </c>
      <c r="AH4894" t="s">
        <v>24</v>
      </c>
      <c r="AI4894">
        <f t="shared" si="152"/>
        <v>0</v>
      </c>
      <c r="AJ4894">
        <f t="shared" si="153"/>
        <v>1</v>
      </c>
    </row>
    <row r="4895" spans="1:36" x14ac:dyDescent="0.35">
      <c r="A4895">
        <v>4894</v>
      </c>
      <c r="B4895" t="s">
        <v>4930</v>
      </c>
      <c r="C4895" t="s">
        <v>30</v>
      </c>
      <c r="D4895">
        <v>0</v>
      </c>
      <c r="E4895" t="s">
        <v>24</v>
      </c>
      <c r="F4895" t="s">
        <v>24</v>
      </c>
      <c r="G4895" t="str">
        <f>IF(AND(data[[#This Row],[Partner]]="Yes", data[[#This Row],[Dependents]]="Yes"), "Both", IF(data[[#This Row],[Partner]]="Yes", "Partner", IF(data[[#This Row],[Dependents]]="Yes", "Dependent", "None")))</f>
        <v>None</v>
      </c>
      <c r="H4895">
        <v>2</v>
      </c>
      <c r="I4895" s="1">
        <f>data[[#This Row],[Tenure]]/12</f>
        <v>0.16666666666666666</v>
      </c>
      <c r="J4895" t="s">
        <v>23</v>
      </c>
      <c r="K4895">
        <f>IF(data[[#This Row],[PhoneService]]="Yes",1,"")</f>
        <v>1</v>
      </c>
      <c r="L4895" t="s">
        <v>24</v>
      </c>
      <c r="M4895" t="str">
        <f>IF(data[[#This Row],[MultipleLines]]="Yes",1,"")</f>
        <v/>
      </c>
      <c r="N4895" t="s">
        <v>26</v>
      </c>
      <c r="O4895" t="s">
        <v>24</v>
      </c>
      <c r="P4895" t="str">
        <f>IF(data[[#This Row],[OnlineSecurity]]="Yes",1,"")</f>
        <v/>
      </c>
      <c r="Q4895" t="s">
        <v>24</v>
      </c>
      <c r="R4895" t="str">
        <f>IF(data[[#This Row],[OnlineBackup]]="Yes",1,"")</f>
        <v/>
      </c>
      <c r="S4895" t="s">
        <v>24</v>
      </c>
      <c r="T4895" t="str">
        <f>IF(data[[#This Row],[DeviceProtection]]="Yes",1,"")</f>
        <v/>
      </c>
      <c r="U4895" t="s">
        <v>24</v>
      </c>
      <c r="V4895" t="str">
        <f>IF(data[[#This Row],[TechSupport]]="Yes",1,"")</f>
        <v/>
      </c>
      <c r="W4895" t="s">
        <v>24</v>
      </c>
      <c r="X4895" t="str">
        <f>IF(data[[#This Row],[StreamingTV]]="Yes",1,"")</f>
        <v/>
      </c>
      <c r="Y4895" t="s">
        <v>24</v>
      </c>
      <c r="Z4895" t="str">
        <f>IF(data[[#This Row],[StreamingMovies]]="Yes",1,"")</f>
        <v/>
      </c>
      <c r="AA4895" t="s">
        <v>27</v>
      </c>
      <c r="AB4895" t="s">
        <v>24</v>
      </c>
      <c r="AC4895" t="s">
        <v>32</v>
      </c>
      <c r="AD4895">
        <v>44.65</v>
      </c>
      <c r="AE4895">
        <v>74.900000000000006</v>
      </c>
      <c r="AF4895">
        <v>5</v>
      </c>
      <c r="AG4895" s="2">
        <v>0</v>
      </c>
      <c r="AH4895" t="s">
        <v>23</v>
      </c>
      <c r="AI4895">
        <f t="shared" si="152"/>
        <v>1</v>
      </c>
      <c r="AJ4895" t="str">
        <f t="shared" si="153"/>
        <v/>
      </c>
    </row>
    <row r="4896" spans="1:36" x14ac:dyDescent="0.35">
      <c r="A4896">
        <v>4895</v>
      </c>
      <c r="B4896" t="s">
        <v>4931</v>
      </c>
      <c r="C4896" t="s">
        <v>30</v>
      </c>
      <c r="D4896">
        <v>1</v>
      </c>
      <c r="E4896" t="s">
        <v>23</v>
      </c>
      <c r="F4896" t="s">
        <v>24</v>
      </c>
      <c r="G4896" t="str">
        <f>IF(AND(data[[#This Row],[Partner]]="Yes", data[[#This Row],[Dependents]]="Yes"), "Both", IF(data[[#This Row],[Partner]]="Yes", "Partner", IF(data[[#This Row],[Dependents]]="Yes", "Dependent", "None")))</f>
        <v>Partner</v>
      </c>
      <c r="H4896">
        <v>57</v>
      </c>
      <c r="I4896" s="1">
        <f>data[[#This Row],[Tenure]]/12</f>
        <v>4.75</v>
      </c>
      <c r="J4896" t="s">
        <v>23</v>
      </c>
      <c r="K4896">
        <f>IF(data[[#This Row],[PhoneService]]="Yes",1,"")</f>
        <v>1</v>
      </c>
      <c r="L4896" t="s">
        <v>23</v>
      </c>
      <c r="M4896">
        <f>IF(data[[#This Row],[MultipleLines]]="Yes",1,"")</f>
        <v>1</v>
      </c>
      <c r="N4896" t="s">
        <v>26</v>
      </c>
      <c r="O4896" t="s">
        <v>24</v>
      </c>
      <c r="P4896" t="str">
        <f>IF(data[[#This Row],[OnlineSecurity]]="Yes",1,"")</f>
        <v/>
      </c>
      <c r="Q4896" t="s">
        <v>23</v>
      </c>
      <c r="R4896">
        <f>IF(data[[#This Row],[OnlineBackup]]="Yes",1,"")</f>
        <v>1</v>
      </c>
      <c r="S4896" t="s">
        <v>23</v>
      </c>
      <c r="T4896">
        <f>IF(data[[#This Row],[DeviceProtection]]="Yes",1,"")</f>
        <v>1</v>
      </c>
      <c r="U4896" t="s">
        <v>24</v>
      </c>
      <c r="V4896" t="str">
        <f>IF(data[[#This Row],[TechSupport]]="Yes",1,"")</f>
        <v/>
      </c>
      <c r="W4896" t="s">
        <v>23</v>
      </c>
      <c r="X4896">
        <f>IF(data[[#This Row],[StreamingTV]]="Yes",1,"")</f>
        <v>1</v>
      </c>
      <c r="Y4896" t="s">
        <v>24</v>
      </c>
      <c r="Z4896" t="str">
        <f>IF(data[[#This Row],[StreamingMovies]]="Yes",1,"")</f>
        <v/>
      </c>
      <c r="AA4896" t="s">
        <v>31</v>
      </c>
      <c r="AB4896" t="s">
        <v>23</v>
      </c>
      <c r="AC4896" t="s">
        <v>40</v>
      </c>
      <c r="AD4896">
        <v>71.099999999999994</v>
      </c>
      <c r="AE4896">
        <v>4140.1000000000004</v>
      </c>
      <c r="AF4896">
        <v>3</v>
      </c>
      <c r="AG4896" s="2">
        <v>0</v>
      </c>
      <c r="AH4896" t="s">
        <v>24</v>
      </c>
      <c r="AI4896">
        <f t="shared" si="152"/>
        <v>0</v>
      </c>
      <c r="AJ4896">
        <f t="shared" si="153"/>
        <v>1</v>
      </c>
    </row>
    <row r="4897" spans="1:36" x14ac:dyDescent="0.35">
      <c r="A4897">
        <v>4896</v>
      </c>
      <c r="B4897" t="s">
        <v>4932</v>
      </c>
      <c r="C4897" t="s">
        <v>22</v>
      </c>
      <c r="D4897">
        <v>1</v>
      </c>
      <c r="E4897" t="s">
        <v>23</v>
      </c>
      <c r="F4897" t="s">
        <v>24</v>
      </c>
      <c r="G4897" t="str">
        <f>IF(AND(data[[#This Row],[Partner]]="Yes", data[[#This Row],[Dependents]]="Yes"), "Both", IF(data[[#This Row],[Partner]]="Yes", "Partner", IF(data[[#This Row],[Dependents]]="Yes", "Dependent", "None")))</f>
        <v>Partner</v>
      </c>
      <c r="H4897">
        <v>44</v>
      </c>
      <c r="I4897" s="1">
        <f>data[[#This Row],[Tenure]]/12</f>
        <v>3.6666666666666665</v>
      </c>
      <c r="J4897" t="s">
        <v>23</v>
      </c>
      <c r="K4897">
        <f>IF(data[[#This Row],[PhoneService]]="Yes",1,"")</f>
        <v>1</v>
      </c>
      <c r="L4897" t="s">
        <v>24</v>
      </c>
      <c r="M4897" t="str">
        <f>IF(data[[#This Row],[MultipleLines]]="Yes",1,"")</f>
        <v/>
      </c>
      <c r="N4897" t="s">
        <v>37</v>
      </c>
      <c r="O4897" t="s">
        <v>23</v>
      </c>
      <c r="P4897">
        <f>IF(data[[#This Row],[OnlineSecurity]]="Yes",1,"")</f>
        <v>1</v>
      </c>
      <c r="Q4897" t="s">
        <v>23</v>
      </c>
      <c r="R4897">
        <f>IF(data[[#This Row],[OnlineBackup]]="Yes",1,"")</f>
        <v>1</v>
      </c>
      <c r="S4897" t="s">
        <v>24</v>
      </c>
      <c r="T4897" t="str">
        <f>IF(data[[#This Row],[DeviceProtection]]="Yes",1,"")</f>
        <v/>
      </c>
      <c r="U4897" t="s">
        <v>23</v>
      </c>
      <c r="V4897">
        <f>IF(data[[#This Row],[TechSupport]]="Yes",1,"")</f>
        <v>1</v>
      </c>
      <c r="W4897" t="s">
        <v>24</v>
      </c>
      <c r="X4897" t="str">
        <f>IF(data[[#This Row],[StreamingTV]]="Yes",1,"")</f>
        <v/>
      </c>
      <c r="Y4897" t="s">
        <v>24</v>
      </c>
      <c r="Z4897" t="str">
        <f>IF(data[[#This Row],[StreamingMovies]]="Yes",1,"")</f>
        <v/>
      </c>
      <c r="AA4897" t="s">
        <v>27</v>
      </c>
      <c r="AB4897" t="s">
        <v>23</v>
      </c>
      <c r="AC4897" t="s">
        <v>28</v>
      </c>
      <c r="AD4897">
        <v>85.15</v>
      </c>
      <c r="AE4897">
        <v>3670.5</v>
      </c>
      <c r="AF4897">
        <v>0</v>
      </c>
      <c r="AG4897" s="2">
        <v>0</v>
      </c>
      <c r="AH4897" t="s">
        <v>24</v>
      </c>
      <c r="AI4897">
        <f t="shared" si="152"/>
        <v>0</v>
      </c>
      <c r="AJ4897">
        <f t="shared" si="153"/>
        <v>1</v>
      </c>
    </row>
    <row r="4898" spans="1:36" x14ac:dyDescent="0.35">
      <c r="A4898">
        <v>4897</v>
      </c>
      <c r="B4898" t="s">
        <v>4933</v>
      </c>
      <c r="C4898" t="s">
        <v>30</v>
      </c>
      <c r="D4898">
        <v>0</v>
      </c>
      <c r="E4898" t="s">
        <v>24</v>
      </c>
      <c r="F4898" t="s">
        <v>24</v>
      </c>
      <c r="G4898" t="str">
        <f>IF(AND(data[[#This Row],[Partner]]="Yes", data[[#This Row],[Dependents]]="Yes"), "Both", IF(data[[#This Row],[Partner]]="Yes", "Partner", IF(data[[#This Row],[Dependents]]="Yes", "Dependent", "None")))</f>
        <v>None</v>
      </c>
      <c r="H4898">
        <v>24</v>
      </c>
      <c r="I4898" s="1">
        <f>data[[#This Row],[Tenure]]/12</f>
        <v>2</v>
      </c>
      <c r="J4898" t="s">
        <v>23</v>
      </c>
      <c r="K4898">
        <f>IF(data[[#This Row],[PhoneService]]="Yes",1,"")</f>
        <v>1</v>
      </c>
      <c r="L4898" t="s">
        <v>24</v>
      </c>
      <c r="M4898" t="str">
        <f>IF(data[[#This Row],[MultipleLines]]="Yes",1,"")</f>
        <v/>
      </c>
      <c r="N4898" t="s">
        <v>26</v>
      </c>
      <c r="O4898" t="s">
        <v>24</v>
      </c>
      <c r="P4898" t="str">
        <f>IF(data[[#This Row],[OnlineSecurity]]="Yes",1,"")</f>
        <v/>
      </c>
      <c r="Q4898" t="s">
        <v>24</v>
      </c>
      <c r="R4898" t="str">
        <f>IF(data[[#This Row],[OnlineBackup]]="Yes",1,"")</f>
        <v/>
      </c>
      <c r="S4898" t="s">
        <v>23</v>
      </c>
      <c r="T4898">
        <f>IF(data[[#This Row],[DeviceProtection]]="Yes",1,"")</f>
        <v>1</v>
      </c>
      <c r="U4898" t="s">
        <v>24</v>
      </c>
      <c r="V4898" t="str">
        <f>IF(data[[#This Row],[TechSupport]]="Yes",1,"")</f>
        <v/>
      </c>
      <c r="W4898" t="s">
        <v>24</v>
      </c>
      <c r="X4898" t="str">
        <f>IF(data[[#This Row],[StreamingTV]]="Yes",1,"")</f>
        <v/>
      </c>
      <c r="Y4898" t="s">
        <v>24</v>
      </c>
      <c r="Z4898" t="str">
        <f>IF(data[[#This Row],[StreamingMovies]]="Yes",1,"")</f>
        <v/>
      </c>
      <c r="AA4898" t="s">
        <v>27</v>
      </c>
      <c r="AB4898" t="s">
        <v>23</v>
      </c>
      <c r="AC4898" t="s">
        <v>32</v>
      </c>
      <c r="AD4898">
        <v>49.7</v>
      </c>
      <c r="AE4898">
        <v>1167.8</v>
      </c>
      <c r="AF4898">
        <v>0</v>
      </c>
      <c r="AG4898" s="2">
        <v>0</v>
      </c>
      <c r="AH4898" t="s">
        <v>24</v>
      </c>
      <c r="AI4898">
        <f t="shared" si="152"/>
        <v>0</v>
      </c>
      <c r="AJ4898">
        <f t="shared" si="153"/>
        <v>1</v>
      </c>
    </row>
    <row r="4899" spans="1:36" x14ac:dyDescent="0.35">
      <c r="A4899">
        <v>4898</v>
      </c>
      <c r="B4899" t="s">
        <v>4934</v>
      </c>
      <c r="C4899" t="s">
        <v>30</v>
      </c>
      <c r="D4899">
        <v>0</v>
      </c>
      <c r="E4899" t="s">
        <v>23</v>
      </c>
      <c r="F4899" t="s">
        <v>23</v>
      </c>
      <c r="G4899" t="str">
        <f>IF(AND(data[[#This Row],[Partner]]="Yes", data[[#This Row],[Dependents]]="Yes"), "Both", IF(data[[#This Row],[Partner]]="Yes", "Partner", IF(data[[#This Row],[Dependents]]="Yes", "Dependent", "None")))</f>
        <v>Both</v>
      </c>
      <c r="H4899">
        <v>15</v>
      </c>
      <c r="I4899" s="1">
        <f>data[[#This Row],[Tenure]]/12</f>
        <v>1.25</v>
      </c>
      <c r="J4899" t="s">
        <v>24</v>
      </c>
      <c r="K4899" t="str">
        <f>IF(data[[#This Row],[PhoneService]]="Yes",1,"")</f>
        <v/>
      </c>
      <c r="L4899" t="s">
        <v>25</v>
      </c>
      <c r="M4899" t="str">
        <f>IF(data[[#This Row],[MultipleLines]]="Yes",1,"")</f>
        <v/>
      </c>
      <c r="N4899" t="s">
        <v>26</v>
      </c>
      <c r="O4899" t="s">
        <v>23</v>
      </c>
      <c r="P4899">
        <f>IF(data[[#This Row],[OnlineSecurity]]="Yes",1,"")</f>
        <v>1</v>
      </c>
      <c r="Q4899" t="s">
        <v>24</v>
      </c>
      <c r="R4899" t="str">
        <f>IF(data[[#This Row],[OnlineBackup]]="Yes",1,"")</f>
        <v/>
      </c>
      <c r="S4899" t="s">
        <v>24</v>
      </c>
      <c r="T4899" t="str">
        <f>IF(data[[#This Row],[DeviceProtection]]="Yes",1,"")</f>
        <v/>
      </c>
      <c r="U4899" t="s">
        <v>24</v>
      </c>
      <c r="V4899" t="str">
        <f>IF(data[[#This Row],[TechSupport]]="Yes",1,"")</f>
        <v/>
      </c>
      <c r="W4899" t="s">
        <v>24</v>
      </c>
      <c r="X4899" t="str">
        <f>IF(data[[#This Row],[StreamingTV]]="Yes",1,"")</f>
        <v/>
      </c>
      <c r="Y4899" t="s">
        <v>24</v>
      </c>
      <c r="Z4899" t="str">
        <f>IF(data[[#This Row],[StreamingMovies]]="Yes",1,"")</f>
        <v/>
      </c>
      <c r="AA4899" t="s">
        <v>27</v>
      </c>
      <c r="AB4899" t="s">
        <v>23</v>
      </c>
      <c r="AC4899" t="s">
        <v>35</v>
      </c>
      <c r="AD4899">
        <v>30.2</v>
      </c>
      <c r="AE4899">
        <v>469.65</v>
      </c>
      <c r="AF4899">
        <v>0</v>
      </c>
      <c r="AG4899" s="2">
        <v>0</v>
      </c>
      <c r="AH4899" t="s">
        <v>24</v>
      </c>
      <c r="AI4899">
        <f t="shared" si="152"/>
        <v>0</v>
      </c>
      <c r="AJ4899">
        <f t="shared" si="153"/>
        <v>1</v>
      </c>
    </row>
    <row r="4900" spans="1:36" x14ac:dyDescent="0.35">
      <c r="A4900">
        <v>4899</v>
      </c>
      <c r="B4900" t="s">
        <v>4935</v>
      </c>
      <c r="C4900" t="s">
        <v>22</v>
      </c>
      <c r="D4900">
        <v>0</v>
      </c>
      <c r="E4900" t="s">
        <v>24</v>
      </c>
      <c r="F4900" t="s">
        <v>24</v>
      </c>
      <c r="G4900" t="str">
        <f>IF(AND(data[[#This Row],[Partner]]="Yes", data[[#This Row],[Dependents]]="Yes"), "Both", IF(data[[#This Row],[Partner]]="Yes", "Partner", IF(data[[#This Row],[Dependents]]="Yes", "Dependent", "None")))</f>
        <v>None</v>
      </c>
      <c r="H4900">
        <v>3</v>
      </c>
      <c r="I4900" s="1">
        <f>data[[#This Row],[Tenure]]/12</f>
        <v>0.25</v>
      </c>
      <c r="J4900" t="s">
        <v>24</v>
      </c>
      <c r="K4900" t="str">
        <f>IF(data[[#This Row],[PhoneService]]="Yes",1,"")</f>
        <v/>
      </c>
      <c r="L4900" t="s">
        <v>25</v>
      </c>
      <c r="M4900" t="str">
        <f>IF(data[[#This Row],[MultipleLines]]="Yes",1,"")</f>
        <v/>
      </c>
      <c r="N4900" t="s">
        <v>26</v>
      </c>
      <c r="O4900" t="s">
        <v>24</v>
      </c>
      <c r="P4900" t="str">
        <f>IF(data[[#This Row],[OnlineSecurity]]="Yes",1,"")</f>
        <v/>
      </c>
      <c r="Q4900" t="s">
        <v>24</v>
      </c>
      <c r="R4900" t="str">
        <f>IF(data[[#This Row],[OnlineBackup]]="Yes",1,"")</f>
        <v/>
      </c>
      <c r="S4900" t="s">
        <v>24</v>
      </c>
      <c r="T4900" t="str">
        <f>IF(data[[#This Row],[DeviceProtection]]="Yes",1,"")</f>
        <v/>
      </c>
      <c r="U4900" t="s">
        <v>24</v>
      </c>
      <c r="V4900" t="str">
        <f>IF(data[[#This Row],[TechSupport]]="Yes",1,"")</f>
        <v/>
      </c>
      <c r="W4900" t="s">
        <v>24</v>
      </c>
      <c r="X4900" t="str">
        <f>IF(data[[#This Row],[StreamingTV]]="Yes",1,"")</f>
        <v/>
      </c>
      <c r="Y4900" t="s">
        <v>24</v>
      </c>
      <c r="Z4900" t="str">
        <f>IF(data[[#This Row],[StreamingMovies]]="Yes",1,"")</f>
        <v/>
      </c>
      <c r="AA4900" t="s">
        <v>27</v>
      </c>
      <c r="AB4900" t="s">
        <v>24</v>
      </c>
      <c r="AC4900" t="s">
        <v>28</v>
      </c>
      <c r="AD4900">
        <v>25.25</v>
      </c>
      <c r="AE4900">
        <v>58.9</v>
      </c>
      <c r="AF4900">
        <v>0</v>
      </c>
      <c r="AG4900" s="2">
        <v>0</v>
      </c>
      <c r="AH4900" t="s">
        <v>23</v>
      </c>
      <c r="AI4900">
        <f t="shared" si="152"/>
        <v>1</v>
      </c>
      <c r="AJ4900" t="str">
        <f t="shared" si="153"/>
        <v/>
      </c>
    </row>
    <row r="4901" spans="1:36" x14ac:dyDescent="0.35">
      <c r="A4901">
        <v>4900</v>
      </c>
      <c r="B4901" t="s">
        <v>4936</v>
      </c>
      <c r="C4901" t="s">
        <v>22</v>
      </c>
      <c r="D4901">
        <v>0</v>
      </c>
      <c r="E4901" t="s">
        <v>24</v>
      </c>
      <c r="F4901" t="s">
        <v>23</v>
      </c>
      <c r="G4901" t="str">
        <f>IF(AND(data[[#This Row],[Partner]]="Yes", data[[#This Row],[Dependents]]="Yes"), "Both", IF(data[[#This Row],[Partner]]="Yes", "Partner", IF(data[[#This Row],[Dependents]]="Yes", "Dependent", "None")))</f>
        <v>Dependent</v>
      </c>
      <c r="H4901">
        <v>4</v>
      </c>
      <c r="I4901" s="1">
        <f>data[[#This Row],[Tenure]]/12</f>
        <v>0.33333333333333331</v>
      </c>
      <c r="J4901" t="s">
        <v>23</v>
      </c>
      <c r="K4901">
        <f>IF(data[[#This Row],[PhoneService]]="Yes",1,"")</f>
        <v>1</v>
      </c>
      <c r="L4901" t="s">
        <v>23</v>
      </c>
      <c r="M4901">
        <f>IF(data[[#This Row],[MultipleLines]]="Yes",1,"")</f>
        <v>1</v>
      </c>
      <c r="N4901" t="s">
        <v>37</v>
      </c>
      <c r="O4901" t="s">
        <v>24</v>
      </c>
      <c r="P4901" t="str">
        <f>IF(data[[#This Row],[OnlineSecurity]]="Yes",1,"")</f>
        <v/>
      </c>
      <c r="Q4901" t="s">
        <v>23</v>
      </c>
      <c r="R4901">
        <f>IF(data[[#This Row],[OnlineBackup]]="Yes",1,"")</f>
        <v>1</v>
      </c>
      <c r="S4901" t="s">
        <v>23</v>
      </c>
      <c r="T4901">
        <f>IF(data[[#This Row],[DeviceProtection]]="Yes",1,"")</f>
        <v>1</v>
      </c>
      <c r="U4901" t="s">
        <v>24</v>
      </c>
      <c r="V4901" t="str">
        <f>IF(data[[#This Row],[TechSupport]]="Yes",1,"")</f>
        <v/>
      </c>
      <c r="W4901" t="s">
        <v>24</v>
      </c>
      <c r="X4901" t="str">
        <f>IF(data[[#This Row],[StreamingTV]]="Yes",1,"")</f>
        <v/>
      </c>
      <c r="Y4901" t="s">
        <v>24</v>
      </c>
      <c r="Z4901" t="str">
        <f>IF(data[[#This Row],[StreamingMovies]]="Yes",1,"")</f>
        <v/>
      </c>
      <c r="AA4901" t="s">
        <v>27</v>
      </c>
      <c r="AB4901" t="s">
        <v>24</v>
      </c>
      <c r="AC4901" t="s">
        <v>35</v>
      </c>
      <c r="AD4901">
        <v>84.05</v>
      </c>
      <c r="AE4901">
        <v>333.55</v>
      </c>
      <c r="AF4901">
        <v>0</v>
      </c>
      <c r="AG4901" s="2">
        <v>0</v>
      </c>
      <c r="AH4901" t="s">
        <v>23</v>
      </c>
      <c r="AI4901">
        <f t="shared" si="152"/>
        <v>1</v>
      </c>
      <c r="AJ4901" t="str">
        <f t="shared" si="153"/>
        <v/>
      </c>
    </row>
    <row r="4902" spans="1:36" x14ac:dyDescent="0.35">
      <c r="A4902">
        <v>4901</v>
      </c>
      <c r="B4902" t="s">
        <v>4937</v>
      </c>
      <c r="C4902" t="s">
        <v>30</v>
      </c>
      <c r="D4902">
        <v>1</v>
      </c>
      <c r="E4902" t="s">
        <v>23</v>
      </c>
      <c r="F4902" t="s">
        <v>24</v>
      </c>
      <c r="G4902" t="str">
        <f>IF(AND(data[[#This Row],[Partner]]="Yes", data[[#This Row],[Dependents]]="Yes"), "Both", IF(data[[#This Row],[Partner]]="Yes", "Partner", IF(data[[#This Row],[Dependents]]="Yes", "Dependent", "None")))</f>
        <v>Partner</v>
      </c>
      <c r="H4902">
        <v>37</v>
      </c>
      <c r="I4902" s="1">
        <f>data[[#This Row],[Tenure]]/12</f>
        <v>3.0833333333333335</v>
      </c>
      <c r="J4902" t="s">
        <v>23</v>
      </c>
      <c r="K4902">
        <f>IF(data[[#This Row],[PhoneService]]="Yes",1,"")</f>
        <v>1</v>
      </c>
      <c r="L4902" t="s">
        <v>23</v>
      </c>
      <c r="M4902">
        <f>IF(data[[#This Row],[MultipleLines]]="Yes",1,"")</f>
        <v>1</v>
      </c>
      <c r="N4902" t="s">
        <v>37</v>
      </c>
      <c r="O4902" t="s">
        <v>24</v>
      </c>
      <c r="P4902" t="str">
        <f>IF(data[[#This Row],[OnlineSecurity]]="Yes",1,"")</f>
        <v/>
      </c>
      <c r="Q4902" t="s">
        <v>24</v>
      </c>
      <c r="R4902" t="str">
        <f>IF(data[[#This Row],[OnlineBackup]]="Yes",1,"")</f>
        <v/>
      </c>
      <c r="S4902" t="s">
        <v>24</v>
      </c>
      <c r="T4902" t="str">
        <f>IF(data[[#This Row],[DeviceProtection]]="Yes",1,"")</f>
        <v/>
      </c>
      <c r="U4902" t="s">
        <v>24</v>
      </c>
      <c r="V4902" t="str">
        <f>IF(data[[#This Row],[TechSupport]]="Yes",1,"")</f>
        <v/>
      </c>
      <c r="W4902" t="s">
        <v>23</v>
      </c>
      <c r="X4902">
        <f>IF(data[[#This Row],[StreamingTV]]="Yes",1,"")</f>
        <v>1</v>
      </c>
      <c r="Y4902" t="s">
        <v>24</v>
      </c>
      <c r="Z4902" t="str">
        <f>IF(data[[#This Row],[StreamingMovies]]="Yes",1,"")</f>
        <v/>
      </c>
      <c r="AA4902" t="s">
        <v>27</v>
      </c>
      <c r="AB4902" t="s">
        <v>23</v>
      </c>
      <c r="AC4902" t="s">
        <v>28</v>
      </c>
      <c r="AD4902">
        <v>85.7</v>
      </c>
      <c r="AE4902">
        <v>3171.15</v>
      </c>
      <c r="AF4902">
        <v>0</v>
      </c>
      <c r="AG4902" s="2">
        <v>0</v>
      </c>
      <c r="AH4902" t="s">
        <v>23</v>
      </c>
      <c r="AI4902">
        <f t="shared" si="152"/>
        <v>1</v>
      </c>
      <c r="AJ4902" t="str">
        <f t="shared" si="153"/>
        <v/>
      </c>
    </row>
    <row r="4903" spans="1:36" x14ac:dyDescent="0.35">
      <c r="A4903">
        <v>4902</v>
      </c>
      <c r="B4903" t="s">
        <v>4938</v>
      </c>
      <c r="C4903" t="s">
        <v>22</v>
      </c>
      <c r="D4903">
        <v>0</v>
      </c>
      <c r="E4903" t="s">
        <v>24</v>
      </c>
      <c r="F4903" t="s">
        <v>24</v>
      </c>
      <c r="G4903" t="str">
        <f>IF(AND(data[[#This Row],[Partner]]="Yes", data[[#This Row],[Dependents]]="Yes"), "Both", IF(data[[#This Row],[Partner]]="Yes", "Partner", IF(data[[#This Row],[Dependents]]="Yes", "Dependent", "None")))</f>
        <v>None</v>
      </c>
      <c r="H4903">
        <v>1</v>
      </c>
      <c r="I4903" s="1">
        <f>data[[#This Row],[Tenure]]/12</f>
        <v>8.3333333333333329E-2</v>
      </c>
      <c r="J4903" t="s">
        <v>23</v>
      </c>
      <c r="K4903">
        <f>IF(data[[#This Row],[PhoneService]]="Yes",1,"")</f>
        <v>1</v>
      </c>
      <c r="L4903" t="s">
        <v>24</v>
      </c>
      <c r="M4903" t="str">
        <f>IF(data[[#This Row],[MultipleLines]]="Yes",1,"")</f>
        <v/>
      </c>
      <c r="N4903" t="s">
        <v>37</v>
      </c>
      <c r="O4903" t="s">
        <v>24</v>
      </c>
      <c r="P4903" t="str">
        <f>IF(data[[#This Row],[OnlineSecurity]]="Yes",1,"")</f>
        <v/>
      </c>
      <c r="Q4903" t="s">
        <v>23</v>
      </c>
      <c r="R4903">
        <f>IF(data[[#This Row],[OnlineBackup]]="Yes",1,"")</f>
        <v>1</v>
      </c>
      <c r="S4903" t="s">
        <v>24</v>
      </c>
      <c r="T4903" t="str">
        <f>IF(data[[#This Row],[DeviceProtection]]="Yes",1,"")</f>
        <v/>
      </c>
      <c r="U4903" t="s">
        <v>24</v>
      </c>
      <c r="V4903" t="str">
        <f>IF(data[[#This Row],[TechSupport]]="Yes",1,"")</f>
        <v/>
      </c>
      <c r="W4903" t="s">
        <v>24</v>
      </c>
      <c r="X4903" t="str">
        <f>IF(data[[#This Row],[StreamingTV]]="Yes",1,"")</f>
        <v/>
      </c>
      <c r="Y4903" t="s">
        <v>24</v>
      </c>
      <c r="Z4903" t="str">
        <f>IF(data[[#This Row],[StreamingMovies]]="Yes",1,"")</f>
        <v/>
      </c>
      <c r="AA4903" t="s">
        <v>27</v>
      </c>
      <c r="AB4903" t="s">
        <v>23</v>
      </c>
      <c r="AC4903" t="s">
        <v>28</v>
      </c>
      <c r="AD4903">
        <v>74.7</v>
      </c>
      <c r="AE4903">
        <v>74.7</v>
      </c>
      <c r="AF4903">
        <v>0</v>
      </c>
      <c r="AG4903" s="2">
        <v>0</v>
      </c>
      <c r="AH4903" t="s">
        <v>23</v>
      </c>
      <c r="AI4903">
        <f t="shared" si="152"/>
        <v>1</v>
      </c>
      <c r="AJ4903" t="str">
        <f t="shared" si="153"/>
        <v/>
      </c>
    </row>
    <row r="4904" spans="1:36" x14ac:dyDescent="0.35">
      <c r="A4904">
        <v>4903</v>
      </c>
      <c r="B4904" t="s">
        <v>4939</v>
      </c>
      <c r="C4904" t="s">
        <v>22</v>
      </c>
      <c r="D4904">
        <v>0</v>
      </c>
      <c r="E4904" t="s">
        <v>24</v>
      </c>
      <c r="F4904" t="s">
        <v>24</v>
      </c>
      <c r="G4904" t="str">
        <f>IF(AND(data[[#This Row],[Partner]]="Yes", data[[#This Row],[Dependents]]="Yes"), "Both", IF(data[[#This Row],[Partner]]="Yes", "Partner", IF(data[[#This Row],[Dependents]]="Yes", "Dependent", "None")))</f>
        <v>None</v>
      </c>
      <c r="H4904">
        <v>24</v>
      </c>
      <c r="I4904" s="1">
        <f>data[[#This Row],[Tenure]]/12</f>
        <v>2</v>
      </c>
      <c r="J4904" t="s">
        <v>23</v>
      </c>
      <c r="K4904">
        <f>IF(data[[#This Row],[PhoneService]]="Yes",1,"")</f>
        <v>1</v>
      </c>
      <c r="L4904" t="s">
        <v>24</v>
      </c>
      <c r="M4904" t="str">
        <f>IF(data[[#This Row],[MultipleLines]]="Yes",1,"")</f>
        <v/>
      </c>
      <c r="N4904" t="s">
        <v>26</v>
      </c>
      <c r="O4904" t="s">
        <v>23</v>
      </c>
      <c r="P4904">
        <f>IF(data[[#This Row],[OnlineSecurity]]="Yes",1,"")</f>
        <v>1</v>
      </c>
      <c r="Q4904" t="s">
        <v>24</v>
      </c>
      <c r="R4904" t="str">
        <f>IF(data[[#This Row],[OnlineBackup]]="Yes",1,"")</f>
        <v/>
      </c>
      <c r="S4904" t="s">
        <v>24</v>
      </c>
      <c r="T4904" t="str">
        <f>IF(data[[#This Row],[DeviceProtection]]="Yes",1,"")</f>
        <v/>
      </c>
      <c r="U4904" t="s">
        <v>23</v>
      </c>
      <c r="V4904">
        <f>IF(data[[#This Row],[TechSupport]]="Yes",1,"")</f>
        <v>1</v>
      </c>
      <c r="W4904" t="s">
        <v>24</v>
      </c>
      <c r="X4904" t="str">
        <f>IF(data[[#This Row],[StreamingTV]]="Yes",1,"")</f>
        <v/>
      </c>
      <c r="Y4904" t="s">
        <v>24</v>
      </c>
      <c r="Z4904" t="str">
        <f>IF(data[[#This Row],[StreamingMovies]]="Yes",1,"")</f>
        <v/>
      </c>
      <c r="AA4904" t="s">
        <v>27</v>
      </c>
      <c r="AB4904" t="s">
        <v>24</v>
      </c>
      <c r="AC4904" t="s">
        <v>40</v>
      </c>
      <c r="AD4904">
        <v>56.35</v>
      </c>
      <c r="AE4904">
        <v>1381.2</v>
      </c>
      <c r="AF4904">
        <v>0</v>
      </c>
      <c r="AG4904" s="2">
        <v>0</v>
      </c>
      <c r="AH4904" t="s">
        <v>24</v>
      </c>
      <c r="AI4904">
        <f t="shared" si="152"/>
        <v>0</v>
      </c>
      <c r="AJ4904">
        <f t="shared" si="153"/>
        <v>1</v>
      </c>
    </row>
    <row r="4905" spans="1:36" x14ac:dyDescent="0.35">
      <c r="A4905">
        <v>4904</v>
      </c>
      <c r="B4905" t="s">
        <v>4940</v>
      </c>
      <c r="C4905" t="s">
        <v>22</v>
      </c>
      <c r="D4905">
        <v>0</v>
      </c>
      <c r="E4905" t="s">
        <v>24</v>
      </c>
      <c r="F4905" t="s">
        <v>24</v>
      </c>
      <c r="G4905" t="str">
        <f>IF(AND(data[[#This Row],[Partner]]="Yes", data[[#This Row],[Dependents]]="Yes"), "Both", IF(data[[#This Row],[Partner]]="Yes", "Partner", IF(data[[#This Row],[Dependents]]="Yes", "Dependent", "None")))</f>
        <v>None</v>
      </c>
      <c r="H4905">
        <v>5</v>
      </c>
      <c r="I4905" s="1">
        <f>data[[#This Row],[Tenure]]/12</f>
        <v>0.41666666666666669</v>
      </c>
      <c r="J4905" t="s">
        <v>23</v>
      </c>
      <c r="K4905">
        <f>IF(data[[#This Row],[PhoneService]]="Yes",1,"")</f>
        <v>1</v>
      </c>
      <c r="L4905" t="s">
        <v>23</v>
      </c>
      <c r="M4905">
        <f>IF(data[[#This Row],[MultipleLines]]="Yes",1,"")</f>
        <v>1</v>
      </c>
      <c r="N4905" t="s">
        <v>37</v>
      </c>
      <c r="O4905" t="s">
        <v>24</v>
      </c>
      <c r="P4905" t="str">
        <f>IF(data[[#This Row],[OnlineSecurity]]="Yes",1,"")</f>
        <v/>
      </c>
      <c r="Q4905" t="s">
        <v>23</v>
      </c>
      <c r="R4905">
        <f>IF(data[[#This Row],[OnlineBackup]]="Yes",1,"")</f>
        <v>1</v>
      </c>
      <c r="S4905" t="s">
        <v>24</v>
      </c>
      <c r="T4905" t="str">
        <f>IF(data[[#This Row],[DeviceProtection]]="Yes",1,"")</f>
        <v/>
      </c>
      <c r="U4905" t="s">
        <v>24</v>
      </c>
      <c r="V4905" t="str">
        <f>IF(data[[#This Row],[TechSupport]]="Yes",1,"")</f>
        <v/>
      </c>
      <c r="W4905" t="s">
        <v>23</v>
      </c>
      <c r="X4905">
        <f>IF(data[[#This Row],[StreamingTV]]="Yes",1,"")</f>
        <v>1</v>
      </c>
      <c r="Y4905" t="s">
        <v>24</v>
      </c>
      <c r="Z4905" t="str">
        <f>IF(data[[#This Row],[StreamingMovies]]="Yes",1,"")</f>
        <v/>
      </c>
      <c r="AA4905" t="s">
        <v>27</v>
      </c>
      <c r="AB4905" t="s">
        <v>23</v>
      </c>
      <c r="AC4905" t="s">
        <v>28</v>
      </c>
      <c r="AD4905">
        <v>90.8</v>
      </c>
      <c r="AE4905">
        <v>455.5</v>
      </c>
      <c r="AF4905">
        <v>0</v>
      </c>
      <c r="AG4905" s="2">
        <v>0</v>
      </c>
      <c r="AH4905" t="s">
        <v>23</v>
      </c>
      <c r="AI4905">
        <f t="shared" si="152"/>
        <v>1</v>
      </c>
      <c r="AJ4905" t="str">
        <f t="shared" si="153"/>
        <v/>
      </c>
    </row>
    <row r="4906" spans="1:36" x14ac:dyDescent="0.35">
      <c r="A4906">
        <v>4905</v>
      </c>
      <c r="B4906" t="s">
        <v>4941</v>
      </c>
      <c r="C4906" t="s">
        <v>22</v>
      </c>
      <c r="D4906">
        <v>0</v>
      </c>
      <c r="E4906" t="s">
        <v>24</v>
      </c>
      <c r="F4906" t="s">
        <v>24</v>
      </c>
      <c r="G4906" t="str">
        <f>IF(AND(data[[#This Row],[Partner]]="Yes", data[[#This Row],[Dependents]]="Yes"), "Both", IF(data[[#This Row],[Partner]]="Yes", "Partner", IF(data[[#This Row],[Dependents]]="Yes", "Dependent", "None")))</f>
        <v>None</v>
      </c>
      <c r="H4906">
        <v>33</v>
      </c>
      <c r="I4906" s="1">
        <f>data[[#This Row],[Tenure]]/12</f>
        <v>2.75</v>
      </c>
      <c r="J4906" t="s">
        <v>23</v>
      </c>
      <c r="K4906">
        <f>IF(data[[#This Row],[PhoneService]]="Yes",1,"")</f>
        <v>1</v>
      </c>
      <c r="L4906" t="s">
        <v>23</v>
      </c>
      <c r="M4906">
        <f>IF(data[[#This Row],[MultipleLines]]="Yes",1,"")</f>
        <v>1</v>
      </c>
      <c r="N4906" t="s">
        <v>37</v>
      </c>
      <c r="O4906" t="s">
        <v>24</v>
      </c>
      <c r="P4906" t="str">
        <f>IF(data[[#This Row],[OnlineSecurity]]="Yes",1,"")</f>
        <v/>
      </c>
      <c r="Q4906" t="s">
        <v>23</v>
      </c>
      <c r="R4906">
        <f>IF(data[[#This Row],[OnlineBackup]]="Yes",1,"")</f>
        <v>1</v>
      </c>
      <c r="S4906" t="s">
        <v>23</v>
      </c>
      <c r="T4906">
        <f>IF(data[[#This Row],[DeviceProtection]]="Yes",1,"")</f>
        <v>1</v>
      </c>
      <c r="U4906" t="s">
        <v>24</v>
      </c>
      <c r="V4906" t="str">
        <f>IF(data[[#This Row],[TechSupport]]="Yes",1,"")</f>
        <v/>
      </c>
      <c r="W4906" t="s">
        <v>23</v>
      </c>
      <c r="X4906">
        <f>IF(data[[#This Row],[StreamingTV]]="Yes",1,"")</f>
        <v>1</v>
      </c>
      <c r="Y4906" t="s">
        <v>23</v>
      </c>
      <c r="Z4906">
        <f>IF(data[[#This Row],[StreamingMovies]]="Yes",1,"")</f>
        <v>1</v>
      </c>
      <c r="AA4906" t="s">
        <v>27</v>
      </c>
      <c r="AB4906" t="s">
        <v>24</v>
      </c>
      <c r="AC4906" t="s">
        <v>28</v>
      </c>
      <c r="AD4906">
        <v>107.55</v>
      </c>
      <c r="AE4906">
        <v>3645.5</v>
      </c>
      <c r="AF4906">
        <v>1</v>
      </c>
      <c r="AG4906" s="2">
        <v>0</v>
      </c>
      <c r="AH4906" t="s">
        <v>24</v>
      </c>
      <c r="AI4906">
        <f t="shared" si="152"/>
        <v>0</v>
      </c>
      <c r="AJ4906">
        <f t="shared" si="153"/>
        <v>1</v>
      </c>
    </row>
    <row r="4907" spans="1:36" x14ac:dyDescent="0.35">
      <c r="A4907">
        <v>4906</v>
      </c>
      <c r="B4907" t="s">
        <v>4942</v>
      </c>
      <c r="C4907" t="s">
        <v>22</v>
      </c>
      <c r="D4907">
        <v>0</v>
      </c>
      <c r="E4907" t="s">
        <v>23</v>
      </c>
      <c r="F4907" t="s">
        <v>23</v>
      </c>
      <c r="G4907" t="str">
        <f>IF(AND(data[[#This Row],[Partner]]="Yes", data[[#This Row],[Dependents]]="Yes"), "Both", IF(data[[#This Row],[Partner]]="Yes", "Partner", IF(data[[#This Row],[Dependents]]="Yes", "Dependent", "None")))</f>
        <v>Both</v>
      </c>
      <c r="H4907">
        <v>58</v>
      </c>
      <c r="I4907" s="1">
        <f>data[[#This Row],[Tenure]]/12</f>
        <v>4.833333333333333</v>
      </c>
      <c r="J4907" t="s">
        <v>23</v>
      </c>
      <c r="K4907">
        <f>IF(data[[#This Row],[PhoneService]]="Yes",1,"")</f>
        <v>1</v>
      </c>
      <c r="L4907" t="s">
        <v>24</v>
      </c>
      <c r="M4907" t="str">
        <f>IF(data[[#This Row],[MultipleLines]]="Yes",1,"")</f>
        <v/>
      </c>
      <c r="N4907" t="s">
        <v>24</v>
      </c>
      <c r="O4907" t="s">
        <v>46</v>
      </c>
      <c r="P4907" t="str">
        <f>IF(data[[#This Row],[OnlineSecurity]]="Yes",1,"")</f>
        <v/>
      </c>
      <c r="Q4907" t="s">
        <v>46</v>
      </c>
      <c r="R4907" t="str">
        <f>IF(data[[#This Row],[OnlineBackup]]="Yes",1,"")</f>
        <v/>
      </c>
      <c r="S4907" t="s">
        <v>46</v>
      </c>
      <c r="T4907" t="str">
        <f>IF(data[[#This Row],[DeviceProtection]]="Yes",1,"")</f>
        <v/>
      </c>
      <c r="U4907" t="s">
        <v>46</v>
      </c>
      <c r="V4907" t="str">
        <f>IF(data[[#This Row],[TechSupport]]="Yes",1,"")</f>
        <v/>
      </c>
      <c r="W4907" t="s">
        <v>46</v>
      </c>
      <c r="X4907" t="str">
        <f>IF(data[[#This Row],[StreamingTV]]="Yes",1,"")</f>
        <v/>
      </c>
      <c r="Y4907" t="s">
        <v>46</v>
      </c>
      <c r="Z4907" t="str">
        <f>IF(data[[#This Row],[StreamingMovies]]="Yes",1,"")</f>
        <v/>
      </c>
      <c r="AA4907" t="s">
        <v>47</v>
      </c>
      <c r="AB4907" t="s">
        <v>23</v>
      </c>
      <c r="AC4907" t="s">
        <v>32</v>
      </c>
      <c r="AD4907">
        <v>19.850000000000001</v>
      </c>
      <c r="AE4907">
        <v>1158.8499999999999</v>
      </c>
      <c r="AF4907">
        <v>0</v>
      </c>
      <c r="AG4907" s="2">
        <v>0</v>
      </c>
      <c r="AH4907" t="s">
        <v>24</v>
      </c>
      <c r="AI4907">
        <f t="shared" si="152"/>
        <v>0</v>
      </c>
      <c r="AJ4907">
        <f t="shared" si="153"/>
        <v>1</v>
      </c>
    </row>
    <row r="4908" spans="1:36" x14ac:dyDescent="0.35">
      <c r="A4908">
        <v>4907</v>
      </c>
      <c r="B4908" t="s">
        <v>4943</v>
      </c>
      <c r="C4908" t="s">
        <v>22</v>
      </c>
      <c r="D4908">
        <v>0</v>
      </c>
      <c r="E4908" t="s">
        <v>23</v>
      </c>
      <c r="F4908" t="s">
        <v>23</v>
      </c>
      <c r="G4908" t="str">
        <f>IF(AND(data[[#This Row],[Partner]]="Yes", data[[#This Row],[Dependents]]="Yes"), "Both", IF(data[[#This Row],[Partner]]="Yes", "Partner", IF(data[[#This Row],[Dependents]]="Yes", "Dependent", "None")))</f>
        <v>Both</v>
      </c>
      <c r="H4908">
        <v>72</v>
      </c>
      <c r="I4908" s="1">
        <f>data[[#This Row],[Tenure]]/12</f>
        <v>6</v>
      </c>
      <c r="J4908" t="s">
        <v>23</v>
      </c>
      <c r="K4908">
        <f>IF(data[[#This Row],[PhoneService]]="Yes",1,"")</f>
        <v>1</v>
      </c>
      <c r="L4908" t="s">
        <v>23</v>
      </c>
      <c r="M4908">
        <f>IF(data[[#This Row],[MultipleLines]]="Yes",1,"")</f>
        <v>1</v>
      </c>
      <c r="N4908" t="s">
        <v>37</v>
      </c>
      <c r="O4908" t="s">
        <v>23</v>
      </c>
      <c r="P4908">
        <f>IF(data[[#This Row],[OnlineSecurity]]="Yes",1,"")</f>
        <v>1</v>
      </c>
      <c r="Q4908" t="s">
        <v>23</v>
      </c>
      <c r="R4908">
        <f>IF(data[[#This Row],[OnlineBackup]]="Yes",1,"")</f>
        <v>1</v>
      </c>
      <c r="S4908" t="s">
        <v>24</v>
      </c>
      <c r="T4908" t="str">
        <f>IF(data[[#This Row],[DeviceProtection]]="Yes",1,"")</f>
        <v/>
      </c>
      <c r="U4908" t="s">
        <v>24</v>
      </c>
      <c r="V4908" t="str">
        <f>IF(data[[#This Row],[TechSupport]]="Yes",1,"")</f>
        <v/>
      </c>
      <c r="W4908" t="s">
        <v>23</v>
      </c>
      <c r="X4908">
        <f>IF(data[[#This Row],[StreamingTV]]="Yes",1,"")</f>
        <v>1</v>
      </c>
      <c r="Y4908" t="s">
        <v>24</v>
      </c>
      <c r="Z4908" t="str">
        <f>IF(data[[#This Row],[StreamingMovies]]="Yes",1,"")</f>
        <v/>
      </c>
      <c r="AA4908" t="s">
        <v>47</v>
      </c>
      <c r="AB4908" t="s">
        <v>23</v>
      </c>
      <c r="AC4908" t="s">
        <v>35</v>
      </c>
      <c r="AD4908">
        <v>95.9</v>
      </c>
      <c r="AE4908">
        <v>6954.15</v>
      </c>
      <c r="AF4908">
        <v>0</v>
      </c>
      <c r="AG4908" s="2">
        <v>0</v>
      </c>
      <c r="AH4908" t="s">
        <v>24</v>
      </c>
      <c r="AI4908">
        <f t="shared" si="152"/>
        <v>0</v>
      </c>
      <c r="AJ4908">
        <f t="shared" si="153"/>
        <v>1</v>
      </c>
    </row>
    <row r="4909" spans="1:36" x14ac:dyDescent="0.35">
      <c r="A4909">
        <v>4908</v>
      </c>
      <c r="B4909" t="s">
        <v>4944</v>
      </c>
      <c r="C4909" t="s">
        <v>22</v>
      </c>
      <c r="D4909">
        <v>0</v>
      </c>
      <c r="E4909" t="s">
        <v>23</v>
      </c>
      <c r="F4909" t="s">
        <v>24</v>
      </c>
      <c r="G4909" t="str">
        <f>IF(AND(data[[#This Row],[Partner]]="Yes", data[[#This Row],[Dependents]]="Yes"), "Both", IF(data[[#This Row],[Partner]]="Yes", "Partner", IF(data[[#This Row],[Dependents]]="Yes", "Dependent", "None")))</f>
        <v>Partner</v>
      </c>
      <c r="H4909">
        <v>71</v>
      </c>
      <c r="I4909" s="1">
        <f>data[[#This Row],[Tenure]]/12</f>
        <v>5.916666666666667</v>
      </c>
      <c r="J4909" t="s">
        <v>23</v>
      </c>
      <c r="K4909">
        <f>IF(data[[#This Row],[PhoneService]]="Yes",1,"")</f>
        <v>1</v>
      </c>
      <c r="L4909" t="s">
        <v>23</v>
      </c>
      <c r="M4909">
        <f>IF(data[[#This Row],[MultipleLines]]="Yes",1,"")</f>
        <v>1</v>
      </c>
      <c r="N4909" t="s">
        <v>24</v>
      </c>
      <c r="O4909" t="s">
        <v>46</v>
      </c>
      <c r="P4909" t="str">
        <f>IF(data[[#This Row],[OnlineSecurity]]="Yes",1,"")</f>
        <v/>
      </c>
      <c r="Q4909" t="s">
        <v>46</v>
      </c>
      <c r="R4909" t="str">
        <f>IF(data[[#This Row],[OnlineBackup]]="Yes",1,"")</f>
        <v/>
      </c>
      <c r="S4909" t="s">
        <v>46</v>
      </c>
      <c r="T4909" t="str">
        <f>IF(data[[#This Row],[DeviceProtection]]="Yes",1,"")</f>
        <v/>
      </c>
      <c r="U4909" t="s">
        <v>46</v>
      </c>
      <c r="V4909" t="str">
        <f>IF(data[[#This Row],[TechSupport]]="Yes",1,"")</f>
        <v/>
      </c>
      <c r="W4909" t="s">
        <v>46</v>
      </c>
      <c r="X4909" t="str">
        <f>IF(data[[#This Row],[StreamingTV]]="Yes",1,"")</f>
        <v/>
      </c>
      <c r="Y4909" t="s">
        <v>46</v>
      </c>
      <c r="Z4909" t="str">
        <f>IF(data[[#This Row],[StreamingMovies]]="Yes",1,"")</f>
        <v/>
      </c>
      <c r="AA4909" t="s">
        <v>47</v>
      </c>
      <c r="AB4909" t="s">
        <v>24</v>
      </c>
      <c r="AC4909" t="s">
        <v>32</v>
      </c>
      <c r="AD4909">
        <v>23.85</v>
      </c>
      <c r="AE4909">
        <v>1672.1</v>
      </c>
      <c r="AF4909">
        <v>0</v>
      </c>
      <c r="AG4909" s="2">
        <v>0</v>
      </c>
      <c r="AH4909" t="s">
        <v>24</v>
      </c>
      <c r="AI4909">
        <f t="shared" si="152"/>
        <v>0</v>
      </c>
      <c r="AJ4909">
        <f t="shared" si="153"/>
        <v>1</v>
      </c>
    </row>
    <row r="4910" spans="1:36" x14ac:dyDescent="0.35">
      <c r="A4910">
        <v>4909</v>
      </c>
      <c r="B4910" t="s">
        <v>4945</v>
      </c>
      <c r="C4910" t="s">
        <v>22</v>
      </c>
      <c r="D4910">
        <v>1</v>
      </c>
      <c r="E4910" t="s">
        <v>24</v>
      </c>
      <c r="F4910" t="s">
        <v>24</v>
      </c>
      <c r="G4910" t="str">
        <f>IF(AND(data[[#This Row],[Partner]]="Yes", data[[#This Row],[Dependents]]="Yes"), "Both", IF(data[[#This Row],[Partner]]="Yes", "Partner", IF(data[[#This Row],[Dependents]]="Yes", "Dependent", "None")))</f>
        <v>None</v>
      </c>
      <c r="H4910">
        <v>28</v>
      </c>
      <c r="I4910" s="1">
        <f>data[[#This Row],[Tenure]]/12</f>
        <v>2.3333333333333335</v>
      </c>
      <c r="J4910" t="s">
        <v>23</v>
      </c>
      <c r="K4910">
        <f>IF(data[[#This Row],[PhoneService]]="Yes",1,"")</f>
        <v>1</v>
      </c>
      <c r="L4910" t="s">
        <v>23</v>
      </c>
      <c r="M4910">
        <f>IF(data[[#This Row],[MultipleLines]]="Yes",1,"")</f>
        <v>1</v>
      </c>
      <c r="N4910" t="s">
        <v>37</v>
      </c>
      <c r="O4910" t="s">
        <v>24</v>
      </c>
      <c r="P4910" t="str">
        <f>IF(data[[#This Row],[OnlineSecurity]]="Yes",1,"")</f>
        <v/>
      </c>
      <c r="Q4910" t="s">
        <v>23</v>
      </c>
      <c r="R4910">
        <f>IF(data[[#This Row],[OnlineBackup]]="Yes",1,"")</f>
        <v>1</v>
      </c>
      <c r="S4910" t="s">
        <v>23</v>
      </c>
      <c r="T4910">
        <f>IF(data[[#This Row],[DeviceProtection]]="Yes",1,"")</f>
        <v>1</v>
      </c>
      <c r="U4910" t="s">
        <v>24</v>
      </c>
      <c r="V4910" t="str">
        <f>IF(data[[#This Row],[TechSupport]]="Yes",1,"")</f>
        <v/>
      </c>
      <c r="W4910" t="s">
        <v>23</v>
      </c>
      <c r="X4910">
        <f>IF(data[[#This Row],[StreamingTV]]="Yes",1,"")</f>
        <v>1</v>
      </c>
      <c r="Y4910" t="s">
        <v>23</v>
      </c>
      <c r="Z4910">
        <f>IF(data[[#This Row],[StreamingMovies]]="Yes",1,"")</f>
        <v>1</v>
      </c>
      <c r="AA4910" t="s">
        <v>27</v>
      </c>
      <c r="AB4910" t="s">
        <v>23</v>
      </c>
      <c r="AC4910" t="s">
        <v>28</v>
      </c>
      <c r="AD4910">
        <v>106.15</v>
      </c>
      <c r="AE4910">
        <v>3152.5</v>
      </c>
      <c r="AF4910">
        <v>0</v>
      </c>
      <c r="AG4910" s="2">
        <v>3</v>
      </c>
      <c r="AH4910" t="s">
        <v>23</v>
      </c>
      <c r="AI4910">
        <f t="shared" si="152"/>
        <v>1</v>
      </c>
      <c r="AJ4910" t="str">
        <f t="shared" si="153"/>
        <v/>
      </c>
    </row>
    <row r="4911" spans="1:36" x14ac:dyDescent="0.35">
      <c r="A4911">
        <v>4910</v>
      </c>
      <c r="B4911" t="s">
        <v>4946</v>
      </c>
      <c r="C4911" t="s">
        <v>30</v>
      </c>
      <c r="D4911">
        <v>0</v>
      </c>
      <c r="E4911" t="s">
        <v>23</v>
      </c>
      <c r="F4911" t="s">
        <v>24</v>
      </c>
      <c r="G4911" t="str">
        <f>IF(AND(data[[#This Row],[Partner]]="Yes", data[[#This Row],[Dependents]]="Yes"), "Both", IF(data[[#This Row],[Partner]]="Yes", "Partner", IF(data[[#This Row],[Dependents]]="Yes", "Dependent", "None")))</f>
        <v>Partner</v>
      </c>
      <c r="H4911">
        <v>51</v>
      </c>
      <c r="I4911" s="1">
        <f>data[[#This Row],[Tenure]]/12</f>
        <v>4.25</v>
      </c>
      <c r="J4911" t="s">
        <v>23</v>
      </c>
      <c r="K4911">
        <f>IF(data[[#This Row],[PhoneService]]="Yes",1,"")</f>
        <v>1</v>
      </c>
      <c r="L4911" t="s">
        <v>24</v>
      </c>
      <c r="M4911" t="str">
        <f>IF(data[[#This Row],[MultipleLines]]="Yes",1,"")</f>
        <v/>
      </c>
      <c r="N4911" t="s">
        <v>26</v>
      </c>
      <c r="O4911" t="s">
        <v>23</v>
      </c>
      <c r="P4911">
        <f>IF(data[[#This Row],[OnlineSecurity]]="Yes",1,"")</f>
        <v>1</v>
      </c>
      <c r="Q4911" t="s">
        <v>23</v>
      </c>
      <c r="R4911">
        <f>IF(data[[#This Row],[OnlineBackup]]="Yes",1,"")</f>
        <v>1</v>
      </c>
      <c r="S4911" t="s">
        <v>23</v>
      </c>
      <c r="T4911">
        <f>IF(data[[#This Row],[DeviceProtection]]="Yes",1,"")</f>
        <v>1</v>
      </c>
      <c r="U4911" t="s">
        <v>23</v>
      </c>
      <c r="V4911">
        <f>IF(data[[#This Row],[TechSupport]]="Yes",1,"")</f>
        <v>1</v>
      </c>
      <c r="W4911" t="s">
        <v>23</v>
      </c>
      <c r="X4911">
        <f>IF(data[[#This Row],[StreamingTV]]="Yes",1,"")</f>
        <v>1</v>
      </c>
      <c r="Y4911" t="s">
        <v>23</v>
      </c>
      <c r="Z4911">
        <f>IF(data[[#This Row],[StreamingMovies]]="Yes",1,"")</f>
        <v>1</v>
      </c>
      <c r="AA4911" t="s">
        <v>47</v>
      </c>
      <c r="AB4911" t="s">
        <v>23</v>
      </c>
      <c r="AC4911" t="s">
        <v>40</v>
      </c>
      <c r="AD4911">
        <v>83.85</v>
      </c>
      <c r="AE4911">
        <v>4307.1000000000004</v>
      </c>
      <c r="AF4911">
        <v>0</v>
      </c>
      <c r="AG4911" s="2">
        <v>0</v>
      </c>
      <c r="AH4911" t="s">
        <v>24</v>
      </c>
      <c r="AI4911">
        <f t="shared" si="152"/>
        <v>0</v>
      </c>
      <c r="AJ4911">
        <f t="shared" si="153"/>
        <v>1</v>
      </c>
    </row>
    <row r="4912" spans="1:36" x14ac:dyDescent="0.35">
      <c r="A4912">
        <v>4911</v>
      </c>
      <c r="B4912" t="s">
        <v>4947</v>
      </c>
      <c r="C4912" t="s">
        <v>22</v>
      </c>
      <c r="D4912">
        <v>0</v>
      </c>
      <c r="E4912" t="s">
        <v>24</v>
      </c>
      <c r="F4912" t="s">
        <v>24</v>
      </c>
      <c r="G4912" t="str">
        <f>IF(AND(data[[#This Row],[Partner]]="Yes", data[[#This Row],[Dependents]]="Yes"), "Both", IF(data[[#This Row],[Partner]]="Yes", "Partner", IF(data[[#This Row],[Dependents]]="Yes", "Dependent", "None")))</f>
        <v>None</v>
      </c>
      <c r="H4912">
        <v>30</v>
      </c>
      <c r="I4912" s="1">
        <f>data[[#This Row],[Tenure]]/12</f>
        <v>2.5</v>
      </c>
      <c r="J4912" t="s">
        <v>23</v>
      </c>
      <c r="K4912">
        <f>IF(data[[#This Row],[PhoneService]]="Yes",1,"")</f>
        <v>1</v>
      </c>
      <c r="L4912" t="s">
        <v>24</v>
      </c>
      <c r="M4912" t="str">
        <f>IF(data[[#This Row],[MultipleLines]]="Yes",1,"")</f>
        <v/>
      </c>
      <c r="N4912" t="s">
        <v>26</v>
      </c>
      <c r="O4912" t="s">
        <v>23</v>
      </c>
      <c r="P4912">
        <f>IF(data[[#This Row],[OnlineSecurity]]="Yes",1,"")</f>
        <v>1</v>
      </c>
      <c r="Q4912" t="s">
        <v>23</v>
      </c>
      <c r="R4912">
        <f>IF(data[[#This Row],[OnlineBackup]]="Yes",1,"")</f>
        <v>1</v>
      </c>
      <c r="S4912" t="s">
        <v>23</v>
      </c>
      <c r="T4912">
        <f>IF(data[[#This Row],[DeviceProtection]]="Yes",1,"")</f>
        <v>1</v>
      </c>
      <c r="U4912" t="s">
        <v>23</v>
      </c>
      <c r="V4912">
        <f>IF(data[[#This Row],[TechSupport]]="Yes",1,"")</f>
        <v>1</v>
      </c>
      <c r="W4912" t="s">
        <v>23</v>
      </c>
      <c r="X4912">
        <f>IF(data[[#This Row],[StreamingTV]]="Yes",1,"")</f>
        <v>1</v>
      </c>
      <c r="Y4912" t="s">
        <v>23</v>
      </c>
      <c r="Z4912">
        <f>IF(data[[#This Row],[StreamingMovies]]="Yes",1,"")</f>
        <v>1</v>
      </c>
      <c r="AA4912" t="s">
        <v>31</v>
      </c>
      <c r="AB4912" t="s">
        <v>24</v>
      </c>
      <c r="AC4912" t="s">
        <v>35</v>
      </c>
      <c r="AD4912">
        <v>85.35</v>
      </c>
      <c r="AE4912">
        <v>2530.4</v>
      </c>
      <c r="AF4912">
        <v>0</v>
      </c>
      <c r="AG4912" s="2">
        <v>4</v>
      </c>
      <c r="AH4912" t="s">
        <v>23</v>
      </c>
      <c r="AI4912">
        <f t="shared" si="152"/>
        <v>1</v>
      </c>
      <c r="AJ4912" t="str">
        <f t="shared" si="153"/>
        <v/>
      </c>
    </row>
    <row r="4913" spans="1:36" x14ac:dyDescent="0.35">
      <c r="A4913">
        <v>4912</v>
      </c>
      <c r="B4913" t="s">
        <v>4948</v>
      </c>
      <c r="C4913" t="s">
        <v>30</v>
      </c>
      <c r="D4913">
        <v>1</v>
      </c>
      <c r="E4913" t="s">
        <v>23</v>
      </c>
      <c r="F4913" t="s">
        <v>24</v>
      </c>
      <c r="G4913" t="str">
        <f>IF(AND(data[[#This Row],[Partner]]="Yes", data[[#This Row],[Dependents]]="Yes"), "Both", IF(data[[#This Row],[Partner]]="Yes", "Partner", IF(data[[#This Row],[Dependents]]="Yes", "Dependent", "None")))</f>
        <v>Partner</v>
      </c>
      <c r="H4913">
        <v>72</v>
      </c>
      <c r="I4913" s="1">
        <f>data[[#This Row],[Tenure]]/12</f>
        <v>6</v>
      </c>
      <c r="J4913" t="s">
        <v>23</v>
      </c>
      <c r="K4913">
        <f>IF(data[[#This Row],[PhoneService]]="Yes",1,"")</f>
        <v>1</v>
      </c>
      <c r="L4913" t="s">
        <v>24</v>
      </c>
      <c r="M4913" t="str">
        <f>IF(data[[#This Row],[MultipleLines]]="Yes",1,"")</f>
        <v/>
      </c>
      <c r="N4913" t="s">
        <v>37</v>
      </c>
      <c r="O4913" t="s">
        <v>23</v>
      </c>
      <c r="P4913">
        <f>IF(data[[#This Row],[OnlineSecurity]]="Yes",1,"")</f>
        <v>1</v>
      </c>
      <c r="Q4913" t="s">
        <v>23</v>
      </c>
      <c r="R4913">
        <f>IF(data[[#This Row],[OnlineBackup]]="Yes",1,"")</f>
        <v>1</v>
      </c>
      <c r="S4913" t="s">
        <v>24</v>
      </c>
      <c r="T4913" t="str">
        <f>IF(data[[#This Row],[DeviceProtection]]="Yes",1,"")</f>
        <v/>
      </c>
      <c r="U4913" t="s">
        <v>23</v>
      </c>
      <c r="V4913">
        <f>IF(data[[#This Row],[TechSupport]]="Yes",1,"")</f>
        <v>1</v>
      </c>
      <c r="W4913" t="s">
        <v>24</v>
      </c>
      <c r="X4913" t="str">
        <f>IF(data[[#This Row],[StreamingTV]]="Yes",1,"")</f>
        <v/>
      </c>
      <c r="Y4913" t="s">
        <v>24</v>
      </c>
      <c r="Z4913" t="str">
        <f>IF(data[[#This Row],[StreamingMovies]]="Yes",1,"")</f>
        <v/>
      </c>
      <c r="AA4913" t="s">
        <v>47</v>
      </c>
      <c r="AB4913" t="s">
        <v>23</v>
      </c>
      <c r="AC4913" t="s">
        <v>40</v>
      </c>
      <c r="AD4913">
        <v>84.8</v>
      </c>
      <c r="AE4913">
        <v>6141.65</v>
      </c>
      <c r="AF4913">
        <v>4</v>
      </c>
      <c r="AG4913" s="2">
        <v>0</v>
      </c>
      <c r="AH4913" t="s">
        <v>24</v>
      </c>
      <c r="AI4913">
        <f t="shared" si="152"/>
        <v>0</v>
      </c>
      <c r="AJ4913">
        <f t="shared" si="153"/>
        <v>1</v>
      </c>
    </row>
    <row r="4914" spans="1:36" x14ac:dyDescent="0.35">
      <c r="A4914">
        <v>4913</v>
      </c>
      <c r="B4914" t="s">
        <v>4949</v>
      </c>
      <c r="C4914" t="s">
        <v>30</v>
      </c>
      <c r="D4914">
        <v>1</v>
      </c>
      <c r="E4914" t="s">
        <v>24</v>
      </c>
      <c r="F4914" t="s">
        <v>24</v>
      </c>
      <c r="G4914" t="str">
        <f>IF(AND(data[[#This Row],[Partner]]="Yes", data[[#This Row],[Dependents]]="Yes"), "Both", IF(data[[#This Row],[Partner]]="Yes", "Partner", IF(data[[#This Row],[Dependents]]="Yes", "Dependent", "None")))</f>
        <v>None</v>
      </c>
      <c r="H4914">
        <v>36</v>
      </c>
      <c r="I4914" s="1">
        <f>data[[#This Row],[Tenure]]/12</f>
        <v>3</v>
      </c>
      <c r="J4914" t="s">
        <v>23</v>
      </c>
      <c r="K4914">
        <f>IF(data[[#This Row],[PhoneService]]="Yes",1,"")</f>
        <v>1</v>
      </c>
      <c r="L4914" t="s">
        <v>23</v>
      </c>
      <c r="M4914">
        <f>IF(data[[#This Row],[MultipleLines]]="Yes",1,"")</f>
        <v>1</v>
      </c>
      <c r="N4914" t="s">
        <v>37</v>
      </c>
      <c r="O4914" t="s">
        <v>23</v>
      </c>
      <c r="P4914">
        <f>IF(data[[#This Row],[OnlineSecurity]]="Yes",1,"")</f>
        <v>1</v>
      </c>
      <c r="Q4914" t="s">
        <v>24</v>
      </c>
      <c r="R4914" t="str">
        <f>IF(data[[#This Row],[OnlineBackup]]="Yes",1,"")</f>
        <v/>
      </c>
      <c r="S4914" t="s">
        <v>24</v>
      </c>
      <c r="T4914" t="str">
        <f>IF(data[[#This Row],[DeviceProtection]]="Yes",1,"")</f>
        <v/>
      </c>
      <c r="U4914" t="s">
        <v>24</v>
      </c>
      <c r="V4914" t="str">
        <f>IF(data[[#This Row],[TechSupport]]="Yes",1,"")</f>
        <v/>
      </c>
      <c r="W4914" t="s">
        <v>23</v>
      </c>
      <c r="X4914">
        <f>IF(data[[#This Row],[StreamingTV]]="Yes",1,"")</f>
        <v>1</v>
      </c>
      <c r="Y4914" t="s">
        <v>24</v>
      </c>
      <c r="Z4914" t="str">
        <f>IF(data[[#This Row],[StreamingMovies]]="Yes",1,"")</f>
        <v/>
      </c>
      <c r="AA4914" t="s">
        <v>27</v>
      </c>
      <c r="AB4914" t="s">
        <v>23</v>
      </c>
      <c r="AC4914" t="s">
        <v>28</v>
      </c>
      <c r="AD4914">
        <v>90.85</v>
      </c>
      <c r="AE4914">
        <v>3186.7</v>
      </c>
      <c r="AF4914">
        <v>0</v>
      </c>
      <c r="AG4914" s="2">
        <v>3</v>
      </c>
      <c r="AH4914" t="s">
        <v>23</v>
      </c>
      <c r="AI4914">
        <f t="shared" si="152"/>
        <v>1</v>
      </c>
      <c r="AJ4914" t="str">
        <f t="shared" si="153"/>
        <v/>
      </c>
    </row>
    <row r="4915" spans="1:36" x14ac:dyDescent="0.35">
      <c r="A4915">
        <v>4914</v>
      </c>
      <c r="B4915" t="s">
        <v>4950</v>
      </c>
      <c r="C4915" t="s">
        <v>30</v>
      </c>
      <c r="D4915">
        <v>0</v>
      </c>
      <c r="E4915" t="s">
        <v>24</v>
      </c>
      <c r="F4915" t="s">
        <v>23</v>
      </c>
      <c r="G4915" t="str">
        <f>IF(AND(data[[#This Row],[Partner]]="Yes", data[[#This Row],[Dependents]]="Yes"), "Both", IF(data[[#This Row],[Partner]]="Yes", "Partner", IF(data[[#This Row],[Dependents]]="Yes", "Dependent", "None")))</f>
        <v>Dependent</v>
      </c>
      <c r="H4915">
        <v>14</v>
      </c>
      <c r="I4915" s="1">
        <f>data[[#This Row],[Tenure]]/12</f>
        <v>1.1666666666666667</v>
      </c>
      <c r="J4915" t="s">
        <v>23</v>
      </c>
      <c r="K4915">
        <f>IF(data[[#This Row],[PhoneService]]="Yes",1,"")</f>
        <v>1</v>
      </c>
      <c r="L4915" t="s">
        <v>24</v>
      </c>
      <c r="M4915" t="str">
        <f>IF(data[[#This Row],[MultipleLines]]="Yes",1,"")</f>
        <v/>
      </c>
      <c r="N4915" t="s">
        <v>26</v>
      </c>
      <c r="O4915" t="s">
        <v>23</v>
      </c>
      <c r="P4915">
        <f>IF(data[[#This Row],[OnlineSecurity]]="Yes",1,"")</f>
        <v>1</v>
      </c>
      <c r="Q4915" t="s">
        <v>23</v>
      </c>
      <c r="R4915">
        <f>IF(data[[#This Row],[OnlineBackup]]="Yes",1,"")</f>
        <v>1</v>
      </c>
      <c r="S4915" t="s">
        <v>23</v>
      </c>
      <c r="T4915">
        <f>IF(data[[#This Row],[DeviceProtection]]="Yes",1,"")</f>
        <v>1</v>
      </c>
      <c r="U4915" t="s">
        <v>23</v>
      </c>
      <c r="V4915">
        <f>IF(data[[#This Row],[TechSupport]]="Yes",1,"")</f>
        <v>1</v>
      </c>
      <c r="W4915" t="s">
        <v>24</v>
      </c>
      <c r="X4915" t="str">
        <f>IF(data[[#This Row],[StreamingTV]]="Yes",1,"")</f>
        <v/>
      </c>
      <c r="Y4915" t="s">
        <v>23</v>
      </c>
      <c r="Z4915">
        <f>IF(data[[#This Row],[StreamingMovies]]="Yes",1,"")</f>
        <v>1</v>
      </c>
      <c r="AA4915" t="s">
        <v>47</v>
      </c>
      <c r="AB4915" t="s">
        <v>24</v>
      </c>
      <c r="AC4915" t="s">
        <v>35</v>
      </c>
      <c r="AD4915">
        <v>76.099999999999994</v>
      </c>
      <c r="AE4915">
        <v>1054.8</v>
      </c>
      <c r="AF4915">
        <v>0</v>
      </c>
      <c r="AG4915" s="2">
        <v>0</v>
      </c>
      <c r="AH4915" t="s">
        <v>24</v>
      </c>
      <c r="AI4915">
        <f t="shared" si="152"/>
        <v>0</v>
      </c>
      <c r="AJ4915">
        <f t="shared" si="153"/>
        <v>1</v>
      </c>
    </row>
    <row r="4916" spans="1:36" x14ac:dyDescent="0.35">
      <c r="A4916">
        <v>4915</v>
      </c>
      <c r="B4916" t="s">
        <v>4951</v>
      </c>
      <c r="C4916" t="s">
        <v>22</v>
      </c>
      <c r="D4916">
        <v>0</v>
      </c>
      <c r="E4916" t="s">
        <v>23</v>
      </c>
      <c r="F4916" t="s">
        <v>23</v>
      </c>
      <c r="G4916" t="str">
        <f>IF(AND(data[[#This Row],[Partner]]="Yes", data[[#This Row],[Dependents]]="Yes"), "Both", IF(data[[#This Row],[Partner]]="Yes", "Partner", IF(data[[#This Row],[Dependents]]="Yes", "Dependent", "None")))</f>
        <v>Both</v>
      </c>
      <c r="H4916">
        <v>72</v>
      </c>
      <c r="I4916" s="1">
        <f>data[[#This Row],[Tenure]]/12</f>
        <v>6</v>
      </c>
      <c r="J4916" t="s">
        <v>23</v>
      </c>
      <c r="K4916">
        <f>IF(data[[#This Row],[PhoneService]]="Yes",1,"")</f>
        <v>1</v>
      </c>
      <c r="L4916" t="s">
        <v>23</v>
      </c>
      <c r="M4916">
        <f>IF(data[[#This Row],[MultipleLines]]="Yes",1,"")</f>
        <v>1</v>
      </c>
      <c r="N4916" t="s">
        <v>26</v>
      </c>
      <c r="O4916" t="s">
        <v>23</v>
      </c>
      <c r="P4916">
        <f>IF(data[[#This Row],[OnlineSecurity]]="Yes",1,"")</f>
        <v>1</v>
      </c>
      <c r="Q4916" t="s">
        <v>23</v>
      </c>
      <c r="R4916">
        <f>IF(data[[#This Row],[OnlineBackup]]="Yes",1,"")</f>
        <v>1</v>
      </c>
      <c r="S4916" t="s">
        <v>24</v>
      </c>
      <c r="T4916" t="str">
        <f>IF(data[[#This Row],[DeviceProtection]]="Yes",1,"")</f>
        <v/>
      </c>
      <c r="U4916" t="s">
        <v>23</v>
      </c>
      <c r="V4916">
        <f>IF(data[[#This Row],[TechSupport]]="Yes",1,"")</f>
        <v>1</v>
      </c>
      <c r="W4916" t="s">
        <v>23</v>
      </c>
      <c r="X4916">
        <f>IF(data[[#This Row],[StreamingTV]]="Yes",1,"")</f>
        <v>1</v>
      </c>
      <c r="Y4916" t="s">
        <v>24</v>
      </c>
      <c r="Z4916" t="str">
        <f>IF(data[[#This Row],[StreamingMovies]]="Yes",1,"")</f>
        <v/>
      </c>
      <c r="AA4916" t="s">
        <v>47</v>
      </c>
      <c r="AB4916" t="s">
        <v>24</v>
      </c>
      <c r="AC4916" t="s">
        <v>32</v>
      </c>
      <c r="AD4916">
        <v>74.55</v>
      </c>
      <c r="AE4916">
        <v>5430.65</v>
      </c>
      <c r="AF4916">
        <v>0</v>
      </c>
      <c r="AG4916" s="2">
        <v>0</v>
      </c>
      <c r="AH4916" t="s">
        <v>24</v>
      </c>
      <c r="AI4916">
        <f t="shared" si="152"/>
        <v>0</v>
      </c>
      <c r="AJ4916">
        <f t="shared" si="153"/>
        <v>1</v>
      </c>
    </row>
    <row r="4917" spans="1:36" x14ac:dyDescent="0.35">
      <c r="A4917">
        <v>4916</v>
      </c>
      <c r="B4917" t="s">
        <v>4952</v>
      </c>
      <c r="C4917" t="s">
        <v>22</v>
      </c>
      <c r="D4917">
        <v>0</v>
      </c>
      <c r="E4917" t="s">
        <v>23</v>
      </c>
      <c r="F4917" t="s">
        <v>23</v>
      </c>
      <c r="G4917" t="str">
        <f>IF(AND(data[[#This Row],[Partner]]="Yes", data[[#This Row],[Dependents]]="Yes"), "Both", IF(data[[#This Row],[Partner]]="Yes", "Partner", IF(data[[#This Row],[Dependents]]="Yes", "Dependent", "None")))</f>
        <v>Both</v>
      </c>
      <c r="H4917">
        <v>22</v>
      </c>
      <c r="I4917" s="1">
        <f>data[[#This Row],[Tenure]]/12</f>
        <v>1.8333333333333333</v>
      </c>
      <c r="J4917" t="s">
        <v>24</v>
      </c>
      <c r="K4917" t="str">
        <f>IF(data[[#This Row],[PhoneService]]="Yes",1,"")</f>
        <v/>
      </c>
      <c r="L4917" t="s">
        <v>25</v>
      </c>
      <c r="M4917" t="str">
        <f>IF(data[[#This Row],[MultipleLines]]="Yes",1,"")</f>
        <v/>
      </c>
      <c r="N4917" t="s">
        <v>26</v>
      </c>
      <c r="O4917" t="s">
        <v>24</v>
      </c>
      <c r="P4917" t="str">
        <f>IF(data[[#This Row],[OnlineSecurity]]="Yes",1,"")</f>
        <v/>
      </c>
      <c r="Q4917" t="s">
        <v>23</v>
      </c>
      <c r="R4917">
        <f>IF(data[[#This Row],[OnlineBackup]]="Yes",1,"")</f>
        <v>1</v>
      </c>
      <c r="S4917" t="s">
        <v>24</v>
      </c>
      <c r="T4917" t="str">
        <f>IF(data[[#This Row],[DeviceProtection]]="Yes",1,"")</f>
        <v/>
      </c>
      <c r="U4917" t="s">
        <v>24</v>
      </c>
      <c r="V4917" t="str">
        <f>IF(data[[#This Row],[TechSupport]]="Yes",1,"")</f>
        <v/>
      </c>
      <c r="W4917" t="s">
        <v>23</v>
      </c>
      <c r="X4917">
        <f>IF(data[[#This Row],[StreamingTV]]="Yes",1,"")</f>
        <v>1</v>
      </c>
      <c r="Y4917" t="s">
        <v>24</v>
      </c>
      <c r="Z4917" t="str">
        <f>IF(data[[#This Row],[StreamingMovies]]="Yes",1,"")</f>
        <v/>
      </c>
      <c r="AA4917" t="s">
        <v>27</v>
      </c>
      <c r="AB4917" t="s">
        <v>24</v>
      </c>
      <c r="AC4917" t="s">
        <v>28</v>
      </c>
      <c r="AD4917">
        <v>39.200000000000003</v>
      </c>
      <c r="AE4917">
        <v>849.9</v>
      </c>
      <c r="AF4917">
        <v>4</v>
      </c>
      <c r="AG4917" s="2">
        <v>0</v>
      </c>
      <c r="AH4917" t="s">
        <v>24</v>
      </c>
      <c r="AI4917">
        <f t="shared" si="152"/>
        <v>0</v>
      </c>
      <c r="AJ4917">
        <f t="shared" si="153"/>
        <v>1</v>
      </c>
    </row>
    <row r="4918" spans="1:36" x14ac:dyDescent="0.35">
      <c r="A4918">
        <v>4917</v>
      </c>
      <c r="B4918" t="s">
        <v>4953</v>
      </c>
      <c r="C4918" t="s">
        <v>22</v>
      </c>
      <c r="D4918">
        <v>0</v>
      </c>
      <c r="E4918" t="s">
        <v>24</v>
      </c>
      <c r="F4918" t="s">
        <v>24</v>
      </c>
      <c r="G4918" t="str">
        <f>IF(AND(data[[#This Row],[Partner]]="Yes", data[[#This Row],[Dependents]]="Yes"), "Both", IF(data[[#This Row],[Partner]]="Yes", "Partner", IF(data[[#This Row],[Dependents]]="Yes", "Dependent", "None")))</f>
        <v>None</v>
      </c>
      <c r="H4918">
        <v>2</v>
      </c>
      <c r="I4918" s="1">
        <f>data[[#This Row],[Tenure]]/12</f>
        <v>0.16666666666666666</v>
      </c>
      <c r="J4918" t="s">
        <v>23</v>
      </c>
      <c r="K4918">
        <f>IF(data[[#This Row],[PhoneService]]="Yes",1,"")</f>
        <v>1</v>
      </c>
      <c r="L4918" t="s">
        <v>23</v>
      </c>
      <c r="M4918">
        <f>IF(data[[#This Row],[MultipleLines]]="Yes",1,"")</f>
        <v>1</v>
      </c>
      <c r="N4918" t="s">
        <v>37</v>
      </c>
      <c r="O4918" t="s">
        <v>24</v>
      </c>
      <c r="P4918" t="str">
        <f>IF(data[[#This Row],[OnlineSecurity]]="Yes",1,"")</f>
        <v/>
      </c>
      <c r="Q4918" t="s">
        <v>23</v>
      </c>
      <c r="R4918">
        <f>IF(data[[#This Row],[OnlineBackup]]="Yes",1,"")</f>
        <v>1</v>
      </c>
      <c r="S4918" t="s">
        <v>24</v>
      </c>
      <c r="T4918" t="str">
        <f>IF(data[[#This Row],[DeviceProtection]]="Yes",1,"")</f>
        <v/>
      </c>
      <c r="U4918" t="s">
        <v>24</v>
      </c>
      <c r="V4918" t="str">
        <f>IF(data[[#This Row],[TechSupport]]="Yes",1,"")</f>
        <v/>
      </c>
      <c r="W4918" t="s">
        <v>24</v>
      </c>
      <c r="X4918" t="str">
        <f>IF(data[[#This Row],[StreamingTV]]="Yes",1,"")</f>
        <v/>
      </c>
      <c r="Y4918" t="s">
        <v>24</v>
      </c>
      <c r="Z4918" t="str">
        <f>IF(data[[#This Row],[StreamingMovies]]="Yes",1,"")</f>
        <v/>
      </c>
      <c r="AA4918" t="s">
        <v>27</v>
      </c>
      <c r="AB4918" t="s">
        <v>24</v>
      </c>
      <c r="AC4918" t="s">
        <v>28</v>
      </c>
      <c r="AD4918">
        <v>79.55</v>
      </c>
      <c r="AE4918">
        <v>151.75</v>
      </c>
      <c r="AF4918">
        <v>2</v>
      </c>
      <c r="AG4918" s="2">
        <v>0</v>
      </c>
      <c r="AH4918" t="s">
        <v>24</v>
      </c>
      <c r="AI4918">
        <f t="shared" si="152"/>
        <v>0</v>
      </c>
      <c r="AJ4918">
        <f t="shared" si="153"/>
        <v>1</v>
      </c>
    </row>
    <row r="4919" spans="1:36" x14ac:dyDescent="0.35">
      <c r="A4919">
        <v>4918</v>
      </c>
      <c r="B4919" t="s">
        <v>4954</v>
      </c>
      <c r="C4919" t="s">
        <v>22</v>
      </c>
      <c r="D4919">
        <v>0</v>
      </c>
      <c r="E4919" t="s">
        <v>24</v>
      </c>
      <c r="F4919" t="s">
        <v>24</v>
      </c>
      <c r="G4919" t="str">
        <f>IF(AND(data[[#This Row],[Partner]]="Yes", data[[#This Row],[Dependents]]="Yes"), "Both", IF(data[[#This Row],[Partner]]="Yes", "Partner", IF(data[[#This Row],[Dependents]]="Yes", "Dependent", "None")))</f>
        <v>None</v>
      </c>
      <c r="H4919">
        <v>15</v>
      </c>
      <c r="I4919" s="1">
        <f>data[[#This Row],[Tenure]]/12</f>
        <v>1.25</v>
      </c>
      <c r="J4919" t="s">
        <v>23</v>
      </c>
      <c r="K4919">
        <f>IF(data[[#This Row],[PhoneService]]="Yes",1,"")</f>
        <v>1</v>
      </c>
      <c r="L4919" t="s">
        <v>24</v>
      </c>
      <c r="M4919" t="str">
        <f>IF(data[[#This Row],[MultipleLines]]="Yes",1,"")</f>
        <v/>
      </c>
      <c r="N4919" t="s">
        <v>24</v>
      </c>
      <c r="O4919" t="s">
        <v>46</v>
      </c>
      <c r="P4919" t="str">
        <f>IF(data[[#This Row],[OnlineSecurity]]="Yes",1,"")</f>
        <v/>
      </c>
      <c r="Q4919" t="s">
        <v>46</v>
      </c>
      <c r="R4919" t="str">
        <f>IF(data[[#This Row],[OnlineBackup]]="Yes",1,"")</f>
        <v/>
      </c>
      <c r="S4919" t="s">
        <v>46</v>
      </c>
      <c r="T4919" t="str">
        <f>IF(data[[#This Row],[DeviceProtection]]="Yes",1,"")</f>
        <v/>
      </c>
      <c r="U4919" t="s">
        <v>46</v>
      </c>
      <c r="V4919" t="str">
        <f>IF(data[[#This Row],[TechSupport]]="Yes",1,"")</f>
        <v/>
      </c>
      <c r="W4919" t="s">
        <v>46</v>
      </c>
      <c r="X4919" t="str">
        <f>IF(data[[#This Row],[StreamingTV]]="Yes",1,"")</f>
        <v/>
      </c>
      <c r="Y4919" t="s">
        <v>46</v>
      </c>
      <c r="Z4919" t="str">
        <f>IF(data[[#This Row],[StreamingMovies]]="Yes",1,"")</f>
        <v/>
      </c>
      <c r="AA4919" t="s">
        <v>27</v>
      </c>
      <c r="AB4919" t="s">
        <v>24</v>
      </c>
      <c r="AC4919" t="s">
        <v>32</v>
      </c>
      <c r="AD4919">
        <v>19.600000000000001</v>
      </c>
      <c r="AE4919">
        <v>299.39999999999998</v>
      </c>
      <c r="AF4919">
        <v>0</v>
      </c>
      <c r="AG4919" s="2">
        <v>0</v>
      </c>
      <c r="AH4919" t="s">
        <v>24</v>
      </c>
      <c r="AI4919">
        <f t="shared" si="152"/>
        <v>0</v>
      </c>
      <c r="AJ4919">
        <f t="shared" si="153"/>
        <v>1</v>
      </c>
    </row>
    <row r="4920" spans="1:36" x14ac:dyDescent="0.35">
      <c r="A4920">
        <v>4919</v>
      </c>
      <c r="B4920" t="s">
        <v>4955</v>
      </c>
      <c r="C4920" t="s">
        <v>30</v>
      </c>
      <c r="D4920">
        <v>0</v>
      </c>
      <c r="E4920" t="s">
        <v>23</v>
      </c>
      <c r="F4920" t="s">
        <v>23</v>
      </c>
      <c r="G4920" t="str">
        <f>IF(AND(data[[#This Row],[Partner]]="Yes", data[[#This Row],[Dependents]]="Yes"), "Both", IF(data[[#This Row],[Partner]]="Yes", "Partner", IF(data[[#This Row],[Dependents]]="Yes", "Dependent", "None")))</f>
        <v>Both</v>
      </c>
      <c r="H4920">
        <v>51</v>
      </c>
      <c r="I4920" s="1">
        <f>data[[#This Row],[Tenure]]/12</f>
        <v>4.25</v>
      </c>
      <c r="J4920" t="s">
        <v>23</v>
      </c>
      <c r="K4920">
        <f>IF(data[[#This Row],[PhoneService]]="Yes",1,"")</f>
        <v>1</v>
      </c>
      <c r="L4920" t="s">
        <v>24</v>
      </c>
      <c r="M4920" t="str">
        <f>IF(data[[#This Row],[MultipleLines]]="Yes",1,"")</f>
        <v/>
      </c>
      <c r="N4920" t="s">
        <v>24</v>
      </c>
      <c r="O4920" t="s">
        <v>46</v>
      </c>
      <c r="P4920" t="str">
        <f>IF(data[[#This Row],[OnlineSecurity]]="Yes",1,"")</f>
        <v/>
      </c>
      <c r="Q4920" t="s">
        <v>46</v>
      </c>
      <c r="R4920" t="str">
        <f>IF(data[[#This Row],[OnlineBackup]]="Yes",1,"")</f>
        <v/>
      </c>
      <c r="S4920" t="s">
        <v>46</v>
      </c>
      <c r="T4920" t="str">
        <f>IF(data[[#This Row],[DeviceProtection]]="Yes",1,"")</f>
        <v/>
      </c>
      <c r="U4920" t="s">
        <v>46</v>
      </c>
      <c r="V4920" t="str">
        <f>IF(data[[#This Row],[TechSupport]]="Yes",1,"")</f>
        <v/>
      </c>
      <c r="W4920" t="s">
        <v>46</v>
      </c>
      <c r="X4920" t="str">
        <f>IF(data[[#This Row],[StreamingTV]]="Yes",1,"")</f>
        <v/>
      </c>
      <c r="Y4920" t="s">
        <v>46</v>
      </c>
      <c r="Z4920" t="str">
        <f>IF(data[[#This Row],[StreamingMovies]]="Yes",1,"")</f>
        <v/>
      </c>
      <c r="AA4920" t="s">
        <v>47</v>
      </c>
      <c r="AB4920" t="s">
        <v>24</v>
      </c>
      <c r="AC4920" t="s">
        <v>40</v>
      </c>
      <c r="AD4920">
        <v>19.55</v>
      </c>
      <c r="AE4920">
        <v>1086.75</v>
      </c>
      <c r="AF4920">
        <v>0</v>
      </c>
      <c r="AG4920" s="2">
        <v>0</v>
      </c>
      <c r="AH4920" t="s">
        <v>24</v>
      </c>
      <c r="AI4920">
        <f t="shared" si="152"/>
        <v>0</v>
      </c>
      <c r="AJ4920">
        <f t="shared" si="153"/>
        <v>1</v>
      </c>
    </row>
    <row r="4921" spans="1:36" x14ac:dyDescent="0.35">
      <c r="A4921">
        <v>4920</v>
      </c>
      <c r="B4921" t="s">
        <v>4956</v>
      </c>
      <c r="C4921" t="s">
        <v>30</v>
      </c>
      <c r="D4921">
        <v>0</v>
      </c>
      <c r="E4921" t="s">
        <v>23</v>
      </c>
      <c r="F4921" t="s">
        <v>24</v>
      </c>
      <c r="G4921" t="str">
        <f>IF(AND(data[[#This Row],[Partner]]="Yes", data[[#This Row],[Dependents]]="Yes"), "Both", IF(data[[#This Row],[Partner]]="Yes", "Partner", IF(data[[#This Row],[Dependents]]="Yes", "Dependent", "None")))</f>
        <v>Partner</v>
      </c>
      <c r="H4921">
        <v>70</v>
      </c>
      <c r="I4921" s="1">
        <f>data[[#This Row],[Tenure]]/12</f>
        <v>5.833333333333333</v>
      </c>
      <c r="J4921" t="s">
        <v>24</v>
      </c>
      <c r="K4921" t="str">
        <f>IF(data[[#This Row],[PhoneService]]="Yes",1,"")</f>
        <v/>
      </c>
      <c r="L4921" t="s">
        <v>25</v>
      </c>
      <c r="M4921" t="str">
        <f>IF(data[[#This Row],[MultipleLines]]="Yes",1,"")</f>
        <v/>
      </c>
      <c r="N4921" t="s">
        <v>26</v>
      </c>
      <c r="O4921" t="s">
        <v>23</v>
      </c>
      <c r="P4921">
        <f>IF(data[[#This Row],[OnlineSecurity]]="Yes",1,"")</f>
        <v>1</v>
      </c>
      <c r="Q4921" t="s">
        <v>24</v>
      </c>
      <c r="R4921" t="str">
        <f>IF(data[[#This Row],[OnlineBackup]]="Yes",1,"")</f>
        <v/>
      </c>
      <c r="S4921" t="s">
        <v>23</v>
      </c>
      <c r="T4921">
        <f>IF(data[[#This Row],[DeviceProtection]]="Yes",1,"")</f>
        <v>1</v>
      </c>
      <c r="U4921" t="s">
        <v>23</v>
      </c>
      <c r="V4921">
        <f>IF(data[[#This Row],[TechSupport]]="Yes",1,"")</f>
        <v>1</v>
      </c>
      <c r="W4921" t="s">
        <v>24</v>
      </c>
      <c r="X4921" t="str">
        <f>IF(data[[#This Row],[StreamingTV]]="Yes",1,"")</f>
        <v/>
      </c>
      <c r="Y4921" t="s">
        <v>24</v>
      </c>
      <c r="Z4921" t="str">
        <f>IF(data[[#This Row],[StreamingMovies]]="Yes",1,"")</f>
        <v/>
      </c>
      <c r="AA4921" t="s">
        <v>47</v>
      </c>
      <c r="AB4921" t="s">
        <v>23</v>
      </c>
      <c r="AC4921" t="s">
        <v>40</v>
      </c>
      <c r="AD4921">
        <v>39.15</v>
      </c>
      <c r="AE4921">
        <v>2692.75</v>
      </c>
      <c r="AF4921">
        <v>0</v>
      </c>
      <c r="AG4921" s="2">
        <v>0</v>
      </c>
      <c r="AH4921" t="s">
        <v>24</v>
      </c>
      <c r="AI4921">
        <f t="shared" si="152"/>
        <v>0</v>
      </c>
      <c r="AJ4921">
        <f t="shared" si="153"/>
        <v>1</v>
      </c>
    </row>
    <row r="4922" spans="1:36" x14ac:dyDescent="0.35">
      <c r="A4922">
        <v>4921</v>
      </c>
      <c r="B4922" t="s">
        <v>4957</v>
      </c>
      <c r="C4922" t="s">
        <v>22</v>
      </c>
      <c r="D4922">
        <v>0</v>
      </c>
      <c r="E4922" t="s">
        <v>23</v>
      </c>
      <c r="F4922" t="s">
        <v>23</v>
      </c>
      <c r="G4922" t="str">
        <f>IF(AND(data[[#This Row],[Partner]]="Yes", data[[#This Row],[Dependents]]="Yes"), "Both", IF(data[[#This Row],[Partner]]="Yes", "Partner", IF(data[[#This Row],[Dependents]]="Yes", "Dependent", "None")))</f>
        <v>Both</v>
      </c>
      <c r="H4922">
        <v>71</v>
      </c>
      <c r="I4922" s="1">
        <f>data[[#This Row],[Tenure]]/12</f>
        <v>5.916666666666667</v>
      </c>
      <c r="J4922" t="s">
        <v>23</v>
      </c>
      <c r="K4922">
        <f>IF(data[[#This Row],[PhoneService]]="Yes",1,"")</f>
        <v>1</v>
      </c>
      <c r="L4922" t="s">
        <v>24</v>
      </c>
      <c r="M4922" t="str">
        <f>IF(data[[#This Row],[MultipleLines]]="Yes",1,"")</f>
        <v/>
      </c>
      <c r="N4922" t="s">
        <v>24</v>
      </c>
      <c r="O4922" t="s">
        <v>46</v>
      </c>
      <c r="P4922" t="str">
        <f>IF(data[[#This Row],[OnlineSecurity]]="Yes",1,"")</f>
        <v/>
      </c>
      <c r="Q4922" t="s">
        <v>46</v>
      </c>
      <c r="R4922" t="str">
        <f>IF(data[[#This Row],[OnlineBackup]]="Yes",1,"")</f>
        <v/>
      </c>
      <c r="S4922" t="s">
        <v>46</v>
      </c>
      <c r="T4922" t="str">
        <f>IF(data[[#This Row],[DeviceProtection]]="Yes",1,"")</f>
        <v/>
      </c>
      <c r="U4922" t="s">
        <v>46</v>
      </c>
      <c r="V4922" t="str">
        <f>IF(data[[#This Row],[TechSupport]]="Yes",1,"")</f>
        <v/>
      </c>
      <c r="W4922" t="s">
        <v>46</v>
      </c>
      <c r="X4922" t="str">
        <f>IF(data[[#This Row],[StreamingTV]]="Yes",1,"")</f>
        <v/>
      </c>
      <c r="Y4922" t="s">
        <v>46</v>
      </c>
      <c r="Z4922" t="str">
        <f>IF(data[[#This Row],[StreamingMovies]]="Yes",1,"")</f>
        <v/>
      </c>
      <c r="AA4922" t="s">
        <v>47</v>
      </c>
      <c r="AB4922" t="s">
        <v>24</v>
      </c>
      <c r="AC4922" t="s">
        <v>35</v>
      </c>
      <c r="AD4922">
        <v>20.100000000000001</v>
      </c>
      <c r="AE4922">
        <v>1389.6</v>
      </c>
      <c r="AF4922">
        <v>0</v>
      </c>
      <c r="AG4922" s="2">
        <v>0</v>
      </c>
      <c r="AH4922" t="s">
        <v>24</v>
      </c>
      <c r="AI4922">
        <f t="shared" si="152"/>
        <v>0</v>
      </c>
      <c r="AJ4922">
        <f t="shared" si="153"/>
        <v>1</v>
      </c>
    </row>
    <row r="4923" spans="1:36" x14ac:dyDescent="0.35">
      <c r="A4923">
        <v>4922</v>
      </c>
      <c r="B4923" t="s">
        <v>4958</v>
      </c>
      <c r="C4923" t="s">
        <v>22</v>
      </c>
      <c r="D4923">
        <v>0</v>
      </c>
      <c r="E4923" t="s">
        <v>23</v>
      </c>
      <c r="F4923" t="s">
        <v>23</v>
      </c>
      <c r="G4923" t="str">
        <f>IF(AND(data[[#This Row],[Partner]]="Yes", data[[#This Row],[Dependents]]="Yes"), "Both", IF(data[[#This Row],[Partner]]="Yes", "Partner", IF(data[[#This Row],[Dependents]]="Yes", "Dependent", "None")))</f>
        <v>Both</v>
      </c>
      <c r="H4923">
        <v>39</v>
      </c>
      <c r="I4923" s="1">
        <f>data[[#This Row],[Tenure]]/12</f>
        <v>3.25</v>
      </c>
      <c r="J4923" t="s">
        <v>23</v>
      </c>
      <c r="K4923">
        <f>IF(data[[#This Row],[PhoneService]]="Yes",1,"")</f>
        <v>1</v>
      </c>
      <c r="L4923" t="s">
        <v>23</v>
      </c>
      <c r="M4923">
        <f>IF(data[[#This Row],[MultipleLines]]="Yes",1,"")</f>
        <v>1</v>
      </c>
      <c r="N4923" t="s">
        <v>37</v>
      </c>
      <c r="O4923" t="s">
        <v>24</v>
      </c>
      <c r="P4923" t="str">
        <f>IF(data[[#This Row],[OnlineSecurity]]="Yes",1,"")</f>
        <v/>
      </c>
      <c r="Q4923" t="s">
        <v>24</v>
      </c>
      <c r="R4923" t="str">
        <f>IF(data[[#This Row],[OnlineBackup]]="Yes",1,"")</f>
        <v/>
      </c>
      <c r="S4923" t="s">
        <v>24</v>
      </c>
      <c r="T4923" t="str">
        <f>IF(data[[#This Row],[DeviceProtection]]="Yes",1,"")</f>
        <v/>
      </c>
      <c r="U4923" t="s">
        <v>23</v>
      </c>
      <c r="V4923">
        <f>IF(data[[#This Row],[TechSupport]]="Yes",1,"")</f>
        <v>1</v>
      </c>
      <c r="W4923" t="s">
        <v>23</v>
      </c>
      <c r="X4923">
        <f>IF(data[[#This Row],[StreamingTV]]="Yes",1,"")</f>
        <v>1</v>
      </c>
      <c r="Y4923" t="s">
        <v>23</v>
      </c>
      <c r="Z4923">
        <f>IF(data[[#This Row],[StreamingMovies]]="Yes",1,"")</f>
        <v>1</v>
      </c>
      <c r="AA4923" t="s">
        <v>27</v>
      </c>
      <c r="AB4923" t="s">
        <v>23</v>
      </c>
      <c r="AC4923" t="s">
        <v>40</v>
      </c>
      <c r="AD4923">
        <v>99.95</v>
      </c>
      <c r="AE4923">
        <v>3767.4</v>
      </c>
      <c r="AF4923">
        <v>0</v>
      </c>
      <c r="AG4923" s="2">
        <v>0</v>
      </c>
      <c r="AH4923" t="s">
        <v>24</v>
      </c>
      <c r="AI4923">
        <f t="shared" si="152"/>
        <v>0</v>
      </c>
      <c r="AJ4923">
        <f t="shared" si="153"/>
        <v>1</v>
      </c>
    </row>
    <row r="4924" spans="1:36" x14ac:dyDescent="0.35">
      <c r="A4924">
        <v>4923</v>
      </c>
      <c r="B4924" t="s">
        <v>4959</v>
      </c>
      <c r="C4924" t="s">
        <v>22</v>
      </c>
      <c r="D4924">
        <v>0</v>
      </c>
      <c r="E4924" t="s">
        <v>23</v>
      </c>
      <c r="F4924" t="s">
        <v>23</v>
      </c>
      <c r="G4924" t="str">
        <f>IF(AND(data[[#This Row],[Partner]]="Yes", data[[#This Row],[Dependents]]="Yes"), "Both", IF(data[[#This Row],[Partner]]="Yes", "Partner", IF(data[[#This Row],[Dependents]]="Yes", "Dependent", "None")))</f>
        <v>Both</v>
      </c>
      <c r="H4924">
        <v>61</v>
      </c>
      <c r="I4924" s="1">
        <f>data[[#This Row],[Tenure]]/12</f>
        <v>5.083333333333333</v>
      </c>
      <c r="J4924" t="s">
        <v>23</v>
      </c>
      <c r="K4924">
        <f>IF(data[[#This Row],[PhoneService]]="Yes",1,"")</f>
        <v>1</v>
      </c>
      <c r="L4924" t="s">
        <v>23</v>
      </c>
      <c r="M4924">
        <f>IF(data[[#This Row],[MultipleLines]]="Yes",1,"")</f>
        <v>1</v>
      </c>
      <c r="N4924" t="s">
        <v>26</v>
      </c>
      <c r="O4924" t="s">
        <v>23</v>
      </c>
      <c r="P4924">
        <f>IF(data[[#This Row],[OnlineSecurity]]="Yes",1,"")</f>
        <v>1</v>
      </c>
      <c r="Q4924" t="s">
        <v>23</v>
      </c>
      <c r="R4924">
        <f>IF(data[[#This Row],[OnlineBackup]]="Yes",1,"")</f>
        <v>1</v>
      </c>
      <c r="S4924" t="s">
        <v>24</v>
      </c>
      <c r="T4924" t="str">
        <f>IF(data[[#This Row],[DeviceProtection]]="Yes",1,"")</f>
        <v/>
      </c>
      <c r="U4924" t="s">
        <v>24</v>
      </c>
      <c r="V4924" t="str">
        <f>IF(data[[#This Row],[TechSupport]]="Yes",1,"")</f>
        <v/>
      </c>
      <c r="W4924" t="s">
        <v>24</v>
      </c>
      <c r="X4924" t="str">
        <f>IF(data[[#This Row],[StreamingTV]]="Yes",1,"")</f>
        <v/>
      </c>
      <c r="Y4924" t="s">
        <v>24</v>
      </c>
      <c r="Z4924" t="str">
        <f>IF(data[[#This Row],[StreamingMovies]]="Yes",1,"")</f>
        <v/>
      </c>
      <c r="AA4924" t="s">
        <v>27</v>
      </c>
      <c r="AB4924" t="s">
        <v>24</v>
      </c>
      <c r="AC4924" t="s">
        <v>28</v>
      </c>
      <c r="AD4924">
        <v>59.8</v>
      </c>
      <c r="AE4924">
        <v>3641.5</v>
      </c>
      <c r="AF4924">
        <v>4</v>
      </c>
      <c r="AG4924" s="2">
        <v>0</v>
      </c>
      <c r="AH4924" t="s">
        <v>24</v>
      </c>
      <c r="AI4924">
        <f t="shared" si="152"/>
        <v>0</v>
      </c>
      <c r="AJ4924">
        <f t="shared" si="153"/>
        <v>1</v>
      </c>
    </row>
    <row r="4925" spans="1:36" x14ac:dyDescent="0.35">
      <c r="A4925">
        <v>4924</v>
      </c>
      <c r="B4925" t="s">
        <v>4960</v>
      </c>
      <c r="C4925" t="s">
        <v>22</v>
      </c>
      <c r="D4925">
        <v>0</v>
      </c>
      <c r="E4925" t="s">
        <v>24</v>
      </c>
      <c r="F4925" t="s">
        <v>24</v>
      </c>
      <c r="G4925" t="str">
        <f>IF(AND(data[[#This Row],[Partner]]="Yes", data[[#This Row],[Dependents]]="Yes"), "Both", IF(data[[#This Row],[Partner]]="Yes", "Partner", IF(data[[#This Row],[Dependents]]="Yes", "Dependent", "None")))</f>
        <v>None</v>
      </c>
      <c r="H4925">
        <v>52</v>
      </c>
      <c r="I4925" s="1">
        <f>data[[#This Row],[Tenure]]/12</f>
        <v>4.333333333333333</v>
      </c>
      <c r="J4925" t="s">
        <v>23</v>
      </c>
      <c r="K4925">
        <f>IF(data[[#This Row],[PhoneService]]="Yes",1,"")</f>
        <v>1</v>
      </c>
      <c r="L4925" t="s">
        <v>24</v>
      </c>
      <c r="M4925" t="str">
        <f>IF(data[[#This Row],[MultipleLines]]="Yes",1,"")</f>
        <v/>
      </c>
      <c r="N4925" t="s">
        <v>26</v>
      </c>
      <c r="O4925" t="s">
        <v>23</v>
      </c>
      <c r="P4925">
        <f>IF(data[[#This Row],[OnlineSecurity]]="Yes",1,"")</f>
        <v>1</v>
      </c>
      <c r="Q4925" t="s">
        <v>24</v>
      </c>
      <c r="R4925" t="str">
        <f>IF(data[[#This Row],[OnlineBackup]]="Yes",1,"")</f>
        <v/>
      </c>
      <c r="S4925" t="s">
        <v>24</v>
      </c>
      <c r="T4925" t="str">
        <f>IF(data[[#This Row],[DeviceProtection]]="Yes",1,"")</f>
        <v/>
      </c>
      <c r="U4925" t="s">
        <v>24</v>
      </c>
      <c r="V4925" t="str">
        <f>IF(data[[#This Row],[TechSupport]]="Yes",1,"")</f>
        <v/>
      </c>
      <c r="W4925" t="s">
        <v>24</v>
      </c>
      <c r="X4925" t="str">
        <f>IF(data[[#This Row],[StreamingTV]]="Yes",1,"")</f>
        <v/>
      </c>
      <c r="Y4925" t="s">
        <v>24</v>
      </c>
      <c r="Z4925" t="str">
        <f>IF(data[[#This Row],[StreamingMovies]]="Yes",1,"")</f>
        <v/>
      </c>
      <c r="AA4925" t="s">
        <v>27</v>
      </c>
      <c r="AB4925" t="s">
        <v>23</v>
      </c>
      <c r="AC4925" t="s">
        <v>35</v>
      </c>
      <c r="AD4925">
        <v>49.75</v>
      </c>
      <c r="AE4925">
        <v>2535.5500000000002</v>
      </c>
      <c r="AF4925">
        <v>0</v>
      </c>
      <c r="AG4925" s="2">
        <v>0</v>
      </c>
      <c r="AH4925" t="s">
        <v>24</v>
      </c>
      <c r="AI4925">
        <f t="shared" si="152"/>
        <v>0</v>
      </c>
      <c r="AJ4925">
        <f t="shared" si="153"/>
        <v>1</v>
      </c>
    </row>
    <row r="4926" spans="1:36" x14ac:dyDescent="0.35">
      <c r="A4926">
        <v>4925</v>
      </c>
      <c r="B4926" t="s">
        <v>4961</v>
      </c>
      <c r="C4926" t="s">
        <v>22</v>
      </c>
      <c r="D4926">
        <v>0</v>
      </c>
      <c r="E4926" t="s">
        <v>24</v>
      </c>
      <c r="F4926" t="s">
        <v>24</v>
      </c>
      <c r="G4926" t="str">
        <f>IF(AND(data[[#This Row],[Partner]]="Yes", data[[#This Row],[Dependents]]="Yes"), "Both", IF(data[[#This Row],[Partner]]="Yes", "Partner", IF(data[[#This Row],[Dependents]]="Yes", "Dependent", "None")))</f>
        <v>None</v>
      </c>
      <c r="H4926">
        <v>1</v>
      </c>
      <c r="I4926" s="1">
        <f>data[[#This Row],[Tenure]]/12</f>
        <v>8.3333333333333329E-2</v>
      </c>
      <c r="J4926" t="s">
        <v>24</v>
      </c>
      <c r="K4926" t="str">
        <f>IF(data[[#This Row],[PhoneService]]="Yes",1,"")</f>
        <v/>
      </c>
      <c r="L4926" t="s">
        <v>25</v>
      </c>
      <c r="M4926" t="str">
        <f>IF(data[[#This Row],[MultipleLines]]="Yes",1,"")</f>
        <v/>
      </c>
      <c r="N4926" t="s">
        <v>26</v>
      </c>
      <c r="O4926" t="s">
        <v>24</v>
      </c>
      <c r="P4926" t="str">
        <f>IF(data[[#This Row],[OnlineSecurity]]="Yes",1,"")</f>
        <v/>
      </c>
      <c r="Q4926" t="s">
        <v>24</v>
      </c>
      <c r="R4926" t="str">
        <f>IF(data[[#This Row],[OnlineBackup]]="Yes",1,"")</f>
        <v/>
      </c>
      <c r="S4926" t="s">
        <v>24</v>
      </c>
      <c r="T4926" t="str">
        <f>IF(data[[#This Row],[DeviceProtection]]="Yes",1,"")</f>
        <v/>
      </c>
      <c r="U4926" t="s">
        <v>24</v>
      </c>
      <c r="V4926" t="str">
        <f>IF(data[[#This Row],[TechSupport]]="Yes",1,"")</f>
        <v/>
      </c>
      <c r="W4926" t="s">
        <v>23</v>
      </c>
      <c r="X4926">
        <f>IF(data[[#This Row],[StreamingTV]]="Yes",1,"")</f>
        <v>1</v>
      </c>
      <c r="Y4926" t="s">
        <v>24</v>
      </c>
      <c r="Z4926" t="str">
        <f>IF(data[[#This Row],[StreamingMovies]]="Yes",1,"")</f>
        <v/>
      </c>
      <c r="AA4926" t="s">
        <v>27</v>
      </c>
      <c r="AB4926" t="s">
        <v>23</v>
      </c>
      <c r="AC4926" t="s">
        <v>28</v>
      </c>
      <c r="AD4926">
        <v>35.75</v>
      </c>
      <c r="AE4926">
        <v>35.75</v>
      </c>
      <c r="AF4926">
        <v>0</v>
      </c>
      <c r="AG4926" s="2">
        <v>0</v>
      </c>
      <c r="AH4926" t="s">
        <v>23</v>
      </c>
      <c r="AI4926">
        <f t="shared" si="152"/>
        <v>1</v>
      </c>
      <c r="AJ4926" t="str">
        <f t="shared" si="153"/>
        <v/>
      </c>
    </row>
    <row r="4927" spans="1:36" x14ac:dyDescent="0.35">
      <c r="A4927">
        <v>4926</v>
      </c>
      <c r="B4927" t="s">
        <v>4962</v>
      </c>
      <c r="C4927" t="s">
        <v>30</v>
      </c>
      <c r="D4927">
        <v>0</v>
      </c>
      <c r="E4927" t="s">
        <v>23</v>
      </c>
      <c r="F4927" t="s">
        <v>24</v>
      </c>
      <c r="G4927" t="str">
        <f>IF(AND(data[[#This Row],[Partner]]="Yes", data[[#This Row],[Dependents]]="Yes"), "Both", IF(data[[#This Row],[Partner]]="Yes", "Partner", IF(data[[#This Row],[Dependents]]="Yes", "Dependent", "None")))</f>
        <v>Partner</v>
      </c>
      <c r="H4927">
        <v>64</v>
      </c>
      <c r="I4927" s="1">
        <f>data[[#This Row],[Tenure]]/12</f>
        <v>5.333333333333333</v>
      </c>
      <c r="J4927" t="s">
        <v>23</v>
      </c>
      <c r="K4927">
        <f>IF(data[[#This Row],[PhoneService]]="Yes",1,"")</f>
        <v>1</v>
      </c>
      <c r="L4927" t="s">
        <v>23</v>
      </c>
      <c r="M4927">
        <f>IF(data[[#This Row],[MultipleLines]]="Yes",1,"")</f>
        <v>1</v>
      </c>
      <c r="N4927" t="s">
        <v>37</v>
      </c>
      <c r="O4927" t="s">
        <v>23</v>
      </c>
      <c r="P4927">
        <f>IF(data[[#This Row],[OnlineSecurity]]="Yes",1,"")</f>
        <v>1</v>
      </c>
      <c r="Q4927" t="s">
        <v>24</v>
      </c>
      <c r="R4927" t="str">
        <f>IF(data[[#This Row],[OnlineBackup]]="Yes",1,"")</f>
        <v/>
      </c>
      <c r="S4927" t="s">
        <v>23</v>
      </c>
      <c r="T4927">
        <f>IF(data[[#This Row],[DeviceProtection]]="Yes",1,"")</f>
        <v>1</v>
      </c>
      <c r="U4927" t="s">
        <v>23</v>
      </c>
      <c r="V4927">
        <f>IF(data[[#This Row],[TechSupport]]="Yes",1,"")</f>
        <v>1</v>
      </c>
      <c r="W4927" t="s">
        <v>23</v>
      </c>
      <c r="X4927">
        <f>IF(data[[#This Row],[StreamingTV]]="Yes",1,"")</f>
        <v>1</v>
      </c>
      <c r="Y4927" t="s">
        <v>23</v>
      </c>
      <c r="Z4927">
        <f>IF(data[[#This Row],[StreamingMovies]]="Yes",1,"")</f>
        <v>1</v>
      </c>
      <c r="AA4927" t="s">
        <v>31</v>
      </c>
      <c r="AB4927" t="s">
        <v>23</v>
      </c>
      <c r="AC4927" t="s">
        <v>32</v>
      </c>
      <c r="AD4927">
        <v>108.5</v>
      </c>
      <c r="AE4927">
        <v>6880.85</v>
      </c>
      <c r="AF4927">
        <v>0</v>
      </c>
      <c r="AG4927" s="2">
        <v>0</v>
      </c>
      <c r="AH4927" t="s">
        <v>24</v>
      </c>
      <c r="AI4927">
        <f t="shared" si="152"/>
        <v>0</v>
      </c>
      <c r="AJ4927">
        <f t="shared" si="153"/>
        <v>1</v>
      </c>
    </row>
    <row r="4928" spans="1:36" x14ac:dyDescent="0.35">
      <c r="A4928">
        <v>4927</v>
      </c>
      <c r="B4928" t="s">
        <v>4963</v>
      </c>
      <c r="C4928" t="s">
        <v>30</v>
      </c>
      <c r="D4928">
        <v>0</v>
      </c>
      <c r="E4928" t="s">
        <v>23</v>
      </c>
      <c r="F4928" t="s">
        <v>24</v>
      </c>
      <c r="G4928" t="str">
        <f>IF(AND(data[[#This Row],[Partner]]="Yes", data[[#This Row],[Dependents]]="Yes"), "Both", IF(data[[#This Row],[Partner]]="Yes", "Partner", IF(data[[#This Row],[Dependents]]="Yes", "Dependent", "None")))</f>
        <v>Partner</v>
      </c>
      <c r="H4928">
        <v>62</v>
      </c>
      <c r="I4928" s="1">
        <f>data[[#This Row],[Tenure]]/12</f>
        <v>5.166666666666667</v>
      </c>
      <c r="J4928" t="s">
        <v>23</v>
      </c>
      <c r="K4928">
        <f>IF(data[[#This Row],[PhoneService]]="Yes",1,"")</f>
        <v>1</v>
      </c>
      <c r="L4928" t="s">
        <v>24</v>
      </c>
      <c r="M4928" t="str">
        <f>IF(data[[#This Row],[MultipleLines]]="Yes",1,"")</f>
        <v/>
      </c>
      <c r="N4928" t="s">
        <v>26</v>
      </c>
      <c r="O4928" t="s">
        <v>24</v>
      </c>
      <c r="P4928" t="str">
        <f>IF(data[[#This Row],[OnlineSecurity]]="Yes",1,"")</f>
        <v/>
      </c>
      <c r="Q4928" t="s">
        <v>23</v>
      </c>
      <c r="R4928">
        <f>IF(data[[#This Row],[OnlineBackup]]="Yes",1,"")</f>
        <v>1</v>
      </c>
      <c r="S4928" t="s">
        <v>23</v>
      </c>
      <c r="T4928">
        <f>IF(data[[#This Row],[DeviceProtection]]="Yes",1,"")</f>
        <v>1</v>
      </c>
      <c r="U4928" t="s">
        <v>23</v>
      </c>
      <c r="V4928">
        <f>IF(data[[#This Row],[TechSupport]]="Yes",1,"")</f>
        <v>1</v>
      </c>
      <c r="W4928" t="s">
        <v>24</v>
      </c>
      <c r="X4928" t="str">
        <f>IF(data[[#This Row],[StreamingTV]]="Yes",1,"")</f>
        <v/>
      </c>
      <c r="Y4928" t="s">
        <v>24</v>
      </c>
      <c r="Z4928" t="str">
        <f>IF(data[[#This Row],[StreamingMovies]]="Yes",1,"")</f>
        <v/>
      </c>
      <c r="AA4928" t="s">
        <v>47</v>
      </c>
      <c r="AB4928" t="s">
        <v>23</v>
      </c>
      <c r="AC4928" t="s">
        <v>40</v>
      </c>
      <c r="AD4928">
        <v>60.15</v>
      </c>
      <c r="AE4928">
        <v>3753.2</v>
      </c>
      <c r="AF4928">
        <v>0</v>
      </c>
      <c r="AG4928" s="2">
        <v>0</v>
      </c>
      <c r="AH4928" t="s">
        <v>24</v>
      </c>
      <c r="AI4928">
        <f t="shared" si="152"/>
        <v>0</v>
      </c>
      <c r="AJ4928">
        <f t="shared" si="153"/>
        <v>1</v>
      </c>
    </row>
    <row r="4929" spans="1:36" x14ac:dyDescent="0.35">
      <c r="A4929">
        <v>4928</v>
      </c>
      <c r="B4929" t="s">
        <v>4964</v>
      </c>
      <c r="C4929" t="s">
        <v>30</v>
      </c>
      <c r="D4929">
        <v>0</v>
      </c>
      <c r="E4929" t="s">
        <v>23</v>
      </c>
      <c r="F4929" t="s">
        <v>24</v>
      </c>
      <c r="G4929" t="str">
        <f>IF(AND(data[[#This Row],[Partner]]="Yes", data[[#This Row],[Dependents]]="Yes"), "Both", IF(data[[#This Row],[Partner]]="Yes", "Partner", IF(data[[#This Row],[Dependents]]="Yes", "Dependent", "None")))</f>
        <v>Partner</v>
      </c>
      <c r="H4929">
        <v>30</v>
      </c>
      <c r="I4929" s="1">
        <f>data[[#This Row],[Tenure]]/12</f>
        <v>2.5</v>
      </c>
      <c r="J4929" t="s">
        <v>23</v>
      </c>
      <c r="K4929">
        <f>IF(data[[#This Row],[PhoneService]]="Yes",1,"")</f>
        <v>1</v>
      </c>
      <c r="L4929" t="s">
        <v>24</v>
      </c>
      <c r="M4929" t="str">
        <f>IF(data[[#This Row],[MultipleLines]]="Yes",1,"")</f>
        <v/>
      </c>
      <c r="N4929" t="s">
        <v>24</v>
      </c>
      <c r="O4929" t="s">
        <v>46</v>
      </c>
      <c r="P4929" t="str">
        <f>IF(data[[#This Row],[OnlineSecurity]]="Yes",1,"")</f>
        <v/>
      </c>
      <c r="Q4929" t="s">
        <v>46</v>
      </c>
      <c r="R4929" t="str">
        <f>IF(data[[#This Row],[OnlineBackup]]="Yes",1,"")</f>
        <v/>
      </c>
      <c r="S4929" t="s">
        <v>46</v>
      </c>
      <c r="T4929" t="str">
        <f>IF(data[[#This Row],[DeviceProtection]]="Yes",1,"")</f>
        <v/>
      </c>
      <c r="U4929" t="s">
        <v>46</v>
      </c>
      <c r="V4929" t="str">
        <f>IF(data[[#This Row],[TechSupport]]="Yes",1,"")</f>
        <v/>
      </c>
      <c r="W4929" t="s">
        <v>46</v>
      </c>
      <c r="X4929" t="str">
        <f>IF(data[[#This Row],[StreamingTV]]="Yes",1,"")</f>
        <v/>
      </c>
      <c r="Y4929" t="s">
        <v>46</v>
      </c>
      <c r="Z4929" t="str">
        <f>IF(data[[#This Row],[StreamingMovies]]="Yes",1,"")</f>
        <v/>
      </c>
      <c r="AA4929" t="s">
        <v>47</v>
      </c>
      <c r="AB4929" t="s">
        <v>24</v>
      </c>
      <c r="AC4929" t="s">
        <v>32</v>
      </c>
      <c r="AD4929">
        <v>19.05</v>
      </c>
      <c r="AE4929">
        <v>637.54999999999995</v>
      </c>
      <c r="AF4929">
        <v>0</v>
      </c>
      <c r="AG4929" s="2">
        <v>0</v>
      </c>
      <c r="AH4929" t="s">
        <v>24</v>
      </c>
      <c r="AI4929">
        <f t="shared" si="152"/>
        <v>0</v>
      </c>
      <c r="AJ4929">
        <f t="shared" si="153"/>
        <v>1</v>
      </c>
    </row>
    <row r="4930" spans="1:36" x14ac:dyDescent="0.35">
      <c r="A4930">
        <v>4929</v>
      </c>
      <c r="B4930" t="s">
        <v>4965</v>
      </c>
      <c r="C4930" t="s">
        <v>22</v>
      </c>
      <c r="D4930">
        <v>1</v>
      </c>
      <c r="E4930" t="s">
        <v>23</v>
      </c>
      <c r="F4930" t="s">
        <v>23</v>
      </c>
      <c r="G4930" t="str">
        <f>IF(AND(data[[#This Row],[Partner]]="Yes", data[[#This Row],[Dependents]]="Yes"), "Both", IF(data[[#This Row],[Partner]]="Yes", "Partner", IF(data[[#This Row],[Dependents]]="Yes", "Dependent", "None")))</f>
        <v>Both</v>
      </c>
      <c r="H4930">
        <v>4</v>
      </c>
      <c r="I4930" s="1">
        <f>data[[#This Row],[Tenure]]/12</f>
        <v>0.33333333333333331</v>
      </c>
      <c r="J4930" t="s">
        <v>23</v>
      </c>
      <c r="K4930">
        <f>IF(data[[#This Row],[PhoneService]]="Yes",1,"")</f>
        <v>1</v>
      </c>
      <c r="L4930" t="s">
        <v>24</v>
      </c>
      <c r="M4930" t="str">
        <f>IF(data[[#This Row],[MultipleLines]]="Yes",1,"")</f>
        <v/>
      </c>
      <c r="N4930" t="s">
        <v>26</v>
      </c>
      <c r="O4930" t="s">
        <v>24</v>
      </c>
      <c r="P4930" t="str">
        <f>IF(data[[#This Row],[OnlineSecurity]]="Yes",1,"")</f>
        <v/>
      </c>
      <c r="Q4930" t="s">
        <v>24</v>
      </c>
      <c r="R4930" t="str">
        <f>IF(data[[#This Row],[OnlineBackup]]="Yes",1,"")</f>
        <v/>
      </c>
      <c r="S4930" t="s">
        <v>24</v>
      </c>
      <c r="T4930" t="str">
        <f>IF(data[[#This Row],[DeviceProtection]]="Yes",1,"")</f>
        <v/>
      </c>
      <c r="U4930" t="s">
        <v>24</v>
      </c>
      <c r="V4930" t="str">
        <f>IF(data[[#This Row],[TechSupport]]="Yes",1,"")</f>
        <v/>
      </c>
      <c r="W4930" t="s">
        <v>24</v>
      </c>
      <c r="X4930" t="str">
        <f>IF(data[[#This Row],[StreamingTV]]="Yes",1,"")</f>
        <v/>
      </c>
      <c r="Y4930" t="s">
        <v>24</v>
      </c>
      <c r="Z4930" t="str">
        <f>IF(data[[#This Row],[StreamingMovies]]="Yes",1,"")</f>
        <v/>
      </c>
      <c r="AA4930" t="s">
        <v>27</v>
      </c>
      <c r="AB4930" t="s">
        <v>24</v>
      </c>
      <c r="AC4930" t="s">
        <v>28</v>
      </c>
      <c r="AD4930">
        <v>46</v>
      </c>
      <c r="AE4930">
        <v>181.6</v>
      </c>
      <c r="AF4930">
        <v>0</v>
      </c>
      <c r="AG4930" s="2">
        <v>0</v>
      </c>
      <c r="AH4930" t="s">
        <v>23</v>
      </c>
      <c r="AI4930">
        <f t="shared" si="152"/>
        <v>1</v>
      </c>
      <c r="AJ4930" t="str">
        <f t="shared" si="153"/>
        <v/>
      </c>
    </row>
    <row r="4931" spans="1:36" x14ac:dyDescent="0.35">
      <c r="A4931">
        <v>4930</v>
      </c>
      <c r="B4931" t="s">
        <v>4966</v>
      </c>
      <c r="C4931" t="s">
        <v>30</v>
      </c>
      <c r="D4931">
        <v>1</v>
      </c>
      <c r="E4931" t="s">
        <v>23</v>
      </c>
      <c r="F4931" t="s">
        <v>24</v>
      </c>
      <c r="G4931" t="str">
        <f>IF(AND(data[[#This Row],[Partner]]="Yes", data[[#This Row],[Dependents]]="Yes"), "Both", IF(data[[#This Row],[Partner]]="Yes", "Partner", IF(data[[#This Row],[Dependents]]="Yes", "Dependent", "None")))</f>
        <v>Partner</v>
      </c>
      <c r="H4931">
        <v>63</v>
      </c>
      <c r="I4931" s="1">
        <f>data[[#This Row],[Tenure]]/12</f>
        <v>5.25</v>
      </c>
      <c r="J4931" t="s">
        <v>23</v>
      </c>
      <c r="K4931">
        <f>IF(data[[#This Row],[PhoneService]]="Yes",1,"")</f>
        <v>1</v>
      </c>
      <c r="L4931" t="s">
        <v>24</v>
      </c>
      <c r="M4931" t="str">
        <f>IF(data[[#This Row],[MultipleLines]]="Yes",1,"")</f>
        <v/>
      </c>
      <c r="N4931" t="s">
        <v>26</v>
      </c>
      <c r="O4931" t="s">
        <v>23</v>
      </c>
      <c r="P4931">
        <f>IF(data[[#This Row],[OnlineSecurity]]="Yes",1,"")</f>
        <v>1</v>
      </c>
      <c r="Q4931" t="s">
        <v>23</v>
      </c>
      <c r="R4931">
        <f>IF(data[[#This Row],[OnlineBackup]]="Yes",1,"")</f>
        <v>1</v>
      </c>
      <c r="S4931" t="s">
        <v>23</v>
      </c>
      <c r="T4931">
        <f>IF(data[[#This Row],[DeviceProtection]]="Yes",1,"")</f>
        <v>1</v>
      </c>
      <c r="U4931" t="s">
        <v>23</v>
      </c>
      <c r="V4931">
        <f>IF(data[[#This Row],[TechSupport]]="Yes",1,"")</f>
        <v>1</v>
      </c>
      <c r="W4931" t="s">
        <v>23</v>
      </c>
      <c r="X4931">
        <f>IF(data[[#This Row],[StreamingTV]]="Yes",1,"")</f>
        <v>1</v>
      </c>
      <c r="Y4931" t="s">
        <v>23</v>
      </c>
      <c r="Z4931">
        <f>IF(data[[#This Row],[StreamingMovies]]="Yes",1,"")</f>
        <v>1</v>
      </c>
      <c r="AA4931" t="s">
        <v>31</v>
      </c>
      <c r="AB4931" t="s">
        <v>23</v>
      </c>
      <c r="AC4931" t="s">
        <v>35</v>
      </c>
      <c r="AD4931">
        <v>84</v>
      </c>
      <c r="AE4931">
        <v>5329.55</v>
      </c>
      <c r="AF4931">
        <v>0</v>
      </c>
      <c r="AG4931" s="2">
        <v>0</v>
      </c>
      <c r="AH4931" t="s">
        <v>24</v>
      </c>
      <c r="AI4931">
        <f t="shared" ref="AI4931:AI4994" si="154">IF(AH4931="Yes",1,0)</f>
        <v>0</v>
      </c>
      <c r="AJ4931">
        <f t="shared" ref="AJ4931:AJ4994" si="155">IF(AH4931="No",1,"")</f>
        <v>1</v>
      </c>
    </row>
    <row r="4932" spans="1:36" x14ac:dyDescent="0.35">
      <c r="A4932">
        <v>4931</v>
      </c>
      <c r="B4932" t="s">
        <v>4967</v>
      </c>
      <c r="C4932" t="s">
        <v>22</v>
      </c>
      <c r="D4932">
        <v>0</v>
      </c>
      <c r="E4932" t="s">
        <v>24</v>
      </c>
      <c r="F4932" t="s">
        <v>24</v>
      </c>
      <c r="G4932" t="str">
        <f>IF(AND(data[[#This Row],[Partner]]="Yes", data[[#This Row],[Dependents]]="Yes"), "Both", IF(data[[#This Row],[Partner]]="Yes", "Partner", IF(data[[#This Row],[Dependents]]="Yes", "Dependent", "None")))</f>
        <v>None</v>
      </c>
      <c r="H4932">
        <v>1</v>
      </c>
      <c r="I4932" s="1">
        <f>data[[#This Row],[Tenure]]/12</f>
        <v>8.3333333333333329E-2</v>
      </c>
      <c r="J4932" t="s">
        <v>23</v>
      </c>
      <c r="K4932">
        <f>IF(data[[#This Row],[PhoneService]]="Yes",1,"")</f>
        <v>1</v>
      </c>
      <c r="L4932" t="s">
        <v>24</v>
      </c>
      <c r="M4932" t="str">
        <f>IF(data[[#This Row],[MultipleLines]]="Yes",1,"")</f>
        <v/>
      </c>
      <c r="N4932" t="s">
        <v>26</v>
      </c>
      <c r="O4932" t="s">
        <v>24</v>
      </c>
      <c r="P4932" t="str">
        <f>IF(data[[#This Row],[OnlineSecurity]]="Yes",1,"")</f>
        <v/>
      </c>
      <c r="Q4932" t="s">
        <v>24</v>
      </c>
      <c r="R4932" t="str">
        <f>IF(data[[#This Row],[OnlineBackup]]="Yes",1,"")</f>
        <v/>
      </c>
      <c r="S4932" t="s">
        <v>24</v>
      </c>
      <c r="T4932" t="str">
        <f>IF(data[[#This Row],[DeviceProtection]]="Yes",1,"")</f>
        <v/>
      </c>
      <c r="U4932" t="s">
        <v>24</v>
      </c>
      <c r="V4932" t="str">
        <f>IF(data[[#This Row],[TechSupport]]="Yes",1,"")</f>
        <v/>
      </c>
      <c r="W4932" t="s">
        <v>24</v>
      </c>
      <c r="X4932" t="str">
        <f>IF(data[[#This Row],[StreamingTV]]="Yes",1,"")</f>
        <v/>
      </c>
      <c r="Y4932" t="s">
        <v>24</v>
      </c>
      <c r="Z4932" t="str">
        <f>IF(data[[#This Row],[StreamingMovies]]="Yes",1,"")</f>
        <v/>
      </c>
      <c r="AA4932" t="s">
        <v>27</v>
      </c>
      <c r="AB4932" t="s">
        <v>23</v>
      </c>
      <c r="AC4932" t="s">
        <v>40</v>
      </c>
      <c r="AD4932">
        <v>44.55</v>
      </c>
      <c r="AE4932">
        <v>44.55</v>
      </c>
      <c r="AF4932">
        <v>0</v>
      </c>
      <c r="AG4932" s="2">
        <v>0</v>
      </c>
      <c r="AH4932" t="s">
        <v>24</v>
      </c>
      <c r="AI4932">
        <f t="shared" si="154"/>
        <v>0</v>
      </c>
      <c r="AJ4932">
        <f t="shared" si="155"/>
        <v>1</v>
      </c>
    </row>
    <row r="4933" spans="1:36" x14ac:dyDescent="0.35">
      <c r="A4933">
        <v>4932</v>
      </c>
      <c r="B4933" t="s">
        <v>4968</v>
      </c>
      <c r="C4933" t="s">
        <v>30</v>
      </c>
      <c r="D4933">
        <v>0</v>
      </c>
      <c r="E4933" t="s">
        <v>23</v>
      </c>
      <c r="F4933" t="s">
        <v>24</v>
      </c>
      <c r="G4933" t="str">
        <f>IF(AND(data[[#This Row],[Partner]]="Yes", data[[#This Row],[Dependents]]="Yes"), "Both", IF(data[[#This Row],[Partner]]="Yes", "Partner", IF(data[[#This Row],[Dependents]]="Yes", "Dependent", "None")))</f>
        <v>Partner</v>
      </c>
      <c r="H4933">
        <v>15</v>
      </c>
      <c r="I4933" s="1">
        <f>data[[#This Row],[Tenure]]/12</f>
        <v>1.25</v>
      </c>
      <c r="J4933" t="s">
        <v>23</v>
      </c>
      <c r="K4933">
        <f>IF(data[[#This Row],[PhoneService]]="Yes",1,"")</f>
        <v>1</v>
      </c>
      <c r="L4933" t="s">
        <v>23</v>
      </c>
      <c r="M4933">
        <f>IF(data[[#This Row],[MultipleLines]]="Yes",1,"")</f>
        <v>1</v>
      </c>
      <c r="N4933" t="s">
        <v>37</v>
      </c>
      <c r="O4933" t="s">
        <v>24</v>
      </c>
      <c r="P4933" t="str">
        <f>IF(data[[#This Row],[OnlineSecurity]]="Yes",1,"")</f>
        <v/>
      </c>
      <c r="Q4933" t="s">
        <v>24</v>
      </c>
      <c r="R4933" t="str">
        <f>IF(data[[#This Row],[OnlineBackup]]="Yes",1,"")</f>
        <v/>
      </c>
      <c r="S4933" t="s">
        <v>23</v>
      </c>
      <c r="T4933">
        <f>IF(data[[#This Row],[DeviceProtection]]="Yes",1,"")</f>
        <v>1</v>
      </c>
      <c r="U4933" t="s">
        <v>23</v>
      </c>
      <c r="V4933">
        <f>IF(data[[#This Row],[TechSupport]]="Yes",1,"")</f>
        <v>1</v>
      </c>
      <c r="W4933" t="s">
        <v>23</v>
      </c>
      <c r="X4933">
        <f>IF(data[[#This Row],[StreamingTV]]="Yes",1,"")</f>
        <v>1</v>
      </c>
      <c r="Y4933" t="s">
        <v>23</v>
      </c>
      <c r="Z4933">
        <f>IF(data[[#This Row],[StreamingMovies]]="Yes",1,"")</f>
        <v>1</v>
      </c>
      <c r="AA4933" t="s">
        <v>27</v>
      </c>
      <c r="AB4933" t="s">
        <v>23</v>
      </c>
      <c r="AC4933" t="s">
        <v>28</v>
      </c>
      <c r="AD4933">
        <v>103.45</v>
      </c>
      <c r="AE4933">
        <v>1539.8</v>
      </c>
      <c r="AF4933">
        <v>0</v>
      </c>
      <c r="AG4933" s="2">
        <v>0</v>
      </c>
      <c r="AH4933" t="s">
        <v>24</v>
      </c>
      <c r="AI4933">
        <f t="shared" si="154"/>
        <v>0</v>
      </c>
      <c r="AJ4933">
        <f t="shared" si="155"/>
        <v>1</v>
      </c>
    </row>
    <row r="4934" spans="1:36" x14ac:dyDescent="0.35">
      <c r="A4934">
        <v>4933</v>
      </c>
      <c r="B4934" t="s">
        <v>4969</v>
      </c>
      <c r="C4934" t="s">
        <v>30</v>
      </c>
      <c r="D4934">
        <v>0</v>
      </c>
      <c r="E4934" t="s">
        <v>23</v>
      </c>
      <c r="F4934" t="s">
        <v>23</v>
      </c>
      <c r="G4934" t="str">
        <f>IF(AND(data[[#This Row],[Partner]]="Yes", data[[#This Row],[Dependents]]="Yes"), "Both", IF(data[[#This Row],[Partner]]="Yes", "Partner", IF(data[[#This Row],[Dependents]]="Yes", "Dependent", "None")))</f>
        <v>Both</v>
      </c>
      <c r="H4934">
        <v>27</v>
      </c>
      <c r="I4934" s="1">
        <f>data[[#This Row],[Tenure]]/12</f>
        <v>2.25</v>
      </c>
      <c r="J4934" t="s">
        <v>23</v>
      </c>
      <c r="K4934">
        <f>IF(data[[#This Row],[PhoneService]]="Yes",1,"")</f>
        <v>1</v>
      </c>
      <c r="L4934" t="s">
        <v>24</v>
      </c>
      <c r="M4934" t="str">
        <f>IF(data[[#This Row],[MultipleLines]]="Yes",1,"")</f>
        <v/>
      </c>
      <c r="N4934" t="s">
        <v>37</v>
      </c>
      <c r="O4934" t="s">
        <v>23</v>
      </c>
      <c r="P4934">
        <f>IF(data[[#This Row],[OnlineSecurity]]="Yes",1,"")</f>
        <v>1</v>
      </c>
      <c r="Q4934" t="s">
        <v>23</v>
      </c>
      <c r="R4934">
        <f>IF(data[[#This Row],[OnlineBackup]]="Yes",1,"")</f>
        <v>1</v>
      </c>
      <c r="S4934" t="s">
        <v>24</v>
      </c>
      <c r="T4934" t="str">
        <f>IF(data[[#This Row],[DeviceProtection]]="Yes",1,"")</f>
        <v/>
      </c>
      <c r="U4934" t="s">
        <v>24</v>
      </c>
      <c r="V4934" t="str">
        <f>IF(data[[#This Row],[TechSupport]]="Yes",1,"")</f>
        <v/>
      </c>
      <c r="W4934" t="s">
        <v>24</v>
      </c>
      <c r="X4934" t="str">
        <f>IF(data[[#This Row],[StreamingTV]]="Yes",1,"")</f>
        <v/>
      </c>
      <c r="Y4934" t="s">
        <v>24</v>
      </c>
      <c r="Z4934" t="str">
        <f>IF(data[[#This Row],[StreamingMovies]]="Yes",1,"")</f>
        <v/>
      </c>
      <c r="AA4934" t="s">
        <v>31</v>
      </c>
      <c r="AB4934" t="s">
        <v>23</v>
      </c>
      <c r="AC4934" t="s">
        <v>40</v>
      </c>
      <c r="AD4934">
        <v>80.650000000000006</v>
      </c>
      <c r="AE4934">
        <v>2209.75</v>
      </c>
      <c r="AF4934">
        <v>0</v>
      </c>
      <c r="AG4934" s="2">
        <v>0</v>
      </c>
      <c r="AH4934" t="s">
        <v>24</v>
      </c>
      <c r="AI4934">
        <f t="shared" si="154"/>
        <v>0</v>
      </c>
      <c r="AJ4934">
        <f t="shared" si="155"/>
        <v>1</v>
      </c>
    </row>
    <row r="4935" spans="1:36" x14ac:dyDescent="0.35">
      <c r="A4935">
        <v>4934</v>
      </c>
      <c r="B4935" t="s">
        <v>4970</v>
      </c>
      <c r="C4935" t="s">
        <v>22</v>
      </c>
      <c r="D4935">
        <v>0</v>
      </c>
      <c r="E4935" t="s">
        <v>24</v>
      </c>
      <c r="F4935" t="s">
        <v>23</v>
      </c>
      <c r="G4935" t="str">
        <f>IF(AND(data[[#This Row],[Partner]]="Yes", data[[#This Row],[Dependents]]="Yes"), "Both", IF(data[[#This Row],[Partner]]="Yes", "Partner", IF(data[[#This Row],[Dependents]]="Yes", "Dependent", "None")))</f>
        <v>Dependent</v>
      </c>
      <c r="H4935">
        <v>4</v>
      </c>
      <c r="I4935" s="1">
        <f>data[[#This Row],[Tenure]]/12</f>
        <v>0.33333333333333331</v>
      </c>
      <c r="J4935" t="s">
        <v>24</v>
      </c>
      <c r="K4935" t="str">
        <f>IF(data[[#This Row],[PhoneService]]="Yes",1,"")</f>
        <v/>
      </c>
      <c r="L4935" t="s">
        <v>25</v>
      </c>
      <c r="M4935" t="str">
        <f>IF(data[[#This Row],[MultipleLines]]="Yes",1,"")</f>
        <v/>
      </c>
      <c r="N4935" t="s">
        <v>26</v>
      </c>
      <c r="O4935" t="s">
        <v>23</v>
      </c>
      <c r="P4935">
        <f>IF(data[[#This Row],[OnlineSecurity]]="Yes",1,"")</f>
        <v>1</v>
      </c>
      <c r="Q4935" t="s">
        <v>23</v>
      </c>
      <c r="R4935">
        <f>IF(data[[#This Row],[OnlineBackup]]="Yes",1,"")</f>
        <v>1</v>
      </c>
      <c r="S4935" t="s">
        <v>23</v>
      </c>
      <c r="T4935">
        <f>IF(data[[#This Row],[DeviceProtection]]="Yes",1,"")</f>
        <v>1</v>
      </c>
      <c r="U4935" t="s">
        <v>24</v>
      </c>
      <c r="V4935" t="str">
        <f>IF(data[[#This Row],[TechSupport]]="Yes",1,"")</f>
        <v/>
      </c>
      <c r="W4935" t="s">
        <v>23</v>
      </c>
      <c r="X4935">
        <f>IF(data[[#This Row],[StreamingTV]]="Yes",1,"")</f>
        <v>1</v>
      </c>
      <c r="Y4935" t="s">
        <v>23</v>
      </c>
      <c r="Z4935">
        <f>IF(data[[#This Row],[StreamingMovies]]="Yes",1,"")</f>
        <v>1</v>
      </c>
      <c r="AA4935" t="s">
        <v>27</v>
      </c>
      <c r="AB4935" t="s">
        <v>23</v>
      </c>
      <c r="AC4935" t="s">
        <v>32</v>
      </c>
      <c r="AD4935">
        <v>57.2</v>
      </c>
      <c r="AE4935">
        <v>223.75</v>
      </c>
      <c r="AF4935">
        <v>0</v>
      </c>
      <c r="AG4935" s="2">
        <v>0</v>
      </c>
      <c r="AH4935" t="s">
        <v>24</v>
      </c>
      <c r="AI4935">
        <f t="shared" si="154"/>
        <v>0</v>
      </c>
      <c r="AJ4935">
        <f t="shared" si="155"/>
        <v>1</v>
      </c>
    </row>
    <row r="4936" spans="1:36" x14ac:dyDescent="0.35">
      <c r="A4936">
        <v>4935</v>
      </c>
      <c r="B4936" t="s">
        <v>4971</v>
      </c>
      <c r="C4936" t="s">
        <v>22</v>
      </c>
      <c r="D4936">
        <v>0</v>
      </c>
      <c r="E4936" t="s">
        <v>23</v>
      </c>
      <c r="F4936" t="s">
        <v>24</v>
      </c>
      <c r="G4936" t="str">
        <f>IF(AND(data[[#This Row],[Partner]]="Yes", data[[#This Row],[Dependents]]="Yes"), "Both", IF(data[[#This Row],[Partner]]="Yes", "Partner", IF(data[[#This Row],[Dependents]]="Yes", "Dependent", "None")))</f>
        <v>Partner</v>
      </c>
      <c r="H4936">
        <v>72</v>
      </c>
      <c r="I4936" s="1">
        <f>data[[#This Row],[Tenure]]/12</f>
        <v>6</v>
      </c>
      <c r="J4936" t="s">
        <v>23</v>
      </c>
      <c r="K4936">
        <f>IF(data[[#This Row],[PhoneService]]="Yes",1,"")</f>
        <v>1</v>
      </c>
      <c r="L4936" t="s">
        <v>23</v>
      </c>
      <c r="M4936">
        <f>IF(data[[#This Row],[MultipleLines]]="Yes",1,"")</f>
        <v>1</v>
      </c>
      <c r="N4936" t="s">
        <v>37</v>
      </c>
      <c r="O4936" t="s">
        <v>23</v>
      </c>
      <c r="P4936">
        <f>IF(data[[#This Row],[OnlineSecurity]]="Yes",1,"")</f>
        <v>1</v>
      </c>
      <c r="Q4936" t="s">
        <v>23</v>
      </c>
      <c r="R4936">
        <f>IF(data[[#This Row],[OnlineBackup]]="Yes",1,"")</f>
        <v>1</v>
      </c>
      <c r="S4936" t="s">
        <v>23</v>
      </c>
      <c r="T4936">
        <f>IF(data[[#This Row],[DeviceProtection]]="Yes",1,"")</f>
        <v>1</v>
      </c>
      <c r="U4936" t="s">
        <v>24</v>
      </c>
      <c r="V4936" t="str">
        <f>IF(data[[#This Row],[TechSupport]]="Yes",1,"")</f>
        <v/>
      </c>
      <c r="W4936" t="s">
        <v>23</v>
      </c>
      <c r="X4936">
        <f>IF(data[[#This Row],[StreamingTV]]="Yes",1,"")</f>
        <v>1</v>
      </c>
      <c r="Y4936" t="s">
        <v>23</v>
      </c>
      <c r="Z4936">
        <f>IF(data[[#This Row],[StreamingMovies]]="Yes",1,"")</f>
        <v>1</v>
      </c>
      <c r="AA4936" t="s">
        <v>47</v>
      </c>
      <c r="AB4936" t="s">
        <v>23</v>
      </c>
      <c r="AC4936" t="s">
        <v>28</v>
      </c>
      <c r="AD4936">
        <v>110.75</v>
      </c>
      <c r="AE4936">
        <v>7751.7</v>
      </c>
      <c r="AF4936">
        <v>0</v>
      </c>
      <c r="AG4936" s="2">
        <v>0</v>
      </c>
      <c r="AH4936" t="s">
        <v>24</v>
      </c>
      <c r="AI4936">
        <f t="shared" si="154"/>
        <v>0</v>
      </c>
      <c r="AJ4936">
        <f t="shared" si="155"/>
        <v>1</v>
      </c>
    </row>
    <row r="4937" spans="1:36" x14ac:dyDescent="0.35">
      <c r="A4937">
        <v>4936</v>
      </c>
      <c r="B4937" t="s">
        <v>4972</v>
      </c>
      <c r="C4937" t="s">
        <v>30</v>
      </c>
      <c r="D4937">
        <v>1</v>
      </c>
      <c r="E4937" t="s">
        <v>23</v>
      </c>
      <c r="F4937" t="s">
        <v>24</v>
      </c>
      <c r="G4937" t="str">
        <f>IF(AND(data[[#This Row],[Partner]]="Yes", data[[#This Row],[Dependents]]="Yes"), "Both", IF(data[[#This Row],[Partner]]="Yes", "Partner", IF(data[[#This Row],[Dependents]]="Yes", "Dependent", "None")))</f>
        <v>Partner</v>
      </c>
      <c r="H4937">
        <v>45</v>
      </c>
      <c r="I4937" s="1">
        <f>data[[#This Row],[Tenure]]/12</f>
        <v>3.75</v>
      </c>
      <c r="J4937" t="s">
        <v>23</v>
      </c>
      <c r="K4937">
        <f>IF(data[[#This Row],[PhoneService]]="Yes",1,"")</f>
        <v>1</v>
      </c>
      <c r="L4937" t="s">
        <v>23</v>
      </c>
      <c r="M4937">
        <f>IF(data[[#This Row],[MultipleLines]]="Yes",1,"")</f>
        <v>1</v>
      </c>
      <c r="N4937" t="s">
        <v>24</v>
      </c>
      <c r="O4937" t="s">
        <v>46</v>
      </c>
      <c r="P4937" t="str">
        <f>IF(data[[#This Row],[OnlineSecurity]]="Yes",1,"")</f>
        <v/>
      </c>
      <c r="Q4937" t="s">
        <v>46</v>
      </c>
      <c r="R4937" t="str">
        <f>IF(data[[#This Row],[OnlineBackup]]="Yes",1,"")</f>
        <v/>
      </c>
      <c r="S4937" t="s">
        <v>46</v>
      </c>
      <c r="T4937" t="str">
        <f>IF(data[[#This Row],[DeviceProtection]]="Yes",1,"")</f>
        <v/>
      </c>
      <c r="U4937" t="s">
        <v>46</v>
      </c>
      <c r="V4937" t="str">
        <f>IF(data[[#This Row],[TechSupport]]="Yes",1,"")</f>
        <v/>
      </c>
      <c r="W4937" t="s">
        <v>46</v>
      </c>
      <c r="X4937" t="str">
        <f>IF(data[[#This Row],[StreamingTV]]="Yes",1,"")</f>
        <v/>
      </c>
      <c r="Y4937" t="s">
        <v>46</v>
      </c>
      <c r="Z4937" t="str">
        <f>IF(data[[#This Row],[StreamingMovies]]="Yes",1,"")</f>
        <v/>
      </c>
      <c r="AA4937" t="s">
        <v>31</v>
      </c>
      <c r="AB4937" t="s">
        <v>24</v>
      </c>
      <c r="AC4937" t="s">
        <v>40</v>
      </c>
      <c r="AD4937">
        <v>24.7</v>
      </c>
      <c r="AE4937">
        <v>1174.3499999999999</v>
      </c>
      <c r="AF4937">
        <v>2</v>
      </c>
      <c r="AG4937" s="2">
        <v>0</v>
      </c>
      <c r="AH4937" t="s">
        <v>24</v>
      </c>
      <c r="AI4937">
        <f t="shared" si="154"/>
        <v>0</v>
      </c>
      <c r="AJ4937">
        <f t="shared" si="155"/>
        <v>1</v>
      </c>
    </row>
    <row r="4938" spans="1:36" x14ac:dyDescent="0.35">
      <c r="A4938">
        <v>4937</v>
      </c>
      <c r="B4938" t="s">
        <v>4973</v>
      </c>
      <c r="C4938" t="s">
        <v>22</v>
      </c>
      <c r="D4938">
        <v>1</v>
      </c>
      <c r="E4938" t="s">
        <v>24</v>
      </c>
      <c r="F4938" t="s">
        <v>24</v>
      </c>
      <c r="G4938" t="str">
        <f>IF(AND(data[[#This Row],[Partner]]="Yes", data[[#This Row],[Dependents]]="Yes"), "Both", IF(data[[#This Row],[Partner]]="Yes", "Partner", IF(data[[#This Row],[Dependents]]="Yes", "Dependent", "None")))</f>
        <v>None</v>
      </c>
      <c r="H4938">
        <v>45</v>
      </c>
      <c r="I4938" s="1">
        <f>data[[#This Row],[Tenure]]/12</f>
        <v>3.75</v>
      </c>
      <c r="J4938" t="s">
        <v>23</v>
      </c>
      <c r="K4938">
        <f>IF(data[[#This Row],[PhoneService]]="Yes",1,"")</f>
        <v>1</v>
      </c>
      <c r="L4938" t="s">
        <v>23</v>
      </c>
      <c r="M4938">
        <f>IF(data[[#This Row],[MultipleLines]]="Yes",1,"")</f>
        <v>1</v>
      </c>
      <c r="N4938" t="s">
        <v>37</v>
      </c>
      <c r="O4938" t="s">
        <v>23</v>
      </c>
      <c r="P4938">
        <f>IF(data[[#This Row],[OnlineSecurity]]="Yes",1,"")</f>
        <v>1</v>
      </c>
      <c r="Q4938" t="s">
        <v>23</v>
      </c>
      <c r="R4938">
        <f>IF(data[[#This Row],[OnlineBackup]]="Yes",1,"")</f>
        <v>1</v>
      </c>
      <c r="S4938" t="s">
        <v>24</v>
      </c>
      <c r="T4938" t="str">
        <f>IF(data[[#This Row],[DeviceProtection]]="Yes",1,"")</f>
        <v/>
      </c>
      <c r="U4938" t="s">
        <v>23</v>
      </c>
      <c r="V4938">
        <f>IF(data[[#This Row],[TechSupport]]="Yes",1,"")</f>
        <v>1</v>
      </c>
      <c r="W4938" t="s">
        <v>23</v>
      </c>
      <c r="X4938">
        <f>IF(data[[#This Row],[StreamingTV]]="Yes",1,"")</f>
        <v>1</v>
      </c>
      <c r="Y4938" t="s">
        <v>24</v>
      </c>
      <c r="Z4938" t="str">
        <f>IF(data[[#This Row],[StreamingMovies]]="Yes",1,"")</f>
        <v/>
      </c>
      <c r="AA4938" t="s">
        <v>27</v>
      </c>
      <c r="AB4938" t="s">
        <v>23</v>
      </c>
      <c r="AC4938" t="s">
        <v>28</v>
      </c>
      <c r="AD4938">
        <v>97.05</v>
      </c>
      <c r="AE4938">
        <v>4385.05</v>
      </c>
      <c r="AF4938">
        <v>0</v>
      </c>
      <c r="AG4938" s="2">
        <v>0</v>
      </c>
      <c r="AH4938" t="s">
        <v>24</v>
      </c>
      <c r="AI4938">
        <f t="shared" si="154"/>
        <v>0</v>
      </c>
      <c r="AJ4938">
        <f t="shared" si="155"/>
        <v>1</v>
      </c>
    </row>
    <row r="4939" spans="1:36" x14ac:dyDescent="0.35">
      <c r="A4939">
        <v>4938</v>
      </c>
      <c r="B4939" t="s">
        <v>4974</v>
      </c>
      <c r="C4939" t="s">
        <v>22</v>
      </c>
      <c r="D4939">
        <v>0</v>
      </c>
      <c r="E4939" t="s">
        <v>24</v>
      </c>
      <c r="F4939" t="s">
        <v>24</v>
      </c>
      <c r="G4939" t="str">
        <f>IF(AND(data[[#This Row],[Partner]]="Yes", data[[#This Row],[Dependents]]="Yes"), "Both", IF(data[[#This Row],[Partner]]="Yes", "Partner", IF(data[[#This Row],[Dependents]]="Yes", "Dependent", "None")))</f>
        <v>None</v>
      </c>
      <c r="H4939">
        <v>36</v>
      </c>
      <c r="I4939" s="1">
        <f>data[[#This Row],[Tenure]]/12</f>
        <v>3</v>
      </c>
      <c r="J4939" t="s">
        <v>23</v>
      </c>
      <c r="K4939">
        <f>IF(data[[#This Row],[PhoneService]]="Yes",1,"")</f>
        <v>1</v>
      </c>
      <c r="L4939" t="s">
        <v>24</v>
      </c>
      <c r="M4939" t="str">
        <f>IF(data[[#This Row],[MultipleLines]]="Yes",1,"")</f>
        <v/>
      </c>
      <c r="N4939" t="s">
        <v>26</v>
      </c>
      <c r="O4939" t="s">
        <v>23</v>
      </c>
      <c r="P4939">
        <f>IF(data[[#This Row],[OnlineSecurity]]="Yes",1,"")</f>
        <v>1</v>
      </c>
      <c r="Q4939" t="s">
        <v>23</v>
      </c>
      <c r="R4939">
        <f>IF(data[[#This Row],[OnlineBackup]]="Yes",1,"")</f>
        <v>1</v>
      </c>
      <c r="S4939" t="s">
        <v>23</v>
      </c>
      <c r="T4939">
        <f>IF(data[[#This Row],[DeviceProtection]]="Yes",1,"")</f>
        <v>1</v>
      </c>
      <c r="U4939" t="s">
        <v>23</v>
      </c>
      <c r="V4939">
        <f>IF(data[[#This Row],[TechSupport]]="Yes",1,"")</f>
        <v>1</v>
      </c>
      <c r="W4939" t="s">
        <v>23</v>
      </c>
      <c r="X4939">
        <f>IF(data[[#This Row],[StreamingTV]]="Yes",1,"")</f>
        <v>1</v>
      </c>
      <c r="Y4939" t="s">
        <v>24</v>
      </c>
      <c r="Z4939" t="str">
        <f>IF(data[[#This Row],[StreamingMovies]]="Yes",1,"")</f>
        <v/>
      </c>
      <c r="AA4939" t="s">
        <v>31</v>
      </c>
      <c r="AB4939" t="s">
        <v>23</v>
      </c>
      <c r="AC4939" t="s">
        <v>32</v>
      </c>
      <c r="AD4939">
        <v>76.349999999999994</v>
      </c>
      <c r="AE4939">
        <v>2606.35</v>
      </c>
      <c r="AF4939">
        <v>0</v>
      </c>
      <c r="AG4939" s="2">
        <v>0</v>
      </c>
      <c r="AH4939" t="s">
        <v>24</v>
      </c>
      <c r="AI4939">
        <f t="shared" si="154"/>
        <v>0</v>
      </c>
      <c r="AJ4939">
        <f t="shared" si="155"/>
        <v>1</v>
      </c>
    </row>
    <row r="4940" spans="1:36" x14ac:dyDescent="0.35">
      <c r="A4940">
        <v>4939</v>
      </c>
      <c r="B4940" t="s">
        <v>4975</v>
      </c>
      <c r="C4940" t="s">
        <v>30</v>
      </c>
      <c r="D4940">
        <v>0</v>
      </c>
      <c r="E4940" t="s">
        <v>23</v>
      </c>
      <c r="F4940" t="s">
        <v>23</v>
      </c>
      <c r="G4940" t="str">
        <f>IF(AND(data[[#This Row],[Partner]]="Yes", data[[#This Row],[Dependents]]="Yes"), "Both", IF(data[[#This Row],[Partner]]="Yes", "Partner", IF(data[[#This Row],[Dependents]]="Yes", "Dependent", "None")))</f>
        <v>Both</v>
      </c>
      <c r="H4940">
        <v>17</v>
      </c>
      <c r="I4940" s="1">
        <f>data[[#This Row],[Tenure]]/12</f>
        <v>1.4166666666666667</v>
      </c>
      <c r="J4940" t="s">
        <v>23</v>
      </c>
      <c r="K4940">
        <f>IF(data[[#This Row],[PhoneService]]="Yes",1,"")</f>
        <v>1</v>
      </c>
      <c r="L4940" t="s">
        <v>24</v>
      </c>
      <c r="M4940" t="str">
        <f>IF(data[[#This Row],[MultipleLines]]="Yes",1,"")</f>
        <v/>
      </c>
      <c r="N4940" t="s">
        <v>37</v>
      </c>
      <c r="O4940" t="s">
        <v>23</v>
      </c>
      <c r="P4940">
        <f>IF(data[[#This Row],[OnlineSecurity]]="Yes",1,"")</f>
        <v>1</v>
      </c>
      <c r="Q4940" t="s">
        <v>24</v>
      </c>
      <c r="R4940" t="str">
        <f>IF(data[[#This Row],[OnlineBackup]]="Yes",1,"")</f>
        <v/>
      </c>
      <c r="S4940" t="s">
        <v>23</v>
      </c>
      <c r="T4940">
        <f>IF(data[[#This Row],[DeviceProtection]]="Yes",1,"")</f>
        <v>1</v>
      </c>
      <c r="U4940" t="s">
        <v>24</v>
      </c>
      <c r="V4940" t="str">
        <f>IF(data[[#This Row],[TechSupport]]="Yes",1,"")</f>
        <v/>
      </c>
      <c r="W4940" t="s">
        <v>23</v>
      </c>
      <c r="X4940">
        <f>IF(data[[#This Row],[StreamingTV]]="Yes",1,"")</f>
        <v>1</v>
      </c>
      <c r="Y4940" t="s">
        <v>24</v>
      </c>
      <c r="Z4940" t="str">
        <f>IF(data[[#This Row],[StreamingMovies]]="Yes",1,"")</f>
        <v/>
      </c>
      <c r="AA4940" t="s">
        <v>27</v>
      </c>
      <c r="AB4940" t="s">
        <v>23</v>
      </c>
      <c r="AC4940" t="s">
        <v>28</v>
      </c>
      <c r="AD4940">
        <v>89.4</v>
      </c>
      <c r="AE4940">
        <v>1539.45</v>
      </c>
      <c r="AF4940">
        <v>0</v>
      </c>
      <c r="AG4940" s="2">
        <v>1</v>
      </c>
      <c r="AH4940" t="s">
        <v>23</v>
      </c>
      <c r="AI4940">
        <f t="shared" si="154"/>
        <v>1</v>
      </c>
      <c r="AJ4940" t="str">
        <f t="shared" si="155"/>
        <v/>
      </c>
    </row>
    <row r="4941" spans="1:36" x14ac:dyDescent="0.35">
      <c r="A4941">
        <v>4940</v>
      </c>
      <c r="B4941" t="s">
        <v>4976</v>
      </c>
      <c r="C4941" t="s">
        <v>30</v>
      </c>
      <c r="D4941">
        <v>0</v>
      </c>
      <c r="E4941" t="s">
        <v>24</v>
      </c>
      <c r="F4941" t="s">
        <v>24</v>
      </c>
      <c r="G4941" t="str">
        <f>IF(AND(data[[#This Row],[Partner]]="Yes", data[[#This Row],[Dependents]]="Yes"), "Both", IF(data[[#This Row],[Partner]]="Yes", "Partner", IF(data[[#This Row],[Dependents]]="Yes", "Dependent", "None")))</f>
        <v>None</v>
      </c>
      <c r="H4941">
        <v>1</v>
      </c>
      <c r="I4941" s="1">
        <f>data[[#This Row],[Tenure]]/12</f>
        <v>8.3333333333333329E-2</v>
      </c>
      <c r="J4941" t="s">
        <v>23</v>
      </c>
      <c r="K4941">
        <f>IF(data[[#This Row],[PhoneService]]="Yes",1,"")</f>
        <v>1</v>
      </c>
      <c r="L4941" t="s">
        <v>24</v>
      </c>
      <c r="M4941" t="str">
        <f>IF(data[[#This Row],[MultipleLines]]="Yes",1,"")</f>
        <v/>
      </c>
      <c r="N4941" t="s">
        <v>24</v>
      </c>
      <c r="O4941" t="s">
        <v>46</v>
      </c>
      <c r="P4941" t="str">
        <f>IF(data[[#This Row],[OnlineSecurity]]="Yes",1,"")</f>
        <v/>
      </c>
      <c r="Q4941" t="s">
        <v>46</v>
      </c>
      <c r="R4941" t="str">
        <f>IF(data[[#This Row],[OnlineBackup]]="Yes",1,"")</f>
        <v/>
      </c>
      <c r="S4941" t="s">
        <v>46</v>
      </c>
      <c r="T4941" t="str">
        <f>IF(data[[#This Row],[DeviceProtection]]="Yes",1,"")</f>
        <v/>
      </c>
      <c r="U4941" t="s">
        <v>46</v>
      </c>
      <c r="V4941" t="str">
        <f>IF(data[[#This Row],[TechSupport]]="Yes",1,"")</f>
        <v/>
      </c>
      <c r="W4941" t="s">
        <v>46</v>
      </c>
      <c r="X4941" t="str">
        <f>IF(data[[#This Row],[StreamingTV]]="Yes",1,"")</f>
        <v/>
      </c>
      <c r="Y4941" t="s">
        <v>46</v>
      </c>
      <c r="Z4941" t="str">
        <f>IF(data[[#This Row],[StreamingMovies]]="Yes",1,"")</f>
        <v/>
      </c>
      <c r="AA4941" t="s">
        <v>27</v>
      </c>
      <c r="AB4941" t="s">
        <v>24</v>
      </c>
      <c r="AC4941" t="s">
        <v>32</v>
      </c>
      <c r="AD4941">
        <v>18.899999999999999</v>
      </c>
      <c r="AE4941">
        <v>18.899999999999999</v>
      </c>
      <c r="AF4941">
        <v>0</v>
      </c>
      <c r="AG4941" s="2">
        <v>0</v>
      </c>
      <c r="AH4941" t="s">
        <v>24</v>
      </c>
      <c r="AI4941">
        <f t="shared" si="154"/>
        <v>0</v>
      </c>
      <c r="AJ4941">
        <f t="shared" si="155"/>
        <v>1</v>
      </c>
    </row>
    <row r="4942" spans="1:36" x14ac:dyDescent="0.35">
      <c r="A4942">
        <v>4941</v>
      </c>
      <c r="B4942" t="s">
        <v>4977</v>
      </c>
      <c r="C4942" t="s">
        <v>30</v>
      </c>
      <c r="D4942">
        <v>1</v>
      </c>
      <c r="E4942" t="s">
        <v>24</v>
      </c>
      <c r="F4942" t="s">
        <v>24</v>
      </c>
      <c r="G4942" t="str">
        <f>IF(AND(data[[#This Row],[Partner]]="Yes", data[[#This Row],[Dependents]]="Yes"), "Both", IF(data[[#This Row],[Partner]]="Yes", "Partner", IF(data[[#This Row],[Dependents]]="Yes", "Dependent", "None")))</f>
        <v>None</v>
      </c>
      <c r="H4942">
        <v>16</v>
      </c>
      <c r="I4942" s="1">
        <f>data[[#This Row],[Tenure]]/12</f>
        <v>1.3333333333333333</v>
      </c>
      <c r="J4942" t="s">
        <v>23</v>
      </c>
      <c r="K4942">
        <f>IF(data[[#This Row],[PhoneService]]="Yes",1,"")</f>
        <v>1</v>
      </c>
      <c r="L4942" t="s">
        <v>23</v>
      </c>
      <c r="M4942">
        <f>IF(data[[#This Row],[MultipleLines]]="Yes",1,"")</f>
        <v>1</v>
      </c>
      <c r="N4942" t="s">
        <v>37</v>
      </c>
      <c r="O4942" t="s">
        <v>24</v>
      </c>
      <c r="P4942" t="str">
        <f>IF(data[[#This Row],[OnlineSecurity]]="Yes",1,"")</f>
        <v/>
      </c>
      <c r="Q4942" t="s">
        <v>24</v>
      </c>
      <c r="R4942" t="str">
        <f>IF(data[[#This Row],[OnlineBackup]]="Yes",1,"")</f>
        <v/>
      </c>
      <c r="S4942" t="s">
        <v>24</v>
      </c>
      <c r="T4942" t="str">
        <f>IF(data[[#This Row],[DeviceProtection]]="Yes",1,"")</f>
        <v/>
      </c>
      <c r="U4942" t="s">
        <v>24</v>
      </c>
      <c r="V4942" t="str">
        <f>IF(data[[#This Row],[TechSupport]]="Yes",1,"")</f>
        <v/>
      </c>
      <c r="W4942" t="s">
        <v>24</v>
      </c>
      <c r="X4942" t="str">
        <f>IF(data[[#This Row],[StreamingTV]]="Yes",1,"")</f>
        <v/>
      </c>
      <c r="Y4942" t="s">
        <v>24</v>
      </c>
      <c r="Z4942" t="str">
        <f>IF(data[[#This Row],[StreamingMovies]]="Yes",1,"")</f>
        <v/>
      </c>
      <c r="AA4942" t="s">
        <v>27</v>
      </c>
      <c r="AB4942" t="s">
        <v>23</v>
      </c>
      <c r="AC4942" t="s">
        <v>35</v>
      </c>
      <c r="AD4942">
        <v>74.45</v>
      </c>
      <c r="AE4942">
        <v>1261.3499999999999</v>
      </c>
      <c r="AF4942">
        <v>0</v>
      </c>
      <c r="AG4942" s="2">
        <v>0</v>
      </c>
      <c r="AH4942" t="s">
        <v>24</v>
      </c>
      <c r="AI4942">
        <f t="shared" si="154"/>
        <v>0</v>
      </c>
      <c r="AJ4942">
        <f t="shared" si="155"/>
        <v>1</v>
      </c>
    </row>
    <row r="4943" spans="1:36" x14ac:dyDescent="0.35">
      <c r="A4943">
        <v>4942</v>
      </c>
      <c r="B4943" t="s">
        <v>4978</v>
      </c>
      <c r="C4943" t="s">
        <v>30</v>
      </c>
      <c r="D4943">
        <v>0</v>
      </c>
      <c r="E4943" t="s">
        <v>24</v>
      </c>
      <c r="F4943" t="s">
        <v>24</v>
      </c>
      <c r="G4943" t="str">
        <f>IF(AND(data[[#This Row],[Partner]]="Yes", data[[#This Row],[Dependents]]="Yes"), "Both", IF(data[[#This Row],[Partner]]="Yes", "Partner", IF(data[[#This Row],[Dependents]]="Yes", "Dependent", "None")))</f>
        <v>None</v>
      </c>
      <c r="H4943">
        <v>3</v>
      </c>
      <c r="I4943" s="1">
        <f>data[[#This Row],[Tenure]]/12</f>
        <v>0.25</v>
      </c>
      <c r="J4943" t="s">
        <v>23</v>
      </c>
      <c r="K4943">
        <f>IF(data[[#This Row],[PhoneService]]="Yes",1,"")</f>
        <v>1</v>
      </c>
      <c r="L4943" t="s">
        <v>24</v>
      </c>
      <c r="M4943" t="str">
        <f>IF(data[[#This Row],[MultipleLines]]="Yes",1,"")</f>
        <v/>
      </c>
      <c r="N4943" t="s">
        <v>24</v>
      </c>
      <c r="O4943" t="s">
        <v>46</v>
      </c>
      <c r="P4943" t="str">
        <f>IF(data[[#This Row],[OnlineSecurity]]="Yes",1,"")</f>
        <v/>
      </c>
      <c r="Q4943" t="s">
        <v>46</v>
      </c>
      <c r="R4943" t="str">
        <f>IF(data[[#This Row],[OnlineBackup]]="Yes",1,"")</f>
        <v/>
      </c>
      <c r="S4943" t="s">
        <v>46</v>
      </c>
      <c r="T4943" t="str">
        <f>IF(data[[#This Row],[DeviceProtection]]="Yes",1,"")</f>
        <v/>
      </c>
      <c r="U4943" t="s">
        <v>46</v>
      </c>
      <c r="V4943" t="str">
        <f>IF(data[[#This Row],[TechSupport]]="Yes",1,"")</f>
        <v/>
      </c>
      <c r="W4943" t="s">
        <v>46</v>
      </c>
      <c r="X4943" t="str">
        <f>IF(data[[#This Row],[StreamingTV]]="Yes",1,"")</f>
        <v/>
      </c>
      <c r="Y4943" t="s">
        <v>46</v>
      </c>
      <c r="Z4943" t="str">
        <f>IF(data[[#This Row],[StreamingMovies]]="Yes",1,"")</f>
        <v/>
      </c>
      <c r="AA4943" t="s">
        <v>27</v>
      </c>
      <c r="AB4943" t="s">
        <v>23</v>
      </c>
      <c r="AC4943" t="s">
        <v>32</v>
      </c>
      <c r="AD4943">
        <v>19.8</v>
      </c>
      <c r="AE4943">
        <v>58.15</v>
      </c>
      <c r="AF4943">
        <v>0</v>
      </c>
      <c r="AG4943" s="2">
        <v>0</v>
      </c>
      <c r="AH4943" t="s">
        <v>23</v>
      </c>
      <c r="AI4943">
        <f t="shared" si="154"/>
        <v>1</v>
      </c>
      <c r="AJ4943" t="str">
        <f t="shared" si="155"/>
        <v/>
      </c>
    </row>
    <row r="4944" spans="1:36" x14ac:dyDescent="0.35">
      <c r="A4944">
        <v>4943</v>
      </c>
      <c r="B4944" t="s">
        <v>4979</v>
      </c>
      <c r="C4944" t="s">
        <v>30</v>
      </c>
      <c r="D4944">
        <v>0</v>
      </c>
      <c r="E4944" t="s">
        <v>23</v>
      </c>
      <c r="F4944" t="s">
        <v>23</v>
      </c>
      <c r="G4944" t="str">
        <f>IF(AND(data[[#This Row],[Partner]]="Yes", data[[#This Row],[Dependents]]="Yes"), "Both", IF(data[[#This Row],[Partner]]="Yes", "Partner", IF(data[[#This Row],[Dependents]]="Yes", "Dependent", "None")))</f>
        <v>Both</v>
      </c>
      <c r="H4944">
        <v>4</v>
      </c>
      <c r="I4944" s="1">
        <f>data[[#This Row],[Tenure]]/12</f>
        <v>0.33333333333333331</v>
      </c>
      <c r="J4944" t="s">
        <v>23</v>
      </c>
      <c r="K4944">
        <f>IF(data[[#This Row],[PhoneService]]="Yes",1,"")</f>
        <v>1</v>
      </c>
      <c r="L4944" t="s">
        <v>23</v>
      </c>
      <c r="M4944">
        <f>IF(data[[#This Row],[MultipleLines]]="Yes",1,"")</f>
        <v>1</v>
      </c>
      <c r="N4944" t="s">
        <v>26</v>
      </c>
      <c r="O4944" t="s">
        <v>24</v>
      </c>
      <c r="P4944" t="str">
        <f>IF(data[[#This Row],[OnlineSecurity]]="Yes",1,"")</f>
        <v/>
      </c>
      <c r="Q4944" t="s">
        <v>24</v>
      </c>
      <c r="R4944" t="str">
        <f>IF(data[[#This Row],[OnlineBackup]]="Yes",1,"")</f>
        <v/>
      </c>
      <c r="S4944" t="s">
        <v>24</v>
      </c>
      <c r="T4944" t="str">
        <f>IF(data[[#This Row],[DeviceProtection]]="Yes",1,"")</f>
        <v/>
      </c>
      <c r="U4944" t="s">
        <v>24</v>
      </c>
      <c r="V4944" t="str">
        <f>IF(data[[#This Row],[TechSupport]]="Yes",1,"")</f>
        <v/>
      </c>
      <c r="W4944" t="s">
        <v>24</v>
      </c>
      <c r="X4944" t="str">
        <f>IF(data[[#This Row],[StreamingTV]]="Yes",1,"")</f>
        <v/>
      </c>
      <c r="Y4944" t="s">
        <v>24</v>
      </c>
      <c r="Z4944" t="str">
        <f>IF(data[[#This Row],[StreamingMovies]]="Yes",1,"")</f>
        <v/>
      </c>
      <c r="AA4944" t="s">
        <v>27</v>
      </c>
      <c r="AB4944" t="s">
        <v>23</v>
      </c>
      <c r="AC4944" t="s">
        <v>28</v>
      </c>
      <c r="AD4944">
        <v>50.9</v>
      </c>
      <c r="AE4944">
        <v>225.6</v>
      </c>
      <c r="AF4944">
        <v>0</v>
      </c>
      <c r="AG4944" s="2">
        <v>0</v>
      </c>
      <c r="AH4944" t="s">
        <v>23</v>
      </c>
      <c r="AI4944">
        <f t="shared" si="154"/>
        <v>1</v>
      </c>
      <c r="AJ4944" t="str">
        <f t="shared" si="155"/>
        <v/>
      </c>
    </row>
    <row r="4945" spans="1:36" x14ac:dyDescent="0.35">
      <c r="A4945">
        <v>4944</v>
      </c>
      <c r="B4945" t="s">
        <v>4980</v>
      </c>
      <c r="C4945" t="s">
        <v>22</v>
      </c>
      <c r="D4945">
        <v>0</v>
      </c>
      <c r="E4945" t="s">
        <v>23</v>
      </c>
      <c r="F4945" t="s">
        <v>24</v>
      </c>
      <c r="G4945" t="str">
        <f>IF(AND(data[[#This Row],[Partner]]="Yes", data[[#This Row],[Dependents]]="Yes"), "Both", IF(data[[#This Row],[Partner]]="Yes", "Partner", IF(data[[#This Row],[Dependents]]="Yes", "Dependent", "None")))</f>
        <v>Partner</v>
      </c>
      <c r="H4945">
        <v>71</v>
      </c>
      <c r="I4945" s="1">
        <f>data[[#This Row],[Tenure]]/12</f>
        <v>5.916666666666667</v>
      </c>
      <c r="J4945" t="s">
        <v>23</v>
      </c>
      <c r="K4945">
        <f>IF(data[[#This Row],[PhoneService]]="Yes",1,"")</f>
        <v>1</v>
      </c>
      <c r="L4945" t="s">
        <v>24</v>
      </c>
      <c r="M4945" t="str">
        <f>IF(data[[#This Row],[MultipleLines]]="Yes",1,"")</f>
        <v/>
      </c>
      <c r="N4945" t="s">
        <v>26</v>
      </c>
      <c r="O4945" t="s">
        <v>23</v>
      </c>
      <c r="P4945">
        <f>IF(data[[#This Row],[OnlineSecurity]]="Yes",1,"")</f>
        <v>1</v>
      </c>
      <c r="Q4945" t="s">
        <v>23</v>
      </c>
      <c r="R4945">
        <f>IF(data[[#This Row],[OnlineBackup]]="Yes",1,"")</f>
        <v>1</v>
      </c>
      <c r="S4945" t="s">
        <v>23</v>
      </c>
      <c r="T4945">
        <f>IF(data[[#This Row],[DeviceProtection]]="Yes",1,"")</f>
        <v>1</v>
      </c>
      <c r="U4945" t="s">
        <v>23</v>
      </c>
      <c r="V4945">
        <f>IF(data[[#This Row],[TechSupport]]="Yes",1,"")</f>
        <v>1</v>
      </c>
      <c r="W4945" t="s">
        <v>23</v>
      </c>
      <c r="X4945">
        <f>IF(data[[#This Row],[StreamingTV]]="Yes",1,"")</f>
        <v>1</v>
      </c>
      <c r="Y4945" t="s">
        <v>23</v>
      </c>
      <c r="Z4945">
        <f>IF(data[[#This Row],[StreamingMovies]]="Yes",1,"")</f>
        <v>1</v>
      </c>
      <c r="AA4945" t="s">
        <v>47</v>
      </c>
      <c r="AB4945" t="s">
        <v>23</v>
      </c>
      <c r="AC4945" t="s">
        <v>40</v>
      </c>
      <c r="AD4945">
        <v>84.4</v>
      </c>
      <c r="AE4945">
        <v>5969.3</v>
      </c>
      <c r="AF4945">
        <v>2</v>
      </c>
      <c r="AG4945" s="2">
        <v>0</v>
      </c>
      <c r="AH4945" t="s">
        <v>24</v>
      </c>
      <c r="AI4945">
        <f t="shared" si="154"/>
        <v>0</v>
      </c>
      <c r="AJ4945">
        <f t="shared" si="155"/>
        <v>1</v>
      </c>
    </row>
    <row r="4946" spans="1:36" x14ac:dyDescent="0.35">
      <c r="A4946">
        <v>4945</v>
      </c>
      <c r="B4946" t="s">
        <v>4981</v>
      </c>
      <c r="C4946" t="s">
        <v>30</v>
      </c>
      <c r="D4946">
        <v>0</v>
      </c>
      <c r="E4946" t="s">
        <v>23</v>
      </c>
      <c r="F4946" t="s">
        <v>23</v>
      </c>
      <c r="G4946" t="str">
        <f>IF(AND(data[[#This Row],[Partner]]="Yes", data[[#This Row],[Dependents]]="Yes"), "Both", IF(data[[#This Row],[Partner]]="Yes", "Partner", IF(data[[#This Row],[Dependents]]="Yes", "Dependent", "None")))</f>
        <v>Both</v>
      </c>
      <c r="H4946">
        <v>10</v>
      </c>
      <c r="I4946" s="1">
        <f>data[[#This Row],[Tenure]]/12</f>
        <v>0.83333333333333337</v>
      </c>
      <c r="J4946" t="s">
        <v>23</v>
      </c>
      <c r="K4946">
        <f>IF(data[[#This Row],[PhoneService]]="Yes",1,"")</f>
        <v>1</v>
      </c>
      <c r="L4946" t="s">
        <v>23</v>
      </c>
      <c r="M4946">
        <f>IF(data[[#This Row],[MultipleLines]]="Yes",1,"")</f>
        <v>1</v>
      </c>
      <c r="N4946" t="s">
        <v>24</v>
      </c>
      <c r="O4946" t="s">
        <v>46</v>
      </c>
      <c r="P4946" t="str">
        <f>IF(data[[#This Row],[OnlineSecurity]]="Yes",1,"")</f>
        <v/>
      </c>
      <c r="Q4946" t="s">
        <v>46</v>
      </c>
      <c r="R4946" t="str">
        <f>IF(data[[#This Row],[OnlineBackup]]="Yes",1,"")</f>
        <v/>
      </c>
      <c r="S4946" t="s">
        <v>46</v>
      </c>
      <c r="T4946" t="str">
        <f>IF(data[[#This Row],[DeviceProtection]]="Yes",1,"")</f>
        <v/>
      </c>
      <c r="U4946" t="s">
        <v>46</v>
      </c>
      <c r="V4946" t="str">
        <f>IF(data[[#This Row],[TechSupport]]="Yes",1,"")</f>
        <v/>
      </c>
      <c r="W4946" t="s">
        <v>46</v>
      </c>
      <c r="X4946" t="str">
        <f>IF(data[[#This Row],[StreamingTV]]="Yes",1,"")</f>
        <v/>
      </c>
      <c r="Y4946" t="s">
        <v>46</v>
      </c>
      <c r="Z4946" t="str">
        <f>IF(data[[#This Row],[StreamingMovies]]="Yes",1,"")</f>
        <v/>
      </c>
      <c r="AA4946" t="s">
        <v>27</v>
      </c>
      <c r="AB4946" t="s">
        <v>23</v>
      </c>
      <c r="AC4946" t="s">
        <v>32</v>
      </c>
      <c r="AD4946">
        <v>24.4</v>
      </c>
      <c r="AE4946">
        <v>253.9</v>
      </c>
      <c r="AF4946">
        <v>2</v>
      </c>
      <c r="AG4946" s="2">
        <v>0</v>
      </c>
      <c r="AH4946" t="s">
        <v>24</v>
      </c>
      <c r="AI4946">
        <f t="shared" si="154"/>
        <v>0</v>
      </c>
      <c r="AJ4946">
        <f t="shared" si="155"/>
        <v>1</v>
      </c>
    </row>
    <row r="4947" spans="1:36" x14ac:dyDescent="0.35">
      <c r="A4947">
        <v>4946</v>
      </c>
      <c r="B4947" t="s">
        <v>4982</v>
      </c>
      <c r="C4947" t="s">
        <v>30</v>
      </c>
      <c r="D4947">
        <v>0</v>
      </c>
      <c r="E4947" t="s">
        <v>23</v>
      </c>
      <c r="F4947" t="s">
        <v>23</v>
      </c>
      <c r="G4947" t="str">
        <f>IF(AND(data[[#This Row],[Partner]]="Yes", data[[#This Row],[Dependents]]="Yes"), "Both", IF(data[[#This Row],[Partner]]="Yes", "Partner", IF(data[[#This Row],[Dependents]]="Yes", "Dependent", "None")))</f>
        <v>Both</v>
      </c>
      <c r="H4947">
        <v>20</v>
      </c>
      <c r="I4947" s="1">
        <f>data[[#This Row],[Tenure]]/12</f>
        <v>1.6666666666666667</v>
      </c>
      <c r="J4947" t="s">
        <v>23</v>
      </c>
      <c r="K4947">
        <f>IF(data[[#This Row],[PhoneService]]="Yes",1,"")</f>
        <v>1</v>
      </c>
      <c r="L4947" t="s">
        <v>24</v>
      </c>
      <c r="M4947" t="str">
        <f>IF(data[[#This Row],[MultipleLines]]="Yes",1,"")</f>
        <v/>
      </c>
      <c r="N4947" t="s">
        <v>24</v>
      </c>
      <c r="O4947" t="s">
        <v>46</v>
      </c>
      <c r="P4947" t="str">
        <f>IF(data[[#This Row],[OnlineSecurity]]="Yes",1,"")</f>
        <v/>
      </c>
      <c r="Q4947" t="s">
        <v>46</v>
      </c>
      <c r="R4947" t="str">
        <f>IF(data[[#This Row],[OnlineBackup]]="Yes",1,"")</f>
        <v/>
      </c>
      <c r="S4947" t="s">
        <v>46</v>
      </c>
      <c r="T4947" t="str">
        <f>IF(data[[#This Row],[DeviceProtection]]="Yes",1,"")</f>
        <v/>
      </c>
      <c r="U4947" t="s">
        <v>46</v>
      </c>
      <c r="V4947" t="str">
        <f>IF(data[[#This Row],[TechSupport]]="Yes",1,"")</f>
        <v/>
      </c>
      <c r="W4947" t="s">
        <v>46</v>
      </c>
      <c r="X4947" t="str">
        <f>IF(data[[#This Row],[StreamingTV]]="Yes",1,"")</f>
        <v/>
      </c>
      <c r="Y4947" t="s">
        <v>46</v>
      </c>
      <c r="Z4947" t="str">
        <f>IF(data[[#This Row],[StreamingMovies]]="Yes",1,"")</f>
        <v/>
      </c>
      <c r="AA4947" t="s">
        <v>47</v>
      </c>
      <c r="AB4947" t="s">
        <v>24</v>
      </c>
      <c r="AC4947" t="s">
        <v>32</v>
      </c>
      <c r="AD4947">
        <v>20.05</v>
      </c>
      <c r="AE4947">
        <v>400</v>
      </c>
      <c r="AF4947">
        <v>0</v>
      </c>
      <c r="AG4947" s="2">
        <v>0</v>
      </c>
      <c r="AH4947" t="s">
        <v>24</v>
      </c>
      <c r="AI4947">
        <f t="shared" si="154"/>
        <v>0</v>
      </c>
      <c r="AJ4947">
        <f t="shared" si="155"/>
        <v>1</v>
      </c>
    </row>
    <row r="4948" spans="1:36" x14ac:dyDescent="0.35">
      <c r="A4948">
        <v>4947</v>
      </c>
      <c r="B4948" t="s">
        <v>4983</v>
      </c>
      <c r="C4948" t="s">
        <v>30</v>
      </c>
      <c r="D4948">
        <v>0</v>
      </c>
      <c r="E4948" t="s">
        <v>24</v>
      </c>
      <c r="F4948" t="s">
        <v>24</v>
      </c>
      <c r="G4948" t="str">
        <f>IF(AND(data[[#This Row],[Partner]]="Yes", data[[#This Row],[Dependents]]="Yes"), "Both", IF(data[[#This Row],[Partner]]="Yes", "Partner", IF(data[[#This Row],[Dependents]]="Yes", "Dependent", "None")))</f>
        <v>None</v>
      </c>
      <c r="H4948">
        <v>4</v>
      </c>
      <c r="I4948" s="1">
        <f>data[[#This Row],[Tenure]]/12</f>
        <v>0.33333333333333331</v>
      </c>
      <c r="J4948" t="s">
        <v>23</v>
      </c>
      <c r="K4948">
        <f>IF(data[[#This Row],[PhoneService]]="Yes",1,"")</f>
        <v>1</v>
      </c>
      <c r="L4948" t="s">
        <v>24</v>
      </c>
      <c r="M4948" t="str">
        <f>IF(data[[#This Row],[MultipleLines]]="Yes",1,"")</f>
        <v/>
      </c>
      <c r="N4948" t="s">
        <v>37</v>
      </c>
      <c r="O4948" t="s">
        <v>24</v>
      </c>
      <c r="P4948" t="str">
        <f>IF(data[[#This Row],[OnlineSecurity]]="Yes",1,"")</f>
        <v/>
      </c>
      <c r="Q4948" t="s">
        <v>24</v>
      </c>
      <c r="R4948" t="str">
        <f>IF(data[[#This Row],[OnlineBackup]]="Yes",1,"")</f>
        <v/>
      </c>
      <c r="S4948" t="s">
        <v>24</v>
      </c>
      <c r="T4948" t="str">
        <f>IF(data[[#This Row],[DeviceProtection]]="Yes",1,"")</f>
        <v/>
      </c>
      <c r="U4948" t="s">
        <v>24</v>
      </c>
      <c r="V4948" t="str">
        <f>IF(data[[#This Row],[TechSupport]]="Yes",1,"")</f>
        <v/>
      </c>
      <c r="W4948" t="s">
        <v>23</v>
      </c>
      <c r="X4948">
        <f>IF(data[[#This Row],[StreamingTV]]="Yes",1,"")</f>
        <v>1</v>
      </c>
      <c r="Y4948" t="s">
        <v>24</v>
      </c>
      <c r="Z4948" t="str">
        <f>IF(data[[#This Row],[StreamingMovies]]="Yes",1,"")</f>
        <v/>
      </c>
      <c r="AA4948" t="s">
        <v>27</v>
      </c>
      <c r="AB4948" t="s">
        <v>23</v>
      </c>
      <c r="AC4948" t="s">
        <v>28</v>
      </c>
      <c r="AD4948">
        <v>81</v>
      </c>
      <c r="AE4948">
        <v>340.85</v>
      </c>
      <c r="AF4948">
        <v>0</v>
      </c>
      <c r="AG4948" s="2">
        <v>0</v>
      </c>
      <c r="AH4948" t="s">
        <v>23</v>
      </c>
      <c r="AI4948">
        <f t="shared" si="154"/>
        <v>1</v>
      </c>
      <c r="AJ4948" t="str">
        <f t="shared" si="155"/>
        <v/>
      </c>
    </row>
    <row r="4949" spans="1:36" x14ac:dyDescent="0.35">
      <c r="A4949">
        <v>4948</v>
      </c>
      <c r="B4949" t="s">
        <v>4984</v>
      </c>
      <c r="C4949" t="s">
        <v>30</v>
      </c>
      <c r="D4949">
        <v>0</v>
      </c>
      <c r="E4949" t="s">
        <v>24</v>
      </c>
      <c r="F4949" t="s">
        <v>24</v>
      </c>
      <c r="G4949" t="str">
        <f>IF(AND(data[[#This Row],[Partner]]="Yes", data[[#This Row],[Dependents]]="Yes"), "Both", IF(data[[#This Row],[Partner]]="Yes", "Partner", IF(data[[#This Row],[Dependents]]="Yes", "Dependent", "None")))</f>
        <v>None</v>
      </c>
      <c r="H4949">
        <v>26</v>
      </c>
      <c r="I4949" s="1">
        <f>data[[#This Row],[Tenure]]/12</f>
        <v>2.1666666666666665</v>
      </c>
      <c r="J4949" t="s">
        <v>23</v>
      </c>
      <c r="K4949">
        <f>IF(data[[#This Row],[PhoneService]]="Yes",1,"")</f>
        <v>1</v>
      </c>
      <c r="L4949" t="s">
        <v>23</v>
      </c>
      <c r="M4949">
        <f>IF(data[[#This Row],[MultipleLines]]="Yes",1,"")</f>
        <v>1</v>
      </c>
      <c r="N4949" t="s">
        <v>37</v>
      </c>
      <c r="O4949" t="s">
        <v>24</v>
      </c>
      <c r="P4949" t="str">
        <f>IF(data[[#This Row],[OnlineSecurity]]="Yes",1,"")</f>
        <v/>
      </c>
      <c r="Q4949" t="s">
        <v>24</v>
      </c>
      <c r="R4949" t="str">
        <f>IF(data[[#This Row],[OnlineBackup]]="Yes",1,"")</f>
        <v/>
      </c>
      <c r="S4949" t="s">
        <v>23</v>
      </c>
      <c r="T4949">
        <f>IF(data[[#This Row],[DeviceProtection]]="Yes",1,"")</f>
        <v>1</v>
      </c>
      <c r="U4949" t="s">
        <v>24</v>
      </c>
      <c r="V4949" t="str">
        <f>IF(data[[#This Row],[TechSupport]]="Yes",1,"")</f>
        <v/>
      </c>
      <c r="W4949" t="s">
        <v>23</v>
      </c>
      <c r="X4949">
        <f>IF(data[[#This Row],[StreamingTV]]="Yes",1,"")</f>
        <v>1</v>
      </c>
      <c r="Y4949" t="s">
        <v>23</v>
      </c>
      <c r="Z4949">
        <f>IF(data[[#This Row],[StreamingMovies]]="Yes",1,"")</f>
        <v>1</v>
      </c>
      <c r="AA4949" t="s">
        <v>27</v>
      </c>
      <c r="AB4949" t="s">
        <v>23</v>
      </c>
      <c r="AC4949" t="s">
        <v>28</v>
      </c>
      <c r="AD4949">
        <v>98.35</v>
      </c>
      <c r="AE4949">
        <v>2515.3000000000002</v>
      </c>
      <c r="AF4949">
        <v>0</v>
      </c>
      <c r="AG4949" s="2">
        <v>2</v>
      </c>
      <c r="AH4949" t="s">
        <v>23</v>
      </c>
      <c r="AI4949">
        <f t="shared" si="154"/>
        <v>1</v>
      </c>
      <c r="AJ4949" t="str">
        <f t="shared" si="155"/>
        <v/>
      </c>
    </row>
    <row r="4950" spans="1:36" x14ac:dyDescent="0.35">
      <c r="A4950">
        <v>4949</v>
      </c>
      <c r="B4950" t="s">
        <v>4985</v>
      </c>
      <c r="C4950" t="s">
        <v>22</v>
      </c>
      <c r="D4950">
        <v>0</v>
      </c>
      <c r="E4950" t="s">
        <v>24</v>
      </c>
      <c r="F4950" t="s">
        <v>24</v>
      </c>
      <c r="G4950" t="str">
        <f>IF(AND(data[[#This Row],[Partner]]="Yes", data[[#This Row],[Dependents]]="Yes"), "Both", IF(data[[#This Row],[Partner]]="Yes", "Partner", IF(data[[#This Row],[Dependents]]="Yes", "Dependent", "None")))</f>
        <v>None</v>
      </c>
      <c r="H4950">
        <v>4</v>
      </c>
      <c r="I4950" s="1">
        <f>data[[#This Row],[Tenure]]/12</f>
        <v>0.33333333333333331</v>
      </c>
      <c r="J4950" t="s">
        <v>23</v>
      </c>
      <c r="K4950">
        <f>IF(data[[#This Row],[PhoneService]]="Yes",1,"")</f>
        <v>1</v>
      </c>
      <c r="L4950" t="s">
        <v>24</v>
      </c>
      <c r="M4950" t="str">
        <f>IF(data[[#This Row],[MultipleLines]]="Yes",1,"")</f>
        <v/>
      </c>
      <c r="N4950" t="s">
        <v>26</v>
      </c>
      <c r="O4950" t="s">
        <v>24</v>
      </c>
      <c r="P4950" t="str">
        <f>IF(data[[#This Row],[OnlineSecurity]]="Yes",1,"")</f>
        <v/>
      </c>
      <c r="Q4950" t="s">
        <v>24</v>
      </c>
      <c r="R4950" t="str">
        <f>IF(data[[#This Row],[OnlineBackup]]="Yes",1,"")</f>
        <v/>
      </c>
      <c r="S4950" t="s">
        <v>24</v>
      </c>
      <c r="T4950" t="str">
        <f>IF(data[[#This Row],[DeviceProtection]]="Yes",1,"")</f>
        <v/>
      </c>
      <c r="U4950" t="s">
        <v>24</v>
      </c>
      <c r="V4950" t="str">
        <f>IF(data[[#This Row],[TechSupport]]="Yes",1,"")</f>
        <v/>
      </c>
      <c r="W4950" t="s">
        <v>23</v>
      </c>
      <c r="X4950">
        <f>IF(data[[#This Row],[StreamingTV]]="Yes",1,"")</f>
        <v>1</v>
      </c>
      <c r="Y4950" t="s">
        <v>24</v>
      </c>
      <c r="Z4950" t="str">
        <f>IF(data[[#This Row],[StreamingMovies]]="Yes",1,"")</f>
        <v/>
      </c>
      <c r="AA4950" t="s">
        <v>27</v>
      </c>
      <c r="AB4950" t="s">
        <v>24</v>
      </c>
      <c r="AC4950" t="s">
        <v>40</v>
      </c>
      <c r="AD4950">
        <v>55.5</v>
      </c>
      <c r="AE4950">
        <v>227.35</v>
      </c>
      <c r="AF4950">
        <v>0</v>
      </c>
      <c r="AG4950" s="2">
        <v>0</v>
      </c>
      <c r="AH4950" t="s">
        <v>24</v>
      </c>
      <c r="AI4950">
        <f t="shared" si="154"/>
        <v>0</v>
      </c>
      <c r="AJ4950">
        <f t="shared" si="155"/>
        <v>1</v>
      </c>
    </row>
    <row r="4951" spans="1:36" x14ac:dyDescent="0.35">
      <c r="A4951">
        <v>4950</v>
      </c>
      <c r="B4951" t="s">
        <v>4986</v>
      </c>
      <c r="C4951" t="s">
        <v>30</v>
      </c>
      <c r="D4951">
        <v>0</v>
      </c>
      <c r="E4951" t="s">
        <v>24</v>
      </c>
      <c r="F4951" t="s">
        <v>24</v>
      </c>
      <c r="G4951" t="str">
        <f>IF(AND(data[[#This Row],[Partner]]="Yes", data[[#This Row],[Dependents]]="Yes"), "Both", IF(data[[#This Row],[Partner]]="Yes", "Partner", IF(data[[#This Row],[Dependents]]="Yes", "Dependent", "None")))</f>
        <v>None</v>
      </c>
      <c r="H4951">
        <v>5</v>
      </c>
      <c r="I4951" s="1">
        <f>data[[#This Row],[Tenure]]/12</f>
        <v>0.41666666666666669</v>
      </c>
      <c r="J4951" t="s">
        <v>24</v>
      </c>
      <c r="K4951" t="str">
        <f>IF(data[[#This Row],[PhoneService]]="Yes",1,"")</f>
        <v/>
      </c>
      <c r="L4951" t="s">
        <v>25</v>
      </c>
      <c r="M4951" t="str">
        <f>IF(data[[#This Row],[MultipleLines]]="Yes",1,"")</f>
        <v/>
      </c>
      <c r="N4951" t="s">
        <v>26</v>
      </c>
      <c r="O4951" t="s">
        <v>24</v>
      </c>
      <c r="P4951" t="str">
        <f>IF(data[[#This Row],[OnlineSecurity]]="Yes",1,"")</f>
        <v/>
      </c>
      <c r="Q4951" t="s">
        <v>23</v>
      </c>
      <c r="R4951">
        <f>IF(data[[#This Row],[OnlineBackup]]="Yes",1,"")</f>
        <v>1</v>
      </c>
      <c r="S4951" t="s">
        <v>24</v>
      </c>
      <c r="T4951" t="str">
        <f>IF(data[[#This Row],[DeviceProtection]]="Yes",1,"")</f>
        <v/>
      </c>
      <c r="U4951" t="s">
        <v>24</v>
      </c>
      <c r="V4951" t="str">
        <f>IF(data[[#This Row],[TechSupport]]="Yes",1,"")</f>
        <v/>
      </c>
      <c r="W4951" t="s">
        <v>23</v>
      </c>
      <c r="X4951">
        <f>IF(data[[#This Row],[StreamingTV]]="Yes",1,"")</f>
        <v>1</v>
      </c>
      <c r="Y4951" t="s">
        <v>23</v>
      </c>
      <c r="Z4951">
        <f>IF(data[[#This Row],[StreamingMovies]]="Yes",1,"")</f>
        <v>1</v>
      </c>
      <c r="AA4951" t="s">
        <v>27</v>
      </c>
      <c r="AB4951" t="s">
        <v>23</v>
      </c>
      <c r="AC4951" t="s">
        <v>32</v>
      </c>
      <c r="AD4951">
        <v>51</v>
      </c>
      <c r="AE4951">
        <v>305.95</v>
      </c>
      <c r="AF4951">
        <v>0</v>
      </c>
      <c r="AG4951" s="2">
        <v>0</v>
      </c>
      <c r="AH4951" t="s">
        <v>23</v>
      </c>
      <c r="AI4951">
        <f t="shared" si="154"/>
        <v>1</v>
      </c>
      <c r="AJ4951" t="str">
        <f t="shared" si="155"/>
        <v/>
      </c>
    </row>
    <row r="4952" spans="1:36" x14ac:dyDescent="0.35">
      <c r="A4952">
        <v>4951</v>
      </c>
      <c r="B4952" t="s">
        <v>4987</v>
      </c>
      <c r="C4952" t="s">
        <v>22</v>
      </c>
      <c r="D4952">
        <v>0</v>
      </c>
      <c r="E4952" t="s">
        <v>23</v>
      </c>
      <c r="F4952" t="s">
        <v>24</v>
      </c>
      <c r="G4952" t="str">
        <f>IF(AND(data[[#This Row],[Partner]]="Yes", data[[#This Row],[Dependents]]="Yes"), "Both", IF(data[[#This Row],[Partner]]="Yes", "Partner", IF(data[[#This Row],[Dependents]]="Yes", "Dependent", "None")))</f>
        <v>Partner</v>
      </c>
      <c r="H4952">
        <v>4</v>
      </c>
      <c r="I4952" s="1">
        <f>data[[#This Row],[Tenure]]/12</f>
        <v>0.33333333333333331</v>
      </c>
      <c r="J4952" t="s">
        <v>23</v>
      </c>
      <c r="K4952">
        <f>IF(data[[#This Row],[PhoneService]]="Yes",1,"")</f>
        <v>1</v>
      </c>
      <c r="L4952" t="s">
        <v>23</v>
      </c>
      <c r="M4952">
        <f>IF(data[[#This Row],[MultipleLines]]="Yes",1,"")</f>
        <v>1</v>
      </c>
      <c r="N4952" t="s">
        <v>37</v>
      </c>
      <c r="O4952" t="s">
        <v>24</v>
      </c>
      <c r="P4952" t="str">
        <f>IF(data[[#This Row],[OnlineSecurity]]="Yes",1,"")</f>
        <v/>
      </c>
      <c r="Q4952" t="s">
        <v>23</v>
      </c>
      <c r="R4952">
        <f>IF(data[[#This Row],[OnlineBackup]]="Yes",1,"")</f>
        <v>1</v>
      </c>
      <c r="S4952" t="s">
        <v>24</v>
      </c>
      <c r="T4952" t="str">
        <f>IF(data[[#This Row],[DeviceProtection]]="Yes",1,"")</f>
        <v/>
      </c>
      <c r="U4952" t="s">
        <v>24</v>
      </c>
      <c r="V4952" t="str">
        <f>IF(data[[#This Row],[TechSupport]]="Yes",1,"")</f>
        <v/>
      </c>
      <c r="W4952" t="s">
        <v>23</v>
      </c>
      <c r="X4952">
        <f>IF(data[[#This Row],[StreamingTV]]="Yes",1,"")</f>
        <v>1</v>
      </c>
      <c r="Y4952" t="s">
        <v>24</v>
      </c>
      <c r="Z4952" t="str">
        <f>IF(data[[#This Row],[StreamingMovies]]="Yes",1,"")</f>
        <v/>
      </c>
      <c r="AA4952" t="s">
        <v>27</v>
      </c>
      <c r="AB4952" t="s">
        <v>23</v>
      </c>
      <c r="AC4952" t="s">
        <v>28</v>
      </c>
      <c r="AD4952">
        <v>91.65</v>
      </c>
      <c r="AE4952">
        <v>365.4</v>
      </c>
      <c r="AF4952">
        <v>0</v>
      </c>
      <c r="AG4952" s="2">
        <v>0</v>
      </c>
      <c r="AH4952" t="s">
        <v>23</v>
      </c>
      <c r="AI4952">
        <f t="shared" si="154"/>
        <v>1</v>
      </c>
      <c r="AJ4952" t="str">
        <f t="shared" si="155"/>
        <v/>
      </c>
    </row>
    <row r="4953" spans="1:36" x14ac:dyDescent="0.35">
      <c r="A4953">
        <v>4952</v>
      </c>
      <c r="B4953" t="s">
        <v>4988</v>
      </c>
      <c r="C4953" t="s">
        <v>30</v>
      </c>
      <c r="D4953">
        <v>1</v>
      </c>
      <c r="E4953" t="s">
        <v>23</v>
      </c>
      <c r="F4953" t="s">
        <v>24</v>
      </c>
      <c r="G4953" t="str">
        <f>IF(AND(data[[#This Row],[Partner]]="Yes", data[[#This Row],[Dependents]]="Yes"), "Both", IF(data[[#This Row],[Partner]]="Yes", "Partner", IF(data[[#This Row],[Dependents]]="Yes", "Dependent", "None")))</f>
        <v>Partner</v>
      </c>
      <c r="H4953">
        <v>29</v>
      </c>
      <c r="I4953" s="1">
        <f>data[[#This Row],[Tenure]]/12</f>
        <v>2.4166666666666665</v>
      </c>
      <c r="J4953" t="s">
        <v>23</v>
      </c>
      <c r="K4953">
        <f>IF(data[[#This Row],[PhoneService]]="Yes",1,"")</f>
        <v>1</v>
      </c>
      <c r="L4953" t="s">
        <v>23</v>
      </c>
      <c r="M4953">
        <f>IF(data[[#This Row],[MultipleLines]]="Yes",1,"")</f>
        <v>1</v>
      </c>
      <c r="N4953" t="s">
        <v>37</v>
      </c>
      <c r="O4953" t="s">
        <v>24</v>
      </c>
      <c r="P4953" t="str">
        <f>IF(data[[#This Row],[OnlineSecurity]]="Yes",1,"")</f>
        <v/>
      </c>
      <c r="Q4953" t="s">
        <v>24</v>
      </c>
      <c r="R4953" t="str">
        <f>IF(data[[#This Row],[OnlineBackup]]="Yes",1,"")</f>
        <v/>
      </c>
      <c r="S4953" t="s">
        <v>24</v>
      </c>
      <c r="T4953" t="str">
        <f>IF(data[[#This Row],[DeviceProtection]]="Yes",1,"")</f>
        <v/>
      </c>
      <c r="U4953" t="s">
        <v>24</v>
      </c>
      <c r="V4953" t="str">
        <f>IF(data[[#This Row],[TechSupport]]="Yes",1,"")</f>
        <v/>
      </c>
      <c r="W4953" t="s">
        <v>24</v>
      </c>
      <c r="X4953" t="str">
        <f>IF(data[[#This Row],[StreamingTV]]="Yes",1,"")</f>
        <v/>
      </c>
      <c r="Y4953" t="s">
        <v>23</v>
      </c>
      <c r="Z4953">
        <f>IF(data[[#This Row],[StreamingMovies]]="Yes",1,"")</f>
        <v>1</v>
      </c>
      <c r="AA4953" t="s">
        <v>27</v>
      </c>
      <c r="AB4953" t="s">
        <v>23</v>
      </c>
      <c r="AC4953" t="s">
        <v>28</v>
      </c>
      <c r="AD4953">
        <v>84.3</v>
      </c>
      <c r="AE4953">
        <v>2357.75</v>
      </c>
      <c r="AF4953">
        <v>0</v>
      </c>
      <c r="AG4953" s="2">
        <v>0</v>
      </c>
      <c r="AH4953" t="s">
        <v>24</v>
      </c>
      <c r="AI4953">
        <f t="shared" si="154"/>
        <v>0</v>
      </c>
      <c r="AJ4953">
        <f t="shared" si="155"/>
        <v>1</v>
      </c>
    </row>
    <row r="4954" spans="1:36" x14ac:dyDescent="0.35">
      <c r="A4954">
        <v>4953</v>
      </c>
      <c r="B4954" t="s">
        <v>4989</v>
      </c>
      <c r="C4954" t="s">
        <v>30</v>
      </c>
      <c r="D4954">
        <v>0</v>
      </c>
      <c r="E4954" t="s">
        <v>24</v>
      </c>
      <c r="F4954" t="s">
        <v>24</v>
      </c>
      <c r="G4954" t="str">
        <f>IF(AND(data[[#This Row],[Partner]]="Yes", data[[#This Row],[Dependents]]="Yes"), "Both", IF(data[[#This Row],[Partner]]="Yes", "Partner", IF(data[[#This Row],[Dependents]]="Yes", "Dependent", "None")))</f>
        <v>None</v>
      </c>
      <c r="H4954">
        <v>2</v>
      </c>
      <c r="I4954" s="1">
        <f>data[[#This Row],[Tenure]]/12</f>
        <v>0.16666666666666666</v>
      </c>
      <c r="J4954" t="s">
        <v>23</v>
      </c>
      <c r="K4954">
        <f>IF(data[[#This Row],[PhoneService]]="Yes",1,"")</f>
        <v>1</v>
      </c>
      <c r="L4954" t="s">
        <v>24</v>
      </c>
      <c r="M4954" t="str">
        <f>IF(data[[#This Row],[MultipleLines]]="Yes",1,"")</f>
        <v/>
      </c>
      <c r="N4954" t="s">
        <v>37</v>
      </c>
      <c r="O4954" t="s">
        <v>23</v>
      </c>
      <c r="P4954">
        <f>IF(data[[#This Row],[OnlineSecurity]]="Yes",1,"")</f>
        <v>1</v>
      </c>
      <c r="Q4954" t="s">
        <v>23</v>
      </c>
      <c r="R4954">
        <f>IF(data[[#This Row],[OnlineBackup]]="Yes",1,"")</f>
        <v>1</v>
      </c>
      <c r="S4954" t="s">
        <v>24</v>
      </c>
      <c r="T4954" t="str">
        <f>IF(data[[#This Row],[DeviceProtection]]="Yes",1,"")</f>
        <v/>
      </c>
      <c r="U4954" t="s">
        <v>24</v>
      </c>
      <c r="V4954" t="str">
        <f>IF(data[[#This Row],[TechSupport]]="Yes",1,"")</f>
        <v/>
      </c>
      <c r="W4954" t="s">
        <v>23</v>
      </c>
      <c r="X4954">
        <f>IF(data[[#This Row],[StreamingTV]]="Yes",1,"")</f>
        <v>1</v>
      </c>
      <c r="Y4954" t="s">
        <v>23</v>
      </c>
      <c r="Z4954">
        <f>IF(data[[#This Row],[StreamingMovies]]="Yes",1,"")</f>
        <v>1</v>
      </c>
      <c r="AA4954" t="s">
        <v>27</v>
      </c>
      <c r="AB4954" t="s">
        <v>24</v>
      </c>
      <c r="AC4954" t="s">
        <v>28</v>
      </c>
      <c r="AD4954">
        <v>100.2</v>
      </c>
      <c r="AE4954">
        <v>198.5</v>
      </c>
      <c r="AF4954">
        <v>0</v>
      </c>
      <c r="AG4954" s="2">
        <v>0</v>
      </c>
      <c r="AH4954" t="s">
        <v>24</v>
      </c>
      <c r="AI4954">
        <f t="shared" si="154"/>
        <v>0</v>
      </c>
      <c r="AJ4954">
        <f t="shared" si="155"/>
        <v>1</v>
      </c>
    </row>
    <row r="4955" spans="1:36" x14ac:dyDescent="0.35">
      <c r="A4955">
        <v>4954</v>
      </c>
      <c r="B4955" t="s">
        <v>4990</v>
      </c>
      <c r="C4955" t="s">
        <v>22</v>
      </c>
      <c r="D4955">
        <v>0</v>
      </c>
      <c r="E4955" t="s">
        <v>24</v>
      </c>
      <c r="F4955" t="s">
        <v>24</v>
      </c>
      <c r="G4955" t="str">
        <f>IF(AND(data[[#This Row],[Partner]]="Yes", data[[#This Row],[Dependents]]="Yes"), "Both", IF(data[[#This Row],[Partner]]="Yes", "Partner", IF(data[[#This Row],[Dependents]]="Yes", "Dependent", "None")))</f>
        <v>None</v>
      </c>
      <c r="H4955">
        <v>29</v>
      </c>
      <c r="I4955" s="1">
        <f>data[[#This Row],[Tenure]]/12</f>
        <v>2.4166666666666665</v>
      </c>
      <c r="J4955" t="s">
        <v>23</v>
      </c>
      <c r="K4955">
        <f>IF(data[[#This Row],[PhoneService]]="Yes",1,"")</f>
        <v>1</v>
      </c>
      <c r="L4955" t="s">
        <v>24</v>
      </c>
      <c r="M4955" t="str">
        <f>IF(data[[#This Row],[MultipleLines]]="Yes",1,"")</f>
        <v/>
      </c>
      <c r="N4955" t="s">
        <v>24</v>
      </c>
      <c r="O4955" t="s">
        <v>46</v>
      </c>
      <c r="P4955" t="str">
        <f>IF(data[[#This Row],[OnlineSecurity]]="Yes",1,"")</f>
        <v/>
      </c>
      <c r="Q4955" t="s">
        <v>46</v>
      </c>
      <c r="R4955" t="str">
        <f>IF(data[[#This Row],[OnlineBackup]]="Yes",1,"")</f>
        <v/>
      </c>
      <c r="S4955" t="s">
        <v>46</v>
      </c>
      <c r="T4955" t="str">
        <f>IF(data[[#This Row],[DeviceProtection]]="Yes",1,"")</f>
        <v/>
      </c>
      <c r="U4955" t="s">
        <v>46</v>
      </c>
      <c r="V4955" t="str">
        <f>IF(data[[#This Row],[TechSupport]]="Yes",1,"")</f>
        <v/>
      </c>
      <c r="W4955" t="s">
        <v>46</v>
      </c>
      <c r="X4955" t="str">
        <f>IF(data[[#This Row],[StreamingTV]]="Yes",1,"")</f>
        <v/>
      </c>
      <c r="Y4955" t="s">
        <v>46</v>
      </c>
      <c r="Z4955" t="str">
        <f>IF(data[[#This Row],[StreamingMovies]]="Yes",1,"")</f>
        <v/>
      </c>
      <c r="AA4955" t="s">
        <v>47</v>
      </c>
      <c r="AB4955" t="s">
        <v>24</v>
      </c>
      <c r="AC4955" t="s">
        <v>32</v>
      </c>
      <c r="AD4955">
        <v>19.399999999999999</v>
      </c>
      <c r="AE4955">
        <v>554.25</v>
      </c>
      <c r="AF4955">
        <v>0</v>
      </c>
      <c r="AG4955" s="2">
        <v>0</v>
      </c>
      <c r="AH4955" t="s">
        <v>24</v>
      </c>
      <c r="AI4955">
        <f t="shared" si="154"/>
        <v>0</v>
      </c>
      <c r="AJ4955">
        <f t="shared" si="155"/>
        <v>1</v>
      </c>
    </row>
    <row r="4956" spans="1:36" x14ac:dyDescent="0.35">
      <c r="A4956">
        <v>4955</v>
      </c>
      <c r="B4956" t="s">
        <v>4991</v>
      </c>
      <c r="C4956" t="s">
        <v>30</v>
      </c>
      <c r="D4956">
        <v>0</v>
      </c>
      <c r="E4956" t="s">
        <v>24</v>
      </c>
      <c r="F4956" t="s">
        <v>23</v>
      </c>
      <c r="G4956" t="str">
        <f>IF(AND(data[[#This Row],[Partner]]="Yes", data[[#This Row],[Dependents]]="Yes"), "Both", IF(data[[#This Row],[Partner]]="Yes", "Partner", IF(data[[#This Row],[Dependents]]="Yes", "Dependent", "None")))</f>
        <v>Dependent</v>
      </c>
      <c r="H4956">
        <v>1</v>
      </c>
      <c r="I4956" s="1">
        <f>data[[#This Row],[Tenure]]/12</f>
        <v>8.3333333333333329E-2</v>
      </c>
      <c r="J4956" t="s">
        <v>23</v>
      </c>
      <c r="K4956">
        <f>IF(data[[#This Row],[PhoneService]]="Yes",1,"")</f>
        <v>1</v>
      </c>
      <c r="L4956" t="s">
        <v>24</v>
      </c>
      <c r="M4956" t="str">
        <f>IF(data[[#This Row],[MultipleLines]]="Yes",1,"")</f>
        <v/>
      </c>
      <c r="N4956" t="s">
        <v>37</v>
      </c>
      <c r="O4956" t="s">
        <v>24</v>
      </c>
      <c r="P4956" t="str">
        <f>IF(data[[#This Row],[OnlineSecurity]]="Yes",1,"")</f>
        <v/>
      </c>
      <c r="Q4956" t="s">
        <v>24</v>
      </c>
      <c r="R4956" t="str">
        <f>IF(data[[#This Row],[OnlineBackup]]="Yes",1,"")</f>
        <v/>
      </c>
      <c r="S4956" t="s">
        <v>24</v>
      </c>
      <c r="T4956" t="str">
        <f>IF(data[[#This Row],[DeviceProtection]]="Yes",1,"")</f>
        <v/>
      </c>
      <c r="U4956" t="s">
        <v>24</v>
      </c>
      <c r="V4956" t="str">
        <f>IF(data[[#This Row],[TechSupport]]="Yes",1,"")</f>
        <v/>
      </c>
      <c r="W4956" t="s">
        <v>23</v>
      </c>
      <c r="X4956">
        <f>IF(data[[#This Row],[StreamingTV]]="Yes",1,"")</f>
        <v>1</v>
      </c>
      <c r="Y4956" t="s">
        <v>23</v>
      </c>
      <c r="Z4956">
        <f>IF(data[[#This Row],[StreamingMovies]]="Yes",1,"")</f>
        <v>1</v>
      </c>
      <c r="AA4956" t="s">
        <v>27</v>
      </c>
      <c r="AB4956" t="s">
        <v>23</v>
      </c>
      <c r="AC4956" t="s">
        <v>28</v>
      </c>
      <c r="AD4956">
        <v>90.85</v>
      </c>
      <c r="AE4956">
        <v>90.85</v>
      </c>
      <c r="AF4956">
        <v>3</v>
      </c>
      <c r="AG4956" s="2">
        <v>0</v>
      </c>
      <c r="AH4956" t="s">
        <v>23</v>
      </c>
      <c r="AI4956">
        <f t="shared" si="154"/>
        <v>1</v>
      </c>
      <c r="AJ4956" t="str">
        <f t="shared" si="155"/>
        <v/>
      </c>
    </row>
    <row r="4957" spans="1:36" x14ac:dyDescent="0.35">
      <c r="A4957">
        <v>4956</v>
      </c>
      <c r="B4957" t="s">
        <v>4992</v>
      </c>
      <c r="C4957" t="s">
        <v>30</v>
      </c>
      <c r="D4957">
        <v>0</v>
      </c>
      <c r="E4957" t="s">
        <v>24</v>
      </c>
      <c r="F4957" t="s">
        <v>24</v>
      </c>
      <c r="G4957" t="str">
        <f>IF(AND(data[[#This Row],[Partner]]="Yes", data[[#This Row],[Dependents]]="Yes"), "Both", IF(data[[#This Row],[Partner]]="Yes", "Partner", IF(data[[#This Row],[Dependents]]="Yes", "Dependent", "None")))</f>
        <v>None</v>
      </c>
      <c r="H4957">
        <v>1</v>
      </c>
      <c r="I4957" s="1">
        <f>data[[#This Row],[Tenure]]/12</f>
        <v>8.3333333333333329E-2</v>
      </c>
      <c r="J4957" t="s">
        <v>23</v>
      </c>
      <c r="K4957">
        <f>IF(data[[#This Row],[PhoneService]]="Yes",1,"")</f>
        <v>1</v>
      </c>
      <c r="L4957" t="s">
        <v>24</v>
      </c>
      <c r="M4957" t="str">
        <f>IF(data[[#This Row],[MultipleLines]]="Yes",1,"")</f>
        <v/>
      </c>
      <c r="N4957" t="s">
        <v>37</v>
      </c>
      <c r="O4957" t="s">
        <v>24</v>
      </c>
      <c r="P4957" t="str">
        <f>IF(data[[#This Row],[OnlineSecurity]]="Yes",1,"")</f>
        <v/>
      </c>
      <c r="Q4957" t="s">
        <v>24</v>
      </c>
      <c r="R4957" t="str">
        <f>IF(data[[#This Row],[OnlineBackup]]="Yes",1,"")</f>
        <v/>
      </c>
      <c r="S4957" t="s">
        <v>24</v>
      </c>
      <c r="T4957" t="str">
        <f>IF(data[[#This Row],[DeviceProtection]]="Yes",1,"")</f>
        <v/>
      </c>
      <c r="U4957" t="s">
        <v>24</v>
      </c>
      <c r="V4957" t="str">
        <f>IF(data[[#This Row],[TechSupport]]="Yes",1,"")</f>
        <v/>
      </c>
      <c r="W4957" t="s">
        <v>24</v>
      </c>
      <c r="X4957" t="str">
        <f>IF(data[[#This Row],[StreamingTV]]="Yes",1,"")</f>
        <v/>
      </c>
      <c r="Y4957" t="s">
        <v>24</v>
      </c>
      <c r="Z4957" t="str">
        <f>IF(data[[#This Row],[StreamingMovies]]="Yes",1,"")</f>
        <v/>
      </c>
      <c r="AA4957" t="s">
        <v>27</v>
      </c>
      <c r="AB4957" t="s">
        <v>24</v>
      </c>
      <c r="AC4957" t="s">
        <v>32</v>
      </c>
      <c r="AD4957">
        <v>69.400000000000006</v>
      </c>
      <c r="AE4957">
        <v>69.400000000000006</v>
      </c>
      <c r="AF4957">
        <v>0</v>
      </c>
      <c r="AG4957" s="2">
        <v>0</v>
      </c>
      <c r="AH4957" t="s">
        <v>23</v>
      </c>
      <c r="AI4957">
        <f t="shared" si="154"/>
        <v>1</v>
      </c>
      <c r="AJ4957" t="str">
        <f t="shared" si="155"/>
        <v/>
      </c>
    </row>
    <row r="4958" spans="1:36" x14ac:dyDescent="0.35">
      <c r="A4958">
        <v>4957</v>
      </c>
      <c r="B4958" t="s">
        <v>4993</v>
      </c>
      <c r="C4958" t="s">
        <v>22</v>
      </c>
      <c r="D4958">
        <v>1</v>
      </c>
      <c r="E4958" t="s">
        <v>24</v>
      </c>
      <c r="F4958" t="s">
        <v>24</v>
      </c>
      <c r="G4958" t="str">
        <f>IF(AND(data[[#This Row],[Partner]]="Yes", data[[#This Row],[Dependents]]="Yes"), "Both", IF(data[[#This Row],[Partner]]="Yes", "Partner", IF(data[[#This Row],[Dependents]]="Yes", "Dependent", "None")))</f>
        <v>None</v>
      </c>
      <c r="H4958">
        <v>8</v>
      </c>
      <c r="I4958" s="1">
        <f>data[[#This Row],[Tenure]]/12</f>
        <v>0.66666666666666663</v>
      </c>
      <c r="J4958" t="s">
        <v>23</v>
      </c>
      <c r="K4958">
        <f>IF(data[[#This Row],[PhoneService]]="Yes",1,"")</f>
        <v>1</v>
      </c>
      <c r="L4958" t="s">
        <v>24</v>
      </c>
      <c r="M4958" t="str">
        <f>IF(data[[#This Row],[MultipleLines]]="Yes",1,"")</f>
        <v/>
      </c>
      <c r="N4958" t="s">
        <v>37</v>
      </c>
      <c r="O4958" t="s">
        <v>24</v>
      </c>
      <c r="P4958" t="str">
        <f>IF(data[[#This Row],[OnlineSecurity]]="Yes",1,"")</f>
        <v/>
      </c>
      <c r="Q4958" t="s">
        <v>24</v>
      </c>
      <c r="R4958" t="str">
        <f>IF(data[[#This Row],[OnlineBackup]]="Yes",1,"")</f>
        <v/>
      </c>
      <c r="S4958" t="s">
        <v>23</v>
      </c>
      <c r="T4958">
        <f>IF(data[[#This Row],[DeviceProtection]]="Yes",1,"")</f>
        <v>1</v>
      </c>
      <c r="U4958" t="s">
        <v>24</v>
      </c>
      <c r="V4958" t="str">
        <f>IF(data[[#This Row],[TechSupport]]="Yes",1,"")</f>
        <v/>
      </c>
      <c r="W4958" t="s">
        <v>23</v>
      </c>
      <c r="X4958">
        <f>IF(data[[#This Row],[StreamingTV]]="Yes",1,"")</f>
        <v>1</v>
      </c>
      <c r="Y4958" t="s">
        <v>23</v>
      </c>
      <c r="Z4958">
        <f>IF(data[[#This Row],[StreamingMovies]]="Yes",1,"")</f>
        <v>1</v>
      </c>
      <c r="AA4958" t="s">
        <v>27</v>
      </c>
      <c r="AB4958" t="s">
        <v>23</v>
      </c>
      <c r="AC4958" t="s">
        <v>40</v>
      </c>
      <c r="AD4958">
        <v>94.45</v>
      </c>
      <c r="AE4958">
        <v>742.95</v>
      </c>
      <c r="AF4958">
        <v>0</v>
      </c>
      <c r="AG4958" s="2">
        <v>0</v>
      </c>
      <c r="AH4958" t="s">
        <v>23</v>
      </c>
      <c r="AI4958">
        <f t="shared" si="154"/>
        <v>1</v>
      </c>
      <c r="AJ4958" t="str">
        <f t="shared" si="155"/>
        <v/>
      </c>
    </row>
    <row r="4959" spans="1:36" x14ac:dyDescent="0.35">
      <c r="A4959">
        <v>4958</v>
      </c>
      <c r="B4959" t="s">
        <v>4994</v>
      </c>
      <c r="C4959" t="s">
        <v>30</v>
      </c>
      <c r="D4959">
        <v>0</v>
      </c>
      <c r="E4959" t="s">
        <v>24</v>
      </c>
      <c r="F4959" t="s">
        <v>24</v>
      </c>
      <c r="G4959" t="str">
        <f>IF(AND(data[[#This Row],[Partner]]="Yes", data[[#This Row],[Dependents]]="Yes"), "Both", IF(data[[#This Row],[Partner]]="Yes", "Partner", IF(data[[#This Row],[Dependents]]="Yes", "Dependent", "None")))</f>
        <v>None</v>
      </c>
      <c r="H4959">
        <v>13</v>
      </c>
      <c r="I4959" s="1">
        <f>data[[#This Row],[Tenure]]/12</f>
        <v>1.0833333333333333</v>
      </c>
      <c r="J4959" t="s">
        <v>23</v>
      </c>
      <c r="K4959">
        <f>IF(data[[#This Row],[PhoneService]]="Yes",1,"")</f>
        <v>1</v>
      </c>
      <c r="L4959" t="s">
        <v>24</v>
      </c>
      <c r="M4959" t="str">
        <f>IF(data[[#This Row],[MultipleLines]]="Yes",1,"")</f>
        <v/>
      </c>
      <c r="N4959" t="s">
        <v>24</v>
      </c>
      <c r="O4959" t="s">
        <v>46</v>
      </c>
      <c r="P4959" t="str">
        <f>IF(data[[#This Row],[OnlineSecurity]]="Yes",1,"")</f>
        <v/>
      </c>
      <c r="Q4959" t="s">
        <v>46</v>
      </c>
      <c r="R4959" t="str">
        <f>IF(data[[#This Row],[OnlineBackup]]="Yes",1,"")</f>
        <v/>
      </c>
      <c r="S4959" t="s">
        <v>46</v>
      </c>
      <c r="T4959" t="str">
        <f>IF(data[[#This Row],[DeviceProtection]]="Yes",1,"")</f>
        <v/>
      </c>
      <c r="U4959" t="s">
        <v>46</v>
      </c>
      <c r="V4959" t="str">
        <f>IF(data[[#This Row],[TechSupport]]="Yes",1,"")</f>
        <v/>
      </c>
      <c r="W4959" t="s">
        <v>46</v>
      </c>
      <c r="X4959" t="str">
        <f>IF(data[[#This Row],[StreamingTV]]="Yes",1,"")</f>
        <v/>
      </c>
      <c r="Y4959" t="s">
        <v>46</v>
      </c>
      <c r="Z4959" t="str">
        <f>IF(data[[#This Row],[StreamingMovies]]="Yes",1,"")</f>
        <v/>
      </c>
      <c r="AA4959" t="s">
        <v>27</v>
      </c>
      <c r="AB4959" t="s">
        <v>23</v>
      </c>
      <c r="AC4959" t="s">
        <v>28</v>
      </c>
      <c r="AD4959">
        <v>20.399999999999999</v>
      </c>
      <c r="AE4959">
        <v>251.65</v>
      </c>
      <c r="AF4959">
        <v>0</v>
      </c>
      <c r="AG4959" s="2">
        <v>0</v>
      </c>
      <c r="AH4959" t="s">
        <v>24</v>
      </c>
      <c r="AI4959">
        <f t="shared" si="154"/>
        <v>0</v>
      </c>
      <c r="AJ4959">
        <f t="shared" si="155"/>
        <v>1</v>
      </c>
    </row>
    <row r="4960" spans="1:36" x14ac:dyDescent="0.35">
      <c r="A4960">
        <v>4959</v>
      </c>
      <c r="B4960" t="s">
        <v>4995</v>
      </c>
      <c r="C4960" t="s">
        <v>22</v>
      </c>
      <c r="D4960">
        <v>0</v>
      </c>
      <c r="E4960" t="s">
        <v>23</v>
      </c>
      <c r="F4960" t="s">
        <v>24</v>
      </c>
      <c r="G4960" t="str">
        <f>IF(AND(data[[#This Row],[Partner]]="Yes", data[[#This Row],[Dependents]]="Yes"), "Both", IF(data[[#This Row],[Partner]]="Yes", "Partner", IF(data[[#This Row],[Dependents]]="Yes", "Dependent", "None")))</f>
        <v>Partner</v>
      </c>
      <c r="H4960">
        <v>59</v>
      </c>
      <c r="I4960" s="1">
        <f>data[[#This Row],[Tenure]]/12</f>
        <v>4.916666666666667</v>
      </c>
      <c r="J4960" t="s">
        <v>23</v>
      </c>
      <c r="K4960">
        <f>IF(data[[#This Row],[PhoneService]]="Yes",1,"")</f>
        <v>1</v>
      </c>
      <c r="L4960" t="s">
        <v>23</v>
      </c>
      <c r="M4960">
        <f>IF(data[[#This Row],[MultipleLines]]="Yes",1,"")</f>
        <v>1</v>
      </c>
      <c r="N4960" t="s">
        <v>37</v>
      </c>
      <c r="O4960" t="s">
        <v>23</v>
      </c>
      <c r="P4960">
        <f>IF(data[[#This Row],[OnlineSecurity]]="Yes",1,"")</f>
        <v>1</v>
      </c>
      <c r="Q4960" t="s">
        <v>23</v>
      </c>
      <c r="R4960">
        <f>IF(data[[#This Row],[OnlineBackup]]="Yes",1,"")</f>
        <v>1</v>
      </c>
      <c r="S4960" t="s">
        <v>24</v>
      </c>
      <c r="T4960" t="str">
        <f>IF(data[[#This Row],[DeviceProtection]]="Yes",1,"")</f>
        <v/>
      </c>
      <c r="U4960" t="s">
        <v>24</v>
      </c>
      <c r="V4960" t="str">
        <f>IF(data[[#This Row],[TechSupport]]="Yes",1,"")</f>
        <v/>
      </c>
      <c r="W4960" t="s">
        <v>23</v>
      </c>
      <c r="X4960">
        <f>IF(data[[#This Row],[StreamingTV]]="Yes",1,"")</f>
        <v>1</v>
      </c>
      <c r="Y4960" t="s">
        <v>24</v>
      </c>
      <c r="Z4960" t="str">
        <f>IF(data[[#This Row],[StreamingMovies]]="Yes",1,"")</f>
        <v/>
      </c>
      <c r="AA4960" t="s">
        <v>27</v>
      </c>
      <c r="AB4960" t="s">
        <v>23</v>
      </c>
      <c r="AC4960" t="s">
        <v>28</v>
      </c>
      <c r="AD4960">
        <v>94.75</v>
      </c>
      <c r="AE4960">
        <v>5597.65</v>
      </c>
      <c r="AF4960">
        <v>0</v>
      </c>
      <c r="AG4960" s="2">
        <v>0</v>
      </c>
      <c r="AH4960" t="s">
        <v>24</v>
      </c>
      <c r="AI4960">
        <f t="shared" si="154"/>
        <v>0</v>
      </c>
      <c r="AJ4960">
        <f t="shared" si="155"/>
        <v>1</v>
      </c>
    </row>
    <row r="4961" spans="1:36" x14ac:dyDescent="0.35">
      <c r="A4961">
        <v>4960</v>
      </c>
      <c r="B4961" t="s">
        <v>4996</v>
      </c>
      <c r="C4961" t="s">
        <v>22</v>
      </c>
      <c r="D4961">
        <v>0</v>
      </c>
      <c r="E4961" t="s">
        <v>23</v>
      </c>
      <c r="F4961" t="s">
        <v>23</v>
      </c>
      <c r="G4961" t="str">
        <f>IF(AND(data[[#This Row],[Partner]]="Yes", data[[#This Row],[Dependents]]="Yes"), "Both", IF(data[[#This Row],[Partner]]="Yes", "Partner", IF(data[[#This Row],[Dependents]]="Yes", "Dependent", "None")))</f>
        <v>Both</v>
      </c>
      <c r="H4961">
        <v>1</v>
      </c>
      <c r="I4961" s="1">
        <f>data[[#This Row],[Tenure]]/12</f>
        <v>8.3333333333333329E-2</v>
      </c>
      <c r="J4961" t="s">
        <v>23</v>
      </c>
      <c r="K4961">
        <f>IF(data[[#This Row],[PhoneService]]="Yes",1,"")</f>
        <v>1</v>
      </c>
      <c r="L4961" t="s">
        <v>24</v>
      </c>
      <c r="M4961" t="str">
        <f>IF(data[[#This Row],[MultipleLines]]="Yes",1,"")</f>
        <v/>
      </c>
      <c r="N4961" t="s">
        <v>24</v>
      </c>
      <c r="O4961" t="s">
        <v>46</v>
      </c>
      <c r="P4961" t="str">
        <f>IF(data[[#This Row],[OnlineSecurity]]="Yes",1,"")</f>
        <v/>
      </c>
      <c r="Q4961" t="s">
        <v>46</v>
      </c>
      <c r="R4961" t="str">
        <f>IF(data[[#This Row],[OnlineBackup]]="Yes",1,"")</f>
        <v/>
      </c>
      <c r="S4961" t="s">
        <v>46</v>
      </c>
      <c r="T4961" t="str">
        <f>IF(data[[#This Row],[DeviceProtection]]="Yes",1,"")</f>
        <v/>
      </c>
      <c r="U4961" t="s">
        <v>46</v>
      </c>
      <c r="V4961" t="str">
        <f>IF(data[[#This Row],[TechSupport]]="Yes",1,"")</f>
        <v/>
      </c>
      <c r="W4961" t="s">
        <v>46</v>
      </c>
      <c r="X4961" t="str">
        <f>IF(data[[#This Row],[StreamingTV]]="Yes",1,"")</f>
        <v/>
      </c>
      <c r="Y4961" t="s">
        <v>46</v>
      </c>
      <c r="Z4961" t="str">
        <f>IF(data[[#This Row],[StreamingMovies]]="Yes",1,"")</f>
        <v/>
      </c>
      <c r="AA4961" t="s">
        <v>27</v>
      </c>
      <c r="AB4961" t="s">
        <v>23</v>
      </c>
      <c r="AC4961" t="s">
        <v>40</v>
      </c>
      <c r="AD4961">
        <v>20.149999999999999</v>
      </c>
      <c r="AE4961">
        <v>20.149999999999999</v>
      </c>
      <c r="AF4961">
        <v>0</v>
      </c>
      <c r="AG4961" s="2">
        <v>0</v>
      </c>
      <c r="AH4961" t="s">
        <v>23</v>
      </c>
      <c r="AI4961">
        <f t="shared" si="154"/>
        <v>1</v>
      </c>
      <c r="AJ4961" t="str">
        <f t="shared" si="155"/>
        <v/>
      </c>
    </row>
    <row r="4962" spans="1:36" x14ac:dyDescent="0.35">
      <c r="A4962">
        <v>4961</v>
      </c>
      <c r="B4962" t="s">
        <v>4997</v>
      </c>
      <c r="C4962" t="s">
        <v>30</v>
      </c>
      <c r="D4962">
        <v>1</v>
      </c>
      <c r="E4962" t="s">
        <v>24</v>
      </c>
      <c r="F4962" t="s">
        <v>24</v>
      </c>
      <c r="G4962" t="str">
        <f>IF(AND(data[[#This Row],[Partner]]="Yes", data[[#This Row],[Dependents]]="Yes"), "Both", IF(data[[#This Row],[Partner]]="Yes", "Partner", IF(data[[#This Row],[Dependents]]="Yes", "Dependent", "None")))</f>
        <v>None</v>
      </c>
      <c r="H4962">
        <v>50</v>
      </c>
      <c r="I4962" s="1">
        <f>data[[#This Row],[Tenure]]/12</f>
        <v>4.166666666666667</v>
      </c>
      <c r="J4962" t="s">
        <v>23</v>
      </c>
      <c r="K4962">
        <f>IF(data[[#This Row],[PhoneService]]="Yes",1,"")</f>
        <v>1</v>
      </c>
      <c r="L4962" t="s">
        <v>23</v>
      </c>
      <c r="M4962">
        <f>IF(data[[#This Row],[MultipleLines]]="Yes",1,"")</f>
        <v>1</v>
      </c>
      <c r="N4962" t="s">
        <v>37</v>
      </c>
      <c r="O4962" t="s">
        <v>24</v>
      </c>
      <c r="P4962" t="str">
        <f>IF(data[[#This Row],[OnlineSecurity]]="Yes",1,"")</f>
        <v/>
      </c>
      <c r="Q4962" t="s">
        <v>24</v>
      </c>
      <c r="R4962" t="str">
        <f>IF(data[[#This Row],[OnlineBackup]]="Yes",1,"")</f>
        <v/>
      </c>
      <c r="S4962" t="s">
        <v>24</v>
      </c>
      <c r="T4962" t="str">
        <f>IF(data[[#This Row],[DeviceProtection]]="Yes",1,"")</f>
        <v/>
      </c>
      <c r="U4962" t="s">
        <v>24</v>
      </c>
      <c r="V4962" t="str">
        <f>IF(data[[#This Row],[TechSupport]]="Yes",1,"")</f>
        <v/>
      </c>
      <c r="W4962" t="s">
        <v>23</v>
      </c>
      <c r="X4962">
        <f>IF(data[[#This Row],[StreamingTV]]="Yes",1,"")</f>
        <v>1</v>
      </c>
      <c r="Y4962" t="s">
        <v>23</v>
      </c>
      <c r="Z4962">
        <f>IF(data[[#This Row],[StreamingMovies]]="Yes",1,"")</f>
        <v>1</v>
      </c>
      <c r="AA4962" t="s">
        <v>27</v>
      </c>
      <c r="AB4962" t="s">
        <v>23</v>
      </c>
      <c r="AC4962" t="s">
        <v>28</v>
      </c>
      <c r="AD4962">
        <v>95.7</v>
      </c>
      <c r="AE4962">
        <v>4816.7</v>
      </c>
      <c r="AF4962">
        <v>3</v>
      </c>
      <c r="AG4962" s="2">
        <v>3</v>
      </c>
      <c r="AH4962" t="s">
        <v>23</v>
      </c>
      <c r="AI4962">
        <f t="shared" si="154"/>
        <v>1</v>
      </c>
      <c r="AJ4962" t="str">
        <f t="shared" si="155"/>
        <v/>
      </c>
    </row>
    <row r="4963" spans="1:36" x14ac:dyDescent="0.35">
      <c r="A4963">
        <v>4962</v>
      </c>
      <c r="B4963" t="s">
        <v>4998</v>
      </c>
      <c r="C4963" t="s">
        <v>30</v>
      </c>
      <c r="D4963">
        <v>0</v>
      </c>
      <c r="E4963" t="s">
        <v>23</v>
      </c>
      <c r="F4963" t="s">
        <v>24</v>
      </c>
      <c r="G4963" t="str">
        <f>IF(AND(data[[#This Row],[Partner]]="Yes", data[[#This Row],[Dependents]]="Yes"), "Both", IF(data[[#This Row],[Partner]]="Yes", "Partner", IF(data[[#This Row],[Dependents]]="Yes", "Dependent", "None")))</f>
        <v>Partner</v>
      </c>
      <c r="H4963">
        <v>18</v>
      </c>
      <c r="I4963" s="1">
        <f>data[[#This Row],[Tenure]]/12</f>
        <v>1.5</v>
      </c>
      <c r="J4963" t="s">
        <v>23</v>
      </c>
      <c r="K4963">
        <f>IF(data[[#This Row],[PhoneService]]="Yes",1,"")</f>
        <v>1</v>
      </c>
      <c r="L4963" t="s">
        <v>24</v>
      </c>
      <c r="M4963" t="str">
        <f>IF(data[[#This Row],[MultipleLines]]="Yes",1,"")</f>
        <v/>
      </c>
      <c r="N4963" t="s">
        <v>26</v>
      </c>
      <c r="O4963" t="s">
        <v>24</v>
      </c>
      <c r="P4963" t="str">
        <f>IF(data[[#This Row],[OnlineSecurity]]="Yes",1,"")</f>
        <v/>
      </c>
      <c r="Q4963" t="s">
        <v>24</v>
      </c>
      <c r="R4963" t="str">
        <f>IF(data[[#This Row],[OnlineBackup]]="Yes",1,"")</f>
        <v/>
      </c>
      <c r="S4963" t="s">
        <v>24</v>
      </c>
      <c r="T4963" t="str">
        <f>IF(data[[#This Row],[DeviceProtection]]="Yes",1,"")</f>
        <v/>
      </c>
      <c r="U4963" t="s">
        <v>24</v>
      </c>
      <c r="V4963" t="str">
        <f>IF(data[[#This Row],[TechSupport]]="Yes",1,"")</f>
        <v/>
      </c>
      <c r="W4963" t="s">
        <v>24</v>
      </c>
      <c r="X4963" t="str">
        <f>IF(data[[#This Row],[StreamingTV]]="Yes",1,"")</f>
        <v/>
      </c>
      <c r="Y4963" t="s">
        <v>24</v>
      </c>
      <c r="Z4963" t="str">
        <f>IF(data[[#This Row],[StreamingMovies]]="Yes",1,"")</f>
        <v/>
      </c>
      <c r="AA4963" t="s">
        <v>27</v>
      </c>
      <c r="AB4963" t="s">
        <v>23</v>
      </c>
      <c r="AC4963" t="s">
        <v>35</v>
      </c>
      <c r="AD4963">
        <v>44.35</v>
      </c>
      <c r="AE4963">
        <v>768.05</v>
      </c>
      <c r="AF4963">
        <v>0</v>
      </c>
      <c r="AG4963" s="2">
        <v>0</v>
      </c>
      <c r="AH4963" t="s">
        <v>24</v>
      </c>
      <c r="AI4963">
        <f t="shared" si="154"/>
        <v>0</v>
      </c>
      <c r="AJ4963">
        <f t="shared" si="155"/>
        <v>1</v>
      </c>
    </row>
    <row r="4964" spans="1:36" x14ac:dyDescent="0.35">
      <c r="A4964">
        <v>4963</v>
      </c>
      <c r="B4964" t="s">
        <v>4999</v>
      </c>
      <c r="C4964" t="s">
        <v>22</v>
      </c>
      <c r="D4964">
        <v>0</v>
      </c>
      <c r="E4964" t="s">
        <v>23</v>
      </c>
      <c r="F4964" t="s">
        <v>23</v>
      </c>
      <c r="G4964" t="str">
        <f>IF(AND(data[[#This Row],[Partner]]="Yes", data[[#This Row],[Dependents]]="Yes"), "Both", IF(data[[#This Row],[Partner]]="Yes", "Partner", IF(data[[#This Row],[Dependents]]="Yes", "Dependent", "None")))</f>
        <v>Both</v>
      </c>
      <c r="H4964">
        <v>17</v>
      </c>
      <c r="I4964" s="1">
        <f>data[[#This Row],[Tenure]]/12</f>
        <v>1.4166666666666667</v>
      </c>
      <c r="J4964" t="s">
        <v>23</v>
      </c>
      <c r="K4964">
        <f>IF(data[[#This Row],[PhoneService]]="Yes",1,"")</f>
        <v>1</v>
      </c>
      <c r="L4964" t="s">
        <v>24</v>
      </c>
      <c r="M4964" t="str">
        <f>IF(data[[#This Row],[MultipleLines]]="Yes",1,"")</f>
        <v/>
      </c>
      <c r="N4964" t="s">
        <v>26</v>
      </c>
      <c r="O4964" t="s">
        <v>23</v>
      </c>
      <c r="P4964">
        <f>IF(data[[#This Row],[OnlineSecurity]]="Yes",1,"")</f>
        <v>1</v>
      </c>
      <c r="Q4964" t="s">
        <v>23</v>
      </c>
      <c r="R4964">
        <f>IF(data[[#This Row],[OnlineBackup]]="Yes",1,"")</f>
        <v>1</v>
      </c>
      <c r="S4964" t="s">
        <v>24</v>
      </c>
      <c r="T4964" t="str">
        <f>IF(data[[#This Row],[DeviceProtection]]="Yes",1,"")</f>
        <v/>
      </c>
      <c r="U4964" t="s">
        <v>24</v>
      </c>
      <c r="V4964" t="str">
        <f>IF(data[[#This Row],[TechSupport]]="Yes",1,"")</f>
        <v/>
      </c>
      <c r="W4964" t="s">
        <v>23</v>
      </c>
      <c r="X4964">
        <f>IF(data[[#This Row],[StreamingTV]]="Yes",1,"")</f>
        <v>1</v>
      </c>
      <c r="Y4964" t="s">
        <v>23</v>
      </c>
      <c r="Z4964">
        <f>IF(data[[#This Row],[StreamingMovies]]="Yes",1,"")</f>
        <v>1</v>
      </c>
      <c r="AA4964" t="s">
        <v>27</v>
      </c>
      <c r="AB4964" t="s">
        <v>24</v>
      </c>
      <c r="AC4964" t="s">
        <v>32</v>
      </c>
      <c r="AD4964">
        <v>74.55</v>
      </c>
      <c r="AE4964">
        <v>1215.8</v>
      </c>
      <c r="AF4964">
        <v>0</v>
      </c>
      <c r="AG4964" s="2">
        <v>0</v>
      </c>
      <c r="AH4964" t="s">
        <v>24</v>
      </c>
      <c r="AI4964">
        <f t="shared" si="154"/>
        <v>0</v>
      </c>
      <c r="AJ4964">
        <f t="shared" si="155"/>
        <v>1</v>
      </c>
    </row>
    <row r="4965" spans="1:36" x14ac:dyDescent="0.35">
      <c r="A4965">
        <v>4964</v>
      </c>
      <c r="B4965" t="s">
        <v>5000</v>
      </c>
      <c r="C4965" t="s">
        <v>30</v>
      </c>
      <c r="D4965">
        <v>0</v>
      </c>
      <c r="E4965" t="s">
        <v>23</v>
      </c>
      <c r="F4965" t="s">
        <v>24</v>
      </c>
      <c r="G4965" t="str">
        <f>IF(AND(data[[#This Row],[Partner]]="Yes", data[[#This Row],[Dependents]]="Yes"), "Both", IF(data[[#This Row],[Partner]]="Yes", "Partner", IF(data[[#This Row],[Dependents]]="Yes", "Dependent", "None")))</f>
        <v>Partner</v>
      </c>
      <c r="H4965">
        <v>47</v>
      </c>
      <c r="I4965" s="1">
        <f>data[[#This Row],[Tenure]]/12</f>
        <v>3.9166666666666665</v>
      </c>
      <c r="J4965" t="s">
        <v>23</v>
      </c>
      <c r="K4965">
        <f>IF(data[[#This Row],[PhoneService]]="Yes",1,"")</f>
        <v>1</v>
      </c>
      <c r="L4965" t="s">
        <v>24</v>
      </c>
      <c r="M4965" t="str">
        <f>IF(data[[#This Row],[MultipleLines]]="Yes",1,"")</f>
        <v/>
      </c>
      <c r="N4965" t="s">
        <v>26</v>
      </c>
      <c r="O4965" t="s">
        <v>24</v>
      </c>
      <c r="P4965" t="str">
        <f>IF(data[[#This Row],[OnlineSecurity]]="Yes",1,"")</f>
        <v/>
      </c>
      <c r="Q4965" t="s">
        <v>23</v>
      </c>
      <c r="R4965">
        <f>IF(data[[#This Row],[OnlineBackup]]="Yes",1,"")</f>
        <v>1</v>
      </c>
      <c r="S4965" t="s">
        <v>23</v>
      </c>
      <c r="T4965">
        <f>IF(data[[#This Row],[DeviceProtection]]="Yes",1,"")</f>
        <v>1</v>
      </c>
      <c r="U4965" t="s">
        <v>24</v>
      </c>
      <c r="V4965" t="str">
        <f>IF(data[[#This Row],[TechSupport]]="Yes",1,"")</f>
        <v/>
      </c>
      <c r="W4965" t="s">
        <v>23</v>
      </c>
      <c r="X4965">
        <f>IF(data[[#This Row],[StreamingTV]]="Yes",1,"")</f>
        <v>1</v>
      </c>
      <c r="Y4965" t="s">
        <v>23</v>
      </c>
      <c r="Z4965">
        <f>IF(data[[#This Row],[StreamingMovies]]="Yes",1,"")</f>
        <v>1</v>
      </c>
      <c r="AA4965" t="s">
        <v>47</v>
      </c>
      <c r="AB4965" t="s">
        <v>24</v>
      </c>
      <c r="AC4965" t="s">
        <v>28</v>
      </c>
      <c r="AD4965">
        <v>73.599999999999994</v>
      </c>
      <c r="AE4965">
        <v>3522.65</v>
      </c>
      <c r="AF4965">
        <v>0</v>
      </c>
      <c r="AG4965" s="2">
        <v>0</v>
      </c>
      <c r="AH4965" t="s">
        <v>24</v>
      </c>
      <c r="AI4965">
        <f t="shared" si="154"/>
        <v>0</v>
      </c>
      <c r="AJ4965">
        <f t="shared" si="155"/>
        <v>1</v>
      </c>
    </row>
    <row r="4966" spans="1:36" x14ac:dyDescent="0.35">
      <c r="A4966">
        <v>4965</v>
      </c>
      <c r="B4966" t="s">
        <v>5001</v>
      </c>
      <c r="C4966" t="s">
        <v>22</v>
      </c>
      <c r="D4966">
        <v>0</v>
      </c>
      <c r="E4966" t="s">
        <v>24</v>
      </c>
      <c r="F4966" t="s">
        <v>24</v>
      </c>
      <c r="G4966" t="str">
        <f>IF(AND(data[[#This Row],[Partner]]="Yes", data[[#This Row],[Dependents]]="Yes"), "Both", IF(data[[#This Row],[Partner]]="Yes", "Partner", IF(data[[#This Row],[Dependents]]="Yes", "Dependent", "None")))</f>
        <v>None</v>
      </c>
      <c r="H4966">
        <v>26</v>
      </c>
      <c r="I4966" s="1">
        <f>data[[#This Row],[Tenure]]/12</f>
        <v>2.1666666666666665</v>
      </c>
      <c r="J4966" t="s">
        <v>23</v>
      </c>
      <c r="K4966">
        <f>IF(data[[#This Row],[PhoneService]]="Yes",1,"")</f>
        <v>1</v>
      </c>
      <c r="L4966" t="s">
        <v>23</v>
      </c>
      <c r="M4966">
        <f>IF(data[[#This Row],[MultipleLines]]="Yes",1,"")</f>
        <v>1</v>
      </c>
      <c r="N4966" t="s">
        <v>37</v>
      </c>
      <c r="O4966" t="s">
        <v>24</v>
      </c>
      <c r="P4966" t="str">
        <f>IF(data[[#This Row],[OnlineSecurity]]="Yes",1,"")</f>
        <v/>
      </c>
      <c r="Q4966" t="s">
        <v>24</v>
      </c>
      <c r="R4966" t="str">
        <f>IF(data[[#This Row],[OnlineBackup]]="Yes",1,"")</f>
        <v/>
      </c>
      <c r="S4966" t="s">
        <v>24</v>
      </c>
      <c r="T4966" t="str">
        <f>IF(data[[#This Row],[DeviceProtection]]="Yes",1,"")</f>
        <v/>
      </c>
      <c r="U4966" t="s">
        <v>24</v>
      </c>
      <c r="V4966" t="str">
        <f>IF(data[[#This Row],[TechSupport]]="Yes",1,"")</f>
        <v/>
      </c>
      <c r="W4966" t="s">
        <v>24</v>
      </c>
      <c r="X4966" t="str">
        <f>IF(data[[#This Row],[StreamingTV]]="Yes",1,"")</f>
        <v/>
      </c>
      <c r="Y4966" t="s">
        <v>24</v>
      </c>
      <c r="Z4966" t="str">
        <f>IF(data[[#This Row],[StreamingMovies]]="Yes",1,"")</f>
        <v/>
      </c>
      <c r="AA4966" t="s">
        <v>27</v>
      </c>
      <c r="AB4966" t="s">
        <v>23</v>
      </c>
      <c r="AC4966" t="s">
        <v>35</v>
      </c>
      <c r="AD4966">
        <v>74.95</v>
      </c>
      <c r="AE4966">
        <v>1834.95</v>
      </c>
      <c r="AF4966">
        <v>0</v>
      </c>
      <c r="AG4966" s="2">
        <v>0</v>
      </c>
      <c r="AH4966" t="s">
        <v>23</v>
      </c>
      <c r="AI4966">
        <f t="shared" si="154"/>
        <v>1</v>
      </c>
      <c r="AJ4966" t="str">
        <f t="shared" si="155"/>
        <v/>
      </c>
    </row>
    <row r="4967" spans="1:36" x14ac:dyDescent="0.35">
      <c r="A4967">
        <v>4966</v>
      </c>
      <c r="B4967" t="s">
        <v>5002</v>
      </c>
      <c r="C4967" t="s">
        <v>22</v>
      </c>
      <c r="D4967">
        <v>0</v>
      </c>
      <c r="E4967" t="s">
        <v>24</v>
      </c>
      <c r="F4967" t="s">
        <v>24</v>
      </c>
      <c r="G4967" t="str">
        <f>IF(AND(data[[#This Row],[Partner]]="Yes", data[[#This Row],[Dependents]]="Yes"), "Both", IF(data[[#This Row],[Partner]]="Yes", "Partner", IF(data[[#This Row],[Dependents]]="Yes", "Dependent", "None")))</f>
        <v>None</v>
      </c>
      <c r="H4967">
        <v>6</v>
      </c>
      <c r="I4967" s="1">
        <f>data[[#This Row],[Tenure]]/12</f>
        <v>0.5</v>
      </c>
      <c r="J4967" t="s">
        <v>24</v>
      </c>
      <c r="K4967" t="str">
        <f>IF(data[[#This Row],[PhoneService]]="Yes",1,"")</f>
        <v/>
      </c>
      <c r="L4967" t="s">
        <v>25</v>
      </c>
      <c r="M4967" t="str">
        <f>IF(data[[#This Row],[MultipleLines]]="Yes",1,"")</f>
        <v/>
      </c>
      <c r="N4967" t="s">
        <v>26</v>
      </c>
      <c r="O4967" t="s">
        <v>24</v>
      </c>
      <c r="P4967" t="str">
        <f>IF(data[[#This Row],[OnlineSecurity]]="Yes",1,"")</f>
        <v/>
      </c>
      <c r="Q4967" t="s">
        <v>24</v>
      </c>
      <c r="R4967" t="str">
        <f>IF(data[[#This Row],[OnlineBackup]]="Yes",1,"")</f>
        <v/>
      </c>
      <c r="S4967" t="s">
        <v>23</v>
      </c>
      <c r="T4967">
        <f>IF(data[[#This Row],[DeviceProtection]]="Yes",1,"")</f>
        <v>1</v>
      </c>
      <c r="U4967" t="s">
        <v>24</v>
      </c>
      <c r="V4967" t="str">
        <f>IF(data[[#This Row],[TechSupport]]="Yes",1,"")</f>
        <v/>
      </c>
      <c r="W4967" t="s">
        <v>23</v>
      </c>
      <c r="X4967">
        <f>IF(data[[#This Row],[StreamingTV]]="Yes",1,"")</f>
        <v>1</v>
      </c>
      <c r="Y4967" t="s">
        <v>23</v>
      </c>
      <c r="Z4967">
        <f>IF(data[[#This Row],[StreamingMovies]]="Yes",1,"")</f>
        <v>1</v>
      </c>
      <c r="AA4967" t="s">
        <v>27</v>
      </c>
      <c r="AB4967" t="s">
        <v>23</v>
      </c>
      <c r="AC4967" t="s">
        <v>28</v>
      </c>
      <c r="AD4967">
        <v>47.95</v>
      </c>
      <c r="AE4967">
        <v>305.10000000000002</v>
      </c>
      <c r="AF4967">
        <v>0</v>
      </c>
      <c r="AG4967" s="2">
        <v>0</v>
      </c>
      <c r="AH4967" t="s">
        <v>23</v>
      </c>
      <c r="AI4967">
        <f t="shared" si="154"/>
        <v>1</v>
      </c>
      <c r="AJ4967" t="str">
        <f t="shared" si="155"/>
        <v/>
      </c>
    </row>
    <row r="4968" spans="1:36" x14ac:dyDescent="0.35">
      <c r="A4968">
        <v>4967</v>
      </c>
      <c r="B4968" t="s">
        <v>5003</v>
      </c>
      <c r="C4968" t="s">
        <v>30</v>
      </c>
      <c r="D4968">
        <v>0</v>
      </c>
      <c r="E4968" t="s">
        <v>23</v>
      </c>
      <c r="F4968" t="s">
        <v>23</v>
      </c>
      <c r="G4968" t="str">
        <f>IF(AND(data[[#This Row],[Partner]]="Yes", data[[#This Row],[Dependents]]="Yes"), "Both", IF(data[[#This Row],[Partner]]="Yes", "Partner", IF(data[[#This Row],[Dependents]]="Yes", "Dependent", "None")))</f>
        <v>Both</v>
      </c>
      <c r="H4968">
        <v>19</v>
      </c>
      <c r="I4968" s="1">
        <f>data[[#This Row],[Tenure]]/12</f>
        <v>1.5833333333333333</v>
      </c>
      <c r="J4968" t="s">
        <v>23</v>
      </c>
      <c r="K4968">
        <f>IF(data[[#This Row],[PhoneService]]="Yes",1,"")</f>
        <v>1</v>
      </c>
      <c r="L4968" t="s">
        <v>23</v>
      </c>
      <c r="M4968">
        <f>IF(data[[#This Row],[MultipleLines]]="Yes",1,"")</f>
        <v>1</v>
      </c>
      <c r="N4968" t="s">
        <v>26</v>
      </c>
      <c r="O4968" t="s">
        <v>24</v>
      </c>
      <c r="P4968" t="str">
        <f>IF(data[[#This Row],[OnlineSecurity]]="Yes",1,"")</f>
        <v/>
      </c>
      <c r="Q4968" t="s">
        <v>24</v>
      </c>
      <c r="R4968" t="str">
        <f>IF(data[[#This Row],[OnlineBackup]]="Yes",1,"")</f>
        <v/>
      </c>
      <c r="S4968" t="s">
        <v>24</v>
      </c>
      <c r="T4968" t="str">
        <f>IF(data[[#This Row],[DeviceProtection]]="Yes",1,"")</f>
        <v/>
      </c>
      <c r="U4968" t="s">
        <v>24</v>
      </c>
      <c r="V4968" t="str">
        <f>IF(data[[#This Row],[TechSupport]]="Yes",1,"")</f>
        <v/>
      </c>
      <c r="W4968" t="s">
        <v>24</v>
      </c>
      <c r="X4968" t="str">
        <f>IF(data[[#This Row],[StreamingTV]]="Yes",1,"")</f>
        <v/>
      </c>
      <c r="Y4968" t="s">
        <v>24</v>
      </c>
      <c r="Z4968" t="str">
        <f>IF(data[[#This Row],[StreamingMovies]]="Yes",1,"")</f>
        <v/>
      </c>
      <c r="AA4968" t="s">
        <v>27</v>
      </c>
      <c r="AB4968" t="s">
        <v>24</v>
      </c>
      <c r="AC4968" t="s">
        <v>40</v>
      </c>
      <c r="AD4968">
        <v>50.1</v>
      </c>
      <c r="AE4968">
        <v>910.45</v>
      </c>
      <c r="AF4968">
        <v>0</v>
      </c>
      <c r="AG4968" s="2">
        <v>0</v>
      </c>
      <c r="AH4968" t="s">
        <v>24</v>
      </c>
      <c r="AI4968">
        <f t="shared" si="154"/>
        <v>0</v>
      </c>
      <c r="AJ4968">
        <f t="shared" si="155"/>
        <v>1</v>
      </c>
    </row>
    <row r="4969" spans="1:36" x14ac:dyDescent="0.35">
      <c r="A4969">
        <v>4968</v>
      </c>
      <c r="B4969" t="s">
        <v>5004</v>
      </c>
      <c r="C4969" t="s">
        <v>22</v>
      </c>
      <c r="D4969">
        <v>0</v>
      </c>
      <c r="E4969" t="s">
        <v>24</v>
      </c>
      <c r="F4969" t="s">
        <v>24</v>
      </c>
      <c r="G4969" t="str">
        <f>IF(AND(data[[#This Row],[Partner]]="Yes", data[[#This Row],[Dependents]]="Yes"), "Both", IF(data[[#This Row],[Partner]]="Yes", "Partner", IF(data[[#This Row],[Dependents]]="Yes", "Dependent", "None")))</f>
        <v>None</v>
      </c>
      <c r="H4969">
        <v>3</v>
      </c>
      <c r="I4969" s="1">
        <f>data[[#This Row],[Tenure]]/12</f>
        <v>0.25</v>
      </c>
      <c r="J4969" t="s">
        <v>23</v>
      </c>
      <c r="K4969">
        <f>IF(data[[#This Row],[PhoneService]]="Yes",1,"")</f>
        <v>1</v>
      </c>
      <c r="L4969" t="s">
        <v>23</v>
      </c>
      <c r="M4969">
        <f>IF(data[[#This Row],[MultipleLines]]="Yes",1,"")</f>
        <v>1</v>
      </c>
      <c r="N4969" t="s">
        <v>26</v>
      </c>
      <c r="O4969" t="s">
        <v>24</v>
      </c>
      <c r="P4969" t="str">
        <f>IF(data[[#This Row],[OnlineSecurity]]="Yes",1,"")</f>
        <v/>
      </c>
      <c r="Q4969" t="s">
        <v>24</v>
      </c>
      <c r="R4969" t="str">
        <f>IF(data[[#This Row],[OnlineBackup]]="Yes",1,"")</f>
        <v/>
      </c>
      <c r="S4969" t="s">
        <v>24</v>
      </c>
      <c r="T4969" t="str">
        <f>IF(data[[#This Row],[DeviceProtection]]="Yes",1,"")</f>
        <v/>
      </c>
      <c r="U4969" t="s">
        <v>23</v>
      </c>
      <c r="V4969">
        <f>IF(data[[#This Row],[TechSupport]]="Yes",1,"")</f>
        <v>1</v>
      </c>
      <c r="W4969" t="s">
        <v>23</v>
      </c>
      <c r="X4969">
        <f>IF(data[[#This Row],[StreamingTV]]="Yes",1,"")</f>
        <v>1</v>
      </c>
      <c r="Y4969" t="s">
        <v>24</v>
      </c>
      <c r="Z4969" t="str">
        <f>IF(data[[#This Row],[StreamingMovies]]="Yes",1,"")</f>
        <v/>
      </c>
      <c r="AA4969" t="s">
        <v>27</v>
      </c>
      <c r="AB4969" t="s">
        <v>23</v>
      </c>
      <c r="AC4969" t="s">
        <v>28</v>
      </c>
      <c r="AD4969">
        <v>63.6</v>
      </c>
      <c r="AE4969">
        <v>155.65</v>
      </c>
      <c r="AF4969">
        <v>0</v>
      </c>
      <c r="AG4969" s="2">
        <v>0</v>
      </c>
      <c r="AH4969" t="s">
        <v>23</v>
      </c>
      <c r="AI4969">
        <f t="shared" si="154"/>
        <v>1</v>
      </c>
      <c r="AJ4969" t="str">
        <f t="shared" si="155"/>
        <v/>
      </c>
    </row>
    <row r="4970" spans="1:36" x14ac:dyDescent="0.35">
      <c r="A4970">
        <v>4969</v>
      </c>
      <c r="B4970" t="s">
        <v>5005</v>
      </c>
      <c r="C4970" t="s">
        <v>22</v>
      </c>
      <c r="D4970">
        <v>1</v>
      </c>
      <c r="E4970" t="s">
        <v>23</v>
      </c>
      <c r="F4970" t="s">
        <v>23</v>
      </c>
      <c r="G4970" t="str">
        <f>IF(AND(data[[#This Row],[Partner]]="Yes", data[[#This Row],[Dependents]]="Yes"), "Both", IF(data[[#This Row],[Partner]]="Yes", "Partner", IF(data[[#This Row],[Dependents]]="Yes", "Dependent", "None")))</f>
        <v>Both</v>
      </c>
      <c r="H4970">
        <v>68</v>
      </c>
      <c r="I4970" s="1">
        <f>data[[#This Row],[Tenure]]/12</f>
        <v>5.666666666666667</v>
      </c>
      <c r="J4970" t="s">
        <v>24</v>
      </c>
      <c r="K4970" t="str">
        <f>IF(data[[#This Row],[PhoneService]]="Yes",1,"")</f>
        <v/>
      </c>
      <c r="L4970" t="s">
        <v>25</v>
      </c>
      <c r="M4970" t="str">
        <f>IF(data[[#This Row],[MultipleLines]]="Yes",1,"")</f>
        <v/>
      </c>
      <c r="N4970" t="s">
        <v>26</v>
      </c>
      <c r="O4970" t="s">
        <v>24</v>
      </c>
      <c r="P4970" t="str">
        <f>IF(data[[#This Row],[OnlineSecurity]]="Yes",1,"")</f>
        <v/>
      </c>
      <c r="Q4970" t="s">
        <v>23</v>
      </c>
      <c r="R4970">
        <f>IF(data[[#This Row],[OnlineBackup]]="Yes",1,"")</f>
        <v>1</v>
      </c>
      <c r="S4970" t="s">
        <v>23</v>
      </c>
      <c r="T4970">
        <f>IF(data[[#This Row],[DeviceProtection]]="Yes",1,"")</f>
        <v>1</v>
      </c>
      <c r="U4970" t="s">
        <v>24</v>
      </c>
      <c r="V4970" t="str">
        <f>IF(data[[#This Row],[TechSupport]]="Yes",1,"")</f>
        <v/>
      </c>
      <c r="W4970" t="s">
        <v>23</v>
      </c>
      <c r="X4970">
        <f>IF(data[[#This Row],[StreamingTV]]="Yes",1,"")</f>
        <v>1</v>
      </c>
      <c r="Y4970" t="s">
        <v>23</v>
      </c>
      <c r="Z4970">
        <f>IF(data[[#This Row],[StreamingMovies]]="Yes",1,"")</f>
        <v>1</v>
      </c>
      <c r="AA4970" t="s">
        <v>47</v>
      </c>
      <c r="AB4970" t="s">
        <v>23</v>
      </c>
      <c r="AC4970" t="s">
        <v>28</v>
      </c>
      <c r="AD4970">
        <v>53</v>
      </c>
      <c r="AE4970">
        <v>3656.25</v>
      </c>
      <c r="AF4970">
        <v>2</v>
      </c>
      <c r="AG4970" s="2">
        <v>0</v>
      </c>
      <c r="AH4970" t="s">
        <v>24</v>
      </c>
      <c r="AI4970">
        <f t="shared" si="154"/>
        <v>0</v>
      </c>
      <c r="AJ4970">
        <f t="shared" si="155"/>
        <v>1</v>
      </c>
    </row>
    <row r="4971" spans="1:36" x14ac:dyDescent="0.35">
      <c r="A4971">
        <v>4970</v>
      </c>
      <c r="B4971" t="s">
        <v>5006</v>
      </c>
      <c r="C4971" t="s">
        <v>22</v>
      </c>
      <c r="D4971">
        <v>0</v>
      </c>
      <c r="E4971" t="s">
        <v>23</v>
      </c>
      <c r="F4971" t="s">
        <v>24</v>
      </c>
      <c r="G4971" t="str">
        <f>IF(AND(data[[#This Row],[Partner]]="Yes", data[[#This Row],[Dependents]]="Yes"), "Both", IF(data[[#This Row],[Partner]]="Yes", "Partner", IF(data[[#This Row],[Dependents]]="Yes", "Dependent", "None")))</f>
        <v>Partner</v>
      </c>
      <c r="H4971">
        <v>2</v>
      </c>
      <c r="I4971" s="1">
        <f>data[[#This Row],[Tenure]]/12</f>
        <v>0.16666666666666666</v>
      </c>
      <c r="J4971" t="s">
        <v>23</v>
      </c>
      <c r="K4971">
        <f>IF(data[[#This Row],[PhoneService]]="Yes",1,"")</f>
        <v>1</v>
      </c>
      <c r="L4971" t="s">
        <v>24</v>
      </c>
      <c r="M4971" t="str">
        <f>IF(data[[#This Row],[MultipleLines]]="Yes",1,"")</f>
        <v/>
      </c>
      <c r="N4971" t="s">
        <v>24</v>
      </c>
      <c r="O4971" t="s">
        <v>46</v>
      </c>
      <c r="P4971" t="str">
        <f>IF(data[[#This Row],[OnlineSecurity]]="Yes",1,"")</f>
        <v/>
      </c>
      <c r="Q4971" t="s">
        <v>46</v>
      </c>
      <c r="R4971" t="str">
        <f>IF(data[[#This Row],[OnlineBackup]]="Yes",1,"")</f>
        <v/>
      </c>
      <c r="S4971" t="s">
        <v>46</v>
      </c>
      <c r="T4971" t="str">
        <f>IF(data[[#This Row],[DeviceProtection]]="Yes",1,"")</f>
        <v/>
      </c>
      <c r="U4971" t="s">
        <v>46</v>
      </c>
      <c r="V4971" t="str">
        <f>IF(data[[#This Row],[TechSupport]]="Yes",1,"")</f>
        <v/>
      </c>
      <c r="W4971" t="s">
        <v>46</v>
      </c>
      <c r="X4971" t="str">
        <f>IF(data[[#This Row],[StreamingTV]]="Yes",1,"")</f>
        <v/>
      </c>
      <c r="Y4971" t="s">
        <v>46</v>
      </c>
      <c r="Z4971" t="str">
        <f>IF(data[[#This Row],[StreamingMovies]]="Yes",1,"")</f>
        <v/>
      </c>
      <c r="AA4971" t="s">
        <v>27</v>
      </c>
      <c r="AB4971" t="s">
        <v>24</v>
      </c>
      <c r="AC4971" t="s">
        <v>35</v>
      </c>
      <c r="AD4971">
        <v>19.850000000000001</v>
      </c>
      <c r="AE4971">
        <v>52</v>
      </c>
      <c r="AF4971">
        <v>5</v>
      </c>
      <c r="AG4971" s="2">
        <v>0</v>
      </c>
      <c r="AH4971" t="s">
        <v>24</v>
      </c>
      <c r="AI4971">
        <f t="shared" si="154"/>
        <v>0</v>
      </c>
      <c r="AJ4971">
        <f t="shared" si="155"/>
        <v>1</v>
      </c>
    </row>
    <row r="4972" spans="1:36" x14ac:dyDescent="0.35">
      <c r="A4972">
        <v>4971</v>
      </c>
      <c r="B4972" t="s">
        <v>5007</v>
      </c>
      <c r="C4972" t="s">
        <v>30</v>
      </c>
      <c r="D4972">
        <v>0</v>
      </c>
      <c r="E4972" t="s">
        <v>24</v>
      </c>
      <c r="F4972" t="s">
        <v>24</v>
      </c>
      <c r="G4972" t="str">
        <f>IF(AND(data[[#This Row],[Partner]]="Yes", data[[#This Row],[Dependents]]="Yes"), "Both", IF(data[[#This Row],[Partner]]="Yes", "Partner", IF(data[[#This Row],[Dependents]]="Yes", "Dependent", "None")))</f>
        <v>None</v>
      </c>
      <c r="H4972">
        <v>7</v>
      </c>
      <c r="I4972" s="1">
        <f>data[[#This Row],[Tenure]]/12</f>
        <v>0.58333333333333337</v>
      </c>
      <c r="J4972" t="s">
        <v>24</v>
      </c>
      <c r="K4972" t="str">
        <f>IF(data[[#This Row],[PhoneService]]="Yes",1,"")</f>
        <v/>
      </c>
      <c r="L4972" t="s">
        <v>25</v>
      </c>
      <c r="M4972" t="str">
        <f>IF(data[[#This Row],[MultipleLines]]="Yes",1,"")</f>
        <v/>
      </c>
      <c r="N4972" t="s">
        <v>26</v>
      </c>
      <c r="O4972" t="s">
        <v>24</v>
      </c>
      <c r="P4972" t="str">
        <f>IF(data[[#This Row],[OnlineSecurity]]="Yes",1,"")</f>
        <v/>
      </c>
      <c r="Q4972" t="s">
        <v>24</v>
      </c>
      <c r="R4972" t="str">
        <f>IF(data[[#This Row],[OnlineBackup]]="Yes",1,"")</f>
        <v/>
      </c>
      <c r="S4972" t="s">
        <v>24</v>
      </c>
      <c r="T4972" t="str">
        <f>IF(data[[#This Row],[DeviceProtection]]="Yes",1,"")</f>
        <v/>
      </c>
      <c r="U4972" t="s">
        <v>24</v>
      </c>
      <c r="V4972" t="str">
        <f>IF(data[[#This Row],[TechSupport]]="Yes",1,"")</f>
        <v/>
      </c>
      <c r="W4972" t="s">
        <v>24</v>
      </c>
      <c r="X4972" t="str">
        <f>IF(data[[#This Row],[StreamingTV]]="Yes",1,"")</f>
        <v/>
      </c>
      <c r="Y4972" t="s">
        <v>24</v>
      </c>
      <c r="Z4972" t="str">
        <f>IF(data[[#This Row],[StreamingMovies]]="Yes",1,"")</f>
        <v/>
      </c>
      <c r="AA4972" t="s">
        <v>31</v>
      </c>
      <c r="AB4972" t="s">
        <v>23</v>
      </c>
      <c r="AC4972" t="s">
        <v>40</v>
      </c>
      <c r="AD4972">
        <v>24.35</v>
      </c>
      <c r="AE4972">
        <v>150.85</v>
      </c>
      <c r="AF4972">
        <v>0</v>
      </c>
      <c r="AG4972" s="2">
        <v>0</v>
      </c>
      <c r="AH4972" t="s">
        <v>24</v>
      </c>
      <c r="AI4972">
        <f t="shared" si="154"/>
        <v>0</v>
      </c>
      <c r="AJ4972">
        <f t="shared" si="155"/>
        <v>1</v>
      </c>
    </row>
    <row r="4973" spans="1:36" x14ac:dyDescent="0.35">
      <c r="A4973">
        <v>4972</v>
      </c>
      <c r="B4973" t="s">
        <v>5008</v>
      </c>
      <c r="C4973" t="s">
        <v>22</v>
      </c>
      <c r="D4973">
        <v>0</v>
      </c>
      <c r="E4973" t="s">
        <v>24</v>
      </c>
      <c r="F4973" t="s">
        <v>24</v>
      </c>
      <c r="G4973" t="str">
        <f>IF(AND(data[[#This Row],[Partner]]="Yes", data[[#This Row],[Dependents]]="Yes"), "Both", IF(data[[#This Row],[Partner]]="Yes", "Partner", IF(data[[#This Row],[Dependents]]="Yes", "Dependent", "None")))</f>
        <v>None</v>
      </c>
      <c r="H4973">
        <v>18</v>
      </c>
      <c r="I4973" s="1">
        <f>data[[#This Row],[Tenure]]/12</f>
        <v>1.5</v>
      </c>
      <c r="J4973" t="s">
        <v>23</v>
      </c>
      <c r="K4973">
        <f>IF(data[[#This Row],[PhoneService]]="Yes",1,"")</f>
        <v>1</v>
      </c>
      <c r="L4973" t="s">
        <v>24</v>
      </c>
      <c r="M4973" t="str">
        <f>IF(data[[#This Row],[MultipleLines]]="Yes",1,"")</f>
        <v/>
      </c>
      <c r="N4973" t="s">
        <v>24</v>
      </c>
      <c r="O4973" t="s">
        <v>46</v>
      </c>
      <c r="P4973" t="str">
        <f>IF(data[[#This Row],[OnlineSecurity]]="Yes",1,"")</f>
        <v/>
      </c>
      <c r="Q4973" t="s">
        <v>46</v>
      </c>
      <c r="R4973" t="str">
        <f>IF(data[[#This Row],[OnlineBackup]]="Yes",1,"")</f>
        <v/>
      </c>
      <c r="S4973" t="s">
        <v>46</v>
      </c>
      <c r="T4973" t="str">
        <f>IF(data[[#This Row],[DeviceProtection]]="Yes",1,"")</f>
        <v/>
      </c>
      <c r="U4973" t="s">
        <v>46</v>
      </c>
      <c r="V4973" t="str">
        <f>IF(data[[#This Row],[TechSupport]]="Yes",1,"")</f>
        <v/>
      </c>
      <c r="W4973" t="s">
        <v>46</v>
      </c>
      <c r="X4973" t="str">
        <f>IF(data[[#This Row],[StreamingTV]]="Yes",1,"")</f>
        <v/>
      </c>
      <c r="Y4973" t="s">
        <v>46</v>
      </c>
      <c r="Z4973" t="str">
        <f>IF(data[[#This Row],[StreamingMovies]]="Yes",1,"")</f>
        <v/>
      </c>
      <c r="AA4973" t="s">
        <v>27</v>
      </c>
      <c r="AB4973" t="s">
        <v>23</v>
      </c>
      <c r="AC4973" t="s">
        <v>32</v>
      </c>
      <c r="AD4973">
        <v>19.55</v>
      </c>
      <c r="AE4973">
        <v>389.25</v>
      </c>
      <c r="AF4973">
        <v>0</v>
      </c>
      <c r="AG4973" s="2">
        <v>0</v>
      </c>
      <c r="AH4973" t="s">
        <v>24</v>
      </c>
      <c r="AI4973">
        <f t="shared" si="154"/>
        <v>0</v>
      </c>
      <c r="AJ4973">
        <f t="shared" si="155"/>
        <v>1</v>
      </c>
    </row>
    <row r="4974" spans="1:36" x14ac:dyDescent="0.35">
      <c r="A4974">
        <v>4973</v>
      </c>
      <c r="B4974" t="s">
        <v>5009</v>
      </c>
      <c r="C4974" t="s">
        <v>22</v>
      </c>
      <c r="D4974">
        <v>0</v>
      </c>
      <c r="E4974" t="s">
        <v>23</v>
      </c>
      <c r="F4974" t="s">
        <v>24</v>
      </c>
      <c r="G4974" t="str">
        <f>IF(AND(data[[#This Row],[Partner]]="Yes", data[[#This Row],[Dependents]]="Yes"), "Both", IF(data[[#This Row],[Partner]]="Yes", "Partner", IF(data[[#This Row],[Dependents]]="Yes", "Dependent", "None")))</f>
        <v>Partner</v>
      </c>
      <c r="H4974">
        <v>71</v>
      </c>
      <c r="I4974" s="1">
        <f>data[[#This Row],[Tenure]]/12</f>
        <v>5.916666666666667</v>
      </c>
      <c r="J4974" t="s">
        <v>23</v>
      </c>
      <c r="K4974">
        <f>IF(data[[#This Row],[PhoneService]]="Yes",1,"")</f>
        <v>1</v>
      </c>
      <c r="L4974" t="s">
        <v>23</v>
      </c>
      <c r="M4974">
        <f>IF(data[[#This Row],[MultipleLines]]="Yes",1,"")</f>
        <v>1</v>
      </c>
      <c r="N4974" t="s">
        <v>24</v>
      </c>
      <c r="O4974" t="s">
        <v>46</v>
      </c>
      <c r="P4974" t="str">
        <f>IF(data[[#This Row],[OnlineSecurity]]="Yes",1,"")</f>
        <v/>
      </c>
      <c r="Q4974" t="s">
        <v>46</v>
      </c>
      <c r="R4974" t="str">
        <f>IF(data[[#This Row],[OnlineBackup]]="Yes",1,"")</f>
        <v/>
      </c>
      <c r="S4974" t="s">
        <v>46</v>
      </c>
      <c r="T4974" t="str">
        <f>IF(data[[#This Row],[DeviceProtection]]="Yes",1,"")</f>
        <v/>
      </c>
      <c r="U4974" t="s">
        <v>46</v>
      </c>
      <c r="V4974" t="str">
        <f>IF(data[[#This Row],[TechSupport]]="Yes",1,"")</f>
        <v/>
      </c>
      <c r="W4974" t="s">
        <v>46</v>
      </c>
      <c r="X4974" t="str">
        <f>IF(data[[#This Row],[StreamingTV]]="Yes",1,"")</f>
        <v/>
      </c>
      <c r="Y4974" t="s">
        <v>46</v>
      </c>
      <c r="Z4974" t="str">
        <f>IF(data[[#This Row],[StreamingMovies]]="Yes",1,"")</f>
        <v/>
      </c>
      <c r="AA4974" t="s">
        <v>47</v>
      </c>
      <c r="AB4974" t="s">
        <v>24</v>
      </c>
      <c r="AC4974" t="s">
        <v>40</v>
      </c>
      <c r="AD4974">
        <v>25.05</v>
      </c>
      <c r="AE4974">
        <v>1873.7</v>
      </c>
      <c r="AF4974">
        <v>0</v>
      </c>
      <c r="AG4974" s="2">
        <v>0</v>
      </c>
      <c r="AH4974" t="s">
        <v>24</v>
      </c>
      <c r="AI4974">
        <f t="shared" si="154"/>
        <v>0</v>
      </c>
      <c r="AJ4974">
        <f t="shared" si="155"/>
        <v>1</v>
      </c>
    </row>
    <row r="4975" spans="1:36" x14ac:dyDescent="0.35">
      <c r="A4975">
        <v>4974</v>
      </c>
      <c r="B4975" t="s">
        <v>5010</v>
      </c>
      <c r="C4975" t="s">
        <v>30</v>
      </c>
      <c r="D4975">
        <v>1</v>
      </c>
      <c r="E4975" t="s">
        <v>23</v>
      </c>
      <c r="F4975" t="s">
        <v>24</v>
      </c>
      <c r="G4975" t="str">
        <f>IF(AND(data[[#This Row],[Partner]]="Yes", data[[#This Row],[Dependents]]="Yes"), "Both", IF(data[[#This Row],[Partner]]="Yes", "Partner", IF(data[[#This Row],[Dependents]]="Yes", "Dependent", "None")))</f>
        <v>Partner</v>
      </c>
      <c r="H4975">
        <v>13</v>
      </c>
      <c r="I4975" s="1">
        <f>data[[#This Row],[Tenure]]/12</f>
        <v>1.0833333333333333</v>
      </c>
      <c r="J4975" t="s">
        <v>23</v>
      </c>
      <c r="K4975">
        <f>IF(data[[#This Row],[PhoneService]]="Yes",1,"")</f>
        <v>1</v>
      </c>
      <c r="L4975" t="s">
        <v>23</v>
      </c>
      <c r="M4975">
        <f>IF(data[[#This Row],[MultipleLines]]="Yes",1,"")</f>
        <v>1</v>
      </c>
      <c r="N4975" t="s">
        <v>37</v>
      </c>
      <c r="O4975" t="s">
        <v>23</v>
      </c>
      <c r="P4975">
        <f>IF(data[[#This Row],[OnlineSecurity]]="Yes",1,"")</f>
        <v>1</v>
      </c>
      <c r="Q4975" t="s">
        <v>23</v>
      </c>
      <c r="R4975">
        <f>IF(data[[#This Row],[OnlineBackup]]="Yes",1,"")</f>
        <v>1</v>
      </c>
      <c r="S4975" t="s">
        <v>24</v>
      </c>
      <c r="T4975" t="str">
        <f>IF(data[[#This Row],[DeviceProtection]]="Yes",1,"")</f>
        <v/>
      </c>
      <c r="U4975" t="s">
        <v>24</v>
      </c>
      <c r="V4975" t="str">
        <f>IF(data[[#This Row],[TechSupport]]="Yes",1,"")</f>
        <v/>
      </c>
      <c r="W4975" t="s">
        <v>24</v>
      </c>
      <c r="X4975" t="str">
        <f>IF(data[[#This Row],[StreamingTV]]="Yes",1,"")</f>
        <v/>
      </c>
      <c r="Y4975" t="s">
        <v>23</v>
      </c>
      <c r="Z4975">
        <f>IF(data[[#This Row],[StreamingMovies]]="Yes",1,"")</f>
        <v>1</v>
      </c>
      <c r="AA4975" t="s">
        <v>27</v>
      </c>
      <c r="AB4975" t="s">
        <v>24</v>
      </c>
      <c r="AC4975" t="s">
        <v>40</v>
      </c>
      <c r="AD4975">
        <v>93.8</v>
      </c>
      <c r="AE4975">
        <v>1261</v>
      </c>
      <c r="AF4975">
        <v>0</v>
      </c>
      <c r="AG4975" s="2">
        <v>0</v>
      </c>
      <c r="AH4975" t="s">
        <v>24</v>
      </c>
      <c r="AI4975">
        <f t="shared" si="154"/>
        <v>0</v>
      </c>
      <c r="AJ4975">
        <f t="shared" si="155"/>
        <v>1</v>
      </c>
    </row>
    <row r="4976" spans="1:36" x14ac:dyDescent="0.35">
      <c r="A4976">
        <v>4975</v>
      </c>
      <c r="B4976" t="s">
        <v>5011</v>
      </c>
      <c r="C4976" t="s">
        <v>30</v>
      </c>
      <c r="D4976">
        <v>0</v>
      </c>
      <c r="E4976" t="s">
        <v>24</v>
      </c>
      <c r="F4976" t="s">
        <v>24</v>
      </c>
      <c r="G4976" t="str">
        <f>IF(AND(data[[#This Row],[Partner]]="Yes", data[[#This Row],[Dependents]]="Yes"), "Both", IF(data[[#This Row],[Partner]]="Yes", "Partner", IF(data[[#This Row],[Dependents]]="Yes", "Dependent", "None")))</f>
        <v>None</v>
      </c>
      <c r="H4976">
        <v>3</v>
      </c>
      <c r="I4976" s="1">
        <f>data[[#This Row],[Tenure]]/12</f>
        <v>0.25</v>
      </c>
      <c r="J4976" t="s">
        <v>24</v>
      </c>
      <c r="K4976" t="str">
        <f>IF(data[[#This Row],[PhoneService]]="Yes",1,"")</f>
        <v/>
      </c>
      <c r="L4976" t="s">
        <v>25</v>
      </c>
      <c r="M4976" t="str">
        <f>IF(data[[#This Row],[MultipleLines]]="Yes",1,"")</f>
        <v/>
      </c>
      <c r="N4976" t="s">
        <v>26</v>
      </c>
      <c r="O4976" t="s">
        <v>24</v>
      </c>
      <c r="P4976" t="str">
        <f>IF(data[[#This Row],[OnlineSecurity]]="Yes",1,"")</f>
        <v/>
      </c>
      <c r="Q4976" t="s">
        <v>23</v>
      </c>
      <c r="R4976">
        <f>IF(data[[#This Row],[OnlineBackup]]="Yes",1,"")</f>
        <v>1</v>
      </c>
      <c r="S4976" t="s">
        <v>24</v>
      </c>
      <c r="T4976" t="str">
        <f>IF(data[[#This Row],[DeviceProtection]]="Yes",1,"")</f>
        <v/>
      </c>
      <c r="U4976" t="s">
        <v>23</v>
      </c>
      <c r="V4976">
        <f>IF(data[[#This Row],[TechSupport]]="Yes",1,"")</f>
        <v>1</v>
      </c>
      <c r="W4976" t="s">
        <v>24</v>
      </c>
      <c r="X4976" t="str">
        <f>IF(data[[#This Row],[StreamingTV]]="Yes",1,"")</f>
        <v/>
      </c>
      <c r="Y4976" t="s">
        <v>24</v>
      </c>
      <c r="Z4976" t="str">
        <f>IF(data[[#This Row],[StreamingMovies]]="Yes",1,"")</f>
        <v/>
      </c>
      <c r="AA4976" t="s">
        <v>27</v>
      </c>
      <c r="AB4976" t="s">
        <v>23</v>
      </c>
      <c r="AC4976" t="s">
        <v>32</v>
      </c>
      <c r="AD4976">
        <v>36.85</v>
      </c>
      <c r="AE4976">
        <v>108.7</v>
      </c>
      <c r="AF4976">
        <v>4</v>
      </c>
      <c r="AG4976" s="2">
        <v>0</v>
      </c>
      <c r="AH4976" t="s">
        <v>23</v>
      </c>
      <c r="AI4976">
        <f t="shared" si="154"/>
        <v>1</v>
      </c>
      <c r="AJ4976" t="str">
        <f t="shared" si="155"/>
        <v/>
      </c>
    </row>
    <row r="4977" spans="1:36" x14ac:dyDescent="0.35">
      <c r="A4977">
        <v>4976</v>
      </c>
      <c r="B4977" t="s">
        <v>5012</v>
      </c>
      <c r="C4977" t="s">
        <v>30</v>
      </c>
      <c r="D4977">
        <v>0</v>
      </c>
      <c r="E4977" t="s">
        <v>23</v>
      </c>
      <c r="F4977" t="s">
        <v>24</v>
      </c>
      <c r="G4977" t="str">
        <f>IF(AND(data[[#This Row],[Partner]]="Yes", data[[#This Row],[Dependents]]="Yes"), "Both", IF(data[[#This Row],[Partner]]="Yes", "Partner", IF(data[[#This Row],[Dependents]]="Yes", "Dependent", "None")))</f>
        <v>Partner</v>
      </c>
      <c r="H4977">
        <v>72</v>
      </c>
      <c r="I4977" s="1">
        <f>data[[#This Row],[Tenure]]/12</f>
        <v>6</v>
      </c>
      <c r="J4977" t="s">
        <v>23</v>
      </c>
      <c r="K4977">
        <f>IF(data[[#This Row],[PhoneService]]="Yes",1,"")</f>
        <v>1</v>
      </c>
      <c r="L4977" t="s">
        <v>23</v>
      </c>
      <c r="M4977">
        <f>IF(data[[#This Row],[MultipleLines]]="Yes",1,"")</f>
        <v>1</v>
      </c>
      <c r="N4977" t="s">
        <v>37</v>
      </c>
      <c r="O4977" t="s">
        <v>24</v>
      </c>
      <c r="P4977" t="str">
        <f>IF(data[[#This Row],[OnlineSecurity]]="Yes",1,"")</f>
        <v/>
      </c>
      <c r="Q4977" t="s">
        <v>23</v>
      </c>
      <c r="R4977">
        <f>IF(data[[#This Row],[OnlineBackup]]="Yes",1,"")</f>
        <v>1</v>
      </c>
      <c r="S4977" t="s">
        <v>23</v>
      </c>
      <c r="T4977">
        <f>IF(data[[#This Row],[DeviceProtection]]="Yes",1,"")</f>
        <v>1</v>
      </c>
      <c r="U4977" t="s">
        <v>24</v>
      </c>
      <c r="V4977" t="str">
        <f>IF(data[[#This Row],[TechSupport]]="Yes",1,"")</f>
        <v/>
      </c>
      <c r="W4977" t="s">
        <v>23</v>
      </c>
      <c r="X4977">
        <f>IF(data[[#This Row],[StreamingTV]]="Yes",1,"")</f>
        <v>1</v>
      </c>
      <c r="Y4977" t="s">
        <v>23</v>
      </c>
      <c r="Z4977">
        <f>IF(data[[#This Row],[StreamingMovies]]="Yes",1,"")</f>
        <v>1</v>
      </c>
      <c r="AA4977" t="s">
        <v>47</v>
      </c>
      <c r="AB4977" t="s">
        <v>23</v>
      </c>
      <c r="AC4977" t="s">
        <v>35</v>
      </c>
      <c r="AD4977">
        <v>103.75</v>
      </c>
      <c r="AE4977">
        <v>7346.2</v>
      </c>
      <c r="AF4977">
        <v>0</v>
      </c>
      <c r="AG4977" s="2">
        <v>0</v>
      </c>
      <c r="AH4977" t="s">
        <v>24</v>
      </c>
      <c r="AI4977">
        <f t="shared" si="154"/>
        <v>0</v>
      </c>
      <c r="AJ4977">
        <f t="shared" si="155"/>
        <v>1</v>
      </c>
    </row>
    <row r="4978" spans="1:36" x14ac:dyDescent="0.35">
      <c r="A4978">
        <v>4977</v>
      </c>
      <c r="B4978" t="s">
        <v>5013</v>
      </c>
      <c r="C4978" t="s">
        <v>30</v>
      </c>
      <c r="D4978">
        <v>0</v>
      </c>
      <c r="E4978" t="s">
        <v>23</v>
      </c>
      <c r="F4978" t="s">
        <v>23</v>
      </c>
      <c r="G4978" t="str">
        <f>IF(AND(data[[#This Row],[Partner]]="Yes", data[[#This Row],[Dependents]]="Yes"), "Both", IF(data[[#This Row],[Partner]]="Yes", "Partner", IF(data[[#This Row],[Dependents]]="Yes", "Dependent", "None")))</f>
        <v>Both</v>
      </c>
      <c r="H4978">
        <v>66</v>
      </c>
      <c r="I4978" s="1">
        <f>data[[#This Row],[Tenure]]/12</f>
        <v>5.5</v>
      </c>
      <c r="J4978" t="s">
        <v>24</v>
      </c>
      <c r="K4978" t="str">
        <f>IF(data[[#This Row],[PhoneService]]="Yes",1,"")</f>
        <v/>
      </c>
      <c r="L4978" t="s">
        <v>25</v>
      </c>
      <c r="M4978" t="str">
        <f>IF(data[[#This Row],[MultipleLines]]="Yes",1,"")</f>
        <v/>
      </c>
      <c r="N4978" t="s">
        <v>26</v>
      </c>
      <c r="O4978" t="s">
        <v>24</v>
      </c>
      <c r="P4978" t="str">
        <f>IF(data[[#This Row],[OnlineSecurity]]="Yes",1,"")</f>
        <v/>
      </c>
      <c r="Q4978" t="s">
        <v>23</v>
      </c>
      <c r="R4978">
        <f>IF(data[[#This Row],[OnlineBackup]]="Yes",1,"")</f>
        <v>1</v>
      </c>
      <c r="S4978" t="s">
        <v>23</v>
      </c>
      <c r="T4978">
        <f>IF(data[[#This Row],[DeviceProtection]]="Yes",1,"")</f>
        <v>1</v>
      </c>
      <c r="U4978" t="s">
        <v>24</v>
      </c>
      <c r="V4978" t="str">
        <f>IF(data[[#This Row],[TechSupport]]="Yes",1,"")</f>
        <v/>
      </c>
      <c r="W4978" t="s">
        <v>23</v>
      </c>
      <c r="X4978">
        <f>IF(data[[#This Row],[StreamingTV]]="Yes",1,"")</f>
        <v>1</v>
      </c>
      <c r="Y4978" t="s">
        <v>23</v>
      </c>
      <c r="Z4978">
        <f>IF(data[[#This Row],[StreamingMovies]]="Yes",1,"")</f>
        <v>1</v>
      </c>
      <c r="AA4978" t="s">
        <v>47</v>
      </c>
      <c r="AB4978" t="s">
        <v>23</v>
      </c>
      <c r="AC4978" t="s">
        <v>40</v>
      </c>
      <c r="AD4978">
        <v>56.75</v>
      </c>
      <c r="AE4978">
        <v>3708.4</v>
      </c>
      <c r="AF4978">
        <v>0</v>
      </c>
      <c r="AG4978" s="2">
        <v>0</v>
      </c>
      <c r="AH4978" t="s">
        <v>24</v>
      </c>
      <c r="AI4978">
        <f t="shared" si="154"/>
        <v>0</v>
      </c>
      <c r="AJ4978">
        <f t="shared" si="155"/>
        <v>1</v>
      </c>
    </row>
    <row r="4979" spans="1:36" x14ac:dyDescent="0.35">
      <c r="A4979">
        <v>4978</v>
      </c>
      <c r="B4979" t="s">
        <v>5014</v>
      </c>
      <c r="C4979" t="s">
        <v>30</v>
      </c>
      <c r="D4979">
        <v>0</v>
      </c>
      <c r="E4979" t="s">
        <v>23</v>
      </c>
      <c r="F4979" t="s">
        <v>23</v>
      </c>
      <c r="G4979" t="str">
        <f>IF(AND(data[[#This Row],[Partner]]="Yes", data[[#This Row],[Dependents]]="Yes"), "Both", IF(data[[#This Row],[Partner]]="Yes", "Partner", IF(data[[#This Row],[Dependents]]="Yes", "Dependent", "None")))</f>
        <v>Both</v>
      </c>
      <c r="H4979">
        <v>24</v>
      </c>
      <c r="I4979" s="1">
        <f>data[[#This Row],[Tenure]]/12</f>
        <v>2</v>
      </c>
      <c r="J4979" t="s">
        <v>23</v>
      </c>
      <c r="K4979">
        <f>IF(data[[#This Row],[PhoneService]]="Yes",1,"")</f>
        <v>1</v>
      </c>
      <c r="L4979" t="s">
        <v>24</v>
      </c>
      <c r="M4979" t="str">
        <f>IF(data[[#This Row],[MultipleLines]]="Yes",1,"")</f>
        <v/>
      </c>
      <c r="N4979" t="s">
        <v>24</v>
      </c>
      <c r="O4979" t="s">
        <v>46</v>
      </c>
      <c r="P4979" t="str">
        <f>IF(data[[#This Row],[OnlineSecurity]]="Yes",1,"")</f>
        <v/>
      </c>
      <c r="Q4979" t="s">
        <v>46</v>
      </c>
      <c r="R4979" t="str">
        <f>IF(data[[#This Row],[OnlineBackup]]="Yes",1,"")</f>
        <v/>
      </c>
      <c r="S4979" t="s">
        <v>46</v>
      </c>
      <c r="T4979" t="str">
        <f>IF(data[[#This Row],[DeviceProtection]]="Yes",1,"")</f>
        <v/>
      </c>
      <c r="U4979" t="s">
        <v>46</v>
      </c>
      <c r="V4979" t="str">
        <f>IF(data[[#This Row],[TechSupport]]="Yes",1,"")</f>
        <v/>
      </c>
      <c r="W4979" t="s">
        <v>46</v>
      </c>
      <c r="X4979" t="str">
        <f>IF(data[[#This Row],[StreamingTV]]="Yes",1,"")</f>
        <v/>
      </c>
      <c r="Y4979" t="s">
        <v>46</v>
      </c>
      <c r="Z4979" t="str">
        <f>IF(data[[#This Row],[StreamingMovies]]="Yes",1,"")</f>
        <v/>
      </c>
      <c r="AA4979" t="s">
        <v>31</v>
      </c>
      <c r="AB4979" t="s">
        <v>23</v>
      </c>
      <c r="AC4979" t="s">
        <v>40</v>
      </c>
      <c r="AD4979">
        <v>20.8</v>
      </c>
      <c r="AE4979">
        <v>469.65</v>
      </c>
      <c r="AF4979">
        <v>0</v>
      </c>
      <c r="AG4979" s="2">
        <v>0</v>
      </c>
      <c r="AH4979" t="s">
        <v>24</v>
      </c>
      <c r="AI4979">
        <f t="shared" si="154"/>
        <v>0</v>
      </c>
      <c r="AJ4979">
        <f t="shared" si="155"/>
        <v>1</v>
      </c>
    </row>
    <row r="4980" spans="1:36" x14ac:dyDescent="0.35">
      <c r="A4980">
        <v>4979</v>
      </c>
      <c r="B4980" t="s">
        <v>5015</v>
      </c>
      <c r="C4980" t="s">
        <v>22</v>
      </c>
      <c r="D4980">
        <v>0</v>
      </c>
      <c r="E4980" t="s">
        <v>24</v>
      </c>
      <c r="F4980" t="s">
        <v>24</v>
      </c>
      <c r="G4980" t="str">
        <f>IF(AND(data[[#This Row],[Partner]]="Yes", data[[#This Row],[Dependents]]="Yes"), "Both", IF(data[[#This Row],[Partner]]="Yes", "Partner", IF(data[[#This Row],[Dependents]]="Yes", "Dependent", "None")))</f>
        <v>None</v>
      </c>
      <c r="H4980">
        <v>1</v>
      </c>
      <c r="I4980" s="1">
        <f>data[[#This Row],[Tenure]]/12</f>
        <v>8.3333333333333329E-2</v>
      </c>
      <c r="J4980" t="s">
        <v>23</v>
      </c>
      <c r="K4980">
        <f>IF(data[[#This Row],[PhoneService]]="Yes",1,"")</f>
        <v>1</v>
      </c>
      <c r="L4980" t="s">
        <v>24</v>
      </c>
      <c r="M4980" t="str">
        <f>IF(data[[#This Row],[MultipleLines]]="Yes",1,"")</f>
        <v/>
      </c>
      <c r="N4980" t="s">
        <v>26</v>
      </c>
      <c r="O4980" t="s">
        <v>24</v>
      </c>
      <c r="P4980" t="str">
        <f>IF(data[[#This Row],[OnlineSecurity]]="Yes",1,"")</f>
        <v/>
      </c>
      <c r="Q4980" t="s">
        <v>24</v>
      </c>
      <c r="R4980" t="str">
        <f>IF(data[[#This Row],[OnlineBackup]]="Yes",1,"")</f>
        <v/>
      </c>
      <c r="S4980" t="s">
        <v>24</v>
      </c>
      <c r="T4980" t="str">
        <f>IF(data[[#This Row],[DeviceProtection]]="Yes",1,"")</f>
        <v/>
      </c>
      <c r="U4980" t="s">
        <v>24</v>
      </c>
      <c r="V4980" t="str">
        <f>IF(data[[#This Row],[TechSupport]]="Yes",1,"")</f>
        <v/>
      </c>
      <c r="W4980" t="s">
        <v>24</v>
      </c>
      <c r="X4980" t="str">
        <f>IF(data[[#This Row],[StreamingTV]]="Yes",1,"")</f>
        <v/>
      </c>
      <c r="Y4980" t="s">
        <v>24</v>
      </c>
      <c r="Z4980" t="str">
        <f>IF(data[[#This Row],[StreamingMovies]]="Yes",1,"")</f>
        <v/>
      </c>
      <c r="AA4980" t="s">
        <v>27</v>
      </c>
      <c r="AB4980" t="s">
        <v>23</v>
      </c>
      <c r="AC4980" t="s">
        <v>28</v>
      </c>
      <c r="AD4980">
        <v>44.1</v>
      </c>
      <c r="AE4980">
        <v>44.1</v>
      </c>
      <c r="AF4980">
        <v>0</v>
      </c>
      <c r="AG4980" s="2">
        <v>0</v>
      </c>
      <c r="AH4980" t="s">
        <v>23</v>
      </c>
      <c r="AI4980">
        <f t="shared" si="154"/>
        <v>1</v>
      </c>
      <c r="AJ4980" t="str">
        <f t="shared" si="155"/>
        <v/>
      </c>
    </row>
    <row r="4981" spans="1:36" x14ac:dyDescent="0.35">
      <c r="A4981">
        <v>4980</v>
      </c>
      <c r="B4981" t="s">
        <v>5016</v>
      </c>
      <c r="C4981" t="s">
        <v>22</v>
      </c>
      <c r="D4981">
        <v>0</v>
      </c>
      <c r="E4981" t="s">
        <v>23</v>
      </c>
      <c r="F4981" t="s">
        <v>23</v>
      </c>
      <c r="G4981" t="str">
        <f>IF(AND(data[[#This Row],[Partner]]="Yes", data[[#This Row],[Dependents]]="Yes"), "Both", IF(data[[#This Row],[Partner]]="Yes", "Partner", IF(data[[#This Row],[Dependents]]="Yes", "Dependent", "None")))</f>
        <v>Both</v>
      </c>
      <c r="H4981">
        <v>56</v>
      </c>
      <c r="I4981" s="1">
        <f>data[[#This Row],[Tenure]]/12</f>
        <v>4.666666666666667</v>
      </c>
      <c r="J4981" t="s">
        <v>23</v>
      </c>
      <c r="K4981">
        <f>IF(data[[#This Row],[PhoneService]]="Yes",1,"")</f>
        <v>1</v>
      </c>
      <c r="L4981" t="s">
        <v>23</v>
      </c>
      <c r="M4981">
        <f>IF(data[[#This Row],[MultipleLines]]="Yes",1,"")</f>
        <v>1</v>
      </c>
      <c r="N4981" t="s">
        <v>24</v>
      </c>
      <c r="O4981" t="s">
        <v>46</v>
      </c>
      <c r="P4981" t="str">
        <f>IF(data[[#This Row],[OnlineSecurity]]="Yes",1,"")</f>
        <v/>
      </c>
      <c r="Q4981" t="s">
        <v>46</v>
      </c>
      <c r="R4981" t="str">
        <f>IF(data[[#This Row],[OnlineBackup]]="Yes",1,"")</f>
        <v/>
      </c>
      <c r="S4981" t="s">
        <v>46</v>
      </c>
      <c r="T4981" t="str">
        <f>IF(data[[#This Row],[DeviceProtection]]="Yes",1,"")</f>
        <v/>
      </c>
      <c r="U4981" t="s">
        <v>46</v>
      </c>
      <c r="V4981" t="str">
        <f>IF(data[[#This Row],[TechSupport]]="Yes",1,"")</f>
        <v/>
      </c>
      <c r="W4981" t="s">
        <v>46</v>
      </c>
      <c r="X4981" t="str">
        <f>IF(data[[#This Row],[StreamingTV]]="Yes",1,"")</f>
        <v/>
      </c>
      <c r="Y4981" t="s">
        <v>46</v>
      </c>
      <c r="Z4981" t="str">
        <f>IF(data[[#This Row],[StreamingMovies]]="Yes",1,"")</f>
        <v/>
      </c>
      <c r="AA4981" t="s">
        <v>47</v>
      </c>
      <c r="AB4981" t="s">
        <v>23</v>
      </c>
      <c r="AC4981" t="s">
        <v>32</v>
      </c>
      <c r="AD4981">
        <v>24.45</v>
      </c>
      <c r="AE4981">
        <v>1385.85</v>
      </c>
      <c r="AF4981">
        <v>0</v>
      </c>
      <c r="AG4981" s="2">
        <v>0</v>
      </c>
      <c r="AH4981" t="s">
        <v>24</v>
      </c>
      <c r="AI4981">
        <f t="shared" si="154"/>
        <v>0</v>
      </c>
      <c r="AJ4981">
        <f t="shared" si="155"/>
        <v>1</v>
      </c>
    </row>
    <row r="4982" spans="1:36" x14ac:dyDescent="0.35">
      <c r="A4982">
        <v>4981</v>
      </c>
      <c r="B4982" t="s">
        <v>5017</v>
      </c>
      <c r="C4982" t="s">
        <v>22</v>
      </c>
      <c r="D4982">
        <v>1</v>
      </c>
      <c r="E4982" t="s">
        <v>23</v>
      </c>
      <c r="F4982" t="s">
        <v>24</v>
      </c>
      <c r="G4982" t="str">
        <f>IF(AND(data[[#This Row],[Partner]]="Yes", data[[#This Row],[Dependents]]="Yes"), "Both", IF(data[[#This Row],[Partner]]="Yes", "Partner", IF(data[[#This Row],[Dependents]]="Yes", "Dependent", "None")))</f>
        <v>Partner</v>
      </c>
      <c r="H4982">
        <v>22</v>
      </c>
      <c r="I4982" s="1">
        <f>data[[#This Row],[Tenure]]/12</f>
        <v>1.8333333333333333</v>
      </c>
      <c r="J4982" t="s">
        <v>23</v>
      </c>
      <c r="K4982">
        <f>IF(data[[#This Row],[PhoneService]]="Yes",1,"")</f>
        <v>1</v>
      </c>
      <c r="L4982" t="s">
        <v>23</v>
      </c>
      <c r="M4982">
        <f>IF(data[[#This Row],[MultipleLines]]="Yes",1,"")</f>
        <v>1</v>
      </c>
      <c r="N4982" t="s">
        <v>24</v>
      </c>
      <c r="O4982" t="s">
        <v>46</v>
      </c>
      <c r="P4982" t="str">
        <f>IF(data[[#This Row],[OnlineSecurity]]="Yes",1,"")</f>
        <v/>
      </c>
      <c r="Q4982" t="s">
        <v>46</v>
      </c>
      <c r="R4982" t="str">
        <f>IF(data[[#This Row],[OnlineBackup]]="Yes",1,"")</f>
        <v/>
      </c>
      <c r="S4982" t="s">
        <v>46</v>
      </c>
      <c r="T4982" t="str">
        <f>IF(data[[#This Row],[DeviceProtection]]="Yes",1,"")</f>
        <v/>
      </c>
      <c r="U4982" t="s">
        <v>46</v>
      </c>
      <c r="V4982" t="str">
        <f>IF(data[[#This Row],[TechSupport]]="Yes",1,"")</f>
        <v/>
      </c>
      <c r="W4982" t="s">
        <v>46</v>
      </c>
      <c r="X4982" t="str">
        <f>IF(data[[#This Row],[StreamingTV]]="Yes",1,"")</f>
        <v/>
      </c>
      <c r="Y4982" t="s">
        <v>46</v>
      </c>
      <c r="Z4982" t="str">
        <f>IF(data[[#This Row],[StreamingMovies]]="Yes",1,"")</f>
        <v/>
      </c>
      <c r="AA4982" t="s">
        <v>31</v>
      </c>
      <c r="AB4982" t="s">
        <v>24</v>
      </c>
      <c r="AC4982" t="s">
        <v>35</v>
      </c>
      <c r="AD4982">
        <v>25.6</v>
      </c>
      <c r="AE4982">
        <v>548.79999999999995</v>
      </c>
      <c r="AF4982">
        <v>0</v>
      </c>
      <c r="AG4982" s="2">
        <v>0</v>
      </c>
      <c r="AH4982" t="s">
        <v>24</v>
      </c>
      <c r="AI4982">
        <f t="shared" si="154"/>
        <v>0</v>
      </c>
      <c r="AJ4982">
        <f t="shared" si="155"/>
        <v>1</v>
      </c>
    </row>
    <row r="4983" spans="1:36" x14ac:dyDescent="0.35">
      <c r="A4983">
        <v>4982</v>
      </c>
      <c r="B4983" t="s">
        <v>5018</v>
      </c>
      <c r="C4983" t="s">
        <v>30</v>
      </c>
      <c r="D4983">
        <v>0</v>
      </c>
      <c r="E4983" t="s">
        <v>24</v>
      </c>
      <c r="F4983" t="s">
        <v>24</v>
      </c>
      <c r="G4983" t="str">
        <f>IF(AND(data[[#This Row],[Partner]]="Yes", data[[#This Row],[Dependents]]="Yes"), "Both", IF(data[[#This Row],[Partner]]="Yes", "Partner", IF(data[[#This Row],[Dependents]]="Yes", "Dependent", "None")))</f>
        <v>None</v>
      </c>
      <c r="H4983">
        <v>14</v>
      </c>
      <c r="I4983" s="1">
        <f>data[[#This Row],[Tenure]]/12</f>
        <v>1.1666666666666667</v>
      </c>
      <c r="J4983" t="s">
        <v>24</v>
      </c>
      <c r="K4983" t="str">
        <f>IF(data[[#This Row],[PhoneService]]="Yes",1,"")</f>
        <v/>
      </c>
      <c r="L4983" t="s">
        <v>25</v>
      </c>
      <c r="M4983" t="str">
        <f>IF(data[[#This Row],[MultipleLines]]="Yes",1,"")</f>
        <v/>
      </c>
      <c r="N4983" t="s">
        <v>26</v>
      </c>
      <c r="O4983" t="s">
        <v>24</v>
      </c>
      <c r="P4983" t="str">
        <f>IF(data[[#This Row],[OnlineSecurity]]="Yes",1,"")</f>
        <v/>
      </c>
      <c r="Q4983" t="s">
        <v>24</v>
      </c>
      <c r="R4983" t="str">
        <f>IF(data[[#This Row],[OnlineBackup]]="Yes",1,"")</f>
        <v/>
      </c>
      <c r="S4983" t="s">
        <v>23</v>
      </c>
      <c r="T4983">
        <f>IF(data[[#This Row],[DeviceProtection]]="Yes",1,"")</f>
        <v>1</v>
      </c>
      <c r="U4983" t="s">
        <v>24</v>
      </c>
      <c r="V4983" t="str">
        <f>IF(data[[#This Row],[TechSupport]]="Yes",1,"")</f>
        <v/>
      </c>
      <c r="W4983" t="s">
        <v>23</v>
      </c>
      <c r="X4983">
        <f>IF(data[[#This Row],[StreamingTV]]="Yes",1,"")</f>
        <v>1</v>
      </c>
      <c r="Y4983" t="s">
        <v>23</v>
      </c>
      <c r="Z4983">
        <f>IF(data[[#This Row],[StreamingMovies]]="Yes",1,"")</f>
        <v>1</v>
      </c>
      <c r="AA4983" t="s">
        <v>27</v>
      </c>
      <c r="AB4983" t="s">
        <v>23</v>
      </c>
      <c r="AC4983" t="s">
        <v>28</v>
      </c>
      <c r="AD4983">
        <v>50.75</v>
      </c>
      <c r="AE4983">
        <v>712.75</v>
      </c>
      <c r="AF4983">
        <v>0</v>
      </c>
      <c r="AG4983" s="2">
        <v>1</v>
      </c>
      <c r="AH4983" t="s">
        <v>23</v>
      </c>
      <c r="AI4983">
        <f t="shared" si="154"/>
        <v>1</v>
      </c>
      <c r="AJ4983" t="str">
        <f t="shared" si="155"/>
        <v/>
      </c>
    </row>
    <row r="4984" spans="1:36" x14ac:dyDescent="0.35">
      <c r="A4984">
        <v>4983</v>
      </c>
      <c r="B4984" t="s">
        <v>5019</v>
      </c>
      <c r="C4984" t="s">
        <v>22</v>
      </c>
      <c r="D4984">
        <v>1</v>
      </c>
      <c r="E4984" t="s">
        <v>23</v>
      </c>
      <c r="F4984" t="s">
        <v>24</v>
      </c>
      <c r="G4984" t="str">
        <f>IF(AND(data[[#This Row],[Partner]]="Yes", data[[#This Row],[Dependents]]="Yes"), "Both", IF(data[[#This Row],[Partner]]="Yes", "Partner", IF(data[[#This Row],[Dependents]]="Yes", "Dependent", "None")))</f>
        <v>Partner</v>
      </c>
      <c r="H4984">
        <v>61</v>
      </c>
      <c r="I4984" s="1">
        <f>data[[#This Row],[Tenure]]/12</f>
        <v>5.083333333333333</v>
      </c>
      <c r="J4984" t="s">
        <v>23</v>
      </c>
      <c r="K4984">
        <f>IF(data[[#This Row],[PhoneService]]="Yes",1,"")</f>
        <v>1</v>
      </c>
      <c r="L4984" t="s">
        <v>23</v>
      </c>
      <c r="M4984">
        <f>IF(data[[#This Row],[MultipleLines]]="Yes",1,"")</f>
        <v>1</v>
      </c>
      <c r="N4984" t="s">
        <v>37</v>
      </c>
      <c r="O4984" t="s">
        <v>24</v>
      </c>
      <c r="P4984" t="str">
        <f>IF(data[[#This Row],[OnlineSecurity]]="Yes",1,"")</f>
        <v/>
      </c>
      <c r="Q4984" t="s">
        <v>23</v>
      </c>
      <c r="R4984">
        <f>IF(data[[#This Row],[OnlineBackup]]="Yes",1,"")</f>
        <v>1</v>
      </c>
      <c r="S4984" t="s">
        <v>23</v>
      </c>
      <c r="T4984">
        <f>IF(data[[#This Row],[DeviceProtection]]="Yes",1,"")</f>
        <v>1</v>
      </c>
      <c r="U4984" t="s">
        <v>24</v>
      </c>
      <c r="V4984" t="str">
        <f>IF(data[[#This Row],[TechSupport]]="Yes",1,"")</f>
        <v/>
      </c>
      <c r="W4984" t="s">
        <v>23</v>
      </c>
      <c r="X4984">
        <f>IF(data[[#This Row],[StreamingTV]]="Yes",1,"")</f>
        <v>1</v>
      </c>
      <c r="Y4984" t="s">
        <v>23</v>
      </c>
      <c r="Z4984">
        <f>IF(data[[#This Row],[StreamingMovies]]="Yes",1,"")</f>
        <v>1</v>
      </c>
      <c r="AA4984" t="s">
        <v>31</v>
      </c>
      <c r="AB4984" t="s">
        <v>23</v>
      </c>
      <c r="AC4984" t="s">
        <v>40</v>
      </c>
      <c r="AD4984">
        <v>104.4</v>
      </c>
      <c r="AE4984">
        <v>6405</v>
      </c>
      <c r="AF4984">
        <v>0</v>
      </c>
      <c r="AG4984" s="2">
        <v>6</v>
      </c>
      <c r="AH4984" t="s">
        <v>23</v>
      </c>
      <c r="AI4984">
        <f t="shared" si="154"/>
        <v>1</v>
      </c>
      <c r="AJ4984" t="str">
        <f t="shared" si="155"/>
        <v/>
      </c>
    </row>
    <row r="4985" spans="1:36" x14ac:dyDescent="0.35">
      <c r="A4985">
        <v>4984</v>
      </c>
      <c r="B4985" t="s">
        <v>5020</v>
      </c>
      <c r="C4985" t="s">
        <v>22</v>
      </c>
      <c r="D4985">
        <v>1</v>
      </c>
      <c r="E4985" t="s">
        <v>23</v>
      </c>
      <c r="F4985" t="s">
        <v>24</v>
      </c>
      <c r="G4985" t="str">
        <f>IF(AND(data[[#This Row],[Partner]]="Yes", data[[#This Row],[Dependents]]="Yes"), "Both", IF(data[[#This Row],[Partner]]="Yes", "Partner", IF(data[[#This Row],[Dependents]]="Yes", "Dependent", "None")))</f>
        <v>Partner</v>
      </c>
      <c r="H4985">
        <v>40</v>
      </c>
      <c r="I4985" s="1">
        <f>data[[#This Row],[Tenure]]/12</f>
        <v>3.3333333333333335</v>
      </c>
      <c r="J4985" t="s">
        <v>24</v>
      </c>
      <c r="K4985" t="str">
        <f>IF(data[[#This Row],[PhoneService]]="Yes",1,"")</f>
        <v/>
      </c>
      <c r="L4985" t="s">
        <v>25</v>
      </c>
      <c r="M4985" t="str">
        <f>IF(data[[#This Row],[MultipleLines]]="Yes",1,"")</f>
        <v/>
      </c>
      <c r="N4985" t="s">
        <v>26</v>
      </c>
      <c r="O4985" t="s">
        <v>24</v>
      </c>
      <c r="P4985" t="str">
        <f>IF(data[[#This Row],[OnlineSecurity]]="Yes",1,"")</f>
        <v/>
      </c>
      <c r="Q4985" t="s">
        <v>23</v>
      </c>
      <c r="R4985">
        <f>IF(data[[#This Row],[OnlineBackup]]="Yes",1,"")</f>
        <v>1</v>
      </c>
      <c r="S4985" t="s">
        <v>24</v>
      </c>
      <c r="T4985" t="str">
        <f>IF(data[[#This Row],[DeviceProtection]]="Yes",1,"")</f>
        <v/>
      </c>
      <c r="U4985" t="s">
        <v>24</v>
      </c>
      <c r="V4985" t="str">
        <f>IF(data[[#This Row],[TechSupport]]="Yes",1,"")</f>
        <v/>
      </c>
      <c r="W4985" t="s">
        <v>23</v>
      </c>
      <c r="X4985">
        <f>IF(data[[#This Row],[StreamingTV]]="Yes",1,"")</f>
        <v>1</v>
      </c>
      <c r="Y4985" t="s">
        <v>24</v>
      </c>
      <c r="Z4985" t="str">
        <f>IF(data[[#This Row],[StreamingMovies]]="Yes",1,"")</f>
        <v/>
      </c>
      <c r="AA4985" t="s">
        <v>27</v>
      </c>
      <c r="AB4985" t="s">
        <v>23</v>
      </c>
      <c r="AC4985" t="s">
        <v>28</v>
      </c>
      <c r="AD4985">
        <v>39.299999999999997</v>
      </c>
      <c r="AE4985">
        <v>1637.4</v>
      </c>
      <c r="AF4985">
        <v>0</v>
      </c>
      <c r="AG4985" s="2">
        <v>3</v>
      </c>
      <c r="AH4985" t="s">
        <v>23</v>
      </c>
      <c r="AI4985">
        <f t="shared" si="154"/>
        <v>1</v>
      </c>
      <c r="AJ4985" t="str">
        <f t="shared" si="155"/>
        <v/>
      </c>
    </row>
    <row r="4986" spans="1:36" x14ac:dyDescent="0.35">
      <c r="A4986">
        <v>4985</v>
      </c>
      <c r="B4986" t="s">
        <v>5021</v>
      </c>
      <c r="C4986" t="s">
        <v>22</v>
      </c>
      <c r="D4986">
        <v>0</v>
      </c>
      <c r="E4986" t="s">
        <v>24</v>
      </c>
      <c r="F4986" t="s">
        <v>24</v>
      </c>
      <c r="G4986" t="str">
        <f>IF(AND(data[[#This Row],[Partner]]="Yes", data[[#This Row],[Dependents]]="Yes"), "Both", IF(data[[#This Row],[Partner]]="Yes", "Partner", IF(data[[#This Row],[Dependents]]="Yes", "Dependent", "None")))</f>
        <v>None</v>
      </c>
      <c r="H4986">
        <v>42</v>
      </c>
      <c r="I4986" s="1">
        <f>data[[#This Row],[Tenure]]/12</f>
        <v>3.5</v>
      </c>
      <c r="J4986" t="s">
        <v>23</v>
      </c>
      <c r="K4986">
        <f>IF(data[[#This Row],[PhoneService]]="Yes",1,"")</f>
        <v>1</v>
      </c>
      <c r="L4986" t="s">
        <v>24</v>
      </c>
      <c r="M4986" t="str">
        <f>IF(data[[#This Row],[MultipleLines]]="Yes",1,"")</f>
        <v/>
      </c>
      <c r="N4986" t="s">
        <v>26</v>
      </c>
      <c r="O4986" t="s">
        <v>23</v>
      </c>
      <c r="P4986">
        <f>IF(data[[#This Row],[OnlineSecurity]]="Yes",1,"")</f>
        <v>1</v>
      </c>
      <c r="Q4986" t="s">
        <v>23</v>
      </c>
      <c r="R4986">
        <f>IF(data[[#This Row],[OnlineBackup]]="Yes",1,"")</f>
        <v>1</v>
      </c>
      <c r="S4986" t="s">
        <v>23</v>
      </c>
      <c r="T4986">
        <f>IF(data[[#This Row],[DeviceProtection]]="Yes",1,"")</f>
        <v>1</v>
      </c>
      <c r="U4986" t="s">
        <v>24</v>
      </c>
      <c r="V4986" t="str">
        <f>IF(data[[#This Row],[TechSupport]]="Yes",1,"")</f>
        <v/>
      </c>
      <c r="W4986" t="s">
        <v>24</v>
      </c>
      <c r="X4986" t="str">
        <f>IF(data[[#This Row],[StreamingTV]]="Yes",1,"")</f>
        <v/>
      </c>
      <c r="Y4986" t="s">
        <v>24</v>
      </c>
      <c r="Z4986" t="str">
        <f>IF(data[[#This Row],[StreamingMovies]]="Yes",1,"")</f>
        <v/>
      </c>
      <c r="AA4986" t="s">
        <v>27</v>
      </c>
      <c r="AB4986" t="s">
        <v>24</v>
      </c>
      <c r="AC4986" t="s">
        <v>35</v>
      </c>
      <c r="AD4986">
        <v>59.65</v>
      </c>
      <c r="AE4986">
        <v>2536.5500000000002</v>
      </c>
      <c r="AF4986">
        <v>0</v>
      </c>
      <c r="AG4986" s="2">
        <v>0</v>
      </c>
      <c r="AH4986" t="s">
        <v>24</v>
      </c>
      <c r="AI4986">
        <f t="shared" si="154"/>
        <v>0</v>
      </c>
      <c r="AJ4986">
        <f t="shared" si="155"/>
        <v>1</v>
      </c>
    </row>
    <row r="4987" spans="1:36" x14ac:dyDescent="0.35">
      <c r="A4987">
        <v>4986</v>
      </c>
      <c r="B4987" t="s">
        <v>5022</v>
      </c>
      <c r="C4987" t="s">
        <v>22</v>
      </c>
      <c r="D4987">
        <v>0</v>
      </c>
      <c r="E4987" t="s">
        <v>23</v>
      </c>
      <c r="F4987" t="s">
        <v>23</v>
      </c>
      <c r="G4987" t="str">
        <f>IF(AND(data[[#This Row],[Partner]]="Yes", data[[#This Row],[Dependents]]="Yes"), "Both", IF(data[[#This Row],[Partner]]="Yes", "Partner", IF(data[[#This Row],[Dependents]]="Yes", "Dependent", "None")))</f>
        <v>Both</v>
      </c>
      <c r="H4987">
        <v>72</v>
      </c>
      <c r="I4987" s="1">
        <f>data[[#This Row],[Tenure]]/12</f>
        <v>6</v>
      </c>
      <c r="J4987" t="s">
        <v>23</v>
      </c>
      <c r="K4987">
        <f>IF(data[[#This Row],[PhoneService]]="Yes",1,"")</f>
        <v>1</v>
      </c>
      <c r="L4987" t="s">
        <v>23</v>
      </c>
      <c r="M4987">
        <f>IF(data[[#This Row],[MultipleLines]]="Yes",1,"")</f>
        <v>1</v>
      </c>
      <c r="N4987" t="s">
        <v>26</v>
      </c>
      <c r="O4987" t="s">
        <v>23</v>
      </c>
      <c r="P4987">
        <f>IF(data[[#This Row],[OnlineSecurity]]="Yes",1,"")</f>
        <v>1</v>
      </c>
      <c r="Q4987" t="s">
        <v>24</v>
      </c>
      <c r="R4987" t="str">
        <f>IF(data[[#This Row],[OnlineBackup]]="Yes",1,"")</f>
        <v/>
      </c>
      <c r="S4987" t="s">
        <v>23</v>
      </c>
      <c r="T4987">
        <f>IF(data[[#This Row],[DeviceProtection]]="Yes",1,"")</f>
        <v>1</v>
      </c>
      <c r="U4987" t="s">
        <v>23</v>
      </c>
      <c r="V4987">
        <f>IF(data[[#This Row],[TechSupport]]="Yes",1,"")</f>
        <v>1</v>
      </c>
      <c r="W4987" t="s">
        <v>23</v>
      </c>
      <c r="X4987">
        <f>IF(data[[#This Row],[StreamingTV]]="Yes",1,"")</f>
        <v>1</v>
      </c>
      <c r="Y4987" t="s">
        <v>23</v>
      </c>
      <c r="Z4987">
        <f>IF(data[[#This Row],[StreamingMovies]]="Yes",1,"")</f>
        <v>1</v>
      </c>
      <c r="AA4987" t="s">
        <v>47</v>
      </c>
      <c r="AB4987" t="s">
        <v>23</v>
      </c>
      <c r="AC4987" t="s">
        <v>35</v>
      </c>
      <c r="AD4987">
        <v>83.3</v>
      </c>
      <c r="AE4987">
        <v>6042.7</v>
      </c>
      <c r="AF4987">
        <v>0</v>
      </c>
      <c r="AG4987" s="2">
        <v>0</v>
      </c>
      <c r="AH4987" t="s">
        <v>24</v>
      </c>
      <c r="AI4987">
        <f t="shared" si="154"/>
        <v>0</v>
      </c>
      <c r="AJ4987">
        <f t="shared" si="155"/>
        <v>1</v>
      </c>
    </row>
    <row r="4988" spans="1:36" x14ac:dyDescent="0.35">
      <c r="A4988">
        <v>4987</v>
      </c>
      <c r="B4988" t="s">
        <v>5023</v>
      </c>
      <c r="C4988" t="s">
        <v>22</v>
      </c>
      <c r="D4988">
        <v>0</v>
      </c>
      <c r="E4988" t="s">
        <v>24</v>
      </c>
      <c r="F4988" t="s">
        <v>24</v>
      </c>
      <c r="G4988" t="str">
        <f>IF(AND(data[[#This Row],[Partner]]="Yes", data[[#This Row],[Dependents]]="Yes"), "Both", IF(data[[#This Row],[Partner]]="Yes", "Partner", IF(data[[#This Row],[Dependents]]="Yes", "Dependent", "None")))</f>
        <v>None</v>
      </c>
      <c r="H4988">
        <v>12</v>
      </c>
      <c r="I4988" s="1">
        <f>data[[#This Row],[Tenure]]/12</f>
        <v>1</v>
      </c>
      <c r="J4988" t="s">
        <v>23</v>
      </c>
      <c r="K4988">
        <f>IF(data[[#This Row],[PhoneService]]="Yes",1,"")</f>
        <v>1</v>
      </c>
      <c r="L4988" t="s">
        <v>23</v>
      </c>
      <c r="M4988">
        <f>IF(data[[#This Row],[MultipleLines]]="Yes",1,"")</f>
        <v>1</v>
      </c>
      <c r="N4988" t="s">
        <v>37</v>
      </c>
      <c r="O4988" t="s">
        <v>24</v>
      </c>
      <c r="P4988" t="str">
        <f>IF(data[[#This Row],[OnlineSecurity]]="Yes",1,"")</f>
        <v/>
      </c>
      <c r="Q4988" t="s">
        <v>24</v>
      </c>
      <c r="R4988" t="str">
        <f>IF(data[[#This Row],[OnlineBackup]]="Yes",1,"")</f>
        <v/>
      </c>
      <c r="S4988" t="s">
        <v>24</v>
      </c>
      <c r="T4988" t="str">
        <f>IF(data[[#This Row],[DeviceProtection]]="Yes",1,"")</f>
        <v/>
      </c>
      <c r="U4988" t="s">
        <v>23</v>
      </c>
      <c r="V4988">
        <f>IF(data[[#This Row],[TechSupport]]="Yes",1,"")</f>
        <v>1</v>
      </c>
      <c r="W4988" t="s">
        <v>24</v>
      </c>
      <c r="X4988" t="str">
        <f>IF(data[[#This Row],[StreamingTV]]="Yes",1,"")</f>
        <v/>
      </c>
      <c r="Y4988" t="s">
        <v>24</v>
      </c>
      <c r="Z4988" t="str">
        <f>IF(data[[#This Row],[StreamingMovies]]="Yes",1,"")</f>
        <v/>
      </c>
      <c r="AA4988" t="s">
        <v>27</v>
      </c>
      <c r="AB4988" t="s">
        <v>23</v>
      </c>
      <c r="AC4988" t="s">
        <v>40</v>
      </c>
      <c r="AD4988">
        <v>79.55</v>
      </c>
      <c r="AE4988">
        <v>958.25</v>
      </c>
      <c r="AF4988">
        <v>2</v>
      </c>
      <c r="AG4988" s="2">
        <v>0</v>
      </c>
      <c r="AH4988" t="s">
        <v>24</v>
      </c>
      <c r="AI4988">
        <f t="shared" si="154"/>
        <v>0</v>
      </c>
      <c r="AJ4988">
        <f t="shared" si="155"/>
        <v>1</v>
      </c>
    </row>
    <row r="4989" spans="1:36" x14ac:dyDescent="0.35">
      <c r="A4989">
        <v>4988</v>
      </c>
      <c r="B4989" t="s">
        <v>5024</v>
      </c>
      <c r="C4989" t="s">
        <v>30</v>
      </c>
      <c r="D4989">
        <v>0</v>
      </c>
      <c r="E4989" t="s">
        <v>23</v>
      </c>
      <c r="F4989" t="s">
        <v>24</v>
      </c>
      <c r="G4989" t="str">
        <f>IF(AND(data[[#This Row],[Partner]]="Yes", data[[#This Row],[Dependents]]="Yes"), "Both", IF(data[[#This Row],[Partner]]="Yes", "Partner", IF(data[[#This Row],[Dependents]]="Yes", "Dependent", "None")))</f>
        <v>Partner</v>
      </c>
      <c r="H4989">
        <v>71</v>
      </c>
      <c r="I4989" s="1">
        <f>data[[#This Row],[Tenure]]/12</f>
        <v>5.916666666666667</v>
      </c>
      <c r="J4989" t="s">
        <v>23</v>
      </c>
      <c r="K4989">
        <f>IF(data[[#This Row],[PhoneService]]="Yes",1,"")</f>
        <v>1</v>
      </c>
      <c r="L4989" t="s">
        <v>23</v>
      </c>
      <c r="M4989">
        <f>IF(data[[#This Row],[MultipleLines]]="Yes",1,"")</f>
        <v>1</v>
      </c>
      <c r="N4989" t="s">
        <v>24</v>
      </c>
      <c r="O4989" t="s">
        <v>46</v>
      </c>
      <c r="P4989" t="str">
        <f>IF(data[[#This Row],[OnlineSecurity]]="Yes",1,"")</f>
        <v/>
      </c>
      <c r="Q4989" t="s">
        <v>46</v>
      </c>
      <c r="R4989" t="str">
        <f>IF(data[[#This Row],[OnlineBackup]]="Yes",1,"")</f>
        <v/>
      </c>
      <c r="S4989" t="s">
        <v>46</v>
      </c>
      <c r="T4989" t="str">
        <f>IF(data[[#This Row],[DeviceProtection]]="Yes",1,"")</f>
        <v/>
      </c>
      <c r="U4989" t="s">
        <v>46</v>
      </c>
      <c r="V4989" t="str">
        <f>IF(data[[#This Row],[TechSupport]]="Yes",1,"")</f>
        <v/>
      </c>
      <c r="W4989" t="s">
        <v>46</v>
      </c>
      <c r="X4989" t="str">
        <f>IF(data[[#This Row],[StreamingTV]]="Yes",1,"")</f>
        <v/>
      </c>
      <c r="Y4989" t="s">
        <v>46</v>
      </c>
      <c r="Z4989" t="str">
        <f>IF(data[[#This Row],[StreamingMovies]]="Yes",1,"")</f>
        <v/>
      </c>
      <c r="AA4989" t="s">
        <v>47</v>
      </c>
      <c r="AB4989" t="s">
        <v>24</v>
      </c>
      <c r="AC4989" t="s">
        <v>35</v>
      </c>
      <c r="AD4989">
        <v>24.45</v>
      </c>
      <c r="AE4989">
        <v>1730.65</v>
      </c>
      <c r="AF4989">
        <v>0</v>
      </c>
      <c r="AG4989" s="2">
        <v>0</v>
      </c>
      <c r="AH4989" t="s">
        <v>24</v>
      </c>
      <c r="AI4989">
        <f t="shared" si="154"/>
        <v>0</v>
      </c>
      <c r="AJ4989">
        <f t="shared" si="155"/>
        <v>1</v>
      </c>
    </row>
    <row r="4990" spans="1:36" x14ac:dyDescent="0.35">
      <c r="A4990">
        <v>4989</v>
      </c>
      <c r="B4990" t="s">
        <v>5025</v>
      </c>
      <c r="C4990" t="s">
        <v>22</v>
      </c>
      <c r="D4990">
        <v>0</v>
      </c>
      <c r="E4990" t="s">
        <v>23</v>
      </c>
      <c r="F4990" t="s">
        <v>24</v>
      </c>
      <c r="G4990" t="str">
        <f>IF(AND(data[[#This Row],[Partner]]="Yes", data[[#This Row],[Dependents]]="Yes"), "Both", IF(data[[#This Row],[Partner]]="Yes", "Partner", IF(data[[#This Row],[Dependents]]="Yes", "Dependent", "None")))</f>
        <v>Partner</v>
      </c>
      <c r="H4990">
        <v>26</v>
      </c>
      <c r="I4990" s="1">
        <f>data[[#This Row],[Tenure]]/12</f>
        <v>2.1666666666666665</v>
      </c>
      <c r="J4990" t="s">
        <v>23</v>
      </c>
      <c r="K4990">
        <f>IF(data[[#This Row],[PhoneService]]="Yes",1,"")</f>
        <v>1</v>
      </c>
      <c r="L4990" t="s">
        <v>24</v>
      </c>
      <c r="M4990" t="str">
        <f>IF(data[[#This Row],[MultipleLines]]="Yes",1,"")</f>
        <v/>
      </c>
      <c r="N4990" t="s">
        <v>24</v>
      </c>
      <c r="O4990" t="s">
        <v>46</v>
      </c>
      <c r="P4990" t="str">
        <f>IF(data[[#This Row],[OnlineSecurity]]="Yes",1,"")</f>
        <v/>
      </c>
      <c r="Q4990" t="s">
        <v>46</v>
      </c>
      <c r="R4990" t="str">
        <f>IF(data[[#This Row],[OnlineBackup]]="Yes",1,"")</f>
        <v/>
      </c>
      <c r="S4990" t="s">
        <v>46</v>
      </c>
      <c r="T4990" t="str">
        <f>IF(data[[#This Row],[DeviceProtection]]="Yes",1,"")</f>
        <v/>
      </c>
      <c r="U4990" t="s">
        <v>46</v>
      </c>
      <c r="V4990" t="str">
        <f>IF(data[[#This Row],[TechSupport]]="Yes",1,"")</f>
        <v/>
      </c>
      <c r="W4990" t="s">
        <v>46</v>
      </c>
      <c r="X4990" t="str">
        <f>IF(data[[#This Row],[StreamingTV]]="Yes",1,"")</f>
        <v/>
      </c>
      <c r="Y4990" t="s">
        <v>46</v>
      </c>
      <c r="Z4990" t="str">
        <f>IF(data[[#This Row],[StreamingMovies]]="Yes",1,"")</f>
        <v/>
      </c>
      <c r="AA4990" t="s">
        <v>31</v>
      </c>
      <c r="AB4990" t="s">
        <v>24</v>
      </c>
      <c r="AC4990" t="s">
        <v>32</v>
      </c>
      <c r="AD4990">
        <v>19.2</v>
      </c>
      <c r="AE4990">
        <v>459.6</v>
      </c>
      <c r="AF4990">
        <v>4</v>
      </c>
      <c r="AG4990" s="2">
        <v>0</v>
      </c>
      <c r="AH4990" t="s">
        <v>24</v>
      </c>
      <c r="AI4990">
        <f t="shared" si="154"/>
        <v>0</v>
      </c>
      <c r="AJ4990">
        <f t="shared" si="155"/>
        <v>1</v>
      </c>
    </row>
    <row r="4991" spans="1:36" x14ac:dyDescent="0.35">
      <c r="A4991">
        <v>4990</v>
      </c>
      <c r="B4991" t="s">
        <v>5026</v>
      </c>
      <c r="C4991" t="s">
        <v>22</v>
      </c>
      <c r="D4991">
        <v>0</v>
      </c>
      <c r="E4991" t="s">
        <v>24</v>
      </c>
      <c r="F4991" t="s">
        <v>23</v>
      </c>
      <c r="G4991" t="str">
        <f>IF(AND(data[[#This Row],[Partner]]="Yes", data[[#This Row],[Dependents]]="Yes"), "Both", IF(data[[#This Row],[Partner]]="Yes", "Partner", IF(data[[#This Row],[Dependents]]="Yes", "Dependent", "None")))</f>
        <v>Dependent</v>
      </c>
      <c r="H4991">
        <v>7</v>
      </c>
      <c r="I4991" s="1">
        <f>data[[#This Row],[Tenure]]/12</f>
        <v>0.58333333333333337</v>
      </c>
      <c r="J4991" t="s">
        <v>24</v>
      </c>
      <c r="K4991" t="str">
        <f>IF(data[[#This Row],[PhoneService]]="Yes",1,"")</f>
        <v/>
      </c>
      <c r="L4991" t="s">
        <v>25</v>
      </c>
      <c r="M4991" t="str">
        <f>IF(data[[#This Row],[MultipleLines]]="Yes",1,"")</f>
        <v/>
      </c>
      <c r="N4991" t="s">
        <v>26</v>
      </c>
      <c r="O4991" t="s">
        <v>23</v>
      </c>
      <c r="P4991">
        <f>IF(data[[#This Row],[OnlineSecurity]]="Yes",1,"")</f>
        <v>1</v>
      </c>
      <c r="Q4991" t="s">
        <v>24</v>
      </c>
      <c r="R4991" t="str">
        <f>IF(data[[#This Row],[OnlineBackup]]="Yes",1,"")</f>
        <v/>
      </c>
      <c r="S4991" t="s">
        <v>24</v>
      </c>
      <c r="T4991" t="str">
        <f>IF(data[[#This Row],[DeviceProtection]]="Yes",1,"")</f>
        <v/>
      </c>
      <c r="U4991" t="s">
        <v>24</v>
      </c>
      <c r="V4991" t="str">
        <f>IF(data[[#This Row],[TechSupport]]="Yes",1,"")</f>
        <v/>
      </c>
      <c r="W4991" t="s">
        <v>24</v>
      </c>
      <c r="X4991" t="str">
        <f>IF(data[[#This Row],[StreamingTV]]="Yes",1,"")</f>
        <v/>
      </c>
      <c r="Y4991" t="s">
        <v>24</v>
      </c>
      <c r="Z4991" t="str">
        <f>IF(data[[#This Row],[StreamingMovies]]="Yes",1,"")</f>
        <v/>
      </c>
      <c r="AA4991" t="s">
        <v>27</v>
      </c>
      <c r="AB4991" t="s">
        <v>24</v>
      </c>
      <c r="AC4991" t="s">
        <v>32</v>
      </c>
      <c r="AD4991">
        <v>29.8</v>
      </c>
      <c r="AE4991">
        <v>201.95</v>
      </c>
      <c r="AF4991">
        <v>0</v>
      </c>
      <c r="AG4991" s="2">
        <v>0</v>
      </c>
      <c r="AH4991" t="s">
        <v>24</v>
      </c>
      <c r="AI4991">
        <f t="shared" si="154"/>
        <v>0</v>
      </c>
      <c r="AJ4991">
        <f t="shared" si="155"/>
        <v>1</v>
      </c>
    </row>
    <row r="4992" spans="1:36" x14ac:dyDescent="0.35">
      <c r="A4992">
        <v>4991</v>
      </c>
      <c r="B4992" t="s">
        <v>5027</v>
      </c>
      <c r="C4992" t="s">
        <v>22</v>
      </c>
      <c r="D4992">
        <v>0</v>
      </c>
      <c r="E4992" t="s">
        <v>23</v>
      </c>
      <c r="F4992" t="s">
        <v>23</v>
      </c>
      <c r="G4992" t="str">
        <f>IF(AND(data[[#This Row],[Partner]]="Yes", data[[#This Row],[Dependents]]="Yes"), "Both", IF(data[[#This Row],[Partner]]="Yes", "Partner", IF(data[[#This Row],[Dependents]]="Yes", "Dependent", "None")))</f>
        <v>Both</v>
      </c>
      <c r="H4992">
        <v>6</v>
      </c>
      <c r="I4992" s="1">
        <f>data[[#This Row],[Tenure]]/12</f>
        <v>0.5</v>
      </c>
      <c r="J4992" t="s">
        <v>23</v>
      </c>
      <c r="K4992">
        <f>IF(data[[#This Row],[PhoneService]]="Yes",1,"")</f>
        <v>1</v>
      </c>
      <c r="L4992" t="s">
        <v>24</v>
      </c>
      <c r="M4992" t="str">
        <f>IF(data[[#This Row],[MultipleLines]]="Yes",1,"")</f>
        <v/>
      </c>
      <c r="N4992" t="s">
        <v>26</v>
      </c>
      <c r="O4992" t="s">
        <v>24</v>
      </c>
      <c r="P4992" t="str">
        <f>IF(data[[#This Row],[OnlineSecurity]]="Yes",1,"")</f>
        <v/>
      </c>
      <c r="Q4992" t="s">
        <v>24</v>
      </c>
      <c r="R4992" t="str">
        <f>IF(data[[#This Row],[OnlineBackup]]="Yes",1,"")</f>
        <v/>
      </c>
      <c r="S4992" t="s">
        <v>24</v>
      </c>
      <c r="T4992" t="str">
        <f>IF(data[[#This Row],[DeviceProtection]]="Yes",1,"")</f>
        <v/>
      </c>
      <c r="U4992" t="s">
        <v>24</v>
      </c>
      <c r="V4992" t="str">
        <f>IF(data[[#This Row],[TechSupport]]="Yes",1,"")</f>
        <v/>
      </c>
      <c r="W4992" t="s">
        <v>24</v>
      </c>
      <c r="X4992" t="str">
        <f>IF(data[[#This Row],[StreamingTV]]="Yes",1,"")</f>
        <v/>
      </c>
      <c r="Y4992" t="s">
        <v>24</v>
      </c>
      <c r="Z4992" t="str">
        <f>IF(data[[#This Row],[StreamingMovies]]="Yes",1,"")</f>
        <v/>
      </c>
      <c r="AA4992" t="s">
        <v>27</v>
      </c>
      <c r="AB4992" t="s">
        <v>24</v>
      </c>
      <c r="AC4992" t="s">
        <v>32</v>
      </c>
      <c r="AD4992">
        <v>45.5</v>
      </c>
      <c r="AE4992">
        <v>285.2</v>
      </c>
      <c r="AF4992">
        <v>0</v>
      </c>
      <c r="AG4992" s="2">
        <v>0</v>
      </c>
      <c r="AH4992" t="s">
        <v>24</v>
      </c>
      <c r="AI4992">
        <f t="shared" si="154"/>
        <v>0</v>
      </c>
      <c r="AJ4992">
        <f t="shared" si="155"/>
        <v>1</v>
      </c>
    </row>
    <row r="4993" spans="1:36" x14ac:dyDescent="0.35">
      <c r="A4993">
        <v>4992</v>
      </c>
      <c r="B4993" t="s">
        <v>5028</v>
      </c>
      <c r="C4993" t="s">
        <v>22</v>
      </c>
      <c r="D4993">
        <v>0</v>
      </c>
      <c r="E4993" t="s">
        <v>24</v>
      </c>
      <c r="F4993" t="s">
        <v>24</v>
      </c>
      <c r="G4993" t="str">
        <f>IF(AND(data[[#This Row],[Partner]]="Yes", data[[#This Row],[Dependents]]="Yes"), "Both", IF(data[[#This Row],[Partner]]="Yes", "Partner", IF(data[[#This Row],[Dependents]]="Yes", "Dependent", "None")))</f>
        <v>None</v>
      </c>
      <c r="H4993">
        <v>58</v>
      </c>
      <c r="I4993" s="1">
        <f>data[[#This Row],[Tenure]]/12</f>
        <v>4.833333333333333</v>
      </c>
      <c r="J4993" t="s">
        <v>23</v>
      </c>
      <c r="K4993">
        <f>IF(data[[#This Row],[PhoneService]]="Yes",1,"")</f>
        <v>1</v>
      </c>
      <c r="L4993" t="s">
        <v>24</v>
      </c>
      <c r="M4993" t="str">
        <f>IF(data[[#This Row],[MultipleLines]]="Yes",1,"")</f>
        <v/>
      </c>
      <c r="N4993" t="s">
        <v>37</v>
      </c>
      <c r="O4993" t="s">
        <v>23</v>
      </c>
      <c r="P4993">
        <f>IF(data[[#This Row],[OnlineSecurity]]="Yes",1,"")</f>
        <v>1</v>
      </c>
      <c r="Q4993" t="s">
        <v>23</v>
      </c>
      <c r="R4993">
        <f>IF(data[[#This Row],[OnlineBackup]]="Yes",1,"")</f>
        <v>1</v>
      </c>
      <c r="S4993" t="s">
        <v>23</v>
      </c>
      <c r="T4993">
        <f>IF(data[[#This Row],[DeviceProtection]]="Yes",1,"")</f>
        <v>1</v>
      </c>
      <c r="U4993" t="s">
        <v>24</v>
      </c>
      <c r="V4993" t="str">
        <f>IF(data[[#This Row],[TechSupport]]="Yes",1,"")</f>
        <v/>
      </c>
      <c r="W4993" t="s">
        <v>23</v>
      </c>
      <c r="X4993">
        <f>IF(data[[#This Row],[StreamingTV]]="Yes",1,"")</f>
        <v>1</v>
      </c>
      <c r="Y4993" t="s">
        <v>23</v>
      </c>
      <c r="Z4993">
        <f>IF(data[[#This Row],[StreamingMovies]]="Yes",1,"")</f>
        <v>1</v>
      </c>
      <c r="AA4993" t="s">
        <v>31</v>
      </c>
      <c r="AB4993" t="s">
        <v>23</v>
      </c>
      <c r="AC4993" t="s">
        <v>28</v>
      </c>
      <c r="AD4993">
        <v>106.45</v>
      </c>
      <c r="AE4993">
        <v>6145.85</v>
      </c>
      <c r="AF4993">
        <v>0</v>
      </c>
      <c r="AG4993" s="2">
        <v>6</v>
      </c>
      <c r="AH4993" t="s">
        <v>23</v>
      </c>
      <c r="AI4993">
        <f t="shared" si="154"/>
        <v>1</v>
      </c>
      <c r="AJ4993" t="str">
        <f t="shared" si="155"/>
        <v/>
      </c>
    </row>
    <row r="4994" spans="1:36" x14ac:dyDescent="0.35">
      <c r="A4994">
        <v>4993</v>
      </c>
      <c r="B4994" t="s">
        <v>5029</v>
      </c>
      <c r="C4994" t="s">
        <v>30</v>
      </c>
      <c r="D4994">
        <v>0</v>
      </c>
      <c r="E4994" t="s">
        <v>23</v>
      </c>
      <c r="F4994" t="s">
        <v>24</v>
      </c>
      <c r="G4994" t="str">
        <f>IF(AND(data[[#This Row],[Partner]]="Yes", data[[#This Row],[Dependents]]="Yes"), "Both", IF(data[[#This Row],[Partner]]="Yes", "Partner", IF(data[[#This Row],[Dependents]]="Yes", "Dependent", "None")))</f>
        <v>Partner</v>
      </c>
      <c r="H4994">
        <v>51</v>
      </c>
      <c r="I4994" s="1">
        <f>data[[#This Row],[Tenure]]/12</f>
        <v>4.25</v>
      </c>
      <c r="J4994" t="s">
        <v>24</v>
      </c>
      <c r="K4994" t="str">
        <f>IF(data[[#This Row],[PhoneService]]="Yes",1,"")</f>
        <v/>
      </c>
      <c r="L4994" t="s">
        <v>25</v>
      </c>
      <c r="M4994" t="str">
        <f>IF(data[[#This Row],[MultipleLines]]="Yes",1,"")</f>
        <v/>
      </c>
      <c r="N4994" t="s">
        <v>26</v>
      </c>
      <c r="O4994" t="s">
        <v>24</v>
      </c>
      <c r="P4994" t="str">
        <f>IF(data[[#This Row],[OnlineSecurity]]="Yes",1,"")</f>
        <v/>
      </c>
      <c r="Q4994" t="s">
        <v>23</v>
      </c>
      <c r="R4994">
        <f>IF(data[[#This Row],[OnlineBackup]]="Yes",1,"")</f>
        <v>1</v>
      </c>
      <c r="S4994" t="s">
        <v>24</v>
      </c>
      <c r="T4994" t="str">
        <f>IF(data[[#This Row],[DeviceProtection]]="Yes",1,"")</f>
        <v/>
      </c>
      <c r="U4994" t="s">
        <v>24</v>
      </c>
      <c r="V4994" t="str">
        <f>IF(data[[#This Row],[TechSupport]]="Yes",1,"")</f>
        <v/>
      </c>
      <c r="W4994" t="s">
        <v>24</v>
      </c>
      <c r="X4994" t="str">
        <f>IF(data[[#This Row],[StreamingTV]]="Yes",1,"")</f>
        <v/>
      </c>
      <c r="Y4994" t="s">
        <v>24</v>
      </c>
      <c r="Z4994" t="str">
        <f>IF(data[[#This Row],[StreamingMovies]]="Yes",1,"")</f>
        <v/>
      </c>
      <c r="AA4994" t="s">
        <v>27</v>
      </c>
      <c r="AB4994" t="s">
        <v>23</v>
      </c>
      <c r="AC4994" t="s">
        <v>40</v>
      </c>
      <c r="AD4994">
        <v>30.05</v>
      </c>
      <c r="AE4994">
        <v>1529.45</v>
      </c>
      <c r="AF4994">
        <v>0</v>
      </c>
      <c r="AG4994" s="2">
        <v>0</v>
      </c>
      <c r="AH4994" t="s">
        <v>24</v>
      </c>
      <c r="AI4994">
        <f t="shared" si="154"/>
        <v>0</v>
      </c>
      <c r="AJ4994">
        <f t="shared" si="155"/>
        <v>1</v>
      </c>
    </row>
    <row r="4995" spans="1:36" x14ac:dyDescent="0.35">
      <c r="A4995">
        <v>4994</v>
      </c>
      <c r="B4995" t="s">
        <v>5030</v>
      </c>
      <c r="C4995" t="s">
        <v>30</v>
      </c>
      <c r="D4995">
        <v>0</v>
      </c>
      <c r="E4995" t="s">
        <v>23</v>
      </c>
      <c r="F4995" t="s">
        <v>23</v>
      </c>
      <c r="G4995" t="str">
        <f>IF(AND(data[[#This Row],[Partner]]="Yes", data[[#This Row],[Dependents]]="Yes"), "Both", IF(data[[#This Row],[Partner]]="Yes", "Partner", IF(data[[#This Row],[Dependents]]="Yes", "Dependent", "None")))</f>
        <v>Both</v>
      </c>
      <c r="H4995">
        <v>72</v>
      </c>
      <c r="I4995" s="1">
        <f>data[[#This Row],[Tenure]]/12</f>
        <v>6</v>
      </c>
      <c r="J4995" t="s">
        <v>24</v>
      </c>
      <c r="K4995" t="str">
        <f>IF(data[[#This Row],[PhoneService]]="Yes",1,"")</f>
        <v/>
      </c>
      <c r="L4995" t="s">
        <v>25</v>
      </c>
      <c r="M4995" t="str">
        <f>IF(data[[#This Row],[MultipleLines]]="Yes",1,"")</f>
        <v/>
      </c>
      <c r="N4995" t="s">
        <v>26</v>
      </c>
      <c r="O4995" t="s">
        <v>23</v>
      </c>
      <c r="P4995">
        <f>IF(data[[#This Row],[OnlineSecurity]]="Yes",1,"")</f>
        <v>1</v>
      </c>
      <c r="Q4995" t="s">
        <v>23</v>
      </c>
      <c r="R4995">
        <f>IF(data[[#This Row],[OnlineBackup]]="Yes",1,"")</f>
        <v>1</v>
      </c>
      <c r="S4995" t="s">
        <v>23</v>
      </c>
      <c r="T4995">
        <f>IF(data[[#This Row],[DeviceProtection]]="Yes",1,"")</f>
        <v>1</v>
      </c>
      <c r="U4995" t="s">
        <v>23</v>
      </c>
      <c r="V4995">
        <f>IF(data[[#This Row],[TechSupport]]="Yes",1,"")</f>
        <v>1</v>
      </c>
      <c r="W4995" t="s">
        <v>23</v>
      </c>
      <c r="X4995">
        <f>IF(data[[#This Row],[StreamingTV]]="Yes",1,"")</f>
        <v>1</v>
      </c>
      <c r="Y4995" t="s">
        <v>23</v>
      </c>
      <c r="Z4995">
        <f>IF(data[[#This Row],[StreamingMovies]]="Yes",1,"")</f>
        <v>1</v>
      </c>
      <c r="AA4995" t="s">
        <v>47</v>
      </c>
      <c r="AB4995" t="s">
        <v>23</v>
      </c>
      <c r="AC4995" t="s">
        <v>35</v>
      </c>
      <c r="AD4995">
        <v>65.650000000000006</v>
      </c>
      <c r="AE4995">
        <v>4664.5</v>
      </c>
      <c r="AF4995">
        <v>0</v>
      </c>
      <c r="AG4995" s="2">
        <v>0</v>
      </c>
      <c r="AH4995" t="s">
        <v>24</v>
      </c>
      <c r="AI4995">
        <f t="shared" ref="AI4995:AI5058" si="156">IF(AH4995="Yes",1,0)</f>
        <v>0</v>
      </c>
      <c r="AJ4995">
        <f t="shared" ref="AJ4995:AJ5058" si="157">IF(AH4995="No",1,"")</f>
        <v>1</v>
      </c>
    </row>
    <row r="4996" spans="1:36" x14ac:dyDescent="0.35">
      <c r="A4996">
        <v>4995</v>
      </c>
      <c r="B4996" t="s">
        <v>5031</v>
      </c>
      <c r="C4996" t="s">
        <v>22</v>
      </c>
      <c r="D4996">
        <v>0</v>
      </c>
      <c r="E4996" t="s">
        <v>24</v>
      </c>
      <c r="F4996" t="s">
        <v>24</v>
      </c>
      <c r="G4996" t="str">
        <f>IF(AND(data[[#This Row],[Partner]]="Yes", data[[#This Row],[Dependents]]="Yes"), "Both", IF(data[[#This Row],[Partner]]="Yes", "Partner", IF(data[[#This Row],[Dependents]]="Yes", "Dependent", "None")))</f>
        <v>None</v>
      </c>
      <c r="H4996">
        <v>18</v>
      </c>
      <c r="I4996" s="1">
        <f>data[[#This Row],[Tenure]]/12</f>
        <v>1.5</v>
      </c>
      <c r="J4996" t="s">
        <v>23</v>
      </c>
      <c r="K4996">
        <f>IF(data[[#This Row],[PhoneService]]="Yes",1,"")</f>
        <v>1</v>
      </c>
      <c r="L4996" t="s">
        <v>24</v>
      </c>
      <c r="M4996" t="str">
        <f>IF(data[[#This Row],[MultipleLines]]="Yes",1,"")</f>
        <v/>
      </c>
      <c r="N4996" t="s">
        <v>37</v>
      </c>
      <c r="O4996" t="s">
        <v>23</v>
      </c>
      <c r="P4996">
        <f>IF(data[[#This Row],[OnlineSecurity]]="Yes",1,"")</f>
        <v>1</v>
      </c>
      <c r="Q4996" t="s">
        <v>24</v>
      </c>
      <c r="R4996" t="str">
        <f>IF(data[[#This Row],[OnlineBackup]]="Yes",1,"")</f>
        <v/>
      </c>
      <c r="S4996" t="s">
        <v>24</v>
      </c>
      <c r="T4996" t="str">
        <f>IF(data[[#This Row],[DeviceProtection]]="Yes",1,"")</f>
        <v/>
      </c>
      <c r="U4996" t="s">
        <v>24</v>
      </c>
      <c r="V4996" t="str">
        <f>IF(data[[#This Row],[TechSupport]]="Yes",1,"")</f>
        <v/>
      </c>
      <c r="W4996" t="s">
        <v>23</v>
      </c>
      <c r="X4996">
        <f>IF(data[[#This Row],[StreamingTV]]="Yes",1,"")</f>
        <v>1</v>
      </c>
      <c r="Y4996" t="s">
        <v>23</v>
      </c>
      <c r="Z4996">
        <f>IF(data[[#This Row],[StreamingMovies]]="Yes",1,"")</f>
        <v>1</v>
      </c>
      <c r="AA4996" t="s">
        <v>27</v>
      </c>
      <c r="AB4996" t="s">
        <v>23</v>
      </c>
      <c r="AC4996" t="s">
        <v>28</v>
      </c>
      <c r="AD4996">
        <v>96.05</v>
      </c>
      <c r="AE4996">
        <v>1740.7</v>
      </c>
      <c r="AF4996">
        <v>0</v>
      </c>
      <c r="AG4996" s="2">
        <v>1</v>
      </c>
      <c r="AH4996" t="s">
        <v>23</v>
      </c>
      <c r="AI4996">
        <f t="shared" si="156"/>
        <v>1</v>
      </c>
      <c r="AJ4996" t="str">
        <f t="shared" si="157"/>
        <v/>
      </c>
    </row>
    <row r="4997" spans="1:36" x14ac:dyDescent="0.35">
      <c r="A4997">
        <v>4996</v>
      </c>
      <c r="B4997" t="s">
        <v>5032</v>
      </c>
      <c r="C4997" t="s">
        <v>22</v>
      </c>
      <c r="D4997">
        <v>0</v>
      </c>
      <c r="E4997" t="s">
        <v>24</v>
      </c>
      <c r="F4997" t="s">
        <v>24</v>
      </c>
      <c r="G4997" t="str">
        <f>IF(AND(data[[#This Row],[Partner]]="Yes", data[[#This Row],[Dependents]]="Yes"), "Both", IF(data[[#This Row],[Partner]]="Yes", "Partner", IF(data[[#This Row],[Dependents]]="Yes", "Dependent", "None")))</f>
        <v>None</v>
      </c>
      <c r="H4997">
        <v>7</v>
      </c>
      <c r="I4997" s="1">
        <f>data[[#This Row],[Tenure]]/12</f>
        <v>0.58333333333333337</v>
      </c>
      <c r="J4997" t="s">
        <v>23</v>
      </c>
      <c r="K4997">
        <f>IF(data[[#This Row],[PhoneService]]="Yes",1,"")</f>
        <v>1</v>
      </c>
      <c r="L4997" t="s">
        <v>23</v>
      </c>
      <c r="M4997">
        <f>IF(data[[#This Row],[MultipleLines]]="Yes",1,"")</f>
        <v>1</v>
      </c>
      <c r="N4997" t="s">
        <v>37</v>
      </c>
      <c r="O4997" t="s">
        <v>24</v>
      </c>
      <c r="P4997" t="str">
        <f>IF(data[[#This Row],[OnlineSecurity]]="Yes",1,"")</f>
        <v/>
      </c>
      <c r="Q4997" t="s">
        <v>24</v>
      </c>
      <c r="R4997" t="str">
        <f>IF(data[[#This Row],[OnlineBackup]]="Yes",1,"")</f>
        <v/>
      </c>
      <c r="S4997" t="s">
        <v>24</v>
      </c>
      <c r="T4997" t="str">
        <f>IF(data[[#This Row],[DeviceProtection]]="Yes",1,"")</f>
        <v/>
      </c>
      <c r="U4997" t="s">
        <v>24</v>
      </c>
      <c r="V4997" t="str">
        <f>IF(data[[#This Row],[TechSupport]]="Yes",1,"")</f>
        <v/>
      </c>
      <c r="W4997" t="s">
        <v>24</v>
      </c>
      <c r="X4997" t="str">
        <f>IF(data[[#This Row],[StreamingTV]]="Yes",1,"")</f>
        <v/>
      </c>
      <c r="Y4997" t="s">
        <v>24</v>
      </c>
      <c r="Z4997" t="str">
        <f>IF(data[[#This Row],[StreamingMovies]]="Yes",1,"")</f>
        <v/>
      </c>
      <c r="AA4997" t="s">
        <v>27</v>
      </c>
      <c r="AB4997" t="s">
        <v>23</v>
      </c>
      <c r="AC4997" t="s">
        <v>35</v>
      </c>
      <c r="AD4997">
        <v>75.099999999999994</v>
      </c>
      <c r="AE4997">
        <v>552.95000000000005</v>
      </c>
      <c r="AF4997">
        <v>0</v>
      </c>
      <c r="AG4997" s="2">
        <v>0</v>
      </c>
      <c r="AH4997" t="s">
        <v>23</v>
      </c>
      <c r="AI4997">
        <f t="shared" si="156"/>
        <v>1</v>
      </c>
      <c r="AJ4997" t="str">
        <f t="shared" si="157"/>
        <v/>
      </c>
    </row>
    <row r="4998" spans="1:36" x14ac:dyDescent="0.35">
      <c r="A4998">
        <v>4997</v>
      </c>
      <c r="B4998" t="s">
        <v>5033</v>
      </c>
      <c r="C4998" t="s">
        <v>22</v>
      </c>
      <c r="D4998">
        <v>0</v>
      </c>
      <c r="E4998" t="s">
        <v>24</v>
      </c>
      <c r="F4998" t="s">
        <v>24</v>
      </c>
      <c r="G4998" t="str">
        <f>IF(AND(data[[#This Row],[Partner]]="Yes", data[[#This Row],[Dependents]]="Yes"), "Both", IF(data[[#This Row],[Partner]]="Yes", "Partner", IF(data[[#This Row],[Dependents]]="Yes", "Dependent", "None")))</f>
        <v>None</v>
      </c>
      <c r="H4998">
        <v>47</v>
      </c>
      <c r="I4998" s="1">
        <f>data[[#This Row],[Tenure]]/12</f>
        <v>3.9166666666666665</v>
      </c>
      <c r="J4998" t="s">
        <v>23</v>
      </c>
      <c r="K4998">
        <f>IF(data[[#This Row],[PhoneService]]="Yes",1,"")</f>
        <v>1</v>
      </c>
      <c r="L4998" t="s">
        <v>23</v>
      </c>
      <c r="M4998">
        <f>IF(data[[#This Row],[MultipleLines]]="Yes",1,"")</f>
        <v>1</v>
      </c>
      <c r="N4998" t="s">
        <v>26</v>
      </c>
      <c r="O4998" t="s">
        <v>23</v>
      </c>
      <c r="P4998">
        <f>IF(data[[#This Row],[OnlineSecurity]]="Yes",1,"")</f>
        <v>1</v>
      </c>
      <c r="Q4998" t="s">
        <v>23</v>
      </c>
      <c r="R4998">
        <f>IF(data[[#This Row],[OnlineBackup]]="Yes",1,"")</f>
        <v>1</v>
      </c>
      <c r="S4998" t="s">
        <v>24</v>
      </c>
      <c r="T4998" t="str">
        <f>IF(data[[#This Row],[DeviceProtection]]="Yes",1,"")</f>
        <v/>
      </c>
      <c r="U4998" t="s">
        <v>23</v>
      </c>
      <c r="V4998">
        <f>IF(data[[#This Row],[TechSupport]]="Yes",1,"")</f>
        <v>1</v>
      </c>
      <c r="W4998" t="s">
        <v>24</v>
      </c>
      <c r="X4998" t="str">
        <f>IF(data[[#This Row],[StreamingTV]]="Yes",1,"")</f>
        <v/>
      </c>
      <c r="Y4998" t="s">
        <v>23</v>
      </c>
      <c r="Z4998">
        <f>IF(data[[#This Row],[StreamingMovies]]="Yes",1,"")</f>
        <v>1</v>
      </c>
      <c r="AA4998" t="s">
        <v>47</v>
      </c>
      <c r="AB4998" t="s">
        <v>24</v>
      </c>
      <c r="AC4998" t="s">
        <v>32</v>
      </c>
      <c r="AD4998">
        <v>74.05</v>
      </c>
      <c r="AE4998">
        <v>3496.3</v>
      </c>
      <c r="AF4998">
        <v>0</v>
      </c>
      <c r="AG4998" s="2">
        <v>0</v>
      </c>
      <c r="AH4998" t="s">
        <v>24</v>
      </c>
      <c r="AI4998">
        <f t="shared" si="156"/>
        <v>0</v>
      </c>
      <c r="AJ4998">
        <f t="shared" si="157"/>
        <v>1</v>
      </c>
    </row>
    <row r="4999" spans="1:36" x14ac:dyDescent="0.35">
      <c r="A4999">
        <v>4998</v>
      </c>
      <c r="B4999" t="s">
        <v>5034</v>
      </c>
      <c r="C4999" t="s">
        <v>30</v>
      </c>
      <c r="D4999">
        <v>1</v>
      </c>
      <c r="E4999" t="s">
        <v>24</v>
      </c>
      <c r="F4999" t="s">
        <v>24</v>
      </c>
      <c r="G4999" t="str">
        <f>IF(AND(data[[#This Row],[Partner]]="Yes", data[[#This Row],[Dependents]]="Yes"), "Both", IF(data[[#This Row],[Partner]]="Yes", "Partner", IF(data[[#This Row],[Dependents]]="Yes", "Dependent", "None")))</f>
        <v>None</v>
      </c>
      <c r="H4999">
        <v>2</v>
      </c>
      <c r="I4999" s="1">
        <f>data[[#This Row],[Tenure]]/12</f>
        <v>0.16666666666666666</v>
      </c>
      <c r="J4999" t="s">
        <v>23</v>
      </c>
      <c r="K4999">
        <f>IF(data[[#This Row],[PhoneService]]="Yes",1,"")</f>
        <v>1</v>
      </c>
      <c r="L4999" t="s">
        <v>24</v>
      </c>
      <c r="M4999" t="str">
        <f>IF(data[[#This Row],[MultipleLines]]="Yes",1,"")</f>
        <v/>
      </c>
      <c r="N4999" t="s">
        <v>26</v>
      </c>
      <c r="O4999" t="s">
        <v>24</v>
      </c>
      <c r="P4999" t="str">
        <f>IF(data[[#This Row],[OnlineSecurity]]="Yes",1,"")</f>
        <v/>
      </c>
      <c r="Q4999" t="s">
        <v>24</v>
      </c>
      <c r="R4999" t="str">
        <f>IF(data[[#This Row],[OnlineBackup]]="Yes",1,"")</f>
        <v/>
      </c>
      <c r="S4999" t="s">
        <v>24</v>
      </c>
      <c r="T4999" t="str">
        <f>IF(data[[#This Row],[DeviceProtection]]="Yes",1,"")</f>
        <v/>
      </c>
      <c r="U4999" t="s">
        <v>24</v>
      </c>
      <c r="V4999" t="str">
        <f>IF(data[[#This Row],[TechSupport]]="Yes",1,"")</f>
        <v/>
      </c>
      <c r="W4999" t="s">
        <v>24</v>
      </c>
      <c r="X4999" t="str">
        <f>IF(data[[#This Row],[StreamingTV]]="Yes",1,"")</f>
        <v/>
      </c>
      <c r="Y4999" t="s">
        <v>24</v>
      </c>
      <c r="Z4999" t="str">
        <f>IF(data[[#This Row],[StreamingMovies]]="Yes",1,"")</f>
        <v/>
      </c>
      <c r="AA4999" t="s">
        <v>27</v>
      </c>
      <c r="AB4999" t="s">
        <v>23</v>
      </c>
      <c r="AC4999" t="s">
        <v>28</v>
      </c>
      <c r="AD4999">
        <v>44.7</v>
      </c>
      <c r="AE4999">
        <v>93.7</v>
      </c>
      <c r="AF4999">
        <v>4</v>
      </c>
      <c r="AG4999" s="2">
        <v>0</v>
      </c>
      <c r="AH4999" t="s">
        <v>23</v>
      </c>
      <c r="AI4999">
        <f t="shared" si="156"/>
        <v>1</v>
      </c>
      <c r="AJ4999" t="str">
        <f t="shared" si="157"/>
        <v/>
      </c>
    </row>
    <row r="5000" spans="1:36" x14ac:dyDescent="0.35">
      <c r="A5000">
        <v>4999</v>
      </c>
      <c r="B5000" t="s">
        <v>5035</v>
      </c>
      <c r="C5000" t="s">
        <v>30</v>
      </c>
      <c r="D5000">
        <v>1</v>
      </c>
      <c r="E5000" t="s">
        <v>24</v>
      </c>
      <c r="F5000" t="s">
        <v>24</v>
      </c>
      <c r="G5000" t="str">
        <f>IF(AND(data[[#This Row],[Partner]]="Yes", data[[#This Row],[Dependents]]="Yes"), "Both", IF(data[[#This Row],[Partner]]="Yes", "Partner", IF(data[[#This Row],[Dependents]]="Yes", "Dependent", "None")))</f>
        <v>None</v>
      </c>
      <c r="H5000">
        <v>62</v>
      </c>
      <c r="I5000" s="1">
        <f>data[[#This Row],[Tenure]]/12</f>
        <v>5.166666666666667</v>
      </c>
      <c r="J5000" t="s">
        <v>23</v>
      </c>
      <c r="K5000">
        <f>IF(data[[#This Row],[PhoneService]]="Yes",1,"")</f>
        <v>1</v>
      </c>
      <c r="L5000" t="s">
        <v>23</v>
      </c>
      <c r="M5000">
        <f>IF(data[[#This Row],[MultipleLines]]="Yes",1,"")</f>
        <v>1</v>
      </c>
      <c r="N5000" t="s">
        <v>37</v>
      </c>
      <c r="O5000" t="s">
        <v>24</v>
      </c>
      <c r="P5000" t="str">
        <f>IF(data[[#This Row],[OnlineSecurity]]="Yes",1,"")</f>
        <v/>
      </c>
      <c r="Q5000" t="s">
        <v>23</v>
      </c>
      <c r="R5000">
        <f>IF(data[[#This Row],[OnlineBackup]]="Yes",1,"")</f>
        <v>1</v>
      </c>
      <c r="S5000" t="s">
        <v>23</v>
      </c>
      <c r="T5000">
        <f>IF(data[[#This Row],[DeviceProtection]]="Yes",1,"")</f>
        <v>1</v>
      </c>
      <c r="U5000" t="s">
        <v>23</v>
      </c>
      <c r="V5000">
        <f>IF(data[[#This Row],[TechSupport]]="Yes",1,"")</f>
        <v>1</v>
      </c>
      <c r="W5000" t="s">
        <v>23</v>
      </c>
      <c r="X5000">
        <f>IF(data[[#This Row],[StreamingTV]]="Yes",1,"")</f>
        <v>1</v>
      </c>
      <c r="Y5000" t="s">
        <v>23</v>
      </c>
      <c r="Z5000">
        <f>IF(data[[#This Row],[StreamingMovies]]="Yes",1,"")</f>
        <v>1</v>
      </c>
      <c r="AA5000" t="s">
        <v>31</v>
      </c>
      <c r="AB5000" t="s">
        <v>23</v>
      </c>
      <c r="AC5000" t="s">
        <v>35</v>
      </c>
      <c r="AD5000">
        <v>110.75</v>
      </c>
      <c r="AE5000">
        <v>7053.35</v>
      </c>
      <c r="AF5000">
        <v>4</v>
      </c>
      <c r="AG5000" s="2">
        <v>0</v>
      </c>
      <c r="AH5000" t="s">
        <v>24</v>
      </c>
      <c r="AI5000">
        <f t="shared" si="156"/>
        <v>0</v>
      </c>
      <c r="AJ5000">
        <f t="shared" si="157"/>
        <v>1</v>
      </c>
    </row>
    <row r="5001" spans="1:36" x14ac:dyDescent="0.35">
      <c r="A5001">
        <v>5000</v>
      </c>
      <c r="B5001" t="s">
        <v>5036</v>
      </c>
      <c r="C5001" t="s">
        <v>22</v>
      </c>
      <c r="D5001">
        <v>0</v>
      </c>
      <c r="E5001" t="s">
        <v>23</v>
      </c>
      <c r="F5001" t="s">
        <v>23</v>
      </c>
      <c r="G5001" t="str">
        <f>IF(AND(data[[#This Row],[Partner]]="Yes", data[[#This Row],[Dependents]]="Yes"), "Both", IF(data[[#This Row],[Partner]]="Yes", "Partner", IF(data[[#This Row],[Dependents]]="Yes", "Dependent", "None")))</f>
        <v>Both</v>
      </c>
      <c r="H5001">
        <v>16</v>
      </c>
      <c r="I5001" s="1">
        <f>data[[#This Row],[Tenure]]/12</f>
        <v>1.3333333333333333</v>
      </c>
      <c r="J5001" t="s">
        <v>23</v>
      </c>
      <c r="K5001">
        <f>IF(data[[#This Row],[PhoneService]]="Yes",1,"")</f>
        <v>1</v>
      </c>
      <c r="L5001" t="s">
        <v>24</v>
      </c>
      <c r="M5001" t="str">
        <f>IF(data[[#This Row],[MultipleLines]]="Yes",1,"")</f>
        <v/>
      </c>
      <c r="N5001" t="s">
        <v>24</v>
      </c>
      <c r="O5001" t="s">
        <v>46</v>
      </c>
      <c r="P5001" t="str">
        <f>IF(data[[#This Row],[OnlineSecurity]]="Yes",1,"")</f>
        <v/>
      </c>
      <c r="Q5001" t="s">
        <v>46</v>
      </c>
      <c r="R5001" t="str">
        <f>IF(data[[#This Row],[OnlineBackup]]="Yes",1,"")</f>
        <v/>
      </c>
      <c r="S5001" t="s">
        <v>46</v>
      </c>
      <c r="T5001" t="str">
        <f>IF(data[[#This Row],[DeviceProtection]]="Yes",1,"")</f>
        <v/>
      </c>
      <c r="U5001" t="s">
        <v>46</v>
      </c>
      <c r="V5001" t="str">
        <f>IF(data[[#This Row],[TechSupport]]="Yes",1,"")</f>
        <v/>
      </c>
      <c r="W5001" t="s">
        <v>46</v>
      </c>
      <c r="X5001" t="str">
        <f>IF(data[[#This Row],[StreamingTV]]="Yes",1,"")</f>
        <v/>
      </c>
      <c r="Y5001" t="s">
        <v>46</v>
      </c>
      <c r="Z5001" t="str">
        <f>IF(data[[#This Row],[StreamingMovies]]="Yes",1,"")</f>
        <v/>
      </c>
      <c r="AA5001" t="s">
        <v>47</v>
      </c>
      <c r="AB5001" t="s">
        <v>24</v>
      </c>
      <c r="AC5001" t="s">
        <v>32</v>
      </c>
      <c r="AD5001">
        <v>19.7</v>
      </c>
      <c r="AE5001">
        <v>301.55</v>
      </c>
      <c r="AF5001">
        <v>0</v>
      </c>
      <c r="AG5001" s="2">
        <v>0</v>
      </c>
      <c r="AH5001" t="s">
        <v>24</v>
      </c>
      <c r="AI5001">
        <f t="shared" si="156"/>
        <v>0</v>
      </c>
      <c r="AJ5001">
        <f t="shared" si="157"/>
        <v>1</v>
      </c>
    </row>
    <row r="5002" spans="1:36" x14ac:dyDescent="0.35">
      <c r="A5002">
        <v>5001</v>
      </c>
      <c r="B5002" t="s">
        <v>5037</v>
      </c>
      <c r="C5002" t="s">
        <v>30</v>
      </c>
      <c r="D5002">
        <v>0</v>
      </c>
      <c r="E5002" t="s">
        <v>24</v>
      </c>
      <c r="F5002" t="s">
        <v>24</v>
      </c>
      <c r="G5002" t="str">
        <f>IF(AND(data[[#This Row],[Partner]]="Yes", data[[#This Row],[Dependents]]="Yes"), "Both", IF(data[[#This Row],[Partner]]="Yes", "Partner", IF(data[[#This Row],[Dependents]]="Yes", "Dependent", "None")))</f>
        <v>None</v>
      </c>
      <c r="H5002">
        <v>6</v>
      </c>
      <c r="I5002" s="1">
        <f>data[[#This Row],[Tenure]]/12</f>
        <v>0.5</v>
      </c>
      <c r="J5002" t="s">
        <v>23</v>
      </c>
      <c r="K5002">
        <f>IF(data[[#This Row],[PhoneService]]="Yes",1,"")</f>
        <v>1</v>
      </c>
      <c r="L5002" t="s">
        <v>24</v>
      </c>
      <c r="M5002" t="str">
        <f>IF(data[[#This Row],[MultipleLines]]="Yes",1,"")</f>
        <v/>
      </c>
      <c r="N5002" t="s">
        <v>26</v>
      </c>
      <c r="O5002" t="s">
        <v>24</v>
      </c>
      <c r="P5002" t="str">
        <f>IF(data[[#This Row],[OnlineSecurity]]="Yes",1,"")</f>
        <v/>
      </c>
      <c r="Q5002" t="s">
        <v>24</v>
      </c>
      <c r="R5002" t="str">
        <f>IF(data[[#This Row],[OnlineBackup]]="Yes",1,"")</f>
        <v/>
      </c>
      <c r="S5002" t="s">
        <v>24</v>
      </c>
      <c r="T5002" t="str">
        <f>IF(data[[#This Row],[DeviceProtection]]="Yes",1,"")</f>
        <v/>
      </c>
      <c r="U5002" t="s">
        <v>23</v>
      </c>
      <c r="V5002">
        <f>IF(data[[#This Row],[TechSupport]]="Yes",1,"")</f>
        <v>1</v>
      </c>
      <c r="W5002" t="s">
        <v>24</v>
      </c>
      <c r="X5002" t="str">
        <f>IF(data[[#This Row],[StreamingTV]]="Yes",1,"")</f>
        <v/>
      </c>
      <c r="Y5002" t="s">
        <v>24</v>
      </c>
      <c r="Z5002" t="str">
        <f>IF(data[[#This Row],[StreamingMovies]]="Yes",1,"")</f>
        <v/>
      </c>
      <c r="AA5002" t="s">
        <v>27</v>
      </c>
      <c r="AB5002" t="s">
        <v>23</v>
      </c>
      <c r="AC5002" t="s">
        <v>40</v>
      </c>
      <c r="AD5002">
        <v>49.5</v>
      </c>
      <c r="AE5002">
        <v>312.7</v>
      </c>
      <c r="AF5002">
        <v>0</v>
      </c>
      <c r="AG5002" s="2">
        <v>0</v>
      </c>
      <c r="AH5002" t="s">
        <v>24</v>
      </c>
      <c r="AI5002">
        <f t="shared" si="156"/>
        <v>0</v>
      </c>
      <c r="AJ5002">
        <f t="shared" si="157"/>
        <v>1</v>
      </c>
    </row>
    <row r="5003" spans="1:36" x14ac:dyDescent="0.35">
      <c r="A5003">
        <v>5002</v>
      </c>
      <c r="B5003" t="s">
        <v>5038</v>
      </c>
      <c r="C5003" t="s">
        <v>30</v>
      </c>
      <c r="D5003">
        <v>0</v>
      </c>
      <c r="E5003" t="s">
        <v>24</v>
      </c>
      <c r="F5003" t="s">
        <v>24</v>
      </c>
      <c r="G5003" t="str">
        <f>IF(AND(data[[#This Row],[Partner]]="Yes", data[[#This Row],[Dependents]]="Yes"), "Both", IF(data[[#This Row],[Partner]]="Yes", "Partner", IF(data[[#This Row],[Dependents]]="Yes", "Dependent", "None")))</f>
        <v>None</v>
      </c>
      <c r="H5003">
        <v>19</v>
      </c>
      <c r="I5003" s="1">
        <f>data[[#This Row],[Tenure]]/12</f>
        <v>1.5833333333333333</v>
      </c>
      <c r="J5003" t="s">
        <v>23</v>
      </c>
      <c r="K5003">
        <f>IF(data[[#This Row],[PhoneService]]="Yes",1,"")</f>
        <v>1</v>
      </c>
      <c r="L5003" t="s">
        <v>24</v>
      </c>
      <c r="M5003" t="str">
        <f>IF(data[[#This Row],[MultipleLines]]="Yes",1,"")</f>
        <v/>
      </c>
      <c r="N5003" t="s">
        <v>26</v>
      </c>
      <c r="O5003" t="s">
        <v>24</v>
      </c>
      <c r="P5003" t="str">
        <f>IF(data[[#This Row],[OnlineSecurity]]="Yes",1,"")</f>
        <v/>
      </c>
      <c r="Q5003" t="s">
        <v>24</v>
      </c>
      <c r="R5003" t="str">
        <f>IF(data[[#This Row],[OnlineBackup]]="Yes",1,"")</f>
        <v/>
      </c>
      <c r="S5003" t="s">
        <v>23</v>
      </c>
      <c r="T5003">
        <f>IF(data[[#This Row],[DeviceProtection]]="Yes",1,"")</f>
        <v>1</v>
      </c>
      <c r="U5003" t="s">
        <v>23</v>
      </c>
      <c r="V5003">
        <f>IF(data[[#This Row],[TechSupport]]="Yes",1,"")</f>
        <v>1</v>
      </c>
      <c r="W5003" t="s">
        <v>24</v>
      </c>
      <c r="X5003" t="str">
        <f>IF(data[[#This Row],[StreamingTV]]="Yes",1,"")</f>
        <v/>
      </c>
      <c r="Y5003" t="s">
        <v>24</v>
      </c>
      <c r="Z5003" t="str">
        <f>IF(data[[#This Row],[StreamingMovies]]="Yes",1,"")</f>
        <v/>
      </c>
      <c r="AA5003" t="s">
        <v>27</v>
      </c>
      <c r="AB5003" t="s">
        <v>23</v>
      </c>
      <c r="AC5003" t="s">
        <v>40</v>
      </c>
      <c r="AD5003">
        <v>55</v>
      </c>
      <c r="AE5003">
        <v>1046.5</v>
      </c>
      <c r="AF5003">
        <v>0</v>
      </c>
      <c r="AG5003" s="2">
        <v>0</v>
      </c>
      <c r="AH5003" t="s">
        <v>23</v>
      </c>
      <c r="AI5003">
        <f t="shared" si="156"/>
        <v>1</v>
      </c>
      <c r="AJ5003" t="str">
        <f t="shared" si="157"/>
        <v/>
      </c>
    </row>
    <row r="5004" spans="1:36" x14ac:dyDescent="0.35">
      <c r="A5004">
        <v>5003</v>
      </c>
      <c r="B5004" t="s">
        <v>5039</v>
      </c>
      <c r="C5004" t="s">
        <v>22</v>
      </c>
      <c r="D5004">
        <v>0</v>
      </c>
      <c r="E5004" t="s">
        <v>23</v>
      </c>
      <c r="F5004" t="s">
        <v>23</v>
      </c>
      <c r="G5004" t="str">
        <f>IF(AND(data[[#This Row],[Partner]]="Yes", data[[#This Row],[Dependents]]="Yes"), "Both", IF(data[[#This Row],[Partner]]="Yes", "Partner", IF(data[[#This Row],[Dependents]]="Yes", "Dependent", "None")))</f>
        <v>Both</v>
      </c>
      <c r="H5004">
        <v>69</v>
      </c>
      <c r="I5004" s="1">
        <f>data[[#This Row],[Tenure]]/12</f>
        <v>5.75</v>
      </c>
      <c r="J5004" t="s">
        <v>24</v>
      </c>
      <c r="K5004" t="str">
        <f>IF(data[[#This Row],[PhoneService]]="Yes",1,"")</f>
        <v/>
      </c>
      <c r="L5004" t="s">
        <v>25</v>
      </c>
      <c r="M5004" t="str">
        <f>IF(data[[#This Row],[MultipleLines]]="Yes",1,"")</f>
        <v/>
      </c>
      <c r="N5004" t="s">
        <v>26</v>
      </c>
      <c r="O5004" t="s">
        <v>23</v>
      </c>
      <c r="P5004">
        <f>IF(data[[#This Row],[OnlineSecurity]]="Yes",1,"")</f>
        <v>1</v>
      </c>
      <c r="Q5004" t="s">
        <v>24</v>
      </c>
      <c r="R5004" t="str">
        <f>IF(data[[#This Row],[OnlineBackup]]="Yes",1,"")</f>
        <v/>
      </c>
      <c r="S5004" t="s">
        <v>23</v>
      </c>
      <c r="T5004">
        <f>IF(data[[#This Row],[DeviceProtection]]="Yes",1,"")</f>
        <v>1</v>
      </c>
      <c r="U5004" t="s">
        <v>24</v>
      </c>
      <c r="V5004" t="str">
        <f>IF(data[[#This Row],[TechSupport]]="Yes",1,"")</f>
        <v/>
      </c>
      <c r="W5004" t="s">
        <v>24</v>
      </c>
      <c r="X5004" t="str">
        <f>IF(data[[#This Row],[StreamingTV]]="Yes",1,"")</f>
        <v/>
      </c>
      <c r="Y5004" t="s">
        <v>23</v>
      </c>
      <c r="Z5004">
        <f>IF(data[[#This Row],[StreamingMovies]]="Yes",1,"")</f>
        <v>1</v>
      </c>
      <c r="AA5004" t="s">
        <v>47</v>
      </c>
      <c r="AB5004" t="s">
        <v>23</v>
      </c>
      <c r="AC5004" t="s">
        <v>40</v>
      </c>
      <c r="AD5004">
        <v>43.95</v>
      </c>
      <c r="AE5004">
        <v>2960.1</v>
      </c>
      <c r="AF5004">
        <v>0</v>
      </c>
      <c r="AG5004" s="2">
        <v>0</v>
      </c>
      <c r="AH5004" t="s">
        <v>24</v>
      </c>
      <c r="AI5004">
        <f t="shared" si="156"/>
        <v>0</v>
      </c>
      <c r="AJ5004">
        <f t="shared" si="157"/>
        <v>1</v>
      </c>
    </row>
    <row r="5005" spans="1:36" x14ac:dyDescent="0.35">
      <c r="A5005">
        <v>5004</v>
      </c>
      <c r="B5005" t="s">
        <v>5040</v>
      </c>
      <c r="C5005" t="s">
        <v>30</v>
      </c>
      <c r="D5005">
        <v>0</v>
      </c>
      <c r="E5005" t="s">
        <v>23</v>
      </c>
      <c r="F5005" t="s">
        <v>23</v>
      </c>
      <c r="G5005" t="str">
        <f>IF(AND(data[[#This Row],[Partner]]="Yes", data[[#This Row],[Dependents]]="Yes"), "Both", IF(data[[#This Row],[Partner]]="Yes", "Partner", IF(data[[#This Row],[Dependents]]="Yes", "Dependent", "None")))</f>
        <v>Both</v>
      </c>
      <c r="H5005">
        <v>11</v>
      </c>
      <c r="I5005" s="1">
        <f>data[[#This Row],[Tenure]]/12</f>
        <v>0.91666666666666663</v>
      </c>
      <c r="J5005" t="s">
        <v>23</v>
      </c>
      <c r="K5005">
        <f>IF(data[[#This Row],[PhoneService]]="Yes",1,"")</f>
        <v>1</v>
      </c>
      <c r="L5005" t="s">
        <v>23</v>
      </c>
      <c r="M5005">
        <f>IF(data[[#This Row],[MultipleLines]]="Yes",1,"")</f>
        <v>1</v>
      </c>
      <c r="N5005" t="s">
        <v>37</v>
      </c>
      <c r="O5005" t="s">
        <v>24</v>
      </c>
      <c r="P5005" t="str">
        <f>IF(data[[#This Row],[OnlineSecurity]]="Yes",1,"")</f>
        <v/>
      </c>
      <c r="Q5005" t="s">
        <v>24</v>
      </c>
      <c r="R5005" t="str">
        <f>IF(data[[#This Row],[OnlineBackup]]="Yes",1,"")</f>
        <v/>
      </c>
      <c r="S5005" t="s">
        <v>24</v>
      </c>
      <c r="T5005" t="str">
        <f>IF(data[[#This Row],[DeviceProtection]]="Yes",1,"")</f>
        <v/>
      </c>
      <c r="U5005" t="s">
        <v>24</v>
      </c>
      <c r="V5005" t="str">
        <f>IF(data[[#This Row],[TechSupport]]="Yes",1,"")</f>
        <v/>
      </c>
      <c r="W5005" t="s">
        <v>24</v>
      </c>
      <c r="X5005" t="str">
        <f>IF(data[[#This Row],[StreamingTV]]="Yes",1,"")</f>
        <v/>
      </c>
      <c r="Y5005" t="s">
        <v>24</v>
      </c>
      <c r="Z5005" t="str">
        <f>IF(data[[#This Row],[StreamingMovies]]="Yes",1,"")</f>
        <v/>
      </c>
      <c r="AA5005" t="s">
        <v>27</v>
      </c>
      <c r="AB5005" t="s">
        <v>23</v>
      </c>
      <c r="AC5005" t="s">
        <v>28</v>
      </c>
      <c r="AD5005">
        <v>74.349999999999994</v>
      </c>
      <c r="AE5005">
        <v>834.2</v>
      </c>
      <c r="AF5005">
        <v>0</v>
      </c>
      <c r="AG5005" s="2">
        <v>0</v>
      </c>
      <c r="AH5005" t="s">
        <v>23</v>
      </c>
      <c r="AI5005">
        <f t="shared" si="156"/>
        <v>1</v>
      </c>
      <c r="AJ5005" t="str">
        <f t="shared" si="157"/>
        <v/>
      </c>
    </row>
    <row r="5006" spans="1:36" x14ac:dyDescent="0.35">
      <c r="A5006">
        <v>5005</v>
      </c>
      <c r="B5006" t="s">
        <v>5041</v>
      </c>
      <c r="C5006" t="s">
        <v>22</v>
      </c>
      <c r="D5006">
        <v>0</v>
      </c>
      <c r="E5006" t="s">
        <v>23</v>
      </c>
      <c r="F5006" t="s">
        <v>24</v>
      </c>
      <c r="G5006" t="str">
        <f>IF(AND(data[[#This Row],[Partner]]="Yes", data[[#This Row],[Dependents]]="Yes"), "Both", IF(data[[#This Row],[Partner]]="Yes", "Partner", IF(data[[#This Row],[Dependents]]="Yes", "Dependent", "None")))</f>
        <v>Partner</v>
      </c>
      <c r="H5006">
        <v>64</v>
      </c>
      <c r="I5006" s="1">
        <f>data[[#This Row],[Tenure]]/12</f>
        <v>5.333333333333333</v>
      </c>
      <c r="J5006" t="s">
        <v>23</v>
      </c>
      <c r="K5006">
        <f>IF(data[[#This Row],[PhoneService]]="Yes",1,"")</f>
        <v>1</v>
      </c>
      <c r="L5006" t="s">
        <v>23</v>
      </c>
      <c r="M5006">
        <f>IF(data[[#This Row],[MultipleLines]]="Yes",1,"")</f>
        <v>1</v>
      </c>
      <c r="N5006" t="s">
        <v>37</v>
      </c>
      <c r="O5006" t="s">
        <v>24</v>
      </c>
      <c r="P5006" t="str">
        <f>IF(data[[#This Row],[OnlineSecurity]]="Yes",1,"")</f>
        <v/>
      </c>
      <c r="Q5006" t="s">
        <v>23</v>
      </c>
      <c r="R5006">
        <f>IF(data[[#This Row],[OnlineBackup]]="Yes",1,"")</f>
        <v>1</v>
      </c>
      <c r="S5006" t="s">
        <v>23</v>
      </c>
      <c r="T5006">
        <f>IF(data[[#This Row],[DeviceProtection]]="Yes",1,"")</f>
        <v>1</v>
      </c>
      <c r="U5006" t="s">
        <v>23</v>
      </c>
      <c r="V5006">
        <f>IF(data[[#This Row],[TechSupport]]="Yes",1,"")</f>
        <v>1</v>
      </c>
      <c r="W5006" t="s">
        <v>23</v>
      </c>
      <c r="X5006">
        <f>IF(data[[#This Row],[StreamingTV]]="Yes",1,"")</f>
        <v>1</v>
      </c>
      <c r="Y5006" t="s">
        <v>23</v>
      </c>
      <c r="Z5006">
        <f>IF(data[[#This Row],[StreamingMovies]]="Yes",1,"")</f>
        <v>1</v>
      </c>
      <c r="AA5006" t="s">
        <v>27</v>
      </c>
      <c r="AB5006" t="s">
        <v>23</v>
      </c>
      <c r="AC5006" t="s">
        <v>28</v>
      </c>
      <c r="AD5006">
        <v>111.15</v>
      </c>
      <c r="AE5006">
        <v>6953.4</v>
      </c>
      <c r="AF5006">
        <v>0</v>
      </c>
      <c r="AG5006" s="2">
        <v>4</v>
      </c>
      <c r="AH5006" t="s">
        <v>24</v>
      </c>
      <c r="AI5006">
        <f t="shared" si="156"/>
        <v>0</v>
      </c>
      <c r="AJ5006">
        <f t="shared" si="157"/>
        <v>1</v>
      </c>
    </row>
    <row r="5007" spans="1:36" x14ac:dyDescent="0.35">
      <c r="A5007">
        <v>5006</v>
      </c>
      <c r="B5007" t="s">
        <v>5042</v>
      </c>
      <c r="C5007" t="s">
        <v>22</v>
      </c>
      <c r="D5007">
        <v>0</v>
      </c>
      <c r="E5007" t="s">
        <v>23</v>
      </c>
      <c r="F5007" t="s">
        <v>24</v>
      </c>
      <c r="G5007" t="str">
        <f>IF(AND(data[[#This Row],[Partner]]="Yes", data[[#This Row],[Dependents]]="Yes"), "Both", IF(data[[#This Row],[Partner]]="Yes", "Partner", IF(data[[#This Row],[Dependents]]="Yes", "Dependent", "None")))</f>
        <v>Partner</v>
      </c>
      <c r="H5007">
        <v>39</v>
      </c>
      <c r="I5007" s="1">
        <f>data[[#This Row],[Tenure]]/12</f>
        <v>3.25</v>
      </c>
      <c r="J5007" t="s">
        <v>23</v>
      </c>
      <c r="K5007">
        <f>IF(data[[#This Row],[PhoneService]]="Yes",1,"")</f>
        <v>1</v>
      </c>
      <c r="L5007" t="s">
        <v>24</v>
      </c>
      <c r="M5007" t="str">
        <f>IF(data[[#This Row],[MultipleLines]]="Yes",1,"")</f>
        <v/>
      </c>
      <c r="N5007" t="s">
        <v>37</v>
      </c>
      <c r="O5007" t="s">
        <v>23</v>
      </c>
      <c r="P5007">
        <f>IF(data[[#This Row],[OnlineSecurity]]="Yes",1,"")</f>
        <v>1</v>
      </c>
      <c r="Q5007" t="s">
        <v>24</v>
      </c>
      <c r="R5007" t="str">
        <f>IF(data[[#This Row],[OnlineBackup]]="Yes",1,"")</f>
        <v/>
      </c>
      <c r="S5007" t="s">
        <v>23</v>
      </c>
      <c r="T5007">
        <f>IF(data[[#This Row],[DeviceProtection]]="Yes",1,"")</f>
        <v>1</v>
      </c>
      <c r="U5007" t="s">
        <v>23</v>
      </c>
      <c r="V5007">
        <f>IF(data[[#This Row],[TechSupport]]="Yes",1,"")</f>
        <v>1</v>
      </c>
      <c r="W5007" t="s">
        <v>23</v>
      </c>
      <c r="X5007">
        <f>IF(data[[#This Row],[StreamingTV]]="Yes",1,"")</f>
        <v>1</v>
      </c>
      <c r="Y5007" t="s">
        <v>23</v>
      </c>
      <c r="Z5007">
        <f>IF(data[[#This Row],[StreamingMovies]]="Yes",1,"")</f>
        <v>1</v>
      </c>
      <c r="AA5007" t="s">
        <v>31</v>
      </c>
      <c r="AB5007" t="s">
        <v>23</v>
      </c>
      <c r="AC5007" t="s">
        <v>40</v>
      </c>
      <c r="AD5007">
        <v>104.7</v>
      </c>
      <c r="AE5007">
        <v>4134.8500000000004</v>
      </c>
      <c r="AF5007">
        <v>5</v>
      </c>
      <c r="AG5007" s="2">
        <v>3</v>
      </c>
      <c r="AH5007" t="s">
        <v>23</v>
      </c>
      <c r="AI5007">
        <f t="shared" si="156"/>
        <v>1</v>
      </c>
      <c r="AJ5007" t="str">
        <f t="shared" si="157"/>
        <v/>
      </c>
    </row>
    <row r="5008" spans="1:36" x14ac:dyDescent="0.35">
      <c r="A5008">
        <v>5007</v>
      </c>
      <c r="B5008" t="s">
        <v>5043</v>
      </c>
      <c r="C5008" t="s">
        <v>22</v>
      </c>
      <c r="D5008">
        <v>0</v>
      </c>
      <c r="E5008" t="s">
        <v>24</v>
      </c>
      <c r="F5008" t="s">
        <v>24</v>
      </c>
      <c r="G5008" t="str">
        <f>IF(AND(data[[#This Row],[Partner]]="Yes", data[[#This Row],[Dependents]]="Yes"), "Both", IF(data[[#This Row],[Partner]]="Yes", "Partner", IF(data[[#This Row],[Dependents]]="Yes", "Dependent", "None")))</f>
        <v>None</v>
      </c>
      <c r="H5008">
        <v>15</v>
      </c>
      <c r="I5008" s="1">
        <f>data[[#This Row],[Tenure]]/12</f>
        <v>1.25</v>
      </c>
      <c r="J5008" t="s">
        <v>23</v>
      </c>
      <c r="K5008">
        <f>IF(data[[#This Row],[PhoneService]]="Yes",1,"")</f>
        <v>1</v>
      </c>
      <c r="L5008" t="s">
        <v>23</v>
      </c>
      <c r="M5008">
        <f>IF(data[[#This Row],[MultipleLines]]="Yes",1,"")</f>
        <v>1</v>
      </c>
      <c r="N5008" t="s">
        <v>26</v>
      </c>
      <c r="O5008" t="s">
        <v>23</v>
      </c>
      <c r="P5008">
        <f>IF(data[[#This Row],[OnlineSecurity]]="Yes",1,"")</f>
        <v>1</v>
      </c>
      <c r="Q5008" t="s">
        <v>24</v>
      </c>
      <c r="R5008" t="str">
        <f>IF(data[[#This Row],[OnlineBackup]]="Yes",1,"")</f>
        <v/>
      </c>
      <c r="S5008" t="s">
        <v>24</v>
      </c>
      <c r="T5008" t="str">
        <f>IF(data[[#This Row],[DeviceProtection]]="Yes",1,"")</f>
        <v/>
      </c>
      <c r="U5008" t="s">
        <v>24</v>
      </c>
      <c r="V5008" t="str">
        <f>IF(data[[#This Row],[TechSupport]]="Yes",1,"")</f>
        <v/>
      </c>
      <c r="W5008" t="s">
        <v>24</v>
      </c>
      <c r="X5008" t="str">
        <f>IF(data[[#This Row],[StreamingTV]]="Yes",1,"")</f>
        <v/>
      </c>
      <c r="Y5008" t="s">
        <v>24</v>
      </c>
      <c r="Z5008" t="str">
        <f>IF(data[[#This Row],[StreamingMovies]]="Yes",1,"")</f>
        <v/>
      </c>
      <c r="AA5008" t="s">
        <v>27</v>
      </c>
      <c r="AB5008" t="s">
        <v>23</v>
      </c>
      <c r="AC5008" t="s">
        <v>32</v>
      </c>
      <c r="AD5008">
        <v>55.7</v>
      </c>
      <c r="AE5008">
        <v>899.8</v>
      </c>
      <c r="AF5008">
        <v>0</v>
      </c>
      <c r="AG5008" s="2">
        <v>0</v>
      </c>
      <c r="AH5008" t="s">
        <v>23</v>
      </c>
      <c r="AI5008">
        <f t="shared" si="156"/>
        <v>1</v>
      </c>
      <c r="AJ5008" t="str">
        <f t="shared" si="157"/>
        <v/>
      </c>
    </row>
    <row r="5009" spans="1:36" x14ac:dyDescent="0.35">
      <c r="A5009">
        <v>5008</v>
      </c>
      <c r="B5009" t="s">
        <v>5044</v>
      </c>
      <c r="C5009" t="s">
        <v>30</v>
      </c>
      <c r="D5009">
        <v>0</v>
      </c>
      <c r="E5009" t="s">
        <v>24</v>
      </c>
      <c r="F5009" t="s">
        <v>24</v>
      </c>
      <c r="G5009" t="str">
        <f>IF(AND(data[[#This Row],[Partner]]="Yes", data[[#This Row],[Dependents]]="Yes"), "Both", IF(data[[#This Row],[Partner]]="Yes", "Partner", IF(data[[#This Row],[Dependents]]="Yes", "Dependent", "None")))</f>
        <v>None</v>
      </c>
      <c r="H5009">
        <v>25</v>
      </c>
      <c r="I5009" s="1">
        <f>data[[#This Row],[Tenure]]/12</f>
        <v>2.0833333333333335</v>
      </c>
      <c r="J5009" t="s">
        <v>23</v>
      </c>
      <c r="K5009">
        <f>IF(data[[#This Row],[PhoneService]]="Yes",1,"")</f>
        <v>1</v>
      </c>
      <c r="L5009" t="s">
        <v>24</v>
      </c>
      <c r="M5009" t="str">
        <f>IF(data[[#This Row],[MultipleLines]]="Yes",1,"")</f>
        <v/>
      </c>
      <c r="N5009" t="s">
        <v>24</v>
      </c>
      <c r="O5009" t="s">
        <v>46</v>
      </c>
      <c r="P5009" t="str">
        <f>IF(data[[#This Row],[OnlineSecurity]]="Yes",1,"")</f>
        <v/>
      </c>
      <c r="Q5009" t="s">
        <v>46</v>
      </c>
      <c r="R5009" t="str">
        <f>IF(data[[#This Row],[OnlineBackup]]="Yes",1,"")</f>
        <v/>
      </c>
      <c r="S5009" t="s">
        <v>46</v>
      </c>
      <c r="T5009" t="str">
        <f>IF(data[[#This Row],[DeviceProtection]]="Yes",1,"")</f>
        <v/>
      </c>
      <c r="U5009" t="s">
        <v>46</v>
      </c>
      <c r="V5009" t="str">
        <f>IF(data[[#This Row],[TechSupport]]="Yes",1,"")</f>
        <v/>
      </c>
      <c r="W5009" t="s">
        <v>46</v>
      </c>
      <c r="X5009" t="str">
        <f>IF(data[[#This Row],[StreamingTV]]="Yes",1,"")</f>
        <v/>
      </c>
      <c r="Y5009" t="s">
        <v>46</v>
      </c>
      <c r="Z5009" t="str">
        <f>IF(data[[#This Row],[StreamingMovies]]="Yes",1,"")</f>
        <v/>
      </c>
      <c r="AA5009" t="s">
        <v>27</v>
      </c>
      <c r="AB5009" t="s">
        <v>24</v>
      </c>
      <c r="AC5009" t="s">
        <v>32</v>
      </c>
      <c r="AD5009">
        <v>20.6</v>
      </c>
      <c r="AE5009">
        <v>541.5</v>
      </c>
      <c r="AF5009">
        <v>0</v>
      </c>
      <c r="AG5009" s="2">
        <v>0</v>
      </c>
      <c r="AH5009" t="s">
        <v>24</v>
      </c>
      <c r="AI5009">
        <f t="shared" si="156"/>
        <v>0</v>
      </c>
      <c r="AJ5009">
        <f t="shared" si="157"/>
        <v>1</v>
      </c>
    </row>
    <row r="5010" spans="1:36" x14ac:dyDescent="0.35">
      <c r="A5010">
        <v>5009</v>
      </c>
      <c r="B5010" t="s">
        <v>5045</v>
      </c>
      <c r="C5010" t="s">
        <v>22</v>
      </c>
      <c r="D5010">
        <v>0</v>
      </c>
      <c r="E5010" t="s">
        <v>24</v>
      </c>
      <c r="F5010" t="s">
        <v>24</v>
      </c>
      <c r="G5010" t="str">
        <f>IF(AND(data[[#This Row],[Partner]]="Yes", data[[#This Row],[Dependents]]="Yes"), "Both", IF(data[[#This Row],[Partner]]="Yes", "Partner", IF(data[[#This Row],[Dependents]]="Yes", "Dependent", "None")))</f>
        <v>None</v>
      </c>
      <c r="H5010">
        <v>6</v>
      </c>
      <c r="I5010" s="1">
        <f>data[[#This Row],[Tenure]]/12</f>
        <v>0.5</v>
      </c>
      <c r="J5010" t="s">
        <v>23</v>
      </c>
      <c r="K5010">
        <f>IF(data[[#This Row],[PhoneService]]="Yes",1,"")</f>
        <v>1</v>
      </c>
      <c r="L5010" t="s">
        <v>24</v>
      </c>
      <c r="M5010" t="str">
        <f>IF(data[[#This Row],[MultipleLines]]="Yes",1,"")</f>
        <v/>
      </c>
      <c r="N5010" t="s">
        <v>24</v>
      </c>
      <c r="O5010" t="s">
        <v>46</v>
      </c>
      <c r="P5010" t="str">
        <f>IF(data[[#This Row],[OnlineSecurity]]="Yes",1,"")</f>
        <v/>
      </c>
      <c r="Q5010" t="s">
        <v>46</v>
      </c>
      <c r="R5010" t="str">
        <f>IF(data[[#This Row],[OnlineBackup]]="Yes",1,"")</f>
        <v/>
      </c>
      <c r="S5010" t="s">
        <v>46</v>
      </c>
      <c r="T5010" t="str">
        <f>IF(data[[#This Row],[DeviceProtection]]="Yes",1,"")</f>
        <v/>
      </c>
      <c r="U5010" t="s">
        <v>46</v>
      </c>
      <c r="V5010" t="str">
        <f>IF(data[[#This Row],[TechSupport]]="Yes",1,"")</f>
        <v/>
      </c>
      <c r="W5010" t="s">
        <v>46</v>
      </c>
      <c r="X5010" t="str">
        <f>IF(data[[#This Row],[StreamingTV]]="Yes",1,"")</f>
        <v/>
      </c>
      <c r="Y5010" t="s">
        <v>46</v>
      </c>
      <c r="Z5010" t="str">
        <f>IF(data[[#This Row],[StreamingMovies]]="Yes",1,"")</f>
        <v/>
      </c>
      <c r="AA5010" t="s">
        <v>47</v>
      </c>
      <c r="AB5010" t="s">
        <v>24</v>
      </c>
      <c r="AC5010" t="s">
        <v>40</v>
      </c>
      <c r="AD5010">
        <v>19.649999999999999</v>
      </c>
      <c r="AE5010">
        <v>116.85</v>
      </c>
      <c r="AF5010">
        <v>0</v>
      </c>
      <c r="AG5010" s="2">
        <v>0</v>
      </c>
      <c r="AH5010" t="s">
        <v>24</v>
      </c>
      <c r="AI5010">
        <f t="shared" si="156"/>
        <v>0</v>
      </c>
      <c r="AJ5010">
        <f t="shared" si="157"/>
        <v>1</v>
      </c>
    </row>
    <row r="5011" spans="1:36" x14ac:dyDescent="0.35">
      <c r="A5011">
        <v>5010</v>
      </c>
      <c r="B5011" t="s">
        <v>5046</v>
      </c>
      <c r="C5011" t="s">
        <v>30</v>
      </c>
      <c r="D5011">
        <v>0</v>
      </c>
      <c r="E5011" t="s">
        <v>23</v>
      </c>
      <c r="F5011" t="s">
        <v>24</v>
      </c>
      <c r="G5011" t="str">
        <f>IF(AND(data[[#This Row],[Partner]]="Yes", data[[#This Row],[Dependents]]="Yes"), "Both", IF(data[[#This Row],[Partner]]="Yes", "Partner", IF(data[[#This Row],[Dependents]]="Yes", "Dependent", "None")))</f>
        <v>Partner</v>
      </c>
      <c r="H5011">
        <v>66</v>
      </c>
      <c r="I5011" s="1">
        <f>data[[#This Row],[Tenure]]/12</f>
        <v>5.5</v>
      </c>
      <c r="J5011" t="s">
        <v>23</v>
      </c>
      <c r="K5011">
        <f>IF(data[[#This Row],[PhoneService]]="Yes",1,"")</f>
        <v>1</v>
      </c>
      <c r="L5011" t="s">
        <v>23</v>
      </c>
      <c r="M5011">
        <f>IF(data[[#This Row],[MultipleLines]]="Yes",1,"")</f>
        <v>1</v>
      </c>
      <c r="N5011" t="s">
        <v>37</v>
      </c>
      <c r="O5011" t="s">
        <v>23</v>
      </c>
      <c r="P5011">
        <f>IF(data[[#This Row],[OnlineSecurity]]="Yes",1,"")</f>
        <v>1</v>
      </c>
      <c r="Q5011" t="s">
        <v>23</v>
      </c>
      <c r="R5011">
        <f>IF(data[[#This Row],[OnlineBackup]]="Yes",1,"")</f>
        <v>1</v>
      </c>
      <c r="S5011" t="s">
        <v>23</v>
      </c>
      <c r="T5011">
        <f>IF(data[[#This Row],[DeviceProtection]]="Yes",1,"")</f>
        <v>1</v>
      </c>
      <c r="U5011" t="s">
        <v>23</v>
      </c>
      <c r="V5011">
        <f>IF(data[[#This Row],[TechSupport]]="Yes",1,"")</f>
        <v>1</v>
      </c>
      <c r="W5011" t="s">
        <v>23</v>
      </c>
      <c r="X5011">
        <f>IF(data[[#This Row],[StreamingTV]]="Yes",1,"")</f>
        <v>1</v>
      </c>
      <c r="Y5011" t="s">
        <v>23</v>
      </c>
      <c r="Z5011">
        <f>IF(data[[#This Row],[StreamingMovies]]="Yes",1,"")</f>
        <v>1</v>
      </c>
      <c r="AA5011" t="s">
        <v>31</v>
      </c>
      <c r="AB5011" t="s">
        <v>24</v>
      </c>
      <c r="AC5011" t="s">
        <v>35</v>
      </c>
      <c r="AD5011">
        <v>115.8</v>
      </c>
      <c r="AE5011">
        <v>7942.15</v>
      </c>
      <c r="AF5011">
        <v>3</v>
      </c>
      <c r="AG5011" s="2">
        <v>0</v>
      </c>
      <c r="AH5011" t="s">
        <v>24</v>
      </c>
      <c r="AI5011">
        <f t="shared" si="156"/>
        <v>0</v>
      </c>
      <c r="AJ5011">
        <f t="shared" si="157"/>
        <v>1</v>
      </c>
    </row>
    <row r="5012" spans="1:36" x14ac:dyDescent="0.35">
      <c r="A5012">
        <v>5011</v>
      </c>
      <c r="B5012" t="s">
        <v>5047</v>
      </c>
      <c r="C5012" t="s">
        <v>22</v>
      </c>
      <c r="D5012">
        <v>0</v>
      </c>
      <c r="E5012" t="s">
        <v>24</v>
      </c>
      <c r="F5012" t="s">
        <v>24</v>
      </c>
      <c r="G5012" t="str">
        <f>IF(AND(data[[#This Row],[Partner]]="Yes", data[[#This Row],[Dependents]]="Yes"), "Both", IF(data[[#This Row],[Partner]]="Yes", "Partner", IF(data[[#This Row],[Dependents]]="Yes", "Dependent", "None")))</f>
        <v>None</v>
      </c>
      <c r="H5012">
        <v>61</v>
      </c>
      <c r="I5012" s="1">
        <f>data[[#This Row],[Tenure]]/12</f>
        <v>5.083333333333333</v>
      </c>
      <c r="J5012" t="s">
        <v>23</v>
      </c>
      <c r="K5012">
        <f>IF(data[[#This Row],[PhoneService]]="Yes",1,"")</f>
        <v>1</v>
      </c>
      <c r="L5012" t="s">
        <v>23</v>
      </c>
      <c r="M5012">
        <f>IF(data[[#This Row],[MultipleLines]]="Yes",1,"")</f>
        <v>1</v>
      </c>
      <c r="N5012" t="s">
        <v>26</v>
      </c>
      <c r="O5012" t="s">
        <v>24</v>
      </c>
      <c r="P5012" t="str">
        <f>IF(data[[#This Row],[OnlineSecurity]]="Yes",1,"")</f>
        <v/>
      </c>
      <c r="Q5012" t="s">
        <v>23</v>
      </c>
      <c r="R5012">
        <f>IF(data[[#This Row],[OnlineBackup]]="Yes",1,"")</f>
        <v>1</v>
      </c>
      <c r="S5012" t="s">
        <v>23</v>
      </c>
      <c r="T5012">
        <f>IF(data[[#This Row],[DeviceProtection]]="Yes",1,"")</f>
        <v>1</v>
      </c>
      <c r="U5012" t="s">
        <v>23</v>
      </c>
      <c r="V5012">
        <f>IF(data[[#This Row],[TechSupport]]="Yes",1,"")</f>
        <v>1</v>
      </c>
      <c r="W5012" t="s">
        <v>23</v>
      </c>
      <c r="X5012">
        <f>IF(data[[#This Row],[StreamingTV]]="Yes",1,"")</f>
        <v>1</v>
      </c>
      <c r="Y5012" t="s">
        <v>23</v>
      </c>
      <c r="Z5012">
        <f>IF(data[[#This Row],[StreamingMovies]]="Yes",1,"")</f>
        <v>1</v>
      </c>
      <c r="AA5012" t="s">
        <v>47</v>
      </c>
      <c r="AB5012" t="s">
        <v>24</v>
      </c>
      <c r="AC5012" t="s">
        <v>40</v>
      </c>
      <c r="AD5012">
        <v>88.65</v>
      </c>
      <c r="AE5012">
        <v>5321.25</v>
      </c>
      <c r="AF5012">
        <v>0</v>
      </c>
      <c r="AG5012" s="2">
        <v>0</v>
      </c>
      <c r="AH5012" t="s">
        <v>24</v>
      </c>
      <c r="AI5012">
        <f t="shared" si="156"/>
        <v>0</v>
      </c>
      <c r="AJ5012">
        <f t="shared" si="157"/>
        <v>1</v>
      </c>
    </row>
    <row r="5013" spans="1:36" x14ac:dyDescent="0.35">
      <c r="A5013">
        <v>5012</v>
      </c>
      <c r="B5013" t="s">
        <v>5048</v>
      </c>
      <c r="C5013" t="s">
        <v>22</v>
      </c>
      <c r="D5013">
        <v>1</v>
      </c>
      <c r="E5013" t="s">
        <v>23</v>
      </c>
      <c r="F5013" t="s">
        <v>24</v>
      </c>
      <c r="G5013" t="str">
        <f>IF(AND(data[[#This Row],[Partner]]="Yes", data[[#This Row],[Dependents]]="Yes"), "Both", IF(data[[#This Row],[Partner]]="Yes", "Partner", IF(data[[#This Row],[Dependents]]="Yes", "Dependent", "None")))</f>
        <v>Partner</v>
      </c>
      <c r="H5013">
        <v>43</v>
      </c>
      <c r="I5013" s="1">
        <f>data[[#This Row],[Tenure]]/12</f>
        <v>3.5833333333333335</v>
      </c>
      <c r="J5013" t="s">
        <v>23</v>
      </c>
      <c r="K5013">
        <f>IF(data[[#This Row],[PhoneService]]="Yes",1,"")</f>
        <v>1</v>
      </c>
      <c r="L5013" t="s">
        <v>23</v>
      </c>
      <c r="M5013">
        <f>IF(data[[#This Row],[MultipleLines]]="Yes",1,"")</f>
        <v>1</v>
      </c>
      <c r="N5013" t="s">
        <v>37</v>
      </c>
      <c r="O5013" t="s">
        <v>23</v>
      </c>
      <c r="P5013">
        <f>IF(data[[#This Row],[OnlineSecurity]]="Yes",1,"")</f>
        <v>1</v>
      </c>
      <c r="Q5013" t="s">
        <v>23</v>
      </c>
      <c r="R5013">
        <f>IF(data[[#This Row],[OnlineBackup]]="Yes",1,"")</f>
        <v>1</v>
      </c>
      <c r="S5013" t="s">
        <v>24</v>
      </c>
      <c r="T5013" t="str">
        <f>IF(data[[#This Row],[DeviceProtection]]="Yes",1,"")</f>
        <v/>
      </c>
      <c r="U5013" t="s">
        <v>24</v>
      </c>
      <c r="V5013" t="str">
        <f>IF(data[[#This Row],[TechSupport]]="Yes",1,"")</f>
        <v/>
      </c>
      <c r="W5013" t="s">
        <v>23</v>
      </c>
      <c r="X5013">
        <f>IF(data[[#This Row],[StreamingTV]]="Yes",1,"")</f>
        <v>1</v>
      </c>
      <c r="Y5013" t="s">
        <v>24</v>
      </c>
      <c r="Z5013" t="str">
        <f>IF(data[[#This Row],[StreamingMovies]]="Yes",1,"")</f>
        <v/>
      </c>
      <c r="AA5013" t="s">
        <v>27</v>
      </c>
      <c r="AB5013" t="s">
        <v>23</v>
      </c>
      <c r="AC5013" t="s">
        <v>28</v>
      </c>
      <c r="AD5013">
        <v>94.5</v>
      </c>
      <c r="AE5013">
        <v>4156.8</v>
      </c>
      <c r="AF5013">
        <v>0</v>
      </c>
      <c r="AG5013" s="2">
        <v>0</v>
      </c>
      <c r="AH5013" t="s">
        <v>24</v>
      </c>
      <c r="AI5013">
        <f t="shared" si="156"/>
        <v>0</v>
      </c>
      <c r="AJ5013">
        <f t="shared" si="157"/>
        <v>1</v>
      </c>
    </row>
    <row r="5014" spans="1:36" x14ac:dyDescent="0.35">
      <c r="A5014">
        <v>5013</v>
      </c>
      <c r="B5014" t="s">
        <v>5049</v>
      </c>
      <c r="C5014" t="s">
        <v>22</v>
      </c>
      <c r="D5014">
        <v>0</v>
      </c>
      <c r="E5014" t="s">
        <v>24</v>
      </c>
      <c r="F5014" t="s">
        <v>24</v>
      </c>
      <c r="G5014" t="str">
        <f>IF(AND(data[[#This Row],[Partner]]="Yes", data[[#This Row],[Dependents]]="Yes"), "Both", IF(data[[#This Row],[Partner]]="Yes", "Partner", IF(data[[#This Row],[Dependents]]="Yes", "Dependent", "None")))</f>
        <v>None</v>
      </c>
      <c r="H5014">
        <v>12</v>
      </c>
      <c r="I5014" s="1">
        <f>data[[#This Row],[Tenure]]/12</f>
        <v>1</v>
      </c>
      <c r="J5014" t="s">
        <v>23</v>
      </c>
      <c r="K5014">
        <f>IF(data[[#This Row],[PhoneService]]="Yes",1,"")</f>
        <v>1</v>
      </c>
      <c r="L5014" t="s">
        <v>24</v>
      </c>
      <c r="M5014" t="str">
        <f>IF(data[[#This Row],[MultipleLines]]="Yes",1,"")</f>
        <v/>
      </c>
      <c r="N5014" t="s">
        <v>24</v>
      </c>
      <c r="O5014" t="s">
        <v>46</v>
      </c>
      <c r="P5014" t="str">
        <f>IF(data[[#This Row],[OnlineSecurity]]="Yes",1,"")</f>
        <v/>
      </c>
      <c r="Q5014" t="s">
        <v>46</v>
      </c>
      <c r="R5014" t="str">
        <f>IF(data[[#This Row],[OnlineBackup]]="Yes",1,"")</f>
        <v/>
      </c>
      <c r="S5014" t="s">
        <v>46</v>
      </c>
      <c r="T5014" t="str">
        <f>IF(data[[#This Row],[DeviceProtection]]="Yes",1,"")</f>
        <v/>
      </c>
      <c r="U5014" t="s">
        <v>46</v>
      </c>
      <c r="V5014" t="str">
        <f>IF(data[[#This Row],[TechSupport]]="Yes",1,"")</f>
        <v/>
      </c>
      <c r="W5014" t="s">
        <v>46</v>
      </c>
      <c r="X5014" t="str">
        <f>IF(data[[#This Row],[StreamingTV]]="Yes",1,"")</f>
        <v/>
      </c>
      <c r="Y5014" t="s">
        <v>46</v>
      </c>
      <c r="Z5014" t="str">
        <f>IF(data[[#This Row],[StreamingMovies]]="Yes",1,"")</f>
        <v/>
      </c>
      <c r="AA5014" t="s">
        <v>27</v>
      </c>
      <c r="AB5014" t="s">
        <v>24</v>
      </c>
      <c r="AC5014" t="s">
        <v>32</v>
      </c>
      <c r="AD5014">
        <v>20.100000000000001</v>
      </c>
      <c r="AE5014">
        <v>223.6</v>
      </c>
      <c r="AF5014">
        <v>0</v>
      </c>
      <c r="AG5014" s="2">
        <v>0</v>
      </c>
      <c r="AH5014" t="s">
        <v>24</v>
      </c>
      <c r="AI5014">
        <f t="shared" si="156"/>
        <v>0</v>
      </c>
      <c r="AJ5014">
        <f t="shared" si="157"/>
        <v>1</v>
      </c>
    </row>
    <row r="5015" spans="1:36" x14ac:dyDescent="0.35">
      <c r="A5015">
        <v>5014</v>
      </c>
      <c r="B5015" t="s">
        <v>5050</v>
      </c>
      <c r="C5015" t="s">
        <v>30</v>
      </c>
      <c r="D5015">
        <v>1</v>
      </c>
      <c r="E5015" t="s">
        <v>24</v>
      </c>
      <c r="F5015" t="s">
        <v>24</v>
      </c>
      <c r="G5015" t="str">
        <f>IF(AND(data[[#This Row],[Partner]]="Yes", data[[#This Row],[Dependents]]="Yes"), "Both", IF(data[[#This Row],[Partner]]="Yes", "Partner", IF(data[[#This Row],[Dependents]]="Yes", "Dependent", "None")))</f>
        <v>None</v>
      </c>
      <c r="H5015">
        <v>23</v>
      </c>
      <c r="I5015" s="1">
        <f>data[[#This Row],[Tenure]]/12</f>
        <v>1.9166666666666667</v>
      </c>
      <c r="J5015" t="s">
        <v>24</v>
      </c>
      <c r="K5015" t="str">
        <f>IF(data[[#This Row],[PhoneService]]="Yes",1,"")</f>
        <v/>
      </c>
      <c r="L5015" t="s">
        <v>25</v>
      </c>
      <c r="M5015" t="str">
        <f>IF(data[[#This Row],[MultipleLines]]="Yes",1,"")</f>
        <v/>
      </c>
      <c r="N5015" t="s">
        <v>26</v>
      </c>
      <c r="O5015" t="s">
        <v>24</v>
      </c>
      <c r="P5015" t="str">
        <f>IF(data[[#This Row],[OnlineSecurity]]="Yes",1,"")</f>
        <v/>
      </c>
      <c r="Q5015" t="s">
        <v>24</v>
      </c>
      <c r="R5015" t="str">
        <f>IF(data[[#This Row],[OnlineBackup]]="Yes",1,"")</f>
        <v/>
      </c>
      <c r="S5015" t="s">
        <v>24</v>
      </c>
      <c r="T5015" t="str">
        <f>IF(data[[#This Row],[DeviceProtection]]="Yes",1,"")</f>
        <v/>
      </c>
      <c r="U5015" t="s">
        <v>24</v>
      </c>
      <c r="V5015" t="str">
        <f>IF(data[[#This Row],[TechSupport]]="Yes",1,"")</f>
        <v/>
      </c>
      <c r="W5015" t="s">
        <v>24</v>
      </c>
      <c r="X5015" t="str">
        <f>IF(data[[#This Row],[StreamingTV]]="Yes",1,"")</f>
        <v/>
      </c>
      <c r="Y5015" t="s">
        <v>23</v>
      </c>
      <c r="Z5015">
        <f>IF(data[[#This Row],[StreamingMovies]]="Yes",1,"")</f>
        <v>1</v>
      </c>
      <c r="AA5015" t="s">
        <v>27</v>
      </c>
      <c r="AB5015" t="s">
        <v>23</v>
      </c>
      <c r="AC5015" t="s">
        <v>35</v>
      </c>
      <c r="AD5015">
        <v>34.65</v>
      </c>
      <c r="AE5015">
        <v>768.45</v>
      </c>
      <c r="AF5015">
        <v>0</v>
      </c>
      <c r="AG5015" s="2">
        <v>0</v>
      </c>
      <c r="AH5015" t="s">
        <v>24</v>
      </c>
      <c r="AI5015">
        <f t="shared" si="156"/>
        <v>0</v>
      </c>
      <c r="AJ5015">
        <f t="shared" si="157"/>
        <v>1</v>
      </c>
    </row>
    <row r="5016" spans="1:36" x14ac:dyDescent="0.35">
      <c r="A5016">
        <v>5015</v>
      </c>
      <c r="B5016" t="s">
        <v>5051</v>
      </c>
      <c r="C5016" t="s">
        <v>30</v>
      </c>
      <c r="D5016">
        <v>1</v>
      </c>
      <c r="E5016" t="s">
        <v>23</v>
      </c>
      <c r="F5016" t="s">
        <v>24</v>
      </c>
      <c r="G5016" t="str">
        <f>IF(AND(data[[#This Row],[Partner]]="Yes", data[[#This Row],[Dependents]]="Yes"), "Both", IF(data[[#This Row],[Partner]]="Yes", "Partner", IF(data[[#This Row],[Dependents]]="Yes", "Dependent", "None")))</f>
        <v>Partner</v>
      </c>
      <c r="H5016">
        <v>71</v>
      </c>
      <c r="I5016" s="1">
        <f>data[[#This Row],[Tenure]]/12</f>
        <v>5.916666666666667</v>
      </c>
      <c r="J5016" t="s">
        <v>24</v>
      </c>
      <c r="K5016" t="str">
        <f>IF(data[[#This Row],[PhoneService]]="Yes",1,"")</f>
        <v/>
      </c>
      <c r="L5016" t="s">
        <v>25</v>
      </c>
      <c r="M5016" t="str">
        <f>IF(data[[#This Row],[MultipleLines]]="Yes",1,"")</f>
        <v/>
      </c>
      <c r="N5016" t="s">
        <v>26</v>
      </c>
      <c r="O5016" t="s">
        <v>24</v>
      </c>
      <c r="P5016" t="str">
        <f>IF(data[[#This Row],[OnlineSecurity]]="Yes",1,"")</f>
        <v/>
      </c>
      <c r="Q5016" t="s">
        <v>23</v>
      </c>
      <c r="R5016">
        <f>IF(data[[#This Row],[OnlineBackup]]="Yes",1,"")</f>
        <v>1</v>
      </c>
      <c r="S5016" t="s">
        <v>23</v>
      </c>
      <c r="T5016">
        <f>IF(data[[#This Row],[DeviceProtection]]="Yes",1,"")</f>
        <v>1</v>
      </c>
      <c r="U5016" t="s">
        <v>24</v>
      </c>
      <c r="V5016" t="str">
        <f>IF(data[[#This Row],[TechSupport]]="Yes",1,"")</f>
        <v/>
      </c>
      <c r="W5016" t="s">
        <v>23</v>
      </c>
      <c r="X5016">
        <f>IF(data[[#This Row],[StreamingTV]]="Yes",1,"")</f>
        <v>1</v>
      </c>
      <c r="Y5016" t="s">
        <v>23</v>
      </c>
      <c r="Z5016">
        <f>IF(data[[#This Row],[StreamingMovies]]="Yes",1,"")</f>
        <v>1</v>
      </c>
      <c r="AA5016" t="s">
        <v>27</v>
      </c>
      <c r="AB5016" t="s">
        <v>23</v>
      </c>
      <c r="AC5016" t="s">
        <v>35</v>
      </c>
      <c r="AD5016">
        <v>52.3</v>
      </c>
      <c r="AE5016">
        <v>3765.05</v>
      </c>
      <c r="AF5016">
        <v>0</v>
      </c>
      <c r="AG5016" s="2">
        <v>0</v>
      </c>
      <c r="AH5016" t="s">
        <v>24</v>
      </c>
      <c r="AI5016">
        <f t="shared" si="156"/>
        <v>0</v>
      </c>
      <c r="AJ5016">
        <f t="shared" si="157"/>
        <v>1</v>
      </c>
    </row>
    <row r="5017" spans="1:36" x14ac:dyDescent="0.35">
      <c r="A5017">
        <v>5016</v>
      </c>
      <c r="B5017" t="s">
        <v>5052</v>
      </c>
      <c r="C5017" t="s">
        <v>22</v>
      </c>
      <c r="D5017">
        <v>0</v>
      </c>
      <c r="E5017" t="s">
        <v>24</v>
      </c>
      <c r="F5017" t="s">
        <v>24</v>
      </c>
      <c r="G5017" t="str">
        <f>IF(AND(data[[#This Row],[Partner]]="Yes", data[[#This Row],[Dependents]]="Yes"), "Both", IF(data[[#This Row],[Partner]]="Yes", "Partner", IF(data[[#This Row],[Dependents]]="Yes", "Dependent", "None")))</f>
        <v>None</v>
      </c>
      <c r="H5017">
        <v>34</v>
      </c>
      <c r="I5017" s="1">
        <f>data[[#This Row],[Tenure]]/12</f>
        <v>2.8333333333333335</v>
      </c>
      <c r="J5017" t="s">
        <v>23</v>
      </c>
      <c r="K5017">
        <f>IF(data[[#This Row],[PhoneService]]="Yes",1,"")</f>
        <v>1</v>
      </c>
      <c r="L5017" t="s">
        <v>23</v>
      </c>
      <c r="M5017">
        <f>IF(data[[#This Row],[MultipleLines]]="Yes",1,"")</f>
        <v>1</v>
      </c>
      <c r="N5017" t="s">
        <v>26</v>
      </c>
      <c r="O5017" t="s">
        <v>24</v>
      </c>
      <c r="P5017" t="str">
        <f>IF(data[[#This Row],[OnlineSecurity]]="Yes",1,"")</f>
        <v/>
      </c>
      <c r="Q5017" t="s">
        <v>24</v>
      </c>
      <c r="R5017" t="str">
        <f>IF(data[[#This Row],[OnlineBackup]]="Yes",1,"")</f>
        <v/>
      </c>
      <c r="S5017" t="s">
        <v>24</v>
      </c>
      <c r="T5017" t="str">
        <f>IF(data[[#This Row],[DeviceProtection]]="Yes",1,"")</f>
        <v/>
      </c>
      <c r="U5017" t="s">
        <v>23</v>
      </c>
      <c r="V5017">
        <f>IF(data[[#This Row],[TechSupport]]="Yes",1,"")</f>
        <v>1</v>
      </c>
      <c r="W5017" t="s">
        <v>23</v>
      </c>
      <c r="X5017">
        <f>IF(data[[#This Row],[StreamingTV]]="Yes",1,"")</f>
        <v>1</v>
      </c>
      <c r="Y5017" t="s">
        <v>24</v>
      </c>
      <c r="Z5017" t="str">
        <f>IF(data[[#This Row],[StreamingMovies]]="Yes",1,"")</f>
        <v/>
      </c>
      <c r="AA5017" t="s">
        <v>27</v>
      </c>
      <c r="AB5017" t="s">
        <v>24</v>
      </c>
      <c r="AC5017" t="s">
        <v>32</v>
      </c>
      <c r="AD5017">
        <v>65</v>
      </c>
      <c r="AE5017">
        <v>2157.5</v>
      </c>
      <c r="AF5017">
        <v>0</v>
      </c>
      <c r="AG5017" s="2">
        <v>2</v>
      </c>
      <c r="AH5017" t="s">
        <v>24</v>
      </c>
      <c r="AI5017">
        <f t="shared" si="156"/>
        <v>0</v>
      </c>
      <c r="AJ5017">
        <f t="shared" si="157"/>
        <v>1</v>
      </c>
    </row>
    <row r="5018" spans="1:36" x14ac:dyDescent="0.35">
      <c r="A5018">
        <v>5017</v>
      </c>
      <c r="B5018" t="s">
        <v>5053</v>
      </c>
      <c r="C5018" t="s">
        <v>22</v>
      </c>
      <c r="D5018">
        <v>0</v>
      </c>
      <c r="E5018" t="s">
        <v>24</v>
      </c>
      <c r="F5018" t="s">
        <v>24</v>
      </c>
      <c r="G5018" t="str">
        <f>IF(AND(data[[#This Row],[Partner]]="Yes", data[[#This Row],[Dependents]]="Yes"), "Both", IF(data[[#This Row],[Partner]]="Yes", "Partner", IF(data[[#This Row],[Dependents]]="Yes", "Dependent", "None")))</f>
        <v>None</v>
      </c>
      <c r="H5018">
        <v>5</v>
      </c>
      <c r="I5018" s="1">
        <f>data[[#This Row],[Tenure]]/12</f>
        <v>0.41666666666666669</v>
      </c>
      <c r="J5018" t="s">
        <v>23</v>
      </c>
      <c r="K5018">
        <f>IF(data[[#This Row],[PhoneService]]="Yes",1,"")</f>
        <v>1</v>
      </c>
      <c r="L5018" t="s">
        <v>24</v>
      </c>
      <c r="M5018" t="str">
        <f>IF(data[[#This Row],[MultipleLines]]="Yes",1,"")</f>
        <v/>
      </c>
      <c r="N5018" t="s">
        <v>24</v>
      </c>
      <c r="O5018" t="s">
        <v>46</v>
      </c>
      <c r="P5018" t="str">
        <f>IF(data[[#This Row],[OnlineSecurity]]="Yes",1,"")</f>
        <v/>
      </c>
      <c r="Q5018" t="s">
        <v>46</v>
      </c>
      <c r="R5018" t="str">
        <f>IF(data[[#This Row],[OnlineBackup]]="Yes",1,"")</f>
        <v/>
      </c>
      <c r="S5018" t="s">
        <v>46</v>
      </c>
      <c r="T5018" t="str">
        <f>IF(data[[#This Row],[DeviceProtection]]="Yes",1,"")</f>
        <v/>
      </c>
      <c r="U5018" t="s">
        <v>46</v>
      </c>
      <c r="V5018" t="str">
        <f>IF(data[[#This Row],[TechSupport]]="Yes",1,"")</f>
        <v/>
      </c>
      <c r="W5018" t="s">
        <v>46</v>
      </c>
      <c r="X5018" t="str">
        <f>IF(data[[#This Row],[StreamingTV]]="Yes",1,"")</f>
        <v/>
      </c>
      <c r="Y5018" t="s">
        <v>46</v>
      </c>
      <c r="Z5018" t="str">
        <f>IF(data[[#This Row],[StreamingMovies]]="Yes",1,"")</f>
        <v/>
      </c>
      <c r="AA5018" t="s">
        <v>27</v>
      </c>
      <c r="AB5018" t="s">
        <v>24</v>
      </c>
      <c r="AC5018" t="s">
        <v>40</v>
      </c>
      <c r="AD5018">
        <v>19.850000000000001</v>
      </c>
      <c r="AE5018">
        <v>108.05</v>
      </c>
      <c r="AF5018">
        <v>0</v>
      </c>
      <c r="AG5018" s="2">
        <v>0</v>
      </c>
      <c r="AH5018" t="s">
        <v>23</v>
      </c>
      <c r="AI5018">
        <f t="shared" si="156"/>
        <v>1</v>
      </c>
      <c r="AJ5018" t="str">
        <f t="shared" si="157"/>
        <v/>
      </c>
    </row>
    <row r="5019" spans="1:36" x14ac:dyDescent="0.35">
      <c r="A5019">
        <v>5018</v>
      </c>
      <c r="B5019" t="s">
        <v>5054</v>
      </c>
      <c r="C5019" t="s">
        <v>22</v>
      </c>
      <c r="D5019">
        <v>0</v>
      </c>
      <c r="E5019" t="s">
        <v>23</v>
      </c>
      <c r="F5019" t="s">
        <v>24</v>
      </c>
      <c r="G5019" t="str">
        <f>IF(AND(data[[#This Row],[Partner]]="Yes", data[[#This Row],[Dependents]]="Yes"), "Both", IF(data[[#This Row],[Partner]]="Yes", "Partner", IF(data[[#This Row],[Dependents]]="Yes", "Dependent", "None")))</f>
        <v>Partner</v>
      </c>
      <c r="H5019">
        <v>41</v>
      </c>
      <c r="I5019" s="1">
        <f>data[[#This Row],[Tenure]]/12</f>
        <v>3.4166666666666665</v>
      </c>
      <c r="J5019" t="s">
        <v>24</v>
      </c>
      <c r="K5019" t="str">
        <f>IF(data[[#This Row],[PhoneService]]="Yes",1,"")</f>
        <v/>
      </c>
      <c r="L5019" t="s">
        <v>25</v>
      </c>
      <c r="M5019" t="str">
        <f>IF(data[[#This Row],[MultipleLines]]="Yes",1,"")</f>
        <v/>
      </c>
      <c r="N5019" t="s">
        <v>26</v>
      </c>
      <c r="O5019" t="s">
        <v>24</v>
      </c>
      <c r="P5019" t="str">
        <f>IF(data[[#This Row],[OnlineSecurity]]="Yes",1,"")</f>
        <v/>
      </c>
      <c r="Q5019" t="s">
        <v>23</v>
      </c>
      <c r="R5019">
        <f>IF(data[[#This Row],[OnlineBackup]]="Yes",1,"")</f>
        <v>1</v>
      </c>
      <c r="S5019" t="s">
        <v>24</v>
      </c>
      <c r="T5019" t="str">
        <f>IF(data[[#This Row],[DeviceProtection]]="Yes",1,"")</f>
        <v/>
      </c>
      <c r="U5019" t="s">
        <v>23</v>
      </c>
      <c r="V5019">
        <f>IF(data[[#This Row],[TechSupport]]="Yes",1,"")</f>
        <v>1</v>
      </c>
      <c r="W5019" t="s">
        <v>24</v>
      </c>
      <c r="X5019" t="str">
        <f>IF(data[[#This Row],[StreamingTV]]="Yes",1,"")</f>
        <v/>
      </c>
      <c r="Y5019" t="s">
        <v>24</v>
      </c>
      <c r="Z5019" t="str">
        <f>IF(data[[#This Row],[StreamingMovies]]="Yes",1,"")</f>
        <v/>
      </c>
      <c r="AA5019" t="s">
        <v>31</v>
      </c>
      <c r="AB5019" t="s">
        <v>24</v>
      </c>
      <c r="AC5019" t="s">
        <v>32</v>
      </c>
      <c r="AD5019">
        <v>35.450000000000003</v>
      </c>
      <c r="AE5019">
        <v>1391.65</v>
      </c>
      <c r="AF5019">
        <v>0</v>
      </c>
      <c r="AG5019" s="2">
        <v>0</v>
      </c>
      <c r="AH5019" t="s">
        <v>24</v>
      </c>
      <c r="AI5019">
        <f t="shared" si="156"/>
        <v>0</v>
      </c>
      <c r="AJ5019">
        <f t="shared" si="157"/>
        <v>1</v>
      </c>
    </row>
    <row r="5020" spans="1:36" x14ac:dyDescent="0.35">
      <c r="A5020">
        <v>5019</v>
      </c>
      <c r="B5020" t="s">
        <v>5055</v>
      </c>
      <c r="C5020" t="s">
        <v>22</v>
      </c>
      <c r="D5020">
        <v>0</v>
      </c>
      <c r="E5020" t="s">
        <v>23</v>
      </c>
      <c r="F5020" t="s">
        <v>23</v>
      </c>
      <c r="G5020" t="str">
        <f>IF(AND(data[[#This Row],[Partner]]="Yes", data[[#This Row],[Dependents]]="Yes"), "Both", IF(data[[#This Row],[Partner]]="Yes", "Partner", IF(data[[#This Row],[Dependents]]="Yes", "Dependent", "None")))</f>
        <v>Both</v>
      </c>
      <c r="H5020">
        <v>72</v>
      </c>
      <c r="I5020" s="1">
        <f>data[[#This Row],[Tenure]]/12</f>
        <v>6</v>
      </c>
      <c r="J5020" t="s">
        <v>23</v>
      </c>
      <c r="K5020">
        <f>IF(data[[#This Row],[PhoneService]]="Yes",1,"")</f>
        <v>1</v>
      </c>
      <c r="L5020" t="s">
        <v>24</v>
      </c>
      <c r="M5020" t="str">
        <f>IF(data[[#This Row],[MultipleLines]]="Yes",1,"")</f>
        <v/>
      </c>
      <c r="N5020" t="s">
        <v>24</v>
      </c>
      <c r="O5020" t="s">
        <v>46</v>
      </c>
      <c r="P5020" t="str">
        <f>IF(data[[#This Row],[OnlineSecurity]]="Yes",1,"")</f>
        <v/>
      </c>
      <c r="Q5020" t="s">
        <v>46</v>
      </c>
      <c r="R5020" t="str">
        <f>IF(data[[#This Row],[OnlineBackup]]="Yes",1,"")</f>
        <v/>
      </c>
      <c r="S5020" t="s">
        <v>46</v>
      </c>
      <c r="T5020" t="str">
        <f>IF(data[[#This Row],[DeviceProtection]]="Yes",1,"")</f>
        <v/>
      </c>
      <c r="U5020" t="s">
        <v>46</v>
      </c>
      <c r="V5020" t="str">
        <f>IF(data[[#This Row],[TechSupport]]="Yes",1,"")</f>
        <v/>
      </c>
      <c r="W5020" t="s">
        <v>46</v>
      </c>
      <c r="X5020" t="str">
        <f>IF(data[[#This Row],[StreamingTV]]="Yes",1,"")</f>
        <v/>
      </c>
      <c r="Y5020" t="s">
        <v>46</v>
      </c>
      <c r="Z5020" t="str">
        <f>IF(data[[#This Row],[StreamingMovies]]="Yes",1,"")</f>
        <v/>
      </c>
      <c r="AA5020" t="s">
        <v>47</v>
      </c>
      <c r="AB5020" t="s">
        <v>24</v>
      </c>
      <c r="AC5020" t="s">
        <v>40</v>
      </c>
      <c r="AD5020">
        <v>19.7</v>
      </c>
      <c r="AE5020">
        <v>1379.8</v>
      </c>
      <c r="AF5020">
        <v>0</v>
      </c>
      <c r="AG5020" s="2">
        <v>0</v>
      </c>
      <c r="AH5020" t="s">
        <v>24</v>
      </c>
      <c r="AI5020">
        <f t="shared" si="156"/>
        <v>0</v>
      </c>
      <c r="AJ5020">
        <f t="shared" si="157"/>
        <v>1</v>
      </c>
    </row>
    <row r="5021" spans="1:36" x14ac:dyDescent="0.35">
      <c r="A5021">
        <v>5020</v>
      </c>
      <c r="B5021" t="s">
        <v>5056</v>
      </c>
      <c r="C5021" t="s">
        <v>30</v>
      </c>
      <c r="D5021">
        <v>1</v>
      </c>
      <c r="E5021" t="s">
        <v>24</v>
      </c>
      <c r="F5021" t="s">
        <v>24</v>
      </c>
      <c r="G5021" t="str">
        <f>IF(AND(data[[#This Row],[Partner]]="Yes", data[[#This Row],[Dependents]]="Yes"), "Both", IF(data[[#This Row],[Partner]]="Yes", "Partner", IF(data[[#This Row],[Dependents]]="Yes", "Dependent", "None")))</f>
        <v>None</v>
      </c>
      <c r="H5021">
        <v>14</v>
      </c>
      <c r="I5021" s="1">
        <f>data[[#This Row],[Tenure]]/12</f>
        <v>1.1666666666666667</v>
      </c>
      <c r="J5021" t="s">
        <v>23</v>
      </c>
      <c r="K5021">
        <f>IF(data[[#This Row],[PhoneService]]="Yes",1,"")</f>
        <v>1</v>
      </c>
      <c r="L5021" t="s">
        <v>23</v>
      </c>
      <c r="M5021">
        <f>IF(data[[#This Row],[MultipleLines]]="Yes",1,"")</f>
        <v>1</v>
      </c>
      <c r="N5021" t="s">
        <v>37</v>
      </c>
      <c r="O5021" t="s">
        <v>24</v>
      </c>
      <c r="P5021" t="str">
        <f>IF(data[[#This Row],[OnlineSecurity]]="Yes",1,"")</f>
        <v/>
      </c>
      <c r="Q5021" t="s">
        <v>24</v>
      </c>
      <c r="R5021" t="str">
        <f>IF(data[[#This Row],[OnlineBackup]]="Yes",1,"")</f>
        <v/>
      </c>
      <c r="S5021" t="s">
        <v>24</v>
      </c>
      <c r="T5021" t="str">
        <f>IF(data[[#This Row],[DeviceProtection]]="Yes",1,"")</f>
        <v/>
      </c>
      <c r="U5021" t="s">
        <v>24</v>
      </c>
      <c r="V5021" t="str">
        <f>IF(data[[#This Row],[TechSupport]]="Yes",1,"")</f>
        <v/>
      </c>
      <c r="W5021" t="s">
        <v>23</v>
      </c>
      <c r="X5021">
        <f>IF(data[[#This Row],[StreamingTV]]="Yes",1,"")</f>
        <v>1</v>
      </c>
      <c r="Y5021" t="s">
        <v>23</v>
      </c>
      <c r="Z5021">
        <f>IF(data[[#This Row],[StreamingMovies]]="Yes",1,"")</f>
        <v>1</v>
      </c>
      <c r="AA5021" t="s">
        <v>27</v>
      </c>
      <c r="AB5021" t="s">
        <v>23</v>
      </c>
      <c r="AC5021" t="s">
        <v>28</v>
      </c>
      <c r="AD5021">
        <v>95.6</v>
      </c>
      <c r="AE5021">
        <v>1273.3</v>
      </c>
      <c r="AF5021">
        <v>0</v>
      </c>
      <c r="AG5021" s="2">
        <v>0</v>
      </c>
      <c r="AH5021" t="s">
        <v>24</v>
      </c>
      <c r="AI5021">
        <f t="shared" si="156"/>
        <v>0</v>
      </c>
      <c r="AJ5021">
        <f t="shared" si="157"/>
        <v>1</v>
      </c>
    </row>
    <row r="5022" spans="1:36" x14ac:dyDescent="0.35">
      <c r="A5022">
        <v>5021</v>
      </c>
      <c r="B5022" t="s">
        <v>5057</v>
      </c>
      <c r="C5022" t="s">
        <v>22</v>
      </c>
      <c r="D5022">
        <v>0</v>
      </c>
      <c r="E5022" t="s">
        <v>24</v>
      </c>
      <c r="F5022" t="s">
        <v>24</v>
      </c>
      <c r="G5022" t="str">
        <f>IF(AND(data[[#This Row],[Partner]]="Yes", data[[#This Row],[Dependents]]="Yes"), "Both", IF(data[[#This Row],[Partner]]="Yes", "Partner", IF(data[[#This Row],[Dependents]]="Yes", "Dependent", "None")))</f>
        <v>None</v>
      </c>
      <c r="H5022">
        <v>41</v>
      </c>
      <c r="I5022" s="1">
        <f>data[[#This Row],[Tenure]]/12</f>
        <v>3.4166666666666665</v>
      </c>
      <c r="J5022" t="s">
        <v>23</v>
      </c>
      <c r="K5022">
        <f>IF(data[[#This Row],[PhoneService]]="Yes",1,"")</f>
        <v>1</v>
      </c>
      <c r="L5022" t="s">
        <v>24</v>
      </c>
      <c r="M5022" t="str">
        <f>IF(data[[#This Row],[MultipleLines]]="Yes",1,"")</f>
        <v/>
      </c>
      <c r="N5022" t="s">
        <v>24</v>
      </c>
      <c r="O5022" t="s">
        <v>46</v>
      </c>
      <c r="P5022" t="str">
        <f>IF(data[[#This Row],[OnlineSecurity]]="Yes",1,"")</f>
        <v/>
      </c>
      <c r="Q5022" t="s">
        <v>46</v>
      </c>
      <c r="R5022" t="str">
        <f>IF(data[[#This Row],[OnlineBackup]]="Yes",1,"")</f>
        <v/>
      </c>
      <c r="S5022" t="s">
        <v>46</v>
      </c>
      <c r="T5022" t="str">
        <f>IF(data[[#This Row],[DeviceProtection]]="Yes",1,"")</f>
        <v/>
      </c>
      <c r="U5022" t="s">
        <v>46</v>
      </c>
      <c r="V5022" t="str">
        <f>IF(data[[#This Row],[TechSupport]]="Yes",1,"")</f>
        <v/>
      </c>
      <c r="W5022" t="s">
        <v>46</v>
      </c>
      <c r="X5022" t="str">
        <f>IF(data[[#This Row],[StreamingTV]]="Yes",1,"")</f>
        <v/>
      </c>
      <c r="Y5022" t="s">
        <v>46</v>
      </c>
      <c r="Z5022" t="str">
        <f>IF(data[[#This Row],[StreamingMovies]]="Yes",1,"")</f>
        <v/>
      </c>
      <c r="AA5022" t="s">
        <v>47</v>
      </c>
      <c r="AB5022" t="s">
        <v>23</v>
      </c>
      <c r="AC5022" t="s">
        <v>32</v>
      </c>
      <c r="AD5022">
        <v>19.850000000000001</v>
      </c>
      <c r="AE5022">
        <v>810.45</v>
      </c>
      <c r="AF5022">
        <v>0</v>
      </c>
      <c r="AG5022" s="2">
        <v>0</v>
      </c>
      <c r="AH5022" t="s">
        <v>24</v>
      </c>
      <c r="AI5022">
        <f t="shared" si="156"/>
        <v>0</v>
      </c>
      <c r="AJ5022">
        <f t="shared" si="157"/>
        <v>1</v>
      </c>
    </row>
    <row r="5023" spans="1:36" x14ac:dyDescent="0.35">
      <c r="A5023">
        <v>5022</v>
      </c>
      <c r="B5023" t="s">
        <v>5058</v>
      </c>
      <c r="C5023" t="s">
        <v>22</v>
      </c>
      <c r="D5023">
        <v>0</v>
      </c>
      <c r="E5023" t="s">
        <v>23</v>
      </c>
      <c r="F5023" t="s">
        <v>23</v>
      </c>
      <c r="G5023" t="str">
        <f>IF(AND(data[[#This Row],[Partner]]="Yes", data[[#This Row],[Dependents]]="Yes"), "Both", IF(data[[#This Row],[Partner]]="Yes", "Partner", IF(data[[#This Row],[Dependents]]="Yes", "Dependent", "None")))</f>
        <v>Both</v>
      </c>
      <c r="H5023">
        <v>23</v>
      </c>
      <c r="I5023" s="1">
        <f>data[[#This Row],[Tenure]]/12</f>
        <v>1.9166666666666667</v>
      </c>
      <c r="J5023" t="s">
        <v>23</v>
      </c>
      <c r="K5023">
        <f>IF(data[[#This Row],[PhoneService]]="Yes",1,"")</f>
        <v>1</v>
      </c>
      <c r="L5023" t="s">
        <v>23</v>
      </c>
      <c r="M5023">
        <f>IF(data[[#This Row],[MultipleLines]]="Yes",1,"")</f>
        <v>1</v>
      </c>
      <c r="N5023" t="s">
        <v>37</v>
      </c>
      <c r="O5023" t="s">
        <v>23</v>
      </c>
      <c r="P5023">
        <f>IF(data[[#This Row],[OnlineSecurity]]="Yes",1,"")</f>
        <v>1</v>
      </c>
      <c r="Q5023" t="s">
        <v>24</v>
      </c>
      <c r="R5023" t="str">
        <f>IF(data[[#This Row],[OnlineBackup]]="Yes",1,"")</f>
        <v/>
      </c>
      <c r="S5023" t="s">
        <v>24</v>
      </c>
      <c r="T5023" t="str">
        <f>IF(data[[#This Row],[DeviceProtection]]="Yes",1,"")</f>
        <v/>
      </c>
      <c r="U5023" t="s">
        <v>24</v>
      </c>
      <c r="V5023" t="str">
        <f>IF(data[[#This Row],[TechSupport]]="Yes",1,"")</f>
        <v/>
      </c>
      <c r="W5023" t="s">
        <v>24</v>
      </c>
      <c r="X5023" t="str">
        <f>IF(data[[#This Row],[StreamingTV]]="Yes",1,"")</f>
        <v/>
      </c>
      <c r="Y5023" t="s">
        <v>24</v>
      </c>
      <c r="Z5023" t="str">
        <f>IF(data[[#This Row],[StreamingMovies]]="Yes",1,"")</f>
        <v/>
      </c>
      <c r="AA5023" t="s">
        <v>31</v>
      </c>
      <c r="AB5023" t="s">
        <v>24</v>
      </c>
      <c r="AC5023" t="s">
        <v>40</v>
      </c>
      <c r="AD5023">
        <v>81.849999999999994</v>
      </c>
      <c r="AE5023">
        <v>1810.85</v>
      </c>
      <c r="AF5023">
        <v>0</v>
      </c>
      <c r="AG5023" s="2">
        <v>0</v>
      </c>
      <c r="AH5023" t="s">
        <v>24</v>
      </c>
      <c r="AI5023">
        <f t="shared" si="156"/>
        <v>0</v>
      </c>
      <c r="AJ5023">
        <f t="shared" si="157"/>
        <v>1</v>
      </c>
    </row>
    <row r="5024" spans="1:36" x14ac:dyDescent="0.35">
      <c r="A5024">
        <v>5023</v>
      </c>
      <c r="B5024" t="s">
        <v>5059</v>
      </c>
      <c r="C5024" t="s">
        <v>30</v>
      </c>
      <c r="D5024">
        <v>0</v>
      </c>
      <c r="E5024" t="s">
        <v>23</v>
      </c>
      <c r="F5024" t="s">
        <v>23</v>
      </c>
      <c r="G5024" t="str">
        <f>IF(AND(data[[#This Row],[Partner]]="Yes", data[[#This Row],[Dependents]]="Yes"), "Both", IF(data[[#This Row],[Partner]]="Yes", "Partner", IF(data[[#This Row],[Dependents]]="Yes", "Dependent", "None")))</f>
        <v>Both</v>
      </c>
      <c r="H5024">
        <v>71</v>
      </c>
      <c r="I5024" s="1">
        <f>data[[#This Row],[Tenure]]/12</f>
        <v>5.916666666666667</v>
      </c>
      <c r="J5024" t="s">
        <v>23</v>
      </c>
      <c r="K5024">
        <f>IF(data[[#This Row],[PhoneService]]="Yes",1,"")</f>
        <v>1</v>
      </c>
      <c r="L5024" t="s">
        <v>24</v>
      </c>
      <c r="M5024" t="str">
        <f>IF(data[[#This Row],[MultipleLines]]="Yes",1,"")</f>
        <v/>
      </c>
      <c r="N5024" t="s">
        <v>37</v>
      </c>
      <c r="O5024" t="s">
        <v>23</v>
      </c>
      <c r="P5024">
        <f>IF(data[[#This Row],[OnlineSecurity]]="Yes",1,"")</f>
        <v>1</v>
      </c>
      <c r="Q5024" t="s">
        <v>23</v>
      </c>
      <c r="R5024">
        <f>IF(data[[#This Row],[OnlineBackup]]="Yes",1,"")</f>
        <v>1</v>
      </c>
      <c r="S5024" t="s">
        <v>23</v>
      </c>
      <c r="T5024">
        <f>IF(data[[#This Row],[DeviceProtection]]="Yes",1,"")</f>
        <v>1</v>
      </c>
      <c r="U5024" t="s">
        <v>23</v>
      </c>
      <c r="V5024">
        <f>IF(data[[#This Row],[TechSupport]]="Yes",1,"")</f>
        <v>1</v>
      </c>
      <c r="W5024" t="s">
        <v>23</v>
      </c>
      <c r="X5024">
        <f>IF(data[[#This Row],[StreamingTV]]="Yes",1,"")</f>
        <v>1</v>
      </c>
      <c r="Y5024" t="s">
        <v>23</v>
      </c>
      <c r="Z5024">
        <f>IF(data[[#This Row],[StreamingMovies]]="Yes",1,"")</f>
        <v>1</v>
      </c>
      <c r="AA5024" t="s">
        <v>47</v>
      </c>
      <c r="AB5024" t="s">
        <v>24</v>
      </c>
      <c r="AC5024" t="s">
        <v>40</v>
      </c>
      <c r="AD5024">
        <v>109.3</v>
      </c>
      <c r="AE5024">
        <v>7782.85</v>
      </c>
      <c r="AF5024">
        <v>0</v>
      </c>
      <c r="AG5024" s="2">
        <v>0</v>
      </c>
      <c r="AH5024" t="s">
        <v>24</v>
      </c>
      <c r="AI5024">
        <f t="shared" si="156"/>
        <v>0</v>
      </c>
      <c r="AJ5024">
        <f t="shared" si="157"/>
        <v>1</v>
      </c>
    </row>
    <row r="5025" spans="1:36" x14ac:dyDescent="0.35">
      <c r="A5025">
        <v>5024</v>
      </c>
      <c r="B5025" t="s">
        <v>5060</v>
      </c>
      <c r="C5025" t="s">
        <v>22</v>
      </c>
      <c r="D5025">
        <v>0</v>
      </c>
      <c r="E5025" t="s">
        <v>24</v>
      </c>
      <c r="F5025" t="s">
        <v>24</v>
      </c>
      <c r="G5025" t="str">
        <f>IF(AND(data[[#This Row],[Partner]]="Yes", data[[#This Row],[Dependents]]="Yes"), "Both", IF(data[[#This Row],[Partner]]="Yes", "Partner", IF(data[[#This Row],[Dependents]]="Yes", "Dependent", "None")))</f>
        <v>None</v>
      </c>
      <c r="H5025">
        <v>1</v>
      </c>
      <c r="I5025" s="1">
        <f>data[[#This Row],[Tenure]]/12</f>
        <v>8.3333333333333329E-2</v>
      </c>
      <c r="J5025" t="s">
        <v>23</v>
      </c>
      <c r="K5025">
        <f>IF(data[[#This Row],[PhoneService]]="Yes",1,"")</f>
        <v>1</v>
      </c>
      <c r="L5025" t="s">
        <v>24</v>
      </c>
      <c r="M5025" t="str">
        <f>IF(data[[#This Row],[MultipleLines]]="Yes",1,"")</f>
        <v/>
      </c>
      <c r="N5025" t="s">
        <v>37</v>
      </c>
      <c r="O5025" t="s">
        <v>24</v>
      </c>
      <c r="P5025" t="str">
        <f>IF(data[[#This Row],[OnlineSecurity]]="Yes",1,"")</f>
        <v/>
      </c>
      <c r="Q5025" t="s">
        <v>24</v>
      </c>
      <c r="R5025" t="str">
        <f>IF(data[[#This Row],[OnlineBackup]]="Yes",1,"")</f>
        <v/>
      </c>
      <c r="S5025" t="s">
        <v>24</v>
      </c>
      <c r="T5025" t="str">
        <f>IF(data[[#This Row],[DeviceProtection]]="Yes",1,"")</f>
        <v/>
      </c>
      <c r="U5025" t="s">
        <v>24</v>
      </c>
      <c r="V5025" t="str">
        <f>IF(data[[#This Row],[TechSupport]]="Yes",1,"")</f>
        <v/>
      </c>
      <c r="W5025" t="s">
        <v>24</v>
      </c>
      <c r="X5025" t="str">
        <f>IF(data[[#This Row],[StreamingTV]]="Yes",1,"")</f>
        <v/>
      </c>
      <c r="Y5025" t="s">
        <v>24</v>
      </c>
      <c r="Z5025" t="str">
        <f>IF(data[[#This Row],[StreamingMovies]]="Yes",1,"")</f>
        <v/>
      </c>
      <c r="AA5025" t="s">
        <v>27</v>
      </c>
      <c r="AB5025" t="s">
        <v>23</v>
      </c>
      <c r="AC5025" t="s">
        <v>28</v>
      </c>
      <c r="AD5025">
        <v>70.3</v>
      </c>
      <c r="AE5025">
        <v>70.3</v>
      </c>
      <c r="AF5025">
        <v>0</v>
      </c>
      <c r="AG5025" s="2">
        <v>0</v>
      </c>
      <c r="AH5025" t="s">
        <v>23</v>
      </c>
      <c r="AI5025">
        <f t="shared" si="156"/>
        <v>1</v>
      </c>
      <c r="AJ5025" t="str">
        <f t="shared" si="157"/>
        <v/>
      </c>
    </row>
    <row r="5026" spans="1:36" x14ac:dyDescent="0.35">
      <c r="A5026">
        <v>5025</v>
      </c>
      <c r="B5026" t="s">
        <v>5061</v>
      </c>
      <c r="C5026" t="s">
        <v>30</v>
      </c>
      <c r="D5026">
        <v>0</v>
      </c>
      <c r="E5026" t="s">
        <v>23</v>
      </c>
      <c r="F5026" t="s">
        <v>24</v>
      </c>
      <c r="G5026" t="str">
        <f>IF(AND(data[[#This Row],[Partner]]="Yes", data[[#This Row],[Dependents]]="Yes"), "Both", IF(data[[#This Row],[Partner]]="Yes", "Partner", IF(data[[#This Row],[Dependents]]="Yes", "Dependent", "None")))</f>
        <v>Partner</v>
      </c>
      <c r="H5026">
        <v>72</v>
      </c>
      <c r="I5026" s="1">
        <f>data[[#This Row],[Tenure]]/12</f>
        <v>6</v>
      </c>
      <c r="J5026" t="s">
        <v>23</v>
      </c>
      <c r="K5026">
        <f>IF(data[[#This Row],[PhoneService]]="Yes",1,"")</f>
        <v>1</v>
      </c>
      <c r="L5026" t="s">
        <v>23</v>
      </c>
      <c r="M5026">
        <f>IF(data[[#This Row],[MultipleLines]]="Yes",1,"")</f>
        <v>1</v>
      </c>
      <c r="N5026" t="s">
        <v>24</v>
      </c>
      <c r="O5026" t="s">
        <v>46</v>
      </c>
      <c r="P5026" t="str">
        <f>IF(data[[#This Row],[OnlineSecurity]]="Yes",1,"")</f>
        <v/>
      </c>
      <c r="Q5026" t="s">
        <v>46</v>
      </c>
      <c r="R5026" t="str">
        <f>IF(data[[#This Row],[OnlineBackup]]="Yes",1,"")</f>
        <v/>
      </c>
      <c r="S5026" t="s">
        <v>46</v>
      </c>
      <c r="T5026" t="str">
        <f>IF(data[[#This Row],[DeviceProtection]]="Yes",1,"")</f>
        <v/>
      </c>
      <c r="U5026" t="s">
        <v>46</v>
      </c>
      <c r="V5026" t="str">
        <f>IF(data[[#This Row],[TechSupport]]="Yes",1,"")</f>
        <v/>
      </c>
      <c r="W5026" t="s">
        <v>46</v>
      </c>
      <c r="X5026" t="str">
        <f>IF(data[[#This Row],[StreamingTV]]="Yes",1,"")</f>
        <v/>
      </c>
      <c r="Y5026" t="s">
        <v>46</v>
      </c>
      <c r="Z5026" t="str">
        <f>IF(data[[#This Row],[StreamingMovies]]="Yes",1,"")</f>
        <v/>
      </c>
      <c r="AA5026" t="s">
        <v>47</v>
      </c>
      <c r="AB5026" t="s">
        <v>24</v>
      </c>
      <c r="AC5026" t="s">
        <v>32</v>
      </c>
      <c r="AD5026">
        <v>25.4</v>
      </c>
      <c r="AE5026">
        <v>1797.1</v>
      </c>
      <c r="AF5026">
        <v>0</v>
      </c>
      <c r="AG5026" s="2">
        <v>0</v>
      </c>
      <c r="AH5026" t="s">
        <v>24</v>
      </c>
      <c r="AI5026">
        <f t="shared" si="156"/>
        <v>0</v>
      </c>
      <c r="AJ5026">
        <f t="shared" si="157"/>
        <v>1</v>
      </c>
    </row>
    <row r="5027" spans="1:36" x14ac:dyDescent="0.35">
      <c r="A5027">
        <v>5026</v>
      </c>
      <c r="B5027" t="s">
        <v>5062</v>
      </c>
      <c r="C5027" t="s">
        <v>30</v>
      </c>
      <c r="D5027">
        <v>0</v>
      </c>
      <c r="E5027" t="s">
        <v>23</v>
      </c>
      <c r="F5027" t="s">
        <v>23</v>
      </c>
      <c r="G5027" t="str">
        <f>IF(AND(data[[#This Row],[Partner]]="Yes", data[[#This Row],[Dependents]]="Yes"), "Both", IF(data[[#This Row],[Partner]]="Yes", "Partner", IF(data[[#This Row],[Dependents]]="Yes", "Dependent", "None")))</f>
        <v>Both</v>
      </c>
      <c r="H5027">
        <v>6</v>
      </c>
      <c r="I5027" s="1">
        <f>data[[#This Row],[Tenure]]/12</f>
        <v>0.5</v>
      </c>
      <c r="J5027" t="s">
        <v>23</v>
      </c>
      <c r="K5027">
        <f>IF(data[[#This Row],[PhoneService]]="Yes",1,"")</f>
        <v>1</v>
      </c>
      <c r="L5027" t="s">
        <v>24</v>
      </c>
      <c r="M5027" t="str">
        <f>IF(data[[#This Row],[MultipleLines]]="Yes",1,"")</f>
        <v/>
      </c>
      <c r="N5027" t="s">
        <v>37</v>
      </c>
      <c r="O5027" t="s">
        <v>24</v>
      </c>
      <c r="P5027" t="str">
        <f>IF(data[[#This Row],[OnlineSecurity]]="Yes",1,"")</f>
        <v/>
      </c>
      <c r="Q5027" t="s">
        <v>24</v>
      </c>
      <c r="R5027" t="str">
        <f>IF(data[[#This Row],[OnlineBackup]]="Yes",1,"")</f>
        <v/>
      </c>
      <c r="S5027" t="s">
        <v>24</v>
      </c>
      <c r="T5027" t="str">
        <f>IF(data[[#This Row],[DeviceProtection]]="Yes",1,"")</f>
        <v/>
      </c>
      <c r="U5027" t="s">
        <v>24</v>
      </c>
      <c r="V5027" t="str">
        <f>IF(data[[#This Row],[TechSupport]]="Yes",1,"")</f>
        <v/>
      </c>
      <c r="W5027" t="s">
        <v>24</v>
      </c>
      <c r="X5027" t="str">
        <f>IF(data[[#This Row],[StreamingTV]]="Yes",1,"")</f>
        <v/>
      </c>
      <c r="Y5027" t="s">
        <v>24</v>
      </c>
      <c r="Z5027" t="str">
        <f>IF(data[[#This Row],[StreamingMovies]]="Yes",1,"")</f>
        <v/>
      </c>
      <c r="AA5027" t="s">
        <v>27</v>
      </c>
      <c r="AB5027" t="s">
        <v>23</v>
      </c>
      <c r="AC5027" t="s">
        <v>28</v>
      </c>
      <c r="AD5027">
        <v>69.8</v>
      </c>
      <c r="AE5027">
        <v>377.85</v>
      </c>
      <c r="AF5027">
        <v>0</v>
      </c>
      <c r="AG5027" s="2">
        <v>0</v>
      </c>
      <c r="AH5027" t="s">
        <v>24</v>
      </c>
      <c r="AI5027">
        <f t="shared" si="156"/>
        <v>0</v>
      </c>
      <c r="AJ5027">
        <f t="shared" si="157"/>
        <v>1</v>
      </c>
    </row>
    <row r="5028" spans="1:36" x14ac:dyDescent="0.35">
      <c r="A5028">
        <v>5027</v>
      </c>
      <c r="B5028" t="s">
        <v>5063</v>
      </c>
      <c r="C5028" t="s">
        <v>30</v>
      </c>
      <c r="D5028">
        <v>0</v>
      </c>
      <c r="E5028" t="s">
        <v>23</v>
      </c>
      <c r="F5028" t="s">
        <v>23</v>
      </c>
      <c r="G5028" t="str">
        <f>IF(AND(data[[#This Row],[Partner]]="Yes", data[[#This Row],[Dependents]]="Yes"), "Both", IF(data[[#This Row],[Partner]]="Yes", "Partner", IF(data[[#This Row],[Dependents]]="Yes", "Dependent", "None")))</f>
        <v>Both</v>
      </c>
      <c r="H5028">
        <v>23</v>
      </c>
      <c r="I5028" s="1">
        <f>data[[#This Row],[Tenure]]/12</f>
        <v>1.9166666666666667</v>
      </c>
      <c r="J5028" t="s">
        <v>23</v>
      </c>
      <c r="K5028">
        <f>IF(data[[#This Row],[PhoneService]]="Yes",1,"")</f>
        <v>1</v>
      </c>
      <c r="L5028" t="s">
        <v>24</v>
      </c>
      <c r="M5028" t="str">
        <f>IF(data[[#This Row],[MultipleLines]]="Yes",1,"")</f>
        <v/>
      </c>
      <c r="N5028" t="s">
        <v>24</v>
      </c>
      <c r="O5028" t="s">
        <v>46</v>
      </c>
      <c r="P5028" t="str">
        <f>IF(data[[#This Row],[OnlineSecurity]]="Yes",1,"")</f>
        <v/>
      </c>
      <c r="Q5028" t="s">
        <v>46</v>
      </c>
      <c r="R5028" t="str">
        <f>IF(data[[#This Row],[OnlineBackup]]="Yes",1,"")</f>
        <v/>
      </c>
      <c r="S5028" t="s">
        <v>46</v>
      </c>
      <c r="T5028" t="str">
        <f>IF(data[[#This Row],[DeviceProtection]]="Yes",1,"")</f>
        <v/>
      </c>
      <c r="U5028" t="s">
        <v>46</v>
      </c>
      <c r="V5028" t="str">
        <f>IF(data[[#This Row],[TechSupport]]="Yes",1,"")</f>
        <v/>
      </c>
      <c r="W5028" t="s">
        <v>46</v>
      </c>
      <c r="X5028" t="str">
        <f>IF(data[[#This Row],[StreamingTV]]="Yes",1,"")</f>
        <v/>
      </c>
      <c r="Y5028" t="s">
        <v>46</v>
      </c>
      <c r="Z5028" t="str">
        <f>IF(data[[#This Row],[StreamingMovies]]="Yes",1,"")</f>
        <v/>
      </c>
      <c r="AA5028" t="s">
        <v>31</v>
      </c>
      <c r="AB5028" t="s">
        <v>23</v>
      </c>
      <c r="AC5028" t="s">
        <v>40</v>
      </c>
      <c r="AD5028">
        <v>20</v>
      </c>
      <c r="AE5028">
        <v>445.3</v>
      </c>
      <c r="AF5028">
        <v>0</v>
      </c>
      <c r="AG5028" s="2">
        <v>0</v>
      </c>
      <c r="AH5028" t="s">
        <v>24</v>
      </c>
      <c r="AI5028">
        <f t="shared" si="156"/>
        <v>0</v>
      </c>
      <c r="AJ5028">
        <f t="shared" si="157"/>
        <v>1</v>
      </c>
    </row>
    <row r="5029" spans="1:36" x14ac:dyDescent="0.35">
      <c r="A5029">
        <v>5028</v>
      </c>
      <c r="B5029" t="s">
        <v>5064</v>
      </c>
      <c r="C5029" t="s">
        <v>30</v>
      </c>
      <c r="D5029">
        <v>1</v>
      </c>
      <c r="E5029" t="s">
        <v>23</v>
      </c>
      <c r="F5029" t="s">
        <v>24</v>
      </c>
      <c r="G5029" t="str">
        <f>IF(AND(data[[#This Row],[Partner]]="Yes", data[[#This Row],[Dependents]]="Yes"), "Both", IF(data[[#This Row],[Partner]]="Yes", "Partner", IF(data[[#This Row],[Dependents]]="Yes", "Dependent", "None")))</f>
        <v>Partner</v>
      </c>
      <c r="H5029">
        <v>10</v>
      </c>
      <c r="I5029" s="1">
        <f>data[[#This Row],[Tenure]]/12</f>
        <v>0.83333333333333337</v>
      </c>
      <c r="J5029" t="s">
        <v>23</v>
      </c>
      <c r="K5029">
        <f>IF(data[[#This Row],[PhoneService]]="Yes",1,"")</f>
        <v>1</v>
      </c>
      <c r="L5029" t="s">
        <v>23</v>
      </c>
      <c r="M5029">
        <f>IF(data[[#This Row],[MultipleLines]]="Yes",1,"")</f>
        <v>1</v>
      </c>
      <c r="N5029" t="s">
        <v>37</v>
      </c>
      <c r="O5029" t="s">
        <v>24</v>
      </c>
      <c r="P5029" t="str">
        <f>IF(data[[#This Row],[OnlineSecurity]]="Yes",1,"")</f>
        <v/>
      </c>
      <c r="Q5029" t="s">
        <v>24</v>
      </c>
      <c r="R5029" t="str">
        <f>IF(data[[#This Row],[OnlineBackup]]="Yes",1,"")</f>
        <v/>
      </c>
      <c r="S5029" t="s">
        <v>24</v>
      </c>
      <c r="T5029" t="str">
        <f>IF(data[[#This Row],[DeviceProtection]]="Yes",1,"")</f>
        <v/>
      </c>
      <c r="U5029" t="s">
        <v>24</v>
      </c>
      <c r="V5029" t="str">
        <f>IF(data[[#This Row],[TechSupport]]="Yes",1,"")</f>
        <v/>
      </c>
      <c r="W5029" t="s">
        <v>24</v>
      </c>
      <c r="X5029" t="str">
        <f>IF(data[[#This Row],[StreamingTV]]="Yes",1,"")</f>
        <v/>
      </c>
      <c r="Y5029" t="s">
        <v>23</v>
      </c>
      <c r="Z5029">
        <f>IF(data[[#This Row],[StreamingMovies]]="Yes",1,"")</f>
        <v>1</v>
      </c>
      <c r="AA5029" t="s">
        <v>27</v>
      </c>
      <c r="AB5029" t="s">
        <v>24</v>
      </c>
      <c r="AC5029" t="s">
        <v>28</v>
      </c>
      <c r="AD5029">
        <v>85.55</v>
      </c>
      <c r="AE5029">
        <v>851.75</v>
      </c>
      <c r="AF5029">
        <v>0</v>
      </c>
      <c r="AG5029" s="2">
        <v>0</v>
      </c>
      <c r="AH5029" t="s">
        <v>23</v>
      </c>
      <c r="AI5029">
        <f t="shared" si="156"/>
        <v>1</v>
      </c>
      <c r="AJ5029" t="str">
        <f t="shared" si="157"/>
        <v/>
      </c>
    </row>
    <row r="5030" spans="1:36" x14ac:dyDescent="0.35">
      <c r="A5030">
        <v>5029</v>
      </c>
      <c r="B5030" t="s">
        <v>5065</v>
      </c>
      <c r="C5030" t="s">
        <v>22</v>
      </c>
      <c r="D5030">
        <v>0</v>
      </c>
      <c r="E5030" t="s">
        <v>24</v>
      </c>
      <c r="F5030" t="s">
        <v>24</v>
      </c>
      <c r="G5030" t="str">
        <f>IF(AND(data[[#This Row],[Partner]]="Yes", data[[#This Row],[Dependents]]="Yes"), "Both", IF(data[[#This Row],[Partner]]="Yes", "Partner", IF(data[[#This Row],[Dependents]]="Yes", "Dependent", "None")))</f>
        <v>None</v>
      </c>
      <c r="H5030">
        <v>72</v>
      </c>
      <c r="I5030" s="1">
        <f>data[[#This Row],[Tenure]]/12</f>
        <v>6</v>
      </c>
      <c r="J5030" t="s">
        <v>23</v>
      </c>
      <c r="K5030">
        <f>IF(data[[#This Row],[PhoneService]]="Yes",1,"")</f>
        <v>1</v>
      </c>
      <c r="L5030" t="s">
        <v>24</v>
      </c>
      <c r="M5030" t="str">
        <f>IF(data[[#This Row],[MultipleLines]]="Yes",1,"")</f>
        <v/>
      </c>
      <c r="N5030" t="s">
        <v>37</v>
      </c>
      <c r="O5030" t="s">
        <v>23</v>
      </c>
      <c r="P5030">
        <f>IF(data[[#This Row],[OnlineSecurity]]="Yes",1,"")</f>
        <v>1</v>
      </c>
      <c r="Q5030" t="s">
        <v>23</v>
      </c>
      <c r="R5030">
        <f>IF(data[[#This Row],[OnlineBackup]]="Yes",1,"")</f>
        <v>1</v>
      </c>
      <c r="S5030" t="s">
        <v>23</v>
      </c>
      <c r="T5030">
        <f>IF(data[[#This Row],[DeviceProtection]]="Yes",1,"")</f>
        <v>1</v>
      </c>
      <c r="U5030" t="s">
        <v>23</v>
      </c>
      <c r="V5030">
        <f>IF(data[[#This Row],[TechSupport]]="Yes",1,"")</f>
        <v>1</v>
      </c>
      <c r="W5030" t="s">
        <v>23</v>
      </c>
      <c r="X5030">
        <f>IF(data[[#This Row],[StreamingTV]]="Yes",1,"")</f>
        <v>1</v>
      </c>
      <c r="Y5030" t="s">
        <v>23</v>
      </c>
      <c r="Z5030">
        <f>IF(data[[#This Row],[StreamingMovies]]="Yes",1,"")</f>
        <v>1</v>
      </c>
      <c r="AA5030" t="s">
        <v>47</v>
      </c>
      <c r="AB5030" t="s">
        <v>23</v>
      </c>
      <c r="AC5030" t="s">
        <v>28</v>
      </c>
      <c r="AD5030">
        <v>109.9</v>
      </c>
      <c r="AE5030">
        <v>7624.2</v>
      </c>
      <c r="AF5030">
        <v>0</v>
      </c>
      <c r="AG5030" s="2">
        <v>0</v>
      </c>
      <c r="AH5030" t="s">
        <v>24</v>
      </c>
      <c r="AI5030">
        <f t="shared" si="156"/>
        <v>0</v>
      </c>
      <c r="AJ5030">
        <f t="shared" si="157"/>
        <v>1</v>
      </c>
    </row>
    <row r="5031" spans="1:36" x14ac:dyDescent="0.35">
      <c r="A5031">
        <v>5030</v>
      </c>
      <c r="B5031" t="s">
        <v>5066</v>
      </c>
      <c r="C5031" t="s">
        <v>22</v>
      </c>
      <c r="D5031">
        <v>0</v>
      </c>
      <c r="E5031" t="s">
        <v>23</v>
      </c>
      <c r="F5031" t="s">
        <v>24</v>
      </c>
      <c r="G5031" t="str">
        <f>IF(AND(data[[#This Row],[Partner]]="Yes", data[[#This Row],[Dependents]]="Yes"), "Both", IF(data[[#This Row],[Partner]]="Yes", "Partner", IF(data[[#This Row],[Dependents]]="Yes", "Dependent", "None")))</f>
        <v>Partner</v>
      </c>
      <c r="H5031">
        <v>7</v>
      </c>
      <c r="I5031" s="1">
        <f>data[[#This Row],[Tenure]]/12</f>
        <v>0.58333333333333337</v>
      </c>
      <c r="J5031" t="s">
        <v>23</v>
      </c>
      <c r="K5031">
        <f>IF(data[[#This Row],[PhoneService]]="Yes",1,"")</f>
        <v>1</v>
      </c>
      <c r="L5031" t="s">
        <v>24</v>
      </c>
      <c r="M5031" t="str">
        <f>IF(data[[#This Row],[MultipleLines]]="Yes",1,"")</f>
        <v/>
      </c>
      <c r="N5031" t="s">
        <v>26</v>
      </c>
      <c r="O5031" t="s">
        <v>23</v>
      </c>
      <c r="P5031">
        <f>IF(data[[#This Row],[OnlineSecurity]]="Yes",1,"")</f>
        <v>1</v>
      </c>
      <c r="Q5031" t="s">
        <v>24</v>
      </c>
      <c r="R5031" t="str">
        <f>IF(data[[#This Row],[OnlineBackup]]="Yes",1,"")</f>
        <v/>
      </c>
      <c r="S5031" t="s">
        <v>24</v>
      </c>
      <c r="T5031" t="str">
        <f>IF(data[[#This Row],[DeviceProtection]]="Yes",1,"")</f>
        <v/>
      </c>
      <c r="U5031" t="s">
        <v>24</v>
      </c>
      <c r="V5031" t="str">
        <f>IF(data[[#This Row],[TechSupport]]="Yes",1,"")</f>
        <v/>
      </c>
      <c r="W5031" t="s">
        <v>24</v>
      </c>
      <c r="X5031" t="str">
        <f>IF(data[[#This Row],[StreamingTV]]="Yes",1,"")</f>
        <v/>
      </c>
      <c r="Y5031" t="s">
        <v>24</v>
      </c>
      <c r="Z5031" t="str">
        <f>IF(data[[#This Row],[StreamingMovies]]="Yes",1,"")</f>
        <v/>
      </c>
      <c r="AA5031" t="s">
        <v>27</v>
      </c>
      <c r="AB5031" t="s">
        <v>23</v>
      </c>
      <c r="AC5031" t="s">
        <v>35</v>
      </c>
      <c r="AD5031">
        <v>50.3</v>
      </c>
      <c r="AE5031">
        <v>355.1</v>
      </c>
      <c r="AF5031">
        <v>5</v>
      </c>
      <c r="AG5031" s="2">
        <v>0</v>
      </c>
      <c r="AH5031" t="s">
        <v>24</v>
      </c>
      <c r="AI5031">
        <f t="shared" si="156"/>
        <v>0</v>
      </c>
      <c r="AJ5031">
        <f t="shared" si="157"/>
        <v>1</v>
      </c>
    </row>
    <row r="5032" spans="1:36" x14ac:dyDescent="0.35">
      <c r="A5032">
        <v>5031</v>
      </c>
      <c r="B5032" t="s">
        <v>5067</v>
      </c>
      <c r="C5032" t="s">
        <v>30</v>
      </c>
      <c r="D5032">
        <v>0</v>
      </c>
      <c r="E5032" t="s">
        <v>24</v>
      </c>
      <c r="F5032" t="s">
        <v>23</v>
      </c>
      <c r="G5032" t="str">
        <f>IF(AND(data[[#This Row],[Partner]]="Yes", data[[#This Row],[Dependents]]="Yes"), "Both", IF(data[[#This Row],[Partner]]="Yes", "Partner", IF(data[[#This Row],[Dependents]]="Yes", "Dependent", "None")))</f>
        <v>Dependent</v>
      </c>
      <c r="H5032">
        <v>6</v>
      </c>
      <c r="I5032" s="1">
        <f>data[[#This Row],[Tenure]]/12</f>
        <v>0.5</v>
      </c>
      <c r="J5032" t="s">
        <v>23</v>
      </c>
      <c r="K5032">
        <f>IF(data[[#This Row],[PhoneService]]="Yes",1,"")</f>
        <v>1</v>
      </c>
      <c r="L5032" t="s">
        <v>24</v>
      </c>
      <c r="M5032" t="str">
        <f>IF(data[[#This Row],[MultipleLines]]="Yes",1,"")</f>
        <v/>
      </c>
      <c r="N5032" t="s">
        <v>37</v>
      </c>
      <c r="O5032" t="s">
        <v>24</v>
      </c>
      <c r="P5032" t="str">
        <f>IF(data[[#This Row],[OnlineSecurity]]="Yes",1,"")</f>
        <v/>
      </c>
      <c r="Q5032" t="s">
        <v>24</v>
      </c>
      <c r="R5032" t="str">
        <f>IF(data[[#This Row],[OnlineBackup]]="Yes",1,"")</f>
        <v/>
      </c>
      <c r="S5032" t="s">
        <v>23</v>
      </c>
      <c r="T5032">
        <f>IF(data[[#This Row],[DeviceProtection]]="Yes",1,"")</f>
        <v>1</v>
      </c>
      <c r="U5032" t="s">
        <v>24</v>
      </c>
      <c r="V5032" t="str">
        <f>IF(data[[#This Row],[TechSupport]]="Yes",1,"")</f>
        <v/>
      </c>
      <c r="W5032" t="s">
        <v>23</v>
      </c>
      <c r="X5032">
        <f>IF(data[[#This Row],[StreamingTV]]="Yes",1,"")</f>
        <v>1</v>
      </c>
      <c r="Y5032" t="s">
        <v>23</v>
      </c>
      <c r="Z5032">
        <f>IF(data[[#This Row],[StreamingMovies]]="Yes",1,"")</f>
        <v>1</v>
      </c>
      <c r="AA5032" t="s">
        <v>27</v>
      </c>
      <c r="AB5032" t="s">
        <v>24</v>
      </c>
      <c r="AC5032" t="s">
        <v>32</v>
      </c>
      <c r="AD5032">
        <v>94.5</v>
      </c>
      <c r="AE5032">
        <v>575.45000000000005</v>
      </c>
      <c r="AF5032">
        <v>0</v>
      </c>
      <c r="AG5032" s="2">
        <v>0</v>
      </c>
      <c r="AH5032" t="s">
        <v>23</v>
      </c>
      <c r="AI5032">
        <f t="shared" si="156"/>
        <v>1</v>
      </c>
      <c r="AJ5032" t="str">
        <f t="shared" si="157"/>
        <v/>
      </c>
    </row>
    <row r="5033" spans="1:36" x14ac:dyDescent="0.35">
      <c r="A5033">
        <v>5032</v>
      </c>
      <c r="B5033" t="s">
        <v>5068</v>
      </c>
      <c r="C5033" t="s">
        <v>30</v>
      </c>
      <c r="D5033">
        <v>0</v>
      </c>
      <c r="E5033" t="s">
        <v>23</v>
      </c>
      <c r="F5033" t="s">
        <v>23</v>
      </c>
      <c r="G5033" t="str">
        <f>IF(AND(data[[#This Row],[Partner]]="Yes", data[[#This Row],[Dependents]]="Yes"), "Both", IF(data[[#This Row],[Partner]]="Yes", "Partner", IF(data[[#This Row],[Dependents]]="Yes", "Dependent", "None")))</f>
        <v>Both</v>
      </c>
      <c r="H5033">
        <v>9</v>
      </c>
      <c r="I5033" s="1">
        <f>data[[#This Row],[Tenure]]/12</f>
        <v>0.75</v>
      </c>
      <c r="J5033" t="s">
        <v>23</v>
      </c>
      <c r="K5033">
        <f>IF(data[[#This Row],[PhoneService]]="Yes",1,"")</f>
        <v>1</v>
      </c>
      <c r="L5033" t="s">
        <v>24</v>
      </c>
      <c r="M5033" t="str">
        <f>IF(data[[#This Row],[MultipleLines]]="Yes",1,"")</f>
        <v/>
      </c>
      <c r="N5033" t="s">
        <v>37</v>
      </c>
      <c r="O5033" t="s">
        <v>24</v>
      </c>
      <c r="P5033" t="str">
        <f>IF(data[[#This Row],[OnlineSecurity]]="Yes",1,"")</f>
        <v/>
      </c>
      <c r="Q5033" t="s">
        <v>23</v>
      </c>
      <c r="R5033">
        <f>IF(data[[#This Row],[OnlineBackup]]="Yes",1,"")</f>
        <v>1</v>
      </c>
      <c r="S5033" t="s">
        <v>24</v>
      </c>
      <c r="T5033" t="str">
        <f>IF(data[[#This Row],[DeviceProtection]]="Yes",1,"")</f>
        <v/>
      </c>
      <c r="U5033" t="s">
        <v>23</v>
      </c>
      <c r="V5033">
        <f>IF(data[[#This Row],[TechSupport]]="Yes",1,"")</f>
        <v>1</v>
      </c>
      <c r="W5033" t="s">
        <v>23</v>
      </c>
      <c r="X5033">
        <f>IF(data[[#This Row],[StreamingTV]]="Yes",1,"")</f>
        <v>1</v>
      </c>
      <c r="Y5033" t="s">
        <v>23</v>
      </c>
      <c r="Z5033">
        <f>IF(data[[#This Row],[StreamingMovies]]="Yes",1,"")</f>
        <v>1</v>
      </c>
      <c r="AA5033" t="s">
        <v>27</v>
      </c>
      <c r="AB5033" t="s">
        <v>23</v>
      </c>
      <c r="AC5033" t="s">
        <v>28</v>
      </c>
      <c r="AD5033">
        <v>101.5</v>
      </c>
      <c r="AE5033">
        <v>906.85</v>
      </c>
      <c r="AF5033">
        <v>0</v>
      </c>
      <c r="AG5033" s="2">
        <v>0</v>
      </c>
      <c r="AH5033" t="s">
        <v>24</v>
      </c>
      <c r="AI5033">
        <f t="shared" si="156"/>
        <v>0</v>
      </c>
      <c r="AJ5033">
        <f t="shared" si="157"/>
        <v>1</v>
      </c>
    </row>
    <row r="5034" spans="1:36" x14ac:dyDescent="0.35">
      <c r="A5034">
        <v>5033</v>
      </c>
      <c r="B5034" t="s">
        <v>5069</v>
      </c>
      <c r="C5034" t="s">
        <v>22</v>
      </c>
      <c r="D5034">
        <v>0</v>
      </c>
      <c r="E5034" t="s">
        <v>24</v>
      </c>
      <c r="F5034" t="s">
        <v>24</v>
      </c>
      <c r="G5034" t="str">
        <f>IF(AND(data[[#This Row],[Partner]]="Yes", data[[#This Row],[Dependents]]="Yes"), "Both", IF(data[[#This Row],[Partner]]="Yes", "Partner", IF(data[[#This Row],[Dependents]]="Yes", "Dependent", "None")))</f>
        <v>None</v>
      </c>
      <c r="H5034">
        <v>12</v>
      </c>
      <c r="I5034" s="1">
        <f>data[[#This Row],[Tenure]]/12</f>
        <v>1</v>
      </c>
      <c r="J5034" t="s">
        <v>23</v>
      </c>
      <c r="K5034">
        <f>IF(data[[#This Row],[PhoneService]]="Yes",1,"")</f>
        <v>1</v>
      </c>
      <c r="L5034" t="s">
        <v>23</v>
      </c>
      <c r="M5034">
        <f>IF(data[[#This Row],[MultipleLines]]="Yes",1,"")</f>
        <v>1</v>
      </c>
      <c r="N5034" t="s">
        <v>37</v>
      </c>
      <c r="O5034" t="s">
        <v>24</v>
      </c>
      <c r="P5034" t="str">
        <f>IF(data[[#This Row],[OnlineSecurity]]="Yes",1,"")</f>
        <v/>
      </c>
      <c r="Q5034" t="s">
        <v>23</v>
      </c>
      <c r="R5034">
        <f>IF(data[[#This Row],[OnlineBackup]]="Yes",1,"")</f>
        <v>1</v>
      </c>
      <c r="S5034" t="s">
        <v>24</v>
      </c>
      <c r="T5034" t="str">
        <f>IF(data[[#This Row],[DeviceProtection]]="Yes",1,"")</f>
        <v/>
      </c>
      <c r="U5034" t="s">
        <v>24</v>
      </c>
      <c r="V5034" t="str">
        <f>IF(data[[#This Row],[TechSupport]]="Yes",1,"")</f>
        <v/>
      </c>
      <c r="W5034" t="s">
        <v>24</v>
      </c>
      <c r="X5034" t="str">
        <f>IF(data[[#This Row],[StreamingTV]]="Yes",1,"")</f>
        <v/>
      </c>
      <c r="Y5034" t="s">
        <v>23</v>
      </c>
      <c r="Z5034">
        <f>IF(data[[#This Row],[StreamingMovies]]="Yes",1,"")</f>
        <v>1</v>
      </c>
      <c r="AA5034" t="s">
        <v>27</v>
      </c>
      <c r="AB5034" t="s">
        <v>23</v>
      </c>
      <c r="AC5034" t="s">
        <v>28</v>
      </c>
      <c r="AD5034">
        <v>89.15</v>
      </c>
      <c r="AE5034">
        <v>1057.55</v>
      </c>
      <c r="AF5034">
        <v>0</v>
      </c>
      <c r="AG5034" s="2">
        <v>0</v>
      </c>
      <c r="AH5034" t="s">
        <v>24</v>
      </c>
      <c r="AI5034">
        <f t="shared" si="156"/>
        <v>0</v>
      </c>
      <c r="AJ5034">
        <f t="shared" si="157"/>
        <v>1</v>
      </c>
    </row>
    <row r="5035" spans="1:36" x14ac:dyDescent="0.35">
      <c r="A5035">
        <v>5034</v>
      </c>
      <c r="B5035" t="s">
        <v>5070</v>
      </c>
      <c r="C5035" t="s">
        <v>22</v>
      </c>
      <c r="D5035">
        <v>0</v>
      </c>
      <c r="E5035" t="s">
        <v>24</v>
      </c>
      <c r="F5035" t="s">
        <v>24</v>
      </c>
      <c r="G5035" t="str">
        <f>IF(AND(data[[#This Row],[Partner]]="Yes", data[[#This Row],[Dependents]]="Yes"), "Both", IF(data[[#This Row],[Partner]]="Yes", "Partner", IF(data[[#This Row],[Dependents]]="Yes", "Dependent", "None")))</f>
        <v>None</v>
      </c>
      <c r="H5035">
        <v>1</v>
      </c>
      <c r="I5035" s="1">
        <f>data[[#This Row],[Tenure]]/12</f>
        <v>8.3333333333333329E-2</v>
      </c>
      <c r="J5035" t="s">
        <v>23</v>
      </c>
      <c r="K5035">
        <f>IF(data[[#This Row],[PhoneService]]="Yes",1,"")</f>
        <v>1</v>
      </c>
      <c r="L5035" t="s">
        <v>24</v>
      </c>
      <c r="M5035" t="str">
        <f>IF(data[[#This Row],[MultipleLines]]="Yes",1,"")</f>
        <v/>
      </c>
      <c r="N5035" t="s">
        <v>24</v>
      </c>
      <c r="O5035" t="s">
        <v>46</v>
      </c>
      <c r="P5035" t="str">
        <f>IF(data[[#This Row],[OnlineSecurity]]="Yes",1,"")</f>
        <v/>
      </c>
      <c r="Q5035" t="s">
        <v>46</v>
      </c>
      <c r="R5035" t="str">
        <f>IF(data[[#This Row],[OnlineBackup]]="Yes",1,"")</f>
        <v/>
      </c>
      <c r="S5035" t="s">
        <v>46</v>
      </c>
      <c r="T5035" t="str">
        <f>IF(data[[#This Row],[DeviceProtection]]="Yes",1,"")</f>
        <v/>
      </c>
      <c r="U5035" t="s">
        <v>46</v>
      </c>
      <c r="V5035" t="str">
        <f>IF(data[[#This Row],[TechSupport]]="Yes",1,"")</f>
        <v/>
      </c>
      <c r="W5035" t="s">
        <v>46</v>
      </c>
      <c r="X5035" t="str">
        <f>IF(data[[#This Row],[StreamingTV]]="Yes",1,"")</f>
        <v/>
      </c>
      <c r="Y5035" t="s">
        <v>46</v>
      </c>
      <c r="Z5035" t="str">
        <f>IF(data[[#This Row],[StreamingMovies]]="Yes",1,"")</f>
        <v/>
      </c>
      <c r="AA5035" t="s">
        <v>27</v>
      </c>
      <c r="AB5035" t="s">
        <v>23</v>
      </c>
      <c r="AC5035" t="s">
        <v>32</v>
      </c>
      <c r="AD5035">
        <v>19.399999999999999</v>
      </c>
      <c r="AE5035">
        <v>19.399999999999999</v>
      </c>
      <c r="AF5035">
        <v>3</v>
      </c>
      <c r="AG5035" s="2">
        <v>0</v>
      </c>
      <c r="AH5035" t="s">
        <v>24</v>
      </c>
      <c r="AI5035">
        <f t="shared" si="156"/>
        <v>0</v>
      </c>
      <c r="AJ5035">
        <f t="shared" si="157"/>
        <v>1</v>
      </c>
    </row>
    <row r="5036" spans="1:36" x14ac:dyDescent="0.35">
      <c r="A5036">
        <v>5035</v>
      </c>
      <c r="B5036" t="s">
        <v>5071</v>
      </c>
      <c r="C5036" t="s">
        <v>22</v>
      </c>
      <c r="D5036">
        <v>1</v>
      </c>
      <c r="E5036" t="s">
        <v>23</v>
      </c>
      <c r="F5036" t="s">
        <v>23</v>
      </c>
      <c r="G5036" t="str">
        <f>IF(AND(data[[#This Row],[Partner]]="Yes", data[[#This Row],[Dependents]]="Yes"), "Both", IF(data[[#This Row],[Partner]]="Yes", "Partner", IF(data[[#This Row],[Dependents]]="Yes", "Dependent", "None")))</f>
        <v>Both</v>
      </c>
      <c r="H5036">
        <v>48</v>
      </c>
      <c r="I5036" s="1">
        <f>data[[#This Row],[Tenure]]/12</f>
        <v>4</v>
      </c>
      <c r="J5036" t="s">
        <v>24</v>
      </c>
      <c r="K5036" t="str">
        <f>IF(data[[#This Row],[PhoneService]]="Yes",1,"")</f>
        <v/>
      </c>
      <c r="L5036" t="s">
        <v>25</v>
      </c>
      <c r="M5036" t="str">
        <f>IF(data[[#This Row],[MultipleLines]]="Yes",1,"")</f>
        <v/>
      </c>
      <c r="N5036" t="s">
        <v>26</v>
      </c>
      <c r="O5036" t="s">
        <v>24</v>
      </c>
      <c r="P5036" t="str">
        <f>IF(data[[#This Row],[OnlineSecurity]]="Yes",1,"")</f>
        <v/>
      </c>
      <c r="Q5036" t="s">
        <v>23</v>
      </c>
      <c r="R5036">
        <f>IF(data[[#This Row],[OnlineBackup]]="Yes",1,"")</f>
        <v>1</v>
      </c>
      <c r="S5036" t="s">
        <v>24</v>
      </c>
      <c r="T5036" t="str">
        <f>IF(data[[#This Row],[DeviceProtection]]="Yes",1,"")</f>
        <v/>
      </c>
      <c r="U5036" t="s">
        <v>24</v>
      </c>
      <c r="V5036" t="str">
        <f>IF(data[[#This Row],[TechSupport]]="Yes",1,"")</f>
        <v/>
      </c>
      <c r="W5036" t="s">
        <v>24</v>
      </c>
      <c r="X5036" t="str">
        <f>IF(data[[#This Row],[StreamingTV]]="Yes",1,"")</f>
        <v/>
      </c>
      <c r="Y5036" t="s">
        <v>24</v>
      </c>
      <c r="Z5036" t="str">
        <f>IF(data[[#This Row],[StreamingMovies]]="Yes",1,"")</f>
        <v/>
      </c>
      <c r="AA5036" t="s">
        <v>31</v>
      </c>
      <c r="AB5036" t="s">
        <v>24</v>
      </c>
      <c r="AC5036" t="s">
        <v>35</v>
      </c>
      <c r="AD5036">
        <v>29.9</v>
      </c>
      <c r="AE5036">
        <v>1388.75</v>
      </c>
      <c r="AF5036">
        <v>0</v>
      </c>
      <c r="AG5036" s="2">
        <v>0</v>
      </c>
      <c r="AH5036" t="s">
        <v>24</v>
      </c>
      <c r="AI5036">
        <f t="shared" si="156"/>
        <v>0</v>
      </c>
      <c r="AJ5036">
        <f t="shared" si="157"/>
        <v>1</v>
      </c>
    </row>
    <row r="5037" spans="1:36" x14ac:dyDescent="0.35">
      <c r="A5037">
        <v>5036</v>
      </c>
      <c r="B5037" t="s">
        <v>5072</v>
      </c>
      <c r="C5037" t="s">
        <v>30</v>
      </c>
      <c r="D5037">
        <v>0</v>
      </c>
      <c r="E5037" t="s">
        <v>24</v>
      </c>
      <c r="F5037" t="s">
        <v>24</v>
      </c>
      <c r="G5037" t="str">
        <f>IF(AND(data[[#This Row],[Partner]]="Yes", data[[#This Row],[Dependents]]="Yes"), "Both", IF(data[[#This Row],[Partner]]="Yes", "Partner", IF(data[[#This Row],[Dependents]]="Yes", "Dependent", "None")))</f>
        <v>None</v>
      </c>
      <c r="H5037">
        <v>20</v>
      </c>
      <c r="I5037" s="1">
        <f>data[[#This Row],[Tenure]]/12</f>
        <v>1.6666666666666667</v>
      </c>
      <c r="J5037" t="s">
        <v>23</v>
      </c>
      <c r="K5037">
        <f>IF(data[[#This Row],[PhoneService]]="Yes",1,"")</f>
        <v>1</v>
      </c>
      <c r="L5037" t="s">
        <v>24</v>
      </c>
      <c r="M5037" t="str">
        <f>IF(data[[#This Row],[MultipleLines]]="Yes",1,"")</f>
        <v/>
      </c>
      <c r="N5037" t="s">
        <v>37</v>
      </c>
      <c r="O5037" t="s">
        <v>24</v>
      </c>
      <c r="P5037" t="str">
        <f>IF(data[[#This Row],[OnlineSecurity]]="Yes",1,"")</f>
        <v/>
      </c>
      <c r="Q5037" t="s">
        <v>24</v>
      </c>
      <c r="R5037" t="str">
        <f>IF(data[[#This Row],[OnlineBackup]]="Yes",1,"")</f>
        <v/>
      </c>
      <c r="S5037" t="s">
        <v>24</v>
      </c>
      <c r="T5037" t="str">
        <f>IF(data[[#This Row],[DeviceProtection]]="Yes",1,"")</f>
        <v/>
      </c>
      <c r="U5037" t="s">
        <v>24</v>
      </c>
      <c r="V5037" t="str">
        <f>IF(data[[#This Row],[TechSupport]]="Yes",1,"")</f>
        <v/>
      </c>
      <c r="W5037" t="s">
        <v>23</v>
      </c>
      <c r="X5037">
        <f>IF(data[[#This Row],[StreamingTV]]="Yes",1,"")</f>
        <v>1</v>
      </c>
      <c r="Y5037" t="s">
        <v>24</v>
      </c>
      <c r="Z5037" t="str">
        <f>IF(data[[#This Row],[StreamingMovies]]="Yes",1,"")</f>
        <v/>
      </c>
      <c r="AA5037" t="s">
        <v>27</v>
      </c>
      <c r="AB5037" t="s">
        <v>24</v>
      </c>
      <c r="AC5037" t="s">
        <v>28</v>
      </c>
      <c r="AD5037">
        <v>78.8</v>
      </c>
      <c r="AE5037">
        <v>1641.3</v>
      </c>
      <c r="AF5037">
        <v>0</v>
      </c>
      <c r="AG5037" s="2">
        <v>0</v>
      </c>
      <c r="AH5037" t="s">
        <v>24</v>
      </c>
      <c r="AI5037">
        <f t="shared" si="156"/>
        <v>0</v>
      </c>
      <c r="AJ5037">
        <f t="shared" si="157"/>
        <v>1</v>
      </c>
    </row>
    <row r="5038" spans="1:36" x14ac:dyDescent="0.35">
      <c r="A5038">
        <v>5037</v>
      </c>
      <c r="B5038" t="s">
        <v>5073</v>
      </c>
      <c r="C5038" t="s">
        <v>22</v>
      </c>
      <c r="D5038">
        <v>1</v>
      </c>
      <c r="E5038" t="s">
        <v>23</v>
      </c>
      <c r="F5038" t="s">
        <v>24</v>
      </c>
      <c r="G5038" t="str">
        <f>IF(AND(data[[#This Row],[Partner]]="Yes", data[[#This Row],[Dependents]]="Yes"), "Both", IF(data[[#This Row],[Partner]]="Yes", "Partner", IF(data[[#This Row],[Dependents]]="Yes", "Dependent", "None")))</f>
        <v>Partner</v>
      </c>
      <c r="H5038">
        <v>16</v>
      </c>
      <c r="I5038" s="1">
        <f>data[[#This Row],[Tenure]]/12</f>
        <v>1.3333333333333333</v>
      </c>
      <c r="J5038" t="s">
        <v>23</v>
      </c>
      <c r="K5038">
        <f>IF(data[[#This Row],[PhoneService]]="Yes",1,"")</f>
        <v>1</v>
      </c>
      <c r="L5038" t="s">
        <v>23</v>
      </c>
      <c r="M5038">
        <f>IF(data[[#This Row],[MultipleLines]]="Yes",1,"")</f>
        <v>1</v>
      </c>
      <c r="N5038" t="s">
        <v>37</v>
      </c>
      <c r="O5038" t="s">
        <v>24</v>
      </c>
      <c r="P5038" t="str">
        <f>IF(data[[#This Row],[OnlineSecurity]]="Yes",1,"")</f>
        <v/>
      </c>
      <c r="Q5038" t="s">
        <v>24</v>
      </c>
      <c r="R5038" t="str">
        <f>IF(data[[#This Row],[OnlineBackup]]="Yes",1,"")</f>
        <v/>
      </c>
      <c r="S5038" t="s">
        <v>24</v>
      </c>
      <c r="T5038" t="str">
        <f>IF(data[[#This Row],[DeviceProtection]]="Yes",1,"")</f>
        <v/>
      </c>
      <c r="U5038" t="s">
        <v>24</v>
      </c>
      <c r="V5038" t="str">
        <f>IF(data[[#This Row],[TechSupport]]="Yes",1,"")</f>
        <v/>
      </c>
      <c r="W5038" t="s">
        <v>24</v>
      </c>
      <c r="X5038" t="str">
        <f>IF(data[[#This Row],[StreamingTV]]="Yes",1,"")</f>
        <v/>
      </c>
      <c r="Y5038" t="s">
        <v>23</v>
      </c>
      <c r="Z5038">
        <f>IF(data[[#This Row],[StreamingMovies]]="Yes",1,"")</f>
        <v>1</v>
      </c>
      <c r="AA5038" t="s">
        <v>27</v>
      </c>
      <c r="AB5038" t="s">
        <v>23</v>
      </c>
      <c r="AC5038" t="s">
        <v>40</v>
      </c>
      <c r="AD5038">
        <v>85.35</v>
      </c>
      <c r="AE5038">
        <v>1375.15</v>
      </c>
      <c r="AF5038">
        <v>0</v>
      </c>
      <c r="AG5038" s="2">
        <v>0</v>
      </c>
      <c r="AH5038" t="s">
        <v>23</v>
      </c>
      <c r="AI5038">
        <f t="shared" si="156"/>
        <v>1</v>
      </c>
      <c r="AJ5038" t="str">
        <f t="shared" si="157"/>
        <v/>
      </c>
    </row>
    <row r="5039" spans="1:36" x14ac:dyDescent="0.35">
      <c r="A5039">
        <v>5038</v>
      </c>
      <c r="B5039" t="s">
        <v>5074</v>
      </c>
      <c r="C5039" t="s">
        <v>22</v>
      </c>
      <c r="D5039">
        <v>0</v>
      </c>
      <c r="E5039" t="s">
        <v>24</v>
      </c>
      <c r="F5039" t="s">
        <v>24</v>
      </c>
      <c r="G5039" t="str">
        <f>IF(AND(data[[#This Row],[Partner]]="Yes", data[[#This Row],[Dependents]]="Yes"), "Both", IF(data[[#This Row],[Partner]]="Yes", "Partner", IF(data[[#This Row],[Dependents]]="Yes", "Dependent", "None")))</f>
        <v>None</v>
      </c>
      <c r="H5039">
        <v>2</v>
      </c>
      <c r="I5039" s="1">
        <f>data[[#This Row],[Tenure]]/12</f>
        <v>0.16666666666666666</v>
      </c>
      <c r="J5039" t="s">
        <v>23</v>
      </c>
      <c r="K5039">
        <f>IF(data[[#This Row],[PhoneService]]="Yes",1,"")</f>
        <v>1</v>
      </c>
      <c r="L5039" t="s">
        <v>24</v>
      </c>
      <c r="M5039" t="str">
        <f>IF(data[[#This Row],[MultipleLines]]="Yes",1,"")</f>
        <v/>
      </c>
      <c r="N5039" t="s">
        <v>37</v>
      </c>
      <c r="O5039" t="s">
        <v>24</v>
      </c>
      <c r="P5039" t="str">
        <f>IF(data[[#This Row],[OnlineSecurity]]="Yes",1,"")</f>
        <v/>
      </c>
      <c r="Q5039" t="s">
        <v>24</v>
      </c>
      <c r="R5039" t="str">
        <f>IF(data[[#This Row],[OnlineBackup]]="Yes",1,"")</f>
        <v/>
      </c>
      <c r="S5039" t="s">
        <v>24</v>
      </c>
      <c r="T5039" t="str">
        <f>IF(data[[#This Row],[DeviceProtection]]="Yes",1,"")</f>
        <v/>
      </c>
      <c r="U5039" t="s">
        <v>24</v>
      </c>
      <c r="V5039" t="str">
        <f>IF(data[[#This Row],[TechSupport]]="Yes",1,"")</f>
        <v/>
      </c>
      <c r="W5039" t="s">
        <v>23</v>
      </c>
      <c r="X5039">
        <f>IF(data[[#This Row],[StreamingTV]]="Yes",1,"")</f>
        <v>1</v>
      </c>
      <c r="Y5039" t="s">
        <v>24</v>
      </c>
      <c r="Z5039" t="str">
        <f>IF(data[[#This Row],[StreamingMovies]]="Yes",1,"")</f>
        <v/>
      </c>
      <c r="AA5039" t="s">
        <v>27</v>
      </c>
      <c r="AB5039" t="s">
        <v>23</v>
      </c>
      <c r="AC5039" t="s">
        <v>32</v>
      </c>
      <c r="AD5039">
        <v>79.650000000000006</v>
      </c>
      <c r="AE5039">
        <v>152.69999999999999</v>
      </c>
      <c r="AF5039">
        <v>5</v>
      </c>
      <c r="AG5039" s="2">
        <v>0</v>
      </c>
      <c r="AH5039" t="s">
        <v>23</v>
      </c>
      <c r="AI5039">
        <f t="shared" si="156"/>
        <v>1</v>
      </c>
      <c r="AJ5039" t="str">
        <f t="shared" si="157"/>
        <v/>
      </c>
    </row>
    <row r="5040" spans="1:36" x14ac:dyDescent="0.35">
      <c r="A5040">
        <v>5039</v>
      </c>
      <c r="B5040" t="s">
        <v>5075</v>
      </c>
      <c r="C5040" t="s">
        <v>22</v>
      </c>
      <c r="D5040">
        <v>0</v>
      </c>
      <c r="E5040" t="s">
        <v>24</v>
      </c>
      <c r="F5040" t="s">
        <v>24</v>
      </c>
      <c r="G5040" t="str">
        <f>IF(AND(data[[#This Row],[Partner]]="Yes", data[[#This Row],[Dependents]]="Yes"), "Both", IF(data[[#This Row],[Partner]]="Yes", "Partner", IF(data[[#This Row],[Dependents]]="Yes", "Dependent", "None")))</f>
        <v>None</v>
      </c>
      <c r="H5040">
        <v>10</v>
      </c>
      <c r="I5040" s="1">
        <f>data[[#This Row],[Tenure]]/12</f>
        <v>0.83333333333333337</v>
      </c>
      <c r="J5040" t="s">
        <v>23</v>
      </c>
      <c r="K5040">
        <f>IF(data[[#This Row],[PhoneService]]="Yes",1,"")</f>
        <v>1</v>
      </c>
      <c r="L5040" t="s">
        <v>24</v>
      </c>
      <c r="M5040" t="str">
        <f>IF(data[[#This Row],[MultipleLines]]="Yes",1,"")</f>
        <v/>
      </c>
      <c r="N5040" t="s">
        <v>24</v>
      </c>
      <c r="O5040" t="s">
        <v>46</v>
      </c>
      <c r="P5040" t="str">
        <f>IF(data[[#This Row],[OnlineSecurity]]="Yes",1,"")</f>
        <v/>
      </c>
      <c r="Q5040" t="s">
        <v>46</v>
      </c>
      <c r="R5040" t="str">
        <f>IF(data[[#This Row],[OnlineBackup]]="Yes",1,"")</f>
        <v/>
      </c>
      <c r="S5040" t="s">
        <v>46</v>
      </c>
      <c r="T5040" t="str">
        <f>IF(data[[#This Row],[DeviceProtection]]="Yes",1,"")</f>
        <v/>
      </c>
      <c r="U5040" t="s">
        <v>46</v>
      </c>
      <c r="V5040" t="str">
        <f>IF(data[[#This Row],[TechSupport]]="Yes",1,"")</f>
        <v/>
      </c>
      <c r="W5040" t="s">
        <v>46</v>
      </c>
      <c r="X5040" t="str">
        <f>IF(data[[#This Row],[StreamingTV]]="Yes",1,"")</f>
        <v/>
      </c>
      <c r="Y5040" t="s">
        <v>46</v>
      </c>
      <c r="Z5040" t="str">
        <f>IF(data[[#This Row],[StreamingMovies]]="Yes",1,"")</f>
        <v/>
      </c>
      <c r="AA5040" t="s">
        <v>31</v>
      </c>
      <c r="AB5040" t="s">
        <v>23</v>
      </c>
      <c r="AC5040" t="s">
        <v>32</v>
      </c>
      <c r="AD5040">
        <v>19.3</v>
      </c>
      <c r="AE5040">
        <v>185.2</v>
      </c>
      <c r="AF5040">
        <v>0</v>
      </c>
      <c r="AG5040" s="2">
        <v>0</v>
      </c>
      <c r="AH5040" t="s">
        <v>24</v>
      </c>
      <c r="AI5040">
        <f t="shared" si="156"/>
        <v>0</v>
      </c>
      <c r="AJ5040">
        <f t="shared" si="157"/>
        <v>1</v>
      </c>
    </row>
    <row r="5041" spans="1:36" x14ac:dyDescent="0.35">
      <c r="A5041">
        <v>5040</v>
      </c>
      <c r="B5041" t="s">
        <v>5076</v>
      </c>
      <c r="C5041" t="s">
        <v>22</v>
      </c>
      <c r="D5041">
        <v>1</v>
      </c>
      <c r="E5041" t="s">
        <v>24</v>
      </c>
      <c r="F5041" t="s">
        <v>24</v>
      </c>
      <c r="G5041" t="str">
        <f>IF(AND(data[[#This Row],[Partner]]="Yes", data[[#This Row],[Dependents]]="Yes"), "Both", IF(data[[#This Row],[Partner]]="Yes", "Partner", IF(data[[#This Row],[Dependents]]="Yes", "Dependent", "None")))</f>
        <v>None</v>
      </c>
      <c r="H5041">
        <v>2</v>
      </c>
      <c r="I5041" s="1">
        <f>data[[#This Row],[Tenure]]/12</f>
        <v>0.16666666666666666</v>
      </c>
      <c r="J5041" t="s">
        <v>23</v>
      </c>
      <c r="K5041">
        <f>IF(data[[#This Row],[PhoneService]]="Yes",1,"")</f>
        <v>1</v>
      </c>
      <c r="L5041" t="s">
        <v>24</v>
      </c>
      <c r="M5041" t="str">
        <f>IF(data[[#This Row],[MultipleLines]]="Yes",1,"")</f>
        <v/>
      </c>
      <c r="N5041" t="s">
        <v>37</v>
      </c>
      <c r="O5041" t="s">
        <v>24</v>
      </c>
      <c r="P5041" t="str">
        <f>IF(data[[#This Row],[OnlineSecurity]]="Yes",1,"")</f>
        <v/>
      </c>
      <c r="Q5041" t="s">
        <v>24</v>
      </c>
      <c r="R5041" t="str">
        <f>IF(data[[#This Row],[OnlineBackup]]="Yes",1,"")</f>
        <v/>
      </c>
      <c r="S5041" t="s">
        <v>24</v>
      </c>
      <c r="T5041" t="str">
        <f>IF(data[[#This Row],[DeviceProtection]]="Yes",1,"")</f>
        <v/>
      </c>
      <c r="U5041" t="s">
        <v>24</v>
      </c>
      <c r="V5041" t="str">
        <f>IF(data[[#This Row],[TechSupport]]="Yes",1,"")</f>
        <v/>
      </c>
      <c r="W5041" t="s">
        <v>24</v>
      </c>
      <c r="X5041" t="str">
        <f>IF(data[[#This Row],[StreamingTV]]="Yes",1,"")</f>
        <v/>
      </c>
      <c r="Y5041" t="s">
        <v>23</v>
      </c>
      <c r="Z5041">
        <f>IF(data[[#This Row],[StreamingMovies]]="Yes",1,"")</f>
        <v>1</v>
      </c>
      <c r="AA5041" t="s">
        <v>27</v>
      </c>
      <c r="AB5041" t="s">
        <v>23</v>
      </c>
      <c r="AC5041" t="s">
        <v>28</v>
      </c>
      <c r="AD5041">
        <v>79.599999999999994</v>
      </c>
      <c r="AE5041">
        <v>195.05</v>
      </c>
      <c r="AF5041">
        <v>0</v>
      </c>
      <c r="AG5041" s="2">
        <v>0</v>
      </c>
      <c r="AH5041" t="s">
        <v>23</v>
      </c>
      <c r="AI5041">
        <f t="shared" si="156"/>
        <v>1</v>
      </c>
      <c r="AJ5041" t="str">
        <f t="shared" si="157"/>
        <v/>
      </c>
    </row>
    <row r="5042" spans="1:36" x14ac:dyDescent="0.35">
      <c r="A5042">
        <v>5041</v>
      </c>
      <c r="B5042" t="s">
        <v>5077</v>
      </c>
      <c r="C5042" t="s">
        <v>30</v>
      </c>
      <c r="D5042">
        <v>0</v>
      </c>
      <c r="E5042" t="s">
        <v>23</v>
      </c>
      <c r="F5042" t="s">
        <v>23</v>
      </c>
      <c r="G5042" t="str">
        <f>IF(AND(data[[#This Row],[Partner]]="Yes", data[[#This Row],[Dependents]]="Yes"), "Both", IF(data[[#This Row],[Partner]]="Yes", "Partner", IF(data[[#This Row],[Dependents]]="Yes", "Dependent", "None")))</f>
        <v>Both</v>
      </c>
      <c r="H5042">
        <v>20</v>
      </c>
      <c r="I5042" s="1">
        <f>data[[#This Row],[Tenure]]/12</f>
        <v>1.6666666666666667</v>
      </c>
      <c r="J5042" t="s">
        <v>23</v>
      </c>
      <c r="K5042">
        <f>IF(data[[#This Row],[PhoneService]]="Yes",1,"")</f>
        <v>1</v>
      </c>
      <c r="L5042" t="s">
        <v>23</v>
      </c>
      <c r="M5042">
        <f>IF(data[[#This Row],[MultipleLines]]="Yes",1,"")</f>
        <v>1</v>
      </c>
      <c r="N5042" t="s">
        <v>37</v>
      </c>
      <c r="O5042" t="s">
        <v>24</v>
      </c>
      <c r="P5042" t="str">
        <f>IF(data[[#This Row],[OnlineSecurity]]="Yes",1,"")</f>
        <v/>
      </c>
      <c r="Q5042" t="s">
        <v>23</v>
      </c>
      <c r="R5042">
        <f>IF(data[[#This Row],[OnlineBackup]]="Yes",1,"")</f>
        <v>1</v>
      </c>
      <c r="S5042" t="s">
        <v>24</v>
      </c>
      <c r="T5042" t="str">
        <f>IF(data[[#This Row],[DeviceProtection]]="Yes",1,"")</f>
        <v/>
      </c>
      <c r="U5042" t="s">
        <v>23</v>
      </c>
      <c r="V5042">
        <f>IF(data[[#This Row],[TechSupport]]="Yes",1,"")</f>
        <v>1</v>
      </c>
      <c r="W5042" t="s">
        <v>23</v>
      </c>
      <c r="X5042">
        <f>IF(data[[#This Row],[StreamingTV]]="Yes",1,"")</f>
        <v>1</v>
      </c>
      <c r="Y5042" t="s">
        <v>24</v>
      </c>
      <c r="Z5042" t="str">
        <f>IF(data[[#This Row],[StreamingMovies]]="Yes",1,"")</f>
        <v/>
      </c>
      <c r="AA5042" t="s">
        <v>27</v>
      </c>
      <c r="AB5042" t="s">
        <v>24</v>
      </c>
      <c r="AC5042" t="s">
        <v>32</v>
      </c>
      <c r="AD5042">
        <v>96.8</v>
      </c>
      <c r="AE5042">
        <v>1826.7</v>
      </c>
      <c r="AF5042">
        <v>1</v>
      </c>
      <c r="AG5042" s="2">
        <v>1</v>
      </c>
      <c r="AH5042" t="s">
        <v>24</v>
      </c>
      <c r="AI5042">
        <f t="shared" si="156"/>
        <v>0</v>
      </c>
      <c r="AJ5042">
        <f t="shared" si="157"/>
        <v>1</v>
      </c>
    </row>
    <row r="5043" spans="1:36" x14ac:dyDescent="0.35">
      <c r="A5043">
        <v>5042</v>
      </c>
      <c r="B5043" t="s">
        <v>5078</v>
      </c>
      <c r="C5043" t="s">
        <v>30</v>
      </c>
      <c r="D5043">
        <v>0</v>
      </c>
      <c r="E5043" t="s">
        <v>23</v>
      </c>
      <c r="F5043" t="s">
        <v>24</v>
      </c>
      <c r="G5043" t="str">
        <f>IF(AND(data[[#This Row],[Partner]]="Yes", data[[#This Row],[Dependents]]="Yes"), "Both", IF(data[[#This Row],[Partner]]="Yes", "Partner", IF(data[[#This Row],[Dependents]]="Yes", "Dependent", "None")))</f>
        <v>Partner</v>
      </c>
      <c r="H5043">
        <v>20</v>
      </c>
      <c r="I5043" s="1">
        <f>data[[#This Row],[Tenure]]/12</f>
        <v>1.6666666666666667</v>
      </c>
      <c r="J5043" t="s">
        <v>23</v>
      </c>
      <c r="K5043">
        <f>IF(data[[#This Row],[PhoneService]]="Yes",1,"")</f>
        <v>1</v>
      </c>
      <c r="L5043" t="s">
        <v>24</v>
      </c>
      <c r="M5043" t="str">
        <f>IF(data[[#This Row],[MultipleLines]]="Yes",1,"")</f>
        <v/>
      </c>
      <c r="N5043" t="s">
        <v>24</v>
      </c>
      <c r="O5043" t="s">
        <v>46</v>
      </c>
      <c r="P5043" t="str">
        <f>IF(data[[#This Row],[OnlineSecurity]]="Yes",1,"")</f>
        <v/>
      </c>
      <c r="Q5043" t="s">
        <v>46</v>
      </c>
      <c r="R5043" t="str">
        <f>IF(data[[#This Row],[OnlineBackup]]="Yes",1,"")</f>
        <v/>
      </c>
      <c r="S5043" t="s">
        <v>46</v>
      </c>
      <c r="T5043" t="str">
        <f>IF(data[[#This Row],[DeviceProtection]]="Yes",1,"")</f>
        <v/>
      </c>
      <c r="U5043" t="s">
        <v>46</v>
      </c>
      <c r="V5043" t="str">
        <f>IF(data[[#This Row],[TechSupport]]="Yes",1,"")</f>
        <v/>
      </c>
      <c r="W5043" t="s">
        <v>46</v>
      </c>
      <c r="X5043" t="str">
        <f>IF(data[[#This Row],[StreamingTV]]="Yes",1,"")</f>
        <v/>
      </c>
      <c r="Y5043" t="s">
        <v>46</v>
      </c>
      <c r="Z5043" t="str">
        <f>IF(data[[#This Row],[StreamingMovies]]="Yes",1,"")</f>
        <v/>
      </c>
      <c r="AA5043" t="s">
        <v>31</v>
      </c>
      <c r="AB5043" t="s">
        <v>24</v>
      </c>
      <c r="AC5043" t="s">
        <v>32</v>
      </c>
      <c r="AD5043">
        <v>20.65</v>
      </c>
      <c r="AE5043">
        <v>417.5</v>
      </c>
      <c r="AF5043">
        <v>0</v>
      </c>
      <c r="AG5043" s="2">
        <v>0</v>
      </c>
      <c r="AH5043" t="s">
        <v>24</v>
      </c>
      <c r="AI5043">
        <f t="shared" si="156"/>
        <v>0</v>
      </c>
      <c r="AJ5043">
        <f t="shared" si="157"/>
        <v>1</v>
      </c>
    </row>
    <row r="5044" spans="1:36" x14ac:dyDescent="0.35">
      <c r="A5044">
        <v>5043</v>
      </c>
      <c r="B5044" t="s">
        <v>5079</v>
      </c>
      <c r="C5044" t="s">
        <v>30</v>
      </c>
      <c r="D5044">
        <v>0</v>
      </c>
      <c r="E5044" t="s">
        <v>23</v>
      </c>
      <c r="F5044" t="s">
        <v>23</v>
      </c>
      <c r="G5044" t="str">
        <f>IF(AND(data[[#This Row],[Partner]]="Yes", data[[#This Row],[Dependents]]="Yes"), "Both", IF(data[[#This Row],[Partner]]="Yes", "Partner", IF(data[[#This Row],[Dependents]]="Yes", "Dependent", "None")))</f>
        <v>Both</v>
      </c>
      <c r="H5044">
        <v>19</v>
      </c>
      <c r="I5044" s="1">
        <f>data[[#This Row],[Tenure]]/12</f>
        <v>1.5833333333333333</v>
      </c>
      <c r="J5044" t="s">
        <v>23</v>
      </c>
      <c r="K5044">
        <f>IF(data[[#This Row],[PhoneService]]="Yes",1,"")</f>
        <v>1</v>
      </c>
      <c r="L5044" t="s">
        <v>24</v>
      </c>
      <c r="M5044" t="str">
        <f>IF(data[[#This Row],[MultipleLines]]="Yes",1,"")</f>
        <v/>
      </c>
      <c r="N5044" t="s">
        <v>24</v>
      </c>
      <c r="O5044" t="s">
        <v>46</v>
      </c>
      <c r="P5044" t="str">
        <f>IF(data[[#This Row],[OnlineSecurity]]="Yes",1,"")</f>
        <v/>
      </c>
      <c r="Q5044" t="s">
        <v>46</v>
      </c>
      <c r="R5044" t="str">
        <f>IF(data[[#This Row],[OnlineBackup]]="Yes",1,"")</f>
        <v/>
      </c>
      <c r="S5044" t="s">
        <v>46</v>
      </c>
      <c r="T5044" t="str">
        <f>IF(data[[#This Row],[DeviceProtection]]="Yes",1,"")</f>
        <v/>
      </c>
      <c r="U5044" t="s">
        <v>46</v>
      </c>
      <c r="V5044" t="str">
        <f>IF(data[[#This Row],[TechSupport]]="Yes",1,"")</f>
        <v/>
      </c>
      <c r="W5044" t="s">
        <v>46</v>
      </c>
      <c r="X5044" t="str">
        <f>IF(data[[#This Row],[StreamingTV]]="Yes",1,"")</f>
        <v/>
      </c>
      <c r="Y5044" t="s">
        <v>46</v>
      </c>
      <c r="Z5044" t="str">
        <f>IF(data[[#This Row],[StreamingMovies]]="Yes",1,"")</f>
        <v/>
      </c>
      <c r="AA5044" t="s">
        <v>31</v>
      </c>
      <c r="AB5044" t="s">
        <v>24</v>
      </c>
      <c r="AC5044" t="s">
        <v>32</v>
      </c>
      <c r="AD5044">
        <v>19.8</v>
      </c>
      <c r="AE5044">
        <v>344.5</v>
      </c>
      <c r="AF5044">
        <v>0</v>
      </c>
      <c r="AG5044" s="2">
        <v>0</v>
      </c>
      <c r="AH5044" t="s">
        <v>24</v>
      </c>
      <c r="AI5044">
        <f t="shared" si="156"/>
        <v>0</v>
      </c>
      <c r="AJ5044">
        <f t="shared" si="157"/>
        <v>1</v>
      </c>
    </row>
    <row r="5045" spans="1:36" x14ac:dyDescent="0.35">
      <c r="A5045">
        <v>5044</v>
      </c>
      <c r="B5045" t="s">
        <v>5080</v>
      </c>
      <c r="C5045" t="s">
        <v>30</v>
      </c>
      <c r="D5045">
        <v>1</v>
      </c>
      <c r="E5045" t="s">
        <v>24</v>
      </c>
      <c r="F5045" t="s">
        <v>24</v>
      </c>
      <c r="G5045" t="str">
        <f>IF(AND(data[[#This Row],[Partner]]="Yes", data[[#This Row],[Dependents]]="Yes"), "Both", IF(data[[#This Row],[Partner]]="Yes", "Partner", IF(data[[#This Row],[Dependents]]="Yes", "Dependent", "None")))</f>
        <v>None</v>
      </c>
      <c r="H5045">
        <v>19</v>
      </c>
      <c r="I5045" s="1">
        <f>data[[#This Row],[Tenure]]/12</f>
        <v>1.5833333333333333</v>
      </c>
      <c r="J5045" t="s">
        <v>23</v>
      </c>
      <c r="K5045">
        <f>IF(data[[#This Row],[PhoneService]]="Yes",1,"")</f>
        <v>1</v>
      </c>
      <c r="L5045" t="s">
        <v>23</v>
      </c>
      <c r="M5045">
        <f>IF(data[[#This Row],[MultipleLines]]="Yes",1,"")</f>
        <v>1</v>
      </c>
      <c r="N5045" t="s">
        <v>37</v>
      </c>
      <c r="O5045" t="s">
        <v>23</v>
      </c>
      <c r="P5045">
        <f>IF(data[[#This Row],[OnlineSecurity]]="Yes",1,"")</f>
        <v>1</v>
      </c>
      <c r="Q5045" t="s">
        <v>24</v>
      </c>
      <c r="R5045" t="str">
        <f>IF(data[[#This Row],[OnlineBackup]]="Yes",1,"")</f>
        <v/>
      </c>
      <c r="S5045" t="s">
        <v>24</v>
      </c>
      <c r="T5045" t="str">
        <f>IF(data[[#This Row],[DeviceProtection]]="Yes",1,"")</f>
        <v/>
      </c>
      <c r="U5045" t="s">
        <v>24</v>
      </c>
      <c r="V5045" t="str">
        <f>IF(data[[#This Row],[TechSupport]]="Yes",1,"")</f>
        <v/>
      </c>
      <c r="W5045" t="s">
        <v>23</v>
      </c>
      <c r="X5045">
        <f>IF(data[[#This Row],[StreamingTV]]="Yes",1,"")</f>
        <v>1</v>
      </c>
      <c r="Y5045" t="s">
        <v>24</v>
      </c>
      <c r="Z5045" t="str">
        <f>IF(data[[#This Row],[StreamingMovies]]="Yes",1,"")</f>
        <v/>
      </c>
      <c r="AA5045" t="s">
        <v>27</v>
      </c>
      <c r="AB5045" t="s">
        <v>23</v>
      </c>
      <c r="AC5045" t="s">
        <v>28</v>
      </c>
      <c r="AD5045">
        <v>90.6</v>
      </c>
      <c r="AE5045">
        <v>1660</v>
      </c>
      <c r="AF5045">
        <v>5</v>
      </c>
      <c r="AG5045" s="2">
        <v>2</v>
      </c>
      <c r="AH5045" t="s">
        <v>23</v>
      </c>
      <c r="AI5045">
        <f t="shared" si="156"/>
        <v>1</v>
      </c>
      <c r="AJ5045" t="str">
        <f t="shared" si="157"/>
        <v/>
      </c>
    </row>
    <row r="5046" spans="1:36" x14ac:dyDescent="0.35">
      <c r="A5046">
        <v>5045</v>
      </c>
      <c r="B5046" t="s">
        <v>5081</v>
      </c>
      <c r="C5046" t="s">
        <v>30</v>
      </c>
      <c r="D5046">
        <v>0</v>
      </c>
      <c r="E5046" t="s">
        <v>23</v>
      </c>
      <c r="F5046" t="s">
        <v>24</v>
      </c>
      <c r="G5046" t="str">
        <f>IF(AND(data[[#This Row],[Partner]]="Yes", data[[#This Row],[Dependents]]="Yes"), "Both", IF(data[[#This Row],[Partner]]="Yes", "Partner", IF(data[[#This Row],[Dependents]]="Yes", "Dependent", "None")))</f>
        <v>Partner</v>
      </c>
      <c r="H5046">
        <v>22</v>
      </c>
      <c r="I5046" s="1">
        <f>data[[#This Row],[Tenure]]/12</f>
        <v>1.8333333333333333</v>
      </c>
      <c r="J5046" t="s">
        <v>23</v>
      </c>
      <c r="K5046">
        <f>IF(data[[#This Row],[PhoneService]]="Yes",1,"")</f>
        <v>1</v>
      </c>
      <c r="L5046" t="s">
        <v>24</v>
      </c>
      <c r="M5046" t="str">
        <f>IF(data[[#This Row],[MultipleLines]]="Yes",1,"")</f>
        <v/>
      </c>
      <c r="N5046" t="s">
        <v>37</v>
      </c>
      <c r="O5046" t="s">
        <v>23</v>
      </c>
      <c r="P5046">
        <f>IF(data[[#This Row],[OnlineSecurity]]="Yes",1,"")</f>
        <v>1</v>
      </c>
      <c r="Q5046" t="s">
        <v>23</v>
      </c>
      <c r="R5046">
        <f>IF(data[[#This Row],[OnlineBackup]]="Yes",1,"")</f>
        <v>1</v>
      </c>
      <c r="S5046" t="s">
        <v>24</v>
      </c>
      <c r="T5046" t="str">
        <f>IF(data[[#This Row],[DeviceProtection]]="Yes",1,"")</f>
        <v/>
      </c>
      <c r="U5046" t="s">
        <v>23</v>
      </c>
      <c r="V5046">
        <f>IF(data[[#This Row],[TechSupport]]="Yes",1,"")</f>
        <v>1</v>
      </c>
      <c r="W5046" t="s">
        <v>23</v>
      </c>
      <c r="X5046">
        <f>IF(data[[#This Row],[StreamingTV]]="Yes",1,"")</f>
        <v>1</v>
      </c>
      <c r="Y5046" t="s">
        <v>23</v>
      </c>
      <c r="Z5046">
        <f>IF(data[[#This Row],[StreamingMovies]]="Yes",1,"")</f>
        <v>1</v>
      </c>
      <c r="AA5046" t="s">
        <v>27</v>
      </c>
      <c r="AB5046" t="s">
        <v>23</v>
      </c>
      <c r="AC5046" t="s">
        <v>28</v>
      </c>
      <c r="AD5046">
        <v>104.6</v>
      </c>
      <c r="AE5046">
        <v>2180.5500000000002</v>
      </c>
      <c r="AF5046">
        <v>0</v>
      </c>
      <c r="AG5046" s="2">
        <v>0</v>
      </c>
      <c r="AH5046" t="s">
        <v>24</v>
      </c>
      <c r="AI5046">
        <f t="shared" si="156"/>
        <v>0</v>
      </c>
      <c r="AJ5046">
        <f t="shared" si="157"/>
        <v>1</v>
      </c>
    </row>
    <row r="5047" spans="1:36" x14ac:dyDescent="0.35">
      <c r="A5047">
        <v>5046</v>
      </c>
      <c r="B5047" t="s">
        <v>5082</v>
      </c>
      <c r="C5047" t="s">
        <v>22</v>
      </c>
      <c r="D5047">
        <v>0</v>
      </c>
      <c r="E5047" t="s">
        <v>24</v>
      </c>
      <c r="F5047" t="s">
        <v>24</v>
      </c>
      <c r="G5047" t="str">
        <f>IF(AND(data[[#This Row],[Partner]]="Yes", data[[#This Row],[Dependents]]="Yes"), "Both", IF(data[[#This Row],[Partner]]="Yes", "Partner", IF(data[[#This Row],[Dependents]]="Yes", "Dependent", "None")))</f>
        <v>None</v>
      </c>
      <c r="H5047">
        <v>35</v>
      </c>
      <c r="I5047" s="1">
        <f>data[[#This Row],[Tenure]]/12</f>
        <v>2.9166666666666665</v>
      </c>
      <c r="J5047" t="s">
        <v>23</v>
      </c>
      <c r="K5047">
        <f>IF(data[[#This Row],[PhoneService]]="Yes",1,"")</f>
        <v>1</v>
      </c>
      <c r="L5047" t="s">
        <v>23</v>
      </c>
      <c r="M5047">
        <f>IF(data[[#This Row],[MultipleLines]]="Yes",1,"")</f>
        <v>1</v>
      </c>
      <c r="N5047" t="s">
        <v>37</v>
      </c>
      <c r="O5047" t="s">
        <v>24</v>
      </c>
      <c r="P5047" t="str">
        <f>IF(data[[#This Row],[OnlineSecurity]]="Yes",1,"")</f>
        <v/>
      </c>
      <c r="Q5047" t="s">
        <v>24</v>
      </c>
      <c r="R5047" t="str">
        <f>IF(data[[#This Row],[OnlineBackup]]="Yes",1,"")</f>
        <v/>
      </c>
      <c r="S5047" t="s">
        <v>24</v>
      </c>
      <c r="T5047" t="str">
        <f>IF(data[[#This Row],[DeviceProtection]]="Yes",1,"")</f>
        <v/>
      </c>
      <c r="U5047" t="s">
        <v>23</v>
      </c>
      <c r="V5047">
        <f>IF(data[[#This Row],[TechSupport]]="Yes",1,"")</f>
        <v>1</v>
      </c>
      <c r="W5047" t="s">
        <v>24</v>
      </c>
      <c r="X5047" t="str">
        <f>IF(data[[#This Row],[StreamingTV]]="Yes",1,"")</f>
        <v/>
      </c>
      <c r="Y5047" t="s">
        <v>24</v>
      </c>
      <c r="Z5047" t="str">
        <f>IF(data[[#This Row],[StreamingMovies]]="Yes",1,"")</f>
        <v/>
      </c>
      <c r="AA5047" t="s">
        <v>27</v>
      </c>
      <c r="AB5047" t="s">
        <v>24</v>
      </c>
      <c r="AC5047" t="s">
        <v>40</v>
      </c>
      <c r="AD5047">
        <v>80.05</v>
      </c>
      <c r="AE5047">
        <v>2835.9</v>
      </c>
      <c r="AF5047">
        <v>0</v>
      </c>
      <c r="AG5047" s="2">
        <v>0</v>
      </c>
      <c r="AH5047" t="s">
        <v>24</v>
      </c>
      <c r="AI5047">
        <f t="shared" si="156"/>
        <v>0</v>
      </c>
      <c r="AJ5047">
        <f t="shared" si="157"/>
        <v>1</v>
      </c>
    </row>
    <row r="5048" spans="1:36" x14ac:dyDescent="0.35">
      <c r="A5048">
        <v>5047</v>
      </c>
      <c r="B5048" t="s">
        <v>5083</v>
      </c>
      <c r="C5048" t="s">
        <v>22</v>
      </c>
      <c r="D5048">
        <v>0</v>
      </c>
      <c r="E5048" t="s">
        <v>24</v>
      </c>
      <c r="F5048" t="s">
        <v>24</v>
      </c>
      <c r="G5048" t="str">
        <f>IF(AND(data[[#This Row],[Partner]]="Yes", data[[#This Row],[Dependents]]="Yes"), "Both", IF(data[[#This Row],[Partner]]="Yes", "Partner", IF(data[[#This Row],[Dependents]]="Yes", "Dependent", "None")))</f>
        <v>None</v>
      </c>
      <c r="H5048">
        <v>1</v>
      </c>
      <c r="I5048" s="1">
        <f>data[[#This Row],[Tenure]]/12</f>
        <v>8.3333333333333329E-2</v>
      </c>
      <c r="J5048" t="s">
        <v>23</v>
      </c>
      <c r="K5048">
        <f>IF(data[[#This Row],[PhoneService]]="Yes",1,"")</f>
        <v>1</v>
      </c>
      <c r="L5048" t="s">
        <v>24</v>
      </c>
      <c r="M5048" t="str">
        <f>IF(data[[#This Row],[MultipleLines]]="Yes",1,"")</f>
        <v/>
      </c>
      <c r="N5048" t="s">
        <v>26</v>
      </c>
      <c r="O5048" t="s">
        <v>24</v>
      </c>
      <c r="P5048" t="str">
        <f>IF(data[[#This Row],[OnlineSecurity]]="Yes",1,"")</f>
        <v/>
      </c>
      <c r="Q5048" t="s">
        <v>24</v>
      </c>
      <c r="R5048" t="str">
        <f>IF(data[[#This Row],[OnlineBackup]]="Yes",1,"")</f>
        <v/>
      </c>
      <c r="S5048" t="s">
        <v>24</v>
      </c>
      <c r="T5048" t="str">
        <f>IF(data[[#This Row],[DeviceProtection]]="Yes",1,"")</f>
        <v/>
      </c>
      <c r="U5048" t="s">
        <v>24</v>
      </c>
      <c r="V5048" t="str">
        <f>IF(data[[#This Row],[TechSupport]]="Yes",1,"")</f>
        <v/>
      </c>
      <c r="W5048" t="s">
        <v>24</v>
      </c>
      <c r="X5048" t="str">
        <f>IF(data[[#This Row],[StreamingTV]]="Yes",1,"")</f>
        <v/>
      </c>
      <c r="Y5048" t="s">
        <v>24</v>
      </c>
      <c r="Z5048" t="str">
        <f>IF(data[[#This Row],[StreamingMovies]]="Yes",1,"")</f>
        <v/>
      </c>
      <c r="AA5048" t="s">
        <v>27</v>
      </c>
      <c r="AB5048" t="s">
        <v>24</v>
      </c>
      <c r="AC5048" t="s">
        <v>32</v>
      </c>
      <c r="AD5048">
        <v>45.15</v>
      </c>
      <c r="AE5048">
        <v>45.15</v>
      </c>
      <c r="AF5048">
        <v>0</v>
      </c>
      <c r="AG5048" s="2">
        <v>0</v>
      </c>
      <c r="AH5048" t="s">
        <v>24</v>
      </c>
      <c r="AI5048">
        <f t="shared" si="156"/>
        <v>0</v>
      </c>
      <c r="AJ5048">
        <f t="shared" si="157"/>
        <v>1</v>
      </c>
    </row>
    <row r="5049" spans="1:36" x14ac:dyDescent="0.35">
      <c r="A5049">
        <v>5048</v>
      </c>
      <c r="B5049" t="s">
        <v>5084</v>
      </c>
      <c r="C5049" t="s">
        <v>30</v>
      </c>
      <c r="D5049">
        <v>0</v>
      </c>
      <c r="E5049" t="s">
        <v>24</v>
      </c>
      <c r="F5049" t="s">
        <v>24</v>
      </c>
      <c r="G5049" t="str">
        <f>IF(AND(data[[#This Row],[Partner]]="Yes", data[[#This Row],[Dependents]]="Yes"), "Both", IF(data[[#This Row],[Partner]]="Yes", "Partner", IF(data[[#This Row],[Dependents]]="Yes", "Dependent", "None")))</f>
        <v>None</v>
      </c>
      <c r="H5049">
        <v>39</v>
      </c>
      <c r="I5049" s="1">
        <f>data[[#This Row],[Tenure]]/12</f>
        <v>3.25</v>
      </c>
      <c r="J5049" t="s">
        <v>23</v>
      </c>
      <c r="K5049">
        <f>IF(data[[#This Row],[PhoneService]]="Yes",1,"")</f>
        <v>1</v>
      </c>
      <c r="L5049" t="s">
        <v>23</v>
      </c>
      <c r="M5049">
        <f>IF(data[[#This Row],[MultipleLines]]="Yes",1,"")</f>
        <v>1</v>
      </c>
      <c r="N5049" t="s">
        <v>37</v>
      </c>
      <c r="O5049" t="s">
        <v>24</v>
      </c>
      <c r="P5049" t="str">
        <f>IF(data[[#This Row],[OnlineSecurity]]="Yes",1,"")</f>
        <v/>
      </c>
      <c r="Q5049" t="s">
        <v>24</v>
      </c>
      <c r="R5049" t="str">
        <f>IF(data[[#This Row],[OnlineBackup]]="Yes",1,"")</f>
        <v/>
      </c>
      <c r="S5049" t="s">
        <v>24</v>
      </c>
      <c r="T5049" t="str">
        <f>IF(data[[#This Row],[DeviceProtection]]="Yes",1,"")</f>
        <v/>
      </c>
      <c r="U5049" t="s">
        <v>24</v>
      </c>
      <c r="V5049" t="str">
        <f>IF(data[[#This Row],[TechSupport]]="Yes",1,"")</f>
        <v/>
      </c>
      <c r="W5049" t="s">
        <v>24</v>
      </c>
      <c r="X5049" t="str">
        <f>IF(data[[#This Row],[StreamingTV]]="Yes",1,"")</f>
        <v/>
      </c>
      <c r="Y5049" t="s">
        <v>24</v>
      </c>
      <c r="Z5049" t="str">
        <f>IF(data[[#This Row],[StreamingMovies]]="Yes",1,"")</f>
        <v/>
      </c>
      <c r="AA5049" t="s">
        <v>27</v>
      </c>
      <c r="AB5049" t="s">
        <v>23</v>
      </c>
      <c r="AC5049" t="s">
        <v>40</v>
      </c>
      <c r="AD5049">
        <v>73.150000000000006</v>
      </c>
      <c r="AE5049">
        <v>2730.85</v>
      </c>
      <c r="AF5049">
        <v>0</v>
      </c>
      <c r="AG5049" s="2">
        <v>0</v>
      </c>
      <c r="AH5049" t="s">
        <v>24</v>
      </c>
      <c r="AI5049">
        <f t="shared" si="156"/>
        <v>0</v>
      </c>
      <c r="AJ5049">
        <f t="shared" si="157"/>
        <v>1</v>
      </c>
    </row>
    <row r="5050" spans="1:36" x14ac:dyDescent="0.35">
      <c r="A5050">
        <v>5049</v>
      </c>
      <c r="B5050" t="s">
        <v>5085</v>
      </c>
      <c r="C5050" t="s">
        <v>22</v>
      </c>
      <c r="D5050">
        <v>1</v>
      </c>
      <c r="E5050" t="s">
        <v>23</v>
      </c>
      <c r="F5050" t="s">
        <v>24</v>
      </c>
      <c r="G5050" t="str">
        <f>IF(AND(data[[#This Row],[Partner]]="Yes", data[[#This Row],[Dependents]]="Yes"), "Both", IF(data[[#This Row],[Partner]]="Yes", "Partner", IF(data[[#This Row],[Dependents]]="Yes", "Dependent", "None")))</f>
        <v>Partner</v>
      </c>
      <c r="H5050">
        <v>54</v>
      </c>
      <c r="I5050" s="1">
        <f>data[[#This Row],[Tenure]]/12</f>
        <v>4.5</v>
      </c>
      <c r="J5050" t="s">
        <v>23</v>
      </c>
      <c r="K5050">
        <f>IF(data[[#This Row],[PhoneService]]="Yes",1,"")</f>
        <v>1</v>
      </c>
      <c r="L5050" t="s">
        <v>24</v>
      </c>
      <c r="M5050" t="str">
        <f>IF(data[[#This Row],[MultipleLines]]="Yes",1,"")</f>
        <v/>
      </c>
      <c r="N5050" t="s">
        <v>37</v>
      </c>
      <c r="O5050" t="s">
        <v>24</v>
      </c>
      <c r="P5050" t="str">
        <f>IF(data[[#This Row],[OnlineSecurity]]="Yes",1,"")</f>
        <v/>
      </c>
      <c r="Q5050" t="s">
        <v>24</v>
      </c>
      <c r="R5050" t="str">
        <f>IF(data[[#This Row],[OnlineBackup]]="Yes",1,"")</f>
        <v/>
      </c>
      <c r="S5050" t="s">
        <v>23</v>
      </c>
      <c r="T5050">
        <f>IF(data[[#This Row],[DeviceProtection]]="Yes",1,"")</f>
        <v>1</v>
      </c>
      <c r="U5050" t="s">
        <v>23</v>
      </c>
      <c r="V5050">
        <f>IF(data[[#This Row],[TechSupport]]="Yes",1,"")</f>
        <v>1</v>
      </c>
      <c r="W5050" t="s">
        <v>23</v>
      </c>
      <c r="X5050">
        <f>IF(data[[#This Row],[StreamingTV]]="Yes",1,"")</f>
        <v>1</v>
      </c>
      <c r="Y5050" t="s">
        <v>23</v>
      </c>
      <c r="Z5050">
        <f>IF(data[[#This Row],[StreamingMovies]]="Yes",1,"")</f>
        <v>1</v>
      </c>
      <c r="AA5050" t="s">
        <v>31</v>
      </c>
      <c r="AB5050" t="s">
        <v>23</v>
      </c>
      <c r="AC5050" t="s">
        <v>28</v>
      </c>
      <c r="AD5050">
        <v>99.1</v>
      </c>
      <c r="AE5050">
        <v>5437.1</v>
      </c>
      <c r="AF5050">
        <v>3</v>
      </c>
      <c r="AG5050" s="2">
        <v>0</v>
      </c>
      <c r="AH5050" t="s">
        <v>24</v>
      </c>
      <c r="AI5050">
        <f t="shared" si="156"/>
        <v>0</v>
      </c>
      <c r="AJ5050">
        <f t="shared" si="157"/>
        <v>1</v>
      </c>
    </row>
    <row r="5051" spans="1:36" x14ac:dyDescent="0.35">
      <c r="A5051">
        <v>5050</v>
      </c>
      <c r="B5051" t="s">
        <v>5086</v>
      </c>
      <c r="C5051" t="s">
        <v>22</v>
      </c>
      <c r="D5051">
        <v>0</v>
      </c>
      <c r="E5051" t="s">
        <v>24</v>
      </c>
      <c r="F5051" t="s">
        <v>24</v>
      </c>
      <c r="G5051" t="str">
        <f>IF(AND(data[[#This Row],[Partner]]="Yes", data[[#This Row],[Dependents]]="Yes"), "Both", IF(data[[#This Row],[Partner]]="Yes", "Partner", IF(data[[#This Row],[Dependents]]="Yes", "Dependent", "None")))</f>
        <v>None</v>
      </c>
      <c r="H5051">
        <v>1</v>
      </c>
      <c r="I5051" s="1">
        <f>data[[#This Row],[Tenure]]/12</f>
        <v>8.3333333333333329E-2</v>
      </c>
      <c r="J5051" t="s">
        <v>23</v>
      </c>
      <c r="K5051">
        <f>IF(data[[#This Row],[PhoneService]]="Yes",1,"")</f>
        <v>1</v>
      </c>
      <c r="L5051" t="s">
        <v>24</v>
      </c>
      <c r="M5051" t="str">
        <f>IF(data[[#This Row],[MultipleLines]]="Yes",1,"")</f>
        <v/>
      </c>
      <c r="N5051" t="s">
        <v>24</v>
      </c>
      <c r="O5051" t="s">
        <v>46</v>
      </c>
      <c r="P5051" t="str">
        <f>IF(data[[#This Row],[OnlineSecurity]]="Yes",1,"")</f>
        <v/>
      </c>
      <c r="Q5051" t="s">
        <v>46</v>
      </c>
      <c r="R5051" t="str">
        <f>IF(data[[#This Row],[OnlineBackup]]="Yes",1,"")</f>
        <v/>
      </c>
      <c r="S5051" t="s">
        <v>46</v>
      </c>
      <c r="T5051" t="str">
        <f>IF(data[[#This Row],[DeviceProtection]]="Yes",1,"")</f>
        <v/>
      </c>
      <c r="U5051" t="s">
        <v>46</v>
      </c>
      <c r="V5051" t="str">
        <f>IF(data[[#This Row],[TechSupport]]="Yes",1,"")</f>
        <v/>
      </c>
      <c r="W5051" t="s">
        <v>46</v>
      </c>
      <c r="X5051" t="str">
        <f>IF(data[[#This Row],[StreamingTV]]="Yes",1,"")</f>
        <v/>
      </c>
      <c r="Y5051" t="s">
        <v>46</v>
      </c>
      <c r="Z5051" t="str">
        <f>IF(data[[#This Row],[StreamingMovies]]="Yes",1,"")</f>
        <v/>
      </c>
      <c r="AA5051" t="s">
        <v>27</v>
      </c>
      <c r="AB5051" t="s">
        <v>23</v>
      </c>
      <c r="AC5051" t="s">
        <v>35</v>
      </c>
      <c r="AD5051">
        <v>20.2</v>
      </c>
      <c r="AE5051">
        <v>20.2</v>
      </c>
      <c r="AF5051">
        <v>0</v>
      </c>
      <c r="AG5051" s="2">
        <v>0</v>
      </c>
      <c r="AH5051" t="s">
        <v>23</v>
      </c>
      <c r="AI5051">
        <f t="shared" si="156"/>
        <v>1</v>
      </c>
      <c r="AJ5051" t="str">
        <f t="shared" si="157"/>
        <v/>
      </c>
    </row>
    <row r="5052" spans="1:36" x14ac:dyDescent="0.35">
      <c r="A5052">
        <v>5051</v>
      </c>
      <c r="B5052" t="s">
        <v>5087</v>
      </c>
      <c r="C5052" t="s">
        <v>30</v>
      </c>
      <c r="D5052">
        <v>0</v>
      </c>
      <c r="E5052" t="s">
        <v>23</v>
      </c>
      <c r="F5052" t="s">
        <v>24</v>
      </c>
      <c r="G5052" t="str">
        <f>IF(AND(data[[#This Row],[Partner]]="Yes", data[[#This Row],[Dependents]]="Yes"), "Both", IF(data[[#This Row],[Partner]]="Yes", "Partner", IF(data[[#This Row],[Dependents]]="Yes", "Dependent", "None")))</f>
        <v>Partner</v>
      </c>
      <c r="H5052">
        <v>66</v>
      </c>
      <c r="I5052" s="1">
        <f>data[[#This Row],[Tenure]]/12</f>
        <v>5.5</v>
      </c>
      <c r="J5052" t="s">
        <v>23</v>
      </c>
      <c r="K5052">
        <f>IF(data[[#This Row],[PhoneService]]="Yes",1,"")</f>
        <v>1</v>
      </c>
      <c r="L5052" t="s">
        <v>23</v>
      </c>
      <c r="M5052">
        <f>IF(data[[#This Row],[MultipleLines]]="Yes",1,"")</f>
        <v>1</v>
      </c>
      <c r="N5052" t="s">
        <v>37</v>
      </c>
      <c r="O5052" t="s">
        <v>23</v>
      </c>
      <c r="P5052">
        <f>IF(data[[#This Row],[OnlineSecurity]]="Yes",1,"")</f>
        <v>1</v>
      </c>
      <c r="Q5052" t="s">
        <v>24</v>
      </c>
      <c r="R5052" t="str">
        <f>IF(data[[#This Row],[OnlineBackup]]="Yes",1,"")</f>
        <v/>
      </c>
      <c r="S5052" t="s">
        <v>23</v>
      </c>
      <c r="T5052">
        <f>IF(data[[#This Row],[DeviceProtection]]="Yes",1,"")</f>
        <v>1</v>
      </c>
      <c r="U5052" t="s">
        <v>24</v>
      </c>
      <c r="V5052" t="str">
        <f>IF(data[[#This Row],[TechSupport]]="Yes",1,"")</f>
        <v/>
      </c>
      <c r="W5052" t="s">
        <v>23</v>
      </c>
      <c r="X5052">
        <f>IF(data[[#This Row],[StreamingTV]]="Yes",1,"")</f>
        <v>1</v>
      </c>
      <c r="Y5052" t="s">
        <v>23</v>
      </c>
      <c r="Z5052">
        <f>IF(data[[#This Row],[StreamingMovies]]="Yes",1,"")</f>
        <v>1</v>
      </c>
      <c r="AA5052" t="s">
        <v>47</v>
      </c>
      <c r="AB5052" t="s">
        <v>23</v>
      </c>
      <c r="AC5052" t="s">
        <v>40</v>
      </c>
      <c r="AD5052">
        <v>106.05</v>
      </c>
      <c r="AE5052">
        <v>6981.35</v>
      </c>
      <c r="AF5052">
        <v>0</v>
      </c>
      <c r="AG5052" s="2">
        <v>5</v>
      </c>
      <c r="AH5052" t="s">
        <v>23</v>
      </c>
      <c r="AI5052">
        <f t="shared" si="156"/>
        <v>1</v>
      </c>
      <c r="AJ5052" t="str">
        <f t="shared" si="157"/>
        <v/>
      </c>
    </row>
    <row r="5053" spans="1:36" x14ac:dyDescent="0.35">
      <c r="A5053">
        <v>5052</v>
      </c>
      <c r="B5053" t="s">
        <v>5088</v>
      </c>
      <c r="C5053" t="s">
        <v>30</v>
      </c>
      <c r="D5053">
        <v>0</v>
      </c>
      <c r="E5053" t="s">
        <v>24</v>
      </c>
      <c r="F5053" t="s">
        <v>24</v>
      </c>
      <c r="G5053" t="str">
        <f>IF(AND(data[[#This Row],[Partner]]="Yes", data[[#This Row],[Dependents]]="Yes"), "Both", IF(data[[#This Row],[Partner]]="Yes", "Partner", IF(data[[#This Row],[Dependents]]="Yes", "Dependent", "None")))</f>
        <v>None</v>
      </c>
      <c r="H5053">
        <v>56</v>
      </c>
      <c r="I5053" s="1">
        <f>data[[#This Row],[Tenure]]/12</f>
        <v>4.666666666666667</v>
      </c>
      <c r="J5053" t="s">
        <v>23</v>
      </c>
      <c r="K5053">
        <f>IF(data[[#This Row],[PhoneService]]="Yes",1,"")</f>
        <v>1</v>
      </c>
      <c r="L5053" t="s">
        <v>23</v>
      </c>
      <c r="M5053">
        <f>IF(data[[#This Row],[MultipleLines]]="Yes",1,"")</f>
        <v>1</v>
      </c>
      <c r="N5053" t="s">
        <v>37</v>
      </c>
      <c r="O5053" t="s">
        <v>23</v>
      </c>
      <c r="P5053">
        <f>IF(data[[#This Row],[OnlineSecurity]]="Yes",1,"")</f>
        <v>1</v>
      </c>
      <c r="Q5053" t="s">
        <v>24</v>
      </c>
      <c r="R5053" t="str">
        <f>IF(data[[#This Row],[OnlineBackup]]="Yes",1,"")</f>
        <v/>
      </c>
      <c r="S5053" t="s">
        <v>24</v>
      </c>
      <c r="T5053" t="str">
        <f>IF(data[[#This Row],[DeviceProtection]]="Yes",1,"")</f>
        <v/>
      </c>
      <c r="U5053" t="s">
        <v>23</v>
      </c>
      <c r="V5053">
        <f>IF(data[[#This Row],[TechSupport]]="Yes",1,"")</f>
        <v>1</v>
      </c>
      <c r="W5053" t="s">
        <v>23</v>
      </c>
      <c r="X5053">
        <f>IF(data[[#This Row],[StreamingTV]]="Yes",1,"")</f>
        <v>1</v>
      </c>
      <c r="Y5053" t="s">
        <v>23</v>
      </c>
      <c r="Z5053">
        <f>IF(data[[#This Row],[StreamingMovies]]="Yes",1,"")</f>
        <v>1</v>
      </c>
      <c r="AA5053" t="s">
        <v>27</v>
      </c>
      <c r="AB5053" t="s">
        <v>23</v>
      </c>
      <c r="AC5053" t="s">
        <v>32</v>
      </c>
      <c r="AD5053">
        <v>105.35</v>
      </c>
      <c r="AE5053">
        <v>5794.45</v>
      </c>
      <c r="AF5053">
        <v>0</v>
      </c>
      <c r="AG5053" s="2">
        <v>0</v>
      </c>
      <c r="AH5053" t="s">
        <v>24</v>
      </c>
      <c r="AI5053">
        <f t="shared" si="156"/>
        <v>0</v>
      </c>
      <c r="AJ5053">
        <f t="shared" si="157"/>
        <v>1</v>
      </c>
    </row>
    <row r="5054" spans="1:36" x14ac:dyDescent="0.35">
      <c r="A5054">
        <v>5053</v>
      </c>
      <c r="B5054" t="s">
        <v>5089</v>
      </c>
      <c r="C5054" t="s">
        <v>30</v>
      </c>
      <c r="D5054">
        <v>0</v>
      </c>
      <c r="E5054" t="s">
        <v>24</v>
      </c>
      <c r="F5054" t="s">
        <v>23</v>
      </c>
      <c r="G5054" t="str">
        <f>IF(AND(data[[#This Row],[Partner]]="Yes", data[[#This Row],[Dependents]]="Yes"), "Both", IF(data[[#This Row],[Partner]]="Yes", "Partner", IF(data[[#This Row],[Dependents]]="Yes", "Dependent", "None")))</f>
        <v>Dependent</v>
      </c>
      <c r="H5054">
        <v>18</v>
      </c>
      <c r="I5054" s="1">
        <f>data[[#This Row],[Tenure]]/12</f>
        <v>1.5</v>
      </c>
      <c r="J5054" t="s">
        <v>23</v>
      </c>
      <c r="K5054">
        <f>IF(data[[#This Row],[PhoneService]]="Yes",1,"")</f>
        <v>1</v>
      </c>
      <c r="L5054" t="s">
        <v>24</v>
      </c>
      <c r="M5054" t="str">
        <f>IF(data[[#This Row],[MultipleLines]]="Yes",1,"")</f>
        <v/>
      </c>
      <c r="N5054" t="s">
        <v>26</v>
      </c>
      <c r="O5054" t="s">
        <v>24</v>
      </c>
      <c r="P5054" t="str">
        <f>IF(data[[#This Row],[OnlineSecurity]]="Yes",1,"")</f>
        <v/>
      </c>
      <c r="Q5054" t="s">
        <v>24</v>
      </c>
      <c r="R5054" t="str">
        <f>IF(data[[#This Row],[OnlineBackup]]="Yes",1,"")</f>
        <v/>
      </c>
      <c r="S5054" t="s">
        <v>24</v>
      </c>
      <c r="T5054" t="str">
        <f>IF(data[[#This Row],[DeviceProtection]]="Yes",1,"")</f>
        <v/>
      </c>
      <c r="U5054" t="s">
        <v>24</v>
      </c>
      <c r="V5054" t="str">
        <f>IF(data[[#This Row],[TechSupport]]="Yes",1,"")</f>
        <v/>
      </c>
      <c r="W5054" t="s">
        <v>24</v>
      </c>
      <c r="X5054" t="str">
        <f>IF(data[[#This Row],[StreamingTV]]="Yes",1,"")</f>
        <v/>
      </c>
      <c r="Y5054" t="s">
        <v>24</v>
      </c>
      <c r="Z5054" t="str">
        <f>IF(data[[#This Row],[StreamingMovies]]="Yes",1,"")</f>
        <v/>
      </c>
      <c r="AA5054" t="s">
        <v>27</v>
      </c>
      <c r="AB5054" t="s">
        <v>23</v>
      </c>
      <c r="AC5054" t="s">
        <v>40</v>
      </c>
      <c r="AD5054">
        <v>45.65</v>
      </c>
      <c r="AE5054">
        <v>747.2</v>
      </c>
      <c r="AF5054">
        <v>0</v>
      </c>
      <c r="AG5054" s="2">
        <v>0</v>
      </c>
      <c r="AH5054" t="s">
        <v>24</v>
      </c>
      <c r="AI5054">
        <f t="shared" si="156"/>
        <v>0</v>
      </c>
      <c r="AJ5054">
        <f t="shared" si="157"/>
        <v>1</v>
      </c>
    </row>
    <row r="5055" spans="1:36" x14ac:dyDescent="0.35">
      <c r="A5055">
        <v>5054</v>
      </c>
      <c r="B5055" t="s">
        <v>5090</v>
      </c>
      <c r="C5055" t="s">
        <v>22</v>
      </c>
      <c r="D5055">
        <v>0</v>
      </c>
      <c r="E5055" t="s">
        <v>23</v>
      </c>
      <c r="F5055" t="s">
        <v>23</v>
      </c>
      <c r="G5055" t="str">
        <f>IF(AND(data[[#This Row],[Partner]]="Yes", data[[#This Row],[Dependents]]="Yes"), "Both", IF(data[[#This Row],[Partner]]="Yes", "Partner", IF(data[[#This Row],[Dependents]]="Yes", "Dependent", "None")))</f>
        <v>Both</v>
      </c>
      <c r="H5055">
        <v>16</v>
      </c>
      <c r="I5055" s="1">
        <f>data[[#This Row],[Tenure]]/12</f>
        <v>1.3333333333333333</v>
      </c>
      <c r="J5055" t="s">
        <v>23</v>
      </c>
      <c r="K5055">
        <f>IF(data[[#This Row],[PhoneService]]="Yes",1,"")</f>
        <v>1</v>
      </c>
      <c r="L5055" t="s">
        <v>23</v>
      </c>
      <c r="M5055">
        <f>IF(data[[#This Row],[MultipleLines]]="Yes",1,"")</f>
        <v>1</v>
      </c>
      <c r="N5055" t="s">
        <v>37</v>
      </c>
      <c r="O5055" t="s">
        <v>24</v>
      </c>
      <c r="P5055" t="str">
        <f>IF(data[[#This Row],[OnlineSecurity]]="Yes",1,"")</f>
        <v/>
      </c>
      <c r="Q5055" t="s">
        <v>23</v>
      </c>
      <c r="R5055">
        <f>IF(data[[#This Row],[OnlineBackup]]="Yes",1,"")</f>
        <v>1</v>
      </c>
      <c r="S5055" t="s">
        <v>24</v>
      </c>
      <c r="T5055" t="str">
        <f>IF(data[[#This Row],[DeviceProtection]]="Yes",1,"")</f>
        <v/>
      </c>
      <c r="U5055" t="s">
        <v>24</v>
      </c>
      <c r="V5055" t="str">
        <f>IF(data[[#This Row],[TechSupport]]="Yes",1,"")</f>
        <v/>
      </c>
      <c r="W5055" t="s">
        <v>24</v>
      </c>
      <c r="X5055" t="str">
        <f>IF(data[[#This Row],[StreamingTV]]="Yes",1,"")</f>
        <v/>
      </c>
      <c r="Y5055" t="s">
        <v>24</v>
      </c>
      <c r="Z5055" t="str">
        <f>IF(data[[#This Row],[StreamingMovies]]="Yes",1,"")</f>
        <v/>
      </c>
      <c r="AA5055" t="s">
        <v>27</v>
      </c>
      <c r="AB5055" t="s">
        <v>23</v>
      </c>
      <c r="AC5055" t="s">
        <v>40</v>
      </c>
      <c r="AD5055">
        <v>79.95</v>
      </c>
      <c r="AE5055">
        <v>1267.95</v>
      </c>
      <c r="AF5055">
        <v>0</v>
      </c>
      <c r="AG5055" s="2">
        <v>0</v>
      </c>
      <c r="AH5055" t="s">
        <v>24</v>
      </c>
      <c r="AI5055">
        <f t="shared" si="156"/>
        <v>0</v>
      </c>
      <c r="AJ5055">
        <f t="shared" si="157"/>
        <v>1</v>
      </c>
    </row>
    <row r="5056" spans="1:36" x14ac:dyDescent="0.35">
      <c r="A5056">
        <v>5055</v>
      </c>
      <c r="B5056" t="s">
        <v>5091</v>
      </c>
      <c r="C5056" t="s">
        <v>22</v>
      </c>
      <c r="D5056">
        <v>0</v>
      </c>
      <c r="E5056" t="s">
        <v>24</v>
      </c>
      <c r="F5056" t="s">
        <v>24</v>
      </c>
      <c r="G5056" t="str">
        <f>IF(AND(data[[#This Row],[Partner]]="Yes", data[[#This Row],[Dependents]]="Yes"), "Both", IF(data[[#This Row],[Partner]]="Yes", "Partner", IF(data[[#This Row],[Dependents]]="Yes", "Dependent", "None")))</f>
        <v>None</v>
      </c>
      <c r="H5056">
        <v>68</v>
      </c>
      <c r="I5056" s="1">
        <f>data[[#This Row],[Tenure]]/12</f>
        <v>5.666666666666667</v>
      </c>
      <c r="J5056" t="s">
        <v>23</v>
      </c>
      <c r="K5056">
        <f>IF(data[[#This Row],[PhoneService]]="Yes",1,"")</f>
        <v>1</v>
      </c>
      <c r="L5056" t="s">
        <v>24</v>
      </c>
      <c r="M5056" t="str">
        <f>IF(data[[#This Row],[MultipleLines]]="Yes",1,"")</f>
        <v/>
      </c>
      <c r="N5056" t="s">
        <v>26</v>
      </c>
      <c r="O5056" t="s">
        <v>23</v>
      </c>
      <c r="P5056">
        <f>IF(data[[#This Row],[OnlineSecurity]]="Yes",1,"")</f>
        <v>1</v>
      </c>
      <c r="Q5056" t="s">
        <v>24</v>
      </c>
      <c r="R5056" t="str">
        <f>IF(data[[#This Row],[OnlineBackup]]="Yes",1,"")</f>
        <v/>
      </c>
      <c r="S5056" t="s">
        <v>23</v>
      </c>
      <c r="T5056">
        <f>IF(data[[#This Row],[DeviceProtection]]="Yes",1,"")</f>
        <v>1</v>
      </c>
      <c r="U5056" t="s">
        <v>24</v>
      </c>
      <c r="V5056" t="str">
        <f>IF(data[[#This Row],[TechSupport]]="Yes",1,"")</f>
        <v/>
      </c>
      <c r="W5056" t="s">
        <v>24</v>
      </c>
      <c r="X5056" t="str">
        <f>IF(data[[#This Row],[StreamingTV]]="Yes",1,"")</f>
        <v/>
      </c>
      <c r="Y5056" t="s">
        <v>24</v>
      </c>
      <c r="Z5056" t="str">
        <f>IF(data[[#This Row],[StreamingMovies]]="Yes",1,"")</f>
        <v/>
      </c>
      <c r="AA5056" t="s">
        <v>31</v>
      </c>
      <c r="AB5056" t="s">
        <v>23</v>
      </c>
      <c r="AC5056" t="s">
        <v>40</v>
      </c>
      <c r="AD5056">
        <v>54.45</v>
      </c>
      <c r="AE5056">
        <v>3674.95</v>
      </c>
      <c r="AF5056">
        <v>0</v>
      </c>
      <c r="AG5056" s="2">
        <v>0</v>
      </c>
      <c r="AH5056" t="s">
        <v>24</v>
      </c>
      <c r="AI5056">
        <f t="shared" si="156"/>
        <v>0</v>
      </c>
      <c r="AJ5056">
        <f t="shared" si="157"/>
        <v>1</v>
      </c>
    </row>
    <row r="5057" spans="1:36" x14ac:dyDescent="0.35">
      <c r="A5057">
        <v>5056</v>
      </c>
      <c r="B5057" t="s">
        <v>5092</v>
      </c>
      <c r="C5057" t="s">
        <v>22</v>
      </c>
      <c r="D5057">
        <v>1</v>
      </c>
      <c r="E5057" t="s">
        <v>23</v>
      </c>
      <c r="F5057" t="s">
        <v>24</v>
      </c>
      <c r="G5057" t="str">
        <f>IF(AND(data[[#This Row],[Partner]]="Yes", data[[#This Row],[Dependents]]="Yes"), "Both", IF(data[[#This Row],[Partner]]="Yes", "Partner", IF(data[[#This Row],[Dependents]]="Yes", "Dependent", "None")))</f>
        <v>Partner</v>
      </c>
      <c r="H5057">
        <v>53</v>
      </c>
      <c r="I5057" s="1">
        <f>data[[#This Row],[Tenure]]/12</f>
        <v>4.416666666666667</v>
      </c>
      <c r="J5057" t="s">
        <v>23</v>
      </c>
      <c r="K5057">
        <f>IF(data[[#This Row],[PhoneService]]="Yes",1,"")</f>
        <v>1</v>
      </c>
      <c r="L5057" t="s">
        <v>23</v>
      </c>
      <c r="M5057">
        <f>IF(data[[#This Row],[MultipleLines]]="Yes",1,"")</f>
        <v>1</v>
      </c>
      <c r="N5057" t="s">
        <v>24</v>
      </c>
      <c r="O5057" t="s">
        <v>46</v>
      </c>
      <c r="P5057" t="str">
        <f>IF(data[[#This Row],[OnlineSecurity]]="Yes",1,"")</f>
        <v/>
      </c>
      <c r="Q5057" t="s">
        <v>46</v>
      </c>
      <c r="R5057" t="str">
        <f>IF(data[[#This Row],[OnlineBackup]]="Yes",1,"")</f>
        <v/>
      </c>
      <c r="S5057" t="s">
        <v>46</v>
      </c>
      <c r="T5057" t="str">
        <f>IF(data[[#This Row],[DeviceProtection]]="Yes",1,"")</f>
        <v/>
      </c>
      <c r="U5057" t="s">
        <v>46</v>
      </c>
      <c r="V5057" t="str">
        <f>IF(data[[#This Row],[TechSupport]]="Yes",1,"")</f>
        <v/>
      </c>
      <c r="W5057" t="s">
        <v>46</v>
      </c>
      <c r="X5057" t="str">
        <f>IF(data[[#This Row],[StreamingTV]]="Yes",1,"")</f>
        <v/>
      </c>
      <c r="Y5057" t="s">
        <v>46</v>
      </c>
      <c r="Z5057" t="str">
        <f>IF(data[[#This Row],[StreamingMovies]]="Yes",1,"")</f>
        <v/>
      </c>
      <c r="AA5057" t="s">
        <v>47</v>
      </c>
      <c r="AB5057" t="s">
        <v>24</v>
      </c>
      <c r="AC5057" t="s">
        <v>40</v>
      </c>
      <c r="AD5057">
        <v>25.1</v>
      </c>
      <c r="AE5057">
        <v>1275.5999999999999</v>
      </c>
      <c r="AF5057">
        <v>0</v>
      </c>
      <c r="AG5057" s="2">
        <v>0</v>
      </c>
      <c r="AH5057" t="s">
        <v>24</v>
      </c>
      <c r="AI5057">
        <f t="shared" si="156"/>
        <v>0</v>
      </c>
      <c r="AJ5057">
        <f t="shared" si="157"/>
        <v>1</v>
      </c>
    </row>
    <row r="5058" spans="1:36" x14ac:dyDescent="0.35">
      <c r="A5058">
        <v>5057</v>
      </c>
      <c r="B5058" t="s">
        <v>5093</v>
      </c>
      <c r="C5058" t="s">
        <v>22</v>
      </c>
      <c r="D5058">
        <v>0</v>
      </c>
      <c r="E5058" t="s">
        <v>23</v>
      </c>
      <c r="F5058" t="s">
        <v>23</v>
      </c>
      <c r="G5058" t="str">
        <f>IF(AND(data[[#This Row],[Partner]]="Yes", data[[#This Row],[Dependents]]="Yes"), "Both", IF(data[[#This Row],[Partner]]="Yes", "Partner", IF(data[[#This Row],[Dependents]]="Yes", "Dependent", "None")))</f>
        <v>Both</v>
      </c>
      <c r="H5058">
        <v>72</v>
      </c>
      <c r="I5058" s="1">
        <f>data[[#This Row],[Tenure]]/12</f>
        <v>6</v>
      </c>
      <c r="J5058" t="s">
        <v>23</v>
      </c>
      <c r="K5058">
        <f>IF(data[[#This Row],[PhoneService]]="Yes",1,"")</f>
        <v>1</v>
      </c>
      <c r="L5058" t="s">
        <v>23</v>
      </c>
      <c r="M5058">
        <f>IF(data[[#This Row],[MultipleLines]]="Yes",1,"")</f>
        <v>1</v>
      </c>
      <c r="N5058" t="s">
        <v>26</v>
      </c>
      <c r="O5058" t="s">
        <v>23</v>
      </c>
      <c r="P5058">
        <f>IF(data[[#This Row],[OnlineSecurity]]="Yes",1,"")</f>
        <v>1</v>
      </c>
      <c r="Q5058" t="s">
        <v>24</v>
      </c>
      <c r="R5058" t="str">
        <f>IF(data[[#This Row],[OnlineBackup]]="Yes",1,"")</f>
        <v/>
      </c>
      <c r="S5058" t="s">
        <v>23</v>
      </c>
      <c r="T5058">
        <f>IF(data[[#This Row],[DeviceProtection]]="Yes",1,"")</f>
        <v>1</v>
      </c>
      <c r="U5058" t="s">
        <v>23</v>
      </c>
      <c r="V5058">
        <f>IF(data[[#This Row],[TechSupport]]="Yes",1,"")</f>
        <v>1</v>
      </c>
      <c r="W5058" t="s">
        <v>23</v>
      </c>
      <c r="X5058">
        <f>IF(data[[#This Row],[StreamingTV]]="Yes",1,"")</f>
        <v>1</v>
      </c>
      <c r="Y5058" t="s">
        <v>23</v>
      </c>
      <c r="Z5058">
        <f>IF(data[[#This Row],[StreamingMovies]]="Yes",1,"")</f>
        <v>1</v>
      </c>
      <c r="AA5058" t="s">
        <v>47</v>
      </c>
      <c r="AB5058" t="s">
        <v>24</v>
      </c>
      <c r="AC5058" t="s">
        <v>40</v>
      </c>
      <c r="AD5058">
        <v>84.7</v>
      </c>
      <c r="AE5058">
        <v>5893.9</v>
      </c>
      <c r="AF5058">
        <v>0</v>
      </c>
      <c r="AG5058" s="2">
        <v>0</v>
      </c>
      <c r="AH5058" t="s">
        <v>24</v>
      </c>
      <c r="AI5058">
        <f t="shared" si="156"/>
        <v>0</v>
      </c>
      <c r="AJ5058">
        <f t="shared" si="157"/>
        <v>1</v>
      </c>
    </row>
    <row r="5059" spans="1:36" x14ac:dyDescent="0.35">
      <c r="A5059">
        <v>5058</v>
      </c>
      <c r="B5059" t="s">
        <v>5094</v>
      </c>
      <c r="C5059" t="s">
        <v>30</v>
      </c>
      <c r="D5059">
        <v>0</v>
      </c>
      <c r="E5059" t="s">
        <v>24</v>
      </c>
      <c r="F5059" t="s">
        <v>24</v>
      </c>
      <c r="G5059" t="str">
        <f>IF(AND(data[[#This Row],[Partner]]="Yes", data[[#This Row],[Dependents]]="Yes"), "Both", IF(data[[#This Row],[Partner]]="Yes", "Partner", IF(data[[#This Row],[Dependents]]="Yes", "Dependent", "None")))</f>
        <v>None</v>
      </c>
      <c r="H5059">
        <v>9</v>
      </c>
      <c r="I5059" s="1">
        <f>data[[#This Row],[Tenure]]/12</f>
        <v>0.75</v>
      </c>
      <c r="J5059" t="s">
        <v>23</v>
      </c>
      <c r="K5059">
        <f>IF(data[[#This Row],[PhoneService]]="Yes",1,"")</f>
        <v>1</v>
      </c>
      <c r="L5059" t="s">
        <v>23</v>
      </c>
      <c r="M5059">
        <f>IF(data[[#This Row],[MultipleLines]]="Yes",1,"")</f>
        <v>1</v>
      </c>
      <c r="N5059" t="s">
        <v>37</v>
      </c>
      <c r="O5059" t="s">
        <v>24</v>
      </c>
      <c r="P5059" t="str">
        <f>IF(data[[#This Row],[OnlineSecurity]]="Yes",1,"")</f>
        <v/>
      </c>
      <c r="Q5059" t="s">
        <v>24</v>
      </c>
      <c r="R5059" t="str">
        <f>IF(data[[#This Row],[OnlineBackup]]="Yes",1,"")</f>
        <v/>
      </c>
      <c r="S5059" t="s">
        <v>24</v>
      </c>
      <c r="T5059" t="str">
        <f>IF(data[[#This Row],[DeviceProtection]]="Yes",1,"")</f>
        <v/>
      </c>
      <c r="U5059" t="s">
        <v>24</v>
      </c>
      <c r="V5059" t="str">
        <f>IF(data[[#This Row],[TechSupport]]="Yes",1,"")</f>
        <v/>
      </c>
      <c r="W5059" t="s">
        <v>24</v>
      </c>
      <c r="X5059" t="str">
        <f>IF(data[[#This Row],[StreamingTV]]="Yes",1,"")</f>
        <v/>
      </c>
      <c r="Y5059" t="s">
        <v>24</v>
      </c>
      <c r="Z5059" t="str">
        <f>IF(data[[#This Row],[StreamingMovies]]="Yes",1,"")</f>
        <v/>
      </c>
      <c r="AA5059" t="s">
        <v>27</v>
      </c>
      <c r="AB5059" t="s">
        <v>23</v>
      </c>
      <c r="AC5059" t="s">
        <v>28</v>
      </c>
      <c r="AD5059">
        <v>75.849999999999994</v>
      </c>
      <c r="AE5059">
        <v>724.65</v>
      </c>
      <c r="AF5059">
        <v>0</v>
      </c>
      <c r="AG5059" s="2">
        <v>0</v>
      </c>
      <c r="AH5059" t="s">
        <v>24</v>
      </c>
      <c r="AI5059">
        <f t="shared" ref="AI5059:AI5122" si="158">IF(AH5059="Yes",1,0)</f>
        <v>0</v>
      </c>
      <c r="AJ5059">
        <f t="shared" ref="AJ5059:AJ5122" si="159">IF(AH5059="No",1,"")</f>
        <v>1</v>
      </c>
    </row>
    <row r="5060" spans="1:36" x14ac:dyDescent="0.35">
      <c r="A5060">
        <v>5059</v>
      </c>
      <c r="B5060" t="s">
        <v>5095</v>
      </c>
      <c r="C5060" t="s">
        <v>22</v>
      </c>
      <c r="D5060">
        <v>0</v>
      </c>
      <c r="E5060" t="s">
        <v>24</v>
      </c>
      <c r="F5060" t="s">
        <v>24</v>
      </c>
      <c r="G5060" t="str">
        <f>IF(AND(data[[#This Row],[Partner]]="Yes", data[[#This Row],[Dependents]]="Yes"), "Both", IF(data[[#This Row],[Partner]]="Yes", "Partner", IF(data[[#This Row],[Dependents]]="Yes", "Dependent", "None")))</f>
        <v>None</v>
      </c>
      <c r="H5060">
        <v>30</v>
      </c>
      <c r="I5060" s="1">
        <f>data[[#This Row],[Tenure]]/12</f>
        <v>2.5</v>
      </c>
      <c r="J5060" t="s">
        <v>23</v>
      </c>
      <c r="K5060">
        <f>IF(data[[#This Row],[PhoneService]]="Yes",1,"")</f>
        <v>1</v>
      </c>
      <c r="L5060" t="s">
        <v>24</v>
      </c>
      <c r="M5060" t="str">
        <f>IF(data[[#This Row],[MultipleLines]]="Yes",1,"")</f>
        <v/>
      </c>
      <c r="N5060" t="s">
        <v>26</v>
      </c>
      <c r="O5060" t="s">
        <v>23</v>
      </c>
      <c r="P5060">
        <f>IF(data[[#This Row],[OnlineSecurity]]="Yes",1,"")</f>
        <v>1</v>
      </c>
      <c r="Q5060" t="s">
        <v>24</v>
      </c>
      <c r="R5060" t="str">
        <f>IF(data[[#This Row],[OnlineBackup]]="Yes",1,"")</f>
        <v/>
      </c>
      <c r="S5060" t="s">
        <v>24</v>
      </c>
      <c r="T5060" t="str">
        <f>IF(data[[#This Row],[DeviceProtection]]="Yes",1,"")</f>
        <v/>
      </c>
      <c r="U5060" t="s">
        <v>24</v>
      </c>
      <c r="V5060" t="str">
        <f>IF(data[[#This Row],[TechSupport]]="Yes",1,"")</f>
        <v/>
      </c>
      <c r="W5060" t="s">
        <v>24</v>
      </c>
      <c r="X5060" t="str">
        <f>IF(data[[#This Row],[StreamingTV]]="Yes",1,"")</f>
        <v/>
      </c>
      <c r="Y5060" t="s">
        <v>24</v>
      </c>
      <c r="Z5060" t="str">
        <f>IF(data[[#This Row],[StreamingMovies]]="Yes",1,"")</f>
        <v/>
      </c>
      <c r="AA5060" t="s">
        <v>27</v>
      </c>
      <c r="AB5060" t="s">
        <v>23</v>
      </c>
      <c r="AC5060" t="s">
        <v>32</v>
      </c>
      <c r="AD5060">
        <v>48.8</v>
      </c>
      <c r="AE5060">
        <v>1536.75</v>
      </c>
      <c r="AF5060">
        <v>0</v>
      </c>
      <c r="AG5060" s="2">
        <v>0</v>
      </c>
      <c r="AH5060" t="s">
        <v>24</v>
      </c>
      <c r="AI5060">
        <f t="shared" si="158"/>
        <v>0</v>
      </c>
      <c r="AJ5060">
        <f t="shared" si="159"/>
        <v>1</v>
      </c>
    </row>
    <row r="5061" spans="1:36" x14ac:dyDescent="0.35">
      <c r="A5061">
        <v>5060</v>
      </c>
      <c r="B5061" t="s">
        <v>5096</v>
      </c>
      <c r="C5061" t="s">
        <v>22</v>
      </c>
      <c r="D5061">
        <v>0</v>
      </c>
      <c r="E5061" t="s">
        <v>24</v>
      </c>
      <c r="F5061" t="s">
        <v>24</v>
      </c>
      <c r="G5061" t="str">
        <f>IF(AND(data[[#This Row],[Partner]]="Yes", data[[#This Row],[Dependents]]="Yes"), "Both", IF(data[[#This Row],[Partner]]="Yes", "Partner", IF(data[[#This Row],[Dependents]]="Yes", "Dependent", "None")))</f>
        <v>None</v>
      </c>
      <c r="H5061">
        <v>36</v>
      </c>
      <c r="I5061" s="1">
        <f>data[[#This Row],[Tenure]]/12</f>
        <v>3</v>
      </c>
      <c r="J5061" t="s">
        <v>23</v>
      </c>
      <c r="K5061">
        <f>IF(data[[#This Row],[PhoneService]]="Yes",1,"")</f>
        <v>1</v>
      </c>
      <c r="L5061" t="s">
        <v>23</v>
      </c>
      <c r="M5061">
        <f>IF(data[[#This Row],[MultipleLines]]="Yes",1,"")</f>
        <v>1</v>
      </c>
      <c r="N5061" t="s">
        <v>37</v>
      </c>
      <c r="O5061" t="s">
        <v>24</v>
      </c>
      <c r="P5061" t="str">
        <f>IF(data[[#This Row],[OnlineSecurity]]="Yes",1,"")</f>
        <v/>
      </c>
      <c r="Q5061" t="s">
        <v>23</v>
      </c>
      <c r="R5061">
        <f>IF(data[[#This Row],[OnlineBackup]]="Yes",1,"")</f>
        <v>1</v>
      </c>
      <c r="S5061" t="s">
        <v>24</v>
      </c>
      <c r="T5061" t="str">
        <f>IF(data[[#This Row],[DeviceProtection]]="Yes",1,"")</f>
        <v/>
      </c>
      <c r="U5061" t="s">
        <v>24</v>
      </c>
      <c r="V5061" t="str">
        <f>IF(data[[#This Row],[TechSupport]]="Yes",1,"")</f>
        <v/>
      </c>
      <c r="W5061" t="s">
        <v>23</v>
      </c>
      <c r="X5061">
        <f>IF(data[[#This Row],[StreamingTV]]="Yes",1,"")</f>
        <v>1</v>
      </c>
      <c r="Y5061" t="s">
        <v>23</v>
      </c>
      <c r="Z5061">
        <f>IF(data[[#This Row],[StreamingMovies]]="Yes",1,"")</f>
        <v>1</v>
      </c>
      <c r="AA5061" t="s">
        <v>27</v>
      </c>
      <c r="AB5061" t="s">
        <v>23</v>
      </c>
      <c r="AC5061" t="s">
        <v>28</v>
      </c>
      <c r="AD5061">
        <v>99.15</v>
      </c>
      <c r="AE5061">
        <v>3615.6</v>
      </c>
      <c r="AF5061">
        <v>0</v>
      </c>
      <c r="AG5061" s="2">
        <v>3</v>
      </c>
      <c r="AH5061" t="s">
        <v>23</v>
      </c>
      <c r="AI5061">
        <f t="shared" si="158"/>
        <v>1</v>
      </c>
      <c r="AJ5061" t="str">
        <f t="shared" si="159"/>
        <v/>
      </c>
    </row>
    <row r="5062" spans="1:36" x14ac:dyDescent="0.35">
      <c r="A5062">
        <v>5061</v>
      </c>
      <c r="B5062" t="s">
        <v>5097</v>
      </c>
      <c r="C5062" t="s">
        <v>22</v>
      </c>
      <c r="D5062">
        <v>0</v>
      </c>
      <c r="E5062" t="s">
        <v>24</v>
      </c>
      <c r="F5062" t="s">
        <v>24</v>
      </c>
      <c r="G5062" t="str">
        <f>IF(AND(data[[#This Row],[Partner]]="Yes", data[[#This Row],[Dependents]]="Yes"), "Both", IF(data[[#This Row],[Partner]]="Yes", "Partner", IF(data[[#This Row],[Dependents]]="Yes", "Dependent", "None")))</f>
        <v>None</v>
      </c>
      <c r="H5062">
        <v>18</v>
      </c>
      <c r="I5062" s="1">
        <f>data[[#This Row],[Tenure]]/12</f>
        <v>1.5</v>
      </c>
      <c r="J5062" t="s">
        <v>24</v>
      </c>
      <c r="K5062" t="str">
        <f>IF(data[[#This Row],[PhoneService]]="Yes",1,"")</f>
        <v/>
      </c>
      <c r="L5062" t="s">
        <v>25</v>
      </c>
      <c r="M5062" t="str">
        <f>IF(data[[#This Row],[MultipleLines]]="Yes",1,"")</f>
        <v/>
      </c>
      <c r="N5062" t="s">
        <v>26</v>
      </c>
      <c r="O5062" t="s">
        <v>24</v>
      </c>
      <c r="P5062" t="str">
        <f>IF(data[[#This Row],[OnlineSecurity]]="Yes",1,"")</f>
        <v/>
      </c>
      <c r="Q5062" t="s">
        <v>24</v>
      </c>
      <c r="R5062" t="str">
        <f>IF(data[[#This Row],[OnlineBackup]]="Yes",1,"")</f>
        <v/>
      </c>
      <c r="S5062" t="s">
        <v>23</v>
      </c>
      <c r="T5062">
        <f>IF(data[[#This Row],[DeviceProtection]]="Yes",1,"")</f>
        <v>1</v>
      </c>
      <c r="U5062" t="s">
        <v>23</v>
      </c>
      <c r="V5062">
        <f>IF(data[[#This Row],[TechSupport]]="Yes",1,"")</f>
        <v>1</v>
      </c>
      <c r="W5062" t="s">
        <v>24</v>
      </c>
      <c r="X5062" t="str">
        <f>IF(data[[#This Row],[StreamingTV]]="Yes",1,"")</f>
        <v/>
      </c>
      <c r="Y5062" t="s">
        <v>24</v>
      </c>
      <c r="Z5062" t="str">
        <f>IF(data[[#This Row],[StreamingMovies]]="Yes",1,"")</f>
        <v/>
      </c>
      <c r="AA5062" t="s">
        <v>27</v>
      </c>
      <c r="AB5062" t="s">
        <v>23</v>
      </c>
      <c r="AC5062" t="s">
        <v>28</v>
      </c>
      <c r="AD5062">
        <v>35.200000000000003</v>
      </c>
      <c r="AE5062">
        <v>607.29999999999995</v>
      </c>
      <c r="AF5062">
        <v>0</v>
      </c>
      <c r="AG5062" s="2">
        <v>0</v>
      </c>
      <c r="AH5062" t="s">
        <v>24</v>
      </c>
      <c r="AI5062">
        <f t="shared" si="158"/>
        <v>0</v>
      </c>
      <c r="AJ5062">
        <f t="shared" si="159"/>
        <v>1</v>
      </c>
    </row>
    <row r="5063" spans="1:36" x14ac:dyDescent="0.35">
      <c r="A5063">
        <v>5062</v>
      </c>
      <c r="B5063" t="s">
        <v>5098</v>
      </c>
      <c r="C5063" t="s">
        <v>22</v>
      </c>
      <c r="D5063">
        <v>1</v>
      </c>
      <c r="E5063" t="s">
        <v>23</v>
      </c>
      <c r="F5063" t="s">
        <v>23</v>
      </c>
      <c r="G5063" t="str">
        <f>IF(AND(data[[#This Row],[Partner]]="Yes", data[[#This Row],[Dependents]]="Yes"), "Both", IF(data[[#This Row],[Partner]]="Yes", "Partner", IF(data[[#This Row],[Dependents]]="Yes", "Dependent", "None")))</f>
        <v>Both</v>
      </c>
      <c r="H5063">
        <v>55</v>
      </c>
      <c r="I5063" s="1">
        <f>data[[#This Row],[Tenure]]/12</f>
        <v>4.583333333333333</v>
      </c>
      <c r="J5063" t="s">
        <v>23</v>
      </c>
      <c r="K5063">
        <f>IF(data[[#This Row],[PhoneService]]="Yes",1,"")</f>
        <v>1</v>
      </c>
      <c r="L5063" t="s">
        <v>23</v>
      </c>
      <c r="M5063">
        <f>IF(data[[#This Row],[MultipleLines]]="Yes",1,"")</f>
        <v>1</v>
      </c>
      <c r="N5063" t="s">
        <v>26</v>
      </c>
      <c r="O5063" t="s">
        <v>23</v>
      </c>
      <c r="P5063">
        <f>IF(data[[#This Row],[OnlineSecurity]]="Yes",1,"")</f>
        <v>1</v>
      </c>
      <c r="Q5063" t="s">
        <v>24</v>
      </c>
      <c r="R5063" t="str">
        <f>IF(data[[#This Row],[OnlineBackup]]="Yes",1,"")</f>
        <v/>
      </c>
      <c r="S5063" t="s">
        <v>23</v>
      </c>
      <c r="T5063">
        <f>IF(data[[#This Row],[DeviceProtection]]="Yes",1,"")</f>
        <v>1</v>
      </c>
      <c r="U5063" t="s">
        <v>23</v>
      </c>
      <c r="V5063">
        <f>IF(data[[#This Row],[TechSupport]]="Yes",1,"")</f>
        <v>1</v>
      </c>
      <c r="W5063" t="s">
        <v>23</v>
      </c>
      <c r="X5063">
        <f>IF(data[[#This Row],[StreamingTV]]="Yes",1,"")</f>
        <v>1</v>
      </c>
      <c r="Y5063" t="s">
        <v>24</v>
      </c>
      <c r="Z5063" t="str">
        <f>IF(data[[#This Row],[StreamingMovies]]="Yes",1,"")</f>
        <v/>
      </c>
      <c r="AA5063" t="s">
        <v>31</v>
      </c>
      <c r="AB5063" t="s">
        <v>24</v>
      </c>
      <c r="AC5063" t="s">
        <v>28</v>
      </c>
      <c r="AD5063">
        <v>76.25</v>
      </c>
      <c r="AE5063">
        <v>4154.55</v>
      </c>
      <c r="AF5063">
        <v>0</v>
      </c>
      <c r="AG5063" s="2">
        <v>0</v>
      </c>
      <c r="AH5063" t="s">
        <v>24</v>
      </c>
      <c r="AI5063">
        <f t="shared" si="158"/>
        <v>0</v>
      </c>
      <c r="AJ5063">
        <f t="shared" si="159"/>
        <v>1</v>
      </c>
    </row>
    <row r="5064" spans="1:36" x14ac:dyDescent="0.35">
      <c r="A5064">
        <v>5063</v>
      </c>
      <c r="B5064" t="s">
        <v>5099</v>
      </c>
      <c r="C5064" t="s">
        <v>22</v>
      </c>
      <c r="D5064">
        <v>0</v>
      </c>
      <c r="E5064" t="s">
        <v>23</v>
      </c>
      <c r="F5064" t="s">
        <v>24</v>
      </c>
      <c r="G5064" t="str">
        <f>IF(AND(data[[#This Row],[Partner]]="Yes", data[[#This Row],[Dependents]]="Yes"), "Both", IF(data[[#This Row],[Partner]]="Yes", "Partner", IF(data[[#This Row],[Dependents]]="Yes", "Dependent", "None")))</f>
        <v>Partner</v>
      </c>
      <c r="H5064">
        <v>39</v>
      </c>
      <c r="I5064" s="1">
        <f>data[[#This Row],[Tenure]]/12</f>
        <v>3.25</v>
      </c>
      <c r="J5064" t="s">
        <v>24</v>
      </c>
      <c r="K5064" t="str">
        <f>IF(data[[#This Row],[PhoneService]]="Yes",1,"")</f>
        <v/>
      </c>
      <c r="L5064" t="s">
        <v>25</v>
      </c>
      <c r="M5064" t="str">
        <f>IF(data[[#This Row],[MultipleLines]]="Yes",1,"")</f>
        <v/>
      </c>
      <c r="N5064" t="s">
        <v>26</v>
      </c>
      <c r="O5064" t="s">
        <v>23</v>
      </c>
      <c r="P5064">
        <f>IF(data[[#This Row],[OnlineSecurity]]="Yes",1,"")</f>
        <v>1</v>
      </c>
      <c r="Q5064" t="s">
        <v>24</v>
      </c>
      <c r="R5064" t="str">
        <f>IF(data[[#This Row],[OnlineBackup]]="Yes",1,"")</f>
        <v/>
      </c>
      <c r="S5064" t="s">
        <v>23</v>
      </c>
      <c r="T5064">
        <f>IF(data[[#This Row],[DeviceProtection]]="Yes",1,"")</f>
        <v>1</v>
      </c>
      <c r="U5064" t="s">
        <v>24</v>
      </c>
      <c r="V5064" t="str">
        <f>IF(data[[#This Row],[TechSupport]]="Yes",1,"")</f>
        <v/>
      </c>
      <c r="W5064" t="s">
        <v>23</v>
      </c>
      <c r="X5064">
        <f>IF(data[[#This Row],[StreamingTV]]="Yes",1,"")</f>
        <v>1</v>
      </c>
      <c r="Y5064" t="s">
        <v>23</v>
      </c>
      <c r="Z5064">
        <f>IF(data[[#This Row],[StreamingMovies]]="Yes",1,"")</f>
        <v>1</v>
      </c>
      <c r="AA5064" t="s">
        <v>27</v>
      </c>
      <c r="AB5064" t="s">
        <v>24</v>
      </c>
      <c r="AC5064" t="s">
        <v>28</v>
      </c>
      <c r="AD5064">
        <v>55.9</v>
      </c>
      <c r="AE5064">
        <v>2184.35</v>
      </c>
      <c r="AF5064">
        <v>5</v>
      </c>
      <c r="AG5064" s="2">
        <v>3</v>
      </c>
      <c r="AH5064" t="s">
        <v>23</v>
      </c>
      <c r="AI5064">
        <f t="shared" si="158"/>
        <v>1</v>
      </c>
      <c r="AJ5064" t="str">
        <f t="shared" si="159"/>
        <v/>
      </c>
    </row>
    <row r="5065" spans="1:36" x14ac:dyDescent="0.35">
      <c r="A5065">
        <v>5064</v>
      </c>
      <c r="B5065" t="s">
        <v>5100</v>
      </c>
      <c r="C5065" t="s">
        <v>30</v>
      </c>
      <c r="D5065">
        <v>0</v>
      </c>
      <c r="E5065" t="s">
        <v>24</v>
      </c>
      <c r="F5065" t="s">
        <v>24</v>
      </c>
      <c r="G5065" t="str">
        <f>IF(AND(data[[#This Row],[Partner]]="Yes", data[[#This Row],[Dependents]]="Yes"), "Both", IF(data[[#This Row],[Partner]]="Yes", "Partner", IF(data[[#This Row],[Dependents]]="Yes", "Dependent", "None")))</f>
        <v>None</v>
      </c>
      <c r="H5065">
        <v>21</v>
      </c>
      <c r="I5065" s="1">
        <f>data[[#This Row],[Tenure]]/12</f>
        <v>1.75</v>
      </c>
      <c r="J5065" t="s">
        <v>23</v>
      </c>
      <c r="K5065">
        <f>IF(data[[#This Row],[PhoneService]]="Yes",1,"")</f>
        <v>1</v>
      </c>
      <c r="L5065" t="s">
        <v>23</v>
      </c>
      <c r="M5065">
        <f>IF(data[[#This Row],[MultipleLines]]="Yes",1,"")</f>
        <v>1</v>
      </c>
      <c r="N5065" t="s">
        <v>37</v>
      </c>
      <c r="O5065" t="s">
        <v>24</v>
      </c>
      <c r="P5065" t="str">
        <f>IF(data[[#This Row],[OnlineSecurity]]="Yes",1,"")</f>
        <v/>
      </c>
      <c r="Q5065" t="s">
        <v>23</v>
      </c>
      <c r="R5065">
        <f>IF(data[[#This Row],[OnlineBackup]]="Yes",1,"")</f>
        <v>1</v>
      </c>
      <c r="S5065" t="s">
        <v>24</v>
      </c>
      <c r="T5065" t="str">
        <f>IF(data[[#This Row],[DeviceProtection]]="Yes",1,"")</f>
        <v/>
      </c>
      <c r="U5065" t="s">
        <v>24</v>
      </c>
      <c r="V5065" t="str">
        <f>IF(data[[#This Row],[TechSupport]]="Yes",1,"")</f>
        <v/>
      </c>
      <c r="W5065" t="s">
        <v>24</v>
      </c>
      <c r="X5065" t="str">
        <f>IF(data[[#This Row],[StreamingTV]]="Yes",1,"")</f>
        <v/>
      </c>
      <c r="Y5065" t="s">
        <v>24</v>
      </c>
      <c r="Z5065" t="str">
        <f>IF(data[[#This Row],[StreamingMovies]]="Yes",1,"")</f>
        <v/>
      </c>
      <c r="AA5065" t="s">
        <v>27</v>
      </c>
      <c r="AB5065" t="s">
        <v>23</v>
      </c>
      <c r="AC5065" t="s">
        <v>28</v>
      </c>
      <c r="AD5065">
        <v>82.35</v>
      </c>
      <c r="AE5065">
        <v>1852.85</v>
      </c>
      <c r="AF5065">
        <v>0</v>
      </c>
      <c r="AG5065" s="2">
        <v>0</v>
      </c>
      <c r="AH5065" t="s">
        <v>23</v>
      </c>
      <c r="AI5065">
        <f t="shared" si="158"/>
        <v>1</v>
      </c>
      <c r="AJ5065" t="str">
        <f t="shared" si="159"/>
        <v/>
      </c>
    </row>
    <row r="5066" spans="1:36" x14ac:dyDescent="0.35">
      <c r="A5066">
        <v>5065</v>
      </c>
      <c r="B5066" t="s">
        <v>5101</v>
      </c>
      <c r="C5066" t="s">
        <v>30</v>
      </c>
      <c r="D5066">
        <v>0</v>
      </c>
      <c r="E5066" t="s">
        <v>24</v>
      </c>
      <c r="F5066" t="s">
        <v>24</v>
      </c>
      <c r="G5066" t="str">
        <f>IF(AND(data[[#This Row],[Partner]]="Yes", data[[#This Row],[Dependents]]="Yes"), "Both", IF(data[[#This Row],[Partner]]="Yes", "Partner", IF(data[[#This Row],[Dependents]]="Yes", "Dependent", "None")))</f>
        <v>None</v>
      </c>
      <c r="H5066">
        <v>2</v>
      </c>
      <c r="I5066" s="1">
        <f>data[[#This Row],[Tenure]]/12</f>
        <v>0.16666666666666666</v>
      </c>
      <c r="J5066" t="s">
        <v>24</v>
      </c>
      <c r="K5066" t="str">
        <f>IF(data[[#This Row],[PhoneService]]="Yes",1,"")</f>
        <v/>
      </c>
      <c r="L5066" t="s">
        <v>25</v>
      </c>
      <c r="M5066" t="str">
        <f>IF(data[[#This Row],[MultipleLines]]="Yes",1,"")</f>
        <v/>
      </c>
      <c r="N5066" t="s">
        <v>26</v>
      </c>
      <c r="O5066" t="s">
        <v>24</v>
      </c>
      <c r="P5066" t="str">
        <f>IF(data[[#This Row],[OnlineSecurity]]="Yes",1,"")</f>
        <v/>
      </c>
      <c r="Q5066" t="s">
        <v>23</v>
      </c>
      <c r="R5066">
        <f>IF(data[[#This Row],[OnlineBackup]]="Yes",1,"")</f>
        <v>1</v>
      </c>
      <c r="S5066" t="s">
        <v>23</v>
      </c>
      <c r="T5066">
        <f>IF(data[[#This Row],[DeviceProtection]]="Yes",1,"")</f>
        <v>1</v>
      </c>
      <c r="U5066" t="s">
        <v>23</v>
      </c>
      <c r="V5066">
        <f>IF(data[[#This Row],[TechSupport]]="Yes",1,"")</f>
        <v>1</v>
      </c>
      <c r="W5066" t="s">
        <v>24</v>
      </c>
      <c r="X5066" t="str">
        <f>IF(data[[#This Row],[StreamingTV]]="Yes",1,"")</f>
        <v/>
      </c>
      <c r="Y5066" t="s">
        <v>24</v>
      </c>
      <c r="Z5066" t="str">
        <f>IF(data[[#This Row],[StreamingMovies]]="Yes",1,"")</f>
        <v/>
      </c>
      <c r="AA5066" t="s">
        <v>27</v>
      </c>
      <c r="AB5066" t="s">
        <v>23</v>
      </c>
      <c r="AC5066" t="s">
        <v>40</v>
      </c>
      <c r="AD5066">
        <v>40.4</v>
      </c>
      <c r="AE5066">
        <v>77.150000000000006</v>
      </c>
      <c r="AF5066">
        <v>0</v>
      </c>
      <c r="AG5066" s="2">
        <v>0</v>
      </c>
      <c r="AH5066" t="s">
        <v>23</v>
      </c>
      <c r="AI5066">
        <f t="shared" si="158"/>
        <v>1</v>
      </c>
      <c r="AJ5066" t="str">
        <f t="shared" si="159"/>
        <v/>
      </c>
    </row>
    <row r="5067" spans="1:36" x14ac:dyDescent="0.35">
      <c r="A5067">
        <v>5066</v>
      </c>
      <c r="B5067" t="s">
        <v>5102</v>
      </c>
      <c r="C5067" t="s">
        <v>30</v>
      </c>
      <c r="D5067">
        <v>1</v>
      </c>
      <c r="E5067" t="s">
        <v>24</v>
      </c>
      <c r="F5067" t="s">
        <v>24</v>
      </c>
      <c r="G5067" t="str">
        <f>IF(AND(data[[#This Row],[Partner]]="Yes", data[[#This Row],[Dependents]]="Yes"), "Both", IF(data[[#This Row],[Partner]]="Yes", "Partner", IF(data[[#This Row],[Dependents]]="Yes", "Dependent", "None")))</f>
        <v>None</v>
      </c>
      <c r="H5067">
        <v>33</v>
      </c>
      <c r="I5067" s="1">
        <f>data[[#This Row],[Tenure]]/12</f>
        <v>2.75</v>
      </c>
      <c r="J5067" t="s">
        <v>23</v>
      </c>
      <c r="K5067">
        <f>IF(data[[#This Row],[PhoneService]]="Yes",1,"")</f>
        <v>1</v>
      </c>
      <c r="L5067" t="s">
        <v>23</v>
      </c>
      <c r="M5067">
        <f>IF(data[[#This Row],[MultipleLines]]="Yes",1,"")</f>
        <v>1</v>
      </c>
      <c r="N5067" t="s">
        <v>24</v>
      </c>
      <c r="O5067" t="s">
        <v>46</v>
      </c>
      <c r="P5067" t="str">
        <f>IF(data[[#This Row],[OnlineSecurity]]="Yes",1,"")</f>
        <v/>
      </c>
      <c r="Q5067" t="s">
        <v>46</v>
      </c>
      <c r="R5067" t="str">
        <f>IF(data[[#This Row],[OnlineBackup]]="Yes",1,"")</f>
        <v/>
      </c>
      <c r="S5067" t="s">
        <v>46</v>
      </c>
      <c r="T5067" t="str">
        <f>IF(data[[#This Row],[DeviceProtection]]="Yes",1,"")</f>
        <v/>
      </c>
      <c r="U5067" t="s">
        <v>46</v>
      </c>
      <c r="V5067" t="str">
        <f>IF(data[[#This Row],[TechSupport]]="Yes",1,"")</f>
        <v/>
      </c>
      <c r="W5067" t="s">
        <v>46</v>
      </c>
      <c r="X5067" t="str">
        <f>IF(data[[#This Row],[StreamingTV]]="Yes",1,"")</f>
        <v/>
      </c>
      <c r="Y5067" t="s">
        <v>46</v>
      </c>
      <c r="Z5067" t="str">
        <f>IF(data[[#This Row],[StreamingMovies]]="Yes",1,"")</f>
        <v/>
      </c>
      <c r="AA5067" t="s">
        <v>31</v>
      </c>
      <c r="AB5067" t="s">
        <v>23</v>
      </c>
      <c r="AC5067" t="s">
        <v>35</v>
      </c>
      <c r="AD5067">
        <v>24.9</v>
      </c>
      <c r="AE5067">
        <v>847.8</v>
      </c>
      <c r="AF5067">
        <v>1</v>
      </c>
      <c r="AG5067" s="2">
        <v>0</v>
      </c>
      <c r="AH5067" t="s">
        <v>24</v>
      </c>
      <c r="AI5067">
        <f t="shared" si="158"/>
        <v>0</v>
      </c>
      <c r="AJ5067">
        <f t="shared" si="159"/>
        <v>1</v>
      </c>
    </row>
    <row r="5068" spans="1:36" x14ac:dyDescent="0.35">
      <c r="A5068">
        <v>5067</v>
      </c>
      <c r="B5068" t="s">
        <v>5103</v>
      </c>
      <c r="C5068" t="s">
        <v>30</v>
      </c>
      <c r="D5068">
        <v>0</v>
      </c>
      <c r="E5068" t="s">
        <v>23</v>
      </c>
      <c r="F5068" t="s">
        <v>24</v>
      </c>
      <c r="G5068" t="str">
        <f>IF(AND(data[[#This Row],[Partner]]="Yes", data[[#This Row],[Dependents]]="Yes"), "Both", IF(data[[#This Row],[Partner]]="Yes", "Partner", IF(data[[#This Row],[Dependents]]="Yes", "Dependent", "None")))</f>
        <v>Partner</v>
      </c>
      <c r="H5068">
        <v>44</v>
      </c>
      <c r="I5068" s="1">
        <f>data[[#This Row],[Tenure]]/12</f>
        <v>3.6666666666666665</v>
      </c>
      <c r="J5068" t="s">
        <v>24</v>
      </c>
      <c r="K5068" t="str">
        <f>IF(data[[#This Row],[PhoneService]]="Yes",1,"")</f>
        <v/>
      </c>
      <c r="L5068" t="s">
        <v>25</v>
      </c>
      <c r="M5068" t="str">
        <f>IF(data[[#This Row],[MultipleLines]]="Yes",1,"")</f>
        <v/>
      </c>
      <c r="N5068" t="s">
        <v>26</v>
      </c>
      <c r="O5068" t="s">
        <v>24</v>
      </c>
      <c r="P5068" t="str">
        <f>IF(data[[#This Row],[OnlineSecurity]]="Yes",1,"")</f>
        <v/>
      </c>
      <c r="Q5068" t="s">
        <v>23</v>
      </c>
      <c r="R5068">
        <f>IF(data[[#This Row],[OnlineBackup]]="Yes",1,"")</f>
        <v>1</v>
      </c>
      <c r="S5068" t="s">
        <v>23</v>
      </c>
      <c r="T5068">
        <f>IF(data[[#This Row],[DeviceProtection]]="Yes",1,"")</f>
        <v>1</v>
      </c>
      <c r="U5068" t="s">
        <v>24</v>
      </c>
      <c r="V5068" t="str">
        <f>IF(data[[#This Row],[TechSupport]]="Yes",1,"")</f>
        <v/>
      </c>
      <c r="W5068" t="s">
        <v>23</v>
      </c>
      <c r="X5068">
        <f>IF(data[[#This Row],[StreamingTV]]="Yes",1,"")</f>
        <v>1</v>
      </c>
      <c r="Y5068" t="s">
        <v>23</v>
      </c>
      <c r="Z5068">
        <f>IF(data[[#This Row],[StreamingMovies]]="Yes",1,"")</f>
        <v>1</v>
      </c>
      <c r="AA5068" t="s">
        <v>47</v>
      </c>
      <c r="AB5068" t="s">
        <v>24</v>
      </c>
      <c r="AC5068" t="s">
        <v>35</v>
      </c>
      <c r="AD5068">
        <v>54.3</v>
      </c>
      <c r="AE5068">
        <v>2390.4499999999998</v>
      </c>
      <c r="AF5068">
        <v>0</v>
      </c>
      <c r="AG5068" s="2">
        <v>0</v>
      </c>
      <c r="AH5068" t="s">
        <v>24</v>
      </c>
      <c r="AI5068">
        <f t="shared" si="158"/>
        <v>0</v>
      </c>
      <c r="AJ5068">
        <f t="shared" si="159"/>
        <v>1</v>
      </c>
    </row>
    <row r="5069" spans="1:36" x14ac:dyDescent="0.35">
      <c r="A5069">
        <v>5068</v>
      </c>
      <c r="B5069" t="s">
        <v>5104</v>
      </c>
      <c r="C5069" t="s">
        <v>22</v>
      </c>
      <c r="D5069">
        <v>0</v>
      </c>
      <c r="E5069" t="s">
        <v>23</v>
      </c>
      <c r="F5069" t="s">
        <v>23</v>
      </c>
      <c r="G5069" t="str">
        <f>IF(AND(data[[#This Row],[Partner]]="Yes", data[[#This Row],[Dependents]]="Yes"), "Both", IF(data[[#This Row],[Partner]]="Yes", "Partner", IF(data[[#This Row],[Dependents]]="Yes", "Dependent", "None")))</f>
        <v>Both</v>
      </c>
      <c r="H5069">
        <v>30</v>
      </c>
      <c r="I5069" s="1">
        <f>data[[#This Row],[Tenure]]/12</f>
        <v>2.5</v>
      </c>
      <c r="J5069" t="s">
        <v>23</v>
      </c>
      <c r="K5069">
        <f>IF(data[[#This Row],[PhoneService]]="Yes",1,"")</f>
        <v>1</v>
      </c>
      <c r="L5069" t="s">
        <v>24</v>
      </c>
      <c r="M5069" t="str">
        <f>IF(data[[#This Row],[MultipleLines]]="Yes",1,"")</f>
        <v/>
      </c>
      <c r="N5069" t="s">
        <v>26</v>
      </c>
      <c r="O5069" t="s">
        <v>23</v>
      </c>
      <c r="P5069">
        <f>IF(data[[#This Row],[OnlineSecurity]]="Yes",1,"")</f>
        <v>1</v>
      </c>
      <c r="Q5069" t="s">
        <v>24</v>
      </c>
      <c r="R5069" t="str">
        <f>IF(data[[#This Row],[OnlineBackup]]="Yes",1,"")</f>
        <v/>
      </c>
      <c r="S5069" t="s">
        <v>24</v>
      </c>
      <c r="T5069" t="str">
        <f>IF(data[[#This Row],[DeviceProtection]]="Yes",1,"")</f>
        <v/>
      </c>
      <c r="U5069" t="s">
        <v>23</v>
      </c>
      <c r="V5069">
        <f>IF(data[[#This Row],[TechSupport]]="Yes",1,"")</f>
        <v>1</v>
      </c>
      <c r="W5069" t="s">
        <v>24</v>
      </c>
      <c r="X5069" t="str">
        <f>IF(data[[#This Row],[StreamingTV]]="Yes",1,"")</f>
        <v/>
      </c>
      <c r="Y5069" t="s">
        <v>23</v>
      </c>
      <c r="Z5069">
        <f>IF(data[[#This Row],[StreamingMovies]]="Yes",1,"")</f>
        <v>1</v>
      </c>
      <c r="AA5069" t="s">
        <v>27</v>
      </c>
      <c r="AB5069" t="s">
        <v>24</v>
      </c>
      <c r="AC5069" t="s">
        <v>35</v>
      </c>
      <c r="AD5069">
        <v>66.3</v>
      </c>
      <c r="AE5069">
        <v>1923.5</v>
      </c>
      <c r="AF5069">
        <v>0</v>
      </c>
      <c r="AG5069" s="2">
        <v>0</v>
      </c>
      <c r="AH5069" t="s">
        <v>24</v>
      </c>
      <c r="AI5069">
        <f t="shared" si="158"/>
        <v>0</v>
      </c>
      <c r="AJ5069">
        <f t="shared" si="159"/>
        <v>1</v>
      </c>
    </row>
    <row r="5070" spans="1:36" x14ac:dyDescent="0.35">
      <c r="A5070">
        <v>5069</v>
      </c>
      <c r="B5070" t="s">
        <v>5105</v>
      </c>
      <c r="C5070" t="s">
        <v>22</v>
      </c>
      <c r="D5070">
        <v>0</v>
      </c>
      <c r="E5070" t="s">
        <v>23</v>
      </c>
      <c r="F5070" t="s">
        <v>24</v>
      </c>
      <c r="G5070" t="str">
        <f>IF(AND(data[[#This Row],[Partner]]="Yes", data[[#This Row],[Dependents]]="Yes"), "Both", IF(data[[#This Row],[Partner]]="Yes", "Partner", IF(data[[#This Row],[Dependents]]="Yes", "Dependent", "None")))</f>
        <v>Partner</v>
      </c>
      <c r="H5070">
        <v>71</v>
      </c>
      <c r="I5070" s="1">
        <f>data[[#This Row],[Tenure]]/12</f>
        <v>5.916666666666667</v>
      </c>
      <c r="J5070" t="s">
        <v>23</v>
      </c>
      <c r="K5070">
        <f>IF(data[[#This Row],[PhoneService]]="Yes",1,"")</f>
        <v>1</v>
      </c>
      <c r="L5070" t="s">
        <v>24</v>
      </c>
      <c r="M5070" t="str">
        <f>IF(data[[#This Row],[MultipleLines]]="Yes",1,"")</f>
        <v/>
      </c>
      <c r="N5070" t="s">
        <v>24</v>
      </c>
      <c r="O5070" t="s">
        <v>46</v>
      </c>
      <c r="P5070" t="str">
        <f>IF(data[[#This Row],[OnlineSecurity]]="Yes",1,"")</f>
        <v/>
      </c>
      <c r="Q5070" t="s">
        <v>46</v>
      </c>
      <c r="R5070" t="str">
        <f>IF(data[[#This Row],[OnlineBackup]]="Yes",1,"")</f>
        <v/>
      </c>
      <c r="S5070" t="s">
        <v>46</v>
      </c>
      <c r="T5070" t="str">
        <f>IF(data[[#This Row],[DeviceProtection]]="Yes",1,"")</f>
        <v/>
      </c>
      <c r="U5070" t="s">
        <v>46</v>
      </c>
      <c r="V5070" t="str">
        <f>IF(data[[#This Row],[TechSupport]]="Yes",1,"")</f>
        <v/>
      </c>
      <c r="W5070" t="s">
        <v>46</v>
      </c>
      <c r="X5070" t="str">
        <f>IF(data[[#This Row],[StreamingTV]]="Yes",1,"")</f>
        <v/>
      </c>
      <c r="Y5070" t="s">
        <v>46</v>
      </c>
      <c r="Z5070" t="str">
        <f>IF(data[[#This Row],[StreamingMovies]]="Yes",1,"")</f>
        <v/>
      </c>
      <c r="AA5070" t="s">
        <v>47</v>
      </c>
      <c r="AB5070" t="s">
        <v>23</v>
      </c>
      <c r="AC5070" t="s">
        <v>35</v>
      </c>
      <c r="AD5070">
        <v>20.9</v>
      </c>
      <c r="AE5070">
        <v>1493.2</v>
      </c>
      <c r="AF5070">
        <v>0</v>
      </c>
      <c r="AG5070" s="2">
        <v>0</v>
      </c>
      <c r="AH5070" t="s">
        <v>24</v>
      </c>
      <c r="AI5070">
        <f t="shared" si="158"/>
        <v>0</v>
      </c>
      <c r="AJ5070">
        <f t="shared" si="159"/>
        <v>1</v>
      </c>
    </row>
    <row r="5071" spans="1:36" x14ac:dyDescent="0.35">
      <c r="A5071">
        <v>5070</v>
      </c>
      <c r="B5071" t="s">
        <v>5106</v>
      </c>
      <c r="C5071" t="s">
        <v>22</v>
      </c>
      <c r="D5071">
        <v>0</v>
      </c>
      <c r="E5071" t="s">
        <v>24</v>
      </c>
      <c r="F5071" t="s">
        <v>24</v>
      </c>
      <c r="G5071" t="str">
        <f>IF(AND(data[[#This Row],[Partner]]="Yes", data[[#This Row],[Dependents]]="Yes"), "Both", IF(data[[#This Row],[Partner]]="Yes", "Partner", IF(data[[#This Row],[Dependents]]="Yes", "Dependent", "None")))</f>
        <v>None</v>
      </c>
      <c r="H5071">
        <v>4</v>
      </c>
      <c r="I5071" s="1">
        <f>data[[#This Row],[Tenure]]/12</f>
        <v>0.33333333333333331</v>
      </c>
      <c r="J5071" t="s">
        <v>23</v>
      </c>
      <c r="K5071">
        <f>IF(data[[#This Row],[PhoneService]]="Yes",1,"")</f>
        <v>1</v>
      </c>
      <c r="L5071" t="s">
        <v>23</v>
      </c>
      <c r="M5071">
        <f>IF(data[[#This Row],[MultipleLines]]="Yes",1,"")</f>
        <v>1</v>
      </c>
      <c r="N5071" t="s">
        <v>37</v>
      </c>
      <c r="O5071" t="s">
        <v>24</v>
      </c>
      <c r="P5071" t="str">
        <f>IF(data[[#This Row],[OnlineSecurity]]="Yes",1,"")</f>
        <v/>
      </c>
      <c r="Q5071" t="s">
        <v>24</v>
      </c>
      <c r="R5071" t="str">
        <f>IF(data[[#This Row],[OnlineBackup]]="Yes",1,"")</f>
        <v/>
      </c>
      <c r="S5071" t="s">
        <v>24</v>
      </c>
      <c r="T5071" t="str">
        <f>IF(data[[#This Row],[DeviceProtection]]="Yes",1,"")</f>
        <v/>
      </c>
      <c r="U5071" t="s">
        <v>24</v>
      </c>
      <c r="V5071" t="str">
        <f>IF(data[[#This Row],[TechSupport]]="Yes",1,"")</f>
        <v/>
      </c>
      <c r="W5071" t="s">
        <v>24</v>
      </c>
      <c r="X5071" t="str">
        <f>IF(data[[#This Row],[StreamingTV]]="Yes",1,"")</f>
        <v/>
      </c>
      <c r="Y5071" t="s">
        <v>24</v>
      </c>
      <c r="Z5071" t="str">
        <f>IF(data[[#This Row],[StreamingMovies]]="Yes",1,"")</f>
        <v/>
      </c>
      <c r="AA5071" t="s">
        <v>27</v>
      </c>
      <c r="AB5071" t="s">
        <v>24</v>
      </c>
      <c r="AC5071" t="s">
        <v>28</v>
      </c>
      <c r="AD5071">
        <v>75.349999999999994</v>
      </c>
      <c r="AE5071">
        <v>338.1</v>
      </c>
      <c r="AF5071">
        <v>4</v>
      </c>
      <c r="AG5071" s="2">
        <v>0</v>
      </c>
      <c r="AH5071" t="s">
        <v>23</v>
      </c>
      <c r="AI5071">
        <f t="shared" si="158"/>
        <v>1</v>
      </c>
      <c r="AJ5071" t="str">
        <f t="shared" si="159"/>
        <v/>
      </c>
    </row>
    <row r="5072" spans="1:36" x14ac:dyDescent="0.35">
      <c r="A5072">
        <v>5071</v>
      </c>
      <c r="B5072" t="s">
        <v>5107</v>
      </c>
      <c r="C5072" t="s">
        <v>30</v>
      </c>
      <c r="D5072">
        <v>0</v>
      </c>
      <c r="E5072" t="s">
        <v>24</v>
      </c>
      <c r="F5072" t="s">
        <v>23</v>
      </c>
      <c r="G5072" t="str">
        <f>IF(AND(data[[#This Row],[Partner]]="Yes", data[[#This Row],[Dependents]]="Yes"), "Both", IF(data[[#This Row],[Partner]]="Yes", "Partner", IF(data[[#This Row],[Dependents]]="Yes", "Dependent", "None")))</f>
        <v>Dependent</v>
      </c>
      <c r="H5072">
        <v>35</v>
      </c>
      <c r="I5072" s="1">
        <f>data[[#This Row],[Tenure]]/12</f>
        <v>2.9166666666666665</v>
      </c>
      <c r="J5072" t="s">
        <v>23</v>
      </c>
      <c r="K5072">
        <f>IF(data[[#This Row],[PhoneService]]="Yes",1,"")</f>
        <v>1</v>
      </c>
      <c r="L5072" t="s">
        <v>24</v>
      </c>
      <c r="M5072" t="str">
        <f>IF(data[[#This Row],[MultipleLines]]="Yes",1,"")</f>
        <v/>
      </c>
      <c r="N5072" t="s">
        <v>37</v>
      </c>
      <c r="O5072" t="s">
        <v>24</v>
      </c>
      <c r="P5072" t="str">
        <f>IF(data[[#This Row],[OnlineSecurity]]="Yes",1,"")</f>
        <v/>
      </c>
      <c r="Q5072" t="s">
        <v>24</v>
      </c>
      <c r="R5072" t="str">
        <f>IF(data[[#This Row],[OnlineBackup]]="Yes",1,"")</f>
        <v/>
      </c>
      <c r="S5072" t="s">
        <v>23</v>
      </c>
      <c r="T5072">
        <f>IF(data[[#This Row],[DeviceProtection]]="Yes",1,"")</f>
        <v>1</v>
      </c>
      <c r="U5072" t="s">
        <v>24</v>
      </c>
      <c r="V5072" t="str">
        <f>IF(data[[#This Row],[TechSupport]]="Yes",1,"")</f>
        <v/>
      </c>
      <c r="W5072" t="s">
        <v>23</v>
      </c>
      <c r="X5072">
        <f>IF(data[[#This Row],[StreamingTV]]="Yes",1,"")</f>
        <v>1</v>
      </c>
      <c r="Y5072" t="s">
        <v>24</v>
      </c>
      <c r="Z5072" t="str">
        <f>IF(data[[#This Row],[StreamingMovies]]="Yes",1,"")</f>
        <v/>
      </c>
      <c r="AA5072" t="s">
        <v>31</v>
      </c>
      <c r="AB5072" t="s">
        <v>23</v>
      </c>
      <c r="AC5072" t="s">
        <v>28</v>
      </c>
      <c r="AD5072">
        <v>85.15</v>
      </c>
      <c r="AE5072">
        <v>3030.6</v>
      </c>
      <c r="AF5072">
        <v>0</v>
      </c>
      <c r="AG5072" s="2">
        <v>2</v>
      </c>
      <c r="AH5072" t="s">
        <v>23</v>
      </c>
      <c r="AI5072">
        <f t="shared" si="158"/>
        <v>1</v>
      </c>
      <c r="AJ5072" t="str">
        <f t="shared" si="159"/>
        <v/>
      </c>
    </row>
    <row r="5073" spans="1:36" x14ac:dyDescent="0.35">
      <c r="A5073">
        <v>5072</v>
      </c>
      <c r="B5073" t="s">
        <v>5108</v>
      </c>
      <c r="C5073" t="s">
        <v>30</v>
      </c>
      <c r="D5073">
        <v>0</v>
      </c>
      <c r="E5073" t="s">
        <v>23</v>
      </c>
      <c r="F5073" t="s">
        <v>24</v>
      </c>
      <c r="G5073" t="str">
        <f>IF(AND(data[[#This Row],[Partner]]="Yes", data[[#This Row],[Dependents]]="Yes"), "Both", IF(data[[#This Row],[Partner]]="Yes", "Partner", IF(data[[#This Row],[Dependents]]="Yes", "Dependent", "None")))</f>
        <v>Partner</v>
      </c>
      <c r="H5073">
        <v>1</v>
      </c>
      <c r="I5073" s="1">
        <f>data[[#This Row],[Tenure]]/12</f>
        <v>8.3333333333333329E-2</v>
      </c>
      <c r="J5073" t="s">
        <v>23</v>
      </c>
      <c r="K5073">
        <f>IF(data[[#This Row],[PhoneService]]="Yes",1,"")</f>
        <v>1</v>
      </c>
      <c r="L5073" t="s">
        <v>24</v>
      </c>
      <c r="M5073" t="str">
        <f>IF(data[[#This Row],[MultipleLines]]="Yes",1,"")</f>
        <v/>
      </c>
      <c r="N5073" t="s">
        <v>37</v>
      </c>
      <c r="O5073" t="s">
        <v>24</v>
      </c>
      <c r="P5073" t="str">
        <f>IF(data[[#This Row],[OnlineSecurity]]="Yes",1,"")</f>
        <v/>
      </c>
      <c r="Q5073" t="s">
        <v>24</v>
      </c>
      <c r="R5073" t="str">
        <f>IF(data[[#This Row],[OnlineBackup]]="Yes",1,"")</f>
        <v/>
      </c>
      <c r="S5073" t="s">
        <v>23</v>
      </c>
      <c r="T5073">
        <f>IF(data[[#This Row],[DeviceProtection]]="Yes",1,"")</f>
        <v>1</v>
      </c>
      <c r="U5073" t="s">
        <v>24</v>
      </c>
      <c r="V5073" t="str">
        <f>IF(data[[#This Row],[TechSupport]]="Yes",1,"")</f>
        <v/>
      </c>
      <c r="W5073" t="s">
        <v>24</v>
      </c>
      <c r="X5073" t="str">
        <f>IF(data[[#This Row],[StreamingTV]]="Yes",1,"")</f>
        <v/>
      </c>
      <c r="Y5073" t="s">
        <v>24</v>
      </c>
      <c r="Z5073" t="str">
        <f>IF(data[[#This Row],[StreamingMovies]]="Yes",1,"")</f>
        <v/>
      </c>
      <c r="AA5073" t="s">
        <v>27</v>
      </c>
      <c r="AB5073" t="s">
        <v>24</v>
      </c>
      <c r="AC5073" t="s">
        <v>40</v>
      </c>
      <c r="AD5073">
        <v>75.349999999999994</v>
      </c>
      <c r="AE5073">
        <v>75.349999999999994</v>
      </c>
      <c r="AF5073">
        <v>0</v>
      </c>
      <c r="AG5073" s="2">
        <v>0</v>
      </c>
      <c r="AH5073" t="s">
        <v>24</v>
      </c>
      <c r="AI5073">
        <f t="shared" si="158"/>
        <v>0</v>
      </c>
      <c r="AJ5073">
        <f t="shared" si="159"/>
        <v>1</v>
      </c>
    </row>
    <row r="5074" spans="1:36" x14ac:dyDescent="0.35">
      <c r="A5074">
        <v>5073</v>
      </c>
      <c r="B5074" t="s">
        <v>5109</v>
      </c>
      <c r="C5074" t="s">
        <v>30</v>
      </c>
      <c r="D5074">
        <v>1</v>
      </c>
      <c r="E5074" t="s">
        <v>23</v>
      </c>
      <c r="F5074" t="s">
        <v>24</v>
      </c>
      <c r="G5074" t="str">
        <f>IF(AND(data[[#This Row],[Partner]]="Yes", data[[#This Row],[Dependents]]="Yes"), "Both", IF(data[[#This Row],[Partner]]="Yes", "Partner", IF(data[[#This Row],[Dependents]]="Yes", "Dependent", "None")))</f>
        <v>Partner</v>
      </c>
      <c r="H5074">
        <v>23</v>
      </c>
      <c r="I5074" s="1">
        <f>data[[#This Row],[Tenure]]/12</f>
        <v>1.9166666666666667</v>
      </c>
      <c r="J5074" t="s">
        <v>23</v>
      </c>
      <c r="K5074">
        <f>IF(data[[#This Row],[PhoneService]]="Yes",1,"")</f>
        <v>1</v>
      </c>
      <c r="L5074" t="s">
        <v>23</v>
      </c>
      <c r="M5074">
        <f>IF(data[[#This Row],[MultipleLines]]="Yes",1,"")</f>
        <v>1</v>
      </c>
      <c r="N5074" t="s">
        <v>37</v>
      </c>
      <c r="O5074" t="s">
        <v>24</v>
      </c>
      <c r="P5074" t="str">
        <f>IF(data[[#This Row],[OnlineSecurity]]="Yes",1,"")</f>
        <v/>
      </c>
      <c r="Q5074" t="s">
        <v>23</v>
      </c>
      <c r="R5074">
        <f>IF(data[[#This Row],[OnlineBackup]]="Yes",1,"")</f>
        <v>1</v>
      </c>
      <c r="S5074" t="s">
        <v>23</v>
      </c>
      <c r="T5074">
        <f>IF(data[[#This Row],[DeviceProtection]]="Yes",1,"")</f>
        <v>1</v>
      </c>
      <c r="U5074" t="s">
        <v>24</v>
      </c>
      <c r="V5074" t="str">
        <f>IF(data[[#This Row],[TechSupport]]="Yes",1,"")</f>
        <v/>
      </c>
      <c r="W5074" t="s">
        <v>23</v>
      </c>
      <c r="X5074">
        <f>IF(data[[#This Row],[StreamingTV]]="Yes",1,"")</f>
        <v>1</v>
      </c>
      <c r="Y5074" t="s">
        <v>23</v>
      </c>
      <c r="Z5074">
        <f>IF(data[[#This Row],[StreamingMovies]]="Yes",1,"")</f>
        <v>1</v>
      </c>
      <c r="AA5074" t="s">
        <v>27</v>
      </c>
      <c r="AB5074" t="s">
        <v>23</v>
      </c>
      <c r="AC5074" t="s">
        <v>28</v>
      </c>
      <c r="AD5074">
        <v>104.45</v>
      </c>
      <c r="AE5074">
        <v>2184.85</v>
      </c>
      <c r="AF5074">
        <v>2</v>
      </c>
      <c r="AG5074" s="2">
        <v>0</v>
      </c>
      <c r="AH5074" t="s">
        <v>24</v>
      </c>
      <c r="AI5074">
        <f t="shared" si="158"/>
        <v>0</v>
      </c>
      <c r="AJ5074">
        <f t="shared" si="159"/>
        <v>1</v>
      </c>
    </row>
    <row r="5075" spans="1:36" x14ac:dyDescent="0.35">
      <c r="A5075">
        <v>5074</v>
      </c>
      <c r="B5075" t="s">
        <v>5110</v>
      </c>
      <c r="C5075" t="s">
        <v>22</v>
      </c>
      <c r="D5075">
        <v>0</v>
      </c>
      <c r="E5075" t="s">
        <v>24</v>
      </c>
      <c r="F5075" t="s">
        <v>23</v>
      </c>
      <c r="G5075" t="str">
        <f>IF(AND(data[[#This Row],[Partner]]="Yes", data[[#This Row],[Dependents]]="Yes"), "Both", IF(data[[#This Row],[Partner]]="Yes", "Partner", IF(data[[#This Row],[Dependents]]="Yes", "Dependent", "None")))</f>
        <v>Dependent</v>
      </c>
      <c r="H5075">
        <v>22</v>
      </c>
      <c r="I5075" s="1">
        <f>data[[#This Row],[Tenure]]/12</f>
        <v>1.8333333333333333</v>
      </c>
      <c r="J5075" t="s">
        <v>24</v>
      </c>
      <c r="K5075" t="str">
        <f>IF(data[[#This Row],[PhoneService]]="Yes",1,"")</f>
        <v/>
      </c>
      <c r="L5075" t="s">
        <v>25</v>
      </c>
      <c r="M5075" t="str">
        <f>IF(data[[#This Row],[MultipleLines]]="Yes",1,"")</f>
        <v/>
      </c>
      <c r="N5075" t="s">
        <v>26</v>
      </c>
      <c r="O5075" t="s">
        <v>24</v>
      </c>
      <c r="P5075" t="str">
        <f>IF(data[[#This Row],[OnlineSecurity]]="Yes",1,"")</f>
        <v/>
      </c>
      <c r="Q5075" t="s">
        <v>24</v>
      </c>
      <c r="R5075" t="str">
        <f>IF(data[[#This Row],[OnlineBackup]]="Yes",1,"")</f>
        <v/>
      </c>
      <c r="S5075" t="s">
        <v>23</v>
      </c>
      <c r="T5075">
        <f>IF(data[[#This Row],[DeviceProtection]]="Yes",1,"")</f>
        <v>1</v>
      </c>
      <c r="U5075" t="s">
        <v>24</v>
      </c>
      <c r="V5075" t="str">
        <f>IF(data[[#This Row],[TechSupport]]="Yes",1,"")</f>
        <v/>
      </c>
      <c r="W5075" t="s">
        <v>23</v>
      </c>
      <c r="X5075">
        <f>IF(data[[#This Row],[StreamingTV]]="Yes",1,"")</f>
        <v>1</v>
      </c>
      <c r="Y5075" t="s">
        <v>23</v>
      </c>
      <c r="Z5075">
        <f>IF(data[[#This Row],[StreamingMovies]]="Yes",1,"")</f>
        <v>1</v>
      </c>
      <c r="AA5075" t="s">
        <v>31</v>
      </c>
      <c r="AB5075" t="s">
        <v>23</v>
      </c>
      <c r="AC5075" t="s">
        <v>40</v>
      </c>
      <c r="AD5075">
        <v>49.45</v>
      </c>
      <c r="AE5075">
        <v>1031.4000000000001</v>
      </c>
      <c r="AF5075">
        <v>0</v>
      </c>
      <c r="AG5075" s="2">
        <v>0</v>
      </c>
      <c r="AH5075" t="s">
        <v>24</v>
      </c>
      <c r="AI5075">
        <f t="shared" si="158"/>
        <v>0</v>
      </c>
      <c r="AJ5075">
        <f t="shared" si="159"/>
        <v>1</v>
      </c>
    </row>
    <row r="5076" spans="1:36" x14ac:dyDescent="0.35">
      <c r="A5076">
        <v>5075</v>
      </c>
      <c r="B5076" t="s">
        <v>5111</v>
      </c>
      <c r="C5076" t="s">
        <v>22</v>
      </c>
      <c r="D5076">
        <v>0</v>
      </c>
      <c r="E5076" t="s">
        <v>24</v>
      </c>
      <c r="F5076" t="s">
        <v>23</v>
      </c>
      <c r="G5076" t="str">
        <f>IF(AND(data[[#This Row],[Partner]]="Yes", data[[#This Row],[Dependents]]="Yes"), "Both", IF(data[[#This Row],[Partner]]="Yes", "Partner", IF(data[[#This Row],[Dependents]]="Yes", "Dependent", "None")))</f>
        <v>Dependent</v>
      </c>
      <c r="H5076">
        <v>49</v>
      </c>
      <c r="I5076" s="1">
        <f>data[[#This Row],[Tenure]]/12</f>
        <v>4.083333333333333</v>
      </c>
      <c r="J5076" t="s">
        <v>23</v>
      </c>
      <c r="K5076">
        <f>IF(data[[#This Row],[PhoneService]]="Yes",1,"")</f>
        <v>1</v>
      </c>
      <c r="L5076" t="s">
        <v>24</v>
      </c>
      <c r="M5076" t="str">
        <f>IF(data[[#This Row],[MultipleLines]]="Yes",1,"")</f>
        <v/>
      </c>
      <c r="N5076" t="s">
        <v>24</v>
      </c>
      <c r="O5076" t="s">
        <v>46</v>
      </c>
      <c r="P5076" t="str">
        <f>IF(data[[#This Row],[OnlineSecurity]]="Yes",1,"")</f>
        <v/>
      </c>
      <c r="Q5076" t="s">
        <v>46</v>
      </c>
      <c r="R5076" t="str">
        <f>IF(data[[#This Row],[OnlineBackup]]="Yes",1,"")</f>
        <v/>
      </c>
      <c r="S5076" t="s">
        <v>46</v>
      </c>
      <c r="T5076" t="str">
        <f>IF(data[[#This Row],[DeviceProtection]]="Yes",1,"")</f>
        <v/>
      </c>
      <c r="U5076" t="s">
        <v>46</v>
      </c>
      <c r="V5076" t="str">
        <f>IF(data[[#This Row],[TechSupport]]="Yes",1,"")</f>
        <v/>
      </c>
      <c r="W5076" t="s">
        <v>46</v>
      </c>
      <c r="X5076" t="str">
        <f>IF(data[[#This Row],[StreamingTV]]="Yes",1,"")</f>
        <v/>
      </c>
      <c r="Y5076" t="s">
        <v>46</v>
      </c>
      <c r="Z5076" t="str">
        <f>IF(data[[#This Row],[StreamingMovies]]="Yes",1,"")</f>
        <v/>
      </c>
      <c r="AA5076" t="s">
        <v>31</v>
      </c>
      <c r="AB5076" t="s">
        <v>24</v>
      </c>
      <c r="AC5076" t="s">
        <v>40</v>
      </c>
      <c r="AD5076">
        <v>19.45</v>
      </c>
      <c r="AE5076">
        <v>921.3</v>
      </c>
      <c r="AF5076">
        <v>0</v>
      </c>
      <c r="AG5076" s="2">
        <v>0</v>
      </c>
      <c r="AH5076" t="s">
        <v>24</v>
      </c>
      <c r="AI5076">
        <f t="shared" si="158"/>
        <v>0</v>
      </c>
      <c r="AJ5076">
        <f t="shared" si="159"/>
        <v>1</v>
      </c>
    </row>
    <row r="5077" spans="1:36" x14ac:dyDescent="0.35">
      <c r="A5077">
        <v>5076</v>
      </c>
      <c r="B5077" t="s">
        <v>5112</v>
      </c>
      <c r="C5077" t="s">
        <v>22</v>
      </c>
      <c r="D5077">
        <v>0</v>
      </c>
      <c r="E5077" t="s">
        <v>23</v>
      </c>
      <c r="F5077" t="s">
        <v>23</v>
      </c>
      <c r="G5077" t="str">
        <f>IF(AND(data[[#This Row],[Partner]]="Yes", data[[#This Row],[Dependents]]="Yes"), "Both", IF(data[[#This Row],[Partner]]="Yes", "Partner", IF(data[[#This Row],[Dependents]]="Yes", "Dependent", "None")))</f>
        <v>Both</v>
      </c>
      <c r="H5077">
        <v>42</v>
      </c>
      <c r="I5077" s="1">
        <f>data[[#This Row],[Tenure]]/12</f>
        <v>3.5</v>
      </c>
      <c r="J5077" t="s">
        <v>23</v>
      </c>
      <c r="K5077">
        <f>IF(data[[#This Row],[PhoneService]]="Yes",1,"")</f>
        <v>1</v>
      </c>
      <c r="L5077" t="s">
        <v>24</v>
      </c>
      <c r="M5077" t="str">
        <f>IF(data[[#This Row],[MultipleLines]]="Yes",1,"")</f>
        <v/>
      </c>
      <c r="N5077" t="s">
        <v>37</v>
      </c>
      <c r="O5077" t="s">
        <v>24</v>
      </c>
      <c r="P5077" t="str">
        <f>IF(data[[#This Row],[OnlineSecurity]]="Yes",1,"")</f>
        <v/>
      </c>
      <c r="Q5077" t="s">
        <v>24</v>
      </c>
      <c r="R5077" t="str">
        <f>IF(data[[#This Row],[OnlineBackup]]="Yes",1,"")</f>
        <v/>
      </c>
      <c r="S5077" t="s">
        <v>23</v>
      </c>
      <c r="T5077">
        <f>IF(data[[#This Row],[DeviceProtection]]="Yes",1,"")</f>
        <v>1</v>
      </c>
      <c r="U5077" t="s">
        <v>24</v>
      </c>
      <c r="V5077" t="str">
        <f>IF(data[[#This Row],[TechSupport]]="Yes",1,"")</f>
        <v/>
      </c>
      <c r="W5077" t="s">
        <v>23</v>
      </c>
      <c r="X5077">
        <f>IF(data[[#This Row],[StreamingTV]]="Yes",1,"")</f>
        <v>1</v>
      </c>
      <c r="Y5077" t="s">
        <v>23</v>
      </c>
      <c r="Z5077">
        <f>IF(data[[#This Row],[StreamingMovies]]="Yes",1,"")</f>
        <v>1</v>
      </c>
      <c r="AA5077" t="s">
        <v>27</v>
      </c>
      <c r="AB5077" t="s">
        <v>23</v>
      </c>
      <c r="AC5077" t="s">
        <v>28</v>
      </c>
      <c r="AD5077">
        <v>92.15</v>
      </c>
      <c r="AE5077">
        <v>3875.4</v>
      </c>
      <c r="AF5077">
        <v>0</v>
      </c>
      <c r="AG5077" s="2">
        <v>0</v>
      </c>
      <c r="AH5077" t="s">
        <v>24</v>
      </c>
      <c r="AI5077">
        <f t="shared" si="158"/>
        <v>0</v>
      </c>
      <c r="AJ5077">
        <f t="shared" si="159"/>
        <v>1</v>
      </c>
    </row>
    <row r="5078" spans="1:36" x14ac:dyDescent="0.35">
      <c r="A5078">
        <v>5077</v>
      </c>
      <c r="B5078" t="s">
        <v>5113</v>
      </c>
      <c r="C5078" t="s">
        <v>22</v>
      </c>
      <c r="D5078">
        <v>0</v>
      </c>
      <c r="E5078" t="s">
        <v>23</v>
      </c>
      <c r="F5078" t="s">
        <v>23</v>
      </c>
      <c r="G5078" t="str">
        <f>IF(AND(data[[#This Row],[Partner]]="Yes", data[[#This Row],[Dependents]]="Yes"), "Both", IF(data[[#This Row],[Partner]]="Yes", "Partner", IF(data[[#This Row],[Dependents]]="Yes", "Dependent", "None")))</f>
        <v>Both</v>
      </c>
      <c r="H5078">
        <v>33</v>
      </c>
      <c r="I5078" s="1">
        <f>data[[#This Row],[Tenure]]/12</f>
        <v>2.75</v>
      </c>
      <c r="J5078" t="s">
        <v>23</v>
      </c>
      <c r="K5078">
        <f>IF(data[[#This Row],[PhoneService]]="Yes",1,"")</f>
        <v>1</v>
      </c>
      <c r="L5078" t="s">
        <v>24</v>
      </c>
      <c r="M5078" t="str">
        <f>IF(data[[#This Row],[MultipleLines]]="Yes",1,"")</f>
        <v/>
      </c>
      <c r="N5078" t="s">
        <v>37</v>
      </c>
      <c r="O5078" t="s">
        <v>24</v>
      </c>
      <c r="P5078" t="str">
        <f>IF(data[[#This Row],[OnlineSecurity]]="Yes",1,"")</f>
        <v/>
      </c>
      <c r="Q5078" t="s">
        <v>24</v>
      </c>
      <c r="R5078" t="str">
        <f>IF(data[[#This Row],[OnlineBackup]]="Yes",1,"")</f>
        <v/>
      </c>
      <c r="S5078" t="s">
        <v>23</v>
      </c>
      <c r="T5078">
        <f>IF(data[[#This Row],[DeviceProtection]]="Yes",1,"")</f>
        <v>1</v>
      </c>
      <c r="U5078" t="s">
        <v>24</v>
      </c>
      <c r="V5078" t="str">
        <f>IF(data[[#This Row],[TechSupport]]="Yes",1,"")</f>
        <v/>
      </c>
      <c r="W5078" t="s">
        <v>23</v>
      </c>
      <c r="X5078">
        <f>IF(data[[#This Row],[StreamingTV]]="Yes",1,"")</f>
        <v>1</v>
      </c>
      <c r="Y5078" t="s">
        <v>23</v>
      </c>
      <c r="Z5078">
        <f>IF(data[[#This Row],[StreamingMovies]]="Yes",1,"")</f>
        <v>1</v>
      </c>
      <c r="AA5078" t="s">
        <v>31</v>
      </c>
      <c r="AB5078" t="s">
        <v>23</v>
      </c>
      <c r="AC5078" t="s">
        <v>28</v>
      </c>
      <c r="AD5078">
        <v>93.8</v>
      </c>
      <c r="AE5078">
        <v>3124.5</v>
      </c>
      <c r="AF5078">
        <v>0</v>
      </c>
      <c r="AG5078" s="2">
        <v>3</v>
      </c>
      <c r="AH5078" t="s">
        <v>23</v>
      </c>
      <c r="AI5078">
        <f t="shared" si="158"/>
        <v>1</v>
      </c>
      <c r="AJ5078" t="str">
        <f t="shared" si="159"/>
        <v/>
      </c>
    </row>
    <row r="5079" spans="1:36" x14ac:dyDescent="0.35">
      <c r="A5079">
        <v>5078</v>
      </c>
      <c r="B5079" t="s">
        <v>5114</v>
      </c>
      <c r="C5079" t="s">
        <v>22</v>
      </c>
      <c r="D5079">
        <v>0</v>
      </c>
      <c r="E5079" t="s">
        <v>23</v>
      </c>
      <c r="F5079" t="s">
        <v>23</v>
      </c>
      <c r="G5079" t="str">
        <f>IF(AND(data[[#This Row],[Partner]]="Yes", data[[#This Row],[Dependents]]="Yes"), "Both", IF(data[[#This Row],[Partner]]="Yes", "Partner", IF(data[[#This Row],[Dependents]]="Yes", "Dependent", "None")))</f>
        <v>Both</v>
      </c>
      <c r="H5079">
        <v>7</v>
      </c>
      <c r="I5079" s="1">
        <f>data[[#This Row],[Tenure]]/12</f>
        <v>0.58333333333333337</v>
      </c>
      <c r="J5079" t="s">
        <v>23</v>
      </c>
      <c r="K5079">
        <f>IF(data[[#This Row],[PhoneService]]="Yes",1,"")</f>
        <v>1</v>
      </c>
      <c r="L5079" t="s">
        <v>24</v>
      </c>
      <c r="M5079" t="str">
        <f>IF(data[[#This Row],[MultipleLines]]="Yes",1,"")</f>
        <v/>
      </c>
      <c r="N5079" t="s">
        <v>24</v>
      </c>
      <c r="O5079" t="s">
        <v>46</v>
      </c>
      <c r="P5079" t="str">
        <f>IF(data[[#This Row],[OnlineSecurity]]="Yes",1,"")</f>
        <v/>
      </c>
      <c r="Q5079" t="s">
        <v>46</v>
      </c>
      <c r="R5079" t="str">
        <f>IF(data[[#This Row],[OnlineBackup]]="Yes",1,"")</f>
        <v/>
      </c>
      <c r="S5079" t="s">
        <v>46</v>
      </c>
      <c r="T5079" t="str">
        <f>IF(data[[#This Row],[DeviceProtection]]="Yes",1,"")</f>
        <v/>
      </c>
      <c r="U5079" t="s">
        <v>46</v>
      </c>
      <c r="V5079" t="str">
        <f>IF(data[[#This Row],[TechSupport]]="Yes",1,"")</f>
        <v/>
      </c>
      <c r="W5079" t="s">
        <v>46</v>
      </c>
      <c r="X5079" t="str">
        <f>IF(data[[#This Row],[StreamingTV]]="Yes",1,"")</f>
        <v/>
      </c>
      <c r="Y5079" t="s">
        <v>46</v>
      </c>
      <c r="Z5079" t="str">
        <f>IF(data[[#This Row],[StreamingMovies]]="Yes",1,"")</f>
        <v/>
      </c>
      <c r="AA5079" t="s">
        <v>47</v>
      </c>
      <c r="AB5079" t="s">
        <v>24</v>
      </c>
      <c r="AC5079" t="s">
        <v>32</v>
      </c>
      <c r="AD5079">
        <v>19.850000000000001</v>
      </c>
      <c r="AE5079">
        <v>144.15</v>
      </c>
      <c r="AF5079">
        <v>3</v>
      </c>
      <c r="AG5079" s="2">
        <v>0</v>
      </c>
      <c r="AH5079" t="s">
        <v>24</v>
      </c>
      <c r="AI5079">
        <f t="shared" si="158"/>
        <v>0</v>
      </c>
      <c r="AJ5079">
        <f t="shared" si="159"/>
        <v>1</v>
      </c>
    </row>
    <row r="5080" spans="1:36" x14ac:dyDescent="0.35">
      <c r="A5080">
        <v>5079</v>
      </c>
      <c r="B5080" t="s">
        <v>5115</v>
      </c>
      <c r="C5080" t="s">
        <v>22</v>
      </c>
      <c r="D5080">
        <v>0</v>
      </c>
      <c r="E5080" t="s">
        <v>23</v>
      </c>
      <c r="F5080" t="s">
        <v>23</v>
      </c>
      <c r="G5080" t="str">
        <f>IF(AND(data[[#This Row],[Partner]]="Yes", data[[#This Row],[Dependents]]="Yes"), "Both", IF(data[[#This Row],[Partner]]="Yes", "Partner", IF(data[[#This Row],[Dependents]]="Yes", "Dependent", "None")))</f>
        <v>Both</v>
      </c>
      <c r="H5080">
        <v>67</v>
      </c>
      <c r="I5080" s="1">
        <f>data[[#This Row],[Tenure]]/12</f>
        <v>5.583333333333333</v>
      </c>
      <c r="J5080" t="s">
        <v>23</v>
      </c>
      <c r="K5080">
        <f>IF(data[[#This Row],[PhoneService]]="Yes",1,"")</f>
        <v>1</v>
      </c>
      <c r="L5080" t="s">
        <v>23</v>
      </c>
      <c r="M5080">
        <f>IF(data[[#This Row],[MultipleLines]]="Yes",1,"")</f>
        <v>1</v>
      </c>
      <c r="N5080" t="s">
        <v>37</v>
      </c>
      <c r="O5080" t="s">
        <v>23</v>
      </c>
      <c r="P5080">
        <f>IF(data[[#This Row],[OnlineSecurity]]="Yes",1,"")</f>
        <v>1</v>
      </c>
      <c r="Q5080" t="s">
        <v>24</v>
      </c>
      <c r="R5080" t="str">
        <f>IF(data[[#This Row],[OnlineBackup]]="Yes",1,"")</f>
        <v/>
      </c>
      <c r="S5080" t="s">
        <v>23</v>
      </c>
      <c r="T5080">
        <f>IF(data[[#This Row],[DeviceProtection]]="Yes",1,"")</f>
        <v>1</v>
      </c>
      <c r="U5080" t="s">
        <v>23</v>
      </c>
      <c r="V5080">
        <f>IF(data[[#This Row],[TechSupport]]="Yes",1,"")</f>
        <v>1</v>
      </c>
      <c r="W5080" t="s">
        <v>24</v>
      </c>
      <c r="X5080" t="str">
        <f>IF(data[[#This Row],[StreamingTV]]="Yes",1,"")</f>
        <v/>
      </c>
      <c r="Y5080" t="s">
        <v>23</v>
      </c>
      <c r="Z5080">
        <f>IF(data[[#This Row],[StreamingMovies]]="Yes",1,"")</f>
        <v>1</v>
      </c>
      <c r="AA5080" t="s">
        <v>31</v>
      </c>
      <c r="AB5080" t="s">
        <v>23</v>
      </c>
      <c r="AC5080" t="s">
        <v>35</v>
      </c>
      <c r="AD5080">
        <v>100.25</v>
      </c>
      <c r="AE5080">
        <v>6689</v>
      </c>
      <c r="AF5080">
        <v>5</v>
      </c>
      <c r="AG5080" s="2">
        <v>0</v>
      </c>
      <c r="AH5080" t="s">
        <v>24</v>
      </c>
      <c r="AI5080">
        <f t="shared" si="158"/>
        <v>0</v>
      </c>
      <c r="AJ5080">
        <f t="shared" si="159"/>
        <v>1</v>
      </c>
    </row>
    <row r="5081" spans="1:36" x14ac:dyDescent="0.35">
      <c r="A5081">
        <v>5080</v>
      </c>
      <c r="B5081" t="s">
        <v>5116</v>
      </c>
      <c r="C5081" t="s">
        <v>30</v>
      </c>
      <c r="D5081">
        <v>0</v>
      </c>
      <c r="E5081" t="s">
        <v>24</v>
      </c>
      <c r="F5081" t="s">
        <v>24</v>
      </c>
      <c r="G5081" t="str">
        <f>IF(AND(data[[#This Row],[Partner]]="Yes", data[[#This Row],[Dependents]]="Yes"), "Both", IF(data[[#This Row],[Partner]]="Yes", "Partner", IF(data[[#This Row],[Dependents]]="Yes", "Dependent", "None")))</f>
        <v>None</v>
      </c>
      <c r="H5081">
        <v>15</v>
      </c>
      <c r="I5081" s="1">
        <f>data[[#This Row],[Tenure]]/12</f>
        <v>1.25</v>
      </c>
      <c r="J5081" t="s">
        <v>23</v>
      </c>
      <c r="K5081">
        <f>IF(data[[#This Row],[PhoneService]]="Yes",1,"")</f>
        <v>1</v>
      </c>
      <c r="L5081" t="s">
        <v>23</v>
      </c>
      <c r="M5081">
        <f>IF(data[[#This Row],[MultipleLines]]="Yes",1,"")</f>
        <v>1</v>
      </c>
      <c r="N5081" t="s">
        <v>37</v>
      </c>
      <c r="O5081" t="s">
        <v>24</v>
      </c>
      <c r="P5081" t="str">
        <f>IF(data[[#This Row],[OnlineSecurity]]="Yes",1,"")</f>
        <v/>
      </c>
      <c r="Q5081" t="s">
        <v>23</v>
      </c>
      <c r="R5081">
        <f>IF(data[[#This Row],[OnlineBackup]]="Yes",1,"")</f>
        <v>1</v>
      </c>
      <c r="S5081" t="s">
        <v>24</v>
      </c>
      <c r="T5081" t="str">
        <f>IF(data[[#This Row],[DeviceProtection]]="Yes",1,"")</f>
        <v/>
      </c>
      <c r="U5081" t="s">
        <v>23</v>
      </c>
      <c r="V5081">
        <f>IF(data[[#This Row],[TechSupport]]="Yes",1,"")</f>
        <v>1</v>
      </c>
      <c r="W5081" t="s">
        <v>24</v>
      </c>
      <c r="X5081" t="str">
        <f>IF(data[[#This Row],[StreamingTV]]="Yes",1,"")</f>
        <v/>
      </c>
      <c r="Y5081" t="s">
        <v>23</v>
      </c>
      <c r="Z5081">
        <f>IF(data[[#This Row],[StreamingMovies]]="Yes",1,"")</f>
        <v>1</v>
      </c>
      <c r="AA5081" t="s">
        <v>27</v>
      </c>
      <c r="AB5081" t="s">
        <v>24</v>
      </c>
      <c r="AC5081" t="s">
        <v>28</v>
      </c>
      <c r="AD5081">
        <v>95.7</v>
      </c>
      <c r="AE5081">
        <v>1451.1</v>
      </c>
      <c r="AF5081">
        <v>4</v>
      </c>
      <c r="AG5081" s="2">
        <v>0</v>
      </c>
      <c r="AH5081" t="s">
        <v>24</v>
      </c>
      <c r="AI5081">
        <f t="shared" si="158"/>
        <v>0</v>
      </c>
      <c r="AJ5081">
        <f t="shared" si="159"/>
        <v>1</v>
      </c>
    </row>
    <row r="5082" spans="1:36" x14ac:dyDescent="0.35">
      <c r="A5082">
        <v>5081</v>
      </c>
      <c r="B5082" t="s">
        <v>5117</v>
      </c>
      <c r="C5082" t="s">
        <v>30</v>
      </c>
      <c r="D5082">
        <v>0</v>
      </c>
      <c r="E5082" t="s">
        <v>23</v>
      </c>
      <c r="F5082" t="s">
        <v>24</v>
      </c>
      <c r="G5082" t="str">
        <f>IF(AND(data[[#This Row],[Partner]]="Yes", data[[#This Row],[Dependents]]="Yes"), "Both", IF(data[[#This Row],[Partner]]="Yes", "Partner", IF(data[[#This Row],[Dependents]]="Yes", "Dependent", "None")))</f>
        <v>Partner</v>
      </c>
      <c r="H5082">
        <v>67</v>
      </c>
      <c r="I5082" s="1">
        <f>data[[#This Row],[Tenure]]/12</f>
        <v>5.583333333333333</v>
      </c>
      <c r="J5082" t="s">
        <v>23</v>
      </c>
      <c r="K5082">
        <f>IF(data[[#This Row],[PhoneService]]="Yes",1,"")</f>
        <v>1</v>
      </c>
      <c r="L5082" t="s">
        <v>23</v>
      </c>
      <c r="M5082">
        <f>IF(data[[#This Row],[MultipleLines]]="Yes",1,"")</f>
        <v>1</v>
      </c>
      <c r="N5082" t="s">
        <v>37</v>
      </c>
      <c r="O5082" t="s">
        <v>24</v>
      </c>
      <c r="P5082" t="str">
        <f>IF(data[[#This Row],[OnlineSecurity]]="Yes",1,"")</f>
        <v/>
      </c>
      <c r="Q5082" t="s">
        <v>23</v>
      </c>
      <c r="R5082">
        <f>IF(data[[#This Row],[OnlineBackup]]="Yes",1,"")</f>
        <v>1</v>
      </c>
      <c r="S5082" t="s">
        <v>23</v>
      </c>
      <c r="T5082">
        <f>IF(data[[#This Row],[DeviceProtection]]="Yes",1,"")</f>
        <v>1</v>
      </c>
      <c r="U5082" t="s">
        <v>24</v>
      </c>
      <c r="V5082" t="str">
        <f>IF(data[[#This Row],[TechSupport]]="Yes",1,"")</f>
        <v/>
      </c>
      <c r="W5082" t="s">
        <v>24</v>
      </c>
      <c r="X5082" t="str">
        <f>IF(data[[#This Row],[StreamingTV]]="Yes",1,"")</f>
        <v/>
      </c>
      <c r="Y5082" t="s">
        <v>23</v>
      </c>
      <c r="Z5082">
        <f>IF(data[[#This Row],[StreamingMovies]]="Yes",1,"")</f>
        <v>1</v>
      </c>
      <c r="AA5082" t="s">
        <v>47</v>
      </c>
      <c r="AB5082" t="s">
        <v>23</v>
      </c>
      <c r="AC5082" t="s">
        <v>28</v>
      </c>
      <c r="AD5082">
        <v>93.15</v>
      </c>
      <c r="AE5082">
        <v>6368.2</v>
      </c>
      <c r="AF5082">
        <v>0</v>
      </c>
      <c r="AG5082" s="2">
        <v>0</v>
      </c>
      <c r="AH5082" t="s">
        <v>24</v>
      </c>
      <c r="AI5082">
        <f t="shared" si="158"/>
        <v>0</v>
      </c>
      <c r="AJ5082">
        <f t="shared" si="159"/>
        <v>1</v>
      </c>
    </row>
    <row r="5083" spans="1:36" x14ac:dyDescent="0.35">
      <c r="A5083">
        <v>5082</v>
      </c>
      <c r="B5083" t="s">
        <v>5118</v>
      </c>
      <c r="C5083" t="s">
        <v>30</v>
      </c>
      <c r="D5083">
        <v>0</v>
      </c>
      <c r="E5083" t="s">
        <v>23</v>
      </c>
      <c r="F5083" t="s">
        <v>23</v>
      </c>
      <c r="G5083" t="str">
        <f>IF(AND(data[[#This Row],[Partner]]="Yes", data[[#This Row],[Dependents]]="Yes"), "Both", IF(data[[#This Row],[Partner]]="Yes", "Partner", IF(data[[#This Row],[Dependents]]="Yes", "Dependent", "None")))</f>
        <v>Both</v>
      </c>
      <c r="H5083">
        <v>53</v>
      </c>
      <c r="I5083" s="1">
        <f>data[[#This Row],[Tenure]]/12</f>
        <v>4.416666666666667</v>
      </c>
      <c r="J5083" t="s">
        <v>23</v>
      </c>
      <c r="K5083">
        <f>IF(data[[#This Row],[PhoneService]]="Yes",1,"")</f>
        <v>1</v>
      </c>
      <c r="L5083" t="s">
        <v>24</v>
      </c>
      <c r="M5083" t="str">
        <f>IF(data[[#This Row],[MultipleLines]]="Yes",1,"")</f>
        <v/>
      </c>
      <c r="N5083" t="s">
        <v>26</v>
      </c>
      <c r="O5083" t="s">
        <v>23</v>
      </c>
      <c r="P5083">
        <f>IF(data[[#This Row],[OnlineSecurity]]="Yes",1,"")</f>
        <v>1</v>
      </c>
      <c r="Q5083" t="s">
        <v>23</v>
      </c>
      <c r="R5083">
        <f>IF(data[[#This Row],[OnlineBackup]]="Yes",1,"")</f>
        <v>1</v>
      </c>
      <c r="S5083" t="s">
        <v>24</v>
      </c>
      <c r="T5083" t="str">
        <f>IF(data[[#This Row],[DeviceProtection]]="Yes",1,"")</f>
        <v/>
      </c>
      <c r="U5083" t="s">
        <v>23</v>
      </c>
      <c r="V5083">
        <f>IF(data[[#This Row],[TechSupport]]="Yes",1,"")</f>
        <v>1</v>
      </c>
      <c r="W5083" t="s">
        <v>23</v>
      </c>
      <c r="X5083">
        <f>IF(data[[#This Row],[StreamingTV]]="Yes",1,"")</f>
        <v>1</v>
      </c>
      <c r="Y5083" t="s">
        <v>24</v>
      </c>
      <c r="Z5083" t="str">
        <f>IF(data[[#This Row],[StreamingMovies]]="Yes",1,"")</f>
        <v/>
      </c>
      <c r="AA5083" t="s">
        <v>47</v>
      </c>
      <c r="AB5083" t="s">
        <v>23</v>
      </c>
      <c r="AC5083" t="s">
        <v>32</v>
      </c>
      <c r="AD5083">
        <v>69.7</v>
      </c>
      <c r="AE5083">
        <v>3729.6</v>
      </c>
      <c r="AF5083">
        <v>0</v>
      </c>
      <c r="AG5083" s="2">
        <v>0</v>
      </c>
      <c r="AH5083" t="s">
        <v>24</v>
      </c>
      <c r="AI5083">
        <f t="shared" si="158"/>
        <v>0</v>
      </c>
      <c r="AJ5083">
        <f t="shared" si="159"/>
        <v>1</v>
      </c>
    </row>
    <row r="5084" spans="1:36" x14ac:dyDescent="0.35">
      <c r="A5084">
        <v>5083</v>
      </c>
      <c r="B5084" t="s">
        <v>5119</v>
      </c>
      <c r="C5084" t="s">
        <v>30</v>
      </c>
      <c r="D5084">
        <v>0</v>
      </c>
      <c r="E5084" t="s">
        <v>23</v>
      </c>
      <c r="F5084" t="s">
        <v>23</v>
      </c>
      <c r="G5084" t="str">
        <f>IF(AND(data[[#This Row],[Partner]]="Yes", data[[#This Row],[Dependents]]="Yes"), "Both", IF(data[[#This Row],[Partner]]="Yes", "Partner", IF(data[[#This Row],[Dependents]]="Yes", "Dependent", "None")))</f>
        <v>Both</v>
      </c>
      <c r="H5084">
        <v>21</v>
      </c>
      <c r="I5084" s="1">
        <f>data[[#This Row],[Tenure]]/12</f>
        <v>1.75</v>
      </c>
      <c r="J5084" t="s">
        <v>23</v>
      </c>
      <c r="K5084">
        <f>IF(data[[#This Row],[PhoneService]]="Yes",1,"")</f>
        <v>1</v>
      </c>
      <c r="L5084" t="s">
        <v>24</v>
      </c>
      <c r="M5084" t="str">
        <f>IF(data[[#This Row],[MultipleLines]]="Yes",1,"")</f>
        <v/>
      </c>
      <c r="N5084" t="s">
        <v>24</v>
      </c>
      <c r="O5084" t="s">
        <v>46</v>
      </c>
      <c r="P5084" t="str">
        <f>IF(data[[#This Row],[OnlineSecurity]]="Yes",1,"")</f>
        <v/>
      </c>
      <c r="Q5084" t="s">
        <v>46</v>
      </c>
      <c r="R5084" t="str">
        <f>IF(data[[#This Row],[OnlineBackup]]="Yes",1,"")</f>
        <v/>
      </c>
      <c r="S5084" t="s">
        <v>46</v>
      </c>
      <c r="T5084" t="str">
        <f>IF(data[[#This Row],[DeviceProtection]]="Yes",1,"")</f>
        <v/>
      </c>
      <c r="U5084" t="s">
        <v>46</v>
      </c>
      <c r="V5084" t="str">
        <f>IF(data[[#This Row],[TechSupport]]="Yes",1,"")</f>
        <v/>
      </c>
      <c r="W5084" t="s">
        <v>46</v>
      </c>
      <c r="X5084" t="str">
        <f>IF(data[[#This Row],[StreamingTV]]="Yes",1,"")</f>
        <v/>
      </c>
      <c r="Y5084" t="s">
        <v>46</v>
      </c>
      <c r="Z5084" t="str">
        <f>IF(data[[#This Row],[StreamingMovies]]="Yes",1,"")</f>
        <v/>
      </c>
      <c r="AA5084" t="s">
        <v>31</v>
      </c>
      <c r="AB5084" t="s">
        <v>24</v>
      </c>
      <c r="AC5084" t="s">
        <v>32</v>
      </c>
      <c r="AD5084">
        <v>19.8</v>
      </c>
      <c r="AE5084">
        <v>350.1</v>
      </c>
      <c r="AF5084">
        <v>0</v>
      </c>
      <c r="AG5084" s="2">
        <v>0</v>
      </c>
      <c r="AH5084" t="s">
        <v>24</v>
      </c>
      <c r="AI5084">
        <f t="shared" si="158"/>
        <v>0</v>
      </c>
      <c r="AJ5084">
        <f t="shared" si="159"/>
        <v>1</v>
      </c>
    </row>
    <row r="5085" spans="1:36" x14ac:dyDescent="0.35">
      <c r="A5085">
        <v>5084</v>
      </c>
      <c r="B5085" t="s">
        <v>5120</v>
      </c>
      <c r="C5085" t="s">
        <v>22</v>
      </c>
      <c r="D5085">
        <v>0</v>
      </c>
      <c r="E5085" t="s">
        <v>23</v>
      </c>
      <c r="F5085" t="s">
        <v>23</v>
      </c>
      <c r="G5085" t="str">
        <f>IF(AND(data[[#This Row],[Partner]]="Yes", data[[#This Row],[Dependents]]="Yes"), "Both", IF(data[[#This Row],[Partner]]="Yes", "Partner", IF(data[[#This Row],[Dependents]]="Yes", "Dependent", "None")))</f>
        <v>Both</v>
      </c>
      <c r="H5085">
        <v>40</v>
      </c>
      <c r="I5085" s="1">
        <f>data[[#This Row],[Tenure]]/12</f>
        <v>3.3333333333333335</v>
      </c>
      <c r="J5085" t="s">
        <v>23</v>
      </c>
      <c r="K5085">
        <f>IF(data[[#This Row],[PhoneService]]="Yes",1,"")</f>
        <v>1</v>
      </c>
      <c r="L5085" t="s">
        <v>24</v>
      </c>
      <c r="M5085" t="str">
        <f>IF(data[[#This Row],[MultipleLines]]="Yes",1,"")</f>
        <v/>
      </c>
      <c r="N5085" t="s">
        <v>26</v>
      </c>
      <c r="O5085" t="s">
        <v>23</v>
      </c>
      <c r="P5085">
        <f>IF(data[[#This Row],[OnlineSecurity]]="Yes",1,"")</f>
        <v>1</v>
      </c>
      <c r="Q5085" t="s">
        <v>23</v>
      </c>
      <c r="R5085">
        <f>IF(data[[#This Row],[OnlineBackup]]="Yes",1,"")</f>
        <v>1</v>
      </c>
      <c r="S5085" t="s">
        <v>24</v>
      </c>
      <c r="T5085" t="str">
        <f>IF(data[[#This Row],[DeviceProtection]]="Yes",1,"")</f>
        <v/>
      </c>
      <c r="U5085" t="s">
        <v>23</v>
      </c>
      <c r="V5085">
        <f>IF(data[[#This Row],[TechSupport]]="Yes",1,"")</f>
        <v>1</v>
      </c>
      <c r="W5085" t="s">
        <v>24</v>
      </c>
      <c r="X5085" t="str">
        <f>IF(data[[#This Row],[StreamingTV]]="Yes",1,"")</f>
        <v/>
      </c>
      <c r="Y5085" t="s">
        <v>23</v>
      </c>
      <c r="Z5085">
        <f>IF(data[[#This Row],[StreamingMovies]]="Yes",1,"")</f>
        <v>1</v>
      </c>
      <c r="AA5085" t="s">
        <v>27</v>
      </c>
      <c r="AB5085" t="s">
        <v>23</v>
      </c>
      <c r="AC5085" t="s">
        <v>32</v>
      </c>
      <c r="AD5085">
        <v>71.349999999999994</v>
      </c>
      <c r="AE5085">
        <v>2847.2</v>
      </c>
      <c r="AF5085">
        <v>2</v>
      </c>
      <c r="AG5085" s="2">
        <v>0</v>
      </c>
      <c r="AH5085" t="s">
        <v>24</v>
      </c>
      <c r="AI5085">
        <f t="shared" si="158"/>
        <v>0</v>
      </c>
      <c r="AJ5085">
        <f t="shared" si="159"/>
        <v>1</v>
      </c>
    </row>
    <row r="5086" spans="1:36" x14ac:dyDescent="0.35">
      <c r="A5086">
        <v>5085</v>
      </c>
      <c r="B5086" t="s">
        <v>5121</v>
      </c>
      <c r="C5086" t="s">
        <v>22</v>
      </c>
      <c r="D5086">
        <v>0</v>
      </c>
      <c r="E5086" t="s">
        <v>23</v>
      </c>
      <c r="F5086" t="s">
        <v>23</v>
      </c>
      <c r="G5086" t="str">
        <f>IF(AND(data[[#This Row],[Partner]]="Yes", data[[#This Row],[Dependents]]="Yes"), "Both", IF(data[[#This Row],[Partner]]="Yes", "Partner", IF(data[[#This Row],[Dependents]]="Yes", "Dependent", "None")))</f>
        <v>Both</v>
      </c>
      <c r="H5086">
        <v>22</v>
      </c>
      <c r="I5086" s="1">
        <f>data[[#This Row],[Tenure]]/12</f>
        <v>1.8333333333333333</v>
      </c>
      <c r="J5086" t="s">
        <v>23</v>
      </c>
      <c r="K5086">
        <f>IF(data[[#This Row],[PhoneService]]="Yes",1,"")</f>
        <v>1</v>
      </c>
      <c r="L5086" t="s">
        <v>24</v>
      </c>
      <c r="M5086" t="str">
        <f>IF(data[[#This Row],[MultipleLines]]="Yes",1,"")</f>
        <v/>
      </c>
      <c r="N5086" t="s">
        <v>24</v>
      </c>
      <c r="O5086" t="s">
        <v>46</v>
      </c>
      <c r="P5086" t="str">
        <f>IF(data[[#This Row],[OnlineSecurity]]="Yes",1,"")</f>
        <v/>
      </c>
      <c r="Q5086" t="s">
        <v>46</v>
      </c>
      <c r="R5086" t="str">
        <f>IF(data[[#This Row],[OnlineBackup]]="Yes",1,"")</f>
        <v/>
      </c>
      <c r="S5086" t="s">
        <v>46</v>
      </c>
      <c r="T5086" t="str">
        <f>IF(data[[#This Row],[DeviceProtection]]="Yes",1,"")</f>
        <v/>
      </c>
      <c r="U5086" t="s">
        <v>46</v>
      </c>
      <c r="V5086" t="str">
        <f>IF(data[[#This Row],[TechSupport]]="Yes",1,"")</f>
        <v/>
      </c>
      <c r="W5086" t="s">
        <v>46</v>
      </c>
      <c r="X5086" t="str">
        <f>IF(data[[#This Row],[StreamingTV]]="Yes",1,"")</f>
        <v/>
      </c>
      <c r="Y5086" t="s">
        <v>46</v>
      </c>
      <c r="Z5086" t="str">
        <f>IF(data[[#This Row],[StreamingMovies]]="Yes",1,"")</f>
        <v/>
      </c>
      <c r="AA5086" t="s">
        <v>31</v>
      </c>
      <c r="AB5086" t="s">
        <v>24</v>
      </c>
      <c r="AC5086" t="s">
        <v>35</v>
      </c>
      <c r="AD5086">
        <v>20.75</v>
      </c>
      <c r="AE5086">
        <v>452.35</v>
      </c>
      <c r="AF5086">
        <v>0</v>
      </c>
      <c r="AG5086" s="2">
        <v>0</v>
      </c>
      <c r="AH5086" t="s">
        <v>24</v>
      </c>
      <c r="AI5086">
        <f t="shared" si="158"/>
        <v>0</v>
      </c>
      <c r="AJ5086">
        <f t="shared" si="159"/>
        <v>1</v>
      </c>
    </row>
    <row r="5087" spans="1:36" x14ac:dyDescent="0.35">
      <c r="A5087">
        <v>5086</v>
      </c>
      <c r="B5087" t="s">
        <v>5122</v>
      </c>
      <c r="C5087" t="s">
        <v>30</v>
      </c>
      <c r="D5087">
        <v>0</v>
      </c>
      <c r="E5087" t="s">
        <v>24</v>
      </c>
      <c r="F5087" t="s">
        <v>24</v>
      </c>
      <c r="G5087" t="str">
        <f>IF(AND(data[[#This Row],[Partner]]="Yes", data[[#This Row],[Dependents]]="Yes"), "Both", IF(data[[#This Row],[Partner]]="Yes", "Partner", IF(data[[#This Row],[Dependents]]="Yes", "Dependent", "None")))</f>
        <v>None</v>
      </c>
      <c r="H5087">
        <v>39</v>
      </c>
      <c r="I5087" s="1">
        <f>data[[#This Row],[Tenure]]/12</f>
        <v>3.25</v>
      </c>
      <c r="J5087" t="s">
        <v>24</v>
      </c>
      <c r="K5087" t="str">
        <f>IF(data[[#This Row],[PhoneService]]="Yes",1,"")</f>
        <v/>
      </c>
      <c r="L5087" t="s">
        <v>25</v>
      </c>
      <c r="M5087" t="str">
        <f>IF(data[[#This Row],[MultipleLines]]="Yes",1,"")</f>
        <v/>
      </c>
      <c r="N5087" t="s">
        <v>26</v>
      </c>
      <c r="O5087" t="s">
        <v>24</v>
      </c>
      <c r="P5087" t="str">
        <f>IF(data[[#This Row],[OnlineSecurity]]="Yes",1,"")</f>
        <v/>
      </c>
      <c r="Q5087" t="s">
        <v>24</v>
      </c>
      <c r="R5087" t="str">
        <f>IF(data[[#This Row],[OnlineBackup]]="Yes",1,"")</f>
        <v/>
      </c>
      <c r="S5087" t="s">
        <v>24</v>
      </c>
      <c r="T5087" t="str">
        <f>IF(data[[#This Row],[DeviceProtection]]="Yes",1,"")</f>
        <v/>
      </c>
      <c r="U5087" t="s">
        <v>23</v>
      </c>
      <c r="V5087">
        <f>IF(data[[#This Row],[TechSupport]]="Yes",1,"")</f>
        <v>1</v>
      </c>
      <c r="W5087" t="s">
        <v>24</v>
      </c>
      <c r="X5087" t="str">
        <f>IF(data[[#This Row],[StreamingTV]]="Yes",1,"")</f>
        <v/>
      </c>
      <c r="Y5087" t="s">
        <v>23</v>
      </c>
      <c r="Z5087">
        <f>IF(data[[#This Row],[StreamingMovies]]="Yes",1,"")</f>
        <v>1</v>
      </c>
      <c r="AA5087" t="s">
        <v>27</v>
      </c>
      <c r="AB5087" t="s">
        <v>23</v>
      </c>
      <c r="AC5087" t="s">
        <v>28</v>
      </c>
      <c r="AD5087">
        <v>40.6</v>
      </c>
      <c r="AE5087">
        <v>1494.5</v>
      </c>
      <c r="AF5087">
        <v>0</v>
      </c>
      <c r="AG5087" s="2">
        <v>0</v>
      </c>
      <c r="AH5087" t="s">
        <v>24</v>
      </c>
      <c r="AI5087">
        <f t="shared" si="158"/>
        <v>0</v>
      </c>
      <c r="AJ5087">
        <f t="shared" si="159"/>
        <v>1</v>
      </c>
    </row>
    <row r="5088" spans="1:36" x14ac:dyDescent="0.35">
      <c r="A5088">
        <v>5087</v>
      </c>
      <c r="B5088" t="s">
        <v>5123</v>
      </c>
      <c r="C5088" t="s">
        <v>30</v>
      </c>
      <c r="D5088">
        <v>0</v>
      </c>
      <c r="E5088" t="s">
        <v>24</v>
      </c>
      <c r="F5088" t="s">
        <v>24</v>
      </c>
      <c r="G5088" t="str">
        <f>IF(AND(data[[#This Row],[Partner]]="Yes", data[[#This Row],[Dependents]]="Yes"), "Both", IF(data[[#This Row],[Partner]]="Yes", "Partner", IF(data[[#This Row],[Dependents]]="Yes", "Dependent", "None")))</f>
        <v>None</v>
      </c>
      <c r="H5088">
        <v>45</v>
      </c>
      <c r="I5088" s="1">
        <f>data[[#This Row],[Tenure]]/12</f>
        <v>3.75</v>
      </c>
      <c r="J5088" t="s">
        <v>23</v>
      </c>
      <c r="K5088">
        <f>IF(data[[#This Row],[PhoneService]]="Yes",1,"")</f>
        <v>1</v>
      </c>
      <c r="L5088" t="s">
        <v>24</v>
      </c>
      <c r="M5088" t="str">
        <f>IF(data[[#This Row],[MultipleLines]]="Yes",1,"")</f>
        <v/>
      </c>
      <c r="N5088" t="s">
        <v>24</v>
      </c>
      <c r="O5088" t="s">
        <v>46</v>
      </c>
      <c r="P5088" t="str">
        <f>IF(data[[#This Row],[OnlineSecurity]]="Yes",1,"")</f>
        <v/>
      </c>
      <c r="Q5088" t="s">
        <v>46</v>
      </c>
      <c r="R5088" t="str">
        <f>IF(data[[#This Row],[OnlineBackup]]="Yes",1,"")</f>
        <v/>
      </c>
      <c r="S5088" t="s">
        <v>46</v>
      </c>
      <c r="T5088" t="str">
        <f>IF(data[[#This Row],[DeviceProtection]]="Yes",1,"")</f>
        <v/>
      </c>
      <c r="U5088" t="s">
        <v>46</v>
      </c>
      <c r="V5088" t="str">
        <f>IF(data[[#This Row],[TechSupport]]="Yes",1,"")</f>
        <v/>
      </c>
      <c r="W5088" t="s">
        <v>46</v>
      </c>
      <c r="X5088" t="str">
        <f>IF(data[[#This Row],[StreamingTV]]="Yes",1,"")</f>
        <v/>
      </c>
      <c r="Y5088" t="s">
        <v>46</v>
      </c>
      <c r="Z5088" t="str">
        <f>IF(data[[#This Row],[StreamingMovies]]="Yes",1,"")</f>
        <v/>
      </c>
      <c r="AA5088" t="s">
        <v>31</v>
      </c>
      <c r="AB5088" t="s">
        <v>23</v>
      </c>
      <c r="AC5088" t="s">
        <v>28</v>
      </c>
      <c r="AD5088">
        <v>20.399999999999999</v>
      </c>
      <c r="AE5088">
        <v>930.45</v>
      </c>
      <c r="AF5088">
        <v>0</v>
      </c>
      <c r="AG5088" s="2">
        <v>0</v>
      </c>
      <c r="AH5088" t="s">
        <v>23</v>
      </c>
      <c r="AI5088">
        <f t="shared" si="158"/>
        <v>1</v>
      </c>
      <c r="AJ5088" t="str">
        <f t="shared" si="159"/>
        <v/>
      </c>
    </row>
    <row r="5089" spans="1:36" x14ac:dyDescent="0.35">
      <c r="A5089">
        <v>5088</v>
      </c>
      <c r="B5089" t="s">
        <v>5124</v>
      </c>
      <c r="C5089" t="s">
        <v>22</v>
      </c>
      <c r="D5089">
        <v>0</v>
      </c>
      <c r="E5089" t="s">
        <v>23</v>
      </c>
      <c r="F5089" t="s">
        <v>24</v>
      </c>
      <c r="G5089" t="str">
        <f>IF(AND(data[[#This Row],[Partner]]="Yes", data[[#This Row],[Dependents]]="Yes"), "Both", IF(data[[#This Row],[Partner]]="Yes", "Partner", IF(data[[#This Row],[Dependents]]="Yes", "Dependent", "None")))</f>
        <v>Partner</v>
      </c>
      <c r="H5089">
        <v>2</v>
      </c>
      <c r="I5089" s="1">
        <f>data[[#This Row],[Tenure]]/12</f>
        <v>0.16666666666666666</v>
      </c>
      <c r="J5089" t="s">
        <v>23</v>
      </c>
      <c r="K5089">
        <f>IF(data[[#This Row],[PhoneService]]="Yes",1,"")</f>
        <v>1</v>
      </c>
      <c r="L5089" t="s">
        <v>24</v>
      </c>
      <c r="M5089" t="str">
        <f>IF(data[[#This Row],[MultipleLines]]="Yes",1,"")</f>
        <v/>
      </c>
      <c r="N5089" t="s">
        <v>24</v>
      </c>
      <c r="O5089" t="s">
        <v>46</v>
      </c>
      <c r="P5089" t="str">
        <f>IF(data[[#This Row],[OnlineSecurity]]="Yes",1,"")</f>
        <v/>
      </c>
      <c r="Q5089" t="s">
        <v>46</v>
      </c>
      <c r="R5089" t="str">
        <f>IF(data[[#This Row],[OnlineBackup]]="Yes",1,"")</f>
        <v/>
      </c>
      <c r="S5089" t="s">
        <v>46</v>
      </c>
      <c r="T5089" t="str">
        <f>IF(data[[#This Row],[DeviceProtection]]="Yes",1,"")</f>
        <v/>
      </c>
      <c r="U5089" t="s">
        <v>46</v>
      </c>
      <c r="V5089" t="str">
        <f>IF(data[[#This Row],[TechSupport]]="Yes",1,"")</f>
        <v/>
      </c>
      <c r="W5089" t="s">
        <v>46</v>
      </c>
      <c r="X5089" t="str">
        <f>IF(data[[#This Row],[StreamingTV]]="Yes",1,"")</f>
        <v/>
      </c>
      <c r="Y5089" t="s">
        <v>46</v>
      </c>
      <c r="Z5089" t="str">
        <f>IF(data[[#This Row],[StreamingMovies]]="Yes",1,"")</f>
        <v/>
      </c>
      <c r="AA5089" t="s">
        <v>27</v>
      </c>
      <c r="AB5089" t="s">
        <v>24</v>
      </c>
      <c r="AC5089" t="s">
        <v>32</v>
      </c>
      <c r="AD5089">
        <v>20.350000000000001</v>
      </c>
      <c r="AE5089">
        <v>41.85</v>
      </c>
      <c r="AF5089">
        <v>0</v>
      </c>
      <c r="AG5089" s="2">
        <v>0</v>
      </c>
      <c r="AH5089" t="s">
        <v>24</v>
      </c>
      <c r="AI5089">
        <f t="shared" si="158"/>
        <v>0</v>
      </c>
      <c r="AJ5089">
        <f t="shared" si="159"/>
        <v>1</v>
      </c>
    </row>
    <row r="5090" spans="1:36" x14ac:dyDescent="0.35">
      <c r="A5090">
        <v>5089</v>
      </c>
      <c r="B5090" t="s">
        <v>5125</v>
      </c>
      <c r="C5090" t="s">
        <v>22</v>
      </c>
      <c r="D5090">
        <v>0</v>
      </c>
      <c r="E5090" t="s">
        <v>23</v>
      </c>
      <c r="F5090" t="s">
        <v>23</v>
      </c>
      <c r="G5090" t="str">
        <f>IF(AND(data[[#This Row],[Partner]]="Yes", data[[#This Row],[Dependents]]="Yes"), "Both", IF(data[[#This Row],[Partner]]="Yes", "Partner", IF(data[[#This Row],[Dependents]]="Yes", "Dependent", "None")))</f>
        <v>Both</v>
      </c>
      <c r="H5090">
        <v>57</v>
      </c>
      <c r="I5090" s="1">
        <f>data[[#This Row],[Tenure]]/12</f>
        <v>4.75</v>
      </c>
      <c r="J5090" t="s">
        <v>23</v>
      </c>
      <c r="K5090">
        <f>IF(data[[#This Row],[PhoneService]]="Yes",1,"")</f>
        <v>1</v>
      </c>
      <c r="L5090" t="s">
        <v>24</v>
      </c>
      <c r="M5090" t="str">
        <f>IF(data[[#This Row],[MultipleLines]]="Yes",1,"")</f>
        <v/>
      </c>
      <c r="N5090" t="s">
        <v>24</v>
      </c>
      <c r="O5090" t="s">
        <v>46</v>
      </c>
      <c r="P5090" t="str">
        <f>IF(data[[#This Row],[OnlineSecurity]]="Yes",1,"")</f>
        <v/>
      </c>
      <c r="Q5090" t="s">
        <v>46</v>
      </c>
      <c r="R5090" t="str">
        <f>IF(data[[#This Row],[OnlineBackup]]="Yes",1,"")</f>
        <v/>
      </c>
      <c r="S5090" t="s">
        <v>46</v>
      </c>
      <c r="T5090" t="str">
        <f>IF(data[[#This Row],[DeviceProtection]]="Yes",1,"")</f>
        <v/>
      </c>
      <c r="U5090" t="s">
        <v>46</v>
      </c>
      <c r="V5090" t="str">
        <f>IF(data[[#This Row],[TechSupport]]="Yes",1,"")</f>
        <v/>
      </c>
      <c r="W5090" t="s">
        <v>46</v>
      </c>
      <c r="X5090" t="str">
        <f>IF(data[[#This Row],[StreamingTV]]="Yes",1,"")</f>
        <v/>
      </c>
      <c r="Y5090" t="s">
        <v>46</v>
      </c>
      <c r="Z5090" t="str">
        <f>IF(data[[#This Row],[StreamingMovies]]="Yes",1,"")</f>
        <v/>
      </c>
      <c r="AA5090" t="s">
        <v>47</v>
      </c>
      <c r="AB5090" t="s">
        <v>24</v>
      </c>
      <c r="AC5090" t="s">
        <v>35</v>
      </c>
      <c r="AD5090">
        <v>19.75</v>
      </c>
      <c r="AE5090">
        <v>1272.05</v>
      </c>
      <c r="AF5090">
        <v>0</v>
      </c>
      <c r="AG5090" s="2">
        <v>0</v>
      </c>
      <c r="AH5090" t="s">
        <v>24</v>
      </c>
      <c r="AI5090">
        <f t="shared" si="158"/>
        <v>0</v>
      </c>
      <c r="AJ5090">
        <f t="shared" si="159"/>
        <v>1</v>
      </c>
    </row>
    <row r="5091" spans="1:36" x14ac:dyDescent="0.35">
      <c r="A5091">
        <v>5090</v>
      </c>
      <c r="B5091" t="s">
        <v>5126</v>
      </c>
      <c r="C5091" t="s">
        <v>30</v>
      </c>
      <c r="D5091">
        <v>0</v>
      </c>
      <c r="E5091" t="s">
        <v>23</v>
      </c>
      <c r="F5091" t="s">
        <v>23</v>
      </c>
      <c r="G5091" t="str">
        <f>IF(AND(data[[#This Row],[Partner]]="Yes", data[[#This Row],[Dependents]]="Yes"), "Both", IF(data[[#This Row],[Partner]]="Yes", "Partner", IF(data[[#This Row],[Dependents]]="Yes", "Dependent", "None")))</f>
        <v>Both</v>
      </c>
      <c r="H5091">
        <v>8</v>
      </c>
      <c r="I5091" s="1">
        <f>data[[#This Row],[Tenure]]/12</f>
        <v>0.66666666666666663</v>
      </c>
      <c r="J5091" t="s">
        <v>23</v>
      </c>
      <c r="K5091">
        <f>IF(data[[#This Row],[PhoneService]]="Yes",1,"")</f>
        <v>1</v>
      </c>
      <c r="L5091" t="s">
        <v>24</v>
      </c>
      <c r="M5091" t="str">
        <f>IF(data[[#This Row],[MultipleLines]]="Yes",1,"")</f>
        <v/>
      </c>
      <c r="N5091" t="s">
        <v>26</v>
      </c>
      <c r="O5091" t="s">
        <v>24</v>
      </c>
      <c r="P5091" t="str">
        <f>IF(data[[#This Row],[OnlineSecurity]]="Yes",1,"")</f>
        <v/>
      </c>
      <c r="Q5091" t="s">
        <v>24</v>
      </c>
      <c r="R5091" t="str">
        <f>IF(data[[#This Row],[OnlineBackup]]="Yes",1,"")</f>
        <v/>
      </c>
      <c r="S5091" t="s">
        <v>24</v>
      </c>
      <c r="T5091" t="str">
        <f>IF(data[[#This Row],[DeviceProtection]]="Yes",1,"")</f>
        <v/>
      </c>
      <c r="U5091" t="s">
        <v>24</v>
      </c>
      <c r="V5091" t="str">
        <f>IF(data[[#This Row],[TechSupport]]="Yes",1,"")</f>
        <v/>
      </c>
      <c r="W5091" t="s">
        <v>23</v>
      </c>
      <c r="X5091">
        <f>IF(data[[#This Row],[StreamingTV]]="Yes",1,"")</f>
        <v>1</v>
      </c>
      <c r="Y5091" t="s">
        <v>24</v>
      </c>
      <c r="Z5091" t="str">
        <f>IF(data[[#This Row],[StreamingMovies]]="Yes",1,"")</f>
        <v/>
      </c>
      <c r="AA5091" t="s">
        <v>27</v>
      </c>
      <c r="AB5091" t="s">
        <v>23</v>
      </c>
      <c r="AC5091" t="s">
        <v>28</v>
      </c>
      <c r="AD5091">
        <v>54.4</v>
      </c>
      <c r="AE5091">
        <v>475.1</v>
      </c>
      <c r="AF5091">
        <v>0</v>
      </c>
      <c r="AG5091" s="2">
        <v>0</v>
      </c>
      <c r="AH5091" t="s">
        <v>24</v>
      </c>
      <c r="AI5091">
        <f t="shared" si="158"/>
        <v>0</v>
      </c>
      <c r="AJ5091">
        <f t="shared" si="159"/>
        <v>1</v>
      </c>
    </row>
    <row r="5092" spans="1:36" x14ac:dyDescent="0.35">
      <c r="A5092">
        <v>5091</v>
      </c>
      <c r="B5092" t="s">
        <v>5127</v>
      </c>
      <c r="C5092" t="s">
        <v>30</v>
      </c>
      <c r="D5092">
        <v>1</v>
      </c>
      <c r="E5092" t="s">
        <v>23</v>
      </c>
      <c r="F5092" t="s">
        <v>24</v>
      </c>
      <c r="G5092" t="str">
        <f>IF(AND(data[[#This Row],[Partner]]="Yes", data[[#This Row],[Dependents]]="Yes"), "Both", IF(data[[#This Row],[Partner]]="Yes", "Partner", IF(data[[#This Row],[Dependents]]="Yes", "Dependent", "None")))</f>
        <v>Partner</v>
      </c>
      <c r="H5092">
        <v>7</v>
      </c>
      <c r="I5092" s="1">
        <f>data[[#This Row],[Tenure]]/12</f>
        <v>0.58333333333333337</v>
      </c>
      <c r="J5092" t="s">
        <v>23</v>
      </c>
      <c r="K5092">
        <f>IF(data[[#This Row],[PhoneService]]="Yes",1,"")</f>
        <v>1</v>
      </c>
      <c r="L5092" t="s">
        <v>23</v>
      </c>
      <c r="M5092">
        <f>IF(data[[#This Row],[MultipleLines]]="Yes",1,"")</f>
        <v>1</v>
      </c>
      <c r="N5092" t="s">
        <v>37</v>
      </c>
      <c r="O5092" t="s">
        <v>23</v>
      </c>
      <c r="P5092">
        <f>IF(data[[#This Row],[OnlineSecurity]]="Yes",1,"")</f>
        <v>1</v>
      </c>
      <c r="Q5092" t="s">
        <v>23</v>
      </c>
      <c r="R5092">
        <f>IF(data[[#This Row],[OnlineBackup]]="Yes",1,"")</f>
        <v>1</v>
      </c>
      <c r="S5092" t="s">
        <v>24</v>
      </c>
      <c r="T5092" t="str">
        <f>IF(data[[#This Row],[DeviceProtection]]="Yes",1,"")</f>
        <v/>
      </c>
      <c r="U5092" t="s">
        <v>24</v>
      </c>
      <c r="V5092" t="str">
        <f>IF(data[[#This Row],[TechSupport]]="Yes",1,"")</f>
        <v/>
      </c>
      <c r="W5092" t="s">
        <v>24</v>
      </c>
      <c r="X5092" t="str">
        <f>IF(data[[#This Row],[StreamingTV]]="Yes",1,"")</f>
        <v/>
      </c>
      <c r="Y5092" t="s">
        <v>23</v>
      </c>
      <c r="Z5092">
        <f>IF(data[[#This Row],[StreamingMovies]]="Yes",1,"")</f>
        <v>1</v>
      </c>
      <c r="AA5092" t="s">
        <v>27</v>
      </c>
      <c r="AB5092" t="s">
        <v>23</v>
      </c>
      <c r="AC5092" t="s">
        <v>40</v>
      </c>
      <c r="AD5092">
        <v>94.7</v>
      </c>
      <c r="AE5092">
        <v>673.1</v>
      </c>
      <c r="AF5092">
        <v>0</v>
      </c>
      <c r="AG5092" s="2">
        <v>0</v>
      </c>
      <c r="AH5092" t="s">
        <v>23</v>
      </c>
      <c r="AI5092">
        <f t="shared" si="158"/>
        <v>1</v>
      </c>
      <c r="AJ5092" t="str">
        <f t="shared" si="159"/>
        <v/>
      </c>
    </row>
    <row r="5093" spans="1:36" x14ac:dyDescent="0.35">
      <c r="A5093">
        <v>5092</v>
      </c>
      <c r="B5093" t="s">
        <v>5128</v>
      </c>
      <c r="C5093" t="s">
        <v>30</v>
      </c>
      <c r="D5093">
        <v>0</v>
      </c>
      <c r="E5093" t="s">
        <v>24</v>
      </c>
      <c r="F5093" t="s">
        <v>24</v>
      </c>
      <c r="G5093" t="str">
        <f>IF(AND(data[[#This Row],[Partner]]="Yes", data[[#This Row],[Dependents]]="Yes"), "Both", IF(data[[#This Row],[Partner]]="Yes", "Partner", IF(data[[#This Row],[Dependents]]="Yes", "Dependent", "None")))</f>
        <v>None</v>
      </c>
      <c r="H5093">
        <v>6</v>
      </c>
      <c r="I5093" s="1">
        <f>data[[#This Row],[Tenure]]/12</f>
        <v>0.5</v>
      </c>
      <c r="J5093" t="s">
        <v>24</v>
      </c>
      <c r="K5093" t="str">
        <f>IF(data[[#This Row],[PhoneService]]="Yes",1,"")</f>
        <v/>
      </c>
      <c r="L5093" t="s">
        <v>25</v>
      </c>
      <c r="M5093" t="str">
        <f>IF(data[[#This Row],[MultipleLines]]="Yes",1,"")</f>
        <v/>
      </c>
      <c r="N5093" t="s">
        <v>26</v>
      </c>
      <c r="O5093" t="s">
        <v>24</v>
      </c>
      <c r="P5093" t="str">
        <f>IF(data[[#This Row],[OnlineSecurity]]="Yes",1,"")</f>
        <v/>
      </c>
      <c r="Q5093" t="s">
        <v>23</v>
      </c>
      <c r="R5093">
        <f>IF(data[[#This Row],[OnlineBackup]]="Yes",1,"")</f>
        <v>1</v>
      </c>
      <c r="S5093" t="s">
        <v>24</v>
      </c>
      <c r="T5093" t="str">
        <f>IF(data[[#This Row],[DeviceProtection]]="Yes",1,"")</f>
        <v/>
      </c>
      <c r="U5093" t="s">
        <v>24</v>
      </c>
      <c r="V5093" t="str">
        <f>IF(data[[#This Row],[TechSupport]]="Yes",1,"")</f>
        <v/>
      </c>
      <c r="W5093" t="s">
        <v>24</v>
      </c>
      <c r="X5093" t="str">
        <f>IF(data[[#This Row],[StreamingTV]]="Yes",1,"")</f>
        <v/>
      </c>
      <c r="Y5093" t="s">
        <v>24</v>
      </c>
      <c r="Z5093" t="str">
        <f>IF(data[[#This Row],[StreamingMovies]]="Yes",1,"")</f>
        <v/>
      </c>
      <c r="AA5093" t="s">
        <v>27</v>
      </c>
      <c r="AB5093" t="s">
        <v>23</v>
      </c>
      <c r="AC5093" t="s">
        <v>40</v>
      </c>
      <c r="AD5093">
        <v>30.5</v>
      </c>
      <c r="AE5093">
        <v>208.7</v>
      </c>
      <c r="AF5093">
        <v>0</v>
      </c>
      <c r="AG5093" s="2">
        <v>0</v>
      </c>
      <c r="AH5093" t="s">
        <v>23</v>
      </c>
      <c r="AI5093">
        <f t="shared" si="158"/>
        <v>1</v>
      </c>
      <c r="AJ5093" t="str">
        <f t="shared" si="159"/>
        <v/>
      </c>
    </row>
    <row r="5094" spans="1:36" x14ac:dyDescent="0.35">
      <c r="A5094">
        <v>5093</v>
      </c>
      <c r="B5094" t="s">
        <v>5129</v>
      </c>
      <c r="C5094" t="s">
        <v>22</v>
      </c>
      <c r="D5094">
        <v>0</v>
      </c>
      <c r="E5094" t="s">
        <v>23</v>
      </c>
      <c r="F5094" t="s">
        <v>23</v>
      </c>
      <c r="G5094" t="str">
        <f>IF(AND(data[[#This Row],[Partner]]="Yes", data[[#This Row],[Dependents]]="Yes"), "Both", IF(data[[#This Row],[Partner]]="Yes", "Partner", IF(data[[#This Row],[Dependents]]="Yes", "Dependent", "None")))</f>
        <v>Both</v>
      </c>
      <c r="H5094">
        <v>7</v>
      </c>
      <c r="I5094" s="1">
        <f>data[[#This Row],[Tenure]]/12</f>
        <v>0.58333333333333337</v>
      </c>
      <c r="J5094" t="s">
        <v>23</v>
      </c>
      <c r="K5094">
        <f>IF(data[[#This Row],[PhoneService]]="Yes",1,"")</f>
        <v>1</v>
      </c>
      <c r="L5094" t="s">
        <v>24</v>
      </c>
      <c r="M5094" t="str">
        <f>IF(data[[#This Row],[MultipleLines]]="Yes",1,"")</f>
        <v/>
      </c>
      <c r="N5094" t="s">
        <v>24</v>
      </c>
      <c r="O5094" t="s">
        <v>46</v>
      </c>
      <c r="P5094" t="str">
        <f>IF(data[[#This Row],[OnlineSecurity]]="Yes",1,"")</f>
        <v/>
      </c>
      <c r="Q5094" t="s">
        <v>46</v>
      </c>
      <c r="R5094" t="str">
        <f>IF(data[[#This Row],[OnlineBackup]]="Yes",1,"")</f>
        <v/>
      </c>
      <c r="S5094" t="s">
        <v>46</v>
      </c>
      <c r="T5094" t="str">
        <f>IF(data[[#This Row],[DeviceProtection]]="Yes",1,"")</f>
        <v/>
      </c>
      <c r="U5094" t="s">
        <v>46</v>
      </c>
      <c r="V5094" t="str">
        <f>IF(data[[#This Row],[TechSupport]]="Yes",1,"")</f>
        <v/>
      </c>
      <c r="W5094" t="s">
        <v>46</v>
      </c>
      <c r="X5094" t="str">
        <f>IF(data[[#This Row],[StreamingTV]]="Yes",1,"")</f>
        <v/>
      </c>
      <c r="Y5094" t="s">
        <v>46</v>
      </c>
      <c r="Z5094" t="str">
        <f>IF(data[[#This Row],[StreamingMovies]]="Yes",1,"")</f>
        <v/>
      </c>
      <c r="AA5094" t="s">
        <v>27</v>
      </c>
      <c r="AB5094" t="s">
        <v>24</v>
      </c>
      <c r="AC5094" t="s">
        <v>32</v>
      </c>
      <c r="AD5094">
        <v>20.45</v>
      </c>
      <c r="AE5094">
        <v>150.75</v>
      </c>
      <c r="AF5094">
        <v>0</v>
      </c>
      <c r="AG5094" s="2">
        <v>0</v>
      </c>
      <c r="AH5094" t="s">
        <v>24</v>
      </c>
      <c r="AI5094">
        <f t="shared" si="158"/>
        <v>0</v>
      </c>
      <c r="AJ5094">
        <f t="shared" si="159"/>
        <v>1</v>
      </c>
    </row>
    <row r="5095" spans="1:36" x14ac:dyDescent="0.35">
      <c r="A5095">
        <v>5094</v>
      </c>
      <c r="B5095" t="s">
        <v>5130</v>
      </c>
      <c r="C5095" t="s">
        <v>30</v>
      </c>
      <c r="D5095">
        <v>0</v>
      </c>
      <c r="E5095" t="s">
        <v>24</v>
      </c>
      <c r="F5095" t="s">
        <v>24</v>
      </c>
      <c r="G5095" t="str">
        <f>IF(AND(data[[#This Row],[Partner]]="Yes", data[[#This Row],[Dependents]]="Yes"), "Both", IF(data[[#This Row],[Partner]]="Yes", "Partner", IF(data[[#This Row],[Dependents]]="Yes", "Dependent", "None")))</f>
        <v>None</v>
      </c>
      <c r="H5095">
        <v>49</v>
      </c>
      <c r="I5095" s="1">
        <f>data[[#This Row],[Tenure]]/12</f>
        <v>4.083333333333333</v>
      </c>
      <c r="J5095" t="s">
        <v>23</v>
      </c>
      <c r="K5095">
        <f>IF(data[[#This Row],[PhoneService]]="Yes",1,"")</f>
        <v>1</v>
      </c>
      <c r="L5095" t="s">
        <v>23</v>
      </c>
      <c r="M5095">
        <f>IF(data[[#This Row],[MultipleLines]]="Yes",1,"")</f>
        <v>1</v>
      </c>
      <c r="N5095" t="s">
        <v>26</v>
      </c>
      <c r="O5095" t="s">
        <v>24</v>
      </c>
      <c r="P5095" t="str">
        <f>IF(data[[#This Row],[OnlineSecurity]]="Yes",1,"")</f>
        <v/>
      </c>
      <c r="Q5095" t="s">
        <v>24</v>
      </c>
      <c r="R5095" t="str">
        <f>IF(data[[#This Row],[OnlineBackup]]="Yes",1,"")</f>
        <v/>
      </c>
      <c r="S5095" t="s">
        <v>24</v>
      </c>
      <c r="T5095" t="str">
        <f>IF(data[[#This Row],[DeviceProtection]]="Yes",1,"")</f>
        <v/>
      </c>
      <c r="U5095" t="s">
        <v>23</v>
      </c>
      <c r="V5095">
        <f>IF(data[[#This Row],[TechSupport]]="Yes",1,"")</f>
        <v>1</v>
      </c>
      <c r="W5095" t="s">
        <v>23</v>
      </c>
      <c r="X5095">
        <f>IF(data[[#This Row],[StreamingTV]]="Yes",1,"")</f>
        <v>1</v>
      </c>
      <c r="Y5095" t="s">
        <v>24</v>
      </c>
      <c r="Z5095" t="str">
        <f>IF(data[[#This Row],[StreamingMovies]]="Yes",1,"")</f>
        <v/>
      </c>
      <c r="AA5095" t="s">
        <v>47</v>
      </c>
      <c r="AB5095" t="s">
        <v>23</v>
      </c>
      <c r="AC5095" t="s">
        <v>35</v>
      </c>
      <c r="AD5095">
        <v>66.150000000000006</v>
      </c>
      <c r="AE5095">
        <v>3199</v>
      </c>
      <c r="AF5095">
        <v>0</v>
      </c>
      <c r="AG5095" s="2">
        <v>0</v>
      </c>
      <c r="AH5095" t="s">
        <v>24</v>
      </c>
      <c r="AI5095">
        <f t="shared" si="158"/>
        <v>0</v>
      </c>
      <c r="AJ5095">
        <f t="shared" si="159"/>
        <v>1</v>
      </c>
    </row>
    <row r="5096" spans="1:36" x14ac:dyDescent="0.35">
      <c r="A5096">
        <v>5095</v>
      </c>
      <c r="B5096" t="s">
        <v>5131</v>
      </c>
      <c r="C5096" t="s">
        <v>22</v>
      </c>
      <c r="D5096">
        <v>0</v>
      </c>
      <c r="E5096" t="s">
        <v>24</v>
      </c>
      <c r="F5096" t="s">
        <v>24</v>
      </c>
      <c r="G5096" t="str">
        <f>IF(AND(data[[#This Row],[Partner]]="Yes", data[[#This Row],[Dependents]]="Yes"), "Both", IF(data[[#This Row],[Partner]]="Yes", "Partner", IF(data[[#This Row],[Dependents]]="Yes", "Dependent", "None")))</f>
        <v>None</v>
      </c>
      <c r="H5096">
        <v>65</v>
      </c>
      <c r="I5096" s="1">
        <f>data[[#This Row],[Tenure]]/12</f>
        <v>5.416666666666667</v>
      </c>
      <c r="J5096" t="s">
        <v>23</v>
      </c>
      <c r="K5096">
        <f>IF(data[[#This Row],[PhoneService]]="Yes",1,"")</f>
        <v>1</v>
      </c>
      <c r="L5096" t="s">
        <v>23</v>
      </c>
      <c r="M5096">
        <f>IF(data[[#This Row],[MultipleLines]]="Yes",1,"")</f>
        <v>1</v>
      </c>
      <c r="N5096" t="s">
        <v>37</v>
      </c>
      <c r="O5096" t="s">
        <v>23</v>
      </c>
      <c r="P5096">
        <f>IF(data[[#This Row],[OnlineSecurity]]="Yes",1,"")</f>
        <v>1</v>
      </c>
      <c r="Q5096" t="s">
        <v>23</v>
      </c>
      <c r="R5096">
        <f>IF(data[[#This Row],[OnlineBackup]]="Yes",1,"")</f>
        <v>1</v>
      </c>
      <c r="S5096" t="s">
        <v>24</v>
      </c>
      <c r="T5096" t="str">
        <f>IF(data[[#This Row],[DeviceProtection]]="Yes",1,"")</f>
        <v/>
      </c>
      <c r="U5096" t="s">
        <v>23</v>
      </c>
      <c r="V5096">
        <f>IF(data[[#This Row],[TechSupport]]="Yes",1,"")</f>
        <v>1</v>
      </c>
      <c r="W5096" t="s">
        <v>24</v>
      </c>
      <c r="X5096" t="str">
        <f>IF(data[[#This Row],[StreamingTV]]="Yes",1,"")</f>
        <v/>
      </c>
      <c r="Y5096" t="s">
        <v>24</v>
      </c>
      <c r="Z5096" t="str">
        <f>IF(data[[#This Row],[StreamingMovies]]="Yes",1,"")</f>
        <v/>
      </c>
      <c r="AA5096" t="s">
        <v>31</v>
      </c>
      <c r="AB5096" t="s">
        <v>23</v>
      </c>
      <c r="AC5096" t="s">
        <v>28</v>
      </c>
      <c r="AD5096">
        <v>89.85</v>
      </c>
      <c r="AE5096">
        <v>5844.65</v>
      </c>
      <c r="AF5096">
        <v>0</v>
      </c>
      <c r="AG5096" s="2">
        <v>0</v>
      </c>
      <c r="AH5096" t="s">
        <v>24</v>
      </c>
      <c r="AI5096">
        <f t="shared" si="158"/>
        <v>0</v>
      </c>
      <c r="AJ5096">
        <f t="shared" si="159"/>
        <v>1</v>
      </c>
    </row>
    <row r="5097" spans="1:36" x14ac:dyDescent="0.35">
      <c r="A5097">
        <v>5096</v>
      </c>
      <c r="B5097" t="s">
        <v>5132</v>
      </c>
      <c r="C5097" t="s">
        <v>22</v>
      </c>
      <c r="D5097">
        <v>0</v>
      </c>
      <c r="E5097" t="s">
        <v>24</v>
      </c>
      <c r="F5097" t="s">
        <v>24</v>
      </c>
      <c r="G5097" t="str">
        <f>IF(AND(data[[#This Row],[Partner]]="Yes", data[[#This Row],[Dependents]]="Yes"), "Both", IF(data[[#This Row],[Partner]]="Yes", "Partner", IF(data[[#This Row],[Dependents]]="Yes", "Dependent", "None")))</f>
        <v>None</v>
      </c>
      <c r="H5097">
        <v>55</v>
      </c>
      <c r="I5097" s="1">
        <f>data[[#This Row],[Tenure]]/12</f>
        <v>4.583333333333333</v>
      </c>
      <c r="J5097" t="s">
        <v>23</v>
      </c>
      <c r="K5097">
        <f>IF(data[[#This Row],[PhoneService]]="Yes",1,"")</f>
        <v>1</v>
      </c>
      <c r="L5097" t="s">
        <v>24</v>
      </c>
      <c r="M5097" t="str">
        <f>IF(data[[#This Row],[MultipleLines]]="Yes",1,"")</f>
        <v/>
      </c>
      <c r="N5097" t="s">
        <v>26</v>
      </c>
      <c r="O5097" t="s">
        <v>24</v>
      </c>
      <c r="P5097" t="str">
        <f>IF(data[[#This Row],[OnlineSecurity]]="Yes",1,"")</f>
        <v/>
      </c>
      <c r="Q5097" t="s">
        <v>24</v>
      </c>
      <c r="R5097" t="str">
        <f>IF(data[[#This Row],[OnlineBackup]]="Yes",1,"")</f>
        <v/>
      </c>
      <c r="S5097" t="s">
        <v>24</v>
      </c>
      <c r="T5097" t="str">
        <f>IF(data[[#This Row],[DeviceProtection]]="Yes",1,"")</f>
        <v/>
      </c>
      <c r="U5097" t="s">
        <v>24</v>
      </c>
      <c r="V5097" t="str">
        <f>IF(data[[#This Row],[TechSupport]]="Yes",1,"")</f>
        <v/>
      </c>
      <c r="W5097" t="s">
        <v>24</v>
      </c>
      <c r="X5097" t="str">
        <f>IF(data[[#This Row],[StreamingTV]]="Yes",1,"")</f>
        <v/>
      </c>
      <c r="Y5097" t="s">
        <v>24</v>
      </c>
      <c r="Z5097" t="str">
        <f>IF(data[[#This Row],[StreamingMovies]]="Yes",1,"")</f>
        <v/>
      </c>
      <c r="AA5097" t="s">
        <v>31</v>
      </c>
      <c r="AB5097" t="s">
        <v>24</v>
      </c>
      <c r="AC5097" t="s">
        <v>35</v>
      </c>
      <c r="AD5097">
        <v>45.05</v>
      </c>
      <c r="AE5097">
        <v>2462.6</v>
      </c>
      <c r="AF5097">
        <v>0</v>
      </c>
      <c r="AG5097" s="2">
        <v>0</v>
      </c>
      <c r="AH5097" t="s">
        <v>24</v>
      </c>
      <c r="AI5097">
        <f t="shared" si="158"/>
        <v>0</v>
      </c>
      <c r="AJ5097">
        <f t="shared" si="159"/>
        <v>1</v>
      </c>
    </row>
    <row r="5098" spans="1:36" x14ac:dyDescent="0.35">
      <c r="A5098">
        <v>5097</v>
      </c>
      <c r="B5098" t="s">
        <v>5133</v>
      </c>
      <c r="C5098" t="s">
        <v>30</v>
      </c>
      <c r="D5098">
        <v>0</v>
      </c>
      <c r="E5098" t="s">
        <v>23</v>
      </c>
      <c r="F5098" t="s">
        <v>23</v>
      </c>
      <c r="G5098" t="str">
        <f>IF(AND(data[[#This Row],[Partner]]="Yes", data[[#This Row],[Dependents]]="Yes"), "Both", IF(data[[#This Row],[Partner]]="Yes", "Partner", IF(data[[#This Row],[Dependents]]="Yes", "Dependent", "None")))</f>
        <v>Both</v>
      </c>
      <c r="H5098">
        <v>71</v>
      </c>
      <c r="I5098" s="1">
        <f>data[[#This Row],[Tenure]]/12</f>
        <v>5.916666666666667</v>
      </c>
      <c r="J5098" t="s">
        <v>23</v>
      </c>
      <c r="K5098">
        <f>IF(data[[#This Row],[PhoneService]]="Yes",1,"")</f>
        <v>1</v>
      </c>
      <c r="L5098" t="s">
        <v>23</v>
      </c>
      <c r="M5098">
        <f>IF(data[[#This Row],[MultipleLines]]="Yes",1,"")</f>
        <v>1</v>
      </c>
      <c r="N5098" t="s">
        <v>26</v>
      </c>
      <c r="O5098" t="s">
        <v>23</v>
      </c>
      <c r="P5098">
        <f>IF(data[[#This Row],[OnlineSecurity]]="Yes",1,"")</f>
        <v>1</v>
      </c>
      <c r="Q5098" t="s">
        <v>23</v>
      </c>
      <c r="R5098">
        <f>IF(data[[#This Row],[OnlineBackup]]="Yes",1,"")</f>
        <v>1</v>
      </c>
      <c r="S5098" t="s">
        <v>23</v>
      </c>
      <c r="T5098">
        <f>IF(data[[#This Row],[DeviceProtection]]="Yes",1,"")</f>
        <v>1</v>
      </c>
      <c r="U5098" t="s">
        <v>23</v>
      </c>
      <c r="V5098">
        <f>IF(data[[#This Row],[TechSupport]]="Yes",1,"")</f>
        <v>1</v>
      </c>
      <c r="W5098" t="s">
        <v>23</v>
      </c>
      <c r="X5098">
        <f>IF(data[[#This Row],[StreamingTV]]="Yes",1,"")</f>
        <v>1</v>
      </c>
      <c r="Y5098" t="s">
        <v>23</v>
      </c>
      <c r="Z5098">
        <f>IF(data[[#This Row],[StreamingMovies]]="Yes",1,"")</f>
        <v>1</v>
      </c>
      <c r="AA5098" t="s">
        <v>47</v>
      </c>
      <c r="AB5098" t="s">
        <v>24</v>
      </c>
      <c r="AC5098" t="s">
        <v>35</v>
      </c>
      <c r="AD5098">
        <v>86.85</v>
      </c>
      <c r="AE5098">
        <v>6263.8</v>
      </c>
      <c r="AF5098">
        <v>0</v>
      </c>
      <c r="AG5098" s="2">
        <v>0</v>
      </c>
      <c r="AH5098" t="s">
        <v>24</v>
      </c>
      <c r="AI5098">
        <f t="shared" si="158"/>
        <v>0</v>
      </c>
      <c r="AJ5098">
        <f t="shared" si="159"/>
        <v>1</v>
      </c>
    </row>
    <row r="5099" spans="1:36" x14ac:dyDescent="0.35">
      <c r="A5099">
        <v>5098</v>
      </c>
      <c r="B5099" t="s">
        <v>5134</v>
      </c>
      <c r="C5099" t="s">
        <v>30</v>
      </c>
      <c r="D5099">
        <v>0</v>
      </c>
      <c r="E5099" t="s">
        <v>24</v>
      </c>
      <c r="F5099" t="s">
        <v>24</v>
      </c>
      <c r="G5099" t="str">
        <f>IF(AND(data[[#This Row],[Partner]]="Yes", data[[#This Row],[Dependents]]="Yes"), "Both", IF(data[[#This Row],[Partner]]="Yes", "Partner", IF(data[[#This Row],[Dependents]]="Yes", "Dependent", "None")))</f>
        <v>None</v>
      </c>
      <c r="H5099">
        <v>35</v>
      </c>
      <c r="I5099" s="1">
        <f>data[[#This Row],[Tenure]]/12</f>
        <v>2.9166666666666665</v>
      </c>
      <c r="J5099" t="s">
        <v>23</v>
      </c>
      <c r="K5099">
        <f>IF(data[[#This Row],[PhoneService]]="Yes",1,"")</f>
        <v>1</v>
      </c>
      <c r="L5099" t="s">
        <v>23</v>
      </c>
      <c r="M5099">
        <f>IF(data[[#This Row],[MultipleLines]]="Yes",1,"")</f>
        <v>1</v>
      </c>
      <c r="N5099" t="s">
        <v>37</v>
      </c>
      <c r="O5099" t="s">
        <v>23</v>
      </c>
      <c r="P5099">
        <f>IF(data[[#This Row],[OnlineSecurity]]="Yes",1,"")</f>
        <v>1</v>
      </c>
      <c r="Q5099" t="s">
        <v>23</v>
      </c>
      <c r="R5099">
        <f>IF(data[[#This Row],[OnlineBackup]]="Yes",1,"")</f>
        <v>1</v>
      </c>
      <c r="S5099" t="s">
        <v>23</v>
      </c>
      <c r="T5099">
        <f>IF(data[[#This Row],[DeviceProtection]]="Yes",1,"")</f>
        <v>1</v>
      </c>
      <c r="U5099" t="s">
        <v>23</v>
      </c>
      <c r="V5099">
        <f>IF(data[[#This Row],[TechSupport]]="Yes",1,"")</f>
        <v>1</v>
      </c>
      <c r="W5099" t="s">
        <v>24</v>
      </c>
      <c r="X5099" t="str">
        <f>IF(data[[#This Row],[StreamingTV]]="Yes",1,"")</f>
        <v/>
      </c>
      <c r="Y5099" t="s">
        <v>24</v>
      </c>
      <c r="Z5099" t="str">
        <f>IF(data[[#This Row],[StreamingMovies]]="Yes",1,"")</f>
        <v/>
      </c>
      <c r="AA5099" t="s">
        <v>27</v>
      </c>
      <c r="AB5099" t="s">
        <v>23</v>
      </c>
      <c r="AC5099" t="s">
        <v>32</v>
      </c>
      <c r="AD5099">
        <v>96.75</v>
      </c>
      <c r="AE5099">
        <v>3403.4</v>
      </c>
      <c r="AF5099">
        <v>5</v>
      </c>
      <c r="AG5099" s="2">
        <v>0</v>
      </c>
      <c r="AH5099" t="s">
        <v>24</v>
      </c>
      <c r="AI5099">
        <f t="shared" si="158"/>
        <v>0</v>
      </c>
      <c r="AJ5099">
        <f t="shared" si="159"/>
        <v>1</v>
      </c>
    </row>
    <row r="5100" spans="1:36" x14ac:dyDescent="0.35">
      <c r="A5100">
        <v>5099</v>
      </c>
      <c r="B5100" t="s">
        <v>5135</v>
      </c>
      <c r="C5100" t="s">
        <v>30</v>
      </c>
      <c r="D5100">
        <v>1</v>
      </c>
      <c r="E5100" t="s">
        <v>24</v>
      </c>
      <c r="F5100" t="s">
        <v>24</v>
      </c>
      <c r="G5100" t="str">
        <f>IF(AND(data[[#This Row],[Partner]]="Yes", data[[#This Row],[Dependents]]="Yes"), "Both", IF(data[[#This Row],[Partner]]="Yes", "Partner", IF(data[[#This Row],[Dependents]]="Yes", "Dependent", "None")))</f>
        <v>None</v>
      </c>
      <c r="H5100">
        <v>3</v>
      </c>
      <c r="I5100" s="1">
        <f>data[[#This Row],[Tenure]]/12</f>
        <v>0.25</v>
      </c>
      <c r="J5100" t="s">
        <v>23</v>
      </c>
      <c r="K5100">
        <f>IF(data[[#This Row],[PhoneService]]="Yes",1,"")</f>
        <v>1</v>
      </c>
      <c r="L5100" t="s">
        <v>23</v>
      </c>
      <c r="M5100">
        <f>IF(data[[#This Row],[MultipleLines]]="Yes",1,"")</f>
        <v>1</v>
      </c>
      <c r="N5100" t="s">
        <v>37</v>
      </c>
      <c r="O5100" t="s">
        <v>24</v>
      </c>
      <c r="P5100" t="str">
        <f>IF(data[[#This Row],[OnlineSecurity]]="Yes",1,"")</f>
        <v/>
      </c>
      <c r="Q5100" t="s">
        <v>24</v>
      </c>
      <c r="R5100" t="str">
        <f>IF(data[[#This Row],[OnlineBackup]]="Yes",1,"")</f>
        <v/>
      </c>
      <c r="S5100" t="s">
        <v>24</v>
      </c>
      <c r="T5100" t="str">
        <f>IF(data[[#This Row],[DeviceProtection]]="Yes",1,"")</f>
        <v/>
      </c>
      <c r="U5100" t="s">
        <v>24</v>
      </c>
      <c r="V5100" t="str">
        <f>IF(data[[#This Row],[TechSupport]]="Yes",1,"")</f>
        <v/>
      </c>
      <c r="W5100" t="s">
        <v>24</v>
      </c>
      <c r="X5100" t="str">
        <f>IF(data[[#This Row],[StreamingTV]]="Yes",1,"")</f>
        <v/>
      </c>
      <c r="Y5100" t="s">
        <v>24</v>
      </c>
      <c r="Z5100" t="str">
        <f>IF(data[[#This Row],[StreamingMovies]]="Yes",1,"")</f>
        <v/>
      </c>
      <c r="AA5100" t="s">
        <v>27</v>
      </c>
      <c r="AB5100" t="s">
        <v>23</v>
      </c>
      <c r="AC5100" t="s">
        <v>28</v>
      </c>
      <c r="AD5100">
        <v>77</v>
      </c>
      <c r="AE5100">
        <v>237.75</v>
      </c>
      <c r="AF5100">
        <v>0</v>
      </c>
      <c r="AG5100" s="2">
        <v>0</v>
      </c>
      <c r="AH5100" t="s">
        <v>23</v>
      </c>
      <c r="AI5100">
        <f t="shared" si="158"/>
        <v>1</v>
      </c>
      <c r="AJ5100" t="str">
        <f t="shared" si="159"/>
        <v/>
      </c>
    </row>
    <row r="5101" spans="1:36" x14ac:dyDescent="0.35">
      <c r="A5101">
        <v>5100</v>
      </c>
      <c r="B5101" t="s">
        <v>5136</v>
      </c>
      <c r="C5101" t="s">
        <v>22</v>
      </c>
      <c r="D5101">
        <v>0</v>
      </c>
      <c r="E5101" t="s">
        <v>24</v>
      </c>
      <c r="F5101" t="s">
        <v>23</v>
      </c>
      <c r="G5101" t="str">
        <f>IF(AND(data[[#This Row],[Partner]]="Yes", data[[#This Row],[Dependents]]="Yes"), "Both", IF(data[[#This Row],[Partner]]="Yes", "Partner", IF(data[[#This Row],[Dependents]]="Yes", "Dependent", "None")))</f>
        <v>Dependent</v>
      </c>
      <c r="H5101">
        <v>11</v>
      </c>
      <c r="I5101" s="1">
        <f>data[[#This Row],[Tenure]]/12</f>
        <v>0.91666666666666663</v>
      </c>
      <c r="J5101" t="s">
        <v>23</v>
      </c>
      <c r="K5101">
        <f>IF(data[[#This Row],[PhoneService]]="Yes",1,"")</f>
        <v>1</v>
      </c>
      <c r="L5101" t="s">
        <v>24</v>
      </c>
      <c r="M5101" t="str">
        <f>IF(data[[#This Row],[MultipleLines]]="Yes",1,"")</f>
        <v/>
      </c>
      <c r="N5101" t="s">
        <v>24</v>
      </c>
      <c r="O5101" t="s">
        <v>46</v>
      </c>
      <c r="P5101" t="str">
        <f>IF(data[[#This Row],[OnlineSecurity]]="Yes",1,"")</f>
        <v/>
      </c>
      <c r="Q5101" t="s">
        <v>46</v>
      </c>
      <c r="R5101" t="str">
        <f>IF(data[[#This Row],[OnlineBackup]]="Yes",1,"")</f>
        <v/>
      </c>
      <c r="S5101" t="s">
        <v>46</v>
      </c>
      <c r="T5101" t="str">
        <f>IF(data[[#This Row],[DeviceProtection]]="Yes",1,"")</f>
        <v/>
      </c>
      <c r="U5101" t="s">
        <v>46</v>
      </c>
      <c r="V5101" t="str">
        <f>IF(data[[#This Row],[TechSupport]]="Yes",1,"")</f>
        <v/>
      </c>
      <c r="W5101" t="s">
        <v>46</v>
      </c>
      <c r="X5101" t="str">
        <f>IF(data[[#This Row],[StreamingTV]]="Yes",1,"")</f>
        <v/>
      </c>
      <c r="Y5101" t="s">
        <v>46</v>
      </c>
      <c r="Z5101" t="str">
        <f>IF(data[[#This Row],[StreamingMovies]]="Yes",1,"")</f>
        <v/>
      </c>
      <c r="AA5101" t="s">
        <v>27</v>
      </c>
      <c r="AB5101" t="s">
        <v>24</v>
      </c>
      <c r="AC5101" t="s">
        <v>40</v>
      </c>
      <c r="AD5101">
        <v>20.100000000000001</v>
      </c>
      <c r="AE5101">
        <v>221.35</v>
      </c>
      <c r="AF5101">
        <v>0</v>
      </c>
      <c r="AG5101" s="2">
        <v>0</v>
      </c>
      <c r="AH5101" t="s">
        <v>23</v>
      </c>
      <c r="AI5101">
        <f t="shared" si="158"/>
        <v>1</v>
      </c>
      <c r="AJ5101" t="str">
        <f t="shared" si="159"/>
        <v/>
      </c>
    </row>
    <row r="5102" spans="1:36" x14ac:dyDescent="0.35">
      <c r="A5102">
        <v>5101</v>
      </c>
      <c r="B5102" t="s">
        <v>5137</v>
      </c>
      <c r="C5102" t="s">
        <v>22</v>
      </c>
      <c r="D5102">
        <v>0</v>
      </c>
      <c r="E5102" t="s">
        <v>24</v>
      </c>
      <c r="F5102" t="s">
        <v>24</v>
      </c>
      <c r="G5102" t="str">
        <f>IF(AND(data[[#This Row],[Partner]]="Yes", data[[#This Row],[Dependents]]="Yes"), "Both", IF(data[[#This Row],[Partner]]="Yes", "Partner", IF(data[[#This Row],[Dependents]]="Yes", "Dependent", "None")))</f>
        <v>None</v>
      </c>
      <c r="H5102">
        <v>1</v>
      </c>
      <c r="I5102" s="1">
        <f>data[[#This Row],[Tenure]]/12</f>
        <v>8.3333333333333329E-2</v>
      </c>
      <c r="J5102" t="s">
        <v>23</v>
      </c>
      <c r="K5102">
        <f>IF(data[[#This Row],[PhoneService]]="Yes",1,"")</f>
        <v>1</v>
      </c>
      <c r="L5102" t="s">
        <v>24</v>
      </c>
      <c r="M5102" t="str">
        <f>IF(data[[#This Row],[MultipleLines]]="Yes",1,"")</f>
        <v/>
      </c>
      <c r="N5102" t="s">
        <v>37</v>
      </c>
      <c r="O5102" t="s">
        <v>24</v>
      </c>
      <c r="P5102" t="str">
        <f>IF(data[[#This Row],[OnlineSecurity]]="Yes",1,"")</f>
        <v/>
      </c>
      <c r="Q5102" t="s">
        <v>24</v>
      </c>
      <c r="R5102" t="str">
        <f>IF(data[[#This Row],[OnlineBackup]]="Yes",1,"")</f>
        <v/>
      </c>
      <c r="S5102" t="s">
        <v>23</v>
      </c>
      <c r="T5102">
        <f>IF(data[[#This Row],[DeviceProtection]]="Yes",1,"")</f>
        <v>1</v>
      </c>
      <c r="U5102" t="s">
        <v>24</v>
      </c>
      <c r="V5102" t="str">
        <f>IF(data[[#This Row],[TechSupport]]="Yes",1,"")</f>
        <v/>
      </c>
      <c r="W5102" t="s">
        <v>24</v>
      </c>
      <c r="X5102" t="str">
        <f>IF(data[[#This Row],[StreamingTV]]="Yes",1,"")</f>
        <v/>
      </c>
      <c r="Y5102" t="s">
        <v>24</v>
      </c>
      <c r="Z5102" t="str">
        <f>IF(data[[#This Row],[StreamingMovies]]="Yes",1,"")</f>
        <v/>
      </c>
      <c r="AA5102" t="s">
        <v>27</v>
      </c>
      <c r="AB5102" t="s">
        <v>24</v>
      </c>
      <c r="AC5102" t="s">
        <v>28</v>
      </c>
      <c r="AD5102">
        <v>75.3</v>
      </c>
      <c r="AE5102">
        <v>75.3</v>
      </c>
      <c r="AF5102">
        <v>1</v>
      </c>
      <c r="AG5102" s="2">
        <v>0</v>
      </c>
      <c r="AH5102" t="s">
        <v>23</v>
      </c>
      <c r="AI5102">
        <f t="shared" si="158"/>
        <v>1</v>
      </c>
      <c r="AJ5102" t="str">
        <f t="shared" si="159"/>
        <v/>
      </c>
    </row>
    <row r="5103" spans="1:36" x14ac:dyDescent="0.35">
      <c r="A5103">
        <v>5102</v>
      </c>
      <c r="B5103" t="s">
        <v>5138</v>
      </c>
      <c r="C5103" t="s">
        <v>30</v>
      </c>
      <c r="D5103">
        <v>0</v>
      </c>
      <c r="E5103" t="s">
        <v>24</v>
      </c>
      <c r="F5103" t="s">
        <v>24</v>
      </c>
      <c r="G5103" t="str">
        <f>IF(AND(data[[#This Row],[Partner]]="Yes", data[[#This Row],[Dependents]]="Yes"), "Both", IF(data[[#This Row],[Partner]]="Yes", "Partner", IF(data[[#This Row],[Dependents]]="Yes", "Dependent", "None")))</f>
        <v>None</v>
      </c>
      <c r="H5103">
        <v>17</v>
      </c>
      <c r="I5103" s="1">
        <f>data[[#This Row],[Tenure]]/12</f>
        <v>1.4166666666666667</v>
      </c>
      <c r="J5103" t="s">
        <v>23</v>
      </c>
      <c r="K5103">
        <f>IF(data[[#This Row],[PhoneService]]="Yes",1,"")</f>
        <v>1</v>
      </c>
      <c r="L5103" t="s">
        <v>23</v>
      </c>
      <c r="M5103">
        <f>IF(data[[#This Row],[MultipleLines]]="Yes",1,"")</f>
        <v>1</v>
      </c>
      <c r="N5103" t="s">
        <v>37</v>
      </c>
      <c r="O5103" t="s">
        <v>23</v>
      </c>
      <c r="P5103">
        <f>IF(data[[#This Row],[OnlineSecurity]]="Yes",1,"")</f>
        <v>1</v>
      </c>
      <c r="Q5103" t="s">
        <v>23</v>
      </c>
      <c r="R5103">
        <f>IF(data[[#This Row],[OnlineBackup]]="Yes",1,"")</f>
        <v>1</v>
      </c>
      <c r="S5103" t="s">
        <v>23</v>
      </c>
      <c r="T5103">
        <f>IF(data[[#This Row],[DeviceProtection]]="Yes",1,"")</f>
        <v>1</v>
      </c>
      <c r="U5103" t="s">
        <v>23</v>
      </c>
      <c r="V5103">
        <f>IF(data[[#This Row],[TechSupport]]="Yes",1,"")</f>
        <v>1</v>
      </c>
      <c r="W5103" t="s">
        <v>23</v>
      </c>
      <c r="X5103">
        <f>IF(data[[#This Row],[StreamingTV]]="Yes",1,"")</f>
        <v>1</v>
      </c>
      <c r="Y5103" t="s">
        <v>24</v>
      </c>
      <c r="Z5103" t="str">
        <f>IF(data[[#This Row],[StreamingMovies]]="Yes",1,"")</f>
        <v/>
      </c>
      <c r="AA5103" t="s">
        <v>27</v>
      </c>
      <c r="AB5103" t="s">
        <v>23</v>
      </c>
      <c r="AC5103" t="s">
        <v>35</v>
      </c>
      <c r="AD5103">
        <v>106.65</v>
      </c>
      <c r="AE5103">
        <v>1672.1</v>
      </c>
      <c r="AF5103">
        <v>0</v>
      </c>
      <c r="AG5103" s="2">
        <v>0</v>
      </c>
      <c r="AH5103" t="s">
        <v>24</v>
      </c>
      <c r="AI5103">
        <f t="shared" si="158"/>
        <v>0</v>
      </c>
      <c r="AJ5103">
        <f t="shared" si="159"/>
        <v>1</v>
      </c>
    </row>
    <row r="5104" spans="1:36" x14ac:dyDescent="0.35">
      <c r="A5104">
        <v>5103</v>
      </c>
      <c r="B5104" t="s">
        <v>5139</v>
      </c>
      <c r="C5104" t="s">
        <v>22</v>
      </c>
      <c r="D5104">
        <v>0</v>
      </c>
      <c r="E5104" t="s">
        <v>23</v>
      </c>
      <c r="F5104" t="s">
        <v>24</v>
      </c>
      <c r="G5104" t="str">
        <f>IF(AND(data[[#This Row],[Partner]]="Yes", data[[#This Row],[Dependents]]="Yes"), "Both", IF(data[[#This Row],[Partner]]="Yes", "Partner", IF(data[[#This Row],[Dependents]]="Yes", "Dependent", "None")))</f>
        <v>Partner</v>
      </c>
      <c r="H5104">
        <v>72</v>
      </c>
      <c r="I5104" s="1">
        <f>data[[#This Row],[Tenure]]/12</f>
        <v>6</v>
      </c>
      <c r="J5104" t="s">
        <v>23</v>
      </c>
      <c r="K5104">
        <f>IF(data[[#This Row],[PhoneService]]="Yes",1,"")</f>
        <v>1</v>
      </c>
      <c r="L5104" t="s">
        <v>23</v>
      </c>
      <c r="M5104">
        <f>IF(data[[#This Row],[MultipleLines]]="Yes",1,"")</f>
        <v>1</v>
      </c>
      <c r="N5104" t="s">
        <v>37</v>
      </c>
      <c r="O5104" t="s">
        <v>23</v>
      </c>
      <c r="P5104">
        <f>IF(data[[#This Row],[OnlineSecurity]]="Yes",1,"")</f>
        <v>1</v>
      </c>
      <c r="Q5104" t="s">
        <v>24</v>
      </c>
      <c r="R5104" t="str">
        <f>IF(data[[#This Row],[OnlineBackup]]="Yes",1,"")</f>
        <v/>
      </c>
      <c r="S5104" t="s">
        <v>23</v>
      </c>
      <c r="T5104">
        <f>IF(data[[#This Row],[DeviceProtection]]="Yes",1,"")</f>
        <v>1</v>
      </c>
      <c r="U5104" t="s">
        <v>23</v>
      </c>
      <c r="V5104">
        <f>IF(data[[#This Row],[TechSupport]]="Yes",1,"")</f>
        <v>1</v>
      </c>
      <c r="W5104" t="s">
        <v>23</v>
      </c>
      <c r="X5104">
        <f>IF(data[[#This Row],[StreamingTV]]="Yes",1,"")</f>
        <v>1</v>
      </c>
      <c r="Y5104" t="s">
        <v>23</v>
      </c>
      <c r="Z5104">
        <f>IF(data[[#This Row],[StreamingMovies]]="Yes",1,"")</f>
        <v>1</v>
      </c>
      <c r="AA5104" t="s">
        <v>47</v>
      </c>
      <c r="AB5104" t="s">
        <v>23</v>
      </c>
      <c r="AC5104" t="s">
        <v>40</v>
      </c>
      <c r="AD5104">
        <v>110.15</v>
      </c>
      <c r="AE5104">
        <v>7881.2</v>
      </c>
      <c r="AF5104">
        <v>0</v>
      </c>
      <c r="AG5104" s="2">
        <v>0</v>
      </c>
      <c r="AH5104" t="s">
        <v>24</v>
      </c>
      <c r="AI5104">
        <f t="shared" si="158"/>
        <v>0</v>
      </c>
      <c r="AJ5104">
        <f t="shared" si="159"/>
        <v>1</v>
      </c>
    </row>
    <row r="5105" spans="1:36" x14ac:dyDescent="0.35">
      <c r="A5105">
        <v>5104</v>
      </c>
      <c r="B5105" t="s">
        <v>5140</v>
      </c>
      <c r="C5105" t="s">
        <v>22</v>
      </c>
      <c r="D5105">
        <v>0</v>
      </c>
      <c r="E5105" t="s">
        <v>23</v>
      </c>
      <c r="F5105" t="s">
        <v>23</v>
      </c>
      <c r="G5105" t="str">
        <f>IF(AND(data[[#This Row],[Partner]]="Yes", data[[#This Row],[Dependents]]="Yes"), "Both", IF(data[[#This Row],[Partner]]="Yes", "Partner", IF(data[[#This Row],[Dependents]]="Yes", "Dependent", "None")))</f>
        <v>Both</v>
      </c>
      <c r="H5105">
        <v>28</v>
      </c>
      <c r="I5105" s="1">
        <f>data[[#This Row],[Tenure]]/12</f>
        <v>2.3333333333333335</v>
      </c>
      <c r="J5105" t="s">
        <v>23</v>
      </c>
      <c r="K5105">
        <f>IF(data[[#This Row],[PhoneService]]="Yes",1,"")</f>
        <v>1</v>
      </c>
      <c r="L5105" t="s">
        <v>24</v>
      </c>
      <c r="M5105" t="str">
        <f>IF(data[[#This Row],[MultipleLines]]="Yes",1,"")</f>
        <v/>
      </c>
      <c r="N5105" t="s">
        <v>37</v>
      </c>
      <c r="O5105" t="s">
        <v>23</v>
      </c>
      <c r="P5105">
        <f>IF(data[[#This Row],[OnlineSecurity]]="Yes",1,"")</f>
        <v>1</v>
      </c>
      <c r="Q5105" t="s">
        <v>24</v>
      </c>
      <c r="R5105" t="str">
        <f>IF(data[[#This Row],[OnlineBackup]]="Yes",1,"")</f>
        <v/>
      </c>
      <c r="S5105" t="s">
        <v>24</v>
      </c>
      <c r="T5105" t="str">
        <f>IF(data[[#This Row],[DeviceProtection]]="Yes",1,"")</f>
        <v/>
      </c>
      <c r="U5105" t="s">
        <v>24</v>
      </c>
      <c r="V5105" t="str">
        <f>IF(data[[#This Row],[TechSupport]]="Yes",1,"")</f>
        <v/>
      </c>
      <c r="W5105" t="s">
        <v>24</v>
      </c>
      <c r="X5105" t="str">
        <f>IF(data[[#This Row],[StreamingTV]]="Yes",1,"")</f>
        <v/>
      </c>
      <c r="Y5105" t="s">
        <v>23</v>
      </c>
      <c r="Z5105">
        <f>IF(data[[#This Row],[StreamingMovies]]="Yes",1,"")</f>
        <v>1</v>
      </c>
      <c r="AA5105" t="s">
        <v>31</v>
      </c>
      <c r="AB5105" t="s">
        <v>23</v>
      </c>
      <c r="AC5105" t="s">
        <v>35</v>
      </c>
      <c r="AD5105">
        <v>82.85</v>
      </c>
      <c r="AE5105">
        <v>2320.8000000000002</v>
      </c>
      <c r="AF5105">
        <v>0</v>
      </c>
      <c r="AG5105" s="2">
        <v>0</v>
      </c>
      <c r="AH5105" t="s">
        <v>24</v>
      </c>
      <c r="AI5105">
        <f t="shared" si="158"/>
        <v>0</v>
      </c>
      <c r="AJ5105">
        <f t="shared" si="159"/>
        <v>1</v>
      </c>
    </row>
    <row r="5106" spans="1:36" x14ac:dyDescent="0.35">
      <c r="A5106">
        <v>5105</v>
      </c>
      <c r="B5106" t="s">
        <v>5141</v>
      </c>
      <c r="C5106" t="s">
        <v>22</v>
      </c>
      <c r="D5106">
        <v>0</v>
      </c>
      <c r="E5106" t="s">
        <v>23</v>
      </c>
      <c r="F5106" t="s">
        <v>24</v>
      </c>
      <c r="G5106" t="str">
        <f>IF(AND(data[[#This Row],[Partner]]="Yes", data[[#This Row],[Dependents]]="Yes"), "Both", IF(data[[#This Row],[Partner]]="Yes", "Partner", IF(data[[#This Row],[Dependents]]="Yes", "Dependent", "None")))</f>
        <v>Partner</v>
      </c>
      <c r="H5106">
        <v>18</v>
      </c>
      <c r="I5106" s="1">
        <f>data[[#This Row],[Tenure]]/12</f>
        <v>1.5</v>
      </c>
      <c r="J5106" t="s">
        <v>23</v>
      </c>
      <c r="K5106">
        <f>IF(data[[#This Row],[PhoneService]]="Yes",1,"")</f>
        <v>1</v>
      </c>
      <c r="L5106" t="s">
        <v>24</v>
      </c>
      <c r="M5106" t="str">
        <f>IF(data[[#This Row],[MultipleLines]]="Yes",1,"")</f>
        <v/>
      </c>
      <c r="N5106" t="s">
        <v>24</v>
      </c>
      <c r="O5106" t="s">
        <v>46</v>
      </c>
      <c r="P5106" t="str">
        <f>IF(data[[#This Row],[OnlineSecurity]]="Yes",1,"")</f>
        <v/>
      </c>
      <c r="Q5106" t="s">
        <v>46</v>
      </c>
      <c r="R5106" t="str">
        <f>IF(data[[#This Row],[OnlineBackup]]="Yes",1,"")</f>
        <v/>
      </c>
      <c r="S5106" t="s">
        <v>46</v>
      </c>
      <c r="T5106" t="str">
        <f>IF(data[[#This Row],[DeviceProtection]]="Yes",1,"")</f>
        <v/>
      </c>
      <c r="U5106" t="s">
        <v>46</v>
      </c>
      <c r="V5106" t="str">
        <f>IF(data[[#This Row],[TechSupport]]="Yes",1,"")</f>
        <v/>
      </c>
      <c r="W5106" t="s">
        <v>46</v>
      </c>
      <c r="X5106" t="str">
        <f>IF(data[[#This Row],[StreamingTV]]="Yes",1,"")</f>
        <v/>
      </c>
      <c r="Y5106" t="s">
        <v>46</v>
      </c>
      <c r="Z5106" t="str">
        <f>IF(data[[#This Row],[StreamingMovies]]="Yes",1,"")</f>
        <v/>
      </c>
      <c r="AA5106" t="s">
        <v>47</v>
      </c>
      <c r="AB5106" t="s">
        <v>24</v>
      </c>
      <c r="AC5106" t="s">
        <v>32</v>
      </c>
      <c r="AD5106">
        <v>20.100000000000001</v>
      </c>
      <c r="AE5106">
        <v>370.5</v>
      </c>
      <c r="AF5106">
        <v>0</v>
      </c>
      <c r="AG5106" s="2">
        <v>0</v>
      </c>
      <c r="AH5106" t="s">
        <v>24</v>
      </c>
      <c r="AI5106">
        <f t="shared" si="158"/>
        <v>0</v>
      </c>
      <c r="AJ5106">
        <f t="shared" si="159"/>
        <v>1</v>
      </c>
    </row>
    <row r="5107" spans="1:36" x14ac:dyDescent="0.35">
      <c r="A5107">
        <v>5106</v>
      </c>
      <c r="B5107" t="s">
        <v>5142</v>
      </c>
      <c r="C5107" t="s">
        <v>22</v>
      </c>
      <c r="D5107">
        <v>1</v>
      </c>
      <c r="E5107" t="s">
        <v>23</v>
      </c>
      <c r="F5107" t="s">
        <v>24</v>
      </c>
      <c r="G5107" t="str">
        <f>IF(AND(data[[#This Row],[Partner]]="Yes", data[[#This Row],[Dependents]]="Yes"), "Both", IF(data[[#This Row],[Partner]]="Yes", "Partner", IF(data[[#This Row],[Dependents]]="Yes", "Dependent", "None")))</f>
        <v>Partner</v>
      </c>
      <c r="H5107">
        <v>40</v>
      </c>
      <c r="I5107" s="1">
        <f>data[[#This Row],[Tenure]]/12</f>
        <v>3.3333333333333335</v>
      </c>
      <c r="J5107" t="s">
        <v>23</v>
      </c>
      <c r="K5107">
        <f>IF(data[[#This Row],[PhoneService]]="Yes",1,"")</f>
        <v>1</v>
      </c>
      <c r="L5107" t="s">
        <v>24</v>
      </c>
      <c r="M5107" t="str">
        <f>IF(data[[#This Row],[MultipleLines]]="Yes",1,"")</f>
        <v/>
      </c>
      <c r="N5107" t="s">
        <v>37</v>
      </c>
      <c r="O5107" t="s">
        <v>24</v>
      </c>
      <c r="P5107" t="str">
        <f>IF(data[[#This Row],[OnlineSecurity]]="Yes",1,"")</f>
        <v/>
      </c>
      <c r="Q5107" t="s">
        <v>23</v>
      </c>
      <c r="R5107">
        <f>IF(data[[#This Row],[OnlineBackup]]="Yes",1,"")</f>
        <v>1</v>
      </c>
      <c r="S5107" t="s">
        <v>24</v>
      </c>
      <c r="T5107" t="str">
        <f>IF(data[[#This Row],[DeviceProtection]]="Yes",1,"")</f>
        <v/>
      </c>
      <c r="U5107" t="s">
        <v>23</v>
      </c>
      <c r="V5107">
        <f>IF(data[[#This Row],[TechSupport]]="Yes",1,"")</f>
        <v>1</v>
      </c>
      <c r="W5107" t="s">
        <v>23</v>
      </c>
      <c r="X5107">
        <f>IF(data[[#This Row],[StreamingTV]]="Yes",1,"")</f>
        <v>1</v>
      </c>
      <c r="Y5107" t="s">
        <v>23</v>
      </c>
      <c r="Z5107">
        <f>IF(data[[#This Row],[StreamingMovies]]="Yes",1,"")</f>
        <v>1</v>
      </c>
      <c r="AA5107" t="s">
        <v>31</v>
      </c>
      <c r="AB5107" t="s">
        <v>23</v>
      </c>
      <c r="AC5107" t="s">
        <v>40</v>
      </c>
      <c r="AD5107">
        <v>99.2</v>
      </c>
      <c r="AE5107">
        <v>4062.2</v>
      </c>
      <c r="AF5107">
        <v>0</v>
      </c>
      <c r="AG5107" s="2">
        <v>4</v>
      </c>
      <c r="AH5107" t="s">
        <v>23</v>
      </c>
      <c r="AI5107">
        <f t="shared" si="158"/>
        <v>1</v>
      </c>
      <c r="AJ5107" t="str">
        <f t="shared" si="159"/>
        <v/>
      </c>
    </row>
    <row r="5108" spans="1:36" x14ac:dyDescent="0.35">
      <c r="A5108">
        <v>5107</v>
      </c>
      <c r="B5108" t="s">
        <v>5143</v>
      </c>
      <c r="C5108" t="s">
        <v>22</v>
      </c>
      <c r="D5108">
        <v>0</v>
      </c>
      <c r="E5108" t="s">
        <v>24</v>
      </c>
      <c r="F5108" t="s">
        <v>24</v>
      </c>
      <c r="G5108" t="str">
        <f>IF(AND(data[[#This Row],[Partner]]="Yes", data[[#This Row],[Dependents]]="Yes"), "Both", IF(data[[#This Row],[Partner]]="Yes", "Partner", IF(data[[#This Row],[Dependents]]="Yes", "Dependent", "None")))</f>
        <v>None</v>
      </c>
      <c r="H5108">
        <v>52</v>
      </c>
      <c r="I5108" s="1">
        <f>data[[#This Row],[Tenure]]/12</f>
        <v>4.333333333333333</v>
      </c>
      <c r="J5108" t="s">
        <v>23</v>
      </c>
      <c r="K5108">
        <f>IF(data[[#This Row],[PhoneService]]="Yes",1,"")</f>
        <v>1</v>
      </c>
      <c r="L5108" t="s">
        <v>24</v>
      </c>
      <c r="M5108" t="str">
        <f>IF(data[[#This Row],[MultipleLines]]="Yes",1,"")</f>
        <v/>
      </c>
      <c r="N5108" t="s">
        <v>26</v>
      </c>
      <c r="O5108" t="s">
        <v>24</v>
      </c>
      <c r="P5108" t="str">
        <f>IF(data[[#This Row],[OnlineSecurity]]="Yes",1,"")</f>
        <v/>
      </c>
      <c r="Q5108" t="s">
        <v>24</v>
      </c>
      <c r="R5108" t="str">
        <f>IF(data[[#This Row],[OnlineBackup]]="Yes",1,"")</f>
        <v/>
      </c>
      <c r="S5108" t="s">
        <v>23</v>
      </c>
      <c r="T5108">
        <f>IF(data[[#This Row],[DeviceProtection]]="Yes",1,"")</f>
        <v>1</v>
      </c>
      <c r="U5108" t="s">
        <v>24</v>
      </c>
      <c r="V5108" t="str">
        <f>IF(data[[#This Row],[TechSupport]]="Yes",1,"")</f>
        <v/>
      </c>
      <c r="W5108" t="s">
        <v>24</v>
      </c>
      <c r="X5108" t="str">
        <f>IF(data[[#This Row],[StreamingTV]]="Yes",1,"")</f>
        <v/>
      </c>
      <c r="Y5108" t="s">
        <v>23</v>
      </c>
      <c r="Z5108">
        <f>IF(data[[#This Row],[StreamingMovies]]="Yes",1,"")</f>
        <v>1</v>
      </c>
      <c r="AA5108" t="s">
        <v>27</v>
      </c>
      <c r="AB5108" t="s">
        <v>23</v>
      </c>
      <c r="AC5108" t="s">
        <v>28</v>
      </c>
      <c r="AD5108">
        <v>59.45</v>
      </c>
      <c r="AE5108">
        <v>3043.7</v>
      </c>
      <c r="AF5108">
        <v>0</v>
      </c>
      <c r="AG5108" s="2">
        <v>0</v>
      </c>
      <c r="AH5108" t="s">
        <v>24</v>
      </c>
      <c r="AI5108">
        <f t="shared" si="158"/>
        <v>0</v>
      </c>
      <c r="AJ5108">
        <f t="shared" si="159"/>
        <v>1</v>
      </c>
    </row>
    <row r="5109" spans="1:36" x14ac:dyDescent="0.35">
      <c r="A5109">
        <v>5108</v>
      </c>
      <c r="B5109" t="s">
        <v>5144</v>
      </c>
      <c r="C5109" t="s">
        <v>22</v>
      </c>
      <c r="D5109">
        <v>0</v>
      </c>
      <c r="E5109" t="s">
        <v>23</v>
      </c>
      <c r="F5109" t="s">
        <v>24</v>
      </c>
      <c r="G5109" t="str">
        <f>IF(AND(data[[#This Row],[Partner]]="Yes", data[[#This Row],[Dependents]]="Yes"), "Both", IF(data[[#This Row],[Partner]]="Yes", "Partner", IF(data[[#This Row],[Dependents]]="Yes", "Dependent", "None")))</f>
        <v>Partner</v>
      </c>
      <c r="H5109">
        <v>47</v>
      </c>
      <c r="I5109" s="1">
        <f>data[[#This Row],[Tenure]]/12</f>
        <v>3.9166666666666665</v>
      </c>
      <c r="J5109" t="s">
        <v>23</v>
      </c>
      <c r="K5109">
        <f>IF(data[[#This Row],[PhoneService]]="Yes",1,"")</f>
        <v>1</v>
      </c>
      <c r="L5109" t="s">
        <v>24</v>
      </c>
      <c r="M5109" t="str">
        <f>IF(data[[#This Row],[MultipleLines]]="Yes",1,"")</f>
        <v/>
      </c>
      <c r="N5109" t="s">
        <v>26</v>
      </c>
      <c r="O5109" t="s">
        <v>24</v>
      </c>
      <c r="P5109" t="str">
        <f>IF(data[[#This Row],[OnlineSecurity]]="Yes",1,"")</f>
        <v/>
      </c>
      <c r="Q5109" t="s">
        <v>23</v>
      </c>
      <c r="R5109">
        <f>IF(data[[#This Row],[OnlineBackup]]="Yes",1,"")</f>
        <v>1</v>
      </c>
      <c r="S5109" t="s">
        <v>24</v>
      </c>
      <c r="T5109" t="str">
        <f>IF(data[[#This Row],[DeviceProtection]]="Yes",1,"")</f>
        <v/>
      </c>
      <c r="U5109" t="s">
        <v>24</v>
      </c>
      <c r="V5109" t="str">
        <f>IF(data[[#This Row],[TechSupport]]="Yes",1,"")</f>
        <v/>
      </c>
      <c r="W5109" t="s">
        <v>23</v>
      </c>
      <c r="X5109">
        <f>IF(data[[#This Row],[StreamingTV]]="Yes",1,"")</f>
        <v>1</v>
      </c>
      <c r="Y5109" t="s">
        <v>24</v>
      </c>
      <c r="Z5109" t="str">
        <f>IF(data[[#This Row],[StreamingMovies]]="Yes",1,"")</f>
        <v/>
      </c>
      <c r="AA5109" t="s">
        <v>27</v>
      </c>
      <c r="AB5109" t="s">
        <v>23</v>
      </c>
      <c r="AC5109" t="s">
        <v>35</v>
      </c>
      <c r="AD5109">
        <v>58.6</v>
      </c>
      <c r="AE5109">
        <v>2723.4</v>
      </c>
      <c r="AF5109">
        <v>0</v>
      </c>
      <c r="AG5109" s="2">
        <v>0</v>
      </c>
      <c r="AH5109" t="s">
        <v>24</v>
      </c>
      <c r="AI5109">
        <f t="shared" si="158"/>
        <v>0</v>
      </c>
      <c r="AJ5109">
        <f t="shared" si="159"/>
        <v>1</v>
      </c>
    </row>
    <row r="5110" spans="1:36" x14ac:dyDescent="0.35">
      <c r="A5110">
        <v>5109</v>
      </c>
      <c r="B5110" t="s">
        <v>5145</v>
      </c>
      <c r="C5110" t="s">
        <v>22</v>
      </c>
      <c r="D5110">
        <v>0</v>
      </c>
      <c r="E5110" t="s">
        <v>24</v>
      </c>
      <c r="F5110" t="s">
        <v>24</v>
      </c>
      <c r="G5110" t="str">
        <f>IF(AND(data[[#This Row],[Partner]]="Yes", data[[#This Row],[Dependents]]="Yes"), "Both", IF(data[[#This Row],[Partner]]="Yes", "Partner", IF(data[[#This Row],[Dependents]]="Yes", "Dependent", "None")))</f>
        <v>None</v>
      </c>
      <c r="H5110">
        <v>23</v>
      </c>
      <c r="I5110" s="1">
        <f>data[[#This Row],[Tenure]]/12</f>
        <v>1.9166666666666667</v>
      </c>
      <c r="J5110" t="s">
        <v>23</v>
      </c>
      <c r="K5110">
        <f>IF(data[[#This Row],[PhoneService]]="Yes",1,"")</f>
        <v>1</v>
      </c>
      <c r="L5110" t="s">
        <v>24</v>
      </c>
      <c r="M5110" t="str">
        <f>IF(data[[#This Row],[MultipleLines]]="Yes",1,"")</f>
        <v/>
      </c>
      <c r="N5110" t="s">
        <v>26</v>
      </c>
      <c r="O5110" t="s">
        <v>24</v>
      </c>
      <c r="P5110" t="str">
        <f>IF(data[[#This Row],[OnlineSecurity]]="Yes",1,"")</f>
        <v/>
      </c>
      <c r="Q5110" t="s">
        <v>24</v>
      </c>
      <c r="R5110" t="str">
        <f>IF(data[[#This Row],[OnlineBackup]]="Yes",1,"")</f>
        <v/>
      </c>
      <c r="S5110" t="s">
        <v>23</v>
      </c>
      <c r="T5110">
        <f>IF(data[[#This Row],[DeviceProtection]]="Yes",1,"")</f>
        <v>1</v>
      </c>
      <c r="U5110" t="s">
        <v>24</v>
      </c>
      <c r="V5110" t="str">
        <f>IF(data[[#This Row],[TechSupport]]="Yes",1,"")</f>
        <v/>
      </c>
      <c r="W5110" t="s">
        <v>24</v>
      </c>
      <c r="X5110" t="str">
        <f>IF(data[[#This Row],[StreamingTV]]="Yes",1,"")</f>
        <v/>
      </c>
      <c r="Y5110" t="s">
        <v>24</v>
      </c>
      <c r="Z5110" t="str">
        <f>IF(data[[#This Row],[StreamingMovies]]="Yes",1,"")</f>
        <v/>
      </c>
      <c r="AA5110" t="s">
        <v>27</v>
      </c>
      <c r="AB5110" t="s">
        <v>24</v>
      </c>
      <c r="AC5110" t="s">
        <v>40</v>
      </c>
      <c r="AD5110">
        <v>49.7</v>
      </c>
      <c r="AE5110">
        <v>1081.25</v>
      </c>
      <c r="AF5110">
        <v>0</v>
      </c>
      <c r="AG5110" s="2">
        <v>0</v>
      </c>
      <c r="AH5110" t="s">
        <v>24</v>
      </c>
      <c r="AI5110">
        <f t="shared" si="158"/>
        <v>0</v>
      </c>
      <c r="AJ5110">
        <f t="shared" si="159"/>
        <v>1</v>
      </c>
    </row>
    <row r="5111" spans="1:36" x14ac:dyDescent="0.35">
      <c r="A5111">
        <v>5110</v>
      </c>
      <c r="B5111" t="s">
        <v>5146</v>
      </c>
      <c r="C5111" t="s">
        <v>30</v>
      </c>
      <c r="D5111">
        <v>0</v>
      </c>
      <c r="E5111" t="s">
        <v>23</v>
      </c>
      <c r="F5111" t="s">
        <v>23</v>
      </c>
      <c r="G5111" t="str">
        <f>IF(AND(data[[#This Row],[Partner]]="Yes", data[[#This Row],[Dependents]]="Yes"), "Both", IF(data[[#This Row],[Partner]]="Yes", "Partner", IF(data[[#This Row],[Dependents]]="Yes", "Dependent", "None")))</f>
        <v>Both</v>
      </c>
      <c r="H5111">
        <v>66</v>
      </c>
      <c r="I5111" s="1">
        <f>data[[#This Row],[Tenure]]/12</f>
        <v>5.5</v>
      </c>
      <c r="J5111" t="s">
        <v>23</v>
      </c>
      <c r="K5111">
        <f>IF(data[[#This Row],[PhoneService]]="Yes",1,"")</f>
        <v>1</v>
      </c>
      <c r="L5111" t="s">
        <v>24</v>
      </c>
      <c r="M5111" t="str">
        <f>IF(data[[#This Row],[MultipleLines]]="Yes",1,"")</f>
        <v/>
      </c>
      <c r="N5111" t="s">
        <v>26</v>
      </c>
      <c r="O5111" t="s">
        <v>23</v>
      </c>
      <c r="P5111">
        <f>IF(data[[#This Row],[OnlineSecurity]]="Yes",1,"")</f>
        <v>1</v>
      </c>
      <c r="Q5111" t="s">
        <v>23</v>
      </c>
      <c r="R5111">
        <f>IF(data[[#This Row],[OnlineBackup]]="Yes",1,"")</f>
        <v>1</v>
      </c>
      <c r="S5111" t="s">
        <v>23</v>
      </c>
      <c r="T5111">
        <f>IF(data[[#This Row],[DeviceProtection]]="Yes",1,"")</f>
        <v>1</v>
      </c>
      <c r="U5111" t="s">
        <v>23</v>
      </c>
      <c r="V5111">
        <f>IF(data[[#This Row],[TechSupport]]="Yes",1,"")</f>
        <v>1</v>
      </c>
      <c r="W5111" t="s">
        <v>24</v>
      </c>
      <c r="X5111" t="str">
        <f>IF(data[[#This Row],[StreamingTV]]="Yes",1,"")</f>
        <v/>
      </c>
      <c r="Y5111" t="s">
        <v>24</v>
      </c>
      <c r="Z5111" t="str">
        <f>IF(data[[#This Row],[StreamingMovies]]="Yes",1,"")</f>
        <v/>
      </c>
      <c r="AA5111" t="s">
        <v>47</v>
      </c>
      <c r="AB5111" t="s">
        <v>24</v>
      </c>
      <c r="AC5111" t="s">
        <v>32</v>
      </c>
      <c r="AD5111">
        <v>65.849999999999994</v>
      </c>
      <c r="AE5111">
        <v>4097.05</v>
      </c>
      <c r="AF5111">
        <v>0</v>
      </c>
      <c r="AG5111" s="2">
        <v>0</v>
      </c>
      <c r="AH5111" t="s">
        <v>24</v>
      </c>
      <c r="AI5111">
        <f t="shared" si="158"/>
        <v>0</v>
      </c>
      <c r="AJ5111">
        <f t="shared" si="159"/>
        <v>1</v>
      </c>
    </row>
    <row r="5112" spans="1:36" x14ac:dyDescent="0.35">
      <c r="A5112">
        <v>5111</v>
      </c>
      <c r="B5112" t="s">
        <v>5147</v>
      </c>
      <c r="C5112" t="s">
        <v>22</v>
      </c>
      <c r="D5112">
        <v>0</v>
      </c>
      <c r="E5112" t="s">
        <v>24</v>
      </c>
      <c r="F5112" t="s">
        <v>24</v>
      </c>
      <c r="G5112" t="str">
        <f>IF(AND(data[[#This Row],[Partner]]="Yes", data[[#This Row],[Dependents]]="Yes"), "Both", IF(data[[#This Row],[Partner]]="Yes", "Partner", IF(data[[#This Row],[Dependents]]="Yes", "Dependent", "None")))</f>
        <v>None</v>
      </c>
      <c r="H5112">
        <v>8</v>
      </c>
      <c r="I5112" s="1">
        <f>data[[#This Row],[Tenure]]/12</f>
        <v>0.66666666666666663</v>
      </c>
      <c r="J5112" t="s">
        <v>23</v>
      </c>
      <c r="K5112">
        <f>IF(data[[#This Row],[PhoneService]]="Yes",1,"")</f>
        <v>1</v>
      </c>
      <c r="L5112" t="s">
        <v>23</v>
      </c>
      <c r="M5112">
        <f>IF(data[[#This Row],[MultipleLines]]="Yes",1,"")</f>
        <v>1</v>
      </c>
      <c r="N5112" t="s">
        <v>37</v>
      </c>
      <c r="O5112" t="s">
        <v>24</v>
      </c>
      <c r="P5112" t="str">
        <f>IF(data[[#This Row],[OnlineSecurity]]="Yes",1,"")</f>
        <v/>
      </c>
      <c r="Q5112" t="s">
        <v>24</v>
      </c>
      <c r="R5112" t="str">
        <f>IF(data[[#This Row],[OnlineBackup]]="Yes",1,"")</f>
        <v/>
      </c>
      <c r="S5112" t="s">
        <v>24</v>
      </c>
      <c r="T5112" t="str">
        <f>IF(data[[#This Row],[DeviceProtection]]="Yes",1,"")</f>
        <v/>
      </c>
      <c r="U5112" t="s">
        <v>24</v>
      </c>
      <c r="V5112" t="str">
        <f>IF(data[[#This Row],[TechSupport]]="Yes",1,"")</f>
        <v/>
      </c>
      <c r="W5112" t="s">
        <v>24</v>
      </c>
      <c r="X5112" t="str">
        <f>IF(data[[#This Row],[StreamingTV]]="Yes",1,"")</f>
        <v/>
      </c>
      <c r="Y5112" t="s">
        <v>24</v>
      </c>
      <c r="Z5112" t="str">
        <f>IF(data[[#This Row],[StreamingMovies]]="Yes",1,"")</f>
        <v/>
      </c>
      <c r="AA5112" t="s">
        <v>27</v>
      </c>
      <c r="AB5112" t="s">
        <v>23</v>
      </c>
      <c r="AC5112" t="s">
        <v>28</v>
      </c>
      <c r="AD5112">
        <v>73.5</v>
      </c>
      <c r="AE5112">
        <v>632.20000000000005</v>
      </c>
      <c r="AF5112">
        <v>3</v>
      </c>
      <c r="AG5112" s="2">
        <v>0</v>
      </c>
      <c r="AH5112" t="s">
        <v>24</v>
      </c>
      <c r="AI5112">
        <f t="shared" si="158"/>
        <v>0</v>
      </c>
      <c r="AJ5112">
        <f t="shared" si="159"/>
        <v>1</v>
      </c>
    </row>
    <row r="5113" spans="1:36" x14ac:dyDescent="0.35">
      <c r="A5113">
        <v>5112</v>
      </c>
      <c r="B5113" t="s">
        <v>5148</v>
      </c>
      <c r="C5113" t="s">
        <v>30</v>
      </c>
      <c r="D5113">
        <v>1</v>
      </c>
      <c r="E5113" t="s">
        <v>24</v>
      </c>
      <c r="F5113" t="s">
        <v>24</v>
      </c>
      <c r="G5113" t="str">
        <f>IF(AND(data[[#This Row],[Partner]]="Yes", data[[#This Row],[Dependents]]="Yes"), "Both", IF(data[[#This Row],[Partner]]="Yes", "Partner", IF(data[[#This Row],[Dependents]]="Yes", "Dependent", "None")))</f>
        <v>None</v>
      </c>
      <c r="H5113">
        <v>47</v>
      </c>
      <c r="I5113" s="1">
        <f>data[[#This Row],[Tenure]]/12</f>
        <v>3.9166666666666665</v>
      </c>
      <c r="J5113" t="s">
        <v>23</v>
      </c>
      <c r="K5113">
        <f>IF(data[[#This Row],[PhoneService]]="Yes",1,"")</f>
        <v>1</v>
      </c>
      <c r="L5113" t="s">
        <v>24</v>
      </c>
      <c r="M5113" t="str">
        <f>IF(data[[#This Row],[MultipleLines]]="Yes",1,"")</f>
        <v/>
      </c>
      <c r="N5113" t="s">
        <v>37</v>
      </c>
      <c r="O5113" t="s">
        <v>23</v>
      </c>
      <c r="P5113">
        <f>IF(data[[#This Row],[OnlineSecurity]]="Yes",1,"")</f>
        <v>1</v>
      </c>
      <c r="Q5113" t="s">
        <v>24</v>
      </c>
      <c r="R5113" t="str">
        <f>IF(data[[#This Row],[OnlineBackup]]="Yes",1,"")</f>
        <v/>
      </c>
      <c r="S5113" t="s">
        <v>24</v>
      </c>
      <c r="T5113" t="str">
        <f>IF(data[[#This Row],[DeviceProtection]]="Yes",1,"")</f>
        <v/>
      </c>
      <c r="U5113" t="s">
        <v>24</v>
      </c>
      <c r="V5113" t="str">
        <f>IF(data[[#This Row],[TechSupport]]="Yes",1,"")</f>
        <v/>
      </c>
      <c r="W5113" t="s">
        <v>24</v>
      </c>
      <c r="X5113" t="str">
        <f>IF(data[[#This Row],[StreamingTV]]="Yes",1,"")</f>
        <v/>
      </c>
      <c r="Y5113" t="s">
        <v>23</v>
      </c>
      <c r="Z5113">
        <f>IF(data[[#This Row],[StreamingMovies]]="Yes",1,"")</f>
        <v>1</v>
      </c>
      <c r="AA5113" t="s">
        <v>27</v>
      </c>
      <c r="AB5113" t="s">
        <v>24</v>
      </c>
      <c r="AC5113" t="s">
        <v>32</v>
      </c>
      <c r="AD5113">
        <v>85.5</v>
      </c>
      <c r="AE5113">
        <v>4042.3</v>
      </c>
      <c r="AF5113">
        <v>0</v>
      </c>
      <c r="AG5113" s="2">
        <v>3</v>
      </c>
      <c r="AH5113" t="s">
        <v>23</v>
      </c>
      <c r="AI5113">
        <f t="shared" si="158"/>
        <v>1</v>
      </c>
      <c r="AJ5113" t="str">
        <f t="shared" si="159"/>
        <v/>
      </c>
    </row>
    <row r="5114" spans="1:36" x14ac:dyDescent="0.35">
      <c r="A5114">
        <v>5113</v>
      </c>
      <c r="B5114" t="s">
        <v>5149</v>
      </c>
      <c r="C5114" t="s">
        <v>22</v>
      </c>
      <c r="D5114">
        <v>0</v>
      </c>
      <c r="E5114" t="s">
        <v>24</v>
      </c>
      <c r="F5114" t="s">
        <v>24</v>
      </c>
      <c r="G5114" t="str">
        <f>IF(AND(data[[#This Row],[Partner]]="Yes", data[[#This Row],[Dependents]]="Yes"), "Both", IF(data[[#This Row],[Partner]]="Yes", "Partner", IF(data[[#This Row],[Dependents]]="Yes", "Dependent", "None")))</f>
        <v>None</v>
      </c>
      <c r="H5114">
        <v>7</v>
      </c>
      <c r="I5114" s="1">
        <f>data[[#This Row],[Tenure]]/12</f>
        <v>0.58333333333333337</v>
      </c>
      <c r="J5114" t="s">
        <v>23</v>
      </c>
      <c r="K5114">
        <f>IF(data[[#This Row],[PhoneService]]="Yes",1,"")</f>
        <v>1</v>
      </c>
      <c r="L5114" t="s">
        <v>24</v>
      </c>
      <c r="M5114" t="str">
        <f>IF(data[[#This Row],[MultipleLines]]="Yes",1,"")</f>
        <v/>
      </c>
      <c r="N5114" t="s">
        <v>24</v>
      </c>
      <c r="O5114" t="s">
        <v>46</v>
      </c>
      <c r="P5114" t="str">
        <f>IF(data[[#This Row],[OnlineSecurity]]="Yes",1,"")</f>
        <v/>
      </c>
      <c r="Q5114" t="s">
        <v>46</v>
      </c>
      <c r="R5114" t="str">
        <f>IF(data[[#This Row],[OnlineBackup]]="Yes",1,"")</f>
        <v/>
      </c>
      <c r="S5114" t="s">
        <v>46</v>
      </c>
      <c r="T5114" t="str">
        <f>IF(data[[#This Row],[DeviceProtection]]="Yes",1,"")</f>
        <v/>
      </c>
      <c r="U5114" t="s">
        <v>46</v>
      </c>
      <c r="V5114" t="str">
        <f>IF(data[[#This Row],[TechSupport]]="Yes",1,"")</f>
        <v/>
      </c>
      <c r="W5114" t="s">
        <v>46</v>
      </c>
      <c r="X5114" t="str">
        <f>IF(data[[#This Row],[StreamingTV]]="Yes",1,"")</f>
        <v/>
      </c>
      <c r="Y5114" t="s">
        <v>46</v>
      </c>
      <c r="Z5114" t="str">
        <f>IF(data[[#This Row],[StreamingMovies]]="Yes",1,"")</f>
        <v/>
      </c>
      <c r="AA5114" t="s">
        <v>27</v>
      </c>
      <c r="AB5114" t="s">
        <v>24</v>
      </c>
      <c r="AC5114" t="s">
        <v>32</v>
      </c>
      <c r="AD5114">
        <v>20.05</v>
      </c>
      <c r="AE5114">
        <v>164.85</v>
      </c>
      <c r="AF5114">
        <v>3</v>
      </c>
      <c r="AG5114" s="2">
        <v>0</v>
      </c>
      <c r="AH5114" t="s">
        <v>23</v>
      </c>
      <c r="AI5114">
        <f t="shared" si="158"/>
        <v>1</v>
      </c>
      <c r="AJ5114" t="str">
        <f t="shared" si="159"/>
        <v/>
      </c>
    </row>
    <row r="5115" spans="1:36" x14ac:dyDescent="0.35">
      <c r="A5115">
        <v>5114</v>
      </c>
      <c r="B5115" t="s">
        <v>5150</v>
      </c>
      <c r="C5115" t="s">
        <v>22</v>
      </c>
      <c r="D5115">
        <v>0</v>
      </c>
      <c r="E5115" t="s">
        <v>23</v>
      </c>
      <c r="F5115" t="s">
        <v>23</v>
      </c>
      <c r="G5115" t="str">
        <f>IF(AND(data[[#This Row],[Partner]]="Yes", data[[#This Row],[Dependents]]="Yes"), "Both", IF(data[[#This Row],[Partner]]="Yes", "Partner", IF(data[[#This Row],[Dependents]]="Yes", "Dependent", "None")))</f>
        <v>Both</v>
      </c>
      <c r="H5115">
        <v>71</v>
      </c>
      <c r="I5115" s="1">
        <f>data[[#This Row],[Tenure]]/12</f>
        <v>5.916666666666667</v>
      </c>
      <c r="J5115" t="s">
        <v>23</v>
      </c>
      <c r="K5115">
        <f>IF(data[[#This Row],[PhoneService]]="Yes",1,"")</f>
        <v>1</v>
      </c>
      <c r="L5115" t="s">
        <v>23</v>
      </c>
      <c r="M5115">
        <f>IF(data[[#This Row],[MultipleLines]]="Yes",1,"")</f>
        <v>1</v>
      </c>
      <c r="N5115" t="s">
        <v>37</v>
      </c>
      <c r="O5115" t="s">
        <v>23</v>
      </c>
      <c r="P5115">
        <f>IF(data[[#This Row],[OnlineSecurity]]="Yes",1,"")</f>
        <v>1</v>
      </c>
      <c r="Q5115" t="s">
        <v>23</v>
      </c>
      <c r="R5115">
        <f>IF(data[[#This Row],[OnlineBackup]]="Yes",1,"")</f>
        <v>1</v>
      </c>
      <c r="S5115" t="s">
        <v>23</v>
      </c>
      <c r="T5115">
        <f>IF(data[[#This Row],[DeviceProtection]]="Yes",1,"")</f>
        <v>1</v>
      </c>
      <c r="U5115" t="s">
        <v>23</v>
      </c>
      <c r="V5115">
        <f>IF(data[[#This Row],[TechSupport]]="Yes",1,"")</f>
        <v>1</v>
      </c>
      <c r="W5115" t="s">
        <v>23</v>
      </c>
      <c r="X5115">
        <f>IF(data[[#This Row],[StreamingTV]]="Yes",1,"")</f>
        <v>1</v>
      </c>
      <c r="Y5115" t="s">
        <v>23</v>
      </c>
      <c r="Z5115">
        <f>IF(data[[#This Row],[StreamingMovies]]="Yes",1,"")</f>
        <v>1</v>
      </c>
      <c r="AA5115" t="s">
        <v>47</v>
      </c>
      <c r="AB5115" t="s">
        <v>24</v>
      </c>
      <c r="AC5115" t="s">
        <v>40</v>
      </c>
      <c r="AD5115">
        <v>113.65</v>
      </c>
      <c r="AE5115">
        <v>8166.8</v>
      </c>
      <c r="AF5115">
        <v>0</v>
      </c>
      <c r="AG5115" s="2">
        <v>0</v>
      </c>
      <c r="AH5115" t="s">
        <v>24</v>
      </c>
      <c r="AI5115">
        <f t="shared" si="158"/>
        <v>0</v>
      </c>
      <c r="AJ5115">
        <f t="shared" si="159"/>
        <v>1</v>
      </c>
    </row>
    <row r="5116" spans="1:36" x14ac:dyDescent="0.35">
      <c r="A5116">
        <v>5115</v>
      </c>
      <c r="B5116" t="s">
        <v>5151</v>
      </c>
      <c r="C5116" t="s">
        <v>22</v>
      </c>
      <c r="D5116">
        <v>1</v>
      </c>
      <c r="E5116" t="s">
        <v>24</v>
      </c>
      <c r="F5116" t="s">
        <v>24</v>
      </c>
      <c r="G5116" t="str">
        <f>IF(AND(data[[#This Row],[Partner]]="Yes", data[[#This Row],[Dependents]]="Yes"), "Both", IF(data[[#This Row],[Partner]]="Yes", "Partner", IF(data[[#This Row],[Dependents]]="Yes", "Dependent", "None")))</f>
        <v>None</v>
      </c>
      <c r="H5116">
        <v>50</v>
      </c>
      <c r="I5116" s="1">
        <f>data[[#This Row],[Tenure]]/12</f>
        <v>4.166666666666667</v>
      </c>
      <c r="J5116" t="s">
        <v>23</v>
      </c>
      <c r="K5116">
        <f>IF(data[[#This Row],[PhoneService]]="Yes",1,"")</f>
        <v>1</v>
      </c>
      <c r="L5116" t="s">
        <v>23</v>
      </c>
      <c r="M5116">
        <f>IF(data[[#This Row],[MultipleLines]]="Yes",1,"")</f>
        <v>1</v>
      </c>
      <c r="N5116" t="s">
        <v>37</v>
      </c>
      <c r="O5116" t="s">
        <v>23</v>
      </c>
      <c r="P5116">
        <f>IF(data[[#This Row],[OnlineSecurity]]="Yes",1,"")</f>
        <v>1</v>
      </c>
      <c r="Q5116" t="s">
        <v>23</v>
      </c>
      <c r="R5116">
        <f>IF(data[[#This Row],[OnlineBackup]]="Yes",1,"")</f>
        <v>1</v>
      </c>
      <c r="S5116" t="s">
        <v>24</v>
      </c>
      <c r="T5116" t="str">
        <f>IF(data[[#This Row],[DeviceProtection]]="Yes",1,"")</f>
        <v/>
      </c>
      <c r="U5116" t="s">
        <v>24</v>
      </c>
      <c r="V5116" t="str">
        <f>IF(data[[#This Row],[TechSupport]]="Yes",1,"")</f>
        <v/>
      </c>
      <c r="W5116" t="s">
        <v>24</v>
      </c>
      <c r="X5116" t="str">
        <f>IF(data[[#This Row],[StreamingTV]]="Yes",1,"")</f>
        <v/>
      </c>
      <c r="Y5116" t="s">
        <v>24</v>
      </c>
      <c r="Z5116" t="str">
        <f>IF(data[[#This Row],[StreamingMovies]]="Yes",1,"")</f>
        <v/>
      </c>
      <c r="AA5116" t="s">
        <v>27</v>
      </c>
      <c r="AB5116" t="s">
        <v>23</v>
      </c>
      <c r="AC5116" t="s">
        <v>28</v>
      </c>
      <c r="AD5116">
        <v>83.4</v>
      </c>
      <c r="AE5116">
        <v>4113.7</v>
      </c>
      <c r="AF5116">
        <v>0</v>
      </c>
      <c r="AG5116" s="2">
        <v>0</v>
      </c>
      <c r="AH5116" t="s">
        <v>24</v>
      </c>
      <c r="AI5116">
        <f t="shared" si="158"/>
        <v>0</v>
      </c>
      <c r="AJ5116">
        <f t="shared" si="159"/>
        <v>1</v>
      </c>
    </row>
    <row r="5117" spans="1:36" x14ac:dyDescent="0.35">
      <c r="A5117">
        <v>5116</v>
      </c>
      <c r="B5117" t="s">
        <v>5152</v>
      </c>
      <c r="C5117" t="s">
        <v>30</v>
      </c>
      <c r="D5117">
        <v>0</v>
      </c>
      <c r="E5117" t="s">
        <v>23</v>
      </c>
      <c r="F5117" t="s">
        <v>24</v>
      </c>
      <c r="G5117" t="str">
        <f>IF(AND(data[[#This Row],[Partner]]="Yes", data[[#This Row],[Dependents]]="Yes"), "Both", IF(data[[#This Row],[Partner]]="Yes", "Partner", IF(data[[#This Row],[Dependents]]="Yes", "Dependent", "None")))</f>
        <v>Partner</v>
      </c>
      <c r="H5117">
        <v>46</v>
      </c>
      <c r="I5117" s="1">
        <f>data[[#This Row],[Tenure]]/12</f>
        <v>3.8333333333333335</v>
      </c>
      <c r="J5117" t="s">
        <v>23</v>
      </c>
      <c r="K5117">
        <f>IF(data[[#This Row],[PhoneService]]="Yes",1,"")</f>
        <v>1</v>
      </c>
      <c r="L5117" t="s">
        <v>24</v>
      </c>
      <c r="M5117" t="str">
        <f>IF(data[[#This Row],[MultipleLines]]="Yes",1,"")</f>
        <v/>
      </c>
      <c r="N5117" t="s">
        <v>26</v>
      </c>
      <c r="O5117" t="s">
        <v>23</v>
      </c>
      <c r="P5117">
        <f>IF(data[[#This Row],[OnlineSecurity]]="Yes",1,"")</f>
        <v>1</v>
      </c>
      <c r="Q5117" t="s">
        <v>23</v>
      </c>
      <c r="R5117">
        <f>IF(data[[#This Row],[OnlineBackup]]="Yes",1,"")</f>
        <v>1</v>
      </c>
      <c r="S5117" t="s">
        <v>23</v>
      </c>
      <c r="T5117">
        <f>IF(data[[#This Row],[DeviceProtection]]="Yes",1,"")</f>
        <v>1</v>
      </c>
      <c r="U5117" t="s">
        <v>23</v>
      </c>
      <c r="V5117">
        <f>IF(data[[#This Row],[TechSupport]]="Yes",1,"")</f>
        <v>1</v>
      </c>
      <c r="W5117" t="s">
        <v>24</v>
      </c>
      <c r="X5117" t="str">
        <f>IF(data[[#This Row],[StreamingTV]]="Yes",1,"")</f>
        <v/>
      </c>
      <c r="Y5117" t="s">
        <v>24</v>
      </c>
      <c r="Z5117" t="str">
        <f>IF(data[[#This Row],[StreamingMovies]]="Yes",1,"")</f>
        <v/>
      </c>
      <c r="AA5117" t="s">
        <v>47</v>
      </c>
      <c r="AB5117" t="s">
        <v>24</v>
      </c>
      <c r="AC5117" t="s">
        <v>32</v>
      </c>
      <c r="AD5117">
        <v>65.650000000000006</v>
      </c>
      <c r="AE5117">
        <v>3047.15</v>
      </c>
      <c r="AF5117">
        <v>4</v>
      </c>
      <c r="AG5117" s="2">
        <v>1</v>
      </c>
      <c r="AH5117" t="s">
        <v>24</v>
      </c>
      <c r="AI5117">
        <f t="shared" si="158"/>
        <v>0</v>
      </c>
      <c r="AJ5117">
        <f t="shared" si="159"/>
        <v>1</v>
      </c>
    </row>
    <row r="5118" spans="1:36" x14ac:dyDescent="0.35">
      <c r="A5118">
        <v>5117</v>
      </c>
      <c r="B5118" t="s">
        <v>5153</v>
      </c>
      <c r="C5118" t="s">
        <v>30</v>
      </c>
      <c r="D5118">
        <v>0</v>
      </c>
      <c r="E5118" t="s">
        <v>24</v>
      </c>
      <c r="F5118" t="s">
        <v>24</v>
      </c>
      <c r="G5118" t="str">
        <f>IF(AND(data[[#This Row],[Partner]]="Yes", data[[#This Row],[Dependents]]="Yes"), "Both", IF(data[[#This Row],[Partner]]="Yes", "Partner", IF(data[[#This Row],[Dependents]]="Yes", "Dependent", "None")))</f>
        <v>None</v>
      </c>
      <c r="H5118">
        <v>1</v>
      </c>
      <c r="I5118" s="1">
        <f>data[[#This Row],[Tenure]]/12</f>
        <v>8.3333333333333329E-2</v>
      </c>
      <c r="J5118" t="s">
        <v>23</v>
      </c>
      <c r="K5118">
        <f>IF(data[[#This Row],[PhoneService]]="Yes",1,"")</f>
        <v>1</v>
      </c>
      <c r="L5118" t="s">
        <v>24</v>
      </c>
      <c r="M5118" t="str">
        <f>IF(data[[#This Row],[MultipleLines]]="Yes",1,"")</f>
        <v/>
      </c>
      <c r="N5118" t="s">
        <v>37</v>
      </c>
      <c r="O5118" t="s">
        <v>24</v>
      </c>
      <c r="P5118" t="str">
        <f>IF(data[[#This Row],[OnlineSecurity]]="Yes",1,"")</f>
        <v/>
      </c>
      <c r="Q5118" t="s">
        <v>24</v>
      </c>
      <c r="R5118" t="str">
        <f>IF(data[[#This Row],[OnlineBackup]]="Yes",1,"")</f>
        <v/>
      </c>
      <c r="S5118" t="s">
        <v>24</v>
      </c>
      <c r="T5118" t="str">
        <f>IF(data[[#This Row],[DeviceProtection]]="Yes",1,"")</f>
        <v/>
      </c>
      <c r="U5118" t="s">
        <v>24</v>
      </c>
      <c r="V5118" t="str">
        <f>IF(data[[#This Row],[TechSupport]]="Yes",1,"")</f>
        <v/>
      </c>
      <c r="W5118" t="s">
        <v>24</v>
      </c>
      <c r="X5118" t="str">
        <f>IF(data[[#This Row],[StreamingTV]]="Yes",1,"")</f>
        <v/>
      </c>
      <c r="Y5118" t="s">
        <v>24</v>
      </c>
      <c r="Z5118" t="str">
        <f>IF(data[[#This Row],[StreamingMovies]]="Yes",1,"")</f>
        <v/>
      </c>
      <c r="AA5118" t="s">
        <v>27</v>
      </c>
      <c r="AB5118" t="s">
        <v>24</v>
      </c>
      <c r="AC5118" t="s">
        <v>28</v>
      </c>
      <c r="AD5118">
        <v>70.400000000000006</v>
      </c>
      <c r="AE5118">
        <v>70.400000000000006</v>
      </c>
      <c r="AF5118">
        <v>0</v>
      </c>
      <c r="AG5118" s="2">
        <v>0</v>
      </c>
      <c r="AH5118" t="s">
        <v>23</v>
      </c>
      <c r="AI5118">
        <f t="shared" si="158"/>
        <v>1</v>
      </c>
      <c r="AJ5118" t="str">
        <f t="shared" si="159"/>
        <v/>
      </c>
    </row>
    <row r="5119" spans="1:36" x14ac:dyDescent="0.35">
      <c r="A5119">
        <v>5118</v>
      </c>
      <c r="B5119" t="s">
        <v>5154</v>
      </c>
      <c r="C5119" t="s">
        <v>22</v>
      </c>
      <c r="D5119">
        <v>0</v>
      </c>
      <c r="E5119" t="s">
        <v>24</v>
      </c>
      <c r="F5119" t="s">
        <v>24</v>
      </c>
      <c r="G5119" t="str">
        <f>IF(AND(data[[#This Row],[Partner]]="Yes", data[[#This Row],[Dependents]]="Yes"), "Both", IF(data[[#This Row],[Partner]]="Yes", "Partner", IF(data[[#This Row],[Dependents]]="Yes", "Dependent", "None")))</f>
        <v>None</v>
      </c>
      <c r="H5119">
        <v>66</v>
      </c>
      <c r="I5119" s="1">
        <f>data[[#This Row],[Tenure]]/12</f>
        <v>5.5</v>
      </c>
      <c r="J5119" t="s">
        <v>24</v>
      </c>
      <c r="K5119" t="str">
        <f>IF(data[[#This Row],[PhoneService]]="Yes",1,"")</f>
        <v/>
      </c>
      <c r="L5119" t="s">
        <v>25</v>
      </c>
      <c r="M5119" t="str">
        <f>IF(data[[#This Row],[MultipleLines]]="Yes",1,"")</f>
        <v/>
      </c>
      <c r="N5119" t="s">
        <v>26</v>
      </c>
      <c r="O5119" t="s">
        <v>23</v>
      </c>
      <c r="P5119">
        <f>IF(data[[#This Row],[OnlineSecurity]]="Yes",1,"")</f>
        <v>1</v>
      </c>
      <c r="Q5119" t="s">
        <v>24</v>
      </c>
      <c r="R5119" t="str">
        <f>IF(data[[#This Row],[OnlineBackup]]="Yes",1,"")</f>
        <v/>
      </c>
      <c r="S5119" t="s">
        <v>23</v>
      </c>
      <c r="T5119">
        <f>IF(data[[#This Row],[DeviceProtection]]="Yes",1,"")</f>
        <v>1</v>
      </c>
      <c r="U5119" t="s">
        <v>23</v>
      </c>
      <c r="V5119">
        <f>IF(data[[#This Row],[TechSupport]]="Yes",1,"")</f>
        <v>1</v>
      </c>
      <c r="W5119" t="s">
        <v>23</v>
      </c>
      <c r="X5119">
        <f>IF(data[[#This Row],[StreamingTV]]="Yes",1,"")</f>
        <v>1</v>
      </c>
      <c r="Y5119" t="s">
        <v>23</v>
      </c>
      <c r="Z5119">
        <f>IF(data[[#This Row],[StreamingMovies]]="Yes",1,"")</f>
        <v>1</v>
      </c>
      <c r="AA5119" t="s">
        <v>47</v>
      </c>
      <c r="AB5119" t="s">
        <v>23</v>
      </c>
      <c r="AC5119" t="s">
        <v>35</v>
      </c>
      <c r="AD5119">
        <v>61.35</v>
      </c>
      <c r="AE5119">
        <v>4193.3999999999996</v>
      </c>
      <c r="AF5119">
        <v>0</v>
      </c>
      <c r="AG5119" s="2">
        <v>3</v>
      </c>
      <c r="AH5119" t="s">
        <v>24</v>
      </c>
      <c r="AI5119">
        <f t="shared" si="158"/>
        <v>0</v>
      </c>
      <c r="AJ5119">
        <f t="shared" si="159"/>
        <v>1</v>
      </c>
    </row>
    <row r="5120" spans="1:36" x14ac:dyDescent="0.35">
      <c r="A5120">
        <v>5119</v>
      </c>
      <c r="B5120" t="s">
        <v>5155</v>
      </c>
      <c r="C5120" t="s">
        <v>22</v>
      </c>
      <c r="D5120">
        <v>0</v>
      </c>
      <c r="E5120" t="s">
        <v>23</v>
      </c>
      <c r="F5120" t="s">
        <v>24</v>
      </c>
      <c r="G5120" t="str">
        <f>IF(AND(data[[#This Row],[Partner]]="Yes", data[[#This Row],[Dependents]]="Yes"), "Both", IF(data[[#This Row],[Partner]]="Yes", "Partner", IF(data[[#This Row],[Dependents]]="Yes", "Dependent", "None")))</f>
        <v>Partner</v>
      </c>
      <c r="H5120">
        <v>42</v>
      </c>
      <c r="I5120" s="1">
        <f>data[[#This Row],[Tenure]]/12</f>
        <v>3.5</v>
      </c>
      <c r="J5120" t="s">
        <v>23</v>
      </c>
      <c r="K5120">
        <f>IF(data[[#This Row],[PhoneService]]="Yes",1,"")</f>
        <v>1</v>
      </c>
      <c r="L5120" t="s">
        <v>23</v>
      </c>
      <c r="M5120">
        <f>IF(data[[#This Row],[MultipleLines]]="Yes",1,"")</f>
        <v>1</v>
      </c>
      <c r="N5120" t="s">
        <v>37</v>
      </c>
      <c r="O5120" t="s">
        <v>24</v>
      </c>
      <c r="P5120" t="str">
        <f>IF(data[[#This Row],[OnlineSecurity]]="Yes",1,"")</f>
        <v/>
      </c>
      <c r="Q5120" t="s">
        <v>24</v>
      </c>
      <c r="R5120" t="str">
        <f>IF(data[[#This Row],[OnlineBackup]]="Yes",1,"")</f>
        <v/>
      </c>
      <c r="S5120" t="s">
        <v>23</v>
      </c>
      <c r="T5120">
        <f>IF(data[[#This Row],[DeviceProtection]]="Yes",1,"")</f>
        <v>1</v>
      </c>
      <c r="U5120" t="s">
        <v>23</v>
      </c>
      <c r="V5120">
        <f>IF(data[[#This Row],[TechSupport]]="Yes",1,"")</f>
        <v>1</v>
      </c>
      <c r="W5120" t="s">
        <v>24</v>
      </c>
      <c r="X5120" t="str">
        <f>IF(data[[#This Row],[StreamingTV]]="Yes",1,"")</f>
        <v/>
      </c>
      <c r="Y5120" t="s">
        <v>24</v>
      </c>
      <c r="Z5120" t="str">
        <f>IF(data[[#This Row],[StreamingMovies]]="Yes",1,"")</f>
        <v/>
      </c>
      <c r="AA5120" t="s">
        <v>27</v>
      </c>
      <c r="AB5120" t="s">
        <v>23</v>
      </c>
      <c r="AC5120" t="s">
        <v>40</v>
      </c>
      <c r="AD5120">
        <v>85.9</v>
      </c>
      <c r="AE5120">
        <v>3729.75</v>
      </c>
      <c r="AF5120">
        <v>0</v>
      </c>
      <c r="AG5120" s="2">
        <v>0</v>
      </c>
      <c r="AH5120" t="s">
        <v>24</v>
      </c>
      <c r="AI5120">
        <f t="shared" si="158"/>
        <v>0</v>
      </c>
      <c r="AJ5120">
        <f t="shared" si="159"/>
        <v>1</v>
      </c>
    </row>
    <row r="5121" spans="1:36" x14ac:dyDescent="0.35">
      <c r="A5121">
        <v>5120</v>
      </c>
      <c r="B5121" t="s">
        <v>5156</v>
      </c>
      <c r="C5121" t="s">
        <v>22</v>
      </c>
      <c r="D5121">
        <v>0</v>
      </c>
      <c r="E5121" t="s">
        <v>24</v>
      </c>
      <c r="F5121" t="s">
        <v>24</v>
      </c>
      <c r="G5121" t="str">
        <f>IF(AND(data[[#This Row],[Partner]]="Yes", data[[#This Row],[Dependents]]="Yes"), "Both", IF(data[[#This Row],[Partner]]="Yes", "Partner", IF(data[[#This Row],[Dependents]]="Yes", "Dependent", "None")))</f>
        <v>None</v>
      </c>
      <c r="H5121">
        <v>5</v>
      </c>
      <c r="I5121" s="1">
        <f>data[[#This Row],[Tenure]]/12</f>
        <v>0.41666666666666669</v>
      </c>
      <c r="J5121" t="s">
        <v>23</v>
      </c>
      <c r="K5121">
        <f>IF(data[[#This Row],[PhoneService]]="Yes",1,"")</f>
        <v>1</v>
      </c>
      <c r="L5121" t="s">
        <v>24</v>
      </c>
      <c r="M5121" t="str">
        <f>IF(data[[#This Row],[MultipleLines]]="Yes",1,"")</f>
        <v/>
      </c>
      <c r="N5121" t="s">
        <v>37</v>
      </c>
      <c r="O5121" t="s">
        <v>24</v>
      </c>
      <c r="P5121" t="str">
        <f>IF(data[[#This Row],[OnlineSecurity]]="Yes",1,"")</f>
        <v/>
      </c>
      <c r="Q5121" t="s">
        <v>24</v>
      </c>
      <c r="R5121" t="str">
        <f>IF(data[[#This Row],[OnlineBackup]]="Yes",1,"")</f>
        <v/>
      </c>
      <c r="S5121" t="s">
        <v>24</v>
      </c>
      <c r="T5121" t="str">
        <f>IF(data[[#This Row],[DeviceProtection]]="Yes",1,"")</f>
        <v/>
      </c>
      <c r="U5121" t="s">
        <v>23</v>
      </c>
      <c r="V5121">
        <f>IF(data[[#This Row],[TechSupport]]="Yes",1,"")</f>
        <v>1</v>
      </c>
      <c r="W5121" t="s">
        <v>24</v>
      </c>
      <c r="X5121" t="str">
        <f>IF(data[[#This Row],[StreamingTV]]="Yes",1,"")</f>
        <v/>
      </c>
      <c r="Y5121" t="s">
        <v>24</v>
      </c>
      <c r="Z5121" t="str">
        <f>IF(data[[#This Row],[StreamingMovies]]="Yes",1,"")</f>
        <v/>
      </c>
      <c r="AA5121" t="s">
        <v>27</v>
      </c>
      <c r="AB5121" t="s">
        <v>23</v>
      </c>
      <c r="AC5121" t="s">
        <v>32</v>
      </c>
      <c r="AD5121">
        <v>75.650000000000006</v>
      </c>
      <c r="AE5121">
        <v>399.45</v>
      </c>
      <c r="AF5121">
        <v>0</v>
      </c>
      <c r="AG5121" s="2">
        <v>0</v>
      </c>
      <c r="AH5121" t="s">
        <v>24</v>
      </c>
      <c r="AI5121">
        <f t="shared" si="158"/>
        <v>0</v>
      </c>
      <c r="AJ5121">
        <f t="shared" si="159"/>
        <v>1</v>
      </c>
    </row>
    <row r="5122" spans="1:36" x14ac:dyDescent="0.35">
      <c r="A5122">
        <v>5121</v>
      </c>
      <c r="B5122" t="s">
        <v>5157</v>
      </c>
      <c r="C5122" t="s">
        <v>30</v>
      </c>
      <c r="D5122">
        <v>0</v>
      </c>
      <c r="E5122" t="s">
        <v>23</v>
      </c>
      <c r="F5122" t="s">
        <v>23</v>
      </c>
      <c r="G5122" t="str">
        <f>IF(AND(data[[#This Row],[Partner]]="Yes", data[[#This Row],[Dependents]]="Yes"), "Both", IF(data[[#This Row],[Partner]]="Yes", "Partner", IF(data[[#This Row],[Dependents]]="Yes", "Dependent", "None")))</f>
        <v>Both</v>
      </c>
      <c r="H5122">
        <v>7</v>
      </c>
      <c r="I5122" s="1">
        <f>data[[#This Row],[Tenure]]/12</f>
        <v>0.58333333333333337</v>
      </c>
      <c r="J5122" t="s">
        <v>23</v>
      </c>
      <c r="K5122">
        <f>IF(data[[#This Row],[PhoneService]]="Yes",1,"")</f>
        <v>1</v>
      </c>
      <c r="L5122" t="s">
        <v>24</v>
      </c>
      <c r="M5122" t="str">
        <f>IF(data[[#This Row],[MultipleLines]]="Yes",1,"")</f>
        <v/>
      </c>
      <c r="N5122" t="s">
        <v>26</v>
      </c>
      <c r="O5122" t="s">
        <v>23</v>
      </c>
      <c r="P5122">
        <f>IF(data[[#This Row],[OnlineSecurity]]="Yes",1,"")</f>
        <v>1</v>
      </c>
      <c r="Q5122" t="s">
        <v>24</v>
      </c>
      <c r="R5122" t="str">
        <f>IF(data[[#This Row],[OnlineBackup]]="Yes",1,"")</f>
        <v/>
      </c>
      <c r="S5122" t="s">
        <v>24</v>
      </c>
      <c r="T5122" t="str">
        <f>IF(data[[#This Row],[DeviceProtection]]="Yes",1,"")</f>
        <v/>
      </c>
      <c r="U5122" t="s">
        <v>24</v>
      </c>
      <c r="V5122" t="str">
        <f>IF(data[[#This Row],[TechSupport]]="Yes",1,"")</f>
        <v/>
      </c>
      <c r="W5122" t="s">
        <v>24</v>
      </c>
      <c r="X5122" t="str">
        <f>IF(data[[#This Row],[StreamingTV]]="Yes",1,"")</f>
        <v/>
      </c>
      <c r="Y5122" t="s">
        <v>24</v>
      </c>
      <c r="Z5122" t="str">
        <f>IF(data[[#This Row],[StreamingMovies]]="Yes",1,"")</f>
        <v/>
      </c>
      <c r="AA5122" t="s">
        <v>31</v>
      </c>
      <c r="AB5122" t="s">
        <v>23</v>
      </c>
      <c r="AC5122" t="s">
        <v>28</v>
      </c>
      <c r="AD5122">
        <v>49.75</v>
      </c>
      <c r="AE5122">
        <v>331.3</v>
      </c>
      <c r="AF5122">
        <v>0</v>
      </c>
      <c r="AG5122" s="2">
        <v>0</v>
      </c>
      <c r="AH5122" t="s">
        <v>23</v>
      </c>
      <c r="AI5122">
        <f t="shared" si="158"/>
        <v>1</v>
      </c>
      <c r="AJ5122" t="str">
        <f t="shared" si="159"/>
        <v/>
      </c>
    </row>
    <row r="5123" spans="1:36" x14ac:dyDescent="0.35">
      <c r="A5123">
        <v>5122</v>
      </c>
      <c r="B5123" t="s">
        <v>5158</v>
      </c>
      <c r="C5123" t="s">
        <v>30</v>
      </c>
      <c r="D5123">
        <v>0</v>
      </c>
      <c r="E5123" t="s">
        <v>24</v>
      </c>
      <c r="F5123" t="s">
        <v>24</v>
      </c>
      <c r="G5123" t="str">
        <f>IF(AND(data[[#This Row],[Partner]]="Yes", data[[#This Row],[Dependents]]="Yes"), "Both", IF(data[[#This Row],[Partner]]="Yes", "Partner", IF(data[[#This Row],[Dependents]]="Yes", "Dependent", "None")))</f>
        <v>None</v>
      </c>
      <c r="H5123">
        <v>29</v>
      </c>
      <c r="I5123" s="1">
        <f>data[[#This Row],[Tenure]]/12</f>
        <v>2.4166666666666665</v>
      </c>
      <c r="J5123" t="s">
        <v>23</v>
      </c>
      <c r="K5123">
        <f>IF(data[[#This Row],[PhoneService]]="Yes",1,"")</f>
        <v>1</v>
      </c>
      <c r="L5123" t="s">
        <v>23</v>
      </c>
      <c r="M5123">
        <f>IF(data[[#This Row],[MultipleLines]]="Yes",1,"")</f>
        <v>1</v>
      </c>
      <c r="N5123" t="s">
        <v>26</v>
      </c>
      <c r="O5123" t="s">
        <v>24</v>
      </c>
      <c r="P5123" t="str">
        <f>IF(data[[#This Row],[OnlineSecurity]]="Yes",1,"")</f>
        <v/>
      </c>
      <c r="Q5123" t="s">
        <v>23</v>
      </c>
      <c r="R5123">
        <f>IF(data[[#This Row],[OnlineBackup]]="Yes",1,"")</f>
        <v>1</v>
      </c>
      <c r="S5123" t="s">
        <v>23</v>
      </c>
      <c r="T5123">
        <f>IF(data[[#This Row],[DeviceProtection]]="Yes",1,"")</f>
        <v>1</v>
      </c>
      <c r="U5123" t="s">
        <v>24</v>
      </c>
      <c r="V5123" t="str">
        <f>IF(data[[#This Row],[TechSupport]]="Yes",1,"")</f>
        <v/>
      </c>
      <c r="W5123" t="s">
        <v>24</v>
      </c>
      <c r="X5123" t="str">
        <f>IF(data[[#This Row],[StreamingTV]]="Yes",1,"")</f>
        <v/>
      </c>
      <c r="Y5123" t="s">
        <v>23</v>
      </c>
      <c r="Z5123">
        <f>IF(data[[#This Row],[StreamingMovies]]="Yes",1,"")</f>
        <v>1</v>
      </c>
      <c r="AA5123" t="s">
        <v>31</v>
      </c>
      <c r="AB5123" t="s">
        <v>24</v>
      </c>
      <c r="AC5123" t="s">
        <v>40</v>
      </c>
      <c r="AD5123">
        <v>70.900000000000006</v>
      </c>
      <c r="AE5123">
        <v>1964.6</v>
      </c>
      <c r="AF5123">
        <v>0</v>
      </c>
      <c r="AG5123" s="2">
        <v>0</v>
      </c>
      <c r="AH5123" t="s">
        <v>24</v>
      </c>
      <c r="AI5123">
        <f t="shared" ref="AI5123:AI5186" si="160">IF(AH5123="Yes",1,0)</f>
        <v>0</v>
      </c>
      <c r="AJ5123">
        <f t="shared" ref="AJ5123:AJ5186" si="161">IF(AH5123="No",1,"")</f>
        <v>1</v>
      </c>
    </row>
    <row r="5124" spans="1:36" x14ac:dyDescent="0.35">
      <c r="A5124">
        <v>5123</v>
      </c>
      <c r="B5124" t="s">
        <v>5159</v>
      </c>
      <c r="C5124" t="s">
        <v>22</v>
      </c>
      <c r="D5124">
        <v>0</v>
      </c>
      <c r="E5124" t="s">
        <v>23</v>
      </c>
      <c r="F5124" t="s">
        <v>23</v>
      </c>
      <c r="G5124" t="str">
        <f>IF(AND(data[[#This Row],[Partner]]="Yes", data[[#This Row],[Dependents]]="Yes"), "Both", IF(data[[#This Row],[Partner]]="Yes", "Partner", IF(data[[#This Row],[Dependents]]="Yes", "Dependent", "None")))</f>
        <v>Both</v>
      </c>
      <c r="H5124">
        <v>27</v>
      </c>
      <c r="I5124" s="1">
        <f>data[[#This Row],[Tenure]]/12</f>
        <v>2.25</v>
      </c>
      <c r="J5124" t="s">
        <v>23</v>
      </c>
      <c r="K5124">
        <f>IF(data[[#This Row],[PhoneService]]="Yes",1,"")</f>
        <v>1</v>
      </c>
      <c r="L5124" t="s">
        <v>24</v>
      </c>
      <c r="M5124" t="str">
        <f>IF(data[[#This Row],[MultipleLines]]="Yes",1,"")</f>
        <v/>
      </c>
      <c r="N5124" t="s">
        <v>26</v>
      </c>
      <c r="O5124" t="s">
        <v>24</v>
      </c>
      <c r="P5124" t="str">
        <f>IF(data[[#This Row],[OnlineSecurity]]="Yes",1,"")</f>
        <v/>
      </c>
      <c r="Q5124" t="s">
        <v>23</v>
      </c>
      <c r="R5124">
        <f>IF(data[[#This Row],[OnlineBackup]]="Yes",1,"")</f>
        <v>1</v>
      </c>
      <c r="S5124" t="s">
        <v>24</v>
      </c>
      <c r="T5124" t="str">
        <f>IF(data[[#This Row],[DeviceProtection]]="Yes",1,"")</f>
        <v/>
      </c>
      <c r="U5124" t="s">
        <v>24</v>
      </c>
      <c r="V5124" t="str">
        <f>IF(data[[#This Row],[TechSupport]]="Yes",1,"")</f>
        <v/>
      </c>
      <c r="W5124" t="s">
        <v>24</v>
      </c>
      <c r="X5124" t="str">
        <f>IF(data[[#This Row],[StreamingTV]]="Yes",1,"")</f>
        <v/>
      </c>
      <c r="Y5124" t="s">
        <v>24</v>
      </c>
      <c r="Z5124" t="str">
        <f>IF(data[[#This Row],[StreamingMovies]]="Yes",1,"")</f>
        <v/>
      </c>
      <c r="AA5124" t="s">
        <v>27</v>
      </c>
      <c r="AB5124" t="s">
        <v>24</v>
      </c>
      <c r="AC5124" t="s">
        <v>32</v>
      </c>
      <c r="AD5124">
        <v>49.85</v>
      </c>
      <c r="AE5124">
        <v>1336.15</v>
      </c>
      <c r="AF5124">
        <v>0</v>
      </c>
      <c r="AG5124" s="2">
        <v>0</v>
      </c>
      <c r="AH5124" t="s">
        <v>24</v>
      </c>
      <c r="AI5124">
        <f t="shared" si="160"/>
        <v>0</v>
      </c>
      <c r="AJ5124">
        <f t="shared" si="161"/>
        <v>1</v>
      </c>
    </row>
    <row r="5125" spans="1:36" x14ac:dyDescent="0.35">
      <c r="A5125">
        <v>5124</v>
      </c>
      <c r="B5125" t="s">
        <v>5160</v>
      </c>
      <c r="C5125" t="s">
        <v>22</v>
      </c>
      <c r="D5125">
        <v>1</v>
      </c>
      <c r="E5125" t="s">
        <v>24</v>
      </c>
      <c r="F5125" t="s">
        <v>24</v>
      </c>
      <c r="G5125" t="str">
        <f>IF(AND(data[[#This Row],[Partner]]="Yes", data[[#This Row],[Dependents]]="Yes"), "Both", IF(data[[#This Row],[Partner]]="Yes", "Partner", IF(data[[#This Row],[Dependents]]="Yes", "Dependent", "None")))</f>
        <v>None</v>
      </c>
      <c r="H5125">
        <v>15</v>
      </c>
      <c r="I5125" s="1">
        <f>data[[#This Row],[Tenure]]/12</f>
        <v>1.25</v>
      </c>
      <c r="J5125" t="s">
        <v>23</v>
      </c>
      <c r="K5125">
        <f>IF(data[[#This Row],[PhoneService]]="Yes",1,"")</f>
        <v>1</v>
      </c>
      <c r="L5125" t="s">
        <v>24</v>
      </c>
      <c r="M5125" t="str">
        <f>IF(data[[#This Row],[MultipleLines]]="Yes",1,"")</f>
        <v/>
      </c>
      <c r="N5125" t="s">
        <v>37</v>
      </c>
      <c r="O5125" t="s">
        <v>24</v>
      </c>
      <c r="P5125" t="str">
        <f>IF(data[[#This Row],[OnlineSecurity]]="Yes",1,"")</f>
        <v/>
      </c>
      <c r="Q5125" t="s">
        <v>23</v>
      </c>
      <c r="R5125">
        <f>IF(data[[#This Row],[OnlineBackup]]="Yes",1,"")</f>
        <v>1</v>
      </c>
      <c r="S5125" t="s">
        <v>24</v>
      </c>
      <c r="T5125" t="str">
        <f>IF(data[[#This Row],[DeviceProtection]]="Yes",1,"")</f>
        <v/>
      </c>
      <c r="U5125" t="s">
        <v>24</v>
      </c>
      <c r="V5125" t="str">
        <f>IF(data[[#This Row],[TechSupport]]="Yes",1,"")</f>
        <v/>
      </c>
      <c r="W5125" t="s">
        <v>24</v>
      </c>
      <c r="X5125" t="str">
        <f>IF(data[[#This Row],[StreamingTV]]="Yes",1,"")</f>
        <v/>
      </c>
      <c r="Y5125" t="s">
        <v>24</v>
      </c>
      <c r="Z5125" t="str">
        <f>IF(data[[#This Row],[StreamingMovies]]="Yes",1,"")</f>
        <v/>
      </c>
      <c r="AA5125" t="s">
        <v>27</v>
      </c>
      <c r="AB5125" t="s">
        <v>23</v>
      </c>
      <c r="AC5125" t="s">
        <v>40</v>
      </c>
      <c r="AD5125">
        <v>75.3</v>
      </c>
      <c r="AE5125">
        <v>1147.45</v>
      </c>
      <c r="AF5125">
        <v>0</v>
      </c>
      <c r="AG5125" s="2">
        <v>0</v>
      </c>
      <c r="AH5125" t="s">
        <v>23</v>
      </c>
      <c r="AI5125">
        <f t="shared" si="160"/>
        <v>1</v>
      </c>
      <c r="AJ5125" t="str">
        <f t="shared" si="161"/>
        <v/>
      </c>
    </row>
    <row r="5126" spans="1:36" x14ac:dyDescent="0.35">
      <c r="A5126">
        <v>5125</v>
      </c>
      <c r="B5126" t="s">
        <v>5161</v>
      </c>
      <c r="C5126" t="s">
        <v>22</v>
      </c>
      <c r="D5126">
        <v>0</v>
      </c>
      <c r="E5126" t="s">
        <v>23</v>
      </c>
      <c r="F5126" t="s">
        <v>23</v>
      </c>
      <c r="G5126" t="str">
        <f>IF(AND(data[[#This Row],[Partner]]="Yes", data[[#This Row],[Dependents]]="Yes"), "Both", IF(data[[#This Row],[Partner]]="Yes", "Partner", IF(data[[#This Row],[Dependents]]="Yes", "Dependent", "None")))</f>
        <v>Both</v>
      </c>
      <c r="H5126">
        <v>25</v>
      </c>
      <c r="I5126" s="1">
        <f>data[[#This Row],[Tenure]]/12</f>
        <v>2.0833333333333335</v>
      </c>
      <c r="J5126" t="s">
        <v>23</v>
      </c>
      <c r="K5126">
        <f>IF(data[[#This Row],[PhoneService]]="Yes",1,"")</f>
        <v>1</v>
      </c>
      <c r="L5126" t="s">
        <v>24</v>
      </c>
      <c r="M5126" t="str">
        <f>IF(data[[#This Row],[MultipleLines]]="Yes",1,"")</f>
        <v/>
      </c>
      <c r="N5126" t="s">
        <v>24</v>
      </c>
      <c r="O5126" t="s">
        <v>46</v>
      </c>
      <c r="P5126" t="str">
        <f>IF(data[[#This Row],[OnlineSecurity]]="Yes",1,"")</f>
        <v/>
      </c>
      <c r="Q5126" t="s">
        <v>46</v>
      </c>
      <c r="R5126" t="str">
        <f>IF(data[[#This Row],[OnlineBackup]]="Yes",1,"")</f>
        <v/>
      </c>
      <c r="S5126" t="s">
        <v>46</v>
      </c>
      <c r="T5126" t="str">
        <f>IF(data[[#This Row],[DeviceProtection]]="Yes",1,"")</f>
        <v/>
      </c>
      <c r="U5126" t="s">
        <v>46</v>
      </c>
      <c r="V5126" t="str">
        <f>IF(data[[#This Row],[TechSupport]]="Yes",1,"")</f>
        <v/>
      </c>
      <c r="W5126" t="s">
        <v>46</v>
      </c>
      <c r="X5126" t="str">
        <f>IF(data[[#This Row],[StreamingTV]]="Yes",1,"")</f>
        <v/>
      </c>
      <c r="Y5126" t="s">
        <v>46</v>
      </c>
      <c r="Z5126" t="str">
        <f>IF(data[[#This Row],[StreamingMovies]]="Yes",1,"")</f>
        <v/>
      </c>
      <c r="AA5126" t="s">
        <v>47</v>
      </c>
      <c r="AB5126" t="s">
        <v>24</v>
      </c>
      <c r="AC5126" t="s">
        <v>32</v>
      </c>
      <c r="AD5126">
        <v>20.100000000000001</v>
      </c>
      <c r="AE5126">
        <v>486.05</v>
      </c>
      <c r="AF5126">
        <v>0</v>
      </c>
      <c r="AG5126" s="2">
        <v>0</v>
      </c>
      <c r="AH5126" t="s">
        <v>24</v>
      </c>
      <c r="AI5126">
        <f t="shared" si="160"/>
        <v>0</v>
      </c>
      <c r="AJ5126">
        <f t="shared" si="161"/>
        <v>1</v>
      </c>
    </row>
    <row r="5127" spans="1:36" x14ac:dyDescent="0.35">
      <c r="A5127">
        <v>5126</v>
      </c>
      <c r="B5127" t="s">
        <v>5162</v>
      </c>
      <c r="C5127" t="s">
        <v>22</v>
      </c>
      <c r="D5127">
        <v>0</v>
      </c>
      <c r="E5127" t="s">
        <v>23</v>
      </c>
      <c r="F5127" t="s">
        <v>24</v>
      </c>
      <c r="G5127" t="str">
        <f>IF(AND(data[[#This Row],[Partner]]="Yes", data[[#This Row],[Dependents]]="Yes"), "Both", IF(data[[#This Row],[Partner]]="Yes", "Partner", IF(data[[#This Row],[Dependents]]="Yes", "Dependent", "None")))</f>
        <v>Partner</v>
      </c>
      <c r="H5127">
        <v>11</v>
      </c>
      <c r="I5127" s="1">
        <f>data[[#This Row],[Tenure]]/12</f>
        <v>0.91666666666666663</v>
      </c>
      <c r="J5127" t="s">
        <v>23</v>
      </c>
      <c r="K5127">
        <f>IF(data[[#This Row],[PhoneService]]="Yes",1,"")</f>
        <v>1</v>
      </c>
      <c r="L5127" t="s">
        <v>23</v>
      </c>
      <c r="M5127">
        <f>IF(data[[#This Row],[MultipleLines]]="Yes",1,"")</f>
        <v>1</v>
      </c>
      <c r="N5127" t="s">
        <v>37</v>
      </c>
      <c r="O5127" t="s">
        <v>24</v>
      </c>
      <c r="P5127" t="str">
        <f>IF(data[[#This Row],[OnlineSecurity]]="Yes",1,"")</f>
        <v/>
      </c>
      <c r="Q5127" t="s">
        <v>24</v>
      </c>
      <c r="R5127" t="str">
        <f>IF(data[[#This Row],[OnlineBackup]]="Yes",1,"")</f>
        <v/>
      </c>
      <c r="S5127" t="s">
        <v>24</v>
      </c>
      <c r="T5127" t="str">
        <f>IF(data[[#This Row],[DeviceProtection]]="Yes",1,"")</f>
        <v/>
      </c>
      <c r="U5127" t="s">
        <v>24</v>
      </c>
      <c r="V5127" t="str">
        <f>IF(data[[#This Row],[TechSupport]]="Yes",1,"")</f>
        <v/>
      </c>
      <c r="W5127" t="s">
        <v>23</v>
      </c>
      <c r="X5127">
        <f>IF(data[[#This Row],[StreamingTV]]="Yes",1,"")</f>
        <v>1</v>
      </c>
      <c r="Y5127" t="s">
        <v>23</v>
      </c>
      <c r="Z5127">
        <f>IF(data[[#This Row],[StreamingMovies]]="Yes",1,"")</f>
        <v>1</v>
      </c>
      <c r="AA5127" t="s">
        <v>27</v>
      </c>
      <c r="AB5127" t="s">
        <v>23</v>
      </c>
      <c r="AC5127" t="s">
        <v>28</v>
      </c>
      <c r="AD5127">
        <v>94</v>
      </c>
      <c r="AE5127">
        <v>1078.9000000000001</v>
      </c>
      <c r="AF5127">
        <v>0</v>
      </c>
      <c r="AG5127" s="2">
        <v>1</v>
      </c>
      <c r="AH5127" t="s">
        <v>23</v>
      </c>
      <c r="AI5127">
        <f t="shared" si="160"/>
        <v>1</v>
      </c>
      <c r="AJ5127" t="str">
        <f t="shared" si="161"/>
        <v/>
      </c>
    </row>
    <row r="5128" spans="1:36" x14ac:dyDescent="0.35">
      <c r="A5128">
        <v>5127</v>
      </c>
      <c r="B5128" t="s">
        <v>5163</v>
      </c>
      <c r="C5128" t="s">
        <v>30</v>
      </c>
      <c r="D5128">
        <v>0</v>
      </c>
      <c r="E5128" t="s">
        <v>23</v>
      </c>
      <c r="F5128" t="s">
        <v>24</v>
      </c>
      <c r="G5128" t="str">
        <f>IF(AND(data[[#This Row],[Partner]]="Yes", data[[#This Row],[Dependents]]="Yes"), "Both", IF(data[[#This Row],[Partner]]="Yes", "Partner", IF(data[[#This Row],[Dependents]]="Yes", "Dependent", "None")))</f>
        <v>Partner</v>
      </c>
      <c r="H5128">
        <v>57</v>
      </c>
      <c r="I5128" s="1">
        <f>data[[#This Row],[Tenure]]/12</f>
        <v>4.75</v>
      </c>
      <c r="J5128" t="s">
        <v>23</v>
      </c>
      <c r="K5128">
        <f>IF(data[[#This Row],[PhoneService]]="Yes",1,"")</f>
        <v>1</v>
      </c>
      <c r="L5128" t="s">
        <v>23</v>
      </c>
      <c r="M5128">
        <f>IF(data[[#This Row],[MultipleLines]]="Yes",1,"")</f>
        <v>1</v>
      </c>
      <c r="N5128" t="s">
        <v>37</v>
      </c>
      <c r="O5128" t="s">
        <v>23</v>
      </c>
      <c r="P5128">
        <f>IF(data[[#This Row],[OnlineSecurity]]="Yes",1,"")</f>
        <v>1</v>
      </c>
      <c r="Q5128" t="s">
        <v>23</v>
      </c>
      <c r="R5128">
        <f>IF(data[[#This Row],[OnlineBackup]]="Yes",1,"")</f>
        <v>1</v>
      </c>
      <c r="S5128" t="s">
        <v>23</v>
      </c>
      <c r="T5128">
        <f>IF(data[[#This Row],[DeviceProtection]]="Yes",1,"")</f>
        <v>1</v>
      </c>
      <c r="U5128" t="s">
        <v>23</v>
      </c>
      <c r="V5128">
        <f>IF(data[[#This Row],[TechSupport]]="Yes",1,"")</f>
        <v>1</v>
      </c>
      <c r="W5128" t="s">
        <v>23</v>
      </c>
      <c r="X5128">
        <f>IF(data[[#This Row],[StreamingTV]]="Yes",1,"")</f>
        <v>1</v>
      </c>
      <c r="Y5128" t="s">
        <v>24</v>
      </c>
      <c r="Z5128" t="str">
        <f>IF(data[[#This Row],[StreamingMovies]]="Yes",1,"")</f>
        <v/>
      </c>
      <c r="AA5128" t="s">
        <v>27</v>
      </c>
      <c r="AB5128" t="s">
        <v>23</v>
      </c>
      <c r="AC5128" t="s">
        <v>28</v>
      </c>
      <c r="AD5128">
        <v>103.05</v>
      </c>
      <c r="AE5128">
        <v>5925.75</v>
      </c>
      <c r="AF5128">
        <v>0</v>
      </c>
      <c r="AG5128" s="2">
        <v>0</v>
      </c>
      <c r="AH5128" t="s">
        <v>24</v>
      </c>
      <c r="AI5128">
        <f t="shared" si="160"/>
        <v>0</v>
      </c>
      <c r="AJ5128">
        <f t="shared" si="161"/>
        <v>1</v>
      </c>
    </row>
    <row r="5129" spans="1:36" x14ac:dyDescent="0.35">
      <c r="A5129">
        <v>5128</v>
      </c>
      <c r="B5129" t="s">
        <v>5164</v>
      </c>
      <c r="C5129" t="s">
        <v>30</v>
      </c>
      <c r="D5129">
        <v>0</v>
      </c>
      <c r="E5129" t="s">
        <v>24</v>
      </c>
      <c r="F5129" t="s">
        <v>24</v>
      </c>
      <c r="G5129" t="str">
        <f>IF(AND(data[[#This Row],[Partner]]="Yes", data[[#This Row],[Dependents]]="Yes"), "Both", IF(data[[#This Row],[Partner]]="Yes", "Partner", IF(data[[#This Row],[Dependents]]="Yes", "Dependent", "None")))</f>
        <v>None</v>
      </c>
      <c r="H5129">
        <v>67</v>
      </c>
      <c r="I5129" s="1">
        <f>data[[#This Row],[Tenure]]/12</f>
        <v>5.583333333333333</v>
      </c>
      <c r="J5129" t="s">
        <v>23</v>
      </c>
      <c r="K5129">
        <f>IF(data[[#This Row],[PhoneService]]="Yes",1,"")</f>
        <v>1</v>
      </c>
      <c r="L5129" t="s">
        <v>23</v>
      </c>
      <c r="M5129">
        <f>IF(data[[#This Row],[MultipleLines]]="Yes",1,"")</f>
        <v>1</v>
      </c>
      <c r="N5129" t="s">
        <v>37</v>
      </c>
      <c r="O5129" t="s">
        <v>23</v>
      </c>
      <c r="P5129">
        <f>IF(data[[#This Row],[OnlineSecurity]]="Yes",1,"")</f>
        <v>1</v>
      </c>
      <c r="Q5129" t="s">
        <v>23</v>
      </c>
      <c r="R5129">
        <f>IF(data[[#This Row],[OnlineBackup]]="Yes",1,"")</f>
        <v>1</v>
      </c>
      <c r="S5129" t="s">
        <v>23</v>
      </c>
      <c r="T5129">
        <f>IF(data[[#This Row],[DeviceProtection]]="Yes",1,"")</f>
        <v>1</v>
      </c>
      <c r="U5129" t="s">
        <v>23</v>
      </c>
      <c r="V5129">
        <f>IF(data[[#This Row],[TechSupport]]="Yes",1,"")</f>
        <v>1</v>
      </c>
      <c r="W5129" t="s">
        <v>23</v>
      </c>
      <c r="X5129">
        <f>IF(data[[#This Row],[StreamingTV]]="Yes",1,"")</f>
        <v>1</v>
      </c>
      <c r="Y5129" t="s">
        <v>23</v>
      </c>
      <c r="Z5129">
        <f>IF(data[[#This Row],[StreamingMovies]]="Yes",1,"")</f>
        <v>1</v>
      </c>
      <c r="AA5129" t="s">
        <v>31</v>
      </c>
      <c r="AB5129" t="s">
        <v>23</v>
      </c>
      <c r="AC5129" t="s">
        <v>35</v>
      </c>
      <c r="AD5129">
        <v>118.35</v>
      </c>
      <c r="AE5129">
        <v>7804.15</v>
      </c>
      <c r="AF5129">
        <v>3</v>
      </c>
      <c r="AG5129" s="2">
        <v>7</v>
      </c>
      <c r="AH5129" t="s">
        <v>23</v>
      </c>
      <c r="AI5129">
        <f t="shared" si="160"/>
        <v>1</v>
      </c>
      <c r="AJ5129" t="str">
        <f t="shared" si="161"/>
        <v/>
      </c>
    </row>
    <row r="5130" spans="1:36" x14ac:dyDescent="0.35">
      <c r="A5130">
        <v>5129</v>
      </c>
      <c r="B5130" t="s">
        <v>5165</v>
      </c>
      <c r="C5130" t="s">
        <v>22</v>
      </c>
      <c r="D5130">
        <v>1</v>
      </c>
      <c r="E5130" t="s">
        <v>23</v>
      </c>
      <c r="F5130" t="s">
        <v>24</v>
      </c>
      <c r="G5130" t="str">
        <f>IF(AND(data[[#This Row],[Partner]]="Yes", data[[#This Row],[Dependents]]="Yes"), "Both", IF(data[[#This Row],[Partner]]="Yes", "Partner", IF(data[[#This Row],[Dependents]]="Yes", "Dependent", "None")))</f>
        <v>Partner</v>
      </c>
      <c r="H5130">
        <v>47</v>
      </c>
      <c r="I5130" s="1">
        <f>data[[#This Row],[Tenure]]/12</f>
        <v>3.9166666666666665</v>
      </c>
      <c r="J5130" t="s">
        <v>23</v>
      </c>
      <c r="K5130">
        <f>IF(data[[#This Row],[PhoneService]]="Yes",1,"")</f>
        <v>1</v>
      </c>
      <c r="L5130" t="s">
        <v>23</v>
      </c>
      <c r="M5130">
        <f>IF(data[[#This Row],[MultipleLines]]="Yes",1,"")</f>
        <v>1</v>
      </c>
      <c r="N5130" t="s">
        <v>37</v>
      </c>
      <c r="O5130" t="s">
        <v>24</v>
      </c>
      <c r="P5130" t="str">
        <f>IF(data[[#This Row],[OnlineSecurity]]="Yes",1,"")</f>
        <v/>
      </c>
      <c r="Q5130" t="s">
        <v>24</v>
      </c>
      <c r="R5130" t="str">
        <f>IF(data[[#This Row],[OnlineBackup]]="Yes",1,"")</f>
        <v/>
      </c>
      <c r="S5130" t="s">
        <v>23</v>
      </c>
      <c r="T5130">
        <f>IF(data[[#This Row],[DeviceProtection]]="Yes",1,"")</f>
        <v>1</v>
      </c>
      <c r="U5130" t="s">
        <v>24</v>
      </c>
      <c r="V5130" t="str">
        <f>IF(data[[#This Row],[TechSupport]]="Yes",1,"")</f>
        <v/>
      </c>
      <c r="W5130" t="s">
        <v>23</v>
      </c>
      <c r="X5130">
        <f>IF(data[[#This Row],[StreamingTV]]="Yes",1,"")</f>
        <v>1</v>
      </c>
      <c r="Y5130" t="s">
        <v>23</v>
      </c>
      <c r="Z5130">
        <f>IF(data[[#This Row],[StreamingMovies]]="Yes",1,"")</f>
        <v>1</v>
      </c>
      <c r="AA5130" t="s">
        <v>27</v>
      </c>
      <c r="AB5130" t="s">
        <v>24</v>
      </c>
      <c r="AC5130" t="s">
        <v>28</v>
      </c>
      <c r="AD5130">
        <v>99.7</v>
      </c>
      <c r="AE5130">
        <v>4747.2</v>
      </c>
      <c r="AF5130">
        <v>4</v>
      </c>
      <c r="AG5130" s="2">
        <v>0</v>
      </c>
      <c r="AH5130" t="s">
        <v>24</v>
      </c>
      <c r="AI5130">
        <f t="shared" si="160"/>
        <v>0</v>
      </c>
      <c r="AJ5130">
        <f t="shared" si="161"/>
        <v>1</v>
      </c>
    </row>
    <row r="5131" spans="1:36" x14ac:dyDescent="0.35">
      <c r="A5131">
        <v>5130</v>
      </c>
      <c r="B5131" t="s">
        <v>5166</v>
      </c>
      <c r="C5131" t="s">
        <v>22</v>
      </c>
      <c r="D5131">
        <v>0</v>
      </c>
      <c r="E5131" t="s">
        <v>24</v>
      </c>
      <c r="F5131" t="s">
        <v>24</v>
      </c>
      <c r="G5131" t="str">
        <f>IF(AND(data[[#This Row],[Partner]]="Yes", data[[#This Row],[Dependents]]="Yes"), "Both", IF(data[[#This Row],[Partner]]="Yes", "Partner", IF(data[[#This Row],[Dependents]]="Yes", "Dependent", "None")))</f>
        <v>None</v>
      </c>
      <c r="H5131">
        <v>13</v>
      </c>
      <c r="I5131" s="1">
        <f>data[[#This Row],[Tenure]]/12</f>
        <v>1.0833333333333333</v>
      </c>
      <c r="J5131" t="s">
        <v>23</v>
      </c>
      <c r="K5131">
        <f>IF(data[[#This Row],[PhoneService]]="Yes",1,"")</f>
        <v>1</v>
      </c>
      <c r="L5131" t="s">
        <v>24</v>
      </c>
      <c r="M5131" t="str">
        <f>IF(data[[#This Row],[MultipleLines]]="Yes",1,"")</f>
        <v/>
      </c>
      <c r="N5131" t="s">
        <v>37</v>
      </c>
      <c r="O5131" t="s">
        <v>24</v>
      </c>
      <c r="P5131" t="str">
        <f>IF(data[[#This Row],[OnlineSecurity]]="Yes",1,"")</f>
        <v/>
      </c>
      <c r="Q5131" t="s">
        <v>24</v>
      </c>
      <c r="R5131" t="str">
        <f>IF(data[[#This Row],[OnlineBackup]]="Yes",1,"")</f>
        <v/>
      </c>
      <c r="S5131" t="s">
        <v>24</v>
      </c>
      <c r="T5131" t="str">
        <f>IF(data[[#This Row],[DeviceProtection]]="Yes",1,"")</f>
        <v/>
      </c>
      <c r="U5131" t="s">
        <v>24</v>
      </c>
      <c r="V5131" t="str">
        <f>IF(data[[#This Row],[TechSupport]]="Yes",1,"")</f>
        <v/>
      </c>
      <c r="W5131" t="s">
        <v>23</v>
      </c>
      <c r="X5131">
        <f>IF(data[[#This Row],[StreamingTV]]="Yes",1,"")</f>
        <v>1</v>
      </c>
      <c r="Y5131" t="s">
        <v>24</v>
      </c>
      <c r="Z5131" t="str">
        <f>IF(data[[#This Row],[StreamingMovies]]="Yes",1,"")</f>
        <v/>
      </c>
      <c r="AA5131" t="s">
        <v>27</v>
      </c>
      <c r="AB5131" t="s">
        <v>23</v>
      </c>
      <c r="AC5131" t="s">
        <v>32</v>
      </c>
      <c r="AD5131">
        <v>81.900000000000006</v>
      </c>
      <c r="AE5131">
        <v>1028.9000000000001</v>
      </c>
      <c r="AF5131">
        <v>0</v>
      </c>
      <c r="AG5131" s="2">
        <v>0</v>
      </c>
      <c r="AH5131" t="s">
        <v>24</v>
      </c>
      <c r="AI5131">
        <f t="shared" si="160"/>
        <v>0</v>
      </c>
      <c r="AJ5131">
        <f t="shared" si="161"/>
        <v>1</v>
      </c>
    </row>
    <row r="5132" spans="1:36" x14ac:dyDescent="0.35">
      <c r="A5132">
        <v>5131</v>
      </c>
      <c r="B5132" t="s">
        <v>5167</v>
      </c>
      <c r="C5132" t="s">
        <v>30</v>
      </c>
      <c r="D5132">
        <v>0</v>
      </c>
      <c r="E5132" t="s">
        <v>24</v>
      </c>
      <c r="F5132" t="s">
        <v>24</v>
      </c>
      <c r="G5132" t="str">
        <f>IF(AND(data[[#This Row],[Partner]]="Yes", data[[#This Row],[Dependents]]="Yes"), "Both", IF(data[[#This Row],[Partner]]="Yes", "Partner", IF(data[[#This Row],[Dependents]]="Yes", "Dependent", "None")))</f>
        <v>None</v>
      </c>
      <c r="H5132">
        <v>8</v>
      </c>
      <c r="I5132" s="1">
        <f>data[[#This Row],[Tenure]]/12</f>
        <v>0.66666666666666663</v>
      </c>
      <c r="J5132" t="s">
        <v>24</v>
      </c>
      <c r="K5132" t="str">
        <f>IF(data[[#This Row],[PhoneService]]="Yes",1,"")</f>
        <v/>
      </c>
      <c r="L5132" t="s">
        <v>25</v>
      </c>
      <c r="M5132" t="str">
        <f>IF(data[[#This Row],[MultipleLines]]="Yes",1,"")</f>
        <v/>
      </c>
      <c r="N5132" t="s">
        <v>26</v>
      </c>
      <c r="O5132" t="s">
        <v>23</v>
      </c>
      <c r="P5132">
        <f>IF(data[[#This Row],[OnlineSecurity]]="Yes",1,"")</f>
        <v>1</v>
      </c>
      <c r="Q5132" t="s">
        <v>24</v>
      </c>
      <c r="R5132" t="str">
        <f>IF(data[[#This Row],[OnlineBackup]]="Yes",1,"")</f>
        <v/>
      </c>
      <c r="S5132" t="s">
        <v>24</v>
      </c>
      <c r="T5132" t="str">
        <f>IF(data[[#This Row],[DeviceProtection]]="Yes",1,"")</f>
        <v/>
      </c>
      <c r="U5132" t="s">
        <v>24</v>
      </c>
      <c r="V5132" t="str">
        <f>IF(data[[#This Row],[TechSupport]]="Yes",1,"")</f>
        <v/>
      </c>
      <c r="W5132" t="s">
        <v>24</v>
      </c>
      <c r="X5132" t="str">
        <f>IF(data[[#This Row],[StreamingTV]]="Yes",1,"")</f>
        <v/>
      </c>
      <c r="Y5132" t="s">
        <v>24</v>
      </c>
      <c r="Z5132" t="str">
        <f>IF(data[[#This Row],[StreamingMovies]]="Yes",1,"")</f>
        <v/>
      </c>
      <c r="AA5132" t="s">
        <v>27</v>
      </c>
      <c r="AB5132" t="s">
        <v>23</v>
      </c>
      <c r="AC5132" t="s">
        <v>28</v>
      </c>
      <c r="AD5132">
        <v>30.45</v>
      </c>
      <c r="AE5132">
        <v>226.45</v>
      </c>
      <c r="AF5132">
        <v>0</v>
      </c>
      <c r="AG5132" s="2">
        <v>0</v>
      </c>
      <c r="AH5132" t="s">
        <v>23</v>
      </c>
      <c r="AI5132">
        <f t="shared" si="160"/>
        <v>1</v>
      </c>
      <c r="AJ5132" t="str">
        <f t="shared" si="161"/>
        <v/>
      </c>
    </row>
    <row r="5133" spans="1:36" x14ac:dyDescent="0.35">
      <c r="A5133">
        <v>5132</v>
      </c>
      <c r="B5133" t="s">
        <v>5168</v>
      </c>
      <c r="C5133" t="s">
        <v>22</v>
      </c>
      <c r="D5133">
        <v>0</v>
      </c>
      <c r="E5133" t="s">
        <v>23</v>
      </c>
      <c r="F5133" t="s">
        <v>24</v>
      </c>
      <c r="G5133" t="str">
        <f>IF(AND(data[[#This Row],[Partner]]="Yes", data[[#This Row],[Dependents]]="Yes"), "Both", IF(data[[#This Row],[Partner]]="Yes", "Partner", IF(data[[#This Row],[Dependents]]="Yes", "Dependent", "None")))</f>
        <v>Partner</v>
      </c>
      <c r="H5133">
        <v>44</v>
      </c>
      <c r="I5133" s="1">
        <f>data[[#This Row],[Tenure]]/12</f>
        <v>3.6666666666666665</v>
      </c>
      <c r="J5133" t="s">
        <v>23</v>
      </c>
      <c r="K5133">
        <f>IF(data[[#This Row],[PhoneService]]="Yes",1,"")</f>
        <v>1</v>
      </c>
      <c r="L5133" t="s">
        <v>23</v>
      </c>
      <c r="M5133">
        <f>IF(data[[#This Row],[MultipleLines]]="Yes",1,"")</f>
        <v>1</v>
      </c>
      <c r="N5133" t="s">
        <v>37</v>
      </c>
      <c r="O5133" t="s">
        <v>24</v>
      </c>
      <c r="P5133" t="str">
        <f>IF(data[[#This Row],[OnlineSecurity]]="Yes",1,"")</f>
        <v/>
      </c>
      <c r="Q5133" t="s">
        <v>24</v>
      </c>
      <c r="R5133" t="str">
        <f>IF(data[[#This Row],[OnlineBackup]]="Yes",1,"")</f>
        <v/>
      </c>
      <c r="S5133" t="s">
        <v>24</v>
      </c>
      <c r="T5133" t="str">
        <f>IF(data[[#This Row],[DeviceProtection]]="Yes",1,"")</f>
        <v/>
      </c>
      <c r="U5133" t="s">
        <v>24</v>
      </c>
      <c r="V5133" t="str">
        <f>IF(data[[#This Row],[TechSupport]]="Yes",1,"")</f>
        <v/>
      </c>
      <c r="W5133" t="s">
        <v>23</v>
      </c>
      <c r="X5133">
        <f>IF(data[[#This Row],[StreamingTV]]="Yes",1,"")</f>
        <v>1</v>
      </c>
      <c r="Y5133" t="s">
        <v>23</v>
      </c>
      <c r="Z5133">
        <f>IF(data[[#This Row],[StreamingMovies]]="Yes",1,"")</f>
        <v>1</v>
      </c>
      <c r="AA5133" t="s">
        <v>27</v>
      </c>
      <c r="AB5133" t="s">
        <v>23</v>
      </c>
      <c r="AC5133" t="s">
        <v>28</v>
      </c>
      <c r="AD5133">
        <v>96.1</v>
      </c>
      <c r="AE5133">
        <v>4364.1000000000004</v>
      </c>
      <c r="AF5133">
        <v>0</v>
      </c>
      <c r="AG5133" s="2">
        <v>2</v>
      </c>
      <c r="AH5133" t="s">
        <v>23</v>
      </c>
      <c r="AI5133">
        <f t="shared" si="160"/>
        <v>1</v>
      </c>
      <c r="AJ5133" t="str">
        <f t="shared" si="161"/>
        <v/>
      </c>
    </row>
    <row r="5134" spans="1:36" x14ac:dyDescent="0.35">
      <c r="A5134">
        <v>5133</v>
      </c>
      <c r="B5134" t="s">
        <v>5169</v>
      </c>
      <c r="C5134" t="s">
        <v>30</v>
      </c>
      <c r="D5134">
        <v>0</v>
      </c>
      <c r="E5134" t="s">
        <v>23</v>
      </c>
      <c r="F5134" t="s">
        <v>23</v>
      </c>
      <c r="G5134" t="str">
        <f>IF(AND(data[[#This Row],[Partner]]="Yes", data[[#This Row],[Dependents]]="Yes"), "Both", IF(data[[#This Row],[Partner]]="Yes", "Partner", IF(data[[#This Row],[Dependents]]="Yes", "Dependent", "None")))</f>
        <v>Both</v>
      </c>
      <c r="H5134">
        <v>71</v>
      </c>
      <c r="I5134" s="1">
        <f>data[[#This Row],[Tenure]]/12</f>
        <v>5.916666666666667</v>
      </c>
      <c r="J5134" t="s">
        <v>23</v>
      </c>
      <c r="K5134">
        <f>IF(data[[#This Row],[PhoneService]]="Yes",1,"")</f>
        <v>1</v>
      </c>
      <c r="L5134" t="s">
        <v>23</v>
      </c>
      <c r="M5134">
        <f>IF(data[[#This Row],[MultipleLines]]="Yes",1,"")</f>
        <v>1</v>
      </c>
      <c r="N5134" t="s">
        <v>26</v>
      </c>
      <c r="O5134" t="s">
        <v>23</v>
      </c>
      <c r="P5134">
        <f>IF(data[[#This Row],[OnlineSecurity]]="Yes",1,"")</f>
        <v>1</v>
      </c>
      <c r="Q5134" t="s">
        <v>24</v>
      </c>
      <c r="R5134" t="str">
        <f>IF(data[[#This Row],[OnlineBackup]]="Yes",1,"")</f>
        <v/>
      </c>
      <c r="S5134" t="s">
        <v>24</v>
      </c>
      <c r="T5134" t="str">
        <f>IF(data[[#This Row],[DeviceProtection]]="Yes",1,"")</f>
        <v/>
      </c>
      <c r="U5134" t="s">
        <v>24</v>
      </c>
      <c r="V5134" t="str">
        <f>IF(data[[#This Row],[TechSupport]]="Yes",1,"")</f>
        <v/>
      </c>
      <c r="W5134" t="s">
        <v>23</v>
      </c>
      <c r="X5134">
        <f>IF(data[[#This Row],[StreamingTV]]="Yes",1,"")</f>
        <v>1</v>
      </c>
      <c r="Y5134" t="s">
        <v>24</v>
      </c>
      <c r="Z5134" t="str">
        <f>IF(data[[#This Row],[StreamingMovies]]="Yes",1,"")</f>
        <v/>
      </c>
      <c r="AA5134" t="s">
        <v>31</v>
      </c>
      <c r="AB5134" t="s">
        <v>23</v>
      </c>
      <c r="AC5134" t="s">
        <v>28</v>
      </c>
      <c r="AD5134">
        <v>66.2</v>
      </c>
      <c r="AE5134">
        <v>4692.55</v>
      </c>
      <c r="AF5134">
        <v>0</v>
      </c>
      <c r="AG5134" s="2">
        <v>2</v>
      </c>
      <c r="AH5134" t="s">
        <v>24</v>
      </c>
      <c r="AI5134">
        <f t="shared" si="160"/>
        <v>0</v>
      </c>
      <c r="AJ5134">
        <f t="shared" si="161"/>
        <v>1</v>
      </c>
    </row>
    <row r="5135" spans="1:36" x14ac:dyDescent="0.35">
      <c r="A5135">
        <v>5134</v>
      </c>
      <c r="B5135" t="s">
        <v>5170</v>
      </c>
      <c r="C5135" t="s">
        <v>30</v>
      </c>
      <c r="D5135">
        <v>1</v>
      </c>
      <c r="E5135" t="s">
        <v>23</v>
      </c>
      <c r="F5135" t="s">
        <v>24</v>
      </c>
      <c r="G5135" t="str">
        <f>IF(AND(data[[#This Row],[Partner]]="Yes", data[[#This Row],[Dependents]]="Yes"), "Both", IF(data[[#This Row],[Partner]]="Yes", "Partner", IF(data[[#This Row],[Dependents]]="Yes", "Dependent", "None")))</f>
        <v>Partner</v>
      </c>
      <c r="H5135">
        <v>24</v>
      </c>
      <c r="I5135" s="1">
        <f>data[[#This Row],[Tenure]]/12</f>
        <v>2</v>
      </c>
      <c r="J5135" t="s">
        <v>23</v>
      </c>
      <c r="K5135">
        <f>IF(data[[#This Row],[PhoneService]]="Yes",1,"")</f>
        <v>1</v>
      </c>
      <c r="L5135" t="s">
        <v>23</v>
      </c>
      <c r="M5135">
        <f>IF(data[[#This Row],[MultipleLines]]="Yes",1,"")</f>
        <v>1</v>
      </c>
      <c r="N5135" t="s">
        <v>37</v>
      </c>
      <c r="O5135" t="s">
        <v>24</v>
      </c>
      <c r="P5135" t="str">
        <f>IF(data[[#This Row],[OnlineSecurity]]="Yes",1,"")</f>
        <v/>
      </c>
      <c r="Q5135" t="s">
        <v>23</v>
      </c>
      <c r="R5135">
        <f>IF(data[[#This Row],[OnlineBackup]]="Yes",1,"")</f>
        <v>1</v>
      </c>
      <c r="S5135" t="s">
        <v>23</v>
      </c>
      <c r="T5135">
        <f>IF(data[[#This Row],[DeviceProtection]]="Yes",1,"")</f>
        <v>1</v>
      </c>
      <c r="U5135" t="s">
        <v>24</v>
      </c>
      <c r="V5135" t="str">
        <f>IF(data[[#This Row],[TechSupport]]="Yes",1,"")</f>
        <v/>
      </c>
      <c r="W5135" t="s">
        <v>23</v>
      </c>
      <c r="X5135">
        <f>IF(data[[#This Row],[StreamingTV]]="Yes",1,"")</f>
        <v>1</v>
      </c>
      <c r="Y5135" t="s">
        <v>23</v>
      </c>
      <c r="Z5135">
        <f>IF(data[[#This Row],[StreamingMovies]]="Yes",1,"")</f>
        <v>1</v>
      </c>
      <c r="AA5135" t="s">
        <v>27</v>
      </c>
      <c r="AB5135" t="s">
        <v>23</v>
      </c>
      <c r="AC5135" t="s">
        <v>28</v>
      </c>
      <c r="AD5135">
        <v>104.25</v>
      </c>
      <c r="AE5135">
        <v>2433.9</v>
      </c>
      <c r="AF5135">
        <v>0</v>
      </c>
      <c r="AG5135" s="2">
        <v>2</v>
      </c>
      <c r="AH5135" t="s">
        <v>23</v>
      </c>
      <c r="AI5135">
        <f t="shared" si="160"/>
        <v>1</v>
      </c>
      <c r="AJ5135" t="str">
        <f t="shared" si="161"/>
        <v/>
      </c>
    </row>
    <row r="5136" spans="1:36" x14ac:dyDescent="0.35">
      <c r="A5136">
        <v>5135</v>
      </c>
      <c r="B5136" t="s">
        <v>5171</v>
      </c>
      <c r="C5136" t="s">
        <v>30</v>
      </c>
      <c r="D5136">
        <v>1</v>
      </c>
      <c r="E5136" t="s">
        <v>24</v>
      </c>
      <c r="F5136" t="s">
        <v>24</v>
      </c>
      <c r="G5136" t="str">
        <f>IF(AND(data[[#This Row],[Partner]]="Yes", data[[#This Row],[Dependents]]="Yes"), "Both", IF(data[[#This Row],[Partner]]="Yes", "Partner", IF(data[[#This Row],[Dependents]]="Yes", "Dependent", "None")))</f>
        <v>None</v>
      </c>
      <c r="H5136">
        <v>15</v>
      </c>
      <c r="I5136" s="1">
        <f>data[[#This Row],[Tenure]]/12</f>
        <v>1.25</v>
      </c>
      <c r="J5136" t="s">
        <v>23</v>
      </c>
      <c r="K5136">
        <f>IF(data[[#This Row],[PhoneService]]="Yes",1,"")</f>
        <v>1</v>
      </c>
      <c r="L5136" t="s">
        <v>23</v>
      </c>
      <c r="M5136">
        <f>IF(data[[#This Row],[MultipleLines]]="Yes",1,"")</f>
        <v>1</v>
      </c>
      <c r="N5136" t="s">
        <v>37</v>
      </c>
      <c r="O5136" t="s">
        <v>24</v>
      </c>
      <c r="P5136" t="str">
        <f>IF(data[[#This Row],[OnlineSecurity]]="Yes",1,"")</f>
        <v/>
      </c>
      <c r="Q5136" t="s">
        <v>23</v>
      </c>
      <c r="R5136">
        <f>IF(data[[#This Row],[OnlineBackup]]="Yes",1,"")</f>
        <v>1</v>
      </c>
      <c r="S5136" t="s">
        <v>24</v>
      </c>
      <c r="T5136" t="str">
        <f>IF(data[[#This Row],[DeviceProtection]]="Yes",1,"")</f>
        <v/>
      </c>
      <c r="U5136" t="s">
        <v>24</v>
      </c>
      <c r="V5136" t="str">
        <f>IF(data[[#This Row],[TechSupport]]="Yes",1,"")</f>
        <v/>
      </c>
      <c r="W5136" t="s">
        <v>24</v>
      </c>
      <c r="X5136" t="str">
        <f>IF(data[[#This Row],[StreamingTV]]="Yes",1,"")</f>
        <v/>
      </c>
      <c r="Y5136" t="s">
        <v>24</v>
      </c>
      <c r="Z5136" t="str">
        <f>IF(data[[#This Row],[StreamingMovies]]="Yes",1,"")</f>
        <v/>
      </c>
      <c r="AA5136" t="s">
        <v>27</v>
      </c>
      <c r="AB5136" t="s">
        <v>23</v>
      </c>
      <c r="AC5136" t="s">
        <v>28</v>
      </c>
      <c r="AD5136">
        <v>80.2</v>
      </c>
      <c r="AE5136">
        <v>1217.25</v>
      </c>
      <c r="AF5136">
        <v>0</v>
      </c>
      <c r="AG5136" s="2">
        <v>0</v>
      </c>
      <c r="AH5136" t="s">
        <v>23</v>
      </c>
      <c r="AI5136">
        <f t="shared" si="160"/>
        <v>1</v>
      </c>
      <c r="AJ5136" t="str">
        <f t="shared" si="161"/>
        <v/>
      </c>
    </row>
    <row r="5137" spans="1:36" x14ac:dyDescent="0.35">
      <c r="A5137">
        <v>5136</v>
      </c>
      <c r="B5137" t="s">
        <v>5172</v>
      </c>
      <c r="C5137" t="s">
        <v>22</v>
      </c>
      <c r="D5137">
        <v>0</v>
      </c>
      <c r="E5137" t="s">
        <v>24</v>
      </c>
      <c r="F5137" t="s">
        <v>24</v>
      </c>
      <c r="G5137" t="str">
        <f>IF(AND(data[[#This Row],[Partner]]="Yes", data[[#This Row],[Dependents]]="Yes"), "Both", IF(data[[#This Row],[Partner]]="Yes", "Partner", IF(data[[#This Row],[Dependents]]="Yes", "Dependent", "None")))</f>
        <v>None</v>
      </c>
      <c r="H5137">
        <v>1</v>
      </c>
      <c r="I5137" s="1">
        <f>data[[#This Row],[Tenure]]/12</f>
        <v>8.3333333333333329E-2</v>
      </c>
      <c r="J5137" t="s">
        <v>23</v>
      </c>
      <c r="K5137">
        <f>IF(data[[#This Row],[PhoneService]]="Yes",1,"")</f>
        <v>1</v>
      </c>
      <c r="L5137" t="s">
        <v>24</v>
      </c>
      <c r="M5137" t="str">
        <f>IF(data[[#This Row],[MultipleLines]]="Yes",1,"")</f>
        <v/>
      </c>
      <c r="N5137" t="s">
        <v>24</v>
      </c>
      <c r="O5137" t="s">
        <v>46</v>
      </c>
      <c r="P5137" t="str">
        <f>IF(data[[#This Row],[OnlineSecurity]]="Yes",1,"")</f>
        <v/>
      </c>
      <c r="Q5137" t="s">
        <v>46</v>
      </c>
      <c r="R5137" t="str">
        <f>IF(data[[#This Row],[OnlineBackup]]="Yes",1,"")</f>
        <v/>
      </c>
      <c r="S5137" t="s">
        <v>46</v>
      </c>
      <c r="T5137" t="str">
        <f>IF(data[[#This Row],[DeviceProtection]]="Yes",1,"")</f>
        <v/>
      </c>
      <c r="U5137" t="s">
        <v>46</v>
      </c>
      <c r="V5137" t="str">
        <f>IF(data[[#This Row],[TechSupport]]="Yes",1,"")</f>
        <v/>
      </c>
      <c r="W5137" t="s">
        <v>46</v>
      </c>
      <c r="X5137" t="str">
        <f>IF(data[[#This Row],[StreamingTV]]="Yes",1,"")</f>
        <v/>
      </c>
      <c r="Y5137" t="s">
        <v>46</v>
      </c>
      <c r="Z5137" t="str">
        <f>IF(data[[#This Row],[StreamingMovies]]="Yes",1,"")</f>
        <v/>
      </c>
      <c r="AA5137" t="s">
        <v>27</v>
      </c>
      <c r="AB5137" t="s">
        <v>24</v>
      </c>
      <c r="AC5137" t="s">
        <v>28</v>
      </c>
      <c r="AD5137">
        <v>19.75</v>
      </c>
      <c r="AE5137">
        <v>19.75</v>
      </c>
      <c r="AF5137">
        <v>2</v>
      </c>
      <c r="AG5137" s="2">
        <v>0</v>
      </c>
      <c r="AH5137" t="s">
        <v>24</v>
      </c>
      <c r="AI5137">
        <f t="shared" si="160"/>
        <v>0</v>
      </c>
      <c r="AJ5137">
        <f t="shared" si="161"/>
        <v>1</v>
      </c>
    </row>
    <row r="5138" spans="1:36" x14ac:dyDescent="0.35">
      <c r="A5138">
        <v>5137</v>
      </c>
      <c r="B5138" t="s">
        <v>5173</v>
      </c>
      <c r="C5138" t="s">
        <v>30</v>
      </c>
      <c r="D5138">
        <v>1</v>
      </c>
      <c r="E5138" t="s">
        <v>24</v>
      </c>
      <c r="F5138" t="s">
        <v>24</v>
      </c>
      <c r="G5138" t="str">
        <f>IF(AND(data[[#This Row],[Partner]]="Yes", data[[#This Row],[Dependents]]="Yes"), "Both", IF(data[[#This Row],[Partner]]="Yes", "Partner", IF(data[[#This Row],[Dependents]]="Yes", "Dependent", "None")))</f>
        <v>None</v>
      </c>
      <c r="H5138">
        <v>2</v>
      </c>
      <c r="I5138" s="1">
        <f>data[[#This Row],[Tenure]]/12</f>
        <v>0.16666666666666666</v>
      </c>
      <c r="J5138" t="s">
        <v>23</v>
      </c>
      <c r="K5138">
        <f>IF(data[[#This Row],[PhoneService]]="Yes",1,"")</f>
        <v>1</v>
      </c>
      <c r="L5138" t="s">
        <v>23</v>
      </c>
      <c r="M5138">
        <f>IF(data[[#This Row],[MultipleLines]]="Yes",1,"")</f>
        <v>1</v>
      </c>
      <c r="N5138" t="s">
        <v>37</v>
      </c>
      <c r="O5138" t="s">
        <v>24</v>
      </c>
      <c r="P5138" t="str">
        <f>IF(data[[#This Row],[OnlineSecurity]]="Yes",1,"")</f>
        <v/>
      </c>
      <c r="Q5138" t="s">
        <v>24</v>
      </c>
      <c r="R5138" t="str">
        <f>IF(data[[#This Row],[OnlineBackup]]="Yes",1,"")</f>
        <v/>
      </c>
      <c r="S5138" t="s">
        <v>24</v>
      </c>
      <c r="T5138" t="str">
        <f>IF(data[[#This Row],[DeviceProtection]]="Yes",1,"")</f>
        <v/>
      </c>
      <c r="U5138" t="s">
        <v>24</v>
      </c>
      <c r="V5138" t="str">
        <f>IF(data[[#This Row],[TechSupport]]="Yes",1,"")</f>
        <v/>
      </c>
      <c r="W5138" t="s">
        <v>24</v>
      </c>
      <c r="X5138" t="str">
        <f>IF(data[[#This Row],[StreamingTV]]="Yes",1,"")</f>
        <v/>
      </c>
      <c r="Y5138" t="s">
        <v>24</v>
      </c>
      <c r="Z5138" t="str">
        <f>IF(data[[#This Row],[StreamingMovies]]="Yes",1,"")</f>
        <v/>
      </c>
      <c r="AA5138" t="s">
        <v>27</v>
      </c>
      <c r="AB5138" t="s">
        <v>23</v>
      </c>
      <c r="AC5138" t="s">
        <v>32</v>
      </c>
      <c r="AD5138">
        <v>72.599999999999994</v>
      </c>
      <c r="AE5138">
        <v>154.30000000000001</v>
      </c>
      <c r="AF5138">
        <v>5</v>
      </c>
      <c r="AG5138" s="2">
        <v>0</v>
      </c>
      <c r="AH5138" t="s">
        <v>24</v>
      </c>
      <c r="AI5138">
        <f t="shared" si="160"/>
        <v>0</v>
      </c>
      <c r="AJ5138">
        <f t="shared" si="161"/>
        <v>1</v>
      </c>
    </row>
    <row r="5139" spans="1:36" x14ac:dyDescent="0.35">
      <c r="A5139">
        <v>5138</v>
      </c>
      <c r="B5139" t="s">
        <v>5174</v>
      </c>
      <c r="C5139" t="s">
        <v>30</v>
      </c>
      <c r="D5139">
        <v>1</v>
      </c>
      <c r="E5139" t="s">
        <v>24</v>
      </c>
      <c r="F5139" t="s">
        <v>24</v>
      </c>
      <c r="G5139" t="str">
        <f>IF(AND(data[[#This Row],[Partner]]="Yes", data[[#This Row],[Dependents]]="Yes"), "Both", IF(data[[#This Row],[Partner]]="Yes", "Partner", IF(data[[#This Row],[Dependents]]="Yes", "Dependent", "None")))</f>
        <v>None</v>
      </c>
      <c r="H5139">
        <v>55</v>
      </c>
      <c r="I5139" s="1">
        <f>data[[#This Row],[Tenure]]/12</f>
        <v>4.583333333333333</v>
      </c>
      <c r="J5139" t="s">
        <v>23</v>
      </c>
      <c r="K5139">
        <f>IF(data[[#This Row],[PhoneService]]="Yes",1,"")</f>
        <v>1</v>
      </c>
      <c r="L5139" t="s">
        <v>23</v>
      </c>
      <c r="M5139">
        <f>IF(data[[#This Row],[MultipleLines]]="Yes",1,"")</f>
        <v>1</v>
      </c>
      <c r="N5139" t="s">
        <v>37</v>
      </c>
      <c r="O5139" t="s">
        <v>23</v>
      </c>
      <c r="P5139">
        <f>IF(data[[#This Row],[OnlineSecurity]]="Yes",1,"")</f>
        <v>1</v>
      </c>
      <c r="Q5139" t="s">
        <v>23</v>
      </c>
      <c r="R5139">
        <f>IF(data[[#This Row],[OnlineBackup]]="Yes",1,"")</f>
        <v>1</v>
      </c>
      <c r="S5139" t="s">
        <v>23</v>
      </c>
      <c r="T5139">
        <f>IF(data[[#This Row],[DeviceProtection]]="Yes",1,"")</f>
        <v>1</v>
      </c>
      <c r="U5139" t="s">
        <v>23</v>
      </c>
      <c r="V5139">
        <f>IF(data[[#This Row],[TechSupport]]="Yes",1,"")</f>
        <v>1</v>
      </c>
      <c r="W5139" t="s">
        <v>23</v>
      </c>
      <c r="X5139">
        <f>IF(data[[#This Row],[StreamingTV]]="Yes",1,"")</f>
        <v>1</v>
      </c>
      <c r="Y5139" t="s">
        <v>23</v>
      </c>
      <c r="Z5139">
        <f>IF(data[[#This Row],[StreamingMovies]]="Yes",1,"")</f>
        <v>1</v>
      </c>
      <c r="AA5139" t="s">
        <v>27</v>
      </c>
      <c r="AB5139" t="s">
        <v>23</v>
      </c>
      <c r="AC5139" t="s">
        <v>28</v>
      </c>
      <c r="AD5139">
        <v>116.5</v>
      </c>
      <c r="AE5139">
        <v>6382.55</v>
      </c>
      <c r="AF5139">
        <v>0</v>
      </c>
      <c r="AG5139" s="2">
        <v>3</v>
      </c>
      <c r="AH5139" t="s">
        <v>24</v>
      </c>
      <c r="AI5139">
        <f t="shared" si="160"/>
        <v>0</v>
      </c>
      <c r="AJ5139">
        <f t="shared" si="161"/>
        <v>1</v>
      </c>
    </row>
    <row r="5140" spans="1:36" x14ac:dyDescent="0.35">
      <c r="A5140">
        <v>5139</v>
      </c>
      <c r="B5140" t="s">
        <v>5175</v>
      </c>
      <c r="C5140" t="s">
        <v>30</v>
      </c>
      <c r="D5140">
        <v>1</v>
      </c>
      <c r="E5140" t="s">
        <v>24</v>
      </c>
      <c r="F5140" t="s">
        <v>24</v>
      </c>
      <c r="G5140" t="str">
        <f>IF(AND(data[[#This Row],[Partner]]="Yes", data[[#This Row],[Dependents]]="Yes"), "Both", IF(data[[#This Row],[Partner]]="Yes", "Partner", IF(data[[#This Row],[Dependents]]="Yes", "Dependent", "None")))</f>
        <v>None</v>
      </c>
      <c r="H5140">
        <v>71</v>
      </c>
      <c r="I5140" s="1">
        <f>data[[#This Row],[Tenure]]/12</f>
        <v>5.916666666666667</v>
      </c>
      <c r="J5140" t="s">
        <v>23</v>
      </c>
      <c r="K5140">
        <f>IF(data[[#This Row],[PhoneService]]="Yes",1,"")</f>
        <v>1</v>
      </c>
      <c r="L5140" t="s">
        <v>23</v>
      </c>
      <c r="M5140">
        <f>IF(data[[#This Row],[MultipleLines]]="Yes",1,"")</f>
        <v>1</v>
      </c>
      <c r="N5140" t="s">
        <v>37</v>
      </c>
      <c r="O5140" t="s">
        <v>24</v>
      </c>
      <c r="P5140" t="str">
        <f>IF(data[[#This Row],[OnlineSecurity]]="Yes",1,"")</f>
        <v/>
      </c>
      <c r="Q5140" t="s">
        <v>23</v>
      </c>
      <c r="R5140">
        <f>IF(data[[#This Row],[OnlineBackup]]="Yes",1,"")</f>
        <v>1</v>
      </c>
      <c r="S5140" t="s">
        <v>24</v>
      </c>
      <c r="T5140" t="str">
        <f>IF(data[[#This Row],[DeviceProtection]]="Yes",1,"")</f>
        <v/>
      </c>
      <c r="U5140" t="s">
        <v>23</v>
      </c>
      <c r="V5140">
        <f>IF(data[[#This Row],[TechSupport]]="Yes",1,"")</f>
        <v>1</v>
      </c>
      <c r="W5140" t="s">
        <v>23</v>
      </c>
      <c r="X5140">
        <f>IF(data[[#This Row],[StreamingTV]]="Yes",1,"")</f>
        <v>1</v>
      </c>
      <c r="Y5140" t="s">
        <v>23</v>
      </c>
      <c r="Z5140">
        <f>IF(data[[#This Row],[StreamingMovies]]="Yes",1,"")</f>
        <v>1</v>
      </c>
      <c r="AA5140" t="s">
        <v>47</v>
      </c>
      <c r="AB5140" t="s">
        <v>23</v>
      </c>
      <c r="AC5140" t="s">
        <v>28</v>
      </c>
      <c r="AD5140">
        <v>106.8</v>
      </c>
      <c r="AE5140">
        <v>7623.2</v>
      </c>
      <c r="AF5140">
        <v>0</v>
      </c>
      <c r="AG5140" s="2">
        <v>0</v>
      </c>
      <c r="AH5140" t="s">
        <v>24</v>
      </c>
      <c r="AI5140">
        <f t="shared" si="160"/>
        <v>0</v>
      </c>
      <c r="AJ5140">
        <f t="shared" si="161"/>
        <v>1</v>
      </c>
    </row>
    <row r="5141" spans="1:36" x14ac:dyDescent="0.35">
      <c r="A5141">
        <v>5140</v>
      </c>
      <c r="B5141" t="s">
        <v>5176</v>
      </c>
      <c r="C5141" t="s">
        <v>30</v>
      </c>
      <c r="D5141">
        <v>0</v>
      </c>
      <c r="E5141" t="s">
        <v>23</v>
      </c>
      <c r="F5141" t="s">
        <v>23</v>
      </c>
      <c r="G5141" t="str">
        <f>IF(AND(data[[#This Row],[Partner]]="Yes", data[[#This Row],[Dependents]]="Yes"), "Both", IF(data[[#This Row],[Partner]]="Yes", "Partner", IF(data[[#This Row],[Dependents]]="Yes", "Dependent", "None")))</f>
        <v>Both</v>
      </c>
      <c r="H5141">
        <v>50</v>
      </c>
      <c r="I5141" s="1">
        <f>data[[#This Row],[Tenure]]/12</f>
        <v>4.166666666666667</v>
      </c>
      <c r="J5141" t="s">
        <v>23</v>
      </c>
      <c r="K5141">
        <f>IF(data[[#This Row],[PhoneService]]="Yes",1,"")</f>
        <v>1</v>
      </c>
      <c r="L5141" t="s">
        <v>23</v>
      </c>
      <c r="M5141">
        <f>IF(data[[#This Row],[MultipleLines]]="Yes",1,"")</f>
        <v>1</v>
      </c>
      <c r="N5141" t="s">
        <v>24</v>
      </c>
      <c r="O5141" t="s">
        <v>46</v>
      </c>
      <c r="P5141" t="str">
        <f>IF(data[[#This Row],[OnlineSecurity]]="Yes",1,"")</f>
        <v/>
      </c>
      <c r="Q5141" t="s">
        <v>46</v>
      </c>
      <c r="R5141" t="str">
        <f>IF(data[[#This Row],[OnlineBackup]]="Yes",1,"")</f>
        <v/>
      </c>
      <c r="S5141" t="s">
        <v>46</v>
      </c>
      <c r="T5141" t="str">
        <f>IF(data[[#This Row],[DeviceProtection]]="Yes",1,"")</f>
        <v/>
      </c>
      <c r="U5141" t="s">
        <v>46</v>
      </c>
      <c r="V5141" t="str">
        <f>IF(data[[#This Row],[TechSupport]]="Yes",1,"")</f>
        <v/>
      </c>
      <c r="W5141" t="s">
        <v>46</v>
      </c>
      <c r="X5141" t="str">
        <f>IF(data[[#This Row],[StreamingTV]]="Yes",1,"")</f>
        <v/>
      </c>
      <c r="Y5141" t="s">
        <v>46</v>
      </c>
      <c r="Z5141" t="str">
        <f>IF(data[[#This Row],[StreamingMovies]]="Yes",1,"")</f>
        <v/>
      </c>
      <c r="AA5141" t="s">
        <v>47</v>
      </c>
      <c r="AB5141" t="s">
        <v>24</v>
      </c>
      <c r="AC5141" t="s">
        <v>32</v>
      </c>
      <c r="AD5141">
        <v>24.95</v>
      </c>
      <c r="AE5141">
        <v>1261.45</v>
      </c>
      <c r="AF5141">
        <v>2</v>
      </c>
      <c r="AG5141" s="2">
        <v>0</v>
      </c>
      <c r="AH5141" t="s">
        <v>24</v>
      </c>
      <c r="AI5141">
        <f t="shared" si="160"/>
        <v>0</v>
      </c>
      <c r="AJ5141">
        <f t="shared" si="161"/>
        <v>1</v>
      </c>
    </row>
    <row r="5142" spans="1:36" x14ac:dyDescent="0.35">
      <c r="A5142">
        <v>5141</v>
      </c>
      <c r="B5142" t="s">
        <v>5177</v>
      </c>
      <c r="C5142" t="s">
        <v>30</v>
      </c>
      <c r="D5142">
        <v>0</v>
      </c>
      <c r="E5142" t="s">
        <v>24</v>
      </c>
      <c r="F5142" t="s">
        <v>24</v>
      </c>
      <c r="G5142" t="str">
        <f>IF(AND(data[[#This Row],[Partner]]="Yes", data[[#This Row],[Dependents]]="Yes"), "Both", IF(data[[#This Row],[Partner]]="Yes", "Partner", IF(data[[#This Row],[Dependents]]="Yes", "Dependent", "None")))</f>
        <v>None</v>
      </c>
      <c r="H5142">
        <v>1</v>
      </c>
      <c r="I5142" s="1">
        <f>data[[#This Row],[Tenure]]/12</f>
        <v>8.3333333333333329E-2</v>
      </c>
      <c r="J5142" t="s">
        <v>23</v>
      </c>
      <c r="K5142">
        <f>IF(data[[#This Row],[PhoneService]]="Yes",1,"")</f>
        <v>1</v>
      </c>
      <c r="L5142" t="s">
        <v>24</v>
      </c>
      <c r="M5142" t="str">
        <f>IF(data[[#This Row],[MultipleLines]]="Yes",1,"")</f>
        <v/>
      </c>
      <c r="N5142" t="s">
        <v>37</v>
      </c>
      <c r="O5142" t="s">
        <v>24</v>
      </c>
      <c r="P5142" t="str">
        <f>IF(data[[#This Row],[OnlineSecurity]]="Yes",1,"")</f>
        <v/>
      </c>
      <c r="Q5142" t="s">
        <v>24</v>
      </c>
      <c r="R5142" t="str">
        <f>IF(data[[#This Row],[OnlineBackup]]="Yes",1,"")</f>
        <v/>
      </c>
      <c r="S5142" t="s">
        <v>24</v>
      </c>
      <c r="T5142" t="str">
        <f>IF(data[[#This Row],[DeviceProtection]]="Yes",1,"")</f>
        <v/>
      </c>
      <c r="U5142" t="s">
        <v>24</v>
      </c>
      <c r="V5142" t="str">
        <f>IF(data[[#This Row],[TechSupport]]="Yes",1,"")</f>
        <v/>
      </c>
      <c r="W5142" t="s">
        <v>23</v>
      </c>
      <c r="X5142">
        <f>IF(data[[#This Row],[StreamingTV]]="Yes",1,"")</f>
        <v>1</v>
      </c>
      <c r="Y5142" t="s">
        <v>23</v>
      </c>
      <c r="Z5142">
        <f>IF(data[[#This Row],[StreamingMovies]]="Yes",1,"")</f>
        <v>1</v>
      </c>
      <c r="AA5142" t="s">
        <v>27</v>
      </c>
      <c r="AB5142" t="s">
        <v>23</v>
      </c>
      <c r="AC5142" t="s">
        <v>28</v>
      </c>
      <c r="AD5142">
        <v>89.25</v>
      </c>
      <c r="AE5142">
        <v>89.25</v>
      </c>
      <c r="AF5142">
        <v>0</v>
      </c>
      <c r="AG5142" s="2">
        <v>0</v>
      </c>
      <c r="AH5142" t="s">
        <v>24</v>
      </c>
      <c r="AI5142">
        <f t="shared" si="160"/>
        <v>0</v>
      </c>
      <c r="AJ5142">
        <f t="shared" si="161"/>
        <v>1</v>
      </c>
    </row>
    <row r="5143" spans="1:36" x14ac:dyDescent="0.35">
      <c r="A5143">
        <v>5142</v>
      </c>
      <c r="B5143" t="s">
        <v>5178</v>
      </c>
      <c r="C5143" t="s">
        <v>30</v>
      </c>
      <c r="D5143">
        <v>0</v>
      </c>
      <c r="E5143" t="s">
        <v>24</v>
      </c>
      <c r="F5143" t="s">
        <v>24</v>
      </c>
      <c r="G5143" t="str">
        <f>IF(AND(data[[#This Row],[Partner]]="Yes", data[[#This Row],[Dependents]]="Yes"), "Both", IF(data[[#This Row],[Partner]]="Yes", "Partner", IF(data[[#This Row],[Dependents]]="Yes", "Dependent", "None")))</f>
        <v>None</v>
      </c>
      <c r="H5143">
        <v>5</v>
      </c>
      <c r="I5143" s="1">
        <f>data[[#This Row],[Tenure]]/12</f>
        <v>0.41666666666666669</v>
      </c>
      <c r="J5143" t="s">
        <v>23</v>
      </c>
      <c r="K5143">
        <f>IF(data[[#This Row],[PhoneService]]="Yes",1,"")</f>
        <v>1</v>
      </c>
      <c r="L5143" t="s">
        <v>24</v>
      </c>
      <c r="M5143" t="str">
        <f>IF(data[[#This Row],[MultipleLines]]="Yes",1,"")</f>
        <v/>
      </c>
      <c r="N5143" t="s">
        <v>24</v>
      </c>
      <c r="O5143" t="s">
        <v>46</v>
      </c>
      <c r="P5143" t="str">
        <f>IF(data[[#This Row],[OnlineSecurity]]="Yes",1,"")</f>
        <v/>
      </c>
      <c r="Q5143" t="s">
        <v>46</v>
      </c>
      <c r="R5143" t="str">
        <f>IF(data[[#This Row],[OnlineBackup]]="Yes",1,"")</f>
        <v/>
      </c>
      <c r="S5143" t="s">
        <v>46</v>
      </c>
      <c r="T5143" t="str">
        <f>IF(data[[#This Row],[DeviceProtection]]="Yes",1,"")</f>
        <v/>
      </c>
      <c r="U5143" t="s">
        <v>46</v>
      </c>
      <c r="V5143" t="str">
        <f>IF(data[[#This Row],[TechSupport]]="Yes",1,"")</f>
        <v/>
      </c>
      <c r="W5143" t="s">
        <v>46</v>
      </c>
      <c r="X5143" t="str">
        <f>IF(data[[#This Row],[StreamingTV]]="Yes",1,"")</f>
        <v/>
      </c>
      <c r="Y5143" t="s">
        <v>46</v>
      </c>
      <c r="Z5143" t="str">
        <f>IF(data[[#This Row],[StreamingMovies]]="Yes",1,"")</f>
        <v/>
      </c>
      <c r="AA5143" t="s">
        <v>27</v>
      </c>
      <c r="AB5143" t="s">
        <v>23</v>
      </c>
      <c r="AC5143" t="s">
        <v>32</v>
      </c>
      <c r="AD5143">
        <v>19.25</v>
      </c>
      <c r="AE5143">
        <v>86.05</v>
      </c>
      <c r="AF5143">
        <v>0</v>
      </c>
      <c r="AG5143" s="2">
        <v>0</v>
      </c>
      <c r="AH5143" t="s">
        <v>24</v>
      </c>
      <c r="AI5143">
        <f t="shared" si="160"/>
        <v>0</v>
      </c>
      <c r="AJ5143">
        <f t="shared" si="161"/>
        <v>1</v>
      </c>
    </row>
    <row r="5144" spans="1:36" x14ac:dyDescent="0.35">
      <c r="A5144">
        <v>5143</v>
      </c>
      <c r="B5144" t="s">
        <v>5179</v>
      </c>
      <c r="C5144" t="s">
        <v>22</v>
      </c>
      <c r="D5144">
        <v>0</v>
      </c>
      <c r="E5144" t="s">
        <v>24</v>
      </c>
      <c r="F5144" t="s">
        <v>24</v>
      </c>
      <c r="G5144" t="str">
        <f>IF(AND(data[[#This Row],[Partner]]="Yes", data[[#This Row],[Dependents]]="Yes"), "Both", IF(data[[#This Row],[Partner]]="Yes", "Partner", IF(data[[#This Row],[Dependents]]="Yes", "Dependent", "None")))</f>
        <v>None</v>
      </c>
      <c r="H5144">
        <v>66</v>
      </c>
      <c r="I5144" s="1">
        <f>data[[#This Row],[Tenure]]/12</f>
        <v>5.5</v>
      </c>
      <c r="J5144" t="s">
        <v>23</v>
      </c>
      <c r="K5144">
        <f>IF(data[[#This Row],[PhoneService]]="Yes",1,"")</f>
        <v>1</v>
      </c>
      <c r="L5144" t="s">
        <v>23</v>
      </c>
      <c r="M5144">
        <f>IF(data[[#This Row],[MultipleLines]]="Yes",1,"")</f>
        <v>1</v>
      </c>
      <c r="N5144" t="s">
        <v>37</v>
      </c>
      <c r="O5144" t="s">
        <v>23</v>
      </c>
      <c r="P5144">
        <f>IF(data[[#This Row],[OnlineSecurity]]="Yes",1,"")</f>
        <v>1</v>
      </c>
      <c r="Q5144" t="s">
        <v>23</v>
      </c>
      <c r="R5144">
        <f>IF(data[[#This Row],[OnlineBackup]]="Yes",1,"")</f>
        <v>1</v>
      </c>
      <c r="S5144" t="s">
        <v>23</v>
      </c>
      <c r="T5144">
        <f>IF(data[[#This Row],[DeviceProtection]]="Yes",1,"")</f>
        <v>1</v>
      </c>
      <c r="U5144" t="s">
        <v>23</v>
      </c>
      <c r="V5144">
        <f>IF(data[[#This Row],[TechSupport]]="Yes",1,"")</f>
        <v>1</v>
      </c>
      <c r="W5144" t="s">
        <v>23</v>
      </c>
      <c r="X5144">
        <f>IF(data[[#This Row],[StreamingTV]]="Yes",1,"")</f>
        <v>1</v>
      </c>
      <c r="Y5144" t="s">
        <v>24</v>
      </c>
      <c r="Z5144" t="str">
        <f>IF(data[[#This Row],[StreamingMovies]]="Yes",1,"")</f>
        <v/>
      </c>
      <c r="AA5144" t="s">
        <v>31</v>
      </c>
      <c r="AB5144" t="s">
        <v>23</v>
      </c>
      <c r="AC5144" t="s">
        <v>35</v>
      </c>
      <c r="AD5144">
        <v>104.55</v>
      </c>
      <c r="AE5144">
        <v>6779.05</v>
      </c>
      <c r="AF5144">
        <v>0</v>
      </c>
      <c r="AG5144" s="2">
        <v>0</v>
      </c>
      <c r="AH5144" t="s">
        <v>24</v>
      </c>
      <c r="AI5144">
        <f t="shared" si="160"/>
        <v>0</v>
      </c>
      <c r="AJ5144">
        <f t="shared" si="161"/>
        <v>1</v>
      </c>
    </row>
    <row r="5145" spans="1:36" x14ac:dyDescent="0.35">
      <c r="A5145">
        <v>5144</v>
      </c>
      <c r="B5145" t="s">
        <v>5180</v>
      </c>
      <c r="C5145" t="s">
        <v>22</v>
      </c>
      <c r="D5145">
        <v>0</v>
      </c>
      <c r="E5145" t="s">
        <v>23</v>
      </c>
      <c r="F5145" t="s">
        <v>23</v>
      </c>
      <c r="G5145" t="str">
        <f>IF(AND(data[[#This Row],[Partner]]="Yes", data[[#This Row],[Dependents]]="Yes"), "Both", IF(data[[#This Row],[Partner]]="Yes", "Partner", IF(data[[#This Row],[Dependents]]="Yes", "Dependent", "None")))</f>
        <v>Both</v>
      </c>
      <c r="H5145">
        <v>49</v>
      </c>
      <c r="I5145" s="1">
        <f>data[[#This Row],[Tenure]]/12</f>
        <v>4.083333333333333</v>
      </c>
      <c r="J5145" t="s">
        <v>23</v>
      </c>
      <c r="K5145">
        <f>IF(data[[#This Row],[PhoneService]]="Yes",1,"")</f>
        <v>1</v>
      </c>
      <c r="L5145" t="s">
        <v>24</v>
      </c>
      <c r="M5145" t="str">
        <f>IF(data[[#This Row],[MultipleLines]]="Yes",1,"")</f>
        <v/>
      </c>
      <c r="N5145" t="s">
        <v>26</v>
      </c>
      <c r="O5145" t="s">
        <v>23</v>
      </c>
      <c r="P5145">
        <f>IF(data[[#This Row],[OnlineSecurity]]="Yes",1,"")</f>
        <v>1</v>
      </c>
      <c r="Q5145" t="s">
        <v>23</v>
      </c>
      <c r="R5145">
        <f>IF(data[[#This Row],[OnlineBackup]]="Yes",1,"")</f>
        <v>1</v>
      </c>
      <c r="S5145" t="s">
        <v>23</v>
      </c>
      <c r="T5145">
        <f>IF(data[[#This Row],[DeviceProtection]]="Yes",1,"")</f>
        <v>1</v>
      </c>
      <c r="U5145" t="s">
        <v>23</v>
      </c>
      <c r="V5145">
        <f>IF(data[[#This Row],[TechSupport]]="Yes",1,"")</f>
        <v>1</v>
      </c>
      <c r="W5145" t="s">
        <v>23</v>
      </c>
      <c r="X5145">
        <f>IF(data[[#This Row],[StreamingTV]]="Yes",1,"")</f>
        <v>1</v>
      </c>
      <c r="Y5145" t="s">
        <v>23</v>
      </c>
      <c r="Z5145">
        <f>IF(data[[#This Row],[StreamingMovies]]="Yes",1,"")</f>
        <v>1</v>
      </c>
      <c r="AA5145" t="s">
        <v>31</v>
      </c>
      <c r="AB5145" t="s">
        <v>23</v>
      </c>
      <c r="AC5145" t="s">
        <v>32</v>
      </c>
      <c r="AD5145">
        <v>87.2</v>
      </c>
      <c r="AE5145">
        <v>4345</v>
      </c>
      <c r="AF5145">
        <v>0</v>
      </c>
      <c r="AG5145" s="2">
        <v>0</v>
      </c>
      <c r="AH5145" t="s">
        <v>24</v>
      </c>
      <c r="AI5145">
        <f t="shared" si="160"/>
        <v>0</v>
      </c>
      <c r="AJ5145">
        <f t="shared" si="161"/>
        <v>1</v>
      </c>
    </row>
    <row r="5146" spans="1:36" x14ac:dyDescent="0.35">
      <c r="A5146">
        <v>5145</v>
      </c>
      <c r="B5146" t="s">
        <v>5181</v>
      </c>
      <c r="C5146" t="s">
        <v>22</v>
      </c>
      <c r="D5146">
        <v>1</v>
      </c>
      <c r="E5146" t="s">
        <v>23</v>
      </c>
      <c r="F5146" t="s">
        <v>24</v>
      </c>
      <c r="G5146" t="str">
        <f>IF(AND(data[[#This Row],[Partner]]="Yes", data[[#This Row],[Dependents]]="Yes"), "Both", IF(data[[#This Row],[Partner]]="Yes", "Partner", IF(data[[#This Row],[Dependents]]="Yes", "Dependent", "None")))</f>
        <v>Partner</v>
      </c>
      <c r="H5146">
        <v>3</v>
      </c>
      <c r="I5146" s="1">
        <f>data[[#This Row],[Tenure]]/12</f>
        <v>0.25</v>
      </c>
      <c r="J5146" t="s">
        <v>24</v>
      </c>
      <c r="K5146" t="str">
        <f>IF(data[[#This Row],[PhoneService]]="Yes",1,"")</f>
        <v/>
      </c>
      <c r="L5146" t="s">
        <v>25</v>
      </c>
      <c r="M5146" t="str">
        <f>IF(data[[#This Row],[MultipleLines]]="Yes",1,"")</f>
        <v/>
      </c>
      <c r="N5146" t="s">
        <v>26</v>
      </c>
      <c r="O5146" t="s">
        <v>24</v>
      </c>
      <c r="P5146" t="str">
        <f>IF(data[[#This Row],[OnlineSecurity]]="Yes",1,"")</f>
        <v/>
      </c>
      <c r="Q5146" t="s">
        <v>23</v>
      </c>
      <c r="R5146">
        <f>IF(data[[#This Row],[OnlineBackup]]="Yes",1,"")</f>
        <v>1</v>
      </c>
      <c r="S5146" t="s">
        <v>24</v>
      </c>
      <c r="T5146" t="str">
        <f>IF(data[[#This Row],[DeviceProtection]]="Yes",1,"")</f>
        <v/>
      </c>
      <c r="U5146" t="s">
        <v>24</v>
      </c>
      <c r="V5146" t="str">
        <f>IF(data[[#This Row],[TechSupport]]="Yes",1,"")</f>
        <v/>
      </c>
      <c r="W5146" t="s">
        <v>24</v>
      </c>
      <c r="X5146" t="str">
        <f>IF(data[[#This Row],[StreamingTV]]="Yes",1,"")</f>
        <v/>
      </c>
      <c r="Y5146" t="s">
        <v>24</v>
      </c>
      <c r="Z5146" t="str">
        <f>IF(data[[#This Row],[StreamingMovies]]="Yes",1,"")</f>
        <v/>
      </c>
      <c r="AA5146" t="s">
        <v>27</v>
      </c>
      <c r="AB5146" t="s">
        <v>23</v>
      </c>
      <c r="AC5146" t="s">
        <v>28</v>
      </c>
      <c r="AD5146">
        <v>30.75</v>
      </c>
      <c r="AE5146">
        <v>82.85</v>
      </c>
      <c r="AF5146">
        <v>0</v>
      </c>
      <c r="AG5146" s="2">
        <v>0</v>
      </c>
      <c r="AH5146" t="s">
        <v>24</v>
      </c>
      <c r="AI5146">
        <f t="shared" si="160"/>
        <v>0</v>
      </c>
      <c r="AJ5146">
        <f t="shared" si="161"/>
        <v>1</v>
      </c>
    </row>
    <row r="5147" spans="1:36" x14ac:dyDescent="0.35">
      <c r="A5147">
        <v>5146</v>
      </c>
      <c r="B5147" t="s">
        <v>5182</v>
      </c>
      <c r="C5147" t="s">
        <v>30</v>
      </c>
      <c r="D5147">
        <v>0</v>
      </c>
      <c r="E5147" t="s">
        <v>23</v>
      </c>
      <c r="F5147" t="s">
        <v>23</v>
      </c>
      <c r="G5147" t="str">
        <f>IF(AND(data[[#This Row],[Partner]]="Yes", data[[#This Row],[Dependents]]="Yes"), "Both", IF(data[[#This Row],[Partner]]="Yes", "Partner", IF(data[[#This Row],[Dependents]]="Yes", "Dependent", "None")))</f>
        <v>Both</v>
      </c>
      <c r="H5147">
        <v>66</v>
      </c>
      <c r="I5147" s="1">
        <f>data[[#This Row],[Tenure]]/12</f>
        <v>5.5</v>
      </c>
      <c r="J5147" t="s">
        <v>23</v>
      </c>
      <c r="K5147">
        <f>IF(data[[#This Row],[PhoneService]]="Yes",1,"")</f>
        <v>1</v>
      </c>
      <c r="L5147" t="s">
        <v>23</v>
      </c>
      <c r="M5147">
        <f>IF(data[[#This Row],[MultipleLines]]="Yes",1,"")</f>
        <v>1</v>
      </c>
      <c r="N5147" t="s">
        <v>24</v>
      </c>
      <c r="O5147" t="s">
        <v>46</v>
      </c>
      <c r="P5147" t="str">
        <f>IF(data[[#This Row],[OnlineSecurity]]="Yes",1,"")</f>
        <v/>
      </c>
      <c r="Q5147" t="s">
        <v>46</v>
      </c>
      <c r="R5147" t="str">
        <f>IF(data[[#This Row],[OnlineBackup]]="Yes",1,"")</f>
        <v/>
      </c>
      <c r="S5147" t="s">
        <v>46</v>
      </c>
      <c r="T5147" t="str">
        <f>IF(data[[#This Row],[DeviceProtection]]="Yes",1,"")</f>
        <v/>
      </c>
      <c r="U5147" t="s">
        <v>46</v>
      </c>
      <c r="V5147" t="str">
        <f>IF(data[[#This Row],[TechSupport]]="Yes",1,"")</f>
        <v/>
      </c>
      <c r="W5147" t="s">
        <v>46</v>
      </c>
      <c r="X5147" t="str">
        <f>IF(data[[#This Row],[StreamingTV]]="Yes",1,"")</f>
        <v/>
      </c>
      <c r="Y5147" t="s">
        <v>46</v>
      </c>
      <c r="Z5147" t="str">
        <f>IF(data[[#This Row],[StreamingMovies]]="Yes",1,"")</f>
        <v/>
      </c>
      <c r="AA5147" t="s">
        <v>31</v>
      </c>
      <c r="AB5147" t="s">
        <v>23</v>
      </c>
      <c r="AC5147" t="s">
        <v>40</v>
      </c>
      <c r="AD5147">
        <v>25.7</v>
      </c>
      <c r="AE5147">
        <v>1714.55</v>
      </c>
      <c r="AF5147">
        <v>0</v>
      </c>
      <c r="AG5147" s="2">
        <v>0</v>
      </c>
      <c r="AH5147" t="s">
        <v>24</v>
      </c>
      <c r="AI5147">
        <f t="shared" si="160"/>
        <v>0</v>
      </c>
      <c r="AJ5147">
        <f t="shared" si="161"/>
        <v>1</v>
      </c>
    </row>
    <row r="5148" spans="1:36" x14ac:dyDescent="0.35">
      <c r="A5148">
        <v>5147</v>
      </c>
      <c r="B5148" t="s">
        <v>5183</v>
      </c>
      <c r="C5148" t="s">
        <v>30</v>
      </c>
      <c r="D5148">
        <v>0</v>
      </c>
      <c r="E5148" t="s">
        <v>24</v>
      </c>
      <c r="F5148" t="s">
        <v>23</v>
      </c>
      <c r="G5148" t="str">
        <f>IF(AND(data[[#This Row],[Partner]]="Yes", data[[#This Row],[Dependents]]="Yes"), "Both", IF(data[[#This Row],[Partner]]="Yes", "Partner", IF(data[[#This Row],[Dependents]]="Yes", "Dependent", "None")))</f>
        <v>Dependent</v>
      </c>
      <c r="H5148">
        <v>11</v>
      </c>
      <c r="I5148" s="1">
        <f>data[[#This Row],[Tenure]]/12</f>
        <v>0.91666666666666663</v>
      </c>
      <c r="J5148" t="s">
        <v>23</v>
      </c>
      <c r="K5148">
        <f>IF(data[[#This Row],[PhoneService]]="Yes",1,"")</f>
        <v>1</v>
      </c>
      <c r="L5148" t="s">
        <v>23</v>
      </c>
      <c r="M5148">
        <f>IF(data[[#This Row],[MultipleLines]]="Yes",1,"")</f>
        <v>1</v>
      </c>
      <c r="N5148" t="s">
        <v>37</v>
      </c>
      <c r="O5148" t="s">
        <v>24</v>
      </c>
      <c r="P5148" t="str">
        <f>IF(data[[#This Row],[OnlineSecurity]]="Yes",1,"")</f>
        <v/>
      </c>
      <c r="Q5148" t="s">
        <v>24</v>
      </c>
      <c r="R5148" t="str">
        <f>IF(data[[#This Row],[OnlineBackup]]="Yes",1,"")</f>
        <v/>
      </c>
      <c r="S5148" t="s">
        <v>24</v>
      </c>
      <c r="T5148" t="str">
        <f>IF(data[[#This Row],[DeviceProtection]]="Yes",1,"")</f>
        <v/>
      </c>
      <c r="U5148" t="s">
        <v>24</v>
      </c>
      <c r="V5148" t="str">
        <f>IF(data[[#This Row],[TechSupport]]="Yes",1,"")</f>
        <v/>
      </c>
      <c r="W5148" t="s">
        <v>24</v>
      </c>
      <c r="X5148" t="str">
        <f>IF(data[[#This Row],[StreamingTV]]="Yes",1,"")</f>
        <v/>
      </c>
      <c r="Y5148" t="s">
        <v>23</v>
      </c>
      <c r="Z5148">
        <f>IF(data[[#This Row],[StreamingMovies]]="Yes",1,"")</f>
        <v>1</v>
      </c>
      <c r="AA5148" t="s">
        <v>27</v>
      </c>
      <c r="AB5148" t="s">
        <v>24</v>
      </c>
      <c r="AC5148" t="s">
        <v>28</v>
      </c>
      <c r="AD5148">
        <v>86.2</v>
      </c>
      <c r="AE5148">
        <v>893.2</v>
      </c>
      <c r="AF5148">
        <v>0</v>
      </c>
      <c r="AG5148" s="2">
        <v>0</v>
      </c>
      <c r="AH5148" t="s">
        <v>24</v>
      </c>
      <c r="AI5148">
        <f t="shared" si="160"/>
        <v>0</v>
      </c>
      <c r="AJ5148">
        <f t="shared" si="161"/>
        <v>1</v>
      </c>
    </row>
    <row r="5149" spans="1:36" x14ac:dyDescent="0.35">
      <c r="A5149">
        <v>5148</v>
      </c>
      <c r="B5149" t="s">
        <v>5184</v>
      </c>
      <c r="C5149" t="s">
        <v>30</v>
      </c>
      <c r="D5149">
        <v>0</v>
      </c>
      <c r="E5149" t="s">
        <v>24</v>
      </c>
      <c r="F5149" t="s">
        <v>24</v>
      </c>
      <c r="G5149" t="str">
        <f>IF(AND(data[[#This Row],[Partner]]="Yes", data[[#This Row],[Dependents]]="Yes"), "Both", IF(data[[#This Row],[Partner]]="Yes", "Partner", IF(data[[#This Row],[Dependents]]="Yes", "Dependent", "None")))</f>
        <v>None</v>
      </c>
      <c r="H5149">
        <v>28</v>
      </c>
      <c r="I5149" s="1">
        <f>data[[#This Row],[Tenure]]/12</f>
        <v>2.3333333333333335</v>
      </c>
      <c r="J5149" t="s">
        <v>24</v>
      </c>
      <c r="K5149" t="str">
        <f>IF(data[[#This Row],[PhoneService]]="Yes",1,"")</f>
        <v/>
      </c>
      <c r="L5149" t="s">
        <v>25</v>
      </c>
      <c r="M5149" t="str">
        <f>IF(data[[#This Row],[MultipleLines]]="Yes",1,"")</f>
        <v/>
      </c>
      <c r="N5149" t="s">
        <v>26</v>
      </c>
      <c r="O5149" t="s">
        <v>24</v>
      </c>
      <c r="P5149" t="str">
        <f>IF(data[[#This Row],[OnlineSecurity]]="Yes",1,"")</f>
        <v/>
      </c>
      <c r="Q5149" t="s">
        <v>24</v>
      </c>
      <c r="R5149" t="str">
        <f>IF(data[[#This Row],[OnlineBackup]]="Yes",1,"")</f>
        <v/>
      </c>
      <c r="S5149" t="s">
        <v>24</v>
      </c>
      <c r="T5149" t="str">
        <f>IF(data[[#This Row],[DeviceProtection]]="Yes",1,"")</f>
        <v/>
      </c>
      <c r="U5149" t="s">
        <v>23</v>
      </c>
      <c r="V5149">
        <f>IF(data[[#This Row],[TechSupport]]="Yes",1,"")</f>
        <v>1</v>
      </c>
      <c r="W5149" t="s">
        <v>24</v>
      </c>
      <c r="X5149" t="str">
        <f>IF(data[[#This Row],[StreamingTV]]="Yes",1,"")</f>
        <v/>
      </c>
      <c r="Y5149" t="s">
        <v>24</v>
      </c>
      <c r="Z5149" t="str">
        <f>IF(data[[#This Row],[StreamingMovies]]="Yes",1,"")</f>
        <v/>
      </c>
      <c r="AA5149" t="s">
        <v>27</v>
      </c>
      <c r="AB5149" t="s">
        <v>23</v>
      </c>
      <c r="AC5149" t="s">
        <v>40</v>
      </c>
      <c r="AD5149">
        <v>30.1</v>
      </c>
      <c r="AE5149">
        <v>810.85</v>
      </c>
      <c r="AF5149">
        <v>0</v>
      </c>
      <c r="AG5149" s="2">
        <v>0</v>
      </c>
      <c r="AH5149" t="s">
        <v>24</v>
      </c>
      <c r="AI5149">
        <f t="shared" si="160"/>
        <v>0</v>
      </c>
      <c r="AJ5149">
        <f t="shared" si="161"/>
        <v>1</v>
      </c>
    </row>
    <row r="5150" spans="1:36" x14ac:dyDescent="0.35">
      <c r="A5150">
        <v>5149</v>
      </c>
      <c r="B5150" t="s">
        <v>5185</v>
      </c>
      <c r="C5150" t="s">
        <v>30</v>
      </c>
      <c r="D5150">
        <v>0</v>
      </c>
      <c r="E5150" t="s">
        <v>23</v>
      </c>
      <c r="F5150" t="s">
        <v>24</v>
      </c>
      <c r="G5150" t="str">
        <f>IF(AND(data[[#This Row],[Partner]]="Yes", data[[#This Row],[Dependents]]="Yes"), "Both", IF(data[[#This Row],[Partner]]="Yes", "Partner", IF(data[[#This Row],[Dependents]]="Yes", "Dependent", "None")))</f>
        <v>Partner</v>
      </c>
      <c r="H5150">
        <v>65</v>
      </c>
      <c r="I5150" s="1">
        <f>data[[#This Row],[Tenure]]/12</f>
        <v>5.416666666666667</v>
      </c>
      <c r="J5150" t="s">
        <v>23</v>
      </c>
      <c r="K5150">
        <f>IF(data[[#This Row],[PhoneService]]="Yes",1,"")</f>
        <v>1</v>
      </c>
      <c r="L5150" t="s">
        <v>23</v>
      </c>
      <c r="M5150">
        <f>IF(data[[#This Row],[MultipleLines]]="Yes",1,"")</f>
        <v>1</v>
      </c>
      <c r="N5150" t="s">
        <v>37</v>
      </c>
      <c r="O5150" t="s">
        <v>23</v>
      </c>
      <c r="P5150">
        <f>IF(data[[#This Row],[OnlineSecurity]]="Yes",1,"")</f>
        <v>1</v>
      </c>
      <c r="Q5150" t="s">
        <v>23</v>
      </c>
      <c r="R5150">
        <f>IF(data[[#This Row],[OnlineBackup]]="Yes",1,"")</f>
        <v>1</v>
      </c>
      <c r="S5150" t="s">
        <v>23</v>
      </c>
      <c r="T5150">
        <f>IF(data[[#This Row],[DeviceProtection]]="Yes",1,"")</f>
        <v>1</v>
      </c>
      <c r="U5150" t="s">
        <v>24</v>
      </c>
      <c r="V5150" t="str">
        <f>IF(data[[#This Row],[TechSupport]]="Yes",1,"")</f>
        <v/>
      </c>
      <c r="W5150" t="s">
        <v>23</v>
      </c>
      <c r="X5150">
        <f>IF(data[[#This Row],[StreamingTV]]="Yes",1,"")</f>
        <v>1</v>
      </c>
      <c r="Y5150" t="s">
        <v>24</v>
      </c>
      <c r="Z5150" t="str">
        <f>IF(data[[#This Row],[StreamingMovies]]="Yes",1,"")</f>
        <v/>
      </c>
      <c r="AA5150" t="s">
        <v>47</v>
      </c>
      <c r="AB5150" t="s">
        <v>23</v>
      </c>
      <c r="AC5150" t="s">
        <v>28</v>
      </c>
      <c r="AD5150">
        <v>99.35</v>
      </c>
      <c r="AE5150">
        <v>6347.55</v>
      </c>
      <c r="AF5150">
        <v>0</v>
      </c>
      <c r="AG5150" s="2">
        <v>0</v>
      </c>
      <c r="AH5150" t="s">
        <v>24</v>
      </c>
      <c r="AI5150">
        <f t="shared" si="160"/>
        <v>0</v>
      </c>
      <c r="AJ5150">
        <f t="shared" si="161"/>
        <v>1</v>
      </c>
    </row>
    <row r="5151" spans="1:36" x14ac:dyDescent="0.35">
      <c r="A5151">
        <v>5150</v>
      </c>
      <c r="B5151" t="s">
        <v>5186</v>
      </c>
      <c r="C5151" t="s">
        <v>22</v>
      </c>
      <c r="D5151">
        <v>0</v>
      </c>
      <c r="E5151" t="s">
        <v>24</v>
      </c>
      <c r="F5151" t="s">
        <v>24</v>
      </c>
      <c r="G5151" t="str">
        <f>IF(AND(data[[#This Row],[Partner]]="Yes", data[[#This Row],[Dependents]]="Yes"), "Both", IF(data[[#This Row],[Partner]]="Yes", "Partner", IF(data[[#This Row],[Dependents]]="Yes", "Dependent", "None")))</f>
        <v>None</v>
      </c>
      <c r="H5151">
        <v>62</v>
      </c>
      <c r="I5151" s="1">
        <f>data[[#This Row],[Tenure]]/12</f>
        <v>5.166666666666667</v>
      </c>
      <c r="J5151" t="s">
        <v>23</v>
      </c>
      <c r="K5151">
        <f>IF(data[[#This Row],[PhoneService]]="Yes",1,"")</f>
        <v>1</v>
      </c>
      <c r="L5151" t="s">
        <v>24</v>
      </c>
      <c r="M5151" t="str">
        <f>IF(data[[#This Row],[MultipleLines]]="Yes",1,"")</f>
        <v/>
      </c>
      <c r="N5151" t="s">
        <v>24</v>
      </c>
      <c r="O5151" t="s">
        <v>46</v>
      </c>
      <c r="P5151" t="str">
        <f>IF(data[[#This Row],[OnlineSecurity]]="Yes",1,"")</f>
        <v/>
      </c>
      <c r="Q5151" t="s">
        <v>46</v>
      </c>
      <c r="R5151" t="str">
        <f>IF(data[[#This Row],[OnlineBackup]]="Yes",1,"")</f>
        <v/>
      </c>
      <c r="S5151" t="s">
        <v>46</v>
      </c>
      <c r="T5151" t="str">
        <f>IF(data[[#This Row],[DeviceProtection]]="Yes",1,"")</f>
        <v/>
      </c>
      <c r="U5151" t="s">
        <v>46</v>
      </c>
      <c r="V5151" t="str">
        <f>IF(data[[#This Row],[TechSupport]]="Yes",1,"")</f>
        <v/>
      </c>
      <c r="W5151" t="s">
        <v>46</v>
      </c>
      <c r="X5151" t="str">
        <f>IF(data[[#This Row],[StreamingTV]]="Yes",1,"")</f>
        <v/>
      </c>
      <c r="Y5151" t="s">
        <v>46</v>
      </c>
      <c r="Z5151" t="str">
        <f>IF(data[[#This Row],[StreamingMovies]]="Yes",1,"")</f>
        <v/>
      </c>
      <c r="AA5151" t="s">
        <v>47</v>
      </c>
      <c r="AB5151" t="s">
        <v>23</v>
      </c>
      <c r="AC5151" t="s">
        <v>40</v>
      </c>
      <c r="AD5151">
        <v>19.2</v>
      </c>
      <c r="AE5151">
        <v>1123.6500000000001</v>
      </c>
      <c r="AF5151">
        <v>2</v>
      </c>
      <c r="AG5151" s="2">
        <v>5</v>
      </c>
      <c r="AH5151" t="s">
        <v>24</v>
      </c>
      <c r="AI5151">
        <f t="shared" si="160"/>
        <v>0</v>
      </c>
      <c r="AJ5151">
        <f t="shared" si="161"/>
        <v>1</v>
      </c>
    </row>
    <row r="5152" spans="1:36" x14ac:dyDescent="0.35">
      <c r="A5152">
        <v>5151</v>
      </c>
      <c r="B5152" t="s">
        <v>5187</v>
      </c>
      <c r="C5152" t="s">
        <v>22</v>
      </c>
      <c r="D5152">
        <v>0</v>
      </c>
      <c r="E5152" t="s">
        <v>23</v>
      </c>
      <c r="F5152" t="s">
        <v>24</v>
      </c>
      <c r="G5152" t="str">
        <f>IF(AND(data[[#This Row],[Partner]]="Yes", data[[#This Row],[Dependents]]="Yes"), "Both", IF(data[[#This Row],[Partner]]="Yes", "Partner", IF(data[[#This Row],[Dependents]]="Yes", "Dependent", "None")))</f>
        <v>Partner</v>
      </c>
      <c r="H5152">
        <v>2</v>
      </c>
      <c r="I5152" s="1">
        <f>data[[#This Row],[Tenure]]/12</f>
        <v>0.16666666666666666</v>
      </c>
      <c r="J5152" t="s">
        <v>23</v>
      </c>
      <c r="K5152">
        <f>IF(data[[#This Row],[PhoneService]]="Yes",1,"")</f>
        <v>1</v>
      </c>
      <c r="L5152" t="s">
        <v>24</v>
      </c>
      <c r="M5152" t="str">
        <f>IF(data[[#This Row],[MultipleLines]]="Yes",1,"")</f>
        <v/>
      </c>
      <c r="N5152" t="s">
        <v>24</v>
      </c>
      <c r="O5152" t="s">
        <v>46</v>
      </c>
      <c r="P5152" t="str">
        <f>IF(data[[#This Row],[OnlineSecurity]]="Yes",1,"")</f>
        <v/>
      </c>
      <c r="Q5152" t="s">
        <v>46</v>
      </c>
      <c r="R5152" t="str">
        <f>IF(data[[#This Row],[OnlineBackup]]="Yes",1,"")</f>
        <v/>
      </c>
      <c r="S5152" t="s">
        <v>46</v>
      </c>
      <c r="T5152" t="str">
        <f>IF(data[[#This Row],[DeviceProtection]]="Yes",1,"")</f>
        <v/>
      </c>
      <c r="U5152" t="s">
        <v>46</v>
      </c>
      <c r="V5152" t="str">
        <f>IF(data[[#This Row],[TechSupport]]="Yes",1,"")</f>
        <v/>
      </c>
      <c r="W5152" t="s">
        <v>46</v>
      </c>
      <c r="X5152" t="str">
        <f>IF(data[[#This Row],[StreamingTV]]="Yes",1,"")</f>
        <v/>
      </c>
      <c r="Y5152" t="s">
        <v>46</v>
      </c>
      <c r="Z5152" t="str">
        <f>IF(data[[#This Row],[StreamingMovies]]="Yes",1,"")</f>
        <v/>
      </c>
      <c r="AA5152" t="s">
        <v>27</v>
      </c>
      <c r="AB5152" t="s">
        <v>24</v>
      </c>
      <c r="AC5152" t="s">
        <v>35</v>
      </c>
      <c r="AD5152">
        <v>20.100000000000001</v>
      </c>
      <c r="AE5152">
        <v>43.15</v>
      </c>
      <c r="AF5152">
        <v>0</v>
      </c>
      <c r="AG5152" s="2">
        <v>0</v>
      </c>
      <c r="AH5152" t="s">
        <v>24</v>
      </c>
      <c r="AI5152">
        <f t="shared" si="160"/>
        <v>0</v>
      </c>
      <c r="AJ5152">
        <f t="shared" si="161"/>
        <v>1</v>
      </c>
    </row>
    <row r="5153" spans="1:36" x14ac:dyDescent="0.35">
      <c r="A5153">
        <v>5152</v>
      </c>
      <c r="B5153" t="s">
        <v>5188</v>
      </c>
      <c r="C5153" t="s">
        <v>22</v>
      </c>
      <c r="D5153">
        <v>0</v>
      </c>
      <c r="E5153" t="s">
        <v>24</v>
      </c>
      <c r="F5153" t="s">
        <v>24</v>
      </c>
      <c r="G5153" t="str">
        <f>IF(AND(data[[#This Row],[Partner]]="Yes", data[[#This Row],[Dependents]]="Yes"), "Both", IF(data[[#This Row],[Partner]]="Yes", "Partner", IF(data[[#This Row],[Dependents]]="Yes", "Dependent", "None")))</f>
        <v>None</v>
      </c>
      <c r="H5153">
        <v>2</v>
      </c>
      <c r="I5153" s="1">
        <f>data[[#This Row],[Tenure]]/12</f>
        <v>0.16666666666666666</v>
      </c>
      <c r="J5153" t="s">
        <v>23</v>
      </c>
      <c r="K5153">
        <f>IF(data[[#This Row],[PhoneService]]="Yes",1,"")</f>
        <v>1</v>
      </c>
      <c r="L5153" t="s">
        <v>24</v>
      </c>
      <c r="M5153" t="str">
        <f>IF(data[[#This Row],[MultipleLines]]="Yes",1,"")</f>
        <v/>
      </c>
      <c r="N5153" t="s">
        <v>24</v>
      </c>
      <c r="O5153" t="s">
        <v>46</v>
      </c>
      <c r="P5153" t="str">
        <f>IF(data[[#This Row],[OnlineSecurity]]="Yes",1,"")</f>
        <v/>
      </c>
      <c r="Q5153" t="s">
        <v>46</v>
      </c>
      <c r="R5153" t="str">
        <f>IF(data[[#This Row],[OnlineBackup]]="Yes",1,"")</f>
        <v/>
      </c>
      <c r="S5153" t="s">
        <v>46</v>
      </c>
      <c r="T5153" t="str">
        <f>IF(data[[#This Row],[DeviceProtection]]="Yes",1,"")</f>
        <v/>
      </c>
      <c r="U5153" t="s">
        <v>46</v>
      </c>
      <c r="V5153" t="str">
        <f>IF(data[[#This Row],[TechSupport]]="Yes",1,"")</f>
        <v/>
      </c>
      <c r="W5153" t="s">
        <v>46</v>
      </c>
      <c r="X5153" t="str">
        <f>IF(data[[#This Row],[StreamingTV]]="Yes",1,"")</f>
        <v/>
      </c>
      <c r="Y5153" t="s">
        <v>46</v>
      </c>
      <c r="Z5153" t="str">
        <f>IF(data[[#This Row],[StreamingMovies]]="Yes",1,"")</f>
        <v/>
      </c>
      <c r="AA5153" t="s">
        <v>27</v>
      </c>
      <c r="AB5153" t="s">
        <v>24</v>
      </c>
      <c r="AC5153" t="s">
        <v>40</v>
      </c>
      <c r="AD5153">
        <v>20.350000000000001</v>
      </c>
      <c r="AE5153">
        <v>35.1</v>
      </c>
      <c r="AF5153">
        <v>3</v>
      </c>
      <c r="AG5153" s="2">
        <v>0</v>
      </c>
      <c r="AH5153" t="s">
        <v>24</v>
      </c>
      <c r="AI5153">
        <f t="shared" si="160"/>
        <v>0</v>
      </c>
      <c r="AJ5153">
        <f t="shared" si="161"/>
        <v>1</v>
      </c>
    </row>
    <row r="5154" spans="1:36" x14ac:dyDescent="0.35">
      <c r="A5154">
        <v>5153</v>
      </c>
      <c r="B5154" t="s">
        <v>5189</v>
      </c>
      <c r="C5154" t="s">
        <v>22</v>
      </c>
      <c r="D5154">
        <v>0</v>
      </c>
      <c r="E5154" t="s">
        <v>23</v>
      </c>
      <c r="F5154" t="s">
        <v>23</v>
      </c>
      <c r="G5154" t="str">
        <f>IF(AND(data[[#This Row],[Partner]]="Yes", data[[#This Row],[Dependents]]="Yes"), "Both", IF(data[[#This Row],[Partner]]="Yes", "Partner", IF(data[[#This Row],[Dependents]]="Yes", "Dependent", "None")))</f>
        <v>Both</v>
      </c>
      <c r="H5154">
        <v>55</v>
      </c>
      <c r="I5154" s="1">
        <f>data[[#This Row],[Tenure]]/12</f>
        <v>4.583333333333333</v>
      </c>
      <c r="J5154" t="s">
        <v>23</v>
      </c>
      <c r="K5154">
        <f>IF(data[[#This Row],[PhoneService]]="Yes",1,"")</f>
        <v>1</v>
      </c>
      <c r="L5154" t="s">
        <v>23</v>
      </c>
      <c r="M5154">
        <f>IF(data[[#This Row],[MultipleLines]]="Yes",1,"")</f>
        <v>1</v>
      </c>
      <c r="N5154" t="s">
        <v>24</v>
      </c>
      <c r="O5154" t="s">
        <v>46</v>
      </c>
      <c r="P5154" t="str">
        <f>IF(data[[#This Row],[OnlineSecurity]]="Yes",1,"")</f>
        <v/>
      </c>
      <c r="Q5154" t="s">
        <v>46</v>
      </c>
      <c r="R5154" t="str">
        <f>IF(data[[#This Row],[OnlineBackup]]="Yes",1,"")</f>
        <v/>
      </c>
      <c r="S5154" t="s">
        <v>46</v>
      </c>
      <c r="T5154" t="str">
        <f>IF(data[[#This Row],[DeviceProtection]]="Yes",1,"")</f>
        <v/>
      </c>
      <c r="U5154" t="s">
        <v>46</v>
      </c>
      <c r="V5154" t="str">
        <f>IF(data[[#This Row],[TechSupport]]="Yes",1,"")</f>
        <v/>
      </c>
      <c r="W5154" t="s">
        <v>46</v>
      </c>
      <c r="X5154" t="str">
        <f>IF(data[[#This Row],[StreamingTV]]="Yes",1,"")</f>
        <v/>
      </c>
      <c r="Y5154" t="s">
        <v>46</v>
      </c>
      <c r="Z5154" t="str">
        <f>IF(data[[#This Row],[StreamingMovies]]="Yes",1,"")</f>
        <v/>
      </c>
      <c r="AA5154" t="s">
        <v>47</v>
      </c>
      <c r="AB5154" t="s">
        <v>23</v>
      </c>
      <c r="AC5154" t="s">
        <v>40</v>
      </c>
      <c r="AD5154">
        <v>25.65</v>
      </c>
      <c r="AE5154">
        <v>1388</v>
      </c>
      <c r="AF5154">
        <v>0</v>
      </c>
      <c r="AG5154" s="2">
        <v>0</v>
      </c>
      <c r="AH5154" t="s">
        <v>24</v>
      </c>
      <c r="AI5154">
        <f t="shared" si="160"/>
        <v>0</v>
      </c>
      <c r="AJ5154">
        <f t="shared" si="161"/>
        <v>1</v>
      </c>
    </row>
    <row r="5155" spans="1:36" x14ac:dyDescent="0.35">
      <c r="A5155">
        <v>5154</v>
      </c>
      <c r="B5155" t="s">
        <v>5190</v>
      </c>
      <c r="C5155" t="s">
        <v>30</v>
      </c>
      <c r="D5155">
        <v>1</v>
      </c>
      <c r="E5155" t="s">
        <v>23</v>
      </c>
      <c r="F5155" t="s">
        <v>24</v>
      </c>
      <c r="G5155" t="str">
        <f>IF(AND(data[[#This Row],[Partner]]="Yes", data[[#This Row],[Dependents]]="Yes"), "Both", IF(data[[#This Row],[Partner]]="Yes", "Partner", IF(data[[#This Row],[Dependents]]="Yes", "Dependent", "None")))</f>
        <v>Partner</v>
      </c>
      <c r="H5155">
        <v>41</v>
      </c>
      <c r="I5155" s="1">
        <f>data[[#This Row],[Tenure]]/12</f>
        <v>3.4166666666666665</v>
      </c>
      <c r="J5155" t="s">
        <v>23</v>
      </c>
      <c r="K5155">
        <f>IF(data[[#This Row],[PhoneService]]="Yes",1,"")</f>
        <v>1</v>
      </c>
      <c r="L5155" t="s">
        <v>24</v>
      </c>
      <c r="M5155" t="str">
        <f>IF(data[[#This Row],[MultipleLines]]="Yes",1,"")</f>
        <v/>
      </c>
      <c r="N5155" t="s">
        <v>37</v>
      </c>
      <c r="O5155" t="s">
        <v>24</v>
      </c>
      <c r="P5155" t="str">
        <f>IF(data[[#This Row],[OnlineSecurity]]="Yes",1,"")</f>
        <v/>
      </c>
      <c r="Q5155" t="s">
        <v>23</v>
      </c>
      <c r="R5155">
        <f>IF(data[[#This Row],[OnlineBackup]]="Yes",1,"")</f>
        <v>1</v>
      </c>
      <c r="S5155" t="s">
        <v>24</v>
      </c>
      <c r="T5155" t="str">
        <f>IF(data[[#This Row],[DeviceProtection]]="Yes",1,"")</f>
        <v/>
      </c>
      <c r="U5155" t="s">
        <v>24</v>
      </c>
      <c r="V5155" t="str">
        <f>IF(data[[#This Row],[TechSupport]]="Yes",1,"")</f>
        <v/>
      </c>
      <c r="W5155" t="s">
        <v>23</v>
      </c>
      <c r="X5155">
        <f>IF(data[[#This Row],[StreamingTV]]="Yes",1,"")</f>
        <v>1</v>
      </c>
      <c r="Y5155" t="s">
        <v>23</v>
      </c>
      <c r="Z5155">
        <f>IF(data[[#This Row],[StreamingMovies]]="Yes",1,"")</f>
        <v>1</v>
      </c>
      <c r="AA5155" t="s">
        <v>27</v>
      </c>
      <c r="AB5155" t="s">
        <v>23</v>
      </c>
      <c r="AC5155" t="s">
        <v>28</v>
      </c>
      <c r="AD5155">
        <v>94.55</v>
      </c>
      <c r="AE5155">
        <v>3851.45</v>
      </c>
      <c r="AF5155">
        <v>0</v>
      </c>
      <c r="AG5155" s="2">
        <v>3</v>
      </c>
      <c r="AH5155" t="s">
        <v>24</v>
      </c>
      <c r="AI5155">
        <f t="shared" si="160"/>
        <v>0</v>
      </c>
      <c r="AJ5155">
        <f t="shared" si="161"/>
        <v>1</v>
      </c>
    </row>
    <row r="5156" spans="1:36" x14ac:dyDescent="0.35">
      <c r="A5156">
        <v>5155</v>
      </c>
      <c r="B5156" t="s">
        <v>5191</v>
      </c>
      <c r="C5156" t="s">
        <v>22</v>
      </c>
      <c r="D5156">
        <v>0</v>
      </c>
      <c r="E5156" t="s">
        <v>23</v>
      </c>
      <c r="F5156" t="s">
        <v>23</v>
      </c>
      <c r="G5156" t="str">
        <f>IF(AND(data[[#This Row],[Partner]]="Yes", data[[#This Row],[Dependents]]="Yes"), "Both", IF(data[[#This Row],[Partner]]="Yes", "Partner", IF(data[[#This Row],[Dependents]]="Yes", "Dependent", "None")))</f>
        <v>Both</v>
      </c>
      <c r="H5156">
        <v>17</v>
      </c>
      <c r="I5156" s="1">
        <f>data[[#This Row],[Tenure]]/12</f>
        <v>1.4166666666666667</v>
      </c>
      <c r="J5156" t="s">
        <v>23</v>
      </c>
      <c r="K5156">
        <f>IF(data[[#This Row],[PhoneService]]="Yes",1,"")</f>
        <v>1</v>
      </c>
      <c r="L5156" t="s">
        <v>23</v>
      </c>
      <c r="M5156">
        <f>IF(data[[#This Row],[MultipleLines]]="Yes",1,"")</f>
        <v>1</v>
      </c>
      <c r="N5156" t="s">
        <v>37</v>
      </c>
      <c r="O5156" t="s">
        <v>23</v>
      </c>
      <c r="P5156">
        <f>IF(data[[#This Row],[OnlineSecurity]]="Yes",1,"")</f>
        <v>1</v>
      </c>
      <c r="Q5156" t="s">
        <v>24</v>
      </c>
      <c r="R5156" t="str">
        <f>IF(data[[#This Row],[OnlineBackup]]="Yes",1,"")</f>
        <v/>
      </c>
      <c r="S5156" t="s">
        <v>23</v>
      </c>
      <c r="T5156">
        <f>IF(data[[#This Row],[DeviceProtection]]="Yes",1,"")</f>
        <v>1</v>
      </c>
      <c r="U5156" t="s">
        <v>24</v>
      </c>
      <c r="V5156" t="str">
        <f>IF(data[[#This Row],[TechSupport]]="Yes",1,"")</f>
        <v/>
      </c>
      <c r="W5156" t="s">
        <v>23</v>
      </c>
      <c r="X5156">
        <f>IF(data[[#This Row],[StreamingTV]]="Yes",1,"")</f>
        <v>1</v>
      </c>
      <c r="Y5156" t="s">
        <v>23</v>
      </c>
      <c r="Z5156">
        <f>IF(data[[#This Row],[StreamingMovies]]="Yes",1,"")</f>
        <v>1</v>
      </c>
      <c r="AA5156" t="s">
        <v>27</v>
      </c>
      <c r="AB5156" t="s">
        <v>23</v>
      </c>
      <c r="AC5156" t="s">
        <v>28</v>
      </c>
      <c r="AD5156">
        <v>104.2</v>
      </c>
      <c r="AE5156">
        <v>1743.5</v>
      </c>
      <c r="AF5156">
        <v>0</v>
      </c>
      <c r="AG5156" s="2">
        <v>1</v>
      </c>
      <c r="AH5156" t="s">
        <v>23</v>
      </c>
      <c r="AI5156">
        <f t="shared" si="160"/>
        <v>1</v>
      </c>
      <c r="AJ5156" t="str">
        <f t="shared" si="161"/>
        <v/>
      </c>
    </row>
    <row r="5157" spans="1:36" x14ac:dyDescent="0.35">
      <c r="A5157">
        <v>5156</v>
      </c>
      <c r="B5157" t="s">
        <v>5192</v>
      </c>
      <c r="C5157" t="s">
        <v>22</v>
      </c>
      <c r="D5157">
        <v>0</v>
      </c>
      <c r="E5157" t="s">
        <v>24</v>
      </c>
      <c r="F5157" t="s">
        <v>24</v>
      </c>
      <c r="G5157" t="str">
        <f>IF(AND(data[[#This Row],[Partner]]="Yes", data[[#This Row],[Dependents]]="Yes"), "Both", IF(data[[#This Row],[Partner]]="Yes", "Partner", IF(data[[#This Row],[Dependents]]="Yes", "Dependent", "None")))</f>
        <v>None</v>
      </c>
      <c r="H5157">
        <v>30</v>
      </c>
      <c r="I5157" s="1">
        <f>data[[#This Row],[Tenure]]/12</f>
        <v>2.5</v>
      </c>
      <c r="J5157" t="s">
        <v>23</v>
      </c>
      <c r="K5157">
        <f>IF(data[[#This Row],[PhoneService]]="Yes",1,"")</f>
        <v>1</v>
      </c>
      <c r="L5157" t="s">
        <v>24</v>
      </c>
      <c r="M5157" t="str">
        <f>IF(data[[#This Row],[MultipleLines]]="Yes",1,"")</f>
        <v/>
      </c>
      <c r="N5157" t="s">
        <v>37</v>
      </c>
      <c r="O5157" t="s">
        <v>24</v>
      </c>
      <c r="P5157" t="str">
        <f>IF(data[[#This Row],[OnlineSecurity]]="Yes",1,"")</f>
        <v/>
      </c>
      <c r="Q5157" t="s">
        <v>24</v>
      </c>
      <c r="R5157" t="str">
        <f>IF(data[[#This Row],[OnlineBackup]]="Yes",1,"")</f>
        <v/>
      </c>
      <c r="S5157" t="s">
        <v>24</v>
      </c>
      <c r="T5157" t="str">
        <f>IF(data[[#This Row],[DeviceProtection]]="Yes",1,"")</f>
        <v/>
      </c>
      <c r="U5157" t="s">
        <v>23</v>
      </c>
      <c r="V5157">
        <f>IF(data[[#This Row],[TechSupport]]="Yes",1,"")</f>
        <v>1</v>
      </c>
      <c r="W5157" t="s">
        <v>23</v>
      </c>
      <c r="X5157">
        <f>IF(data[[#This Row],[StreamingTV]]="Yes",1,"")</f>
        <v>1</v>
      </c>
      <c r="Y5157" t="s">
        <v>23</v>
      </c>
      <c r="Z5157">
        <f>IF(data[[#This Row],[StreamingMovies]]="Yes",1,"")</f>
        <v>1</v>
      </c>
      <c r="AA5157" t="s">
        <v>31</v>
      </c>
      <c r="AB5157" t="s">
        <v>23</v>
      </c>
      <c r="AC5157" t="s">
        <v>35</v>
      </c>
      <c r="AD5157">
        <v>94.4</v>
      </c>
      <c r="AE5157">
        <v>2638.1</v>
      </c>
      <c r="AF5157">
        <v>0</v>
      </c>
      <c r="AG5157" s="2">
        <v>0</v>
      </c>
      <c r="AH5157" t="s">
        <v>24</v>
      </c>
      <c r="AI5157">
        <f t="shared" si="160"/>
        <v>0</v>
      </c>
      <c r="AJ5157">
        <f t="shared" si="161"/>
        <v>1</v>
      </c>
    </row>
    <row r="5158" spans="1:36" x14ac:dyDescent="0.35">
      <c r="A5158">
        <v>5157</v>
      </c>
      <c r="B5158" t="s">
        <v>5193</v>
      </c>
      <c r="C5158" t="s">
        <v>30</v>
      </c>
      <c r="D5158">
        <v>0</v>
      </c>
      <c r="E5158" t="s">
        <v>24</v>
      </c>
      <c r="F5158" t="s">
        <v>24</v>
      </c>
      <c r="G5158" t="str">
        <f>IF(AND(data[[#This Row],[Partner]]="Yes", data[[#This Row],[Dependents]]="Yes"), "Both", IF(data[[#This Row],[Partner]]="Yes", "Partner", IF(data[[#This Row],[Dependents]]="Yes", "Dependent", "None")))</f>
        <v>None</v>
      </c>
      <c r="H5158">
        <v>17</v>
      </c>
      <c r="I5158" s="1">
        <f>data[[#This Row],[Tenure]]/12</f>
        <v>1.4166666666666667</v>
      </c>
      <c r="J5158" t="s">
        <v>23</v>
      </c>
      <c r="K5158">
        <f>IF(data[[#This Row],[PhoneService]]="Yes",1,"")</f>
        <v>1</v>
      </c>
      <c r="L5158" t="s">
        <v>24</v>
      </c>
      <c r="M5158" t="str">
        <f>IF(data[[#This Row],[MultipleLines]]="Yes",1,"")</f>
        <v/>
      </c>
      <c r="N5158" t="s">
        <v>26</v>
      </c>
      <c r="O5158" t="s">
        <v>23</v>
      </c>
      <c r="P5158">
        <f>IF(data[[#This Row],[OnlineSecurity]]="Yes",1,"")</f>
        <v>1</v>
      </c>
      <c r="Q5158" t="s">
        <v>23</v>
      </c>
      <c r="R5158">
        <f>IF(data[[#This Row],[OnlineBackup]]="Yes",1,"")</f>
        <v>1</v>
      </c>
      <c r="S5158" t="s">
        <v>24</v>
      </c>
      <c r="T5158" t="str">
        <f>IF(data[[#This Row],[DeviceProtection]]="Yes",1,"")</f>
        <v/>
      </c>
      <c r="U5158" t="s">
        <v>24</v>
      </c>
      <c r="V5158" t="str">
        <f>IF(data[[#This Row],[TechSupport]]="Yes",1,"")</f>
        <v/>
      </c>
      <c r="W5158" t="s">
        <v>24</v>
      </c>
      <c r="X5158" t="str">
        <f>IF(data[[#This Row],[StreamingTV]]="Yes",1,"")</f>
        <v/>
      </c>
      <c r="Y5158" t="s">
        <v>24</v>
      </c>
      <c r="Z5158" t="str">
        <f>IF(data[[#This Row],[StreamingMovies]]="Yes",1,"")</f>
        <v/>
      </c>
      <c r="AA5158" t="s">
        <v>31</v>
      </c>
      <c r="AB5158" t="s">
        <v>24</v>
      </c>
      <c r="AC5158" t="s">
        <v>32</v>
      </c>
      <c r="AD5158">
        <v>56.1</v>
      </c>
      <c r="AE5158">
        <v>946.95</v>
      </c>
      <c r="AF5158">
        <v>0</v>
      </c>
      <c r="AG5158" s="2">
        <v>0</v>
      </c>
      <c r="AH5158" t="s">
        <v>24</v>
      </c>
      <c r="AI5158">
        <f t="shared" si="160"/>
        <v>0</v>
      </c>
      <c r="AJ5158">
        <f t="shared" si="161"/>
        <v>1</v>
      </c>
    </row>
    <row r="5159" spans="1:36" x14ac:dyDescent="0.35">
      <c r="A5159">
        <v>5158</v>
      </c>
      <c r="B5159" t="s">
        <v>5194</v>
      </c>
      <c r="C5159" t="s">
        <v>22</v>
      </c>
      <c r="D5159">
        <v>0</v>
      </c>
      <c r="E5159" t="s">
        <v>23</v>
      </c>
      <c r="F5159" t="s">
        <v>23</v>
      </c>
      <c r="G5159" t="str">
        <f>IF(AND(data[[#This Row],[Partner]]="Yes", data[[#This Row],[Dependents]]="Yes"), "Both", IF(data[[#This Row],[Partner]]="Yes", "Partner", IF(data[[#This Row],[Dependents]]="Yes", "Dependent", "None")))</f>
        <v>Both</v>
      </c>
      <c r="H5159">
        <v>16</v>
      </c>
      <c r="I5159" s="1">
        <f>data[[#This Row],[Tenure]]/12</f>
        <v>1.3333333333333333</v>
      </c>
      <c r="J5159" t="s">
        <v>23</v>
      </c>
      <c r="K5159">
        <f>IF(data[[#This Row],[PhoneService]]="Yes",1,"")</f>
        <v>1</v>
      </c>
      <c r="L5159" t="s">
        <v>24</v>
      </c>
      <c r="M5159" t="str">
        <f>IF(data[[#This Row],[MultipleLines]]="Yes",1,"")</f>
        <v/>
      </c>
      <c r="N5159" t="s">
        <v>26</v>
      </c>
      <c r="O5159" t="s">
        <v>23</v>
      </c>
      <c r="P5159">
        <f>IF(data[[#This Row],[OnlineSecurity]]="Yes",1,"")</f>
        <v>1</v>
      </c>
      <c r="Q5159" t="s">
        <v>23</v>
      </c>
      <c r="R5159">
        <f>IF(data[[#This Row],[OnlineBackup]]="Yes",1,"")</f>
        <v>1</v>
      </c>
      <c r="S5159" t="s">
        <v>24</v>
      </c>
      <c r="T5159" t="str">
        <f>IF(data[[#This Row],[DeviceProtection]]="Yes",1,"")</f>
        <v/>
      </c>
      <c r="U5159" t="s">
        <v>23</v>
      </c>
      <c r="V5159">
        <f>IF(data[[#This Row],[TechSupport]]="Yes",1,"")</f>
        <v>1</v>
      </c>
      <c r="W5159" t="s">
        <v>24</v>
      </c>
      <c r="X5159" t="str">
        <f>IF(data[[#This Row],[StreamingTV]]="Yes",1,"")</f>
        <v/>
      </c>
      <c r="Y5159" t="s">
        <v>23</v>
      </c>
      <c r="Z5159">
        <f>IF(data[[#This Row],[StreamingMovies]]="Yes",1,"")</f>
        <v>1</v>
      </c>
      <c r="AA5159" t="s">
        <v>47</v>
      </c>
      <c r="AB5159" t="s">
        <v>24</v>
      </c>
      <c r="AC5159" t="s">
        <v>35</v>
      </c>
      <c r="AD5159">
        <v>68.25</v>
      </c>
      <c r="AE5159">
        <v>1114.8499999999999</v>
      </c>
      <c r="AF5159">
        <v>0</v>
      </c>
      <c r="AG5159" s="2">
        <v>0</v>
      </c>
      <c r="AH5159" t="s">
        <v>24</v>
      </c>
      <c r="AI5159">
        <f t="shared" si="160"/>
        <v>0</v>
      </c>
      <c r="AJ5159">
        <f t="shared" si="161"/>
        <v>1</v>
      </c>
    </row>
    <row r="5160" spans="1:36" x14ac:dyDescent="0.35">
      <c r="A5160">
        <v>5159</v>
      </c>
      <c r="B5160" t="s">
        <v>5195</v>
      </c>
      <c r="C5160" t="s">
        <v>30</v>
      </c>
      <c r="D5160">
        <v>0</v>
      </c>
      <c r="E5160" t="s">
        <v>24</v>
      </c>
      <c r="F5160" t="s">
        <v>24</v>
      </c>
      <c r="G5160" t="str">
        <f>IF(AND(data[[#This Row],[Partner]]="Yes", data[[#This Row],[Dependents]]="Yes"), "Both", IF(data[[#This Row],[Partner]]="Yes", "Partner", IF(data[[#This Row],[Dependents]]="Yes", "Dependent", "None")))</f>
        <v>None</v>
      </c>
      <c r="H5160">
        <v>72</v>
      </c>
      <c r="I5160" s="1">
        <f>data[[#This Row],[Tenure]]/12</f>
        <v>6</v>
      </c>
      <c r="J5160" t="s">
        <v>23</v>
      </c>
      <c r="K5160">
        <f>IF(data[[#This Row],[PhoneService]]="Yes",1,"")</f>
        <v>1</v>
      </c>
      <c r="L5160" t="s">
        <v>23</v>
      </c>
      <c r="M5160">
        <f>IF(data[[#This Row],[MultipleLines]]="Yes",1,"")</f>
        <v>1</v>
      </c>
      <c r="N5160" t="s">
        <v>24</v>
      </c>
      <c r="O5160" t="s">
        <v>46</v>
      </c>
      <c r="P5160" t="str">
        <f>IF(data[[#This Row],[OnlineSecurity]]="Yes",1,"")</f>
        <v/>
      </c>
      <c r="Q5160" t="s">
        <v>46</v>
      </c>
      <c r="R5160" t="str">
        <f>IF(data[[#This Row],[OnlineBackup]]="Yes",1,"")</f>
        <v/>
      </c>
      <c r="S5160" t="s">
        <v>46</v>
      </c>
      <c r="T5160" t="str">
        <f>IF(data[[#This Row],[DeviceProtection]]="Yes",1,"")</f>
        <v/>
      </c>
      <c r="U5160" t="s">
        <v>46</v>
      </c>
      <c r="V5160" t="str">
        <f>IF(data[[#This Row],[TechSupport]]="Yes",1,"")</f>
        <v/>
      </c>
      <c r="W5160" t="s">
        <v>46</v>
      </c>
      <c r="X5160" t="str">
        <f>IF(data[[#This Row],[StreamingTV]]="Yes",1,"")</f>
        <v/>
      </c>
      <c r="Y5160" t="s">
        <v>46</v>
      </c>
      <c r="Z5160" t="str">
        <f>IF(data[[#This Row],[StreamingMovies]]="Yes",1,"")</f>
        <v/>
      </c>
      <c r="AA5160" t="s">
        <v>47</v>
      </c>
      <c r="AB5160" t="s">
        <v>24</v>
      </c>
      <c r="AC5160" t="s">
        <v>35</v>
      </c>
      <c r="AD5160">
        <v>24.75</v>
      </c>
      <c r="AE5160">
        <v>1777.6</v>
      </c>
      <c r="AF5160">
        <v>5</v>
      </c>
      <c r="AG5160" s="2">
        <v>0</v>
      </c>
      <c r="AH5160" t="s">
        <v>24</v>
      </c>
      <c r="AI5160">
        <f t="shared" si="160"/>
        <v>0</v>
      </c>
      <c r="AJ5160">
        <f t="shared" si="161"/>
        <v>1</v>
      </c>
    </row>
    <row r="5161" spans="1:36" x14ac:dyDescent="0.35">
      <c r="A5161">
        <v>5160</v>
      </c>
      <c r="B5161" t="s">
        <v>5196</v>
      </c>
      <c r="C5161" t="s">
        <v>30</v>
      </c>
      <c r="D5161">
        <v>0</v>
      </c>
      <c r="E5161" t="s">
        <v>24</v>
      </c>
      <c r="F5161" t="s">
        <v>24</v>
      </c>
      <c r="G5161" t="str">
        <f>IF(AND(data[[#This Row],[Partner]]="Yes", data[[#This Row],[Dependents]]="Yes"), "Both", IF(data[[#This Row],[Partner]]="Yes", "Partner", IF(data[[#This Row],[Dependents]]="Yes", "Dependent", "None")))</f>
        <v>None</v>
      </c>
      <c r="H5161">
        <v>9</v>
      </c>
      <c r="I5161" s="1">
        <f>data[[#This Row],[Tenure]]/12</f>
        <v>0.75</v>
      </c>
      <c r="J5161" t="s">
        <v>23</v>
      </c>
      <c r="K5161">
        <f>IF(data[[#This Row],[PhoneService]]="Yes",1,"")</f>
        <v>1</v>
      </c>
      <c r="L5161" t="s">
        <v>23</v>
      </c>
      <c r="M5161">
        <f>IF(data[[#This Row],[MultipleLines]]="Yes",1,"")</f>
        <v>1</v>
      </c>
      <c r="N5161" t="s">
        <v>37</v>
      </c>
      <c r="O5161" t="s">
        <v>24</v>
      </c>
      <c r="P5161" t="str">
        <f>IF(data[[#This Row],[OnlineSecurity]]="Yes",1,"")</f>
        <v/>
      </c>
      <c r="Q5161" t="s">
        <v>24</v>
      </c>
      <c r="R5161" t="str">
        <f>IF(data[[#This Row],[OnlineBackup]]="Yes",1,"")</f>
        <v/>
      </c>
      <c r="S5161" t="s">
        <v>24</v>
      </c>
      <c r="T5161" t="str">
        <f>IF(data[[#This Row],[DeviceProtection]]="Yes",1,"")</f>
        <v/>
      </c>
      <c r="U5161" t="s">
        <v>24</v>
      </c>
      <c r="V5161" t="str">
        <f>IF(data[[#This Row],[TechSupport]]="Yes",1,"")</f>
        <v/>
      </c>
      <c r="W5161" t="s">
        <v>24</v>
      </c>
      <c r="X5161" t="str">
        <f>IF(data[[#This Row],[StreamingTV]]="Yes",1,"")</f>
        <v/>
      </c>
      <c r="Y5161" t="s">
        <v>24</v>
      </c>
      <c r="Z5161" t="str">
        <f>IF(data[[#This Row],[StreamingMovies]]="Yes",1,"")</f>
        <v/>
      </c>
      <c r="AA5161" t="s">
        <v>27</v>
      </c>
      <c r="AB5161" t="s">
        <v>23</v>
      </c>
      <c r="AC5161" t="s">
        <v>28</v>
      </c>
      <c r="AD5161">
        <v>76.25</v>
      </c>
      <c r="AE5161">
        <v>684.85</v>
      </c>
      <c r="AF5161">
        <v>2</v>
      </c>
      <c r="AG5161" s="2">
        <v>0</v>
      </c>
      <c r="AH5161" t="s">
        <v>24</v>
      </c>
      <c r="AI5161">
        <f t="shared" si="160"/>
        <v>0</v>
      </c>
      <c r="AJ5161">
        <f t="shared" si="161"/>
        <v>1</v>
      </c>
    </row>
    <row r="5162" spans="1:36" x14ac:dyDescent="0.35">
      <c r="A5162">
        <v>5161</v>
      </c>
      <c r="B5162" t="s">
        <v>5197</v>
      </c>
      <c r="C5162" t="s">
        <v>22</v>
      </c>
      <c r="D5162">
        <v>0</v>
      </c>
      <c r="E5162" t="s">
        <v>24</v>
      </c>
      <c r="F5162" t="s">
        <v>24</v>
      </c>
      <c r="G5162" t="str">
        <f>IF(AND(data[[#This Row],[Partner]]="Yes", data[[#This Row],[Dependents]]="Yes"), "Both", IF(data[[#This Row],[Partner]]="Yes", "Partner", IF(data[[#This Row],[Dependents]]="Yes", "Dependent", "None")))</f>
        <v>None</v>
      </c>
      <c r="H5162">
        <v>1</v>
      </c>
      <c r="I5162" s="1">
        <f>data[[#This Row],[Tenure]]/12</f>
        <v>8.3333333333333329E-2</v>
      </c>
      <c r="J5162" t="s">
        <v>23</v>
      </c>
      <c r="K5162">
        <f>IF(data[[#This Row],[PhoneService]]="Yes",1,"")</f>
        <v>1</v>
      </c>
      <c r="L5162" t="s">
        <v>24</v>
      </c>
      <c r="M5162" t="str">
        <f>IF(data[[#This Row],[MultipleLines]]="Yes",1,"")</f>
        <v/>
      </c>
      <c r="N5162" t="s">
        <v>37</v>
      </c>
      <c r="O5162" t="s">
        <v>24</v>
      </c>
      <c r="P5162" t="str">
        <f>IF(data[[#This Row],[OnlineSecurity]]="Yes",1,"")</f>
        <v/>
      </c>
      <c r="Q5162" t="s">
        <v>23</v>
      </c>
      <c r="R5162">
        <f>IF(data[[#This Row],[OnlineBackup]]="Yes",1,"")</f>
        <v>1</v>
      </c>
      <c r="S5162" t="s">
        <v>24</v>
      </c>
      <c r="T5162" t="str">
        <f>IF(data[[#This Row],[DeviceProtection]]="Yes",1,"")</f>
        <v/>
      </c>
      <c r="U5162" t="s">
        <v>24</v>
      </c>
      <c r="V5162" t="str">
        <f>IF(data[[#This Row],[TechSupport]]="Yes",1,"")</f>
        <v/>
      </c>
      <c r="W5162" t="s">
        <v>24</v>
      </c>
      <c r="X5162" t="str">
        <f>IF(data[[#This Row],[StreamingTV]]="Yes",1,"")</f>
        <v/>
      </c>
      <c r="Y5162" t="s">
        <v>24</v>
      </c>
      <c r="Z5162" t="str">
        <f>IF(data[[#This Row],[StreamingMovies]]="Yes",1,"")</f>
        <v/>
      </c>
      <c r="AA5162" t="s">
        <v>27</v>
      </c>
      <c r="AB5162" t="s">
        <v>24</v>
      </c>
      <c r="AC5162" t="s">
        <v>28</v>
      </c>
      <c r="AD5162">
        <v>74.349999999999994</v>
      </c>
      <c r="AE5162">
        <v>74.349999999999994</v>
      </c>
      <c r="AF5162">
        <v>0</v>
      </c>
      <c r="AG5162" s="2">
        <v>0</v>
      </c>
      <c r="AH5162" t="s">
        <v>24</v>
      </c>
      <c r="AI5162">
        <f t="shared" si="160"/>
        <v>0</v>
      </c>
      <c r="AJ5162">
        <f t="shared" si="161"/>
        <v>1</v>
      </c>
    </row>
    <row r="5163" spans="1:36" x14ac:dyDescent="0.35">
      <c r="A5163">
        <v>5162</v>
      </c>
      <c r="B5163" t="s">
        <v>5198</v>
      </c>
      <c r="C5163" t="s">
        <v>30</v>
      </c>
      <c r="D5163">
        <v>0</v>
      </c>
      <c r="E5163" t="s">
        <v>24</v>
      </c>
      <c r="F5163" t="s">
        <v>23</v>
      </c>
      <c r="G5163" t="str">
        <f>IF(AND(data[[#This Row],[Partner]]="Yes", data[[#This Row],[Dependents]]="Yes"), "Both", IF(data[[#This Row],[Partner]]="Yes", "Partner", IF(data[[#This Row],[Dependents]]="Yes", "Dependent", "None")))</f>
        <v>Dependent</v>
      </c>
      <c r="H5163">
        <v>23</v>
      </c>
      <c r="I5163" s="1">
        <f>data[[#This Row],[Tenure]]/12</f>
        <v>1.9166666666666667</v>
      </c>
      <c r="J5163" t="s">
        <v>23</v>
      </c>
      <c r="K5163">
        <f>IF(data[[#This Row],[PhoneService]]="Yes",1,"")</f>
        <v>1</v>
      </c>
      <c r="L5163" t="s">
        <v>24</v>
      </c>
      <c r="M5163" t="str">
        <f>IF(data[[#This Row],[MultipleLines]]="Yes",1,"")</f>
        <v/>
      </c>
      <c r="N5163" t="s">
        <v>26</v>
      </c>
      <c r="O5163" t="s">
        <v>24</v>
      </c>
      <c r="P5163" t="str">
        <f>IF(data[[#This Row],[OnlineSecurity]]="Yes",1,"")</f>
        <v/>
      </c>
      <c r="Q5163" t="s">
        <v>23</v>
      </c>
      <c r="R5163">
        <f>IF(data[[#This Row],[OnlineBackup]]="Yes",1,"")</f>
        <v>1</v>
      </c>
      <c r="S5163" t="s">
        <v>24</v>
      </c>
      <c r="T5163" t="str">
        <f>IF(data[[#This Row],[DeviceProtection]]="Yes",1,"")</f>
        <v/>
      </c>
      <c r="U5163" t="s">
        <v>23</v>
      </c>
      <c r="V5163">
        <f>IF(data[[#This Row],[TechSupport]]="Yes",1,"")</f>
        <v>1</v>
      </c>
      <c r="W5163" t="s">
        <v>24</v>
      </c>
      <c r="X5163" t="str">
        <f>IF(data[[#This Row],[StreamingTV]]="Yes",1,"")</f>
        <v/>
      </c>
      <c r="Y5163" t="s">
        <v>24</v>
      </c>
      <c r="Z5163" t="str">
        <f>IF(data[[#This Row],[StreamingMovies]]="Yes",1,"")</f>
        <v/>
      </c>
      <c r="AA5163" t="s">
        <v>27</v>
      </c>
      <c r="AB5163" t="s">
        <v>24</v>
      </c>
      <c r="AC5163" t="s">
        <v>28</v>
      </c>
      <c r="AD5163">
        <v>54.15</v>
      </c>
      <c r="AE5163">
        <v>1312.45</v>
      </c>
      <c r="AF5163">
        <v>0</v>
      </c>
      <c r="AG5163" s="2">
        <v>0</v>
      </c>
      <c r="AH5163" t="s">
        <v>24</v>
      </c>
      <c r="AI5163">
        <f t="shared" si="160"/>
        <v>0</v>
      </c>
      <c r="AJ5163">
        <f t="shared" si="161"/>
        <v>1</v>
      </c>
    </row>
    <row r="5164" spans="1:36" x14ac:dyDescent="0.35">
      <c r="A5164">
        <v>5163</v>
      </c>
      <c r="B5164" t="s">
        <v>5199</v>
      </c>
      <c r="C5164" t="s">
        <v>30</v>
      </c>
      <c r="D5164">
        <v>0</v>
      </c>
      <c r="E5164" t="s">
        <v>24</v>
      </c>
      <c r="F5164" t="s">
        <v>23</v>
      </c>
      <c r="G5164" t="str">
        <f>IF(AND(data[[#This Row],[Partner]]="Yes", data[[#This Row],[Dependents]]="Yes"), "Both", IF(data[[#This Row],[Partner]]="Yes", "Partner", IF(data[[#This Row],[Dependents]]="Yes", "Dependent", "None")))</f>
        <v>Dependent</v>
      </c>
      <c r="H5164">
        <v>8</v>
      </c>
      <c r="I5164" s="1">
        <f>data[[#This Row],[Tenure]]/12</f>
        <v>0.66666666666666663</v>
      </c>
      <c r="J5164" t="s">
        <v>23</v>
      </c>
      <c r="K5164">
        <f>IF(data[[#This Row],[PhoneService]]="Yes",1,"")</f>
        <v>1</v>
      </c>
      <c r="L5164" t="s">
        <v>24</v>
      </c>
      <c r="M5164" t="str">
        <f>IF(data[[#This Row],[MultipleLines]]="Yes",1,"")</f>
        <v/>
      </c>
      <c r="N5164" t="s">
        <v>24</v>
      </c>
      <c r="O5164" t="s">
        <v>46</v>
      </c>
      <c r="P5164" t="str">
        <f>IF(data[[#This Row],[OnlineSecurity]]="Yes",1,"")</f>
        <v/>
      </c>
      <c r="Q5164" t="s">
        <v>46</v>
      </c>
      <c r="R5164" t="str">
        <f>IF(data[[#This Row],[OnlineBackup]]="Yes",1,"")</f>
        <v/>
      </c>
      <c r="S5164" t="s">
        <v>46</v>
      </c>
      <c r="T5164" t="str">
        <f>IF(data[[#This Row],[DeviceProtection]]="Yes",1,"")</f>
        <v/>
      </c>
      <c r="U5164" t="s">
        <v>46</v>
      </c>
      <c r="V5164" t="str">
        <f>IF(data[[#This Row],[TechSupport]]="Yes",1,"")</f>
        <v/>
      </c>
      <c r="W5164" t="s">
        <v>46</v>
      </c>
      <c r="X5164" t="str">
        <f>IF(data[[#This Row],[StreamingTV]]="Yes",1,"")</f>
        <v/>
      </c>
      <c r="Y5164" t="s">
        <v>46</v>
      </c>
      <c r="Z5164" t="str">
        <f>IF(data[[#This Row],[StreamingMovies]]="Yes",1,"")</f>
        <v/>
      </c>
      <c r="AA5164" t="s">
        <v>27</v>
      </c>
      <c r="AB5164" t="s">
        <v>24</v>
      </c>
      <c r="AC5164" t="s">
        <v>35</v>
      </c>
      <c r="AD5164">
        <v>19.45</v>
      </c>
      <c r="AE5164">
        <v>159.19999999999999</v>
      </c>
      <c r="AF5164">
        <v>0</v>
      </c>
      <c r="AG5164" s="2">
        <v>0</v>
      </c>
      <c r="AH5164" t="s">
        <v>24</v>
      </c>
      <c r="AI5164">
        <f t="shared" si="160"/>
        <v>0</v>
      </c>
      <c r="AJ5164">
        <f t="shared" si="161"/>
        <v>1</v>
      </c>
    </row>
    <row r="5165" spans="1:36" x14ac:dyDescent="0.35">
      <c r="A5165">
        <v>5164</v>
      </c>
      <c r="B5165" t="s">
        <v>5200</v>
      </c>
      <c r="C5165" t="s">
        <v>30</v>
      </c>
      <c r="D5165">
        <v>0</v>
      </c>
      <c r="E5165" t="s">
        <v>23</v>
      </c>
      <c r="F5165" t="s">
        <v>23</v>
      </c>
      <c r="G5165" t="str">
        <f>IF(AND(data[[#This Row],[Partner]]="Yes", data[[#This Row],[Dependents]]="Yes"), "Both", IF(data[[#This Row],[Partner]]="Yes", "Partner", IF(data[[#This Row],[Dependents]]="Yes", "Dependent", "None")))</f>
        <v>Both</v>
      </c>
      <c r="H5165">
        <v>19</v>
      </c>
      <c r="I5165" s="1">
        <f>data[[#This Row],[Tenure]]/12</f>
        <v>1.5833333333333333</v>
      </c>
      <c r="J5165" t="s">
        <v>24</v>
      </c>
      <c r="K5165" t="str">
        <f>IF(data[[#This Row],[PhoneService]]="Yes",1,"")</f>
        <v/>
      </c>
      <c r="L5165" t="s">
        <v>25</v>
      </c>
      <c r="M5165" t="str">
        <f>IF(data[[#This Row],[MultipleLines]]="Yes",1,"")</f>
        <v/>
      </c>
      <c r="N5165" t="s">
        <v>26</v>
      </c>
      <c r="O5165" t="s">
        <v>23</v>
      </c>
      <c r="P5165">
        <f>IF(data[[#This Row],[OnlineSecurity]]="Yes",1,"")</f>
        <v>1</v>
      </c>
      <c r="Q5165" t="s">
        <v>23</v>
      </c>
      <c r="R5165">
        <f>IF(data[[#This Row],[OnlineBackup]]="Yes",1,"")</f>
        <v>1</v>
      </c>
      <c r="S5165" t="s">
        <v>24</v>
      </c>
      <c r="T5165" t="str">
        <f>IF(data[[#This Row],[DeviceProtection]]="Yes",1,"")</f>
        <v/>
      </c>
      <c r="U5165" t="s">
        <v>24</v>
      </c>
      <c r="V5165" t="str">
        <f>IF(data[[#This Row],[TechSupport]]="Yes",1,"")</f>
        <v/>
      </c>
      <c r="W5165" t="s">
        <v>24</v>
      </c>
      <c r="X5165" t="str">
        <f>IF(data[[#This Row],[StreamingTV]]="Yes",1,"")</f>
        <v/>
      </c>
      <c r="Y5165" t="s">
        <v>24</v>
      </c>
      <c r="Z5165" t="str">
        <f>IF(data[[#This Row],[StreamingMovies]]="Yes",1,"")</f>
        <v/>
      </c>
      <c r="AA5165" t="s">
        <v>27</v>
      </c>
      <c r="AB5165" t="s">
        <v>23</v>
      </c>
      <c r="AC5165" t="s">
        <v>32</v>
      </c>
      <c r="AD5165">
        <v>34.950000000000003</v>
      </c>
      <c r="AE5165">
        <v>610.20000000000005</v>
      </c>
      <c r="AF5165">
        <v>0</v>
      </c>
      <c r="AG5165" s="2">
        <v>0</v>
      </c>
      <c r="AH5165" t="s">
        <v>24</v>
      </c>
      <c r="AI5165">
        <f t="shared" si="160"/>
        <v>0</v>
      </c>
      <c r="AJ5165">
        <f t="shared" si="161"/>
        <v>1</v>
      </c>
    </row>
    <row r="5166" spans="1:36" x14ac:dyDescent="0.35">
      <c r="A5166">
        <v>5165</v>
      </c>
      <c r="B5166" t="s">
        <v>5201</v>
      </c>
      <c r="C5166" t="s">
        <v>22</v>
      </c>
      <c r="D5166">
        <v>0</v>
      </c>
      <c r="E5166" t="s">
        <v>24</v>
      </c>
      <c r="F5166" t="s">
        <v>24</v>
      </c>
      <c r="G5166" t="str">
        <f>IF(AND(data[[#This Row],[Partner]]="Yes", data[[#This Row],[Dependents]]="Yes"), "Both", IF(data[[#This Row],[Partner]]="Yes", "Partner", IF(data[[#This Row],[Dependents]]="Yes", "Dependent", "None")))</f>
        <v>None</v>
      </c>
      <c r="H5166">
        <v>7</v>
      </c>
      <c r="I5166" s="1">
        <f>data[[#This Row],[Tenure]]/12</f>
        <v>0.58333333333333337</v>
      </c>
      <c r="J5166" t="s">
        <v>23</v>
      </c>
      <c r="K5166">
        <f>IF(data[[#This Row],[PhoneService]]="Yes",1,"")</f>
        <v>1</v>
      </c>
      <c r="L5166" t="s">
        <v>23</v>
      </c>
      <c r="M5166">
        <f>IF(data[[#This Row],[MultipleLines]]="Yes",1,"")</f>
        <v>1</v>
      </c>
      <c r="N5166" t="s">
        <v>26</v>
      </c>
      <c r="O5166" t="s">
        <v>23</v>
      </c>
      <c r="P5166">
        <f>IF(data[[#This Row],[OnlineSecurity]]="Yes",1,"")</f>
        <v>1</v>
      </c>
      <c r="Q5166" t="s">
        <v>24</v>
      </c>
      <c r="R5166" t="str">
        <f>IF(data[[#This Row],[OnlineBackup]]="Yes",1,"")</f>
        <v/>
      </c>
      <c r="S5166" t="s">
        <v>24</v>
      </c>
      <c r="T5166" t="str">
        <f>IF(data[[#This Row],[DeviceProtection]]="Yes",1,"")</f>
        <v/>
      </c>
      <c r="U5166" t="s">
        <v>24</v>
      </c>
      <c r="V5166" t="str">
        <f>IF(data[[#This Row],[TechSupport]]="Yes",1,"")</f>
        <v/>
      </c>
      <c r="W5166" t="s">
        <v>24</v>
      </c>
      <c r="X5166" t="str">
        <f>IF(data[[#This Row],[StreamingTV]]="Yes",1,"")</f>
        <v/>
      </c>
      <c r="Y5166" t="s">
        <v>24</v>
      </c>
      <c r="Z5166" t="str">
        <f>IF(data[[#This Row],[StreamingMovies]]="Yes",1,"")</f>
        <v/>
      </c>
      <c r="AA5166" t="s">
        <v>27</v>
      </c>
      <c r="AB5166" t="s">
        <v>23</v>
      </c>
      <c r="AC5166" t="s">
        <v>28</v>
      </c>
      <c r="AD5166">
        <v>53.65</v>
      </c>
      <c r="AE5166">
        <v>404.35</v>
      </c>
      <c r="AF5166">
        <v>0</v>
      </c>
      <c r="AG5166" s="2">
        <v>0</v>
      </c>
      <c r="AH5166" t="s">
        <v>24</v>
      </c>
      <c r="AI5166">
        <f t="shared" si="160"/>
        <v>0</v>
      </c>
      <c r="AJ5166">
        <f t="shared" si="161"/>
        <v>1</v>
      </c>
    </row>
    <row r="5167" spans="1:36" x14ac:dyDescent="0.35">
      <c r="A5167">
        <v>5166</v>
      </c>
      <c r="B5167" t="s">
        <v>5202</v>
      </c>
      <c r="C5167" t="s">
        <v>30</v>
      </c>
      <c r="D5167">
        <v>1</v>
      </c>
      <c r="E5167" t="s">
        <v>24</v>
      </c>
      <c r="F5167" t="s">
        <v>24</v>
      </c>
      <c r="G5167" t="str">
        <f>IF(AND(data[[#This Row],[Partner]]="Yes", data[[#This Row],[Dependents]]="Yes"), "Both", IF(data[[#This Row],[Partner]]="Yes", "Partner", IF(data[[#This Row],[Dependents]]="Yes", "Dependent", "None")))</f>
        <v>None</v>
      </c>
      <c r="H5167">
        <v>1</v>
      </c>
      <c r="I5167" s="1">
        <f>data[[#This Row],[Tenure]]/12</f>
        <v>8.3333333333333329E-2</v>
      </c>
      <c r="J5167" t="s">
        <v>23</v>
      </c>
      <c r="K5167">
        <f>IF(data[[#This Row],[PhoneService]]="Yes",1,"")</f>
        <v>1</v>
      </c>
      <c r="L5167" t="s">
        <v>24</v>
      </c>
      <c r="M5167" t="str">
        <f>IF(data[[#This Row],[MultipleLines]]="Yes",1,"")</f>
        <v/>
      </c>
      <c r="N5167" t="s">
        <v>37</v>
      </c>
      <c r="O5167" t="s">
        <v>24</v>
      </c>
      <c r="P5167" t="str">
        <f>IF(data[[#This Row],[OnlineSecurity]]="Yes",1,"")</f>
        <v/>
      </c>
      <c r="Q5167" t="s">
        <v>24</v>
      </c>
      <c r="R5167" t="str">
        <f>IF(data[[#This Row],[OnlineBackup]]="Yes",1,"")</f>
        <v/>
      </c>
      <c r="S5167" t="s">
        <v>24</v>
      </c>
      <c r="T5167" t="str">
        <f>IF(data[[#This Row],[DeviceProtection]]="Yes",1,"")</f>
        <v/>
      </c>
      <c r="U5167" t="s">
        <v>24</v>
      </c>
      <c r="V5167" t="str">
        <f>IF(data[[#This Row],[TechSupport]]="Yes",1,"")</f>
        <v/>
      </c>
      <c r="W5167" t="s">
        <v>24</v>
      </c>
      <c r="X5167" t="str">
        <f>IF(data[[#This Row],[StreamingTV]]="Yes",1,"")</f>
        <v/>
      </c>
      <c r="Y5167" t="s">
        <v>24</v>
      </c>
      <c r="Z5167" t="str">
        <f>IF(data[[#This Row],[StreamingMovies]]="Yes",1,"")</f>
        <v/>
      </c>
      <c r="AA5167" t="s">
        <v>27</v>
      </c>
      <c r="AB5167" t="s">
        <v>23</v>
      </c>
      <c r="AC5167" t="s">
        <v>28</v>
      </c>
      <c r="AD5167">
        <v>69.650000000000006</v>
      </c>
      <c r="AE5167">
        <v>69.650000000000006</v>
      </c>
      <c r="AF5167">
        <v>0</v>
      </c>
      <c r="AG5167" s="2">
        <v>0</v>
      </c>
      <c r="AH5167" t="s">
        <v>23</v>
      </c>
      <c r="AI5167">
        <f t="shared" si="160"/>
        <v>1</v>
      </c>
      <c r="AJ5167" t="str">
        <f t="shared" si="161"/>
        <v/>
      </c>
    </row>
    <row r="5168" spans="1:36" x14ac:dyDescent="0.35">
      <c r="A5168">
        <v>5167</v>
      </c>
      <c r="B5168" t="s">
        <v>5203</v>
      </c>
      <c r="C5168" t="s">
        <v>30</v>
      </c>
      <c r="D5168">
        <v>0</v>
      </c>
      <c r="E5168" t="s">
        <v>24</v>
      </c>
      <c r="F5168" t="s">
        <v>24</v>
      </c>
      <c r="G5168" t="str">
        <f>IF(AND(data[[#This Row],[Partner]]="Yes", data[[#This Row],[Dependents]]="Yes"), "Both", IF(data[[#This Row],[Partner]]="Yes", "Partner", IF(data[[#This Row],[Dependents]]="Yes", "Dependent", "None")))</f>
        <v>None</v>
      </c>
      <c r="H5168">
        <v>61</v>
      </c>
      <c r="I5168" s="1">
        <f>data[[#This Row],[Tenure]]/12</f>
        <v>5.083333333333333</v>
      </c>
      <c r="J5168" t="s">
        <v>23</v>
      </c>
      <c r="K5168">
        <f>IF(data[[#This Row],[PhoneService]]="Yes",1,"")</f>
        <v>1</v>
      </c>
      <c r="L5168" t="s">
        <v>23</v>
      </c>
      <c r="M5168">
        <f>IF(data[[#This Row],[MultipleLines]]="Yes",1,"")</f>
        <v>1</v>
      </c>
      <c r="N5168" t="s">
        <v>37</v>
      </c>
      <c r="O5168" t="s">
        <v>23</v>
      </c>
      <c r="P5168">
        <f>IF(data[[#This Row],[OnlineSecurity]]="Yes",1,"")</f>
        <v>1</v>
      </c>
      <c r="Q5168" t="s">
        <v>24</v>
      </c>
      <c r="R5168" t="str">
        <f>IF(data[[#This Row],[OnlineBackup]]="Yes",1,"")</f>
        <v/>
      </c>
      <c r="S5168" t="s">
        <v>23</v>
      </c>
      <c r="T5168">
        <f>IF(data[[#This Row],[DeviceProtection]]="Yes",1,"")</f>
        <v>1</v>
      </c>
      <c r="U5168" t="s">
        <v>24</v>
      </c>
      <c r="V5168" t="str">
        <f>IF(data[[#This Row],[TechSupport]]="Yes",1,"")</f>
        <v/>
      </c>
      <c r="W5168" t="s">
        <v>23</v>
      </c>
      <c r="X5168">
        <f>IF(data[[#This Row],[StreamingTV]]="Yes",1,"")</f>
        <v>1</v>
      </c>
      <c r="Y5168" t="s">
        <v>23</v>
      </c>
      <c r="Z5168">
        <f>IF(data[[#This Row],[StreamingMovies]]="Yes",1,"")</f>
        <v>1</v>
      </c>
      <c r="AA5168" t="s">
        <v>31</v>
      </c>
      <c r="AB5168" t="s">
        <v>24</v>
      </c>
      <c r="AC5168" t="s">
        <v>28</v>
      </c>
      <c r="AD5168">
        <v>104</v>
      </c>
      <c r="AE5168">
        <v>6363.45</v>
      </c>
      <c r="AF5168">
        <v>0</v>
      </c>
      <c r="AG5168" s="2">
        <v>0</v>
      </c>
      <c r="AH5168" t="s">
        <v>24</v>
      </c>
      <c r="AI5168">
        <f t="shared" si="160"/>
        <v>0</v>
      </c>
      <c r="AJ5168">
        <f t="shared" si="161"/>
        <v>1</v>
      </c>
    </row>
    <row r="5169" spans="1:36" x14ac:dyDescent="0.35">
      <c r="A5169">
        <v>5168</v>
      </c>
      <c r="B5169" t="s">
        <v>5204</v>
      </c>
      <c r="C5169" t="s">
        <v>22</v>
      </c>
      <c r="D5169">
        <v>0</v>
      </c>
      <c r="E5169" t="s">
        <v>23</v>
      </c>
      <c r="F5169" t="s">
        <v>24</v>
      </c>
      <c r="G5169" t="str">
        <f>IF(AND(data[[#This Row],[Partner]]="Yes", data[[#This Row],[Dependents]]="Yes"), "Both", IF(data[[#This Row],[Partner]]="Yes", "Partner", IF(data[[#This Row],[Dependents]]="Yes", "Dependent", "None")))</f>
        <v>Partner</v>
      </c>
      <c r="H5169">
        <v>57</v>
      </c>
      <c r="I5169" s="1">
        <f>data[[#This Row],[Tenure]]/12</f>
        <v>4.75</v>
      </c>
      <c r="J5169" t="s">
        <v>23</v>
      </c>
      <c r="K5169">
        <f>IF(data[[#This Row],[PhoneService]]="Yes",1,"")</f>
        <v>1</v>
      </c>
      <c r="L5169" t="s">
        <v>24</v>
      </c>
      <c r="M5169" t="str">
        <f>IF(data[[#This Row],[MultipleLines]]="Yes",1,"")</f>
        <v/>
      </c>
      <c r="N5169" t="s">
        <v>26</v>
      </c>
      <c r="O5169" t="s">
        <v>23</v>
      </c>
      <c r="P5169">
        <f>IF(data[[#This Row],[OnlineSecurity]]="Yes",1,"")</f>
        <v>1</v>
      </c>
      <c r="Q5169" t="s">
        <v>23</v>
      </c>
      <c r="R5169">
        <f>IF(data[[#This Row],[OnlineBackup]]="Yes",1,"")</f>
        <v>1</v>
      </c>
      <c r="S5169" t="s">
        <v>24</v>
      </c>
      <c r="T5169" t="str">
        <f>IF(data[[#This Row],[DeviceProtection]]="Yes",1,"")</f>
        <v/>
      </c>
      <c r="U5169" t="s">
        <v>23</v>
      </c>
      <c r="V5169">
        <f>IF(data[[#This Row],[TechSupport]]="Yes",1,"")</f>
        <v>1</v>
      </c>
      <c r="W5169" t="s">
        <v>23</v>
      </c>
      <c r="X5169">
        <f>IF(data[[#This Row],[StreamingTV]]="Yes",1,"")</f>
        <v>1</v>
      </c>
      <c r="Y5169" t="s">
        <v>24</v>
      </c>
      <c r="Z5169" t="str">
        <f>IF(data[[#This Row],[StreamingMovies]]="Yes",1,"")</f>
        <v/>
      </c>
      <c r="AA5169" t="s">
        <v>47</v>
      </c>
      <c r="AB5169" t="s">
        <v>23</v>
      </c>
      <c r="AC5169" t="s">
        <v>40</v>
      </c>
      <c r="AD5169">
        <v>70.349999999999994</v>
      </c>
      <c r="AE5169">
        <v>4124.6499999999996</v>
      </c>
      <c r="AF5169">
        <v>0</v>
      </c>
      <c r="AG5169" s="2">
        <v>0</v>
      </c>
      <c r="AH5169" t="s">
        <v>24</v>
      </c>
      <c r="AI5169">
        <f t="shared" si="160"/>
        <v>0</v>
      </c>
      <c r="AJ5169">
        <f t="shared" si="161"/>
        <v>1</v>
      </c>
    </row>
    <row r="5170" spans="1:36" x14ac:dyDescent="0.35">
      <c r="A5170">
        <v>5169</v>
      </c>
      <c r="B5170" t="s">
        <v>5205</v>
      </c>
      <c r="C5170" t="s">
        <v>30</v>
      </c>
      <c r="D5170">
        <v>0</v>
      </c>
      <c r="E5170" t="s">
        <v>24</v>
      </c>
      <c r="F5170" t="s">
        <v>24</v>
      </c>
      <c r="G5170" t="str">
        <f>IF(AND(data[[#This Row],[Partner]]="Yes", data[[#This Row],[Dependents]]="Yes"), "Both", IF(data[[#This Row],[Partner]]="Yes", "Partner", IF(data[[#This Row],[Dependents]]="Yes", "Dependent", "None")))</f>
        <v>None</v>
      </c>
      <c r="H5170">
        <v>9</v>
      </c>
      <c r="I5170" s="1">
        <f>data[[#This Row],[Tenure]]/12</f>
        <v>0.75</v>
      </c>
      <c r="J5170" t="s">
        <v>23</v>
      </c>
      <c r="K5170">
        <f>IF(data[[#This Row],[PhoneService]]="Yes",1,"")</f>
        <v>1</v>
      </c>
      <c r="L5170" t="s">
        <v>24</v>
      </c>
      <c r="M5170" t="str">
        <f>IF(data[[#This Row],[MultipleLines]]="Yes",1,"")</f>
        <v/>
      </c>
      <c r="N5170" t="s">
        <v>37</v>
      </c>
      <c r="O5170" t="s">
        <v>24</v>
      </c>
      <c r="P5170" t="str">
        <f>IF(data[[#This Row],[OnlineSecurity]]="Yes",1,"")</f>
        <v/>
      </c>
      <c r="Q5170" t="s">
        <v>24</v>
      </c>
      <c r="R5170" t="str">
        <f>IF(data[[#This Row],[OnlineBackup]]="Yes",1,"")</f>
        <v/>
      </c>
      <c r="S5170" t="s">
        <v>24</v>
      </c>
      <c r="T5170" t="str">
        <f>IF(data[[#This Row],[DeviceProtection]]="Yes",1,"")</f>
        <v/>
      </c>
      <c r="U5170" t="s">
        <v>24</v>
      </c>
      <c r="V5170" t="str">
        <f>IF(data[[#This Row],[TechSupport]]="Yes",1,"")</f>
        <v/>
      </c>
      <c r="W5170" t="s">
        <v>24</v>
      </c>
      <c r="X5170" t="str">
        <f>IF(data[[#This Row],[StreamingTV]]="Yes",1,"")</f>
        <v/>
      </c>
      <c r="Y5170" t="s">
        <v>23</v>
      </c>
      <c r="Z5170">
        <f>IF(data[[#This Row],[StreamingMovies]]="Yes",1,"")</f>
        <v>1</v>
      </c>
      <c r="AA5170" t="s">
        <v>27</v>
      </c>
      <c r="AB5170" t="s">
        <v>23</v>
      </c>
      <c r="AC5170" t="s">
        <v>28</v>
      </c>
      <c r="AD5170">
        <v>80.8</v>
      </c>
      <c r="AE5170">
        <v>713.1</v>
      </c>
      <c r="AF5170">
        <v>0</v>
      </c>
      <c r="AG5170" s="2">
        <v>0</v>
      </c>
      <c r="AH5170" t="s">
        <v>23</v>
      </c>
      <c r="AI5170">
        <f t="shared" si="160"/>
        <v>1</v>
      </c>
      <c r="AJ5170" t="str">
        <f t="shared" si="161"/>
        <v/>
      </c>
    </row>
    <row r="5171" spans="1:36" x14ac:dyDescent="0.35">
      <c r="A5171">
        <v>5170</v>
      </c>
      <c r="B5171" t="s">
        <v>5206</v>
      </c>
      <c r="C5171" t="s">
        <v>30</v>
      </c>
      <c r="D5171">
        <v>0</v>
      </c>
      <c r="E5171" t="s">
        <v>24</v>
      </c>
      <c r="F5171" t="s">
        <v>23</v>
      </c>
      <c r="G5171" t="str">
        <f>IF(AND(data[[#This Row],[Partner]]="Yes", data[[#This Row],[Dependents]]="Yes"), "Both", IF(data[[#This Row],[Partner]]="Yes", "Partner", IF(data[[#This Row],[Dependents]]="Yes", "Dependent", "None")))</f>
        <v>Dependent</v>
      </c>
      <c r="H5171">
        <v>15</v>
      </c>
      <c r="I5171" s="1">
        <f>data[[#This Row],[Tenure]]/12</f>
        <v>1.25</v>
      </c>
      <c r="J5171" t="s">
        <v>23</v>
      </c>
      <c r="K5171">
        <f>IF(data[[#This Row],[PhoneService]]="Yes",1,"")</f>
        <v>1</v>
      </c>
      <c r="L5171" t="s">
        <v>24</v>
      </c>
      <c r="M5171" t="str">
        <f>IF(data[[#This Row],[MultipleLines]]="Yes",1,"")</f>
        <v/>
      </c>
      <c r="N5171" t="s">
        <v>26</v>
      </c>
      <c r="O5171" t="s">
        <v>23</v>
      </c>
      <c r="P5171">
        <f>IF(data[[#This Row],[OnlineSecurity]]="Yes",1,"")</f>
        <v>1</v>
      </c>
      <c r="Q5171" t="s">
        <v>24</v>
      </c>
      <c r="R5171" t="str">
        <f>IF(data[[#This Row],[OnlineBackup]]="Yes",1,"")</f>
        <v/>
      </c>
      <c r="S5171" t="s">
        <v>23</v>
      </c>
      <c r="T5171">
        <f>IF(data[[#This Row],[DeviceProtection]]="Yes",1,"")</f>
        <v>1</v>
      </c>
      <c r="U5171" t="s">
        <v>24</v>
      </c>
      <c r="V5171" t="str">
        <f>IF(data[[#This Row],[TechSupport]]="Yes",1,"")</f>
        <v/>
      </c>
      <c r="W5171" t="s">
        <v>24</v>
      </c>
      <c r="X5171" t="str">
        <f>IF(data[[#This Row],[StreamingTV]]="Yes",1,"")</f>
        <v/>
      </c>
      <c r="Y5171" t="s">
        <v>23</v>
      </c>
      <c r="Z5171">
        <f>IF(data[[#This Row],[StreamingMovies]]="Yes",1,"")</f>
        <v>1</v>
      </c>
      <c r="AA5171" t="s">
        <v>31</v>
      </c>
      <c r="AB5171" t="s">
        <v>24</v>
      </c>
      <c r="AC5171" t="s">
        <v>32</v>
      </c>
      <c r="AD5171">
        <v>64.849999999999994</v>
      </c>
      <c r="AE5171">
        <v>950.75</v>
      </c>
      <c r="AF5171">
        <v>0</v>
      </c>
      <c r="AG5171" s="2">
        <v>0</v>
      </c>
      <c r="AH5171" t="s">
        <v>24</v>
      </c>
      <c r="AI5171">
        <f t="shared" si="160"/>
        <v>0</v>
      </c>
      <c r="AJ5171">
        <f t="shared" si="161"/>
        <v>1</v>
      </c>
    </row>
    <row r="5172" spans="1:36" x14ac:dyDescent="0.35">
      <c r="A5172">
        <v>5171</v>
      </c>
      <c r="B5172" t="s">
        <v>5207</v>
      </c>
      <c r="C5172" t="s">
        <v>22</v>
      </c>
      <c r="D5172">
        <v>0</v>
      </c>
      <c r="E5172" t="s">
        <v>24</v>
      </c>
      <c r="F5172" t="s">
        <v>24</v>
      </c>
      <c r="G5172" t="str">
        <f>IF(AND(data[[#This Row],[Partner]]="Yes", data[[#This Row],[Dependents]]="Yes"), "Both", IF(data[[#This Row],[Partner]]="Yes", "Partner", IF(data[[#This Row],[Dependents]]="Yes", "Dependent", "None")))</f>
        <v>None</v>
      </c>
      <c r="H5172">
        <v>1</v>
      </c>
      <c r="I5172" s="1">
        <f>data[[#This Row],[Tenure]]/12</f>
        <v>8.3333333333333329E-2</v>
      </c>
      <c r="J5172" t="s">
        <v>23</v>
      </c>
      <c r="K5172">
        <f>IF(data[[#This Row],[PhoneService]]="Yes",1,"")</f>
        <v>1</v>
      </c>
      <c r="L5172" t="s">
        <v>24</v>
      </c>
      <c r="M5172" t="str">
        <f>IF(data[[#This Row],[MultipleLines]]="Yes",1,"")</f>
        <v/>
      </c>
      <c r="N5172" t="s">
        <v>24</v>
      </c>
      <c r="O5172" t="s">
        <v>46</v>
      </c>
      <c r="P5172" t="str">
        <f>IF(data[[#This Row],[OnlineSecurity]]="Yes",1,"")</f>
        <v/>
      </c>
      <c r="Q5172" t="s">
        <v>46</v>
      </c>
      <c r="R5172" t="str">
        <f>IF(data[[#This Row],[OnlineBackup]]="Yes",1,"")</f>
        <v/>
      </c>
      <c r="S5172" t="s">
        <v>46</v>
      </c>
      <c r="T5172" t="str">
        <f>IF(data[[#This Row],[DeviceProtection]]="Yes",1,"")</f>
        <v/>
      </c>
      <c r="U5172" t="s">
        <v>46</v>
      </c>
      <c r="V5172" t="str">
        <f>IF(data[[#This Row],[TechSupport]]="Yes",1,"")</f>
        <v/>
      </c>
      <c r="W5172" t="s">
        <v>46</v>
      </c>
      <c r="X5172" t="str">
        <f>IF(data[[#This Row],[StreamingTV]]="Yes",1,"")</f>
        <v/>
      </c>
      <c r="Y5172" t="s">
        <v>46</v>
      </c>
      <c r="Z5172" t="str">
        <f>IF(data[[#This Row],[StreamingMovies]]="Yes",1,"")</f>
        <v/>
      </c>
      <c r="AA5172" t="s">
        <v>27</v>
      </c>
      <c r="AB5172" t="s">
        <v>24</v>
      </c>
      <c r="AC5172" t="s">
        <v>32</v>
      </c>
      <c r="AD5172">
        <v>19.649999999999999</v>
      </c>
      <c r="AE5172">
        <v>19.649999999999999</v>
      </c>
      <c r="AF5172">
        <v>0</v>
      </c>
      <c r="AG5172" s="2">
        <v>0</v>
      </c>
      <c r="AH5172" t="s">
        <v>24</v>
      </c>
      <c r="AI5172">
        <f t="shared" si="160"/>
        <v>0</v>
      </c>
      <c r="AJ5172">
        <f t="shared" si="161"/>
        <v>1</v>
      </c>
    </row>
    <row r="5173" spans="1:36" x14ac:dyDescent="0.35">
      <c r="A5173">
        <v>5172</v>
      </c>
      <c r="B5173" t="s">
        <v>5208</v>
      </c>
      <c r="C5173" t="s">
        <v>22</v>
      </c>
      <c r="D5173">
        <v>0</v>
      </c>
      <c r="E5173" t="s">
        <v>23</v>
      </c>
      <c r="F5173" t="s">
        <v>24</v>
      </c>
      <c r="G5173" t="str">
        <f>IF(AND(data[[#This Row],[Partner]]="Yes", data[[#This Row],[Dependents]]="Yes"), "Both", IF(data[[#This Row],[Partner]]="Yes", "Partner", IF(data[[#This Row],[Dependents]]="Yes", "Dependent", "None")))</f>
        <v>Partner</v>
      </c>
      <c r="H5173">
        <v>12</v>
      </c>
      <c r="I5173" s="1">
        <f>data[[#This Row],[Tenure]]/12</f>
        <v>1</v>
      </c>
      <c r="J5173" t="s">
        <v>23</v>
      </c>
      <c r="K5173">
        <f>IF(data[[#This Row],[PhoneService]]="Yes",1,"")</f>
        <v>1</v>
      </c>
      <c r="L5173" t="s">
        <v>24</v>
      </c>
      <c r="M5173" t="str">
        <f>IF(data[[#This Row],[MultipleLines]]="Yes",1,"")</f>
        <v/>
      </c>
      <c r="N5173" t="s">
        <v>26</v>
      </c>
      <c r="O5173" t="s">
        <v>24</v>
      </c>
      <c r="P5173" t="str">
        <f>IF(data[[#This Row],[OnlineSecurity]]="Yes",1,"")</f>
        <v/>
      </c>
      <c r="Q5173" t="s">
        <v>24</v>
      </c>
      <c r="R5173" t="str">
        <f>IF(data[[#This Row],[OnlineBackup]]="Yes",1,"")</f>
        <v/>
      </c>
      <c r="S5173" t="s">
        <v>24</v>
      </c>
      <c r="T5173" t="str">
        <f>IF(data[[#This Row],[DeviceProtection]]="Yes",1,"")</f>
        <v/>
      </c>
      <c r="U5173" t="s">
        <v>24</v>
      </c>
      <c r="V5173" t="str">
        <f>IF(data[[#This Row],[TechSupport]]="Yes",1,"")</f>
        <v/>
      </c>
      <c r="W5173" t="s">
        <v>24</v>
      </c>
      <c r="X5173" t="str">
        <f>IF(data[[#This Row],[StreamingTV]]="Yes",1,"")</f>
        <v/>
      </c>
      <c r="Y5173" t="s">
        <v>24</v>
      </c>
      <c r="Z5173" t="str">
        <f>IF(data[[#This Row],[StreamingMovies]]="Yes",1,"")</f>
        <v/>
      </c>
      <c r="AA5173" t="s">
        <v>27</v>
      </c>
      <c r="AB5173" t="s">
        <v>24</v>
      </c>
      <c r="AC5173" t="s">
        <v>35</v>
      </c>
      <c r="AD5173">
        <v>45.9</v>
      </c>
      <c r="AE5173">
        <v>505.95</v>
      </c>
      <c r="AF5173">
        <v>0</v>
      </c>
      <c r="AG5173" s="2">
        <v>0</v>
      </c>
      <c r="AH5173" t="s">
        <v>24</v>
      </c>
      <c r="AI5173">
        <f t="shared" si="160"/>
        <v>0</v>
      </c>
      <c r="AJ5173">
        <f t="shared" si="161"/>
        <v>1</v>
      </c>
    </row>
    <row r="5174" spans="1:36" x14ac:dyDescent="0.35">
      <c r="A5174">
        <v>5173</v>
      </c>
      <c r="B5174" t="s">
        <v>5209</v>
      </c>
      <c r="C5174" t="s">
        <v>30</v>
      </c>
      <c r="D5174">
        <v>0</v>
      </c>
      <c r="E5174" t="s">
        <v>24</v>
      </c>
      <c r="F5174" t="s">
        <v>24</v>
      </c>
      <c r="G5174" t="str">
        <f>IF(AND(data[[#This Row],[Partner]]="Yes", data[[#This Row],[Dependents]]="Yes"), "Both", IF(data[[#This Row],[Partner]]="Yes", "Partner", IF(data[[#This Row],[Dependents]]="Yes", "Dependent", "None")))</f>
        <v>None</v>
      </c>
      <c r="H5174">
        <v>54</v>
      </c>
      <c r="I5174" s="1">
        <f>data[[#This Row],[Tenure]]/12</f>
        <v>4.5</v>
      </c>
      <c r="J5174" t="s">
        <v>23</v>
      </c>
      <c r="K5174">
        <f>IF(data[[#This Row],[PhoneService]]="Yes",1,"")</f>
        <v>1</v>
      </c>
      <c r="L5174" t="s">
        <v>24</v>
      </c>
      <c r="M5174" t="str">
        <f>IF(data[[#This Row],[MultipleLines]]="Yes",1,"")</f>
        <v/>
      </c>
      <c r="N5174" t="s">
        <v>24</v>
      </c>
      <c r="O5174" t="s">
        <v>46</v>
      </c>
      <c r="P5174" t="str">
        <f>IF(data[[#This Row],[OnlineSecurity]]="Yes",1,"")</f>
        <v/>
      </c>
      <c r="Q5174" t="s">
        <v>46</v>
      </c>
      <c r="R5174" t="str">
        <f>IF(data[[#This Row],[OnlineBackup]]="Yes",1,"")</f>
        <v/>
      </c>
      <c r="S5174" t="s">
        <v>46</v>
      </c>
      <c r="T5174" t="str">
        <f>IF(data[[#This Row],[DeviceProtection]]="Yes",1,"")</f>
        <v/>
      </c>
      <c r="U5174" t="s">
        <v>46</v>
      </c>
      <c r="V5174" t="str">
        <f>IF(data[[#This Row],[TechSupport]]="Yes",1,"")</f>
        <v/>
      </c>
      <c r="W5174" t="s">
        <v>46</v>
      </c>
      <c r="X5174" t="str">
        <f>IF(data[[#This Row],[StreamingTV]]="Yes",1,"")</f>
        <v/>
      </c>
      <c r="Y5174" t="s">
        <v>46</v>
      </c>
      <c r="Z5174" t="str">
        <f>IF(data[[#This Row],[StreamingMovies]]="Yes",1,"")</f>
        <v/>
      </c>
      <c r="AA5174" t="s">
        <v>47</v>
      </c>
      <c r="AB5174" t="s">
        <v>24</v>
      </c>
      <c r="AC5174" t="s">
        <v>32</v>
      </c>
      <c r="AD5174">
        <v>20</v>
      </c>
      <c r="AE5174">
        <v>1149.6500000000001</v>
      </c>
      <c r="AF5174">
        <v>0</v>
      </c>
      <c r="AG5174" s="2">
        <v>0</v>
      </c>
      <c r="AH5174" t="s">
        <v>24</v>
      </c>
      <c r="AI5174">
        <f t="shared" si="160"/>
        <v>0</v>
      </c>
      <c r="AJ5174">
        <f t="shared" si="161"/>
        <v>1</v>
      </c>
    </row>
    <row r="5175" spans="1:36" x14ac:dyDescent="0.35">
      <c r="A5175">
        <v>5174</v>
      </c>
      <c r="B5175" t="s">
        <v>5210</v>
      </c>
      <c r="C5175" t="s">
        <v>30</v>
      </c>
      <c r="D5175">
        <v>0</v>
      </c>
      <c r="E5175" t="s">
        <v>23</v>
      </c>
      <c r="F5175" t="s">
        <v>23</v>
      </c>
      <c r="G5175" t="str">
        <f>IF(AND(data[[#This Row],[Partner]]="Yes", data[[#This Row],[Dependents]]="Yes"), "Both", IF(data[[#This Row],[Partner]]="Yes", "Partner", IF(data[[#This Row],[Dependents]]="Yes", "Dependent", "None")))</f>
        <v>Both</v>
      </c>
      <c r="H5175">
        <v>4</v>
      </c>
      <c r="I5175" s="1">
        <f>data[[#This Row],[Tenure]]/12</f>
        <v>0.33333333333333331</v>
      </c>
      <c r="J5175" t="s">
        <v>23</v>
      </c>
      <c r="K5175">
        <f>IF(data[[#This Row],[PhoneService]]="Yes",1,"")</f>
        <v>1</v>
      </c>
      <c r="L5175" t="s">
        <v>24</v>
      </c>
      <c r="M5175" t="str">
        <f>IF(data[[#This Row],[MultipleLines]]="Yes",1,"")</f>
        <v/>
      </c>
      <c r="N5175" t="s">
        <v>26</v>
      </c>
      <c r="O5175" t="s">
        <v>24</v>
      </c>
      <c r="P5175" t="str">
        <f>IF(data[[#This Row],[OnlineSecurity]]="Yes",1,"")</f>
        <v/>
      </c>
      <c r="Q5175" t="s">
        <v>24</v>
      </c>
      <c r="R5175" t="str">
        <f>IF(data[[#This Row],[OnlineBackup]]="Yes",1,"")</f>
        <v/>
      </c>
      <c r="S5175" t="s">
        <v>24</v>
      </c>
      <c r="T5175" t="str">
        <f>IF(data[[#This Row],[DeviceProtection]]="Yes",1,"")</f>
        <v/>
      </c>
      <c r="U5175" t="s">
        <v>24</v>
      </c>
      <c r="V5175" t="str">
        <f>IF(data[[#This Row],[TechSupport]]="Yes",1,"")</f>
        <v/>
      </c>
      <c r="W5175" t="s">
        <v>24</v>
      </c>
      <c r="X5175" t="str">
        <f>IF(data[[#This Row],[StreamingTV]]="Yes",1,"")</f>
        <v/>
      </c>
      <c r="Y5175" t="s">
        <v>24</v>
      </c>
      <c r="Z5175" t="str">
        <f>IF(data[[#This Row],[StreamingMovies]]="Yes",1,"")</f>
        <v/>
      </c>
      <c r="AA5175" t="s">
        <v>27</v>
      </c>
      <c r="AB5175" t="s">
        <v>24</v>
      </c>
      <c r="AC5175" t="s">
        <v>28</v>
      </c>
      <c r="AD5175">
        <v>44.8</v>
      </c>
      <c r="AE5175">
        <v>169.65</v>
      </c>
      <c r="AF5175">
        <v>0</v>
      </c>
      <c r="AG5175" s="2">
        <v>0</v>
      </c>
      <c r="AH5175" t="s">
        <v>24</v>
      </c>
      <c r="AI5175">
        <f t="shared" si="160"/>
        <v>0</v>
      </c>
      <c r="AJ5175">
        <f t="shared" si="161"/>
        <v>1</v>
      </c>
    </row>
    <row r="5176" spans="1:36" x14ac:dyDescent="0.35">
      <c r="A5176">
        <v>5175</v>
      </c>
      <c r="B5176" t="s">
        <v>5211</v>
      </c>
      <c r="C5176" t="s">
        <v>22</v>
      </c>
      <c r="D5176">
        <v>0</v>
      </c>
      <c r="E5176" t="s">
        <v>24</v>
      </c>
      <c r="F5176" t="s">
        <v>24</v>
      </c>
      <c r="G5176" t="str">
        <f>IF(AND(data[[#This Row],[Partner]]="Yes", data[[#This Row],[Dependents]]="Yes"), "Both", IF(data[[#This Row],[Partner]]="Yes", "Partner", IF(data[[#This Row],[Dependents]]="Yes", "Dependent", "None")))</f>
        <v>None</v>
      </c>
      <c r="H5176">
        <v>7</v>
      </c>
      <c r="I5176" s="1">
        <f>data[[#This Row],[Tenure]]/12</f>
        <v>0.58333333333333337</v>
      </c>
      <c r="J5176" t="s">
        <v>23</v>
      </c>
      <c r="K5176">
        <f>IF(data[[#This Row],[PhoneService]]="Yes",1,"")</f>
        <v>1</v>
      </c>
      <c r="L5176" t="s">
        <v>24</v>
      </c>
      <c r="M5176" t="str">
        <f>IF(data[[#This Row],[MultipleLines]]="Yes",1,"")</f>
        <v/>
      </c>
      <c r="N5176" t="s">
        <v>37</v>
      </c>
      <c r="O5176" t="s">
        <v>24</v>
      </c>
      <c r="P5176" t="str">
        <f>IF(data[[#This Row],[OnlineSecurity]]="Yes",1,"")</f>
        <v/>
      </c>
      <c r="Q5176" t="s">
        <v>24</v>
      </c>
      <c r="R5176" t="str">
        <f>IF(data[[#This Row],[OnlineBackup]]="Yes",1,"")</f>
        <v/>
      </c>
      <c r="S5176" t="s">
        <v>24</v>
      </c>
      <c r="T5176" t="str">
        <f>IF(data[[#This Row],[DeviceProtection]]="Yes",1,"")</f>
        <v/>
      </c>
      <c r="U5176" t="s">
        <v>24</v>
      </c>
      <c r="V5176" t="str">
        <f>IF(data[[#This Row],[TechSupport]]="Yes",1,"")</f>
        <v/>
      </c>
      <c r="W5176" t="s">
        <v>23</v>
      </c>
      <c r="X5176">
        <f>IF(data[[#This Row],[StreamingTV]]="Yes",1,"")</f>
        <v>1</v>
      </c>
      <c r="Y5176" t="s">
        <v>24</v>
      </c>
      <c r="Z5176" t="str">
        <f>IF(data[[#This Row],[StreamingMovies]]="Yes",1,"")</f>
        <v/>
      </c>
      <c r="AA5176" t="s">
        <v>27</v>
      </c>
      <c r="AB5176" t="s">
        <v>23</v>
      </c>
      <c r="AC5176" t="s">
        <v>32</v>
      </c>
      <c r="AD5176">
        <v>80.3</v>
      </c>
      <c r="AE5176">
        <v>526.70000000000005</v>
      </c>
      <c r="AF5176">
        <v>3</v>
      </c>
      <c r="AG5176" s="2">
        <v>0</v>
      </c>
      <c r="AH5176" t="s">
        <v>23</v>
      </c>
      <c r="AI5176">
        <f t="shared" si="160"/>
        <v>1</v>
      </c>
      <c r="AJ5176" t="str">
        <f t="shared" si="161"/>
        <v/>
      </c>
    </row>
    <row r="5177" spans="1:36" x14ac:dyDescent="0.35">
      <c r="A5177">
        <v>5176</v>
      </c>
      <c r="B5177" t="s">
        <v>5212</v>
      </c>
      <c r="C5177" t="s">
        <v>22</v>
      </c>
      <c r="D5177">
        <v>0</v>
      </c>
      <c r="E5177" t="s">
        <v>23</v>
      </c>
      <c r="F5177" t="s">
        <v>24</v>
      </c>
      <c r="G5177" t="str">
        <f>IF(AND(data[[#This Row],[Partner]]="Yes", data[[#This Row],[Dependents]]="Yes"), "Both", IF(data[[#This Row],[Partner]]="Yes", "Partner", IF(data[[#This Row],[Dependents]]="Yes", "Dependent", "None")))</f>
        <v>Partner</v>
      </c>
      <c r="H5177">
        <v>20</v>
      </c>
      <c r="I5177" s="1">
        <f>data[[#This Row],[Tenure]]/12</f>
        <v>1.6666666666666667</v>
      </c>
      <c r="J5177" t="s">
        <v>23</v>
      </c>
      <c r="K5177">
        <f>IF(data[[#This Row],[PhoneService]]="Yes",1,"")</f>
        <v>1</v>
      </c>
      <c r="L5177" t="s">
        <v>24</v>
      </c>
      <c r="M5177" t="str">
        <f>IF(data[[#This Row],[MultipleLines]]="Yes",1,"")</f>
        <v/>
      </c>
      <c r="N5177" t="s">
        <v>24</v>
      </c>
      <c r="O5177" t="s">
        <v>46</v>
      </c>
      <c r="P5177" t="str">
        <f>IF(data[[#This Row],[OnlineSecurity]]="Yes",1,"")</f>
        <v/>
      </c>
      <c r="Q5177" t="s">
        <v>46</v>
      </c>
      <c r="R5177" t="str">
        <f>IF(data[[#This Row],[OnlineBackup]]="Yes",1,"")</f>
        <v/>
      </c>
      <c r="S5177" t="s">
        <v>46</v>
      </c>
      <c r="T5177" t="str">
        <f>IF(data[[#This Row],[DeviceProtection]]="Yes",1,"")</f>
        <v/>
      </c>
      <c r="U5177" t="s">
        <v>46</v>
      </c>
      <c r="V5177" t="str">
        <f>IF(data[[#This Row],[TechSupport]]="Yes",1,"")</f>
        <v/>
      </c>
      <c r="W5177" t="s">
        <v>46</v>
      </c>
      <c r="X5177" t="str">
        <f>IF(data[[#This Row],[StreamingTV]]="Yes",1,"")</f>
        <v/>
      </c>
      <c r="Y5177" t="s">
        <v>46</v>
      </c>
      <c r="Z5177" t="str">
        <f>IF(data[[#This Row],[StreamingMovies]]="Yes",1,"")</f>
        <v/>
      </c>
      <c r="AA5177" t="s">
        <v>31</v>
      </c>
      <c r="AB5177" t="s">
        <v>24</v>
      </c>
      <c r="AC5177" t="s">
        <v>32</v>
      </c>
      <c r="AD5177">
        <v>20.350000000000001</v>
      </c>
      <c r="AE5177">
        <v>393.15</v>
      </c>
      <c r="AF5177">
        <v>5</v>
      </c>
      <c r="AG5177" s="2">
        <v>0</v>
      </c>
      <c r="AH5177" t="s">
        <v>24</v>
      </c>
      <c r="AI5177">
        <f t="shared" si="160"/>
        <v>0</v>
      </c>
      <c r="AJ5177">
        <f t="shared" si="161"/>
        <v>1</v>
      </c>
    </row>
    <row r="5178" spans="1:36" x14ac:dyDescent="0.35">
      <c r="A5178">
        <v>5177</v>
      </c>
      <c r="B5178" t="s">
        <v>5213</v>
      </c>
      <c r="C5178" t="s">
        <v>22</v>
      </c>
      <c r="D5178">
        <v>0</v>
      </c>
      <c r="E5178" t="s">
        <v>24</v>
      </c>
      <c r="F5178" t="s">
        <v>23</v>
      </c>
      <c r="G5178" t="str">
        <f>IF(AND(data[[#This Row],[Partner]]="Yes", data[[#This Row],[Dependents]]="Yes"), "Both", IF(data[[#This Row],[Partner]]="Yes", "Partner", IF(data[[#This Row],[Dependents]]="Yes", "Dependent", "None")))</f>
        <v>Dependent</v>
      </c>
      <c r="H5178">
        <v>26</v>
      </c>
      <c r="I5178" s="1">
        <f>data[[#This Row],[Tenure]]/12</f>
        <v>2.1666666666666665</v>
      </c>
      <c r="J5178" t="s">
        <v>24</v>
      </c>
      <c r="K5178" t="str">
        <f>IF(data[[#This Row],[PhoneService]]="Yes",1,"")</f>
        <v/>
      </c>
      <c r="L5178" t="s">
        <v>25</v>
      </c>
      <c r="M5178" t="str">
        <f>IF(data[[#This Row],[MultipleLines]]="Yes",1,"")</f>
        <v/>
      </c>
      <c r="N5178" t="s">
        <v>26</v>
      </c>
      <c r="O5178" t="s">
        <v>23</v>
      </c>
      <c r="P5178">
        <f>IF(data[[#This Row],[OnlineSecurity]]="Yes",1,"")</f>
        <v>1</v>
      </c>
      <c r="Q5178" t="s">
        <v>24</v>
      </c>
      <c r="R5178" t="str">
        <f>IF(data[[#This Row],[OnlineBackup]]="Yes",1,"")</f>
        <v/>
      </c>
      <c r="S5178" t="s">
        <v>24</v>
      </c>
      <c r="T5178" t="str">
        <f>IF(data[[#This Row],[DeviceProtection]]="Yes",1,"")</f>
        <v/>
      </c>
      <c r="U5178" t="s">
        <v>23</v>
      </c>
      <c r="V5178">
        <f>IF(data[[#This Row],[TechSupport]]="Yes",1,"")</f>
        <v>1</v>
      </c>
      <c r="W5178" t="s">
        <v>24</v>
      </c>
      <c r="X5178" t="str">
        <f>IF(data[[#This Row],[StreamingTV]]="Yes",1,"")</f>
        <v/>
      </c>
      <c r="Y5178" t="s">
        <v>23</v>
      </c>
      <c r="Z5178">
        <f>IF(data[[#This Row],[StreamingMovies]]="Yes",1,"")</f>
        <v>1</v>
      </c>
      <c r="AA5178" t="s">
        <v>27</v>
      </c>
      <c r="AB5178" t="s">
        <v>24</v>
      </c>
      <c r="AC5178" t="s">
        <v>32</v>
      </c>
      <c r="AD5178">
        <v>45.8</v>
      </c>
      <c r="AE5178">
        <v>1147</v>
      </c>
      <c r="AF5178">
        <v>0</v>
      </c>
      <c r="AG5178" s="2">
        <v>0</v>
      </c>
      <c r="AH5178" t="s">
        <v>24</v>
      </c>
      <c r="AI5178">
        <f t="shared" si="160"/>
        <v>0</v>
      </c>
      <c r="AJ5178">
        <f t="shared" si="161"/>
        <v>1</v>
      </c>
    </row>
    <row r="5179" spans="1:36" x14ac:dyDescent="0.35">
      <c r="A5179">
        <v>5178</v>
      </c>
      <c r="B5179" t="s">
        <v>5214</v>
      </c>
      <c r="C5179" t="s">
        <v>30</v>
      </c>
      <c r="D5179">
        <v>1</v>
      </c>
      <c r="E5179" t="s">
        <v>23</v>
      </c>
      <c r="F5179" t="s">
        <v>24</v>
      </c>
      <c r="G5179" t="str">
        <f>IF(AND(data[[#This Row],[Partner]]="Yes", data[[#This Row],[Dependents]]="Yes"), "Both", IF(data[[#This Row],[Partner]]="Yes", "Partner", IF(data[[#This Row],[Dependents]]="Yes", "Dependent", "None")))</f>
        <v>Partner</v>
      </c>
      <c r="H5179">
        <v>36</v>
      </c>
      <c r="I5179" s="1">
        <f>data[[#This Row],[Tenure]]/12</f>
        <v>3</v>
      </c>
      <c r="J5179" t="s">
        <v>23</v>
      </c>
      <c r="K5179">
        <f>IF(data[[#This Row],[PhoneService]]="Yes",1,"")</f>
        <v>1</v>
      </c>
      <c r="L5179" t="s">
        <v>23</v>
      </c>
      <c r="M5179">
        <f>IF(data[[#This Row],[MultipleLines]]="Yes",1,"")</f>
        <v>1</v>
      </c>
      <c r="N5179" t="s">
        <v>37</v>
      </c>
      <c r="O5179" t="s">
        <v>24</v>
      </c>
      <c r="P5179" t="str">
        <f>IF(data[[#This Row],[OnlineSecurity]]="Yes",1,"")</f>
        <v/>
      </c>
      <c r="Q5179" t="s">
        <v>24</v>
      </c>
      <c r="R5179" t="str">
        <f>IF(data[[#This Row],[OnlineBackup]]="Yes",1,"")</f>
        <v/>
      </c>
      <c r="S5179" t="s">
        <v>24</v>
      </c>
      <c r="T5179" t="str">
        <f>IF(data[[#This Row],[DeviceProtection]]="Yes",1,"")</f>
        <v/>
      </c>
      <c r="U5179" t="s">
        <v>24</v>
      </c>
      <c r="V5179" t="str">
        <f>IF(data[[#This Row],[TechSupport]]="Yes",1,"")</f>
        <v/>
      </c>
      <c r="W5179" t="s">
        <v>24</v>
      </c>
      <c r="X5179" t="str">
        <f>IF(data[[#This Row],[StreamingTV]]="Yes",1,"")</f>
        <v/>
      </c>
      <c r="Y5179" t="s">
        <v>23</v>
      </c>
      <c r="Z5179">
        <f>IF(data[[#This Row],[StreamingMovies]]="Yes",1,"")</f>
        <v>1</v>
      </c>
      <c r="AA5179" t="s">
        <v>27</v>
      </c>
      <c r="AB5179" t="s">
        <v>23</v>
      </c>
      <c r="AC5179" t="s">
        <v>28</v>
      </c>
      <c r="AD5179">
        <v>84.1</v>
      </c>
      <c r="AE5179">
        <v>3021.6</v>
      </c>
      <c r="AF5179">
        <v>0</v>
      </c>
      <c r="AG5179" s="2">
        <v>0</v>
      </c>
      <c r="AH5179" t="s">
        <v>23</v>
      </c>
      <c r="AI5179">
        <f t="shared" si="160"/>
        <v>1</v>
      </c>
      <c r="AJ5179" t="str">
        <f t="shared" si="161"/>
        <v/>
      </c>
    </row>
    <row r="5180" spans="1:36" x14ac:dyDescent="0.35">
      <c r="A5180">
        <v>5179</v>
      </c>
      <c r="B5180" t="s">
        <v>5215</v>
      </c>
      <c r="C5180" t="s">
        <v>22</v>
      </c>
      <c r="D5180">
        <v>0</v>
      </c>
      <c r="E5180" t="s">
        <v>23</v>
      </c>
      <c r="F5180" t="s">
        <v>24</v>
      </c>
      <c r="G5180" t="str">
        <f>IF(AND(data[[#This Row],[Partner]]="Yes", data[[#This Row],[Dependents]]="Yes"), "Both", IF(data[[#This Row],[Partner]]="Yes", "Partner", IF(data[[#This Row],[Dependents]]="Yes", "Dependent", "None")))</f>
        <v>Partner</v>
      </c>
      <c r="H5180">
        <v>53</v>
      </c>
      <c r="I5180" s="1">
        <f>data[[#This Row],[Tenure]]/12</f>
        <v>4.416666666666667</v>
      </c>
      <c r="J5180" t="s">
        <v>23</v>
      </c>
      <c r="K5180">
        <f>IF(data[[#This Row],[PhoneService]]="Yes",1,"")</f>
        <v>1</v>
      </c>
      <c r="L5180" t="s">
        <v>23</v>
      </c>
      <c r="M5180">
        <f>IF(data[[#This Row],[MultipleLines]]="Yes",1,"")</f>
        <v>1</v>
      </c>
      <c r="N5180" t="s">
        <v>37</v>
      </c>
      <c r="O5180" t="s">
        <v>24</v>
      </c>
      <c r="P5180" t="str">
        <f>IF(data[[#This Row],[OnlineSecurity]]="Yes",1,"")</f>
        <v/>
      </c>
      <c r="Q5180" t="s">
        <v>23</v>
      </c>
      <c r="R5180">
        <f>IF(data[[#This Row],[OnlineBackup]]="Yes",1,"")</f>
        <v>1</v>
      </c>
      <c r="S5180" t="s">
        <v>23</v>
      </c>
      <c r="T5180">
        <f>IF(data[[#This Row],[DeviceProtection]]="Yes",1,"")</f>
        <v>1</v>
      </c>
      <c r="U5180" t="s">
        <v>23</v>
      </c>
      <c r="V5180">
        <f>IF(data[[#This Row],[TechSupport]]="Yes",1,"")</f>
        <v>1</v>
      </c>
      <c r="W5180" t="s">
        <v>23</v>
      </c>
      <c r="X5180">
        <f>IF(data[[#This Row],[StreamingTV]]="Yes",1,"")</f>
        <v>1</v>
      </c>
      <c r="Y5180" t="s">
        <v>23</v>
      </c>
      <c r="Z5180">
        <f>IF(data[[#This Row],[StreamingMovies]]="Yes",1,"")</f>
        <v>1</v>
      </c>
      <c r="AA5180" t="s">
        <v>31</v>
      </c>
      <c r="AB5180" t="s">
        <v>23</v>
      </c>
      <c r="AC5180" t="s">
        <v>35</v>
      </c>
      <c r="AD5180">
        <v>108.95</v>
      </c>
      <c r="AE5180">
        <v>5718.2</v>
      </c>
      <c r="AF5180">
        <v>0</v>
      </c>
      <c r="AG5180" s="2">
        <v>3</v>
      </c>
      <c r="AH5180" t="s">
        <v>24</v>
      </c>
      <c r="AI5180">
        <f t="shared" si="160"/>
        <v>0</v>
      </c>
      <c r="AJ5180">
        <f t="shared" si="161"/>
        <v>1</v>
      </c>
    </row>
    <row r="5181" spans="1:36" x14ac:dyDescent="0.35">
      <c r="A5181">
        <v>5180</v>
      </c>
      <c r="B5181" t="s">
        <v>5216</v>
      </c>
      <c r="C5181" t="s">
        <v>30</v>
      </c>
      <c r="D5181">
        <v>0</v>
      </c>
      <c r="E5181" t="s">
        <v>24</v>
      </c>
      <c r="F5181" t="s">
        <v>24</v>
      </c>
      <c r="G5181" t="str">
        <f>IF(AND(data[[#This Row],[Partner]]="Yes", data[[#This Row],[Dependents]]="Yes"), "Both", IF(data[[#This Row],[Partner]]="Yes", "Partner", IF(data[[#This Row],[Dependents]]="Yes", "Dependent", "None")))</f>
        <v>None</v>
      </c>
      <c r="H5181">
        <v>3</v>
      </c>
      <c r="I5181" s="1">
        <f>data[[#This Row],[Tenure]]/12</f>
        <v>0.25</v>
      </c>
      <c r="J5181" t="s">
        <v>23</v>
      </c>
      <c r="K5181">
        <f>IF(data[[#This Row],[PhoneService]]="Yes",1,"")</f>
        <v>1</v>
      </c>
      <c r="L5181" t="s">
        <v>24</v>
      </c>
      <c r="M5181" t="str">
        <f>IF(data[[#This Row],[MultipleLines]]="Yes",1,"")</f>
        <v/>
      </c>
      <c r="N5181" t="s">
        <v>26</v>
      </c>
      <c r="O5181" t="s">
        <v>24</v>
      </c>
      <c r="P5181" t="str">
        <f>IF(data[[#This Row],[OnlineSecurity]]="Yes",1,"")</f>
        <v/>
      </c>
      <c r="Q5181" t="s">
        <v>24</v>
      </c>
      <c r="R5181" t="str">
        <f>IF(data[[#This Row],[OnlineBackup]]="Yes",1,"")</f>
        <v/>
      </c>
      <c r="S5181" t="s">
        <v>24</v>
      </c>
      <c r="T5181" t="str">
        <f>IF(data[[#This Row],[DeviceProtection]]="Yes",1,"")</f>
        <v/>
      </c>
      <c r="U5181" t="s">
        <v>23</v>
      </c>
      <c r="V5181">
        <f>IF(data[[#This Row],[TechSupport]]="Yes",1,"")</f>
        <v>1</v>
      </c>
      <c r="W5181" t="s">
        <v>23</v>
      </c>
      <c r="X5181">
        <f>IF(data[[#This Row],[StreamingTV]]="Yes",1,"")</f>
        <v>1</v>
      </c>
      <c r="Y5181" t="s">
        <v>23</v>
      </c>
      <c r="Z5181">
        <f>IF(data[[#This Row],[StreamingMovies]]="Yes",1,"")</f>
        <v>1</v>
      </c>
      <c r="AA5181" t="s">
        <v>27</v>
      </c>
      <c r="AB5181" t="s">
        <v>23</v>
      </c>
      <c r="AC5181" t="s">
        <v>28</v>
      </c>
      <c r="AD5181">
        <v>69.349999999999994</v>
      </c>
      <c r="AE5181">
        <v>191.35</v>
      </c>
      <c r="AF5181">
        <v>0</v>
      </c>
      <c r="AG5181" s="2">
        <v>0</v>
      </c>
      <c r="AH5181" t="s">
        <v>23</v>
      </c>
      <c r="AI5181">
        <f t="shared" si="160"/>
        <v>1</v>
      </c>
      <c r="AJ5181" t="str">
        <f t="shared" si="161"/>
        <v/>
      </c>
    </row>
    <row r="5182" spans="1:36" x14ac:dyDescent="0.35">
      <c r="A5182">
        <v>5181</v>
      </c>
      <c r="B5182" t="s">
        <v>5217</v>
      </c>
      <c r="C5182" t="s">
        <v>22</v>
      </c>
      <c r="D5182">
        <v>0</v>
      </c>
      <c r="E5182" t="s">
        <v>24</v>
      </c>
      <c r="F5182" t="s">
        <v>24</v>
      </c>
      <c r="G5182" t="str">
        <f>IF(AND(data[[#This Row],[Partner]]="Yes", data[[#This Row],[Dependents]]="Yes"), "Both", IF(data[[#This Row],[Partner]]="Yes", "Partner", IF(data[[#This Row],[Dependents]]="Yes", "Dependent", "None")))</f>
        <v>None</v>
      </c>
      <c r="H5182">
        <v>68</v>
      </c>
      <c r="I5182" s="1">
        <f>data[[#This Row],[Tenure]]/12</f>
        <v>5.666666666666667</v>
      </c>
      <c r="J5182" t="s">
        <v>24</v>
      </c>
      <c r="K5182" t="str">
        <f>IF(data[[#This Row],[PhoneService]]="Yes",1,"")</f>
        <v/>
      </c>
      <c r="L5182" t="s">
        <v>25</v>
      </c>
      <c r="M5182" t="str">
        <f>IF(data[[#This Row],[MultipleLines]]="Yes",1,"")</f>
        <v/>
      </c>
      <c r="N5182" t="s">
        <v>26</v>
      </c>
      <c r="O5182" t="s">
        <v>23</v>
      </c>
      <c r="P5182">
        <f>IF(data[[#This Row],[OnlineSecurity]]="Yes",1,"")</f>
        <v>1</v>
      </c>
      <c r="Q5182" t="s">
        <v>23</v>
      </c>
      <c r="R5182">
        <f>IF(data[[#This Row],[OnlineBackup]]="Yes",1,"")</f>
        <v>1</v>
      </c>
      <c r="S5182" t="s">
        <v>23</v>
      </c>
      <c r="T5182">
        <f>IF(data[[#This Row],[DeviceProtection]]="Yes",1,"")</f>
        <v>1</v>
      </c>
      <c r="U5182" t="s">
        <v>23</v>
      </c>
      <c r="V5182">
        <f>IF(data[[#This Row],[TechSupport]]="Yes",1,"")</f>
        <v>1</v>
      </c>
      <c r="W5182" t="s">
        <v>23</v>
      </c>
      <c r="X5182">
        <f>IF(data[[#This Row],[StreamingTV]]="Yes",1,"")</f>
        <v>1</v>
      </c>
      <c r="Y5182" t="s">
        <v>23</v>
      </c>
      <c r="Z5182">
        <f>IF(data[[#This Row],[StreamingMovies]]="Yes",1,"")</f>
        <v>1</v>
      </c>
      <c r="AA5182" t="s">
        <v>47</v>
      </c>
      <c r="AB5182" t="s">
        <v>24</v>
      </c>
      <c r="AC5182" t="s">
        <v>40</v>
      </c>
      <c r="AD5182">
        <v>64.349999999999994</v>
      </c>
      <c r="AE5182">
        <v>4539.6000000000004</v>
      </c>
      <c r="AF5182">
        <v>3</v>
      </c>
      <c r="AG5182" s="2">
        <v>0</v>
      </c>
      <c r="AH5182" t="s">
        <v>24</v>
      </c>
      <c r="AI5182">
        <f t="shared" si="160"/>
        <v>0</v>
      </c>
      <c r="AJ5182">
        <f t="shared" si="161"/>
        <v>1</v>
      </c>
    </row>
    <row r="5183" spans="1:36" x14ac:dyDescent="0.35">
      <c r="A5183">
        <v>5182</v>
      </c>
      <c r="B5183" t="s">
        <v>5218</v>
      </c>
      <c r="C5183" t="s">
        <v>30</v>
      </c>
      <c r="D5183">
        <v>0</v>
      </c>
      <c r="E5183" t="s">
        <v>23</v>
      </c>
      <c r="F5183" t="s">
        <v>23</v>
      </c>
      <c r="G5183" t="str">
        <f>IF(AND(data[[#This Row],[Partner]]="Yes", data[[#This Row],[Dependents]]="Yes"), "Both", IF(data[[#This Row],[Partner]]="Yes", "Partner", IF(data[[#This Row],[Dependents]]="Yes", "Dependent", "None")))</f>
        <v>Both</v>
      </c>
      <c r="H5183">
        <v>72</v>
      </c>
      <c r="I5183" s="1">
        <f>data[[#This Row],[Tenure]]/12</f>
        <v>6</v>
      </c>
      <c r="J5183" t="s">
        <v>23</v>
      </c>
      <c r="K5183">
        <f>IF(data[[#This Row],[PhoneService]]="Yes",1,"")</f>
        <v>1</v>
      </c>
      <c r="L5183" t="s">
        <v>23</v>
      </c>
      <c r="M5183">
        <f>IF(data[[#This Row],[MultipleLines]]="Yes",1,"")</f>
        <v>1</v>
      </c>
      <c r="N5183" t="s">
        <v>26</v>
      </c>
      <c r="O5183" t="s">
        <v>23</v>
      </c>
      <c r="P5183">
        <f>IF(data[[#This Row],[OnlineSecurity]]="Yes",1,"")</f>
        <v>1</v>
      </c>
      <c r="Q5183" t="s">
        <v>23</v>
      </c>
      <c r="R5183">
        <f>IF(data[[#This Row],[OnlineBackup]]="Yes",1,"")</f>
        <v>1</v>
      </c>
      <c r="S5183" t="s">
        <v>23</v>
      </c>
      <c r="T5183">
        <f>IF(data[[#This Row],[DeviceProtection]]="Yes",1,"")</f>
        <v>1</v>
      </c>
      <c r="U5183" t="s">
        <v>23</v>
      </c>
      <c r="V5183">
        <f>IF(data[[#This Row],[TechSupport]]="Yes",1,"")</f>
        <v>1</v>
      </c>
      <c r="W5183" t="s">
        <v>23</v>
      </c>
      <c r="X5183">
        <f>IF(data[[#This Row],[StreamingTV]]="Yes",1,"")</f>
        <v>1</v>
      </c>
      <c r="Y5183" t="s">
        <v>23</v>
      </c>
      <c r="Z5183">
        <f>IF(data[[#This Row],[StreamingMovies]]="Yes",1,"")</f>
        <v>1</v>
      </c>
      <c r="AA5183" t="s">
        <v>47</v>
      </c>
      <c r="AB5183" t="s">
        <v>23</v>
      </c>
      <c r="AC5183" t="s">
        <v>40</v>
      </c>
      <c r="AD5183">
        <v>90.8</v>
      </c>
      <c r="AE5183">
        <v>6397.6</v>
      </c>
      <c r="AF5183">
        <v>0</v>
      </c>
      <c r="AG5183" s="2">
        <v>0</v>
      </c>
      <c r="AH5183" t="s">
        <v>24</v>
      </c>
      <c r="AI5183">
        <f t="shared" si="160"/>
        <v>0</v>
      </c>
      <c r="AJ5183">
        <f t="shared" si="161"/>
        <v>1</v>
      </c>
    </row>
    <row r="5184" spans="1:36" x14ac:dyDescent="0.35">
      <c r="A5184">
        <v>5183</v>
      </c>
      <c r="B5184" t="s">
        <v>5219</v>
      </c>
      <c r="C5184" t="s">
        <v>30</v>
      </c>
      <c r="D5184">
        <v>0</v>
      </c>
      <c r="E5184" t="s">
        <v>24</v>
      </c>
      <c r="F5184" t="s">
        <v>24</v>
      </c>
      <c r="G5184" t="str">
        <f>IF(AND(data[[#This Row],[Partner]]="Yes", data[[#This Row],[Dependents]]="Yes"), "Both", IF(data[[#This Row],[Partner]]="Yes", "Partner", IF(data[[#This Row],[Dependents]]="Yes", "Dependent", "None")))</f>
        <v>None</v>
      </c>
      <c r="H5184">
        <v>12</v>
      </c>
      <c r="I5184" s="1">
        <f>data[[#This Row],[Tenure]]/12</f>
        <v>1</v>
      </c>
      <c r="J5184" t="s">
        <v>23</v>
      </c>
      <c r="K5184">
        <f>IF(data[[#This Row],[PhoneService]]="Yes",1,"")</f>
        <v>1</v>
      </c>
      <c r="L5184" t="s">
        <v>23</v>
      </c>
      <c r="M5184">
        <f>IF(data[[#This Row],[MultipleLines]]="Yes",1,"")</f>
        <v>1</v>
      </c>
      <c r="N5184" t="s">
        <v>24</v>
      </c>
      <c r="O5184" t="s">
        <v>46</v>
      </c>
      <c r="P5184" t="str">
        <f>IF(data[[#This Row],[OnlineSecurity]]="Yes",1,"")</f>
        <v/>
      </c>
      <c r="Q5184" t="s">
        <v>46</v>
      </c>
      <c r="R5184" t="str">
        <f>IF(data[[#This Row],[OnlineBackup]]="Yes",1,"")</f>
        <v/>
      </c>
      <c r="S5184" t="s">
        <v>46</v>
      </c>
      <c r="T5184" t="str">
        <f>IF(data[[#This Row],[DeviceProtection]]="Yes",1,"")</f>
        <v/>
      </c>
      <c r="U5184" t="s">
        <v>46</v>
      </c>
      <c r="V5184" t="str">
        <f>IF(data[[#This Row],[TechSupport]]="Yes",1,"")</f>
        <v/>
      </c>
      <c r="W5184" t="s">
        <v>46</v>
      </c>
      <c r="X5184" t="str">
        <f>IF(data[[#This Row],[StreamingTV]]="Yes",1,"")</f>
        <v/>
      </c>
      <c r="Y5184" t="s">
        <v>46</v>
      </c>
      <c r="Z5184" t="str">
        <f>IF(data[[#This Row],[StreamingMovies]]="Yes",1,"")</f>
        <v/>
      </c>
      <c r="AA5184" t="s">
        <v>31</v>
      </c>
      <c r="AB5184" t="s">
        <v>24</v>
      </c>
      <c r="AC5184" t="s">
        <v>40</v>
      </c>
      <c r="AD5184">
        <v>24.95</v>
      </c>
      <c r="AE5184">
        <v>280.39999999999998</v>
      </c>
      <c r="AF5184">
        <v>5</v>
      </c>
      <c r="AG5184" s="2">
        <v>0</v>
      </c>
      <c r="AH5184" t="s">
        <v>24</v>
      </c>
      <c r="AI5184">
        <f t="shared" si="160"/>
        <v>0</v>
      </c>
      <c r="AJ5184">
        <f t="shared" si="161"/>
        <v>1</v>
      </c>
    </row>
    <row r="5185" spans="1:36" x14ac:dyDescent="0.35">
      <c r="A5185">
        <v>5184</v>
      </c>
      <c r="B5185" t="s">
        <v>5220</v>
      </c>
      <c r="C5185" t="s">
        <v>22</v>
      </c>
      <c r="D5185">
        <v>1</v>
      </c>
      <c r="E5185" t="s">
        <v>23</v>
      </c>
      <c r="F5185" t="s">
        <v>23</v>
      </c>
      <c r="G5185" t="str">
        <f>IF(AND(data[[#This Row],[Partner]]="Yes", data[[#This Row],[Dependents]]="Yes"), "Both", IF(data[[#This Row],[Partner]]="Yes", "Partner", IF(data[[#This Row],[Dependents]]="Yes", "Dependent", "None")))</f>
        <v>Both</v>
      </c>
      <c r="H5185">
        <v>34</v>
      </c>
      <c r="I5185" s="1">
        <f>data[[#This Row],[Tenure]]/12</f>
        <v>2.8333333333333335</v>
      </c>
      <c r="J5185" t="s">
        <v>23</v>
      </c>
      <c r="K5185">
        <f>IF(data[[#This Row],[PhoneService]]="Yes",1,"")</f>
        <v>1</v>
      </c>
      <c r="L5185" t="s">
        <v>23</v>
      </c>
      <c r="M5185">
        <f>IF(data[[#This Row],[MultipleLines]]="Yes",1,"")</f>
        <v>1</v>
      </c>
      <c r="N5185" t="s">
        <v>37</v>
      </c>
      <c r="O5185" t="s">
        <v>24</v>
      </c>
      <c r="P5185" t="str">
        <f>IF(data[[#This Row],[OnlineSecurity]]="Yes",1,"")</f>
        <v/>
      </c>
      <c r="Q5185" t="s">
        <v>23</v>
      </c>
      <c r="R5185">
        <f>IF(data[[#This Row],[OnlineBackup]]="Yes",1,"")</f>
        <v>1</v>
      </c>
      <c r="S5185" t="s">
        <v>24</v>
      </c>
      <c r="T5185" t="str">
        <f>IF(data[[#This Row],[DeviceProtection]]="Yes",1,"")</f>
        <v/>
      </c>
      <c r="U5185" t="s">
        <v>24</v>
      </c>
      <c r="V5185" t="str">
        <f>IF(data[[#This Row],[TechSupport]]="Yes",1,"")</f>
        <v/>
      </c>
      <c r="W5185" t="s">
        <v>24</v>
      </c>
      <c r="X5185" t="str">
        <f>IF(data[[#This Row],[StreamingTV]]="Yes",1,"")</f>
        <v/>
      </c>
      <c r="Y5185" t="s">
        <v>24</v>
      </c>
      <c r="Z5185" t="str">
        <f>IF(data[[#This Row],[StreamingMovies]]="Yes",1,"")</f>
        <v/>
      </c>
      <c r="AA5185" t="s">
        <v>27</v>
      </c>
      <c r="AB5185" t="s">
        <v>23</v>
      </c>
      <c r="AC5185" t="s">
        <v>32</v>
      </c>
      <c r="AD5185">
        <v>79.599999999999994</v>
      </c>
      <c r="AE5185">
        <v>2718.3</v>
      </c>
      <c r="AF5185">
        <v>0</v>
      </c>
      <c r="AG5185" s="2">
        <v>0</v>
      </c>
      <c r="AH5185" t="s">
        <v>23</v>
      </c>
      <c r="AI5185">
        <f t="shared" si="160"/>
        <v>1</v>
      </c>
      <c r="AJ5185" t="str">
        <f t="shared" si="161"/>
        <v/>
      </c>
    </row>
    <row r="5186" spans="1:36" x14ac:dyDescent="0.35">
      <c r="A5186">
        <v>5185</v>
      </c>
      <c r="B5186" t="s">
        <v>5221</v>
      </c>
      <c r="C5186" t="s">
        <v>22</v>
      </c>
      <c r="D5186">
        <v>0</v>
      </c>
      <c r="E5186" t="s">
        <v>23</v>
      </c>
      <c r="F5186" t="s">
        <v>24</v>
      </c>
      <c r="G5186" t="str">
        <f>IF(AND(data[[#This Row],[Partner]]="Yes", data[[#This Row],[Dependents]]="Yes"), "Both", IF(data[[#This Row],[Partner]]="Yes", "Partner", IF(data[[#This Row],[Dependents]]="Yes", "Dependent", "None")))</f>
        <v>Partner</v>
      </c>
      <c r="H5186">
        <v>68</v>
      </c>
      <c r="I5186" s="1">
        <f>data[[#This Row],[Tenure]]/12</f>
        <v>5.666666666666667</v>
      </c>
      <c r="J5186" t="s">
        <v>23</v>
      </c>
      <c r="K5186">
        <f>IF(data[[#This Row],[PhoneService]]="Yes",1,"")</f>
        <v>1</v>
      </c>
      <c r="L5186" t="s">
        <v>23</v>
      </c>
      <c r="M5186">
        <f>IF(data[[#This Row],[MultipleLines]]="Yes",1,"")</f>
        <v>1</v>
      </c>
      <c r="N5186" t="s">
        <v>37</v>
      </c>
      <c r="O5186" t="s">
        <v>23</v>
      </c>
      <c r="P5186">
        <f>IF(data[[#This Row],[OnlineSecurity]]="Yes",1,"")</f>
        <v>1</v>
      </c>
      <c r="Q5186" t="s">
        <v>23</v>
      </c>
      <c r="R5186">
        <f>IF(data[[#This Row],[OnlineBackup]]="Yes",1,"")</f>
        <v>1</v>
      </c>
      <c r="S5186" t="s">
        <v>24</v>
      </c>
      <c r="T5186" t="str">
        <f>IF(data[[#This Row],[DeviceProtection]]="Yes",1,"")</f>
        <v/>
      </c>
      <c r="U5186" t="s">
        <v>24</v>
      </c>
      <c r="V5186" t="str">
        <f>IF(data[[#This Row],[TechSupport]]="Yes",1,"")</f>
        <v/>
      </c>
      <c r="W5186" t="s">
        <v>24</v>
      </c>
      <c r="X5186" t="str">
        <f>IF(data[[#This Row],[StreamingTV]]="Yes",1,"")</f>
        <v/>
      </c>
      <c r="Y5186" t="s">
        <v>24</v>
      </c>
      <c r="Z5186" t="str">
        <f>IF(data[[#This Row],[StreamingMovies]]="Yes",1,"")</f>
        <v/>
      </c>
      <c r="AA5186" t="s">
        <v>47</v>
      </c>
      <c r="AB5186" t="s">
        <v>23</v>
      </c>
      <c r="AC5186" t="s">
        <v>35</v>
      </c>
      <c r="AD5186">
        <v>84.7</v>
      </c>
      <c r="AE5186">
        <v>5711.05</v>
      </c>
      <c r="AF5186">
        <v>0</v>
      </c>
      <c r="AG5186" s="2">
        <v>0</v>
      </c>
      <c r="AH5186" t="s">
        <v>24</v>
      </c>
      <c r="AI5186">
        <f t="shared" si="160"/>
        <v>0</v>
      </c>
      <c r="AJ5186">
        <f t="shared" si="161"/>
        <v>1</v>
      </c>
    </row>
    <row r="5187" spans="1:36" x14ac:dyDescent="0.35">
      <c r="A5187">
        <v>5186</v>
      </c>
      <c r="B5187" t="s">
        <v>5222</v>
      </c>
      <c r="C5187" t="s">
        <v>22</v>
      </c>
      <c r="D5187">
        <v>0</v>
      </c>
      <c r="E5187" t="s">
        <v>24</v>
      </c>
      <c r="F5187" t="s">
        <v>23</v>
      </c>
      <c r="G5187" t="str">
        <f>IF(AND(data[[#This Row],[Partner]]="Yes", data[[#This Row],[Dependents]]="Yes"), "Both", IF(data[[#This Row],[Partner]]="Yes", "Partner", IF(data[[#This Row],[Dependents]]="Yes", "Dependent", "None")))</f>
        <v>Dependent</v>
      </c>
      <c r="H5187">
        <v>50</v>
      </c>
      <c r="I5187" s="1">
        <f>data[[#This Row],[Tenure]]/12</f>
        <v>4.166666666666667</v>
      </c>
      <c r="J5187" t="s">
        <v>23</v>
      </c>
      <c r="K5187">
        <f>IF(data[[#This Row],[PhoneService]]="Yes",1,"")</f>
        <v>1</v>
      </c>
      <c r="L5187" t="s">
        <v>24</v>
      </c>
      <c r="M5187" t="str">
        <f>IF(data[[#This Row],[MultipleLines]]="Yes",1,"")</f>
        <v/>
      </c>
      <c r="N5187" t="s">
        <v>26</v>
      </c>
      <c r="O5187" t="s">
        <v>23</v>
      </c>
      <c r="P5187">
        <f>IF(data[[#This Row],[OnlineSecurity]]="Yes",1,"")</f>
        <v>1</v>
      </c>
      <c r="Q5187" t="s">
        <v>24</v>
      </c>
      <c r="R5187" t="str">
        <f>IF(data[[#This Row],[OnlineBackup]]="Yes",1,"")</f>
        <v/>
      </c>
      <c r="S5187" t="s">
        <v>23</v>
      </c>
      <c r="T5187">
        <f>IF(data[[#This Row],[DeviceProtection]]="Yes",1,"")</f>
        <v>1</v>
      </c>
      <c r="U5187" t="s">
        <v>23</v>
      </c>
      <c r="V5187">
        <f>IF(data[[#This Row],[TechSupport]]="Yes",1,"")</f>
        <v>1</v>
      </c>
      <c r="W5187" t="s">
        <v>23</v>
      </c>
      <c r="X5187">
        <f>IF(data[[#This Row],[StreamingTV]]="Yes",1,"")</f>
        <v>1</v>
      </c>
      <c r="Y5187" t="s">
        <v>24</v>
      </c>
      <c r="Z5187" t="str">
        <f>IF(data[[#This Row],[StreamingMovies]]="Yes",1,"")</f>
        <v/>
      </c>
      <c r="AA5187" t="s">
        <v>31</v>
      </c>
      <c r="AB5187" t="s">
        <v>23</v>
      </c>
      <c r="AC5187" t="s">
        <v>40</v>
      </c>
      <c r="AD5187">
        <v>70.8</v>
      </c>
      <c r="AE5187">
        <v>3478.15</v>
      </c>
      <c r="AF5187">
        <v>0</v>
      </c>
      <c r="AG5187" s="2">
        <v>0</v>
      </c>
      <c r="AH5187" t="s">
        <v>24</v>
      </c>
      <c r="AI5187">
        <f t="shared" ref="AI5187:AI5250" si="162">IF(AH5187="Yes",1,0)</f>
        <v>0</v>
      </c>
      <c r="AJ5187">
        <f t="shared" ref="AJ5187:AJ5250" si="163">IF(AH5187="No",1,"")</f>
        <v>1</v>
      </c>
    </row>
    <row r="5188" spans="1:36" x14ac:dyDescent="0.35">
      <c r="A5188">
        <v>5187</v>
      </c>
      <c r="B5188" t="s">
        <v>5223</v>
      </c>
      <c r="C5188" t="s">
        <v>22</v>
      </c>
      <c r="D5188">
        <v>1</v>
      </c>
      <c r="E5188" t="s">
        <v>24</v>
      </c>
      <c r="F5188" t="s">
        <v>24</v>
      </c>
      <c r="G5188" t="str">
        <f>IF(AND(data[[#This Row],[Partner]]="Yes", data[[#This Row],[Dependents]]="Yes"), "Both", IF(data[[#This Row],[Partner]]="Yes", "Partner", IF(data[[#This Row],[Dependents]]="Yes", "Dependent", "None")))</f>
        <v>None</v>
      </c>
      <c r="H5188">
        <v>1</v>
      </c>
      <c r="I5188" s="1">
        <f>data[[#This Row],[Tenure]]/12</f>
        <v>8.3333333333333329E-2</v>
      </c>
      <c r="J5188" t="s">
        <v>24</v>
      </c>
      <c r="K5188" t="str">
        <f>IF(data[[#This Row],[PhoneService]]="Yes",1,"")</f>
        <v/>
      </c>
      <c r="L5188" t="s">
        <v>25</v>
      </c>
      <c r="M5188" t="str">
        <f>IF(data[[#This Row],[MultipleLines]]="Yes",1,"")</f>
        <v/>
      </c>
      <c r="N5188" t="s">
        <v>26</v>
      </c>
      <c r="O5188" t="s">
        <v>24</v>
      </c>
      <c r="P5188" t="str">
        <f>IF(data[[#This Row],[OnlineSecurity]]="Yes",1,"")</f>
        <v/>
      </c>
      <c r="Q5188" t="s">
        <v>24</v>
      </c>
      <c r="R5188" t="str">
        <f>IF(data[[#This Row],[OnlineBackup]]="Yes",1,"")</f>
        <v/>
      </c>
      <c r="S5188" t="s">
        <v>24</v>
      </c>
      <c r="T5188" t="str">
        <f>IF(data[[#This Row],[DeviceProtection]]="Yes",1,"")</f>
        <v/>
      </c>
      <c r="U5188" t="s">
        <v>24</v>
      </c>
      <c r="V5188" t="str">
        <f>IF(data[[#This Row],[TechSupport]]="Yes",1,"")</f>
        <v/>
      </c>
      <c r="W5188" t="s">
        <v>23</v>
      </c>
      <c r="X5188">
        <f>IF(data[[#This Row],[StreamingTV]]="Yes",1,"")</f>
        <v>1</v>
      </c>
      <c r="Y5188" t="s">
        <v>24</v>
      </c>
      <c r="Z5188" t="str">
        <f>IF(data[[#This Row],[StreamingMovies]]="Yes",1,"")</f>
        <v/>
      </c>
      <c r="AA5188" t="s">
        <v>27</v>
      </c>
      <c r="AB5188" t="s">
        <v>23</v>
      </c>
      <c r="AC5188" t="s">
        <v>28</v>
      </c>
      <c r="AD5188">
        <v>36.450000000000003</v>
      </c>
      <c r="AE5188">
        <v>36.450000000000003</v>
      </c>
      <c r="AF5188">
        <v>0</v>
      </c>
      <c r="AG5188" s="2">
        <v>0</v>
      </c>
      <c r="AH5188" t="s">
        <v>23</v>
      </c>
      <c r="AI5188">
        <f t="shared" si="162"/>
        <v>1</v>
      </c>
      <c r="AJ5188" t="str">
        <f t="shared" si="163"/>
        <v/>
      </c>
    </row>
    <row r="5189" spans="1:36" x14ac:dyDescent="0.35">
      <c r="A5189">
        <v>5188</v>
      </c>
      <c r="B5189" t="s">
        <v>5224</v>
      </c>
      <c r="C5189" t="s">
        <v>22</v>
      </c>
      <c r="D5189">
        <v>1</v>
      </c>
      <c r="E5189" t="s">
        <v>24</v>
      </c>
      <c r="F5189" t="s">
        <v>24</v>
      </c>
      <c r="G5189" t="str">
        <f>IF(AND(data[[#This Row],[Partner]]="Yes", data[[#This Row],[Dependents]]="Yes"), "Both", IF(data[[#This Row],[Partner]]="Yes", "Partner", IF(data[[#This Row],[Dependents]]="Yes", "Dependent", "None")))</f>
        <v>None</v>
      </c>
      <c r="H5189">
        <v>41</v>
      </c>
      <c r="I5189" s="1">
        <f>data[[#This Row],[Tenure]]/12</f>
        <v>3.4166666666666665</v>
      </c>
      <c r="J5189" t="s">
        <v>23</v>
      </c>
      <c r="K5189">
        <f>IF(data[[#This Row],[PhoneService]]="Yes",1,"")</f>
        <v>1</v>
      </c>
      <c r="L5189" t="s">
        <v>23</v>
      </c>
      <c r="M5189">
        <f>IF(data[[#This Row],[MultipleLines]]="Yes",1,"")</f>
        <v>1</v>
      </c>
      <c r="N5189" t="s">
        <v>37</v>
      </c>
      <c r="O5189" t="s">
        <v>24</v>
      </c>
      <c r="P5189" t="str">
        <f>IF(data[[#This Row],[OnlineSecurity]]="Yes",1,"")</f>
        <v/>
      </c>
      <c r="Q5189" t="s">
        <v>23</v>
      </c>
      <c r="R5189">
        <f>IF(data[[#This Row],[OnlineBackup]]="Yes",1,"")</f>
        <v>1</v>
      </c>
      <c r="S5189" t="s">
        <v>23</v>
      </c>
      <c r="T5189">
        <f>IF(data[[#This Row],[DeviceProtection]]="Yes",1,"")</f>
        <v>1</v>
      </c>
      <c r="U5189" t="s">
        <v>24</v>
      </c>
      <c r="V5189" t="str">
        <f>IF(data[[#This Row],[TechSupport]]="Yes",1,"")</f>
        <v/>
      </c>
      <c r="W5189" t="s">
        <v>23</v>
      </c>
      <c r="X5189">
        <f>IF(data[[#This Row],[StreamingTV]]="Yes",1,"")</f>
        <v>1</v>
      </c>
      <c r="Y5189" t="s">
        <v>23</v>
      </c>
      <c r="Z5189">
        <f>IF(data[[#This Row],[StreamingMovies]]="Yes",1,"")</f>
        <v>1</v>
      </c>
      <c r="AA5189" t="s">
        <v>27</v>
      </c>
      <c r="AB5189" t="s">
        <v>23</v>
      </c>
      <c r="AC5189" t="s">
        <v>28</v>
      </c>
      <c r="AD5189">
        <v>104.4</v>
      </c>
      <c r="AE5189">
        <v>4133.95</v>
      </c>
      <c r="AF5189">
        <v>1</v>
      </c>
      <c r="AG5189" s="2">
        <v>0</v>
      </c>
      <c r="AH5189" t="s">
        <v>24</v>
      </c>
      <c r="AI5189">
        <f t="shared" si="162"/>
        <v>0</v>
      </c>
      <c r="AJ5189">
        <f t="shared" si="163"/>
        <v>1</v>
      </c>
    </row>
    <row r="5190" spans="1:36" x14ac:dyDescent="0.35">
      <c r="A5190">
        <v>5189</v>
      </c>
      <c r="B5190" t="s">
        <v>5225</v>
      </c>
      <c r="C5190" t="s">
        <v>30</v>
      </c>
      <c r="D5190">
        <v>1</v>
      </c>
      <c r="E5190" t="s">
        <v>23</v>
      </c>
      <c r="F5190" t="s">
        <v>24</v>
      </c>
      <c r="G5190" t="str">
        <f>IF(AND(data[[#This Row],[Partner]]="Yes", data[[#This Row],[Dependents]]="Yes"), "Both", IF(data[[#This Row],[Partner]]="Yes", "Partner", IF(data[[#This Row],[Dependents]]="Yes", "Dependent", "None")))</f>
        <v>Partner</v>
      </c>
      <c r="H5190">
        <v>30</v>
      </c>
      <c r="I5190" s="1">
        <f>data[[#This Row],[Tenure]]/12</f>
        <v>2.5</v>
      </c>
      <c r="J5190" t="s">
        <v>23</v>
      </c>
      <c r="K5190">
        <f>IF(data[[#This Row],[PhoneService]]="Yes",1,"")</f>
        <v>1</v>
      </c>
      <c r="L5190" t="s">
        <v>23</v>
      </c>
      <c r="M5190">
        <f>IF(data[[#This Row],[MultipleLines]]="Yes",1,"")</f>
        <v>1</v>
      </c>
      <c r="N5190" t="s">
        <v>37</v>
      </c>
      <c r="O5190" t="s">
        <v>24</v>
      </c>
      <c r="P5190" t="str">
        <f>IF(data[[#This Row],[OnlineSecurity]]="Yes",1,"")</f>
        <v/>
      </c>
      <c r="Q5190" t="s">
        <v>24</v>
      </c>
      <c r="R5190" t="str">
        <f>IF(data[[#This Row],[OnlineBackup]]="Yes",1,"")</f>
        <v/>
      </c>
      <c r="S5190" t="s">
        <v>24</v>
      </c>
      <c r="T5190" t="str">
        <f>IF(data[[#This Row],[DeviceProtection]]="Yes",1,"")</f>
        <v/>
      </c>
      <c r="U5190" t="s">
        <v>23</v>
      </c>
      <c r="V5190">
        <f>IF(data[[#This Row],[TechSupport]]="Yes",1,"")</f>
        <v>1</v>
      </c>
      <c r="W5190" t="s">
        <v>23</v>
      </c>
      <c r="X5190">
        <f>IF(data[[#This Row],[StreamingTV]]="Yes",1,"")</f>
        <v>1</v>
      </c>
      <c r="Y5190" t="s">
        <v>23</v>
      </c>
      <c r="Z5190">
        <f>IF(data[[#This Row],[StreamingMovies]]="Yes",1,"")</f>
        <v>1</v>
      </c>
      <c r="AA5190" t="s">
        <v>27</v>
      </c>
      <c r="AB5190" t="s">
        <v>23</v>
      </c>
      <c r="AC5190" t="s">
        <v>28</v>
      </c>
      <c r="AD5190">
        <v>101.5</v>
      </c>
      <c r="AE5190">
        <v>2917.65</v>
      </c>
      <c r="AF5190">
        <v>0</v>
      </c>
      <c r="AG5190" s="2">
        <v>0</v>
      </c>
      <c r="AH5190" t="s">
        <v>24</v>
      </c>
      <c r="AI5190">
        <f t="shared" si="162"/>
        <v>0</v>
      </c>
      <c r="AJ5190">
        <f t="shared" si="163"/>
        <v>1</v>
      </c>
    </row>
    <row r="5191" spans="1:36" x14ac:dyDescent="0.35">
      <c r="A5191">
        <v>5190</v>
      </c>
      <c r="B5191" t="s">
        <v>5226</v>
      </c>
      <c r="C5191" t="s">
        <v>30</v>
      </c>
      <c r="D5191">
        <v>0</v>
      </c>
      <c r="E5191" t="s">
        <v>24</v>
      </c>
      <c r="F5191" t="s">
        <v>24</v>
      </c>
      <c r="G5191" t="str">
        <f>IF(AND(data[[#This Row],[Partner]]="Yes", data[[#This Row],[Dependents]]="Yes"), "Both", IF(data[[#This Row],[Partner]]="Yes", "Partner", IF(data[[#This Row],[Dependents]]="Yes", "Dependent", "None")))</f>
        <v>None</v>
      </c>
      <c r="H5191">
        <v>1</v>
      </c>
      <c r="I5191" s="1">
        <f>data[[#This Row],[Tenure]]/12</f>
        <v>8.3333333333333329E-2</v>
      </c>
      <c r="J5191" t="s">
        <v>23</v>
      </c>
      <c r="K5191">
        <f>IF(data[[#This Row],[PhoneService]]="Yes",1,"")</f>
        <v>1</v>
      </c>
      <c r="L5191" t="s">
        <v>23</v>
      </c>
      <c r="M5191">
        <f>IF(data[[#This Row],[MultipleLines]]="Yes",1,"")</f>
        <v>1</v>
      </c>
      <c r="N5191" t="s">
        <v>26</v>
      </c>
      <c r="O5191" t="s">
        <v>24</v>
      </c>
      <c r="P5191" t="str">
        <f>IF(data[[#This Row],[OnlineSecurity]]="Yes",1,"")</f>
        <v/>
      </c>
      <c r="Q5191" t="s">
        <v>23</v>
      </c>
      <c r="R5191">
        <f>IF(data[[#This Row],[OnlineBackup]]="Yes",1,"")</f>
        <v>1</v>
      </c>
      <c r="S5191" t="s">
        <v>24</v>
      </c>
      <c r="T5191" t="str">
        <f>IF(data[[#This Row],[DeviceProtection]]="Yes",1,"")</f>
        <v/>
      </c>
      <c r="U5191" t="s">
        <v>24</v>
      </c>
      <c r="V5191" t="str">
        <f>IF(data[[#This Row],[TechSupport]]="Yes",1,"")</f>
        <v/>
      </c>
      <c r="W5191" t="s">
        <v>24</v>
      </c>
      <c r="X5191" t="str">
        <f>IF(data[[#This Row],[StreamingTV]]="Yes",1,"")</f>
        <v/>
      </c>
      <c r="Y5191" t="s">
        <v>24</v>
      </c>
      <c r="Z5191" t="str">
        <f>IF(data[[#This Row],[StreamingMovies]]="Yes",1,"")</f>
        <v/>
      </c>
      <c r="AA5191" t="s">
        <v>27</v>
      </c>
      <c r="AB5191" t="s">
        <v>24</v>
      </c>
      <c r="AC5191" t="s">
        <v>28</v>
      </c>
      <c r="AD5191">
        <v>54.3</v>
      </c>
      <c r="AE5191">
        <v>54.3</v>
      </c>
      <c r="AF5191">
        <v>0</v>
      </c>
      <c r="AG5191" s="2">
        <v>0</v>
      </c>
      <c r="AH5191" t="s">
        <v>24</v>
      </c>
      <c r="AI5191">
        <f t="shared" si="162"/>
        <v>0</v>
      </c>
      <c r="AJ5191">
        <f t="shared" si="163"/>
        <v>1</v>
      </c>
    </row>
    <row r="5192" spans="1:36" x14ac:dyDescent="0.35">
      <c r="A5192">
        <v>5191</v>
      </c>
      <c r="B5192" t="s">
        <v>5227</v>
      </c>
      <c r="C5192" t="s">
        <v>30</v>
      </c>
      <c r="D5192">
        <v>1</v>
      </c>
      <c r="E5192" t="s">
        <v>23</v>
      </c>
      <c r="F5192" t="s">
        <v>23</v>
      </c>
      <c r="G5192" t="str">
        <f>IF(AND(data[[#This Row],[Partner]]="Yes", data[[#This Row],[Dependents]]="Yes"), "Both", IF(data[[#This Row],[Partner]]="Yes", "Partner", IF(data[[#This Row],[Dependents]]="Yes", "Dependent", "None")))</f>
        <v>Both</v>
      </c>
      <c r="H5192">
        <v>29</v>
      </c>
      <c r="I5192" s="1">
        <f>data[[#This Row],[Tenure]]/12</f>
        <v>2.4166666666666665</v>
      </c>
      <c r="J5192" t="s">
        <v>23</v>
      </c>
      <c r="K5192">
        <f>IF(data[[#This Row],[PhoneService]]="Yes",1,"")</f>
        <v>1</v>
      </c>
      <c r="L5192" t="s">
        <v>23</v>
      </c>
      <c r="M5192">
        <f>IF(data[[#This Row],[MultipleLines]]="Yes",1,"")</f>
        <v>1</v>
      </c>
      <c r="N5192" t="s">
        <v>37</v>
      </c>
      <c r="O5192" t="s">
        <v>24</v>
      </c>
      <c r="P5192" t="str">
        <f>IF(data[[#This Row],[OnlineSecurity]]="Yes",1,"")</f>
        <v/>
      </c>
      <c r="Q5192" t="s">
        <v>24</v>
      </c>
      <c r="R5192" t="str">
        <f>IF(data[[#This Row],[OnlineBackup]]="Yes",1,"")</f>
        <v/>
      </c>
      <c r="S5192" t="s">
        <v>23</v>
      </c>
      <c r="T5192">
        <f>IF(data[[#This Row],[DeviceProtection]]="Yes",1,"")</f>
        <v>1</v>
      </c>
      <c r="U5192" t="s">
        <v>24</v>
      </c>
      <c r="V5192" t="str">
        <f>IF(data[[#This Row],[TechSupport]]="Yes",1,"")</f>
        <v/>
      </c>
      <c r="W5192" t="s">
        <v>23</v>
      </c>
      <c r="X5192">
        <f>IF(data[[#This Row],[StreamingTV]]="Yes",1,"")</f>
        <v>1</v>
      </c>
      <c r="Y5192" t="s">
        <v>23</v>
      </c>
      <c r="Z5192">
        <f>IF(data[[#This Row],[StreamingMovies]]="Yes",1,"")</f>
        <v>1</v>
      </c>
      <c r="AA5192" t="s">
        <v>27</v>
      </c>
      <c r="AB5192" t="s">
        <v>23</v>
      </c>
      <c r="AC5192" t="s">
        <v>28</v>
      </c>
      <c r="AD5192">
        <v>103.95</v>
      </c>
      <c r="AE5192">
        <v>2964.8</v>
      </c>
      <c r="AF5192">
        <v>2</v>
      </c>
      <c r="AG5192" s="2">
        <v>0</v>
      </c>
      <c r="AH5192" t="s">
        <v>24</v>
      </c>
      <c r="AI5192">
        <f t="shared" si="162"/>
        <v>0</v>
      </c>
      <c r="AJ5192">
        <f t="shared" si="163"/>
        <v>1</v>
      </c>
    </row>
    <row r="5193" spans="1:36" x14ac:dyDescent="0.35">
      <c r="A5193">
        <v>5192</v>
      </c>
      <c r="B5193" t="s">
        <v>5228</v>
      </c>
      <c r="C5193" t="s">
        <v>22</v>
      </c>
      <c r="D5193">
        <v>0</v>
      </c>
      <c r="E5193" t="s">
        <v>23</v>
      </c>
      <c r="F5193" t="s">
        <v>23</v>
      </c>
      <c r="G5193" t="str">
        <f>IF(AND(data[[#This Row],[Partner]]="Yes", data[[#This Row],[Dependents]]="Yes"), "Both", IF(data[[#This Row],[Partner]]="Yes", "Partner", IF(data[[#This Row],[Dependents]]="Yes", "Dependent", "None")))</f>
        <v>Both</v>
      </c>
      <c r="H5193">
        <v>23</v>
      </c>
      <c r="I5193" s="1">
        <f>data[[#This Row],[Tenure]]/12</f>
        <v>1.9166666666666667</v>
      </c>
      <c r="J5193" t="s">
        <v>23</v>
      </c>
      <c r="K5193">
        <f>IF(data[[#This Row],[PhoneService]]="Yes",1,"")</f>
        <v>1</v>
      </c>
      <c r="L5193" t="s">
        <v>23</v>
      </c>
      <c r="M5193">
        <f>IF(data[[#This Row],[MultipleLines]]="Yes",1,"")</f>
        <v>1</v>
      </c>
      <c r="N5193" t="s">
        <v>26</v>
      </c>
      <c r="O5193" t="s">
        <v>23</v>
      </c>
      <c r="P5193">
        <f>IF(data[[#This Row],[OnlineSecurity]]="Yes",1,"")</f>
        <v>1</v>
      </c>
      <c r="Q5193" t="s">
        <v>23</v>
      </c>
      <c r="R5193">
        <f>IF(data[[#This Row],[OnlineBackup]]="Yes",1,"")</f>
        <v>1</v>
      </c>
      <c r="S5193" t="s">
        <v>23</v>
      </c>
      <c r="T5193">
        <f>IF(data[[#This Row],[DeviceProtection]]="Yes",1,"")</f>
        <v>1</v>
      </c>
      <c r="U5193" t="s">
        <v>23</v>
      </c>
      <c r="V5193">
        <f>IF(data[[#This Row],[TechSupport]]="Yes",1,"")</f>
        <v>1</v>
      </c>
      <c r="W5193" t="s">
        <v>23</v>
      </c>
      <c r="X5193">
        <f>IF(data[[#This Row],[StreamingTV]]="Yes",1,"")</f>
        <v>1</v>
      </c>
      <c r="Y5193" t="s">
        <v>23</v>
      </c>
      <c r="Z5193">
        <f>IF(data[[#This Row],[StreamingMovies]]="Yes",1,"")</f>
        <v>1</v>
      </c>
      <c r="AA5193" t="s">
        <v>47</v>
      </c>
      <c r="AB5193" t="s">
        <v>23</v>
      </c>
      <c r="AC5193" t="s">
        <v>40</v>
      </c>
      <c r="AD5193">
        <v>91.1</v>
      </c>
      <c r="AE5193">
        <v>2198.3000000000002</v>
      </c>
      <c r="AF5193">
        <v>0</v>
      </c>
      <c r="AG5193" s="2">
        <v>0</v>
      </c>
      <c r="AH5193" t="s">
        <v>24</v>
      </c>
      <c r="AI5193">
        <f t="shared" si="162"/>
        <v>0</v>
      </c>
      <c r="AJ5193">
        <f t="shared" si="163"/>
        <v>1</v>
      </c>
    </row>
    <row r="5194" spans="1:36" x14ac:dyDescent="0.35">
      <c r="A5194">
        <v>5193</v>
      </c>
      <c r="B5194" t="s">
        <v>5229</v>
      </c>
      <c r="C5194" t="s">
        <v>30</v>
      </c>
      <c r="D5194">
        <v>0</v>
      </c>
      <c r="E5194" t="s">
        <v>24</v>
      </c>
      <c r="F5194" t="s">
        <v>23</v>
      </c>
      <c r="G5194" t="str">
        <f>IF(AND(data[[#This Row],[Partner]]="Yes", data[[#This Row],[Dependents]]="Yes"), "Both", IF(data[[#This Row],[Partner]]="Yes", "Partner", IF(data[[#This Row],[Dependents]]="Yes", "Dependent", "None")))</f>
        <v>Dependent</v>
      </c>
      <c r="H5194">
        <v>60</v>
      </c>
      <c r="I5194" s="1">
        <f>data[[#This Row],[Tenure]]/12</f>
        <v>5</v>
      </c>
      <c r="J5194" t="s">
        <v>23</v>
      </c>
      <c r="K5194">
        <f>IF(data[[#This Row],[PhoneService]]="Yes",1,"")</f>
        <v>1</v>
      </c>
      <c r="L5194" t="s">
        <v>24</v>
      </c>
      <c r="M5194" t="str">
        <f>IF(data[[#This Row],[MultipleLines]]="Yes",1,"")</f>
        <v/>
      </c>
      <c r="N5194" t="s">
        <v>24</v>
      </c>
      <c r="O5194" t="s">
        <v>46</v>
      </c>
      <c r="P5194" t="str">
        <f>IF(data[[#This Row],[OnlineSecurity]]="Yes",1,"")</f>
        <v/>
      </c>
      <c r="Q5194" t="s">
        <v>46</v>
      </c>
      <c r="R5194" t="str">
        <f>IF(data[[#This Row],[OnlineBackup]]="Yes",1,"")</f>
        <v/>
      </c>
      <c r="S5194" t="s">
        <v>46</v>
      </c>
      <c r="T5194" t="str">
        <f>IF(data[[#This Row],[DeviceProtection]]="Yes",1,"")</f>
        <v/>
      </c>
      <c r="U5194" t="s">
        <v>46</v>
      </c>
      <c r="V5194" t="str">
        <f>IF(data[[#This Row],[TechSupport]]="Yes",1,"")</f>
        <v/>
      </c>
      <c r="W5194" t="s">
        <v>46</v>
      </c>
      <c r="X5194" t="str">
        <f>IF(data[[#This Row],[StreamingTV]]="Yes",1,"")</f>
        <v/>
      </c>
      <c r="Y5194" t="s">
        <v>46</v>
      </c>
      <c r="Z5194" t="str">
        <f>IF(data[[#This Row],[StreamingMovies]]="Yes",1,"")</f>
        <v/>
      </c>
      <c r="AA5194" t="s">
        <v>47</v>
      </c>
      <c r="AB5194" t="s">
        <v>24</v>
      </c>
      <c r="AC5194" t="s">
        <v>32</v>
      </c>
      <c r="AD5194">
        <v>19.95</v>
      </c>
      <c r="AE5194">
        <v>1189.9000000000001</v>
      </c>
      <c r="AF5194">
        <v>0</v>
      </c>
      <c r="AG5194" s="2">
        <v>0</v>
      </c>
      <c r="AH5194" t="s">
        <v>24</v>
      </c>
      <c r="AI5194">
        <f t="shared" si="162"/>
        <v>0</v>
      </c>
      <c r="AJ5194">
        <f t="shared" si="163"/>
        <v>1</v>
      </c>
    </row>
    <row r="5195" spans="1:36" x14ac:dyDescent="0.35">
      <c r="A5195">
        <v>5194</v>
      </c>
      <c r="B5195" t="s">
        <v>5230</v>
      </c>
      <c r="C5195" t="s">
        <v>22</v>
      </c>
      <c r="D5195">
        <v>0</v>
      </c>
      <c r="E5195" t="s">
        <v>23</v>
      </c>
      <c r="F5195" t="s">
        <v>24</v>
      </c>
      <c r="G5195" t="str">
        <f>IF(AND(data[[#This Row],[Partner]]="Yes", data[[#This Row],[Dependents]]="Yes"), "Both", IF(data[[#This Row],[Partner]]="Yes", "Partner", IF(data[[#This Row],[Dependents]]="Yes", "Dependent", "None")))</f>
        <v>Partner</v>
      </c>
      <c r="H5195">
        <v>72</v>
      </c>
      <c r="I5195" s="1">
        <f>data[[#This Row],[Tenure]]/12</f>
        <v>6</v>
      </c>
      <c r="J5195" t="s">
        <v>23</v>
      </c>
      <c r="K5195">
        <f>IF(data[[#This Row],[PhoneService]]="Yes",1,"")</f>
        <v>1</v>
      </c>
      <c r="L5195" t="s">
        <v>23</v>
      </c>
      <c r="M5195">
        <f>IF(data[[#This Row],[MultipleLines]]="Yes",1,"")</f>
        <v>1</v>
      </c>
      <c r="N5195" t="s">
        <v>24</v>
      </c>
      <c r="O5195" t="s">
        <v>46</v>
      </c>
      <c r="P5195" t="str">
        <f>IF(data[[#This Row],[OnlineSecurity]]="Yes",1,"")</f>
        <v/>
      </c>
      <c r="Q5195" t="s">
        <v>46</v>
      </c>
      <c r="R5195" t="str">
        <f>IF(data[[#This Row],[OnlineBackup]]="Yes",1,"")</f>
        <v/>
      </c>
      <c r="S5195" t="s">
        <v>46</v>
      </c>
      <c r="T5195" t="str">
        <f>IF(data[[#This Row],[DeviceProtection]]="Yes",1,"")</f>
        <v/>
      </c>
      <c r="U5195" t="s">
        <v>46</v>
      </c>
      <c r="V5195" t="str">
        <f>IF(data[[#This Row],[TechSupport]]="Yes",1,"")</f>
        <v/>
      </c>
      <c r="W5195" t="s">
        <v>46</v>
      </c>
      <c r="X5195" t="str">
        <f>IF(data[[#This Row],[StreamingTV]]="Yes",1,"")</f>
        <v/>
      </c>
      <c r="Y5195" t="s">
        <v>46</v>
      </c>
      <c r="Z5195" t="str">
        <f>IF(data[[#This Row],[StreamingMovies]]="Yes",1,"")</f>
        <v/>
      </c>
      <c r="AA5195" t="s">
        <v>47</v>
      </c>
      <c r="AB5195" t="s">
        <v>24</v>
      </c>
      <c r="AC5195" t="s">
        <v>40</v>
      </c>
      <c r="AD5195">
        <v>26.45</v>
      </c>
      <c r="AE5195">
        <v>1914.5</v>
      </c>
      <c r="AF5195">
        <v>0</v>
      </c>
      <c r="AG5195" s="2">
        <v>0</v>
      </c>
      <c r="AH5195" t="s">
        <v>24</v>
      </c>
      <c r="AI5195">
        <f t="shared" si="162"/>
        <v>0</v>
      </c>
      <c r="AJ5195">
        <f t="shared" si="163"/>
        <v>1</v>
      </c>
    </row>
    <row r="5196" spans="1:36" x14ac:dyDescent="0.35">
      <c r="A5196">
        <v>5195</v>
      </c>
      <c r="B5196" t="s">
        <v>5231</v>
      </c>
      <c r="C5196" t="s">
        <v>30</v>
      </c>
      <c r="D5196">
        <v>0</v>
      </c>
      <c r="E5196" t="s">
        <v>24</v>
      </c>
      <c r="F5196" t="s">
        <v>23</v>
      </c>
      <c r="G5196" t="str">
        <f>IF(AND(data[[#This Row],[Partner]]="Yes", data[[#This Row],[Dependents]]="Yes"), "Both", IF(data[[#This Row],[Partner]]="Yes", "Partner", IF(data[[#This Row],[Dependents]]="Yes", "Dependent", "None")))</f>
        <v>Dependent</v>
      </c>
      <c r="H5196">
        <v>22</v>
      </c>
      <c r="I5196" s="1">
        <f>data[[#This Row],[Tenure]]/12</f>
        <v>1.8333333333333333</v>
      </c>
      <c r="J5196" t="s">
        <v>23</v>
      </c>
      <c r="K5196">
        <f>IF(data[[#This Row],[PhoneService]]="Yes",1,"")</f>
        <v>1</v>
      </c>
      <c r="L5196" t="s">
        <v>24</v>
      </c>
      <c r="M5196" t="str">
        <f>IF(data[[#This Row],[MultipleLines]]="Yes",1,"")</f>
        <v/>
      </c>
      <c r="N5196" t="s">
        <v>37</v>
      </c>
      <c r="O5196" t="s">
        <v>24</v>
      </c>
      <c r="P5196" t="str">
        <f>IF(data[[#This Row],[OnlineSecurity]]="Yes",1,"")</f>
        <v/>
      </c>
      <c r="Q5196" t="s">
        <v>23</v>
      </c>
      <c r="R5196">
        <f>IF(data[[#This Row],[OnlineBackup]]="Yes",1,"")</f>
        <v>1</v>
      </c>
      <c r="S5196" t="s">
        <v>23</v>
      </c>
      <c r="T5196">
        <f>IF(data[[#This Row],[DeviceProtection]]="Yes",1,"")</f>
        <v>1</v>
      </c>
      <c r="U5196" t="s">
        <v>24</v>
      </c>
      <c r="V5196" t="str">
        <f>IF(data[[#This Row],[TechSupport]]="Yes",1,"")</f>
        <v/>
      </c>
      <c r="W5196" t="s">
        <v>23</v>
      </c>
      <c r="X5196">
        <f>IF(data[[#This Row],[StreamingTV]]="Yes",1,"")</f>
        <v>1</v>
      </c>
      <c r="Y5196" t="s">
        <v>24</v>
      </c>
      <c r="Z5196" t="str">
        <f>IF(data[[#This Row],[StreamingMovies]]="Yes",1,"")</f>
        <v/>
      </c>
      <c r="AA5196" t="s">
        <v>27</v>
      </c>
      <c r="AB5196" t="s">
        <v>23</v>
      </c>
      <c r="AC5196" t="s">
        <v>28</v>
      </c>
      <c r="AD5196">
        <v>89.4</v>
      </c>
      <c r="AE5196">
        <v>2001.5</v>
      </c>
      <c r="AF5196">
        <v>0</v>
      </c>
      <c r="AG5196" s="2">
        <v>3</v>
      </c>
      <c r="AH5196" t="s">
        <v>23</v>
      </c>
      <c r="AI5196">
        <f t="shared" si="162"/>
        <v>1</v>
      </c>
      <c r="AJ5196" t="str">
        <f t="shared" si="163"/>
        <v/>
      </c>
    </row>
    <row r="5197" spans="1:36" x14ac:dyDescent="0.35">
      <c r="A5197">
        <v>5196</v>
      </c>
      <c r="B5197" t="s">
        <v>5232</v>
      </c>
      <c r="C5197" t="s">
        <v>30</v>
      </c>
      <c r="D5197">
        <v>0</v>
      </c>
      <c r="E5197" t="s">
        <v>24</v>
      </c>
      <c r="F5197" t="s">
        <v>24</v>
      </c>
      <c r="G5197" t="str">
        <f>IF(AND(data[[#This Row],[Partner]]="Yes", data[[#This Row],[Dependents]]="Yes"), "Both", IF(data[[#This Row],[Partner]]="Yes", "Partner", IF(data[[#This Row],[Dependents]]="Yes", "Dependent", "None")))</f>
        <v>None</v>
      </c>
      <c r="H5197">
        <v>72</v>
      </c>
      <c r="I5197" s="1">
        <f>data[[#This Row],[Tenure]]/12</f>
        <v>6</v>
      </c>
      <c r="J5197" t="s">
        <v>23</v>
      </c>
      <c r="K5197">
        <f>IF(data[[#This Row],[PhoneService]]="Yes",1,"")</f>
        <v>1</v>
      </c>
      <c r="L5197" t="s">
        <v>24</v>
      </c>
      <c r="M5197" t="str">
        <f>IF(data[[#This Row],[MultipleLines]]="Yes",1,"")</f>
        <v/>
      </c>
      <c r="N5197" t="s">
        <v>26</v>
      </c>
      <c r="O5197" t="s">
        <v>23</v>
      </c>
      <c r="P5197">
        <f>IF(data[[#This Row],[OnlineSecurity]]="Yes",1,"")</f>
        <v>1</v>
      </c>
      <c r="Q5197" t="s">
        <v>23</v>
      </c>
      <c r="R5197">
        <f>IF(data[[#This Row],[OnlineBackup]]="Yes",1,"")</f>
        <v>1</v>
      </c>
      <c r="S5197" t="s">
        <v>23</v>
      </c>
      <c r="T5197">
        <f>IF(data[[#This Row],[DeviceProtection]]="Yes",1,"")</f>
        <v>1</v>
      </c>
      <c r="U5197" t="s">
        <v>23</v>
      </c>
      <c r="V5197">
        <f>IF(data[[#This Row],[TechSupport]]="Yes",1,"")</f>
        <v>1</v>
      </c>
      <c r="W5197" t="s">
        <v>23</v>
      </c>
      <c r="X5197">
        <f>IF(data[[#This Row],[StreamingTV]]="Yes",1,"")</f>
        <v>1</v>
      </c>
      <c r="Y5197" t="s">
        <v>24</v>
      </c>
      <c r="Z5197" t="str">
        <f>IF(data[[#This Row],[StreamingMovies]]="Yes",1,"")</f>
        <v/>
      </c>
      <c r="AA5197" t="s">
        <v>47</v>
      </c>
      <c r="AB5197" t="s">
        <v>23</v>
      </c>
      <c r="AC5197" t="s">
        <v>35</v>
      </c>
      <c r="AD5197">
        <v>75.099999999999994</v>
      </c>
      <c r="AE5197">
        <v>5336.35</v>
      </c>
      <c r="AF5197">
        <v>0</v>
      </c>
      <c r="AG5197" s="2">
        <v>0</v>
      </c>
      <c r="AH5197" t="s">
        <v>24</v>
      </c>
      <c r="AI5197">
        <f t="shared" si="162"/>
        <v>0</v>
      </c>
      <c r="AJ5197">
        <f t="shared" si="163"/>
        <v>1</v>
      </c>
    </row>
    <row r="5198" spans="1:36" x14ac:dyDescent="0.35">
      <c r="A5198">
        <v>5197</v>
      </c>
      <c r="B5198" t="s">
        <v>5233</v>
      </c>
      <c r="C5198" t="s">
        <v>22</v>
      </c>
      <c r="D5198">
        <v>1</v>
      </c>
      <c r="E5198" t="s">
        <v>24</v>
      </c>
      <c r="F5198" t="s">
        <v>24</v>
      </c>
      <c r="G5198" t="str">
        <f>IF(AND(data[[#This Row],[Partner]]="Yes", data[[#This Row],[Dependents]]="Yes"), "Both", IF(data[[#This Row],[Partner]]="Yes", "Partner", IF(data[[#This Row],[Dependents]]="Yes", "Dependent", "None")))</f>
        <v>None</v>
      </c>
      <c r="H5198">
        <v>66</v>
      </c>
      <c r="I5198" s="1">
        <f>data[[#This Row],[Tenure]]/12</f>
        <v>5.5</v>
      </c>
      <c r="J5198" t="s">
        <v>23</v>
      </c>
      <c r="K5198">
        <f>IF(data[[#This Row],[PhoneService]]="Yes",1,"")</f>
        <v>1</v>
      </c>
      <c r="L5198" t="s">
        <v>23</v>
      </c>
      <c r="M5198">
        <f>IF(data[[#This Row],[MultipleLines]]="Yes",1,"")</f>
        <v>1</v>
      </c>
      <c r="N5198" t="s">
        <v>37</v>
      </c>
      <c r="O5198" t="s">
        <v>24</v>
      </c>
      <c r="P5198" t="str">
        <f>IF(data[[#This Row],[OnlineSecurity]]="Yes",1,"")</f>
        <v/>
      </c>
      <c r="Q5198" t="s">
        <v>23</v>
      </c>
      <c r="R5198">
        <f>IF(data[[#This Row],[OnlineBackup]]="Yes",1,"")</f>
        <v>1</v>
      </c>
      <c r="S5198" t="s">
        <v>23</v>
      </c>
      <c r="T5198">
        <f>IF(data[[#This Row],[DeviceProtection]]="Yes",1,"")</f>
        <v>1</v>
      </c>
      <c r="U5198" t="s">
        <v>24</v>
      </c>
      <c r="V5198" t="str">
        <f>IF(data[[#This Row],[TechSupport]]="Yes",1,"")</f>
        <v/>
      </c>
      <c r="W5198" t="s">
        <v>23</v>
      </c>
      <c r="X5198">
        <f>IF(data[[#This Row],[StreamingTV]]="Yes",1,"")</f>
        <v>1</v>
      </c>
      <c r="Y5198" t="s">
        <v>23</v>
      </c>
      <c r="Z5198">
        <f>IF(data[[#This Row],[StreamingMovies]]="Yes",1,"")</f>
        <v>1</v>
      </c>
      <c r="AA5198" t="s">
        <v>31</v>
      </c>
      <c r="AB5198" t="s">
        <v>24</v>
      </c>
      <c r="AC5198" t="s">
        <v>35</v>
      </c>
      <c r="AD5198">
        <v>108.1</v>
      </c>
      <c r="AE5198">
        <v>7238.6</v>
      </c>
      <c r="AF5198">
        <v>0</v>
      </c>
      <c r="AG5198" s="2">
        <v>0</v>
      </c>
      <c r="AH5198" t="s">
        <v>24</v>
      </c>
      <c r="AI5198">
        <f t="shared" si="162"/>
        <v>0</v>
      </c>
      <c r="AJ5198">
        <f t="shared" si="163"/>
        <v>1</v>
      </c>
    </row>
    <row r="5199" spans="1:36" x14ac:dyDescent="0.35">
      <c r="A5199">
        <v>5198</v>
      </c>
      <c r="B5199" t="s">
        <v>5234</v>
      </c>
      <c r="C5199" t="s">
        <v>22</v>
      </c>
      <c r="D5199">
        <v>0</v>
      </c>
      <c r="E5199" t="s">
        <v>23</v>
      </c>
      <c r="F5199" t="s">
        <v>24</v>
      </c>
      <c r="G5199" t="str">
        <f>IF(AND(data[[#This Row],[Partner]]="Yes", data[[#This Row],[Dependents]]="Yes"), "Both", IF(data[[#This Row],[Partner]]="Yes", "Partner", IF(data[[#This Row],[Dependents]]="Yes", "Dependent", "None")))</f>
        <v>Partner</v>
      </c>
      <c r="H5199">
        <v>72</v>
      </c>
      <c r="I5199" s="1">
        <f>data[[#This Row],[Tenure]]/12</f>
        <v>6</v>
      </c>
      <c r="J5199" t="s">
        <v>23</v>
      </c>
      <c r="K5199">
        <f>IF(data[[#This Row],[PhoneService]]="Yes",1,"")</f>
        <v>1</v>
      </c>
      <c r="L5199" t="s">
        <v>23</v>
      </c>
      <c r="M5199">
        <f>IF(data[[#This Row],[MultipleLines]]="Yes",1,"")</f>
        <v>1</v>
      </c>
      <c r="N5199" t="s">
        <v>37</v>
      </c>
      <c r="O5199" t="s">
        <v>24</v>
      </c>
      <c r="P5199" t="str">
        <f>IF(data[[#This Row],[OnlineSecurity]]="Yes",1,"")</f>
        <v/>
      </c>
      <c r="Q5199" t="s">
        <v>23</v>
      </c>
      <c r="R5199">
        <f>IF(data[[#This Row],[OnlineBackup]]="Yes",1,"")</f>
        <v>1</v>
      </c>
      <c r="S5199" t="s">
        <v>23</v>
      </c>
      <c r="T5199">
        <f>IF(data[[#This Row],[DeviceProtection]]="Yes",1,"")</f>
        <v>1</v>
      </c>
      <c r="U5199" t="s">
        <v>23</v>
      </c>
      <c r="V5199">
        <f>IF(data[[#This Row],[TechSupport]]="Yes",1,"")</f>
        <v>1</v>
      </c>
      <c r="W5199" t="s">
        <v>23</v>
      </c>
      <c r="X5199">
        <f>IF(data[[#This Row],[StreamingTV]]="Yes",1,"")</f>
        <v>1</v>
      </c>
      <c r="Y5199" t="s">
        <v>23</v>
      </c>
      <c r="Z5199">
        <f>IF(data[[#This Row],[StreamingMovies]]="Yes",1,"")</f>
        <v>1</v>
      </c>
      <c r="AA5199" t="s">
        <v>47</v>
      </c>
      <c r="AB5199" t="s">
        <v>23</v>
      </c>
      <c r="AC5199" t="s">
        <v>28</v>
      </c>
      <c r="AD5199">
        <v>110.15</v>
      </c>
      <c r="AE5199">
        <v>7998.8</v>
      </c>
      <c r="AF5199">
        <v>0</v>
      </c>
      <c r="AG5199" s="2">
        <v>0</v>
      </c>
      <c r="AH5199" t="s">
        <v>24</v>
      </c>
      <c r="AI5199">
        <f t="shared" si="162"/>
        <v>0</v>
      </c>
      <c r="AJ5199">
        <f t="shared" si="163"/>
        <v>1</v>
      </c>
    </row>
    <row r="5200" spans="1:36" x14ac:dyDescent="0.35">
      <c r="A5200">
        <v>5199</v>
      </c>
      <c r="B5200" t="s">
        <v>5235</v>
      </c>
      <c r="C5200" t="s">
        <v>22</v>
      </c>
      <c r="D5200">
        <v>1</v>
      </c>
      <c r="E5200" t="s">
        <v>23</v>
      </c>
      <c r="F5200" t="s">
        <v>24</v>
      </c>
      <c r="G5200" t="str">
        <f>IF(AND(data[[#This Row],[Partner]]="Yes", data[[#This Row],[Dependents]]="Yes"), "Both", IF(data[[#This Row],[Partner]]="Yes", "Partner", IF(data[[#This Row],[Dependents]]="Yes", "Dependent", "None")))</f>
        <v>Partner</v>
      </c>
      <c r="H5200">
        <v>47</v>
      </c>
      <c r="I5200" s="1">
        <f>data[[#This Row],[Tenure]]/12</f>
        <v>3.9166666666666665</v>
      </c>
      <c r="J5200" t="s">
        <v>23</v>
      </c>
      <c r="K5200">
        <f>IF(data[[#This Row],[PhoneService]]="Yes",1,"")</f>
        <v>1</v>
      </c>
      <c r="L5200" t="s">
        <v>23</v>
      </c>
      <c r="M5200">
        <f>IF(data[[#This Row],[MultipleLines]]="Yes",1,"")</f>
        <v>1</v>
      </c>
      <c r="N5200" t="s">
        <v>37</v>
      </c>
      <c r="O5200" t="s">
        <v>23</v>
      </c>
      <c r="P5200">
        <f>IF(data[[#This Row],[OnlineSecurity]]="Yes",1,"")</f>
        <v>1</v>
      </c>
      <c r="Q5200" t="s">
        <v>24</v>
      </c>
      <c r="R5200" t="str">
        <f>IF(data[[#This Row],[OnlineBackup]]="Yes",1,"")</f>
        <v/>
      </c>
      <c r="S5200" t="s">
        <v>24</v>
      </c>
      <c r="T5200" t="str">
        <f>IF(data[[#This Row],[DeviceProtection]]="Yes",1,"")</f>
        <v/>
      </c>
      <c r="U5200" t="s">
        <v>24</v>
      </c>
      <c r="V5200" t="str">
        <f>IF(data[[#This Row],[TechSupport]]="Yes",1,"")</f>
        <v/>
      </c>
      <c r="W5200" t="s">
        <v>24</v>
      </c>
      <c r="X5200" t="str">
        <f>IF(data[[#This Row],[StreamingTV]]="Yes",1,"")</f>
        <v/>
      </c>
      <c r="Y5200" t="s">
        <v>24</v>
      </c>
      <c r="Z5200" t="str">
        <f>IF(data[[#This Row],[StreamingMovies]]="Yes",1,"")</f>
        <v/>
      </c>
      <c r="AA5200" t="s">
        <v>27</v>
      </c>
      <c r="AB5200" t="s">
        <v>24</v>
      </c>
      <c r="AC5200" t="s">
        <v>28</v>
      </c>
      <c r="AD5200">
        <v>80.349999999999994</v>
      </c>
      <c r="AE5200">
        <v>3825.85</v>
      </c>
      <c r="AF5200">
        <v>3</v>
      </c>
      <c r="AG5200" s="2">
        <v>4</v>
      </c>
      <c r="AH5200" t="s">
        <v>23</v>
      </c>
      <c r="AI5200">
        <f t="shared" si="162"/>
        <v>1</v>
      </c>
      <c r="AJ5200" t="str">
        <f t="shared" si="163"/>
        <v/>
      </c>
    </row>
    <row r="5201" spans="1:36" x14ac:dyDescent="0.35">
      <c r="A5201">
        <v>5200</v>
      </c>
      <c r="B5201" t="s">
        <v>5236</v>
      </c>
      <c r="C5201" t="s">
        <v>22</v>
      </c>
      <c r="D5201">
        <v>0</v>
      </c>
      <c r="E5201" t="s">
        <v>24</v>
      </c>
      <c r="F5201" t="s">
        <v>24</v>
      </c>
      <c r="G5201" t="str">
        <f>IF(AND(data[[#This Row],[Partner]]="Yes", data[[#This Row],[Dependents]]="Yes"), "Both", IF(data[[#This Row],[Partner]]="Yes", "Partner", IF(data[[#This Row],[Dependents]]="Yes", "Dependent", "None")))</f>
        <v>None</v>
      </c>
      <c r="H5201">
        <v>51</v>
      </c>
      <c r="I5201" s="1">
        <f>data[[#This Row],[Tenure]]/12</f>
        <v>4.25</v>
      </c>
      <c r="J5201" t="s">
        <v>23</v>
      </c>
      <c r="K5201">
        <f>IF(data[[#This Row],[PhoneService]]="Yes",1,"")</f>
        <v>1</v>
      </c>
      <c r="L5201" t="s">
        <v>23</v>
      </c>
      <c r="M5201">
        <f>IF(data[[#This Row],[MultipleLines]]="Yes",1,"")</f>
        <v>1</v>
      </c>
      <c r="N5201" t="s">
        <v>37</v>
      </c>
      <c r="O5201" t="s">
        <v>24</v>
      </c>
      <c r="P5201" t="str">
        <f>IF(data[[#This Row],[OnlineSecurity]]="Yes",1,"")</f>
        <v/>
      </c>
      <c r="Q5201" t="s">
        <v>23</v>
      </c>
      <c r="R5201">
        <f>IF(data[[#This Row],[OnlineBackup]]="Yes",1,"")</f>
        <v>1</v>
      </c>
      <c r="S5201" t="s">
        <v>23</v>
      </c>
      <c r="T5201">
        <f>IF(data[[#This Row],[DeviceProtection]]="Yes",1,"")</f>
        <v>1</v>
      </c>
      <c r="U5201" t="s">
        <v>23</v>
      </c>
      <c r="V5201">
        <f>IF(data[[#This Row],[TechSupport]]="Yes",1,"")</f>
        <v>1</v>
      </c>
      <c r="W5201" t="s">
        <v>23</v>
      </c>
      <c r="X5201">
        <f>IF(data[[#This Row],[StreamingTV]]="Yes",1,"")</f>
        <v>1</v>
      </c>
      <c r="Y5201" t="s">
        <v>23</v>
      </c>
      <c r="Z5201">
        <f>IF(data[[#This Row],[StreamingMovies]]="Yes",1,"")</f>
        <v>1</v>
      </c>
      <c r="AA5201" t="s">
        <v>31</v>
      </c>
      <c r="AB5201" t="s">
        <v>23</v>
      </c>
      <c r="AC5201" t="s">
        <v>28</v>
      </c>
      <c r="AD5201">
        <v>111.5</v>
      </c>
      <c r="AE5201">
        <v>5703.25</v>
      </c>
      <c r="AF5201">
        <v>0</v>
      </c>
      <c r="AG5201" s="2">
        <v>0</v>
      </c>
      <c r="AH5201" t="s">
        <v>24</v>
      </c>
      <c r="AI5201">
        <f t="shared" si="162"/>
        <v>0</v>
      </c>
      <c r="AJ5201">
        <f t="shared" si="163"/>
        <v>1</v>
      </c>
    </row>
    <row r="5202" spans="1:36" x14ac:dyDescent="0.35">
      <c r="A5202">
        <v>5201</v>
      </c>
      <c r="B5202" t="s">
        <v>5237</v>
      </c>
      <c r="C5202" t="s">
        <v>22</v>
      </c>
      <c r="D5202">
        <v>0</v>
      </c>
      <c r="E5202" t="s">
        <v>23</v>
      </c>
      <c r="F5202" t="s">
        <v>23</v>
      </c>
      <c r="G5202" t="str">
        <f>IF(AND(data[[#This Row],[Partner]]="Yes", data[[#This Row],[Dependents]]="Yes"), "Both", IF(data[[#This Row],[Partner]]="Yes", "Partner", IF(data[[#This Row],[Dependents]]="Yes", "Dependent", "None")))</f>
        <v>Both</v>
      </c>
      <c r="H5202">
        <v>70</v>
      </c>
      <c r="I5202" s="1">
        <f>data[[#This Row],[Tenure]]/12</f>
        <v>5.833333333333333</v>
      </c>
      <c r="J5202" t="s">
        <v>23</v>
      </c>
      <c r="K5202">
        <f>IF(data[[#This Row],[PhoneService]]="Yes",1,"")</f>
        <v>1</v>
      </c>
      <c r="L5202" t="s">
        <v>23</v>
      </c>
      <c r="M5202">
        <f>IF(data[[#This Row],[MultipleLines]]="Yes",1,"")</f>
        <v>1</v>
      </c>
      <c r="N5202" t="s">
        <v>37</v>
      </c>
      <c r="O5202" t="s">
        <v>24</v>
      </c>
      <c r="P5202" t="str">
        <f>IF(data[[#This Row],[OnlineSecurity]]="Yes",1,"")</f>
        <v/>
      </c>
      <c r="Q5202" t="s">
        <v>23</v>
      </c>
      <c r="R5202">
        <f>IF(data[[#This Row],[OnlineBackup]]="Yes",1,"")</f>
        <v>1</v>
      </c>
      <c r="S5202" t="s">
        <v>23</v>
      </c>
      <c r="T5202">
        <f>IF(data[[#This Row],[DeviceProtection]]="Yes",1,"")</f>
        <v>1</v>
      </c>
      <c r="U5202" t="s">
        <v>24</v>
      </c>
      <c r="V5202" t="str">
        <f>IF(data[[#This Row],[TechSupport]]="Yes",1,"")</f>
        <v/>
      </c>
      <c r="W5202" t="s">
        <v>23</v>
      </c>
      <c r="X5202">
        <f>IF(data[[#This Row],[StreamingTV]]="Yes",1,"")</f>
        <v>1</v>
      </c>
      <c r="Y5202" t="s">
        <v>23</v>
      </c>
      <c r="Z5202">
        <f>IF(data[[#This Row],[StreamingMovies]]="Yes",1,"")</f>
        <v>1</v>
      </c>
      <c r="AA5202" t="s">
        <v>31</v>
      </c>
      <c r="AB5202" t="s">
        <v>23</v>
      </c>
      <c r="AC5202" t="s">
        <v>28</v>
      </c>
      <c r="AD5202">
        <v>106.5</v>
      </c>
      <c r="AE5202">
        <v>7397</v>
      </c>
      <c r="AF5202">
        <v>5</v>
      </c>
      <c r="AG5202" s="2">
        <v>4</v>
      </c>
      <c r="AH5202" t="s">
        <v>24</v>
      </c>
      <c r="AI5202">
        <f t="shared" si="162"/>
        <v>0</v>
      </c>
      <c r="AJ5202">
        <f t="shared" si="163"/>
        <v>1</v>
      </c>
    </row>
    <row r="5203" spans="1:36" x14ac:dyDescent="0.35">
      <c r="A5203">
        <v>5202</v>
      </c>
      <c r="B5203" t="s">
        <v>5238</v>
      </c>
      <c r="C5203" t="s">
        <v>30</v>
      </c>
      <c r="D5203">
        <v>0</v>
      </c>
      <c r="E5203" t="s">
        <v>24</v>
      </c>
      <c r="F5203" t="s">
        <v>24</v>
      </c>
      <c r="G5203" t="str">
        <f>IF(AND(data[[#This Row],[Partner]]="Yes", data[[#This Row],[Dependents]]="Yes"), "Both", IF(data[[#This Row],[Partner]]="Yes", "Partner", IF(data[[#This Row],[Dependents]]="Yes", "Dependent", "None")))</f>
        <v>None</v>
      </c>
      <c r="H5203">
        <v>9</v>
      </c>
      <c r="I5203" s="1">
        <f>data[[#This Row],[Tenure]]/12</f>
        <v>0.75</v>
      </c>
      <c r="J5203" t="s">
        <v>23</v>
      </c>
      <c r="K5203">
        <f>IF(data[[#This Row],[PhoneService]]="Yes",1,"")</f>
        <v>1</v>
      </c>
      <c r="L5203" t="s">
        <v>24</v>
      </c>
      <c r="M5203" t="str">
        <f>IF(data[[#This Row],[MultipleLines]]="Yes",1,"")</f>
        <v/>
      </c>
      <c r="N5203" t="s">
        <v>24</v>
      </c>
      <c r="O5203" t="s">
        <v>46</v>
      </c>
      <c r="P5203" t="str">
        <f>IF(data[[#This Row],[OnlineSecurity]]="Yes",1,"")</f>
        <v/>
      </c>
      <c r="Q5203" t="s">
        <v>46</v>
      </c>
      <c r="R5203" t="str">
        <f>IF(data[[#This Row],[OnlineBackup]]="Yes",1,"")</f>
        <v/>
      </c>
      <c r="S5203" t="s">
        <v>46</v>
      </c>
      <c r="T5203" t="str">
        <f>IF(data[[#This Row],[DeviceProtection]]="Yes",1,"")</f>
        <v/>
      </c>
      <c r="U5203" t="s">
        <v>46</v>
      </c>
      <c r="V5203" t="str">
        <f>IF(data[[#This Row],[TechSupport]]="Yes",1,"")</f>
        <v/>
      </c>
      <c r="W5203" t="s">
        <v>46</v>
      </c>
      <c r="X5203" t="str">
        <f>IF(data[[#This Row],[StreamingTV]]="Yes",1,"")</f>
        <v/>
      </c>
      <c r="Y5203" t="s">
        <v>46</v>
      </c>
      <c r="Z5203" t="str">
        <f>IF(data[[#This Row],[StreamingMovies]]="Yes",1,"")</f>
        <v/>
      </c>
      <c r="AA5203" t="s">
        <v>31</v>
      </c>
      <c r="AB5203" t="s">
        <v>23</v>
      </c>
      <c r="AC5203" t="s">
        <v>28</v>
      </c>
      <c r="AD5203">
        <v>19.899999999999999</v>
      </c>
      <c r="AE5203">
        <v>164.6</v>
      </c>
      <c r="AF5203">
        <v>0</v>
      </c>
      <c r="AG5203" s="2">
        <v>0</v>
      </c>
      <c r="AH5203" t="s">
        <v>24</v>
      </c>
      <c r="AI5203">
        <f t="shared" si="162"/>
        <v>0</v>
      </c>
      <c r="AJ5203">
        <f t="shared" si="163"/>
        <v>1</v>
      </c>
    </row>
    <row r="5204" spans="1:36" x14ac:dyDescent="0.35">
      <c r="A5204">
        <v>5203</v>
      </c>
      <c r="B5204" t="s">
        <v>5239</v>
      </c>
      <c r="C5204" t="s">
        <v>30</v>
      </c>
      <c r="D5204">
        <v>0</v>
      </c>
      <c r="E5204" t="s">
        <v>23</v>
      </c>
      <c r="F5204" t="s">
        <v>23</v>
      </c>
      <c r="G5204" t="str">
        <f>IF(AND(data[[#This Row],[Partner]]="Yes", data[[#This Row],[Dependents]]="Yes"), "Both", IF(data[[#This Row],[Partner]]="Yes", "Partner", IF(data[[#This Row],[Dependents]]="Yes", "Dependent", "None")))</f>
        <v>Both</v>
      </c>
      <c r="H5204">
        <v>59</v>
      </c>
      <c r="I5204" s="1">
        <f>data[[#This Row],[Tenure]]/12</f>
        <v>4.916666666666667</v>
      </c>
      <c r="J5204" t="s">
        <v>23</v>
      </c>
      <c r="K5204">
        <f>IF(data[[#This Row],[PhoneService]]="Yes",1,"")</f>
        <v>1</v>
      </c>
      <c r="L5204" t="s">
        <v>23</v>
      </c>
      <c r="M5204">
        <f>IF(data[[#This Row],[MultipleLines]]="Yes",1,"")</f>
        <v>1</v>
      </c>
      <c r="N5204" t="s">
        <v>37</v>
      </c>
      <c r="O5204" t="s">
        <v>23</v>
      </c>
      <c r="P5204">
        <f>IF(data[[#This Row],[OnlineSecurity]]="Yes",1,"")</f>
        <v>1</v>
      </c>
      <c r="Q5204" t="s">
        <v>23</v>
      </c>
      <c r="R5204">
        <f>IF(data[[#This Row],[OnlineBackup]]="Yes",1,"")</f>
        <v>1</v>
      </c>
      <c r="S5204" t="s">
        <v>24</v>
      </c>
      <c r="T5204" t="str">
        <f>IF(data[[#This Row],[DeviceProtection]]="Yes",1,"")</f>
        <v/>
      </c>
      <c r="U5204" t="s">
        <v>23</v>
      </c>
      <c r="V5204">
        <f>IF(data[[#This Row],[TechSupport]]="Yes",1,"")</f>
        <v>1</v>
      </c>
      <c r="W5204" t="s">
        <v>23</v>
      </c>
      <c r="X5204">
        <f>IF(data[[#This Row],[StreamingTV]]="Yes",1,"")</f>
        <v>1</v>
      </c>
      <c r="Y5204" t="s">
        <v>23</v>
      </c>
      <c r="Z5204">
        <f>IF(data[[#This Row],[StreamingMovies]]="Yes",1,"")</f>
        <v>1</v>
      </c>
      <c r="AA5204" t="s">
        <v>47</v>
      </c>
      <c r="AB5204" t="s">
        <v>23</v>
      </c>
      <c r="AC5204" t="s">
        <v>32</v>
      </c>
      <c r="AD5204">
        <v>111.1</v>
      </c>
      <c r="AE5204">
        <v>6555.2</v>
      </c>
      <c r="AF5204">
        <v>0</v>
      </c>
      <c r="AG5204" s="2">
        <v>4</v>
      </c>
      <c r="AH5204" t="s">
        <v>24</v>
      </c>
      <c r="AI5204">
        <f t="shared" si="162"/>
        <v>0</v>
      </c>
      <c r="AJ5204">
        <f t="shared" si="163"/>
        <v>1</v>
      </c>
    </row>
    <row r="5205" spans="1:36" x14ac:dyDescent="0.35">
      <c r="A5205">
        <v>5204</v>
      </c>
      <c r="B5205" t="s">
        <v>5240</v>
      </c>
      <c r="C5205" t="s">
        <v>30</v>
      </c>
      <c r="D5205">
        <v>0</v>
      </c>
      <c r="E5205" t="s">
        <v>24</v>
      </c>
      <c r="F5205" t="s">
        <v>23</v>
      </c>
      <c r="G5205" t="str">
        <f>IF(AND(data[[#This Row],[Partner]]="Yes", data[[#This Row],[Dependents]]="Yes"), "Both", IF(data[[#This Row],[Partner]]="Yes", "Partner", IF(data[[#This Row],[Dependents]]="Yes", "Dependent", "None")))</f>
        <v>Dependent</v>
      </c>
      <c r="H5205">
        <v>3</v>
      </c>
      <c r="I5205" s="1">
        <f>data[[#This Row],[Tenure]]/12</f>
        <v>0.25</v>
      </c>
      <c r="J5205" t="s">
        <v>23</v>
      </c>
      <c r="K5205">
        <f>IF(data[[#This Row],[PhoneService]]="Yes",1,"")</f>
        <v>1</v>
      </c>
      <c r="L5205" t="s">
        <v>24</v>
      </c>
      <c r="M5205" t="str">
        <f>IF(data[[#This Row],[MultipleLines]]="Yes",1,"")</f>
        <v/>
      </c>
      <c r="N5205" t="s">
        <v>26</v>
      </c>
      <c r="O5205" t="s">
        <v>24</v>
      </c>
      <c r="P5205" t="str">
        <f>IF(data[[#This Row],[OnlineSecurity]]="Yes",1,"")</f>
        <v/>
      </c>
      <c r="Q5205" t="s">
        <v>24</v>
      </c>
      <c r="R5205" t="str">
        <f>IF(data[[#This Row],[OnlineBackup]]="Yes",1,"")</f>
        <v/>
      </c>
      <c r="S5205" t="s">
        <v>24</v>
      </c>
      <c r="T5205" t="str">
        <f>IF(data[[#This Row],[DeviceProtection]]="Yes",1,"")</f>
        <v/>
      </c>
      <c r="U5205" t="s">
        <v>23</v>
      </c>
      <c r="V5205">
        <f>IF(data[[#This Row],[TechSupport]]="Yes",1,"")</f>
        <v>1</v>
      </c>
      <c r="W5205" t="s">
        <v>23</v>
      </c>
      <c r="X5205">
        <f>IF(data[[#This Row],[StreamingTV]]="Yes",1,"")</f>
        <v>1</v>
      </c>
      <c r="Y5205" t="s">
        <v>23</v>
      </c>
      <c r="Z5205">
        <f>IF(data[[#This Row],[StreamingMovies]]="Yes",1,"")</f>
        <v>1</v>
      </c>
      <c r="AA5205" t="s">
        <v>27</v>
      </c>
      <c r="AB5205" t="s">
        <v>24</v>
      </c>
      <c r="AC5205" t="s">
        <v>32</v>
      </c>
      <c r="AD5205">
        <v>70.7</v>
      </c>
      <c r="AE5205">
        <v>225.65</v>
      </c>
      <c r="AF5205">
        <v>0</v>
      </c>
      <c r="AG5205" s="2">
        <v>0</v>
      </c>
      <c r="AH5205" t="s">
        <v>24</v>
      </c>
      <c r="AI5205">
        <f t="shared" si="162"/>
        <v>0</v>
      </c>
      <c r="AJ5205">
        <f t="shared" si="163"/>
        <v>1</v>
      </c>
    </row>
    <row r="5206" spans="1:36" x14ac:dyDescent="0.35">
      <c r="A5206">
        <v>5205</v>
      </c>
      <c r="B5206" t="s">
        <v>5241</v>
      </c>
      <c r="C5206" t="s">
        <v>30</v>
      </c>
      <c r="D5206">
        <v>1</v>
      </c>
      <c r="E5206" t="s">
        <v>23</v>
      </c>
      <c r="F5206" t="s">
        <v>24</v>
      </c>
      <c r="G5206" t="str">
        <f>IF(AND(data[[#This Row],[Partner]]="Yes", data[[#This Row],[Dependents]]="Yes"), "Both", IF(data[[#This Row],[Partner]]="Yes", "Partner", IF(data[[#This Row],[Dependents]]="Yes", "Dependent", "None")))</f>
        <v>Partner</v>
      </c>
      <c r="H5206">
        <v>38</v>
      </c>
      <c r="I5206" s="1">
        <f>data[[#This Row],[Tenure]]/12</f>
        <v>3.1666666666666665</v>
      </c>
      <c r="J5206" t="s">
        <v>24</v>
      </c>
      <c r="K5206" t="str">
        <f>IF(data[[#This Row],[PhoneService]]="Yes",1,"")</f>
        <v/>
      </c>
      <c r="L5206" t="s">
        <v>25</v>
      </c>
      <c r="M5206" t="str">
        <f>IF(data[[#This Row],[MultipleLines]]="Yes",1,"")</f>
        <v/>
      </c>
      <c r="N5206" t="s">
        <v>26</v>
      </c>
      <c r="O5206" t="s">
        <v>24</v>
      </c>
      <c r="P5206" t="str">
        <f>IF(data[[#This Row],[OnlineSecurity]]="Yes",1,"")</f>
        <v/>
      </c>
      <c r="Q5206" t="s">
        <v>24</v>
      </c>
      <c r="R5206" t="str">
        <f>IF(data[[#This Row],[OnlineBackup]]="Yes",1,"")</f>
        <v/>
      </c>
      <c r="S5206" t="s">
        <v>24</v>
      </c>
      <c r="T5206" t="str">
        <f>IF(data[[#This Row],[DeviceProtection]]="Yes",1,"")</f>
        <v/>
      </c>
      <c r="U5206" t="s">
        <v>24</v>
      </c>
      <c r="V5206" t="str">
        <f>IF(data[[#This Row],[TechSupport]]="Yes",1,"")</f>
        <v/>
      </c>
      <c r="W5206" t="s">
        <v>24</v>
      </c>
      <c r="X5206" t="str">
        <f>IF(data[[#This Row],[StreamingTV]]="Yes",1,"")</f>
        <v/>
      </c>
      <c r="Y5206" t="s">
        <v>24</v>
      </c>
      <c r="Z5206" t="str">
        <f>IF(data[[#This Row],[StreamingMovies]]="Yes",1,"")</f>
        <v/>
      </c>
      <c r="AA5206" t="s">
        <v>27</v>
      </c>
      <c r="AB5206" t="s">
        <v>23</v>
      </c>
      <c r="AC5206" t="s">
        <v>28</v>
      </c>
      <c r="AD5206">
        <v>24.85</v>
      </c>
      <c r="AE5206">
        <v>955.75</v>
      </c>
      <c r="AF5206">
        <v>0</v>
      </c>
      <c r="AG5206" s="2">
        <v>0</v>
      </c>
      <c r="AH5206" t="s">
        <v>24</v>
      </c>
      <c r="AI5206">
        <f t="shared" si="162"/>
        <v>0</v>
      </c>
      <c r="AJ5206">
        <f t="shared" si="163"/>
        <v>1</v>
      </c>
    </row>
    <row r="5207" spans="1:36" x14ac:dyDescent="0.35">
      <c r="A5207">
        <v>5206</v>
      </c>
      <c r="B5207" t="s">
        <v>5242</v>
      </c>
      <c r="C5207" t="s">
        <v>22</v>
      </c>
      <c r="D5207">
        <v>0</v>
      </c>
      <c r="E5207" t="s">
        <v>24</v>
      </c>
      <c r="F5207" t="s">
        <v>24</v>
      </c>
      <c r="G5207" t="str">
        <f>IF(AND(data[[#This Row],[Partner]]="Yes", data[[#This Row],[Dependents]]="Yes"), "Both", IF(data[[#This Row],[Partner]]="Yes", "Partner", IF(data[[#This Row],[Dependents]]="Yes", "Dependent", "None")))</f>
        <v>None</v>
      </c>
      <c r="H5207">
        <v>37</v>
      </c>
      <c r="I5207" s="1">
        <f>data[[#This Row],[Tenure]]/12</f>
        <v>3.0833333333333335</v>
      </c>
      <c r="J5207" t="s">
        <v>23</v>
      </c>
      <c r="K5207">
        <f>IF(data[[#This Row],[PhoneService]]="Yes",1,"")</f>
        <v>1</v>
      </c>
      <c r="L5207" t="s">
        <v>23</v>
      </c>
      <c r="M5207">
        <f>IF(data[[#This Row],[MultipleLines]]="Yes",1,"")</f>
        <v>1</v>
      </c>
      <c r="N5207" t="s">
        <v>37</v>
      </c>
      <c r="O5207" t="s">
        <v>23</v>
      </c>
      <c r="P5207">
        <f>IF(data[[#This Row],[OnlineSecurity]]="Yes",1,"")</f>
        <v>1</v>
      </c>
      <c r="Q5207" t="s">
        <v>23</v>
      </c>
      <c r="R5207">
        <f>IF(data[[#This Row],[OnlineBackup]]="Yes",1,"")</f>
        <v>1</v>
      </c>
      <c r="S5207" t="s">
        <v>23</v>
      </c>
      <c r="T5207">
        <f>IF(data[[#This Row],[DeviceProtection]]="Yes",1,"")</f>
        <v>1</v>
      </c>
      <c r="U5207" t="s">
        <v>24</v>
      </c>
      <c r="V5207" t="str">
        <f>IF(data[[#This Row],[TechSupport]]="Yes",1,"")</f>
        <v/>
      </c>
      <c r="W5207" t="s">
        <v>24</v>
      </c>
      <c r="X5207" t="str">
        <f>IF(data[[#This Row],[StreamingTV]]="Yes",1,"")</f>
        <v/>
      </c>
      <c r="Y5207" t="s">
        <v>24</v>
      </c>
      <c r="Z5207" t="str">
        <f>IF(data[[#This Row],[StreamingMovies]]="Yes",1,"")</f>
        <v/>
      </c>
      <c r="AA5207" t="s">
        <v>27</v>
      </c>
      <c r="AB5207" t="s">
        <v>24</v>
      </c>
      <c r="AC5207" t="s">
        <v>35</v>
      </c>
      <c r="AD5207">
        <v>91.2</v>
      </c>
      <c r="AE5207">
        <v>3382.3</v>
      </c>
      <c r="AF5207">
        <v>0</v>
      </c>
      <c r="AG5207" s="2">
        <v>0</v>
      </c>
      <c r="AH5207" t="s">
        <v>24</v>
      </c>
      <c r="AI5207">
        <f t="shared" si="162"/>
        <v>0</v>
      </c>
      <c r="AJ5207">
        <f t="shared" si="163"/>
        <v>1</v>
      </c>
    </row>
    <row r="5208" spans="1:36" x14ac:dyDescent="0.35">
      <c r="A5208">
        <v>5207</v>
      </c>
      <c r="B5208" t="s">
        <v>5243</v>
      </c>
      <c r="C5208" t="s">
        <v>30</v>
      </c>
      <c r="D5208">
        <v>0</v>
      </c>
      <c r="E5208" t="s">
        <v>24</v>
      </c>
      <c r="F5208" t="s">
        <v>24</v>
      </c>
      <c r="G5208" t="str">
        <f>IF(AND(data[[#This Row],[Partner]]="Yes", data[[#This Row],[Dependents]]="Yes"), "Both", IF(data[[#This Row],[Partner]]="Yes", "Partner", IF(data[[#This Row],[Dependents]]="Yes", "Dependent", "None")))</f>
        <v>None</v>
      </c>
      <c r="H5208">
        <v>37</v>
      </c>
      <c r="I5208" s="1">
        <f>data[[#This Row],[Tenure]]/12</f>
        <v>3.0833333333333335</v>
      </c>
      <c r="J5208" t="s">
        <v>23</v>
      </c>
      <c r="K5208">
        <f>IF(data[[#This Row],[PhoneService]]="Yes",1,"")</f>
        <v>1</v>
      </c>
      <c r="L5208" t="s">
        <v>24</v>
      </c>
      <c r="M5208" t="str">
        <f>IF(data[[#This Row],[MultipleLines]]="Yes",1,"")</f>
        <v/>
      </c>
      <c r="N5208" t="s">
        <v>26</v>
      </c>
      <c r="O5208" t="s">
        <v>23</v>
      </c>
      <c r="P5208">
        <f>IF(data[[#This Row],[OnlineSecurity]]="Yes",1,"")</f>
        <v>1</v>
      </c>
      <c r="Q5208" t="s">
        <v>23</v>
      </c>
      <c r="R5208">
        <f>IF(data[[#This Row],[OnlineBackup]]="Yes",1,"")</f>
        <v>1</v>
      </c>
      <c r="S5208" t="s">
        <v>23</v>
      </c>
      <c r="T5208">
        <f>IF(data[[#This Row],[DeviceProtection]]="Yes",1,"")</f>
        <v>1</v>
      </c>
      <c r="U5208" t="s">
        <v>23</v>
      </c>
      <c r="V5208">
        <f>IF(data[[#This Row],[TechSupport]]="Yes",1,"")</f>
        <v>1</v>
      </c>
      <c r="W5208" t="s">
        <v>24</v>
      </c>
      <c r="X5208" t="str">
        <f>IF(data[[#This Row],[StreamingTV]]="Yes",1,"")</f>
        <v/>
      </c>
      <c r="Y5208" t="s">
        <v>24</v>
      </c>
      <c r="Z5208" t="str">
        <f>IF(data[[#This Row],[StreamingMovies]]="Yes",1,"")</f>
        <v/>
      </c>
      <c r="AA5208" t="s">
        <v>47</v>
      </c>
      <c r="AB5208" t="s">
        <v>24</v>
      </c>
      <c r="AC5208" t="s">
        <v>35</v>
      </c>
      <c r="AD5208">
        <v>65.599999999999994</v>
      </c>
      <c r="AE5208">
        <v>2313.8000000000002</v>
      </c>
      <c r="AF5208">
        <v>0</v>
      </c>
      <c r="AG5208" s="2">
        <v>0</v>
      </c>
      <c r="AH5208" t="s">
        <v>24</v>
      </c>
      <c r="AI5208">
        <f t="shared" si="162"/>
        <v>0</v>
      </c>
      <c r="AJ5208">
        <f t="shared" si="163"/>
        <v>1</v>
      </c>
    </row>
    <row r="5209" spans="1:36" x14ac:dyDescent="0.35">
      <c r="A5209">
        <v>5208</v>
      </c>
      <c r="B5209" t="s">
        <v>5244</v>
      </c>
      <c r="C5209" t="s">
        <v>22</v>
      </c>
      <c r="D5209">
        <v>1</v>
      </c>
      <c r="E5209" t="s">
        <v>23</v>
      </c>
      <c r="F5209" t="s">
        <v>24</v>
      </c>
      <c r="G5209" t="str">
        <f>IF(AND(data[[#This Row],[Partner]]="Yes", data[[#This Row],[Dependents]]="Yes"), "Both", IF(data[[#This Row],[Partner]]="Yes", "Partner", IF(data[[#This Row],[Dependents]]="Yes", "Dependent", "None")))</f>
        <v>Partner</v>
      </c>
      <c r="H5209">
        <v>24</v>
      </c>
      <c r="I5209" s="1">
        <f>data[[#This Row],[Tenure]]/12</f>
        <v>2</v>
      </c>
      <c r="J5209" t="s">
        <v>24</v>
      </c>
      <c r="K5209" t="str">
        <f>IF(data[[#This Row],[PhoneService]]="Yes",1,"")</f>
        <v/>
      </c>
      <c r="L5209" t="s">
        <v>25</v>
      </c>
      <c r="M5209" t="str">
        <f>IF(data[[#This Row],[MultipleLines]]="Yes",1,"")</f>
        <v/>
      </c>
      <c r="N5209" t="s">
        <v>26</v>
      </c>
      <c r="O5209" t="s">
        <v>24</v>
      </c>
      <c r="P5209" t="str">
        <f>IF(data[[#This Row],[OnlineSecurity]]="Yes",1,"")</f>
        <v/>
      </c>
      <c r="Q5209" t="s">
        <v>24</v>
      </c>
      <c r="R5209" t="str">
        <f>IF(data[[#This Row],[OnlineBackup]]="Yes",1,"")</f>
        <v/>
      </c>
      <c r="S5209" t="s">
        <v>23</v>
      </c>
      <c r="T5209">
        <f>IF(data[[#This Row],[DeviceProtection]]="Yes",1,"")</f>
        <v>1</v>
      </c>
      <c r="U5209" t="s">
        <v>24</v>
      </c>
      <c r="V5209" t="str">
        <f>IF(data[[#This Row],[TechSupport]]="Yes",1,"")</f>
        <v/>
      </c>
      <c r="W5209" t="s">
        <v>24</v>
      </c>
      <c r="X5209" t="str">
        <f>IF(data[[#This Row],[StreamingTV]]="Yes",1,"")</f>
        <v/>
      </c>
      <c r="Y5209" t="s">
        <v>23</v>
      </c>
      <c r="Z5209">
        <f>IF(data[[#This Row],[StreamingMovies]]="Yes",1,"")</f>
        <v>1</v>
      </c>
      <c r="AA5209" t="s">
        <v>27</v>
      </c>
      <c r="AB5209" t="s">
        <v>23</v>
      </c>
      <c r="AC5209" t="s">
        <v>40</v>
      </c>
      <c r="AD5209">
        <v>40.65</v>
      </c>
      <c r="AE5209">
        <v>933.3</v>
      </c>
      <c r="AF5209">
        <v>0</v>
      </c>
      <c r="AG5209" s="2">
        <v>2</v>
      </c>
      <c r="AH5209" t="s">
        <v>23</v>
      </c>
      <c r="AI5209">
        <f t="shared" si="162"/>
        <v>1</v>
      </c>
      <c r="AJ5209" t="str">
        <f t="shared" si="163"/>
        <v/>
      </c>
    </row>
    <row r="5210" spans="1:36" x14ac:dyDescent="0.35">
      <c r="A5210">
        <v>5209</v>
      </c>
      <c r="B5210" t="s">
        <v>5245</v>
      </c>
      <c r="C5210" t="s">
        <v>22</v>
      </c>
      <c r="D5210">
        <v>0</v>
      </c>
      <c r="E5210" t="s">
        <v>23</v>
      </c>
      <c r="F5210" t="s">
        <v>23</v>
      </c>
      <c r="G5210" t="str">
        <f>IF(AND(data[[#This Row],[Partner]]="Yes", data[[#This Row],[Dependents]]="Yes"), "Both", IF(data[[#This Row],[Partner]]="Yes", "Partner", IF(data[[#This Row],[Dependents]]="Yes", "Dependent", "None")))</f>
        <v>Both</v>
      </c>
      <c r="H5210">
        <v>14</v>
      </c>
      <c r="I5210" s="1">
        <f>data[[#This Row],[Tenure]]/12</f>
        <v>1.1666666666666667</v>
      </c>
      <c r="J5210" t="s">
        <v>23</v>
      </c>
      <c r="K5210">
        <f>IF(data[[#This Row],[PhoneService]]="Yes",1,"")</f>
        <v>1</v>
      </c>
      <c r="L5210" t="s">
        <v>24</v>
      </c>
      <c r="M5210" t="str">
        <f>IF(data[[#This Row],[MultipleLines]]="Yes",1,"")</f>
        <v/>
      </c>
      <c r="N5210" t="s">
        <v>26</v>
      </c>
      <c r="O5210" t="s">
        <v>23</v>
      </c>
      <c r="P5210">
        <f>IF(data[[#This Row],[OnlineSecurity]]="Yes",1,"")</f>
        <v>1</v>
      </c>
      <c r="Q5210" t="s">
        <v>23</v>
      </c>
      <c r="R5210">
        <f>IF(data[[#This Row],[OnlineBackup]]="Yes",1,"")</f>
        <v>1</v>
      </c>
      <c r="S5210" t="s">
        <v>24</v>
      </c>
      <c r="T5210" t="str">
        <f>IF(data[[#This Row],[DeviceProtection]]="Yes",1,"")</f>
        <v/>
      </c>
      <c r="U5210" t="s">
        <v>23</v>
      </c>
      <c r="V5210">
        <f>IF(data[[#This Row],[TechSupport]]="Yes",1,"")</f>
        <v>1</v>
      </c>
      <c r="W5210" t="s">
        <v>24</v>
      </c>
      <c r="X5210" t="str">
        <f>IF(data[[#This Row],[StreamingTV]]="Yes",1,"")</f>
        <v/>
      </c>
      <c r="Y5210" t="s">
        <v>24</v>
      </c>
      <c r="Z5210" t="str">
        <f>IF(data[[#This Row],[StreamingMovies]]="Yes",1,"")</f>
        <v/>
      </c>
      <c r="AA5210" t="s">
        <v>27</v>
      </c>
      <c r="AB5210" t="s">
        <v>24</v>
      </c>
      <c r="AC5210" t="s">
        <v>35</v>
      </c>
      <c r="AD5210">
        <v>59.45</v>
      </c>
      <c r="AE5210">
        <v>780.85</v>
      </c>
      <c r="AF5210">
        <v>0</v>
      </c>
      <c r="AG5210" s="2">
        <v>0</v>
      </c>
      <c r="AH5210" t="s">
        <v>24</v>
      </c>
      <c r="AI5210">
        <f t="shared" si="162"/>
        <v>0</v>
      </c>
      <c r="AJ5210">
        <f t="shared" si="163"/>
        <v>1</v>
      </c>
    </row>
    <row r="5211" spans="1:36" x14ac:dyDescent="0.35">
      <c r="A5211">
        <v>5210</v>
      </c>
      <c r="B5211" t="s">
        <v>5246</v>
      </c>
      <c r="C5211" t="s">
        <v>30</v>
      </c>
      <c r="D5211">
        <v>0</v>
      </c>
      <c r="E5211" t="s">
        <v>23</v>
      </c>
      <c r="F5211" t="s">
        <v>24</v>
      </c>
      <c r="G5211" t="str">
        <f>IF(AND(data[[#This Row],[Partner]]="Yes", data[[#This Row],[Dependents]]="Yes"), "Both", IF(data[[#This Row],[Partner]]="Yes", "Partner", IF(data[[#This Row],[Dependents]]="Yes", "Dependent", "None")))</f>
        <v>Partner</v>
      </c>
      <c r="H5211">
        <v>72</v>
      </c>
      <c r="I5211" s="1">
        <f>data[[#This Row],[Tenure]]/12</f>
        <v>6</v>
      </c>
      <c r="J5211" t="s">
        <v>23</v>
      </c>
      <c r="K5211">
        <f>IF(data[[#This Row],[PhoneService]]="Yes",1,"")</f>
        <v>1</v>
      </c>
      <c r="L5211" t="s">
        <v>23</v>
      </c>
      <c r="M5211">
        <f>IF(data[[#This Row],[MultipleLines]]="Yes",1,"")</f>
        <v>1</v>
      </c>
      <c r="N5211" t="s">
        <v>37</v>
      </c>
      <c r="O5211" t="s">
        <v>23</v>
      </c>
      <c r="P5211">
        <f>IF(data[[#This Row],[OnlineSecurity]]="Yes",1,"")</f>
        <v>1</v>
      </c>
      <c r="Q5211" t="s">
        <v>23</v>
      </c>
      <c r="R5211">
        <f>IF(data[[#This Row],[OnlineBackup]]="Yes",1,"")</f>
        <v>1</v>
      </c>
      <c r="S5211" t="s">
        <v>24</v>
      </c>
      <c r="T5211" t="str">
        <f>IF(data[[#This Row],[DeviceProtection]]="Yes",1,"")</f>
        <v/>
      </c>
      <c r="U5211" t="s">
        <v>23</v>
      </c>
      <c r="V5211">
        <f>IF(data[[#This Row],[TechSupport]]="Yes",1,"")</f>
        <v>1</v>
      </c>
      <c r="W5211" t="s">
        <v>23</v>
      </c>
      <c r="X5211">
        <f>IF(data[[#This Row],[StreamingTV]]="Yes",1,"")</f>
        <v>1</v>
      </c>
      <c r="Y5211" t="s">
        <v>23</v>
      </c>
      <c r="Z5211">
        <f>IF(data[[#This Row],[StreamingMovies]]="Yes",1,"")</f>
        <v>1</v>
      </c>
      <c r="AA5211" t="s">
        <v>47</v>
      </c>
      <c r="AB5211" t="s">
        <v>23</v>
      </c>
      <c r="AC5211" t="s">
        <v>40</v>
      </c>
      <c r="AD5211">
        <v>109.95</v>
      </c>
      <c r="AE5211">
        <v>7852.4</v>
      </c>
      <c r="AF5211">
        <v>0</v>
      </c>
      <c r="AG5211" s="2">
        <v>0</v>
      </c>
      <c r="AH5211" t="s">
        <v>24</v>
      </c>
      <c r="AI5211">
        <f t="shared" si="162"/>
        <v>0</v>
      </c>
      <c r="AJ5211">
        <f t="shared" si="163"/>
        <v>1</v>
      </c>
    </row>
    <row r="5212" spans="1:36" x14ac:dyDescent="0.35">
      <c r="A5212">
        <v>5211</v>
      </c>
      <c r="B5212" t="s">
        <v>5247</v>
      </c>
      <c r="C5212" t="s">
        <v>30</v>
      </c>
      <c r="D5212">
        <v>0</v>
      </c>
      <c r="E5212" t="s">
        <v>23</v>
      </c>
      <c r="F5212" t="s">
        <v>24</v>
      </c>
      <c r="G5212" t="str">
        <f>IF(AND(data[[#This Row],[Partner]]="Yes", data[[#This Row],[Dependents]]="Yes"), "Both", IF(data[[#This Row],[Partner]]="Yes", "Partner", IF(data[[#This Row],[Dependents]]="Yes", "Dependent", "None")))</f>
        <v>Partner</v>
      </c>
      <c r="H5212">
        <v>53</v>
      </c>
      <c r="I5212" s="1">
        <f>data[[#This Row],[Tenure]]/12</f>
        <v>4.416666666666667</v>
      </c>
      <c r="J5212" t="s">
        <v>24</v>
      </c>
      <c r="K5212" t="str">
        <f>IF(data[[#This Row],[PhoneService]]="Yes",1,"")</f>
        <v/>
      </c>
      <c r="L5212" t="s">
        <v>25</v>
      </c>
      <c r="M5212" t="str">
        <f>IF(data[[#This Row],[MultipleLines]]="Yes",1,"")</f>
        <v/>
      </c>
      <c r="N5212" t="s">
        <v>26</v>
      </c>
      <c r="O5212" t="s">
        <v>24</v>
      </c>
      <c r="P5212" t="str">
        <f>IF(data[[#This Row],[OnlineSecurity]]="Yes",1,"")</f>
        <v/>
      </c>
      <c r="Q5212" t="s">
        <v>23</v>
      </c>
      <c r="R5212">
        <f>IF(data[[#This Row],[OnlineBackup]]="Yes",1,"")</f>
        <v>1</v>
      </c>
      <c r="S5212" t="s">
        <v>23</v>
      </c>
      <c r="T5212">
        <f>IF(data[[#This Row],[DeviceProtection]]="Yes",1,"")</f>
        <v>1</v>
      </c>
      <c r="U5212" t="s">
        <v>23</v>
      </c>
      <c r="V5212">
        <f>IF(data[[#This Row],[TechSupport]]="Yes",1,"")</f>
        <v>1</v>
      </c>
      <c r="W5212" t="s">
        <v>23</v>
      </c>
      <c r="X5212">
        <f>IF(data[[#This Row],[StreamingTV]]="Yes",1,"")</f>
        <v>1</v>
      </c>
      <c r="Y5212" t="s">
        <v>23</v>
      </c>
      <c r="Z5212">
        <f>IF(data[[#This Row],[StreamingMovies]]="Yes",1,"")</f>
        <v>1</v>
      </c>
      <c r="AA5212" t="s">
        <v>31</v>
      </c>
      <c r="AB5212" t="s">
        <v>23</v>
      </c>
      <c r="AC5212" t="s">
        <v>28</v>
      </c>
      <c r="AD5212">
        <v>60.45</v>
      </c>
      <c r="AE5212">
        <v>3184.25</v>
      </c>
      <c r="AF5212">
        <v>0</v>
      </c>
      <c r="AG5212" s="2">
        <v>5</v>
      </c>
      <c r="AH5212" t="s">
        <v>23</v>
      </c>
      <c r="AI5212">
        <f t="shared" si="162"/>
        <v>1</v>
      </c>
      <c r="AJ5212" t="str">
        <f t="shared" si="163"/>
        <v/>
      </c>
    </row>
    <row r="5213" spans="1:36" x14ac:dyDescent="0.35">
      <c r="A5213">
        <v>5212</v>
      </c>
      <c r="B5213" t="s">
        <v>5248</v>
      </c>
      <c r="C5213" t="s">
        <v>22</v>
      </c>
      <c r="D5213">
        <v>0</v>
      </c>
      <c r="E5213" t="s">
        <v>23</v>
      </c>
      <c r="F5213" t="s">
        <v>24</v>
      </c>
      <c r="G5213" t="str">
        <f>IF(AND(data[[#This Row],[Partner]]="Yes", data[[#This Row],[Dependents]]="Yes"), "Both", IF(data[[#This Row],[Partner]]="Yes", "Partner", IF(data[[#This Row],[Dependents]]="Yes", "Dependent", "None")))</f>
        <v>Partner</v>
      </c>
      <c r="H5213">
        <v>8</v>
      </c>
      <c r="I5213" s="1">
        <f>data[[#This Row],[Tenure]]/12</f>
        <v>0.66666666666666663</v>
      </c>
      <c r="J5213" t="s">
        <v>23</v>
      </c>
      <c r="K5213">
        <f>IF(data[[#This Row],[PhoneService]]="Yes",1,"")</f>
        <v>1</v>
      </c>
      <c r="L5213" t="s">
        <v>23</v>
      </c>
      <c r="M5213">
        <f>IF(data[[#This Row],[MultipleLines]]="Yes",1,"")</f>
        <v>1</v>
      </c>
      <c r="N5213" t="s">
        <v>37</v>
      </c>
      <c r="O5213" t="s">
        <v>24</v>
      </c>
      <c r="P5213" t="str">
        <f>IF(data[[#This Row],[OnlineSecurity]]="Yes",1,"")</f>
        <v/>
      </c>
      <c r="Q5213" t="s">
        <v>24</v>
      </c>
      <c r="R5213" t="str">
        <f>IF(data[[#This Row],[OnlineBackup]]="Yes",1,"")</f>
        <v/>
      </c>
      <c r="S5213" t="s">
        <v>24</v>
      </c>
      <c r="T5213" t="str">
        <f>IF(data[[#This Row],[DeviceProtection]]="Yes",1,"")</f>
        <v/>
      </c>
      <c r="U5213" t="s">
        <v>24</v>
      </c>
      <c r="V5213" t="str">
        <f>IF(data[[#This Row],[TechSupport]]="Yes",1,"")</f>
        <v/>
      </c>
      <c r="W5213" t="s">
        <v>24</v>
      </c>
      <c r="X5213" t="str">
        <f>IF(data[[#This Row],[StreamingTV]]="Yes",1,"")</f>
        <v/>
      </c>
      <c r="Y5213" t="s">
        <v>23</v>
      </c>
      <c r="Z5213">
        <f>IF(data[[#This Row],[StreamingMovies]]="Yes",1,"")</f>
        <v>1</v>
      </c>
      <c r="AA5213" t="s">
        <v>27</v>
      </c>
      <c r="AB5213" t="s">
        <v>23</v>
      </c>
      <c r="AC5213" t="s">
        <v>28</v>
      </c>
      <c r="AD5213">
        <v>84.9</v>
      </c>
      <c r="AE5213">
        <v>764.95</v>
      </c>
      <c r="AF5213">
        <v>3</v>
      </c>
      <c r="AG5213" s="2">
        <v>0</v>
      </c>
      <c r="AH5213" t="s">
        <v>23</v>
      </c>
      <c r="AI5213">
        <f t="shared" si="162"/>
        <v>1</v>
      </c>
      <c r="AJ5213" t="str">
        <f t="shared" si="163"/>
        <v/>
      </c>
    </row>
    <row r="5214" spans="1:36" x14ac:dyDescent="0.35">
      <c r="A5214">
        <v>5213</v>
      </c>
      <c r="B5214" t="s">
        <v>5249</v>
      </c>
      <c r="C5214" t="s">
        <v>30</v>
      </c>
      <c r="D5214">
        <v>0</v>
      </c>
      <c r="E5214" t="s">
        <v>23</v>
      </c>
      <c r="F5214" t="s">
        <v>23</v>
      </c>
      <c r="G5214" t="str">
        <f>IF(AND(data[[#This Row],[Partner]]="Yes", data[[#This Row],[Dependents]]="Yes"), "Both", IF(data[[#This Row],[Partner]]="Yes", "Partner", IF(data[[#This Row],[Dependents]]="Yes", "Dependent", "None")))</f>
        <v>Both</v>
      </c>
      <c r="H5214">
        <v>72</v>
      </c>
      <c r="I5214" s="1">
        <f>data[[#This Row],[Tenure]]/12</f>
        <v>6</v>
      </c>
      <c r="J5214" t="s">
        <v>24</v>
      </c>
      <c r="K5214" t="str">
        <f>IF(data[[#This Row],[PhoneService]]="Yes",1,"")</f>
        <v/>
      </c>
      <c r="L5214" t="s">
        <v>25</v>
      </c>
      <c r="M5214" t="str">
        <f>IF(data[[#This Row],[MultipleLines]]="Yes",1,"")</f>
        <v/>
      </c>
      <c r="N5214" t="s">
        <v>26</v>
      </c>
      <c r="O5214" t="s">
        <v>23</v>
      </c>
      <c r="P5214">
        <f>IF(data[[#This Row],[OnlineSecurity]]="Yes",1,"")</f>
        <v>1</v>
      </c>
      <c r="Q5214" t="s">
        <v>23</v>
      </c>
      <c r="R5214">
        <f>IF(data[[#This Row],[OnlineBackup]]="Yes",1,"")</f>
        <v>1</v>
      </c>
      <c r="S5214" t="s">
        <v>23</v>
      </c>
      <c r="T5214">
        <f>IF(data[[#This Row],[DeviceProtection]]="Yes",1,"")</f>
        <v>1</v>
      </c>
      <c r="U5214" t="s">
        <v>24</v>
      </c>
      <c r="V5214" t="str">
        <f>IF(data[[#This Row],[TechSupport]]="Yes",1,"")</f>
        <v/>
      </c>
      <c r="W5214" t="s">
        <v>24</v>
      </c>
      <c r="X5214" t="str">
        <f>IF(data[[#This Row],[StreamingTV]]="Yes",1,"")</f>
        <v/>
      </c>
      <c r="Y5214" t="s">
        <v>24</v>
      </c>
      <c r="Z5214" t="str">
        <f>IF(data[[#This Row],[StreamingMovies]]="Yes",1,"")</f>
        <v/>
      </c>
      <c r="AA5214" t="s">
        <v>47</v>
      </c>
      <c r="AB5214" t="s">
        <v>24</v>
      </c>
      <c r="AC5214" t="s">
        <v>40</v>
      </c>
      <c r="AD5214">
        <v>38.5</v>
      </c>
      <c r="AE5214">
        <v>2763</v>
      </c>
      <c r="AF5214">
        <v>0</v>
      </c>
      <c r="AG5214" s="2">
        <v>0</v>
      </c>
      <c r="AH5214" t="s">
        <v>24</v>
      </c>
      <c r="AI5214">
        <f t="shared" si="162"/>
        <v>0</v>
      </c>
      <c r="AJ5214">
        <f t="shared" si="163"/>
        <v>1</v>
      </c>
    </row>
    <row r="5215" spans="1:36" x14ac:dyDescent="0.35">
      <c r="A5215">
        <v>5214</v>
      </c>
      <c r="B5215" t="s">
        <v>5250</v>
      </c>
      <c r="C5215" t="s">
        <v>22</v>
      </c>
      <c r="D5215">
        <v>1</v>
      </c>
      <c r="E5215" t="s">
        <v>23</v>
      </c>
      <c r="F5215" t="s">
        <v>24</v>
      </c>
      <c r="G5215" t="str">
        <f>IF(AND(data[[#This Row],[Partner]]="Yes", data[[#This Row],[Dependents]]="Yes"), "Both", IF(data[[#This Row],[Partner]]="Yes", "Partner", IF(data[[#This Row],[Dependents]]="Yes", "Dependent", "None")))</f>
        <v>Partner</v>
      </c>
      <c r="H5215">
        <v>17</v>
      </c>
      <c r="I5215" s="1">
        <f>data[[#This Row],[Tenure]]/12</f>
        <v>1.4166666666666667</v>
      </c>
      <c r="J5215" t="s">
        <v>23</v>
      </c>
      <c r="K5215">
        <f>IF(data[[#This Row],[PhoneService]]="Yes",1,"")</f>
        <v>1</v>
      </c>
      <c r="L5215" t="s">
        <v>23</v>
      </c>
      <c r="M5215">
        <f>IF(data[[#This Row],[MultipleLines]]="Yes",1,"")</f>
        <v>1</v>
      </c>
      <c r="N5215" t="s">
        <v>37</v>
      </c>
      <c r="O5215" t="s">
        <v>24</v>
      </c>
      <c r="P5215" t="str">
        <f>IF(data[[#This Row],[OnlineSecurity]]="Yes",1,"")</f>
        <v/>
      </c>
      <c r="Q5215" t="s">
        <v>24</v>
      </c>
      <c r="R5215" t="str">
        <f>IF(data[[#This Row],[OnlineBackup]]="Yes",1,"")</f>
        <v/>
      </c>
      <c r="S5215" t="s">
        <v>24</v>
      </c>
      <c r="T5215" t="str">
        <f>IF(data[[#This Row],[DeviceProtection]]="Yes",1,"")</f>
        <v/>
      </c>
      <c r="U5215" t="s">
        <v>24</v>
      </c>
      <c r="V5215" t="str">
        <f>IF(data[[#This Row],[TechSupport]]="Yes",1,"")</f>
        <v/>
      </c>
      <c r="W5215" t="s">
        <v>23</v>
      </c>
      <c r="X5215">
        <f>IF(data[[#This Row],[StreamingTV]]="Yes",1,"")</f>
        <v>1</v>
      </c>
      <c r="Y5215" t="s">
        <v>23</v>
      </c>
      <c r="Z5215">
        <f>IF(data[[#This Row],[StreamingMovies]]="Yes",1,"")</f>
        <v>1</v>
      </c>
      <c r="AA5215" t="s">
        <v>27</v>
      </c>
      <c r="AB5215" t="s">
        <v>23</v>
      </c>
      <c r="AC5215" t="s">
        <v>28</v>
      </c>
      <c r="AD5215">
        <v>92.55</v>
      </c>
      <c r="AE5215">
        <v>1614.7</v>
      </c>
      <c r="AF5215">
        <v>0</v>
      </c>
      <c r="AG5215" s="2">
        <v>0</v>
      </c>
      <c r="AH5215" t="s">
        <v>24</v>
      </c>
      <c r="AI5215">
        <f t="shared" si="162"/>
        <v>0</v>
      </c>
      <c r="AJ5215">
        <f t="shared" si="163"/>
        <v>1</v>
      </c>
    </row>
    <row r="5216" spans="1:36" x14ac:dyDescent="0.35">
      <c r="A5216">
        <v>5215</v>
      </c>
      <c r="B5216" t="s">
        <v>5251</v>
      </c>
      <c r="C5216" t="s">
        <v>22</v>
      </c>
      <c r="D5216">
        <v>0</v>
      </c>
      <c r="E5216" t="s">
        <v>23</v>
      </c>
      <c r="F5216" t="s">
        <v>23</v>
      </c>
      <c r="G5216" t="str">
        <f>IF(AND(data[[#This Row],[Partner]]="Yes", data[[#This Row],[Dependents]]="Yes"), "Both", IF(data[[#This Row],[Partner]]="Yes", "Partner", IF(data[[#This Row],[Dependents]]="Yes", "Dependent", "None")))</f>
        <v>Both</v>
      </c>
      <c r="H5216">
        <v>2</v>
      </c>
      <c r="I5216" s="1">
        <f>data[[#This Row],[Tenure]]/12</f>
        <v>0.16666666666666666</v>
      </c>
      <c r="J5216" t="s">
        <v>23</v>
      </c>
      <c r="K5216">
        <f>IF(data[[#This Row],[PhoneService]]="Yes",1,"")</f>
        <v>1</v>
      </c>
      <c r="L5216" t="s">
        <v>24</v>
      </c>
      <c r="M5216" t="str">
        <f>IF(data[[#This Row],[MultipleLines]]="Yes",1,"")</f>
        <v/>
      </c>
      <c r="N5216" t="s">
        <v>37</v>
      </c>
      <c r="O5216" t="s">
        <v>24</v>
      </c>
      <c r="P5216" t="str">
        <f>IF(data[[#This Row],[OnlineSecurity]]="Yes",1,"")</f>
        <v/>
      </c>
      <c r="Q5216" t="s">
        <v>23</v>
      </c>
      <c r="R5216">
        <f>IF(data[[#This Row],[OnlineBackup]]="Yes",1,"")</f>
        <v>1</v>
      </c>
      <c r="S5216" t="s">
        <v>24</v>
      </c>
      <c r="T5216" t="str">
        <f>IF(data[[#This Row],[DeviceProtection]]="Yes",1,"")</f>
        <v/>
      </c>
      <c r="U5216" t="s">
        <v>24</v>
      </c>
      <c r="V5216" t="str">
        <f>IF(data[[#This Row],[TechSupport]]="Yes",1,"")</f>
        <v/>
      </c>
      <c r="W5216" t="s">
        <v>24</v>
      </c>
      <c r="X5216" t="str">
        <f>IF(data[[#This Row],[StreamingTV]]="Yes",1,"")</f>
        <v/>
      </c>
      <c r="Y5216" t="s">
        <v>24</v>
      </c>
      <c r="Z5216" t="str">
        <f>IF(data[[#This Row],[StreamingMovies]]="Yes",1,"")</f>
        <v/>
      </c>
      <c r="AA5216" t="s">
        <v>27</v>
      </c>
      <c r="AB5216" t="s">
        <v>23</v>
      </c>
      <c r="AC5216" t="s">
        <v>35</v>
      </c>
      <c r="AD5216">
        <v>73.55</v>
      </c>
      <c r="AE5216">
        <v>145.4</v>
      </c>
      <c r="AF5216">
        <v>0</v>
      </c>
      <c r="AG5216" s="2">
        <v>0</v>
      </c>
      <c r="AH5216" t="s">
        <v>23</v>
      </c>
      <c r="AI5216">
        <f t="shared" si="162"/>
        <v>1</v>
      </c>
      <c r="AJ5216" t="str">
        <f t="shared" si="163"/>
        <v/>
      </c>
    </row>
    <row r="5217" spans="1:36" x14ac:dyDescent="0.35">
      <c r="A5217">
        <v>5216</v>
      </c>
      <c r="B5217" t="s">
        <v>5252</v>
      </c>
      <c r="C5217" t="s">
        <v>22</v>
      </c>
      <c r="D5217">
        <v>0</v>
      </c>
      <c r="E5217" t="s">
        <v>23</v>
      </c>
      <c r="F5217" t="s">
        <v>24</v>
      </c>
      <c r="G5217" t="str">
        <f>IF(AND(data[[#This Row],[Partner]]="Yes", data[[#This Row],[Dependents]]="Yes"), "Both", IF(data[[#This Row],[Partner]]="Yes", "Partner", IF(data[[#This Row],[Dependents]]="Yes", "Dependent", "None")))</f>
        <v>Partner</v>
      </c>
      <c r="H5217">
        <v>8</v>
      </c>
      <c r="I5217" s="1">
        <f>data[[#This Row],[Tenure]]/12</f>
        <v>0.66666666666666663</v>
      </c>
      <c r="J5217" t="s">
        <v>23</v>
      </c>
      <c r="K5217">
        <f>IF(data[[#This Row],[PhoneService]]="Yes",1,"")</f>
        <v>1</v>
      </c>
      <c r="L5217" t="s">
        <v>24</v>
      </c>
      <c r="M5217" t="str">
        <f>IF(data[[#This Row],[MultipleLines]]="Yes",1,"")</f>
        <v/>
      </c>
      <c r="N5217" t="s">
        <v>24</v>
      </c>
      <c r="O5217" t="s">
        <v>46</v>
      </c>
      <c r="P5217" t="str">
        <f>IF(data[[#This Row],[OnlineSecurity]]="Yes",1,"")</f>
        <v/>
      </c>
      <c r="Q5217" t="s">
        <v>46</v>
      </c>
      <c r="R5217" t="str">
        <f>IF(data[[#This Row],[OnlineBackup]]="Yes",1,"")</f>
        <v/>
      </c>
      <c r="S5217" t="s">
        <v>46</v>
      </c>
      <c r="T5217" t="str">
        <f>IF(data[[#This Row],[DeviceProtection]]="Yes",1,"")</f>
        <v/>
      </c>
      <c r="U5217" t="s">
        <v>46</v>
      </c>
      <c r="V5217" t="str">
        <f>IF(data[[#This Row],[TechSupport]]="Yes",1,"")</f>
        <v/>
      </c>
      <c r="W5217" t="s">
        <v>46</v>
      </c>
      <c r="X5217" t="str">
        <f>IF(data[[#This Row],[StreamingTV]]="Yes",1,"")</f>
        <v/>
      </c>
      <c r="Y5217" t="s">
        <v>46</v>
      </c>
      <c r="Z5217" t="str">
        <f>IF(data[[#This Row],[StreamingMovies]]="Yes",1,"")</f>
        <v/>
      </c>
      <c r="AA5217" t="s">
        <v>27</v>
      </c>
      <c r="AB5217" t="s">
        <v>24</v>
      </c>
      <c r="AC5217" t="s">
        <v>35</v>
      </c>
      <c r="AD5217">
        <v>20.149999999999999</v>
      </c>
      <c r="AE5217">
        <v>156.25</v>
      </c>
      <c r="AF5217">
        <v>0</v>
      </c>
      <c r="AG5217" s="2">
        <v>0</v>
      </c>
      <c r="AH5217" t="s">
        <v>23</v>
      </c>
      <c r="AI5217">
        <f t="shared" si="162"/>
        <v>1</v>
      </c>
      <c r="AJ5217" t="str">
        <f t="shared" si="163"/>
        <v/>
      </c>
    </row>
    <row r="5218" spans="1:36" x14ac:dyDescent="0.35">
      <c r="A5218">
        <v>5217</v>
      </c>
      <c r="B5218" t="s">
        <v>5253</v>
      </c>
      <c r="C5218" t="s">
        <v>22</v>
      </c>
      <c r="D5218">
        <v>0</v>
      </c>
      <c r="E5218" t="s">
        <v>23</v>
      </c>
      <c r="F5218" t="s">
        <v>24</v>
      </c>
      <c r="G5218" t="str">
        <f>IF(AND(data[[#This Row],[Partner]]="Yes", data[[#This Row],[Dependents]]="Yes"), "Both", IF(data[[#This Row],[Partner]]="Yes", "Partner", IF(data[[#This Row],[Dependents]]="Yes", "Dependent", "None")))</f>
        <v>Partner</v>
      </c>
      <c r="H5218">
        <v>48</v>
      </c>
      <c r="I5218" s="1">
        <f>data[[#This Row],[Tenure]]/12</f>
        <v>4</v>
      </c>
      <c r="J5218" t="s">
        <v>24</v>
      </c>
      <c r="K5218" t="str">
        <f>IF(data[[#This Row],[PhoneService]]="Yes",1,"")</f>
        <v/>
      </c>
      <c r="L5218" t="s">
        <v>25</v>
      </c>
      <c r="M5218" t="str">
        <f>IF(data[[#This Row],[MultipleLines]]="Yes",1,"")</f>
        <v/>
      </c>
      <c r="N5218" t="s">
        <v>26</v>
      </c>
      <c r="O5218" t="s">
        <v>24</v>
      </c>
      <c r="P5218" t="str">
        <f>IF(data[[#This Row],[OnlineSecurity]]="Yes",1,"")</f>
        <v/>
      </c>
      <c r="Q5218" t="s">
        <v>23</v>
      </c>
      <c r="R5218">
        <f>IF(data[[#This Row],[OnlineBackup]]="Yes",1,"")</f>
        <v>1</v>
      </c>
      <c r="S5218" t="s">
        <v>23</v>
      </c>
      <c r="T5218">
        <f>IF(data[[#This Row],[DeviceProtection]]="Yes",1,"")</f>
        <v>1</v>
      </c>
      <c r="U5218" t="s">
        <v>24</v>
      </c>
      <c r="V5218" t="str">
        <f>IF(data[[#This Row],[TechSupport]]="Yes",1,"")</f>
        <v/>
      </c>
      <c r="W5218" t="s">
        <v>24</v>
      </c>
      <c r="X5218" t="str">
        <f>IF(data[[#This Row],[StreamingTV]]="Yes",1,"")</f>
        <v/>
      </c>
      <c r="Y5218" t="s">
        <v>24</v>
      </c>
      <c r="Z5218" t="str">
        <f>IF(data[[#This Row],[StreamingMovies]]="Yes",1,"")</f>
        <v/>
      </c>
      <c r="AA5218" t="s">
        <v>31</v>
      </c>
      <c r="AB5218" t="s">
        <v>24</v>
      </c>
      <c r="AC5218" t="s">
        <v>32</v>
      </c>
      <c r="AD5218">
        <v>34.700000000000003</v>
      </c>
      <c r="AE5218">
        <v>1604.5</v>
      </c>
      <c r="AF5218">
        <v>0</v>
      </c>
      <c r="AG5218" s="2">
        <v>3</v>
      </c>
      <c r="AH5218" t="s">
        <v>23</v>
      </c>
      <c r="AI5218">
        <f t="shared" si="162"/>
        <v>1</v>
      </c>
      <c r="AJ5218" t="str">
        <f t="shared" si="163"/>
        <v/>
      </c>
    </row>
    <row r="5219" spans="1:36" x14ac:dyDescent="0.35">
      <c r="A5219">
        <v>5218</v>
      </c>
      <c r="B5219" t="s">
        <v>5254</v>
      </c>
      <c r="C5219" t="s">
        <v>22</v>
      </c>
      <c r="D5219">
        <v>0</v>
      </c>
      <c r="E5219" t="s">
        <v>24</v>
      </c>
      <c r="F5219" t="s">
        <v>24</v>
      </c>
      <c r="G5219" t="str">
        <f>IF(AND(data[[#This Row],[Partner]]="Yes", data[[#This Row],[Dependents]]="Yes"), "Both", IF(data[[#This Row],[Partner]]="Yes", "Partner", IF(data[[#This Row],[Dependents]]="Yes", "Dependent", "None")))</f>
        <v>None</v>
      </c>
      <c r="H5219">
        <v>10</v>
      </c>
      <c r="I5219" s="1">
        <f>data[[#This Row],[Tenure]]/12</f>
        <v>0.83333333333333337</v>
      </c>
      <c r="J5219" t="s">
        <v>23</v>
      </c>
      <c r="K5219">
        <f>IF(data[[#This Row],[PhoneService]]="Yes",1,"")</f>
        <v>1</v>
      </c>
      <c r="L5219" t="s">
        <v>23</v>
      </c>
      <c r="M5219">
        <f>IF(data[[#This Row],[MultipleLines]]="Yes",1,"")</f>
        <v>1</v>
      </c>
      <c r="N5219" t="s">
        <v>24</v>
      </c>
      <c r="O5219" t="s">
        <v>46</v>
      </c>
      <c r="P5219" t="str">
        <f>IF(data[[#This Row],[OnlineSecurity]]="Yes",1,"")</f>
        <v/>
      </c>
      <c r="Q5219" t="s">
        <v>46</v>
      </c>
      <c r="R5219" t="str">
        <f>IF(data[[#This Row],[OnlineBackup]]="Yes",1,"")</f>
        <v/>
      </c>
      <c r="S5219" t="s">
        <v>46</v>
      </c>
      <c r="T5219" t="str">
        <f>IF(data[[#This Row],[DeviceProtection]]="Yes",1,"")</f>
        <v/>
      </c>
      <c r="U5219" t="s">
        <v>46</v>
      </c>
      <c r="V5219" t="str">
        <f>IF(data[[#This Row],[TechSupport]]="Yes",1,"")</f>
        <v/>
      </c>
      <c r="W5219" t="s">
        <v>46</v>
      </c>
      <c r="X5219" t="str">
        <f>IF(data[[#This Row],[StreamingTV]]="Yes",1,"")</f>
        <v/>
      </c>
      <c r="Y5219" t="s">
        <v>46</v>
      </c>
      <c r="Z5219" t="str">
        <f>IF(data[[#This Row],[StreamingMovies]]="Yes",1,"")</f>
        <v/>
      </c>
      <c r="AA5219" t="s">
        <v>27</v>
      </c>
      <c r="AB5219" t="s">
        <v>23</v>
      </c>
      <c r="AC5219" t="s">
        <v>32</v>
      </c>
      <c r="AD5219">
        <v>24.5</v>
      </c>
      <c r="AE5219">
        <v>270.14999999999998</v>
      </c>
      <c r="AF5219">
        <v>2</v>
      </c>
      <c r="AG5219" s="2">
        <v>0</v>
      </c>
      <c r="AH5219" t="s">
        <v>24</v>
      </c>
      <c r="AI5219">
        <f t="shared" si="162"/>
        <v>0</v>
      </c>
      <c r="AJ5219">
        <f t="shared" si="163"/>
        <v>1</v>
      </c>
    </row>
    <row r="5220" spans="1:36" x14ac:dyDescent="0.35">
      <c r="A5220">
        <v>5219</v>
      </c>
      <c r="B5220" t="s">
        <v>5255</v>
      </c>
      <c r="C5220" t="s">
        <v>30</v>
      </c>
      <c r="D5220">
        <v>0</v>
      </c>
      <c r="E5220" t="s">
        <v>23</v>
      </c>
      <c r="F5220" t="s">
        <v>23</v>
      </c>
      <c r="G5220" t="str">
        <f>IF(AND(data[[#This Row],[Partner]]="Yes", data[[#This Row],[Dependents]]="Yes"), "Both", IF(data[[#This Row],[Partner]]="Yes", "Partner", IF(data[[#This Row],[Dependents]]="Yes", "Dependent", "None")))</f>
        <v>Both</v>
      </c>
      <c r="H5220">
        <v>0</v>
      </c>
      <c r="I5220" s="1">
        <f>data[[#This Row],[Tenure]]/12</f>
        <v>0</v>
      </c>
      <c r="J5220" t="s">
        <v>23</v>
      </c>
      <c r="K5220">
        <f>IF(data[[#This Row],[PhoneService]]="Yes",1,"")</f>
        <v>1</v>
      </c>
      <c r="L5220" t="s">
        <v>24</v>
      </c>
      <c r="M5220" t="str">
        <f>IF(data[[#This Row],[MultipleLines]]="Yes",1,"")</f>
        <v/>
      </c>
      <c r="N5220" t="s">
        <v>24</v>
      </c>
      <c r="O5220" t="s">
        <v>46</v>
      </c>
      <c r="P5220" t="str">
        <f>IF(data[[#This Row],[OnlineSecurity]]="Yes",1,"")</f>
        <v/>
      </c>
      <c r="Q5220" t="s">
        <v>46</v>
      </c>
      <c r="R5220" t="str">
        <f>IF(data[[#This Row],[OnlineBackup]]="Yes",1,"")</f>
        <v/>
      </c>
      <c r="S5220" t="s">
        <v>46</v>
      </c>
      <c r="T5220" t="str">
        <f>IF(data[[#This Row],[DeviceProtection]]="Yes",1,"")</f>
        <v/>
      </c>
      <c r="U5220" t="s">
        <v>46</v>
      </c>
      <c r="V5220" t="str">
        <f>IF(data[[#This Row],[TechSupport]]="Yes",1,"")</f>
        <v/>
      </c>
      <c r="W5220" t="s">
        <v>46</v>
      </c>
      <c r="X5220" t="str">
        <f>IF(data[[#This Row],[StreamingTV]]="Yes",1,"")</f>
        <v/>
      </c>
      <c r="Y5220" t="s">
        <v>46</v>
      </c>
      <c r="Z5220" t="str">
        <f>IF(data[[#This Row],[StreamingMovies]]="Yes",1,"")</f>
        <v/>
      </c>
      <c r="AA5220" t="s">
        <v>31</v>
      </c>
      <c r="AB5220" t="s">
        <v>23</v>
      </c>
      <c r="AC5220" t="s">
        <v>32</v>
      </c>
      <c r="AD5220">
        <v>19.7</v>
      </c>
      <c r="AE5220" t="s">
        <v>525</v>
      </c>
      <c r="AF5220">
        <v>0</v>
      </c>
      <c r="AG5220" s="2">
        <v>0</v>
      </c>
      <c r="AH5220" t="s">
        <v>24</v>
      </c>
      <c r="AI5220">
        <f t="shared" si="162"/>
        <v>0</v>
      </c>
      <c r="AJ5220">
        <f t="shared" si="163"/>
        <v>1</v>
      </c>
    </row>
    <row r="5221" spans="1:36" x14ac:dyDescent="0.35">
      <c r="A5221">
        <v>5220</v>
      </c>
      <c r="B5221" t="s">
        <v>5256</v>
      </c>
      <c r="C5221" t="s">
        <v>30</v>
      </c>
      <c r="D5221">
        <v>0</v>
      </c>
      <c r="E5221" t="s">
        <v>24</v>
      </c>
      <c r="F5221" t="s">
        <v>24</v>
      </c>
      <c r="G5221" t="str">
        <f>IF(AND(data[[#This Row],[Partner]]="Yes", data[[#This Row],[Dependents]]="Yes"), "Both", IF(data[[#This Row],[Partner]]="Yes", "Partner", IF(data[[#This Row],[Dependents]]="Yes", "Dependent", "None")))</f>
        <v>None</v>
      </c>
      <c r="H5221">
        <v>1</v>
      </c>
      <c r="I5221" s="1">
        <f>data[[#This Row],[Tenure]]/12</f>
        <v>8.3333333333333329E-2</v>
      </c>
      <c r="J5221" t="s">
        <v>23</v>
      </c>
      <c r="K5221">
        <f>IF(data[[#This Row],[PhoneService]]="Yes",1,"")</f>
        <v>1</v>
      </c>
      <c r="L5221" t="s">
        <v>24</v>
      </c>
      <c r="M5221" t="str">
        <f>IF(data[[#This Row],[MultipleLines]]="Yes",1,"")</f>
        <v/>
      </c>
      <c r="N5221" t="s">
        <v>24</v>
      </c>
      <c r="O5221" t="s">
        <v>46</v>
      </c>
      <c r="P5221" t="str">
        <f>IF(data[[#This Row],[OnlineSecurity]]="Yes",1,"")</f>
        <v/>
      </c>
      <c r="Q5221" t="s">
        <v>46</v>
      </c>
      <c r="R5221" t="str">
        <f>IF(data[[#This Row],[OnlineBackup]]="Yes",1,"")</f>
        <v/>
      </c>
      <c r="S5221" t="s">
        <v>46</v>
      </c>
      <c r="T5221" t="str">
        <f>IF(data[[#This Row],[DeviceProtection]]="Yes",1,"")</f>
        <v/>
      </c>
      <c r="U5221" t="s">
        <v>46</v>
      </c>
      <c r="V5221" t="str">
        <f>IF(data[[#This Row],[TechSupport]]="Yes",1,"")</f>
        <v/>
      </c>
      <c r="W5221" t="s">
        <v>46</v>
      </c>
      <c r="X5221" t="str">
        <f>IF(data[[#This Row],[StreamingTV]]="Yes",1,"")</f>
        <v/>
      </c>
      <c r="Y5221" t="s">
        <v>46</v>
      </c>
      <c r="Z5221" t="str">
        <f>IF(data[[#This Row],[StreamingMovies]]="Yes",1,"")</f>
        <v/>
      </c>
      <c r="AA5221" t="s">
        <v>27</v>
      </c>
      <c r="AB5221" t="s">
        <v>24</v>
      </c>
      <c r="AC5221" t="s">
        <v>32</v>
      </c>
      <c r="AD5221">
        <v>20.6</v>
      </c>
      <c r="AE5221">
        <v>20.6</v>
      </c>
      <c r="AF5221">
        <v>0</v>
      </c>
      <c r="AG5221" s="2">
        <v>0</v>
      </c>
      <c r="AH5221" t="s">
        <v>24</v>
      </c>
      <c r="AI5221">
        <f t="shared" si="162"/>
        <v>0</v>
      </c>
      <c r="AJ5221">
        <f t="shared" si="163"/>
        <v>1</v>
      </c>
    </row>
    <row r="5222" spans="1:36" x14ac:dyDescent="0.35">
      <c r="A5222">
        <v>5221</v>
      </c>
      <c r="B5222" t="s">
        <v>5257</v>
      </c>
      <c r="C5222" t="s">
        <v>22</v>
      </c>
      <c r="D5222">
        <v>0</v>
      </c>
      <c r="E5222" t="s">
        <v>24</v>
      </c>
      <c r="F5222" t="s">
        <v>24</v>
      </c>
      <c r="G5222" t="str">
        <f>IF(AND(data[[#This Row],[Partner]]="Yes", data[[#This Row],[Dependents]]="Yes"), "Both", IF(data[[#This Row],[Partner]]="Yes", "Partner", IF(data[[#This Row],[Dependents]]="Yes", "Dependent", "None")))</f>
        <v>None</v>
      </c>
      <c r="H5222">
        <v>29</v>
      </c>
      <c r="I5222" s="1">
        <f>data[[#This Row],[Tenure]]/12</f>
        <v>2.4166666666666665</v>
      </c>
      <c r="J5222" t="s">
        <v>23</v>
      </c>
      <c r="K5222">
        <f>IF(data[[#This Row],[PhoneService]]="Yes",1,"")</f>
        <v>1</v>
      </c>
      <c r="L5222" t="s">
        <v>24</v>
      </c>
      <c r="M5222" t="str">
        <f>IF(data[[#This Row],[MultipleLines]]="Yes",1,"")</f>
        <v/>
      </c>
      <c r="N5222" t="s">
        <v>26</v>
      </c>
      <c r="O5222" t="s">
        <v>23</v>
      </c>
      <c r="P5222">
        <f>IF(data[[#This Row],[OnlineSecurity]]="Yes",1,"")</f>
        <v>1</v>
      </c>
      <c r="Q5222" t="s">
        <v>24</v>
      </c>
      <c r="R5222" t="str">
        <f>IF(data[[#This Row],[OnlineBackup]]="Yes",1,"")</f>
        <v/>
      </c>
      <c r="S5222" t="s">
        <v>23</v>
      </c>
      <c r="T5222">
        <f>IF(data[[#This Row],[DeviceProtection]]="Yes",1,"")</f>
        <v>1</v>
      </c>
      <c r="U5222" t="s">
        <v>23</v>
      </c>
      <c r="V5222">
        <f>IF(data[[#This Row],[TechSupport]]="Yes",1,"")</f>
        <v>1</v>
      </c>
      <c r="W5222" t="s">
        <v>24</v>
      </c>
      <c r="X5222" t="str">
        <f>IF(data[[#This Row],[StreamingTV]]="Yes",1,"")</f>
        <v/>
      </c>
      <c r="Y5222" t="s">
        <v>24</v>
      </c>
      <c r="Z5222" t="str">
        <f>IF(data[[#This Row],[StreamingMovies]]="Yes",1,"")</f>
        <v/>
      </c>
      <c r="AA5222" t="s">
        <v>31</v>
      </c>
      <c r="AB5222" t="s">
        <v>24</v>
      </c>
      <c r="AC5222" t="s">
        <v>40</v>
      </c>
      <c r="AD5222">
        <v>58</v>
      </c>
      <c r="AE5222">
        <v>1734.5</v>
      </c>
      <c r="AF5222">
        <v>0</v>
      </c>
      <c r="AG5222" s="2">
        <v>0</v>
      </c>
      <c r="AH5222" t="s">
        <v>24</v>
      </c>
      <c r="AI5222">
        <f t="shared" si="162"/>
        <v>0</v>
      </c>
      <c r="AJ5222">
        <f t="shared" si="163"/>
        <v>1</v>
      </c>
    </row>
    <row r="5223" spans="1:36" x14ac:dyDescent="0.35">
      <c r="A5223">
        <v>5222</v>
      </c>
      <c r="B5223" t="s">
        <v>5258</v>
      </c>
      <c r="C5223" t="s">
        <v>22</v>
      </c>
      <c r="D5223">
        <v>1</v>
      </c>
      <c r="E5223" t="s">
        <v>23</v>
      </c>
      <c r="F5223" t="s">
        <v>23</v>
      </c>
      <c r="G5223" t="str">
        <f>IF(AND(data[[#This Row],[Partner]]="Yes", data[[#This Row],[Dependents]]="Yes"), "Both", IF(data[[#This Row],[Partner]]="Yes", "Partner", IF(data[[#This Row],[Dependents]]="Yes", "Dependent", "None")))</f>
        <v>Both</v>
      </c>
      <c r="H5223">
        <v>65</v>
      </c>
      <c r="I5223" s="1">
        <f>data[[#This Row],[Tenure]]/12</f>
        <v>5.416666666666667</v>
      </c>
      <c r="J5223" t="s">
        <v>23</v>
      </c>
      <c r="K5223">
        <f>IF(data[[#This Row],[PhoneService]]="Yes",1,"")</f>
        <v>1</v>
      </c>
      <c r="L5223" t="s">
        <v>23</v>
      </c>
      <c r="M5223">
        <f>IF(data[[#This Row],[MultipleLines]]="Yes",1,"")</f>
        <v>1</v>
      </c>
      <c r="N5223" t="s">
        <v>37</v>
      </c>
      <c r="O5223" t="s">
        <v>24</v>
      </c>
      <c r="P5223" t="str">
        <f>IF(data[[#This Row],[OnlineSecurity]]="Yes",1,"")</f>
        <v/>
      </c>
      <c r="Q5223" t="s">
        <v>23</v>
      </c>
      <c r="R5223">
        <f>IF(data[[#This Row],[OnlineBackup]]="Yes",1,"")</f>
        <v>1</v>
      </c>
      <c r="S5223" t="s">
        <v>23</v>
      </c>
      <c r="T5223">
        <f>IF(data[[#This Row],[DeviceProtection]]="Yes",1,"")</f>
        <v>1</v>
      </c>
      <c r="U5223" t="s">
        <v>24</v>
      </c>
      <c r="V5223" t="str">
        <f>IF(data[[#This Row],[TechSupport]]="Yes",1,"")</f>
        <v/>
      </c>
      <c r="W5223" t="s">
        <v>23</v>
      </c>
      <c r="X5223">
        <f>IF(data[[#This Row],[StreamingTV]]="Yes",1,"")</f>
        <v>1</v>
      </c>
      <c r="Y5223" t="s">
        <v>23</v>
      </c>
      <c r="Z5223">
        <f>IF(data[[#This Row],[StreamingMovies]]="Yes",1,"")</f>
        <v>1</v>
      </c>
      <c r="AA5223" t="s">
        <v>31</v>
      </c>
      <c r="AB5223" t="s">
        <v>23</v>
      </c>
      <c r="AC5223" t="s">
        <v>28</v>
      </c>
      <c r="AD5223">
        <v>107.45</v>
      </c>
      <c r="AE5223">
        <v>7047.5</v>
      </c>
      <c r="AF5223">
        <v>0</v>
      </c>
      <c r="AG5223" s="2">
        <v>0</v>
      </c>
      <c r="AH5223" t="s">
        <v>24</v>
      </c>
      <c r="AI5223">
        <f t="shared" si="162"/>
        <v>0</v>
      </c>
      <c r="AJ5223">
        <f t="shared" si="163"/>
        <v>1</v>
      </c>
    </row>
    <row r="5224" spans="1:36" x14ac:dyDescent="0.35">
      <c r="A5224">
        <v>5223</v>
      </c>
      <c r="B5224" t="s">
        <v>5259</v>
      </c>
      <c r="C5224" t="s">
        <v>22</v>
      </c>
      <c r="D5224">
        <v>0</v>
      </c>
      <c r="E5224" t="s">
        <v>24</v>
      </c>
      <c r="F5224" t="s">
        <v>24</v>
      </c>
      <c r="G5224" t="str">
        <f>IF(AND(data[[#This Row],[Partner]]="Yes", data[[#This Row],[Dependents]]="Yes"), "Both", IF(data[[#This Row],[Partner]]="Yes", "Partner", IF(data[[#This Row],[Dependents]]="Yes", "Dependent", "None")))</f>
        <v>None</v>
      </c>
      <c r="H5224">
        <v>8</v>
      </c>
      <c r="I5224" s="1">
        <f>data[[#This Row],[Tenure]]/12</f>
        <v>0.66666666666666663</v>
      </c>
      <c r="J5224" t="s">
        <v>23</v>
      </c>
      <c r="K5224">
        <f>IF(data[[#This Row],[PhoneService]]="Yes",1,"")</f>
        <v>1</v>
      </c>
      <c r="L5224" t="s">
        <v>23</v>
      </c>
      <c r="M5224">
        <f>IF(data[[#This Row],[MultipleLines]]="Yes",1,"")</f>
        <v>1</v>
      </c>
      <c r="N5224" t="s">
        <v>26</v>
      </c>
      <c r="O5224" t="s">
        <v>23</v>
      </c>
      <c r="P5224">
        <f>IF(data[[#This Row],[OnlineSecurity]]="Yes",1,"")</f>
        <v>1</v>
      </c>
      <c r="Q5224" t="s">
        <v>23</v>
      </c>
      <c r="R5224">
        <f>IF(data[[#This Row],[OnlineBackup]]="Yes",1,"")</f>
        <v>1</v>
      </c>
      <c r="S5224" t="s">
        <v>23</v>
      </c>
      <c r="T5224">
        <f>IF(data[[#This Row],[DeviceProtection]]="Yes",1,"")</f>
        <v>1</v>
      </c>
      <c r="U5224" t="s">
        <v>24</v>
      </c>
      <c r="V5224" t="str">
        <f>IF(data[[#This Row],[TechSupport]]="Yes",1,"")</f>
        <v/>
      </c>
      <c r="W5224" t="s">
        <v>24</v>
      </c>
      <c r="X5224" t="str">
        <f>IF(data[[#This Row],[StreamingTV]]="Yes",1,"")</f>
        <v/>
      </c>
      <c r="Y5224" t="s">
        <v>24</v>
      </c>
      <c r="Z5224" t="str">
        <f>IF(data[[#This Row],[StreamingMovies]]="Yes",1,"")</f>
        <v/>
      </c>
      <c r="AA5224" t="s">
        <v>27</v>
      </c>
      <c r="AB5224" t="s">
        <v>23</v>
      </c>
      <c r="AC5224" t="s">
        <v>35</v>
      </c>
      <c r="AD5224">
        <v>65.5</v>
      </c>
      <c r="AE5224">
        <v>573.15</v>
      </c>
      <c r="AF5224">
        <v>0</v>
      </c>
      <c r="AG5224" s="2">
        <v>0</v>
      </c>
      <c r="AH5224" t="s">
        <v>24</v>
      </c>
      <c r="AI5224">
        <f t="shared" si="162"/>
        <v>0</v>
      </c>
      <c r="AJ5224">
        <f t="shared" si="163"/>
        <v>1</v>
      </c>
    </row>
    <row r="5225" spans="1:36" x14ac:dyDescent="0.35">
      <c r="A5225">
        <v>5224</v>
      </c>
      <c r="B5225" t="s">
        <v>5260</v>
      </c>
      <c r="C5225" t="s">
        <v>30</v>
      </c>
      <c r="D5225">
        <v>0</v>
      </c>
      <c r="E5225" t="s">
        <v>23</v>
      </c>
      <c r="F5225" t="s">
        <v>24</v>
      </c>
      <c r="G5225" t="str">
        <f>IF(AND(data[[#This Row],[Partner]]="Yes", data[[#This Row],[Dependents]]="Yes"), "Both", IF(data[[#This Row],[Partner]]="Yes", "Partner", IF(data[[#This Row],[Dependents]]="Yes", "Dependent", "None")))</f>
        <v>Partner</v>
      </c>
      <c r="H5225">
        <v>61</v>
      </c>
      <c r="I5225" s="1">
        <f>data[[#This Row],[Tenure]]/12</f>
        <v>5.083333333333333</v>
      </c>
      <c r="J5225" t="s">
        <v>23</v>
      </c>
      <c r="K5225">
        <f>IF(data[[#This Row],[PhoneService]]="Yes",1,"")</f>
        <v>1</v>
      </c>
      <c r="L5225" t="s">
        <v>23</v>
      </c>
      <c r="M5225">
        <f>IF(data[[#This Row],[MultipleLines]]="Yes",1,"")</f>
        <v>1</v>
      </c>
      <c r="N5225" t="s">
        <v>24</v>
      </c>
      <c r="O5225" t="s">
        <v>46</v>
      </c>
      <c r="P5225" t="str">
        <f>IF(data[[#This Row],[OnlineSecurity]]="Yes",1,"")</f>
        <v/>
      </c>
      <c r="Q5225" t="s">
        <v>46</v>
      </c>
      <c r="R5225" t="str">
        <f>IF(data[[#This Row],[OnlineBackup]]="Yes",1,"")</f>
        <v/>
      </c>
      <c r="S5225" t="s">
        <v>46</v>
      </c>
      <c r="T5225" t="str">
        <f>IF(data[[#This Row],[DeviceProtection]]="Yes",1,"")</f>
        <v/>
      </c>
      <c r="U5225" t="s">
        <v>46</v>
      </c>
      <c r="V5225" t="str">
        <f>IF(data[[#This Row],[TechSupport]]="Yes",1,"")</f>
        <v/>
      </c>
      <c r="W5225" t="s">
        <v>46</v>
      </c>
      <c r="X5225" t="str">
        <f>IF(data[[#This Row],[StreamingTV]]="Yes",1,"")</f>
        <v/>
      </c>
      <c r="Y5225" t="s">
        <v>46</v>
      </c>
      <c r="Z5225" t="str">
        <f>IF(data[[#This Row],[StreamingMovies]]="Yes",1,"")</f>
        <v/>
      </c>
      <c r="AA5225" t="s">
        <v>47</v>
      </c>
      <c r="AB5225" t="s">
        <v>24</v>
      </c>
      <c r="AC5225" t="s">
        <v>35</v>
      </c>
      <c r="AD5225">
        <v>25.45</v>
      </c>
      <c r="AE5225">
        <v>1538.6</v>
      </c>
      <c r="AF5225">
        <v>0</v>
      </c>
      <c r="AG5225" s="2">
        <v>0</v>
      </c>
      <c r="AH5225" t="s">
        <v>24</v>
      </c>
      <c r="AI5225">
        <f t="shared" si="162"/>
        <v>0</v>
      </c>
      <c r="AJ5225">
        <f t="shared" si="163"/>
        <v>1</v>
      </c>
    </row>
    <row r="5226" spans="1:36" x14ac:dyDescent="0.35">
      <c r="A5226">
        <v>5225</v>
      </c>
      <c r="B5226" t="s">
        <v>5261</v>
      </c>
      <c r="C5226" t="s">
        <v>22</v>
      </c>
      <c r="D5226">
        <v>1</v>
      </c>
      <c r="E5226" t="s">
        <v>24</v>
      </c>
      <c r="F5226" t="s">
        <v>24</v>
      </c>
      <c r="G5226" t="str">
        <f>IF(AND(data[[#This Row],[Partner]]="Yes", data[[#This Row],[Dependents]]="Yes"), "Both", IF(data[[#This Row],[Partner]]="Yes", "Partner", IF(data[[#This Row],[Dependents]]="Yes", "Dependent", "None")))</f>
        <v>None</v>
      </c>
      <c r="H5226">
        <v>45</v>
      </c>
      <c r="I5226" s="1">
        <f>data[[#This Row],[Tenure]]/12</f>
        <v>3.75</v>
      </c>
      <c r="J5226" t="s">
        <v>23</v>
      </c>
      <c r="K5226">
        <f>IF(data[[#This Row],[PhoneService]]="Yes",1,"")</f>
        <v>1</v>
      </c>
      <c r="L5226" t="s">
        <v>23</v>
      </c>
      <c r="M5226">
        <f>IF(data[[#This Row],[MultipleLines]]="Yes",1,"")</f>
        <v>1</v>
      </c>
      <c r="N5226" t="s">
        <v>37</v>
      </c>
      <c r="O5226" t="s">
        <v>24</v>
      </c>
      <c r="P5226" t="str">
        <f>IF(data[[#This Row],[OnlineSecurity]]="Yes",1,"")</f>
        <v/>
      </c>
      <c r="Q5226" t="s">
        <v>24</v>
      </c>
      <c r="R5226" t="str">
        <f>IF(data[[#This Row],[OnlineBackup]]="Yes",1,"")</f>
        <v/>
      </c>
      <c r="S5226" t="s">
        <v>23</v>
      </c>
      <c r="T5226">
        <f>IF(data[[#This Row],[DeviceProtection]]="Yes",1,"")</f>
        <v>1</v>
      </c>
      <c r="U5226" t="s">
        <v>24</v>
      </c>
      <c r="V5226" t="str">
        <f>IF(data[[#This Row],[TechSupport]]="Yes",1,"")</f>
        <v/>
      </c>
      <c r="W5226" t="s">
        <v>23</v>
      </c>
      <c r="X5226">
        <f>IF(data[[#This Row],[StreamingTV]]="Yes",1,"")</f>
        <v>1</v>
      </c>
      <c r="Y5226" t="s">
        <v>23</v>
      </c>
      <c r="Z5226">
        <f>IF(data[[#This Row],[StreamingMovies]]="Yes",1,"")</f>
        <v>1</v>
      </c>
      <c r="AA5226" t="s">
        <v>31</v>
      </c>
      <c r="AB5226" t="s">
        <v>23</v>
      </c>
      <c r="AC5226" t="s">
        <v>35</v>
      </c>
      <c r="AD5226">
        <v>100.15</v>
      </c>
      <c r="AE5226">
        <v>4459.8</v>
      </c>
      <c r="AF5226">
        <v>0</v>
      </c>
      <c r="AG5226" s="2">
        <v>0</v>
      </c>
      <c r="AH5226" t="s">
        <v>24</v>
      </c>
      <c r="AI5226">
        <f t="shared" si="162"/>
        <v>0</v>
      </c>
      <c r="AJ5226">
        <f t="shared" si="163"/>
        <v>1</v>
      </c>
    </row>
    <row r="5227" spans="1:36" x14ac:dyDescent="0.35">
      <c r="A5227">
        <v>5226</v>
      </c>
      <c r="B5227" t="s">
        <v>5262</v>
      </c>
      <c r="C5227" t="s">
        <v>30</v>
      </c>
      <c r="D5227">
        <v>0</v>
      </c>
      <c r="E5227" t="s">
        <v>23</v>
      </c>
      <c r="F5227" t="s">
        <v>23</v>
      </c>
      <c r="G5227" t="str">
        <f>IF(AND(data[[#This Row],[Partner]]="Yes", data[[#This Row],[Dependents]]="Yes"), "Both", IF(data[[#This Row],[Partner]]="Yes", "Partner", IF(data[[#This Row],[Dependents]]="Yes", "Dependent", "None")))</f>
        <v>Both</v>
      </c>
      <c r="H5227">
        <v>72</v>
      </c>
      <c r="I5227" s="1">
        <f>data[[#This Row],[Tenure]]/12</f>
        <v>6</v>
      </c>
      <c r="J5227" t="s">
        <v>23</v>
      </c>
      <c r="K5227">
        <f>IF(data[[#This Row],[PhoneService]]="Yes",1,"")</f>
        <v>1</v>
      </c>
      <c r="L5227" t="s">
        <v>23</v>
      </c>
      <c r="M5227">
        <f>IF(data[[#This Row],[MultipleLines]]="Yes",1,"")</f>
        <v>1</v>
      </c>
      <c r="N5227" t="s">
        <v>37</v>
      </c>
      <c r="O5227" t="s">
        <v>24</v>
      </c>
      <c r="P5227" t="str">
        <f>IF(data[[#This Row],[OnlineSecurity]]="Yes",1,"")</f>
        <v/>
      </c>
      <c r="Q5227" t="s">
        <v>23</v>
      </c>
      <c r="R5227">
        <f>IF(data[[#This Row],[OnlineBackup]]="Yes",1,"")</f>
        <v>1</v>
      </c>
      <c r="S5227" t="s">
        <v>23</v>
      </c>
      <c r="T5227">
        <f>IF(data[[#This Row],[DeviceProtection]]="Yes",1,"")</f>
        <v>1</v>
      </c>
      <c r="U5227" t="s">
        <v>24</v>
      </c>
      <c r="V5227" t="str">
        <f>IF(data[[#This Row],[TechSupport]]="Yes",1,"")</f>
        <v/>
      </c>
      <c r="W5227" t="s">
        <v>23</v>
      </c>
      <c r="X5227">
        <f>IF(data[[#This Row],[StreamingTV]]="Yes",1,"")</f>
        <v>1</v>
      </c>
      <c r="Y5227" t="s">
        <v>23</v>
      </c>
      <c r="Z5227">
        <f>IF(data[[#This Row],[StreamingMovies]]="Yes",1,"")</f>
        <v>1</v>
      </c>
      <c r="AA5227" t="s">
        <v>31</v>
      </c>
      <c r="AB5227" t="s">
        <v>23</v>
      </c>
      <c r="AC5227" t="s">
        <v>40</v>
      </c>
      <c r="AD5227">
        <v>104.45</v>
      </c>
      <c r="AE5227">
        <v>7459</v>
      </c>
      <c r="AF5227">
        <v>2</v>
      </c>
      <c r="AG5227" s="2">
        <v>0</v>
      </c>
      <c r="AH5227" t="s">
        <v>24</v>
      </c>
      <c r="AI5227">
        <f t="shared" si="162"/>
        <v>0</v>
      </c>
      <c r="AJ5227">
        <f t="shared" si="163"/>
        <v>1</v>
      </c>
    </row>
    <row r="5228" spans="1:36" x14ac:dyDescent="0.35">
      <c r="A5228">
        <v>5227</v>
      </c>
      <c r="B5228" t="s">
        <v>5263</v>
      </c>
      <c r="C5228" t="s">
        <v>30</v>
      </c>
      <c r="D5228">
        <v>0</v>
      </c>
      <c r="E5228" t="s">
        <v>23</v>
      </c>
      <c r="F5228" t="s">
        <v>23</v>
      </c>
      <c r="G5228" t="str">
        <f>IF(AND(data[[#This Row],[Partner]]="Yes", data[[#This Row],[Dependents]]="Yes"), "Both", IF(data[[#This Row],[Partner]]="Yes", "Partner", IF(data[[#This Row],[Dependents]]="Yes", "Dependent", "None")))</f>
        <v>Both</v>
      </c>
      <c r="H5228">
        <v>12</v>
      </c>
      <c r="I5228" s="1">
        <f>data[[#This Row],[Tenure]]/12</f>
        <v>1</v>
      </c>
      <c r="J5228" t="s">
        <v>23</v>
      </c>
      <c r="K5228">
        <f>IF(data[[#This Row],[PhoneService]]="Yes",1,"")</f>
        <v>1</v>
      </c>
      <c r="L5228" t="s">
        <v>24</v>
      </c>
      <c r="M5228" t="str">
        <f>IF(data[[#This Row],[MultipleLines]]="Yes",1,"")</f>
        <v/>
      </c>
      <c r="N5228" t="s">
        <v>24</v>
      </c>
      <c r="O5228" t="s">
        <v>46</v>
      </c>
      <c r="P5228" t="str">
        <f>IF(data[[#This Row],[OnlineSecurity]]="Yes",1,"")</f>
        <v/>
      </c>
      <c r="Q5228" t="s">
        <v>46</v>
      </c>
      <c r="R5228" t="str">
        <f>IF(data[[#This Row],[OnlineBackup]]="Yes",1,"")</f>
        <v/>
      </c>
      <c r="S5228" t="s">
        <v>46</v>
      </c>
      <c r="T5228" t="str">
        <f>IF(data[[#This Row],[DeviceProtection]]="Yes",1,"")</f>
        <v/>
      </c>
      <c r="U5228" t="s">
        <v>46</v>
      </c>
      <c r="V5228" t="str">
        <f>IF(data[[#This Row],[TechSupport]]="Yes",1,"")</f>
        <v/>
      </c>
      <c r="W5228" t="s">
        <v>46</v>
      </c>
      <c r="X5228" t="str">
        <f>IF(data[[#This Row],[StreamingTV]]="Yes",1,"")</f>
        <v/>
      </c>
      <c r="Y5228" t="s">
        <v>46</v>
      </c>
      <c r="Z5228" t="str">
        <f>IF(data[[#This Row],[StreamingMovies]]="Yes",1,"")</f>
        <v/>
      </c>
      <c r="AA5228" t="s">
        <v>27</v>
      </c>
      <c r="AB5228" t="s">
        <v>23</v>
      </c>
      <c r="AC5228" t="s">
        <v>28</v>
      </c>
      <c r="AD5228">
        <v>21.15</v>
      </c>
      <c r="AE5228">
        <v>306.05</v>
      </c>
      <c r="AF5228">
        <v>0</v>
      </c>
      <c r="AG5228" s="2">
        <v>0</v>
      </c>
      <c r="AH5228" t="s">
        <v>24</v>
      </c>
      <c r="AI5228">
        <f t="shared" si="162"/>
        <v>0</v>
      </c>
      <c r="AJ5228">
        <f t="shared" si="163"/>
        <v>1</v>
      </c>
    </row>
    <row r="5229" spans="1:36" x14ac:dyDescent="0.35">
      <c r="A5229">
        <v>5228</v>
      </c>
      <c r="B5229" t="s">
        <v>5264</v>
      </c>
      <c r="C5229" t="s">
        <v>30</v>
      </c>
      <c r="D5229">
        <v>0</v>
      </c>
      <c r="E5229" t="s">
        <v>24</v>
      </c>
      <c r="F5229" t="s">
        <v>24</v>
      </c>
      <c r="G5229" t="str">
        <f>IF(AND(data[[#This Row],[Partner]]="Yes", data[[#This Row],[Dependents]]="Yes"), "Both", IF(data[[#This Row],[Partner]]="Yes", "Partner", IF(data[[#This Row],[Dependents]]="Yes", "Dependent", "None")))</f>
        <v>None</v>
      </c>
      <c r="H5229">
        <v>7</v>
      </c>
      <c r="I5229" s="1">
        <f>data[[#This Row],[Tenure]]/12</f>
        <v>0.58333333333333337</v>
      </c>
      <c r="J5229" t="s">
        <v>23</v>
      </c>
      <c r="K5229">
        <f>IF(data[[#This Row],[PhoneService]]="Yes",1,"")</f>
        <v>1</v>
      </c>
      <c r="L5229" t="s">
        <v>23</v>
      </c>
      <c r="M5229">
        <f>IF(data[[#This Row],[MultipleLines]]="Yes",1,"")</f>
        <v>1</v>
      </c>
      <c r="N5229" t="s">
        <v>37</v>
      </c>
      <c r="O5229" t="s">
        <v>24</v>
      </c>
      <c r="P5229" t="str">
        <f>IF(data[[#This Row],[OnlineSecurity]]="Yes",1,"")</f>
        <v/>
      </c>
      <c r="Q5229" t="s">
        <v>24</v>
      </c>
      <c r="R5229" t="str">
        <f>IF(data[[#This Row],[OnlineBackup]]="Yes",1,"")</f>
        <v/>
      </c>
      <c r="S5229" t="s">
        <v>24</v>
      </c>
      <c r="T5229" t="str">
        <f>IF(data[[#This Row],[DeviceProtection]]="Yes",1,"")</f>
        <v/>
      </c>
      <c r="U5229" t="s">
        <v>24</v>
      </c>
      <c r="V5229" t="str">
        <f>IF(data[[#This Row],[TechSupport]]="Yes",1,"")</f>
        <v/>
      </c>
      <c r="W5229" t="s">
        <v>23</v>
      </c>
      <c r="X5229">
        <f>IF(data[[#This Row],[StreamingTV]]="Yes",1,"")</f>
        <v>1</v>
      </c>
      <c r="Y5229" t="s">
        <v>23</v>
      </c>
      <c r="Z5229">
        <f>IF(data[[#This Row],[StreamingMovies]]="Yes",1,"")</f>
        <v>1</v>
      </c>
      <c r="AA5229" t="s">
        <v>27</v>
      </c>
      <c r="AB5229" t="s">
        <v>24</v>
      </c>
      <c r="AC5229" t="s">
        <v>28</v>
      </c>
      <c r="AD5229">
        <v>96.2</v>
      </c>
      <c r="AE5229">
        <v>639.70000000000005</v>
      </c>
      <c r="AF5229">
        <v>0</v>
      </c>
      <c r="AG5229" s="2">
        <v>0</v>
      </c>
      <c r="AH5229" t="s">
        <v>24</v>
      </c>
      <c r="AI5229">
        <f t="shared" si="162"/>
        <v>0</v>
      </c>
      <c r="AJ5229">
        <f t="shared" si="163"/>
        <v>1</v>
      </c>
    </row>
    <row r="5230" spans="1:36" x14ac:dyDescent="0.35">
      <c r="A5230">
        <v>5229</v>
      </c>
      <c r="B5230" t="s">
        <v>5265</v>
      </c>
      <c r="C5230" t="s">
        <v>30</v>
      </c>
      <c r="D5230">
        <v>0</v>
      </c>
      <c r="E5230" t="s">
        <v>24</v>
      </c>
      <c r="F5230" t="s">
        <v>24</v>
      </c>
      <c r="G5230" t="str">
        <f>IF(AND(data[[#This Row],[Partner]]="Yes", data[[#This Row],[Dependents]]="Yes"), "Both", IF(data[[#This Row],[Partner]]="Yes", "Partner", IF(data[[#This Row],[Dependents]]="Yes", "Dependent", "None")))</f>
        <v>None</v>
      </c>
      <c r="H5230">
        <v>9</v>
      </c>
      <c r="I5230" s="1">
        <f>data[[#This Row],[Tenure]]/12</f>
        <v>0.75</v>
      </c>
      <c r="J5230" t="s">
        <v>23</v>
      </c>
      <c r="K5230">
        <f>IF(data[[#This Row],[PhoneService]]="Yes",1,"")</f>
        <v>1</v>
      </c>
      <c r="L5230" t="s">
        <v>24</v>
      </c>
      <c r="M5230" t="str">
        <f>IF(data[[#This Row],[MultipleLines]]="Yes",1,"")</f>
        <v/>
      </c>
      <c r="N5230" t="s">
        <v>26</v>
      </c>
      <c r="O5230" t="s">
        <v>24</v>
      </c>
      <c r="P5230" t="str">
        <f>IF(data[[#This Row],[OnlineSecurity]]="Yes",1,"")</f>
        <v/>
      </c>
      <c r="Q5230" t="s">
        <v>24</v>
      </c>
      <c r="R5230" t="str">
        <f>IF(data[[#This Row],[OnlineBackup]]="Yes",1,"")</f>
        <v/>
      </c>
      <c r="S5230" t="s">
        <v>24</v>
      </c>
      <c r="T5230" t="str">
        <f>IF(data[[#This Row],[DeviceProtection]]="Yes",1,"")</f>
        <v/>
      </c>
      <c r="U5230" t="s">
        <v>24</v>
      </c>
      <c r="V5230" t="str">
        <f>IF(data[[#This Row],[TechSupport]]="Yes",1,"")</f>
        <v/>
      </c>
      <c r="W5230" t="s">
        <v>24</v>
      </c>
      <c r="X5230" t="str">
        <f>IF(data[[#This Row],[StreamingTV]]="Yes",1,"")</f>
        <v/>
      </c>
      <c r="Y5230" t="s">
        <v>24</v>
      </c>
      <c r="Z5230" t="str">
        <f>IF(data[[#This Row],[StreamingMovies]]="Yes",1,"")</f>
        <v/>
      </c>
      <c r="AA5230" t="s">
        <v>27</v>
      </c>
      <c r="AB5230" t="s">
        <v>23</v>
      </c>
      <c r="AC5230" t="s">
        <v>32</v>
      </c>
      <c r="AD5230">
        <v>44.4</v>
      </c>
      <c r="AE5230">
        <v>348.15</v>
      </c>
      <c r="AF5230">
        <v>0</v>
      </c>
      <c r="AG5230" s="2">
        <v>0</v>
      </c>
      <c r="AH5230" t="s">
        <v>24</v>
      </c>
      <c r="AI5230">
        <f t="shared" si="162"/>
        <v>0</v>
      </c>
      <c r="AJ5230">
        <f t="shared" si="163"/>
        <v>1</v>
      </c>
    </row>
    <row r="5231" spans="1:36" x14ac:dyDescent="0.35">
      <c r="A5231">
        <v>5230</v>
      </c>
      <c r="B5231" t="s">
        <v>5266</v>
      </c>
      <c r="C5231" t="s">
        <v>22</v>
      </c>
      <c r="D5231">
        <v>1</v>
      </c>
      <c r="E5231" t="s">
        <v>23</v>
      </c>
      <c r="F5231" t="s">
        <v>24</v>
      </c>
      <c r="G5231" t="str">
        <f>IF(AND(data[[#This Row],[Partner]]="Yes", data[[#This Row],[Dependents]]="Yes"), "Both", IF(data[[#This Row],[Partner]]="Yes", "Partner", IF(data[[#This Row],[Dependents]]="Yes", "Dependent", "None")))</f>
        <v>Partner</v>
      </c>
      <c r="H5231">
        <v>43</v>
      </c>
      <c r="I5231" s="1">
        <f>data[[#This Row],[Tenure]]/12</f>
        <v>3.5833333333333335</v>
      </c>
      <c r="J5231" t="s">
        <v>23</v>
      </c>
      <c r="K5231">
        <f>IF(data[[#This Row],[PhoneService]]="Yes",1,"")</f>
        <v>1</v>
      </c>
      <c r="L5231" t="s">
        <v>23</v>
      </c>
      <c r="M5231">
        <f>IF(data[[#This Row],[MultipleLines]]="Yes",1,"")</f>
        <v>1</v>
      </c>
      <c r="N5231" t="s">
        <v>37</v>
      </c>
      <c r="O5231" t="s">
        <v>24</v>
      </c>
      <c r="P5231" t="str">
        <f>IF(data[[#This Row],[OnlineSecurity]]="Yes",1,"")</f>
        <v/>
      </c>
      <c r="Q5231" t="s">
        <v>24</v>
      </c>
      <c r="R5231" t="str">
        <f>IF(data[[#This Row],[OnlineBackup]]="Yes",1,"")</f>
        <v/>
      </c>
      <c r="S5231" t="s">
        <v>23</v>
      </c>
      <c r="T5231">
        <f>IF(data[[#This Row],[DeviceProtection]]="Yes",1,"")</f>
        <v>1</v>
      </c>
      <c r="U5231" t="s">
        <v>23</v>
      </c>
      <c r="V5231">
        <f>IF(data[[#This Row],[TechSupport]]="Yes",1,"")</f>
        <v>1</v>
      </c>
      <c r="W5231" t="s">
        <v>23</v>
      </c>
      <c r="X5231">
        <f>IF(data[[#This Row],[StreamingTV]]="Yes",1,"")</f>
        <v>1</v>
      </c>
      <c r="Y5231" t="s">
        <v>23</v>
      </c>
      <c r="Z5231">
        <f>IF(data[[#This Row],[StreamingMovies]]="Yes",1,"")</f>
        <v>1</v>
      </c>
      <c r="AA5231" t="s">
        <v>31</v>
      </c>
      <c r="AB5231" t="s">
        <v>23</v>
      </c>
      <c r="AC5231" t="s">
        <v>28</v>
      </c>
      <c r="AD5231">
        <v>107.55</v>
      </c>
      <c r="AE5231">
        <v>4533.8999999999996</v>
      </c>
      <c r="AF5231">
        <v>0</v>
      </c>
      <c r="AG5231" s="2">
        <v>4</v>
      </c>
      <c r="AH5231" t="s">
        <v>23</v>
      </c>
      <c r="AI5231">
        <f t="shared" si="162"/>
        <v>1</v>
      </c>
      <c r="AJ5231" t="str">
        <f t="shared" si="163"/>
        <v/>
      </c>
    </row>
    <row r="5232" spans="1:36" x14ac:dyDescent="0.35">
      <c r="A5232">
        <v>5231</v>
      </c>
      <c r="B5232" t="s">
        <v>5267</v>
      </c>
      <c r="C5232" t="s">
        <v>30</v>
      </c>
      <c r="D5232">
        <v>0</v>
      </c>
      <c r="E5232" t="s">
        <v>23</v>
      </c>
      <c r="F5232" t="s">
        <v>23</v>
      </c>
      <c r="G5232" t="str">
        <f>IF(AND(data[[#This Row],[Partner]]="Yes", data[[#This Row],[Dependents]]="Yes"), "Both", IF(data[[#This Row],[Partner]]="Yes", "Partner", IF(data[[#This Row],[Dependents]]="Yes", "Dependent", "None")))</f>
        <v>Both</v>
      </c>
      <c r="H5232">
        <v>58</v>
      </c>
      <c r="I5232" s="1">
        <f>data[[#This Row],[Tenure]]/12</f>
        <v>4.833333333333333</v>
      </c>
      <c r="J5232" t="s">
        <v>23</v>
      </c>
      <c r="K5232">
        <f>IF(data[[#This Row],[PhoneService]]="Yes",1,"")</f>
        <v>1</v>
      </c>
      <c r="L5232" t="s">
        <v>23</v>
      </c>
      <c r="M5232">
        <f>IF(data[[#This Row],[MultipleLines]]="Yes",1,"")</f>
        <v>1</v>
      </c>
      <c r="N5232" t="s">
        <v>37</v>
      </c>
      <c r="O5232" t="s">
        <v>24</v>
      </c>
      <c r="P5232" t="str">
        <f>IF(data[[#This Row],[OnlineSecurity]]="Yes",1,"")</f>
        <v/>
      </c>
      <c r="Q5232" t="s">
        <v>24</v>
      </c>
      <c r="R5232" t="str">
        <f>IF(data[[#This Row],[OnlineBackup]]="Yes",1,"")</f>
        <v/>
      </c>
      <c r="S5232" t="s">
        <v>23</v>
      </c>
      <c r="T5232">
        <f>IF(data[[#This Row],[DeviceProtection]]="Yes",1,"")</f>
        <v>1</v>
      </c>
      <c r="U5232" t="s">
        <v>23</v>
      </c>
      <c r="V5232">
        <f>IF(data[[#This Row],[TechSupport]]="Yes",1,"")</f>
        <v>1</v>
      </c>
      <c r="W5232" t="s">
        <v>24</v>
      </c>
      <c r="X5232" t="str">
        <f>IF(data[[#This Row],[StreamingTV]]="Yes",1,"")</f>
        <v/>
      </c>
      <c r="Y5232" t="s">
        <v>23</v>
      </c>
      <c r="Z5232">
        <f>IF(data[[#This Row],[StreamingMovies]]="Yes",1,"")</f>
        <v>1</v>
      </c>
      <c r="AA5232" t="s">
        <v>47</v>
      </c>
      <c r="AB5232" t="s">
        <v>24</v>
      </c>
      <c r="AC5232" t="s">
        <v>35</v>
      </c>
      <c r="AD5232">
        <v>94.35</v>
      </c>
      <c r="AE5232">
        <v>5563.65</v>
      </c>
      <c r="AF5232">
        <v>3</v>
      </c>
      <c r="AG5232" s="2">
        <v>5</v>
      </c>
      <c r="AH5232" t="s">
        <v>24</v>
      </c>
      <c r="AI5232">
        <f t="shared" si="162"/>
        <v>0</v>
      </c>
      <c r="AJ5232">
        <f t="shared" si="163"/>
        <v>1</v>
      </c>
    </row>
    <row r="5233" spans="1:36" x14ac:dyDescent="0.35">
      <c r="A5233">
        <v>5232</v>
      </c>
      <c r="B5233" t="s">
        <v>5268</v>
      </c>
      <c r="C5233" t="s">
        <v>30</v>
      </c>
      <c r="D5233">
        <v>1</v>
      </c>
      <c r="E5233" t="s">
        <v>23</v>
      </c>
      <c r="F5233" t="s">
        <v>24</v>
      </c>
      <c r="G5233" t="str">
        <f>IF(AND(data[[#This Row],[Partner]]="Yes", data[[#This Row],[Dependents]]="Yes"), "Both", IF(data[[#This Row],[Partner]]="Yes", "Partner", IF(data[[#This Row],[Dependents]]="Yes", "Dependent", "None")))</f>
        <v>Partner</v>
      </c>
      <c r="H5233">
        <v>16</v>
      </c>
      <c r="I5233" s="1">
        <f>data[[#This Row],[Tenure]]/12</f>
        <v>1.3333333333333333</v>
      </c>
      <c r="J5233" t="s">
        <v>23</v>
      </c>
      <c r="K5233">
        <f>IF(data[[#This Row],[PhoneService]]="Yes",1,"")</f>
        <v>1</v>
      </c>
      <c r="L5233" t="s">
        <v>23</v>
      </c>
      <c r="M5233">
        <f>IF(data[[#This Row],[MultipleLines]]="Yes",1,"")</f>
        <v>1</v>
      </c>
      <c r="N5233" t="s">
        <v>37</v>
      </c>
      <c r="O5233" t="s">
        <v>24</v>
      </c>
      <c r="P5233" t="str">
        <f>IF(data[[#This Row],[OnlineSecurity]]="Yes",1,"")</f>
        <v/>
      </c>
      <c r="Q5233" t="s">
        <v>24</v>
      </c>
      <c r="R5233" t="str">
        <f>IF(data[[#This Row],[OnlineBackup]]="Yes",1,"")</f>
        <v/>
      </c>
      <c r="S5233" t="s">
        <v>23</v>
      </c>
      <c r="T5233">
        <f>IF(data[[#This Row],[DeviceProtection]]="Yes",1,"")</f>
        <v>1</v>
      </c>
      <c r="U5233" t="s">
        <v>24</v>
      </c>
      <c r="V5233" t="str">
        <f>IF(data[[#This Row],[TechSupport]]="Yes",1,"")</f>
        <v/>
      </c>
      <c r="W5233" t="s">
        <v>23</v>
      </c>
      <c r="X5233">
        <f>IF(data[[#This Row],[StreamingTV]]="Yes",1,"")</f>
        <v>1</v>
      </c>
      <c r="Y5233" t="s">
        <v>23</v>
      </c>
      <c r="Z5233">
        <f>IF(data[[#This Row],[StreamingMovies]]="Yes",1,"")</f>
        <v>1</v>
      </c>
      <c r="AA5233" t="s">
        <v>27</v>
      </c>
      <c r="AB5233" t="s">
        <v>23</v>
      </c>
      <c r="AC5233" t="s">
        <v>28</v>
      </c>
      <c r="AD5233">
        <v>98.75</v>
      </c>
      <c r="AE5233">
        <v>1587.55</v>
      </c>
      <c r="AF5233">
        <v>0</v>
      </c>
      <c r="AG5233" s="2">
        <v>1</v>
      </c>
      <c r="AH5233" t="s">
        <v>23</v>
      </c>
      <c r="AI5233">
        <f t="shared" si="162"/>
        <v>1</v>
      </c>
      <c r="AJ5233" t="str">
        <f t="shared" si="163"/>
        <v/>
      </c>
    </row>
    <row r="5234" spans="1:36" x14ac:dyDescent="0.35">
      <c r="A5234">
        <v>5233</v>
      </c>
      <c r="B5234" t="s">
        <v>5269</v>
      </c>
      <c r="C5234" t="s">
        <v>30</v>
      </c>
      <c r="D5234">
        <v>0</v>
      </c>
      <c r="E5234" t="s">
        <v>23</v>
      </c>
      <c r="F5234" t="s">
        <v>23</v>
      </c>
      <c r="G5234" t="str">
        <f>IF(AND(data[[#This Row],[Partner]]="Yes", data[[#This Row],[Dependents]]="Yes"), "Both", IF(data[[#This Row],[Partner]]="Yes", "Partner", IF(data[[#This Row],[Dependents]]="Yes", "Dependent", "None")))</f>
        <v>Both</v>
      </c>
      <c r="H5234">
        <v>2</v>
      </c>
      <c r="I5234" s="1">
        <f>data[[#This Row],[Tenure]]/12</f>
        <v>0.16666666666666666</v>
      </c>
      <c r="J5234" t="s">
        <v>23</v>
      </c>
      <c r="K5234">
        <f>IF(data[[#This Row],[PhoneService]]="Yes",1,"")</f>
        <v>1</v>
      </c>
      <c r="L5234" t="s">
        <v>24</v>
      </c>
      <c r="M5234" t="str">
        <f>IF(data[[#This Row],[MultipleLines]]="Yes",1,"")</f>
        <v/>
      </c>
      <c r="N5234" t="s">
        <v>24</v>
      </c>
      <c r="O5234" t="s">
        <v>46</v>
      </c>
      <c r="P5234" t="str">
        <f>IF(data[[#This Row],[OnlineSecurity]]="Yes",1,"")</f>
        <v/>
      </c>
      <c r="Q5234" t="s">
        <v>46</v>
      </c>
      <c r="R5234" t="str">
        <f>IF(data[[#This Row],[OnlineBackup]]="Yes",1,"")</f>
        <v/>
      </c>
      <c r="S5234" t="s">
        <v>46</v>
      </c>
      <c r="T5234" t="str">
        <f>IF(data[[#This Row],[DeviceProtection]]="Yes",1,"")</f>
        <v/>
      </c>
      <c r="U5234" t="s">
        <v>46</v>
      </c>
      <c r="V5234" t="str">
        <f>IF(data[[#This Row],[TechSupport]]="Yes",1,"")</f>
        <v/>
      </c>
      <c r="W5234" t="s">
        <v>46</v>
      </c>
      <c r="X5234" t="str">
        <f>IF(data[[#This Row],[StreamingTV]]="Yes",1,"")</f>
        <v/>
      </c>
      <c r="Y5234" t="s">
        <v>46</v>
      </c>
      <c r="Z5234" t="str">
        <f>IF(data[[#This Row],[StreamingMovies]]="Yes",1,"")</f>
        <v/>
      </c>
      <c r="AA5234" t="s">
        <v>27</v>
      </c>
      <c r="AB5234" t="s">
        <v>24</v>
      </c>
      <c r="AC5234" t="s">
        <v>32</v>
      </c>
      <c r="AD5234">
        <v>20.3</v>
      </c>
      <c r="AE5234">
        <v>40.25</v>
      </c>
      <c r="AF5234">
        <v>0</v>
      </c>
      <c r="AG5234" s="2">
        <v>0</v>
      </c>
      <c r="AH5234" t="s">
        <v>24</v>
      </c>
      <c r="AI5234">
        <f t="shared" si="162"/>
        <v>0</v>
      </c>
      <c r="AJ5234">
        <f t="shared" si="163"/>
        <v>1</v>
      </c>
    </row>
    <row r="5235" spans="1:36" x14ac:dyDescent="0.35">
      <c r="A5235">
        <v>5234</v>
      </c>
      <c r="B5235" t="s">
        <v>5270</v>
      </c>
      <c r="C5235" t="s">
        <v>22</v>
      </c>
      <c r="D5235">
        <v>0</v>
      </c>
      <c r="E5235" t="s">
        <v>23</v>
      </c>
      <c r="F5235" t="s">
        <v>24</v>
      </c>
      <c r="G5235" t="str">
        <f>IF(AND(data[[#This Row],[Partner]]="Yes", data[[#This Row],[Dependents]]="Yes"), "Both", IF(data[[#This Row],[Partner]]="Yes", "Partner", IF(data[[#This Row],[Dependents]]="Yes", "Dependent", "None")))</f>
        <v>Partner</v>
      </c>
      <c r="H5235">
        <v>8</v>
      </c>
      <c r="I5235" s="1">
        <f>data[[#This Row],[Tenure]]/12</f>
        <v>0.66666666666666663</v>
      </c>
      <c r="J5235" t="s">
        <v>23</v>
      </c>
      <c r="K5235">
        <f>IF(data[[#This Row],[PhoneService]]="Yes",1,"")</f>
        <v>1</v>
      </c>
      <c r="L5235" t="s">
        <v>24</v>
      </c>
      <c r="M5235" t="str">
        <f>IF(data[[#This Row],[MultipleLines]]="Yes",1,"")</f>
        <v/>
      </c>
      <c r="N5235" t="s">
        <v>37</v>
      </c>
      <c r="O5235" t="s">
        <v>24</v>
      </c>
      <c r="P5235" t="str">
        <f>IF(data[[#This Row],[OnlineSecurity]]="Yes",1,"")</f>
        <v/>
      </c>
      <c r="Q5235" t="s">
        <v>23</v>
      </c>
      <c r="R5235">
        <f>IF(data[[#This Row],[OnlineBackup]]="Yes",1,"")</f>
        <v>1</v>
      </c>
      <c r="S5235" t="s">
        <v>23</v>
      </c>
      <c r="T5235">
        <f>IF(data[[#This Row],[DeviceProtection]]="Yes",1,"")</f>
        <v>1</v>
      </c>
      <c r="U5235" t="s">
        <v>24</v>
      </c>
      <c r="V5235" t="str">
        <f>IF(data[[#This Row],[TechSupport]]="Yes",1,"")</f>
        <v/>
      </c>
      <c r="W5235" t="s">
        <v>23</v>
      </c>
      <c r="X5235">
        <f>IF(data[[#This Row],[StreamingTV]]="Yes",1,"")</f>
        <v>1</v>
      </c>
      <c r="Y5235" t="s">
        <v>23</v>
      </c>
      <c r="Z5235">
        <f>IF(data[[#This Row],[StreamingMovies]]="Yes",1,"")</f>
        <v>1</v>
      </c>
      <c r="AA5235" t="s">
        <v>27</v>
      </c>
      <c r="AB5235" t="s">
        <v>24</v>
      </c>
      <c r="AC5235" t="s">
        <v>28</v>
      </c>
      <c r="AD5235">
        <v>101.15</v>
      </c>
      <c r="AE5235">
        <v>842.9</v>
      </c>
      <c r="AF5235">
        <v>2</v>
      </c>
      <c r="AG5235" s="2">
        <v>0</v>
      </c>
      <c r="AH5235" t="s">
        <v>23</v>
      </c>
      <c r="AI5235">
        <f t="shared" si="162"/>
        <v>1</v>
      </c>
      <c r="AJ5235" t="str">
        <f t="shared" si="163"/>
        <v/>
      </c>
    </row>
    <row r="5236" spans="1:36" x14ac:dyDescent="0.35">
      <c r="A5236">
        <v>5235</v>
      </c>
      <c r="B5236" t="s">
        <v>5271</v>
      </c>
      <c r="C5236" t="s">
        <v>22</v>
      </c>
      <c r="D5236">
        <v>0</v>
      </c>
      <c r="E5236" t="s">
        <v>23</v>
      </c>
      <c r="F5236" t="s">
        <v>24</v>
      </c>
      <c r="G5236" t="str">
        <f>IF(AND(data[[#This Row],[Partner]]="Yes", data[[#This Row],[Dependents]]="Yes"), "Both", IF(data[[#This Row],[Partner]]="Yes", "Partner", IF(data[[#This Row],[Dependents]]="Yes", "Dependent", "None")))</f>
        <v>Partner</v>
      </c>
      <c r="H5236">
        <v>40</v>
      </c>
      <c r="I5236" s="1">
        <f>data[[#This Row],[Tenure]]/12</f>
        <v>3.3333333333333335</v>
      </c>
      <c r="J5236" t="s">
        <v>23</v>
      </c>
      <c r="K5236">
        <f>IF(data[[#This Row],[PhoneService]]="Yes",1,"")</f>
        <v>1</v>
      </c>
      <c r="L5236" t="s">
        <v>23</v>
      </c>
      <c r="M5236">
        <f>IF(data[[#This Row],[MultipleLines]]="Yes",1,"")</f>
        <v>1</v>
      </c>
      <c r="N5236" t="s">
        <v>37</v>
      </c>
      <c r="O5236" t="s">
        <v>23</v>
      </c>
      <c r="P5236">
        <f>IF(data[[#This Row],[OnlineSecurity]]="Yes",1,"")</f>
        <v>1</v>
      </c>
      <c r="Q5236" t="s">
        <v>24</v>
      </c>
      <c r="R5236" t="str">
        <f>IF(data[[#This Row],[OnlineBackup]]="Yes",1,"")</f>
        <v/>
      </c>
      <c r="S5236" t="s">
        <v>23</v>
      </c>
      <c r="T5236">
        <f>IF(data[[#This Row],[DeviceProtection]]="Yes",1,"")</f>
        <v>1</v>
      </c>
      <c r="U5236" t="s">
        <v>24</v>
      </c>
      <c r="V5236" t="str">
        <f>IF(data[[#This Row],[TechSupport]]="Yes",1,"")</f>
        <v/>
      </c>
      <c r="W5236" t="s">
        <v>23</v>
      </c>
      <c r="X5236">
        <f>IF(data[[#This Row],[StreamingTV]]="Yes",1,"")</f>
        <v>1</v>
      </c>
      <c r="Y5236" t="s">
        <v>23</v>
      </c>
      <c r="Z5236">
        <f>IF(data[[#This Row],[StreamingMovies]]="Yes",1,"")</f>
        <v>1</v>
      </c>
      <c r="AA5236" t="s">
        <v>31</v>
      </c>
      <c r="AB5236" t="s">
        <v>24</v>
      </c>
      <c r="AC5236" t="s">
        <v>35</v>
      </c>
      <c r="AD5236">
        <v>105.75</v>
      </c>
      <c r="AE5236">
        <v>4228.55</v>
      </c>
      <c r="AF5236">
        <v>0</v>
      </c>
      <c r="AG5236" s="2">
        <v>0</v>
      </c>
      <c r="AH5236" t="s">
        <v>24</v>
      </c>
      <c r="AI5236">
        <f t="shared" si="162"/>
        <v>0</v>
      </c>
      <c r="AJ5236">
        <f t="shared" si="163"/>
        <v>1</v>
      </c>
    </row>
    <row r="5237" spans="1:36" x14ac:dyDescent="0.35">
      <c r="A5237">
        <v>5236</v>
      </c>
      <c r="B5237" t="s">
        <v>5272</v>
      </c>
      <c r="C5237" t="s">
        <v>30</v>
      </c>
      <c r="D5237">
        <v>0</v>
      </c>
      <c r="E5237" t="s">
        <v>24</v>
      </c>
      <c r="F5237" t="s">
        <v>24</v>
      </c>
      <c r="G5237" t="str">
        <f>IF(AND(data[[#This Row],[Partner]]="Yes", data[[#This Row],[Dependents]]="Yes"), "Both", IF(data[[#This Row],[Partner]]="Yes", "Partner", IF(data[[#This Row],[Dependents]]="Yes", "Dependent", "None")))</f>
        <v>None</v>
      </c>
      <c r="H5237">
        <v>9</v>
      </c>
      <c r="I5237" s="1">
        <f>data[[#This Row],[Tenure]]/12</f>
        <v>0.75</v>
      </c>
      <c r="J5237" t="s">
        <v>23</v>
      </c>
      <c r="K5237">
        <f>IF(data[[#This Row],[PhoneService]]="Yes",1,"")</f>
        <v>1</v>
      </c>
      <c r="L5237" t="s">
        <v>23</v>
      </c>
      <c r="M5237">
        <f>IF(data[[#This Row],[MultipleLines]]="Yes",1,"")</f>
        <v>1</v>
      </c>
      <c r="N5237" t="s">
        <v>37</v>
      </c>
      <c r="O5237" t="s">
        <v>23</v>
      </c>
      <c r="P5237">
        <f>IF(data[[#This Row],[OnlineSecurity]]="Yes",1,"")</f>
        <v>1</v>
      </c>
      <c r="Q5237" t="s">
        <v>24</v>
      </c>
      <c r="R5237" t="str">
        <f>IF(data[[#This Row],[OnlineBackup]]="Yes",1,"")</f>
        <v/>
      </c>
      <c r="S5237" t="s">
        <v>24</v>
      </c>
      <c r="T5237" t="str">
        <f>IF(data[[#This Row],[DeviceProtection]]="Yes",1,"")</f>
        <v/>
      </c>
      <c r="U5237" t="s">
        <v>24</v>
      </c>
      <c r="V5237" t="str">
        <f>IF(data[[#This Row],[TechSupport]]="Yes",1,"")</f>
        <v/>
      </c>
      <c r="W5237" t="s">
        <v>24</v>
      </c>
      <c r="X5237" t="str">
        <f>IF(data[[#This Row],[StreamingTV]]="Yes",1,"")</f>
        <v/>
      </c>
      <c r="Y5237" t="s">
        <v>24</v>
      </c>
      <c r="Z5237" t="str">
        <f>IF(data[[#This Row],[StreamingMovies]]="Yes",1,"")</f>
        <v/>
      </c>
      <c r="AA5237" t="s">
        <v>27</v>
      </c>
      <c r="AB5237" t="s">
        <v>23</v>
      </c>
      <c r="AC5237" t="s">
        <v>28</v>
      </c>
      <c r="AD5237">
        <v>81.150000000000006</v>
      </c>
      <c r="AE5237">
        <v>784.45</v>
      </c>
      <c r="AF5237">
        <v>0</v>
      </c>
      <c r="AG5237" s="2">
        <v>0</v>
      </c>
      <c r="AH5237" t="s">
        <v>24</v>
      </c>
      <c r="AI5237">
        <f t="shared" si="162"/>
        <v>0</v>
      </c>
      <c r="AJ5237">
        <f t="shared" si="163"/>
        <v>1</v>
      </c>
    </row>
    <row r="5238" spans="1:36" x14ac:dyDescent="0.35">
      <c r="A5238">
        <v>5237</v>
      </c>
      <c r="B5238" t="s">
        <v>5273</v>
      </c>
      <c r="C5238" t="s">
        <v>30</v>
      </c>
      <c r="D5238">
        <v>0</v>
      </c>
      <c r="E5238" t="s">
        <v>24</v>
      </c>
      <c r="F5238" t="s">
        <v>24</v>
      </c>
      <c r="G5238" t="str">
        <f>IF(AND(data[[#This Row],[Partner]]="Yes", data[[#This Row],[Dependents]]="Yes"), "Both", IF(data[[#This Row],[Partner]]="Yes", "Partner", IF(data[[#This Row],[Dependents]]="Yes", "Dependent", "None")))</f>
        <v>None</v>
      </c>
      <c r="H5238">
        <v>41</v>
      </c>
      <c r="I5238" s="1">
        <f>data[[#This Row],[Tenure]]/12</f>
        <v>3.4166666666666665</v>
      </c>
      <c r="J5238" t="s">
        <v>23</v>
      </c>
      <c r="K5238">
        <f>IF(data[[#This Row],[PhoneService]]="Yes",1,"")</f>
        <v>1</v>
      </c>
      <c r="L5238" t="s">
        <v>24</v>
      </c>
      <c r="M5238" t="str">
        <f>IF(data[[#This Row],[MultipleLines]]="Yes",1,"")</f>
        <v/>
      </c>
      <c r="N5238" t="s">
        <v>37</v>
      </c>
      <c r="O5238" t="s">
        <v>24</v>
      </c>
      <c r="P5238" t="str">
        <f>IF(data[[#This Row],[OnlineSecurity]]="Yes",1,"")</f>
        <v/>
      </c>
      <c r="Q5238" t="s">
        <v>23</v>
      </c>
      <c r="R5238">
        <f>IF(data[[#This Row],[OnlineBackup]]="Yes",1,"")</f>
        <v>1</v>
      </c>
      <c r="S5238" t="s">
        <v>24</v>
      </c>
      <c r="T5238" t="str">
        <f>IF(data[[#This Row],[DeviceProtection]]="Yes",1,"")</f>
        <v/>
      </c>
      <c r="U5238" t="s">
        <v>23</v>
      </c>
      <c r="V5238">
        <f>IF(data[[#This Row],[TechSupport]]="Yes",1,"")</f>
        <v>1</v>
      </c>
      <c r="W5238" t="s">
        <v>23</v>
      </c>
      <c r="X5238">
        <f>IF(data[[#This Row],[StreamingTV]]="Yes",1,"")</f>
        <v>1</v>
      </c>
      <c r="Y5238" t="s">
        <v>24</v>
      </c>
      <c r="Z5238" t="str">
        <f>IF(data[[#This Row],[StreamingMovies]]="Yes",1,"")</f>
        <v/>
      </c>
      <c r="AA5238" t="s">
        <v>31</v>
      </c>
      <c r="AB5238" t="s">
        <v>23</v>
      </c>
      <c r="AC5238" t="s">
        <v>28</v>
      </c>
      <c r="AD5238">
        <v>89.55</v>
      </c>
      <c r="AE5238">
        <v>3729.75</v>
      </c>
      <c r="AF5238">
        <v>0</v>
      </c>
      <c r="AG5238" s="2">
        <v>0</v>
      </c>
      <c r="AH5238" t="s">
        <v>24</v>
      </c>
      <c r="AI5238">
        <f t="shared" si="162"/>
        <v>0</v>
      </c>
      <c r="AJ5238">
        <f t="shared" si="163"/>
        <v>1</v>
      </c>
    </row>
    <row r="5239" spans="1:36" x14ac:dyDescent="0.35">
      <c r="A5239">
        <v>5238</v>
      </c>
      <c r="B5239" t="s">
        <v>5274</v>
      </c>
      <c r="C5239" t="s">
        <v>22</v>
      </c>
      <c r="D5239">
        <v>0</v>
      </c>
      <c r="E5239" t="s">
        <v>24</v>
      </c>
      <c r="F5239" t="s">
        <v>24</v>
      </c>
      <c r="G5239" t="str">
        <f>IF(AND(data[[#This Row],[Partner]]="Yes", data[[#This Row],[Dependents]]="Yes"), "Both", IF(data[[#This Row],[Partner]]="Yes", "Partner", IF(data[[#This Row],[Dependents]]="Yes", "Dependent", "None")))</f>
        <v>None</v>
      </c>
      <c r="H5239">
        <v>26</v>
      </c>
      <c r="I5239" s="1">
        <f>data[[#This Row],[Tenure]]/12</f>
        <v>2.1666666666666665</v>
      </c>
      <c r="J5239" t="s">
        <v>23</v>
      </c>
      <c r="K5239">
        <f>IF(data[[#This Row],[PhoneService]]="Yes",1,"")</f>
        <v>1</v>
      </c>
      <c r="L5239" t="s">
        <v>24</v>
      </c>
      <c r="M5239" t="str">
        <f>IF(data[[#This Row],[MultipleLines]]="Yes",1,"")</f>
        <v/>
      </c>
      <c r="N5239" t="s">
        <v>26</v>
      </c>
      <c r="O5239" t="s">
        <v>24</v>
      </c>
      <c r="P5239" t="str">
        <f>IF(data[[#This Row],[OnlineSecurity]]="Yes",1,"")</f>
        <v/>
      </c>
      <c r="Q5239" t="s">
        <v>23</v>
      </c>
      <c r="R5239">
        <f>IF(data[[#This Row],[OnlineBackup]]="Yes",1,"")</f>
        <v>1</v>
      </c>
      <c r="S5239" t="s">
        <v>23</v>
      </c>
      <c r="T5239">
        <f>IF(data[[#This Row],[DeviceProtection]]="Yes",1,"")</f>
        <v>1</v>
      </c>
      <c r="U5239" t="s">
        <v>24</v>
      </c>
      <c r="V5239" t="str">
        <f>IF(data[[#This Row],[TechSupport]]="Yes",1,"")</f>
        <v/>
      </c>
      <c r="W5239" t="s">
        <v>24</v>
      </c>
      <c r="X5239" t="str">
        <f>IF(data[[#This Row],[StreamingTV]]="Yes",1,"")</f>
        <v/>
      </c>
      <c r="Y5239" t="s">
        <v>24</v>
      </c>
      <c r="Z5239" t="str">
        <f>IF(data[[#This Row],[StreamingMovies]]="Yes",1,"")</f>
        <v/>
      </c>
      <c r="AA5239" t="s">
        <v>27</v>
      </c>
      <c r="AB5239" t="s">
        <v>23</v>
      </c>
      <c r="AC5239" t="s">
        <v>40</v>
      </c>
      <c r="AD5239">
        <v>54.75</v>
      </c>
      <c r="AE5239">
        <v>1406.9</v>
      </c>
      <c r="AF5239">
        <v>0</v>
      </c>
      <c r="AG5239" s="2">
        <v>0</v>
      </c>
      <c r="AH5239" t="s">
        <v>24</v>
      </c>
      <c r="AI5239">
        <f t="shared" si="162"/>
        <v>0</v>
      </c>
      <c r="AJ5239">
        <f t="shared" si="163"/>
        <v>1</v>
      </c>
    </row>
    <row r="5240" spans="1:36" x14ac:dyDescent="0.35">
      <c r="A5240">
        <v>5239</v>
      </c>
      <c r="B5240" t="s">
        <v>5275</v>
      </c>
      <c r="C5240" t="s">
        <v>22</v>
      </c>
      <c r="D5240">
        <v>0</v>
      </c>
      <c r="E5240" t="s">
        <v>23</v>
      </c>
      <c r="F5240" t="s">
        <v>24</v>
      </c>
      <c r="G5240" t="str">
        <f>IF(AND(data[[#This Row],[Partner]]="Yes", data[[#This Row],[Dependents]]="Yes"), "Both", IF(data[[#This Row],[Partner]]="Yes", "Partner", IF(data[[#This Row],[Dependents]]="Yes", "Dependent", "None")))</f>
        <v>Partner</v>
      </c>
      <c r="H5240">
        <v>33</v>
      </c>
      <c r="I5240" s="1">
        <f>data[[#This Row],[Tenure]]/12</f>
        <v>2.75</v>
      </c>
      <c r="J5240" t="s">
        <v>23</v>
      </c>
      <c r="K5240">
        <f>IF(data[[#This Row],[PhoneService]]="Yes",1,"")</f>
        <v>1</v>
      </c>
      <c r="L5240" t="s">
        <v>24</v>
      </c>
      <c r="M5240" t="str">
        <f>IF(data[[#This Row],[MultipleLines]]="Yes",1,"")</f>
        <v/>
      </c>
      <c r="N5240" t="s">
        <v>26</v>
      </c>
      <c r="O5240" t="s">
        <v>24</v>
      </c>
      <c r="P5240" t="str">
        <f>IF(data[[#This Row],[OnlineSecurity]]="Yes",1,"")</f>
        <v/>
      </c>
      <c r="Q5240" t="s">
        <v>23</v>
      </c>
      <c r="R5240">
        <f>IF(data[[#This Row],[OnlineBackup]]="Yes",1,"")</f>
        <v>1</v>
      </c>
      <c r="S5240" t="s">
        <v>24</v>
      </c>
      <c r="T5240" t="str">
        <f>IF(data[[#This Row],[DeviceProtection]]="Yes",1,"")</f>
        <v/>
      </c>
      <c r="U5240" t="s">
        <v>23</v>
      </c>
      <c r="V5240">
        <f>IF(data[[#This Row],[TechSupport]]="Yes",1,"")</f>
        <v>1</v>
      </c>
      <c r="W5240" t="s">
        <v>24</v>
      </c>
      <c r="X5240" t="str">
        <f>IF(data[[#This Row],[StreamingTV]]="Yes",1,"")</f>
        <v/>
      </c>
      <c r="Y5240" t="s">
        <v>24</v>
      </c>
      <c r="Z5240" t="str">
        <f>IF(data[[#This Row],[StreamingMovies]]="Yes",1,"")</f>
        <v/>
      </c>
      <c r="AA5240" t="s">
        <v>31</v>
      </c>
      <c r="AB5240" t="s">
        <v>23</v>
      </c>
      <c r="AC5240" t="s">
        <v>40</v>
      </c>
      <c r="AD5240">
        <v>53.75</v>
      </c>
      <c r="AE5240">
        <v>1857.3</v>
      </c>
      <c r="AF5240">
        <v>0</v>
      </c>
      <c r="AG5240" s="2">
        <v>0</v>
      </c>
      <c r="AH5240" t="s">
        <v>24</v>
      </c>
      <c r="AI5240">
        <f t="shared" si="162"/>
        <v>0</v>
      </c>
      <c r="AJ5240">
        <f t="shared" si="163"/>
        <v>1</v>
      </c>
    </row>
    <row r="5241" spans="1:36" x14ac:dyDescent="0.35">
      <c r="A5241">
        <v>5240</v>
      </c>
      <c r="B5241" t="s">
        <v>5276</v>
      </c>
      <c r="C5241" t="s">
        <v>30</v>
      </c>
      <c r="D5241">
        <v>0</v>
      </c>
      <c r="E5241" t="s">
        <v>23</v>
      </c>
      <c r="F5241" t="s">
        <v>23</v>
      </c>
      <c r="G5241" t="str">
        <f>IF(AND(data[[#This Row],[Partner]]="Yes", data[[#This Row],[Dependents]]="Yes"), "Both", IF(data[[#This Row],[Partner]]="Yes", "Partner", IF(data[[#This Row],[Dependents]]="Yes", "Dependent", "None")))</f>
        <v>Both</v>
      </c>
      <c r="H5241">
        <v>68</v>
      </c>
      <c r="I5241" s="1">
        <f>data[[#This Row],[Tenure]]/12</f>
        <v>5.666666666666667</v>
      </c>
      <c r="J5241" t="s">
        <v>23</v>
      </c>
      <c r="K5241">
        <f>IF(data[[#This Row],[PhoneService]]="Yes",1,"")</f>
        <v>1</v>
      </c>
      <c r="L5241" t="s">
        <v>24</v>
      </c>
      <c r="M5241" t="str">
        <f>IF(data[[#This Row],[MultipleLines]]="Yes",1,"")</f>
        <v/>
      </c>
      <c r="N5241" t="s">
        <v>37</v>
      </c>
      <c r="O5241" t="s">
        <v>24</v>
      </c>
      <c r="P5241" t="str">
        <f>IF(data[[#This Row],[OnlineSecurity]]="Yes",1,"")</f>
        <v/>
      </c>
      <c r="Q5241" t="s">
        <v>23</v>
      </c>
      <c r="R5241">
        <f>IF(data[[#This Row],[OnlineBackup]]="Yes",1,"")</f>
        <v>1</v>
      </c>
      <c r="S5241" t="s">
        <v>23</v>
      </c>
      <c r="T5241">
        <f>IF(data[[#This Row],[DeviceProtection]]="Yes",1,"")</f>
        <v>1</v>
      </c>
      <c r="U5241" t="s">
        <v>23</v>
      </c>
      <c r="V5241">
        <f>IF(data[[#This Row],[TechSupport]]="Yes",1,"")</f>
        <v>1</v>
      </c>
      <c r="W5241" t="s">
        <v>23</v>
      </c>
      <c r="X5241">
        <f>IF(data[[#This Row],[StreamingTV]]="Yes",1,"")</f>
        <v>1</v>
      </c>
      <c r="Y5241" t="s">
        <v>23</v>
      </c>
      <c r="Z5241">
        <f>IF(data[[#This Row],[StreamingMovies]]="Yes",1,"")</f>
        <v>1</v>
      </c>
      <c r="AA5241" t="s">
        <v>31</v>
      </c>
      <c r="AB5241" t="s">
        <v>24</v>
      </c>
      <c r="AC5241" t="s">
        <v>40</v>
      </c>
      <c r="AD5241">
        <v>105.75</v>
      </c>
      <c r="AE5241">
        <v>7322.5</v>
      </c>
      <c r="AF5241">
        <v>0</v>
      </c>
      <c r="AG5241" s="2">
        <v>0</v>
      </c>
      <c r="AH5241" t="s">
        <v>24</v>
      </c>
      <c r="AI5241">
        <f t="shared" si="162"/>
        <v>0</v>
      </c>
      <c r="AJ5241">
        <f t="shared" si="163"/>
        <v>1</v>
      </c>
    </row>
    <row r="5242" spans="1:36" x14ac:dyDescent="0.35">
      <c r="A5242">
        <v>5241</v>
      </c>
      <c r="B5242" t="s">
        <v>5277</v>
      </c>
      <c r="C5242" t="s">
        <v>22</v>
      </c>
      <c r="D5242">
        <v>1</v>
      </c>
      <c r="E5242" t="s">
        <v>23</v>
      </c>
      <c r="F5242" t="s">
        <v>24</v>
      </c>
      <c r="G5242" t="str">
        <f>IF(AND(data[[#This Row],[Partner]]="Yes", data[[#This Row],[Dependents]]="Yes"), "Both", IF(data[[#This Row],[Partner]]="Yes", "Partner", IF(data[[#This Row],[Dependents]]="Yes", "Dependent", "None")))</f>
        <v>Partner</v>
      </c>
      <c r="H5242">
        <v>65</v>
      </c>
      <c r="I5242" s="1">
        <f>data[[#This Row],[Tenure]]/12</f>
        <v>5.416666666666667</v>
      </c>
      <c r="J5242" t="s">
        <v>23</v>
      </c>
      <c r="K5242">
        <f>IF(data[[#This Row],[PhoneService]]="Yes",1,"")</f>
        <v>1</v>
      </c>
      <c r="L5242" t="s">
        <v>24</v>
      </c>
      <c r="M5242" t="str">
        <f>IF(data[[#This Row],[MultipleLines]]="Yes",1,"")</f>
        <v/>
      </c>
      <c r="N5242" t="s">
        <v>37</v>
      </c>
      <c r="O5242" t="s">
        <v>24</v>
      </c>
      <c r="P5242" t="str">
        <f>IF(data[[#This Row],[OnlineSecurity]]="Yes",1,"")</f>
        <v/>
      </c>
      <c r="Q5242" t="s">
        <v>23</v>
      </c>
      <c r="R5242">
        <f>IF(data[[#This Row],[OnlineBackup]]="Yes",1,"")</f>
        <v>1</v>
      </c>
      <c r="S5242" t="s">
        <v>23</v>
      </c>
      <c r="T5242">
        <f>IF(data[[#This Row],[DeviceProtection]]="Yes",1,"")</f>
        <v>1</v>
      </c>
      <c r="U5242" t="s">
        <v>23</v>
      </c>
      <c r="V5242">
        <f>IF(data[[#This Row],[TechSupport]]="Yes",1,"")</f>
        <v>1</v>
      </c>
      <c r="W5242" t="s">
        <v>23</v>
      </c>
      <c r="X5242">
        <f>IF(data[[#This Row],[StreamingTV]]="Yes",1,"")</f>
        <v>1</v>
      </c>
      <c r="Y5242" t="s">
        <v>23</v>
      </c>
      <c r="Z5242">
        <f>IF(data[[#This Row],[StreamingMovies]]="Yes",1,"")</f>
        <v>1</v>
      </c>
      <c r="AA5242" t="s">
        <v>47</v>
      </c>
      <c r="AB5242" t="s">
        <v>23</v>
      </c>
      <c r="AC5242" t="s">
        <v>40</v>
      </c>
      <c r="AD5242">
        <v>105.85</v>
      </c>
      <c r="AE5242">
        <v>6725.5</v>
      </c>
      <c r="AF5242">
        <v>5</v>
      </c>
      <c r="AG5242" s="2">
        <v>0</v>
      </c>
      <c r="AH5242" t="s">
        <v>24</v>
      </c>
      <c r="AI5242">
        <f t="shared" si="162"/>
        <v>0</v>
      </c>
      <c r="AJ5242">
        <f t="shared" si="163"/>
        <v>1</v>
      </c>
    </row>
    <row r="5243" spans="1:36" x14ac:dyDescent="0.35">
      <c r="A5243">
        <v>5242</v>
      </c>
      <c r="B5243" t="s">
        <v>5278</v>
      </c>
      <c r="C5243" t="s">
        <v>30</v>
      </c>
      <c r="D5243">
        <v>0</v>
      </c>
      <c r="E5243" t="s">
        <v>24</v>
      </c>
      <c r="F5243" t="s">
        <v>24</v>
      </c>
      <c r="G5243" t="str">
        <f>IF(AND(data[[#This Row],[Partner]]="Yes", data[[#This Row],[Dependents]]="Yes"), "Both", IF(data[[#This Row],[Partner]]="Yes", "Partner", IF(data[[#This Row],[Dependents]]="Yes", "Dependent", "None")))</f>
        <v>None</v>
      </c>
      <c r="H5243">
        <v>55</v>
      </c>
      <c r="I5243" s="1">
        <f>data[[#This Row],[Tenure]]/12</f>
        <v>4.583333333333333</v>
      </c>
      <c r="J5243" t="s">
        <v>23</v>
      </c>
      <c r="K5243">
        <f>IF(data[[#This Row],[PhoneService]]="Yes",1,"")</f>
        <v>1</v>
      </c>
      <c r="L5243" t="s">
        <v>24</v>
      </c>
      <c r="M5243" t="str">
        <f>IF(data[[#This Row],[MultipleLines]]="Yes",1,"")</f>
        <v/>
      </c>
      <c r="N5243" t="s">
        <v>26</v>
      </c>
      <c r="O5243" t="s">
        <v>24</v>
      </c>
      <c r="P5243" t="str">
        <f>IF(data[[#This Row],[OnlineSecurity]]="Yes",1,"")</f>
        <v/>
      </c>
      <c r="Q5243" t="s">
        <v>23</v>
      </c>
      <c r="R5243">
        <f>IF(data[[#This Row],[OnlineBackup]]="Yes",1,"")</f>
        <v>1</v>
      </c>
      <c r="S5243" t="s">
        <v>24</v>
      </c>
      <c r="T5243" t="str">
        <f>IF(data[[#This Row],[DeviceProtection]]="Yes",1,"")</f>
        <v/>
      </c>
      <c r="U5243" t="s">
        <v>23</v>
      </c>
      <c r="V5243">
        <f>IF(data[[#This Row],[TechSupport]]="Yes",1,"")</f>
        <v>1</v>
      </c>
      <c r="W5243" t="s">
        <v>24</v>
      </c>
      <c r="X5243" t="str">
        <f>IF(data[[#This Row],[StreamingTV]]="Yes",1,"")</f>
        <v/>
      </c>
      <c r="Y5243" t="s">
        <v>23</v>
      </c>
      <c r="Z5243">
        <f>IF(data[[#This Row],[StreamingMovies]]="Yes",1,"")</f>
        <v>1</v>
      </c>
      <c r="AA5243" t="s">
        <v>31</v>
      </c>
      <c r="AB5243" t="s">
        <v>23</v>
      </c>
      <c r="AC5243" t="s">
        <v>28</v>
      </c>
      <c r="AD5243">
        <v>64.2</v>
      </c>
      <c r="AE5243">
        <v>3627.3</v>
      </c>
      <c r="AF5243">
        <v>2</v>
      </c>
      <c r="AG5243" s="2">
        <v>0</v>
      </c>
      <c r="AH5243" t="s">
        <v>24</v>
      </c>
      <c r="AI5243">
        <f t="shared" si="162"/>
        <v>0</v>
      </c>
      <c r="AJ5243">
        <f t="shared" si="163"/>
        <v>1</v>
      </c>
    </row>
    <row r="5244" spans="1:36" x14ac:dyDescent="0.35">
      <c r="A5244">
        <v>5243</v>
      </c>
      <c r="B5244" t="s">
        <v>5279</v>
      </c>
      <c r="C5244" t="s">
        <v>30</v>
      </c>
      <c r="D5244">
        <v>0</v>
      </c>
      <c r="E5244" t="s">
        <v>24</v>
      </c>
      <c r="F5244" t="s">
        <v>24</v>
      </c>
      <c r="G5244" t="str">
        <f>IF(AND(data[[#This Row],[Partner]]="Yes", data[[#This Row],[Dependents]]="Yes"), "Both", IF(data[[#This Row],[Partner]]="Yes", "Partner", IF(data[[#This Row],[Dependents]]="Yes", "Dependent", "None")))</f>
        <v>None</v>
      </c>
      <c r="H5244">
        <v>20</v>
      </c>
      <c r="I5244" s="1">
        <f>data[[#This Row],[Tenure]]/12</f>
        <v>1.6666666666666667</v>
      </c>
      <c r="J5244" t="s">
        <v>23</v>
      </c>
      <c r="K5244">
        <f>IF(data[[#This Row],[PhoneService]]="Yes",1,"")</f>
        <v>1</v>
      </c>
      <c r="L5244" t="s">
        <v>23</v>
      </c>
      <c r="M5244">
        <f>IF(data[[#This Row],[MultipleLines]]="Yes",1,"")</f>
        <v>1</v>
      </c>
      <c r="N5244" t="s">
        <v>37</v>
      </c>
      <c r="O5244" t="s">
        <v>24</v>
      </c>
      <c r="P5244" t="str">
        <f>IF(data[[#This Row],[OnlineSecurity]]="Yes",1,"")</f>
        <v/>
      </c>
      <c r="Q5244" t="s">
        <v>24</v>
      </c>
      <c r="R5244" t="str">
        <f>IF(data[[#This Row],[OnlineBackup]]="Yes",1,"")</f>
        <v/>
      </c>
      <c r="S5244" t="s">
        <v>23</v>
      </c>
      <c r="T5244">
        <f>IF(data[[#This Row],[DeviceProtection]]="Yes",1,"")</f>
        <v>1</v>
      </c>
      <c r="U5244" t="s">
        <v>24</v>
      </c>
      <c r="V5244" t="str">
        <f>IF(data[[#This Row],[TechSupport]]="Yes",1,"")</f>
        <v/>
      </c>
      <c r="W5244" t="s">
        <v>23</v>
      </c>
      <c r="X5244">
        <f>IF(data[[#This Row],[StreamingTV]]="Yes",1,"")</f>
        <v>1</v>
      </c>
      <c r="Y5244" t="s">
        <v>24</v>
      </c>
      <c r="Z5244" t="str">
        <f>IF(data[[#This Row],[StreamingMovies]]="Yes",1,"")</f>
        <v/>
      </c>
      <c r="AA5244" t="s">
        <v>27</v>
      </c>
      <c r="AB5244" t="s">
        <v>23</v>
      </c>
      <c r="AC5244" t="s">
        <v>28</v>
      </c>
      <c r="AD5244">
        <v>88.7</v>
      </c>
      <c r="AE5244">
        <v>1761.45</v>
      </c>
      <c r="AF5244">
        <v>0</v>
      </c>
      <c r="AG5244" s="2">
        <v>2</v>
      </c>
      <c r="AH5244" t="s">
        <v>23</v>
      </c>
      <c r="AI5244">
        <f t="shared" si="162"/>
        <v>1</v>
      </c>
      <c r="AJ5244" t="str">
        <f t="shared" si="163"/>
        <v/>
      </c>
    </row>
    <row r="5245" spans="1:36" x14ac:dyDescent="0.35">
      <c r="A5245">
        <v>5244</v>
      </c>
      <c r="B5245" t="s">
        <v>5280</v>
      </c>
      <c r="C5245" t="s">
        <v>30</v>
      </c>
      <c r="D5245">
        <v>0</v>
      </c>
      <c r="E5245" t="s">
        <v>24</v>
      </c>
      <c r="F5245" t="s">
        <v>24</v>
      </c>
      <c r="G5245" t="str">
        <f>IF(AND(data[[#This Row],[Partner]]="Yes", data[[#This Row],[Dependents]]="Yes"), "Both", IF(data[[#This Row],[Partner]]="Yes", "Partner", IF(data[[#This Row],[Dependents]]="Yes", "Dependent", "None")))</f>
        <v>None</v>
      </c>
      <c r="H5245">
        <v>19</v>
      </c>
      <c r="I5245" s="1">
        <f>data[[#This Row],[Tenure]]/12</f>
        <v>1.5833333333333333</v>
      </c>
      <c r="J5245" t="s">
        <v>23</v>
      </c>
      <c r="K5245">
        <f>IF(data[[#This Row],[PhoneService]]="Yes",1,"")</f>
        <v>1</v>
      </c>
      <c r="L5245" t="s">
        <v>24</v>
      </c>
      <c r="M5245" t="str">
        <f>IF(data[[#This Row],[MultipleLines]]="Yes",1,"")</f>
        <v/>
      </c>
      <c r="N5245" t="s">
        <v>37</v>
      </c>
      <c r="O5245" t="s">
        <v>24</v>
      </c>
      <c r="P5245" t="str">
        <f>IF(data[[#This Row],[OnlineSecurity]]="Yes",1,"")</f>
        <v/>
      </c>
      <c r="Q5245" t="s">
        <v>24</v>
      </c>
      <c r="R5245" t="str">
        <f>IF(data[[#This Row],[OnlineBackup]]="Yes",1,"")</f>
        <v/>
      </c>
      <c r="S5245" t="s">
        <v>24</v>
      </c>
      <c r="T5245" t="str">
        <f>IF(data[[#This Row],[DeviceProtection]]="Yes",1,"")</f>
        <v/>
      </c>
      <c r="U5245" t="s">
        <v>23</v>
      </c>
      <c r="V5245">
        <f>IF(data[[#This Row],[TechSupport]]="Yes",1,"")</f>
        <v>1</v>
      </c>
      <c r="W5245" t="s">
        <v>24</v>
      </c>
      <c r="X5245" t="str">
        <f>IF(data[[#This Row],[StreamingTV]]="Yes",1,"")</f>
        <v/>
      </c>
      <c r="Y5245" t="s">
        <v>23</v>
      </c>
      <c r="Z5245">
        <f>IF(data[[#This Row],[StreamingMovies]]="Yes",1,"")</f>
        <v>1</v>
      </c>
      <c r="AA5245" t="s">
        <v>31</v>
      </c>
      <c r="AB5245" t="s">
        <v>23</v>
      </c>
      <c r="AC5245" t="s">
        <v>40</v>
      </c>
      <c r="AD5245">
        <v>87.7</v>
      </c>
      <c r="AE5245">
        <v>1725.95</v>
      </c>
      <c r="AF5245">
        <v>0</v>
      </c>
      <c r="AG5245" s="2">
        <v>0</v>
      </c>
      <c r="AH5245" t="s">
        <v>24</v>
      </c>
      <c r="AI5245">
        <f t="shared" si="162"/>
        <v>0</v>
      </c>
      <c r="AJ5245">
        <f t="shared" si="163"/>
        <v>1</v>
      </c>
    </row>
    <row r="5246" spans="1:36" x14ac:dyDescent="0.35">
      <c r="A5246">
        <v>5245</v>
      </c>
      <c r="B5246" t="s">
        <v>5281</v>
      </c>
      <c r="C5246" t="s">
        <v>22</v>
      </c>
      <c r="D5246">
        <v>0</v>
      </c>
      <c r="E5246" t="s">
        <v>24</v>
      </c>
      <c r="F5246" t="s">
        <v>24</v>
      </c>
      <c r="G5246" t="str">
        <f>IF(AND(data[[#This Row],[Partner]]="Yes", data[[#This Row],[Dependents]]="Yes"), "Both", IF(data[[#This Row],[Partner]]="Yes", "Partner", IF(data[[#This Row],[Dependents]]="Yes", "Dependent", "None")))</f>
        <v>None</v>
      </c>
      <c r="H5246">
        <v>45</v>
      </c>
      <c r="I5246" s="1">
        <f>data[[#This Row],[Tenure]]/12</f>
        <v>3.75</v>
      </c>
      <c r="J5246" t="s">
        <v>23</v>
      </c>
      <c r="K5246">
        <f>IF(data[[#This Row],[PhoneService]]="Yes",1,"")</f>
        <v>1</v>
      </c>
      <c r="L5246" t="s">
        <v>23</v>
      </c>
      <c r="M5246">
        <f>IF(data[[#This Row],[MultipleLines]]="Yes",1,"")</f>
        <v>1</v>
      </c>
      <c r="N5246" t="s">
        <v>37</v>
      </c>
      <c r="O5246" t="s">
        <v>24</v>
      </c>
      <c r="P5246" t="str">
        <f>IF(data[[#This Row],[OnlineSecurity]]="Yes",1,"")</f>
        <v/>
      </c>
      <c r="Q5246" t="s">
        <v>24</v>
      </c>
      <c r="R5246" t="str">
        <f>IF(data[[#This Row],[OnlineBackup]]="Yes",1,"")</f>
        <v/>
      </c>
      <c r="S5246" t="s">
        <v>23</v>
      </c>
      <c r="T5246">
        <f>IF(data[[#This Row],[DeviceProtection]]="Yes",1,"")</f>
        <v>1</v>
      </c>
      <c r="U5246" t="s">
        <v>24</v>
      </c>
      <c r="V5246" t="str">
        <f>IF(data[[#This Row],[TechSupport]]="Yes",1,"")</f>
        <v/>
      </c>
      <c r="W5246" t="s">
        <v>24</v>
      </c>
      <c r="X5246" t="str">
        <f>IF(data[[#This Row],[StreamingTV]]="Yes",1,"")</f>
        <v/>
      </c>
      <c r="Y5246" t="s">
        <v>23</v>
      </c>
      <c r="Z5246">
        <f>IF(data[[#This Row],[StreamingMovies]]="Yes",1,"")</f>
        <v>1</v>
      </c>
      <c r="AA5246" t="s">
        <v>27</v>
      </c>
      <c r="AB5246" t="s">
        <v>23</v>
      </c>
      <c r="AC5246" t="s">
        <v>40</v>
      </c>
      <c r="AD5246">
        <v>89.3</v>
      </c>
      <c r="AE5246">
        <v>4192.1499999999996</v>
      </c>
      <c r="AF5246">
        <v>0</v>
      </c>
      <c r="AG5246" s="2">
        <v>0</v>
      </c>
      <c r="AH5246" t="s">
        <v>24</v>
      </c>
      <c r="AI5246">
        <f t="shared" si="162"/>
        <v>0</v>
      </c>
      <c r="AJ5246">
        <f t="shared" si="163"/>
        <v>1</v>
      </c>
    </row>
    <row r="5247" spans="1:36" x14ac:dyDescent="0.35">
      <c r="A5247">
        <v>5246</v>
      </c>
      <c r="B5247" t="s">
        <v>5282</v>
      </c>
      <c r="C5247" t="s">
        <v>22</v>
      </c>
      <c r="D5247">
        <v>0</v>
      </c>
      <c r="E5247" t="s">
        <v>23</v>
      </c>
      <c r="F5247" t="s">
        <v>23</v>
      </c>
      <c r="G5247" t="str">
        <f>IF(AND(data[[#This Row],[Partner]]="Yes", data[[#This Row],[Dependents]]="Yes"), "Both", IF(data[[#This Row],[Partner]]="Yes", "Partner", IF(data[[#This Row],[Dependents]]="Yes", "Dependent", "None")))</f>
        <v>Both</v>
      </c>
      <c r="H5247">
        <v>70</v>
      </c>
      <c r="I5247" s="1">
        <f>data[[#This Row],[Tenure]]/12</f>
        <v>5.833333333333333</v>
      </c>
      <c r="J5247" t="s">
        <v>23</v>
      </c>
      <c r="K5247">
        <f>IF(data[[#This Row],[PhoneService]]="Yes",1,"")</f>
        <v>1</v>
      </c>
      <c r="L5247" t="s">
        <v>24</v>
      </c>
      <c r="M5247" t="str">
        <f>IF(data[[#This Row],[MultipleLines]]="Yes",1,"")</f>
        <v/>
      </c>
      <c r="N5247" t="s">
        <v>24</v>
      </c>
      <c r="O5247" t="s">
        <v>46</v>
      </c>
      <c r="P5247" t="str">
        <f>IF(data[[#This Row],[OnlineSecurity]]="Yes",1,"")</f>
        <v/>
      </c>
      <c r="Q5247" t="s">
        <v>46</v>
      </c>
      <c r="R5247" t="str">
        <f>IF(data[[#This Row],[OnlineBackup]]="Yes",1,"")</f>
        <v/>
      </c>
      <c r="S5247" t="s">
        <v>46</v>
      </c>
      <c r="T5247" t="str">
        <f>IF(data[[#This Row],[DeviceProtection]]="Yes",1,"")</f>
        <v/>
      </c>
      <c r="U5247" t="s">
        <v>46</v>
      </c>
      <c r="V5247" t="str">
        <f>IF(data[[#This Row],[TechSupport]]="Yes",1,"")</f>
        <v/>
      </c>
      <c r="W5247" t="s">
        <v>46</v>
      </c>
      <c r="X5247" t="str">
        <f>IF(data[[#This Row],[StreamingTV]]="Yes",1,"")</f>
        <v/>
      </c>
      <c r="Y5247" t="s">
        <v>46</v>
      </c>
      <c r="Z5247" t="str">
        <f>IF(data[[#This Row],[StreamingMovies]]="Yes",1,"")</f>
        <v/>
      </c>
      <c r="AA5247" t="s">
        <v>47</v>
      </c>
      <c r="AB5247" t="s">
        <v>23</v>
      </c>
      <c r="AC5247" t="s">
        <v>40</v>
      </c>
      <c r="AD5247">
        <v>20.149999999999999</v>
      </c>
      <c r="AE5247">
        <v>1411.2</v>
      </c>
      <c r="AF5247">
        <v>0</v>
      </c>
      <c r="AG5247" s="2">
        <v>0</v>
      </c>
      <c r="AH5247" t="s">
        <v>24</v>
      </c>
      <c r="AI5247">
        <f t="shared" si="162"/>
        <v>0</v>
      </c>
      <c r="AJ5247">
        <f t="shared" si="163"/>
        <v>1</v>
      </c>
    </row>
    <row r="5248" spans="1:36" x14ac:dyDescent="0.35">
      <c r="A5248">
        <v>5247</v>
      </c>
      <c r="B5248" t="s">
        <v>5283</v>
      </c>
      <c r="C5248" t="s">
        <v>22</v>
      </c>
      <c r="D5248">
        <v>0</v>
      </c>
      <c r="E5248" t="s">
        <v>24</v>
      </c>
      <c r="F5248" t="s">
        <v>24</v>
      </c>
      <c r="G5248" t="str">
        <f>IF(AND(data[[#This Row],[Partner]]="Yes", data[[#This Row],[Dependents]]="Yes"), "Both", IF(data[[#This Row],[Partner]]="Yes", "Partner", IF(data[[#This Row],[Dependents]]="Yes", "Dependent", "None")))</f>
        <v>None</v>
      </c>
      <c r="H5248">
        <v>2</v>
      </c>
      <c r="I5248" s="1">
        <f>data[[#This Row],[Tenure]]/12</f>
        <v>0.16666666666666666</v>
      </c>
      <c r="J5248" t="s">
        <v>23</v>
      </c>
      <c r="K5248">
        <f>IF(data[[#This Row],[PhoneService]]="Yes",1,"")</f>
        <v>1</v>
      </c>
      <c r="L5248" t="s">
        <v>24</v>
      </c>
      <c r="M5248" t="str">
        <f>IF(data[[#This Row],[MultipleLines]]="Yes",1,"")</f>
        <v/>
      </c>
      <c r="N5248" t="s">
        <v>37</v>
      </c>
      <c r="O5248" t="s">
        <v>24</v>
      </c>
      <c r="P5248" t="str">
        <f>IF(data[[#This Row],[OnlineSecurity]]="Yes",1,"")</f>
        <v/>
      </c>
      <c r="Q5248" t="s">
        <v>24</v>
      </c>
      <c r="R5248" t="str">
        <f>IF(data[[#This Row],[OnlineBackup]]="Yes",1,"")</f>
        <v/>
      </c>
      <c r="S5248" t="s">
        <v>24</v>
      </c>
      <c r="T5248" t="str">
        <f>IF(data[[#This Row],[DeviceProtection]]="Yes",1,"")</f>
        <v/>
      </c>
      <c r="U5248" t="s">
        <v>24</v>
      </c>
      <c r="V5248" t="str">
        <f>IF(data[[#This Row],[TechSupport]]="Yes",1,"")</f>
        <v/>
      </c>
      <c r="W5248" t="s">
        <v>23</v>
      </c>
      <c r="X5248">
        <f>IF(data[[#This Row],[StreamingTV]]="Yes",1,"")</f>
        <v>1</v>
      </c>
      <c r="Y5248" t="s">
        <v>24</v>
      </c>
      <c r="Z5248" t="str">
        <f>IF(data[[#This Row],[StreamingMovies]]="Yes",1,"")</f>
        <v/>
      </c>
      <c r="AA5248" t="s">
        <v>27</v>
      </c>
      <c r="AB5248" t="s">
        <v>23</v>
      </c>
      <c r="AC5248" t="s">
        <v>28</v>
      </c>
      <c r="AD5248">
        <v>79.75</v>
      </c>
      <c r="AE5248">
        <v>164.5</v>
      </c>
      <c r="AF5248">
        <v>0</v>
      </c>
      <c r="AG5248" s="2">
        <v>0</v>
      </c>
      <c r="AH5248" t="s">
        <v>23</v>
      </c>
      <c r="AI5248">
        <f t="shared" si="162"/>
        <v>1</v>
      </c>
      <c r="AJ5248" t="str">
        <f t="shared" si="163"/>
        <v/>
      </c>
    </row>
    <row r="5249" spans="1:36" x14ac:dyDescent="0.35">
      <c r="A5249">
        <v>5248</v>
      </c>
      <c r="B5249" t="s">
        <v>5284</v>
      </c>
      <c r="C5249" t="s">
        <v>22</v>
      </c>
      <c r="D5249">
        <v>0</v>
      </c>
      <c r="E5249" t="s">
        <v>24</v>
      </c>
      <c r="F5249" t="s">
        <v>24</v>
      </c>
      <c r="G5249" t="str">
        <f>IF(AND(data[[#This Row],[Partner]]="Yes", data[[#This Row],[Dependents]]="Yes"), "Both", IF(data[[#This Row],[Partner]]="Yes", "Partner", IF(data[[#This Row],[Dependents]]="Yes", "Dependent", "None")))</f>
        <v>None</v>
      </c>
      <c r="H5249">
        <v>27</v>
      </c>
      <c r="I5249" s="1">
        <f>data[[#This Row],[Tenure]]/12</f>
        <v>2.25</v>
      </c>
      <c r="J5249" t="s">
        <v>23</v>
      </c>
      <c r="K5249">
        <f>IF(data[[#This Row],[PhoneService]]="Yes",1,"")</f>
        <v>1</v>
      </c>
      <c r="L5249" t="s">
        <v>23</v>
      </c>
      <c r="M5249">
        <f>IF(data[[#This Row],[MultipleLines]]="Yes",1,"")</f>
        <v>1</v>
      </c>
      <c r="N5249" t="s">
        <v>37</v>
      </c>
      <c r="O5249" t="s">
        <v>24</v>
      </c>
      <c r="P5249" t="str">
        <f>IF(data[[#This Row],[OnlineSecurity]]="Yes",1,"")</f>
        <v/>
      </c>
      <c r="Q5249" t="s">
        <v>24</v>
      </c>
      <c r="R5249" t="str">
        <f>IF(data[[#This Row],[OnlineBackup]]="Yes",1,"")</f>
        <v/>
      </c>
      <c r="S5249" t="s">
        <v>24</v>
      </c>
      <c r="T5249" t="str">
        <f>IF(data[[#This Row],[DeviceProtection]]="Yes",1,"")</f>
        <v/>
      </c>
      <c r="U5249" t="s">
        <v>24</v>
      </c>
      <c r="V5249" t="str">
        <f>IF(data[[#This Row],[TechSupport]]="Yes",1,"")</f>
        <v/>
      </c>
      <c r="W5249" t="s">
        <v>23</v>
      </c>
      <c r="X5249">
        <f>IF(data[[#This Row],[StreamingTV]]="Yes",1,"")</f>
        <v>1</v>
      </c>
      <c r="Y5249" t="s">
        <v>23</v>
      </c>
      <c r="Z5249">
        <f>IF(data[[#This Row],[StreamingMovies]]="Yes",1,"")</f>
        <v>1</v>
      </c>
      <c r="AA5249" t="s">
        <v>27</v>
      </c>
      <c r="AB5249" t="s">
        <v>23</v>
      </c>
      <c r="AC5249" t="s">
        <v>32</v>
      </c>
      <c r="AD5249">
        <v>94.55</v>
      </c>
      <c r="AE5249">
        <v>2724.6</v>
      </c>
      <c r="AF5249">
        <v>0</v>
      </c>
      <c r="AG5249" s="2">
        <v>2</v>
      </c>
      <c r="AH5249" t="s">
        <v>23</v>
      </c>
      <c r="AI5249">
        <f t="shared" si="162"/>
        <v>1</v>
      </c>
      <c r="AJ5249" t="str">
        <f t="shared" si="163"/>
        <v/>
      </c>
    </row>
    <row r="5250" spans="1:36" x14ac:dyDescent="0.35">
      <c r="A5250">
        <v>5249</v>
      </c>
      <c r="B5250" t="s">
        <v>5285</v>
      </c>
      <c r="C5250" t="s">
        <v>22</v>
      </c>
      <c r="D5250">
        <v>0</v>
      </c>
      <c r="E5250" t="s">
        <v>23</v>
      </c>
      <c r="F5250" t="s">
        <v>24</v>
      </c>
      <c r="G5250" t="str">
        <f>IF(AND(data[[#This Row],[Partner]]="Yes", data[[#This Row],[Dependents]]="Yes"), "Both", IF(data[[#This Row],[Partner]]="Yes", "Partner", IF(data[[#This Row],[Dependents]]="Yes", "Dependent", "None")))</f>
        <v>Partner</v>
      </c>
      <c r="H5250">
        <v>12</v>
      </c>
      <c r="I5250" s="1">
        <f>data[[#This Row],[Tenure]]/12</f>
        <v>1</v>
      </c>
      <c r="J5250" t="s">
        <v>23</v>
      </c>
      <c r="K5250">
        <f>IF(data[[#This Row],[PhoneService]]="Yes",1,"")</f>
        <v>1</v>
      </c>
      <c r="L5250" t="s">
        <v>24</v>
      </c>
      <c r="M5250" t="str">
        <f>IF(data[[#This Row],[MultipleLines]]="Yes",1,"")</f>
        <v/>
      </c>
      <c r="N5250" t="s">
        <v>24</v>
      </c>
      <c r="O5250" t="s">
        <v>46</v>
      </c>
      <c r="P5250" t="str">
        <f>IF(data[[#This Row],[OnlineSecurity]]="Yes",1,"")</f>
        <v/>
      </c>
      <c r="Q5250" t="s">
        <v>46</v>
      </c>
      <c r="R5250" t="str">
        <f>IF(data[[#This Row],[OnlineBackup]]="Yes",1,"")</f>
        <v/>
      </c>
      <c r="S5250" t="s">
        <v>46</v>
      </c>
      <c r="T5250" t="str">
        <f>IF(data[[#This Row],[DeviceProtection]]="Yes",1,"")</f>
        <v/>
      </c>
      <c r="U5250" t="s">
        <v>46</v>
      </c>
      <c r="V5250" t="str">
        <f>IF(data[[#This Row],[TechSupport]]="Yes",1,"")</f>
        <v/>
      </c>
      <c r="W5250" t="s">
        <v>46</v>
      </c>
      <c r="X5250" t="str">
        <f>IF(data[[#This Row],[StreamingTV]]="Yes",1,"")</f>
        <v/>
      </c>
      <c r="Y5250" t="s">
        <v>46</v>
      </c>
      <c r="Z5250" t="str">
        <f>IF(data[[#This Row],[StreamingMovies]]="Yes",1,"")</f>
        <v/>
      </c>
      <c r="AA5250" t="s">
        <v>47</v>
      </c>
      <c r="AB5250" t="s">
        <v>23</v>
      </c>
      <c r="AC5250" t="s">
        <v>28</v>
      </c>
      <c r="AD5250">
        <v>20.05</v>
      </c>
      <c r="AE5250">
        <v>264.55</v>
      </c>
      <c r="AF5250">
        <v>0</v>
      </c>
      <c r="AG5250" s="2">
        <v>0</v>
      </c>
      <c r="AH5250" t="s">
        <v>24</v>
      </c>
      <c r="AI5250">
        <f t="shared" si="162"/>
        <v>0</v>
      </c>
      <c r="AJ5250">
        <f t="shared" si="163"/>
        <v>1</v>
      </c>
    </row>
    <row r="5251" spans="1:36" x14ac:dyDescent="0.35">
      <c r="A5251">
        <v>5250</v>
      </c>
      <c r="B5251" t="s">
        <v>5286</v>
      </c>
      <c r="C5251" t="s">
        <v>30</v>
      </c>
      <c r="D5251">
        <v>0</v>
      </c>
      <c r="E5251" t="s">
        <v>24</v>
      </c>
      <c r="F5251" t="s">
        <v>23</v>
      </c>
      <c r="G5251" t="str">
        <f>IF(AND(data[[#This Row],[Partner]]="Yes", data[[#This Row],[Dependents]]="Yes"), "Both", IF(data[[#This Row],[Partner]]="Yes", "Partner", IF(data[[#This Row],[Dependents]]="Yes", "Dependent", "None")))</f>
        <v>Dependent</v>
      </c>
      <c r="H5251">
        <v>72</v>
      </c>
      <c r="I5251" s="1">
        <f>data[[#This Row],[Tenure]]/12</f>
        <v>6</v>
      </c>
      <c r="J5251" t="s">
        <v>24</v>
      </c>
      <c r="K5251" t="str">
        <f>IF(data[[#This Row],[PhoneService]]="Yes",1,"")</f>
        <v/>
      </c>
      <c r="L5251" t="s">
        <v>25</v>
      </c>
      <c r="M5251" t="str">
        <f>IF(data[[#This Row],[MultipleLines]]="Yes",1,"")</f>
        <v/>
      </c>
      <c r="N5251" t="s">
        <v>26</v>
      </c>
      <c r="O5251" t="s">
        <v>23</v>
      </c>
      <c r="P5251">
        <f>IF(data[[#This Row],[OnlineSecurity]]="Yes",1,"")</f>
        <v>1</v>
      </c>
      <c r="Q5251" t="s">
        <v>23</v>
      </c>
      <c r="R5251">
        <f>IF(data[[#This Row],[OnlineBackup]]="Yes",1,"")</f>
        <v>1</v>
      </c>
      <c r="S5251" t="s">
        <v>23</v>
      </c>
      <c r="T5251">
        <f>IF(data[[#This Row],[DeviceProtection]]="Yes",1,"")</f>
        <v>1</v>
      </c>
      <c r="U5251" t="s">
        <v>23</v>
      </c>
      <c r="V5251">
        <f>IF(data[[#This Row],[TechSupport]]="Yes",1,"")</f>
        <v>1</v>
      </c>
      <c r="W5251" t="s">
        <v>23</v>
      </c>
      <c r="X5251">
        <f>IF(data[[#This Row],[StreamingTV]]="Yes",1,"")</f>
        <v>1</v>
      </c>
      <c r="Y5251" t="s">
        <v>23</v>
      </c>
      <c r="Z5251">
        <f>IF(data[[#This Row],[StreamingMovies]]="Yes",1,"")</f>
        <v>1</v>
      </c>
      <c r="AA5251" t="s">
        <v>47</v>
      </c>
      <c r="AB5251" t="s">
        <v>24</v>
      </c>
      <c r="AC5251" t="s">
        <v>40</v>
      </c>
      <c r="AD5251">
        <v>67.2</v>
      </c>
      <c r="AE5251">
        <v>4671.7</v>
      </c>
      <c r="AF5251">
        <v>4</v>
      </c>
      <c r="AG5251" s="2">
        <v>0</v>
      </c>
      <c r="AH5251" t="s">
        <v>24</v>
      </c>
      <c r="AI5251">
        <f t="shared" ref="AI5251:AI5314" si="164">IF(AH5251="Yes",1,0)</f>
        <v>0</v>
      </c>
      <c r="AJ5251">
        <f t="shared" ref="AJ5251:AJ5314" si="165">IF(AH5251="No",1,"")</f>
        <v>1</v>
      </c>
    </row>
    <row r="5252" spans="1:36" x14ac:dyDescent="0.35">
      <c r="A5252">
        <v>5251</v>
      </c>
      <c r="B5252" t="s">
        <v>5287</v>
      </c>
      <c r="C5252" t="s">
        <v>30</v>
      </c>
      <c r="D5252">
        <v>0</v>
      </c>
      <c r="E5252" t="s">
        <v>24</v>
      </c>
      <c r="F5252" t="s">
        <v>24</v>
      </c>
      <c r="G5252" t="str">
        <f>IF(AND(data[[#This Row],[Partner]]="Yes", data[[#This Row],[Dependents]]="Yes"), "Both", IF(data[[#This Row],[Partner]]="Yes", "Partner", IF(data[[#This Row],[Dependents]]="Yes", "Dependent", "None")))</f>
        <v>None</v>
      </c>
      <c r="H5252">
        <v>12</v>
      </c>
      <c r="I5252" s="1">
        <f>data[[#This Row],[Tenure]]/12</f>
        <v>1</v>
      </c>
      <c r="J5252" t="s">
        <v>23</v>
      </c>
      <c r="K5252">
        <f>IF(data[[#This Row],[PhoneService]]="Yes",1,"")</f>
        <v>1</v>
      </c>
      <c r="L5252" t="s">
        <v>23</v>
      </c>
      <c r="M5252">
        <f>IF(data[[#This Row],[MultipleLines]]="Yes",1,"")</f>
        <v>1</v>
      </c>
      <c r="N5252" t="s">
        <v>37</v>
      </c>
      <c r="O5252" t="s">
        <v>24</v>
      </c>
      <c r="P5252" t="str">
        <f>IF(data[[#This Row],[OnlineSecurity]]="Yes",1,"")</f>
        <v/>
      </c>
      <c r="Q5252" t="s">
        <v>24</v>
      </c>
      <c r="R5252" t="str">
        <f>IF(data[[#This Row],[OnlineBackup]]="Yes",1,"")</f>
        <v/>
      </c>
      <c r="S5252" t="s">
        <v>24</v>
      </c>
      <c r="T5252" t="str">
        <f>IF(data[[#This Row],[DeviceProtection]]="Yes",1,"")</f>
        <v/>
      </c>
      <c r="U5252" t="s">
        <v>24</v>
      </c>
      <c r="V5252" t="str">
        <f>IF(data[[#This Row],[TechSupport]]="Yes",1,"")</f>
        <v/>
      </c>
      <c r="W5252" t="s">
        <v>23</v>
      </c>
      <c r="X5252">
        <f>IF(data[[#This Row],[StreamingTV]]="Yes",1,"")</f>
        <v>1</v>
      </c>
      <c r="Y5252" t="s">
        <v>23</v>
      </c>
      <c r="Z5252">
        <f>IF(data[[#This Row],[StreamingMovies]]="Yes",1,"")</f>
        <v>1</v>
      </c>
      <c r="AA5252" t="s">
        <v>27</v>
      </c>
      <c r="AB5252" t="s">
        <v>24</v>
      </c>
      <c r="AC5252" t="s">
        <v>28</v>
      </c>
      <c r="AD5252">
        <v>94.55</v>
      </c>
      <c r="AE5252">
        <v>1173.55</v>
      </c>
      <c r="AF5252">
        <v>0</v>
      </c>
      <c r="AG5252" s="2">
        <v>0</v>
      </c>
      <c r="AH5252" t="s">
        <v>24</v>
      </c>
      <c r="AI5252">
        <f t="shared" si="164"/>
        <v>0</v>
      </c>
      <c r="AJ5252">
        <f t="shared" si="165"/>
        <v>1</v>
      </c>
    </row>
    <row r="5253" spans="1:36" x14ac:dyDescent="0.35">
      <c r="A5253">
        <v>5252</v>
      </c>
      <c r="B5253" t="s">
        <v>5288</v>
      </c>
      <c r="C5253" t="s">
        <v>22</v>
      </c>
      <c r="D5253">
        <v>1</v>
      </c>
      <c r="E5253" t="s">
        <v>24</v>
      </c>
      <c r="F5253" t="s">
        <v>24</v>
      </c>
      <c r="G5253" t="str">
        <f>IF(AND(data[[#This Row],[Partner]]="Yes", data[[#This Row],[Dependents]]="Yes"), "Both", IF(data[[#This Row],[Partner]]="Yes", "Partner", IF(data[[#This Row],[Dependents]]="Yes", "Dependent", "None")))</f>
        <v>None</v>
      </c>
      <c r="H5253">
        <v>5</v>
      </c>
      <c r="I5253" s="1">
        <f>data[[#This Row],[Tenure]]/12</f>
        <v>0.41666666666666669</v>
      </c>
      <c r="J5253" t="s">
        <v>23</v>
      </c>
      <c r="K5253">
        <f>IF(data[[#This Row],[PhoneService]]="Yes",1,"")</f>
        <v>1</v>
      </c>
      <c r="L5253" t="s">
        <v>24</v>
      </c>
      <c r="M5253" t="str">
        <f>IF(data[[#This Row],[MultipleLines]]="Yes",1,"")</f>
        <v/>
      </c>
      <c r="N5253" t="s">
        <v>37</v>
      </c>
      <c r="O5253" t="s">
        <v>24</v>
      </c>
      <c r="P5253" t="str">
        <f>IF(data[[#This Row],[OnlineSecurity]]="Yes",1,"")</f>
        <v/>
      </c>
      <c r="Q5253" t="s">
        <v>24</v>
      </c>
      <c r="R5253" t="str">
        <f>IF(data[[#This Row],[OnlineBackup]]="Yes",1,"")</f>
        <v/>
      </c>
      <c r="S5253" t="s">
        <v>24</v>
      </c>
      <c r="T5253" t="str">
        <f>IF(data[[#This Row],[DeviceProtection]]="Yes",1,"")</f>
        <v/>
      </c>
      <c r="U5253" t="s">
        <v>24</v>
      </c>
      <c r="V5253" t="str">
        <f>IF(data[[#This Row],[TechSupport]]="Yes",1,"")</f>
        <v/>
      </c>
      <c r="W5253" t="s">
        <v>24</v>
      </c>
      <c r="X5253" t="str">
        <f>IF(data[[#This Row],[StreamingTV]]="Yes",1,"")</f>
        <v/>
      </c>
      <c r="Y5253" t="s">
        <v>24</v>
      </c>
      <c r="Z5253" t="str">
        <f>IF(data[[#This Row],[StreamingMovies]]="Yes",1,"")</f>
        <v/>
      </c>
      <c r="AA5253" t="s">
        <v>27</v>
      </c>
      <c r="AB5253" t="s">
        <v>23</v>
      </c>
      <c r="AC5253" t="s">
        <v>32</v>
      </c>
      <c r="AD5253">
        <v>69.05</v>
      </c>
      <c r="AE5253">
        <v>318.5</v>
      </c>
      <c r="AF5253">
        <v>3</v>
      </c>
      <c r="AG5253" s="2">
        <v>0</v>
      </c>
      <c r="AH5253" t="s">
        <v>23</v>
      </c>
      <c r="AI5253">
        <f t="shared" si="164"/>
        <v>1</v>
      </c>
      <c r="AJ5253" t="str">
        <f t="shared" si="165"/>
        <v/>
      </c>
    </row>
    <row r="5254" spans="1:36" x14ac:dyDescent="0.35">
      <c r="A5254">
        <v>5253</v>
      </c>
      <c r="B5254" t="s">
        <v>5289</v>
      </c>
      <c r="C5254" t="s">
        <v>30</v>
      </c>
      <c r="D5254">
        <v>1</v>
      </c>
      <c r="E5254" t="s">
        <v>23</v>
      </c>
      <c r="F5254" t="s">
        <v>24</v>
      </c>
      <c r="G5254" t="str">
        <f>IF(AND(data[[#This Row],[Partner]]="Yes", data[[#This Row],[Dependents]]="Yes"), "Both", IF(data[[#This Row],[Partner]]="Yes", "Partner", IF(data[[#This Row],[Dependents]]="Yes", "Dependent", "None")))</f>
        <v>Partner</v>
      </c>
      <c r="H5254">
        <v>71</v>
      </c>
      <c r="I5254" s="1">
        <f>data[[#This Row],[Tenure]]/12</f>
        <v>5.916666666666667</v>
      </c>
      <c r="J5254" t="s">
        <v>23</v>
      </c>
      <c r="K5254">
        <f>IF(data[[#This Row],[PhoneService]]="Yes",1,"")</f>
        <v>1</v>
      </c>
      <c r="L5254" t="s">
        <v>23</v>
      </c>
      <c r="M5254">
        <f>IF(data[[#This Row],[MultipleLines]]="Yes",1,"")</f>
        <v>1</v>
      </c>
      <c r="N5254" t="s">
        <v>37</v>
      </c>
      <c r="O5254" t="s">
        <v>23</v>
      </c>
      <c r="P5254">
        <f>IF(data[[#This Row],[OnlineSecurity]]="Yes",1,"")</f>
        <v>1</v>
      </c>
      <c r="Q5254" t="s">
        <v>23</v>
      </c>
      <c r="R5254">
        <f>IF(data[[#This Row],[OnlineBackup]]="Yes",1,"")</f>
        <v>1</v>
      </c>
      <c r="S5254" t="s">
        <v>23</v>
      </c>
      <c r="T5254">
        <f>IF(data[[#This Row],[DeviceProtection]]="Yes",1,"")</f>
        <v>1</v>
      </c>
      <c r="U5254" t="s">
        <v>24</v>
      </c>
      <c r="V5254" t="str">
        <f>IF(data[[#This Row],[TechSupport]]="Yes",1,"")</f>
        <v/>
      </c>
      <c r="W5254" t="s">
        <v>23</v>
      </c>
      <c r="X5254">
        <f>IF(data[[#This Row],[StreamingTV]]="Yes",1,"")</f>
        <v>1</v>
      </c>
      <c r="Y5254" t="s">
        <v>23</v>
      </c>
      <c r="Z5254">
        <f>IF(data[[#This Row],[StreamingMovies]]="Yes",1,"")</f>
        <v>1</v>
      </c>
      <c r="AA5254" t="s">
        <v>27</v>
      </c>
      <c r="AB5254" t="s">
        <v>23</v>
      </c>
      <c r="AC5254" t="s">
        <v>28</v>
      </c>
      <c r="AD5254">
        <v>107.5</v>
      </c>
      <c r="AE5254">
        <v>7713.55</v>
      </c>
      <c r="AF5254">
        <v>0</v>
      </c>
      <c r="AG5254" s="2">
        <v>0</v>
      </c>
      <c r="AH5254" t="s">
        <v>24</v>
      </c>
      <c r="AI5254">
        <f t="shared" si="164"/>
        <v>0</v>
      </c>
      <c r="AJ5254">
        <f t="shared" si="165"/>
        <v>1</v>
      </c>
    </row>
    <row r="5255" spans="1:36" x14ac:dyDescent="0.35">
      <c r="A5255">
        <v>5254</v>
      </c>
      <c r="B5255" t="s">
        <v>5290</v>
      </c>
      <c r="C5255" t="s">
        <v>30</v>
      </c>
      <c r="D5255">
        <v>1</v>
      </c>
      <c r="E5255" t="s">
        <v>24</v>
      </c>
      <c r="F5255" t="s">
        <v>24</v>
      </c>
      <c r="G5255" t="str">
        <f>IF(AND(data[[#This Row],[Partner]]="Yes", data[[#This Row],[Dependents]]="Yes"), "Both", IF(data[[#This Row],[Partner]]="Yes", "Partner", IF(data[[#This Row],[Dependents]]="Yes", "Dependent", "None")))</f>
        <v>None</v>
      </c>
      <c r="H5255">
        <v>35</v>
      </c>
      <c r="I5255" s="1">
        <f>data[[#This Row],[Tenure]]/12</f>
        <v>2.9166666666666665</v>
      </c>
      <c r="J5255" t="s">
        <v>23</v>
      </c>
      <c r="K5255">
        <f>IF(data[[#This Row],[PhoneService]]="Yes",1,"")</f>
        <v>1</v>
      </c>
      <c r="L5255" t="s">
        <v>24</v>
      </c>
      <c r="M5255" t="str">
        <f>IF(data[[#This Row],[MultipleLines]]="Yes",1,"")</f>
        <v/>
      </c>
      <c r="N5255" t="s">
        <v>26</v>
      </c>
      <c r="O5255" t="s">
        <v>24</v>
      </c>
      <c r="P5255" t="str">
        <f>IF(data[[#This Row],[OnlineSecurity]]="Yes",1,"")</f>
        <v/>
      </c>
      <c r="Q5255" t="s">
        <v>24</v>
      </c>
      <c r="R5255" t="str">
        <f>IF(data[[#This Row],[OnlineBackup]]="Yes",1,"")</f>
        <v/>
      </c>
      <c r="S5255" t="s">
        <v>23</v>
      </c>
      <c r="T5255">
        <f>IF(data[[#This Row],[DeviceProtection]]="Yes",1,"")</f>
        <v>1</v>
      </c>
      <c r="U5255" t="s">
        <v>23</v>
      </c>
      <c r="V5255">
        <f>IF(data[[#This Row],[TechSupport]]="Yes",1,"")</f>
        <v>1</v>
      </c>
      <c r="W5255" t="s">
        <v>23</v>
      </c>
      <c r="X5255">
        <f>IF(data[[#This Row],[StreamingTV]]="Yes",1,"")</f>
        <v>1</v>
      </c>
      <c r="Y5255" t="s">
        <v>23</v>
      </c>
      <c r="Z5255">
        <f>IF(data[[#This Row],[StreamingMovies]]="Yes",1,"")</f>
        <v>1</v>
      </c>
      <c r="AA5255" t="s">
        <v>31</v>
      </c>
      <c r="AB5255" t="s">
        <v>23</v>
      </c>
      <c r="AC5255" t="s">
        <v>28</v>
      </c>
      <c r="AD5255">
        <v>73</v>
      </c>
      <c r="AE5255">
        <v>2471.25</v>
      </c>
      <c r="AF5255">
        <v>5</v>
      </c>
      <c r="AG5255" s="2">
        <v>0</v>
      </c>
      <c r="AH5255" t="s">
        <v>24</v>
      </c>
      <c r="AI5255">
        <f t="shared" si="164"/>
        <v>0</v>
      </c>
      <c r="AJ5255">
        <f t="shared" si="165"/>
        <v>1</v>
      </c>
    </row>
    <row r="5256" spans="1:36" x14ac:dyDescent="0.35">
      <c r="A5256">
        <v>5255</v>
      </c>
      <c r="B5256" t="s">
        <v>5291</v>
      </c>
      <c r="C5256" t="s">
        <v>30</v>
      </c>
      <c r="D5256">
        <v>0</v>
      </c>
      <c r="E5256" t="s">
        <v>23</v>
      </c>
      <c r="F5256" t="s">
        <v>23</v>
      </c>
      <c r="G5256" t="str">
        <f>IF(AND(data[[#This Row],[Partner]]="Yes", data[[#This Row],[Dependents]]="Yes"), "Both", IF(data[[#This Row],[Partner]]="Yes", "Partner", IF(data[[#This Row],[Dependents]]="Yes", "Dependent", "None")))</f>
        <v>Both</v>
      </c>
      <c r="H5256">
        <v>70</v>
      </c>
      <c r="I5256" s="1">
        <f>data[[#This Row],[Tenure]]/12</f>
        <v>5.833333333333333</v>
      </c>
      <c r="J5256" t="s">
        <v>23</v>
      </c>
      <c r="K5256">
        <f>IF(data[[#This Row],[PhoneService]]="Yes",1,"")</f>
        <v>1</v>
      </c>
      <c r="L5256" t="s">
        <v>23</v>
      </c>
      <c r="M5256">
        <f>IF(data[[#This Row],[MultipleLines]]="Yes",1,"")</f>
        <v>1</v>
      </c>
      <c r="N5256" t="s">
        <v>37</v>
      </c>
      <c r="O5256" t="s">
        <v>23</v>
      </c>
      <c r="P5256">
        <f>IF(data[[#This Row],[OnlineSecurity]]="Yes",1,"")</f>
        <v>1</v>
      </c>
      <c r="Q5256" t="s">
        <v>23</v>
      </c>
      <c r="R5256">
        <f>IF(data[[#This Row],[OnlineBackup]]="Yes",1,"")</f>
        <v>1</v>
      </c>
      <c r="S5256" t="s">
        <v>23</v>
      </c>
      <c r="T5256">
        <f>IF(data[[#This Row],[DeviceProtection]]="Yes",1,"")</f>
        <v>1</v>
      </c>
      <c r="U5256" t="s">
        <v>23</v>
      </c>
      <c r="V5256">
        <f>IF(data[[#This Row],[TechSupport]]="Yes",1,"")</f>
        <v>1</v>
      </c>
      <c r="W5256" t="s">
        <v>23</v>
      </c>
      <c r="X5256">
        <f>IF(data[[#This Row],[StreamingTV]]="Yes",1,"")</f>
        <v>1</v>
      </c>
      <c r="Y5256" t="s">
        <v>23</v>
      </c>
      <c r="Z5256">
        <f>IF(data[[#This Row],[StreamingMovies]]="Yes",1,"")</f>
        <v>1</v>
      </c>
      <c r="AA5256" t="s">
        <v>47</v>
      </c>
      <c r="AB5256" t="s">
        <v>24</v>
      </c>
      <c r="AC5256" t="s">
        <v>40</v>
      </c>
      <c r="AD5256">
        <v>114.75</v>
      </c>
      <c r="AE5256">
        <v>7842.3</v>
      </c>
      <c r="AF5256">
        <v>0</v>
      </c>
      <c r="AG5256" s="2">
        <v>0</v>
      </c>
      <c r="AH5256" t="s">
        <v>24</v>
      </c>
      <c r="AI5256">
        <f t="shared" si="164"/>
        <v>0</v>
      </c>
      <c r="AJ5256">
        <f t="shared" si="165"/>
        <v>1</v>
      </c>
    </row>
    <row r="5257" spans="1:36" x14ac:dyDescent="0.35">
      <c r="A5257">
        <v>5256</v>
      </c>
      <c r="B5257" t="s">
        <v>5292</v>
      </c>
      <c r="C5257" t="s">
        <v>22</v>
      </c>
      <c r="D5257">
        <v>0</v>
      </c>
      <c r="E5257" t="s">
        <v>24</v>
      </c>
      <c r="F5257" t="s">
        <v>24</v>
      </c>
      <c r="G5257" t="str">
        <f>IF(AND(data[[#This Row],[Partner]]="Yes", data[[#This Row],[Dependents]]="Yes"), "Both", IF(data[[#This Row],[Partner]]="Yes", "Partner", IF(data[[#This Row],[Dependents]]="Yes", "Dependent", "None")))</f>
        <v>None</v>
      </c>
      <c r="H5257">
        <v>31</v>
      </c>
      <c r="I5257" s="1">
        <f>data[[#This Row],[Tenure]]/12</f>
        <v>2.5833333333333335</v>
      </c>
      <c r="J5257" t="s">
        <v>23</v>
      </c>
      <c r="K5257">
        <f>IF(data[[#This Row],[PhoneService]]="Yes",1,"")</f>
        <v>1</v>
      </c>
      <c r="L5257" t="s">
        <v>23</v>
      </c>
      <c r="M5257">
        <f>IF(data[[#This Row],[MultipleLines]]="Yes",1,"")</f>
        <v>1</v>
      </c>
      <c r="N5257" t="s">
        <v>37</v>
      </c>
      <c r="O5257" t="s">
        <v>24</v>
      </c>
      <c r="P5257" t="str">
        <f>IF(data[[#This Row],[OnlineSecurity]]="Yes",1,"")</f>
        <v/>
      </c>
      <c r="Q5257" t="s">
        <v>24</v>
      </c>
      <c r="R5257" t="str">
        <f>IF(data[[#This Row],[OnlineBackup]]="Yes",1,"")</f>
        <v/>
      </c>
      <c r="S5257" t="s">
        <v>24</v>
      </c>
      <c r="T5257" t="str">
        <f>IF(data[[#This Row],[DeviceProtection]]="Yes",1,"")</f>
        <v/>
      </c>
      <c r="U5257" t="s">
        <v>24</v>
      </c>
      <c r="V5257" t="str">
        <f>IF(data[[#This Row],[TechSupport]]="Yes",1,"")</f>
        <v/>
      </c>
      <c r="W5257" t="s">
        <v>24</v>
      </c>
      <c r="X5257" t="str">
        <f>IF(data[[#This Row],[StreamingTV]]="Yes",1,"")</f>
        <v/>
      </c>
      <c r="Y5257" t="s">
        <v>24</v>
      </c>
      <c r="Z5257" t="str">
        <f>IF(data[[#This Row],[StreamingMovies]]="Yes",1,"")</f>
        <v/>
      </c>
      <c r="AA5257" t="s">
        <v>27</v>
      </c>
      <c r="AB5257" t="s">
        <v>23</v>
      </c>
      <c r="AC5257" t="s">
        <v>28</v>
      </c>
      <c r="AD5257">
        <v>76.05</v>
      </c>
      <c r="AE5257">
        <v>2227.8000000000002</v>
      </c>
      <c r="AF5257">
        <v>0</v>
      </c>
      <c r="AG5257" s="2">
        <v>0</v>
      </c>
      <c r="AH5257" t="s">
        <v>24</v>
      </c>
      <c r="AI5257">
        <f t="shared" si="164"/>
        <v>0</v>
      </c>
      <c r="AJ5257">
        <f t="shared" si="165"/>
        <v>1</v>
      </c>
    </row>
    <row r="5258" spans="1:36" x14ac:dyDescent="0.35">
      <c r="A5258">
        <v>5257</v>
      </c>
      <c r="B5258" t="s">
        <v>5293</v>
      </c>
      <c r="C5258" t="s">
        <v>30</v>
      </c>
      <c r="D5258">
        <v>0</v>
      </c>
      <c r="E5258" t="s">
        <v>23</v>
      </c>
      <c r="F5258" t="s">
        <v>23</v>
      </c>
      <c r="G5258" t="str">
        <f>IF(AND(data[[#This Row],[Partner]]="Yes", data[[#This Row],[Dependents]]="Yes"), "Both", IF(data[[#This Row],[Partner]]="Yes", "Partner", IF(data[[#This Row],[Dependents]]="Yes", "Dependent", "None")))</f>
        <v>Both</v>
      </c>
      <c r="H5258">
        <v>52</v>
      </c>
      <c r="I5258" s="1">
        <f>data[[#This Row],[Tenure]]/12</f>
        <v>4.333333333333333</v>
      </c>
      <c r="J5258" t="s">
        <v>23</v>
      </c>
      <c r="K5258">
        <f>IF(data[[#This Row],[PhoneService]]="Yes",1,"")</f>
        <v>1</v>
      </c>
      <c r="L5258" t="s">
        <v>23</v>
      </c>
      <c r="M5258">
        <f>IF(data[[#This Row],[MultipleLines]]="Yes",1,"")</f>
        <v>1</v>
      </c>
      <c r="N5258" t="s">
        <v>37</v>
      </c>
      <c r="O5258" t="s">
        <v>24</v>
      </c>
      <c r="P5258" t="str">
        <f>IF(data[[#This Row],[OnlineSecurity]]="Yes",1,"")</f>
        <v/>
      </c>
      <c r="Q5258" t="s">
        <v>24</v>
      </c>
      <c r="R5258" t="str">
        <f>IF(data[[#This Row],[OnlineBackup]]="Yes",1,"")</f>
        <v/>
      </c>
      <c r="S5258" t="s">
        <v>23</v>
      </c>
      <c r="T5258">
        <f>IF(data[[#This Row],[DeviceProtection]]="Yes",1,"")</f>
        <v>1</v>
      </c>
      <c r="U5258" t="s">
        <v>23</v>
      </c>
      <c r="V5258">
        <f>IF(data[[#This Row],[TechSupport]]="Yes",1,"")</f>
        <v>1</v>
      </c>
      <c r="W5258" t="s">
        <v>24</v>
      </c>
      <c r="X5258" t="str">
        <f>IF(data[[#This Row],[StreamingTV]]="Yes",1,"")</f>
        <v/>
      </c>
      <c r="Y5258" t="s">
        <v>23</v>
      </c>
      <c r="Z5258">
        <f>IF(data[[#This Row],[StreamingMovies]]="Yes",1,"")</f>
        <v>1</v>
      </c>
      <c r="AA5258" t="s">
        <v>47</v>
      </c>
      <c r="AB5258" t="s">
        <v>23</v>
      </c>
      <c r="AC5258" t="s">
        <v>35</v>
      </c>
      <c r="AD5258">
        <v>96.25</v>
      </c>
      <c r="AE5258">
        <v>4990.25</v>
      </c>
      <c r="AF5258">
        <v>0</v>
      </c>
      <c r="AG5258" s="2">
        <v>5</v>
      </c>
      <c r="AH5258" t="s">
        <v>23</v>
      </c>
      <c r="AI5258">
        <f t="shared" si="164"/>
        <v>1</v>
      </c>
      <c r="AJ5258" t="str">
        <f t="shared" si="165"/>
        <v/>
      </c>
    </row>
    <row r="5259" spans="1:36" x14ac:dyDescent="0.35">
      <c r="A5259">
        <v>5258</v>
      </c>
      <c r="B5259" t="s">
        <v>5294</v>
      </c>
      <c r="C5259" t="s">
        <v>30</v>
      </c>
      <c r="D5259">
        <v>1</v>
      </c>
      <c r="E5259" t="s">
        <v>24</v>
      </c>
      <c r="F5259" t="s">
        <v>24</v>
      </c>
      <c r="G5259" t="str">
        <f>IF(AND(data[[#This Row],[Partner]]="Yes", data[[#This Row],[Dependents]]="Yes"), "Both", IF(data[[#This Row],[Partner]]="Yes", "Partner", IF(data[[#This Row],[Dependents]]="Yes", "Dependent", "None")))</f>
        <v>None</v>
      </c>
      <c r="H5259">
        <v>37</v>
      </c>
      <c r="I5259" s="1">
        <f>data[[#This Row],[Tenure]]/12</f>
        <v>3.0833333333333335</v>
      </c>
      <c r="J5259" t="s">
        <v>23</v>
      </c>
      <c r="K5259">
        <f>IF(data[[#This Row],[PhoneService]]="Yes",1,"")</f>
        <v>1</v>
      </c>
      <c r="L5259" t="s">
        <v>23</v>
      </c>
      <c r="M5259">
        <f>IF(data[[#This Row],[MultipleLines]]="Yes",1,"")</f>
        <v>1</v>
      </c>
      <c r="N5259" t="s">
        <v>37</v>
      </c>
      <c r="O5259" t="s">
        <v>24</v>
      </c>
      <c r="P5259" t="str">
        <f>IF(data[[#This Row],[OnlineSecurity]]="Yes",1,"")</f>
        <v/>
      </c>
      <c r="Q5259" t="s">
        <v>24</v>
      </c>
      <c r="R5259" t="str">
        <f>IF(data[[#This Row],[OnlineBackup]]="Yes",1,"")</f>
        <v/>
      </c>
      <c r="S5259" t="s">
        <v>23</v>
      </c>
      <c r="T5259">
        <f>IF(data[[#This Row],[DeviceProtection]]="Yes",1,"")</f>
        <v>1</v>
      </c>
      <c r="U5259" t="s">
        <v>24</v>
      </c>
      <c r="V5259" t="str">
        <f>IF(data[[#This Row],[TechSupport]]="Yes",1,"")</f>
        <v/>
      </c>
      <c r="W5259" t="s">
        <v>23</v>
      </c>
      <c r="X5259">
        <f>IF(data[[#This Row],[StreamingTV]]="Yes",1,"")</f>
        <v>1</v>
      </c>
      <c r="Y5259" t="s">
        <v>23</v>
      </c>
      <c r="Z5259">
        <f>IF(data[[#This Row],[StreamingMovies]]="Yes",1,"")</f>
        <v>1</v>
      </c>
      <c r="AA5259" t="s">
        <v>27</v>
      </c>
      <c r="AB5259" t="s">
        <v>23</v>
      </c>
      <c r="AC5259" t="s">
        <v>28</v>
      </c>
      <c r="AD5259">
        <v>101.1</v>
      </c>
      <c r="AE5259">
        <v>3744.05</v>
      </c>
      <c r="AF5259">
        <v>0</v>
      </c>
      <c r="AG5259" s="2">
        <v>2</v>
      </c>
      <c r="AH5259" t="s">
        <v>23</v>
      </c>
      <c r="AI5259">
        <f t="shared" si="164"/>
        <v>1</v>
      </c>
      <c r="AJ5259" t="str">
        <f t="shared" si="165"/>
        <v/>
      </c>
    </row>
    <row r="5260" spans="1:36" x14ac:dyDescent="0.35">
      <c r="A5260">
        <v>5259</v>
      </c>
      <c r="B5260" t="s">
        <v>5295</v>
      </c>
      <c r="C5260" t="s">
        <v>30</v>
      </c>
      <c r="D5260">
        <v>0</v>
      </c>
      <c r="E5260" t="s">
        <v>24</v>
      </c>
      <c r="F5260" t="s">
        <v>24</v>
      </c>
      <c r="G5260" t="str">
        <f>IF(AND(data[[#This Row],[Partner]]="Yes", data[[#This Row],[Dependents]]="Yes"), "Both", IF(data[[#This Row],[Partner]]="Yes", "Partner", IF(data[[#This Row],[Dependents]]="Yes", "Dependent", "None")))</f>
        <v>None</v>
      </c>
      <c r="H5260">
        <v>69</v>
      </c>
      <c r="I5260" s="1">
        <f>data[[#This Row],[Tenure]]/12</f>
        <v>5.75</v>
      </c>
      <c r="J5260" t="s">
        <v>23</v>
      </c>
      <c r="K5260">
        <f>IF(data[[#This Row],[PhoneService]]="Yes",1,"")</f>
        <v>1</v>
      </c>
      <c r="L5260" t="s">
        <v>23</v>
      </c>
      <c r="M5260">
        <f>IF(data[[#This Row],[MultipleLines]]="Yes",1,"")</f>
        <v>1</v>
      </c>
      <c r="N5260" t="s">
        <v>37</v>
      </c>
      <c r="O5260" t="s">
        <v>24</v>
      </c>
      <c r="P5260" t="str">
        <f>IF(data[[#This Row],[OnlineSecurity]]="Yes",1,"")</f>
        <v/>
      </c>
      <c r="Q5260" t="s">
        <v>23</v>
      </c>
      <c r="R5260">
        <f>IF(data[[#This Row],[OnlineBackup]]="Yes",1,"")</f>
        <v>1</v>
      </c>
      <c r="S5260" t="s">
        <v>24</v>
      </c>
      <c r="T5260" t="str">
        <f>IF(data[[#This Row],[DeviceProtection]]="Yes",1,"")</f>
        <v/>
      </c>
      <c r="U5260" t="s">
        <v>23</v>
      </c>
      <c r="V5260">
        <f>IF(data[[#This Row],[TechSupport]]="Yes",1,"")</f>
        <v>1</v>
      </c>
      <c r="W5260" t="s">
        <v>23</v>
      </c>
      <c r="X5260">
        <f>IF(data[[#This Row],[StreamingTV]]="Yes",1,"")</f>
        <v>1</v>
      </c>
      <c r="Y5260" t="s">
        <v>23</v>
      </c>
      <c r="Z5260">
        <f>IF(data[[#This Row],[StreamingMovies]]="Yes",1,"")</f>
        <v>1</v>
      </c>
      <c r="AA5260" t="s">
        <v>31</v>
      </c>
      <c r="AB5260" t="s">
        <v>23</v>
      </c>
      <c r="AC5260" t="s">
        <v>35</v>
      </c>
      <c r="AD5260">
        <v>104.7</v>
      </c>
      <c r="AE5260">
        <v>7220.35</v>
      </c>
      <c r="AF5260">
        <v>0</v>
      </c>
      <c r="AG5260" s="2">
        <v>6</v>
      </c>
      <c r="AH5260" t="s">
        <v>23</v>
      </c>
      <c r="AI5260">
        <f t="shared" si="164"/>
        <v>1</v>
      </c>
      <c r="AJ5260" t="str">
        <f t="shared" si="165"/>
        <v/>
      </c>
    </row>
    <row r="5261" spans="1:36" x14ac:dyDescent="0.35">
      <c r="A5261">
        <v>5260</v>
      </c>
      <c r="B5261" t="s">
        <v>5296</v>
      </c>
      <c r="C5261" t="s">
        <v>30</v>
      </c>
      <c r="D5261">
        <v>1</v>
      </c>
      <c r="E5261" t="s">
        <v>23</v>
      </c>
      <c r="F5261" t="s">
        <v>24</v>
      </c>
      <c r="G5261" t="str">
        <f>IF(AND(data[[#This Row],[Partner]]="Yes", data[[#This Row],[Dependents]]="Yes"), "Both", IF(data[[#This Row],[Partner]]="Yes", "Partner", IF(data[[#This Row],[Dependents]]="Yes", "Dependent", "None")))</f>
        <v>Partner</v>
      </c>
      <c r="H5261">
        <v>30</v>
      </c>
      <c r="I5261" s="1">
        <f>data[[#This Row],[Tenure]]/12</f>
        <v>2.5</v>
      </c>
      <c r="J5261" t="s">
        <v>23</v>
      </c>
      <c r="K5261">
        <f>IF(data[[#This Row],[PhoneService]]="Yes",1,"")</f>
        <v>1</v>
      </c>
      <c r="L5261" t="s">
        <v>23</v>
      </c>
      <c r="M5261">
        <f>IF(data[[#This Row],[MultipleLines]]="Yes",1,"")</f>
        <v>1</v>
      </c>
      <c r="N5261" t="s">
        <v>37</v>
      </c>
      <c r="O5261" t="s">
        <v>24</v>
      </c>
      <c r="P5261" t="str">
        <f>IF(data[[#This Row],[OnlineSecurity]]="Yes",1,"")</f>
        <v/>
      </c>
      <c r="Q5261" t="s">
        <v>24</v>
      </c>
      <c r="R5261" t="str">
        <f>IF(data[[#This Row],[OnlineBackup]]="Yes",1,"")</f>
        <v/>
      </c>
      <c r="S5261" t="s">
        <v>24</v>
      </c>
      <c r="T5261" t="str">
        <f>IF(data[[#This Row],[DeviceProtection]]="Yes",1,"")</f>
        <v/>
      </c>
      <c r="U5261" t="s">
        <v>24</v>
      </c>
      <c r="V5261" t="str">
        <f>IF(data[[#This Row],[TechSupport]]="Yes",1,"")</f>
        <v/>
      </c>
      <c r="W5261" t="s">
        <v>24</v>
      </c>
      <c r="X5261" t="str">
        <f>IF(data[[#This Row],[StreamingTV]]="Yes",1,"")</f>
        <v/>
      </c>
      <c r="Y5261" t="s">
        <v>24</v>
      </c>
      <c r="Z5261" t="str">
        <f>IF(data[[#This Row],[StreamingMovies]]="Yes",1,"")</f>
        <v/>
      </c>
      <c r="AA5261" t="s">
        <v>27</v>
      </c>
      <c r="AB5261" t="s">
        <v>24</v>
      </c>
      <c r="AC5261" t="s">
        <v>32</v>
      </c>
      <c r="AD5261">
        <v>77.900000000000006</v>
      </c>
      <c r="AE5261">
        <v>2351.4499999999998</v>
      </c>
      <c r="AF5261">
        <v>0</v>
      </c>
      <c r="AG5261" s="2">
        <v>0</v>
      </c>
      <c r="AH5261" t="s">
        <v>24</v>
      </c>
      <c r="AI5261">
        <f t="shared" si="164"/>
        <v>0</v>
      </c>
      <c r="AJ5261">
        <f t="shared" si="165"/>
        <v>1</v>
      </c>
    </row>
    <row r="5262" spans="1:36" x14ac:dyDescent="0.35">
      <c r="A5262">
        <v>5261</v>
      </c>
      <c r="B5262" t="s">
        <v>5297</v>
      </c>
      <c r="C5262" t="s">
        <v>22</v>
      </c>
      <c r="D5262">
        <v>0</v>
      </c>
      <c r="E5262" t="s">
        <v>24</v>
      </c>
      <c r="F5262" t="s">
        <v>24</v>
      </c>
      <c r="G5262" t="str">
        <f>IF(AND(data[[#This Row],[Partner]]="Yes", data[[#This Row],[Dependents]]="Yes"), "Both", IF(data[[#This Row],[Partner]]="Yes", "Partner", IF(data[[#This Row],[Dependents]]="Yes", "Dependent", "None")))</f>
        <v>None</v>
      </c>
      <c r="H5262">
        <v>33</v>
      </c>
      <c r="I5262" s="1">
        <f>data[[#This Row],[Tenure]]/12</f>
        <v>2.75</v>
      </c>
      <c r="J5262" t="s">
        <v>23</v>
      </c>
      <c r="K5262">
        <f>IF(data[[#This Row],[PhoneService]]="Yes",1,"")</f>
        <v>1</v>
      </c>
      <c r="L5262" t="s">
        <v>23</v>
      </c>
      <c r="M5262">
        <f>IF(data[[#This Row],[MultipleLines]]="Yes",1,"")</f>
        <v>1</v>
      </c>
      <c r="N5262" t="s">
        <v>37</v>
      </c>
      <c r="O5262" t="s">
        <v>23</v>
      </c>
      <c r="P5262">
        <f>IF(data[[#This Row],[OnlineSecurity]]="Yes",1,"")</f>
        <v>1</v>
      </c>
      <c r="Q5262" t="s">
        <v>24</v>
      </c>
      <c r="R5262" t="str">
        <f>IF(data[[#This Row],[OnlineBackup]]="Yes",1,"")</f>
        <v/>
      </c>
      <c r="S5262" t="s">
        <v>24</v>
      </c>
      <c r="T5262" t="str">
        <f>IF(data[[#This Row],[DeviceProtection]]="Yes",1,"")</f>
        <v/>
      </c>
      <c r="U5262" t="s">
        <v>24</v>
      </c>
      <c r="V5262" t="str">
        <f>IF(data[[#This Row],[TechSupport]]="Yes",1,"")</f>
        <v/>
      </c>
      <c r="W5262" t="s">
        <v>24</v>
      </c>
      <c r="X5262" t="str">
        <f>IF(data[[#This Row],[StreamingTV]]="Yes",1,"")</f>
        <v/>
      </c>
      <c r="Y5262" t="s">
        <v>23</v>
      </c>
      <c r="Z5262">
        <f>IF(data[[#This Row],[StreamingMovies]]="Yes",1,"")</f>
        <v>1</v>
      </c>
      <c r="AA5262" t="s">
        <v>27</v>
      </c>
      <c r="AB5262" t="s">
        <v>23</v>
      </c>
      <c r="AC5262" t="s">
        <v>28</v>
      </c>
      <c r="AD5262">
        <v>90.65</v>
      </c>
      <c r="AE5262">
        <v>2989.6</v>
      </c>
      <c r="AF5262">
        <v>0</v>
      </c>
      <c r="AG5262" s="2">
        <v>0</v>
      </c>
      <c r="AH5262" t="s">
        <v>24</v>
      </c>
      <c r="AI5262">
        <f t="shared" si="164"/>
        <v>0</v>
      </c>
      <c r="AJ5262">
        <f t="shared" si="165"/>
        <v>1</v>
      </c>
    </row>
    <row r="5263" spans="1:36" x14ac:dyDescent="0.35">
      <c r="A5263">
        <v>5262</v>
      </c>
      <c r="B5263" t="s">
        <v>5298</v>
      </c>
      <c r="C5263" t="s">
        <v>30</v>
      </c>
      <c r="D5263">
        <v>1</v>
      </c>
      <c r="E5263" t="s">
        <v>23</v>
      </c>
      <c r="F5263" t="s">
        <v>24</v>
      </c>
      <c r="G5263" t="str">
        <f>IF(AND(data[[#This Row],[Partner]]="Yes", data[[#This Row],[Dependents]]="Yes"), "Both", IF(data[[#This Row],[Partner]]="Yes", "Partner", IF(data[[#This Row],[Dependents]]="Yes", "Dependent", "None")))</f>
        <v>Partner</v>
      </c>
      <c r="H5263">
        <v>54</v>
      </c>
      <c r="I5263" s="1">
        <f>data[[#This Row],[Tenure]]/12</f>
        <v>4.5</v>
      </c>
      <c r="J5263" t="s">
        <v>23</v>
      </c>
      <c r="K5263">
        <f>IF(data[[#This Row],[PhoneService]]="Yes",1,"")</f>
        <v>1</v>
      </c>
      <c r="L5263" t="s">
        <v>23</v>
      </c>
      <c r="M5263">
        <f>IF(data[[#This Row],[MultipleLines]]="Yes",1,"")</f>
        <v>1</v>
      </c>
      <c r="N5263" t="s">
        <v>37</v>
      </c>
      <c r="O5263" t="s">
        <v>24</v>
      </c>
      <c r="P5263" t="str">
        <f>IF(data[[#This Row],[OnlineSecurity]]="Yes",1,"")</f>
        <v/>
      </c>
      <c r="Q5263" t="s">
        <v>23</v>
      </c>
      <c r="R5263">
        <f>IF(data[[#This Row],[OnlineBackup]]="Yes",1,"")</f>
        <v>1</v>
      </c>
      <c r="S5263" t="s">
        <v>23</v>
      </c>
      <c r="T5263">
        <f>IF(data[[#This Row],[DeviceProtection]]="Yes",1,"")</f>
        <v>1</v>
      </c>
      <c r="U5263" t="s">
        <v>23</v>
      </c>
      <c r="V5263">
        <f>IF(data[[#This Row],[TechSupport]]="Yes",1,"")</f>
        <v>1</v>
      </c>
      <c r="W5263" t="s">
        <v>23</v>
      </c>
      <c r="X5263">
        <f>IF(data[[#This Row],[StreamingTV]]="Yes",1,"")</f>
        <v>1</v>
      </c>
      <c r="Y5263" t="s">
        <v>23</v>
      </c>
      <c r="Z5263">
        <f>IF(data[[#This Row],[StreamingMovies]]="Yes",1,"")</f>
        <v>1</v>
      </c>
      <c r="AA5263" t="s">
        <v>47</v>
      </c>
      <c r="AB5263" t="s">
        <v>23</v>
      </c>
      <c r="AC5263" t="s">
        <v>28</v>
      </c>
      <c r="AD5263">
        <v>110.45</v>
      </c>
      <c r="AE5263">
        <v>6077.75</v>
      </c>
      <c r="AF5263">
        <v>1</v>
      </c>
      <c r="AG5263" s="2">
        <v>0</v>
      </c>
      <c r="AH5263" t="s">
        <v>24</v>
      </c>
      <c r="AI5263">
        <f t="shared" si="164"/>
        <v>0</v>
      </c>
      <c r="AJ5263">
        <f t="shared" si="165"/>
        <v>1</v>
      </c>
    </row>
    <row r="5264" spans="1:36" x14ac:dyDescent="0.35">
      <c r="A5264">
        <v>5263</v>
      </c>
      <c r="B5264" t="s">
        <v>5299</v>
      </c>
      <c r="C5264" t="s">
        <v>22</v>
      </c>
      <c r="D5264">
        <v>0</v>
      </c>
      <c r="E5264" t="s">
        <v>24</v>
      </c>
      <c r="F5264" t="s">
        <v>24</v>
      </c>
      <c r="G5264" t="str">
        <f>IF(AND(data[[#This Row],[Partner]]="Yes", data[[#This Row],[Dependents]]="Yes"), "Both", IF(data[[#This Row],[Partner]]="Yes", "Partner", IF(data[[#This Row],[Dependents]]="Yes", "Dependent", "None")))</f>
        <v>None</v>
      </c>
      <c r="H5264">
        <v>59</v>
      </c>
      <c r="I5264" s="1">
        <f>data[[#This Row],[Tenure]]/12</f>
        <v>4.916666666666667</v>
      </c>
      <c r="J5264" t="s">
        <v>23</v>
      </c>
      <c r="K5264">
        <f>IF(data[[#This Row],[PhoneService]]="Yes",1,"")</f>
        <v>1</v>
      </c>
      <c r="L5264" t="s">
        <v>23</v>
      </c>
      <c r="M5264">
        <f>IF(data[[#This Row],[MultipleLines]]="Yes",1,"")</f>
        <v>1</v>
      </c>
      <c r="N5264" t="s">
        <v>26</v>
      </c>
      <c r="O5264" t="s">
        <v>23</v>
      </c>
      <c r="P5264">
        <f>IF(data[[#This Row],[OnlineSecurity]]="Yes",1,"")</f>
        <v>1</v>
      </c>
      <c r="Q5264" t="s">
        <v>24</v>
      </c>
      <c r="R5264" t="str">
        <f>IF(data[[#This Row],[OnlineBackup]]="Yes",1,"")</f>
        <v/>
      </c>
      <c r="S5264" t="s">
        <v>24</v>
      </c>
      <c r="T5264" t="str">
        <f>IF(data[[#This Row],[DeviceProtection]]="Yes",1,"")</f>
        <v/>
      </c>
      <c r="U5264" t="s">
        <v>23</v>
      </c>
      <c r="V5264">
        <f>IF(data[[#This Row],[TechSupport]]="Yes",1,"")</f>
        <v>1</v>
      </c>
      <c r="W5264" t="s">
        <v>24</v>
      </c>
      <c r="X5264" t="str">
        <f>IF(data[[#This Row],[StreamingTV]]="Yes",1,"")</f>
        <v/>
      </c>
      <c r="Y5264" t="s">
        <v>23</v>
      </c>
      <c r="Z5264">
        <f>IF(data[[#This Row],[StreamingMovies]]="Yes",1,"")</f>
        <v>1</v>
      </c>
      <c r="AA5264" t="s">
        <v>31</v>
      </c>
      <c r="AB5264" t="s">
        <v>24</v>
      </c>
      <c r="AC5264" t="s">
        <v>35</v>
      </c>
      <c r="AD5264">
        <v>68.7</v>
      </c>
      <c r="AE5264">
        <v>4070.95</v>
      </c>
      <c r="AF5264">
        <v>0</v>
      </c>
      <c r="AG5264" s="2">
        <v>0</v>
      </c>
      <c r="AH5264" t="s">
        <v>24</v>
      </c>
      <c r="AI5264">
        <f t="shared" si="164"/>
        <v>0</v>
      </c>
      <c r="AJ5264">
        <f t="shared" si="165"/>
        <v>1</v>
      </c>
    </row>
    <row r="5265" spans="1:36" x14ac:dyDescent="0.35">
      <c r="A5265">
        <v>5264</v>
      </c>
      <c r="B5265" t="s">
        <v>5300</v>
      </c>
      <c r="C5265" t="s">
        <v>30</v>
      </c>
      <c r="D5265">
        <v>1</v>
      </c>
      <c r="E5265" t="s">
        <v>24</v>
      </c>
      <c r="F5265" t="s">
        <v>24</v>
      </c>
      <c r="G5265" t="str">
        <f>IF(AND(data[[#This Row],[Partner]]="Yes", data[[#This Row],[Dependents]]="Yes"), "Both", IF(data[[#This Row],[Partner]]="Yes", "Partner", IF(data[[#This Row],[Dependents]]="Yes", "Dependent", "None")))</f>
        <v>None</v>
      </c>
      <c r="H5265">
        <v>55</v>
      </c>
      <c r="I5265" s="1">
        <f>data[[#This Row],[Tenure]]/12</f>
        <v>4.583333333333333</v>
      </c>
      <c r="J5265" t="s">
        <v>24</v>
      </c>
      <c r="K5265" t="str">
        <f>IF(data[[#This Row],[PhoneService]]="Yes",1,"")</f>
        <v/>
      </c>
      <c r="L5265" t="s">
        <v>25</v>
      </c>
      <c r="M5265" t="str">
        <f>IF(data[[#This Row],[MultipleLines]]="Yes",1,"")</f>
        <v/>
      </c>
      <c r="N5265" t="s">
        <v>26</v>
      </c>
      <c r="O5265" t="s">
        <v>23</v>
      </c>
      <c r="P5265">
        <f>IF(data[[#This Row],[OnlineSecurity]]="Yes",1,"")</f>
        <v>1</v>
      </c>
      <c r="Q5265" t="s">
        <v>23</v>
      </c>
      <c r="R5265">
        <f>IF(data[[#This Row],[OnlineBackup]]="Yes",1,"")</f>
        <v>1</v>
      </c>
      <c r="S5265" t="s">
        <v>24</v>
      </c>
      <c r="T5265" t="str">
        <f>IF(data[[#This Row],[DeviceProtection]]="Yes",1,"")</f>
        <v/>
      </c>
      <c r="U5265" t="s">
        <v>24</v>
      </c>
      <c r="V5265" t="str">
        <f>IF(data[[#This Row],[TechSupport]]="Yes",1,"")</f>
        <v/>
      </c>
      <c r="W5265" t="s">
        <v>23</v>
      </c>
      <c r="X5265">
        <f>IF(data[[#This Row],[StreamingTV]]="Yes",1,"")</f>
        <v>1</v>
      </c>
      <c r="Y5265" t="s">
        <v>24</v>
      </c>
      <c r="Z5265" t="str">
        <f>IF(data[[#This Row],[StreamingMovies]]="Yes",1,"")</f>
        <v/>
      </c>
      <c r="AA5265" t="s">
        <v>27</v>
      </c>
      <c r="AB5265" t="s">
        <v>23</v>
      </c>
      <c r="AC5265" t="s">
        <v>28</v>
      </c>
      <c r="AD5265">
        <v>44.85</v>
      </c>
      <c r="AE5265">
        <v>2479.0500000000002</v>
      </c>
      <c r="AF5265">
        <v>0</v>
      </c>
      <c r="AG5265" s="2">
        <v>0</v>
      </c>
      <c r="AH5265" t="s">
        <v>24</v>
      </c>
      <c r="AI5265">
        <f t="shared" si="164"/>
        <v>0</v>
      </c>
      <c r="AJ5265">
        <f t="shared" si="165"/>
        <v>1</v>
      </c>
    </row>
    <row r="5266" spans="1:36" x14ac:dyDescent="0.35">
      <c r="A5266">
        <v>5265</v>
      </c>
      <c r="B5266" t="s">
        <v>5301</v>
      </c>
      <c r="C5266" t="s">
        <v>30</v>
      </c>
      <c r="D5266">
        <v>1</v>
      </c>
      <c r="E5266" t="s">
        <v>23</v>
      </c>
      <c r="F5266" t="s">
        <v>24</v>
      </c>
      <c r="G5266" t="str">
        <f>IF(AND(data[[#This Row],[Partner]]="Yes", data[[#This Row],[Dependents]]="Yes"), "Both", IF(data[[#This Row],[Partner]]="Yes", "Partner", IF(data[[#This Row],[Dependents]]="Yes", "Dependent", "None")))</f>
        <v>Partner</v>
      </c>
      <c r="H5266">
        <v>69</v>
      </c>
      <c r="I5266" s="1">
        <f>data[[#This Row],[Tenure]]/12</f>
        <v>5.75</v>
      </c>
      <c r="J5266" t="s">
        <v>24</v>
      </c>
      <c r="K5266" t="str">
        <f>IF(data[[#This Row],[PhoneService]]="Yes",1,"")</f>
        <v/>
      </c>
      <c r="L5266" t="s">
        <v>25</v>
      </c>
      <c r="M5266" t="str">
        <f>IF(data[[#This Row],[MultipleLines]]="Yes",1,"")</f>
        <v/>
      </c>
      <c r="N5266" t="s">
        <v>26</v>
      </c>
      <c r="O5266" t="s">
        <v>24</v>
      </c>
      <c r="P5266" t="str">
        <f>IF(data[[#This Row],[OnlineSecurity]]="Yes",1,"")</f>
        <v/>
      </c>
      <c r="Q5266" t="s">
        <v>24</v>
      </c>
      <c r="R5266" t="str">
        <f>IF(data[[#This Row],[OnlineBackup]]="Yes",1,"")</f>
        <v/>
      </c>
      <c r="S5266" t="s">
        <v>23</v>
      </c>
      <c r="T5266">
        <f>IF(data[[#This Row],[DeviceProtection]]="Yes",1,"")</f>
        <v>1</v>
      </c>
      <c r="U5266" t="s">
        <v>24</v>
      </c>
      <c r="V5266" t="str">
        <f>IF(data[[#This Row],[TechSupport]]="Yes",1,"")</f>
        <v/>
      </c>
      <c r="W5266" t="s">
        <v>24</v>
      </c>
      <c r="X5266" t="str">
        <f>IF(data[[#This Row],[StreamingTV]]="Yes",1,"")</f>
        <v/>
      </c>
      <c r="Y5266" t="s">
        <v>24</v>
      </c>
      <c r="Z5266" t="str">
        <f>IF(data[[#This Row],[StreamingMovies]]="Yes",1,"")</f>
        <v/>
      </c>
      <c r="AA5266" t="s">
        <v>31</v>
      </c>
      <c r="AB5266" t="s">
        <v>23</v>
      </c>
      <c r="AC5266" t="s">
        <v>40</v>
      </c>
      <c r="AD5266">
        <v>29.8</v>
      </c>
      <c r="AE5266">
        <v>2134.3000000000002</v>
      </c>
      <c r="AF5266">
        <v>4</v>
      </c>
      <c r="AG5266" s="2">
        <v>0</v>
      </c>
      <c r="AH5266" t="s">
        <v>24</v>
      </c>
      <c r="AI5266">
        <f t="shared" si="164"/>
        <v>0</v>
      </c>
      <c r="AJ5266">
        <f t="shared" si="165"/>
        <v>1</v>
      </c>
    </row>
    <row r="5267" spans="1:36" x14ac:dyDescent="0.35">
      <c r="A5267">
        <v>5266</v>
      </c>
      <c r="B5267" t="s">
        <v>5302</v>
      </c>
      <c r="C5267" t="s">
        <v>22</v>
      </c>
      <c r="D5267">
        <v>0</v>
      </c>
      <c r="E5267" t="s">
        <v>24</v>
      </c>
      <c r="F5267" t="s">
        <v>24</v>
      </c>
      <c r="G5267" t="str">
        <f>IF(AND(data[[#This Row],[Partner]]="Yes", data[[#This Row],[Dependents]]="Yes"), "Both", IF(data[[#This Row],[Partner]]="Yes", "Partner", IF(data[[#This Row],[Dependents]]="Yes", "Dependent", "None")))</f>
        <v>None</v>
      </c>
      <c r="H5267">
        <v>66</v>
      </c>
      <c r="I5267" s="1">
        <f>data[[#This Row],[Tenure]]/12</f>
        <v>5.5</v>
      </c>
      <c r="J5267" t="s">
        <v>23</v>
      </c>
      <c r="K5267">
        <f>IF(data[[#This Row],[PhoneService]]="Yes",1,"")</f>
        <v>1</v>
      </c>
      <c r="L5267" t="s">
        <v>23</v>
      </c>
      <c r="M5267">
        <f>IF(data[[#This Row],[MultipleLines]]="Yes",1,"")</f>
        <v>1</v>
      </c>
      <c r="N5267" t="s">
        <v>37</v>
      </c>
      <c r="O5267" t="s">
        <v>24</v>
      </c>
      <c r="P5267" t="str">
        <f>IF(data[[#This Row],[OnlineSecurity]]="Yes",1,"")</f>
        <v/>
      </c>
      <c r="Q5267" t="s">
        <v>23</v>
      </c>
      <c r="R5267">
        <f>IF(data[[#This Row],[OnlineBackup]]="Yes",1,"")</f>
        <v>1</v>
      </c>
      <c r="S5267" t="s">
        <v>24</v>
      </c>
      <c r="T5267" t="str">
        <f>IF(data[[#This Row],[DeviceProtection]]="Yes",1,"")</f>
        <v/>
      </c>
      <c r="U5267" t="s">
        <v>24</v>
      </c>
      <c r="V5267" t="str">
        <f>IF(data[[#This Row],[TechSupport]]="Yes",1,"")</f>
        <v/>
      </c>
      <c r="W5267" t="s">
        <v>23</v>
      </c>
      <c r="X5267">
        <f>IF(data[[#This Row],[StreamingTV]]="Yes",1,"")</f>
        <v>1</v>
      </c>
      <c r="Y5267" t="s">
        <v>24</v>
      </c>
      <c r="Z5267" t="str">
        <f>IF(data[[#This Row],[StreamingMovies]]="Yes",1,"")</f>
        <v/>
      </c>
      <c r="AA5267" t="s">
        <v>31</v>
      </c>
      <c r="AB5267" t="s">
        <v>23</v>
      </c>
      <c r="AC5267" t="s">
        <v>35</v>
      </c>
      <c r="AD5267">
        <v>88.9</v>
      </c>
      <c r="AE5267">
        <v>6000.1</v>
      </c>
      <c r="AF5267">
        <v>0</v>
      </c>
      <c r="AG5267" s="2">
        <v>0</v>
      </c>
      <c r="AH5267" t="s">
        <v>24</v>
      </c>
      <c r="AI5267">
        <f t="shared" si="164"/>
        <v>0</v>
      </c>
      <c r="AJ5267">
        <f t="shared" si="165"/>
        <v>1</v>
      </c>
    </row>
    <row r="5268" spans="1:36" x14ac:dyDescent="0.35">
      <c r="A5268">
        <v>5267</v>
      </c>
      <c r="B5268" t="s">
        <v>5303</v>
      </c>
      <c r="C5268" t="s">
        <v>30</v>
      </c>
      <c r="D5268">
        <v>0</v>
      </c>
      <c r="E5268" t="s">
        <v>23</v>
      </c>
      <c r="F5268" t="s">
        <v>23</v>
      </c>
      <c r="G5268" t="str">
        <f>IF(AND(data[[#This Row],[Partner]]="Yes", data[[#This Row],[Dependents]]="Yes"), "Both", IF(data[[#This Row],[Partner]]="Yes", "Partner", IF(data[[#This Row],[Dependents]]="Yes", "Dependent", "None")))</f>
        <v>Both</v>
      </c>
      <c r="H5268">
        <v>37</v>
      </c>
      <c r="I5268" s="1">
        <f>data[[#This Row],[Tenure]]/12</f>
        <v>3.0833333333333335</v>
      </c>
      <c r="J5268" t="s">
        <v>23</v>
      </c>
      <c r="K5268">
        <f>IF(data[[#This Row],[PhoneService]]="Yes",1,"")</f>
        <v>1</v>
      </c>
      <c r="L5268" t="s">
        <v>24</v>
      </c>
      <c r="M5268" t="str">
        <f>IF(data[[#This Row],[MultipleLines]]="Yes",1,"")</f>
        <v/>
      </c>
      <c r="N5268" t="s">
        <v>26</v>
      </c>
      <c r="O5268" t="s">
        <v>23</v>
      </c>
      <c r="P5268">
        <f>IF(data[[#This Row],[OnlineSecurity]]="Yes",1,"")</f>
        <v>1</v>
      </c>
      <c r="Q5268" t="s">
        <v>24</v>
      </c>
      <c r="R5268" t="str">
        <f>IF(data[[#This Row],[OnlineBackup]]="Yes",1,"")</f>
        <v/>
      </c>
      <c r="S5268" t="s">
        <v>23</v>
      </c>
      <c r="T5268">
        <f>IF(data[[#This Row],[DeviceProtection]]="Yes",1,"")</f>
        <v>1</v>
      </c>
      <c r="U5268" t="s">
        <v>23</v>
      </c>
      <c r="V5268">
        <f>IF(data[[#This Row],[TechSupport]]="Yes",1,"")</f>
        <v>1</v>
      </c>
      <c r="W5268" t="s">
        <v>24</v>
      </c>
      <c r="X5268" t="str">
        <f>IF(data[[#This Row],[StreamingTV]]="Yes",1,"")</f>
        <v/>
      </c>
      <c r="Y5268" t="s">
        <v>24</v>
      </c>
      <c r="Z5268" t="str">
        <f>IF(data[[#This Row],[StreamingMovies]]="Yes",1,"")</f>
        <v/>
      </c>
      <c r="AA5268" t="s">
        <v>31</v>
      </c>
      <c r="AB5268" t="s">
        <v>23</v>
      </c>
      <c r="AC5268" t="s">
        <v>32</v>
      </c>
      <c r="AD5268">
        <v>58.75</v>
      </c>
      <c r="AE5268">
        <v>2203.1</v>
      </c>
      <c r="AF5268">
        <v>1</v>
      </c>
      <c r="AG5268" s="2">
        <v>0</v>
      </c>
      <c r="AH5268" t="s">
        <v>24</v>
      </c>
      <c r="AI5268">
        <f t="shared" si="164"/>
        <v>0</v>
      </c>
      <c r="AJ5268">
        <f t="shared" si="165"/>
        <v>1</v>
      </c>
    </row>
    <row r="5269" spans="1:36" x14ac:dyDescent="0.35">
      <c r="A5269">
        <v>5268</v>
      </c>
      <c r="B5269" t="s">
        <v>5304</v>
      </c>
      <c r="C5269" t="s">
        <v>30</v>
      </c>
      <c r="D5269">
        <v>1</v>
      </c>
      <c r="E5269" t="s">
        <v>23</v>
      </c>
      <c r="F5269" t="s">
        <v>24</v>
      </c>
      <c r="G5269" t="str">
        <f>IF(AND(data[[#This Row],[Partner]]="Yes", data[[#This Row],[Dependents]]="Yes"), "Both", IF(data[[#This Row],[Partner]]="Yes", "Partner", IF(data[[#This Row],[Dependents]]="Yes", "Dependent", "None")))</f>
        <v>Partner</v>
      </c>
      <c r="H5269">
        <v>9</v>
      </c>
      <c r="I5269" s="1">
        <f>data[[#This Row],[Tenure]]/12</f>
        <v>0.75</v>
      </c>
      <c r="J5269" t="s">
        <v>23</v>
      </c>
      <c r="K5269">
        <f>IF(data[[#This Row],[PhoneService]]="Yes",1,"")</f>
        <v>1</v>
      </c>
      <c r="L5269" t="s">
        <v>24</v>
      </c>
      <c r="M5269" t="str">
        <f>IF(data[[#This Row],[MultipleLines]]="Yes",1,"")</f>
        <v/>
      </c>
      <c r="N5269" t="s">
        <v>24</v>
      </c>
      <c r="O5269" t="s">
        <v>46</v>
      </c>
      <c r="P5269" t="str">
        <f>IF(data[[#This Row],[OnlineSecurity]]="Yes",1,"")</f>
        <v/>
      </c>
      <c r="Q5269" t="s">
        <v>46</v>
      </c>
      <c r="R5269" t="str">
        <f>IF(data[[#This Row],[OnlineBackup]]="Yes",1,"")</f>
        <v/>
      </c>
      <c r="S5269" t="s">
        <v>46</v>
      </c>
      <c r="T5269" t="str">
        <f>IF(data[[#This Row],[DeviceProtection]]="Yes",1,"")</f>
        <v/>
      </c>
      <c r="U5269" t="s">
        <v>46</v>
      </c>
      <c r="V5269" t="str">
        <f>IF(data[[#This Row],[TechSupport]]="Yes",1,"")</f>
        <v/>
      </c>
      <c r="W5269" t="s">
        <v>46</v>
      </c>
      <c r="X5269" t="str">
        <f>IF(data[[#This Row],[StreamingTV]]="Yes",1,"")</f>
        <v/>
      </c>
      <c r="Y5269" t="s">
        <v>46</v>
      </c>
      <c r="Z5269" t="str">
        <f>IF(data[[#This Row],[StreamingMovies]]="Yes",1,"")</f>
        <v/>
      </c>
      <c r="AA5269" t="s">
        <v>31</v>
      </c>
      <c r="AB5269" t="s">
        <v>24</v>
      </c>
      <c r="AC5269" t="s">
        <v>40</v>
      </c>
      <c r="AD5269">
        <v>19.850000000000001</v>
      </c>
      <c r="AE5269">
        <v>183.15</v>
      </c>
      <c r="AF5269">
        <v>0</v>
      </c>
      <c r="AG5269" s="2">
        <v>0</v>
      </c>
      <c r="AH5269" t="s">
        <v>24</v>
      </c>
      <c r="AI5269">
        <f t="shared" si="164"/>
        <v>0</v>
      </c>
      <c r="AJ5269">
        <f t="shared" si="165"/>
        <v>1</v>
      </c>
    </row>
    <row r="5270" spans="1:36" x14ac:dyDescent="0.35">
      <c r="A5270">
        <v>5269</v>
      </c>
      <c r="B5270" t="s">
        <v>5305</v>
      </c>
      <c r="C5270" t="s">
        <v>30</v>
      </c>
      <c r="D5270">
        <v>0</v>
      </c>
      <c r="E5270" t="s">
        <v>23</v>
      </c>
      <c r="F5270" t="s">
        <v>23</v>
      </c>
      <c r="G5270" t="str">
        <f>IF(AND(data[[#This Row],[Partner]]="Yes", data[[#This Row],[Dependents]]="Yes"), "Both", IF(data[[#This Row],[Partner]]="Yes", "Partner", IF(data[[#This Row],[Dependents]]="Yes", "Dependent", "None")))</f>
        <v>Both</v>
      </c>
      <c r="H5270">
        <v>69</v>
      </c>
      <c r="I5270" s="1">
        <f>data[[#This Row],[Tenure]]/12</f>
        <v>5.75</v>
      </c>
      <c r="J5270" t="s">
        <v>23</v>
      </c>
      <c r="K5270">
        <f>IF(data[[#This Row],[PhoneService]]="Yes",1,"")</f>
        <v>1</v>
      </c>
      <c r="L5270" t="s">
        <v>23</v>
      </c>
      <c r="M5270">
        <f>IF(data[[#This Row],[MultipleLines]]="Yes",1,"")</f>
        <v>1</v>
      </c>
      <c r="N5270" t="s">
        <v>26</v>
      </c>
      <c r="O5270" t="s">
        <v>23</v>
      </c>
      <c r="P5270">
        <f>IF(data[[#This Row],[OnlineSecurity]]="Yes",1,"")</f>
        <v>1</v>
      </c>
      <c r="Q5270" t="s">
        <v>24</v>
      </c>
      <c r="R5270" t="str">
        <f>IF(data[[#This Row],[OnlineBackup]]="Yes",1,"")</f>
        <v/>
      </c>
      <c r="S5270" t="s">
        <v>23</v>
      </c>
      <c r="T5270">
        <f>IF(data[[#This Row],[DeviceProtection]]="Yes",1,"")</f>
        <v>1</v>
      </c>
      <c r="U5270" t="s">
        <v>23</v>
      </c>
      <c r="V5270">
        <f>IF(data[[#This Row],[TechSupport]]="Yes",1,"")</f>
        <v>1</v>
      </c>
      <c r="W5270" t="s">
        <v>23</v>
      </c>
      <c r="X5270">
        <f>IF(data[[#This Row],[StreamingTV]]="Yes",1,"")</f>
        <v>1</v>
      </c>
      <c r="Y5270" t="s">
        <v>23</v>
      </c>
      <c r="Z5270">
        <f>IF(data[[#This Row],[StreamingMovies]]="Yes",1,"")</f>
        <v>1</v>
      </c>
      <c r="AA5270" t="s">
        <v>47</v>
      </c>
      <c r="AB5270" t="s">
        <v>24</v>
      </c>
      <c r="AC5270" t="s">
        <v>35</v>
      </c>
      <c r="AD5270">
        <v>86.9</v>
      </c>
      <c r="AE5270">
        <v>6194.1</v>
      </c>
      <c r="AF5270">
        <v>1</v>
      </c>
      <c r="AG5270" s="2">
        <v>0</v>
      </c>
      <c r="AH5270" t="s">
        <v>24</v>
      </c>
      <c r="AI5270">
        <f t="shared" si="164"/>
        <v>0</v>
      </c>
      <c r="AJ5270">
        <f t="shared" si="165"/>
        <v>1</v>
      </c>
    </row>
    <row r="5271" spans="1:36" x14ac:dyDescent="0.35">
      <c r="A5271">
        <v>5270</v>
      </c>
      <c r="B5271" t="s">
        <v>5306</v>
      </c>
      <c r="C5271" t="s">
        <v>30</v>
      </c>
      <c r="D5271">
        <v>0</v>
      </c>
      <c r="E5271" t="s">
        <v>24</v>
      </c>
      <c r="F5271" t="s">
        <v>24</v>
      </c>
      <c r="G5271" t="str">
        <f>IF(AND(data[[#This Row],[Partner]]="Yes", data[[#This Row],[Dependents]]="Yes"), "Both", IF(data[[#This Row],[Partner]]="Yes", "Partner", IF(data[[#This Row],[Dependents]]="Yes", "Dependent", "None")))</f>
        <v>None</v>
      </c>
      <c r="H5271">
        <v>10</v>
      </c>
      <c r="I5271" s="1">
        <f>data[[#This Row],[Tenure]]/12</f>
        <v>0.83333333333333337</v>
      </c>
      <c r="J5271" t="s">
        <v>23</v>
      </c>
      <c r="K5271">
        <f>IF(data[[#This Row],[PhoneService]]="Yes",1,"")</f>
        <v>1</v>
      </c>
      <c r="L5271" t="s">
        <v>24</v>
      </c>
      <c r="M5271" t="str">
        <f>IF(data[[#This Row],[MultipleLines]]="Yes",1,"")</f>
        <v/>
      </c>
      <c r="N5271" t="s">
        <v>26</v>
      </c>
      <c r="O5271" t="s">
        <v>24</v>
      </c>
      <c r="P5271" t="str">
        <f>IF(data[[#This Row],[OnlineSecurity]]="Yes",1,"")</f>
        <v/>
      </c>
      <c r="Q5271" t="s">
        <v>23</v>
      </c>
      <c r="R5271">
        <f>IF(data[[#This Row],[OnlineBackup]]="Yes",1,"")</f>
        <v>1</v>
      </c>
      <c r="S5271" t="s">
        <v>24</v>
      </c>
      <c r="T5271" t="str">
        <f>IF(data[[#This Row],[DeviceProtection]]="Yes",1,"")</f>
        <v/>
      </c>
      <c r="U5271" t="s">
        <v>24</v>
      </c>
      <c r="V5271" t="str">
        <f>IF(data[[#This Row],[TechSupport]]="Yes",1,"")</f>
        <v/>
      </c>
      <c r="W5271" t="s">
        <v>23</v>
      </c>
      <c r="X5271">
        <f>IF(data[[#This Row],[StreamingTV]]="Yes",1,"")</f>
        <v>1</v>
      </c>
      <c r="Y5271" t="s">
        <v>24</v>
      </c>
      <c r="Z5271" t="str">
        <f>IF(data[[#This Row],[StreamingMovies]]="Yes",1,"")</f>
        <v/>
      </c>
      <c r="AA5271" t="s">
        <v>27</v>
      </c>
      <c r="AB5271" t="s">
        <v>23</v>
      </c>
      <c r="AC5271" t="s">
        <v>32</v>
      </c>
      <c r="AD5271">
        <v>59.65</v>
      </c>
      <c r="AE5271">
        <v>638.95000000000005</v>
      </c>
      <c r="AF5271">
        <v>0</v>
      </c>
      <c r="AG5271" s="2">
        <v>0</v>
      </c>
      <c r="AH5271" t="s">
        <v>24</v>
      </c>
      <c r="AI5271">
        <f t="shared" si="164"/>
        <v>0</v>
      </c>
      <c r="AJ5271">
        <f t="shared" si="165"/>
        <v>1</v>
      </c>
    </row>
    <row r="5272" spans="1:36" x14ac:dyDescent="0.35">
      <c r="A5272">
        <v>5271</v>
      </c>
      <c r="B5272" t="s">
        <v>5307</v>
      </c>
      <c r="C5272" t="s">
        <v>30</v>
      </c>
      <c r="D5272">
        <v>0</v>
      </c>
      <c r="E5272" t="s">
        <v>24</v>
      </c>
      <c r="F5272" t="s">
        <v>23</v>
      </c>
      <c r="G5272" t="str">
        <f>IF(AND(data[[#This Row],[Partner]]="Yes", data[[#This Row],[Dependents]]="Yes"), "Both", IF(data[[#This Row],[Partner]]="Yes", "Partner", IF(data[[#This Row],[Dependents]]="Yes", "Dependent", "None")))</f>
        <v>Dependent</v>
      </c>
      <c r="H5272">
        <v>40</v>
      </c>
      <c r="I5272" s="1">
        <f>data[[#This Row],[Tenure]]/12</f>
        <v>3.3333333333333335</v>
      </c>
      <c r="J5272" t="s">
        <v>23</v>
      </c>
      <c r="K5272">
        <f>IF(data[[#This Row],[PhoneService]]="Yes",1,"")</f>
        <v>1</v>
      </c>
      <c r="L5272" t="s">
        <v>24</v>
      </c>
      <c r="M5272" t="str">
        <f>IF(data[[#This Row],[MultipleLines]]="Yes",1,"")</f>
        <v/>
      </c>
      <c r="N5272" t="s">
        <v>26</v>
      </c>
      <c r="O5272" t="s">
        <v>23</v>
      </c>
      <c r="P5272">
        <f>IF(data[[#This Row],[OnlineSecurity]]="Yes",1,"")</f>
        <v>1</v>
      </c>
      <c r="Q5272" t="s">
        <v>23</v>
      </c>
      <c r="R5272">
        <f>IF(data[[#This Row],[OnlineBackup]]="Yes",1,"")</f>
        <v>1</v>
      </c>
      <c r="S5272" t="s">
        <v>24</v>
      </c>
      <c r="T5272" t="str">
        <f>IF(data[[#This Row],[DeviceProtection]]="Yes",1,"")</f>
        <v/>
      </c>
      <c r="U5272" t="s">
        <v>24</v>
      </c>
      <c r="V5272" t="str">
        <f>IF(data[[#This Row],[TechSupport]]="Yes",1,"")</f>
        <v/>
      </c>
      <c r="W5272" t="s">
        <v>24</v>
      </c>
      <c r="X5272" t="str">
        <f>IF(data[[#This Row],[StreamingTV]]="Yes",1,"")</f>
        <v/>
      </c>
      <c r="Y5272" t="s">
        <v>24</v>
      </c>
      <c r="Z5272" t="str">
        <f>IF(data[[#This Row],[StreamingMovies]]="Yes",1,"")</f>
        <v/>
      </c>
      <c r="AA5272" t="s">
        <v>27</v>
      </c>
      <c r="AB5272" t="s">
        <v>23</v>
      </c>
      <c r="AC5272" t="s">
        <v>32</v>
      </c>
      <c r="AD5272">
        <v>55.25</v>
      </c>
      <c r="AE5272">
        <v>2139.1999999999998</v>
      </c>
      <c r="AF5272">
        <v>0</v>
      </c>
      <c r="AG5272" s="2">
        <v>4</v>
      </c>
      <c r="AH5272" t="s">
        <v>23</v>
      </c>
      <c r="AI5272">
        <f t="shared" si="164"/>
        <v>1</v>
      </c>
      <c r="AJ5272" t="str">
        <f t="shared" si="165"/>
        <v/>
      </c>
    </row>
    <row r="5273" spans="1:36" x14ac:dyDescent="0.35">
      <c r="A5273">
        <v>5272</v>
      </c>
      <c r="B5273" t="s">
        <v>5308</v>
      </c>
      <c r="C5273" t="s">
        <v>30</v>
      </c>
      <c r="D5273">
        <v>0</v>
      </c>
      <c r="E5273" t="s">
        <v>24</v>
      </c>
      <c r="F5273" t="s">
        <v>23</v>
      </c>
      <c r="G5273" t="str">
        <f>IF(AND(data[[#This Row],[Partner]]="Yes", data[[#This Row],[Dependents]]="Yes"), "Both", IF(data[[#This Row],[Partner]]="Yes", "Partner", IF(data[[#This Row],[Dependents]]="Yes", "Dependent", "None")))</f>
        <v>Dependent</v>
      </c>
      <c r="H5273">
        <v>13</v>
      </c>
      <c r="I5273" s="1">
        <f>data[[#This Row],[Tenure]]/12</f>
        <v>1.0833333333333333</v>
      </c>
      <c r="J5273" t="s">
        <v>23</v>
      </c>
      <c r="K5273">
        <f>IF(data[[#This Row],[PhoneService]]="Yes",1,"")</f>
        <v>1</v>
      </c>
      <c r="L5273" t="s">
        <v>24</v>
      </c>
      <c r="M5273" t="str">
        <f>IF(data[[#This Row],[MultipleLines]]="Yes",1,"")</f>
        <v/>
      </c>
      <c r="N5273" t="s">
        <v>26</v>
      </c>
      <c r="O5273" t="s">
        <v>24</v>
      </c>
      <c r="P5273" t="str">
        <f>IF(data[[#This Row],[OnlineSecurity]]="Yes",1,"")</f>
        <v/>
      </c>
      <c r="Q5273" t="s">
        <v>24</v>
      </c>
      <c r="R5273" t="str">
        <f>IF(data[[#This Row],[OnlineBackup]]="Yes",1,"")</f>
        <v/>
      </c>
      <c r="S5273" t="s">
        <v>24</v>
      </c>
      <c r="T5273" t="str">
        <f>IF(data[[#This Row],[DeviceProtection]]="Yes",1,"")</f>
        <v/>
      </c>
      <c r="U5273" t="s">
        <v>24</v>
      </c>
      <c r="V5273" t="str">
        <f>IF(data[[#This Row],[TechSupport]]="Yes",1,"")</f>
        <v/>
      </c>
      <c r="W5273" t="s">
        <v>23</v>
      </c>
      <c r="X5273">
        <f>IF(data[[#This Row],[StreamingTV]]="Yes",1,"")</f>
        <v>1</v>
      </c>
      <c r="Y5273" t="s">
        <v>23</v>
      </c>
      <c r="Z5273">
        <f>IF(data[[#This Row],[StreamingMovies]]="Yes",1,"")</f>
        <v>1</v>
      </c>
      <c r="AA5273" t="s">
        <v>27</v>
      </c>
      <c r="AB5273" t="s">
        <v>24</v>
      </c>
      <c r="AC5273" t="s">
        <v>40</v>
      </c>
      <c r="AD5273">
        <v>66.400000000000006</v>
      </c>
      <c r="AE5273">
        <v>831.75</v>
      </c>
      <c r="AF5273">
        <v>0</v>
      </c>
      <c r="AG5273" s="2">
        <v>0</v>
      </c>
      <c r="AH5273" t="s">
        <v>24</v>
      </c>
      <c r="AI5273">
        <f t="shared" si="164"/>
        <v>0</v>
      </c>
      <c r="AJ5273">
        <f t="shared" si="165"/>
        <v>1</v>
      </c>
    </row>
    <row r="5274" spans="1:36" x14ac:dyDescent="0.35">
      <c r="A5274">
        <v>5273</v>
      </c>
      <c r="B5274" t="s">
        <v>5309</v>
      </c>
      <c r="C5274" t="s">
        <v>22</v>
      </c>
      <c r="D5274">
        <v>0</v>
      </c>
      <c r="E5274" t="s">
        <v>24</v>
      </c>
      <c r="F5274" t="s">
        <v>24</v>
      </c>
      <c r="G5274" t="str">
        <f>IF(AND(data[[#This Row],[Partner]]="Yes", data[[#This Row],[Dependents]]="Yes"), "Both", IF(data[[#This Row],[Partner]]="Yes", "Partner", IF(data[[#This Row],[Dependents]]="Yes", "Dependent", "None")))</f>
        <v>None</v>
      </c>
      <c r="H5274">
        <v>6</v>
      </c>
      <c r="I5274" s="1">
        <f>data[[#This Row],[Tenure]]/12</f>
        <v>0.5</v>
      </c>
      <c r="J5274" t="s">
        <v>23</v>
      </c>
      <c r="K5274">
        <f>IF(data[[#This Row],[PhoneService]]="Yes",1,"")</f>
        <v>1</v>
      </c>
      <c r="L5274" t="s">
        <v>23</v>
      </c>
      <c r="M5274">
        <f>IF(data[[#This Row],[MultipleLines]]="Yes",1,"")</f>
        <v>1</v>
      </c>
      <c r="N5274" t="s">
        <v>37</v>
      </c>
      <c r="O5274" t="s">
        <v>24</v>
      </c>
      <c r="P5274" t="str">
        <f>IF(data[[#This Row],[OnlineSecurity]]="Yes",1,"")</f>
        <v/>
      </c>
      <c r="Q5274" t="s">
        <v>23</v>
      </c>
      <c r="R5274">
        <f>IF(data[[#This Row],[OnlineBackup]]="Yes",1,"")</f>
        <v>1</v>
      </c>
      <c r="S5274" t="s">
        <v>24</v>
      </c>
      <c r="T5274" t="str">
        <f>IF(data[[#This Row],[DeviceProtection]]="Yes",1,"")</f>
        <v/>
      </c>
      <c r="U5274" t="s">
        <v>24</v>
      </c>
      <c r="V5274" t="str">
        <f>IF(data[[#This Row],[TechSupport]]="Yes",1,"")</f>
        <v/>
      </c>
      <c r="W5274" t="s">
        <v>23</v>
      </c>
      <c r="X5274">
        <f>IF(data[[#This Row],[StreamingTV]]="Yes",1,"")</f>
        <v>1</v>
      </c>
      <c r="Y5274" t="s">
        <v>24</v>
      </c>
      <c r="Z5274" t="str">
        <f>IF(data[[#This Row],[StreamingMovies]]="Yes",1,"")</f>
        <v/>
      </c>
      <c r="AA5274" t="s">
        <v>27</v>
      </c>
      <c r="AB5274" t="s">
        <v>23</v>
      </c>
      <c r="AC5274" t="s">
        <v>28</v>
      </c>
      <c r="AD5274">
        <v>90.1</v>
      </c>
      <c r="AE5274">
        <v>521.29999999999995</v>
      </c>
      <c r="AF5274">
        <v>0</v>
      </c>
      <c r="AG5274" s="2">
        <v>0</v>
      </c>
      <c r="AH5274" t="s">
        <v>23</v>
      </c>
      <c r="AI5274">
        <f t="shared" si="164"/>
        <v>1</v>
      </c>
      <c r="AJ5274" t="str">
        <f t="shared" si="165"/>
        <v/>
      </c>
    </row>
    <row r="5275" spans="1:36" x14ac:dyDescent="0.35">
      <c r="A5275">
        <v>5274</v>
      </c>
      <c r="B5275" t="s">
        <v>5310</v>
      </c>
      <c r="C5275" t="s">
        <v>22</v>
      </c>
      <c r="D5275">
        <v>0</v>
      </c>
      <c r="E5275" t="s">
        <v>23</v>
      </c>
      <c r="F5275" t="s">
        <v>23</v>
      </c>
      <c r="G5275" t="str">
        <f>IF(AND(data[[#This Row],[Partner]]="Yes", data[[#This Row],[Dependents]]="Yes"), "Both", IF(data[[#This Row],[Partner]]="Yes", "Partner", IF(data[[#This Row],[Dependents]]="Yes", "Dependent", "None")))</f>
        <v>Both</v>
      </c>
      <c r="H5275">
        <v>69</v>
      </c>
      <c r="I5275" s="1">
        <f>data[[#This Row],[Tenure]]/12</f>
        <v>5.75</v>
      </c>
      <c r="J5275" t="s">
        <v>23</v>
      </c>
      <c r="K5275">
        <f>IF(data[[#This Row],[PhoneService]]="Yes",1,"")</f>
        <v>1</v>
      </c>
      <c r="L5275" t="s">
        <v>24</v>
      </c>
      <c r="M5275" t="str">
        <f>IF(data[[#This Row],[MultipleLines]]="Yes",1,"")</f>
        <v/>
      </c>
      <c r="N5275" t="s">
        <v>24</v>
      </c>
      <c r="O5275" t="s">
        <v>46</v>
      </c>
      <c r="P5275" t="str">
        <f>IF(data[[#This Row],[OnlineSecurity]]="Yes",1,"")</f>
        <v/>
      </c>
      <c r="Q5275" t="s">
        <v>46</v>
      </c>
      <c r="R5275" t="str">
        <f>IF(data[[#This Row],[OnlineBackup]]="Yes",1,"")</f>
        <v/>
      </c>
      <c r="S5275" t="s">
        <v>46</v>
      </c>
      <c r="T5275" t="str">
        <f>IF(data[[#This Row],[DeviceProtection]]="Yes",1,"")</f>
        <v/>
      </c>
      <c r="U5275" t="s">
        <v>46</v>
      </c>
      <c r="V5275" t="str">
        <f>IF(data[[#This Row],[TechSupport]]="Yes",1,"")</f>
        <v/>
      </c>
      <c r="W5275" t="s">
        <v>46</v>
      </c>
      <c r="X5275" t="str">
        <f>IF(data[[#This Row],[StreamingTV]]="Yes",1,"")</f>
        <v/>
      </c>
      <c r="Y5275" t="s">
        <v>46</v>
      </c>
      <c r="Z5275" t="str">
        <f>IF(data[[#This Row],[StreamingMovies]]="Yes",1,"")</f>
        <v/>
      </c>
      <c r="AA5275" t="s">
        <v>47</v>
      </c>
      <c r="AB5275" t="s">
        <v>24</v>
      </c>
      <c r="AC5275" t="s">
        <v>35</v>
      </c>
      <c r="AD5275">
        <v>20.149999999999999</v>
      </c>
      <c r="AE5275">
        <v>1337.5</v>
      </c>
      <c r="AF5275">
        <v>0</v>
      </c>
      <c r="AG5275" s="2">
        <v>0</v>
      </c>
      <c r="AH5275" t="s">
        <v>24</v>
      </c>
      <c r="AI5275">
        <f t="shared" si="164"/>
        <v>0</v>
      </c>
      <c r="AJ5275">
        <f t="shared" si="165"/>
        <v>1</v>
      </c>
    </row>
    <row r="5276" spans="1:36" x14ac:dyDescent="0.35">
      <c r="A5276">
        <v>5275</v>
      </c>
      <c r="B5276" t="s">
        <v>5311</v>
      </c>
      <c r="C5276" t="s">
        <v>22</v>
      </c>
      <c r="D5276">
        <v>1</v>
      </c>
      <c r="E5276" t="s">
        <v>23</v>
      </c>
      <c r="F5276" t="s">
        <v>24</v>
      </c>
      <c r="G5276" t="str">
        <f>IF(AND(data[[#This Row],[Partner]]="Yes", data[[#This Row],[Dependents]]="Yes"), "Both", IF(data[[#This Row],[Partner]]="Yes", "Partner", IF(data[[#This Row],[Dependents]]="Yes", "Dependent", "None")))</f>
        <v>Partner</v>
      </c>
      <c r="H5276">
        <v>66</v>
      </c>
      <c r="I5276" s="1">
        <f>data[[#This Row],[Tenure]]/12</f>
        <v>5.5</v>
      </c>
      <c r="J5276" t="s">
        <v>23</v>
      </c>
      <c r="K5276">
        <f>IF(data[[#This Row],[PhoneService]]="Yes",1,"")</f>
        <v>1</v>
      </c>
      <c r="L5276" t="s">
        <v>23</v>
      </c>
      <c r="M5276">
        <f>IF(data[[#This Row],[MultipleLines]]="Yes",1,"")</f>
        <v>1</v>
      </c>
      <c r="N5276" t="s">
        <v>37</v>
      </c>
      <c r="O5276" t="s">
        <v>24</v>
      </c>
      <c r="P5276" t="str">
        <f>IF(data[[#This Row],[OnlineSecurity]]="Yes",1,"")</f>
        <v/>
      </c>
      <c r="Q5276" t="s">
        <v>23</v>
      </c>
      <c r="R5276">
        <f>IF(data[[#This Row],[OnlineBackup]]="Yes",1,"")</f>
        <v>1</v>
      </c>
      <c r="S5276" t="s">
        <v>23</v>
      </c>
      <c r="T5276">
        <f>IF(data[[#This Row],[DeviceProtection]]="Yes",1,"")</f>
        <v>1</v>
      </c>
      <c r="U5276" t="s">
        <v>23</v>
      </c>
      <c r="V5276">
        <f>IF(data[[#This Row],[TechSupport]]="Yes",1,"")</f>
        <v>1</v>
      </c>
      <c r="W5276" t="s">
        <v>23</v>
      </c>
      <c r="X5276">
        <f>IF(data[[#This Row],[StreamingTV]]="Yes",1,"")</f>
        <v>1</v>
      </c>
      <c r="Y5276" t="s">
        <v>23</v>
      </c>
      <c r="Z5276">
        <f>IF(data[[#This Row],[StreamingMovies]]="Yes",1,"")</f>
        <v>1</v>
      </c>
      <c r="AA5276" t="s">
        <v>31</v>
      </c>
      <c r="AB5276" t="s">
        <v>23</v>
      </c>
      <c r="AC5276" t="s">
        <v>40</v>
      </c>
      <c r="AD5276">
        <v>108.1</v>
      </c>
      <c r="AE5276">
        <v>7181.95</v>
      </c>
      <c r="AF5276">
        <v>0</v>
      </c>
      <c r="AG5276" s="2">
        <v>0</v>
      </c>
      <c r="AH5276" t="s">
        <v>24</v>
      </c>
      <c r="AI5276">
        <f t="shared" si="164"/>
        <v>0</v>
      </c>
      <c r="AJ5276">
        <f t="shared" si="165"/>
        <v>1</v>
      </c>
    </row>
    <row r="5277" spans="1:36" x14ac:dyDescent="0.35">
      <c r="A5277">
        <v>5276</v>
      </c>
      <c r="B5277" t="s">
        <v>5312</v>
      </c>
      <c r="C5277" t="s">
        <v>30</v>
      </c>
      <c r="D5277">
        <v>0</v>
      </c>
      <c r="E5277" t="s">
        <v>24</v>
      </c>
      <c r="F5277" t="s">
        <v>24</v>
      </c>
      <c r="G5277" t="str">
        <f>IF(AND(data[[#This Row],[Partner]]="Yes", data[[#This Row],[Dependents]]="Yes"), "Both", IF(data[[#This Row],[Partner]]="Yes", "Partner", IF(data[[#This Row],[Dependents]]="Yes", "Dependent", "None")))</f>
        <v>None</v>
      </c>
      <c r="H5277">
        <v>11</v>
      </c>
      <c r="I5277" s="1">
        <f>data[[#This Row],[Tenure]]/12</f>
        <v>0.91666666666666663</v>
      </c>
      <c r="J5277" t="s">
        <v>23</v>
      </c>
      <c r="K5277">
        <f>IF(data[[#This Row],[PhoneService]]="Yes",1,"")</f>
        <v>1</v>
      </c>
      <c r="L5277" t="s">
        <v>23</v>
      </c>
      <c r="M5277">
        <f>IF(data[[#This Row],[MultipleLines]]="Yes",1,"")</f>
        <v>1</v>
      </c>
      <c r="N5277" t="s">
        <v>26</v>
      </c>
      <c r="O5277" t="s">
        <v>24</v>
      </c>
      <c r="P5277" t="str">
        <f>IF(data[[#This Row],[OnlineSecurity]]="Yes",1,"")</f>
        <v/>
      </c>
      <c r="Q5277" t="s">
        <v>24</v>
      </c>
      <c r="R5277" t="str">
        <f>IF(data[[#This Row],[OnlineBackup]]="Yes",1,"")</f>
        <v/>
      </c>
      <c r="S5277" t="s">
        <v>23</v>
      </c>
      <c r="T5277">
        <f>IF(data[[#This Row],[DeviceProtection]]="Yes",1,"")</f>
        <v>1</v>
      </c>
      <c r="U5277" t="s">
        <v>24</v>
      </c>
      <c r="V5277" t="str">
        <f>IF(data[[#This Row],[TechSupport]]="Yes",1,"")</f>
        <v/>
      </c>
      <c r="W5277" t="s">
        <v>24</v>
      </c>
      <c r="X5277" t="str">
        <f>IF(data[[#This Row],[StreamingTV]]="Yes",1,"")</f>
        <v/>
      </c>
      <c r="Y5277" t="s">
        <v>24</v>
      </c>
      <c r="Z5277" t="str">
        <f>IF(data[[#This Row],[StreamingMovies]]="Yes",1,"")</f>
        <v/>
      </c>
      <c r="AA5277" t="s">
        <v>27</v>
      </c>
      <c r="AB5277" t="s">
        <v>24</v>
      </c>
      <c r="AC5277" t="s">
        <v>28</v>
      </c>
      <c r="AD5277">
        <v>53.75</v>
      </c>
      <c r="AE5277">
        <v>608</v>
      </c>
      <c r="AF5277">
        <v>0</v>
      </c>
      <c r="AG5277" s="2">
        <v>0</v>
      </c>
      <c r="AH5277" t="s">
        <v>23</v>
      </c>
      <c r="AI5277">
        <f t="shared" si="164"/>
        <v>1</v>
      </c>
      <c r="AJ5277" t="str">
        <f t="shared" si="165"/>
        <v/>
      </c>
    </row>
    <row r="5278" spans="1:36" x14ac:dyDescent="0.35">
      <c r="A5278">
        <v>5277</v>
      </c>
      <c r="B5278" t="s">
        <v>5313</v>
      </c>
      <c r="C5278" t="s">
        <v>30</v>
      </c>
      <c r="D5278">
        <v>0</v>
      </c>
      <c r="E5278" t="s">
        <v>23</v>
      </c>
      <c r="F5278" t="s">
        <v>23</v>
      </c>
      <c r="G5278" t="str">
        <f>IF(AND(data[[#This Row],[Partner]]="Yes", data[[#This Row],[Dependents]]="Yes"), "Both", IF(data[[#This Row],[Partner]]="Yes", "Partner", IF(data[[#This Row],[Dependents]]="Yes", "Dependent", "None")))</f>
        <v>Both</v>
      </c>
      <c r="H5278">
        <v>46</v>
      </c>
      <c r="I5278" s="1">
        <f>data[[#This Row],[Tenure]]/12</f>
        <v>3.8333333333333335</v>
      </c>
      <c r="J5278" t="s">
        <v>23</v>
      </c>
      <c r="K5278">
        <f>IF(data[[#This Row],[PhoneService]]="Yes",1,"")</f>
        <v>1</v>
      </c>
      <c r="L5278" t="s">
        <v>24</v>
      </c>
      <c r="M5278" t="str">
        <f>IF(data[[#This Row],[MultipleLines]]="Yes",1,"")</f>
        <v/>
      </c>
      <c r="N5278" t="s">
        <v>26</v>
      </c>
      <c r="O5278" t="s">
        <v>23</v>
      </c>
      <c r="P5278">
        <f>IF(data[[#This Row],[OnlineSecurity]]="Yes",1,"")</f>
        <v>1</v>
      </c>
      <c r="Q5278" t="s">
        <v>24</v>
      </c>
      <c r="R5278" t="str">
        <f>IF(data[[#This Row],[OnlineBackup]]="Yes",1,"")</f>
        <v/>
      </c>
      <c r="S5278" t="s">
        <v>23</v>
      </c>
      <c r="T5278">
        <f>IF(data[[#This Row],[DeviceProtection]]="Yes",1,"")</f>
        <v>1</v>
      </c>
      <c r="U5278" t="s">
        <v>23</v>
      </c>
      <c r="V5278">
        <f>IF(data[[#This Row],[TechSupport]]="Yes",1,"")</f>
        <v>1</v>
      </c>
      <c r="W5278" t="s">
        <v>24</v>
      </c>
      <c r="X5278" t="str">
        <f>IF(data[[#This Row],[StreamingTV]]="Yes",1,"")</f>
        <v/>
      </c>
      <c r="Y5278" t="s">
        <v>24</v>
      </c>
      <c r="Z5278" t="str">
        <f>IF(data[[#This Row],[StreamingMovies]]="Yes",1,"")</f>
        <v/>
      </c>
      <c r="AA5278" t="s">
        <v>31</v>
      </c>
      <c r="AB5278" t="s">
        <v>24</v>
      </c>
      <c r="AC5278" t="s">
        <v>32</v>
      </c>
      <c r="AD5278">
        <v>56.9</v>
      </c>
      <c r="AE5278">
        <v>2560.1</v>
      </c>
      <c r="AF5278">
        <v>0</v>
      </c>
      <c r="AG5278" s="2">
        <v>0</v>
      </c>
      <c r="AH5278" t="s">
        <v>24</v>
      </c>
      <c r="AI5278">
        <f t="shared" si="164"/>
        <v>0</v>
      </c>
      <c r="AJ5278">
        <f t="shared" si="165"/>
        <v>1</v>
      </c>
    </row>
    <row r="5279" spans="1:36" x14ac:dyDescent="0.35">
      <c r="A5279">
        <v>5278</v>
      </c>
      <c r="B5279" t="s">
        <v>5314</v>
      </c>
      <c r="C5279" t="s">
        <v>22</v>
      </c>
      <c r="D5279">
        <v>0</v>
      </c>
      <c r="E5279" t="s">
        <v>24</v>
      </c>
      <c r="F5279" t="s">
        <v>24</v>
      </c>
      <c r="G5279" t="str">
        <f>IF(AND(data[[#This Row],[Partner]]="Yes", data[[#This Row],[Dependents]]="Yes"), "Both", IF(data[[#This Row],[Partner]]="Yes", "Partner", IF(data[[#This Row],[Dependents]]="Yes", "Dependent", "None")))</f>
        <v>None</v>
      </c>
      <c r="H5279">
        <v>6</v>
      </c>
      <c r="I5279" s="1">
        <f>data[[#This Row],[Tenure]]/12</f>
        <v>0.5</v>
      </c>
      <c r="J5279" t="s">
        <v>23</v>
      </c>
      <c r="K5279">
        <f>IF(data[[#This Row],[PhoneService]]="Yes",1,"")</f>
        <v>1</v>
      </c>
      <c r="L5279" t="s">
        <v>24</v>
      </c>
      <c r="M5279" t="str">
        <f>IF(data[[#This Row],[MultipleLines]]="Yes",1,"")</f>
        <v/>
      </c>
      <c r="N5279" t="s">
        <v>37</v>
      </c>
      <c r="O5279" t="s">
        <v>24</v>
      </c>
      <c r="P5279" t="str">
        <f>IF(data[[#This Row],[OnlineSecurity]]="Yes",1,"")</f>
        <v/>
      </c>
      <c r="Q5279" t="s">
        <v>24</v>
      </c>
      <c r="R5279" t="str">
        <f>IF(data[[#This Row],[OnlineBackup]]="Yes",1,"")</f>
        <v/>
      </c>
      <c r="S5279" t="s">
        <v>24</v>
      </c>
      <c r="T5279" t="str">
        <f>IF(data[[#This Row],[DeviceProtection]]="Yes",1,"")</f>
        <v/>
      </c>
      <c r="U5279" t="s">
        <v>24</v>
      </c>
      <c r="V5279" t="str">
        <f>IF(data[[#This Row],[TechSupport]]="Yes",1,"")</f>
        <v/>
      </c>
      <c r="W5279" t="s">
        <v>23</v>
      </c>
      <c r="X5279">
        <f>IF(data[[#This Row],[StreamingTV]]="Yes",1,"")</f>
        <v>1</v>
      </c>
      <c r="Y5279" t="s">
        <v>23</v>
      </c>
      <c r="Z5279">
        <f>IF(data[[#This Row],[StreamingMovies]]="Yes",1,"")</f>
        <v>1</v>
      </c>
      <c r="AA5279" t="s">
        <v>27</v>
      </c>
      <c r="AB5279" t="s">
        <v>24</v>
      </c>
      <c r="AC5279" t="s">
        <v>28</v>
      </c>
      <c r="AD5279">
        <v>89.3</v>
      </c>
      <c r="AE5279">
        <v>577.6</v>
      </c>
      <c r="AF5279">
        <v>0</v>
      </c>
      <c r="AG5279" s="2">
        <v>1</v>
      </c>
      <c r="AH5279" t="s">
        <v>23</v>
      </c>
      <c r="AI5279">
        <f t="shared" si="164"/>
        <v>1</v>
      </c>
      <c r="AJ5279" t="str">
        <f t="shared" si="165"/>
        <v/>
      </c>
    </row>
    <row r="5280" spans="1:36" x14ac:dyDescent="0.35">
      <c r="A5280">
        <v>5279</v>
      </c>
      <c r="B5280" t="s">
        <v>5315</v>
      </c>
      <c r="C5280" t="s">
        <v>22</v>
      </c>
      <c r="D5280">
        <v>0</v>
      </c>
      <c r="E5280" t="s">
        <v>23</v>
      </c>
      <c r="F5280" t="s">
        <v>23</v>
      </c>
      <c r="G5280" t="str">
        <f>IF(AND(data[[#This Row],[Partner]]="Yes", data[[#This Row],[Dependents]]="Yes"), "Both", IF(data[[#This Row],[Partner]]="Yes", "Partner", IF(data[[#This Row],[Dependents]]="Yes", "Dependent", "None")))</f>
        <v>Both</v>
      </c>
      <c r="H5280">
        <v>56</v>
      </c>
      <c r="I5280" s="1">
        <f>data[[#This Row],[Tenure]]/12</f>
        <v>4.666666666666667</v>
      </c>
      <c r="J5280" t="s">
        <v>23</v>
      </c>
      <c r="K5280">
        <f>IF(data[[#This Row],[PhoneService]]="Yes",1,"")</f>
        <v>1</v>
      </c>
      <c r="L5280" t="s">
        <v>23</v>
      </c>
      <c r="M5280">
        <f>IF(data[[#This Row],[MultipleLines]]="Yes",1,"")</f>
        <v>1</v>
      </c>
      <c r="N5280" t="s">
        <v>37</v>
      </c>
      <c r="O5280" t="s">
        <v>23</v>
      </c>
      <c r="P5280">
        <f>IF(data[[#This Row],[OnlineSecurity]]="Yes",1,"")</f>
        <v>1</v>
      </c>
      <c r="Q5280" t="s">
        <v>24</v>
      </c>
      <c r="R5280" t="str">
        <f>IF(data[[#This Row],[OnlineBackup]]="Yes",1,"")</f>
        <v/>
      </c>
      <c r="S5280" t="s">
        <v>23</v>
      </c>
      <c r="T5280">
        <f>IF(data[[#This Row],[DeviceProtection]]="Yes",1,"")</f>
        <v>1</v>
      </c>
      <c r="U5280" t="s">
        <v>23</v>
      </c>
      <c r="V5280">
        <f>IF(data[[#This Row],[TechSupport]]="Yes",1,"")</f>
        <v>1</v>
      </c>
      <c r="W5280" t="s">
        <v>23</v>
      </c>
      <c r="X5280">
        <f>IF(data[[#This Row],[StreamingTV]]="Yes",1,"")</f>
        <v>1</v>
      </c>
      <c r="Y5280" t="s">
        <v>23</v>
      </c>
      <c r="Z5280">
        <f>IF(data[[#This Row],[StreamingMovies]]="Yes",1,"")</f>
        <v>1</v>
      </c>
      <c r="AA5280" t="s">
        <v>27</v>
      </c>
      <c r="AB5280" t="s">
        <v>23</v>
      </c>
      <c r="AC5280" t="s">
        <v>32</v>
      </c>
      <c r="AD5280">
        <v>109.6</v>
      </c>
      <c r="AE5280">
        <v>5953</v>
      </c>
      <c r="AF5280">
        <v>2</v>
      </c>
      <c r="AG5280" s="2">
        <v>0</v>
      </c>
      <c r="AH5280" t="s">
        <v>24</v>
      </c>
      <c r="AI5280">
        <f t="shared" si="164"/>
        <v>0</v>
      </c>
      <c r="AJ5280">
        <f t="shared" si="165"/>
        <v>1</v>
      </c>
    </row>
    <row r="5281" spans="1:36" x14ac:dyDescent="0.35">
      <c r="A5281">
        <v>5280</v>
      </c>
      <c r="B5281" t="s">
        <v>5316</v>
      </c>
      <c r="C5281" t="s">
        <v>30</v>
      </c>
      <c r="D5281">
        <v>0</v>
      </c>
      <c r="E5281" t="s">
        <v>23</v>
      </c>
      <c r="F5281" t="s">
        <v>23</v>
      </c>
      <c r="G5281" t="str">
        <f>IF(AND(data[[#This Row],[Partner]]="Yes", data[[#This Row],[Dependents]]="Yes"), "Both", IF(data[[#This Row],[Partner]]="Yes", "Partner", IF(data[[#This Row],[Dependents]]="Yes", "Dependent", "None")))</f>
        <v>Both</v>
      </c>
      <c r="H5281">
        <v>70</v>
      </c>
      <c r="I5281" s="1">
        <f>data[[#This Row],[Tenure]]/12</f>
        <v>5.833333333333333</v>
      </c>
      <c r="J5281" t="s">
        <v>23</v>
      </c>
      <c r="K5281">
        <f>IF(data[[#This Row],[PhoneService]]="Yes",1,"")</f>
        <v>1</v>
      </c>
      <c r="L5281" t="s">
        <v>23</v>
      </c>
      <c r="M5281">
        <f>IF(data[[#This Row],[MultipleLines]]="Yes",1,"")</f>
        <v>1</v>
      </c>
      <c r="N5281" t="s">
        <v>24</v>
      </c>
      <c r="O5281" t="s">
        <v>46</v>
      </c>
      <c r="P5281" t="str">
        <f>IF(data[[#This Row],[OnlineSecurity]]="Yes",1,"")</f>
        <v/>
      </c>
      <c r="Q5281" t="s">
        <v>46</v>
      </c>
      <c r="R5281" t="str">
        <f>IF(data[[#This Row],[OnlineBackup]]="Yes",1,"")</f>
        <v/>
      </c>
      <c r="S5281" t="s">
        <v>46</v>
      </c>
      <c r="T5281" t="str">
        <f>IF(data[[#This Row],[DeviceProtection]]="Yes",1,"")</f>
        <v/>
      </c>
      <c r="U5281" t="s">
        <v>46</v>
      </c>
      <c r="V5281" t="str">
        <f>IF(data[[#This Row],[TechSupport]]="Yes",1,"")</f>
        <v/>
      </c>
      <c r="W5281" t="s">
        <v>46</v>
      </c>
      <c r="X5281" t="str">
        <f>IF(data[[#This Row],[StreamingTV]]="Yes",1,"")</f>
        <v/>
      </c>
      <c r="Y5281" t="s">
        <v>46</v>
      </c>
      <c r="Z5281" t="str">
        <f>IF(data[[#This Row],[StreamingMovies]]="Yes",1,"")</f>
        <v/>
      </c>
      <c r="AA5281" t="s">
        <v>47</v>
      </c>
      <c r="AB5281" t="s">
        <v>24</v>
      </c>
      <c r="AC5281" t="s">
        <v>40</v>
      </c>
      <c r="AD5281">
        <v>25.15</v>
      </c>
      <c r="AE5281">
        <v>1790.15</v>
      </c>
      <c r="AF5281">
        <v>0</v>
      </c>
      <c r="AG5281" s="2">
        <v>0</v>
      </c>
      <c r="AH5281" t="s">
        <v>24</v>
      </c>
      <c r="AI5281">
        <f t="shared" si="164"/>
        <v>0</v>
      </c>
      <c r="AJ5281">
        <f t="shared" si="165"/>
        <v>1</v>
      </c>
    </row>
    <row r="5282" spans="1:36" x14ac:dyDescent="0.35">
      <c r="A5282">
        <v>5281</v>
      </c>
      <c r="B5282" t="s">
        <v>5317</v>
      </c>
      <c r="C5282" t="s">
        <v>22</v>
      </c>
      <c r="D5282">
        <v>0</v>
      </c>
      <c r="E5282" t="s">
        <v>23</v>
      </c>
      <c r="F5282" t="s">
        <v>23</v>
      </c>
      <c r="G5282" t="str">
        <f>IF(AND(data[[#This Row],[Partner]]="Yes", data[[#This Row],[Dependents]]="Yes"), "Both", IF(data[[#This Row],[Partner]]="Yes", "Partner", IF(data[[#This Row],[Dependents]]="Yes", "Dependent", "None")))</f>
        <v>Both</v>
      </c>
      <c r="H5282">
        <v>33</v>
      </c>
      <c r="I5282" s="1">
        <f>data[[#This Row],[Tenure]]/12</f>
        <v>2.75</v>
      </c>
      <c r="J5282" t="s">
        <v>23</v>
      </c>
      <c r="K5282">
        <f>IF(data[[#This Row],[PhoneService]]="Yes",1,"")</f>
        <v>1</v>
      </c>
      <c r="L5282" t="s">
        <v>23</v>
      </c>
      <c r="M5282">
        <f>IF(data[[#This Row],[MultipleLines]]="Yes",1,"")</f>
        <v>1</v>
      </c>
      <c r="N5282" t="s">
        <v>26</v>
      </c>
      <c r="O5282" t="s">
        <v>24</v>
      </c>
      <c r="P5282" t="str">
        <f>IF(data[[#This Row],[OnlineSecurity]]="Yes",1,"")</f>
        <v/>
      </c>
      <c r="Q5282" t="s">
        <v>24</v>
      </c>
      <c r="R5282" t="str">
        <f>IF(data[[#This Row],[OnlineBackup]]="Yes",1,"")</f>
        <v/>
      </c>
      <c r="S5282" t="s">
        <v>23</v>
      </c>
      <c r="T5282">
        <f>IF(data[[#This Row],[DeviceProtection]]="Yes",1,"")</f>
        <v>1</v>
      </c>
      <c r="U5282" t="s">
        <v>23</v>
      </c>
      <c r="V5282">
        <f>IF(data[[#This Row],[TechSupport]]="Yes",1,"")</f>
        <v>1</v>
      </c>
      <c r="W5282" t="s">
        <v>23</v>
      </c>
      <c r="X5282">
        <f>IF(data[[#This Row],[StreamingTV]]="Yes",1,"")</f>
        <v>1</v>
      </c>
      <c r="Y5282" t="s">
        <v>23</v>
      </c>
      <c r="Z5282">
        <f>IF(data[[#This Row],[StreamingMovies]]="Yes",1,"")</f>
        <v>1</v>
      </c>
      <c r="AA5282" t="s">
        <v>31</v>
      </c>
      <c r="AB5282" t="s">
        <v>23</v>
      </c>
      <c r="AC5282" t="s">
        <v>28</v>
      </c>
      <c r="AD5282">
        <v>79.150000000000006</v>
      </c>
      <c r="AE5282">
        <v>2531.4</v>
      </c>
      <c r="AF5282">
        <v>2</v>
      </c>
      <c r="AG5282" s="2">
        <v>0</v>
      </c>
      <c r="AH5282" t="s">
        <v>24</v>
      </c>
      <c r="AI5282">
        <f t="shared" si="164"/>
        <v>0</v>
      </c>
      <c r="AJ5282">
        <f t="shared" si="165"/>
        <v>1</v>
      </c>
    </row>
    <row r="5283" spans="1:36" x14ac:dyDescent="0.35">
      <c r="A5283">
        <v>5282</v>
      </c>
      <c r="B5283" t="s">
        <v>5318</v>
      </c>
      <c r="C5283" t="s">
        <v>22</v>
      </c>
      <c r="D5283">
        <v>0</v>
      </c>
      <c r="E5283" t="s">
        <v>23</v>
      </c>
      <c r="F5283" t="s">
        <v>23</v>
      </c>
      <c r="G5283" t="str">
        <f>IF(AND(data[[#This Row],[Partner]]="Yes", data[[#This Row],[Dependents]]="Yes"), "Both", IF(data[[#This Row],[Partner]]="Yes", "Partner", IF(data[[#This Row],[Dependents]]="Yes", "Dependent", "None")))</f>
        <v>Both</v>
      </c>
      <c r="H5283">
        <v>72</v>
      </c>
      <c r="I5283" s="1">
        <f>data[[#This Row],[Tenure]]/12</f>
        <v>6</v>
      </c>
      <c r="J5283" t="s">
        <v>23</v>
      </c>
      <c r="K5283">
        <f>IF(data[[#This Row],[PhoneService]]="Yes",1,"")</f>
        <v>1</v>
      </c>
      <c r="L5283" t="s">
        <v>23</v>
      </c>
      <c r="M5283">
        <f>IF(data[[#This Row],[MultipleLines]]="Yes",1,"")</f>
        <v>1</v>
      </c>
      <c r="N5283" t="s">
        <v>26</v>
      </c>
      <c r="O5283" t="s">
        <v>23</v>
      </c>
      <c r="P5283">
        <f>IF(data[[#This Row],[OnlineSecurity]]="Yes",1,"")</f>
        <v>1</v>
      </c>
      <c r="Q5283" t="s">
        <v>23</v>
      </c>
      <c r="R5283">
        <f>IF(data[[#This Row],[OnlineBackup]]="Yes",1,"")</f>
        <v>1</v>
      </c>
      <c r="S5283" t="s">
        <v>24</v>
      </c>
      <c r="T5283" t="str">
        <f>IF(data[[#This Row],[DeviceProtection]]="Yes",1,"")</f>
        <v/>
      </c>
      <c r="U5283" t="s">
        <v>23</v>
      </c>
      <c r="V5283">
        <f>IF(data[[#This Row],[TechSupport]]="Yes",1,"")</f>
        <v>1</v>
      </c>
      <c r="W5283" t="s">
        <v>24</v>
      </c>
      <c r="X5283" t="str">
        <f>IF(data[[#This Row],[StreamingTV]]="Yes",1,"")</f>
        <v/>
      </c>
      <c r="Y5283" t="s">
        <v>24</v>
      </c>
      <c r="Z5283" t="str">
        <f>IF(data[[#This Row],[StreamingMovies]]="Yes",1,"")</f>
        <v/>
      </c>
      <c r="AA5283" t="s">
        <v>47</v>
      </c>
      <c r="AB5283" t="s">
        <v>24</v>
      </c>
      <c r="AC5283" t="s">
        <v>40</v>
      </c>
      <c r="AD5283">
        <v>66.75</v>
      </c>
      <c r="AE5283">
        <v>4760.3</v>
      </c>
      <c r="AF5283">
        <v>0</v>
      </c>
      <c r="AG5283" s="2">
        <v>0</v>
      </c>
      <c r="AH5283" t="s">
        <v>24</v>
      </c>
      <c r="AI5283">
        <f t="shared" si="164"/>
        <v>0</v>
      </c>
      <c r="AJ5283">
        <f t="shared" si="165"/>
        <v>1</v>
      </c>
    </row>
    <row r="5284" spans="1:36" x14ac:dyDescent="0.35">
      <c r="A5284">
        <v>5283</v>
      </c>
      <c r="B5284" t="s">
        <v>5319</v>
      </c>
      <c r="C5284" t="s">
        <v>22</v>
      </c>
      <c r="D5284">
        <v>0</v>
      </c>
      <c r="E5284" t="s">
        <v>23</v>
      </c>
      <c r="F5284" t="s">
        <v>24</v>
      </c>
      <c r="G5284" t="str">
        <f>IF(AND(data[[#This Row],[Partner]]="Yes", data[[#This Row],[Dependents]]="Yes"), "Both", IF(data[[#This Row],[Partner]]="Yes", "Partner", IF(data[[#This Row],[Dependents]]="Yes", "Dependent", "None")))</f>
        <v>Partner</v>
      </c>
      <c r="H5284">
        <v>3</v>
      </c>
      <c r="I5284" s="1">
        <f>data[[#This Row],[Tenure]]/12</f>
        <v>0.25</v>
      </c>
      <c r="J5284" t="s">
        <v>23</v>
      </c>
      <c r="K5284">
        <f>IF(data[[#This Row],[PhoneService]]="Yes",1,"")</f>
        <v>1</v>
      </c>
      <c r="L5284" t="s">
        <v>23</v>
      </c>
      <c r="M5284">
        <f>IF(data[[#This Row],[MultipleLines]]="Yes",1,"")</f>
        <v>1</v>
      </c>
      <c r="N5284" t="s">
        <v>37</v>
      </c>
      <c r="O5284" t="s">
        <v>24</v>
      </c>
      <c r="P5284" t="str">
        <f>IF(data[[#This Row],[OnlineSecurity]]="Yes",1,"")</f>
        <v/>
      </c>
      <c r="Q5284" t="s">
        <v>24</v>
      </c>
      <c r="R5284" t="str">
        <f>IF(data[[#This Row],[OnlineBackup]]="Yes",1,"")</f>
        <v/>
      </c>
      <c r="S5284" t="s">
        <v>24</v>
      </c>
      <c r="T5284" t="str">
        <f>IF(data[[#This Row],[DeviceProtection]]="Yes",1,"")</f>
        <v/>
      </c>
      <c r="U5284" t="s">
        <v>24</v>
      </c>
      <c r="V5284" t="str">
        <f>IF(data[[#This Row],[TechSupport]]="Yes",1,"")</f>
        <v/>
      </c>
      <c r="W5284" t="s">
        <v>23</v>
      </c>
      <c r="X5284">
        <f>IF(data[[#This Row],[StreamingTV]]="Yes",1,"")</f>
        <v>1</v>
      </c>
      <c r="Y5284" t="s">
        <v>23</v>
      </c>
      <c r="Z5284">
        <f>IF(data[[#This Row],[StreamingMovies]]="Yes",1,"")</f>
        <v>1</v>
      </c>
      <c r="AA5284" t="s">
        <v>27</v>
      </c>
      <c r="AB5284" t="s">
        <v>23</v>
      </c>
      <c r="AC5284" t="s">
        <v>28</v>
      </c>
      <c r="AD5284">
        <v>95.2</v>
      </c>
      <c r="AE5284">
        <v>292.85000000000002</v>
      </c>
      <c r="AF5284">
        <v>3</v>
      </c>
      <c r="AG5284" s="2">
        <v>1</v>
      </c>
      <c r="AH5284" t="s">
        <v>23</v>
      </c>
      <c r="AI5284">
        <f t="shared" si="164"/>
        <v>1</v>
      </c>
      <c r="AJ5284" t="str">
        <f t="shared" si="165"/>
        <v/>
      </c>
    </row>
    <row r="5285" spans="1:36" x14ac:dyDescent="0.35">
      <c r="A5285">
        <v>5284</v>
      </c>
      <c r="B5285" t="s">
        <v>5320</v>
      </c>
      <c r="C5285" t="s">
        <v>22</v>
      </c>
      <c r="D5285">
        <v>0</v>
      </c>
      <c r="E5285" t="s">
        <v>24</v>
      </c>
      <c r="F5285" t="s">
        <v>23</v>
      </c>
      <c r="G5285" t="str">
        <f>IF(AND(data[[#This Row],[Partner]]="Yes", data[[#This Row],[Dependents]]="Yes"), "Both", IF(data[[#This Row],[Partner]]="Yes", "Partner", IF(data[[#This Row],[Dependents]]="Yes", "Dependent", "None")))</f>
        <v>Dependent</v>
      </c>
      <c r="H5285">
        <v>19</v>
      </c>
      <c r="I5285" s="1">
        <f>data[[#This Row],[Tenure]]/12</f>
        <v>1.5833333333333333</v>
      </c>
      <c r="J5285" t="s">
        <v>23</v>
      </c>
      <c r="K5285">
        <f>IF(data[[#This Row],[PhoneService]]="Yes",1,"")</f>
        <v>1</v>
      </c>
      <c r="L5285" t="s">
        <v>24</v>
      </c>
      <c r="M5285" t="str">
        <f>IF(data[[#This Row],[MultipleLines]]="Yes",1,"")</f>
        <v/>
      </c>
      <c r="N5285" t="s">
        <v>26</v>
      </c>
      <c r="O5285" t="s">
        <v>24</v>
      </c>
      <c r="P5285" t="str">
        <f>IF(data[[#This Row],[OnlineSecurity]]="Yes",1,"")</f>
        <v/>
      </c>
      <c r="Q5285" t="s">
        <v>24</v>
      </c>
      <c r="R5285" t="str">
        <f>IF(data[[#This Row],[OnlineBackup]]="Yes",1,"")</f>
        <v/>
      </c>
      <c r="S5285" t="s">
        <v>24</v>
      </c>
      <c r="T5285" t="str">
        <f>IF(data[[#This Row],[DeviceProtection]]="Yes",1,"")</f>
        <v/>
      </c>
      <c r="U5285" t="s">
        <v>23</v>
      </c>
      <c r="V5285">
        <f>IF(data[[#This Row],[TechSupport]]="Yes",1,"")</f>
        <v>1</v>
      </c>
      <c r="W5285" t="s">
        <v>24</v>
      </c>
      <c r="X5285" t="str">
        <f>IF(data[[#This Row],[StreamingTV]]="Yes",1,"")</f>
        <v/>
      </c>
      <c r="Y5285" t="s">
        <v>24</v>
      </c>
      <c r="Z5285" t="str">
        <f>IF(data[[#This Row],[StreamingMovies]]="Yes",1,"")</f>
        <v/>
      </c>
      <c r="AA5285" t="s">
        <v>27</v>
      </c>
      <c r="AB5285" t="s">
        <v>24</v>
      </c>
      <c r="AC5285" t="s">
        <v>32</v>
      </c>
      <c r="AD5285">
        <v>48.8</v>
      </c>
      <c r="AE5285">
        <v>953.65</v>
      </c>
      <c r="AF5285">
        <v>0</v>
      </c>
      <c r="AG5285" s="2">
        <v>1</v>
      </c>
      <c r="AH5285" t="s">
        <v>24</v>
      </c>
      <c r="AI5285">
        <f t="shared" si="164"/>
        <v>0</v>
      </c>
      <c r="AJ5285">
        <f t="shared" si="165"/>
        <v>1</v>
      </c>
    </row>
    <row r="5286" spans="1:36" x14ac:dyDescent="0.35">
      <c r="A5286">
        <v>5285</v>
      </c>
      <c r="B5286" t="s">
        <v>5321</v>
      </c>
      <c r="C5286" t="s">
        <v>22</v>
      </c>
      <c r="D5286">
        <v>1</v>
      </c>
      <c r="E5286" t="s">
        <v>24</v>
      </c>
      <c r="F5286" t="s">
        <v>24</v>
      </c>
      <c r="G5286" t="str">
        <f>IF(AND(data[[#This Row],[Partner]]="Yes", data[[#This Row],[Dependents]]="Yes"), "Both", IF(data[[#This Row],[Partner]]="Yes", "Partner", IF(data[[#This Row],[Dependents]]="Yes", "Dependent", "None")))</f>
        <v>None</v>
      </c>
      <c r="H5286">
        <v>5</v>
      </c>
      <c r="I5286" s="1">
        <f>data[[#This Row],[Tenure]]/12</f>
        <v>0.41666666666666669</v>
      </c>
      <c r="J5286" t="s">
        <v>24</v>
      </c>
      <c r="K5286" t="str">
        <f>IF(data[[#This Row],[PhoneService]]="Yes",1,"")</f>
        <v/>
      </c>
      <c r="L5286" t="s">
        <v>25</v>
      </c>
      <c r="M5286" t="str">
        <f>IF(data[[#This Row],[MultipleLines]]="Yes",1,"")</f>
        <v/>
      </c>
      <c r="N5286" t="s">
        <v>26</v>
      </c>
      <c r="O5286" t="s">
        <v>24</v>
      </c>
      <c r="P5286" t="str">
        <f>IF(data[[#This Row],[OnlineSecurity]]="Yes",1,"")</f>
        <v/>
      </c>
      <c r="Q5286" t="s">
        <v>24</v>
      </c>
      <c r="R5286" t="str">
        <f>IF(data[[#This Row],[OnlineBackup]]="Yes",1,"")</f>
        <v/>
      </c>
      <c r="S5286" t="s">
        <v>24</v>
      </c>
      <c r="T5286" t="str">
        <f>IF(data[[#This Row],[DeviceProtection]]="Yes",1,"")</f>
        <v/>
      </c>
      <c r="U5286" t="s">
        <v>24</v>
      </c>
      <c r="V5286" t="str">
        <f>IF(data[[#This Row],[TechSupport]]="Yes",1,"")</f>
        <v/>
      </c>
      <c r="W5286" t="s">
        <v>23</v>
      </c>
      <c r="X5286">
        <f>IF(data[[#This Row],[StreamingTV]]="Yes",1,"")</f>
        <v>1</v>
      </c>
      <c r="Y5286" t="s">
        <v>23</v>
      </c>
      <c r="Z5286">
        <f>IF(data[[#This Row],[StreamingMovies]]="Yes",1,"")</f>
        <v>1</v>
      </c>
      <c r="AA5286" t="s">
        <v>27</v>
      </c>
      <c r="AB5286" t="s">
        <v>24</v>
      </c>
      <c r="AC5286" t="s">
        <v>28</v>
      </c>
      <c r="AD5286">
        <v>45.7</v>
      </c>
      <c r="AE5286">
        <v>198</v>
      </c>
      <c r="AF5286">
        <v>0</v>
      </c>
      <c r="AG5286" s="2">
        <v>0</v>
      </c>
      <c r="AH5286" t="s">
        <v>23</v>
      </c>
      <c r="AI5286">
        <f t="shared" si="164"/>
        <v>1</v>
      </c>
      <c r="AJ5286" t="str">
        <f t="shared" si="165"/>
        <v/>
      </c>
    </row>
    <row r="5287" spans="1:36" x14ac:dyDescent="0.35">
      <c r="A5287">
        <v>5286</v>
      </c>
      <c r="B5287" t="s">
        <v>5322</v>
      </c>
      <c r="C5287" t="s">
        <v>22</v>
      </c>
      <c r="D5287">
        <v>0</v>
      </c>
      <c r="E5287" t="s">
        <v>23</v>
      </c>
      <c r="F5287" t="s">
        <v>24</v>
      </c>
      <c r="G5287" t="str">
        <f>IF(AND(data[[#This Row],[Partner]]="Yes", data[[#This Row],[Dependents]]="Yes"), "Both", IF(data[[#This Row],[Partner]]="Yes", "Partner", IF(data[[#This Row],[Dependents]]="Yes", "Dependent", "None")))</f>
        <v>Partner</v>
      </c>
      <c r="H5287">
        <v>71</v>
      </c>
      <c r="I5287" s="1">
        <f>data[[#This Row],[Tenure]]/12</f>
        <v>5.916666666666667</v>
      </c>
      <c r="J5287" t="s">
        <v>23</v>
      </c>
      <c r="K5287">
        <f>IF(data[[#This Row],[PhoneService]]="Yes",1,"")</f>
        <v>1</v>
      </c>
      <c r="L5287" t="s">
        <v>24</v>
      </c>
      <c r="M5287" t="str">
        <f>IF(data[[#This Row],[MultipleLines]]="Yes",1,"")</f>
        <v/>
      </c>
      <c r="N5287" t="s">
        <v>26</v>
      </c>
      <c r="O5287" t="s">
        <v>24</v>
      </c>
      <c r="P5287" t="str">
        <f>IF(data[[#This Row],[OnlineSecurity]]="Yes",1,"")</f>
        <v/>
      </c>
      <c r="Q5287" t="s">
        <v>23</v>
      </c>
      <c r="R5287">
        <f>IF(data[[#This Row],[OnlineBackup]]="Yes",1,"")</f>
        <v>1</v>
      </c>
      <c r="S5287" t="s">
        <v>23</v>
      </c>
      <c r="T5287">
        <f>IF(data[[#This Row],[DeviceProtection]]="Yes",1,"")</f>
        <v>1</v>
      </c>
      <c r="U5287" t="s">
        <v>23</v>
      </c>
      <c r="V5287">
        <f>IF(data[[#This Row],[TechSupport]]="Yes",1,"")</f>
        <v>1</v>
      </c>
      <c r="W5287" t="s">
        <v>23</v>
      </c>
      <c r="X5287">
        <f>IF(data[[#This Row],[StreamingTV]]="Yes",1,"")</f>
        <v>1</v>
      </c>
      <c r="Y5287" t="s">
        <v>23</v>
      </c>
      <c r="Z5287">
        <f>IF(data[[#This Row],[StreamingMovies]]="Yes",1,"")</f>
        <v>1</v>
      </c>
      <c r="AA5287" t="s">
        <v>47</v>
      </c>
      <c r="AB5287" t="s">
        <v>23</v>
      </c>
      <c r="AC5287" t="s">
        <v>40</v>
      </c>
      <c r="AD5287">
        <v>80.7</v>
      </c>
      <c r="AE5287">
        <v>5705.05</v>
      </c>
      <c r="AF5287">
        <v>0</v>
      </c>
      <c r="AG5287" s="2">
        <v>5</v>
      </c>
      <c r="AH5287" t="s">
        <v>24</v>
      </c>
      <c r="AI5287">
        <f t="shared" si="164"/>
        <v>0</v>
      </c>
      <c r="AJ5287">
        <f t="shared" si="165"/>
        <v>1</v>
      </c>
    </row>
    <row r="5288" spans="1:36" x14ac:dyDescent="0.35">
      <c r="A5288">
        <v>5287</v>
      </c>
      <c r="B5288" t="s">
        <v>5323</v>
      </c>
      <c r="C5288" t="s">
        <v>30</v>
      </c>
      <c r="D5288">
        <v>0</v>
      </c>
      <c r="E5288" t="s">
        <v>23</v>
      </c>
      <c r="F5288" t="s">
        <v>24</v>
      </c>
      <c r="G5288" t="str">
        <f>IF(AND(data[[#This Row],[Partner]]="Yes", data[[#This Row],[Dependents]]="Yes"), "Both", IF(data[[#This Row],[Partner]]="Yes", "Partner", IF(data[[#This Row],[Dependents]]="Yes", "Dependent", "None")))</f>
        <v>Partner</v>
      </c>
      <c r="H5288">
        <v>8</v>
      </c>
      <c r="I5288" s="1">
        <f>data[[#This Row],[Tenure]]/12</f>
        <v>0.66666666666666663</v>
      </c>
      <c r="J5288" t="s">
        <v>23</v>
      </c>
      <c r="K5288">
        <f>IF(data[[#This Row],[PhoneService]]="Yes",1,"")</f>
        <v>1</v>
      </c>
      <c r="L5288" t="s">
        <v>24</v>
      </c>
      <c r="M5288" t="str">
        <f>IF(data[[#This Row],[MultipleLines]]="Yes",1,"")</f>
        <v/>
      </c>
      <c r="N5288" t="s">
        <v>37</v>
      </c>
      <c r="O5288" t="s">
        <v>23</v>
      </c>
      <c r="P5288">
        <f>IF(data[[#This Row],[OnlineSecurity]]="Yes",1,"")</f>
        <v>1</v>
      </c>
      <c r="Q5288" t="s">
        <v>24</v>
      </c>
      <c r="R5288" t="str">
        <f>IF(data[[#This Row],[OnlineBackup]]="Yes",1,"")</f>
        <v/>
      </c>
      <c r="S5288" t="s">
        <v>24</v>
      </c>
      <c r="T5288" t="str">
        <f>IF(data[[#This Row],[DeviceProtection]]="Yes",1,"")</f>
        <v/>
      </c>
      <c r="U5288" t="s">
        <v>24</v>
      </c>
      <c r="V5288" t="str">
        <f>IF(data[[#This Row],[TechSupport]]="Yes",1,"")</f>
        <v/>
      </c>
      <c r="W5288" t="s">
        <v>24</v>
      </c>
      <c r="X5288" t="str">
        <f>IF(data[[#This Row],[StreamingTV]]="Yes",1,"")</f>
        <v/>
      </c>
      <c r="Y5288" t="s">
        <v>24</v>
      </c>
      <c r="Z5288" t="str">
        <f>IF(data[[#This Row],[StreamingMovies]]="Yes",1,"")</f>
        <v/>
      </c>
      <c r="AA5288" t="s">
        <v>27</v>
      </c>
      <c r="AB5288" t="s">
        <v>23</v>
      </c>
      <c r="AC5288" t="s">
        <v>28</v>
      </c>
      <c r="AD5288">
        <v>74.5</v>
      </c>
      <c r="AE5288">
        <v>609.9</v>
      </c>
      <c r="AF5288">
        <v>0</v>
      </c>
      <c r="AG5288" s="2">
        <v>0</v>
      </c>
      <c r="AH5288" t="s">
        <v>23</v>
      </c>
      <c r="AI5288">
        <f t="shared" si="164"/>
        <v>1</v>
      </c>
      <c r="AJ5288" t="str">
        <f t="shared" si="165"/>
        <v/>
      </c>
    </row>
    <row r="5289" spans="1:36" x14ac:dyDescent="0.35">
      <c r="A5289">
        <v>5288</v>
      </c>
      <c r="B5289" t="s">
        <v>5324</v>
      </c>
      <c r="C5289" t="s">
        <v>30</v>
      </c>
      <c r="D5289">
        <v>0</v>
      </c>
      <c r="E5289" t="s">
        <v>24</v>
      </c>
      <c r="F5289" t="s">
        <v>24</v>
      </c>
      <c r="G5289" t="str">
        <f>IF(AND(data[[#This Row],[Partner]]="Yes", data[[#This Row],[Dependents]]="Yes"), "Both", IF(data[[#This Row],[Partner]]="Yes", "Partner", IF(data[[#This Row],[Dependents]]="Yes", "Dependent", "None")))</f>
        <v>None</v>
      </c>
      <c r="H5289">
        <v>1</v>
      </c>
      <c r="I5289" s="1">
        <f>data[[#This Row],[Tenure]]/12</f>
        <v>8.3333333333333329E-2</v>
      </c>
      <c r="J5289" t="s">
        <v>23</v>
      </c>
      <c r="K5289">
        <f>IF(data[[#This Row],[PhoneService]]="Yes",1,"")</f>
        <v>1</v>
      </c>
      <c r="L5289" t="s">
        <v>24</v>
      </c>
      <c r="M5289" t="str">
        <f>IF(data[[#This Row],[MultipleLines]]="Yes",1,"")</f>
        <v/>
      </c>
      <c r="N5289" t="s">
        <v>24</v>
      </c>
      <c r="O5289" t="s">
        <v>46</v>
      </c>
      <c r="P5289" t="str">
        <f>IF(data[[#This Row],[OnlineSecurity]]="Yes",1,"")</f>
        <v/>
      </c>
      <c r="Q5289" t="s">
        <v>46</v>
      </c>
      <c r="R5289" t="str">
        <f>IF(data[[#This Row],[OnlineBackup]]="Yes",1,"")</f>
        <v/>
      </c>
      <c r="S5289" t="s">
        <v>46</v>
      </c>
      <c r="T5289" t="str">
        <f>IF(data[[#This Row],[DeviceProtection]]="Yes",1,"")</f>
        <v/>
      </c>
      <c r="U5289" t="s">
        <v>46</v>
      </c>
      <c r="V5289" t="str">
        <f>IF(data[[#This Row],[TechSupport]]="Yes",1,"")</f>
        <v/>
      </c>
      <c r="W5289" t="s">
        <v>46</v>
      </c>
      <c r="X5289" t="str">
        <f>IF(data[[#This Row],[StreamingTV]]="Yes",1,"")</f>
        <v/>
      </c>
      <c r="Y5289" t="s">
        <v>46</v>
      </c>
      <c r="Z5289" t="str">
        <f>IF(data[[#This Row],[StreamingMovies]]="Yes",1,"")</f>
        <v/>
      </c>
      <c r="AA5289" t="s">
        <v>27</v>
      </c>
      <c r="AB5289" t="s">
        <v>24</v>
      </c>
      <c r="AC5289" t="s">
        <v>40</v>
      </c>
      <c r="AD5289">
        <v>20.55</v>
      </c>
      <c r="AE5289">
        <v>20.55</v>
      </c>
      <c r="AF5289">
        <v>3</v>
      </c>
      <c r="AG5289" s="2">
        <v>0</v>
      </c>
      <c r="AH5289" t="s">
        <v>24</v>
      </c>
      <c r="AI5289">
        <f t="shared" si="164"/>
        <v>0</v>
      </c>
      <c r="AJ5289">
        <f t="shared" si="165"/>
        <v>1</v>
      </c>
    </row>
    <row r="5290" spans="1:36" x14ac:dyDescent="0.35">
      <c r="A5290">
        <v>5289</v>
      </c>
      <c r="B5290" t="s">
        <v>5325</v>
      </c>
      <c r="C5290" t="s">
        <v>22</v>
      </c>
      <c r="D5290">
        <v>0</v>
      </c>
      <c r="E5290" t="s">
        <v>24</v>
      </c>
      <c r="F5290" t="s">
        <v>24</v>
      </c>
      <c r="G5290" t="str">
        <f>IF(AND(data[[#This Row],[Partner]]="Yes", data[[#This Row],[Dependents]]="Yes"), "Both", IF(data[[#This Row],[Partner]]="Yes", "Partner", IF(data[[#This Row],[Dependents]]="Yes", "Dependent", "None")))</f>
        <v>None</v>
      </c>
      <c r="H5290">
        <v>1</v>
      </c>
      <c r="I5290" s="1">
        <f>data[[#This Row],[Tenure]]/12</f>
        <v>8.3333333333333329E-2</v>
      </c>
      <c r="J5290" t="s">
        <v>23</v>
      </c>
      <c r="K5290">
        <f>IF(data[[#This Row],[PhoneService]]="Yes",1,"")</f>
        <v>1</v>
      </c>
      <c r="L5290" t="s">
        <v>24</v>
      </c>
      <c r="M5290" t="str">
        <f>IF(data[[#This Row],[MultipleLines]]="Yes",1,"")</f>
        <v/>
      </c>
      <c r="N5290" t="s">
        <v>37</v>
      </c>
      <c r="O5290" t="s">
        <v>24</v>
      </c>
      <c r="P5290" t="str">
        <f>IF(data[[#This Row],[OnlineSecurity]]="Yes",1,"")</f>
        <v/>
      </c>
      <c r="Q5290" t="s">
        <v>24</v>
      </c>
      <c r="R5290" t="str">
        <f>IF(data[[#This Row],[OnlineBackup]]="Yes",1,"")</f>
        <v/>
      </c>
      <c r="S5290" t="s">
        <v>24</v>
      </c>
      <c r="T5290" t="str">
        <f>IF(data[[#This Row],[DeviceProtection]]="Yes",1,"")</f>
        <v/>
      </c>
      <c r="U5290" t="s">
        <v>24</v>
      </c>
      <c r="V5290" t="str">
        <f>IF(data[[#This Row],[TechSupport]]="Yes",1,"")</f>
        <v/>
      </c>
      <c r="W5290" t="s">
        <v>23</v>
      </c>
      <c r="X5290">
        <f>IF(data[[#This Row],[StreamingTV]]="Yes",1,"")</f>
        <v>1</v>
      </c>
      <c r="Y5290" t="s">
        <v>24</v>
      </c>
      <c r="Z5290" t="str">
        <f>IF(data[[#This Row],[StreamingMovies]]="Yes",1,"")</f>
        <v/>
      </c>
      <c r="AA5290" t="s">
        <v>27</v>
      </c>
      <c r="AB5290" t="s">
        <v>23</v>
      </c>
      <c r="AC5290" t="s">
        <v>28</v>
      </c>
      <c r="AD5290">
        <v>79.650000000000006</v>
      </c>
      <c r="AE5290">
        <v>79.650000000000006</v>
      </c>
      <c r="AF5290">
        <v>0</v>
      </c>
      <c r="AG5290" s="2">
        <v>0</v>
      </c>
      <c r="AH5290" t="s">
        <v>23</v>
      </c>
      <c r="AI5290">
        <f t="shared" si="164"/>
        <v>1</v>
      </c>
      <c r="AJ5290" t="str">
        <f t="shared" si="165"/>
        <v/>
      </c>
    </row>
    <row r="5291" spans="1:36" x14ac:dyDescent="0.35">
      <c r="A5291">
        <v>5290</v>
      </c>
      <c r="B5291" t="s">
        <v>5326</v>
      </c>
      <c r="C5291" t="s">
        <v>22</v>
      </c>
      <c r="D5291">
        <v>0</v>
      </c>
      <c r="E5291" t="s">
        <v>24</v>
      </c>
      <c r="F5291" t="s">
        <v>24</v>
      </c>
      <c r="G5291" t="str">
        <f>IF(AND(data[[#This Row],[Partner]]="Yes", data[[#This Row],[Dependents]]="Yes"), "Both", IF(data[[#This Row],[Partner]]="Yes", "Partner", IF(data[[#This Row],[Dependents]]="Yes", "Dependent", "None")))</f>
        <v>None</v>
      </c>
      <c r="H5291">
        <v>61</v>
      </c>
      <c r="I5291" s="1">
        <f>data[[#This Row],[Tenure]]/12</f>
        <v>5.083333333333333</v>
      </c>
      <c r="J5291" t="s">
        <v>23</v>
      </c>
      <c r="K5291">
        <f>IF(data[[#This Row],[PhoneService]]="Yes",1,"")</f>
        <v>1</v>
      </c>
      <c r="L5291" t="s">
        <v>23</v>
      </c>
      <c r="M5291">
        <f>IF(data[[#This Row],[MultipleLines]]="Yes",1,"")</f>
        <v>1</v>
      </c>
      <c r="N5291" t="s">
        <v>37</v>
      </c>
      <c r="O5291" t="s">
        <v>23</v>
      </c>
      <c r="P5291">
        <f>IF(data[[#This Row],[OnlineSecurity]]="Yes",1,"")</f>
        <v>1</v>
      </c>
      <c r="Q5291" t="s">
        <v>23</v>
      </c>
      <c r="R5291">
        <f>IF(data[[#This Row],[OnlineBackup]]="Yes",1,"")</f>
        <v>1</v>
      </c>
      <c r="S5291" t="s">
        <v>23</v>
      </c>
      <c r="T5291">
        <f>IF(data[[#This Row],[DeviceProtection]]="Yes",1,"")</f>
        <v>1</v>
      </c>
      <c r="U5291" t="s">
        <v>23</v>
      </c>
      <c r="V5291">
        <f>IF(data[[#This Row],[TechSupport]]="Yes",1,"")</f>
        <v>1</v>
      </c>
      <c r="W5291" t="s">
        <v>23</v>
      </c>
      <c r="X5291">
        <f>IF(data[[#This Row],[StreamingTV]]="Yes",1,"")</f>
        <v>1</v>
      </c>
      <c r="Y5291" t="s">
        <v>23</v>
      </c>
      <c r="Z5291">
        <f>IF(data[[#This Row],[StreamingMovies]]="Yes",1,"")</f>
        <v>1</v>
      </c>
      <c r="AA5291" t="s">
        <v>31</v>
      </c>
      <c r="AB5291" t="s">
        <v>23</v>
      </c>
      <c r="AC5291" t="s">
        <v>32</v>
      </c>
      <c r="AD5291">
        <v>115.1</v>
      </c>
      <c r="AE5291">
        <v>6993.65</v>
      </c>
      <c r="AF5291">
        <v>3</v>
      </c>
      <c r="AG5291" s="2">
        <v>0</v>
      </c>
      <c r="AH5291" t="s">
        <v>24</v>
      </c>
      <c r="AI5291">
        <f t="shared" si="164"/>
        <v>0</v>
      </c>
      <c r="AJ5291">
        <f t="shared" si="165"/>
        <v>1</v>
      </c>
    </row>
    <row r="5292" spans="1:36" x14ac:dyDescent="0.35">
      <c r="A5292">
        <v>5291</v>
      </c>
      <c r="B5292" t="s">
        <v>5327</v>
      </c>
      <c r="C5292" t="s">
        <v>22</v>
      </c>
      <c r="D5292">
        <v>0</v>
      </c>
      <c r="E5292" t="s">
        <v>23</v>
      </c>
      <c r="F5292" t="s">
        <v>23</v>
      </c>
      <c r="G5292" t="str">
        <f>IF(AND(data[[#This Row],[Partner]]="Yes", data[[#This Row],[Dependents]]="Yes"), "Both", IF(data[[#This Row],[Partner]]="Yes", "Partner", IF(data[[#This Row],[Dependents]]="Yes", "Dependent", "None")))</f>
        <v>Both</v>
      </c>
      <c r="H5292">
        <v>71</v>
      </c>
      <c r="I5292" s="1">
        <f>data[[#This Row],[Tenure]]/12</f>
        <v>5.916666666666667</v>
      </c>
      <c r="J5292" t="s">
        <v>24</v>
      </c>
      <c r="K5292" t="str">
        <f>IF(data[[#This Row],[PhoneService]]="Yes",1,"")</f>
        <v/>
      </c>
      <c r="L5292" t="s">
        <v>25</v>
      </c>
      <c r="M5292" t="str">
        <f>IF(data[[#This Row],[MultipleLines]]="Yes",1,"")</f>
        <v/>
      </c>
      <c r="N5292" t="s">
        <v>26</v>
      </c>
      <c r="O5292" t="s">
        <v>23</v>
      </c>
      <c r="P5292">
        <f>IF(data[[#This Row],[OnlineSecurity]]="Yes",1,"")</f>
        <v>1</v>
      </c>
      <c r="Q5292" t="s">
        <v>23</v>
      </c>
      <c r="R5292">
        <f>IF(data[[#This Row],[OnlineBackup]]="Yes",1,"")</f>
        <v>1</v>
      </c>
      <c r="S5292" t="s">
        <v>24</v>
      </c>
      <c r="T5292" t="str">
        <f>IF(data[[#This Row],[DeviceProtection]]="Yes",1,"")</f>
        <v/>
      </c>
      <c r="U5292" t="s">
        <v>23</v>
      </c>
      <c r="V5292">
        <f>IF(data[[#This Row],[TechSupport]]="Yes",1,"")</f>
        <v>1</v>
      </c>
      <c r="W5292" t="s">
        <v>23</v>
      </c>
      <c r="X5292">
        <f>IF(data[[#This Row],[StreamingTV]]="Yes",1,"")</f>
        <v>1</v>
      </c>
      <c r="Y5292" t="s">
        <v>23</v>
      </c>
      <c r="Z5292">
        <f>IF(data[[#This Row],[StreamingMovies]]="Yes",1,"")</f>
        <v>1</v>
      </c>
      <c r="AA5292" t="s">
        <v>47</v>
      </c>
      <c r="AB5292" t="s">
        <v>24</v>
      </c>
      <c r="AC5292" t="s">
        <v>35</v>
      </c>
      <c r="AD5292">
        <v>59.7</v>
      </c>
      <c r="AE5292">
        <v>4122.6499999999996</v>
      </c>
      <c r="AF5292">
        <v>0</v>
      </c>
      <c r="AG5292" s="2">
        <v>0</v>
      </c>
      <c r="AH5292" t="s">
        <v>24</v>
      </c>
      <c r="AI5292">
        <f t="shared" si="164"/>
        <v>0</v>
      </c>
      <c r="AJ5292">
        <f t="shared" si="165"/>
        <v>1</v>
      </c>
    </row>
    <row r="5293" spans="1:36" x14ac:dyDescent="0.35">
      <c r="A5293">
        <v>5292</v>
      </c>
      <c r="B5293" t="s">
        <v>5328</v>
      </c>
      <c r="C5293" t="s">
        <v>22</v>
      </c>
      <c r="D5293">
        <v>0</v>
      </c>
      <c r="E5293" t="s">
        <v>23</v>
      </c>
      <c r="F5293" t="s">
        <v>24</v>
      </c>
      <c r="G5293" t="str">
        <f>IF(AND(data[[#This Row],[Partner]]="Yes", data[[#This Row],[Dependents]]="Yes"), "Both", IF(data[[#This Row],[Partner]]="Yes", "Partner", IF(data[[#This Row],[Dependents]]="Yes", "Dependent", "None")))</f>
        <v>Partner</v>
      </c>
      <c r="H5293">
        <v>68</v>
      </c>
      <c r="I5293" s="1">
        <f>data[[#This Row],[Tenure]]/12</f>
        <v>5.666666666666667</v>
      </c>
      <c r="J5293" t="s">
        <v>23</v>
      </c>
      <c r="K5293">
        <f>IF(data[[#This Row],[PhoneService]]="Yes",1,"")</f>
        <v>1</v>
      </c>
      <c r="L5293" t="s">
        <v>23</v>
      </c>
      <c r="M5293">
        <f>IF(data[[#This Row],[MultipleLines]]="Yes",1,"")</f>
        <v>1</v>
      </c>
      <c r="N5293" t="s">
        <v>37</v>
      </c>
      <c r="O5293" t="s">
        <v>24</v>
      </c>
      <c r="P5293" t="str">
        <f>IF(data[[#This Row],[OnlineSecurity]]="Yes",1,"")</f>
        <v/>
      </c>
      <c r="Q5293" t="s">
        <v>23</v>
      </c>
      <c r="R5293">
        <f>IF(data[[#This Row],[OnlineBackup]]="Yes",1,"")</f>
        <v>1</v>
      </c>
      <c r="S5293" t="s">
        <v>23</v>
      </c>
      <c r="T5293">
        <f>IF(data[[#This Row],[DeviceProtection]]="Yes",1,"")</f>
        <v>1</v>
      </c>
      <c r="U5293" t="s">
        <v>24</v>
      </c>
      <c r="V5293" t="str">
        <f>IF(data[[#This Row],[TechSupport]]="Yes",1,"")</f>
        <v/>
      </c>
      <c r="W5293" t="s">
        <v>24</v>
      </c>
      <c r="X5293" t="str">
        <f>IF(data[[#This Row],[StreamingTV]]="Yes",1,"")</f>
        <v/>
      </c>
      <c r="Y5293" t="s">
        <v>24</v>
      </c>
      <c r="Z5293" t="str">
        <f>IF(data[[#This Row],[StreamingMovies]]="Yes",1,"")</f>
        <v/>
      </c>
      <c r="AA5293" t="s">
        <v>31</v>
      </c>
      <c r="AB5293" t="s">
        <v>24</v>
      </c>
      <c r="AC5293" t="s">
        <v>40</v>
      </c>
      <c r="AD5293">
        <v>86.45</v>
      </c>
      <c r="AE5293">
        <v>5762.95</v>
      </c>
      <c r="AF5293">
        <v>0</v>
      </c>
      <c r="AG5293" s="2">
        <v>0</v>
      </c>
      <c r="AH5293" t="s">
        <v>24</v>
      </c>
      <c r="AI5293">
        <f t="shared" si="164"/>
        <v>0</v>
      </c>
      <c r="AJ5293">
        <f t="shared" si="165"/>
        <v>1</v>
      </c>
    </row>
    <row r="5294" spans="1:36" x14ac:dyDescent="0.35">
      <c r="A5294">
        <v>5293</v>
      </c>
      <c r="B5294" t="s">
        <v>5329</v>
      </c>
      <c r="C5294" t="s">
        <v>30</v>
      </c>
      <c r="D5294">
        <v>0</v>
      </c>
      <c r="E5294" t="s">
        <v>24</v>
      </c>
      <c r="F5294" t="s">
        <v>24</v>
      </c>
      <c r="G5294" t="str">
        <f>IF(AND(data[[#This Row],[Partner]]="Yes", data[[#This Row],[Dependents]]="Yes"), "Both", IF(data[[#This Row],[Partner]]="Yes", "Partner", IF(data[[#This Row],[Dependents]]="Yes", "Dependent", "None")))</f>
        <v>None</v>
      </c>
      <c r="H5294">
        <v>46</v>
      </c>
      <c r="I5294" s="1">
        <f>data[[#This Row],[Tenure]]/12</f>
        <v>3.8333333333333335</v>
      </c>
      <c r="J5294" t="s">
        <v>24</v>
      </c>
      <c r="K5294" t="str">
        <f>IF(data[[#This Row],[PhoneService]]="Yes",1,"")</f>
        <v/>
      </c>
      <c r="L5294" t="s">
        <v>25</v>
      </c>
      <c r="M5294" t="str">
        <f>IF(data[[#This Row],[MultipleLines]]="Yes",1,"")</f>
        <v/>
      </c>
      <c r="N5294" t="s">
        <v>26</v>
      </c>
      <c r="O5294" t="s">
        <v>24</v>
      </c>
      <c r="P5294" t="str">
        <f>IF(data[[#This Row],[OnlineSecurity]]="Yes",1,"")</f>
        <v/>
      </c>
      <c r="Q5294" t="s">
        <v>24</v>
      </c>
      <c r="R5294" t="str">
        <f>IF(data[[#This Row],[OnlineBackup]]="Yes",1,"")</f>
        <v/>
      </c>
      <c r="S5294" t="s">
        <v>23</v>
      </c>
      <c r="T5294">
        <f>IF(data[[#This Row],[DeviceProtection]]="Yes",1,"")</f>
        <v>1</v>
      </c>
      <c r="U5294" t="s">
        <v>23</v>
      </c>
      <c r="V5294">
        <f>IF(data[[#This Row],[TechSupport]]="Yes",1,"")</f>
        <v>1</v>
      </c>
      <c r="W5294" t="s">
        <v>24</v>
      </c>
      <c r="X5294" t="str">
        <f>IF(data[[#This Row],[StreamingTV]]="Yes",1,"")</f>
        <v/>
      </c>
      <c r="Y5294" t="s">
        <v>24</v>
      </c>
      <c r="Z5294" t="str">
        <f>IF(data[[#This Row],[StreamingMovies]]="Yes",1,"")</f>
        <v/>
      </c>
      <c r="AA5294" t="s">
        <v>31</v>
      </c>
      <c r="AB5294" t="s">
        <v>24</v>
      </c>
      <c r="AC5294" t="s">
        <v>40</v>
      </c>
      <c r="AD5294">
        <v>33.700000000000003</v>
      </c>
      <c r="AE5294">
        <v>1537.85</v>
      </c>
      <c r="AF5294">
        <v>0</v>
      </c>
      <c r="AG5294" s="2">
        <v>0</v>
      </c>
      <c r="AH5294" t="s">
        <v>24</v>
      </c>
      <c r="AI5294">
        <f t="shared" si="164"/>
        <v>0</v>
      </c>
      <c r="AJ5294">
        <f t="shared" si="165"/>
        <v>1</v>
      </c>
    </row>
    <row r="5295" spans="1:36" x14ac:dyDescent="0.35">
      <c r="A5295">
        <v>5294</v>
      </c>
      <c r="B5295" t="s">
        <v>5330</v>
      </c>
      <c r="C5295" t="s">
        <v>30</v>
      </c>
      <c r="D5295">
        <v>0</v>
      </c>
      <c r="E5295" t="s">
        <v>24</v>
      </c>
      <c r="F5295" t="s">
        <v>24</v>
      </c>
      <c r="G5295" t="str">
        <f>IF(AND(data[[#This Row],[Partner]]="Yes", data[[#This Row],[Dependents]]="Yes"), "Both", IF(data[[#This Row],[Partner]]="Yes", "Partner", IF(data[[#This Row],[Dependents]]="Yes", "Dependent", "None")))</f>
        <v>None</v>
      </c>
      <c r="H5295">
        <v>33</v>
      </c>
      <c r="I5295" s="1">
        <f>data[[#This Row],[Tenure]]/12</f>
        <v>2.75</v>
      </c>
      <c r="J5295" t="s">
        <v>23</v>
      </c>
      <c r="K5295">
        <f>IF(data[[#This Row],[PhoneService]]="Yes",1,"")</f>
        <v>1</v>
      </c>
      <c r="L5295" t="s">
        <v>23</v>
      </c>
      <c r="M5295">
        <f>IF(data[[#This Row],[MultipleLines]]="Yes",1,"")</f>
        <v>1</v>
      </c>
      <c r="N5295" t="s">
        <v>37</v>
      </c>
      <c r="O5295" t="s">
        <v>23</v>
      </c>
      <c r="P5295">
        <f>IF(data[[#This Row],[OnlineSecurity]]="Yes",1,"")</f>
        <v>1</v>
      </c>
      <c r="Q5295" t="s">
        <v>24</v>
      </c>
      <c r="R5295" t="str">
        <f>IF(data[[#This Row],[OnlineBackup]]="Yes",1,"")</f>
        <v/>
      </c>
      <c r="S5295" t="s">
        <v>24</v>
      </c>
      <c r="T5295" t="str">
        <f>IF(data[[#This Row],[DeviceProtection]]="Yes",1,"")</f>
        <v/>
      </c>
      <c r="U5295" t="s">
        <v>24</v>
      </c>
      <c r="V5295" t="str">
        <f>IF(data[[#This Row],[TechSupport]]="Yes",1,"")</f>
        <v/>
      </c>
      <c r="W5295" t="s">
        <v>24</v>
      </c>
      <c r="X5295" t="str">
        <f>IF(data[[#This Row],[StreamingTV]]="Yes",1,"")</f>
        <v/>
      </c>
      <c r="Y5295" t="s">
        <v>24</v>
      </c>
      <c r="Z5295" t="str">
        <f>IF(data[[#This Row],[StreamingMovies]]="Yes",1,"")</f>
        <v/>
      </c>
      <c r="AA5295" t="s">
        <v>31</v>
      </c>
      <c r="AB5295" t="s">
        <v>24</v>
      </c>
      <c r="AC5295" t="s">
        <v>35</v>
      </c>
      <c r="AD5295">
        <v>80.099999999999994</v>
      </c>
      <c r="AE5295">
        <v>2603.3000000000002</v>
      </c>
      <c r="AF5295">
        <v>0</v>
      </c>
      <c r="AG5295" s="2">
        <v>0</v>
      </c>
      <c r="AH5295" t="s">
        <v>24</v>
      </c>
      <c r="AI5295">
        <f t="shared" si="164"/>
        <v>0</v>
      </c>
      <c r="AJ5295">
        <f t="shared" si="165"/>
        <v>1</v>
      </c>
    </row>
    <row r="5296" spans="1:36" x14ac:dyDescent="0.35">
      <c r="A5296">
        <v>5295</v>
      </c>
      <c r="B5296" t="s">
        <v>5331</v>
      </c>
      <c r="C5296" t="s">
        <v>22</v>
      </c>
      <c r="D5296">
        <v>0</v>
      </c>
      <c r="E5296" t="s">
        <v>23</v>
      </c>
      <c r="F5296" t="s">
        <v>23</v>
      </c>
      <c r="G5296" t="str">
        <f>IF(AND(data[[#This Row],[Partner]]="Yes", data[[#This Row],[Dependents]]="Yes"), "Both", IF(data[[#This Row],[Partner]]="Yes", "Partner", IF(data[[#This Row],[Dependents]]="Yes", "Dependent", "None")))</f>
        <v>Both</v>
      </c>
      <c r="H5296">
        <v>53</v>
      </c>
      <c r="I5296" s="1">
        <f>data[[#This Row],[Tenure]]/12</f>
        <v>4.416666666666667</v>
      </c>
      <c r="J5296" t="s">
        <v>23</v>
      </c>
      <c r="K5296">
        <f>IF(data[[#This Row],[PhoneService]]="Yes",1,"")</f>
        <v>1</v>
      </c>
      <c r="L5296" t="s">
        <v>23</v>
      </c>
      <c r="M5296">
        <f>IF(data[[#This Row],[MultipleLines]]="Yes",1,"")</f>
        <v>1</v>
      </c>
      <c r="N5296" t="s">
        <v>37</v>
      </c>
      <c r="O5296" t="s">
        <v>23</v>
      </c>
      <c r="P5296">
        <f>IF(data[[#This Row],[OnlineSecurity]]="Yes",1,"")</f>
        <v>1</v>
      </c>
      <c r="Q5296" t="s">
        <v>23</v>
      </c>
      <c r="R5296">
        <f>IF(data[[#This Row],[OnlineBackup]]="Yes",1,"")</f>
        <v>1</v>
      </c>
      <c r="S5296" t="s">
        <v>23</v>
      </c>
      <c r="T5296">
        <f>IF(data[[#This Row],[DeviceProtection]]="Yes",1,"")</f>
        <v>1</v>
      </c>
      <c r="U5296" t="s">
        <v>23</v>
      </c>
      <c r="V5296">
        <f>IF(data[[#This Row],[TechSupport]]="Yes",1,"")</f>
        <v>1</v>
      </c>
      <c r="W5296" t="s">
        <v>24</v>
      </c>
      <c r="X5296" t="str">
        <f>IF(data[[#This Row],[StreamingTV]]="Yes",1,"")</f>
        <v/>
      </c>
      <c r="Y5296" t="s">
        <v>23</v>
      </c>
      <c r="Z5296">
        <f>IF(data[[#This Row],[StreamingMovies]]="Yes",1,"")</f>
        <v>1</v>
      </c>
      <c r="AA5296" t="s">
        <v>47</v>
      </c>
      <c r="AB5296" t="s">
        <v>23</v>
      </c>
      <c r="AC5296" t="s">
        <v>35</v>
      </c>
      <c r="AD5296">
        <v>104.05</v>
      </c>
      <c r="AE5296">
        <v>5566.4</v>
      </c>
      <c r="AF5296">
        <v>0</v>
      </c>
      <c r="AG5296" s="2">
        <v>0</v>
      </c>
      <c r="AH5296" t="s">
        <v>24</v>
      </c>
      <c r="AI5296">
        <f t="shared" si="164"/>
        <v>0</v>
      </c>
      <c r="AJ5296">
        <f t="shared" si="165"/>
        <v>1</v>
      </c>
    </row>
    <row r="5297" spans="1:36" x14ac:dyDescent="0.35">
      <c r="A5297">
        <v>5296</v>
      </c>
      <c r="B5297" t="s">
        <v>5332</v>
      </c>
      <c r="C5297" t="s">
        <v>22</v>
      </c>
      <c r="D5297">
        <v>1</v>
      </c>
      <c r="E5297" t="s">
        <v>23</v>
      </c>
      <c r="F5297" t="s">
        <v>24</v>
      </c>
      <c r="G5297" t="str">
        <f>IF(AND(data[[#This Row],[Partner]]="Yes", data[[#This Row],[Dependents]]="Yes"), "Both", IF(data[[#This Row],[Partner]]="Yes", "Partner", IF(data[[#This Row],[Dependents]]="Yes", "Dependent", "None")))</f>
        <v>Partner</v>
      </c>
      <c r="H5297">
        <v>50</v>
      </c>
      <c r="I5297" s="1">
        <f>data[[#This Row],[Tenure]]/12</f>
        <v>4.166666666666667</v>
      </c>
      <c r="J5297" t="s">
        <v>23</v>
      </c>
      <c r="K5297">
        <f>IF(data[[#This Row],[PhoneService]]="Yes",1,"")</f>
        <v>1</v>
      </c>
      <c r="L5297" t="s">
        <v>23</v>
      </c>
      <c r="M5297">
        <f>IF(data[[#This Row],[MultipleLines]]="Yes",1,"")</f>
        <v>1</v>
      </c>
      <c r="N5297" t="s">
        <v>37</v>
      </c>
      <c r="O5297" t="s">
        <v>23</v>
      </c>
      <c r="P5297">
        <f>IF(data[[#This Row],[OnlineSecurity]]="Yes",1,"")</f>
        <v>1</v>
      </c>
      <c r="Q5297" t="s">
        <v>23</v>
      </c>
      <c r="R5297">
        <f>IF(data[[#This Row],[OnlineBackup]]="Yes",1,"")</f>
        <v>1</v>
      </c>
      <c r="S5297" t="s">
        <v>23</v>
      </c>
      <c r="T5297">
        <f>IF(data[[#This Row],[DeviceProtection]]="Yes",1,"")</f>
        <v>1</v>
      </c>
      <c r="U5297" t="s">
        <v>24</v>
      </c>
      <c r="V5297" t="str">
        <f>IF(data[[#This Row],[TechSupport]]="Yes",1,"")</f>
        <v/>
      </c>
      <c r="W5297" t="s">
        <v>23</v>
      </c>
      <c r="X5297">
        <f>IF(data[[#This Row],[StreamingTV]]="Yes",1,"")</f>
        <v>1</v>
      </c>
      <c r="Y5297" t="s">
        <v>23</v>
      </c>
      <c r="Z5297">
        <f>IF(data[[#This Row],[StreamingMovies]]="Yes",1,"")</f>
        <v>1</v>
      </c>
      <c r="AA5297" t="s">
        <v>27</v>
      </c>
      <c r="AB5297" t="s">
        <v>24</v>
      </c>
      <c r="AC5297" t="s">
        <v>35</v>
      </c>
      <c r="AD5297">
        <v>108.75</v>
      </c>
      <c r="AE5297">
        <v>5431.9</v>
      </c>
      <c r="AF5297">
        <v>0</v>
      </c>
      <c r="AG5297" s="2">
        <v>0</v>
      </c>
      <c r="AH5297" t="s">
        <v>24</v>
      </c>
      <c r="AI5297">
        <f t="shared" si="164"/>
        <v>0</v>
      </c>
      <c r="AJ5297">
        <f t="shared" si="165"/>
        <v>1</v>
      </c>
    </row>
    <row r="5298" spans="1:36" x14ac:dyDescent="0.35">
      <c r="A5298">
        <v>5297</v>
      </c>
      <c r="B5298" t="s">
        <v>5333</v>
      </c>
      <c r="C5298" t="s">
        <v>22</v>
      </c>
      <c r="D5298">
        <v>0</v>
      </c>
      <c r="E5298" t="s">
        <v>24</v>
      </c>
      <c r="F5298" t="s">
        <v>24</v>
      </c>
      <c r="G5298" t="str">
        <f>IF(AND(data[[#This Row],[Partner]]="Yes", data[[#This Row],[Dependents]]="Yes"), "Both", IF(data[[#This Row],[Partner]]="Yes", "Partner", IF(data[[#This Row],[Dependents]]="Yes", "Dependent", "None")))</f>
        <v>None</v>
      </c>
      <c r="H5298">
        <v>57</v>
      </c>
      <c r="I5298" s="1">
        <f>data[[#This Row],[Tenure]]/12</f>
        <v>4.75</v>
      </c>
      <c r="J5298" t="s">
        <v>24</v>
      </c>
      <c r="K5298" t="str">
        <f>IF(data[[#This Row],[PhoneService]]="Yes",1,"")</f>
        <v/>
      </c>
      <c r="L5298" t="s">
        <v>25</v>
      </c>
      <c r="M5298" t="str">
        <f>IF(data[[#This Row],[MultipleLines]]="Yes",1,"")</f>
        <v/>
      </c>
      <c r="N5298" t="s">
        <v>26</v>
      </c>
      <c r="O5298" t="s">
        <v>23</v>
      </c>
      <c r="P5298">
        <f>IF(data[[#This Row],[OnlineSecurity]]="Yes",1,"")</f>
        <v>1</v>
      </c>
      <c r="Q5298" t="s">
        <v>24</v>
      </c>
      <c r="R5298" t="str">
        <f>IF(data[[#This Row],[OnlineBackup]]="Yes",1,"")</f>
        <v/>
      </c>
      <c r="S5298" t="s">
        <v>23</v>
      </c>
      <c r="T5298">
        <f>IF(data[[#This Row],[DeviceProtection]]="Yes",1,"")</f>
        <v>1</v>
      </c>
      <c r="U5298" t="s">
        <v>23</v>
      </c>
      <c r="V5298">
        <f>IF(data[[#This Row],[TechSupport]]="Yes",1,"")</f>
        <v>1</v>
      </c>
      <c r="W5298" t="s">
        <v>24</v>
      </c>
      <c r="X5298" t="str">
        <f>IF(data[[#This Row],[StreamingTV]]="Yes",1,"")</f>
        <v/>
      </c>
      <c r="Y5298" t="s">
        <v>24</v>
      </c>
      <c r="Z5298" t="str">
        <f>IF(data[[#This Row],[StreamingMovies]]="Yes",1,"")</f>
        <v/>
      </c>
      <c r="AA5298" t="s">
        <v>31</v>
      </c>
      <c r="AB5298" t="s">
        <v>23</v>
      </c>
      <c r="AC5298" t="s">
        <v>40</v>
      </c>
      <c r="AD5298">
        <v>41.1</v>
      </c>
      <c r="AE5298">
        <v>2258.25</v>
      </c>
      <c r="AF5298">
        <v>0</v>
      </c>
      <c r="AG5298" s="2">
        <v>0</v>
      </c>
      <c r="AH5298" t="s">
        <v>24</v>
      </c>
      <c r="AI5298">
        <f t="shared" si="164"/>
        <v>0</v>
      </c>
      <c r="AJ5298">
        <f t="shared" si="165"/>
        <v>1</v>
      </c>
    </row>
    <row r="5299" spans="1:36" x14ac:dyDescent="0.35">
      <c r="A5299">
        <v>5298</v>
      </c>
      <c r="B5299" t="s">
        <v>5334</v>
      </c>
      <c r="C5299" t="s">
        <v>22</v>
      </c>
      <c r="D5299">
        <v>0</v>
      </c>
      <c r="E5299" t="s">
        <v>23</v>
      </c>
      <c r="F5299" t="s">
        <v>23</v>
      </c>
      <c r="G5299" t="str">
        <f>IF(AND(data[[#This Row],[Partner]]="Yes", data[[#This Row],[Dependents]]="Yes"), "Both", IF(data[[#This Row],[Partner]]="Yes", "Partner", IF(data[[#This Row],[Dependents]]="Yes", "Dependent", "None")))</f>
        <v>Both</v>
      </c>
      <c r="H5299">
        <v>54</v>
      </c>
      <c r="I5299" s="1">
        <f>data[[#This Row],[Tenure]]/12</f>
        <v>4.5</v>
      </c>
      <c r="J5299" t="s">
        <v>23</v>
      </c>
      <c r="K5299">
        <f>IF(data[[#This Row],[PhoneService]]="Yes",1,"")</f>
        <v>1</v>
      </c>
      <c r="L5299" t="s">
        <v>24</v>
      </c>
      <c r="M5299" t="str">
        <f>IF(data[[#This Row],[MultipleLines]]="Yes",1,"")</f>
        <v/>
      </c>
      <c r="N5299" t="s">
        <v>24</v>
      </c>
      <c r="O5299" t="s">
        <v>46</v>
      </c>
      <c r="P5299" t="str">
        <f>IF(data[[#This Row],[OnlineSecurity]]="Yes",1,"")</f>
        <v/>
      </c>
      <c r="Q5299" t="s">
        <v>46</v>
      </c>
      <c r="R5299" t="str">
        <f>IF(data[[#This Row],[OnlineBackup]]="Yes",1,"")</f>
        <v/>
      </c>
      <c r="S5299" t="s">
        <v>46</v>
      </c>
      <c r="T5299" t="str">
        <f>IF(data[[#This Row],[DeviceProtection]]="Yes",1,"")</f>
        <v/>
      </c>
      <c r="U5299" t="s">
        <v>46</v>
      </c>
      <c r="V5299" t="str">
        <f>IF(data[[#This Row],[TechSupport]]="Yes",1,"")</f>
        <v/>
      </c>
      <c r="W5299" t="s">
        <v>46</v>
      </c>
      <c r="X5299" t="str">
        <f>IF(data[[#This Row],[StreamingTV]]="Yes",1,"")</f>
        <v/>
      </c>
      <c r="Y5299" t="s">
        <v>46</v>
      </c>
      <c r="Z5299" t="str">
        <f>IF(data[[#This Row],[StreamingMovies]]="Yes",1,"")</f>
        <v/>
      </c>
      <c r="AA5299" t="s">
        <v>47</v>
      </c>
      <c r="AB5299" t="s">
        <v>23</v>
      </c>
      <c r="AC5299" t="s">
        <v>35</v>
      </c>
      <c r="AD5299">
        <v>20.350000000000001</v>
      </c>
      <c r="AE5299">
        <v>1092.3499999999999</v>
      </c>
      <c r="AF5299">
        <v>0</v>
      </c>
      <c r="AG5299" s="2">
        <v>3</v>
      </c>
      <c r="AH5299" t="s">
        <v>24</v>
      </c>
      <c r="AI5299">
        <f t="shared" si="164"/>
        <v>0</v>
      </c>
      <c r="AJ5299">
        <f t="shared" si="165"/>
        <v>1</v>
      </c>
    </row>
    <row r="5300" spans="1:36" x14ac:dyDescent="0.35">
      <c r="A5300">
        <v>5299</v>
      </c>
      <c r="B5300" t="s">
        <v>5335</v>
      </c>
      <c r="C5300" t="s">
        <v>22</v>
      </c>
      <c r="D5300">
        <v>1</v>
      </c>
      <c r="E5300" t="s">
        <v>23</v>
      </c>
      <c r="F5300" t="s">
        <v>24</v>
      </c>
      <c r="G5300" t="str">
        <f>IF(AND(data[[#This Row],[Partner]]="Yes", data[[#This Row],[Dependents]]="Yes"), "Both", IF(data[[#This Row],[Partner]]="Yes", "Partner", IF(data[[#This Row],[Dependents]]="Yes", "Dependent", "None")))</f>
        <v>Partner</v>
      </c>
      <c r="H5300">
        <v>60</v>
      </c>
      <c r="I5300" s="1">
        <f>data[[#This Row],[Tenure]]/12</f>
        <v>5</v>
      </c>
      <c r="J5300" t="s">
        <v>23</v>
      </c>
      <c r="K5300">
        <f>IF(data[[#This Row],[PhoneService]]="Yes",1,"")</f>
        <v>1</v>
      </c>
      <c r="L5300" t="s">
        <v>23</v>
      </c>
      <c r="M5300">
        <f>IF(data[[#This Row],[MultipleLines]]="Yes",1,"")</f>
        <v>1</v>
      </c>
      <c r="N5300" t="s">
        <v>37</v>
      </c>
      <c r="O5300" t="s">
        <v>24</v>
      </c>
      <c r="P5300" t="str">
        <f>IF(data[[#This Row],[OnlineSecurity]]="Yes",1,"")</f>
        <v/>
      </c>
      <c r="Q5300" t="s">
        <v>23</v>
      </c>
      <c r="R5300">
        <f>IF(data[[#This Row],[OnlineBackup]]="Yes",1,"")</f>
        <v>1</v>
      </c>
      <c r="S5300" t="s">
        <v>23</v>
      </c>
      <c r="T5300">
        <f>IF(data[[#This Row],[DeviceProtection]]="Yes",1,"")</f>
        <v>1</v>
      </c>
      <c r="U5300" t="s">
        <v>24</v>
      </c>
      <c r="V5300" t="str">
        <f>IF(data[[#This Row],[TechSupport]]="Yes",1,"")</f>
        <v/>
      </c>
      <c r="W5300" t="s">
        <v>23</v>
      </c>
      <c r="X5300">
        <f>IF(data[[#This Row],[StreamingTV]]="Yes",1,"")</f>
        <v>1</v>
      </c>
      <c r="Y5300" t="s">
        <v>23</v>
      </c>
      <c r="Z5300">
        <f>IF(data[[#This Row],[StreamingMovies]]="Yes",1,"")</f>
        <v>1</v>
      </c>
      <c r="AA5300" t="s">
        <v>27</v>
      </c>
      <c r="AB5300" t="s">
        <v>23</v>
      </c>
      <c r="AC5300" t="s">
        <v>28</v>
      </c>
      <c r="AD5300">
        <v>105.9</v>
      </c>
      <c r="AE5300">
        <v>6401.25</v>
      </c>
      <c r="AF5300">
        <v>0</v>
      </c>
      <c r="AG5300" s="2">
        <v>0</v>
      </c>
      <c r="AH5300" t="s">
        <v>24</v>
      </c>
      <c r="AI5300">
        <f t="shared" si="164"/>
        <v>0</v>
      </c>
      <c r="AJ5300">
        <f t="shared" si="165"/>
        <v>1</v>
      </c>
    </row>
    <row r="5301" spans="1:36" x14ac:dyDescent="0.35">
      <c r="A5301">
        <v>5300</v>
      </c>
      <c r="B5301" t="s">
        <v>5336</v>
      </c>
      <c r="C5301" t="s">
        <v>22</v>
      </c>
      <c r="D5301">
        <v>1</v>
      </c>
      <c r="E5301" t="s">
        <v>23</v>
      </c>
      <c r="F5301" t="s">
        <v>24</v>
      </c>
      <c r="G5301" t="str">
        <f>IF(AND(data[[#This Row],[Partner]]="Yes", data[[#This Row],[Dependents]]="Yes"), "Both", IF(data[[#This Row],[Partner]]="Yes", "Partner", IF(data[[#This Row],[Dependents]]="Yes", "Dependent", "None")))</f>
        <v>Partner</v>
      </c>
      <c r="H5301">
        <v>28</v>
      </c>
      <c r="I5301" s="1">
        <f>data[[#This Row],[Tenure]]/12</f>
        <v>2.3333333333333335</v>
      </c>
      <c r="J5301" t="s">
        <v>23</v>
      </c>
      <c r="K5301">
        <f>IF(data[[#This Row],[PhoneService]]="Yes",1,"")</f>
        <v>1</v>
      </c>
      <c r="L5301" t="s">
        <v>23</v>
      </c>
      <c r="M5301">
        <f>IF(data[[#This Row],[MultipleLines]]="Yes",1,"")</f>
        <v>1</v>
      </c>
      <c r="N5301" t="s">
        <v>37</v>
      </c>
      <c r="O5301" t="s">
        <v>24</v>
      </c>
      <c r="P5301" t="str">
        <f>IF(data[[#This Row],[OnlineSecurity]]="Yes",1,"")</f>
        <v/>
      </c>
      <c r="Q5301" t="s">
        <v>24</v>
      </c>
      <c r="R5301" t="str">
        <f>IF(data[[#This Row],[OnlineBackup]]="Yes",1,"")</f>
        <v/>
      </c>
      <c r="S5301" t="s">
        <v>24</v>
      </c>
      <c r="T5301" t="str">
        <f>IF(data[[#This Row],[DeviceProtection]]="Yes",1,"")</f>
        <v/>
      </c>
      <c r="U5301" t="s">
        <v>23</v>
      </c>
      <c r="V5301">
        <f>IF(data[[#This Row],[TechSupport]]="Yes",1,"")</f>
        <v>1</v>
      </c>
      <c r="W5301" t="s">
        <v>23</v>
      </c>
      <c r="X5301">
        <f>IF(data[[#This Row],[StreamingTV]]="Yes",1,"")</f>
        <v>1</v>
      </c>
      <c r="Y5301" t="s">
        <v>23</v>
      </c>
      <c r="Z5301">
        <f>IF(data[[#This Row],[StreamingMovies]]="Yes",1,"")</f>
        <v>1</v>
      </c>
      <c r="AA5301" t="s">
        <v>27</v>
      </c>
      <c r="AB5301" t="s">
        <v>23</v>
      </c>
      <c r="AC5301" t="s">
        <v>40</v>
      </c>
      <c r="AD5301">
        <v>101.3</v>
      </c>
      <c r="AE5301">
        <v>2812.2</v>
      </c>
      <c r="AF5301">
        <v>2</v>
      </c>
      <c r="AG5301" s="2">
        <v>3</v>
      </c>
      <c r="AH5301" t="s">
        <v>23</v>
      </c>
      <c r="AI5301">
        <f t="shared" si="164"/>
        <v>1</v>
      </c>
      <c r="AJ5301" t="str">
        <f t="shared" si="165"/>
        <v/>
      </c>
    </row>
    <row r="5302" spans="1:36" x14ac:dyDescent="0.35">
      <c r="A5302">
        <v>5301</v>
      </c>
      <c r="B5302" t="s">
        <v>5337</v>
      </c>
      <c r="C5302" t="s">
        <v>22</v>
      </c>
      <c r="D5302">
        <v>0</v>
      </c>
      <c r="E5302" t="s">
        <v>23</v>
      </c>
      <c r="F5302" t="s">
        <v>23</v>
      </c>
      <c r="G5302" t="str">
        <f>IF(AND(data[[#This Row],[Partner]]="Yes", data[[#This Row],[Dependents]]="Yes"), "Both", IF(data[[#This Row],[Partner]]="Yes", "Partner", IF(data[[#This Row],[Dependents]]="Yes", "Dependent", "None")))</f>
        <v>Both</v>
      </c>
      <c r="H5302">
        <v>1</v>
      </c>
      <c r="I5302" s="1">
        <f>data[[#This Row],[Tenure]]/12</f>
        <v>8.3333333333333329E-2</v>
      </c>
      <c r="J5302" t="s">
        <v>23</v>
      </c>
      <c r="K5302">
        <f>IF(data[[#This Row],[PhoneService]]="Yes",1,"")</f>
        <v>1</v>
      </c>
      <c r="L5302" t="s">
        <v>24</v>
      </c>
      <c r="M5302" t="str">
        <f>IF(data[[#This Row],[MultipleLines]]="Yes",1,"")</f>
        <v/>
      </c>
      <c r="N5302" t="s">
        <v>37</v>
      </c>
      <c r="O5302" t="s">
        <v>24</v>
      </c>
      <c r="P5302" t="str">
        <f>IF(data[[#This Row],[OnlineSecurity]]="Yes",1,"")</f>
        <v/>
      </c>
      <c r="Q5302" t="s">
        <v>24</v>
      </c>
      <c r="R5302" t="str">
        <f>IF(data[[#This Row],[OnlineBackup]]="Yes",1,"")</f>
        <v/>
      </c>
      <c r="S5302" t="s">
        <v>24</v>
      </c>
      <c r="T5302" t="str">
        <f>IF(data[[#This Row],[DeviceProtection]]="Yes",1,"")</f>
        <v/>
      </c>
      <c r="U5302" t="s">
        <v>24</v>
      </c>
      <c r="V5302" t="str">
        <f>IF(data[[#This Row],[TechSupport]]="Yes",1,"")</f>
        <v/>
      </c>
      <c r="W5302" t="s">
        <v>23</v>
      </c>
      <c r="X5302">
        <f>IF(data[[#This Row],[StreamingTV]]="Yes",1,"")</f>
        <v>1</v>
      </c>
      <c r="Y5302" t="s">
        <v>24</v>
      </c>
      <c r="Z5302" t="str">
        <f>IF(data[[#This Row],[StreamingMovies]]="Yes",1,"")</f>
        <v/>
      </c>
      <c r="AA5302" t="s">
        <v>27</v>
      </c>
      <c r="AB5302" t="s">
        <v>23</v>
      </c>
      <c r="AC5302" t="s">
        <v>32</v>
      </c>
      <c r="AD5302">
        <v>80.05</v>
      </c>
      <c r="AE5302">
        <v>80.05</v>
      </c>
      <c r="AF5302">
        <v>0</v>
      </c>
      <c r="AG5302" s="2">
        <v>0</v>
      </c>
      <c r="AH5302" t="s">
        <v>23</v>
      </c>
      <c r="AI5302">
        <f t="shared" si="164"/>
        <v>1</v>
      </c>
      <c r="AJ5302" t="str">
        <f t="shared" si="165"/>
        <v/>
      </c>
    </row>
    <row r="5303" spans="1:36" x14ac:dyDescent="0.35">
      <c r="A5303">
        <v>5302</v>
      </c>
      <c r="B5303" t="s">
        <v>5338</v>
      </c>
      <c r="C5303" t="s">
        <v>30</v>
      </c>
      <c r="D5303">
        <v>0</v>
      </c>
      <c r="E5303" t="s">
        <v>23</v>
      </c>
      <c r="F5303" t="s">
        <v>23</v>
      </c>
      <c r="G5303" t="str">
        <f>IF(AND(data[[#This Row],[Partner]]="Yes", data[[#This Row],[Dependents]]="Yes"), "Both", IF(data[[#This Row],[Partner]]="Yes", "Partner", IF(data[[#This Row],[Dependents]]="Yes", "Dependent", "None")))</f>
        <v>Both</v>
      </c>
      <c r="H5303">
        <v>29</v>
      </c>
      <c r="I5303" s="1">
        <f>data[[#This Row],[Tenure]]/12</f>
        <v>2.4166666666666665</v>
      </c>
      <c r="J5303" t="s">
        <v>23</v>
      </c>
      <c r="K5303">
        <f>IF(data[[#This Row],[PhoneService]]="Yes",1,"")</f>
        <v>1</v>
      </c>
      <c r="L5303" t="s">
        <v>23</v>
      </c>
      <c r="M5303">
        <f>IF(data[[#This Row],[MultipleLines]]="Yes",1,"")</f>
        <v>1</v>
      </c>
      <c r="N5303" t="s">
        <v>37</v>
      </c>
      <c r="O5303" t="s">
        <v>24</v>
      </c>
      <c r="P5303" t="str">
        <f>IF(data[[#This Row],[OnlineSecurity]]="Yes",1,"")</f>
        <v/>
      </c>
      <c r="Q5303" t="s">
        <v>24</v>
      </c>
      <c r="R5303" t="str">
        <f>IF(data[[#This Row],[OnlineBackup]]="Yes",1,"")</f>
        <v/>
      </c>
      <c r="S5303" t="s">
        <v>23</v>
      </c>
      <c r="T5303">
        <f>IF(data[[#This Row],[DeviceProtection]]="Yes",1,"")</f>
        <v>1</v>
      </c>
      <c r="U5303" t="s">
        <v>24</v>
      </c>
      <c r="V5303" t="str">
        <f>IF(data[[#This Row],[TechSupport]]="Yes",1,"")</f>
        <v/>
      </c>
      <c r="W5303" t="s">
        <v>24</v>
      </c>
      <c r="X5303" t="str">
        <f>IF(data[[#This Row],[StreamingTV]]="Yes",1,"")</f>
        <v/>
      </c>
      <c r="Y5303" t="s">
        <v>23</v>
      </c>
      <c r="Z5303">
        <f>IF(data[[#This Row],[StreamingMovies]]="Yes",1,"")</f>
        <v>1</v>
      </c>
      <c r="AA5303" t="s">
        <v>27</v>
      </c>
      <c r="AB5303" t="s">
        <v>23</v>
      </c>
      <c r="AC5303" t="s">
        <v>28</v>
      </c>
      <c r="AD5303">
        <v>89.2</v>
      </c>
      <c r="AE5303">
        <v>2698.35</v>
      </c>
      <c r="AF5303">
        <v>0</v>
      </c>
      <c r="AG5303" s="2">
        <v>3</v>
      </c>
      <c r="AH5303" t="s">
        <v>23</v>
      </c>
      <c r="AI5303">
        <f t="shared" si="164"/>
        <v>1</v>
      </c>
      <c r="AJ5303" t="str">
        <f t="shared" si="165"/>
        <v/>
      </c>
    </row>
    <row r="5304" spans="1:36" x14ac:dyDescent="0.35">
      <c r="A5304">
        <v>5303</v>
      </c>
      <c r="B5304" t="s">
        <v>5339</v>
      </c>
      <c r="C5304" t="s">
        <v>22</v>
      </c>
      <c r="D5304">
        <v>0</v>
      </c>
      <c r="E5304" t="s">
        <v>23</v>
      </c>
      <c r="F5304" t="s">
        <v>23</v>
      </c>
      <c r="G5304" t="str">
        <f>IF(AND(data[[#This Row],[Partner]]="Yes", data[[#This Row],[Dependents]]="Yes"), "Both", IF(data[[#This Row],[Partner]]="Yes", "Partner", IF(data[[#This Row],[Dependents]]="Yes", "Dependent", "None")))</f>
        <v>Both</v>
      </c>
      <c r="H5304">
        <v>10</v>
      </c>
      <c r="I5304" s="1">
        <f>data[[#This Row],[Tenure]]/12</f>
        <v>0.83333333333333337</v>
      </c>
      <c r="J5304" t="s">
        <v>23</v>
      </c>
      <c r="K5304">
        <f>IF(data[[#This Row],[PhoneService]]="Yes",1,"")</f>
        <v>1</v>
      </c>
      <c r="L5304" t="s">
        <v>24</v>
      </c>
      <c r="M5304" t="str">
        <f>IF(data[[#This Row],[MultipleLines]]="Yes",1,"")</f>
        <v/>
      </c>
      <c r="N5304" t="s">
        <v>26</v>
      </c>
      <c r="O5304" t="s">
        <v>24</v>
      </c>
      <c r="P5304" t="str">
        <f>IF(data[[#This Row],[OnlineSecurity]]="Yes",1,"")</f>
        <v/>
      </c>
      <c r="Q5304" t="s">
        <v>23</v>
      </c>
      <c r="R5304">
        <f>IF(data[[#This Row],[OnlineBackup]]="Yes",1,"")</f>
        <v>1</v>
      </c>
      <c r="S5304" t="s">
        <v>24</v>
      </c>
      <c r="T5304" t="str">
        <f>IF(data[[#This Row],[DeviceProtection]]="Yes",1,"")</f>
        <v/>
      </c>
      <c r="U5304" t="s">
        <v>23</v>
      </c>
      <c r="V5304">
        <f>IF(data[[#This Row],[TechSupport]]="Yes",1,"")</f>
        <v>1</v>
      </c>
      <c r="W5304" t="s">
        <v>24</v>
      </c>
      <c r="X5304" t="str">
        <f>IF(data[[#This Row],[StreamingTV]]="Yes",1,"")</f>
        <v/>
      </c>
      <c r="Y5304" t="s">
        <v>23</v>
      </c>
      <c r="Z5304">
        <f>IF(data[[#This Row],[StreamingMovies]]="Yes",1,"")</f>
        <v>1</v>
      </c>
      <c r="AA5304" t="s">
        <v>27</v>
      </c>
      <c r="AB5304" t="s">
        <v>23</v>
      </c>
      <c r="AC5304" t="s">
        <v>28</v>
      </c>
      <c r="AD5304">
        <v>65.5</v>
      </c>
      <c r="AE5304">
        <v>616.9</v>
      </c>
      <c r="AF5304">
        <v>5</v>
      </c>
      <c r="AG5304" s="2">
        <v>0</v>
      </c>
      <c r="AH5304" t="s">
        <v>24</v>
      </c>
      <c r="AI5304">
        <f t="shared" si="164"/>
        <v>0</v>
      </c>
      <c r="AJ5304">
        <f t="shared" si="165"/>
        <v>1</v>
      </c>
    </row>
    <row r="5305" spans="1:36" x14ac:dyDescent="0.35">
      <c r="A5305">
        <v>5304</v>
      </c>
      <c r="B5305" t="s">
        <v>5340</v>
      </c>
      <c r="C5305" t="s">
        <v>30</v>
      </c>
      <c r="D5305">
        <v>0</v>
      </c>
      <c r="E5305" t="s">
        <v>24</v>
      </c>
      <c r="F5305" t="s">
        <v>23</v>
      </c>
      <c r="G5305" t="str">
        <f>IF(AND(data[[#This Row],[Partner]]="Yes", data[[#This Row],[Dependents]]="Yes"), "Both", IF(data[[#This Row],[Partner]]="Yes", "Partner", IF(data[[#This Row],[Dependents]]="Yes", "Dependent", "None")))</f>
        <v>Dependent</v>
      </c>
      <c r="H5305">
        <v>43</v>
      </c>
      <c r="I5305" s="1">
        <f>data[[#This Row],[Tenure]]/12</f>
        <v>3.5833333333333335</v>
      </c>
      <c r="J5305" t="s">
        <v>24</v>
      </c>
      <c r="K5305" t="str">
        <f>IF(data[[#This Row],[PhoneService]]="Yes",1,"")</f>
        <v/>
      </c>
      <c r="L5305" t="s">
        <v>25</v>
      </c>
      <c r="M5305" t="str">
        <f>IF(data[[#This Row],[MultipleLines]]="Yes",1,"")</f>
        <v/>
      </c>
      <c r="N5305" t="s">
        <v>26</v>
      </c>
      <c r="O5305" t="s">
        <v>23</v>
      </c>
      <c r="P5305">
        <f>IF(data[[#This Row],[OnlineSecurity]]="Yes",1,"")</f>
        <v>1</v>
      </c>
      <c r="Q5305" t="s">
        <v>23</v>
      </c>
      <c r="R5305">
        <f>IF(data[[#This Row],[OnlineBackup]]="Yes",1,"")</f>
        <v>1</v>
      </c>
      <c r="S5305" t="s">
        <v>23</v>
      </c>
      <c r="T5305">
        <f>IF(data[[#This Row],[DeviceProtection]]="Yes",1,"")</f>
        <v>1</v>
      </c>
      <c r="U5305" t="s">
        <v>24</v>
      </c>
      <c r="V5305" t="str">
        <f>IF(data[[#This Row],[TechSupport]]="Yes",1,"")</f>
        <v/>
      </c>
      <c r="W5305" t="s">
        <v>24</v>
      </c>
      <c r="X5305" t="str">
        <f>IF(data[[#This Row],[StreamingTV]]="Yes",1,"")</f>
        <v/>
      </c>
      <c r="Y5305" t="s">
        <v>24</v>
      </c>
      <c r="Z5305" t="str">
        <f>IF(data[[#This Row],[StreamingMovies]]="Yes",1,"")</f>
        <v/>
      </c>
      <c r="AA5305" t="s">
        <v>27</v>
      </c>
      <c r="AB5305" t="s">
        <v>23</v>
      </c>
      <c r="AC5305" t="s">
        <v>28</v>
      </c>
      <c r="AD5305">
        <v>40.450000000000003</v>
      </c>
      <c r="AE5305">
        <v>1912.85</v>
      </c>
      <c r="AF5305">
        <v>0</v>
      </c>
      <c r="AG5305" s="2">
        <v>0</v>
      </c>
      <c r="AH5305" t="s">
        <v>24</v>
      </c>
      <c r="AI5305">
        <f t="shared" si="164"/>
        <v>0</v>
      </c>
      <c r="AJ5305">
        <f t="shared" si="165"/>
        <v>1</v>
      </c>
    </row>
    <row r="5306" spans="1:36" x14ac:dyDescent="0.35">
      <c r="A5306">
        <v>5305</v>
      </c>
      <c r="B5306" t="s">
        <v>5341</v>
      </c>
      <c r="C5306" t="s">
        <v>30</v>
      </c>
      <c r="D5306">
        <v>1</v>
      </c>
      <c r="E5306" t="s">
        <v>23</v>
      </c>
      <c r="F5306" t="s">
        <v>24</v>
      </c>
      <c r="G5306" t="str">
        <f>IF(AND(data[[#This Row],[Partner]]="Yes", data[[#This Row],[Dependents]]="Yes"), "Both", IF(data[[#This Row],[Partner]]="Yes", "Partner", IF(data[[#This Row],[Dependents]]="Yes", "Dependent", "None")))</f>
        <v>Partner</v>
      </c>
      <c r="H5306">
        <v>13</v>
      </c>
      <c r="I5306" s="1">
        <f>data[[#This Row],[Tenure]]/12</f>
        <v>1.0833333333333333</v>
      </c>
      <c r="J5306" t="s">
        <v>23</v>
      </c>
      <c r="K5306">
        <f>IF(data[[#This Row],[PhoneService]]="Yes",1,"")</f>
        <v>1</v>
      </c>
      <c r="L5306" t="s">
        <v>24</v>
      </c>
      <c r="M5306" t="str">
        <f>IF(data[[#This Row],[MultipleLines]]="Yes",1,"")</f>
        <v/>
      </c>
      <c r="N5306" t="s">
        <v>37</v>
      </c>
      <c r="O5306" t="s">
        <v>24</v>
      </c>
      <c r="P5306" t="str">
        <f>IF(data[[#This Row],[OnlineSecurity]]="Yes",1,"")</f>
        <v/>
      </c>
      <c r="Q5306" t="s">
        <v>24</v>
      </c>
      <c r="R5306" t="str">
        <f>IF(data[[#This Row],[OnlineBackup]]="Yes",1,"")</f>
        <v/>
      </c>
      <c r="S5306" t="s">
        <v>24</v>
      </c>
      <c r="T5306" t="str">
        <f>IF(data[[#This Row],[DeviceProtection]]="Yes",1,"")</f>
        <v/>
      </c>
      <c r="U5306" t="s">
        <v>24</v>
      </c>
      <c r="V5306" t="str">
        <f>IF(data[[#This Row],[TechSupport]]="Yes",1,"")</f>
        <v/>
      </c>
      <c r="W5306" t="s">
        <v>24</v>
      </c>
      <c r="X5306" t="str">
        <f>IF(data[[#This Row],[StreamingTV]]="Yes",1,"")</f>
        <v/>
      </c>
      <c r="Y5306" t="s">
        <v>24</v>
      </c>
      <c r="Z5306" t="str">
        <f>IF(data[[#This Row],[StreamingMovies]]="Yes",1,"")</f>
        <v/>
      </c>
      <c r="AA5306" t="s">
        <v>27</v>
      </c>
      <c r="AB5306" t="s">
        <v>24</v>
      </c>
      <c r="AC5306" t="s">
        <v>35</v>
      </c>
      <c r="AD5306">
        <v>70.45</v>
      </c>
      <c r="AE5306">
        <v>849.1</v>
      </c>
      <c r="AF5306">
        <v>0</v>
      </c>
      <c r="AG5306" s="2">
        <v>0</v>
      </c>
      <c r="AH5306" t="s">
        <v>24</v>
      </c>
      <c r="AI5306">
        <f t="shared" si="164"/>
        <v>0</v>
      </c>
      <c r="AJ5306">
        <f t="shared" si="165"/>
        <v>1</v>
      </c>
    </row>
    <row r="5307" spans="1:36" x14ac:dyDescent="0.35">
      <c r="A5307">
        <v>5306</v>
      </c>
      <c r="B5307" t="s">
        <v>5342</v>
      </c>
      <c r="C5307" t="s">
        <v>22</v>
      </c>
      <c r="D5307">
        <v>0</v>
      </c>
      <c r="E5307" t="s">
        <v>23</v>
      </c>
      <c r="F5307" t="s">
        <v>24</v>
      </c>
      <c r="G5307" t="str">
        <f>IF(AND(data[[#This Row],[Partner]]="Yes", data[[#This Row],[Dependents]]="Yes"), "Both", IF(data[[#This Row],[Partner]]="Yes", "Partner", IF(data[[#This Row],[Dependents]]="Yes", "Dependent", "None")))</f>
        <v>Partner</v>
      </c>
      <c r="H5307">
        <v>43</v>
      </c>
      <c r="I5307" s="1">
        <f>data[[#This Row],[Tenure]]/12</f>
        <v>3.5833333333333335</v>
      </c>
      <c r="J5307" t="s">
        <v>23</v>
      </c>
      <c r="K5307">
        <f>IF(data[[#This Row],[PhoneService]]="Yes",1,"")</f>
        <v>1</v>
      </c>
      <c r="L5307" t="s">
        <v>24</v>
      </c>
      <c r="M5307" t="str">
        <f>IF(data[[#This Row],[MultipleLines]]="Yes",1,"")</f>
        <v/>
      </c>
      <c r="N5307" t="s">
        <v>26</v>
      </c>
      <c r="O5307" t="s">
        <v>23</v>
      </c>
      <c r="P5307">
        <f>IF(data[[#This Row],[OnlineSecurity]]="Yes",1,"")</f>
        <v>1</v>
      </c>
      <c r="Q5307" t="s">
        <v>24</v>
      </c>
      <c r="R5307" t="str">
        <f>IF(data[[#This Row],[OnlineBackup]]="Yes",1,"")</f>
        <v/>
      </c>
      <c r="S5307" t="s">
        <v>23</v>
      </c>
      <c r="T5307">
        <f>IF(data[[#This Row],[DeviceProtection]]="Yes",1,"")</f>
        <v>1</v>
      </c>
      <c r="U5307" t="s">
        <v>23</v>
      </c>
      <c r="V5307">
        <f>IF(data[[#This Row],[TechSupport]]="Yes",1,"")</f>
        <v>1</v>
      </c>
      <c r="W5307" t="s">
        <v>23</v>
      </c>
      <c r="X5307">
        <f>IF(data[[#This Row],[StreamingTV]]="Yes",1,"")</f>
        <v>1</v>
      </c>
      <c r="Y5307" t="s">
        <v>23</v>
      </c>
      <c r="Z5307">
        <f>IF(data[[#This Row],[StreamingMovies]]="Yes",1,"")</f>
        <v>1</v>
      </c>
      <c r="AA5307" t="s">
        <v>47</v>
      </c>
      <c r="AB5307" t="s">
        <v>23</v>
      </c>
      <c r="AC5307" t="s">
        <v>28</v>
      </c>
      <c r="AD5307">
        <v>78.8</v>
      </c>
      <c r="AE5307">
        <v>3460.3</v>
      </c>
      <c r="AF5307">
        <v>0</v>
      </c>
      <c r="AG5307" s="2">
        <v>0</v>
      </c>
      <c r="AH5307" t="s">
        <v>24</v>
      </c>
      <c r="AI5307">
        <f t="shared" si="164"/>
        <v>0</v>
      </c>
      <c r="AJ5307">
        <f t="shared" si="165"/>
        <v>1</v>
      </c>
    </row>
    <row r="5308" spans="1:36" x14ac:dyDescent="0.35">
      <c r="A5308">
        <v>5307</v>
      </c>
      <c r="B5308" t="s">
        <v>5343</v>
      </c>
      <c r="C5308" t="s">
        <v>30</v>
      </c>
      <c r="D5308">
        <v>0</v>
      </c>
      <c r="E5308" t="s">
        <v>23</v>
      </c>
      <c r="F5308" t="s">
        <v>23</v>
      </c>
      <c r="G5308" t="str">
        <f>IF(AND(data[[#This Row],[Partner]]="Yes", data[[#This Row],[Dependents]]="Yes"), "Both", IF(data[[#This Row],[Partner]]="Yes", "Partner", IF(data[[#This Row],[Dependents]]="Yes", "Dependent", "None")))</f>
        <v>Both</v>
      </c>
      <c r="H5308">
        <v>19</v>
      </c>
      <c r="I5308" s="1">
        <f>data[[#This Row],[Tenure]]/12</f>
        <v>1.5833333333333333</v>
      </c>
      <c r="J5308" t="s">
        <v>23</v>
      </c>
      <c r="K5308">
        <f>IF(data[[#This Row],[PhoneService]]="Yes",1,"")</f>
        <v>1</v>
      </c>
      <c r="L5308" t="s">
        <v>23</v>
      </c>
      <c r="M5308">
        <f>IF(data[[#This Row],[MultipleLines]]="Yes",1,"")</f>
        <v>1</v>
      </c>
      <c r="N5308" t="s">
        <v>37</v>
      </c>
      <c r="O5308" t="s">
        <v>24</v>
      </c>
      <c r="P5308" t="str">
        <f>IF(data[[#This Row],[OnlineSecurity]]="Yes",1,"")</f>
        <v/>
      </c>
      <c r="Q5308" t="s">
        <v>24</v>
      </c>
      <c r="R5308" t="str">
        <f>IF(data[[#This Row],[OnlineBackup]]="Yes",1,"")</f>
        <v/>
      </c>
      <c r="S5308" t="s">
        <v>24</v>
      </c>
      <c r="T5308" t="str">
        <f>IF(data[[#This Row],[DeviceProtection]]="Yes",1,"")</f>
        <v/>
      </c>
      <c r="U5308" t="s">
        <v>24</v>
      </c>
      <c r="V5308" t="str">
        <f>IF(data[[#This Row],[TechSupport]]="Yes",1,"")</f>
        <v/>
      </c>
      <c r="W5308" t="s">
        <v>24</v>
      </c>
      <c r="X5308" t="str">
        <f>IF(data[[#This Row],[StreamingTV]]="Yes",1,"")</f>
        <v/>
      </c>
      <c r="Y5308" t="s">
        <v>23</v>
      </c>
      <c r="Z5308">
        <f>IF(data[[#This Row],[StreamingMovies]]="Yes",1,"")</f>
        <v>1</v>
      </c>
      <c r="AA5308" t="s">
        <v>27</v>
      </c>
      <c r="AB5308" t="s">
        <v>23</v>
      </c>
      <c r="AC5308" t="s">
        <v>28</v>
      </c>
      <c r="AD5308">
        <v>83.65</v>
      </c>
      <c r="AE5308">
        <v>1465.75</v>
      </c>
      <c r="AF5308">
        <v>0</v>
      </c>
      <c r="AG5308" s="2">
        <v>0</v>
      </c>
      <c r="AH5308" t="s">
        <v>23</v>
      </c>
      <c r="AI5308">
        <f t="shared" si="164"/>
        <v>1</v>
      </c>
      <c r="AJ5308" t="str">
        <f t="shared" si="165"/>
        <v/>
      </c>
    </row>
    <row r="5309" spans="1:36" x14ac:dyDescent="0.35">
      <c r="A5309">
        <v>5308</v>
      </c>
      <c r="B5309" t="s">
        <v>5344</v>
      </c>
      <c r="C5309" t="s">
        <v>30</v>
      </c>
      <c r="D5309">
        <v>0</v>
      </c>
      <c r="E5309" t="s">
        <v>23</v>
      </c>
      <c r="F5309" t="s">
        <v>23</v>
      </c>
      <c r="G5309" t="str">
        <f>IF(AND(data[[#This Row],[Partner]]="Yes", data[[#This Row],[Dependents]]="Yes"), "Both", IF(data[[#This Row],[Partner]]="Yes", "Partner", IF(data[[#This Row],[Dependents]]="Yes", "Dependent", "None")))</f>
        <v>Both</v>
      </c>
      <c r="H5309">
        <v>1</v>
      </c>
      <c r="I5309" s="1">
        <f>data[[#This Row],[Tenure]]/12</f>
        <v>8.3333333333333329E-2</v>
      </c>
      <c r="J5309" t="s">
        <v>23</v>
      </c>
      <c r="K5309">
        <f>IF(data[[#This Row],[PhoneService]]="Yes",1,"")</f>
        <v>1</v>
      </c>
      <c r="L5309" t="s">
        <v>24</v>
      </c>
      <c r="M5309" t="str">
        <f>IF(data[[#This Row],[MultipleLines]]="Yes",1,"")</f>
        <v/>
      </c>
      <c r="N5309" t="s">
        <v>37</v>
      </c>
      <c r="O5309" t="s">
        <v>24</v>
      </c>
      <c r="P5309" t="str">
        <f>IF(data[[#This Row],[OnlineSecurity]]="Yes",1,"")</f>
        <v/>
      </c>
      <c r="Q5309" t="s">
        <v>24</v>
      </c>
      <c r="R5309" t="str">
        <f>IF(data[[#This Row],[OnlineBackup]]="Yes",1,"")</f>
        <v/>
      </c>
      <c r="S5309" t="s">
        <v>24</v>
      </c>
      <c r="T5309" t="str">
        <f>IF(data[[#This Row],[DeviceProtection]]="Yes",1,"")</f>
        <v/>
      </c>
      <c r="U5309" t="s">
        <v>24</v>
      </c>
      <c r="V5309" t="str">
        <f>IF(data[[#This Row],[TechSupport]]="Yes",1,"")</f>
        <v/>
      </c>
      <c r="W5309" t="s">
        <v>23</v>
      </c>
      <c r="X5309">
        <f>IF(data[[#This Row],[StreamingTV]]="Yes",1,"")</f>
        <v>1</v>
      </c>
      <c r="Y5309" t="s">
        <v>23</v>
      </c>
      <c r="Z5309">
        <f>IF(data[[#This Row],[StreamingMovies]]="Yes",1,"")</f>
        <v>1</v>
      </c>
      <c r="AA5309" t="s">
        <v>27</v>
      </c>
      <c r="AB5309" t="s">
        <v>23</v>
      </c>
      <c r="AC5309" t="s">
        <v>28</v>
      </c>
      <c r="AD5309">
        <v>90.1</v>
      </c>
      <c r="AE5309">
        <v>90.1</v>
      </c>
      <c r="AF5309">
        <v>0</v>
      </c>
      <c r="AG5309" s="2">
        <v>0</v>
      </c>
      <c r="AH5309" t="s">
        <v>24</v>
      </c>
      <c r="AI5309">
        <f t="shared" si="164"/>
        <v>0</v>
      </c>
      <c r="AJ5309">
        <f t="shared" si="165"/>
        <v>1</v>
      </c>
    </row>
    <row r="5310" spans="1:36" x14ac:dyDescent="0.35">
      <c r="A5310">
        <v>5309</v>
      </c>
      <c r="B5310" t="s">
        <v>5345</v>
      </c>
      <c r="C5310" t="s">
        <v>22</v>
      </c>
      <c r="D5310">
        <v>0</v>
      </c>
      <c r="E5310" t="s">
        <v>24</v>
      </c>
      <c r="F5310" t="s">
        <v>24</v>
      </c>
      <c r="G5310" t="str">
        <f>IF(AND(data[[#This Row],[Partner]]="Yes", data[[#This Row],[Dependents]]="Yes"), "Both", IF(data[[#This Row],[Partner]]="Yes", "Partner", IF(data[[#This Row],[Dependents]]="Yes", "Dependent", "None")))</f>
        <v>None</v>
      </c>
      <c r="H5310">
        <v>69</v>
      </c>
      <c r="I5310" s="1">
        <f>data[[#This Row],[Tenure]]/12</f>
        <v>5.75</v>
      </c>
      <c r="J5310" t="s">
        <v>23</v>
      </c>
      <c r="K5310">
        <f>IF(data[[#This Row],[PhoneService]]="Yes",1,"")</f>
        <v>1</v>
      </c>
      <c r="L5310" t="s">
        <v>24</v>
      </c>
      <c r="M5310" t="str">
        <f>IF(data[[#This Row],[MultipleLines]]="Yes",1,"")</f>
        <v/>
      </c>
      <c r="N5310" t="s">
        <v>26</v>
      </c>
      <c r="O5310" t="s">
        <v>23</v>
      </c>
      <c r="P5310">
        <f>IF(data[[#This Row],[OnlineSecurity]]="Yes",1,"")</f>
        <v>1</v>
      </c>
      <c r="Q5310" t="s">
        <v>24</v>
      </c>
      <c r="R5310" t="str">
        <f>IF(data[[#This Row],[OnlineBackup]]="Yes",1,"")</f>
        <v/>
      </c>
      <c r="S5310" t="s">
        <v>23</v>
      </c>
      <c r="T5310">
        <f>IF(data[[#This Row],[DeviceProtection]]="Yes",1,"")</f>
        <v>1</v>
      </c>
      <c r="U5310" t="s">
        <v>23</v>
      </c>
      <c r="V5310">
        <f>IF(data[[#This Row],[TechSupport]]="Yes",1,"")</f>
        <v>1</v>
      </c>
      <c r="W5310" t="s">
        <v>23</v>
      </c>
      <c r="X5310">
        <f>IF(data[[#This Row],[StreamingTV]]="Yes",1,"")</f>
        <v>1</v>
      </c>
      <c r="Y5310" t="s">
        <v>23</v>
      </c>
      <c r="Z5310">
        <f>IF(data[[#This Row],[StreamingMovies]]="Yes",1,"")</f>
        <v>1</v>
      </c>
      <c r="AA5310" t="s">
        <v>47</v>
      </c>
      <c r="AB5310" t="s">
        <v>23</v>
      </c>
      <c r="AC5310" t="s">
        <v>40</v>
      </c>
      <c r="AD5310">
        <v>82.45</v>
      </c>
      <c r="AE5310">
        <v>5555.3</v>
      </c>
      <c r="AF5310">
        <v>0</v>
      </c>
      <c r="AG5310" s="2">
        <v>0</v>
      </c>
      <c r="AH5310" t="s">
        <v>24</v>
      </c>
      <c r="AI5310">
        <f t="shared" si="164"/>
        <v>0</v>
      </c>
      <c r="AJ5310">
        <f t="shared" si="165"/>
        <v>1</v>
      </c>
    </row>
    <row r="5311" spans="1:36" x14ac:dyDescent="0.35">
      <c r="A5311">
        <v>5310</v>
      </c>
      <c r="B5311" t="s">
        <v>5346</v>
      </c>
      <c r="C5311" t="s">
        <v>22</v>
      </c>
      <c r="D5311">
        <v>0</v>
      </c>
      <c r="E5311" t="s">
        <v>23</v>
      </c>
      <c r="F5311" t="s">
        <v>24</v>
      </c>
      <c r="G5311" t="str">
        <f>IF(AND(data[[#This Row],[Partner]]="Yes", data[[#This Row],[Dependents]]="Yes"), "Both", IF(data[[#This Row],[Partner]]="Yes", "Partner", IF(data[[#This Row],[Dependents]]="Yes", "Dependent", "None")))</f>
        <v>Partner</v>
      </c>
      <c r="H5311">
        <v>61</v>
      </c>
      <c r="I5311" s="1">
        <f>data[[#This Row],[Tenure]]/12</f>
        <v>5.083333333333333</v>
      </c>
      <c r="J5311" t="s">
        <v>23</v>
      </c>
      <c r="K5311">
        <f>IF(data[[#This Row],[PhoneService]]="Yes",1,"")</f>
        <v>1</v>
      </c>
      <c r="L5311" t="s">
        <v>24</v>
      </c>
      <c r="M5311" t="str">
        <f>IF(data[[#This Row],[MultipleLines]]="Yes",1,"")</f>
        <v/>
      </c>
      <c r="N5311" t="s">
        <v>24</v>
      </c>
      <c r="O5311" t="s">
        <v>46</v>
      </c>
      <c r="P5311" t="str">
        <f>IF(data[[#This Row],[OnlineSecurity]]="Yes",1,"")</f>
        <v/>
      </c>
      <c r="Q5311" t="s">
        <v>46</v>
      </c>
      <c r="R5311" t="str">
        <f>IF(data[[#This Row],[OnlineBackup]]="Yes",1,"")</f>
        <v/>
      </c>
      <c r="S5311" t="s">
        <v>46</v>
      </c>
      <c r="T5311" t="str">
        <f>IF(data[[#This Row],[DeviceProtection]]="Yes",1,"")</f>
        <v/>
      </c>
      <c r="U5311" t="s">
        <v>46</v>
      </c>
      <c r="V5311" t="str">
        <f>IF(data[[#This Row],[TechSupport]]="Yes",1,"")</f>
        <v/>
      </c>
      <c r="W5311" t="s">
        <v>46</v>
      </c>
      <c r="X5311" t="str">
        <f>IF(data[[#This Row],[StreamingTV]]="Yes",1,"")</f>
        <v/>
      </c>
      <c r="Y5311" t="s">
        <v>46</v>
      </c>
      <c r="Z5311" t="str">
        <f>IF(data[[#This Row],[StreamingMovies]]="Yes",1,"")</f>
        <v/>
      </c>
      <c r="AA5311" t="s">
        <v>47</v>
      </c>
      <c r="AB5311" t="s">
        <v>24</v>
      </c>
      <c r="AC5311" t="s">
        <v>40</v>
      </c>
      <c r="AD5311">
        <v>20.25</v>
      </c>
      <c r="AE5311">
        <v>1278.8</v>
      </c>
      <c r="AF5311">
        <v>0</v>
      </c>
      <c r="AG5311" s="2">
        <v>0</v>
      </c>
      <c r="AH5311" t="s">
        <v>24</v>
      </c>
      <c r="AI5311">
        <f t="shared" si="164"/>
        <v>0</v>
      </c>
      <c r="AJ5311">
        <f t="shared" si="165"/>
        <v>1</v>
      </c>
    </row>
    <row r="5312" spans="1:36" x14ac:dyDescent="0.35">
      <c r="A5312">
        <v>5311</v>
      </c>
      <c r="B5312" t="s">
        <v>5347</v>
      </c>
      <c r="C5312" t="s">
        <v>30</v>
      </c>
      <c r="D5312">
        <v>0</v>
      </c>
      <c r="E5312" t="s">
        <v>23</v>
      </c>
      <c r="F5312" t="s">
        <v>24</v>
      </c>
      <c r="G5312" t="str">
        <f>IF(AND(data[[#This Row],[Partner]]="Yes", data[[#This Row],[Dependents]]="Yes"), "Both", IF(data[[#This Row],[Partner]]="Yes", "Partner", IF(data[[#This Row],[Dependents]]="Yes", "Dependent", "None")))</f>
        <v>Partner</v>
      </c>
      <c r="H5312">
        <v>43</v>
      </c>
      <c r="I5312" s="1">
        <f>data[[#This Row],[Tenure]]/12</f>
        <v>3.5833333333333335</v>
      </c>
      <c r="J5312" t="s">
        <v>23</v>
      </c>
      <c r="K5312">
        <f>IF(data[[#This Row],[PhoneService]]="Yes",1,"")</f>
        <v>1</v>
      </c>
      <c r="L5312" t="s">
        <v>23</v>
      </c>
      <c r="M5312">
        <f>IF(data[[#This Row],[MultipleLines]]="Yes",1,"")</f>
        <v>1</v>
      </c>
      <c r="N5312" t="s">
        <v>26</v>
      </c>
      <c r="O5312" t="s">
        <v>23</v>
      </c>
      <c r="P5312">
        <f>IF(data[[#This Row],[OnlineSecurity]]="Yes",1,"")</f>
        <v>1</v>
      </c>
      <c r="Q5312" t="s">
        <v>23</v>
      </c>
      <c r="R5312">
        <f>IF(data[[#This Row],[OnlineBackup]]="Yes",1,"")</f>
        <v>1</v>
      </c>
      <c r="S5312" t="s">
        <v>24</v>
      </c>
      <c r="T5312" t="str">
        <f>IF(data[[#This Row],[DeviceProtection]]="Yes",1,"")</f>
        <v/>
      </c>
      <c r="U5312" t="s">
        <v>23</v>
      </c>
      <c r="V5312">
        <f>IF(data[[#This Row],[TechSupport]]="Yes",1,"")</f>
        <v>1</v>
      </c>
      <c r="W5312" t="s">
        <v>24</v>
      </c>
      <c r="X5312" t="str">
        <f>IF(data[[#This Row],[StreamingTV]]="Yes",1,"")</f>
        <v/>
      </c>
      <c r="Y5312" t="s">
        <v>24</v>
      </c>
      <c r="Z5312" t="str">
        <f>IF(data[[#This Row],[StreamingMovies]]="Yes",1,"")</f>
        <v/>
      </c>
      <c r="AA5312" t="s">
        <v>27</v>
      </c>
      <c r="AB5312" t="s">
        <v>24</v>
      </c>
      <c r="AC5312" t="s">
        <v>35</v>
      </c>
      <c r="AD5312">
        <v>66.25</v>
      </c>
      <c r="AE5312">
        <v>2907.35</v>
      </c>
      <c r="AF5312">
        <v>0</v>
      </c>
      <c r="AG5312" s="2">
        <v>0</v>
      </c>
      <c r="AH5312" t="s">
        <v>24</v>
      </c>
      <c r="AI5312">
        <f t="shared" si="164"/>
        <v>0</v>
      </c>
      <c r="AJ5312">
        <f t="shared" si="165"/>
        <v>1</v>
      </c>
    </row>
    <row r="5313" spans="1:36" x14ac:dyDescent="0.35">
      <c r="A5313">
        <v>5312</v>
      </c>
      <c r="B5313" t="s">
        <v>5348</v>
      </c>
      <c r="C5313" t="s">
        <v>22</v>
      </c>
      <c r="D5313">
        <v>0</v>
      </c>
      <c r="E5313" t="s">
        <v>23</v>
      </c>
      <c r="F5313" t="s">
        <v>24</v>
      </c>
      <c r="G5313" t="str">
        <f>IF(AND(data[[#This Row],[Partner]]="Yes", data[[#This Row],[Dependents]]="Yes"), "Both", IF(data[[#This Row],[Partner]]="Yes", "Partner", IF(data[[#This Row],[Dependents]]="Yes", "Dependent", "None")))</f>
        <v>Partner</v>
      </c>
      <c r="H5313">
        <v>6</v>
      </c>
      <c r="I5313" s="1">
        <f>data[[#This Row],[Tenure]]/12</f>
        <v>0.5</v>
      </c>
      <c r="J5313" t="s">
        <v>23</v>
      </c>
      <c r="K5313">
        <f>IF(data[[#This Row],[PhoneService]]="Yes",1,"")</f>
        <v>1</v>
      </c>
      <c r="L5313" t="s">
        <v>24</v>
      </c>
      <c r="M5313" t="str">
        <f>IF(data[[#This Row],[MultipleLines]]="Yes",1,"")</f>
        <v/>
      </c>
      <c r="N5313" t="s">
        <v>24</v>
      </c>
      <c r="O5313" t="s">
        <v>46</v>
      </c>
      <c r="P5313" t="str">
        <f>IF(data[[#This Row],[OnlineSecurity]]="Yes",1,"")</f>
        <v/>
      </c>
      <c r="Q5313" t="s">
        <v>46</v>
      </c>
      <c r="R5313" t="str">
        <f>IF(data[[#This Row],[OnlineBackup]]="Yes",1,"")</f>
        <v/>
      </c>
      <c r="S5313" t="s">
        <v>46</v>
      </c>
      <c r="T5313" t="str">
        <f>IF(data[[#This Row],[DeviceProtection]]="Yes",1,"")</f>
        <v/>
      </c>
      <c r="U5313" t="s">
        <v>46</v>
      </c>
      <c r="V5313" t="str">
        <f>IF(data[[#This Row],[TechSupport]]="Yes",1,"")</f>
        <v/>
      </c>
      <c r="W5313" t="s">
        <v>46</v>
      </c>
      <c r="X5313" t="str">
        <f>IF(data[[#This Row],[StreamingTV]]="Yes",1,"")</f>
        <v/>
      </c>
      <c r="Y5313" t="s">
        <v>46</v>
      </c>
      <c r="Z5313" t="str">
        <f>IF(data[[#This Row],[StreamingMovies]]="Yes",1,"")</f>
        <v/>
      </c>
      <c r="AA5313" t="s">
        <v>27</v>
      </c>
      <c r="AB5313" t="s">
        <v>24</v>
      </c>
      <c r="AC5313" t="s">
        <v>35</v>
      </c>
      <c r="AD5313">
        <v>19.5</v>
      </c>
      <c r="AE5313">
        <v>146.30000000000001</v>
      </c>
      <c r="AF5313">
        <v>0</v>
      </c>
      <c r="AG5313" s="2">
        <v>0</v>
      </c>
      <c r="AH5313" t="s">
        <v>23</v>
      </c>
      <c r="AI5313">
        <f t="shared" si="164"/>
        <v>1</v>
      </c>
      <c r="AJ5313" t="str">
        <f t="shared" si="165"/>
        <v/>
      </c>
    </row>
    <row r="5314" spans="1:36" x14ac:dyDescent="0.35">
      <c r="A5314">
        <v>5313</v>
      </c>
      <c r="B5314" t="s">
        <v>5349</v>
      </c>
      <c r="C5314" t="s">
        <v>30</v>
      </c>
      <c r="D5314">
        <v>0</v>
      </c>
      <c r="E5314" t="s">
        <v>24</v>
      </c>
      <c r="F5314" t="s">
        <v>24</v>
      </c>
      <c r="G5314" t="str">
        <f>IF(AND(data[[#This Row],[Partner]]="Yes", data[[#This Row],[Dependents]]="Yes"), "Both", IF(data[[#This Row],[Partner]]="Yes", "Partner", IF(data[[#This Row],[Dependents]]="Yes", "Dependent", "None")))</f>
        <v>None</v>
      </c>
      <c r="H5314">
        <v>1</v>
      </c>
      <c r="I5314" s="1">
        <f>data[[#This Row],[Tenure]]/12</f>
        <v>8.3333333333333329E-2</v>
      </c>
      <c r="J5314" t="s">
        <v>23</v>
      </c>
      <c r="K5314">
        <f>IF(data[[#This Row],[PhoneService]]="Yes",1,"")</f>
        <v>1</v>
      </c>
      <c r="L5314" t="s">
        <v>24</v>
      </c>
      <c r="M5314" t="str">
        <f>IF(data[[#This Row],[MultipleLines]]="Yes",1,"")</f>
        <v/>
      </c>
      <c r="N5314" t="s">
        <v>26</v>
      </c>
      <c r="O5314" t="s">
        <v>24</v>
      </c>
      <c r="P5314" t="str">
        <f>IF(data[[#This Row],[OnlineSecurity]]="Yes",1,"")</f>
        <v/>
      </c>
      <c r="Q5314" t="s">
        <v>24</v>
      </c>
      <c r="R5314" t="str">
        <f>IF(data[[#This Row],[OnlineBackup]]="Yes",1,"")</f>
        <v/>
      </c>
      <c r="S5314" t="s">
        <v>24</v>
      </c>
      <c r="T5314" t="str">
        <f>IF(data[[#This Row],[DeviceProtection]]="Yes",1,"")</f>
        <v/>
      </c>
      <c r="U5314" t="s">
        <v>23</v>
      </c>
      <c r="V5314">
        <f>IF(data[[#This Row],[TechSupport]]="Yes",1,"")</f>
        <v>1</v>
      </c>
      <c r="W5314" t="s">
        <v>24</v>
      </c>
      <c r="X5314" t="str">
        <f>IF(data[[#This Row],[StreamingTV]]="Yes",1,"")</f>
        <v/>
      </c>
      <c r="Y5314" t="s">
        <v>24</v>
      </c>
      <c r="Z5314" t="str">
        <f>IF(data[[#This Row],[StreamingMovies]]="Yes",1,"")</f>
        <v/>
      </c>
      <c r="AA5314" t="s">
        <v>27</v>
      </c>
      <c r="AB5314" t="s">
        <v>24</v>
      </c>
      <c r="AC5314" t="s">
        <v>32</v>
      </c>
      <c r="AD5314">
        <v>51.25</v>
      </c>
      <c r="AE5314">
        <v>51.25</v>
      </c>
      <c r="AF5314">
        <v>0</v>
      </c>
      <c r="AG5314" s="2">
        <v>0</v>
      </c>
      <c r="AH5314" t="s">
        <v>23</v>
      </c>
      <c r="AI5314">
        <f t="shared" si="164"/>
        <v>1</v>
      </c>
      <c r="AJ5314" t="str">
        <f t="shared" si="165"/>
        <v/>
      </c>
    </row>
    <row r="5315" spans="1:36" x14ac:dyDescent="0.35">
      <c r="A5315">
        <v>5314</v>
      </c>
      <c r="B5315" t="s">
        <v>5350</v>
      </c>
      <c r="C5315" t="s">
        <v>30</v>
      </c>
      <c r="D5315">
        <v>0</v>
      </c>
      <c r="E5315" t="s">
        <v>23</v>
      </c>
      <c r="F5315" t="s">
        <v>24</v>
      </c>
      <c r="G5315" t="str">
        <f>IF(AND(data[[#This Row],[Partner]]="Yes", data[[#This Row],[Dependents]]="Yes"), "Both", IF(data[[#This Row],[Partner]]="Yes", "Partner", IF(data[[#This Row],[Dependents]]="Yes", "Dependent", "None")))</f>
        <v>Partner</v>
      </c>
      <c r="H5315">
        <v>56</v>
      </c>
      <c r="I5315" s="1">
        <f>data[[#This Row],[Tenure]]/12</f>
        <v>4.666666666666667</v>
      </c>
      <c r="J5315" t="s">
        <v>23</v>
      </c>
      <c r="K5315">
        <f>IF(data[[#This Row],[PhoneService]]="Yes",1,"")</f>
        <v>1</v>
      </c>
      <c r="L5315" t="s">
        <v>24</v>
      </c>
      <c r="M5315" t="str">
        <f>IF(data[[#This Row],[MultipleLines]]="Yes",1,"")</f>
        <v/>
      </c>
      <c r="N5315" t="s">
        <v>37</v>
      </c>
      <c r="O5315" t="s">
        <v>24</v>
      </c>
      <c r="P5315" t="str">
        <f>IF(data[[#This Row],[OnlineSecurity]]="Yes",1,"")</f>
        <v/>
      </c>
      <c r="Q5315" t="s">
        <v>24</v>
      </c>
      <c r="R5315" t="str">
        <f>IF(data[[#This Row],[OnlineBackup]]="Yes",1,"")</f>
        <v/>
      </c>
      <c r="S5315" t="s">
        <v>24</v>
      </c>
      <c r="T5315" t="str">
        <f>IF(data[[#This Row],[DeviceProtection]]="Yes",1,"")</f>
        <v/>
      </c>
      <c r="U5315" t="s">
        <v>24</v>
      </c>
      <c r="V5315" t="str">
        <f>IF(data[[#This Row],[TechSupport]]="Yes",1,"")</f>
        <v/>
      </c>
      <c r="W5315" t="s">
        <v>23</v>
      </c>
      <c r="X5315">
        <f>IF(data[[#This Row],[StreamingTV]]="Yes",1,"")</f>
        <v>1</v>
      </c>
      <c r="Y5315" t="s">
        <v>23</v>
      </c>
      <c r="Z5315">
        <f>IF(data[[#This Row],[StreamingMovies]]="Yes",1,"")</f>
        <v>1</v>
      </c>
      <c r="AA5315" t="s">
        <v>27</v>
      </c>
      <c r="AB5315" t="s">
        <v>24</v>
      </c>
      <c r="AC5315" t="s">
        <v>32</v>
      </c>
      <c r="AD5315">
        <v>89.7</v>
      </c>
      <c r="AE5315">
        <v>4952.95</v>
      </c>
      <c r="AF5315">
        <v>2</v>
      </c>
      <c r="AG5315" s="2">
        <v>3</v>
      </c>
      <c r="AH5315" t="s">
        <v>24</v>
      </c>
      <c r="AI5315">
        <f t="shared" ref="AI5315:AI5378" si="166">IF(AH5315="Yes",1,0)</f>
        <v>0</v>
      </c>
      <c r="AJ5315">
        <f t="shared" ref="AJ5315:AJ5378" si="167">IF(AH5315="No",1,"")</f>
        <v>1</v>
      </c>
    </row>
    <row r="5316" spans="1:36" x14ac:dyDescent="0.35">
      <c r="A5316">
        <v>5315</v>
      </c>
      <c r="B5316" t="s">
        <v>5351</v>
      </c>
      <c r="C5316" t="s">
        <v>22</v>
      </c>
      <c r="D5316">
        <v>0</v>
      </c>
      <c r="E5316" t="s">
        <v>23</v>
      </c>
      <c r="F5316" t="s">
        <v>24</v>
      </c>
      <c r="G5316" t="str">
        <f>IF(AND(data[[#This Row],[Partner]]="Yes", data[[#This Row],[Dependents]]="Yes"), "Both", IF(data[[#This Row],[Partner]]="Yes", "Partner", IF(data[[#This Row],[Dependents]]="Yes", "Dependent", "None")))</f>
        <v>Partner</v>
      </c>
      <c r="H5316">
        <v>70</v>
      </c>
      <c r="I5316" s="1">
        <f>data[[#This Row],[Tenure]]/12</f>
        <v>5.833333333333333</v>
      </c>
      <c r="J5316" t="s">
        <v>24</v>
      </c>
      <c r="K5316" t="str">
        <f>IF(data[[#This Row],[PhoneService]]="Yes",1,"")</f>
        <v/>
      </c>
      <c r="L5316" t="s">
        <v>25</v>
      </c>
      <c r="M5316" t="str">
        <f>IF(data[[#This Row],[MultipleLines]]="Yes",1,"")</f>
        <v/>
      </c>
      <c r="N5316" t="s">
        <v>26</v>
      </c>
      <c r="O5316" t="s">
        <v>23</v>
      </c>
      <c r="P5316">
        <f>IF(data[[#This Row],[OnlineSecurity]]="Yes",1,"")</f>
        <v>1</v>
      </c>
      <c r="Q5316" t="s">
        <v>23</v>
      </c>
      <c r="R5316">
        <f>IF(data[[#This Row],[OnlineBackup]]="Yes",1,"")</f>
        <v>1</v>
      </c>
      <c r="S5316" t="s">
        <v>23</v>
      </c>
      <c r="T5316">
        <f>IF(data[[#This Row],[DeviceProtection]]="Yes",1,"")</f>
        <v>1</v>
      </c>
      <c r="U5316" t="s">
        <v>23</v>
      </c>
      <c r="V5316">
        <f>IF(data[[#This Row],[TechSupport]]="Yes",1,"")</f>
        <v>1</v>
      </c>
      <c r="W5316" t="s">
        <v>23</v>
      </c>
      <c r="X5316">
        <f>IF(data[[#This Row],[StreamingTV]]="Yes",1,"")</f>
        <v>1</v>
      </c>
      <c r="Y5316" t="s">
        <v>23</v>
      </c>
      <c r="Z5316">
        <f>IF(data[[#This Row],[StreamingMovies]]="Yes",1,"")</f>
        <v>1</v>
      </c>
      <c r="AA5316" t="s">
        <v>47</v>
      </c>
      <c r="AB5316" t="s">
        <v>24</v>
      </c>
      <c r="AC5316" t="s">
        <v>35</v>
      </c>
      <c r="AD5316">
        <v>64.55</v>
      </c>
      <c r="AE5316">
        <v>4504.8999999999996</v>
      </c>
      <c r="AF5316">
        <v>0</v>
      </c>
      <c r="AG5316" s="2">
        <v>0</v>
      </c>
      <c r="AH5316" t="s">
        <v>24</v>
      </c>
      <c r="AI5316">
        <f t="shared" si="166"/>
        <v>0</v>
      </c>
      <c r="AJ5316">
        <f t="shared" si="167"/>
        <v>1</v>
      </c>
    </row>
    <row r="5317" spans="1:36" x14ac:dyDescent="0.35">
      <c r="A5317">
        <v>5316</v>
      </c>
      <c r="B5317" t="s">
        <v>5352</v>
      </c>
      <c r="C5317" t="s">
        <v>30</v>
      </c>
      <c r="D5317">
        <v>0</v>
      </c>
      <c r="E5317" t="s">
        <v>24</v>
      </c>
      <c r="F5317" t="s">
        <v>24</v>
      </c>
      <c r="G5317" t="str">
        <f>IF(AND(data[[#This Row],[Partner]]="Yes", data[[#This Row],[Dependents]]="Yes"), "Both", IF(data[[#This Row],[Partner]]="Yes", "Partner", IF(data[[#This Row],[Dependents]]="Yes", "Dependent", "None")))</f>
        <v>None</v>
      </c>
      <c r="H5317">
        <v>1</v>
      </c>
      <c r="I5317" s="1">
        <f>data[[#This Row],[Tenure]]/12</f>
        <v>8.3333333333333329E-2</v>
      </c>
      <c r="J5317" t="s">
        <v>23</v>
      </c>
      <c r="K5317">
        <f>IF(data[[#This Row],[PhoneService]]="Yes",1,"")</f>
        <v>1</v>
      </c>
      <c r="L5317" t="s">
        <v>24</v>
      </c>
      <c r="M5317" t="str">
        <f>IF(data[[#This Row],[MultipleLines]]="Yes",1,"")</f>
        <v/>
      </c>
      <c r="N5317" t="s">
        <v>26</v>
      </c>
      <c r="O5317" t="s">
        <v>24</v>
      </c>
      <c r="P5317" t="str">
        <f>IF(data[[#This Row],[OnlineSecurity]]="Yes",1,"")</f>
        <v/>
      </c>
      <c r="Q5317" t="s">
        <v>24</v>
      </c>
      <c r="R5317" t="str">
        <f>IF(data[[#This Row],[OnlineBackup]]="Yes",1,"")</f>
        <v/>
      </c>
      <c r="S5317" t="s">
        <v>24</v>
      </c>
      <c r="T5317" t="str">
        <f>IF(data[[#This Row],[DeviceProtection]]="Yes",1,"")</f>
        <v/>
      </c>
      <c r="U5317" t="s">
        <v>24</v>
      </c>
      <c r="V5317" t="str">
        <f>IF(data[[#This Row],[TechSupport]]="Yes",1,"")</f>
        <v/>
      </c>
      <c r="W5317" t="s">
        <v>24</v>
      </c>
      <c r="X5317" t="str">
        <f>IF(data[[#This Row],[StreamingTV]]="Yes",1,"")</f>
        <v/>
      </c>
      <c r="Y5317" t="s">
        <v>24</v>
      </c>
      <c r="Z5317" t="str">
        <f>IF(data[[#This Row],[StreamingMovies]]="Yes",1,"")</f>
        <v/>
      </c>
      <c r="AA5317" t="s">
        <v>27</v>
      </c>
      <c r="AB5317" t="s">
        <v>23</v>
      </c>
      <c r="AC5317" t="s">
        <v>28</v>
      </c>
      <c r="AD5317">
        <v>45.6</v>
      </c>
      <c r="AE5317">
        <v>45.6</v>
      </c>
      <c r="AF5317">
        <v>0</v>
      </c>
      <c r="AG5317" s="2">
        <v>0</v>
      </c>
      <c r="AH5317" t="s">
        <v>23</v>
      </c>
      <c r="AI5317">
        <f t="shared" si="166"/>
        <v>1</v>
      </c>
      <c r="AJ5317" t="str">
        <f t="shared" si="167"/>
        <v/>
      </c>
    </row>
    <row r="5318" spans="1:36" x14ac:dyDescent="0.35">
      <c r="A5318">
        <v>5317</v>
      </c>
      <c r="B5318" t="s">
        <v>5353</v>
      </c>
      <c r="C5318" t="s">
        <v>30</v>
      </c>
      <c r="D5318">
        <v>0</v>
      </c>
      <c r="E5318" t="s">
        <v>23</v>
      </c>
      <c r="F5318" t="s">
        <v>23</v>
      </c>
      <c r="G5318" t="str">
        <f>IF(AND(data[[#This Row],[Partner]]="Yes", data[[#This Row],[Dependents]]="Yes"), "Both", IF(data[[#This Row],[Partner]]="Yes", "Partner", IF(data[[#This Row],[Dependents]]="Yes", "Dependent", "None")))</f>
        <v>Both</v>
      </c>
      <c r="H5318">
        <v>49</v>
      </c>
      <c r="I5318" s="1">
        <f>data[[#This Row],[Tenure]]/12</f>
        <v>4.083333333333333</v>
      </c>
      <c r="J5318" t="s">
        <v>23</v>
      </c>
      <c r="K5318">
        <f>IF(data[[#This Row],[PhoneService]]="Yes",1,"")</f>
        <v>1</v>
      </c>
      <c r="L5318" t="s">
        <v>23</v>
      </c>
      <c r="M5318">
        <f>IF(data[[#This Row],[MultipleLines]]="Yes",1,"")</f>
        <v>1</v>
      </c>
      <c r="N5318" t="s">
        <v>37</v>
      </c>
      <c r="O5318" t="s">
        <v>24</v>
      </c>
      <c r="P5318" t="str">
        <f>IF(data[[#This Row],[OnlineSecurity]]="Yes",1,"")</f>
        <v/>
      </c>
      <c r="Q5318" t="s">
        <v>23</v>
      </c>
      <c r="R5318">
        <f>IF(data[[#This Row],[OnlineBackup]]="Yes",1,"")</f>
        <v>1</v>
      </c>
      <c r="S5318" t="s">
        <v>23</v>
      </c>
      <c r="T5318">
        <f>IF(data[[#This Row],[DeviceProtection]]="Yes",1,"")</f>
        <v>1</v>
      </c>
      <c r="U5318" t="s">
        <v>24</v>
      </c>
      <c r="V5318" t="str">
        <f>IF(data[[#This Row],[TechSupport]]="Yes",1,"")</f>
        <v/>
      </c>
      <c r="W5318" t="s">
        <v>23</v>
      </c>
      <c r="X5318">
        <f>IF(data[[#This Row],[StreamingTV]]="Yes",1,"")</f>
        <v>1</v>
      </c>
      <c r="Y5318" t="s">
        <v>24</v>
      </c>
      <c r="Z5318" t="str">
        <f>IF(data[[#This Row],[StreamingMovies]]="Yes",1,"")</f>
        <v/>
      </c>
      <c r="AA5318" t="s">
        <v>31</v>
      </c>
      <c r="AB5318" t="s">
        <v>23</v>
      </c>
      <c r="AC5318" t="s">
        <v>28</v>
      </c>
      <c r="AD5318">
        <v>93.65</v>
      </c>
      <c r="AE5318">
        <v>4520.1499999999996</v>
      </c>
      <c r="AF5318">
        <v>0</v>
      </c>
      <c r="AG5318" s="2">
        <v>0</v>
      </c>
      <c r="AH5318" t="s">
        <v>24</v>
      </c>
      <c r="AI5318">
        <f t="shared" si="166"/>
        <v>0</v>
      </c>
      <c r="AJ5318">
        <f t="shared" si="167"/>
        <v>1</v>
      </c>
    </row>
    <row r="5319" spans="1:36" x14ac:dyDescent="0.35">
      <c r="A5319">
        <v>5318</v>
      </c>
      <c r="B5319" t="s">
        <v>5354</v>
      </c>
      <c r="C5319" t="s">
        <v>22</v>
      </c>
      <c r="D5319">
        <v>0</v>
      </c>
      <c r="E5319" t="s">
        <v>24</v>
      </c>
      <c r="F5319" t="s">
        <v>24</v>
      </c>
      <c r="G5319" t="str">
        <f>IF(AND(data[[#This Row],[Partner]]="Yes", data[[#This Row],[Dependents]]="Yes"), "Both", IF(data[[#This Row],[Partner]]="Yes", "Partner", IF(data[[#This Row],[Dependents]]="Yes", "Dependent", "None")))</f>
        <v>None</v>
      </c>
      <c r="H5319">
        <v>6</v>
      </c>
      <c r="I5319" s="1">
        <f>data[[#This Row],[Tenure]]/12</f>
        <v>0.5</v>
      </c>
      <c r="J5319" t="s">
        <v>23</v>
      </c>
      <c r="K5319">
        <f>IF(data[[#This Row],[PhoneService]]="Yes",1,"")</f>
        <v>1</v>
      </c>
      <c r="L5319" t="s">
        <v>24</v>
      </c>
      <c r="M5319" t="str">
        <f>IF(data[[#This Row],[MultipleLines]]="Yes",1,"")</f>
        <v/>
      </c>
      <c r="N5319" t="s">
        <v>26</v>
      </c>
      <c r="O5319" t="s">
        <v>24</v>
      </c>
      <c r="P5319" t="str">
        <f>IF(data[[#This Row],[OnlineSecurity]]="Yes",1,"")</f>
        <v/>
      </c>
      <c r="Q5319" t="s">
        <v>24</v>
      </c>
      <c r="R5319" t="str">
        <f>IF(data[[#This Row],[OnlineBackup]]="Yes",1,"")</f>
        <v/>
      </c>
      <c r="S5319" t="s">
        <v>24</v>
      </c>
      <c r="T5319" t="str">
        <f>IF(data[[#This Row],[DeviceProtection]]="Yes",1,"")</f>
        <v/>
      </c>
      <c r="U5319" t="s">
        <v>23</v>
      </c>
      <c r="V5319">
        <f>IF(data[[#This Row],[TechSupport]]="Yes",1,"")</f>
        <v>1</v>
      </c>
      <c r="W5319" t="s">
        <v>24</v>
      </c>
      <c r="X5319" t="str">
        <f>IF(data[[#This Row],[StreamingTV]]="Yes",1,"")</f>
        <v/>
      </c>
      <c r="Y5319" t="s">
        <v>24</v>
      </c>
      <c r="Z5319" t="str">
        <f>IF(data[[#This Row],[StreamingMovies]]="Yes",1,"")</f>
        <v/>
      </c>
      <c r="AA5319" t="s">
        <v>27</v>
      </c>
      <c r="AB5319" t="s">
        <v>23</v>
      </c>
      <c r="AC5319" t="s">
        <v>35</v>
      </c>
      <c r="AD5319">
        <v>49.65</v>
      </c>
      <c r="AE5319">
        <v>267.35000000000002</v>
      </c>
      <c r="AF5319">
        <v>0</v>
      </c>
      <c r="AG5319" s="2">
        <v>0</v>
      </c>
      <c r="AH5319" t="s">
        <v>23</v>
      </c>
      <c r="AI5319">
        <f t="shared" si="166"/>
        <v>1</v>
      </c>
      <c r="AJ5319" t="str">
        <f t="shared" si="167"/>
        <v/>
      </c>
    </row>
    <row r="5320" spans="1:36" x14ac:dyDescent="0.35">
      <c r="A5320">
        <v>5319</v>
      </c>
      <c r="B5320" t="s">
        <v>5355</v>
      </c>
      <c r="C5320" t="s">
        <v>22</v>
      </c>
      <c r="D5320">
        <v>0</v>
      </c>
      <c r="E5320" t="s">
        <v>23</v>
      </c>
      <c r="F5320" t="s">
        <v>23</v>
      </c>
      <c r="G5320" t="str">
        <f>IF(AND(data[[#This Row],[Partner]]="Yes", data[[#This Row],[Dependents]]="Yes"), "Both", IF(data[[#This Row],[Partner]]="Yes", "Partner", IF(data[[#This Row],[Dependents]]="Yes", "Dependent", "None")))</f>
        <v>Both</v>
      </c>
      <c r="H5320">
        <v>32</v>
      </c>
      <c r="I5320" s="1">
        <f>data[[#This Row],[Tenure]]/12</f>
        <v>2.6666666666666665</v>
      </c>
      <c r="J5320" t="s">
        <v>23</v>
      </c>
      <c r="K5320">
        <f>IF(data[[#This Row],[PhoneService]]="Yes",1,"")</f>
        <v>1</v>
      </c>
      <c r="L5320" t="s">
        <v>24</v>
      </c>
      <c r="M5320" t="str">
        <f>IF(data[[#This Row],[MultipleLines]]="Yes",1,"")</f>
        <v/>
      </c>
      <c r="N5320" t="s">
        <v>26</v>
      </c>
      <c r="O5320" t="s">
        <v>23</v>
      </c>
      <c r="P5320">
        <f>IF(data[[#This Row],[OnlineSecurity]]="Yes",1,"")</f>
        <v>1</v>
      </c>
      <c r="Q5320" t="s">
        <v>23</v>
      </c>
      <c r="R5320">
        <f>IF(data[[#This Row],[OnlineBackup]]="Yes",1,"")</f>
        <v>1</v>
      </c>
      <c r="S5320" t="s">
        <v>23</v>
      </c>
      <c r="T5320">
        <f>IF(data[[#This Row],[DeviceProtection]]="Yes",1,"")</f>
        <v>1</v>
      </c>
      <c r="U5320" t="s">
        <v>23</v>
      </c>
      <c r="V5320">
        <f>IF(data[[#This Row],[TechSupport]]="Yes",1,"")</f>
        <v>1</v>
      </c>
      <c r="W5320" t="s">
        <v>24</v>
      </c>
      <c r="X5320" t="str">
        <f>IF(data[[#This Row],[StreamingTV]]="Yes",1,"")</f>
        <v/>
      </c>
      <c r="Y5320" t="s">
        <v>23</v>
      </c>
      <c r="Z5320">
        <f>IF(data[[#This Row],[StreamingMovies]]="Yes",1,"")</f>
        <v>1</v>
      </c>
      <c r="AA5320" t="s">
        <v>47</v>
      </c>
      <c r="AB5320" t="s">
        <v>24</v>
      </c>
      <c r="AC5320" t="s">
        <v>32</v>
      </c>
      <c r="AD5320">
        <v>73.599999999999994</v>
      </c>
      <c r="AE5320">
        <v>2316.85</v>
      </c>
      <c r="AF5320">
        <v>2</v>
      </c>
      <c r="AG5320" s="2">
        <v>0</v>
      </c>
      <c r="AH5320" t="s">
        <v>24</v>
      </c>
      <c r="AI5320">
        <f t="shared" si="166"/>
        <v>0</v>
      </c>
      <c r="AJ5320">
        <f t="shared" si="167"/>
        <v>1</v>
      </c>
    </row>
    <row r="5321" spans="1:36" x14ac:dyDescent="0.35">
      <c r="A5321">
        <v>5320</v>
      </c>
      <c r="B5321" t="s">
        <v>5356</v>
      </c>
      <c r="C5321" t="s">
        <v>22</v>
      </c>
      <c r="D5321">
        <v>1</v>
      </c>
      <c r="E5321" t="s">
        <v>23</v>
      </c>
      <c r="F5321" t="s">
        <v>24</v>
      </c>
      <c r="G5321" t="str">
        <f>IF(AND(data[[#This Row],[Partner]]="Yes", data[[#This Row],[Dependents]]="Yes"), "Both", IF(data[[#This Row],[Partner]]="Yes", "Partner", IF(data[[#This Row],[Dependents]]="Yes", "Dependent", "None")))</f>
        <v>Partner</v>
      </c>
      <c r="H5321">
        <v>72</v>
      </c>
      <c r="I5321" s="1">
        <f>data[[#This Row],[Tenure]]/12</f>
        <v>6</v>
      </c>
      <c r="J5321" t="s">
        <v>23</v>
      </c>
      <c r="K5321">
        <f>IF(data[[#This Row],[PhoneService]]="Yes",1,"")</f>
        <v>1</v>
      </c>
      <c r="L5321" t="s">
        <v>23</v>
      </c>
      <c r="M5321">
        <f>IF(data[[#This Row],[MultipleLines]]="Yes",1,"")</f>
        <v>1</v>
      </c>
      <c r="N5321" t="s">
        <v>37</v>
      </c>
      <c r="O5321" t="s">
        <v>23</v>
      </c>
      <c r="P5321">
        <f>IF(data[[#This Row],[OnlineSecurity]]="Yes",1,"")</f>
        <v>1</v>
      </c>
      <c r="Q5321" t="s">
        <v>24</v>
      </c>
      <c r="R5321" t="str">
        <f>IF(data[[#This Row],[OnlineBackup]]="Yes",1,"")</f>
        <v/>
      </c>
      <c r="S5321" t="s">
        <v>23</v>
      </c>
      <c r="T5321">
        <f>IF(data[[#This Row],[DeviceProtection]]="Yes",1,"")</f>
        <v>1</v>
      </c>
      <c r="U5321" t="s">
        <v>23</v>
      </c>
      <c r="V5321">
        <f>IF(data[[#This Row],[TechSupport]]="Yes",1,"")</f>
        <v>1</v>
      </c>
      <c r="W5321" t="s">
        <v>23</v>
      </c>
      <c r="X5321">
        <f>IF(data[[#This Row],[StreamingTV]]="Yes",1,"")</f>
        <v>1</v>
      </c>
      <c r="Y5321" t="s">
        <v>23</v>
      </c>
      <c r="Z5321">
        <f>IF(data[[#This Row],[StreamingMovies]]="Yes",1,"")</f>
        <v>1</v>
      </c>
      <c r="AA5321" t="s">
        <v>47</v>
      </c>
      <c r="AB5321" t="s">
        <v>23</v>
      </c>
      <c r="AC5321" t="s">
        <v>32</v>
      </c>
      <c r="AD5321">
        <v>109.75</v>
      </c>
      <c r="AE5321">
        <v>8075.35</v>
      </c>
      <c r="AF5321">
        <v>0</v>
      </c>
      <c r="AG5321" s="2">
        <v>0</v>
      </c>
      <c r="AH5321" t="s">
        <v>24</v>
      </c>
      <c r="AI5321">
        <f t="shared" si="166"/>
        <v>0</v>
      </c>
      <c r="AJ5321">
        <f t="shared" si="167"/>
        <v>1</v>
      </c>
    </row>
    <row r="5322" spans="1:36" x14ac:dyDescent="0.35">
      <c r="A5322">
        <v>5321</v>
      </c>
      <c r="B5322" t="s">
        <v>5357</v>
      </c>
      <c r="C5322" t="s">
        <v>30</v>
      </c>
      <c r="D5322">
        <v>0</v>
      </c>
      <c r="E5322" t="s">
        <v>24</v>
      </c>
      <c r="F5322" t="s">
        <v>23</v>
      </c>
      <c r="G5322" t="str">
        <f>IF(AND(data[[#This Row],[Partner]]="Yes", data[[#This Row],[Dependents]]="Yes"), "Both", IF(data[[#This Row],[Partner]]="Yes", "Partner", IF(data[[#This Row],[Dependents]]="Yes", "Dependent", "None")))</f>
        <v>Dependent</v>
      </c>
      <c r="H5322">
        <v>37</v>
      </c>
      <c r="I5322" s="1">
        <f>data[[#This Row],[Tenure]]/12</f>
        <v>3.0833333333333335</v>
      </c>
      <c r="J5322" t="s">
        <v>23</v>
      </c>
      <c r="K5322">
        <f>IF(data[[#This Row],[PhoneService]]="Yes",1,"")</f>
        <v>1</v>
      </c>
      <c r="L5322" t="s">
        <v>24</v>
      </c>
      <c r="M5322" t="str">
        <f>IF(data[[#This Row],[MultipleLines]]="Yes",1,"")</f>
        <v/>
      </c>
      <c r="N5322" t="s">
        <v>26</v>
      </c>
      <c r="O5322" t="s">
        <v>23</v>
      </c>
      <c r="P5322">
        <f>IF(data[[#This Row],[OnlineSecurity]]="Yes",1,"")</f>
        <v>1</v>
      </c>
      <c r="Q5322" t="s">
        <v>23</v>
      </c>
      <c r="R5322">
        <f>IF(data[[#This Row],[OnlineBackup]]="Yes",1,"")</f>
        <v>1</v>
      </c>
      <c r="S5322" t="s">
        <v>24</v>
      </c>
      <c r="T5322" t="str">
        <f>IF(data[[#This Row],[DeviceProtection]]="Yes",1,"")</f>
        <v/>
      </c>
      <c r="U5322" t="s">
        <v>23</v>
      </c>
      <c r="V5322">
        <f>IF(data[[#This Row],[TechSupport]]="Yes",1,"")</f>
        <v>1</v>
      </c>
      <c r="W5322" t="s">
        <v>24</v>
      </c>
      <c r="X5322" t="str">
        <f>IF(data[[#This Row],[StreamingTV]]="Yes",1,"")</f>
        <v/>
      </c>
      <c r="Y5322" t="s">
        <v>24</v>
      </c>
      <c r="Z5322" t="str">
        <f>IF(data[[#This Row],[StreamingMovies]]="Yes",1,"")</f>
        <v/>
      </c>
      <c r="AA5322" t="s">
        <v>47</v>
      </c>
      <c r="AB5322" t="s">
        <v>24</v>
      </c>
      <c r="AC5322" t="s">
        <v>40</v>
      </c>
      <c r="AD5322">
        <v>61.45</v>
      </c>
      <c r="AE5322">
        <v>2302.35</v>
      </c>
      <c r="AF5322">
        <v>0</v>
      </c>
      <c r="AG5322" s="2">
        <v>0</v>
      </c>
      <c r="AH5322" t="s">
        <v>24</v>
      </c>
      <c r="AI5322">
        <f t="shared" si="166"/>
        <v>0</v>
      </c>
      <c r="AJ5322">
        <f t="shared" si="167"/>
        <v>1</v>
      </c>
    </row>
    <row r="5323" spans="1:36" x14ac:dyDescent="0.35">
      <c r="A5323">
        <v>5322</v>
      </c>
      <c r="B5323" t="s">
        <v>5358</v>
      </c>
      <c r="C5323" t="s">
        <v>22</v>
      </c>
      <c r="D5323">
        <v>0</v>
      </c>
      <c r="E5323" t="s">
        <v>23</v>
      </c>
      <c r="F5323" t="s">
        <v>24</v>
      </c>
      <c r="G5323" t="str">
        <f>IF(AND(data[[#This Row],[Partner]]="Yes", data[[#This Row],[Dependents]]="Yes"), "Both", IF(data[[#This Row],[Partner]]="Yes", "Partner", IF(data[[#This Row],[Dependents]]="Yes", "Dependent", "None")))</f>
        <v>Partner</v>
      </c>
      <c r="H5323">
        <v>69</v>
      </c>
      <c r="I5323" s="1">
        <f>data[[#This Row],[Tenure]]/12</f>
        <v>5.75</v>
      </c>
      <c r="J5323" t="s">
        <v>23</v>
      </c>
      <c r="K5323">
        <f>IF(data[[#This Row],[PhoneService]]="Yes",1,"")</f>
        <v>1</v>
      </c>
      <c r="L5323" t="s">
        <v>24</v>
      </c>
      <c r="M5323" t="str">
        <f>IF(data[[#This Row],[MultipleLines]]="Yes",1,"")</f>
        <v/>
      </c>
      <c r="N5323" t="s">
        <v>37</v>
      </c>
      <c r="O5323" t="s">
        <v>23</v>
      </c>
      <c r="P5323">
        <f>IF(data[[#This Row],[OnlineSecurity]]="Yes",1,"")</f>
        <v>1</v>
      </c>
      <c r="Q5323" t="s">
        <v>23</v>
      </c>
      <c r="R5323">
        <f>IF(data[[#This Row],[OnlineBackup]]="Yes",1,"")</f>
        <v>1</v>
      </c>
      <c r="S5323" t="s">
        <v>24</v>
      </c>
      <c r="T5323" t="str">
        <f>IF(data[[#This Row],[DeviceProtection]]="Yes",1,"")</f>
        <v/>
      </c>
      <c r="U5323" t="s">
        <v>23</v>
      </c>
      <c r="V5323">
        <f>IF(data[[#This Row],[TechSupport]]="Yes",1,"")</f>
        <v>1</v>
      </c>
      <c r="W5323" t="s">
        <v>23</v>
      </c>
      <c r="X5323">
        <f>IF(data[[#This Row],[StreamingTV]]="Yes",1,"")</f>
        <v>1</v>
      </c>
      <c r="Y5323" t="s">
        <v>23</v>
      </c>
      <c r="Z5323">
        <f>IF(data[[#This Row],[StreamingMovies]]="Yes",1,"")</f>
        <v>1</v>
      </c>
      <c r="AA5323" t="s">
        <v>31</v>
      </c>
      <c r="AB5323" t="s">
        <v>23</v>
      </c>
      <c r="AC5323" t="s">
        <v>40</v>
      </c>
      <c r="AD5323">
        <v>106.4</v>
      </c>
      <c r="AE5323">
        <v>7251.9</v>
      </c>
      <c r="AF5323">
        <v>0</v>
      </c>
      <c r="AG5323" s="2">
        <v>0</v>
      </c>
      <c r="AH5323" t="s">
        <v>24</v>
      </c>
      <c r="AI5323">
        <f t="shared" si="166"/>
        <v>0</v>
      </c>
      <c r="AJ5323">
        <f t="shared" si="167"/>
        <v>1</v>
      </c>
    </row>
    <row r="5324" spans="1:36" x14ac:dyDescent="0.35">
      <c r="A5324">
        <v>5323</v>
      </c>
      <c r="B5324" t="s">
        <v>5359</v>
      </c>
      <c r="C5324" t="s">
        <v>22</v>
      </c>
      <c r="D5324">
        <v>0</v>
      </c>
      <c r="E5324" t="s">
        <v>23</v>
      </c>
      <c r="F5324" t="s">
        <v>24</v>
      </c>
      <c r="G5324" t="str">
        <f>IF(AND(data[[#This Row],[Partner]]="Yes", data[[#This Row],[Dependents]]="Yes"), "Both", IF(data[[#This Row],[Partner]]="Yes", "Partner", IF(data[[#This Row],[Dependents]]="Yes", "Dependent", "None")))</f>
        <v>Partner</v>
      </c>
      <c r="H5324">
        <v>26</v>
      </c>
      <c r="I5324" s="1">
        <f>data[[#This Row],[Tenure]]/12</f>
        <v>2.1666666666666665</v>
      </c>
      <c r="J5324" t="s">
        <v>23</v>
      </c>
      <c r="K5324">
        <f>IF(data[[#This Row],[PhoneService]]="Yes",1,"")</f>
        <v>1</v>
      </c>
      <c r="L5324" t="s">
        <v>24</v>
      </c>
      <c r="M5324" t="str">
        <f>IF(data[[#This Row],[MultipleLines]]="Yes",1,"")</f>
        <v/>
      </c>
      <c r="N5324" t="s">
        <v>26</v>
      </c>
      <c r="O5324" t="s">
        <v>24</v>
      </c>
      <c r="P5324" t="str">
        <f>IF(data[[#This Row],[OnlineSecurity]]="Yes",1,"")</f>
        <v/>
      </c>
      <c r="Q5324" t="s">
        <v>23</v>
      </c>
      <c r="R5324">
        <f>IF(data[[#This Row],[OnlineBackup]]="Yes",1,"")</f>
        <v>1</v>
      </c>
      <c r="S5324" t="s">
        <v>23</v>
      </c>
      <c r="T5324">
        <f>IF(data[[#This Row],[DeviceProtection]]="Yes",1,"")</f>
        <v>1</v>
      </c>
      <c r="U5324" t="s">
        <v>23</v>
      </c>
      <c r="V5324">
        <f>IF(data[[#This Row],[TechSupport]]="Yes",1,"")</f>
        <v>1</v>
      </c>
      <c r="W5324" t="s">
        <v>23</v>
      </c>
      <c r="X5324">
        <f>IF(data[[#This Row],[StreamingTV]]="Yes",1,"")</f>
        <v>1</v>
      </c>
      <c r="Y5324" t="s">
        <v>23</v>
      </c>
      <c r="Z5324">
        <f>IF(data[[#This Row],[StreamingMovies]]="Yes",1,"")</f>
        <v>1</v>
      </c>
      <c r="AA5324" t="s">
        <v>27</v>
      </c>
      <c r="AB5324" t="s">
        <v>24</v>
      </c>
      <c r="AC5324" t="s">
        <v>35</v>
      </c>
      <c r="AD5324">
        <v>81.900000000000006</v>
      </c>
      <c r="AE5324">
        <v>2078.5500000000002</v>
      </c>
      <c r="AF5324">
        <v>3</v>
      </c>
      <c r="AG5324" s="2">
        <v>0</v>
      </c>
      <c r="AH5324" t="s">
        <v>24</v>
      </c>
      <c r="AI5324">
        <f t="shared" si="166"/>
        <v>0</v>
      </c>
      <c r="AJ5324">
        <f t="shared" si="167"/>
        <v>1</v>
      </c>
    </row>
    <row r="5325" spans="1:36" x14ac:dyDescent="0.35">
      <c r="A5325">
        <v>5324</v>
      </c>
      <c r="B5325" t="s">
        <v>5360</v>
      </c>
      <c r="C5325" t="s">
        <v>22</v>
      </c>
      <c r="D5325">
        <v>0</v>
      </c>
      <c r="E5325" t="s">
        <v>23</v>
      </c>
      <c r="F5325" t="s">
        <v>23</v>
      </c>
      <c r="G5325" t="str">
        <f>IF(AND(data[[#This Row],[Partner]]="Yes", data[[#This Row],[Dependents]]="Yes"), "Both", IF(data[[#This Row],[Partner]]="Yes", "Partner", IF(data[[#This Row],[Dependents]]="Yes", "Dependent", "None")))</f>
        <v>Both</v>
      </c>
      <c r="H5325">
        <v>58</v>
      </c>
      <c r="I5325" s="1">
        <f>data[[#This Row],[Tenure]]/12</f>
        <v>4.833333333333333</v>
      </c>
      <c r="J5325" t="s">
        <v>23</v>
      </c>
      <c r="K5325">
        <f>IF(data[[#This Row],[PhoneService]]="Yes",1,"")</f>
        <v>1</v>
      </c>
      <c r="L5325" t="s">
        <v>23</v>
      </c>
      <c r="M5325">
        <f>IF(data[[#This Row],[MultipleLines]]="Yes",1,"")</f>
        <v>1</v>
      </c>
      <c r="N5325" t="s">
        <v>37</v>
      </c>
      <c r="O5325" t="s">
        <v>24</v>
      </c>
      <c r="P5325" t="str">
        <f>IF(data[[#This Row],[OnlineSecurity]]="Yes",1,"")</f>
        <v/>
      </c>
      <c r="Q5325" t="s">
        <v>23</v>
      </c>
      <c r="R5325">
        <f>IF(data[[#This Row],[OnlineBackup]]="Yes",1,"")</f>
        <v>1</v>
      </c>
      <c r="S5325" t="s">
        <v>23</v>
      </c>
      <c r="T5325">
        <f>IF(data[[#This Row],[DeviceProtection]]="Yes",1,"")</f>
        <v>1</v>
      </c>
      <c r="U5325" t="s">
        <v>24</v>
      </c>
      <c r="V5325" t="str">
        <f>IF(data[[#This Row],[TechSupport]]="Yes",1,"")</f>
        <v/>
      </c>
      <c r="W5325" t="s">
        <v>23</v>
      </c>
      <c r="X5325">
        <f>IF(data[[#This Row],[StreamingTV]]="Yes",1,"")</f>
        <v>1</v>
      </c>
      <c r="Y5325" t="s">
        <v>23</v>
      </c>
      <c r="Z5325">
        <f>IF(data[[#This Row],[StreamingMovies]]="Yes",1,"")</f>
        <v>1</v>
      </c>
      <c r="AA5325" t="s">
        <v>31</v>
      </c>
      <c r="AB5325" t="s">
        <v>23</v>
      </c>
      <c r="AC5325" t="s">
        <v>40</v>
      </c>
      <c r="AD5325">
        <v>105.2</v>
      </c>
      <c r="AE5325">
        <v>6225.4</v>
      </c>
      <c r="AF5325">
        <v>0</v>
      </c>
      <c r="AG5325" s="2">
        <v>0</v>
      </c>
      <c r="AH5325" t="s">
        <v>24</v>
      </c>
      <c r="AI5325">
        <f t="shared" si="166"/>
        <v>0</v>
      </c>
      <c r="AJ5325">
        <f t="shared" si="167"/>
        <v>1</v>
      </c>
    </row>
    <row r="5326" spans="1:36" x14ac:dyDescent="0.35">
      <c r="A5326">
        <v>5325</v>
      </c>
      <c r="B5326" t="s">
        <v>5361</v>
      </c>
      <c r="C5326" t="s">
        <v>30</v>
      </c>
      <c r="D5326">
        <v>0</v>
      </c>
      <c r="E5326" t="s">
        <v>24</v>
      </c>
      <c r="F5326" t="s">
        <v>24</v>
      </c>
      <c r="G5326" t="str">
        <f>IF(AND(data[[#This Row],[Partner]]="Yes", data[[#This Row],[Dependents]]="Yes"), "Both", IF(data[[#This Row],[Partner]]="Yes", "Partner", IF(data[[#This Row],[Dependents]]="Yes", "Dependent", "None")))</f>
        <v>None</v>
      </c>
      <c r="H5326">
        <v>24</v>
      </c>
      <c r="I5326" s="1">
        <f>data[[#This Row],[Tenure]]/12</f>
        <v>2</v>
      </c>
      <c r="J5326" t="s">
        <v>23</v>
      </c>
      <c r="K5326">
        <f>IF(data[[#This Row],[PhoneService]]="Yes",1,"")</f>
        <v>1</v>
      </c>
      <c r="L5326" t="s">
        <v>23</v>
      </c>
      <c r="M5326">
        <f>IF(data[[#This Row],[MultipleLines]]="Yes",1,"")</f>
        <v>1</v>
      </c>
      <c r="N5326" t="s">
        <v>26</v>
      </c>
      <c r="O5326" t="s">
        <v>24</v>
      </c>
      <c r="P5326" t="str">
        <f>IF(data[[#This Row],[OnlineSecurity]]="Yes",1,"")</f>
        <v/>
      </c>
      <c r="Q5326" t="s">
        <v>24</v>
      </c>
      <c r="R5326" t="str">
        <f>IF(data[[#This Row],[OnlineBackup]]="Yes",1,"")</f>
        <v/>
      </c>
      <c r="S5326" t="s">
        <v>24</v>
      </c>
      <c r="T5326" t="str">
        <f>IF(data[[#This Row],[DeviceProtection]]="Yes",1,"")</f>
        <v/>
      </c>
      <c r="U5326" t="s">
        <v>23</v>
      </c>
      <c r="V5326">
        <f>IF(data[[#This Row],[TechSupport]]="Yes",1,"")</f>
        <v>1</v>
      </c>
      <c r="W5326" t="s">
        <v>24</v>
      </c>
      <c r="X5326" t="str">
        <f>IF(data[[#This Row],[StreamingTV]]="Yes",1,"")</f>
        <v/>
      </c>
      <c r="Y5326" t="s">
        <v>24</v>
      </c>
      <c r="Z5326" t="str">
        <f>IF(data[[#This Row],[StreamingMovies]]="Yes",1,"")</f>
        <v/>
      </c>
      <c r="AA5326" t="s">
        <v>31</v>
      </c>
      <c r="AB5326" t="s">
        <v>24</v>
      </c>
      <c r="AC5326" t="s">
        <v>35</v>
      </c>
      <c r="AD5326">
        <v>54.6</v>
      </c>
      <c r="AE5326">
        <v>1242.25</v>
      </c>
      <c r="AF5326">
        <v>0</v>
      </c>
      <c r="AG5326" s="2">
        <v>0</v>
      </c>
      <c r="AH5326" t="s">
        <v>24</v>
      </c>
      <c r="AI5326">
        <f t="shared" si="166"/>
        <v>0</v>
      </c>
      <c r="AJ5326">
        <f t="shared" si="167"/>
        <v>1</v>
      </c>
    </row>
    <row r="5327" spans="1:36" x14ac:dyDescent="0.35">
      <c r="A5327">
        <v>5326</v>
      </c>
      <c r="B5327" t="s">
        <v>5362</v>
      </c>
      <c r="C5327" t="s">
        <v>30</v>
      </c>
      <c r="D5327">
        <v>0</v>
      </c>
      <c r="E5327" t="s">
        <v>23</v>
      </c>
      <c r="F5327" t="s">
        <v>23</v>
      </c>
      <c r="G5327" t="str">
        <f>IF(AND(data[[#This Row],[Partner]]="Yes", data[[#This Row],[Dependents]]="Yes"), "Both", IF(data[[#This Row],[Partner]]="Yes", "Partner", IF(data[[#This Row],[Dependents]]="Yes", "Dependent", "None")))</f>
        <v>Both</v>
      </c>
      <c r="H5327">
        <v>5</v>
      </c>
      <c r="I5327" s="1">
        <f>data[[#This Row],[Tenure]]/12</f>
        <v>0.41666666666666669</v>
      </c>
      <c r="J5327" t="s">
        <v>23</v>
      </c>
      <c r="K5327">
        <f>IF(data[[#This Row],[PhoneService]]="Yes",1,"")</f>
        <v>1</v>
      </c>
      <c r="L5327" t="s">
        <v>24</v>
      </c>
      <c r="M5327" t="str">
        <f>IF(data[[#This Row],[MultipleLines]]="Yes",1,"")</f>
        <v/>
      </c>
      <c r="N5327" t="s">
        <v>24</v>
      </c>
      <c r="O5327" t="s">
        <v>46</v>
      </c>
      <c r="P5327" t="str">
        <f>IF(data[[#This Row],[OnlineSecurity]]="Yes",1,"")</f>
        <v/>
      </c>
      <c r="Q5327" t="s">
        <v>46</v>
      </c>
      <c r="R5327" t="str">
        <f>IF(data[[#This Row],[OnlineBackup]]="Yes",1,"")</f>
        <v/>
      </c>
      <c r="S5327" t="s">
        <v>46</v>
      </c>
      <c r="T5327" t="str">
        <f>IF(data[[#This Row],[DeviceProtection]]="Yes",1,"")</f>
        <v/>
      </c>
      <c r="U5327" t="s">
        <v>46</v>
      </c>
      <c r="V5327" t="str">
        <f>IF(data[[#This Row],[TechSupport]]="Yes",1,"")</f>
        <v/>
      </c>
      <c r="W5327" t="s">
        <v>46</v>
      </c>
      <c r="X5327" t="str">
        <f>IF(data[[#This Row],[StreamingTV]]="Yes",1,"")</f>
        <v/>
      </c>
      <c r="Y5327" t="s">
        <v>46</v>
      </c>
      <c r="Z5327" t="str">
        <f>IF(data[[#This Row],[StreamingMovies]]="Yes",1,"")</f>
        <v/>
      </c>
      <c r="AA5327" t="s">
        <v>31</v>
      </c>
      <c r="AB5327" t="s">
        <v>24</v>
      </c>
      <c r="AC5327" t="s">
        <v>28</v>
      </c>
      <c r="AD5327">
        <v>20.55</v>
      </c>
      <c r="AE5327">
        <v>99.45</v>
      </c>
      <c r="AF5327">
        <v>0</v>
      </c>
      <c r="AG5327" s="2">
        <v>0</v>
      </c>
      <c r="AH5327" t="s">
        <v>24</v>
      </c>
      <c r="AI5327">
        <f t="shared" si="166"/>
        <v>0</v>
      </c>
      <c r="AJ5327">
        <f t="shared" si="167"/>
        <v>1</v>
      </c>
    </row>
    <row r="5328" spans="1:36" x14ac:dyDescent="0.35">
      <c r="A5328">
        <v>5327</v>
      </c>
      <c r="B5328" t="s">
        <v>5363</v>
      </c>
      <c r="C5328" t="s">
        <v>30</v>
      </c>
      <c r="D5328">
        <v>0</v>
      </c>
      <c r="E5328" t="s">
        <v>23</v>
      </c>
      <c r="F5328" t="s">
        <v>23</v>
      </c>
      <c r="G5328" t="str">
        <f>IF(AND(data[[#This Row],[Partner]]="Yes", data[[#This Row],[Dependents]]="Yes"), "Both", IF(data[[#This Row],[Partner]]="Yes", "Partner", IF(data[[#This Row],[Dependents]]="Yes", "Dependent", "None")))</f>
        <v>Both</v>
      </c>
      <c r="H5328">
        <v>15</v>
      </c>
      <c r="I5328" s="1">
        <f>data[[#This Row],[Tenure]]/12</f>
        <v>1.25</v>
      </c>
      <c r="J5328" t="s">
        <v>23</v>
      </c>
      <c r="K5328">
        <f>IF(data[[#This Row],[PhoneService]]="Yes",1,"")</f>
        <v>1</v>
      </c>
      <c r="L5328" t="s">
        <v>24</v>
      </c>
      <c r="M5328" t="str">
        <f>IF(data[[#This Row],[MultipleLines]]="Yes",1,"")</f>
        <v/>
      </c>
      <c r="N5328" t="s">
        <v>24</v>
      </c>
      <c r="O5328" t="s">
        <v>46</v>
      </c>
      <c r="P5328" t="str">
        <f>IF(data[[#This Row],[OnlineSecurity]]="Yes",1,"")</f>
        <v/>
      </c>
      <c r="Q5328" t="s">
        <v>46</v>
      </c>
      <c r="R5328" t="str">
        <f>IF(data[[#This Row],[OnlineBackup]]="Yes",1,"")</f>
        <v/>
      </c>
      <c r="S5328" t="s">
        <v>46</v>
      </c>
      <c r="T5328" t="str">
        <f>IF(data[[#This Row],[DeviceProtection]]="Yes",1,"")</f>
        <v/>
      </c>
      <c r="U5328" t="s">
        <v>46</v>
      </c>
      <c r="V5328" t="str">
        <f>IF(data[[#This Row],[TechSupport]]="Yes",1,"")</f>
        <v/>
      </c>
      <c r="W5328" t="s">
        <v>46</v>
      </c>
      <c r="X5328" t="str">
        <f>IF(data[[#This Row],[StreamingTV]]="Yes",1,"")</f>
        <v/>
      </c>
      <c r="Y5328" t="s">
        <v>46</v>
      </c>
      <c r="Z5328" t="str">
        <f>IF(data[[#This Row],[StreamingMovies]]="Yes",1,"")</f>
        <v/>
      </c>
      <c r="AA5328" t="s">
        <v>27</v>
      </c>
      <c r="AB5328" t="s">
        <v>23</v>
      </c>
      <c r="AC5328" t="s">
        <v>28</v>
      </c>
      <c r="AD5328">
        <v>20</v>
      </c>
      <c r="AE5328">
        <v>288.05</v>
      </c>
      <c r="AF5328">
        <v>0</v>
      </c>
      <c r="AG5328" s="2">
        <v>0</v>
      </c>
      <c r="AH5328" t="s">
        <v>23</v>
      </c>
      <c r="AI5328">
        <f t="shared" si="166"/>
        <v>1</v>
      </c>
      <c r="AJ5328" t="str">
        <f t="shared" si="167"/>
        <v/>
      </c>
    </row>
    <row r="5329" spans="1:36" x14ac:dyDescent="0.35">
      <c r="A5329">
        <v>5328</v>
      </c>
      <c r="B5329" t="s">
        <v>5364</v>
      </c>
      <c r="C5329" t="s">
        <v>22</v>
      </c>
      <c r="D5329">
        <v>0</v>
      </c>
      <c r="E5329" t="s">
        <v>23</v>
      </c>
      <c r="F5329" t="s">
        <v>23</v>
      </c>
      <c r="G5329" t="str">
        <f>IF(AND(data[[#This Row],[Partner]]="Yes", data[[#This Row],[Dependents]]="Yes"), "Both", IF(data[[#This Row],[Partner]]="Yes", "Partner", IF(data[[#This Row],[Dependents]]="Yes", "Dependent", "None")))</f>
        <v>Both</v>
      </c>
      <c r="H5329">
        <v>30</v>
      </c>
      <c r="I5329" s="1">
        <f>data[[#This Row],[Tenure]]/12</f>
        <v>2.5</v>
      </c>
      <c r="J5329" t="s">
        <v>23</v>
      </c>
      <c r="K5329">
        <f>IF(data[[#This Row],[PhoneService]]="Yes",1,"")</f>
        <v>1</v>
      </c>
      <c r="L5329" t="s">
        <v>24</v>
      </c>
      <c r="M5329" t="str">
        <f>IF(data[[#This Row],[MultipleLines]]="Yes",1,"")</f>
        <v/>
      </c>
      <c r="N5329" t="s">
        <v>24</v>
      </c>
      <c r="O5329" t="s">
        <v>46</v>
      </c>
      <c r="P5329" t="str">
        <f>IF(data[[#This Row],[OnlineSecurity]]="Yes",1,"")</f>
        <v/>
      </c>
      <c r="Q5329" t="s">
        <v>46</v>
      </c>
      <c r="R5329" t="str">
        <f>IF(data[[#This Row],[OnlineBackup]]="Yes",1,"")</f>
        <v/>
      </c>
      <c r="S5329" t="s">
        <v>46</v>
      </c>
      <c r="T5329" t="str">
        <f>IF(data[[#This Row],[DeviceProtection]]="Yes",1,"")</f>
        <v/>
      </c>
      <c r="U5329" t="s">
        <v>46</v>
      </c>
      <c r="V5329" t="str">
        <f>IF(data[[#This Row],[TechSupport]]="Yes",1,"")</f>
        <v/>
      </c>
      <c r="W5329" t="s">
        <v>46</v>
      </c>
      <c r="X5329" t="str">
        <f>IF(data[[#This Row],[StreamingTV]]="Yes",1,"")</f>
        <v/>
      </c>
      <c r="Y5329" t="s">
        <v>46</v>
      </c>
      <c r="Z5329" t="str">
        <f>IF(data[[#This Row],[StreamingMovies]]="Yes",1,"")</f>
        <v/>
      </c>
      <c r="AA5329" t="s">
        <v>47</v>
      </c>
      <c r="AB5329" t="s">
        <v>24</v>
      </c>
      <c r="AC5329" t="s">
        <v>32</v>
      </c>
      <c r="AD5329">
        <v>19.7</v>
      </c>
      <c r="AE5329">
        <v>599.25</v>
      </c>
      <c r="AF5329">
        <v>0</v>
      </c>
      <c r="AG5329" s="2">
        <v>0</v>
      </c>
      <c r="AH5329" t="s">
        <v>24</v>
      </c>
      <c r="AI5329">
        <f t="shared" si="166"/>
        <v>0</v>
      </c>
      <c r="AJ5329">
        <f t="shared" si="167"/>
        <v>1</v>
      </c>
    </row>
    <row r="5330" spans="1:36" x14ac:dyDescent="0.35">
      <c r="A5330">
        <v>5329</v>
      </c>
      <c r="B5330" t="s">
        <v>5365</v>
      </c>
      <c r="C5330" t="s">
        <v>22</v>
      </c>
      <c r="D5330">
        <v>0</v>
      </c>
      <c r="E5330" t="s">
        <v>23</v>
      </c>
      <c r="F5330" t="s">
        <v>24</v>
      </c>
      <c r="G5330" t="str">
        <f>IF(AND(data[[#This Row],[Partner]]="Yes", data[[#This Row],[Dependents]]="Yes"), "Both", IF(data[[#This Row],[Partner]]="Yes", "Partner", IF(data[[#This Row],[Dependents]]="Yes", "Dependent", "None")))</f>
        <v>Partner</v>
      </c>
      <c r="H5330">
        <v>55</v>
      </c>
      <c r="I5330" s="1">
        <f>data[[#This Row],[Tenure]]/12</f>
        <v>4.583333333333333</v>
      </c>
      <c r="J5330" t="s">
        <v>23</v>
      </c>
      <c r="K5330">
        <f>IF(data[[#This Row],[PhoneService]]="Yes",1,"")</f>
        <v>1</v>
      </c>
      <c r="L5330" t="s">
        <v>23</v>
      </c>
      <c r="M5330">
        <f>IF(data[[#This Row],[MultipleLines]]="Yes",1,"")</f>
        <v>1</v>
      </c>
      <c r="N5330" t="s">
        <v>26</v>
      </c>
      <c r="O5330" t="s">
        <v>23</v>
      </c>
      <c r="P5330">
        <f>IF(data[[#This Row],[OnlineSecurity]]="Yes",1,"")</f>
        <v>1</v>
      </c>
      <c r="Q5330" t="s">
        <v>23</v>
      </c>
      <c r="R5330">
        <f>IF(data[[#This Row],[OnlineBackup]]="Yes",1,"")</f>
        <v>1</v>
      </c>
      <c r="S5330" t="s">
        <v>24</v>
      </c>
      <c r="T5330" t="str">
        <f>IF(data[[#This Row],[DeviceProtection]]="Yes",1,"")</f>
        <v/>
      </c>
      <c r="U5330" t="s">
        <v>23</v>
      </c>
      <c r="V5330">
        <f>IF(data[[#This Row],[TechSupport]]="Yes",1,"")</f>
        <v>1</v>
      </c>
      <c r="W5330" t="s">
        <v>24</v>
      </c>
      <c r="X5330" t="str">
        <f>IF(data[[#This Row],[StreamingTV]]="Yes",1,"")</f>
        <v/>
      </c>
      <c r="Y5330" t="s">
        <v>24</v>
      </c>
      <c r="Z5330" t="str">
        <f>IF(data[[#This Row],[StreamingMovies]]="Yes",1,"")</f>
        <v/>
      </c>
      <c r="AA5330" t="s">
        <v>31</v>
      </c>
      <c r="AB5330" t="s">
        <v>23</v>
      </c>
      <c r="AC5330" t="s">
        <v>40</v>
      </c>
      <c r="AD5330">
        <v>66.05</v>
      </c>
      <c r="AE5330">
        <v>3462.1</v>
      </c>
      <c r="AF5330">
        <v>1</v>
      </c>
      <c r="AG5330" s="2">
        <v>0</v>
      </c>
      <c r="AH5330" t="s">
        <v>24</v>
      </c>
      <c r="AI5330">
        <f t="shared" si="166"/>
        <v>0</v>
      </c>
      <c r="AJ5330">
        <f t="shared" si="167"/>
        <v>1</v>
      </c>
    </row>
    <row r="5331" spans="1:36" x14ac:dyDescent="0.35">
      <c r="A5331">
        <v>5330</v>
      </c>
      <c r="B5331" t="s">
        <v>5366</v>
      </c>
      <c r="C5331" t="s">
        <v>22</v>
      </c>
      <c r="D5331">
        <v>0</v>
      </c>
      <c r="E5331" t="s">
        <v>23</v>
      </c>
      <c r="F5331" t="s">
        <v>24</v>
      </c>
      <c r="G5331" t="str">
        <f>IF(AND(data[[#This Row],[Partner]]="Yes", data[[#This Row],[Dependents]]="Yes"), "Both", IF(data[[#This Row],[Partner]]="Yes", "Partner", IF(data[[#This Row],[Dependents]]="Yes", "Dependent", "None")))</f>
        <v>Partner</v>
      </c>
      <c r="H5331">
        <v>25</v>
      </c>
      <c r="I5331" s="1">
        <f>data[[#This Row],[Tenure]]/12</f>
        <v>2.0833333333333335</v>
      </c>
      <c r="J5331" t="s">
        <v>24</v>
      </c>
      <c r="K5331" t="str">
        <f>IF(data[[#This Row],[PhoneService]]="Yes",1,"")</f>
        <v/>
      </c>
      <c r="L5331" t="s">
        <v>25</v>
      </c>
      <c r="M5331" t="str">
        <f>IF(data[[#This Row],[MultipleLines]]="Yes",1,"")</f>
        <v/>
      </c>
      <c r="N5331" t="s">
        <v>26</v>
      </c>
      <c r="O5331" t="s">
        <v>24</v>
      </c>
      <c r="P5331" t="str">
        <f>IF(data[[#This Row],[OnlineSecurity]]="Yes",1,"")</f>
        <v/>
      </c>
      <c r="Q5331" t="s">
        <v>24</v>
      </c>
      <c r="R5331" t="str">
        <f>IF(data[[#This Row],[OnlineBackup]]="Yes",1,"")</f>
        <v/>
      </c>
      <c r="S5331" t="s">
        <v>24</v>
      </c>
      <c r="T5331" t="str">
        <f>IF(data[[#This Row],[DeviceProtection]]="Yes",1,"")</f>
        <v/>
      </c>
      <c r="U5331" t="s">
        <v>24</v>
      </c>
      <c r="V5331" t="str">
        <f>IF(data[[#This Row],[TechSupport]]="Yes",1,"")</f>
        <v/>
      </c>
      <c r="W5331" t="s">
        <v>23</v>
      </c>
      <c r="X5331">
        <f>IF(data[[#This Row],[StreamingTV]]="Yes",1,"")</f>
        <v>1</v>
      </c>
      <c r="Y5331" t="s">
        <v>24</v>
      </c>
      <c r="Z5331" t="str">
        <f>IF(data[[#This Row],[StreamingMovies]]="Yes",1,"")</f>
        <v/>
      </c>
      <c r="AA5331" t="s">
        <v>27</v>
      </c>
      <c r="AB5331" t="s">
        <v>23</v>
      </c>
      <c r="AC5331" t="s">
        <v>35</v>
      </c>
      <c r="AD5331">
        <v>34</v>
      </c>
      <c r="AE5331">
        <v>853</v>
      </c>
      <c r="AF5331">
        <v>0</v>
      </c>
      <c r="AG5331" s="2">
        <v>0</v>
      </c>
      <c r="AH5331" t="s">
        <v>23</v>
      </c>
      <c r="AI5331">
        <f t="shared" si="166"/>
        <v>1</v>
      </c>
      <c r="AJ5331" t="str">
        <f t="shared" si="167"/>
        <v/>
      </c>
    </row>
    <row r="5332" spans="1:36" x14ac:dyDescent="0.35">
      <c r="A5332">
        <v>5331</v>
      </c>
      <c r="B5332" t="s">
        <v>5367</v>
      </c>
      <c r="C5332" t="s">
        <v>30</v>
      </c>
      <c r="D5332">
        <v>1</v>
      </c>
      <c r="E5332" t="s">
        <v>23</v>
      </c>
      <c r="F5332" t="s">
        <v>24</v>
      </c>
      <c r="G5332" t="str">
        <f>IF(AND(data[[#This Row],[Partner]]="Yes", data[[#This Row],[Dependents]]="Yes"), "Both", IF(data[[#This Row],[Partner]]="Yes", "Partner", IF(data[[#This Row],[Dependents]]="Yes", "Dependent", "None")))</f>
        <v>Partner</v>
      </c>
      <c r="H5332">
        <v>10</v>
      </c>
      <c r="I5332" s="1">
        <f>data[[#This Row],[Tenure]]/12</f>
        <v>0.83333333333333337</v>
      </c>
      <c r="J5332" t="s">
        <v>23</v>
      </c>
      <c r="K5332">
        <f>IF(data[[#This Row],[PhoneService]]="Yes",1,"")</f>
        <v>1</v>
      </c>
      <c r="L5332" t="s">
        <v>24</v>
      </c>
      <c r="M5332" t="str">
        <f>IF(data[[#This Row],[MultipleLines]]="Yes",1,"")</f>
        <v/>
      </c>
      <c r="N5332" t="s">
        <v>37</v>
      </c>
      <c r="O5332" t="s">
        <v>24</v>
      </c>
      <c r="P5332" t="str">
        <f>IF(data[[#This Row],[OnlineSecurity]]="Yes",1,"")</f>
        <v/>
      </c>
      <c r="Q5332" t="s">
        <v>23</v>
      </c>
      <c r="R5332">
        <f>IF(data[[#This Row],[OnlineBackup]]="Yes",1,"")</f>
        <v>1</v>
      </c>
      <c r="S5332" t="s">
        <v>23</v>
      </c>
      <c r="T5332">
        <f>IF(data[[#This Row],[DeviceProtection]]="Yes",1,"")</f>
        <v>1</v>
      </c>
      <c r="U5332" t="s">
        <v>23</v>
      </c>
      <c r="V5332">
        <f>IF(data[[#This Row],[TechSupport]]="Yes",1,"")</f>
        <v>1</v>
      </c>
      <c r="W5332" t="s">
        <v>23</v>
      </c>
      <c r="X5332">
        <f>IF(data[[#This Row],[StreamingTV]]="Yes",1,"")</f>
        <v>1</v>
      </c>
      <c r="Y5332" t="s">
        <v>24</v>
      </c>
      <c r="Z5332" t="str">
        <f>IF(data[[#This Row],[StreamingMovies]]="Yes",1,"")</f>
        <v/>
      </c>
      <c r="AA5332" t="s">
        <v>27</v>
      </c>
      <c r="AB5332" t="s">
        <v>23</v>
      </c>
      <c r="AC5332" t="s">
        <v>32</v>
      </c>
      <c r="AD5332">
        <v>92.5</v>
      </c>
      <c r="AE5332">
        <v>934.1</v>
      </c>
      <c r="AF5332">
        <v>0</v>
      </c>
      <c r="AG5332" s="2">
        <v>1</v>
      </c>
      <c r="AH5332" t="s">
        <v>23</v>
      </c>
      <c r="AI5332">
        <f t="shared" si="166"/>
        <v>1</v>
      </c>
      <c r="AJ5332" t="str">
        <f t="shared" si="167"/>
        <v/>
      </c>
    </row>
    <row r="5333" spans="1:36" x14ac:dyDescent="0.35">
      <c r="A5333">
        <v>5332</v>
      </c>
      <c r="B5333" t="s">
        <v>5368</v>
      </c>
      <c r="C5333" t="s">
        <v>30</v>
      </c>
      <c r="D5333">
        <v>0</v>
      </c>
      <c r="E5333" t="s">
        <v>23</v>
      </c>
      <c r="F5333" t="s">
        <v>23</v>
      </c>
      <c r="G5333" t="str">
        <f>IF(AND(data[[#This Row],[Partner]]="Yes", data[[#This Row],[Dependents]]="Yes"), "Both", IF(data[[#This Row],[Partner]]="Yes", "Partner", IF(data[[#This Row],[Dependents]]="Yes", "Dependent", "None")))</f>
        <v>Both</v>
      </c>
      <c r="H5333">
        <v>44</v>
      </c>
      <c r="I5333" s="1">
        <f>data[[#This Row],[Tenure]]/12</f>
        <v>3.6666666666666665</v>
      </c>
      <c r="J5333" t="s">
        <v>24</v>
      </c>
      <c r="K5333" t="str">
        <f>IF(data[[#This Row],[PhoneService]]="Yes",1,"")</f>
        <v/>
      </c>
      <c r="L5333" t="s">
        <v>25</v>
      </c>
      <c r="M5333" t="str">
        <f>IF(data[[#This Row],[MultipleLines]]="Yes",1,"")</f>
        <v/>
      </c>
      <c r="N5333" t="s">
        <v>26</v>
      </c>
      <c r="O5333" t="s">
        <v>23</v>
      </c>
      <c r="P5333">
        <f>IF(data[[#This Row],[OnlineSecurity]]="Yes",1,"")</f>
        <v>1</v>
      </c>
      <c r="Q5333" t="s">
        <v>23</v>
      </c>
      <c r="R5333">
        <f>IF(data[[#This Row],[OnlineBackup]]="Yes",1,"")</f>
        <v>1</v>
      </c>
      <c r="S5333" t="s">
        <v>23</v>
      </c>
      <c r="T5333">
        <f>IF(data[[#This Row],[DeviceProtection]]="Yes",1,"")</f>
        <v>1</v>
      </c>
      <c r="U5333" t="s">
        <v>23</v>
      </c>
      <c r="V5333">
        <f>IF(data[[#This Row],[TechSupport]]="Yes",1,"")</f>
        <v>1</v>
      </c>
      <c r="W5333" t="s">
        <v>24</v>
      </c>
      <c r="X5333" t="str">
        <f>IF(data[[#This Row],[StreamingTV]]="Yes",1,"")</f>
        <v/>
      </c>
      <c r="Y5333" t="s">
        <v>23</v>
      </c>
      <c r="Z5333">
        <f>IF(data[[#This Row],[StreamingMovies]]="Yes",1,"")</f>
        <v>1</v>
      </c>
      <c r="AA5333" t="s">
        <v>47</v>
      </c>
      <c r="AB5333" t="s">
        <v>23</v>
      </c>
      <c r="AC5333" t="s">
        <v>40</v>
      </c>
      <c r="AD5333">
        <v>54.05</v>
      </c>
      <c r="AE5333">
        <v>2375.1999999999998</v>
      </c>
      <c r="AF5333">
        <v>0</v>
      </c>
      <c r="AG5333" s="2">
        <v>0</v>
      </c>
      <c r="AH5333" t="s">
        <v>24</v>
      </c>
      <c r="AI5333">
        <f t="shared" si="166"/>
        <v>0</v>
      </c>
      <c r="AJ5333">
        <f t="shared" si="167"/>
        <v>1</v>
      </c>
    </row>
    <row r="5334" spans="1:36" x14ac:dyDescent="0.35">
      <c r="A5334">
        <v>5333</v>
      </c>
      <c r="B5334" t="s">
        <v>5369</v>
      </c>
      <c r="C5334" t="s">
        <v>22</v>
      </c>
      <c r="D5334">
        <v>0</v>
      </c>
      <c r="E5334" t="s">
        <v>24</v>
      </c>
      <c r="F5334" t="s">
        <v>24</v>
      </c>
      <c r="G5334" t="str">
        <f>IF(AND(data[[#This Row],[Partner]]="Yes", data[[#This Row],[Dependents]]="Yes"), "Both", IF(data[[#This Row],[Partner]]="Yes", "Partner", IF(data[[#This Row],[Dependents]]="Yes", "Dependent", "None")))</f>
        <v>None</v>
      </c>
      <c r="H5334">
        <v>47</v>
      </c>
      <c r="I5334" s="1">
        <f>data[[#This Row],[Tenure]]/12</f>
        <v>3.9166666666666665</v>
      </c>
      <c r="J5334" t="s">
        <v>23</v>
      </c>
      <c r="K5334">
        <f>IF(data[[#This Row],[PhoneService]]="Yes",1,"")</f>
        <v>1</v>
      </c>
      <c r="L5334" t="s">
        <v>24</v>
      </c>
      <c r="M5334" t="str">
        <f>IF(data[[#This Row],[MultipleLines]]="Yes",1,"")</f>
        <v/>
      </c>
      <c r="N5334" t="s">
        <v>26</v>
      </c>
      <c r="O5334" t="s">
        <v>23</v>
      </c>
      <c r="P5334">
        <f>IF(data[[#This Row],[OnlineSecurity]]="Yes",1,"")</f>
        <v>1</v>
      </c>
      <c r="Q5334" t="s">
        <v>23</v>
      </c>
      <c r="R5334">
        <f>IF(data[[#This Row],[OnlineBackup]]="Yes",1,"")</f>
        <v>1</v>
      </c>
      <c r="S5334" t="s">
        <v>24</v>
      </c>
      <c r="T5334" t="str">
        <f>IF(data[[#This Row],[DeviceProtection]]="Yes",1,"")</f>
        <v/>
      </c>
      <c r="U5334" t="s">
        <v>23</v>
      </c>
      <c r="V5334">
        <f>IF(data[[#This Row],[TechSupport]]="Yes",1,"")</f>
        <v>1</v>
      </c>
      <c r="W5334" t="s">
        <v>24</v>
      </c>
      <c r="X5334" t="str">
        <f>IF(data[[#This Row],[StreamingTV]]="Yes",1,"")</f>
        <v/>
      </c>
      <c r="Y5334" t="s">
        <v>24</v>
      </c>
      <c r="Z5334" t="str">
        <f>IF(data[[#This Row],[StreamingMovies]]="Yes",1,"")</f>
        <v/>
      </c>
      <c r="AA5334" t="s">
        <v>31</v>
      </c>
      <c r="AB5334" t="s">
        <v>23</v>
      </c>
      <c r="AC5334" t="s">
        <v>32</v>
      </c>
      <c r="AD5334">
        <v>58.9</v>
      </c>
      <c r="AE5334">
        <v>2813.05</v>
      </c>
      <c r="AF5334">
        <v>0</v>
      </c>
      <c r="AG5334" s="2">
        <v>0</v>
      </c>
      <c r="AH5334" t="s">
        <v>24</v>
      </c>
      <c r="AI5334">
        <f t="shared" si="166"/>
        <v>0</v>
      </c>
      <c r="AJ5334">
        <f t="shared" si="167"/>
        <v>1</v>
      </c>
    </row>
    <row r="5335" spans="1:36" x14ac:dyDescent="0.35">
      <c r="A5335">
        <v>5334</v>
      </c>
      <c r="B5335" t="s">
        <v>5370</v>
      </c>
      <c r="C5335" t="s">
        <v>22</v>
      </c>
      <c r="D5335">
        <v>0</v>
      </c>
      <c r="E5335" t="s">
        <v>23</v>
      </c>
      <c r="F5335" t="s">
        <v>23</v>
      </c>
      <c r="G5335" t="str">
        <f>IF(AND(data[[#This Row],[Partner]]="Yes", data[[#This Row],[Dependents]]="Yes"), "Both", IF(data[[#This Row],[Partner]]="Yes", "Partner", IF(data[[#This Row],[Dependents]]="Yes", "Dependent", "None")))</f>
        <v>Both</v>
      </c>
      <c r="H5335">
        <v>13</v>
      </c>
      <c r="I5335" s="1">
        <f>data[[#This Row],[Tenure]]/12</f>
        <v>1.0833333333333333</v>
      </c>
      <c r="J5335" t="s">
        <v>23</v>
      </c>
      <c r="K5335">
        <f>IF(data[[#This Row],[PhoneService]]="Yes",1,"")</f>
        <v>1</v>
      </c>
      <c r="L5335" t="s">
        <v>24</v>
      </c>
      <c r="M5335" t="str">
        <f>IF(data[[#This Row],[MultipleLines]]="Yes",1,"")</f>
        <v/>
      </c>
      <c r="N5335" t="s">
        <v>37</v>
      </c>
      <c r="O5335" t="s">
        <v>24</v>
      </c>
      <c r="P5335" t="str">
        <f>IF(data[[#This Row],[OnlineSecurity]]="Yes",1,"")</f>
        <v/>
      </c>
      <c r="Q5335" t="s">
        <v>24</v>
      </c>
      <c r="R5335" t="str">
        <f>IF(data[[#This Row],[OnlineBackup]]="Yes",1,"")</f>
        <v/>
      </c>
      <c r="S5335" t="s">
        <v>24</v>
      </c>
      <c r="T5335" t="str">
        <f>IF(data[[#This Row],[DeviceProtection]]="Yes",1,"")</f>
        <v/>
      </c>
      <c r="U5335" t="s">
        <v>24</v>
      </c>
      <c r="V5335" t="str">
        <f>IF(data[[#This Row],[TechSupport]]="Yes",1,"")</f>
        <v/>
      </c>
      <c r="W5335" t="s">
        <v>23</v>
      </c>
      <c r="X5335">
        <f>IF(data[[#This Row],[StreamingTV]]="Yes",1,"")</f>
        <v>1</v>
      </c>
      <c r="Y5335" t="s">
        <v>23</v>
      </c>
      <c r="Z5335">
        <f>IF(data[[#This Row],[StreamingMovies]]="Yes",1,"")</f>
        <v>1</v>
      </c>
      <c r="AA5335" t="s">
        <v>27</v>
      </c>
      <c r="AB5335" t="s">
        <v>24</v>
      </c>
      <c r="AC5335" t="s">
        <v>28</v>
      </c>
      <c r="AD5335">
        <v>88.35</v>
      </c>
      <c r="AE5335">
        <v>1222.8</v>
      </c>
      <c r="AF5335">
        <v>0</v>
      </c>
      <c r="AG5335" s="2">
        <v>1</v>
      </c>
      <c r="AH5335" t="s">
        <v>23</v>
      </c>
      <c r="AI5335">
        <f t="shared" si="166"/>
        <v>1</v>
      </c>
      <c r="AJ5335" t="str">
        <f t="shared" si="167"/>
        <v/>
      </c>
    </row>
    <row r="5336" spans="1:36" x14ac:dyDescent="0.35">
      <c r="A5336">
        <v>5335</v>
      </c>
      <c r="B5336" t="s">
        <v>5371</v>
      </c>
      <c r="C5336" t="s">
        <v>22</v>
      </c>
      <c r="D5336">
        <v>0</v>
      </c>
      <c r="E5336" t="s">
        <v>23</v>
      </c>
      <c r="F5336" t="s">
        <v>23</v>
      </c>
      <c r="G5336" t="str">
        <f>IF(AND(data[[#This Row],[Partner]]="Yes", data[[#This Row],[Dependents]]="Yes"), "Both", IF(data[[#This Row],[Partner]]="Yes", "Partner", IF(data[[#This Row],[Dependents]]="Yes", "Dependent", "None")))</f>
        <v>Both</v>
      </c>
      <c r="H5336">
        <v>49</v>
      </c>
      <c r="I5336" s="1">
        <f>data[[#This Row],[Tenure]]/12</f>
        <v>4.083333333333333</v>
      </c>
      <c r="J5336" t="s">
        <v>23</v>
      </c>
      <c r="K5336">
        <f>IF(data[[#This Row],[PhoneService]]="Yes",1,"")</f>
        <v>1</v>
      </c>
      <c r="L5336" t="s">
        <v>23</v>
      </c>
      <c r="M5336">
        <f>IF(data[[#This Row],[MultipleLines]]="Yes",1,"")</f>
        <v>1</v>
      </c>
      <c r="N5336" t="s">
        <v>37</v>
      </c>
      <c r="O5336" t="s">
        <v>24</v>
      </c>
      <c r="P5336" t="str">
        <f>IF(data[[#This Row],[OnlineSecurity]]="Yes",1,"")</f>
        <v/>
      </c>
      <c r="Q5336" t="s">
        <v>23</v>
      </c>
      <c r="R5336">
        <f>IF(data[[#This Row],[OnlineBackup]]="Yes",1,"")</f>
        <v>1</v>
      </c>
      <c r="S5336" t="s">
        <v>23</v>
      </c>
      <c r="T5336">
        <f>IF(data[[#This Row],[DeviceProtection]]="Yes",1,"")</f>
        <v>1</v>
      </c>
      <c r="U5336" t="s">
        <v>23</v>
      </c>
      <c r="V5336">
        <f>IF(data[[#This Row],[TechSupport]]="Yes",1,"")</f>
        <v>1</v>
      </c>
      <c r="W5336" t="s">
        <v>23</v>
      </c>
      <c r="X5336">
        <f>IF(data[[#This Row],[StreamingTV]]="Yes",1,"")</f>
        <v>1</v>
      </c>
      <c r="Y5336" t="s">
        <v>23</v>
      </c>
      <c r="Z5336">
        <f>IF(data[[#This Row],[StreamingMovies]]="Yes",1,"")</f>
        <v>1</v>
      </c>
      <c r="AA5336" t="s">
        <v>47</v>
      </c>
      <c r="AB5336" t="s">
        <v>23</v>
      </c>
      <c r="AC5336" t="s">
        <v>35</v>
      </c>
      <c r="AD5336">
        <v>107.95</v>
      </c>
      <c r="AE5336">
        <v>5293.2</v>
      </c>
      <c r="AF5336">
        <v>0</v>
      </c>
      <c r="AG5336" s="2">
        <v>5</v>
      </c>
      <c r="AH5336" t="s">
        <v>23</v>
      </c>
      <c r="AI5336">
        <f t="shared" si="166"/>
        <v>1</v>
      </c>
      <c r="AJ5336" t="str">
        <f t="shared" si="167"/>
        <v/>
      </c>
    </row>
    <row r="5337" spans="1:36" x14ac:dyDescent="0.35">
      <c r="A5337">
        <v>5336</v>
      </c>
      <c r="B5337" t="s">
        <v>5372</v>
      </c>
      <c r="C5337" t="s">
        <v>22</v>
      </c>
      <c r="D5337">
        <v>0</v>
      </c>
      <c r="E5337" t="s">
        <v>23</v>
      </c>
      <c r="F5337" t="s">
        <v>24</v>
      </c>
      <c r="G5337" t="str">
        <f>IF(AND(data[[#This Row],[Partner]]="Yes", data[[#This Row],[Dependents]]="Yes"), "Both", IF(data[[#This Row],[Partner]]="Yes", "Partner", IF(data[[#This Row],[Dependents]]="Yes", "Dependent", "None")))</f>
        <v>Partner</v>
      </c>
      <c r="H5337">
        <v>64</v>
      </c>
      <c r="I5337" s="1">
        <f>data[[#This Row],[Tenure]]/12</f>
        <v>5.333333333333333</v>
      </c>
      <c r="J5337" t="s">
        <v>23</v>
      </c>
      <c r="K5337">
        <f>IF(data[[#This Row],[PhoneService]]="Yes",1,"")</f>
        <v>1</v>
      </c>
      <c r="L5337" t="s">
        <v>24</v>
      </c>
      <c r="M5337" t="str">
        <f>IF(data[[#This Row],[MultipleLines]]="Yes",1,"")</f>
        <v/>
      </c>
      <c r="N5337" t="s">
        <v>37</v>
      </c>
      <c r="O5337" t="s">
        <v>23</v>
      </c>
      <c r="P5337">
        <f>IF(data[[#This Row],[OnlineSecurity]]="Yes",1,"")</f>
        <v>1</v>
      </c>
      <c r="Q5337" t="s">
        <v>24</v>
      </c>
      <c r="R5337" t="str">
        <f>IF(data[[#This Row],[OnlineBackup]]="Yes",1,"")</f>
        <v/>
      </c>
      <c r="S5337" t="s">
        <v>24</v>
      </c>
      <c r="T5337" t="str">
        <f>IF(data[[#This Row],[DeviceProtection]]="Yes",1,"")</f>
        <v/>
      </c>
      <c r="U5337" t="s">
        <v>23</v>
      </c>
      <c r="V5337">
        <f>IF(data[[#This Row],[TechSupport]]="Yes",1,"")</f>
        <v>1</v>
      </c>
      <c r="W5337" t="s">
        <v>23</v>
      </c>
      <c r="X5337">
        <f>IF(data[[#This Row],[StreamingTV]]="Yes",1,"")</f>
        <v>1</v>
      </c>
      <c r="Y5337" t="s">
        <v>23</v>
      </c>
      <c r="Z5337">
        <f>IF(data[[#This Row],[StreamingMovies]]="Yes",1,"")</f>
        <v>1</v>
      </c>
      <c r="AA5337" t="s">
        <v>31</v>
      </c>
      <c r="AB5337" t="s">
        <v>23</v>
      </c>
      <c r="AC5337" t="s">
        <v>32</v>
      </c>
      <c r="AD5337">
        <v>96.9</v>
      </c>
      <c r="AE5337">
        <v>6314.35</v>
      </c>
      <c r="AF5337">
        <v>0</v>
      </c>
      <c r="AG5337" s="2">
        <v>0</v>
      </c>
      <c r="AH5337" t="s">
        <v>24</v>
      </c>
      <c r="AI5337">
        <f t="shared" si="166"/>
        <v>0</v>
      </c>
      <c r="AJ5337">
        <f t="shared" si="167"/>
        <v>1</v>
      </c>
    </row>
    <row r="5338" spans="1:36" x14ac:dyDescent="0.35">
      <c r="A5338">
        <v>5337</v>
      </c>
      <c r="B5338" t="s">
        <v>5373</v>
      </c>
      <c r="C5338" t="s">
        <v>30</v>
      </c>
      <c r="D5338">
        <v>0</v>
      </c>
      <c r="E5338" t="s">
        <v>24</v>
      </c>
      <c r="F5338" t="s">
        <v>24</v>
      </c>
      <c r="G5338" t="str">
        <f>IF(AND(data[[#This Row],[Partner]]="Yes", data[[#This Row],[Dependents]]="Yes"), "Both", IF(data[[#This Row],[Partner]]="Yes", "Partner", IF(data[[#This Row],[Dependents]]="Yes", "Dependent", "None")))</f>
        <v>None</v>
      </c>
      <c r="H5338">
        <v>1</v>
      </c>
      <c r="I5338" s="1">
        <f>data[[#This Row],[Tenure]]/12</f>
        <v>8.3333333333333329E-2</v>
      </c>
      <c r="J5338" t="s">
        <v>23</v>
      </c>
      <c r="K5338">
        <f>IF(data[[#This Row],[PhoneService]]="Yes",1,"")</f>
        <v>1</v>
      </c>
      <c r="L5338" t="s">
        <v>24</v>
      </c>
      <c r="M5338" t="str">
        <f>IF(data[[#This Row],[MultipleLines]]="Yes",1,"")</f>
        <v/>
      </c>
      <c r="N5338" t="s">
        <v>24</v>
      </c>
      <c r="O5338" t="s">
        <v>46</v>
      </c>
      <c r="P5338" t="str">
        <f>IF(data[[#This Row],[OnlineSecurity]]="Yes",1,"")</f>
        <v/>
      </c>
      <c r="Q5338" t="s">
        <v>46</v>
      </c>
      <c r="R5338" t="str">
        <f>IF(data[[#This Row],[OnlineBackup]]="Yes",1,"")</f>
        <v/>
      </c>
      <c r="S5338" t="s">
        <v>46</v>
      </c>
      <c r="T5338" t="str">
        <f>IF(data[[#This Row],[DeviceProtection]]="Yes",1,"")</f>
        <v/>
      </c>
      <c r="U5338" t="s">
        <v>46</v>
      </c>
      <c r="V5338" t="str">
        <f>IF(data[[#This Row],[TechSupport]]="Yes",1,"")</f>
        <v/>
      </c>
      <c r="W5338" t="s">
        <v>46</v>
      </c>
      <c r="X5338" t="str">
        <f>IF(data[[#This Row],[StreamingTV]]="Yes",1,"")</f>
        <v/>
      </c>
      <c r="Y5338" t="s">
        <v>46</v>
      </c>
      <c r="Z5338" t="str">
        <f>IF(data[[#This Row],[StreamingMovies]]="Yes",1,"")</f>
        <v/>
      </c>
      <c r="AA5338" t="s">
        <v>27</v>
      </c>
      <c r="AB5338" t="s">
        <v>24</v>
      </c>
      <c r="AC5338" t="s">
        <v>32</v>
      </c>
      <c r="AD5338">
        <v>19.100000000000001</v>
      </c>
      <c r="AE5338">
        <v>19.100000000000001</v>
      </c>
      <c r="AF5338">
        <v>0</v>
      </c>
      <c r="AG5338" s="2">
        <v>0</v>
      </c>
      <c r="AH5338" t="s">
        <v>24</v>
      </c>
      <c r="AI5338">
        <f t="shared" si="166"/>
        <v>0</v>
      </c>
      <c r="AJ5338">
        <f t="shared" si="167"/>
        <v>1</v>
      </c>
    </row>
    <row r="5339" spans="1:36" x14ac:dyDescent="0.35">
      <c r="A5339">
        <v>5338</v>
      </c>
      <c r="B5339" t="s">
        <v>5374</v>
      </c>
      <c r="C5339" t="s">
        <v>30</v>
      </c>
      <c r="D5339">
        <v>0</v>
      </c>
      <c r="E5339" t="s">
        <v>24</v>
      </c>
      <c r="F5339" t="s">
        <v>24</v>
      </c>
      <c r="G5339" t="str">
        <f>IF(AND(data[[#This Row],[Partner]]="Yes", data[[#This Row],[Dependents]]="Yes"), "Both", IF(data[[#This Row],[Partner]]="Yes", "Partner", IF(data[[#This Row],[Dependents]]="Yes", "Dependent", "None")))</f>
        <v>None</v>
      </c>
      <c r="H5339">
        <v>20</v>
      </c>
      <c r="I5339" s="1">
        <f>data[[#This Row],[Tenure]]/12</f>
        <v>1.6666666666666667</v>
      </c>
      <c r="J5339" t="s">
        <v>23</v>
      </c>
      <c r="K5339">
        <f>IF(data[[#This Row],[PhoneService]]="Yes",1,"")</f>
        <v>1</v>
      </c>
      <c r="L5339" t="s">
        <v>24</v>
      </c>
      <c r="M5339" t="str">
        <f>IF(data[[#This Row],[MultipleLines]]="Yes",1,"")</f>
        <v/>
      </c>
      <c r="N5339" t="s">
        <v>26</v>
      </c>
      <c r="O5339" t="s">
        <v>24</v>
      </c>
      <c r="P5339" t="str">
        <f>IF(data[[#This Row],[OnlineSecurity]]="Yes",1,"")</f>
        <v/>
      </c>
      <c r="Q5339" t="s">
        <v>24</v>
      </c>
      <c r="R5339" t="str">
        <f>IF(data[[#This Row],[OnlineBackup]]="Yes",1,"")</f>
        <v/>
      </c>
      <c r="S5339" t="s">
        <v>24</v>
      </c>
      <c r="T5339" t="str">
        <f>IF(data[[#This Row],[DeviceProtection]]="Yes",1,"")</f>
        <v/>
      </c>
      <c r="U5339" t="s">
        <v>23</v>
      </c>
      <c r="V5339">
        <f>IF(data[[#This Row],[TechSupport]]="Yes",1,"")</f>
        <v>1</v>
      </c>
      <c r="W5339" t="s">
        <v>24</v>
      </c>
      <c r="X5339" t="str">
        <f>IF(data[[#This Row],[StreamingTV]]="Yes",1,"")</f>
        <v/>
      </c>
      <c r="Y5339" t="s">
        <v>24</v>
      </c>
      <c r="Z5339" t="str">
        <f>IF(data[[#This Row],[StreamingMovies]]="Yes",1,"")</f>
        <v/>
      </c>
      <c r="AA5339" t="s">
        <v>27</v>
      </c>
      <c r="AB5339" t="s">
        <v>24</v>
      </c>
      <c r="AC5339" t="s">
        <v>32</v>
      </c>
      <c r="AD5339">
        <v>50</v>
      </c>
      <c r="AE5339">
        <v>1003.05</v>
      </c>
      <c r="AF5339">
        <v>0</v>
      </c>
      <c r="AG5339" s="2">
        <v>0</v>
      </c>
      <c r="AH5339" t="s">
        <v>24</v>
      </c>
      <c r="AI5339">
        <f t="shared" si="166"/>
        <v>0</v>
      </c>
      <c r="AJ5339">
        <f t="shared" si="167"/>
        <v>1</v>
      </c>
    </row>
    <row r="5340" spans="1:36" x14ac:dyDescent="0.35">
      <c r="A5340">
        <v>5339</v>
      </c>
      <c r="B5340" t="s">
        <v>5375</v>
      </c>
      <c r="C5340" t="s">
        <v>22</v>
      </c>
      <c r="D5340">
        <v>0</v>
      </c>
      <c r="E5340" t="s">
        <v>23</v>
      </c>
      <c r="F5340" t="s">
        <v>24</v>
      </c>
      <c r="G5340" t="str">
        <f>IF(AND(data[[#This Row],[Partner]]="Yes", data[[#This Row],[Dependents]]="Yes"), "Both", IF(data[[#This Row],[Partner]]="Yes", "Partner", IF(data[[#This Row],[Dependents]]="Yes", "Dependent", "None")))</f>
        <v>Partner</v>
      </c>
      <c r="H5340">
        <v>37</v>
      </c>
      <c r="I5340" s="1">
        <f>data[[#This Row],[Tenure]]/12</f>
        <v>3.0833333333333335</v>
      </c>
      <c r="J5340" t="s">
        <v>24</v>
      </c>
      <c r="K5340" t="str">
        <f>IF(data[[#This Row],[PhoneService]]="Yes",1,"")</f>
        <v/>
      </c>
      <c r="L5340" t="s">
        <v>25</v>
      </c>
      <c r="M5340" t="str">
        <f>IF(data[[#This Row],[MultipleLines]]="Yes",1,"")</f>
        <v/>
      </c>
      <c r="N5340" t="s">
        <v>26</v>
      </c>
      <c r="O5340" t="s">
        <v>23</v>
      </c>
      <c r="P5340">
        <f>IF(data[[#This Row],[OnlineSecurity]]="Yes",1,"")</f>
        <v>1</v>
      </c>
      <c r="Q5340" t="s">
        <v>24</v>
      </c>
      <c r="R5340" t="str">
        <f>IF(data[[#This Row],[OnlineBackup]]="Yes",1,"")</f>
        <v/>
      </c>
      <c r="S5340" t="s">
        <v>24</v>
      </c>
      <c r="T5340" t="str">
        <f>IF(data[[#This Row],[DeviceProtection]]="Yes",1,"")</f>
        <v/>
      </c>
      <c r="U5340" t="s">
        <v>23</v>
      </c>
      <c r="V5340">
        <f>IF(data[[#This Row],[TechSupport]]="Yes",1,"")</f>
        <v>1</v>
      </c>
      <c r="W5340" t="s">
        <v>23</v>
      </c>
      <c r="X5340">
        <f>IF(data[[#This Row],[StreamingTV]]="Yes",1,"")</f>
        <v>1</v>
      </c>
      <c r="Y5340" t="s">
        <v>24</v>
      </c>
      <c r="Z5340" t="str">
        <f>IF(data[[#This Row],[StreamingMovies]]="Yes",1,"")</f>
        <v/>
      </c>
      <c r="AA5340" t="s">
        <v>47</v>
      </c>
      <c r="AB5340" t="s">
        <v>24</v>
      </c>
      <c r="AC5340" t="s">
        <v>28</v>
      </c>
      <c r="AD5340">
        <v>45.4</v>
      </c>
      <c r="AE5340">
        <v>1593.1</v>
      </c>
      <c r="AF5340">
        <v>0</v>
      </c>
      <c r="AG5340" s="2">
        <v>0</v>
      </c>
      <c r="AH5340" t="s">
        <v>24</v>
      </c>
      <c r="AI5340">
        <f t="shared" si="166"/>
        <v>0</v>
      </c>
      <c r="AJ5340">
        <f t="shared" si="167"/>
        <v>1</v>
      </c>
    </row>
    <row r="5341" spans="1:36" x14ac:dyDescent="0.35">
      <c r="A5341">
        <v>5340</v>
      </c>
      <c r="B5341" t="s">
        <v>5376</v>
      </c>
      <c r="C5341" t="s">
        <v>30</v>
      </c>
      <c r="D5341">
        <v>0</v>
      </c>
      <c r="E5341" t="s">
        <v>23</v>
      </c>
      <c r="F5341" t="s">
        <v>23</v>
      </c>
      <c r="G5341" t="str">
        <f>IF(AND(data[[#This Row],[Partner]]="Yes", data[[#This Row],[Dependents]]="Yes"), "Both", IF(data[[#This Row],[Partner]]="Yes", "Partner", IF(data[[#This Row],[Dependents]]="Yes", "Dependent", "None")))</f>
        <v>Both</v>
      </c>
      <c r="H5341">
        <v>30</v>
      </c>
      <c r="I5341" s="1">
        <f>data[[#This Row],[Tenure]]/12</f>
        <v>2.5</v>
      </c>
      <c r="J5341" t="s">
        <v>23</v>
      </c>
      <c r="K5341">
        <f>IF(data[[#This Row],[PhoneService]]="Yes",1,"")</f>
        <v>1</v>
      </c>
      <c r="L5341" t="s">
        <v>23</v>
      </c>
      <c r="M5341">
        <f>IF(data[[#This Row],[MultipleLines]]="Yes",1,"")</f>
        <v>1</v>
      </c>
      <c r="N5341" t="s">
        <v>37</v>
      </c>
      <c r="O5341" t="s">
        <v>24</v>
      </c>
      <c r="P5341" t="str">
        <f>IF(data[[#This Row],[OnlineSecurity]]="Yes",1,"")</f>
        <v/>
      </c>
      <c r="Q5341" t="s">
        <v>24</v>
      </c>
      <c r="R5341" t="str">
        <f>IF(data[[#This Row],[OnlineBackup]]="Yes",1,"")</f>
        <v/>
      </c>
      <c r="S5341" t="s">
        <v>24</v>
      </c>
      <c r="T5341" t="str">
        <f>IF(data[[#This Row],[DeviceProtection]]="Yes",1,"")</f>
        <v/>
      </c>
      <c r="U5341" t="s">
        <v>24</v>
      </c>
      <c r="V5341" t="str">
        <f>IF(data[[#This Row],[TechSupport]]="Yes",1,"")</f>
        <v/>
      </c>
      <c r="W5341" t="s">
        <v>23</v>
      </c>
      <c r="X5341">
        <f>IF(data[[#This Row],[StreamingTV]]="Yes",1,"")</f>
        <v>1</v>
      </c>
      <c r="Y5341" t="s">
        <v>24</v>
      </c>
      <c r="Z5341" t="str">
        <f>IF(data[[#This Row],[StreamingMovies]]="Yes",1,"")</f>
        <v/>
      </c>
      <c r="AA5341" t="s">
        <v>27</v>
      </c>
      <c r="AB5341" t="s">
        <v>24</v>
      </c>
      <c r="AC5341" t="s">
        <v>28</v>
      </c>
      <c r="AD5341">
        <v>85.45</v>
      </c>
      <c r="AE5341">
        <v>2509.9499999999998</v>
      </c>
      <c r="AF5341">
        <v>0</v>
      </c>
      <c r="AG5341" s="2">
        <v>0</v>
      </c>
      <c r="AH5341" t="s">
        <v>24</v>
      </c>
      <c r="AI5341">
        <f t="shared" si="166"/>
        <v>0</v>
      </c>
      <c r="AJ5341">
        <f t="shared" si="167"/>
        <v>1</v>
      </c>
    </row>
    <row r="5342" spans="1:36" x14ac:dyDescent="0.35">
      <c r="A5342">
        <v>5341</v>
      </c>
      <c r="B5342" t="s">
        <v>5377</v>
      </c>
      <c r="C5342" t="s">
        <v>22</v>
      </c>
      <c r="D5342">
        <v>0</v>
      </c>
      <c r="E5342" t="s">
        <v>24</v>
      </c>
      <c r="F5342" t="s">
        <v>24</v>
      </c>
      <c r="G5342" t="str">
        <f>IF(AND(data[[#This Row],[Partner]]="Yes", data[[#This Row],[Dependents]]="Yes"), "Both", IF(data[[#This Row],[Partner]]="Yes", "Partner", IF(data[[#This Row],[Dependents]]="Yes", "Dependent", "None")))</f>
        <v>None</v>
      </c>
      <c r="H5342">
        <v>38</v>
      </c>
      <c r="I5342" s="1">
        <f>data[[#This Row],[Tenure]]/12</f>
        <v>3.1666666666666665</v>
      </c>
      <c r="J5342" t="s">
        <v>23</v>
      </c>
      <c r="K5342">
        <f>IF(data[[#This Row],[PhoneService]]="Yes",1,"")</f>
        <v>1</v>
      </c>
      <c r="L5342" t="s">
        <v>23</v>
      </c>
      <c r="M5342">
        <f>IF(data[[#This Row],[MultipleLines]]="Yes",1,"")</f>
        <v>1</v>
      </c>
      <c r="N5342" t="s">
        <v>26</v>
      </c>
      <c r="O5342" t="s">
        <v>23</v>
      </c>
      <c r="P5342">
        <f>IF(data[[#This Row],[OnlineSecurity]]="Yes",1,"")</f>
        <v>1</v>
      </c>
      <c r="Q5342" t="s">
        <v>23</v>
      </c>
      <c r="R5342">
        <f>IF(data[[#This Row],[OnlineBackup]]="Yes",1,"")</f>
        <v>1</v>
      </c>
      <c r="S5342" t="s">
        <v>23</v>
      </c>
      <c r="T5342">
        <f>IF(data[[#This Row],[DeviceProtection]]="Yes",1,"")</f>
        <v>1</v>
      </c>
      <c r="U5342" t="s">
        <v>24</v>
      </c>
      <c r="V5342" t="str">
        <f>IF(data[[#This Row],[TechSupport]]="Yes",1,"")</f>
        <v/>
      </c>
      <c r="W5342" t="s">
        <v>23</v>
      </c>
      <c r="X5342">
        <f>IF(data[[#This Row],[StreamingTV]]="Yes",1,"")</f>
        <v>1</v>
      </c>
      <c r="Y5342" t="s">
        <v>23</v>
      </c>
      <c r="Z5342">
        <f>IF(data[[#This Row],[StreamingMovies]]="Yes",1,"")</f>
        <v>1</v>
      </c>
      <c r="AA5342" t="s">
        <v>31</v>
      </c>
      <c r="AB5342" t="s">
        <v>24</v>
      </c>
      <c r="AC5342" t="s">
        <v>35</v>
      </c>
      <c r="AD5342">
        <v>84.1</v>
      </c>
      <c r="AE5342">
        <v>3187.65</v>
      </c>
      <c r="AF5342">
        <v>0</v>
      </c>
      <c r="AG5342" s="2">
        <v>0</v>
      </c>
      <c r="AH5342" t="s">
        <v>24</v>
      </c>
      <c r="AI5342">
        <f t="shared" si="166"/>
        <v>0</v>
      </c>
      <c r="AJ5342">
        <f t="shared" si="167"/>
        <v>1</v>
      </c>
    </row>
    <row r="5343" spans="1:36" x14ac:dyDescent="0.35">
      <c r="A5343">
        <v>5342</v>
      </c>
      <c r="B5343" t="s">
        <v>5378</v>
      </c>
      <c r="C5343" t="s">
        <v>22</v>
      </c>
      <c r="D5343">
        <v>1</v>
      </c>
      <c r="E5343" t="s">
        <v>24</v>
      </c>
      <c r="F5343" t="s">
        <v>24</v>
      </c>
      <c r="G5343" t="str">
        <f>IF(AND(data[[#This Row],[Partner]]="Yes", data[[#This Row],[Dependents]]="Yes"), "Both", IF(data[[#This Row],[Partner]]="Yes", "Partner", IF(data[[#This Row],[Dependents]]="Yes", "Dependent", "None")))</f>
        <v>None</v>
      </c>
      <c r="H5343">
        <v>1</v>
      </c>
      <c r="I5343" s="1">
        <f>data[[#This Row],[Tenure]]/12</f>
        <v>8.3333333333333329E-2</v>
      </c>
      <c r="J5343" t="s">
        <v>23</v>
      </c>
      <c r="K5343">
        <f>IF(data[[#This Row],[PhoneService]]="Yes",1,"")</f>
        <v>1</v>
      </c>
      <c r="L5343" t="s">
        <v>23</v>
      </c>
      <c r="M5343">
        <f>IF(data[[#This Row],[MultipleLines]]="Yes",1,"")</f>
        <v>1</v>
      </c>
      <c r="N5343" t="s">
        <v>37</v>
      </c>
      <c r="O5343" t="s">
        <v>24</v>
      </c>
      <c r="P5343" t="str">
        <f>IF(data[[#This Row],[OnlineSecurity]]="Yes",1,"")</f>
        <v/>
      </c>
      <c r="Q5343" t="s">
        <v>24</v>
      </c>
      <c r="R5343" t="str">
        <f>IF(data[[#This Row],[OnlineBackup]]="Yes",1,"")</f>
        <v/>
      </c>
      <c r="S5343" t="s">
        <v>24</v>
      </c>
      <c r="T5343" t="str">
        <f>IF(data[[#This Row],[DeviceProtection]]="Yes",1,"")</f>
        <v/>
      </c>
      <c r="U5343" t="s">
        <v>24</v>
      </c>
      <c r="V5343" t="str">
        <f>IF(data[[#This Row],[TechSupport]]="Yes",1,"")</f>
        <v/>
      </c>
      <c r="W5343" t="s">
        <v>24</v>
      </c>
      <c r="X5343" t="str">
        <f>IF(data[[#This Row],[StreamingTV]]="Yes",1,"")</f>
        <v/>
      </c>
      <c r="Y5343" t="s">
        <v>24</v>
      </c>
      <c r="Z5343" t="str">
        <f>IF(data[[#This Row],[StreamingMovies]]="Yes",1,"")</f>
        <v/>
      </c>
      <c r="AA5343" t="s">
        <v>27</v>
      </c>
      <c r="AB5343" t="s">
        <v>23</v>
      </c>
      <c r="AC5343" t="s">
        <v>32</v>
      </c>
      <c r="AD5343">
        <v>74.45</v>
      </c>
      <c r="AE5343">
        <v>74.45</v>
      </c>
      <c r="AF5343">
        <v>0</v>
      </c>
      <c r="AG5343" s="2">
        <v>0</v>
      </c>
      <c r="AH5343" t="s">
        <v>23</v>
      </c>
      <c r="AI5343">
        <f t="shared" si="166"/>
        <v>1</v>
      </c>
      <c r="AJ5343" t="str">
        <f t="shared" si="167"/>
        <v/>
      </c>
    </row>
    <row r="5344" spans="1:36" x14ac:dyDescent="0.35">
      <c r="A5344">
        <v>5343</v>
      </c>
      <c r="B5344" t="s">
        <v>5379</v>
      </c>
      <c r="C5344" t="s">
        <v>22</v>
      </c>
      <c r="D5344">
        <v>0</v>
      </c>
      <c r="E5344" t="s">
        <v>24</v>
      </c>
      <c r="F5344" t="s">
        <v>24</v>
      </c>
      <c r="G5344" t="str">
        <f>IF(AND(data[[#This Row],[Partner]]="Yes", data[[#This Row],[Dependents]]="Yes"), "Both", IF(data[[#This Row],[Partner]]="Yes", "Partner", IF(data[[#This Row],[Dependents]]="Yes", "Dependent", "None")))</f>
        <v>None</v>
      </c>
      <c r="H5344">
        <v>37</v>
      </c>
      <c r="I5344" s="1">
        <f>data[[#This Row],[Tenure]]/12</f>
        <v>3.0833333333333335</v>
      </c>
      <c r="J5344" t="s">
        <v>23</v>
      </c>
      <c r="K5344">
        <f>IF(data[[#This Row],[PhoneService]]="Yes",1,"")</f>
        <v>1</v>
      </c>
      <c r="L5344" t="s">
        <v>24</v>
      </c>
      <c r="M5344" t="str">
        <f>IF(data[[#This Row],[MultipleLines]]="Yes",1,"")</f>
        <v/>
      </c>
      <c r="N5344" t="s">
        <v>26</v>
      </c>
      <c r="O5344" t="s">
        <v>24</v>
      </c>
      <c r="P5344" t="str">
        <f>IF(data[[#This Row],[OnlineSecurity]]="Yes",1,"")</f>
        <v/>
      </c>
      <c r="Q5344" t="s">
        <v>24</v>
      </c>
      <c r="R5344" t="str">
        <f>IF(data[[#This Row],[OnlineBackup]]="Yes",1,"")</f>
        <v/>
      </c>
      <c r="S5344" t="s">
        <v>24</v>
      </c>
      <c r="T5344" t="str">
        <f>IF(data[[#This Row],[DeviceProtection]]="Yes",1,"")</f>
        <v/>
      </c>
      <c r="U5344" t="s">
        <v>24</v>
      </c>
      <c r="V5344" t="str">
        <f>IF(data[[#This Row],[TechSupport]]="Yes",1,"")</f>
        <v/>
      </c>
      <c r="W5344" t="s">
        <v>23</v>
      </c>
      <c r="X5344">
        <f>IF(data[[#This Row],[StreamingTV]]="Yes",1,"")</f>
        <v>1</v>
      </c>
      <c r="Y5344" t="s">
        <v>23</v>
      </c>
      <c r="Z5344">
        <f>IF(data[[#This Row],[StreamingMovies]]="Yes",1,"")</f>
        <v>1</v>
      </c>
      <c r="AA5344" t="s">
        <v>27</v>
      </c>
      <c r="AB5344" t="s">
        <v>23</v>
      </c>
      <c r="AC5344" t="s">
        <v>28</v>
      </c>
      <c r="AD5344">
        <v>64.75</v>
      </c>
      <c r="AE5344">
        <v>2345.1999999999998</v>
      </c>
      <c r="AF5344">
        <v>0</v>
      </c>
      <c r="AG5344" s="2">
        <v>4</v>
      </c>
      <c r="AH5344" t="s">
        <v>23</v>
      </c>
      <c r="AI5344">
        <f t="shared" si="166"/>
        <v>1</v>
      </c>
      <c r="AJ5344" t="str">
        <f t="shared" si="167"/>
        <v/>
      </c>
    </row>
    <row r="5345" spans="1:36" x14ac:dyDescent="0.35">
      <c r="A5345">
        <v>5344</v>
      </c>
      <c r="B5345" t="s">
        <v>5380</v>
      </c>
      <c r="C5345" t="s">
        <v>22</v>
      </c>
      <c r="D5345">
        <v>0</v>
      </c>
      <c r="E5345" t="s">
        <v>23</v>
      </c>
      <c r="F5345" t="s">
        <v>24</v>
      </c>
      <c r="G5345" t="str">
        <f>IF(AND(data[[#This Row],[Partner]]="Yes", data[[#This Row],[Dependents]]="Yes"), "Both", IF(data[[#This Row],[Partner]]="Yes", "Partner", IF(data[[#This Row],[Dependents]]="Yes", "Dependent", "None")))</f>
        <v>Partner</v>
      </c>
      <c r="H5345">
        <v>52</v>
      </c>
      <c r="I5345" s="1">
        <f>data[[#This Row],[Tenure]]/12</f>
        <v>4.333333333333333</v>
      </c>
      <c r="J5345" t="s">
        <v>24</v>
      </c>
      <c r="K5345" t="str">
        <f>IF(data[[#This Row],[PhoneService]]="Yes",1,"")</f>
        <v/>
      </c>
      <c r="L5345" t="s">
        <v>25</v>
      </c>
      <c r="M5345" t="str">
        <f>IF(data[[#This Row],[MultipleLines]]="Yes",1,"")</f>
        <v/>
      </c>
      <c r="N5345" t="s">
        <v>26</v>
      </c>
      <c r="O5345" t="s">
        <v>23</v>
      </c>
      <c r="P5345">
        <f>IF(data[[#This Row],[OnlineSecurity]]="Yes",1,"")</f>
        <v>1</v>
      </c>
      <c r="Q5345" t="s">
        <v>23</v>
      </c>
      <c r="R5345">
        <f>IF(data[[#This Row],[OnlineBackup]]="Yes",1,"")</f>
        <v>1</v>
      </c>
      <c r="S5345" t="s">
        <v>23</v>
      </c>
      <c r="T5345">
        <f>IF(data[[#This Row],[DeviceProtection]]="Yes",1,"")</f>
        <v>1</v>
      </c>
      <c r="U5345" t="s">
        <v>23</v>
      </c>
      <c r="V5345">
        <f>IF(data[[#This Row],[TechSupport]]="Yes",1,"")</f>
        <v>1</v>
      </c>
      <c r="W5345" t="s">
        <v>23</v>
      </c>
      <c r="X5345">
        <f>IF(data[[#This Row],[StreamingTV]]="Yes",1,"")</f>
        <v>1</v>
      </c>
      <c r="Y5345" t="s">
        <v>23</v>
      </c>
      <c r="Z5345">
        <f>IF(data[[#This Row],[StreamingMovies]]="Yes",1,"")</f>
        <v>1</v>
      </c>
      <c r="AA5345" t="s">
        <v>47</v>
      </c>
      <c r="AB5345" t="s">
        <v>24</v>
      </c>
      <c r="AC5345" t="s">
        <v>40</v>
      </c>
      <c r="AD5345">
        <v>66.25</v>
      </c>
      <c r="AE5345">
        <v>3330.1</v>
      </c>
      <c r="AF5345">
        <v>0</v>
      </c>
      <c r="AG5345" s="2">
        <v>0</v>
      </c>
      <c r="AH5345" t="s">
        <v>24</v>
      </c>
      <c r="AI5345">
        <f t="shared" si="166"/>
        <v>0</v>
      </c>
      <c r="AJ5345">
        <f t="shared" si="167"/>
        <v>1</v>
      </c>
    </row>
    <row r="5346" spans="1:36" x14ac:dyDescent="0.35">
      <c r="A5346">
        <v>5345</v>
      </c>
      <c r="B5346" t="s">
        <v>5381</v>
      </c>
      <c r="C5346" t="s">
        <v>30</v>
      </c>
      <c r="D5346">
        <v>0</v>
      </c>
      <c r="E5346" t="s">
        <v>24</v>
      </c>
      <c r="F5346" t="s">
        <v>23</v>
      </c>
      <c r="G5346" t="str">
        <f>IF(AND(data[[#This Row],[Partner]]="Yes", data[[#This Row],[Dependents]]="Yes"), "Both", IF(data[[#This Row],[Partner]]="Yes", "Partner", IF(data[[#This Row],[Dependents]]="Yes", "Dependent", "None")))</f>
        <v>Dependent</v>
      </c>
      <c r="H5346">
        <v>71</v>
      </c>
      <c r="I5346" s="1">
        <f>data[[#This Row],[Tenure]]/12</f>
        <v>5.916666666666667</v>
      </c>
      <c r="J5346" t="s">
        <v>23</v>
      </c>
      <c r="K5346">
        <f>IF(data[[#This Row],[PhoneService]]="Yes",1,"")</f>
        <v>1</v>
      </c>
      <c r="L5346" t="s">
        <v>24</v>
      </c>
      <c r="M5346" t="str">
        <f>IF(data[[#This Row],[MultipleLines]]="Yes",1,"")</f>
        <v/>
      </c>
      <c r="N5346" t="s">
        <v>26</v>
      </c>
      <c r="O5346" t="s">
        <v>23</v>
      </c>
      <c r="P5346">
        <f>IF(data[[#This Row],[OnlineSecurity]]="Yes",1,"")</f>
        <v>1</v>
      </c>
      <c r="Q5346" t="s">
        <v>23</v>
      </c>
      <c r="R5346">
        <f>IF(data[[#This Row],[OnlineBackup]]="Yes",1,"")</f>
        <v>1</v>
      </c>
      <c r="S5346" t="s">
        <v>23</v>
      </c>
      <c r="T5346">
        <f>IF(data[[#This Row],[DeviceProtection]]="Yes",1,"")</f>
        <v>1</v>
      </c>
      <c r="U5346" t="s">
        <v>23</v>
      </c>
      <c r="V5346">
        <f>IF(data[[#This Row],[TechSupport]]="Yes",1,"")</f>
        <v>1</v>
      </c>
      <c r="W5346" t="s">
        <v>23</v>
      </c>
      <c r="X5346">
        <f>IF(data[[#This Row],[StreamingTV]]="Yes",1,"")</f>
        <v>1</v>
      </c>
      <c r="Y5346" t="s">
        <v>24</v>
      </c>
      <c r="Z5346" t="str">
        <f>IF(data[[#This Row],[StreamingMovies]]="Yes",1,"")</f>
        <v/>
      </c>
      <c r="AA5346" t="s">
        <v>47</v>
      </c>
      <c r="AB5346" t="s">
        <v>23</v>
      </c>
      <c r="AC5346" t="s">
        <v>40</v>
      </c>
      <c r="AD5346">
        <v>76.900000000000006</v>
      </c>
      <c r="AE5346">
        <v>5522.7</v>
      </c>
      <c r="AF5346">
        <v>3</v>
      </c>
      <c r="AG5346" s="2">
        <v>0</v>
      </c>
      <c r="AH5346" t="s">
        <v>24</v>
      </c>
      <c r="AI5346">
        <f t="shared" si="166"/>
        <v>0</v>
      </c>
      <c r="AJ5346">
        <f t="shared" si="167"/>
        <v>1</v>
      </c>
    </row>
    <row r="5347" spans="1:36" x14ac:dyDescent="0.35">
      <c r="A5347">
        <v>5346</v>
      </c>
      <c r="B5347" t="s">
        <v>5382</v>
      </c>
      <c r="C5347" t="s">
        <v>30</v>
      </c>
      <c r="D5347">
        <v>0</v>
      </c>
      <c r="E5347" t="s">
        <v>24</v>
      </c>
      <c r="F5347" t="s">
        <v>24</v>
      </c>
      <c r="G5347" t="str">
        <f>IF(AND(data[[#This Row],[Partner]]="Yes", data[[#This Row],[Dependents]]="Yes"), "Both", IF(data[[#This Row],[Partner]]="Yes", "Partner", IF(data[[#This Row],[Dependents]]="Yes", "Dependent", "None")))</f>
        <v>None</v>
      </c>
      <c r="H5347">
        <v>26</v>
      </c>
      <c r="I5347" s="1">
        <f>data[[#This Row],[Tenure]]/12</f>
        <v>2.1666666666666665</v>
      </c>
      <c r="J5347" t="s">
        <v>23</v>
      </c>
      <c r="K5347">
        <f>IF(data[[#This Row],[PhoneService]]="Yes",1,"")</f>
        <v>1</v>
      </c>
      <c r="L5347" t="s">
        <v>24</v>
      </c>
      <c r="M5347" t="str">
        <f>IF(data[[#This Row],[MultipleLines]]="Yes",1,"")</f>
        <v/>
      </c>
      <c r="N5347" t="s">
        <v>37</v>
      </c>
      <c r="O5347" t="s">
        <v>24</v>
      </c>
      <c r="P5347" t="str">
        <f>IF(data[[#This Row],[OnlineSecurity]]="Yes",1,"")</f>
        <v/>
      </c>
      <c r="Q5347" t="s">
        <v>23</v>
      </c>
      <c r="R5347">
        <f>IF(data[[#This Row],[OnlineBackup]]="Yes",1,"")</f>
        <v>1</v>
      </c>
      <c r="S5347" t="s">
        <v>23</v>
      </c>
      <c r="T5347">
        <f>IF(data[[#This Row],[DeviceProtection]]="Yes",1,"")</f>
        <v>1</v>
      </c>
      <c r="U5347" t="s">
        <v>24</v>
      </c>
      <c r="V5347" t="str">
        <f>IF(data[[#This Row],[TechSupport]]="Yes",1,"")</f>
        <v/>
      </c>
      <c r="W5347" t="s">
        <v>23</v>
      </c>
      <c r="X5347">
        <f>IF(data[[#This Row],[StreamingTV]]="Yes",1,"")</f>
        <v>1</v>
      </c>
      <c r="Y5347" t="s">
        <v>24</v>
      </c>
      <c r="Z5347" t="str">
        <f>IF(data[[#This Row],[StreamingMovies]]="Yes",1,"")</f>
        <v/>
      </c>
      <c r="AA5347" t="s">
        <v>27</v>
      </c>
      <c r="AB5347" t="s">
        <v>24</v>
      </c>
      <c r="AC5347" t="s">
        <v>28</v>
      </c>
      <c r="AD5347">
        <v>89.8</v>
      </c>
      <c r="AE5347">
        <v>2335.3000000000002</v>
      </c>
      <c r="AF5347">
        <v>0</v>
      </c>
      <c r="AG5347" s="2">
        <v>2</v>
      </c>
      <c r="AH5347" t="s">
        <v>23</v>
      </c>
      <c r="AI5347">
        <f t="shared" si="166"/>
        <v>1</v>
      </c>
      <c r="AJ5347" t="str">
        <f t="shared" si="167"/>
        <v/>
      </c>
    </row>
    <row r="5348" spans="1:36" x14ac:dyDescent="0.35">
      <c r="A5348">
        <v>5347</v>
      </c>
      <c r="B5348" t="s">
        <v>5383</v>
      </c>
      <c r="C5348" t="s">
        <v>30</v>
      </c>
      <c r="D5348">
        <v>0</v>
      </c>
      <c r="E5348" t="s">
        <v>24</v>
      </c>
      <c r="F5348" t="s">
        <v>24</v>
      </c>
      <c r="G5348" t="str">
        <f>IF(AND(data[[#This Row],[Partner]]="Yes", data[[#This Row],[Dependents]]="Yes"), "Both", IF(data[[#This Row],[Partner]]="Yes", "Partner", IF(data[[#This Row],[Dependents]]="Yes", "Dependent", "None")))</f>
        <v>None</v>
      </c>
      <c r="H5348">
        <v>66</v>
      </c>
      <c r="I5348" s="1">
        <f>data[[#This Row],[Tenure]]/12</f>
        <v>5.5</v>
      </c>
      <c r="J5348" t="s">
        <v>23</v>
      </c>
      <c r="K5348">
        <f>IF(data[[#This Row],[PhoneService]]="Yes",1,"")</f>
        <v>1</v>
      </c>
      <c r="L5348" t="s">
        <v>23</v>
      </c>
      <c r="M5348">
        <f>IF(data[[#This Row],[MultipleLines]]="Yes",1,"")</f>
        <v>1</v>
      </c>
      <c r="N5348" t="s">
        <v>26</v>
      </c>
      <c r="O5348" t="s">
        <v>23</v>
      </c>
      <c r="P5348">
        <f>IF(data[[#This Row],[OnlineSecurity]]="Yes",1,"")</f>
        <v>1</v>
      </c>
      <c r="Q5348" t="s">
        <v>23</v>
      </c>
      <c r="R5348">
        <f>IF(data[[#This Row],[OnlineBackup]]="Yes",1,"")</f>
        <v>1</v>
      </c>
      <c r="S5348" t="s">
        <v>23</v>
      </c>
      <c r="T5348">
        <f>IF(data[[#This Row],[DeviceProtection]]="Yes",1,"")</f>
        <v>1</v>
      </c>
      <c r="U5348" t="s">
        <v>24</v>
      </c>
      <c r="V5348" t="str">
        <f>IF(data[[#This Row],[TechSupport]]="Yes",1,"")</f>
        <v/>
      </c>
      <c r="W5348" t="s">
        <v>24</v>
      </c>
      <c r="X5348" t="str">
        <f>IF(data[[#This Row],[StreamingTV]]="Yes",1,"")</f>
        <v/>
      </c>
      <c r="Y5348" t="s">
        <v>23</v>
      </c>
      <c r="Z5348">
        <f>IF(data[[#This Row],[StreamingMovies]]="Yes",1,"")</f>
        <v>1</v>
      </c>
      <c r="AA5348" t="s">
        <v>47</v>
      </c>
      <c r="AB5348" t="s">
        <v>23</v>
      </c>
      <c r="AC5348" t="s">
        <v>40</v>
      </c>
      <c r="AD5348">
        <v>74.599999999999994</v>
      </c>
      <c r="AE5348">
        <v>4798.3999999999996</v>
      </c>
      <c r="AF5348">
        <v>0</v>
      </c>
      <c r="AG5348" s="2">
        <v>0</v>
      </c>
      <c r="AH5348" t="s">
        <v>24</v>
      </c>
      <c r="AI5348">
        <f t="shared" si="166"/>
        <v>0</v>
      </c>
      <c r="AJ5348">
        <f t="shared" si="167"/>
        <v>1</v>
      </c>
    </row>
    <row r="5349" spans="1:36" x14ac:dyDescent="0.35">
      <c r="A5349">
        <v>5348</v>
      </c>
      <c r="B5349" t="s">
        <v>5384</v>
      </c>
      <c r="C5349" t="s">
        <v>30</v>
      </c>
      <c r="D5349">
        <v>0</v>
      </c>
      <c r="E5349" t="s">
        <v>23</v>
      </c>
      <c r="F5349" t="s">
        <v>24</v>
      </c>
      <c r="G5349" t="str">
        <f>IF(AND(data[[#This Row],[Partner]]="Yes", data[[#This Row],[Dependents]]="Yes"), "Both", IF(data[[#This Row],[Partner]]="Yes", "Partner", IF(data[[#This Row],[Dependents]]="Yes", "Dependent", "None")))</f>
        <v>Partner</v>
      </c>
      <c r="H5349">
        <v>72</v>
      </c>
      <c r="I5349" s="1">
        <f>data[[#This Row],[Tenure]]/12</f>
        <v>6</v>
      </c>
      <c r="J5349" t="s">
        <v>23</v>
      </c>
      <c r="K5349">
        <f>IF(data[[#This Row],[PhoneService]]="Yes",1,"")</f>
        <v>1</v>
      </c>
      <c r="L5349" t="s">
        <v>23</v>
      </c>
      <c r="M5349">
        <f>IF(data[[#This Row],[MultipleLines]]="Yes",1,"")</f>
        <v>1</v>
      </c>
      <c r="N5349" t="s">
        <v>37</v>
      </c>
      <c r="O5349" t="s">
        <v>23</v>
      </c>
      <c r="P5349">
        <f>IF(data[[#This Row],[OnlineSecurity]]="Yes",1,"")</f>
        <v>1</v>
      </c>
      <c r="Q5349" t="s">
        <v>23</v>
      </c>
      <c r="R5349">
        <f>IF(data[[#This Row],[OnlineBackup]]="Yes",1,"")</f>
        <v>1</v>
      </c>
      <c r="S5349" t="s">
        <v>23</v>
      </c>
      <c r="T5349">
        <f>IF(data[[#This Row],[DeviceProtection]]="Yes",1,"")</f>
        <v>1</v>
      </c>
      <c r="U5349" t="s">
        <v>23</v>
      </c>
      <c r="V5349">
        <f>IF(data[[#This Row],[TechSupport]]="Yes",1,"")</f>
        <v>1</v>
      </c>
      <c r="W5349" t="s">
        <v>23</v>
      </c>
      <c r="X5349">
        <f>IF(data[[#This Row],[StreamingTV]]="Yes",1,"")</f>
        <v>1</v>
      </c>
      <c r="Y5349" t="s">
        <v>23</v>
      </c>
      <c r="Z5349">
        <f>IF(data[[#This Row],[StreamingMovies]]="Yes",1,"")</f>
        <v>1</v>
      </c>
      <c r="AA5349" t="s">
        <v>47</v>
      </c>
      <c r="AB5349" t="s">
        <v>23</v>
      </c>
      <c r="AC5349" t="s">
        <v>40</v>
      </c>
      <c r="AD5349">
        <v>116.95</v>
      </c>
      <c r="AE5349">
        <v>8594.4</v>
      </c>
      <c r="AF5349">
        <v>0</v>
      </c>
      <c r="AG5349" s="2">
        <v>0</v>
      </c>
      <c r="AH5349" t="s">
        <v>24</v>
      </c>
      <c r="AI5349">
        <f t="shared" si="166"/>
        <v>0</v>
      </c>
      <c r="AJ5349">
        <f t="shared" si="167"/>
        <v>1</v>
      </c>
    </row>
    <row r="5350" spans="1:36" x14ac:dyDescent="0.35">
      <c r="A5350">
        <v>5349</v>
      </c>
      <c r="B5350" t="s">
        <v>5385</v>
      </c>
      <c r="C5350" t="s">
        <v>30</v>
      </c>
      <c r="D5350">
        <v>0</v>
      </c>
      <c r="E5350" t="s">
        <v>24</v>
      </c>
      <c r="F5350" t="s">
        <v>23</v>
      </c>
      <c r="G5350" t="str">
        <f>IF(AND(data[[#This Row],[Partner]]="Yes", data[[#This Row],[Dependents]]="Yes"), "Both", IF(data[[#This Row],[Partner]]="Yes", "Partner", IF(data[[#This Row],[Dependents]]="Yes", "Dependent", "None")))</f>
        <v>Dependent</v>
      </c>
      <c r="H5350">
        <v>25</v>
      </c>
      <c r="I5350" s="1">
        <f>data[[#This Row],[Tenure]]/12</f>
        <v>2.0833333333333335</v>
      </c>
      <c r="J5350" t="s">
        <v>24</v>
      </c>
      <c r="K5350" t="str">
        <f>IF(data[[#This Row],[PhoneService]]="Yes",1,"")</f>
        <v/>
      </c>
      <c r="L5350" t="s">
        <v>25</v>
      </c>
      <c r="M5350" t="str">
        <f>IF(data[[#This Row],[MultipleLines]]="Yes",1,"")</f>
        <v/>
      </c>
      <c r="N5350" t="s">
        <v>26</v>
      </c>
      <c r="O5350" t="s">
        <v>23</v>
      </c>
      <c r="P5350">
        <f>IF(data[[#This Row],[OnlineSecurity]]="Yes",1,"")</f>
        <v>1</v>
      </c>
      <c r="Q5350" t="s">
        <v>24</v>
      </c>
      <c r="R5350" t="str">
        <f>IF(data[[#This Row],[OnlineBackup]]="Yes",1,"")</f>
        <v/>
      </c>
      <c r="S5350" t="s">
        <v>24</v>
      </c>
      <c r="T5350" t="str">
        <f>IF(data[[#This Row],[DeviceProtection]]="Yes",1,"")</f>
        <v/>
      </c>
      <c r="U5350" t="s">
        <v>24</v>
      </c>
      <c r="V5350" t="str">
        <f>IF(data[[#This Row],[TechSupport]]="Yes",1,"")</f>
        <v/>
      </c>
      <c r="W5350" t="s">
        <v>23</v>
      </c>
      <c r="X5350">
        <f>IF(data[[#This Row],[StreamingTV]]="Yes",1,"")</f>
        <v>1</v>
      </c>
      <c r="Y5350" t="s">
        <v>24</v>
      </c>
      <c r="Z5350" t="str">
        <f>IF(data[[#This Row],[StreamingMovies]]="Yes",1,"")</f>
        <v/>
      </c>
      <c r="AA5350" t="s">
        <v>31</v>
      </c>
      <c r="AB5350" t="s">
        <v>23</v>
      </c>
      <c r="AC5350" t="s">
        <v>40</v>
      </c>
      <c r="AD5350">
        <v>40.65</v>
      </c>
      <c r="AE5350">
        <v>970.55</v>
      </c>
      <c r="AF5350">
        <v>0</v>
      </c>
      <c r="AG5350" s="2">
        <v>0</v>
      </c>
      <c r="AH5350" t="s">
        <v>24</v>
      </c>
      <c r="AI5350">
        <f t="shared" si="166"/>
        <v>0</v>
      </c>
      <c r="AJ5350">
        <f t="shared" si="167"/>
        <v>1</v>
      </c>
    </row>
    <row r="5351" spans="1:36" x14ac:dyDescent="0.35">
      <c r="A5351">
        <v>5350</v>
      </c>
      <c r="B5351" t="s">
        <v>5386</v>
      </c>
      <c r="C5351" t="s">
        <v>30</v>
      </c>
      <c r="D5351">
        <v>0</v>
      </c>
      <c r="E5351" t="s">
        <v>23</v>
      </c>
      <c r="F5351" t="s">
        <v>23</v>
      </c>
      <c r="G5351" t="str">
        <f>IF(AND(data[[#This Row],[Partner]]="Yes", data[[#This Row],[Dependents]]="Yes"), "Both", IF(data[[#This Row],[Partner]]="Yes", "Partner", IF(data[[#This Row],[Dependents]]="Yes", "Dependent", "None")))</f>
        <v>Both</v>
      </c>
      <c r="H5351">
        <v>69</v>
      </c>
      <c r="I5351" s="1">
        <f>data[[#This Row],[Tenure]]/12</f>
        <v>5.75</v>
      </c>
      <c r="J5351" t="s">
        <v>23</v>
      </c>
      <c r="K5351">
        <f>IF(data[[#This Row],[PhoneService]]="Yes",1,"")</f>
        <v>1</v>
      </c>
      <c r="L5351" t="s">
        <v>23</v>
      </c>
      <c r="M5351">
        <f>IF(data[[#This Row],[MultipleLines]]="Yes",1,"")</f>
        <v>1</v>
      </c>
      <c r="N5351" t="s">
        <v>37</v>
      </c>
      <c r="O5351" t="s">
        <v>23</v>
      </c>
      <c r="P5351">
        <f>IF(data[[#This Row],[OnlineSecurity]]="Yes",1,"")</f>
        <v>1</v>
      </c>
      <c r="Q5351" t="s">
        <v>23</v>
      </c>
      <c r="R5351">
        <f>IF(data[[#This Row],[OnlineBackup]]="Yes",1,"")</f>
        <v>1</v>
      </c>
      <c r="S5351" t="s">
        <v>23</v>
      </c>
      <c r="T5351">
        <f>IF(data[[#This Row],[DeviceProtection]]="Yes",1,"")</f>
        <v>1</v>
      </c>
      <c r="U5351" t="s">
        <v>23</v>
      </c>
      <c r="V5351">
        <f>IF(data[[#This Row],[TechSupport]]="Yes",1,"")</f>
        <v>1</v>
      </c>
      <c r="W5351" t="s">
        <v>23</v>
      </c>
      <c r="X5351">
        <f>IF(data[[#This Row],[StreamingTV]]="Yes",1,"")</f>
        <v>1</v>
      </c>
      <c r="Y5351" t="s">
        <v>23</v>
      </c>
      <c r="Z5351">
        <f>IF(data[[#This Row],[StreamingMovies]]="Yes",1,"")</f>
        <v>1</v>
      </c>
      <c r="AA5351" t="s">
        <v>47</v>
      </c>
      <c r="AB5351" t="s">
        <v>23</v>
      </c>
      <c r="AC5351" t="s">
        <v>35</v>
      </c>
      <c r="AD5351">
        <v>114.35</v>
      </c>
      <c r="AE5351">
        <v>7665.8</v>
      </c>
      <c r="AF5351">
        <v>1</v>
      </c>
      <c r="AG5351" s="2">
        <v>0</v>
      </c>
      <c r="AH5351" t="s">
        <v>24</v>
      </c>
      <c r="AI5351">
        <f t="shared" si="166"/>
        <v>0</v>
      </c>
      <c r="AJ5351">
        <f t="shared" si="167"/>
        <v>1</v>
      </c>
    </row>
    <row r="5352" spans="1:36" x14ac:dyDescent="0.35">
      <c r="A5352">
        <v>5351</v>
      </c>
      <c r="B5352" t="s">
        <v>5387</v>
      </c>
      <c r="C5352" t="s">
        <v>30</v>
      </c>
      <c r="D5352">
        <v>0</v>
      </c>
      <c r="E5352" t="s">
        <v>23</v>
      </c>
      <c r="F5352" t="s">
        <v>23</v>
      </c>
      <c r="G5352" t="str">
        <f>IF(AND(data[[#This Row],[Partner]]="Yes", data[[#This Row],[Dependents]]="Yes"), "Both", IF(data[[#This Row],[Partner]]="Yes", "Partner", IF(data[[#This Row],[Dependents]]="Yes", "Dependent", "None")))</f>
        <v>Both</v>
      </c>
      <c r="H5352">
        <v>53</v>
      </c>
      <c r="I5352" s="1">
        <f>data[[#This Row],[Tenure]]/12</f>
        <v>4.416666666666667</v>
      </c>
      <c r="J5352" t="s">
        <v>23</v>
      </c>
      <c r="K5352">
        <f>IF(data[[#This Row],[PhoneService]]="Yes",1,"")</f>
        <v>1</v>
      </c>
      <c r="L5352" t="s">
        <v>23</v>
      </c>
      <c r="M5352">
        <f>IF(data[[#This Row],[MultipleLines]]="Yes",1,"")</f>
        <v>1</v>
      </c>
      <c r="N5352" t="s">
        <v>26</v>
      </c>
      <c r="O5352" t="s">
        <v>23</v>
      </c>
      <c r="P5352">
        <f>IF(data[[#This Row],[OnlineSecurity]]="Yes",1,"")</f>
        <v>1</v>
      </c>
      <c r="Q5352" t="s">
        <v>23</v>
      </c>
      <c r="R5352">
        <f>IF(data[[#This Row],[OnlineBackup]]="Yes",1,"")</f>
        <v>1</v>
      </c>
      <c r="S5352" t="s">
        <v>24</v>
      </c>
      <c r="T5352" t="str">
        <f>IF(data[[#This Row],[DeviceProtection]]="Yes",1,"")</f>
        <v/>
      </c>
      <c r="U5352" t="s">
        <v>24</v>
      </c>
      <c r="V5352" t="str">
        <f>IF(data[[#This Row],[TechSupport]]="Yes",1,"")</f>
        <v/>
      </c>
      <c r="W5352" t="s">
        <v>24</v>
      </c>
      <c r="X5352" t="str">
        <f>IF(data[[#This Row],[StreamingTV]]="Yes",1,"")</f>
        <v/>
      </c>
      <c r="Y5352" t="s">
        <v>23</v>
      </c>
      <c r="Z5352">
        <f>IF(data[[#This Row],[StreamingMovies]]="Yes",1,"")</f>
        <v>1</v>
      </c>
      <c r="AA5352" t="s">
        <v>47</v>
      </c>
      <c r="AB5352" t="s">
        <v>24</v>
      </c>
      <c r="AC5352" t="s">
        <v>35</v>
      </c>
      <c r="AD5352">
        <v>69.7</v>
      </c>
      <c r="AE5352">
        <v>3686.05</v>
      </c>
      <c r="AF5352">
        <v>0</v>
      </c>
      <c r="AG5352" s="2">
        <v>0</v>
      </c>
      <c r="AH5352" t="s">
        <v>24</v>
      </c>
      <c r="AI5352">
        <f t="shared" si="166"/>
        <v>0</v>
      </c>
      <c r="AJ5352">
        <f t="shared" si="167"/>
        <v>1</v>
      </c>
    </row>
    <row r="5353" spans="1:36" x14ac:dyDescent="0.35">
      <c r="A5353">
        <v>5352</v>
      </c>
      <c r="B5353" t="s">
        <v>5388</v>
      </c>
      <c r="C5353" t="s">
        <v>22</v>
      </c>
      <c r="D5353">
        <v>0</v>
      </c>
      <c r="E5353" t="s">
        <v>24</v>
      </c>
      <c r="F5353" t="s">
        <v>24</v>
      </c>
      <c r="G5353" t="str">
        <f>IF(AND(data[[#This Row],[Partner]]="Yes", data[[#This Row],[Dependents]]="Yes"), "Both", IF(data[[#This Row],[Partner]]="Yes", "Partner", IF(data[[#This Row],[Dependents]]="Yes", "Dependent", "None")))</f>
        <v>None</v>
      </c>
      <c r="H5353">
        <v>12</v>
      </c>
      <c r="I5353" s="1">
        <f>data[[#This Row],[Tenure]]/12</f>
        <v>1</v>
      </c>
      <c r="J5353" t="s">
        <v>23</v>
      </c>
      <c r="K5353">
        <f>IF(data[[#This Row],[PhoneService]]="Yes",1,"")</f>
        <v>1</v>
      </c>
      <c r="L5353" t="s">
        <v>24</v>
      </c>
      <c r="M5353" t="str">
        <f>IF(data[[#This Row],[MultipleLines]]="Yes",1,"")</f>
        <v/>
      </c>
      <c r="N5353" t="s">
        <v>37</v>
      </c>
      <c r="O5353" t="s">
        <v>24</v>
      </c>
      <c r="P5353" t="str">
        <f>IF(data[[#This Row],[OnlineSecurity]]="Yes",1,"")</f>
        <v/>
      </c>
      <c r="Q5353" t="s">
        <v>24</v>
      </c>
      <c r="R5353" t="str">
        <f>IF(data[[#This Row],[OnlineBackup]]="Yes",1,"")</f>
        <v/>
      </c>
      <c r="S5353" t="s">
        <v>23</v>
      </c>
      <c r="T5353">
        <f>IF(data[[#This Row],[DeviceProtection]]="Yes",1,"")</f>
        <v>1</v>
      </c>
      <c r="U5353" t="s">
        <v>24</v>
      </c>
      <c r="V5353" t="str">
        <f>IF(data[[#This Row],[TechSupport]]="Yes",1,"")</f>
        <v/>
      </c>
      <c r="W5353" t="s">
        <v>23</v>
      </c>
      <c r="X5353">
        <f>IF(data[[#This Row],[StreamingTV]]="Yes",1,"")</f>
        <v>1</v>
      </c>
      <c r="Y5353" t="s">
        <v>23</v>
      </c>
      <c r="Z5353">
        <f>IF(data[[#This Row],[StreamingMovies]]="Yes",1,"")</f>
        <v>1</v>
      </c>
      <c r="AA5353" t="s">
        <v>31</v>
      </c>
      <c r="AB5353" t="s">
        <v>24</v>
      </c>
      <c r="AC5353" t="s">
        <v>32</v>
      </c>
      <c r="AD5353">
        <v>95.5</v>
      </c>
      <c r="AE5353">
        <v>1115.1500000000001</v>
      </c>
      <c r="AF5353">
        <v>0</v>
      </c>
      <c r="AG5353" s="2">
        <v>1</v>
      </c>
      <c r="AH5353" t="s">
        <v>23</v>
      </c>
      <c r="AI5353">
        <f t="shared" si="166"/>
        <v>1</v>
      </c>
      <c r="AJ5353" t="str">
        <f t="shared" si="167"/>
        <v/>
      </c>
    </row>
    <row r="5354" spans="1:36" x14ac:dyDescent="0.35">
      <c r="A5354">
        <v>5353</v>
      </c>
      <c r="B5354" t="s">
        <v>5389</v>
      </c>
      <c r="C5354" t="s">
        <v>30</v>
      </c>
      <c r="D5354">
        <v>0</v>
      </c>
      <c r="E5354" t="s">
        <v>24</v>
      </c>
      <c r="F5354" t="s">
        <v>24</v>
      </c>
      <c r="G5354" t="str">
        <f>IF(AND(data[[#This Row],[Partner]]="Yes", data[[#This Row],[Dependents]]="Yes"), "Both", IF(data[[#This Row],[Partner]]="Yes", "Partner", IF(data[[#This Row],[Dependents]]="Yes", "Dependent", "None")))</f>
        <v>None</v>
      </c>
      <c r="H5354">
        <v>26</v>
      </c>
      <c r="I5354" s="1">
        <f>data[[#This Row],[Tenure]]/12</f>
        <v>2.1666666666666665</v>
      </c>
      <c r="J5354" t="s">
        <v>23</v>
      </c>
      <c r="K5354">
        <f>IF(data[[#This Row],[PhoneService]]="Yes",1,"")</f>
        <v>1</v>
      </c>
      <c r="L5354" t="s">
        <v>24</v>
      </c>
      <c r="M5354" t="str">
        <f>IF(data[[#This Row],[MultipleLines]]="Yes",1,"")</f>
        <v/>
      </c>
      <c r="N5354" t="s">
        <v>37</v>
      </c>
      <c r="O5354" t="s">
        <v>24</v>
      </c>
      <c r="P5354" t="str">
        <f>IF(data[[#This Row],[OnlineSecurity]]="Yes",1,"")</f>
        <v/>
      </c>
      <c r="Q5354" t="s">
        <v>24</v>
      </c>
      <c r="R5354" t="str">
        <f>IF(data[[#This Row],[OnlineBackup]]="Yes",1,"")</f>
        <v/>
      </c>
      <c r="S5354" t="s">
        <v>23</v>
      </c>
      <c r="T5354">
        <f>IF(data[[#This Row],[DeviceProtection]]="Yes",1,"")</f>
        <v>1</v>
      </c>
      <c r="U5354" t="s">
        <v>23</v>
      </c>
      <c r="V5354">
        <f>IF(data[[#This Row],[TechSupport]]="Yes",1,"")</f>
        <v>1</v>
      </c>
      <c r="W5354" t="s">
        <v>23</v>
      </c>
      <c r="X5354">
        <f>IF(data[[#This Row],[StreamingTV]]="Yes",1,"")</f>
        <v>1</v>
      </c>
      <c r="Y5354" t="s">
        <v>23</v>
      </c>
      <c r="Z5354">
        <f>IF(data[[#This Row],[StreamingMovies]]="Yes",1,"")</f>
        <v>1</v>
      </c>
      <c r="AA5354" t="s">
        <v>27</v>
      </c>
      <c r="AB5354" t="s">
        <v>23</v>
      </c>
      <c r="AC5354" t="s">
        <v>28</v>
      </c>
      <c r="AD5354">
        <v>98.65</v>
      </c>
      <c r="AE5354">
        <v>2537</v>
      </c>
      <c r="AF5354">
        <v>0</v>
      </c>
      <c r="AG5354" s="2">
        <v>0</v>
      </c>
      <c r="AH5354" t="s">
        <v>24</v>
      </c>
      <c r="AI5354">
        <f t="shared" si="166"/>
        <v>0</v>
      </c>
      <c r="AJ5354">
        <f t="shared" si="167"/>
        <v>1</v>
      </c>
    </row>
    <row r="5355" spans="1:36" x14ac:dyDescent="0.35">
      <c r="A5355">
        <v>5354</v>
      </c>
      <c r="B5355" t="s">
        <v>5390</v>
      </c>
      <c r="C5355" t="s">
        <v>30</v>
      </c>
      <c r="D5355">
        <v>0</v>
      </c>
      <c r="E5355" t="s">
        <v>24</v>
      </c>
      <c r="F5355" t="s">
        <v>24</v>
      </c>
      <c r="G5355" t="str">
        <f>IF(AND(data[[#This Row],[Partner]]="Yes", data[[#This Row],[Dependents]]="Yes"), "Both", IF(data[[#This Row],[Partner]]="Yes", "Partner", IF(data[[#This Row],[Dependents]]="Yes", "Dependent", "None")))</f>
        <v>None</v>
      </c>
      <c r="H5355">
        <v>21</v>
      </c>
      <c r="I5355" s="1">
        <f>data[[#This Row],[Tenure]]/12</f>
        <v>1.75</v>
      </c>
      <c r="J5355" t="s">
        <v>23</v>
      </c>
      <c r="K5355">
        <f>IF(data[[#This Row],[PhoneService]]="Yes",1,"")</f>
        <v>1</v>
      </c>
      <c r="L5355" t="s">
        <v>24</v>
      </c>
      <c r="M5355" t="str">
        <f>IF(data[[#This Row],[MultipleLines]]="Yes",1,"")</f>
        <v/>
      </c>
      <c r="N5355" t="s">
        <v>26</v>
      </c>
      <c r="O5355" t="s">
        <v>24</v>
      </c>
      <c r="P5355" t="str">
        <f>IF(data[[#This Row],[OnlineSecurity]]="Yes",1,"")</f>
        <v/>
      </c>
      <c r="Q5355" t="s">
        <v>24</v>
      </c>
      <c r="R5355" t="str">
        <f>IF(data[[#This Row],[OnlineBackup]]="Yes",1,"")</f>
        <v/>
      </c>
      <c r="S5355" t="s">
        <v>23</v>
      </c>
      <c r="T5355">
        <f>IF(data[[#This Row],[DeviceProtection]]="Yes",1,"")</f>
        <v>1</v>
      </c>
      <c r="U5355" t="s">
        <v>24</v>
      </c>
      <c r="V5355" t="str">
        <f>IF(data[[#This Row],[TechSupport]]="Yes",1,"")</f>
        <v/>
      </c>
      <c r="W5355" t="s">
        <v>24</v>
      </c>
      <c r="X5355" t="str">
        <f>IF(data[[#This Row],[StreamingTV]]="Yes",1,"")</f>
        <v/>
      </c>
      <c r="Y5355" t="s">
        <v>23</v>
      </c>
      <c r="Z5355">
        <f>IF(data[[#This Row],[StreamingMovies]]="Yes",1,"")</f>
        <v>1</v>
      </c>
      <c r="AA5355" t="s">
        <v>27</v>
      </c>
      <c r="AB5355" t="s">
        <v>24</v>
      </c>
      <c r="AC5355" t="s">
        <v>32</v>
      </c>
      <c r="AD5355">
        <v>61.65</v>
      </c>
      <c r="AE5355">
        <v>1393.6</v>
      </c>
      <c r="AF5355">
        <v>0</v>
      </c>
      <c r="AG5355" s="2">
        <v>0</v>
      </c>
      <c r="AH5355" t="s">
        <v>24</v>
      </c>
      <c r="AI5355">
        <f t="shared" si="166"/>
        <v>0</v>
      </c>
      <c r="AJ5355">
        <f t="shared" si="167"/>
        <v>1</v>
      </c>
    </row>
    <row r="5356" spans="1:36" x14ac:dyDescent="0.35">
      <c r="A5356">
        <v>5355</v>
      </c>
      <c r="B5356" t="s">
        <v>5391</v>
      </c>
      <c r="C5356" t="s">
        <v>22</v>
      </c>
      <c r="D5356">
        <v>0</v>
      </c>
      <c r="E5356" t="s">
        <v>24</v>
      </c>
      <c r="F5356" t="s">
        <v>23</v>
      </c>
      <c r="G5356" t="str">
        <f>IF(AND(data[[#This Row],[Partner]]="Yes", data[[#This Row],[Dependents]]="Yes"), "Both", IF(data[[#This Row],[Partner]]="Yes", "Partner", IF(data[[#This Row],[Dependents]]="Yes", "Dependent", "None")))</f>
        <v>Dependent</v>
      </c>
      <c r="H5356">
        <v>1</v>
      </c>
      <c r="I5356" s="1">
        <f>data[[#This Row],[Tenure]]/12</f>
        <v>8.3333333333333329E-2</v>
      </c>
      <c r="J5356" t="s">
        <v>23</v>
      </c>
      <c r="K5356">
        <f>IF(data[[#This Row],[PhoneService]]="Yes",1,"")</f>
        <v>1</v>
      </c>
      <c r="L5356" t="s">
        <v>24</v>
      </c>
      <c r="M5356" t="str">
        <f>IF(data[[#This Row],[MultipleLines]]="Yes",1,"")</f>
        <v/>
      </c>
      <c r="N5356" t="s">
        <v>37</v>
      </c>
      <c r="O5356" t="s">
        <v>24</v>
      </c>
      <c r="P5356" t="str">
        <f>IF(data[[#This Row],[OnlineSecurity]]="Yes",1,"")</f>
        <v/>
      </c>
      <c r="Q5356" t="s">
        <v>24</v>
      </c>
      <c r="R5356" t="str">
        <f>IF(data[[#This Row],[OnlineBackup]]="Yes",1,"")</f>
        <v/>
      </c>
      <c r="S5356" t="s">
        <v>24</v>
      </c>
      <c r="T5356" t="str">
        <f>IF(data[[#This Row],[DeviceProtection]]="Yes",1,"")</f>
        <v/>
      </c>
      <c r="U5356" t="s">
        <v>24</v>
      </c>
      <c r="V5356" t="str">
        <f>IF(data[[#This Row],[TechSupport]]="Yes",1,"")</f>
        <v/>
      </c>
      <c r="W5356" t="s">
        <v>23</v>
      </c>
      <c r="X5356">
        <f>IF(data[[#This Row],[StreamingTV]]="Yes",1,"")</f>
        <v>1</v>
      </c>
      <c r="Y5356" t="s">
        <v>23</v>
      </c>
      <c r="Z5356">
        <f>IF(data[[#This Row],[StreamingMovies]]="Yes",1,"")</f>
        <v>1</v>
      </c>
      <c r="AA5356" t="s">
        <v>27</v>
      </c>
      <c r="AB5356" t="s">
        <v>23</v>
      </c>
      <c r="AC5356" t="s">
        <v>28</v>
      </c>
      <c r="AD5356">
        <v>89.35</v>
      </c>
      <c r="AE5356">
        <v>89.35</v>
      </c>
      <c r="AF5356">
        <v>0</v>
      </c>
      <c r="AG5356" s="2">
        <v>0</v>
      </c>
      <c r="AH5356" t="s">
        <v>24</v>
      </c>
      <c r="AI5356">
        <f t="shared" si="166"/>
        <v>0</v>
      </c>
      <c r="AJ5356">
        <f t="shared" si="167"/>
        <v>1</v>
      </c>
    </row>
    <row r="5357" spans="1:36" x14ac:dyDescent="0.35">
      <c r="A5357">
        <v>5356</v>
      </c>
      <c r="B5357" t="s">
        <v>5392</v>
      </c>
      <c r="C5357" t="s">
        <v>30</v>
      </c>
      <c r="D5357">
        <v>0</v>
      </c>
      <c r="E5357" t="s">
        <v>24</v>
      </c>
      <c r="F5357" t="s">
        <v>24</v>
      </c>
      <c r="G5357" t="str">
        <f>IF(AND(data[[#This Row],[Partner]]="Yes", data[[#This Row],[Dependents]]="Yes"), "Both", IF(data[[#This Row],[Partner]]="Yes", "Partner", IF(data[[#This Row],[Dependents]]="Yes", "Dependent", "None")))</f>
        <v>None</v>
      </c>
      <c r="H5357">
        <v>48</v>
      </c>
      <c r="I5357" s="1">
        <f>data[[#This Row],[Tenure]]/12</f>
        <v>4</v>
      </c>
      <c r="J5357" t="s">
        <v>23</v>
      </c>
      <c r="K5357">
        <f>IF(data[[#This Row],[PhoneService]]="Yes",1,"")</f>
        <v>1</v>
      </c>
      <c r="L5357" t="s">
        <v>23</v>
      </c>
      <c r="M5357">
        <f>IF(data[[#This Row],[MultipleLines]]="Yes",1,"")</f>
        <v>1</v>
      </c>
      <c r="N5357" t="s">
        <v>37</v>
      </c>
      <c r="O5357" t="s">
        <v>23</v>
      </c>
      <c r="P5357">
        <f>IF(data[[#This Row],[OnlineSecurity]]="Yes",1,"")</f>
        <v>1</v>
      </c>
      <c r="Q5357" t="s">
        <v>24</v>
      </c>
      <c r="R5357" t="str">
        <f>IF(data[[#This Row],[OnlineBackup]]="Yes",1,"")</f>
        <v/>
      </c>
      <c r="S5357" t="s">
        <v>24</v>
      </c>
      <c r="T5357" t="str">
        <f>IF(data[[#This Row],[DeviceProtection]]="Yes",1,"")</f>
        <v/>
      </c>
      <c r="U5357" t="s">
        <v>23</v>
      </c>
      <c r="V5357">
        <f>IF(data[[#This Row],[TechSupport]]="Yes",1,"")</f>
        <v>1</v>
      </c>
      <c r="W5357" t="s">
        <v>24</v>
      </c>
      <c r="X5357" t="str">
        <f>IF(data[[#This Row],[StreamingTV]]="Yes",1,"")</f>
        <v/>
      </c>
      <c r="Y5357" t="s">
        <v>23</v>
      </c>
      <c r="Z5357">
        <f>IF(data[[#This Row],[StreamingMovies]]="Yes",1,"")</f>
        <v>1</v>
      </c>
      <c r="AA5357" t="s">
        <v>27</v>
      </c>
      <c r="AB5357" t="s">
        <v>23</v>
      </c>
      <c r="AC5357" t="s">
        <v>28</v>
      </c>
      <c r="AD5357">
        <v>95.4</v>
      </c>
      <c r="AE5357">
        <v>4445.3</v>
      </c>
      <c r="AF5357">
        <v>0</v>
      </c>
      <c r="AG5357" s="2">
        <v>0</v>
      </c>
      <c r="AH5357" t="s">
        <v>24</v>
      </c>
      <c r="AI5357">
        <f t="shared" si="166"/>
        <v>0</v>
      </c>
      <c r="AJ5357">
        <f t="shared" si="167"/>
        <v>1</v>
      </c>
    </row>
    <row r="5358" spans="1:36" x14ac:dyDescent="0.35">
      <c r="A5358">
        <v>5357</v>
      </c>
      <c r="B5358" t="s">
        <v>5393</v>
      </c>
      <c r="C5358" t="s">
        <v>22</v>
      </c>
      <c r="D5358">
        <v>0</v>
      </c>
      <c r="E5358" t="s">
        <v>23</v>
      </c>
      <c r="F5358" t="s">
        <v>24</v>
      </c>
      <c r="G5358" t="str">
        <f>IF(AND(data[[#This Row],[Partner]]="Yes", data[[#This Row],[Dependents]]="Yes"), "Both", IF(data[[#This Row],[Partner]]="Yes", "Partner", IF(data[[#This Row],[Dependents]]="Yes", "Dependent", "None")))</f>
        <v>Partner</v>
      </c>
      <c r="H5358">
        <v>26</v>
      </c>
      <c r="I5358" s="1">
        <f>data[[#This Row],[Tenure]]/12</f>
        <v>2.1666666666666665</v>
      </c>
      <c r="J5358" t="s">
        <v>24</v>
      </c>
      <c r="K5358" t="str">
        <f>IF(data[[#This Row],[PhoneService]]="Yes",1,"")</f>
        <v/>
      </c>
      <c r="L5358" t="s">
        <v>25</v>
      </c>
      <c r="M5358" t="str">
        <f>IF(data[[#This Row],[MultipleLines]]="Yes",1,"")</f>
        <v/>
      </c>
      <c r="N5358" t="s">
        <v>26</v>
      </c>
      <c r="O5358" t="s">
        <v>23</v>
      </c>
      <c r="P5358">
        <f>IF(data[[#This Row],[OnlineSecurity]]="Yes",1,"")</f>
        <v>1</v>
      </c>
      <c r="Q5358" t="s">
        <v>24</v>
      </c>
      <c r="R5358" t="str">
        <f>IF(data[[#This Row],[OnlineBackup]]="Yes",1,"")</f>
        <v/>
      </c>
      <c r="S5358" t="s">
        <v>23</v>
      </c>
      <c r="T5358">
        <f>IF(data[[#This Row],[DeviceProtection]]="Yes",1,"")</f>
        <v>1</v>
      </c>
      <c r="U5358" t="s">
        <v>24</v>
      </c>
      <c r="V5358" t="str">
        <f>IF(data[[#This Row],[TechSupport]]="Yes",1,"")</f>
        <v/>
      </c>
      <c r="W5358" t="s">
        <v>24</v>
      </c>
      <c r="X5358" t="str">
        <f>IF(data[[#This Row],[StreamingTV]]="Yes",1,"")</f>
        <v/>
      </c>
      <c r="Y5358" t="s">
        <v>24</v>
      </c>
      <c r="Z5358" t="str">
        <f>IF(data[[#This Row],[StreamingMovies]]="Yes",1,"")</f>
        <v/>
      </c>
      <c r="AA5358" t="s">
        <v>31</v>
      </c>
      <c r="AB5358" t="s">
        <v>24</v>
      </c>
      <c r="AC5358" t="s">
        <v>40</v>
      </c>
      <c r="AD5358">
        <v>35.4</v>
      </c>
      <c r="AE5358">
        <v>978.6</v>
      </c>
      <c r="AF5358">
        <v>1</v>
      </c>
      <c r="AG5358" s="2">
        <v>0</v>
      </c>
      <c r="AH5358" t="s">
        <v>24</v>
      </c>
      <c r="AI5358">
        <f t="shared" si="166"/>
        <v>0</v>
      </c>
      <c r="AJ5358">
        <f t="shared" si="167"/>
        <v>1</v>
      </c>
    </row>
    <row r="5359" spans="1:36" x14ac:dyDescent="0.35">
      <c r="A5359">
        <v>5358</v>
      </c>
      <c r="B5359" t="s">
        <v>5394</v>
      </c>
      <c r="C5359" t="s">
        <v>30</v>
      </c>
      <c r="D5359">
        <v>0</v>
      </c>
      <c r="E5359" t="s">
        <v>23</v>
      </c>
      <c r="F5359" t="s">
        <v>24</v>
      </c>
      <c r="G5359" t="str">
        <f>IF(AND(data[[#This Row],[Partner]]="Yes", data[[#This Row],[Dependents]]="Yes"), "Both", IF(data[[#This Row],[Partner]]="Yes", "Partner", IF(data[[#This Row],[Dependents]]="Yes", "Dependent", "None")))</f>
        <v>Partner</v>
      </c>
      <c r="H5359">
        <v>60</v>
      </c>
      <c r="I5359" s="1">
        <f>data[[#This Row],[Tenure]]/12</f>
        <v>5</v>
      </c>
      <c r="J5359" t="s">
        <v>23</v>
      </c>
      <c r="K5359">
        <f>IF(data[[#This Row],[PhoneService]]="Yes",1,"")</f>
        <v>1</v>
      </c>
      <c r="L5359" t="s">
        <v>24</v>
      </c>
      <c r="M5359" t="str">
        <f>IF(data[[#This Row],[MultipleLines]]="Yes",1,"")</f>
        <v/>
      </c>
      <c r="N5359" t="s">
        <v>24</v>
      </c>
      <c r="O5359" t="s">
        <v>46</v>
      </c>
      <c r="P5359" t="str">
        <f>IF(data[[#This Row],[OnlineSecurity]]="Yes",1,"")</f>
        <v/>
      </c>
      <c r="Q5359" t="s">
        <v>46</v>
      </c>
      <c r="R5359" t="str">
        <f>IF(data[[#This Row],[OnlineBackup]]="Yes",1,"")</f>
        <v/>
      </c>
      <c r="S5359" t="s">
        <v>46</v>
      </c>
      <c r="T5359" t="str">
        <f>IF(data[[#This Row],[DeviceProtection]]="Yes",1,"")</f>
        <v/>
      </c>
      <c r="U5359" t="s">
        <v>46</v>
      </c>
      <c r="V5359" t="str">
        <f>IF(data[[#This Row],[TechSupport]]="Yes",1,"")</f>
        <v/>
      </c>
      <c r="W5359" t="s">
        <v>46</v>
      </c>
      <c r="X5359" t="str">
        <f>IF(data[[#This Row],[StreamingTV]]="Yes",1,"")</f>
        <v/>
      </c>
      <c r="Y5359" t="s">
        <v>46</v>
      </c>
      <c r="Z5359" t="str">
        <f>IF(data[[#This Row],[StreamingMovies]]="Yes",1,"")</f>
        <v/>
      </c>
      <c r="AA5359" t="s">
        <v>47</v>
      </c>
      <c r="AB5359" t="s">
        <v>24</v>
      </c>
      <c r="AC5359" t="s">
        <v>32</v>
      </c>
      <c r="AD5359">
        <v>19.95</v>
      </c>
      <c r="AE5359">
        <v>1258.1500000000001</v>
      </c>
      <c r="AF5359">
        <v>0</v>
      </c>
      <c r="AG5359" s="2">
        <v>0</v>
      </c>
      <c r="AH5359" t="s">
        <v>24</v>
      </c>
      <c r="AI5359">
        <f t="shared" si="166"/>
        <v>0</v>
      </c>
      <c r="AJ5359">
        <f t="shared" si="167"/>
        <v>1</v>
      </c>
    </row>
    <row r="5360" spans="1:36" x14ac:dyDescent="0.35">
      <c r="A5360">
        <v>5359</v>
      </c>
      <c r="B5360" t="s">
        <v>5395</v>
      </c>
      <c r="C5360" t="s">
        <v>30</v>
      </c>
      <c r="D5360">
        <v>0</v>
      </c>
      <c r="E5360" t="s">
        <v>24</v>
      </c>
      <c r="F5360" t="s">
        <v>24</v>
      </c>
      <c r="G5360" t="str">
        <f>IF(AND(data[[#This Row],[Partner]]="Yes", data[[#This Row],[Dependents]]="Yes"), "Both", IF(data[[#This Row],[Partner]]="Yes", "Partner", IF(data[[#This Row],[Dependents]]="Yes", "Dependent", "None")))</f>
        <v>None</v>
      </c>
      <c r="H5360">
        <v>18</v>
      </c>
      <c r="I5360" s="1">
        <f>data[[#This Row],[Tenure]]/12</f>
        <v>1.5</v>
      </c>
      <c r="J5360" t="s">
        <v>23</v>
      </c>
      <c r="K5360">
        <f>IF(data[[#This Row],[PhoneService]]="Yes",1,"")</f>
        <v>1</v>
      </c>
      <c r="L5360" t="s">
        <v>24</v>
      </c>
      <c r="M5360" t="str">
        <f>IF(data[[#This Row],[MultipleLines]]="Yes",1,"")</f>
        <v/>
      </c>
      <c r="N5360" t="s">
        <v>24</v>
      </c>
      <c r="O5360" t="s">
        <v>46</v>
      </c>
      <c r="P5360" t="str">
        <f>IF(data[[#This Row],[OnlineSecurity]]="Yes",1,"")</f>
        <v/>
      </c>
      <c r="Q5360" t="s">
        <v>46</v>
      </c>
      <c r="R5360" t="str">
        <f>IF(data[[#This Row],[OnlineBackup]]="Yes",1,"")</f>
        <v/>
      </c>
      <c r="S5360" t="s">
        <v>46</v>
      </c>
      <c r="T5360" t="str">
        <f>IF(data[[#This Row],[DeviceProtection]]="Yes",1,"")</f>
        <v/>
      </c>
      <c r="U5360" t="s">
        <v>46</v>
      </c>
      <c r="V5360" t="str">
        <f>IF(data[[#This Row],[TechSupport]]="Yes",1,"")</f>
        <v/>
      </c>
      <c r="W5360" t="s">
        <v>46</v>
      </c>
      <c r="X5360" t="str">
        <f>IF(data[[#This Row],[StreamingTV]]="Yes",1,"")</f>
        <v/>
      </c>
      <c r="Y5360" t="s">
        <v>46</v>
      </c>
      <c r="Z5360" t="str">
        <f>IF(data[[#This Row],[StreamingMovies]]="Yes",1,"")</f>
        <v/>
      </c>
      <c r="AA5360" t="s">
        <v>27</v>
      </c>
      <c r="AB5360" t="s">
        <v>24</v>
      </c>
      <c r="AC5360" t="s">
        <v>32</v>
      </c>
      <c r="AD5360">
        <v>19.25</v>
      </c>
      <c r="AE5360">
        <v>331.35</v>
      </c>
      <c r="AF5360">
        <v>0</v>
      </c>
      <c r="AG5360" s="2">
        <v>0</v>
      </c>
      <c r="AH5360" t="s">
        <v>24</v>
      </c>
      <c r="AI5360">
        <f t="shared" si="166"/>
        <v>0</v>
      </c>
      <c r="AJ5360">
        <f t="shared" si="167"/>
        <v>1</v>
      </c>
    </row>
    <row r="5361" spans="1:36" x14ac:dyDescent="0.35">
      <c r="A5361">
        <v>5360</v>
      </c>
      <c r="B5361" t="s">
        <v>5396</v>
      </c>
      <c r="C5361" t="s">
        <v>22</v>
      </c>
      <c r="D5361">
        <v>1</v>
      </c>
      <c r="E5361" t="s">
        <v>24</v>
      </c>
      <c r="F5361" t="s">
        <v>24</v>
      </c>
      <c r="G5361" t="str">
        <f>IF(AND(data[[#This Row],[Partner]]="Yes", data[[#This Row],[Dependents]]="Yes"), "Both", IF(data[[#This Row],[Partner]]="Yes", "Partner", IF(data[[#This Row],[Dependents]]="Yes", "Dependent", "None")))</f>
        <v>None</v>
      </c>
      <c r="H5361">
        <v>10</v>
      </c>
      <c r="I5361" s="1">
        <f>data[[#This Row],[Tenure]]/12</f>
        <v>0.83333333333333337</v>
      </c>
      <c r="J5361" t="s">
        <v>24</v>
      </c>
      <c r="K5361" t="str">
        <f>IF(data[[#This Row],[PhoneService]]="Yes",1,"")</f>
        <v/>
      </c>
      <c r="L5361" t="s">
        <v>25</v>
      </c>
      <c r="M5361" t="str">
        <f>IF(data[[#This Row],[MultipleLines]]="Yes",1,"")</f>
        <v/>
      </c>
      <c r="N5361" t="s">
        <v>26</v>
      </c>
      <c r="O5361" t="s">
        <v>24</v>
      </c>
      <c r="P5361" t="str">
        <f>IF(data[[#This Row],[OnlineSecurity]]="Yes",1,"")</f>
        <v/>
      </c>
      <c r="Q5361" t="s">
        <v>24</v>
      </c>
      <c r="R5361" t="str">
        <f>IF(data[[#This Row],[OnlineBackup]]="Yes",1,"")</f>
        <v/>
      </c>
      <c r="S5361" t="s">
        <v>24</v>
      </c>
      <c r="T5361" t="str">
        <f>IF(data[[#This Row],[DeviceProtection]]="Yes",1,"")</f>
        <v/>
      </c>
      <c r="U5361" t="s">
        <v>23</v>
      </c>
      <c r="V5361">
        <f>IF(data[[#This Row],[TechSupport]]="Yes",1,"")</f>
        <v>1</v>
      </c>
      <c r="W5361" t="s">
        <v>24</v>
      </c>
      <c r="X5361" t="str">
        <f>IF(data[[#This Row],[StreamingTV]]="Yes",1,"")</f>
        <v/>
      </c>
      <c r="Y5361" t="s">
        <v>24</v>
      </c>
      <c r="Z5361" t="str">
        <f>IF(data[[#This Row],[StreamingMovies]]="Yes",1,"")</f>
        <v/>
      </c>
      <c r="AA5361" t="s">
        <v>27</v>
      </c>
      <c r="AB5361" t="s">
        <v>23</v>
      </c>
      <c r="AC5361" t="s">
        <v>28</v>
      </c>
      <c r="AD5361">
        <v>29.65</v>
      </c>
      <c r="AE5361">
        <v>291.39999999999998</v>
      </c>
      <c r="AF5361">
        <v>0</v>
      </c>
      <c r="AG5361" s="2">
        <v>0</v>
      </c>
      <c r="AH5361" t="s">
        <v>23</v>
      </c>
      <c r="AI5361">
        <f t="shared" si="166"/>
        <v>1</v>
      </c>
      <c r="AJ5361" t="str">
        <f t="shared" si="167"/>
        <v/>
      </c>
    </row>
    <row r="5362" spans="1:36" x14ac:dyDescent="0.35">
      <c r="A5362">
        <v>5361</v>
      </c>
      <c r="B5362" t="s">
        <v>5397</v>
      </c>
      <c r="C5362" t="s">
        <v>30</v>
      </c>
      <c r="D5362">
        <v>0</v>
      </c>
      <c r="E5362" t="s">
        <v>23</v>
      </c>
      <c r="F5362" t="s">
        <v>23</v>
      </c>
      <c r="G5362" t="str">
        <f>IF(AND(data[[#This Row],[Partner]]="Yes", data[[#This Row],[Dependents]]="Yes"), "Both", IF(data[[#This Row],[Partner]]="Yes", "Partner", IF(data[[#This Row],[Dependents]]="Yes", "Dependent", "None")))</f>
        <v>Both</v>
      </c>
      <c r="H5362">
        <v>5</v>
      </c>
      <c r="I5362" s="1">
        <f>data[[#This Row],[Tenure]]/12</f>
        <v>0.41666666666666669</v>
      </c>
      <c r="J5362" t="s">
        <v>23</v>
      </c>
      <c r="K5362">
        <f>IF(data[[#This Row],[PhoneService]]="Yes",1,"")</f>
        <v>1</v>
      </c>
      <c r="L5362" t="s">
        <v>23</v>
      </c>
      <c r="M5362">
        <f>IF(data[[#This Row],[MultipleLines]]="Yes",1,"")</f>
        <v>1</v>
      </c>
      <c r="N5362" t="s">
        <v>37</v>
      </c>
      <c r="O5362" t="s">
        <v>23</v>
      </c>
      <c r="P5362">
        <f>IF(data[[#This Row],[OnlineSecurity]]="Yes",1,"")</f>
        <v>1</v>
      </c>
      <c r="Q5362" t="s">
        <v>24</v>
      </c>
      <c r="R5362" t="str">
        <f>IF(data[[#This Row],[OnlineBackup]]="Yes",1,"")</f>
        <v/>
      </c>
      <c r="S5362" t="s">
        <v>23</v>
      </c>
      <c r="T5362">
        <f>IF(data[[#This Row],[DeviceProtection]]="Yes",1,"")</f>
        <v>1</v>
      </c>
      <c r="U5362" t="s">
        <v>24</v>
      </c>
      <c r="V5362" t="str">
        <f>IF(data[[#This Row],[TechSupport]]="Yes",1,"")</f>
        <v/>
      </c>
      <c r="W5362" t="s">
        <v>24</v>
      </c>
      <c r="X5362" t="str">
        <f>IF(data[[#This Row],[StreamingTV]]="Yes",1,"")</f>
        <v/>
      </c>
      <c r="Y5362" t="s">
        <v>24</v>
      </c>
      <c r="Z5362" t="str">
        <f>IF(data[[#This Row],[StreamingMovies]]="Yes",1,"")</f>
        <v/>
      </c>
      <c r="AA5362" t="s">
        <v>27</v>
      </c>
      <c r="AB5362" t="s">
        <v>23</v>
      </c>
      <c r="AC5362" t="s">
        <v>28</v>
      </c>
      <c r="AD5362">
        <v>84.5</v>
      </c>
      <c r="AE5362">
        <v>453.75</v>
      </c>
      <c r="AF5362">
        <v>2</v>
      </c>
      <c r="AG5362" s="2">
        <v>1</v>
      </c>
      <c r="AH5362" t="s">
        <v>23</v>
      </c>
      <c r="AI5362">
        <f t="shared" si="166"/>
        <v>1</v>
      </c>
      <c r="AJ5362" t="str">
        <f t="shared" si="167"/>
        <v/>
      </c>
    </row>
    <row r="5363" spans="1:36" x14ac:dyDescent="0.35">
      <c r="A5363">
        <v>5362</v>
      </c>
      <c r="B5363" t="s">
        <v>5398</v>
      </c>
      <c r="C5363" t="s">
        <v>22</v>
      </c>
      <c r="D5363">
        <v>0</v>
      </c>
      <c r="E5363" t="s">
        <v>24</v>
      </c>
      <c r="F5363" t="s">
        <v>23</v>
      </c>
      <c r="G5363" t="str">
        <f>IF(AND(data[[#This Row],[Partner]]="Yes", data[[#This Row],[Dependents]]="Yes"), "Both", IF(data[[#This Row],[Partner]]="Yes", "Partner", IF(data[[#This Row],[Dependents]]="Yes", "Dependent", "None")))</f>
        <v>Dependent</v>
      </c>
      <c r="H5363">
        <v>4</v>
      </c>
      <c r="I5363" s="1">
        <f>data[[#This Row],[Tenure]]/12</f>
        <v>0.33333333333333331</v>
      </c>
      <c r="J5363" t="s">
        <v>23</v>
      </c>
      <c r="K5363">
        <f>IF(data[[#This Row],[PhoneService]]="Yes",1,"")</f>
        <v>1</v>
      </c>
      <c r="L5363" t="s">
        <v>24</v>
      </c>
      <c r="M5363" t="str">
        <f>IF(data[[#This Row],[MultipleLines]]="Yes",1,"")</f>
        <v/>
      </c>
      <c r="N5363" t="s">
        <v>24</v>
      </c>
      <c r="O5363" t="s">
        <v>46</v>
      </c>
      <c r="P5363" t="str">
        <f>IF(data[[#This Row],[OnlineSecurity]]="Yes",1,"")</f>
        <v/>
      </c>
      <c r="Q5363" t="s">
        <v>46</v>
      </c>
      <c r="R5363" t="str">
        <f>IF(data[[#This Row],[OnlineBackup]]="Yes",1,"")</f>
        <v/>
      </c>
      <c r="S5363" t="s">
        <v>46</v>
      </c>
      <c r="T5363" t="str">
        <f>IF(data[[#This Row],[DeviceProtection]]="Yes",1,"")</f>
        <v/>
      </c>
      <c r="U5363" t="s">
        <v>46</v>
      </c>
      <c r="V5363" t="str">
        <f>IF(data[[#This Row],[TechSupport]]="Yes",1,"")</f>
        <v/>
      </c>
      <c r="W5363" t="s">
        <v>46</v>
      </c>
      <c r="X5363" t="str">
        <f>IF(data[[#This Row],[StreamingTV]]="Yes",1,"")</f>
        <v/>
      </c>
      <c r="Y5363" t="s">
        <v>46</v>
      </c>
      <c r="Z5363" t="str">
        <f>IF(data[[#This Row],[StreamingMovies]]="Yes",1,"")</f>
        <v/>
      </c>
      <c r="AA5363" t="s">
        <v>31</v>
      </c>
      <c r="AB5363" t="s">
        <v>23</v>
      </c>
      <c r="AC5363" t="s">
        <v>32</v>
      </c>
      <c r="AD5363">
        <v>20.399999999999999</v>
      </c>
      <c r="AE5363">
        <v>84.75</v>
      </c>
      <c r="AF5363">
        <v>1</v>
      </c>
      <c r="AG5363" s="2">
        <v>0</v>
      </c>
      <c r="AH5363" t="s">
        <v>24</v>
      </c>
      <c r="AI5363">
        <f t="shared" si="166"/>
        <v>0</v>
      </c>
      <c r="AJ5363">
        <f t="shared" si="167"/>
        <v>1</v>
      </c>
    </row>
    <row r="5364" spans="1:36" x14ac:dyDescent="0.35">
      <c r="A5364">
        <v>5363</v>
      </c>
      <c r="B5364" t="s">
        <v>5399</v>
      </c>
      <c r="C5364" t="s">
        <v>30</v>
      </c>
      <c r="D5364">
        <v>0</v>
      </c>
      <c r="E5364" t="s">
        <v>23</v>
      </c>
      <c r="F5364" t="s">
        <v>23</v>
      </c>
      <c r="G5364" t="str">
        <f>IF(AND(data[[#This Row],[Partner]]="Yes", data[[#This Row],[Dependents]]="Yes"), "Both", IF(data[[#This Row],[Partner]]="Yes", "Partner", IF(data[[#This Row],[Dependents]]="Yes", "Dependent", "None")))</f>
        <v>Both</v>
      </c>
      <c r="H5364">
        <v>65</v>
      </c>
      <c r="I5364" s="1">
        <f>data[[#This Row],[Tenure]]/12</f>
        <v>5.416666666666667</v>
      </c>
      <c r="J5364" t="s">
        <v>23</v>
      </c>
      <c r="K5364">
        <f>IF(data[[#This Row],[PhoneService]]="Yes",1,"")</f>
        <v>1</v>
      </c>
      <c r="L5364" t="s">
        <v>23</v>
      </c>
      <c r="M5364">
        <f>IF(data[[#This Row],[MultipleLines]]="Yes",1,"")</f>
        <v>1</v>
      </c>
      <c r="N5364" t="s">
        <v>24</v>
      </c>
      <c r="O5364" t="s">
        <v>46</v>
      </c>
      <c r="P5364" t="str">
        <f>IF(data[[#This Row],[OnlineSecurity]]="Yes",1,"")</f>
        <v/>
      </c>
      <c r="Q5364" t="s">
        <v>46</v>
      </c>
      <c r="R5364" t="str">
        <f>IF(data[[#This Row],[OnlineBackup]]="Yes",1,"")</f>
        <v/>
      </c>
      <c r="S5364" t="s">
        <v>46</v>
      </c>
      <c r="T5364" t="str">
        <f>IF(data[[#This Row],[DeviceProtection]]="Yes",1,"")</f>
        <v/>
      </c>
      <c r="U5364" t="s">
        <v>46</v>
      </c>
      <c r="V5364" t="str">
        <f>IF(data[[#This Row],[TechSupport]]="Yes",1,"")</f>
        <v/>
      </c>
      <c r="W5364" t="s">
        <v>46</v>
      </c>
      <c r="X5364" t="str">
        <f>IF(data[[#This Row],[StreamingTV]]="Yes",1,"")</f>
        <v/>
      </c>
      <c r="Y5364" t="s">
        <v>46</v>
      </c>
      <c r="Z5364" t="str">
        <f>IF(data[[#This Row],[StreamingMovies]]="Yes",1,"")</f>
        <v/>
      </c>
      <c r="AA5364" t="s">
        <v>47</v>
      </c>
      <c r="AB5364" t="s">
        <v>24</v>
      </c>
      <c r="AC5364" t="s">
        <v>40</v>
      </c>
      <c r="AD5364">
        <v>24.75</v>
      </c>
      <c r="AE5364">
        <v>1715.1</v>
      </c>
      <c r="AF5364">
        <v>0</v>
      </c>
      <c r="AG5364" s="2">
        <v>0</v>
      </c>
      <c r="AH5364" t="s">
        <v>24</v>
      </c>
      <c r="AI5364">
        <f t="shared" si="166"/>
        <v>0</v>
      </c>
      <c r="AJ5364">
        <f t="shared" si="167"/>
        <v>1</v>
      </c>
    </row>
    <row r="5365" spans="1:36" x14ac:dyDescent="0.35">
      <c r="A5365">
        <v>5364</v>
      </c>
      <c r="B5365" t="s">
        <v>5400</v>
      </c>
      <c r="C5365" t="s">
        <v>30</v>
      </c>
      <c r="D5365">
        <v>0</v>
      </c>
      <c r="E5365" t="s">
        <v>23</v>
      </c>
      <c r="F5365" t="s">
        <v>23</v>
      </c>
      <c r="G5365" t="str">
        <f>IF(AND(data[[#This Row],[Partner]]="Yes", data[[#This Row],[Dependents]]="Yes"), "Both", IF(data[[#This Row],[Partner]]="Yes", "Partner", IF(data[[#This Row],[Dependents]]="Yes", "Dependent", "None")))</f>
        <v>Both</v>
      </c>
      <c r="H5365">
        <v>70</v>
      </c>
      <c r="I5365" s="1">
        <f>data[[#This Row],[Tenure]]/12</f>
        <v>5.833333333333333</v>
      </c>
      <c r="J5365" t="s">
        <v>23</v>
      </c>
      <c r="K5365">
        <f>IF(data[[#This Row],[PhoneService]]="Yes",1,"")</f>
        <v>1</v>
      </c>
      <c r="L5365" t="s">
        <v>23</v>
      </c>
      <c r="M5365">
        <f>IF(data[[#This Row],[MultipleLines]]="Yes",1,"")</f>
        <v>1</v>
      </c>
      <c r="N5365" t="s">
        <v>24</v>
      </c>
      <c r="O5365" t="s">
        <v>46</v>
      </c>
      <c r="P5365" t="str">
        <f>IF(data[[#This Row],[OnlineSecurity]]="Yes",1,"")</f>
        <v/>
      </c>
      <c r="Q5365" t="s">
        <v>46</v>
      </c>
      <c r="R5365" t="str">
        <f>IF(data[[#This Row],[OnlineBackup]]="Yes",1,"")</f>
        <v/>
      </c>
      <c r="S5365" t="s">
        <v>46</v>
      </c>
      <c r="T5365" t="str">
        <f>IF(data[[#This Row],[DeviceProtection]]="Yes",1,"")</f>
        <v/>
      </c>
      <c r="U5365" t="s">
        <v>46</v>
      </c>
      <c r="V5365" t="str">
        <f>IF(data[[#This Row],[TechSupport]]="Yes",1,"")</f>
        <v/>
      </c>
      <c r="W5365" t="s">
        <v>46</v>
      </c>
      <c r="X5365" t="str">
        <f>IF(data[[#This Row],[StreamingTV]]="Yes",1,"")</f>
        <v/>
      </c>
      <c r="Y5365" t="s">
        <v>46</v>
      </c>
      <c r="Z5365" t="str">
        <f>IF(data[[#This Row],[StreamingMovies]]="Yes",1,"")</f>
        <v/>
      </c>
      <c r="AA5365" t="s">
        <v>47</v>
      </c>
      <c r="AB5365" t="s">
        <v>24</v>
      </c>
      <c r="AC5365" t="s">
        <v>32</v>
      </c>
      <c r="AD5365">
        <v>25.35</v>
      </c>
      <c r="AE5365">
        <v>1715.15</v>
      </c>
      <c r="AF5365">
        <v>5</v>
      </c>
      <c r="AG5365" s="2">
        <v>0</v>
      </c>
      <c r="AH5365" t="s">
        <v>24</v>
      </c>
      <c r="AI5365">
        <f t="shared" si="166"/>
        <v>0</v>
      </c>
      <c r="AJ5365">
        <f t="shared" si="167"/>
        <v>1</v>
      </c>
    </row>
    <row r="5366" spans="1:36" x14ac:dyDescent="0.35">
      <c r="A5366">
        <v>5365</v>
      </c>
      <c r="B5366" t="s">
        <v>5401</v>
      </c>
      <c r="C5366" t="s">
        <v>30</v>
      </c>
      <c r="D5366">
        <v>0</v>
      </c>
      <c r="E5366" t="s">
        <v>24</v>
      </c>
      <c r="F5366" t="s">
        <v>24</v>
      </c>
      <c r="G5366" t="str">
        <f>IF(AND(data[[#This Row],[Partner]]="Yes", data[[#This Row],[Dependents]]="Yes"), "Both", IF(data[[#This Row],[Partner]]="Yes", "Partner", IF(data[[#This Row],[Dependents]]="Yes", "Dependent", "None")))</f>
        <v>None</v>
      </c>
      <c r="H5366">
        <v>18</v>
      </c>
      <c r="I5366" s="1">
        <f>data[[#This Row],[Tenure]]/12</f>
        <v>1.5</v>
      </c>
      <c r="J5366" t="s">
        <v>23</v>
      </c>
      <c r="K5366">
        <f>IF(data[[#This Row],[PhoneService]]="Yes",1,"")</f>
        <v>1</v>
      </c>
      <c r="L5366" t="s">
        <v>23</v>
      </c>
      <c r="M5366">
        <f>IF(data[[#This Row],[MultipleLines]]="Yes",1,"")</f>
        <v>1</v>
      </c>
      <c r="N5366" t="s">
        <v>37</v>
      </c>
      <c r="O5366" t="s">
        <v>24</v>
      </c>
      <c r="P5366" t="str">
        <f>IF(data[[#This Row],[OnlineSecurity]]="Yes",1,"")</f>
        <v/>
      </c>
      <c r="Q5366" t="s">
        <v>24</v>
      </c>
      <c r="R5366" t="str">
        <f>IF(data[[#This Row],[OnlineBackup]]="Yes",1,"")</f>
        <v/>
      </c>
      <c r="S5366" t="s">
        <v>23</v>
      </c>
      <c r="T5366">
        <f>IF(data[[#This Row],[DeviceProtection]]="Yes",1,"")</f>
        <v>1</v>
      </c>
      <c r="U5366" t="s">
        <v>24</v>
      </c>
      <c r="V5366" t="str">
        <f>IF(data[[#This Row],[TechSupport]]="Yes",1,"")</f>
        <v/>
      </c>
      <c r="W5366" t="s">
        <v>24</v>
      </c>
      <c r="X5366" t="str">
        <f>IF(data[[#This Row],[StreamingTV]]="Yes",1,"")</f>
        <v/>
      </c>
      <c r="Y5366" t="s">
        <v>23</v>
      </c>
      <c r="Z5366">
        <f>IF(data[[#This Row],[StreamingMovies]]="Yes",1,"")</f>
        <v>1</v>
      </c>
      <c r="AA5366" t="s">
        <v>27</v>
      </c>
      <c r="AB5366" t="s">
        <v>23</v>
      </c>
      <c r="AC5366" t="s">
        <v>40</v>
      </c>
      <c r="AD5366">
        <v>90.7</v>
      </c>
      <c r="AE5366">
        <v>1597.25</v>
      </c>
      <c r="AF5366">
        <v>0</v>
      </c>
      <c r="AG5366" s="2">
        <v>1</v>
      </c>
      <c r="AH5366" t="s">
        <v>23</v>
      </c>
      <c r="AI5366">
        <f t="shared" si="166"/>
        <v>1</v>
      </c>
      <c r="AJ5366" t="str">
        <f t="shared" si="167"/>
        <v/>
      </c>
    </row>
    <row r="5367" spans="1:36" x14ac:dyDescent="0.35">
      <c r="A5367">
        <v>5366</v>
      </c>
      <c r="B5367" t="s">
        <v>5402</v>
      </c>
      <c r="C5367" t="s">
        <v>30</v>
      </c>
      <c r="D5367">
        <v>0</v>
      </c>
      <c r="E5367" t="s">
        <v>24</v>
      </c>
      <c r="F5367" t="s">
        <v>23</v>
      </c>
      <c r="G5367" t="str">
        <f>IF(AND(data[[#This Row],[Partner]]="Yes", data[[#This Row],[Dependents]]="Yes"), "Both", IF(data[[#This Row],[Partner]]="Yes", "Partner", IF(data[[#This Row],[Dependents]]="Yes", "Dependent", "None")))</f>
        <v>Dependent</v>
      </c>
      <c r="H5367">
        <v>62</v>
      </c>
      <c r="I5367" s="1">
        <f>data[[#This Row],[Tenure]]/12</f>
        <v>5.166666666666667</v>
      </c>
      <c r="J5367" t="s">
        <v>23</v>
      </c>
      <c r="K5367">
        <f>IF(data[[#This Row],[PhoneService]]="Yes",1,"")</f>
        <v>1</v>
      </c>
      <c r="L5367" t="s">
        <v>24</v>
      </c>
      <c r="M5367" t="str">
        <f>IF(data[[#This Row],[MultipleLines]]="Yes",1,"")</f>
        <v/>
      </c>
      <c r="N5367" t="s">
        <v>24</v>
      </c>
      <c r="O5367" t="s">
        <v>46</v>
      </c>
      <c r="P5367" t="str">
        <f>IF(data[[#This Row],[OnlineSecurity]]="Yes",1,"")</f>
        <v/>
      </c>
      <c r="Q5367" t="s">
        <v>46</v>
      </c>
      <c r="R5367" t="str">
        <f>IF(data[[#This Row],[OnlineBackup]]="Yes",1,"")</f>
        <v/>
      </c>
      <c r="S5367" t="s">
        <v>46</v>
      </c>
      <c r="T5367" t="str">
        <f>IF(data[[#This Row],[DeviceProtection]]="Yes",1,"")</f>
        <v/>
      </c>
      <c r="U5367" t="s">
        <v>46</v>
      </c>
      <c r="V5367" t="str">
        <f>IF(data[[#This Row],[TechSupport]]="Yes",1,"")</f>
        <v/>
      </c>
      <c r="W5367" t="s">
        <v>46</v>
      </c>
      <c r="X5367" t="str">
        <f>IF(data[[#This Row],[StreamingTV]]="Yes",1,"")</f>
        <v/>
      </c>
      <c r="Y5367" t="s">
        <v>46</v>
      </c>
      <c r="Z5367" t="str">
        <f>IF(data[[#This Row],[StreamingMovies]]="Yes",1,"")</f>
        <v/>
      </c>
      <c r="AA5367" t="s">
        <v>47</v>
      </c>
      <c r="AB5367" t="s">
        <v>24</v>
      </c>
      <c r="AC5367" t="s">
        <v>35</v>
      </c>
      <c r="AD5367">
        <v>20</v>
      </c>
      <c r="AE5367">
        <v>1250.0999999999999</v>
      </c>
      <c r="AF5367">
        <v>4</v>
      </c>
      <c r="AG5367" s="2">
        <v>0</v>
      </c>
      <c r="AH5367" t="s">
        <v>24</v>
      </c>
      <c r="AI5367">
        <f t="shared" si="166"/>
        <v>0</v>
      </c>
      <c r="AJ5367">
        <f t="shared" si="167"/>
        <v>1</v>
      </c>
    </row>
    <row r="5368" spans="1:36" x14ac:dyDescent="0.35">
      <c r="A5368">
        <v>5367</v>
      </c>
      <c r="B5368" t="s">
        <v>5403</v>
      </c>
      <c r="C5368" t="s">
        <v>22</v>
      </c>
      <c r="D5368">
        <v>0</v>
      </c>
      <c r="E5368" t="s">
        <v>23</v>
      </c>
      <c r="F5368" t="s">
        <v>23</v>
      </c>
      <c r="G5368" t="str">
        <f>IF(AND(data[[#This Row],[Partner]]="Yes", data[[#This Row],[Dependents]]="Yes"), "Both", IF(data[[#This Row],[Partner]]="Yes", "Partner", IF(data[[#This Row],[Dependents]]="Yes", "Dependent", "None")))</f>
        <v>Both</v>
      </c>
      <c r="H5368">
        <v>66</v>
      </c>
      <c r="I5368" s="1">
        <f>data[[#This Row],[Tenure]]/12</f>
        <v>5.5</v>
      </c>
      <c r="J5368" t="s">
        <v>23</v>
      </c>
      <c r="K5368">
        <f>IF(data[[#This Row],[PhoneService]]="Yes",1,"")</f>
        <v>1</v>
      </c>
      <c r="L5368" t="s">
        <v>24</v>
      </c>
      <c r="M5368" t="str">
        <f>IF(data[[#This Row],[MultipleLines]]="Yes",1,"")</f>
        <v/>
      </c>
      <c r="N5368" t="s">
        <v>26</v>
      </c>
      <c r="O5368" t="s">
        <v>23</v>
      </c>
      <c r="P5368">
        <f>IF(data[[#This Row],[OnlineSecurity]]="Yes",1,"")</f>
        <v>1</v>
      </c>
      <c r="Q5368" t="s">
        <v>24</v>
      </c>
      <c r="R5368" t="str">
        <f>IF(data[[#This Row],[OnlineBackup]]="Yes",1,"")</f>
        <v/>
      </c>
      <c r="S5368" t="s">
        <v>24</v>
      </c>
      <c r="T5368" t="str">
        <f>IF(data[[#This Row],[DeviceProtection]]="Yes",1,"")</f>
        <v/>
      </c>
      <c r="U5368" t="s">
        <v>24</v>
      </c>
      <c r="V5368" t="str">
        <f>IF(data[[#This Row],[TechSupport]]="Yes",1,"")</f>
        <v/>
      </c>
      <c r="W5368" t="s">
        <v>23</v>
      </c>
      <c r="X5368">
        <f>IF(data[[#This Row],[StreamingTV]]="Yes",1,"")</f>
        <v>1</v>
      </c>
      <c r="Y5368" t="s">
        <v>24</v>
      </c>
      <c r="Z5368" t="str">
        <f>IF(data[[#This Row],[StreamingMovies]]="Yes",1,"")</f>
        <v/>
      </c>
      <c r="AA5368" t="s">
        <v>47</v>
      </c>
      <c r="AB5368" t="s">
        <v>23</v>
      </c>
      <c r="AC5368" t="s">
        <v>28</v>
      </c>
      <c r="AD5368">
        <v>59.75</v>
      </c>
      <c r="AE5368">
        <v>3996.8</v>
      </c>
      <c r="AF5368">
        <v>0</v>
      </c>
      <c r="AG5368" s="2">
        <v>0</v>
      </c>
      <c r="AH5368" t="s">
        <v>24</v>
      </c>
      <c r="AI5368">
        <f t="shared" si="166"/>
        <v>0</v>
      </c>
      <c r="AJ5368">
        <f t="shared" si="167"/>
        <v>1</v>
      </c>
    </row>
    <row r="5369" spans="1:36" x14ac:dyDescent="0.35">
      <c r="A5369">
        <v>5368</v>
      </c>
      <c r="B5369" t="s">
        <v>5404</v>
      </c>
      <c r="C5369" t="s">
        <v>22</v>
      </c>
      <c r="D5369">
        <v>0</v>
      </c>
      <c r="E5369" t="s">
        <v>23</v>
      </c>
      <c r="F5369" t="s">
        <v>23</v>
      </c>
      <c r="G5369" t="str">
        <f>IF(AND(data[[#This Row],[Partner]]="Yes", data[[#This Row],[Dependents]]="Yes"), "Both", IF(data[[#This Row],[Partner]]="Yes", "Partner", IF(data[[#This Row],[Dependents]]="Yes", "Dependent", "None")))</f>
        <v>Both</v>
      </c>
      <c r="H5369">
        <v>65</v>
      </c>
      <c r="I5369" s="1">
        <f>data[[#This Row],[Tenure]]/12</f>
        <v>5.416666666666667</v>
      </c>
      <c r="J5369" t="s">
        <v>23</v>
      </c>
      <c r="K5369">
        <f>IF(data[[#This Row],[PhoneService]]="Yes",1,"")</f>
        <v>1</v>
      </c>
      <c r="L5369" t="s">
        <v>23</v>
      </c>
      <c r="M5369">
        <f>IF(data[[#This Row],[MultipleLines]]="Yes",1,"")</f>
        <v>1</v>
      </c>
      <c r="N5369" t="s">
        <v>26</v>
      </c>
      <c r="O5369" t="s">
        <v>23</v>
      </c>
      <c r="P5369">
        <f>IF(data[[#This Row],[OnlineSecurity]]="Yes",1,"")</f>
        <v>1</v>
      </c>
      <c r="Q5369" t="s">
        <v>23</v>
      </c>
      <c r="R5369">
        <f>IF(data[[#This Row],[OnlineBackup]]="Yes",1,"")</f>
        <v>1</v>
      </c>
      <c r="S5369" t="s">
        <v>24</v>
      </c>
      <c r="T5369" t="str">
        <f>IF(data[[#This Row],[DeviceProtection]]="Yes",1,"")</f>
        <v/>
      </c>
      <c r="U5369" t="s">
        <v>23</v>
      </c>
      <c r="V5369">
        <f>IF(data[[#This Row],[TechSupport]]="Yes",1,"")</f>
        <v>1</v>
      </c>
      <c r="W5369" t="s">
        <v>23</v>
      </c>
      <c r="X5369">
        <f>IF(data[[#This Row],[StreamingTV]]="Yes",1,"")</f>
        <v>1</v>
      </c>
      <c r="Y5369" t="s">
        <v>23</v>
      </c>
      <c r="Z5369">
        <f>IF(data[[#This Row],[StreamingMovies]]="Yes",1,"")</f>
        <v>1</v>
      </c>
      <c r="AA5369" t="s">
        <v>47</v>
      </c>
      <c r="AB5369" t="s">
        <v>23</v>
      </c>
      <c r="AC5369" t="s">
        <v>35</v>
      </c>
      <c r="AD5369">
        <v>82.5</v>
      </c>
      <c r="AE5369">
        <v>5215.1000000000004</v>
      </c>
      <c r="AF5369">
        <v>1</v>
      </c>
      <c r="AG5369" s="2">
        <v>0</v>
      </c>
      <c r="AH5369" t="s">
        <v>24</v>
      </c>
      <c r="AI5369">
        <f t="shared" si="166"/>
        <v>0</v>
      </c>
      <c r="AJ5369">
        <f t="shared" si="167"/>
        <v>1</v>
      </c>
    </row>
    <row r="5370" spans="1:36" x14ac:dyDescent="0.35">
      <c r="A5370">
        <v>5369</v>
      </c>
      <c r="B5370" t="s">
        <v>5405</v>
      </c>
      <c r="C5370" t="s">
        <v>22</v>
      </c>
      <c r="D5370">
        <v>1</v>
      </c>
      <c r="E5370" t="s">
        <v>24</v>
      </c>
      <c r="F5370" t="s">
        <v>24</v>
      </c>
      <c r="G5370" t="str">
        <f>IF(AND(data[[#This Row],[Partner]]="Yes", data[[#This Row],[Dependents]]="Yes"), "Both", IF(data[[#This Row],[Partner]]="Yes", "Partner", IF(data[[#This Row],[Dependents]]="Yes", "Dependent", "None")))</f>
        <v>None</v>
      </c>
      <c r="H5370">
        <v>3</v>
      </c>
      <c r="I5370" s="1">
        <f>data[[#This Row],[Tenure]]/12</f>
        <v>0.25</v>
      </c>
      <c r="J5370" t="s">
        <v>23</v>
      </c>
      <c r="K5370">
        <f>IF(data[[#This Row],[PhoneService]]="Yes",1,"")</f>
        <v>1</v>
      </c>
      <c r="L5370" t="s">
        <v>24</v>
      </c>
      <c r="M5370" t="str">
        <f>IF(data[[#This Row],[MultipleLines]]="Yes",1,"")</f>
        <v/>
      </c>
      <c r="N5370" t="s">
        <v>37</v>
      </c>
      <c r="O5370" t="s">
        <v>24</v>
      </c>
      <c r="P5370" t="str">
        <f>IF(data[[#This Row],[OnlineSecurity]]="Yes",1,"")</f>
        <v/>
      </c>
      <c r="Q5370" t="s">
        <v>24</v>
      </c>
      <c r="R5370" t="str">
        <f>IF(data[[#This Row],[OnlineBackup]]="Yes",1,"")</f>
        <v/>
      </c>
      <c r="S5370" t="s">
        <v>24</v>
      </c>
      <c r="T5370" t="str">
        <f>IF(data[[#This Row],[DeviceProtection]]="Yes",1,"")</f>
        <v/>
      </c>
      <c r="U5370" t="s">
        <v>24</v>
      </c>
      <c r="V5370" t="str">
        <f>IF(data[[#This Row],[TechSupport]]="Yes",1,"")</f>
        <v/>
      </c>
      <c r="W5370" t="s">
        <v>24</v>
      </c>
      <c r="X5370" t="str">
        <f>IF(data[[#This Row],[StreamingTV]]="Yes",1,"")</f>
        <v/>
      </c>
      <c r="Y5370" t="s">
        <v>24</v>
      </c>
      <c r="Z5370" t="str">
        <f>IF(data[[#This Row],[StreamingMovies]]="Yes",1,"")</f>
        <v/>
      </c>
      <c r="AA5370" t="s">
        <v>27</v>
      </c>
      <c r="AB5370" t="s">
        <v>23</v>
      </c>
      <c r="AC5370" t="s">
        <v>28</v>
      </c>
      <c r="AD5370">
        <v>70.3</v>
      </c>
      <c r="AE5370">
        <v>235.5</v>
      </c>
      <c r="AF5370">
        <v>0</v>
      </c>
      <c r="AG5370" s="2">
        <v>0</v>
      </c>
      <c r="AH5370" t="s">
        <v>23</v>
      </c>
      <c r="AI5370">
        <f t="shared" si="166"/>
        <v>1</v>
      </c>
      <c r="AJ5370" t="str">
        <f t="shared" si="167"/>
        <v/>
      </c>
    </row>
    <row r="5371" spans="1:36" x14ac:dyDescent="0.35">
      <c r="A5371">
        <v>5370</v>
      </c>
      <c r="B5371" t="s">
        <v>5406</v>
      </c>
      <c r="C5371" t="s">
        <v>22</v>
      </c>
      <c r="D5371">
        <v>0</v>
      </c>
      <c r="E5371" t="s">
        <v>24</v>
      </c>
      <c r="F5371" t="s">
        <v>24</v>
      </c>
      <c r="G5371" t="str">
        <f>IF(AND(data[[#This Row],[Partner]]="Yes", data[[#This Row],[Dependents]]="Yes"), "Both", IF(data[[#This Row],[Partner]]="Yes", "Partner", IF(data[[#This Row],[Dependents]]="Yes", "Dependent", "None")))</f>
        <v>None</v>
      </c>
      <c r="H5371">
        <v>34</v>
      </c>
      <c r="I5371" s="1">
        <f>data[[#This Row],[Tenure]]/12</f>
        <v>2.8333333333333335</v>
      </c>
      <c r="J5371" t="s">
        <v>23</v>
      </c>
      <c r="K5371">
        <f>IF(data[[#This Row],[PhoneService]]="Yes",1,"")</f>
        <v>1</v>
      </c>
      <c r="L5371" t="s">
        <v>24</v>
      </c>
      <c r="M5371" t="str">
        <f>IF(data[[#This Row],[MultipleLines]]="Yes",1,"")</f>
        <v/>
      </c>
      <c r="N5371" t="s">
        <v>24</v>
      </c>
      <c r="O5371" t="s">
        <v>46</v>
      </c>
      <c r="P5371" t="str">
        <f>IF(data[[#This Row],[OnlineSecurity]]="Yes",1,"")</f>
        <v/>
      </c>
      <c r="Q5371" t="s">
        <v>46</v>
      </c>
      <c r="R5371" t="str">
        <f>IF(data[[#This Row],[OnlineBackup]]="Yes",1,"")</f>
        <v/>
      </c>
      <c r="S5371" t="s">
        <v>46</v>
      </c>
      <c r="T5371" t="str">
        <f>IF(data[[#This Row],[DeviceProtection]]="Yes",1,"")</f>
        <v/>
      </c>
      <c r="U5371" t="s">
        <v>46</v>
      </c>
      <c r="V5371" t="str">
        <f>IF(data[[#This Row],[TechSupport]]="Yes",1,"")</f>
        <v/>
      </c>
      <c r="W5371" t="s">
        <v>46</v>
      </c>
      <c r="X5371" t="str">
        <f>IF(data[[#This Row],[StreamingTV]]="Yes",1,"")</f>
        <v/>
      </c>
      <c r="Y5371" t="s">
        <v>46</v>
      </c>
      <c r="Z5371" t="str">
        <f>IF(data[[#This Row],[StreamingMovies]]="Yes",1,"")</f>
        <v/>
      </c>
      <c r="AA5371" t="s">
        <v>27</v>
      </c>
      <c r="AB5371" t="s">
        <v>24</v>
      </c>
      <c r="AC5371" t="s">
        <v>32</v>
      </c>
      <c r="AD5371">
        <v>20.350000000000001</v>
      </c>
      <c r="AE5371">
        <v>673.2</v>
      </c>
      <c r="AF5371">
        <v>4</v>
      </c>
      <c r="AG5371" s="2">
        <v>0</v>
      </c>
      <c r="AH5371" t="s">
        <v>24</v>
      </c>
      <c r="AI5371">
        <f t="shared" si="166"/>
        <v>0</v>
      </c>
      <c r="AJ5371">
        <f t="shared" si="167"/>
        <v>1</v>
      </c>
    </row>
    <row r="5372" spans="1:36" x14ac:dyDescent="0.35">
      <c r="A5372">
        <v>5371</v>
      </c>
      <c r="B5372" t="s">
        <v>5407</v>
      </c>
      <c r="C5372" t="s">
        <v>30</v>
      </c>
      <c r="D5372">
        <v>0</v>
      </c>
      <c r="E5372" t="s">
        <v>23</v>
      </c>
      <c r="F5372" t="s">
        <v>23</v>
      </c>
      <c r="G5372" t="str">
        <f>IF(AND(data[[#This Row],[Partner]]="Yes", data[[#This Row],[Dependents]]="Yes"), "Both", IF(data[[#This Row],[Partner]]="Yes", "Partner", IF(data[[#This Row],[Dependents]]="Yes", "Dependent", "None")))</f>
        <v>Both</v>
      </c>
      <c r="H5372">
        <v>16</v>
      </c>
      <c r="I5372" s="1">
        <f>data[[#This Row],[Tenure]]/12</f>
        <v>1.3333333333333333</v>
      </c>
      <c r="J5372" t="s">
        <v>23</v>
      </c>
      <c r="K5372">
        <f>IF(data[[#This Row],[PhoneService]]="Yes",1,"")</f>
        <v>1</v>
      </c>
      <c r="L5372" t="s">
        <v>23</v>
      </c>
      <c r="M5372">
        <f>IF(data[[#This Row],[MultipleLines]]="Yes",1,"")</f>
        <v>1</v>
      </c>
      <c r="N5372" t="s">
        <v>37</v>
      </c>
      <c r="O5372" t="s">
        <v>24</v>
      </c>
      <c r="P5372" t="str">
        <f>IF(data[[#This Row],[OnlineSecurity]]="Yes",1,"")</f>
        <v/>
      </c>
      <c r="Q5372" t="s">
        <v>24</v>
      </c>
      <c r="R5372" t="str">
        <f>IF(data[[#This Row],[OnlineBackup]]="Yes",1,"")</f>
        <v/>
      </c>
      <c r="S5372" t="s">
        <v>23</v>
      </c>
      <c r="T5372">
        <f>IF(data[[#This Row],[DeviceProtection]]="Yes",1,"")</f>
        <v>1</v>
      </c>
      <c r="U5372" t="s">
        <v>24</v>
      </c>
      <c r="V5372" t="str">
        <f>IF(data[[#This Row],[TechSupport]]="Yes",1,"")</f>
        <v/>
      </c>
      <c r="W5372" t="s">
        <v>23</v>
      </c>
      <c r="X5372">
        <f>IF(data[[#This Row],[StreamingTV]]="Yes",1,"")</f>
        <v>1</v>
      </c>
      <c r="Y5372" t="s">
        <v>24</v>
      </c>
      <c r="Z5372" t="str">
        <f>IF(data[[#This Row],[StreamingMovies]]="Yes",1,"")</f>
        <v/>
      </c>
      <c r="AA5372" t="s">
        <v>27</v>
      </c>
      <c r="AB5372" t="s">
        <v>23</v>
      </c>
      <c r="AC5372" t="s">
        <v>35</v>
      </c>
      <c r="AD5372">
        <v>90.8</v>
      </c>
      <c r="AE5372">
        <v>1442.2</v>
      </c>
      <c r="AF5372">
        <v>0</v>
      </c>
      <c r="AG5372" s="2">
        <v>0</v>
      </c>
      <c r="AH5372" t="s">
        <v>24</v>
      </c>
      <c r="AI5372">
        <f t="shared" si="166"/>
        <v>0</v>
      </c>
      <c r="AJ5372">
        <f t="shared" si="167"/>
        <v>1</v>
      </c>
    </row>
    <row r="5373" spans="1:36" x14ac:dyDescent="0.35">
      <c r="A5373">
        <v>5372</v>
      </c>
      <c r="B5373" t="s">
        <v>5408</v>
      </c>
      <c r="C5373" t="s">
        <v>22</v>
      </c>
      <c r="D5373">
        <v>0</v>
      </c>
      <c r="E5373" t="s">
        <v>24</v>
      </c>
      <c r="F5373" t="s">
        <v>24</v>
      </c>
      <c r="G5373" t="str">
        <f>IF(AND(data[[#This Row],[Partner]]="Yes", data[[#This Row],[Dependents]]="Yes"), "Both", IF(data[[#This Row],[Partner]]="Yes", "Partner", IF(data[[#This Row],[Dependents]]="Yes", "Dependent", "None")))</f>
        <v>None</v>
      </c>
      <c r="H5373">
        <v>54</v>
      </c>
      <c r="I5373" s="1">
        <f>data[[#This Row],[Tenure]]/12</f>
        <v>4.5</v>
      </c>
      <c r="J5373" t="s">
        <v>23</v>
      </c>
      <c r="K5373">
        <f>IF(data[[#This Row],[PhoneService]]="Yes",1,"")</f>
        <v>1</v>
      </c>
      <c r="L5373" t="s">
        <v>23</v>
      </c>
      <c r="M5373">
        <f>IF(data[[#This Row],[MultipleLines]]="Yes",1,"")</f>
        <v>1</v>
      </c>
      <c r="N5373" t="s">
        <v>37</v>
      </c>
      <c r="O5373" t="s">
        <v>23</v>
      </c>
      <c r="P5373">
        <f>IF(data[[#This Row],[OnlineSecurity]]="Yes",1,"")</f>
        <v>1</v>
      </c>
      <c r="Q5373" t="s">
        <v>24</v>
      </c>
      <c r="R5373" t="str">
        <f>IF(data[[#This Row],[OnlineBackup]]="Yes",1,"")</f>
        <v/>
      </c>
      <c r="S5373" t="s">
        <v>23</v>
      </c>
      <c r="T5373">
        <f>IF(data[[#This Row],[DeviceProtection]]="Yes",1,"")</f>
        <v>1</v>
      </c>
      <c r="U5373" t="s">
        <v>24</v>
      </c>
      <c r="V5373" t="str">
        <f>IF(data[[#This Row],[TechSupport]]="Yes",1,"")</f>
        <v/>
      </c>
      <c r="W5373" t="s">
        <v>23</v>
      </c>
      <c r="X5373">
        <f>IF(data[[#This Row],[StreamingTV]]="Yes",1,"")</f>
        <v>1</v>
      </c>
      <c r="Y5373" t="s">
        <v>23</v>
      </c>
      <c r="Z5373">
        <f>IF(data[[#This Row],[StreamingMovies]]="Yes",1,"")</f>
        <v>1</v>
      </c>
      <c r="AA5373" t="s">
        <v>31</v>
      </c>
      <c r="AB5373" t="s">
        <v>23</v>
      </c>
      <c r="AC5373" t="s">
        <v>35</v>
      </c>
      <c r="AD5373">
        <v>103.95</v>
      </c>
      <c r="AE5373">
        <v>5639.05</v>
      </c>
      <c r="AF5373">
        <v>0</v>
      </c>
      <c r="AG5373" s="2">
        <v>5</v>
      </c>
      <c r="AH5373" t="s">
        <v>23</v>
      </c>
      <c r="AI5373">
        <f t="shared" si="166"/>
        <v>1</v>
      </c>
      <c r="AJ5373" t="str">
        <f t="shared" si="167"/>
        <v/>
      </c>
    </row>
    <row r="5374" spans="1:36" x14ac:dyDescent="0.35">
      <c r="A5374">
        <v>5373</v>
      </c>
      <c r="B5374" t="s">
        <v>5409</v>
      </c>
      <c r="C5374" t="s">
        <v>22</v>
      </c>
      <c r="D5374">
        <v>1</v>
      </c>
      <c r="E5374" t="s">
        <v>24</v>
      </c>
      <c r="F5374" t="s">
        <v>24</v>
      </c>
      <c r="G5374" t="str">
        <f>IF(AND(data[[#This Row],[Partner]]="Yes", data[[#This Row],[Dependents]]="Yes"), "Both", IF(data[[#This Row],[Partner]]="Yes", "Partner", IF(data[[#This Row],[Dependents]]="Yes", "Dependent", "None")))</f>
        <v>None</v>
      </c>
      <c r="H5374">
        <v>50</v>
      </c>
      <c r="I5374" s="1">
        <f>data[[#This Row],[Tenure]]/12</f>
        <v>4.166666666666667</v>
      </c>
      <c r="J5374" t="s">
        <v>23</v>
      </c>
      <c r="K5374">
        <f>IF(data[[#This Row],[PhoneService]]="Yes",1,"")</f>
        <v>1</v>
      </c>
      <c r="L5374" t="s">
        <v>23</v>
      </c>
      <c r="M5374">
        <f>IF(data[[#This Row],[MultipleLines]]="Yes",1,"")</f>
        <v>1</v>
      </c>
      <c r="N5374" t="s">
        <v>37</v>
      </c>
      <c r="O5374" t="s">
        <v>24</v>
      </c>
      <c r="P5374" t="str">
        <f>IF(data[[#This Row],[OnlineSecurity]]="Yes",1,"")</f>
        <v/>
      </c>
      <c r="Q5374" t="s">
        <v>24</v>
      </c>
      <c r="R5374" t="str">
        <f>IF(data[[#This Row],[OnlineBackup]]="Yes",1,"")</f>
        <v/>
      </c>
      <c r="S5374" t="s">
        <v>23</v>
      </c>
      <c r="T5374">
        <f>IF(data[[#This Row],[DeviceProtection]]="Yes",1,"")</f>
        <v>1</v>
      </c>
      <c r="U5374" t="s">
        <v>23</v>
      </c>
      <c r="V5374">
        <f>IF(data[[#This Row],[TechSupport]]="Yes",1,"")</f>
        <v>1</v>
      </c>
      <c r="W5374" t="s">
        <v>23</v>
      </c>
      <c r="X5374">
        <f>IF(data[[#This Row],[StreamingTV]]="Yes",1,"")</f>
        <v>1</v>
      </c>
      <c r="Y5374" t="s">
        <v>23</v>
      </c>
      <c r="Z5374">
        <f>IF(data[[#This Row],[StreamingMovies]]="Yes",1,"")</f>
        <v>1</v>
      </c>
      <c r="AA5374" t="s">
        <v>27</v>
      </c>
      <c r="AB5374" t="s">
        <v>23</v>
      </c>
      <c r="AC5374" t="s">
        <v>28</v>
      </c>
      <c r="AD5374">
        <v>104.95</v>
      </c>
      <c r="AE5374">
        <v>5222.3500000000004</v>
      </c>
      <c r="AF5374">
        <v>0</v>
      </c>
      <c r="AG5374" s="2">
        <v>0</v>
      </c>
      <c r="AH5374" t="s">
        <v>24</v>
      </c>
      <c r="AI5374">
        <f t="shared" si="166"/>
        <v>0</v>
      </c>
      <c r="AJ5374">
        <f t="shared" si="167"/>
        <v>1</v>
      </c>
    </row>
    <row r="5375" spans="1:36" x14ac:dyDescent="0.35">
      <c r="A5375">
        <v>5374</v>
      </c>
      <c r="B5375" t="s">
        <v>5410</v>
      </c>
      <c r="C5375" t="s">
        <v>30</v>
      </c>
      <c r="D5375">
        <v>0</v>
      </c>
      <c r="E5375" t="s">
        <v>23</v>
      </c>
      <c r="F5375" t="s">
        <v>24</v>
      </c>
      <c r="G5375" t="str">
        <f>IF(AND(data[[#This Row],[Partner]]="Yes", data[[#This Row],[Dependents]]="Yes"), "Both", IF(data[[#This Row],[Partner]]="Yes", "Partner", IF(data[[#This Row],[Dependents]]="Yes", "Dependent", "None")))</f>
        <v>Partner</v>
      </c>
      <c r="H5375">
        <v>71</v>
      </c>
      <c r="I5375" s="1">
        <f>data[[#This Row],[Tenure]]/12</f>
        <v>5.916666666666667</v>
      </c>
      <c r="J5375" t="s">
        <v>23</v>
      </c>
      <c r="K5375">
        <f>IF(data[[#This Row],[PhoneService]]="Yes",1,"")</f>
        <v>1</v>
      </c>
      <c r="L5375" t="s">
        <v>24</v>
      </c>
      <c r="M5375" t="str">
        <f>IF(data[[#This Row],[MultipleLines]]="Yes",1,"")</f>
        <v/>
      </c>
      <c r="N5375" t="s">
        <v>37</v>
      </c>
      <c r="O5375" t="s">
        <v>24</v>
      </c>
      <c r="P5375" t="str">
        <f>IF(data[[#This Row],[OnlineSecurity]]="Yes",1,"")</f>
        <v/>
      </c>
      <c r="Q5375" t="s">
        <v>23</v>
      </c>
      <c r="R5375">
        <f>IF(data[[#This Row],[OnlineBackup]]="Yes",1,"")</f>
        <v>1</v>
      </c>
      <c r="S5375" t="s">
        <v>23</v>
      </c>
      <c r="T5375">
        <f>IF(data[[#This Row],[DeviceProtection]]="Yes",1,"")</f>
        <v>1</v>
      </c>
      <c r="U5375" t="s">
        <v>23</v>
      </c>
      <c r="V5375">
        <f>IF(data[[#This Row],[TechSupport]]="Yes",1,"")</f>
        <v>1</v>
      </c>
      <c r="W5375" t="s">
        <v>23</v>
      </c>
      <c r="X5375">
        <f>IF(data[[#This Row],[StreamingTV]]="Yes",1,"")</f>
        <v>1</v>
      </c>
      <c r="Y5375" t="s">
        <v>23</v>
      </c>
      <c r="Z5375">
        <f>IF(data[[#This Row],[StreamingMovies]]="Yes",1,"")</f>
        <v>1</v>
      </c>
      <c r="AA5375" t="s">
        <v>47</v>
      </c>
      <c r="AB5375" t="s">
        <v>23</v>
      </c>
      <c r="AC5375" t="s">
        <v>28</v>
      </c>
      <c r="AD5375">
        <v>105.25</v>
      </c>
      <c r="AE5375">
        <v>7291.75</v>
      </c>
      <c r="AF5375">
        <v>0</v>
      </c>
      <c r="AG5375" s="2">
        <v>0</v>
      </c>
      <c r="AH5375" t="s">
        <v>24</v>
      </c>
      <c r="AI5375">
        <f t="shared" si="166"/>
        <v>0</v>
      </c>
      <c r="AJ5375">
        <f t="shared" si="167"/>
        <v>1</v>
      </c>
    </row>
    <row r="5376" spans="1:36" x14ac:dyDescent="0.35">
      <c r="A5376">
        <v>5375</v>
      </c>
      <c r="B5376" t="s">
        <v>5411</v>
      </c>
      <c r="C5376" t="s">
        <v>22</v>
      </c>
      <c r="D5376">
        <v>0</v>
      </c>
      <c r="E5376" t="s">
        <v>24</v>
      </c>
      <c r="F5376" t="s">
        <v>24</v>
      </c>
      <c r="G5376" t="str">
        <f>IF(AND(data[[#This Row],[Partner]]="Yes", data[[#This Row],[Dependents]]="Yes"), "Both", IF(data[[#This Row],[Partner]]="Yes", "Partner", IF(data[[#This Row],[Dependents]]="Yes", "Dependent", "None")))</f>
        <v>None</v>
      </c>
      <c r="H5376">
        <v>10</v>
      </c>
      <c r="I5376" s="1">
        <f>data[[#This Row],[Tenure]]/12</f>
        <v>0.83333333333333337</v>
      </c>
      <c r="J5376" t="s">
        <v>23</v>
      </c>
      <c r="K5376">
        <f>IF(data[[#This Row],[PhoneService]]="Yes",1,"")</f>
        <v>1</v>
      </c>
      <c r="L5376" t="s">
        <v>23</v>
      </c>
      <c r="M5376">
        <f>IF(data[[#This Row],[MultipleLines]]="Yes",1,"")</f>
        <v>1</v>
      </c>
      <c r="N5376" t="s">
        <v>37</v>
      </c>
      <c r="O5376" t="s">
        <v>24</v>
      </c>
      <c r="P5376" t="str">
        <f>IF(data[[#This Row],[OnlineSecurity]]="Yes",1,"")</f>
        <v/>
      </c>
      <c r="Q5376" t="s">
        <v>24</v>
      </c>
      <c r="R5376" t="str">
        <f>IF(data[[#This Row],[OnlineBackup]]="Yes",1,"")</f>
        <v/>
      </c>
      <c r="S5376" t="s">
        <v>24</v>
      </c>
      <c r="T5376" t="str">
        <f>IF(data[[#This Row],[DeviceProtection]]="Yes",1,"")</f>
        <v/>
      </c>
      <c r="U5376" t="s">
        <v>24</v>
      </c>
      <c r="V5376" t="str">
        <f>IF(data[[#This Row],[TechSupport]]="Yes",1,"")</f>
        <v/>
      </c>
      <c r="W5376" t="s">
        <v>24</v>
      </c>
      <c r="X5376" t="str">
        <f>IF(data[[#This Row],[StreamingTV]]="Yes",1,"")</f>
        <v/>
      </c>
      <c r="Y5376" t="s">
        <v>24</v>
      </c>
      <c r="Z5376" t="str">
        <f>IF(data[[#This Row],[StreamingMovies]]="Yes",1,"")</f>
        <v/>
      </c>
      <c r="AA5376" t="s">
        <v>27</v>
      </c>
      <c r="AB5376" t="s">
        <v>23</v>
      </c>
      <c r="AC5376" t="s">
        <v>28</v>
      </c>
      <c r="AD5376">
        <v>74.75</v>
      </c>
      <c r="AE5376">
        <v>799.65</v>
      </c>
      <c r="AF5376">
        <v>2</v>
      </c>
      <c r="AG5376" s="2">
        <v>0</v>
      </c>
      <c r="AH5376" t="s">
        <v>23</v>
      </c>
      <c r="AI5376">
        <f t="shared" si="166"/>
        <v>1</v>
      </c>
      <c r="AJ5376" t="str">
        <f t="shared" si="167"/>
        <v/>
      </c>
    </row>
    <row r="5377" spans="1:36" x14ac:dyDescent="0.35">
      <c r="A5377">
        <v>5376</v>
      </c>
      <c r="B5377" t="s">
        <v>5412</v>
      </c>
      <c r="C5377" t="s">
        <v>22</v>
      </c>
      <c r="D5377">
        <v>0</v>
      </c>
      <c r="E5377" t="s">
        <v>24</v>
      </c>
      <c r="F5377" t="s">
        <v>24</v>
      </c>
      <c r="G5377" t="str">
        <f>IF(AND(data[[#This Row],[Partner]]="Yes", data[[#This Row],[Dependents]]="Yes"), "Both", IF(data[[#This Row],[Partner]]="Yes", "Partner", IF(data[[#This Row],[Dependents]]="Yes", "Dependent", "None")))</f>
        <v>None</v>
      </c>
      <c r="H5377">
        <v>1</v>
      </c>
      <c r="I5377" s="1">
        <f>data[[#This Row],[Tenure]]/12</f>
        <v>8.3333333333333329E-2</v>
      </c>
      <c r="J5377" t="s">
        <v>23</v>
      </c>
      <c r="K5377">
        <f>IF(data[[#This Row],[PhoneService]]="Yes",1,"")</f>
        <v>1</v>
      </c>
      <c r="L5377" t="s">
        <v>24</v>
      </c>
      <c r="M5377" t="str">
        <f>IF(data[[#This Row],[MultipleLines]]="Yes",1,"")</f>
        <v/>
      </c>
      <c r="N5377" t="s">
        <v>26</v>
      </c>
      <c r="O5377" t="s">
        <v>24</v>
      </c>
      <c r="P5377" t="str">
        <f>IF(data[[#This Row],[OnlineSecurity]]="Yes",1,"")</f>
        <v/>
      </c>
      <c r="Q5377" t="s">
        <v>24</v>
      </c>
      <c r="R5377" t="str">
        <f>IF(data[[#This Row],[OnlineBackup]]="Yes",1,"")</f>
        <v/>
      </c>
      <c r="S5377" t="s">
        <v>24</v>
      </c>
      <c r="T5377" t="str">
        <f>IF(data[[#This Row],[DeviceProtection]]="Yes",1,"")</f>
        <v/>
      </c>
      <c r="U5377" t="s">
        <v>23</v>
      </c>
      <c r="V5377">
        <f>IF(data[[#This Row],[TechSupport]]="Yes",1,"")</f>
        <v>1</v>
      </c>
      <c r="W5377" t="s">
        <v>24</v>
      </c>
      <c r="X5377" t="str">
        <f>IF(data[[#This Row],[StreamingTV]]="Yes",1,"")</f>
        <v/>
      </c>
      <c r="Y5377" t="s">
        <v>24</v>
      </c>
      <c r="Z5377" t="str">
        <f>IF(data[[#This Row],[StreamingMovies]]="Yes",1,"")</f>
        <v/>
      </c>
      <c r="AA5377" t="s">
        <v>27</v>
      </c>
      <c r="AB5377" t="s">
        <v>23</v>
      </c>
      <c r="AC5377" t="s">
        <v>28</v>
      </c>
      <c r="AD5377">
        <v>50.8</v>
      </c>
      <c r="AE5377">
        <v>50.8</v>
      </c>
      <c r="AF5377">
        <v>0</v>
      </c>
      <c r="AG5377" s="2">
        <v>0</v>
      </c>
      <c r="AH5377" t="s">
        <v>23</v>
      </c>
      <c r="AI5377">
        <f t="shared" si="166"/>
        <v>1</v>
      </c>
      <c r="AJ5377" t="str">
        <f t="shared" si="167"/>
        <v/>
      </c>
    </row>
    <row r="5378" spans="1:36" x14ac:dyDescent="0.35">
      <c r="A5378">
        <v>5377</v>
      </c>
      <c r="B5378" t="s">
        <v>5413</v>
      </c>
      <c r="C5378" t="s">
        <v>30</v>
      </c>
      <c r="D5378">
        <v>0</v>
      </c>
      <c r="E5378" t="s">
        <v>24</v>
      </c>
      <c r="F5378" t="s">
        <v>24</v>
      </c>
      <c r="G5378" t="str">
        <f>IF(AND(data[[#This Row],[Partner]]="Yes", data[[#This Row],[Dependents]]="Yes"), "Both", IF(data[[#This Row],[Partner]]="Yes", "Partner", IF(data[[#This Row],[Dependents]]="Yes", "Dependent", "None")))</f>
        <v>None</v>
      </c>
      <c r="H5378">
        <v>18</v>
      </c>
      <c r="I5378" s="1">
        <f>data[[#This Row],[Tenure]]/12</f>
        <v>1.5</v>
      </c>
      <c r="J5378" t="s">
        <v>23</v>
      </c>
      <c r="K5378">
        <f>IF(data[[#This Row],[PhoneService]]="Yes",1,"")</f>
        <v>1</v>
      </c>
      <c r="L5378" t="s">
        <v>23</v>
      </c>
      <c r="M5378">
        <f>IF(data[[#This Row],[MultipleLines]]="Yes",1,"")</f>
        <v>1</v>
      </c>
      <c r="N5378" t="s">
        <v>24</v>
      </c>
      <c r="O5378" t="s">
        <v>46</v>
      </c>
      <c r="P5378" t="str">
        <f>IF(data[[#This Row],[OnlineSecurity]]="Yes",1,"")</f>
        <v/>
      </c>
      <c r="Q5378" t="s">
        <v>46</v>
      </c>
      <c r="R5378" t="str">
        <f>IF(data[[#This Row],[OnlineBackup]]="Yes",1,"")</f>
        <v/>
      </c>
      <c r="S5378" t="s">
        <v>46</v>
      </c>
      <c r="T5378" t="str">
        <f>IF(data[[#This Row],[DeviceProtection]]="Yes",1,"")</f>
        <v/>
      </c>
      <c r="U5378" t="s">
        <v>46</v>
      </c>
      <c r="V5378" t="str">
        <f>IF(data[[#This Row],[TechSupport]]="Yes",1,"")</f>
        <v/>
      </c>
      <c r="W5378" t="s">
        <v>46</v>
      </c>
      <c r="X5378" t="str">
        <f>IF(data[[#This Row],[StreamingTV]]="Yes",1,"")</f>
        <v/>
      </c>
      <c r="Y5378" t="s">
        <v>46</v>
      </c>
      <c r="Z5378" t="str">
        <f>IF(data[[#This Row],[StreamingMovies]]="Yes",1,"")</f>
        <v/>
      </c>
      <c r="AA5378" t="s">
        <v>31</v>
      </c>
      <c r="AB5378" t="s">
        <v>24</v>
      </c>
      <c r="AC5378" t="s">
        <v>32</v>
      </c>
      <c r="AD5378">
        <v>23.75</v>
      </c>
      <c r="AE5378">
        <v>424.5</v>
      </c>
      <c r="AF5378">
        <v>0</v>
      </c>
      <c r="AG5378" s="2">
        <v>1</v>
      </c>
      <c r="AH5378" t="s">
        <v>24</v>
      </c>
      <c r="AI5378">
        <f t="shared" si="166"/>
        <v>0</v>
      </c>
      <c r="AJ5378">
        <f t="shared" si="167"/>
        <v>1</v>
      </c>
    </row>
    <row r="5379" spans="1:36" x14ac:dyDescent="0.35">
      <c r="A5379">
        <v>5378</v>
      </c>
      <c r="B5379" t="s">
        <v>5414</v>
      </c>
      <c r="C5379" t="s">
        <v>30</v>
      </c>
      <c r="D5379">
        <v>0</v>
      </c>
      <c r="E5379" t="s">
        <v>24</v>
      </c>
      <c r="F5379" t="s">
        <v>24</v>
      </c>
      <c r="G5379" t="str">
        <f>IF(AND(data[[#This Row],[Partner]]="Yes", data[[#This Row],[Dependents]]="Yes"), "Both", IF(data[[#This Row],[Partner]]="Yes", "Partner", IF(data[[#This Row],[Dependents]]="Yes", "Dependent", "None")))</f>
        <v>None</v>
      </c>
      <c r="H5379">
        <v>4</v>
      </c>
      <c r="I5379" s="1">
        <f>data[[#This Row],[Tenure]]/12</f>
        <v>0.33333333333333331</v>
      </c>
      <c r="J5379" t="s">
        <v>23</v>
      </c>
      <c r="K5379">
        <f>IF(data[[#This Row],[PhoneService]]="Yes",1,"")</f>
        <v>1</v>
      </c>
      <c r="L5379" t="s">
        <v>24</v>
      </c>
      <c r="M5379" t="str">
        <f>IF(data[[#This Row],[MultipleLines]]="Yes",1,"")</f>
        <v/>
      </c>
      <c r="N5379" t="s">
        <v>26</v>
      </c>
      <c r="O5379" t="s">
        <v>24</v>
      </c>
      <c r="P5379" t="str">
        <f>IF(data[[#This Row],[OnlineSecurity]]="Yes",1,"")</f>
        <v/>
      </c>
      <c r="Q5379" t="s">
        <v>24</v>
      </c>
      <c r="R5379" t="str">
        <f>IF(data[[#This Row],[OnlineBackup]]="Yes",1,"")</f>
        <v/>
      </c>
      <c r="S5379" t="s">
        <v>24</v>
      </c>
      <c r="T5379" t="str">
        <f>IF(data[[#This Row],[DeviceProtection]]="Yes",1,"")</f>
        <v/>
      </c>
      <c r="U5379" t="s">
        <v>23</v>
      </c>
      <c r="V5379">
        <f>IF(data[[#This Row],[TechSupport]]="Yes",1,"")</f>
        <v>1</v>
      </c>
      <c r="W5379" t="s">
        <v>23</v>
      </c>
      <c r="X5379">
        <f>IF(data[[#This Row],[StreamingTV]]="Yes",1,"")</f>
        <v>1</v>
      </c>
      <c r="Y5379" t="s">
        <v>24</v>
      </c>
      <c r="Z5379" t="str">
        <f>IF(data[[#This Row],[StreamingMovies]]="Yes",1,"")</f>
        <v/>
      </c>
      <c r="AA5379" t="s">
        <v>27</v>
      </c>
      <c r="AB5379" t="s">
        <v>23</v>
      </c>
      <c r="AC5379" t="s">
        <v>28</v>
      </c>
      <c r="AD5379">
        <v>61.3</v>
      </c>
      <c r="AE5379">
        <v>249.4</v>
      </c>
      <c r="AF5379">
        <v>4</v>
      </c>
      <c r="AG5379" s="2">
        <v>0</v>
      </c>
      <c r="AH5379" t="s">
        <v>24</v>
      </c>
      <c r="AI5379">
        <f t="shared" ref="AI5379:AI5442" si="168">IF(AH5379="Yes",1,0)</f>
        <v>0</v>
      </c>
      <c r="AJ5379">
        <f t="shared" ref="AJ5379:AJ5442" si="169">IF(AH5379="No",1,"")</f>
        <v>1</v>
      </c>
    </row>
    <row r="5380" spans="1:36" x14ac:dyDescent="0.35">
      <c r="A5380">
        <v>5379</v>
      </c>
      <c r="B5380" t="s">
        <v>5415</v>
      </c>
      <c r="C5380" t="s">
        <v>22</v>
      </c>
      <c r="D5380">
        <v>0</v>
      </c>
      <c r="E5380" t="s">
        <v>23</v>
      </c>
      <c r="F5380" t="s">
        <v>23</v>
      </c>
      <c r="G5380" t="str">
        <f>IF(AND(data[[#This Row],[Partner]]="Yes", data[[#This Row],[Dependents]]="Yes"), "Both", IF(data[[#This Row],[Partner]]="Yes", "Partner", IF(data[[#This Row],[Dependents]]="Yes", "Dependent", "None")))</f>
        <v>Both</v>
      </c>
      <c r="H5380">
        <v>58</v>
      </c>
      <c r="I5380" s="1">
        <f>data[[#This Row],[Tenure]]/12</f>
        <v>4.833333333333333</v>
      </c>
      <c r="J5380" t="s">
        <v>23</v>
      </c>
      <c r="K5380">
        <f>IF(data[[#This Row],[PhoneService]]="Yes",1,"")</f>
        <v>1</v>
      </c>
      <c r="L5380" t="s">
        <v>23</v>
      </c>
      <c r="M5380">
        <f>IF(data[[#This Row],[MultipleLines]]="Yes",1,"")</f>
        <v>1</v>
      </c>
      <c r="N5380" t="s">
        <v>26</v>
      </c>
      <c r="O5380" t="s">
        <v>23</v>
      </c>
      <c r="P5380">
        <f>IF(data[[#This Row],[OnlineSecurity]]="Yes",1,"")</f>
        <v>1</v>
      </c>
      <c r="Q5380" t="s">
        <v>24</v>
      </c>
      <c r="R5380" t="str">
        <f>IF(data[[#This Row],[OnlineBackup]]="Yes",1,"")</f>
        <v/>
      </c>
      <c r="S5380" t="s">
        <v>23</v>
      </c>
      <c r="T5380">
        <f>IF(data[[#This Row],[DeviceProtection]]="Yes",1,"")</f>
        <v>1</v>
      </c>
      <c r="U5380" t="s">
        <v>23</v>
      </c>
      <c r="V5380">
        <f>IF(data[[#This Row],[TechSupport]]="Yes",1,"")</f>
        <v>1</v>
      </c>
      <c r="W5380" t="s">
        <v>23</v>
      </c>
      <c r="X5380">
        <f>IF(data[[#This Row],[StreamingTV]]="Yes",1,"")</f>
        <v>1</v>
      </c>
      <c r="Y5380" t="s">
        <v>24</v>
      </c>
      <c r="Z5380" t="str">
        <f>IF(data[[#This Row],[StreamingMovies]]="Yes",1,"")</f>
        <v/>
      </c>
      <c r="AA5380" t="s">
        <v>47</v>
      </c>
      <c r="AB5380" t="s">
        <v>24</v>
      </c>
      <c r="AC5380" t="s">
        <v>32</v>
      </c>
      <c r="AD5380">
        <v>75.8</v>
      </c>
      <c r="AE5380">
        <v>4415.75</v>
      </c>
      <c r="AF5380">
        <v>0</v>
      </c>
      <c r="AG5380" s="2">
        <v>0</v>
      </c>
      <c r="AH5380" t="s">
        <v>24</v>
      </c>
      <c r="AI5380">
        <f t="shared" si="168"/>
        <v>0</v>
      </c>
      <c r="AJ5380">
        <f t="shared" si="169"/>
        <v>1</v>
      </c>
    </row>
    <row r="5381" spans="1:36" x14ac:dyDescent="0.35">
      <c r="A5381">
        <v>5380</v>
      </c>
      <c r="B5381" t="s">
        <v>5416</v>
      </c>
      <c r="C5381" t="s">
        <v>22</v>
      </c>
      <c r="D5381">
        <v>0</v>
      </c>
      <c r="E5381" t="s">
        <v>23</v>
      </c>
      <c r="F5381" t="s">
        <v>24</v>
      </c>
      <c r="G5381" t="str">
        <f>IF(AND(data[[#This Row],[Partner]]="Yes", data[[#This Row],[Dependents]]="Yes"), "Both", IF(data[[#This Row],[Partner]]="Yes", "Partner", IF(data[[#This Row],[Dependents]]="Yes", "Dependent", "None")))</f>
        <v>Partner</v>
      </c>
      <c r="H5381">
        <v>56</v>
      </c>
      <c r="I5381" s="1">
        <f>data[[#This Row],[Tenure]]/12</f>
        <v>4.666666666666667</v>
      </c>
      <c r="J5381" t="s">
        <v>23</v>
      </c>
      <c r="K5381">
        <f>IF(data[[#This Row],[PhoneService]]="Yes",1,"")</f>
        <v>1</v>
      </c>
      <c r="L5381" t="s">
        <v>23</v>
      </c>
      <c r="M5381">
        <f>IF(data[[#This Row],[MultipleLines]]="Yes",1,"")</f>
        <v>1</v>
      </c>
      <c r="N5381" t="s">
        <v>37</v>
      </c>
      <c r="O5381" t="s">
        <v>23</v>
      </c>
      <c r="P5381">
        <f>IF(data[[#This Row],[OnlineSecurity]]="Yes",1,"")</f>
        <v>1</v>
      </c>
      <c r="Q5381" t="s">
        <v>24</v>
      </c>
      <c r="R5381" t="str">
        <f>IF(data[[#This Row],[OnlineBackup]]="Yes",1,"")</f>
        <v/>
      </c>
      <c r="S5381" t="s">
        <v>24</v>
      </c>
      <c r="T5381" t="str">
        <f>IF(data[[#This Row],[DeviceProtection]]="Yes",1,"")</f>
        <v/>
      </c>
      <c r="U5381" t="s">
        <v>24</v>
      </c>
      <c r="V5381" t="str">
        <f>IF(data[[#This Row],[TechSupport]]="Yes",1,"")</f>
        <v/>
      </c>
      <c r="W5381" t="s">
        <v>23</v>
      </c>
      <c r="X5381">
        <f>IF(data[[#This Row],[StreamingTV]]="Yes",1,"")</f>
        <v>1</v>
      </c>
      <c r="Y5381" t="s">
        <v>23</v>
      </c>
      <c r="Z5381">
        <f>IF(data[[#This Row],[StreamingMovies]]="Yes",1,"")</f>
        <v>1</v>
      </c>
      <c r="AA5381" t="s">
        <v>31</v>
      </c>
      <c r="AB5381" t="s">
        <v>23</v>
      </c>
      <c r="AC5381" t="s">
        <v>28</v>
      </c>
      <c r="AD5381">
        <v>98</v>
      </c>
      <c r="AE5381">
        <v>5270.6</v>
      </c>
      <c r="AF5381">
        <v>1</v>
      </c>
      <c r="AG5381" s="2">
        <v>0</v>
      </c>
      <c r="AH5381" t="s">
        <v>24</v>
      </c>
      <c r="AI5381">
        <f t="shared" si="168"/>
        <v>0</v>
      </c>
      <c r="AJ5381">
        <f t="shared" si="169"/>
        <v>1</v>
      </c>
    </row>
    <row r="5382" spans="1:36" x14ac:dyDescent="0.35">
      <c r="A5382">
        <v>5381</v>
      </c>
      <c r="B5382" t="s">
        <v>5417</v>
      </c>
      <c r="C5382" t="s">
        <v>30</v>
      </c>
      <c r="D5382">
        <v>0</v>
      </c>
      <c r="E5382" t="s">
        <v>24</v>
      </c>
      <c r="F5382" t="s">
        <v>24</v>
      </c>
      <c r="G5382" t="str">
        <f>IF(AND(data[[#This Row],[Partner]]="Yes", data[[#This Row],[Dependents]]="Yes"), "Both", IF(data[[#This Row],[Partner]]="Yes", "Partner", IF(data[[#This Row],[Dependents]]="Yes", "Dependent", "None")))</f>
        <v>None</v>
      </c>
      <c r="H5382">
        <v>2</v>
      </c>
      <c r="I5382" s="1">
        <f>data[[#This Row],[Tenure]]/12</f>
        <v>0.16666666666666666</v>
      </c>
      <c r="J5382" t="s">
        <v>23</v>
      </c>
      <c r="K5382">
        <f>IF(data[[#This Row],[PhoneService]]="Yes",1,"")</f>
        <v>1</v>
      </c>
      <c r="L5382" t="s">
        <v>24</v>
      </c>
      <c r="M5382" t="str">
        <f>IF(data[[#This Row],[MultipleLines]]="Yes",1,"")</f>
        <v/>
      </c>
      <c r="N5382" t="s">
        <v>37</v>
      </c>
      <c r="O5382" t="s">
        <v>24</v>
      </c>
      <c r="P5382" t="str">
        <f>IF(data[[#This Row],[OnlineSecurity]]="Yes",1,"")</f>
        <v/>
      </c>
      <c r="Q5382" t="s">
        <v>24</v>
      </c>
      <c r="R5382" t="str">
        <f>IF(data[[#This Row],[OnlineBackup]]="Yes",1,"")</f>
        <v/>
      </c>
      <c r="S5382" t="s">
        <v>24</v>
      </c>
      <c r="T5382" t="str">
        <f>IF(data[[#This Row],[DeviceProtection]]="Yes",1,"")</f>
        <v/>
      </c>
      <c r="U5382" t="s">
        <v>24</v>
      </c>
      <c r="V5382" t="str">
        <f>IF(data[[#This Row],[TechSupport]]="Yes",1,"")</f>
        <v/>
      </c>
      <c r="W5382" t="s">
        <v>23</v>
      </c>
      <c r="X5382">
        <f>IF(data[[#This Row],[StreamingTV]]="Yes",1,"")</f>
        <v>1</v>
      </c>
      <c r="Y5382" t="s">
        <v>24</v>
      </c>
      <c r="Z5382" t="str">
        <f>IF(data[[#This Row],[StreamingMovies]]="Yes",1,"")</f>
        <v/>
      </c>
      <c r="AA5382" t="s">
        <v>27</v>
      </c>
      <c r="AB5382" t="s">
        <v>23</v>
      </c>
      <c r="AC5382" t="s">
        <v>28</v>
      </c>
      <c r="AD5382">
        <v>80.25</v>
      </c>
      <c r="AE5382">
        <v>144.55000000000001</v>
      </c>
      <c r="AF5382">
        <v>0</v>
      </c>
      <c r="AG5382" s="2">
        <v>0</v>
      </c>
      <c r="AH5382" t="s">
        <v>23</v>
      </c>
      <c r="AI5382">
        <f t="shared" si="168"/>
        <v>1</v>
      </c>
      <c r="AJ5382" t="str">
        <f t="shared" si="169"/>
        <v/>
      </c>
    </row>
    <row r="5383" spans="1:36" x14ac:dyDescent="0.35">
      <c r="A5383">
        <v>5382</v>
      </c>
      <c r="B5383" t="s">
        <v>5418</v>
      </c>
      <c r="C5383" t="s">
        <v>30</v>
      </c>
      <c r="D5383">
        <v>0</v>
      </c>
      <c r="E5383" t="s">
        <v>23</v>
      </c>
      <c r="F5383" t="s">
        <v>24</v>
      </c>
      <c r="G5383" t="str">
        <f>IF(AND(data[[#This Row],[Partner]]="Yes", data[[#This Row],[Dependents]]="Yes"), "Both", IF(data[[#This Row],[Partner]]="Yes", "Partner", IF(data[[#This Row],[Dependents]]="Yes", "Dependent", "None")))</f>
        <v>Partner</v>
      </c>
      <c r="H5383">
        <v>32</v>
      </c>
      <c r="I5383" s="1">
        <f>data[[#This Row],[Tenure]]/12</f>
        <v>2.6666666666666665</v>
      </c>
      <c r="J5383" t="s">
        <v>23</v>
      </c>
      <c r="K5383">
        <f>IF(data[[#This Row],[PhoneService]]="Yes",1,"")</f>
        <v>1</v>
      </c>
      <c r="L5383" t="s">
        <v>23</v>
      </c>
      <c r="M5383">
        <f>IF(data[[#This Row],[MultipleLines]]="Yes",1,"")</f>
        <v>1</v>
      </c>
      <c r="N5383" t="s">
        <v>37</v>
      </c>
      <c r="O5383" t="s">
        <v>24</v>
      </c>
      <c r="P5383" t="str">
        <f>IF(data[[#This Row],[OnlineSecurity]]="Yes",1,"")</f>
        <v/>
      </c>
      <c r="Q5383" t="s">
        <v>24</v>
      </c>
      <c r="R5383" t="str">
        <f>IF(data[[#This Row],[OnlineBackup]]="Yes",1,"")</f>
        <v/>
      </c>
      <c r="S5383" t="s">
        <v>23</v>
      </c>
      <c r="T5383">
        <f>IF(data[[#This Row],[DeviceProtection]]="Yes",1,"")</f>
        <v>1</v>
      </c>
      <c r="U5383" t="s">
        <v>24</v>
      </c>
      <c r="V5383" t="str">
        <f>IF(data[[#This Row],[TechSupport]]="Yes",1,"")</f>
        <v/>
      </c>
      <c r="W5383" t="s">
        <v>24</v>
      </c>
      <c r="X5383" t="str">
        <f>IF(data[[#This Row],[StreamingTV]]="Yes",1,"")</f>
        <v/>
      </c>
      <c r="Y5383" t="s">
        <v>24</v>
      </c>
      <c r="Z5383" t="str">
        <f>IF(data[[#This Row],[StreamingMovies]]="Yes",1,"")</f>
        <v/>
      </c>
      <c r="AA5383" t="s">
        <v>27</v>
      </c>
      <c r="AB5383" t="s">
        <v>23</v>
      </c>
      <c r="AC5383" t="s">
        <v>28</v>
      </c>
      <c r="AD5383">
        <v>78.900000000000006</v>
      </c>
      <c r="AE5383">
        <v>2447.9499999999998</v>
      </c>
      <c r="AF5383">
        <v>0</v>
      </c>
      <c r="AG5383" s="2">
        <v>2</v>
      </c>
      <c r="AH5383" t="s">
        <v>23</v>
      </c>
      <c r="AI5383">
        <f t="shared" si="168"/>
        <v>1</v>
      </c>
      <c r="AJ5383" t="str">
        <f t="shared" si="169"/>
        <v/>
      </c>
    </row>
    <row r="5384" spans="1:36" x14ac:dyDescent="0.35">
      <c r="A5384">
        <v>5383</v>
      </c>
      <c r="B5384" t="s">
        <v>5419</v>
      </c>
      <c r="C5384" t="s">
        <v>30</v>
      </c>
      <c r="D5384">
        <v>0</v>
      </c>
      <c r="E5384" t="s">
        <v>23</v>
      </c>
      <c r="F5384" t="s">
        <v>23</v>
      </c>
      <c r="G5384" t="str">
        <f>IF(AND(data[[#This Row],[Partner]]="Yes", data[[#This Row],[Dependents]]="Yes"), "Both", IF(data[[#This Row],[Partner]]="Yes", "Partner", IF(data[[#This Row],[Dependents]]="Yes", "Dependent", "None")))</f>
        <v>Both</v>
      </c>
      <c r="H5384">
        <v>56</v>
      </c>
      <c r="I5384" s="1">
        <f>data[[#This Row],[Tenure]]/12</f>
        <v>4.666666666666667</v>
      </c>
      <c r="J5384" t="s">
        <v>24</v>
      </c>
      <c r="K5384" t="str">
        <f>IF(data[[#This Row],[PhoneService]]="Yes",1,"")</f>
        <v/>
      </c>
      <c r="L5384" t="s">
        <v>25</v>
      </c>
      <c r="M5384" t="str">
        <f>IF(data[[#This Row],[MultipleLines]]="Yes",1,"")</f>
        <v/>
      </c>
      <c r="N5384" t="s">
        <v>26</v>
      </c>
      <c r="O5384" t="s">
        <v>23</v>
      </c>
      <c r="P5384">
        <f>IF(data[[#This Row],[OnlineSecurity]]="Yes",1,"")</f>
        <v>1</v>
      </c>
      <c r="Q5384" t="s">
        <v>23</v>
      </c>
      <c r="R5384">
        <f>IF(data[[#This Row],[OnlineBackup]]="Yes",1,"")</f>
        <v>1</v>
      </c>
      <c r="S5384" t="s">
        <v>24</v>
      </c>
      <c r="T5384" t="str">
        <f>IF(data[[#This Row],[DeviceProtection]]="Yes",1,"")</f>
        <v/>
      </c>
      <c r="U5384" t="s">
        <v>23</v>
      </c>
      <c r="V5384">
        <f>IF(data[[#This Row],[TechSupport]]="Yes",1,"")</f>
        <v>1</v>
      </c>
      <c r="W5384" t="s">
        <v>23</v>
      </c>
      <c r="X5384">
        <f>IF(data[[#This Row],[StreamingTV]]="Yes",1,"")</f>
        <v>1</v>
      </c>
      <c r="Y5384" t="s">
        <v>24</v>
      </c>
      <c r="Z5384" t="str">
        <f>IF(data[[#This Row],[StreamingMovies]]="Yes",1,"")</f>
        <v/>
      </c>
      <c r="AA5384" t="s">
        <v>31</v>
      </c>
      <c r="AB5384" t="s">
        <v>23</v>
      </c>
      <c r="AC5384" t="s">
        <v>32</v>
      </c>
      <c r="AD5384">
        <v>52</v>
      </c>
      <c r="AE5384">
        <v>2884.9</v>
      </c>
      <c r="AF5384">
        <v>0</v>
      </c>
      <c r="AG5384" s="2">
        <v>0</v>
      </c>
      <c r="AH5384" t="s">
        <v>24</v>
      </c>
      <c r="AI5384">
        <f t="shared" si="168"/>
        <v>0</v>
      </c>
      <c r="AJ5384">
        <f t="shared" si="169"/>
        <v>1</v>
      </c>
    </row>
    <row r="5385" spans="1:36" x14ac:dyDescent="0.35">
      <c r="A5385">
        <v>5384</v>
      </c>
      <c r="B5385" t="s">
        <v>5420</v>
      </c>
      <c r="C5385" t="s">
        <v>30</v>
      </c>
      <c r="D5385">
        <v>0</v>
      </c>
      <c r="E5385" t="s">
        <v>24</v>
      </c>
      <c r="F5385" t="s">
        <v>24</v>
      </c>
      <c r="G5385" t="str">
        <f>IF(AND(data[[#This Row],[Partner]]="Yes", data[[#This Row],[Dependents]]="Yes"), "Both", IF(data[[#This Row],[Partner]]="Yes", "Partner", IF(data[[#This Row],[Dependents]]="Yes", "Dependent", "None")))</f>
        <v>None</v>
      </c>
      <c r="H5385">
        <v>36</v>
      </c>
      <c r="I5385" s="1">
        <f>data[[#This Row],[Tenure]]/12</f>
        <v>3</v>
      </c>
      <c r="J5385" t="s">
        <v>23</v>
      </c>
      <c r="K5385">
        <f>IF(data[[#This Row],[PhoneService]]="Yes",1,"")</f>
        <v>1</v>
      </c>
      <c r="L5385" t="s">
        <v>23</v>
      </c>
      <c r="M5385">
        <f>IF(data[[#This Row],[MultipleLines]]="Yes",1,"")</f>
        <v>1</v>
      </c>
      <c r="N5385" t="s">
        <v>37</v>
      </c>
      <c r="O5385" t="s">
        <v>24</v>
      </c>
      <c r="P5385" t="str">
        <f>IF(data[[#This Row],[OnlineSecurity]]="Yes",1,"")</f>
        <v/>
      </c>
      <c r="Q5385" t="s">
        <v>24</v>
      </c>
      <c r="R5385" t="str">
        <f>IF(data[[#This Row],[OnlineBackup]]="Yes",1,"")</f>
        <v/>
      </c>
      <c r="S5385" t="s">
        <v>24</v>
      </c>
      <c r="T5385" t="str">
        <f>IF(data[[#This Row],[DeviceProtection]]="Yes",1,"")</f>
        <v/>
      </c>
      <c r="U5385" t="s">
        <v>24</v>
      </c>
      <c r="V5385" t="str">
        <f>IF(data[[#This Row],[TechSupport]]="Yes",1,"")</f>
        <v/>
      </c>
      <c r="W5385" t="s">
        <v>24</v>
      </c>
      <c r="X5385" t="str">
        <f>IF(data[[#This Row],[StreamingTV]]="Yes",1,"")</f>
        <v/>
      </c>
      <c r="Y5385" t="s">
        <v>23</v>
      </c>
      <c r="Z5385">
        <f>IF(data[[#This Row],[StreamingMovies]]="Yes",1,"")</f>
        <v>1</v>
      </c>
      <c r="AA5385" t="s">
        <v>27</v>
      </c>
      <c r="AB5385" t="s">
        <v>23</v>
      </c>
      <c r="AC5385" t="s">
        <v>28</v>
      </c>
      <c r="AD5385">
        <v>84.75</v>
      </c>
      <c r="AE5385">
        <v>3050.15</v>
      </c>
      <c r="AF5385">
        <v>2</v>
      </c>
      <c r="AG5385" s="2">
        <v>0</v>
      </c>
      <c r="AH5385" t="s">
        <v>23</v>
      </c>
      <c r="AI5385">
        <f t="shared" si="168"/>
        <v>1</v>
      </c>
      <c r="AJ5385" t="str">
        <f t="shared" si="169"/>
        <v/>
      </c>
    </row>
    <row r="5386" spans="1:36" x14ac:dyDescent="0.35">
      <c r="A5386">
        <v>5385</v>
      </c>
      <c r="B5386" t="s">
        <v>5421</v>
      </c>
      <c r="C5386" t="s">
        <v>22</v>
      </c>
      <c r="D5386">
        <v>0</v>
      </c>
      <c r="E5386" t="s">
        <v>24</v>
      </c>
      <c r="F5386" t="s">
        <v>24</v>
      </c>
      <c r="G5386" t="str">
        <f>IF(AND(data[[#This Row],[Partner]]="Yes", data[[#This Row],[Dependents]]="Yes"), "Both", IF(data[[#This Row],[Partner]]="Yes", "Partner", IF(data[[#This Row],[Dependents]]="Yes", "Dependent", "None")))</f>
        <v>None</v>
      </c>
      <c r="H5386">
        <v>4</v>
      </c>
      <c r="I5386" s="1">
        <f>data[[#This Row],[Tenure]]/12</f>
        <v>0.33333333333333331</v>
      </c>
      <c r="J5386" t="s">
        <v>23</v>
      </c>
      <c r="K5386">
        <f>IF(data[[#This Row],[PhoneService]]="Yes",1,"")</f>
        <v>1</v>
      </c>
      <c r="L5386" t="s">
        <v>23</v>
      </c>
      <c r="M5386">
        <f>IF(data[[#This Row],[MultipleLines]]="Yes",1,"")</f>
        <v>1</v>
      </c>
      <c r="N5386" t="s">
        <v>26</v>
      </c>
      <c r="O5386" t="s">
        <v>24</v>
      </c>
      <c r="P5386" t="str">
        <f>IF(data[[#This Row],[OnlineSecurity]]="Yes",1,"")</f>
        <v/>
      </c>
      <c r="Q5386" t="s">
        <v>24</v>
      </c>
      <c r="R5386" t="str">
        <f>IF(data[[#This Row],[OnlineBackup]]="Yes",1,"")</f>
        <v/>
      </c>
      <c r="S5386" t="s">
        <v>24</v>
      </c>
      <c r="T5386" t="str">
        <f>IF(data[[#This Row],[DeviceProtection]]="Yes",1,"")</f>
        <v/>
      </c>
      <c r="U5386" t="s">
        <v>23</v>
      </c>
      <c r="V5386">
        <f>IF(data[[#This Row],[TechSupport]]="Yes",1,"")</f>
        <v>1</v>
      </c>
      <c r="W5386" t="s">
        <v>23</v>
      </c>
      <c r="X5386">
        <f>IF(data[[#This Row],[StreamingTV]]="Yes",1,"")</f>
        <v>1</v>
      </c>
      <c r="Y5386" t="s">
        <v>24</v>
      </c>
      <c r="Z5386" t="str">
        <f>IF(data[[#This Row],[StreamingMovies]]="Yes",1,"")</f>
        <v/>
      </c>
      <c r="AA5386" t="s">
        <v>27</v>
      </c>
      <c r="AB5386" t="s">
        <v>23</v>
      </c>
      <c r="AC5386" t="s">
        <v>32</v>
      </c>
      <c r="AD5386">
        <v>64.400000000000006</v>
      </c>
      <c r="AE5386">
        <v>253</v>
      </c>
      <c r="AF5386">
        <v>3</v>
      </c>
      <c r="AG5386" s="2">
        <v>0</v>
      </c>
      <c r="AH5386" t="s">
        <v>24</v>
      </c>
      <c r="AI5386">
        <f t="shared" si="168"/>
        <v>0</v>
      </c>
      <c r="AJ5386">
        <f t="shared" si="169"/>
        <v>1</v>
      </c>
    </row>
    <row r="5387" spans="1:36" x14ac:dyDescent="0.35">
      <c r="A5387">
        <v>5386</v>
      </c>
      <c r="B5387" t="s">
        <v>5422</v>
      </c>
      <c r="C5387" t="s">
        <v>30</v>
      </c>
      <c r="D5387">
        <v>0</v>
      </c>
      <c r="E5387" t="s">
        <v>24</v>
      </c>
      <c r="F5387" t="s">
        <v>24</v>
      </c>
      <c r="G5387" t="str">
        <f>IF(AND(data[[#This Row],[Partner]]="Yes", data[[#This Row],[Dependents]]="Yes"), "Both", IF(data[[#This Row],[Partner]]="Yes", "Partner", IF(data[[#This Row],[Dependents]]="Yes", "Dependent", "None")))</f>
        <v>None</v>
      </c>
      <c r="H5387">
        <v>53</v>
      </c>
      <c r="I5387" s="1">
        <f>data[[#This Row],[Tenure]]/12</f>
        <v>4.416666666666667</v>
      </c>
      <c r="J5387" t="s">
        <v>23</v>
      </c>
      <c r="K5387">
        <f>IF(data[[#This Row],[PhoneService]]="Yes",1,"")</f>
        <v>1</v>
      </c>
      <c r="L5387" t="s">
        <v>23</v>
      </c>
      <c r="M5387">
        <f>IF(data[[#This Row],[MultipleLines]]="Yes",1,"")</f>
        <v>1</v>
      </c>
      <c r="N5387" t="s">
        <v>37</v>
      </c>
      <c r="O5387" t="s">
        <v>24</v>
      </c>
      <c r="P5387" t="str">
        <f>IF(data[[#This Row],[OnlineSecurity]]="Yes",1,"")</f>
        <v/>
      </c>
      <c r="Q5387" t="s">
        <v>24</v>
      </c>
      <c r="R5387" t="str">
        <f>IF(data[[#This Row],[OnlineBackup]]="Yes",1,"")</f>
        <v/>
      </c>
      <c r="S5387" t="s">
        <v>24</v>
      </c>
      <c r="T5387" t="str">
        <f>IF(data[[#This Row],[DeviceProtection]]="Yes",1,"")</f>
        <v/>
      </c>
      <c r="U5387" t="s">
        <v>24</v>
      </c>
      <c r="V5387" t="str">
        <f>IF(data[[#This Row],[TechSupport]]="Yes",1,"")</f>
        <v/>
      </c>
      <c r="W5387" t="s">
        <v>23</v>
      </c>
      <c r="X5387">
        <f>IF(data[[#This Row],[StreamingTV]]="Yes",1,"")</f>
        <v>1</v>
      </c>
      <c r="Y5387" t="s">
        <v>24</v>
      </c>
      <c r="Z5387" t="str">
        <f>IF(data[[#This Row],[StreamingMovies]]="Yes",1,"")</f>
        <v/>
      </c>
      <c r="AA5387" t="s">
        <v>27</v>
      </c>
      <c r="AB5387" t="s">
        <v>24</v>
      </c>
      <c r="AC5387" t="s">
        <v>35</v>
      </c>
      <c r="AD5387">
        <v>85.45</v>
      </c>
      <c r="AE5387">
        <v>4517.25</v>
      </c>
      <c r="AF5387">
        <v>0</v>
      </c>
      <c r="AG5387" s="2">
        <v>0</v>
      </c>
      <c r="AH5387" t="s">
        <v>23</v>
      </c>
      <c r="AI5387">
        <f t="shared" si="168"/>
        <v>1</v>
      </c>
      <c r="AJ5387" t="str">
        <f t="shared" si="169"/>
        <v/>
      </c>
    </row>
    <row r="5388" spans="1:36" x14ac:dyDescent="0.35">
      <c r="A5388">
        <v>5387</v>
      </c>
      <c r="B5388" t="s">
        <v>5423</v>
      </c>
      <c r="C5388" t="s">
        <v>30</v>
      </c>
      <c r="D5388">
        <v>0</v>
      </c>
      <c r="E5388" t="s">
        <v>24</v>
      </c>
      <c r="F5388" t="s">
        <v>24</v>
      </c>
      <c r="G5388" t="str">
        <f>IF(AND(data[[#This Row],[Partner]]="Yes", data[[#This Row],[Dependents]]="Yes"), "Both", IF(data[[#This Row],[Partner]]="Yes", "Partner", IF(data[[#This Row],[Dependents]]="Yes", "Dependent", "None")))</f>
        <v>None</v>
      </c>
      <c r="H5388">
        <v>10</v>
      </c>
      <c r="I5388" s="1">
        <f>data[[#This Row],[Tenure]]/12</f>
        <v>0.83333333333333337</v>
      </c>
      <c r="J5388" t="s">
        <v>23</v>
      </c>
      <c r="K5388">
        <f>IF(data[[#This Row],[PhoneService]]="Yes",1,"")</f>
        <v>1</v>
      </c>
      <c r="L5388" t="s">
        <v>24</v>
      </c>
      <c r="M5388" t="str">
        <f>IF(data[[#This Row],[MultipleLines]]="Yes",1,"")</f>
        <v/>
      </c>
      <c r="N5388" t="s">
        <v>26</v>
      </c>
      <c r="O5388" t="s">
        <v>24</v>
      </c>
      <c r="P5388" t="str">
        <f>IF(data[[#This Row],[OnlineSecurity]]="Yes",1,"")</f>
        <v/>
      </c>
      <c r="Q5388" t="s">
        <v>24</v>
      </c>
      <c r="R5388" t="str">
        <f>IF(data[[#This Row],[OnlineBackup]]="Yes",1,"")</f>
        <v/>
      </c>
      <c r="S5388" t="s">
        <v>24</v>
      </c>
      <c r="T5388" t="str">
        <f>IF(data[[#This Row],[DeviceProtection]]="Yes",1,"")</f>
        <v/>
      </c>
      <c r="U5388" t="s">
        <v>24</v>
      </c>
      <c r="V5388" t="str">
        <f>IF(data[[#This Row],[TechSupport]]="Yes",1,"")</f>
        <v/>
      </c>
      <c r="W5388" t="s">
        <v>24</v>
      </c>
      <c r="X5388" t="str">
        <f>IF(data[[#This Row],[StreamingTV]]="Yes",1,"")</f>
        <v/>
      </c>
      <c r="Y5388" t="s">
        <v>24</v>
      </c>
      <c r="Z5388" t="str">
        <f>IF(data[[#This Row],[StreamingMovies]]="Yes",1,"")</f>
        <v/>
      </c>
      <c r="AA5388" t="s">
        <v>27</v>
      </c>
      <c r="AB5388" t="s">
        <v>23</v>
      </c>
      <c r="AC5388" t="s">
        <v>40</v>
      </c>
      <c r="AD5388">
        <v>45.8</v>
      </c>
      <c r="AE5388">
        <v>436.2</v>
      </c>
      <c r="AF5388">
        <v>0</v>
      </c>
      <c r="AG5388" s="2">
        <v>0</v>
      </c>
      <c r="AH5388" t="s">
        <v>24</v>
      </c>
      <c r="AI5388">
        <f t="shared" si="168"/>
        <v>0</v>
      </c>
      <c r="AJ5388">
        <f t="shared" si="169"/>
        <v>1</v>
      </c>
    </row>
    <row r="5389" spans="1:36" x14ac:dyDescent="0.35">
      <c r="A5389">
        <v>5388</v>
      </c>
      <c r="B5389" t="s">
        <v>5424</v>
      </c>
      <c r="C5389" t="s">
        <v>30</v>
      </c>
      <c r="D5389">
        <v>0</v>
      </c>
      <c r="E5389" t="s">
        <v>24</v>
      </c>
      <c r="F5389" t="s">
        <v>24</v>
      </c>
      <c r="G5389" t="str">
        <f>IF(AND(data[[#This Row],[Partner]]="Yes", data[[#This Row],[Dependents]]="Yes"), "Both", IF(data[[#This Row],[Partner]]="Yes", "Partner", IF(data[[#This Row],[Dependents]]="Yes", "Dependent", "None")))</f>
        <v>None</v>
      </c>
      <c r="H5389">
        <v>4</v>
      </c>
      <c r="I5389" s="1">
        <f>data[[#This Row],[Tenure]]/12</f>
        <v>0.33333333333333331</v>
      </c>
      <c r="J5389" t="s">
        <v>24</v>
      </c>
      <c r="K5389" t="str">
        <f>IF(data[[#This Row],[PhoneService]]="Yes",1,"")</f>
        <v/>
      </c>
      <c r="L5389" t="s">
        <v>25</v>
      </c>
      <c r="M5389" t="str">
        <f>IF(data[[#This Row],[MultipleLines]]="Yes",1,"")</f>
        <v/>
      </c>
      <c r="N5389" t="s">
        <v>26</v>
      </c>
      <c r="O5389" t="s">
        <v>24</v>
      </c>
      <c r="P5389" t="str">
        <f>IF(data[[#This Row],[OnlineSecurity]]="Yes",1,"")</f>
        <v/>
      </c>
      <c r="Q5389" t="s">
        <v>24</v>
      </c>
      <c r="R5389" t="str">
        <f>IF(data[[#This Row],[OnlineBackup]]="Yes",1,"")</f>
        <v/>
      </c>
      <c r="S5389" t="s">
        <v>24</v>
      </c>
      <c r="T5389" t="str">
        <f>IF(data[[#This Row],[DeviceProtection]]="Yes",1,"")</f>
        <v/>
      </c>
      <c r="U5389" t="s">
        <v>23</v>
      </c>
      <c r="V5389">
        <f>IF(data[[#This Row],[TechSupport]]="Yes",1,"")</f>
        <v>1</v>
      </c>
      <c r="W5389" t="s">
        <v>24</v>
      </c>
      <c r="X5389" t="str">
        <f>IF(data[[#This Row],[StreamingTV]]="Yes",1,"")</f>
        <v/>
      </c>
      <c r="Y5389" t="s">
        <v>24</v>
      </c>
      <c r="Z5389" t="str">
        <f>IF(data[[#This Row],[StreamingMovies]]="Yes",1,"")</f>
        <v/>
      </c>
      <c r="AA5389" t="s">
        <v>27</v>
      </c>
      <c r="AB5389" t="s">
        <v>24</v>
      </c>
      <c r="AC5389" t="s">
        <v>28</v>
      </c>
      <c r="AD5389">
        <v>30.5</v>
      </c>
      <c r="AE5389">
        <v>118.4</v>
      </c>
      <c r="AF5389">
        <v>0</v>
      </c>
      <c r="AG5389" s="2">
        <v>0</v>
      </c>
      <c r="AH5389" t="s">
        <v>24</v>
      </c>
      <c r="AI5389">
        <f t="shared" si="168"/>
        <v>0</v>
      </c>
      <c r="AJ5389">
        <f t="shared" si="169"/>
        <v>1</v>
      </c>
    </row>
    <row r="5390" spans="1:36" x14ac:dyDescent="0.35">
      <c r="A5390">
        <v>5389</v>
      </c>
      <c r="B5390" t="s">
        <v>5425</v>
      </c>
      <c r="C5390" t="s">
        <v>30</v>
      </c>
      <c r="D5390">
        <v>0</v>
      </c>
      <c r="E5390" t="s">
        <v>23</v>
      </c>
      <c r="F5390" t="s">
        <v>23</v>
      </c>
      <c r="G5390" t="str">
        <f>IF(AND(data[[#This Row],[Partner]]="Yes", data[[#This Row],[Dependents]]="Yes"), "Both", IF(data[[#This Row],[Partner]]="Yes", "Partner", IF(data[[#This Row],[Dependents]]="Yes", "Dependent", "None")))</f>
        <v>Both</v>
      </c>
      <c r="H5390">
        <v>1</v>
      </c>
      <c r="I5390" s="1">
        <f>data[[#This Row],[Tenure]]/12</f>
        <v>8.3333333333333329E-2</v>
      </c>
      <c r="J5390" t="s">
        <v>23</v>
      </c>
      <c r="K5390">
        <f>IF(data[[#This Row],[PhoneService]]="Yes",1,"")</f>
        <v>1</v>
      </c>
      <c r="L5390" t="s">
        <v>24</v>
      </c>
      <c r="M5390" t="str">
        <f>IF(data[[#This Row],[MultipleLines]]="Yes",1,"")</f>
        <v/>
      </c>
      <c r="N5390" t="s">
        <v>24</v>
      </c>
      <c r="O5390" t="s">
        <v>46</v>
      </c>
      <c r="P5390" t="str">
        <f>IF(data[[#This Row],[OnlineSecurity]]="Yes",1,"")</f>
        <v/>
      </c>
      <c r="Q5390" t="s">
        <v>46</v>
      </c>
      <c r="R5390" t="str">
        <f>IF(data[[#This Row],[OnlineBackup]]="Yes",1,"")</f>
        <v/>
      </c>
      <c r="S5390" t="s">
        <v>46</v>
      </c>
      <c r="T5390" t="str">
        <f>IF(data[[#This Row],[DeviceProtection]]="Yes",1,"")</f>
        <v/>
      </c>
      <c r="U5390" t="s">
        <v>46</v>
      </c>
      <c r="V5390" t="str">
        <f>IF(data[[#This Row],[TechSupport]]="Yes",1,"")</f>
        <v/>
      </c>
      <c r="W5390" t="s">
        <v>46</v>
      </c>
      <c r="X5390" t="str">
        <f>IF(data[[#This Row],[StreamingTV]]="Yes",1,"")</f>
        <v/>
      </c>
      <c r="Y5390" t="s">
        <v>46</v>
      </c>
      <c r="Z5390" t="str">
        <f>IF(data[[#This Row],[StreamingMovies]]="Yes",1,"")</f>
        <v/>
      </c>
      <c r="AA5390" t="s">
        <v>27</v>
      </c>
      <c r="AB5390" t="s">
        <v>24</v>
      </c>
      <c r="AC5390" t="s">
        <v>32</v>
      </c>
      <c r="AD5390">
        <v>19.899999999999999</v>
      </c>
      <c r="AE5390">
        <v>19.899999999999999</v>
      </c>
      <c r="AF5390">
        <v>0</v>
      </c>
      <c r="AG5390" s="2">
        <v>0</v>
      </c>
      <c r="AH5390" t="s">
        <v>23</v>
      </c>
      <c r="AI5390">
        <f t="shared" si="168"/>
        <v>1</v>
      </c>
      <c r="AJ5390" t="str">
        <f t="shared" si="169"/>
        <v/>
      </c>
    </row>
    <row r="5391" spans="1:36" x14ac:dyDescent="0.35">
      <c r="A5391">
        <v>5390</v>
      </c>
      <c r="B5391" t="s">
        <v>5426</v>
      </c>
      <c r="C5391" t="s">
        <v>22</v>
      </c>
      <c r="D5391">
        <v>0</v>
      </c>
      <c r="E5391" t="s">
        <v>23</v>
      </c>
      <c r="F5391" t="s">
        <v>24</v>
      </c>
      <c r="G5391" t="str">
        <f>IF(AND(data[[#This Row],[Partner]]="Yes", data[[#This Row],[Dependents]]="Yes"), "Both", IF(data[[#This Row],[Partner]]="Yes", "Partner", IF(data[[#This Row],[Dependents]]="Yes", "Dependent", "None")))</f>
        <v>Partner</v>
      </c>
      <c r="H5391">
        <v>51</v>
      </c>
      <c r="I5391" s="1">
        <f>data[[#This Row],[Tenure]]/12</f>
        <v>4.25</v>
      </c>
      <c r="J5391" t="s">
        <v>23</v>
      </c>
      <c r="K5391">
        <f>IF(data[[#This Row],[PhoneService]]="Yes",1,"")</f>
        <v>1</v>
      </c>
      <c r="L5391" t="s">
        <v>24</v>
      </c>
      <c r="M5391" t="str">
        <f>IF(data[[#This Row],[MultipleLines]]="Yes",1,"")</f>
        <v/>
      </c>
      <c r="N5391" t="s">
        <v>37</v>
      </c>
      <c r="O5391" t="s">
        <v>24</v>
      </c>
      <c r="P5391" t="str">
        <f>IF(data[[#This Row],[OnlineSecurity]]="Yes",1,"")</f>
        <v/>
      </c>
      <c r="Q5391" t="s">
        <v>24</v>
      </c>
      <c r="R5391" t="str">
        <f>IF(data[[#This Row],[OnlineBackup]]="Yes",1,"")</f>
        <v/>
      </c>
      <c r="S5391" t="s">
        <v>24</v>
      </c>
      <c r="T5391" t="str">
        <f>IF(data[[#This Row],[DeviceProtection]]="Yes",1,"")</f>
        <v/>
      </c>
      <c r="U5391" t="s">
        <v>24</v>
      </c>
      <c r="V5391" t="str">
        <f>IF(data[[#This Row],[TechSupport]]="Yes",1,"")</f>
        <v/>
      </c>
      <c r="W5391" t="s">
        <v>24</v>
      </c>
      <c r="X5391" t="str">
        <f>IF(data[[#This Row],[StreamingTV]]="Yes",1,"")</f>
        <v/>
      </c>
      <c r="Y5391" t="s">
        <v>24</v>
      </c>
      <c r="Z5391" t="str">
        <f>IF(data[[#This Row],[StreamingMovies]]="Yes",1,"")</f>
        <v/>
      </c>
      <c r="AA5391" t="s">
        <v>27</v>
      </c>
      <c r="AB5391" t="s">
        <v>24</v>
      </c>
      <c r="AC5391" t="s">
        <v>32</v>
      </c>
      <c r="AD5391">
        <v>69.150000000000006</v>
      </c>
      <c r="AE5391">
        <v>3649.6</v>
      </c>
      <c r="AF5391">
        <v>0</v>
      </c>
      <c r="AG5391" s="2">
        <v>0</v>
      </c>
      <c r="AH5391" t="s">
        <v>24</v>
      </c>
      <c r="AI5391">
        <f t="shared" si="168"/>
        <v>0</v>
      </c>
      <c r="AJ5391">
        <f t="shared" si="169"/>
        <v>1</v>
      </c>
    </row>
    <row r="5392" spans="1:36" x14ac:dyDescent="0.35">
      <c r="A5392">
        <v>5391</v>
      </c>
      <c r="B5392" t="s">
        <v>5427</v>
      </c>
      <c r="C5392" t="s">
        <v>30</v>
      </c>
      <c r="D5392">
        <v>1</v>
      </c>
      <c r="E5392" t="s">
        <v>24</v>
      </c>
      <c r="F5392" t="s">
        <v>24</v>
      </c>
      <c r="G5392" t="str">
        <f>IF(AND(data[[#This Row],[Partner]]="Yes", data[[#This Row],[Dependents]]="Yes"), "Both", IF(data[[#This Row],[Partner]]="Yes", "Partner", IF(data[[#This Row],[Dependents]]="Yes", "Dependent", "None")))</f>
        <v>None</v>
      </c>
      <c r="H5392">
        <v>12</v>
      </c>
      <c r="I5392" s="1">
        <f>data[[#This Row],[Tenure]]/12</f>
        <v>1</v>
      </c>
      <c r="J5392" t="s">
        <v>23</v>
      </c>
      <c r="K5392">
        <f>IF(data[[#This Row],[PhoneService]]="Yes",1,"")</f>
        <v>1</v>
      </c>
      <c r="L5392" t="s">
        <v>23</v>
      </c>
      <c r="M5392">
        <f>IF(data[[#This Row],[MultipleLines]]="Yes",1,"")</f>
        <v>1</v>
      </c>
      <c r="N5392" t="s">
        <v>37</v>
      </c>
      <c r="O5392" t="s">
        <v>24</v>
      </c>
      <c r="P5392" t="str">
        <f>IF(data[[#This Row],[OnlineSecurity]]="Yes",1,"")</f>
        <v/>
      </c>
      <c r="Q5392" t="s">
        <v>24</v>
      </c>
      <c r="R5392" t="str">
        <f>IF(data[[#This Row],[OnlineBackup]]="Yes",1,"")</f>
        <v/>
      </c>
      <c r="S5392" t="s">
        <v>23</v>
      </c>
      <c r="T5392">
        <f>IF(data[[#This Row],[DeviceProtection]]="Yes",1,"")</f>
        <v>1</v>
      </c>
      <c r="U5392" t="s">
        <v>24</v>
      </c>
      <c r="V5392" t="str">
        <f>IF(data[[#This Row],[TechSupport]]="Yes",1,"")</f>
        <v/>
      </c>
      <c r="W5392" t="s">
        <v>23</v>
      </c>
      <c r="X5392">
        <f>IF(data[[#This Row],[StreamingTV]]="Yes",1,"")</f>
        <v>1</v>
      </c>
      <c r="Y5392" t="s">
        <v>23</v>
      </c>
      <c r="Z5392">
        <f>IF(data[[#This Row],[StreamingMovies]]="Yes",1,"")</f>
        <v>1</v>
      </c>
      <c r="AA5392" t="s">
        <v>27</v>
      </c>
      <c r="AB5392" t="s">
        <v>23</v>
      </c>
      <c r="AC5392" t="s">
        <v>28</v>
      </c>
      <c r="AD5392">
        <v>99.45</v>
      </c>
      <c r="AE5392">
        <v>1200.1500000000001</v>
      </c>
      <c r="AF5392">
        <v>0</v>
      </c>
      <c r="AG5392" s="2">
        <v>1</v>
      </c>
      <c r="AH5392" t="s">
        <v>23</v>
      </c>
      <c r="AI5392">
        <f t="shared" si="168"/>
        <v>1</v>
      </c>
      <c r="AJ5392" t="str">
        <f t="shared" si="169"/>
        <v/>
      </c>
    </row>
    <row r="5393" spans="1:36" x14ac:dyDescent="0.35">
      <c r="A5393">
        <v>5392</v>
      </c>
      <c r="B5393" t="s">
        <v>5428</v>
      </c>
      <c r="C5393" t="s">
        <v>22</v>
      </c>
      <c r="D5393">
        <v>0</v>
      </c>
      <c r="E5393" t="s">
        <v>24</v>
      </c>
      <c r="F5393" t="s">
        <v>24</v>
      </c>
      <c r="G5393" t="str">
        <f>IF(AND(data[[#This Row],[Partner]]="Yes", data[[#This Row],[Dependents]]="Yes"), "Both", IF(data[[#This Row],[Partner]]="Yes", "Partner", IF(data[[#This Row],[Dependents]]="Yes", "Dependent", "None")))</f>
        <v>None</v>
      </c>
      <c r="H5393">
        <v>6</v>
      </c>
      <c r="I5393" s="1">
        <f>data[[#This Row],[Tenure]]/12</f>
        <v>0.5</v>
      </c>
      <c r="J5393" t="s">
        <v>24</v>
      </c>
      <c r="K5393" t="str">
        <f>IF(data[[#This Row],[PhoneService]]="Yes",1,"")</f>
        <v/>
      </c>
      <c r="L5393" t="s">
        <v>25</v>
      </c>
      <c r="M5393" t="str">
        <f>IF(data[[#This Row],[MultipleLines]]="Yes",1,"")</f>
        <v/>
      </c>
      <c r="N5393" t="s">
        <v>26</v>
      </c>
      <c r="O5393" t="s">
        <v>24</v>
      </c>
      <c r="P5393" t="str">
        <f>IF(data[[#This Row],[OnlineSecurity]]="Yes",1,"")</f>
        <v/>
      </c>
      <c r="Q5393" t="s">
        <v>24</v>
      </c>
      <c r="R5393" t="str">
        <f>IF(data[[#This Row],[OnlineBackup]]="Yes",1,"")</f>
        <v/>
      </c>
      <c r="S5393" t="s">
        <v>24</v>
      </c>
      <c r="T5393" t="str">
        <f>IF(data[[#This Row],[DeviceProtection]]="Yes",1,"")</f>
        <v/>
      </c>
      <c r="U5393" t="s">
        <v>23</v>
      </c>
      <c r="V5393">
        <f>IF(data[[#This Row],[TechSupport]]="Yes",1,"")</f>
        <v>1</v>
      </c>
      <c r="W5393" t="s">
        <v>23</v>
      </c>
      <c r="X5393">
        <f>IF(data[[#This Row],[StreamingTV]]="Yes",1,"")</f>
        <v>1</v>
      </c>
      <c r="Y5393" t="s">
        <v>23</v>
      </c>
      <c r="Z5393">
        <f>IF(data[[#This Row],[StreamingMovies]]="Yes",1,"")</f>
        <v>1</v>
      </c>
      <c r="AA5393" t="s">
        <v>31</v>
      </c>
      <c r="AB5393" t="s">
        <v>23</v>
      </c>
      <c r="AC5393" t="s">
        <v>32</v>
      </c>
      <c r="AD5393">
        <v>49.25</v>
      </c>
      <c r="AE5393">
        <v>255.6</v>
      </c>
      <c r="AF5393">
        <v>3</v>
      </c>
      <c r="AG5393" s="2">
        <v>0</v>
      </c>
      <c r="AH5393" t="s">
        <v>24</v>
      </c>
      <c r="AI5393">
        <f t="shared" si="168"/>
        <v>0</v>
      </c>
      <c r="AJ5393">
        <f t="shared" si="169"/>
        <v>1</v>
      </c>
    </row>
    <row r="5394" spans="1:36" x14ac:dyDescent="0.35">
      <c r="A5394">
        <v>5393</v>
      </c>
      <c r="B5394" t="s">
        <v>5429</v>
      </c>
      <c r="C5394" t="s">
        <v>30</v>
      </c>
      <c r="D5394">
        <v>0</v>
      </c>
      <c r="E5394" t="s">
        <v>23</v>
      </c>
      <c r="F5394" t="s">
        <v>23</v>
      </c>
      <c r="G5394" t="str">
        <f>IF(AND(data[[#This Row],[Partner]]="Yes", data[[#This Row],[Dependents]]="Yes"), "Both", IF(data[[#This Row],[Partner]]="Yes", "Partner", IF(data[[#This Row],[Dependents]]="Yes", "Dependent", "None")))</f>
        <v>Both</v>
      </c>
      <c r="H5394">
        <v>63</v>
      </c>
      <c r="I5394" s="1">
        <f>data[[#This Row],[Tenure]]/12</f>
        <v>5.25</v>
      </c>
      <c r="J5394" t="s">
        <v>24</v>
      </c>
      <c r="K5394" t="str">
        <f>IF(data[[#This Row],[PhoneService]]="Yes",1,"")</f>
        <v/>
      </c>
      <c r="L5394" t="s">
        <v>25</v>
      </c>
      <c r="M5394" t="str">
        <f>IF(data[[#This Row],[MultipleLines]]="Yes",1,"")</f>
        <v/>
      </c>
      <c r="N5394" t="s">
        <v>26</v>
      </c>
      <c r="O5394" t="s">
        <v>24</v>
      </c>
      <c r="P5394" t="str">
        <f>IF(data[[#This Row],[OnlineSecurity]]="Yes",1,"")</f>
        <v/>
      </c>
      <c r="Q5394" t="s">
        <v>23</v>
      </c>
      <c r="R5394">
        <f>IF(data[[#This Row],[OnlineBackup]]="Yes",1,"")</f>
        <v>1</v>
      </c>
      <c r="S5394" t="s">
        <v>23</v>
      </c>
      <c r="T5394">
        <f>IF(data[[#This Row],[DeviceProtection]]="Yes",1,"")</f>
        <v>1</v>
      </c>
      <c r="U5394" t="s">
        <v>23</v>
      </c>
      <c r="V5394">
        <f>IF(data[[#This Row],[TechSupport]]="Yes",1,"")</f>
        <v>1</v>
      </c>
      <c r="W5394" t="s">
        <v>24</v>
      </c>
      <c r="X5394" t="str">
        <f>IF(data[[#This Row],[StreamingTV]]="Yes",1,"")</f>
        <v/>
      </c>
      <c r="Y5394" t="s">
        <v>24</v>
      </c>
      <c r="Z5394" t="str">
        <f>IF(data[[#This Row],[StreamingMovies]]="Yes",1,"")</f>
        <v/>
      </c>
      <c r="AA5394" t="s">
        <v>47</v>
      </c>
      <c r="AB5394" t="s">
        <v>24</v>
      </c>
      <c r="AC5394" t="s">
        <v>35</v>
      </c>
      <c r="AD5394">
        <v>39.35</v>
      </c>
      <c r="AE5394">
        <v>2395.0500000000002</v>
      </c>
      <c r="AF5394">
        <v>0</v>
      </c>
      <c r="AG5394" s="2">
        <v>0</v>
      </c>
      <c r="AH5394" t="s">
        <v>24</v>
      </c>
      <c r="AI5394">
        <f t="shared" si="168"/>
        <v>0</v>
      </c>
      <c r="AJ5394">
        <f t="shared" si="169"/>
        <v>1</v>
      </c>
    </row>
    <row r="5395" spans="1:36" x14ac:dyDescent="0.35">
      <c r="A5395">
        <v>5394</v>
      </c>
      <c r="B5395" t="s">
        <v>5430</v>
      </c>
      <c r="C5395" t="s">
        <v>22</v>
      </c>
      <c r="D5395">
        <v>0</v>
      </c>
      <c r="E5395" t="s">
        <v>24</v>
      </c>
      <c r="F5395" t="s">
        <v>24</v>
      </c>
      <c r="G5395" t="str">
        <f>IF(AND(data[[#This Row],[Partner]]="Yes", data[[#This Row],[Dependents]]="Yes"), "Both", IF(data[[#This Row],[Partner]]="Yes", "Partner", IF(data[[#This Row],[Dependents]]="Yes", "Dependent", "None")))</f>
        <v>None</v>
      </c>
      <c r="H5395">
        <v>1</v>
      </c>
      <c r="I5395" s="1">
        <f>data[[#This Row],[Tenure]]/12</f>
        <v>8.3333333333333329E-2</v>
      </c>
      <c r="J5395" t="s">
        <v>23</v>
      </c>
      <c r="K5395">
        <f>IF(data[[#This Row],[PhoneService]]="Yes",1,"")</f>
        <v>1</v>
      </c>
      <c r="L5395" t="s">
        <v>24</v>
      </c>
      <c r="M5395" t="str">
        <f>IF(data[[#This Row],[MultipleLines]]="Yes",1,"")</f>
        <v/>
      </c>
      <c r="N5395" t="s">
        <v>37</v>
      </c>
      <c r="O5395" t="s">
        <v>24</v>
      </c>
      <c r="P5395" t="str">
        <f>IF(data[[#This Row],[OnlineSecurity]]="Yes",1,"")</f>
        <v/>
      </c>
      <c r="Q5395" t="s">
        <v>24</v>
      </c>
      <c r="R5395" t="str">
        <f>IF(data[[#This Row],[OnlineBackup]]="Yes",1,"")</f>
        <v/>
      </c>
      <c r="S5395" t="s">
        <v>24</v>
      </c>
      <c r="T5395" t="str">
        <f>IF(data[[#This Row],[DeviceProtection]]="Yes",1,"")</f>
        <v/>
      </c>
      <c r="U5395" t="s">
        <v>24</v>
      </c>
      <c r="V5395" t="str">
        <f>IF(data[[#This Row],[TechSupport]]="Yes",1,"")</f>
        <v/>
      </c>
      <c r="W5395" t="s">
        <v>24</v>
      </c>
      <c r="X5395" t="str">
        <f>IF(data[[#This Row],[StreamingTV]]="Yes",1,"")</f>
        <v/>
      </c>
      <c r="Y5395" t="s">
        <v>24</v>
      </c>
      <c r="Z5395" t="str">
        <f>IF(data[[#This Row],[StreamingMovies]]="Yes",1,"")</f>
        <v/>
      </c>
      <c r="AA5395" t="s">
        <v>27</v>
      </c>
      <c r="AB5395" t="s">
        <v>23</v>
      </c>
      <c r="AC5395" t="s">
        <v>28</v>
      </c>
      <c r="AD5395">
        <v>70.599999999999994</v>
      </c>
      <c r="AE5395">
        <v>70.599999999999994</v>
      </c>
      <c r="AF5395">
        <v>5</v>
      </c>
      <c r="AG5395" s="2">
        <v>0</v>
      </c>
      <c r="AH5395" t="s">
        <v>23</v>
      </c>
      <c r="AI5395">
        <f t="shared" si="168"/>
        <v>1</v>
      </c>
      <c r="AJ5395" t="str">
        <f t="shared" si="169"/>
        <v/>
      </c>
    </row>
    <row r="5396" spans="1:36" x14ac:dyDescent="0.35">
      <c r="A5396">
        <v>5395</v>
      </c>
      <c r="B5396" t="s">
        <v>5431</v>
      </c>
      <c r="C5396" t="s">
        <v>22</v>
      </c>
      <c r="D5396">
        <v>0</v>
      </c>
      <c r="E5396" t="s">
        <v>23</v>
      </c>
      <c r="F5396" t="s">
        <v>24</v>
      </c>
      <c r="G5396" t="str">
        <f>IF(AND(data[[#This Row],[Partner]]="Yes", data[[#This Row],[Dependents]]="Yes"), "Both", IF(data[[#This Row],[Partner]]="Yes", "Partner", IF(data[[#This Row],[Dependents]]="Yes", "Dependent", "None")))</f>
        <v>Partner</v>
      </c>
      <c r="H5396">
        <v>48</v>
      </c>
      <c r="I5396" s="1">
        <f>data[[#This Row],[Tenure]]/12</f>
        <v>4</v>
      </c>
      <c r="J5396" t="s">
        <v>23</v>
      </c>
      <c r="K5396">
        <f>IF(data[[#This Row],[PhoneService]]="Yes",1,"")</f>
        <v>1</v>
      </c>
      <c r="L5396" t="s">
        <v>23</v>
      </c>
      <c r="M5396">
        <f>IF(data[[#This Row],[MultipleLines]]="Yes",1,"")</f>
        <v>1</v>
      </c>
      <c r="N5396" t="s">
        <v>37</v>
      </c>
      <c r="O5396" t="s">
        <v>24</v>
      </c>
      <c r="P5396" t="str">
        <f>IF(data[[#This Row],[OnlineSecurity]]="Yes",1,"")</f>
        <v/>
      </c>
      <c r="Q5396" t="s">
        <v>23</v>
      </c>
      <c r="R5396">
        <f>IF(data[[#This Row],[OnlineBackup]]="Yes",1,"")</f>
        <v>1</v>
      </c>
      <c r="S5396" t="s">
        <v>24</v>
      </c>
      <c r="T5396" t="str">
        <f>IF(data[[#This Row],[DeviceProtection]]="Yes",1,"")</f>
        <v/>
      </c>
      <c r="U5396" t="s">
        <v>23</v>
      </c>
      <c r="V5396">
        <f>IF(data[[#This Row],[TechSupport]]="Yes",1,"")</f>
        <v>1</v>
      </c>
      <c r="W5396" t="s">
        <v>23</v>
      </c>
      <c r="X5396">
        <f>IF(data[[#This Row],[StreamingTV]]="Yes",1,"")</f>
        <v>1</v>
      </c>
      <c r="Y5396" t="s">
        <v>23</v>
      </c>
      <c r="Z5396">
        <f>IF(data[[#This Row],[StreamingMovies]]="Yes",1,"")</f>
        <v>1</v>
      </c>
      <c r="AA5396" t="s">
        <v>27</v>
      </c>
      <c r="AB5396" t="s">
        <v>23</v>
      </c>
      <c r="AC5396" t="s">
        <v>40</v>
      </c>
      <c r="AD5396">
        <v>105.1</v>
      </c>
      <c r="AE5396">
        <v>5083.55</v>
      </c>
      <c r="AF5396">
        <v>2</v>
      </c>
      <c r="AG5396" s="2">
        <v>0</v>
      </c>
      <c r="AH5396" t="s">
        <v>24</v>
      </c>
      <c r="AI5396">
        <f t="shared" si="168"/>
        <v>0</v>
      </c>
      <c r="AJ5396">
        <f t="shared" si="169"/>
        <v>1</v>
      </c>
    </row>
    <row r="5397" spans="1:36" x14ac:dyDescent="0.35">
      <c r="A5397">
        <v>5396</v>
      </c>
      <c r="B5397" t="s">
        <v>5432</v>
      </c>
      <c r="C5397" t="s">
        <v>22</v>
      </c>
      <c r="D5397">
        <v>0</v>
      </c>
      <c r="E5397" t="s">
        <v>24</v>
      </c>
      <c r="F5397" t="s">
        <v>24</v>
      </c>
      <c r="G5397" t="str">
        <f>IF(AND(data[[#This Row],[Partner]]="Yes", data[[#This Row],[Dependents]]="Yes"), "Both", IF(data[[#This Row],[Partner]]="Yes", "Partner", IF(data[[#This Row],[Dependents]]="Yes", "Dependent", "None")))</f>
        <v>None</v>
      </c>
      <c r="H5397">
        <v>5</v>
      </c>
      <c r="I5397" s="1">
        <f>data[[#This Row],[Tenure]]/12</f>
        <v>0.41666666666666669</v>
      </c>
      <c r="J5397" t="s">
        <v>23</v>
      </c>
      <c r="K5397">
        <f>IF(data[[#This Row],[PhoneService]]="Yes",1,"")</f>
        <v>1</v>
      </c>
      <c r="L5397" t="s">
        <v>24</v>
      </c>
      <c r="M5397" t="str">
        <f>IF(data[[#This Row],[MultipleLines]]="Yes",1,"")</f>
        <v/>
      </c>
      <c r="N5397" t="s">
        <v>37</v>
      </c>
      <c r="O5397" t="s">
        <v>24</v>
      </c>
      <c r="P5397" t="str">
        <f>IF(data[[#This Row],[OnlineSecurity]]="Yes",1,"")</f>
        <v/>
      </c>
      <c r="Q5397" t="s">
        <v>24</v>
      </c>
      <c r="R5397" t="str">
        <f>IF(data[[#This Row],[OnlineBackup]]="Yes",1,"")</f>
        <v/>
      </c>
      <c r="S5397" t="s">
        <v>24</v>
      </c>
      <c r="T5397" t="str">
        <f>IF(data[[#This Row],[DeviceProtection]]="Yes",1,"")</f>
        <v/>
      </c>
      <c r="U5397" t="s">
        <v>24</v>
      </c>
      <c r="V5397" t="str">
        <f>IF(data[[#This Row],[TechSupport]]="Yes",1,"")</f>
        <v/>
      </c>
      <c r="W5397" t="s">
        <v>23</v>
      </c>
      <c r="X5397">
        <f>IF(data[[#This Row],[StreamingTV]]="Yes",1,"")</f>
        <v>1</v>
      </c>
      <c r="Y5397" t="s">
        <v>24</v>
      </c>
      <c r="Z5397" t="str">
        <f>IF(data[[#This Row],[StreamingMovies]]="Yes",1,"")</f>
        <v/>
      </c>
      <c r="AA5397" t="s">
        <v>27</v>
      </c>
      <c r="AB5397" t="s">
        <v>23</v>
      </c>
      <c r="AC5397" t="s">
        <v>40</v>
      </c>
      <c r="AD5397">
        <v>81</v>
      </c>
      <c r="AE5397">
        <v>389.6</v>
      </c>
      <c r="AF5397">
        <v>0</v>
      </c>
      <c r="AG5397" s="2">
        <v>0</v>
      </c>
      <c r="AH5397" t="s">
        <v>23</v>
      </c>
      <c r="AI5397">
        <f t="shared" si="168"/>
        <v>1</v>
      </c>
      <c r="AJ5397" t="str">
        <f t="shared" si="169"/>
        <v/>
      </c>
    </row>
    <row r="5398" spans="1:36" x14ac:dyDescent="0.35">
      <c r="A5398">
        <v>5397</v>
      </c>
      <c r="B5398" t="s">
        <v>5433</v>
      </c>
      <c r="C5398" t="s">
        <v>22</v>
      </c>
      <c r="D5398">
        <v>0</v>
      </c>
      <c r="E5398" t="s">
        <v>24</v>
      </c>
      <c r="F5398" t="s">
        <v>23</v>
      </c>
      <c r="G5398" t="str">
        <f>IF(AND(data[[#This Row],[Partner]]="Yes", data[[#This Row],[Dependents]]="Yes"), "Both", IF(data[[#This Row],[Partner]]="Yes", "Partner", IF(data[[#This Row],[Dependents]]="Yes", "Dependent", "None")))</f>
        <v>Dependent</v>
      </c>
      <c r="H5398">
        <v>35</v>
      </c>
      <c r="I5398" s="1">
        <f>data[[#This Row],[Tenure]]/12</f>
        <v>2.9166666666666665</v>
      </c>
      <c r="J5398" t="s">
        <v>23</v>
      </c>
      <c r="K5398">
        <f>IF(data[[#This Row],[PhoneService]]="Yes",1,"")</f>
        <v>1</v>
      </c>
      <c r="L5398" t="s">
        <v>24</v>
      </c>
      <c r="M5398" t="str">
        <f>IF(data[[#This Row],[MultipleLines]]="Yes",1,"")</f>
        <v/>
      </c>
      <c r="N5398" t="s">
        <v>24</v>
      </c>
      <c r="O5398" t="s">
        <v>46</v>
      </c>
      <c r="P5398" t="str">
        <f>IF(data[[#This Row],[OnlineSecurity]]="Yes",1,"")</f>
        <v/>
      </c>
      <c r="Q5398" t="s">
        <v>46</v>
      </c>
      <c r="R5398" t="str">
        <f>IF(data[[#This Row],[OnlineBackup]]="Yes",1,"")</f>
        <v/>
      </c>
      <c r="S5398" t="s">
        <v>46</v>
      </c>
      <c r="T5398" t="str">
        <f>IF(data[[#This Row],[DeviceProtection]]="Yes",1,"")</f>
        <v/>
      </c>
      <c r="U5398" t="s">
        <v>46</v>
      </c>
      <c r="V5398" t="str">
        <f>IF(data[[#This Row],[TechSupport]]="Yes",1,"")</f>
        <v/>
      </c>
      <c r="W5398" t="s">
        <v>46</v>
      </c>
      <c r="X5398" t="str">
        <f>IF(data[[#This Row],[StreamingTV]]="Yes",1,"")</f>
        <v/>
      </c>
      <c r="Y5398" t="s">
        <v>46</v>
      </c>
      <c r="Z5398" t="str">
        <f>IF(data[[#This Row],[StreamingMovies]]="Yes",1,"")</f>
        <v/>
      </c>
      <c r="AA5398" t="s">
        <v>31</v>
      </c>
      <c r="AB5398" t="s">
        <v>23</v>
      </c>
      <c r="AC5398" t="s">
        <v>40</v>
      </c>
      <c r="AD5398">
        <v>20.100000000000001</v>
      </c>
      <c r="AE5398">
        <v>644.5</v>
      </c>
      <c r="AF5398">
        <v>0</v>
      </c>
      <c r="AG5398" s="2">
        <v>0</v>
      </c>
      <c r="AH5398" t="s">
        <v>24</v>
      </c>
      <c r="AI5398">
        <f t="shared" si="168"/>
        <v>0</v>
      </c>
      <c r="AJ5398">
        <f t="shared" si="169"/>
        <v>1</v>
      </c>
    </row>
    <row r="5399" spans="1:36" x14ac:dyDescent="0.35">
      <c r="A5399">
        <v>5398</v>
      </c>
      <c r="B5399" t="s">
        <v>5434</v>
      </c>
      <c r="C5399" t="s">
        <v>30</v>
      </c>
      <c r="D5399">
        <v>0</v>
      </c>
      <c r="E5399" t="s">
        <v>24</v>
      </c>
      <c r="F5399" t="s">
        <v>24</v>
      </c>
      <c r="G5399" t="str">
        <f>IF(AND(data[[#This Row],[Partner]]="Yes", data[[#This Row],[Dependents]]="Yes"), "Both", IF(data[[#This Row],[Partner]]="Yes", "Partner", IF(data[[#This Row],[Dependents]]="Yes", "Dependent", "None")))</f>
        <v>None</v>
      </c>
      <c r="H5399">
        <v>6</v>
      </c>
      <c r="I5399" s="1">
        <f>data[[#This Row],[Tenure]]/12</f>
        <v>0.5</v>
      </c>
      <c r="J5399" t="s">
        <v>23</v>
      </c>
      <c r="K5399">
        <f>IF(data[[#This Row],[PhoneService]]="Yes",1,"")</f>
        <v>1</v>
      </c>
      <c r="L5399" t="s">
        <v>24</v>
      </c>
      <c r="M5399" t="str">
        <f>IF(data[[#This Row],[MultipleLines]]="Yes",1,"")</f>
        <v/>
      </c>
      <c r="N5399" t="s">
        <v>37</v>
      </c>
      <c r="O5399" t="s">
        <v>24</v>
      </c>
      <c r="P5399" t="str">
        <f>IF(data[[#This Row],[OnlineSecurity]]="Yes",1,"")</f>
        <v/>
      </c>
      <c r="Q5399" t="s">
        <v>23</v>
      </c>
      <c r="R5399">
        <f>IF(data[[#This Row],[OnlineBackup]]="Yes",1,"")</f>
        <v>1</v>
      </c>
      <c r="S5399" t="s">
        <v>24</v>
      </c>
      <c r="T5399" t="str">
        <f>IF(data[[#This Row],[DeviceProtection]]="Yes",1,"")</f>
        <v/>
      </c>
      <c r="U5399" t="s">
        <v>24</v>
      </c>
      <c r="V5399" t="str">
        <f>IF(data[[#This Row],[TechSupport]]="Yes",1,"")</f>
        <v/>
      </c>
      <c r="W5399" t="s">
        <v>23</v>
      </c>
      <c r="X5399">
        <f>IF(data[[#This Row],[StreamingTV]]="Yes",1,"")</f>
        <v>1</v>
      </c>
      <c r="Y5399" t="s">
        <v>24</v>
      </c>
      <c r="Z5399" t="str">
        <f>IF(data[[#This Row],[StreamingMovies]]="Yes",1,"")</f>
        <v/>
      </c>
      <c r="AA5399" t="s">
        <v>27</v>
      </c>
      <c r="AB5399" t="s">
        <v>23</v>
      </c>
      <c r="AC5399" t="s">
        <v>28</v>
      </c>
      <c r="AD5399">
        <v>84.85</v>
      </c>
      <c r="AE5399">
        <v>523.5</v>
      </c>
      <c r="AF5399">
        <v>0</v>
      </c>
      <c r="AG5399" s="2">
        <v>0</v>
      </c>
      <c r="AH5399" t="s">
        <v>23</v>
      </c>
      <c r="AI5399">
        <f t="shared" si="168"/>
        <v>1</v>
      </c>
      <c r="AJ5399" t="str">
        <f t="shared" si="169"/>
        <v/>
      </c>
    </row>
    <row r="5400" spans="1:36" x14ac:dyDescent="0.35">
      <c r="A5400">
        <v>5399</v>
      </c>
      <c r="B5400" t="s">
        <v>5435</v>
      </c>
      <c r="C5400" t="s">
        <v>30</v>
      </c>
      <c r="D5400">
        <v>0</v>
      </c>
      <c r="E5400" t="s">
        <v>24</v>
      </c>
      <c r="F5400" t="s">
        <v>24</v>
      </c>
      <c r="G5400" t="str">
        <f>IF(AND(data[[#This Row],[Partner]]="Yes", data[[#This Row],[Dependents]]="Yes"), "Both", IF(data[[#This Row],[Partner]]="Yes", "Partner", IF(data[[#This Row],[Dependents]]="Yes", "Dependent", "None")))</f>
        <v>None</v>
      </c>
      <c r="H5400">
        <v>2</v>
      </c>
      <c r="I5400" s="1">
        <f>data[[#This Row],[Tenure]]/12</f>
        <v>0.16666666666666666</v>
      </c>
      <c r="J5400" t="s">
        <v>23</v>
      </c>
      <c r="K5400">
        <f>IF(data[[#This Row],[PhoneService]]="Yes",1,"")</f>
        <v>1</v>
      </c>
      <c r="L5400" t="s">
        <v>24</v>
      </c>
      <c r="M5400" t="str">
        <f>IF(data[[#This Row],[MultipleLines]]="Yes",1,"")</f>
        <v/>
      </c>
      <c r="N5400" t="s">
        <v>24</v>
      </c>
      <c r="O5400" t="s">
        <v>46</v>
      </c>
      <c r="P5400" t="str">
        <f>IF(data[[#This Row],[OnlineSecurity]]="Yes",1,"")</f>
        <v/>
      </c>
      <c r="Q5400" t="s">
        <v>46</v>
      </c>
      <c r="R5400" t="str">
        <f>IF(data[[#This Row],[OnlineBackup]]="Yes",1,"")</f>
        <v/>
      </c>
      <c r="S5400" t="s">
        <v>46</v>
      </c>
      <c r="T5400" t="str">
        <f>IF(data[[#This Row],[DeviceProtection]]="Yes",1,"")</f>
        <v/>
      </c>
      <c r="U5400" t="s">
        <v>46</v>
      </c>
      <c r="V5400" t="str">
        <f>IF(data[[#This Row],[TechSupport]]="Yes",1,"")</f>
        <v/>
      </c>
      <c r="W5400" t="s">
        <v>46</v>
      </c>
      <c r="X5400" t="str">
        <f>IF(data[[#This Row],[StreamingTV]]="Yes",1,"")</f>
        <v/>
      </c>
      <c r="Y5400" t="s">
        <v>46</v>
      </c>
      <c r="Z5400" t="str">
        <f>IF(data[[#This Row],[StreamingMovies]]="Yes",1,"")</f>
        <v/>
      </c>
      <c r="AA5400" t="s">
        <v>27</v>
      </c>
      <c r="AB5400" t="s">
        <v>24</v>
      </c>
      <c r="AC5400" t="s">
        <v>32</v>
      </c>
      <c r="AD5400">
        <v>19.75</v>
      </c>
      <c r="AE5400">
        <v>39.299999999999997</v>
      </c>
      <c r="AF5400">
        <v>0</v>
      </c>
      <c r="AG5400" s="2">
        <v>0</v>
      </c>
      <c r="AH5400" t="s">
        <v>24</v>
      </c>
      <c r="AI5400">
        <f t="shared" si="168"/>
        <v>0</v>
      </c>
      <c r="AJ5400">
        <f t="shared" si="169"/>
        <v>1</v>
      </c>
    </row>
    <row r="5401" spans="1:36" x14ac:dyDescent="0.35">
      <c r="A5401">
        <v>5400</v>
      </c>
      <c r="B5401" t="s">
        <v>5436</v>
      </c>
      <c r="C5401" t="s">
        <v>22</v>
      </c>
      <c r="D5401">
        <v>0</v>
      </c>
      <c r="E5401" t="s">
        <v>24</v>
      </c>
      <c r="F5401" t="s">
        <v>24</v>
      </c>
      <c r="G5401" t="str">
        <f>IF(AND(data[[#This Row],[Partner]]="Yes", data[[#This Row],[Dependents]]="Yes"), "Both", IF(data[[#This Row],[Partner]]="Yes", "Partner", IF(data[[#This Row],[Dependents]]="Yes", "Dependent", "None")))</f>
        <v>None</v>
      </c>
      <c r="H5401">
        <v>50</v>
      </c>
      <c r="I5401" s="1">
        <f>data[[#This Row],[Tenure]]/12</f>
        <v>4.166666666666667</v>
      </c>
      <c r="J5401" t="s">
        <v>23</v>
      </c>
      <c r="K5401">
        <f>IF(data[[#This Row],[PhoneService]]="Yes",1,"")</f>
        <v>1</v>
      </c>
      <c r="L5401" t="s">
        <v>24</v>
      </c>
      <c r="M5401" t="str">
        <f>IF(data[[#This Row],[MultipleLines]]="Yes",1,"")</f>
        <v/>
      </c>
      <c r="N5401" t="s">
        <v>24</v>
      </c>
      <c r="O5401" t="s">
        <v>46</v>
      </c>
      <c r="P5401" t="str">
        <f>IF(data[[#This Row],[OnlineSecurity]]="Yes",1,"")</f>
        <v/>
      </c>
      <c r="Q5401" t="s">
        <v>46</v>
      </c>
      <c r="R5401" t="str">
        <f>IF(data[[#This Row],[OnlineBackup]]="Yes",1,"")</f>
        <v/>
      </c>
      <c r="S5401" t="s">
        <v>46</v>
      </c>
      <c r="T5401" t="str">
        <f>IF(data[[#This Row],[DeviceProtection]]="Yes",1,"")</f>
        <v/>
      </c>
      <c r="U5401" t="s">
        <v>46</v>
      </c>
      <c r="V5401" t="str">
        <f>IF(data[[#This Row],[TechSupport]]="Yes",1,"")</f>
        <v/>
      </c>
      <c r="W5401" t="s">
        <v>46</v>
      </c>
      <c r="X5401" t="str">
        <f>IF(data[[#This Row],[StreamingTV]]="Yes",1,"")</f>
        <v/>
      </c>
      <c r="Y5401" t="s">
        <v>46</v>
      </c>
      <c r="Z5401" t="str">
        <f>IF(data[[#This Row],[StreamingMovies]]="Yes",1,"")</f>
        <v/>
      </c>
      <c r="AA5401" t="s">
        <v>31</v>
      </c>
      <c r="AB5401" t="s">
        <v>24</v>
      </c>
      <c r="AC5401" t="s">
        <v>35</v>
      </c>
      <c r="AD5401">
        <v>19.75</v>
      </c>
      <c r="AE5401">
        <v>989.05</v>
      </c>
      <c r="AF5401">
        <v>3</v>
      </c>
      <c r="AG5401" s="2">
        <v>2</v>
      </c>
      <c r="AH5401" t="s">
        <v>24</v>
      </c>
      <c r="AI5401">
        <f t="shared" si="168"/>
        <v>0</v>
      </c>
      <c r="AJ5401">
        <f t="shared" si="169"/>
        <v>1</v>
      </c>
    </row>
    <row r="5402" spans="1:36" x14ac:dyDescent="0.35">
      <c r="A5402">
        <v>5401</v>
      </c>
      <c r="B5402" t="s">
        <v>5437</v>
      </c>
      <c r="C5402" t="s">
        <v>22</v>
      </c>
      <c r="D5402">
        <v>0</v>
      </c>
      <c r="E5402" t="s">
        <v>24</v>
      </c>
      <c r="F5402" t="s">
        <v>24</v>
      </c>
      <c r="G5402" t="str">
        <f>IF(AND(data[[#This Row],[Partner]]="Yes", data[[#This Row],[Dependents]]="Yes"), "Both", IF(data[[#This Row],[Partner]]="Yes", "Partner", IF(data[[#This Row],[Dependents]]="Yes", "Dependent", "None")))</f>
        <v>None</v>
      </c>
      <c r="H5402">
        <v>33</v>
      </c>
      <c r="I5402" s="1">
        <f>data[[#This Row],[Tenure]]/12</f>
        <v>2.75</v>
      </c>
      <c r="J5402" t="s">
        <v>23</v>
      </c>
      <c r="K5402">
        <f>IF(data[[#This Row],[PhoneService]]="Yes",1,"")</f>
        <v>1</v>
      </c>
      <c r="L5402" t="s">
        <v>24</v>
      </c>
      <c r="M5402" t="str">
        <f>IF(data[[#This Row],[MultipleLines]]="Yes",1,"")</f>
        <v/>
      </c>
      <c r="N5402" t="s">
        <v>37</v>
      </c>
      <c r="O5402" t="s">
        <v>24</v>
      </c>
      <c r="P5402" t="str">
        <f>IF(data[[#This Row],[OnlineSecurity]]="Yes",1,"")</f>
        <v/>
      </c>
      <c r="Q5402" t="s">
        <v>24</v>
      </c>
      <c r="R5402" t="str">
        <f>IF(data[[#This Row],[OnlineBackup]]="Yes",1,"")</f>
        <v/>
      </c>
      <c r="S5402" t="s">
        <v>24</v>
      </c>
      <c r="T5402" t="str">
        <f>IF(data[[#This Row],[DeviceProtection]]="Yes",1,"")</f>
        <v/>
      </c>
      <c r="U5402" t="s">
        <v>24</v>
      </c>
      <c r="V5402" t="str">
        <f>IF(data[[#This Row],[TechSupport]]="Yes",1,"")</f>
        <v/>
      </c>
      <c r="W5402" t="s">
        <v>24</v>
      </c>
      <c r="X5402" t="str">
        <f>IF(data[[#This Row],[StreamingTV]]="Yes",1,"")</f>
        <v/>
      </c>
      <c r="Y5402" t="s">
        <v>24</v>
      </c>
      <c r="Z5402" t="str">
        <f>IF(data[[#This Row],[StreamingMovies]]="Yes",1,"")</f>
        <v/>
      </c>
      <c r="AA5402" t="s">
        <v>27</v>
      </c>
      <c r="AB5402" t="s">
        <v>23</v>
      </c>
      <c r="AC5402" t="s">
        <v>35</v>
      </c>
      <c r="AD5402">
        <v>70.400000000000006</v>
      </c>
      <c r="AE5402">
        <v>2406.1</v>
      </c>
      <c r="AF5402">
        <v>0</v>
      </c>
      <c r="AG5402" s="2">
        <v>0</v>
      </c>
      <c r="AH5402" t="s">
        <v>24</v>
      </c>
      <c r="AI5402">
        <f t="shared" si="168"/>
        <v>0</v>
      </c>
      <c r="AJ5402">
        <f t="shared" si="169"/>
        <v>1</v>
      </c>
    </row>
    <row r="5403" spans="1:36" x14ac:dyDescent="0.35">
      <c r="A5403">
        <v>5402</v>
      </c>
      <c r="B5403" t="s">
        <v>5438</v>
      </c>
      <c r="C5403" t="s">
        <v>30</v>
      </c>
      <c r="D5403">
        <v>0</v>
      </c>
      <c r="E5403" t="s">
        <v>24</v>
      </c>
      <c r="F5403" t="s">
        <v>24</v>
      </c>
      <c r="G5403" t="str">
        <f>IF(AND(data[[#This Row],[Partner]]="Yes", data[[#This Row],[Dependents]]="Yes"), "Both", IF(data[[#This Row],[Partner]]="Yes", "Partner", IF(data[[#This Row],[Dependents]]="Yes", "Dependent", "None")))</f>
        <v>None</v>
      </c>
      <c r="H5403">
        <v>31</v>
      </c>
      <c r="I5403" s="1">
        <f>data[[#This Row],[Tenure]]/12</f>
        <v>2.5833333333333335</v>
      </c>
      <c r="J5403" t="s">
        <v>23</v>
      </c>
      <c r="K5403">
        <f>IF(data[[#This Row],[PhoneService]]="Yes",1,"")</f>
        <v>1</v>
      </c>
      <c r="L5403" t="s">
        <v>24</v>
      </c>
      <c r="M5403" t="str">
        <f>IF(data[[#This Row],[MultipleLines]]="Yes",1,"")</f>
        <v/>
      </c>
      <c r="N5403" t="s">
        <v>24</v>
      </c>
      <c r="O5403" t="s">
        <v>46</v>
      </c>
      <c r="P5403" t="str">
        <f>IF(data[[#This Row],[OnlineSecurity]]="Yes",1,"")</f>
        <v/>
      </c>
      <c r="Q5403" t="s">
        <v>46</v>
      </c>
      <c r="R5403" t="str">
        <f>IF(data[[#This Row],[OnlineBackup]]="Yes",1,"")</f>
        <v/>
      </c>
      <c r="S5403" t="s">
        <v>46</v>
      </c>
      <c r="T5403" t="str">
        <f>IF(data[[#This Row],[DeviceProtection]]="Yes",1,"")</f>
        <v/>
      </c>
      <c r="U5403" t="s">
        <v>46</v>
      </c>
      <c r="V5403" t="str">
        <f>IF(data[[#This Row],[TechSupport]]="Yes",1,"")</f>
        <v/>
      </c>
      <c r="W5403" t="s">
        <v>46</v>
      </c>
      <c r="X5403" t="str">
        <f>IF(data[[#This Row],[StreamingTV]]="Yes",1,"")</f>
        <v/>
      </c>
      <c r="Y5403" t="s">
        <v>46</v>
      </c>
      <c r="Z5403" t="str">
        <f>IF(data[[#This Row],[StreamingMovies]]="Yes",1,"")</f>
        <v/>
      </c>
      <c r="AA5403" t="s">
        <v>47</v>
      </c>
      <c r="AB5403" t="s">
        <v>24</v>
      </c>
      <c r="AC5403" t="s">
        <v>32</v>
      </c>
      <c r="AD5403">
        <v>20.45</v>
      </c>
      <c r="AE5403">
        <v>638.54999999999995</v>
      </c>
      <c r="AF5403">
        <v>0</v>
      </c>
      <c r="AG5403" s="2">
        <v>2</v>
      </c>
      <c r="AH5403" t="s">
        <v>24</v>
      </c>
      <c r="AI5403">
        <f t="shared" si="168"/>
        <v>0</v>
      </c>
      <c r="AJ5403">
        <f t="shared" si="169"/>
        <v>1</v>
      </c>
    </row>
    <row r="5404" spans="1:36" x14ac:dyDescent="0.35">
      <c r="A5404">
        <v>5403</v>
      </c>
      <c r="B5404" t="s">
        <v>5439</v>
      </c>
      <c r="C5404" t="s">
        <v>22</v>
      </c>
      <c r="D5404">
        <v>0</v>
      </c>
      <c r="E5404" t="s">
        <v>23</v>
      </c>
      <c r="F5404" t="s">
        <v>23</v>
      </c>
      <c r="G5404" t="str">
        <f>IF(AND(data[[#This Row],[Partner]]="Yes", data[[#This Row],[Dependents]]="Yes"), "Both", IF(data[[#This Row],[Partner]]="Yes", "Partner", IF(data[[#This Row],[Dependents]]="Yes", "Dependent", "None")))</f>
        <v>Both</v>
      </c>
      <c r="H5404">
        <v>9</v>
      </c>
      <c r="I5404" s="1">
        <f>data[[#This Row],[Tenure]]/12</f>
        <v>0.75</v>
      </c>
      <c r="J5404" t="s">
        <v>23</v>
      </c>
      <c r="K5404">
        <f>IF(data[[#This Row],[PhoneService]]="Yes",1,"")</f>
        <v>1</v>
      </c>
      <c r="L5404" t="s">
        <v>24</v>
      </c>
      <c r="M5404" t="str">
        <f>IF(data[[#This Row],[MultipleLines]]="Yes",1,"")</f>
        <v/>
      </c>
      <c r="N5404" t="s">
        <v>24</v>
      </c>
      <c r="O5404" t="s">
        <v>46</v>
      </c>
      <c r="P5404" t="str">
        <f>IF(data[[#This Row],[OnlineSecurity]]="Yes",1,"")</f>
        <v/>
      </c>
      <c r="Q5404" t="s">
        <v>46</v>
      </c>
      <c r="R5404" t="str">
        <f>IF(data[[#This Row],[OnlineBackup]]="Yes",1,"")</f>
        <v/>
      </c>
      <c r="S5404" t="s">
        <v>46</v>
      </c>
      <c r="T5404" t="str">
        <f>IF(data[[#This Row],[DeviceProtection]]="Yes",1,"")</f>
        <v/>
      </c>
      <c r="U5404" t="s">
        <v>46</v>
      </c>
      <c r="V5404" t="str">
        <f>IF(data[[#This Row],[TechSupport]]="Yes",1,"")</f>
        <v/>
      </c>
      <c r="W5404" t="s">
        <v>46</v>
      </c>
      <c r="X5404" t="str">
        <f>IF(data[[#This Row],[StreamingTV]]="Yes",1,"")</f>
        <v/>
      </c>
      <c r="Y5404" t="s">
        <v>46</v>
      </c>
      <c r="Z5404" t="str">
        <f>IF(data[[#This Row],[StreamingMovies]]="Yes",1,"")</f>
        <v/>
      </c>
      <c r="AA5404" t="s">
        <v>47</v>
      </c>
      <c r="AB5404" t="s">
        <v>24</v>
      </c>
      <c r="AC5404" t="s">
        <v>32</v>
      </c>
      <c r="AD5404">
        <v>20.350000000000001</v>
      </c>
      <c r="AE5404">
        <v>191.1</v>
      </c>
      <c r="AF5404">
        <v>0</v>
      </c>
      <c r="AG5404" s="2">
        <v>0</v>
      </c>
      <c r="AH5404" t="s">
        <v>24</v>
      </c>
      <c r="AI5404">
        <f t="shared" si="168"/>
        <v>0</v>
      </c>
      <c r="AJ5404">
        <f t="shared" si="169"/>
        <v>1</v>
      </c>
    </row>
    <row r="5405" spans="1:36" x14ac:dyDescent="0.35">
      <c r="A5405">
        <v>5404</v>
      </c>
      <c r="B5405" t="s">
        <v>5440</v>
      </c>
      <c r="C5405" t="s">
        <v>22</v>
      </c>
      <c r="D5405">
        <v>0</v>
      </c>
      <c r="E5405" t="s">
        <v>23</v>
      </c>
      <c r="F5405" t="s">
        <v>23</v>
      </c>
      <c r="G5405" t="str">
        <f>IF(AND(data[[#This Row],[Partner]]="Yes", data[[#This Row],[Dependents]]="Yes"), "Both", IF(data[[#This Row],[Partner]]="Yes", "Partner", IF(data[[#This Row],[Dependents]]="Yes", "Dependent", "None")))</f>
        <v>Both</v>
      </c>
      <c r="H5405">
        <v>54</v>
      </c>
      <c r="I5405" s="1">
        <f>data[[#This Row],[Tenure]]/12</f>
        <v>4.5</v>
      </c>
      <c r="J5405" t="s">
        <v>23</v>
      </c>
      <c r="K5405">
        <f>IF(data[[#This Row],[PhoneService]]="Yes",1,"")</f>
        <v>1</v>
      </c>
      <c r="L5405" t="s">
        <v>23</v>
      </c>
      <c r="M5405">
        <f>IF(data[[#This Row],[MultipleLines]]="Yes",1,"")</f>
        <v>1</v>
      </c>
      <c r="N5405" t="s">
        <v>26</v>
      </c>
      <c r="O5405" t="s">
        <v>24</v>
      </c>
      <c r="P5405" t="str">
        <f>IF(data[[#This Row],[OnlineSecurity]]="Yes",1,"")</f>
        <v/>
      </c>
      <c r="Q5405" t="s">
        <v>23</v>
      </c>
      <c r="R5405">
        <f>IF(data[[#This Row],[OnlineBackup]]="Yes",1,"")</f>
        <v>1</v>
      </c>
      <c r="S5405" t="s">
        <v>23</v>
      </c>
      <c r="T5405">
        <f>IF(data[[#This Row],[DeviceProtection]]="Yes",1,"")</f>
        <v>1</v>
      </c>
      <c r="U5405" t="s">
        <v>23</v>
      </c>
      <c r="V5405">
        <f>IF(data[[#This Row],[TechSupport]]="Yes",1,"")</f>
        <v>1</v>
      </c>
      <c r="W5405" t="s">
        <v>23</v>
      </c>
      <c r="X5405">
        <f>IF(data[[#This Row],[StreamingTV]]="Yes",1,"")</f>
        <v>1</v>
      </c>
      <c r="Y5405" t="s">
        <v>23</v>
      </c>
      <c r="Z5405">
        <f>IF(data[[#This Row],[StreamingMovies]]="Yes",1,"")</f>
        <v>1</v>
      </c>
      <c r="AA5405" t="s">
        <v>27</v>
      </c>
      <c r="AB5405" t="s">
        <v>23</v>
      </c>
      <c r="AC5405" t="s">
        <v>28</v>
      </c>
      <c r="AD5405">
        <v>86.2</v>
      </c>
      <c r="AE5405">
        <v>4524.05</v>
      </c>
      <c r="AF5405">
        <v>0</v>
      </c>
      <c r="AG5405" s="2">
        <v>0</v>
      </c>
      <c r="AH5405" t="s">
        <v>24</v>
      </c>
      <c r="AI5405">
        <f t="shared" si="168"/>
        <v>0</v>
      </c>
      <c r="AJ5405">
        <f t="shared" si="169"/>
        <v>1</v>
      </c>
    </row>
    <row r="5406" spans="1:36" x14ac:dyDescent="0.35">
      <c r="A5406">
        <v>5405</v>
      </c>
      <c r="B5406" t="s">
        <v>5441</v>
      </c>
      <c r="C5406" t="s">
        <v>22</v>
      </c>
      <c r="D5406">
        <v>0</v>
      </c>
      <c r="E5406" t="s">
        <v>24</v>
      </c>
      <c r="F5406" t="s">
        <v>24</v>
      </c>
      <c r="G5406" t="str">
        <f>IF(AND(data[[#This Row],[Partner]]="Yes", data[[#This Row],[Dependents]]="Yes"), "Both", IF(data[[#This Row],[Partner]]="Yes", "Partner", IF(data[[#This Row],[Dependents]]="Yes", "Dependent", "None")))</f>
        <v>None</v>
      </c>
      <c r="H5406">
        <v>46</v>
      </c>
      <c r="I5406" s="1">
        <f>data[[#This Row],[Tenure]]/12</f>
        <v>3.8333333333333335</v>
      </c>
      <c r="J5406" t="s">
        <v>23</v>
      </c>
      <c r="K5406">
        <f>IF(data[[#This Row],[PhoneService]]="Yes",1,"")</f>
        <v>1</v>
      </c>
      <c r="L5406" t="s">
        <v>24</v>
      </c>
      <c r="M5406" t="str">
        <f>IF(data[[#This Row],[MultipleLines]]="Yes",1,"")</f>
        <v/>
      </c>
      <c r="N5406" t="s">
        <v>37</v>
      </c>
      <c r="O5406" t="s">
        <v>23</v>
      </c>
      <c r="P5406">
        <f>IF(data[[#This Row],[OnlineSecurity]]="Yes",1,"")</f>
        <v>1</v>
      </c>
      <c r="Q5406" t="s">
        <v>23</v>
      </c>
      <c r="R5406">
        <f>IF(data[[#This Row],[OnlineBackup]]="Yes",1,"")</f>
        <v>1</v>
      </c>
      <c r="S5406" t="s">
        <v>23</v>
      </c>
      <c r="T5406">
        <f>IF(data[[#This Row],[DeviceProtection]]="Yes",1,"")</f>
        <v>1</v>
      </c>
      <c r="U5406" t="s">
        <v>24</v>
      </c>
      <c r="V5406" t="str">
        <f>IF(data[[#This Row],[TechSupport]]="Yes",1,"")</f>
        <v/>
      </c>
      <c r="W5406" t="s">
        <v>23</v>
      </c>
      <c r="X5406">
        <f>IF(data[[#This Row],[StreamingTV]]="Yes",1,"")</f>
        <v>1</v>
      </c>
      <c r="Y5406" t="s">
        <v>24</v>
      </c>
      <c r="Z5406" t="str">
        <f>IF(data[[#This Row],[StreamingMovies]]="Yes",1,"")</f>
        <v/>
      </c>
      <c r="AA5406" t="s">
        <v>31</v>
      </c>
      <c r="AB5406" t="s">
        <v>23</v>
      </c>
      <c r="AC5406" t="s">
        <v>40</v>
      </c>
      <c r="AD5406">
        <v>95.65</v>
      </c>
      <c r="AE5406">
        <v>4664.2</v>
      </c>
      <c r="AF5406">
        <v>0</v>
      </c>
      <c r="AG5406" s="2">
        <v>0</v>
      </c>
      <c r="AH5406" t="s">
        <v>24</v>
      </c>
      <c r="AI5406">
        <f t="shared" si="168"/>
        <v>0</v>
      </c>
      <c r="AJ5406">
        <f t="shared" si="169"/>
        <v>1</v>
      </c>
    </row>
    <row r="5407" spans="1:36" x14ac:dyDescent="0.35">
      <c r="A5407">
        <v>5406</v>
      </c>
      <c r="B5407" t="s">
        <v>5442</v>
      </c>
      <c r="C5407" t="s">
        <v>30</v>
      </c>
      <c r="D5407">
        <v>0</v>
      </c>
      <c r="E5407" t="s">
        <v>24</v>
      </c>
      <c r="F5407" t="s">
        <v>23</v>
      </c>
      <c r="G5407" t="str">
        <f>IF(AND(data[[#This Row],[Partner]]="Yes", data[[#This Row],[Dependents]]="Yes"), "Both", IF(data[[#This Row],[Partner]]="Yes", "Partner", IF(data[[#This Row],[Dependents]]="Yes", "Dependent", "None")))</f>
        <v>Dependent</v>
      </c>
      <c r="H5407">
        <v>34</v>
      </c>
      <c r="I5407" s="1">
        <f>data[[#This Row],[Tenure]]/12</f>
        <v>2.8333333333333335</v>
      </c>
      <c r="J5407" t="s">
        <v>23</v>
      </c>
      <c r="K5407">
        <f>IF(data[[#This Row],[PhoneService]]="Yes",1,"")</f>
        <v>1</v>
      </c>
      <c r="L5407" t="s">
        <v>23</v>
      </c>
      <c r="M5407">
        <f>IF(data[[#This Row],[MultipleLines]]="Yes",1,"")</f>
        <v>1</v>
      </c>
      <c r="N5407" t="s">
        <v>37</v>
      </c>
      <c r="O5407" t="s">
        <v>23</v>
      </c>
      <c r="P5407">
        <f>IF(data[[#This Row],[OnlineSecurity]]="Yes",1,"")</f>
        <v>1</v>
      </c>
      <c r="Q5407" t="s">
        <v>23</v>
      </c>
      <c r="R5407">
        <f>IF(data[[#This Row],[OnlineBackup]]="Yes",1,"")</f>
        <v>1</v>
      </c>
      <c r="S5407" t="s">
        <v>24</v>
      </c>
      <c r="T5407" t="str">
        <f>IF(data[[#This Row],[DeviceProtection]]="Yes",1,"")</f>
        <v/>
      </c>
      <c r="U5407" t="s">
        <v>24</v>
      </c>
      <c r="V5407" t="str">
        <f>IF(data[[#This Row],[TechSupport]]="Yes",1,"")</f>
        <v/>
      </c>
      <c r="W5407" t="s">
        <v>23</v>
      </c>
      <c r="X5407">
        <f>IF(data[[#This Row],[StreamingTV]]="Yes",1,"")</f>
        <v>1</v>
      </c>
      <c r="Y5407" t="s">
        <v>23</v>
      </c>
      <c r="Z5407">
        <f>IF(data[[#This Row],[StreamingMovies]]="Yes",1,"")</f>
        <v>1</v>
      </c>
      <c r="AA5407" t="s">
        <v>31</v>
      </c>
      <c r="AB5407" t="s">
        <v>23</v>
      </c>
      <c r="AC5407" t="s">
        <v>28</v>
      </c>
      <c r="AD5407">
        <v>103.8</v>
      </c>
      <c r="AE5407">
        <v>3470.8</v>
      </c>
      <c r="AF5407">
        <v>0</v>
      </c>
      <c r="AG5407" s="2">
        <v>0</v>
      </c>
      <c r="AH5407" t="s">
        <v>24</v>
      </c>
      <c r="AI5407">
        <f t="shared" si="168"/>
        <v>0</v>
      </c>
      <c r="AJ5407">
        <f t="shared" si="169"/>
        <v>1</v>
      </c>
    </row>
    <row r="5408" spans="1:36" x14ac:dyDescent="0.35">
      <c r="A5408">
        <v>5407</v>
      </c>
      <c r="B5408" t="s">
        <v>5443</v>
      </c>
      <c r="C5408" t="s">
        <v>30</v>
      </c>
      <c r="D5408">
        <v>0</v>
      </c>
      <c r="E5408" t="s">
        <v>23</v>
      </c>
      <c r="F5408" t="s">
        <v>23</v>
      </c>
      <c r="G5408" t="str">
        <f>IF(AND(data[[#This Row],[Partner]]="Yes", data[[#This Row],[Dependents]]="Yes"), "Both", IF(data[[#This Row],[Partner]]="Yes", "Partner", IF(data[[#This Row],[Dependents]]="Yes", "Dependent", "None")))</f>
        <v>Both</v>
      </c>
      <c r="H5408">
        <v>71</v>
      </c>
      <c r="I5408" s="1">
        <f>data[[#This Row],[Tenure]]/12</f>
        <v>5.916666666666667</v>
      </c>
      <c r="J5408" t="s">
        <v>23</v>
      </c>
      <c r="K5408">
        <f>IF(data[[#This Row],[PhoneService]]="Yes",1,"")</f>
        <v>1</v>
      </c>
      <c r="L5408" t="s">
        <v>23</v>
      </c>
      <c r="M5408">
        <f>IF(data[[#This Row],[MultipleLines]]="Yes",1,"")</f>
        <v>1</v>
      </c>
      <c r="N5408" t="s">
        <v>37</v>
      </c>
      <c r="O5408" t="s">
        <v>23</v>
      </c>
      <c r="P5408">
        <f>IF(data[[#This Row],[OnlineSecurity]]="Yes",1,"")</f>
        <v>1</v>
      </c>
      <c r="Q5408" t="s">
        <v>24</v>
      </c>
      <c r="R5408" t="str">
        <f>IF(data[[#This Row],[OnlineBackup]]="Yes",1,"")</f>
        <v/>
      </c>
      <c r="S5408" t="s">
        <v>24</v>
      </c>
      <c r="T5408" t="str">
        <f>IF(data[[#This Row],[DeviceProtection]]="Yes",1,"")</f>
        <v/>
      </c>
      <c r="U5408" t="s">
        <v>24</v>
      </c>
      <c r="V5408" t="str">
        <f>IF(data[[#This Row],[TechSupport]]="Yes",1,"")</f>
        <v/>
      </c>
      <c r="W5408" t="s">
        <v>23</v>
      </c>
      <c r="X5408">
        <f>IF(data[[#This Row],[StreamingTV]]="Yes",1,"")</f>
        <v>1</v>
      </c>
      <c r="Y5408" t="s">
        <v>23</v>
      </c>
      <c r="Z5408">
        <f>IF(data[[#This Row],[StreamingMovies]]="Yes",1,"")</f>
        <v>1</v>
      </c>
      <c r="AA5408" t="s">
        <v>47</v>
      </c>
      <c r="AB5408" t="s">
        <v>23</v>
      </c>
      <c r="AC5408" t="s">
        <v>28</v>
      </c>
      <c r="AD5408">
        <v>97.2</v>
      </c>
      <c r="AE5408">
        <v>6910.3</v>
      </c>
      <c r="AF5408">
        <v>0</v>
      </c>
      <c r="AG5408" s="2">
        <v>0</v>
      </c>
      <c r="AH5408" t="s">
        <v>24</v>
      </c>
      <c r="AI5408">
        <f t="shared" si="168"/>
        <v>0</v>
      </c>
      <c r="AJ5408">
        <f t="shared" si="169"/>
        <v>1</v>
      </c>
    </row>
    <row r="5409" spans="1:36" x14ac:dyDescent="0.35">
      <c r="A5409">
        <v>5408</v>
      </c>
      <c r="B5409" t="s">
        <v>5444</v>
      </c>
      <c r="C5409" t="s">
        <v>22</v>
      </c>
      <c r="D5409">
        <v>0</v>
      </c>
      <c r="E5409" t="s">
        <v>23</v>
      </c>
      <c r="F5409" t="s">
        <v>23</v>
      </c>
      <c r="G5409" t="str">
        <f>IF(AND(data[[#This Row],[Partner]]="Yes", data[[#This Row],[Dependents]]="Yes"), "Both", IF(data[[#This Row],[Partner]]="Yes", "Partner", IF(data[[#This Row],[Dependents]]="Yes", "Dependent", "None")))</f>
        <v>Both</v>
      </c>
      <c r="H5409">
        <v>63</v>
      </c>
      <c r="I5409" s="1">
        <f>data[[#This Row],[Tenure]]/12</f>
        <v>5.25</v>
      </c>
      <c r="J5409" t="s">
        <v>23</v>
      </c>
      <c r="K5409">
        <f>IF(data[[#This Row],[PhoneService]]="Yes",1,"")</f>
        <v>1</v>
      </c>
      <c r="L5409" t="s">
        <v>24</v>
      </c>
      <c r="M5409" t="str">
        <f>IF(data[[#This Row],[MultipleLines]]="Yes",1,"")</f>
        <v/>
      </c>
      <c r="N5409" t="s">
        <v>26</v>
      </c>
      <c r="O5409" t="s">
        <v>23</v>
      </c>
      <c r="P5409">
        <f>IF(data[[#This Row],[OnlineSecurity]]="Yes",1,"")</f>
        <v>1</v>
      </c>
      <c r="Q5409" t="s">
        <v>23</v>
      </c>
      <c r="R5409">
        <f>IF(data[[#This Row],[OnlineBackup]]="Yes",1,"")</f>
        <v>1</v>
      </c>
      <c r="S5409" t="s">
        <v>23</v>
      </c>
      <c r="T5409">
        <f>IF(data[[#This Row],[DeviceProtection]]="Yes",1,"")</f>
        <v>1</v>
      </c>
      <c r="U5409" t="s">
        <v>23</v>
      </c>
      <c r="V5409">
        <f>IF(data[[#This Row],[TechSupport]]="Yes",1,"")</f>
        <v>1</v>
      </c>
      <c r="W5409" t="s">
        <v>24</v>
      </c>
      <c r="X5409" t="str">
        <f>IF(data[[#This Row],[StreamingTV]]="Yes",1,"")</f>
        <v/>
      </c>
      <c r="Y5409" t="s">
        <v>24</v>
      </c>
      <c r="Z5409" t="str">
        <f>IF(data[[#This Row],[StreamingMovies]]="Yes",1,"")</f>
        <v/>
      </c>
      <c r="AA5409" t="s">
        <v>47</v>
      </c>
      <c r="AB5409" t="s">
        <v>24</v>
      </c>
      <c r="AC5409" t="s">
        <v>32</v>
      </c>
      <c r="AD5409">
        <v>63.55</v>
      </c>
      <c r="AE5409">
        <v>4014.2</v>
      </c>
      <c r="AF5409">
        <v>0</v>
      </c>
      <c r="AG5409" s="2">
        <v>0</v>
      </c>
      <c r="AH5409" t="s">
        <v>24</v>
      </c>
      <c r="AI5409">
        <f t="shared" si="168"/>
        <v>0</v>
      </c>
      <c r="AJ5409">
        <f t="shared" si="169"/>
        <v>1</v>
      </c>
    </row>
    <row r="5410" spans="1:36" x14ac:dyDescent="0.35">
      <c r="A5410">
        <v>5409</v>
      </c>
      <c r="B5410" t="s">
        <v>5445</v>
      </c>
      <c r="C5410" t="s">
        <v>22</v>
      </c>
      <c r="D5410">
        <v>0</v>
      </c>
      <c r="E5410" t="s">
        <v>24</v>
      </c>
      <c r="F5410" t="s">
        <v>24</v>
      </c>
      <c r="G5410" t="str">
        <f>IF(AND(data[[#This Row],[Partner]]="Yes", data[[#This Row],[Dependents]]="Yes"), "Both", IF(data[[#This Row],[Partner]]="Yes", "Partner", IF(data[[#This Row],[Dependents]]="Yes", "Dependent", "None")))</f>
        <v>None</v>
      </c>
      <c r="H5410">
        <v>51</v>
      </c>
      <c r="I5410" s="1">
        <f>data[[#This Row],[Tenure]]/12</f>
        <v>4.25</v>
      </c>
      <c r="J5410" t="s">
        <v>23</v>
      </c>
      <c r="K5410">
        <f>IF(data[[#This Row],[PhoneService]]="Yes",1,"")</f>
        <v>1</v>
      </c>
      <c r="L5410" t="s">
        <v>23</v>
      </c>
      <c r="M5410">
        <f>IF(data[[#This Row],[MultipleLines]]="Yes",1,"")</f>
        <v>1</v>
      </c>
      <c r="N5410" t="s">
        <v>24</v>
      </c>
      <c r="O5410" t="s">
        <v>46</v>
      </c>
      <c r="P5410" t="str">
        <f>IF(data[[#This Row],[OnlineSecurity]]="Yes",1,"")</f>
        <v/>
      </c>
      <c r="Q5410" t="s">
        <v>46</v>
      </c>
      <c r="R5410" t="str">
        <f>IF(data[[#This Row],[OnlineBackup]]="Yes",1,"")</f>
        <v/>
      </c>
      <c r="S5410" t="s">
        <v>46</v>
      </c>
      <c r="T5410" t="str">
        <f>IF(data[[#This Row],[DeviceProtection]]="Yes",1,"")</f>
        <v/>
      </c>
      <c r="U5410" t="s">
        <v>46</v>
      </c>
      <c r="V5410" t="str">
        <f>IF(data[[#This Row],[TechSupport]]="Yes",1,"")</f>
        <v/>
      </c>
      <c r="W5410" t="s">
        <v>46</v>
      </c>
      <c r="X5410" t="str">
        <f>IF(data[[#This Row],[StreamingTV]]="Yes",1,"")</f>
        <v/>
      </c>
      <c r="Y5410" t="s">
        <v>46</v>
      </c>
      <c r="Z5410" t="str">
        <f>IF(data[[#This Row],[StreamingMovies]]="Yes",1,"")</f>
        <v/>
      </c>
      <c r="AA5410" t="s">
        <v>47</v>
      </c>
      <c r="AB5410" t="s">
        <v>24</v>
      </c>
      <c r="AC5410" t="s">
        <v>35</v>
      </c>
      <c r="AD5410">
        <v>24.95</v>
      </c>
      <c r="AE5410">
        <v>1288</v>
      </c>
      <c r="AF5410">
        <v>0</v>
      </c>
      <c r="AG5410" s="2">
        <v>0</v>
      </c>
      <c r="AH5410" t="s">
        <v>24</v>
      </c>
      <c r="AI5410">
        <f t="shared" si="168"/>
        <v>0</v>
      </c>
      <c r="AJ5410">
        <f t="shared" si="169"/>
        <v>1</v>
      </c>
    </row>
    <row r="5411" spans="1:36" x14ac:dyDescent="0.35">
      <c r="A5411">
        <v>5410</v>
      </c>
      <c r="B5411" t="s">
        <v>5446</v>
      </c>
      <c r="C5411" t="s">
        <v>22</v>
      </c>
      <c r="D5411">
        <v>1</v>
      </c>
      <c r="E5411" t="s">
        <v>24</v>
      </c>
      <c r="F5411" t="s">
        <v>24</v>
      </c>
      <c r="G5411" t="str">
        <f>IF(AND(data[[#This Row],[Partner]]="Yes", data[[#This Row],[Dependents]]="Yes"), "Both", IF(data[[#This Row],[Partner]]="Yes", "Partner", IF(data[[#This Row],[Dependents]]="Yes", "Dependent", "None")))</f>
        <v>None</v>
      </c>
      <c r="H5411">
        <v>26</v>
      </c>
      <c r="I5411" s="1">
        <f>data[[#This Row],[Tenure]]/12</f>
        <v>2.1666666666666665</v>
      </c>
      <c r="J5411" t="s">
        <v>23</v>
      </c>
      <c r="K5411">
        <f>IF(data[[#This Row],[PhoneService]]="Yes",1,"")</f>
        <v>1</v>
      </c>
      <c r="L5411" t="s">
        <v>23</v>
      </c>
      <c r="M5411">
        <f>IF(data[[#This Row],[MultipleLines]]="Yes",1,"")</f>
        <v>1</v>
      </c>
      <c r="N5411" t="s">
        <v>37</v>
      </c>
      <c r="O5411" t="s">
        <v>24</v>
      </c>
      <c r="P5411" t="str">
        <f>IF(data[[#This Row],[OnlineSecurity]]="Yes",1,"")</f>
        <v/>
      </c>
      <c r="Q5411" t="s">
        <v>23</v>
      </c>
      <c r="R5411">
        <f>IF(data[[#This Row],[OnlineBackup]]="Yes",1,"")</f>
        <v>1</v>
      </c>
      <c r="S5411" t="s">
        <v>24</v>
      </c>
      <c r="T5411" t="str">
        <f>IF(data[[#This Row],[DeviceProtection]]="Yes",1,"")</f>
        <v/>
      </c>
      <c r="U5411" t="s">
        <v>24</v>
      </c>
      <c r="V5411" t="str">
        <f>IF(data[[#This Row],[TechSupport]]="Yes",1,"")</f>
        <v/>
      </c>
      <c r="W5411" t="s">
        <v>23</v>
      </c>
      <c r="X5411">
        <f>IF(data[[#This Row],[StreamingTV]]="Yes",1,"")</f>
        <v>1</v>
      </c>
      <c r="Y5411" t="s">
        <v>24</v>
      </c>
      <c r="Z5411" t="str">
        <f>IF(data[[#This Row],[StreamingMovies]]="Yes",1,"")</f>
        <v/>
      </c>
      <c r="AA5411" t="s">
        <v>27</v>
      </c>
      <c r="AB5411" t="s">
        <v>23</v>
      </c>
      <c r="AC5411" t="s">
        <v>28</v>
      </c>
      <c r="AD5411">
        <v>89.15</v>
      </c>
      <c r="AE5411">
        <v>2277.65</v>
      </c>
      <c r="AF5411">
        <v>1</v>
      </c>
      <c r="AG5411" s="2">
        <v>2</v>
      </c>
      <c r="AH5411" t="s">
        <v>23</v>
      </c>
      <c r="AI5411">
        <f t="shared" si="168"/>
        <v>1</v>
      </c>
      <c r="AJ5411" t="str">
        <f t="shared" si="169"/>
        <v/>
      </c>
    </row>
    <row r="5412" spans="1:36" x14ac:dyDescent="0.35">
      <c r="A5412">
        <v>5411</v>
      </c>
      <c r="B5412" t="s">
        <v>5447</v>
      </c>
      <c r="C5412" t="s">
        <v>22</v>
      </c>
      <c r="D5412">
        <v>0</v>
      </c>
      <c r="E5412" t="s">
        <v>23</v>
      </c>
      <c r="F5412" t="s">
        <v>24</v>
      </c>
      <c r="G5412" t="str">
        <f>IF(AND(data[[#This Row],[Partner]]="Yes", data[[#This Row],[Dependents]]="Yes"), "Both", IF(data[[#This Row],[Partner]]="Yes", "Partner", IF(data[[#This Row],[Dependents]]="Yes", "Dependent", "None")))</f>
        <v>Partner</v>
      </c>
      <c r="H5412">
        <v>64</v>
      </c>
      <c r="I5412" s="1">
        <f>data[[#This Row],[Tenure]]/12</f>
        <v>5.333333333333333</v>
      </c>
      <c r="J5412" t="s">
        <v>23</v>
      </c>
      <c r="K5412">
        <f>IF(data[[#This Row],[PhoneService]]="Yes",1,"")</f>
        <v>1</v>
      </c>
      <c r="L5412" t="s">
        <v>24</v>
      </c>
      <c r="M5412" t="str">
        <f>IF(data[[#This Row],[MultipleLines]]="Yes",1,"")</f>
        <v/>
      </c>
      <c r="N5412" t="s">
        <v>37</v>
      </c>
      <c r="O5412" t="s">
        <v>23</v>
      </c>
      <c r="P5412">
        <f>IF(data[[#This Row],[OnlineSecurity]]="Yes",1,"")</f>
        <v>1</v>
      </c>
      <c r="Q5412" t="s">
        <v>24</v>
      </c>
      <c r="R5412" t="str">
        <f>IF(data[[#This Row],[OnlineBackup]]="Yes",1,"")</f>
        <v/>
      </c>
      <c r="S5412" t="s">
        <v>23</v>
      </c>
      <c r="T5412">
        <f>IF(data[[#This Row],[DeviceProtection]]="Yes",1,"")</f>
        <v>1</v>
      </c>
      <c r="U5412" t="s">
        <v>24</v>
      </c>
      <c r="V5412" t="str">
        <f>IF(data[[#This Row],[TechSupport]]="Yes",1,"")</f>
        <v/>
      </c>
      <c r="W5412" t="s">
        <v>23</v>
      </c>
      <c r="X5412">
        <f>IF(data[[#This Row],[StreamingTV]]="Yes",1,"")</f>
        <v>1</v>
      </c>
      <c r="Y5412" t="s">
        <v>23</v>
      </c>
      <c r="Z5412">
        <f>IF(data[[#This Row],[StreamingMovies]]="Yes",1,"")</f>
        <v>1</v>
      </c>
      <c r="AA5412" t="s">
        <v>47</v>
      </c>
      <c r="AB5412" t="s">
        <v>23</v>
      </c>
      <c r="AC5412" t="s">
        <v>35</v>
      </c>
      <c r="AD5412">
        <v>99</v>
      </c>
      <c r="AE5412">
        <v>6375.8</v>
      </c>
      <c r="AF5412">
        <v>0</v>
      </c>
      <c r="AG5412" s="2">
        <v>0</v>
      </c>
      <c r="AH5412" t="s">
        <v>24</v>
      </c>
      <c r="AI5412">
        <f t="shared" si="168"/>
        <v>0</v>
      </c>
      <c r="AJ5412">
        <f t="shared" si="169"/>
        <v>1</v>
      </c>
    </row>
    <row r="5413" spans="1:36" x14ac:dyDescent="0.35">
      <c r="A5413">
        <v>5412</v>
      </c>
      <c r="B5413" t="s">
        <v>5448</v>
      </c>
      <c r="C5413" t="s">
        <v>22</v>
      </c>
      <c r="D5413">
        <v>1</v>
      </c>
      <c r="E5413" t="s">
        <v>23</v>
      </c>
      <c r="F5413" t="s">
        <v>24</v>
      </c>
      <c r="G5413" t="str">
        <f>IF(AND(data[[#This Row],[Partner]]="Yes", data[[#This Row],[Dependents]]="Yes"), "Both", IF(data[[#This Row],[Partner]]="Yes", "Partner", IF(data[[#This Row],[Dependents]]="Yes", "Dependent", "None")))</f>
        <v>Partner</v>
      </c>
      <c r="H5413">
        <v>1</v>
      </c>
      <c r="I5413" s="1">
        <f>data[[#This Row],[Tenure]]/12</f>
        <v>8.3333333333333329E-2</v>
      </c>
      <c r="J5413" t="s">
        <v>24</v>
      </c>
      <c r="K5413" t="str">
        <f>IF(data[[#This Row],[PhoneService]]="Yes",1,"")</f>
        <v/>
      </c>
      <c r="L5413" t="s">
        <v>25</v>
      </c>
      <c r="M5413" t="str">
        <f>IF(data[[#This Row],[MultipleLines]]="Yes",1,"")</f>
        <v/>
      </c>
      <c r="N5413" t="s">
        <v>26</v>
      </c>
      <c r="O5413" t="s">
        <v>24</v>
      </c>
      <c r="P5413" t="str">
        <f>IF(data[[#This Row],[OnlineSecurity]]="Yes",1,"")</f>
        <v/>
      </c>
      <c r="Q5413" t="s">
        <v>24</v>
      </c>
      <c r="R5413" t="str">
        <f>IF(data[[#This Row],[OnlineBackup]]="Yes",1,"")</f>
        <v/>
      </c>
      <c r="S5413" t="s">
        <v>24</v>
      </c>
      <c r="T5413" t="str">
        <f>IF(data[[#This Row],[DeviceProtection]]="Yes",1,"")</f>
        <v/>
      </c>
      <c r="U5413" t="s">
        <v>24</v>
      </c>
      <c r="V5413" t="str">
        <f>IF(data[[#This Row],[TechSupport]]="Yes",1,"")</f>
        <v/>
      </c>
      <c r="W5413" t="s">
        <v>24</v>
      </c>
      <c r="X5413" t="str">
        <f>IF(data[[#This Row],[StreamingTV]]="Yes",1,"")</f>
        <v/>
      </c>
      <c r="Y5413" t="s">
        <v>24</v>
      </c>
      <c r="Z5413" t="str">
        <f>IF(data[[#This Row],[StreamingMovies]]="Yes",1,"")</f>
        <v/>
      </c>
      <c r="AA5413" t="s">
        <v>27</v>
      </c>
      <c r="AB5413" t="s">
        <v>23</v>
      </c>
      <c r="AC5413" t="s">
        <v>28</v>
      </c>
      <c r="AD5413">
        <v>24.8</v>
      </c>
      <c r="AE5413">
        <v>24.8</v>
      </c>
      <c r="AF5413">
        <v>0</v>
      </c>
      <c r="AG5413" s="2">
        <v>0</v>
      </c>
      <c r="AH5413" t="s">
        <v>23</v>
      </c>
      <c r="AI5413">
        <f t="shared" si="168"/>
        <v>1</v>
      </c>
      <c r="AJ5413" t="str">
        <f t="shared" si="169"/>
        <v/>
      </c>
    </row>
    <row r="5414" spans="1:36" x14ac:dyDescent="0.35">
      <c r="A5414">
        <v>5413</v>
      </c>
      <c r="B5414" t="s">
        <v>5449</v>
      </c>
      <c r="C5414" t="s">
        <v>30</v>
      </c>
      <c r="D5414">
        <v>1</v>
      </c>
      <c r="E5414" t="s">
        <v>23</v>
      </c>
      <c r="F5414" t="s">
        <v>24</v>
      </c>
      <c r="G5414" t="str">
        <f>IF(AND(data[[#This Row],[Partner]]="Yes", data[[#This Row],[Dependents]]="Yes"), "Both", IF(data[[#This Row],[Partner]]="Yes", "Partner", IF(data[[#This Row],[Dependents]]="Yes", "Dependent", "None")))</f>
        <v>Partner</v>
      </c>
      <c r="H5414">
        <v>61</v>
      </c>
      <c r="I5414" s="1">
        <f>data[[#This Row],[Tenure]]/12</f>
        <v>5.083333333333333</v>
      </c>
      <c r="J5414" t="s">
        <v>23</v>
      </c>
      <c r="K5414">
        <f>IF(data[[#This Row],[PhoneService]]="Yes",1,"")</f>
        <v>1</v>
      </c>
      <c r="L5414" t="s">
        <v>23</v>
      </c>
      <c r="M5414">
        <f>IF(data[[#This Row],[MultipleLines]]="Yes",1,"")</f>
        <v>1</v>
      </c>
      <c r="N5414" t="s">
        <v>37</v>
      </c>
      <c r="O5414" t="s">
        <v>24</v>
      </c>
      <c r="P5414" t="str">
        <f>IF(data[[#This Row],[OnlineSecurity]]="Yes",1,"")</f>
        <v/>
      </c>
      <c r="Q5414" t="s">
        <v>23</v>
      </c>
      <c r="R5414">
        <f>IF(data[[#This Row],[OnlineBackup]]="Yes",1,"")</f>
        <v>1</v>
      </c>
      <c r="S5414" t="s">
        <v>24</v>
      </c>
      <c r="T5414" t="str">
        <f>IF(data[[#This Row],[DeviceProtection]]="Yes",1,"")</f>
        <v/>
      </c>
      <c r="U5414" t="s">
        <v>23</v>
      </c>
      <c r="V5414">
        <f>IF(data[[#This Row],[TechSupport]]="Yes",1,"")</f>
        <v>1</v>
      </c>
      <c r="W5414" t="s">
        <v>24</v>
      </c>
      <c r="X5414" t="str">
        <f>IF(data[[#This Row],[StreamingTV]]="Yes",1,"")</f>
        <v/>
      </c>
      <c r="Y5414" t="s">
        <v>24</v>
      </c>
      <c r="Z5414" t="str">
        <f>IF(data[[#This Row],[StreamingMovies]]="Yes",1,"")</f>
        <v/>
      </c>
      <c r="AA5414" t="s">
        <v>31</v>
      </c>
      <c r="AB5414" t="s">
        <v>23</v>
      </c>
      <c r="AC5414" t="s">
        <v>35</v>
      </c>
      <c r="AD5414">
        <v>85.55</v>
      </c>
      <c r="AE5414">
        <v>5251.75</v>
      </c>
      <c r="AF5414">
        <v>0</v>
      </c>
      <c r="AG5414" s="2">
        <v>0</v>
      </c>
      <c r="AH5414" t="s">
        <v>24</v>
      </c>
      <c r="AI5414">
        <f t="shared" si="168"/>
        <v>0</v>
      </c>
      <c r="AJ5414">
        <f t="shared" si="169"/>
        <v>1</v>
      </c>
    </row>
    <row r="5415" spans="1:36" x14ac:dyDescent="0.35">
      <c r="A5415">
        <v>5414</v>
      </c>
      <c r="B5415" t="s">
        <v>5450</v>
      </c>
      <c r="C5415" t="s">
        <v>22</v>
      </c>
      <c r="D5415">
        <v>0</v>
      </c>
      <c r="E5415" t="s">
        <v>24</v>
      </c>
      <c r="F5415" t="s">
        <v>24</v>
      </c>
      <c r="G5415" t="str">
        <f>IF(AND(data[[#This Row],[Partner]]="Yes", data[[#This Row],[Dependents]]="Yes"), "Both", IF(data[[#This Row],[Partner]]="Yes", "Partner", IF(data[[#This Row],[Dependents]]="Yes", "Dependent", "None")))</f>
        <v>None</v>
      </c>
      <c r="H5415">
        <v>15</v>
      </c>
      <c r="I5415" s="1">
        <f>data[[#This Row],[Tenure]]/12</f>
        <v>1.25</v>
      </c>
      <c r="J5415" t="s">
        <v>23</v>
      </c>
      <c r="K5415">
        <f>IF(data[[#This Row],[PhoneService]]="Yes",1,"")</f>
        <v>1</v>
      </c>
      <c r="L5415" t="s">
        <v>24</v>
      </c>
      <c r="M5415" t="str">
        <f>IF(data[[#This Row],[MultipleLines]]="Yes",1,"")</f>
        <v/>
      </c>
      <c r="N5415" t="s">
        <v>37</v>
      </c>
      <c r="O5415" t="s">
        <v>24</v>
      </c>
      <c r="P5415" t="str">
        <f>IF(data[[#This Row],[OnlineSecurity]]="Yes",1,"")</f>
        <v/>
      </c>
      <c r="Q5415" t="s">
        <v>24</v>
      </c>
      <c r="R5415" t="str">
        <f>IF(data[[#This Row],[OnlineBackup]]="Yes",1,"")</f>
        <v/>
      </c>
      <c r="S5415" t="s">
        <v>23</v>
      </c>
      <c r="T5415">
        <f>IF(data[[#This Row],[DeviceProtection]]="Yes",1,"")</f>
        <v>1</v>
      </c>
      <c r="U5415" t="s">
        <v>24</v>
      </c>
      <c r="V5415" t="str">
        <f>IF(data[[#This Row],[TechSupport]]="Yes",1,"")</f>
        <v/>
      </c>
      <c r="W5415" t="s">
        <v>23</v>
      </c>
      <c r="X5415">
        <f>IF(data[[#This Row],[StreamingTV]]="Yes",1,"")</f>
        <v>1</v>
      </c>
      <c r="Y5415" t="s">
        <v>23</v>
      </c>
      <c r="Z5415">
        <f>IF(data[[#This Row],[StreamingMovies]]="Yes",1,"")</f>
        <v>1</v>
      </c>
      <c r="AA5415" t="s">
        <v>27</v>
      </c>
      <c r="AB5415" t="s">
        <v>23</v>
      </c>
      <c r="AC5415" t="s">
        <v>40</v>
      </c>
      <c r="AD5415">
        <v>94</v>
      </c>
      <c r="AE5415">
        <v>1505.45</v>
      </c>
      <c r="AF5415">
        <v>0</v>
      </c>
      <c r="AG5415" s="2">
        <v>0</v>
      </c>
      <c r="AH5415" t="s">
        <v>24</v>
      </c>
      <c r="AI5415">
        <f t="shared" si="168"/>
        <v>0</v>
      </c>
      <c r="AJ5415">
        <f t="shared" si="169"/>
        <v>1</v>
      </c>
    </row>
    <row r="5416" spans="1:36" x14ac:dyDescent="0.35">
      <c r="A5416">
        <v>5415</v>
      </c>
      <c r="B5416" t="s">
        <v>5451</v>
      </c>
      <c r="C5416" t="s">
        <v>30</v>
      </c>
      <c r="D5416">
        <v>0</v>
      </c>
      <c r="E5416" t="s">
        <v>24</v>
      </c>
      <c r="F5416" t="s">
        <v>24</v>
      </c>
      <c r="G5416" t="str">
        <f>IF(AND(data[[#This Row],[Partner]]="Yes", data[[#This Row],[Dependents]]="Yes"), "Both", IF(data[[#This Row],[Partner]]="Yes", "Partner", IF(data[[#This Row],[Dependents]]="Yes", "Dependent", "None")))</f>
        <v>None</v>
      </c>
      <c r="H5416">
        <v>64</v>
      </c>
      <c r="I5416" s="1">
        <f>data[[#This Row],[Tenure]]/12</f>
        <v>5.333333333333333</v>
      </c>
      <c r="J5416" t="s">
        <v>23</v>
      </c>
      <c r="K5416">
        <f>IF(data[[#This Row],[PhoneService]]="Yes",1,"")</f>
        <v>1</v>
      </c>
      <c r="L5416" t="s">
        <v>23</v>
      </c>
      <c r="M5416">
        <f>IF(data[[#This Row],[MultipleLines]]="Yes",1,"")</f>
        <v>1</v>
      </c>
      <c r="N5416" t="s">
        <v>37</v>
      </c>
      <c r="O5416" t="s">
        <v>24</v>
      </c>
      <c r="P5416" t="str">
        <f>IF(data[[#This Row],[OnlineSecurity]]="Yes",1,"")</f>
        <v/>
      </c>
      <c r="Q5416" t="s">
        <v>23</v>
      </c>
      <c r="R5416">
        <f>IF(data[[#This Row],[OnlineBackup]]="Yes",1,"")</f>
        <v>1</v>
      </c>
      <c r="S5416" t="s">
        <v>24</v>
      </c>
      <c r="T5416" t="str">
        <f>IF(data[[#This Row],[DeviceProtection]]="Yes",1,"")</f>
        <v/>
      </c>
      <c r="U5416" t="s">
        <v>23</v>
      </c>
      <c r="V5416">
        <f>IF(data[[#This Row],[TechSupport]]="Yes",1,"")</f>
        <v>1</v>
      </c>
      <c r="W5416" t="s">
        <v>23</v>
      </c>
      <c r="X5416">
        <f>IF(data[[#This Row],[StreamingTV]]="Yes",1,"")</f>
        <v>1</v>
      </c>
      <c r="Y5416" t="s">
        <v>23</v>
      </c>
      <c r="Z5416">
        <f>IF(data[[#This Row],[StreamingMovies]]="Yes",1,"")</f>
        <v>1</v>
      </c>
      <c r="AA5416" t="s">
        <v>31</v>
      </c>
      <c r="AB5416" t="s">
        <v>23</v>
      </c>
      <c r="AC5416" t="s">
        <v>40</v>
      </c>
      <c r="AD5416">
        <v>105.65</v>
      </c>
      <c r="AE5416">
        <v>6903.1</v>
      </c>
      <c r="AF5416">
        <v>0</v>
      </c>
      <c r="AG5416" s="2">
        <v>6</v>
      </c>
      <c r="AH5416" t="s">
        <v>23</v>
      </c>
      <c r="AI5416">
        <f t="shared" si="168"/>
        <v>1</v>
      </c>
      <c r="AJ5416" t="str">
        <f t="shared" si="169"/>
        <v/>
      </c>
    </row>
    <row r="5417" spans="1:36" x14ac:dyDescent="0.35">
      <c r="A5417">
        <v>5416</v>
      </c>
      <c r="B5417" t="s">
        <v>5452</v>
      </c>
      <c r="C5417" t="s">
        <v>22</v>
      </c>
      <c r="D5417">
        <v>0</v>
      </c>
      <c r="E5417" t="s">
        <v>24</v>
      </c>
      <c r="F5417" t="s">
        <v>24</v>
      </c>
      <c r="G5417" t="str">
        <f>IF(AND(data[[#This Row],[Partner]]="Yes", data[[#This Row],[Dependents]]="Yes"), "Both", IF(data[[#This Row],[Partner]]="Yes", "Partner", IF(data[[#This Row],[Dependents]]="Yes", "Dependent", "None")))</f>
        <v>None</v>
      </c>
      <c r="H5417">
        <v>18</v>
      </c>
      <c r="I5417" s="1">
        <f>data[[#This Row],[Tenure]]/12</f>
        <v>1.5</v>
      </c>
      <c r="J5417" t="s">
        <v>23</v>
      </c>
      <c r="K5417">
        <f>IF(data[[#This Row],[PhoneService]]="Yes",1,"")</f>
        <v>1</v>
      </c>
      <c r="L5417" t="s">
        <v>23</v>
      </c>
      <c r="M5417">
        <f>IF(data[[#This Row],[MultipleLines]]="Yes",1,"")</f>
        <v>1</v>
      </c>
      <c r="N5417" t="s">
        <v>26</v>
      </c>
      <c r="O5417" t="s">
        <v>24</v>
      </c>
      <c r="P5417" t="str">
        <f>IF(data[[#This Row],[OnlineSecurity]]="Yes",1,"")</f>
        <v/>
      </c>
      <c r="Q5417" t="s">
        <v>24</v>
      </c>
      <c r="R5417" t="str">
        <f>IF(data[[#This Row],[OnlineBackup]]="Yes",1,"")</f>
        <v/>
      </c>
      <c r="S5417" t="s">
        <v>24</v>
      </c>
      <c r="T5417" t="str">
        <f>IF(data[[#This Row],[DeviceProtection]]="Yes",1,"")</f>
        <v/>
      </c>
      <c r="U5417" t="s">
        <v>24</v>
      </c>
      <c r="V5417" t="str">
        <f>IF(data[[#This Row],[TechSupport]]="Yes",1,"")</f>
        <v/>
      </c>
      <c r="W5417" t="s">
        <v>24</v>
      </c>
      <c r="X5417" t="str">
        <f>IF(data[[#This Row],[StreamingTV]]="Yes",1,"")</f>
        <v/>
      </c>
      <c r="Y5417" t="s">
        <v>24</v>
      </c>
      <c r="Z5417" t="str">
        <f>IF(data[[#This Row],[StreamingMovies]]="Yes",1,"")</f>
        <v/>
      </c>
      <c r="AA5417" t="s">
        <v>27</v>
      </c>
      <c r="AB5417" t="s">
        <v>23</v>
      </c>
      <c r="AC5417" t="s">
        <v>28</v>
      </c>
      <c r="AD5417">
        <v>50.3</v>
      </c>
      <c r="AE5417">
        <v>913.3</v>
      </c>
      <c r="AF5417">
        <v>0</v>
      </c>
      <c r="AG5417" s="2">
        <v>0</v>
      </c>
      <c r="AH5417" t="s">
        <v>24</v>
      </c>
      <c r="AI5417">
        <f t="shared" si="168"/>
        <v>0</v>
      </c>
      <c r="AJ5417">
        <f t="shared" si="169"/>
        <v>1</v>
      </c>
    </row>
    <row r="5418" spans="1:36" x14ac:dyDescent="0.35">
      <c r="A5418">
        <v>5417</v>
      </c>
      <c r="B5418" t="s">
        <v>5453</v>
      </c>
      <c r="C5418" t="s">
        <v>22</v>
      </c>
      <c r="D5418">
        <v>0</v>
      </c>
      <c r="E5418" t="s">
        <v>23</v>
      </c>
      <c r="F5418" t="s">
        <v>23</v>
      </c>
      <c r="G5418" t="str">
        <f>IF(AND(data[[#This Row],[Partner]]="Yes", data[[#This Row],[Dependents]]="Yes"), "Both", IF(data[[#This Row],[Partner]]="Yes", "Partner", IF(data[[#This Row],[Dependents]]="Yes", "Dependent", "None")))</f>
        <v>Both</v>
      </c>
      <c r="H5418">
        <v>57</v>
      </c>
      <c r="I5418" s="1">
        <f>data[[#This Row],[Tenure]]/12</f>
        <v>4.75</v>
      </c>
      <c r="J5418" t="s">
        <v>23</v>
      </c>
      <c r="K5418">
        <f>IF(data[[#This Row],[PhoneService]]="Yes",1,"")</f>
        <v>1</v>
      </c>
      <c r="L5418" t="s">
        <v>24</v>
      </c>
      <c r="M5418" t="str">
        <f>IF(data[[#This Row],[MultipleLines]]="Yes",1,"")</f>
        <v/>
      </c>
      <c r="N5418" t="s">
        <v>37</v>
      </c>
      <c r="O5418" t="s">
        <v>24</v>
      </c>
      <c r="P5418" t="str">
        <f>IF(data[[#This Row],[OnlineSecurity]]="Yes",1,"")</f>
        <v/>
      </c>
      <c r="Q5418" t="s">
        <v>23</v>
      </c>
      <c r="R5418">
        <f>IF(data[[#This Row],[OnlineBackup]]="Yes",1,"")</f>
        <v>1</v>
      </c>
      <c r="S5418" t="s">
        <v>24</v>
      </c>
      <c r="T5418" t="str">
        <f>IF(data[[#This Row],[DeviceProtection]]="Yes",1,"")</f>
        <v/>
      </c>
      <c r="U5418" t="s">
        <v>24</v>
      </c>
      <c r="V5418" t="str">
        <f>IF(data[[#This Row],[TechSupport]]="Yes",1,"")</f>
        <v/>
      </c>
      <c r="W5418" t="s">
        <v>23</v>
      </c>
      <c r="X5418">
        <f>IF(data[[#This Row],[StreamingTV]]="Yes",1,"")</f>
        <v>1</v>
      </c>
      <c r="Y5418" t="s">
        <v>23</v>
      </c>
      <c r="Z5418">
        <f>IF(data[[#This Row],[StreamingMovies]]="Yes",1,"")</f>
        <v>1</v>
      </c>
      <c r="AA5418" t="s">
        <v>31</v>
      </c>
      <c r="AB5418" t="s">
        <v>23</v>
      </c>
      <c r="AC5418" t="s">
        <v>28</v>
      </c>
      <c r="AD5418">
        <v>95</v>
      </c>
      <c r="AE5418">
        <v>5535.8</v>
      </c>
      <c r="AF5418">
        <v>1</v>
      </c>
      <c r="AG5418" s="2">
        <v>0</v>
      </c>
      <c r="AH5418" t="s">
        <v>24</v>
      </c>
      <c r="AI5418">
        <f t="shared" si="168"/>
        <v>0</v>
      </c>
      <c r="AJ5418">
        <f t="shared" si="169"/>
        <v>1</v>
      </c>
    </row>
    <row r="5419" spans="1:36" x14ac:dyDescent="0.35">
      <c r="A5419">
        <v>5418</v>
      </c>
      <c r="B5419" t="s">
        <v>5454</v>
      </c>
      <c r="C5419" t="s">
        <v>30</v>
      </c>
      <c r="D5419">
        <v>0</v>
      </c>
      <c r="E5419" t="s">
        <v>23</v>
      </c>
      <c r="F5419" t="s">
        <v>23</v>
      </c>
      <c r="G5419" t="str">
        <f>IF(AND(data[[#This Row],[Partner]]="Yes", data[[#This Row],[Dependents]]="Yes"), "Both", IF(data[[#This Row],[Partner]]="Yes", "Partner", IF(data[[#This Row],[Dependents]]="Yes", "Dependent", "None")))</f>
        <v>Both</v>
      </c>
      <c r="H5419">
        <v>14</v>
      </c>
      <c r="I5419" s="1">
        <f>data[[#This Row],[Tenure]]/12</f>
        <v>1.1666666666666667</v>
      </c>
      <c r="J5419" t="s">
        <v>23</v>
      </c>
      <c r="K5419">
        <f>IF(data[[#This Row],[PhoneService]]="Yes",1,"")</f>
        <v>1</v>
      </c>
      <c r="L5419" t="s">
        <v>24</v>
      </c>
      <c r="M5419" t="str">
        <f>IF(data[[#This Row],[MultipleLines]]="Yes",1,"")</f>
        <v/>
      </c>
      <c r="N5419" t="s">
        <v>26</v>
      </c>
      <c r="O5419" t="s">
        <v>23</v>
      </c>
      <c r="P5419">
        <f>IF(data[[#This Row],[OnlineSecurity]]="Yes",1,"")</f>
        <v>1</v>
      </c>
      <c r="Q5419" t="s">
        <v>23</v>
      </c>
      <c r="R5419">
        <f>IF(data[[#This Row],[OnlineBackup]]="Yes",1,"")</f>
        <v>1</v>
      </c>
      <c r="S5419" t="s">
        <v>24</v>
      </c>
      <c r="T5419" t="str">
        <f>IF(data[[#This Row],[DeviceProtection]]="Yes",1,"")</f>
        <v/>
      </c>
      <c r="U5419" t="s">
        <v>24</v>
      </c>
      <c r="V5419" t="str">
        <f>IF(data[[#This Row],[TechSupport]]="Yes",1,"")</f>
        <v/>
      </c>
      <c r="W5419" t="s">
        <v>24</v>
      </c>
      <c r="X5419" t="str">
        <f>IF(data[[#This Row],[StreamingTV]]="Yes",1,"")</f>
        <v/>
      </c>
      <c r="Y5419" t="s">
        <v>23</v>
      </c>
      <c r="Z5419">
        <f>IF(data[[#This Row],[StreamingMovies]]="Yes",1,"")</f>
        <v>1</v>
      </c>
      <c r="AA5419" t="s">
        <v>47</v>
      </c>
      <c r="AB5419" t="s">
        <v>23</v>
      </c>
      <c r="AC5419" t="s">
        <v>35</v>
      </c>
      <c r="AD5419">
        <v>61.4</v>
      </c>
      <c r="AE5419">
        <v>815.55</v>
      </c>
      <c r="AF5419">
        <v>0</v>
      </c>
      <c r="AG5419" s="2">
        <v>0</v>
      </c>
      <c r="AH5419" t="s">
        <v>24</v>
      </c>
      <c r="AI5419">
        <f t="shared" si="168"/>
        <v>0</v>
      </c>
      <c r="AJ5419">
        <f t="shared" si="169"/>
        <v>1</v>
      </c>
    </row>
    <row r="5420" spans="1:36" x14ac:dyDescent="0.35">
      <c r="A5420">
        <v>5419</v>
      </c>
      <c r="B5420" t="s">
        <v>5455</v>
      </c>
      <c r="C5420" t="s">
        <v>30</v>
      </c>
      <c r="D5420">
        <v>1</v>
      </c>
      <c r="E5420" t="s">
        <v>24</v>
      </c>
      <c r="F5420" t="s">
        <v>24</v>
      </c>
      <c r="G5420" t="str">
        <f>IF(AND(data[[#This Row],[Partner]]="Yes", data[[#This Row],[Dependents]]="Yes"), "Both", IF(data[[#This Row],[Partner]]="Yes", "Partner", IF(data[[#This Row],[Dependents]]="Yes", "Dependent", "None")))</f>
        <v>None</v>
      </c>
      <c r="H5420">
        <v>18</v>
      </c>
      <c r="I5420" s="1">
        <f>data[[#This Row],[Tenure]]/12</f>
        <v>1.5</v>
      </c>
      <c r="J5420" t="s">
        <v>23</v>
      </c>
      <c r="K5420">
        <f>IF(data[[#This Row],[PhoneService]]="Yes",1,"")</f>
        <v>1</v>
      </c>
      <c r="L5420" t="s">
        <v>23</v>
      </c>
      <c r="M5420">
        <f>IF(data[[#This Row],[MultipleLines]]="Yes",1,"")</f>
        <v>1</v>
      </c>
      <c r="N5420" t="s">
        <v>37</v>
      </c>
      <c r="O5420" t="s">
        <v>24</v>
      </c>
      <c r="P5420" t="str">
        <f>IF(data[[#This Row],[OnlineSecurity]]="Yes",1,"")</f>
        <v/>
      </c>
      <c r="Q5420" t="s">
        <v>23</v>
      </c>
      <c r="R5420">
        <f>IF(data[[#This Row],[OnlineBackup]]="Yes",1,"")</f>
        <v>1</v>
      </c>
      <c r="S5420" t="s">
        <v>24</v>
      </c>
      <c r="T5420" t="str">
        <f>IF(data[[#This Row],[DeviceProtection]]="Yes",1,"")</f>
        <v/>
      </c>
      <c r="U5420" t="s">
        <v>24</v>
      </c>
      <c r="V5420" t="str">
        <f>IF(data[[#This Row],[TechSupport]]="Yes",1,"")</f>
        <v/>
      </c>
      <c r="W5420" t="s">
        <v>24</v>
      </c>
      <c r="X5420" t="str">
        <f>IF(data[[#This Row],[StreamingTV]]="Yes",1,"")</f>
        <v/>
      </c>
      <c r="Y5420" t="s">
        <v>24</v>
      </c>
      <c r="Z5420" t="str">
        <f>IF(data[[#This Row],[StreamingMovies]]="Yes",1,"")</f>
        <v/>
      </c>
      <c r="AA5420" t="s">
        <v>27</v>
      </c>
      <c r="AB5420" t="s">
        <v>23</v>
      </c>
      <c r="AC5420" t="s">
        <v>40</v>
      </c>
      <c r="AD5420">
        <v>80.55</v>
      </c>
      <c r="AE5420">
        <v>1411.65</v>
      </c>
      <c r="AF5420">
        <v>1</v>
      </c>
      <c r="AG5420" s="2">
        <v>0</v>
      </c>
      <c r="AH5420" t="s">
        <v>24</v>
      </c>
      <c r="AI5420">
        <f t="shared" si="168"/>
        <v>0</v>
      </c>
      <c r="AJ5420">
        <f t="shared" si="169"/>
        <v>1</v>
      </c>
    </row>
    <row r="5421" spans="1:36" x14ac:dyDescent="0.35">
      <c r="A5421">
        <v>5420</v>
      </c>
      <c r="B5421" t="s">
        <v>5456</v>
      </c>
      <c r="C5421" t="s">
        <v>22</v>
      </c>
      <c r="D5421">
        <v>1</v>
      </c>
      <c r="E5421" t="s">
        <v>23</v>
      </c>
      <c r="F5421" t="s">
        <v>24</v>
      </c>
      <c r="G5421" t="str">
        <f>IF(AND(data[[#This Row],[Partner]]="Yes", data[[#This Row],[Dependents]]="Yes"), "Both", IF(data[[#This Row],[Partner]]="Yes", "Partner", IF(data[[#This Row],[Dependents]]="Yes", "Dependent", "None")))</f>
        <v>Partner</v>
      </c>
      <c r="H5421">
        <v>72</v>
      </c>
      <c r="I5421" s="1">
        <f>data[[#This Row],[Tenure]]/12</f>
        <v>6</v>
      </c>
      <c r="J5421" t="s">
        <v>23</v>
      </c>
      <c r="K5421">
        <f>IF(data[[#This Row],[PhoneService]]="Yes",1,"")</f>
        <v>1</v>
      </c>
      <c r="L5421" t="s">
        <v>23</v>
      </c>
      <c r="M5421">
        <f>IF(data[[#This Row],[MultipleLines]]="Yes",1,"")</f>
        <v>1</v>
      </c>
      <c r="N5421" t="s">
        <v>37</v>
      </c>
      <c r="O5421" t="s">
        <v>23</v>
      </c>
      <c r="P5421">
        <f>IF(data[[#This Row],[OnlineSecurity]]="Yes",1,"")</f>
        <v>1</v>
      </c>
      <c r="Q5421" t="s">
        <v>24</v>
      </c>
      <c r="R5421" t="str">
        <f>IF(data[[#This Row],[OnlineBackup]]="Yes",1,"")</f>
        <v/>
      </c>
      <c r="S5421" t="s">
        <v>24</v>
      </c>
      <c r="T5421" t="str">
        <f>IF(data[[#This Row],[DeviceProtection]]="Yes",1,"")</f>
        <v/>
      </c>
      <c r="U5421" t="s">
        <v>24</v>
      </c>
      <c r="V5421" t="str">
        <f>IF(data[[#This Row],[TechSupport]]="Yes",1,"")</f>
        <v/>
      </c>
      <c r="W5421" t="s">
        <v>24</v>
      </c>
      <c r="X5421" t="str">
        <f>IF(data[[#This Row],[StreamingTV]]="Yes",1,"")</f>
        <v/>
      </c>
      <c r="Y5421" t="s">
        <v>24</v>
      </c>
      <c r="Z5421" t="str">
        <f>IF(data[[#This Row],[StreamingMovies]]="Yes",1,"")</f>
        <v/>
      </c>
      <c r="AA5421" t="s">
        <v>47</v>
      </c>
      <c r="AB5421" t="s">
        <v>24</v>
      </c>
      <c r="AC5421" t="s">
        <v>35</v>
      </c>
      <c r="AD5421">
        <v>78.5</v>
      </c>
      <c r="AE5421">
        <v>5602.25</v>
      </c>
      <c r="AF5421">
        <v>0</v>
      </c>
      <c r="AG5421" s="2">
        <v>0</v>
      </c>
      <c r="AH5421" t="s">
        <v>24</v>
      </c>
      <c r="AI5421">
        <f t="shared" si="168"/>
        <v>0</v>
      </c>
      <c r="AJ5421">
        <f t="shared" si="169"/>
        <v>1</v>
      </c>
    </row>
    <row r="5422" spans="1:36" x14ac:dyDescent="0.35">
      <c r="A5422">
        <v>5421</v>
      </c>
      <c r="B5422" t="s">
        <v>5457</v>
      </c>
      <c r="C5422" t="s">
        <v>30</v>
      </c>
      <c r="D5422">
        <v>0</v>
      </c>
      <c r="E5422" t="s">
        <v>23</v>
      </c>
      <c r="F5422" t="s">
        <v>24</v>
      </c>
      <c r="G5422" t="str">
        <f>IF(AND(data[[#This Row],[Partner]]="Yes", data[[#This Row],[Dependents]]="Yes"), "Both", IF(data[[#This Row],[Partner]]="Yes", "Partner", IF(data[[#This Row],[Dependents]]="Yes", "Dependent", "None")))</f>
        <v>Partner</v>
      </c>
      <c r="H5422">
        <v>70</v>
      </c>
      <c r="I5422" s="1">
        <f>data[[#This Row],[Tenure]]/12</f>
        <v>5.833333333333333</v>
      </c>
      <c r="J5422" t="s">
        <v>23</v>
      </c>
      <c r="K5422">
        <f>IF(data[[#This Row],[PhoneService]]="Yes",1,"")</f>
        <v>1</v>
      </c>
      <c r="L5422" t="s">
        <v>23</v>
      </c>
      <c r="M5422">
        <f>IF(data[[#This Row],[MultipleLines]]="Yes",1,"")</f>
        <v>1</v>
      </c>
      <c r="N5422" t="s">
        <v>37</v>
      </c>
      <c r="O5422" t="s">
        <v>23</v>
      </c>
      <c r="P5422">
        <f>IF(data[[#This Row],[OnlineSecurity]]="Yes",1,"")</f>
        <v>1</v>
      </c>
      <c r="Q5422" t="s">
        <v>23</v>
      </c>
      <c r="R5422">
        <f>IF(data[[#This Row],[OnlineBackup]]="Yes",1,"")</f>
        <v>1</v>
      </c>
      <c r="S5422" t="s">
        <v>23</v>
      </c>
      <c r="T5422">
        <f>IF(data[[#This Row],[DeviceProtection]]="Yes",1,"")</f>
        <v>1</v>
      </c>
      <c r="U5422" t="s">
        <v>23</v>
      </c>
      <c r="V5422">
        <f>IF(data[[#This Row],[TechSupport]]="Yes",1,"")</f>
        <v>1</v>
      </c>
      <c r="W5422" t="s">
        <v>23</v>
      </c>
      <c r="X5422">
        <f>IF(data[[#This Row],[StreamingTV]]="Yes",1,"")</f>
        <v>1</v>
      </c>
      <c r="Y5422" t="s">
        <v>23</v>
      </c>
      <c r="Z5422">
        <f>IF(data[[#This Row],[StreamingMovies]]="Yes",1,"")</f>
        <v>1</v>
      </c>
      <c r="AA5422" t="s">
        <v>47</v>
      </c>
      <c r="AB5422" t="s">
        <v>24</v>
      </c>
      <c r="AC5422" t="s">
        <v>40</v>
      </c>
      <c r="AD5422">
        <v>114.3</v>
      </c>
      <c r="AE5422">
        <v>8244.2999999999993</v>
      </c>
      <c r="AF5422">
        <v>3</v>
      </c>
      <c r="AG5422" s="2">
        <v>4</v>
      </c>
      <c r="AH5422" t="s">
        <v>24</v>
      </c>
      <c r="AI5422">
        <f t="shared" si="168"/>
        <v>0</v>
      </c>
      <c r="AJ5422">
        <f t="shared" si="169"/>
        <v>1</v>
      </c>
    </row>
    <row r="5423" spans="1:36" x14ac:dyDescent="0.35">
      <c r="A5423">
        <v>5422</v>
      </c>
      <c r="B5423" t="s">
        <v>5458</v>
      </c>
      <c r="C5423" t="s">
        <v>22</v>
      </c>
      <c r="D5423">
        <v>0</v>
      </c>
      <c r="E5423" t="s">
        <v>24</v>
      </c>
      <c r="F5423" t="s">
        <v>24</v>
      </c>
      <c r="G5423" t="str">
        <f>IF(AND(data[[#This Row],[Partner]]="Yes", data[[#This Row],[Dependents]]="Yes"), "Both", IF(data[[#This Row],[Partner]]="Yes", "Partner", IF(data[[#This Row],[Dependents]]="Yes", "Dependent", "None")))</f>
        <v>None</v>
      </c>
      <c r="H5423">
        <v>38</v>
      </c>
      <c r="I5423" s="1">
        <f>data[[#This Row],[Tenure]]/12</f>
        <v>3.1666666666666665</v>
      </c>
      <c r="J5423" t="s">
        <v>23</v>
      </c>
      <c r="K5423">
        <f>IF(data[[#This Row],[PhoneService]]="Yes",1,"")</f>
        <v>1</v>
      </c>
      <c r="L5423" t="s">
        <v>24</v>
      </c>
      <c r="M5423" t="str">
        <f>IF(data[[#This Row],[MultipleLines]]="Yes",1,"")</f>
        <v/>
      </c>
      <c r="N5423" t="s">
        <v>24</v>
      </c>
      <c r="O5423" t="s">
        <v>46</v>
      </c>
      <c r="P5423" t="str">
        <f>IF(data[[#This Row],[OnlineSecurity]]="Yes",1,"")</f>
        <v/>
      </c>
      <c r="Q5423" t="s">
        <v>46</v>
      </c>
      <c r="R5423" t="str">
        <f>IF(data[[#This Row],[OnlineBackup]]="Yes",1,"")</f>
        <v/>
      </c>
      <c r="S5423" t="s">
        <v>46</v>
      </c>
      <c r="T5423" t="str">
        <f>IF(data[[#This Row],[DeviceProtection]]="Yes",1,"")</f>
        <v/>
      </c>
      <c r="U5423" t="s">
        <v>46</v>
      </c>
      <c r="V5423" t="str">
        <f>IF(data[[#This Row],[TechSupport]]="Yes",1,"")</f>
        <v/>
      </c>
      <c r="W5423" t="s">
        <v>46</v>
      </c>
      <c r="X5423" t="str">
        <f>IF(data[[#This Row],[StreamingTV]]="Yes",1,"")</f>
        <v/>
      </c>
      <c r="Y5423" t="s">
        <v>46</v>
      </c>
      <c r="Z5423" t="str">
        <f>IF(data[[#This Row],[StreamingMovies]]="Yes",1,"")</f>
        <v/>
      </c>
      <c r="AA5423" t="s">
        <v>47</v>
      </c>
      <c r="AB5423" t="s">
        <v>24</v>
      </c>
      <c r="AC5423" t="s">
        <v>32</v>
      </c>
      <c r="AD5423">
        <v>20.05</v>
      </c>
      <c r="AE5423">
        <v>741.5</v>
      </c>
      <c r="AF5423">
        <v>0</v>
      </c>
      <c r="AG5423" s="2">
        <v>0</v>
      </c>
      <c r="AH5423" t="s">
        <v>24</v>
      </c>
      <c r="AI5423">
        <f t="shared" si="168"/>
        <v>0</v>
      </c>
      <c r="AJ5423">
        <f t="shared" si="169"/>
        <v>1</v>
      </c>
    </row>
    <row r="5424" spans="1:36" x14ac:dyDescent="0.35">
      <c r="A5424">
        <v>5423</v>
      </c>
      <c r="B5424" t="s">
        <v>5459</v>
      </c>
      <c r="C5424" t="s">
        <v>30</v>
      </c>
      <c r="D5424">
        <v>0</v>
      </c>
      <c r="E5424" t="s">
        <v>23</v>
      </c>
      <c r="F5424" t="s">
        <v>23</v>
      </c>
      <c r="G5424" t="str">
        <f>IF(AND(data[[#This Row],[Partner]]="Yes", data[[#This Row],[Dependents]]="Yes"), "Both", IF(data[[#This Row],[Partner]]="Yes", "Partner", IF(data[[#This Row],[Dependents]]="Yes", "Dependent", "None")))</f>
        <v>Both</v>
      </c>
      <c r="H5424">
        <v>68</v>
      </c>
      <c r="I5424" s="1">
        <f>data[[#This Row],[Tenure]]/12</f>
        <v>5.666666666666667</v>
      </c>
      <c r="J5424" t="s">
        <v>23</v>
      </c>
      <c r="K5424">
        <f>IF(data[[#This Row],[PhoneService]]="Yes",1,"")</f>
        <v>1</v>
      </c>
      <c r="L5424" t="s">
        <v>24</v>
      </c>
      <c r="M5424" t="str">
        <f>IF(data[[#This Row],[MultipleLines]]="Yes",1,"")</f>
        <v/>
      </c>
      <c r="N5424" t="s">
        <v>26</v>
      </c>
      <c r="O5424" t="s">
        <v>23</v>
      </c>
      <c r="P5424">
        <f>IF(data[[#This Row],[OnlineSecurity]]="Yes",1,"")</f>
        <v>1</v>
      </c>
      <c r="Q5424" t="s">
        <v>23</v>
      </c>
      <c r="R5424">
        <f>IF(data[[#This Row],[OnlineBackup]]="Yes",1,"")</f>
        <v>1</v>
      </c>
      <c r="S5424" t="s">
        <v>23</v>
      </c>
      <c r="T5424">
        <f>IF(data[[#This Row],[DeviceProtection]]="Yes",1,"")</f>
        <v>1</v>
      </c>
      <c r="U5424" t="s">
        <v>23</v>
      </c>
      <c r="V5424">
        <f>IF(data[[#This Row],[TechSupport]]="Yes",1,"")</f>
        <v>1</v>
      </c>
      <c r="W5424" t="s">
        <v>24</v>
      </c>
      <c r="X5424" t="str">
        <f>IF(data[[#This Row],[StreamingTV]]="Yes",1,"")</f>
        <v/>
      </c>
      <c r="Y5424" t="s">
        <v>24</v>
      </c>
      <c r="Z5424" t="str">
        <f>IF(data[[#This Row],[StreamingMovies]]="Yes",1,"")</f>
        <v/>
      </c>
      <c r="AA5424" t="s">
        <v>47</v>
      </c>
      <c r="AB5424" t="s">
        <v>24</v>
      </c>
      <c r="AC5424" t="s">
        <v>40</v>
      </c>
      <c r="AD5424">
        <v>62.65</v>
      </c>
      <c r="AE5424">
        <v>4375.8</v>
      </c>
      <c r="AF5424">
        <v>0</v>
      </c>
      <c r="AG5424" s="2">
        <v>0</v>
      </c>
      <c r="AH5424" t="s">
        <v>24</v>
      </c>
      <c r="AI5424">
        <f t="shared" si="168"/>
        <v>0</v>
      </c>
      <c r="AJ5424">
        <f t="shared" si="169"/>
        <v>1</v>
      </c>
    </row>
    <row r="5425" spans="1:36" x14ac:dyDescent="0.35">
      <c r="A5425">
        <v>5424</v>
      </c>
      <c r="B5425" t="s">
        <v>5460</v>
      </c>
      <c r="C5425" t="s">
        <v>30</v>
      </c>
      <c r="D5425">
        <v>0</v>
      </c>
      <c r="E5425" t="s">
        <v>24</v>
      </c>
      <c r="F5425" t="s">
        <v>24</v>
      </c>
      <c r="G5425" t="str">
        <f>IF(AND(data[[#This Row],[Partner]]="Yes", data[[#This Row],[Dependents]]="Yes"), "Both", IF(data[[#This Row],[Partner]]="Yes", "Partner", IF(data[[#This Row],[Dependents]]="Yes", "Dependent", "None")))</f>
        <v>None</v>
      </c>
      <c r="H5425">
        <v>13</v>
      </c>
      <c r="I5425" s="1">
        <f>data[[#This Row],[Tenure]]/12</f>
        <v>1.0833333333333333</v>
      </c>
      <c r="J5425" t="s">
        <v>23</v>
      </c>
      <c r="K5425">
        <f>IF(data[[#This Row],[PhoneService]]="Yes",1,"")</f>
        <v>1</v>
      </c>
      <c r="L5425" t="s">
        <v>24</v>
      </c>
      <c r="M5425" t="str">
        <f>IF(data[[#This Row],[MultipleLines]]="Yes",1,"")</f>
        <v/>
      </c>
      <c r="N5425" t="s">
        <v>37</v>
      </c>
      <c r="O5425" t="s">
        <v>24</v>
      </c>
      <c r="P5425" t="str">
        <f>IF(data[[#This Row],[OnlineSecurity]]="Yes",1,"")</f>
        <v/>
      </c>
      <c r="Q5425" t="s">
        <v>24</v>
      </c>
      <c r="R5425" t="str">
        <f>IF(data[[#This Row],[OnlineBackup]]="Yes",1,"")</f>
        <v/>
      </c>
      <c r="S5425" t="s">
        <v>24</v>
      </c>
      <c r="T5425" t="str">
        <f>IF(data[[#This Row],[DeviceProtection]]="Yes",1,"")</f>
        <v/>
      </c>
      <c r="U5425" t="s">
        <v>24</v>
      </c>
      <c r="V5425" t="str">
        <f>IF(data[[#This Row],[TechSupport]]="Yes",1,"")</f>
        <v/>
      </c>
      <c r="W5425" t="s">
        <v>24</v>
      </c>
      <c r="X5425" t="str">
        <f>IF(data[[#This Row],[StreamingTV]]="Yes",1,"")</f>
        <v/>
      </c>
      <c r="Y5425" t="s">
        <v>23</v>
      </c>
      <c r="Z5425">
        <f>IF(data[[#This Row],[StreamingMovies]]="Yes",1,"")</f>
        <v>1</v>
      </c>
      <c r="AA5425" t="s">
        <v>27</v>
      </c>
      <c r="AB5425" t="s">
        <v>23</v>
      </c>
      <c r="AC5425" t="s">
        <v>28</v>
      </c>
      <c r="AD5425">
        <v>80.849999999999994</v>
      </c>
      <c r="AE5425">
        <v>1008.7</v>
      </c>
      <c r="AF5425">
        <v>0</v>
      </c>
      <c r="AG5425" s="2">
        <v>0</v>
      </c>
      <c r="AH5425" t="s">
        <v>23</v>
      </c>
      <c r="AI5425">
        <f t="shared" si="168"/>
        <v>1</v>
      </c>
      <c r="AJ5425" t="str">
        <f t="shared" si="169"/>
        <v/>
      </c>
    </row>
    <row r="5426" spans="1:36" x14ac:dyDescent="0.35">
      <c r="A5426">
        <v>5425</v>
      </c>
      <c r="B5426" t="s">
        <v>5461</v>
      </c>
      <c r="C5426" t="s">
        <v>30</v>
      </c>
      <c r="D5426">
        <v>1</v>
      </c>
      <c r="E5426" t="s">
        <v>23</v>
      </c>
      <c r="F5426" t="s">
        <v>24</v>
      </c>
      <c r="G5426" t="str">
        <f>IF(AND(data[[#This Row],[Partner]]="Yes", data[[#This Row],[Dependents]]="Yes"), "Both", IF(data[[#This Row],[Partner]]="Yes", "Partner", IF(data[[#This Row],[Dependents]]="Yes", "Dependent", "None")))</f>
        <v>Partner</v>
      </c>
      <c r="H5426">
        <v>65</v>
      </c>
      <c r="I5426" s="1">
        <f>data[[#This Row],[Tenure]]/12</f>
        <v>5.416666666666667</v>
      </c>
      <c r="J5426" t="s">
        <v>23</v>
      </c>
      <c r="K5426">
        <f>IF(data[[#This Row],[PhoneService]]="Yes",1,"")</f>
        <v>1</v>
      </c>
      <c r="L5426" t="s">
        <v>23</v>
      </c>
      <c r="M5426">
        <f>IF(data[[#This Row],[MultipleLines]]="Yes",1,"")</f>
        <v>1</v>
      </c>
      <c r="N5426" t="s">
        <v>37</v>
      </c>
      <c r="O5426" t="s">
        <v>23</v>
      </c>
      <c r="P5426">
        <f>IF(data[[#This Row],[OnlineSecurity]]="Yes",1,"")</f>
        <v>1</v>
      </c>
      <c r="Q5426" t="s">
        <v>23</v>
      </c>
      <c r="R5426">
        <f>IF(data[[#This Row],[OnlineBackup]]="Yes",1,"")</f>
        <v>1</v>
      </c>
      <c r="S5426" t="s">
        <v>24</v>
      </c>
      <c r="T5426" t="str">
        <f>IF(data[[#This Row],[DeviceProtection]]="Yes",1,"")</f>
        <v/>
      </c>
      <c r="U5426" t="s">
        <v>24</v>
      </c>
      <c r="V5426" t="str">
        <f>IF(data[[#This Row],[TechSupport]]="Yes",1,"")</f>
        <v/>
      </c>
      <c r="W5426" t="s">
        <v>23</v>
      </c>
      <c r="X5426">
        <f>IF(data[[#This Row],[StreamingTV]]="Yes",1,"")</f>
        <v>1</v>
      </c>
      <c r="Y5426" t="s">
        <v>24</v>
      </c>
      <c r="Z5426" t="str">
        <f>IF(data[[#This Row],[StreamingMovies]]="Yes",1,"")</f>
        <v/>
      </c>
      <c r="AA5426" t="s">
        <v>47</v>
      </c>
      <c r="AB5426" t="s">
        <v>23</v>
      </c>
      <c r="AC5426" t="s">
        <v>40</v>
      </c>
      <c r="AD5426">
        <v>92.7</v>
      </c>
      <c r="AE5426">
        <v>5968.4</v>
      </c>
      <c r="AF5426">
        <v>0</v>
      </c>
      <c r="AG5426" s="2">
        <v>0</v>
      </c>
      <c r="AH5426" t="s">
        <v>24</v>
      </c>
      <c r="AI5426">
        <f t="shared" si="168"/>
        <v>0</v>
      </c>
      <c r="AJ5426">
        <f t="shared" si="169"/>
        <v>1</v>
      </c>
    </row>
    <row r="5427" spans="1:36" x14ac:dyDescent="0.35">
      <c r="A5427">
        <v>5426</v>
      </c>
      <c r="B5427" t="s">
        <v>5462</v>
      </c>
      <c r="C5427" t="s">
        <v>22</v>
      </c>
      <c r="D5427">
        <v>0</v>
      </c>
      <c r="E5427" t="s">
        <v>24</v>
      </c>
      <c r="F5427" t="s">
        <v>24</v>
      </c>
      <c r="G5427" t="str">
        <f>IF(AND(data[[#This Row],[Partner]]="Yes", data[[#This Row],[Dependents]]="Yes"), "Both", IF(data[[#This Row],[Partner]]="Yes", "Partner", IF(data[[#This Row],[Dependents]]="Yes", "Dependent", "None")))</f>
        <v>None</v>
      </c>
      <c r="H5427">
        <v>30</v>
      </c>
      <c r="I5427" s="1">
        <f>data[[#This Row],[Tenure]]/12</f>
        <v>2.5</v>
      </c>
      <c r="J5427" t="s">
        <v>23</v>
      </c>
      <c r="K5427">
        <f>IF(data[[#This Row],[PhoneService]]="Yes",1,"")</f>
        <v>1</v>
      </c>
      <c r="L5427" t="s">
        <v>23</v>
      </c>
      <c r="M5427">
        <f>IF(data[[#This Row],[MultipleLines]]="Yes",1,"")</f>
        <v>1</v>
      </c>
      <c r="N5427" t="s">
        <v>37</v>
      </c>
      <c r="O5427" t="s">
        <v>24</v>
      </c>
      <c r="P5427" t="str">
        <f>IF(data[[#This Row],[OnlineSecurity]]="Yes",1,"")</f>
        <v/>
      </c>
      <c r="Q5427" t="s">
        <v>24</v>
      </c>
      <c r="R5427" t="str">
        <f>IF(data[[#This Row],[OnlineBackup]]="Yes",1,"")</f>
        <v/>
      </c>
      <c r="S5427" t="s">
        <v>23</v>
      </c>
      <c r="T5427">
        <f>IF(data[[#This Row],[DeviceProtection]]="Yes",1,"")</f>
        <v>1</v>
      </c>
      <c r="U5427" t="s">
        <v>24</v>
      </c>
      <c r="V5427" t="str">
        <f>IF(data[[#This Row],[TechSupport]]="Yes",1,"")</f>
        <v/>
      </c>
      <c r="W5427" t="s">
        <v>23</v>
      </c>
      <c r="X5427">
        <f>IF(data[[#This Row],[StreamingTV]]="Yes",1,"")</f>
        <v>1</v>
      </c>
      <c r="Y5427" t="s">
        <v>23</v>
      </c>
      <c r="Z5427">
        <f>IF(data[[#This Row],[StreamingMovies]]="Yes",1,"")</f>
        <v>1</v>
      </c>
      <c r="AA5427" t="s">
        <v>27</v>
      </c>
      <c r="AB5427" t="s">
        <v>24</v>
      </c>
      <c r="AC5427" t="s">
        <v>28</v>
      </c>
      <c r="AD5427">
        <v>100.45</v>
      </c>
      <c r="AE5427">
        <v>3096.9</v>
      </c>
      <c r="AF5427">
        <v>0</v>
      </c>
      <c r="AG5427" s="2">
        <v>0</v>
      </c>
      <c r="AH5427" t="s">
        <v>24</v>
      </c>
      <c r="AI5427">
        <f t="shared" si="168"/>
        <v>0</v>
      </c>
      <c r="AJ5427">
        <f t="shared" si="169"/>
        <v>1</v>
      </c>
    </row>
    <row r="5428" spans="1:36" x14ac:dyDescent="0.35">
      <c r="A5428">
        <v>5427</v>
      </c>
      <c r="B5428" t="s">
        <v>5463</v>
      </c>
      <c r="C5428" t="s">
        <v>30</v>
      </c>
      <c r="D5428">
        <v>0</v>
      </c>
      <c r="E5428" t="s">
        <v>23</v>
      </c>
      <c r="F5428" t="s">
        <v>24</v>
      </c>
      <c r="G5428" t="str">
        <f>IF(AND(data[[#This Row],[Partner]]="Yes", data[[#This Row],[Dependents]]="Yes"), "Both", IF(data[[#This Row],[Partner]]="Yes", "Partner", IF(data[[#This Row],[Dependents]]="Yes", "Dependent", "None")))</f>
        <v>Partner</v>
      </c>
      <c r="H5428">
        <v>51</v>
      </c>
      <c r="I5428" s="1">
        <f>data[[#This Row],[Tenure]]/12</f>
        <v>4.25</v>
      </c>
      <c r="J5428" t="s">
        <v>23</v>
      </c>
      <c r="K5428">
        <f>IF(data[[#This Row],[PhoneService]]="Yes",1,"")</f>
        <v>1</v>
      </c>
      <c r="L5428" t="s">
        <v>23</v>
      </c>
      <c r="M5428">
        <f>IF(data[[#This Row],[MultipleLines]]="Yes",1,"")</f>
        <v>1</v>
      </c>
      <c r="N5428" t="s">
        <v>26</v>
      </c>
      <c r="O5428" t="s">
        <v>24</v>
      </c>
      <c r="P5428" t="str">
        <f>IF(data[[#This Row],[OnlineSecurity]]="Yes",1,"")</f>
        <v/>
      </c>
      <c r="Q5428" t="s">
        <v>24</v>
      </c>
      <c r="R5428" t="str">
        <f>IF(data[[#This Row],[OnlineBackup]]="Yes",1,"")</f>
        <v/>
      </c>
      <c r="S5428" t="s">
        <v>24</v>
      </c>
      <c r="T5428" t="str">
        <f>IF(data[[#This Row],[DeviceProtection]]="Yes",1,"")</f>
        <v/>
      </c>
      <c r="U5428" t="s">
        <v>23</v>
      </c>
      <c r="V5428">
        <f>IF(data[[#This Row],[TechSupport]]="Yes",1,"")</f>
        <v>1</v>
      </c>
      <c r="W5428" t="s">
        <v>23</v>
      </c>
      <c r="X5428">
        <f>IF(data[[#This Row],[StreamingTV]]="Yes",1,"")</f>
        <v>1</v>
      </c>
      <c r="Y5428" t="s">
        <v>23</v>
      </c>
      <c r="Z5428">
        <f>IF(data[[#This Row],[StreamingMovies]]="Yes",1,"")</f>
        <v>1</v>
      </c>
      <c r="AA5428" t="s">
        <v>47</v>
      </c>
      <c r="AB5428" t="s">
        <v>23</v>
      </c>
      <c r="AC5428" t="s">
        <v>35</v>
      </c>
      <c r="AD5428">
        <v>75.2</v>
      </c>
      <c r="AE5428">
        <v>3901.25</v>
      </c>
      <c r="AF5428">
        <v>0</v>
      </c>
      <c r="AG5428" s="2">
        <v>0</v>
      </c>
      <c r="AH5428" t="s">
        <v>24</v>
      </c>
      <c r="AI5428">
        <f t="shared" si="168"/>
        <v>0</v>
      </c>
      <c r="AJ5428">
        <f t="shared" si="169"/>
        <v>1</v>
      </c>
    </row>
    <row r="5429" spans="1:36" x14ac:dyDescent="0.35">
      <c r="A5429">
        <v>5428</v>
      </c>
      <c r="B5429" t="s">
        <v>5464</v>
      </c>
      <c r="C5429" t="s">
        <v>22</v>
      </c>
      <c r="D5429">
        <v>0</v>
      </c>
      <c r="E5429" t="s">
        <v>24</v>
      </c>
      <c r="F5429" t="s">
        <v>24</v>
      </c>
      <c r="G5429" t="str">
        <f>IF(AND(data[[#This Row],[Partner]]="Yes", data[[#This Row],[Dependents]]="Yes"), "Both", IF(data[[#This Row],[Partner]]="Yes", "Partner", IF(data[[#This Row],[Dependents]]="Yes", "Dependent", "None")))</f>
        <v>None</v>
      </c>
      <c r="H5429">
        <v>31</v>
      </c>
      <c r="I5429" s="1">
        <f>data[[#This Row],[Tenure]]/12</f>
        <v>2.5833333333333335</v>
      </c>
      <c r="J5429" t="s">
        <v>23</v>
      </c>
      <c r="K5429">
        <f>IF(data[[#This Row],[PhoneService]]="Yes",1,"")</f>
        <v>1</v>
      </c>
      <c r="L5429" t="s">
        <v>23</v>
      </c>
      <c r="M5429">
        <f>IF(data[[#This Row],[MultipleLines]]="Yes",1,"")</f>
        <v>1</v>
      </c>
      <c r="N5429" t="s">
        <v>37</v>
      </c>
      <c r="O5429" t="s">
        <v>23</v>
      </c>
      <c r="P5429">
        <f>IF(data[[#This Row],[OnlineSecurity]]="Yes",1,"")</f>
        <v>1</v>
      </c>
      <c r="Q5429" t="s">
        <v>24</v>
      </c>
      <c r="R5429" t="str">
        <f>IF(data[[#This Row],[OnlineBackup]]="Yes",1,"")</f>
        <v/>
      </c>
      <c r="S5429" t="s">
        <v>23</v>
      </c>
      <c r="T5429">
        <f>IF(data[[#This Row],[DeviceProtection]]="Yes",1,"")</f>
        <v>1</v>
      </c>
      <c r="U5429" t="s">
        <v>24</v>
      </c>
      <c r="V5429" t="str">
        <f>IF(data[[#This Row],[TechSupport]]="Yes",1,"")</f>
        <v/>
      </c>
      <c r="W5429" t="s">
        <v>24</v>
      </c>
      <c r="X5429" t="str">
        <f>IF(data[[#This Row],[StreamingTV]]="Yes",1,"")</f>
        <v/>
      </c>
      <c r="Y5429" t="s">
        <v>24</v>
      </c>
      <c r="Z5429" t="str">
        <f>IF(data[[#This Row],[StreamingMovies]]="Yes",1,"")</f>
        <v/>
      </c>
      <c r="AA5429" t="s">
        <v>27</v>
      </c>
      <c r="AB5429" t="s">
        <v>23</v>
      </c>
      <c r="AC5429" t="s">
        <v>40</v>
      </c>
      <c r="AD5429">
        <v>84.75</v>
      </c>
      <c r="AE5429">
        <v>2613.4</v>
      </c>
      <c r="AF5429">
        <v>0</v>
      </c>
      <c r="AG5429" s="2">
        <v>0</v>
      </c>
      <c r="AH5429" t="s">
        <v>24</v>
      </c>
      <c r="AI5429">
        <f t="shared" si="168"/>
        <v>0</v>
      </c>
      <c r="AJ5429">
        <f t="shared" si="169"/>
        <v>1</v>
      </c>
    </row>
    <row r="5430" spans="1:36" x14ac:dyDescent="0.35">
      <c r="A5430">
        <v>5429</v>
      </c>
      <c r="B5430" t="s">
        <v>5465</v>
      </c>
      <c r="C5430" t="s">
        <v>22</v>
      </c>
      <c r="D5430">
        <v>0</v>
      </c>
      <c r="E5430" t="s">
        <v>23</v>
      </c>
      <c r="F5430" t="s">
        <v>24</v>
      </c>
      <c r="G5430" t="str">
        <f>IF(AND(data[[#This Row],[Partner]]="Yes", data[[#This Row],[Dependents]]="Yes"), "Both", IF(data[[#This Row],[Partner]]="Yes", "Partner", IF(data[[#This Row],[Dependents]]="Yes", "Dependent", "None")))</f>
        <v>Partner</v>
      </c>
      <c r="H5430">
        <v>9</v>
      </c>
      <c r="I5430" s="1">
        <f>data[[#This Row],[Tenure]]/12</f>
        <v>0.75</v>
      </c>
      <c r="J5430" t="s">
        <v>23</v>
      </c>
      <c r="K5430">
        <f>IF(data[[#This Row],[PhoneService]]="Yes",1,"")</f>
        <v>1</v>
      </c>
      <c r="L5430" t="s">
        <v>24</v>
      </c>
      <c r="M5430" t="str">
        <f>IF(data[[#This Row],[MultipleLines]]="Yes",1,"")</f>
        <v/>
      </c>
      <c r="N5430" t="s">
        <v>37</v>
      </c>
      <c r="O5430" t="s">
        <v>24</v>
      </c>
      <c r="P5430" t="str">
        <f>IF(data[[#This Row],[OnlineSecurity]]="Yes",1,"")</f>
        <v/>
      </c>
      <c r="Q5430" t="s">
        <v>24</v>
      </c>
      <c r="R5430" t="str">
        <f>IF(data[[#This Row],[OnlineBackup]]="Yes",1,"")</f>
        <v/>
      </c>
      <c r="S5430" t="s">
        <v>24</v>
      </c>
      <c r="T5430" t="str">
        <f>IF(data[[#This Row],[DeviceProtection]]="Yes",1,"")</f>
        <v/>
      </c>
      <c r="U5430" t="s">
        <v>24</v>
      </c>
      <c r="V5430" t="str">
        <f>IF(data[[#This Row],[TechSupport]]="Yes",1,"")</f>
        <v/>
      </c>
      <c r="W5430" t="s">
        <v>23</v>
      </c>
      <c r="X5430">
        <f>IF(data[[#This Row],[StreamingTV]]="Yes",1,"")</f>
        <v>1</v>
      </c>
      <c r="Y5430" t="s">
        <v>23</v>
      </c>
      <c r="Z5430">
        <f>IF(data[[#This Row],[StreamingMovies]]="Yes",1,"")</f>
        <v>1</v>
      </c>
      <c r="AA5430" t="s">
        <v>27</v>
      </c>
      <c r="AB5430" t="s">
        <v>24</v>
      </c>
      <c r="AC5430" t="s">
        <v>28</v>
      </c>
      <c r="AD5430">
        <v>89.45</v>
      </c>
      <c r="AE5430">
        <v>853.1</v>
      </c>
      <c r="AF5430">
        <v>0</v>
      </c>
      <c r="AG5430" s="2">
        <v>0</v>
      </c>
      <c r="AH5430" t="s">
        <v>23</v>
      </c>
      <c r="AI5430">
        <f t="shared" si="168"/>
        <v>1</v>
      </c>
      <c r="AJ5430" t="str">
        <f t="shared" si="169"/>
        <v/>
      </c>
    </row>
    <row r="5431" spans="1:36" x14ac:dyDescent="0.35">
      <c r="A5431">
        <v>5430</v>
      </c>
      <c r="B5431" t="s">
        <v>5466</v>
      </c>
      <c r="C5431" t="s">
        <v>22</v>
      </c>
      <c r="D5431">
        <v>0</v>
      </c>
      <c r="E5431" t="s">
        <v>23</v>
      </c>
      <c r="F5431" t="s">
        <v>23</v>
      </c>
      <c r="G5431" t="str">
        <f>IF(AND(data[[#This Row],[Partner]]="Yes", data[[#This Row],[Dependents]]="Yes"), "Both", IF(data[[#This Row],[Partner]]="Yes", "Partner", IF(data[[#This Row],[Dependents]]="Yes", "Dependent", "None")))</f>
        <v>Both</v>
      </c>
      <c r="H5431">
        <v>72</v>
      </c>
      <c r="I5431" s="1">
        <f>data[[#This Row],[Tenure]]/12</f>
        <v>6</v>
      </c>
      <c r="J5431" t="s">
        <v>23</v>
      </c>
      <c r="K5431">
        <f>IF(data[[#This Row],[PhoneService]]="Yes",1,"")</f>
        <v>1</v>
      </c>
      <c r="L5431" t="s">
        <v>23</v>
      </c>
      <c r="M5431">
        <f>IF(data[[#This Row],[MultipleLines]]="Yes",1,"")</f>
        <v>1</v>
      </c>
      <c r="N5431" t="s">
        <v>26</v>
      </c>
      <c r="O5431" t="s">
        <v>23</v>
      </c>
      <c r="P5431">
        <f>IF(data[[#This Row],[OnlineSecurity]]="Yes",1,"")</f>
        <v>1</v>
      </c>
      <c r="Q5431" t="s">
        <v>23</v>
      </c>
      <c r="R5431">
        <f>IF(data[[#This Row],[OnlineBackup]]="Yes",1,"")</f>
        <v>1</v>
      </c>
      <c r="S5431" t="s">
        <v>23</v>
      </c>
      <c r="T5431">
        <f>IF(data[[#This Row],[DeviceProtection]]="Yes",1,"")</f>
        <v>1</v>
      </c>
      <c r="U5431" t="s">
        <v>23</v>
      </c>
      <c r="V5431">
        <f>IF(data[[#This Row],[TechSupport]]="Yes",1,"")</f>
        <v>1</v>
      </c>
      <c r="W5431" t="s">
        <v>24</v>
      </c>
      <c r="X5431" t="str">
        <f>IF(data[[#This Row],[StreamingTV]]="Yes",1,"")</f>
        <v/>
      </c>
      <c r="Y5431" t="s">
        <v>23</v>
      </c>
      <c r="Z5431">
        <f>IF(data[[#This Row],[StreamingMovies]]="Yes",1,"")</f>
        <v>1</v>
      </c>
      <c r="AA5431" t="s">
        <v>47</v>
      </c>
      <c r="AB5431" t="s">
        <v>23</v>
      </c>
      <c r="AC5431" t="s">
        <v>35</v>
      </c>
      <c r="AD5431">
        <v>79.5</v>
      </c>
      <c r="AE5431">
        <v>5661.7</v>
      </c>
      <c r="AF5431">
        <v>0</v>
      </c>
      <c r="AG5431" s="2">
        <v>0</v>
      </c>
      <c r="AH5431" t="s">
        <v>24</v>
      </c>
      <c r="AI5431">
        <f t="shared" si="168"/>
        <v>0</v>
      </c>
      <c r="AJ5431">
        <f t="shared" si="169"/>
        <v>1</v>
      </c>
    </row>
    <row r="5432" spans="1:36" x14ac:dyDescent="0.35">
      <c r="A5432">
        <v>5431</v>
      </c>
      <c r="B5432" t="s">
        <v>5467</v>
      </c>
      <c r="C5432" t="s">
        <v>30</v>
      </c>
      <c r="D5432">
        <v>0</v>
      </c>
      <c r="E5432" t="s">
        <v>24</v>
      </c>
      <c r="F5432" t="s">
        <v>24</v>
      </c>
      <c r="G5432" t="str">
        <f>IF(AND(data[[#This Row],[Partner]]="Yes", data[[#This Row],[Dependents]]="Yes"), "Both", IF(data[[#This Row],[Partner]]="Yes", "Partner", IF(data[[#This Row],[Dependents]]="Yes", "Dependent", "None")))</f>
        <v>None</v>
      </c>
      <c r="H5432">
        <v>10</v>
      </c>
      <c r="I5432" s="1">
        <f>data[[#This Row],[Tenure]]/12</f>
        <v>0.83333333333333337</v>
      </c>
      <c r="J5432" t="s">
        <v>23</v>
      </c>
      <c r="K5432">
        <f>IF(data[[#This Row],[PhoneService]]="Yes",1,"")</f>
        <v>1</v>
      </c>
      <c r="L5432" t="s">
        <v>23</v>
      </c>
      <c r="M5432">
        <f>IF(data[[#This Row],[MultipleLines]]="Yes",1,"")</f>
        <v>1</v>
      </c>
      <c r="N5432" t="s">
        <v>26</v>
      </c>
      <c r="O5432" t="s">
        <v>24</v>
      </c>
      <c r="P5432" t="str">
        <f>IF(data[[#This Row],[OnlineSecurity]]="Yes",1,"")</f>
        <v/>
      </c>
      <c r="Q5432" t="s">
        <v>24</v>
      </c>
      <c r="R5432" t="str">
        <f>IF(data[[#This Row],[OnlineBackup]]="Yes",1,"")</f>
        <v/>
      </c>
      <c r="S5432" t="s">
        <v>24</v>
      </c>
      <c r="T5432" t="str">
        <f>IF(data[[#This Row],[DeviceProtection]]="Yes",1,"")</f>
        <v/>
      </c>
      <c r="U5432" t="s">
        <v>24</v>
      </c>
      <c r="V5432" t="str">
        <f>IF(data[[#This Row],[TechSupport]]="Yes",1,"")</f>
        <v/>
      </c>
      <c r="W5432" t="s">
        <v>23</v>
      </c>
      <c r="X5432">
        <f>IF(data[[#This Row],[StreamingTV]]="Yes",1,"")</f>
        <v>1</v>
      </c>
      <c r="Y5432" t="s">
        <v>23</v>
      </c>
      <c r="Z5432">
        <f>IF(data[[#This Row],[StreamingMovies]]="Yes",1,"")</f>
        <v>1</v>
      </c>
      <c r="AA5432" t="s">
        <v>27</v>
      </c>
      <c r="AB5432" t="s">
        <v>23</v>
      </c>
      <c r="AC5432" t="s">
        <v>40</v>
      </c>
      <c r="AD5432">
        <v>72.150000000000006</v>
      </c>
      <c r="AE5432">
        <v>794.25</v>
      </c>
      <c r="AF5432">
        <v>0</v>
      </c>
      <c r="AG5432" s="2">
        <v>1</v>
      </c>
      <c r="AH5432" t="s">
        <v>23</v>
      </c>
      <c r="AI5432">
        <f t="shared" si="168"/>
        <v>1</v>
      </c>
      <c r="AJ5432" t="str">
        <f t="shared" si="169"/>
        <v/>
      </c>
    </row>
    <row r="5433" spans="1:36" x14ac:dyDescent="0.35">
      <c r="A5433">
        <v>5432</v>
      </c>
      <c r="B5433" t="s">
        <v>5468</v>
      </c>
      <c r="C5433" t="s">
        <v>22</v>
      </c>
      <c r="D5433">
        <v>0</v>
      </c>
      <c r="E5433" t="s">
        <v>24</v>
      </c>
      <c r="F5433" t="s">
        <v>24</v>
      </c>
      <c r="G5433" t="str">
        <f>IF(AND(data[[#This Row],[Partner]]="Yes", data[[#This Row],[Dependents]]="Yes"), "Both", IF(data[[#This Row],[Partner]]="Yes", "Partner", IF(data[[#This Row],[Dependents]]="Yes", "Dependent", "None")))</f>
        <v>None</v>
      </c>
      <c r="H5433">
        <v>37</v>
      </c>
      <c r="I5433" s="1">
        <f>data[[#This Row],[Tenure]]/12</f>
        <v>3.0833333333333335</v>
      </c>
      <c r="J5433" t="s">
        <v>23</v>
      </c>
      <c r="K5433">
        <f>IF(data[[#This Row],[PhoneService]]="Yes",1,"")</f>
        <v>1</v>
      </c>
      <c r="L5433" t="s">
        <v>24</v>
      </c>
      <c r="M5433" t="str">
        <f>IF(data[[#This Row],[MultipleLines]]="Yes",1,"")</f>
        <v/>
      </c>
      <c r="N5433" t="s">
        <v>24</v>
      </c>
      <c r="O5433" t="s">
        <v>46</v>
      </c>
      <c r="P5433" t="str">
        <f>IF(data[[#This Row],[OnlineSecurity]]="Yes",1,"")</f>
        <v/>
      </c>
      <c r="Q5433" t="s">
        <v>46</v>
      </c>
      <c r="R5433" t="str">
        <f>IF(data[[#This Row],[OnlineBackup]]="Yes",1,"")</f>
        <v/>
      </c>
      <c r="S5433" t="s">
        <v>46</v>
      </c>
      <c r="T5433" t="str">
        <f>IF(data[[#This Row],[DeviceProtection]]="Yes",1,"")</f>
        <v/>
      </c>
      <c r="U5433" t="s">
        <v>46</v>
      </c>
      <c r="V5433" t="str">
        <f>IF(data[[#This Row],[TechSupport]]="Yes",1,"")</f>
        <v/>
      </c>
      <c r="W5433" t="s">
        <v>46</v>
      </c>
      <c r="X5433" t="str">
        <f>IF(data[[#This Row],[StreamingTV]]="Yes",1,"")</f>
        <v/>
      </c>
      <c r="Y5433" t="s">
        <v>46</v>
      </c>
      <c r="Z5433" t="str">
        <f>IF(data[[#This Row],[StreamingMovies]]="Yes",1,"")</f>
        <v/>
      </c>
      <c r="AA5433" t="s">
        <v>31</v>
      </c>
      <c r="AB5433" t="s">
        <v>23</v>
      </c>
      <c r="AC5433" t="s">
        <v>28</v>
      </c>
      <c r="AD5433">
        <v>19.8</v>
      </c>
      <c r="AE5433">
        <v>695.05</v>
      </c>
      <c r="AF5433">
        <v>0</v>
      </c>
      <c r="AG5433" s="2">
        <v>0</v>
      </c>
      <c r="AH5433" t="s">
        <v>24</v>
      </c>
      <c r="AI5433">
        <f t="shared" si="168"/>
        <v>0</v>
      </c>
      <c r="AJ5433">
        <f t="shared" si="169"/>
        <v>1</v>
      </c>
    </row>
    <row r="5434" spans="1:36" x14ac:dyDescent="0.35">
      <c r="A5434">
        <v>5433</v>
      </c>
      <c r="B5434" t="s">
        <v>5469</v>
      </c>
      <c r="C5434" t="s">
        <v>22</v>
      </c>
      <c r="D5434">
        <v>0</v>
      </c>
      <c r="E5434" t="s">
        <v>24</v>
      </c>
      <c r="F5434" t="s">
        <v>24</v>
      </c>
      <c r="G5434" t="str">
        <f>IF(AND(data[[#This Row],[Partner]]="Yes", data[[#This Row],[Dependents]]="Yes"), "Both", IF(data[[#This Row],[Partner]]="Yes", "Partner", IF(data[[#This Row],[Dependents]]="Yes", "Dependent", "None")))</f>
        <v>None</v>
      </c>
      <c r="H5434">
        <v>2</v>
      </c>
      <c r="I5434" s="1">
        <f>data[[#This Row],[Tenure]]/12</f>
        <v>0.16666666666666666</v>
      </c>
      <c r="J5434" t="s">
        <v>23</v>
      </c>
      <c r="K5434">
        <f>IF(data[[#This Row],[PhoneService]]="Yes",1,"")</f>
        <v>1</v>
      </c>
      <c r="L5434" t="s">
        <v>24</v>
      </c>
      <c r="M5434" t="str">
        <f>IF(data[[#This Row],[MultipleLines]]="Yes",1,"")</f>
        <v/>
      </c>
      <c r="N5434" t="s">
        <v>26</v>
      </c>
      <c r="O5434" t="s">
        <v>24</v>
      </c>
      <c r="P5434" t="str">
        <f>IF(data[[#This Row],[OnlineSecurity]]="Yes",1,"")</f>
        <v/>
      </c>
      <c r="Q5434" t="s">
        <v>24</v>
      </c>
      <c r="R5434" t="str">
        <f>IF(data[[#This Row],[OnlineBackup]]="Yes",1,"")</f>
        <v/>
      </c>
      <c r="S5434" t="s">
        <v>23</v>
      </c>
      <c r="T5434">
        <f>IF(data[[#This Row],[DeviceProtection]]="Yes",1,"")</f>
        <v>1</v>
      </c>
      <c r="U5434" t="s">
        <v>23</v>
      </c>
      <c r="V5434">
        <f>IF(data[[#This Row],[TechSupport]]="Yes",1,"")</f>
        <v>1</v>
      </c>
      <c r="W5434" t="s">
        <v>23</v>
      </c>
      <c r="X5434">
        <f>IF(data[[#This Row],[StreamingTV]]="Yes",1,"")</f>
        <v>1</v>
      </c>
      <c r="Y5434" t="s">
        <v>23</v>
      </c>
      <c r="Z5434">
        <f>IF(data[[#This Row],[StreamingMovies]]="Yes",1,"")</f>
        <v>1</v>
      </c>
      <c r="AA5434" t="s">
        <v>27</v>
      </c>
      <c r="AB5434" t="s">
        <v>24</v>
      </c>
      <c r="AC5434" t="s">
        <v>28</v>
      </c>
      <c r="AD5434">
        <v>76.400000000000006</v>
      </c>
      <c r="AE5434">
        <v>160.80000000000001</v>
      </c>
      <c r="AF5434">
        <v>0</v>
      </c>
      <c r="AG5434" s="2">
        <v>0</v>
      </c>
      <c r="AH5434" t="s">
        <v>23</v>
      </c>
      <c r="AI5434">
        <f t="shared" si="168"/>
        <v>1</v>
      </c>
      <c r="AJ5434" t="str">
        <f t="shared" si="169"/>
        <v/>
      </c>
    </row>
    <row r="5435" spans="1:36" x14ac:dyDescent="0.35">
      <c r="A5435">
        <v>5434</v>
      </c>
      <c r="B5435" t="s">
        <v>5470</v>
      </c>
      <c r="C5435" t="s">
        <v>30</v>
      </c>
      <c r="D5435">
        <v>0</v>
      </c>
      <c r="E5435" t="s">
        <v>24</v>
      </c>
      <c r="F5435" t="s">
        <v>24</v>
      </c>
      <c r="G5435" t="str">
        <f>IF(AND(data[[#This Row],[Partner]]="Yes", data[[#This Row],[Dependents]]="Yes"), "Both", IF(data[[#This Row],[Partner]]="Yes", "Partner", IF(data[[#This Row],[Dependents]]="Yes", "Dependent", "None")))</f>
        <v>None</v>
      </c>
      <c r="H5435">
        <v>55</v>
      </c>
      <c r="I5435" s="1">
        <f>data[[#This Row],[Tenure]]/12</f>
        <v>4.583333333333333</v>
      </c>
      <c r="J5435" t="s">
        <v>23</v>
      </c>
      <c r="K5435">
        <f>IF(data[[#This Row],[PhoneService]]="Yes",1,"")</f>
        <v>1</v>
      </c>
      <c r="L5435" t="s">
        <v>24</v>
      </c>
      <c r="M5435" t="str">
        <f>IF(data[[#This Row],[MultipleLines]]="Yes",1,"")</f>
        <v/>
      </c>
      <c r="N5435" t="s">
        <v>37</v>
      </c>
      <c r="O5435" t="s">
        <v>23</v>
      </c>
      <c r="P5435">
        <f>IF(data[[#This Row],[OnlineSecurity]]="Yes",1,"")</f>
        <v>1</v>
      </c>
      <c r="Q5435" t="s">
        <v>23</v>
      </c>
      <c r="R5435">
        <f>IF(data[[#This Row],[OnlineBackup]]="Yes",1,"")</f>
        <v>1</v>
      </c>
      <c r="S5435" t="s">
        <v>24</v>
      </c>
      <c r="T5435" t="str">
        <f>IF(data[[#This Row],[DeviceProtection]]="Yes",1,"")</f>
        <v/>
      </c>
      <c r="U5435" t="s">
        <v>24</v>
      </c>
      <c r="V5435" t="str">
        <f>IF(data[[#This Row],[TechSupport]]="Yes",1,"")</f>
        <v/>
      </c>
      <c r="W5435" t="s">
        <v>23</v>
      </c>
      <c r="X5435">
        <f>IF(data[[#This Row],[StreamingTV]]="Yes",1,"")</f>
        <v>1</v>
      </c>
      <c r="Y5435" t="s">
        <v>23</v>
      </c>
      <c r="Z5435">
        <f>IF(data[[#This Row],[StreamingMovies]]="Yes",1,"")</f>
        <v>1</v>
      </c>
      <c r="AA5435" t="s">
        <v>31</v>
      </c>
      <c r="AB5435" t="s">
        <v>23</v>
      </c>
      <c r="AC5435" t="s">
        <v>32</v>
      </c>
      <c r="AD5435">
        <v>100.9</v>
      </c>
      <c r="AE5435">
        <v>5552.05</v>
      </c>
      <c r="AF5435">
        <v>0</v>
      </c>
      <c r="AG5435" s="2">
        <v>0</v>
      </c>
      <c r="AH5435" t="s">
        <v>24</v>
      </c>
      <c r="AI5435">
        <f t="shared" si="168"/>
        <v>0</v>
      </c>
      <c r="AJ5435">
        <f t="shared" si="169"/>
        <v>1</v>
      </c>
    </row>
    <row r="5436" spans="1:36" x14ac:dyDescent="0.35">
      <c r="A5436">
        <v>5435</v>
      </c>
      <c r="B5436" t="s">
        <v>5471</v>
      </c>
      <c r="C5436" t="s">
        <v>30</v>
      </c>
      <c r="D5436">
        <v>0</v>
      </c>
      <c r="E5436" t="s">
        <v>24</v>
      </c>
      <c r="F5436" t="s">
        <v>23</v>
      </c>
      <c r="G5436" t="str">
        <f>IF(AND(data[[#This Row],[Partner]]="Yes", data[[#This Row],[Dependents]]="Yes"), "Both", IF(data[[#This Row],[Partner]]="Yes", "Partner", IF(data[[#This Row],[Dependents]]="Yes", "Dependent", "None")))</f>
        <v>Dependent</v>
      </c>
      <c r="H5436">
        <v>33</v>
      </c>
      <c r="I5436" s="1">
        <f>data[[#This Row],[Tenure]]/12</f>
        <v>2.75</v>
      </c>
      <c r="J5436" t="s">
        <v>23</v>
      </c>
      <c r="K5436">
        <f>IF(data[[#This Row],[PhoneService]]="Yes",1,"")</f>
        <v>1</v>
      </c>
      <c r="L5436" t="s">
        <v>23</v>
      </c>
      <c r="M5436">
        <f>IF(data[[#This Row],[MultipleLines]]="Yes",1,"")</f>
        <v>1</v>
      </c>
      <c r="N5436" t="s">
        <v>37</v>
      </c>
      <c r="O5436" t="s">
        <v>23</v>
      </c>
      <c r="P5436">
        <f>IF(data[[#This Row],[OnlineSecurity]]="Yes",1,"")</f>
        <v>1</v>
      </c>
      <c r="Q5436" t="s">
        <v>24</v>
      </c>
      <c r="R5436" t="str">
        <f>IF(data[[#This Row],[OnlineBackup]]="Yes",1,"")</f>
        <v/>
      </c>
      <c r="S5436" t="s">
        <v>23</v>
      </c>
      <c r="T5436">
        <f>IF(data[[#This Row],[DeviceProtection]]="Yes",1,"")</f>
        <v>1</v>
      </c>
      <c r="U5436" t="s">
        <v>24</v>
      </c>
      <c r="V5436" t="str">
        <f>IF(data[[#This Row],[TechSupport]]="Yes",1,"")</f>
        <v/>
      </c>
      <c r="W5436" t="s">
        <v>24</v>
      </c>
      <c r="X5436" t="str">
        <f>IF(data[[#This Row],[StreamingTV]]="Yes",1,"")</f>
        <v/>
      </c>
      <c r="Y5436" t="s">
        <v>23</v>
      </c>
      <c r="Z5436">
        <f>IF(data[[#This Row],[StreamingMovies]]="Yes",1,"")</f>
        <v>1</v>
      </c>
      <c r="AA5436" t="s">
        <v>27</v>
      </c>
      <c r="AB5436" t="s">
        <v>23</v>
      </c>
      <c r="AC5436" t="s">
        <v>35</v>
      </c>
      <c r="AD5436">
        <v>95.3</v>
      </c>
      <c r="AE5436">
        <v>3275.15</v>
      </c>
      <c r="AF5436">
        <v>0</v>
      </c>
      <c r="AG5436" s="2">
        <v>0</v>
      </c>
      <c r="AH5436" t="s">
        <v>24</v>
      </c>
      <c r="AI5436">
        <f t="shared" si="168"/>
        <v>0</v>
      </c>
      <c r="AJ5436">
        <f t="shared" si="169"/>
        <v>1</v>
      </c>
    </row>
    <row r="5437" spans="1:36" x14ac:dyDescent="0.35">
      <c r="A5437">
        <v>5436</v>
      </c>
      <c r="B5437" t="s">
        <v>5472</v>
      </c>
      <c r="C5437" t="s">
        <v>22</v>
      </c>
      <c r="D5437">
        <v>0</v>
      </c>
      <c r="E5437" t="s">
        <v>23</v>
      </c>
      <c r="F5437" t="s">
        <v>23</v>
      </c>
      <c r="G5437" t="str">
        <f>IF(AND(data[[#This Row],[Partner]]="Yes", data[[#This Row],[Dependents]]="Yes"), "Both", IF(data[[#This Row],[Partner]]="Yes", "Partner", IF(data[[#This Row],[Dependents]]="Yes", "Dependent", "None")))</f>
        <v>Both</v>
      </c>
      <c r="H5437">
        <v>46</v>
      </c>
      <c r="I5437" s="1">
        <f>data[[#This Row],[Tenure]]/12</f>
        <v>3.8333333333333335</v>
      </c>
      <c r="J5437" t="s">
        <v>23</v>
      </c>
      <c r="K5437">
        <f>IF(data[[#This Row],[PhoneService]]="Yes",1,"")</f>
        <v>1</v>
      </c>
      <c r="L5437" t="s">
        <v>24</v>
      </c>
      <c r="M5437" t="str">
        <f>IF(data[[#This Row],[MultipleLines]]="Yes",1,"")</f>
        <v/>
      </c>
      <c r="N5437" t="s">
        <v>37</v>
      </c>
      <c r="O5437" t="s">
        <v>24</v>
      </c>
      <c r="P5437" t="str">
        <f>IF(data[[#This Row],[OnlineSecurity]]="Yes",1,"")</f>
        <v/>
      </c>
      <c r="Q5437" t="s">
        <v>24</v>
      </c>
      <c r="R5437" t="str">
        <f>IF(data[[#This Row],[OnlineBackup]]="Yes",1,"")</f>
        <v/>
      </c>
      <c r="S5437" t="s">
        <v>23</v>
      </c>
      <c r="T5437">
        <f>IF(data[[#This Row],[DeviceProtection]]="Yes",1,"")</f>
        <v>1</v>
      </c>
      <c r="U5437" t="s">
        <v>23</v>
      </c>
      <c r="V5437">
        <f>IF(data[[#This Row],[TechSupport]]="Yes",1,"")</f>
        <v>1</v>
      </c>
      <c r="W5437" t="s">
        <v>24</v>
      </c>
      <c r="X5437" t="str">
        <f>IF(data[[#This Row],[StreamingTV]]="Yes",1,"")</f>
        <v/>
      </c>
      <c r="Y5437" t="s">
        <v>23</v>
      </c>
      <c r="Z5437">
        <f>IF(data[[#This Row],[StreamingMovies]]="Yes",1,"")</f>
        <v>1</v>
      </c>
      <c r="AA5437" t="s">
        <v>31</v>
      </c>
      <c r="AB5437" t="s">
        <v>24</v>
      </c>
      <c r="AC5437" t="s">
        <v>35</v>
      </c>
      <c r="AD5437">
        <v>90.95</v>
      </c>
      <c r="AE5437">
        <v>4236.6000000000004</v>
      </c>
      <c r="AF5437">
        <v>0</v>
      </c>
      <c r="AG5437" s="2">
        <v>0</v>
      </c>
      <c r="AH5437" t="s">
        <v>24</v>
      </c>
      <c r="AI5437">
        <f t="shared" si="168"/>
        <v>0</v>
      </c>
      <c r="AJ5437">
        <f t="shared" si="169"/>
        <v>1</v>
      </c>
    </row>
    <row r="5438" spans="1:36" x14ac:dyDescent="0.35">
      <c r="A5438">
        <v>5437</v>
      </c>
      <c r="B5438" t="s">
        <v>5473</v>
      </c>
      <c r="C5438" t="s">
        <v>22</v>
      </c>
      <c r="D5438">
        <v>0</v>
      </c>
      <c r="E5438" t="s">
        <v>24</v>
      </c>
      <c r="F5438" t="s">
        <v>23</v>
      </c>
      <c r="G5438" t="str">
        <f>IF(AND(data[[#This Row],[Partner]]="Yes", data[[#This Row],[Dependents]]="Yes"), "Both", IF(data[[#This Row],[Partner]]="Yes", "Partner", IF(data[[#This Row],[Dependents]]="Yes", "Dependent", "None")))</f>
        <v>Dependent</v>
      </c>
      <c r="H5438">
        <v>1</v>
      </c>
      <c r="I5438" s="1">
        <f>data[[#This Row],[Tenure]]/12</f>
        <v>8.3333333333333329E-2</v>
      </c>
      <c r="J5438" t="s">
        <v>23</v>
      </c>
      <c r="K5438">
        <f>IF(data[[#This Row],[PhoneService]]="Yes",1,"")</f>
        <v>1</v>
      </c>
      <c r="L5438" t="s">
        <v>24</v>
      </c>
      <c r="M5438" t="str">
        <f>IF(data[[#This Row],[MultipleLines]]="Yes",1,"")</f>
        <v/>
      </c>
      <c r="N5438" t="s">
        <v>26</v>
      </c>
      <c r="O5438" t="s">
        <v>23</v>
      </c>
      <c r="P5438">
        <f>IF(data[[#This Row],[OnlineSecurity]]="Yes",1,"")</f>
        <v>1</v>
      </c>
      <c r="Q5438" t="s">
        <v>24</v>
      </c>
      <c r="R5438" t="str">
        <f>IF(data[[#This Row],[OnlineBackup]]="Yes",1,"")</f>
        <v/>
      </c>
      <c r="S5438" t="s">
        <v>24</v>
      </c>
      <c r="T5438" t="str">
        <f>IF(data[[#This Row],[DeviceProtection]]="Yes",1,"")</f>
        <v/>
      </c>
      <c r="U5438" t="s">
        <v>23</v>
      </c>
      <c r="V5438">
        <f>IF(data[[#This Row],[TechSupport]]="Yes",1,"")</f>
        <v>1</v>
      </c>
      <c r="W5438" t="s">
        <v>24</v>
      </c>
      <c r="X5438" t="str">
        <f>IF(data[[#This Row],[StreamingTV]]="Yes",1,"")</f>
        <v/>
      </c>
      <c r="Y5438" t="s">
        <v>24</v>
      </c>
      <c r="Z5438" t="str">
        <f>IF(data[[#This Row],[StreamingMovies]]="Yes",1,"")</f>
        <v/>
      </c>
      <c r="AA5438" t="s">
        <v>27</v>
      </c>
      <c r="AB5438" t="s">
        <v>24</v>
      </c>
      <c r="AC5438" t="s">
        <v>28</v>
      </c>
      <c r="AD5438">
        <v>54.5</v>
      </c>
      <c r="AE5438">
        <v>54.5</v>
      </c>
      <c r="AF5438">
        <v>0</v>
      </c>
      <c r="AG5438" s="2">
        <v>0</v>
      </c>
      <c r="AH5438" t="s">
        <v>24</v>
      </c>
      <c r="AI5438">
        <f t="shared" si="168"/>
        <v>0</v>
      </c>
      <c r="AJ5438">
        <f t="shared" si="169"/>
        <v>1</v>
      </c>
    </row>
    <row r="5439" spans="1:36" x14ac:dyDescent="0.35">
      <c r="A5439">
        <v>5438</v>
      </c>
      <c r="B5439" t="s">
        <v>5474</v>
      </c>
      <c r="C5439" t="s">
        <v>22</v>
      </c>
      <c r="D5439">
        <v>1</v>
      </c>
      <c r="E5439" t="s">
        <v>24</v>
      </c>
      <c r="F5439" t="s">
        <v>24</v>
      </c>
      <c r="G5439" t="str">
        <f>IF(AND(data[[#This Row],[Partner]]="Yes", data[[#This Row],[Dependents]]="Yes"), "Both", IF(data[[#This Row],[Partner]]="Yes", "Partner", IF(data[[#This Row],[Dependents]]="Yes", "Dependent", "None")))</f>
        <v>None</v>
      </c>
      <c r="H5439">
        <v>20</v>
      </c>
      <c r="I5439" s="1">
        <f>data[[#This Row],[Tenure]]/12</f>
        <v>1.6666666666666667</v>
      </c>
      <c r="J5439" t="s">
        <v>23</v>
      </c>
      <c r="K5439">
        <f>IF(data[[#This Row],[PhoneService]]="Yes",1,"")</f>
        <v>1</v>
      </c>
      <c r="L5439" t="s">
        <v>23</v>
      </c>
      <c r="M5439">
        <f>IF(data[[#This Row],[MultipleLines]]="Yes",1,"")</f>
        <v>1</v>
      </c>
      <c r="N5439" t="s">
        <v>26</v>
      </c>
      <c r="O5439" t="s">
        <v>24</v>
      </c>
      <c r="P5439" t="str">
        <f>IF(data[[#This Row],[OnlineSecurity]]="Yes",1,"")</f>
        <v/>
      </c>
      <c r="Q5439" t="s">
        <v>24</v>
      </c>
      <c r="R5439" t="str">
        <f>IF(data[[#This Row],[OnlineBackup]]="Yes",1,"")</f>
        <v/>
      </c>
      <c r="S5439" t="s">
        <v>24</v>
      </c>
      <c r="T5439" t="str">
        <f>IF(data[[#This Row],[DeviceProtection]]="Yes",1,"")</f>
        <v/>
      </c>
      <c r="U5439" t="s">
        <v>24</v>
      </c>
      <c r="V5439" t="str">
        <f>IF(data[[#This Row],[TechSupport]]="Yes",1,"")</f>
        <v/>
      </c>
      <c r="W5439" t="s">
        <v>24</v>
      </c>
      <c r="X5439" t="str">
        <f>IF(data[[#This Row],[StreamingTV]]="Yes",1,"")</f>
        <v/>
      </c>
      <c r="Y5439" t="s">
        <v>23</v>
      </c>
      <c r="Z5439">
        <f>IF(data[[#This Row],[StreamingMovies]]="Yes",1,"")</f>
        <v>1</v>
      </c>
      <c r="AA5439" t="s">
        <v>27</v>
      </c>
      <c r="AB5439" t="s">
        <v>23</v>
      </c>
      <c r="AC5439" t="s">
        <v>32</v>
      </c>
      <c r="AD5439">
        <v>61.6</v>
      </c>
      <c r="AE5439">
        <v>1174.3499999999999</v>
      </c>
      <c r="AF5439">
        <v>0</v>
      </c>
      <c r="AG5439" s="2">
        <v>0</v>
      </c>
      <c r="AH5439" t="s">
        <v>23</v>
      </c>
      <c r="AI5439">
        <f t="shared" si="168"/>
        <v>1</v>
      </c>
      <c r="AJ5439" t="str">
        <f t="shared" si="169"/>
        <v/>
      </c>
    </row>
    <row r="5440" spans="1:36" x14ac:dyDescent="0.35">
      <c r="A5440">
        <v>5439</v>
      </c>
      <c r="B5440" t="s">
        <v>5475</v>
      </c>
      <c r="C5440" t="s">
        <v>30</v>
      </c>
      <c r="D5440">
        <v>0</v>
      </c>
      <c r="E5440" t="s">
        <v>23</v>
      </c>
      <c r="F5440" t="s">
        <v>24</v>
      </c>
      <c r="G5440" t="str">
        <f>IF(AND(data[[#This Row],[Partner]]="Yes", data[[#This Row],[Dependents]]="Yes"), "Both", IF(data[[#This Row],[Partner]]="Yes", "Partner", IF(data[[#This Row],[Dependents]]="Yes", "Dependent", "None")))</f>
        <v>Partner</v>
      </c>
      <c r="H5440">
        <v>9</v>
      </c>
      <c r="I5440" s="1">
        <f>data[[#This Row],[Tenure]]/12</f>
        <v>0.75</v>
      </c>
      <c r="J5440" t="s">
        <v>23</v>
      </c>
      <c r="K5440">
        <f>IF(data[[#This Row],[PhoneService]]="Yes",1,"")</f>
        <v>1</v>
      </c>
      <c r="L5440" t="s">
        <v>24</v>
      </c>
      <c r="M5440" t="str">
        <f>IF(data[[#This Row],[MultipleLines]]="Yes",1,"")</f>
        <v/>
      </c>
      <c r="N5440" t="s">
        <v>37</v>
      </c>
      <c r="O5440" t="s">
        <v>24</v>
      </c>
      <c r="P5440" t="str">
        <f>IF(data[[#This Row],[OnlineSecurity]]="Yes",1,"")</f>
        <v/>
      </c>
      <c r="Q5440" t="s">
        <v>23</v>
      </c>
      <c r="R5440">
        <f>IF(data[[#This Row],[OnlineBackup]]="Yes",1,"")</f>
        <v>1</v>
      </c>
      <c r="S5440" t="s">
        <v>23</v>
      </c>
      <c r="T5440">
        <f>IF(data[[#This Row],[DeviceProtection]]="Yes",1,"")</f>
        <v>1</v>
      </c>
      <c r="U5440" t="s">
        <v>24</v>
      </c>
      <c r="V5440" t="str">
        <f>IF(data[[#This Row],[TechSupport]]="Yes",1,"")</f>
        <v/>
      </c>
      <c r="W5440" t="s">
        <v>24</v>
      </c>
      <c r="X5440" t="str">
        <f>IF(data[[#This Row],[StreamingTV]]="Yes",1,"")</f>
        <v/>
      </c>
      <c r="Y5440" t="s">
        <v>24</v>
      </c>
      <c r="Z5440" t="str">
        <f>IF(data[[#This Row],[StreamingMovies]]="Yes",1,"")</f>
        <v/>
      </c>
      <c r="AA5440" t="s">
        <v>27</v>
      </c>
      <c r="AB5440" t="s">
        <v>23</v>
      </c>
      <c r="AC5440" t="s">
        <v>28</v>
      </c>
      <c r="AD5440">
        <v>79.900000000000006</v>
      </c>
      <c r="AE5440">
        <v>741.7</v>
      </c>
      <c r="AF5440">
        <v>0</v>
      </c>
      <c r="AG5440" s="2">
        <v>0</v>
      </c>
      <c r="AH5440" t="s">
        <v>23</v>
      </c>
      <c r="AI5440">
        <f t="shared" si="168"/>
        <v>1</v>
      </c>
      <c r="AJ5440" t="str">
        <f t="shared" si="169"/>
        <v/>
      </c>
    </row>
    <row r="5441" spans="1:36" x14ac:dyDescent="0.35">
      <c r="A5441">
        <v>5440</v>
      </c>
      <c r="B5441" t="s">
        <v>5476</v>
      </c>
      <c r="C5441" t="s">
        <v>30</v>
      </c>
      <c r="D5441">
        <v>1</v>
      </c>
      <c r="E5441" t="s">
        <v>24</v>
      </c>
      <c r="F5441" t="s">
        <v>24</v>
      </c>
      <c r="G5441" t="str">
        <f>IF(AND(data[[#This Row],[Partner]]="Yes", data[[#This Row],[Dependents]]="Yes"), "Both", IF(data[[#This Row],[Partner]]="Yes", "Partner", IF(data[[#This Row],[Dependents]]="Yes", "Dependent", "None")))</f>
        <v>None</v>
      </c>
      <c r="H5441">
        <v>32</v>
      </c>
      <c r="I5441" s="1">
        <f>data[[#This Row],[Tenure]]/12</f>
        <v>2.6666666666666665</v>
      </c>
      <c r="J5441" t="s">
        <v>23</v>
      </c>
      <c r="K5441">
        <f>IF(data[[#This Row],[PhoneService]]="Yes",1,"")</f>
        <v>1</v>
      </c>
      <c r="L5441" t="s">
        <v>23</v>
      </c>
      <c r="M5441">
        <f>IF(data[[#This Row],[MultipleLines]]="Yes",1,"")</f>
        <v>1</v>
      </c>
      <c r="N5441" t="s">
        <v>37</v>
      </c>
      <c r="O5441" t="s">
        <v>24</v>
      </c>
      <c r="P5441" t="str">
        <f>IF(data[[#This Row],[OnlineSecurity]]="Yes",1,"")</f>
        <v/>
      </c>
      <c r="Q5441" t="s">
        <v>24</v>
      </c>
      <c r="R5441" t="str">
        <f>IF(data[[#This Row],[OnlineBackup]]="Yes",1,"")</f>
        <v/>
      </c>
      <c r="S5441" t="s">
        <v>24</v>
      </c>
      <c r="T5441" t="str">
        <f>IF(data[[#This Row],[DeviceProtection]]="Yes",1,"")</f>
        <v/>
      </c>
      <c r="U5441" t="s">
        <v>24</v>
      </c>
      <c r="V5441" t="str">
        <f>IF(data[[#This Row],[TechSupport]]="Yes",1,"")</f>
        <v/>
      </c>
      <c r="W5441" t="s">
        <v>23</v>
      </c>
      <c r="X5441">
        <f>IF(data[[#This Row],[StreamingTV]]="Yes",1,"")</f>
        <v>1</v>
      </c>
      <c r="Y5441" t="s">
        <v>23</v>
      </c>
      <c r="Z5441">
        <f>IF(data[[#This Row],[StreamingMovies]]="Yes",1,"")</f>
        <v>1</v>
      </c>
      <c r="AA5441" t="s">
        <v>27</v>
      </c>
      <c r="AB5441" t="s">
        <v>23</v>
      </c>
      <c r="AC5441" t="s">
        <v>40</v>
      </c>
      <c r="AD5441">
        <v>96.15</v>
      </c>
      <c r="AE5441">
        <v>3019.25</v>
      </c>
      <c r="AF5441">
        <v>0</v>
      </c>
      <c r="AG5441" s="2">
        <v>3</v>
      </c>
      <c r="AH5441" t="s">
        <v>23</v>
      </c>
      <c r="AI5441">
        <f t="shared" si="168"/>
        <v>1</v>
      </c>
      <c r="AJ5441" t="str">
        <f t="shared" si="169"/>
        <v/>
      </c>
    </row>
    <row r="5442" spans="1:36" x14ac:dyDescent="0.35">
      <c r="A5442">
        <v>5441</v>
      </c>
      <c r="B5442" t="s">
        <v>5477</v>
      </c>
      <c r="C5442" t="s">
        <v>22</v>
      </c>
      <c r="D5442">
        <v>0</v>
      </c>
      <c r="E5442" t="s">
        <v>23</v>
      </c>
      <c r="F5442" t="s">
        <v>23</v>
      </c>
      <c r="G5442" t="str">
        <f>IF(AND(data[[#This Row],[Partner]]="Yes", data[[#This Row],[Dependents]]="Yes"), "Both", IF(data[[#This Row],[Partner]]="Yes", "Partner", IF(data[[#This Row],[Dependents]]="Yes", "Dependent", "None")))</f>
        <v>Both</v>
      </c>
      <c r="H5442">
        <v>19</v>
      </c>
      <c r="I5442" s="1">
        <f>data[[#This Row],[Tenure]]/12</f>
        <v>1.5833333333333333</v>
      </c>
      <c r="J5442" t="s">
        <v>23</v>
      </c>
      <c r="K5442">
        <f>IF(data[[#This Row],[PhoneService]]="Yes",1,"")</f>
        <v>1</v>
      </c>
      <c r="L5442" t="s">
        <v>24</v>
      </c>
      <c r="M5442" t="str">
        <f>IF(data[[#This Row],[MultipleLines]]="Yes",1,"")</f>
        <v/>
      </c>
      <c r="N5442" t="s">
        <v>26</v>
      </c>
      <c r="O5442" t="s">
        <v>24</v>
      </c>
      <c r="P5442" t="str">
        <f>IF(data[[#This Row],[OnlineSecurity]]="Yes",1,"")</f>
        <v/>
      </c>
      <c r="Q5442" t="s">
        <v>24</v>
      </c>
      <c r="R5442" t="str">
        <f>IF(data[[#This Row],[OnlineBackup]]="Yes",1,"")</f>
        <v/>
      </c>
      <c r="S5442" t="s">
        <v>23</v>
      </c>
      <c r="T5442">
        <f>IF(data[[#This Row],[DeviceProtection]]="Yes",1,"")</f>
        <v>1</v>
      </c>
      <c r="U5442" t="s">
        <v>24</v>
      </c>
      <c r="V5442" t="str">
        <f>IF(data[[#This Row],[TechSupport]]="Yes",1,"")</f>
        <v/>
      </c>
      <c r="W5442" t="s">
        <v>24</v>
      </c>
      <c r="X5442" t="str">
        <f>IF(data[[#This Row],[StreamingTV]]="Yes",1,"")</f>
        <v/>
      </c>
      <c r="Y5442" t="s">
        <v>24</v>
      </c>
      <c r="Z5442" t="str">
        <f>IF(data[[#This Row],[StreamingMovies]]="Yes",1,"")</f>
        <v/>
      </c>
      <c r="AA5442" t="s">
        <v>27</v>
      </c>
      <c r="AB5442" t="s">
        <v>23</v>
      </c>
      <c r="AC5442" t="s">
        <v>35</v>
      </c>
      <c r="AD5442">
        <v>49.6</v>
      </c>
      <c r="AE5442">
        <v>962.9</v>
      </c>
      <c r="AF5442">
        <v>0</v>
      </c>
      <c r="AG5442" s="2">
        <v>0</v>
      </c>
      <c r="AH5442" t="s">
        <v>24</v>
      </c>
      <c r="AI5442">
        <f t="shared" si="168"/>
        <v>0</v>
      </c>
      <c r="AJ5442">
        <f t="shared" si="169"/>
        <v>1</v>
      </c>
    </row>
    <row r="5443" spans="1:36" x14ac:dyDescent="0.35">
      <c r="A5443">
        <v>5442</v>
      </c>
      <c r="B5443" t="s">
        <v>5478</v>
      </c>
      <c r="C5443" t="s">
        <v>22</v>
      </c>
      <c r="D5443">
        <v>0</v>
      </c>
      <c r="E5443" t="s">
        <v>23</v>
      </c>
      <c r="F5443" t="s">
        <v>24</v>
      </c>
      <c r="G5443" t="str">
        <f>IF(AND(data[[#This Row],[Partner]]="Yes", data[[#This Row],[Dependents]]="Yes"), "Both", IF(data[[#This Row],[Partner]]="Yes", "Partner", IF(data[[#This Row],[Dependents]]="Yes", "Dependent", "None")))</f>
        <v>Partner</v>
      </c>
      <c r="H5443">
        <v>70</v>
      </c>
      <c r="I5443" s="1">
        <f>data[[#This Row],[Tenure]]/12</f>
        <v>5.833333333333333</v>
      </c>
      <c r="J5443" t="s">
        <v>23</v>
      </c>
      <c r="K5443">
        <f>IF(data[[#This Row],[PhoneService]]="Yes",1,"")</f>
        <v>1</v>
      </c>
      <c r="L5443" t="s">
        <v>23</v>
      </c>
      <c r="M5443">
        <f>IF(data[[#This Row],[MultipleLines]]="Yes",1,"")</f>
        <v>1</v>
      </c>
      <c r="N5443" t="s">
        <v>26</v>
      </c>
      <c r="O5443" t="s">
        <v>23</v>
      </c>
      <c r="P5443">
        <f>IF(data[[#This Row],[OnlineSecurity]]="Yes",1,"")</f>
        <v>1</v>
      </c>
      <c r="Q5443" t="s">
        <v>24</v>
      </c>
      <c r="R5443" t="str">
        <f>IF(data[[#This Row],[OnlineBackup]]="Yes",1,"")</f>
        <v/>
      </c>
      <c r="S5443" t="s">
        <v>23</v>
      </c>
      <c r="T5443">
        <f>IF(data[[#This Row],[DeviceProtection]]="Yes",1,"")</f>
        <v>1</v>
      </c>
      <c r="U5443" t="s">
        <v>23</v>
      </c>
      <c r="V5443">
        <f>IF(data[[#This Row],[TechSupport]]="Yes",1,"")</f>
        <v>1</v>
      </c>
      <c r="W5443" t="s">
        <v>24</v>
      </c>
      <c r="X5443" t="str">
        <f>IF(data[[#This Row],[StreamingTV]]="Yes",1,"")</f>
        <v/>
      </c>
      <c r="Y5443" t="s">
        <v>24</v>
      </c>
      <c r="Z5443" t="str">
        <f>IF(data[[#This Row],[StreamingMovies]]="Yes",1,"")</f>
        <v/>
      </c>
      <c r="AA5443" t="s">
        <v>47</v>
      </c>
      <c r="AB5443" t="s">
        <v>24</v>
      </c>
      <c r="AC5443" t="s">
        <v>40</v>
      </c>
      <c r="AD5443">
        <v>65.3</v>
      </c>
      <c r="AE5443">
        <v>4759.75</v>
      </c>
      <c r="AF5443">
        <v>0</v>
      </c>
      <c r="AG5443" s="2">
        <v>6</v>
      </c>
      <c r="AH5443" t="s">
        <v>23</v>
      </c>
      <c r="AI5443">
        <f t="shared" ref="AI5443:AI5506" si="170">IF(AH5443="Yes",1,0)</f>
        <v>1</v>
      </c>
      <c r="AJ5443" t="str">
        <f t="shared" ref="AJ5443:AJ5506" si="171">IF(AH5443="No",1,"")</f>
        <v/>
      </c>
    </row>
    <row r="5444" spans="1:36" x14ac:dyDescent="0.35">
      <c r="A5444">
        <v>5443</v>
      </c>
      <c r="B5444" t="s">
        <v>5479</v>
      </c>
      <c r="C5444" t="s">
        <v>22</v>
      </c>
      <c r="D5444">
        <v>0</v>
      </c>
      <c r="E5444" t="s">
        <v>24</v>
      </c>
      <c r="F5444" t="s">
        <v>23</v>
      </c>
      <c r="G5444" t="str">
        <f>IF(AND(data[[#This Row],[Partner]]="Yes", data[[#This Row],[Dependents]]="Yes"), "Both", IF(data[[#This Row],[Partner]]="Yes", "Partner", IF(data[[#This Row],[Dependents]]="Yes", "Dependent", "None")))</f>
        <v>Dependent</v>
      </c>
      <c r="H5444">
        <v>61</v>
      </c>
      <c r="I5444" s="1">
        <f>data[[#This Row],[Tenure]]/12</f>
        <v>5.083333333333333</v>
      </c>
      <c r="J5444" t="s">
        <v>23</v>
      </c>
      <c r="K5444">
        <f>IF(data[[#This Row],[PhoneService]]="Yes",1,"")</f>
        <v>1</v>
      </c>
      <c r="L5444" t="s">
        <v>23</v>
      </c>
      <c r="M5444">
        <f>IF(data[[#This Row],[MultipleLines]]="Yes",1,"")</f>
        <v>1</v>
      </c>
      <c r="N5444" t="s">
        <v>24</v>
      </c>
      <c r="O5444" t="s">
        <v>46</v>
      </c>
      <c r="P5444" t="str">
        <f>IF(data[[#This Row],[OnlineSecurity]]="Yes",1,"")</f>
        <v/>
      </c>
      <c r="Q5444" t="s">
        <v>46</v>
      </c>
      <c r="R5444" t="str">
        <f>IF(data[[#This Row],[OnlineBackup]]="Yes",1,"")</f>
        <v/>
      </c>
      <c r="S5444" t="s">
        <v>46</v>
      </c>
      <c r="T5444" t="str">
        <f>IF(data[[#This Row],[DeviceProtection]]="Yes",1,"")</f>
        <v/>
      </c>
      <c r="U5444" t="s">
        <v>46</v>
      </c>
      <c r="V5444" t="str">
        <f>IF(data[[#This Row],[TechSupport]]="Yes",1,"")</f>
        <v/>
      </c>
      <c r="W5444" t="s">
        <v>46</v>
      </c>
      <c r="X5444" t="str">
        <f>IF(data[[#This Row],[StreamingTV]]="Yes",1,"")</f>
        <v/>
      </c>
      <c r="Y5444" t="s">
        <v>46</v>
      </c>
      <c r="Z5444" t="str">
        <f>IF(data[[#This Row],[StreamingMovies]]="Yes",1,"")</f>
        <v/>
      </c>
      <c r="AA5444" t="s">
        <v>47</v>
      </c>
      <c r="AB5444" t="s">
        <v>23</v>
      </c>
      <c r="AC5444" t="s">
        <v>40</v>
      </c>
      <c r="AD5444">
        <v>25</v>
      </c>
      <c r="AE5444">
        <v>1498.35</v>
      </c>
      <c r="AF5444">
        <v>0</v>
      </c>
      <c r="AG5444" s="2">
        <v>0</v>
      </c>
      <c r="AH5444" t="s">
        <v>24</v>
      </c>
      <c r="AI5444">
        <f t="shared" si="170"/>
        <v>0</v>
      </c>
      <c r="AJ5444">
        <f t="shared" si="171"/>
        <v>1</v>
      </c>
    </row>
    <row r="5445" spans="1:36" x14ac:dyDescent="0.35">
      <c r="A5445">
        <v>5444</v>
      </c>
      <c r="B5445" t="s">
        <v>5480</v>
      </c>
      <c r="C5445" t="s">
        <v>30</v>
      </c>
      <c r="D5445">
        <v>0</v>
      </c>
      <c r="E5445" t="s">
        <v>24</v>
      </c>
      <c r="F5445" t="s">
        <v>24</v>
      </c>
      <c r="G5445" t="str">
        <f>IF(AND(data[[#This Row],[Partner]]="Yes", data[[#This Row],[Dependents]]="Yes"), "Both", IF(data[[#This Row],[Partner]]="Yes", "Partner", IF(data[[#This Row],[Dependents]]="Yes", "Dependent", "None")))</f>
        <v>None</v>
      </c>
      <c r="H5445">
        <v>26</v>
      </c>
      <c r="I5445" s="1">
        <f>data[[#This Row],[Tenure]]/12</f>
        <v>2.1666666666666665</v>
      </c>
      <c r="J5445" t="s">
        <v>23</v>
      </c>
      <c r="K5445">
        <f>IF(data[[#This Row],[PhoneService]]="Yes",1,"")</f>
        <v>1</v>
      </c>
      <c r="L5445" t="s">
        <v>24</v>
      </c>
      <c r="M5445" t="str">
        <f>IF(data[[#This Row],[MultipleLines]]="Yes",1,"")</f>
        <v/>
      </c>
      <c r="N5445" t="s">
        <v>26</v>
      </c>
      <c r="O5445" t="s">
        <v>24</v>
      </c>
      <c r="P5445" t="str">
        <f>IF(data[[#This Row],[OnlineSecurity]]="Yes",1,"")</f>
        <v/>
      </c>
      <c r="Q5445" t="s">
        <v>24</v>
      </c>
      <c r="R5445" t="str">
        <f>IF(data[[#This Row],[OnlineBackup]]="Yes",1,"")</f>
        <v/>
      </c>
      <c r="S5445" t="s">
        <v>24</v>
      </c>
      <c r="T5445" t="str">
        <f>IF(data[[#This Row],[DeviceProtection]]="Yes",1,"")</f>
        <v/>
      </c>
      <c r="U5445" t="s">
        <v>24</v>
      </c>
      <c r="V5445" t="str">
        <f>IF(data[[#This Row],[TechSupport]]="Yes",1,"")</f>
        <v/>
      </c>
      <c r="W5445" t="s">
        <v>24</v>
      </c>
      <c r="X5445" t="str">
        <f>IF(data[[#This Row],[StreamingTV]]="Yes",1,"")</f>
        <v/>
      </c>
      <c r="Y5445" t="s">
        <v>24</v>
      </c>
      <c r="Z5445" t="str">
        <f>IF(data[[#This Row],[StreamingMovies]]="Yes",1,"")</f>
        <v/>
      </c>
      <c r="AA5445" t="s">
        <v>27</v>
      </c>
      <c r="AB5445" t="s">
        <v>24</v>
      </c>
      <c r="AC5445" t="s">
        <v>28</v>
      </c>
      <c r="AD5445">
        <v>45.45</v>
      </c>
      <c r="AE5445">
        <v>1233.1500000000001</v>
      </c>
      <c r="AF5445">
        <v>0</v>
      </c>
      <c r="AG5445" s="2">
        <v>0</v>
      </c>
      <c r="AH5445" t="s">
        <v>24</v>
      </c>
      <c r="AI5445">
        <f t="shared" si="170"/>
        <v>0</v>
      </c>
      <c r="AJ5445">
        <f t="shared" si="171"/>
        <v>1</v>
      </c>
    </row>
    <row r="5446" spans="1:36" x14ac:dyDescent="0.35">
      <c r="A5446">
        <v>5445</v>
      </c>
      <c r="B5446" t="s">
        <v>5481</v>
      </c>
      <c r="C5446" t="s">
        <v>30</v>
      </c>
      <c r="D5446">
        <v>0</v>
      </c>
      <c r="E5446" t="s">
        <v>23</v>
      </c>
      <c r="F5446" t="s">
        <v>24</v>
      </c>
      <c r="G5446" t="str">
        <f>IF(AND(data[[#This Row],[Partner]]="Yes", data[[#This Row],[Dependents]]="Yes"), "Both", IF(data[[#This Row],[Partner]]="Yes", "Partner", IF(data[[#This Row],[Dependents]]="Yes", "Dependent", "None")))</f>
        <v>Partner</v>
      </c>
      <c r="H5446">
        <v>45</v>
      </c>
      <c r="I5446" s="1">
        <f>data[[#This Row],[Tenure]]/12</f>
        <v>3.75</v>
      </c>
      <c r="J5446" t="s">
        <v>23</v>
      </c>
      <c r="K5446">
        <f>IF(data[[#This Row],[PhoneService]]="Yes",1,"")</f>
        <v>1</v>
      </c>
      <c r="L5446" t="s">
        <v>23</v>
      </c>
      <c r="M5446">
        <f>IF(data[[#This Row],[MultipleLines]]="Yes",1,"")</f>
        <v>1</v>
      </c>
      <c r="N5446" t="s">
        <v>37</v>
      </c>
      <c r="O5446" t="s">
        <v>24</v>
      </c>
      <c r="P5446" t="str">
        <f>IF(data[[#This Row],[OnlineSecurity]]="Yes",1,"")</f>
        <v/>
      </c>
      <c r="Q5446" t="s">
        <v>23</v>
      </c>
      <c r="R5446">
        <f>IF(data[[#This Row],[OnlineBackup]]="Yes",1,"")</f>
        <v>1</v>
      </c>
      <c r="S5446" t="s">
        <v>23</v>
      </c>
      <c r="T5446">
        <f>IF(data[[#This Row],[DeviceProtection]]="Yes",1,"")</f>
        <v>1</v>
      </c>
      <c r="U5446" t="s">
        <v>24</v>
      </c>
      <c r="V5446" t="str">
        <f>IF(data[[#This Row],[TechSupport]]="Yes",1,"")</f>
        <v/>
      </c>
      <c r="W5446" t="s">
        <v>23</v>
      </c>
      <c r="X5446">
        <f>IF(data[[#This Row],[StreamingTV]]="Yes",1,"")</f>
        <v>1</v>
      </c>
      <c r="Y5446" t="s">
        <v>23</v>
      </c>
      <c r="Z5446">
        <f>IF(data[[#This Row],[StreamingMovies]]="Yes",1,"")</f>
        <v>1</v>
      </c>
      <c r="AA5446" t="s">
        <v>27</v>
      </c>
      <c r="AB5446" t="s">
        <v>23</v>
      </c>
      <c r="AC5446" t="s">
        <v>35</v>
      </c>
      <c r="AD5446">
        <v>107.75</v>
      </c>
      <c r="AE5446">
        <v>4882.8</v>
      </c>
      <c r="AF5446">
        <v>2</v>
      </c>
      <c r="AG5446" s="2">
        <v>0</v>
      </c>
      <c r="AH5446" t="s">
        <v>24</v>
      </c>
      <c r="AI5446">
        <f t="shared" si="170"/>
        <v>0</v>
      </c>
      <c r="AJ5446">
        <f t="shared" si="171"/>
        <v>1</v>
      </c>
    </row>
    <row r="5447" spans="1:36" x14ac:dyDescent="0.35">
      <c r="A5447">
        <v>5446</v>
      </c>
      <c r="B5447" t="s">
        <v>5482</v>
      </c>
      <c r="C5447" t="s">
        <v>30</v>
      </c>
      <c r="D5447">
        <v>0</v>
      </c>
      <c r="E5447" t="s">
        <v>23</v>
      </c>
      <c r="F5447" t="s">
        <v>23</v>
      </c>
      <c r="G5447" t="str">
        <f>IF(AND(data[[#This Row],[Partner]]="Yes", data[[#This Row],[Dependents]]="Yes"), "Both", IF(data[[#This Row],[Partner]]="Yes", "Partner", IF(data[[#This Row],[Dependents]]="Yes", "Dependent", "None")))</f>
        <v>Both</v>
      </c>
      <c r="H5447">
        <v>62</v>
      </c>
      <c r="I5447" s="1">
        <f>data[[#This Row],[Tenure]]/12</f>
        <v>5.166666666666667</v>
      </c>
      <c r="J5447" t="s">
        <v>23</v>
      </c>
      <c r="K5447">
        <f>IF(data[[#This Row],[PhoneService]]="Yes",1,"")</f>
        <v>1</v>
      </c>
      <c r="L5447" t="s">
        <v>23</v>
      </c>
      <c r="M5447">
        <f>IF(data[[#This Row],[MultipleLines]]="Yes",1,"")</f>
        <v>1</v>
      </c>
      <c r="N5447" t="s">
        <v>37</v>
      </c>
      <c r="O5447" t="s">
        <v>24</v>
      </c>
      <c r="P5447" t="str">
        <f>IF(data[[#This Row],[OnlineSecurity]]="Yes",1,"")</f>
        <v/>
      </c>
      <c r="Q5447" t="s">
        <v>24</v>
      </c>
      <c r="R5447" t="str">
        <f>IF(data[[#This Row],[OnlineBackup]]="Yes",1,"")</f>
        <v/>
      </c>
      <c r="S5447" t="s">
        <v>23</v>
      </c>
      <c r="T5447">
        <f>IF(data[[#This Row],[DeviceProtection]]="Yes",1,"")</f>
        <v>1</v>
      </c>
      <c r="U5447" t="s">
        <v>24</v>
      </c>
      <c r="V5447" t="str">
        <f>IF(data[[#This Row],[TechSupport]]="Yes",1,"")</f>
        <v/>
      </c>
      <c r="W5447" t="s">
        <v>23</v>
      </c>
      <c r="X5447">
        <f>IF(data[[#This Row],[StreamingTV]]="Yes",1,"")</f>
        <v>1</v>
      </c>
      <c r="Y5447" t="s">
        <v>24</v>
      </c>
      <c r="Z5447" t="str">
        <f>IF(data[[#This Row],[StreamingMovies]]="Yes",1,"")</f>
        <v/>
      </c>
      <c r="AA5447" t="s">
        <v>47</v>
      </c>
      <c r="AB5447" t="s">
        <v>23</v>
      </c>
      <c r="AC5447" t="s">
        <v>40</v>
      </c>
      <c r="AD5447">
        <v>89.1</v>
      </c>
      <c r="AE5447">
        <v>5411.65</v>
      </c>
      <c r="AF5447">
        <v>0</v>
      </c>
      <c r="AG5447" s="2">
        <v>0</v>
      </c>
      <c r="AH5447" t="s">
        <v>24</v>
      </c>
      <c r="AI5447">
        <f t="shared" si="170"/>
        <v>0</v>
      </c>
      <c r="AJ5447">
        <f t="shared" si="171"/>
        <v>1</v>
      </c>
    </row>
    <row r="5448" spans="1:36" x14ac:dyDescent="0.35">
      <c r="A5448">
        <v>5447</v>
      </c>
      <c r="B5448" t="s">
        <v>5483</v>
      </c>
      <c r="C5448" t="s">
        <v>30</v>
      </c>
      <c r="D5448">
        <v>0</v>
      </c>
      <c r="E5448" t="s">
        <v>24</v>
      </c>
      <c r="F5448" t="s">
        <v>24</v>
      </c>
      <c r="G5448" t="str">
        <f>IF(AND(data[[#This Row],[Partner]]="Yes", data[[#This Row],[Dependents]]="Yes"), "Both", IF(data[[#This Row],[Partner]]="Yes", "Partner", IF(data[[#This Row],[Dependents]]="Yes", "Dependent", "None")))</f>
        <v>None</v>
      </c>
      <c r="H5448">
        <v>1</v>
      </c>
      <c r="I5448" s="1">
        <f>data[[#This Row],[Tenure]]/12</f>
        <v>8.3333333333333329E-2</v>
      </c>
      <c r="J5448" t="s">
        <v>23</v>
      </c>
      <c r="K5448">
        <f>IF(data[[#This Row],[PhoneService]]="Yes",1,"")</f>
        <v>1</v>
      </c>
      <c r="L5448" t="s">
        <v>24</v>
      </c>
      <c r="M5448" t="str">
        <f>IF(data[[#This Row],[MultipleLines]]="Yes",1,"")</f>
        <v/>
      </c>
      <c r="N5448" t="s">
        <v>24</v>
      </c>
      <c r="O5448" t="s">
        <v>46</v>
      </c>
      <c r="P5448" t="str">
        <f>IF(data[[#This Row],[OnlineSecurity]]="Yes",1,"")</f>
        <v/>
      </c>
      <c r="Q5448" t="s">
        <v>46</v>
      </c>
      <c r="R5448" t="str">
        <f>IF(data[[#This Row],[OnlineBackup]]="Yes",1,"")</f>
        <v/>
      </c>
      <c r="S5448" t="s">
        <v>46</v>
      </c>
      <c r="T5448" t="str">
        <f>IF(data[[#This Row],[DeviceProtection]]="Yes",1,"")</f>
        <v/>
      </c>
      <c r="U5448" t="s">
        <v>46</v>
      </c>
      <c r="V5448" t="str">
        <f>IF(data[[#This Row],[TechSupport]]="Yes",1,"")</f>
        <v/>
      </c>
      <c r="W5448" t="s">
        <v>46</v>
      </c>
      <c r="X5448" t="str">
        <f>IF(data[[#This Row],[StreamingTV]]="Yes",1,"")</f>
        <v/>
      </c>
      <c r="Y5448" t="s">
        <v>46</v>
      </c>
      <c r="Z5448" t="str">
        <f>IF(data[[#This Row],[StreamingMovies]]="Yes",1,"")</f>
        <v/>
      </c>
      <c r="AA5448" t="s">
        <v>27</v>
      </c>
      <c r="AB5448" t="s">
        <v>24</v>
      </c>
      <c r="AC5448" t="s">
        <v>32</v>
      </c>
      <c r="AD5448">
        <v>19.649999999999999</v>
      </c>
      <c r="AE5448">
        <v>19.649999999999999</v>
      </c>
      <c r="AF5448">
        <v>0</v>
      </c>
      <c r="AG5448" s="2">
        <v>0</v>
      </c>
      <c r="AH5448" t="s">
        <v>23</v>
      </c>
      <c r="AI5448">
        <f t="shared" si="170"/>
        <v>1</v>
      </c>
      <c r="AJ5448" t="str">
        <f t="shared" si="171"/>
        <v/>
      </c>
    </row>
    <row r="5449" spans="1:36" x14ac:dyDescent="0.35">
      <c r="A5449">
        <v>5448</v>
      </c>
      <c r="B5449" t="s">
        <v>5484</v>
      </c>
      <c r="C5449" t="s">
        <v>22</v>
      </c>
      <c r="D5449">
        <v>0</v>
      </c>
      <c r="E5449" t="s">
        <v>24</v>
      </c>
      <c r="F5449" t="s">
        <v>24</v>
      </c>
      <c r="G5449" t="str">
        <f>IF(AND(data[[#This Row],[Partner]]="Yes", data[[#This Row],[Dependents]]="Yes"), "Both", IF(data[[#This Row],[Partner]]="Yes", "Partner", IF(data[[#This Row],[Dependents]]="Yes", "Dependent", "None")))</f>
        <v>None</v>
      </c>
      <c r="H5449">
        <v>3</v>
      </c>
      <c r="I5449" s="1">
        <f>data[[#This Row],[Tenure]]/12</f>
        <v>0.25</v>
      </c>
      <c r="J5449" t="s">
        <v>23</v>
      </c>
      <c r="K5449">
        <f>IF(data[[#This Row],[PhoneService]]="Yes",1,"")</f>
        <v>1</v>
      </c>
      <c r="L5449" t="s">
        <v>24</v>
      </c>
      <c r="M5449" t="str">
        <f>IF(data[[#This Row],[MultipleLines]]="Yes",1,"")</f>
        <v/>
      </c>
      <c r="N5449" t="s">
        <v>26</v>
      </c>
      <c r="O5449" t="s">
        <v>24</v>
      </c>
      <c r="P5449" t="str">
        <f>IF(data[[#This Row],[OnlineSecurity]]="Yes",1,"")</f>
        <v/>
      </c>
      <c r="Q5449" t="s">
        <v>24</v>
      </c>
      <c r="R5449" t="str">
        <f>IF(data[[#This Row],[OnlineBackup]]="Yes",1,"")</f>
        <v/>
      </c>
      <c r="S5449" t="s">
        <v>24</v>
      </c>
      <c r="T5449" t="str">
        <f>IF(data[[#This Row],[DeviceProtection]]="Yes",1,"")</f>
        <v/>
      </c>
      <c r="U5449" t="s">
        <v>24</v>
      </c>
      <c r="V5449" t="str">
        <f>IF(data[[#This Row],[TechSupport]]="Yes",1,"")</f>
        <v/>
      </c>
      <c r="W5449" t="s">
        <v>24</v>
      </c>
      <c r="X5449" t="str">
        <f>IF(data[[#This Row],[StreamingTV]]="Yes",1,"")</f>
        <v/>
      </c>
      <c r="Y5449" t="s">
        <v>24</v>
      </c>
      <c r="Z5449" t="str">
        <f>IF(data[[#This Row],[StreamingMovies]]="Yes",1,"")</f>
        <v/>
      </c>
      <c r="AA5449" t="s">
        <v>27</v>
      </c>
      <c r="AB5449" t="s">
        <v>24</v>
      </c>
      <c r="AC5449" t="s">
        <v>32</v>
      </c>
      <c r="AD5449">
        <v>44.75</v>
      </c>
      <c r="AE5449">
        <v>148.05000000000001</v>
      </c>
      <c r="AF5449">
        <v>0</v>
      </c>
      <c r="AG5449" s="2">
        <v>0</v>
      </c>
      <c r="AH5449" t="s">
        <v>24</v>
      </c>
      <c r="AI5449">
        <f t="shared" si="170"/>
        <v>0</v>
      </c>
      <c r="AJ5449">
        <f t="shared" si="171"/>
        <v>1</v>
      </c>
    </row>
    <row r="5450" spans="1:36" x14ac:dyDescent="0.35">
      <c r="A5450">
        <v>5449</v>
      </c>
      <c r="B5450" t="s">
        <v>5485</v>
      </c>
      <c r="C5450" t="s">
        <v>22</v>
      </c>
      <c r="D5450">
        <v>0</v>
      </c>
      <c r="E5450" t="s">
        <v>23</v>
      </c>
      <c r="F5450" t="s">
        <v>23</v>
      </c>
      <c r="G5450" t="str">
        <f>IF(AND(data[[#This Row],[Partner]]="Yes", data[[#This Row],[Dependents]]="Yes"), "Both", IF(data[[#This Row],[Partner]]="Yes", "Partner", IF(data[[#This Row],[Dependents]]="Yes", "Dependent", "None")))</f>
        <v>Both</v>
      </c>
      <c r="H5450">
        <v>41</v>
      </c>
      <c r="I5450" s="1">
        <f>data[[#This Row],[Tenure]]/12</f>
        <v>3.4166666666666665</v>
      </c>
      <c r="J5450" t="s">
        <v>23</v>
      </c>
      <c r="K5450">
        <f>IF(data[[#This Row],[PhoneService]]="Yes",1,"")</f>
        <v>1</v>
      </c>
      <c r="L5450" t="s">
        <v>23</v>
      </c>
      <c r="M5450">
        <f>IF(data[[#This Row],[MultipleLines]]="Yes",1,"")</f>
        <v>1</v>
      </c>
      <c r="N5450" t="s">
        <v>37</v>
      </c>
      <c r="O5450" t="s">
        <v>23</v>
      </c>
      <c r="P5450">
        <f>IF(data[[#This Row],[OnlineSecurity]]="Yes",1,"")</f>
        <v>1</v>
      </c>
      <c r="Q5450" t="s">
        <v>23</v>
      </c>
      <c r="R5450">
        <f>IF(data[[#This Row],[OnlineBackup]]="Yes",1,"")</f>
        <v>1</v>
      </c>
      <c r="S5450" t="s">
        <v>23</v>
      </c>
      <c r="T5450">
        <f>IF(data[[#This Row],[DeviceProtection]]="Yes",1,"")</f>
        <v>1</v>
      </c>
      <c r="U5450" t="s">
        <v>24</v>
      </c>
      <c r="V5450" t="str">
        <f>IF(data[[#This Row],[TechSupport]]="Yes",1,"")</f>
        <v/>
      </c>
      <c r="W5450" t="s">
        <v>24</v>
      </c>
      <c r="X5450" t="str">
        <f>IF(data[[#This Row],[StreamingTV]]="Yes",1,"")</f>
        <v/>
      </c>
      <c r="Y5450" t="s">
        <v>23</v>
      </c>
      <c r="Z5450">
        <f>IF(data[[#This Row],[StreamingMovies]]="Yes",1,"")</f>
        <v>1</v>
      </c>
      <c r="AA5450" t="s">
        <v>31</v>
      </c>
      <c r="AB5450" t="s">
        <v>23</v>
      </c>
      <c r="AC5450" t="s">
        <v>35</v>
      </c>
      <c r="AD5450">
        <v>101.6</v>
      </c>
      <c r="AE5450">
        <v>3930.55</v>
      </c>
      <c r="AF5450">
        <v>0</v>
      </c>
      <c r="AG5450" s="2">
        <v>0</v>
      </c>
      <c r="AH5450" t="s">
        <v>24</v>
      </c>
      <c r="AI5450">
        <f t="shared" si="170"/>
        <v>0</v>
      </c>
      <c r="AJ5450">
        <f t="shared" si="171"/>
        <v>1</v>
      </c>
    </row>
    <row r="5451" spans="1:36" x14ac:dyDescent="0.35">
      <c r="A5451">
        <v>5450</v>
      </c>
      <c r="B5451" t="s">
        <v>5486</v>
      </c>
      <c r="C5451" t="s">
        <v>30</v>
      </c>
      <c r="D5451">
        <v>0</v>
      </c>
      <c r="E5451" t="s">
        <v>23</v>
      </c>
      <c r="F5451" t="s">
        <v>23</v>
      </c>
      <c r="G5451" t="str">
        <f>IF(AND(data[[#This Row],[Partner]]="Yes", data[[#This Row],[Dependents]]="Yes"), "Both", IF(data[[#This Row],[Partner]]="Yes", "Partner", IF(data[[#This Row],[Dependents]]="Yes", "Dependent", "None")))</f>
        <v>Both</v>
      </c>
      <c r="H5451">
        <v>67</v>
      </c>
      <c r="I5451" s="1">
        <f>data[[#This Row],[Tenure]]/12</f>
        <v>5.583333333333333</v>
      </c>
      <c r="J5451" t="s">
        <v>23</v>
      </c>
      <c r="K5451">
        <f>IF(data[[#This Row],[PhoneService]]="Yes",1,"")</f>
        <v>1</v>
      </c>
      <c r="L5451" t="s">
        <v>24</v>
      </c>
      <c r="M5451" t="str">
        <f>IF(data[[#This Row],[MultipleLines]]="Yes",1,"")</f>
        <v/>
      </c>
      <c r="N5451" t="s">
        <v>37</v>
      </c>
      <c r="O5451" t="s">
        <v>24</v>
      </c>
      <c r="P5451" t="str">
        <f>IF(data[[#This Row],[OnlineSecurity]]="Yes",1,"")</f>
        <v/>
      </c>
      <c r="Q5451" t="s">
        <v>23</v>
      </c>
      <c r="R5451">
        <f>IF(data[[#This Row],[OnlineBackup]]="Yes",1,"")</f>
        <v>1</v>
      </c>
      <c r="S5451" t="s">
        <v>23</v>
      </c>
      <c r="T5451">
        <f>IF(data[[#This Row],[DeviceProtection]]="Yes",1,"")</f>
        <v>1</v>
      </c>
      <c r="U5451" t="s">
        <v>23</v>
      </c>
      <c r="V5451">
        <f>IF(data[[#This Row],[TechSupport]]="Yes",1,"")</f>
        <v>1</v>
      </c>
      <c r="W5451" t="s">
        <v>23</v>
      </c>
      <c r="X5451">
        <f>IF(data[[#This Row],[StreamingTV]]="Yes",1,"")</f>
        <v>1</v>
      </c>
      <c r="Y5451" t="s">
        <v>23</v>
      </c>
      <c r="Z5451">
        <f>IF(data[[#This Row],[StreamingMovies]]="Yes",1,"")</f>
        <v>1</v>
      </c>
      <c r="AA5451" t="s">
        <v>47</v>
      </c>
      <c r="AB5451" t="s">
        <v>24</v>
      </c>
      <c r="AC5451" t="s">
        <v>35</v>
      </c>
      <c r="AD5451">
        <v>103.15</v>
      </c>
      <c r="AE5451">
        <v>6895.5</v>
      </c>
      <c r="AF5451">
        <v>0</v>
      </c>
      <c r="AG5451" s="2">
        <v>0</v>
      </c>
      <c r="AH5451" t="s">
        <v>24</v>
      </c>
      <c r="AI5451">
        <f t="shared" si="170"/>
        <v>0</v>
      </c>
      <c r="AJ5451">
        <f t="shared" si="171"/>
        <v>1</v>
      </c>
    </row>
    <row r="5452" spans="1:36" x14ac:dyDescent="0.35">
      <c r="A5452">
        <v>5451</v>
      </c>
      <c r="B5452" t="s">
        <v>5487</v>
      </c>
      <c r="C5452" t="s">
        <v>30</v>
      </c>
      <c r="D5452">
        <v>0</v>
      </c>
      <c r="E5452" t="s">
        <v>24</v>
      </c>
      <c r="F5452" t="s">
        <v>24</v>
      </c>
      <c r="G5452" t="str">
        <f>IF(AND(data[[#This Row],[Partner]]="Yes", data[[#This Row],[Dependents]]="Yes"), "Both", IF(data[[#This Row],[Partner]]="Yes", "Partner", IF(data[[#This Row],[Dependents]]="Yes", "Dependent", "None")))</f>
        <v>None</v>
      </c>
      <c r="H5452">
        <v>1</v>
      </c>
      <c r="I5452" s="1">
        <f>data[[#This Row],[Tenure]]/12</f>
        <v>8.3333333333333329E-2</v>
      </c>
      <c r="J5452" t="s">
        <v>23</v>
      </c>
      <c r="K5452">
        <f>IF(data[[#This Row],[PhoneService]]="Yes",1,"")</f>
        <v>1</v>
      </c>
      <c r="L5452" t="s">
        <v>23</v>
      </c>
      <c r="M5452">
        <f>IF(data[[#This Row],[MultipleLines]]="Yes",1,"")</f>
        <v>1</v>
      </c>
      <c r="N5452" t="s">
        <v>37</v>
      </c>
      <c r="O5452" t="s">
        <v>24</v>
      </c>
      <c r="P5452" t="str">
        <f>IF(data[[#This Row],[OnlineSecurity]]="Yes",1,"")</f>
        <v/>
      </c>
      <c r="Q5452" t="s">
        <v>24</v>
      </c>
      <c r="R5452" t="str">
        <f>IF(data[[#This Row],[OnlineBackup]]="Yes",1,"")</f>
        <v/>
      </c>
      <c r="S5452" t="s">
        <v>24</v>
      </c>
      <c r="T5452" t="str">
        <f>IF(data[[#This Row],[DeviceProtection]]="Yes",1,"")</f>
        <v/>
      </c>
      <c r="U5452" t="s">
        <v>24</v>
      </c>
      <c r="V5452" t="str">
        <f>IF(data[[#This Row],[TechSupport]]="Yes",1,"")</f>
        <v/>
      </c>
      <c r="W5452" t="s">
        <v>23</v>
      </c>
      <c r="X5452">
        <f>IF(data[[#This Row],[StreamingTV]]="Yes",1,"")</f>
        <v>1</v>
      </c>
      <c r="Y5452" t="s">
        <v>24</v>
      </c>
      <c r="Z5452" t="str">
        <f>IF(data[[#This Row],[StreamingMovies]]="Yes",1,"")</f>
        <v/>
      </c>
      <c r="AA5452" t="s">
        <v>27</v>
      </c>
      <c r="AB5452" t="s">
        <v>23</v>
      </c>
      <c r="AC5452" t="s">
        <v>32</v>
      </c>
      <c r="AD5452">
        <v>84.65</v>
      </c>
      <c r="AE5452">
        <v>84.65</v>
      </c>
      <c r="AF5452">
        <v>0</v>
      </c>
      <c r="AG5452" s="2">
        <v>0</v>
      </c>
      <c r="AH5452" t="s">
        <v>23</v>
      </c>
      <c r="AI5452">
        <f t="shared" si="170"/>
        <v>1</v>
      </c>
      <c r="AJ5452" t="str">
        <f t="shared" si="171"/>
        <v/>
      </c>
    </row>
    <row r="5453" spans="1:36" x14ac:dyDescent="0.35">
      <c r="A5453">
        <v>5452</v>
      </c>
      <c r="B5453" t="s">
        <v>5488</v>
      </c>
      <c r="C5453" t="s">
        <v>22</v>
      </c>
      <c r="D5453">
        <v>0</v>
      </c>
      <c r="E5453" t="s">
        <v>23</v>
      </c>
      <c r="F5453" t="s">
        <v>24</v>
      </c>
      <c r="G5453" t="str">
        <f>IF(AND(data[[#This Row],[Partner]]="Yes", data[[#This Row],[Dependents]]="Yes"), "Both", IF(data[[#This Row],[Partner]]="Yes", "Partner", IF(data[[#This Row],[Dependents]]="Yes", "Dependent", "None")))</f>
        <v>Partner</v>
      </c>
      <c r="H5453">
        <v>71</v>
      </c>
      <c r="I5453" s="1">
        <f>data[[#This Row],[Tenure]]/12</f>
        <v>5.916666666666667</v>
      </c>
      <c r="J5453" t="s">
        <v>23</v>
      </c>
      <c r="K5453">
        <f>IF(data[[#This Row],[PhoneService]]="Yes",1,"")</f>
        <v>1</v>
      </c>
      <c r="L5453" t="s">
        <v>23</v>
      </c>
      <c r="M5453">
        <f>IF(data[[#This Row],[MultipleLines]]="Yes",1,"")</f>
        <v>1</v>
      </c>
      <c r="N5453" t="s">
        <v>37</v>
      </c>
      <c r="O5453" t="s">
        <v>23</v>
      </c>
      <c r="P5453">
        <f>IF(data[[#This Row],[OnlineSecurity]]="Yes",1,"")</f>
        <v>1</v>
      </c>
      <c r="Q5453" t="s">
        <v>23</v>
      </c>
      <c r="R5453">
        <f>IF(data[[#This Row],[OnlineBackup]]="Yes",1,"")</f>
        <v>1</v>
      </c>
      <c r="S5453" t="s">
        <v>24</v>
      </c>
      <c r="T5453" t="str">
        <f>IF(data[[#This Row],[DeviceProtection]]="Yes",1,"")</f>
        <v/>
      </c>
      <c r="U5453" t="s">
        <v>24</v>
      </c>
      <c r="V5453" t="str">
        <f>IF(data[[#This Row],[TechSupport]]="Yes",1,"")</f>
        <v/>
      </c>
      <c r="W5453" t="s">
        <v>23</v>
      </c>
      <c r="X5453">
        <f>IF(data[[#This Row],[StreamingTV]]="Yes",1,"")</f>
        <v>1</v>
      </c>
      <c r="Y5453" t="s">
        <v>24</v>
      </c>
      <c r="Z5453" t="str">
        <f>IF(data[[#This Row],[StreamingMovies]]="Yes",1,"")</f>
        <v/>
      </c>
      <c r="AA5453" t="s">
        <v>31</v>
      </c>
      <c r="AB5453" t="s">
        <v>24</v>
      </c>
      <c r="AC5453" t="s">
        <v>32</v>
      </c>
      <c r="AD5453">
        <v>95.65</v>
      </c>
      <c r="AE5453">
        <v>6856.95</v>
      </c>
      <c r="AF5453">
        <v>0</v>
      </c>
      <c r="AG5453" s="2">
        <v>0</v>
      </c>
      <c r="AH5453" t="s">
        <v>24</v>
      </c>
      <c r="AI5453">
        <f t="shared" si="170"/>
        <v>0</v>
      </c>
      <c r="AJ5453">
        <f t="shared" si="171"/>
        <v>1</v>
      </c>
    </row>
    <row r="5454" spans="1:36" x14ac:dyDescent="0.35">
      <c r="A5454">
        <v>5453</v>
      </c>
      <c r="B5454" t="s">
        <v>5489</v>
      </c>
      <c r="C5454" t="s">
        <v>22</v>
      </c>
      <c r="D5454">
        <v>0</v>
      </c>
      <c r="E5454" t="s">
        <v>23</v>
      </c>
      <c r="F5454" t="s">
        <v>23</v>
      </c>
      <c r="G5454" t="str">
        <f>IF(AND(data[[#This Row],[Partner]]="Yes", data[[#This Row],[Dependents]]="Yes"), "Both", IF(data[[#This Row],[Partner]]="Yes", "Partner", IF(data[[#This Row],[Dependents]]="Yes", "Dependent", "None")))</f>
        <v>Both</v>
      </c>
      <c r="H5454">
        <v>37</v>
      </c>
      <c r="I5454" s="1">
        <f>data[[#This Row],[Tenure]]/12</f>
        <v>3.0833333333333335</v>
      </c>
      <c r="J5454" t="s">
        <v>23</v>
      </c>
      <c r="K5454">
        <f>IF(data[[#This Row],[PhoneService]]="Yes",1,"")</f>
        <v>1</v>
      </c>
      <c r="L5454" t="s">
        <v>24</v>
      </c>
      <c r="M5454" t="str">
        <f>IF(data[[#This Row],[MultipleLines]]="Yes",1,"")</f>
        <v/>
      </c>
      <c r="N5454" t="s">
        <v>26</v>
      </c>
      <c r="O5454" t="s">
        <v>23</v>
      </c>
      <c r="P5454">
        <f>IF(data[[#This Row],[OnlineSecurity]]="Yes",1,"")</f>
        <v>1</v>
      </c>
      <c r="Q5454" t="s">
        <v>23</v>
      </c>
      <c r="R5454">
        <f>IF(data[[#This Row],[OnlineBackup]]="Yes",1,"")</f>
        <v>1</v>
      </c>
      <c r="S5454" t="s">
        <v>24</v>
      </c>
      <c r="T5454" t="str">
        <f>IF(data[[#This Row],[DeviceProtection]]="Yes",1,"")</f>
        <v/>
      </c>
      <c r="U5454" t="s">
        <v>24</v>
      </c>
      <c r="V5454" t="str">
        <f>IF(data[[#This Row],[TechSupport]]="Yes",1,"")</f>
        <v/>
      </c>
      <c r="W5454" t="s">
        <v>23</v>
      </c>
      <c r="X5454">
        <f>IF(data[[#This Row],[StreamingTV]]="Yes",1,"")</f>
        <v>1</v>
      </c>
      <c r="Y5454" t="s">
        <v>23</v>
      </c>
      <c r="Z5454">
        <f>IF(data[[#This Row],[StreamingMovies]]="Yes",1,"")</f>
        <v>1</v>
      </c>
      <c r="AA5454" t="s">
        <v>31</v>
      </c>
      <c r="AB5454" t="s">
        <v>24</v>
      </c>
      <c r="AC5454" t="s">
        <v>35</v>
      </c>
      <c r="AD5454">
        <v>75.099999999999994</v>
      </c>
      <c r="AE5454">
        <v>2658.8</v>
      </c>
      <c r="AF5454">
        <v>3</v>
      </c>
      <c r="AG5454" s="2">
        <v>0</v>
      </c>
      <c r="AH5454" t="s">
        <v>24</v>
      </c>
      <c r="AI5454">
        <f t="shared" si="170"/>
        <v>0</v>
      </c>
      <c r="AJ5454">
        <f t="shared" si="171"/>
        <v>1</v>
      </c>
    </row>
    <row r="5455" spans="1:36" x14ac:dyDescent="0.35">
      <c r="A5455">
        <v>5454</v>
      </c>
      <c r="B5455" t="s">
        <v>5490</v>
      </c>
      <c r="C5455" t="s">
        <v>30</v>
      </c>
      <c r="D5455">
        <v>0</v>
      </c>
      <c r="E5455" t="s">
        <v>23</v>
      </c>
      <c r="F5455" t="s">
        <v>24</v>
      </c>
      <c r="G5455" t="str">
        <f>IF(AND(data[[#This Row],[Partner]]="Yes", data[[#This Row],[Dependents]]="Yes"), "Both", IF(data[[#This Row],[Partner]]="Yes", "Partner", IF(data[[#This Row],[Dependents]]="Yes", "Dependent", "None")))</f>
        <v>Partner</v>
      </c>
      <c r="H5455">
        <v>60</v>
      </c>
      <c r="I5455" s="1">
        <f>data[[#This Row],[Tenure]]/12</f>
        <v>5</v>
      </c>
      <c r="J5455" t="s">
        <v>23</v>
      </c>
      <c r="K5455">
        <f>IF(data[[#This Row],[PhoneService]]="Yes",1,"")</f>
        <v>1</v>
      </c>
      <c r="L5455" t="s">
        <v>24</v>
      </c>
      <c r="M5455" t="str">
        <f>IF(data[[#This Row],[MultipleLines]]="Yes",1,"")</f>
        <v/>
      </c>
      <c r="N5455" t="s">
        <v>26</v>
      </c>
      <c r="O5455" t="s">
        <v>23</v>
      </c>
      <c r="P5455">
        <f>IF(data[[#This Row],[OnlineSecurity]]="Yes",1,"")</f>
        <v>1</v>
      </c>
      <c r="Q5455" t="s">
        <v>23</v>
      </c>
      <c r="R5455">
        <f>IF(data[[#This Row],[OnlineBackup]]="Yes",1,"")</f>
        <v>1</v>
      </c>
      <c r="S5455" t="s">
        <v>24</v>
      </c>
      <c r="T5455" t="str">
        <f>IF(data[[#This Row],[DeviceProtection]]="Yes",1,"")</f>
        <v/>
      </c>
      <c r="U5455" t="s">
        <v>23</v>
      </c>
      <c r="V5455">
        <f>IF(data[[#This Row],[TechSupport]]="Yes",1,"")</f>
        <v>1</v>
      </c>
      <c r="W5455" t="s">
        <v>24</v>
      </c>
      <c r="X5455" t="str">
        <f>IF(data[[#This Row],[StreamingTV]]="Yes",1,"")</f>
        <v/>
      </c>
      <c r="Y5455" t="s">
        <v>24</v>
      </c>
      <c r="Z5455" t="str">
        <f>IF(data[[#This Row],[StreamingMovies]]="Yes",1,"")</f>
        <v/>
      </c>
      <c r="AA5455" t="s">
        <v>47</v>
      </c>
      <c r="AB5455" t="s">
        <v>23</v>
      </c>
      <c r="AC5455" t="s">
        <v>32</v>
      </c>
      <c r="AD5455">
        <v>61.35</v>
      </c>
      <c r="AE5455">
        <v>3766.2</v>
      </c>
      <c r="AF5455">
        <v>0</v>
      </c>
      <c r="AG5455" s="2">
        <v>0</v>
      </c>
      <c r="AH5455" t="s">
        <v>24</v>
      </c>
      <c r="AI5455">
        <f t="shared" si="170"/>
        <v>0</v>
      </c>
      <c r="AJ5455">
        <f t="shared" si="171"/>
        <v>1</v>
      </c>
    </row>
    <row r="5456" spans="1:36" x14ac:dyDescent="0.35">
      <c r="A5456">
        <v>5455</v>
      </c>
      <c r="B5456" t="s">
        <v>5491</v>
      </c>
      <c r="C5456" t="s">
        <v>22</v>
      </c>
      <c r="D5456">
        <v>1</v>
      </c>
      <c r="E5456" t="s">
        <v>23</v>
      </c>
      <c r="F5456" t="s">
        <v>24</v>
      </c>
      <c r="G5456" t="str">
        <f>IF(AND(data[[#This Row],[Partner]]="Yes", data[[#This Row],[Dependents]]="Yes"), "Both", IF(data[[#This Row],[Partner]]="Yes", "Partner", IF(data[[#This Row],[Dependents]]="Yes", "Dependent", "None")))</f>
        <v>Partner</v>
      </c>
      <c r="H5456">
        <v>1</v>
      </c>
      <c r="I5456" s="1">
        <f>data[[#This Row],[Tenure]]/12</f>
        <v>8.3333333333333329E-2</v>
      </c>
      <c r="J5456" t="s">
        <v>23</v>
      </c>
      <c r="K5456">
        <f>IF(data[[#This Row],[PhoneService]]="Yes",1,"")</f>
        <v>1</v>
      </c>
      <c r="L5456" t="s">
        <v>24</v>
      </c>
      <c r="M5456" t="str">
        <f>IF(data[[#This Row],[MultipleLines]]="Yes",1,"")</f>
        <v/>
      </c>
      <c r="N5456" t="s">
        <v>37</v>
      </c>
      <c r="O5456" t="s">
        <v>24</v>
      </c>
      <c r="P5456" t="str">
        <f>IF(data[[#This Row],[OnlineSecurity]]="Yes",1,"")</f>
        <v/>
      </c>
      <c r="Q5456" t="s">
        <v>24</v>
      </c>
      <c r="R5456" t="str">
        <f>IF(data[[#This Row],[OnlineBackup]]="Yes",1,"")</f>
        <v/>
      </c>
      <c r="S5456" t="s">
        <v>24</v>
      </c>
      <c r="T5456" t="str">
        <f>IF(data[[#This Row],[DeviceProtection]]="Yes",1,"")</f>
        <v/>
      </c>
      <c r="U5456" t="s">
        <v>24</v>
      </c>
      <c r="V5456" t="str">
        <f>IF(data[[#This Row],[TechSupport]]="Yes",1,"")</f>
        <v/>
      </c>
      <c r="W5456" t="s">
        <v>24</v>
      </c>
      <c r="X5456" t="str">
        <f>IF(data[[#This Row],[StreamingTV]]="Yes",1,"")</f>
        <v/>
      </c>
      <c r="Y5456" t="s">
        <v>24</v>
      </c>
      <c r="Z5456" t="str">
        <f>IF(data[[#This Row],[StreamingMovies]]="Yes",1,"")</f>
        <v/>
      </c>
      <c r="AA5456" t="s">
        <v>27</v>
      </c>
      <c r="AB5456" t="s">
        <v>23</v>
      </c>
      <c r="AC5456" t="s">
        <v>28</v>
      </c>
      <c r="AD5456">
        <v>69.55</v>
      </c>
      <c r="AE5456">
        <v>69.55</v>
      </c>
      <c r="AF5456">
        <v>0</v>
      </c>
      <c r="AG5456" s="2">
        <v>0</v>
      </c>
      <c r="AH5456" t="s">
        <v>23</v>
      </c>
      <c r="AI5456">
        <f t="shared" si="170"/>
        <v>1</v>
      </c>
      <c r="AJ5456" t="str">
        <f t="shared" si="171"/>
        <v/>
      </c>
    </row>
    <row r="5457" spans="1:36" x14ac:dyDescent="0.35">
      <c r="A5457">
        <v>5456</v>
      </c>
      <c r="B5457" t="s">
        <v>5492</v>
      </c>
      <c r="C5457" t="s">
        <v>22</v>
      </c>
      <c r="D5457">
        <v>0</v>
      </c>
      <c r="E5457" t="s">
        <v>24</v>
      </c>
      <c r="F5457" t="s">
        <v>24</v>
      </c>
      <c r="G5457" t="str">
        <f>IF(AND(data[[#This Row],[Partner]]="Yes", data[[#This Row],[Dependents]]="Yes"), "Both", IF(data[[#This Row],[Partner]]="Yes", "Partner", IF(data[[#This Row],[Dependents]]="Yes", "Dependent", "None")))</f>
        <v>None</v>
      </c>
      <c r="H5457">
        <v>6</v>
      </c>
      <c r="I5457" s="1">
        <f>data[[#This Row],[Tenure]]/12</f>
        <v>0.5</v>
      </c>
      <c r="J5457" t="s">
        <v>23</v>
      </c>
      <c r="K5457">
        <f>IF(data[[#This Row],[PhoneService]]="Yes",1,"")</f>
        <v>1</v>
      </c>
      <c r="L5457" t="s">
        <v>24</v>
      </c>
      <c r="M5457" t="str">
        <f>IF(data[[#This Row],[MultipleLines]]="Yes",1,"")</f>
        <v/>
      </c>
      <c r="N5457" t="s">
        <v>24</v>
      </c>
      <c r="O5457" t="s">
        <v>46</v>
      </c>
      <c r="P5457" t="str">
        <f>IF(data[[#This Row],[OnlineSecurity]]="Yes",1,"")</f>
        <v/>
      </c>
      <c r="Q5457" t="s">
        <v>46</v>
      </c>
      <c r="R5457" t="str">
        <f>IF(data[[#This Row],[OnlineBackup]]="Yes",1,"")</f>
        <v/>
      </c>
      <c r="S5457" t="s">
        <v>46</v>
      </c>
      <c r="T5457" t="str">
        <f>IF(data[[#This Row],[DeviceProtection]]="Yes",1,"")</f>
        <v/>
      </c>
      <c r="U5457" t="s">
        <v>46</v>
      </c>
      <c r="V5457" t="str">
        <f>IF(data[[#This Row],[TechSupport]]="Yes",1,"")</f>
        <v/>
      </c>
      <c r="W5457" t="s">
        <v>46</v>
      </c>
      <c r="X5457" t="str">
        <f>IF(data[[#This Row],[StreamingTV]]="Yes",1,"")</f>
        <v/>
      </c>
      <c r="Y5457" t="s">
        <v>46</v>
      </c>
      <c r="Z5457" t="str">
        <f>IF(data[[#This Row],[StreamingMovies]]="Yes",1,"")</f>
        <v/>
      </c>
      <c r="AA5457" t="s">
        <v>27</v>
      </c>
      <c r="AB5457" t="s">
        <v>24</v>
      </c>
      <c r="AC5457" t="s">
        <v>40</v>
      </c>
      <c r="AD5457">
        <v>19.7</v>
      </c>
      <c r="AE5457">
        <v>129.55000000000001</v>
      </c>
      <c r="AF5457">
        <v>0</v>
      </c>
      <c r="AG5457" s="2">
        <v>0</v>
      </c>
      <c r="AH5457" t="s">
        <v>24</v>
      </c>
      <c r="AI5457">
        <f t="shared" si="170"/>
        <v>0</v>
      </c>
      <c r="AJ5457">
        <f t="shared" si="171"/>
        <v>1</v>
      </c>
    </row>
    <row r="5458" spans="1:36" x14ac:dyDescent="0.35">
      <c r="A5458">
        <v>5457</v>
      </c>
      <c r="B5458" t="s">
        <v>5493</v>
      </c>
      <c r="C5458" t="s">
        <v>22</v>
      </c>
      <c r="D5458">
        <v>0</v>
      </c>
      <c r="E5458" t="s">
        <v>24</v>
      </c>
      <c r="F5458" t="s">
        <v>24</v>
      </c>
      <c r="G5458" t="str">
        <f>IF(AND(data[[#This Row],[Partner]]="Yes", data[[#This Row],[Dependents]]="Yes"), "Both", IF(data[[#This Row],[Partner]]="Yes", "Partner", IF(data[[#This Row],[Dependents]]="Yes", "Dependent", "None")))</f>
        <v>None</v>
      </c>
      <c r="H5458">
        <v>13</v>
      </c>
      <c r="I5458" s="1">
        <f>data[[#This Row],[Tenure]]/12</f>
        <v>1.0833333333333333</v>
      </c>
      <c r="J5458" t="s">
        <v>24</v>
      </c>
      <c r="K5458" t="str">
        <f>IF(data[[#This Row],[PhoneService]]="Yes",1,"")</f>
        <v/>
      </c>
      <c r="L5458" t="s">
        <v>25</v>
      </c>
      <c r="M5458" t="str">
        <f>IF(data[[#This Row],[MultipleLines]]="Yes",1,"")</f>
        <v/>
      </c>
      <c r="N5458" t="s">
        <v>26</v>
      </c>
      <c r="O5458" t="s">
        <v>24</v>
      </c>
      <c r="P5458" t="str">
        <f>IF(data[[#This Row],[OnlineSecurity]]="Yes",1,"")</f>
        <v/>
      </c>
      <c r="Q5458" t="s">
        <v>23</v>
      </c>
      <c r="R5458">
        <f>IF(data[[#This Row],[OnlineBackup]]="Yes",1,"")</f>
        <v>1</v>
      </c>
      <c r="S5458" t="s">
        <v>24</v>
      </c>
      <c r="T5458" t="str">
        <f>IF(data[[#This Row],[DeviceProtection]]="Yes",1,"")</f>
        <v/>
      </c>
      <c r="U5458" t="s">
        <v>24</v>
      </c>
      <c r="V5458" t="str">
        <f>IF(data[[#This Row],[TechSupport]]="Yes",1,"")</f>
        <v/>
      </c>
      <c r="W5458" t="s">
        <v>24</v>
      </c>
      <c r="X5458" t="str">
        <f>IF(data[[#This Row],[StreamingTV]]="Yes",1,"")</f>
        <v/>
      </c>
      <c r="Y5458" t="s">
        <v>24</v>
      </c>
      <c r="Z5458" t="str">
        <f>IF(data[[#This Row],[StreamingMovies]]="Yes",1,"")</f>
        <v/>
      </c>
      <c r="AA5458" t="s">
        <v>27</v>
      </c>
      <c r="AB5458" t="s">
        <v>23</v>
      </c>
      <c r="AC5458" t="s">
        <v>28</v>
      </c>
      <c r="AD5458">
        <v>31.05</v>
      </c>
      <c r="AE5458">
        <v>347.25</v>
      </c>
      <c r="AF5458">
        <v>0</v>
      </c>
      <c r="AG5458" s="2">
        <v>0</v>
      </c>
      <c r="AH5458" t="s">
        <v>23</v>
      </c>
      <c r="AI5458">
        <f t="shared" si="170"/>
        <v>1</v>
      </c>
      <c r="AJ5458" t="str">
        <f t="shared" si="171"/>
        <v/>
      </c>
    </row>
    <row r="5459" spans="1:36" x14ac:dyDescent="0.35">
      <c r="A5459">
        <v>5458</v>
      </c>
      <c r="B5459" t="s">
        <v>5494</v>
      </c>
      <c r="C5459" t="s">
        <v>22</v>
      </c>
      <c r="D5459">
        <v>0</v>
      </c>
      <c r="E5459" t="s">
        <v>23</v>
      </c>
      <c r="F5459" t="s">
        <v>23</v>
      </c>
      <c r="G5459" t="str">
        <f>IF(AND(data[[#This Row],[Partner]]="Yes", data[[#This Row],[Dependents]]="Yes"), "Both", IF(data[[#This Row],[Partner]]="Yes", "Partner", IF(data[[#This Row],[Dependents]]="Yes", "Dependent", "None")))</f>
        <v>Both</v>
      </c>
      <c r="H5459">
        <v>11</v>
      </c>
      <c r="I5459" s="1">
        <f>data[[#This Row],[Tenure]]/12</f>
        <v>0.91666666666666663</v>
      </c>
      <c r="J5459" t="s">
        <v>23</v>
      </c>
      <c r="K5459">
        <f>IF(data[[#This Row],[PhoneService]]="Yes",1,"")</f>
        <v>1</v>
      </c>
      <c r="L5459" t="s">
        <v>24</v>
      </c>
      <c r="M5459" t="str">
        <f>IF(data[[#This Row],[MultipleLines]]="Yes",1,"")</f>
        <v/>
      </c>
      <c r="N5459" t="s">
        <v>26</v>
      </c>
      <c r="O5459" t="s">
        <v>23</v>
      </c>
      <c r="P5459">
        <f>IF(data[[#This Row],[OnlineSecurity]]="Yes",1,"")</f>
        <v>1</v>
      </c>
      <c r="Q5459" t="s">
        <v>24</v>
      </c>
      <c r="R5459" t="str">
        <f>IF(data[[#This Row],[OnlineBackup]]="Yes",1,"")</f>
        <v/>
      </c>
      <c r="S5459" t="s">
        <v>24</v>
      </c>
      <c r="T5459" t="str">
        <f>IF(data[[#This Row],[DeviceProtection]]="Yes",1,"")</f>
        <v/>
      </c>
      <c r="U5459" t="s">
        <v>24</v>
      </c>
      <c r="V5459" t="str">
        <f>IF(data[[#This Row],[TechSupport]]="Yes",1,"")</f>
        <v/>
      </c>
      <c r="W5459" t="s">
        <v>24</v>
      </c>
      <c r="X5459" t="str">
        <f>IF(data[[#This Row],[StreamingTV]]="Yes",1,"")</f>
        <v/>
      </c>
      <c r="Y5459" t="s">
        <v>24</v>
      </c>
      <c r="Z5459" t="str">
        <f>IF(data[[#This Row],[StreamingMovies]]="Yes",1,"")</f>
        <v/>
      </c>
      <c r="AA5459" t="s">
        <v>27</v>
      </c>
      <c r="AB5459" t="s">
        <v>24</v>
      </c>
      <c r="AC5459" t="s">
        <v>35</v>
      </c>
      <c r="AD5459">
        <v>51</v>
      </c>
      <c r="AE5459">
        <v>581.70000000000005</v>
      </c>
      <c r="AF5459">
        <v>0</v>
      </c>
      <c r="AG5459" s="2">
        <v>0</v>
      </c>
      <c r="AH5459" t="s">
        <v>24</v>
      </c>
      <c r="AI5459">
        <f t="shared" si="170"/>
        <v>0</v>
      </c>
      <c r="AJ5459">
        <f t="shared" si="171"/>
        <v>1</v>
      </c>
    </row>
    <row r="5460" spans="1:36" x14ac:dyDescent="0.35">
      <c r="A5460">
        <v>5459</v>
      </c>
      <c r="B5460" t="s">
        <v>5495</v>
      </c>
      <c r="C5460" t="s">
        <v>30</v>
      </c>
      <c r="D5460">
        <v>0</v>
      </c>
      <c r="E5460" t="s">
        <v>24</v>
      </c>
      <c r="F5460" t="s">
        <v>24</v>
      </c>
      <c r="G5460" t="str">
        <f>IF(AND(data[[#This Row],[Partner]]="Yes", data[[#This Row],[Dependents]]="Yes"), "Both", IF(data[[#This Row],[Partner]]="Yes", "Partner", IF(data[[#This Row],[Dependents]]="Yes", "Dependent", "None")))</f>
        <v>None</v>
      </c>
      <c r="H5460">
        <v>7</v>
      </c>
      <c r="I5460" s="1">
        <f>data[[#This Row],[Tenure]]/12</f>
        <v>0.58333333333333337</v>
      </c>
      <c r="J5460" t="s">
        <v>23</v>
      </c>
      <c r="K5460">
        <f>IF(data[[#This Row],[PhoneService]]="Yes",1,"")</f>
        <v>1</v>
      </c>
      <c r="L5460" t="s">
        <v>24</v>
      </c>
      <c r="M5460" t="str">
        <f>IF(data[[#This Row],[MultipleLines]]="Yes",1,"")</f>
        <v/>
      </c>
      <c r="N5460" t="s">
        <v>26</v>
      </c>
      <c r="O5460" t="s">
        <v>23</v>
      </c>
      <c r="P5460">
        <f>IF(data[[#This Row],[OnlineSecurity]]="Yes",1,"")</f>
        <v>1</v>
      </c>
      <c r="Q5460" t="s">
        <v>24</v>
      </c>
      <c r="R5460" t="str">
        <f>IF(data[[#This Row],[OnlineBackup]]="Yes",1,"")</f>
        <v/>
      </c>
      <c r="S5460" t="s">
        <v>24</v>
      </c>
      <c r="T5460" t="str">
        <f>IF(data[[#This Row],[DeviceProtection]]="Yes",1,"")</f>
        <v/>
      </c>
      <c r="U5460" t="s">
        <v>24</v>
      </c>
      <c r="V5460" t="str">
        <f>IF(data[[#This Row],[TechSupport]]="Yes",1,"")</f>
        <v/>
      </c>
      <c r="W5460" t="s">
        <v>24</v>
      </c>
      <c r="X5460" t="str">
        <f>IF(data[[#This Row],[StreamingTV]]="Yes",1,"")</f>
        <v/>
      </c>
      <c r="Y5460" t="s">
        <v>24</v>
      </c>
      <c r="Z5460" t="str">
        <f>IF(data[[#This Row],[StreamingMovies]]="Yes",1,"")</f>
        <v/>
      </c>
      <c r="AA5460" t="s">
        <v>27</v>
      </c>
      <c r="AB5460" t="s">
        <v>23</v>
      </c>
      <c r="AC5460" t="s">
        <v>32</v>
      </c>
      <c r="AD5460">
        <v>51</v>
      </c>
      <c r="AE5460">
        <v>354.05</v>
      </c>
      <c r="AF5460">
        <v>0</v>
      </c>
      <c r="AG5460" s="2">
        <v>0</v>
      </c>
      <c r="AH5460" t="s">
        <v>23</v>
      </c>
      <c r="AI5460">
        <f t="shared" si="170"/>
        <v>1</v>
      </c>
      <c r="AJ5460" t="str">
        <f t="shared" si="171"/>
        <v/>
      </c>
    </row>
    <row r="5461" spans="1:36" x14ac:dyDescent="0.35">
      <c r="A5461">
        <v>5460</v>
      </c>
      <c r="B5461" t="s">
        <v>5496</v>
      </c>
      <c r="C5461" t="s">
        <v>22</v>
      </c>
      <c r="D5461">
        <v>0</v>
      </c>
      <c r="E5461" t="s">
        <v>23</v>
      </c>
      <c r="F5461" t="s">
        <v>23</v>
      </c>
      <c r="G5461" t="str">
        <f>IF(AND(data[[#This Row],[Partner]]="Yes", data[[#This Row],[Dependents]]="Yes"), "Both", IF(data[[#This Row],[Partner]]="Yes", "Partner", IF(data[[#This Row],[Dependents]]="Yes", "Dependent", "None")))</f>
        <v>Both</v>
      </c>
      <c r="H5461">
        <v>10</v>
      </c>
      <c r="I5461" s="1">
        <f>data[[#This Row],[Tenure]]/12</f>
        <v>0.83333333333333337</v>
      </c>
      <c r="J5461" t="s">
        <v>23</v>
      </c>
      <c r="K5461">
        <f>IF(data[[#This Row],[PhoneService]]="Yes",1,"")</f>
        <v>1</v>
      </c>
      <c r="L5461" t="s">
        <v>24</v>
      </c>
      <c r="M5461" t="str">
        <f>IF(data[[#This Row],[MultipleLines]]="Yes",1,"")</f>
        <v/>
      </c>
      <c r="N5461" t="s">
        <v>37</v>
      </c>
      <c r="O5461" t="s">
        <v>24</v>
      </c>
      <c r="P5461" t="str">
        <f>IF(data[[#This Row],[OnlineSecurity]]="Yes",1,"")</f>
        <v/>
      </c>
      <c r="Q5461" t="s">
        <v>24</v>
      </c>
      <c r="R5461" t="str">
        <f>IF(data[[#This Row],[OnlineBackup]]="Yes",1,"")</f>
        <v/>
      </c>
      <c r="S5461" t="s">
        <v>24</v>
      </c>
      <c r="T5461" t="str">
        <f>IF(data[[#This Row],[DeviceProtection]]="Yes",1,"")</f>
        <v/>
      </c>
      <c r="U5461" t="s">
        <v>24</v>
      </c>
      <c r="V5461" t="str">
        <f>IF(data[[#This Row],[TechSupport]]="Yes",1,"")</f>
        <v/>
      </c>
      <c r="W5461" t="s">
        <v>23</v>
      </c>
      <c r="X5461">
        <f>IF(data[[#This Row],[StreamingTV]]="Yes",1,"")</f>
        <v>1</v>
      </c>
      <c r="Y5461" t="s">
        <v>23</v>
      </c>
      <c r="Z5461">
        <f>IF(data[[#This Row],[StreamingMovies]]="Yes",1,"")</f>
        <v>1</v>
      </c>
      <c r="AA5461" t="s">
        <v>27</v>
      </c>
      <c r="AB5461" t="s">
        <v>23</v>
      </c>
      <c r="AC5461" t="s">
        <v>28</v>
      </c>
      <c r="AD5461">
        <v>88.85</v>
      </c>
      <c r="AE5461">
        <v>929.45</v>
      </c>
      <c r="AF5461">
        <v>0</v>
      </c>
      <c r="AG5461" s="2">
        <v>0</v>
      </c>
      <c r="AH5461" t="s">
        <v>24</v>
      </c>
      <c r="AI5461">
        <f t="shared" si="170"/>
        <v>0</v>
      </c>
      <c r="AJ5461">
        <f t="shared" si="171"/>
        <v>1</v>
      </c>
    </row>
    <row r="5462" spans="1:36" x14ac:dyDescent="0.35">
      <c r="A5462">
        <v>5461</v>
      </c>
      <c r="B5462" t="s">
        <v>5497</v>
      </c>
      <c r="C5462" t="s">
        <v>30</v>
      </c>
      <c r="D5462">
        <v>0</v>
      </c>
      <c r="E5462" t="s">
        <v>23</v>
      </c>
      <c r="F5462" t="s">
        <v>24</v>
      </c>
      <c r="G5462" t="str">
        <f>IF(AND(data[[#This Row],[Partner]]="Yes", data[[#This Row],[Dependents]]="Yes"), "Both", IF(data[[#This Row],[Partner]]="Yes", "Partner", IF(data[[#This Row],[Dependents]]="Yes", "Dependent", "None")))</f>
        <v>Partner</v>
      </c>
      <c r="H5462">
        <v>34</v>
      </c>
      <c r="I5462" s="1">
        <f>data[[#This Row],[Tenure]]/12</f>
        <v>2.8333333333333335</v>
      </c>
      <c r="J5462" t="s">
        <v>23</v>
      </c>
      <c r="K5462">
        <f>IF(data[[#This Row],[PhoneService]]="Yes",1,"")</f>
        <v>1</v>
      </c>
      <c r="L5462" t="s">
        <v>24</v>
      </c>
      <c r="M5462" t="str">
        <f>IF(data[[#This Row],[MultipleLines]]="Yes",1,"")</f>
        <v/>
      </c>
      <c r="N5462" t="s">
        <v>24</v>
      </c>
      <c r="O5462" t="s">
        <v>46</v>
      </c>
      <c r="P5462" t="str">
        <f>IF(data[[#This Row],[OnlineSecurity]]="Yes",1,"")</f>
        <v/>
      </c>
      <c r="Q5462" t="s">
        <v>46</v>
      </c>
      <c r="R5462" t="str">
        <f>IF(data[[#This Row],[OnlineBackup]]="Yes",1,"")</f>
        <v/>
      </c>
      <c r="S5462" t="s">
        <v>46</v>
      </c>
      <c r="T5462" t="str">
        <f>IF(data[[#This Row],[DeviceProtection]]="Yes",1,"")</f>
        <v/>
      </c>
      <c r="U5462" t="s">
        <v>46</v>
      </c>
      <c r="V5462" t="str">
        <f>IF(data[[#This Row],[TechSupport]]="Yes",1,"")</f>
        <v/>
      </c>
      <c r="W5462" t="s">
        <v>46</v>
      </c>
      <c r="X5462" t="str">
        <f>IF(data[[#This Row],[StreamingTV]]="Yes",1,"")</f>
        <v/>
      </c>
      <c r="Y5462" t="s">
        <v>46</v>
      </c>
      <c r="Z5462" t="str">
        <f>IF(data[[#This Row],[StreamingMovies]]="Yes",1,"")</f>
        <v/>
      </c>
      <c r="AA5462" t="s">
        <v>47</v>
      </c>
      <c r="AB5462" t="s">
        <v>24</v>
      </c>
      <c r="AC5462" t="s">
        <v>40</v>
      </c>
      <c r="AD5462">
        <v>20.05</v>
      </c>
      <c r="AE5462">
        <v>679</v>
      </c>
      <c r="AF5462">
        <v>0</v>
      </c>
      <c r="AG5462" s="2">
        <v>0</v>
      </c>
      <c r="AH5462" t="s">
        <v>24</v>
      </c>
      <c r="AI5462">
        <f t="shared" si="170"/>
        <v>0</v>
      </c>
      <c r="AJ5462">
        <f t="shared" si="171"/>
        <v>1</v>
      </c>
    </row>
    <row r="5463" spans="1:36" x14ac:dyDescent="0.35">
      <c r="A5463">
        <v>5462</v>
      </c>
      <c r="B5463" t="s">
        <v>5498</v>
      </c>
      <c r="C5463" t="s">
        <v>22</v>
      </c>
      <c r="D5463">
        <v>0</v>
      </c>
      <c r="E5463" t="s">
        <v>24</v>
      </c>
      <c r="F5463" t="s">
        <v>24</v>
      </c>
      <c r="G5463" t="str">
        <f>IF(AND(data[[#This Row],[Partner]]="Yes", data[[#This Row],[Dependents]]="Yes"), "Both", IF(data[[#This Row],[Partner]]="Yes", "Partner", IF(data[[#This Row],[Dependents]]="Yes", "Dependent", "None")))</f>
        <v>None</v>
      </c>
      <c r="H5463">
        <v>62</v>
      </c>
      <c r="I5463" s="1">
        <f>data[[#This Row],[Tenure]]/12</f>
        <v>5.166666666666667</v>
      </c>
      <c r="J5463" t="s">
        <v>23</v>
      </c>
      <c r="K5463">
        <f>IF(data[[#This Row],[PhoneService]]="Yes",1,"")</f>
        <v>1</v>
      </c>
      <c r="L5463" t="s">
        <v>24</v>
      </c>
      <c r="M5463" t="str">
        <f>IF(data[[#This Row],[MultipleLines]]="Yes",1,"")</f>
        <v/>
      </c>
      <c r="N5463" t="s">
        <v>26</v>
      </c>
      <c r="O5463" t="s">
        <v>23</v>
      </c>
      <c r="P5463">
        <f>IF(data[[#This Row],[OnlineSecurity]]="Yes",1,"")</f>
        <v>1</v>
      </c>
      <c r="Q5463" t="s">
        <v>24</v>
      </c>
      <c r="R5463" t="str">
        <f>IF(data[[#This Row],[OnlineBackup]]="Yes",1,"")</f>
        <v/>
      </c>
      <c r="S5463" t="s">
        <v>24</v>
      </c>
      <c r="T5463" t="str">
        <f>IF(data[[#This Row],[DeviceProtection]]="Yes",1,"")</f>
        <v/>
      </c>
      <c r="U5463" t="s">
        <v>23</v>
      </c>
      <c r="V5463">
        <f>IF(data[[#This Row],[TechSupport]]="Yes",1,"")</f>
        <v>1</v>
      </c>
      <c r="W5463" t="s">
        <v>24</v>
      </c>
      <c r="X5463" t="str">
        <f>IF(data[[#This Row],[StreamingTV]]="Yes",1,"")</f>
        <v/>
      </c>
      <c r="Y5463" t="s">
        <v>23</v>
      </c>
      <c r="Z5463">
        <f>IF(data[[#This Row],[StreamingMovies]]="Yes",1,"")</f>
        <v>1</v>
      </c>
      <c r="AA5463" t="s">
        <v>47</v>
      </c>
      <c r="AB5463" t="s">
        <v>23</v>
      </c>
      <c r="AC5463" t="s">
        <v>32</v>
      </c>
      <c r="AD5463">
        <v>65.099999999999994</v>
      </c>
      <c r="AE5463">
        <v>3846.75</v>
      </c>
      <c r="AF5463">
        <v>0</v>
      </c>
      <c r="AG5463" s="2">
        <v>0</v>
      </c>
      <c r="AH5463" t="s">
        <v>24</v>
      </c>
      <c r="AI5463">
        <f t="shared" si="170"/>
        <v>0</v>
      </c>
      <c r="AJ5463">
        <f t="shared" si="171"/>
        <v>1</v>
      </c>
    </row>
    <row r="5464" spans="1:36" x14ac:dyDescent="0.35">
      <c r="A5464">
        <v>5463</v>
      </c>
      <c r="B5464" t="s">
        <v>5499</v>
      </c>
      <c r="C5464" t="s">
        <v>30</v>
      </c>
      <c r="D5464">
        <v>0</v>
      </c>
      <c r="E5464" t="s">
        <v>23</v>
      </c>
      <c r="F5464" t="s">
        <v>24</v>
      </c>
      <c r="G5464" t="str">
        <f>IF(AND(data[[#This Row],[Partner]]="Yes", data[[#This Row],[Dependents]]="Yes"), "Both", IF(data[[#This Row],[Partner]]="Yes", "Partner", IF(data[[#This Row],[Dependents]]="Yes", "Dependent", "None")))</f>
        <v>Partner</v>
      </c>
      <c r="H5464">
        <v>64</v>
      </c>
      <c r="I5464" s="1">
        <f>data[[#This Row],[Tenure]]/12</f>
        <v>5.333333333333333</v>
      </c>
      <c r="J5464" t="s">
        <v>23</v>
      </c>
      <c r="K5464">
        <f>IF(data[[#This Row],[PhoneService]]="Yes",1,"")</f>
        <v>1</v>
      </c>
      <c r="L5464" t="s">
        <v>23</v>
      </c>
      <c r="M5464">
        <f>IF(data[[#This Row],[MultipleLines]]="Yes",1,"")</f>
        <v>1</v>
      </c>
      <c r="N5464" t="s">
        <v>26</v>
      </c>
      <c r="O5464" t="s">
        <v>24</v>
      </c>
      <c r="P5464" t="str">
        <f>IF(data[[#This Row],[OnlineSecurity]]="Yes",1,"")</f>
        <v/>
      </c>
      <c r="Q5464" t="s">
        <v>23</v>
      </c>
      <c r="R5464">
        <f>IF(data[[#This Row],[OnlineBackup]]="Yes",1,"")</f>
        <v>1</v>
      </c>
      <c r="S5464" t="s">
        <v>24</v>
      </c>
      <c r="T5464" t="str">
        <f>IF(data[[#This Row],[DeviceProtection]]="Yes",1,"")</f>
        <v/>
      </c>
      <c r="U5464" t="s">
        <v>23</v>
      </c>
      <c r="V5464">
        <f>IF(data[[#This Row],[TechSupport]]="Yes",1,"")</f>
        <v>1</v>
      </c>
      <c r="W5464" t="s">
        <v>24</v>
      </c>
      <c r="X5464" t="str">
        <f>IF(data[[#This Row],[StreamingTV]]="Yes",1,"")</f>
        <v/>
      </c>
      <c r="Y5464" t="s">
        <v>23</v>
      </c>
      <c r="Z5464">
        <f>IF(data[[#This Row],[StreamingMovies]]="Yes",1,"")</f>
        <v>1</v>
      </c>
      <c r="AA5464" t="s">
        <v>31</v>
      </c>
      <c r="AB5464" t="s">
        <v>23</v>
      </c>
      <c r="AC5464" t="s">
        <v>32</v>
      </c>
      <c r="AD5464">
        <v>70.150000000000006</v>
      </c>
      <c r="AE5464">
        <v>4480.7</v>
      </c>
      <c r="AF5464">
        <v>2</v>
      </c>
      <c r="AG5464" s="2">
        <v>0</v>
      </c>
      <c r="AH5464" t="s">
        <v>24</v>
      </c>
      <c r="AI5464">
        <f t="shared" si="170"/>
        <v>0</v>
      </c>
      <c r="AJ5464">
        <f t="shared" si="171"/>
        <v>1</v>
      </c>
    </row>
    <row r="5465" spans="1:36" x14ac:dyDescent="0.35">
      <c r="A5465">
        <v>5464</v>
      </c>
      <c r="B5465" t="s">
        <v>5500</v>
      </c>
      <c r="C5465" t="s">
        <v>22</v>
      </c>
      <c r="D5465">
        <v>0</v>
      </c>
      <c r="E5465" t="s">
        <v>23</v>
      </c>
      <c r="F5465" t="s">
        <v>23</v>
      </c>
      <c r="G5465" t="str">
        <f>IF(AND(data[[#This Row],[Partner]]="Yes", data[[#This Row],[Dependents]]="Yes"), "Both", IF(data[[#This Row],[Partner]]="Yes", "Partner", IF(data[[#This Row],[Dependents]]="Yes", "Dependent", "None")))</f>
        <v>Both</v>
      </c>
      <c r="H5465">
        <v>1</v>
      </c>
      <c r="I5465" s="1">
        <f>data[[#This Row],[Tenure]]/12</f>
        <v>8.3333333333333329E-2</v>
      </c>
      <c r="J5465" t="s">
        <v>23</v>
      </c>
      <c r="K5465">
        <f>IF(data[[#This Row],[PhoneService]]="Yes",1,"")</f>
        <v>1</v>
      </c>
      <c r="L5465" t="s">
        <v>24</v>
      </c>
      <c r="M5465" t="str">
        <f>IF(data[[#This Row],[MultipleLines]]="Yes",1,"")</f>
        <v/>
      </c>
      <c r="N5465" t="s">
        <v>26</v>
      </c>
      <c r="O5465" t="s">
        <v>24</v>
      </c>
      <c r="P5465" t="str">
        <f>IF(data[[#This Row],[OnlineSecurity]]="Yes",1,"")</f>
        <v/>
      </c>
      <c r="Q5465" t="s">
        <v>24</v>
      </c>
      <c r="R5465" t="str">
        <f>IF(data[[#This Row],[OnlineBackup]]="Yes",1,"")</f>
        <v/>
      </c>
      <c r="S5465" t="s">
        <v>24</v>
      </c>
      <c r="T5465" t="str">
        <f>IF(data[[#This Row],[DeviceProtection]]="Yes",1,"")</f>
        <v/>
      </c>
      <c r="U5465" t="s">
        <v>24</v>
      </c>
      <c r="V5465" t="str">
        <f>IF(data[[#This Row],[TechSupport]]="Yes",1,"")</f>
        <v/>
      </c>
      <c r="W5465" t="s">
        <v>24</v>
      </c>
      <c r="X5465" t="str">
        <f>IF(data[[#This Row],[StreamingTV]]="Yes",1,"")</f>
        <v/>
      </c>
      <c r="Y5465" t="s">
        <v>24</v>
      </c>
      <c r="Z5465" t="str">
        <f>IF(data[[#This Row],[StreamingMovies]]="Yes",1,"")</f>
        <v/>
      </c>
      <c r="AA5465" t="s">
        <v>27</v>
      </c>
      <c r="AB5465" t="s">
        <v>23</v>
      </c>
      <c r="AC5465" t="s">
        <v>35</v>
      </c>
      <c r="AD5465">
        <v>44.35</v>
      </c>
      <c r="AE5465">
        <v>44.35</v>
      </c>
      <c r="AF5465">
        <v>0</v>
      </c>
      <c r="AG5465" s="2">
        <v>0</v>
      </c>
      <c r="AH5465" t="s">
        <v>23</v>
      </c>
      <c r="AI5465">
        <f t="shared" si="170"/>
        <v>1</v>
      </c>
      <c r="AJ5465" t="str">
        <f t="shared" si="171"/>
        <v/>
      </c>
    </row>
    <row r="5466" spans="1:36" x14ac:dyDescent="0.35">
      <c r="A5466">
        <v>5465</v>
      </c>
      <c r="B5466" t="s">
        <v>5501</v>
      </c>
      <c r="C5466" t="s">
        <v>30</v>
      </c>
      <c r="D5466">
        <v>0</v>
      </c>
      <c r="E5466" t="s">
        <v>24</v>
      </c>
      <c r="F5466" t="s">
        <v>24</v>
      </c>
      <c r="G5466" t="str">
        <f>IF(AND(data[[#This Row],[Partner]]="Yes", data[[#This Row],[Dependents]]="Yes"), "Both", IF(data[[#This Row],[Partner]]="Yes", "Partner", IF(data[[#This Row],[Dependents]]="Yes", "Dependent", "None")))</f>
        <v>None</v>
      </c>
      <c r="H5466">
        <v>25</v>
      </c>
      <c r="I5466" s="1">
        <f>data[[#This Row],[Tenure]]/12</f>
        <v>2.0833333333333335</v>
      </c>
      <c r="J5466" t="s">
        <v>23</v>
      </c>
      <c r="K5466">
        <f>IF(data[[#This Row],[PhoneService]]="Yes",1,"")</f>
        <v>1</v>
      </c>
      <c r="L5466" t="s">
        <v>24</v>
      </c>
      <c r="M5466" t="str">
        <f>IF(data[[#This Row],[MultipleLines]]="Yes",1,"")</f>
        <v/>
      </c>
      <c r="N5466" t="s">
        <v>24</v>
      </c>
      <c r="O5466" t="s">
        <v>46</v>
      </c>
      <c r="P5466" t="str">
        <f>IF(data[[#This Row],[OnlineSecurity]]="Yes",1,"")</f>
        <v/>
      </c>
      <c r="Q5466" t="s">
        <v>46</v>
      </c>
      <c r="R5466" t="str">
        <f>IF(data[[#This Row],[OnlineBackup]]="Yes",1,"")</f>
        <v/>
      </c>
      <c r="S5466" t="s">
        <v>46</v>
      </c>
      <c r="T5466" t="str">
        <f>IF(data[[#This Row],[DeviceProtection]]="Yes",1,"")</f>
        <v/>
      </c>
      <c r="U5466" t="s">
        <v>46</v>
      </c>
      <c r="V5466" t="str">
        <f>IF(data[[#This Row],[TechSupport]]="Yes",1,"")</f>
        <v/>
      </c>
      <c r="W5466" t="s">
        <v>46</v>
      </c>
      <c r="X5466" t="str">
        <f>IF(data[[#This Row],[StreamingTV]]="Yes",1,"")</f>
        <v/>
      </c>
      <c r="Y5466" t="s">
        <v>46</v>
      </c>
      <c r="Z5466" t="str">
        <f>IF(data[[#This Row],[StreamingMovies]]="Yes",1,"")</f>
        <v/>
      </c>
      <c r="AA5466" t="s">
        <v>47</v>
      </c>
      <c r="AB5466" t="s">
        <v>23</v>
      </c>
      <c r="AC5466" t="s">
        <v>32</v>
      </c>
      <c r="AD5466">
        <v>20.75</v>
      </c>
      <c r="AE5466">
        <v>499.4</v>
      </c>
      <c r="AF5466">
        <v>0</v>
      </c>
      <c r="AG5466" s="2">
        <v>0</v>
      </c>
      <c r="AH5466" t="s">
        <v>24</v>
      </c>
      <c r="AI5466">
        <f t="shared" si="170"/>
        <v>0</v>
      </c>
      <c r="AJ5466">
        <f t="shared" si="171"/>
        <v>1</v>
      </c>
    </row>
    <row r="5467" spans="1:36" x14ac:dyDescent="0.35">
      <c r="A5467">
        <v>5466</v>
      </c>
      <c r="B5467" t="s">
        <v>5502</v>
      </c>
      <c r="C5467" t="s">
        <v>22</v>
      </c>
      <c r="D5467">
        <v>0</v>
      </c>
      <c r="E5467" t="s">
        <v>24</v>
      </c>
      <c r="F5467" t="s">
        <v>24</v>
      </c>
      <c r="G5467" t="str">
        <f>IF(AND(data[[#This Row],[Partner]]="Yes", data[[#This Row],[Dependents]]="Yes"), "Both", IF(data[[#This Row],[Partner]]="Yes", "Partner", IF(data[[#This Row],[Dependents]]="Yes", "Dependent", "None")))</f>
        <v>None</v>
      </c>
      <c r="H5467">
        <v>26</v>
      </c>
      <c r="I5467" s="1">
        <f>data[[#This Row],[Tenure]]/12</f>
        <v>2.1666666666666665</v>
      </c>
      <c r="J5467" t="s">
        <v>23</v>
      </c>
      <c r="K5467">
        <f>IF(data[[#This Row],[PhoneService]]="Yes",1,"")</f>
        <v>1</v>
      </c>
      <c r="L5467" t="s">
        <v>24</v>
      </c>
      <c r="M5467" t="str">
        <f>IF(data[[#This Row],[MultipleLines]]="Yes",1,"")</f>
        <v/>
      </c>
      <c r="N5467" t="s">
        <v>26</v>
      </c>
      <c r="O5467" t="s">
        <v>24</v>
      </c>
      <c r="P5467" t="str">
        <f>IF(data[[#This Row],[OnlineSecurity]]="Yes",1,"")</f>
        <v/>
      </c>
      <c r="Q5467" t="s">
        <v>23</v>
      </c>
      <c r="R5467">
        <f>IF(data[[#This Row],[OnlineBackup]]="Yes",1,"")</f>
        <v>1</v>
      </c>
      <c r="S5467" t="s">
        <v>23</v>
      </c>
      <c r="T5467">
        <f>IF(data[[#This Row],[DeviceProtection]]="Yes",1,"")</f>
        <v>1</v>
      </c>
      <c r="U5467" t="s">
        <v>24</v>
      </c>
      <c r="V5467" t="str">
        <f>IF(data[[#This Row],[TechSupport]]="Yes",1,"")</f>
        <v/>
      </c>
      <c r="W5467" t="s">
        <v>24</v>
      </c>
      <c r="X5467" t="str">
        <f>IF(data[[#This Row],[StreamingTV]]="Yes",1,"")</f>
        <v/>
      </c>
      <c r="Y5467" t="s">
        <v>24</v>
      </c>
      <c r="Z5467" t="str">
        <f>IF(data[[#This Row],[StreamingMovies]]="Yes",1,"")</f>
        <v/>
      </c>
      <c r="AA5467" t="s">
        <v>31</v>
      </c>
      <c r="AB5467" t="s">
        <v>23</v>
      </c>
      <c r="AC5467" t="s">
        <v>32</v>
      </c>
      <c r="AD5467">
        <v>56.05</v>
      </c>
      <c r="AE5467">
        <v>1553.2</v>
      </c>
      <c r="AF5467">
        <v>0</v>
      </c>
      <c r="AG5467" s="2">
        <v>0</v>
      </c>
      <c r="AH5467" t="s">
        <v>24</v>
      </c>
      <c r="AI5467">
        <f t="shared" si="170"/>
        <v>0</v>
      </c>
      <c r="AJ5467">
        <f t="shared" si="171"/>
        <v>1</v>
      </c>
    </row>
    <row r="5468" spans="1:36" x14ac:dyDescent="0.35">
      <c r="A5468">
        <v>5467</v>
      </c>
      <c r="B5468" t="s">
        <v>5503</v>
      </c>
      <c r="C5468" t="s">
        <v>30</v>
      </c>
      <c r="D5468">
        <v>0</v>
      </c>
      <c r="E5468" t="s">
        <v>24</v>
      </c>
      <c r="F5468" t="s">
        <v>23</v>
      </c>
      <c r="G5468" t="str">
        <f>IF(AND(data[[#This Row],[Partner]]="Yes", data[[#This Row],[Dependents]]="Yes"), "Both", IF(data[[#This Row],[Partner]]="Yes", "Partner", IF(data[[#This Row],[Dependents]]="Yes", "Dependent", "None")))</f>
        <v>Dependent</v>
      </c>
      <c r="H5468">
        <v>10</v>
      </c>
      <c r="I5468" s="1">
        <f>data[[#This Row],[Tenure]]/12</f>
        <v>0.83333333333333337</v>
      </c>
      <c r="J5468" t="s">
        <v>23</v>
      </c>
      <c r="K5468">
        <f>IF(data[[#This Row],[PhoneService]]="Yes",1,"")</f>
        <v>1</v>
      </c>
      <c r="L5468" t="s">
        <v>24</v>
      </c>
      <c r="M5468" t="str">
        <f>IF(data[[#This Row],[MultipleLines]]="Yes",1,"")</f>
        <v/>
      </c>
      <c r="N5468" t="s">
        <v>24</v>
      </c>
      <c r="O5468" t="s">
        <v>46</v>
      </c>
      <c r="P5468" t="str">
        <f>IF(data[[#This Row],[OnlineSecurity]]="Yes",1,"")</f>
        <v/>
      </c>
      <c r="Q5468" t="s">
        <v>46</v>
      </c>
      <c r="R5468" t="str">
        <f>IF(data[[#This Row],[OnlineBackup]]="Yes",1,"")</f>
        <v/>
      </c>
      <c r="S5468" t="s">
        <v>46</v>
      </c>
      <c r="T5468" t="str">
        <f>IF(data[[#This Row],[DeviceProtection]]="Yes",1,"")</f>
        <v/>
      </c>
      <c r="U5468" t="s">
        <v>46</v>
      </c>
      <c r="V5468" t="str">
        <f>IF(data[[#This Row],[TechSupport]]="Yes",1,"")</f>
        <v/>
      </c>
      <c r="W5468" t="s">
        <v>46</v>
      </c>
      <c r="X5468" t="str">
        <f>IF(data[[#This Row],[StreamingTV]]="Yes",1,"")</f>
        <v/>
      </c>
      <c r="Y5468" t="s">
        <v>46</v>
      </c>
      <c r="Z5468" t="str">
        <f>IF(data[[#This Row],[StreamingMovies]]="Yes",1,"")</f>
        <v/>
      </c>
      <c r="AA5468" t="s">
        <v>31</v>
      </c>
      <c r="AB5468" t="s">
        <v>23</v>
      </c>
      <c r="AC5468" t="s">
        <v>35</v>
      </c>
      <c r="AD5468">
        <v>19.95</v>
      </c>
      <c r="AE5468">
        <v>219.5</v>
      </c>
      <c r="AF5468">
        <v>0</v>
      </c>
      <c r="AG5468" s="2">
        <v>0</v>
      </c>
      <c r="AH5468" t="s">
        <v>24</v>
      </c>
      <c r="AI5468">
        <f t="shared" si="170"/>
        <v>0</v>
      </c>
      <c r="AJ5468">
        <f t="shared" si="171"/>
        <v>1</v>
      </c>
    </row>
    <row r="5469" spans="1:36" x14ac:dyDescent="0.35">
      <c r="A5469">
        <v>5468</v>
      </c>
      <c r="B5469" t="s">
        <v>5504</v>
      </c>
      <c r="C5469" t="s">
        <v>22</v>
      </c>
      <c r="D5469">
        <v>0</v>
      </c>
      <c r="E5469" t="s">
        <v>24</v>
      </c>
      <c r="F5469" t="s">
        <v>24</v>
      </c>
      <c r="G5469" t="str">
        <f>IF(AND(data[[#This Row],[Partner]]="Yes", data[[#This Row],[Dependents]]="Yes"), "Both", IF(data[[#This Row],[Partner]]="Yes", "Partner", IF(data[[#This Row],[Dependents]]="Yes", "Dependent", "None")))</f>
        <v>None</v>
      </c>
      <c r="H5469">
        <v>53</v>
      </c>
      <c r="I5469" s="1">
        <f>data[[#This Row],[Tenure]]/12</f>
        <v>4.416666666666667</v>
      </c>
      <c r="J5469" t="s">
        <v>23</v>
      </c>
      <c r="K5469">
        <f>IF(data[[#This Row],[PhoneService]]="Yes",1,"")</f>
        <v>1</v>
      </c>
      <c r="L5469" t="s">
        <v>23</v>
      </c>
      <c r="M5469">
        <f>IF(data[[#This Row],[MultipleLines]]="Yes",1,"")</f>
        <v>1</v>
      </c>
      <c r="N5469" t="s">
        <v>37</v>
      </c>
      <c r="O5469" t="s">
        <v>23</v>
      </c>
      <c r="P5469">
        <f>IF(data[[#This Row],[OnlineSecurity]]="Yes",1,"")</f>
        <v>1</v>
      </c>
      <c r="Q5469" t="s">
        <v>23</v>
      </c>
      <c r="R5469">
        <f>IF(data[[#This Row],[OnlineBackup]]="Yes",1,"")</f>
        <v>1</v>
      </c>
      <c r="S5469" t="s">
        <v>23</v>
      </c>
      <c r="T5469">
        <f>IF(data[[#This Row],[DeviceProtection]]="Yes",1,"")</f>
        <v>1</v>
      </c>
      <c r="U5469" t="s">
        <v>24</v>
      </c>
      <c r="V5469" t="str">
        <f>IF(data[[#This Row],[TechSupport]]="Yes",1,"")</f>
        <v/>
      </c>
      <c r="W5469" t="s">
        <v>23</v>
      </c>
      <c r="X5469">
        <f>IF(data[[#This Row],[StreamingTV]]="Yes",1,"")</f>
        <v>1</v>
      </c>
      <c r="Y5469" t="s">
        <v>24</v>
      </c>
      <c r="Z5469" t="str">
        <f>IF(data[[#This Row],[StreamingMovies]]="Yes",1,"")</f>
        <v/>
      </c>
      <c r="AA5469" t="s">
        <v>31</v>
      </c>
      <c r="AB5469" t="s">
        <v>24</v>
      </c>
      <c r="AC5469" t="s">
        <v>32</v>
      </c>
      <c r="AD5469">
        <v>98.6</v>
      </c>
      <c r="AE5469">
        <v>5311.85</v>
      </c>
      <c r="AF5469">
        <v>0</v>
      </c>
      <c r="AG5469" s="2">
        <v>0</v>
      </c>
      <c r="AH5469" t="s">
        <v>24</v>
      </c>
      <c r="AI5469">
        <f t="shared" si="170"/>
        <v>0</v>
      </c>
      <c r="AJ5469">
        <f t="shared" si="171"/>
        <v>1</v>
      </c>
    </row>
    <row r="5470" spans="1:36" x14ac:dyDescent="0.35">
      <c r="A5470">
        <v>5469</v>
      </c>
      <c r="B5470" t="s">
        <v>5505</v>
      </c>
      <c r="C5470" t="s">
        <v>22</v>
      </c>
      <c r="D5470">
        <v>0</v>
      </c>
      <c r="E5470" t="s">
        <v>24</v>
      </c>
      <c r="F5470" t="s">
        <v>24</v>
      </c>
      <c r="G5470" t="str">
        <f>IF(AND(data[[#This Row],[Partner]]="Yes", data[[#This Row],[Dependents]]="Yes"), "Both", IF(data[[#This Row],[Partner]]="Yes", "Partner", IF(data[[#This Row],[Dependents]]="Yes", "Dependent", "None")))</f>
        <v>None</v>
      </c>
      <c r="H5470">
        <v>7</v>
      </c>
      <c r="I5470" s="1">
        <f>data[[#This Row],[Tenure]]/12</f>
        <v>0.58333333333333337</v>
      </c>
      <c r="J5470" t="s">
        <v>23</v>
      </c>
      <c r="K5470">
        <f>IF(data[[#This Row],[PhoneService]]="Yes",1,"")</f>
        <v>1</v>
      </c>
      <c r="L5470" t="s">
        <v>24</v>
      </c>
      <c r="M5470" t="str">
        <f>IF(data[[#This Row],[MultipleLines]]="Yes",1,"")</f>
        <v/>
      </c>
      <c r="N5470" t="s">
        <v>37</v>
      </c>
      <c r="O5470" t="s">
        <v>24</v>
      </c>
      <c r="P5470" t="str">
        <f>IF(data[[#This Row],[OnlineSecurity]]="Yes",1,"")</f>
        <v/>
      </c>
      <c r="Q5470" t="s">
        <v>24</v>
      </c>
      <c r="R5470" t="str">
        <f>IF(data[[#This Row],[OnlineBackup]]="Yes",1,"")</f>
        <v/>
      </c>
      <c r="S5470" t="s">
        <v>24</v>
      </c>
      <c r="T5470" t="str">
        <f>IF(data[[#This Row],[DeviceProtection]]="Yes",1,"")</f>
        <v/>
      </c>
      <c r="U5470" t="s">
        <v>24</v>
      </c>
      <c r="V5470" t="str">
        <f>IF(data[[#This Row],[TechSupport]]="Yes",1,"")</f>
        <v/>
      </c>
      <c r="W5470" t="s">
        <v>23</v>
      </c>
      <c r="X5470">
        <f>IF(data[[#This Row],[StreamingTV]]="Yes",1,"")</f>
        <v>1</v>
      </c>
      <c r="Y5470" t="s">
        <v>24</v>
      </c>
      <c r="Z5470" t="str">
        <f>IF(data[[#This Row],[StreamingMovies]]="Yes",1,"")</f>
        <v/>
      </c>
      <c r="AA5470" t="s">
        <v>27</v>
      </c>
      <c r="AB5470" t="s">
        <v>23</v>
      </c>
      <c r="AC5470" t="s">
        <v>28</v>
      </c>
      <c r="AD5470">
        <v>79.7</v>
      </c>
      <c r="AE5470">
        <v>586.04999999999995</v>
      </c>
      <c r="AF5470">
        <v>0</v>
      </c>
      <c r="AG5470" s="2">
        <v>0</v>
      </c>
      <c r="AH5470" t="s">
        <v>23</v>
      </c>
      <c r="AI5470">
        <f t="shared" si="170"/>
        <v>1</v>
      </c>
      <c r="AJ5470" t="str">
        <f t="shared" si="171"/>
        <v/>
      </c>
    </row>
    <row r="5471" spans="1:36" x14ac:dyDescent="0.35">
      <c r="A5471">
        <v>5470</v>
      </c>
      <c r="B5471" t="s">
        <v>5506</v>
      </c>
      <c r="C5471" t="s">
        <v>30</v>
      </c>
      <c r="D5471">
        <v>0</v>
      </c>
      <c r="E5471" t="s">
        <v>24</v>
      </c>
      <c r="F5471" t="s">
        <v>24</v>
      </c>
      <c r="G5471" t="str">
        <f>IF(AND(data[[#This Row],[Partner]]="Yes", data[[#This Row],[Dependents]]="Yes"), "Both", IF(data[[#This Row],[Partner]]="Yes", "Partner", IF(data[[#This Row],[Dependents]]="Yes", "Dependent", "None")))</f>
        <v>None</v>
      </c>
      <c r="H5471">
        <v>33</v>
      </c>
      <c r="I5471" s="1">
        <f>data[[#This Row],[Tenure]]/12</f>
        <v>2.75</v>
      </c>
      <c r="J5471" t="s">
        <v>23</v>
      </c>
      <c r="K5471">
        <f>IF(data[[#This Row],[PhoneService]]="Yes",1,"")</f>
        <v>1</v>
      </c>
      <c r="L5471" t="s">
        <v>24</v>
      </c>
      <c r="M5471" t="str">
        <f>IF(data[[#This Row],[MultipleLines]]="Yes",1,"")</f>
        <v/>
      </c>
      <c r="N5471" t="s">
        <v>37</v>
      </c>
      <c r="O5471" t="s">
        <v>24</v>
      </c>
      <c r="P5471" t="str">
        <f>IF(data[[#This Row],[OnlineSecurity]]="Yes",1,"")</f>
        <v/>
      </c>
      <c r="Q5471" t="s">
        <v>23</v>
      </c>
      <c r="R5471">
        <f>IF(data[[#This Row],[OnlineBackup]]="Yes",1,"")</f>
        <v>1</v>
      </c>
      <c r="S5471" t="s">
        <v>23</v>
      </c>
      <c r="T5471">
        <f>IF(data[[#This Row],[DeviceProtection]]="Yes",1,"")</f>
        <v>1</v>
      </c>
      <c r="U5471" t="s">
        <v>24</v>
      </c>
      <c r="V5471" t="str">
        <f>IF(data[[#This Row],[TechSupport]]="Yes",1,"")</f>
        <v/>
      </c>
      <c r="W5471" t="s">
        <v>24</v>
      </c>
      <c r="X5471" t="str">
        <f>IF(data[[#This Row],[StreamingTV]]="Yes",1,"")</f>
        <v/>
      </c>
      <c r="Y5471" t="s">
        <v>24</v>
      </c>
      <c r="Z5471" t="str">
        <f>IF(data[[#This Row],[StreamingMovies]]="Yes",1,"")</f>
        <v/>
      </c>
      <c r="AA5471" t="s">
        <v>27</v>
      </c>
      <c r="AB5471" t="s">
        <v>23</v>
      </c>
      <c r="AC5471" t="s">
        <v>40</v>
      </c>
      <c r="AD5471">
        <v>79</v>
      </c>
      <c r="AE5471">
        <v>2576.8000000000002</v>
      </c>
      <c r="AF5471">
        <v>0</v>
      </c>
      <c r="AG5471" s="2">
        <v>0</v>
      </c>
      <c r="AH5471" t="s">
        <v>24</v>
      </c>
      <c r="AI5471">
        <f t="shared" si="170"/>
        <v>0</v>
      </c>
      <c r="AJ5471">
        <f t="shared" si="171"/>
        <v>1</v>
      </c>
    </row>
    <row r="5472" spans="1:36" x14ac:dyDescent="0.35">
      <c r="A5472">
        <v>5471</v>
      </c>
      <c r="B5472" t="s">
        <v>5507</v>
      </c>
      <c r="C5472" t="s">
        <v>22</v>
      </c>
      <c r="D5472">
        <v>1</v>
      </c>
      <c r="E5472" t="s">
        <v>23</v>
      </c>
      <c r="F5472" t="s">
        <v>24</v>
      </c>
      <c r="G5472" t="str">
        <f>IF(AND(data[[#This Row],[Partner]]="Yes", data[[#This Row],[Dependents]]="Yes"), "Both", IF(data[[#This Row],[Partner]]="Yes", "Partner", IF(data[[#This Row],[Dependents]]="Yes", "Dependent", "None")))</f>
        <v>Partner</v>
      </c>
      <c r="H5472">
        <v>71</v>
      </c>
      <c r="I5472" s="1">
        <f>data[[#This Row],[Tenure]]/12</f>
        <v>5.916666666666667</v>
      </c>
      <c r="J5472" t="s">
        <v>23</v>
      </c>
      <c r="K5472">
        <f>IF(data[[#This Row],[PhoneService]]="Yes",1,"")</f>
        <v>1</v>
      </c>
      <c r="L5472" t="s">
        <v>24</v>
      </c>
      <c r="M5472" t="str">
        <f>IF(data[[#This Row],[MultipleLines]]="Yes",1,"")</f>
        <v/>
      </c>
      <c r="N5472" t="s">
        <v>37</v>
      </c>
      <c r="O5472" t="s">
        <v>24</v>
      </c>
      <c r="P5472" t="str">
        <f>IF(data[[#This Row],[OnlineSecurity]]="Yes",1,"")</f>
        <v/>
      </c>
      <c r="Q5472" t="s">
        <v>23</v>
      </c>
      <c r="R5472">
        <f>IF(data[[#This Row],[OnlineBackup]]="Yes",1,"")</f>
        <v>1</v>
      </c>
      <c r="S5472" t="s">
        <v>23</v>
      </c>
      <c r="T5472">
        <f>IF(data[[#This Row],[DeviceProtection]]="Yes",1,"")</f>
        <v>1</v>
      </c>
      <c r="U5472" t="s">
        <v>24</v>
      </c>
      <c r="V5472" t="str">
        <f>IF(data[[#This Row],[TechSupport]]="Yes",1,"")</f>
        <v/>
      </c>
      <c r="W5472" t="s">
        <v>24</v>
      </c>
      <c r="X5472" t="str">
        <f>IF(data[[#This Row],[StreamingTV]]="Yes",1,"")</f>
        <v/>
      </c>
      <c r="Y5472" t="s">
        <v>23</v>
      </c>
      <c r="Z5472">
        <f>IF(data[[#This Row],[StreamingMovies]]="Yes",1,"")</f>
        <v>1</v>
      </c>
      <c r="AA5472" t="s">
        <v>47</v>
      </c>
      <c r="AB5472" t="s">
        <v>24</v>
      </c>
      <c r="AC5472" t="s">
        <v>40</v>
      </c>
      <c r="AD5472">
        <v>89.45</v>
      </c>
      <c r="AE5472">
        <v>6435.25</v>
      </c>
      <c r="AF5472">
        <v>0</v>
      </c>
      <c r="AG5472" s="2">
        <v>0</v>
      </c>
      <c r="AH5472" t="s">
        <v>24</v>
      </c>
      <c r="AI5472">
        <f t="shared" si="170"/>
        <v>0</v>
      </c>
      <c r="AJ5472">
        <f t="shared" si="171"/>
        <v>1</v>
      </c>
    </row>
    <row r="5473" spans="1:36" x14ac:dyDescent="0.35">
      <c r="A5473">
        <v>5472</v>
      </c>
      <c r="B5473" t="s">
        <v>5508</v>
      </c>
      <c r="C5473" t="s">
        <v>22</v>
      </c>
      <c r="D5473">
        <v>0</v>
      </c>
      <c r="E5473" t="s">
        <v>24</v>
      </c>
      <c r="F5473" t="s">
        <v>24</v>
      </c>
      <c r="G5473" t="str">
        <f>IF(AND(data[[#This Row],[Partner]]="Yes", data[[#This Row],[Dependents]]="Yes"), "Both", IF(data[[#This Row],[Partner]]="Yes", "Partner", IF(data[[#This Row],[Dependents]]="Yes", "Dependent", "None")))</f>
        <v>None</v>
      </c>
      <c r="H5473">
        <v>29</v>
      </c>
      <c r="I5473" s="1">
        <f>data[[#This Row],[Tenure]]/12</f>
        <v>2.4166666666666665</v>
      </c>
      <c r="J5473" t="s">
        <v>23</v>
      </c>
      <c r="K5473">
        <f>IF(data[[#This Row],[PhoneService]]="Yes",1,"")</f>
        <v>1</v>
      </c>
      <c r="L5473" t="s">
        <v>23</v>
      </c>
      <c r="M5473">
        <f>IF(data[[#This Row],[MultipleLines]]="Yes",1,"")</f>
        <v>1</v>
      </c>
      <c r="N5473" t="s">
        <v>37</v>
      </c>
      <c r="O5473" t="s">
        <v>24</v>
      </c>
      <c r="P5473" t="str">
        <f>IF(data[[#This Row],[OnlineSecurity]]="Yes",1,"")</f>
        <v/>
      </c>
      <c r="Q5473" t="s">
        <v>24</v>
      </c>
      <c r="R5473" t="str">
        <f>IF(data[[#This Row],[OnlineBackup]]="Yes",1,"")</f>
        <v/>
      </c>
      <c r="S5473" t="s">
        <v>24</v>
      </c>
      <c r="T5473" t="str">
        <f>IF(data[[#This Row],[DeviceProtection]]="Yes",1,"")</f>
        <v/>
      </c>
      <c r="U5473" t="s">
        <v>24</v>
      </c>
      <c r="V5473" t="str">
        <f>IF(data[[#This Row],[TechSupport]]="Yes",1,"")</f>
        <v/>
      </c>
      <c r="W5473" t="s">
        <v>24</v>
      </c>
      <c r="X5473" t="str">
        <f>IF(data[[#This Row],[StreamingTV]]="Yes",1,"")</f>
        <v/>
      </c>
      <c r="Y5473" t="s">
        <v>24</v>
      </c>
      <c r="Z5473" t="str">
        <f>IF(data[[#This Row],[StreamingMovies]]="Yes",1,"")</f>
        <v/>
      </c>
      <c r="AA5473" t="s">
        <v>27</v>
      </c>
      <c r="AB5473" t="s">
        <v>23</v>
      </c>
      <c r="AC5473" t="s">
        <v>28</v>
      </c>
      <c r="AD5473">
        <v>74.2</v>
      </c>
      <c r="AE5473">
        <v>1993.25</v>
      </c>
      <c r="AF5473">
        <v>0</v>
      </c>
      <c r="AG5473" s="2">
        <v>0</v>
      </c>
      <c r="AH5473" t="s">
        <v>24</v>
      </c>
      <c r="AI5473">
        <f t="shared" si="170"/>
        <v>0</v>
      </c>
      <c r="AJ5473">
        <f t="shared" si="171"/>
        <v>1</v>
      </c>
    </row>
    <row r="5474" spans="1:36" x14ac:dyDescent="0.35">
      <c r="A5474">
        <v>5473</v>
      </c>
      <c r="B5474" t="s">
        <v>5509</v>
      </c>
      <c r="C5474" t="s">
        <v>30</v>
      </c>
      <c r="D5474">
        <v>0</v>
      </c>
      <c r="E5474" t="s">
        <v>23</v>
      </c>
      <c r="F5474" t="s">
        <v>23</v>
      </c>
      <c r="G5474" t="str">
        <f>IF(AND(data[[#This Row],[Partner]]="Yes", data[[#This Row],[Dependents]]="Yes"), "Both", IF(data[[#This Row],[Partner]]="Yes", "Partner", IF(data[[#This Row],[Dependents]]="Yes", "Dependent", "None")))</f>
        <v>Both</v>
      </c>
      <c r="H5474">
        <v>24</v>
      </c>
      <c r="I5474" s="1">
        <f>data[[#This Row],[Tenure]]/12</f>
        <v>2</v>
      </c>
      <c r="J5474" t="s">
        <v>23</v>
      </c>
      <c r="K5474">
        <f>IF(data[[#This Row],[PhoneService]]="Yes",1,"")</f>
        <v>1</v>
      </c>
      <c r="L5474" t="s">
        <v>23</v>
      </c>
      <c r="M5474">
        <f>IF(data[[#This Row],[MultipleLines]]="Yes",1,"")</f>
        <v>1</v>
      </c>
      <c r="N5474" t="s">
        <v>26</v>
      </c>
      <c r="O5474" t="s">
        <v>23</v>
      </c>
      <c r="P5474">
        <f>IF(data[[#This Row],[OnlineSecurity]]="Yes",1,"")</f>
        <v>1</v>
      </c>
      <c r="Q5474" t="s">
        <v>24</v>
      </c>
      <c r="R5474" t="str">
        <f>IF(data[[#This Row],[OnlineBackup]]="Yes",1,"")</f>
        <v/>
      </c>
      <c r="S5474" t="s">
        <v>24</v>
      </c>
      <c r="T5474" t="str">
        <f>IF(data[[#This Row],[DeviceProtection]]="Yes",1,"")</f>
        <v/>
      </c>
      <c r="U5474" t="s">
        <v>23</v>
      </c>
      <c r="V5474">
        <f>IF(data[[#This Row],[TechSupport]]="Yes",1,"")</f>
        <v>1</v>
      </c>
      <c r="W5474" t="s">
        <v>23</v>
      </c>
      <c r="X5474">
        <f>IF(data[[#This Row],[StreamingTV]]="Yes",1,"")</f>
        <v>1</v>
      </c>
      <c r="Y5474" t="s">
        <v>23</v>
      </c>
      <c r="Z5474">
        <f>IF(data[[#This Row],[StreamingMovies]]="Yes",1,"")</f>
        <v>1</v>
      </c>
      <c r="AA5474" t="s">
        <v>27</v>
      </c>
      <c r="AB5474" t="s">
        <v>24</v>
      </c>
      <c r="AC5474" t="s">
        <v>35</v>
      </c>
      <c r="AD5474">
        <v>81</v>
      </c>
      <c r="AE5474">
        <v>1923.85</v>
      </c>
      <c r="AF5474">
        <v>2</v>
      </c>
      <c r="AG5474" s="2">
        <v>0</v>
      </c>
      <c r="AH5474" t="s">
        <v>24</v>
      </c>
      <c r="AI5474">
        <f t="shared" si="170"/>
        <v>0</v>
      </c>
      <c r="AJ5474">
        <f t="shared" si="171"/>
        <v>1</v>
      </c>
    </row>
    <row r="5475" spans="1:36" x14ac:dyDescent="0.35">
      <c r="A5475">
        <v>5474</v>
      </c>
      <c r="B5475" t="s">
        <v>5510</v>
      </c>
      <c r="C5475" t="s">
        <v>30</v>
      </c>
      <c r="D5475">
        <v>0</v>
      </c>
      <c r="E5475" t="s">
        <v>23</v>
      </c>
      <c r="F5475" t="s">
        <v>23</v>
      </c>
      <c r="G5475" t="str">
        <f>IF(AND(data[[#This Row],[Partner]]="Yes", data[[#This Row],[Dependents]]="Yes"), "Both", IF(data[[#This Row],[Partner]]="Yes", "Partner", IF(data[[#This Row],[Dependents]]="Yes", "Dependent", "None")))</f>
        <v>Both</v>
      </c>
      <c r="H5475">
        <v>20</v>
      </c>
      <c r="I5475" s="1">
        <f>data[[#This Row],[Tenure]]/12</f>
        <v>1.6666666666666667</v>
      </c>
      <c r="J5475" t="s">
        <v>23</v>
      </c>
      <c r="K5475">
        <f>IF(data[[#This Row],[PhoneService]]="Yes",1,"")</f>
        <v>1</v>
      </c>
      <c r="L5475" t="s">
        <v>24</v>
      </c>
      <c r="M5475" t="str">
        <f>IF(data[[#This Row],[MultipleLines]]="Yes",1,"")</f>
        <v/>
      </c>
      <c r="N5475" t="s">
        <v>26</v>
      </c>
      <c r="O5475" t="s">
        <v>24</v>
      </c>
      <c r="P5475" t="str">
        <f>IF(data[[#This Row],[OnlineSecurity]]="Yes",1,"")</f>
        <v/>
      </c>
      <c r="Q5475" t="s">
        <v>24</v>
      </c>
      <c r="R5475" t="str">
        <f>IF(data[[#This Row],[OnlineBackup]]="Yes",1,"")</f>
        <v/>
      </c>
      <c r="S5475" t="s">
        <v>23</v>
      </c>
      <c r="T5475">
        <f>IF(data[[#This Row],[DeviceProtection]]="Yes",1,"")</f>
        <v>1</v>
      </c>
      <c r="U5475" t="s">
        <v>24</v>
      </c>
      <c r="V5475" t="str">
        <f>IF(data[[#This Row],[TechSupport]]="Yes",1,"")</f>
        <v/>
      </c>
      <c r="W5475" t="s">
        <v>24</v>
      </c>
      <c r="X5475" t="str">
        <f>IF(data[[#This Row],[StreamingTV]]="Yes",1,"")</f>
        <v/>
      </c>
      <c r="Y5475" t="s">
        <v>24</v>
      </c>
      <c r="Z5475" t="str">
        <f>IF(data[[#This Row],[StreamingMovies]]="Yes",1,"")</f>
        <v/>
      </c>
      <c r="AA5475" t="s">
        <v>27</v>
      </c>
      <c r="AB5475" t="s">
        <v>23</v>
      </c>
      <c r="AC5475" t="s">
        <v>28</v>
      </c>
      <c r="AD5475">
        <v>49.6</v>
      </c>
      <c r="AE5475">
        <v>939.8</v>
      </c>
      <c r="AF5475">
        <v>3</v>
      </c>
      <c r="AG5475" s="2">
        <v>0</v>
      </c>
      <c r="AH5475" t="s">
        <v>24</v>
      </c>
      <c r="AI5475">
        <f t="shared" si="170"/>
        <v>0</v>
      </c>
      <c r="AJ5475">
        <f t="shared" si="171"/>
        <v>1</v>
      </c>
    </row>
    <row r="5476" spans="1:36" x14ac:dyDescent="0.35">
      <c r="A5476">
        <v>5475</v>
      </c>
      <c r="B5476" t="s">
        <v>5511</v>
      </c>
      <c r="C5476" t="s">
        <v>22</v>
      </c>
      <c r="D5476">
        <v>0</v>
      </c>
      <c r="E5476" t="s">
        <v>24</v>
      </c>
      <c r="F5476" t="s">
        <v>24</v>
      </c>
      <c r="G5476" t="str">
        <f>IF(AND(data[[#This Row],[Partner]]="Yes", data[[#This Row],[Dependents]]="Yes"), "Both", IF(data[[#This Row],[Partner]]="Yes", "Partner", IF(data[[#This Row],[Dependents]]="Yes", "Dependent", "None")))</f>
        <v>None</v>
      </c>
      <c r="H5476">
        <v>1</v>
      </c>
      <c r="I5476" s="1">
        <f>data[[#This Row],[Tenure]]/12</f>
        <v>8.3333333333333329E-2</v>
      </c>
      <c r="J5476" t="s">
        <v>23</v>
      </c>
      <c r="K5476">
        <f>IF(data[[#This Row],[PhoneService]]="Yes",1,"")</f>
        <v>1</v>
      </c>
      <c r="L5476" t="s">
        <v>23</v>
      </c>
      <c r="M5476">
        <f>IF(data[[#This Row],[MultipleLines]]="Yes",1,"")</f>
        <v>1</v>
      </c>
      <c r="N5476" t="s">
        <v>37</v>
      </c>
      <c r="O5476" t="s">
        <v>24</v>
      </c>
      <c r="P5476" t="str">
        <f>IF(data[[#This Row],[OnlineSecurity]]="Yes",1,"")</f>
        <v/>
      </c>
      <c r="Q5476" t="s">
        <v>24</v>
      </c>
      <c r="R5476" t="str">
        <f>IF(data[[#This Row],[OnlineBackup]]="Yes",1,"")</f>
        <v/>
      </c>
      <c r="S5476" t="s">
        <v>24</v>
      </c>
      <c r="T5476" t="str">
        <f>IF(data[[#This Row],[DeviceProtection]]="Yes",1,"")</f>
        <v/>
      </c>
      <c r="U5476" t="s">
        <v>24</v>
      </c>
      <c r="V5476" t="str">
        <f>IF(data[[#This Row],[TechSupport]]="Yes",1,"")</f>
        <v/>
      </c>
      <c r="W5476" t="s">
        <v>23</v>
      </c>
      <c r="X5476">
        <f>IF(data[[#This Row],[StreamingTV]]="Yes",1,"")</f>
        <v>1</v>
      </c>
      <c r="Y5476" t="s">
        <v>24</v>
      </c>
      <c r="Z5476" t="str">
        <f>IF(data[[#This Row],[StreamingMovies]]="Yes",1,"")</f>
        <v/>
      </c>
      <c r="AA5476" t="s">
        <v>27</v>
      </c>
      <c r="AB5476" t="s">
        <v>23</v>
      </c>
      <c r="AC5476" t="s">
        <v>28</v>
      </c>
      <c r="AD5476">
        <v>84.6</v>
      </c>
      <c r="AE5476">
        <v>84.6</v>
      </c>
      <c r="AF5476">
        <v>0</v>
      </c>
      <c r="AG5476" s="2">
        <v>0</v>
      </c>
      <c r="AH5476" t="s">
        <v>24</v>
      </c>
      <c r="AI5476">
        <f t="shared" si="170"/>
        <v>0</v>
      </c>
      <c r="AJ5476">
        <f t="shared" si="171"/>
        <v>1</v>
      </c>
    </row>
    <row r="5477" spans="1:36" x14ac:dyDescent="0.35">
      <c r="A5477">
        <v>5476</v>
      </c>
      <c r="B5477" t="s">
        <v>5512</v>
      </c>
      <c r="C5477" t="s">
        <v>30</v>
      </c>
      <c r="D5477">
        <v>0</v>
      </c>
      <c r="E5477" t="s">
        <v>24</v>
      </c>
      <c r="F5477" t="s">
        <v>23</v>
      </c>
      <c r="G5477" t="str">
        <f>IF(AND(data[[#This Row],[Partner]]="Yes", data[[#This Row],[Dependents]]="Yes"), "Both", IF(data[[#This Row],[Partner]]="Yes", "Partner", IF(data[[#This Row],[Dependents]]="Yes", "Dependent", "None")))</f>
        <v>Dependent</v>
      </c>
      <c r="H5477">
        <v>54</v>
      </c>
      <c r="I5477" s="1">
        <f>data[[#This Row],[Tenure]]/12</f>
        <v>4.5</v>
      </c>
      <c r="J5477" t="s">
        <v>23</v>
      </c>
      <c r="K5477">
        <f>IF(data[[#This Row],[PhoneService]]="Yes",1,"")</f>
        <v>1</v>
      </c>
      <c r="L5477" t="s">
        <v>23</v>
      </c>
      <c r="M5477">
        <f>IF(data[[#This Row],[MultipleLines]]="Yes",1,"")</f>
        <v>1</v>
      </c>
      <c r="N5477" t="s">
        <v>26</v>
      </c>
      <c r="O5477" t="s">
        <v>24</v>
      </c>
      <c r="P5477" t="str">
        <f>IF(data[[#This Row],[OnlineSecurity]]="Yes",1,"")</f>
        <v/>
      </c>
      <c r="Q5477" t="s">
        <v>23</v>
      </c>
      <c r="R5477">
        <f>IF(data[[#This Row],[OnlineBackup]]="Yes",1,"")</f>
        <v>1</v>
      </c>
      <c r="S5477" t="s">
        <v>24</v>
      </c>
      <c r="T5477" t="str">
        <f>IF(data[[#This Row],[DeviceProtection]]="Yes",1,"")</f>
        <v/>
      </c>
      <c r="U5477" t="s">
        <v>24</v>
      </c>
      <c r="V5477" t="str">
        <f>IF(data[[#This Row],[TechSupport]]="Yes",1,"")</f>
        <v/>
      </c>
      <c r="W5477" t="s">
        <v>24</v>
      </c>
      <c r="X5477" t="str">
        <f>IF(data[[#This Row],[StreamingTV]]="Yes",1,"")</f>
        <v/>
      </c>
      <c r="Y5477" t="s">
        <v>24</v>
      </c>
      <c r="Z5477" t="str">
        <f>IF(data[[#This Row],[StreamingMovies]]="Yes",1,"")</f>
        <v/>
      </c>
      <c r="AA5477" t="s">
        <v>27</v>
      </c>
      <c r="AB5477" t="s">
        <v>23</v>
      </c>
      <c r="AC5477" t="s">
        <v>40</v>
      </c>
      <c r="AD5477">
        <v>55</v>
      </c>
      <c r="AE5477">
        <v>3092.65</v>
      </c>
      <c r="AF5477">
        <v>0</v>
      </c>
      <c r="AG5477" s="2">
        <v>5</v>
      </c>
      <c r="AH5477" t="s">
        <v>23</v>
      </c>
      <c r="AI5477">
        <f t="shared" si="170"/>
        <v>1</v>
      </c>
      <c r="AJ5477" t="str">
        <f t="shared" si="171"/>
        <v/>
      </c>
    </row>
    <row r="5478" spans="1:36" x14ac:dyDescent="0.35">
      <c r="A5478">
        <v>5477</v>
      </c>
      <c r="B5478" t="s">
        <v>5513</v>
      </c>
      <c r="C5478" t="s">
        <v>22</v>
      </c>
      <c r="D5478">
        <v>1</v>
      </c>
      <c r="E5478" t="s">
        <v>24</v>
      </c>
      <c r="F5478" t="s">
        <v>24</v>
      </c>
      <c r="G5478" t="str">
        <f>IF(AND(data[[#This Row],[Partner]]="Yes", data[[#This Row],[Dependents]]="Yes"), "Both", IF(data[[#This Row],[Partner]]="Yes", "Partner", IF(data[[#This Row],[Dependents]]="Yes", "Dependent", "None")))</f>
        <v>None</v>
      </c>
      <c r="H5478">
        <v>5</v>
      </c>
      <c r="I5478" s="1">
        <f>data[[#This Row],[Tenure]]/12</f>
        <v>0.41666666666666669</v>
      </c>
      <c r="J5478" t="s">
        <v>23</v>
      </c>
      <c r="K5478">
        <f>IF(data[[#This Row],[PhoneService]]="Yes",1,"")</f>
        <v>1</v>
      </c>
      <c r="L5478" t="s">
        <v>24</v>
      </c>
      <c r="M5478" t="str">
        <f>IF(data[[#This Row],[MultipleLines]]="Yes",1,"")</f>
        <v/>
      </c>
      <c r="N5478" t="s">
        <v>37</v>
      </c>
      <c r="O5478" t="s">
        <v>24</v>
      </c>
      <c r="P5478" t="str">
        <f>IF(data[[#This Row],[OnlineSecurity]]="Yes",1,"")</f>
        <v/>
      </c>
      <c r="Q5478" t="s">
        <v>24</v>
      </c>
      <c r="R5478" t="str">
        <f>IF(data[[#This Row],[OnlineBackup]]="Yes",1,"")</f>
        <v/>
      </c>
      <c r="S5478" t="s">
        <v>23</v>
      </c>
      <c r="T5478">
        <f>IF(data[[#This Row],[DeviceProtection]]="Yes",1,"")</f>
        <v>1</v>
      </c>
      <c r="U5478" t="s">
        <v>24</v>
      </c>
      <c r="V5478" t="str">
        <f>IF(data[[#This Row],[TechSupport]]="Yes",1,"")</f>
        <v/>
      </c>
      <c r="W5478" t="s">
        <v>23</v>
      </c>
      <c r="X5478">
        <f>IF(data[[#This Row],[StreamingTV]]="Yes",1,"")</f>
        <v>1</v>
      </c>
      <c r="Y5478" t="s">
        <v>24</v>
      </c>
      <c r="Z5478" t="str">
        <f>IF(data[[#This Row],[StreamingMovies]]="Yes",1,"")</f>
        <v/>
      </c>
      <c r="AA5478" t="s">
        <v>27</v>
      </c>
      <c r="AB5478" t="s">
        <v>23</v>
      </c>
      <c r="AC5478" t="s">
        <v>32</v>
      </c>
      <c r="AD5478">
        <v>84.85</v>
      </c>
      <c r="AE5478">
        <v>415.55</v>
      </c>
      <c r="AF5478">
        <v>0</v>
      </c>
      <c r="AG5478" s="2">
        <v>0</v>
      </c>
      <c r="AH5478" t="s">
        <v>23</v>
      </c>
      <c r="AI5478">
        <f t="shared" si="170"/>
        <v>1</v>
      </c>
      <c r="AJ5478" t="str">
        <f t="shared" si="171"/>
        <v/>
      </c>
    </row>
    <row r="5479" spans="1:36" x14ac:dyDescent="0.35">
      <c r="A5479">
        <v>5478</v>
      </c>
      <c r="B5479" t="s">
        <v>5514</v>
      </c>
      <c r="C5479" t="s">
        <v>22</v>
      </c>
      <c r="D5479">
        <v>0</v>
      </c>
      <c r="E5479" t="s">
        <v>23</v>
      </c>
      <c r="F5479" t="s">
        <v>23</v>
      </c>
      <c r="G5479" t="str">
        <f>IF(AND(data[[#This Row],[Partner]]="Yes", data[[#This Row],[Dependents]]="Yes"), "Both", IF(data[[#This Row],[Partner]]="Yes", "Partner", IF(data[[#This Row],[Dependents]]="Yes", "Dependent", "None")))</f>
        <v>Both</v>
      </c>
      <c r="H5479">
        <v>72</v>
      </c>
      <c r="I5479" s="1">
        <f>data[[#This Row],[Tenure]]/12</f>
        <v>6</v>
      </c>
      <c r="J5479" t="s">
        <v>23</v>
      </c>
      <c r="K5479">
        <f>IF(data[[#This Row],[PhoneService]]="Yes",1,"")</f>
        <v>1</v>
      </c>
      <c r="L5479" t="s">
        <v>23</v>
      </c>
      <c r="M5479">
        <f>IF(data[[#This Row],[MultipleLines]]="Yes",1,"")</f>
        <v>1</v>
      </c>
      <c r="N5479" t="s">
        <v>26</v>
      </c>
      <c r="O5479" t="s">
        <v>23</v>
      </c>
      <c r="P5479">
        <f>IF(data[[#This Row],[OnlineSecurity]]="Yes",1,"")</f>
        <v>1</v>
      </c>
      <c r="Q5479" t="s">
        <v>24</v>
      </c>
      <c r="R5479" t="str">
        <f>IF(data[[#This Row],[OnlineBackup]]="Yes",1,"")</f>
        <v/>
      </c>
      <c r="S5479" t="s">
        <v>23</v>
      </c>
      <c r="T5479">
        <f>IF(data[[#This Row],[DeviceProtection]]="Yes",1,"")</f>
        <v>1</v>
      </c>
      <c r="U5479" t="s">
        <v>23</v>
      </c>
      <c r="V5479">
        <f>IF(data[[#This Row],[TechSupport]]="Yes",1,"")</f>
        <v>1</v>
      </c>
      <c r="W5479" t="s">
        <v>23</v>
      </c>
      <c r="X5479">
        <f>IF(data[[#This Row],[StreamingTV]]="Yes",1,"")</f>
        <v>1</v>
      </c>
      <c r="Y5479" t="s">
        <v>23</v>
      </c>
      <c r="Z5479">
        <f>IF(data[[#This Row],[StreamingMovies]]="Yes",1,"")</f>
        <v>1</v>
      </c>
      <c r="AA5479" t="s">
        <v>47</v>
      </c>
      <c r="AB5479" t="s">
        <v>23</v>
      </c>
      <c r="AC5479" t="s">
        <v>35</v>
      </c>
      <c r="AD5479">
        <v>84.2</v>
      </c>
      <c r="AE5479">
        <v>5986.55</v>
      </c>
      <c r="AF5479">
        <v>2</v>
      </c>
      <c r="AG5479" s="2">
        <v>0</v>
      </c>
      <c r="AH5479" t="s">
        <v>24</v>
      </c>
      <c r="AI5479">
        <f t="shared" si="170"/>
        <v>0</v>
      </c>
      <c r="AJ5479">
        <f t="shared" si="171"/>
        <v>1</v>
      </c>
    </row>
    <row r="5480" spans="1:36" x14ac:dyDescent="0.35">
      <c r="A5480">
        <v>5479</v>
      </c>
      <c r="B5480" t="s">
        <v>5515</v>
      </c>
      <c r="C5480" t="s">
        <v>30</v>
      </c>
      <c r="D5480">
        <v>0</v>
      </c>
      <c r="E5480" t="s">
        <v>23</v>
      </c>
      <c r="F5480" t="s">
        <v>24</v>
      </c>
      <c r="G5480" t="str">
        <f>IF(AND(data[[#This Row],[Partner]]="Yes", data[[#This Row],[Dependents]]="Yes"), "Both", IF(data[[#This Row],[Partner]]="Yes", "Partner", IF(data[[#This Row],[Dependents]]="Yes", "Dependent", "None")))</f>
        <v>Partner</v>
      </c>
      <c r="H5480">
        <v>52</v>
      </c>
      <c r="I5480" s="1">
        <f>data[[#This Row],[Tenure]]/12</f>
        <v>4.333333333333333</v>
      </c>
      <c r="J5480" t="s">
        <v>23</v>
      </c>
      <c r="K5480">
        <f>IF(data[[#This Row],[PhoneService]]="Yes",1,"")</f>
        <v>1</v>
      </c>
      <c r="L5480" t="s">
        <v>24</v>
      </c>
      <c r="M5480" t="str">
        <f>IF(data[[#This Row],[MultipleLines]]="Yes",1,"")</f>
        <v/>
      </c>
      <c r="N5480" t="s">
        <v>37</v>
      </c>
      <c r="O5480" t="s">
        <v>23</v>
      </c>
      <c r="P5480">
        <f>IF(data[[#This Row],[OnlineSecurity]]="Yes",1,"")</f>
        <v>1</v>
      </c>
      <c r="Q5480" t="s">
        <v>23</v>
      </c>
      <c r="R5480">
        <f>IF(data[[#This Row],[OnlineBackup]]="Yes",1,"")</f>
        <v>1</v>
      </c>
      <c r="S5480" t="s">
        <v>23</v>
      </c>
      <c r="T5480">
        <f>IF(data[[#This Row],[DeviceProtection]]="Yes",1,"")</f>
        <v>1</v>
      </c>
      <c r="U5480" t="s">
        <v>23</v>
      </c>
      <c r="V5480">
        <f>IF(data[[#This Row],[TechSupport]]="Yes",1,"")</f>
        <v>1</v>
      </c>
      <c r="W5480" t="s">
        <v>23</v>
      </c>
      <c r="X5480">
        <f>IF(data[[#This Row],[StreamingTV]]="Yes",1,"")</f>
        <v>1</v>
      </c>
      <c r="Y5480" t="s">
        <v>23</v>
      </c>
      <c r="Z5480">
        <f>IF(data[[#This Row],[StreamingMovies]]="Yes",1,"")</f>
        <v>1</v>
      </c>
      <c r="AA5480" t="s">
        <v>47</v>
      </c>
      <c r="AB5480" t="s">
        <v>23</v>
      </c>
      <c r="AC5480" t="s">
        <v>28</v>
      </c>
      <c r="AD5480">
        <v>106.3</v>
      </c>
      <c r="AE5480">
        <v>5487</v>
      </c>
      <c r="AF5480">
        <v>4</v>
      </c>
      <c r="AG5480" s="2">
        <v>5</v>
      </c>
      <c r="AH5480" t="s">
        <v>24</v>
      </c>
      <c r="AI5480">
        <f t="shared" si="170"/>
        <v>0</v>
      </c>
      <c r="AJ5480">
        <f t="shared" si="171"/>
        <v>1</v>
      </c>
    </row>
    <row r="5481" spans="1:36" x14ac:dyDescent="0.35">
      <c r="A5481">
        <v>5480</v>
      </c>
      <c r="B5481" t="s">
        <v>5516</v>
      </c>
      <c r="C5481" t="s">
        <v>22</v>
      </c>
      <c r="D5481">
        <v>0</v>
      </c>
      <c r="E5481" t="s">
        <v>24</v>
      </c>
      <c r="F5481" t="s">
        <v>24</v>
      </c>
      <c r="G5481" t="str">
        <f>IF(AND(data[[#This Row],[Partner]]="Yes", data[[#This Row],[Dependents]]="Yes"), "Both", IF(data[[#This Row],[Partner]]="Yes", "Partner", IF(data[[#This Row],[Dependents]]="Yes", "Dependent", "None")))</f>
        <v>None</v>
      </c>
      <c r="H5481">
        <v>9</v>
      </c>
      <c r="I5481" s="1">
        <f>data[[#This Row],[Tenure]]/12</f>
        <v>0.75</v>
      </c>
      <c r="J5481" t="s">
        <v>23</v>
      </c>
      <c r="K5481">
        <f>IF(data[[#This Row],[PhoneService]]="Yes",1,"")</f>
        <v>1</v>
      </c>
      <c r="L5481" t="s">
        <v>24</v>
      </c>
      <c r="M5481" t="str">
        <f>IF(data[[#This Row],[MultipleLines]]="Yes",1,"")</f>
        <v/>
      </c>
      <c r="N5481" t="s">
        <v>37</v>
      </c>
      <c r="O5481" t="s">
        <v>24</v>
      </c>
      <c r="P5481" t="str">
        <f>IF(data[[#This Row],[OnlineSecurity]]="Yes",1,"")</f>
        <v/>
      </c>
      <c r="Q5481" t="s">
        <v>24</v>
      </c>
      <c r="R5481" t="str">
        <f>IF(data[[#This Row],[OnlineBackup]]="Yes",1,"")</f>
        <v/>
      </c>
      <c r="S5481" t="s">
        <v>24</v>
      </c>
      <c r="T5481" t="str">
        <f>IF(data[[#This Row],[DeviceProtection]]="Yes",1,"")</f>
        <v/>
      </c>
      <c r="U5481" t="s">
        <v>24</v>
      </c>
      <c r="V5481" t="str">
        <f>IF(data[[#This Row],[TechSupport]]="Yes",1,"")</f>
        <v/>
      </c>
      <c r="W5481" t="s">
        <v>24</v>
      </c>
      <c r="X5481" t="str">
        <f>IF(data[[#This Row],[StreamingTV]]="Yes",1,"")</f>
        <v/>
      </c>
      <c r="Y5481" t="s">
        <v>24</v>
      </c>
      <c r="Z5481" t="str">
        <f>IF(data[[#This Row],[StreamingMovies]]="Yes",1,"")</f>
        <v/>
      </c>
      <c r="AA5481" t="s">
        <v>27</v>
      </c>
      <c r="AB5481" t="s">
        <v>24</v>
      </c>
      <c r="AC5481" t="s">
        <v>28</v>
      </c>
      <c r="AD5481">
        <v>69.05</v>
      </c>
      <c r="AE5481">
        <v>651.5</v>
      </c>
      <c r="AF5481">
        <v>0</v>
      </c>
      <c r="AG5481" s="2">
        <v>0</v>
      </c>
      <c r="AH5481" t="s">
        <v>24</v>
      </c>
      <c r="AI5481">
        <f t="shared" si="170"/>
        <v>0</v>
      </c>
      <c r="AJ5481">
        <f t="shared" si="171"/>
        <v>1</v>
      </c>
    </row>
    <row r="5482" spans="1:36" x14ac:dyDescent="0.35">
      <c r="A5482">
        <v>5481</v>
      </c>
      <c r="B5482" t="s">
        <v>5517</v>
      </c>
      <c r="C5482" t="s">
        <v>22</v>
      </c>
      <c r="D5482">
        <v>0</v>
      </c>
      <c r="E5482" t="s">
        <v>24</v>
      </c>
      <c r="F5482" t="s">
        <v>24</v>
      </c>
      <c r="G5482" t="str">
        <f>IF(AND(data[[#This Row],[Partner]]="Yes", data[[#This Row],[Dependents]]="Yes"), "Both", IF(data[[#This Row],[Partner]]="Yes", "Partner", IF(data[[#This Row],[Dependents]]="Yes", "Dependent", "None")))</f>
        <v>None</v>
      </c>
      <c r="H5482">
        <v>1</v>
      </c>
      <c r="I5482" s="1">
        <f>data[[#This Row],[Tenure]]/12</f>
        <v>8.3333333333333329E-2</v>
      </c>
      <c r="J5482" t="s">
        <v>23</v>
      </c>
      <c r="K5482">
        <f>IF(data[[#This Row],[PhoneService]]="Yes",1,"")</f>
        <v>1</v>
      </c>
      <c r="L5482" t="s">
        <v>24</v>
      </c>
      <c r="M5482" t="str">
        <f>IF(data[[#This Row],[MultipleLines]]="Yes",1,"")</f>
        <v/>
      </c>
      <c r="N5482" t="s">
        <v>26</v>
      </c>
      <c r="O5482" t="s">
        <v>24</v>
      </c>
      <c r="P5482" t="str">
        <f>IF(data[[#This Row],[OnlineSecurity]]="Yes",1,"")</f>
        <v/>
      </c>
      <c r="Q5482" t="s">
        <v>24</v>
      </c>
      <c r="R5482" t="str">
        <f>IF(data[[#This Row],[OnlineBackup]]="Yes",1,"")</f>
        <v/>
      </c>
      <c r="S5482" t="s">
        <v>24</v>
      </c>
      <c r="T5482" t="str">
        <f>IF(data[[#This Row],[DeviceProtection]]="Yes",1,"")</f>
        <v/>
      </c>
      <c r="U5482" t="s">
        <v>24</v>
      </c>
      <c r="V5482" t="str">
        <f>IF(data[[#This Row],[TechSupport]]="Yes",1,"")</f>
        <v/>
      </c>
      <c r="W5482" t="s">
        <v>24</v>
      </c>
      <c r="X5482" t="str">
        <f>IF(data[[#This Row],[StreamingTV]]="Yes",1,"")</f>
        <v/>
      </c>
      <c r="Y5482" t="s">
        <v>24</v>
      </c>
      <c r="Z5482" t="str">
        <f>IF(data[[#This Row],[StreamingMovies]]="Yes",1,"")</f>
        <v/>
      </c>
      <c r="AA5482" t="s">
        <v>27</v>
      </c>
      <c r="AB5482" t="s">
        <v>23</v>
      </c>
      <c r="AC5482" t="s">
        <v>32</v>
      </c>
      <c r="AD5482">
        <v>45.4</v>
      </c>
      <c r="AE5482">
        <v>45.4</v>
      </c>
      <c r="AF5482">
        <v>0</v>
      </c>
      <c r="AG5482" s="2">
        <v>0</v>
      </c>
      <c r="AH5482" t="s">
        <v>24</v>
      </c>
      <c r="AI5482">
        <f t="shared" si="170"/>
        <v>0</v>
      </c>
      <c r="AJ5482">
        <f t="shared" si="171"/>
        <v>1</v>
      </c>
    </row>
    <row r="5483" spans="1:36" x14ac:dyDescent="0.35">
      <c r="A5483">
        <v>5482</v>
      </c>
      <c r="B5483" t="s">
        <v>5518</v>
      </c>
      <c r="C5483" t="s">
        <v>30</v>
      </c>
      <c r="D5483">
        <v>1</v>
      </c>
      <c r="E5483" t="s">
        <v>24</v>
      </c>
      <c r="F5483" t="s">
        <v>24</v>
      </c>
      <c r="G5483" t="str">
        <f>IF(AND(data[[#This Row],[Partner]]="Yes", data[[#This Row],[Dependents]]="Yes"), "Both", IF(data[[#This Row],[Partner]]="Yes", "Partner", IF(data[[#This Row],[Dependents]]="Yes", "Dependent", "None")))</f>
        <v>None</v>
      </c>
      <c r="H5483">
        <v>1</v>
      </c>
      <c r="I5483" s="1">
        <f>data[[#This Row],[Tenure]]/12</f>
        <v>8.3333333333333329E-2</v>
      </c>
      <c r="J5483" t="s">
        <v>23</v>
      </c>
      <c r="K5483">
        <f>IF(data[[#This Row],[PhoneService]]="Yes",1,"")</f>
        <v>1</v>
      </c>
      <c r="L5483" t="s">
        <v>23</v>
      </c>
      <c r="M5483">
        <f>IF(data[[#This Row],[MultipleLines]]="Yes",1,"")</f>
        <v>1</v>
      </c>
      <c r="N5483" t="s">
        <v>37</v>
      </c>
      <c r="O5483" t="s">
        <v>24</v>
      </c>
      <c r="P5483" t="str">
        <f>IF(data[[#This Row],[OnlineSecurity]]="Yes",1,"")</f>
        <v/>
      </c>
      <c r="Q5483" t="s">
        <v>24</v>
      </c>
      <c r="R5483" t="str">
        <f>IF(data[[#This Row],[OnlineBackup]]="Yes",1,"")</f>
        <v/>
      </c>
      <c r="S5483" t="s">
        <v>24</v>
      </c>
      <c r="T5483" t="str">
        <f>IF(data[[#This Row],[DeviceProtection]]="Yes",1,"")</f>
        <v/>
      </c>
      <c r="U5483" t="s">
        <v>24</v>
      </c>
      <c r="V5483" t="str">
        <f>IF(data[[#This Row],[TechSupport]]="Yes",1,"")</f>
        <v/>
      </c>
      <c r="W5483" t="s">
        <v>24</v>
      </c>
      <c r="X5483" t="str">
        <f>IF(data[[#This Row],[StreamingTV]]="Yes",1,"")</f>
        <v/>
      </c>
      <c r="Y5483" t="s">
        <v>24</v>
      </c>
      <c r="Z5483" t="str">
        <f>IF(data[[#This Row],[StreamingMovies]]="Yes",1,"")</f>
        <v/>
      </c>
      <c r="AA5483" t="s">
        <v>27</v>
      </c>
      <c r="AB5483" t="s">
        <v>23</v>
      </c>
      <c r="AC5483" t="s">
        <v>28</v>
      </c>
      <c r="AD5483">
        <v>73.650000000000006</v>
      </c>
      <c r="AE5483">
        <v>73.650000000000006</v>
      </c>
      <c r="AF5483">
        <v>0</v>
      </c>
      <c r="AG5483" s="2">
        <v>0</v>
      </c>
      <c r="AH5483" t="s">
        <v>23</v>
      </c>
      <c r="AI5483">
        <f t="shared" si="170"/>
        <v>1</v>
      </c>
      <c r="AJ5483" t="str">
        <f t="shared" si="171"/>
        <v/>
      </c>
    </row>
    <row r="5484" spans="1:36" x14ac:dyDescent="0.35">
      <c r="A5484">
        <v>5483</v>
      </c>
      <c r="B5484" t="s">
        <v>5519</v>
      </c>
      <c r="C5484" t="s">
        <v>30</v>
      </c>
      <c r="D5484">
        <v>0</v>
      </c>
      <c r="E5484" t="s">
        <v>23</v>
      </c>
      <c r="F5484" t="s">
        <v>23</v>
      </c>
      <c r="G5484" t="str">
        <f>IF(AND(data[[#This Row],[Partner]]="Yes", data[[#This Row],[Dependents]]="Yes"), "Both", IF(data[[#This Row],[Partner]]="Yes", "Partner", IF(data[[#This Row],[Dependents]]="Yes", "Dependent", "None")))</f>
        <v>Both</v>
      </c>
      <c r="H5484">
        <v>33</v>
      </c>
      <c r="I5484" s="1">
        <f>data[[#This Row],[Tenure]]/12</f>
        <v>2.75</v>
      </c>
      <c r="J5484" t="s">
        <v>23</v>
      </c>
      <c r="K5484">
        <f>IF(data[[#This Row],[PhoneService]]="Yes",1,"")</f>
        <v>1</v>
      </c>
      <c r="L5484" t="s">
        <v>24</v>
      </c>
      <c r="M5484" t="str">
        <f>IF(data[[#This Row],[MultipleLines]]="Yes",1,"")</f>
        <v/>
      </c>
      <c r="N5484" t="s">
        <v>26</v>
      </c>
      <c r="O5484" t="s">
        <v>24</v>
      </c>
      <c r="P5484" t="str">
        <f>IF(data[[#This Row],[OnlineSecurity]]="Yes",1,"")</f>
        <v/>
      </c>
      <c r="Q5484" t="s">
        <v>24</v>
      </c>
      <c r="R5484" t="str">
        <f>IF(data[[#This Row],[OnlineBackup]]="Yes",1,"")</f>
        <v/>
      </c>
      <c r="S5484" t="s">
        <v>23</v>
      </c>
      <c r="T5484">
        <f>IF(data[[#This Row],[DeviceProtection]]="Yes",1,"")</f>
        <v>1</v>
      </c>
      <c r="U5484" t="s">
        <v>23</v>
      </c>
      <c r="V5484">
        <f>IF(data[[#This Row],[TechSupport]]="Yes",1,"")</f>
        <v>1</v>
      </c>
      <c r="W5484" t="s">
        <v>23</v>
      </c>
      <c r="X5484">
        <f>IF(data[[#This Row],[StreamingTV]]="Yes",1,"")</f>
        <v>1</v>
      </c>
      <c r="Y5484" t="s">
        <v>23</v>
      </c>
      <c r="Z5484">
        <f>IF(data[[#This Row],[StreamingMovies]]="Yes",1,"")</f>
        <v>1</v>
      </c>
      <c r="AA5484" t="s">
        <v>31</v>
      </c>
      <c r="AB5484" t="s">
        <v>23</v>
      </c>
      <c r="AC5484" t="s">
        <v>32</v>
      </c>
      <c r="AD5484">
        <v>73.900000000000006</v>
      </c>
      <c r="AE5484">
        <v>2405.0500000000002</v>
      </c>
      <c r="AF5484">
        <v>0</v>
      </c>
      <c r="AG5484" s="2">
        <v>5</v>
      </c>
      <c r="AH5484" t="s">
        <v>23</v>
      </c>
      <c r="AI5484">
        <f t="shared" si="170"/>
        <v>1</v>
      </c>
      <c r="AJ5484" t="str">
        <f t="shared" si="171"/>
        <v/>
      </c>
    </row>
    <row r="5485" spans="1:36" x14ac:dyDescent="0.35">
      <c r="A5485">
        <v>5484</v>
      </c>
      <c r="B5485" t="s">
        <v>5520</v>
      </c>
      <c r="C5485" t="s">
        <v>22</v>
      </c>
      <c r="D5485">
        <v>0</v>
      </c>
      <c r="E5485" t="s">
        <v>23</v>
      </c>
      <c r="F5485" t="s">
        <v>24</v>
      </c>
      <c r="G5485" t="str">
        <f>IF(AND(data[[#This Row],[Partner]]="Yes", data[[#This Row],[Dependents]]="Yes"), "Both", IF(data[[#This Row],[Partner]]="Yes", "Partner", IF(data[[#This Row],[Dependents]]="Yes", "Dependent", "None")))</f>
        <v>Partner</v>
      </c>
      <c r="H5485">
        <v>55</v>
      </c>
      <c r="I5485" s="1">
        <f>data[[#This Row],[Tenure]]/12</f>
        <v>4.583333333333333</v>
      </c>
      <c r="J5485" t="s">
        <v>23</v>
      </c>
      <c r="K5485">
        <f>IF(data[[#This Row],[PhoneService]]="Yes",1,"")</f>
        <v>1</v>
      </c>
      <c r="L5485" t="s">
        <v>23</v>
      </c>
      <c r="M5485">
        <f>IF(data[[#This Row],[MultipleLines]]="Yes",1,"")</f>
        <v>1</v>
      </c>
      <c r="N5485" t="s">
        <v>37</v>
      </c>
      <c r="O5485" t="s">
        <v>24</v>
      </c>
      <c r="P5485" t="str">
        <f>IF(data[[#This Row],[OnlineSecurity]]="Yes",1,"")</f>
        <v/>
      </c>
      <c r="Q5485" t="s">
        <v>24</v>
      </c>
      <c r="R5485" t="str">
        <f>IF(data[[#This Row],[OnlineBackup]]="Yes",1,"")</f>
        <v/>
      </c>
      <c r="S5485" t="s">
        <v>23</v>
      </c>
      <c r="T5485">
        <f>IF(data[[#This Row],[DeviceProtection]]="Yes",1,"")</f>
        <v>1</v>
      </c>
      <c r="U5485" t="s">
        <v>24</v>
      </c>
      <c r="V5485" t="str">
        <f>IF(data[[#This Row],[TechSupport]]="Yes",1,"")</f>
        <v/>
      </c>
      <c r="W5485" t="s">
        <v>24</v>
      </c>
      <c r="X5485" t="str">
        <f>IF(data[[#This Row],[StreamingTV]]="Yes",1,"")</f>
        <v/>
      </c>
      <c r="Y5485" t="s">
        <v>24</v>
      </c>
      <c r="Z5485" t="str">
        <f>IF(data[[#This Row],[StreamingMovies]]="Yes",1,"")</f>
        <v/>
      </c>
      <c r="AA5485" t="s">
        <v>27</v>
      </c>
      <c r="AB5485" t="s">
        <v>23</v>
      </c>
      <c r="AC5485" t="s">
        <v>28</v>
      </c>
      <c r="AD5485">
        <v>77.75</v>
      </c>
      <c r="AE5485">
        <v>4458.1499999999996</v>
      </c>
      <c r="AF5485">
        <v>0</v>
      </c>
      <c r="AG5485" s="2">
        <v>0</v>
      </c>
      <c r="AH5485" t="s">
        <v>23</v>
      </c>
      <c r="AI5485">
        <f t="shared" si="170"/>
        <v>1</v>
      </c>
      <c r="AJ5485" t="str">
        <f t="shared" si="171"/>
        <v/>
      </c>
    </row>
    <row r="5486" spans="1:36" x14ac:dyDescent="0.35">
      <c r="A5486">
        <v>5485</v>
      </c>
      <c r="B5486" t="s">
        <v>5521</v>
      </c>
      <c r="C5486" t="s">
        <v>30</v>
      </c>
      <c r="D5486">
        <v>0</v>
      </c>
      <c r="E5486" t="s">
        <v>23</v>
      </c>
      <c r="F5486" t="s">
        <v>23</v>
      </c>
      <c r="G5486" t="str">
        <f>IF(AND(data[[#This Row],[Partner]]="Yes", data[[#This Row],[Dependents]]="Yes"), "Both", IF(data[[#This Row],[Partner]]="Yes", "Partner", IF(data[[#This Row],[Dependents]]="Yes", "Dependent", "None")))</f>
        <v>Both</v>
      </c>
      <c r="H5486">
        <v>69</v>
      </c>
      <c r="I5486" s="1">
        <f>data[[#This Row],[Tenure]]/12</f>
        <v>5.75</v>
      </c>
      <c r="J5486" t="s">
        <v>23</v>
      </c>
      <c r="K5486">
        <f>IF(data[[#This Row],[PhoneService]]="Yes",1,"")</f>
        <v>1</v>
      </c>
      <c r="L5486" t="s">
        <v>23</v>
      </c>
      <c r="M5486">
        <f>IF(data[[#This Row],[MultipleLines]]="Yes",1,"")</f>
        <v>1</v>
      </c>
      <c r="N5486" t="s">
        <v>37</v>
      </c>
      <c r="O5486" t="s">
        <v>24</v>
      </c>
      <c r="P5486" t="str">
        <f>IF(data[[#This Row],[OnlineSecurity]]="Yes",1,"")</f>
        <v/>
      </c>
      <c r="Q5486" t="s">
        <v>24</v>
      </c>
      <c r="R5486" t="str">
        <f>IF(data[[#This Row],[OnlineBackup]]="Yes",1,"")</f>
        <v/>
      </c>
      <c r="S5486" t="s">
        <v>24</v>
      </c>
      <c r="T5486" t="str">
        <f>IF(data[[#This Row],[DeviceProtection]]="Yes",1,"")</f>
        <v/>
      </c>
      <c r="U5486" t="s">
        <v>23</v>
      </c>
      <c r="V5486">
        <f>IF(data[[#This Row],[TechSupport]]="Yes",1,"")</f>
        <v>1</v>
      </c>
      <c r="W5486" t="s">
        <v>23</v>
      </c>
      <c r="X5486">
        <f>IF(data[[#This Row],[StreamingTV]]="Yes",1,"")</f>
        <v>1</v>
      </c>
      <c r="Y5486" t="s">
        <v>23</v>
      </c>
      <c r="Z5486">
        <f>IF(data[[#This Row],[StreamingMovies]]="Yes",1,"")</f>
        <v>1</v>
      </c>
      <c r="AA5486" t="s">
        <v>47</v>
      </c>
      <c r="AB5486" t="s">
        <v>23</v>
      </c>
      <c r="AC5486" t="s">
        <v>28</v>
      </c>
      <c r="AD5486">
        <v>99.35</v>
      </c>
      <c r="AE5486">
        <v>6856.45</v>
      </c>
      <c r="AF5486">
        <v>1</v>
      </c>
      <c r="AG5486" s="2">
        <v>0</v>
      </c>
      <c r="AH5486" t="s">
        <v>24</v>
      </c>
      <c r="AI5486">
        <f t="shared" si="170"/>
        <v>0</v>
      </c>
      <c r="AJ5486">
        <f t="shared" si="171"/>
        <v>1</v>
      </c>
    </row>
    <row r="5487" spans="1:36" x14ac:dyDescent="0.35">
      <c r="A5487">
        <v>5486</v>
      </c>
      <c r="B5487" t="s">
        <v>5522</v>
      </c>
      <c r="C5487" t="s">
        <v>30</v>
      </c>
      <c r="D5487">
        <v>0</v>
      </c>
      <c r="E5487" t="s">
        <v>24</v>
      </c>
      <c r="F5487" t="s">
        <v>24</v>
      </c>
      <c r="G5487" t="str">
        <f>IF(AND(data[[#This Row],[Partner]]="Yes", data[[#This Row],[Dependents]]="Yes"), "Both", IF(data[[#This Row],[Partner]]="Yes", "Partner", IF(data[[#This Row],[Dependents]]="Yes", "Dependent", "None")))</f>
        <v>None</v>
      </c>
      <c r="H5487">
        <v>1</v>
      </c>
      <c r="I5487" s="1">
        <f>data[[#This Row],[Tenure]]/12</f>
        <v>8.3333333333333329E-2</v>
      </c>
      <c r="J5487" t="s">
        <v>23</v>
      </c>
      <c r="K5487">
        <f>IF(data[[#This Row],[PhoneService]]="Yes",1,"")</f>
        <v>1</v>
      </c>
      <c r="L5487" t="s">
        <v>24</v>
      </c>
      <c r="M5487" t="str">
        <f>IF(data[[#This Row],[MultipleLines]]="Yes",1,"")</f>
        <v/>
      </c>
      <c r="N5487" t="s">
        <v>26</v>
      </c>
      <c r="O5487" t="s">
        <v>23</v>
      </c>
      <c r="P5487">
        <f>IF(data[[#This Row],[OnlineSecurity]]="Yes",1,"")</f>
        <v>1</v>
      </c>
      <c r="Q5487" t="s">
        <v>24</v>
      </c>
      <c r="R5487" t="str">
        <f>IF(data[[#This Row],[OnlineBackup]]="Yes",1,"")</f>
        <v/>
      </c>
      <c r="S5487" t="s">
        <v>24</v>
      </c>
      <c r="T5487" t="str">
        <f>IF(data[[#This Row],[DeviceProtection]]="Yes",1,"")</f>
        <v/>
      </c>
      <c r="U5487" t="s">
        <v>24</v>
      </c>
      <c r="V5487" t="str">
        <f>IF(data[[#This Row],[TechSupport]]="Yes",1,"")</f>
        <v/>
      </c>
      <c r="W5487" t="s">
        <v>24</v>
      </c>
      <c r="X5487" t="str">
        <f>IF(data[[#This Row],[StreamingTV]]="Yes",1,"")</f>
        <v/>
      </c>
      <c r="Y5487" t="s">
        <v>24</v>
      </c>
      <c r="Z5487" t="str">
        <f>IF(data[[#This Row],[StreamingMovies]]="Yes",1,"")</f>
        <v/>
      </c>
      <c r="AA5487" t="s">
        <v>27</v>
      </c>
      <c r="AB5487" t="s">
        <v>23</v>
      </c>
      <c r="AC5487" t="s">
        <v>32</v>
      </c>
      <c r="AD5487">
        <v>50.75</v>
      </c>
      <c r="AE5487">
        <v>50.75</v>
      </c>
      <c r="AF5487">
        <v>0</v>
      </c>
      <c r="AG5487" s="2">
        <v>0</v>
      </c>
      <c r="AH5487" t="s">
        <v>24</v>
      </c>
      <c r="AI5487">
        <f t="shared" si="170"/>
        <v>0</v>
      </c>
      <c r="AJ5487">
        <f t="shared" si="171"/>
        <v>1</v>
      </c>
    </row>
    <row r="5488" spans="1:36" x14ac:dyDescent="0.35">
      <c r="A5488">
        <v>5487</v>
      </c>
      <c r="B5488" t="s">
        <v>5523</v>
      </c>
      <c r="C5488" t="s">
        <v>30</v>
      </c>
      <c r="D5488">
        <v>0</v>
      </c>
      <c r="E5488" t="s">
        <v>24</v>
      </c>
      <c r="F5488" t="s">
        <v>24</v>
      </c>
      <c r="G5488" t="str">
        <f>IF(AND(data[[#This Row],[Partner]]="Yes", data[[#This Row],[Dependents]]="Yes"), "Both", IF(data[[#This Row],[Partner]]="Yes", "Partner", IF(data[[#This Row],[Dependents]]="Yes", "Dependent", "None")))</f>
        <v>None</v>
      </c>
      <c r="H5488">
        <v>54</v>
      </c>
      <c r="I5488" s="1">
        <f>data[[#This Row],[Tenure]]/12</f>
        <v>4.5</v>
      </c>
      <c r="J5488" t="s">
        <v>23</v>
      </c>
      <c r="K5488">
        <f>IF(data[[#This Row],[PhoneService]]="Yes",1,"")</f>
        <v>1</v>
      </c>
      <c r="L5488" t="s">
        <v>23</v>
      </c>
      <c r="M5488">
        <f>IF(data[[#This Row],[MultipleLines]]="Yes",1,"")</f>
        <v>1</v>
      </c>
      <c r="N5488" t="s">
        <v>26</v>
      </c>
      <c r="O5488" t="s">
        <v>23</v>
      </c>
      <c r="P5488">
        <f>IF(data[[#This Row],[OnlineSecurity]]="Yes",1,"")</f>
        <v>1</v>
      </c>
      <c r="Q5488" t="s">
        <v>24</v>
      </c>
      <c r="R5488" t="str">
        <f>IF(data[[#This Row],[OnlineBackup]]="Yes",1,"")</f>
        <v/>
      </c>
      <c r="S5488" t="s">
        <v>23</v>
      </c>
      <c r="T5488">
        <f>IF(data[[#This Row],[DeviceProtection]]="Yes",1,"")</f>
        <v>1</v>
      </c>
      <c r="U5488" t="s">
        <v>23</v>
      </c>
      <c r="V5488">
        <f>IF(data[[#This Row],[TechSupport]]="Yes",1,"")</f>
        <v>1</v>
      </c>
      <c r="W5488" t="s">
        <v>23</v>
      </c>
      <c r="X5488">
        <f>IF(data[[#This Row],[StreamingTV]]="Yes",1,"")</f>
        <v>1</v>
      </c>
      <c r="Y5488" t="s">
        <v>23</v>
      </c>
      <c r="Z5488">
        <f>IF(data[[#This Row],[StreamingMovies]]="Yes",1,"")</f>
        <v>1</v>
      </c>
      <c r="AA5488" t="s">
        <v>47</v>
      </c>
      <c r="AB5488" t="s">
        <v>24</v>
      </c>
      <c r="AC5488" t="s">
        <v>35</v>
      </c>
      <c r="AD5488">
        <v>87.1</v>
      </c>
      <c r="AE5488">
        <v>4735.2</v>
      </c>
      <c r="AF5488">
        <v>3</v>
      </c>
      <c r="AG5488" s="2">
        <v>0</v>
      </c>
      <c r="AH5488" t="s">
        <v>24</v>
      </c>
      <c r="AI5488">
        <f t="shared" si="170"/>
        <v>0</v>
      </c>
      <c r="AJ5488">
        <f t="shared" si="171"/>
        <v>1</v>
      </c>
    </row>
    <row r="5489" spans="1:36" x14ac:dyDescent="0.35">
      <c r="A5489">
        <v>5488</v>
      </c>
      <c r="B5489" t="s">
        <v>5524</v>
      </c>
      <c r="C5489" t="s">
        <v>30</v>
      </c>
      <c r="D5489">
        <v>0</v>
      </c>
      <c r="E5489" t="s">
        <v>24</v>
      </c>
      <c r="F5489" t="s">
        <v>23</v>
      </c>
      <c r="G5489" t="str">
        <f>IF(AND(data[[#This Row],[Partner]]="Yes", data[[#This Row],[Dependents]]="Yes"), "Both", IF(data[[#This Row],[Partner]]="Yes", "Partner", IF(data[[#This Row],[Dependents]]="Yes", "Dependent", "None")))</f>
        <v>Dependent</v>
      </c>
      <c r="H5489">
        <v>33</v>
      </c>
      <c r="I5489" s="1">
        <f>data[[#This Row],[Tenure]]/12</f>
        <v>2.75</v>
      </c>
      <c r="J5489" t="s">
        <v>23</v>
      </c>
      <c r="K5489">
        <f>IF(data[[#This Row],[PhoneService]]="Yes",1,"")</f>
        <v>1</v>
      </c>
      <c r="L5489" t="s">
        <v>24</v>
      </c>
      <c r="M5489" t="str">
        <f>IF(data[[#This Row],[MultipleLines]]="Yes",1,"")</f>
        <v/>
      </c>
      <c r="N5489" t="s">
        <v>24</v>
      </c>
      <c r="O5489" t="s">
        <v>46</v>
      </c>
      <c r="P5489" t="str">
        <f>IF(data[[#This Row],[OnlineSecurity]]="Yes",1,"")</f>
        <v/>
      </c>
      <c r="Q5489" t="s">
        <v>46</v>
      </c>
      <c r="R5489" t="str">
        <f>IF(data[[#This Row],[OnlineBackup]]="Yes",1,"")</f>
        <v/>
      </c>
      <c r="S5489" t="s">
        <v>46</v>
      </c>
      <c r="T5489" t="str">
        <f>IF(data[[#This Row],[DeviceProtection]]="Yes",1,"")</f>
        <v/>
      </c>
      <c r="U5489" t="s">
        <v>46</v>
      </c>
      <c r="V5489" t="str">
        <f>IF(data[[#This Row],[TechSupport]]="Yes",1,"")</f>
        <v/>
      </c>
      <c r="W5489" t="s">
        <v>46</v>
      </c>
      <c r="X5489" t="str">
        <f>IF(data[[#This Row],[StreamingTV]]="Yes",1,"")</f>
        <v/>
      </c>
      <c r="Y5489" t="s">
        <v>46</v>
      </c>
      <c r="Z5489" t="str">
        <f>IF(data[[#This Row],[StreamingMovies]]="Yes",1,"")</f>
        <v/>
      </c>
      <c r="AA5489" t="s">
        <v>31</v>
      </c>
      <c r="AB5489" t="s">
        <v>23</v>
      </c>
      <c r="AC5489" t="s">
        <v>32</v>
      </c>
      <c r="AD5489">
        <v>20.149999999999999</v>
      </c>
      <c r="AE5489">
        <v>682.15</v>
      </c>
      <c r="AF5489">
        <v>0</v>
      </c>
      <c r="AG5489" s="2">
        <v>0</v>
      </c>
      <c r="AH5489" t="s">
        <v>24</v>
      </c>
      <c r="AI5489">
        <f t="shared" si="170"/>
        <v>0</v>
      </c>
      <c r="AJ5489">
        <f t="shared" si="171"/>
        <v>1</v>
      </c>
    </row>
    <row r="5490" spans="1:36" x14ac:dyDescent="0.35">
      <c r="A5490">
        <v>5489</v>
      </c>
      <c r="B5490" t="s">
        <v>5525</v>
      </c>
      <c r="C5490" t="s">
        <v>30</v>
      </c>
      <c r="D5490">
        <v>1</v>
      </c>
      <c r="E5490" t="s">
        <v>23</v>
      </c>
      <c r="F5490" t="s">
        <v>24</v>
      </c>
      <c r="G5490" t="str">
        <f>IF(AND(data[[#This Row],[Partner]]="Yes", data[[#This Row],[Dependents]]="Yes"), "Both", IF(data[[#This Row],[Partner]]="Yes", "Partner", IF(data[[#This Row],[Dependents]]="Yes", "Dependent", "None")))</f>
        <v>Partner</v>
      </c>
      <c r="H5490">
        <v>45</v>
      </c>
      <c r="I5490" s="1">
        <f>data[[#This Row],[Tenure]]/12</f>
        <v>3.75</v>
      </c>
      <c r="J5490" t="s">
        <v>23</v>
      </c>
      <c r="K5490">
        <f>IF(data[[#This Row],[PhoneService]]="Yes",1,"")</f>
        <v>1</v>
      </c>
      <c r="L5490" t="s">
        <v>23</v>
      </c>
      <c r="M5490">
        <f>IF(data[[#This Row],[MultipleLines]]="Yes",1,"")</f>
        <v>1</v>
      </c>
      <c r="N5490" t="s">
        <v>37</v>
      </c>
      <c r="O5490" t="s">
        <v>24</v>
      </c>
      <c r="P5490" t="str">
        <f>IF(data[[#This Row],[OnlineSecurity]]="Yes",1,"")</f>
        <v/>
      </c>
      <c r="Q5490" t="s">
        <v>23</v>
      </c>
      <c r="R5490">
        <f>IF(data[[#This Row],[OnlineBackup]]="Yes",1,"")</f>
        <v>1</v>
      </c>
      <c r="S5490" t="s">
        <v>23</v>
      </c>
      <c r="T5490">
        <f>IF(data[[#This Row],[DeviceProtection]]="Yes",1,"")</f>
        <v>1</v>
      </c>
      <c r="U5490" t="s">
        <v>23</v>
      </c>
      <c r="V5490">
        <f>IF(data[[#This Row],[TechSupport]]="Yes",1,"")</f>
        <v>1</v>
      </c>
      <c r="W5490" t="s">
        <v>23</v>
      </c>
      <c r="X5490">
        <f>IF(data[[#This Row],[StreamingTV]]="Yes",1,"")</f>
        <v>1</v>
      </c>
      <c r="Y5490" t="s">
        <v>24</v>
      </c>
      <c r="Z5490" t="str">
        <f>IF(data[[#This Row],[StreamingMovies]]="Yes",1,"")</f>
        <v/>
      </c>
      <c r="AA5490" t="s">
        <v>31</v>
      </c>
      <c r="AB5490" t="s">
        <v>23</v>
      </c>
      <c r="AC5490" t="s">
        <v>35</v>
      </c>
      <c r="AD5490">
        <v>98.7</v>
      </c>
      <c r="AE5490">
        <v>4525.8</v>
      </c>
      <c r="AF5490">
        <v>0</v>
      </c>
      <c r="AG5490" s="2">
        <v>0</v>
      </c>
      <c r="AH5490" t="s">
        <v>24</v>
      </c>
      <c r="AI5490">
        <f t="shared" si="170"/>
        <v>0</v>
      </c>
      <c r="AJ5490">
        <f t="shared" si="171"/>
        <v>1</v>
      </c>
    </row>
    <row r="5491" spans="1:36" x14ac:dyDescent="0.35">
      <c r="A5491">
        <v>5490</v>
      </c>
      <c r="B5491" t="s">
        <v>5526</v>
      </c>
      <c r="C5491" t="s">
        <v>22</v>
      </c>
      <c r="D5491">
        <v>0</v>
      </c>
      <c r="E5491" t="s">
        <v>24</v>
      </c>
      <c r="F5491" t="s">
        <v>23</v>
      </c>
      <c r="G5491" t="str">
        <f>IF(AND(data[[#This Row],[Partner]]="Yes", data[[#This Row],[Dependents]]="Yes"), "Both", IF(data[[#This Row],[Partner]]="Yes", "Partner", IF(data[[#This Row],[Dependents]]="Yes", "Dependent", "None")))</f>
        <v>Dependent</v>
      </c>
      <c r="H5491">
        <v>11</v>
      </c>
      <c r="I5491" s="1">
        <f>data[[#This Row],[Tenure]]/12</f>
        <v>0.91666666666666663</v>
      </c>
      <c r="J5491" t="s">
        <v>24</v>
      </c>
      <c r="K5491" t="str">
        <f>IF(data[[#This Row],[PhoneService]]="Yes",1,"")</f>
        <v/>
      </c>
      <c r="L5491" t="s">
        <v>25</v>
      </c>
      <c r="M5491" t="str">
        <f>IF(data[[#This Row],[MultipleLines]]="Yes",1,"")</f>
        <v/>
      </c>
      <c r="N5491" t="s">
        <v>26</v>
      </c>
      <c r="O5491" t="s">
        <v>24</v>
      </c>
      <c r="P5491" t="str">
        <f>IF(data[[#This Row],[OnlineSecurity]]="Yes",1,"")</f>
        <v/>
      </c>
      <c r="Q5491" t="s">
        <v>24</v>
      </c>
      <c r="R5491" t="str">
        <f>IF(data[[#This Row],[OnlineBackup]]="Yes",1,"")</f>
        <v/>
      </c>
      <c r="S5491" t="s">
        <v>24</v>
      </c>
      <c r="T5491" t="str">
        <f>IF(data[[#This Row],[DeviceProtection]]="Yes",1,"")</f>
        <v/>
      </c>
      <c r="U5491" t="s">
        <v>24</v>
      </c>
      <c r="V5491" t="str">
        <f>IF(data[[#This Row],[TechSupport]]="Yes",1,"")</f>
        <v/>
      </c>
      <c r="W5491" t="s">
        <v>24</v>
      </c>
      <c r="X5491" t="str">
        <f>IF(data[[#This Row],[StreamingTV]]="Yes",1,"")</f>
        <v/>
      </c>
      <c r="Y5491" t="s">
        <v>24</v>
      </c>
      <c r="Z5491" t="str">
        <f>IF(data[[#This Row],[StreamingMovies]]="Yes",1,"")</f>
        <v/>
      </c>
      <c r="AA5491" t="s">
        <v>27</v>
      </c>
      <c r="AB5491" t="s">
        <v>24</v>
      </c>
      <c r="AC5491" t="s">
        <v>28</v>
      </c>
      <c r="AD5491">
        <v>25.2</v>
      </c>
      <c r="AE5491">
        <v>321.05</v>
      </c>
      <c r="AF5491">
        <v>0</v>
      </c>
      <c r="AG5491" s="2">
        <v>0</v>
      </c>
      <c r="AH5491" t="s">
        <v>24</v>
      </c>
      <c r="AI5491">
        <f t="shared" si="170"/>
        <v>0</v>
      </c>
      <c r="AJ5491">
        <f t="shared" si="171"/>
        <v>1</v>
      </c>
    </row>
    <row r="5492" spans="1:36" x14ac:dyDescent="0.35">
      <c r="A5492">
        <v>5491</v>
      </c>
      <c r="B5492" t="s">
        <v>5527</v>
      </c>
      <c r="C5492" t="s">
        <v>30</v>
      </c>
      <c r="D5492">
        <v>0</v>
      </c>
      <c r="E5492" t="s">
        <v>24</v>
      </c>
      <c r="F5492" t="s">
        <v>24</v>
      </c>
      <c r="G5492" t="str">
        <f>IF(AND(data[[#This Row],[Partner]]="Yes", data[[#This Row],[Dependents]]="Yes"), "Both", IF(data[[#This Row],[Partner]]="Yes", "Partner", IF(data[[#This Row],[Dependents]]="Yes", "Dependent", "None")))</f>
        <v>None</v>
      </c>
      <c r="H5492">
        <v>6</v>
      </c>
      <c r="I5492" s="1">
        <f>data[[#This Row],[Tenure]]/12</f>
        <v>0.5</v>
      </c>
      <c r="J5492" t="s">
        <v>23</v>
      </c>
      <c r="K5492">
        <f>IF(data[[#This Row],[PhoneService]]="Yes",1,"")</f>
        <v>1</v>
      </c>
      <c r="L5492" t="s">
        <v>24</v>
      </c>
      <c r="M5492" t="str">
        <f>IF(data[[#This Row],[MultipleLines]]="Yes",1,"")</f>
        <v/>
      </c>
      <c r="N5492" t="s">
        <v>26</v>
      </c>
      <c r="O5492" t="s">
        <v>23</v>
      </c>
      <c r="P5492">
        <f>IF(data[[#This Row],[OnlineSecurity]]="Yes",1,"")</f>
        <v>1</v>
      </c>
      <c r="Q5492" t="s">
        <v>23</v>
      </c>
      <c r="R5492">
        <f>IF(data[[#This Row],[OnlineBackup]]="Yes",1,"")</f>
        <v>1</v>
      </c>
      <c r="S5492" t="s">
        <v>24</v>
      </c>
      <c r="T5492" t="str">
        <f>IF(data[[#This Row],[DeviceProtection]]="Yes",1,"")</f>
        <v/>
      </c>
      <c r="U5492" t="s">
        <v>24</v>
      </c>
      <c r="V5492" t="str">
        <f>IF(data[[#This Row],[TechSupport]]="Yes",1,"")</f>
        <v/>
      </c>
      <c r="W5492" t="s">
        <v>24</v>
      </c>
      <c r="X5492" t="str">
        <f>IF(data[[#This Row],[StreamingTV]]="Yes",1,"")</f>
        <v/>
      </c>
      <c r="Y5492" t="s">
        <v>24</v>
      </c>
      <c r="Z5492" t="str">
        <f>IF(data[[#This Row],[StreamingMovies]]="Yes",1,"")</f>
        <v/>
      </c>
      <c r="AA5492" t="s">
        <v>27</v>
      </c>
      <c r="AB5492" t="s">
        <v>23</v>
      </c>
      <c r="AC5492" t="s">
        <v>35</v>
      </c>
      <c r="AD5492">
        <v>55.7</v>
      </c>
      <c r="AE5492">
        <v>335.65</v>
      </c>
      <c r="AF5492">
        <v>0</v>
      </c>
      <c r="AG5492" s="2">
        <v>0</v>
      </c>
      <c r="AH5492" t="s">
        <v>24</v>
      </c>
      <c r="AI5492">
        <f t="shared" si="170"/>
        <v>0</v>
      </c>
      <c r="AJ5492">
        <f t="shared" si="171"/>
        <v>1</v>
      </c>
    </row>
    <row r="5493" spans="1:36" x14ac:dyDescent="0.35">
      <c r="A5493">
        <v>5492</v>
      </c>
      <c r="B5493" t="s">
        <v>5528</v>
      </c>
      <c r="C5493" t="s">
        <v>30</v>
      </c>
      <c r="D5493">
        <v>0</v>
      </c>
      <c r="E5493" t="s">
        <v>24</v>
      </c>
      <c r="F5493" t="s">
        <v>24</v>
      </c>
      <c r="G5493" t="str">
        <f>IF(AND(data[[#This Row],[Partner]]="Yes", data[[#This Row],[Dependents]]="Yes"), "Both", IF(data[[#This Row],[Partner]]="Yes", "Partner", IF(data[[#This Row],[Dependents]]="Yes", "Dependent", "None")))</f>
        <v>None</v>
      </c>
      <c r="H5493">
        <v>21</v>
      </c>
      <c r="I5493" s="1">
        <f>data[[#This Row],[Tenure]]/12</f>
        <v>1.75</v>
      </c>
      <c r="J5493" t="s">
        <v>23</v>
      </c>
      <c r="K5493">
        <f>IF(data[[#This Row],[PhoneService]]="Yes",1,"")</f>
        <v>1</v>
      </c>
      <c r="L5493" t="s">
        <v>24</v>
      </c>
      <c r="M5493" t="str">
        <f>IF(data[[#This Row],[MultipleLines]]="Yes",1,"")</f>
        <v/>
      </c>
      <c r="N5493" t="s">
        <v>26</v>
      </c>
      <c r="O5493" t="s">
        <v>23</v>
      </c>
      <c r="P5493">
        <f>IF(data[[#This Row],[OnlineSecurity]]="Yes",1,"")</f>
        <v>1</v>
      </c>
      <c r="Q5493" t="s">
        <v>24</v>
      </c>
      <c r="R5493" t="str">
        <f>IF(data[[#This Row],[OnlineBackup]]="Yes",1,"")</f>
        <v/>
      </c>
      <c r="S5493" t="s">
        <v>23</v>
      </c>
      <c r="T5493">
        <f>IF(data[[#This Row],[DeviceProtection]]="Yes",1,"")</f>
        <v>1</v>
      </c>
      <c r="U5493" t="s">
        <v>24</v>
      </c>
      <c r="V5493" t="str">
        <f>IF(data[[#This Row],[TechSupport]]="Yes",1,"")</f>
        <v/>
      </c>
      <c r="W5493" t="s">
        <v>23</v>
      </c>
      <c r="X5493">
        <f>IF(data[[#This Row],[StreamingTV]]="Yes",1,"")</f>
        <v>1</v>
      </c>
      <c r="Y5493" t="s">
        <v>24</v>
      </c>
      <c r="Z5493" t="str">
        <f>IF(data[[#This Row],[StreamingMovies]]="Yes",1,"")</f>
        <v/>
      </c>
      <c r="AA5493" t="s">
        <v>27</v>
      </c>
      <c r="AB5493" t="s">
        <v>24</v>
      </c>
      <c r="AC5493" t="s">
        <v>35</v>
      </c>
      <c r="AD5493">
        <v>65.349999999999994</v>
      </c>
      <c r="AE5493">
        <v>1424.4</v>
      </c>
      <c r="AF5493">
        <v>0</v>
      </c>
      <c r="AG5493" s="2">
        <v>0</v>
      </c>
      <c r="AH5493" t="s">
        <v>24</v>
      </c>
      <c r="AI5493">
        <f t="shared" si="170"/>
        <v>0</v>
      </c>
      <c r="AJ5493">
        <f t="shared" si="171"/>
        <v>1</v>
      </c>
    </row>
    <row r="5494" spans="1:36" x14ac:dyDescent="0.35">
      <c r="A5494">
        <v>5493</v>
      </c>
      <c r="B5494" t="s">
        <v>5529</v>
      </c>
      <c r="C5494" t="s">
        <v>22</v>
      </c>
      <c r="D5494">
        <v>0</v>
      </c>
      <c r="E5494" t="s">
        <v>23</v>
      </c>
      <c r="F5494" t="s">
        <v>23</v>
      </c>
      <c r="G5494" t="str">
        <f>IF(AND(data[[#This Row],[Partner]]="Yes", data[[#This Row],[Dependents]]="Yes"), "Both", IF(data[[#This Row],[Partner]]="Yes", "Partner", IF(data[[#This Row],[Dependents]]="Yes", "Dependent", "None")))</f>
        <v>Both</v>
      </c>
      <c r="H5494">
        <v>65</v>
      </c>
      <c r="I5494" s="1">
        <f>data[[#This Row],[Tenure]]/12</f>
        <v>5.416666666666667</v>
      </c>
      <c r="J5494" t="s">
        <v>23</v>
      </c>
      <c r="K5494">
        <f>IF(data[[#This Row],[PhoneService]]="Yes",1,"")</f>
        <v>1</v>
      </c>
      <c r="L5494" t="s">
        <v>23</v>
      </c>
      <c r="M5494">
        <f>IF(data[[#This Row],[MultipleLines]]="Yes",1,"")</f>
        <v>1</v>
      </c>
      <c r="N5494" t="s">
        <v>24</v>
      </c>
      <c r="O5494" t="s">
        <v>46</v>
      </c>
      <c r="P5494" t="str">
        <f>IF(data[[#This Row],[OnlineSecurity]]="Yes",1,"")</f>
        <v/>
      </c>
      <c r="Q5494" t="s">
        <v>46</v>
      </c>
      <c r="R5494" t="str">
        <f>IF(data[[#This Row],[OnlineBackup]]="Yes",1,"")</f>
        <v/>
      </c>
      <c r="S5494" t="s">
        <v>46</v>
      </c>
      <c r="T5494" t="str">
        <f>IF(data[[#This Row],[DeviceProtection]]="Yes",1,"")</f>
        <v/>
      </c>
      <c r="U5494" t="s">
        <v>46</v>
      </c>
      <c r="V5494" t="str">
        <f>IF(data[[#This Row],[TechSupport]]="Yes",1,"")</f>
        <v/>
      </c>
      <c r="W5494" t="s">
        <v>46</v>
      </c>
      <c r="X5494" t="str">
        <f>IF(data[[#This Row],[StreamingTV]]="Yes",1,"")</f>
        <v/>
      </c>
      <c r="Y5494" t="s">
        <v>46</v>
      </c>
      <c r="Z5494" t="str">
        <f>IF(data[[#This Row],[StreamingMovies]]="Yes",1,"")</f>
        <v/>
      </c>
      <c r="AA5494" t="s">
        <v>47</v>
      </c>
      <c r="AB5494" t="s">
        <v>23</v>
      </c>
      <c r="AC5494" t="s">
        <v>35</v>
      </c>
      <c r="AD5494">
        <v>25.3</v>
      </c>
      <c r="AE5494">
        <v>1748.55</v>
      </c>
      <c r="AF5494">
        <v>1</v>
      </c>
      <c r="AG5494" s="2">
        <v>0</v>
      </c>
      <c r="AH5494" t="s">
        <v>24</v>
      </c>
      <c r="AI5494">
        <f t="shared" si="170"/>
        <v>0</v>
      </c>
      <c r="AJ5494">
        <f t="shared" si="171"/>
        <v>1</v>
      </c>
    </row>
    <row r="5495" spans="1:36" x14ac:dyDescent="0.35">
      <c r="A5495">
        <v>5494</v>
      </c>
      <c r="B5495" t="s">
        <v>5530</v>
      </c>
      <c r="C5495" t="s">
        <v>22</v>
      </c>
      <c r="D5495">
        <v>1</v>
      </c>
      <c r="E5495" t="s">
        <v>23</v>
      </c>
      <c r="F5495" t="s">
        <v>24</v>
      </c>
      <c r="G5495" t="str">
        <f>IF(AND(data[[#This Row],[Partner]]="Yes", data[[#This Row],[Dependents]]="Yes"), "Both", IF(data[[#This Row],[Partner]]="Yes", "Partner", IF(data[[#This Row],[Dependents]]="Yes", "Dependent", "None")))</f>
        <v>Partner</v>
      </c>
      <c r="H5495">
        <v>6</v>
      </c>
      <c r="I5495" s="1">
        <f>data[[#This Row],[Tenure]]/12</f>
        <v>0.5</v>
      </c>
      <c r="J5495" t="s">
        <v>23</v>
      </c>
      <c r="K5495">
        <f>IF(data[[#This Row],[PhoneService]]="Yes",1,"")</f>
        <v>1</v>
      </c>
      <c r="L5495" t="s">
        <v>23</v>
      </c>
      <c r="M5495">
        <f>IF(data[[#This Row],[MultipleLines]]="Yes",1,"")</f>
        <v>1</v>
      </c>
      <c r="N5495" t="s">
        <v>37</v>
      </c>
      <c r="O5495" t="s">
        <v>24</v>
      </c>
      <c r="P5495" t="str">
        <f>IF(data[[#This Row],[OnlineSecurity]]="Yes",1,"")</f>
        <v/>
      </c>
      <c r="Q5495" t="s">
        <v>24</v>
      </c>
      <c r="R5495" t="str">
        <f>IF(data[[#This Row],[OnlineBackup]]="Yes",1,"")</f>
        <v/>
      </c>
      <c r="S5495" t="s">
        <v>24</v>
      </c>
      <c r="T5495" t="str">
        <f>IF(data[[#This Row],[DeviceProtection]]="Yes",1,"")</f>
        <v/>
      </c>
      <c r="U5495" t="s">
        <v>24</v>
      </c>
      <c r="V5495" t="str">
        <f>IF(data[[#This Row],[TechSupport]]="Yes",1,"")</f>
        <v/>
      </c>
      <c r="W5495" t="s">
        <v>24</v>
      </c>
      <c r="X5495" t="str">
        <f>IF(data[[#This Row],[StreamingTV]]="Yes",1,"")</f>
        <v/>
      </c>
      <c r="Y5495" t="s">
        <v>23</v>
      </c>
      <c r="Z5495">
        <f>IF(data[[#This Row],[StreamingMovies]]="Yes",1,"")</f>
        <v>1</v>
      </c>
      <c r="AA5495" t="s">
        <v>27</v>
      </c>
      <c r="AB5495" t="s">
        <v>23</v>
      </c>
      <c r="AC5495" t="s">
        <v>28</v>
      </c>
      <c r="AD5495">
        <v>84.35</v>
      </c>
      <c r="AE5495">
        <v>474.9</v>
      </c>
      <c r="AF5495">
        <v>0</v>
      </c>
      <c r="AG5495" s="2">
        <v>0</v>
      </c>
      <c r="AH5495" t="s">
        <v>23</v>
      </c>
      <c r="AI5495">
        <f t="shared" si="170"/>
        <v>1</v>
      </c>
      <c r="AJ5495" t="str">
        <f t="shared" si="171"/>
        <v/>
      </c>
    </row>
    <row r="5496" spans="1:36" x14ac:dyDescent="0.35">
      <c r="A5496">
        <v>5495</v>
      </c>
      <c r="B5496" t="s">
        <v>5531</v>
      </c>
      <c r="C5496" t="s">
        <v>22</v>
      </c>
      <c r="D5496">
        <v>0</v>
      </c>
      <c r="E5496" t="s">
        <v>24</v>
      </c>
      <c r="F5496" t="s">
        <v>24</v>
      </c>
      <c r="G5496" t="str">
        <f>IF(AND(data[[#This Row],[Partner]]="Yes", data[[#This Row],[Dependents]]="Yes"), "Both", IF(data[[#This Row],[Partner]]="Yes", "Partner", IF(data[[#This Row],[Dependents]]="Yes", "Dependent", "None")))</f>
        <v>None</v>
      </c>
      <c r="H5496">
        <v>8</v>
      </c>
      <c r="I5496" s="1">
        <f>data[[#This Row],[Tenure]]/12</f>
        <v>0.66666666666666663</v>
      </c>
      <c r="J5496" t="s">
        <v>23</v>
      </c>
      <c r="K5496">
        <f>IF(data[[#This Row],[PhoneService]]="Yes",1,"")</f>
        <v>1</v>
      </c>
      <c r="L5496" t="s">
        <v>24</v>
      </c>
      <c r="M5496" t="str">
        <f>IF(data[[#This Row],[MultipleLines]]="Yes",1,"")</f>
        <v/>
      </c>
      <c r="N5496" t="s">
        <v>37</v>
      </c>
      <c r="O5496" t="s">
        <v>23</v>
      </c>
      <c r="P5496">
        <f>IF(data[[#This Row],[OnlineSecurity]]="Yes",1,"")</f>
        <v>1</v>
      </c>
      <c r="Q5496" t="s">
        <v>24</v>
      </c>
      <c r="R5496" t="str">
        <f>IF(data[[#This Row],[OnlineBackup]]="Yes",1,"")</f>
        <v/>
      </c>
      <c r="S5496" t="s">
        <v>24</v>
      </c>
      <c r="T5496" t="str">
        <f>IF(data[[#This Row],[DeviceProtection]]="Yes",1,"")</f>
        <v/>
      </c>
      <c r="U5496" t="s">
        <v>24</v>
      </c>
      <c r="V5496" t="str">
        <f>IF(data[[#This Row],[TechSupport]]="Yes",1,"")</f>
        <v/>
      </c>
      <c r="W5496" t="s">
        <v>23</v>
      </c>
      <c r="X5496">
        <f>IF(data[[#This Row],[StreamingTV]]="Yes",1,"")</f>
        <v>1</v>
      </c>
      <c r="Y5496" t="s">
        <v>24</v>
      </c>
      <c r="Z5496" t="str">
        <f>IF(data[[#This Row],[StreamingMovies]]="Yes",1,"")</f>
        <v/>
      </c>
      <c r="AA5496" t="s">
        <v>27</v>
      </c>
      <c r="AB5496" t="s">
        <v>24</v>
      </c>
      <c r="AC5496" t="s">
        <v>28</v>
      </c>
      <c r="AD5496">
        <v>84.95</v>
      </c>
      <c r="AE5496">
        <v>668.4</v>
      </c>
      <c r="AF5496">
        <v>0</v>
      </c>
      <c r="AG5496" s="2">
        <v>0</v>
      </c>
      <c r="AH5496" t="s">
        <v>23</v>
      </c>
      <c r="AI5496">
        <f t="shared" si="170"/>
        <v>1</v>
      </c>
      <c r="AJ5496" t="str">
        <f t="shared" si="171"/>
        <v/>
      </c>
    </row>
    <row r="5497" spans="1:36" x14ac:dyDescent="0.35">
      <c r="A5497">
        <v>5496</v>
      </c>
      <c r="B5497" t="s">
        <v>5532</v>
      </c>
      <c r="C5497" t="s">
        <v>30</v>
      </c>
      <c r="D5497">
        <v>0</v>
      </c>
      <c r="E5497" t="s">
        <v>24</v>
      </c>
      <c r="F5497" t="s">
        <v>24</v>
      </c>
      <c r="G5497" t="str">
        <f>IF(AND(data[[#This Row],[Partner]]="Yes", data[[#This Row],[Dependents]]="Yes"), "Both", IF(data[[#This Row],[Partner]]="Yes", "Partner", IF(data[[#This Row],[Dependents]]="Yes", "Dependent", "None")))</f>
        <v>None</v>
      </c>
      <c r="H5497">
        <v>11</v>
      </c>
      <c r="I5497" s="1">
        <f>data[[#This Row],[Tenure]]/12</f>
        <v>0.91666666666666663</v>
      </c>
      <c r="J5497" t="s">
        <v>23</v>
      </c>
      <c r="K5497">
        <f>IF(data[[#This Row],[PhoneService]]="Yes",1,"")</f>
        <v>1</v>
      </c>
      <c r="L5497" t="s">
        <v>24</v>
      </c>
      <c r="M5497" t="str">
        <f>IF(data[[#This Row],[MultipleLines]]="Yes",1,"")</f>
        <v/>
      </c>
      <c r="N5497" t="s">
        <v>37</v>
      </c>
      <c r="O5497" t="s">
        <v>24</v>
      </c>
      <c r="P5497" t="str">
        <f>IF(data[[#This Row],[OnlineSecurity]]="Yes",1,"")</f>
        <v/>
      </c>
      <c r="Q5497" t="s">
        <v>24</v>
      </c>
      <c r="R5497" t="str">
        <f>IF(data[[#This Row],[OnlineBackup]]="Yes",1,"")</f>
        <v/>
      </c>
      <c r="S5497" t="s">
        <v>24</v>
      </c>
      <c r="T5497" t="str">
        <f>IF(data[[#This Row],[DeviceProtection]]="Yes",1,"")</f>
        <v/>
      </c>
      <c r="U5497" t="s">
        <v>23</v>
      </c>
      <c r="V5497">
        <f>IF(data[[#This Row],[TechSupport]]="Yes",1,"")</f>
        <v>1</v>
      </c>
      <c r="W5497" t="s">
        <v>24</v>
      </c>
      <c r="X5497" t="str">
        <f>IF(data[[#This Row],[StreamingTV]]="Yes",1,"")</f>
        <v/>
      </c>
      <c r="Y5497" t="s">
        <v>24</v>
      </c>
      <c r="Z5497" t="str">
        <f>IF(data[[#This Row],[StreamingMovies]]="Yes",1,"")</f>
        <v/>
      </c>
      <c r="AA5497" t="s">
        <v>27</v>
      </c>
      <c r="AB5497" t="s">
        <v>23</v>
      </c>
      <c r="AC5497" t="s">
        <v>28</v>
      </c>
      <c r="AD5497">
        <v>73.849999999999994</v>
      </c>
      <c r="AE5497">
        <v>926.25</v>
      </c>
      <c r="AF5497">
        <v>0</v>
      </c>
      <c r="AG5497" s="2">
        <v>0</v>
      </c>
      <c r="AH5497" t="s">
        <v>23</v>
      </c>
      <c r="AI5497">
        <f t="shared" si="170"/>
        <v>1</v>
      </c>
      <c r="AJ5497" t="str">
        <f t="shared" si="171"/>
        <v/>
      </c>
    </row>
    <row r="5498" spans="1:36" x14ac:dyDescent="0.35">
      <c r="A5498">
        <v>5497</v>
      </c>
      <c r="B5498" t="s">
        <v>5533</v>
      </c>
      <c r="C5498" t="s">
        <v>30</v>
      </c>
      <c r="D5498">
        <v>0</v>
      </c>
      <c r="E5498" t="s">
        <v>23</v>
      </c>
      <c r="F5498" t="s">
        <v>23</v>
      </c>
      <c r="G5498" t="str">
        <f>IF(AND(data[[#This Row],[Partner]]="Yes", data[[#This Row],[Dependents]]="Yes"), "Both", IF(data[[#This Row],[Partner]]="Yes", "Partner", IF(data[[#This Row],[Dependents]]="Yes", "Dependent", "None")))</f>
        <v>Both</v>
      </c>
      <c r="H5498">
        <v>43</v>
      </c>
      <c r="I5498" s="1">
        <f>data[[#This Row],[Tenure]]/12</f>
        <v>3.5833333333333335</v>
      </c>
      <c r="J5498" t="s">
        <v>23</v>
      </c>
      <c r="K5498">
        <f>IF(data[[#This Row],[PhoneService]]="Yes",1,"")</f>
        <v>1</v>
      </c>
      <c r="L5498" t="s">
        <v>23</v>
      </c>
      <c r="M5498">
        <f>IF(data[[#This Row],[MultipleLines]]="Yes",1,"")</f>
        <v>1</v>
      </c>
      <c r="N5498" t="s">
        <v>24</v>
      </c>
      <c r="O5498" t="s">
        <v>46</v>
      </c>
      <c r="P5498" t="str">
        <f>IF(data[[#This Row],[OnlineSecurity]]="Yes",1,"")</f>
        <v/>
      </c>
      <c r="Q5498" t="s">
        <v>46</v>
      </c>
      <c r="R5498" t="str">
        <f>IF(data[[#This Row],[OnlineBackup]]="Yes",1,"")</f>
        <v/>
      </c>
      <c r="S5498" t="s">
        <v>46</v>
      </c>
      <c r="T5498" t="str">
        <f>IF(data[[#This Row],[DeviceProtection]]="Yes",1,"")</f>
        <v/>
      </c>
      <c r="U5498" t="s">
        <v>46</v>
      </c>
      <c r="V5498" t="str">
        <f>IF(data[[#This Row],[TechSupport]]="Yes",1,"")</f>
        <v/>
      </c>
      <c r="W5498" t="s">
        <v>46</v>
      </c>
      <c r="X5498" t="str">
        <f>IF(data[[#This Row],[StreamingTV]]="Yes",1,"")</f>
        <v/>
      </c>
      <c r="Y5498" t="s">
        <v>46</v>
      </c>
      <c r="Z5498" t="str">
        <f>IF(data[[#This Row],[StreamingMovies]]="Yes",1,"")</f>
        <v/>
      </c>
      <c r="AA5498" t="s">
        <v>47</v>
      </c>
      <c r="AB5498" t="s">
        <v>24</v>
      </c>
      <c r="AC5498" t="s">
        <v>32</v>
      </c>
      <c r="AD5498">
        <v>24.25</v>
      </c>
      <c r="AE5498">
        <v>1077.95</v>
      </c>
      <c r="AF5498">
        <v>0</v>
      </c>
      <c r="AG5498" s="2">
        <v>0</v>
      </c>
      <c r="AH5498" t="s">
        <v>24</v>
      </c>
      <c r="AI5498">
        <f t="shared" si="170"/>
        <v>0</v>
      </c>
      <c r="AJ5498">
        <f t="shared" si="171"/>
        <v>1</v>
      </c>
    </row>
    <row r="5499" spans="1:36" x14ac:dyDescent="0.35">
      <c r="A5499">
        <v>5498</v>
      </c>
      <c r="B5499" t="s">
        <v>5534</v>
      </c>
      <c r="C5499" t="s">
        <v>30</v>
      </c>
      <c r="D5499">
        <v>0</v>
      </c>
      <c r="E5499" t="s">
        <v>23</v>
      </c>
      <c r="F5499" t="s">
        <v>23</v>
      </c>
      <c r="G5499" t="str">
        <f>IF(AND(data[[#This Row],[Partner]]="Yes", data[[#This Row],[Dependents]]="Yes"), "Both", IF(data[[#This Row],[Partner]]="Yes", "Partner", IF(data[[#This Row],[Dependents]]="Yes", "Dependent", "None")))</f>
        <v>Both</v>
      </c>
      <c r="H5499">
        <v>49</v>
      </c>
      <c r="I5499" s="1">
        <f>data[[#This Row],[Tenure]]/12</f>
        <v>4.083333333333333</v>
      </c>
      <c r="J5499" t="s">
        <v>24</v>
      </c>
      <c r="K5499" t="str">
        <f>IF(data[[#This Row],[PhoneService]]="Yes",1,"")</f>
        <v/>
      </c>
      <c r="L5499" t="s">
        <v>25</v>
      </c>
      <c r="M5499" t="str">
        <f>IF(data[[#This Row],[MultipleLines]]="Yes",1,"")</f>
        <v/>
      </c>
      <c r="N5499" t="s">
        <v>26</v>
      </c>
      <c r="O5499" t="s">
        <v>24</v>
      </c>
      <c r="P5499" t="str">
        <f>IF(data[[#This Row],[OnlineSecurity]]="Yes",1,"")</f>
        <v/>
      </c>
      <c r="Q5499" t="s">
        <v>23</v>
      </c>
      <c r="R5499">
        <f>IF(data[[#This Row],[OnlineBackup]]="Yes",1,"")</f>
        <v>1</v>
      </c>
      <c r="S5499" t="s">
        <v>24</v>
      </c>
      <c r="T5499" t="str">
        <f>IF(data[[#This Row],[DeviceProtection]]="Yes",1,"")</f>
        <v/>
      </c>
      <c r="U5499" t="s">
        <v>24</v>
      </c>
      <c r="V5499" t="str">
        <f>IF(data[[#This Row],[TechSupport]]="Yes",1,"")</f>
        <v/>
      </c>
      <c r="W5499" t="s">
        <v>23</v>
      </c>
      <c r="X5499">
        <f>IF(data[[#This Row],[StreamingTV]]="Yes",1,"")</f>
        <v>1</v>
      </c>
      <c r="Y5499" t="s">
        <v>23</v>
      </c>
      <c r="Z5499">
        <f>IF(data[[#This Row],[StreamingMovies]]="Yes",1,"")</f>
        <v>1</v>
      </c>
      <c r="AA5499" t="s">
        <v>31</v>
      </c>
      <c r="AB5499" t="s">
        <v>23</v>
      </c>
      <c r="AC5499" t="s">
        <v>35</v>
      </c>
      <c r="AD5499">
        <v>51.8</v>
      </c>
      <c r="AE5499">
        <v>2541.25</v>
      </c>
      <c r="AF5499">
        <v>0</v>
      </c>
      <c r="AG5499" s="2">
        <v>6</v>
      </c>
      <c r="AH5499" t="s">
        <v>23</v>
      </c>
      <c r="AI5499">
        <f t="shared" si="170"/>
        <v>1</v>
      </c>
      <c r="AJ5499" t="str">
        <f t="shared" si="171"/>
        <v/>
      </c>
    </row>
    <row r="5500" spans="1:36" x14ac:dyDescent="0.35">
      <c r="A5500">
        <v>5499</v>
      </c>
      <c r="B5500" t="s">
        <v>5535</v>
      </c>
      <c r="C5500" t="s">
        <v>22</v>
      </c>
      <c r="D5500">
        <v>1</v>
      </c>
      <c r="E5500" t="s">
        <v>23</v>
      </c>
      <c r="F5500" t="s">
        <v>24</v>
      </c>
      <c r="G5500" t="str">
        <f>IF(AND(data[[#This Row],[Partner]]="Yes", data[[#This Row],[Dependents]]="Yes"), "Both", IF(data[[#This Row],[Partner]]="Yes", "Partner", IF(data[[#This Row],[Dependents]]="Yes", "Dependent", "None")))</f>
        <v>Partner</v>
      </c>
      <c r="H5500">
        <v>1</v>
      </c>
      <c r="I5500" s="1">
        <f>data[[#This Row],[Tenure]]/12</f>
        <v>8.3333333333333329E-2</v>
      </c>
      <c r="J5500" t="s">
        <v>23</v>
      </c>
      <c r="K5500">
        <f>IF(data[[#This Row],[PhoneService]]="Yes",1,"")</f>
        <v>1</v>
      </c>
      <c r="L5500" t="s">
        <v>24</v>
      </c>
      <c r="M5500" t="str">
        <f>IF(data[[#This Row],[MultipleLines]]="Yes",1,"")</f>
        <v/>
      </c>
      <c r="N5500" t="s">
        <v>26</v>
      </c>
      <c r="O5500" t="s">
        <v>24</v>
      </c>
      <c r="P5500" t="str">
        <f>IF(data[[#This Row],[OnlineSecurity]]="Yes",1,"")</f>
        <v/>
      </c>
      <c r="Q5500" t="s">
        <v>24</v>
      </c>
      <c r="R5500" t="str">
        <f>IF(data[[#This Row],[OnlineBackup]]="Yes",1,"")</f>
        <v/>
      </c>
      <c r="S5500" t="s">
        <v>24</v>
      </c>
      <c r="T5500" t="str">
        <f>IF(data[[#This Row],[DeviceProtection]]="Yes",1,"")</f>
        <v/>
      </c>
      <c r="U5500" t="s">
        <v>24</v>
      </c>
      <c r="V5500" t="str">
        <f>IF(data[[#This Row],[TechSupport]]="Yes",1,"")</f>
        <v/>
      </c>
      <c r="W5500" t="s">
        <v>24</v>
      </c>
      <c r="X5500" t="str">
        <f>IF(data[[#This Row],[StreamingTV]]="Yes",1,"")</f>
        <v/>
      </c>
      <c r="Y5500" t="s">
        <v>24</v>
      </c>
      <c r="Z5500" t="str">
        <f>IF(data[[#This Row],[StreamingMovies]]="Yes",1,"")</f>
        <v/>
      </c>
      <c r="AA5500" t="s">
        <v>27</v>
      </c>
      <c r="AB5500" t="s">
        <v>24</v>
      </c>
      <c r="AC5500" t="s">
        <v>28</v>
      </c>
      <c r="AD5500">
        <v>46</v>
      </c>
      <c r="AE5500">
        <v>46</v>
      </c>
      <c r="AF5500">
        <v>5</v>
      </c>
      <c r="AG5500" s="2">
        <v>0</v>
      </c>
      <c r="AH5500" t="s">
        <v>23</v>
      </c>
      <c r="AI5500">
        <f t="shared" si="170"/>
        <v>1</v>
      </c>
      <c r="AJ5500" t="str">
        <f t="shared" si="171"/>
        <v/>
      </c>
    </row>
    <row r="5501" spans="1:36" x14ac:dyDescent="0.35">
      <c r="A5501">
        <v>5500</v>
      </c>
      <c r="B5501" t="s">
        <v>5536</v>
      </c>
      <c r="C5501" t="s">
        <v>30</v>
      </c>
      <c r="D5501">
        <v>1</v>
      </c>
      <c r="E5501" t="s">
        <v>24</v>
      </c>
      <c r="F5501" t="s">
        <v>24</v>
      </c>
      <c r="G5501" t="str">
        <f>IF(AND(data[[#This Row],[Partner]]="Yes", data[[#This Row],[Dependents]]="Yes"), "Both", IF(data[[#This Row],[Partner]]="Yes", "Partner", IF(data[[#This Row],[Dependents]]="Yes", "Dependent", "None")))</f>
        <v>None</v>
      </c>
      <c r="H5501">
        <v>15</v>
      </c>
      <c r="I5501" s="1">
        <f>data[[#This Row],[Tenure]]/12</f>
        <v>1.25</v>
      </c>
      <c r="J5501" t="s">
        <v>23</v>
      </c>
      <c r="K5501">
        <f>IF(data[[#This Row],[PhoneService]]="Yes",1,"")</f>
        <v>1</v>
      </c>
      <c r="L5501" t="s">
        <v>24</v>
      </c>
      <c r="M5501" t="str">
        <f>IF(data[[#This Row],[MultipleLines]]="Yes",1,"")</f>
        <v/>
      </c>
      <c r="N5501" t="s">
        <v>37</v>
      </c>
      <c r="O5501" t="s">
        <v>24</v>
      </c>
      <c r="P5501" t="str">
        <f>IF(data[[#This Row],[OnlineSecurity]]="Yes",1,"")</f>
        <v/>
      </c>
      <c r="Q5501" t="s">
        <v>24</v>
      </c>
      <c r="R5501" t="str">
        <f>IF(data[[#This Row],[OnlineBackup]]="Yes",1,"")</f>
        <v/>
      </c>
      <c r="S5501" t="s">
        <v>24</v>
      </c>
      <c r="T5501" t="str">
        <f>IF(data[[#This Row],[DeviceProtection]]="Yes",1,"")</f>
        <v/>
      </c>
      <c r="U5501" t="s">
        <v>24</v>
      </c>
      <c r="V5501" t="str">
        <f>IF(data[[#This Row],[TechSupport]]="Yes",1,"")</f>
        <v/>
      </c>
      <c r="W5501" t="s">
        <v>24</v>
      </c>
      <c r="X5501" t="str">
        <f>IF(data[[#This Row],[StreamingTV]]="Yes",1,"")</f>
        <v/>
      </c>
      <c r="Y5501" t="s">
        <v>23</v>
      </c>
      <c r="Z5501">
        <f>IF(data[[#This Row],[StreamingMovies]]="Yes",1,"")</f>
        <v>1</v>
      </c>
      <c r="AA5501" t="s">
        <v>27</v>
      </c>
      <c r="AB5501" t="s">
        <v>23</v>
      </c>
      <c r="AC5501" t="s">
        <v>28</v>
      </c>
      <c r="AD5501">
        <v>79.400000000000006</v>
      </c>
      <c r="AE5501">
        <v>1156.0999999999999</v>
      </c>
      <c r="AF5501">
        <v>0</v>
      </c>
      <c r="AG5501" s="2">
        <v>0</v>
      </c>
      <c r="AH5501" t="s">
        <v>23</v>
      </c>
      <c r="AI5501">
        <f t="shared" si="170"/>
        <v>1</v>
      </c>
      <c r="AJ5501" t="str">
        <f t="shared" si="171"/>
        <v/>
      </c>
    </row>
    <row r="5502" spans="1:36" x14ac:dyDescent="0.35">
      <c r="A5502">
        <v>5501</v>
      </c>
      <c r="B5502" t="s">
        <v>5537</v>
      </c>
      <c r="C5502" t="s">
        <v>30</v>
      </c>
      <c r="D5502">
        <v>0</v>
      </c>
      <c r="E5502" t="s">
        <v>23</v>
      </c>
      <c r="F5502" t="s">
        <v>23</v>
      </c>
      <c r="G5502" t="str">
        <f>IF(AND(data[[#This Row],[Partner]]="Yes", data[[#This Row],[Dependents]]="Yes"), "Both", IF(data[[#This Row],[Partner]]="Yes", "Partner", IF(data[[#This Row],[Dependents]]="Yes", "Dependent", "None")))</f>
        <v>Both</v>
      </c>
      <c r="H5502">
        <v>60</v>
      </c>
      <c r="I5502" s="1">
        <f>data[[#This Row],[Tenure]]/12</f>
        <v>5</v>
      </c>
      <c r="J5502" t="s">
        <v>23</v>
      </c>
      <c r="K5502">
        <f>IF(data[[#This Row],[PhoneService]]="Yes",1,"")</f>
        <v>1</v>
      </c>
      <c r="L5502" t="s">
        <v>24</v>
      </c>
      <c r="M5502" t="str">
        <f>IF(data[[#This Row],[MultipleLines]]="Yes",1,"")</f>
        <v/>
      </c>
      <c r="N5502" t="s">
        <v>26</v>
      </c>
      <c r="O5502" t="s">
        <v>23</v>
      </c>
      <c r="P5502">
        <f>IF(data[[#This Row],[OnlineSecurity]]="Yes",1,"")</f>
        <v>1</v>
      </c>
      <c r="Q5502" t="s">
        <v>23</v>
      </c>
      <c r="R5502">
        <f>IF(data[[#This Row],[OnlineBackup]]="Yes",1,"")</f>
        <v>1</v>
      </c>
      <c r="S5502" t="s">
        <v>23</v>
      </c>
      <c r="T5502">
        <f>IF(data[[#This Row],[DeviceProtection]]="Yes",1,"")</f>
        <v>1</v>
      </c>
      <c r="U5502" t="s">
        <v>24</v>
      </c>
      <c r="V5502" t="str">
        <f>IF(data[[#This Row],[TechSupport]]="Yes",1,"")</f>
        <v/>
      </c>
      <c r="W5502" t="s">
        <v>24</v>
      </c>
      <c r="X5502" t="str">
        <f>IF(data[[#This Row],[StreamingTV]]="Yes",1,"")</f>
        <v/>
      </c>
      <c r="Y5502" t="s">
        <v>24</v>
      </c>
      <c r="Z5502" t="str">
        <f>IF(data[[#This Row],[StreamingMovies]]="Yes",1,"")</f>
        <v/>
      </c>
      <c r="AA5502" t="s">
        <v>47</v>
      </c>
      <c r="AB5502" t="s">
        <v>24</v>
      </c>
      <c r="AC5502" t="s">
        <v>35</v>
      </c>
      <c r="AD5502">
        <v>60.5</v>
      </c>
      <c r="AE5502">
        <v>3694.45</v>
      </c>
      <c r="AF5502">
        <v>0</v>
      </c>
      <c r="AG5502" s="2">
        <v>0</v>
      </c>
      <c r="AH5502" t="s">
        <v>24</v>
      </c>
      <c r="AI5502">
        <f t="shared" si="170"/>
        <v>0</v>
      </c>
      <c r="AJ5502">
        <f t="shared" si="171"/>
        <v>1</v>
      </c>
    </row>
    <row r="5503" spans="1:36" x14ac:dyDescent="0.35">
      <c r="A5503">
        <v>5502</v>
      </c>
      <c r="B5503" t="s">
        <v>5538</v>
      </c>
      <c r="C5503" t="s">
        <v>30</v>
      </c>
      <c r="D5503">
        <v>0</v>
      </c>
      <c r="E5503" t="s">
        <v>24</v>
      </c>
      <c r="F5503" t="s">
        <v>24</v>
      </c>
      <c r="G5503" t="str">
        <f>IF(AND(data[[#This Row],[Partner]]="Yes", data[[#This Row],[Dependents]]="Yes"), "Both", IF(data[[#This Row],[Partner]]="Yes", "Partner", IF(data[[#This Row],[Dependents]]="Yes", "Dependent", "None")))</f>
        <v>None</v>
      </c>
      <c r="H5503">
        <v>17</v>
      </c>
      <c r="I5503" s="1">
        <f>data[[#This Row],[Tenure]]/12</f>
        <v>1.4166666666666667</v>
      </c>
      <c r="J5503" t="s">
        <v>24</v>
      </c>
      <c r="K5503" t="str">
        <f>IF(data[[#This Row],[PhoneService]]="Yes",1,"")</f>
        <v/>
      </c>
      <c r="L5503" t="s">
        <v>25</v>
      </c>
      <c r="M5503" t="str">
        <f>IF(data[[#This Row],[MultipleLines]]="Yes",1,"")</f>
        <v/>
      </c>
      <c r="N5503" t="s">
        <v>26</v>
      </c>
      <c r="O5503" t="s">
        <v>24</v>
      </c>
      <c r="P5503" t="str">
        <f>IF(data[[#This Row],[OnlineSecurity]]="Yes",1,"")</f>
        <v/>
      </c>
      <c r="Q5503" t="s">
        <v>24</v>
      </c>
      <c r="R5503" t="str">
        <f>IF(data[[#This Row],[OnlineBackup]]="Yes",1,"")</f>
        <v/>
      </c>
      <c r="S5503" t="s">
        <v>24</v>
      </c>
      <c r="T5503" t="str">
        <f>IF(data[[#This Row],[DeviceProtection]]="Yes",1,"")</f>
        <v/>
      </c>
      <c r="U5503" t="s">
        <v>24</v>
      </c>
      <c r="V5503" t="str">
        <f>IF(data[[#This Row],[TechSupport]]="Yes",1,"")</f>
        <v/>
      </c>
      <c r="W5503" t="s">
        <v>24</v>
      </c>
      <c r="X5503" t="str">
        <f>IF(data[[#This Row],[StreamingTV]]="Yes",1,"")</f>
        <v/>
      </c>
      <c r="Y5503" t="s">
        <v>24</v>
      </c>
      <c r="Z5503" t="str">
        <f>IF(data[[#This Row],[StreamingMovies]]="Yes",1,"")</f>
        <v/>
      </c>
      <c r="AA5503" t="s">
        <v>27</v>
      </c>
      <c r="AB5503" t="s">
        <v>24</v>
      </c>
      <c r="AC5503" t="s">
        <v>40</v>
      </c>
      <c r="AD5503">
        <v>25.1</v>
      </c>
      <c r="AE5503">
        <v>382.8</v>
      </c>
      <c r="AF5503">
        <v>0</v>
      </c>
      <c r="AG5503" s="2">
        <v>0</v>
      </c>
      <c r="AH5503" t="s">
        <v>24</v>
      </c>
      <c r="AI5503">
        <f t="shared" si="170"/>
        <v>0</v>
      </c>
      <c r="AJ5503">
        <f t="shared" si="171"/>
        <v>1</v>
      </c>
    </row>
    <row r="5504" spans="1:36" x14ac:dyDescent="0.35">
      <c r="A5504">
        <v>5503</v>
      </c>
      <c r="B5504" t="s">
        <v>5539</v>
      </c>
      <c r="C5504" t="s">
        <v>30</v>
      </c>
      <c r="D5504">
        <v>1</v>
      </c>
      <c r="E5504" t="s">
        <v>23</v>
      </c>
      <c r="F5504" t="s">
        <v>24</v>
      </c>
      <c r="G5504" t="str">
        <f>IF(AND(data[[#This Row],[Partner]]="Yes", data[[#This Row],[Dependents]]="Yes"), "Both", IF(data[[#This Row],[Partner]]="Yes", "Partner", IF(data[[#This Row],[Dependents]]="Yes", "Dependent", "None")))</f>
        <v>Partner</v>
      </c>
      <c r="H5504">
        <v>16</v>
      </c>
      <c r="I5504" s="1">
        <f>data[[#This Row],[Tenure]]/12</f>
        <v>1.3333333333333333</v>
      </c>
      <c r="J5504" t="s">
        <v>23</v>
      </c>
      <c r="K5504">
        <f>IF(data[[#This Row],[PhoneService]]="Yes",1,"")</f>
        <v>1</v>
      </c>
      <c r="L5504" t="s">
        <v>24</v>
      </c>
      <c r="M5504" t="str">
        <f>IF(data[[#This Row],[MultipleLines]]="Yes",1,"")</f>
        <v/>
      </c>
      <c r="N5504" t="s">
        <v>37</v>
      </c>
      <c r="O5504" t="s">
        <v>24</v>
      </c>
      <c r="P5504" t="str">
        <f>IF(data[[#This Row],[OnlineSecurity]]="Yes",1,"")</f>
        <v/>
      </c>
      <c r="Q5504" t="s">
        <v>24</v>
      </c>
      <c r="R5504" t="str">
        <f>IF(data[[#This Row],[OnlineBackup]]="Yes",1,"")</f>
        <v/>
      </c>
      <c r="S5504" t="s">
        <v>24</v>
      </c>
      <c r="T5504" t="str">
        <f>IF(data[[#This Row],[DeviceProtection]]="Yes",1,"")</f>
        <v/>
      </c>
      <c r="U5504" t="s">
        <v>24</v>
      </c>
      <c r="V5504" t="str">
        <f>IF(data[[#This Row],[TechSupport]]="Yes",1,"")</f>
        <v/>
      </c>
      <c r="W5504" t="s">
        <v>24</v>
      </c>
      <c r="X5504" t="str">
        <f>IF(data[[#This Row],[StreamingTV]]="Yes",1,"")</f>
        <v/>
      </c>
      <c r="Y5504" t="s">
        <v>24</v>
      </c>
      <c r="Z5504" t="str">
        <f>IF(data[[#This Row],[StreamingMovies]]="Yes",1,"")</f>
        <v/>
      </c>
      <c r="AA5504" t="s">
        <v>27</v>
      </c>
      <c r="AB5504" t="s">
        <v>23</v>
      </c>
      <c r="AC5504" t="s">
        <v>35</v>
      </c>
      <c r="AD5504">
        <v>71.8</v>
      </c>
      <c r="AE5504">
        <v>1167.8</v>
      </c>
      <c r="AF5504">
        <v>0</v>
      </c>
      <c r="AG5504" s="2">
        <v>0</v>
      </c>
      <c r="AH5504" t="s">
        <v>23</v>
      </c>
      <c r="AI5504">
        <f t="shared" si="170"/>
        <v>1</v>
      </c>
      <c r="AJ5504" t="str">
        <f t="shared" si="171"/>
        <v/>
      </c>
    </row>
    <row r="5505" spans="1:36" x14ac:dyDescent="0.35">
      <c r="A5505">
        <v>5504</v>
      </c>
      <c r="B5505" t="s">
        <v>5540</v>
      </c>
      <c r="C5505" t="s">
        <v>30</v>
      </c>
      <c r="D5505">
        <v>0</v>
      </c>
      <c r="E5505" t="s">
        <v>23</v>
      </c>
      <c r="F5505" t="s">
        <v>23</v>
      </c>
      <c r="G5505" t="str">
        <f>IF(AND(data[[#This Row],[Partner]]="Yes", data[[#This Row],[Dependents]]="Yes"), "Both", IF(data[[#This Row],[Partner]]="Yes", "Partner", IF(data[[#This Row],[Dependents]]="Yes", "Dependent", "None")))</f>
        <v>Both</v>
      </c>
      <c r="H5505">
        <v>35</v>
      </c>
      <c r="I5505" s="1">
        <f>data[[#This Row],[Tenure]]/12</f>
        <v>2.9166666666666665</v>
      </c>
      <c r="J5505" t="s">
        <v>23</v>
      </c>
      <c r="K5505">
        <f>IF(data[[#This Row],[PhoneService]]="Yes",1,"")</f>
        <v>1</v>
      </c>
      <c r="L5505" t="s">
        <v>24</v>
      </c>
      <c r="M5505" t="str">
        <f>IF(data[[#This Row],[MultipleLines]]="Yes",1,"")</f>
        <v/>
      </c>
      <c r="N5505" t="s">
        <v>24</v>
      </c>
      <c r="O5505" t="s">
        <v>46</v>
      </c>
      <c r="P5505" t="str">
        <f>IF(data[[#This Row],[OnlineSecurity]]="Yes",1,"")</f>
        <v/>
      </c>
      <c r="Q5505" t="s">
        <v>46</v>
      </c>
      <c r="R5505" t="str">
        <f>IF(data[[#This Row],[OnlineBackup]]="Yes",1,"")</f>
        <v/>
      </c>
      <c r="S5505" t="s">
        <v>46</v>
      </c>
      <c r="T5505" t="str">
        <f>IF(data[[#This Row],[DeviceProtection]]="Yes",1,"")</f>
        <v/>
      </c>
      <c r="U5505" t="s">
        <v>46</v>
      </c>
      <c r="V5505" t="str">
        <f>IF(data[[#This Row],[TechSupport]]="Yes",1,"")</f>
        <v/>
      </c>
      <c r="W5505" t="s">
        <v>46</v>
      </c>
      <c r="X5505" t="str">
        <f>IF(data[[#This Row],[StreamingTV]]="Yes",1,"")</f>
        <v/>
      </c>
      <c r="Y5505" t="s">
        <v>46</v>
      </c>
      <c r="Z5505" t="str">
        <f>IF(data[[#This Row],[StreamingMovies]]="Yes",1,"")</f>
        <v/>
      </c>
      <c r="AA5505" t="s">
        <v>31</v>
      </c>
      <c r="AB5505" t="s">
        <v>24</v>
      </c>
      <c r="AC5505" t="s">
        <v>35</v>
      </c>
      <c r="AD5505">
        <v>20.05</v>
      </c>
      <c r="AE5505">
        <v>746.75</v>
      </c>
      <c r="AF5505">
        <v>0</v>
      </c>
      <c r="AG5505" s="2">
        <v>0</v>
      </c>
      <c r="AH5505" t="s">
        <v>24</v>
      </c>
      <c r="AI5505">
        <f t="shared" si="170"/>
        <v>0</v>
      </c>
      <c r="AJ5505">
        <f t="shared" si="171"/>
        <v>1</v>
      </c>
    </row>
    <row r="5506" spans="1:36" x14ac:dyDescent="0.35">
      <c r="A5506">
        <v>5505</v>
      </c>
      <c r="B5506" t="s">
        <v>5541</v>
      </c>
      <c r="C5506" t="s">
        <v>30</v>
      </c>
      <c r="D5506">
        <v>1</v>
      </c>
      <c r="E5506" t="s">
        <v>23</v>
      </c>
      <c r="F5506" t="s">
        <v>24</v>
      </c>
      <c r="G5506" t="str">
        <f>IF(AND(data[[#This Row],[Partner]]="Yes", data[[#This Row],[Dependents]]="Yes"), "Both", IF(data[[#This Row],[Partner]]="Yes", "Partner", IF(data[[#This Row],[Dependents]]="Yes", "Dependent", "None")))</f>
        <v>Partner</v>
      </c>
      <c r="H5506">
        <v>44</v>
      </c>
      <c r="I5506" s="1">
        <f>data[[#This Row],[Tenure]]/12</f>
        <v>3.6666666666666665</v>
      </c>
      <c r="J5506" t="s">
        <v>23</v>
      </c>
      <c r="K5506">
        <f>IF(data[[#This Row],[PhoneService]]="Yes",1,"")</f>
        <v>1</v>
      </c>
      <c r="L5506" t="s">
        <v>23</v>
      </c>
      <c r="M5506">
        <f>IF(data[[#This Row],[MultipleLines]]="Yes",1,"")</f>
        <v>1</v>
      </c>
      <c r="N5506" t="s">
        <v>37</v>
      </c>
      <c r="O5506" t="s">
        <v>24</v>
      </c>
      <c r="P5506" t="str">
        <f>IF(data[[#This Row],[OnlineSecurity]]="Yes",1,"")</f>
        <v/>
      </c>
      <c r="Q5506" t="s">
        <v>23</v>
      </c>
      <c r="R5506">
        <f>IF(data[[#This Row],[OnlineBackup]]="Yes",1,"")</f>
        <v>1</v>
      </c>
      <c r="S5506" t="s">
        <v>24</v>
      </c>
      <c r="T5506" t="str">
        <f>IF(data[[#This Row],[DeviceProtection]]="Yes",1,"")</f>
        <v/>
      </c>
      <c r="U5506" t="s">
        <v>24</v>
      </c>
      <c r="V5506" t="str">
        <f>IF(data[[#This Row],[TechSupport]]="Yes",1,"")</f>
        <v/>
      </c>
      <c r="W5506" t="s">
        <v>24</v>
      </c>
      <c r="X5506" t="str">
        <f>IF(data[[#This Row],[StreamingTV]]="Yes",1,"")</f>
        <v/>
      </c>
      <c r="Y5506" t="s">
        <v>23</v>
      </c>
      <c r="Z5506">
        <f>IF(data[[#This Row],[StreamingMovies]]="Yes",1,"")</f>
        <v>1</v>
      </c>
      <c r="AA5506" t="s">
        <v>31</v>
      </c>
      <c r="AB5506" t="s">
        <v>24</v>
      </c>
      <c r="AC5506" t="s">
        <v>32</v>
      </c>
      <c r="AD5506">
        <v>88.4</v>
      </c>
      <c r="AE5506">
        <v>3912.9</v>
      </c>
      <c r="AF5506">
        <v>0</v>
      </c>
      <c r="AG5506" s="2">
        <v>4</v>
      </c>
      <c r="AH5506" t="s">
        <v>23</v>
      </c>
      <c r="AI5506">
        <f t="shared" si="170"/>
        <v>1</v>
      </c>
      <c r="AJ5506" t="str">
        <f t="shared" si="171"/>
        <v/>
      </c>
    </row>
    <row r="5507" spans="1:36" x14ac:dyDescent="0.35">
      <c r="A5507">
        <v>5506</v>
      </c>
      <c r="B5507" t="s">
        <v>5542</v>
      </c>
      <c r="C5507" t="s">
        <v>22</v>
      </c>
      <c r="D5507">
        <v>0</v>
      </c>
      <c r="E5507" t="s">
        <v>23</v>
      </c>
      <c r="F5507" t="s">
        <v>23</v>
      </c>
      <c r="G5507" t="str">
        <f>IF(AND(data[[#This Row],[Partner]]="Yes", data[[#This Row],[Dependents]]="Yes"), "Both", IF(data[[#This Row],[Partner]]="Yes", "Partner", IF(data[[#This Row],[Dependents]]="Yes", "Dependent", "None")))</f>
        <v>Both</v>
      </c>
      <c r="H5507">
        <v>12</v>
      </c>
      <c r="I5507" s="1">
        <f>data[[#This Row],[Tenure]]/12</f>
        <v>1</v>
      </c>
      <c r="J5507" t="s">
        <v>24</v>
      </c>
      <c r="K5507" t="str">
        <f>IF(data[[#This Row],[PhoneService]]="Yes",1,"")</f>
        <v/>
      </c>
      <c r="L5507" t="s">
        <v>25</v>
      </c>
      <c r="M5507" t="str">
        <f>IF(data[[#This Row],[MultipleLines]]="Yes",1,"")</f>
        <v/>
      </c>
      <c r="N5507" t="s">
        <v>26</v>
      </c>
      <c r="O5507" t="s">
        <v>24</v>
      </c>
      <c r="P5507" t="str">
        <f>IF(data[[#This Row],[OnlineSecurity]]="Yes",1,"")</f>
        <v/>
      </c>
      <c r="Q5507" t="s">
        <v>24</v>
      </c>
      <c r="R5507" t="str">
        <f>IF(data[[#This Row],[OnlineBackup]]="Yes",1,"")</f>
        <v/>
      </c>
      <c r="S5507" t="s">
        <v>24</v>
      </c>
      <c r="T5507" t="str">
        <f>IF(data[[#This Row],[DeviceProtection]]="Yes",1,"")</f>
        <v/>
      </c>
      <c r="U5507" t="s">
        <v>23</v>
      </c>
      <c r="V5507">
        <f>IF(data[[#This Row],[TechSupport]]="Yes",1,"")</f>
        <v>1</v>
      </c>
      <c r="W5507" t="s">
        <v>24</v>
      </c>
      <c r="X5507" t="str">
        <f>IF(data[[#This Row],[StreamingTV]]="Yes",1,"")</f>
        <v/>
      </c>
      <c r="Y5507" t="s">
        <v>24</v>
      </c>
      <c r="Z5507" t="str">
        <f>IF(data[[#This Row],[StreamingMovies]]="Yes",1,"")</f>
        <v/>
      </c>
      <c r="AA5507" t="s">
        <v>31</v>
      </c>
      <c r="AB5507" t="s">
        <v>24</v>
      </c>
      <c r="AC5507" t="s">
        <v>40</v>
      </c>
      <c r="AD5507">
        <v>30.25</v>
      </c>
      <c r="AE5507">
        <v>368.85</v>
      </c>
      <c r="AF5507">
        <v>0</v>
      </c>
      <c r="AG5507" s="2">
        <v>0</v>
      </c>
      <c r="AH5507" t="s">
        <v>24</v>
      </c>
      <c r="AI5507">
        <f t="shared" ref="AI5507:AI5570" si="172">IF(AH5507="Yes",1,0)</f>
        <v>0</v>
      </c>
      <c r="AJ5507">
        <f t="shared" ref="AJ5507:AJ5570" si="173">IF(AH5507="No",1,"")</f>
        <v>1</v>
      </c>
    </row>
    <row r="5508" spans="1:36" x14ac:dyDescent="0.35">
      <c r="A5508">
        <v>5507</v>
      </c>
      <c r="B5508" t="s">
        <v>5543</v>
      </c>
      <c r="C5508" t="s">
        <v>30</v>
      </c>
      <c r="D5508">
        <v>0</v>
      </c>
      <c r="E5508" t="s">
        <v>24</v>
      </c>
      <c r="F5508" t="s">
        <v>24</v>
      </c>
      <c r="G5508" t="str">
        <f>IF(AND(data[[#This Row],[Partner]]="Yes", data[[#This Row],[Dependents]]="Yes"), "Both", IF(data[[#This Row],[Partner]]="Yes", "Partner", IF(data[[#This Row],[Dependents]]="Yes", "Dependent", "None")))</f>
        <v>None</v>
      </c>
      <c r="H5508">
        <v>1</v>
      </c>
      <c r="I5508" s="1">
        <f>data[[#This Row],[Tenure]]/12</f>
        <v>8.3333333333333329E-2</v>
      </c>
      <c r="J5508" t="s">
        <v>23</v>
      </c>
      <c r="K5508">
        <f>IF(data[[#This Row],[PhoneService]]="Yes",1,"")</f>
        <v>1</v>
      </c>
      <c r="L5508" t="s">
        <v>24</v>
      </c>
      <c r="M5508" t="str">
        <f>IF(data[[#This Row],[MultipleLines]]="Yes",1,"")</f>
        <v/>
      </c>
      <c r="N5508" t="s">
        <v>24</v>
      </c>
      <c r="O5508" t="s">
        <v>46</v>
      </c>
      <c r="P5508" t="str">
        <f>IF(data[[#This Row],[OnlineSecurity]]="Yes",1,"")</f>
        <v/>
      </c>
      <c r="Q5508" t="s">
        <v>46</v>
      </c>
      <c r="R5508" t="str">
        <f>IF(data[[#This Row],[OnlineBackup]]="Yes",1,"")</f>
        <v/>
      </c>
      <c r="S5508" t="s">
        <v>46</v>
      </c>
      <c r="T5508" t="str">
        <f>IF(data[[#This Row],[DeviceProtection]]="Yes",1,"")</f>
        <v/>
      </c>
      <c r="U5508" t="s">
        <v>46</v>
      </c>
      <c r="V5508" t="str">
        <f>IF(data[[#This Row],[TechSupport]]="Yes",1,"")</f>
        <v/>
      </c>
      <c r="W5508" t="s">
        <v>46</v>
      </c>
      <c r="X5508" t="str">
        <f>IF(data[[#This Row],[StreamingTV]]="Yes",1,"")</f>
        <v/>
      </c>
      <c r="Y5508" t="s">
        <v>46</v>
      </c>
      <c r="Z5508" t="str">
        <f>IF(data[[#This Row],[StreamingMovies]]="Yes",1,"")</f>
        <v/>
      </c>
      <c r="AA5508" t="s">
        <v>27</v>
      </c>
      <c r="AB5508" t="s">
        <v>24</v>
      </c>
      <c r="AC5508" t="s">
        <v>32</v>
      </c>
      <c r="AD5508">
        <v>20.2</v>
      </c>
      <c r="AE5508">
        <v>20.2</v>
      </c>
      <c r="AF5508">
        <v>0</v>
      </c>
      <c r="AG5508" s="2">
        <v>0</v>
      </c>
      <c r="AH5508" t="s">
        <v>24</v>
      </c>
      <c r="AI5508">
        <f t="shared" si="172"/>
        <v>0</v>
      </c>
      <c r="AJ5508">
        <f t="shared" si="173"/>
        <v>1</v>
      </c>
    </row>
    <row r="5509" spans="1:36" x14ac:dyDescent="0.35">
      <c r="A5509">
        <v>5508</v>
      </c>
      <c r="B5509" t="s">
        <v>5544</v>
      </c>
      <c r="C5509" t="s">
        <v>22</v>
      </c>
      <c r="D5509">
        <v>0</v>
      </c>
      <c r="E5509" t="s">
        <v>24</v>
      </c>
      <c r="F5509" t="s">
        <v>24</v>
      </c>
      <c r="G5509" t="str">
        <f>IF(AND(data[[#This Row],[Partner]]="Yes", data[[#This Row],[Dependents]]="Yes"), "Both", IF(data[[#This Row],[Partner]]="Yes", "Partner", IF(data[[#This Row],[Dependents]]="Yes", "Dependent", "None")))</f>
        <v>None</v>
      </c>
      <c r="H5509">
        <v>28</v>
      </c>
      <c r="I5509" s="1">
        <f>data[[#This Row],[Tenure]]/12</f>
        <v>2.3333333333333335</v>
      </c>
      <c r="J5509" t="s">
        <v>23</v>
      </c>
      <c r="K5509">
        <f>IF(data[[#This Row],[PhoneService]]="Yes",1,"")</f>
        <v>1</v>
      </c>
      <c r="L5509" t="s">
        <v>24</v>
      </c>
      <c r="M5509" t="str">
        <f>IF(data[[#This Row],[MultipleLines]]="Yes",1,"")</f>
        <v/>
      </c>
      <c r="N5509" t="s">
        <v>26</v>
      </c>
      <c r="O5509" t="s">
        <v>23</v>
      </c>
      <c r="P5509">
        <f>IF(data[[#This Row],[OnlineSecurity]]="Yes",1,"")</f>
        <v>1</v>
      </c>
      <c r="Q5509" t="s">
        <v>23</v>
      </c>
      <c r="R5509">
        <f>IF(data[[#This Row],[OnlineBackup]]="Yes",1,"")</f>
        <v>1</v>
      </c>
      <c r="S5509" t="s">
        <v>24</v>
      </c>
      <c r="T5509" t="str">
        <f>IF(data[[#This Row],[DeviceProtection]]="Yes",1,"")</f>
        <v/>
      </c>
      <c r="U5509" t="s">
        <v>23</v>
      </c>
      <c r="V5509">
        <f>IF(data[[#This Row],[TechSupport]]="Yes",1,"")</f>
        <v>1</v>
      </c>
      <c r="W5509" t="s">
        <v>24</v>
      </c>
      <c r="X5509" t="str">
        <f>IF(data[[#This Row],[StreamingTV]]="Yes",1,"")</f>
        <v/>
      </c>
      <c r="Y5509" t="s">
        <v>24</v>
      </c>
      <c r="Z5509" t="str">
        <f>IF(data[[#This Row],[StreamingMovies]]="Yes",1,"")</f>
        <v/>
      </c>
      <c r="AA5509" t="s">
        <v>31</v>
      </c>
      <c r="AB5509" t="s">
        <v>23</v>
      </c>
      <c r="AC5509" t="s">
        <v>28</v>
      </c>
      <c r="AD5509">
        <v>59.9</v>
      </c>
      <c r="AE5509">
        <v>1654.7</v>
      </c>
      <c r="AF5509">
        <v>0</v>
      </c>
      <c r="AG5509" s="2">
        <v>0</v>
      </c>
      <c r="AH5509" t="s">
        <v>24</v>
      </c>
      <c r="AI5509">
        <f t="shared" si="172"/>
        <v>0</v>
      </c>
      <c r="AJ5509">
        <f t="shared" si="173"/>
        <v>1</v>
      </c>
    </row>
    <row r="5510" spans="1:36" x14ac:dyDescent="0.35">
      <c r="A5510">
        <v>5509</v>
      </c>
      <c r="B5510" t="s">
        <v>5545</v>
      </c>
      <c r="C5510" t="s">
        <v>30</v>
      </c>
      <c r="D5510">
        <v>0</v>
      </c>
      <c r="E5510" t="s">
        <v>23</v>
      </c>
      <c r="F5510" t="s">
        <v>24</v>
      </c>
      <c r="G5510" t="str">
        <f>IF(AND(data[[#This Row],[Partner]]="Yes", data[[#This Row],[Dependents]]="Yes"), "Both", IF(data[[#This Row],[Partner]]="Yes", "Partner", IF(data[[#This Row],[Dependents]]="Yes", "Dependent", "None")))</f>
        <v>Partner</v>
      </c>
      <c r="H5510">
        <v>70</v>
      </c>
      <c r="I5510" s="1">
        <f>data[[#This Row],[Tenure]]/12</f>
        <v>5.833333333333333</v>
      </c>
      <c r="J5510" t="s">
        <v>23</v>
      </c>
      <c r="K5510">
        <f>IF(data[[#This Row],[PhoneService]]="Yes",1,"")</f>
        <v>1</v>
      </c>
      <c r="L5510" t="s">
        <v>23</v>
      </c>
      <c r="M5510">
        <f>IF(data[[#This Row],[MultipleLines]]="Yes",1,"")</f>
        <v>1</v>
      </c>
      <c r="N5510" t="s">
        <v>24</v>
      </c>
      <c r="O5510" t="s">
        <v>46</v>
      </c>
      <c r="P5510" t="str">
        <f>IF(data[[#This Row],[OnlineSecurity]]="Yes",1,"")</f>
        <v/>
      </c>
      <c r="Q5510" t="s">
        <v>46</v>
      </c>
      <c r="R5510" t="str">
        <f>IF(data[[#This Row],[OnlineBackup]]="Yes",1,"")</f>
        <v/>
      </c>
      <c r="S5510" t="s">
        <v>46</v>
      </c>
      <c r="T5510" t="str">
        <f>IF(data[[#This Row],[DeviceProtection]]="Yes",1,"")</f>
        <v/>
      </c>
      <c r="U5510" t="s">
        <v>46</v>
      </c>
      <c r="V5510" t="str">
        <f>IF(data[[#This Row],[TechSupport]]="Yes",1,"")</f>
        <v/>
      </c>
      <c r="W5510" t="s">
        <v>46</v>
      </c>
      <c r="X5510" t="str">
        <f>IF(data[[#This Row],[StreamingTV]]="Yes",1,"")</f>
        <v/>
      </c>
      <c r="Y5510" t="s">
        <v>46</v>
      </c>
      <c r="Z5510" t="str">
        <f>IF(data[[#This Row],[StreamingMovies]]="Yes",1,"")</f>
        <v/>
      </c>
      <c r="AA5510" t="s">
        <v>47</v>
      </c>
      <c r="AB5510" t="s">
        <v>24</v>
      </c>
      <c r="AC5510" t="s">
        <v>35</v>
      </c>
      <c r="AD5510">
        <v>25.15</v>
      </c>
      <c r="AE5510">
        <v>1940.85</v>
      </c>
      <c r="AF5510">
        <v>0</v>
      </c>
      <c r="AG5510" s="2">
        <v>0</v>
      </c>
      <c r="AH5510" t="s">
        <v>24</v>
      </c>
      <c r="AI5510">
        <f t="shared" si="172"/>
        <v>0</v>
      </c>
      <c r="AJ5510">
        <f t="shared" si="173"/>
        <v>1</v>
      </c>
    </row>
    <row r="5511" spans="1:36" x14ac:dyDescent="0.35">
      <c r="A5511">
        <v>5510</v>
      </c>
      <c r="B5511" t="s">
        <v>5546</v>
      </c>
      <c r="C5511" t="s">
        <v>22</v>
      </c>
      <c r="D5511">
        <v>0</v>
      </c>
      <c r="E5511" t="s">
        <v>24</v>
      </c>
      <c r="F5511" t="s">
        <v>23</v>
      </c>
      <c r="G5511" t="str">
        <f>IF(AND(data[[#This Row],[Partner]]="Yes", data[[#This Row],[Dependents]]="Yes"), "Both", IF(data[[#This Row],[Partner]]="Yes", "Partner", IF(data[[#This Row],[Dependents]]="Yes", "Dependent", "None")))</f>
        <v>Dependent</v>
      </c>
      <c r="H5511">
        <v>5</v>
      </c>
      <c r="I5511" s="1">
        <f>data[[#This Row],[Tenure]]/12</f>
        <v>0.41666666666666669</v>
      </c>
      <c r="J5511" t="s">
        <v>23</v>
      </c>
      <c r="K5511">
        <f>IF(data[[#This Row],[PhoneService]]="Yes",1,"")</f>
        <v>1</v>
      </c>
      <c r="L5511" t="s">
        <v>24</v>
      </c>
      <c r="M5511" t="str">
        <f>IF(data[[#This Row],[MultipleLines]]="Yes",1,"")</f>
        <v/>
      </c>
      <c r="N5511" t="s">
        <v>26</v>
      </c>
      <c r="O5511" t="s">
        <v>24</v>
      </c>
      <c r="P5511" t="str">
        <f>IF(data[[#This Row],[OnlineSecurity]]="Yes",1,"")</f>
        <v/>
      </c>
      <c r="Q5511" t="s">
        <v>24</v>
      </c>
      <c r="R5511" t="str">
        <f>IF(data[[#This Row],[OnlineBackup]]="Yes",1,"")</f>
        <v/>
      </c>
      <c r="S5511" t="s">
        <v>24</v>
      </c>
      <c r="T5511" t="str">
        <f>IF(data[[#This Row],[DeviceProtection]]="Yes",1,"")</f>
        <v/>
      </c>
      <c r="U5511" t="s">
        <v>24</v>
      </c>
      <c r="V5511" t="str">
        <f>IF(data[[#This Row],[TechSupport]]="Yes",1,"")</f>
        <v/>
      </c>
      <c r="W5511" t="s">
        <v>24</v>
      </c>
      <c r="X5511" t="str">
        <f>IF(data[[#This Row],[StreamingTV]]="Yes",1,"")</f>
        <v/>
      </c>
      <c r="Y5511" t="s">
        <v>24</v>
      </c>
      <c r="Z5511" t="str">
        <f>IF(data[[#This Row],[StreamingMovies]]="Yes",1,"")</f>
        <v/>
      </c>
      <c r="AA5511" t="s">
        <v>27</v>
      </c>
      <c r="AB5511" t="s">
        <v>24</v>
      </c>
      <c r="AC5511" t="s">
        <v>32</v>
      </c>
      <c r="AD5511">
        <v>46</v>
      </c>
      <c r="AE5511">
        <v>221.7</v>
      </c>
      <c r="AF5511">
        <v>0</v>
      </c>
      <c r="AG5511" s="2">
        <v>0</v>
      </c>
      <c r="AH5511" t="s">
        <v>23</v>
      </c>
      <c r="AI5511">
        <f t="shared" si="172"/>
        <v>1</v>
      </c>
      <c r="AJ5511" t="str">
        <f t="shared" si="173"/>
        <v/>
      </c>
    </row>
    <row r="5512" spans="1:36" x14ac:dyDescent="0.35">
      <c r="A5512">
        <v>5511</v>
      </c>
      <c r="B5512" t="s">
        <v>5547</v>
      </c>
      <c r="C5512" t="s">
        <v>30</v>
      </c>
      <c r="D5512">
        <v>0</v>
      </c>
      <c r="E5512" t="s">
        <v>24</v>
      </c>
      <c r="F5512" t="s">
        <v>24</v>
      </c>
      <c r="G5512" t="str">
        <f>IF(AND(data[[#This Row],[Partner]]="Yes", data[[#This Row],[Dependents]]="Yes"), "Both", IF(data[[#This Row],[Partner]]="Yes", "Partner", IF(data[[#This Row],[Dependents]]="Yes", "Dependent", "None")))</f>
        <v>None</v>
      </c>
      <c r="H5512">
        <v>18</v>
      </c>
      <c r="I5512" s="1">
        <f>data[[#This Row],[Tenure]]/12</f>
        <v>1.5</v>
      </c>
      <c r="J5512" t="s">
        <v>23</v>
      </c>
      <c r="K5512">
        <f>IF(data[[#This Row],[PhoneService]]="Yes",1,"")</f>
        <v>1</v>
      </c>
      <c r="L5512" t="s">
        <v>24</v>
      </c>
      <c r="M5512" t="str">
        <f>IF(data[[#This Row],[MultipleLines]]="Yes",1,"")</f>
        <v/>
      </c>
      <c r="N5512" t="s">
        <v>37</v>
      </c>
      <c r="O5512" t="s">
        <v>24</v>
      </c>
      <c r="P5512" t="str">
        <f>IF(data[[#This Row],[OnlineSecurity]]="Yes",1,"")</f>
        <v/>
      </c>
      <c r="Q5512" t="s">
        <v>23</v>
      </c>
      <c r="R5512">
        <f>IF(data[[#This Row],[OnlineBackup]]="Yes",1,"")</f>
        <v>1</v>
      </c>
      <c r="S5512" t="s">
        <v>23</v>
      </c>
      <c r="T5512">
        <f>IF(data[[#This Row],[DeviceProtection]]="Yes",1,"")</f>
        <v>1</v>
      </c>
      <c r="U5512" t="s">
        <v>24</v>
      </c>
      <c r="V5512" t="str">
        <f>IF(data[[#This Row],[TechSupport]]="Yes",1,"")</f>
        <v/>
      </c>
      <c r="W5512" t="s">
        <v>23</v>
      </c>
      <c r="X5512">
        <f>IF(data[[#This Row],[StreamingTV]]="Yes",1,"")</f>
        <v>1</v>
      </c>
      <c r="Y5512" t="s">
        <v>23</v>
      </c>
      <c r="Z5512">
        <f>IF(data[[#This Row],[StreamingMovies]]="Yes",1,"")</f>
        <v>1</v>
      </c>
      <c r="AA5512" t="s">
        <v>27</v>
      </c>
      <c r="AB5512" t="s">
        <v>24</v>
      </c>
      <c r="AC5512" t="s">
        <v>40</v>
      </c>
      <c r="AD5512">
        <v>101.3</v>
      </c>
      <c r="AE5512">
        <v>1794.65</v>
      </c>
      <c r="AF5512">
        <v>0</v>
      </c>
      <c r="AG5512" s="2">
        <v>0</v>
      </c>
      <c r="AH5512" t="s">
        <v>24</v>
      </c>
      <c r="AI5512">
        <f t="shared" si="172"/>
        <v>0</v>
      </c>
      <c r="AJ5512">
        <f t="shared" si="173"/>
        <v>1</v>
      </c>
    </row>
    <row r="5513" spans="1:36" x14ac:dyDescent="0.35">
      <c r="A5513">
        <v>5512</v>
      </c>
      <c r="B5513" t="s">
        <v>5548</v>
      </c>
      <c r="C5513" t="s">
        <v>30</v>
      </c>
      <c r="D5513">
        <v>0</v>
      </c>
      <c r="E5513" t="s">
        <v>23</v>
      </c>
      <c r="F5513" t="s">
        <v>24</v>
      </c>
      <c r="G5513" t="str">
        <f>IF(AND(data[[#This Row],[Partner]]="Yes", data[[#This Row],[Dependents]]="Yes"), "Both", IF(data[[#This Row],[Partner]]="Yes", "Partner", IF(data[[#This Row],[Dependents]]="Yes", "Dependent", "None")))</f>
        <v>Partner</v>
      </c>
      <c r="H5513">
        <v>70</v>
      </c>
      <c r="I5513" s="1">
        <f>data[[#This Row],[Tenure]]/12</f>
        <v>5.833333333333333</v>
      </c>
      <c r="J5513" t="s">
        <v>23</v>
      </c>
      <c r="K5513">
        <f>IF(data[[#This Row],[PhoneService]]="Yes",1,"")</f>
        <v>1</v>
      </c>
      <c r="L5513" t="s">
        <v>23</v>
      </c>
      <c r="M5513">
        <f>IF(data[[#This Row],[MultipleLines]]="Yes",1,"")</f>
        <v>1</v>
      </c>
      <c r="N5513" t="s">
        <v>26</v>
      </c>
      <c r="O5513" t="s">
        <v>23</v>
      </c>
      <c r="P5513">
        <f>IF(data[[#This Row],[OnlineSecurity]]="Yes",1,"")</f>
        <v>1</v>
      </c>
      <c r="Q5513" t="s">
        <v>24</v>
      </c>
      <c r="R5513" t="str">
        <f>IF(data[[#This Row],[OnlineBackup]]="Yes",1,"")</f>
        <v/>
      </c>
      <c r="S5513" t="s">
        <v>24</v>
      </c>
      <c r="T5513" t="str">
        <f>IF(data[[#This Row],[DeviceProtection]]="Yes",1,"")</f>
        <v/>
      </c>
      <c r="U5513" t="s">
        <v>23</v>
      </c>
      <c r="V5513">
        <f>IF(data[[#This Row],[TechSupport]]="Yes",1,"")</f>
        <v>1</v>
      </c>
      <c r="W5513" t="s">
        <v>23</v>
      </c>
      <c r="X5513">
        <f>IF(data[[#This Row],[StreamingTV]]="Yes",1,"")</f>
        <v>1</v>
      </c>
      <c r="Y5513" t="s">
        <v>23</v>
      </c>
      <c r="Z5513">
        <f>IF(data[[#This Row],[StreamingMovies]]="Yes",1,"")</f>
        <v>1</v>
      </c>
      <c r="AA5513" t="s">
        <v>47</v>
      </c>
      <c r="AB5513" t="s">
        <v>23</v>
      </c>
      <c r="AC5513" t="s">
        <v>40</v>
      </c>
      <c r="AD5513">
        <v>76.95</v>
      </c>
      <c r="AE5513">
        <v>5289.8</v>
      </c>
      <c r="AF5513">
        <v>0</v>
      </c>
      <c r="AG5513" s="2">
        <v>0</v>
      </c>
      <c r="AH5513" t="s">
        <v>24</v>
      </c>
      <c r="AI5513">
        <f t="shared" si="172"/>
        <v>0</v>
      </c>
      <c r="AJ5513">
        <f t="shared" si="173"/>
        <v>1</v>
      </c>
    </row>
    <row r="5514" spans="1:36" x14ac:dyDescent="0.35">
      <c r="A5514">
        <v>5513</v>
      </c>
      <c r="B5514" t="s">
        <v>5549</v>
      </c>
      <c r="C5514" t="s">
        <v>22</v>
      </c>
      <c r="D5514">
        <v>0</v>
      </c>
      <c r="E5514" t="s">
        <v>23</v>
      </c>
      <c r="F5514" t="s">
        <v>23</v>
      </c>
      <c r="G5514" t="str">
        <f>IF(AND(data[[#This Row],[Partner]]="Yes", data[[#This Row],[Dependents]]="Yes"), "Both", IF(data[[#This Row],[Partner]]="Yes", "Partner", IF(data[[#This Row],[Dependents]]="Yes", "Dependent", "None")))</f>
        <v>Both</v>
      </c>
      <c r="H5514">
        <v>9</v>
      </c>
      <c r="I5514" s="1">
        <f>data[[#This Row],[Tenure]]/12</f>
        <v>0.75</v>
      </c>
      <c r="J5514" t="s">
        <v>23</v>
      </c>
      <c r="K5514">
        <f>IF(data[[#This Row],[PhoneService]]="Yes",1,"")</f>
        <v>1</v>
      </c>
      <c r="L5514" t="s">
        <v>23</v>
      </c>
      <c r="M5514">
        <f>IF(data[[#This Row],[MultipleLines]]="Yes",1,"")</f>
        <v>1</v>
      </c>
      <c r="N5514" t="s">
        <v>26</v>
      </c>
      <c r="O5514" t="s">
        <v>24</v>
      </c>
      <c r="P5514" t="str">
        <f>IF(data[[#This Row],[OnlineSecurity]]="Yes",1,"")</f>
        <v/>
      </c>
      <c r="Q5514" t="s">
        <v>23</v>
      </c>
      <c r="R5514">
        <f>IF(data[[#This Row],[OnlineBackup]]="Yes",1,"")</f>
        <v>1</v>
      </c>
      <c r="S5514" t="s">
        <v>24</v>
      </c>
      <c r="T5514" t="str">
        <f>IF(data[[#This Row],[DeviceProtection]]="Yes",1,"")</f>
        <v/>
      </c>
      <c r="U5514" t="s">
        <v>24</v>
      </c>
      <c r="V5514" t="str">
        <f>IF(data[[#This Row],[TechSupport]]="Yes",1,"")</f>
        <v/>
      </c>
      <c r="W5514" t="s">
        <v>24</v>
      </c>
      <c r="X5514" t="str">
        <f>IF(data[[#This Row],[StreamingTV]]="Yes",1,"")</f>
        <v/>
      </c>
      <c r="Y5514" t="s">
        <v>24</v>
      </c>
      <c r="Z5514" t="str">
        <f>IF(data[[#This Row],[StreamingMovies]]="Yes",1,"")</f>
        <v/>
      </c>
      <c r="AA5514" t="s">
        <v>27</v>
      </c>
      <c r="AB5514" t="s">
        <v>23</v>
      </c>
      <c r="AC5514" t="s">
        <v>32</v>
      </c>
      <c r="AD5514">
        <v>55.3</v>
      </c>
      <c r="AE5514">
        <v>501.2</v>
      </c>
      <c r="AF5514">
        <v>0</v>
      </c>
      <c r="AG5514" s="2">
        <v>0</v>
      </c>
      <c r="AH5514" t="s">
        <v>24</v>
      </c>
      <c r="AI5514">
        <f t="shared" si="172"/>
        <v>0</v>
      </c>
      <c r="AJ5514">
        <f t="shared" si="173"/>
        <v>1</v>
      </c>
    </row>
    <row r="5515" spans="1:36" x14ac:dyDescent="0.35">
      <c r="A5515">
        <v>5514</v>
      </c>
      <c r="B5515" t="s">
        <v>5550</v>
      </c>
      <c r="C5515" t="s">
        <v>22</v>
      </c>
      <c r="D5515">
        <v>1</v>
      </c>
      <c r="E5515" t="s">
        <v>24</v>
      </c>
      <c r="F5515" t="s">
        <v>24</v>
      </c>
      <c r="G5515" t="str">
        <f>IF(AND(data[[#This Row],[Partner]]="Yes", data[[#This Row],[Dependents]]="Yes"), "Both", IF(data[[#This Row],[Partner]]="Yes", "Partner", IF(data[[#This Row],[Dependents]]="Yes", "Dependent", "None")))</f>
        <v>None</v>
      </c>
      <c r="H5515">
        <v>67</v>
      </c>
      <c r="I5515" s="1">
        <f>data[[#This Row],[Tenure]]/12</f>
        <v>5.583333333333333</v>
      </c>
      <c r="J5515" t="s">
        <v>23</v>
      </c>
      <c r="K5515">
        <f>IF(data[[#This Row],[PhoneService]]="Yes",1,"")</f>
        <v>1</v>
      </c>
      <c r="L5515" t="s">
        <v>24</v>
      </c>
      <c r="M5515" t="str">
        <f>IF(data[[#This Row],[MultipleLines]]="Yes",1,"")</f>
        <v/>
      </c>
      <c r="N5515" t="s">
        <v>37</v>
      </c>
      <c r="O5515" t="s">
        <v>23</v>
      </c>
      <c r="P5515">
        <f>IF(data[[#This Row],[OnlineSecurity]]="Yes",1,"")</f>
        <v>1</v>
      </c>
      <c r="Q5515" t="s">
        <v>23</v>
      </c>
      <c r="R5515">
        <f>IF(data[[#This Row],[OnlineBackup]]="Yes",1,"")</f>
        <v>1</v>
      </c>
      <c r="S5515" t="s">
        <v>24</v>
      </c>
      <c r="T5515" t="str">
        <f>IF(data[[#This Row],[DeviceProtection]]="Yes",1,"")</f>
        <v/>
      </c>
      <c r="U5515" t="s">
        <v>23</v>
      </c>
      <c r="V5515">
        <f>IF(data[[#This Row],[TechSupport]]="Yes",1,"")</f>
        <v>1</v>
      </c>
      <c r="W5515" t="s">
        <v>23</v>
      </c>
      <c r="X5515">
        <f>IF(data[[#This Row],[StreamingTV]]="Yes",1,"")</f>
        <v>1</v>
      </c>
      <c r="Y5515" t="s">
        <v>24</v>
      </c>
      <c r="Z5515" t="str">
        <f>IF(data[[#This Row],[StreamingMovies]]="Yes",1,"")</f>
        <v/>
      </c>
      <c r="AA5515" t="s">
        <v>47</v>
      </c>
      <c r="AB5515" t="s">
        <v>23</v>
      </c>
      <c r="AC5515" t="s">
        <v>35</v>
      </c>
      <c r="AD5515">
        <v>92.45</v>
      </c>
      <c r="AE5515">
        <v>6140.85</v>
      </c>
      <c r="AF5515">
        <v>0</v>
      </c>
      <c r="AG5515" s="2">
        <v>0</v>
      </c>
      <c r="AH5515" t="s">
        <v>24</v>
      </c>
      <c r="AI5515">
        <f t="shared" si="172"/>
        <v>0</v>
      </c>
      <c r="AJ5515">
        <f t="shared" si="173"/>
        <v>1</v>
      </c>
    </row>
    <row r="5516" spans="1:36" x14ac:dyDescent="0.35">
      <c r="A5516">
        <v>5515</v>
      </c>
      <c r="B5516" t="s">
        <v>5551</v>
      </c>
      <c r="C5516" t="s">
        <v>22</v>
      </c>
      <c r="D5516">
        <v>0</v>
      </c>
      <c r="E5516" t="s">
        <v>24</v>
      </c>
      <c r="F5516" t="s">
        <v>24</v>
      </c>
      <c r="G5516" t="str">
        <f>IF(AND(data[[#This Row],[Partner]]="Yes", data[[#This Row],[Dependents]]="Yes"), "Both", IF(data[[#This Row],[Partner]]="Yes", "Partner", IF(data[[#This Row],[Dependents]]="Yes", "Dependent", "None")))</f>
        <v>None</v>
      </c>
      <c r="H5516">
        <v>1</v>
      </c>
      <c r="I5516" s="1">
        <f>data[[#This Row],[Tenure]]/12</f>
        <v>8.3333333333333329E-2</v>
      </c>
      <c r="J5516" t="s">
        <v>23</v>
      </c>
      <c r="K5516">
        <f>IF(data[[#This Row],[PhoneService]]="Yes",1,"")</f>
        <v>1</v>
      </c>
      <c r="L5516" t="s">
        <v>24</v>
      </c>
      <c r="M5516" t="str">
        <f>IF(data[[#This Row],[MultipleLines]]="Yes",1,"")</f>
        <v/>
      </c>
      <c r="N5516" t="s">
        <v>26</v>
      </c>
      <c r="O5516" t="s">
        <v>23</v>
      </c>
      <c r="P5516">
        <f>IF(data[[#This Row],[OnlineSecurity]]="Yes",1,"")</f>
        <v>1</v>
      </c>
      <c r="Q5516" t="s">
        <v>24</v>
      </c>
      <c r="R5516" t="str">
        <f>IF(data[[#This Row],[OnlineBackup]]="Yes",1,"")</f>
        <v/>
      </c>
      <c r="S5516" t="s">
        <v>24</v>
      </c>
      <c r="T5516" t="str">
        <f>IF(data[[#This Row],[DeviceProtection]]="Yes",1,"")</f>
        <v/>
      </c>
      <c r="U5516" t="s">
        <v>24</v>
      </c>
      <c r="V5516" t="str">
        <f>IF(data[[#This Row],[TechSupport]]="Yes",1,"")</f>
        <v/>
      </c>
      <c r="W5516" t="s">
        <v>24</v>
      </c>
      <c r="X5516" t="str">
        <f>IF(data[[#This Row],[StreamingTV]]="Yes",1,"")</f>
        <v/>
      </c>
      <c r="Y5516" t="s">
        <v>24</v>
      </c>
      <c r="Z5516" t="str">
        <f>IF(data[[#This Row],[StreamingMovies]]="Yes",1,"")</f>
        <v/>
      </c>
      <c r="AA5516" t="s">
        <v>27</v>
      </c>
      <c r="AB5516" t="s">
        <v>23</v>
      </c>
      <c r="AC5516" t="s">
        <v>35</v>
      </c>
      <c r="AD5516">
        <v>48.45</v>
      </c>
      <c r="AE5516">
        <v>48.45</v>
      </c>
      <c r="AF5516">
        <v>0</v>
      </c>
      <c r="AG5516" s="2">
        <v>0</v>
      </c>
      <c r="AH5516" t="s">
        <v>24</v>
      </c>
      <c r="AI5516">
        <f t="shared" si="172"/>
        <v>0</v>
      </c>
      <c r="AJ5516">
        <f t="shared" si="173"/>
        <v>1</v>
      </c>
    </row>
    <row r="5517" spans="1:36" x14ac:dyDescent="0.35">
      <c r="A5517">
        <v>5516</v>
      </c>
      <c r="B5517" t="s">
        <v>5552</v>
      </c>
      <c r="C5517" t="s">
        <v>22</v>
      </c>
      <c r="D5517">
        <v>0</v>
      </c>
      <c r="E5517" t="s">
        <v>23</v>
      </c>
      <c r="F5517" t="s">
        <v>23</v>
      </c>
      <c r="G5517" t="str">
        <f>IF(AND(data[[#This Row],[Partner]]="Yes", data[[#This Row],[Dependents]]="Yes"), "Both", IF(data[[#This Row],[Partner]]="Yes", "Partner", IF(data[[#This Row],[Dependents]]="Yes", "Dependent", "None")))</f>
        <v>Both</v>
      </c>
      <c r="H5517">
        <v>18</v>
      </c>
      <c r="I5517" s="1">
        <f>data[[#This Row],[Tenure]]/12</f>
        <v>1.5</v>
      </c>
      <c r="J5517" t="s">
        <v>23</v>
      </c>
      <c r="K5517">
        <f>IF(data[[#This Row],[PhoneService]]="Yes",1,"")</f>
        <v>1</v>
      </c>
      <c r="L5517" t="s">
        <v>24</v>
      </c>
      <c r="M5517" t="str">
        <f>IF(data[[#This Row],[MultipleLines]]="Yes",1,"")</f>
        <v/>
      </c>
      <c r="N5517" t="s">
        <v>24</v>
      </c>
      <c r="O5517" t="s">
        <v>46</v>
      </c>
      <c r="P5517" t="str">
        <f>IF(data[[#This Row],[OnlineSecurity]]="Yes",1,"")</f>
        <v/>
      </c>
      <c r="Q5517" t="s">
        <v>46</v>
      </c>
      <c r="R5517" t="str">
        <f>IF(data[[#This Row],[OnlineBackup]]="Yes",1,"")</f>
        <v/>
      </c>
      <c r="S5517" t="s">
        <v>46</v>
      </c>
      <c r="T5517" t="str">
        <f>IF(data[[#This Row],[DeviceProtection]]="Yes",1,"")</f>
        <v/>
      </c>
      <c r="U5517" t="s">
        <v>46</v>
      </c>
      <c r="V5517" t="str">
        <f>IF(data[[#This Row],[TechSupport]]="Yes",1,"")</f>
        <v/>
      </c>
      <c r="W5517" t="s">
        <v>46</v>
      </c>
      <c r="X5517" t="str">
        <f>IF(data[[#This Row],[StreamingTV]]="Yes",1,"")</f>
        <v/>
      </c>
      <c r="Y5517" t="s">
        <v>46</v>
      </c>
      <c r="Z5517" t="str">
        <f>IF(data[[#This Row],[StreamingMovies]]="Yes",1,"")</f>
        <v/>
      </c>
      <c r="AA5517" t="s">
        <v>47</v>
      </c>
      <c r="AB5517" t="s">
        <v>24</v>
      </c>
      <c r="AC5517" t="s">
        <v>32</v>
      </c>
      <c r="AD5517">
        <v>19.350000000000001</v>
      </c>
      <c r="AE5517">
        <v>309.25</v>
      </c>
      <c r="AF5517">
        <v>0</v>
      </c>
      <c r="AG5517" s="2">
        <v>0</v>
      </c>
      <c r="AH5517" t="s">
        <v>24</v>
      </c>
      <c r="AI5517">
        <f t="shared" si="172"/>
        <v>0</v>
      </c>
      <c r="AJ5517">
        <f t="shared" si="173"/>
        <v>1</v>
      </c>
    </row>
    <row r="5518" spans="1:36" x14ac:dyDescent="0.35">
      <c r="A5518">
        <v>5517</v>
      </c>
      <c r="B5518" t="s">
        <v>5553</v>
      </c>
      <c r="C5518" t="s">
        <v>30</v>
      </c>
      <c r="D5518">
        <v>0</v>
      </c>
      <c r="E5518" t="s">
        <v>24</v>
      </c>
      <c r="F5518" t="s">
        <v>24</v>
      </c>
      <c r="G5518" t="str">
        <f>IF(AND(data[[#This Row],[Partner]]="Yes", data[[#This Row],[Dependents]]="Yes"), "Both", IF(data[[#This Row],[Partner]]="Yes", "Partner", IF(data[[#This Row],[Dependents]]="Yes", "Dependent", "None")))</f>
        <v>None</v>
      </c>
      <c r="H5518">
        <v>4</v>
      </c>
      <c r="I5518" s="1">
        <f>data[[#This Row],[Tenure]]/12</f>
        <v>0.33333333333333331</v>
      </c>
      <c r="J5518" t="s">
        <v>23</v>
      </c>
      <c r="K5518">
        <f>IF(data[[#This Row],[PhoneService]]="Yes",1,"")</f>
        <v>1</v>
      </c>
      <c r="L5518" t="s">
        <v>23</v>
      </c>
      <c r="M5518">
        <f>IF(data[[#This Row],[MultipleLines]]="Yes",1,"")</f>
        <v>1</v>
      </c>
      <c r="N5518" t="s">
        <v>26</v>
      </c>
      <c r="O5518" t="s">
        <v>24</v>
      </c>
      <c r="P5518" t="str">
        <f>IF(data[[#This Row],[OnlineSecurity]]="Yes",1,"")</f>
        <v/>
      </c>
      <c r="Q5518" t="s">
        <v>24</v>
      </c>
      <c r="R5518" t="str">
        <f>IF(data[[#This Row],[OnlineBackup]]="Yes",1,"")</f>
        <v/>
      </c>
      <c r="S5518" t="s">
        <v>24</v>
      </c>
      <c r="T5518" t="str">
        <f>IF(data[[#This Row],[DeviceProtection]]="Yes",1,"")</f>
        <v/>
      </c>
      <c r="U5518" t="s">
        <v>24</v>
      </c>
      <c r="V5518" t="str">
        <f>IF(data[[#This Row],[TechSupport]]="Yes",1,"")</f>
        <v/>
      </c>
      <c r="W5518" t="s">
        <v>24</v>
      </c>
      <c r="X5518" t="str">
        <f>IF(data[[#This Row],[StreamingTV]]="Yes",1,"")</f>
        <v/>
      </c>
      <c r="Y5518" t="s">
        <v>24</v>
      </c>
      <c r="Z5518" t="str">
        <f>IF(data[[#This Row],[StreamingMovies]]="Yes",1,"")</f>
        <v/>
      </c>
      <c r="AA5518" t="s">
        <v>27</v>
      </c>
      <c r="AB5518" t="s">
        <v>24</v>
      </c>
      <c r="AC5518" t="s">
        <v>40</v>
      </c>
      <c r="AD5518">
        <v>51.75</v>
      </c>
      <c r="AE5518">
        <v>201.1</v>
      </c>
      <c r="AF5518">
        <v>0</v>
      </c>
      <c r="AG5518" s="2">
        <v>0</v>
      </c>
      <c r="AH5518" t="s">
        <v>23</v>
      </c>
      <c r="AI5518">
        <f t="shared" si="172"/>
        <v>1</v>
      </c>
      <c r="AJ5518" t="str">
        <f t="shared" si="173"/>
        <v/>
      </c>
    </row>
    <row r="5519" spans="1:36" x14ac:dyDescent="0.35">
      <c r="A5519">
        <v>5518</v>
      </c>
      <c r="B5519" t="s">
        <v>5554</v>
      </c>
      <c r="C5519" t="s">
        <v>30</v>
      </c>
      <c r="D5519">
        <v>1</v>
      </c>
      <c r="E5519" t="s">
        <v>23</v>
      </c>
      <c r="F5519" t="s">
        <v>23</v>
      </c>
      <c r="G5519" t="str">
        <f>IF(AND(data[[#This Row],[Partner]]="Yes", data[[#This Row],[Dependents]]="Yes"), "Both", IF(data[[#This Row],[Partner]]="Yes", "Partner", IF(data[[#This Row],[Dependents]]="Yes", "Dependent", "None")))</f>
        <v>Both</v>
      </c>
      <c r="H5519">
        <v>71</v>
      </c>
      <c r="I5519" s="1">
        <f>data[[#This Row],[Tenure]]/12</f>
        <v>5.916666666666667</v>
      </c>
      <c r="J5519" t="s">
        <v>23</v>
      </c>
      <c r="K5519">
        <f>IF(data[[#This Row],[PhoneService]]="Yes",1,"")</f>
        <v>1</v>
      </c>
      <c r="L5519" t="s">
        <v>24</v>
      </c>
      <c r="M5519" t="str">
        <f>IF(data[[#This Row],[MultipleLines]]="Yes",1,"")</f>
        <v/>
      </c>
      <c r="N5519" t="s">
        <v>37</v>
      </c>
      <c r="O5519" t="s">
        <v>23</v>
      </c>
      <c r="P5519">
        <f>IF(data[[#This Row],[OnlineSecurity]]="Yes",1,"")</f>
        <v>1</v>
      </c>
      <c r="Q5519" t="s">
        <v>23</v>
      </c>
      <c r="R5519">
        <f>IF(data[[#This Row],[OnlineBackup]]="Yes",1,"")</f>
        <v>1</v>
      </c>
      <c r="S5519" t="s">
        <v>23</v>
      </c>
      <c r="T5519">
        <f>IF(data[[#This Row],[DeviceProtection]]="Yes",1,"")</f>
        <v>1</v>
      </c>
      <c r="U5519" t="s">
        <v>24</v>
      </c>
      <c r="V5519" t="str">
        <f>IF(data[[#This Row],[TechSupport]]="Yes",1,"")</f>
        <v/>
      </c>
      <c r="W5519" t="s">
        <v>24</v>
      </c>
      <c r="X5519" t="str">
        <f>IF(data[[#This Row],[StreamingTV]]="Yes",1,"")</f>
        <v/>
      </c>
      <c r="Y5519" t="s">
        <v>24</v>
      </c>
      <c r="Z5519" t="str">
        <f>IF(data[[#This Row],[StreamingMovies]]="Yes",1,"")</f>
        <v/>
      </c>
      <c r="AA5519" t="s">
        <v>31</v>
      </c>
      <c r="AB5519" t="s">
        <v>23</v>
      </c>
      <c r="AC5519" t="s">
        <v>35</v>
      </c>
      <c r="AD5519">
        <v>86.7</v>
      </c>
      <c r="AE5519">
        <v>6179.35</v>
      </c>
      <c r="AF5519">
        <v>0</v>
      </c>
      <c r="AG5519" s="2">
        <v>0</v>
      </c>
      <c r="AH5519" t="s">
        <v>24</v>
      </c>
      <c r="AI5519">
        <f t="shared" si="172"/>
        <v>0</v>
      </c>
      <c r="AJ5519">
        <f t="shared" si="173"/>
        <v>1</v>
      </c>
    </row>
    <row r="5520" spans="1:36" x14ac:dyDescent="0.35">
      <c r="A5520">
        <v>5519</v>
      </c>
      <c r="B5520" t="s">
        <v>5555</v>
      </c>
      <c r="C5520" t="s">
        <v>30</v>
      </c>
      <c r="D5520">
        <v>0</v>
      </c>
      <c r="E5520" t="s">
        <v>23</v>
      </c>
      <c r="F5520" t="s">
        <v>23</v>
      </c>
      <c r="G5520" t="str">
        <f>IF(AND(data[[#This Row],[Partner]]="Yes", data[[#This Row],[Dependents]]="Yes"), "Both", IF(data[[#This Row],[Partner]]="Yes", "Partner", IF(data[[#This Row],[Dependents]]="Yes", "Dependent", "None")))</f>
        <v>Both</v>
      </c>
      <c r="H5520">
        <v>30</v>
      </c>
      <c r="I5520" s="1">
        <f>data[[#This Row],[Tenure]]/12</f>
        <v>2.5</v>
      </c>
      <c r="J5520" t="s">
        <v>23</v>
      </c>
      <c r="K5520">
        <f>IF(data[[#This Row],[PhoneService]]="Yes",1,"")</f>
        <v>1</v>
      </c>
      <c r="L5520" t="s">
        <v>23</v>
      </c>
      <c r="M5520">
        <f>IF(data[[#This Row],[MultipleLines]]="Yes",1,"")</f>
        <v>1</v>
      </c>
      <c r="N5520" t="s">
        <v>37</v>
      </c>
      <c r="O5520" t="s">
        <v>23</v>
      </c>
      <c r="P5520">
        <f>IF(data[[#This Row],[OnlineSecurity]]="Yes",1,"")</f>
        <v>1</v>
      </c>
      <c r="Q5520" t="s">
        <v>23</v>
      </c>
      <c r="R5520">
        <f>IF(data[[#This Row],[OnlineBackup]]="Yes",1,"")</f>
        <v>1</v>
      </c>
      <c r="S5520" t="s">
        <v>24</v>
      </c>
      <c r="T5520" t="str">
        <f>IF(data[[#This Row],[DeviceProtection]]="Yes",1,"")</f>
        <v/>
      </c>
      <c r="U5520" t="s">
        <v>24</v>
      </c>
      <c r="V5520" t="str">
        <f>IF(data[[#This Row],[TechSupport]]="Yes",1,"")</f>
        <v/>
      </c>
      <c r="W5520" t="s">
        <v>23</v>
      </c>
      <c r="X5520">
        <f>IF(data[[#This Row],[StreamingTV]]="Yes",1,"")</f>
        <v>1</v>
      </c>
      <c r="Y5520" t="s">
        <v>24</v>
      </c>
      <c r="Z5520" t="str">
        <f>IF(data[[#This Row],[StreamingMovies]]="Yes",1,"")</f>
        <v/>
      </c>
      <c r="AA5520" t="s">
        <v>27</v>
      </c>
      <c r="AB5520" t="s">
        <v>23</v>
      </c>
      <c r="AC5520" t="s">
        <v>28</v>
      </c>
      <c r="AD5520">
        <v>94.4</v>
      </c>
      <c r="AE5520">
        <v>2838.7</v>
      </c>
      <c r="AF5520">
        <v>0</v>
      </c>
      <c r="AG5520" s="2">
        <v>4</v>
      </c>
      <c r="AH5520" t="s">
        <v>23</v>
      </c>
      <c r="AI5520">
        <f t="shared" si="172"/>
        <v>1</v>
      </c>
      <c r="AJ5520" t="str">
        <f t="shared" si="173"/>
        <v/>
      </c>
    </row>
    <row r="5521" spans="1:36" x14ac:dyDescent="0.35">
      <c r="A5521">
        <v>5520</v>
      </c>
      <c r="B5521" t="s">
        <v>5556</v>
      </c>
      <c r="C5521" t="s">
        <v>30</v>
      </c>
      <c r="D5521">
        <v>0</v>
      </c>
      <c r="E5521" t="s">
        <v>23</v>
      </c>
      <c r="F5521" t="s">
        <v>24</v>
      </c>
      <c r="G5521" t="str">
        <f>IF(AND(data[[#This Row],[Partner]]="Yes", data[[#This Row],[Dependents]]="Yes"), "Both", IF(data[[#This Row],[Partner]]="Yes", "Partner", IF(data[[#This Row],[Dependents]]="Yes", "Dependent", "None")))</f>
        <v>Partner</v>
      </c>
      <c r="H5521">
        <v>1</v>
      </c>
      <c r="I5521" s="1">
        <f>data[[#This Row],[Tenure]]/12</f>
        <v>8.3333333333333329E-2</v>
      </c>
      <c r="J5521" t="s">
        <v>23</v>
      </c>
      <c r="K5521">
        <f>IF(data[[#This Row],[PhoneService]]="Yes",1,"")</f>
        <v>1</v>
      </c>
      <c r="L5521" t="s">
        <v>24</v>
      </c>
      <c r="M5521" t="str">
        <f>IF(data[[#This Row],[MultipleLines]]="Yes",1,"")</f>
        <v/>
      </c>
      <c r="N5521" t="s">
        <v>26</v>
      </c>
      <c r="O5521" t="s">
        <v>23</v>
      </c>
      <c r="P5521">
        <f>IF(data[[#This Row],[OnlineSecurity]]="Yes",1,"")</f>
        <v>1</v>
      </c>
      <c r="Q5521" t="s">
        <v>24</v>
      </c>
      <c r="R5521" t="str">
        <f>IF(data[[#This Row],[OnlineBackup]]="Yes",1,"")</f>
        <v/>
      </c>
      <c r="S5521" t="s">
        <v>23</v>
      </c>
      <c r="T5521">
        <f>IF(data[[#This Row],[DeviceProtection]]="Yes",1,"")</f>
        <v>1</v>
      </c>
      <c r="U5521" t="s">
        <v>24</v>
      </c>
      <c r="V5521" t="str">
        <f>IF(data[[#This Row],[TechSupport]]="Yes",1,"")</f>
        <v/>
      </c>
      <c r="W5521" t="s">
        <v>24</v>
      </c>
      <c r="X5521" t="str">
        <f>IF(data[[#This Row],[StreamingTV]]="Yes",1,"")</f>
        <v/>
      </c>
      <c r="Y5521" t="s">
        <v>24</v>
      </c>
      <c r="Z5521" t="str">
        <f>IF(data[[#This Row],[StreamingMovies]]="Yes",1,"")</f>
        <v/>
      </c>
      <c r="AA5521" t="s">
        <v>27</v>
      </c>
      <c r="AB5521" t="s">
        <v>24</v>
      </c>
      <c r="AC5521" t="s">
        <v>32</v>
      </c>
      <c r="AD5521">
        <v>55.7</v>
      </c>
      <c r="AE5521">
        <v>55.7</v>
      </c>
      <c r="AF5521">
        <v>0</v>
      </c>
      <c r="AG5521" s="2">
        <v>0</v>
      </c>
      <c r="AH5521" t="s">
        <v>24</v>
      </c>
      <c r="AI5521">
        <f t="shared" si="172"/>
        <v>0</v>
      </c>
      <c r="AJ5521">
        <f t="shared" si="173"/>
        <v>1</v>
      </c>
    </row>
    <row r="5522" spans="1:36" x14ac:dyDescent="0.35">
      <c r="A5522">
        <v>5521</v>
      </c>
      <c r="B5522" t="s">
        <v>5557</v>
      </c>
      <c r="C5522" t="s">
        <v>22</v>
      </c>
      <c r="D5522">
        <v>0</v>
      </c>
      <c r="E5522" t="s">
        <v>24</v>
      </c>
      <c r="F5522" t="s">
        <v>24</v>
      </c>
      <c r="G5522" t="str">
        <f>IF(AND(data[[#This Row],[Partner]]="Yes", data[[#This Row],[Dependents]]="Yes"), "Both", IF(data[[#This Row],[Partner]]="Yes", "Partner", IF(data[[#This Row],[Dependents]]="Yes", "Dependent", "None")))</f>
        <v>None</v>
      </c>
      <c r="H5522">
        <v>55</v>
      </c>
      <c r="I5522" s="1">
        <f>data[[#This Row],[Tenure]]/12</f>
        <v>4.583333333333333</v>
      </c>
      <c r="J5522" t="s">
        <v>23</v>
      </c>
      <c r="K5522">
        <f>IF(data[[#This Row],[PhoneService]]="Yes",1,"")</f>
        <v>1</v>
      </c>
      <c r="L5522" t="s">
        <v>23</v>
      </c>
      <c r="M5522">
        <f>IF(data[[#This Row],[MultipleLines]]="Yes",1,"")</f>
        <v>1</v>
      </c>
      <c r="N5522" t="s">
        <v>37</v>
      </c>
      <c r="O5522" t="s">
        <v>23</v>
      </c>
      <c r="P5522">
        <f>IF(data[[#This Row],[OnlineSecurity]]="Yes",1,"")</f>
        <v>1</v>
      </c>
      <c r="Q5522" t="s">
        <v>24</v>
      </c>
      <c r="R5522" t="str">
        <f>IF(data[[#This Row],[OnlineBackup]]="Yes",1,"")</f>
        <v/>
      </c>
      <c r="S5522" t="s">
        <v>23</v>
      </c>
      <c r="T5522">
        <f>IF(data[[#This Row],[DeviceProtection]]="Yes",1,"")</f>
        <v>1</v>
      </c>
      <c r="U5522" t="s">
        <v>24</v>
      </c>
      <c r="V5522" t="str">
        <f>IF(data[[#This Row],[TechSupport]]="Yes",1,"")</f>
        <v/>
      </c>
      <c r="W5522" t="s">
        <v>24</v>
      </c>
      <c r="X5522" t="str">
        <f>IF(data[[#This Row],[StreamingTV]]="Yes",1,"")</f>
        <v/>
      </c>
      <c r="Y5522" t="s">
        <v>24</v>
      </c>
      <c r="Z5522" t="str">
        <f>IF(data[[#This Row],[StreamingMovies]]="Yes",1,"")</f>
        <v/>
      </c>
      <c r="AA5522" t="s">
        <v>31</v>
      </c>
      <c r="AB5522" t="s">
        <v>23</v>
      </c>
      <c r="AC5522" t="s">
        <v>40</v>
      </c>
      <c r="AD5522">
        <v>84.25</v>
      </c>
      <c r="AE5522">
        <v>4589.8500000000004</v>
      </c>
      <c r="AF5522">
        <v>0</v>
      </c>
      <c r="AG5522" s="2">
        <v>0</v>
      </c>
      <c r="AH5522" t="s">
        <v>24</v>
      </c>
      <c r="AI5522">
        <f t="shared" si="172"/>
        <v>0</v>
      </c>
      <c r="AJ5522">
        <f t="shared" si="173"/>
        <v>1</v>
      </c>
    </row>
    <row r="5523" spans="1:36" x14ac:dyDescent="0.35">
      <c r="A5523">
        <v>5522</v>
      </c>
      <c r="B5523" t="s">
        <v>5558</v>
      </c>
      <c r="C5523" t="s">
        <v>30</v>
      </c>
      <c r="D5523">
        <v>0</v>
      </c>
      <c r="E5523" t="s">
        <v>24</v>
      </c>
      <c r="F5523" t="s">
        <v>24</v>
      </c>
      <c r="G5523" t="str">
        <f>IF(AND(data[[#This Row],[Partner]]="Yes", data[[#This Row],[Dependents]]="Yes"), "Both", IF(data[[#This Row],[Partner]]="Yes", "Partner", IF(data[[#This Row],[Dependents]]="Yes", "Dependent", "None")))</f>
        <v>None</v>
      </c>
      <c r="H5523">
        <v>59</v>
      </c>
      <c r="I5523" s="1">
        <f>data[[#This Row],[Tenure]]/12</f>
        <v>4.916666666666667</v>
      </c>
      <c r="J5523" t="s">
        <v>23</v>
      </c>
      <c r="K5523">
        <f>IF(data[[#This Row],[PhoneService]]="Yes",1,"")</f>
        <v>1</v>
      </c>
      <c r="L5523" t="s">
        <v>24</v>
      </c>
      <c r="M5523" t="str">
        <f>IF(data[[#This Row],[MultipleLines]]="Yes",1,"")</f>
        <v/>
      </c>
      <c r="N5523" t="s">
        <v>26</v>
      </c>
      <c r="O5523" t="s">
        <v>24</v>
      </c>
      <c r="P5523" t="str">
        <f>IF(data[[#This Row],[OnlineSecurity]]="Yes",1,"")</f>
        <v/>
      </c>
      <c r="Q5523" t="s">
        <v>24</v>
      </c>
      <c r="R5523" t="str">
        <f>IF(data[[#This Row],[OnlineBackup]]="Yes",1,"")</f>
        <v/>
      </c>
      <c r="S5523" t="s">
        <v>23</v>
      </c>
      <c r="T5523">
        <f>IF(data[[#This Row],[DeviceProtection]]="Yes",1,"")</f>
        <v>1</v>
      </c>
      <c r="U5523" t="s">
        <v>23</v>
      </c>
      <c r="V5523">
        <f>IF(data[[#This Row],[TechSupport]]="Yes",1,"")</f>
        <v>1</v>
      </c>
      <c r="W5523" t="s">
        <v>23</v>
      </c>
      <c r="X5523">
        <f>IF(data[[#This Row],[StreamingTV]]="Yes",1,"")</f>
        <v>1</v>
      </c>
      <c r="Y5523" t="s">
        <v>24</v>
      </c>
      <c r="Z5523" t="str">
        <f>IF(data[[#This Row],[StreamingMovies]]="Yes",1,"")</f>
        <v/>
      </c>
      <c r="AA5523" t="s">
        <v>27</v>
      </c>
      <c r="AB5523" t="s">
        <v>23</v>
      </c>
      <c r="AC5523" t="s">
        <v>28</v>
      </c>
      <c r="AD5523">
        <v>64.650000000000006</v>
      </c>
      <c r="AE5523">
        <v>3735.45</v>
      </c>
      <c r="AF5523">
        <v>0</v>
      </c>
      <c r="AG5523" s="2">
        <v>0</v>
      </c>
      <c r="AH5523" t="s">
        <v>24</v>
      </c>
      <c r="AI5523">
        <f t="shared" si="172"/>
        <v>0</v>
      </c>
      <c r="AJ5523">
        <f t="shared" si="173"/>
        <v>1</v>
      </c>
    </row>
    <row r="5524" spans="1:36" x14ac:dyDescent="0.35">
      <c r="A5524">
        <v>5523</v>
      </c>
      <c r="B5524" t="s">
        <v>5559</v>
      </c>
      <c r="C5524" t="s">
        <v>22</v>
      </c>
      <c r="D5524">
        <v>0</v>
      </c>
      <c r="E5524" t="s">
        <v>24</v>
      </c>
      <c r="F5524" t="s">
        <v>24</v>
      </c>
      <c r="G5524" t="str">
        <f>IF(AND(data[[#This Row],[Partner]]="Yes", data[[#This Row],[Dependents]]="Yes"), "Both", IF(data[[#This Row],[Partner]]="Yes", "Partner", IF(data[[#This Row],[Dependents]]="Yes", "Dependent", "None")))</f>
        <v>None</v>
      </c>
      <c r="H5524">
        <v>1</v>
      </c>
      <c r="I5524" s="1">
        <f>data[[#This Row],[Tenure]]/12</f>
        <v>8.3333333333333329E-2</v>
      </c>
      <c r="J5524" t="s">
        <v>23</v>
      </c>
      <c r="K5524">
        <f>IF(data[[#This Row],[PhoneService]]="Yes",1,"")</f>
        <v>1</v>
      </c>
      <c r="L5524" t="s">
        <v>24</v>
      </c>
      <c r="M5524" t="str">
        <f>IF(data[[#This Row],[MultipleLines]]="Yes",1,"")</f>
        <v/>
      </c>
      <c r="N5524" t="s">
        <v>37</v>
      </c>
      <c r="O5524" t="s">
        <v>24</v>
      </c>
      <c r="P5524" t="str">
        <f>IF(data[[#This Row],[OnlineSecurity]]="Yes",1,"")</f>
        <v/>
      </c>
      <c r="Q5524" t="s">
        <v>24</v>
      </c>
      <c r="R5524" t="str">
        <f>IF(data[[#This Row],[OnlineBackup]]="Yes",1,"")</f>
        <v/>
      </c>
      <c r="S5524" t="s">
        <v>24</v>
      </c>
      <c r="T5524" t="str">
        <f>IF(data[[#This Row],[DeviceProtection]]="Yes",1,"")</f>
        <v/>
      </c>
      <c r="U5524" t="s">
        <v>24</v>
      </c>
      <c r="V5524" t="str">
        <f>IF(data[[#This Row],[TechSupport]]="Yes",1,"")</f>
        <v/>
      </c>
      <c r="W5524" t="s">
        <v>24</v>
      </c>
      <c r="X5524" t="str">
        <f>IF(data[[#This Row],[StreamingTV]]="Yes",1,"")</f>
        <v/>
      </c>
      <c r="Y5524" t="s">
        <v>24</v>
      </c>
      <c r="Z5524" t="str">
        <f>IF(data[[#This Row],[StreamingMovies]]="Yes",1,"")</f>
        <v/>
      </c>
      <c r="AA5524" t="s">
        <v>27</v>
      </c>
      <c r="AB5524" t="s">
        <v>23</v>
      </c>
      <c r="AC5524" t="s">
        <v>32</v>
      </c>
      <c r="AD5524">
        <v>70.150000000000006</v>
      </c>
      <c r="AE5524">
        <v>70.150000000000006</v>
      </c>
      <c r="AF5524">
        <v>1</v>
      </c>
      <c r="AG5524" s="2">
        <v>0</v>
      </c>
      <c r="AH5524" t="s">
        <v>23</v>
      </c>
      <c r="AI5524">
        <f t="shared" si="172"/>
        <v>1</v>
      </c>
      <c r="AJ5524" t="str">
        <f t="shared" si="173"/>
        <v/>
      </c>
    </row>
    <row r="5525" spans="1:36" x14ac:dyDescent="0.35">
      <c r="A5525">
        <v>5524</v>
      </c>
      <c r="B5525" t="s">
        <v>5560</v>
      </c>
      <c r="C5525" t="s">
        <v>22</v>
      </c>
      <c r="D5525">
        <v>0</v>
      </c>
      <c r="E5525" t="s">
        <v>23</v>
      </c>
      <c r="F5525" t="s">
        <v>24</v>
      </c>
      <c r="G5525" t="str">
        <f>IF(AND(data[[#This Row],[Partner]]="Yes", data[[#This Row],[Dependents]]="Yes"), "Both", IF(data[[#This Row],[Partner]]="Yes", "Partner", IF(data[[#This Row],[Dependents]]="Yes", "Dependent", "None")))</f>
        <v>Partner</v>
      </c>
      <c r="H5525">
        <v>7</v>
      </c>
      <c r="I5525" s="1">
        <f>data[[#This Row],[Tenure]]/12</f>
        <v>0.58333333333333337</v>
      </c>
      <c r="J5525" t="s">
        <v>23</v>
      </c>
      <c r="K5525">
        <f>IF(data[[#This Row],[PhoneService]]="Yes",1,"")</f>
        <v>1</v>
      </c>
      <c r="L5525" t="s">
        <v>24</v>
      </c>
      <c r="M5525" t="str">
        <f>IF(data[[#This Row],[MultipleLines]]="Yes",1,"")</f>
        <v/>
      </c>
      <c r="N5525" t="s">
        <v>37</v>
      </c>
      <c r="O5525" t="s">
        <v>24</v>
      </c>
      <c r="P5525" t="str">
        <f>IF(data[[#This Row],[OnlineSecurity]]="Yes",1,"")</f>
        <v/>
      </c>
      <c r="Q5525" t="s">
        <v>24</v>
      </c>
      <c r="R5525" t="str">
        <f>IF(data[[#This Row],[OnlineBackup]]="Yes",1,"")</f>
        <v/>
      </c>
      <c r="S5525" t="s">
        <v>24</v>
      </c>
      <c r="T5525" t="str">
        <f>IF(data[[#This Row],[DeviceProtection]]="Yes",1,"")</f>
        <v/>
      </c>
      <c r="U5525" t="s">
        <v>24</v>
      </c>
      <c r="V5525" t="str">
        <f>IF(data[[#This Row],[TechSupport]]="Yes",1,"")</f>
        <v/>
      </c>
      <c r="W5525" t="s">
        <v>24</v>
      </c>
      <c r="X5525" t="str">
        <f>IF(data[[#This Row],[StreamingTV]]="Yes",1,"")</f>
        <v/>
      </c>
      <c r="Y5525" t="s">
        <v>24</v>
      </c>
      <c r="Z5525" t="str">
        <f>IF(data[[#This Row],[StreamingMovies]]="Yes",1,"")</f>
        <v/>
      </c>
      <c r="AA5525" t="s">
        <v>27</v>
      </c>
      <c r="AB5525" t="s">
        <v>23</v>
      </c>
      <c r="AC5525" t="s">
        <v>35</v>
      </c>
      <c r="AD5525">
        <v>69.2</v>
      </c>
      <c r="AE5525">
        <v>477.55</v>
      </c>
      <c r="AF5525">
        <v>0</v>
      </c>
      <c r="AG5525" s="2">
        <v>0</v>
      </c>
      <c r="AH5525" t="s">
        <v>24</v>
      </c>
      <c r="AI5525">
        <f t="shared" si="172"/>
        <v>0</v>
      </c>
      <c r="AJ5525">
        <f t="shared" si="173"/>
        <v>1</v>
      </c>
    </row>
    <row r="5526" spans="1:36" x14ac:dyDescent="0.35">
      <c r="A5526">
        <v>5525</v>
      </c>
      <c r="B5526" t="s">
        <v>5561</v>
      </c>
      <c r="C5526" t="s">
        <v>30</v>
      </c>
      <c r="D5526">
        <v>0</v>
      </c>
      <c r="E5526" t="s">
        <v>23</v>
      </c>
      <c r="F5526" t="s">
        <v>23</v>
      </c>
      <c r="G5526" t="str">
        <f>IF(AND(data[[#This Row],[Partner]]="Yes", data[[#This Row],[Dependents]]="Yes"), "Both", IF(data[[#This Row],[Partner]]="Yes", "Partner", IF(data[[#This Row],[Dependents]]="Yes", "Dependent", "None")))</f>
        <v>Both</v>
      </c>
      <c r="H5526">
        <v>45</v>
      </c>
      <c r="I5526" s="1">
        <f>data[[#This Row],[Tenure]]/12</f>
        <v>3.75</v>
      </c>
      <c r="J5526" t="s">
        <v>23</v>
      </c>
      <c r="K5526">
        <f>IF(data[[#This Row],[PhoneService]]="Yes",1,"")</f>
        <v>1</v>
      </c>
      <c r="L5526" t="s">
        <v>24</v>
      </c>
      <c r="M5526" t="str">
        <f>IF(data[[#This Row],[MultipleLines]]="Yes",1,"")</f>
        <v/>
      </c>
      <c r="N5526" t="s">
        <v>26</v>
      </c>
      <c r="O5526" t="s">
        <v>23</v>
      </c>
      <c r="P5526">
        <f>IF(data[[#This Row],[OnlineSecurity]]="Yes",1,"")</f>
        <v>1</v>
      </c>
      <c r="Q5526" t="s">
        <v>24</v>
      </c>
      <c r="R5526" t="str">
        <f>IF(data[[#This Row],[OnlineBackup]]="Yes",1,"")</f>
        <v/>
      </c>
      <c r="S5526" t="s">
        <v>24</v>
      </c>
      <c r="T5526" t="str">
        <f>IF(data[[#This Row],[DeviceProtection]]="Yes",1,"")</f>
        <v/>
      </c>
      <c r="U5526" t="s">
        <v>23</v>
      </c>
      <c r="V5526">
        <f>IF(data[[#This Row],[TechSupport]]="Yes",1,"")</f>
        <v>1</v>
      </c>
      <c r="W5526" t="s">
        <v>24</v>
      </c>
      <c r="X5526" t="str">
        <f>IF(data[[#This Row],[StreamingTV]]="Yes",1,"")</f>
        <v/>
      </c>
      <c r="Y5526" t="s">
        <v>24</v>
      </c>
      <c r="Z5526" t="str">
        <f>IF(data[[#This Row],[StreamingMovies]]="Yes",1,"")</f>
        <v/>
      </c>
      <c r="AA5526" t="s">
        <v>47</v>
      </c>
      <c r="AB5526" t="s">
        <v>24</v>
      </c>
      <c r="AC5526" t="s">
        <v>35</v>
      </c>
      <c r="AD5526">
        <v>54.65</v>
      </c>
      <c r="AE5526">
        <v>2553.6999999999998</v>
      </c>
      <c r="AF5526">
        <v>0</v>
      </c>
      <c r="AG5526" s="2">
        <v>0</v>
      </c>
      <c r="AH5526" t="s">
        <v>24</v>
      </c>
      <c r="AI5526">
        <f t="shared" si="172"/>
        <v>0</v>
      </c>
      <c r="AJ5526">
        <f t="shared" si="173"/>
        <v>1</v>
      </c>
    </row>
    <row r="5527" spans="1:36" x14ac:dyDescent="0.35">
      <c r="A5527">
        <v>5526</v>
      </c>
      <c r="B5527" t="s">
        <v>5562</v>
      </c>
      <c r="C5527" t="s">
        <v>22</v>
      </c>
      <c r="D5527">
        <v>0</v>
      </c>
      <c r="E5527" t="s">
        <v>23</v>
      </c>
      <c r="F5527" t="s">
        <v>23</v>
      </c>
      <c r="G5527" t="str">
        <f>IF(AND(data[[#This Row],[Partner]]="Yes", data[[#This Row],[Dependents]]="Yes"), "Both", IF(data[[#This Row],[Partner]]="Yes", "Partner", IF(data[[#This Row],[Dependents]]="Yes", "Dependent", "None")))</f>
        <v>Both</v>
      </c>
      <c r="H5527">
        <v>54</v>
      </c>
      <c r="I5527" s="1">
        <f>data[[#This Row],[Tenure]]/12</f>
        <v>4.5</v>
      </c>
      <c r="J5527" t="s">
        <v>23</v>
      </c>
      <c r="K5527">
        <f>IF(data[[#This Row],[PhoneService]]="Yes",1,"")</f>
        <v>1</v>
      </c>
      <c r="L5527" t="s">
        <v>23</v>
      </c>
      <c r="M5527">
        <f>IF(data[[#This Row],[MultipleLines]]="Yes",1,"")</f>
        <v>1</v>
      </c>
      <c r="N5527" t="s">
        <v>24</v>
      </c>
      <c r="O5527" t="s">
        <v>46</v>
      </c>
      <c r="P5527" t="str">
        <f>IF(data[[#This Row],[OnlineSecurity]]="Yes",1,"")</f>
        <v/>
      </c>
      <c r="Q5527" t="s">
        <v>46</v>
      </c>
      <c r="R5527" t="str">
        <f>IF(data[[#This Row],[OnlineBackup]]="Yes",1,"")</f>
        <v/>
      </c>
      <c r="S5527" t="s">
        <v>46</v>
      </c>
      <c r="T5527" t="str">
        <f>IF(data[[#This Row],[DeviceProtection]]="Yes",1,"")</f>
        <v/>
      </c>
      <c r="U5527" t="s">
        <v>46</v>
      </c>
      <c r="V5527" t="str">
        <f>IF(data[[#This Row],[TechSupport]]="Yes",1,"")</f>
        <v/>
      </c>
      <c r="W5527" t="s">
        <v>46</v>
      </c>
      <c r="X5527" t="str">
        <f>IF(data[[#This Row],[StreamingTV]]="Yes",1,"")</f>
        <v/>
      </c>
      <c r="Y5527" t="s">
        <v>46</v>
      </c>
      <c r="Z5527" t="str">
        <f>IF(data[[#This Row],[StreamingMovies]]="Yes",1,"")</f>
        <v/>
      </c>
      <c r="AA5527" t="s">
        <v>31</v>
      </c>
      <c r="AB5527" t="s">
        <v>23</v>
      </c>
      <c r="AC5527" t="s">
        <v>35</v>
      </c>
      <c r="AD5527">
        <v>24.75</v>
      </c>
      <c r="AE5527">
        <v>1342.15</v>
      </c>
      <c r="AF5527">
        <v>4</v>
      </c>
      <c r="AG5527" s="2">
        <v>0</v>
      </c>
      <c r="AH5527" t="s">
        <v>24</v>
      </c>
      <c r="AI5527">
        <f t="shared" si="172"/>
        <v>0</v>
      </c>
      <c r="AJ5527">
        <f t="shared" si="173"/>
        <v>1</v>
      </c>
    </row>
    <row r="5528" spans="1:36" x14ac:dyDescent="0.35">
      <c r="A5528">
        <v>5527</v>
      </c>
      <c r="B5528" t="s">
        <v>5563</v>
      </c>
      <c r="C5528" t="s">
        <v>30</v>
      </c>
      <c r="D5528">
        <v>0</v>
      </c>
      <c r="E5528" t="s">
        <v>23</v>
      </c>
      <c r="F5528" t="s">
        <v>23</v>
      </c>
      <c r="G5528" t="str">
        <f>IF(AND(data[[#This Row],[Partner]]="Yes", data[[#This Row],[Dependents]]="Yes"), "Both", IF(data[[#This Row],[Partner]]="Yes", "Partner", IF(data[[#This Row],[Dependents]]="Yes", "Dependent", "None")))</f>
        <v>Both</v>
      </c>
      <c r="H5528">
        <v>51</v>
      </c>
      <c r="I5528" s="1">
        <f>data[[#This Row],[Tenure]]/12</f>
        <v>4.25</v>
      </c>
      <c r="J5528" t="s">
        <v>23</v>
      </c>
      <c r="K5528">
        <f>IF(data[[#This Row],[PhoneService]]="Yes",1,"")</f>
        <v>1</v>
      </c>
      <c r="L5528" t="s">
        <v>23</v>
      </c>
      <c r="M5528">
        <f>IF(data[[#This Row],[MultipleLines]]="Yes",1,"")</f>
        <v>1</v>
      </c>
      <c r="N5528" t="s">
        <v>24</v>
      </c>
      <c r="O5528" t="s">
        <v>46</v>
      </c>
      <c r="P5528" t="str">
        <f>IF(data[[#This Row],[OnlineSecurity]]="Yes",1,"")</f>
        <v/>
      </c>
      <c r="Q5528" t="s">
        <v>46</v>
      </c>
      <c r="R5528" t="str">
        <f>IF(data[[#This Row],[OnlineBackup]]="Yes",1,"")</f>
        <v/>
      </c>
      <c r="S5528" t="s">
        <v>46</v>
      </c>
      <c r="T5528" t="str">
        <f>IF(data[[#This Row],[DeviceProtection]]="Yes",1,"")</f>
        <v/>
      </c>
      <c r="U5528" t="s">
        <v>46</v>
      </c>
      <c r="V5528" t="str">
        <f>IF(data[[#This Row],[TechSupport]]="Yes",1,"")</f>
        <v/>
      </c>
      <c r="W5528" t="s">
        <v>46</v>
      </c>
      <c r="X5528" t="str">
        <f>IF(data[[#This Row],[StreamingTV]]="Yes",1,"")</f>
        <v/>
      </c>
      <c r="Y5528" t="s">
        <v>46</v>
      </c>
      <c r="Z5528" t="str">
        <f>IF(data[[#This Row],[StreamingMovies]]="Yes",1,"")</f>
        <v/>
      </c>
      <c r="AA5528" t="s">
        <v>31</v>
      </c>
      <c r="AB5528" t="s">
        <v>23</v>
      </c>
      <c r="AC5528" t="s">
        <v>32</v>
      </c>
      <c r="AD5528">
        <v>23.95</v>
      </c>
      <c r="AE5528">
        <v>1216.3499999999999</v>
      </c>
      <c r="AF5528">
        <v>0</v>
      </c>
      <c r="AG5528" s="2">
        <v>0</v>
      </c>
      <c r="AH5528" t="s">
        <v>24</v>
      </c>
      <c r="AI5528">
        <f t="shared" si="172"/>
        <v>0</v>
      </c>
      <c r="AJ5528">
        <f t="shared" si="173"/>
        <v>1</v>
      </c>
    </row>
    <row r="5529" spans="1:36" x14ac:dyDescent="0.35">
      <c r="A5529">
        <v>5528</v>
      </c>
      <c r="B5529" t="s">
        <v>5564</v>
      </c>
      <c r="C5529" t="s">
        <v>22</v>
      </c>
      <c r="D5529">
        <v>1</v>
      </c>
      <c r="E5529" t="s">
        <v>23</v>
      </c>
      <c r="F5529" t="s">
        <v>24</v>
      </c>
      <c r="G5529" t="str">
        <f>IF(AND(data[[#This Row],[Partner]]="Yes", data[[#This Row],[Dependents]]="Yes"), "Both", IF(data[[#This Row],[Partner]]="Yes", "Partner", IF(data[[#This Row],[Dependents]]="Yes", "Dependent", "None")))</f>
        <v>Partner</v>
      </c>
      <c r="H5529">
        <v>72</v>
      </c>
      <c r="I5529" s="1">
        <f>data[[#This Row],[Tenure]]/12</f>
        <v>6</v>
      </c>
      <c r="J5529" t="s">
        <v>23</v>
      </c>
      <c r="K5529">
        <f>IF(data[[#This Row],[PhoneService]]="Yes",1,"")</f>
        <v>1</v>
      </c>
      <c r="L5529" t="s">
        <v>23</v>
      </c>
      <c r="M5529">
        <f>IF(data[[#This Row],[MultipleLines]]="Yes",1,"")</f>
        <v>1</v>
      </c>
      <c r="N5529" t="s">
        <v>37</v>
      </c>
      <c r="O5529" t="s">
        <v>24</v>
      </c>
      <c r="P5529" t="str">
        <f>IF(data[[#This Row],[OnlineSecurity]]="Yes",1,"")</f>
        <v/>
      </c>
      <c r="Q5529" t="s">
        <v>23</v>
      </c>
      <c r="R5529">
        <f>IF(data[[#This Row],[OnlineBackup]]="Yes",1,"")</f>
        <v>1</v>
      </c>
      <c r="S5529" t="s">
        <v>23</v>
      </c>
      <c r="T5529">
        <f>IF(data[[#This Row],[DeviceProtection]]="Yes",1,"")</f>
        <v>1</v>
      </c>
      <c r="U5529" t="s">
        <v>24</v>
      </c>
      <c r="V5529" t="str">
        <f>IF(data[[#This Row],[TechSupport]]="Yes",1,"")</f>
        <v/>
      </c>
      <c r="W5529" t="s">
        <v>23</v>
      </c>
      <c r="X5529">
        <f>IF(data[[#This Row],[StreamingTV]]="Yes",1,"")</f>
        <v>1</v>
      </c>
      <c r="Y5529" t="s">
        <v>23</v>
      </c>
      <c r="Z5529">
        <f>IF(data[[#This Row],[StreamingMovies]]="Yes",1,"")</f>
        <v>1</v>
      </c>
      <c r="AA5529" t="s">
        <v>31</v>
      </c>
      <c r="AB5529" t="s">
        <v>24</v>
      </c>
      <c r="AC5529" t="s">
        <v>40</v>
      </c>
      <c r="AD5529">
        <v>105</v>
      </c>
      <c r="AE5529">
        <v>7578.05</v>
      </c>
      <c r="AF5529">
        <v>0</v>
      </c>
      <c r="AG5529" s="2">
        <v>0</v>
      </c>
      <c r="AH5529" t="s">
        <v>24</v>
      </c>
      <c r="AI5529">
        <f t="shared" si="172"/>
        <v>0</v>
      </c>
      <c r="AJ5529">
        <f t="shared" si="173"/>
        <v>1</v>
      </c>
    </row>
    <row r="5530" spans="1:36" x14ac:dyDescent="0.35">
      <c r="A5530">
        <v>5529</v>
      </c>
      <c r="B5530" t="s">
        <v>5565</v>
      </c>
      <c r="C5530" t="s">
        <v>30</v>
      </c>
      <c r="D5530">
        <v>0</v>
      </c>
      <c r="E5530" t="s">
        <v>23</v>
      </c>
      <c r="F5530" t="s">
        <v>24</v>
      </c>
      <c r="G5530" t="str">
        <f>IF(AND(data[[#This Row],[Partner]]="Yes", data[[#This Row],[Dependents]]="Yes"), "Both", IF(data[[#This Row],[Partner]]="Yes", "Partner", IF(data[[#This Row],[Dependents]]="Yes", "Dependent", "None")))</f>
        <v>Partner</v>
      </c>
      <c r="H5530">
        <v>44</v>
      </c>
      <c r="I5530" s="1">
        <f>data[[#This Row],[Tenure]]/12</f>
        <v>3.6666666666666665</v>
      </c>
      <c r="J5530" t="s">
        <v>23</v>
      </c>
      <c r="K5530">
        <f>IF(data[[#This Row],[PhoneService]]="Yes",1,"")</f>
        <v>1</v>
      </c>
      <c r="L5530" t="s">
        <v>24</v>
      </c>
      <c r="M5530" t="str">
        <f>IF(data[[#This Row],[MultipleLines]]="Yes",1,"")</f>
        <v/>
      </c>
      <c r="N5530" t="s">
        <v>26</v>
      </c>
      <c r="O5530" t="s">
        <v>23</v>
      </c>
      <c r="P5530">
        <f>IF(data[[#This Row],[OnlineSecurity]]="Yes",1,"")</f>
        <v>1</v>
      </c>
      <c r="Q5530" t="s">
        <v>23</v>
      </c>
      <c r="R5530">
        <f>IF(data[[#This Row],[OnlineBackup]]="Yes",1,"")</f>
        <v>1</v>
      </c>
      <c r="S5530" t="s">
        <v>24</v>
      </c>
      <c r="T5530" t="str">
        <f>IF(data[[#This Row],[DeviceProtection]]="Yes",1,"")</f>
        <v/>
      </c>
      <c r="U5530" t="s">
        <v>23</v>
      </c>
      <c r="V5530">
        <f>IF(data[[#This Row],[TechSupport]]="Yes",1,"")</f>
        <v>1</v>
      </c>
      <c r="W5530" t="s">
        <v>24</v>
      </c>
      <c r="X5530" t="str">
        <f>IF(data[[#This Row],[StreamingTV]]="Yes",1,"")</f>
        <v/>
      </c>
      <c r="Y5530" t="s">
        <v>24</v>
      </c>
      <c r="Z5530" t="str">
        <f>IF(data[[#This Row],[StreamingMovies]]="Yes",1,"")</f>
        <v/>
      </c>
      <c r="AA5530" t="s">
        <v>31</v>
      </c>
      <c r="AB5530" t="s">
        <v>23</v>
      </c>
      <c r="AC5530" t="s">
        <v>35</v>
      </c>
      <c r="AD5530">
        <v>59.85</v>
      </c>
      <c r="AE5530">
        <v>2603.9499999999998</v>
      </c>
      <c r="AF5530">
        <v>0</v>
      </c>
      <c r="AG5530" s="2">
        <v>0</v>
      </c>
      <c r="AH5530" t="s">
        <v>24</v>
      </c>
      <c r="AI5530">
        <f t="shared" si="172"/>
        <v>0</v>
      </c>
      <c r="AJ5530">
        <f t="shared" si="173"/>
        <v>1</v>
      </c>
    </row>
    <row r="5531" spans="1:36" x14ac:dyDescent="0.35">
      <c r="A5531">
        <v>5530</v>
      </c>
      <c r="B5531" t="s">
        <v>5566</v>
      </c>
      <c r="C5531" t="s">
        <v>30</v>
      </c>
      <c r="D5531">
        <v>0</v>
      </c>
      <c r="E5531" t="s">
        <v>24</v>
      </c>
      <c r="F5531" t="s">
        <v>24</v>
      </c>
      <c r="G5531" t="str">
        <f>IF(AND(data[[#This Row],[Partner]]="Yes", data[[#This Row],[Dependents]]="Yes"), "Both", IF(data[[#This Row],[Partner]]="Yes", "Partner", IF(data[[#This Row],[Dependents]]="Yes", "Dependent", "None")))</f>
        <v>None</v>
      </c>
      <c r="H5531">
        <v>2</v>
      </c>
      <c r="I5531" s="1">
        <f>data[[#This Row],[Tenure]]/12</f>
        <v>0.16666666666666666</v>
      </c>
      <c r="J5531" t="s">
        <v>23</v>
      </c>
      <c r="K5531">
        <f>IF(data[[#This Row],[PhoneService]]="Yes",1,"")</f>
        <v>1</v>
      </c>
      <c r="L5531" t="s">
        <v>24</v>
      </c>
      <c r="M5531" t="str">
        <f>IF(data[[#This Row],[MultipleLines]]="Yes",1,"")</f>
        <v/>
      </c>
      <c r="N5531" t="s">
        <v>24</v>
      </c>
      <c r="O5531" t="s">
        <v>46</v>
      </c>
      <c r="P5531" t="str">
        <f>IF(data[[#This Row],[OnlineSecurity]]="Yes",1,"")</f>
        <v/>
      </c>
      <c r="Q5531" t="s">
        <v>46</v>
      </c>
      <c r="R5531" t="str">
        <f>IF(data[[#This Row],[OnlineBackup]]="Yes",1,"")</f>
        <v/>
      </c>
      <c r="S5531" t="s">
        <v>46</v>
      </c>
      <c r="T5531" t="str">
        <f>IF(data[[#This Row],[DeviceProtection]]="Yes",1,"")</f>
        <v/>
      </c>
      <c r="U5531" t="s">
        <v>46</v>
      </c>
      <c r="V5531" t="str">
        <f>IF(data[[#This Row],[TechSupport]]="Yes",1,"")</f>
        <v/>
      </c>
      <c r="W5531" t="s">
        <v>46</v>
      </c>
      <c r="X5531" t="str">
        <f>IF(data[[#This Row],[StreamingTV]]="Yes",1,"")</f>
        <v/>
      </c>
      <c r="Y5531" t="s">
        <v>46</v>
      </c>
      <c r="Z5531" t="str">
        <f>IF(data[[#This Row],[StreamingMovies]]="Yes",1,"")</f>
        <v/>
      </c>
      <c r="AA5531" t="s">
        <v>27</v>
      </c>
      <c r="AB5531" t="s">
        <v>24</v>
      </c>
      <c r="AC5531" t="s">
        <v>32</v>
      </c>
      <c r="AD5531">
        <v>20.05</v>
      </c>
      <c r="AE5531">
        <v>42.7</v>
      </c>
      <c r="AF5531">
        <v>0</v>
      </c>
      <c r="AG5531" s="2">
        <v>0</v>
      </c>
      <c r="AH5531" t="s">
        <v>24</v>
      </c>
      <c r="AI5531">
        <f t="shared" si="172"/>
        <v>0</v>
      </c>
      <c r="AJ5531">
        <f t="shared" si="173"/>
        <v>1</v>
      </c>
    </row>
    <row r="5532" spans="1:36" x14ac:dyDescent="0.35">
      <c r="A5532">
        <v>5531</v>
      </c>
      <c r="B5532" t="s">
        <v>5567</v>
      </c>
      <c r="C5532" t="s">
        <v>22</v>
      </c>
      <c r="D5532">
        <v>0</v>
      </c>
      <c r="E5532" t="s">
        <v>24</v>
      </c>
      <c r="F5532" t="s">
        <v>24</v>
      </c>
      <c r="G5532" t="str">
        <f>IF(AND(data[[#This Row],[Partner]]="Yes", data[[#This Row],[Dependents]]="Yes"), "Both", IF(data[[#This Row],[Partner]]="Yes", "Partner", IF(data[[#This Row],[Dependents]]="Yes", "Dependent", "None")))</f>
        <v>None</v>
      </c>
      <c r="H5532">
        <v>66</v>
      </c>
      <c r="I5532" s="1">
        <f>data[[#This Row],[Tenure]]/12</f>
        <v>5.5</v>
      </c>
      <c r="J5532" t="s">
        <v>23</v>
      </c>
      <c r="K5532">
        <f>IF(data[[#This Row],[PhoneService]]="Yes",1,"")</f>
        <v>1</v>
      </c>
      <c r="L5532" t="s">
        <v>23</v>
      </c>
      <c r="M5532">
        <f>IF(data[[#This Row],[MultipleLines]]="Yes",1,"")</f>
        <v>1</v>
      </c>
      <c r="N5532" t="s">
        <v>37</v>
      </c>
      <c r="O5532" t="s">
        <v>24</v>
      </c>
      <c r="P5532" t="str">
        <f>IF(data[[#This Row],[OnlineSecurity]]="Yes",1,"")</f>
        <v/>
      </c>
      <c r="Q5532" t="s">
        <v>24</v>
      </c>
      <c r="R5532" t="str">
        <f>IF(data[[#This Row],[OnlineBackup]]="Yes",1,"")</f>
        <v/>
      </c>
      <c r="S5532" t="s">
        <v>23</v>
      </c>
      <c r="T5532">
        <f>IF(data[[#This Row],[DeviceProtection]]="Yes",1,"")</f>
        <v>1</v>
      </c>
      <c r="U5532" t="s">
        <v>24</v>
      </c>
      <c r="V5532" t="str">
        <f>IF(data[[#This Row],[TechSupport]]="Yes",1,"")</f>
        <v/>
      </c>
      <c r="W5532" t="s">
        <v>23</v>
      </c>
      <c r="X5532">
        <f>IF(data[[#This Row],[StreamingTV]]="Yes",1,"")</f>
        <v>1</v>
      </c>
      <c r="Y5532" t="s">
        <v>24</v>
      </c>
      <c r="Z5532" t="str">
        <f>IF(data[[#This Row],[StreamingMovies]]="Yes",1,"")</f>
        <v/>
      </c>
      <c r="AA5532" t="s">
        <v>31</v>
      </c>
      <c r="AB5532" t="s">
        <v>23</v>
      </c>
      <c r="AC5532" t="s">
        <v>35</v>
      </c>
      <c r="AD5532">
        <v>92.15</v>
      </c>
      <c r="AE5532">
        <v>6056.9</v>
      </c>
      <c r="AF5532">
        <v>0</v>
      </c>
      <c r="AG5532" s="2">
        <v>0</v>
      </c>
      <c r="AH5532" t="s">
        <v>24</v>
      </c>
      <c r="AI5532">
        <f t="shared" si="172"/>
        <v>0</v>
      </c>
      <c r="AJ5532">
        <f t="shared" si="173"/>
        <v>1</v>
      </c>
    </row>
    <row r="5533" spans="1:36" x14ac:dyDescent="0.35">
      <c r="A5533">
        <v>5532</v>
      </c>
      <c r="B5533" t="s">
        <v>5568</v>
      </c>
      <c r="C5533" t="s">
        <v>30</v>
      </c>
      <c r="D5533">
        <v>0</v>
      </c>
      <c r="E5533" t="s">
        <v>23</v>
      </c>
      <c r="F5533" t="s">
        <v>23</v>
      </c>
      <c r="G5533" t="str">
        <f>IF(AND(data[[#This Row],[Partner]]="Yes", data[[#This Row],[Dependents]]="Yes"), "Both", IF(data[[#This Row],[Partner]]="Yes", "Partner", IF(data[[#This Row],[Dependents]]="Yes", "Dependent", "None")))</f>
        <v>Both</v>
      </c>
      <c r="H5533">
        <v>68</v>
      </c>
      <c r="I5533" s="1">
        <f>data[[#This Row],[Tenure]]/12</f>
        <v>5.666666666666667</v>
      </c>
      <c r="J5533" t="s">
        <v>24</v>
      </c>
      <c r="K5533" t="str">
        <f>IF(data[[#This Row],[PhoneService]]="Yes",1,"")</f>
        <v/>
      </c>
      <c r="L5533" t="s">
        <v>25</v>
      </c>
      <c r="M5533" t="str">
        <f>IF(data[[#This Row],[MultipleLines]]="Yes",1,"")</f>
        <v/>
      </c>
      <c r="N5533" t="s">
        <v>26</v>
      </c>
      <c r="O5533" t="s">
        <v>23</v>
      </c>
      <c r="P5533">
        <f>IF(data[[#This Row],[OnlineSecurity]]="Yes",1,"")</f>
        <v>1</v>
      </c>
      <c r="Q5533" t="s">
        <v>23</v>
      </c>
      <c r="R5533">
        <f>IF(data[[#This Row],[OnlineBackup]]="Yes",1,"")</f>
        <v>1</v>
      </c>
      <c r="S5533" t="s">
        <v>24</v>
      </c>
      <c r="T5533" t="str">
        <f>IF(data[[#This Row],[DeviceProtection]]="Yes",1,"")</f>
        <v/>
      </c>
      <c r="U5533" t="s">
        <v>24</v>
      </c>
      <c r="V5533" t="str">
        <f>IF(data[[#This Row],[TechSupport]]="Yes",1,"")</f>
        <v/>
      </c>
      <c r="W5533" t="s">
        <v>23</v>
      </c>
      <c r="X5533">
        <f>IF(data[[#This Row],[StreamingTV]]="Yes",1,"")</f>
        <v>1</v>
      </c>
      <c r="Y5533" t="s">
        <v>24</v>
      </c>
      <c r="Z5533" t="str">
        <f>IF(data[[#This Row],[StreamingMovies]]="Yes",1,"")</f>
        <v/>
      </c>
      <c r="AA5533" t="s">
        <v>31</v>
      </c>
      <c r="AB5533" t="s">
        <v>24</v>
      </c>
      <c r="AC5533" t="s">
        <v>32</v>
      </c>
      <c r="AD5533">
        <v>44.8</v>
      </c>
      <c r="AE5533">
        <v>2983.65</v>
      </c>
      <c r="AF5533">
        <v>0</v>
      </c>
      <c r="AG5533" s="2">
        <v>0</v>
      </c>
      <c r="AH5533" t="s">
        <v>24</v>
      </c>
      <c r="AI5533">
        <f t="shared" si="172"/>
        <v>0</v>
      </c>
      <c r="AJ5533">
        <f t="shared" si="173"/>
        <v>1</v>
      </c>
    </row>
    <row r="5534" spans="1:36" x14ac:dyDescent="0.35">
      <c r="A5534">
        <v>5533</v>
      </c>
      <c r="B5534" t="s">
        <v>5569</v>
      </c>
      <c r="C5534" t="s">
        <v>22</v>
      </c>
      <c r="D5534">
        <v>0</v>
      </c>
      <c r="E5534" t="s">
        <v>24</v>
      </c>
      <c r="F5534" t="s">
        <v>24</v>
      </c>
      <c r="G5534" t="str">
        <f>IF(AND(data[[#This Row],[Partner]]="Yes", data[[#This Row],[Dependents]]="Yes"), "Both", IF(data[[#This Row],[Partner]]="Yes", "Partner", IF(data[[#This Row],[Dependents]]="Yes", "Dependent", "None")))</f>
        <v>None</v>
      </c>
      <c r="H5534">
        <v>31</v>
      </c>
      <c r="I5534" s="1">
        <f>data[[#This Row],[Tenure]]/12</f>
        <v>2.5833333333333335</v>
      </c>
      <c r="J5534" t="s">
        <v>23</v>
      </c>
      <c r="K5534">
        <f>IF(data[[#This Row],[PhoneService]]="Yes",1,"")</f>
        <v>1</v>
      </c>
      <c r="L5534" t="s">
        <v>24</v>
      </c>
      <c r="M5534" t="str">
        <f>IF(data[[#This Row],[MultipleLines]]="Yes",1,"")</f>
        <v/>
      </c>
      <c r="N5534" t="s">
        <v>24</v>
      </c>
      <c r="O5534" t="s">
        <v>46</v>
      </c>
      <c r="P5534" t="str">
        <f>IF(data[[#This Row],[OnlineSecurity]]="Yes",1,"")</f>
        <v/>
      </c>
      <c r="Q5534" t="s">
        <v>46</v>
      </c>
      <c r="R5534" t="str">
        <f>IF(data[[#This Row],[OnlineBackup]]="Yes",1,"")</f>
        <v/>
      </c>
      <c r="S5534" t="s">
        <v>46</v>
      </c>
      <c r="T5534" t="str">
        <f>IF(data[[#This Row],[DeviceProtection]]="Yes",1,"")</f>
        <v/>
      </c>
      <c r="U5534" t="s">
        <v>46</v>
      </c>
      <c r="V5534" t="str">
        <f>IF(data[[#This Row],[TechSupport]]="Yes",1,"")</f>
        <v/>
      </c>
      <c r="W5534" t="s">
        <v>46</v>
      </c>
      <c r="X5534" t="str">
        <f>IF(data[[#This Row],[StreamingTV]]="Yes",1,"")</f>
        <v/>
      </c>
      <c r="Y5534" t="s">
        <v>46</v>
      </c>
      <c r="Z5534" t="str">
        <f>IF(data[[#This Row],[StreamingMovies]]="Yes",1,"")</f>
        <v/>
      </c>
      <c r="AA5534" t="s">
        <v>47</v>
      </c>
      <c r="AB5534" t="s">
        <v>24</v>
      </c>
      <c r="AC5534" t="s">
        <v>40</v>
      </c>
      <c r="AD5534">
        <v>20.9</v>
      </c>
      <c r="AE5534">
        <v>689.35</v>
      </c>
      <c r="AF5534">
        <v>0</v>
      </c>
      <c r="AG5534" s="2">
        <v>0</v>
      </c>
      <c r="AH5534" t="s">
        <v>24</v>
      </c>
      <c r="AI5534">
        <f t="shared" si="172"/>
        <v>0</v>
      </c>
      <c r="AJ5534">
        <f t="shared" si="173"/>
        <v>1</v>
      </c>
    </row>
    <row r="5535" spans="1:36" x14ac:dyDescent="0.35">
      <c r="A5535">
        <v>5534</v>
      </c>
      <c r="B5535" t="s">
        <v>5570</v>
      </c>
      <c r="C5535" t="s">
        <v>22</v>
      </c>
      <c r="D5535">
        <v>1</v>
      </c>
      <c r="E5535" t="s">
        <v>24</v>
      </c>
      <c r="F5535" t="s">
        <v>24</v>
      </c>
      <c r="G5535" t="str">
        <f>IF(AND(data[[#This Row],[Partner]]="Yes", data[[#This Row],[Dependents]]="Yes"), "Both", IF(data[[#This Row],[Partner]]="Yes", "Partner", IF(data[[#This Row],[Dependents]]="Yes", "Dependent", "None")))</f>
        <v>None</v>
      </c>
      <c r="H5535">
        <v>21</v>
      </c>
      <c r="I5535" s="1">
        <f>data[[#This Row],[Tenure]]/12</f>
        <v>1.75</v>
      </c>
      <c r="J5535" t="s">
        <v>23</v>
      </c>
      <c r="K5535">
        <f>IF(data[[#This Row],[PhoneService]]="Yes",1,"")</f>
        <v>1</v>
      </c>
      <c r="L5535" t="s">
        <v>23</v>
      </c>
      <c r="M5535">
        <f>IF(data[[#This Row],[MultipleLines]]="Yes",1,"")</f>
        <v>1</v>
      </c>
      <c r="N5535" t="s">
        <v>37</v>
      </c>
      <c r="O5535" t="s">
        <v>24</v>
      </c>
      <c r="P5535" t="str">
        <f>IF(data[[#This Row],[OnlineSecurity]]="Yes",1,"")</f>
        <v/>
      </c>
      <c r="Q5535" t="s">
        <v>24</v>
      </c>
      <c r="R5535" t="str">
        <f>IF(data[[#This Row],[OnlineBackup]]="Yes",1,"")</f>
        <v/>
      </c>
      <c r="S5535" t="s">
        <v>24</v>
      </c>
      <c r="T5535" t="str">
        <f>IF(data[[#This Row],[DeviceProtection]]="Yes",1,"")</f>
        <v/>
      </c>
      <c r="U5535" t="s">
        <v>24</v>
      </c>
      <c r="V5535" t="str">
        <f>IF(data[[#This Row],[TechSupport]]="Yes",1,"")</f>
        <v/>
      </c>
      <c r="W5535" t="s">
        <v>23</v>
      </c>
      <c r="X5535">
        <f>IF(data[[#This Row],[StreamingTV]]="Yes",1,"")</f>
        <v>1</v>
      </c>
      <c r="Y5535" t="s">
        <v>23</v>
      </c>
      <c r="Z5535">
        <f>IF(data[[#This Row],[StreamingMovies]]="Yes",1,"")</f>
        <v>1</v>
      </c>
      <c r="AA5535" t="s">
        <v>27</v>
      </c>
      <c r="AB5535" t="s">
        <v>23</v>
      </c>
      <c r="AC5535" t="s">
        <v>35</v>
      </c>
      <c r="AD5535">
        <v>95.4</v>
      </c>
      <c r="AE5535">
        <v>2025.1</v>
      </c>
      <c r="AF5535">
        <v>0</v>
      </c>
      <c r="AG5535" s="2">
        <v>0</v>
      </c>
      <c r="AH5535" t="s">
        <v>24</v>
      </c>
      <c r="AI5535">
        <f t="shared" si="172"/>
        <v>0</v>
      </c>
      <c r="AJ5535">
        <f t="shared" si="173"/>
        <v>1</v>
      </c>
    </row>
    <row r="5536" spans="1:36" x14ac:dyDescent="0.35">
      <c r="A5536">
        <v>5535</v>
      </c>
      <c r="B5536" t="s">
        <v>5571</v>
      </c>
      <c r="C5536" t="s">
        <v>30</v>
      </c>
      <c r="D5536">
        <v>0</v>
      </c>
      <c r="E5536" t="s">
        <v>24</v>
      </c>
      <c r="F5536" t="s">
        <v>23</v>
      </c>
      <c r="G5536" t="str">
        <f>IF(AND(data[[#This Row],[Partner]]="Yes", data[[#This Row],[Dependents]]="Yes"), "Both", IF(data[[#This Row],[Partner]]="Yes", "Partner", IF(data[[#This Row],[Dependents]]="Yes", "Dependent", "None")))</f>
        <v>Dependent</v>
      </c>
      <c r="H5536">
        <v>21</v>
      </c>
      <c r="I5536" s="1">
        <f>data[[#This Row],[Tenure]]/12</f>
        <v>1.75</v>
      </c>
      <c r="J5536" t="s">
        <v>23</v>
      </c>
      <c r="K5536">
        <f>IF(data[[#This Row],[PhoneService]]="Yes",1,"")</f>
        <v>1</v>
      </c>
      <c r="L5536" t="s">
        <v>23</v>
      </c>
      <c r="M5536">
        <f>IF(data[[#This Row],[MultipleLines]]="Yes",1,"")</f>
        <v>1</v>
      </c>
      <c r="N5536" t="s">
        <v>37</v>
      </c>
      <c r="O5536" t="s">
        <v>23</v>
      </c>
      <c r="P5536">
        <f>IF(data[[#This Row],[OnlineSecurity]]="Yes",1,"")</f>
        <v>1</v>
      </c>
      <c r="Q5536" t="s">
        <v>24</v>
      </c>
      <c r="R5536" t="str">
        <f>IF(data[[#This Row],[OnlineBackup]]="Yes",1,"")</f>
        <v/>
      </c>
      <c r="S5536" t="s">
        <v>24</v>
      </c>
      <c r="T5536" t="str">
        <f>IF(data[[#This Row],[DeviceProtection]]="Yes",1,"")</f>
        <v/>
      </c>
      <c r="U5536" t="s">
        <v>24</v>
      </c>
      <c r="V5536" t="str">
        <f>IF(data[[#This Row],[TechSupport]]="Yes",1,"")</f>
        <v/>
      </c>
      <c r="W5536" t="s">
        <v>24</v>
      </c>
      <c r="X5536" t="str">
        <f>IF(data[[#This Row],[StreamingTV]]="Yes",1,"")</f>
        <v/>
      </c>
      <c r="Y5536" t="s">
        <v>24</v>
      </c>
      <c r="Z5536" t="str">
        <f>IF(data[[#This Row],[StreamingMovies]]="Yes",1,"")</f>
        <v/>
      </c>
      <c r="AA5536" t="s">
        <v>27</v>
      </c>
      <c r="AB5536" t="s">
        <v>24</v>
      </c>
      <c r="AC5536" t="s">
        <v>28</v>
      </c>
      <c r="AD5536">
        <v>80.349999999999994</v>
      </c>
      <c r="AE5536">
        <v>1747.2</v>
      </c>
      <c r="AF5536">
        <v>0</v>
      </c>
      <c r="AG5536" s="2">
        <v>0</v>
      </c>
      <c r="AH5536" t="s">
        <v>24</v>
      </c>
      <c r="AI5536">
        <f t="shared" si="172"/>
        <v>0</v>
      </c>
      <c r="AJ5536">
        <f t="shared" si="173"/>
        <v>1</v>
      </c>
    </row>
    <row r="5537" spans="1:36" x14ac:dyDescent="0.35">
      <c r="A5537">
        <v>5536</v>
      </c>
      <c r="B5537" t="s">
        <v>5572</v>
      </c>
      <c r="C5537" t="s">
        <v>22</v>
      </c>
      <c r="D5537">
        <v>0</v>
      </c>
      <c r="E5537" t="s">
        <v>23</v>
      </c>
      <c r="F5537" t="s">
        <v>23</v>
      </c>
      <c r="G5537" t="str">
        <f>IF(AND(data[[#This Row],[Partner]]="Yes", data[[#This Row],[Dependents]]="Yes"), "Both", IF(data[[#This Row],[Partner]]="Yes", "Partner", IF(data[[#This Row],[Dependents]]="Yes", "Dependent", "None")))</f>
        <v>Both</v>
      </c>
      <c r="H5537">
        <v>55</v>
      </c>
      <c r="I5537" s="1">
        <f>data[[#This Row],[Tenure]]/12</f>
        <v>4.583333333333333</v>
      </c>
      <c r="J5537" t="s">
        <v>23</v>
      </c>
      <c r="K5537">
        <f>IF(data[[#This Row],[PhoneService]]="Yes",1,"")</f>
        <v>1</v>
      </c>
      <c r="L5537" t="s">
        <v>23</v>
      </c>
      <c r="M5537">
        <f>IF(data[[#This Row],[MultipleLines]]="Yes",1,"")</f>
        <v>1</v>
      </c>
      <c r="N5537" t="s">
        <v>26</v>
      </c>
      <c r="O5537" t="s">
        <v>23</v>
      </c>
      <c r="P5537">
        <f>IF(data[[#This Row],[OnlineSecurity]]="Yes",1,"")</f>
        <v>1</v>
      </c>
      <c r="Q5537" t="s">
        <v>24</v>
      </c>
      <c r="R5537" t="str">
        <f>IF(data[[#This Row],[OnlineBackup]]="Yes",1,"")</f>
        <v/>
      </c>
      <c r="S5537" t="s">
        <v>23</v>
      </c>
      <c r="T5537">
        <f>IF(data[[#This Row],[DeviceProtection]]="Yes",1,"")</f>
        <v>1</v>
      </c>
      <c r="U5537" t="s">
        <v>23</v>
      </c>
      <c r="V5537">
        <f>IF(data[[#This Row],[TechSupport]]="Yes",1,"")</f>
        <v>1</v>
      </c>
      <c r="W5537" t="s">
        <v>23</v>
      </c>
      <c r="X5537">
        <f>IF(data[[#This Row],[StreamingTV]]="Yes",1,"")</f>
        <v>1</v>
      </c>
      <c r="Y5537" t="s">
        <v>23</v>
      </c>
      <c r="Z5537">
        <f>IF(data[[#This Row],[StreamingMovies]]="Yes",1,"")</f>
        <v>1</v>
      </c>
      <c r="AA5537" t="s">
        <v>47</v>
      </c>
      <c r="AB5537" t="s">
        <v>23</v>
      </c>
      <c r="AC5537" t="s">
        <v>35</v>
      </c>
      <c r="AD5537">
        <v>85.1</v>
      </c>
      <c r="AE5537">
        <v>4657.95</v>
      </c>
      <c r="AF5537">
        <v>0</v>
      </c>
      <c r="AG5537" s="2">
        <v>0</v>
      </c>
      <c r="AH5537" t="s">
        <v>24</v>
      </c>
      <c r="AI5537">
        <f t="shared" si="172"/>
        <v>0</v>
      </c>
      <c r="AJ5537">
        <f t="shared" si="173"/>
        <v>1</v>
      </c>
    </row>
    <row r="5538" spans="1:36" x14ac:dyDescent="0.35">
      <c r="A5538">
        <v>5537</v>
      </c>
      <c r="B5538" t="s">
        <v>5573</v>
      </c>
      <c r="C5538" t="s">
        <v>30</v>
      </c>
      <c r="D5538">
        <v>0</v>
      </c>
      <c r="E5538" t="s">
        <v>24</v>
      </c>
      <c r="F5538" t="s">
        <v>24</v>
      </c>
      <c r="G5538" t="str">
        <f>IF(AND(data[[#This Row],[Partner]]="Yes", data[[#This Row],[Dependents]]="Yes"), "Both", IF(data[[#This Row],[Partner]]="Yes", "Partner", IF(data[[#This Row],[Dependents]]="Yes", "Dependent", "None")))</f>
        <v>None</v>
      </c>
      <c r="H5538">
        <v>9</v>
      </c>
      <c r="I5538" s="1">
        <f>data[[#This Row],[Tenure]]/12</f>
        <v>0.75</v>
      </c>
      <c r="J5538" t="s">
        <v>24</v>
      </c>
      <c r="K5538" t="str">
        <f>IF(data[[#This Row],[PhoneService]]="Yes",1,"")</f>
        <v/>
      </c>
      <c r="L5538" t="s">
        <v>25</v>
      </c>
      <c r="M5538" t="str">
        <f>IF(data[[#This Row],[MultipleLines]]="Yes",1,"")</f>
        <v/>
      </c>
      <c r="N5538" t="s">
        <v>26</v>
      </c>
      <c r="O5538" t="s">
        <v>24</v>
      </c>
      <c r="P5538" t="str">
        <f>IF(data[[#This Row],[OnlineSecurity]]="Yes",1,"")</f>
        <v/>
      </c>
      <c r="Q5538" t="s">
        <v>24</v>
      </c>
      <c r="R5538" t="str">
        <f>IF(data[[#This Row],[OnlineBackup]]="Yes",1,"")</f>
        <v/>
      </c>
      <c r="S5538" t="s">
        <v>24</v>
      </c>
      <c r="T5538" t="str">
        <f>IF(data[[#This Row],[DeviceProtection]]="Yes",1,"")</f>
        <v/>
      </c>
      <c r="U5538" t="s">
        <v>24</v>
      </c>
      <c r="V5538" t="str">
        <f>IF(data[[#This Row],[TechSupport]]="Yes",1,"")</f>
        <v/>
      </c>
      <c r="W5538" t="s">
        <v>23</v>
      </c>
      <c r="X5538">
        <f>IF(data[[#This Row],[StreamingTV]]="Yes",1,"")</f>
        <v>1</v>
      </c>
      <c r="Y5538" t="s">
        <v>24</v>
      </c>
      <c r="Z5538" t="str">
        <f>IF(data[[#This Row],[StreamingMovies]]="Yes",1,"")</f>
        <v/>
      </c>
      <c r="AA5538" t="s">
        <v>27</v>
      </c>
      <c r="AB5538" t="s">
        <v>23</v>
      </c>
      <c r="AC5538" t="s">
        <v>40</v>
      </c>
      <c r="AD5538">
        <v>34.700000000000003</v>
      </c>
      <c r="AE5538">
        <v>296.10000000000002</v>
      </c>
      <c r="AF5538">
        <v>0</v>
      </c>
      <c r="AG5538" s="2">
        <v>0</v>
      </c>
      <c r="AH5538" t="s">
        <v>23</v>
      </c>
      <c r="AI5538">
        <f t="shared" si="172"/>
        <v>1</v>
      </c>
      <c r="AJ5538" t="str">
        <f t="shared" si="173"/>
        <v/>
      </c>
    </row>
    <row r="5539" spans="1:36" x14ac:dyDescent="0.35">
      <c r="A5539">
        <v>5538</v>
      </c>
      <c r="B5539" t="s">
        <v>5574</v>
      </c>
      <c r="C5539" t="s">
        <v>30</v>
      </c>
      <c r="D5539">
        <v>1</v>
      </c>
      <c r="E5539" t="s">
        <v>23</v>
      </c>
      <c r="F5539" t="s">
        <v>24</v>
      </c>
      <c r="G5539" t="str">
        <f>IF(AND(data[[#This Row],[Partner]]="Yes", data[[#This Row],[Dependents]]="Yes"), "Both", IF(data[[#This Row],[Partner]]="Yes", "Partner", IF(data[[#This Row],[Dependents]]="Yes", "Dependent", "None")))</f>
        <v>Partner</v>
      </c>
      <c r="H5539">
        <v>71</v>
      </c>
      <c r="I5539" s="1">
        <f>data[[#This Row],[Tenure]]/12</f>
        <v>5.916666666666667</v>
      </c>
      <c r="J5539" t="s">
        <v>23</v>
      </c>
      <c r="K5539">
        <f>IF(data[[#This Row],[PhoneService]]="Yes",1,"")</f>
        <v>1</v>
      </c>
      <c r="L5539" t="s">
        <v>23</v>
      </c>
      <c r="M5539">
        <f>IF(data[[#This Row],[MultipleLines]]="Yes",1,"")</f>
        <v>1</v>
      </c>
      <c r="N5539" t="s">
        <v>37</v>
      </c>
      <c r="O5539" t="s">
        <v>23</v>
      </c>
      <c r="P5539">
        <f>IF(data[[#This Row],[OnlineSecurity]]="Yes",1,"")</f>
        <v>1</v>
      </c>
      <c r="Q5539" t="s">
        <v>23</v>
      </c>
      <c r="R5539">
        <f>IF(data[[#This Row],[OnlineBackup]]="Yes",1,"")</f>
        <v>1</v>
      </c>
      <c r="S5539" t="s">
        <v>23</v>
      </c>
      <c r="T5539">
        <f>IF(data[[#This Row],[DeviceProtection]]="Yes",1,"")</f>
        <v>1</v>
      </c>
      <c r="U5539" t="s">
        <v>23</v>
      </c>
      <c r="V5539">
        <f>IF(data[[#This Row],[TechSupport]]="Yes",1,"")</f>
        <v>1</v>
      </c>
      <c r="W5539" t="s">
        <v>23</v>
      </c>
      <c r="X5539">
        <f>IF(data[[#This Row],[StreamingTV]]="Yes",1,"")</f>
        <v>1</v>
      </c>
      <c r="Y5539" t="s">
        <v>23</v>
      </c>
      <c r="Z5539">
        <f>IF(data[[#This Row],[StreamingMovies]]="Yes",1,"")</f>
        <v>1</v>
      </c>
      <c r="AA5539" t="s">
        <v>47</v>
      </c>
      <c r="AB5539" t="s">
        <v>23</v>
      </c>
      <c r="AC5539" t="s">
        <v>35</v>
      </c>
      <c r="AD5539">
        <v>115.05</v>
      </c>
      <c r="AE5539">
        <v>8016.6</v>
      </c>
      <c r="AF5539">
        <v>0</v>
      </c>
      <c r="AG5539" s="2">
        <v>3</v>
      </c>
      <c r="AH5539" t="s">
        <v>24</v>
      </c>
      <c r="AI5539">
        <f t="shared" si="172"/>
        <v>0</v>
      </c>
      <c r="AJ5539">
        <f t="shared" si="173"/>
        <v>1</v>
      </c>
    </row>
    <row r="5540" spans="1:36" x14ac:dyDescent="0.35">
      <c r="A5540">
        <v>5539</v>
      </c>
      <c r="B5540" t="s">
        <v>5575</v>
      </c>
      <c r="C5540" t="s">
        <v>22</v>
      </c>
      <c r="D5540">
        <v>0</v>
      </c>
      <c r="E5540" t="s">
        <v>24</v>
      </c>
      <c r="F5540" t="s">
        <v>24</v>
      </c>
      <c r="G5540" t="str">
        <f>IF(AND(data[[#This Row],[Partner]]="Yes", data[[#This Row],[Dependents]]="Yes"), "Both", IF(data[[#This Row],[Partner]]="Yes", "Partner", IF(data[[#This Row],[Dependents]]="Yes", "Dependent", "None")))</f>
        <v>None</v>
      </c>
      <c r="H5540">
        <v>1</v>
      </c>
      <c r="I5540" s="1">
        <f>data[[#This Row],[Tenure]]/12</f>
        <v>8.3333333333333329E-2</v>
      </c>
      <c r="J5540" t="s">
        <v>23</v>
      </c>
      <c r="K5540">
        <f>IF(data[[#This Row],[PhoneService]]="Yes",1,"")</f>
        <v>1</v>
      </c>
      <c r="L5540" t="s">
        <v>24</v>
      </c>
      <c r="M5540" t="str">
        <f>IF(data[[#This Row],[MultipleLines]]="Yes",1,"")</f>
        <v/>
      </c>
      <c r="N5540" t="s">
        <v>37</v>
      </c>
      <c r="O5540" t="s">
        <v>24</v>
      </c>
      <c r="P5540" t="str">
        <f>IF(data[[#This Row],[OnlineSecurity]]="Yes",1,"")</f>
        <v/>
      </c>
      <c r="Q5540" t="s">
        <v>24</v>
      </c>
      <c r="R5540" t="str">
        <f>IF(data[[#This Row],[OnlineBackup]]="Yes",1,"")</f>
        <v/>
      </c>
      <c r="S5540" t="s">
        <v>24</v>
      </c>
      <c r="T5540" t="str">
        <f>IF(data[[#This Row],[DeviceProtection]]="Yes",1,"")</f>
        <v/>
      </c>
      <c r="U5540" t="s">
        <v>24</v>
      </c>
      <c r="V5540" t="str">
        <f>IF(data[[#This Row],[TechSupport]]="Yes",1,"")</f>
        <v/>
      </c>
      <c r="W5540" t="s">
        <v>24</v>
      </c>
      <c r="X5540" t="str">
        <f>IF(data[[#This Row],[StreamingTV]]="Yes",1,"")</f>
        <v/>
      </c>
      <c r="Y5540" t="s">
        <v>23</v>
      </c>
      <c r="Z5540">
        <f>IF(data[[#This Row],[StreamingMovies]]="Yes",1,"")</f>
        <v>1</v>
      </c>
      <c r="AA5540" t="s">
        <v>27</v>
      </c>
      <c r="AB5540" t="s">
        <v>23</v>
      </c>
      <c r="AC5540" t="s">
        <v>28</v>
      </c>
      <c r="AD5540">
        <v>81.099999999999994</v>
      </c>
      <c r="AE5540">
        <v>81.099999999999994</v>
      </c>
      <c r="AF5540">
        <v>0</v>
      </c>
      <c r="AG5540" s="2">
        <v>0</v>
      </c>
      <c r="AH5540" t="s">
        <v>23</v>
      </c>
      <c r="AI5540">
        <f t="shared" si="172"/>
        <v>1</v>
      </c>
      <c r="AJ5540" t="str">
        <f t="shared" si="173"/>
        <v/>
      </c>
    </row>
    <row r="5541" spans="1:36" x14ac:dyDescent="0.35">
      <c r="A5541">
        <v>5540</v>
      </c>
      <c r="B5541" t="s">
        <v>5576</v>
      </c>
      <c r="C5541" t="s">
        <v>30</v>
      </c>
      <c r="D5541">
        <v>0</v>
      </c>
      <c r="E5541" t="s">
        <v>23</v>
      </c>
      <c r="F5541" t="s">
        <v>23</v>
      </c>
      <c r="G5541" t="str">
        <f>IF(AND(data[[#This Row],[Partner]]="Yes", data[[#This Row],[Dependents]]="Yes"), "Both", IF(data[[#This Row],[Partner]]="Yes", "Partner", IF(data[[#This Row],[Dependents]]="Yes", "Dependent", "None")))</f>
        <v>Both</v>
      </c>
      <c r="H5541">
        <v>22</v>
      </c>
      <c r="I5541" s="1">
        <f>data[[#This Row],[Tenure]]/12</f>
        <v>1.8333333333333333</v>
      </c>
      <c r="J5541" t="s">
        <v>23</v>
      </c>
      <c r="K5541">
        <f>IF(data[[#This Row],[PhoneService]]="Yes",1,"")</f>
        <v>1</v>
      </c>
      <c r="L5541" t="s">
        <v>24</v>
      </c>
      <c r="M5541" t="str">
        <f>IF(data[[#This Row],[MultipleLines]]="Yes",1,"")</f>
        <v/>
      </c>
      <c r="N5541" t="s">
        <v>24</v>
      </c>
      <c r="O5541" t="s">
        <v>46</v>
      </c>
      <c r="P5541" t="str">
        <f>IF(data[[#This Row],[OnlineSecurity]]="Yes",1,"")</f>
        <v/>
      </c>
      <c r="Q5541" t="s">
        <v>46</v>
      </c>
      <c r="R5541" t="str">
        <f>IF(data[[#This Row],[OnlineBackup]]="Yes",1,"")</f>
        <v/>
      </c>
      <c r="S5541" t="s">
        <v>46</v>
      </c>
      <c r="T5541" t="str">
        <f>IF(data[[#This Row],[DeviceProtection]]="Yes",1,"")</f>
        <v/>
      </c>
      <c r="U5541" t="s">
        <v>46</v>
      </c>
      <c r="V5541" t="str">
        <f>IF(data[[#This Row],[TechSupport]]="Yes",1,"")</f>
        <v/>
      </c>
      <c r="W5541" t="s">
        <v>46</v>
      </c>
      <c r="X5541" t="str">
        <f>IF(data[[#This Row],[StreamingTV]]="Yes",1,"")</f>
        <v/>
      </c>
      <c r="Y5541" t="s">
        <v>46</v>
      </c>
      <c r="Z5541" t="str">
        <f>IF(data[[#This Row],[StreamingMovies]]="Yes",1,"")</f>
        <v/>
      </c>
      <c r="AA5541" t="s">
        <v>31</v>
      </c>
      <c r="AB5541" t="s">
        <v>24</v>
      </c>
      <c r="AC5541" t="s">
        <v>32</v>
      </c>
      <c r="AD5541">
        <v>19.95</v>
      </c>
      <c r="AE5541">
        <v>433.5</v>
      </c>
      <c r="AF5541">
        <v>0</v>
      </c>
      <c r="AG5541" s="2">
        <v>0</v>
      </c>
      <c r="AH5541" t="s">
        <v>24</v>
      </c>
      <c r="AI5541">
        <f t="shared" si="172"/>
        <v>0</v>
      </c>
      <c r="AJ5541">
        <f t="shared" si="173"/>
        <v>1</v>
      </c>
    </row>
    <row r="5542" spans="1:36" x14ac:dyDescent="0.35">
      <c r="A5542">
        <v>5541</v>
      </c>
      <c r="B5542" t="s">
        <v>5577</v>
      </c>
      <c r="C5542" t="s">
        <v>22</v>
      </c>
      <c r="D5542">
        <v>0</v>
      </c>
      <c r="E5542" t="s">
        <v>23</v>
      </c>
      <c r="F5542" t="s">
        <v>23</v>
      </c>
      <c r="G5542" t="str">
        <f>IF(AND(data[[#This Row],[Partner]]="Yes", data[[#This Row],[Dependents]]="Yes"), "Both", IF(data[[#This Row],[Partner]]="Yes", "Partner", IF(data[[#This Row],[Dependents]]="Yes", "Dependent", "None")))</f>
        <v>Both</v>
      </c>
      <c r="H5542">
        <v>1</v>
      </c>
      <c r="I5542" s="1">
        <f>data[[#This Row],[Tenure]]/12</f>
        <v>8.3333333333333329E-2</v>
      </c>
      <c r="J5542" t="s">
        <v>23</v>
      </c>
      <c r="K5542">
        <f>IF(data[[#This Row],[PhoneService]]="Yes",1,"")</f>
        <v>1</v>
      </c>
      <c r="L5542" t="s">
        <v>24</v>
      </c>
      <c r="M5542" t="str">
        <f>IF(data[[#This Row],[MultipleLines]]="Yes",1,"")</f>
        <v/>
      </c>
      <c r="N5542" t="s">
        <v>24</v>
      </c>
      <c r="O5542" t="s">
        <v>46</v>
      </c>
      <c r="P5542" t="str">
        <f>IF(data[[#This Row],[OnlineSecurity]]="Yes",1,"")</f>
        <v/>
      </c>
      <c r="Q5542" t="s">
        <v>46</v>
      </c>
      <c r="R5542" t="str">
        <f>IF(data[[#This Row],[OnlineBackup]]="Yes",1,"")</f>
        <v/>
      </c>
      <c r="S5542" t="s">
        <v>46</v>
      </c>
      <c r="T5542" t="str">
        <f>IF(data[[#This Row],[DeviceProtection]]="Yes",1,"")</f>
        <v/>
      </c>
      <c r="U5542" t="s">
        <v>46</v>
      </c>
      <c r="V5542" t="str">
        <f>IF(data[[#This Row],[TechSupport]]="Yes",1,"")</f>
        <v/>
      </c>
      <c r="W5542" t="s">
        <v>46</v>
      </c>
      <c r="X5542" t="str">
        <f>IF(data[[#This Row],[StreamingTV]]="Yes",1,"")</f>
        <v/>
      </c>
      <c r="Y5542" t="s">
        <v>46</v>
      </c>
      <c r="Z5542" t="str">
        <f>IF(data[[#This Row],[StreamingMovies]]="Yes",1,"")</f>
        <v/>
      </c>
      <c r="AA5542" t="s">
        <v>27</v>
      </c>
      <c r="AB5542" t="s">
        <v>24</v>
      </c>
      <c r="AC5542" t="s">
        <v>32</v>
      </c>
      <c r="AD5542">
        <v>20.55</v>
      </c>
      <c r="AE5542">
        <v>20.55</v>
      </c>
      <c r="AF5542">
        <v>0</v>
      </c>
      <c r="AG5542" s="2">
        <v>0</v>
      </c>
      <c r="AH5542" t="s">
        <v>23</v>
      </c>
      <c r="AI5542">
        <f t="shared" si="172"/>
        <v>1</v>
      </c>
      <c r="AJ5542" t="str">
        <f t="shared" si="173"/>
        <v/>
      </c>
    </row>
    <row r="5543" spans="1:36" x14ac:dyDescent="0.35">
      <c r="A5543">
        <v>5542</v>
      </c>
      <c r="B5543" t="s">
        <v>5578</v>
      </c>
      <c r="C5543" t="s">
        <v>22</v>
      </c>
      <c r="D5543">
        <v>0</v>
      </c>
      <c r="E5543" t="s">
        <v>24</v>
      </c>
      <c r="F5543" t="s">
        <v>24</v>
      </c>
      <c r="G5543" t="str">
        <f>IF(AND(data[[#This Row],[Partner]]="Yes", data[[#This Row],[Dependents]]="Yes"), "Both", IF(data[[#This Row],[Partner]]="Yes", "Partner", IF(data[[#This Row],[Dependents]]="Yes", "Dependent", "None")))</f>
        <v>None</v>
      </c>
      <c r="H5543">
        <v>61</v>
      </c>
      <c r="I5543" s="1">
        <f>data[[#This Row],[Tenure]]/12</f>
        <v>5.083333333333333</v>
      </c>
      <c r="J5543" t="s">
        <v>23</v>
      </c>
      <c r="K5543">
        <f>IF(data[[#This Row],[PhoneService]]="Yes",1,"")</f>
        <v>1</v>
      </c>
      <c r="L5543" t="s">
        <v>23</v>
      </c>
      <c r="M5543">
        <f>IF(data[[#This Row],[MultipleLines]]="Yes",1,"")</f>
        <v>1</v>
      </c>
      <c r="N5543" t="s">
        <v>37</v>
      </c>
      <c r="O5543" t="s">
        <v>24</v>
      </c>
      <c r="P5543" t="str">
        <f>IF(data[[#This Row],[OnlineSecurity]]="Yes",1,"")</f>
        <v/>
      </c>
      <c r="Q5543" t="s">
        <v>24</v>
      </c>
      <c r="R5543" t="str">
        <f>IF(data[[#This Row],[OnlineBackup]]="Yes",1,"")</f>
        <v/>
      </c>
      <c r="S5543" t="s">
        <v>23</v>
      </c>
      <c r="T5543">
        <f>IF(data[[#This Row],[DeviceProtection]]="Yes",1,"")</f>
        <v>1</v>
      </c>
      <c r="U5543" t="s">
        <v>23</v>
      </c>
      <c r="V5543">
        <f>IF(data[[#This Row],[TechSupport]]="Yes",1,"")</f>
        <v>1</v>
      </c>
      <c r="W5543" t="s">
        <v>23</v>
      </c>
      <c r="X5543">
        <f>IF(data[[#This Row],[StreamingTV]]="Yes",1,"")</f>
        <v>1</v>
      </c>
      <c r="Y5543" t="s">
        <v>23</v>
      </c>
      <c r="Z5543">
        <f>IF(data[[#This Row],[StreamingMovies]]="Yes",1,"")</f>
        <v>1</v>
      </c>
      <c r="AA5543" t="s">
        <v>47</v>
      </c>
      <c r="AB5543" t="s">
        <v>23</v>
      </c>
      <c r="AC5543" t="s">
        <v>28</v>
      </c>
      <c r="AD5543">
        <v>106.6</v>
      </c>
      <c r="AE5543">
        <v>6428.4</v>
      </c>
      <c r="AF5543">
        <v>0</v>
      </c>
      <c r="AG5543" s="2">
        <v>6</v>
      </c>
      <c r="AH5543" t="s">
        <v>23</v>
      </c>
      <c r="AI5543">
        <f t="shared" si="172"/>
        <v>1</v>
      </c>
      <c r="AJ5543" t="str">
        <f t="shared" si="173"/>
        <v/>
      </c>
    </row>
    <row r="5544" spans="1:36" x14ac:dyDescent="0.35">
      <c r="A5544">
        <v>5543</v>
      </c>
      <c r="B5544" t="s">
        <v>5579</v>
      </c>
      <c r="C5544" t="s">
        <v>22</v>
      </c>
      <c r="D5544">
        <v>0</v>
      </c>
      <c r="E5544" t="s">
        <v>23</v>
      </c>
      <c r="F5544" t="s">
        <v>24</v>
      </c>
      <c r="G5544" t="str">
        <f>IF(AND(data[[#This Row],[Partner]]="Yes", data[[#This Row],[Dependents]]="Yes"), "Both", IF(data[[#This Row],[Partner]]="Yes", "Partner", IF(data[[#This Row],[Dependents]]="Yes", "Dependent", "None")))</f>
        <v>Partner</v>
      </c>
      <c r="H5544">
        <v>67</v>
      </c>
      <c r="I5544" s="1">
        <f>data[[#This Row],[Tenure]]/12</f>
        <v>5.583333333333333</v>
      </c>
      <c r="J5544" t="s">
        <v>23</v>
      </c>
      <c r="K5544">
        <f>IF(data[[#This Row],[PhoneService]]="Yes",1,"")</f>
        <v>1</v>
      </c>
      <c r="L5544" t="s">
        <v>23</v>
      </c>
      <c r="M5544">
        <f>IF(data[[#This Row],[MultipleLines]]="Yes",1,"")</f>
        <v>1</v>
      </c>
      <c r="N5544" t="s">
        <v>26</v>
      </c>
      <c r="O5544" t="s">
        <v>24</v>
      </c>
      <c r="P5544" t="str">
        <f>IF(data[[#This Row],[OnlineSecurity]]="Yes",1,"")</f>
        <v/>
      </c>
      <c r="Q5544" t="s">
        <v>23</v>
      </c>
      <c r="R5544">
        <f>IF(data[[#This Row],[OnlineBackup]]="Yes",1,"")</f>
        <v>1</v>
      </c>
      <c r="S5544" t="s">
        <v>23</v>
      </c>
      <c r="T5544">
        <f>IF(data[[#This Row],[DeviceProtection]]="Yes",1,"")</f>
        <v>1</v>
      </c>
      <c r="U5544" t="s">
        <v>23</v>
      </c>
      <c r="V5544">
        <f>IF(data[[#This Row],[TechSupport]]="Yes",1,"")</f>
        <v>1</v>
      </c>
      <c r="W5544" t="s">
        <v>23</v>
      </c>
      <c r="X5544">
        <f>IF(data[[#This Row],[StreamingTV]]="Yes",1,"")</f>
        <v>1</v>
      </c>
      <c r="Y5544" t="s">
        <v>23</v>
      </c>
      <c r="Z5544">
        <f>IF(data[[#This Row],[StreamingMovies]]="Yes",1,"")</f>
        <v>1</v>
      </c>
      <c r="AA5544" t="s">
        <v>47</v>
      </c>
      <c r="AB5544" t="s">
        <v>24</v>
      </c>
      <c r="AC5544" t="s">
        <v>35</v>
      </c>
      <c r="AD5544">
        <v>86.15</v>
      </c>
      <c r="AE5544">
        <v>5883.85</v>
      </c>
      <c r="AF5544">
        <v>0</v>
      </c>
      <c r="AG5544" s="2">
        <v>0</v>
      </c>
      <c r="AH5544" t="s">
        <v>24</v>
      </c>
      <c r="AI5544">
        <f t="shared" si="172"/>
        <v>0</v>
      </c>
      <c r="AJ5544">
        <f t="shared" si="173"/>
        <v>1</v>
      </c>
    </row>
    <row r="5545" spans="1:36" x14ac:dyDescent="0.35">
      <c r="A5545">
        <v>5544</v>
      </c>
      <c r="B5545" t="s">
        <v>5580</v>
      </c>
      <c r="C5545" t="s">
        <v>22</v>
      </c>
      <c r="D5545">
        <v>1</v>
      </c>
      <c r="E5545" t="s">
        <v>24</v>
      </c>
      <c r="F5545" t="s">
        <v>24</v>
      </c>
      <c r="G5545" t="str">
        <f>IF(AND(data[[#This Row],[Partner]]="Yes", data[[#This Row],[Dependents]]="Yes"), "Both", IF(data[[#This Row],[Partner]]="Yes", "Partner", IF(data[[#This Row],[Dependents]]="Yes", "Dependent", "None")))</f>
        <v>None</v>
      </c>
      <c r="H5545">
        <v>14</v>
      </c>
      <c r="I5545" s="1">
        <f>data[[#This Row],[Tenure]]/12</f>
        <v>1.1666666666666667</v>
      </c>
      <c r="J5545" t="s">
        <v>23</v>
      </c>
      <c r="K5545">
        <f>IF(data[[#This Row],[PhoneService]]="Yes",1,"")</f>
        <v>1</v>
      </c>
      <c r="L5545" t="s">
        <v>24</v>
      </c>
      <c r="M5545" t="str">
        <f>IF(data[[#This Row],[MultipleLines]]="Yes",1,"")</f>
        <v/>
      </c>
      <c r="N5545" t="s">
        <v>37</v>
      </c>
      <c r="O5545" t="s">
        <v>23</v>
      </c>
      <c r="P5545">
        <f>IF(data[[#This Row],[OnlineSecurity]]="Yes",1,"")</f>
        <v>1</v>
      </c>
      <c r="Q5545" t="s">
        <v>23</v>
      </c>
      <c r="R5545">
        <f>IF(data[[#This Row],[OnlineBackup]]="Yes",1,"")</f>
        <v>1</v>
      </c>
      <c r="S5545" t="s">
        <v>24</v>
      </c>
      <c r="T5545" t="str">
        <f>IF(data[[#This Row],[DeviceProtection]]="Yes",1,"")</f>
        <v/>
      </c>
      <c r="U5545" t="s">
        <v>24</v>
      </c>
      <c r="V5545" t="str">
        <f>IF(data[[#This Row],[TechSupport]]="Yes",1,"")</f>
        <v/>
      </c>
      <c r="W5545" t="s">
        <v>24</v>
      </c>
      <c r="X5545" t="str">
        <f>IF(data[[#This Row],[StreamingTV]]="Yes",1,"")</f>
        <v/>
      </c>
      <c r="Y5545" t="s">
        <v>24</v>
      </c>
      <c r="Z5545" t="str">
        <f>IF(data[[#This Row],[StreamingMovies]]="Yes",1,"")</f>
        <v/>
      </c>
      <c r="AA5545" t="s">
        <v>27</v>
      </c>
      <c r="AB5545" t="s">
        <v>24</v>
      </c>
      <c r="AC5545" t="s">
        <v>28</v>
      </c>
      <c r="AD5545">
        <v>78.849999999999994</v>
      </c>
      <c r="AE5545">
        <v>1043.8</v>
      </c>
      <c r="AF5545">
        <v>0</v>
      </c>
      <c r="AG5545" s="2">
        <v>0</v>
      </c>
      <c r="AH5545" t="s">
        <v>24</v>
      </c>
      <c r="AI5545">
        <f t="shared" si="172"/>
        <v>0</v>
      </c>
      <c r="AJ5545">
        <f t="shared" si="173"/>
        <v>1</v>
      </c>
    </row>
    <row r="5546" spans="1:36" x14ac:dyDescent="0.35">
      <c r="A5546">
        <v>5545</v>
      </c>
      <c r="B5546" t="s">
        <v>5581</v>
      </c>
      <c r="C5546" t="s">
        <v>30</v>
      </c>
      <c r="D5546">
        <v>0</v>
      </c>
      <c r="E5546" t="s">
        <v>23</v>
      </c>
      <c r="F5546" t="s">
        <v>24</v>
      </c>
      <c r="G5546" t="str">
        <f>IF(AND(data[[#This Row],[Partner]]="Yes", data[[#This Row],[Dependents]]="Yes"), "Both", IF(data[[#This Row],[Partner]]="Yes", "Partner", IF(data[[#This Row],[Dependents]]="Yes", "Dependent", "None")))</f>
        <v>Partner</v>
      </c>
      <c r="H5546">
        <v>59</v>
      </c>
      <c r="I5546" s="1">
        <f>data[[#This Row],[Tenure]]/12</f>
        <v>4.916666666666667</v>
      </c>
      <c r="J5546" t="s">
        <v>23</v>
      </c>
      <c r="K5546">
        <f>IF(data[[#This Row],[PhoneService]]="Yes",1,"")</f>
        <v>1</v>
      </c>
      <c r="L5546" t="s">
        <v>23</v>
      </c>
      <c r="M5546">
        <f>IF(data[[#This Row],[MultipleLines]]="Yes",1,"")</f>
        <v>1</v>
      </c>
      <c r="N5546" t="s">
        <v>37</v>
      </c>
      <c r="O5546" t="s">
        <v>23</v>
      </c>
      <c r="P5546">
        <f>IF(data[[#This Row],[OnlineSecurity]]="Yes",1,"")</f>
        <v>1</v>
      </c>
      <c r="Q5546" t="s">
        <v>23</v>
      </c>
      <c r="R5546">
        <f>IF(data[[#This Row],[OnlineBackup]]="Yes",1,"")</f>
        <v>1</v>
      </c>
      <c r="S5546" t="s">
        <v>23</v>
      </c>
      <c r="T5546">
        <f>IF(data[[#This Row],[DeviceProtection]]="Yes",1,"")</f>
        <v>1</v>
      </c>
      <c r="U5546" t="s">
        <v>23</v>
      </c>
      <c r="V5546">
        <f>IF(data[[#This Row],[TechSupport]]="Yes",1,"")</f>
        <v>1</v>
      </c>
      <c r="W5546" t="s">
        <v>23</v>
      </c>
      <c r="X5546">
        <f>IF(data[[#This Row],[StreamingTV]]="Yes",1,"")</f>
        <v>1</v>
      </c>
      <c r="Y5546" t="s">
        <v>24</v>
      </c>
      <c r="Z5546" t="str">
        <f>IF(data[[#This Row],[StreamingMovies]]="Yes",1,"")</f>
        <v/>
      </c>
      <c r="AA5546" t="s">
        <v>27</v>
      </c>
      <c r="AB5546" t="s">
        <v>23</v>
      </c>
      <c r="AC5546" t="s">
        <v>28</v>
      </c>
      <c r="AD5546">
        <v>106.75</v>
      </c>
      <c r="AE5546">
        <v>6252.9</v>
      </c>
      <c r="AF5546">
        <v>0</v>
      </c>
      <c r="AG5546" s="2">
        <v>5</v>
      </c>
      <c r="AH5546" t="s">
        <v>23</v>
      </c>
      <c r="AI5546">
        <f t="shared" si="172"/>
        <v>1</v>
      </c>
      <c r="AJ5546" t="str">
        <f t="shared" si="173"/>
        <v/>
      </c>
    </row>
    <row r="5547" spans="1:36" x14ac:dyDescent="0.35">
      <c r="A5547">
        <v>5546</v>
      </c>
      <c r="B5547" t="s">
        <v>5582</v>
      </c>
      <c r="C5547" t="s">
        <v>30</v>
      </c>
      <c r="D5547">
        <v>1</v>
      </c>
      <c r="E5547" t="s">
        <v>23</v>
      </c>
      <c r="F5547" t="s">
        <v>24</v>
      </c>
      <c r="G5547" t="str">
        <f>IF(AND(data[[#This Row],[Partner]]="Yes", data[[#This Row],[Dependents]]="Yes"), "Both", IF(data[[#This Row],[Partner]]="Yes", "Partner", IF(data[[#This Row],[Dependents]]="Yes", "Dependent", "None")))</f>
        <v>Partner</v>
      </c>
      <c r="H5547">
        <v>21</v>
      </c>
      <c r="I5547" s="1">
        <f>data[[#This Row],[Tenure]]/12</f>
        <v>1.75</v>
      </c>
      <c r="J5547" t="s">
        <v>23</v>
      </c>
      <c r="K5547">
        <f>IF(data[[#This Row],[PhoneService]]="Yes",1,"")</f>
        <v>1</v>
      </c>
      <c r="L5547" t="s">
        <v>24</v>
      </c>
      <c r="M5547" t="str">
        <f>IF(data[[#This Row],[MultipleLines]]="Yes",1,"")</f>
        <v/>
      </c>
      <c r="N5547" t="s">
        <v>37</v>
      </c>
      <c r="O5547" t="s">
        <v>24</v>
      </c>
      <c r="P5547" t="str">
        <f>IF(data[[#This Row],[OnlineSecurity]]="Yes",1,"")</f>
        <v/>
      </c>
      <c r="Q5547" t="s">
        <v>24</v>
      </c>
      <c r="R5547" t="str">
        <f>IF(data[[#This Row],[OnlineBackup]]="Yes",1,"")</f>
        <v/>
      </c>
      <c r="S5547" t="s">
        <v>23</v>
      </c>
      <c r="T5547">
        <f>IF(data[[#This Row],[DeviceProtection]]="Yes",1,"")</f>
        <v>1</v>
      </c>
      <c r="U5547" t="s">
        <v>24</v>
      </c>
      <c r="V5547" t="str">
        <f>IF(data[[#This Row],[TechSupport]]="Yes",1,"")</f>
        <v/>
      </c>
      <c r="W5547" t="s">
        <v>23</v>
      </c>
      <c r="X5547">
        <f>IF(data[[#This Row],[StreamingTV]]="Yes",1,"")</f>
        <v>1</v>
      </c>
      <c r="Y5547" t="s">
        <v>24</v>
      </c>
      <c r="Z5547" t="str">
        <f>IF(data[[#This Row],[StreamingMovies]]="Yes",1,"")</f>
        <v/>
      </c>
      <c r="AA5547" t="s">
        <v>27</v>
      </c>
      <c r="AB5547" t="s">
        <v>24</v>
      </c>
      <c r="AC5547" t="s">
        <v>35</v>
      </c>
      <c r="AD5547">
        <v>86.55</v>
      </c>
      <c r="AE5547">
        <v>1857.25</v>
      </c>
      <c r="AF5547">
        <v>0</v>
      </c>
      <c r="AG5547" s="2">
        <v>0</v>
      </c>
      <c r="AH5547" t="s">
        <v>24</v>
      </c>
      <c r="AI5547">
        <f t="shared" si="172"/>
        <v>0</v>
      </c>
      <c r="AJ5547">
        <f t="shared" si="173"/>
        <v>1</v>
      </c>
    </row>
    <row r="5548" spans="1:36" x14ac:dyDescent="0.35">
      <c r="A5548">
        <v>5547</v>
      </c>
      <c r="B5548" t="s">
        <v>5583</v>
      </c>
      <c r="C5548" t="s">
        <v>30</v>
      </c>
      <c r="D5548">
        <v>0</v>
      </c>
      <c r="E5548" t="s">
        <v>24</v>
      </c>
      <c r="F5548" t="s">
        <v>24</v>
      </c>
      <c r="G5548" t="str">
        <f>IF(AND(data[[#This Row],[Partner]]="Yes", data[[#This Row],[Dependents]]="Yes"), "Both", IF(data[[#This Row],[Partner]]="Yes", "Partner", IF(data[[#This Row],[Dependents]]="Yes", "Dependent", "None")))</f>
        <v>None</v>
      </c>
      <c r="H5548">
        <v>4</v>
      </c>
      <c r="I5548" s="1">
        <f>data[[#This Row],[Tenure]]/12</f>
        <v>0.33333333333333331</v>
      </c>
      <c r="J5548" t="s">
        <v>24</v>
      </c>
      <c r="K5548" t="str">
        <f>IF(data[[#This Row],[PhoneService]]="Yes",1,"")</f>
        <v/>
      </c>
      <c r="L5548" t="s">
        <v>25</v>
      </c>
      <c r="M5548" t="str">
        <f>IF(data[[#This Row],[MultipleLines]]="Yes",1,"")</f>
        <v/>
      </c>
      <c r="N5548" t="s">
        <v>26</v>
      </c>
      <c r="O5548" t="s">
        <v>23</v>
      </c>
      <c r="P5548">
        <f>IF(data[[#This Row],[OnlineSecurity]]="Yes",1,"")</f>
        <v>1</v>
      </c>
      <c r="Q5548" t="s">
        <v>23</v>
      </c>
      <c r="R5548">
        <f>IF(data[[#This Row],[OnlineBackup]]="Yes",1,"")</f>
        <v>1</v>
      </c>
      <c r="S5548" t="s">
        <v>24</v>
      </c>
      <c r="T5548" t="str">
        <f>IF(data[[#This Row],[DeviceProtection]]="Yes",1,"")</f>
        <v/>
      </c>
      <c r="U5548" t="s">
        <v>23</v>
      </c>
      <c r="V5548">
        <f>IF(data[[#This Row],[TechSupport]]="Yes",1,"")</f>
        <v>1</v>
      </c>
      <c r="W5548" t="s">
        <v>24</v>
      </c>
      <c r="X5548" t="str">
        <f>IF(data[[#This Row],[StreamingTV]]="Yes",1,"")</f>
        <v/>
      </c>
      <c r="Y5548" t="s">
        <v>24</v>
      </c>
      <c r="Z5548" t="str">
        <f>IF(data[[#This Row],[StreamingMovies]]="Yes",1,"")</f>
        <v/>
      </c>
      <c r="AA5548" t="s">
        <v>27</v>
      </c>
      <c r="AB5548" t="s">
        <v>24</v>
      </c>
      <c r="AC5548" t="s">
        <v>32</v>
      </c>
      <c r="AD5548">
        <v>42.4</v>
      </c>
      <c r="AE5548">
        <v>146.4</v>
      </c>
      <c r="AF5548">
        <v>0</v>
      </c>
      <c r="AG5548" s="2">
        <v>0</v>
      </c>
      <c r="AH5548" t="s">
        <v>24</v>
      </c>
      <c r="AI5548">
        <f t="shared" si="172"/>
        <v>0</v>
      </c>
      <c r="AJ5548">
        <f t="shared" si="173"/>
        <v>1</v>
      </c>
    </row>
    <row r="5549" spans="1:36" x14ac:dyDescent="0.35">
      <c r="A5549">
        <v>5548</v>
      </c>
      <c r="B5549" t="s">
        <v>5584</v>
      </c>
      <c r="C5549" t="s">
        <v>22</v>
      </c>
      <c r="D5549">
        <v>0</v>
      </c>
      <c r="E5549" t="s">
        <v>24</v>
      </c>
      <c r="F5549" t="s">
        <v>24</v>
      </c>
      <c r="G5549" t="str">
        <f>IF(AND(data[[#This Row],[Partner]]="Yes", data[[#This Row],[Dependents]]="Yes"), "Both", IF(data[[#This Row],[Partner]]="Yes", "Partner", IF(data[[#This Row],[Dependents]]="Yes", "Dependent", "None")))</f>
        <v>None</v>
      </c>
      <c r="H5549">
        <v>3</v>
      </c>
      <c r="I5549" s="1">
        <f>data[[#This Row],[Tenure]]/12</f>
        <v>0.25</v>
      </c>
      <c r="J5549" t="s">
        <v>23</v>
      </c>
      <c r="K5549">
        <f>IF(data[[#This Row],[PhoneService]]="Yes",1,"")</f>
        <v>1</v>
      </c>
      <c r="L5549" t="s">
        <v>24</v>
      </c>
      <c r="M5549" t="str">
        <f>IF(data[[#This Row],[MultipleLines]]="Yes",1,"")</f>
        <v/>
      </c>
      <c r="N5549" t="s">
        <v>37</v>
      </c>
      <c r="O5549" t="s">
        <v>24</v>
      </c>
      <c r="P5549" t="str">
        <f>IF(data[[#This Row],[OnlineSecurity]]="Yes",1,"")</f>
        <v/>
      </c>
      <c r="Q5549" t="s">
        <v>24</v>
      </c>
      <c r="R5549" t="str">
        <f>IF(data[[#This Row],[OnlineBackup]]="Yes",1,"")</f>
        <v/>
      </c>
      <c r="S5549" t="s">
        <v>24</v>
      </c>
      <c r="T5549" t="str">
        <f>IF(data[[#This Row],[DeviceProtection]]="Yes",1,"")</f>
        <v/>
      </c>
      <c r="U5549" t="s">
        <v>24</v>
      </c>
      <c r="V5549" t="str">
        <f>IF(data[[#This Row],[TechSupport]]="Yes",1,"")</f>
        <v/>
      </c>
      <c r="W5549" t="s">
        <v>23</v>
      </c>
      <c r="X5549">
        <f>IF(data[[#This Row],[StreamingTV]]="Yes",1,"")</f>
        <v>1</v>
      </c>
      <c r="Y5549" t="s">
        <v>23</v>
      </c>
      <c r="Z5549">
        <f>IF(data[[#This Row],[StreamingMovies]]="Yes",1,"")</f>
        <v>1</v>
      </c>
      <c r="AA5549" t="s">
        <v>27</v>
      </c>
      <c r="AB5549" t="s">
        <v>23</v>
      </c>
      <c r="AC5549" t="s">
        <v>28</v>
      </c>
      <c r="AD5549">
        <v>89.45</v>
      </c>
      <c r="AE5549">
        <v>240.45</v>
      </c>
      <c r="AF5549">
        <v>2</v>
      </c>
      <c r="AG5549" s="2">
        <v>0</v>
      </c>
      <c r="AH5549" t="s">
        <v>23</v>
      </c>
      <c r="AI5549">
        <f t="shared" si="172"/>
        <v>1</v>
      </c>
      <c r="AJ5549" t="str">
        <f t="shared" si="173"/>
        <v/>
      </c>
    </row>
    <row r="5550" spans="1:36" x14ac:dyDescent="0.35">
      <c r="A5550">
        <v>5549</v>
      </c>
      <c r="B5550" t="s">
        <v>5585</v>
      </c>
      <c r="C5550" t="s">
        <v>30</v>
      </c>
      <c r="D5550">
        <v>0</v>
      </c>
      <c r="E5550" t="s">
        <v>23</v>
      </c>
      <c r="F5550" t="s">
        <v>24</v>
      </c>
      <c r="G5550" t="str">
        <f>IF(AND(data[[#This Row],[Partner]]="Yes", data[[#This Row],[Dependents]]="Yes"), "Both", IF(data[[#This Row],[Partner]]="Yes", "Partner", IF(data[[#This Row],[Dependents]]="Yes", "Dependent", "None")))</f>
        <v>Partner</v>
      </c>
      <c r="H5550">
        <v>70</v>
      </c>
      <c r="I5550" s="1">
        <f>data[[#This Row],[Tenure]]/12</f>
        <v>5.833333333333333</v>
      </c>
      <c r="J5550" t="s">
        <v>23</v>
      </c>
      <c r="K5550">
        <f>IF(data[[#This Row],[PhoneService]]="Yes",1,"")</f>
        <v>1</v>
      </c>
      <c r="L5550" t="s">
        <v>23</v>
      </c>
      <c r="M5550">
        <f>IF(data[[#This Row],[MultipleLines]]="Yes",1,"")</f>
        <v>1</v>
      </c>
      <c r="N5550" t="s">
        <v>24</v>
      </c>
      <c r="O5550" t="s">
        <v>46</v>
      </c>
      <c r="P5550" t="str">
        <f>IF(data[[#This Row],[OnlineSecurity]]="Yes",1,"")</f>
        <v/>
      </c>
      <c r="Q5550" t="s">
        <v>46</v>
      </c>
      <c r="R5550" t="str">
        <f>IF(data[[#This Row],[OnlineBackup]]="Yes",1,"")</f>
        <v/>
      </c>
      <c r="S5550" t="s">
        <v>46</v>
      </c>
      <c r="T5550" t="str">
        <f>IF(data[[#This Row],[DeviceProtection]]="Yes",1,"")</f>
        <v/>
      </c>
      <c r="U5550" t="s">
        <v>46</v>
      </c>
      <c r="V5550" t="str">
        <f>IF(data[[#This Row],[TechSupport]]="Yes",1,"")</f>
        <v/>
      </c>
      <c r="W5550" t="s">
        <v>46</v>
      </c>
      <c r="X5550" t="str">
        <f>IF(data[[#This Row],[StreamingTV]]="Yes",1,"")</f>
        <v/>
      </c>
      <c r="Y5550" t="s">
        <v>46</v>
      </c>
      <c r="Z5550" t="str">
        <f>IF(data[[#This Row],[StreamingMovies]]="Yes",1,"")</f>
        <v/>
      </c>
      <c r="AA5550" t="s">
        <v>47</v>
      </c>
      <c r="AB5550" t="s">
        <v>24</v>
      </c>
      <c r="AC5550" t="s">
        <v>35</v>
      </c>
      <c r="AD5550">
        <v>24.25</v>
      </c>
      <c r="AE5550">
        <v>1724.15</v>
      </c>
      <c r="AF5550">
        <v>0</v>
      </c>
      <c r="AG5550" s="2">
        <v>0</v>
      </c>
      <c r="AH5550" t="s">
        <v>24</v>
      </c>
      <c r="AI5550">
        <f t="shared" si="172"/>
        <v>0</v>
      </c>
      <c r="AJ5550">
        <f t="shared" si="173"/>
        <v>1</v>
      </c>
    </row>
    <row r="5551" spans="1:36" x14ac:dyDescent="0.35">
      <c r="A5551">
        <v>5550</v>
      </c>
      <c r="B5551" t="s">
        <v>5586</v>
      </c>
      <c r="C5551" t="s">
        <v>22</v>
      </c>
      <c r="D5551">
        <v>0</v>
      </c>
      <c r="E5551" t="s">
        <v>24</v>
      </c>
      <c r="F5551" t="s">
        <v>24</v>
      </c>
      <c r="G5551" t="str">
        <f>IF(AND(data[[#This Row],[Partner]]="Yes", data[[#This Row],[Dependents]]="Yes"), "Both", IF(data[[#This Row],[Partner]]="Yes", "Partner", IF(data[[#This Row],[Dependents]]="Yes", "Dependent", "None")))</f>
        <v>None</v>
      </c>
      <c r="H5551">
        <v>3</v>
      </c>
      <c r="I5551" s="1">
        <f>data[[#This Row],[Tenure]]/12</f>
        <v>0.25</v>
      </c>
      <c r="J5551" t="s">
        <v>23</v>
      </c>
      <c r="K5551">
        <f>IF(data[[#This Row],[PhoneService]]="Yes",1,"")</f>
        <v>1</v>
      </c>
      <c r="L5551" t="s">
        <v>24</v>
      </c>
      <c r="M5551" t="str">
        <f>IF(data[[#This Row],[MultipleLines]]="Yes",1,"")</f>
        <v/>
      </c>
      <c r="N5551" t="s">
        <v>37</v>
      </c>
      <c r="O5551" t="s">
        <v>24</v>
      </c>
      <c r="P5551" t="str">
        <f>IF(data[[#This Row],[OnlineSecurity]]="Yes",1,"")</f>
        <v/>
      </c>
      <c r="Q5551" t="s">
        <v>23</v>
      </c>
      <c r="R5551">
        <f>IF(data[[#This Row],[OnlineBackup]]="Yes",1,"")</f>
        <v>1</v>
      </c>
      <c r="S5551" t="s">
        <v>24</v>
      </c>
      <c r="T5551" t="str">
        <f>IF(data[[#This Row],[DeviceProtection]]="Yes",1,"")</f>
        <v/>
      </c>
      <c r="U5551" t="s">
        <v>23</v>
      </c>
      <c r="V5551">
        <f>IF(data[[#This Row],[TechSupport]]="Yes",1,"")</f>
        <v>1</v>
      </c>
      <c r="W5551" t="s">
        <v>23</v>
      </c>
      <c r="X5551">
        <f>IF(data[[#This Row],[StreamingTV]]="Yes",1,"")</f>
        <v>1</v>
      </c>
      <c r="Y5551" t="s">
        <v>23</v>
      </c>
      <c r="Z5551">
        <f>IF(data[[#This Row],[StreamingMovies]]="Yes",1,"")</f>
        <v>1</v>
      </c>
      <c r="AA5551" t="s">
        <v>27</v>
      </c>
      <c r="AB5551" t="s">
        <v>23</v>
      </c>
      <c r="AC5551" t="s">
        <v>28</v>
      </c>
      <c r="AD5551">
        <v>97.9</v>
      </c>
      <c r="AE5551">
        <v>315.3</v>
      </c>
      <c r="AF5551">
        <v>0</v>
      </c>
      <c r="AG5551" s="2">
        <v>2</v>
      </c>
      <c r="AH5551" t="s">
        <v>23</v>
      </c>
      <c r="AI5551">
        <f t="shared" si="172"/>
        <v>1</v>
      </c>
      <c r="AJ5551" t="str">
        <f t="shared" si="173"/>
        <v/>
      </c>
    </row>
    <row r="5552" spans="1:36" x14ac:dyDescent="0.35">
      <c r="A5552">
        <v>5551</v>
      </c>
      <c r="B5552" t="s">
        <v>5587</v>
      </c>
      <c r="C5552" t="s">
        <v>30</v>
      </c>
      <c r="D5552">
        <v>1</v>
      </c>
      <c r="E5552" t="s">
        <v>24</v>
      </c>
      <c r="F5552" t="s">
        <v>24</v>
      </c>
      <c r="G5552" t="str">
        <f>IF(AND(data[[#This Row],[Partner]]="Yes", data[[#This Row],[Dependents]]="Yes"), "Both", IF(data[[#This Row],[Partner]]="Yes", "Partner", IF(data[[#This Row],[Dependents]]="Yes", "Dependent", "None")))</f>
        <v>None</v>
      </c>
      <c r="H5552">
        <v>21</v>
      </c>
      <c r="I5552" s="1">
        <f>data[[#This Row],[Tenure]]/12</f>
        <v>1.75</v>
      </c>
      <c r="J5552" t="s">
        <v>23</v>
      </c>
      <c r="K5552">
        <f>IF(data[[#This Row],[PhoneService]]="Yes",1,"")</f>
        <v>1</v>
      </c>
      <c r="L5552" t="s">
        <v>24</v>
      </c>
      <c r="M5552" t="str">
        <f>IF(data[[#This Row],[MultipleLines]]="Yes",1,"")</f>
        <v/>
      </c>
      <c r="N5552" t="s">
        <v>24</v>
      </c>
      <c r="O5552" t="s">
        <v>46</v>
      </c>
      <c r="P5552" t="str">
        <f>IF(data[[#This Row],[OnlineSecurity]]="Yes",1,"")</f>
        <v/>
      </c>
      <c r="Q5552" t="s">
        <v>46</v>
      </c>
      <c r="R5552" t="str">
        <f>IF(data[[#This Row],[OnlineBackup]]="Yes",1,"")</f>
        <v/>
      </c>
      <c r="S5552" t="s">
        <v>46</v>
      </c>
      <c r="T5552" t="str">
        <f>IF(data[[#This Row],[DeviceProtection]]="Yes",1,"")</f>
        <v/>
      </c>
      <c r="U5552" t="s">
        <v>46</v>
      </c>
      <c r="V5552" t="str">
        <f>IF(data[[#This Row],[TechSupport]]="Yes",1,"")</f>
        <v/>
      </c>
      <c r="W5552" t="s">
        <v>46</v>
      </c>
      <c r="X5552" t="str">
        <f>IF(data[[#This Row],[StreamingTV]]="Yes",1,"")</f>
        <v/>
      </c>
      <c r="Y5552" t="s">
        <v>46</v>
      </c>
      <c r="Z5552" t="str">
        <f>IF(data[[#This Row],[StreamingMovies]]="Yes",1,"")</f>
        <v/>
      </c>
      <c r="AA5552" t="s">
        <v>31</v>
      </c>
      <c r="AB5552" t="s">
        <v>24</v>
      </c>
      <c r="AC5552" t="s">
        <v>35</v>
      </c>
      <c r="AD5552">
        <v>20.5</v>
      </c>
      <c r="AE5552">
        <v>429.55</v>
      </c>
      <c r="AF5552">
        <v>0</v>
      </c>
      <c r="AG5552" s="2">
        <v>0</v>
      </c>
      <c r="AH5552" t="s">
        <v>24</v>
      </c>
      <c r="AI5552">
        <f t="shared" si="172"/>
        <v>0</v>
      </c>
      <c r="AJ5552">
        <f t="shared" si="173"/>
        <v>1</v>
      </c>
    </row>
    <row r="5553" spans="1:36" x14ac:dyDescent="0.35">
      <c r="A5553">
        <v>5552</v>
      </c>
      <c r="B5553" t="s">
        <v>5588</v>
      </c>
      <c r="C5553" t="s">
        <v>30</v>
      </c>
      <c r="D5553">
        <v>0</v>
      </c>
      <c r="E5553" t="s">
        <v>24</v>
      </c>
      <c r="F5553" t="s">
        <v>24</v>
      </c>
      <c r="G5553" t="str">
        <f>IF(AND(data[[#This Row],[Partner]]="Yes", data[[#This Row],[Dependents]]="Yes"), "Both", IF(data[[#This Row],[Partner]]="Yes", "Partner", IF(data[[#This Row],[Dependents]]="Yes", "Dependent", "None")))</f>
        <v>None</v>
      </c>
      <c r="H5553">
        <v>20</v>
      </c>
      <c r="I5553" s="1">
        <f>data[[#This Row],[Tenure]]/12</f>
        <v>1.6666666666666667</v>
      </c>
      <c r="J5553" t="s">
        <v>23</v>
      </c>
      <c r="K5553">
        <f>IF(data[[#This Row],[PhoneService]]="Yes",1,"")</f>
        <v>1</v>
      </c>
      <c r="L5553" t="s">
        <v>24</v>
      </c>
      <c r="M5553" t="str">
        <f>IF(data[[#This Row],[MultipleLines]]="Yes",1,"")</f>
        <v/>
      </c>
      <c r="N5553" t="s">
        <v>24</v>
      </c>
      <c r="O5553" t="s">
        <v>46</v>
      </c>
      <c r="P5553" t="str">
        <f>IF(data[[#This Row],[OnlineSecurity]]="Yes",1,"")</f>
        <v/>
      </c>
      <c r="Q5553" t="s">
        <v>46</v>
      </c>
      <c r="R5553" t="str">
        <f>IF(data[[#This Row],[OnlineBackup]]="Yes",1,"")</f>
        <v/>
      </c>
      <c r="S5553" t="s">
        <v>46</v>
      </c>
      <c r="T5553" t="str">
        <f>IF(data[[#This Row],[DeviceProtection]]="Yes",1,"")</f>
        <v/>
      </c>
      <c r="U5553" t="s">
        <v>46</v>
      </c>
      <c r="V5553" t="str">
        <f>IF(data[[#This Row],[TechSupport]]="Yes",1,"")</f>
        <v/>
      </c>
      <c r="W5553" t="s">
        <v>46</v>
      </c>
      <c r="X5553" t="str">
        <f>IF(data[[#This Row],[StreamingTV]]="Yes",1,"")</f>
        <v/>
      </c>
      <c r="Y5553" t="s">
        <v>46</v>
      </c>
      <c r="Z5553" t="str">
        <f>IF(data[[#This Row],[StreamingMovies]]="Yes",1,"")</f>
        <v/>
      </c>
      <c r="AA5553" t="s">
        <v>27</v>
      </c>
      <c r="AB5553" t="s">
        <v>23</v>
      </c>
      <c r="AC5553" t="s">
        <v>40</v>
      </c>
      <c r="AD5553">
        <v>19.600000000000001</v>
      </c>
      <c r="AE5553">
        <v>356.15</v>
      </c>
      <c r="AF5553">
        <v>0</v>
      </c>
      <c r="AG5553" s="2">
        <v>0</v>
      </c>
      <c r="AH5553" t="s">
        <v>24</v>
      </c>
      <c r="AI5553">
        <f t="shared" si="172"/>
        <v>0</v>
      </c>
      <c r="AJ5553">
        <f t="shared" si="173"/>
        <v>1</v>
      </c>
    </row>
    <row r="5554" spans="1:36" x14ac:dyDescent="0.35">
      <c r="A5554">
        <v>5553</v>
      </c>
      <c r="B5554" t="s">
        <v>5589</v>
      </c>
      <c r="C5554" t="s">
        <v>30</v>
      </c>
      <c r="D5554">
        <v>0</v>
      </c>
      <c r="E5554" t="s">
        <v>23</v>
      </c>
      <c r="F5554" t="s">
        <v>23</v>
      </c>
      <c r="G5554" t="str">
        <f>IF(AND(data[[#This Row],[Partner]]="Yes", data[[#This Row],[Dependents]]="Yes"), "Both", IF(data[[#This Row],[Partner]]="Yes", "Partner", IF(data[[#This Row],[Dependents]]="Yes", "Dependent", "None")))</f>
        <v>Both</v>
      </c>
      <c r="H5554">
        <v>22</v>
      </c>
      <c r="I5554" s="1">
        <f>data[[#This Row],[Tenure]]/12</f>
        <v>1.8333333333333333</v>
      </c>
      <c r="J5554" t="s">
        <v>23</v>
      </c>
      <c r="K5554">
        <f>IF(data[[#This Row],[PhoneService]]="Yes",1,"")</f>
        <v>1</v>
      </c>
      <c r="L5554" t="s">
        <v>24</v>
      </c>
      <c r="M5554" t="str">
        <f>IF(data[[#This Row],[MultipleLines]]="Yes",1,"")</f>
        <v/>
      </c>
      <c r="N5554" t="s">
        <v>24</v>
      </c>
      <c r="O5554" t="s">
        <v>46</v>
      </c>
      <c r="P5554" t="str">
        <f>IF(data[[#This Row],[OnlineSecurity]]="Yes",1,"")</f>
        <v/>
      </c>
      <c r="Q5554" t="s">
        <v>46</v>
      </c>
      <c r="R5554" t="str">
        <f>IF(data[[#This Row],[OnlineBackup]]="Yes",1,"")</f>
        <v/>
      </c>
      <c r="S5554" t="s">
        <v>46</v>
      </c>
      <c r="T5554" t="str">
        <f>IF(data[[#This Row],[DeviceProtection]]="Yes",1,"")</f>
        <v/>
      </c>
      <c r="U5554" t="s">
        <v>46</v>
      </c>
      <c r="V5554" t="str">
        <f>IF(data[[#This Row],[TechSupport]]="Yes",1,"")</f>
        <v/>
      </c>
      <c r="W5554" t="s">
        <v>46</v>
      </c>
      <c r="X5554" t="str">
        <f>IF(data[[#This Row],[StreamingTV]]="Yes",1,"")</f>
        <v/>
      </c>
      <c r="Y5554" t="s">
        <v>46</v>
      </c>
      <c r="Z5554" t="str">
        <f>IF(data[[#This Row],[StreamingMovies]]="Yes",1,"")</f>
        <v/>
      </c>
      <c r="AA5554" t="s">
        <v>31</v>
      </c>
      <c r="AB5554" t="s">
        <v>24</v>
      </c>
      <c r="AC5554" t="s">
        <v>35</v>
      </c>
      <c r="AD5554">
        <v>20.25</v>
      </c>
      <c r="AE5554">
        <v>488.25</v>
      </c>
      <c r="AF5554">
        <v>0</v>
      </c>
      <c r="AG5554" s="2">
        <v>0</v>
      </c>
      <c r="AH5554" t="s">
        <v>24</v>
      </c>
      <c r="AI5554">
        <f t="shared" si="172"/>
        <v>0</v>
      </c>
      <c r="AJ5554">
        <f t="shared" si="173"/>
        <v>1</v>
      </c>
    </row>
    <row r="5555" spans="1:36" x14ac:dyDescent="0.35">
      <c r="A5555">
        <v>5554</v>
      </c>
      <c r="B5555" t="s">
        <v>5590</v>
      </c>
      <c r="C5555" t="s">
        <v>30</v>
      </c>
      <c r="D5555">
        <v>0</v>
      </c>
      <c r="E5555" t="s">
        <v>24</v>
      </c>
      <c r="F5555" t="s">
        <v>24</v>
      </c>
      <c r="G5555" t="str">
        <f>IF(AND(data[[#This Row],[Partner]]="Yes", data[[#This Row],[Dependents]]="Yes"), "Both", IF(data[[#This Row],[Partner]]="Yes", "Partner", IF(data[[#This Row],[Dependents]]="Yes", "Dependent", "None")))</f>
        <v>None</v>
      </c>
      <c r="H5555">
        <v>1</v>
      </c>
      <c r="I5555" s="1">
        <f>data[[#This Row],[Tenure]]/12</f>
        <v>8.3333333333333329E-2</v>
      </c>
      <c r="J5555" t="s">
        <v>23</v>
      </c>
      <c r="K5555">
        <f>IF(data[[#This Row],[PhoneService]]="Yes",1,"")</f>
        <v>1</v>
      </c>
      <c r="L5555" t="s">
        <v>24</v>
      </c>
      <c r="M5555" t="str">
        <f>IF(data[[#This Row],[MultipleLines]]="Yes",1,"")</f>
        <v/>
      </c>
      <c r="N5555" t="s">
        <v>26</v>
      </c>
      <c r="O5555" t="s">
        <v>24</v>
      </c>
      <c r="P5555" t="str">
        <f>IF(data[[#This Row],[OnlineSecurity]]="Yes",1,"")</f>
        <v/>
      </c>
      <c r="Q5555" t="s">
        <v>24</v>
      </c>
      <c r="R5555" t="str">
        <f>IF(data[[#This Row],[OnlineBackup]]="Yes",1,"")</f>
        <v/>
      </c>
      <c r="S5555" t="s">
        <v>24</v>
      </c>
      <c r="T5555" t="str">
        <f>IF(data[[#This Row],[DeviceProtection]]="Yes",1,"")</f>
        <v/>
      </c>
      <c r="U5555" t="s">
        <v>24</v>
      </c>
      <c r="V5555" t="str">
        <f>IF(data[[#This Row],[TechSupport]]="Yes",1,"")</f>
        <v/>
      </c>
      <c r="W5555" t="s">
        <v>24</v>
      </c>
      <c r="X5555" t="str">
        <f>IF(data[[#This Row],[StreamingTV]]="Yes",1,"")</f>
        <v/>
      </c>
      <c r="Y5555" t="s">
        <v>23</v>
      </c>
      <c r="Z5555">
        <f>IF(data[[#This Row],[StreamingMovies]]="Yes",1,"")</f>
        <v>1</v>
      </c>
      <c r="AA5555" t="s">
        <v>27</v>
      </c>
      <c r="AB5555" t="s">
        <v>23</v>
      </c>
      <c r="AC5555" t="s">
        <v>32</v>
      </c>
      <c r="AD5555">
        <v>55.7</v>
      </c>
      <c r="AE5555">
        <v>55.7</v>
      </c>
      <c r="AF5555">
        <v>3</v>
      </c>
      <c r="AG5555" s="2">
        <v>0</v>
      </c>
      <c r="AH5555" t="s">
        <v>23</v>
      </c>
      <c r="AI5555">
        <f t="shared" si="172"/>
        <v>1</v>
      </c>
      <c r="AJ5555" t="str">
        <f t="shared" si="173"/>
        <v/>
      </c>
    </row>
    <row r="5556" spans="1:36" x14ac:dyDescent="0.35">
      <c r="A5556">
        <v>5555</v>
      </c>
      <c r="B5556" t="s">
        <v>5591</v>
      </c>
      <c r="C5556" t="s">
        <v>22</v>
      </c>
      <c r="D5556">
        <v>0</v>
      </c>
      <c r="E5556" t="s">
        <v>24</v>
      </c>
      <c r="F5556" t="s">
        <v>24</v>
      </c>
      <c r="G5556" t="str">
        <f>IF(AND(data[[#This Row],[Partner]]="Yes", data[[#This Row],[Dependents]]="Yes"), "Both", IF(data[[#This Row],[Partner]]="Yes", "Partner", IF(data[[#This Row],[Dependents]]="Yes", "Dependent", "None")))</f>
        <v>None</v>
      </c>
      <c r="H5556">
        <v>63</v>
      </c>
      <c r="I5556" s="1">
        <f>data[[#This Row],[Tenure]]/12</f>
        <v>5.25</v>
      </c>
      <c r="J5556" t="s">
        <v>23</v>
      </c>
      <c r="K5556">
        <f>IF(data[[#This Row],[PhoneService]]="Yes",1,"")</f>
        <v>1</v>
      </c>
      <c r="L5556" t="s">
        <v>24</v>
      </c>
      <c r="M5556" t="str">
        <f>IF(data[[#This Row],[MultipleLines]]="Yes",1,"")</f>
        <v/>
      </c>
      <c r="N5556" t="s">
        <v>24</v>
      </c>
      <c r="O5556" t="s">
        <v>46</v>
      </c>
      <c r="P5556" t="str">
        <f>IF(data[[#This Row],[OnlineSecurity]]="Yes",1,"")</f>
        <v/>
      </c>
      <c r="Q5556" t="s">
        <v>46</v>
      </c>
      <c r="R5556" t="str">
        <f>IF(data[[#This Row],[OnlineBackup]]="Yes",1,"")</f>
        <v/>
      </c>
      <c r="S5556" t="s">
        <v>46</v>
      </c>
      <c r="T5556" t="str">
        <f>IF(data[[#This Row],[DeviceProtection]]="Yes",1,"")</f>
        <v/>
      </c>
      <c r="U5556" t="s">
        <v>46</v>
      </c>
      <c r="V5556" t="str">
        <f>IF(data[[#This Row],[TechSupport]]="Yes",1,"")</f>
        <v/>
      </c>
      <c r="W5556" t="s">
        <v>46</v>
      </c>
      <c r="X5556" t="str">
        <f>IF(data[[#This Row],[StreamingTV]]="Yes",1,"")</f>
        <v/>
      </c>
      <c r="Y5556" t="s">
        <v>46</v>
      </c>
      <c r="Z5556" t="str">
        <f>IF(data[[#This Row],[StreamingMovies]]="Yes",1,"")</f>
        <v/>
      </c>
      <c r="AA5556" t="s">
        <v>47</v>
      </c>
      <c r="AB5556" t="s">
        <v>23</v>
      </c>
      <c r="AC5556" t="s">
        <v>32</v>
      </c>
      <c r="AD5556">
        <v>20.6</v>
      </c>
      <c r="AE5556">
        <v>1298.7</v>
      </c>
      <c r="AF5556">
        <v>0</v>
      </c>
      <c r="AG5556" s="2">
        <v>0</v>
      </c>
      <c r="AH5556" t="s">
        <v>24</v>
      </c>
      <c r="AI5556">
        <f t="shared" si="172"/>
        <v>0</v>
      </c>
      <c r="AJ5556">
        <f t="shared" si="173"/>
        <v>1</v>
      </c>
    </row>
    <row r="5557" spans="1:36" x14ac:dyDescent="0.35">
      <c r="A5557">
        <v>5556</v>
      </c>
      <c r="B5557" t="s">
        <v>5592</v>
      </c>
      <c r="C5557" t="s">
        <v>22</v>
      </c>
      <c r="D5557">
        <v>0</v>
      </c>
      <c r="E5557" t="s">
        <v>23</v>
      </c>
      <c r="F5557" t="s">
        <v>23</v>
      </c>
      <c r="G5557" t="str">
        <f>IF(AND(data[[#This Row],[Partner]]="Yes", data[[#This Row],[Dependents]]="Yes"), "Both", IF(data[[#This Row],[Partner]]="Yes", "Partner", IF(data[[#This Row],[Dependents]]="Yes", "Dependent", "None")))</f>
        <v>Both</v>
      </c>
      <c r="H5557">
        <v>70</v>
      </c>
      <c r="I5557" s="1">
        <f>data[[#This Row],[Tenure]]/12</f>
        <v>5.833333333333333</v>
      </c>
      <c r="J5557" t="s">
        <v>23</v>
      </c>
      <c r="K5557">
        <f>IF(data[[#This Row],[PhoneService]]="Yes",1,"")</f>
        <v>1</v>
      </c>
      <c r="L5557" t="s">
        <v>24</v>
      </c>
      <c r="M5557" t="str">
        <f>IF(data[[#This Row],[MultipleLines]]="Yes",1,"")</f>
        <v/>
      </c>
      <c r="N5557" t="s">
        <v>24</v>
      </c>
      <c r="O5557" t="s">
        <v>46</v>
      </c>
      <c r="P5557" t="str">
        <f>IF(data[[#This Row],[OnlineSecurity]]="Yes",1,"")</f>
        <v/>
      </c>
      <c r="Q5557" t="s">
        <v>46</v>
      </c>
      <c r="R5557" t="str">
        <f>IF(data[[#This Row],[OnlineBackup]]="Yes",1,"")</f>
        <v/>
      </c>
      <c r="S5557" t="s">
        <v>46</v>
      </c>
      <c r="T5557" t="str">
        <f>IF(data[[#This Row],[DeviceProtection]]="Yes",1,"")</f>
        <v/>
      </c>
      <c r="U5557" t="s">
        <v>46</v>
      </c>
      <c r="V5557" t="str">
        <f>IF(data[[#This Row],[TechSupport]]="Yes",1,"")</f>
        <v/>
      </c>
      <c r="W5557" t="s">
        <v>46</v>
      </c>
      <c r="X5557" t="str">
        <f>IF(data[[#This Row],[StreamingTV]]="Yes",1,"")</f>
        <v/>
      </c>
      <c r="Y5557" t="s">
        <v>46</v>
      </c>
      <c r="Z5557" t="str">
        <f>IF(data[[#This Row],[StreamingMovies]]="Yes",1,"")</f>
        <v/>
      </c>
      <c r="AA5557" t="s">
        <v>47</v>
      </c>
      <c r="AB5557" t="s">
        <v>24</v>
      </c>
      <c r="AC5557" t="s">
        <v>35</v>
      </c>
      <c r="AD5557">
        <v>19.8</v>
      </c>
      <c r="AE5557">
        <v>1378.75</v>
      </c>
      <c r="AF5557">
        <v>0</v>
      </c>
      <c r="AG5557" s="2">
        <v>0</v>
      </c>
      <c r="AH5557" t="s">
        <v>24</v>
      </c>
      <c r="AI5557">
        <f t="shared" si="172"/>
        <v>0</v>
      </c>
      <c r="AJ5557">
        <f t="shared" si="173"/>
        <v>1</v>
      </c>
    </row>
    <row r="5558" spans="1:36" x14ac:dyDescent="0.35">
      <c r="A5558">
        <v>5557</v>
      </c>
      <c r="B5558" t="s">
        <v>5593</v>
      </c>
      <c r="C5558" t="s">
        <v>30</v>
      </c>
      <c r="D5558">
        <v>0</v>
      </c>
      <c r="E5558" t="s">
        <v>24</v>
      </c>
      <c r="F5558" t="s">
        <v>24</v>
      </c>
      <c r="G5558" t="str">
        <f>IF(AND(data[[#This Row],[Partner]]="Yes", data[[#This Row],[Dependents]]="Yes"), "Both", IF(data[[#This Row],[Partner]]="Yes", "Partner", IF(data[[#This Row],[Dependents]]="Yes", "Dependent", "None")))</f>
        <v>None</v>
      </c>
      <c r="H5558">
        <v>13</v>
      </c>
      <c r="I5558" s="1">
        <f>data[[#This Row],[Tenure]]/12</f>
        <v>1.0833333333333333</v>
      </c>
      <c r="J5558" t="s">
        <v>23</v>
      </c>
      <c r="K5558">
        <f>IF(data[[#This Row],[PhoneService]]="Yes",1,"")</f>
        <v>1</v>
      </c>
      <c r="L5558" t="s">
        <v>24</v>
      </c>
      <c r="M5558" t="str">
        <f>IF(data[[#This Row],[MultipleLines]]="Yes",1,"")</f>
        <v/>
      </c>
      <c r="N5558" t="s">
        <v>37</v>
      </c>
      <c r="O5558" t="s">
        <v>24</v>
      </c>
      <c r="P5558" t="str">
        <f>IF(data[[#This Row],[OnlineSecurity]]="Yes",1,"")</f>
        <v/>
      </c>
      <c r="Q5558" t="s">
        <v>23</v>
      </c>
      <c r="R5558">
        <f>IF(data[[#This Row],[OnlineBackup]]="Yes",1,"")</f>
        <v>1</v>
      </c>
      <c r="S5558" t="s">
        <v>23</v>
      </c>
      <c r="T5558">
        <f>IF(data[[#This Row],[DeviceProtection]]="Yes",1,"")</f>
        <v>1</v>
      </c>
      <c r="U5558" t="s">
        <v>24</v>
      </c>
      <c r="V5558" t="str">
        <f>IF(data[[#This Row],[TechSupport]]="Yes",1,"")</f>
        <v/>
      </c>
      <c r="W5558" t="s">
        <v>24</v>
      </c>
      <c r="X5558" t="str">
        <f>IF(data[[#This Row],[StreamingTV]]="Yes",1,"")</f>
        <v/>
      </c>
      <c r="Y5558" t="s">
        <v>24</v>
      </c>
      <c r="Z5558" t="str">
        <f>IF(data[[#This Row],[StreamingMovies]]="Yes",1,"")</f>
        <v/>
      </c>
      <c r="AA5558" t="s">
        <v>27</v>
      </c>
      <c r="AB5558" t="s">
        <v>23</v>
      </c>
      <c r="AC5558" t="s">
        <v>28</v>
      </c>
      <c r="AD5558">
        <v>79.8</v>
      </c>
      <c r="AE5558">
        <v>973.45</v>
      </c>
      <c r="AF5558">
        <v>0</v>
      </c>
      <c r="AG5558" s="2">
        <v>2</v>
      </c>
      <c r="AH5558" t="s">
        <v>23</v>
      </c>
      <c r="AI5558">
        <f t="shared" si="172"/>
        <v>1</v>
      </c>
      <c r="AJ5558" t="str">
        <f t="shared" si="173"/>
        <v/>
      </c>
    </row>
    <row r="5559" spans="1:36" x14ac:dyDescent="0.35">
      <c r="A5559">
        <v>5558</v>
      </c>
      <c r="B5559" t="s">
        <v>5594</v>
      </c>
      <c r="C5559" t="s">
        <v>22</v>
      </c>
      <c r="D5559">
        <v>0</v>
      </c>
      <c r="E5559" t="s">
        <v>24</v>
      </c>
      <c r="F5559" t="s">
        <v>24</v>
      </c>
      <c r="G5559" t="str">
        <f>IF(AND(data[[#This Row],[Partner]]="Yes", data[[#This Row],[Dependents]]="Yes"), "Both", IF(data[[#This Row],[Partner]]="Yes", "Partner", IF(data[[#This Row],[Dependents]]="Yes", "Dependent", "None")))</f>
        <v>None</v>
      </c>
      <c r="H5559">
        <v>5</v>
      </c>
      <c r="I5559" s="1">
        <f>data[[#This Row],[Tenure]]/12</f>
        <v>0.41666666666666669</v>
      </c>
      <c r="J5559" t="s">
        <v>23</v>
      </c>
      <c r="K5559">
        <f>IF(data[[#This Row],[PhoneService]]="Yes",1,"")</f>
        <v>1</v>
      </c>
      <c r="L5559" t="s">
        <v>24</v>
      </c>
      <c r="M5559" t="str">
        <f>IF(data[[#This Row],[MultipleLines]]="Yes",1,"")</f>
        <v/>
      </c>
      <c r="N5559" t="s">
        <v>37</v>
      </c>
      <c r="O5559" t="s">
        <v>24</v>
      </c>
      <c r="P5559" t="str">
        <f>IF(data[[#This Row],[OnlineSecurity]]="Yes",1,"")</f>
        <v/>
      </c>
      <c r="Q5559" t="s">
        <v>24</v>
      </c>
      <c r="R5559" t="str">
        <f>IF(data[[#This Row],[OnlineBackup]]="Yes",1,"")</f>
        <v/>
      </c>
      <c r="S5559" t="s">
        <v>24</v>
      </c>
      <c r="T5559" t="str">
        <f>IF(data[[#This Row],[DeviceProtection]]="Yes",1,"")</f>
        <v/>
      </c>
      <c r="U5559" t="s">
        <v>24</v>
      </c>
      <c r="V5559" t="str">
        <f>IF(data[[#This Row],[TechSupport]]="Yes",1,"")</f>
        <v/>
      </c>
      <c r="W5559" t="s">
        <v>23</v>
      </c>
      <c r="X5559">
        <f>IF(data[[#This Row],[StreamingTV]]="Yes",1,"")</f>
        <v>1</v>
      </c>
      <c r="Y5559" t="s">
        <v>24</v>
      </c>
      <c r="Z5559" t="str">
        <f>IF(data[[#This Row],[StreamingMovies]]="Yes",1,"")</f>
        <v/>
      </c>
      <c r="AA5559" t="s">
        <v>27</v>
      </c>
      <c r="AB5559" t="s">
        <v>24</v>
      </c>
      <c r="AC5559" t="s">
        <v>28</v>
      </c>
      <c r="AD5559">
        <v>80.2</v>
      </c>
      <c r="AE5559">
        <v>384.25</v>
      </c>
      <c r="AF5559">
        <v>4</v>
      </c>
      <c r="AG5559" s="2">
        <v>0</v>
      </c>
      <c r="AH5559" t="s">
        <v>24</v>
      </c>
      <c r="AI5559">
        <f t="shared" si="172"/>
        <v>0</v>
      </c>
      <c r="AJ5559">
        <f t="shared" si="173"/>
        <v>1</v>
      </c>
    </row>
    <row r="5560" spans="1:36" x14ac:dyDescent="0.35">
      <c r="A5560">
        <v>5559</v>
      </c>
      <c r="B5560" t="s">
        <v>5595</v>
      </c>
      <c r="C5560" t="s">
        <v>22</v>
      </c>
      <c r="D5560">
        <v>0</v>
      </c>
      <c r="E5560" t="s">
        <v>23</v>
      </c>
      <c r="F5560" t="s">
        <v>23</v>
      </c>
      <c r="G5560" t="str">
        <f>IF(AND(data[[#This Row],[Partner]]="Yes", data[[#This Row],[Dependents]]="Yes"), "Both", IF(data[[#This Row],[Partner]]="Yes", "Partner", IF(data[[#This Row],[Dependents]]="Yes", "Dependent", "None")))</f>
        <v>Both</v>
      </c>
      <c r="H5560">
        <v>72</v>
      </c>
      <c r="I5560" s="1">
        <f>data[[#This Row],[Tenure]]/12</f>
        <v>6</v>
      </c>
      <c r="J5560" t="s">
        <v>23</v>
      </c>
      <c r="K5560">
        <f>IF(data[[#This Row],[PhoneService]]="Yes",1,"")</f>
        <v>1</v>
      </c>
      <c r="L5560" t="s">
        <v>23</v>
      </c>
      <c r="M5560">
        <f>IF(data[[#This Row],[MultipleLines]]="Yes",1,"")</f>
        <v>1</v>
      </c>
      <c r="N5560" t="s">
        <v>37</v>
      </c>
      <c r="O5560" t="s">
        <v>23</v>
      </c>
      <c r="P5560">
        <f>IF(data[[#This Row],[OnlineSecurity]]="Yes",1,"")</f>
        <v>1</v>
      </c>
      <c r="Q5560" t="s">
        <v>23</v>
      </c>
      <c r="R5560">
        <f>IF(data[[#This Row],[OnlineBackup]]="Yes",1,"")</f>
        <v>1</v>
      </c>
      <c r="S5560" t="s">
        <v>23</v>
      </c>
      <c r="T5560">
        <f>IF(data[[#This Row],[DeviceProtection]]="Yes",1,"")</f>
        <v>1</v>
      </c>
      <c r="U5560" t="s">
        <v>23</v>
      </c>
      <c r="V5560">
        <f>IF(data[[#This Row],[TechSupport]]="Yes",1,"")</f>
        <v>1</v>
      </c>
      <c r="W5560" t="s">
        <v>23</v>
      </c>
      <c r="X5560">
        <f>IF(data[[#This Row],[StreamingTV]]="Yes",1,"")</f>
        <v>1</v>
      </c>
      <c r="Y5560" t="s">
        <v>23</v>
      </c>
      <c r="Z5560">
        <f>IF(data[[#This Row],[StreamingMovies]]="Yes",1,"")</f>
        <v>1</v>
      </c>
      <c r="AA5560" t="s">
        <v>47</v>
      </c>
      <c r="AB5560" t="s">
        <v>23</v>
      </c>
      <c r="AC5560" t="s">
        <v>40</v>
      </c>
      <c r="AD5560">
        <v>116.4</v>
      </c>
      <c r="AE5560">
        <v>8543.25</v>
      </c>
      <c r="AF5560">
        <v>0</v>
      </c>
      <c r="AG5560" s="2">
        <v>0</v>
      </c>
      <c r="AH5560" t="s">
        <v>24</v>
      </c>
      <c r="AI5560">
        <f t="shared" si="172"/>
        <v>0</v>
      </c>
      <c r="AJ5560">
        <f t="shared" si="173"/>
        <v>1</v>
      </c>
    </row>
    <row r="5561" spans="1:36" x14ac:dyDescent="0.35">
      <c r="A5561">
        <v>5560</v>
      </c>
      <c r="B5561" t="s">
        <v>5596</v>
      </c>
      <c r="C5561" t="s">
        <v>22</v>
      </c>
      <c r="D5561">
        <v>0</v>
      </c>
      <c r="E5561" t="s">
        <v>24</v>
      </c>
      <c r="F5561" t="s">
        <v>24</v>
      </c>
      <c r="G5561" t="str">
        <f>IF(AND(data[[#This Row],[Partner]]="Yes", data[[#This Row],[Dependents]]="Yes"), "Both", IF(data[[#This Row],[Partner]]="Yes", "Partner", IF(data[[#This Row],[Dependents]]="Yes", "Dependent", "None")))</f>
        <v>None</v>
      </c>
      <c r="H5561">
        <v>13</v>
      </c>
      <c r="I5561" s="1">
        <f>data[[#This Row],[Tenure]]/12</f>
        <v>1.0833333333333333</v>
      </c>
      <c r="J5561" t="s">
        <v>24</v>
      </c>
      <c r="K5561" t="str">
        <f>IF(data[[#This Row],[PhoneService]]="Yes",1,"")</f>
        <v/>
      </c>
      <c r="L5561" t="s">
        <v>25</v>
      </c>
      <c r="M5561" t="str">
        <f>IF(data[[#This Row],[MultipleLines]]="Yes",1,"")</f>
        <v/>
      </c>
      <c r="N5561" t="s">
        <v>26</v>
      </c>
      <c r="O5561" t="s">
        <v>24</v>
      </c>
      <c r="P5561" t="str">
        <f>IF(data[[#This Row],[OnlineSecurity]]="Yes",1,"")</f>
        <v/>
      </c>
      <c r="Q5561" t="s">
        <v>23</v>
      </c>
      <c r="R5561">
        <f>IF(data[[#This Row],[OnlineBackup]]="Yes",1,"")</f>
        <v>1</v>
      </c>
      <c r="S5561" t="s">
        <v>24</v>
      </c>
      <c r="T5561" t="str">
        <f>IF(data[[#This Row],[DeviceProtection]]="Yes",1,"")</f>
        <v/>
      </c>
      <c r="U5561" t="s">
        <v>24</v>
      </c>
      <c r="V5561" t="str">
        <f>IF(data[[#This Row],[TechSupport]]="Yes",1,"")</f>
        <v/>
      </c>
      <c r="W5561" t="s">
        <v>24</v>
      </c>
      <c r="X5561" t="str">
        <f>IF(data[[#This Row],[StreamingTV]]="Yes",1,"")</f>
        <v/>
      </c>
      <c r="Y5561" t="s">
        <v>24</v>
      </c>
      <c r="Z5561" t="str">
        <f>IF(data[[#This Row],[StreamingMovies]]="Yes",1,"")</f>
        <v/>
      </c>
      <c r="AA5561" t="s">
        <v>27</v>
      </c>
      <c r="AB5561" t="s">
        <v>23</v>
      </c>
      <c r="AC5561" t="s">
        <v>28</v>
      </c>
      <c r="AD5561">
        <v>31.65</v>
      </c>
      <c r="AE5561">
        <v>389.95</v>
      </c>
      <c r="AF5561">
        <v>0</v>
      </c>
      <c r="AG5561" s="2">
        <v>0</v>
      </c>
      <c r="AH5561" t="s">
        <v>24</v>
      </c>
      <c r="AI5561">
        <f t="shared" si="172"/>
        <v>0</v>
      </c>
      <c r="AJ5561">
        <f t="shared" si="173"/>
        <v>1</v>
      </c>
    </row>
    <row r="5562" spans="1:36" x14ac:dyDescent="0.35">
      <c r="A5562">
        <v>5561</v>
      </c>
      <c r="B5562" t="s">
        <v>5597</v>
      </c>
      <c r="C5562" t="s">
        <v>30</v>
      </c>
      <c r="D5562">
        <v>0</v>
      </c>
      <c r="E5562" t="s">
        <v>23</v>
      </c>
      <c r="F5562" t="s">
        <v>24</v>
      </c>
      <c r="G5562" t="str">
        <f>IF(AND(data[[#This Row],[Partner]]="Yes", data[[#This Row],[Dependents]]="Yes"), "Both", IF(data[[#This Row],[Partner]]="Yes", "Partner", IF(data[[#This Row],[Dependents]]="Yes", "Dependent", "None")))</f>
        <v>Partner</v>
      </c>
      <c r="H5562">
        <v>61</v>
      </c>
      <c r="I5562" s="1">
        <f>data[[#This Row],[Tenure]]/12</f>
        <v>5.083333333333333</v>
      </c>
      <c r="J5562" t="s">
        <v>23</v>
      </c>
      <c r="K5562">
        <f>IF(data[[#This Row],[PhoneService]]="Yes",1,"")</f>
        <v>1</v>
      </c>
      <c r="L5562" t="s">
        <v>24</v>
      </c>
      <c r="M5562" t="str">
        <f>IF(data[[#This Row],[MultipleLines]]="Yes",1,"")</f>
        <v/>
      </c>
      <c r="N5562" t="s">
        <v>37</v>
      </c>
      <c r="O5562" t="s">
        <v>24</v>
      </c>
      <c r="P5562" t="str">
        <f>IF(data[[#This Row],[OnlineSecurity]]="Yes",1,"")</f>
        <v/>
      </c>
      <c r="Q5562" t="s">
        <v>23</v>
      </c>
      <c r="R5562">
        <f>IF(data[[#This Row],[OnlineBackup]]="Yes",1,"")</f>
        <v>1</v>
      </c>
      <c r="S5562" t="s">
        <v>23</v>
      </c>
      <c r="T5562">
        <f>IF(data[[#This Row],[DeviceProtection]]="Yes",1,"")</f>
        <v>1</v>
      </c>
      <c r="U5562" t="s">
        <v>23</v>
      </c>
      <c r="V5562">
        <f>IF(data[[#This Row],[TechSupport]]="Yes",1,"")</f>
        <v>1</v>
      </c>
      <c r="W5562" t="s">
        <v>24</v>
      </c>
      <c r="X5562" t="str">
        <f>IF(data[[#This Row],[StreamingTV]]="Yes",1,"")</f>
        <v/>
      </c>
      <c r="Y5562" t="s">
        <v>23</v>
      </c>
      <c r="Z5562">
        <f>IF(data[[#This Row],[StreamingMovies]]="Yes",1,"")</f>
        <v>1</v>
      </c>
      <c r="AA5562" t="s">
        <v>27</v>
      </c>
      <c r="AB5562" t="s">
        <v>24</v>
      </c>
      <c r="AC5562" t="s">
        <v>40</v>
      </c>
      <c r="AD5562">
        <v>94.15</v>
      </c>
      <c r="AE5562">
        <v>5731.85</v>
      </c>
      <c r="AF5562">
        <v>0</v>
      </c>
      <c r="AG5562" s="2">
        <v>0</v>
      </c>
      <c r="AH5562" t="s">
        <v>24</v>
      </c>
      <c r="AI5562">
        <f t="shared" si="172"/>
        <v>0</v>
      </c>
      <c r="AJ5562">
        <f t="shared" si="173"/>
        <v>1</v>
      </c>
    </row>
    <row r="5563" spans="1:36" x14ac:dyDescent="0.35">
      <c r="A5563">
        <v>5562</v>
      </c>
      <c r="B5563" t="s">
        <v>5598</v>
      </c>
      <c r="C5563" t="s">
        <v>30</v>
      </c>
      <c r="D5563">
        <v>0</v>
      </c>
      <c r="E5563" t="s">
        <v>24</v>
      </c>
      <c r="F5563" t="s">
        <v>24</v>
      </c>
      <c r="G5563" t="str">
        <f>IF(AND(data[[#This Row],[Partner]]="Yes", data[[#This Row],[Dependents]]="Yes"), "Both", IF(data[[#This Row],[Partner]]="Yes", "Partner", IF(data[[#This Row],[Dependents]]="Yes", "Dependent", "None")))</f>
        <v>None</v>
      </c>
      <c r="H5563">
        <v>1</v>
      </c>
      <c r="I5563" s="1">
        <f>data[[#This Row],[Tenure]]/12</f>
        <v>8.3333333333333329E-2</v>
      </c>
      <c r="J5563" t="s">
        <v>23</v>
      </c>
      <c r="K5563">
        <f>IF(data[[#This Row],[PhoneService]]="Yes",1,"")</f>
        <v>1</v>
      </c>
      <c r="L5563" t="s">
        <v>24</v>
      </c>
      <c r="M5563" t="str">
        <f>IF(data[[#This Row],[MultipleLines]]="Yes",1,"")</f>
        <v/>
      </c>
      <c r="N5563" t="s">
        <v>24</v>
      </c>
      <c r="O5563" t="s">
        <v>46</v>
      </c>
      <c r="P5563" t="str">
        <f>IF(data[[#This Row],[OnlineSecurity]]="Yes",1,"")</f>
        <v/>
      </c>
      <c r="Q5563" t="s">
        <v>46</v>
      </c>
      <c r="R5563" t="str">
        <f>IF(data[[#This Row],[OnlineBackup]]="Yes",1,"")</f>
        <v/>
      </c>
      <c r="S5563" t="s">
        <v>46</v>
      </c>
      <c r="T5563" t="str">
        <f>IF(data[[#This Row],[DeviceProtection]]="Yes",1,"")</f>
        <v/>
      </c>
      <c r="U5563" t="s">
        <v>46</v>
      </c>
      <c r="V5563" t="str">
        <f>IF(data[[#This Row],[TechSupport]]="Yes",1,"")</f>
        <v/>
      </c>
      <c r="W5563" t="s">
        <v>46</v>
      </c>
      <c r="X5563" t="str">
        <f>IF(data[[#This Row],[StreamingTV]]="Yes",1,"")</f>
        <v/>
      </c>
      <c r="Y5563" t="s">
        <v>46</v>
      </c>
      <c r="Z5563" t="str">
        <f>IF(data[[#This Row],[StreamingMovies]]="Yes",1,"")</f>
        <v/>
      </c>
      <c r="AA5563" t="s">
        <v>27</v>
      </c>
      <c r="AB5563" t="s">
        <v>24</v>
      </c>
      <c r="AC5563" t="s">
        <v>28</v>
      </c>
      <c r="AD5563">
        <v>20.65</v>
      </c>
      <c r="AE5563">
        <v>20.65</v>
      </c>
      <c r="AF5563">
        <v>0</v>
      </c>
      <c r="AG5563" s="2">
        <v>0</v>
      </c>
      <c r="AH5563" t="s">
        <v>24</v>
      </c>
      <c r="AI5563">
        <f t="shared" si="172"/>
        <v>0</v>
      </c>
      <c r="AJ5563">
        <f t="shared" si="173"/>
        <v>1</v>
      </c>
    </row>
    <row r="5564" spans="1:36" x14ac:dyDescent="0.35">
      <c r="A5564">
        <v>5563</v>
      </c>
      <c r="B5564" t="s">
        <v>5599</v>
      </c>
      <c r="C5564" t="s">
        <v>22</v>
      </c>
      <c r="D5564">
        <v>1</v>
      </c>
      <c r="E5564" t="s">
        <v>23</v>
      </c>
      <c r="F5564" t="s">
        <v>24</v>
      </c>
      <c r="G5564" t="str">
        <f>IF(AND(data[[#This Row],[Partner]]="Yes", data[[#This Row],[Dependents]]="Yes"), "Both", IF(data[[#This Row],[Partner]]="Yes", "Partner", IF(data[[#This Row],[Dependents]]="Yes", "Dependent", "None")))</f>
        <v>Partner</v>
      </c>
      <c r="H5564">
        <v>56</v>
      </c>
      <c r="I5564" s="1">
        <f>data[[#This Row],[Tenure]]/12</f>
        <v>4.666666666666667</v>
      </c>
      <c r="J5564" t="s">
        <v>23</v>
      </c>
      <c r="K5564">
        <f>IF(data[[#This Row],[PhoneService]]="Yes",1,"")</f>
        <v>1</v>
      </c>
      <c r="L5564" t="s">
        <v>23</v>
      </c>
      <c r="M5564">
        <f>IF(data[[#This Row],[MultipleLines]]="Yes",1,"")</f>
        <v>1</v>
      </c>
      <c r="N5564" t="s">
        <v>37</v>
      </c>
      <c r="O5564" t="s">
        <v>24</v>
      </c>
      <c r="P5564" t="str">
        <f>IF(data[[#This Row],[OnlineSecurity]]="Yes",1,"")</f>
        <v/>
      </c>
      <c r="Q5564" t="s">
        <v>24</v>
      </c>
      <c r="R5564" t="str">
        <f>IF(data[[#This Row],[OnlineBackup]]="Yes",1,"")</f>
        <v/>
      </c>
      <c r="S5564" t="s">
        <v>24</v>
      </c>
      <c r="T5564" t="str">
        <f>IF(data[[#This Row],[DeviceProtection]]="Yes",1,"")</f>
        <v/>
      </c>
      <c r="U5564" t="s">
        <v>23</v>
      </c>
      <c r="V5564">
        <f>IF(data[[#This Row],[TechSupport]]="Yes",1,"")</f>
        <v>1</v>
      </c>
      <c r="W5564" t="s">
        <v>24</v>
      </c>
      <c r="X5564" t="str">
        <f>IF(data[[#This Row],[StreamingTV]]="Yes",1,"")</f>
        <v/>
      </c>
      <c r="Y5564" t="s">
        <v>24</v>
      </c>
      <c r="Z5564" t="str">
        <f>IF(data[[#This Row],[StreamingMovies]]="Yes",1,"")</f>
        <v/>
      </c>
      <c r="AA5564" t="s">
        <v>27</v>
      </c>
      <c r="AB5564" t="s">
        <v>23</v>
      </c>
      <c r="AC5564" t="s">
        <v>35</v>
      </c>
      <c r="AD5564">
        <v>76.849999999999994</v>
      </c>
      <c r="AE5564">
        <v>4275.75</v>
      </c>
      <c r="AF5564">
        <v>0</v>
      </c>
      <c r="AG5564" s="2">
        <v>0</v>
      </c>
      <c r="AH5564" t="s">
        <v>24</v>
      </c>
      <c r="AI5564">
        <f t="shared" si="172"/>
        <v>0</v>
      </c>
      <c r="AJ5564">
        <f t="shared" si="173"/>
        <v>1</v>
      </c>
    </row>
    <row r="5565" spans="1:36" x14ac:dyDescent="0.35">
      <c r="A5565">
        <v>5564</v>
      </c>
      <c r="B5565" t="s">
        <v>5600</v>
      </c>
      <c r="C5565" t="s">
        <v>22</v>
      </c>
      <c r="D5565">
        <v>0</v>
      </c>
      <c r="E5565" t="s">
        <v>24</v>
      </c>
      <c r="F5565" t="s">
        <v>24</v>
      </c>
      <c r="G5565" t="str">
        <f>IF(AND(data[[#This Row],[Partner]]="Yes", data[[#This Row],[Dependents]]="Yes"), "Both", IF(data[[#This Row],[Partner]]="Yes", "Partner", IF(data[[#This Row],[Dependents]]="Yes", "Dependent", "None")))</f>
        <v>None</v>
      </c>
      <c r="H5565">
        <v>4</v>
      </c>
      <c r="I5565" s="1">
        <f>data[[#This Row],[Tenure]]/12</f>
        <v>0.33333333333333331</v>
      </c>
      <c r="J5565" t="s">
        <v>23</v>
      </c>
      <c r="K5565">
        <f>IF(data[[#This Row],[PhoneService]]="Yes",1,"")</f>
        <v>1</v>
      </c>
      <c r="L5565" t="s">
        <v>24</v>
      </c>
      <c r="M5565" t="str">
        <f>IF(data[[#This Row],[MultipleLines]]="Yes",1,"")</f>
        <v/>
      </c>
      <c r="N5565" t="s">
        <v>24</v>
      </c>
      <c r="O5565" t="s">
        <v>46</v>
      </c>
      <c r="P5565" t="str">
        <f>IF(data[[#This Row],[OnlineSecurity]]="Yes",1,"")</f>
        <v/>
      </c>
      <c r="Q5565" t="s">
        <v>46</v>
      </c>
      <c r="R5565" t="str">
        <f>IF(data[[#This Row],[OnlineBackup]]="Yes",1,"")</f>
        <v/>
      </c>
      <c r="S5565" t="s">
        <v>46</v>
      </c>
      <c r="T5565" t="str">
        <f>IF(data[[#This Row],[DeviceProtection]]="Yes",1,"")</f>
        <v/>
      </c>
      <c r="U5565" t="s">
        <v>46</v>
      </c>
      <c r="V5565" t="str">
        <f>IF(data[[#This Row],[TechSupport]]="Yes",1,"")</f>
        <v/>
      </c>
      <c r="W5565" t="s">
        <v>46</v>
      </c>
      <c r="X5565" t="str">
        <f>IF(data[[#This Row],[StreamingTV]]="Yes",1,"")</f>
        <v/>
      </c>
      <c r="Y5565" t="s">
        <v>46</v>
      </c>
      <c r="Z5565" t="str">
        <f>IF(data[[#This Row],[StreamingMovies]]="Yes",1,"")</f>
        <v/>
      </c>
      <c r="AA5565" t="s">
        <v>27</v>
      </c>
      <c r="AB5565" t="s">
        <v>24</v>
      </c>
      <c r="AC5565" t="s">
        <v>32</v>
      </c>
      <c r="AD5565">
        <v>20.149999999999999</v>
      </c>
      <c r="AE5565">
        <v>84.5</v>
      </c>
      <c r="AF5565">
        <v>0</v>
      </c>
      <c r="AG5565" s="2">
        <v>0</v>
      </c>
      <c r="AH5565" t="s">
        <v>24</v>
      </c>
      <c r="AI5565">
        <f t="shared" si="172"/>
        <v>0</v>
      </c>
      <c r="AJ5565">
        <f t="shared" si="173"/>
        <v>1</v>
      </c>
    </row>
    <row r="5566" spans="1:36" x14ac:dyDescent="0.35">
      <c r="A5566">
        <v>5565</v>
      </c>
      <c r="B5566" t="s">
        <v>5601</v>
      </c>
      <c r="C5566" t="s">
        <v>30</v>
      </c>
      <c r="D5566">
        <v>0</v>
      </c>
      <c r="E5566" t="s">
        <v>24</v>
      </c>
      <c r="F5566" t="s">
        <v>24</v>
      </c>
      <c r="G5566" t="str">
        <f>IF(AND(data[[#This Row],[Partner]]="Yes", data[[#This Row],[Dependents]]="Yes"), "Both", IF(data[[#This Row],[Partner]]="Yes", "Partner", IF(data[[#This Row],[Dependents]]="Yes", "Dependent", "None")))</f>
        <v>None</v>
      </c>
      <c r="H5566">
        <v>35</v>
      </c>
      <c r="I5566" s="1">
        <f>data[[#This Row],[Tenure]]/12</f>
        <v>2.9166666666666665</v>
      </c>
      <c r="J5566" t="s">
        <v>23</v>
      </c>
      <c r="K5566">
        <f>IF(data[[#This Row],[PhoneService]]="Yes",1,"")</f>
        <v>1</v>
      </c>
      <c r="L5566" t="s">
        <v>23</v>
      </c>
      <c r="M5566">
        <f>IF(data[[#This Row],[MultipleLines]]="Yes",1,"")</f>
        <v>1</v>
      </c>
      <c r="N5566" t="s">
        <v>26</v>
      </c>
      <c r="O5566" t="s">
        <v>23</v>
      </c>
      <c r="P5566">
        <f>IF(data[[#This Row],[OnlineSecurity]]="Yes",1,"")</f>
        <v>1</v>
      </c>
      <c r="Q5566" t="s">
        <v>24</v>
      </c>
      <c r="R5566" t="str">
        <f>IF(data[[#This Row],[OnlineBackup]]="Yes",1,"")</f>
        <v/>
      </c>
      <c r="S5566" t="s">
        <v>24</v>
      </c>
      <c r="T5566" t="str">
        <f>IF(data[[#This Row],[DeviceProtection]]="Yes",1,"")</f>
        <v/>
      </c>
      <c r="U5566" t="s">
        <v>24</v>
      </c>
      <c r="V5566" t="str">
        <f>IF(data[[#This Row],[TechSupport]]="Yes",1,"")</f>
        <v/>
      </c>
      <c r="W5566" t="s">
        <v>24</v>
      </c>
      <c r="X5566" t="str">
        <f>IF(data[[#This Row],[StreamingTV]]="Yes",1,"")</f>
        <v/>
      </c>
      <c r="Y5566" t="s">
        <v>24</v>
      </c>
      <c r="Z5566" t="str">
        <f>IF(data[[#This Row],[StreamingMovies]]="Yes",1,"")</f>
        <v/>
      </c>
      <c r="AA5566" t="s">
        <v>47</v>
      </c>
      <c r="AB5566" t="s">
        <v>24</v>
      </c>
      <c r="AC5566" t="s">
        <v>32</v>
      </c>
      <c r="AD5566">
        <v>55.25</v>
      </c>
      <c r="AE5566">
        <v>1924.1</v>
      </c>
      <c r="AF5566">
        <v>0</v>
      </c>
      <c r="AG5566" s="2">
        <v>0</v>
      </c>
      <c r="AH5566" t="s">
        <v>24</v>
      </c>
      <c r="AI5566">
        <f t="shared" si="172"/>
        <v>0</v>
      </c>
      <c r="AJ5566">
        <f t="shared" si="173"/>
        <v>1</v>
      </c>
    </row>
    <row r="5567" spans="1:36" x14ac:dyDescent="0.35">
      <c r="A5567">
        <v>5566</v>
      </c>
      <c r="B5567" t="s">
        <v>5602</v>
      </c>
      <c r="C5567" t="s">
        <v>22</v>
      </c>
      <c r="D5567">
        <v>0</v>
      </c>
      <c r="E5567" t="s">
        <v>23</v>
      </c>
      <c r="F5567" t="s">
        <v>24</v>
      </c>
      <c r="G5567" t="str">
        <f>IF(AND(data[[#This Row],[Partner]]="Yes", data[[#This Row],[Dependents]]="Yes"), "Both", IF(data[[#This Row],[Partner]]="Yes", "Partner", IF(data[[#This Row],[Dependents]]="Yes", "Dependent", "None")))</f>
        <v>Partner</v>
      </c>
      <c r="H5567">
        <v>18</v>
      </c>
      <c r="I5567" s="1">
        <f>data[[#This Row],[Tenure]]/12</f>
        <v>1.5</v>
      </c>
      <c r="J5567" t="s">
        <v>24</v>
      </c>
      <c r="K5567" t="str">
        <f>IF(data[[#This Row],[PhoneService]]="Yes",1,"")</f>
        <v/>
      </c>
      <c r="L5567" t="s">
        <v>25</v>
      </c>
      <c r="M5567" t="str">
        <f>IF(data[[#This Row],[MultipleLines]]="Yes",1,"")</f>
        <v/>
      </c>
      <c r="N5567" t="s">
        <v>26</v>
      </c>
      <c r="O5567" t="s">
        <v>24</v>
      </c>
      <c r="P5567" t="str">
        <f>IF(data[[#This Row],[OnlineSecurity]]="Yes",1,"")</f>
        <v/>
      </c>
      <c r="Q5567" t="s">
        <v>24</v>
      </c>
      <c r="R5567" t="str">
        <f>IF(data[[#This Row],[OnlineBackup]]="Yes",1,"")</f>
        <v/>
      </c>
      <c r="S5567" t="s">
        <v>23</v>
      </c>
      <c r="T5567">
        <f>IF(data[[#This Row],[DeviceProtection]]="Yes",1,"")</f>
        <v>1</v>
      </c>
      <c r="U5567" t="s">
        <v>24</v>
      </c>
      <c r="V5567" t="str">
        <f>IF(data[[#This Row],[TechSupport]]="Yes",1,"")</f>
        <v/>
      </c>
      <c r="W5567" t="s">
        <v>23</v>
      </c>
      <c r="X5567">
        <f>IF(data[[#This Row],[StreamingTV]]="Yes",1,"")</f>
        <v>1</v>
      </c>
      <c r="Y5567" t="s">
        <v>24</v>
      </c>
      <c r="Z5567" t="str">
        <f>IF(data[[#This Row],[StreamingMovies]]="Yes",1,"")</f>
        <v/>
      </c>
      <c r="AA5567" t="s">
        <v>27</v>
      </c>
      <c r="AB5567" t="s">
        <v>23</v>
      </c>
      <c r="AC5567" t="s">
        <v>28</v>
      </c>
      <c r="AD5567">
        <v>39.049999999999997</v>
      </c>
      <c r="AE5567">
        <v>669.85</v>
      </c>
      <c r="AF5567">
        <v>0</v>
      </c>
      <c r="AG5567" s="2">
        <v>2</v>
      </c>
      <c r="AH5567" t="s">
        <v>23</v>
      </c>
      <c r="AI5567">
        <f t="shared" si="172"/>
        <v>1</v>
      </c>
      <c r="AJ5567" t="str">
        <f t="shared" si="173"/>
        <v/>
      </c>
    </row>
    <row r="5568" spans="1:36" x14ac:dyDescent="0.35">
      <c r="A5568">
        <v>5567</v>
      </c>
      <c r="B5568" t="s">
        <v>5603</v>
      </c>
      <c r="C5568" t="s">
        <v>30</v>
      </c>
      <c r="D5568">
        <v>0</v>
      </c>
      <c r="E5568" t="s">
        <v>23</v>
      </c>
      <c r="F5568" t="s">
        <v>24</v>
      </c>
      <c r="G5568" t="str">
        <f>IF(AND(data[[#This Row],[Partner]]="Yes", data[[#This Row],[Dependents]]="Yes"), "Both", IF(data[[#This Row],[Partner]]="Yes", "Partner", IF(data[[#This Row],[Dependents]]="Yes", "Dependent", "None")))</f>
        <v>Partner</v>
      </c>
      <c r="H5568">
        <v>72</v>
      </c>
      <c r="I5568" s="1">
        <f>data[[#This Row],[Tenure]]/12</f>
        <v>6</v>
      </c>
      <c r="J5568" t="s">
        <v>23</v>
      </c>
      <c r="K5568">
        <f>IF(data[[#This Row],[PhoneService]]="Yes",1,"")</f>
        <v>1</v>
      </c>
      <c r="L5568" t="s">
        <v>23</v>
      </c>
      <c r="M5568">
        <f>IF(data[[#This Row],[MultipleLines]]="Yes",1,"")</f>
        <v>1</v>
      </c>
      <c r="N5568" t="s">
        <v>26</v>
      </c>
      <c r="O5568" t="s">
        <v>24</v>
      </c>
      <c r="P5568" t="str">
        <f>IF(data[[#This Row],[OnlineSecurity]]="Yes",1,"")</f>
        <v/>
      </c>
      <c r="Q5568" t="s">
        <v>23</v>
      </c>
      <c r="R5568">
        <f>IF(data[[#This Row],[OnlineBackup]]="Yes",1,"")</f>
        <v>1</v>
      </c>
      <c r="S5568" t="s">
        <v>23</v>
      </c>
      <c r="T5568">
        <f>IF(data[[#This Row],[DeviceProtection]]="Yes",1,"")</f>
        <v>1</v>
      </c>
      <c r="U5568" t="s">
        <v>24</v>
      </c>
      <c r="V5568" t="str">
        <f>IF(data[[#This Row],[TechSupport]]="Yes",1,"")</f>
        <v/>
      </c>
      <c r="W5568" t="s">
        <v>23</v>
      </c>
      <c r="X5568">
        <f>IF(data[[#This Row],[StreamingTV]]="Yes",1,"")</f>
        <v>1</v>
      </c>
      <c r="Y5568" t="s">
        <v>23</v>
      </c>
      <c r="Z5568">
        <f>IF(data[[#This Row],[StreamingMovies]]="Yes",1,"")</f>
        <v>1</v>
      </c>
      <c r="AA5568" t="s">
        <v>47</v>
      </c>
      <c r="AB5568" t="s">
        <v>24</v>
      </c>
      <c r="AC5568" t="s">
        <v>35</v>
      </c>
      <c r="AD5568">
        <v>82.15</v>
      </c>
      <c r="AE5568">
        <v>5784.3</v>
      </c>
      <c r="AF5568">
        <v>0</v>
      </c>
      <c r="AG5568" s="2">
        <v>0</v>
      </c>
      <c r="AH5568" t="s">
        <v>24</v>
      </c>
      <c r="AI5568">
        <f t="shared" si="172"/>
        <v>0</v>
      </c>
      <c r="AJ5568">
        <f t="shared" si="173"/>
        <v>1</v>
      </c>
    </row>
    <row r="5569" spans="1:36" x14ac:dyDescent="0.35">
      <c r="A5569">
        <v>5568</v>
      </c>
      <c r="B5569" t="s">
        <v>5604</v>
      </c>
      <c r="C5569" t="s">
        <v>22</v>
      </c>
      <c r="D5569">
        <v>1</v>
      </c>
      <c r="E5569" t="s">
        <v>24</v>
      </c>
      <c r="F5569" t="s">
        <v>24</v>
      </c>
      <c r="G5569" t="str">
        <f>IF(AND(data[[#This Row],[Partner]]="Yes", data[[#This Row],[Dependents]]="Yes"), "Both", IF(data[[#This Row],[Partner]]="Yes", "Partner", IF(data[[#This Row],[Dependents]]="Yes", "Dependent", "None")))</f>
        <v>None</v>
      </c>
      <c r="H5569">
        <v>49</v>
      </c>
      <c r="I5569" s="1">
        <f>data[[#This Row],[Tenure]]/12</f>
        <v>4.083333333333333</v>
      </c>
      <c r="J5569" t="s">
        <v>23</v>
      </c>
      <c r="K5569">
        <f>IF(data[[#This Row],[PhoneService]]="Yes",1,"")</f>
        <v>1</v>
      </c>
      <c r="L5569" t="s">
        <v>23</v>
      </c>
      <c r="M5569">
        <f>IF(data[[#This Row],[MultipleLines]]="Yes",1,"")</f>
        <v>1</v>
      </c>
      <c r="N5569" t="s">
        <v>37</v>
      </c>
      <c r="O5569" t="s">
        <v>23</v>
      </c>
      <c r="P5569">
        <f>IF(data[[#This Row],[OnlineSecurity]]="Yes",1,"")</f>
        <v>1</v>
      </c>
      <c r="Q5569" t="s">
        <v>23</v>
      </c>
      <c r="R5569">
        <f>IF(data[[#This Row],[OnlineBackup]]="Yes",1,"")</f>
        <v>1</v>
      </c>
      <c r="S5569" t="s">
        <v>23</v>
      </c>
      <c r="T5569">
        <f>IF(data[[#This Row],[DeviceProtection]]="Yes",1,"")</f>
        <v>1</v>
      </c>
      <c r="U5569" t="s">
        <v>23</v>
      </c>
      <c r="V5569">
        <f>IF(data[[#This Row],[TechSupport]]="Yes",1,"")</f>
        <v>1</v>
      </c>
      <c r="W5569" t="s">
        <v>24</v>
      </c>
      <c r="X5569" t="str">
        <f>IF(data[[#This Row],[StreamingTV]]="Yes",1,"")</f>
        <v/>
      </c>
      <c r="Y5569" t="s">
        <v>23</v>
      </c>
      <c r="Z5569">
        <f>IF(data[[#This Row],[StreamingMovies]]="Yes",1,"")</f>
        <v>1</v>
      </c>
      <c r="AA5569" t="s">
        <v>31</v>
      </c>
      <c r="AB5569" t="s">
        <v>24</v>
      </c>
      <c r="AC5569" t="s">
        <v>35</v>
      </c>
      <c r="AD5569">
        <v>103</v>
      </c>
      <c r="AE5569">
        <v>5166.2</v>
      </c>
      <c r="AF5569">
        <v>0</v>
      </c>
      <c r="AG5569" s="2">
        <v>0</v>
      </c>
      <c r="AH5569" t="s">
        <v>24</v>
      </c>
      <c r="AI5569">
        <f t="shared" si="172"/>
        <v>0</v>
      </c>
      <c r="AJ5569">
        <f t="shared" si="173"/>
        <v>1</v>
      </c>
    </row>
    <row r="5570" spans="1:36" x14ac:dyDescent="0.35">
      <c r="A5570">
        <v>5569</v>
      </c>
      <c r="B5570" t="s">
        <v>5605</v>
      </c>
      <c r="C5570" t="s">
        <v>22</v>
      </c>
      <c r="D5570">
        <v>0</v>
      </c>
      <c r="E5570" t="s">
        <v>23</v>
      </c>
      <c r="F5570" t="s">
        <v>24</v>
      </c>
      <c r="G5570" t="str">
        <f>IF(AND(data[[#This Row],[Partner]]="Yes", data[[#This Row],[Dependents]]="Yes"), "Both", IF(data[[#This Row],[Partner]]="Yes", "Partner", IF(data[[#This Row],[Dependents]]="Yes", "Dependent", "None")))</f>
        <v>Partner</v>
      </c>
      <c r="H5570">
        <v>44</v>
      </c>
      <c r="I5570" s="1">
        <f>data[[#This Row],[Tenure]]/12</f>
        <v>3.6666666666666665</v>
      </c>
      <c r="J5570" t="s">
        <v>23</v>
      </c>
      <c r="K5570">
        <f>IF(data[[#This Row],[PhoneService]]="Yes",1,"")</f>
        <v>1</v>
      </c>
      <c r="L5570" t="s">
        <v>23</v>
      </c>
      <c r="M5570">
        <f>IF(data[[#This Row],[MultipleLines]]="Yes",1,"")</f>
        <v>1</v>
      </c>
      <c r="N5570" t="s">
        <v>37</v>
      </c>
      <c r="O5570" t="s">
        <v>23</v>
      </c>
      <c r="P5570">
        <f>IF(data[[#This Row],[OnlineSecurity]]="Yes",1,"")</f>
        <v>1</v>
      </c>
      <c r="Q5570" t="s">
        <v>23</v>
      </c>
      <c r="R5570">
        <f>IF(data[[#This Row],[OnlineBackup]]="Yes",1,"")</f>
        <v>1</v>
      </c>
      <c r="S5570" t="s">
        <v>23</v>
      </c>
      <c r="T5570">
        <f>IF(data[[#This Row],[DeviceProtection]]="Yes",1,"")</f>
        <v>1</v>
      </c>
      <c r="U5570" t="s">
        <v>23</v>
      </c>
      <c r="V5570">
        <f>IF(data[[#This Row],[TechSupport]]="Yes",1,"")</f>
        <v>1</v>
      </c>
      <c r="W5570" t="s">
        <v>24</v>
      </c>
      <c r="X5570" t="str">
        <f>IF(data[[#This Row],[StreamingTV]]="Yes",1,"")</f>
        <v/>
      </c>
      <c r="Y5570" t="s">
        <v>24</v>
      </c>
      <c r="Z5570" t="str">
        <f>IF(data[[#This Row],[StreamingMovies]]="Yes",1,"")</f>
        <v/>
      </c>
      <c r="AA5570" t="s">
        <v>27</v>
      </c>
      <c r="AB5570" t="s">
        <v>23</v>
      </c>
      <c r="AC5570" t="s">
        <v>40</v>
      </c>
      <c r="AD5570">
        <v>95.1</v>
      </c>
      <c r="AE5570">
        <v>4060.55</v>
      </c>
      <c r="AF5570">
        <v>0</v>
      </c>
      <c r="AG5570" s="2">
        <v>0</v>
      </c>
      <c r="AH5570" t="s">
        <v>24</v>
      </c>
      <c r="AI5570">
        <f t="shared" si="172"/>
        <v>0</v>
      </c>
      <c r="AJ5570">
        <f t="shared" si="173"/>
        <v>1</v>
      </c>
    </row>
    <row r="5571" spans="1:36" x14ac:dyDescent="0.35">
      <c r="A5571">
        <v>5570</v>
      </c>
      <c r="B5571" t="s">
        <v>5606</v>
      </c>
      <c r="C5571" t="s">
        <v>22</v>
      </c>
      <c r="D5571">
        <v>1</v>
      </c>
      <c r="E5571" t="s">
        <v>23</v>
      </c>
      <c r="F5571" t="s">
        <v>24</v>
      </c>
      <c r="G5571" t="str">
        <f>IF(AND(data[[#This Row],[Partner]]="Yes", data[[#This Row],[Dependents]]="Yes"), "Both", IF(data[[#This Row],[Partner]]="Yes", "Partner", IF(data[[#This Row],[Dependents]]="Yes", "Dependent", "None")))</f>
        <v>Partner</v>
      </c>
      <c r="H5571">
        <v>3</v>
      </c>
      <c r="I5571" s="1">
        <f>data[[#This Row],[Tenure]]/12</f>
        <v>0.25</v>
      </c>
      <c r="J5571" t="s">
        <v>23</v>
      </c>
      <c r="K5571">
        <f>IF(data[[#This Row],[PhoneService]]="Yes",1,"")</f>
        <v>1</v>
      </c>
      <c r="L5571" t="s">
        <v>24</v>
      </c>
      <c r="M5571" t="str">
        <f>IF(data[[#This Row],[MultipleLines]]="Yes",1,"")</f>
        <v/>
      </c>
      <c r="N5571" t="s">
        <v>37</v>
      </c>
      <c r="O5571" t="s">
        <v>24</v>
      </c>
      <c r="P5571" t="str">
        <f>IF(data[[#This Row],[OnlineSecurity]]="Yes",1,"")</f>
        <v/>
      </c>
      <c r="Q5571" t="s">
        <v>24</v>
      </c>
      <c r="R5571" t="str">
        <f>IF(data[[#This Row],[OnlineBackup]]="Yes",1,"")</f>
        <v/>
      </c>
      <c r="S5571" t="s">
        <v>24</v>
      </c>
      <c r="T5571" t="str">
        <f>IF(data[[#This Row],[DeviceProtection]]="Yes",1,"")</f>
        <v/>
      </c>
      <c r="U5571" t="s">
        <v>23</v>
      </c>
      <c r="V5571">
        <f>IF(data[[#This Row],[TechSupport]]="Yes",1,"")</f>
        <v>1</v>
      </c>
      <c r="W5571" t="s">
        <v>23</v>
      </c>
      <c r="X5571">
        <f>IF(data[[#This Row],[StreamingTV]]="Yes",1,"")</f>
        <v>1</v>
      </c>
      <c r="Y5571" t="s">
        <v>24</v>
      </c>
      <c r="Z5571" t="str">
        <f>IF(data[[#This Row],[StreamingMovies]]="Yes",1,"")</f>
        <v/>
      </c>
      <c r="AA5571" t="s">
        <v>27</v>
      </c>
      <c r="AB5571" t="s">
        <v>23</v>
      </c>
      <c r="AC5571" t="s">
        <v>32</v>
      </c>
      <c r="AD5571">
        <v>83.9</v>
      </c>
      <c r="AE5571">
        <v>267.39999999999998</v>
      </c>
      <c r="AF5571">
        <v>0</v>
      </c>
      <c r="AG5571" s="2">
        <v>0</v>
      </c>
      <c r="AH5571" t="s">
        <v>23</v>
      </c>
      <c r="AI5571">
        <f t="shared" ref="AI5571:AI5634" si="174">IF(AH5571="Yes",1,0)</f>
        <v>1</v>
      </c>
      <c r="AJ5571" t="str">
        <f t="shared" ref="AJ5571:AJ5634" si="175">IF(AH5571="No",1,"")</f>
        <v/>
      </c>
    </row>
    <row r="5572" spans="1:36" x14ac:dyDescent="0.35">
      <c r="A5572">
        <v>5571</v>
      </c>
      <c r="B5572" t="s">
        <v>5607</v>
      </c>
      <c r="C5572" t="s">
        <v>22</v>
      </c>
      <c r="D5572">
        <v>0</v>
      </c>
      <c r="E5572" t="s">
        <v>23</v>
      </c>
      <c r="F5572" t="s">
        <v>23</v>
      </c>
      <c r="G5572" t="str">
        <f>IF(AND(data[[#This Row],[Partner]]="Yes", data[[#This Row],[Dependents]]="Yes"), "Both", IF(data[[#This Row],[Partner]]="Yes", "Partner", IF(data[[#This Row],[Dependents]]="Yes", "Dependent", "None")))</f>
        <v>Both</v>
      </c>
      <c r="H5572">
        <v>37</v>
      </c>
      <c r="I5572" s="1">
        <f>data[[#This Row],[Tenure]]/12</f>
        <v>3.0833333333333335</v>
      </c>
      <c r="J5572" t="s">
        <v>23</v>
      </c>
      <c r="K5572">
        <f>IF(data[[#This Row],[PhoneService]]="Yes",1,"")</f>
        <v>1</v>
      </c>
      <c r="L5572" t="s">
        <v>23</v>
      </c>
      <c r="M5572">
        <f>IF(data[[#This Row],[MultipleLines]]="Yes",1,"")</f>
        <v>1</v>
      </c>
      <c r="N5572" t="s">
        <v>37</v>
      </c>
      <c r="O5572" t="s">
        <v>24</v>
      </c>
      <c r="P5572" t="str">
        <f>IF(data[[#This Row],[OnlineSecurity]]="Yes",1,"")</f>
        <v/>
      </c>
      <c r="Q5572" t="s">
        <v>23</v>
      </c>
      <c r="R5572">
        <f>IF(data[[#This Row],[OnlineBackup]]="Yes",1,"")</f>
        <v>1</v>
      </c>
      <c r="S5572" t="s">
        <v>23</v>
      </c>
      <c r="T5572">
        <f>IF(data[[#This Row],[DeviceProtection]]="Yes",1,"")</f>
        <v>1</v>
      </c>
      <c r="U5572" t="s">
        <v>24</v>
      </c>
      <c r="V5572" t="str">
        <f>IF(data[[#This Row],[TechSupport]]="Yes",1,"")</f>
        <v/>
      </c>
      <c r="W5572" t="s">
        <v>24</v>
      </c>
      <c r="X5572" t="str">
        <f>IF(data[[#This Row],[StreamingTV]]="Yes",1,"")</f>
        <v/>
      </c>
      <c r="Y5572" t="s">
        <v>23</v>
      </c>
      <c r="Z5572">
        <f>IF(data[[#This Row],[StreamingMovies]]="Yes",1,"")</f>
        <v>1</v>
      </c>
      <c r="AA5572" t="s">
        <v>27</v>
      </c>
      <c r="AB5572" t="s">
        <v>23</v>
      </c>
      <c r="AC5572" t="s">
        <v>28</v>
      </c>
      <c r="AD5572">
        <v>95.15</v>
      </c>
      <c r="AE5572">
        <v>3532.85</v>
      </c>
      <c r="AF5572">
        <v>0</v>
      </c>
      <c r="AG5572" s="2">
        <v>0</v>
      </c>
      <c r="AH5572" t="s">
        <v>24</v>
      </c>
      <c r="AI5572">
        <f t="shared" si="174"/>
        <v>0</v>
      </c>
      <c r="AJ5572">
        <f t="shared" si="175"/>
        <v>1</v>
      </c>
    </row>
    <row r="5573" spans="1:36" x14ac:dyDescent="0.35">
      <c r="A5573">
        <v>5572</v>
      </c>
      <c r="B5573" t="s">
        <v>5608</v>
      </c>
      <c r="C5573" t="s">
        <v>30</v>
      </c>
      <c r="D5573">
        <v>0</v>
      </c>
      <c r="E5573" t="s">
        <v>23</v>
      </c>
      <c r="F5573" t="s">
        <v>24</v>
      </c>
      <c r="G5573" t="str">
        <f>IF(AND(data[[#This Row],[Partner]]="Yes", data[[#This Row],[Dependents]]="Yes"), "Both", IF(data[[#This Row],[Partner]]="Yes", "Partner", IF(data[[#This Row],[Dependents]]="Yes", "Dependent", "None")))</f>
        <v>Partner</v>
      </c>
      <c r="H5573">
        <v>61</v>
      </c>
      <c r="I5573" s="1">
        <f>data[[#This Row],[Tenure]]/12</f>
        <v>5.083333333333333</v>
      </c>
      <c r="J5573" t="s">
        <v>23</v>
      </c>
      <c r="K5573">
        <f>IF(data[[#This Row],[PhoneService]]="Yes",1,"")</f>
        <v>1</v>
      </c>
      <c r="L5573" t="s">
        <v>23</v>
      </c>
      <c r="M5573">
        <f>IF(data[[#This Row],[MultipleLines]]="Yes",1,"")</f>
        <v>1</v>
      </c>
      <c r="N5573" t="s">
        <v>26</v>
      </c>
      <c r="O5573" t="s">
        <v>24</v>
      </c>
      <c r="P5573" t="str">
        <f>IF(data[[#This Row],[OnlineSecurity]]="Yes",1,"")</f>
        <v/>
      </c>
      <c r="Q5573" t="s">
        <v>23</v>
      </c>
      <c r="R5573">
        <f>IF(data[[#This Row],[OnlineBackup]]="Yes",1,"")</f>
        <v>1</v>
      </c>
      <c r="S5573" t="s">
        <v>23</v>
      </c>
      <c r="T5573">
        <f>IF(data[[#This Row],[DeviceProtection]]="Yes",1,"")</f>
        <v>1</v>
      </c>
      <c r="U5573" t="s">
        <v>24</v>
      </c>
      <c r="V5573" t="str">
        <f>IF(data[[#This Row],[TechSupport]]="Yes",1,"")</f>
        <v/>
      </c>
      <c r="W5573" t="s">
        <v>23</v>
      </c>
      <c r="X5573">
        <f>IF(data[[#This Row],[StreamingTV]]="Yes",1,"")</f>
        <v>1</v>
      </c>
      <c r="Y5573" t="s">
        <v>23</v>
      </c>
      <c r="Z5573">
        <f>IF(data[[#This Row],[StreamingMovies]]="Yes",1,"")</f>
        <v>1</v>
      </c>
      <c r="AA5573" t="s">
        <v>31</v>
      </c>
      <c r="AB5573" t="s">
        <v>23</v>
      </c>
      <c r="AC5573" t="s">
        <v>28</v>
      </c>
      <c r="AD5573">
        <v>79.8</v>
      </c>
      <c r="AE5573">
        <v>4914.8</v>
      </c>
      <c r="AF5573">
        <v>0</v>
      </c>
      <c r="AG5573" s="2">
        <v>0</v>
      </c>
      <c r="AH5573" t="s">
        <v>24</v>
      </c>
      <c r="AI5573">
        <f t="shared" si="174"/>
        <v>0</v>
      </c>
      <c r="AJ5573">
        <f t="shared" si="175"/>
        <v>1</v>
      </c>
    </row>
    <row r="5574" spans="1:36" x14ac:dyDescent="0.35">
      <c r="A5574">
        <v>5573</v>
      </c>
      <c r="B5574" t="s">
        <v>5609</v>
      </c>
      <c r="C5574" t="s">
        <v>30</v>
      </c>
      <c r="D5574">
        <v>0</v>
      </c>
      <c r="E5574" t="s">
        <v>23</v>
      </c>
      <c r="F5574" t="s">
        <v>24</v>
      </c>
      <c r="G5574" t="str">
        <f>IF(AND(data[[#This Row],[Partner]]="Yes", data[[#This Row],[Dependents]]="Yes"), "Both", IF(data[[#This Row],[Partner]]="Yes", "Partner", IF(data[[#This Row],[Dependents]]="Yes", "Dependent", "None")))</f>
        <v>Partner</v>
      </c>
      <c r="H5574">
        <v>70</v>
      </c>
      <c r="I5574" s="1">
        <f>data[[#This Row],[Tenure]]/12</f>
        <v>5.833333333333333</v>
      </c>
      <c r="J5574" t="s">
        <v>23</v>
      </c>
      <c r="K5574">
        <f>IF(data[[#This Row],[PhoneService]]="Yes",1,"")</f>
        <v>1</v>
      </c>
      <c r="L5574" t="s">
        <v>23</v>
      </c>
      <c r="M5574">
        <f>IF(data[[#This Row],[MultipleLines]]="Yes",1,"")</f>
        <v>1</v>
      </c>
      <c r="N5574" t="s">
        <v>26</v>
      </c>
      <c r="O5574" t="s">
        <v>23</v>
      </c>
      <c r="P5574">
        <f>IF(data[[#This Row],[OnlineSecurity]]="Yes",1,"")</f>
        <v>1</v>
      </c>
      <c r="Q5574" t="s">
        <v>24</v>
      </c>
      <c r="R5574" t="str">
        <f>IF(data[[#This Row],[OnlineBackup]]="Yes",1,"")</f>
        <v/>
      </c>
      <c r="S5574" t="s">
        <v>23</v>
      </c>
      <c r="T5574">
        <f>IF(data[[#This Row],[DeviceProtection]]="Yes",1,"")</f>
        <v>1</v>
      </c>
      <c r="U5574" t="s">
        <v>23</v>
      </c>
      <c r="V5574">
        <f>IF(data[[#This Row],[TechSupport]]="Yes",1,"")</f>
        <v>1</v>
      </c>
      <c r="W5574" t="s">
        <v>24</v>
      </c>
      <c r="X5574" t="str">
        <f>IF(data[[#This Row],[StreamingTV]]="Yes",1,"")</f>
        <v/>
      </c>
      <c r="Y5574" t="s">
        <v>23</v>
      </c>
      <c r="Z5574">
        <f>IF(data[[#This Row],[StreamingMovies]]="Yes",1,"")</f>
        <v>1</v>
      </c>
      <c r="AA5574" t="s">
        <v>47</v>
      </c>
      <c r="AB5574" t="s">
        <v>23</v>
      </c>
      <c r="AC5574" t="s">
        <v>40</v>
      </c>
      <c r="AD5574">
        <v>74.8</v>
      </c>
      <c r="AE5574">
        <v>5315.8</v>
      </c>
      <c r="AF5574">
        <v>0</v>
      </c>
      <c r="AG5574" s="2">
        <v>0</v>
      </c>
      <c r="AH5574" t="s">
        <v>24</v>
      </c>
      <c r="AI5574">
        <f t="shared" si="174"/>
        <v>0</v>
      </c>
      <c r="AJ5574">
        <f t="shared" si="175"/>
        <v>1</v>
      </c>
    </row>
    <row r="5575" spans="1:36" x14ac:dyDescent="0.35">
      <c r="A5575">
        <v>5574</v>
      </c>
      <c r="B5575" t="s">
        <v>5610</v>
      </c>
      <c r="C5575" t="s">
        <v>22</v>
      </c>
      <c r="D5575">
        <v>1</v>
      </c>
      <c r="E5575" t="s">
        <v>24</v>
      </c>
      <c r="F5575" t="s">
        <v>24</v>
      </c>
      <c r="G5575" t="str">
        <f>IF(AND(data[[#This Row],[Partner]]="Yes", data[[#This Row],[Dependents]]="Yes"), "Both", IF(data[[#This Row],[Partner]]="Yes", "Partner", IF(data[[#This Row],[Dependents]]="Yes", "Dependent", "None")))</f>
        <v>None</v>
      </c>
      <c r="H5575">
        <v>1</v>
      </c>
      <c r="I5575" s="1">
        <f>data[[#This Row],[Tenure]]/12</f>
        <v>8.3333333333333329E-2</v>
      </c>
      <c r="J5575" t="s">
        <v>23</v>
      </c>
      <c r="K5575">
        <f>IF(data[[#This Row],[PhoneService]]="Yes",1,"")</f>
        <v>1</v>
      </c>
      <c r="L5575" t="s">
        <v>24</v>
      </c>
      <c r="M5575" t="str">
        <f>IF(data[[#This Row],[MultipleLines]]="Yes",1,"")</f>
        <v/>
      </c>
      <c r="N5575" t="s">
        <v>37</v>
      </c>
      <c r="O5575" t="s">
        <v>24</v>
      </c>
      <c r="P5575" t="str">
        <f>IF(data[[#This Row],[OnlineSecurity]]="Yes",1,"")</f>
        <v/>
      </c>
      <c r="Q5575" t="s">
        <v>24</v>
      </c>
      <c r="R5575" t="str">
        <f>IF(data[[#This Row],[OnlineBackup]]="Yes",1,"")</f>
        <v/>
      </c>
      <c r="S5575" t="s">
        <v>24</v>
      </c>
      <c r="T5575" t="str">
        <f>IF(data[[#This Row],[DeviceProtection]]="Yes",1,"")</f>
        <v/>
      </c>
      <c r="U5575" t="s">
        <v>24</v>
      </c>
      <c r="V5575" t="str">
        <f>IF(data[[#This Row],[TechSupport]]="Yes",1,"")</f>
        <v/>
      </c>
      <c r="W5575" t="s">
        <v>24</v>
      </c>
      <c r="X5575" t="str">
        <f>IF(data[[#This Row],[StreamingTV]]="Yes",1,"")</f>
        <v/>
      </c>
      <c r="Y5575" t="s">
        <v>24</v>
      </c>
      <c r="Z5575" t="str">
        <f>IF(data[[#This Row],[StreamingMovies]]="Yes",1,"")</f>
        <v/>
      </c>
      <c r="AA5575" t="s">
        <v>27</v>
      </c>
      <c r="AB5575" t="s">
        <v>23</v>
      </c>
      <c r="AC5575" t="s">
        <v>28</v>
      </c>
      <c r="AD5575">
        <v>69.849999999999994</v>
      </c>
      <c r="AE5575">
        <v>69.849999999999994</v>
      </c>
      <c r="AF5575">
        <v>0</v>
      </c>
      <c r="AG5575" s="2">
        <v>0</v>
      </c>
      <c r="AH5575" t="s">
        <v>23</v>
      </c>
      <c r="AI5575">
        <f t="shared" si="174"/>
        <v>1</v>
      </c>
      <c r="AJ5575" t="str">
        <f t="shared" si="175"/>
        <v/>
      </c>
    </row>
    <row r="5576" spans="1:36" x14ac:dyDescent="0.35">
      <c r="A5576">
        <v>5575</v>
      </c>
      <c r="B5576" t="s">
        <v>5611</v>
      </c>
      <c r="C5576" t="s">
        <v>22</v>
      </c>
      <c r="D5576">
        <v>0</v>
      </c>
      <c r="E5576" t="s">
        <v>24</v>
      </c>
      <c r="F5576" t="s">
        <v>24</v>
      </c>
      <c r="G5576" t="str">
        <f>IF(AND(data[[#This Row],[Partner]]="Yes", data[[#This Row],[Dependents]]="Yes"), "Both", IF(data[[#This Row],[Partner]]="Yes", "Partner", IF(data[[#This Row],[Dependents]]="Yes", "Dependent", "None")))</f>
        <v>None</v>
      </c>
      <c r="H5576">
        <v>41</v>
      </c>
      <c r="I5576" s="1">
        <f>data[[#This Row],[Tenure]]/12</f>
        <v>3.4166666666666665</v>
      </c>
      <c r="J5576" t="s">
        <v>23</v>
      </c>
      <c r="K5576">
        <f>IF(data[[#This Row],[PhoneService]]="Yes",1,"")</f>
        <v>1</v>
      </c>
      <c r="L5576" t="s">
        <v>24</v>
      </c>
      <c r="M5576" t="str">
        <f>IF(data[[#This Row],[MultipleLines]]="Yes",1,"")</f>
        <v/>
      </c>
      <c r="N5576" t="s">
        <v>24</v>
      </c>
      <c r="O5576" t="s">
        <v>46</v>
      </c>
      <c r="P5576" t="str">
        <f>IF(data[[#This Row],[OnlineSecurity]]="Yes",1,"")</f>
        <v/>
      </c>
      <c r="Q5576" t="s">
        <v>46</v>
      </c>
      <c r="R5576" t="str">
        <f>IF(data[[#This Row],[OnlineBackup]]="Yes",1,"")</f>
        <v/>
      </c>
      <c r="S5576" t="s">
        <v>46</v>
      </c>
      <c r="T5576" t="str">
        <f>IF(data[[#This Row],[DeviceProtection]]="Yes",1,"")</f>
        <v/>
      </c>
      <c r="U5576" t="s">
        <v>46</v>
      </c>
      <c r="V5576" t="str">
        <f>IF(data[[#This Row],[TechSupport]]="Yes",1,"")</f>
        <v/>
      </c>
      <c r="W5576" t="s">
        <v>46</v>
      </c>
      <c r="X5576" t="str">
        <f>IF(data[[#This Row],[StreamingTV]]="Yes",1,"")</f>
        <v/>
      </c>
      <c r="Y5576" t="s">
        <v>46</v>
      </c>
      <c r="Z5576" t="str">
        <f>IF(data[[#This Row],[StreamingMovies]]="Yes",1,"")</f>
        <v/>
      </c>
      <c r="AA5576" t="s">
        <v>27</v>
      </c>
      <c r="AB5576" t="s">
        <v>24</v>
      </c>
      <c r="AC5576" t="s">
        <v>28</v>
      </c>
      <c r="AD5576">
        <v>20.45</v>
      </c>
      <c r="AE5576">
        <v>775.6</v>
      </c>
      <c r="AF5576">
        <v>0</v>
      </c>
      <c r="AG5576" s="2">
        <v>0</v>
      </c>
      <c r="AH5576" t="s">
        <v>24</v>
      </c>
      <c r="AI5576">
        <f t="shared" si="174"/>
        <v>0</v>
      </c>
      <c r="AJ5576">
        <f t="shared" si="175"/>
        <v>1</v>
      </c>
    </row>
    <row r="5577" spans="1:36" x14ac:dyDescent="0.35">
      <c r="A5577">
        <v>5576</v>
      </c>
      <c r="B5577" t="s">
        <v>5612</v>
      </c>
      <c r="C5577" t="s">
        <v>30</v>
      </c>
      <c r="D5577">
        <v>0</v>
      </c>
      <c r="E5577" t="s">
        <v>23</v>
      </c>
      <c r="F5577" t="s">
        <v>23</v>
      </c>
      <c r="G5577" t="str">
        <f>IF(AND(data[[#This Row],[Partner]]="Yes", data[[#This Row],[Dependents]]="Yes"), "Both", IF(data[[#This Row],[Partner]]="Yes", "Partner", IF(data[[#This Row],[Dependents]]="Yes", "Dependent", "None")))</f>
        <v>Both</v>
      </c>
      <c r="H5577">
        <v>70</v>
      </c>
      <c r="I5577" s="1">
        <f>data[[#This Row],[Tenure]]/12</f>
        <v>5.833333333333333</v>
      </c>
      <c r="J5577" t="s">
        <v>23</v>
      </c>
      <c r="K5577">
        <f>IF(data[[#This Row],[PhoneService]]="Yes",1,"")</f>
        <v>1</v>
      </c>
      <c r="L5577" t="s">
        <v>23</v>
      </c>
      <c r="M5577">
        <f>IF(data[[#This Row],[MultipleLines]]="Yes",1,"")</f>
        <v>1</v>
      </c>
      <c r="N5577" t="s">
        <v>26</v>
      </c>
      <c r="O5577" t="s">
        <v>23</v>
      </c>
      <c r="P5577">
        <f>IF(data[[#This Row],[OnlineSecurity]]="Yes",1,"")</f>
        <v>1</v>
      </c>
      <c r="Q5577" t="s">
        <v>23</v>
      </c>
      <c r="R5577">
        <f>IF(data[[#This Row],[OnlineBackup]]="Yes",1,"")</f>
        <v>1</v>
      </c>
      <c r="S5577" t="s">
        <v>23</v>
      </c>
      <c r="T5577">
        <f>IF(data[[#This Row],[DeviceProtection]]="Yes",1,"")</f>
        <v>1</v>
      </c>
      <c r="U5577" t="s">
        <v>23</v>
      </c>
      <c r="V5577">
        <f>IF(data[[#This Row],[TechSupport]]="Yes",1,"")</f>
        <v>1</v>
      </c>
      <c r="W5577" t="s">
        <v>24</v>
      </c>
      <c r="X5577" t="str">
        <f>IF(data[[#This Row],[StreamingTV]]="Yes",1,"")</f>
        <v/>
      </c>
      <c r="Y5577" t="s">
        <v>23</v>
      </c>
      <c r="Z5577">
        <f>IF(data[[#This Row],[StreamingMovies]]="Yes",1,"")</f>
        <v>1</v>
      </c>
      <c r="AA5577" t="s">
        <v>31</v>
      </c>
      <c r="AB5577" t="s">
        <v>24</v>
      </c>
      <c r="AC5577" t="s">
        <v>35</v>
      </c>
      <c r="AD5577">
        <v>78.349999999999994</v>
      </c>
      <c r="AE5577">
        <v>5445.95</v>
      </c>
      <c r="AF5577">
        <v>0</v>
      </c>
      <c r="AG5577" s="2">
        <v>2</v>
      </c>
      <c r="AH5577" t="s">
        <v>24</v>
      </c>
      <c r="AI5577">
        <f t="shared" si="174"/>
        <v>0</v>
      </c>
      <c r="AJ5577">
        <f t="shared" si="175"/>
        <v>1</v>
      </c>
    </row>
    <row r="5578" spans="1:36" x14ac:dyDescent="0.35">
      <c r="A5578">
        <v>5577</v>
      </c>
      <c r="B5578" t="s">
        <v>5613</v>
      </c>
      <c r="C5578" t="s">
        <v>22</v>
      </c>
      <c r="D5578">
        <v>0</v>
      </c>
      <c r="E5578" t="s">
        <v>24</v>
      </c>
      <c r="F5578" t="s">
        <v>24</v>
      </c>
      <c r="G5578" t="str">
        <f>IF(AND(data[[#This Row],[Partner]]="Yes", data[[#This Row],[Dependents]]="Yes"), "Both", IF(data[[#This Row],[Partner]]="Yes", "Partner", IF(data[[#This Row],[Dependents]]="Yes", "Dependent", "None")))</f>
        <v>None</v>
      </c>
      <c r="H5578">
        <v>1</v>
      </c>
      <c r="I5578" s="1">
        <f>data[[#This Row],[Tenure]]/12</f>
        <v>8.3333333333333329E-2</v>
      </c>
      <c r="J5578" t="s">
        <v>23</v>
      </c>
      <c r="K5578">
        <f>IF(data[[#This Row],[PhoneService]]="Yes",1,"")</f>
        <v>1</v>
      </c>
      <c r="L5578" t="s">
        <v>24</v>
      </c>
      <c r="M5578" t="str">
        <f>IF(data[[#This Row],[MultipleLines]]="Yes",1,"")</f>
        <v/>
      </c>
      <c r="N5578" t="s">
        <v>26</v>
      </c>
      <c r="O5578" t="s">
        <v>24</v>
      </c>
      <c r="P5578" t="str">
        <f>IF(data[[#This Row],[OnlineSecurity]]="Yes",1,"")</f>
        <v/>
      </c>
      <c r="Q5578" t="s">
        <v>24</v>
      </c>
      <c r="R5578" t="str">
        <f>IF(data[[#This Row],[OnlineBackup]]="Yes",1,"")</f>
        <v/>
      </c>
      <c r="S5578" t="s">
        <v>24</v>
      </c>
      <c r="T5578" t="str">
        <f>IF(data[[#This Row],[DeviceProtection]]="Yes",1,"")</f>
        <v/>
      </c>
      <c r="U5578" t="s">
        <v>24</v>
      </c>
      <c r="V5578" t="str">
        <f>IF(data[[#This Row],[TechSupport]]="Yes",1,"")</f>
        <v/>
      </c>
      <c r="W5578" t="s">
        <v>23</v>
      </c>
      <c r="X5578">
        <f>IF(data[[#This Row],[StreamingTV]]="Yes",1,"")</f>
        <v>1</v>
      </c>
      <c r="Y5578" t="s">
        <v>24</v>
      </c>
      <c r="Z5578" t="str">
        <f>IF(data[[#This Row],[StreamingMovies]]="Yes",1,"")</f>
        <v/>
      </c>
      <c r="AA5578" t="s">
        <v>27</v>
      </c>
      <c r="AB5578" t="s">
        <v>23</v>
      </c>
      <c r="AC5578" t="s">
        <v>32</v>
      </c>
      <c r="AD5578">
        <v>53.55</v>
      </c>
      <c r="AE5578">
        <v>53.55</v>
      </c>
      <c r="AF5578">
        <v>0</v>
      </c>
      <c r="AG5578" s="2">
        <v>0</v>
      </c>
      <c r="AH5578" t="s">
        <v>23</v>
      </c>
      <c r="AI5578">
        <f t="shared" si="174"/>
        <v>1</v>
      </c>
      <c r="AJ5578" t="str">
        <f t="shared" si="175"/>
        <v/>
      </c>
    </row>
    <row r="5579" spans="1:36" x14ac:dyDescent="0.35">
      <c r="A5579">
        <v>5578</v>
      </c>
      <c r="B5579" t="s">
        <v>5614</v>
      </c>
      <c r="C5579" t="s">
        <v>30</v>
      </c>
      <c r="D5579">
        <v>0</v>
      </c>
      <c r="E5579" t="s">
        <v>24</v>
      </c>
      <c r="F5579" t="s">
        <v>24</v>
      </c>
      <c r="G5579" t="str">
        <f>IF(AND(data[[#This Row],[Partner]]="Yes", data[[#This Row],[Dependents]]="Yes"), "Both", IF(data[[#This Row],[Partner]]="Yes", "Partner", IF(data[[#This Row],[Dependents]]="Yes", "Dependent", "None")))</f>
        <v>None</v>
      </c>
      <c r="H5579">
        <v>51</v>
      </c>
      <c r="I5579" s="1">
        <f>data[[#This Row],[Tenure]]/12</f>
        <v>4.25</v>
      </c>
      <c r="J5579" t="s">
        <v>23</v>
      </c>
      <c r="K5579">
        <f>IF(data[[#This Row],[PhoneService]]="Yes",1,"")</f>
        <v>1</v>
      </c>
      <c r="L5579" t="s">
        <v>24</v>
      </c>
      <c r="M5579" t="str">
        <f>IF(data[[#This Row],[MultipleLines]]="Yes",1,"")</f>
        <v/>
      </c>
      <c r="N5579" t="s">
        <v>24</v>
      </c>
      <c r="O5579" t="s">
        <v>46</v>
      </c>
      <c r="P5579" t="str">
        <f>IF(data[[#This Row],[OnlineSecurity]]="Yes",1,"")</f>
        <v/>
      </c>
      <c r="Q5579" t="s">
        <v>46</v>
      </c>
      <c r="R5579" t="str">
        <f>IF(data[[#This Row],[OnlineBackup]]="Yes",1,"")</f>
        <v/>
      </c>
      <c r="S5579" t="s">
        <v>46</v>
      </c>
      <c r="T5579" t="str">
        <f>IF(data[[#This Row],[DeviceProtection]]="Yes",1,"")</f>
        <v/>
      </c>
      <c r="U5579" t="s">
        <v>46</v>
      </c>
      <c r="V5579" t="str">
        <f>IF(data[[#This Row],[TechSupport]]="Yes",1,"")</f>
        <v/>
      </c>
      <c r="W5579" t="s">
        <v>46</v>
      </c>
      <c r="X5579" t="str">
        <f>IF(data[[#This Row],[StreamingTV]]="Yes",1,"")</f>
        <v/>
      </c>
      <c r="Y5579" t="s">
        <v>46</v>
      </c>
      <c r="Z5579" t="str">
        <f>IF(data[[#This Row],[StreamingMovies]]="Yes",1,"")</f>
        <v/>
      </c>
      <c r="AA5579" t="s">
        <v>31</v>
      </c>
      <c r="AB5579" t="s">
        <v>24</v>
      </c>
      <c r="AC5579" t="s">
        <v>28</v>
      </c>
      <c r="AD5579">
        <v>19.100000000000001</v>
      </c>
      <c r="AE5579">
        <v>1007.8</v>
      </c>
      <c r="AF5579">
        <v>0</v>
      </c>
      <c r="AG5579" s="2">
        <v>1</v>
      </c>
      <c r="AH5579" t="s">
        <v>24</v>
      </c>
      <c r="AI5579">
        <f t="shared" si="174"/>
        <v>0</v>
      </c>
      <c r="AJ5579">
        <f t="shared" si="175"/>
        <v>1</v>
      </c>
    </row>
    <row r="5580" spans="1:36" x14ac:dyDescent="0.35">
      <c r="A5580">
        <v>5579</v>
      </c>
      <c r="B5580" t="s">
        <v>5615</v>
      </c>
      <c r="C5580" t="s">
        <v>22</v>
      </c>
      <c r="D5580">
        <v>0</v>
      </c>
      <c r="E5580" t="s">
        <v>23</v>
      </c>
      <c r="F5580" t="s">
        <v>23</v>
      </c>
      <c r="G5580" t="str">
        <f>IF(AND(data[[#This Row],[Partner]]="Yes", data[[#This Row],[Dependents]]="Yes"), "Both", IF(data[[#This Row],[Partner]]="Yes", "Partner", IF(data[[#This Row],[Dependents]]="Yes", "Dependent", "None")))</f>
        <v>Both</v>
      </c>
      <c r="H5580">
        <v>42</v>
      </c>
      <c r="I5580" s="1">
        <f>data[[#This Row],[Tenure]]/12</f>
        <v>3.5</v>
      </c>
      <c r="J5580" t="s">
        <v>23</v>
      </c>
      <c r="K5580">
        <f>IF(data[[#This Row],[PhoneService]]="Yes",1,"")</f>
        <v>1</v>
      </c>
      <c r="L5580" t="s">
        <v>24</v>
      </c>
      <c r="M5580" t="str">
        <f>IF(data[[#This Row],[MultipleLines]]="Yes",1,"")</f>
        <v/>
      </c>
      <c r="N5580" t="s">
        <v>24</v>
      </c>
      <c r="O5580" t="s">
        <v>46</v>
      </c>
      <c r="P5580" t="str">
        <f>IF(data[[#This Row],[OnlineSecurity]]="Yes",1,"")</f>
        <v/>
      </c>
      <c r="Q5580" t="s">
        <v>46</v>
      </c>
      <c r="R5580" t="str">
        <f>IF(data[[#This Row],[OnlineBackup]]="Yes",1,"")</f>
        <v/>
      </c>
      <c r="S5580" t="s">
        <v>46</v>
      </c>
      <c r="T5580" t="str">
        <f>IF(data[[#This Row],[DeviceProtection]]="Yes",1,"")</f>
        <v/>
      </c>
      <c r="U5580" t="s">
        <v>46</v>
      </c>
      <c r="V5580" t="str">
        <f>IF(data[[#This Row],[TechSupport]]="Yes",1,"")</f>
        <v/>
      </c>
      <c r="W5580" t="s">
        <v>46</v>
      </c>
      <c r="X5580" t="str">
        <f>IF(data[[#This Row],[StreamingTV]]="Yes",1,"")</f>
        <v/>
      </c>
      <c r="Y5580" t="s">
        <v>46</v>
      </c>
      <c r="Z5580" t="str">
        <f>IF(data[[#This Row],[StreamingMovies]]="Yes",1,"")</f>
        <v/>
      </c>
      <c r="AA5580" t="s">
        <v>47</v>
      </c>
      <c r="AB5580" t="s">
        <v>24</v>
      </c>
      <c r="AC5580" t="s">
        <v>32</v>
      </c>
      <c r="AD5580">
        <v>20</v>
      </c>
      <c r="AE5580">
        <v>833.55</v>
      </c>
      <c r="AF5580">
        <v>0</v>
      </c>
      <c r="AG5580" s="2">
        <v>0</v>
      </c>
      <c r="AH5580" t="s">
        <v>24</v>
      </c>
      <c r="AI5580">
        <f t="shared" si="174"/>
        <v>0</v>
      </c>
      <c r="AJ5580">
        <f t="shared" si="175"/>
        <v>1</v>
      </c>
    </row>
    <row r="5581" spans="1:36" x14ac:dyDescent="0.35">
      <c r="A5581">
        <v>5580</v>
      </c>
      <c r="B5581" t="s">
        <v>5616</v>
      </c>
      <c r="C5581" t="s">
        <v>22</v>
      </c>
      <c r="D5581">
        <v>0</v>
      </c>
      <c r="E5581" t="s">
        <v>23</v>
      </c>
      <c r="F5581" t="s">
        <v>23</v>
      </c>
      <c r="G5581" t="str">
        <f>IF(AND(data[[#This Row],[Partner]]="Yes", data[[#This Row],[Dependents]]="Yes"), "Both", IF(data[[#This Row],[Partner]]="Yes", "Partner", IF(data[[#This Row],[Dependents]]="Yes", "Dependent", "None")))</f>
        <v>Both</v>
      </c>
      <c r="H5581">
        <v>70</v>
      </c>
      <c r="I5581" s="1">
        <f>data[[#This Row],[Tenure]]/12</f>
        <v>5.833333333333333</v>
      </c>
      <c r="J5581" t="s">
        <v>23</v>
      </c>
      <c r="K5581">
        <f>IF(data[[#This Row],[PhoneService]]="Yes",1,"")</f>
        <v>1</v>
      </c>
      <c r="L5581" t="s">
        <v>23</v>
      </c>
      <c r="M5581">
        <f>IF(data[[#This Row],[MultipleLines]]="Yes",1,"")</f>
        <v>1</v>
      </c>
      <c r="N5581" t="s">
        <v>37</v>
      </c>
      <c r="O5581" t="s">
        <v>23</v>
      </c>
      <c r="P5581">
        <f>IF(data[[#This Row],[OnlineSecurity]]="Yes",1,"")</f>
        <v>1</v>
      </c>
      <c r="Q5581" t="s">
        <v>23</v>
      </c>
      <c r="R5581">
        <f>IF(data[[#This Row],[OnlineBackup]]="Yes",1,"")</f>
        <v>1</v>
      </c>
      <c r="S5581" t="s">
        <v>23</v>
      </c>
      <c r="T5581">
        <f>IF(data[[#This Row],[DeviceProtection]]="Yes",1,"")</f>
        <v>1</v>
      </c>
      <c r="U5581" t="s">
        <v>23</v>
      </c>
      <c r="V5581">
        <f>IF(data[[#This Row],[TechSupport]]="Yes",1,"")</f>
        <v>1</v>
      </c>
      <c r="W5581" t="s">
        <v>24</v>
      </c>
      <c r="X5581" t="str">
        <f>IF(data[[#This Row],[StreamingTV]]="Yes",1,"")</f>
        <v/>
      </c>
      <c r="Y5581" t="s">
        <v>24</v>
      </c>
      <c r="Z5581" t="str">
        <f>IF(data[[#This Row],[StreamingMovies]]="Yes",1,"")</f>
        <v/>
      </c>
      <c r="AA5581" t="s">
        <v>47</v>
      </c>
      <c r="AB5581" t="s">
        <v>24</v>
      </c>
      <c r="AC5581" t="s">
        <v>35</v>
      </c>
      <c r="AD5581">
        <v>93.9</v>
      </c>
      <c r="AE5581">
        <v>6579.05</v>
      </c>
      <c r="AF5581">
        <v>0</v>
      </c>
      <c r="AG5581" s="2">
        <v>7</v>
      </c>
      <c r="AH5581" t="s">
        <v>23</v>
      </c>
      <c r="AI5581">
        <f t="shared" si="174"/>
        <v>1</v>
      </c>
      <c r="AJ5581" t="str">
        <f t="shared" si="175"/>
        <v/>
      </c>
    </row>
    <row r="5582" spans="1:36" x14ac:dyDescent="0.35">
      <c r="A5582">
        <v>5581</v>
      </c>
      <c r="B5582" t="s">
        <v>5617</v>
      </c>
      <c r="C5582" t="s">
        <v>30</v>
      </c>
      <c r="D5582">
        <v>0</v>
      </c>
      <c r="E5582" t="s">
        <v>24</v>
      </c>
      <c r="F5582" t="s">
        <v>24</v>
      </c>
      <c r="G5582" t="str">
        <f>IF(AND(data[[#This Row],[Partner]]="Yes", data[[#This Row],[Dependents]]="Yes"), "Both", IF(data[[#This Row],[Partner]]="Yes", "Partner", IF(data[[#This Row],[Dependents]]="Yes", "Dependent", "None")))</f>
        <v>None</v>
      </c>
      <c r="H5582">
        <v>48</v>
      </c>
      <c r="I5582" s="1">
        <f>data[[#This Row],[Tenure]]/12</f>
        <v>4</v>
      </c>
      <c r="J5582" t="s">
        <v>23</v>
      </c>
      <c r="K5582">
        <f>IF(data[[#This Row],[PhoneService]]="Yes",1,"")</f>
        <v>1</v>
      </c>
      <c r="L5582" t="s">
        <v>24</v>
      </c>
      <c r="M5582" t="str">
        <f>IF(data[[#This Row],[MultipleLines]]="Yes",1,"")</f>
        <v/>
      </c>
      <c r="N5582" t="s">
        <v>24</v>
      </c>
      <c r="O5582" t="s">
        <v>46</v>
      </c>
      <c r="P5582" t="str">
        <f>IF(data[[#This Row],[OnlineSecurity]]="Yes",1,"")</f>
        <v/>
      </c>
      <c r="Q5582" t="s">
        <v>46</v>
      </c>
      <c r="R5582" t="str">
        <f>IF(data[[#This Row],[OnlineBackup]]="Yes",1,"")</f>
        <v/>
      </c>
      <c r="S5582" t="s">
        <v>46</v>
      </c>
      <c r="T5582" t="str">
        <f>IF(data[[#This Row],[DeviceProtection]]="Yes",1,"")</f>
        <v/>
      </c>
      <c r="U5582" t="s">
        <v>46</v>
      </c>
      <c r="V5582" t="str">
        <f>IF(data[[#This Row],[TechSupport]]="Yes",1,"")</f>
        <v/>
      </c>
      <c r="W5582" t="s">
        <v>46</v>
      </c>
      <c r="X5582" t="str">
        <f>IF(data[[#This Row],[StreamingTV]]="Yes",1,"")</f>
        <v/>
      </c>
      <c r="Y5582" t="s">
        <v>46</v>
      </c>
      <c r="Z5582" t="str">
        <f>IF(data[[#This Row],[StreamingMovies]]="Yes",1,"")</f>
        <v/>
      </c>
      <c r="AA5582" t="s">
        <v>31</v>
      </c>
      <c r="AB5582" t="s">
        <v>24</v>
      </c>
      <c r="AC5582" t="s">
        <v>35</v>
      </c>
      <c r="AD5582">
        <v>19.95</v>
      </c>
      <c r="AE5582">
        <v>1004.5</v>
      </c>
      <c r="AF5582">
        <v>0</v>
      </c>
      <c r="AG5582" s="2">
        <v>0</v>
      </c>
      <c r="AH5582" t="s">
        <v>24</v>
      </c>
      <c r="AI5582">
        <f t="shared" si="174"/>
        <v>0</v>
      </c>
      <c r="AJ5582">
        <f t="shared" si="175"/>
        <v>1</v>
      </c>
    </row>
    <row r="5583" spans="1:36" x14ac:dyDescent="0.35">
      <c r="A5583">
        <v>5582</v>
      </c>
      <c r="B5583" t="s">
        <v>5618</v>
      </c>
      <c r="C5583" t="s">
        <v>30</v>
      </c>
      <c r="D5583">
        <v>0</v>
      </c>
      <c r="E5583" t="s">
        <v>23</v>
      </c>
      <c r="F5583" t="s">
        <v>23</v>
      </c>
      <c r="G5583" t="str">
        <f>IF(AND(data[[#This Row],[Partner]]="Yes", data[[#This Row],[Dependents]]="Yes"), "Both", IF(data[[#This Row],[Partner]]="Yes", "Partner", IF(data[[#This Row],[Dependents]]="Yes", "Dependent", "None")))</f>
        <v>Both</v>
      </c>
      <c r="H5583">
        <v>68</v>
      </c>
      <c r="I5583" s="1">
        <f>data[[#This Row],[Tenure]]/12</f>
        <v>5.666666666666667</v>
      </c>
      <c r="J5583" t="s">
        <v>23</v>
      </c>
      <c r="K5583">
        <f>IF(data[[#This Row],[PhoneService]]="Yes",1,"")</f>
        <v>1</v>
      </c>
      <c r="L5583" t="s">
        <v>23</v>
      </c>
      <c r="M5583">
        <f>IF(data[[#This Row],[MultipleLines]]="Yes",1,"")</f>
        <v>1</v>
      </c>
      <c r="N5583" t="s">
        <v>37</v>
      </c>
      <c r="O5583" t="s">
        <v>23</v>
      </c>
      <c r="P5583">
        <f>IF(data[[#This Row],[OnlineSecurity]]="Yes",1,"")</f>
        <v>1</v>
      </c>
      <c r="Q5583" t="s">
        <v>23</v>
      </c>
      <c r="R5583">
        <f>IF(data[[#This Row],[OnlineBackup]]="Yes",1,"")</f>
        <v>1</v>
      </c>
      <c r="S5583" t="s">
        <v>23</v>
      </c>
      <c r="T5583">
        <f>IF(data[[#This Row],[DeviceProtection]]="Yes",1,"")</f>
        <v>1</v>
      </c>
      <c r="U5583" t="s">
        <v>23</v>
      </c>
      <c r="V5583">
        <f>IF(data[[#This Row],[TechSupport]]="Yes",1,"")</f>
        <v>1</v>
      </c>
      <c r="W5583" t="s">
        <v>23</v>
      </c>
      <c r="X5583">
        <f>IF(data[[#This Row],[StreamingTV]]="Yes",1,"")</f>
        <v>1</v>
      </c>
      <c r="Y5583" t="s">
        <v>23</v>
      </c>
      <c r="Z5583">
        <f>IF(data[[#This Row],[StreamingMovies]]="Yes",1,"")</f>
        <v>1</v>
      </c>
      <c r="AA5583" t="s">
        <v>47</v>
      </c>
      <c r="AB5583" t="s">
        <v>23</v>
      </c>
      <c r="AC5583" t="s">
        <v>28</v>
      </c>
      <c r="AD5583">
        <v>113.15</v>
      </c>
      <c r="AE5583">
        <v>7856</v>
      </c>
      <c r="AF5583">
        <v>0</v>
      </c>
      <c r="AG5583" s="2">
        <v>8</v>
      </c>
      <c r="AH5583" t="s">
        <v>23</v>
      </c>
      <c r="AI5583">
        <f t="shared" si="174"/>
        <v>1</v>
      </c>
      <c r="AJ5583" t="str">
        <f t="shared" si="175"/>
        <v/>
      </c>
    </row>
    <row r="5584" spans="1:36" x14ac:dyDescent="0.35">
      <c r="A5584">
        <v>5583</v>
      </c>
      <c r="B5584" t="s">
        <v>5619</v>
      </c>
      <c r="C5584" t="s">
        <v>22</v>
      </c>
      <c r="D5584">
        <v>0</v>
      </c>
      <c r="E5584" t="s">
        <v>24</v>
      </c>
      <c r="F5584" t="s">
        <v>24</v>
      </c>
      <c r="G5584" t="str">
        <f>IF(AND(data[[#This Row],[Partner]]="Yes", data[[#This Row],[Dependents]]="Yes"), "Both", IF(data[[#This Row],[Partner]]="Yes", "Partner", IF(data[[#This Row],[Dependents]]="Yes", "Dependent", "None")))</f>
        <v>None</v>
      </c>
      <c r="H5584">
        <v>48</v>
      </c>
      <c r="I5584" s="1">
        <f>data[[#This Row],[Tenure]]/12</f>
        <v>4</v>
      </c>
      <c r="J5584" t="s">
        <v>23</v>
      </c>
      <c r="K5584">
        <f>IF(data[[#This Row],[PhoneService]]="Yes",1,"")</f>
        <v>1</v>
      </c>
      <c r="L5584" t="s">
        <v>23</v>
      </c>
      <c r="M5584">
        <f>IF(data[[#This Row],[MultipleLines]]="Yes",1,"")</f>
        <v>1</v>
      </c>
      <c r="N5584" t="s">
        <v>24</v>
      </c>
      <c r="O5584" t="s">
        <v>46</v>
      </c>
      <c r="P5584" t="str">
        <f>IF(data[[#This Row],[OnlineSecurity]]="Yes",1,"")</f>
        <v/>
      </c>
      <c r="Q5584" t="s">
        <v>46</v>
      </c>
      <c r="R5584" t="str">
        <f>IF(data[[#This Row],[OnlineBackup]]="Yes",1,"")</f>
        <v/>
      </c>
      <c r="S5584" t="s">
        <v>46</v>
      </c>
      <c r="T5584" t="str">
        <f>IF(data[[#This Row],[DeviceProtection]]="Yes",1,"")</f>
        <v/>
      </c>
      <c r="U5584" t="s">
        <v>46</v>
      </c>
      <c r="V5584" t="str">
        <f>IF(data[[#This Row],[TechSupport]]="Yes",1,"")</f>
        <v/>
      </c>
      <c r="W5584" t="s">
        <v>46</v>
      </c>
      <c r="X5584" t="str">
        <f>IF(data[[#This Row],[StreamingTV]]="Yes",1,"")</f>
        <v/>
      </c>
      <c r="Y5584" t="s">
        <v>46</v>
      </c>
      <c r="Z5584" t="str">
        <f>IF(data[[#This Row],[StreamingMovies]]="Yes",1,"")</f>
        <v/>
      </c>
      <c r="AA5584" t="s">
        <v>47</v>
      </c>
      <c r="AB5584" t="s">
        <v>24</v>
      </c>
      <c r="AC5584" t="s">
        <v>40</v>
      </c>
      <c r="AD5584">
        <v>24</v>
      </c>
      <c r="AE5584">
        <v>1183.05</v>
      </c>
      <c r="AF5584">
        <v>0</v>
      </c>
      <c r="AG5584" s="2">
        <v>3</v>
      </c>
      <c r="AH5584" t="s">
        <v>24</v>
      </c>
      <c r="AI5584">
        <f t="shared" si="174"/>
        <v>0</v>
      </c>
      <c r="AJ5584">
        <f t="shared" si="175"/>
        <v>1</v>
      </c>
    </row>
    <row r="5585" spans="1:36" x14ac:dyDescent="0.35">
      <c r="A5585">
        <v>5584</v>
      </c>
      <c r="B5585" t="s">
        <v>5620</v>
      </c>
      <c r="C5585" t="s">
        <v>22</v>
      </c>
      <c r="D5585">
        <v>1</v>
      </c>
      <c r="E5585" t="s">
        <v>23</v>
      </c>
      <c r="F5585" t="s">
        <v>24</v>
      </c>
      <c r="G5585" t="str">
        <f>IF(AND(data[[#This Row],[Partner]]="Yes", data[[#This Row],[Dependents]]="Yes"), "Both", IF(data[[#This Row],[Partner]]="Yes", "Partner", IF(data[[#This Row],[Dependents]]="Yes", "Dependent", "None")))</f>
        <v>Partner</v>
      </c>
      <c r="H5585">
        <v>26</v>
      </c>
      <c r="I5585" s="1">
        <f>data[[#This Row],[Tenure]]/12</f>
        <v>2.1666666666666665</v>
      </c>
      <c r="J5585" t="s">
        <v>23</v>
      </c>
      <c r="K5585">
        <f>IF(data[[#This Row],[PhoneService]]="Yes",1,"")</f>
        <v>1</v>
      </c>
      <c r="L5585" t="s">
        <v>24</v>
      </c>
      <c r="M5585" t="str">
        <f>IF(data[[#This Row],[MultipleLines]]="Yes",1,"")</f>
        <v/>
      </c>
      <c r="N5585" t="s">
        <v>37</v>
      </c>
      <c r="O5585" t="s">
        <v>24</v>
      </c>
      <c r="P5585" t="str">
        <f>IF(data[[#This Row],[OnlineSecurity]]="Yes",1,"")</f>
        <v/>
      </c>
      <c r="Q5585" t="s">
        <v>23</v>
      </c>
      <c r="R5585">
        <f>IF(data[[#This Row],[OnlineBackup]]="Yes",1,"")</f>
        <v>1</v>
      </c>
      <c r="S5585" t="s">
        <v>24</v>
      </c>
      <c r="T5585" t="str">
        <f>IF(data[[#This Row],[DeviceProtection]]="Yes",1,"")</f>
        <v/>
      </c>
      <c r="U5585" t="s">
        <v>24</v>
      </c>
      <c r="V5585" t="str">
        <f>IF(data[[#This Row],[TechSupport]]="Yes",1,"")</f>
        <v/>
      </c>
      <c r="W5585" t="s">
        <v>24</v>
      </c>
      <c r="X5585" t="str">
        <f>IF(data[[#This Row],[StreamingTV]]="Yes",1,"")</f>
        <v/>
      </c>
      <c r="Y5585" t="s">
        <v>23</v>
      </c>
      <c r="Z5585">
        <f>IF(data[[#This Row],[StreamingMovies]]="Yes",1,"")</f>
        <v>1</v>
      </c>
      <c r="AA5585" t="s">
        <v>27</v>
      </c>
      <c r="AB5585" t="s">
        <v>24</v>
      </c>
      <c r="AC5585" t="s">
        <v>28</v>
      </c>
      <c r="AD5585">
        <v>84.95</v>
      </c>
      <c r="AE5585">
        <v>2169.75</v>
      </c>
      <c r="AF5585">
        <v>0</v>
      </c>
      <c r="AG5585" s="2">
        <v>4</v>
      </c>
      <c r="AH5585" t="s">
        <v>23</v>
      </c>
      <c r="AI5585">
        <f t="shared" si="174"/>
        <v>1</v>
      </c>
      <c r="AJ5585" t="str">
        <f t="shared" si="175"/>
        <v/>
      </c>
    </row>
    <row r="5586" spans="1:36" x14ac:dyDescent="0.35">
      <c r="A5586">
        <v>5585</v>
      </c>
      <c r="B5586" t="s">
        <v>5621</v>
      </c>
      <c r="C5586" t="s">
        <v>30</v>
      </c>
      <c r="D5586">
        <v>0</v>
      </c>
      <c r="E5586" t="s">
        <v>23</v>
      </c>
      <c r="F5586" t="s">
        <v>24</v>
      </c>
      <c r="G5586" t="str">
        <f>IF(AND(data[[#This Row],[Partner]]="Yes", data[[#This Row],[Dependents]]="Yes"), "Both", IF(data[[#This Row],[Partner]]="Yes", "Partner", IF(data[[#This Row],[Dependents]]="Yes", "Dependent", "None")))</f>
        <v>Partner</v>
      </c>
      <c r="H5586">
        <v>11</v>
      </c>
      <c r="I5586" s="1">
        <f>data[[#This Row],[Tenure]]/12</f>
        <v>0.91666666666666663</v>
      </c>
      <c r="J5586" t="s">
        <v>23</v>
      </c>
      <c r="K5586">
        <f>IF(data[[#This Row],[PhoneService]]="Yes",1,"")</f>
        <v>1</v>
      </c>
      <c r="L5586" t="s">
        <v>23</v>
      </c>
      <c r="M5586">
        <f>IF(data[[#This Row],[MultipleLines]]="Yes",1,"")</f>
        <v>1</v>
      </c>
      <c r="N5586" t="s">
        <v>37</v>
      </c>
      <c r="O5586" t="s">
        <v>24</v>
      </c>
      <c r="P5586" t="str">
        <f>IF(data[[#This Row],[OnlineSecurity]]="Yes",1,"")</f>
        <v/>
      </c>
      <c r="Q5586" t="s">
        <v>23</v>
      </c>
      <c r="R5586">
        <f>IF(data[[#This Row],[OnlineBackup]]="Yes",1,"")</f>
        <v>1</v>
      </c>
      <c r="S5586" t="s">
        <v>24</v>
      </c>
      <c r="T5586" t="str">
        <f>IF(data[[#This Row],[DeviceProtection]]="Yes",1,"")</f>
        <v/>
      </c>
      <c r="U5586" t="s">
        <v>24</v>
      </c>
      <c r="V5586" t="str">
        <f>IF(data[[#This Row],[TechSupport]]="Yes",1,"")</f>
        <v/>
      </c>
      <c r="W5586" t="s">
        <v>24</v>
      </c>
      <c r="X5586" t="str">
        <f>IF(data[[#This Row],[StreamingTV]]="Yes",1,"")</f>
        <v/>
      </c>
      <c r="Y5586" t="s">
        <v>24</v>
      </c>
      <c r="Z5586" t="str">
        <f>IF(data[[#This Row],[StreamingMovies]]="Yes",1,"")</f>
        <v/>
      </c>
      <c r="AA5586" t="s">
        <v>27</v>
      </c>
      <c r="AB5586" t="s">
        <v>23</v>
      </c>
      <c r="AC5586" t="s">
        <v>35</v>
      </c>
      <c r="AD5586">
        <v>80.5</v>
      </c>
      <c r="AE5586">
        <v>896.9</v>
      </c>
      <c r="AF5586">
        <v>0</v>
      </c>
      <c r="AG5586" s="2">
        <v>0</v>
      </c>
      <c r="AH5586" t="s">
        <v>23</v>
      </c>
      <c r="AI5586">
        <f t="shared" si="174"/>
        <v>1</v>
      </c>
      <c r="AJ5586" t="str">
        <f t="shared" si="175"/>
        <v/>
      </c>
    </row>
    <row r="5587" spans="1:36" x14ac:dyDescent="0.35">
      <c r="A5587">
        <v>5586</v>
      </c>
      <c r="B5587" t="s">
        <v>5622</v>
      </c>
      <c r="C5587" t="s">
        <v>30</v>
      </c>
      <c r="D5587">
        <v>0</v>
      </c>
      <c r="E5587" t="s">
        <v>24</v>
      </c>
      <c r="F5587" t="s">
        <v>24</v>
      </c>
      <c r="G5587" t="str">
        <f>IF(AND(data[[#This Row],[Partner]]="Yes", data[[#This Row],[Dependents]]="Yes"), "Both", IF(data[[#This Row],[Partner]]="Yes", "Partner", IF(data[[#This Row],[Dependents]]="Yes", "Dependent", "None")))</f>
        <v>None</v>
      </c>
      <c r="H5587">
        <v>1</v>
      </c>
      <c r="I5587" s="1">
        <f>data[[#This Row],[Tenure]]/12</f>
        <v>8.3333333333333329E-2</v>
      </c>
      <c r="J5587" t="s">
        <v>23</v>
      </c>
      <c r="K5587">
        <f>IF(data[[#This Row],[PhoneService]]="Yes",1,"")</f>
        <v>1</v>
      </c>
      <c r="L5587" t="s">
        <v>24</v>
      </c>
      <c r="M5587" t="str">
        <f>IF(data[[#This Row],[MultipleLines]]="Yes",1,"")</f>
        <v/>
      </c>
      <c r="N5587" t="s">
        <v>24</v>
      </c>
      <c r="O5587" t="s">
        <v>46</v>
      </c>
      <c r="P5587" t="str">
        <f>IF(data[[#This Row],[OnlineSecurity]]="Yes",1,"")</f>
        <v/>
      </c>
      <c r="Q5587" t="s">
        <v>46</v>
      </c>
      <c r="R5587" t="str">
        <f>IF(data[[#This Row],[OnlineBackup]]="Yes",1,"")</f>
        <v/>
      </c>
      <c r="S5587" t="s">
        <v>46</v>
      </c>
      <c r="T5587" t="str">
        <f>IF(data[[#This Row],[DeviceProtection]]="Yes",1,"")</f>
        <v/>
      </c>
      <c r="U5587" t="s">
        <v>46</v>
      </c>
      <c r="V5587" t="str">
        <f>IF(data[[#This Row],[TechSupport]]="Yes",1,"")</f>
        <v/>
      </c>
      <c r="W5587" t="s">
        <v>46</v>
      </c>
      <c r="X5587" t="str">
        <f>IF(data[[#This Row],[StreamingTV]]="Yes",1,"")</f>
        <v/>
      </c>
      <c r="Y5587" t="s">
        <v>46</v>
      </c>
      <c r="Z5587" t="str">
        <f>IF(data[[#This Row],[StreamingMovies]]="Yes",1,"")</f>
        <v/>
      </c>
      <c r="AA5587" t="s">
        <v>27</v>
      </c>
      <c r="AB5587" t="s">
        <v>23</v>
      </c>
      <c r="AC5587" t="s">
        <v>32</v>
      </c>
      <c r="AD5587">
        <v>19.3</v>
      </c>
      <c r="AE5587">
        <v>19.3</v>
      </c>
      <c r="AF5587">
        <v>0</v>
      </c>
      <c r="AG5587" s="2">
        <v>0</v>
      </c>
      <c r="AH5587" t="s">
        <v>23</v>
      </c>
      <c r="AI5587">
        <f t="shared" si="174"/>
        <v>1</v>
      </c>
      <c r="AJ5587" t="str">
        <f t="shared" si="175"/>
        <v/>
      </c>
    </row>
    <row r="5588" spans="1:36" x14ac:dyDescent="0.35">
      <c r="A5588">
        <v>5587</v>
      </c>
      <c r="B5588" t="s">
        <v>5623</v>
      </c>
      <c r="C5588" t="s">
        <v>22</v>
      </c>
      <c r="D5588">
        <v>0</v>
      </c>
      <c r="E5588" t="s">
        <v>24</v>
      </c>
      <c r="F5588" t="s">
        <v>24</v>
      </c>
      <c r="G5588" t="str">
        <f>IF(AND(data[[#This Row],[Partner]]="Yes", data[[#This Row],[Dependents]]="Yes"), "Both", IF(data[[#This Row],[Partner]]="Yes", "Partner", IF(data[[#This Row],[Dependents]]="Yes", "Dependent", "None")))</f>
        <v>None</v>
      </c>
      <c r="H5588">
        <v>27</v>
      </c>
      <c r="I5588" s="1">
        <f>data[[#This Row],[Tenure]]/12</f>
        <v>2.25</v>
      </c>
      <c r="J5588" t="s">
        <v>23</v>
      </c>
      <c r="K5588">
        <f>IF(data[[#This Row],[PhoneService]]="Yes",1,"")</f>
        <v>1</v>
      </c>
      <c r="L5588" t="s">
        <v>24</v>
      </c>
      <c r="M5588" t="str">
        <f>IF(data[[#This Row],[MultipleLines]]="Yes",1,"")</f>
        <v/>
      </c>
      <c r="N5588" t="s">
        <v>24</v>
      </c>
      <c r="O5588" t="s">
        <v>46</v>
      </c>
      <c r="P5588" t="str">
        <f>IF(data[[#This Row],[OnlineSecurity]]="Yes",1,"")</f>
        <v/>
      </c>
      <c r="Q5588" t="s">
        <v>46</v>
      </c>
      <c r="R5588" t="str">
        <f>IF(data[[#This Row],[OnlineBackup]]="Yes",1,"")</f>
        <v/>
      </c>
      <c r="S5588" t="s">
        <v>46</v>
      </c>
      <c r="T5588" t="str">
        <f>IF(data[[#This Row],[DeviceProtection]]="Yes",1,"")</f>
        <v/>
      </c>
      <c r="U5588" t="s">
        <v>46</v>
      </c>
      <c r="V5588" t="str">
        <f>IF(data[[#This Row],[TechSupport]]="Yes",1,"")</f>
        <v/>
      </c>
      <c r="W5588" t="s">
        <v>46</v>
      </c>
      <c r="X5588" t="str">
        <f>IF(data[[#This Row],[StreamingTV]]="Yes",1,"")</f>
        <v/>
      </c>
      <c r="Y5588" t="s">
        <v>46</v>
      </c>
      <c r="Z5588" t="str">
        <f>IF(data[[#This Row],[StreamingMovies]]="Yes",1,"")</f>
        <v/>
      </c>
      <c r="AA5588" t="s">
        <v>31</v>
      </c>
      <c r="AB5588" t="s">
        <v>24</v>
      </c>
      <c r="AC5588" t="s">
        <v>32</v>
      </c>
      <c r="AD5588">
        <v>19.149999999999999</v>
      </c>
      <c r="AE5588">
        <v>501.35</v>
      </c>
      <c r="AF5588">
        <v>0</v>
      </c>
      <c r="AG5588" s="2">
        <v>0</v>
      </c>
      <c r="AH5588" t="s">
        <v>24</v>
      </c>
      <c r="AI5588">
        <f t="shared" si="174"/>
        <v>0</v>
      </c>
      <c r="AJ5588">
        <f t="shared" si="175"/>
        <v>1</v>
      </c>
    </row>
    <row r="5589" spans="1:36" x14ac:dyDescent="0.35">
      <c r="A5589">
        <v>5588</v>
      </c>
      <c r="B5589" t="s">
        <v>5624</v>
      </c>
      <c r="C5589" t="s">
        <v>22</v>
      </c>
      <c r="D5589">
        <v>1</v>
      </c>
      <c r="E5589" t="s">
        <v>24</v>
      </c>
      <c r="F5589" t="s">
        <v>24</v>
      </c>
      <c r="G5589" t="str">
        <f>IF(AND(data[[#This Row],[Partner]]="Yes", data[[#This Row],[Dependents]]="Yes"), "Both", IF(data[[#This Row],[Partner]]="Yes", "Partner", IF(data[[#This Row],[Dependents]]="Yes", "Dependent", "None")))</f>
        <v>None</v>
      </c>
      <c r="H5589">
        <v>46</v>
      </c>
      <c r="I5589" s="1">
        <f>data[[#This Row],[Tenure]]/12</f>
        <v>3.8333333333333335</v>
      </c>
      <c r="J5589" t="s">
        <v>23</v>
      </c>
      <c r="K5589">
        <f>IF(data[[#This Row],[PhoneService]]="Yes",1,"")</f>
        <v>1</v>
      </c>
      <c r="L5589" t="s">
        <v>24</v>
      </c>
      <c r="M5589" t="str">
        <f>IF(data[[#This Row],[MultipleLines]]="Yes",1,"")</f>
        <v/>
      </c>
      <c r="N5589" t="s">
        <v>37</v>
      </c>
      <c r="O5589" t="s">
        <v>24</v>
      </c>
      <c r="P5589" t="str">
        <f>IF(data[[#This Row],[OnlineSecurity]]="Yes",1,"")</f>
        <v/>
      </c>
      <c r="Q5589" t="s">
        <v>23</v>
      </c>
      <c r="R5589">
        <f>IF(data[[#This Row],[OnlineBackup]]="Yes",1,"")</f>
        <v>1</v>
      </c>
      <c r="S5589" t="s">
        <v>23</v>
      </c>
      <c r="T5589">
        <f>IF(data[[#This Row],[DeviceProtection]]="Yes",1,"")</f>
        <v>1</v>
      </c>
      <c r="U5589" t="s">
        <v>24</v>
      </c>
      <c r="V5589" t="str">
        <f>IF(data[[#This Row],[TechSupport]]="Yes",1,"")</f>
        <v/>
      </c>
      <c r="W5589" t="s">
        <v>23</v>
      </c>
      <c r="X5589">
        <f>IF(data[[#This Row],[StreamingTV]]="Yes",1,"")</f>
        <v>1</v>
      </c>
      <c r="Y5589" t="s">
        <v>24</v>
      </c>
      <c r="Z5589" t="str">
        <f>IF(data[[#This Row],[StreamingMovies]]="Yes",1,"")</f>
        <v/>
      </c>
      <c r="AA5589" t="s">
        <v>31</v>
      </c>
      <c r="AB5589" t="s">
        <v>23</v>
      </c>
      <c r="AC5589" t="s">
        <v>35</v>
      </c>
      <c r="AD5589">
        <v>91.3</v>
      </c>
      <c r="AE5589">
        <v>4126.3500000000004</v>
      </c>
      <c r="AF5589">
        <v>0</v>
      </c>
      <c r="AG5589" s="2">
        <v>0</v>
      </c>
      <c r="AH5589" t="s">
        <v>24</v>
      </c>
      <c r="AI5589">
        <f t="shared" si="174"/>
        <v>0</v>
      </c>
      <c r="AJ5589">
        <f t="shared" si="175"/>
        <v>1</v>
      </c>
    </row>
    <row r="5590" spans="1:36" x14ac:dyDescent="0.35">
      <c r="A5590">
        <v>5589</v>
      </c>
      <c r="B5590" t="s">
        <v>5625</v>
      </c>
      <c r="C5590" t="s">
        <v>30</v>
      </c>
      <c r="D5590">
        <v>0</v>
      </c>
      <c r="E5590" t="s">
        <v>24</v>
      </c>
      <c r="F5590" t="s">
        <v>24</v>
      </c>
      <c r="G5590" t="str">
        <f>IF(AND(data[[#This Row],[Partner]]="Yes", data[[#This Row],[Dependents]]="Yes"), "Both", IF(data[[#This Row],[Partner]]="Yes", "Partner", IF(data[[#This Row],[Dependents]]="Yes", "Dependent", "None")))</f>
        <v>None</v>
      </c>
      <c r="H5590">
        <v>1</v>
      </c>
      <c r="I5590" s="1">
        <f>data[[#This Row],[Tenure]]/12</f>
        <v>8.3333333333333329E-2</v>
      </c>
      <c r="J5590" t="s">
        <v>23</v>
      </c>
      <c r="K5590">
        <f>IF(data[[#This Row],[PhoneService]]="Yes",1,"")</f>
        <v>1</v>
      </c>
      <c r="L5590" t="s">
        <v>24</v>
      </c>
      <c r="M5590" t="str">
        <f>IF(data[[#This Row],[MultipleLines]]="Yes",1,"")</f>
        <v/>
      </c>
      <c r="N5590" t="s">
        <v>26</v>
      </c>
      <c r="O5590" t="s">
        <v>24</v>
      </c>
      <c r="P5590" t="str">
        <f>IF(data[[#This Row],[OnlineSecurity]]="Yes",1,"")</f>
        <v/>
      </c>
      <c r="Q5590" t="s">
        <v>24</v>
      </c>
      <c r="R5590" t="str">
        <f>IF(data[[#This Row],[OnlineBackup]]="Yes",1,"")</f>
        <v/>
      </c>
      <c r="S5590" t="s">
        <v>23</v>
      </c>
      <c r="T5590">
        <f>IF(data[[#This Row],[DeviceProtection]]="Yes",1,"")</f>
        <v>1</v>
      </c>
      <c r="U5590" t="s">
        <v>24</v>
      </c>
      <c r="V5590" t="str">
        <f>IF(data[[#This Row],[TechSupport]]="Yes",1,"")</f>
        <v/>
      </c>
      <c r="W5590" t="s">
        <v>24</v>
      </c>
      <c r="X5590" t="str">
        <f>IF(data[[#This Row],[StreamingTV]]="Yes",1,"")</f>
        <v/>
      </c>
      <c r="Y5590" t="s">
        <v>24</v>
      </c>
      <c r="Z5590" t="str">
        <f>IF(data[[#This Row],[StreamingMovies]]="Yes",1,"")</f>
        <v/>
      </c>
      <c r="AA5590" t="s">
        <v>27</v>
      </c>
      <c r="AB5590" t="s">
        <v>23</v>
      </c>
      <c r="AC5590" t="s">
        <v>32</v>
      </c>
      <c r="AD5590">
        <v>49.65</v>
      </c>
      <c r="AE5590">
        <v>49.65</v>
      </c>
      <c r="AF5590">
        <v>0</v>
      </c>
      <c r="AG5590" s="2">
        <v>0</v>
      </c>
      <c r="AH5590" t="s">
        <v>23</v>
      </c>
      <c r="AI5590">
        <f t="shared" si="174"/>
        <v>1</v>
      </c>
      <c r="AJ5590" t="str">
        <f t="shared" si="175"/>
        <v/>
      </c>
    </row>
    <row r="5591" spans="1:36" x14ac:dyDescent="0.35">
      <c r="A5591">
        <v>5590</v>
      </c>
      <c r="B5591" t="s">
        <v>5626</v>
      </c>
      <c r="C5591" t="s">
        <v>22</v>
      </c>
      <c r="D5591">
        <v>0</v>
      </c>
      <c r="E5591" t="s">
        <v>24</v>
      </c>
      <c r="F5591" t="s">
        <v>24</v>
      </c>
      <c r="G5591" t="str">
        <f>IF(AND(data[[#This Row],[Partner]]="Yes", data[[#This Row],[Dependents]]="Yes"), "Both", IF(data[[#This Row],[Partner]]="Yes", "Partner", IF(data[[#This Row],[Dependents]]="Yes", "Dependent", "None")))</f>
        <v>None</v>
      </c>
      <c r="H5591">
        <v>46</v>
      </c>
      <c r="I5591" s="1">
        <f>data[[#This Row],[Tenure]]/12</f>
        <v>3.8333333333333335</v>
      </c>
      <c r="J5591" t="s">
        <v>23</v>
      </c>
      <c r="K5591">
        <f>IF(data[[#This Row],[PhoneService]]="Yes",1,"")</f>
        <v>1</v>
      </c>
      <c r="L5591" t="s">
        <v>24</v>
      </c>
      <c r="M5591" t="str">
        <f>IF(data[[#This Row],[MultipleLines]]="Yes",1,"")</f>
        <v/>
      </c>
      <c r="N5591" t="s">
        <v>26</v>
      </c>
      <c r="O5591" t="s">
        <v>24</v>
      </c>
      <c r="P5591" t="str">
        <f>IF(data[[#This Row],[OnlineSecurity]]="Yes",1,"")</f>
        <v/>
      </c>
      <c r="Q5591" t="s">
        <v>24</v>
      </c>
      <c r="R5591" t="str">
        <f>IF(data[[#This Row],[OnlineBackup]]="Yes",1,"")</f>
        <v/>
      </c>
      <c r="S5591" t="s">
        <v>23</v>
      </c>
      <c r="T5591">
        <f>IF(data[[#This Row],[DeviceProtection]]="Yes",1,"")</f>
        <v>1</v>
      </c>
      <c r="U5591" t="s">
        <v>23</v>
      </c>
      <c r="V5591">
        <f>IF(data[[#This Row],[TechSupport]]="Yes",1,"")</f>
        <v>1</v>
      </c>
      <c r="W5591" t="s">
        <v>24</v>
      </c>
      <c r="X5591" t="str">
        <f>IF(data[[#This Row],[StreamingTV]]="Yes",1,"")</f>
        <v/>
      </c>
      <c r="Y5591" t="s">
        <v>24</v>
      </c>
      <c r="Z5591" t="str">
        <f>IF(data[[#This Row],[StreamingMovies]]="Yes",1,"")</f>
        <v/>
      </c>
      <c r="AA5591" t="s">
        <v>47</v>
      </c>
      <c r="AB5591" t="s">
        <v>24</v>
      </c>
      <c r="AC5591" t="s">
        <v>40</v>
      </c>
      <c r="AD5591">
        <v>54.35</v>
      </c>
      <c r="AE5591">
        <v>2460.15</v>
      </c>
      <c r="AF5591">
        <v>1</v>
      </c>
      <c r="AG5591" s="2">
        <v>0</v>
      </c>
      <c r="AH5591" t="s">
        <v>23</v>
      </c>
      <c r="AI5591">
        <f t="shared" si="174"/>
        <v>1</v>
      </c>
      <c r="AJ5591" t="str">
        <f t="shared" si="175"/>
        <v/>
      </c>
    </row>
    <row r="5592" spans="1:36" x14ac:dyDescent="0.35">
      <c r="A5592">
        <v>5591</v>
      </c>
      <c r="B5592" t="s">
        <v>5627</v>
      </c>
      <c r="C5592" t="s">
        <v>30</v>
      </c>
      <c r="D5592">
        <v>0</v>
      </c>
      <c r="E5592" t="s">
        <v>23</v>
      </c>
      <c r="F5592" t="s">
        <v>23</v>
      </c>
      <c r="G5592" t="str">
        <f>IF(AND(data[[#This Row],[Partner]]="Yes", data[[#This Row],[Dependents]]="Yes"), "Both", IF(data[[#This Row],[Partner]]="Yes", "Partner", IF(data[[#This Row],[Dependents]]="Yes", "Dependent", "None")))</f>
        <v>Both</v>
      </c>
      <c r="H5592">
        <v>25</v>
      </c>
      <c r="I5592" s="1">
        <f>data[[#This Row],[Tenure]]/12</f>
        <v>2.0833333333333335</v>
      </c>
      <c r="J5592" t="s">
        <v>23</v>
      </c>
      <c r="K5592">
        <f>IF(data[[#This Row],[PhoneService]]="Yes",1,"")</f>
        <v>1</v>
      </c>
      <c r="L5592" t="s">
        <v>24</v>
      </c>
      <c r="M5592" t="str">
        <f>IF(data[[#This Row],[MultipleLines]]="Yes",1,"")</f>
        <v/>
      </c>
      <c r="N5592" t="s">
        <v>24</v>
      </c>
      <c r="O5592" t="s">
        <v>46</v>
      </c>
      <c r="P5592" t="str">
        <f>IF(data[[#This Row],[OnlineSecurity]]="Yes",1,"")</f>
        <v/>
      </c>
      <c r="Q5592" t="s">
        <v>46</v>
      </c>
      <c r="R5592" t="str">
        <f>IF(data[[#This Row],[OnlineBackup]]="Yes",1,"")</f>
        <v/>
      </c>
      <c r="S5592" t="s">
        <v>46</v>
      </c>
      <c r="T5592" t="str">
        <f>IF(data[[#This Row],[DeviceProtection]]="Yes",1,"")</f>
        <v/>
      </c>
      <c r="U5592" t="s">
        <v>46</v>
      </c>
      <c r="V5592" t="str">
        <f>IF(data[[#This Row],[TechSupport]]="Yes",1,"")</f>
        <v/>
      </c>
      <c r="W5592" t="s">
        <v>46</v>
      </c>
      <c r="X5592" t="str">
        <f>IF(data[[#This Row],[StreamingTV]]="Yes",1,"")</f>
        <v/>
      </c>
      <c r="Y5592" t="s">
        <v>46</v>
      </c>
      <c r="Z5592" t="str">
        <f>IF(data[[#This Row],[StreamingMovies]]="Yes",1,"")</f>
        <v/>
      </c>
      <c r="AA5592" t="s">
        <v>27</v>
      </c>
      <c r="AB5592" t="s">
        <v>23</v>
      </c>
      <c r="AC5592" t="s">
        <v>32</v>
      </c>
      <c r="AD5592">
        <v>19.149999999999999</v>
      </c>
      <c r="AE5592">
        <v>477.6</v>
      </c>
      <c r="AF5592">
        <v>0</v>
      </c>
      <c r="AG5592" s="2">
        <v>0</v>
      </c>
      <c r="AH5592" t="s">
        <v>24</v>
      </c>
      <c r="AI5592">
        <f t="shared" si="174"/>
        <v>0</v>
      </c>
      <c r="AJ5592">
        <f t="shared" si="175"/>
        <v>1</v>
      </c>
    </row>
    <row r="5593" spans="1:36" x14ac:dyDescent="0.35">
      <c r="A5593">
        <v>5592</v>
      </c>
      <c r="B5593" t="s">
        <v>5628</v>
      </c>
      <c r="C5593" t="s">
        <v>30</v>
      </c>
      <c r="D5593">
        <v>0</v>
      </c>
      <c r="E5593" t="s">
        <v>24</v>
      </c>
      <c r="F5593" t="s">
        <v>24</v>
      </c>
      <c r="G5593" t="str">
        <f>IF(AND(data[[#This Row],[Partner]]="Yes", data[[#This Row],[Dependents]]="Yes"), "Both", IF(data[[#This Row],[Partner]]="Yes", "Partner", IF(data[[#This Row],[Dependents]]="Yes", "Dependent", "None")))</f>
        <v>None</v>
      </c>
      <c r="H5593">
        <v>4</v>
      </c>
      <c r="I5593" s="1">
        <f>data[[#This Row],[Tenure]]/12</f>
        <v>0.33333333333333331</v>
      </c>
      <c r="J5593" t="s">
        <v>23</v>
      </c>
      <c r="K5593">
        <f>IF(data[[#This Row],[PhoneService]]="Yes",1,"")</f>
        <v>1</v>
      </c>
      <c r="L5593" t="s">
        <v>24</v>
      </c>
      <c r="M5593" t="str">
        <f>IF(data[[#This Row],[MultipleLines]]="Yes",1,"")</f>
        <v/>
      </c>
      <c r="N5593" t="s">
        <v>37</v>
      </c>
      <c r="O5593" t="s">
        <v>24</v>
      </c>
      <c r="P5593" t="str">
        <f>IF(data[[#This Row],[OnlineSecurity]]="Yes",1,"")</f>
        <v/>
      </c>
      <c r="Q5593" t="s">
        <v>24</v>
      </c>
      <c r="R5593" t="str">
        <f>IF(data[[#This Row],[OnlineBackup]]="Yes",1,"")</f>
        <v/>
      </c>
      <c r="S5593" t="s">
        <v>24</v>
      </c>
      <c r="T5593" t="str">
        <f>IF(data[[#This Row],[DeviceProtection]]="Yes",1,"")</f>
        <v/>
      </c>
      <c r="U5593" t="s">
        <v>24</v>
      </c>
      <c r="V5593" t="str">
        <f>IF(data[[#This Row],[TechSupport]]="Yes",1,"")</f>
        <v/>
      </c>
      <c r="W5593" t="s">
        <v>23</v>
      </c>
      <c r="X5593">
        <f>IF(data[[#This Row],[StreamingTV]]="Yes",1,"")</f>
        <v>1</v>
      </c>
      <c r="Y5593" t="s">
        <v>23</v>
      </c>
      <c r="Z5593">
        <f>IF(data[[#This Row],[StreamingMovies]]="Yes",1,"")</f>
        <v>1</v>
      </c>
      <c r="AA5593" t="s">
        <v>27</v>
      </c>
      <c r="AB5593" t="s">
        <v>23</v>
      </c>
      <c r="AC5593" t="s">
        <v>28</v>
      </c>
      <c r="AD5593">
        <v>88.45</v>
      </c>
      <c r="AE5593">
        <v>370.65</v>
      </c>
      <c r="AF5593">
        <v>0</v>
      </c>
      <c r="AG5593" s="2">
        <v>1</v>
      </c>
      <c r="AH5593" t="s">
        <v>23</v>
      </c>
      <c r="AI5593">
        <f t="shared" si="174"/>
        <v>1</v>
      </c>
      <c r="AJ5593" t="str">
        <f t="shared" si="175"/>
        <v/>
      </c>
    </row>
    <row r="5594" spans="1:36" x14ac:dyDescent="0.35">
      <c r="A5594">
        <v>5593</v>
      </c>
      <c r="B5594" t="s">
        <v>5629</v>
      </c>
      <c r="C5594" t="s">
        <v>30</v>
      </c>
      <c r="D5594">
        <v>0</v>
      </c>
      <c r="E5594" t="s">
        <v>24</v>
      </c>
      <c r="F5594" t="s">
        <v>24</v>
      </c>
      <c r="G5594" t="str">
        <f>IF(AND(data[[#This Row],[Partner]]="Yes", data[[#This Row],[Dependents]]="Yes"), "Both", IF(data[[#This Row],[Partner]]="Yes", "Partner", IF(data[[#This Row],[Dependents]]="Yes", "Dependent", "None")))</f>
        <v>None</v>
      </c>
      <c r="H5594">
        <v>13</v>
      </c>
      <c r="I5594" s="1">
        <f>data[[#This Row],[Tenure]]/12</f>
        <v>1.0833333333333333</v>
      </c>
      <c r="J5594" t="s">
        <v>23</v>
      </c>
      <c r="K5594">
        <f>IF(data[[#This Row],[PhoneService]]="Yes",1,"")</f>
        <v>1</v>
      </c>
      <c r="L5594" t="s">
        <v>24</v>
      </c>
      <c r="M5594" t="str">
        <f>IF(data[[#This Row],[MultipleLines]]="Yes",1,"")</f>
        <v/>
      </c>
      <c r="N5594" t="s">
        <v>24</v>
      </c>
      <c r="O5594" t="s">
        <v>46</v>
      </c>
      <c r="P5594" t="str">
        <f>IF(data[[#This Row],[OnlineSecurity]]="Yes",1,"")</f>
        <v/>
      </c>
      <c r="Q5594" t="s">
        <v>46</v>
      </c>
      <c r="R5594" t="str">
        <f>IF(data[[#This Row],[OnlineBackup]]="Yes",1,"")</f>
        <v/>
      </c>
      <c r="S5594" t="s">
        <v>46</v>
      </c>
      <c r="T5594" t="str">
        <f>IF(data[[#This Row],[DeviceProtection]]="Yes",1,"")</f>
        <v/>
      </c>
      <c r="U5594" t="s">
        <v>46</v>
      </c>
      <c r="V5594" t="str">
        <f>IF(data[[#This Row],[TechSupport]]="Yes",1,"")</f>
        <v/>
      </c>
      <c r="W5594" t="s">
        <v>46</v>
      </c>
      <c r="X5594" t="str">
        <f>IF(data[[#This Row],[StreamingTV]]="Yes",1,"")</f>
        <v/>
      </c>
      <c r="Y5594" t="s">
        <v>46</v>
      </c>
      <c r="Z5594" t="str">
        <f>IF(data[[#This Row],[StreamingMovies]]="Yes",1,"")</f>
        <v/>
      </c>
      <c r="AA5594" t="s">
        <v>47</v>
      </c>
      <c r="AB5594" t="s">
        <v>24</v>
      </c>
      <c r="AC5594" t="s">
        <v>32</v>
      </c>
      <c r="AD5594">
        <v>19.75</v>
      </c>
      <c r="AE5594">
        <v>265.75</v>
      </c>
      <c r="AF5594">
        <v>3</v>
      </c>
      <c r="AG5594" s="2">
        <v>0</v>
      </c>
      <c r="AH5594" t="s">
        <v>24</v>
      </c>
      <c r="AI5594">
        <f t="shared" si="174"/>
        <v>0</v>
      </c>
      <c r="AJ5594">
        <f t="shared" si="175"/>
        <v>1</v>
      </c>
    </row>
    <row r="5595" spans="1:36" x14ac:dyDescent="0.35">
      <c r="A5595">
        <v>5594</v>
      </c>
      <c r="B5595" t="s">
        <v>5630</v>
      </c>
      <c r="C5595" t="s">
        <v>30</v>
      </c>
      <c r="D5595">
        <v>0</v>
      </c>
      <c r="E5595" t="s">
        <v>23</v>
      </c>
      <c r="F5595" t="s">
        <v>24</v>
      </c>
      <c r="G5595" t="str">
        <f>IF(AND(data[[#This Row],[Partner]]="Yes", data[[#This Row],[Dependents]]="Yes"), "Both", IF(data[[#This Row],[Partner]]="Yes", "Partner", IF(data[[#This Row],[Dependents]]="Yes", "Dependent", "None")))</f>
        <v>Partner</v>
      </c>
      <c r="H5595">
        <v>31</v>
      </c>
      <c r="I5595" s="1">
        <f>data[[#This Row],[Tenure]]/12</f>
        <v>2.5833333333333335</v>
      </c>
      <c r="J5595" t="s">
        <v>23</v>
      </c>
      <c r="K5595">
        <f>IF(data[[#This Row],[PhoneService]]="Yes",1,"")</f>
        <v>1</v>
      </c>
      <c r="L5595" t="s">
        <v>24</v>
      </c>
      <c r="M5595" t="str">
        <f>IF(data[[#This Row],[MultipleLines]]="Yes",1,"")</f>
        <v/>
      </c>
      <c r="N5595" t="s">
        <v>26</v>
      </c>
      <c r="O5595" t="s">
        <v>23</v>
      </c>
      <c r="P5595">
        <f>IF(data[[#This Row],[OnlineSecurity]]="Yes",1,"")</f>
        <v>1</v>
      </c>
      <c r="Q5595" t="s">
        <v>23</v>
      </c>
      <c r="R5595">
        <f>IF(data[[#This Row],[OnlineBackup]]="Yes",1,"")</f>
        <v>1</v>
      </c>
      <c r="S5595" t="s">
        <v>23</v>
      </c>
      <c r="T5595">
        <f>IF(data[[#This Row],[DeviceProtection]]="Yes",1,"")</f>
        <v>1</v>
      </c>
      <c r="U5595" t="s">
        <v>23</v>
      </c>
      <c r="V5595">
        <f>IF(data[[#This Row],[TechSupport]]="Yes",1,"")</f>
        <v>1</v>
      </c>
      <c r="W5595" t="s">
        <v>24</v>
      </c>
      <c r="X5595" t="str">
        <f>IF(data[[#This Row],[StreamingTV]]="Yes",1,"")</f>
        <v/>
      </c>
      <c r="Y5595" t="s">
        <v>23</v>
      </c>
      <c r="Z5595">
        <f>IF(data[[#This Row],[StreamingMovies]]="Yes",1,"")</f>
        <v>1</v>
      </c>
      <c r="AA5595" t="s">
        <v>31</v>
      </c>
      <c r="AB5595" t="s">
        <v>23</v>
      </c>
      <c r="AC5595" t="s">
        <v>40</v>
      </c>
      <c r="AD5595">
        <v>75.5</v>
      </c>
      <c r="AE5595">
        <v>2424.4499999999998</v>
      </c>
      <c r="AF5595">
        <v>0</v>
      </c>
      <c r="AG5595" s="2">
        <v>0</v>
      </c>
      <c r="AH5595" t="s">
        <v>24</v>
      </c>
      <c r="AI5595">
        <f t="shared" si="174"/>
        <v>0</v>
      </c>
      <c r="AJ5595">
        <f t="shared" si="175"/>
        <v>1</v>
      </c>
    </row>
    <row r="5596" spans="1:36" x14ac:dyDescent="0.35">
      <c r="A5596">
        <v>5595</v>
      </c>
      <c r="B5596" t="s">
        <v>5631</v>
      </c>
      <c r="C5596" t="s">
        <v>22</v>
      </c>
      <c r="D5596">
        <v>0</v>
      </c>
      <c r="E5596" t="s">
        <v>23</v>
      </c>
      <c r="F5596" t="s">
        <v>23</v>
      </c>
      <c r="G5596" t="str">
        <f>IF(AND(data[[#This Row],[Partner]]="Yes", data[[#This Row],[Dependents]]="Yes"), "Both", IF(data[[#This Row],[Partner]]="Yes", "Partner", IF(data[[#This Row],[Dependents]]="Yes", "Dependent", "None")))</f>
        <v>Both</v>
      </c>
      <c r="H5596">
        <v>23</v>
      </c>
      <c r="I5596" s="1">
        <f>data[[#This Row],[Tenure]]/12</f>
        <v>1.9166666666666667</v>
      </c>
      <c r="J5596" t="s">
        <v>23</v>
      </c>
      <c r="K5596">
        <f>IF(data[[#This Row],[PhoneService]]="Yes",1,"")</f>
        <v>1</v>
      </c>
      <c r="L5596" t="s">
        <v>23</v>
      </c>
      <c r="M5596">
        <f>IF(data[[#This Row],[MultipleLines]]="Yes",1,"")</f>
        <v>1</v>
      </c>
      <c r="N5596" t="s">
        <v>37</v>
      </c>
      <c r="O5596" t="s">
        <v>24</v>
      </c>
      <c r="P5596" t="str">
        <f>IF(data[[#This Row],[OnlineSecurity]]="Yes",1,"")</f>
        <v/>
      </c>
      <c r="Q5596" t="s">
        <v>24</v>
      </c>
      <c r="R5596" t="str">
        <f>IF(data[[#This Row],[OnlineBackup]]="Yes",1,"")</f>
        <v/>
      </c>
      <c r="S5596" t="s">
        <v>24</v>
      </c>
      <c r="T5596" t="str">
        <f>IF(data[[#This Row],[DeviceProtection]]="Yes",1,"")</f>
        <v/>
      </c>
      <c r="U5596" t="s">
        <v>24</v>
      </c>
      <c r="V5596" t="str">
        <f>IF(data[[#This Row],[TechSupport]]="Yes",1,"")</f>
        <v/>
      </c>
      <c r="W5596" t="s">
        <v>23</v>
      </c>
      <c r="X5596">
        <f>IF(data[[#This Row],[StreamingTV]]="Yes",1,"")</f>
        <v>1</v>
      </c>
      <c r="Y5596" t="s">
        <v>24</v>
      </c>
      <c r="Z5596" t="str">
        <f>IF(data[[#This Row],[StreamingMovies]]="Yes",1,"")</f>
        <v/>
      </c>
      <c r="AA5596" t="s">
        <v>27</v>
      </c>
      <c r="AB5596" t="s">
        <v>23</v>
      </c>
      <c r="AC5596" t="s">
        <v>28</v>
      </c>
      <c r="AD5596">
        <v>83.75</v>
      </c>
      <c r="AE5596">
        <v>1849.95</v>
      </c>
      <c r="AF5596">
        <v>0</v>
      </c>
      <c r="AG5596" s="2">
        <v>0</v>
      </c>
      <c r="AH5596" t="s">
        <v>24</v>
      </c>
      <c r="AI5596">
        <f t="shared" si="174"/>
        <v>0</v>
      </c>
      <c r="AJ5596">
        <f t="shared" si="175"/>
        <v>1</v>
      </c>
    </row>
    <row r="5597" spans="1:36" x14ac:dyDescent="0.35">
      <c r="A5597">
        <v>5596</v>
      </c>
      <c r="B5597" t="s">
        <v>5632</v>
      </c>
      <c r="C5597" t="s">
        <v>22</v>
      </c>
      <c r="D5597">
        <v>0</v>
      </c>
      <c r="E5597" t="s">
        <v>24</v>
      </c>
      <c r="F5597" t="s">
        <v>24</v>
      </c>
      <c r="G5597" t="str">
        <f>IF(AND(data[[#This Row],[Partner]]="Yes", data[[#This Row],[Dependents]]="Yes"), "Both", IF(data[[#This Row],[Partner]]="Yes", "Partner", IF(data[[#This Row],[Dependents]]="Yes", "Dependent", "None")))</f>
        <v>None</v>
      </c>
      <c r="H5597">
        <v>2</v>
      </c>
      <c r="I5597" s="1">
        <f>data[[#This Row],[Tenure]]/12</f>
        <v>0.16666666666666666</v>
      </c>
      <c r="J5597" t="s">
        <v>23</v>
      </c>
      <c r="K5597">
        <f>IF(data[[#This Row],[PhoneService]]="Yes",1,"")</f>
        <v>1</v>
      </c>
      <c r="L5597" t="s">
        <v>24</v>
      </c>
      <c r="M5597" t="str">
        <f>IF(data[[#This Row],[MultipleLines]]="Yes",1,"")</f>
        <v/>
      </c>
      <c r="N5597" t="s">
        <v>24</v>
      </c>
      <c r="O5597" t="s">
        <v>46</v>
      </c>
      <c r="P5597" t="str">
        <f>IF(data[[#This Row],[OnlineSecurity]]="Yes",1,"")</f>
        <v/>
      </c>
      <c r="Q5597" t="s">
        <v>46</v>
      </c>
      <c r="R5597" t="str">
        <f>IF(data[[#This Row],[OnlineBackup]]="Yes",1,"")</f>
        <v/>
      </c>
      <c r="S5597" t="s">
        <v>46</v>
      </c>
      <c r="T5597" t="str">
        <f>IF(data[[#This Row],[DeviceProtection]]="Yes",1,"")</f>
        <v/>
      </c>
      <c r="U5597" t="s">
        <v>46</v>
      </c>
      <c r="V5597" t="str">
        <f>IF(data[[#This Row],[TechSupport]]="Yes",1,"")</f>
        <v/>
      </c>
      <c r="W5597" t="s">
        <v>46</v>
      </c>
      <c r="X5597" t="str">
        <f>IF(data[[#This Row],[StreamingTV]]="Yes",1,"")</f>
        <v/>
      </c>
      <c r="Y5597" t="s">
        <v>46</v>
      </c>
      <c r="Z5597" t="str">
        <f>IF(data[[#This Row],[StreamingMovies]]="Yes",1,"")</f>
        <v/>
      </c>
      <c r="AA5597" t="s">
        <v>27</v>
      </c>
      <c r="AB5597" t="s">
        <v>24</v>
      </c>
      <c r="AC5597" t="s">
        <v>32</v>
      </c>
      <c r="AD5597">
        <v>19.399999999999999</v>
      </c>
      <c r="AE5597">
        <v>61.05</v>
      </c>
      <c r="AF5597">
        <v>0</v>
      </c>
      <c r="AG5597" s="2">
        <v>0</v>
      </c>
      <c r="AH5597" t="s">
        <v>24</v>
      </c>
      <c r="AI5597">
        <f t="shared" si="174"/>
        <v>0</v>
      </c>
      <c r="AJ5597">
        <f t="shared" si="175"/>
        <v>1</v>
      </c>
    </row>
    <row r="5598" spans="1:36" x14ac:dyDescent="0.35">
      <c r="A5598">
        <v>5597</v>
      </c>
      <c r="B5598" t="s">
        <v>5633</v>
      </c>
      <c r="C5598" t="s">
        <v>22</v>
      </c>
      <c r="D5598">
        <v>0</v>
      </c>
      <c r="E5598" t="s">
        <v>24</v>
      </c>
      <c r="F5598" t="s">
        <v>24</v>
      </c>
      <c r="G5598" t="str">
        <f>IF(AND(data[[#This Row],[Partner]]="Yes", data[[#This Row],[Dependents]]="Yes"), "Both", IF(data[[#This Row],[Partner]]="Yes", "Partner", IF(data[[#This Row],[Dependents]]="Yes", "Dependent", "None")))</f>
        <v>None</v>
      </c>
      <c r="H5598">
        <v>65</v>
      </c>
      <c r="I5598" s="1">
        <f>data[[#This Row],[Tenure]]/12</f>
        <v>5.416666666666667</v>
      </c>
      <c r="J5598" t="s">
        <v>23</v>
      </c>
      <c r="K5598">
        <f>IF(data[[#This Row],[PhoneService]]="Yes",1,"")</f>
        <v>1</v>
      </c>
      <c r="L5598" t="s">
        <v>23</v>
      </c>
      <c r="M5598">
        <f>IF(data[[#This Row],[MultipleLines]]="Yes",1,"")</f>
        <v>1</v>
      </c>
      <c r="N5598" t="s">
        <v>24</v>
      </c>
      <c r="O5598" t="s">
        <v>46</v>
      </c>
      <c r="P5598" t="str">
        <f>IF(data[[#This Row],[OnlineSecurity]]="Yes",1,"")</f>
        <v/>
      </c>
      <c r="Q5598" t="s">
        <v>46</v>
      </c>
      <c r="R5598" t="str">
        <f>IF(data[[#This Row],[OnlineBackup]]="Yes",1,"")</f>
        <v/>
      </c>
      <c r="S5598" t="s">
        <v>46</v>
      </c>
      <c r="T5598" t="str">
        <f>IF(data[[#This Row],[DeviceProtection]]="Yes",1,"")</f>
        <v/>
      </c>
      <c r="U5598" t="s">
        <v>46</v>
      </c>
      <c r="V5598" t="str">
        <f>IF(data[[#This Row],[TechSupport]]="Yes",1,"")</f>
        <v/>
      </c>
      <c r="W5598" t="s">
        <v>46</v>
      </c>
      <c r="X5598" t="str">
        <f>IF(data[[#This Row],[StreamingTV]]="Yes",1,"")</f>
        <v/>
      </c>
      <c r="Y5598" t="s">
        <v>46</v>
      </c>
      <c r="Z5598" t="str">
        <f>IF(data[[#This Row],[StreamingMovies]]="Yes",1,"")</f>
        <v/>
      </c>
      <c r="AA5598" t="s">
        <v>47</v>
      </c>
      <c r="AB5598" t="s">
        <v>24</v>
      </c>
      <c r="AC5598" t="s">
        <v>35</v>
      </c>
      <c r="AD5598">
        <v>26.5</v>
      </c>
      <c r="AE5598">
        <v>1698.55</v>
      </c>
      <c r="AF5598">
        <v>1</v>
      </c>
      <c r="AG5598" s="2">
        <v>0</v>
      </c>
      <c r="AH5598" t="s">
        <v>24</v>
      </c>
      <c r="AI5598">
        <f t="shared" si="174"/>
        <v>0</v>
      </c>
      <c r="AJ5598">
        <f t="shared" si="175"/>
        <v>1</v>
      </c>
    </row>
    <row r="5599" spans="1:36" x14ac:dyDescent="0.35">
      <c r="A5599">
        <v>5598</v>
      </c>
      <c r="B5599" t="s">
        <v>5634</v>
      </c>
      <c r="C5599" t="s">
        <v>30</v>
      </c>
      <c r="D5599">
        <v>1</v>
      </c>
      <c r="E5599" t="s">
        <v>24</v>
      </c>
      <c r="F5599" t="s">
        <v>24</v>
      </c>
      <c r="G5599" t="str">
        <f>IF(AND(data[[#This Row],[Partner]]="Yes", data[[#This Row],[Dependents]]="Yes"), "Both", IF(data[[#This Row],[Partner]]="Yes", "Partner", IF(data[[#This Row],[Dependents]]="Yes", "Dependent", "None")))</f>
        <v>None</v>
      </c>
      <c r="H5599">
        <v>22</v>
      </c>
      <c r="I5599" s="1">
        <f>data[[#This Row],[Tenure]]/12</f>
        <v>1.8333333333333333</v>
      </c>
      <c r="J5599" t="s">
        <v>23</v>
      </c>
      <c r="K5599">
        <f>IF(data[[#This Row],[PhoneService]]="Yes",1,"")</f>
        <v>1</v>
      </c>
      <c r="L5599" t="s">
        <v>23</v>
      </c>
      <c r="M5599">
        <f>IF(data[[#This Row],[MultipleLines]]="Yes",1,"")</f>
        <v>1</v>
      </c>
      <c r="N5599" t="s">
        <v>37</v>
      </c>
      <c r="O5599" t="s">
        <v>24</v>
      </c>
      <c r="P5599" t="str">
        <f>IF(data[[#This Row],[OnlineSecurity]]="Yes",1,"")</f>
        <v/>
      </c>
      <c r="Q5599" t="s">
        <v>24</v>
      </c>
      <c r="R5599" t="str">
        <f>IF(data[[#This Row],[OnlineBackup]]="Yes",1,"")</f>
        <v/>
      </c>
      <c r="S5599" t="s">
        <v>24</v>
      </c>
      <c r="T5599" t="str">
        <f>IF(data[[#This Row],[DeviceProtection]]="Yes",1,"")</f>
        <v/>
      </c>
      <c r="U5599" t="s">
        <v>23</v>
      </c>
      <c r="V5599">
        <f>IF(data[[#This Row],[TechSupport]]="Yes",1,"")</f>
        <v>1</v>
      </c>
      <c r="W5599" t="s">
        <v>23</v>
      </c>
      <c r="X5599">
        <f>IF(data[[#This Row],[StreamingTV]]="Yes",1,"")</f>
        <v>1</v>
      </c>
      <c r="Y5599" t="s">
        <v>24</v>
      </c>
      <c r="Z5599" t="str">
        <f>IF(data[[#This Row],[StreamingMovies]]="Yes",1,"")</f>
        <v/>
      </c>
      <c r="AA5599" t="s">
        <v>27</v>
      </c>
      <c r="AB5599" t="s">
        <v>23</v>
      </c>
      <c r="AC5599" t="s">
        <v>35</v>
      </c>
      <c r="AD5599">
        <v>90.5</v>
      </c>
      <c r="AE5599">
        <v>1910.6</v>
      </c>
      <c r="AF5599">
        <v>0</v>
      </c>
      <c r="AG5599" s="2">
        <v>1</v>
      </c>
      <c r="AH5599" t="s">
        <v>23</v>
      </c>
      <c r="AI5599">
        <f t="shared" si="174"/>
        <v>1</v>
      </c>
      <c r="AJ5599" t="str">
        <f t="shared" si="175"/>
        <v/>
      </c>
    </row>
    <row r="5600" spans="1:36" x14ac:dyDescent="0.35">
      <c r="A5600">
        <v>5599</v>
      </c>
      <c r="B5600" t="s">
        <v>5635</v>
      </c>
      <c r="C5600" t="s">
        <v>22</v>
      </c>
      <c r="D5600">
        <v>0</v>
      </c>
      <c r="E5600" t="s">
        <v>23</v>
      </c>
      <c r="F5600" t="s">
        <v>23</v>
      </c>
      <c r="G5600" t="str">
        <f>IF(AND(data[[#This Row],[Partner]]="Yes", data[[#This Row],[Dependents]]="Yes"), "Both", IF(data[[#This Row],[Partner]]="Yes", "Partner", IF(data[[#This Row],[Dependents]]="Yes", "Dependent", "None")))</f>
        <v>Both</v>
      </c>
      <c r="H5600">
        <v>55</v>
      </c>
      <c r="I5600" s="1">
        <f>data[[#This Row],[Tenure]]/12</f>
        <v>4.583333333333333</v>
      </c>
      <c r="J5600" t="s">
        <v>23</v>
      </c>
      <c r="K5600">
        <f>IF(data[[#This Row],[PhoneService]]="Yes",1,"")</f>
        <v>1</v>
      </c>
      <c r="L5600" t="s">
        <v>24</v>
      </c>
      <c r="M5600" t="str">
        <f>IF(data[[#This Row],[MultipleLines]]="Yes",1,"")</f>
        <v/>
      </c>
      <c r="N5600" t="s">
        <v>24</v>
      </c>
      <c r="O5600" t="s">
        <v>46</v>
      </c>
      <c r="P5600" t="str">
        <f>IF(data[[#This Row],[OnlineSecurity]]="Yes",1,"")</f>
        <v/>
      </c>
      <c r="Q5600" t="s">
        <v>46</v>
      </c>
      <c r="R5600" t="str">
        <f>IF(data[[#This Row],[OnlineBackup]]="Yes",1,"")</f>
        <v/>
      </c>
      <c r="S5600" t="s">
        <v>46</v>
      </c>
      <c r="T5600" t="str">
        <f>IF(data[[#This Row],[DeviceProtection]]="Yes",1,"")</f>
        <v/>
      </c>
      <c r="U5600" t="s">
        <v>46</v>
      </c>
      <c r="V5600" t="str">
        <f>IF(data[[#This Row],[TechSupport]]="Yes",1,"")</f>
        <v/>
      </c>
      <c r="W5600" t="s">
        <v>46</v>
      </c>
      <c r="X5600" t="str">
        <f>IF(data[[#This Row],[StreamingTV]]="Yes",1,"")</f>
        <v/>
      </c>
      <c r="Y5600" t="s">
        <v>46</v>
      </c>
      <c r="Z5600" t="str">
        <f>IF(data[[#This Row],[StreamingMovies]]="Yes",1,"")</f>
        <v/>
      </c>
      <c r="AA5600" t="s">
        <v>31</v>
      </c>
      <c r="AB5600" t="s">
        <v>24</v>
      </c>
      <c r="AC5600" t="s">
        <v>40</v>
      </c>
      <c r="AD5600">
        <v>19.149999999999999</v>
      </c>
      <c r="AE5600">
        <v>998.1</v>
      </c>
      <c r="AF5600">
        <v>0</v>
      </c>
      <c r="AG5600" s="2">
        <v>0</v>
      </c>
      <c r="AH5600" t="s">
        <v>24</v>
      </c>
      <c r="AI5600">
        <f t="shared" si="174"/>
        <v>0</v>
      </c>
      <c r="AJ5600">
        <f t="shared" si="175"/>
        <v>1</v>
      </c>
    </row>
    <row r="5601" spans="1:36" x14ac:dyDescent="0.35">
      <c r="A5601">
        <v>5600</v>
      </c>
      <c r="B5601" t="s">
        <v>5636</v>
      </c>
      <c r="C5601" t="s">
        <v>30</v>
      </c>
      <c r="D5601">
        <v>0</v>
      </c>
      <c r="E5601" t="s">
        <v>23</v>
      </c>
      <c r="F5601" t="s">
        <v>24</v>
      </c>
      <c r="G5601" t="str">
        <f>IF(AND(data[[#This Row],[Partner]]="Yes", data[[#This Row],[Dependents]]="Yes"), "Both", IF(data[[#This Row],[Partner]]="Yes", "Partner", IF(data[[#This Row],[Dependents]]="Yes", "Dependent", "None")))</f>
        <v>Partner</v>
      </c>
      <c r="H5601">
        <v>9</v>
      </c>
      <c r="I5601" s="1">
        <f>data[[#This Row],[Tenure]]/12</f>
        <v>0.75</v>
      </c>
      <c r="J5601" t="s">
        <v>23</v>
      </c>
      <c r="K5601">
        <f>IF(data[[#This Row],[PhoneService]]="Yes",1,"")</f>
        <v>1</v>
      </c>
      <c r="L5601" t="s">
        <v>24</v>
      </c>
      <c r="M5601" t="str">
        <f>IF(data[[#This Row],[MultipleLines]]="Yes",1,"")</f>
        <v/>
      </c>
      <c r="N5601" t="s">
        <v>37</v>
      </c>
      <c r="O5601" t="s">
        <v>24</v>
      </c>
      <c r="P5601" t="str">
        <f>IF(data[[#This Row],[OnlineSecurity]]="Yes",1,"")</f>
        <v/>
      </c>
      <c r="Q5601" t="s">
        <v>23</v>
      </c>
      <c r="R5601">
        <f>IF(data[[#This Row],[OnlineBackup]]="Yes",1,"")</f>
        <v>1</v>
      </c>
      <c r="S5601" t="s">
        <v>23</v>
      </c>
      <c r="T5601">
        <f>IF(data[[#This Row],[DeviceProtection]]="Yes",1,"")</f>
        <v>1</v>
      </c>
      <c r="U5601" t="s">
        <v>23</v>
      </c>
      <c r="V5601">
        <f>IF(data[[#This Row],[TechSupport]]="Yes",1,"")</f>
        <v>1</v>
      </c>
      <c r="W5601" t="s">
        <v>23</v>
      </c>
      <c r="X5601">
        <f>IF(data[[#This Row],[StreamingTV]]="Yes",1,"")</f>
        <v>1</v>
      </c>
      <c r="Y5601" t="s">
        <v>24</v>
      </c>
      <c r="Z5601" t="str">
        <f>IF(data[[#This Row],[StreamingMovies]]="Yes",1,"")</f>
        <v/>
      </c>
      <c r="AA5601" t="s">
        <v>27</v>
      </c>
      <c r="AB5601" t="s">
        <v>23</v>
      </c>
      <c r="AC5601" t="s">
        <v>32</v>
      </c>
      <c r="AD5601">
        <v>94.85</v>
      </c>
      <c r="AE5601">
        <v>890.6</v>
      </c>
      <c r="AF5601">
        <v>5</v>
      </c>
      <c r="AG5601" s="2">
        <v>0</v>
      </c>
      <c r="AH5601" t="s">
        <v>23</v>
      </c>
      <c r="AI5601">
        <f t="shared" si="174"/>
        <v>1</v>
      </c>
      <c r="AJ5601" t="str">
        <f t="shared" si="175"/>
        <v/>
      </c>
    </row>
    <row r="5602" spans="1:36" x14ac:dyDescent="0.35">
      <c r="A5602">
        <v>5601</v>
      </c>
      <c r="B5602" t="s">
        <v>5637</v>
      </c>
      <c r="C5602" t="s">
        <v>30</v>
      </c>
      <c r="D5602">
        <v>0</v>
      </c>
      <c r="E5602" t="s">
        <v>23</v>
      </c>
      <c r="F5602" t="s">
        <v>23</v>
      </c>
      <c r="G5602" t="str">
        <f>IF(AND(data[[#This Row],[Partner]]="Yes", data[[#This Row],[Dependents]]="Yes"), "Both", IF(data[[#This Row],[Partner]]="Yes", "Partner", IF(data[[#This Row],[Dependents]]="Yes", "Dependent", "None")))</f>
        <v>Both</v>
      </c>
      <c r="H5602">
        <v>7</v>
      </c>
      <c r="I5602" s="1">
        <f>data[[#This Row],[Tenure]]/12</f>
        <v>0.58333333333333337</v>
      </c>
      <c r="J5602" t="s">
        <v>23</v>
      </c>
      <c r="K5602">
        <f>IF(data[[#This Row],[PhoneService]]="Yes",1,"")</f>
        <v>1</v>
      </c>
      <c r="L5602" t="s">
        <v>24</v>
      </c>
      <c r="M5602" t="str">
        <f>IF(data[[#This Row],[MultipleLines]]="Yes",1,"")</f>
        <v/>
      </c>
      <c r="N5602" t="s">
        <v>37</v>
      </c>
      <c r="O5602" t="s">
        <v>24</v>
      </c>
      <c r="P5602" t="str">
        <f>IF(data[[#This Row],[OnlineSecurity]]="Yes",1,"")</f>
        <v/>
      </c>
      <c r="Q5602" t="s">
        <v>24</v>
      </c>
      <c r="R5602" t="str">
        <f>IF(data[[#This Row],[OnlineBackup]]="Yes",1,"")</f>
        <v/>
      </c>
      <c r="S5602" t="s">
        <v>24</v>
      </c>
      <c r="T5602" t="str">
        <f>IF(data[[#This Row],[DeviceProtection]]="Yes",1,"")</f>
        <v/>
      </c>
      <c r="U5602" t="s">
        <v>24</v>
      </c>
      <c r="V5602" t="str">
        <f>IF(data[[#This Row],[TechSupport]]="Yes",1,"")</f>
        <v/>
      </c>
      <c r="W5602" t="s">
        <v>24</v>
      </c>
      <c r="X5602" t="str">
        <f>IF(data[[#This Row],[StreamingTV]]="Yes",1,"")</f>
        <v/>
      </c>
      <c r="Y5602" t="s">
        <v>24</v>
      </c>
      <c r="Z5602" t="str">
        <f>IF(data[[#This Row],[StreamingMovies]]="Yes",1,"")</f>
        <v/>
      </c>
      <c r="AA5602" t="s">
        <v>27</v>
      </c>
      <c r="AB5602" t="s">
        <v>23</v>
      </c>
      <c r="AC5602" t="s">
        <v>35</v>
      </c>
      <c r="AD5602">
        <v>69.95</v>
      </c>
      <c r="AE5602">
        <v>529.5</v>
      </c>
      <c r="AF5602">
        <v>0</v>
      </c>
      <c r="AG5602" s="2">
        <v>0</v>
      </c>
      <c r="AH5602" t="s">
        <v>23</v>
      </c>
      <c r="AI5602">
        <f t="shared" si="174"/>
        <v>1</v>
      </c>
      <c r="AJ5602" t="str">
        <f t="shared" si="175"/>
        <v/>
      </c>
    </row>
    <row r="5603" spans="1:36" x14ac:dyDescent="0.35">
      <c r="A5603">
        <v>5602</v>
      </c>
      <c r="B5603" t="s">
        <v>5638</v>
      </c>
      <c r="C5603" t="s">
        <v>22</v>
      </c>
      <c r="D5603">
        <v>0</v>
      </c>
      <c r="E5603" t="s">
        <v>23</v>
      </c>
      <c r="F5603" t="s">
        <v>23</v>
      </c>
      <c r="G5603" t="str">
        <f>IF(AND(data[[#This Row],[Partner]]="Yes", data[[#This Row],[Dependents]]="Yes"), "Both", IF(data[[#This Row],[Partner]]="Yes", "Partner", IF(data[[#This Row],[Dependents]]="Yes", "Dependent", "None")))</f>
        <v>Both</v>
      </c>
      <c r="H5603">
        <v>35</v>
      </c>
      <c r="I5603" s="1">
        <f>data[[#This Row],[Tenure]]/12</f>
        <v>2.9166666666666665</v>
      </c>
      <c r="J5603" t="s">
        <v>24</v>
      </c>
      <c r="K5603" t="str">
        <f>IF(data[[#This Row],[PhoneService]]="Yes",1,"")</f>
        <v/>
      </c>
      <c r="L5603" t="s">
        <v>25</v>
      </c>
      <c r="M5603" t="str">
        <f>IF(data[[#This Row],[MultipleLines]]="Yes",1,"")</f>
        <v/>
      </c>
      <c r="N5603" t="s">
        <v>26</v>
      </c>
      <c r="O5603" t="s">
        <v>24</v>
      </c>
      <c r="P5603" t="str">
        <f>IF(data[[#This Row],[OnlineSecurity]]="Yes",1,"")</f>
        <v/>
      </c>
      <c r="Q5603" t="s">
        <v>24</v>
      </c>
      <c r="R5603" t="str">
        <f>IF(data[[#This Row],[OnlineBackup]]="Yes",1,"")</f>
        <v/>
      </c>
      <c r="S5603" t="s">
        <v>24</v>
      </c>
      <c r="T5603" t="str">
        <f>IF(data[[#This Row],[DeviceProtection]]="Yes",1,"")</f>
        <v/>
      </c>
      <c r="U5603" t="s">
        <v>23</v>
      </c>
      <c r="V5603">
        <f>IF(data[[#This Row],[TechSupport]]="Yes",1,"")</f>
        <v>1</v>
      </c>
      <c r="W5603" t="s">
        <v>23</v>
      </c>
      <c r="X5603">
        <f>IF(data[[#This Row],[StreamingTV]]="Yes",1,"")</f>
        <v>1</v>
      </c>
      <c r="Y5603" t="s">
        <v>24</v>
      </c>
      <c r="Z5603" t="str">
        <f>IF(data[[#This Row],[StreamingMovies]]="Yes",1,"")</f>
        <v/>
      </c>
      <c r="AA5603" t="s">
        <v>31</v>
      </c>
      <c r="AB5603" t="s">
        <v>24</v>
      </c>
      <c r="AC5603" t="s">
        <v>32</v>
      </c>
      <c r="AD5603">
        <v>40.9</v>
      </c>
      <c r="AE5603">
        <v>1383.6</v>
      </c>
      <c r="AF5603">
        <v>0</v>
      </c>
      <c r="AG5603" s="2">
        <v>0</v>
      </c>
      <c r="AH5603" t="s">
        <v>24</v>
      </c>
      <c r="AI5603">
        <f t="shared" si="174"/>
        <v>0</v>
      </c>
      <c r="AJ5603">
        <f t="shared" si="175"/>
        <v>1</v>
      </c>
    </row>
    <row r="5604" spans="1:36" x14ac:dyDescent="0.35">
      <c r="A5604">
        <v>5603</v>
      </c>
      <c r="B5604" t="s">
        <v>5639</v>
      </c>
      <c r="C5604" t="s">
        <v>30</v>
      </c>
      <c r="D5604">
        <v>0</v>
      </c>
      <c r="E5604" t="s">
        <v>24</v>
      </c>
      <c r="F5604" t="s">
        <v>24</v>
      </c>
      <c r="G5604" t="str">
        <f>IF(AND(data[[#This Row],[Partner]]="Yes", data[[#This Row],[Dependents]]="Yes"), "Both", IF(data[[#This Row],[Partner]]="Yes", "Partner", IF(data[[#This Row],[Dependents]]="Yes", "Dependent", "None")))</f>
        <v>None</v>
      </c>
      <c r="H5604">
        <v>6</v>
      </c>
      <c r="I5604" s="1">
        <f>data[[#This Row],[Tenure]]/12</f>
        <v>0.5</v>
      </c>
      <c r="J5604" t="s">
        <v>23</v>
      </c>
      <c r="K5604">
        <f>IF(data[[#This Row],[PhoneService]]="Yes",1,"")</f>
        <v>1</v>
      </c>
      <c r="L5604" t="s">
        <v>24</v>
      </c>
      <c r="M5604" t="str">
        <f>IF(data[[#This Row],[MultipleLines]]="Yes",1,"")</f>
        <v/>
      </c>
      <c r="N5604" t="s">
        <v>26</v>
      </c>
      <c r="O5604" t="s">
        <v>23</v>
      </c>
      <c r="P5604">
        <f>IF(data[[#This Row],[OnlineSecurity]]="Yes",1,"")</f>
        <v>1</v>
      </c>
      <c r="Q5604" t="s">
        <v>24</v>
      </c>
      <c r="R5604" t="str">
        <f>IF(data[[#This Row],[OnlineBackup]]="Yes",1,"")</f>
        <v/>
      </c>
      <c r="S5604" t="s">
        <v>23</v>
      </c>
      <c r="T5604">
        <f>IF(data[[#This Row],[DeviceProtection]]="Yes",1,"")</f>
        <v>1</v>
      </c>
      <c r="U5604" t="s">
        <v>23</v>
      </c>
      <c r="V5604">
        <f>IF(data[[#This Row],[TechSupport]]="Yes",1,"")</f>
        <v>1</v>
      </c>
      <c r="W5604" t="s">
        <v>23</v>
      </c>
      <c r="X5604">
        <f>IF(data[[#This Row],[StreamingTV]]="Yes",1,"")</f>
        <v>1</v>
      </c>
      <c r="Y5604" t="s">
        <v>23</v>
      </c>
      <c r="Z5604">
        <f>IF(data[[#This Row],[StreamingMovies]]="Yes",1,"")</f>
        <v>1</v>
      </c>
      <c r="AA5604" t="s">
        <v>47</v>
      </c>
      <c r="AB5604" t="s">
        <v>23</v>
      </c>
      <c r="AC5604" t="s">
        <v>32</v>
      </c>
      <c r="AD5604">
        <v>80.25</v>
      </c>
      <c r="AE5604">
        <v>493.4</v>
      </c>
      <c r="AF5604">
        <v>0</v>
      </c>
      <c r="AG5604" s="2">
        <v>0</v>
      </c>
      <c r="AH5604" t="s">
        <v>24</v>
      </c>
      <c r="AI5604">
        <f t="shared" si="174"/>
        <v>0</v>
      </c>
      <c r="AJ5604">
        <f t="shared" si="175"/>
        <v>1</v>
      </c>
    </row>
    <row r="5605" spans="1:36" x14ac:dyDescent="0.35">
      <c r="A5605">
        <v>5604</v>
      </c>
      <c r="B5605" t="s">
        <v>5640</v>
      </c>
      <c r="C5605" t="s">
        <v>22</v>
      </c>
      <c r="D5605">
        <v>0</v>
      </c>
      <c r="E5605" t="s">
        <v>24</v>
      </c>
      <c r="F5605" t="s">
        <v>24</v>
      </c>
      <c r="G5605" t="str">
        <f>IF(AND(data[[#This Row],[Partner]]="Yes", data[[#This Row],[Dependents]]="Yes"), "Both", IF(data[[#This Row],[Partner]]="Yes", "Partner", IF(data[[#This Row],[Dependents]]="Yes", "Dependent", "None")))</f>
        <v>None</v>
      </c>
      <c r="H5605">
        <v>1</v>
      </c>
      <c r="I5605" s="1">
        <f>data[[#This Row],[Tenure]]/12</f>
        <v>8.3333333333333329E-2</v>
      </c>
      <c r="J5605" t="s">
        <v>23</v>
      </c>
      <c r="K5605">
        <f>IF(data[[#This Row],[PhoneService]]="Yes",1,"")</f>
        <v>1</v>
      </c>
      <c r="L5605" t="s">
        <v>24</v>
      </c>
      <c r="M5605" t="str">
        <f>IF(data[[#This Row],[MultipleLines]]="Yes",1,"")</f>
        <v/>
      </c>
      <c r="N5605" t="s">
        <v>26</v>
      </c>
      <c r="O5605" t="s">
        <v>23</v>
      </c>
      <c r="P5605">
        <f>IF(data[[#This Row],[OnlineSecurity]]="Yes",1,"")</f>
        <v>1</v>
      </c>
      <c r="Q5605" t="s">
        <v>24</v>
      </c>
      <c r="R5605" t="str">
        <f>IF(data[[#This Row],[OnlineBackup]]="Yes",1,"")</f>
        <v/>
      </c>
      <c r="S5605" t="s">
        <v>24</v>
      </c>
      <c r="T5605" t="str">
        <f>IF(data[[#This Row],[DeviceProtection]]="Yes",1,"")</f>
        <v/>
      </c>
      <c r="U5605" t="s">
        <v>24</v>
      </c>
      <c r="V5605" t="str">
        <f>IF(data[[#This Row],[TechSupport]]="Yes",1,"")</f>
        <v/>
      </c>
      <c r="W5605" t="s">
        <v>24</v>
      </c>
      <c r="X5605" t="str">
        <f>IF(data[[#This Row],[StreamingTV]]="Yes",1,"")</f>
        <v/>
      </c>
      <c r="Y5605" t="s">
        <v>24</v>
      </c>
      <c r="Z5605" t="str">
        <f>IF(data[[#This Row],[StreamingMovies]]="Yes",1,"")</f>
        <v/>
      </c>
      <c r="AA5605" t="s">
        <v>27</v>
      </c>
      <c r="AB5605" t="s">
        <v>23</v>
      </c>
      <c r="AC5605" t="s">
        <v>40</v>
      </c>
      <c r="AD5605">
        <v>48.6</v>
      </c>
      <c r="AE5605">
        <v>48.6</v>
      </c>
      <c r="AF5605">
        <v>0</v>
      </c>
      <c r="AG5605" s="2">
        <v>0</v>
      </c>
      <c r="AH5605" t="s">
        <v>23</v>
      </c>
      <c r="AI5605">
        <f t="shared" si="174"/>
        <v>1</v>
      </c>
      <c r="AJ5605" t="str">
        <f t="shared" si="175"/>
        <v/>
      </c>
    </row>
    <row r="5606" spans="1:36" x14ac:dyDescent="0.35">
      <c r="A5606">
        <v>5605</v>
      </c>
      <c r="B5606" t="s">
        <v>5641</v>
      </c>
      <c r="C5606" t="s">
        <v>30</v>
      </c>
      <c r="D5606">
        <v>0</v>
      </c>
      <c r="E5606" t="s">
        <v>24</v>
      </c>
      <c r="F5606" t="s">
        <v>24</v>
      </c>
      <c r="G5606" t="str">
        <f>IF(AND(data[[#This Row],[Partner]]="Yes", data[[#This Row],[Dependents]]="Yes"), "Both", IF(data[[#This Row],[Partner]]="Yes", "Partner", IF(data[[#This Row],[Dependents]]="Yes", "Dependent", "None")))</f>
        <v>None</v>
      </c>
      <c r="H5606">
        <v>17</v>
      </c>
      <c r="I5606" s="1">
        <f>data[[#This Row],[Tenure]]/12</f>
        <v>1.4166666666666667</v>
      </c>
      <c r="J5606" t="s">
        <v>23</v>
      </c>
      <c r="K5606">
        <f>IF(data[[#This Row],[PhoneService]]="Yes",1,"")</f>
        <v>1</v>
      </c>
      <c r="L5606" t="s">
        <v>24</v>
      </c>
      <c r="M5606" t="str">
        <f>IF(data[[#This Row],[MultipleLines]]="Yes",1,"")</f>
        <v/>
      </c>
      <c r="N5606" t="s">
        <v>37</v>
      </c>
      <c r="O5606" t="s">
        <v>24</v>
      </c>
      <c r="P5606" t="str">
        <f>IF(data[[#This Row],[OnlineSecurity]]="Yes",1,"")</f>
        <v/>
      </c>
      <c r="Q5606" t="s">
        <v>24</v>
      </c>
      <c r="R5606" t="str">
        <f>IF(data[[#This Row],[OnlineBackup]]="Yes",1,"")</f>
        <v/>
      </c>
      <c r="S5606" t="s">
        <v>24</v>
      </c>
      <c r="T5606" t="str">
        <f>IF(data[[#This Row],[DeviceProtection]]="Yes",1,"")</f>
        <v/>
      </c>
      <c r="U5606" t="s">
        <v>24</v>
      </c>
      <c r="V5606" t="str">
        <f>IF(data[[#This Row],[TechSupport]]="Yes",1,"")</f>
        <v/>
      </c>
      <c r="W5606" t="s">
        <v>24</v>
      </c>
      <c r="X5606" t="str">
        <f>IF(data[[#This Row],[StreamingTV]]="Yes",1,"")</f>
        <v/>
      </c>
      <c r="Y5606" t="s">
        <v>24</v>
      </c>
      <c r="Z5606" t="str">
        <f>IF(data[[#This Row],[StreamingMovies]]="Yes",1,"")</f>
        <v/>
      </c>
      <c r="AA5606" t="s">
        <v>27</v>
      </c>
      <c r="AB5606" t="s">
        <v>23</v>
      </c>
      <c r="AC5606" t="s">
        <v>28</v>
      </c>
      <c r="AD5606">
        <v>70.8</v>
      </c>
      <c r="AE5606">
        <v>1207</v>
      </c>
      <c r="AF5606">
        <v>0</v>
      </c>
      <c r="AG5606" s="2">
        <v>0</v>
      </c>
      <c r="AH5606" t="s">
        <v>24</v>
      </c>
      <c r="AI5606">
        <f t="shared" si="174"/>
        <v>0</v>
      </c>
      <c r="AJ5606">
        <f t="shared" si="175"/>
        <v>1</v>
      </c>
    </row>
    <row r="5607" spans="1:36" x14ac:dyDescent="0.35">
      <c r="A5607">
        <v>5606</v>
      </c>
      <c r="B5607" t="s">
        <v>5642</v>
      </c>
      <c r="C5607" t="s">
        <v>30</v>
      </c>
      <c r="D5607">
        <v>0</v>
      </c>
      <c r="E5607" t="s">
        <v>23</v>
      </c>
      <c r="F5607" t="s">
        <v>23</v>
      </c>
      <c r="G5607" t="str">
        <f>IF(AND(data[[#This Row],[Partner]]="Yes", data[[#This Row],[Dependents]]="Yes"), "Both", IF(data[[#This Row],[Partner]]="Yes", "Partner", IF(data[[#This Row],[Dependents]]="Yes", "Dependent", "None")))</f>
        <v>Both</v>
      </c>
      <c r="H5607">
        <v>10</v>
      </c>
      <c r="I5607" s="1">
        <f>data[[#This Row],[Tenure]]/12</f>
        <v>0.83333333333333337</v>
      </c>
      <c r="J5607" t="s">
        <v>23</v>
      </c>
      <c r="K5607">
        <f>IF(data[[#This Row],[PhoneService]]="Yes",1,"")</f>
        <v>1</v>
      </c>
      <c r="L5607" t="s">
        <v>24</v>
      </c>
      <c r="M5607" t="str">
        <f>IF(data[[#This Row],[MultipleLines]]="Yes",1,"")</f>
        <v/>
      </c>
      <c r="N5607" t="s">
        <v>26</v>
      </c>
      <c r="O5607" t="s">
        <v>24</v>
      </c>
      <c r="P5607" t="str">
        <f>IF(data[[#This Row],[OnlineSecurity]]="Yes",1,"")</f>
        <v/>
      </c>
      <c r="Q5607" t="s">
        <v>24</v>
      </c>
      <c r="R5607" t="str">
        <f>IF(data[[#This Row],[OnlineBackup]]="Yes",1,"")</f>
        <v/>
      </c>
      <c r="S5607" t="s">
        <v>23</v>
      </c>
      <c r="T5607">
        <f>IF(data[[#This Row],[DeviceProtection]]="Yes",1,"")</f>
        <v>1</v>
      </c>
      <c r="U5607" t="s">
        <v>24</v>
      </c>
      <c r="V5607" t="str">
        <f>IF(data[[#This Row],[TechSupport]]="Yes",1,"")</f>
        <v/>
      </c>
      <c r="W5607" t="s">
        <v>23</v>
      </c>
      <c r="X5607">
        <f>IF(data[[#This Row],[StreamingTV]]="Yes",1,"")</f>
        <v>1</v>
      </c>
      <c r="Y5607" t="s">
        <v>24</v>
      </c>
      <c r="Z5607" t="str">
        <f>IF(data[[#This Row],[StreamingMovies]]="Yes",1,"")</f>
        <v/>
      </c>
      <c r="AA5607" t="s">
        <v>27</v>
      </c>
      <c r="AB5607" t="s">
        <v>24</v>
      </c>
      <c r="AC5607" t="s">
        <v>32</v>
      </c>
      <c r="AD5607">
        <v>60.2</v>
      </c>
      <c r="AE5607">
        <v>563.5</v>
      </c>
      <c r="AF5607">
        <v>0</v>
      </c>
      <c r="AG5607" s="2">
        <v>0</v>
      </c>
      <c r="AH5607" t="s">
        <v>24</v>
      </c>
      <c r="AI5607">
        <f t="shared" si="174"/>
        <v>0</v>
      </c>
      <c r="AJ5607">
        <f t="shared" si="175"/>
        <v>1</v>
      </c>
    </row>
    <row r="5608" spans="1:36" x14ac:dyDescent="0.35">
      <c r="A5608">
        <v>5607</v>
      </c>
      <c r="B5608" t="s">
        <v>5643</v>
      </c>
      <c r="C5608" t="s">
        <v>30</v>
      </c>
      <c r="D5608">
        <v>0</v>
      </c>
      <c r="E5608" t="s">
        <v>24</v>
      </c>
      <c r="F5608" t="s">
        <v>23</v>
      </c>
      <c r="G5608" t="str">
        <f>IF(AND(data[[#This Row],[Partner]]="Yes", data[[#This Row],[Dependents]]="Yes"), "Both", IF(data[[#This Row],[Partner]]="Yes", "Partner", IF(data[[#This Row],[Dependents]]="Yes", "Dependent", "None")))</f>
        <v>Dependent</v>
      </c>
      <c r="H5608">
        <v>15</v>
      </c>
      <c r="I5608" s="1">
        <f>data[[#This Row],[Tenure]]/12</f>
        <v>1.25</v>
      </c>
      <c r="J5608" t="s">
        <v>23</v>
      </c>
      <c r="K5608">
        <f>IF(data[[#This Row],[PhoneService]]="Yes",1,"")</f>
        <v>1</v>
      </c>
      <c r="L5608" t="s">
        <v>24</v>
      </c>
      <c r="M5608" t="str">
        <f>IF(data[[#This Row],[MultipleLines]]="Yes",1,"")</f>
        <v/>
      </c>
      <c r="N5608" t="s">
        <v>26</v>
      </c>
      <c r="O5608" t="s">
        <v>24</v>
      </c>
      <c r="P5608" t="str">
        <f>IF(data[[#This Row],[OnlineSecurity]]="Yes",1,"")</f>
        <v/>
      </c>
      <c r="Q5608" t="s">
        <v>24</v>
      </c>
      <c r="R5608" t="str">
        <f>IF(data[[#This Row],[OnlineBackup]]="Yes",1,"")</f>
        <v/>
      </c>
      <c r="S5608" t="s">
        <v>23</v>
      </c>
      <c r="T5608">
        <f>IF(data[[#This Row],[DeviceProtection]]="Yes",1,"")</f>
        <v>1</v>
      </c>
      <c r="U5608" t="s">
        <v>23</v>
      </c>
      <c r="V5608">
        <f>IF(data[[#This Row],[TechSupport]]="Yes",1,"")</f>
        <v>1</v>
      </c>
      <c r="W5608" t="s">
        <v>24</v>
      </c>
      <c r="X5608" t="str">
        <f>IF(data[[#This Row],[StreamingTV]]="Yes",1,"")</f>
        <v/>
      </c>
      <c r="Y5608" t="s">
        <v>24</v>
      </c>
      <c r="Z5608" t="str">
        <f>IF(data[[#This Row],[StreamingMovies]]="Yes",1,"")</f>
        <v/>
      </c>
      <c r="AA5608" t="s">
        <v>31</v>
      </c>
      <c r="AB5608" t="s">
        <v>24</v>
      </c>
      <c r="AC5608" t="s">
        <v>40</v>
      </c>
      <c r="AD5608">
        <v>55.2</v>
      </c>
      <c r="AE5608">
        <v>864.55</v>
      </c>
      <c r="AF5608">
        <v>0</v>
      </c>
      <c r="AG5608" s="2">
        <v>0</v>
      </c>
      <c r="AH5608" t="s">
        <v>24</v>
      </c>
      <c r="AI5608">
        <f t="shared" si="174"/>
        <v>0</v>
      </c>
      <c r="AJ5608">
        <f t="shared" si="175"/>
        <v>1</v>
      </c>
    </row>
    <row r="5609" spans="1:36" x14ac:dyDescent="0.35">
      <c r="A5609">
        <v>5608</v>
      </c>
      <c r="B5609" t="s">
        <v>5644</v>
      </c>
      <c r="C5609" t="s">
        <v>22</v>
      </c>
      <c r="D5609">
        <v>1</v>
      </c>
      <c r="E5609" t="s">
        <v>24</v>
      </c>
      <c r="F5609" t="s">
        <v>24</v>
      </c>
      <c r="G5609" t="str">
        <f>IF(AND(data[[#This Row],[Partner]]="Yes", data[[#This Row],[Dependents]]="Yes"), "Both", IF(data[[#This Row],[Partner]]="Yes", "Partner", IF(data[[#This Row],[Dependents]]="Yes", "Dependent", "None")))</f>
        <v>None</v>
      </c>
      <c r="H5609">
        <v>40</v>
      </c>
      <c r="I5609" s="1">
        <f>data[[#This Row],[Tenure]]/12</f>
        <v>3.3333333333333335</v>
      </c>
      <c r="J5609" t="s">
        <v>24</v>
      </c>
      <c r="K5609" t="str">
        <f>IF(data[[#This Row],[PhoneService]]="Yes",1,"")</f>
        <v/>
      </c>
      <c r="L5609" t="s">
        <v>25</v>
      </c>
      <c r="M5609" t="str">
        <f>IF(data[[#This Row],[MultipleLines]]="Yes",1,"")</f>
        <v/>
      </c>
      <c r="N5609" t="s">
        <v>26</v>
      </c>
      <c r="O5609" t="s">
        <v>23</v>
      </c>
      <c r="P5609">
        <f>IF(data[[#This Row],[OnlineSecurity]]="Yes",1,"")</f>
        <v>1</v>
      </c>
      <c r="Q5609" t="s">
        <v>23</v>
      </c>
      <c r="R5609">
        <f>IF(data[[#This Row],[OnlineBackup]]="Yes",1,"")</f>
        <v>1</v>
      </c>
      <c r="S5609" t="s">
        <v>24</v>
      </c>
      <c r="T5609" t="str">
        <f>IF(data[[#This Row],[DeviceProtection]]="Yes",1,"")</f>
        <v/>
      </c>
      <c r="U5609" t="s">
        <v>24</v>
      </c>
      <c r="V5609" t="str">
        <f>IF(data[[#This Row],[TechSupport]]="Yes",1,"")</f>
        <v/>
      </c>
      <c r="W5609" t="s">
        <v>23</v>
      </c>
      <c r="X5609">
        <f>IF(data[[#This Row],[StreamingTV]]="Yes",1,"")</f>
        <v>1</v>
      </c>
      <c r="Y5609" t="s">
        <v>23</v>
      </c>
      <c r="Z5609">
        <f>IF(data[[#This Row],[StreamingMovies]]="Yes",1,"")</f>
        <v>1</v>
      </c>
      <c r="AA5609" t="s">
        <v>27</v>
      </c>
      <c r="AB5609" t="s">
        <v>23</v>
      </c>
      <c r="AC5609" t="s">
        <v>28</v>
      </c>
      <c r="AD5609">
        <v>55.8</v>
      </c>
      <c r="AE5609">
        <v>2109.35</v>
      </c>
      <c r="AF5609">
        <v>0</v>
      </c>
      <c r="AG5609" s="2">
        <v>4</v>
      </c>
      <c r="AH5609" t="s">
        <v>23</v>
      </c>
      <c r="AI5609">
        <f t="shared" si="174"/>
        <v>1</v>
      </c>
      <c r="AJ5609" t="str">
        <f t="shared" si="175"/>
        <v/>
      </c>
    </row>
    <row r="5610" spans="1:36" x14ac:dyDescent="0.35">
      <c r="A5610">
        <v>5609</v>
      </c>
      <c r="B5610" t="s">
        <v>5645</v>
      </c>
      <c r="C5610" t="s">
        <v>22</v>
      </c>
      <c r="D5610">
        <v>0</v>
      </c>
      <c r="E5610" t="s">
        <v>23</v>
      </c>
      <c r="F5610" t="s">
        <v>23</v>
      </c>
      <c r="G5610" t="str">
        <f>IF(AND(data[[#This Row],[Partner]]="Yes", data[[#This Row],[Dependents]]="Yes"), "Both", IF(data[[#This Row],[Partner]]="Yes", "Partner", IF(data[[#This Row],[Dependents]]="Yes", "Dependent", "None")))</f>
        <v>Both</v>
      </c>
      <c r="H5610">
        <v>13</v>
      </c>
      <c r="I5610" s="1">
        <f>data[[#This Row],[Tenure]]/12</f>
        <v>1.0833333333333333</v>
      </c>
      <c r="J5610" t="s">
        <v>23</v>
      </c>
      <c r="K5610">
        <f>IF(data[[#This Row],[PhoneService]]="Yes",1,"")</f>
        <v>1</v>
      </c>
      <c r="L5610" t="s">
        <v>24</v>
      </c>
      <c r="M5610" t="str">
        <f>IF(data[[#This Row],[MultipleLines]]="Yes",1,"")</f>
        <v/>
      </c>
      <c r="N5610" t="s">
        <v>26</v>
      </c>
      <c r="O5610" t="s">
        <v>23</v>
      </c>
      <c r="P5610">
        <f>IF(data[[#This Row],[OnlineSecurity]]="Yes",1,"")</f>
        <v>1</v>
      </c>
      <c r="Q5610" t="s">
        <v>24</v>
      </c>
      <c r="R5610" t="str">
        <f>IF(data[[#This Row],[OnlineBackup]]="Yes",1,"")</f>
        <v/>
      </c>
      <c r="S5610" t="s">
        <v>24</v>
      </c>
      <c r="T5610" t="str">
        <f>IF(data[[#This Row],[DeviceProtection]]="Yes",1,"")</f>
        <v/>
      </c>
      <c r="U5610" t="s">
        <v>23</v>
      </c>
      <c r="V5610">
        <f>IF(data[[#This Row],[TechSupport]]="Yes",1,"")</f>
        <v>1</v>
      </c>
      <c r="W5610" t="s">
        <v>24</v>
      </c>
      <c r="X5610" t="str">
        <f>IF(data[[#This Row],[StreamingTV]]="Yes",1,"")</f>
        <v/>
      </c>
      <c r="Y5610" t="s">
        <v>24</v>
      </c>
      <c r="Z5610" t="str">
        <f>IF(data[[#This Row],[StreamingMovies]]="Yes",1,"")</f>
        <v/>
      </c>
      <c r="AA5610" t="s">
        <v>31</v>
      </c>
      <c r="AB5610" t="s">
        <v>24</v>
      </c>
      <c r="AC5610" t="s">
        <v>35</v>
      </c>
      <c r="AD5610">
        <v>54.15</v>
      </c>
      <c r="AE5610">
        <v>701.05</v>
      </c>
      <c r="AF5610">
        <v>0</v>
      </c>
      <c r="AG5610" s="2">
        <v>0</v>
      </c>
      <c r="AH5610" t="s">
        <v>24</v>
      </c>
      <c r="AI5610">
        <f t="shared" si="174"/>
        <v>0</v>
      </c>
      <c r="AJ5610">
        <f t="shared" si="175"/>
        <v>1</v>
      </c>
    </row>
    <row r="5611" spans="1:36" x14ac:dyDescent="0.35">
      <c r="A5611">
        <v>5610</v>
      </c>
      <c r="B5611" t="s">
        <v>5646</v>
      </c>
      <c r="C5611" t="s">
        <v>30</v>
      </c>
      <c r="D5611">
        <v>0</v>
      </c>
      <c r="E5611" t="s">
        <v>23</v>
      </c>
      <c r="F5611" t="s">
        <v>24</v>
      </c>
      <c r="G5611" t="str">
        <f>IF(AND(data[[#This Row],[Partner]]="Yes", data[[#This Row],[Dependents]]="Yes"), "Both", IF(data[[#This Row],[Partner]]="Yes", "Partner", IF(data[[#This Row],[Dependents]]="Yes", "Dependent", "None")))</f>
        <v>Partner</v>
      </c>
      <c r="H5611">
        <v>29</v>
      </c>
      <c r="I5611" s="1">
        <f>data[[#This Row],[Tenure]]/12</f>
        <v>2.4166666666666665</v>
      </c>
      <c r="J5611" t="s">
        <v>23</v>
      </c>
      <c r="K5611">
        <f>IF(data[[#This Row],[PhoneService]]="Yes",1,"")</f>
        <v>1</v>
      </c>
      <c r="L5611" t="s">
        <v>23</v>
      </c>
      <c r="M5611">
        <f>IF(data[[#This Row],[MultipleLines]]="Yes",1,"")</f>
        <v>1</v>
      </c>
      <c r="N5611" t="s">
        <v>37</v>
      </c>
      <c r="O5611" t="s">
        <v>24</v>
      </c>
      <c r="P5611" t="str">
        <f>IF(data[[#This Row],[OnlineSecurity]]="Yes",1,"")</f>
        <v/>
      </c>
      <c r="Q5611" t="s">
        <v>23</v>
      </c>
      <c r="R5611">
        <f>IF(data[[#This Row],[OnlineBackup]]="Yes",1,"")</f>
        <v>1</v>
      </c>
      <c r="S5611" t="s">
        <v>24</v>
      </c>
      <c r="T5611" t="str">
        <f>IF(data[[#This Row],[DeviceProtection]]="Yes",1,"")</f>
        <v/>
      </c>
      <c r="U5611" t="s">
        <v>24</v>
      </c>
      <c r="V5611" t="str">
        <f>IF(data[[#This Row],[TechSupport]]="Yes",1,"")</f>
        <v/>
      </c>
      <c r="W5611" t="s">
        <v>24</v>
      </c>
      <c r="X5611" t="str">
        <f>IF(data[[#This Row],[StreamingTV]]="Yes",1,"")</f>
        <v/>
      </c>
      <c r="Y5611" t="s">
        <v>24</v>
      </c>
      <c r="Z5611" t="str">
        <f>IF(data[[#This Row],[StreamingMovies]]="Yes",1,"")</f>
        <v/>
      </c>
      <c r="AA5611" t="s">
        <v>27</v>
      </c>
      <c r="AB5611" t="s">
        <v>23</v>
      </c>
      <c r="AC5611" t="s">
        <v>35</v>
      </c>
      <c r="AD5611">
        <v>80.150000000000006</v>
      </c>
      <c r="AE5611">
        <v>2265.25</v>
      </c>
      <c r="AF5611">
        <v>0</v>
      </c>
      <c r="AG5611" s="2">
        <v>0</v>
      </c>
      <c r="AH5611" t="s">
        <v>23</v>
      </c>
      <c r="AI5611">
        <f t="shared" si="174"/>
        <v>1</v>
      </c>
      <c r="AJ5611" t="str">
        <f t="shared" si="175"/>
        <v/>
      </c>
    </row>
    <row r="5612" spans="1:36" x14ac:dyDescent="0.35">
      <c r="A5612">
        <v>5611</v>
      </c>
      <c r="B5612" t="s">
        <v>5647</v>
      </c>
      <c r="C5612" t="s">
        <v>22</v>
      </c>
      <c r="D5612">
        <v>0</v>
      </c>
      <c r="E5612" t="s">
        <v>24</v>
      </c>
      <c r="F5612" t="s">
        <v>24</v>
      </c>
      <c r="G5612" t="str">
        <f>IF(AND(data[[#This Row],[Partner]]="Yes", data[[#This Row],[Dependents]]="Yes"), "Both", IF(data[[#This Row],[Partner]]="Yes", "Partner", IF(data[[#This Row],[Dependents]]="Yes", "Dependent", "None")))</f>
        <v>None</v>
      </c>
      <c r="H5612">
        <v>3</v>
      </c>
      <c r="I5612" s="1">
        <f>data[[#This Row],[Tenure]]/12</f>
        <v>0.25</v>
      </c>
      <c r="J5612" t="s">
        <v>23</v>
      </c>
      <c r="K5612">
        <f>IF(data[[#This Row],[PhoneService]]="Yes",1,"")</f>
        <v>1</v>
      </c>
      <c r="L5612" t="s">
        <v>23</v>
      </c>
      <c r="M5612">
        <f>IF(data[[#This Row],[MultipleLines]]="Yes",1,"")</f>
        <v>1</v>
      </c>
      <c r="N5612" t="s">
        <v>37</v>
      </c>
      <c r="O5612" t="s">
        <v>24</v>
      </c>
      <c r="P5612" t="str">
        <f>IF(data[[#This Row],[OnlineSecurity]]="Yes",1,"")</f>
        <v/>
      </c>
      <c r="Q5612" t="s">
        <v>24</v>
      </c>
      <c r="R5612" t="str">
        <f>IF(data[[#This Row],[OnlineBackup]]="Yes",1,"")</f>
        <v/>
      </c>
      <c r="S5612" t="s">
        <v>24</v>
      </c>
      <c r="T5612" t="str">
        <f>IF(data[[#This Row],[DeviceProtection]]="Yes",1,"")</f>
        <v/>
      </c>
      <c r="U5612" t="s">
        <v>24</v>
      </c>
      <c r="V5612" t="str">
        <f>IF(data[[#This Row],[TechSupport]]="Yes",1,"")</f>
        <v/>
      </c>
      <c r="W5612" t="s">
        <v>24</v>
      </c>
      <c r="X5612" t="str">
        <f>IF(data[[#This Row],[StreamingTV]]="Yes",1,"")</f>
        <v/>
      </c>
      <c r="Y5612" t="s">
        <v>24</v>
      </c>
      <c r="Z5612" t="str">
        <f>IF(data[[#This Row],[StreamingMovies]]="Yes",1,"")</f>
        <v/>
      </c>
      <c r="AA5612" t="s">
        <v>27</v>
      </c>
      <c r="AB5612" t="s">
        <v>23</v>
      </c>
      <c r="AC5612" t="s">
        <v>28</v>
      </c>
      <c r="AD5612">
        <v>75.5</v>
      </c>
      <c r="AE5612">
        <v>220.6</v>
      </c>
      <c r="AF5612">
        <v>3</v>
      </c>
      <c r="AG5612" s="2">
        <v>0</v>
      </c>
      <c r="AH5612" t="s">
        <v>23</v>
      </c>
      <c r="AI5612">
        <f t="shared" si="174"/>
        <v>1</v>
      </c>
      <c r="AJ5612" t="str">
        <f t="shared" si="175"/>
        <v/>
      </c>
    </row>
    <row r="5613" spans="1:36" x14ac:dyDescent="0.35">
      <c r="A5613">
        <v>5612</v>
      </c>
      <c r="B5613" t="s">
        <v>5648</v>
      </c>
      <c r="C5613" t="s">
        <v>22</v>
      </c>
      <c r="D5613">
        <v>1</v>
      </c>
      <c r="E5613" t="s">
        <v>23</v>
      </c>
      <c r="F5613" t="s">
        <v>24</v>
      </c>
      <c r="G5613" t="str">
        <f>IF(AND(data[[#This Row],[Partner]]="Yes", data[[#This Row],[Dependents]]="Yes"), "Both", IF(data[[#This Row],[Partner]]="Yes", "Partner", IF(data[[#This Row],[Dependents]]="Yes", "Dependent", "None")))</f>
        <v>Partner</v>
      </c>
      <c r="H5613">
        <v>58</v>
      </c>
      <c r="I5613" s="1">
        <f>data[[#This Row],[Tenure]]/12</f>
        <v>4.833333333333333</v>
      </c>
      <c r="J5613" t="s">
        <v>23</v>
      </c>
      <c r="K5613">
        <f>IF(data[[#This Row],[PhoneService]]="Yes",1,"")</f>
        <v>1</v>
      </c>
      <c r="L5613" t="s">
        <v>23</v>
      </c>
      <c r="M5613">
        <f>IF(data[[#This Row],[MultipleLines]]="Yes",1,"")</f>
        <v>1</v>
      </c>
      <c r="N5613" t="s">
        <v>37</v>
      </c>
      <c r="O5613" t="s">
        <v>24</v>
      </c>
      <c r="P5613" t="str">
        <f>IF(data[[#This Row],[OnlineSecurity]]="Yes",1,"")</f>
        <v/>
      </c>
      <c r="Q5613" t="s">
        <v>24</v>
      </c>
      <c r="R5613" t="str">
        <f>IF(data[[#This Row],[OnlineBackup]]="Yes",1,"")</f>
        <v/>
      </c>
      <c r="S5613" t="s">
        <v>24</v>
      </c>
      <c r="T5613" t="str">
        <f>IF(data[[#This Row],[DeviceProtection]]="Yes",1,"")</f>
        <v/>
      </c>
      <c r="U5613" t="s">
        <v>23</v>
      </c>
      <c r="V5613">
        <f>IF(data[[#This Row],[TechSupport]]="Yes",1,"")</f>
        <v>1</v>
      </c>
      <c r="W5613" t="s">
        <v>23</v>
      </c>
      <c r="X5613">
        <f>IF(data[[#This Row],[StreamingTV]]="Yes",1,"")</f>
        <v>1</v>
      </c>
      <c r="Y5613" t="s">
        <v>23</v>
      </c>
      <c r="Z5613">
        <f>IF(data[[#This Row],[StreamingMovies]]="Yes",1,"")</f>
        <v>1</v>
      </c>
      <c r="AA5613" t="s">
        <v>27</v>
      </c>
      <c r="AB5613" t="s">
        <v>23</v>
      </c>
      <c r="AC5613" t="s">
        <v>35</v>
      </c>
      <c r="AD5613">
        <v>100.4</v>
      </c>
      <c r="AE5613">
        <v>5749.8</v>
      </c>
      <c r="AF5613">
        <v>0</v>
      </c>
      <c r="AG5613" s="2">
        <v>0</v>
      </c>
      <c r="AH5613" t="s">
        <v>24</v>
      </c>
      <c r="AI5613">
        <f t="shared" si="174"/>
        <v>0</v>
      </c>
      <c r="AJ5613">
        <f t="shared" si="175"/>
        <v>1</v>
      </c>
    </row>
    <row r="5614" spans="1:36" x14ac:dyDescent="0.35">
      <c r="A5614">
        <v>5613</v>
      </c>
      <c r="B5614" t="s">
        <v>5649</v>
      </c>
      <c r="C5614" t="s">
        <v>22</v>
      </c>
      <c r="D5614">
        <v>0</v>
      </c>
      <c r="E5614" t="s">
        <v>24</v>
      </c>
      <c r="F5614" t="s">
        <v>24</v>
      </c>
      <c r="G5614" t="str">
        <f>IF(AND(data[[#This Row],[Partner]]="Yes", data[[#This Row],[Dependents]]="Yes"), "Both", IF(data[[#This Row],[Partner]]="Yes", "Partner", IF(data[[#This Row],[Dependents]]="Yes", "Dependent", "None")))</f>
        <v>None</v>
      </c>
      <c r="H5614">
        <v>45</v>
      </c>
      <c r="I5614" s="1">
        <f>data[[#This Row],[Tenure]]/12</f>
        <v>3.75</v>
      </c>
      <c r="J5614" t="s">
        <v>23</v>
      </c>
      <c r="K5614">
        <f>IF(data[[#This Row],[PhoneService]]="Yes",1,"")</f>
        <v>1</v>
      </c>
      <c r="L5614" t="s">
        <v>24</v>
      </c>
      <c r="M5614" t="str">
        <f>IF(data[[#This Row],[MultipleLines]]="Yes",1,"")</f>
        <v/>
      </c>
      <c r="N5614" t="s">
        <v>26</v>
      </c>
      <c r="O5614" t="s">
        <v>23</v>
      </c>
      <c r="P5614">
        <f>IF(data[[#This Row],[OnlineSecurity]]="Yes",1,"")</f>
        <v>1</v>
      </c>
      <c r="Q5614" t="s">
        <v>23</v>
      </c>
      <c r="R5614">
        <f>IF(data[[#This Row],[OnlineBackup]]="Yes",1,"")</f>
        <v>1</v>
      </c>
      <c r="S5614" t="s">
        <v>24</v>
      </c>
      <c r="T5614" t="str">
        <f>IF(data[[#This Row],[DeviceProtection]]="Yes",1,"")</f>
        <v/>
      </c>
      <c r="U5614" t="s">
        <v>23</v>
      </c>
      <c r="V5614">
        <f>IF(data[[#This Row],[TechSupport]]="Yes",1,"")</f>
        <v>1</v>
      </c>
      <c r="W5614" t="s">
        <v>24</v>
      </c>
      <c r="X5614" t="str">
        <f>IF(data[[#This Row],[StreamingTV]]="Yes",1,"")</f>
        <v/>
      </c>
      <c r="Y5614" t="s">
        <v>24</v>
      </c>
      <c r="Z5614" t="str">
        <f>IF(data[[#This Row],[StreamingMovies]]="Yes",1,"")</f>
        <v/>
      </c>
      <c r="AA5614" t="s">
        <v>31</v>
      </c>
      <c r="AB5614" t="s">
        <v>23</v>
      </c>
      <c r="AC5614" t="s">
        <v>40</v>
      </c>
      <c r="AD5614">
        <v>62.55</v>
      </c>
      <c r="AE5614">
        <v>2796.45</v>
      </c>
      <c r="AF5614">
        <v>4</v>
      </c>
      <c r="AG5614" s="2">
        <v>0</v>
      </c>
      <c r="AH5614" t="s">
        <v>24</v>
      </c>
      <c r="AI5614">
        <f t="shared" si="174"/>
        <v>0</v>
      </c>
      <c r="AJ5614">
        <f t="shared" si="175"/>
        <v>1</v>
      </c>
    </row>
    <row r="5615" spans="1:36" x14ac:dyDescent="0.35">
      <c r="A5615">
        <v>5614</v>
      </c>
      <c r="B5615" t="s">
        <v>5650</v>
      </c>
      <c r="C5615" t="s">
        <v>22</v>
      </c>
      <c r="D5615">
        <v>0</v>
      </c>
      <c r="E5615" t="s">
        <v>23</v>
      </c>
      <c r="F5615" t="s">
        <v>23</v>
      </c>
      <c r="G5615" t="str">
        <f>IF(AND(data[[#This Row],[Partner]]="Yes", data[[#This Row],[Dependents]]="Yes"), "Both", IF(data[[#This Row],[Partner]]="Yes", "Partner", IF(data[[#This Row],[Dependents]]="Yes", "Dependent", "None")))</f>
        <v>Both</v>
      </c>
      <c r="H5615">
        <v>72</v>
      </c>
      <c r="I5615" s="1">
        <f>data[[#This Row],[Tenure]]/12</f>
        <v>6</v>
      </c>
      <c r="J5615" t="s">
        <v>23</v>
      </c>
      <c r="K5615">
        <f>IF(data[[#This Row],[PhoneService]]="Yes",1,"")</f>
        <v>1</v>
      </c>
      <c r="L5615" t="s">
        <v>23</v>
      </c>
      <c r="M5615">
        <f>IF(data[[#This Row],[MultipleLines]]="Yes",1,"")</f>
        <v>1</v>
      </c>
      <c r="N5615" t="s">
        <v>26</v>
      </c>
      <c r="O5615" t="s">
        <v>23</v>
      </c>
      <c r="P5615">
        <f>IF(data[[#This Row],[OnlineSecurity]]="Yes",1,"")</f>
        <v>1</v>
      </c>
      <c r="Q5615" t="s">
        <v>23</v>
      </c>
      <c r="R5615">
        <f>IF(data[[#This Row],[OnlineBackup]]="Yes",1,"")</f>
        <v>1</v>
      </c>
      <c r="S5615" t="s">
        <v>23</v>
      </c>
      <c r="T5615">
        <f>IF(data[[#This Row],[DeviceProtection]]="Yes",1,"")</f>
        <v>1</v>
      </c>
      <c r="U5615" t="s">
        <v>23</v>
      </c>
      <c r="V5615">
        <f>IF(data[[#This Row],[TechSupport]]="Yes",1,"")</f>
        <v>1</v>
      </c>
      <c r="W5615" t="s">
        <v>24</v>
      </c>
      <c r="X5615" t="str">
        <f>IF(data[[#This Row],[StreamingTV]]="Yes",1,"")</f>
        <v/>
      </c>
      <c r="Y5615" t="s">
        <v>24</v>
      </c>
      <c r="Z5615" t="str">
        <f>IF(data[[#This Row],[StreamingMovies]]="Yes",1,"")</f>
        <v/>
      </c>
      <c r="AA5615" t="s">
        <v>47</v>
      </c>
      <c r="AB5615" t="s">
        <v>23</v>
      </c>
      <c r="AC5615" t="s">
        <v>35</v>
      </c>
      <c r="AD5615">
        <v>70.45</v>
      </c>
      <c r="AE5615">
        <v>5165.7</v>
      </c>
      <c r="AF5615">
        <v>0</v>
      </c>
      <c r="AG5615" s="2">
        <v>0</v>
      </c>
      <c r="AH5615" t="s">
        <v>24</v>
      </c>
      <c r="AI5615">
        <f t="shared" si="174"/>
        <v>0</v>
      </c>
      <c r="AJ5615">
        <f t="shared" si="175"/>
        <v>1</v>
      </c>
    </row>
    <row r="5616" spans="1:36" x14ac:dyDescent="0.35">
      <c r="A5616">
        <v>5615</v>
      </c>
      <c r="B5616" t="s">
        <v>5651</v>
      </c>
      <c r="C5616" t="s">
        <v>30</v>
      </c>
      <c r="D5616">
        <v>0</v>
      </c>
      <c r="E5616" t="s">
        <v>23</v>
      </c>
      <c r="F5616" t="s">
        <v>23</v>
      </c>
      <c r="G5616" t="str">
        <f>IF(AND(data[[#This Row],[Partner]]="Yes", data[[#This Row],[Dependents]]="Yes"), "Both", IF(data[[#This Row],[Partner]]="Yes", "Partner", IF(data[[#This Row],[Dependents]]="Yes", "Dependent", "None")))</f>
        <v>Both</v>
      </c>
      <c r="H5616">
        <v>68</v>
      </c>
      <c r="I5616" s="1">
        <f>data[[#This Row],[Tenure]]/12</f>
        <v>5.666666666666667</v>
      </c>
      <c r="J5616" t="s">
        <v>23</v>
      </c>
      <c r="K5616">
        <f>IF(data[[#This Row],[PhoneService]]="Yes",1,"")</f>
        <v>1</v>
      </c>
      <c r="L5616" t="s">
        <v>23</v>
      </c>
      <c r="M5616">
        <f>IF(data[[#This Row],[MultipleLines]]="Yes",1,"")</f>
        <v>1</v>
      </c>
      <c r="N5616" t="s">
        <v>37</v>
      </c>
      <c r="O5616" t="s">
        <v>23</v>
      </c>
      <c r="P5616">
        <f>IF(data[[#This Row],[OnlineSecurity]]="Yes",1,"")</f>
        <v>1</v>
      </c>
      <c r="Q5616" t="s">
        <v>23</v>
      </c>
      <c r="R5616">
        <f>IF(data[[#This Row],[OnlineBackup]]="Yes",1,"")</f>
        <v>1</v>
      </c>
      <c r="S5616" t="s">
        <v>24</v>
      </c>
      <c r="T5616" t="str">
        <f>IF(data[[#This Row],[DeviceProtection]]="Yes",1,"")</f>
        <v/>
      </c>
      <c r="U5616" t="s">
        <v>24</v>
      </c>
      <c r="V5616" t="str">
        <f>IF(data[[#This Row],[TechSupport]]="Yes",1,"")</f>
        <v/>
      </c>
      <c r="W5616" t="s">
        <v>24</v>
      </c>
      <c r="X5616" t="str">
        <f>IF(data[[#This Row],[StreamingTV]]="Yes",1,"")</f>
        <v/>
      </c>
      <c r="Y5616" t="s">
        <v>24</v>
      </c>
      <c r="Z5616" t="str">
        <f>IF(data[[#This Row],[StreamingMovies]]="Yes",1,"")</f>
        <v/>
      </c>
      <c r="AA5616" t="s">
        <v>31</v>
      </c>
      <c r="AB5616" t="s">
        <v>23</v>
      </c>
      <c r="AC5616" t="s">
        <v>35</v>
      </c>
      <c r="AD5616">
        <v>85.5</v>
      </c>
      <c r="AE5616">
        <v>5696.6</v>
      </c>
      <c r="AF5616">
        <v>5</v>
      </c>
      <c r="AG5616" s="2">
        <v>0</v>
      </c>
      <c r="AH5616" t="s">
        <v>24</v>
      </c>
      <c r="AI5616">
        <f t="shared" si="174"/>
        <v>0</v>
      </c>
      <c r="AJ5616">
        <f t="shared" si="175"/>
        <v>1</v>
      </c>
    </row>
    <row r="5617" spans="1:36" x14ac:dyDescent="0.35">
      <c r="A5617">
        <v>5616</v>
      </c>
      <c r="B5617" t="s">
        <v>5652</v>
      </c>
      <c r="C5617" t="s">
        <v>30</v>
      </c>
      <c r="D5617">
        <v>0</v>
      </c>
      <c r="E5617" t="s">
        <v>24</v>
      </c>
      <c r="F5617" t="s">
        <v>24</v>
      </c>
      <c r="G5617" t="str">
        <f>IF(AND(data[[#This Row],[Partner]]="Yes", data[[#This Row],[Dependents]]="Yes"), "Both", IF(data[[#This Row],[Partner]]="Yes", "Partner", IF(data[[#This Row],[Dependents]]="Yes", "Dependent", "None")))</f>
        <v>None</v>
      </c>
      <c r="H5617">
        <v>1</v>
      </c>
      <c r="I5617" s="1">
        <f>data[[#This Row],[Tenure]]/12</f>
        <v>8.3333333333333329E-2</v>
      </c>
      <c r="J5617" t="s">
        <v>23</v>
      </c>
      <c r="K5617">
        <f>IF(data[[#This Row],[PhoneService]]="Yes",1,"")</f>
        <v>1</v>
      </c>
      <c r="L5617" t="s">
        <v>24</v>
      </c>
      <c r="M5617" t="str">
        <f>IF(data[[#This Row],[MultipleLines]]="Yes",1,"")</f>
        <v/>
      </c>
      <c r="N5617" t="s">
        <v>24</v>
      </c>
      <c r="O5617" t="s">
        <v>46</v>
      </c>
      <c r="P5617" t="str">
        <f>IF(data[[#This Row],[OnlineSecurity]]="Yes",1,"")</f>
        <v/>
      </c>
      <c r="Q5617" t="s">
        <v>46</v>
      </c>
      <c r="R5617" t="str">
        <f>IF(data[[#This Row],[OnlineBackup]]="Yes",1,"")</f>
        <v/>
      </c>
      <c r="S5617" t="s">
        <v>46</v>
      </c>
      <c r="T5617" t="str">
        <f>IF(data[[#This Row],[DeviceProtection]]="Yes",1,"")</f>
        <v/>
      </c>
      <c r="U5617" t="s">
        <v>46</v>
      </c>
      <c r="V5617" t="str">
        <f>IF(data[[#This Row],[TechSupport]]="Yes",1,"")</f>
        <v/>
      </c>
      <c r="W5617" t="s">
        <v>46</v>
      </c>
      <c r="X5617" t="str">
        <f>IF(data[[#This Row],[StreamingTV]]="Yes",1,"")</f>
        <v/>
      </c>
      <c r="Y5617" t="s">
        <v>46</v>
      </c>
      <c r="Z5617" t="str">
        <f>IF(data[[#This Row],[StreamingMovies]]="Yes",1,"")</f>
        <v/>
      </c>
      <c r="AA5617" t="s">
        <v>27</v>
      </c>
      <c r="AB5617" t="s">
        <v>23</v>
      </c>
      <c r="AC5617" t="s">
        <v>35</v>
      </c>
      <c r="AD5617">
        <v>20.2</v>
      </c>
      <c r="AE5617">
        <v>20.2</v>
      </c>
      <c r="AF5617">
        <v>0</v>
      </c>
      <c r="AG5617" s="2">
        <v>0</v>
      </c>
      <c r="AH5617" t="s">
        <v>23</v>
      </c>
      <c r="AI5617">
        <f t="shared" si="174"/>
        <v>1</v>
      </c>
      <c r="AJ5617" t="str">
        <f t="shared" si="175"/>
        <v/>
      </c>
    </row>
    <row r="5618" spans="1:36" x14ac:dyDescent="0.35">
      <c r="A5618">
        <v>5617</v>
      </c>
      <c r="B5618" t="s">
        <v>5653</v>
      </c>
      <c r="C5618" t="s">
        <v>22</v>
      </c>
      <c r="D5618">
        <v>0</v>
      </c>
      <c r="E5618" t="s">
        <v>23</v>
      </c>
      <c r="F5618" t="s">
        <v>23</v>
      </c>
      <c r="G5618" t="str">
        <f>IF(AND(data[[#This Row],[Partner]]="Yes", data[[#This Row],[Dependents]]="Yes"), "Both", IF(data[[#This Row],[Partner]]="Yes", "Partner", IF(data[[#This Row],[Dependents]]="Yes", "Dependent", "None")))</f>
        <v>Both</v>
      </c>
      <c r="H5618">
        <v>38</v>
      </c>
      <c r="I5618" s="1">
        <f>data[[#This Row],[Tenure]]/12</f>
        <v>3.1666666666666665</v>
      </c>
      <c r="J5618" t="s">
        <v>23</v>
      </c>
      <c r="K5618">
        <f>IF(data[[#This Row],[PhoneService]]="Yes",1,"")</f>
        <v>1</v>
      </c>
      <c r="L5618" t="s">
        <v>24</v>
      </c>
      <c r="M5618" t="str">
        <f>IF(data[[#This Row],[MultipleLines]]="Yes",1,"")</f>
        <v/>
      </c>
      <c r="N5618" t="s">
        <v>26</v>
      </c>
      <c r="O5618" t="s">
        <v>23</v>
      </c>
      <c r="P5618">
        <f>IF(data[[#This Row],[OnlineSecurity]]="Yes",1,"")</f>
        <v>1</v>
      </c>
      <c r="Q5618" t="s">
        <v>23</v>
      </c>
      <c r="R5618">
        <f>IF(data[[#This Row],[OnlineBackup]]="Yes",1,"")</f>
        <v>1</v>
      </c>
      <c r="S5618" t="s">
        <v>24</v>
      </c>
      <c r="T5618" t="str">
        <f>IF(data[[#This Row],[DeviceProtection]]="Yes",1,"")</f>
        <v/>
      </c>
      <c r="U5618" t="s">
        <v>24</v>
      </c>
      <c r="V5618" t="str">
        <f>IF(data[[#This Row],[TechSupport]]="Yes",1,"")</f>
        <v/>
      </c>
      <c r="W5618" t="s">
        <v>24</v>
      </c>
      <c r="X5618" t="str">
        <f>IF(data[[#This Row],[StreamingTV]]="Yes",1,"")</f>
        <v/>
      </c>
      <c r="Y5618" t="s">
        <v>24</v>
      </c>
      <c r="Z5618" t="str">
        <f>IF(data[[#This Row],[StreamingMovies]]="Yes",1,"")</f>
        <v/>
      </c>
      <c r="AA5618" t="s">
        <v>27</v>
      </c>
      <c r="AB5618" t="s">
        <v>24</v>
      </c>
      <c r="AC5618" t="s">
        <v>28</v>
      </c>
      <c r="AD5618">
        <v>54.5</v>
      </c>
      <c r="AE5618">
        <v>2076.0500000000002</v>
      </c>
      <c r="AF5618">
        <v>0</v>
      </c>
      <c r="AG5618" s="2">
        <v>0</v>
      </c>
      <c r="AH5618" t="s">
        <v>24</v>
      </c>
      <c r="AI5618">
        <f t="shared" si="174"/>
        <v>0</v>
      </c>
      <c r="AJ5618">
        <f t="shared" si="175"/>
        <v>1</v>
      </c>
    </row>
    <row r="5619" spans="1:36" x14ac:dyDescent="0.35">
      <c r="A5619">
        <v>5618</v>
      </c>
      <c r="B5619" t="s">
        <v>5654</v>
      </c>
      <c r="C5619" t="s">
        <v>30</v>
      </c>
      <c r="D5619">
        <v>0</v>
      </c>
      <c r="E5619" t="s">
        <v>24</v>
      </c>
      <c r="F5619" t="s">
        <v>24</v>
      </c>
      <c r="G5619" t="str">
        <f>IF(AND(data[[#This Row],[Partner]]="Yes", data[[#This Row],[Dependents]]="Yes"), "Both", IF(data[[#This Row],[Partner]]="Yes", "Partner", IF(data[[#This Row],[Dependents]]="Yes", "Dependent", "None")))</f>
        <v>None</v>
      </c>
      <c r="H5619">
        <v>2</v>
      </c>
      <c r="I5619" s="1">
        <f>data[[#This Row],[Tenure]]/12</f>
        <v>0.16666666666666666</v>
      </c>
      <c r="J5619" t="s">
        <v>23</v>
      </c>
      <c r="K5619">
        <f>IF(data[[#This Row],[PhoneService]]="Yes",1,"")</f>
        <v>1</v>
      </c>
      <c r="L5619" t="s">
        <v>24</v>
      </c>
      <c r="M5619" t="str">
        <f>IF(data[[#This Row],[MultipleLines]]="Yes",1,"")</f>
        <v/>
      </c>
      <c r="N5619" t="s">
        <v>24</v>
      </c>
      <c r="O5619" t="s">
        <v>46</v>
      </c>
      <c r="P5619" t="str">
        <f>IF(data[[#This Row],[OnlineSecurity]]="Yes",1,"")</f>
        <v/>
      </c>
      <c r="Q5619" t="s">
        <v>46</v>
      </c>
      <c r="R5619" t="str">
        <f>IF(data[[#This Row],[OnlineBackup]]="Yes",1,"")</f>
        <v/>
      </c>
      <c r="S5619" t="s">
        <v>46</v>
      </c>
      <c r="T5619" t="str">
        <f>IF(data[[#This Row],[DeviceProtection]]="Yes",1,"")</f>
        <v/>
      </c>
      <c r="U5619" t="s">
        <v>46</v>
      </c>
      <c r="V5619" t="str">
        <f>IF(data[[#This Row],[TechSupport]]="Yes",1,"")</f>
        <v/>
      </c>
      <c r="W5619" t="s">
        <v>46</v>
      </c>
      <c r="X5619" t="str">
        <f>IF(data[[#This Row],[StreamingTV]]="Yes",1,"")</f>
        <v/>
      </c>
      <c r="Y5619" t="s">
        <v>46</v>
      </c>
      <c r="Z5619" t="str">
        <f>IF(data[[#This Row],[StreamingMovies]]="Yes",1,"")</f>
        <v/>
      </c>
      <c r="AA5619" t="s">
        <v>27</v>
      </c>
      <c r="AB5619" t="s">
        <v>24</v>
      </c>
      <c r="AC5619" t="s">
        <v>32</v>
      </c>
      <c r="AD5619">
        <v>20.75</v>
      </c>
      <c r="AE5619">
        <v>44.2</v>
      </c>
      <c r="AF5619">
        <v>0</v>
      </c>
      <c r="AG5619" s="2">
        <v>0</v>
      </c>
      <c r="AH5619" t="s">
        <v>24</v>
      </c>
      <c r="AI5619">
        <f t="shared" si="174"/>
        <v>0</v>
      </c>
      <c r="AJ5619">
        <f t="shared" si="175"/>
        <v>1</v>
      </c>
    </row>
    <row r="5620" spans="1:36" x14ac:dyDescent="0.35">
      <c r="A5620">
        <v>5619</v>
      </c>
      <c r="B5620" t="s">
        <v>5655</v>
      </c>
      <c r="C5620" t="s">
        <v>30</v>
      </c>
      <c r="D5620">
        <v>0</v>
      </c>
      <c r="E5620" t="s">
        <v>24</v>
      </c>
      <c r="F5620" t="s">
        <v>24</v>
      </c>
      <c r="G5620" t="str">
        <f>IF(AND(data[[#This Row],[Partner]]="Yes", data[[#This Row],[Dependents]]="Yes"), "Both", IF(data[[#This Row],[Partner]]="Yes", "Partner", IF(data[[#This Row],[Dependents]]="Yes", "Dependent", "None")))</f>
        <v>None</v>
      </c>
      <c r="H5620">
        <v>11</v>
      </c>
      <c r="I5620" s="1">
        <f>data[[#This Row],[Tenure]]/12</f>
        <v>0.91666666666666663</v>
      </c>
      <c r="J5620" t="s">
        <v>23</v>
      </c>
      <c r="K5620">
        <f>IF(data[[#This Row],[PhoneService]]="Yes",1,"")</f>
        <v>1</v>
      </c>
      <c r="L5620" t="s">
        <v>24</v>
      </c>
      <c r="M5620" t="str">
        <f>IF(data[[#This Row],[MultipleLines]]="Yes",1,"")</f>
        <v/>
      </c>
      <c r="N5620" t="s">
        <v>24</v>
      </c>
      <c r="O5620" t="s">
        <v>46</v>
      </c>
      <c r="P5620" t="str">
        <f>IF(data[[#This Row],[OnlineSecurity]]="Yes",1,"")</f>
        <v/>
      </c>
      <c r="Q5620" t="s">
        <v>46</v>
      </c>
      <c r="R5620" t="str">
        <f>IF(data[[#This Row],[OnlineBackup]]="Yes",1,"")</f>
        <v/>
      </c>
      <c r="S5620" t="s">
        <v>46</v>
      </c>
      <c r="T5620" t="str">
        <f>IF(data[[#This Row],[DeviceProtection]]="Yes",1,"")</f>
        <v/>
      </c>
      <c r="U5620" t="s">
        <v>46</v>
      </c>
      <c r="V5620" t="str">
        <f>IF(data[[#This Row],[TechSupport]]="Yes",1,"")</f>
        <v/>
      </c>
      <c r="W5620" t="s">
        <v>46</v>
      </c>
      <c r="X5620" t="str">
        <f>IF(data[[#This Row],[StreamingTV]]="Yes",1,"")</f>
        <v/>
      </c>
      <c r="Y5620" t="s">
        <v>46</v>
      </c>
      <c r="Z5620" t="str">
        <f>IF(data[[#This Row],[StreamingMovies]]="Yes",1,"")</f>
        <v/>
      </c>
      <c r="AA5620" t="s">
        <v>27</v>
      </c>
      <c r="AB5620" t="s">
        <v>24</v>
      </c>
      <c r="AC5620" t="s">
        <v>32</v>
      </c>
      <c r="AD5620">
        <v>20.350000000000001</v>
      </c>
      <c r="AE5620">
        <v>215.25</v>
      </c>
      <c r="AF5620">
        <v>0</v>
      </c>
      <c r="AG5620" s="2">
        <v>0</v>
      </c>
      <c r="AH5620" t="s">
        <v>24</v>
      </c>
      <c r="AI5620">
        <f t="shared" si="174"/>
        <v>0</v>
      </c>
      <c r="AJ5620">
        <f t="shared" si="175"/>
        <v>1</v>
      </c>
    </row>
    <row r="5621" spans="1:36" x14ac:dyDescent="0.35">
      <c r="A5621">
        <v>5620</v>
      </c>
      <c r="B5621" t="s">
        <v>5656</v>
      </c>
      <c r="C5621" t="s">
        <v>22</v>
      </c>
      <c r="D5621">
        <v>1</v>
      </c>
      <c r="E5621" t="s">
        <v>23</v>
      </c>
      <c r="F5621" t="s">
        <v>24</v>
      </c>
      <c r="G5621" t="str">
        <f>IF(AND(data[[#This Row],[Partner]]="Yes", data[[#This Row],[Dependents]]="Yes"), "Both", IF(data[[#This Row],[Partner]]="Yes", "Partner", IF(data[[#This Row],[Dependents]]="Yes", "Dependent", "None")))</f>
        <v>Partner</v>
      </c>
      <c r="H5621">
        <v>20</v>
      </c>
      <c r="I5621" s="1">
        <f>data[[#This Row],[Tenure]]/12</f>
        <v>1.6666666666666667</v>
      </c>
      <c r="J5621" t="s">
        <v>23</v>
      </c>
      <c r="K5621">
        <f>IF(data[[#This Row],[PhoneService]]="Yes",1,"")</f>
        <v>1</v>
      </c>
      <c r="L5621" t="s">
        <v>24</v>
      </c>
      <c r="M5621" t="str">
        <f>IF(data[[#This Row],[MultipleLines]]="Yes",1,"")</f>
        <v/>
      </c>
      <c r="N5621" t="s">
        <v>37</v>
      </c>
      <c r="O5621" t="s">
        <v>24</v>
      </c>
      <c r="P5621" t="str">
        <f>IF(data[[#This Row],[OnlineSecurity]]="Yes",1,"")</f>
        <v/>
      </c>
      <c r="Q5621" t="s">
        <v>24</v>
      </c>
      <c r="R5621" t="str">
        <f>IF(data[[#This Row],[OnlineBackup]]="Yes",1,"")</f>
        <v/>
      </c>
      <c r="S5621" t="s">
        <v>24</v>
      </c>
      <c r="T5621" t="str">
        <f>IF(data[[#This Row],[DeviceProtection]]="Yes",1,"")</f>
        <v/>
      </c>
      <c r="U5621" t="s">
        <v>24</v>
      </c>
      <c r="V5621" t="str">
        <f>IF(data[[#This Row],[TechSupport]]="Yes",1,"")</f>
        <v/>
      </c>
      <c r="W5621" t="s">
        <v>23</v>
      </c>
      <c r="X5621">
        <f>IF(data[[#This Row],[StreamingTV]]="Yes",1,"")</f>
        <v>1</v>
      </c>
      <c r="Y5621" t="s">
        <v>23</v>
      </c>
      <c r="Z5621">
        <f>IF(data[[#This Row],[StreamingMovies]]="Yes",1,"")</f>
        <v>1</v>
      </c>
      <c r="AA5621" t="s">
        <v>31</v>
      </c>
      <c r="AB5621" t="s">
        <v>23</v>
      </c>
      <c r="AC5621" t="s">
        <v>35</v>
      </c>
      <c r="AD5621">
        <v>91</v>
      </c>
      <c r="AE5621">
        <v>1859.5</v>
      </c>
      <c r="AF5621">
        <v>0</v>
      </c>
      <c r="AG5621" s="2">
        <v>0</v>
      </c>
      <c r="AH5621" t="s">
        <v>24</v>
      </c>
      <c r="AI5621">
        <f t="shared" si="174"/>
        <v>0</v>
      </c>
      <c r="AJ5621">
        <f t="shared" si="175"/>
        <v>1</v>
      </c>
    </row>
    <row r="5622" spans="1:36" x14ac:dyDescent="0.35">
      <c r="A5622">
        <v>5621</v>
      </c>
      <c r="B5622" t="s">
        <v>5657</v>
      </c>
      <c r="C5622" t="s">
        <v>30</v>
      </c>
      <c r="D5622">
        <v>0</v>
      </c>
      <c r="E5622" t="s">
        <v>23</v>
      </c>
      <c r="F5622" t="s">
        <v>24</v>
      </c>
      <c r="G5622" t="str">
        <f>IF(AND(data[[#This Row],[Partner]]="Yes", data[[#This Row],[Dependents]]="Yes"), "Both", IF(data[[#This Row],[Partner]]="Yes", "Partner", IF(data[[#This Row],[Dependents]]="Yes", "Dependent", "None")))</f>
        <v>Partner</v>
      </c>
      <c r="H5622">
        <v>72</v>
      </c>
      <c r="I5622" s="1">
        <f>data[[#This Row],[Tenure]]/12</f>
        <v>6</v>
      </c>
      <c r="J5622" t="s">
        <v>23</v>
      </c>
      <c r="K5622">
        <f>IF(data[[#This Row],[PhoneService]]="Yes",1,"")</f>
        <v>1</v>
      </c>
      <c r="L5622" t="s">
        <v>23</v>
      </c>
      <c r="M5622">
        <f>IF(data[[#This Row],[MultipleLines]]="Yes",1,"")</f>
        <v>1</v>
      </c>
      <c r="N5622" t="s">
        <v>37</v>
      </c>
      <c r="O5622" t="s">
        <v>24</v>
      </c>
      <c r="P5622" t="str">
        <f>IF(data[[#This Row],[OnlineSecurity]]="Yes",1,"")</f>
        <v/>
      </c>
      <c r="Q5622" t="s">
        <v>23</v>
      </c>
      <c r="R5622">
        <f>IF(data[[#This Row],[OnlineBackup]]="Yes",1,"")</f>
        <v>1</v>
      </c>
      <c r="S5622" t="s">
        <v>23</v>
      </c>
      <c r="T5622">
        <f>IF(data[[#This Row],[DeviceProtection]]="Yes",1,"")</f>
        <v>1</v>
      </c>
      <c r="U5622" t="s">
        <v>24</v>
      </c>
      <c r="V5622" t="str">
        <f>IF(data[[#This Row],[TechSupport]]="Yes",1,"")</f>
        <v/>
      </c>
      <c r="W5622" t="s">
        <v>23</v>
      </c>
      <c r="X5622">
        <f>IF(data[[#This Row],[StreamingTV]]="Yes",1,"")</f>
        <v>1</v>
      </c>
      <c r="Y5622" t="s">
        <v>23</v>
      </c>
      <c r="Z5622">
        <f>IF(data[[#This Row],[StreamingMovies]]="Yes",1,"")</f>
        <v>1</v>
      </c>
      <c r="AA5622" t="s">
        <v>47</v>
      </c>
      <c r="AB5622" t="s">
        <v>23</v>
      </c>
      <c r="AC5622" t="s">
        <v>35</v>
      </c>
      <c r="AD5622">
        <v>104.8</v>
      </c>
      <c r="AE5622">
        <v>7470.1</v>
      </c>
      <c r="AF5622">
        <v>5</v>
      </c>
      <c r="AG5622" s="2">
        <v>0</v>
      </c>
      <c r="AH5622" t="s">
        <v>24</v>
      </c>
      <c r="AI5622">
        <f t="shared" si="174"/>
        <v>0</v>
      </c>
      <c r="AJ5622">
        <f t="shared" si="175"/>
        <v>1</v>
      </c>
    </row>
    <row r="5623" spans="1:36" x14ac:dyDescent="0.35">
      <c r="A5623">
        <v>5622</v>
      </c>
      <c r="B5623" t="s">
        <v>5658</v>
      </c>
      <c r="C5623" t="s">
        <v>22</v>
      </c>
      <c r="D5623">
        <v>0</v>
      </c>
      <c r="E5623" t="s">
        <v>23</v>
      </c>
      <c r="F5623" t="s">
        <v>24</v>
      </c>
      <c r="G5623" t="str">
        <f>IF(AND(data[[#This Row],[Partner]]="Yes", data[[#This Row],[Dependents]]="Yes"), "Both", IF(data[[#This Row],[Partner]]="Yes", "Partner", IF(data[[#This Row],[Dependents]]="Yes", "Dependent", "None")))</f>
        <v>Partner</v>
      </c>
      <c r="H5623">
        <v>3</v>
      </c>
      <c r="I5623" s="1">
        <f>data[[#This Row],[Tenure]]/12</f>
        <v>0.25</v>
      </c>
      <c r="J5623" t="s">
        <v>23</v>
      </c>
      <c r="K5623">
        <f>IF(data[[#This Row],[PhoneService]]="Yes",1,"")</f>
        <v>1</v>
      </c>
      <c r="L5623" t="s">
        <v>23</v>
      </c>
      <c r="M5623">
        <f>IF(data[[#This Row],[MultipleLines]]="Yes",1,"")</f>
        <v>1</v>
      </c>
      <c r="N5623" t="s">
        <v>37</v>
      </c>
      <c r="O5623" t="s">
        <v>24</v>
      </c>
      <c r="P5623" t="str">
        <f>IF(data[[#This Row],[OnlineSecurity]]="Yes",1,"")</f>
        <v/>
      </c>
      <c r="Q5623" t="s">
        <v>24</v>
      </c>
      <c r="R5623" t="str">
        <f>IF(data[[#This Row],[OnlineBackup]]="Yes",1,"")</f>
        <v/>
      </c>
      <c r="S5623" t="s">
        <v>24</v>
      </c>
      <c r="T5623" t="str">
        <f>IF(data[[#This Row],[DeviceProtection]]="Yes",1,"")</f>
        <v/>
      </c>
      <c r="U5623" t="s">
        <v>24</v>
      </c>
      <c r="V5623" t="str">
        <f>IF(data[[#This Row],[TechSupport]]="Yes",1,"")</f>
        <v/>
      </c>
      <c r="W5623" t="s">
        <v>24</v>
      </c>
      <c r="X5623" t="str">
        <f>IF(data[[#This Row],[StreamingTV]]="Yes",1,"")</f>
        <v/>
      </c>
      <c r="Y5623" t="s">
        <v>24</v>
      </c>
      <c r="Z5623" t="str">
        <f>IF(data[[#This Row],[StreamingMovies]]="Yes",1,"")</f>
        <v/>
      </c>
      <c r="AA5623" t="s">
        <v>27</v>
      </c>
      <c r="AB5623" t="s">
        <v>23</v>
      </c>
      <c r="AC5623" t="s">
        <v>40</v>
      </c>
      <c r="AD5623">
        <v>74.75</v>
      </c>
      <c r="AE5623">
        <v>229.5</v>
      </c>
      <c r="AF5623">
        <v>1</v>
      </c>
      <c r="AG5623" s="2">
        <v>0</v>
      </c>
      <c r="AH5623" t="s">
        <v>23</v>
      </c>
      <c r="AI5623">
        <f t="shared" si="174"/>
        <v>1</v>
      </c>
      <c r="AJ5623" t="str">
        <f t="shared" si="175"/>
        <v/>
      </c>
    </row>
    <row r="5624" spans="1:36" x14ac:dyDescent="0.35">
      <c r="A5624">
        <v>5623</v>
      </c>
      <c r="B5624" t="s">
        <v>5659</v>
      </c>
      <c r="C5624" t="s">
        <v>30</v>
      </c>
      <c r="D5624">
        <v>0</v>
      </c>
      <c r="E5624" t="s">
        <v>24</v>
      </c>
      <c r="F5624" t="s">
        <v>24</v>
      </c>
      <c r="G5624" t="str">
        <f>IF(AND(data[[#This Row],[Partner]]="Yes", data[[#This Row],[Dependents]]="Yes"), "Both", IF(data[[#This Row],[Partner]]="Yes", "Partner", IF(data[[#This Row],[Dependents]]="Yes", "Dependent", "None")))</f>
        <v>None</v>
      </c>
      <c r="H5624">
        <v>23</v>
      </c>
      <c r="I5624" s="1">
        <f>data[[#This Row],[Tenure]]/12</f>
        <v>1.9166666666666667</v>
      </c>
      <c r="J5624" t="s">
        <v>23</v>
      </c>
      <c r="K5624">
        <f>IF(data[[#This Row],[PhoneService]]="Yes",1,"")</f>
        <v>1</v>
      </c>
      <c r="L5624" t="s">
        <v>23</v>
      </c>
      <c r="M5624">
        <f>IF(data[[#This Row],[MultipleLines]]="Yes",1,"")</f>
        <v>1</v>
      </c>
      <c r="N5624" t="s">
        <v>37</v>
      </c>
      <c r="O5624" t="s">
        <v>24</v>
      </c>
      <c r="P5624" t="str">
        <f>IF(data[[#This Row],[OnlineSecurity]]="Yes",1,"")</f>
        <v/>
      </c>
      <c r="Q5624" t="s">
        <v>24</v>
      </c>
      <c r="R5624" t="str">
        <f>IF(data[[#This Row],[OnlineBackup]]="Yes",1,"")</f>
        <v/>
      </c>
      <c r="S5624" t="s">
        <v>23</v>
      </c>
      <c r="T5624">
        <f>IF(data[[#This Row],[DeviceProtection]]="Yes",1,"")</f>
        <v>1</v>
      </c>
      <c r="U5624" t="s">
        <v>23</v>
      </c>
      <c r="V5624">
        <f>IF(data[[#This Row],[TechSupport]]="Yes",1,"")</f>
        <v>1</v>
      </c>
      <c r="W5624" t="s">
        <v>23</v>
      </c>
      <c r="X5624">
        <f>IF(data[[#This Row],[StreamingTV]]="Yes",1,"")</f>
        <v>1</v>
      </c>
      <c r="Y5624" t="s">
        <v>23</v>
      </c>
      <c r="Z5624">
        <f>IF(data[[#This Row],[StreamingMovies]]="Yes",1,"")</f>
        <v>1</v>
      </c>
      <c r="AA5624" t="s">
        <v>27</v>
      </c>
      <c r="AB5624" t="s">
        <v>23</v>
      </c>
      <c r="AC5624" t="s">
        <v>32</v>
      </c>
      <c r="AD5624">
        <v>104.05</v>
      </c>
      <c r="AE5624">
        <v>2470.1</v>
      </c>
      <c r="AF5624">
        <v>0</v>
      </c>
      <c r="AG5624" s="2">
        <v>3</v>
      </c>
      <c r="AH5624" t="s">
        <v>23</v>
      </c>
      <c r="AI5624">
        <f t="shared" si="174"/>
        <v>1</v>
      </c>
      <c r="AJ5624" t="str">
        <f t="shared" si="175"/>
        <v/>
      </c>
    </row>
    <row r="5625" spans="1:36" x14ac:dyDescent="0.35">
      <c r="A5625">
        <v>5624</v>
      </c>
      <c r="B5625" t="s">
        <v>5660</v>
      </c>
      <c r="C5625" t="s">
        <v>30</v>
      </c>
      <c r="D5625">
        <v>0</v>
      </c>
      <c r="E5625" t="s">
        <v>24</v>
      </c>
      <c r="F5625" t="s">
        <v>24</v>
      </c>
      <c r="G5625" t="str">
        <f>IF(AND(data[[#This Row],[Partner]]="Yes", data[[#This Row],[Dependents]]="Yes"), "Both", IF(data[[#This Row],[Partner]]="Yes", "Partner", IF(data[[#This Row],[Dependents]]="Yes", "Dependent", "None")))</f>
        <v>None</v>
      </c>
      <c r="H5625">
        <v>40</v>
      </c>
      <c r="I5625" s="1">
        <f>data[[#This Row],[Tenure]]/12</f>
        <v>3.3333333333333335</v>
      </c>
      <c r="J5625" t="s">
        <v>23</v>
      </c>
      <c r="K5625">
        <f>IF(data[[#This Row],[PhoneService]]="Yes",1,"")</f>
        <v>1</v>
      </c>
      <c r="L5625" t="s">
        <v>24</v>
      </c>
      <c r="M5625" t="str">
        <f>IF(data[[#This Row],[MultipleLines]]="Yes",1,"")</f>
        <v/>
      </c>
      <c r="N5625" t="s">
        <v>26</v>
      </c>
      <c r="O5625" t="s">
        <v>24</v>
      </c>
      <c r="P5625" t="str">
        <f>IF(data[[#This Row],[OnlineSecurity]]="Yes",1,"")</f>
        <v/>
      </c>
      <c r="Q5625" t="s">
        <v>24</v>
      </c>
      <c r="R5625" t="str">
        <f>IF(data[[#This Row],[OnlineBackup]]="Yes",1,"")</f>
        <v/>
      </c>
      <c r="S5625" t="s">
        <v>24</v>
      </c>
      <c r="T5625" t="str">
        <f>IF(data[[#This Row],[DeviceProtection]]="Yes",1,"")</f>
        <v/>
      </c>
      <c r="U5625" t="s">
        <v>23</v>
      </c>
      <c r="V5625">
        <f>IF(data[[#This Row],[TechSupport]]="Yes",1,"")</f>
        <v>1</v>
      </c>
      <c r="W5625" t="s">
        <v>24</v>
      </c>
      <c r="X5625" t="str">
        <f>IF(data[[#This Row],[StreamingTV]]="Yes",1,"")</f>
        <v/>
      </c>
      <c r="Y5625" t="s">
        <v>24</v>
      </c>
      <c r="Z5625" t="str">
        <f>IF(data[[#This Row],[StreamingMovies]]="Yes",1,"")</f>
        <v/>
      </c>
      <c r="AA5625" t="s">
        <v>27</v>
      </c>
      <c r="AB5625" t="s">
        <v>23</v>
      </c>
      <c r="AC5625" t="s">
        <v>28</v>
      </c>
      <c r="AD5625">
        <v>51.1</v>
      </c>
      <c r="AE5625">
        <v>2092.9</v>
      </c>
      <c r="AF5625">
        <v>0</v>
      </c>
      <c r="AG5625" s="2">
        <v>0</v>
      </c>
      <c r="AH5625" t="s">
        <v>24</v>
      </c>
      <c r="AI5625">
        <f t="shared" si="174"/>
        <v>0</v>
      </c>
      <c r="AJ5625">
        <f t="shared" si="175"/>
        <v>1</v>
      </c>
    </row>
    <row r="5626" spans="1:36" x14ac:dyDescent="0.35">
      <c r="A5626">
        <v>5625</v>
      </c>
      <c r="B5626" t="s">
        <v>5661</v>
      </c>
      <c r="C5626" t="s">
        <v>30</v>
      </c>
      <c r="D5626">
        <v>1</v>
      </c>
      <c r="E5626" t="s">
        <v>23</v>
      </c>
      <c r="F5626" t="s">
        <v>24</v>
      </c>
      <c r="G5626" t="str">
        <f>IF(AND(data[[#This Row],[Partner]]="Yes", data[[#This Row],[Dependents]]="Yes"), "Both", IF(data[[#This Row],[Partner]]="Yes", "Partner", IF(data[[#This Row],[Dependents]]="Yes", "Dependent", "None")))</f>
        <v>Partner</v>
      </c>
      <c r="H5626">
        <v>62</v>
      </c>
      <c r="I5626" s="1">
        <f>data[[#This Row],[Tenure]]/12</f>
        <v>5.166666666666667</v>
      </c>
      <c r="J5626" t="s">
        <v>23</v>
      </c>
      <c r="K5626">
        <f>IF(data[[#This Row],[PhoneService]]="Yes",1,"")</f>
        <v>1</v>
      </c>
      <c r="L5626" t="s">
        <v>23</v>
      </c>
      <c r="M5626">
        <f>IF(data[[#This Row],[MultipleLines]]="Yes",1,"")</f>
        <v>1</v>
      </c>
      <c r="N5626" t="s">
        <v>37</v>
      </c>
      <c r="O5626" t="s">
        <v>24</v>
      </c>
      <c r="P5626" t="str">
        <f>IF(data[[#This Row],[OnlineSecurity]]="Yes",1,"")</f>
        <v/>
      </c>
      <c r="Q5626" t="s">
        <v>23</v>
      </c>
      <c r="R5626">
        <f>IF(data[[#This Row],[OnlineBackup]]="Yes",1,"")</f>
        <v>1</v>
      </c>
      <c r="S5626" t="s">
        <v>24</v>
      </c>
      <c r="T5626" t="str">
        <f>IF(data[[#This Row],[DeviceProtection]]="Yes",1,"")</f>
        <v/>
      </c>
      <c r="U5626" t="s">
        <v>24</v>
      </c>
      <c r="V5626" t="str">
        <f>IF(data[[#This Row],[TechSupport]]="Yes",1,"")</f>
        <v/>
      </c>
      <c r="W5626" t="s">
        <v>24</v>
      </c>
      <c r="X5626" t="str">
        <f>IF(data[[#This Row],[StreamingTV]]="Yes",1,"")</f>
        <v/>
      </c>
      <c r="Y5626" t="s">
        <v>23</v>
      </c>
      <c r="Z5626">
        <f>IF(data[[#This Row],[StreamingMovies]]="Yes",1,"")</f>
        <v>1</v>
      </c>
      <c r="AA5626" t="s">
        <v>27</v>
      </c>
      <c r="AB5626" t="s">
        <v>23</v>
      </c>
      <c r="AC5626" t="s">
        <v>35</v>
      </c>
      <c r="AD5626">
        <v>89.8</v>
      </c>
      <c r="AE5626">
        <v>5629.55</v>
      </c>
      <c r="AF5626">
        <v>0</v>
      </c>
      <c r="AG5626" s="2">
        <v>0</v>
      </c>
      <c r="AH5626" t="s">
        <v>24</v>
      </c>
      <c r="AI5626">
        <f t="shared" si="174"/>
        <v>0</v>
      </c>
      <c r="AJ5626">
        <f t="shared" si="175"/>
        <v>1</v>
      </c>
    </row>
    <row r="5627" spans="1:36" x14ac:dyDescent="0.35">
      <c r="A5627">
        <v>5626</v>
      </c>
      <c r="B5627" t="s">
        <v>5662</v>
      </c>
      <c r="C5627" t="s">
        <v>22</v>
      </c>
      <c r="D5627">
        <v>0</v>
      </c>
      <c r="E5627" t="s">
        <v>24</v>
      </c>
      <c r="F5627" t="s">
        <v>23</v>
      </c>
      <c r="G5627" t="str">
        <f>IF(AND(data[[#This Row],[Partner]]="Yes", data[[#This Row],[Dependents]]="Yes"), "Both", IF(data[[#This Row],[Partner]]="Yes", "Partner", IF(data[[#This Row],[Dependents]]="Yes", "Dependent", "None")))</f>
        <v>Dependent</v>
      </c>
      <c r="H5627">
        <v>22</v>
      </c>
      <c r="I5627" s="1">
        <f>data[[#This Row],[Tenure]]/12</f>
        <v>1.8333333333333333</v>
      </c>
      <c r="J5627" t="s">
        <v>23</v>
      </c>
      <c r="K5627">
        <f>IF(data[[#This Row],[PhoneService]]="Yes",1,"")</f>
        <v>1</v>
      </c>
      <c r="L5627" t="s">
        <v>24</v>
      </c>
      <c r="M5627" t="str">
        <f>IF(data[[#This Row],[MultipleLines]]="Yes",1,"")</f>
        <v/>
      </c>
      <c r="N5627" t="s">
        <v>24</v>
      </c>
      <c r="O5627" t="s">
        <v>46</v>
      </c>
      <c r="P5627" t="str">
        <f>IF(data[[#This Row],[OnlineSecurity]]="Yes",1,"")</f>
        <v/>
      </c>
      <c r="Q5627" t="s">
        <v>46</v>
      </c>
      <c r="R5627" t="str">
        <f>IF(data[[#This Row],[OnlineBackup]]="Yes",1,"")</f>
        <v/>
      </c>
      <c r="S5627" t="s">
        <v>46</v>
      </c>
      <c r="T5627" t="str">
        <f>IF(data[[#This Row],[DeviceProtection]]="Yes",1,"")</f>
        <v/>
      </c>
      <c r="U5627" t="s">
        <v>46</v>
      </c>
      <c r="V5627" t="str">
        <f>IF(data[[#This Row],[TechSupport]]="Yes",1,"")</f>
        <v/>
      </c>
      <c r="W5627" t="s">
        <v>46</v>
      </c>
      <c r="X5627" t="str">
        <f>IF(data[[#This Row],[StreamingTV]]="Yes",1,"")</f>
        <v/>
      </c>
      <c r="Y5627" t="s">
        <v>46</v>
      </c>
      <c r="Z5627" t="str">
        <f>IF(data[[#This Row],[StreamingMovies]]="Yes",1,"")</f>
        <v/>
      </c>
      <c r="AA5627" t="s">
        <v>27</v>
      </c>
      <c r="AB5627" t="s">
        <v>23</v>
      </c>
      <c r="AC5627" t="s">
        <v>28</v>
      </c>
      <c r="AD5627">
        <v>20.55</v>
      </c>
      <c r="AE5627">
        <v>469.85</v>
      </c>
      <c r="AF5627">
        <v>5</v>
      </c>
      <c r="AG5627" s="2">
        <v>0</v>
      </c>
      <c r="AH5627" t="s">
        <v>24</v>
      </c>
      <c r="AI5627">
        <f t="shared" si="174"/>
        <v>0</v>
      </c>
      <c r="AJ5627">
        <f t="shared" si="175"/>
        <v>1</v>
      </c>
    </row>
    <row r="5628" spans="1:36" x14ac:dyDescent="0.35">
      <c r="A5628">
        <v>5627</v>
      </c>
      <c r="B5628" t="s">
        <v>5663</v>
      </c>
      <c r="C5628" t="s">
        <v>22</v>
      </c>
      <c r="D5628">
        <v>0</v>
      </c>
      <c r="E5628" t="s">
        <v>24</v>
      </c>
      <c r="F5628" t="s">
        <v>24</v>
      </c>
      <c r="G5628" t="str">
        <f>IF(AND(data[[#This Row],[Partner]]="Yes", data[[#This Row],[Dependents]]="Yes"), "Both", IF(data[[#This Row],[Partner]]="Yes", "Partner", IF(data[[#This Row],[Dependents]]="Yes", "Dependent", "None")))</f>
        <v>None</v>
      </c>
      <c r="H5628">
        <v>11</v>
      </c>
      <c r="I5628" s="1">
        <f>data[[#This Row],[Tenure]]/12</f>
        <v>0.91666666666666663</v>
      </c>
      <c r="J5628" t="s">
        <v>23</v>
      </c>
      <c r="K5628">
        <f>IF(data[[#This Row],[PhoneService]]="Yes",1,"")</f>
        <v>1</v>
      </c>
      <c r="L5628" t="s">
        <v>24</v>
      </c>
      <c r="M5628" t="str">
        <f>IF(data[[#This Row],[MultipleLines]]="Yes",1,"")</f>
        <v/>
      </c>
      <c r="N5628" t="s">
        <v>26</v>
      </c>
      <c r="O5628" t="s">
        <v>23</v>
      </c>
      <c r="P5628">
        <f>IF(data[[#This Row],[OnlineSecurity]]="Yes",1,"")</f>
        <v>1</v>
      </c>
      <c r="Q5628" t="s">
        <v>24</v>
      </c>
      <c r="R5628" t="str">
        <f>IF(data[[#This Row],[OnlineBackup]]="Yes",1,"")</f>
        <v/>
      </c>
      <c r="S5628" t="s">
        <v>23</v>
      </c>
      <c r="T5628">
        <f>IF(data[[#This Row],[DeviceProtection]]="Yes",1,"")</f>
        <v>1</v>
      </c>
      <c r="U5628" t="s">
        <v>24</v>
      </c>
      <c r="V5628" t="str">
        <f>IF(data[[#This Row],[TechSupport]]="Yes",1,"")</f>
        <v/>
      </c>
      <c r="W5628" t="s">
        <v>24</v>
      </c>
      <c r="X5628" t="str">
        <f>IF(data[[#This Row],[StreamingTV]]="Yes",1,"")</f>
        <v/>
      </c>
      <c r="Y5628" t="s">
        <v>23</v>
      </c>
      <c r="Z5628">
        <f>IF(data[[#This Row],[StreamingMovies]]="Yes",1,"")</f>
        <v>1</v>
      </c>
      <c r="AA5628" t="s">
        <v>27</v>
      </c>
      <c r="AB5628" t="s">
        <v>24</v>
      </c>
      <c r="AC5628" t="s">
        <v>35</v>
      </c>
      <c r="AD5628">
        <v>64.05</v>
      </c>
      <c r="AE5628">
        <v>733.95</v>
      </c>
      <c r="AF5628">
        <v>0</v>
      </c>
      <c r="AG5628" s="2">
        <v>0</v>
      </c>
      <c r="AH5628" t="s">
        <v>24</v>
      </c>
      <c r="AI5628">
        <f t="shared" si="174"/>
        <v>0</v>
      </c>
      <c r="AJ5628">
        <f t="shared" si="175"/>
        <v>1</v>
      </c>
    </row>
    <row r="5629" spans="1:36" x14ac:dyDescent="0.35">
      <c r="A5629">
        <v>5628</v>
      </c>
      <c r="B5629" t="s">
        <v>5664</v>
      </c>
      <c r="C5629" t="s">
        <v>30</v>
      </c>
      <c r="D5629">
        <v>1</v>
      </c>
      <c r="E5629" t="s">
        <v>23</v>
      </c>
      <c r="F5629" t="s">
        <v>24</v>
      </c>
      <c r="G5629" t="str">
        <f>IF(AND(data[[#This Row],[Partner]]="Yes", data[[#This Row],[Dependents]]="Yes"), "Both", IF(data[[#This Row],[Partner]]="Yes", "Partner", IF(data[[#This Row],[Dependents]]="Yes", "Dependent", "None")))</f>
        <v>Partner</v>
      </c>
      <c r="H5629">
        <v>7</v>
      </c>
      <c r="I5629" s="1">
        <f>data[[#This Row],[Tenure]]/12</f>
        <v>0.58333333333333337</v>
      </c>
      <c r="J5629" t="s">
        <v>23</v>
      </c>
      <c r="K5629">
        <f>IF(data[[#This Row],[PhoneService]]="Yes",1,"")</f>
        <v>1</v>
      </c>
      <c r="L5629" t="s">
        <v>23</v>
      </c>
      <c r="M5629">
        <f>IF(data[[#This Row],[MultipleLines]]="Yes",1,"")</f>
        <v>1</v>
      </c>
      <c r="N5629" t="s">
        <v>37</v>
      </c>
      <c r="O5629" t="s">
        <v>24</v>
      </c>
      <c r="P5629" t="str">
        <f>IF(data[[#This Row],[OnlineSecurity]]="Yes",1,"")</f>
        <v/>
      </c>
      <c r="Q5629" t="s">
        <v>24</v>
      </c>
      <c r="R5629" t="str">
        <f>IF(data[[#This Row],[OnlineBackup]]="Yes",1,"")</f>
        <v/>
      </c>
      <c r="S5629" t="s">
        <v>24</v>
      </c>
      <c r="T5629" t="str">
        <f>IF(data[[#This Row],[DeviceProtection]]="Yes",1,"")</f>
        <v/>
      </c>
      <c r="U5629" t="s">
        <v>24</v>
      </c>
      <c r="V5629" t="str">
        <f>IF(data[[#This Row],[TechSupport]]="Yes",1,"")</f>
        <v/>
      </c>
      <c r="W5629" t="s">
        <v>24</v>
      </c>
      <c r="X5629" t="str">
        <f>IF(data[[#This Row],[StreamingTV]]="Yes",1,"")</f>
        <v/>
      </c>
      <c r="Y5629" t="s">
        <v>24</v>
      </c>
      <c r="Z5629" t="str">
        <f>IF(data[[#This Row],[StreamingMovies]]="Yes",1,"")</f>
        <v/>
      </c>
      <c r="AA5629" t="s">
        <v>27</v>
      </c>
      <c r="AB5629" t="s">
        <v>23</v>
      </c>
      <c r="AC5629" t="s">
        <v>28</v>
      </c>
      <c r="AD5629">
        <v>74.849999999999994</v>
      </c>
      <c r="AE5629">
        <v>485.25</v>
      </c>
      <c r="AF5629">
        <v>0</v>
      </c>
      <c r="AG5629" s="2">
        <v>0</v>
      </c>
      <c r="AH5629" t="s">
        <v>24</v>
      </c>
      <c r="AI5629">
        <f t="shared" si="174"/>
        <v>0</v>
      </c>
      <c r="AJ5629">
        <f t="shared" si="175"/>
        <v>1</v>
      </c>
    </row>
    <row r="5630" spans="1:36" x14ac:dyDescent="0.35">
      <c r="A5630">
        <v>5629</v>
      </c>
      <c r="B5630" t="s">
        <v>5665</v>
      </c>
      <c r="C5630" t="s">
        <v>22</v>
      </c>
      <c r="D5630">
        <v>0</v>
      </c>
      <c r="E5630" t="s">
        <v>24</v>
      </c>
      <c r="F5630" t="s">
        <v>24</v>
      </c>
      <c r="G5630" t="str">
        <f>IF(AND(data[[#This Row],[Partner]]="Yes", data[[#This Row],[Dependents]]="Yes"), "Both", IF(data[[#This Row],[Partner]]="Yes", "Partner", IF(data[[#This Row],[Dependents]]="Yes", "Dependent", "None")))</f>
        <v>None</v>
      </c>
      <c r="H5630">
        <v>13</v>
      </c>
      <c r="I5630" s="1">
        <f>data[[#This Row],[Tenure]]/12</f>
        <v>1.0833333333333333</v>
      </c>
      <c r="J5630" t="s">
        <v>23</v>
      </c>
      <c r="K5630">
        <f>IF(data[[#This Row],[PhoneService]]="Yes",1,"")</f>
        <v>1</v>
      </c>
      <c r="L5630" t="s">
        <v>23</v>
      </c>
      <c r="M5630">
        <f>IF(data[[#This Row],[MultipleLines]]="Yes",1,"")</f>
        <v>1</v>
      </c>
      <c r="N5630" t="s">
        <v>37</v>
      </c>
      <c r="O5630" t="s">
        <v>23</v>
      </c>
      <c r="P5630">
        <f>IF(data[[#This Row],[OnlineSecurity]]="Yes",1,"")</f>
        <v>1</v>
      </c>
      <c r="Q5630" t="s">
        <v>23</v>
      </c>
      <c r="R5630">
        <f>IF(data[[#This Row],[OnlineBackup]]="Yes",1,"")</f>
        <v>1</v>
      </c>
      <c r="S5630" t="s">
        <v>24</v>
      </c>
      <c r="T5630" t="str">
        <f>IF(data[[#This Row],[DeviceProtection]]="Yes",1,"")</f>
        <v/>
      </c>
      <c r="U5630" t="s">
        <v>24</v>
      </c>
      <c r="V5630" t="str">
        <f>IF(data[[#This Row],[TechSupport]]="Yes",1,"")</f>
        <v/>
      </c>
      <c r="W5630" t="s">
        <v>23</v>
      </c>
      <c r="X5630">
        <f>IF(data[[#This Row],[StreamingTV]]="Yes",1,"")</f>
        <v>1</v>
      </c>
      <c r="Y5630" t="s">
        <v>24</v>
      </c>
      <c r="Z5630" t="str">
        <f>IF(data[[#This Row],[StreamingMovies]]="Yes",1,"")</f>
        <v/>
      </c>
      <c r="AA5630" t="s">
        <v>27</v>
      </c>
      <c r="AB5630" t="s">
        <v>23</v>
      </c>
      <c r="AC5630" t="s">
        <v>28</v>
      </c>
      <c r="AD5630">
        <v>96.65</v>
      </c>
      <c r="AE5630">
        <v>1244.5</v>
      </c>
      <c r="AF5630">
        <v>0</v>
      </c>
      <c r="AG5630" s="2">
        <v>0</v>
      </c>
      <c r="AH5630" t="s">
        <v>23</v>
      </c>
      <c r="AI5630">
        <f t="shared" si="174"/>
        <v>1</v>
      </c>
      <c r="AJ5630" t="str">
        <f t="shared" si="175"/>
        <v/>
      </c>
    </row>
    <row r="5631" spans="1:36" x14ac:dyDescent="0.35">
      <c r="A5631">
        <v>5630</v>
      </c>
      <c r="B5631" t="s">
        <v>5666</v>
      </c>
      <c r="C5631" t="s">
        <v>30</v>
      </c>
      <c r="D5631">
        <v>1</v>
      </c>
      <c r="E5631" t="s">
        <v>24</v>
      </c>
      <c r="F5631" t="s">
        <v>24</v>
      </c>
      <c r="G5631" t="str">
        <f>IF(AND(data[[#This Row],[Partner]]="Yes", data[[#This Row],[Dependents]]="Yes"), "Both", IF(data[[#This Row],[Partner]]="Yes", "Partner", IF(data[[#This Row],[Dependents]]="Yes", "Dependent", "None")))</f>
        <v>None</v>
      </c>
      <c r="H5631">
        <v>1</v>
      </c>
      <c r="I5631" s="1">
        <f>data[[#This Row],[Tenure]]/12</f>
        <v>8.3333333333333329E-2</v>
      </c>
      <c r="J5631" t="s">
        <v>23</v>
      </c>
      <c r="K5631">
        <f>IF(data[[#This Row],[PhoneService]]="Yes",1,"")</f>
        <v>1</v>
      </c>
      <c r="L5631" t="s">
        <v>24</v>
      </c>
      <c r="M5631" t="str">
        <f>IF(data[[#This Row],[MultipleLines]]="Yes",1,"")</f>
        <v/>
      </c>
      <c r="N5631" t="s">
        <v>24</v>
      </c>
      <c r="O5631" t="s">
        <v>46</v>
      </c>
      <c r="P5631" t="str">
        <f>IF(data[[#This Row],[OnlineSecurity]]="Yes",1,"")</f>
        <v/>
      </c>
      <c r="Q5631" t="s">
        <v>46</v>
      </c>
      <c r="R5631" t="str">
        <f>IF(data[[#This Row],[OnlineBackup]]="Yes",1,"")</f>
        <v/>
      </c>
      <c r="S5631" t="s">
        <v>46</v>
      </c>
      <c r="T5631" t="str">
        <f>IF(data[[#This Row],[DeviceProtection]]="Yes",1,"")</f>
        <v/>
      </c>
      <c r="U5631" t="s">
        <v>46</v>
      </c>
      <c r="V5631" t="str">
        <f>IF(data[[#This Row],[TechSupport]]="Yes",1,"")</f>
        <v/>
      </c>
      <c r="W5631" t="s">
        <v>46</v>
      </c>
      <c r="X5631" t="str">
        <f>IF(data[[#This Row],[StreamingTV]]="Yes",1,"")</f>
        <v/>
      </c>
      <c r="Y5631" t="s">
        <v>46</v>
      </c>
      <c r="Z5631" t="str">
        <f>IF(data[[#This Row],[StreamingMovies]]="Yes",1,"")</f>
        <v/>
      </c>
      <c r="AA5631" t="s">
        <v>27</v>
      </c>
      <c r="AB5631" t="s">
        <v>24</v>
      </c>
      <c r="AC5631" t="s">
        <v>32</v>
      </c>
      <c r="AD5631">
        <v>20.05</v>
      </c>
      <c r="AE5631">
        <v>20.05</v>
      </c>
      <c r="AF5631">
        <v>0</v>
      </c>
      <c r="AG5631" s="2">
        <v>0</v>
      </c>
      <c r="AH5631" t="s">
        <v>23</v>
      </c>
      <c r="AI5631">
        <f t="shared" si="174"/>
        <v>1</v>
      </c>
      <c r="AJ5631" t="str">
        <f t="shared" si="175"/>
        <v/>
      </c>
    </row>
    <row r="5632" spans="1:36" x14ac:dyDescent="0.35">
      <c r="A5632">
        <v>5631</v>
      </c>
      <c r="B5632" t="s">
        <v>5667</v>
      </c>
      <c r="C5632" t="s">
        <v>22</v>
      </c>
      <c r="D5632">
        <v>0</v>
      </c>
      <c r="E5632" t="s">
        <v>24</v>
      </c>
      <c r="F5632" t="s">
        <v>24</v>
      </c>
      <c r="G5632" t="str">
        <f>IF(AND(data[[#This Row],[Partner]]="Yes", data[[#This Row],[Dependents]]="Yes"), "Both", IF(data[[#This Row],[Partner]]="Yes", "Partner", IF(data[[#This Row],[Dependents]]="Yes", "Dependent", "None")))</f>
        <v>None</v>
      </c>
      <c r="H5632">
        <v>39</v>
      </c>
      <c r="I5632" s="1">
        <f>data[[#This Row],[Tenure]]/12</f>
        <v>3.25</v>
      </c>
      <c r="J5632" t="s">
        <v>23</v>
      </c>
      <c r="K5632">
        <f>IF(data[[#This Row],[PhoneService]]="Yes",1,"")</f>
        <v>1</v>
      </c>
      <c r="L5632" t="s">
        <v>23</v>
      </c>
      <c r="M5632">
        <f>IF(data[[#This Row],[MultipleLines]]="Yes",1,"")</f>
        <v>1</v>
      </c>
      <c r="N5632" t="s">
        <v>37</v>
      </c>
      <c r="O5632" t="s">
        <v>24</v>
      </c>
      <c r="P5632" t="str">
        <f>IF(data[[#This Row],[OnlineSecurity]]="Yes",1,"")</f>
        <v/>
      </c>
      <c r="Q5632" t="s">
        <v>23</v>
      </c>
      <c r="R5632">
        <f>IF(data[[#This Row],[OnlineBackup]]="Yes",1,"")</f>
        <v>1</v>
      </c>
      <c r="S5632" t="s">
        <v>23</v>
      </c>
      <c r="T5632">
        <f>IF(data[[#This Row],[DeviceProtection]]="Yes",1,"")</f>
        <v>1</v>
      </c>
      <c r="U5632" t="s">
        <v>24</v>
      </c>
      <c r="V5632" t="str">
        <f>IF(data[[#This Row],[TechSupport]]="Yes",1,"")</f>
        <v/>
      </c>
      <c r="W5632" t="s">
        <v>23</v>
      </c>
      <c r="X5632">
        <f>IF(data[[#This Row],[StreamingTV]]="Yes",1,"")</f>
        <v>1</v>
      </c>
      <c r="Y5632" t="s">
        <v>23</v>
      </c>
      <c r="Z5632">
        <f>IF(data[[#This Row],[StreamingMovies]]="Yes",1,"")</f>
        <v>1</v>
      </c>
      <c r="AA5632" t="s">
        <v>27</v>
      </c>
      <c r="AB5632" t="s">
        <v>23</v>
      </c>
      <c r="AC5632" t="s">
        <v>28</v>
      </c>
      <c r="AD5632">
        <v>103.45</v>
      </c>
      <c r="AE5632">
        <v>3994.45</v>
      </c>
      <c r="AF5632">
        <v>0</v>
      </c>
      <c r="AG5632" s="2">
        <v>2</v>
      </c>
      <c r="AH5632" t="s">
        <v>23</v>
      </c>
      <c r="AI5632">
        <f t="shared" si="174"/>
        <v>1</v>
      </c>
      <c r="AJ5632" t="str">
        <f t="shared" si="175"/>
        <v/>
      </c>
    </row>
    <row r="5633" spans="1:36" x14ac:dyDescent="0.35">
      <c r="A5633">
        <v>5632</v>
      </c>
      <c r="B5633" t="s">
        <v>5668</v>
      </c>
      <c r="C5633" t="s">
        <v>30</v>
      </c>
      <c r="D5633">
        <v>0</v>
      </c>
      <c r="E5633" t="s">
        <v>23</v>
      </c>
      <c r="F5633" t="s">
        <v>24</v>
      </c>
      <c r="G5633" t="str">
        <f>IF(AND(data[[#This Row],[Partner]]="Yes", data[[#This Row],[Dependents]]="Yes"), "Both", IF(data[[#This Row],[Partner]]="Yes", "Partner", IF(data[[#This Row],[Dependents]]="Yes", "Dependent", "None")))</f>
        <v>Partner</v>
      </c>
      <c r="H5633">
        <v>3</v>
      </c>
      <c r="I5633" s="1">
        <f>data[[#This Row],[Tenure]]/12</f>
        <v>0.25</v>
      </c>
      <c r="J5633" t="s">
        <v>24</v>
      </c>
      <c r="K5633" t="str">
        <f>IF(data[[#This Row],[PhoneService]]="Yes",1,"")</f>
        <v/>
      </c>
      <c r="L5633" t="s">
        <v>25</v>
      </c>
      <c r="M5633" t="str">
        <f>IF(data[[#This Row],[MultipleLines]]="Yes",1,"")</f>
        <v/>
      </c>
      <c r="N5633" t="s">
        <v>26</v>
      </c>
      <c r="O5633" t="s">
        <v>24</v>
      </c>
      <c r="P5633" t="str">
        <f>IF(data[[#This Row],[OnlineSecurity]]="Yes",1,"")</f>
        <v/>
      </c>
      <c r="Q5633" t="s">
        <v>24</v>
      </c>
      <c r="R5633" t="str">
        <f>IF(data[[#This Row],[OnlineBackup]]="Yes",1,"")</f>
        <v/>
      </c>
      <c r="S5633" t="s">
        <v>24</v>
      </c>
      <c r="T5633" t="str">
        <f>IF(data[[#This Row],[DeviceProtection]]="Yes",1,"")</f>
        <v/>
      </c>
      <c r="U5633" t="s">
        <v>24</v>
      </c>
      <c r="V5633" t="str">
        <f>IF(data[[#This Row],[TechSupport]]="Yes",1,"")</f>
        <v/>
      </c>
      <c r="W5633" t="s">
        <v>24</v>
      </c>
      <c r="X5633" t="str">
        <f>IF(data[[#This Row],[StreamingTV]]="Yes",1,"")</f>
        <v/>
      </c>
      <c r="Y5633" t="s">
        <v>24</v>
      </c>
      <c r="Z5633" t="str">
        <f>IF(data[[#This Row],[StreamingMovies]]="Yes",1,"")</f>
        <v/>
      </c>
      <c r="AA5633" t="s">
        <v>27</v>
      </c>
      <c r="AB5633" t="s">
        <v>24</v>
      </c>
      <c r="AC5633" t="s">
        <v>32</v>
      </c>
      <c r="AD5633">
        <v>25</v>
      </c>
      <c r="AE5633">
        <v>78.25</v>
      </c>
      <c r="AF5633">
        <v>0</v>
      </c>
      <c r="AG5633" s="2">
        <v>0</v>
      </c>
      <c r="AH5633" t="s">
        <v>24</v>
      </c>
      <c r="AI5633">
        <f t="shared" si="174"/>
        <v>0</v>
      </c>
      <c r="AJ5633">
        <f t="shared" si="175"/>
        <v>1</v>
      </c>
    </row>
    <row r="5634" spans="1:36" x14ac:dyDescent="0.35">
      <c r="A5634">
        <v>5633</v>
      </c>
      <c r="B5634" t="s">
        <v>5669</v>
      </c>
      <c r="C5634" t="s">
        <v>30</v>
      </c>
      <c r="D5634">
        <v>0</v>
      </c>
      <c r="E5634" t="s">
        <v>24</v>
      </c>
      <c r="F5634" t="s">
        <v>24</v>
      </c>
      <c r="G5634" t="str">
        <f>IF(AND(data[[#This Row],[Partner]]="Yes", data[[#This Row],[Dependents]]="Yes"), "Both", IF(data[[#This Row],[Partner]]="Yes", "Partner", IF(data[[#This Row],[Dependents]]="Yes", "Dependent", "None")))</f>
        <v>None</v>
      </c>
      <c r="H5634">
        <v>58</v>
      </c>
      <c r="I5634" s="1">
        <f>data[[#This Row],[Tenure]]/12</f>
        <v>4.833333333333333</v>
      </c>
      <c r="J5634" t="s">
        <v>23</v>
      </c>
      <c r="K5634">
        <f>IF(data[[#This Row],[PhoneService]]="Yes",1,"")</f>
        <v>1</v>
      </c>
      <c r="L5634" t="s">
        <v>24</v>
      </c>
      <c r="M5634" t="str">
        <f>IF(data[[#This Row],[MultipleLines]]="Yes",1,"")</f>
        <v/>
      </c>
      <c r="N5634" t="s">
        <v>24</v>
      </c>
      <c r="O5634" t="s">
        <v>46</v>
      </c>
      <c r="P5634" t="str">
        <f>IF(data[[#This Row],[OnlineSecurity]]="Yes",1,"")</f>
        <v/>
      </c>
      <c r="Q5634" t="s">
        <v>46</v>
      </c>
      <c r="R5634" t="str">
        <f>IF(data[[#This Row],[OnlineBackup]]="Yes",1,"")</f>
        <v/>
      </c>
      <c r="S5634" t="s">
        <v>46</v>
      </c>
      <c r="T5634" t="str">
        <f>IF(data[[#This Row],[DeviceProtection]]="Yes",1,"")</f>
        <v/>
      </c>
      <c r="U5634" t="s">
        <v>46</v>
      </c>
      <c r="V5634" t="str">
        <f>IF(data[[#This Row],[TechSupport]]="Yes",1,"")</f>
        <v/>
      </c>
      <c r="W5634" t="s">
        <v>46</v>
      </c>
      <c r="X5634" t="str">
        <f>IF(data[[#This Row],[StreamingTV]]="Yes",1,"")</f>
        <v/>
      </c>
      <c r="Y5634" t="s">
        <v>46</v>
      </c>
      <c r="Z5634" t="str">
        <f>IF(data[[#This Row],[StreamingMovies]]="Yes",1,"")</f>
        <v/>
      </c>
      <c r="AA5634" t="s">
        <v>47</v>
      </c>
      <c r="AB5634" t="s">
        <v>24</v>
      </c>
      <c r="AC5634" t="s">
        <v>40</v>
      </c>
      <c r="AD5634">
        <v>20.3</v>
      </c>
      <c r="AE5634">
        <v>1131.5</v>
      </c>
      <c r="AF5634">
        <v>0</v>
      </c>
      <c r="AG5634" s="2">
        <v>1</v>
      </c>
      <c r="AH5634" t="s">
        <v>24</v>
      </c>
      <c r="AI5634">
        <f t="shared" si="174"/>
        <v>0</v>
      </c>
      <c r="AJ5634">
        <f t="shared" si="175"/>
        <v>1</v>
      </c>
    </row>
    <row r="5635" spans="1:36" x14ac:dyDescent="0.35">
      <c r="A5635">
        <v>5634</v>
      </c>
      <c r="B5635" t="s">
        <v>5670</v>
      </c>
      <c r="C5635" t="s">
        <v>30</v>
      </c>
      <c r="D5635">
        <v>0</v>
      </c>
      <c r="E5635" t="s">
        <v>24</v>
      </c>
      <c r="F5635" t="s">
        <v>23</v>
      </c>
      <c r="G5635" t="str">
        <f>IF(AND(data[[#This Row],[Partner]]="Yes", data[[#This Row],[Dependents]]="Yes"), "Both", IF(data[[#This Row],[Partner]]="Yes", "Partner", IF(data[[#This Row],[Dependents]]="Yes", "Dependent", "None")))</f>
        <v>Dependent</v>
      </c>
      <c r="H5635">
        <v>6</v>
      </c>
      <c r="I5635" s="1">
        <f>data[[#This Row],[Tenure]]/12</f>
        <v>0.5</v>
      </c>
      <c r="J5635" t="s">
        <v>23</v>
      </c>
      <c r="K5635">
        <f>IF(data[[#This Row],[PhoneService]]="Yes",1,"")</f>
        <v>1</v>
      </c>
      <c r="L5635" t="s">
        <v>23</v>
      </c>
      <c r="M5635">
        <f>IF(data[[#This Row],[MultipleLines]]="Yes",1,"")</f>
        <v>1</v>
      </c>
      <c r="N5635" t="s">
        <v>24</v>
      </c>
      <c r="O5635" t="s">
        <v>46</v>
      </c>
      <c r="P5635" t="str">
        <f>IF(data[[#This Row],[OnlineSecurity]]="Yes",1,"")</f>
        <v/>
      </c>
      <c r="Q5635" t="s">
        <v>46</v>
      </c>
      <c r="R5635" t="str">
        <f>IF(data[[#This Row],[OnlineBackup]]="Yes",1,"")</f>
        <v/>
      </c>
      <c r="S5635" t="s">
        <v>46</v>
      </c>
      <c r="T5635" t="str">
        <f>IF(data[[#This Row],[DeviceProtection]]="Yes",1,"")</f>
        <v/>
      </c>
      <c r="U5635" t="s">
        <v>46</v>
      </c>
      <c r="V5635" t="str">
        <f>IF(data[[#This Row],[TechSupport]]="Yes",1,"")</f>
        <v/>
      </c>
      <c r="W5635" t="s">
        <v>46</v>
      </c>
      <c r="X5635" t="str">
        <f>IF(data[[#This Row],[StreamingTV]]="Yes",1,"")</f>
        <v/>
      </c>
      <c r="Y5635" t="s">
        <v>46</v>
      </c>
      <c r="Z5635" t="str">
        <f>IF(data[[#This Row],[StreamingMovies]]="Yes",1,"")</f>
        <v/>
      </c>
      <c r="AA5635" t="s">
        <v>27</v>
      </c>
      <c r="AB5635" t="s">
        <v>24</v>
      </c>
      <c r="AC5635" t="s">
        <v>32</v>
      </c>
      <c r="AD5635">
        <v>26.35</v>
      </c>
      <c r="AE5635">
        <v>184.05</v>
      </c>
      <c r="AF5635">
        <v>0</v>
      </c>
      <c r="AG5635" s="2">
        <v>0</v>
      </c>
      <c r="AH5635" t="s">
        <v>24</v>
      </c>
      <c r="AI5635">
        <f t="shared" ref="AI5635:AI5698" si="176">IF(AH5635="Yes",1,0)</f>
        <v>0</v>
      </c>
      <c r="AJ5635">
        <f t="shared" ref="AJ5635:AJ5698" si="177">IF(AH5635="No",1,"")</f>
        <v>1</v>
      </c>
    </row>
    <row r="5636" spans="1:36" x14ac:dyDescent="0.35">
      <c r="A5636">
        <v>5635</v>
      </c>
      <c r="B5636" t="s">
        <v>5671</v>
      </c>
      <c r="C5636" t="s">
        <v>22</v>
      </c>
      <c r="D5636">
        <v>0</v>
      </c>
      <c r="E5636" t="s">
        <v>23</v>
      </c>
      <c r="F5636" t="s">
        <v>23</v>
      </c>
      <c r="G5636" t="str">
        <f>IF(AND(data[[#This Row],[Partner]]="Yes", data[[#This Row],[Dependents]]="Yes"), "Both", IF(data[[#This Row],[Partner]]="Yes", "Partner", IF(data[[#This Row],[Dependents]]="Yes", "Dependent", "None")))</f>
        <v>Both</v>
      </c>
      <c r="H5636">
        <v>1</v>
      </c>
      <c r="I5636" s="1">
        <f>data[[#This Row],[Tenure]]/12</f>
        <v>8.3333333333333329E-2</v>
      </c>
      <c r="J5636" t="s">
        <v>23</v>
      </c>
      <c r="K5636">
        <f>IF(data[[#This Row],[PhoneService]]="Yes",1,"")</f>
        <v>1</v>
      </c>
      <c r="L5636" t="s">
        <v>24</v>
      </c>
      <c r="M5636" t="str">
        <f>IF(data[[#This Row],[MultipleLines]]="Yes",1,"")</f>
        <v/>
      </c>
      <c r="N5636" t="s">
        <v>24</v>
      </c>
      <c r="O5636" t="s">
        <v>46</v>
      </c>
      <c r="P5636" t="str">
        <f>IF(data[[#This Row],[OnlineSecurity]]="Yes",1,"")</f>
        <v/>
      </c>
      <c r="Q5636" t="s">
        <v>46</v>
      </c>
      <c r="R5636" t="str">
        <f>IF(data[[#This Row],[OnlineBackup]]="Yes",1,"")</f>
        <v/>
      </c>
      <c r="S5636" t="s">
        <v>46</v>
      </c>
      <c r="T5636" t="str">
        <f>IF(data[[#This Row],[DeviceProtection]]="Yes",1,"")</f>
        <v/>
      </c>
      <c r="U5636" t="s">
        <v>46</v>
      </c>
      <c r="V5636" t="str">
        <f>IF(data[[#This Row],[TechSupport]]="Yes",1,"")</f>
        <v/>
      </c>
      <c r="W5636" t="s">
        <v>46</v>
      </c>
      <c r="X5636" t="str">
        <f>IF(data[[#This Row],[StreamingTV]]="Yes",1,"")</f>
        <v/>
      </c>
      <c r="Y5636" t="s">
        <v>46</v>
      </c>
      <c r="Z5636" t="str">
        <f>IF(data[[#This Row],[StreamingMovies]]="Yes",1,"")</f>
        <v/>
      </c>
      <c r="AA5636" t="s">
        <v>27</v>
      </c>
      <c r="AB5636" t="s">
        <v>23</v>
      </c>
      <c r="AC5636" t="s">
        <v>28</v>
      </c>
      <c r="AD5636">
        <v>19.899999999999999</v>
      </c>
      <c r="AE5636">
        <v>19.899999999999999</v>
      </c>
      <c r="AF5636">
        <v>5</v>
      </c>
      <c r="AG5636" s="2">
        <v>0</v>
      </c>
      <c r="AH5636" t="s">
        <v>23</v>
      </c>
      <c r="AI5636">
        <f t="shared" si="176"/>
        <v>1</v>
      </c>
      <c r="AJ5636" t="str">
        <f t="shared" si="177"/>
        <v/>
      </c>
    </row>
    <row r="5637" spans="1:36" x14ac:dyDescent="0.35">
      <c r="A5637">
        <v>5636</v>
      </c>
      <c r="B5637" t="s">
        <v>5672</v>
      </c>
      <c r="C5637" t="s">
        <v>22</v>
      </c>
      <c r="D5637">
        <v>0</v>
      </c>
      <c r="E5637" t="s">
        <v>23</v>
      </c>
      <c r="F5637" t="s">
        <v>24</v>
      </c>
      <c r="G5637" t="str">
        <f>IF(AND(data[[#This Row],[Partner]]="Yes", data[[#This Row],[Dependents]]="Yes"), "Both", IF(data[[#This Row],[Partner]]="Yes", "Partner", IF(data[[#This Row],[Dependents]]="Yes", "Dependent", "None")))</f>
        <v>Partner</v>
      </c>
      <c r="H5637">
        <v>22</v>
      </c>
      <c r="I5637" s="1">
        <f>data[[#This Row],[Tenure]]/12</f>
        <v>1.8333333333333333</v>
      </c>
      <c r="J5637" t="s">
        <v>23</v>
      </c>
      <c r="K5637">
        <f>IF(data[[#This Row],[PhoneService]]="Yes",1,"")</f>
        <v>1</v>
      </c>
      <c r="L5637" t="s">
        <v>24</v>
      </c>
      <c r="M5637" t="str">
        <f>IF(data[[#This Row],[MultipleLines]]="Yes",1,"")</f>
        <v/>
      </c>
      <c r="N5637" t="s">
        <v>26</v>
      </c>
      <c r="O5637" t="s">
        <v>24</v>
      </c>
      <c r="P5637" t="str">
        <f>IF(data[[#This Row],[OnlineSecurity]]="Yes",1,"")</f>
        <v/>
      </c>
      <c r="Q5637" t="s">
        <v>23</v>
      </c>
      <c r="R5637">
        <f>IF(data[[#This Row],[OnlineBackup]]="Yes",1,"")</f>
        <v>1</v>
      </c>
      <c r="S5637" t="s">
        <v>23</v>
      </c>
      <c r="T5637">
        <f>IF(data[[#This Row],[DeviceProtection]]="Yes",1,"")</f>
        <v>1</v>
      </c>
      <c r="U5637" t="s">
        <v>24</v>
      </c>
      <c r="V5637" t="str">
        <f>IF(data[[#This Row],[TechSupport]]="Yes",1,"")</f>
        <v/>
      </c>
      <c r="W5637" t="s">
        <v>24</v>
      </c>
      <c r="X5637" t="str">
        <f>IF(data[[#This Row],[StreamingTV]]="Yes",1,"")</f>
        <v/>
      </c>
      <c r="Y5637" t="s">
        <v>24</v>
      </c>
      <c r="Z5637" t="str">
        <f>IF(data[[#This Row],[StreamingMovies]]="Yes",1,"")</f>
        <v/>
      </c>
      <c r="AA5637" t="s">
        <v>27</v>
      </c>
      <c r="AB5637" t="s">
        <v>23</v>
      </c>
      <c r="AC5637" t="s">
        <v>32</v>
      </c>
      <c r="AD5637">
        <v>54.7</v>
      </c>
      <c r="AE5637">
        <v>1178.75</v>
      </c>
      <c r="AF5637">
        <v>0</v>
      </c>
      <c r="AG5637" s="2">
        <v>0</v>
      </c>
      <c r="AH5637" t="s">
        <v>24</v>
      </c>
      <c r="AI5637">
        <f t="shared" si="176"/>
        <v>0</v>
      </c>
      <c r="AJ5637">
        <f t="shared" si="177"/>
        <v>1</v>
      </c>
    </row>
    <row r="5638" spans="1:36" x14ac:dyDescent="0.35">
      <c r="A5638">
        <v>5637</v>
      </c>
      <c r="B5638" t="s">
        <v>5673</v>
      </c>
      <c r="C5638" t="s">
        <v>30</v>
      </c>
      <c r="D5638">
        <v>0</v>
      </c>
      <c r="E5638" t="s">
        <v>23</v>
      </c>
      <c r="F5638" t="s">
        <v>24</v>
      </c>
      <c r="G5638" t="str">
        <f>IF(AND(data[[#This Row],[Partner]]="Yes", data[[#This Row],[Dependents]]="Yes"), "Both", IF(data[[#This Row],[Partner]]="Yes", "Partner", IF(data[[#This Row],[Dependents]]="Yes", "Dependent", "None")))</f>
        <v>Partner</v>
      </c>
      <c r="H5638">
        <v>14</v>
      </c>
      <c r="I5638" s="1">
        <f>data[[#This Row],[Tenure]]/12</f>
        <v>1.1666666666666667</v>
      </c>
      <c r="J5638" t="s">
        <v>24</v>
      </c>
      <c r="K5638" t="str">
        <f>IF(data[[#This Row],[PhoneService]]="Yes",1,"")</f>
        <v/>
      </c>
      <c r="L5638" t="s">
        <v>25</v>
      </c>
      <c r="M5638" t="str">
        <f>IF(data[[#This Row],[MultipleLines]]="Yes",1,"")</f>
        <v/>
      </c>
      <c r="N5638" t="s">
        <v>26</v>
      </c>
      <c r="O5638" t="s">
        <v>24</v>
      </c>
      <c r="P5638" t="str">
        <f>IF(data[[#This Row],[OnlineSecurity]]="Yes",1,"")</f>
        <v/>
      </c>
      <c r="Q5638" t="s">
        <v>24</v>
      </c>
      <c r="R5638" t="str">
        <f>IF(data[[#This Row],[OnlineBackup]]="Yes",1,"")</f>
        <v/>
      </c>
      <c r="S5638" t="s">
        <v>24</v>
      </c>
      <c r="T5638" t="str">
        <f>IF(data[[#This Row],[DeviceProtection]]="Yes",1,"")</f>
        <v/>
      </c>
      <c r="U5638" t="s">
        <v>24</v>
      </c>
      <c r="V5638" t="str">
        <f>IF(data[[#This Row],[TechSupport]]="Yes",1,"")</f>
        <v/>
      </c>
      <c r="W5638" t="s">
        <v>23</v>
      </c>
      <c r="X5638">
        <f>IF(data[[#This Row],[StreamingTV]]="Yes",1,"")</f>
        <v>1</v>
      </c>
      <c r="Y5638" t="s">
        <v>23</v>
      </c>
      <c r="Z5638">
        <f>IF(data[[#This Row],[StreamingMovies]]="Yes",1,"")</f>
        <v>1</v>
      </c>
      <c r="AA5638" t="s">
        <v>27</v>
      </c>
      <c r="AB5638" t="s">
        <v>24</v>
      </c>
      <c r="AC5638" t="s">
        <v>28</v>
      </c>
      <c r="AD5638">
        <v>46.35</v>
      </c>
      <c r="AE5638">
        <v>667.7</v>
      </c>
      <c r="AF5638">
        <v>0</v>
      </c>
      <c r="AG5638" s="2">
        <v>0</v>
      </c>
      <c r="AH5638" t="s">
        <v>23</v>
      </c>
      <c r="AI5638">
        <f t="shared" si="176"/>
        <v>1</v>
      </c>
      <c r="AJ5638" t="str">
        <f t="shared" si="177"/>
        <v/>
      </c>
    </row>
    <row r="5639" spans="1:36" x14ac:dyDescent="0.35">
      <c r="A5639">
        <v>5638</v>
      </c>
      <c r="B5639" t="s">
        <v>5674</v>
      </c>
      <c r="C5639" t="s">
        <v>30</v>
      </c>
      <c r="D5639">
        <v>0</v>
      </c>
      <c r="E5639" t="s">
        <v>23</v>
      </c>
      <c r="F5639" t="s">
        <v>23</v>
      </c>
      <c r="G5639" t="str">
        <f>IF(AND(data[[#This Row],[Partner]]="Yes", data[[#This Row],[Dependents]]="Yes"), "Both", IF(data[[#This Row],[Partner]]="Yes", "Partner", IF(data[[#This Row],[Dependents]]="Yes", "Dependent", "None")))</f>
        <v>Both</v>
      </c>
      <c r="H5639">
        <v>64</v>
      </c>
      <c r="I5639" s="1">
        <f>data[[#This Row],[Tenure]]/12</f>
        <v>5.333333333333333</v>
      </c>
      <c r="J5639" t="s">
        <v>23</v>
      </c>
      <c r="K5639">
        <f>IF(data[[#This Row],[PhoneService]]="Yes",1,"")</f>
        <v>1</v>
      </c>
      <c r="L5639" t="s">
        <v>23</v>
      </c>
      <c r="M5639">
        <f>IF(data[[#This Row],[MultipleLines]]="Yes",1,"")</f>
        <v>1</v>
      </c>
      <c r="N5639" t="s">
        <v>37</v>
      </c>
      <c r="O5639" t="s">
        <v>24</v>
      </c>
      <c r="P5639" t="str">
        <f>IF(data[[#This Row],[OnlineSecurity]]="Yes",1,"")</f>
        <v/>
      </c>
      <c r="Q5639" t="s">
        <v>24</v>
      </c>
      <c r="R5639" t="str">
        <f>IF(data[[#This Row],[OnlineBackup]]="Yes",1,"")</f>
        <v/>
      </c>
      <c r="S5639" t="s">
        <v>23</v>
      </c>
      <c r="T5639">
        <f>IF(data[[#This Row],[DeviceProtection]]="Yes",1,"")</f>
        <v>1</v>
      </c>
      <c r="U5639" t="s">
        <v>24</v>
      </c>
      <c r="V5639" t="str">
        <f>IF(data[[#This Row],[TechSupport]]="Yes",1,"")</f>
        <v/>
      </c>
      <c r="W5639" t="s">
        <v>24</v>
      </c>
      <c r="X5639" t="str">
        <f>IF(data[[#This Row],[StreamingTV]]="Yes",1,"")</f>
        <v/>
      </c>
      <c r="Y5639" t="s">
        <v>23</v>
      </c>
      <c r="Z5639">
        <f>IF(data[[#This Row],[StreamingMovies]]="Yes",1,"")</f>
        <v>1</v>
      </c>
      <c r="AA5639" t="s">
        <v>31</v>
      </c>
      <c r="AB5639" t="s">
        <v>24</v>
      </c>
      <c r="AC5639" t="s">
        <v>40</v>
      </c>
      <c r="AD5639">
        <v>90.25</v>
      </c>
      <c r="AE5639">
        <v>5629.15</v>
      </c>
      <c r="AF5639">
        <v>0</v>
      </c>
      <c r="AG5639" s="2">
        <v>0</v>
      </c>
      <c r="AH5639" t="s">
        <v>24</v>
      </c>
      <c r="AI5639">
        <f t="shared" si="176"/>
        <v>0</v>
      </c>
      <c r="AJ5639">
        <f t="shared" si="177"/>
        <v>1</v>
      </c>
    </row>
    <row r="5640" spans="1:36" x14ac:dyDescent="0.35">
      <c r="A5640">
        <v>5639</v>
      </c>
      <c r="B5640" t="s">
        <v>5675</v>
      </c>
      <c r="C5640" t="s">
        <v>30</v>
      </c>
      <c r="D5640">
        <v>0</v>
      </c>
      <c r="E5640" t="s">
        <v>24</v>
      </c>
      <c r="F5640" t="s">
        <v>24</v>
      </c>
      <c r="G5640" t="str">
        <f>IF(AND(data[[#This Row],[Partner]]="Yes", data[[#This Row],[Dependents]]="Yes"), "Both", IF(data[[#This Row],[Partner]]="Yes", "Partner", IF(data[[#This Row],[Dependents]]="Yes", "Dependent", "None")))</f>
        <v>None</v>
      </c>
      <c r="H5640">
        <v>1</v>
      </c>
      <c r="I5640" s="1">
        <f>data[[#This Row],[Tenure]]/12</f>
        <v>8.3333333333333329E-2</v>
      </c>
      <c r="J5640" t="s">
        <v>23</v>
      </c>
      <c r="K5640">
        <f>IF(data[[#This Row],[PhoneService]]="Yes",1,"")</f>
        <v>1</v>
      </c>
      <c r="L5640" t="s">
        <v>24</v>
      </c>
      <c r="M5640" t="str">
        <f>IF(data[[#This Row],[MultipleLines]]="Yes",1,"")</f>
        <v/>
      </c>
      <c r="N5640" t="s">
        <v>24</v>
      </c>
      <c r="O5640" t="s">
        <v>46</v>
      </c>
      <c r="P5640" t="str">
        <f>IF(data[[#This Row],[OnlineSecurity]]="Yes",1,"")</f>
        <v/>
      </c>
      <c r="Q5640" t="s">
        <v>46</v>
      </c>
      <c r="R5640" t="str">
        <f>IF(data[[#This Row],[OnlineBackup]]="Yes",1,"")</f>
        <v/>
      </c>
      <c r="S5640" t="s">
        <v>46</v>
      </c>
      <c r="T5640" t="str">
        <f>IF(data[[#This Row],[DeviceProtection]]="Yes",1,"")</f>
        <v/>
      </c>
      <c r="U5640" t="s">
        <v>46</v>
      </c>
      <c r="V5640" t="str">
        <f>IF(data[[#This Row],[TechSupport]]="Yes",1,"")</f>
        <v/>
      </c>
      <c r="W5640" t="s">
        <v>46</v>
      </c>
      <c r="X5640" t="str">
        <f>IF(data[[#This Row],[StreamingTV]]="Yes",1,"")</f>
        <v/>
      </c>
      <c r="Y5640" t="s">
        <v>46</v>
      </c>
      <c r="Z5640" t="str">
        <f>IF(data[[#This Row],[StreamingMovies]]="Yes",1,"")</f>
        <v/>
      </c>
      <c r="AA5640" t="s">
        <v>27</v>
      </c>
      <c r="AB5640" t="s">
        <v>24</v>
      </c>
      <c r="AC5640" t="s">
        <v>28</v>
      </c>
      <c r="AD5640">
        <v>19.95</v>
      </c>
      <c r="AE5640">
        <v>19.95</v>
      </c>
      <c r="AF5640">
        <v>0</v>
      </c>
      <c r="AG5640" s="2">
        <v>0</v>
      </c>
      <c r="AH5640" t="s">
        <v>23</v>
      </c>
      <c r="AI5640">
        <f t="shared" si="176"/>
        <v>1</v>
      </c>
      <c r="AJ5640" t="str">
        <f t="shared" si="177"/>
        <v/>
      </c>
    </row>
    <row r="5641" spans="1:36" x14ac:dyDescent="0.35">
      <c r="A5641">
        <v>5640</v>
      </c>
      <c r="B5641" t="s">
        <v>5676</v>
      </c>
      <c r="C5641" t="s">
        <v>30</v>
      </c>
      <c r="D5641">
        <v>0</v>
      </c>
      <c r="E5641" t="s">
        <v>24</v>
      </c>
      <c r="F5641" t="s">
        <v>24</v>
      </c>
      <c r="G5641" t="str">
        <f>IF(AND(data[[#This Row],[Partner]]="Yes", data[[#This Row],[Dependents]]="Yes"), "Both", IF(data[[#This Row],[Partner]]="Yes", "Partner", IF(data[[#This Row],[Dependents]]="Yes", "Dependent", "None")))</f>
        <v>None</v>
      </c>
      <c r="H5641">
        <v>6</v>
      </c>
      <c r="I5641" s="1">
        <f>data[[#This Row],[Tenure]]/12</f>
        <v>0.5</v>
      </c>
      <c r="J5641" t="s">
        <v>23</v>
      </c>
      <c r="K5641">
        <f>IF(data[[#This Row],[PhoneService]]="Yes",1,"")</f>
        <v>1</v>
      </c>
      <c r="L5641" t="s">
        <v>24</v>
      </c>
      <c r="M5641" t="str">
        <f>IF(data[[#This Row],[MultipleLines]]="Yes",1,"")</f>
        <v/>
      </c>
      <c r="N5641" t="s">
        <v>24</v>
      </c>
      <c r="O5641" t="s">
        <v>46</v>
      </c>
      <c r="P5641" t="str">
        <f>IF(data[[#This Row],[OnlineSecurity]]="Yes",1,"")</f>
        <v/>
      </c>
      <c r="Q5641" t="s">
        <v>46</v>
      </c>
      <c r="R5641" t="str">
        <f>IF(data[[#This Row],[OnlineBackup]]="Yes",1,"")</f>
        <v/>
      </c>
      <c r="S5641" t="s">
        <v>46</v>
      </c>
      <c r="T5641" t="str">
        <f>IF(data[[#This Row],[DeviceProtection]]="Yes",1,"")</f>
        <v/>
      </c>
      <c r="U5641" t="s">
        <v>46</v>
      </c>
      <c r="V5641" t="str">
        <f>IF(data[[#This Row],[TechSupport]]="Yes",1,"")</f>
        <v/>
      </c>
      <c r="W5641" t="s">
        <v>46</v>
      </c>
      <c r="X5641" t="str">
        <f>IF(data[[#This Row],[StreamingTV]]="Yes",1,"")</f>
        <v/>
      </c>
      <c r="Y5641" t="s">
        <v>46</v>
      </c>
      <c r="Z5641" t="str">
        <f>IF(data[[#This Row],[StreamingMovies]]="Yes",1,"")</f>
        <v/>
      </c>
      <c r="AA5641" t="s">
        <v>27</v>
      </c>
      <c r="AB5641" t="s">
        <v>24</v>
      </c>
      <c r="AC5641" t="s">
        <v>32</v>
      </c>
      <c r="AD5641">
        <v>20.65</v>
      </c>
      <c r="AE5641">
        <v>109.3</v>
      </c>
      <c r="AF5641">
        <v>0</v>
      </c>
      <c r="AG5641" s="2">
        <v>0</v>
      </c>
      <c r="AH5641" t="s">
        <v>24</v>
      </c>
      <c r="AI5641">
        <f t="shared" si="176"/>
        <v>0</v>
      </c>
      <c r="AJ5641">
        <f t="shared" si="177"/>
        <v>1</v>
      </c>
    </row>
    <row r="5642" spans="1:36" x14ac:dyDescent="0.35">
      <c r="A5642">
        <v>5641</v>
      </c>
      <c r="B5642" t="s">
        <v>5677</v>
      </c>
      <c r="C5642" t="s">
        <v>30</v>
      </c>
      <c r="D5642">
        <v>0</v>
      </c>
      <c r="E5642" t="s">
        <v>24</v>
      </c>
      <c r="F5642" t="s">
        <v>24</v>
      </c>
      <c r="G5642" t="str">
        <f>IF(AND(data[[#This Row],[Partner]]="Yes", data[[#This Row],[Dependents]]="Yes"), "Both", IF(data[[#This Row],[Partner]]="Yes", "Partner", IF(data[[#This Row],[Dependents]]="Yes", "Dependent", "None")))</f>
        <v>None</v>
      </c>
      <c r="H5642">
        <v>1</v>
      </c>
      <c r="I5642" s="1">
        <f>data[[#This Row],[Tenure]]/12</f>
        <v>8.3333333333333329E-2</v>
      </c>
      <c r="J5642" t="s">
        <v>23</v>
      </c>
      <c r="K5642">
        <f>IF(data[[#This Row],[PhoneService]]="Yes",1,"")</f>
        <v>1</v>
      </c>
      <c r="L5642" t="s">
        <v>24</v>
      </c>
      <c r="M5642" t="str">
        <f>IF(data[[#This Row],[MultipleLines]]="Yes",1,"")</f>
        <v/>
      </c>
      <c r="N5642" t="s">
        <v>37</v>
      </c>
      <c r="O5642" t="s">
        <v>24</v>
      </c>
      <c r="P5642" t="str">
        <f>IF(data[[#This Row],[OnlineSecurity]]="Yes",1,"")</f>
        <v/>
      </c>
      <c r="Q5642" t="s">
        <v>24</v>
      </c>
      <c r="R5642" t="str">
        <f>IF(data[[#This Row],[OnlineBackup]]="Yes",1,"")</f>
        <v/>
      </c>
      <c r="S5642" t="s">
        <v>24</v>
      </c>
      <c r="T5642" t="str">
        <f>IF(data[[#This Row],[DeviceProtection]]="Yes",1,"")</f>
        <v/>
      </c>
      <c r="U5642" t="s">
        <v>24</v>
      </c>
      <c r="V5642" t="str">
        <f>IF(data[[#This Row],[TechSupport]]="Yes",1,"")</f>
        <v/>
      </c>
      <c r="W5642" t="s">
        <v>24</v>
      </c>
      <c r="X5642" t="str">
        <f>IF(data[[#This Row],[StreamingTV]]="Yes",1,"")</f>
        <v/>
      </c>
      <c r="Y5642" t="s">
        <v>23</v>
      </c>
      <c r="Z5642">
        <f>IF(data[[#This Row],[StreamingMovies]]="Yes",1,"")</f>
        <v>1</v>
      </c>
      <c r="AA5642" t="s">
        <v>27</v>
      </c>
      <c r="AB5642" t="s">
        <v>24</v>
      </c>
      <c r="AC5642" t="s">
        <v>28</v>
      </c>
      <c r="AD5642">
        <v>79.599999999999994</v>
      </c>
      <c r="AE5642">
        <v>79.599999999999994</v>
      </c>
      <c r="AF5642">
        <v>5</v>
      </c>
      <c r="AG5642" s="2">
        <v>0</v>
      </c>
      <c r="AH5642" t="s">
        <v>23</v>
      </c>
      <c r="AI5642">
        <f t="shared" si="176"/>
        <v>1</v>
      </c>
      <c r="AJ5642" t="str">
        <f t="shared" si="177"/>
        <v/>
      </c>
    </row>
    <row r="5643" spans="1:36" x14ac:dyDescent="0.35">
      <c r="A5643">
        <v>5642</v>
      </c>
      <c r="B5643" t="s">
        <v>5678</v>
      </c>
      <c r="C5643" t="s">
        <v>30</v>
      </c>
      <c r="D5643">
        <v>0</v>
      </c>
      <c r="E5643" t="s">
        <v>24</v>
      </c>
      <c r="F5643" t="s">
        <v>23</v>
      </c>
      <c r="G5643" t="str">
        <f>IF(AND(data[[#This Row],[Partner]]="Yes", data[[#This Row],[Dependents]]="Yes"), "Both", IF(data[[#This Row],[Partner]]="Yes", "Partner", IF(data[[#This Row],[Dependents]]="Yes", "Dependent", "None")))</f>
        <v>Dependent</v>
      </c>
      <c r="H5643">
        <v>39</v>
      </c>
      <c r="I5643" s="1">
        <f>data[[#This Row],[Tenure]]/12</f>
        <v>3.25</v>
      </c>
      <c r="J5643" t="s">
        <v>23</v>
      </c>
      <c r="K5643">
        <f>IF(data[[#This Row],[PhoneService]]="Yes",1,"")</f>
        <v>1</v>
      </c>
      <c r="L5643" t="s">
        <v>23</v>
      </c>
      <c r="M5643">
        <f>IF(data[[#This Row],[MultipleLines]]="Yes",1,"")</f>
        <v>1</v>
      </c>
      <c r="N5643" t="s">
        <v>24</v>
      </c>
      <c r="O5643" t="s">
        <v>46</v>
      </c>
      <c r="P5643" t="str">
        <f>IF(data[[#This Row],[OnlineSecurity]]="Yes",1,"")</f>
        <v/>
      </c>
      <c r="Q5643" t="s">
        <v>46</v>
      </c>
      <c r="R5643" t="str">
        <f>IF(data[[#This Row],[OnlineBackup]]="Yes",1,"")</f>
        <v/>
      </c>
      <c r="S5643" t="s">
        <v>46</v>
      </c>
      <c r="T5643" t="str">
        <f>IF(data[[#This Row],[DeviceProtection]]="Yes",1,"")</f>
        <v/>
      </c>
      <c r="U5643" t="s">
        <v>46</v>
      </c>
      <c r="V5643" t="str">
        <f>IF(data[[#This Row],[TechSupport]]="Yes",1,"")</f>
        <v/>
      </c>
      <c r="W5643" t="s">
        <v>46</v>
      </c>
      <c r="X5643" t="str">
        <f>IF(data[[#This Row],[StreamingTV]]="Yes",1,"")</f>
        <v/>
      </c>
      <c r="Y5643" t="s">
        <v>46</v>
      </c>
      <c r="Z5643" t="str">
        <f>IF(data[[#This Row],[StreamingMovies]]="Yes",1,"")</f>
        <v/>
      </c>
      <c r="AA5643" t="s">
        <v>31</v>
      </c>
      <c r="AB5643" t="s">
        <v>24</v>
      </c>
      <c r="AC5643" t="s">
        <v>35</v>
      </c>
      <c r="AD5643">
        <v>25.45</v>
      </c>
      <c r="AE5643">
        <v>958.45</v>
      </c>
      <c r="AF5643">
        <v>0</v>
      </c>
      <c r="AG5643" s="2">
        <v>0</v>
      </c>
      <c r="AH5643" t="s">
        <v>24</v>
      </c>
      <c r="AI5643">
        <f t="shared" si="176"/>
        <v>0</v>
      </c>
      <c r="AJ5643">
        <f t="shared" si="177"/>
        <v>1</v>
      </c>
    </row>
    <row r="5644" spans="1:36" x14ac:dyDescent="0.35">
      <c r="A5644">
        <v>5643</v>
      </c>
      <c r="B5644" t="s">
        <v>5679</v>
      </c>
      <c r="C5644" t="s">
        <v>22</v>
      </c>
      <c r="D5644">
        <v>0</v>
      </c>
      <c r="E5644" t="s">
        <v>24</v>
      </c>
      <c r="F5644" t="s">
        <v>24</v>
      </c>
      <c r="G5644" t="str">
        <f>IF(AND(data[[#This Row],[Partner]]="Yes", data[[#This Row],[Dependents]]="Yes"), "Both", IF(data[[#This Row],[Partner]]="Yes", "Partner", IF(data[[#This Row],[Dependents]]="Yes", "Dependent", "None")))</f>
        <v>None</v>
      </c>
      <c r="H5644">
        <v>20</v>
      </c>
      <c r="I5644" s="1">
        <f>data[[#This Row],[Tenure]]/12</f>
        <v>1.6666666666666667</v>
      </c>
      <c r="J5644" t="s">
        <v>23</v>
      </c>
      <c r="K5644">
        <f>IF(data[[#This Row],[PhoneService]]="Yes",1,"")</f>
        <v>1</v>
      </c>
      <c r="L5644" t="s">
        <v>24</v>
      </c>
      <c r="M5644" t="str">
        <f>IF(data[[#This Row],[MultipleLines]]="Yes",1,"")</f>
        <v/>
      </c>
      <c r="N5644" t="s">
        <v>24</v>
      </c>
      <c r="O5644" t="s">
        <v>46</v>
      </c>
      <c r="P5644" t="str">
        <f>IF(data[[#This Row],[OnlineSecurity]]="Yes",1,"")</f>
        <v/>
      </c>
      <c r="Q5644" t="s">
        <v>46</v>
      </c>
      <c r="R5644" t="str">
        <f>IF(data[[#This Row],[OnlineBackup]]="Yes",1,"")</f>
        <v/>
      </c>
      <c r="S5644" t="s">
        <v>46</v>
      </c>
      <c r="T5644" t="str">
        <f>IF(data[[#This Row],[DeviceProtection]]="Yes",1,"")</f>
        <v/>
      </c>
      <c r="U5644" t="s">
        <v>46</v>
      </c>
      <c r="V5644" t="str">
        <f>IF(data[[#This Row],[TechSupport]]="Yes",1,"")</f>
        <v/>
      </c>
      <c r="W5644" t="s">
        <v>46</v>
      </c>
      <c r="X5644" t="str">
        <f>IF(data[[#This Row],[StreamingTV]]="Yes",1,"")</f>
        <v/>
      </c>
      <c r="Y5644" t="s">
        <v>46</v>
      </c>
      <c r="Z5644" t="str">
        <f>IF(data[[#This Row],[StreamingMovies]]="Yes",1,"")</f>
        <v/>
      </c>
      <c r="AA5644" t="s">
        <v>31</v>
      </c>
      <c r="AB5644" t="s">
        <v>24</v>
      </c>
      <c r="AC5644" t="s">
        <v>32</v>
      </c>
      <c r="AD5644">
        <v>19.5</v>
      </c>
      <c r="AE5644">
        <v>403.15</v>
      </c>
      <c r="AF5644">
        <v>0</v>
      </c>
      <c r="AG5644" s="2">
        <v>0</v>
      </c>
      <c r="AH5644" t="s">
        <v>24</v>
      </c>
      <c r="AI5644">
        <f t="shared" si="176"/>
        <v>0</v>
      </c>
      <c r="AJ5644">
        <f t="shared" si="177"/>
        <v>1</v>
      </c>
    </row>
    <row r="5645" spans="1:36" x14ac:dyDescent="0.35">
      <c r="A5645">
        <v>5644</v>
      </c>
      <c r="B5645" t="s">
        <v>5680</v>
      </c>
      <c r="C5645" t="s">
        <v>30</v>
      </c>
      <c r="D5645">
        <v>0</v>
      </c>
      <c r="E5645" t="s">
        <v>24</v>
      </c>
      <c r="F5645" t="s">
        <v>24</v>
      </c>
      <c r="G5645" t="str">
        <f>IF(AND(data[[#This Row],[Partner]]="Yes", data[[#This Row],[Dependents]]="Yes"), "Both", IF(data[[#This Row],[Partner]]="Yes", "Partner", IF(data[[#This Row],[Dependents]]="Yes", "Dependent", "None")))</f>
        <v>None</v>
      </c>
      <c r="H5645">
        <v>1</v>
      </c>
      <c r="I5645" s="1">
        <f>data[[#This Row],[Tenure]]/12</f>
        <v>8.3333333333333329E-2</v>
      </c>
      <c r="J5645" t="s">
        <v>23</v>
      </c>
      <c r="K5645">
        <f>IF(data[[#This Row],[PhoneService]]="Yes",1,"")</f>
        <v>1</v>
      </c>
      <c r="L5645" t="s">
        <v>24</v>
      </c>
      <c r="M5645" t="str">
        <f>IF(data[[#This Row],[MultipleLines]]="Yes",1,"")</f>
        <v/>
      </c>
      <c r="N5645" t="s">
        <v>37</v>
      </c>
      <c r="O5645" t="s">
        <v>24</v>
      </c>
      <c r="P5645" t="str">
        <f>IF(data[[#This Row],[OnlineSecurity]]="Yes",1,"")</f>
        <v/>
      </c>
      <c r="Q5645" t="s">
        <v>24</v>
      </c>
      <c r="R5645" t="str">
        <f>IF(data[[#This Row],[OnlineBackup]]="Yes",1,"")</f>
        <v/>
      </c>
      <c r="S5645" t="s">
        <v>24</v>
      </c>
      <c r="T5645" t="str">
        <f>IF(data[[#This Row],[DeviceProtection]]="Yes",1,"")</f>
        <v/>
      </c>
      <c r="U5645" t="s">
        <v>23</v>
      </c>
      <c r="V5645">
        <f>IF(data[[#This Row],[TechSupport]]="Yes",1,"")</f>
        <v>1</v>
      </c>
      <c r="W5645" t="s">
        <v>24</v>
      </c>
      <c r="X5645" t="str">
        <f>IF(data[[#This Row],[StreamingTV]]="Yes",1,"")</f>
        <v/>
      </c>
      <c r="Y5645" t="s">
        <v>24</v>
      </c>
      <c r="Z5645" t="str">
        <f>IF(data[[#This Row],[StreamingMovies]]="Yes",1,"")</f>
        <v/>
      </c>
      <c r="AA5645" t="s">
        <v>27</v>
      </c>
      <c r="AB5645" t="s">
        <v>23</v>
      </c>
      <c r="AC5645" t="s">
        <v>28</v>
      </c>
      <c r="AD5645">
        <v>75.900000000000006</v>
      </c>
      <c r="AE5645">
        <v>75.900000000000006</v>
      </c>
      <c r="AF5645">
        <v>3</v>
      </c>
      <c r="AG5645" s="2">
        <v>0</v>
      </c>
      <c r="AH5645" t="s">
        <v>23</v>
      </c>
      <c r="AI5645">
        <f t="shared" si="176"/>
        <v>1</v>
      </c>
      <c r="AJ5645" t="str">
        <f t="shared" si="177"/>
        <v/>
      </c>
    </row>
    <row r="5646" spans="1:36" x14ac:dyDescent="0.35">
      <c r="A5646">
        <v>5645</v>
      </c>
      <c r="B5646" t="s">
        <v>5681</v>
      </c>
      <c r="C5646" t="s">
        <v>30</v>
      </c>
      <c r="D5646">
        <v>0</v>
      </c>
      <c r="E5646" t="s">
        <v>23</v>
      </c>
      <c r="F5646" t="s">
        <v>24</v>
      </c>
      <c r="G5646" t="str">
        <f>IF(AND(data[[#This Row],[Partner]]="Yes", data[[#This Row],[Dependents]]="Yes"), "Both", IF(data[[#This Row],[Partner]]="Yes", "Partner", IF(data[[#This Row],[Dependents]]="Yes", "Dependent", "None")))</f>
        <v>Partner</v>
      </c>
      <c r="H5646">
        <v>1</v>
      </c>
      <c r="I5646" s="1">
        <f>data[[#This Row],[Tenure]]/12</f>
        <v>8.3333333333333329E-2</v>
      </c>
      <c r="J5646" t="s">
        <v>23</v>
      </c>
      <c r="K5646">
        <f>IF(data[[#This Row],[PhoneService]]="Yes",1,"")</f>
        <v>1</v>
      </c>
      <c r="L5646" t="s">
        <v>24</v>
      </c>
      <c r="M5646" t="str">
        <f>IF(data[[#This Row],[MultipleLines]]="Yes",1,"")</f>
        <v/>
      </c>
      <c r="N5646" t="s">
        <v>37</v>
      </c>
      <c r="O5646" t="s">
        <v>24</v>
      </c>
      <c r="P5646" t="str">
        <f>IF(data[[#This Row],[OnlineSecurity]]="Yes",1,"")</f>
        <v/>
      </c>
      <c r="Q5646" t="s">
        <v>24</v>
      </c>
      <c r="R5646" t="str">
        <f>IF(data[[#This Row],[OnlineBackup]]="Yes",1,"")</f>
        <v/>
      </c>
      <c r="S5646" t="s">
        <v>23</v>
      </c>
      <c r="T5646">
        <f>IF(data[[#This Row],[DeviceProtection]]="Yes",1,"")</f>
        <v>1</v>
      </c>
      <c r="U5646" t="s">
        <v>24</v>
      </c>
      <c r="V5646" t="str">
        <f>IF(data[[#This Row],[TechSupport]]="Yes",1,"")</f>
        <v/>
      </c>
      <c r="W5646" t="s">
        <v>24</v>
      </c>
      <c r="X5646" t="str">
        <f>IF(data[[#This Row],[StreamingTV]]="Yes",1,"")</f>
        <v/>
      </c>
      <c r="Y5646" t="s">
        <v>24</v>
      </c>
      <c r="Z5646" t="str">
        <f>IF(data[[#This Row],[StreamingMovies]]="Yes",1,"")</f>
        <v/>
      </c>
      <c r="AA5646" t="s">
        <v>27</v>
      </c>
      <c r="AB5646" t="s">
        <v>24</v>
      </c>
      <c r="AC5646" t="s">
        <v>28</v>
      </c>
      <c r="AD5646">
        <v>76.2</v>
      </c>
      <c r="AE5646">
        <v>76.2</v>
      </c>
      <c r="AF5646">
        <v>0</v>
      </c>
      <c r="AG5646" s="2">
        <v>0</v>
      </c>
      <c r="AH5646" t="s">
        <v>23</v>
      </c>
      <c r="AI5646">
        <f t="shared" si="176"/>
        <v>1</v>
      </c>
      <c r="AJ5646" t="str">
        <f t="shared" si="177"/>
        <v/>
      </c>
    </row>
    <row r="5647" spans="1:36" x14ac:dyDescent="0.35">
      <c r="A5647">
        <v>5646</v>
      </c>
      <c r="B5647" t="s">
        <v>5682</v>
      </c>
      <c r="C5647" t="s">
        <v>30</v>
      </c>
      <c r="D5647">
        <v>0</v>
      </c>
      <c r="E5647" t="s">
        <v>23</v>
      </c>
      <c r="F5647" t="s">
        <v>24</v>
      </c>
      <c r="G5647" t="str">
        <f>IF(AND(data[[#This Row],[Partner]]="Yes", data[[#This Row],[Dependents]]="Yes"), "Both", IF(data[[#This Row],[Partner]]="Yes", "Partner", IF(data[[#This Row],[Dependents]]="Yes", "Dependent", "None")))</f>
        <v>Partner</v>
      </c>
      <c r="H5647">
        <v>64</v>
      </c>
      <c r="I5647" s="1">
        <f>data[[#This Row],[Tenure]]/12</f>
        <v>5.333333333333333</v>
      </c>
      <c r="J5647" t="s">
        <v>23</v>
      </c>
      <c r="K5647">
        <f>IF(data[[#This Row],[PhoneService]]="Yes",1,"")</f>
        <v>1</v>
      </c>
      <c r="L5647" t="s">
        <v>23</v>
      </c>
      <c r="M5647">
        <f>IF(data[[#This Row],[MultipleLines]]="Yes",1,"")</f>
        <v>1</v>
      </c>
      <c r="N5647" t="s">
        <v>26</v>
      </c>
      <c r="O5647" t="s">
        <v>23</v>
      </c>
      <c r="P5647">
        <f>IF(data[[#This Row],[OnlineSecurity]]="Yes",1,"")</f>
        <v>1</v>
      </c>
      <c r="Q5647" t="s">
        <v>24</v>
      </c>
      <c r="R5647" t="str">
        <f>IF(data[[#This Row],[OnlineBackup]]="Yes",1,"")</f>
        <v/>
      </c>
      <c r="S5647" t="s">
        <v>24</v>
      </c>
      <c r="T5647" t="str">
        <f>IF(data[[#This Row],[DeviceProtection]]="Yes",1,"")</f>
        <v/>
      </c>
      <c r="U5647" t="s">
        <v>24</v>
      </c>
      <c r="V5647" t="str">
        <f>IF(data[[#This Row],[TechSupport]]="Yes",1,"")</f>
        <v/>
      </c>
      <c r="W5647" t="s">
        <v>23</v>
      </c>
      <c r="X5647">
        <f>IF(data[[#This Row],[StreamingTV]]="Yes",1,"")</f>
        <v>1</v>
      </c>
      <c r="Y5647" t="s">
        <v>24</v>
      </c>
      <c r="Z5647" t="str">
        <f>IF(data[[#This Row],[StreamingMovies]]="Yes",1,"")</f>
        <v/>
      </c>
      <c r="AA5647" t="s">
        <v>31</v>
      </c>
      <c r="AB5647" t="s">
        <v>23</v>
      </c>
      <c r="AC5647" t="s">
        <v>40</v>
      </c>
      <c r="AD5647">
        <v>66.150000000000006</v>
      </c>
      <c r="AE5647">
        <v>4392.5</v>
      </c>
      <c r="AF5647">
        <v>0</v>
      </c>
      <c r="AG5647" s="2">
        <v>0</v>
      </c>
      <c r="AH5647" t="s">
        <v>24</v>
      </c>
      <c r="AI5647">
        <f t="shared" si="176"/>
        <v>0</v>
      </c>
      <c r="AJ5647">
        <f t="shared" si="177"/>
        <v>1</v>
      </c>
    </row>
    <row r="5648" spans="1:36" x14ac:dyDescent="0.35">
      <c r="A5648">
        <v>5647</v>
      </c>
      <c r="B5648" t="s">
        <v>5683</v>
      </c>
      <c r="C5648" t="s">
        <v>30</v>
      </c>
      <c r="D5648">
        <v>0</v>
      </c>
      <c r="E5648" t="s">
        <v>24</v>
      </c>
      <c r="F5648" t="s">
        <v>23</v>
      </c>
      <c r="G5648" t="str">
        <f>IF(AND(data[[#This Row],[Partner]]="Yes", data[[#This Row],[Dependents]]="Yes"), "Both", IF(data[[#This Row],[Partner]]="Yes", "Partner", IF(data[[#This Row],[Dependents]]="Yes", "Dependent", "None")))</f>
        <v>Dependent</v>
      </c>
      <c r="H5648">
        <v>1</v>
      </c>
      <c r="I5648" s="1">
        <f>data[[#This Row],[Tenure]]/12</f>
        <v>8.3333333333333329E-2</v>
      </c>
      <c r="J5648" t="s">
        <v>23</v>
      </c>
      <c r="K5648">
        <f>IF(data[[#This Row],[PhoneService]]="Yes",1,"")</f>
        <v>1</v>
      </c>
      <c r="L5648" t="s">
        <v>24</v>
      </c>
      <c r="M5648" t="str">
        <f>IF(data[[#This Row],[MultipleLines]]="Yes",1,"")</f>
        <v/>
      </c>
      <c r="N5648" t="s">
        <v>24</v>
      </c>
      <c r="O5648" t="s">
        <v>46</v>
      </c>
      <c r="P5648" t="str">
        <f>IF(data[[#This Row],[OnlineSecurity]]="Yes",1,"")</f>
        <v/>
      </c>
      <c r="Q5648" t="s">
        <v>46</v>
      </c>
      <c r="R5648" t="str">
        <f>IF(data[[#This Row],[OnlineBackup]]="Yes",1,"")</f>
        <v/>
      </c>
      <c r="S5648" t="s">
        <v>46</v>
      </c>
      <c r="T5648" t="str">
        <f>IF(data[[#This Row],[DeviceProtection]]="Yes",1,"")</f>
        <v/>
      </c>
      <c r="U5648" t="s">
        <v>46</v>
      </c>
      <c r="V5648" t="str">
        <f>IF(data[[#This Row],[TechSupport]]="Yes",1,"")</f>
        <v/>
      </c>
      <c r="W5648" t="s">
        <v>46</v>
      </c>
      <c r="X5648" t="str">
        <f>IF(data[[#This Row],[StreamingTV]]="Yes",1,"")</f>
        <v/>
      </c>
      <c r="Y5648" t="s">
        <v>46</v>
      </c>
      <c r="Z5648" t="str">
        <f>IF(data[[#This Row],[StreamingMovies]]="Yes",1,"")</f>
        <v/>
      </c>
      <c r="AA5648" t="s">
        <v>27</v>
      </c>
      <c r="AB5648" t="s">
        <v>24</v>
      </c>
      <c r="AC5648" t="s">
        <v>32</v>
      </c>
      <c r="AD5648">
        <v>19.25</v>
      </c>
      <c r="AE5648">
        <v>19.25</v>
      </c>
      <c r="AF5648">
        <v>0</v>
      </c>
      <c r="AG5648" s="2">
        <v>0</v>
      </c>
      <c r="AH5648" t="s">
        <v>23</v>
      </c>
      <c r="AI5648">
        <f t="shared" si="176"/>
        <v>1</v>
      </c>
      <c r="AJ5648" t="str">
        <f t="shared" si="177"/>
        <v/>
      </c>
    </row>
    <row r="5649" spans="1:36" x14ac:dyDescent="0.35">
      <c r="A5649">
        <v>5648</v>
      </c>
      <c r="B5649" t="s">
        <v>5684</v>
      </c>
      <c r="C5649" t="s">
        <v>22</v>
      </c>
      <c r="D5649">
        <v>0</v>
      </c>
      <c r="E5649" t="s">
        <v>23</v>
      </c>
      <c r="F5649" t="s">
        <v>24</v>
      </c>
      <c r="G5649" t="str">
        <f>IF(AND(data[[#This Row],[Partner]]="Yes", data[[#This Row],[Dependents]]="Yes"), "Both", IF(data[[#This Row],[Partner]]="Yes", "Partner", IF(data[[#This Row],[Dependents]]="Yes", "Dependent", "None")))</f>
        <v>Partner</v>
      </c>
      <c r="H5649">
        <v>46</v>
      </c>
      <c r="I5649" s="1">
        <f>data[[#This Row],[Tenure]]/12</f>
        <v>3.8333333333333335</v>
      </c>
      <c r="J5649" t="s">
        <v>23</v>
      </c>
      <c r="K5649">
        <f>IF(data[[#This Row],[PhoneService]]="Yes",1,"")</f>
        <v>1</v>
      </c>
      <c r="L5649" t="s">
        <v>24</v>
      </c>
      <c r="M5649" t="str">
        <f>IF(data[[#This Row],[MultipleLines]]="Yes",1,"")</f>
        <v/>
      </c>
      <c r="N5649" t="s">
        <v>26</v>
      </c>
      <c r="O5649" t="s">
        <v>24</v>
      </c>
      <c r="P5649" t="str">
        <f>IF(data[[#This Row],[OnlineSecurity]]="Yes",1,"")</f>
        <v/>
      </c>
      <c r="Q5649" t="s">
        <v>23</v>
      </c>
      <c r="R5649">
        <f>IF(data[[#This Row],[OnlineBackup]]="Yes",1,"")</f>
        <v>1</v>
      </c>
      <c r="S5649" t="s">
        <v>24</v>
      </c>
      <c r="T5649" t="str">
        <f>IF(data[[#This Row],[DeviceProtection]]="Yes",1,"")</f>
        <v/>
      </c>
      <c r="U5649" t="s">
        <v>24</v>
      </c>
      <c r="V5649" t="str">
        <f>IF(data[[#This Row],[TechSupport]]="Yes",1,"")</f>
        <v/>
      </c>
      <c r="W5649" t="s">
        <v>23</v>
      </c>
      <c r="X5649">
        <f>IF(data[[#This Row],[StreamingTV]]="Yes",1,"")</f>
        <v>1</v>
      </c>
      <c r="Y5649" t="s">
        <v>23</v>
      </c>
      <c r="Z5649">
        <f>IF(data[[#This Row],[StreamingMovies]]="Yes",1,"")</f>
        <v>1</v>
      </c>
      <c r="AA5649" t="s">
        <v>27</v>
      </c>
      <c r="AB5649" t="s">
        <v>23</v>
      </c>
      <c r="AC5649" t="s">
        <v>40</v>
      </c>
      <c r="AD5649">
        <v>69.099999999999994</v>
      </c>
      <c r="AE5649">
        <v>3168</v>
      </c>
      <c r="AF5649">
        <v>0</v>
      </c>
      <c r="AG5649" s="2">
        <v>0</v>
      </c>
      <c r="AH5649" t="s">
        <v>24</v>
      </c>
      <c r="AI5649">
        <f t="shared" si="176"/>
        <v>0</v>
      </c>
      <c r="AJ5649">
        <f t="shared" si="177"/>
        <v>1</v>
      </c>
    </row>
    <row r="5650" spans="1:36" x14ac:dyDescent="0.35">
      <c r="A5650">
        <v>5649</v>
      </c>
      <c r="B5650" t="s">
        <v>5685</v>
      </c>
      <c r="C5650" t="s">
        <v>22</v>
      </c>
      <c r="D5650">
        <v>1</v>
      </c>
      <c r="E5650" t="s">
        <v>23</v>
      </c>
      <c r="F5650" t="s">
        <v>23</v>
      </c>
      <c r="G5650" t="str">
        <f>IF(AND(data[[#This Row],[Partner]]="Yes", data[[#This Row],[Dependents]]="Yes"), "Both", IF(data[[#This Row],[Partner]]="Yes", "Partner", IF(data[[#This Row],[Dependents]]="Yes", "Dependent", "None")))</f>
        <v>Both</v>
      </c>
      <c r="H5650">
        <v>28</v>
      </c>
      <c r="I5650" s="1">
        <f>data[[#This Row],[Tenure]]/12</f>
        <v>2.3333333333333335</v>
      </c>
      <c r="J5650" t="s">
        <v>24</v>
      </c>
      <c r="K5650" t="str">
        <f>IF(data[[#This Row],[PhoneService]]="Yes",1,"")</f>
        <v/>
      </c>
      <c r="L5650" t="s">
        <v>25</v>
      </c>
      <c r="M5650" t="str">
        <f>IF(data[[#This Row],[MultipleLines]]="Yes",1,"")</f>
        <v/>
      </c>
      <c r="N5650" t="s">
        <v>26</v>
      </c>
      <c r="O5650" t="s">
        <v>24</v>
      </c>
      <c r="P5650" t="str">
        <f>IF(data[[#This Row],[OnlineSecurity]]="Yes",1,"")</f>
        <v/>
      </c>
      <c r="Q5650" t="s">
        <v>23</v>
      </c>
      <c r="R5650">
        <f>IF(data[[#This Row],[OnlineBackup]]="Yes",1,"")</f>
        <v>1</v>
      </c>
      <c r="S5650" t="s">
        <v>24</v>
      </c>
      <c r="T5650" t="str">
        <f>IF(data[[#This Row],[DeviceProtection]]="Yes",1,"")</f>
        <v/>
      </c>
      <c r="U5650" t="s">
        <v>24</v>
      </c>
      <c r="V5650" t="str">
        <f>IF(data[[#This Row],[TechSupport]]="Yes",1,"")</f>
        <v/>
      </c>
      <c r="W5650" t="s">
        <v>24</v>
      </c>
      <c r="X5650" t="str">
        <f>IF(data[[#This Row],[StreamingTV]]="Yes",1,"")</f>
        <v/>
      </c>
      <c r="Y5650" t="s">
        <v>23</v>
      </c>
      <c r="Z5650">
        <f>IF(data[[#This Row],[StreamingMovies]]="Yes",1,"")</f>
        <v>1</v>
      </c>
      <c r="AA5650" t="s">
        <v>31</v>
      </c>
      <c r="AB5650" t="s">
        <v>23</v>
      </c>
      <c r="AC5650" t="s">
        <v>28</v>
      </c>
      <c r="AD5650">
        <v>39.1</v>
      </c>
      <c r="AE5650">
        <v>1096.5999999999999</v>
      </c>
      <c r="AF5650">
        <v>4</v>
      </c>
      <c r="AG5650" s="2">
        <v>0</v>
      </c>
      <c r="AH5650" t="s">
        <v>24</v>
      </c>
      <c r="AI5650">
        <f t="shared" si="176"/>
        <v>0</v>
      </c>
      <c r="AJ5650">
        <f t="shared" si="177"/>
        <v>1</v>
      </c>
    </row>
    <row r="5651" spans="1:36" x14ac:dyDescent="0.35">
      <c r="A5651">
        <v>5650</v>
      </c>
      <c r="B5651" t="s">
        <v>5686</v>
      </c>
      <c r="C5651" t="s">
        <v>22</v>
      </c>
      <c r="D5651">
        <v>0</v>
      </c>
      <c r="E5651" t="s">
        <v>23</v>
      </c>
      <c r="F5651" t="s">
        <v>24</v>
      </c>
      <c r="G5651" t="str">
        <f>IF(AND(data[[#This Row],[Partner]]="Yes", data[[#This Row],[Dependents]]="Yes"), "Both", IF(data[[#This Row],[Partner]]="Yes", "Partner", IF(data[[#This Row],[Dependents]]="Yes", "Dependent", "None")))</f>
        <v>Partner</v>
      </c>
      <c r="H5651">
        <v>33</v>
      </c>
      <c r="I5651" s="1">
        <f>data[[#This Row],[Tenure]]/12</f>
        <v>2.75</v>
      </c>
      <c r="J5651" t="s">
        <v>23</v>
      </c>
      <c r="K5651">
        <f>IF(data[[#This Row],[PhoneService]]="Yes",1,"")</f>
        <v>1</v>
      </c>
      <c r="L5651" t="s">
        <v>24</v>
      </c>
      <c r="M5651" t="str">
        <f>IF(data[[#This Row],[MultipleLines]]="Yes",1,"")</f>
        <v/>
      </c>
      <c r="N5651" t="s">
        <v>24</v>
      </c>
      <c r="O5651" t="s">
        <v>46</v>
      </c>
      <c r="P5651" t="str">
        <f>IF(data[[#This Row],[OnlineSecurity]]="Yes",1,"")</f>
        <v/>
      </c>
      <c r="Q5651" t="s">
        <v>46</v>
      </c>
      <c r="R5651" t="str">
        <f>IF(data[[#This Row],[OnlineBackup]]="Yes",1,"")</f>
        <v/>
      </c>
      <c r="S5651" t="s">
        <v>46</v>
      </c>
      <c r="T5651" t="str">
        <f>IF(data[[#This Row],[DeviceProtection]]="Yes",1,"")</f>
        <v/>
      </c>
      <c r="U5651" t="s">
        <v>46</v>
      </c>
      <c r="V5651" t="str">
        <f>IF(data[[#This Row],[TechSupport]]="Yes",1,"")</f>
        <v/>
      </c>
      <c r="W5651" t="s">
        <v>46</v>
      </c>
      <c r="X5651" t="str">
        <f>IF(data[[#This Row],[StreamingTV]]="Yes",1,"")</f>
        <v/>
      </c>
      <c r="Y5651" t="s">
        <v>46</v>
      </c>
      <c r="Z5651" t="str">
        <f>IF(data[[#This Row],[StreamingMovies]]="Yes",1,"")</f>
        <v/>
      </c>
      <c r="AA5651" t="s">
        <v>27</v>
      </c>
      <c r="AB5651" t="s">
        <v>24</v>
      </c>
      <c r="AC5651" t="s">
        <v>32</v>
      </c>
      <c r="AD5651">
        <v>20.05</v>
      </c>
      <c r="AE5651">
        <v>669.45</v>
      </c>
      <c r="AF5651">
        <v>0</v>
      </c>
      <c r="AG5651" s="2">
        <v>0</v>
      </c>
      <c r="AH5651" t="s">
        <v>24</v>
      </c>
      <c r="AI5651">
        <f t="shared" si="176"/>
        <v>0</v>
      </c>
      <c r="AJ5651">
        <f t="shared" si="177"/>
        <v>1</v>
      </c>
    </row>
    <row r="5652" spans="1:36" x14ac:dyDescent="0.35">
      <c r="A5652">
        <v>5651</v>
      </c>
      <c r="B5652" t="s">
        <v>5687</v>
      </c>
      <c r="C5652" t="s">
        <v>30</v>
      </c>
      <c r="D5652">
        <v>0</v>
      </c>
      <c r="E5652" t="s">
        <v>23</v>
      </c>
      <c r="F5652" t="s">
        <v>23</v>
      </c>
      <c r="G5652" t="str">
        <f>IF(AND(data[[#This Row],[Partner]]="Yes", data[[#This Row],[Dependents]]="Yes"), "Both", IF(data[[#This Row],[Partner]]="Yes", "Partner", IF(data[[#This Row],[Dependents]]="Yes", "Dependent", "None")))</f>
        <v>Both</v>
      </c>
      <c r="H5652">
        <v>39</v>
      </c>
      <c r="I5652" s="1">
        <f>data[[#This Row],[Tenure]]/12</f>
        <v>3.25</v>
      </c>
      <c r="J5652" t="s">
        <v>23</v>
      </c>
      <c r="K5652">
        <f>IF(data[[#This Row],[PhoneService]]="Yes",1,"")</f>
        <v>1</v>
      </c>
      <c r="L5652" t="s">
        <v>24</v>
      </c>
      <c r="M5652" t="str">
        <f>IF(data[[#This Row],[MultipleLines]]="Yes",1,"")</f>
        <v/>
      </c>
      <c r="N5652" t="s">
        <v>26</v>
      </c>
      <c r="O5652" t="s">
        <v>23</v>
      </c>
      <c r="P5652">
        <f>IF(data[[#This Row],[OnlineSecurity]]="Yes",1,"")</f>
        <v>1</v>
      </c>
      <c r="Q5652" t="s">
        <v>23</v>
      </c>
      <c r="R5652">
        <f>IF(data[[#This Row],[OnlineBackup]]="Yes",1,"")</f>
        <v>1</v>
      </c>
      <c r="S5652" t="s">
        <v>23</v>
      </c>
      <c r="T5652">
        <f>IF(data[[#This Row],[DeviceProtection]]="Yes",1,"")</f>
        <v>1</v>
      </c>
      <c r="U5652" t="s">
        <v>24</v>
      </c>
      <c r="V5652" t="str">
        <f>IF(data[[#This Row],[TechSupport]]="Yes",1,"")</f>
        <v/>
      </c>
      <c r="W5652" t="s">
        <v>24</v>
      </c>
      <c r="X5652" t="str">
        <f>IF(data[[#This Row],[StreamingTV]]="Yes",1,"")</f>
        <v/>
      </c>
      <c r="Y5652" t="s">
        <v>24</v>
      </c>
      <c r="Z5652" t="str">
        <f>IF(data[[#This Row],[StreamingMovies]]="Yes",1,"")</f>
        <v/>
      </c>
      <c r="AA5652" t="s">
        <v>31</v>
      </c>
      <c r="AB5652" t="s">
        <v>24</v>
      </c>
      <c r="AC5652" t="s">
        <v>28</v>
      </c>
      <c r="AD5652">
        <v>59.8</v>
      </c>
      <c r="AE5652">
        <v>2343.85</v>
      </c>
      <c r="AF5652">
        <v>0</v>
      </c>
      <c r="AG5652" s="2">
        <v>0</v>
      </c>
      <c r="AH5652" t="s">
        <v>24</v>
      </c>
      <c r="AI5652">
        <f t="shared" si="176"/>
        <v>0</v>
      </c>
      <c r="AJ5652">
        <f t="shared" si="177"/>
        <v>1</v>
      </c>
    </row>
    <row r="5653" spans="1:36" x14ac:dyDescent="0.35">
      <c r="A5653">
        <v>5652</v>
      </c>
      <c r="B5653" t="s">
        <v>5688</v>
      </c>
      <c r="C5653" t="s">
        <v>22</v>
      </c>
      <c r="D5653">
        <v>0</v>
      </c>
      <c r="E5653" t="s">
        <v>23</v>
      </c>
      <c r="F5653" t="s">
        <v>24</v>
      </c>
      <c r="G5653" t="str">
        <f>IF(AND(data[[#This Row],[Partner]]="Yes", data[[#This Row],[Dependents]]="Yes"), "Both", IF(data[[#This Row],[Partner]]="Yes", "Partner", IF(data[[#This Row],[Dependents]]="Yes", "Dependent", "None")))</f>
        <v>Partner</v>
      </c>
      <c r="H5653">
        <v>42</v>
      </c>
      <c r="I5653" s="1">
        <f>data[[#This Row],[Tenure]]/12</f>
        <v>3.5</v>
      </c>
      <c r="J5653" t="s">
        <v>23</v>
      </c>
      <c r="K5653">
        <f>IF(data[[#This Row],[PhoneService]]="Yes",1,"")</f>
        <v>1</v>
      </c>
      <c r="L5653" t="s">
        <v>23</v>
      </c>
      <c r="M5653">
        <f>IF(data[[#This Row],[MultipleLines]]="Yes",1,"")</f>
        <v>1</v>
      </c>
      <c r="N5653" t="s">
        <v>37</v>
      </c>
      <c r="O5653" t="s">
        <v>24</v>
      </c>
      <c r="P5653" t="str">
        <f>IF(data[[#This Row],[OnlineSecurity]]="Yes",1,"")</f>
        <v/>
      </c>
      <c r="Q5653" t="s">
        <v>24</v>
      </c>
      <c r="R5653" t="str">
        <f>IF(data[[#This Row],[OnlineBackup]]="Yes",1,"")</f>
        <v/>
      </c>
      <c r="S5653" t="s">
        <v>23</v>
      </c>
      <c r="T5653">
        <f>IF(data[[#This Row],[DeviceProtection]]="Yes",1,"")</f>
        <v>1</v>
      </c>
      <c r="U5653" t="s">
        <v>23</v>
      </c>
      <c r="V5653">
        <f>IF(data[[#This Row],[TechSupport]]="Yes",1,"")</f>
        <v>1</v>
      </c>
      <c r="W5653" t="s">
        <v>24</v>
      </c>
      <c r="X5653" t="str">
        <f>IF(data[[#This Row],[StreamingTV]]="Yes",1,"")</f>
        <v/>
      </c>
      <c r="Y5653" t="s">
        <v>24</v>
      </c>
      <c r="Z5653" t="str">
        <f>IF(data[[#This Row],[StreamingMovies]]="Yes",1,"")</f>
        <v/>
      </c>
      <c r="AA5653" t="s">
        <v>27</v>
      </c>
      <c r="AB5653" t="s">
        <v>23</v>
      </c>
      <c r="AC5653" t="s">
        <v>28</v>
      </c>
      <c r="AD5653">
        <v>84.3</v>
      </c>
      <c r="AE5653">
        <v>3588.4</v>
      </c>
      <c r="AF5653">
        <v>0</v>
      </c>
      <c r="AG5653" s="2">
        <v>0</v>
      </c>
      <c r="AH5653" t="s">
        <v>23</v>
      </c>
      <c r="AI5653">
        <f t="shared" si="176"/>
        <v>1</v>
      </c>
      <c r="AJ5653" t="str">
        <f t="shared" si="177"/>
        <v/>
      </c>
    </row>
    <row r="5654" spans="1:36" x14ac:dyDescent="0.35">
      <c r="A5654">
        <v>5653</v>
      </c>
      <c r="B5654" t="s">
        <v>5689</v>
      </c>
      <c r="C5654" t="s">
        <v>22</v>
      </c>
      <c r="D5654">
        <v>0</v>
      </c>
      <c r="E5654" t="s">
        <v>24</v>
      </c>
      <c r="F5654" t="s">
        <v>24</v>
      </c>
      <c r="G5654" t="str">
        <f>IF(AND(data[[#This Row],[Partner]]="Yes", data[[#This Row],[Dependents]]="Yes"), "Both", IF(data[[#This Row],[Partner]]="Yes", "Partner", IF(data[[#This Row],[Dependents]]="Yes", "Dependent", "None")))</f>
        <v>None</v>
      </c>
      <c r="H5654">
        <v>1</v>
      </c>
      <c r="I5654" s="1">
        <f>data[[#This Row],[Tenure]]/12</f>
        <v>8.3333333333333329E-2</v>
      </c>
      <c r="J5654" t="s">
        <v>23</v>
      </c>
      <c r="K5654">
        <f>IF(data[[#This Row],[PhoneService]]="Yes",1,"")</f>
        <v>1</v>
      </c>
      <c r="L5654" t="s">
        <v>24</v>
      </c>
      <c r="M5654" t="str">
        <f>IF(data[[#This Row],[MultipleLines]]="Yes",1,"")</f>
        <v/>
      </c>
      <c r="N5654" t="s">
        <v>26</v>
      </c>
      <c r="O5654" t="s">
        <v>24</v>
      </c>
      <c r="P5654" t="str">
        <f>IF(data[[#This Row],[OnlineSecurity]]="Yes",1,"")</f>
        <v/>
      </c>
      <c r="Q5654" t="s">
        <v>23</v>
      </c>
      <c r="R5654">
        <f>IF(data[[#This Row],[OnlineBackup]]="Yes",1,"")</f>
        <v>1</v>
      </c>
      <c r="S5654" t="s">
        <v>24</v>
      </c>
      <c r="T5654" t="str">
        <f>IF(data[[#This Row],[DeviceProtection]]="Yes",1,"")</f>
        <v/>
      </c>
      <c r="U5654" t="s">
        <v>24</v>
      </c>
      <c r="V5654" t="str">
        <f>IF(data[[#This Row],[TechSupport]]="Yes",1,"")</f>
        <v/>
      </c>
      <c r="W5654" t="s">
        <v>24</v>
      </c>
      <c r="X5654" t="str">
        <f>IF(data[[#This Row],[StreamingTV]]="Yes",1,"")</f>
        <v/>
      </c>
      <c r="Y5654" t="s">
        <v>24</v>
      </c>
      <c r="Z5654" t="str">
        <f>IF(data[[#This Row],[StreamingMovies]]="Yes",1,"")</f>
        <v/>
      </c>
      <c r="AA5654" t="s">
        <v>27</v>
      </c>
      <c r="AB5654" t="s">
        <v>23</v>
      </c>
      <c r="AC5654" t="s">
        <v>28</v>
      </c>
      <c r="AD5654">
        <v>48.6</v>
      </c>
      <c r="AE5654">
        <v>48.6</v>
      </c>
      <c r="AF5654">
        <v>0</v>
      </c>
      <c r="AG5654" s="2">
        <v>0</v>
      </c>
      <c r="AH5654" t="s">
        <v>24</v>
      </c>
      <c r="AI5654">
        <f t="shared" si="176"/>
        <v>0</v>
      </c>
      <c r="AJ5654">
        <f t="shared" si="177"/>
        <v>1</v>
      </c>
    </row>
    <row r="5655" spans="1:36" x14ac:dyDescent="0.35">
      <c r="A5655">
        <v>5654</v>
      </c>
      <c r="B5655" t="s">
        <v>5690</v>
      </c>
      <c r="C5655" t="s">
        <v>22</v>
      </c>
      <c r="D5655">
        <v>0</v>
      </c>
      <c r="E5655" t="s">
        <v>24</v>
      </c>
      <c r="F5655" t="s">
        <v>24</v>
      </c>
      <c r="G5655" t="str">
        <f>IF(AND(data[[#This Row],[Partner]]="Yes", data[[#This Row],[Dependents]]="Yes"), "Both", IF(data[[#This Row],[Partner]]="Yes", "Partner", IF(data[[#This Row],[Dependents]]="Yes", "Dependent", "None")))</f>
        <v>None</v>
      </c>
      <c r="H5655">
        <v>7</v>
      </c>
      <c r="I5655" s="1">
        <f>data[[#This Row],[Tenure]]/12</f>
        <v>0.58333333333333337</v>
      </c>
      <c r="J5655" t="s">
        <v>23</v>
      </c>
      <c r="K5655">
        <f>IF(data[[#This Row],[PhoneService]]="Yes",1,"")</f>
        <v>1</v>
      </c>
      <c r="L5655" t="s">
        <v>24</v>
      </c>
      <c r="M5655" t="str">
        <f>IF(data[[#This Row],[MultipleLines]]="Yes",1,"")</f>
        <v/>
      </c>
      <c r="N5655" t="s">
        <v>37</v>
      </c>
      <c r="O5655" t="s">
        <v>24</v>
      </c>
      <c r="P5655" t="str">
        <f>IF(data[[#This Row],[OnlineSecurity]]="Yes",1,"")</f>
        <v/>
      </c>
      <c r="Q5655" t="s">
        <v>24</v>
      </c>
      <c r="R5655" t="str">
        <f>IF(data[[#This Row],[OnlineBackup]]="Yes",1,"")</f>
        <v/>
      </c>
      <c r="S5655" t="s">
        <v>24</v>
      </c>
      <c r="T5655" t="str">
        <f>IF(data[[#This Row],[DeviceProtection]]="Yes",1,"")</f>
        <v/>
      </c>
      <c r="U5655" t="s">
        <v>24</v>
      </c>
      <c r="V5655" t="str">
        <f>IF(data[[#This Row],[TechSupport]]="Yes",1,"")</f>
        <v/>
      </c>
      <c r="W5655" t="s">
        <v>23</v>
      </c>
      <c r="X5655">
        <f>IF(data[[#This Row],[StreamingTV]]="Yes",1,"")</f>
        <v>1</v>
      </c>
      <c r="Y5655" t="s">
        <v>24</v>
      </c>
      <c r="Z5655" t="str">
        <f>IF(data[[#This Row],[StreamingMovies]]="Yes",1,"")</f>
        <v/>
      </c>
      <c r="AA5655" t="s">
        <v>27</v>
      </c>
      <c r="AB5655" t="s">
        <v>23</v>
      </c>
      <c r="AC5655" t="s">
        <v>28</v>
      </c>
      <c r="AD5655">
        <v>79</v>
      </c>
      <c r="AE5655">
        <v>522.95000000000005</v>
      </c>
      <c r="AF5655">
        <v>0</v>
      </c>
      <c r="AG5655" s="2">
        <v>0</v>
      </c>
      <c r="AH5655" t="s">
        <v>23</v>
      </c>
      <c r="AI5655">
        <f t="shared" si="176"/>
        <v>1</v>
      </c>
      <c r="AJ5655" t="str">
        <f t="shared" si="177"/>
        <v/>
      </c>
    </row>
    <row r="5656" spans="1:36" x14ac:dyDescent="0.35">
      <c r="A5656">
        <v>5655</v>
      </c>
      <c r="B5656" t="s">
        <v>5691</v>
      </c>
      <c r="C5656" t="s">
        <v>30</v>
      </c>
      <c r="D5656">
        <v>1</v>
      </c>
      <c r="E5656" t="s">
        <v>23</v>
      </c>
      <c r="F5656" t="s">
        <v>24</v>
      </c>
      <c r="G5656" t="str">
        <f>IF(AND(data[[#This Row],[Partner]]="Yes", data[[#This Row],[Dependents]]="Yes"), "Both", IF(data[[#This Row],[Partner]]="Yes", "Partner", IF(data[[#This Row],[Dependents]]="Yes", "Dependent", "None")))</f>
        <v>Partner</v>
      </c>
      <c r="H5656">
        <v>70</v>
      </c>
      <c r="I5656" s="1">
        <f>data[[#This Row],[Tenure]]/12</f>
        <v>5.833333333333333</v>
      </c>
      <c r="J5656" t="s">
        <v>23</v>
      </c>
      <c r="K5656">
        <f>IF(data[[#This Row],[PhoneService]]="Yes",1,"")</f>
        <v>1</v>
      </c>
      <c r="L5656" t="s">
        <v>24</v>
      </c>
      <c r="M5656" t="str">
        <f>IF(data[[#This Row],[MultipleLines]]="Yes",1,"")</f>
        <v/>
      </c>
      <c r="N5656" t="s">
        <v>37</v>
      </c>
      <c r="O5656" t="s">
        <v>23</v>
      </c>
      <c r="P5656">
        <f>IF(data[[#This Row],[OnlineSecurity]]="Yes",1,"")</f>
        <v>1</v>
      </c>
      <c r="Q5656" t="s">
        <v>23</v>
      </c>
      <c r="R5656">
        <f>IF(data[[#This Row],[OnlineBackup]]="Yes",1,"")</f>
        <v>1</v>
      </c>
      <c r="S5656" t="s">
        <v>23</v>
      </c>
      <c r="T5656">
        <f>IF(data[[#This Row],[DeviceProtection]]="Yes",1,"")</f>
        <v>1</v>
      </c>
      <c r="U5656" t="s">
        <v>24</v>
      </c>
      <c r="V5656" t="str">
        <f>IF(data[[#This Row],[TechSupport]]="Yes",1,"")</f>
        <v/>
      </c>
      <c r="W5656" t="s">
        <v>23</v>
      </c>
      <c r="X5656">
        <f>IF(data[[#This Row],[StreamingTV]]="Yes",1,"")</f>
        <v>1</v>
      </c>
      <c r="Y5656" t="s">
        <v>23</v>
      </c>
      <c r="Z5656">
        <f>IF(data[[#This Row],[StreamingMovies]]="Yes",1,"")</f>
        <v>1</v>
      </c>
      <c r="AA5656" t="s">
        <v>47</v>
      </c>
      <c r="AB5656" t="s">
        <v>24</v>
      </c>
      <c r="AC5656" t="s">
        <v>40</v>
      </c>
      <c r="AD5656">
        <v>105.35</v>
      </c>
      <c r="AE5656">
        <v>7511.9</v>
      </c>
      <c r="AF5656">
        <v>0</v>
      </c>
      <c r="AG5656" s="2">
        <v>0</v>
      </c>
      <c r="AH5656" t="s">
        <v>24</v>
      </c>
      <c r="AI5656">
        <f t="shared" si="176"/>
        <v>0</v>
      </c>
      <c r="AJ5656">
        <f t="shared" si="177"/>
        <v>1</v>
      </c>
    </row>
    <row r="5657" spans="1:36" x14ac:dyDescent="0.35">
      <c r="A5657">
        <v>5656</v>
      </c>
      <c r="B5657" t="s">
        <v>5692</v>
      </c>
      <c r="C5657" t="s">
        <v>30</v>
      </c>
      <c r="D5657">
        <v>0</v>
      </c>
      <c r="E5657" t="s">
        <v>24</v>
      </c>
      <c r="F5657" t="s">
        <v>24</v>
      </c>
      <c r="G5657" t="str">
        <f>IF(AND(data[[#This Row],[Partner]]="Yes", data[[#This Row],[Dependents]]="Yes"), "Both", IF(data[[#This Row],[Partner]]="Yes", "Partner", IF(data[[#This Row],[Dependents]]="Yes", "Dependent", "None")))</f>
        <v>None</v>
      </c>
      <c r="H5657">
        <v>65</v>
      </c>
      <c r="I5657" s="1">
        <f>data[[#This Row],[Tenure]]/12</f>
        <v>5.416666666666667</v>
      </c>
      <c r="J5657" t="s">
        <v>23</v>
      </c>
      <c r="K5657">
        <f>IF(data[[#This Row],[PhoneService]]="Yes",1,"")</f>
        <v>1</v>
      </c>
      <c r="L5657" t="s">
        <v>23</v>
      </c>
      <c r="M5657">
        <f>IF(data[[#This Row],[MultipleLines]]="Yes",1,"")</f>
        <v>1</v>
      </c>
      <c r="N5657" t="s">
        <v>24</v>
      </c>
      <c r="O5657" t="s">
        <v>46</v>
      </c>
      <c r="P5657" t="str">
        <f>IF(data[[#This Row],[OnlineSecurity]]="Yes",1,"")</f>
        <v/>
      </c>
      <c r="Q5657" t="s">
        <v>46</v>
      </c>
      <c r="R5657" t="str">
        <f>IF(data[[#This Row],[OnlineBackup]]="Yes",1,"")</f>
        <v/>
      </c>
      <c r="S5657" t="s">
        <v>46</v>
      </c>
      <c r="T5657" t="str">
        <f>IF(data[[#This Row],[DeviceProtection]]="Yes",1,"")</f>
        <v/>
      </c>
      <c r="U5657" t="s">
        <v>46</v>
      </c>
      <c r="V5657" t="str">
        <f>IF(data[[#This Row],[TechSupport]]="Yes",1,"")</f>
        <v/>
      </c>
      <c r="W5657" t="s">
        <v>46</v>
      </c>
      <c r="X5657" t="str">
        <f>IF(data[[#This Row],[StreamingTV]]="Yes",1,"")</f>
        <v/>
      </c>
      <c r="Y5657" t="s">
        <v>46</v>
      </c>
      <c r="Z5657" t="str">
        <f>IF(data[[#This Row],[StreamingMovies]]="Yes",1,"")</f>
        <v/>
      </c>
      <c r="AA5657" t="s">
        <v>47</v>
      </c>
      <c r="AB5657" t="s">
        <v>23</v>
      </c>
      <c r="AC5657" t="s">
        <v>35</v>
      </c>
      <c r="AD5657">
        <v>25.1</v>
      </c>
      <c r="AE5657">
        <v>1725</v>
      </c>
      <c r="AF5657">
        <v>0</v>
      </c>
      <c r="AG5657" s="2">
        <v>0</v>
      </c>
      <c r="AH5657" t="s">
        <v>24</v>
      </c>
      <c r="AI5657">
        <f t="shared" si="176"/>
        <v>0</v>
      </c>
      <c r="AJ5657">
        <f t="shared" si="177"/>
        <v>1</v>
      </c>
    </row>
    <row r="5658" spans="1:36" x14ac:dyDescent="0.35">
      <c r="A5658">
        <v>5657</v>
      </c>
      <c r="B5658" t="s">
        <v>5693</v>
      </c>
      <c r="C5658" t="s">
        <v>30</v>
      </c>
      <c r="D5658">
        <v>0</v>
      </c>
      <c r="E5658" t="s">
        <v>24</v>
      </c>
      <c r="F5658" t="s">
        <v>24</v>
      </c>
      <c r="G5658" t="str">
        <f>IF(AND(data[[#This Row],[Partner]]="Yes", data[[#This Row],[Dependents]]="Yes"), "Both", IF(data[[#This Row],[Partner]]="Yes", "Partner", IF(data[[#This Row],[Dependents]]="Yes", "Dependent", "None")))</f>
        <v>None</v>
      </c>
      <c r="H5658">
        <v>1</v>
      </c>
      <c r="I5658" s="1">
        <f>data[[#This Row],[Tenure]]/12</f>
        <v>8.3333333333333329E-2</v>
      </c>
      <c r="J5658" t="s">
        <v>23</v>
      </c>
      <c r="K5658">
        <f>IF(data[[#This Row],[PhoneService]]="Yes",1,"")</f>
        <v>1</v>
      </c>
      <c r="L5658" t="s">
        <v>24</v>
      </c>
      <c r="M5658" t="str">
        <f>IF(data[[#This Row],[MultipleLines]]="Yes",1,"")</f>
        <v/>
      </c>
      <c r="N5658" t="s">
        <v>26</v>
      </c>
      <c r="O5658" t="s">
        <v>23</v>
      </c>
      <c r="P5658">
        <f>IF(data[[#This Row],[OnlineSecurity]]="Yes",1,"")</f>
        <v>1</v>
      </c>
      <c r="Q5658" t="s">
        <v>24</v>
      </c>
      <c r="R5658" t="str">
        <f>IF(data[[#This Row],[OnlineBackup]]="Yes",1,"")</f>
        <v/>
      </c>
      <c r="S5658" t="s">
        <v>24</v>
      </c>
      <c r="T5658" t="str">
        <f>IF(data[[#This Row],[DeviceProtection]]="Yes",1,"")</f>
        <v/>
      </c>
      <c r="U5658" t="s">
        <v>24</v>
      </c>
      <c r="V5658" t="str">
        <f>IF(data[[#This Row],[TechSupport]]="Yes",1,"")</f>
        <v/>
      </c>
      <c r="W5658" t="s">
        <v>24</v>
      </c>
      <c r="X5658" t="str">
        <f>IF(data[[#This Row],[StreamingTV]]="Yes",1,"")</f>
        <v/>
      </c>
      <c r="Y5658" t="s">
        <v>24</v>
      </c>
      <c r="Z5658" t="str">
        <f>IF(data[[#This Row],[StreamingMovies]]="Yes",1,"")</f>
        <v/>
      </c>
      <c r="AA5658" t="s">
        <v>27</v>
      </c>
      <c r="AB5658" t="s">
        <v>24</v>
      </c>
      <c r="AC5658" t="s">
        <v>28</v>
      </c>
      <c r="AD5658">
        <v>49.75</v>
      </c>
      <c r="AE5658">
        <v>49.75</v>
      </c>
      <c r="AF5658">
        <v>2</v>
      </c>
      <c r="AG5658" s="2">
        <v>0</v>
      </c>
      <c r="AH5658" t="s">
        <v>24</v>
      </c>
      <c r="AI5658">
        <f t="shared" si="176"/>
        <v>0</v>
      </c>
      <c r="AJ5658">
        <f t="shared" si="177"/>
        <v>1</v>
      </c>
    </row>
    <row r="5659" spans="1:36" x14ac:dyDescent="0.35">
      <c r="A5659">
        <v>5658</v>
      </c>
      <c r="B5659" t="s">
        <v>5694</v>
      </c>
      <c r="C5659" t="s">
        <v>30</v>
      </c>
      <c r="D5659">
        <v>0</v>
      </c>
      <c r="E5659" t="s">
        <v>23</v>
      </c>
      <c r="F5659" t="s">
        <v>24</v>
      </c>
      <c r="G5659" t="str">
        <f>IF(AND(data[[#This Row],[Partner]]="Yes", data[[#This Row],[Dependents]]="Yes"), "Both", IF(data[[#This Row],[Partner]]="Yes", "Partner", IF(data[[#This Row],[Dependents]]="Yes", "Dependent", "None")))</f>
        <v>Partner</v>
      </c>
      <c r="H5659">
        <v>18</v>
      </c>
      <c r="I5659" s="1">
        <f>data[[#This Row],[Tenure]]/12</f>
        <v>1.5</v>
      </c>
      <c r="J5659" t="s">
        <v>23</v>
      </c>
      <c r="K5659">
        <f>IF(data[[#This Row],[PhoneService]]="Yes",1,"")</f>
        <v>1</v>
      </c>
      <c r="L5659" t="s">
        <v>23</v>
      </c>
      <c r="M5659">
        <f>IF(data[[#This Row],[MultipleLines]]="Yes",1,"")</f>
        <v>1</v>
      </c>
      <c r="N5659" t="s">
        <v>37</v>
      </c>
      <c r="O5659" t="s">
        <v>24</v>
      </c>
      <c r="P5659" t="str">
        <f>IF(data[[#This Row],[OnlineSecurity]]="Yes",1,"")</f>
        <v/>
      </c>
      <c r="Q5659" t="s">
        <v>24</v>
      </c>
      <c r="R5659" t="str">
        <f>IF(data[[#This Row],[OnlineBackup]]="Yes",1,"")</f>
        <v/>
      </c>
      <c r="S5659" t="s">
        <v>24</v>
      </c>
      <c r="T5659" t="str">
        <f>IF(data[[#This Row],[DeviceProtection]]="Yes",1,"")</f>
        <v/>
      </c>
      <c r="U5659" t="s">
        <v>24</v>
      </c>
      <c r="V5659" t="str">
        <f>IF(data[[#This Row],[TechSupport]]="Yes",1,"")</f>
        <v/>
      </c>
      <c r="W5659" t="s">
        <v>23</v>
      </c>
      <c r="X5659">
        <f>IF(data[[#This Row],[StreamingTV]]="Yes",1,"")</f>
        <v>1</v>
      </c>
      <c r="Y5659" t="s">
        <v>23</v>
      </c>
      <c r="Z5659">
        <f>IF(data[[#This Row],[StreamingMovies]]="Yes",1,"")</f>
        <v>1</v>
      </c>
      <c r="AA5659" t="s">
        <v>27</v>
      </c>
      <c r="AB5659" t="s">
        <v>23</v>
      </c>
      <c r="AC5659" t="s">
        <v>28</v>
      </c>
      <c r="AD5659">
        <v>94.75</v>
      </c>
      <c r="AE5659">
        <v>1691.9</v>
      </c>
      <c r="AF5659">
        <v>0</v>
      </c>
      <c r="AG5659" s="2">
        <v>0</v>
      </c>
      <c r="AH5659" t="s">
        <v>24</v>
      </c>
      <c r="AI5659">
        <f t="shared" si="176"/>
        <v>0</v>
      </c>
      <c r="AJ5659">
        <f t="shared" si="177"/>
        <v>1</v>
      </c>
    </row>
    <row r="5660" spans="1:36" x14ac:dyDescent="0.35">
      <c r="A5660">
        <v>5659</v>
      </c>
      <c r="B5660" t="s">
        <v>5695</v>
      </c>
      <c r="C5660" t="s">
        <v>30</v>
      </c>
      <c r="D5660">
        <v>0</v>
      </c>
      <c r="E5660" t="s">
        <v>23</v>
      </c>
      <c r="F5660" t="s">
        <v>24</v>
      </c>
      <c r="G5660" t="str">
        <f>IF(AND(data[[#This Row],[Partner]]="Yes", data[[#This Row],[Dependents]]="Yes"), "Both", IF(data[[#This Row],[Partner]]="Yes", "Partner", IF(data[[#This Row],[Dependents]]="Yes", "Dependent", "None")))</f>
        <v>Partner</v>
      </c>
      <c r="H5660">
        <v>24</v>
      </c>
      <c r="I5660" s="1">
        <f>data[[#This Row],[Tenure]]/12</f>
        <v>2</v>
      </c>
      <c r="J5660" t="s">
        <v>23</v>
      </c>
      <c r="K5660">
        <f>IF(data[[#This Row],[PhoneService]]="Yes",1,"")</f>
        <v>1</v>
      </c>
      <c r="L5660" t="s">
        <v>23</v>
      </c>
      <c r="M5660">
        <f>IF(data[[#This Row],[MultipleLines]]="Yes",1,"")</f>
        <v>1</v>
      </c>
      <c r="N5660" t="s">
        <v>37</v>
      </c>
      <c r="O5660" t="s">
        <v>24</v>
      </c>
      <c r="P5660" t="str">
        <f>IF(data[[#This Row],[OnlineSecurity]]="Yes",1,"")</f>
        <v/>
      </c>
      <c r="Q5660" t="s">
        <v>24</v>
      </c>
      <c r="R5660" t="str">
        <f>IF(data[[#This Row],[OnlineBackup]]="Yes",1,"")</f>
        <v/>
      </c>
      <c r="S5660" t="s">
        <v>24</v>
      </c>
      <c r="T5660" t="str">
        <f>IF(data[[#This Row],[DeviceProtection]]="Yes",1,"")</f>
        <v/>
      </c>
      <c r="U5660" t="s">
        <v>24</v>
      </c>
      <c r="V5660" t="str">
        <f>IF(data[[#This Row],[TechSupport]]="Yes",1,"")</f>
        <v/>
      </c>
      <c r="W5660" t="s">
        <v>23</v>
      </c>
      <c r="X5660">
        <f>IF(data[[#This Row],[StreamingTV]]="Yes",1,"")</f>
        <v>1</v>
      </c>
      <c r="Y5660" t="s">
        <v>23</v>
      </c>
      <c r="Z5660">
        <f>IF(data[[#This Row],[StreamingMovies]]="Yes",1,"")</f>
        <v>1</v>
      </c>
      <c r="AA5660" t="s">
        <v>27</v>
      </c>
      <c r="AB5660" t="s">
        <v>23</v>
      </c>
      <c r="AC5660" t="s">
        <v>28</v>
      </c>
      <c r="AD5660">
        <v>93</v>
      </c>
      <c r="AE5660">
        <v>2248.0500000000002</v>
      </c>
      <c r="AF5660">
        <v>4</v>
      </c>
      <c r="AG5660" s="2">
        <v>0</v>
      </c>
      <c r="AH5660" t="s">
        <v>24</v>
      </c>
      <c r="AI5660">
        <f t="shared" si="176"/>
        <v>0</v>
      </c>
      <c r="AJ5660">
        <f t="shared" si="177"/>
        <v>1</v>
      </c>
    </row>
    <row r="5661" spans="1:36" x14ac:dyDescent="0.35">
      <c r="A5661">
        <v>5660</v>
      </c>
      <c r="B5661" t="s">
        <v>5696</v>
      </c>
      <c r="C5661" t="s">
        <v>30</v>
      </c>
      <c r="D5661">
        <v>0</v>
      </c>
      <c r="E5661" t="s">
        <v>24</v>
      </c>
      <c r="F5661" t="s">
        <v>24</v>
      </c>
      <c r="G5661" t="str">
        <f>IF(AND(data[[#This Row],[Partner]]="Yes", data[[#This Row],[Dependents]]="Yes"), "Both", IF(data[[#This Row],[Partner]]="Yes", "Partner", IF(data[[#This Row],[Dependents]]="Yes", "Dependent", "None")))</f>
        <v>None</v>
      </c>
      <c r="H5661">
        <v>63</v>
      </c>
      <c r="I5661" s="1">
        <f>data[[#This Row],[Tenure]]/12</f>
        <v>5.25</v>
      </c>
      <c r="J5661" t="s">
        <v>23</v>
      </c>
      <c r="K5661">
        <f>IF(data[[#This Row],[PhoneService]]="Yes",1,"")</f>
        <v>1</v>
      </c>
      <c r="L5661" t="s">
        <v>23</v>
      </c>
      <c r="M5661">
        <f>IF(data[[#This Row],[MultipleLines]]="Yes",1,"")</f>
        <v>1</v>
      </c>
      <c r="N5661" t="s">
        <v>26</v>
      </c>
      <c r="O5661" t="s">
        <v>23</v>
      </c>
      <c r="P5661">
        <f>IF(data[[#This Row],[OnlineSecurity]]="Yes",1,"")</f>
        <v>1</v>
      </c>
      <c r="Q5661" t="s">
        <v>24</v>
      </c>
      <c r="R5661" t="str">
        <f>IF(data[[#This Row],[OnlineBackup]]="Yes",1,"")</f>
        <v/>
      </c>
      <c r="S5661" t="s">
        <v>23</v>
      </c>
      <c r="T5661">
        <f>IF(data[[#This Row],[DeviceProtection]]="Yes",1,"")</f>
        <v>1</v>
      </c>
      <c r="U5661" t="s">
        <v>23</v>
      </c>
      <c r="V5661">
        <f>IF(data[[#This Row],[TechSupport]]="Yes",1,"")</f>
        <v>1</v>
      </c>
      <c r="W5661" t="s">
        <v>24</v>
      </c>
      <c r="X5661" t="str">
        <f>IF(data[[#This Row],[StreamingTV]]="Yes",1,"")</f>
        <v/>
      </c>
      <c r="Y5661" t="s">
        <v>23</v>
      </c>
      <c r="Z5661">
        <f>IF(data[[#This Row],[StreamingMovies]]="Yes",1,"")</f>
        <v>1</v>
      </c>
      <c r="AA5661" t="s">
        <v>47</v>
      </c>
      <c r="AB5661" t="s">
        <v>23</v>
      </c>
      <c r="AC5661" t="s">
        <v>35</v>
      </c>
      <c r="AD5661">
        <v>71.900000000000006</v>
      </c>
      <c r="AE5661">
        <v>4479.2</v>
      </c>
      <c r="AF5661">
        <v>0</v>
      </c>
      <c r="AG5661" s="2">
        <v>0</v>
      </c>
      <c r="AH5661" t="s">
        <v>24</v>
      </c>
      <c r="AI5661">
        <f t="shared" si="176"/>
        <v>0</v>
      </c>
      <c r="AJ5661">
        <f t="shared" si="177"/>
        <v>1</v>
      </c>
    </row>
    <row r="5662" spans="1:36" x14ac:dyDescent="0.35">
      <c r="A5662">
        <v>5661</v>
      </c>
      <c r="B5662" t="s">
        <v>5697</v>
      </c>
      <c r="C5662" t="s">
        <v>22</v>
      </c>
      <c r="D5662">
        <v>0</v>
      </c>
      <c r="E5662" t="s">
        <v>24</v>
      </c>
      <c r="F5662" t="s">
        <v>23</v>
      </c>
      <c r="G5662" t="str">
        <f>IF(AND(data[[#This Row],[Partner]]="Yes", data[[#This Row],[Dependents]]="Yes"), "Both", IF(data[[#This Row],[Partner]]="Yes", "Partner", IF(data[[#This Row],[Dependents]]="Yes", "Dependent", "None")))</f>
        <v>Dependent</v>
      </c>
      <c r="H5662">
        <v>44</v>
      </c>
      <c r="I5662" s="1">
        <f>data[[#This Row],[Tenure]]/12</f>
        <v>3.6666666666666665</v>
      </c>
      <c r="J5662" t="s">
        <v>23</v>
      </c>
      <c r="K5662">
        <f>IF(data[[#This Row],[PhoneService]]="Yes",1,"")</f>
        <v>1</v>
      </c>
      <c r="L5662" t="s">
        <v>23</v>
      </c>
      <c r="M5662">
        <f>IF(data[[#This Row],[MultipleLines]]="Yes",1,"")</f>
        <v>1</v>
      </c>
      <c r="N5662" t="s">
        <v>26</v>
      </c>
      <c r="O5662" t="s">
        <v>24</v>
      </c>
      <c r="P5662" t="str">
        <f>IF(data[[#This Row],[OnlineSecurity]]="Yes",1,"")</f>
        <v/>
      </c>
      <c r="Q5662" t="s">
        <v>23</v>
      </c>
      <c r="R5662">
        <f>IF(data[[#This Row],[OnlineBackup]]="Yes",1,"")</f>
        <v>1</v>
      </c>
      <c r="S5662" t="s">
        <v>24</v>
      </c>
      <c r="T5662" t="str">
        <f>IF(data[[#This Row],[DeviceProtection]]="Yes",1,"")</f>
        <v/>
      </c>
      <c r="U5662" t="s">
        <v>24</v>
      </c>
      <c r="V5662" t="str">
        <f>IF(data[[#This Row],[TechSupport]]="Yes",1,"")</f>
        <v/>
      </c>
      <c r="W5662" t="s">
        <v>23</v>
      </c>
      <c r="X5662">
        <f>IF(data[[#This Row],[StreamingTV]]="Yes",1,"")</f>
        <v>1</v>
      </c>
      <c r="Y5662" t="s">
        <v>23</v>
      </c>
      <c r="Z5662">
        <f>IF(data[[#This Row],[StreamingMovies]]="Yes",1,"")</f>
        <v>1</v>
      </c>
      <c r="AA5662" t="s">
        <v>31</v>
      </c>
      <c r="AB5662" t="s">
        <v>23</v>
      </c>
      <c r="AC5662" t="s">
        <v>32</v>
      </c>
      <c r="AD5662">
        <v>77.55</v>
      </c>
      <c r="AE5662">
        <v>3471.1</v>
      </c>
      <c r="AF5662">
        <v>0</v>
      </c>
      <c r="AG5662" s="2">
        <v>3</v>
      </c>
      <c r="AH5662" t="s">
        <v>24</v>
      </c>
      <c r="AI5662">
        <f t="shared" si="176"/>
        <v>0</v>
      </c>
      <c r="AJ5662">
        <f t="shared" si="177"/>
        <v>1</v>
      </c>
    </row>
    <row r="5663" spans="1:36" x14ac:dyDescent="0.35">
      <c r="A5663">
        <v>5662</v>
      </c>
      <c r="B5663" t="s">
        <v>5698</v>
      </c>
      <c r="C5663" t="s">
        <v>30</v>
      </c>
      <c r="D5663">
        <v>0</v>
      </c>
      <c r="E5663" t="s">
        <v>24</v>
      </c>
      <c r="F5663" t="s">
        <v>24</v>
      </c>
      <c r="G5663" t="str">
        <f>IF(AND(data[[#This Row],[Partner]]="Yes", data[[#This Row],[Dependents]]="Yes"), "Both", IF(data[[#This Row],[Partner]]="Yes", "Partner", IF(data[[#This Row],[Dependents]]="Yes", "Dependent", "None")))</f>
        <v>None</v>
      </c>
      <c r="H5663">
        <v>4</v>
      </c>
      <c r="I5663" s="1">
        <f>data[[#This Row],[Tenure]]/12</f>
        <v>0.33333333333333331</v>
      </c>
      <c r="J5663" t="s">
        <v>23</v>
      </c>
      <c r="K5663">
        <f>IF(data[[#This Row],[PhoneService]]="Yes",1,"")</f>
        <v>1</v>
      </c>
      <c r="L5663" t="s">
        <v>24</v>
      </c>
      <c r="M5663" t="str">
        <f>IF(data[[#This Row],[MultipleLines]]="Yes",1,"")</f>
        <v/>
      </c>
      <c r="N5663" t="s">
        <v>24</v>
      </c>
      <c r="O5663" t="s">
        <v>46</v>
      </c>
      <c r="P5663" t="str">
        <f>IF(data[[#This Row],[OnlineSecurity]]="Yes",1,"")</f>
        <v/>
      </c>
      <c r="Q5663" t="s">
        <v>46</v>
      </c>
      <c r="R5663" t="str">
        <f>IF(data[[#This Row],[OnlineBackup]]="Yes",1,"")</f>
        <v/>
      </c>
      <c r="S5663" t="s">
        <v>46</v>
      </c>
      <c r="T5663" t="str">
        <f>IF(data[[#This Row],[DeviceProtection]]="Yes",1,"")</f>
        <v/>
      </c>
      <c r="U5663" t="s">
        <v>46</v>
      </c>
      <c r="V5663" t="str">
        <f>IF(data[[#This Row],[TechSupport]]="Yes",1,"")</f>
        <v/>
      </c>
      <c r="W5663" t="s">
        <v>46</v>
      </c>
      <c r="X5663" t="str">
        <f>IF(data[[#This Row],[StreamingTV]]="Yes",1,"")</f>
        <v/>
      </c>
      <c r="Y5663" t="s">
        <v>46</v>
      </c>
      <c r="Z5663" t="str">
        <f>IF(data[[#This Row],[StreamingMovies]]="Yes",1,"")</f>
        <v/>
      </c>
      <c r="AA5663" t="s">
        <v>27</v>
      </c>
      <c r="AB5663" t="s">
        <v>23</v>
      </c>
      <c r="AC5663" t="s">
        <v>28</v>
      </c>
      <c r="AD5663">
        <v>19.850000000000001</v>
      </c>
      <c r="AE5663">
        <v>63</v>
      </c>
      <c r="AF5663">
        <v>0</v>
      </c>
      <c r="AG5663" s="2">
        <v>0</v>
      </c>
      <c r="AH5663" t="s">
        <v>24</v>
      </c>
      <c r="AI5663">
        <f t="shared" si="176"/>
        <v>0</v>
      </c>
      <c r="AJ5663">
        <f t="shared" si="177"/>
        <v>1</v>
      </c>
    </row>
    <row r="5664" spans="1:36" x14ac:dyDescent="0.35">
      <c r="A5664">
        <v>5663</v>
      </c>
      <c r="B5664" t="s">
        <v>5699</v>
      </c>
      <c r="C5664" t="s">
        <v>22</v>
      </c>
      <c r="D5664">
        <v>0</v>
      </c>
      <c r="E5664" t="s">
        <v>24</v>
      </c>
      <c r="F5664" t="s">
        <v>24</v>
      </c>
      <c r="G5664" t="str">
        <f>IF(AND(data[[#This Row],[Partner]]="Yes", data[[#This Row],[Dependents]]="Yes"), "Both", IF(data[[#This Row],[Partner]]="Yes", "Partner", IF(data[[#This Row],[Dependents]]="Yes", "Dependent", "None")))</f>
        <v>None</v>
      </c>
      <c r="H5664">
        <v>1</v>
      </c>
      <c r="I5664" s="1">
        <f>data[[#This Row],[Tenure]]/12</f>
        <v>8.3333333333333329E-2</v>
      </c>
      <c r="J5664" t="s">
        <v>23</v>
      </c>
      <c r="K5664">
        <f>IF(data[[#This Row],[PhoneService]]="Yes",1,"")</f>
        <v>1</v>
      </c>
      <c r="L5664" t="s">
        <v>24</v>
      </c>
      <c r="M5664" t="str">
        <f>IF(data[[#This Row],[MultipleLines]]="Yes",1,"")</f>
        <v/>
      </c>
      <c r="N5664" t="s">
        <v>37</v>
      </c>
      <c r="O5664" t="s">
        <v>24</v>
      </c>
      <c r="P5664" t="str">
        <f>IF(data[[#This Row],[OnlineSecurity]]="Yes",1,"")</f>
        <v/>
      </c>
      <c r="Q5664" t="s">
        <v>24</v>
      </c>
      <c r="R5664" t="str">
        <f>IF(data[[#This Row],[OnlineBackup]]="Yes",1,"")</f>
        <v/>
      </c>
      <c r="S5664" t="s">
        <v>24</v>
      </c>
      <c r="T5664" t="str">
        <f>IF(data[[#This Row],[DeviceProtection]]="Yes",1,"")</f>
        <v/>
      </c>
      <c r="U5664" t="s">
        <v>24</v>
      </c>
      <c r="V5664" t="str">
        <f>IF(data[[#This Row],[TechSupport]]="Yes",1,"")</f>
        <v/>
      </c>
      <c r="W5664" t="s">
        <v>24</v>
      </c>
      <c r="X5664" t="str">
        <f>IF(data[[#This Row],[StreamingTV]]="Yes",1,"")</f>
        <v/>
      </c>
      <c r="Y5664" t="s">
        <v>24</v>
      </c>
      <c r="Z5664" t="str">
        <f>IF(data[[#This Row],[StreamingMovies]]="Yes",1,"")</f>
        <v/>
      </c>
      <c r="AA5664" t="s">
        <v>27</v>
      </c>
      <c r="AB5664" t="s">
        <v>23</v>
      </c>
      <c r="AC5664" t="s">
        <v>28</v>
      </c>
      <c r="AD5664">
        <v>70.25</v>
      </c>
      <c r="AE5664">
        <v>70.25</v>
      </c>
      <c r="AF5664">
        <v>0</v>
      </c>
      <c r="AG5664" s="2">
        <v>0</v>
      </c>
      <c r="AH5664" t="s">
        <v>23</v>
      </c>
      <c r="AI5664">
        <f t="shared" si="176"/>
        <v>1</v>
      </c>
      <c r="AJ5664" t="str">
        <f t="shared" si="177"/>
        <v/>
      </c>
    </row>
    <row r="5665" spans="1:36" x14ac:dyDescent="0.35">
      <c r="A5665">
        <v>5664</v>
      </c>
      <c r="B5665" t="s">
        <v>5700</v>
      </c>
      <c r="C5665" t="s">
        <v>22</v>
      </c>
      <c r="D5665">
        <v>0</v>
      </c>
      <c r="E5665" t="s">
        <v>23</v>
      </c>
      <c r="F5665" t="s">
        <v>23</v>
      </c>
      <c r="G5665" t="str">
        <f>IF(AND(data[[#This Row],[Partner]]="Yes", data[[#This Row],[Dependents]]="Yes"), "Both", IF(data[[#This Row],[Partner]]="Yes", "Partner", IF(data[[#This Row],[Dependents]]="Yes", "Dependent", "None")))</f>
        <v>Both</v>
      </c>
      <c r="H5665">
        <v>37</v>
      </c>
      <c r="I5665" s="1">
        <f>data[[#This Row],[Tenure]]/12</f>
        <v>3.0833333333333335</v>
      </c>
      <c r="J5665" t="s">
        <v>23</v>
      </c>
      <c r="K5665">
        <f>IF(data[[#This Row],[PhoneService]]="Yes",1,"")</f>
        <v>1</v>
      </c>
      <c r="L5665" t="s">
        <v>23</v>
      </c>
      <c r="M5665">
        <f>IF(data[[#This Row],[MultipleLines]]="Yes",1,"")</f>
        <v>1</v>
      </c>
      <c r="N5665" t="s">
        <v>37</v>
      </c>
      <c r="O5665" t="s">
        <v>24</v>
      </c>
      <c r="P5665" t="str">
        <f>IF(data[[#This Row],[OnlineSecurity]]="Yes",1,"")</f>
        <v/>
      </c>
      <c r="Q5665" t="s">
        <v>24</v>
      </c>
      <c r="R5665" t="str">
        <f>IF(data[[#This Row],[OnlineBackup]]="Yes",1,"")</f>
        <v/>
      </c>
      <c r="S5665" t="s">
        <v>24</v>
      </c>
      <c r="T5665" t="str">
        <f>IF(data[[#This Row],[DeviceProtection]]="Yes",1,"")</f>
        <v/>
      </c>
      <c r="U5665" t="s">
        <v>24</v>
      </c>
      <c r="V5665" t="str">
        <f>IF(data[[#This Row],[TechSupport]]="Yes",1,"")</f>
        <v/>
      </c>
      <c r="W5665" t="s">
        <v>23</v>
      </c>
      <c r="X5665">
        <f>IF(data[[#This Row],[StreamingTV]]="Yes",1,"")</f>
        <v>1</v>
      </c>
      <c r="Y5665" t="s">
        <v>23</v>
      </c>
      <c r="Z5665">
        <f>IF(data[[#This Row],[StreamingMovies]]="Yes",1,"")</f>
        <v>1</v>
      </c>
      <c r="AA5665" t="s">
        <v>27</v>
      </c>
      <c r="AB5665" t="s">
        <v>23</v>
      </c>
      <c r="AC5665" t="s">
        <v>28</v>
      </c>
      <c r="AD5665">
        <v>95.25</v>
      </c>
      <c r="AE5665">
        <v>3314.15</v>
      </c>
      <c r="AF5665">
        <v>0</v>
      </c>
      <c r="AG5665" s="2">
        <v>0</v>
      </c>
      <c r="AH5665" t="s">
        <v>24</v>
      </c>
      <c r="AI5665">
        <f t="shared" si="176"/>
        <v>0</v>
      </c>
      <c r="AJ5665">
        <f t="shared" si="177"/>
        <v>1</v>
      </c>
    </row>
    <row r="5666" spans="1:36" x14ac:dyDescent="0.35">
      <c r="A5666">
        <v>5665</v>
      </c>
      <c r="B5666" t="s">
        <v>5701</v>
      </c>
      <c r="C5666" t="s">
        <v>22</v>
      </c>
      <c r="D5666">
        <v>1</v>
      </c>
      <c r="E5666" t="s">
        <v>24</v>
      </c>
      <c r="F5666" t="s">
        <v>24</v>
      </c>
      <c r="G5666" t="str">
        <f>IF(AND(data[[#This Row],[Partner]]="Yes", data[[#This Row],[Dependents]]="Yes"), "Both", IF(data[[#This Row],[Partner]]="Yes", "Partner", IF(data[[#This Row],[Dependents]]="Yes", "Dependent", "None")))</f>
        <v>None</v>
      </c>
      <c r="H5666">
        <v>10</v>
      </c>
      <c r="I5666" s="1">
        <f>data[[#This Row],[Tenure]]/12</f>
        <v>0.83333333333333337</v>
      </c>
      <c r="J5666" t="s">
        <v>23</v>
      </c>
      <c r="K5666">
        <f>IF(data[[#This Row],[PhoneService]]="Yes",1,"")</f>
        <v>1</v>
      </c>
      <c r="L5666" t="s">
        <v>24</v>
      </c>
      <c r="M5666" t="str">
        <f>IF(data[[#This Row],[MultipleLines]]="Yes",1,"")</f>
        <v/>
      </c>
      <c r="N5666" t="s">
        <v>37</v>
      </c>
      <c r="O5666" t="s">
        <v>24</v>
      </c>
      <c r="P5666" t="str">
        <f>IF(data[[#This Row],[OnlineSecurity]]="Yes",1,"")</f>
        <v/>
      </c>
      <c r="Q5666" t="s">
        <v>24</v>
      </c>
      <c r="R5666" t="str">
        <f>IF(data[[#This Row],[OnlineBackup]]="Yes",1,"")</f>
        <v/>
      </c>
      <c r="S5666" t="s">
        <v>23</v>
      </c>
      <c r="T5666">
        <f>IF(data[[#This Row],[DeviceProtection]]="Yes",1,"")</f>
        <v>1</v>
      </c>
      <c r="U5666" t="s">
        <v>24</v>
      </c>
      <c r="V5666" t="str">
        <f>IF(data[[#This Row],[TechSupport]]="Yes",1,"")</f>
        <v/>
      </c>
      <c r="W5666" t="s">
        <v>24</v>
      </c>
      <c r="X5666" t="str">
        <f>IF(data[[#This Row],[StreamingTV]]="Yes",1,"")</f>
        <v/>
      </c>
      <c r="Y5666" t="s">
        <v>23</v>
      </c>
      <c r="Z5666">
        <f>IF(data[[#This Row],[StreamingMovies]]="Yes",1,"")</f>
        <v>1</v>
      </c>
      <c r="AA5666" t="s">
        <v>27</v>
      </c>
      <c r="AB5666" t="s">
        <v>23</v>
      </c>
      <c r="AC5666" t="s">
        <v>40</v>
      </c>
      <c r="AD5666">
        <v>84.6</v>
      </c>
      <c r="AE5666">
        <v>865.55</v>
      </c>
      <c r="AF5666">
        <v>0</v>
      </c>
      <c r="AG5666" s="2">
        <v>1</v>
      </c>
      <c r="AH5666" t="s">
        <v>23</v>
      </c>
      <c r="AI5666">
        <f t="shared" si="176"/>
        <v>1</v>
      </c>
      <c r="AJ5666" t="str">
        <f t="shared" si="177"/>
        <v/>
      </c>
    </row>
    <row r="5667" spans="1:36" x14ac:dyDescent="0.35">
      <c r="A5667">
        <v>5666</v>
      </c>
      <c r="B5667" t="s">
        <v>5702</v>
      </c>
      <c r="C5667" t="s">
        <v>30</v>
      </c>
      <c r="D5667">
        <v>0</v>
      </c>
      <c r="E5667" t="s">
        <v>24</v>
      </c>
      <c r="F5667" t="s">
        <v>24</v>
      </c>
      <c r="G5667" t="str">
        <f>IF(AND(data[[#This Row],[Partner]]="Yes", data[[#This Row],[Dependents]]="Yes"), "Both", IF(data[[#This Row],[Partner]]="Yes", "Partner", IF(data[[#This Row],[Dependents]]="Yes", "Dependent", "None")))</f>
        <v>None</v>
      </c>
      <c r="H5667">
        <v>34</v>
      </c>
      <c r="I5667" s="1">
        <f>data[[#This Row],[Tenure]]/12</f>
        <v>2.8333333333333335</v>
      </c>
      <c r="J5667" t="s">
        <v>24</v>
      </c>
      <c r="K5667" t="str">
        <f>IF(data[[#This Row],[PhoneService]]="Yes",1,"")</f>
        <v/>
      </c>
      <c r="L5667" t="s">
        <v>25</v>
      </c>
      <c r="M5667" t="str">
        <f>IF(data[[#This Row],[MultipleLines]]="Yes",1,"")</f>
        <v/>
      </c>
      <c r="N5667" t="s">
        <v>26</v>
      </c>
      <c r="O5667" t="s">
        <v>24</v>
      </c>
      <c r="P5667" t="str">
        <f>IF(data[[#This Row],[OnlineSecurity]]="Yes",1,"")</f>
        <v/>
      </c>
      <c r="Q5667" t="s">
        <v>24</v>
      </c>
      <c r="R5667" t="str">
        <f>IF(data[[#This Row],[OnlineBackup]]="Yes",1,"")</f>
        <v/>
      </c>
      <c r="S5667" t="s">
        <v>24</v>
      </c>
      <c r="T5667" t="str">
        <f>IF(data[[#This Row],[DeviceProtection]]="Yes",1,"")</f>
        <v/>
      </c>
      <c r="U5667" t="s">
        <v>24</v>
      </c>
      <c r="V5667" t="str">
        <f>IF(data[[#This Row],[TechSupport]]="Yes",1,"")</f>
        <v/>
      </c>
      <c r="W5667" t="s">
        <v>24</v>
      </c>
      <c r="X5667" t="str">
        <f>IF(data[[#This Row],[StreamingTV]]="Yes",1,"")</f>
        <v/>
      </c>
      <c r="Y5667" t="s">
        <v>24</v>
      </c>
      <c r="Z5667" t="str">
        <f>IF(data[[#This Row],[StreamingMovies]]="Yes",1,"")</f>
        <v/>
      </c>
      <c r="AA5667" t="s">
        <v>27</v>
      </c>
      <c r="AB5667" t="s">
        <v>23</v>
      </c>
      <c r="AC5667" t="s">
        <v>35</v>
      </c>
      <c r="AD5667">
        <v>25.05</v>
      </c>
      <c r="AE5667">
        <v>852.7</v>
      </c>
      <c r="AF5667">
        <v>3</v>
      </c>
      <c r="AG5667" s="2">
        <v>0</v>
      </c>
      <c r="AH5667" t="s">
        <v>24</v>
      </c>
      <c r="AI5667">
        <f t="shared" si="176"/>
        <v>0</v>
      </c>
      <c r="AJ5667">
        <f t="shared" si="177"/>
        <v>1</v>
      </c>
    </row>
    <row r="5668" spans="1:36" x14ac:dyDescent="0.35">
      <c r="A5668">
        <v>5667</v>
      </c>
      <c r="B5668" t="s">
        <v>5703</v>
      </c>
      <c r="C5668" t="s">
        <v>30</v>
      </c>
      <c r="D5668">
        <v>0</v>
      </c>
      <c r="E5668" t="s">
        <v>23</v>
      </c>
      <c r="F5668" t="s">
        <v>24</v>
      </c>
      <c r="G5668" t="str">
        <f>IF(AND(data[[#This Row],[Partner]]="Yes", data[[#This Row],[Dependents]]="Yes"), "Both", IF(data[[#This Row],[Partner]]="Yes", "Partner", IF(data[[#This Row],[Dependents]]="Yes", "Dependent", "None")))</f>
        <v>Partner</v>
      </c>
      <c r="H5668">
        <v>35</v>
      </c>
      <c r="I5668" s="1">
        <f>data[[#This Row],[Tenure]]/12</f>
        <v>2.9166666666666665</v>
      </c>
      <c r="J5668" t="s">
        <v>24</v>
      </c>
      <c r="K5668" t="str">
        <f>IF(data[[#This Row],[PhoneService]]="Yes",1,"")</f>
        <v/>
      </c>
      <c r="L5668" t="s">
        <v>25</v>
      </c>
      <c r="M5668" t="str">
        <f>IF(data[[#This Row],[MultipleLines]]="Yes",1,"")</f>
        <v/>
      </c>
      <c r="N5668" t="s">
        <v>26</v>
      </c>
      <c r="O5668" t="s">
        <v>23</v>
      </c>
      <c r="P5668">
        <f>IF(data[[#This Row],[OnlineSecurity]]="Yes",1,"")</f>
        <v>1</v>
      </c>
      <c r="Q5668" t="s">
        <v>24</v>
      </c>
      <c r="R5668" t="str">
        <f>IF(data[[#This Row],[OnlineBackup]]="Yes",1,"")</f>
        <v/>
      </c>
      <c r="S5668" t="s">
        <v>23</v>
      </c>
      <c r="T5668">
        <f>IF(data[[#This Row],[DeviceProtection]]="Yes",1,"")</f>
        <v>1</v>
      </c>
      <c r="U5668" t="s">
        <v>24</v>
      </c>
      <c r="V5668" t="str">
        <f>IF(data[[#This Row],[TechSupport]]="Yes",1,"")</f>
        <v/>
      </c>
      <c r="W5668" t="s">
        <v>23</v>
      </c>
      <c r="X5668">
        <f>IF(data[[#This Row],[StreamingTV]]="Yes",1,"")</f>
        <v>1</v>
      </c>
      <c r="Y5668" t="s">
        <v>23</v>
      </c>
      <c r="Z5668">
        <f>IF(data[[#This Row],[StreamingMovies]]="Yes",1,"")</f>
        <v>1</v>
      </c>
      <c r="AA5668" t="s">
        <v>31</v>
      </c>
      <c r="AB5668" t="s">
        <v>24</v>
      </c>
      <c r="AC5668" t="s">
        <v>40</v>
      </c>
      <c r="AD5668">
        <v>53.15</v>
      </c>
      <c r="AE5668">
        <v>1930.9</v>
      </c>
      <c r="AF5668">
        <v>0</v>
      </c>
      <c r="AG5668" s="2">
        <v>0</v>
      </c>
      <c r="AH5668" t="s">
        <v>24</v>
      </c>
      <c r="AI5668">
        <f t="shared" si="176"/>
        <v>0</v>
      </c>
      <c r="AJ5668">
        <f t="shared" si="177"/>
        <v>1</v>
      </c>
    </row>
    <row r="5669" spans="1:36" x14ac:dyDescent="0.35">
      <c r="A5669">
        <v>5668</v>
      </c>
      <c r="B5669" t="s">
        <v>5704</v>
      </c>
      <c r="C5669" t="s">
        <v>22</v>
      </c>
      <c r="D5669">
        <v>0</v>
      </c>
      <c r="E5669" t="s">
        <v>23</v>
      </c>
      <c r="F5669" t="s">
        <v>24</v>
      </c>
      <c r="G5669" t="str">
        <f>IF(AND(data[[#This Row],[Partner]]="Yes", data[[#This Row],[Dependents]]="Yes"), "Both", IF(data[[#This Row],[Partner]]="Yes", "Partner", IF(data[[#This Row],[Dependents]]="Yes", "Dependent", "None")))</f>
        <v>Partner</v>
      </c>
      <c r="H5669">
        <v>4</v>
      </c>
      <c r="I5669" s="1">
        <f>data[[#This Row],[Tenure]]/12</f>
        <v>0.33333333333333331</v>
      </c>
      <c r="J5669" t="s">
        <v>23</v>
      </c>
      <c r="K5669">
        <f>IF(data[[#This Row],[PhoneService]]="Yes",1,"")</f>
        <v>1</v>
      </c>
      <c r="L5669" t="s">
        <v>24</v>
      </c>
      <c r="M5669" t="str">
        <f>IF(data[[#This Row],[MultipleLines]]="Yes",1,"")</f>
        <v/>
      </c>
      <c r="N5669" t="s">
        <v>24</v>
      </c>
      <c r="O5669" t="s">
        <v>46</v>
      </c>
      <c r="P5669" t="str">
        <f>IF(data[[#This Row],[OnlineSecurity]]="Yes",1,"")</f>
        <v/>
      </c>
      <c r="Q5669" t="s">
        <v>46</v>
      </c>
      <c r="R5669" t="str">
        <f>IF(data[[#This Row],[OnlineBackup]]="Yes",1,"")</f>
        <v/>
      </c>
      <c r="S5669" t="s">
        <v>46</v>
      </c>
      <c r="T5669" t="str">
        <f>IF(data[[#This Row],[DeviceProtection]]="Yes",1,"")</f>
        <v/>
      </c>
      <c r="U5669" t="s">
        <v>46</v>
      </c>
      <c r="V5669" t="str">
        <f>IF(data[[#This Row],[TechSupport]]="Yes",1,"")</f>
        <v/>
      </c>
      <c r="W5669" t="s">
        <v>46</v>
      </c>
      <c r="X5669" t="str">
        <f>IF(data[[#This Row],[StreamingTV]]="Yes",1,"")</f>
        <v/>
      </c>
      <c r="Y5669" t="s">
        <v>46</v>
      </c>
      <c r="Z5669" t="str">
        <f>IF(data[[#This Row],[StreamingMovies]]="Yes",1,"")</f>
        <v/>
      </c>
      <c r="AA5669" t="s">
        <v>27</v>
      </c>
      <c r="AB5669" t="s">
        <v>24</v>
      </c>
      <c r="AC5669" t="s">
        <v>28</v>
      </c>
      <c r="AD5669">
        <v>20.149999999999999</v>
      </c>
      <c r="AE5669">
        <v>91.4</v>
      </c>
      <c r="AF5669">
        <v>0</v>
      </c>
      <c r="AG5669" s="2">
        <v>0</v>
      </c>
      <c r="AH5669" t="s">
        <v>24</v>
      </c>
      <c r="AI5669">
        <f t="shared" si="176"/>
        <v>0</v>
      </c>
      <c r="AJ5669">
        <f t="shared" si="177"/>
        <v>1</v>
      </c>
    </row>
    <row r="5670" spans="1:36" x14ac:dyDescent="0.35">
      <c r="A5670">
        <v>5669</v>
      </c>
      <c r="B5670" t="s">
        <v>5705</v>
      </c>
      <c r="C5670" t="s">
        <v>22</v>
      </c>
      <c r="D5670">
        <v>1</v>
      </c>
      <c r="E5670" t="s">
        <v>23</v>
      </c>
      <c r="F5670" t="s">
        <v>24</v>
      </c>
      <c r="G5670" t="str">
        <f>IF(AND(data[[#This Row],[Partner]]="Yes", data[[#This Row],[Dependents]]="Yes"), "Both", IF(data[[#This Row],[Partner]]="Yes", "Partner", IF(data[[#This Row],[Dependents]]="Yes", "Dependent", "None")))</f>
        <v>Partner</v>
      </c>
      <c r="H5670">
        <v>39</v>
      </c>
      <c r="I5670" s="1">
        <f>data[[#This Row],[Tenure]]/12</f>
        <v>3.25</v>
      </c>
      <c r="J5670" t="s">
        <v>23</v>
      </c>
      <c r="K5670">
        <f>IF(data[[#This Row],[PhoneService]]="Yes",1,"")</f>
        <v>1</v>
      </c>
      <c r="L5670" t="s">
        <v>23</v>
      </c>
      <c r="M5670">
        <f>IF(data[[#This Row],[MultipleLines]]="Yes",1,"")</f>
        <v>1</v>
      </c>
      <c r="N5670" t="s">
        <v>37</v>
      </c>
      <c r="O5670" t="s">
        <v>24</v>
      </c>
      <c r="P5670" t="str">
        <f>IF(data[[#This Row],[OnlineSecurity]]="Yes",1,"")</f>
        <v/>
      </c>
      <c r="Q5670" t="s">
        <v>24</v>
      </c>
      <c r="R5670" t="str">
        <f>IF(data[[#This Row],[OnlineBackup]]="Yes",1,"")</f>
        <v/>
      </c>
      <c r="S5670" t="s">
        <v>24</v>
      </c>
      <c r="T5670" t="str">
        <f>IF(data[[#This Row],[DeviceProtection]]="Yes",1,"")</f>
        <v/>
      </c>
      <c r="U5670" t="s">
        <v>23</v>
      </c>
      <c r="V5670">
        <f>IF(data[[#This Row],[TechSupport]]="Yes",1,"")</f>
        <v>1</v>
      </c>
      <c r="W5670" t="s">
        <v>23</v>
      </c>
      <c r="X5670">
        <f>IF(data[[#This Row],[StreamingTV]]="Yes",1,"")</f>
        <v>1</v>
      </c>
      <c r="Y5670" t="s">
        <v>23</v>
      </c>
      <c r="Z5670">
        <f>IF(data[[#This Row],[StreamingMovies]]="Yes",1,"")</f>
        <v>1</v>
      </c>
      <c r="AA5670" t="s">
        <v>27</v>
      </c>
      <c r="AB5670" t="s">
        <v>23</v>
      </c>
      <c r="AC5670" t="s">
        <v>28</v>
      </c>
      <c r="AD5670">
        <v>101.25</v>
      </c>
      <c r="AE5670">
        <v>3949.15</v>
      </c>
      <c r="AF5670">
        <v>0</v>
      </c>
      <c r="AG5670" s="2">
        <v>0</v>
      </c>
      <c r="AH5670" t="s">
        <v>24</v>
      </c>
      <c r="AI5670">
        <f t="shared" si="176"/>
        <v>0</v>
      </c>
      <c r="AJ5670">
        <f t="shared" si="177"/>
        <v>1</v>
      </c>
    </row>
    <row r="5671" spans="1:36" x14ac:dyDescent="0.35">
      <c r="A5671">
        <v>5670</v>
      </c>
      <c r="B5671" t="s">
        <v>5706</v>
      </c>
      <c r="C5671" t="s">
        <v>30</v>
      </c>
      <c r="D5671">
        <v>1</v>
      </c>
      <c r="E5671" t="s">
        <v>23</v>
      </c>
      <c r="F5671" t="s">
        <v>24</v>
      </c>
      <c r="G5671" t="str">
        <f>IF(AND(data[[#This Row],[Partner]]="Yes", data[[#This Row],[Dependents]]="Yes"), "Both", IF(data[[#This Row],[Partner]]="Yes", "Partner", IF(data[[#This Row],[Dependents]]="Yes", "Dependent", "None")))</f>
        <v>Partner</v>
      </c>
      <c r="H5671">
        <v>43</v>
      </c>
      <c r="I5671" s="1">
        <f>data[[#This Row],[Tenure]]/12</f>
        <v>3.5833333333333335</v>
      </c>
      <c r="J5671" t="s">
        <v>23</v>
      </c>
      <c r="K5671">
        <f>IF(data[[#This Row],[PhoneService]]="Yes",1,"")</f>
        <v>1</v>
      </c>
      <c r="L5671" t="s">
        <v>24</v>
      </c>
      <c r="M5671" t="str">
        <f>IF(data[[#This Row],[MultipleLines]]="Yes",1,"")</f>
        <v/>
      </c>
      <c r="N5671" t="s">
        <v>37</v>
      </c>
      <c r="O5671" t="s">
        <v>24</v>
      </c>
      <c r="P5671" t="str">
        <f>IF(data[[#This Row],[OnlineSecurity]]="Yes",1,"")</f>
        <v/>
      </c>
      <c r="Q5671" t="s">
        <v>23</v>
      </c>
      <c r="R5671">
        <f>IF(data[[#This Row],[OnlineBackup]]="Yes",1,"")</f>
        <v>1</v>
      </c>
      <c r="S5671" t="s">
        <v>23</v>
      </c>
      <c r="T5671">
        <f>IF(data[[#This Row],[DeviceProtection]]="Yes",1,"")</f>
        <v>1</v>
      </c>
      <c r="U5671" t="s">
        <v>24</v>
      </c>
      <c r="V5671" t="str">
        <f>IF(data[[#This Row],[TechSupport]]="Yes",1,"")</f>
        <v/>
      </c>
      <c r="W5671" t="s">
        <v>23</v>
      </c>
      <c r="X5671">
        <f>IF(data[[#This Row],[StreamingTV]]="Yes",1,"")</f>
        <v>1</v>
      </c>
      <c r="Y5671" t="s">
        <v>23</v>
      </c>
      <c r="Z5671">
        <f>IF(data[[#This Row],[StreamingMovies]]="Yes",1,"")</f>
        <v>1</v>
      </c>
      <c r="AA5671" t="s">
        <v>31</v>
      </c>
      <c r="AB5671" t="s">
        <v>23</v>
      </c>
      <c r="AC5671" t="s">
        <v>35</v>
      </c>
      <c r="AD5671">
        <v>100.55</v>
      </c>
      <c r="AE5671">
        <v>4304</v>
      </c>
      <c r="AF5671">
        <v>0</v>
      </c>
      <c r="AG5671" s="2">
        <v>0</v>
      </c>
      <c r="AH5671" t="s">
        <v>24</v>
      </c>
      <c r="AI5671">
        <f t="shared" si="176"/>
        <v>0</v>
      </c>
      <c r="AJ5671">
        <f t="shared" si="177"/>
        <v>1</v>
      </c>
    </row>
    <row r="5672" spans="1:36" x14ac:dyDescent="0.35">
      <c r="A5672">
        <v>5671</v>
      </c>
      <c r="B5672" t="s">
        <v>5707</v>
      </c>
      <c r="C5672" t="s">
        <v>22</v>
      </c>
      <c r="D5672">
        <v>0</v>
      </c>
      <c r="E5672" t="s">
        <v>23</v>
      </c>
      <c r="F5672" t="s">
        <v>23</v>
      </c>
      <c r="G5672" t="str">
        <f>IF(AND(data[[#This Row],[Partner]]="Yes", data[[#This Row],[Dependents]]="Yes"), "Both", IF(data[[#This Row],[Partner]]="Yes", "Partner", IF(data[[#This Row],[Dependents]]="Yes", "Dependent", "None")))</f>
        <v>Both</v>
      </c>
      <c r="H5672">
        <v>17</v>
      </c>
      <c r="I5672" s="1">
        <f>data[[#This Row],[Tenure]]/12</f>
        <v>1.4166666666666667</v>
      </c>
      <c r="J5672" t="s">
        <v>23</v>
      </c>
      <c r="K5672">
        <f>IF(data[[#This Row],[PhoneService]]="Yes",1,"")</f>
        <v>1</v>
      </c>
      <c r="L5672" t="s">
        <v>23</v>
      </c>
      <c r="M5672">
        <f>IF(data[[#This Row],[MultipleLines]]="Yes",1,"")</f>
        <v>1</v>
      </c>
      <c r="N5672" t="s">
        <v>24</v>
      </c>
      <c r="O5672" t="s">
        <v>46</v>
      </c>
      <c r="P5672" t="str">
        <f>IF(data[[#This Row],[OnlineSecurity]]="Yes",1,"")</f>
        <v/>
      </c>
      <c r="Q5672" t="s">
        <v>46</v>
      </c>
      <c r="R5672" t="str">
        <f>IF(data[[#This Row],[OnlineBackup]]="Yes",1,"")</f>
        <v/>
      </c>
      <c r="S5672" t="s">
        <v>46</v>
      </c>
      <c r="T5672" t="str">
        <f>IF(data[[#This Row],[DeviceProtection]]="Yes",1,"")</f>
        <v/>
      </c>
      <c r="U5672" t="s">
        <v>46</v>
      </c>
      <c r="V5672" t="str">
        <f>IF(data[[#This Row],[TechSupport]]="Yes",1,"")</f>
        <v/>
      </c>
      <c r="W5672" t="s">
        <v>46</v>
      </c>
      <c r="X5672" t="str">
        <f>IF(data[[#This Row],[StreamingTV]]="Yes",1,"")</f>
        <v/>
      </c>
      <c r="Y5672" t="s">
        <v>46</v>
      </c>
      <c r="Z5672" t="str">
        <f>IF(data[[#This Row],[StreamingMovies]]="Yes",1,"")</f>
        <v/>
      </c>
      <c r="AA5672" t="s">
        <v>27</v>
      </c>
      <c r="AB5672" t="s">
        <v>24</v>
      </c>
      <c r="AC5672" t="s">
        <v>32</v>
      </c>
      <c r="AD5672">
        <v>24.1</v>
      </c>
      <c r="AE5672">
        <v>409.9</v>
      </c>
      <c r="AF5672">
        <v>0</v>
      </c>
      <c r="AG5672" s="2">
        <v>0</v>
      </c>
      <c r="AH5672" t="s">
        <v>23</v>
      </c>
      <c r="AI5672">
        <f t="shared" si="176"/>
        <v>1</v>
      </c>
      <c r="AJ5672" t="str">
        <f t="shared" si="177"/>
        <v/>
      </c>
    </row>
    <row r="5673" spans="1:36" x14ac:dyDescent="0.35">
      <c r="A5673">
        <v>5672</v>
      </c>
      <c r="B5673" t="s">
        <v>5708</v>
      </c>
      <c r="C5673" t="s">
        <v>22</v>
      </c>
      <c r="D5673">
        <v>0</v>
      </c>
      <c r="E5673" t="s">
        <v>23</v>
      </c>
      <c r="F5673" t="s">
        <v>24</v>
      </c>
      <c r="G5673" t="str">
        <f>IF(AND(data[[#This Row],[Partner]]="Yes", data[[#This Row],[Dependents]]="Yes"), "Both", IF(data[[#This Row],[Partner]]="Yes", "Partner", IF(data[[#This Row],[Dependents]]="Yes", "Dependent", "None")))</f>
        <v>Partner</v>
      </c>
      <c r="H5673">
        <v>61</v>
      </c>
      <c r="I5673" s="1">
        <f>data[[#This Row],[Tenure]]/12</f>
        <v>5.083333333333333</v>
      </c>
      <c r="J5673" t="s">
        <v>23</v>
      </c>
      <c r="K5673">
        <f>IF(data[[#This Row],[PhoneService]]="Yes",1,"")</f>
        <v>1</v>
      </c>
      <c r="L5673" t="s">
        <v>23</v>
      </c>
      <c r="M5673">
        <f>IF(data[[#This Row],[MultipleLines]]="Yes",1,"")</f>
        <v>1</v>
      </c>
      <c r="N5673" t="s">
        <v>24</v>
      </c>
      <c r="O5673" t="s">
        <v>46</v>
      </c>
      <c r="P5673" t="str">
        <f>IF(data[[#This Row],[OnlineSecurity]]="Yes",1,"")</f>
        <v/>
      </c>
      <c r="Q5673" t="s">
        <v>46</v>
      </c>
      <c r="R5673" t="str">
        <f>IF(data[[#This Row],[OnlineBackup]]="Yes",1,"")</f>
        <v/>
      </c>
      <c r="S5673" t="s">
        <v>46</v>
      </c>
      <c r="T5673" t="str">
        <f>IF(data[[#This Row],[DeviceProtection]]="Yes",1,"")</f>
        <v/>
      </c>
      <c r="U5673" t="s">
        <v>46</v>
      </c>
      <c r="V5673" t="str">
        <f>IF(data[[#This Row],[TechSupport]]="Yes",1,"")</f>
        <v/>
      </c>
      <c r="W5673" t="s">
        <v>46</v>
      </c>
      <c r="X5673" t="str">
        <f>IF(data[[#This Row],[StreamingTV]]="Yes",1,"")</f>
        <v/>
      </c>
      <c r="Y5673" t="s">
        <v>46</v>
      </c>
      <c r="Z5673" t="str">
        <f>IF(data[[#This Row],[StreamingMovies]]="Yes",1,"")</f>
        <v/>
      </c>
      <c r="AA5673" t="s">
        <v>47</v>
      </c>
      <c r="AB5673" t="s">
        <v>24</v>
      </c>
      <c r="AC5673" t="s">
        <v>35</v>
      </c>
      <c r="AD5673">
        <v>25.3</v>
      </c>
      <c r="AE5673">
        <v>1554.9</v>
      </c>
      <c r="AF5673">
        <v>0</v>
      </c>
      <c r="AG5673" s="2">
        <v>0</v>
      </c>
      <c r="AH5673" t="s">
        <v>24</v>
      </c>
      <c r="AI5673">
        <f t="shared" si="176"/>
        <v>0</v>
      </c>
      <c r="AJ5673">
        <f t="shared" si="177"/>
        <v>1</v>
      </c>
    </row>
    <row r="5674" spans="1:36" x14ac:dyDescent="0.35">
      <c r="A5674">
        <v>5673</v>
      </c>
      <c r="B5674" t="s">
        <v>5709</v>
      </c>
      <c r="C5674" t="s">
        <v>22</v>
      </c>
      <c r="D5674">
        <v>0</v>
      </c>
      <c r="E5674" t="s">
        <v>23</v>
      </c>
      <c r="F5674" t="s">
        <v>24</v>
      </c>
      <c r="G5674" t="str">
        <f>IF(AND(data[[#This Row],[Partner]]="Yes", data[[#This Row],[Dependents]]="Yes"), "Both", IF(data[[#This Row],[Partner]]="Yes", "Partner", IF(data[[#This Row],[Dependents]]="Yes", "Dependent", "None")))</f>
        <v>Partner</v>
      </c>
      <c r="H5674">
        <v>49</v>
      </c>
      <c r="I5674" s="1">
        <f>data[[#This Row],[Tenure]]/12</f>
        <v>4.083333333333333</v>
      </c>
      <c r="J5674" t="s">
        <v>23</v>
      </c>
      <c r="K5674">
        <f>IF(data[[#This Row],[PhoneService]]="Yes",1,"")</f>
        <v>1</v>
      </c>
      <c r="L5674" t="s">
        <v>23</v>
      </c>
      <c r="M5674">
        <f>IF(data[[#This Row],[MultipleLines]]="Yes",1,"")</f>
        <v>1</v>
      </c>
      <c r="N5674" t="s">
        <v>26</v>
      </c>
      <c r="O5674" t="s">
        <v>23</v>
      </c>
      <c r="P5674">
        <f>IF(data[[#This Row],[OnlineSecurity]]="Yes",1,"")</f>
        <v>1</v>
      </c>
      <c r="Q5674" t="s">
        <v>23</v>
      </c>
      <c r="R5674">
        <f>IF(data[[#This Row],[OnlineBackup]]="Yes",1,"")</f>
        <v>1</v>
      </c>
      <c r="S5674" t="s">
        <v>23</v>
      </c>
      <c r="T5674">
        <f>IF(data[[#This Row],[DeviceProtection]]="Yes",1,"")</f>
        <v>1</v>
      </c>
      <c r="U5674" t="s">
        <v>24</v>
      </c>
      <c r="V5674" t="str">
        <f>IF(data[[#This Row],[TechSupport]]="Yes",1,"")</f>
        <v/>
      </c>
      <c r="W5674" t="s">
        <v>24</v>
      </c>
      <c r="X5674" t="str">
        <f>IF(data[[#This Row],[StreamingTV]]="Yes",1,"")</f>
        <v/>
      </c>
      <c r="Y5674" t="s">
        <v>23</v>
      </c>
      <c r="Z5674">
        <f>IF(data[[#This Row],[StreamingMovies]]="Yes",1,"")</f>
        <v>1</v>
      </c>
      <c r="AA5674" t="s">
        <v>31</v>
      </c>
      <c r="AB5674" t="s">
        <v>24</v>
      </c>
      <c r="AC5674" t="s">
        <v>28</v>
      </c>
      <c r="AD5674">
        <v>71.8</v>
      </c>
      <c r="AE5674">
        <v>3472.05</v>
      </c>
      <c r="AF5674">
        <v>0</v>
      </c>
      <c r="AG5674" s="2">
        <v>4</v>
      </c>
      <c r="AH5674" t="s">
        <v>24</v>
      </c>
      <c r="AI5674">
        <f t="shared" si="176"/>
        <v>0</v>
      </c>
      <c r="AJ5674">
        <f t="shared" si="177"/>
        <v>1</v>
      </c>
    </row>
    <row r="5675" spans="1:36" x14ac:dyDescent="0.35">
      <c r="A5675">
        <v>5674</v>
      </c>
      <c r="B5675" t="s">
        <v>5710</v>
      </c>
      <c r="C5675" t="s">
        <v>30</v>
      </c>
      <c r="D5675">
        <v>0</v>
      </c>
      <c r="E5675" t="s">
        <v>24</v>
      </c>
      <c r="F5675" t="s">
        <v>24</v>
      </c>
      <c r="G5675" t="str">
        <f>IF(AND(data[[#This Row],[Partner]]="Yes", data[[#This Row],[Dependents]]="Yes"), "Both", IF(data[[#This Row],[Partner]]="Yes", "Partner", IF(data[[#This Row],[Dependents]]="Yes", "Dependent", "None")))</f>
        <v>None</v>
      </c>
      <c r="H5675">
        <v>4</v>
      </c>
      <c r="I5675" s="1">
        <f>data[[#This Row],[Tenure]]/12</f>
        <v>0.33333333333333331</v>
      </c>
      <c r="J5675" t="s">
        <v>23</v>
      </c>
      <c r="K5675">
        <f>IF(data[[#This Row],[PhoneService]]="Yes",1,"")</f>
        <v>1</v>
      </c>
      <c r="L5675" t="s">
        <v>24</v>
      </c>
      <c r="M5675" t="str">
        <f>IF(data[[#This Row],[MultipleLines]]="Yes",1,"")</f>
        <v/>
      </c>
      <c r="N5675" t="s">
        <v>24</v>
      </c>
      <c r="O5675" t="s">
        <v>46</v>
      </c>
      <c r="P5675" t="str">
        <f>IF(data[[#This Row],[OnlineSecurity]]="Yes",1,"")</f>
        <v/>
      </c>
      <c r="Q5675" t="s">
        <v>46</v>
      </c>
      <c r="R5675" t="str">
        <f>IF(data[[#This Row],[OnlineBackup]]="Yes",1,"")</f>
        <v/>
      </c>
      <c r="S5675" t="s">
        <v>46</v>
      </c>
      <c r="T5675" t="str">
        <f>IF(data[[#This Row],[DeviceProtection]]="Yes",1,"")</f>
        <v/>
      </c>
      <c r="U5675" t="s">
        <v>46</v>
      </c>
      <c r="V5675" t="str">
        <f>IF(data[[#This Row],[TechSupport]]="Yes",1,"")</f>
        <v/>
      </c>
      <c r="W5675" t="s">
        <v>46</v>
      </c>
      <c r="X5675" t="str">
        <f>IF(data[[#This Row],[StreamingTV]]="Yes",1,"")</f>
        <v/>
      </c>
      <c r="Y5675" t="s">
        <v>46</v>
      </c>
      <c r="Z5675" t="str">
        <f>IF(data[[#This Row],[StreamingMovies]]="Yes",1,"")</f>
        <v/>
      </c>
      <c r="AA5675" t="s">
        <v>31</v>
      </c>
      <c r="AB5675" t="s">
        <v>24</v>
      </c>
      <c r="AC5675" t="s">
        <v>32</v>
      </c>
      <c r="AD5675">
        <v>19.7</v>
      </c>
      <c r="AE5675">
        <v>117.8</v>
      </c>
      <c r="AF5675">
        <v>0</v>
      </c>
      <c r="AG5675" s="2">
        <v>0</v>
      </c>
      <c r="AH5675" t="s">
        <v>24</v>
      </c>
      <c r="AI5675">
        <f t="shared" si="176"/>
        <v>0</v>
      </c>
      <c r="AJ5675">
        <f t="shared" si="177"/>
        <v>1</v>
      </c>
    </row>
    <row r="5676" spans="1:36" x14ac:dyDescent="0.35">
      <c r="A5676">
        <v>5675</v>
      </c>
      <c r="B5676" t="s">
        <v>5711</v>
      </c>
      <c r="C5676" t="s">
        <v>22</v>
      </c>
      <c r="D5676">
        <v>0</v>
      </c>
      <c r="E5676" t="s">
        <v>23</v>
      </c>
      <c r="F5676" t="s">
        <v>23</v>
      </c>
      <c r="G5676" t="str">
        <f>IF(AND(data[[#This Row],[Partner]]="Yes", data[[#This Row],[Dependents]]="Yes"), "Both", IF(data[[#This Row],[Partner]]="Yes", "Partner", IF(data[[#This Row],[Dependents]]="Yes", "Dependent", "None")))</f>
        <v>Both</v>
      </c>
      <c r="H5676">
        <v>64</v>
      </c>
      <c r="I5676" s="1">
        <f>data[[#This Row],[Tenure]]/12</f>
        <v>5.333333333333333</v>
      </c>
      <c r="J5676" t="s">
        <v>24</v>
      </c>
      <c r="K5676" t="str">
        <f>IF(data[[#This Row],[PhoneService]]="Yes",1,"")</f>
        <v/>
      </c>
      <c r="L5676" t="s">
        <v>25</v>
      </c>
      <c r="M5676" t="str">
        <f>IF(data[[#This Row],[MultipleLines]]="Yes",1,"")</f>
        <v/>
      </c>
      <c r="N5676" t="s">
        <v>26</v>
      </c>
      <c r="O5676" t="s">
        <v>24</v>
      </c>
      <c r="P5676" t="str">
        <f>IF(data[[#This Row],[OnlineSecurity]]="Yes",1,"")</f>
        <v/>
      </c>
      <c r="Q5676" t="s">
        <v>23</v>
      </c>
      <c r="R5676">
        <f>IF(data[[#This Row],[OnlineBackup]]="Yes",1,"")</f>
        <v>1</v>
      </c>
      <c r="S5676" t="s">
        <v>23</v>
      </c>
      <c r="T5676">
        <f>IF(data[[#This Row],[DeviceProtection]]="Yes",1,"")</f>
        <v>1</v>
      </c>
      <c r="U5676" t="s">
        <v>23</v>
      </c>
      <c r="V5676">
        <f>IF(data[[#This Row],[TechSupport]]="Yes",1,"")</f>
        <v>1</v>
      </c>
      <c r="W5676" t="s">
        <v>24</v>
      </c>
      <c r="X5676" t="str">
        <f>IF(data[[#This Row],[StreamingTV]]="Yes",1,"")</f>
        <v/>
      </c>
      <c r="Y5676" t="s">
        <v>23</v>
      </c>
      <c r="Z5676">
        <f>IF(data[[#This Row],[StreamingMovies]]="Yes",1,"")</f>
        <v>1</v>
      </c>
      <c r="AA5676" t="s">
        <v>47</v>
      </c>
      <c r="AB5676" t="s">
        <v>24</v>
      </c>
      <c r="AC5676" t="s">
        <v>28</v>
      </c>
      <c r="AD5676">
        <v>49.85</v>
      </c>
      <c r="AE5676">
        <v>3210.35</v>
      </c>
      <c r="AF5676">
        <v>4</v>
      </c>
      <c r="AG5676" s="2">
        <v>0</v>
      </c>
      <c r="AH5676" t="s">
        <v>24</v>
      </c>
      <c r="AI5676">
        <f t="shared" si="176"/>
        <v>0</v>
      </c>
      <c r="AJ5676">
        <f t="shared" si="177"/>
        <v>1</v>
      </c>
    </row>
    <row r="5677" spans="1:36" x14ac:dyDescent="0.35">
      <c r="A5677">
        <v>5676</v>
      </c>
      <c r="B5677" t="s">
        <v>5712</v>
      </c>
      <c r="C5677" t="s">
        <v>30</v>
      </c>
      <c r="D5677">
        <v>0</v>
      </c>
      <c r="E5677" t="s">
        <v>24</v>
      </c>
      <c r="F5677" t="s">
        <v>24</v>
      </c>
      <c r="G5677" t="str">
        <f>IF(AND(data[[#This Row],[Partner]]="Yes", data[[#This Row],[Dependents]]="Yes"), "Both", IF(data[[#This Row],[Partner]]="Yes", "Partner", IF(data[[#This Row],[Dependents]]="Yes", "Dependent", "None")))</f>
        <v>None</v>
      </c>
      <c r="H5677">
        <v>3</v>
      </c>
      <c r="I5677" s="1">
        <f>data[[#This Row],[Tenure]]/12</f>
        <v>0.25</v>
      </c>
      <c r="J5677" t="s">
        <v>23</v>
      </c>
      <c r="K5677">
        <f>IF(data[[#This Row],[PhoneService]]="Yes",1,"")</f>
        <v>1</v>
      </c>
      <c r="L5677" t="s">
        <v>24</v>
      </c>
      <c r="M5677" t="str">
        <f>IF(data[[#This Row],[MultipleLines]]="Yes",1,"")</f>
        <v/>
      </c>
      <c r="N5677" t="s">
        <v>37</v>
      </c>
      <c r="O5677" t="s">
        <v>24</v>
      </c>
      <c r="P5677" t="str">
        <f>IF(data[[#This Row],[OnlineSecurity]]="Yes",1,"")</f>
        <v/>
      </c>
      <c r="Q5677" t="s">
        <v>24</v>
      </c>
      <c r="R5677" t="str">
        <f>IF(data[[#This Row],[OnlineBackup]]="Yes",1,"")</f>
        <v/>
      </c>
      <c r="S5677" t="s">
        <v>24</v>
      </c>
      <c r="T5677" t="str">
        <f>IF(data[[#This Row],[DeviceProtection]]="Yes",1,"")</f>
        <v/>
      </c>
      <c r="U5677" t="s">
        <v>24</v>
      </c>
      <c r="V5677" t="str">
        <f>IF(data[[#This Row],[TechSupport]]="Yes",1,"")</f>
        <v/>
      </c>
      <c r="W5677" t="s">
        <v>24</v>
      </c>
      <c r="X5677" t="str">
        <f>IF(data[[#This Row],[StreamingTV]]="Yes",1,"")</f>
        <v/>
      </c>
      <c r="Y5677" t="s">
        <v>24</v>
      </c>
      <c r="Z5677" t="str">
        <f>IF(data[[#This Row],[StreamingMovies]]="Yes",1,"")</f>
        <v/>
      </c>
      <c r="AA5677" t="s">
        <v>27</v>
      </c>
      <c r="AB5677" t="s">
        <v>23</v>
      </c>
      <c r="AC5677" t="s">
        <v>32</v>
      </c>
      <c r="AD5677">
        <v>69.599999999999994</v>
      </c>
      <c r="AE5677">
        <v>207.4</v>
      </c>
      <c r="AF5677">
        <v>2</v>
      </c>
      <c r="AG5677" s="2">
        <v>0</v>
      </c>
      <c r="AH5677" t="s">
        <v>24</v>
      </c>
      <c r="AI5677">
        <f t="shared" si="176"/>
        <v>0</v>
      </c>
      <c r="AJ5677">
        <f t="shared" si="177"/>
        <v>1</v>
      </c>
    </row>
    <row r="5678" spans="1:36" x14ac:dyDescent="0.35">
      <c r="A5678">
        <v>5677</v>
      </c>
      <c r="B5678" t="s">
        <v>5713</v>
      </c>
      <c r="C5678" t="s">
        <v>30</v>
      </c>
      <c r="D5678">
        <v>0</v>
      </c>
      <c r="E5678" t="s">
        <v>23</v>
      </c>
      <c r="F5678" t="s">
        <v>23</v>
      </c>
      <c r="G5678" t="str">
        <f>IF(AND(data[[#This Row],[Partner]]="Yes", data[[#This Row],[Dependents]]="Yes"), "Both", IF(data[[#This Row],[Partner]]="Yes", "Partner", IF(data[[#This Row],[Dependents]]="Yes", "Dependent", "None")))</f>
        <v>Both</v>
      </c>
      <c r="H5678">
        <v>1</v>
      </c>
      <c r="I5678" s="1">
        <f>data[[#This Row],[Tenure]]/12</f>
        <v>8.3333333333333329E-2</v>
      </c>
      <c r="J5678" t="s">
        <v>23</v>
      </c>
      <c r="K5678">
        <f>IF(data[[#This Row],[PhoneService]]="Yes",1,"")</f>
        <v>1</v>
      </c>
      <c r="L5678" t="s">
        <v>24</v>
      </c>
      <c r="M5678" t="str">
        <f>IF(data[[#This Row],[MultipleLines]]="Yes",1,"")</f>
        <v/>
      </c>
      <c r="N5678" t="s">
        <v>24</v>
      </c>
      <c r="O5678" t="s">
        <v>46</v>
      </c>
      <c r="P5678" t="str">
        <f>IF(data[[#This Row],[OnlineSecurity]]="Yes",1,"")</f>
        <v/>
      </c>
      <c r="Q5678" t="s">
        <v>46</v>
      </c>
      <c r="R5678" t="str">
        <f>IF(data[[#This Row],[OnlineBackup]]="Yes",1,"")</f>
        <v/>
      </c>
      <c r="S5678" t="s">
        <v>46</v>
      </c>
      <c r="T5678" t="str">
        <f>IF(data[[#This Row],[DeviceProtection]]="Yes",1,"")</f>
        <v/>
      </c>
      <c r="U5678" t="s">
        <v>46</v>
      </c>
      <c r="V5678" t="str">
        <f>IF(data[[#This Row],[TechSupport]]="Yes",1,"")</f>
        <v/>
      </c>
      <c r="W5678" t="s">
        <v>46</v>
      </c>
      <c r="X5678" t="str">
        <f>IF(data[[#This Row],[StreamingTV]]="Yes",1,"")</f>
        <v/>
      </c>
      <c r="Y5678" t="s">
        <v>46</v>
      </c>
      <c r="Z5678" t="str">
        <f>IF(data[[#This Row],[StreamingMovies]]="Yes",1,"")</f>
        <v/>
      </c>
      <c r="AA5678" t="s">
        <v>27</v>
      </c>
      <c r="AB5678" t="s">
        <v>24</v>
      </c>
      <c r="AC5678" t="s">
        <v>28</v>
      </c>
      <c r="AD5678">
        <v>19.75</v>
      </c>
      <c r="AE5678">
        <v>19.75</v>
      </c>
      <c r="AF5678">
        <v>0</v>
      </c>
      <c r="AG5678" s="2">
        <v>0</v>
      </c>
      <c r="AH5678" t="s">
        <v>24</v>
      </c>
      <c r="AI5678">
        <f t="shared" si="176"/>
        <v>0</v>
      </c>
      <c r="AJ5678">
        <f t="shared" si="177"/>
        <v>1</v>
      </c>
    </row>
    <row r="5679" spans="1:36" x14ac:dyDescent="0.35">
      <c r="A5679">
        <v>5678</v>
      </c>
      <c r="B5679" t="s">
        <v>5714</v>
      </c>
      <c r="C5679" t="s">
        <v>30</v>
      </c>
      <c r="D5679">
        <v>0</v>
      </c>
      <c r="E5679" t="s">
        <v>23</v>
      </c>
      <c r="F5679" t="s">
        <v>24</v>
      </c>
      <c r="G5679" t="str">
        <f>IF(AND(data[[#This Row],[Partner]]="Yes", data[[#This Row],[Dependents]]="Yes"), "Both", IF(data[[#This Row],[Partner]]="Yes", "Partner", IF(data[[#This Row],[Dependents]]="Yes", "Dependent", "None")))</f>
        <v>Partner</v>
      </c>
      <c r="H5679">
        <v>40</v>
      </c>
      <c r="I5679" s="1">
        <f>data[[#This Row],[Tenure]]/12</f>
        <v>3.3333333333333335</v>
      </c>
      <c r="J5679" t="s">
        <v>23</v>
      </c>
      <c r="K5679">
        <f>IF(data[[#This Row],[PhoneService]]="Yes",1,"")</f>
        <v>1</v>
      </c>
      <c r="L5679" t="s">
        <v>24</v>
      </c>
      <c r="M5679" t="str">
        <f>IF(data[[#This Row],[MultipleLines]]="Yes",1,"")</f>
        <v/>
      </c>
      <c r="N5679" t="s">
        <v>37</v>
      </c>
      <c r="O5679" t="s">
        <v>24</v>
      </c>
      <c r="P5679" t="str">
        <f>IF(data[[#This Row],[OnlineSecurity]]="Yes",1,"")</f>
        <v/>
      </c>
      <c r="Q5679" t="s">
        <v>23</v>
      </c>
      <c r="R5679">
        <f>IF(data[[#This Row],[OnlineBackup]]="Yes",1,"")</f>
        <v>1</v>
      </c>
      <c r="S5679" t="s">
        <v>23</v>
      </c>
      <c r="T5679">
        <f>IF(data[[#This Row],[DeviceProtection]]="Yes",1,"")</f>
        <v>1</v>
      </c>
      <c r="U5679" t="s">
        <v>24</v>
      </c>
      <c r="V5679" t="str">
        <f>IF(data[[#This Row],[TechSupport]]="Yes",1,"")</f>
        <v/>
      </c>
      <c r="W5679" t="s">
        <v>24</v>
      </c>
      <c r="X5679" t="str">
        <f>IF(data[[#This Row],[StreamingTV]]="Yes",1,"")</f>
        <v/>
      </c>
      <c r="Y5679" t="s">
        <v>24</v>
      </c>
      <c r="Z5679" t="str">
        <f>IF(data[[#This Row],[StreamingMovies]]="Yes",1,"")</f>
        <v/>
      </c>
      <c r="AA5679" t="s">
        <v>31</v>
      </c>
      <c r="AB5679" t="s">
        <v>24</v>
      </c>
      <c r="AC5679" t="s">
        <v>28</v>
      </c>
      <c r="AD5679">
        <v>80.8</v>
      </c>
      <c r="AE5679">
        <v>3132.75</v>
      </c>
      <c r="AF5679">
        <v>0</v>
      </c>
      <c r="AG5679" s="2">
        <v>0</v>
      </c>
      <c r="AH5679" t="s">
        <v>24</v>
      </c>
      <c r="AI5679">
        <f t="shared" si="176"/>
        <v>0</v>
      </c>
      <c r="AJ5679">
        <f t="shared" si="177"/>
        <v>1</v>
      </c>
    </row>
    <row r="5680" spans="1:36" x14ac:dyDescent="0.35">
      <c r="A5680">
        <v>5679</v>
      </c>
      <c r="B5680" t="s">
        <v>5715</v>
      </c>
      <c r="C5680" t="s">
        <v>22</v>
      </c>
      <c r="D5680">
        <v>0</v>
      </c>
      <c r="E5680" t="s">
        <v>24</v>
      </c>
      <c r="F5680" t="s">
        <v>23</v>
      </c>
      <c r="G5680" t="str">
        <f>IF(AND(data[[#This Row],[Partner]]="Yes", data[[#This Row],[Dependents]]="Yes"), "Both", IF(data[[#This Row],[Partner]]="Yes", "Partner", IF(data[[#This Row],[Dependents]]="Yes", "Dependent", "None")))</f>
        <v>Dependent</v>
      </c>
      <c r="H5680">
        <v>1</v>
      </c>
      <c r="I5680" s="1">
        <f>data[[#This Row],[Tenure]]/12</f>
        <v>8.3333333333333329E-2</v>
      </c>
      <c r="J5680" t="s">
        <v>23</v>
      </c>
      <c r="K5680">
        <f>IF(data[[#This Row],[PhoneService]]="Yes",1,"")</f>
        <v>1</v>
      </c>
      <c r="L5680" t="s">
        <v>24</v>
      </c>
      <c r="M5680" t="str">
        <f>IF(data[[#This Row],[MultipleLines]]="Yes",1,"")</f>
        <v/>
      </c>
      <c r="N5680" t="s">
        <v>26</v>
      </c>
      <c r="O5680" t="s">
        <v>23</v>
      </c>
      <c r="P5680">
        <f>IF(data[[#This Row],[OnlineSecurity]]="Yes",1,"")</f>
        <v>1</v>
      </c>
      <c r="Q5680" t="s">
        <v>23</v>
      </c>
      <c r="R5680">
        <f>IF(data[[#This Row],[OnlineBackup]]="Yes",1,"")</f>
        <v>1</v>
      </c>
      <c r="S5680" t="s">
        <v>24</v>
      </c>
      <c r="T5680" t="str">
        <f>IF(data[[#This Row],[DeviceProtection]]="Yes",1,"")</f>
        <v/>
      </c>
      <c r="U5680" t="s">
        <v>23</v>
      </c>
      <c r="V5680">
        <f>IF(data[[#This Row],[TechSupport]]="Yes",1,"")</f>
        <v>1</v>
      </c>
      <c r="W5680" t="s">
        <v>24</v>
      </c>
      <c r="X5680" t="str">
        <f>IF(data[[#This Row],[StreamingTV]]="Yes",1,"")</f>
        <v/>
      </c>
      <c r="Y5680" t="s">
        <v>24</v>
      </c>
      <c r="Z5680" t="str">
        <f>IF(data[[#This Row],[StreamingMovies]]="Yes",1,"")</f>
        <v/>
      </c>
      <c r="AA5680" t="s">
        <v>27</v>
      </c>
      <c r="AB5680" t="s">
        <v>23</v>
      </c>
      <c r="AC5680" t="s">
        <v>28</v>
      </c>
      <c r="AD5680">
        <v>60</v>
      </c>
      <c r="AE5680">
        <v>60</v>
      </c>
      <c r="AF5680">
        <v>0</v>
      </c>
      <c r="AG5680" s="2">
        <v>0</v>
      </c>
      <c r="AH5680" t="s">
        <v>23</v>
      </c>
      <c r="AI5680">
        <f t="shared" si="176"/>
        <v>1</v>
      </c>
      <c r="AJ5680" t="str">
        <f t="shared" si="177"/>
        <v/>
      </c>
    </row>
    <row r="5681" spans="1:36" x14ac:dyDescent="0.35">
      <c r="A5681">
        <v>5680</v>
      </c>
      <c r="B5681" t="s">
        <v>5716</v>
      </c>
      <c r="C5681" t="s">
        <v>30</v>
      </c>
      <c r="D5681">
        <v>0</v>
      </c>
      <c r="E5681" t="s">
        <v>24</v>
      </c>
      <c r="F5681" t="s">
        <v>24</v>
      </c>
      <c r="G5681" t="str">
        <f>IF(AND(data[[#This Row],[Partner]]="Yes", data[[#This Row],[Dependents]]="Yes"), "Both", IF(data[[#This Row],[Partner]]="Yes", "Partner", IF(data[[#This Row],[Dependents]]="Yes", "Dependent", "None")))</f>
        <v>None</v>
      </c>
      <c r="H5681">
        <v>8</v>
      </c>
      <c r="I5681" s="1">
        <f>data[[#This Row],[Tenure]]/12</f>
        <v>0.66666666666666663</v>
      </c>
      <c r="J5681" t="s">
        <v>23</v>
      </c>
      <c r="K5681">
        <f>IF(data[[#This Row],[PhoneService]]="Yes",1,"")</f>
        <v>1</v>
      </c>
      <c r="L5681" t="s">
        <v>23</v>
      </c>
      <c r="M5681">
        <f>IF(data[[#This Row],[MultipleLines]]="Yes",1,"")</f>
        <v>1</v>
      </c>
      <c r="N5681" t="s">
        <v>37</v>
      </c>
      <c r="O5681" t="s">
        <v>24</v>
      </c>
      <c r="P5681" t="str">
        <f>IF(data[[#This Row],[OnlineSecurity]]="Yes",1,"")</f>
        <v/>
      </c>
      <c r="Q5681" t="s">
        <v>24</v>
      </c>
      <c r="R5681" t="str">
        <f>IF(data[[#This Row],[OnlineBackup]]="Yes",1,"")</f>
        <v/>
      </c>
      <c r="S5681" t="s">
        <v>24</v>
      </c>
      <c r="T5681" t="str">
        <f>IF(data[[#This Row],[DeviceProtection]]="Yes",1,"")</f>
        <v/>
      </c>
      <c r="U5681" t="s">
        <v>24</v>
      </c>
      <c r="V5681" t="str">
        <f>IF(data[[#This Row],[TechSupport]]="Yes",1,"")</f>
        <v/>
      </c>
      <c r="W5681" t="s">
        <v>24</v>
      </c>
      <c r="X5681" t="str">
        <f>IF(data[[#This Row],[StreamingTV]]="Yes",1,"")</f>
        <v/>
      </c>
      <c r="Y5681" t="s">
        <v>23</v>
      </c>
      <c r="Z5681">
        <f>IF(data[[#This Row],[StreamingMovies]]="Yes",1,"")</f>
        <v>1</v>
      </c>
      <c r="AA5681" t="s">
        <v>27</v>
      </c>
      <c r="AB5681" t="s">
        <v>23</v>
      </c>
      <c r="AC5681" t="s">
        <v>28</v>
      </c>
      <c r="AD5681">
        <v>86.55</v>
      </c>
      <c r="AE5681">
        <v>649.65</v>
      </c>
      <c r="AF5681">
        <v>0</v>
      </c>
      <c r="AG5681" s="2">
        <v>0</v>
      </c>
      <c r="AH5681" t="s">
        <v>23</v>
      </c>
      <c r="AI5681">
        <f t="shared" si="176"/>
        <v>1</v>
      </c>
      <c r="AJ5681" t="str">
        <f t="shared" si="177"/>
        <v/>
      </c>
    </row>
    <row r="5682" spans="1:36" x14ac:dyDescent="0.35">
      <c r="A5682">
        <v>5681</v>
      </c>
      <c r="B5682" t="s">
        <v>5717</v>
      </c>
      <c r="C5682" t="s">
        <v>22</v>
      </c>
      <c r="D5682">
        <v>1</v>
      </c>
      <c r="E5682" t="s">
        <v>23</v>
      </c>
      <c r="F5682" t="s">
        <v>24</v>
      </c>
      <c r="G5682" t="str">
        <f>IF(AND(data[[#This Row],[Partner]]="Yes", data[[#This Row],[Dependents]]="Yes"), "Both", IF(data[[#This Row],[Partner]]="Yes", "Partner", IF(data[[#This Row],[Dependents]]="Yes", "Dependent", "None")))</f>
        <v>Partner</v>
      </c>
      <c r="H5682">
        <v>1</v>
      </c>
      <c r="I5682" s="1">
        <f>data[[#This Row],[Tenure]]/12</f>
        <v>8.3333333333333329E-2</v>
      </c>
      <c r="J5682" t="s">
        <v>23</v>
      </c>
      <c r="K5682">
        <f>IF(data[[#This Row],[PhoneService]]="Yes",1,"")</f>
        <v>1</v>
      </c>
      <c r="L5682" t="s">
        <v>24</v>
      </c>
      <c r="M5682" t="str">
        <f>IF(data[[#This Row],[MultipleLines]]="Yes",1,"")</f>
        <v/>
      </c>
      <c r="N5682" t="s">
        <v>24</v>
      </c>
      <c r="O5682" t="s">
        <v>46</v>
      </c>
      <c r="P5682" t="str">
        <f>IF(data[[#This Row],[OnlineSecurity]]="Yes",1,"")</f>
        <v/>
      </c>
      <c r="Q5682" t="s">
        <v>46</v>
      </c>
      <c r="R5682" t="str">
        <f>IF(data[[#This Row],[OnlineBackup]]="Yes",1,"")</f>
        <v/>
      </c>
      <c r="S5682" t="s">
        <v>46</v>
      </c>
      <c r="T5682" t="str">
        <f>IF(data[[#This Row],[DeviceProtection]]="Yes",1,"")</f>
        <v/>
      </c>
      <c r="U5682" t="s">
        <v>46</v>
      </c>
      <c r="V5682" t="str">
        <f>IF(data[[#This Row],[TechSupport]]="Yes",1,"")</f>
        <v/>
      </c>
      <c r="W5682" t="s">
        <v>46</v>
      </c>
      <c r="X5682" t="str">
        <f>IF(data[[#This Row],[StreamingTV]]="Yes",1,"")</f>
        <v/>
      </c>
      <c r="Y5682" t="s">
        <v>46</v>
      </c>
      <c r="Z5682" t="str">
        <f>IF(data[[#This Row],[StreamingMovies]]="Yes",1,"")</f>
        <v/>
      </c>
      <c r="AA5682" t="s">
        <v>27</v>
      </c>
      <c r="AB5682" t="s">
        <v>23</v>
      </c>
      <c r="AC5682" t="s">
        <v>32</v>
      </c>
      <c r="AD5682">
        <v>20.85</v>
      </c>
      <c r="AE5682">
        <v>20.85</v>
      </c>
      <c r="AF5682">
        <v>0</v>
      </c>
      <c r="AG5682" s="2">
        <v>0</v>
      </c>
      <c r="AH5682" t="s">
        <v>23</v>
      </c>
      <c r="AI5682">
        <f t="shared" si="176"/>
        <v>1</v>
      </c>
      <c r="AJ5682" t="str">
        <f t="shared" si="177"/>
        <v/>
      </c>
    </row>
    <row r="5683" spans="1:36" x14ac:dyDescent="0.35">
      <c r="A5683">
        <v>5682</v>
      </c>
      <c r="B5683" t="s">
        <v>5718</v>
      </c>
      <c r="C5683" t="s">
        <v>22</v>
      </c>
      <c r="D5683">
        <v>1</v>
      </c>
      <c r="E5683" t="s">
        <v>23</v>
      </c>
      <c r="F5683" t="s">
        <v>24</v>
      </c>
      <c r="G5683" t="str">
        <f>IF(AND(data[[#This Row],[Partner]]="Yes", data[[#This Row],[Dependents]]="Yes"), "Both", IF(data[[#This Row],[Partner]]="Yes", "Partner", IF(data[[#This Row],[Dependents]]="Yes", "Dependent", "None")))</f>
        <v>Partner</v>
      </c>
      <c r="H5683">
        <v>34</v>
      </c>
      <c r="I5683" s="1">
        <f>data[[#This Row],[Tenure]]/12</f>
        <v>2.8333333333333335</v>
      </c>
      <c r="J5683" t="s">
        <v>23</v>
      </c>
      <c r="K5683">
        <f>IF(data[[#This Row],[PhoneService]]="Yes",1,"")</f>
        <v>1</v>
      </c>
      <c r="L5683" t="s">
        <v>24</v>
      </c>
      <c r="M5683" t="str">
        <f>IF(data[[#This Row],[MultipleLines]]="Yes",1,"")</f>
        <v/>
      </c>
      <c r="N5683" t="s">
        <v>26</v>
      </c>
      <c r="O5683" t="s">
        <v>24</v>
      </c>
      <c r="P5683" t="str">
        <f>IF(data[[#This Row],[OnlineSecurity]]="Yes",1,"")</f>
        <v/>
      </c>
      <c r="Q5683" t="s">
        <v>24</v>
      </c>
      <c r="R5683" t="str">
        <f>IF(data[[#This Row],[OnlineBackup]]="Yes",1,"")</f>
        <v/>
      </c>
      <c r="S5683" t="s">
        <v>23</v>
      </c>
      <c r="T5683">
        <f>IF(data[[#This Row],[DeviceProtection]]="Yes",1,"")</f>
        <v>1</v>
      </c>
      <c r="U5683" t="s">
        <v>23</v>
      </c>
      <c r="V5683">
        <f>IF(data[[#This Row],[TechSupport]]="Yes",1,"")</f>
        <v>1</v>
      </c>
      <c r="W5683" t="s">
        <v>23</v>
      </c>
      <c r="X5683">
        <f>IF(data[[#This Row],[StreamingTV]]="Yes",1,"")</f>
        <v>1</v>
      </c>
      <c r="Y5683" t="s">
        <v>24</v>
      </c>
      <c r="Z5683" t="str">
        <f>IF(data[[#This Row],[StreamingMovies]]="Yes",1,"")</f>
        <v/>
      </c>
      <c r="AA5683" t="s">
        <v>31</v>
      </c>
      <c r="AB5683" t="s">
        <v>24</v>
      </c>
      <c r="AC5683" t="s">
        <v>35</v>
      </c>
      <c r="AD5683">
        <v>64.2</v>
      </c>
      <c r="AE5683">
        <v>2106.3000000000002</v>
      </c>
      <c r="AF5683">
        <v>0</v>
      </c>
      <c r="AG5683" s="2">
        <v>0</v>
      </c>
      <c r="AH5683" t="s">
        <v>24</v>
      </c>
      <c r="AI5683">
        <f t="shared" si="176"/>
        <v>0</v>
      </c>
      <c r="AJ5683">
        <f t="shared" si="177"/>
        <v>1</v>
      </c>
    </row>
    <row r="5684" spans="1:36" x14ac:dyDescent="0.35">
      <c r="A5684">
        <v>5683</v>
      </c>
      <c r="B5684" t="s">
        <v>5719</v>
      </c>
      <c r="C5684" t="s">
        <v>22</v>
      </c>
      <c r="D5684">
        <v>0</v>
      </c>
      <c r="E5684" t="s">
        <v>23</v>
      </c>
      <c r="F5684" t="s">
        <v>24</v>
      </c>
      <c r="G5684" t="str">
        <f>IF(AND(data[[#This Row],[Partner]]="Yes", data[[#This Row],[Dependents]]="Yes"), "Both", IF(data[[#This Row],[Partner]]="Yes", "Partner", IF(data[[#This Row],[Dependents]]="Yes", "Dependent", "None")))</f>
        <v>Partner</v>
      </c>
      <c r="H5684">
        <v>1</v>
      </c>
      <c r="I5684" s="1">
        <f>data[[#This Row],[Tenure]]/12</f>
        <v>8.3333333333333329E-2</v>
      </c>
      <c r="J5684" t="s">
        <v>24</v>
      </c>
      <c r="K5684" t="str">
        <f>IF(data[[#This Row],[PhoneService]]="Yes",1,"")</f>
        <v/>
      </c>
      <c r="L5684" t="s">
        <v>25</v>
      </c>
      <c r="M5684" t="str">
        <f>IF(data[[#This Row],[MultipleLines]]="Yes",1,"")</f>
        <v/>
      </c>
      <c r="N5684" t="s">
        <v>26</v>
      </c>
      <c r="O5684" t="s">
        <v>24</v>
      </c>
      <c r="P5684" t="str">
        <f>IF(data[[#This Row],[OnlineSecurity]]="Yes",1,"")</f>
        <v/>
      </c>
      <c r="Q5684" t="s">
        <v>24</v>
      </c>
      <c r="R5684" t="str">
        <f>IF(data[[#This Row],[OnlineBackup]]="Yes",1,"")</f>
        <v/>
      </c>
      <c r="S5684" t="s">
        <v>24</v>
      </c>
      <c r="T5684" t="str">
        <f>IF(data[[#This Row],[DeviceProtection]]="Yes",1,"")</f>
        <v/>
      </c>
      <c r="U5684" t="s">
        <v>24</v>
      </c>
      <c r="V5684" t="str">
        <f>IF(data[[#This Row],[TechSupport]]="Yes",1,"")</f>
        <v/>
      </c>
      <c r="W5684" t="s">
        <v>24</v>
      </c>
      <c r="X5684" t="str">
        <f>IF(data[[#This Row],[StreamingTV]]="Yes",1,"")</f>
        <v/>
      </c>
      <c r="Y5684" t="s">
        <v>23</v>
      </c>
      <c r="Z5684">
        <f>IF(data[[#This Row],[StreamingMovies]]="Yes",1,"")</f>
        <v>1</v>
      </c>
      <c r="AA5684" t="s">
        <v>27</v>
      </c>
      <c r="AB5684" t="s">
        <v>24</v>
      </c>
      <c r="AC5684" t="s">
        <v>28</v>
      </c>
      <c r="AD5684">
        <v>35</v>
      </c>
      <c r="AE5684">
        <v>35</v>
      </c>
      <c r="AF5684">
        <v>0</v>
      </c>
      <c r="AG5684" s="2">
        <v>0</v>
      </c>
      <c r="AH5684" t="s">
        <v>24</v>
      </c>
      <c r="AI5684">
        <f t="shared" si="176"/>
        <v>0</v>
      </c>
      <c r="AJ5684">
        <f t="shared" si="177"/>
        <v>1</v>
      </c>
    </row>
    <row r="5685" spans="1:36" x14ac:dyDescent="0.35">
      <c r="A5685">
        <v>5684</v>
      </c>
      <c r="B5685" t="s">
        <v>5720</v>
      </c>
      <c r="C5685" t="s">
        <v>22</v>
      </c>
      <c r="D5685">
        <v>0</v>
      </c>
      <c r="E5685" t="s">
        <v>24</v>
      </c>
      <c r="F5685" t="s">
        <v>24</v>
      </c>
      <c r="G5685" t="str">
        <f>IF(AND(data[[#This Row],[Partner]]="Yes", data[[#This Row],[Dependents]]="Yes"), "Both", IF(data[[#This Row],[Partner]]="Yes", "Partner", IF(data[[#This Row],[Dependents]]="Yes", "Dependent", "None")))</f>
        <v>None</v>
      </c>
      <c r="H5685">
        <v>39</v>
      </c>
      <c r="I5685" s="1">
        <f>data[[#This Row],[Tenure]]/12</f>
        <v>3.25</v>
      </c>
      <c r="J5685" t="s">
        <v>24</v>
      </c>
      <c r="K5685" t="str">
        <f>IF(data[[#This Row],[PhoneService]]="Yes",1,"")</f>
        <v/>
      </c>
      <c r="L5685" t="s">
        <v>25</v>
      </c>
      <c r="M5685" t="str">
        <f>IF(data[[#This Row],[MultipleLines]]="Yes",1,"")</f>
        <v/>
      </c>
      <c r="N5685" t="s">
        <v>26</v>
      </c>
      <c r="O5685" t="s">
        <v>24</v>
      </c>
      <c r="P5685" t="str">
        <f>IF(data[[#This Row],[OnlineSecurity]]="Yes",1,"")</f>
        <v/>
      </c>
      <c r="Q5685" t="s">
        <v>24</v>
      </c>
      <c r="R5685" t="str">
        <f>IF(data[[#This Row],[OnlineBackup]]="Yes",1,"")</f>
        <v/>
      </c>
      <c r="S5685" t="s">
        <v>23</v>
      </c>
      <c r="T5685">
        <f>IF(data[[#This Row],[DeviceProtection]]="Yes",1,"")</f>
        <v>1</v>
      </c>
      <c r="U5685" t="s">
        <v>24</v>
      </c>
      <c r="V5685" t="str">
        <f>IF(data[[#This Row],[TechSupport]]="Yes",1,"")</f>
        <v/>
      </c>
      <c r="W5685" t="s">
        <v>23</v>
      </c>
      <c r="X5685">
        <f>IF(data[[#This Row],[StreamingTV]]="Yes",1,"")</f>
        <v>1</v>
      </c>
      <c r="Y5685" t="s">
        <v>23</v>
      </c>
      <c r="Z5685">
        <f>IF(data[[#This Row],[StreamingMovies]]="Yes",1,"")</f>
        <v>1</v>
      </c>
      <c r="AA5685" t="s">
        <v>27</v>
      </c>
      <c r="AB5685" t="s">
        <v>23</v>
      </c>
      <c r="AC5685" t="s">
        <v>28</v>
      </c>
      <c r="AD5685">
        <v>50.75</v>
      </c>
      <c r="AE5685">
        <v>2011.4</v>
      </c>
      <c r="AF5685">
        <v>0</v>
      </c>
      <c r="AG5685" s="2">
        <v>3</v>
      </c>
      <c r="AH5685" t="s">
        <v>23</v>
      </c>
      <c r="AI5685">
        <f t="shared" si="176"/>
        <v>1</v>
      </c>
      <c r="AJ5685" t="str">
        <f t="shared" si="177"/>
        <v/>
      </c>
    </row>
    <row r="5686" spans="1:36" x14ac:dyDescent="0.35">
      <c r="A5686">
        <v>5685</v>
      </c>
      <c r="B5686" t="s">
        <v>5721</v>
      </c>
      <c r="C5686" t="s">
        <v>22</v>
      </c>
      <c r="D5686">
        <v>1</v>
      </c>
      <c r="E5686" t="s">
        <v>23</v>
      </c>
      <c r="F5686" t="s">
        <v>24</v>
      </c>
      <c r="G5686" t="str">
        <f>IF(AND(data[[#This Row],[Partner]]="Yes", data[[#This Row],[Dependents]]="Yes"), "Both", IF(data[[#This Row],[Partner]]="Yes", "Partner", IF(data[[#This Row],[Dependents]]="Yes", "Dependent", "None")))</f>
        <v>Partner</v>
      </c>
      <c r="H5686">
        <v>58</v>
      </c>
      <c r="I5686" s="1">
        <f>data[[#This Row],[Tenure]]/12</f>
        <v>4.833333333333333</v>
      </c>
      <c r="J5686" t="s">
        <v>23</v>
      </c>
      <c r="K5686">
        <f>IF(data[[#This Row],[PhoneService]]="Yes",1,"")</f>
        <v>1</v>
      </c>
      <c r="L5686" t="s">
        <v>24</v>
      </c>
      <c r="M5686" t="str">
        <f>IF(data[[#This Row],[MultipleLines]]="Yes",1,"")</f>
        <v/>
      </c>
      <c r="N5686" t="s">
        <v>37</v>
      </c>
      <c r="O5686" t="s">
        <v>23</v>
      </c>
      <c r="P5686">
        <f>IF(data[[#This Row],[OnlineSecurity]]="Yes",1,"")</f>
        <v>1</v>
      </c>
      <c r="Q5686" t="s">
        <v>23</v>
      </c>
      <c r="R5686">
        <f>IF(data[[#This Row],[OnlineBackup]]="Yes",1,"")</f>
        <v>1</v>
      </c>
      <c r="S5686" t="s">
        <v>24</v>
      </c>
      <c r="T5686" t="str">
        <f>IF(data[[#This Row],[DeviceProtection]]="Yes",1,"")</f>
        <v/>
      </c>
      <c r="U5686" t="s">
        <v>23</v>
      </c>
      <c r="V5686">
        <f>IF(data[[#This Row],[TechSupport]]="Yes",1,"")</f>
        <v>1</v>
      </c>
      <c r="W5686" t="s">
        <v>23</v>
      </c>
      <c r="X5686">
        <f>IF(data[[#This Row],[StreamingTV]]="Yes",1,"")</f>
        <v>1</v>
      </c>
      <c r="Y5686" t="s">
        <v>23</v>
      </c>
      <c r="Z5686">
        <f>IF(data[[#This Row],[StreamingMovies]]="Yes",1,"")</f>
        <v>1</v>
      </c>
      <c r="AA5686" t="s">
        <v>31</v>
      </c>
      <c r="AB5686" t="s">
        <v>23</v>
      </c>
      <c r="AC5686" t="s">
        <v>40</v>
      </c>
      <c r="AD5686">
        <v>105.5</v>
      </c>
      <c r="AE5686">
        <v>6205.5</v>
      </c>
      <c r="AF5686">
        <v>0</v>
      </c>
      <c r="AG5686" s="2">
        <v>5</v>
      </c>
      <c r="AH5686" t="s">
        <v>23</v>
      </c>
      <c r="AI5686">
        <f t="shared" si="176"/>
        <v>1</v>
      </c>
      <c r="AJ5686" t="str">
        <f t="shared" si="177"/>
        <v/>
      </c>
    </row>
    <row r="5687" spans="1:36" x14ac:dyDescent="0.35">
      <c r="A5687">
        <v>5686</v>
      </c>
      <c r="B5687" t="s">
        <v>5722</v>
      </c>
      <c r="C5687" t="s">
        <v>30</v>
      </c>
      <c r="D5687">
        <v>0</v>
      </c>
      <c r="E5687" t="s">
        <v>23</v>
      </c>
      <c r="F5687" t="s">
        <v>23</v>
      </c>
      <c r="G5687" t="str">
        <f>IF(AND(data[[#This Row],[Partner]]="Yes", data[[#This Row],[Dependents]]="Yes"), "Both", IF(data[[#This Row],[Partner]]="Yes", "Partner", IF(data[[#This Row],[Dependents]]="Yes", "Dependent", "None")))</f>
        <v>Both</v>
      </c>
      <c r="H5687">
        <v>45</v>
      </c>
      <c r="I5687" s="1">
        <f>data[[#This Row],[Tenure]]/12</f>
        <v>3.75</v>
      </c>
      <c r="J5687" t="s">
        <v>23</v>
      </c>
      <c r="K5687">
        <f>IF(data[[#This Row],[PhoneService]]="Yes",1,"")</f>
        <v>1</v>
      </c>
      <c r="L5687" t="s">
        <v>24</v>
      </c>
      <c r="M5687" t="str">
        <f>IF(data[[#This Row],[MultipleLines]]="Yes",1,"")</f>
        <v/>
      </c>
      <c r="N5687" t="s">
        <v>24</v>
      </c>
      <c r="O5687" t="s">
        <v>46</v>
      </c>
      <c r="P5687" t="str">
        <f>IF(data[[#This Row],[OnlineSecurity]]="Yes",1,"")</f>
        <v/>
      </c>
      <c r="Q5687" t="s">
        <v>46</v>
      </c>
      <c r="R5687" t="str">
        <f>IF(data[[#This Row],[OnlineBackup]]="Yes",1,"")</f>
        <v/>
      </c>
      <c r="S5687" t="s">
        <v>46</v>
      </c>
      <c r="T5687" t="str">
        <f>IF(data[[#This Row],[DeviceProtection]]="Yes",1,"")</f>
        <v/>
      </c>
      <c r="U5687" t="s">
        <v>46</v>
      </c>
      <c r="V5687" t="str">
        <f>IF(data[[#This Row],[TechSupport]]="Yes",1,"")</f>
        <v/>
      </c>
      <c r="W5687" t="s">
        <v>46</v>
      </c>
      <c r="X5687" t="str">
        <f>IF(data[[#This Row],[StreamingTV]]="Yes",1,"")</f>
        <v/>
      </c>
      <c r="Y5687" t="s">
        <v>46</v>
      </c>
      <c r="Z5687" t="str">
        <f>IF(data[[#This Row],[StreamingMovies]]="Yes",1,"")</f>
        <v/>
      </c>
      <c r="AA5687" t="s">
        <v>47</v>
      </c>
      <c r="AB5687" t="s">
        <v>24</v>
      </c>
      <c r="AC5687" t="s">
        <v>28</v>
      </c>
      <c r="AD5687">
        <v>19.2</v>
      </c>
      <c r="AE5687">
        <v>903.7</v>
      </c>
      <c r="AF5687">
        <v>4</v>
      </c>
      <c r="AG5687" s="2">
        <v>0</v>
      </c>
      <c r="AH5687" t="s">
        <v>24</v>
      </c>
      <c r="AI5687">
        <f t="shared" si="176"/>
        <v>0</v>
      </c>
      <c r="AJ5687">
        <f t="shared" si="177"/>
        <v>1</v>
      </c>
    </row>
    <row r="5688" spans="1:36" x14ac:dyDescent="0.35">
      <c r="A5688">
        <v>5687</v>
      </c>
      <c r="B5688" t="s">
        <v>5723</v>
      </c>
      <c r="C5688" t="s">
        <v>30</v>
      </c>
      <c r="D5688">
        <v>1</v>
      </c>
      <c r="E5688" t="s">
        <v>24</v>
      </c>
      <c r="F5688" t="s">
        <v>24</v>
      </c>
      <c r="G5688" t="str">
        <f>IF(AND(data[[#This Row],[Partner]]="Yes", data[[#This Row],[Dependents]]="Yes"), "Both", IF(data[[#This Row],[Partner]]="Yes", "Partner", IF(data[[#This Row],[Dependents]]="Yes", "Dependent", "None")))</f>
        <v>None</v>
      </c>
      <c r="H5688">
        <v>6</v>
      </c>
      <c r="I5688" s="1">
        <f>data[[#This Row],[Tenure]]/12</f>
        <v>0.5</v>
      </c>
      <c r="J5688" t="s">
        <v>23</v>
      </c>
      <c r="K5688">
        <f>IF(data[[#This Row],[PhoneService]]="Yes",1,"")</f>
        <v>1</v>
      </c>
      <c r="L5688" t="s">
        <v>24</v>
      </c>
      <c r="M5688" t="str">
        <f>IF(data[[#This Row],[MultipleLines]]="Yes",1,"")</f>
        <v/>
      </c>
      <c r="N5688" t="s">
        <v>37</v>
      </c>
      <c r="O5688" t="s">
        <v>23</v>
      </c>
      <c r="P5688">
        <f>IF(data[[#This Row],[OnlineSecurity]]="Yes",1,"")</f>
        <v>1</v>
      </c>
      <c r="Q5688" t="s">
        <v>24</v>
      </c>
      <c r="R5688" t="str">
        <f>IF(data[[#This Row],[OnlineBackup]]="Yes",1,"")</f>
        <v/>
      </c>
      <c r="S5688" t="s">
        <v>24</v>
      </c>
      <c r="T5688" t="str">
        <f>IF(data[[#This Row],[DeviceProtection]]="Yes",1,"")</f>
        <v/>
      </c>
      <c r="U5688" t="s">
        <v>24</v>
      </c>
      <c r="V5688" t="str">
        <f>IF(data[[#This Row],[TechSupport]]="Yes",1,"")</f>
        <v/>
      </c>
      <c r="W5688" t="s">
        <v>23</v>
      </c>
      <c r="X5688">
        <f>IF(data[[#This Row],[StreamingTV]]="Yes",1,"")</f>
        <v>1</v>
      </c>
      <c r="Y5688" t="s">
        <v>24</v>
      </c>
      <c r="Z5688" t="str">
        <f>IF(data[[#This Row],[StreamingMovies]]="Yes",1,"")</f>
        <v/>
      </c>
      <c r="AA5688" t="s">
        <v>27</v>
      </c>
      <c r="AB5688" t="s">
        <v>23</v>
      </c>
      <c r="AC5688" t="s">
        <v>35</v>
      </c>
      <c r="AD5688">
        <v>85.15</v>
      </c>
      <c r="AE5688">
        <v>503.6</v>
      </c>
      <c r="AF5688">
        <v>0</v>
      </c>
      <c r="AG5688" s="2">
        <v>0</v>
      </c>
      <c r="AH5688" t="s">
        <v>23</v>
      </c>
      <c r="AI5688">
        <f t="shared" si="176"/>
        <v>1</v>
      </c>
      <c r="AJ5688" t="str">
        <f t="shared" si="177"/>
        <v/>
      </c>
    </row>
    <row r="5689" spans="1:36" x14ac:dyDescent="0.35">
      <c r="A5689">
        <v>5688</v>
      </c>
      <c r="B5689" t="s">
        <v>5724</v>
      </c>
      <c r="C5689" t="s">
        <v>30</v>
      </c>
      <c r="D5689">
        <v>0</v>
      </c>
      <c r="E5689" t="s">
        <v>24</v>
      </c>
      <c r="F5689" t="s">
        <v>24</v>
      </c>
      <c r="G5689" t="str">
        <f>IF(AND(data[[#This Row],[Partner]]="Yes", data[[#This Row],[Dependents]]="Yes"), "Both", IF(data[[#This Row],[Partner]]="Yes", "Partner", IF(data[[#This Row],[Dependents]]="Yes", "Dependent", "None")))</f>
        <v>None</v>
      </c>
      <c r="H5689">
        <v>43</v>
      </c>
      <c r="I5689" s="1">
        <f>data[[#This Row],[Tenure]]/12</f>
        <v>3.5833333333333335</v>
      </c>
      <c r="J5689" t="s">
        <v>23</v>
      </c>
      <c r="K5689">
        <f>IF(data[[#This Row],[PhoneService]]="Yes",1,"")</f>
        <v>1</v>
      </c>
      <c r="L5689" t="s">
        <v>24</v>
      </c>
      <c r="M5689" t="str">
        <f>IF(data[[#This Row],[MultipleLines]]="Yes",1,"")</f>
        <v/>
      </c>
      <c r="N5689" t="s">
        <v>37</v>
      </c>
      <c r="O5689" t="s">
        <v>23</v>
      </c>
      <c r="P5689">
        <f>IF(data[[#This Row],[OnlineSecurity]]="Yes",1,"")</f>
        <v>1</v>
      </c>
      <c r="Q5689" t="s">
        <v>23</v>
      </c>
      <c r="R5689">
        <f>IF(data[[#This Row],[OnlineBackup]]="Yes",1,"")</f>
        <v>1</v>
      </c>
      <c r="S5689" t="s">
        <v>23</v>
      </c>
      <c r="T5689">
        <f>IF(data[[#This Row],[DeviceProtection]]="Yes",1,"")</f>
        <v>1</v>
      </c>
      <c r="U5689" t="s">
        <v>23</v>
      </c>
      <c r="V5689">
        <f>IF(data[[#This Row],[TechSupport]]="Yes",1,"")</f>
        <v>1</v>
      </c>
      <c r="W5689" t="s">
        <v>24</v>
      </c>
      <c r="X5689" t="str">
        <f>IF(data[[#This Row],[StreamingTV]]="Yes",1,"")</f>
        <v/>
      </c>
      <c r="Y5689" t="s">
        <v>24</v>
      </c>
      <c r="Z5689" t="str">
        <f>IF(data[[#This Row],[StreamingMovies]]="Yes",1,"")</f>
        <v/>
      </c>
      <c r="AA5689" t="s">
        <v>31</v>
      </c>
      <c r="AB5689" t="s">
        <v>23</v>
      </c>
      <c r="AC5689" t="s">
        <v>40</v>
      </c>
      <c r="AD5689">
        <v>90.65</v>
      </c>
      <c r="AE5689">
        <v>3882.3</v>
      </c>
      <c r="AF5689">
        <v>0</v>
      </c>
      <c r="AG5689" s="2">
        <v>0</v>
      </c>
      <c r="AH5689" t="s">
        <v>24</v>
      </c>
      <c r="AI5689">
        <f t="shared" si="176"/>
        <v>0</v>
      </c>
      <c r="AJ5689">
        <f t="shared" si="177"/>
        <v>1</v>
      </c>
    </row>
    <row r="5690" spans="1:36" x14ac:dyDescent="0.35">
      <c r="A5690">
        <v>5689</v>
      </c>
      <c r="B5690" t="s">
        <v>5725</v>
      </c>
      <c r="C5690" t="s">
        <v>30</v>
      </c>
      <c r="D5690">
        <v>0</v>
      </c>
      <c r="E5690" t="s">
        <v>23</v>
      </c>
      <c r="F5690" t="s">
        <v>23</v>
      </c>
      <c r="G5690" t="str">
        <f>IF(AND(data[[#This Row],[Partner]]="Yes", data[[#This Row],[Dependents]]="Yes"), "Both", IF(data[[#This Row],[Partner]]="Yes", "Partner", IF(data[[#This Row],[Dependents]]="Yes", "Dependent", "None")))</f>
        <v>Both</v>
      </c>
      <c r="H5690">
        <v>41</v>
      </c>
      <c r="I5690" s="1">
        <f>data[[#This Row],[Tenure]]/12</f>
        <v>3.4166666666666665</v>
      </c>
      <c r="J5690" t="s">
        <v>23</v>
      </c>
      <c r="K5690">
        <f>IF(data[[#This Row],[PhoneService]]="Yes",1,"")</f>
        <v>1</v>
      </c>
      <c r="L5690" t="s">
        <v>24</v>
      </c>
      <c r="M5690" t="str">
        <f>IF(data[[#This Row],[MultipleLines]]="Yes",1,"")</f>
        <v/>
      </c>
      <c r="N5690" t="s">
        <v>24</v>
      </c>
      <c r="O5690" t="s">
        <v>46</v>
      </c>
      <c r="P5690" t="str">
        <f>IF(data[[#This Row],[OnlineSecurity]]="Yes",1,"")</f>
        <v/>
      </c>
      <c r="Q5690" t="s">
        <v>46</v>
      </c>
      <c r="R5690" t="str">
        <f>IF(data[[#This Row],[OnlineBackup]]="Yes",1,"")</f>
        <v/>
      </c>
      <c r="S5690" t="s">
        <v>46</v>
      </c>
      <c r="T5690" t="str">
        <f>IF(data[[#This Row],[DeviceProtection]]="Yes",1,"")</f>
        <v/>
      </c>
      <c r="U5690" t="s">
        <v>46</v>
      </c>
      <c r="V5690" t="str">
        <f>IF(data[[#This Row],[TechSupport]]="Yes",1,"")</f>
        <v/>
      </c>
      <c r="W5690" t="s">
        <v>46</v>
      </c>
      <c r="X5690" t="str">
        <f>IF(data[[#This Row],[StreamingTV]]="Yes",1,"")</f>
        <v/>
      </c>
      <c r="Y5690" t="s">
        <v>46</v>
      </c>
      <c r="Z5690" t="str">
        <f>IF(data[[#This Row],[StreamingMovies]]="Yes",1,"")</f>
        <v/>
      </c>
      <c r="AA5690" t="s">
        <v>47</v>
      </c>
      <c r="AB5690" t="s">
        <v>23</v>
      </c>
      <c r="AC5690" t="s">
        <v>32</v>
      </c>
      <c r="AD5690">
        <v>20</v>
      </c>
      <c r="AE5690">
        <v>879.8</v>
      </c>
      <c r="AF5690">
        <v>0</v>
      </c>
      <c r="AG5690" s="2">
        <v>0</v>
      </c>
      <c r="AH5690" t="s">
        <v>24</v>
      </c>
      <c r="AI5690">
        <f t="shared" si="176"/>
        <v>0</v>
      </c>
      <c r="AJ5690">
        <f t="shared" si="177"/>
        <v>1</v>
      </c>
    </row>
    <row r="5691" spans="1:36" x14ac:dyDescent="0.35">
      <c r="A5691">
        <v>5690</v>
      </c>
      <c r="B5691" t="s">
        <v>5726</v>
      </c>
      <c r="C5691" t="s">
        <v>30</v>
      </c>
      <c r="D5691">
        <v>0</v>
      </c>
      <c r="E5691" t="s">
        <v>24</v>
      </c>
      <c r="F5691" t="s">
        <v>24</v>
      </c>
      <c r="G5691" t="str">
        <f>IF(AND(data[[#This Row],[Partner]]="Yes", data[[#This Row],[Dependents]]="Yes"), "Both", IF(data[[#This Row],[Partner]]="Yes", "Partner", IF(data[[#This Row],[Dependents]]="Yes", "Dependent", "None")))</f>
        <v>None</v>
      </c>
      <c r="H5691">
        <v>5</v>
      </c>
      <c r="I5691" s="1">
        <f>data[[#This Row],[Tenure]]/12</f>
        <v>0.41666666666666669</v>
      </c>
      <c r="J5691" t="s">
        <v>23</v>
      </c>
      <c r="K5691">
        <f>IF(data[[#This Row],[PhoneService]]="Yes",1,"")</f>
        <v>1</v>
      </c>
      <c r="L5691" t="s">
        <v>24</v>
      </c>
      <c r="M5691" t="str">
        <f>IF(data[[#This Row],[MultipleLines]]="Yes",1,"")</f>
        <v/>
      </c>
      <c r="N5691" t="s">
        <v>37</v>
      </c>
      <c r="O5691" t="s">
        <v>24</v>
      </c>
      <c r="P5691" t="str">
        <f>IF(data[[#This Row],[OnlineSecurity]]="Yes",1,"")</f>
        <v/>
      </c>
      <c r="Q5691" t="s">
        <v>23</v>
      </c>
      <c r="R5691">
        <f>IF(data[[#This Row],[OnlineBackup]]="Yes",1,"")</f>
        <v>1</v>
      </c>
      <c r="S5691" t="s">
        <v>24</v>
      </c>
      <c r="T5691" t="str">
        <f>IF(data[[#This Row],[DeviceProtection]]="Yes",1,"")</f>
        <v/>
      </c>
      <c r="U5691" t="s">
        <v>24</v>
      </c>
      <c r="V5691" t="str">
        <f>IF(data[[#This Row],[TechSupport]]="Yes",1,"")</f>
        <v/>
      </c>
      <c r="W5691" t="s">
        <v>24</v>
      </c>
      <c r="X5691" t="str">
        <f>IF(data[[#This Row],[StreamingTV]]="Yes",1,"")</f>
        <v/>
      </c>
      <c r="Y5691" t="s">
        <v>24</v>
      </c>
      <c r="Z5691" t="str">
        <f>IF(data[[#This Row],[StreamingMovies]]="Yes",1,"")</f>
        <v/>
      </c>
      <c r="AA5691" t="s">
        <v>27</v>
      </c>
      <c r="AB5691" t="s">
        <v>23</v>
      </c>
      <c r="AC5691" t="s">
        <v>28</v>
      </c>
      <c r="AD5691">
        <v>74.650000000000006</v>
      </c>
      <c r="AE5691">
        <v>383.65</v>
      </c>
      <c r="AF5691">
        <v>4</v>
      </c>
      <c r="AG5691" s="2">
        <v>0</v>
      </c>
      <c r="AH5691" t="s">
        <v>24</v>
      </c>
      <c r="AI5691">
        <f t="shared" si="176"/>
        <v>0</v>
      </c>
      <c r="AJ5691">
        <f t="shared" si="177"/>
        <v>1</v>
      </c>
    </row>
    <row r="5692" spans="1:36" x14ac:dyDescent="0.35">
      <c r="A5692">
        <v>5691</v>
      </c>
      <c r="B5692" t="s">
        <v>5727</v>
      </c>
      <c r="C5692" t="s">
        <v>30</v>
      </c>
      <c r="D5692">
        <v>0</v>
      </c>
      <c r="E5692" t="s">
        <v>24</v>
      </c>
      <c r="F5692" t="s">
        <v>24</v>
      </c>
      <c r="G5692" t="str">
        <f>IF(AND(data[[#This Row],[Partner]]="Yes", data[[#This Row],[Dependents]]="Yes"), "Both", IF(data[[#This Row],[Partner]]="Yes", "Partner", IF(data[[#This Row],[Dependents]]="Yes", "Dependent", "None")))</f>
        <v>None</v>
      </c>
      <c r="H5692">
        <v>72</v>
      </c>
      <c r="I5692" s="1">
        <f>data[[#This Row],[Tenure]]/12</f>
        <v>6</v>
      </c>
      <c r="J5692" t="s">
        <v>24</v>
      </c>
      <c r="K5692" t="str">
        <f>IF(data[[#This Row],[PhoneService]]="Yes",1,"")</f>
        <v/>
      </c>
      <c r="L5692" t="s">
        <v>25</v>
      </c>
      <c r="M5692" t="str">
        <f>IF(data[[#This Row],[MultipleLines]]="Yes",1,"")</f>
        <v/>
      </c>
      <c r="N5692" t="s">
        <v>26</v>
      </c>
      <c r="O5692" t="s">
        <v>23</v>
      </c>
      <c r="P5692">
        <f>IF(data[[#This Row],[OnlineSecurity]]="Yes",1,"")</f>
        <v>1</v>
      </c>
      <c r="Q5692" t="s">
        <v>24</v>
      </c>
      <c r="R5692" t="str">
        <f>IF(data[[#This Row],[OnlineBackup]]="Yes",1,"")</f>
        <v/>
      </c>
      <c r="S5692" t="s">
        <v>23</v>
      </c>
      <c r="T5692">
        <f>IF(data[[#This Row],[DeviceProtection]]="Yes",1,"")</f>
        <v>1</v>
      </c>
      <c r="U5692" t="s">
        <v>23</v>
      </c>
      <c r="V5692">
        <f>IF(data[[#This Row],[TechSupport]]="Yes",1,"")</f>
        <v>1</v>
      </c>
      <c r="W5692" t="s">
        <v>23</v>
      </c>
      <c r="X5692">
        <f>IF(data[[#This Row],[StreamingTV]]="Yes",1,"")</f>
        <v>1</v>
      </c>
      <c r="Y5692" t="s">
        <v>23</v>
      </c>
      <c r="Z5692">
        <f>IF(data[[#This Row],[StreamingMovies]]="Yes",1,"")</f>
        <v>1</v>
      </c>
      <c r="AA5692" t="s">
        <v>47</v>
      </c>
      <c r="AB5692" t="s">
        <v>23</v>
      </c>
      <c r="AC5692" t="s">
        <v>40</v>
      </c>
      <c r="AD5692">
        <v>61.2</v>
      </c>
      <c r="AE5692">
        <v>4390.25</v>
      </c>
      <c r="AF5692">
        <v>2</v>
      </c>
      <c r="AG5692" s="2">
        <v>0</v>
      </c>
      <c r="AH5692" t="s">
        <v>24</v>
      </c>
      <c r="AI5692">
        <f t="shared" si="176"/>
        <v>0</v>
      </c>
      <c r="AJ5692">
        <f t="shared" si="177"/>
        <v>1</v>
      </c>
    </row>
    <row r="5693" spans="1:36" x14ac:dyDescent="0.35">
      <c r="A5693">
        <v>5692</v>
      </c>
      <c r="B5693" t="s">
        <v>5728</v>
      </c>
      <c r="C5693" t="s">
        <v>30</v>
      </c>
      <c r="D5693">
        <v>0</v>
      </c>
      <c r="E5693" t="s">
        <v>24</v>
      </c>
      <c r="F5693" t="s">
        <v>24</v>
      </c>
      <c r="G5693" t="str">
        <f>IF(AND(data[[#This Row],[Partner]]="Yes", data[[#This Row],[Dependents]]="Yes"), "Both", IF(data[[#This Row],[Partner]]="Yes", "Partner", IF(data[[#This Row],[Dependents]]="Yes", "Dependent", "None")))</f>
        <v>None</v>
      </c>
      <c r="H5693">
        <v>4</v>
      </c>
      <c r="I5693" s="1">
        <f>data[[#This Row],[Tenure]]/12</f>
        <v>0.33333333333333331</v>
      </c>
      <c r="J5693" t="s">
        <v>23</v>
      </c>
      <c r="K5693">
        <f>IF(data[[#This Row],[PhoneService]]="Yes",1,"")</f>
        <v>1</v>
      </c>
      <c r="L5693" t="s">
        <v>24</v>
      </c>
      <c r="M5693" t="str">
        <f>IF(data[[#This Row],[MultipleLines]]="Yes",1,"")</f>
        <v/>
      </c>
      <c r="N5693" t="s">
        <v>24</v>
      </c>
      <c r="O5693" t="s">
        <v>46</v>
      </c>
      <c r="P5693" t="str">
        <f>IF(data[[#This Row],[OnlineSecurity]]="Yes",1,"")</f>
        <v/>
      </c>
      <c r="Q5693" t="s">
        <v>46</v>
      </c>
      <c r="R5693" t="str">
        <f>IF(data[[#This Row],[OnlineBackup]]="Yes",1,"")</f>
        <v/>
      </c>
      <c r="S5693" t="s">
        <v>46</v>
      </c>
      <c r="T5693" t="str">
        <f>IF(data[[#This Row],[DeviceProtection]]="Yes",1,"")</f>
        <v/>
      </c>
      <c r="U5693" t="s">
        <v>46</v>
      </c>
      <c r="V5693" t="str">
        <f>IF(data[[#This Row],[TechSupport]]="Yes",1,"")</f>
        <v/>
      </c>
      <c r="W5693" t="s">
        <v>46</v>
      </c>
      <c r="X5693" t="str">
        <f>IF(data[[#This Row],[StreamingTV]]="Yes",1,"")</f>
        <v/>
      </c>
      <c r="Y5693" t="s">
        <v>46</v>
      </c>
      <c r="Z5693" t="str">
        <f>IF(data[[#This Row],[StreamingMovies]]="Yes",1,"")</f>
        <v/>
      </c>
      <c r="AA5693" t="s">
        <v>31</v>
      </c>
      <c r="AB5693" t="s">
        <v>24</v>
      </c>
      <c r="AC5693" t="s">
        <v>32</v>
      </c>
      <c r="AD5693">
        <v>19.95</v>
      </c>
      <c r="AE5693">
        <v>68.2</v>
      </c>
      <c r="AF5693">
        <v>3</v>
      </c>
      <c r="AG5693" s="2">
        <v>0</v>
      </c>
      <c r="AH5693" t="s">
        <v>24</v>
      </c>
      <c r="AI5693">
        <f t="shared" si="176"/>
        <v>0</v>
      </c>
      <c r="AJ5693">
        <f t="shared" si="177"/>
        <v>1</v>
      </c>
    </row>
    <row r="5694" spans="1:36" x14ac:dyDescent="0.35">
      <c r="A5694">
        <v>5693</v>
      </c>
      <c r="B5694" t="s">
        <v>5729</v>
      </c>
      <c r="C5694" t="s">
        <v>30</v>
      </c>
      <c r="D5694">
        <v>0</v>
      </c>
      <c r="E5694" t="s">
        <v>23</v>
      </c>
      <c r="F5694" t="s">
        <v>23</v>
      </c>
      <c r="G5694" t="str">
        <f>IF(AND(data[[#This Row],[Partner]]="Yes", data[[#This Row],[Dependents]]="Yes"), "Both", IF(data[[#This Row],[Partner]]="Yes", "Partner", IF(data[[#This Row],[Dependents]]="Yes", "Dependent", "None")))</f>
        <v>Both</v>
      </c>
      <c r="H5694">
        <v>9</v>
      </c>
      <c r="I5694" s="1">
        <f>data[[#This Row],[Tenure]]/12</f>
        <v>0.75</v>
      </c>
      <c r="J5694" t="s">
        <v>23</v>
      </c>
      <c r="K5694">
        <f>IF(data[[#This Row],[PhoneService]]="Yes",1,"")</f>
        <v>1</v>
      </c>
      <c r="L5694" t="s">
        <v>24</v>
      </c>
      <c r="M5694" t="str">
        <f>IF(data[[#This Row],[MultipleLines]]="Yes",1,"")</f>
        <v/>
      </c>
      <c r="N5694" t="s">
        <v>26</v>
      </c>
      <c r="O5694" t="s">
        <v>24</v>
      </c>
      <c r="P5694" t="str">
        <f>IF(data[[#This Row],[OnlineSecurity]]="Yes",1,"")</f>
        <v/>
      </c>
      <c r="Q5694" t="s">
        <v>23</v>
      </c>
      <c r="R5694">
        <f>IF(data[[#This Row],[OnlineBackup]]="Yes",1,"")</f>
        <v>1</v>
      </c>
      <c r="S5694" t="s">
        <v>24</v>
      </c>
      <c r="T5694" t="str">
        <f>IF(data[[#This Row],[DeviceProtection]]="Yes",1,"")</f>
        <v/>
      </c>
      <c r="U5694" t="s">
        <v>23</v>
      </c>
      <c r="V5694">
        <f>IF(data[[#This Row],[TechSupport]]="Yes",1,"")</f>
        <v>1</v>
      </c>
      <c r="W5694" t="s">
        <v>24</v>
      </c>
      <c r="X5694" t="str">
        <f>IF(data[[#This Row],[StreamingTV]]="Yes",1,"")</f>
        <v/>
      </c>
      <c r="Y5694" t="s">
        <v>24</v>
      </c>
      <c r="Z5694" t="str">
        <f>IF(data[[#This Row],[StreamingMovies]]="Yes",1,"")</f>
        <v/>
      </c>
      <c r="AA5694" t="s">
        <v>27</v>
      </c>
      <c r="AB5694" t="s">
        <v>24</v>
      </c>
      <c r="AC5694" t="s">
        <v>32</v>
      </c>
      <c r="AD5694">
        <v>54.8</v>
      </c>
      <c r="AE5694">
        <v>452.8</v>
      </c>
      <c r="AF5694">
        <v>0</v>
      </c>
      <c r="AG5694" s="2">
        <v>0</v>
      </c>
      <c r="AH5694" t="s">
        <v>24</v>
      </c>
      <c r="AI5694">
        <f t="shared" si="176"/>
        <v>0</v>
      </c>
      <c r="AJ5694">
        <f t="shared" si="177"/>
        <v>1</v>
      </c>
    </row>
    <row r="5695" spans="1:36" x14ac:dyDescent="0.35">
      <c r="A5695">
        <v>5694</v>
      </c>
      <c r="B5695" t="s">
        <v>5730</v>
      </c>
      <c r="C5695" t="s">
        <v>30</v>
      </c>
      <c r="D5695">
        <v>1</v>
      </c>
      <c r="E5695" t="s">
        <v>23</v>
      </c>
      <c r="F5695" t="s">
        <v>24</v>
      </c>
      <c r="G5695" t="str">
        <f>IF(AND(data[[#This Row],[Partner]]="Yes", data[[#This Row],[Dependents]]="Yes"), "Both", IF(data[[#This Row],[Partner]]="Yes", "Partner", IF(data[[#This Row],[Dependents]]="Yes", "Dependent", "None")))</f>
        <v>Partner</v>
      </c>
      <c r="H5695">
        <v>72</v>
      </c>
      <c r="I5695" s="1">
        <f>data[[#This Row],[Tenure]]/12</f>
        <v>6</v>
      </c>
      <c r="J5695" t="s">
        <v>23</v>
      </c>
      <c r="K5695">
        <f>IF(data[[#This Row],[PhoneService]]="Yes",1,"")</f>
        <v>1</v>
      </c>
      <c r="L5695" t="s">
        <v>23</v>
      </c>
      <c r="M5695">
        <f>IF(data[[#This Row],[MultipleLines]]="Yes",1,"")</f>
        <v>1</v>
      </c>
      <c r="N5695" t="s">
        <v>26</v>
      </c>
      <c r="O5695" t="s">
        <v>24</v>
      </c>
      <c r="P5695" t="str">
        <f>IF(data[[#This Row],[OnlineSecurity]]="Yes",1,"")</f>
        <v/>
      </c>
      <c r="Q5695" t="s">
        <v>24</v>
      </c>
      <c r="R5695" t="str">
        <f>IF(data[[#This Row],[OnlineBackup]]="Yes",1,"")</f>
        <v/>
      </c>
      <c r="S5695" t="s">
        <v>23</v>
      </c>
      <c r="T5695">
        <f>IF(data[[#This Row],[DeviceProtection]]="Yes",1,"")</f>
        <v>1</v>
      </c>
      <c r="U5695" t="s">
        <v>24</v>
      </c>
      <c r="V5695" t="str">
        <f>IF(data[[#This Row],[TechSupport]]="Yes",1,"")</f>
        <v/>
      </c>
      <c r="W5695" t="s">
        <v>23</v>
      </c>
      <c r="X5695">
        <f>IF(data[[#This Row],[StreamingTV]]="Yes",1,"")</f>
        <v>1</v>
      </c>
      <c r="Y5695" t="s">
        <v>23</v>
      </c>
      <c r="Z5695">
        <f>IF(data[[#This Row],[StreamingMovies]]="Yes",1,"")</f>
        <v>1</v>
      </c>
      <c r="AA5695" t="s">
        <v>47</v>
      </c>
      <c r="AB5695" t="s">
        <v>23</v>
      </c>
      <c r="AC5695" t="s">
        <v>40</v>
      </c>
      <c r="AD5695">
        <v>73.45</v>
      </c>
      <c r="AE5695">
        <v>5329</v>
      </c>
      <c r="AF5695">
        <v>1</v>
      </c>
      <c r="AG5695" s="2">
        <v>0</v>
      </c>
      <c r="AH5695" t="s">
        <v>24</v>
      </c>
      <c r="AI5695">
        <f t="shared" si="176"/>
        <v>0</v>
      </c>
      <c r="AJ5695">
        <f t="shared" si="177"/>
        <v>1</v>
      </c>
    </row>
    <row r="5696" spans="1:36" x14ac:dyDescent="0.35">
      <c r="A5696">
        <v>5695</v>
      </c>
      <c r="B5696" t="s">
        <v>5731</v>
      </c>
      <c r="C5696" t="s">
        <v>22</v>
      </c>
      <c r="D5696">
        <v>0</v>
      </c>
      <c r="E5696" t="s">
        <v>23</v>
      </c>
      <c r="F5696" t="s">
        <v>24</v>
      </c>
      <c r="G5696" t="str">
        <f>IF(AND(data[[#This Row],[Partner]]="Yes", data[[#This Row],[Dependents]]="Yes"), "Both", IF(data[[#This Row],[Partner]]="Yes", "Partner", IF(data[[#This Row],[Dependents]]="Yes", "Dependent", "None")))</f>
        <v>Partner</v>
      </c>
      <c r="H5696">
        <v>33</v>
      </c>
      <c r="I5696" s="1">
        <f>data[[#This Row],[Tenure]]/12</f>
        <v>2.75</v>
      </c>
      <c r="J5696" t="s">
        <v>23</v>
      </c>
      <c r="K5696">
        <f>IF(data[[#This Row],[PhoneService]]="Yes",1,"")</f>
        <v>1</v>
      </c>
      <c r="L5696" t="s">
        <v>24</v>
      </c>
      <c r="M5696" t="str">
        <f>IF(data[[#This Row],[MultipleLines]]="Yes",1,"")</f>
        <v/>
      </c>
      <c r="N5696" t="s">
        <v>26</v>
      </c>
      <c r="O5696" t="s">
        <v>24</v>
      </c>
      <c r="P5696" t="str">
        <f>IF(data[[#This Row],[OnlineSecurity]]="Yes",1,"")</f>
        <v/>
      </c>
      <c r="Q5696" t="s">
        <v>24</v>
      </c>
      <c r="R5696" t="str">
        <f>IF(data[[#This Row],[OnlineBackup]]="Yes",1,"")</f>
        <v/>
      </c>
      <c r="S5696" t="s">
        <v>24</v>
      </c>
      <c r="T5696" t="str">
        <f>IF(data[[#This Row],[DeviceProtection]]="Yes",1,"")</f>
        <v/>
      </c>
      <c r="U5696" t="s">
        <v>23</v>
      </c>
      <c r="V5696">
        <f>IF(data[[#This Row],[TechSupport]]="Yes",1,"")</f>
        <v>1</v>
      </c>
      <c r="W5696" t="s">
        <v>24</v>
      </c>
      <c r="X5696" t="str">
        <f>IF(data[[#This Row],[StreamingTV]]="Yes",1,"")</f>
        <v/>
      </c>
      <c r="Y5696" t="s">
        <v>24</v>
      </c>
      <c r="Z5696" t="str">
        <f>IF(data[[#This Row],[StreamingMovies]]="Yes",1,"")</f>
        <v/>
      </c>
      <c r="AA5696" t="s">
        <v>31</v>
      </c>
      <c r="AB5696" t="s">
        <v>23</v>
      </c>
      <c r="AC5696" t="s">
        <v>32</v>
      </c>
      <c r="AD5696">
        <v>51.45</v>
      </c>
      <c r="AE5696">
        <v>1758.9</v>
      </c>
      <c r="AF5696">
        <v>0</v>
      </c>
      <c r="AG5696" s="2">
        <v>0</v>
      </c>
      <c r="AH5696" t="s">
        <v>24</v>
      </c>
      <c r="AI5696">
        <f t="shared" si="176"/>
        <v>0</v>
      </c>
      <c r="AJ5696">
        <f t="shared" si="177"/>
        <v>1</v>
      </c>
    </row>
    <row r="5697" spans="1:36" x14ac:dyDescent="0.35">
      <c r="A5697">
        <v>5696</v>
      </c>
      <c r="B5697" t="s">
        <v>5732</v>
      </c>
      <c r="C5697" t="s">
        <v>22</v>
      </c>
      <c r="D5697">
        <v>0</v>
      </c>
      <c r="E5697" t="s">
        <v>23</v>
      </c>
      <c r="F5697" t="s">
        <v>24</v>
      </c>
      <c r="G5697" t="str">
        <f>IF(AND(data[[#This Row],[Partner]]="Yes", data[[#This Row],[Dependents]]="Yes"), "Both", IF(data[[#This Row],[Partner]]="Yes", "Partner", IF(data[[#This Row],[Dependents]]="Yes", "Dependent", "None")))</f>
        <v>Partner</v>
      </c>
      <c r="H5697">
        <v>72</v>
      </c>
      <c r="I5697" s="1">
        <f>data[[#This Row],[Tenure]]/12</f>
        <v>6</v>
      </c>
      <c r="J5697" t="s">
        <v>23</v>
      </c>
      <c r="K5697">
        <f>IF(data[[#This Row],[PhoneService]]="Yes",1,"")</f>
        <v>1</v>
      </c>
      <c r="L5697" t="s">
        <v>23</v>
      </c>
      <c r="M5697">
        <f>IF(data[[#This Row],[MultipleLines]]="Yes",1,"")</f>
        <v>1</v>
      </c>
      <c r="N5697" t="s">
        <v>37</v>
      </c>
      <c r="O5697" t="s">
        <v>23</v>
      </c>
      <c r="P5697">
        <f>IF(data[[#This Row],[OnlineSecurity]]="Yes",1,"")</f>
        <v>1</v>
      </c>
      <c r="Q5697" t="s">
        <v>24</v>
      </c>
      <c r="R5697" t="str">
        <f>IF(data[[#This Row],[OnlineBackup]]="Yes",1,"")</f>
        <v/>
      </c>
      <c r="S5697" t="s">
        <v>24</v>
      </c>
      <c r="T5697" t="str">
        <f>IF(data[[#This Row],[DeviceProtection]]="Yes",1,"")</f>
        <v/>
      </c>
      <c r="U5697" t="s">
        <v>24</v>
      </c>
      <c r="V5697" t="str">
        <f>IF(data[[#This Row],[TechSupport]]="Yes",1,"")</f>
        <v/>
      </c>
      <c r="W5697" t="s">
        <v>24</v>
      </c>
      <c r="X5697" t="str">
        <f>IF(data[[#This Row],[StreamingTV]]="Yes",1,"")</f>
        <v/>
      </c>
      <c r="Y5697" t="s">
        <v>24</v>
      </c>
      <c r="Z5697" t="str">
        <f>IF(data[[#This Row],[StreamingMovies]]="Yes",1,"")</f>
        <v/>
      </c>
      <c r="AA5697" t="s">
        <v>47</v>
      </c>
      <c r="AB5697" t="s">
        <v>24</v>
      </c>
      <c r="AC5697" t="s">
        <v>35</v>
      </c>
      <c r="AD5697">
        <v>80.45</v>
      </c>
      <c r="AE5697">
        <v>5737.6</v>
      </c>
      <c r="AF5697">
        <v>0</v>
      </c>
      <c r="AG5697" s="2">
        <v>0</v>
      </c>
      <c r="AH5697" t="s">
        <v>24</v>
      </c>
      <c r="AI5697">
        <f t="shared" si="176"/>
        <v>0</v>
      </c>
      <c r="AJ5697">
        <f t="shared" si="177"/>
        <v>1</v>
      </c>
    </row>
    <row r="5698" spans="1:36" x14ac:dyDescent="0.35">
      <c r="A5698">
        <v>5697</v>
      </c>
      <c r="B5698" t="s">
        <v>5733</v>
      </c>
      <c r="C5698" t="s">
        <v>30</v>
      </c>
      <c r="D5698">
        <v>0</v>
      </c>
      <c r="E5698" t="s">
        <v>23</v>
      </c>
      <c r="F5698" t="s">
        <v>24</v>
      </c>
      <c r="G5698" t="str">
        <f>IF(AND(data[[#This Row],[Partner]]="Yes", data[[#This Row],[Dependents]]="Yes"), "Both", IF(data[[#This Row],[Partner]]="Yes", "Partner", IF(data[[#This Row],[Dependents]]="Yes", "Dependent", "None")))</f>
        <v>Partner</v>
      </c>
      <c r="H5698">
        <v>22</v>
      </c>
      <c r="I5698" s="1">
        <f>data[[#This Row],[Tenure]]/12</f>
        <v>1.8333333333333333</v>
      </c>
      <c r="J5698" t="s">
        <v>23</v>
      </c>
      <c r="K5698">
        <f>IF(data[[#This Row],[PhoneService]]="Yes",1,"")</f>
        <v>1</v>
      </c>
      <c r="L5698" t="s">
        <v>24</v>
      </c>
      <c r="M5698" t="str">
        <f>IF(data[[#This Row],[MultipleLines]]="Yes",1,"")</f>
        <v/>
      </c>
      <c r="N5698" t="s">
        <v>26</v>
      </c>
      <c r="O5698" t="s">
        <v>23</v>
      </c>
      <c r="P5698">
        <f>IF(data[[#This Row],[OnlineSecurity]]="Yes",1,"")</f>
        <v>1</v>
      </c>
      <c r="Q5698" t="s">
        <v>24</v>
      </c>
      <c r="R5698" t="str">
        <f>IF(data[[#This Row],[OnlineBackup]]="Yes",1,"")</f>
        <v/>
      </c>
      <c r="S5698" t="s">
        <v>24</v>
      </c>
      <c r="T5698" t="str">
        <f>IF(data[[#This Row],[DeviceProtection]]="Yes",1,"")</f>
        <v/>
      </c>
      <c r="U5698" t="s">
        <v>23</v>
      </c>
      <c r="V5698">
        <f>IF(data[[#This Row],[TechSupport]]="Yes",1,"")</f>
        <v>1</v>
      </c>
      <c r="W5698" t="s">
        <v>24</v>
      </c>
      <c r="X5698" t="str">
        <f>IF(data[[#This Row],[StreamingTV]]="Yes",1,"")</f>
        <v/>
      </c>
      <c r="Y5698" t="s">
        <v>24</v>
      </c>
      <c r="Z5698" t="str">
        <f>IF(data[[#This Row],[StreamingMovies]]="Yes",1,"")</f>
        <v/>
      </c>
      <c r="AA5698" t="s">
        <v>27</v>
      </c>
      <c r="AB5698" t="s">
        <v>23</v>
      </c>
      <c r="AC5698" t="s">
        <v>28</v>
      </c>
      <c r="AD5698">
        <v>54.2</v>
      </c>
      <c r="AE5698">
        <v>1152.7</v>
      </c>
      <c r="AF5698">
        <v>0</v>
      </c>
      <c r="AG5698" s="2">
        <v>0</v>
      </c>
      <c r="AH5698" t="s">
        <v>23</v>
      </c>
      <c r="AI5698">
        <f t="shared" si="176"/>
        <v>1</v>
      </c>
      <c r="AJ5698" t="str">
        <f t="shared" si="177"/>
        <v/>
      </c>
    </row>
    <row r="5699" spans="1:36" x14ac:dyDescent="0.35">
      <c r="A5699">
        <v>5698</v>
      </c>
      <c r="B5699" t="s">
        <v>5734</v>
      </c>
      <c r="C5699" t="s">
        <v>22</v>
      </c>
      <c r="D5699">
        <v>0</v>
      </c>
      <c r="E5699" t="s">
        <v>23</v>
      </c>
      <c r="F5699" t="s">
        <v>24</v>
      </c>
      <c r="G5699" t="str">
        <f>IF(AND(data[[#This Row],[Partner]]="Yes", data[[#This Row],[Dependents]]="Yes"), "Both", IF(data[[#This Row],[Partner]]="Yes", "Partner", IF(data[[#This Row],[Dependents]]="Yes", "Dependent", "None")))</f>
        <v>Partner</v>
      </c>
      <c r="H5699">
        <v>70</v>
      </c>
      <c r="I5699" s="1">
        <f>data[[#This Row],[Tenure]]/12</f>
        <v>5.833333333333333</v>
      </c>
      <c r="J5699" t="s">
        <v>23</v>
      </c>
      <c r="K5699">
        <f>IF(data[[#This Row],[PhoneService]]="Yes",1,"")</f>
        <v>1</v>
      </c>
      <c r="L5699" t="s">
        <v>23</v>
      </c>
      <c r="M5699">
        <f>IF(data[[#This Row],[MultipleLines]]="Yes",1,"")</f>
        <v>1</v>
      </c>
      <c r="N5699" t="s">
        <v>37</v>
      </c>
      <c r="O5699" t="s">
        <v>24</v>
      </c>
      <c r="P5699" t="str">
        <f>IF(data[[#This Row],[OnlineSecurity]]="Yes",1,"")</f>
        <v/>
      </c>
      <c r="Q5699" t="s">
        <v>23</v>
      </c>
      <c r="R5699">
        <f>IF(data[[#This Row],[OnlineBackup]]="Yes",1,"")</f>
        <v>1</v>
      </c>
      <c r="S5699" t="s">
        <v>23</v>
      </c>
      <c r="T5699">
        <f>IF(data[[#This Row],[DeviceProtection]]="Yes",1,"")</f>
        <v>1</v>
      </c>
      <c r="U5699" t="s">
        <v>23</v>
      </c>
      <c r="V5699">
        <f>IF(data[[#This Row],[TechSupport]]="Yes",1,"")</f>
        <v>1</v>
      </c>
      <c r="W5699" t="s">
        <v>23</v>
      </c>
      <c r="X5699">
        <f>IF(data[[#This Row],[StreamingTV]]="Yes",1,"")</f>
        <v>1</v>
      </c>
      <c r="Y5699" t="s">
        <v>23</v>
      </c>
      <c r="Z5699">
        <f>IF(data[[#This Row],[StreamingMovies]]="Yes",1,"")</f>
        <v>1</v>
      </c>
      <c r="AA5699" t="s">
        <v>31</v>
      </c>
      <c r="AB5699" t="s">
        <v>23</v>
      </c>
      <c r="AC5699" t="s">
        <v>28</v>
      </c>
      <c r="AD5699">
        <v>109.5</v>
      </c>
      <c r="AE5699">
        <v>7674.55</v>
      </c>
      <c r="AF5699">
        <v>0</v>
      </c>
      <c r="AG5699" s="2">
        <v>7</v>
      </c>
      <c r="AH5699" t="s">
        <v>23</v>
      </c>
      <c r="AI5699">
        <f t="shared" ref="AI5699:AI5762" si="178">IF(AH5699="Yes",1,0)</f>
        <v>1</v>
      </c>
      <c r="AJ5699" t="str">
        <f t="shared" ref="AJ5699:AJ5762" si="179">IF(AH5699="No",1,"")</f>
        <v/>
      </c>
    </row>
    <row r="5700" spans="1:36" x14ac:dyDescent="0.35">
      <c r="A5700">
        <v>5699</v>
      </c>
      <c r="B5700" t="s">
        <v>5735</v>
      </c>
      <c r="C5700" t="s">
        <v>30</v>
      </c>
      <c r="D5700">
        <v>0</v>
      </c>
      <c r="E5700" t="s">
        <v>23</v>
      </c>
      <c r="F5700" t="s">
        <v>23</v>
      </c>
      <c r="G5700" t="str">
        <f>IF(AND(data[[#This Row],[Partner]]="Yes", data[[#This Row],[Dependents]]="Yes"), "Both", IF(data[[#This Row],[Partner]]="Yes", "Partner", IF(data[[#This Row],[Dependents]]="Yes", "Dependent", "None")))</f>
        <v>Both</v>
      </c>
      <c r="H5700">
        <v>21</v>
      </c>
      <c r="I5700" s="1">
        <f>data[[#This Row],[Tenure]]/12</f>
        <v>1.75</v>
      </c>
      <c r="J5700" t="s">
        <v>23</v>
      </c>
      <c r="K5700">
        <f>IF(data[[#This Row],[PhoneService]]="Yes",1,"")</f>
        <v>1</v>
      </c>
      <c r="L5700" t="s">
        <v>23</v>
      </c>
      <c r="M5700">
        <f>IF(data[[#This Row],[MultipleLines]]="Yes",1,"")</f>
        <v>1</v>
      </c>
      <c r="N5700" t="s">
        <v>37</v>
      </c>
      <c r="O5700" t="s">
        <v>24</v>
      </c>
      <c r="P5700" t="str">
        <f>IF(data[[#This Row],[OnlineSecurity]]="Yes",1,"")</f>
        <v/>
      </c>
      <c r="Q5700" t="s">
        <v>23</v>
      </c>
      <c r="R5700">
        <f>IF(data[[#This Row],[OnlineBackup]]="Yes",1,"")</f>
        <v>1</v>
      </c>
      <c r="S5700" t="s">
        <v>23</v>
      </c>
      <c r="T5700">
        <f>IF(data[[#This Row],[DeviceProtection]]="Yes",1,"")</f>
        <v>1</v>
      </c>
      <c r="U5700" t="s">
        <v>24</v>
      </c>
      <c r="V5700" t="str">
        <f>IF(data[[#This Row],[TechSupport]]="Yes",1,"")</f>
        <v/>
      </c>
      <c r="W5700" t="s">
        <v>23</v>
      </c>
      <c r="X5700">
        <f>IF(data[[#This Row],[StreamingTV]]="Yes",1,"")</f>
        <v>1</v>
      </c>
      <c r="Y5700" t="s">
        <v>23</v>
      </c>
      <c r="Z5700">
        <f>IF(data[[#This Row],[StreamingMovies]]="Yes",1,"")</f>
        <v>1</v>
      </c>
      <c r="AA5700" t="s">
        <v>27</v>
      </c>
      <c r="AB5700" t="s">
        <v>24</v>
      </c>
      <c r="AC5700" t="s">
        <v>28</v>
      </c>
      <c r="AD5700">
        <v>104.4</v>
      </c>
      <c r="AE5700">
        <v>2157.9499999999998</v>
      </c>
      <c r="AF5700">
        <v>0</v>
      </c>
      <c r="AG5700" s="2">
        <v>3</v>
      </c>
      <c r="AH5700" t="s">
        <v>23</v>
      </c>
      <c r="AI5700">
        <f t="shared" si="178"/>
        <v>1</v>
      </c>
      <c r="AJ5700" t="str">
        <f t="shared" si="179"/>
        <v/>
      </c>
    </row>
    <row r="5701" spans="1:36" x14ac:dyDescent="0.35">
      <c r="A5701">
        <v>5700</v>
      </c>
      <c r="B5701" t="s">
        <v>5736</v>
      </c>
      <c r="C5701" t="s">
        <v>30</v>
      </c>
      <c r="D5701">
        <v>0</v>
      </c>
      <c r="E5701" t="s">
        <v>24</v>
      </c>
      <c r="F5701" t="s">
        <v>24</v>
      </c>
      <c r="G5701" t="str">
        <f>IF(AND(data[[#This Row],[Partner]]="Yes", data[[#This Row],[Dependents]]="Yes"), "Both", IF(data[[#This Row],[Partner]]="Yes", "Partner", IF(data[[#This Row],[Dependents]]="Yes", "Dependent", "None")))</f>
        <v>None</v>
      </c>
      <c r="H5701">
        <v>15</v>
      </c>
      <c r="I5701" s="1">
        <f>data[[#This Row],[Tenure]]/12</f>
        <v>1.25</v>
      </c>
      <c r="J5701" t="s">
        <v>23</v>
      </c>
      <c r="K5701">
        <f>IF(data[[#This Row],[PhoneService]]="Yes",1,"")</f>
        <v>1</v>
      </c>
      <c r="L5701" t="s">
        <v>24</v>
      </c>
      <c r="M5701" t="str">
        <f>IF(data[[#This Row],[MultipleLines]]="Yes",1,"")</f>
        <v/>
      </c>
      <c r="N5701" t="s">
        <v>37</v>
      </c>
      <c r="O5701" t="s">
        <v>24</v>
      </c>
      <c r="P5701" t="str">
        <f>IF(data[[#This Row],[OnlineSecurity]]="Yes",1,"")</f>
        <v/>
      </c>
      <c r="Q5701" t="s">
        <v>24</v>
      </c>
      <c r="R5701" t="str">
        <f>IF(data[[#This Row],[OnlineBackup]]="Yes",1,"")</f>
        <v/>
      </c>
      <c r="S5701" t="s">
        <v>23</v>
      </c>
      <c r="T5701">
        <f>IF(data[[#This Row],[DeviceProtection]]="Yes",1,"")</f>
        <v>1</v>
      </c>
      <c r="U5701" t="s">
        <v>24</v>
      </c>
      <c r="V5701" t="str">
        <f>IF(data[[#This Row],[TechSupport]]="Yes",1,"")</f>
        <v/>
      </c>
      <c r="W5701" t="s">
        <v>23</v>
      </c>
      <c r="X5701">
        <f>IF(data[[#This Row],[StreamingTV]]="Yes",1,"")</f>
        <v>1</v>
      </c>
      <c r="Y5701" t="s">
        <v>24</v>
      </c>
      <c r="Z5701" t="str">
        <f>IF(data[[#This Row],[StreamingMovies]]="Yes",1,"")</f>
        <v/>
      </c>
      <c r="AA5701" t="s">
        <v>27</v>
      </c>
      <c r="AB5701" t="s">
        <v>24</v>
      </c>
      <c r="AC5701" t="s">
        <v>28</v>
      </c>
      <c r="AD5701">
        <v>85.3</v>
      </c>
      <c r="AE5701">
        <v>1219.8499999999999</v>
      </c>
      <c r="AF5701">
        <v>0</v>
      </c>
      <c r="AG5701" s="2">
        <v>0</v>
      </c>
      <c r="AH5701" t="s">
        <v>24</v>
      </c>
      <c r="AI5701">
        <f t="shared" si="178"/>
        <v>0</v>
      </c>
      <c r="AJ5701">
        <f t="shared" si="179"/>
        <v>1</v>
      </c>
    </row>
    <row r="5702" spans="1:36" x14ac:dyDescent="0.35">
      <c r="A5702">
        <v>5701</v>
      </c>
      <c r="B5702" t="s">
        <v>5737</v>
      </c>
      <c r="C5702" t="s">
        <v>30</v>
      </c>
      <c r="D5702">
        <v>1</v>
      </c>
      <c r="E5702" t="s">
        <v>23</v>
      </c>
      <c r="F5702" t="s">
        <v>24</v>
      </c>
      <c r="G5702" t="str">
        <f>IF(AND(data[[#This Row],[Partner]]="Yes", data[[#This Row],[Dependents]]="Yes"), "Both", IF(data[[#This Row],[Partner]]="Yes", "Partner", IF(data[[#This Row],[Dependents]]="Yes", "Dependent", "None")))</f>
        <v>Partner</v>
      </c>
      <c r="H5702">
        <v>29</v>
      </c>
      <c r="I5702" s="1">
        <f>data[[#This Row],[Tenure]]/12</f>
        <v>2.4166666666666665</v>
      </c>
      <c r="J5702" t="s">
        <v>23</v>
      </c>
      <c r="K5702">
        <f>IF(data[[#This Row],[PhoneService]]="Yes",1,"")</f>
        <v>1</v>
      </c>
      <c r="L5702" t="s">
        <v>23</v>
      </c>
      <c r="M5702">
        <f>IF(data[[#This Row],[MultipleLines]]="Yes",1,"")</f>
        <v>1</v>
      </c>
      <c r="N5702" t="s">
        <v>37</v>
      </c>
      <c r="O5702" t="s">
        <v>24</v>
      </c>
      <c r="P5702" t="str">
        <f>IF(data[[#This Row],[OnlineSecurity]]="Yes",1,"")</f>
        <v/>
      </c>
      <c r="Q5702" t="s">
        <v>24</v>
      </c>
      <c r="R5702" t="str">
        <f>IF(data[[#This Row],[OnlineBackup]]="Yes",1,"")</f>
        <v/>
      </c>
      <c r="S5702" t="s">
        <v>24</v>
      </c>
      <c r="T5702" t="str">
        <f>IF(data[[#This Row],[DeviceProtection]]="Yes",1,"")</f>
        <v/>
      </c>
      <c r="U5702" t="s">
        <v>23</v>
      </c>
      <c r="V5702">
        <f>IF(data[[#This Row],[TechSupport]]="Yes",1,"")</f>
        <v>1</v>
      </c>
      <c r="W5702" t="s">
        <v>24</v>
      </c>
      <c r="X5702" t="str">
        <f>IF(data[[#This Row],[StreamingTV]]="Yes",1,"")</f>
        <v/>
      </c>
      <c r="Y5702" t="s">
        <v>24</v>
      </c>
      <c r="Z5702" t="str">
        <f>IF(data[[#This Row],[StreamingMovies]]="Yes",1,"")</f>
        <v/>
      </c>
      <c r="AA5702" t="s">
        <v>27</v>
      </c>
      <c r="AB5702" t="s">
        <v>23</v>
      </c>
      <c r="AC5702" t="s">
        <v>28</v>
      </c>
      <c r="AD5702">
        <v>79.3</v>
      </c>
      <c r="AE5702">
        <v>2414.5500000000002</v>
      </c>
      <c r="AF5702">
        <v>0</v>
      </c>
      <c r="AG5702" s="2">
        <v>0</v>
      </c>
      <c r="AH5702" t="s">
        <v>24</v>
      </c>
      <c r="AI5702">
        <f t="shared" si="178"/>
        <v>0</v>
      </c>
      <c r="AJ5702">
        <f t="shared" si="179"/>
        <v>1</v>
      </c>
    </row>
    <row r="5703" spans="1:36" x14ac:dyDescent="0.35">
      <c r="A5703">
        <v>5702</v>
      </c>
      <c r="B5703" t="s">
        <v>5738</v>
      </c>
      <c r="C5703" t="s">
        <v>22</v>
      </c>
      <c r="D5703">
        <v>0</v>
      </c>
      <c r="E5703" t="s">
        <v>23</v>
      </c>
      <c r="F5703" t="s">
        <v>23</v>
      </c>
      <c r="G5703" t="str">
        <f>IF(AND(data[[#This Row],[Partner]]="Yes", data[[#This Row],[Dependents]]="Yes"), "Both", IF(data[[#This Row],[Partner]]="Yes", "Partner", IF(data[[#This Row],[Dependents]]="Yes", "Dependent", "None")))</f>
        <v>Both</v>
      </c>
      <c r="H5703">
        <v>15</v>
      </c>
      <c r="I5703" s="1">
        <f>data[[#This Row],[Tenure]]/12</f>
        <v>1.25</v>
      </c>
      <c r="J5703" t="s">
        <v>23</v>
      </c>
      <c r="K5703">
        <f>IF(data[[#This Row],[PhoneService]]="Yes",1,"")</f>
        <v>1</v>
      </c>
      <c r="L5703" t="s">
        <v>24</v>
      </c>
      <c r="M5703" t="str">
        <f>IF(data[[#This Row],[MultipleLines]]="Yes",1,"")</f>
        <v/>
      </c>
      <c r="N5703" t="s">
        <v>26</v>
      </c>
      <c r="O5703" t="s">
        <v>24</v>
      </c>
      <c r="P5703" t="str">
        <f>IF(data[[#This Row],[OnlineSecurity]]="Yes",1,"")</f>
        <v/>
      </c>
      <c r="Q5703" t="s">
        <v>23</v>
      </c>
      <c r="R5703">
        <f>IF(data[[#This Row],[OnlineBackup]]="Yes",1,"")</f>
        <v>1</v>
      </c>
      <c r="S5703" t="s">
        <v>23</v>
      </c>
      <c r="T5703">
        <f>IF(data[[#This Row],[DeviceProtection]]="Yes",1,"")</f>
        <v>1</v>
      </c>
      <c r="U5703" t="s">
        <v>23</v>
      </c>
      <c r="V5703">
        <f>IF(data[[#This Row],[TechSupport]]="Yes",1,"")</f>
        <v>1</v>
      </c>
      <c r="W5703" t="s">
        <v>23</v>
      </c>
      <c r="X5703">
        <f>IF(data[[#This Row],[StreamingTV]]="Yes",1,"")</f>
        <v>1</v>
      </c>
      <c r="Y5703" t="s">
        <v>23</v>
      </c>
      <c r="Z5703">
        <f>IF(data[[#This Row],[StreamingMovies]]="Yes",1,"")</f>
        <v>1</v>
      </c>
      <c r="AA5703" t="s">
        <v>27</v>
      </c>
      <c r="AB5703" t="s">
        <v>24</v>
      </c>
      <c r="AC5703" t="s">
        <v>35</v>
      </c>
      <c r="AD5703">
        <v>76.5</v>
      </c>
      <c r="AE5703">
        <v>1155.5999999999999</v>
      </c>
      <c r="AF5703">
        <v>0</v>
      </c>
      <c r="AG5703" s="2">
        <v>0</v>
      </c>
      <c r="AH5703" t="s">
        <v>24</v>
      </c>
      <c r="AI5703">
        <f t="shared" si="178"/>
        <v>0</v>
      </c>
      <c r="AJ5703">
        <f t="shared" si="179"/>
        <v>1</v>
      </c>
    </row>
    <row r="5704" spans="1:36" x14ac:dyDescent="0.35">
      <c r="A5704">
        <v>5703</v>
      </c>
      <c r="B5704" t="s">
        <v>5739</v>
      </c>
      <c r="C5704" t="s">
        <v>30</v>
      </c>
      <c r="D5704">
        <v>1</v>
      </c>
      <c r="E5704" t="s">
        <v>23</v>
      </c>
      <c r="F5704" t="s">
        <v>23</v>
      </c>
      <c r="G5704" t="str">
        <f>IF(AND(data[[#This Row],[Partner]]="Yes", data[[#This Row],[Dependents]]="Yes"), "Both", IF(data[[#This Row],[Partner]]="Yes", "Partner", IF(data[[#This Row],[Dependents]]="Yes", "Dependent", "None")))</f>
        <v>Both</v>
      </c>
      <c r="H5704">
        <v>71</v>
      </c>
      <c r="I5704" s="1">
        <f>data[[#This Row],[Tenure]]/12</f>
        <v>5.916666666666667</v>
      </c>
      <c r="J5704" t="s">
        <v>23</v>
      </c>
      <c r="K5704">
        <f>IF(data[[#This Row],[PhoneService]]="Yes",1,"")</f>
        <v>1</v>
      </c>
      <c r="L5704" t="s">
        <v>23</v>
      </c>
      <c r="M5704">
        <f>IF(data[[#This Row],[MultipleLines]]="Yes",1,"")</f>
        <v>1</v>
      </c>
      <c r="N5704" t="s">
        <v>37</v>
      </c>
      <c r="O5704" t="s">
        <v>23</v>
      </c>
      <c r="P5704">
        <f>IF(data[[#This Row],[OnlineSecurity]]="Yes",1,"")</f>
        <v>1</v>
      </c>
      <c r="Q5704" t="s">
        <v>23</v>
      </c>
      <c r="R5704">
        <f>IF(data[[#This Row],[OnlineBackup]]="Yes",1,"")</f>
        <v>1</v>
      </c>
      <c r="S5704" t="s">
        <v>24</v>
      </c>
      <c r="T5704" t="str">
        <f>IF(data[[#This Row],[DeviceProtection]]="Yes",1,"")</f>
        <v/>
      </c>
      <c r="U5704" t="s">
        <v>24</v>
      </c>
      <c r="V5704" t="str">
        <f>IF(data[[#This Row],[TechSupport]]="Yes",1,"")</f>
        <v/>
      </c>
      <c r="W5704" t="s">
        <v>23</v>
      </c>
      <c r="X5704">
        <f>IF(data[[#This Row],[StreamingTV]]="Yes",1,"")</f>
        <v>1</v>
      </c>
      <c r="Y5704" t="s">
        <v>23</v>
      </c>
      <c r="Z5704">
        <f>IF(data[[#This Row],[StreamingMovies]]="Yes",1,"")</f>
        <v>1</v>
      </c>
      <c r="AA5704" t="s">
        <v>27</v>
      </c>
      <c r="AB5704" t="s">
        <v>23</v>
      </c>
      <c r="AC5704" t="s">
        <v>40</v>
      </c>
      <c r="AD5704">
        <v>105.1</v>
      </c>
      <c r="AE5704">
        <v>7548.1</v>
      </c>
      <c r="AF5704">
        <v>0</v>
      </c>
      <c r="AG5704" s="2">
        <v>8</v>
      </c>
      <c r="AH5704" t="s">
        <v>23</v>
      </c>
      <c r="AI5704">
        <f t="shared" si="178"/>
        <v>1</v>
      </c>
      <c r="AJ5704" t="str">
        <f t="shared" si="179"/>
        <v/>
      </c>
    </row>
    <row r="5705" spans="1:36" x14ac:dyDescent="0.35">
      <c r="A5705">
        <v>5704</v>
      </c>
      <c r="B5705" t="s">
        <v>5740</v>
      </c>
      <c r="C5705" t="s">
        <v>30</v>
      </c>
      <c r="D5705">
        <v>1</v>
      </c>
      <c r="E5705" t="s">
        <v>24</v>
      </c>
      <c r="F5705" t="s">
        <v>24</v>
      </c>
      <c r="G5705" t="str">
        <f>IF(AND(data[[#This Row],[Partner]]="Yes", data[[#This Row],[Dependents]]="Yes"), "Both", IF(data[[#This Row],[Partner]]="Yes", "Partner", IF(data[[#This Row],[Dependents]]="Yes", "Dependent", "None")))</f>
        <v>None</v>
      </c>
      <c r="H5705">
        <v>72</v>
      </c>
      <c r="I5705" s="1">
        <f>data[[#This Row],[Tenure]]/12</f>
        <v>6</v>
      </c>
      <c r="J5705" t="s">
        <v>23</v>
      </c>
      <c r="K5705">
        <f>IF(data[[#This Row],[PhoneService]]="Yes",1,"")</f>
        <v>1</v>
      </c>
      <c r="L5705" t="s">
        <v>23</v>
      </c>
      <c r="M5705">
        <f>IF(data[[#This Row],[MultipleLines]]="Yes",1,"")</f>
        <v>1</v>
      </c>
      <c r="N5705" t="s">
        <v>24</v>
      </c>
      <c r="O5705" t="s">
        <v>46</v>
      </c>
      <c r="P5705" t="str">
        <f>IF(data[[#This Row],[OnlineSecurity]]="Yes",1,"")</f>
        <v/>
      </c>
      <c r="Q5705" t="s">
        <v>46</v>
      </c>
      <c r="R5705" t="str">
        <f>IF(data[[#This Row],[OnlineBackup]]="Yes",1,"")</f>
        <v/>
      </c>
      <c r="S5705" t="s">
        <v>46</v>
      </c>
      <c r="T5705" t="str">
        <f>IF(data[[#This Row],[DeviceProtection]]="Yes",1,"")</f>
        <v/>
      </c>
      <c r="U5705" t="s">
        <v>46</v>
      </c>
      <c r="V5705" t="str">
        <f>IF(data[[#This Row],[TechSupport]]="Yes",1,"")</f>
        <v/>
      </c>
      <c r="W5705" t="s">
        <v>46</v>
      </c>
      <c r="X5705" t="str">
        <f>IF(data[[#This Row],[StreamingTV]]="Yes",1,"")</f>
        <v/>
      </c>
      <c r="Y5705" t="s">
        <v>46</v>
      </c>
      <c r="Z5705" t="str">
        <f>IF(data[[#This Row],[StreamingMovies]]="Yes",1,"")</f>
        <v/>
      </c>
      <c r="AA5705" t="s">
        <v>47</v>
      </c>
      <c r="AB5705" t="s">
        <v>24</v>
      </c>
      <c r="AC5705" t="s">
        <v>35</v>
      </c>
      <c r="AD5705">
        <v>25.4</v>
      </c>
      <c r="AE5705">
        <v>1809.35</v>
      </c>
      <c r="AF5705">
        <v>0</v>
      </c>
      <c r="AG5705" s="2">
        <v>0</v>
      </c>
      <c r="AH5705" t="s">
        <v>24</v>
      </c>
      <c r="AI5705">
        <f t="shared" si="178"/>
        <v>0</v>
      </c>
      <c r="AJ5705">
        <f t="shared" si="179"/>
        <v>1</v>
      </c>
    </row>
    <row r="5706" spans="1:36" x14ac:dyDescent="0.35">
      <c r="A5706">
        <v>5705</v>
      </c>
      <c r="B5706" t="s">
        <v>5741</v>
      </c>
      <c r="C5706" t="s">
        <v>22</v>
      </c>
      <c r="D5706">
        <v>0</v>
      </c>
      <c r="E5706" t="s">
        <v>23</v>
      </c>
      <c r="F5706" t="s">
        <v>24</v>
      </c>
      <c r="G5706" t="str">
        <f>IF(AND(data[[#This Row],[Partner]]="Yes", data[[#This Row],[Dependents]]="Yes"), "Both", IF(data[[#This Row],[Partner]]="Yes", "Partner", IF(data[[#This Row],[Dependents]]="Yes", "Dependent", "None")))</f>
        <v>Partner</v>
      </c>
      <c r="H5706">
        <v>19</v>
      </c>
      <c r="I5706" s="1">
        <f>data[[#This Row],[Tenure]]/12</f>
        <v>1.5833333333333333</v>
      </c>
      <c r="J5706" t="s">
        <v>23</v>
      </c>
      <c r="K5706">
        <f>IF(data[[#This Row],[PhoneService]]="Yes",1,"")</f>
        <v>1</v>
      </c>
      <c r="L5706" t="s">
        <v>23</v>
      </c>
      <c r="M5706">
        <f>IF(data[[#This Row],[MultipleLines]]="Yes",1,"")</f>
        <v>1</v>
      </c>
      <c r="N5706" t="s">
        <v>37</v>
      </c>
      <c r="O5706" t="s">
        <v>24</v>
      </c>
      <c r="P5706" t="str">
        <f>IF(data[[#This Row],[OnlineSecurity]]="Yes",1,"")</f>
        <v/>
      </c>
      <c r="Q5706" t="s">
        <v>24</v>
      </c>
      <c r="R5706" t="str">
        <f>IF(data[[#This Row],[OnlineBackup]]="Yes",1,"")</f>
        <v/>
      </c>
      <c r="S5706" t="s">
        <v>24</v>
      </c>
      <c r="T5706" t="str">
        <f>IF(data[[#This Row],[DeviceProtection]]="Yes",1,"")</f>
        <v/>
      </c>
      <c r="U5706" t="s">
        <v>24</v>
      </c>
      <c r="V5706" t="str">
        <f>IF(data[[#This Row],[TechSupport]]="Yes",1,"")</f>
        <v/>
      </c>
      <c r="W5706" t="s">
        <v>23</v>
      </c>
      <c r="X5706">
        <f>IF(data[[#This Row],[StreamingTV]]="Yes",1,"")</f>
        <v>1</v>
      </c>
      <c r="Y5706" t="s">
        <v>24</v>
      </c>
      <c r="Z5706" t="str">
        <f>IF(data[[#This Row],[StreamingMovies]]="Yes",1,"")</f>
        <v/>
      </c>
      <c r="AA5706" t="s">
        <v>27</v>
      </c>
      <c r="AB5706" t="s">
        <v>23</v>
      </c>
      <c r="AC5706" t="s">
        <v>28</v>
      </c>
      <c r="AD5706">
        <v>86.85</v>
      </c>
      <c r="AE5706">
        <v>1564.4</v>
      </c>
      <c r="AF5706">
        <v>1</v>
      </c>
      <c r="AG5706" s="2">
        <v>0</v>
      </c>
      <c r="AH5706" t="s">
        <v>24</v>
      </c>
      <c r="AI5706">
        <f t="shared" si="178"/>
        <v>0</v>
      </c>
      <c r="AJ5706">
        <f t="shared" si="179"/>
        <v>1</v>
      </c>
    </row>
    <row r="5707" spans="1:36" x14ac:dyDescent="0.35">
      <c r="A5707">
        <v>5706</v>
      </c>
      <c r="B5707" t="s">
        <v>5742</v>
      </c>
      <c r="C5707" t="s">
        <v>30</v>
      </c>
      <c r="D5707">
        <v>0</v>
      </c>
      <c r="E5707" t="s">
        <v>24</v>
      </c>
      <c r="F5707" t="s">
        <v>24</v>
      </c>
      <c r="G5707" t="str">
        <f>IF(AND(data[[#This Row],[Partner]]="Yes", data[[#This Row],[Dependents]]="Yes"), "Both", IF(data[[#This Row],[Partner]]="Yes", "Partner", IF(data[[#This Row],[Dependents]]="Yes", "Dependent", "None")))</f>
        <v>None</v>
      </c>
      <c r="H5707">
        <v>1</v>
      </c>
      <c r="I5707" s="1">
        <f>data[[#This Row],[Tenure]]/12</f>
        <v>8.3333333333333329E-2</v>
      </c>
      <c r="J5707" t="s">
        <v>23</v>
      </c>
      <c r="K5707">
        <f>IF(data[[#This Row],[PhoneService]]="Yes",1,"")</f>
        <v>1</v>
      </c>
      <c r="L5707" t="s">
        <v>24</v>
      </c>
      <c r="M5707" t="str">
        <f>IF(data[[#This Row],[MultipleLines]]="Yes",1,"")</f>
        <v/>
      </c>
      <c r="N5707" t="s">
        <v>24</v>
      </c>
      <c r="O5707" t="s">
        <v>46</v>
      </c>
      <c r="P5707" t="str">
        <f>IF(data[[#This Row],[OnlineSecurity]]="Yes",1,"")</f>
        <v/>
      </c>
      <c r="Q5707" t="s">
        <v>46</v>
      </c>
      <c r="R5707" t="str">
        <f>IF(data[[#This Row],[OnlineBackup]]="Yes",1,"")</f>
        <v/>
      </c>
      <c r="S5707" t="s">
        <v>46</v>
      </c>
      <c r="T5707" t="str">
        <f>IF(data[[#This Row],[DeviceProtection]]="Yes",1,"")</f>
        <v/>
      </c>
      <c r="U5707" t="s">
        <v>46</v>
      </c>
      <c r="V5707" t="str">
        <f>IF(data[[#This Row],[TechSupport]]="Yes",1,"")</f>
        <v/>
      </c>
      <c r="W5707" t="s">
        <v>46</v>
      </c>
      <c r="X5707" t="str">
        <f>IF(data[[#This Row],[StreamingTV]]="Yes",1,"")</f>
        <v/>
      </c>
      <c r="Y5707" t="s">
        <v>46</v>
      </c>
      <c r="Z5707" t="str">
        <f>IF(data[[#This Row],[StreamingMovies]]="Yes",1,"")</f>
        <v/>
      </c>
      <c r="AA5707" t="s">
        <v>27</v>
      </c>
      <c r="AB5707" t="s">
        <v>24</v>
      </c>
      <c r="AC5707" t="s">
        <v>32</v>
      </c>
      <c r="AD5707">
        <v>19.649999999999999</v>
      </c>
      <c r="AE5707">
        <v>19.649999999999999</v>
      </c>
      <c r="AF5707">
        <v>0</v>
      </c>
      <c r="AG5707" s="2">
        <v>0</v>
      </c>
      <c r="AH5707" t="s">
        <v>24</v>
      </c>
      <c r="AI5707">
        <f t="shared" si="178"/>
        <v>0</v>
      </c>
      <c r="AJ5707">
        <f t="shared" si="179"/>
        <v>1</v>
      </c>
    </row>
    <row r="5708" spans="1:36" x14ac:dyDescent="0.35">
      <c r="A5708">
        <v>5707</v>
      </c>
      <c r="B5708" t="s">
        <v>5743</v>
      </c>
      <c r="C5708" t="s">
        <v>22</v>
      </c>
      <c r="D5708">
        <v>0</v>
      </c>
      <c r="E5708" t="s">
        <v>24</v>
      </c>
      <c r="F5708" t="s">
        <v>24</v>
      </c>
      <c r="G5708" t="str">
        <f>IF(AND(data[[#This Row],[Partner]]="Yes", data[[#This Row],[Dependents]]="Yes"), "Both", IF(data[[#This Row],[Partner]]="Yes", "Partner", IF(data[[#This Row],[Dependents]]="Yes", "Dependent", "None")))</f>
        <v>None</v>
      </c>
      <c r="H5708">
        <v>1</v>
      </c>
      <c r="I5708" s="1">
        <f>data[[#This Row],[Tenure]]/12</f>
        <v>8.3333333333333329E-2</v>
      </c>
      <c r="J5708" t="s">
        <v>23</v>
      </c>
      <c r="K5708">
        <f>IF(data[[#This Row],[PhoneService]]="Yes",1,"")</f>
        <v>1</v>
      </c>
      <c r="L5708" t="s">
        <v>24</v>
      </c>
      <c r="M5708" t="str">
        <f>IF(data[[#This Row],[MultipleLines]]="Yes",1,"")</f>
        <v/>
      </c>
      <c r="N5708" t="s">
        <v>37</v>
      </c>
      <c r="O5708" t="s">
        <v>24</v>
      </c>
      <c r="P5708" t="str">
        <f>IF(data[[#This Row],[OnlineSecurity]]="Yes",1,"")</f>
        <v/>
      </c>
      <c r="Q5708" t="s">
        <v>23</v>
      </c>
      <c r="R5708">
        <f>IF(data[[#This Row],[OnlineBackup]]="Yes",1,"")</f>
        <v>1</v>
      </c>
      <c r="S5708" t="s">
        <v>24</v>
      </c>
      <c r="T5708" t="str">
        <f>IF(data[[#This Row],[DeviceProtection]]="Yes",1,"")</f>
        <v/>
      </c>
      <c r="U5708" t="s">
        <v>24</v>
      </c>
      <c r="V5708" t="str">
        <f>IF(data[[#This Row],[TechSupport]]="Yes",1,"")</f>
        <v/>
      </c>
      <c r="W5708" t="s">
        <v>24</v>
      </c>
      <c r="X5708" t="str">
        <f>IF(data[[#This Row],[StreamingTV]]="Yes",1,"")</f>
        <v/>
      </c>
      <c r="Y5708" t="s">
        <v>24</v>
      </c>
      <c r="Z5708" t="str">
        <f>IF(data[[#This Row],[StreamingMovies]]="Yes",1,"")</f>
        <v/>
      </c>
      <c r="AA5708" t="s">
        <v>27</v>
      </c>
      <c r="AB5708" t="s">
        <v>23</v>
      </c>
      <c r="AC5708" t="s">
        <v>28</v>
      </c>
      <c r="AD5708">
        <v>75.7</v>
      </c>
      <c r="AE5708">
        <v>75.7</v>
      </c>
      <c r="AF5708">
        <v>0</v>
      </c>
      <c r="AG5708" s="2">
        <v>0</v>
      </c>
      <c r="AH5708" t="s">
        <v>23</v>
      </c>
      <c r="AI5708">
        <f t="shared" si="178"/>
        <v>1</v>
      </c>
      <c r="AJ5708" t="str">
        <f t="shared" si="179"/>
        <v/>
      </c>
    </row>
    <row r="5709" spans="1:36" x14ac:dyDescent="0.35">
      <c r="A5709">
        <v>5708</v>
      </c>
      <c r="B5709" t="s">
        <v>5744</v>
      </c>
      <c r="C5709" t="s">
        <v>22</v>
      </c>
      <c r="D5709">
        <v>0</v>
      </c>
      <c r="E5709" t="s">
        <v>24</v>
      </c>
      <c r="F5709" t="s">
        <v>24</v>
      </c>
      <c r="G5709" t="str">
        <f>IF(AND(data[[#This Row],[Partner]]="Yes", data[[#This Row],[Dependents]]="Yes"), "Both", IF(data[[#This Row],[Partner]]="Yes", "Partner", IF(data[[#This Row],[Dependents]]="Yes", "Dependent", "None")))</f>
        <v>None</v>
      </c>
      <c r="H5709">
        <v>2</v>
      </c>
      <c r="I5709" s="1">
        <f>data[[#This Row],[Tenure]]/12</f>
        <v>0.16666666666666666</v>
      </c>
      <c r="J5709" t="s">
        <v>23</v>
      </c>
      <c r="K5709">
        <f>IF(data[[#This Row],[PhoneService]]="Yes",1,"")</f>
        <v>1</v>
      </c>
      <c r="L5709" t="s">
        <v>24</v>
      </c>
      <c r="M5709" t="str">
        <f>IF(data[[#This Row],[MultipleLines]]="Yes",1,"")</f>
        <v/>
      </c>
      <c r="N5709" t="s">
        <v>26</v>
      </c>
      <c r="O5709" t="s">
        <v>24</v>
      </c>
      <c r="P5709" t="str">
        <f>IF(data[[#This Row],[OnlineSecurity]]="Yes",1,"")</f>
        <v/>
      </c>
      <c r="Q5709" t="s">
        <v>24</v>
      </c>
      <c r="R5709" t="str">
        <f>IF(data[[#This Row],[OnlineBackup]]="Yes",1,"")</f>
        <v/>
      </c>
      <c r="S5709" t="s">
        <v>24</v>
      </c>
      <c r="T5709" t="str">
        <f>IF(data[[#This Row],[DeviceProtection]]="Yes",1,"")</f>
        <v/>
      </c>
      <c r="U5709" t="s">
        <v>24</v>
      </c>
      <c r="V5709" t="str">
        <f>IF(data[[#This Row],[TechSupport]]="Yes",1,"")</f>
        <v/>
      </c>
      <c r="W5709" t="s">
        <v>24</v>
      </c>
      <c r="X5709" t="str">
        <f>IF(data[[#This Row],[StreamingTV]]="Yes",1,"")</f>
        <v/>
      </c>
      <c r="Y5709" t="s">
        <v>24</v>
      </c>
      <c r="Z5709" t="str">
        <f>IF(data[[#This Row],[StreamingMovies]]="Yes",1,"")</f>
        <v/>
      </c>
      <c r="AA5709" t="s">
        <v>27</v>
      </c>
      <c r="AB5709" t="s">
        <v>24</v>
      </c>
      <c r="AC5709" t="s">
        <v>28</v>
      </c>
      <c r="AD5709">
        <v>45.55</v>
      </c>
      <c r="AE5709">
        <v>84.4</v>
      </c>
      <c r="AF5709">
        <v>2</v>
      </c>
      <c r="AG5709" s="2">
        <v>0</v>
      </c>
      <c r="AH5709" t="s">
        <v>24</v>
      </c>
      <c r="AI5709">
        <f t="shared" si="178"/>
        <v>0</v>
      </c>
      <c r="AJ5709">
        <f t="shared" si="179"/>
        <v>1</v>
      </c>
    </row>
    <row r="5710" spans="1:36" x14ac:dyDescent="0.35">
      <c r="A5710">
        <v>5709</v>
      </c>
      <c r="B5710" t="s">
        <v>5745</v>
      </c>
      <c r="C5710" t="s">
        <v>22</v>
      </c>
      <c r="D5710">
        <v>1</v>
      </c>
      <c r="E5710" t="s">
        <v>23</v>
      </c>
      <c r="F5710" t="s">
        <v>23</v>
      </c>
      <c r="G5710" t="str">
        <f>IF(AND(data[[#This Row],[Partner]]="Yes", data[[#This Row],[Dependents]]="Yes"), "Both", IF(data[[#This Row],[Partner]]="Yes", "Partner", IF(data[[#This Row],[Dependents]]="Yes", "Dependent", "None")))</f>
        <v>Both</v>
      </c>
      <c r="H5710">
        <v>11</v>
      </c>
      <c r="I5710" s="1">
        <f>data[[#This Row],[Tenure]]/12</f>
        <v>0.91666666666666663</v>
      </c>
      <c r="J5710" t="s">
        <v>23</v>
      </c>
      <c r="K5710">
        <f>IF(data[[#This Row],[PhoneService]]="Yes",1,"")</f>
        <v>1</v>
      </c>
      <c r="L5710" t="s">
        <v>23</v>
      </c>
      <c r="M5710">
        <f>IF(data[[#This Row],[MultipleLines]]="Yes",1,"")</f>
        <v>1</v>
      </c>
      <c r="N5710" t="s">
        <v>37</v>
      </c>
      <c r="O5710" t="s">
        <v>24</v>
      </c>
      <c r="P5710" t="str">
        <f>IF(data[[#This Row],[OnlineSecurity]]="Yes",1,"")</f>
        <v/>
      </c>
      <c r="Q5710" t="s">
        <v>24</v>
      </c>
      <c r="R5710" t="str">
        <f>IF(data[[#This Row],[OnlineBackup]]="Yes",1,"")</f>
        <v/>
      </c>
      <c r="S5710" t="s">
        <v>23</v>
      </c>
      <c r="T5710">
        <f>IF(data[[#This Row],[DeviceProtection]]="Yes",1,"")</f>
        <v>1</v>
      </c>
      <c r="U5710" t="s">
        <v>24</v>
      </c>
      <c r="V5710" t="str">
        <f>IF(data[[#This Row],[TechSupport]]="Yes",1,"")</f>
        <v/>
      </c>
      <c r="W5710" t="s">
        <v>24</v>
      </c>
      <c r="X5710" t="str">
        <f>IF(data[[#This Row],[StreamingTV]]="Yes",1,"")</f>
        <v/>
      </c>
      <c r="Y5710" t="s">
        <v>24</v>
      </c>
      <c r="Z5710" t="str">
        <f>IF(data[[#This Row],[StreamingMovies]]="Yes",1,"")</f>
        <v/>
      </c>
      <c r="AA5710" t="s">
        <v>27</v>
      </c>
      <c r="AB5710" t="s">
        <v>23</v>
      </c>
      <c r="AC5710" t="s">
        <v>40</v>
      </c>
      <c r="AD5710">
        <v>78.099999999999994</v>
      </c>
      <c r="AE5710">
        <v>864.85</v>
      </c>
      <c r="AF5710">
        <v>0</v>
      </c>
      <c r="AG5710" s="2">
        <v>0</v>
      </c>
      <c r="AH5710" t="s">
        <v>24</v>
      </c>
      <c r="AI5710">
        <f t="shared" si="178"/>
        <v>0</v>
      </c>
      <c r="AJ5710">
        <f t="shared" si="179"/>
        <v>1</v>
      </c>
    </row>
    <row r="5711" spans="1:36" x14ac:dyDescent="0.35">
      <c r="A5711">
        <v>5710</v>
      </c>
      <c r="B5711" t="s">
        <v>5746</v>
      </c>
      <c r="C5711" t="s">
        <v>22</v>
      </c>
      <c r="D5711">
        <v>0</v>
      </c>
      <c r="E5711" t="s">
        <v>24</v>
      </c>
      <c r="F5711" t="s">
        <v>24</v>
      </c>
      <c r="G5711" t="str">
        <f>IF(AND(data[[#This Row],[Partner]]="Yes", data[[#This Row],[Dependents]]="Yes"), "Both", IF(data[[#This Row],[Partner]]="Yes", "Partner", IF(data[[#This Row],[Dependents]]="Yes", "Dependent", "None")))</f>
        <v>None</v>
      </c>
      <c r="H5711">
        <v>12</v>
      </c>
      <c r="I5711" s="1">
        <f>data[[#This Row],[Tenure]]/12</f>
        <v>1</v>
      </c>
      <c r="J5711" t="s">
        <v>23</v>
      </c>
      <c r="K5711">
        <f>IF(data[[#This Row],[PhoneService]]="Yes",1,"")</f>
        <v>1</v>
      </c>
      <c r="L5711" t="s">
        <v>24</v>
      </c>
      <c r="M5711" t="str">
        <f>IF(data[[#This Row],[MultipleLines]]="Yes",1,"")</f>
        <v/>
      </c>
      <c r="N5711" t="s">
        <v>24</v>
      </c>
      <c r="O5711" t="s">
        <v>46</v>
      </c>
      <c r="P5711" t="str">
        <f>IF(data[[#This Row],[OnlineSecurity]]="Yes",1,"")</f>
        <v/>
      </c>
      <c r="Q5711" t="s">
        <v>46</v>
      </c>
      <c r="R5711" t="str">
        <f>IF(data[[#This Row],[OnlineBackup]]="Yes",1,"")</f>
        <v/>
      </c>
      <c r="S5711" t="s">
        <v>46</v>
      </c>
      <c r="T5711" t="str">
        <f>IF(data[[#This Row],[DeviceProtection]]="Yes",1,"")</f>
        <v/>
      </c>
      <c r="U5711" t="s">
        <v>46</v>
      </c>
      <c r="V5711" t="str">
        <f>IF(data[[#This Row],[TechSupport]]="Yes",1,"")</f>
        <v/>
      </c>
      <c r="W5711" t="s">
        <v>46</v>
      </c>
      <c r="X5711" t="str">
        <f>IF(data[[#This Row],[StreamingTV]]="Yes",1,"")</f>
        <v/>
      </c>
      <c r="Y5711" t="s">
        <v>46</v>
      </c>
      <c r="Z5711" t="str">
        <f>IF(data[[#This Row],[StreamingMovies]]="Yes",1,"")</f>
        <v/>
      </c>
      <c r="AA5711" t="s">
        <v>31</v>
      </c>
      <c r="AB5711" t="s">
        <v>24</v>
      </c>
      <c r="AC5711" t="s">
        <v>32</v>
      </c>
      <c r="AD5711">
        <v>19.3</v>
      </c>
      <c r="AE5711">
        <v>228.75</v>
      </c>
      <c r="AF5711">
        <v>1</v>
      </c>
      <c r="AG5711" s="2">
        <v>0</v>
      </c>
      <c r="AH5711" t="s">
        <v>24</v>
      </c>
      <c r="AI5711">
        <f t="shared" si="178"/>
        <v>0</v>
      </c>
      <c r="AJ5711">
        <f t="shared" si="179"/>
        <v>1</v>
      </c>
    </row>
    <row r="5712" spans="1:36" x14ac:dyDescent="0.35">
      <c r="A5712">
        <v>5711</v>
      </c>
      <c r="B5712" t="s">
        <v>5747</v>
      </c>
      <c r="C5712" t="s">
        <v>22</v>
      </c>
      <c r="D5712">
        <v>0</v>
      </c>
      <c r="E5712" t="s">
        <v>23</v>
      </c>
      <c r="F5712" t="s">
        <v>24</v>
      </c>
      <c r="G5712" t="str">
        <f>IF(AND(data[[#This Row],[Partner]]="Yes", data[[#This Row],[Dependents]]="Yes"), "Both", IF(data[[#This Row],[Partner]]="Yes", "Partner", IF(data[[#This Row],[Dependents]]="Yes", "Dependent", "None")))</f>
        <v>Partner</v>
      </c>
      <c r="H5712">
        <v>70</v>
      </c>
      <c r="I5712" s="1">
        <f>data[[#This Row],[Tenure]]/12</f>
        <v>5.833333333333333</v>
      </c>
      <c r="J5712" t="s">
        <v>23</v>
      </c>
      <c r="K5712">
        <f>IF(data[[#This Row],[PhoneService]]="Yes",1,"")</f>
        <v>1</v>
      </c>
      <c r="L5712" t="s">
        <v>23</v>
      </c>
      <c r="M5712">
        <f>IF(data[[#This Row],[MultipleLines]]="Yes",1,"")</f>
        <v>1</v>
      </c>
      <c r="N5712" t="s">
        <v>37</v>
      </c>
      <c r="O5712" t="s">
        <v>24</v>
      </c>
      <c r="P5712" t="str">
        <f>IF(data[[#This Row],[OnlineSecurity]]="Yes",1,"")</f>
        <v/>
      </c>
      <c r="Q5712" t="s">
        <v>23</v>
      </c>
      <c r="R5712">
        <f>IF(data[[#This Row],[OnlineBackup]]="Yes",1,"")</f>
        <v>1</v>
      </c>
      <c r="S5712" t="s">
        <v>23</v>
      </c>
      <c r="T5712">
        <f>IF(data[[#This Row],[DeviceProtection]]="Yes",1,"")</f>
        <v>1</v>
      </c>
      <c r="U5712" t="s">
        <v>23</v>
      </c>
      <c r="V5712">
        <f>IF(data[[#This Row],[TechSupport]]="Yes",1,"")</f>
        <v>1</v>
      </c>
      <c r="W5712" t="s">
        <v>23</v>
      </c>
      <c r="X5712">
        <f>IF(data[[#This Row],[StreamingTV]]="Yes",1,"")</f>
        <v>1</v>
      </c>
      <c r="Y5712" t="s">
        <v>23</v>
      </c>
      <c r="Z5712">
        <f>IF(data[[#This Row],[StreamingMovies]]="Yes",1,"")</f>
        <v>1</v>
      </c>
      <c r="AA5712" t="s">
        <v>47</v>
      </c>
      <c r="AB5712" t="s">
        <v>23</v>
      </c>
      <c r="AC5712" t="s">
        <v>28</v>
      </c>
      <c r="AD5712">
        <v>110.5</v>
      </c>
      <c r="AE5712">
        <v>7752.05</v>
      </c>
      <c r="AF5712">
        <v>0</v>
      </c>
      <c r="AG5712" s="2">
        <v>0</v>
      </c>
      <c r="AH5712" t="s">
        <v>24</v>
      </c>
      <c r="AI5712">
        <f t="shared" si="178"/>
        <v>0</v>
      </c>
      <c r="AJ5712">
        <f t="shared" si="179"/>
        <v>1</v>
      </c>
    </row>
    <row r="5713" spans="1:36" x14ac:dyDescent="0.35">
      <c r="A5713">
        <v>5712</v>
      </c>
      <c r="B5713" t="s">
        <v>5748</v>
      </c>
      <c r="C5713" t="s">
        <v>22</v>
      </c>
      <c r="D5713">
        <v>1</v>
      </c>
      <c r="E5713" t="s">
        <v>23</v>
      </c>
      <c r="F5713" t="s">
        <v>24</v>
      </c>
      <c r="G5713" t="str">
        <f>IF(AND(data[[#This Row],[Partner]]="Yes", data[[#This Row],[Dependents]]="Yes"), "Both", IF(data[[#This Row],[Partner]]="Yes", "Partner", IF(data[[#This Row],[Dependents]]="Yes", "Dependent", "None")))</f>
        <v>Partner</v>
      </c>
      <c r="H5713">
        <v>20</v>
      </c>
      <c r="I5713" s="1">
        <f>data[[#This Row],[Tenure]]/12</f>
        <v>1.6666666666666667</v>
      </c>
      <c r="J5713" t="s">
        <v>23</v>
      </c>
      <c r="K5713">
        <f>IF(data[[#This Row],[PhoneService]]="Yes",1,"")</f>
        <v>1</v>
      </c>
      <c r="L5713" t="s">
        <v>23</v>
      </c>
      <c r="M5713">
        <f>IF(data[[#This Row],[MultipleLines]]="Yes",1,"")</f>
        <v>1</v>
      </c>
      <c r="N5713" t="s">
        <v>37</v>
      </c>
      <c r="O5713" t="s">
        <v>24</v>
      </c>
      <c r="P5713" t="str">
        <f>IF(data[[#This Row],[OnlineSecurity]]="Yes",1,"")</f>
        <v/>
      </c>
      <c r="Q5713" t="s">
        <v>24</v>
      </c>
      <c r="R5713" t="str">
        <f>IF(data[[#This Row],[OnlineBackup]]="Yes",1,"")</f>
        <v/>
      </c>
      <c r="S5713" t="s">
        <v>23</v>
      </c>
      <c r="T5713">
        <f>IF(data[[#This Row],[DeviceProtection]]="Yes",1,"")</f>
        <v>1</v>
      </c>
      <c r="U5713" t="s">
        <v>24</v>
      </c>
      <c r="V5713" t="str">
        <f>IF(data[[#This Row],[TechSupport]]="Yes",1,"")</f>
        <v/>
      </c>
      <c r="W5713" t="s">
        <v>23</v>
      </c>
      <c r="X5713">
        <f>IF(data[[#This Row],[StreamingTV]]="Yes",1,"")</f>
        <v>1</v>
      </c>
      <c r="Y5713" t="s">
        <v>24</v>
      </c>
      <c r="Z5713" t="str">
        <f>IF(data[[#This Row],[StreamingMovies]]="Yes",1,"")</f>
        <v/>
      </c>
      <c r="AA5713" t="s">
        <v>27</v>
      </c>
      <c r="AB5713" t="s">
        <v>24</v>
      </c>
      <c r="AC5713" t="s">
        <v>28</v>
      </c>
      <c r="AD5713">
        <v>90.8</v>
      </c>
      <c r="AE5713">
        <v>1951</v>
      </c>
      <c r="AF5713">
        <v>0</v>
      </c>
      <c r="AG5713" s="2">
        <v>2</v>
      </c>
      <c r="AH5713" t="s">
        <v>23</v>
      </c>
      <c r="AI5713">
        <f t="shared" si="178"/>
        <v>1</v>
      </c>
      <c r="AJ5713" t="str">
        <f t="shared" si="179"/>
        <v/>
      </c>
    </row>
    <row r="5714" spans="1:36" x14ac:dyDescent="0.35">
      <c r="A5714">
        <v>5713</v>
      </c>
      <c r="B5714" t="s">
        <v>5749</v>
      </c>
      <c r="C5714" t="s">
        <v>22</v>
      </c>
      <c r="D5714">
        <v>0</v>
      </c>
      <c r="E5714" t="s">
        <v>24</v>
      </c>
      <c r="F5714" t="s">
        <v>24</v>
      </c>
      <c r="G5714" t="str">
        <f>IF(AND(data[[#This Row],[Partner]]="Yes", data[[#This Row],[Dependents]]="Yes"), "Both", IF(data[[#This Row],[Partner]]="Yes", "Partner", IF(data[[#This Row],[Dependents]]="Yes", "Dependent", "None")))</f>
        <v>None</v>
      </c>
      <c r="H5714">
        <v>23</v>
      </c>
      <c r="I5714" s="1">
        <f>data[[#This Row],[Tenure]]/12</f>
        <v>1.9166666666666667</v>
      </c>
      <c r="J5714" t="s">
        <v>23</v>
      </c>
      <c r="K5714">
        <f>IF(data[[#This Row],[PhoneService]]="Yes",1,"")</f>
        <v>1</v>
      </c>
      <c r="L5714" t="s">
        <v>24</v>
      </c>
      <c r="M5714" t="str">
        <f>IF(data[[#This Row],[MultipleLines]]="Yes",1,"")</f>
        <v/>
      </c>
      <c r="N5714" t="s">
        <v>24</v>
      </c>
      <c r="O5714" t="s">
        <v>46</v>
      </c>
      <c r="P5714" t="str">
        <f>IF(data[[#This Row],[OnlineSecurity]]="Yes",1,"")</f>
        <v/>
      </c>
      <c r="Q5714" t="s">
        <v>46</v>
      </c>
      <c r="R5714" t="str">
        <f>IF(data[[#This Row],[OnlineBackup]]="Yes",1,"")</f>
        <v/>
      </c>
      <c r="S5714" t="s">
        <v>46</v>
      </c>
      <c r="T5714" t="str">
        <f>IF(data[[#This Row],[DeviceProtection]]="Yes",1,"")</f>
        <v/>
      </c>
      <c r="U5714" t="s">
        <v>46</v>
      </c>
      <c r="V5714" t="str">
        <f>IF(data[[#This Row],[TechSupport]]="Yes",1,"")</f>
        <v/>
      </c>
      <c r="W5714" t="s">
        <v>46</v>
      </c>
      <c r="X5714" t="str">
        <f>IF(data[[#This Row],[StreamingTV]]="Yes",1,"")</f>
        <v/>
      </c>
      <c r="Y5714" t="s">
        <v>46</v>
      </c>
      <c r="Z5714" t="str">
        <f>IF(data[[#This Row],[StreamingMovies]]="Yes",1,"")</f>
        <v/>
      </c>
      <c r="AA5714" t="s">
        <v>27</v>
      </c>
      <c r="AB5714" t="s">
        <v>23</v>
      </c>
      <c r="AC5714" t="s">
        <v>35</v>
      </c>
      <c r="AD5714">
        <v>20.3</v>
      </c>
      <c r="AE5714">
        <v>470.6</v>
      </c>
      <c r="AF5714">
        <v>0</v>
      </c>
      <c r="AG5714" s="2">
        <v>2</v>
      </c>
      <c r="AH5714" t="s">
        <v>24</v>
      </c>
      <c r="AI5714">
        <f t="shared" si="178"/>
        <v>0</v>
      </c>
      <c r="AJ5714">
        <f t="shared" si="179"/>
        <v>1</v>
      </c>
    </row>
    <row r="5715" spans="1:36" x14ac:dyDescent="0.35">
      <c r="A5715">
        <v>5714</v>
      </c>
      <c r="B5715" t="s">
        <v>5750</v>
      </c>
      <c r="C5715" t="s">
        <v>30</v>
      </c>
      <c r="D5715">
        <v>1</v>
      </c>
      <c r="E5715" t="s">
        <v>24</v>
      </c>
      <c r="F5715" t="s">
        <v>24</v>
      </c>
      <c r="G5715" t="str">
        <f>IF(AND(data[[#This Row],[Partner]]="Yes", data[[#This Row],[Dependents]]="Yes"), "Both", IF(data[[#This Row],[Partner]]="Yes", "Partner", IF(data[[#This Row],[Dependents]]="Yes", "Dependent", "None")))</f>
        <v>None</v>
      </c>
      <c r="H5715">
        <v>49</v>
      </c>
      <c r="I5715" s="1">
        <f>data[[#This Row],[Tenure]]/12</f>
        <v>4.083333333333333</v>
      </c>
      <c r="J5715" t="s">
        <v>23</v>
      </c>
      <c r="K5715">
        <f>IF(data[[#This Row],[PhoneService]]="Yes",1,"")</f>
        <v>1</v>
      </c>
      <c r="L5715" t="s">
        <v>23</v>
      </c>
      <c r="M5715">
        <f>IF(data[[#This Row],[MultipleLines]]="Yes",1,"")</f>
        <v>1</v>
      </c>
      <c r="N5715" t="s">
        <v>26</v>
      </c>
      <c r="O5715" t="s">
        <v>23</v>
      </c>
      <c r="P5715">
        <f>IF(data[[#This Row],[OnlineSecurity]]="Yes",1,"")</f>
        <v>1</v>
      </c>
      <c r="Q5715" t="s">
        <v>23</v>
      </c>
      <c r="R5715">
        <f>IF(data[[#This Row],[OnlineBackup]]="Yes",1,"")</f>
        <v>1</v>
      </c>
      <c r="S5715" t="s">
        <v>23</v>
      </c>
      <c r="T5715">
        <f>IF(data[[#This Row],[DeviceProtection]]="Yes",1,"")</f>
        <v>1</v>
      </c>
      <c r="U5715" t="s">
        <v>23</v>
      </c>
      <c r="V5715">
        <f>IF(data[[#This Row],[TechSupport]]="Yes",1,"")</f>
        <v>1</v>
      </c>
      <c r="W5715" t="s">
        <v>24</v>
      </c>
      <c r="X5715" t="str">
        <f>IF(data[[#This Row],[StreamingTV]]="Yes",1,"")</f>
        <v/>
      </c>
      <c r="Y5715" t="s">
        <v>23</v>
      </c>
      <c r="Z5715">
        <f>IF(data[[#This Row],[StreamingMovies]]="Yes",1,"")</f>
        <v>1</v>
      </c>
      <c r="AA5715" t="s">
        <v>47</v>
      </c>
      <c r="AB5715" t="s">
        <v>24</v>
      </c>
      <c r="AC5715" t="s">
        <v>40</v>
      </c>
      <c r="AD5715">
        <v>81.349999999999994</v>
      </c>
      <c r="AE5715">
        <v>4060.9</v>
      </c>
      <c r="AF5715">
        <v>0</v>
      </c>
      <c r="AG5715" s="2">
        <v>0</v>
      </c>
      <c r="AH5715" t="s">
        <v>24</v>
      </c>
      <c r="AI5715">
        <f t="shared" si="178"/>
        <v>0</v>
      </c>
      <c r="AJ5715">
        <f t="shared" si="179"/>
        <v>1</v>
      </c>
    </row>
    <row r="5716" spans="1:36" x14ac:dyDescent="0.35">
      <c r="A5716">
        <v>5715</v>
      </c>
      <c r="B5716" t="s">
        <v>5751</v>
      </c>
      <c r="C5716" t="s">
        <v>22</v>
      </c>
      <c r="D5716">
        <v>0</v>
      </c>
      <c r="E5716" t="s">
        <v>23</v>
      </c>
      <c r="F5716" t="s">
        <v>23</v>
      </c>
      <c r="G5716" t="str">
        <f>IF(AND(data[[#This Row],[Partner]]="Yes", data[[#This Row],[Dependents]]="Yes"), "Both", IF(data[[#This Row],[Partner]]="Yes", "Partner", IF(data[[#This Row],[Dependents]]="Yes", "Dependent", "None")))</f>
        <v>Both</v>
      </c>
      <c r="H5716">
        <v>4</v>
      </c>
      <c r="I5716" s="1">
        <f>data[[#This Row],[Tenure]]/12</f>
        <v>0.33333333333333331</v>
      </c>
      <c r="J5716" t="s">
        <v>23</v>
      </c>
      <c r="K5716">
        <f>IF(data[[#This Row],[PhoneService]]="Yes",1,"")</f>
        <v>1</v>
      </c>
      <c r="L5716" t="s">
        <v>23</v>
      </c>
      <c r="M5716">
        <f>IF(data[[#This Row],[MultipleLines]]="Yes",1,"")</f>
        <v>1</v>
      </c>
      <c r="N5716" t="s">
        <v>37</v>
      </c>
      <c r="O5716" t="s">
        <v>24</v>
      </c>
      <c r="P5716" t="str">
        <f>IF(data[[#This Row],[OnlineSecurity]]="Yes",1,"")</f>
        <v/>
      </c>
      <c r="Q5716" t="s">
        <v>23</v>
      </c>
      <c r="R5716">
        <f>IF(data[[#This Row],[OnlineBackup]]="Yes",1,"")</f>
        <v>1</v>
      </c>
      <c r="S5716" t="s">
        <v>24</v>
      </c>
      <c r="T5716" t="str">
        <f>IF(data[[#This Row],[DeviceProtection]]="Yes",1,"")</f>
        <v/>
      </c>
      <c r="U5716" t="s">
        <v>24</v>
      </c>
      <c r="V5716" t="str">
        <f>IF(data[[#This Row],[TechSupport]]="Yes",1,"")</f>
        <v/>
      </c>
      <c r="W5716" t="s">
        <v>23</v>
      </c>
      <c r="X5716">
        <f>IF(data[[#This Row],[StreamingTV]]="Yes",1,"")</f>
        <v>1</v>
      </c>
      <c r="Y5716" t="s">
        <v>23</v>
      </c>
      <c r="Z5716">
        <f>IF(data[[#This Row],[StreamingMovies]]="Yes",1,"")</f>
        <v>1</v>
      </c>
      <c r="AA5716" t="s">
        <v>27</v>
      </c>
      <c r="AB5716" t="s">
        <v>23</v>
      </c>
      <c r="AC5716" t="s">
        <v>28</v>
      </c>
      <c r="AD5716">
        <v>97.95</v>
      </c>
      <c r="AE5716">
        <v>384.5</v>
      </c>
      <c r="AF5716">
        <v>0</v>
      </c>
      <c r="AG5716" s="2">
        <v>0</v>
      </c>
      <c r="AH5716" t="s">
        <v>23</v>
      </c>
      <c r="AI5716">
        <f t="shared" si="178"/>
        <v>1</v>
      </c>
      <c r="AJ5716" t="str">
        <f t="shared" si="179"/>
        <v/>
      </c>
    </row>
    <row r="5717" spans="1:36" x14ac:dyDescent="0.35">
      <c r="A5717">
        <v>5716</v>
      </c>
      <c r="B5717" t="s">
        <v>5752</v>
      </c>
      <c r="C5717" t="s">
        <v>30</v>
      </c>
      <c r="D5717">
        <v>0</v>
      </c>
      <c r="E5717" t="s">
        <v>24</v>
      </c>
      <c r="F5717" t="s">
        <v>24</v>
      </c>
      <c r="G5717" t="str">
        <f>IF(AND(data[[#This Row],[Partner]]="Yes", data[[#This Row],[Dependents]]="Yes"), "Both", IF(data[[#This Row],[Partner]]="Yes", "Partner", IF(data[[#This Row],[Dependents]]="Yes", "Dependent", "None")))</f>
        <v>None</v>
      </c>
      <c r="H5717">
        <v>32</v>
      </c>
      <c r="I5717" s="1">
        <f>data[[#This Row],[Tenure]]/12</f>
        <v>2.6666666666666665</v>
      </c>
      <c r="J5717" t="s">
        <v>23</v>
      </c>
      <c r="K5717">
        <f>IF(data[[#This Row],[PhoneService]]="Yes",1,"")</f>
        <v>1</v>
      </c>
      <c r="L5717" t="s">
        <v>23</v>
      </c>
      <c r="M5717">
        <f>IF(data[[#This Row],[MultipleLines]]="Yes",1,"")</f>
        <v>1</v>
      </c>
      <c r="N5717" t="s">
        <v>37</v>
      </c>
      <c r="O5717" t="s">
        <v>23</v>
      </c>
      <c r="P5717">
        <f>IF(data[[#This Row],[OnlineSecurity]]="Yes",1,"")</f>
        <v>1</v>
      </c>
      <c r="Q5717" t="s">
        <v>23</v>
      </c>
      <c r="R5717">
        <f>IF(data[[#This Row],[OnlineBackup]]="Yes",1,"")</f>
        <v>1</v>
      </c>
      <c r="S5717" t="s">
        <v>24</v>
      </c>
      <c r="T5717" t="str">
        <f>IF(data[[#This Row],[DeviceProtection]]="Yes",1,"")</f>
        <v/>
      </c>
      <c r="U5717" t="s">
        <v>23</v>
      </c>
      <c r="V5717">
        <f>IF(data[[#This Row],[TechSupport]]="Yes",1,"")</f>
        <v>1</v>
      </c>
      <c r="W5717" t="s">
        <v>23</v>
      </c>
      <c r="X5717">
        <f>IF(data[[#This Row],[StreamingTV]]="Yes",1,"")</f>
        <v>1</v>
      </c>
      <c r="Y5717" t="s">
        <v>23</v>
      </c>
      <c r="Z5717">
        <f>IF(data[[#This Row],[StreamingMovies]]="Yes",1,"")</f>
        <v>1</v>
      </c>
      <c r="AA5717" t="s">
        <v>27</v>
      </c>
      <c r="AB5717" t="s">
        <v>23</v>
      </c>
      <c r="AC5717" t="s">
        <v>40</v>
      </c>
      <c r="AD5717">
        <v>108.15</v>
      </c>
      <c r="AE5717">
        <v>3432.9</v>
      </c>
      <c r="AF5717">
        <v>0</v>
      </c>
      <c r="AG5717" s="2">
        <v>3</v>
      </c>
      <c r="AH5717" t="s">
        <v>23</v>
      </c>
      <c r="AI5717">
        <f t="shared" si="178"/>
        <v>1</v>
      </c>
      <c r="AJ5717" t="str">
        <f t="shared" si="179"/>
        <v/>
      </c>
    </row>
    <row r="5718" spans="1:36" x14ac:dyDescent="0.35">
      <c r="A5718">
        <v>5717</v>
      </c>
      <c r="B5718" t="s">
        <v>5753</v>
      </c>
      <c r="C5718" t="s">
        <v>30</v>
      </c>
      <c r="D5718">
        <v>0</v>
      </c>
      <c r="E5718" t="s">
        <v>24</v>
      </c>
      <c r="F5718" t="s">
        <v>23</v>
      </c>
      <c r="G5718" t="str">
        <f>IF(AND(data[[#This Row],[Partner]]="Yes", data[[#This Row],[Dependents]]="Yes"), "Both", IF(data[[#This Row],[Partner]]="Yes", "Partner", IF(data[[#This Row],[Dependents]]="Yes", "Dependent", "None")))</f>
        <v>Dependent</v>
      </c>
      <c r="H5718">
        <v>2</v>
      </c>
      <c r="I5718" s="1">
        <f>data[[#This Row],[Tenure]]/12</f>
        <v>0.16666666666666666</v>
      </c>
      <c r="J5718" t="s">
        <v>23</v>
      </c>
      <c r="K5718">
        <f>IF(data[[#This Row],[PhoneService]]="Yes",1,"")</f>
        <v>1</v>
      </c>
      <c r="L5718" t="s">
        <v>24</v>
      </c>
      <c r="M5718" t="str">
        <f>IF(data[[#This Row],[MultipleLines]]="Yes",1,"")</f>
        <v/>
      </c>
      <c r="N5718" t="s">
        <v>26</v>
      </c>
      <c r="O5718" t="s">
        <v>24</v>
      </c>
      <c r="P5718" t="str">
        <f>IF(data[[#This Row],[OnlineSecurity]]="Yes",1,"")</f>
        <v/>
      </c>
      <c r="Q5718" t="s">
        <v>24</v>
      </c>
      <c r="R5718" t="str">
        <f>IF(data[[#This Row],[OnlineBackup]]="Yes",1,"")</f>
        <v/>
      </c>
      <c r="S5718" t="s">
        <v>24</v>
      </c>
      <c r="T5718" t="str">
        <f>IF(data[[#This Row],[DeviceProtection]]="Yes",1,"")</f>
        <v/>
      </c>
      <c r="U5718" t="s">
        <v>24</v>
      </c>
      <c r="V5718" t="str">
        <f>IF(data[[#This Row],[TechSupport]]="Yes",1,"")</f>
        <v/>
      </c>
      <c r="W5718" t="s">
        <v>24</v>
      </c>
      <c r="X5718" t="str">
        <f>IF(data[[#This Row],[StreamingTV]]="Yes",1,"")</f>
        <v/>
      </c>
      <c r="Y5718" t="s">
        <v>23</v>
      </c>
      <c r="Z5718">
        <f>IF(data[[#This Row],[StreamingMovies]]="Yes",1,"")</f>
        <v>1</v>
      </c>
      <c r="AA5718" t="s">
        <v>27</v>
      </c>
      <c r="AB5718" t="s">
        <v>23</v>
      </c>
      <c r="AC5718" t="s">
        <v>28</v>
      </c>
      <c r="AD5718">
        <v>55.3</v>
      </c>
      <c r="AE5718">
        <v>108.65</v>
      </c>
      <c r="AF5718">
        <v>0</v>
      </c>
      <c r="AG5718" s="2">
        <v>0</v>
      </c>
      <c r="AH5718" t="s">
        <v>24</v>
      </c>
      <c r="AI5718">
        <f t="shared" si="178"/>
        <v>0</v>
      </c>
      <c r="AJ5718">
        <f t="shared" si="179"/>
        <v>1</v>
      </c>
    </row>
    <row r="5719" spans="1:36" x14ac:dyDescent="0.35">
      <c r="A5719">
        <v>5718</v>
      </c>
      <c r="B5719" t="s">
        <v>5754</v>
      </c>
      <c r="C5719" t="s">
        <v>30</v>
      </c>
      <c r="D5719">
        <v>1</v>
      </c>
      <c r="E5719" t="s">
        <v>23</v>
      </c>
      <c r="F5719" t="s">
        <v>24</v>
      </c>
      <c r="G5719" t="str">
        <f>IF(AND(data[[#This Row],[Partner]]="Yes", data[[#This Row],[Dependents]]="Yes"), "Both", IF(data[[#This Row],[Partner]]="Yes", "Partner", IF(data[[#This Row],[Dependents]]="Yes", "Dependent", "None")))</f>
        <v>Partner</v>
      </c>
      <c r="H5719">
        <v>69</v>
      </c>
      <c r="I5719" s="1">
        <f>data[[#This Row],[Tenure]]/12</f>
        <v>5.75</v>
      </c>
      <c r="J5719" t="s">
        <v>24</v>
      </c>
      <c r="K5719" t="str">
        <f>IF(data[[#This Row],[PhoneService]]="Yes",1,"")</f>
        <v/>
      </c>
      <c r="L5719" t="s">
        <v>25</v>
      </c>
      <c r="M5719" t="str">
        <f>IF(data[[#This Row],[MultipleLines]]="Yes",1,"")</f>
        <v/>
      </c>
      <c r="N5719" t="s">
        <v>26</v>
      </c>
      <c r="O5719" t="s">
        <v>23</v>
      </c>
      <c r="P5719">
        <f>IF(data[[#This Row],[OnlineSecurity]]="Yes",1,"")</f>
        <v>1</v>
      </c>
      <c r="Q5719" t="s">
        <v>23</v>
      </c>
      <c r="R5719">
        <f>IF(data[[#This Row],[OnlineBackup]]="Yes",1,"")</f>
        <v>1</v>
      </c>
      <c r="S5719" t="s">
        <v>24</v>
      </c>
      <c r="T5719" t="str">
        <f>IF(data[[#This Row],[DeviceProtection]]="Yes",1,"")</f>
        <v/>
      </c>
      <c r="U5719" t="s">
        <v>24</v>
      </c>
      <c r="V5719" t="str">
        <f>IF(data[[#This Row],[TechSupport]]="Yes",1,"")</f>
        <v/>
      </c>
      <c r="W5719" t="s">
        <v>23</v>
      </c>
      <c r="X5719">
        <f>IF(data[[#This Row],[StreamingTV]]="Yes",1,"")</f>
        <v>1</v>
      </c>
      <c r="Y5719" t="s">
        <v>23</v>
      </c>
      <c r="Z5719">
        <f>IF(data[[#This Row],[StreamingMovies]]="Yes",1,"")</f>
        <v>1</v>
      </c>
      <c r="AA5719" t="s">
        <v>47</v>
      </c>
      <c r="AB5719" t="s">
        <v>24</v>
      </c>
      <c r="AC5719" t="s">
        <v>40</v>
      </c>
      <c r="AD5719">
        <v>56.55</v>
      </c>
      <c r="AE5719">
        <v>3952.65</v>
      </c>
      <c r="AF5719">
        <v>0</v>
      </c>
      <c r="AG5719" s="2">
        <v>0</v>
      </c>
      <c r="AH5719" t="s">
        <v>24</v>
      </c>
      <c r="AI5719">
        <f t="shared" si="178"/>
        <v>0</v>
      </c>
      <c r="AJ5719">
        <f t="shared" si="179"/>
        <v>1</v>
      </c>
    </row>
    <row r="5720" spans="1:36" x14ac:dyDescent="0.35">
      <c r="A5720">
        <v>5719</v>
      </c>
      <c r="B5720" t="s">
        <v>5755</v>
      </c>
      <c r="C5720" t="s">
        <v>30</v>
      </c>
      <c r="D5720">
        <v>0</v>
      </c>
      <c r="E5720" t="s">
        <v>24</v>
      </c>
      <c r="F5720" t="s">
        <v>24</v>
      </c>
      <c r="G5720" t="str">
        <f>IF(AND(data[[#This Row],[Partner]]="Yes", data[[#This Row],[Dependents]]="Yes"), "Both", IF(data[[#This Row],[Partner]]="Yes", "Partner", IF(data[[#This Row],[Dependents]]="Yes", "Dependent", "None")))</f>
        <v>None</v>
      </c>
      <c r="H5720">
        <v>6</v>
      </c>
      <c r="I5720" s="1">
        <f>data[[#This Row],[Tenure]]/12</f>
        <v>0.5</v>
      </c>
      <c r="J5720" t="s">
        <v>23</v>
      </c>
      <c r="K5720">
        <f>IF(data[[#This Row],[PhoneService]]="Yes",1,"")</f>
        <v>1</v>
      </c>
      <c r="L5720" t="s">
        <v>24</v>
      </c>
      <c r="M5720" t="str">
        <f>IF(data[[#This Row],[MultipleLines]]="Yes",1,"")</f>
        <v/>
      </c>
      <c r="N5720" t="s">
        <v>37</v>
      </c>
      <c r="O5720" t="s">
        <v>24</v>
      </c>
      <c r="P5720" t="str">
        <f>IF(data[[#This Row],[OnlineSecurity]]="Yes",1,"")</f>
        <v/>
      </c>
      <c r="Q5720" t="s">
        <v>24</v>
      </c>
      <c r="R5720" t="str">
        <f>IF(data[[#This Row],[OnlineBackup]]="Yes",1,"")</f>
        <v/>
      </c>
      <c r="S5720" t="s">
        <v>24</v>
      </c>
      <c r="T5720" t="str">
        <f>IF(data[[#This Row],[DeviceProtection]]="Yes",1,"")</f>
        <v/>
      </c>
      <c r="U5720" t="s">
        <v>24</v>
      </c>
      <c r="V5720" t="str">
        <f>IF(data[[#This Row],[TechSupport]]="Yes",1,"")</f>
        <v/>
      </c>
      <c r="W5720" t="s">
        <v>23</v>
      </c>
      <c r="X5720">
        <f>IF(data[[#This Row],[StreamingTV]]="Yes",1,"")</f>
        <v>1</v>
      </c>
      <c r="Y5720" t="s">
        <v>24</v>
      </c>
      <c r="Z5720" t="str">
        <f>IF(data[[#This Row],[StreamingMovies]]="Yes",1,"")</f>
        <v/>
      </c>
      <c r="AA5720" t="s">
        <v>27</v>
      </c>
      <c r="AB5720" t="s">
        <v>23</v>
      </c>
      <c r="AC5720" t="s">
        <v>40</v>
      </c>
      <c r="AD5720">
        <v>80.5</v>
      </c>
      <c r="AE5720">
        <v>463.05</v>
      </c>
      <c r="AF5720">
        <v>0</v>
      </c>
      <c r="AG5720" s="2">
        <v>0</v>
      </c>
      <c r="AH5720" t="s">
        <v>23</v>
      </c>
      <c r="AI5720">
        <f t="shared" si="178"/>
        <v>1</v>
      </c>
      <c r="AJ5720" t="str">
        <f t="shared" si="179"/>
        <v/>
      </c>
    </row>
    <row r="5721" spans="1:36" x14ac:dyDescent="0.35">
      <c r="A5721">
        <v>5720</v>
      </c>
      <c r="B5721" t="s">
        <v>5756</v>
      </c>
      <c r="C5721" t="s">
        <v>22</v>
      </c>
      <c r="D5721">
        <v>0</v>
      </c>
      <c r="E5721" t="s">
        <v>23</v>
      </c>
      <c r="F5721" t="s">
        <v>23</v>
      </c>
      <c r="G5721" t="str">
        <f>IF(AND(data[[#This Row],[Partner]]="Yes", data[[#This Row],[Dependents]]="Yes"), "Both", IF(data[[#This Row],[Partner]]="Yes", "Partner", IF(data[[#This Row],[Dependents]]="Yes", "Dependent", "None")))</f>
        <v>Both</v>
      </c>
      <c r="H5721">
        <v>24</v>
      </c>
      <c r="I5721" s="1">
        <f>data[[#This Row],[Tenure]]/12</f>
        <v>2</v>
      </c>
      <c r="J5721" t="s">
        <v>23</v>
      </c>
      <c r="K5721">
        <f>IF(data[[#This Row],[PhoneService]]="Yes",1,"")</f>
        <v>1</v>
      </c>
      <c r="L5721" t="s">
        <v>24</v>
      </c>
      <c r="M5721" t="str">
        <f>IF(data[[#This Row],[MultipleLines]]="Yes",1,"")</f>
        <v/>
      </c>
      <c r="N5721" t="s">
        <v>24</v>
      </c>
      <c r="O5721" t="s">
        <v>46</v>
      </c>
      <c r="P5721" t="str">
        <f>IF(data[[#This Row],[OnlineSecurity]]="Yes",1,"")</f>
        <v/>
      </c>
      <c r="Q5721" t="s">
        <v>46</v>
      </c>
      <c r="R5721" t="str">
        <f>IF(data[[#This Row],[OnlineBackup]]="Yes",1,"")</f>
        <v/>
      </c>
      <c r="S5721" t="s">
        <v>46</v>
      </c>
      <c r="T5721" t="str">
        <f>IF(data[[#This Row],[DeviceProtection]]="Yes",1,"")</f>
        <v/>
      </c>
      <c r="U5721" t="s">
        <v>46</v>
      </c>
      <c r="V5721" t="str">
        <f>IF(data[[#This Row],[TechSupport]]="Yes",1,"")</f>
        <v/>
      </c>
      <c r="W5721" t="s">
        <v>46</v>
      </c>
      <c r="X5721" t="str">
        <f>IF(data[[#This Row],[StreamingTV]]="Yes",1,"")</f>
        <v/>
      </c>
      <c r="Y5721" t="s">
        <v>46</v>
      </c>
      <c r="Z5721" t="str">
        <f>IF(data[[#This Row],[StreamingMovies]]="Yes",1,"")</f>
        <v/>
      </c>
      <c r="AA5721" t="s">
        <v>47</v>
      </c>
      <c r="AB5721" t="s">
        <v>23</v>
      </c>
      <c r="AC5721" t="s">
        <v>32</v>
      </c>
      <c r="AD5721">
        <v>19.7</v>
      </c>
      <c r="AE5721">
        <v>494.05</v>
      </c>
      <c r="AF5721">
        <v>2</v>
      </c>
      <c r="AG5721" s="2">
        <v>1</v>
      </c>
      <c r="AH5721" t="s">
        <v>24</v>
      </c>
      <c r="AI5721">
        <f t="shared" si="178"/>
        <v>0</v>
      </c>
      <c r="AJ5721">
        <f t="shared" si="179"/>
        <v>1</v>
      </c>
    </row>
    <row r="5722" spans="1:36" x14ac:dyDescent="0.35">
      <c r="A5722">
        <v>5721</v>
      </c>
      <c r="B5722" t="s">
        <v>5757</v>
      </c>
      <c r="C5722" t="s">
        <v>22</v>
      </c>
      <c r="D5722">
        <v>0</v>
      </c>
      <c r="E5722" t="s">
        <v>24</v>
      </c>
      <c r="F5722" t="s">
        <v>24</v>
      </c>
      <c r="G5722" t="str">
        <f>IF(AND(data[[#This Row],[Partner]]="Yes", data[[#This Row],[Dependents]]="Yes"), "Both", IF(data[[#This Row],[Partner]]="Yes", "Partner", IF(data[[#This Row],[Dependents]]="Yes", "Dependent", "None")))</f>
        <v>None</v>
      </c>
      <c r="H5722">
        <v>32</v>
      </c>
      <c r="I5722" s="1">
        <f>data[[#This Row],[Tenure]]/12</f>
        <v>2.6666666666666665</v>
      </c>
      <c r="J5722" t="s">
        <v>23</v>
      </c>
      <c r="K5722">
        <f>IF(data[[#This Row],[PhoneService]]="Yes",1,"")</f>
        <v>1</v>
      </c>
      <c r="L5722" t="s">
        <v>23</v>
      </c>
      <c r="M5722">
        <f>IF(data[[#This Row],[MultipleLines]]="Yes",1,"")</f>
        <v>1</v>
      </c>
      <c r="N5722" t="s">
        <v>37</v>
      </c>
      <c r="O5722" t="s">
        <v>24</v>
      </c>
      <c r="P5722" t="str">
        <f>IF(data[[#This Row],[OnlineSecurity]]="Yes",1,"")</f>
        <v/>
      </c>
      <c r="Q5722" t="s">
        <v>23</v>
      </c>
      <c r="R5722">
        <f>IF(data[[#This Row],[OnlineBackup]]="Yes",1,"")</f>
        <v>1</v>
      </c>
      <c r="S5722" t="s">
        <v>23</v>
      </c>
      <c r="T5722">
        <f>IF(data[[#This Row],[DeviceProtection]]="Yes",1,"")</f>
        <v>1</v>
      </c>
      <c r="U5722" t="s">
        <v>24</v>
      </c>
      <c r="V5722" t="str">
        <f>IF(data[[#This Row],[TechSupport]]="Yes",1,"")</f>
        <v/>
      </c>
      <c r="W5722" t="s">
        <v>23</v>
      </c>
      <c r="X5722">
        <f>IF(data[[#This Row],[StreamingTV]]="Yes",1,"")</f>
        <v>1</v>
      </c>
      <c r="Y5722" t="s">
        <v>23</v>
      </c>
      <c r="Z5722">
        <f>IF(data[[#This Row],[StreamingMovies]]="Yes",1,"")</f>
        <v>1</v>
      </c>
      <c r="AA5722" t="s">
        <v>31</v>
      </c>
      <c r="AB5722" t="s">
        <v>23</v>
      </c>
      <c r="AC5722" t="s">
        <v>40</v>
      </c>
      <c r="AD5722">
        <v>104.05</v>
      </c>
      <c r="AE5722">
        <v>3416.85</v>
      </c>
      <c r="AF5722">
        <v>0</v>
      </c>
      <c r="AG5722" s="2">
        <v>0</v>
      </c>
      <c r="AH5722" t="s">
        <v>24</v>
      </c>
      <c r="AI5722">
        <f t="shared" si="178"/>
        <v>0</v>
      </c>
      <c r="AJ5722">
        <f t="shared" si="179"/>
        <v>1</v>
      </c>
    </row>
    <row r="5723" spans="1:36" x14ac:dyDescent="0.35">
      <c r="A5723">
        <v>5722</v>
      </c>
      <c r="B5723" t="s">
        <v>5758</v>
      </c>
      <c r="C5723" t="s">
        <v>22</v>
      </c>
      <c r="D5723">
        <v>0</v>
      </c>
      <c r="E5723" t="s">
        <v>24</v>
      </c>
      <c r="F5723" t="s">
        <v>24</v>
      </c>
      <c r="G5723" t="str">
        <f>IF(AND(data[[#This Row],[Partner]]="Yes", data[[#This Row],[Dependents]]="Yes"), "Both", IF(data[[#This Row],[Partner]]="Yes", "Partner", IF(data[[#This Row],[Dependents]]="Yes", "Dependent", "None")))</f>
        <v>None</v>
      </c>
      <c r="H5723">
        <v>27</v>
      </c>
      <c r="I5723" s="1">
        <f>data[[#This Row],[Tenure]]/12</f>
        <v>2.25</v>
      </c>
      <c r="J5723" t="s">
        <v>23</v>
      </c>
      <c r="K5723">
        <f>IF(data[[#This Row],[PhoneService]]="Yes",1,"")</f>
        <v>1</v>
      </c>
      <c r="L5723" t="s">
        <v>24</v>
      </c>
      <c r="M5723" t="str">
        <f>IF(data[[#This Row],[MultipleLines]]="Yes",1,"")</f>
        <v/>
      </c>
      <c r="N5723" t="s">
        <v>26</v>
      </c>
      <c r="O5723" t="s">
        <v>23</v>
      </c>
      <c r="P5723">
        <f>IF(data[[#This Row],[OnlineSecurity]]="Yes",1,"")</f>
        <v>1</v>
      </c>
      <c r="Q5723" t="s">
        <v>23</v>
      </c>
      <c r="R5723">
        <f>IF(data[[#This Row],[OnlineBackup]]="Yes",1,"")</f>
        <v>1</v>
      </c>
      <c r="S5723" t="s">
        <v>24</v>
      </c>
      <c r="T5723" t="str">
        <f>IF(data[[#This Row],[DeviceProtection]]="Yes",1,"")</f>
        <v/>
      </c>
      <c r="U5723" t="s">
        <v>24</v>
      </c>
      <c r="V5723" t="str">
        <f>IF(data[[#This Row],[TechSupport]]="Yes",1,"")</f>
        <v/>
      </c>
      <c r="W5723" t="s">
        <v>24</v>
      </c>
      <c r="X5723" t="str">
        <f>IF(data[[#This Row],[StreamingTV]]="Yes",1,"")</f>
        <v/>
      </c>
      <c r="Y5723" t="s">
        <v>24</v>
      </c>
      <c r="Z5723" t="str">
        <f>IF(data[[#This Row],[StreamingMovies]]="Yes",1,"")</f>
        <v/>
      </c>
      <c r="AA5723" t="s">
        <v>47</v>
      </c>
      <c r="AB5723" t="s">
        <v>24</v>
      </c>
      <c r="AC5723" t="s">
        <v>35</v>
      </c>
      <c r="AD5723">
        <v>52.85</v>
      </c>
      <c r="AE5723">
        <v>1498.65</v>
      </c>
      <c r="AF5723">
        <v>0</v>
      </c>
      <c r="AG5723" s="2">
        <v>1</v>
      </c>
      <c r="AH5723" t="s">
        <v>24</v>
      </c>
      <c r="AI5723">
        <f t="shared" si="178"/>
        <v>0</v>
      </c>
      <c r="AJ5723">
        <f t="shared" si="179"/>
        <v>1</v>
      </c>
    </row>
    <row r="5724" spans="1:36" x14ac:dyDescent="0.35">
      <c r="A5724">
        <v>5723</v>
      </c>
      <c r="B5724" t="s">
        <v>5759</v>
      </c>
      <c r="C5724" t="s">
        <v>22</v>
      </c>
      <c r="D5724">
        <v>1</v>
      </c>
      <c r="E5724" t="s">
        <v>23</v>
      </c>
      <c r="F5724" t="s">
        <v>24</v>
      </c>
      <c r="G5724" t="str">
        <f>IF(AND(data[[#This Row],[Partner]]="Yes", data[[#This Row],[Dependents]]="Yes"), "Both", IF(data[[#This Row],[Partner]]="Yes", "Partner", IF(data[[#This Row],[Dependents]]="Yes", "Dependent", "None")))</f>
        <v>Partner</v>
      </c>
      <c r="H5724">
        <v>27</v>
      </c>
      <c r="I5724" s="1">
        <f>data[[#This Row],[Tenure]]/12</f>
        <v>2.25</v>
      </c>
      <c r="J5724" t="s">
        <v>23</v>
      </c>
      <c r="K5724">
        <f>IF(data[[#This Row],[PhoneService]]="Yes",1,"")</f>
        <v>1</v>
      </c>
      <c r="L5724" t="s">
        <v>23</v>
      </c>
      <c r="M5724">
        <f>IF(data[[#This Row],[MultipleLines]]="Yes",1,"")</f>
        <v>1</v>
      </c>
      <c r="N5724" t="s">
        <v>37</v>
      </c>
      <c r="O5724" t="s">
        <v>23</v>
      </c>
      <c r="P5724">
        <f>IF(data[[#This Row],[OnlineSecurity]]="Yes",1,"")</f>
        <v>1</v>
      </c>
      <c r="Q5724" t="s">
        <v>24</v>
      </c>
      <c r="R5724" t="str">
        <f>IF(data[[#This Row],[OnlineBackup]]="Yes",1,"")</f>
        <v/>
      </c>
      <c r="S5724" t="s">
        <v>24</v>
      </c>
      <c r="T5724" t="str">
        <f>IF(data[[#This Row],[DeviceProtection]]="Yes",1,"")</f>
        <v/>
      </c>
      <c r="U5724" t="s">
        <v>23</v>
      </c>
      <c r="V5724">
        <f>IF(data[[#This Row],[TechSupport]]="Yes",1,"")</f>
        <v>1</v>
      </c>
      <c r="W5724" t="s">
        <v>23</v>
      </c>
      <c r="X5724">
        <f>IF(data[[#This Row],[StreamingTV]]="Yes",1,"")</f>
        <v>1</v>
      </c>
      <c r="Y5724" t="s">
        <v>23</v>
      </c>
      <c r="Z5724">
        <f>IF(data[[#This Row],[StreamingMovies]]="Yes",1,"")</f>
        <v>1</v>
      </c>
      <c r="AA5724" t="s">
        <v>27</v>
      </c>
      <c r="AB5724" t="s">
        <v>23</v>
      </c>
      <c r="AC5724" t="s">
        <v>35</v>
      </c>
      <c r="AD5724">
        <v>104.3</v>
      </c>
      <c r="AE5724">
        <v>2867.75</v>
      </c>
      <c r="AF5724">
        <v>0</v>
      </c>
      <c r="AG5724" s="2">
        <v>0</v>
      </c>
      <c r="AH5724" t="s">
        <v>23</v>
      </c>
      <c r="AI5724">
        <f t="shared" si="178"/>
        <v>1</v>
      </c>
      <c r="AJ5724" t="str">
        <f t="shared" si="179"/>
        <v/>
      </c>
    </row>
    <row r="5725" spans="1:36" x14ac:dyDescent="0.35">
      <c r="A5725">
        <v>5724</v>
      </c>
      <c r="B5725" t="s">
        <v>5760</v>
      </c>
      <c r="C5725" t="s">
        <v>30</v>
      </c>
      <c r="D5725">
        <v>0</v>
      </c>
      <c r="E5725" t="s">
        <v>24</v>
      </c>
      <c r="F5725" t="s">
        <v>24</v>
      </c>
      <c r="G5725" t="str">
        <f>IF(AND(data[[#This Row],[Partner]]="Yes", data[[#This Row],[Dependents]]="Yes"), "Both", IF(data[[#This Row],[Partner]]="Yes", "Partner", IF(data[[#This Row],[Dependents]]="Yes", "Dependent", "None")))</f>
        <v>None</v>
      </c>
      <c r="H5725">
        <v>58</v>
      </c>
      <c r="I5725" s="1">
        <f>data[[#This Row],[Tenure]]/12</f>
        <v>4.833333333333333</v>
      </c>
      <c r="J5725" t="s">
        <v>23</v>
      </c>
      <c r="K5725">
        <f>IF(data[[#This Row],[PhoneService]]="Yes",1,"")</f>
        <v>1</v>
      </c>
      <c r="L5725" t="s">
        <v>23</v>
      </c>
      <c r="M5725">
        <f>IF(data[[#This Row],[MultipleLines]]="Yes",1,"")</f>
        <v>1</v>
      </c>
      <c r="N5725" t="s">
        <v>37</v>
      </c>
      <c r="O5725" t="s">
        <v>24</v>
      </c>
      <c r="P5725" t="str">
        <f>IF(data[[#This Row],[OnlineSecurity]]="Yes",1,"")</f>
        <v/>
      </c>
      <c r="Q5725" t="s">
        <v>24</v>
      </c>
      <c r="R5725" t="str">
        <f>IF(data[[#This Row],[OnlineBackup]]="Yes",1,"")</f>
        <v/>
      </c>
      <c r="S5725" t="s">
        <v>24</v>
      </c>
      <c r="T5725" t="str">
        <f>IF(data[[#This Row],[DeviceProtection]]="Yes",1,"")</f>
        <v/>
      </c>
      <c r="U5725" t="s">
        <v>23</v>
      </c>
      <c r="V5725">
        <f>IF(data[[#This Row],[TechSupport]]="Yes",1,"")</f>
        <v>1</v>
      </c>
      <c r="W5725" t="s">
        <v>24</v>
      </c>
      <c r="X5725" t="str">
        <f>IF(data[[#This Row],[StreamingTV]]="Yes",1,"")</f>
        <v/>
      </c>
      <c r="Y5725" t="s">
        <v>24</v>
      </c>
      <c r="Z5725" t="str">
        <f>IF(data[[#This Row],[StreamingMovies]]="Yes",1,"")</f>
        <v/>
      </c>
      <c r="AA5725" t="s">
        <v>27</v>
      </c>
      <c r="AB5725" t="s">
        <v>24</v>
      </c>
      <c r="AC5725" t="s">
        <v>35</v>
      </c>
      <c r="AD5725">
        <v>80.650000000000006</v>
      </c>
      <c r="AE5725">
        <v>4807.3500000000004</v>
      </c>
      <c r="AF5725">
        <v>0</v>
      </c>
      <c r="AG5725" s="2">
        <v>0</v>
      </c>
      <c r="AH5725" t="s">
        <v>24</v>
      </c>
      <c r="AI5725">
        <f t="shared" si="178"/>
        <v>0</v>
      </c>
      <c r="AJ5725">
        <f t="shared" si="179"/>
        <v>1</v>
      </c>
    </row>
    <row r="5726" spans="1:36" x14ac:dyDescent="0.35">
      <c r="A5726">
        <v>5725</v>
      </c>
      <c r="B5726" t="s">
        <v>5761</v>
      </c>
      <c r="C5726" t="s">
        <v>30</v>
      </c>
      <c r="D5726">
        <v>0</v>
      </c>
      <c r="E5726" t="s">
        <v>24</v>
      </c>
      <c r="F5726" t="s">
        <v>24</v>
      </c>
      <c r="G5726" t="str">
        <f>IF(AND(data[[#This Row],[Partner]]="Yes", data[[#This Row],[Dependents]]="Yes"), "Both", IF(data[[#This Row],[Partner]]="Yes", "Partner", IF(data[[#This Row],[Dependents]]="Yes", "Dependent", "None")))</f>
        <v>None</v>
      </c>
      <c r="H5726">
        <v>1</v>
      </c>
      <c r="I5726" s="1">
        <f>data[[#This Row],[Tenure]]/12</f>
        <v>8.3333333333333329E-2</v>
      </c>
      <c r="J5726" t="s">
        <v>23</v>
      </c>
      <c r="K5726">
        <f>IF(data[[#This Row],[PhoneService]]="Yes",1,"")</f>
        <v>1</v>
      </c>
      <c r="L5726" t="s">
        <v>24</v>
      </c>
      <c r="M5726" t="str">
        <f>IF(data[[#This Row],[MultipleLines]]="Yes",1,"")</f>
        <v/>
      </c>
      <c r="N5726" t="s">
        <v>37</v>
      </c>
      <c r="O5726" t="s">
        <v>24</v>
      </c>
      <c r="P5726" t="str">
        <f>IF(data[[#This Row],[OnlineSecurity]]="Yes",1,"")</f>
        <v/>
      </c>
      <c r="Q5726" t="s">
        <v>24</v>
      </c>
      <c r="R5726" t="str">
        <f>IF(data[[#This Row],[OnlineBackup]]="Yes",1,"")</f>
        <v/>
      </c>
      <c r="S5726" t="s">
        <v>24</v>
      </c>
      <c r="T5726" t="str">
        <f>IF(data[[#This Row],[DeviceProtection]]="Yes",1,"")</f>
        <v/>
      </c>
      <c r="U5726" t="s">
        <v>24</v>
      </c>
      <c r="V5726" t="str">
        <f>IF(data[[#This Row],[TechSupport]]="Yes",1,"")</f>
        <v/>
      </c>
      <c r="W5726" t="s">
        <v>24</v>
      </c>
      <c r="X5726" t="str">
        <f>IF(data[[#This Row],[StreamingTV]]="Yes",1,"")</f>
        <v/>
      </c>
      <c r="Y5726" t="s">
        <v>24</v>
      </c>
      <c r="Z5726" t="str">
        <f>IF(data[[#This Row],[StreamingMovies]]="Yes",1,"")</f>
        <v/>
      </c>
      <c r="AA5726" t="s">
        <v>27</v>
      </c>
      <c r="AB5726" t="s">
        <v>23</v>
      </c>
      <c r="AC5726" t="s">
        <v>32</v>
      </c>
      <c r="AD5726">
        <v>71.349999999999994</v>
      </c>
      <c r="AE5726">
        <v>71.349999999999994</v>
      </c>
      <c r="AF5726">
        <v>3</v>
      </c>
      <c r="AG5726" s="2">
        <v>0</v>
      </c>
      <c r="AH5726" t="s">
        <v>23</v>
      </c>
      <c r="AI5726">
        <f t="shared" si="178"/>
        <v>1</v>
      </c>
      <c r="AJ5726" t="str">
        <f t="shared" si="179"/>
        <v/>
      </c>
    </row>
    <row r="5727" spans="1:36" x14ac:dyDescent="0.35">
      <c r="A5727">
        <v>5726</v>
      </c>
      <c r="B5727" t="s">
        <v>5762</v>
      </c>
      <c r="C5727" t="s">
        <v>22</v>
      </c>
      <c r="D5727">
        <v>0</v>
      </c>
      <c r="E5727" t="s">
        <v>23</v>
      </c>
      <c r="F5727" t="s">
        <v>23</v>
      </c>
      <c r="G5727" t="str">
        <f>IF(AND(data[[#This Row],[Partner]]="Yes", data[[#This Row],[Dependents]]="Yes"), "Both", IF(data[[#This Row],[Partner]]="Yes", "Partner", IF(data[[#This Row],[Dependents]]="Yes", "Dependent", "None")))</f>
        <v>Both</v>
      </c>
      <c r="H5727">
        <v>18</v>
      </c>
      <c r="I5727" s="1">
        <f>data[[#This Row],[Tenure]]/12</f>
        <v>1.5</v>
      </c>
      <c r="J5727" t="s">
        <v>23</v>
      </c>
      <c r="K5727">
        <f>IF(data[[#This Row],[PhoneService]]="Yes",1,"")</f>
        <v>1</v>
      </c>
      <c r="L5727" t="s">
        <v>23</v>
      </c>
      <c r="M5727">
        <f>IF(data[[#This Row],[MultipleLines]]="Yes",1,"")</f>
        <v>1</v>
      </c>
      <c r="N5727" t="s">
        <v>24</v>
      </c>
      <c r="O5727" t="s">
        <v>46</v>
      </c>
      <c r="P5727" t="str">
        <f>IF(data[[#This Row],[OnlineSecurity]]="Yes",1,"")</f>
        <v/>
      </c>
      <c r="Q5727" t="s">
        <v>46</v>
      </c>
      <c r="R5727" t="str">
        <f>IF(data[[#This Row],[OnlineBackup]]="Yes",1,"")</f>
        <v/>
      </c>
      <c r="S5727" t="s">
        <v>46</v>
      </c>
      <c r="T5727" t="str">
        <f>IF(data[[#This Row],[DeviceProtection]]="Yes",1,"")</f>
        <v/>
      </c>
      <c r="U5727" t="s">
        <v>46</v>
      </c>
      <c r="V5727" t="str">
        <f>IF(data[[#This Row],[TechSupport]]="Yes",1,"")</f>
        <v/>
      </c>
      <c r="W5727" t="s">
        <v>46</v>
      </c>
      <c r="X5727" t="str">
        <f>IF(data[[#This Row],[StreamingTV]]="Yes",1,"")</f>
        <v/>
      </c>
      <c r="Y5727" t="s">
        <v>46</v>
      </c>
      <c r="Z5727" t="str">
        <f>IF(data[[#This Row],[StreamingMovies]]="Yes",1,"")</f>
        <v/>
      </c>
      <c r="AA5727" t="s">
        <v>47</v>
      </c>
      <c r="AB5727" t="s">
        <v>23</v>
      </c>
      <c r="AC5727" t="s">
        <v>40</v>
      </c>
      <c r="AD5727">
        <v>24.65</v>
      </c>
      <c r="AE5727">
        <v>471.35</v>
      </c>
      <c r="AF5727">
        <v>0</v>
      </c>
      <c r="AG5727" s="2">
        <v>0</v>
      </c>
      <c r="AH5727" t="s">
        <v>24</v>
      </c>
      <c r="AI5727">
        <f t="shared" si="178"/>
        <v>0</v>
      </c>
      <c r="AJ5727">
        <f t="shared" si="179"/>
        <v>1</v>
      </c>
    </row>
    <row r="5728" spans="1:36" x14ac:dyDescent="0.35">
      <c r="A5728">
        <v>5727</v>
      </c>
      <c r="B5728" t="s">
        <v>5763</v>
      </c>
      <c r="C5728" t="s">
        <v>22</v>
      </c>
      <c r="D5728">
        <v>0</v>
      </c>
      <c r="E5728" t="s">
        <v>23</v>
      </c>
      <c r="F5728" t="s">
        <v>23</v>
      </c>
      <c r="G5728" t="str">
        <f>IF(AND(data[[#This Row],[Partner]]="Yes", data[[#This Row],[Dependents]]="Yes"), "Both", IF(data[[#This Row],[Partner]]="Yes", "Partner", IF(data[[#This Row],[Dependents]]="Yes", "Dependent", "None")))</f>
        <v>Both</v>
      </c>
      <c r="H5728">
        <v>47</v>
      </c>
      <c r="I5728" s="1">
        <f>data[[#This Row],[Tenure]]/12</f>
        <v>3.9166666666666665</v>
      </c>
      <c r="J5728" t="s">
        <v>23</v>
      </c>
      <c r="K5728">
        <f>IF(data[[#This Row],[PhoneService]]="Yes",1,"")</f>
        <v>1</v>
      </c>
      <c r="L5728" t="s">
        <v>24</v>
      </c>
      <c r="M5728" t="str">
        <f>IF(data[[#This Row],[MultipleLines]]="Yes",1,"")</f>
        <v/>
      </c>
      <c r="N5728" t="s">
        <v>24</v>
      </c>
      <c r="O5728" t="s">
        <v>46</v>
      </c>
      <c r="P5728" t="str">
        <f>IF(data[[#This Row],[OnlineSecurity]]="Yes",1,"")</f>
        <v/>
      </c>
      <c r="Q5728" t="s">
        <v>46</v>
      </c>
      <c r="R5728" t="str">
        <f>IF(data[[#This Row],[OnlineBackup]]="Yes",1,"")</f>
        <v/>
      </c>
      <c r="S5728" t="s">
        <v>46</v>
      </c>
      <c r="T5728" t="str">
        <f>IF(data[[#This Row],[DeviceProtection]]="Yes",1,"")</f>
        <v/>
      </c>
      <c r="U5728" t="s">
        <v>46</v>
      </c>
      <c r="V5728" t="str">
        <f>IF(data[[#This Row],[TechSupport]]="Yes",1,"")</f>
        <v/>
      </c>
      <c r="W5728" t="s">
        <v>46</v>
      </c>
      <c r="X5728" t="str">
        <f>IF(data[[#This Row],[StreamingTV]]="Yes",1,"")</f>
        <v/>
      </c>
      <c r="Y5728" t="s">
        <v>46</v>
      </c>
      <c r="Z5728" t="str">
        <f>IF(data[[#This Row],[StreamingMovies]]="Yes",1,"")</f>
        <v/>
      </c>
      <c r="AA5728" t="s">
        <v>47</v>
      </c>
      <c r="AB5728" t="s">
        <v>23</v>
      </c>
      <c r="AC5728" t="s">
        <v>35</v>
      </c>
      <c r="AD5728">
        <v>21.3</v>
      </c>
      <c r="AE5728">
        <v>1041.8</v>
      </c>
      <c r="AF5728">
        <v>0</v>
      </c>
      <c r="AG5728" s="2">
        <v>0</v>
      </c>
      <c r="AH5728" t="s">
        <v>24</v>
      </c>
      <c r="AI5728">
        <f t="shared" si="178"/>
        <v>0</v>
      </c>
      <c r="AJ5728">
        <f t="shared" si="179"/>
        <v>1</v>
      </c>
    </row>
    <row r="5729" spans="1:36" x14ac:dyDescent="0.35">
      <c r="A5729">
        <v>5728</v>
      </c>
      <c r="B5729" t="s">
        <v>5764</v>
      </c>
      <c r="C5729" t="s">
        <v>22</v>
      </c>
      <c r="D5729">
        <v>0</v>
      </c>
      <c r="E5729" t="s">
        <v>23</v>
      </c>
      <c r="F5729" t="s">
        <v>23</v>
      </c>
      <c r="G5729" t="str">
        <f>IF(AND(data[[#This Row],[Partner]]="Yes", data[[#This Row],[Dependents]]="Yes"), "Both", IF(data[[#This Row],[Partner]]="Yes", "Partner", IF(data[[#This Row],[Dependents]]="Yes", "Dependent", "None")))</f>
        <v>Both</v>
      </c>
      <c r="H5729">
        <v>70</v>
      </c>
      <c r="I5729" s="1">
        <f>data[[#This Row],[Tenure]]/12</f>
        <v>5.833333333333333</v>
      </c>
      <c r="J5729" t="s">
        <v>23</v>
      </c>
      <c r="K5729">
        <f>IF(data[[#This Row],[PhoneService]]="Yes",1,"")</f>
        <v>1</v>
      </c>
      <c r="L5729" t="s">
        <v>23</v>
      </c>
      <c r="M5729">
        <f>IF(data[[#This Row],[MultipleLines]]="Yes",1,"")</f>
        <v>1</v>
      </c>
      <c r="N5729" t="s">
        <v>37</v>
      </c>
      <c r="O5729" t="s">
        <v>24</v>
      </c>
      <c r="P5729" t="str">
        <f>IF(data[[#This Row],[OnlineSecurity]]="Yes",1,"")</f>
        <v/>
      </c>
      <c r="Q5729" t="s">
        <v>23</v>
      </c>
      <c r="R5729">
        <f>IF(data[[#This Row],[OnlineBackup]]="Yes",1,"")</f>
        <v>1</v>
      </c>
      <c r="S5729" t="s">
        <v>23</v>
      </c>
      <c r="T5729">
        <f>IF(data[[#This Row],[DeviceProtection]]="Yes",1,"")</f>
        <v>1</v>
      </c>
      <c r="U5729" t="s">
        <v>23</v>
      </c>
      <c r="V5729">
        <f>IF(data[[#This Row],[TechSupport]]="Yes",1,"")</f>
        <v>1</v>
      </c>
      <c r="W5729" t="s">
        <v>23</v>
      </c>
      <c r="X5729">
        <f>IF(data[[#This Row],[StreamingTV]]="Yes",1,"")</f>
        <v>1</v>
      </c>
      <c r="Y5729" t="s">
        <v>23</v>
      </c>
      <c r="Z5729">
        <f>IF(data[[#This Row],[StreamingMovies]]="Yes",1,"")</f>
        <v>1</v>
      </c>
      <c r="AA5729" t="s">
        <v>47</v>
      </c>
      <c r="AB5729" t="s">
        <v>23</v>
      </c>
      <c r="AC5729" t="s">
        <v>28</v>
      </c>
      <c r="AD5729">
        <v>110.2</v>
      </c>
      <c r="AE5729">
        <v>7689.8</v>
      </c>
      <c r="AF5729">
        <v>0</v>
      </c>
      <c r="AG5729" s="2">
        <v>0</v>
      </c>
      <c r="AH5729" t="s">
        <v>24</v>
      </c>
      <c r="AI5729">
        <f t="shared" si="178"/>
        <v>0</v>
      </c>
      <c r="AJ5729">
        <f t="shared" si="179"/>
        <v>1</v>
      </c>
    </row>
    <row r="5730" spans="1:36" x14ac:dyDescent="0.35">
      <c r="A5730">
        <v>5729</v>
      </c>
      <c r="B5730" t="s">
        <v>5765</v>
      </c>
      <c r="C5730" t="s">
        <v>22</v>
      </c>
      <c r="D5730">
        <v>0</v>
      </c>
      <c r="E5730" t="s">
        <v>24</v>
      </c>
      <c r="F5730" t="s">
        <v>24</v>
      </c>
      <c r="G5730" t="str">
        <f>IF(AND(data[[#This Row],[Partner]]="Yes", data[[#This Row],[Dependents]]="Yes"), "Both", IF(data[[#This Row],[Partner]]="Yes", "Partner", IF(data[[#This Row],[Dependents]]="Yes", "Dependent", "None")))</f>
        <v>None</v>
      </c>
      <c r="H5730">
        <v>13</v>
      </c>
      <c r="I5730" s="1">
        <f>data[[#This Row],[Tenure]]/12</f>
        <v>1.0833333333333333</v>
      </c>
      <c r="J5730" t="s">
        <v>23</v>
      </c>
      <c r="K5730">
        <f>IF(data[[#This Row],[PhoneService]]="Yes",1,"")</f>
        <v>1</v>
      </c>
      <c r="L5730" t="s">
        <v>23</v>
      </c>
      <c r="M5730">
        <f>IF(data[[#This Row],[MultipleLines]]="Yes",1,"")</f>
        <v>1</v>
      </c>
      <c r="N5730" t="s">
        <v>37</v>
      </c>
      <c r="O5730" t="s">
        <v>24</v>
      </c>
      <c r="P5730" t="str">
        <f>IF(data[[#This Row],[OnlineSecurity]]="Yes",1,"")</f>
        <v/>
      </c>
      <c r="Q5730" t="s">
        <v>23</v>
      </c>
      <c r="R5730">
        <f>IF(data[[#This Row],[OnlineBackup]]="Yes",1,"")</f>
        <v>1</v>
      </c>
      <c r="S5730" t="s">
        <v>23</v>
      </c>
      <c r="T5730">
        <f>IF(data[[#This Row],[DeviceProtection]]="Yes",1,"")</f>
        <v>1</v>
      </c>
      <c r="U5730" t="s">
        <v>23</v>
      </c>
      <c r="V5730">
        <f>IF(data[[#This Row],[TechSupport]]="Yes",1,"")</f>
        <v>1</v>
      </c>
      <c r="W5730" t="s">
        <v>24</v>
      </c>
      <c r="X5730" t="str">
        <f>IF(data[[#This Row],[StreamingTV]]="Yes",1,"")</f>
        <v/>
      </c>
      <c r="Y5730" t="s">
        <v>24</v>
      </c>
      <c r="Z5730" t="str">
        <f>IF(data[[#This Row],[StreamingMovies]]="Yes",1,"")</f>
        <v/>
      </c>
      <c r="AA5730" t="s">
        <v>27</v>
      </c>
      <c r="AB5730" t="s">
        <v>24</v>
      </c>
      <c r="AC5730" t="s">
        <v>28</v>
      </c>
      <c r="AD5730">
        <v>89.4</v>
      </c>
      <c r="AE5730">
        <v>1132.3499999999999</v>
      </c>
      <c r="AF5730">
        <v>0</v>
      </c>
      <c r="AG5730" s="2">
        <v>1</v>
      </c>
      <c r="AH5730" t="s">
        <v>23</v>
      </c>
      <c r="AI5730">
        <f t="shared" si="178"/>
        <v>1</v>
      </c>
      <c r="AJ5730" t="str">
        <f t="shared" si="179"/>
        <v/>
      </c>
    </row>
    <row r="5731" spans="1:36" x14ac:dyDescent="0.35">
      <c r="A5731">
        <v>5730</v>
      </c>
      <c r="B5731" t="s">
        <v>5766</v>
      </c>
      <c r="C5731" t="s">
        <v>22</v>
      </c>
      <c r="D5731">
        <v>0</v>
      </c>
      <c r="E5731" t="s">
        <v>23</v>
      </c>
      <c r="F5731" t="s">
        <v>23</v>
      </c>
      <c r="G5731" t="str">
        <f>IF(AND(data[[#This Row],[Partner]]="Yes", data[[#This Row],[Dependents]]="Yes"), "Both", IF(data[[#This Row],[Partner]]="Yes", "Partner", IF(data[[#This Row],[Dependents]]="Yes", "Dependent", "None")))</f>
        <v>Both</v>
      </c>
      <c r="H5731">
        <v>36</v>
      </c>
      <c r="I5731" s="1">
        <f>data[[#This Row],[Tenure]]/12</f>
        <v>3</v>
      </c>
      <c r="J5731" t="s">
        <v>23</v>
      </c>
      <c r="K5731">
        <f>IF(data[[#This Row],[PhoneService]]="Yes",1,"")</f>
        <v>1</v>
      </c>
      <c r="L5731" t="s">
        <v>24</v>
      </c>
      <c r="M5731" t="str">
        <f>IF(data[[#This Row],[MultipleLines]]="Yes",1,"")</f>
        <v/>
      </c>
      <c r="N5731" t="s">
        <v>26</v>
      </c>
      <c r="O5731" t="s">
        <v>23</v>
      </c>
      <c r="P5731">
        <f>IF(data[[#This Row],[OnlineSecurity]]="Yes",1,"")</f>
        <v>1</v>
      </c>
      <c r="Q5731" t="s">
        <v>24</v>
      </c>
      <c r="R5731" t="str">
        <f>IF(data[[#This Row],[OnlineBackup]]="Yes",1,"")</f>
        <v/>
      </c>
      <c r="S5731" t="s">
        <v>24</v>
      </c>
      <c r="T5731" t="str">
        <f>IF(data[[#This Row],[DeviceProtection]]="Yes",1,"")</f>
        <v/>
      </c>
      <c r="U5731" t="s">
        <v>24</v>
      </c>
      <c r="V5731" t="str">
        <f>IF(data[[#This Row],[TechSupport]]="Yes",1,"")</f>
        <v/>
      </c>
      <c r="W5731" t="s">
        <v>24</v>
      </c>
      <c r="X5731" t="str">
        <f>IF(data[[#This Row],[StreamingTV]]="Yes",1,"")</f>
        <v/>
      </c>
      <c r="Y5731" t="s">
        <v>24</v>
      </c>
      <c r="Z5731" t="str">
        <f>IF(data[[#This Row],[StreamingMovies]]="Yes",1,"")</f>
        <v/>
      </c>
      <c r="AA5731" t="s">
        <v>27</v>
      </c>
      <c r="AB5731" t="s">
        <v>24</v>
      </c>
      <c r="AC5731" t="s">
        <v>40</v>
      </c>
      <c r="AD5731">
        <v>51.05</v>
      </c>
      <c r="AE5731">
        <v>1815</v>
      </c>
      <c r="AF5731">
        <v>0</v>
      </c>
      <c r="AG5731" s="2">
        <v>2</v>
      </c>
      <c r="AH5731" t="s">
        <v>24</v>
      </c>
      <c r="AI5731">
        <f t="shared" si="178"/>
        <v>0</v>
      </c>
      <c r="AJ5731">
        <f t="shared" si="179"/>
        <v>1</v>
      </c>
    </row>
    <row r="5732" spans="1:36" x14ac:dyDescent="0.35">
      <c r="A5732">
        <v>5731</v>
      </c>
      <c r="B5732" t="s">
        <v>5767</v>
      </c>
      <c r="C5732" t="s">
        <v>30</v>
      </c>
      <c r="D5732">
        <v>0</v>
      </c>
      <c r="E5732" t="s">
        <v>24</v>
      </c>
      <c r="F5732" t="s">
        <v>24</v>
      </c>
      <c r="G5732" t="str">
        <f>IF(AND(data[[#This Row],[Partner]]="Yes", data[[#This Row],[Dependents]]="Yes"), "Both", IF(data[[#This Row],[Partner]]="Yes", "Partner", IF(data[[#This Row],[Dependents]]="Yes", "Dependent", "None")))</f>
        <v>None</v>
      </c>
      <c r="H5732">
        <v>67</v>
      </c>
      <c r="I5732" s="1">
        <f>data[[#This Row],[Tenure]]/12</f>
        <v>5.583333333333333</v>
      </c>
      <c r="J5732" t="s">
        <v>23</v>
      </c>
      <c r="K5732">
        <f>IF(data[[#This Row],[PhoneService]]="Yes",1,"")</f>
        <v>1</v>
      </c>
      <c r="L5732" t="s">
        <v>24</v>
      </c>
      <c r="M5732" t="str">
        <f>IF(data[[#This Row],[MultipleLines]]="Yes",1,"")</f>
        <v/>
      </c>
      <c r="N5732" t="s">
        <v>24</v>
      </c>
      <c r="O5732" t="s">
        <v>46</v>
      </c>
      <c r="P5732" t="str">
        <f>IF(data[[#This Row],[OnlineSecurity]]="Yes",1,"")</f>
        <v/>
      </c>
      <c r="Q5732" t="s">
        <v>46</v>
      </c>
      <c r="R5732" t="str">
        <f>IF(data[[#This Row],[OnlineBackup]]="Yes",1,"")</f>
        <v/>
      </c>
      <c r="S5732" t="s">
        <v>46</v>
      </c>
      <c r="T5732" t="str">
        <f>IF(data[[#This Row],[DeviceProtection]]="Yes",1,"")</f>
        <v/>
      </c>
      <c r="U5732" t="s">
        <v>46</v>
      </c>
      <c r="V5732" t="str">
        <f>IF(data[[#This Row],[TechSupport]]="Yes",1,"")</f>
        <v/>
      </c>
      <c r="W5732" t="s">
        <v>46</v>
      </c>
      <c r="X5732" t="str">
        <f>IF(data[[#This Row],[StreamingTV]]="Yes",1,"")</f>
        <v/>
      </c>
      <c r="Y5732" t="s">
        <v>46</v>
      </c>
      <c r="Z5732" t="str">
        <f>IF(data[[#This Row],[StreamingMovies]]="Yes",1,"")</f>
        <v/>
      </c>
      <c r="AA5732" t="s">
        <v>47</v>
      </c>
      <c r="AB5732" t="s">
        <v>23</v>
      </c>
      <c r="AC5732" t="s">
        <v>32</v>
      </c>
      <c r="AD5732">
        <v>19.8</v>
      </c>
      <c r="AE5732">
        <v>1311.3</v>
      </c>
      <c r="AF5732">
        <v>0</v>
      </c>
      <c r="AG5732" s="2">
        <v>0</v>
      </c>
      <c r="AH5732" t="s">
        <v>24</v>
      </c>
      <c r="AI5732">
        <f t="shared" si="178"/>
        <v>0</v>
      </c>
      <c r="AJ5732">
        <f t="shared" si="179"/>
        <v>1</v>
      </c>
    </row>
    <row r="5733" spans="1:36" x14ac:dyDescent="0.35">
      <c r="A5733">
        <v>5732</v>
      </c>
      <c r="B5733" t="s">
        <v>5768</v>
      </c>
      <c r="C5733" t="s">
        <v>22</v>
      </c>
      <c r="D5733">
        <v>0</v>
      </c>
      <c r="E5733" t="s">
        <v>24</v>
      </c>
      <c r="F5733" t="s">
        <v>24</v>
      </c>
      <c r="G5733" t="str">
        <f>IF(AND(data[[#This Row],[Partner]]="Yes", data[[#This Row],[Dependents]]="Yes"), "Both", IF(data[[#This Row],[Partner]]="Yes", "Partner", IF(data[[#This Row],[Dependents]]="Yes", "Dependent", "None")))</f>
        <v>None</v>
      </c>
      <c r="H5733">
        <v>10</v>
      </c>
      <c r="I5733" s="1">
        <f>data[[#This Row],[Tenure]]/12</f>
        <v>0.83333333333333337</v>
      </c>
      <c r="J5733" t="s">
        <v>23</v>
      </c>
      <c r="K5733">
        <f>IF(data[[#This Row],[PhoneService]]="Yes",1,"")</f>
        <v>1</v>
      </c>
      <c r="L5733" t="s">
        <v>24</v>
      </c>
      <c r="M5733" t="str">
        <f>IF(data[[#This Row],[MultipleLines]]="Yes",1,"")</f>
        <v/>
      </c>
      <c r="N5733" t="s">
        <v>24</v>
      </c>
      <c r="O5733" t="s">
        <v>46</v>
      </c>
      <c r="P5733" t="str">
        <f>IF(data[[#This Row],[OnlineSecurity]]="Yes",1,"")</f>
        <v/>
      </c>
      <c r="Q5733" t="s">
        <v>46</v>
      </c>
      <c r="R5733" t="str">
        <f>IF(data[[#This Row],[OnlineBackup]]="Yes",1,"")</f>
        <v/>
      </c>
      <c r="S5733" t="s">
        <v>46</v>
      </c>
      <c r="T5733" t="str">
        <f>IF(data[[#This Row],[DeviceProtection]]="Yes",1,"")</f>
        <v/>
      </c>
      <c r="U5733" t="s">
        <v>46</v>
      </c>
      <c r="V5733" t="str">
        <f>IF(data[[#This Row],[TechSupport]]="Yes",1,"")</f>
        <v/>
      </c>
      <c r="W5733" t="s">
        <v>46</v>
      </c>
      <c r="X5733" t="str">
        <f>IF(data[[#This Row],[StreamingTV]]="Yes",1,"")</f>
        <v/>
      </c>
      <c r="Y5733" t="s">
        <v>46</v>
      </c>
      <c r="Z5733" t="str">
        <f>IF(data[[#This Row],[StreamingMovies]]="Yes",1,"")</f>
        <v/>
      </c>
      <c r="AA5733" t="s">
        <v>27</v>
      </c>
      <c r="AB5733" t="s">
        <v>23</v>
      </c>
      <c r="AC5733" t="s">
        <v>32</v>
      </c>
      <c r="AD5733">
        <v>19.899999999999999</v>
      </c>
      <c r="AE5733">
        <v>199.45</v>
      </c>
      <c r="AF5733">
        <v>0</v>
      </c>
      <c r="AG5733" s="2">
        <v>0</v>
      </c>
      <c r="AH5733" t="s">
        <v>24</v>
      </c>
      <c r="AI5733">
        <f t="shared" si="178"/>
        <v>0</v>
      </c>
      <c r="AJ5733">
        <f t="shared" si="179"/>
        <v>1</v>
      </c>
    </row>
    <row r="5734" spans="1:36" x14ac:dyDescent="0.35">
      <c r="A5734">
        <v>5733</v>
      </c>
      <c r="B5734" t="s">
        <v>5769</v>
      </c>
      <c r="C5734" t="s">
        <v>30</v>
      </c>
      <c r="D5734">
        <v>1</v>
      </c>
      <c r="E5734" t="s">
        <v>24</v>
      </c>
      <c r="F5734" t="s">
        <v>24</v>
      </c>
      <c r="G5734" t="str">
        <f>IF(AND(data[[#This Row],[Partner]]="Yes", data[[#This Row],[Dependents]]="Yes"), "Both", IF(data[[#This Row],[Partner]]="Yes", "Partner", IF(data[[#This Row],[Dependents]]="Yes", "Dependent", "None")))</f>
        <v>None</v>
      </c>
      <c r="H5734">
        <v>19</v>
      </c>
      <c r="I5734" s="1">
        <f>data[[#This Row],[Tenure]]/12</f>
        <v>1.5833333333333333</v>
      </c>
      <c r="J5734" t="s">
        <v>23</v>
      </c>
      <c r="K5734">
        <f>IF(data[[#This Row],[PhoneService]]="Yes",1,"")</f>
        <v>1</v>
      </c>
      <c r="L5734" t="s">
        <v>24</v>
      </c>
      <c r="M5734" t="str">
        <f>IF(data[[#This Row],[MultipleLines]]="Yes",1,"")</f>
        <v/>
      </c>
      <c r="N5734" t="s">
        <v>37</v>
      </c>
      <c r="O5734" t="s">
        <v>23</v>
      </c>
      <c r="P5734">
        <f>IF(data[[#This Row],[OnlineSecurity]]="Yes",1,"")</f>
        <v>1</v>
      </c>
      <c r="Q5734" t="s">
        <v>24</v>
      </c>
      <c r="R5734" t="str">
        <f>IF(data[[#This Row],[OnlineBackup]]="Yes",1,"")</f>
        <v/>
      </c>
      <c r="S5734" t="s">
        <v>24</v>
      </c>
      <c r="T5734" t="str">
        <f>IF(data[[#This Row],[DeviceProtection]]="Yes",1,"")</f>
        <v/>
      </c>
      <c r="U5734" t="s">
        <v>24</v>
      </c>
      <c r="V5734" t="str">
        <f>IF(data[[#This Row],[TechSupport]]="Yes",1,"")</f>
        <v/>
      </c>
      <c r="W5734" t="s">
        <v>24</v>
      </c>
      <c r="X5734" t="str">
        <f>IF(data[[#This Row],[StreamingTV]]="Yes",1,"")</f>
        <v/>
      </c>
      <c r="Y5734" t="s">
        <v>23</v>
      </c>
      <c r="Z5734">
        <f>IF(data[[#This Row],[StreamingMovies]]="Yes",1,"")</f>
        <v>1</v>
      </c>
      <c r="AA5734" t="s">
        <v>27</v>
      </c>
      <c r="AB5734" t="s">
        <v>23</v>
      </c>
      <c r="AC5734" t="s">
        <v>28</v>
      </c>
      <c r="AD5734">
        <v>87.3</v>
      </c>
      <c r="AE5734">
        <v>1637.3</v>
      </c>
      <c r="AF5734">
        <v>0</v>
      </c>
      <c r="AG5734" s="2">
        <v>0</v>
      </c>
      <c r="AH5734" t="s">
        <v>24</v>
      </c>
      <c r="AI5734">
        <f t="shared" si="178"/>
        <v>0</v>
      </c>
      <c r="AJ5734">
        <f t="shared" si="179"/>
        <v>1</v>
      </c>
    </row>
    <row r="5735" spans="1:36" x14ac:dyDescent="0.35">
      <c r="A5735">
        <v>5734</v>
      </c>
      <c r="B5735" t="s">
        <v>5770</v>
      </c>
      <c r="C5735" t="s">
        <v>22</v>
      </c>
      <c r="D5735">
        <v>0</v>
      </c>
      <c r="E5735" t="s">
        <v>23</v>
      </c>
      <c r="F5735" t="s">
        <v>23</v>
      </c>
      <c r="G5735" t="str">
        <f>IF(AND(data[[#This Row],[Partner]]="Yes", data[[#This Row],[Dependents]]="Yes"), "Both", IF(data[[#This Row],[Partner]]="Yes", "Partner", IF(data[[#This Row],[Dependents]]="Yes", "Dependent", "None")))</f>
        <v>Both</v>
      </c>
      <c r="H5735">
        <v>71</v>
      </c>
      <c r="I5735" s="1">
        <f>data[[#This Row],[Tenure]]/12</f>
        <v>5.916666666666667</v>
      </c>
      <c r="J5735" t="s">
        <v>23</v>
      </c>
      <c r="K5735">
        <f>IF(data[[#This Row],[PhoneService]]="Yes",1,"")</f>
        <v>1</v>
      </c>
      <c r="L5735" t="s">
        <v>24</v>
      </c>
      <c r="M5735" t="str">
        <f>IF(data[[#This Row],[MultipleLines]]="Yes",1,"")</f>
        <v/>
      </c>
      <c r="N5735" t="s">
        <v>24</v>
      </c>
      <c r="O5735" t="s">
        <v>46</v>
      </c>
      <c r="P5735" t="str">
        <f>IF(data[[#This Row],[OnlineSecurity]]="Yes",1,"")</f>
        <v/>
      </c>
      <c r="Q5735" t="s">
        <v>46</v>
      </c>
      <c r="R5735" t="str">
        <f>IF(data[[#This Row],[OnlineBackup]]="Yes",1,"")</f>
        <v/>
      </c>
      <c r="S5735" t="s">
        <v>46</v>
      </c>
      <c r="T5735" t="str">
        <f>IF(data[[#This Row],[DeviceProtection]]="Yes",1,"")</f>
        <v/>
      </c>
      <c r="U5735" t="s">
        <v>46</v>
      </c>
      <c r="V5735" t="str">
        <f>IF(data[[#This Row],[TechSupport]]="Yes",1,"")</f>
        <v/>
      </c>
      <c r="W5735" t="s">
        <v>46</v>
      </c>
      <c r="X5735" t="str">
        <f>IF(data[[#This Row],[StreamingTV]]="Yes",1,"")</f>
        <v/>
      </c>
      <c r="Y5735" t="s">
        <v>46</v>
      </c>
      <c r="Z5735" t="str">
        <f>IF(data[[#This Row],[StreamingMovies]]="Yes",1,"")</f>
        <v/>
      </c>
      <c r="AA5735" t="s">
        <v>47</v>
      </c>
      <c r="AB5735" t="s">
        <v>24</v>
      </c>
      <c r="AC5735" t="s">
        <v>35</v>
      </c>
      <c r="AD5735">
        <v>19.850000000000001</v>
      </c>
      <c r="AE5735">
        <v>1326.35</v>
      </c>
      <c r="AF5735">
        <v>4</v>
      </c>
      <c r="AG5735" s="2">
        <v>0</v>
      </c>
      <c r="AH5735" t="s">
        <v>24</v>
      </c>
      <c r="AI5735">
        <f t="shared" si="178"/>
        <v>0</v>
      </c>
      <c r="AJ5735">
        <f t="shared" si="179"/>
        <v>1</v>
      </c>
    </row>
    <row r="5736" spans="1:36" x14ac:dyDescent="0.35">
      <c r="A5736">
        <v>5735</v>
      </c>
      <c r="B5736" t="s">
        <v>5771</v>
      </c>
      <c r="C5736" t="s">
        <v>30</v>
      </c>
      <c r="D5736">
        <v>0</v>
      </c>
      <c r="E5736" t="s">
        <v>23</v>
      </c>
      <c r="F5736" t="s">
        <v>23</v>
      </c>
      <c r="G5736" t="str">
        <f>IF(AND(data[[#This Row],[Partner]]="Yes", data[[#This Row],[Dependents]]="Yes"), "Both", IF(data[[#This Row],[Partner]]="Yes", "Partner", IF(data[[#This Row],[Dependents]]="Yes", "Dependent", "None")))</f>
        <v>Both</v>
      </c>
      <c r="H5736">
        <v>72</v>
      </c>
      <c r="I5736" s="1">
        <f>data[[#This Row],[Tenure]]/12</f>
        <v>6</v>
      </c>
      <c r="J5736" t="s">
        <v>23</v>
      </c>
      <c r="K5736">
        <f>IF(data[[#This Row],[PhoneService]]="Yes",1,"")</f>
        <v>1</v>
      </c>
      <c r="L5736" t="s">
        <v>23</v>
      </c>
      <c r="M5736">
        <f>IF(data[[#This Row],[MultipleLines]]="Yes",1,"")</f>
        <v>1</v>
      </c>
      <c r="N5736" t="s">
        <v>26</v>
      </c>
      <c r="O5736" t="s">
        <v>23</v>
      </c>
      <c r="P5736">
        <f>IF(data[[#This Row],[OnlineSecurity]]="Yes",1,"")</f>
        <v>1</v>
      </c>
      <c r="Q5736" t="s">
        <v>23</v>
      </c>
      <c r="R5736">
        <f>IF(data[[#This Row],[OnlineBackup]]="Yes",1,"")</f>
        <v>1</v>
      </c>
      <c r="S5736" t="s">
        <v>23</v>
      </c>
      <c r="T5736">
        <f>IF(data[[#This Row],[DeviceProtection]]="Yes",1,"")</f>
        <v>1</v>
      </c>
      <c r="U5736" t="s">
        <v>23</v>
      </c>
      <c r="V5736">
        <f>IF(data[[#This Row],[TechSupport]]="Yes",1,"")</f>
        <v>1</v>
      </c>
      <c r="W5736" t="s">
        <v>23</v>
      </c>
      <c r="X5736">
        <f>IF(data[[#This Row],[StreamingTV]]="Yes",1,"")</f>
        <v>1</v>
      </c>
      <c r="Y5736" t="s">
        <v>23</v>
      </c>
      <c r="Z5736">
        <f>IF(data[[#This Row],[StreamingMovies]]="Yes",1,"")</f>
        <v>1</v>
      </c>
      <c r="AA5736" t="s">
        <v>47</v>
      </c>
      <c r="AB5736" t="s">
        <v>23</v>
      </c>
      <c r="AC5736" t="s">
        <v>32</v>
      </c>
      <c r="AD5736">
        <v>89.4</v>
      </c>
      <c r="AE5736">
        <v>6376.55</v>
      </c>
      <c r="AF5736">
        <v>0</v>
      </c>
      <c r="AG5736" s="2">
        <v>0</v>
      </c>
      <c r="AH5736" t="s">
        <v>24</v>
      </c>
      <c r="AI5736">
        <f t="shared" si="178"/>
        <v>0</v>
      </c>
      <c r="AJ5736">
        <f t="shared" si="179"/>
        <v>1</v>
      </c>
    </row>
    <row r="5737" spans="1:36" x14ac:dyDescent="0.35">
      <c r="A5737">
        <v>5736</v>
      </c>
      <c r="B5737" t="s">
        <v>5772</v>
      </c>
      <c r="C5737" t="s">
        <v>22</v>
      </c>
      <c r="D5737">
        <v>0</v>
      </c>
      <c r="E5737" t="s">
        <v>23</v>
      </c>
      <c r="F5737" t="s">
        <v>23</v>
      </c>
      <c r="G5737" t="str">
        <f>IF(AND(data[[#This Row],[Partner]]="Yes", data[[#This Row],[Dependents]]="Yes"), "Both", IF(data[[#This Row],[Partner]]="Yes", "Partner", IF(data[[#This Row],[Dependents]]="Yes", "Dependent", "None")))</f>
        <v>Both</v>
      </c>
      <c r="H5737">
        <v>48</v>
      </c>
      <c r="I5737" s="1">
        <f>data[[#This Row],[Tenure]]/12</f>
        <v>4</v>
      </c>
      <c r="J5737" t="s">
        <v>23</v>
      </c>
      <c r="K5737">
        <f>IF(data[[#This Row],[PhoneService]]="Yes",1,"")</f>
        <v>1</v>
      </c>
      <c r="L5737" t="s">
        <v>24</v>
      </c>
      <c r="M5737" t="str">
        <f>IF(data[[#This Row],[MultipleLines]]="Yes",1,"")</f>
        <v/>
      </c>
      <c r="N5737" t="s">
        <v>24</v>
      </c>
      <c r="O5737" t="s">
        <v>46</v>
      </c>
      <c r="P5737" t="str">
        <f>IF(data[[#This Row],[OnlineSecurity]]="Yes",1,"")</f>
        <v/>
      </c>
      <c r="Q5737" t="s">
        <v>46</v>
      </c>
      <c r="R5737" t="str">
        <f>IF(data[[#This Row],[OnlineBackup]]="Yes",1,"")</f>
        <v/>
      </c>
      <c r="S5737" t="s">
        <v>46</v>
      </c>
      <c r="T5737" t="str">
        <f>IF(data[[#This Row],[DeviceProtection]]="Yes",1,"")</f>
        <v/>
      </c>
      <c r="U5737" t="s">
        <v>46</v>
      </c>
      <c r="V5737" t="str">
        <f>IF(data[[#This Row],[TechSupport]]="Yes",1,"")</f>
        <v/>
      </c>
      <c r="W5737" t="s">
        <v>46</v>
      </c>
      <c r="X5737" t="str">
        <f>IF(data[[#This Row],[StreamingTV]]="Yes",1,"")</f>
        <v/>
      </c>
      <c r="Y5737" t="s">
        <v>46</v>
      </c>
      <c r="Z5737" t="str">
        <f>IF(data[[#This Row],[StreamingMovies]]="Yes",1,"")</f>
        <v/>
      </c>
      <c r="AA5737" t="s">
        <v>47</v>
      </c>
      <c r="AB5737" t="s">
        <v>24</v>
      </c>
      <c r="AC5737" t="s">
        <v>32</v>
      </c>
      <c r="AD5737">
        <v>20</v>
      </c>
      <c r="AE5737">
        <v>935.9</v>
      </c>
      <c r="AF5737">
        <v>0</v>
      </c>
      <c r="AG5737" s="2">
        <v>0</v>
      </c>
      <c r="AH5737" t="s">
        <v>24</v>
      </c>
      <c r="AI5737">
        <f t="shared" si="178"/>
        <v>0</v>
      </c>
      <c r="AJ5737">
        <f t="shared" si="179"/>
        <v>1</v>
      </c>
    </row>
    <row r="5738" spans="1:36" x14ac:dyDescent="0.35">
      <c r="A5738">
        <v>5737</v>
      </c>
      <c r="B5738" t="s">
        <v>5773</v>
      </c>
      <c r="C5738" t="s">
        <v>30</v>
      </c>
      <c r="D5738">
        <v>0</v>
      </c>
      <c r="E5738" t="s">
        <v>24</v>
      </c>
      <c r="F5738" t="s">
        <v>24</v>
      </c>
      <c r="G5738" t="str">
        <f>IF(AND(data[[#This Row],[Partner]]="Yes", data[[#This Row],[Dependents]]="Yes"), "Both", IF(data[[#This Row],[Partner]]="Yes", "Partner", IF(data[[#This Row],[Dependents]]="Yes", "Dependent", "None")))</f>
        <v>None</v>
      </c>
      <c r="H5738">
        <v>1</v>
      </c>
      <c r="I5738" s="1">
        <f>data[[#This Row],[Tenure]]/12</f>
        <v>8.3333333333333329E-2</v>
      </c>
      <c r="J5738" t="s">
        <v>23</v>
      </c>
      <c r="K5738">
        <f>IF(data[[#This Row],[PhoneService]]="Yes",1,"")</f>
        <v>1</v>
      </c>
      <c r="L5738" t="s">
        <v>24</v>
      </c>
      <c r="M5738" t="str">
        <f>IF(data[[#This Row],[MultipleLines]]="Yes",1,"")</f>
        <v/>
      </c>
      <c r="N5738" t="s">
        <v>24</v>
      </c>
      <c r="O5738" t="s">
        <v>46</v>
      </c>
      <c r="P5738" t="str">
        <f>IF(data[[#This Row],[OnlineSecurity]]="Yes",1,"")</f>
        <v/>
      </c>
      <c r="Q5738" t="s">
        <v>46</v>
      </c>
      <c r="R5738" t="str">
        <f>IF(data[[#This Row],[OnlineBackup]]="Yes",1,"")</f>
        <v/>
      </c>
      <c r="S5738" t="s">
        <v>46</v>
      </c>
      <c r="T5738" t="str">
        <f>IF(data[[#This Row],[DeviceProtection]]="Yes",1,"")</f>
        <v/>
      </c>
      <c r="U5738" t="s">
        <v>46</v>
      </c>
      <c r="V5738" t="str">
        <f>IF(data[[#This Row],[TechSupport]]="Yes",1,"")</f>
        <v/>
      </c>
      <c r="W5738" t="s">
        <v>46</v>
      </c>
      <c r="X5738" t="str">
        <f>IF(data[[#This Row],[StreamingTV]]="Yes",1,"")</f>
        <v/>
      </c>
      <c r="Y5738" t="s">
        <v>46</v>
      </c>
      <c r="Z5738" t="str">
        <f>IF(data[[#This Row],[StreamingMovies]]="Yes",1,"")</f>
        <v/>
      </c>
      <c r="AA5738" t="s">
        <v>27</v>
      </c>
      <c r="AB5738" t="s">
        <v>24</v>
      </c>
      <c r="AC5738" t="s">
        <v>32</v>
      </c>
      <c r="AD5738">
        <v>20.05</v>
      </c>
      <c r="AE5738">
        <v>20.05</v>
      </c>
      <c r="AF5738">
        <v>0</v>
      </c>
      <c r="AG5738" s="2">
        <v>0</v>
      </c>
      <c r="AH5738" t="s">
        <v>24</v>
      </c>
      <c r="AI5738">
        <f t="shared" si="178"/>
        <v>0</v>
      </c>
      <c r="AJ5738">
        <f t="shared" si="179"/>
        <v>1</v>
      </c>
    </row>
    <row r="5739" spans="1:36" x14ac:dyDescent="0.35">
      <c r="A5739">
        <v>5738</v>
      </c>
      <c r="B5739" t="s">
        <v>5774</v>
      </c>
      <c r="C5739" t="s">
        <v>30</v>
      </c>
      <c r="D5739">
        <v>0</v>
      </c>
      <c r="E5739" t="s">
        <v>23</v>
      </c>
      <c r="F5739" t="s">
        <v>23</v>
      </c>
      <c r="G5739" t="str">
        <f>IF(AND(data[[#This Row],[Partner]]="Yes", data[[#This Row],[Dependents]]="Yes"), "Both", IF(data[[#This Row],[Partner]]="Yes", "Partner", IF(data[[#This Row],[Dependents]]="Yes", "Dependent", "None")))</f>
        <v>Both</v>
      </c>
      <c r="H5739">
        <v>18</v>
      </c>
      <c r="I5739" s="1">
        <f>data[[#This Row],[Tenure]]/12</f>
        <v>1.5</v>
      </c>
      <c r="J5739" t="s">
        <v>23</v>
      </c>
      <c r="K5739">
        <f>IF(data[[#This Row],[PhoneService]]="Yes",1,"")</f>
        <v>1</v>
      </c>
      <c r="L5739" t="s">
        <v>24</v>
      </c>
      <c r="M5739" t="str">
        <f>IF(data[[#This Row],[MultipleLines]]="Yes",1,"")</f>
        <v/>
      </c>
      <c r="N5739" t="s">
        <v>26</v>
      </c>
      <c r="O5739" t="s">
        <v>23</v>
      </c>
      <c r="P5739">
        <f>IF(data[[#This Row],[OnlineSecurity]]="Yes",1,"")</f>
        <v>1</v>
      </c>
      <c r="Q5739" t="s">
        <v>24</v>
      </c>
      <c r="R5739" t="str">
        <f>IF(data[[#This Row],[OnlineBackup]]="Yes",1,"")</f>
        <v/>
      </c>
      <c r="S5739" t="s">
        <v>23</v>
      </c>
      <c r="T5739">
        <f>IF(data[[#This Row],[DeviceProtection]]="Yes",1,"")</f>
        <v>1</v>
      </c>
      <c r="U5739" t="s">
        <v>23</v>
      </c>
      <c r="V5739">
        <f>IF(data[[#This Row],[TechSupport]]="Yes",1,"")</f>
        <v>1</v>
      </c>
      <c r="W5739" t="s">
        <v>23</v>
      </c>
      <c r="X5739">
        <f>IF(data[[#This Row],[StreamingTV]]="Yes",1,"")</f>
        <v>1</v>
      </c>
      <c r="Y5739" t="s">
        <v>23</v>
      </c>
      <c r="Z5739">
        <f>IF(data[[#This Row],[StreamingMovies]]="Yes",1,"")</f>
        <v>1</v>
      </c>
      <c r="AA5739" t="s">
        <v>27</v>
      </c>
      <c r="AB5739" t="s">
        <v>24</v>
      </c>
      <c r="AC5739" t="s">
        <v>28</v>
      </c>
      <c r="AD5739">
        <v>83.25</v>
      </c>
      <c r="AE5739">
        <v>1611.15</v>
      </c>
      <c r="AF5739">
        <v>3</v>
      </c>
      <c r="AG5739" s="2">
        <v>0</v>
      </c>
      <c r="AH5739" t="s">
        <v>24</v>
      </c>
      <c r="AI5739">
        <f t="shared" si="178"/>
        <v>0</v>
      </c>
      <c r="AJ5739">
        <f t="shared" si="179"/>
        <v>1</v>
      </c>
    </row>
    <row r="5740" spans="1:36" x14ac:dyDescent="0.35">
      <c r="A5740">
        <v>5739</v>
      </c>
      <c r="B5740" t="s">
        <v>5775</v>
      </c>
      <c r="C5740" t="s">
        <v>30</v>
      </c>
      <c r="D5740">
        <v>0</v>
      </c>
      <c r="E5740" t="s">
        <v>24</v>
      </c>
      <c r="F5740" t="s">
        <v>24</v>
      </c>
      <c r="G5740" t="str">
        <f>IF(AND(data[[#This Row],[Partner]]="Yes", data[[#This Row],[Dependents]]="Yes"), "Both", IF(data[[#This Row],[Partner]]="Yes", "Partner", IF(data[[#This Row],[Dependents]]="Yes", "Dependent", "None")))</f>
        <v>None</v>
      </c>
      <c r="H5740">
        <v>1</v>
      </c>
      <c r="I5740" s="1">
        <f>data[[#This Row],[Tenure]]/12</f>
        <v>8.3333333333333329E-2</v>
      </c>
      <c r="J5740" t="s">
        <v>23</v>
      </c>
      <c r="K5740">
        <f>IF(data[[#This Row],[PhoneService]]="Yes",1,"")</f>
        <v>1</v>
      </c>
      <c r="L5740" t="s">
        <v>24</v>
      </c>
      <c r="M5740" t="str">
        <f>IF(data[[#This Row],[MultipleLines]]="Yes",1,"")</f>
        <v/>
      </c>
      <c r="N5740" t="s">
        <v>24</v>
      </c>
      <c r="O5740" t="s">
        <v>46</v>
      </c>
      <c r="P5740" t="str">
        <f>IF(data[[#This Row],[OnlineSecurity]]="Yes",1,"")</f>
        <v/>
      </c>
      <c r="Q5740" t="s">
        <v>46</v>
      </c>
      <c r="R5740" t="str">
        <f>IF(data[[#This Row],[OnlineBackup]]="Yes",1,"")</f>
        <v/>
      </c>
      <c r="S5740" t="s">
        <v>46</v>
      </c>
      <c r="T5740" t="str">
        <f>IF(data[[#This Row],[DeviceProtection]]="Yes",1,"")</f>
        <v/>
      </c>
      <c r="U5740" t="s">
        <v>46</v>
      </c>
      <c r="V5740" t="str">
        <f>IF(data[[#This Row],[TechSupport]]="Yes",1,"")</f>
        <v/>
      </c>
      <c r="W5740" t="s">
        <v>46</v>
      </c>
      <c r="X5740" t="str">
        <f>IF(data[[#This Row],[StreamingTV]]="Yes",1,"")</f>
        <v/>
      </c>
      <c r="Y5740" t="s">
        <v>46</v>
      </c>
      <c r="Z5740" t="str">
        <f>IF(data[[#This Row],[StreamingMovies]]="Yes",1,"")</f>
        <v/>
      </c>
      <c r="AA5740" t="s">
        <v>27</v>
      </c>
      <c r="AB5740" t="s">
        <v>24</v>
      </c>
      <c r="AC5740" t="s">
        <v>32</v>
      </c>
      <c r="AD5740">
        <v>20.6</v>
      </c>
      <c r="AE5740">
        <v>20.6</v>
      </c>
      <c r="AF5740">
        <v>0</v>
      </c>
      <c r="AG5740" s="2">
        <v>0</v>
      </c>
      <c r="AH5740" t="s">
        <v>23</v>
      </c>
      <c r="AI5740">
        <f t="shared" si="178"/>
        <v>1</v>
      </c>
      <c r="AJ5740" t="str">
        <f t="shared" si="179"/>
        <v/>
      </c>
    </row>
    <row r="5741" spans="1:36" x14ac:dyDescent="0.35">
      <c r="A5741">
        <v>5740</v>
      </c>
      <c r="B5741" t="s">
        <v>5776</v>
      </c>
      <c r="C5741" t="s">
        <v>30</v>
      </c>
      <c r="D5741">
        <v>1</v>
      </c>
      <c r="E5741" t="s">
        <v>23</v>
      </c>
      <c r="F5741" t="s">
        <v>24</v>
      </c>
      <c r="G5741" t="str">
        <f>IF(AND(data[[#This Row],[Partner]]="Yes", data[[#This Row],[Dependents]]="Yes"), "Both", IF(data[[#This Row],[Partner]]="Yes", "Partner", IF(data[[#This Row],[Dependents]]="Yes", "Dependent", "None")))</f>
        <v>Partner</v>
      </c>
      <c r="H5741">
        <v>67</v>
      </c>
      <c r="I5741" s="1">
        <f>data[[#This Row],[Tenure]]/12</f>
        <v>5.583333333333333</v>
      </c>
      <c r="J5741" t="s">
        <v>23</v>
      </c>
      <c r="K5741">
        <f>IF(data[[#This Row],[PhoneService]]="Yes",1,"")</f>
        <v>1</v>
      </c>
      <c r="L5741" t="s">
        <v>23</v>
      </c>
      <c r="M5741">
        <f>IF(data[[#This Row],[MultipleLines]]="Yes",1,"")</f>
        <v>1</v>
      </c>
      <c r="N5741" t="s">
        <v>37</v>
      </c>
      <c r="O5741" t="s">
        <v>24</v>
      </c>
      <c r="P5741" t="str">
        <f>IF(data[[#This Row],[OnlineSecurity]]="Yes",1,"")</f>
        <v/>
      </c>
      <c r="Q5741" t="s">
        <v>23</v>
      </c>
      <c r="R5741">
        <f>IF(data[[#This Row],[OnlineBackup]]="Yes",1,"")</f>
        <v>1</v>
      </c>
      <c r="S5741" t="s">
        <v>24</v>
      </c>
      <c r="T5741" t="str">
        <f>IF(data[[#This Row],[DeviceProtection]]="Yes",1,"")</f>
        <v/>
      </c>
      <c r="U5741" t="s">
        <v>23</v>
      </c>
      <c r="V5741">
        <f>IF(data[[#This Row],[TechSupport]]="Yes",1,"")</f>
        <v>1</v>
      </c>
      <c r="W5741" t="s">
        <v>23</v>
      </c>
      <c r="X5741">
        <f>IF(data[[#This Row],[StreamingTV]]="Yes",1,"")</f>
        <v>1</v>
      </c>
      <c r="Y5741" t="s">
        <v>23</v>
      </c>
      <c r="Z5741">
        <f>IF(data[[#This Row],[StreamingMovies]]="Yes",1,"")</f>
        <v>1</v>
      </c>
      <c r="AA5741" t="s">
        <v>47</v>
      </c>
      <c r="AB5741" t="s">
        <v>24</v>
      </c>
      <c r="AC5741" t="s">
        <v>35</v>
      </c>
      <c r="AD5741">
        <v>102.9</v>
      </c>
      <c r="AE5741">
        <v>6989.7</v>
      </c>
      <c r="AF5741">
        <v>0</v>
      </c>
      <c r="AG5741" s="2">
        <v>0</v>
      </c>
      <c r="AH5741" t="s">
        <v>24</v>
      </c>
      <c r="AI5741">
        <f t="shared" si="178"/>
        <v>0</v>
      </c>
      <c r="AJ5741">
        <f t="shared" si="179"/>
        <v>1</v>
      </c>
    </row>
    <row r="5742" spans="1:36" x14ac:dyDescent="0.35">
      <c r="A5742">
        <v>5741</v>
      </c>
      <c r="B5742" t="s">
        <v>5777</v>
      </c>
      <c r="C5742" t="s">
        <v>30</v>
      </c>
      <c r="D5742">
        <v>0</v>
      </c>
      <c r="E5742" t="s">
        <v>23</v>
      </c>
      <c r="F5742" t="s">
        <v>23</v>
      </c>
      <c r="G5742" t="str">
        <f>IF(AND(data[[#This Row],[Partner]]="Yes", data[[#This Row],[Dependents]]="Yes"), "Both", IF(data[[#This Row],[Partner]]="Yes", "Partner", IF(data[[#This Row],[Dependents]]="Yes", "Dependent", "None")))</f>
        <v>Both</v>
      </c>
      <c r="H5742">
        <v>69</v>
      </c>
      <c r="I5742" s="1">
        <f>data[[#This Row],[Tenure]]/12</f>
        <v>5.75</v>
      </c>
      <c r="J5742" t="s">
        <v>24</v>
      </c>
      <c r="K5742" t="str">
        <f>IF(data[[#This Row],[PhoneService]]="Yes",1,"")</f>
        <v/>
      </c>
      <c r="L5742" t="s">
        <v>25</v>
      </c>
      <c r="M5742" t="str">
        <f>IF(data[[#This Row],[MultipleLines]]="Yes",1,"")</f>
        <v/>
      </c>
      <c r="N5742" t="s">
        <v>26</v>
      </c>
      <c r="O5742" t="s">
        <v>23</v>
      </c>
      <c r="P5742">
        <f>IF(data[[#This Row],[OnlineSecurity]]="Yes",1,"")</f>
        <v>1</v>
      </c>
      <c r="Q5742" t="s">
        <v>24</v>
      </c>
      <c r="R5742" t="str">
        <f>IF(data[[#This Row],[OnlineBackup]]="Yes",1,"")</f>
        <v/>
      </c>
      <c r="S5742" t="s">
        <v>23</v>
      </c>
      <c r="T5742">
        <f>IF(data[[#This Row],[DeviceProtection]]="Yes",1,"")</f>
        <v>1</v>
      </c>
      <c r="U5742" t="s">
        <v>23</v>
      </c>
      <c r="V5742">
        <f>IF(data[[#This Row],[TechSupport]]="Yes",1,"")</f>
        <v>1</v>
      </c>
      <c r="W5742" t="s">
        <v>24</v>
      </c>
      <c r="X5742" t="str">
        <f>IF(data[[#This Row],[StreamingTV]]="Yes",1,"")</f>
        <v/>
      </c>
      <c r="Y5742" t="s">
        <v>24</v>
      </c>
      <c r="Z5742" t="str">
        <f>IF(data[[#This Row],[StreamingMovies]]="Yes",1,"")</f>
        <v/>
      </c>
      <c r="AA5742" t="s">
        <v>47</v>
      </c>
      <c r="AB5742" t="s">
        <v>24</v>
      </c>
      <c r="AC5742" t="s">
        <v>32</v>
      </c>
      <c r="AD5742">
        <v>39.1</v>
      </c>
      <c r="AE5742">
        <v>2779.5</v>
      </c>
      <c r="AF5742">
        <v>0</v>
      </c>
      <c r="AG5742" s="2">
        <v>0</v>
      </c>
      <c r="AH5742" t="s">
        <v>24</v>
      </c>
      <c r="AI5742">
        <f t="shared" si="178"/>
        <v>0</v>
      </c>
      <c r="AJ5742">
        <f t="shared" si="179"/>
        <v>1</v>
      </c>
    </row>
    <row r="5743" spans="1:36" x14ac:dyDescent="0.35">
      <c r="A5743">
        <v>5742</v>
      </c>
      <c r="B5743" t="s">
        <v>5778</v>
      </c>
      <c r="C5743" t="s">
        <v>30</v>
      </c>
      <c r="D5743">
        <v>0</v>
      </c>
      <c r="E5743" t="s">
        <v>24</v>
      </c>
      <c r="F5743" t="s">
        <v>24</v>
      </c>
      <c r="G5743" t="str">
        <f>IF(AND(data[[#This Row],[Partner]]="Yes", data[[#This Row],[Dependents]]="Yes"), "Both", IF(data[[#This Row],[Partner]]="Yes", "Partner", IF(data[[#This Row],[Dependents]]="Yes", "Dependent", "None")))</f>
        <v>None</v>
      </c>
      <c r="H5743">
        <v>19</v>
      </c>
      <c r="I5743" s="1">
        <f>data[[#This Row],[Tenure]]/12</f>
        <v>1.5833333333333333</v>
      </c>
      <c r="J5743" t="s">
        <v>23</v>
      </c>
      <c r="K5743">
        <f>IF(data[[#This Row],[PhoneService]]="Yes",1,"")</f>
        <v>1</v>
      </c>
      <c r="L5743" t="s">
        <v>23</v>
      </c>
      <c r="M5743">
        <f>IF(data[[#This Row],[MultipleLines]]="Yes",1,"")</f>
        <v>1</v>
      </c>
      <c r="N5743" t="s">
        <v>37</v>
      </c>
      <c r="O5743" t="s">
        <v>24</v>
      </c>
      <c r="P5743" t="str">
        <f>IF(data[[#This Row],[OnlineSecurity]]="Yes",1,"")</f>
        <v/>
      </c>
      <c r="Q5743" t="s">
        <v>23</v>
      </c>
      <c r="R5743">
        <f>IF(data[[#This Row],[OnlineBackup]]="Yes",1,"")</f>
        <v>1</v>
      </c>
      <c r="S5743" t="s">
        <v>24</v>
      </c>
      <c r="T5743" t="str">
        <f>IF(data[[#This Row],[DeviceProtection]]="Yes",1,"")</f>
        <v/>
      </c>
      <c r="U5743" t="s">
        <v>24</v>
      </c>
      <c r="V5743" t="str">
        <f>IF(data[[#This Row],[TechSupport]]="Yes",1,"")</f>
        <v/>
      </c>
      <c r="W5743" t="s">
        <v>23</v>
      </c>
      <c r="X5743">
        <f>IF(data[[#This Row],[StreamingTV]]="Yes",1,"")</f>
        <v>1</v>
      </c>
      <c r="Y5743" t="s">
        <v>23</v>
      </c>
      <c r="Z5743">
        <f>IF(data[[#This Row],[StreamingMovies]]="Yes",1,"")</f>
        <v>1</v>
      </c>
      <c r="AA5743" t="s">
        <v>27</v>
      </c>
      <c r="AB5743" t="s">
        <v>23</v>
      </c>
      <c r="AC5743" t="s">
        <v>28</v>
      </c>
      <c r="AD5743">
        <v>99.95</v>
      </c>
      <c r="AE5743">
        <v>1931.75</v>
      </c>
      <c r="AF5743">
        <v>0</v>
      </c>
      <c r="AG5743" s="2">
        <v>1</v>
      </c>
      <c r="AH5743" t="s">
        <v>23</v>
      </c>
      <c r="AI5743">
        <f t="shared" si="178"/>
        <v>1</v>
      </c>
      <c r="AJ5743" t="str">
        <f t="shared" si="179"/>
        <v/>
      </c>
    </row>
    <row r="5744" spans="1:36" x14ac:dyDescent="0.35">
      <c r="A5744">
        <v>5743</v>
      </c>
      <c r="B5744" t="s">
        <v>5779</v>
      </c>
      <c r="C5744" t="s">
        <v>30</v>
      </c>
      <c r="D5744">
        <v>1</v>
      </c>
      <c r="E5744" t="s">
        <v>23</v>
      </c>
      <c r="F5744" t="s">
        <v>24</v>
      </c>
      <c r="G5744" t="str">
        <f>IF(AND(data[[#This Row],[Partner]]="Yes", data[[#This Row],[Dependents]]="Yes"), "Both", IF(data[[#This Row],[Partner]]="Yes", "Partner", IF(data[[#This Row],[Dependents]]="Yes", "Dependent", "None")))</f>
        <v>Partner</v>
      </c>
      <c r="H5744">
        <v>72</v>
      </c>
      <c r="I5744" s="1">
        <f>data[[#This Row],[Tenure]]/12</f>
        <v>6</v>
      </c>
      <c r="J5744" t="s">
        <v>23</v>
      </c>
      <c r="K5744">
        <f>IF(data[[#This Row],[PhoneService]]="Yes",1,"")</f>
        <v>1</v>
      </c>
      <c r="L5744" t="s">
        <v>23</v>
      </c>
      <c r="M5744">
        <f>IF(data[[#This Row],[MultipleLines]]="Yes",1,"")</f>
        <v>1</v>
      </c>
      <c r="N5744" t="s">
        <v>37</v>
      </c>
      <c r="O5744" t="s">
        <v>23</v>
      </c>
      <c r="P5744">
        <f>IF(data[[#This Row],[OnlineSecurity]]="Yes",1,"")</f>
        <v>1</v>
      </c>
      <c r="Q5744" t="s">
        <v>23</v>
      </c>
      <c r="R5744">
        <f>IF(data[[#This Row],[OnlineBackup]]="Yes",1,"")</f>
        <v>1</v>
      </c>
      <c r="S5744" t="s">
        <v>23</v>
      </c>
      <c r="T5744">
        <f>IF(data[[#This Row],[DeviceProtection]]="Yes",1,"")</f>
        <v>1</v>
      </c>
      <c r="U5744" t="s">
        <v>23</v>
      </c>
      <c r="V5744">
        <f>IF(data[[#This Row],[TechSupport]]="Yes",1,"")</f>
        <v>1</v>
      </c>
      <c r="W5744" t="s">
        <v>23</v>
      </c>
      <c r="X5744">
        <f>IF(data[[#This Row],[StreamingTV]]="Yes",1,"")</f>
        <v>1</v>
      </c>
      <c r="Y5744" t="s">
        <v>23</v>
      </c>
      <c r="Z5744">
        <f>IF(data[[#This Row],[StreamingMovies]]="Yes",1,"")</f>
        <v>1</v>
      </c>
      <c r="AA5744" t="s">
        <v>47</v>
      </c>
      <c r="AB5744" t="s">
        <v>23</v>
      </c>
      <c r="AC5744" t="s">
        <v>32</v>
      </c>
      <c r="AD5744">
        <v>114.5</v>
      </c>
      <c r="AE5744">
        <v>8331.9500000000007</v>
      </c>
      <c r="AF5744">
        <v>0</v>
      </c>
      <c r="AG5744" s="2">
        <v>0</v>
      </c>
      <c r="AH5744" t="s">
        <v>24</v>
      </c>
      <c r="AI5744">
        <f t="shared" si="178"/>
        <v>0</v>
      </c>
      <c r="AJ5744">
        <f t="shared" si="179"/>
        <v>1</v>
      </c>
    </row>
    <row r="5745" spans="1:36" x14ac:dyDescent="0.35">
      <c r="A5745">
        <v>5744</v>
      </c>
      <c r="B5745" t="s">
        <v>5780</v>
      </c>
      <c r="C5745" t="s">
        <v>22</v>
      </c>
      <c r="D5745">
        <v>1</v>
      </c>
      <c r="E5745" t="s">
        <v>24</v>
      </c>
      <c r="F5745" t="s">
        <v>24</v>
      </c>
      <c r="G5745" t="str">
        <f>IF(AND(data[[#This Row],[Partner]]="Yes", data[[#This Row],[Dependents]]="Yes"), "Both", IF(data[[#This Row],[Partner]]="Yes", "Partner", IF(data[[#This Row],[Dependents]]="Yes", "Dependent", "None")))</f>
        <v>None</v>
      </c>
      <c r="H5745">
        <v>38</v>
      </c>
      <c r="I5745" s="1">
        <f>data[[#This Row],[Tenure]]/12</f>
        <v>3.1666666666666665</v>
      </c>
      <c r="J5745" t="s">
        <v>23</v>
      </c>
      <c r="K5745">
        <f>IF(data[[#This Row],[PhoneService]]="Yes",1,"")</f>
        <v>1</v>
      </c>
      <c r="L5745" t="s">
        <v>24</v>
      </c>
      <c r="M5745" t="str">
        <f>IF(data[[#This Row],[MultipleLines]]="Yes",1,"")</f>
        <v/>
      </c>
      <c r="N5745" t="s">
        <v>24</v>
      </c>
      <c r="O5745" t="s">
        <v>46</v>
      </c>
      <c r="P5745" t="str">
        <f>IF(data[[#This Row],[OnlineSecurity]]="Yes",1,"")</f>
        <v/>
      </c>
      <c r="Q5745" t="s">
        <v>46</v>
      </c>
      <c r="R5745" t="str">
        <f>IF(data[[#This Row],[OnlineBackup]]="Yes",1,"")</f>
        <v/>
      </c>
      <c r="S5745" t="s">
        <v>46</v>
      </c>
      <c r="T5745" t="str">
        <f>IF(data[[#This Row],[DeviceProtection]]="Yes",1,"")</f>
        <v/>
      </c>
      <c r="U5745" t="s">
        <v>46</v>
      </c>
      <c r="V5745" t="str">
        <f>IF(data[[#This Row],[TechSupport]]="Yes",1,"")</f>
        <v/>
      </c>
      <c r="W5745" t="s">
        <v>46</v>
      </c>
      <c r="X5745" t="str">
        <f>IF(data[[#This Row],[StreamingTV]]="Yes",1,"")</f>
        <v/>
      </c>
      <c r="Y5745" t="s">
        <v>46</v>
      </c>
      <c r="Z5745" t="str">
        <f>IF(data[[#This Row],[StreamingMovies]]="Yes",1,"")</f>
        <v/>
      </c>
      <c r="AA5745" t="s">
        <v>47</v>
      </c>
      <c r="AB5745" t="s">
        <v>24</v>
      </c>
      <c r="AC5745" t="s">
        <v>32</v>
      </c>
      <c r="AD5745">
        <v>20.2</v>
      </c>
      <c r="AE5745">
        <v>735.9</v>
      </c>
      <c r="AF5745">
        <v>0</v>
      </c>
      <c r="AG5745" s="2">
        <v>0</v>
      </c>
      <c r="AH5745" t="s">
        <v>24</v>
      </c>
      <c r="AI5745">
        <f t="shared" si="178"/>
        <v>0</v>
      </c>
      <c r="AJ5745">
        <f t="shared" si="179"/>
        <v>1</v>
      </c>
    </row>
    <row r="5746" spans="1:36" x14ac:dyDescent="0.35">
      <c r="A5746">
        <v>5745</v>
      </c>
      <c r="B5746" t="s">
        <v>5781</v>
      </c>
      <c r="C5746" t="s">
        <v>30</v>
      </c>
      <c r="D5746">
        <v>1</v>
      </c>
      <c r="E5746" t="s">
        <v>23</v>
      </c>
      <c r="F5746" t="s">
        <v>24</v>
      </c>
      <c r="G5746" t="str">
        <f>IF(AND(data[[#This Row],[Partner]]="Yes", data[[#This Row],[Dependents]]="Yes"), "Both", IF(data[[#This Row],[Partner]]="Yes", "Partner", IF(data[[#This Row],[Dependents]]="Yes", "Dependent", "None")))</f>
        <v>Partner</v>
      </c>
      <c r="H5746">
        <v>40</v>
      </c>
      <c r="I5746" s="1">
        <f>data[[#This Row],[Tenure]]/12</f>
        <v>3.3333333333333335</v>
      </c>
      <c r="J5746" t="s">
        <v>23</v>
      </c>
      <c r="K5746">
        <f>IF(data[[#This Row],[PhoneService]]="Yes",1,"")</f>
        <v>1</v>
      </c>
      <c r="L5746" t="s">
        <v>24</v>
      </c>
      <c r="M5746" t="str">
        <f>IF(data[[#This Row],[MultipleLines]]="Yes",1,"")</f>
        <v/>
      </c>
      <c r="N5746" t="s">
        <v>26</v>
      </c>
      <c r="O5746" t="s">
        <v>24</v>
      </c>
      <c r="P5746" t="str">
        <f>IF(data[[#This Row],[OnlineSecurity]]="Yes",1,"")</f>
        <v/>
      </c>
      <c r="Q5746" t="s">
        <v>24</v>
      </c>
      <c r="R5746" t="str">
        <f>IF(data[[#This Row],[OnlineBackup]]="Yes",1,"")</f>
        <v/>
      </c>
      <c r="S5746" t="s">
        <v>24</v>
      </c>
      <c r="T5746" t="str">
        <f>IF(data[[#This Row],[DeviceProtection]]="Yes",1,"")</f>
        <v/>
      </c>
      <c r="U5746" t="s">
        <v>24</v>
      </c>
      <c r="V5746" t="str">
        <f>IF(data[[#This Row],[TechSupport]]="Yes",1,"")</f>
        <v/>
      </c>
      <c r="W5746" t="s">
        <v>24</v>
      </c>
      <c r="X5746" t="str">
        <f>IF(data[[#This Row],[StreamingTV]]="Yes",1,"")</f>
        <v/>
      </c>
      <c r="Y5746" t="s">
        <v>23</v>
      </c>
      <c r="Z5746">
        <f>IF(data[[#This Row],[StreamingMovies]]="Yes",1,"")</f>
        <v>1</v>
      </c>
      <c r="AA5746" t="s">
        <v>31</v>
      </c>
      <c r="AB5746" t="s">
        <v>24</v>
      </c>
      <c r="AC5746" t="s">
        <v>28</v>
      </c>
      <c r="AD5746">
        <v>55.8</v>
      </c>
      <c r="AE5746">
        <v>2283.3000000000002</v>
      </c>
      <c r="AF5746">
        <v>1</v>
      </c>
      <c r="AG5746" s="2">
        <v>0</v>
      </c>
      <c r="AH5746" t="s">
        <v>24</v>
      </c>
      <c r="AI5746">
        <f t="shared" si="178"/>
        <v>0</v>
      </c>
      <c r="AJ5746">
        <f t="shared" si="179"/>
        <v>1</v>
      </c>
    </row>
    <row r="5747" spans="1:36" x14ac:dyDescent="0.35">
      <c r="A5747">
        <v>5746</v>
      </c>
      <c r="B5747" t="s">
        <v>5782</v>
      </c>
      <c r="C5747" t="s">
        <v>22</v>
      </c>
      <c r="D5747">
        <v>0</v>
      </c>
      <c r="E5747" t="s">
        <v>23</v>
      </c>
      <c r="F5747" t="s">
        <v>23</v>
      </c>
      <c r="G5747" t="str">
        <f>IF(AND(data[[#This Row],[Partner]]="Yes", data[[#This Row],[Dependents]]="Yes"), "Both", IF(data[[#This Row],[Partner]]="Yes", "Partner", IF(data[[#This Row],[Dependents]]="Yes", "Dependent", "None")))</f>
        <v>Both</v>
      </c>
      <c r="H5747">
        <v>61</v>
      </c>
      <c r="I5747" s="1">
        <f>data[[#This Row],[Tenure]]/12</f>
        <v>5.083333333333333</v>
      </c>
      <c r="J5747" t="s">
        <v>23</v>
      </c>
      <c r="K5747">
        <f>IF(data[[#This Row],[PhoneService]]="Yes",1,"")</f>
        <v>1</v>
      </c>
      <c r="L5747" t="s">
        <v>23</v>
      </c>
      <c r="M5747">
        <f>IF(data[[#This Row],[MultipleLines]]="Yes",1,"")</f>
        <v>1</v>
      </c>
      <c r="N5747" t="s">
        <v>24</v>
      </c>
      <c r="O5747" t="s">
        <v>46</v>
      </c>
      <c r="P5747" t="str">
        <f>IF(data[[#This Row],[OnlineSecurity]]="Yes",1,"")</f>
        <v/>
      </c>
      <c r="Q5747" t="s">
        <v>46</v>
      </c>
      <c r="R5747" t="str">
        <f>IF(data[[#This Row],[OnlineBackup]]="Yes",1,"")</f>
        <v/>
      </c>
      <c r="S5747" t="s">
        <v>46</v>
      </c>
      <c r="T5747" t="str">
        <f>IF(data[[#This Row],[DeviceProtection]]="Yes",1,"")</f>
        <v/>
      </c>
      <c r="U5747" t="s">
        <v>46</v>
      </c>
      <c r="V5747" t="str">
        <f>IF(data[[#This Row],[TechSupport]]="Yes",1,"")</f>
        <v/>
      </c>
      <c r="W5747" t="s">
        <v>46</v>
      </c>
      <c r="X5747" t="str">
        <f>IF(data[[#This Row],[StreamingTV]]="Yes",1,"")</f>
        <v/>
      </c>
      <c r="Y5747" t="s">
        <v>46</v>
      </c>
      <c r="Z5747" t="str">
        <f>IF(data[[#This Row],[StreamingMovies]]="Yes",1,"")</f>
        <v/>
      </c>
      <c r="AA5747" t="s">
        <v>47</v>
      </c>
      <c r="AB5747" t="s">
        <v>23</v>
      </c>
      <c r="AC5747" t="s">
        <v>32</v>
      </c>
      <c r="AD5747">
        <v>24.2</v>
      </c>
      <c r="AE5747">
        <v>1445.2</v>
      </c>
      <c r="AF5747">
        <v>0</v>
      </c>
      <c r="AG5747" s="2">
        <v>0</v>
      </c>
      <c r="AH5747" t="s">
        <v>24</v>
      </c>
      <c r="AI5747">
        <f t="shared" si="178"/>
        <v>0</v>
      </c>
      <c r="AJ5747">
        <f t="shared" si="179"/>
        <v>1</v>
      </c>
    </row>
    <row r="5748" spans="1:36" x14ac:dyDescent="0.35">
      <c r="A5748">
        <v>5747</v>
      </c>
      <c r="B5748" t="s">
        <v>5783</v>
      </c>
      <c r="C5748" t="s">
        <v>22</v>
      </c>
      <c r="D5748">
        <v>0</v>
      </c>
      <c r="E5748" t="s">
        <v>24</v>
      </c>
      <c r="F5748" t="s">
        <v>24</v>
      </c>
      <c r="G5748" t="str">
        <f>IF(AND(data[[#This Row],[Partner]]="Yes", data[[#This Row],[Dependents]]="Yes"), "Both", IF(data[[#This Row],[Partner]]="Yes", "Partner", IF(data[[#This Row],[Dependents]]="Yes", "Dependent", "None")))</f>
        <v>None</v>
      </c>
      <c r="H5748">
        <v>10</v>
      </c>
      <c r="I5748" s="1">
        <f>data[[#This Row],[Tenure]]/12</f>
        <v>0.83333333333333337</v>
      </c>
      <c r="J5748" t="s">
        <v>23</v>
      </c>
      <c r="K5748">
        <f>IF(data[[#This Row],[PhoneService]]="Yes",1,"")</f>
        <v>1</v>
      </c>
      <c r="L5748" t="s">
        <v>23</v>
      </c>
      <c r="M5748">
        <f>IF(data[[#This Row],[MultipleLines]]="Yes",1,"")</f>
        <v>1</v>
      </c>
      <c r="N5748" t="s">
        <v>37</v>
      </c>
      <c r="O5748" t="s">
        <v>24</v>
      </c>
      <c r="P5748" t="str">
        <f>IF(data[[#This Row],[OnlineSecurity]]="Yes",1,"")</f>
        <v/>
      </c>
      <c r="Q5748" t="s">
        <v>23</v>
      </c>
      <c r="R5748">
        <f>IF(data[[#This Row],[OnlineBackup]]="Yes",1,"")</f>
        <v>1</v>
      </c>
      <c r="S5748" t="s">
        <v>24</v>
      </c>
      <c r="T5748" t="str">
        <f>IF(data[[#This Row],[DeviceProtection]]="Yes",1,"")</f>
        <v/>
      </c>
      <c r="U5748" t="s">
        <v>24</v>
      </c>
      <c r="V5748" t="str">
        <f>IF(data[[#This Row],[TechSupport]]="Yes",1,"")</f>
        <v/>
      </c>
      <c r="W5748" t="s">
        <v>24</v>
      </c>
      <c r="X5748" t="str">
        <f>IF(data[[#This Row],[StreamingTV]]="Yes",1,"")</f>
        <v/>
      </c>
      <c r="Y5748" t="s">
        <v>24</v>
      </c>
      <c r="Z5748" t="str">
        <f>IF(data[[#This Row],[StreamingMovies]]="Yes",1,"")</f>
        <v/>
      </c>
      <c r="AA5748" t="s">
        <v>27</v>
      </c>
      <c r="AB5748" t="s">
        <v>23</v>
      </c>
      <c r="AC5748" t="s">
        <v>40</v>
      </c>
      <c r="AD5748">
        <v>81</v>
      </c>
      <c r="AE5748">
        <v>818.05</v>
      </c>
      <c r="AF5748">
        <v>3</v>
      </c>
      <c r="AG5748" s="2">
        <v>0</v>
      </c>
      <c r="AH5748" t="s">
        <v>23</v>
      </c>
      <c r="AI5748">
        <f t="shared" si="178"/>
        <v>1</v>
      </c>
      <c r="AJ5748" t="str">
        <f t="shared" si="179"/>
        <v/>
      </c>
    </row>
    <row r="5749" spans="1:36" x14ac:dyDescent="0.35">
      <c r="A5749">
        <v>5748</v>
      </c>
      <c r="B5749" t="s">
        <v>5784</v>
      </c>
      <c r="C5749" t="s">
        <v>30</v>
      </c>
      <c r="D5749">
        <v>0</v>
      </c>
      <c r="E5749" t="s">
        <v>23</v>
      </c>
      <c r="F5749" t="s">
        <v>24</v>
      </c>
      <c r="G5749" t="str">
        <f>IF(AND(data[[#This Row],[Partner]]="Yes", data[[#This Row],[Dependents]]="Yes"), "Both", IF(data[[#This Row],[Partner]]="Yes", "Partner", IF(data[[#This Row],[Dependents]]="Yes", "Dependent", "None")))</f>
        <v>Partner</v>
      </c>
      <c r="H5749">
        <v>32</v>
      </c>
      <c r="I5749" s="1">
        <f>data[[#This Row],[Tenure]]/12</f>
        <v>2.6666666666666665</v>
      </c>
      <c r="J5749" t="s">
        <v>23</v>
      </c>
      <c r="K5749">
        <f>IF(data[[#This Row],[PhoneService]]="Yes",1,"")</f>
        <v>1</v>
      </c>
      <c r="L5749" t="s">
        <v>23</v>
      </c>
      <c r="M5749">
        <f>IF(data[[#This Row],[MultipleLines]]="Yes",1,"")</f>
        <v>1</v>
      </c>
      <c r="N5749" t="s">
        <v>26</v>
      </c>
      <c r="O5749" t="s">
        <v>23</v>
      </c>
      <c r="P5749">
        <f>IF(data[[#This Row],[OnlineSecurity]]="Yes",1,"")</f>
        <v>1</v>
      </c>
      <c r="Q5749" t="s">
        <v>24</v>
      </c>
      <c r="R5749" t="str">
        <f>IF(data[[#This Row],[OnlineBackup]]="Yes",1,"")</f>
        <v/>
      </c>
      <c r="S5749" t="s">
        <v>24</v>
      </c>
      <c r="T5749" t="str">
        <f>IF(data[[#This Row],[DeviceProtection]]="Yes",1,"")</f>
        <v/>
      </c>
      <c r="U5749" t="s">
        <v>23</v>
      </c>
      <c r="V5749">
        <f>IF(data[[#This Row],[TechSupport]]="Yes",1,"")</f>
        <v>1</v>
      </c>
      <c r="W5749" t="s">
        <v>23</v>
      </c>
      <c r="X5749">
        <f>IF(data[[#This Row],[StreamingTV]]="Yes",1,"")</f>
        <v>1</v>
      </c>
      <c r="Y5749" t="s">
        <v>24</v>
      </c>
      <c r="Z5749" t="str">
        <f>IF(data[[#This Row],[StreamingMovies]]="Yes",1,"")</f>
        <v/>
      </c>
      <c r="AA5749" t="s">
        <v>31</v>
      </c>
      <c r="AB5749" t="s">
        <v>23</v>
      </c>
      <c r="AC5749" t="s">
        <v>40</v>
      </c>
      <c r="AD5749">
        <v>72.8</v>
      </c>
      <c r="AE5749">
        <v>2333.0500000000002</v>
      </c>
      <c r="AF5749">
        <v>0</v>
      </c>
      <c r="AG5749" s="2">
        <v>0</v>
      </c>
      <c r="AH5749" t="s">
        <v>24</v>
      </c>
      <c r="AI5749">
        <f t="shared" si="178"/>
        <v>0</v>
      </c>
      <c r="AJ5749">
        <f t="shared" si="179"/>
        <v>1</v>
      </c>
    </row>
    <row r="5750" spans="1:36" x14ac:dyDescent="0.35">
      <c r="A5750">
        <v>5749</v>
      </c>
      <c r="B5750" t="s">
        <v>5785</v>
      </c>
      <c r="C5750" t="s">
        <v>22</v>
      </c>
      <c r="D5750">
        <v>0</v>
      </c>
      <c r="E5750" t="s">
        <v>24</v>
      </c>
      <c r="F5750" t="s">
        <v>24</v>
      </c>
      <c r="G5750" t="str">
        <f>IF(AND(data[[#This Row],[Partner]]="Yes", data[[#This Row],[Dependents]]="Yes"), "Both", IF(data[[#This Row],[Partner]]="Yes", "Partner", IF(data[[#This Row],[Dependents]]="Yes", "Dependent", "None")))</f>
        <v>None</v>
      </c>
      <c r="H5750">
        <v>21</v>
      </c>
      <c r="I5750" s="1">
        <f>data[[#This Row],[Tenure]]/12</f>
        <v>1.75</v>
      </c>
      <c r="J5750" t="s">
        <v>23</v>
      </c>
      <c r="K5750">
        <f>IF(data[[#This Row],[PhoneService]]="Yes",1,"")</f>
        <v>1</v>
      </c>
      <c r="L5750" t="s">
        <v>23</v>
      </c>
      <c r="M5750">
        <f>IF(data[[#This Row],[MultipleLines]]="Yes",1,"")</f>
        <v>1</v>
      </c>
      <c r="N5750" t="s">
        <v>37</v>
      </c>
      <c r="O5750" t="s">
        <v>24</v>
      </c>
      <c r="P5750" t="str">
        <f>IF(data[[#This Row],[OnlineSecurity]]="Yes",1,"")</f>
        <v/>
      </c>
      <c r="Q5750" t="s">
        <v>23</v>
      </c>
      <c r="R5750">
        <f>IF(data[[#This Row],[OnlineBackup]]="Yes",1,"")</f>
        <v>1</v>
      </c>
      <c r="S5750" t="s">
        <v>24</v>
      </c>
      <c r="T5750" t="str">
        <f>IF(data[[#This Row],[DeviceProtection]]="Yes",1,"")</f>
        <v/>
      </c>
      <c r="U5750" t="s">
        <v>24</v>
      </c>
      <c r="V5750" t="str">
        <f>IF(data[[#This Row],[TechSupport]]="Yes",1,"")</f>
        <v/>
      </c>
      <c r="W5750" t="s">
        <v>23</v>
      </c>
      <c r="X5750">
        <f>IF(data[[#This Row],[StreamingTV]]="Yes",1,"")</f>
        <v>1</v>
      </c>
      <c r="Y5750" t="s">
        <v>23</v>
      </c>
      <c r="Z5750">
        <f>IF(data[[#This Row],[StreamingMovies]]="Yes",1,"")</f>
        <v>1</v>
      </c>
      <c r="AA5750" t="s">
        <v>27</v>
      </c>
      <c r="AB5750" t="s">
        <v>23</v>
      </c>
      <c r="AC5750" t="s">
        <v>40</v>
      </c>
      <c r="AD5750">
        <v>99.85</v>
      </c>
      <c r="AE5750">
        <v>1992.55</v>
      </c>
      <c r="AF5750">
        <v>5</v>
      </c>
      <c r="AG5750" s="2">
        <v>0</v>
      </c>
      <c r="AH5750" t="s">
        <v>24</v>
      </c>
      <c r="AI5750">
        <f t="shared" si="178"/>
        <v>0</v>
      </c>
      <c r="AJ5750">
        <f t="shared" si="179"/>
        <v>1</v>
      </c>
    </row>
    <row r="5751" spans="1:36" x14ac:dyDescent="0.35">
      <c r="A5751">
        <v>5750</v>
      </c>
      <c r="B5751" t="s">
        <v>5786</v>
      </c>
      <c r="C5751" t="s">
        <v>22</v>
      </c>
      <c r="D5751">
        <v>1</v>
      </c>
      <c r="E5751" t="s">
        <v>24</v>
      </c>
      <c r="F5751" t="s">
        <v>24</v>
      </c>
      <c r="G5751" t="str">
        <f>IF(AND(data[[#This Row],[Partner]]="Yes", data[[#This Row],[Dependents]]="Yes"), "Both", IF(data[[#This Row],[Partner]]="Yes", "Partner", IF(data[[#This Row],[Dependents]]="Yes", "Dependent", "None")))</f>
        <v>None</v>
      </c>
      <c r="H5751">
        <v>59</v>
      </c>
      <c r="I5751" s="1">
        <f>data[[#This Row],[Tenure]]/12</f>
        <v>4.916666666666667</v>
      </c>
      <c r="J5751" t="s">
        <v>23</v>
      </c>
      <c r="K5751">
        <f>IF(data[[#This Row],[PhoneService]]="Yes",1,"")</f>
        <v>1</v>
      </c>
      <c r="L5751" t="s">
        <v>23</v>
      </c>
      <c r="M5751">
        <f>IF(data[[#This Row],[MultipleLines]]="Yes",1,"")</f>
        <v>1</v>
      </c>
      <c r="N5751" t="s">
        <v>37</v>
      </c>
      <c r="O5751" t="s">
        <v>24</v>
      </c>
      <c r="P5751" t="str">
        <f>IF(data[[#This Row],[OnlineSecurity]]="Yes",1,"")</f>
        <v/>
      </c>
      <c r="Q5751" t="s">
        <v>24</v>
      </c>
      <c r="R5751" t="str">
        <f>IF(data[[#This Row],[OnlineBackup]]="Yes",1,"")</f>
        <v/>
      </c>
      <c r="S5751" t="s">
        <v>23</v>
      </c>
      <c r="T5751">
        <f>IF(data[[#This Row],[DeviceProtection]]="Yes",1,"")</f>
        <v>1</v>
      </c>
      <c r="U5751" t="s">
        <v>24</v>
      </c>
      <c r="V5751" t="str">
        <f>IF(data[[#This Row],[TechSupport]]="Yes",1,"")</f>
        <v/>
      </c>
      <c r="W5751" t="s">
        <v>23</v>
      </c>
      <c r="X5751">
        <f>IF(data[[#This Row],[StreamingTV]]="Yes",1,"")</f>
        <v>1</v>
      </c>
      <c r="Y5751" t="s">
        <v>23</v>
      </c>
      <c r="Z5751">
        <f>IF(data[[#This Row],[StreamingMovies]]="Yes",1,"")</f>
        <v>1</v>
      </c>
      <c r="AA5751" t="s">
        <v>31</v>
      </c>
      <c r="AB5751" t="s">
        <v>23</v>
      </c>
      <c r="AC5751" t="s">
        <v>28</v>
      </c>
      <c r="AD5751">
        <v>99.5</v>
      </c>
      <c r="AE5751">
        <v>5890</v>
      </c>
      <c r="AF5751">
        <v>5</v>
      </c>
      <c r="AG5751" s="2">
        <v>4</v>
      </c>
      <c r="AH5751" t="s">
        <v>24</v>
      </c>
      <c r="AI5751">
        <f t="shared" si="178"/>
        <v>0</v>
      </c>
      <c r="AJ5751">
        <f t="shared" si="179"/>
        <v>1</v>
      </c>
    </row>
    <row r="5752" spans="1:36" x14ac:dyDescent="0.35">
      <c r="A5752">
        <v>5751</v>
      </c>
      <c r="B5752" t="s">
        <v>5787</v>
      </c>
      <c r="C5752" t="s">
        <v>22</v>
      </c>
      <c r="D5752">
        <v>1</v>
      </c>
      <c r="E5752" t="s">
        <v>23</v>
      </c>
      <c r="F5752" t="s">
        <v>24</v>
      </c>
      <c r="G5752" t="str">
        <f>IF(AND(data[[#This Row],[Partner]]="Yes", data[[#This Row],[Dependents]]="Yes"), "Both", IF(data[[#This Row],[Partner]]="Yes", "Partner", IF(data[[#This Row],[Dependents]]="Yes", "Dependent", "None")))</f>
        <v>Partner</v>
      </c>
      <c r="H5752">
        <v>13</v>
      </c>
      <c r="I5752" s="1">
        <f>data[[#This Row],[Tenure]]/12</f>
        <v>1.0833333333333333</v>
      </c>
      <c r="J5752" t="s">
        <v>23</v>
      </c>
      <c r="K5752">
        <f>IF(data[[#This Row],[PhoneService]]="Yes",1,"")</f>
        <v>1</v>
      </c>
      <c r="L5752" t="s">
        <v>24</v>
      </c>
      <c r="M5752" t="str">
        <f>IF(data[[#This Row],[MultipleLines]]="Yes",1,"")</f>
        <v/>
      </c>
      <c r="N5752" t="s">
        <v>37</v>
      </c>
      <c r="O5752" t="s">
        <v>24</v>
      </c>
      <c r="P5752" t="str">
        <f>IF(data[[#This Row],[OnlineSecurity]]="Yes",1,"")</f>
        <v/>
      </c>
      <c r="Q5752" t="s">
        <v>24</v>
      </c>
      <c r="R5752" t="str">
        <f>IF(data[[#This Row],[OnlineBackup]]="Yes",1,"")</f>
        <v/>
      </c>
      <c r="S5752" t="s">
        <v>24</v>
      </c>
      <c r="T5752" t="str">
        <f>IF(data[[#This Row],[DeviceProtection]]="Yes",1,"")</f>
        <v/>
      </c>
      <c r="U5752" t="s">
        <v>24</v>
      </c>
      <c r="V5752" t="str">
        <f>IF(data[[#This Row],[TechSupport]]="Yes",1,"")</f>
        <v/>
      </c>
      <c r="W5752" t="s">
        <v>24</v>
      </c>
      <c r="X5752" t="str">
        <f>IF(data[[#This Row],[StreamingTV]]="Yes",1,"")</f>
        <v/>
      </c>
      <c r="Y5752" t="s">
        <v>24</v>
      </c>
      <c r="Z5752" t="str">
        <f>IF(data[[#This Row],[StreamingMovies]]="Yes",1,"")</f>
        <v/>
      </c>
      <c r="AA5752" t="s">
        <v>27</v>
      </c>
      <c r="AB5752" t="s">
        <v>23</v>
      </c>
      <c r="AC5752" t="s">
        <v>28</v>
      </c>
      <c r="AD5752">
        <v>70.150000000000006</v>
      </c>
      <c r="AE5752">
        <v>916.75</v>
      </c>
      <c r="AF5752">
        <v>0</v>
      </c>
      <c r="AG5752" s="2">
        <v>0</v>
      </c>
      <c r="AH5752" t="s">
        <v>23</v>
      </c>
      <c r="AI5752">
        <f t="shared" si="178"/>
        <v>1</v>
      </c>
      <c r="AJ5752" t="str">
        <f t="shared" si="179"/>
        <v/>
      </c>
    </row>
    <row r="5753" spans="1:36" x14ac:dyDescent="0.35">
      <c r="A5753">
        <v>5752</v>
      </c>
      <c r="B5753" t="s">
        <v>5788</v>
      </c>
      <c r="C5753" t="s">
        <v>22</v>
      </c>
      <c r="D5753">
        <v>0</v>
      </c>
      <c r="E5753" t="s">
        <v>24</v>
      </c>
      <c r="F5753" t="s">
        <v>24</v>
      </c>
      <c r="G5753" t="str">
        <f>IF(AND(data[[#This Row],[Partner]]="Yes", data[[#This Row],[Dependents]]="Yes"), "Both", IF(data[[#This Row],[Partner]]="Yes", "Partner", IF(data[[#This Row],[Dependents]]="Yes", "Dependent", "None")))</f>
        <v>None</v>
      </c>
      <c r="H5753">
        <v>47</v>
      </c>
      <c r="I5753" s="1">
        <f>data[[#This Row],[Tenure]]/12</f>
        <v>3.9166666666666665</v>
      </c>
      <c r="J5753" t="s">
        <v>23</v>
      </c>
      <c r="K5753">
        <f>IF(data[[#This Row],[PhoneService]]="Yes",1,"")</f>
        <v>1</v>
      </c>
      <c r="L5753" t="s">
        <v>24</v>
      </c>
      <c r="M5753" t="str">
        <f>IF(data[[#This Row],[MultipleLines]]="Yes",1,"")</f>
        <v/>
      </c>
      <c r="N5753" t="s">
        <v>24</v>
      </c>
      <c r="O5753" t="s">
        <v>46</v>
      </c>
      <c r="P5753" t="str">
        <f>IF(data[[#This Row],[OnlineSecurity]]="Yes",1,"")</f>
        <v/>
      </c>
      <c r="Q5753" t="s">
        <v>46</v>
      </c>
      <c r="R5753" t="str">
        <f>IF(data[[#This Row],[OnlineBackup]]="Yes",1,"")</f>
        <v/>
      </c>
      <c r="S5753" t="s">
        <v>46</v>
      </c>
      <c r="T5753" t="str">
        <f>IF(data[[#This Row],[DeviceProtection]]="Yes",1,"")</f>
        <v/>
      </c>
      <c r="U5753" t="s">
        <v>46</v>
      </c>
      <c r="V5753" t="str">
        <f>IF(data[[#This Row],[TechSupport]]="Yes",1,"")</f>
        <v/>
      </c>
      <c r="W5753" t="s">
        <v>46</v>
      </c>
      <c r="X5753" t="str">
        <f>IF(data[[#This Row],[StreamingTV]]="Yes",1,"")</f>
        <v/>
      </c>
      <c r="Y5753" t="s">
        <v>46</v>
      </c>
      <c r="Z5753" t="str">
        <f>IF(data[[#This Row],[StreamingMovies]]="Yes",1,"")</f>
        <v/>
      </c>
      <c r="AA5753" t="s">
        <v>47</v>
      </c>
      <c r="AB5753" t="s">
        <v>24</v>
      </c>
      <c r="AC5753" t="s">
        <v>40</v>
      </c>
      <c r="AD5753">
        <v>20.25</v>
      </c>
      <c r="AE5753">
        <v>1029.8</v>
      </c>
      <c r="AF5753">
        <v>0</v>
      </c>
      <c r="AG5753" s="2">
        <v>0</v>
      </c>
      <c r="AH5753" t="s">
        <v>24</v>
      </c>
      <c r="AI5753">
        <f t="shared" si="178"/>
        <v>0</v>
      </c>
      <c r="AJ5753">
        <f t="shared" si="179"/>
        <v>1</v>
      </c>
    </row>
    <row r="5754" spans="1:36" x14ac:dyDescent="0.35">
      <c r="A5754">
        <v>5753</v>
      </c>
      <c r="B5754" t="s">
        <v>5789</v>
      </c>
      <c r="C5754" t="s">
        <v>30</v>
      </c>
      <c r="D5754">
        <v>0</v>
      </c>
      <c r="E5754" t="s">
        <v>23</v>
      </c>
      <c r="F5754" t="s">
        <v>23</v>
      </c>
      <c r="G5754" t="str">
        <f>IF(AND(data[[#This Row],[Partner]]="Yes", data[[#This Row],[Dependents]]="Yes"), "Both", IF(data[[#This Row],[Partner]]="Yes", "Partner", IF(data[[#This Row],[Dependents]]="Yes", "Dependent", "None")))</f>
        <v>Both</v>
      </c>
      <c r="H5754">
        <v>69</v>
      </c>
      <c r="I5754" s="1">
        <f>data[[#This Row],[Tenure]]/12</f>
        <v>5.75</v>
      </c>
      <c r="J5754" t="s">
        <v>23</v>
      </c>
      <c r="K5754">
        <f>IF(data[[#This Row],[PhoneService]]="Yes",1,"")</f>
        <v>1</v>
      </c>
      <c r="L5754" t="s">
        <v>23</v>
      </c>
      <c r="M5754">
        <f>IF(data[[#This Row],[MultipleLines]]="Yes",1,"")</f>
        <v>1</v>
      </c>
      <c r="N5754" t="s">
        <v>24</v>
      </c>
      <c r="O5754" t="s">
        <v>46</v>
      </c>
      <c r="P5754" t="str">
        <f>IF(data[[#This Row],[OnlineSecurity]]="Yes",1,"")</f>
        <v/>
      </c>
      <c r="Q5754" t="s">
        <v>46</v>
      </c>
      <c r="R5754" t="str">
        <f>IF(data[[#This Row],[OnlineBackup]]="Yes",1,"")</f>
        <v/>
      </c>
      <c r="S5754" t="s">
        <v>46</v>
      </c>
      <c r="T5754" t="str">
        <f>IF(data[[#This Row],[DeviceProtection]]="Yes",1,"")</f>
        <v/>
      </c>
      <c r="U5754" t="s">
        <v>46</v>
      </c>
      <c r="V5754" t="str">
        <f>IF(data[[#This Row],[TechSupport]]="Yes",1,"")</f>
        <v/>
      </c>
      <c r="W5754" t="s">
        <v>46</v>
      </c>
      <c r="X5754" t="str">
        <f>IF(data[[#This Row],[StreamingTV]]="Yes",1,"")</f>
        <v/>
      </c>
      <c r="Y5754" t="s">
        <v>46</v>
      </c>
      <c r="Z5754" t="str">
        <f>IF(data[[#This Row],[StreamingMovies]]="Yes",1,"")</f>
        <v/>
      </c>
      <c r="AA5754" t="s">
        <v>47</v>
      </c>
      <c r="AB5754" t="s">
        <v>23</v>
      </c>
      <c r="AC5754" t="s">
        <v>35</v>
      </c>
      <c r="AD5754">
        <v>26</v>
      </c>
      <c r="AE5754">
        <v>1796.55</v>
      </c>
      <c r="AF5754">
        <v>0</v>
      </c>
      <c r="AG5754" s="2">
        <v>0</v>
      </c>
      <c r="AH5754" t="s">
        <v>24</v>
      </c>
      <c r="AI5754">
        <f t="shared" si="178"/>
        <v>0</v>
      </c>
      <c r="AJ5754">
        <f t="shared" si="179"/>
        <v>1</v>
      </c>
    </row>
    <row r="5755" spans="1:36" x14ac:dyDescent="0.35">
      <c r="A5755">
        <v>5754</v>
      </c>
      <c r="B5755" t="s">
        <v>5790</v>
      </c>
      <c r="C5755" t="s">
        <v>30</v>
      </c>
      <c r="D5755">
        <v>0</v>
      </c>
      <c r="E5755" t="s">
        <v>24</v>
      </c>
      <c r="F5755" t="s">
        <v>24</v>
      </c>
      <c r="G5755" t="str">
        <f>IF(AND(data[[#This Row],[Partner]]="Yes", data[[#This Row],[Dependents]]="Yes"), "Both", IF(data[[#This Row],[Partner]]="Yes", "Partner", IF(data[[#This Row],[Dependents]]="Yes", "Dependent", "None")))</f>
        <v>None</v>
      </c>
      <c r="H5755">
        <v>2</v>
      </c>
      <c r="I5755" s="1">
        <f>data[[#This Row],[Tenure]]/12</f>
        <v>0.16666666666666666</v>
      </c>
      <c r="J5755" t="s">
        <v>23</v>
      </c>
      <c r="K5755">
        <f>IF(data[[#This Row],[PhoneService]]="Yes",1,"")</f>
        <v>1</v>
      </c>
      <c r="L5755" t="s">
        <v>24</v>
      </c>
      <c r="M5755" t="str">
        <f>IF(data[[#This Row],[MultipleLines]]="Yes",1,"")</f>
        <v/>
      </c>
      <c r="N5755" t="s">
        <v>24</v>
      </c>
      <c r="O5755" t="s">
        <v>46</v>
      </c>
      <c r="P5755" t="str">
        <f>IF(data[[#This Row],[OnlineSecurity]]="Yes",1,"")</f>
        <v/>
      </c>
      <c r="Q5755" t="s">
        <v>46</v>
      </c>
      <c r="R5755" t="str">
        <f>IF(data[[#This Row],[OnlineBackup]]="Yes",1,"")</f>
        <v/>
      </c>
      <c r="S5755" t="s">
        <v>46</v>
      </c>
      <c r="T5755" t="str">
        <f>IF(data[[#This Row],[DeviceProtection]]="Yes",1,"")</f>
        <v/>
      </c>
      <c r="U5755" t="s">
        <v>46</v>
      </c>
      <c r="V5755" t="str">
        <f>IF(data[[#This Row],[TechSupport]]="Yes",1,"")</f>
        <v/>
      </c>
      <c r="W5755" t="s">
        <v>46</v>
      </c>
      <c r="X5755" t="str">
        <f>IF(data[[#This Row],[StreamingTV]]="Yes",1,"")</f>
        <v/>
      </c>
      <c r="Y5755" t="s">
        <v>46</v>
      </c>
      <c r="Z5755" t="str">
        <f>IF(data[[#This Row],[StreamingMovies]]="Yes",1,"")</f>
        <v/>
      </c>
      <c r="AA5755" t="s">
        <v>27</v>
      </c>
      <c r="AB5755" t="s">
        <v>23</v>
      </c>
      <c r="AC5755" t="s">
        <v>40</v>
      </c>
      <c r="AD5755">
        <v>19.899999999999999</v>
      </c>
      <c r="AE5755">
        <v>33.700000000000003</v>
      </c>
      <c r="AF5755">
        <v>0</v>
      </c>
      <c r="AG5755" s="2">
        <v>0</v>
      </c>
      <c r="AH5755" t="s">
        <v>24</v>
      </c>
      <c r="AI5755">
        <f t="shared" si="178"/>
        <v>0</v>
      </c>
      <c r="AJ5755">
        <f t="shared" si="179"/>
        <v>1</v>
      </c>
    </row>
    <row r="5756" spans="1:36" x14ac:dyDescent="0.35">
      <c r="A5756">
        <v>5755</v>
      </c>
      <c r="B5756" t="s">
        <v>5791</v>
      </c>
      <c r="C5756" t="s">
        <v>22</v>
      </c>
      <c r="D5756">
        <v>0</v>
      </c>
      <c r="E5756" t="s">
        <v>23</v>
      </c>
      <c r="F5756" t="s">
        <v>23</v>
      </c>
      <c r="G5756" t="str">
        <f>IF(AND(data[[#This Row],[Partner]]="Yes", data[[#This Row],[Dependents]]="Yes"), "Both", IF(data[[#This Row],[Partner]]="Yes", "Partner", IF(data[[#This Row],[Dependents]]="Yes", "Dependent", "None")))</f>
        <v>Both</v>
      </c>
      <c r="H5756">
        <v>22</v>
      </c>
      <c r="I5756" s="1">
        <f>data[[#This Row],[Tenure]]/12</f>
        <v>1.8333333333333333</v>
      </c>
      <c r="J5756" t="s">
        <v>23</v>
      </c>
      <c r="K5756">
        <f>IF(data[[#This Row],[PhoneService]]="Yes",1,"")</f>
        <v>1</v>
      </c>
      <c r="L5756" t="s">
        <v>24</v>
      </c>
      <c r="M5756" t="str">
        <f>IF(data[[#This Row],[MultipleLines]]="Yes",1,"")</f>
        <v/>
      </c>
      <c r="N5756" t="s">
        <v>24</v>
      </c>
      <c r="O5756" t="s">
        <v>46</v>
      </c>
      <c r="P5756" t="str">
        <f>IF(data[[#This Row],[OnlineSecurity]]="Yes",1,"")</f>
        <v/>
      </c>
      <c r="Q5756" t="s">
        <v>46</v>
      </c>
      <c r="R5756" t="str">
        <f>IF(data[[#This Row],[OnlineBackup]]="Yes",1,"")</f>
        <v/>
      </c>
      <c r="S5756" t="s">
        <v>46</v>
      </c>
      <c r="T5756" t="str">
        <f>IF(data[[#This Row],[DeviceProtection]]="Yes",1,"")</f>
        <v/>
      </c>
      <c r="U5756" t="s">
        <v>46</v>
      </c>
      <c r="V5756" t="str">
        <f>IF(data[[#This Row],[TechSupport]]="Yes",1,"")</f>
        <v/>
      </c>
      <c r="W5756" t="s">
        <v>46</v>
      </c>
      <c r="X5756" t="str">
        <f>IF(data[[#This Row],[StreamingTV]]="Yes",1,"")</f>
        <v/>
      </c>
      <c r="Y5756" t="s">
        <v>46</v>
      </c>
      <c r="Z5756" t="str">
        <f>IF(data[[#This Row],[StreamingMovies]]="Yes",1,"")</f>
        <v/>
      </c>
      <c r="AA5756" t="s">
        <v>27</v>
      </c>
      <c r="AB5756" t="s">
        <v>24</v>
      </c>
      <c r="AC5756" t="s">
        <v>35</v>
      </c>
      <c r="AD5756">
        <v>19.05</v>
      </c>
      <c r="AE5756">
        <v>454.05</v>
      </c>
      <c r="AF5756">
        <v>0</v>
      </c>
      <c r="AG5756" s="2">
        <v>0</v>
      </c>
      <c r="AH5756" t="s">
        <v>24</v>
      </c>
      <c r="AI5756">
        <f t="shared" si="178"/>
        <v>0</v>
      </c>
      <c r="AJ5756">
        <f t="shared" si="179"/>
        <v>1</v>
      </c>
    </row>
    <row r="5757" spans="1:36" x14ac:dyDescent="0.35">
      <c r="A5757">
        <v>5756</v>
      </c>
      <c r="B5757" t="s">
        <v>5792</v>
      </c>
      <c r="C5757" t="s">
        <v>30</v>
      </c>
      <c r="D5757">
        <v>1</v>
      </c>
      <c r="E5757" t="s">
        <v>23</v>
      </c>
      <c r="F5757" t="s">
        <v>24</v>
      </c>
      <c r="G5757" t="str">
        <f>IF(AND(data[[#This Row],[Partner]]="Yes", data[[#This Row],[Dependents]]="Yes"), "Both", IF(data[[#This Row],[Partner]]="Yes", "Partner", IF(data[[#This Row],[Dependents]]="Yes", "Dependent", "None")))</f>
        <v>Partner</v>
      </c>
      <c r="H5757">
        <v>15</v>
      </c>
      <c r="I5757" s="1">
        <f>data[[#This Row],[Tenure]]/12</f>
        <v>1.25</v>
      </c>
      <c r="J5757" t="s">
        <v>23</v>
      </c>
      <c r="K5757">
        <f>IF(data[[#This Row],[PhoneService]]="Yes",1,"")</f>
        <v>1</v>
      </c>
      <c r="L5757" t="s">
        <v>23</v>
      </c>
      <c r="M5757">
        <f>IF(data[[#This Row],[MultipleLines]]="Yes",1,"")</f>
        <v>1</v>
      </c>
      <c r="N5757" t="s">
        <v>37</v>
      </c>
      <c r="O5757" t="s">
        <v>23</v>
      </c>
      <c r="P5757">
        <f>IF(data[[#This Row],[OnlineSecurity]]="Yes",1,"")</f>
        <v>1</v>
      </c>
      <c r="Q5757" t="s">
        <v>24</v>
      </c>
      <c r="R5757" t="str">
        <f>IF(data[[#This Row],[OnlineBackup]]="Yes",1,"")</f>
        <v/>
      </c>
      <c r="S5757" t="s">
        <v>23</v>
      </c>
      <c r="T5757">
        <f>IF(data[[#This Row],[DeviceProtection]]="Yes",1,"")</f>
        <v>1</v>
      </c>
      <c r="U5757" t="s">
        <v>24</v>
      </c>
      <c r="V5757" t="str">
        <f>IF(data[[#This Row],[TechSupport]]="Yes",1,"")</f>
        <v/>
      </c>
      <c r="W5757" t="s">
        <v>23</v>
      </c>
      <c r="X5757">
        <f>IF(data[[#This Row],[StreamingTV]]="Yes",1,"")</f>
        <v>1</v>
      </c>
      <c r="Y5757" t="s">
        <v>24</v>
      </c>
      <c r="Z5757" t="str">
        <f>IF(data[[#This Row],[StreamingMovies]]="Yes",1,"")</f>
        <v/>
      </c>
      <c r="AA5757" t="s">
        <v>27</v>
      </c>
      <c r="AB5757" t="s">
        <v>23</v>
      </c>
      <c r="AC5757" t="s">
        <v>28</v>
      </c>
      <c r="AD5757">
        <v>96.5</v>
      </c>
      <c r="AE5757">
        <v>1392.25</v>
      </c>
      <c r="AF5757">
        <v>0</v>
      </c>
      <c r="AG5757" s="2">
        <v>0</v>
      </c>
      <c r="AH5757" t="s">
        <v>24</v>
      </c>
      <c r="AI5757">
        <f t="shared" si="178"/>
        <v>0</v>
      </c>
      <c r="AJ5757">
        <f t="shared" si="179"/>
        <v>1</v>
      </c>
    </row>
    <row r="5758" spans="1:36" x14ac:dyDescent="0.35">
      <c r="A5758">
        <v>5757</v>
      </c>
      <c r="B5758" t="s">
        <v>5793</v>
      </c>
      <c r="C5758" t="s">
        <v>22</v>
      </c>
      <c r="D5758">
        <v>0</v>
      </c>
      <c r="E5758" t="s">
        <v>24</v>
      </c>
      <c r="F5758" t="s">
        <v>24</v>
      </c>
      <c r="G5758" t="str">
        <f>IF(AND(data[[#This Row],[Partner]]="Yes", data[[#This Row],[Dependents]]="Yes"), "Both", IF(data[[#This Row],[Partner]]="Yes", "Partner", IF(data[[#This Row],[Dependents]]="Yes", "Dependent", "None")))</f>
        <v>None</v>
      </c>
      <c r="H5758">
        <v>53</v>
      </c>
      <c r="I5758" s="1">
        <f>data[[#This Row],[Tenure]]/12</f>
        <v>4.416666666666667</v>
      </c>
      <c r="J5758" t="s">
        <v>23</v>
      </c>
      <c r="K5758">
        <f>IF(data[[#This Row],[PhoneService]]="Yes",1,"")</f>
        <v>1</v>
      </c>
      <c r="L5758" t="s">
        <v>24</v>
      </c>
      <c r="M5758" t="str">
        <f>IF(data[[#This Row],[MultipleLines]]="Yes",1,"")</f>
        <v/>
      </c>
      <c r="N5758" t="s">
        <v>24</v>
      </c>
      <c r="O5758" t="s">
        <v>46</v>
      </c>
      <c r="P5758" t="str">
        <f>IF(data[[#This Row],[OnlineSecurity]]="Yes",1,"")</f>
        <v/>
      </c>
      <c r="Q5758" t="s">
        <v>46</v>
      </c>
      <c r="R5758" t="str">
        <f>IF(data[[#This Row],[OnlineBackup]]="Yes",1,"")</f>
        <v/>
      </c>
      <c r="S5758" t="s">
        <v>46</v>
      </c>
      <c r="T5758" t="str">
        <f>IF(data[[#This Row],[DeviceProtection]]="Yes",1,"")</f>
        <v/>
      </c>
      <c r="U5758" t="s">
        <v>46</v>
      </c>
      <c r="V5758" t="str">
        <f>IF(data[[#This Row],[TechSupport]]="Yes",1,"")</f>
        <v/>
      </c>
      <c r="W5758" t="s">
        <v>46</v>
      </c>
      <c r="X5758" t="str">
        <f>IF(data[[#This Row],[StreamingTV]]="Yes",1,"")</f>
        <v/>
      </c>
      <c r="Y5758" t="s">
        <v>46</v>
      </c>
      <c r="Z5758" t="str">
        <f>IF(data[[#This Row],[StreamingMovies]]="Yes",1,"")</f>
        <v/>
      </c>
      <c r="AA5758" t="s">
        <v>47</v>
      </c>
      <c r="AB5758" t="s">
        <v>24</v>
      </c>
      <c r="AC5758" t="s">
        <v>40</v>
      </c>
      <c r="AD5758">
        <v>19.850000000000001</v>
      </c>
      <c r="AE5758">
        <v>1049.5999999999999</v>
      </c>
      <c r="AF5758">
        <v>0</v>
      </c>
      <c r="AG5758" s="2">
        <v>0</v>
      </c>
      <c r="AH5758" t="s">
        <v>24</v>
      </c>
      <c r="AI5758">
        <f t="shared" si="178"/>
        <v>0</v>
      </c>
      <c r="AJ5758">
        <f t="shared" si="179"/>
        <v>1</v>
      </c>
    </row>
    <row r="5759" spans="1:36" x14ac:dyDescent="0.35">
      <c r="A5759">
        <v>5758</v>
      </c>
      <c r="B5759" t="s">
        <v>5794</v>
      </c>
      <c r="C5759" t="s">
        <v>22</v>
      </c>
      <c r="D5759">
        <v>1</v>
      </c>
      <c r="E5759" t="s">
        <v>23</v>
      </c>
      <c r="F5759" t="s">
        <v>24</v>
      </c>
      <c r="G5759" t="str">
        <f>IF(AND(data[[#This Row],[Partner]]="Yes", data[[#This Row],[Dependents]]="Yes"), "Both", IF(data[[#This Row],[Partner]]="Yes", "Partner", IF(data[[#This Row],[Dependents]]="Yes", "Dependent", "None")))</f>
        <v>Partner</v>
      </c>
      <c r="H5759">
        <v>28</v>
      </c>
      <c r="I5759" s="1">
        <f>data[[#This Row],[Tenure]]/12</f>
        <v>2.3333333333333335</v>
      </c>
      <c r="J5759" t="s">
        <v>23</v>
      </c>
      <c r="K5759">
        <f>IF(data[[#This Row],[PhoneService]]="Yes",1,"")</f>
        <v>1</v>
      </c>
      <c r="L5759" t="s">
        <v>23</v>
      </c>
      <c r="M5759">
        <f>IF(data[[#This Row],[MultipleLines]]="Yes",1,"")</f>
        <v>1</v>
      </c>
      <c r="N5759" t="s">
        <v>24</v>
      </c>
      <c r="O5759" t="s">
        <v>46</v>
      </c>
      <c r="P5759" t="str">
        <f>IF(data[[#This Row],[OnlineSecurity]]="Yes",1,"")</f>
        <v/>
      </c>
      <c r="Q5759" t="s">
        <v>46</v>
      </c>
      <c r="R5759" t="str">
        <f>IF(data[[#This Row],[OnlineBackup]]="Yes",1,"")</f>
        <v/>
      </c>
      <c r="S5759" t="s">
        <v>46</v>
      </c>
      <c r="T5759" t="str">
        <f>IF(data[[#This Row],[DeviceProtection]]="Yes",1,"")</f>
        <v/>
      </c>
      <c r="U5759" t="s">
        <v>46</v>
      </c>
      <c r="V5759" t="str">
        <f>IF(data[[#This Row],[TechSupport]]="Yes",1,"")</f>
        <v/>
      </c>
      <c r="W5759" t="s">
        <v>46</v>
      </c>
      <c r="X5759" t="str">
        <f>IF(data[[#This Row],[StreamingTV]]="Yes",1,"")</f>
        <v/>
      </c>
      <c r="Y5759" t="s">
        <v>46</v>
      </c>
      <c r="Z5759" t="str">
        <f>IF(data[[#This Row],[StreamingMovies]]="Yes",1,"")</f>
        <v/>
      </c>
      <c r="AA5759" t="s">
        <v>27</v>
      </c>
      <c r="AB5759" t="s">
        <v>24</v>
      </c>
      <c r="AC5759" t="s">
        <v>32</v>
      </c>
      <c r="AD5759">
        <v>25.7</v>
      </c>
      <c r="AE5759">
        <v>734.6</v>
      </c>
      <c r="AF5759">
        <v>0</v>
      </c>
      <c r="AG5759" s="2">
        <v>0</v>
      </c>
      <c r="AH5759" t="s">
        <v>24</v>
      </c>
      <c r="AI5759">
        <f t="shared" si="178"/>
        <v>0</v>
      </c>
      <c r="AJ5759">
        <f t="shared" si="179"/>
        <v>1</v>
      </c>
    </row>
    <row r="5760" spans="1:36" x14ac:dyDescent="0.35">
      <c r="A5760">
        <v>5759</v>
      </c>
      <c r="B5760" t="s">
        <v>5795</v>
      </c>
      <c r="C5760" t="s">
        <v>30</v>
      </c>
      <c r="D5760">
        <v>0</v>
      </c>
      <c r="E5760" t="s">
        <v>24</v>
      </c>
      <c r="F5760" t="s">
        <v>24</v>
      </c>
      <c r="G5760" t="str">
        <f>IF(AND(data[[#This Row],[Partner]]="Yes", data[[#This Row],[Dependents]]="Yes"), "Both", IF(data[[#This Row],[Partner]]="Yes", "Partner", IF(data[[#This Row],[Dependents]]="Yes", "Dependent", "None")))</f>
        <v>None</v>
      </c>
      <c r="H5760">
        <v>22</v>
      </c>
      <c r="I5760" s="1">
        <f>data[[#This Row],[Tenure]]/12</f>
        <v>1.8333333333333333</v>
      </c>
      <c r="J5760" t="s">
        <v>23</v>
      </c>
      <c r="K5760">
        <f>IF(data[[#This Row],[PhoneService]]="Yes",1,"")</f>
        <v>1</v>
      </c>
      <c r="L5760" t="s">
        <v>24</v>
      </c>
      <c r="M5760" t="str">
        <f>IF(data[[#This Row],[MultipleLines]]="Yes",1,"")</f>
        <v/>
      </c>
      <c r="N5760" t="s">
        <v>24</v>
      </c>
      <c r="O5760" t="s">
        <v>46</v>
      </c>
      <c r="P5760" t="str">
        <f>IF(data[[#This Row],[OnlineSecurity]]="Yes",1,"")</f>
        <v/>
      </c>
      <c r="Q5760" t="s">
        <v>46</v>
      </c>
      <c r="R5760" t="str">
        <f>IF(data[[#This Row],[OnlineBackup]]="Yes",1,"")</f>
        <v/>
      </c>
      <c r="S5760" t="s">
        <v>46</v>
      </c>
      <c r="T5760" t="str">
        <f>IF(data[[#This Row],[DeviceProtection]]="Yes",1,"")</f>
        <v/>
      </c>
      <c r="U5760" t="s">
        <v>46</v>
      </c>
      <c r="V5760" t="str">
        <f>IF(data[[#This Row],[TechSupport]]="Yes",1,"")</f>
        <v/>
      </c>
      <c r="W5760" t="s">
        <v>46</v>
      </c>
      <c r="X5760" t="str">
        <f>IF(data[[#This Row],[StreamingTV]]="Yes",1,"")</f>
        <v/>
      </c>
      <c r="Y5760" t="s">
        <v>46</v>
      </c>
      <c r="Z5760" t="str">
        <f>IF(data[[#This Row],[StreamingMovies]]="Yes",1,"")</f>
        <v/>
      </c>
      <c r="AA5760" t="s">
        <v>31</v>
      </c>
      <c r="AB5760" t="s">
        <v>24</v>
      </c>
      <c r="AC5760" t="s">
        <v>32</v>
      </c>
      <c r="AD5760">
        <v>20.3</v>
      </c>
      <c r="AE5760">
        <v>475.1</v>
      </c>
      <c r="AF5760">
        <v>0</v>
      </c>
      <c r="AG5760" s="2">
        <v>1</v>
      </c>
      <c r="AH5760" t="s">
        <v>24</v>
      </c>
      <c r="AI5760">
        <f t="shared" si="178"/>
        <v>0</v>
      </c>
      <c r="AJ5760">
        <f t="shared" si="179"/>
        <v>1</v>
      </c>
    </row>
    <row r="5761" spans="1:36" x14ac:dyDescent="0.35">
      <c r="A5761">
        <v>5760</v>
      </c>
      <c r="B5761" t="s">
        <v>5796</v>
      </c>
      <c r="C5761" t="s">
        <v>22</v>
      </c>
      <c r="D5761">
        <v>0</v>
      </c>
      <c r="E5761" t="s">
        <v>24</v>
      </c>
      <c r="F5761" t="s">
        <v>24</v>
      </c>
      <c r="G5761" t="str">
        <f>IF(AND(data[[#This Row],[Partner]]="Yes", data[[#This Row],[Dependents]]="Yes"), "Both", IF(data[[#This Row],[Partner]]="Yes", "Partner", IF(data[[#This Row],[Dependents]]="Yes", "Dependent", "None")))</f>
        <v>None</v>
      </c>
      <c r="H5761">
        <v>1</v>
      </c>
      <c r="I5761" s="1">
        <f>data[[#This Row],[Tenure]]/12</f>
        <v>8.3333333333333329E-2</v>
      </c>
      <c r="J5761" t="s">
        <v>23</v>
      </c>
      <c r="K5761">
        <f>IF(data[[#This Row],[PhoneService]]="Yes",1,"")</f>
        <v>1</v>
      </c>
      <c r="L5761" t="s">
        <v>24</v>
      </c>
      <c r="M5761" t="str">
        <f>IF(data[[#This Row],[MultipleLines]]="Yes",1,"")</f>
        <v/>
      </c>
      <c r="N5761" t="s">
        <v>37</v>
      </c>
      <c r="O5761" t="s">
        <v>24</v>
      </c>
      <c r="P5761" t="str">
        <f>IF(data[[#This Row],[OnlineSecurity]]="Yes",1,"")</f>
        <v/>
      </c>
      <c r="Q5761" t="s">
        <v>24</v>
      </c>
      <c r="R5761" t="str">
        <f>IF(data[[#This Row],[OnlineBackup]]="Yes",1,"")</f>
        <v/>
      </c>
      <c r="S5761" t="s">
        <v>24</v>
      </c>
      <c r="T5761" t="str">
        <f>IF(data[[#This Row],[DeviceProtection]]="Yes",1,"")</f>
        <v/>
      </c>
      <c r="U5761" t="s">
        <v>24</v>
      </c>
      <c r="V5761" t="str">
        <f>IF(data[[#This Row],[TechSupport]]="Yes",1,"")</f>
        <v/>
      </c>
      <c r="W5761" t="s">
        <v>24</v>
      </c>
      <c r="X5761" t="str">
        <f>IF(data[[#This Row],[StreamingTV]]="Yes",1,"")</f>
        <v/>
      </c>
      <c r="Y5761" t="s">
        <v>24</v>
      </c>
      <c r="Z5761" t="str">
        <f>IF(data[[#This Row],[StreamingMovies]]="Yes",1,"")</f>
        <v/>
      </c>
      <c r="AA5761" t="s">
        <v>27</v>
      </c>
      <c r="AB5761" t="s">
        <v>23</v>
      </c>
      <c r="AC5761" t="s">
        <v>32</v>
      </c>
      <c r="AD5761">
        <v>70.150000000000006</v>
      </c>
      <c r="AE5761">
        <v>70.150000000000006</v>
      </c>
      <c r="AF5761">
        <v>0</v>
      </c>
      <c r="AG5761" s="2">
        <v>0</v>
      </c>
      <c r="AH5761" t="s">
        <v>23</v>
      </c>
      <c r="AI5761">
        <f t="shared" si="178"/>
        <v>1</v>
      </c>
      <c r="AJ5761" t="str">
        <f t="shared" si="179"/>
        <v/>
      </c>
    </row>
    <row r="5762" spans="1:36" x14ac:dyDescent="0.35">
      <c r="A5762">
        <v>5761</v>
      </c>
      <c r="B5762" t="s">
        <v>5797</v>
      </c>
      <c r="C5762" t="s">
        <v>30</v>
      </c>
      <c r="D5762">
        <v>1</v>
      </c>
      <c r="E5762" t="s">
        <v>23</v>
      </c>
      <c r="F5762" t="s">
        <v>24</v>
      </c>
      <c r="G5762" t="str">
        <f>IF(AND(data[[#This Row],[Partner]]="Yes", data[[#This Row],[Dependents]]="Yes"), "Both", IF(data[[#This Row],[Partner]]="Yes", "Partner", IF(data[[#This Row],[Dependents]]="Yes", "Dependent", "None")))</f>
        <v>Partner</v>
      </c>
      <c r="H5762">
        <v>16</v>
      </c>
      <c r="I5762" s="1">
        <f>data[[#This Row],[Tenure]]/12</f>
        <v>1.3333333333333333</v>
      </c>
      <c r="J5762" t="s">
        <v>23</v>
      </c>
      <c r="K5762">
        <f>IF(data[[#This Row],[PhoneService]]="Yes",1,"")</f>
        <v>1</v>
      </c>
      <c r="L5762" t="s">
        <v>24</v>
      </c>
      <c r="M5762" t="str">
        <f>IF(data[[#This Row],[MultipleLines]]="Yes",1,"")</f>
        <v/>
      </c>
      <c r="N5762" t="s">
        <v>37</v>
      </c>
      <c r="O5762" t="s">
        <v>24</v>
      </c>
      <c r="P5762" t="str">
        <f>IF(data[[#This Row],[OnlineSecurity]]="Yes",1,"")</f>
        <v/>
      </c>
      <c r="Q5762" t="s">
        <v>24</v>
      </c>
      <c r="R5762" t="str">
        <f>IF(data[[#This Row],[OnlineBackup]]="Yes",1,"")</f>
        <v/>
      </c>
      <c r="S5762" t="s">
        <v>23</v>
      </c>
      <c r="T5762">
        <f>IF(data[[#This Row],[DeviceProtection]]="Yes",1,"")</f>
        <v>1</v>
      </c>
      <c r="U5762" t="s">
        <v>23</v>
      </c>
      <c r="V5762">
        <f>IF(data[[#This Row],[TechSupport]]="Yes",1,"")</f>
        <v>1</v>
      </c>
      <c r="W5762" t="s">
        <v>24</v>
      </c>
      <c r="X5762" t="str">
        <f>IF(data[[#This Row],[StreamingTV]]="Yes",1,"")</f>
        <v/>
      </c>
      <c r="Y5762" t="s">
        <v>23</v>
      </c>
      <c r="Z5762">
        <f>IF(data[[#This Row],[StreamingMovies]]="Yes",1,"")</f>
        <v>1</v>
      </c>
      <c r="AA5762" t="s">
        <v>27</v>
      </c>
      <c r="AB5762" t="s">
        <v>23</v>
      </c>
      <c r="AC5762" t="s">
        <v>28</v>
      </c>
      <c r="AD5762">
        <v>91.55</v>
      </c>
      <c r="AE5762">
        <v>1540.05</v>
      </c>
      <c r="AF5762">
        <v>0</v>
      </c>
      <c r="AG5762" s="2">
        <v>0</v>
      </c>
      <c r="AH5762" t="s">
        <v>24</v>
      </c>
      <c r="AI5762">
        <f t="shared" si="178"/>
        <v>0</v>
      </c>
      <c r="AJ5762">
        <f t="shared" si="179"/>
        <v>1</v>
      </c>
    </row>
    <row r="5763" spans="1:36" x14ac:dyDescent="0.35">
      <c r="A5763">
        <v>5762</v>
      </c>
      <c r="B5763" t="s">
        <v>5798</v>
      </c>
      <c r="C5763" t="s">
        <v>22</v>
      </c>
      <c r="D5763">
        <v>0</v>
      </c>
      <c r="E5763" t="s">
        <v>23</v>
      </c>
      <c r="F5763" t="s">
        <v>23</v>
      </c>
      <c r="G5763" t="str">
        <f>IF(AND(data[[#This Row],[Partner]]="Yes", data[[#This Row],[Dependents]]="Yes"), "Both", IF(data[[#This Row],[Partner]]="Yes", "Partner", IF(data[[#This Row],[Dependents]]="Yes", "Dependent", "None")))</f>
        <v>Both</v>
      </c>
      <c r="H5763">
        <v>48</v>
      </c>
      <c r="I5763" s="1">
        <f>data[[#This Row],[Tenure]]/12</f>
        <v>4</v>
      </c>
      <c r="J5763" t="s">
        <v>24</v>
      </c>
      <c r="K5763" t="str">
        <f>IF(data[[#This Row],[PhoneService]]="Yes",1,"")</f>
        <v/>
      </c>
      <c r="L5763" t="s">
        <v>25</v>
      </c>
      <c r="M5763" t="str">
        <f>IF(data[[#This Row],[MultipleLines]]="Yes",1,"")</f>
        <v/>
      </c>
      <c r="N5763" t="s">
        <v>26</v>
      </c>
      <c r="O5763" t="s">
        <v>23</v>
      </c>
      <c r="P5763">
        <f>IF(data[[#This Row],[OnlineSecurity]]="Yes",1,"")</f>
        <v>1</v>
      </c>
      <c r="Q5763" t="s">
        <v>23</v>
      </c>
      <c r="R5763">
        <f>IF(data[[#This Row],[OnlineBackup]]="Yes",1,"")</f>
        <v>1</v>
      </c>
      <c r="S5763" t="s">
        <v>24</v>
      </c>
      <c r="T5763" t="str">
        <f>IF(data[[#This Row],[DeviceProtection]]="Yes",1,"")</f>
        <v/>
      </c>
      <c r="U5763" t="s">
        <v>23</v>
      </c>
      <c r="V5763">
        <f>IF(data[[#This Row],[TechSupport]]="Yes",1,"")</f>
        <v>1</v>
      </c>
      <c r="W5763" t="s">
        <v>24</v>
      </c>
      <c r="X5763" t="str">
        <f>IF(data[[#This Row],[StreamingTV]]="Yes",1,"")</f>
        <v/>
      </c>
      <c r="Y5763" t="s">
        <v>24</v>
      </c>
      <c r="Z5763" t="str">
        <f>IF(data[[#This Row],[StreamingMovies]]="Yes",1,"")</f>
        <v/>
      </c>
      <c r="AA5763" t="s">
        <v>47</v>
      </c>
      <c r="AB5763" t="s">
        <v>24</v>
      </c>
      <c r="AC5763" t="s">
        <v>32</v>
      </c>
      <c r="AD5763">
        <v>39.4</v>
      </c>
      <c r="AE5763">
        <v>1978.65</v>
      </c>
      <c r="AF5763">
        <v>2</v>
      </c>
      <c r="AG5763" s="2">
        <v>0</v>
      </c>
      <c r="AH5763" t="s">
        <v>24</v>
      </c>
      <c r="AI5763">
        <f t="shared" ref="AI5763:AI5826" si="180">IF(AH5763="Yes",1,0)</f>
        <v>0</v>
      </c>
      <c r="AJ5763">
        <f t="shared" ref="AJ5763:AJ5826" si="181">IF(AH5763="No",1,"")</f>
        <v>1</v>
      </c>
    </row>
    <row r="5764" spans="1:36" x14ac:dyDescent="0.35">
      <c r="A5764">
        <v>5763</v>
      </c>
      <c r="B5764" t="s">
        <v>5799</v>
      </c>
      <c r="C5764" t="s">
        <v>30</v>
      </c>
      <c r="D5764">
        <v>1</v>
      </c>
      <c r="E5764" t="s">
        <v>23</v>
      </c>
      <c r="F5764" t="s">
        <v>24</v>
      </c>
      <c r="G5764" t="str">
        <f>IF(AND(data[[#This Row],[Partner]]="Yes", data[[#This Row],[Dependents]]="Yes"), "Both", IF(data[[#This Row],[Partner]]="Yes", "Partner", IF(data[[#This Row],[Dependents]]="Yes", "Dependent", "None")))</f>
        <v>Partner</v>
      </c>
      <c r="H5764">
        <v>30</v>
      </c>
      <c r="I5764" s="1">
        <f>data[[#This Row],[Tenure]]/12</f>
        <v>2.5</v>
      </c>
      <c r="J5764" t="s">
        <v>23</v>
      </c>
      <c r="K5764">
        <f>IF(data[[#This Row],[PhoneService]]="Yes",1,"")</f>
        <v>1</v>
      </c>
      <c r="L5764" t="s">
        <v>23</v>
      </c>
      <c r="M5764">
        <f>IF(data[[#This Row],[MultipleLines]]="Yes",1,"")</f>
        <v>1</v>
      </c>
      <c r="N5764" t="s">
        <v>37</v>
      </c>
      <c r="O5764" t="s">
        <v>23</v>
      </c>
      <c r="P5764">
        <f>IF(data[[#This Row],[OnlineSecurity]]="Yes",1,"")</f>
        <v>1</v>
      </c>
      <c r="Q5764" t="s">
        <v>23</v>
      </c>
      <c r="R5764">
        <f>IF(data[[#This Row],[OnlineBackup]]="Yes",1,"")</f>
        <v>1</v>
      </c>
      <c r="S5764" t="s">
        <v>23</v>
      </c>
      <c r="T5764">
        <f>IF(data[[#This Row],[DeviceProtection]]="Yes",1,"")</f>
        <v>1</v>
      </c>
      <c r="U5764" t="s">
        <v>23</v>
      </c>
      <c r="V5764">
        <f>IF(data[[#This Row],[TechSupport]]="Yes",1,"")</f>
        <v>1</v>
      </c>
      <c r="W5764" t="s">
        <v>23</v>
      </c>
      <c r="X5764">
        <f>IF(data[[#This Row],[StreamingTV]]="Yes",1,"")</f>
        <v>1</v>
      </c>
      <c r="Y5764" t="s">
        <v>24</v>
      </c>
      <c r="Z5764" t="str">
        <f>IF(data[[#This Row],[StreamingMovies]]="Yes",1,"")</f>
        <v/>
      </c>
      <c r="AA5764" t="s">
        <v>27</v>
      </c>
      <c r="AB5764" t="s">
        <v>23</v>
      </c>
      <c r="AC5764" t="s">
        <v>35</v>
      </c>
      <c r="AD5764">
        <v>105.7</v>
      </c>
      <c r="AE5764">
        <v>3181.8</v>
      </c>
      <c r="AF5764">
        <v>0</v>
      </c>
      <c r="AG5764" s="2">
        <v>0</v>
      </c>
      <c r="AH5764" t="s">
        <v>24</v>
      </c>
      <c r="AI5764">
        <f t="shared" si="180"/>
        <v>0</v>
      </c>
      <c r="AJ5764">
        <f t="shared" si="181"/>
        <v>1</v>
      </c>
    </row>
    <row r="5765" spans="1:36" x14ac:dyDescent="0.35">
      <c r="A5765">
        <v>5764</v>
      </c>
      <c r="B5765" t="s">
        <v>5800</v>
      </c>
      <c r="C5765" t="s">
        <v>22</v>
      </c>
      <c r="D5765">
        <v>0</v>
      </c>
      <c r="E5765" t="s">
        <v>24</v>
      </c>
      <c r="F5765" t="s">
        <v>24</v>
      </c>
      <c r="G5765" t="str">
        <f>IF(AND(data[[#This Row],[Partner]]="Yes", data[[#This Row],[Dependents]]="Yes"), "Both", IF(data[[#This Row],[Partner]]="Yes", "Partner", IF(data[[#This Row],[Dependents]]="Yes", "Dependent", "None")))</f>
        <v>None</v>
      </c>
      <c r="H5765">
        <v>3</v>
      </c>
      <c r="I5765" s="1">
        <f>data[[#This Row],[Tenure]]/12</f>
        <v>0.25</v>
      </c>
      <c r="J5765" t="s">
        <v>23</v>
      </c>
      <c r="K5765">
        <f>IF(data[[#This Row],[PhoneService]]="Yes",1,"")</f>
        <v>1</v>
      </c>
      <c r="L5765" t="s">
        <v>24</v>
      </c>
      <c r="M5765" t="str">
        <f>IF(data[[#This Row],[MultipleLines]]="Yes",1,"")</f>
        <v/>
      </c>
      <c r="N5765" t="s">
        <v>37</v>
      </c>
      <c r="O5765" t="s">
        <v>24</v>
      </c>
      <c r="P5765" t="str">
        <f>IF(data[[#This Row],[OnlineSecurity]]="Yes",1,"")</f>
        <v/>
      </c>
      <c r="Q5765" t="s">
        <v>24</v>
      </c>
      <c r="R5765" t="str">
        <f>IF(data[[#This Row],[OnlineBackup]]="Yes",1,"")</f>
        <v/>
      </c>
      <c r="S5765" t="s">
        <v>24</v>
      </c>
      <c r="T5765" t="str">
        <f>IF(data[[#This Row],[DeviceProtection]]="Yes",1,"")</f>
        <v/>
      </c>
      <c r="U5765" t="s">
        <v>24</v>
      </c>
      <c r="V5765" t="str">
        <f>IF(data[[#This Row],[TechSupport]]="Yes",1,"")</f>
        <v/>
      </c>
      <c r="W5765" t="s">
        <v>24</v>
      </c>
      <c r="X5765" t="str">
        <f>IF(data[[#This Row],[StreamingTV]]="Yes",1,"")</f>
        <v/>
      </c>
      <c r="Y5765" t="s">
        <v>24</v>
      </c>
      <c r="Z5765" t="str">
        <f>IF(data[[#This Row],[StreamingMovies]]="Yes",1,"")</f>
        <v/>
      </c>
      <c r="AA5765" t="s">
        <v>27</v>
      </c>
      <c r="AB5765" t="s">
        <v>23</v>
      </c>
      <c r="AC5765" t="s">
        <v>28</v>
      </c>
      <c r="AD5765">
        <v>70.25</v>
      </c>
      <c r="AE5765">
        <v>229.7</v>
      </c>
      <c r="AF5765">
        <v>0</v>
      </c>
      <c r="AG5765" s="2">
        <v>0</v>
      </c>
      <c r="AH5765" t="s">
        <v>24</v>
      </c>
      <c r="AI5765">
        <f t="shared" si="180"/>
        <v>0</v>
      </c>
      <c r="AJ5765">
        <f t="shared" si="181"/>
        <v>1</v>
      </c>
    </row>
    <row r="5766" spans="1:36" x14ac:dyDescent="0.35">
      <c r="A5766">
        <v>5765</v>
      </c>
      <c r="B5766" t="s">
        <v>5801</v>
      </c>
      <c r="C5766" t="s">
        <v>30</v>
      </c>
      <c r="D5766">
        <v>1</v>
      </c>
      <c r="E5766" t="s">
        <v>24</v>
      </c>
      <c r="F5766" t="s">
        <v>24</v>
      </c>
      <c r="G5766" t="str">
        <f>IF(AND(data[[#This Row],[Partner]]="Yes", data[[#This Row],[Dependents]]="Yes"), "Both", IF(data[[#This Row],[Partner]]="Yes", "Partner", IF(data[[#This Row],[Dependents]]="Yes", "Dependent", "None")))</f>
        <v>None</v>
      </c>
      <c r="H5766">
        <v>57</v>
      </c>
      <c r="I5766" s="1">
        <f>data[[#This Row],[Tenure]]/12</f>
        <v>4.75</v>
      </c>
      <c r="J5766" t="s">
        <v>23</v>
      </c>
      <c r="K5766">
        <f>IF(data[[#This Row],[PhoneService]]="Yes",1,"")</f>
        <v>1</v>
      </c>
      <c r="L5766" t="s">
        <v>23</v>
      </c>
      <c r="M5766">
        <f>IF(data[[#This Row],[MultipleLines]]="Yes",1,"")</f>
        <v>1</v>
      </c>
      <c r="N5766" t="s">
        <v>37</v>
      </c>
      <c r="O5766" t="s">
        <v>23</v>
      </c>
      <c r="P5766">
        <f>IF(data[[#This Row],[OnlineSecurity]]="Yes",1,"")</f>
        <v>1</v>
      </c>
      <c r="Q5766" t="s">
        <v>24</v>
      </c>
      <c r="R5766" t="str">
        <f>IF(data[[#This Row],[OnlineBackup]]="Yes",1,"")</f>
        <v/>
      </c>
      <c r="S5766" t="s">
        <v>24</v>
      </c>
      <c r="T5766" t="str">
        <f>IF(data[[#This Row],[DeviceProtection]]="Yes",1,"")</f>
        <v/>
      </c>
      <c r="U5766" t="s">
        <v>23</v>
      </c>
      <c r="V5766">
        <f>IF(data[[#This Row],[TechSupport]]="Yes",1,"")</f>
        <v>1</v>
      </c>
      <c r="W5766" t="s">
        <v>24</v>
      </c>
      <c r="X5766" t="str">
        <f>IF(data[[#This Row],[StreamingTV]]="Yes",1,"")</f>
        <v/>
      </c>
      <c r="Y5766" t="s">
        <v>23</v>
      </c>
      <c r="Z5766">
        <f>IF(data[[#This Row],[StreamingMovies]]="Yes",1,"")</f>
        <v>1</v>
      </c>
      <c r="AA5766" t="s">
        <v>47</v>
      </c>
      <c r="AB5766" t="s">
        <v>24</v>
      </c>
      <c r="AC5766" t="s">
        <v>28</v>
      </c>
      <c r="AD5766">
        <v>93.75</v>
      </c>
      <c r="AE5766">
        <v>5625.55</v>
      </c>
      <c r="AF5766">
        <v>0</v>
      </c>
      <c r="AG5766" s="2">
        <v>0</v>
      </c>
      <c r="AH5766" t="s">
        <v>24</v>
      </c>
      <c r="AI5766">
        <f t="shared" si="180"/>
        <v>0</v>
      </c>
      <c r="AJ5766">
        <f t="shared" si="181"/>
        <v>1</v>
      </c>
    </row>
    <row r="5767" spans="1:36" x14ac:dyDescent="0.35">
      <c r="A5767">
        <v>5766</v>
      </c>
      <c r="B5767" t="s">
        <v>5802</v>
      </c>
      <c r="C5767" t="s">
        <v>22</v>
      </c>
      <c r="D5767">
        <v>1</v>
      </c>
      <c r="E5767" t="s">
        <v>23</v>
      </c>
      <c r="F5767" t="s">
        <v>24</v>
      </c>
      <c r="G5767" t="str">
        <f>IF(AND(data[[#This Row],[Partner]]="Yes", data[[#This Row],[Dependents]]="Yes"), "Both", IF(data[[#This Row],[Partner]]="Yes", "Partner", IF(data[[#This Row],[Dependents]]="Yes", "Dependent", "None")))</f>
        <v>Partner</v>
      </c>
      <c r="H5767">
        <v>68</v>
      </c>
      <c r="I5767" s="1">
        <f>data[[#This Row],[Tenure]]/12</f>
        <v>5.666666666666667</v>
      </c>
      <c r="J5767" t="s">
        <v>23</v>
      </c>
      <c r="K5767">
        <f>IF(data[[#This Row],[PhoneService]]="Yes",1,"")</f>
        <v>1</v>
      </c>
      <c r="L5767" t="s">
        <v>23</v>
      </c>
      <c r="M5767">
        <f>IF(data[[#This Row],[MultipleLines]]="Yes",1,"")</f>
        <v>1</v>
      </c>
      <c r="N5767" t="s">
        <v>37</v>
      </c>
      <c r="O5767" t="s">
        <v>23</v>
      </c>
      <c r="P5767">
        <f>IF(data[[#This Row],[OnlineSecurity]]="Yes",1,"")</f>
        <v>1</v>
      </c>
      <c r="Q5767" t="s">
        <v>23</v>
      </c>
      <c r="R5767">
        <f>IF(data[[#This Row],[OnlineBackup]]="Yes",1,"")</f>
        <v>1</v>
      </c>
      <c r="S5767" t="s">
        <v>24</v>
      </c>
      <c r="T5767" t="str">
        <f>IF(data[[#This Row],[DeviceProtection]]="Yes",1,"")</f>
        <v/>
      </c>
      <c r="U5767" t="s">
        <v>24</v>
      </c>
      <c r="V5767" t="str">
        <f>IF(data[[#This Row],[TechSupport]]="Yes",1,"")</f>
        <v/>
      </c>
      <c r="W5767" t="s">
        <v>24</v>
      </c>
      <c r="X5767" t="str">
        <f>IF(data[[#This Row],[StreamingTV]]="Yes",1,"")</f>
        <v/>
      </c>
      <c r="Y5767" t="s">
        <v>23</v>
      </c>
      <c r="Z5767">
        <f>IF(data[[#This Row],[StreamingMovies]]="Yes",1,"")</f>
        <v>1</v>
      </c>
      <c r="AA5767" t="s">
        <v>31</v>
      </c>
      <c r="AB5767" t="s">
        <v>23</v>
      </c>
      <c r="AC5767" t="s">
        <v>40</v>
      </c>
      <c r="AD5767">
        <v>96.55</v>
      </c>
      <c r="AE5767">
        <v>6581.9</v>
      </c>
      <c r="AF5767">
        <v>3</v>
      </c>
      <c r="AG5767" s="2">
        <v>7</v>
      </c>
      <c r="AH5767" t="s">
        <v>23</v>
      </c>
      <c r="AI5767">
        <f t="shared" si="180"/>
        <v>1</v>
      </c>
      <c r="AJ5767" t="str">
        <f t="shared" si="181"/>
        <v/>
      </c>
    </row>
    <row r="5768" spans="1:36" x14ac:dyDescent="0.35">
      <c r="A5768">
        <v>5767</v>
      </c>
      <c r="B5768" t="s">
        <v>5803</v>
      </c>
      <c r="C5768" t="s">
        <v>22</v>
      </c>
      <c r="D5768">
        <v>0</v>
      </c>
      <c r="E5768" t="s">
        <v>23</v>
      </c>
      <c r="F5768" t="s">
        <v>24</v>
      </c>
      <c r="G5768" t="str">
        <f>IF(AND(data[[#This Row],[Partner]]="Yes", data[[#This Row],[Dependents]]="Yes"), "Both", IF(data[[#This Row],[Partner]]="Yes", "Partner", IF(data[[#This Row],[Dependents]]="Yes", "Dependent", "None")))</f>
        <v>Partner</v>
      </c>
      <c r="H5768">
        <v>23</v>
      </c>
      <c r="I5768" s="1">
        <f>data[[#This Row],[Tenure]]/12</f>
        <v>1.9166666666666667</v>
      </c>
      <c r="J5768" t="s">
        <v>23</v>
      </c>
      <c r="K5768">
        <f>IF(data[[#This Row],[PhoneService]]="Yes",1,"")</f>
        <v>1</v>
      </c>
      <c r="L5768" t="s">
        <v>24</v>
      </c>
      <c r="M5768" t="str">
        <f>IF(data[[#This Row],[MultipleLines]]="Yes",1,"")</f>
        <v/>
      </c>
      <c r="N5768" t="s">
        <v>26</v>
      </c>
      <c r="O5768" t="s">
        <v>24</v>
      </c>
      <c r="P5768" t="str">
        <f>IF(data[[#This Row],[OnlineSecurity]]="Yes",1,"")</f>
        <v/>
      </c>
      <c r="Q5768" t="s">
        <v>24</v>
      </c>
      <c r="R5768" t="str">
        <f>IF(data[[#This Row],[OnlineBackup]]="Yes",1,"")</f>
        <v/>
      </c>
      <c r="S5768" t="s">
        <v>24</v>
      </c>
      <c r="T5768" t="str">
        <f>IF(data[[#This Row],[DeviceProtection]]="Yes",1,"")</f>
        <v/>
      </c>
      <c r="U5768" t="s">
        <v>23</v>
      </c>
      <c r="V5768">
        <f>IF(data[[#This Row],[TechSupport]]="Yes",1,"")</f>
        <v>1</v>
      </c>
      <c r="W5768" t="s">
        <v>23</v>
      </c>
      <c r="X5768">
        <f>IF(data[[#This Row],[StreamingTV]]="Yes",1,"")</f>
        <v>1</v>
      </c>
      <c r="Y5768" t="s">
        <v>24</v>
      </c>
      <c r="Z5768" t="str">
        <f>IF(data[[#This Row],[StreamingMovies]]="Yes",1,"")</f>
        <v/>
      </c>
      <c r="AA5768" t="s">
        <v>31</v>
      </c>
      <c r="AB5768" t="s">
        <v>24</v>
      </c>
      <c r="AC5768" t="s">
        <v>35</v>
      </c>
      <c r="AD5768">
        <v>60</v>
      </c>
      <c r="AE5768">
        <v>1347.15</v>
      </c>
      <c r="AF5768">
        <v>0</v>
      </c>
      <c r="AG5768" s="2">
        <v>2</v>
      </c>
      <c r="AH5768" t="s">
        <v>24</v>
      </c>
      <c r="AI5768">
        <f t="shared" si="180"/>
        <v>0</v>
      </c>
      <c r="AJ5768">
        <f t="shared" si="181"/>
        <v>1</v>
      </c>
    </row>
    <row r="5769" spans="1:36" x14ac:dyDescent="0.35">
      <c r="A5769">
        <v>5768</v>
      </c>
      <c r="B5769" t="s">
        <v>5804</v>
      </c>
      <c r="C5769" t="s">
        <v>22</v>
      </c>
      <c r="D5769">
        <v>0</v>
      </c>
      <c r="E5769" t="s">
        <v>23</v>
      </c>
      <c r="F5769" t="s">
        <v>24</v>
      </c>
      <c r="G5769" t="str">
        <f>IF(AND(data[[#This Row],[Partner]]="Yes", data[[#This Row],[Dependents]]="Yes"), "Both", IF(data[[#This Row],[Partner]]="Yes", "Partner", IF(data[[#This Row],[Dependents]]="Yes", "Dependent", "None")))</f>
        <v>Partner</v>
      </c>
      <c r="H5769">
        <v>65</v>
      </c>
      <c r="I5769" s="1">
        <f>data[[#This Row],[Tenure]]/12</f>
        <v>5.416666666666667</v>
      </c>
      <c r="J5769" t="s">
        <v>23</v>
      </c>
      <c r="K5769">
        <f>IF(data[[#This Row],[PhoneService]]="Yes",1,"")</f>
        <v>1</v>
      </c>
      <c r="L5769" t="s">
        <v>24</v>
      </c>
      <c r="M5769" t="str">
        <f>IF(data[[#This Row],[MultipleLines]]="Yes",1,"")</f>
        <v/>
      </c>
      <c r="N5769" t="s">
        <v>26</v>
      </c>
      <c r="O5769" t="s">
        <v>24</v>
      </c>
      <c r="P5769" t="str">
        <f>IF(data[[#This Row],[OnlineSecurity]]="Yes",1,"")</f>
        <v/>
      </c>
      <c r="Q5769" t="s">
        <v>24</v>
      </c>
      <c r="R5769" t="str">
        <f>IF(data[[#This Row],[OnlineBackup]]="Yes",1,"")</f>
        <v/>
      </c>
      <c r="S5769" t="s">
        <v>24</v>
      </c>
      <c r="T5769" t="str">
        <f>IF(data[[#This Row],[DeviceProtection]]="Yes",1,"")</f>
        <v/>
      </c>
      <c r="U5769" t="s">
        <v>23</v>
      </c>
      <c r="V5769">
        <f>IF(data[[#This Row],[TechSupport]]="Yes",1,"")</f>
        <v>1</v>
      </c>
      <c r="W5769" t="s">
        <v>23</v>
      </c>
      <c r="X5769">
        <f>IF(data[[#This Row],[StreamingTV]]="Yes",1,"")</f>
        <v>1</v>
      </c>
      <c r="Y5769" t="s">
        <v>24</v>
      </c>
      <c r="Z5769" t="str">
        <f>IF(data[[#This Row],[StreamingMovies]]="Yes",1,"")</f>
        <v/>
      </c>
      <c r="AA5769" t="s">
        <v>47</v>
      </c>
      <c r="AB5769" t="s">
        <v>23</v>
      </c>
      <c r="AC5769" t="s">
        <v>40</v>
      </c>
      <c r="AD5769">
        <v>59.8</v>
      </c>
      <c r="AE5769">
        <v>3808.2</v>
      </c>
      <c r="AF5769">
        <v>0</v>
      </c>
      <c r="AG5769" s="2">
        <v>3</v>
      </c>
      <c r="AH5769" t="s">
        <v>24</v>
      </c>
      <c r="AI5769">
        <f t="shared" si="180"/>
        <v>0</v>
      </c>
      <c r="AJ5769">
        <f t="shared" si="181"/>
        <v>1</v>
      </c>
    </row>
    <row r="5770" spans="1:36" x14ac:dyDescent="0.35">
      <c r="A5770">
        <v>5769</v>
      </c>
      <c r="B5770" t="s">
        <v>5805</v>
      </c>
      <c r="C5770" t="s">
        <v>30</v>
      </c>
      <c r="D5770">
        <v>0</v>
      </c>
      <c r="E5770" t="s">
        <v>23</v>
      </c>
      <c r="F5770" t="s">
        <v>24</v>
      </c>
      <c r="G5770" t="str">
        <f>IF(AND(data[[#This Row],[Partner]]="Yes", data[[#This Row],[Dependents]]="Yes"), "Both", IF(data[[#This Row],[Partner]]="Yes", "Partner", IF(data[[#This Row],[Dependents]]="Yes", "Dependent", "None")))</f>
        <v>Partner</v>
      </c>
      <c r="H5770">
        <v>44</v>
      </c>
      <c r="I5770" s="1">
        <f>data[[#This Row],[Tenure]]/12</f>
        <v>3.6666666666666665</v>
      </c>
      <c r="J5770" t="s">
        <v>23</v>
      </c>
      <c r="K5770">
        <f>IF(data[[#This Row],[PhoneService]]="Yes",1,"")</f>
        <v>1</v>
      </c>
      <c r="L5770" t="s">
        <v>24</v>
      </c>
      <c r="M5770" t="str">
        <f>IF(data[[#This Row],[MultipleLines]]="Yes",1,"")</f>
        <v/>
      </c>
      <c r="N5770" t="s">
        <v>37</v>
      </c>
      <c r="O5770" t="s">
        <v>24</v>
      </c>
      <c r="P5770" t="str">
        <f>IF(data[[#This Row],[OnlineSecurity]]="Yes",1,"")</f>
        <v/>
      </c>
      <c r="Q5770" t="s">
        <v>24</v>
      </c>
      <c r="R5770" t="str">
        <f>IF(data[[#This Row],[OnlineBackup]]="Yes",1,"")</f>
        <v/>
      </c>
      <c r="S5770" t="s">
        <v>24</v>
      </c>
      <c r="T5770" t="str">
        <f>IF(data[[#This Row],[DeviceProtection]]="Yes",1,"")</f>
        <v/>
      </c>
      <c r="U5770" t="s">
        <v>24</v>
      </c>
      <c r="V5770" t="str">
        <f>IF(data[[#This Row],[TechSupport]]="Yes",1,"")</f>
        <v/>
      </c>
      <c r="W5770" t="s">
        <v>23</v>
      </c>
      <c r="X5770">
        <f>IF(data[[#This Row],[StreamingTV]]="Yes",1,"")</f>
        <v>1</v>
      </c>
      <c r="Y5770" t="s">
        <v>23</v>
      </c>
      <c r="Z5770">
        <f>IF(data[[#This Row],[StreamingMovies]]="Yes",1,"")</f>
        <v>1</v>
      </c>
      <c r="AA5770" t="s">
        <v>31</v>
      </c>
      <c r="AB5770" t="s">
        <v>23</v>
      </c>
      <c r="AC5770" t="s">
        <v>35</v>
      </c>
      <c r="AD5770">
        <v>90.65</v>
      </c>
      <c r="AE5770">
        <v>3974.15</v>
      </c>
      <c r="AF5770">
        <v>0</v>
      </c>
      <c r="AG5770" s="2">
        <v>0</v>
      </c>
      <c r="AH5770" t="s">
        <v>24</v>
      </c>
      <c r="AI5770">
        <f t="shared" si="180"/>
        <v>0</v>
      </c>
      <c r="AJ5770">
        <f t="shared" si="181"/>
        <v>1</v>
      </c>
    </row>
    <row r="5771" spans="1:36" x14ac:dyDescent="0.35">
      <c r="A5771">
        <v>5770</v>
      </c>
      <c r="B5771" t="s">
        <v>5806</v>
      </c>
      <c r="C5771" t="s">
        <v>22</v>
      </c>
      <c r="D5771">
        <v>0</v>
      </c>
      <c r="E5771" t="s">
        <v>23</v>
      </c>
      <c r="F5771" t="s">
        <v>23</v>
      </c>
      <c r="G5771" t="str">
        <f>IF(AND(data[[#This Row],[Partner]]="Yes", data[[#This Row],[Dependents]]="Yes"), "Both", IF(data[[#This Row],[Partner]]="Yes", "Partner", IF(data[[#This Row],[Dependents]]="Yes", "Dependent", "None")))</f>
        <v>Both</v>
      </c>
      <c r="H5771">
        <v>71</v>
      </c>
      <c r="I5771" s="1">
        <f>data[[#This Row],[Tenure]]/12</f>
        <v>5.916666666666667</v>
      </c>
      <c r="J5771" t="s">
        <v>23</v>
      </c>
      <c r="K5771">
        <f>IF(data[[#This Row],[PhoneService]]="Yes",1,"")</f>
        <v>1</v>
      </c>
      <c r="L5771" t="s">
        <v>23</v>
      </c>
      <c r="M5771">
        <f>IF(data[[#This Row],[MultipleLines]]="Yes",1,"")</f>
        <v>1</v>
      </c>
      <c r="N5771" t="s">
        <v>37</v>
      </c>
      <c r="O5771" t="s">
        <v>23</v>
      </c>
      <c r="P5771">
        <f>IF(data[[#This Row],[OnlineSecurity]]="Yes",1,"")</f>
        <v>1</v>
      </c>
      <c r="Q5771" t="s">
        <v>23</v>
      </c>
      <c r="R5771">
        <f>IF(data[[#This Row],[OnlineBackup]]="Yes",1,"")</f>
        <v>1</v>
      </c>
      <c r="S5771" t="s">
        <v>23</v>
      </c>
      <c r="T5771">
        <f>IF(data[[#This Row],[DeviceProtection]]="Yes",1,"")</f>
        <v>1</v>
      </c>
      <c r="U5771" t="s">
        <v>24</v>
      </c>
      <c r="V5771" t="str">
        <f>IF(data[[#This Row],[TechSupport]]="Yes",1,"")</f>
        <v/>
      </c>
      <c r="W5771" t="s">
        <v>23</v>
      </c>
      <c r="X5771">
        <f>IF(data[[#This Row],[StreamingTV]]="Yes",1,"")</f>
        <v>1</v>
      </c>
      <c r="Y5771" t="s">
        <v>23</v>
      </c>
      <c r="Z5771">
        <f>IF(data[[#This Row],[StreamingMovies]]="Yes",1,"")</f>
        <v>1</v>
      </c>
      <c r="AA5771" t="s">
        <v>47</v>
      </c>
      <c r="AB5771" t="s">
        <v>23</v>
      </c>
      <c r="AC5771" t="s">
        <v>35</v>
      </c>
      <c r="AD5771">
        <v>109</v>
      </c>
      <c r="AE5771">
        <v>7661.8</v>
      </c>
      <c r="AF5771">
        <v>0</v>
      </c>
      <c r="AG5771" s="2">
        <v>0</v>
      </c>
      <c r="AH5771" t="s">
        <v>24</v>
      </c>
      <c r="AI5771">
        <f t="shared" si="180"/>
        <v>0</v>
      </c>
      <c r="AJ5771">
        <f t="shared" si="181"/>
        <v>1</v>
      </c>
    </row>
    <row r="5772" spans="1:36" x14ac:dyDescent="0.35">
      <c r="A5772">
        <v>5771</v>
      </c>
      <c r="B5772" t="s">
        <v>5807</v>
      </c>
      <c r="C5772" t="s">
        <v>22</v>
      </c>
      <c r="D5772">
        <v>0</v>
      </c>
      <c r="E5772" t="s">
        <v>23</v>
      </c>
      <c r="F5772" t="s">
        <v>24</v>
      </c>
      <c r="G5772" t="str">
        <f>IF(AND(data[[#This Row],[Partner]]="Yes", data[[#This Row],[Dependents]]="Yes"), "Both", IF(data[[#This Row],[Partner]]="Yes", "Partner", IF(data[[#This Row],[Dependents]]="Yes", "Dependent", "None")))</f>
        <v>Partner</v>
      </c>
      <c r="H5772">
        <v>37</v>
      </c>
      <c r="I5772" s="1">
        <f>data[[#This Row],[Tenure]]/12</f>
        <v>3.0833333333333335</v>
      </c>
      <c r="J5772" t="s">
        <v>23</v>
      </c>
      <c r="K5772">
        <f>IF(data[[#This Row],[PhoneService]]="Yes",1,"")</f>
        <v>1</v>
      </c>
      <c r="L5772" t="s">
        <v>23</v>
      </c>
      <c r="M5772">
        <f>IF(data[[#This Row],[MultipleLines]]="Yes",1,"")</f>
        <v>1</v>
      </c>
      <c r="N5772" t="s">
        <v>26</v>
      </c>
      <c r="O5772" t="s">
        <v>23</v>
      </c>
      <c r="P5772">
        <f>IF(data[[#This Row],[OnlineSecurity]]="Yes",1,"")</f>
        <v>1</v>
      </c>
      <c r="Q5772" t="s">
        <v>24</v>
      </c>
      <c r="R5772" t="str">
        <f>IF(data[[#This Row],[OnlineBackup]]="Yes",1,"")</f>
        <v/>
      </c>
      <c r="S5772" t="s">
        <v>23</v>
      </c>
      <c r="T5772">
        <f>IF(data[[#This Row],[DeviceProtection]]="Yes",1,"")</f>
        <v>1</v>
      </c>
      <c r="U5772" t="s">
        <v>23</v>
      </c>
      <c r="V5772">
        <f>IF(data[[#This Row],[TechSupport]]="Yes",1,"")</f>
        <v>1</v>
      </c>
      <c r="W5772" t="s">
        <v>24</v>
      </c>
      <c r="X5772" t="str">
        <f>IF(data[[#This Row],[StreamingTV]]="Yes",1,"")</f>
        <v/>
      </c>
      <c r="Y5772" t="s">
        <v>24</v>
      </c>
      <c r="Z5772" t="str">
        <f>IF(data[[#This Row],[StreamingMovies]]="Yes",1,"")</f>
        <v/>
      </c>
      <c r="AA5772" t="s">
        <v>31</v>
      </c>
      <c r="AB5772" t="s">
        <v>24</v>
      </c>
      <c r="AC5772" t="s">
        <v>40</v>
      </c>
      <c r="AD5772">
        <v>68.099999999999994</v>
      </c>
      <c r="AE5772">
        <v>2479.25</v>
      </c>
      <c r="AF5772">
        <v>0</v>
      </c>
      <c r="AG5772" s="2">
        <v>1</v>
      </c>
      <c r="AH5772" t="s">
        <v>24</v>
      </c>
      <c r="AI5772">
        <f t="shared" si="180"/>
        <v>0</v>
      </c>
      <c r="AJ5772">
        <f t="shared" si="181"/>
        <v>1</v>
      </c>
    </row>
    <row r="5773" spans="1:36" x14ac:dyDescent="0.35">
      <c r="A5773">
        <v>5772</v>
      </c>
      <c r="B5773" t="s">
        <v>5808</v>
      </c>
      <c r="C5773" t="s">
        <v>22</v>
      </c>
      <c r="D5773">
        <v>0</v>
      </c>
      <c r="E5773" t="s">
        <v>24</v>
      </c>
      <c r="F5773" t="s">
        <v>24</v>
      </c>
      <c r="G5773" t="str">
        <f>IF(AND(data[[#This Row],[Partner]]="Yes", data[[#This Row],[Dependents]]="Yes"), "Both", IF(data[[#This Row],[Partner]]="Yes", "Partner", IF(data[[#This Row],[Dependents]]="Yes", "Dependent", "None")))</f>
        <v>None</v>
      </c>
      <c r="H5773">
        <v>12</v>
      </c>
      <c r="I5773" s="1">
        <f>data[[#This Row],[Tenure]]/12</f>
        <v>1</v>
      </c>
      <c r="J5773" t="s">
        <v>23</v>
      </c>
      <c r="K5773">
        <f>IF(data[[#This Row],[PhoneService]]="Yes",1,"")</f>
        <v>1</v>
      </c>
      <c r="L5773" t="s">
        <v>24</v>
      </c>
      <c r="M5773" t="str">
        <f>IF(data[[#This Row],[MultipleLines]]="Yes",1,"")</f>
        <v/>
      </c>
      <c r="N5773" t="s">
        <v>24</v>
      </c>
      <c r="O5773" t="s">
        <v>46</v>
      </c>
      <c r="P5773" t="str">
        <f>IF(data[[#This Row],[OnlineSecurity]]="Yes",1,"")</f>
        <v/>
      </c>
      <c r="Q5773" t="s">
        <v>46</v>
      </c>
      <c r="R5773" t="str">
        <f>IF(data[[#This Row],[OnlineBackup]]="Yes",1,"")</f>
        <v/>
      </c>
      <c r="S5773" t="s">
        <v>46</v>
      </c>
      <c r="T5773" t="str">
        <f>IF(data[[#This Row],[DeviceProtection]]="Yes",1,"")</f>
        <v/>
      </c>
      <c r="U5773" t="s">
        <v>46</v>
      </c>
      <c r="V5773" t="str">
        <f>IF(data[[#This Row],[TechSupport]]="Yes",1,"")</f>
        <v/>
      </c>
      <c r="W5773" t="s">
        <v>46</v>
      </c>
      <c r="X5773" t="str">
        <f>IF(data[[#This Row],[StreamingTV]]="Yes",1,"")</f>
        <v/>
      </c>
      <c r="Y5773" t="s">
        <v>46</v>
      </c>
      <c r="Z5773" t="str">
        <f>IF(data[[#This Row],[StreamingMovies]]="Yes",1,"")</f>
        <v/>
      </c>
      <c r="AA5773" t="s">
        <v>27</v>
      </c>
      <c r="AB5773" t="s">
        <v>24</v>
      </c>
      <c r="AC5773" t="s">
        <v>32</v>
      </c>
      <c r="AD5773">
        <v>20.399999999999999</v>
      </c>
      <c r="AE5773">
        <v>266.60000000000002</v>
      </c>
      <c r="AF5773">
        <v>0</v>
      </c>
      <c r="AG5773" s="2">
        <v>0</v>
      </c>
      <c r="AH5773" t="s">
        <v>24</v>
      </c>
      <c r="AI5773">
        <f t="shared" si="180"/>
        <v>0</v>
      </c>
      <c r="AJ5773">
        <f t="shared" si="181"/>
        <v>1</v>
      </c>
    </row>
    <row r="5774" spans="1:36" x14ac:dyDescent="0.35">
      <c r="A5774">
        <v>5773</v>
      </c>
      <c r="B5774" t="s">
        <v>5809</v>
      </c>
      <c r="C5774" t="s">
        <v>30</v>
      </c>
      <c r="D5774">
        <v>0</v>
      </c>
      <c r="E5774" t="s">
        <v>23</v>
      </c>
      <c r="F5774" t="s">
        <v>23</v>
      </c>
      <c r="G5774" t="str">
        <f>IF(AND(data[[#This Row],[Partner]]="Yes", data[[#This Row],[Dependents]]="Yes"), "Both", IF(data[[#This Row],[Partner]]="Yes", "Partner", IF(data[[#This Row],[Dependents]]="Yes", "Dependent", "None")))</f>
        <v>Both</v>
      </c>
      <c r="H5774">
        <v>69</v>
      </c>
      <c r="I5774" s="1">
        <f>data[[#This Row],[Tenure]]/12</f>
        <v>5.75</v>
      </c>
      <c r="J5774" t="s">
        <v>23</v>
      </c>
      <c r="K5774">
        <f>IF(data[[#This Row],[PhoneService]]="Yes",1,"")</f>
        <v>1</v>
      </c>
      <c r="L5774" t="s">
        <v>23</v>
      </c>
      <c r="M5774">
        <f>IF(data[[#This Row],[MultipleLines]]="Yes",1,"")</f>
        <v>1</v>
      </c>
      <c r="N5774" t="s">
        <v>26</v>
      </c>
      <c r="O5774" t="s">
        <v>24</v>
      </c>
      <c r="P5774" t="str">
        <f>IF(data[[#This Row],[OnlineSecurity]]="Yes",1,"")</f>
        <v/>
      </c>
      <c r="Q5774" t="s">
        <v>23</v>
      </c>
      <c r="R5774">
        <f>IF(data[[#This Row],[OnlineBackup]]="Yes",1,"")</f>
        <v>1</v>
      </c>
      <c r="S5774" t="s">
        <v>23</v>
      </c>
      <c r="T5774">
        <f>IF(data[[#This Row],[DeviceProtection]]="Yes",1,"")</f>
        <v>1</v>
      </c>
      <c r="U5774" t="s">
        <v>23</v>
      </c>
      <c r="V5774">
        <f>IF(data[[#This Row],[TechSupport]]="Yes",1,"")</f>
        <v>1</v>
      </c>
      <c r="W5774" t="s">
        <v>23</v>
      </c>
      <c r="X5774">
        <f>IF(data[[#This Row],[StreamingTV]]="Yes",1,"")</f>
        <v>1</v>
      </c>
      <c r="Y5774" t="s">
        <v>23</v>
      </c>
      <c r="Z5774">
        <f>IF(data[[#This Row],[StreamingMovies]]="Yes",1,"")</f>
        <v>1</v>
      </c>
      <c r="AA5774" t="s">
        <v>47</v>
      </c>
      <c r="AB5774" t="s">
        <v>23</v>
      </c>
      <c r="AC5774" t="s">
        <v>35</v>
      </c>
      <c r="AD5774">
        <v>81.95</v>
      </c>
      <c r="AE5774">
        <v>5601.4</v>
      </c>
      <c r="AF5774">
        <v>0</v>
      </c>
      <c r="AG5774" s="2">
        <v>0</v>
      </c>
      <c r="AH5774" t="s">
        <v>24</v>
      </c>
      <c r="AI5774">
        <f t="shared" si="180"/>
        <v>0</v>
      </c>
      <c r="AJ5774">
        <f t="shared" si="181"/>
        <v>1</v>
      </c>
    </row>
    <row r="5775" spans="1:36" x14ac:dyDescent="0.35">
      <c r="A5775">
        <v>5774</v>
      </c>
      <c r="B5775" t="s">
        <v>5810</v>
      </c>
      <c r="C5775" t="s">
        <v>22</v>
      </c>
      <c r="D5775">
        <v>0</v>
      </c>
      <c r="E5775" t="s">
        <v>24</v>
      </c>
      <c r="F5775" t="s">
        <v>24</v>
      </c>
      <c r="G5775" t="str">
        <f>IF(AND(data[[#This Row],[Partner]]="Yes", data[[#This Row],[Dependents]]="Yes"), "Both", IF(data[[#This Row],[Partner]]="Yes", "Partner", IF(data[[#This Row],[Dependents]]="Yes", "Dependent", "None")))</f>
        <v>None</v>
      </c>
      <c r="H5775">
        <v>35</v>
      </c>
      <c r="I5775" s="1">
        <f>data[[#This Row],[Tenure]]/12</f>
        <v>2.9166666666666665</v>
      </c>
      <c r="J5775" t="s">
        <v>23</v>
      </c>
      <c r="K5775">
        <f>IF(data[[#This Row],[PhoneService]]="Yes",1,"")</f>
        <v>1</v>
      </c>
      <c r="L5775" t="s">
        <v>24</v>
      </c>
      <c r="M5775" t="str">
        <f>IF(data[[#This Row],[MultipleLines]]="Yes",1,"")</f>
        <v/>
      </c>
      <c r="N5775" t="s">
        <v>26</v>
      </c>
      <c r="O5775" t="s">
        <v>23</v>
      </c>
      <c r="P5775">
        <f>IF(data[[#This Row],[OnlineSecurity]]="Yes",1,"")</f>
        <v>1</v>
      </c>
      <c r="Q5775" t="s">
        <v>23</v>
      </c>
      <c r="R5775">
        <f>IF(data[[#This Row],[OnlineBackup]]="Yes",1,"")</f>
        <v>1</v>
      </c>
      <c r="S5775" t="s">
        <v>23</v>
      </c>
      <c r="T5775">
        <f>IF(data[[#This Row],[DeviceProtection]]="Yes",1,"")</f>
        <v>1</v>
      </c>
      <c r="U5775" t="s">
        <v>24</v>
      </c>
      <c r="V5775" t="str">
        <f>IF(data[[#This Row],[TechSupport]]="Yes",1,"")</f>
        <v/>
      </c>
      <c r="W5775" t="s">
        <v>24</v>
      </c>
      <c r="X5775" t="str">
        <f>IF(data[[#This Row],[StreamingTV]]="Yes",1,"")</f>
        <v/>
      </c>
      <c r="Y5775" t="s">
        <v>24</v>
      </c>
      <c r="Z5775" t="str">
        <f>IF(data[[#This Row],[StreamingMovies]]="Yes",1,"")</f>
        <v/>
      </c>
      <c r="AA5775" t="s">
        <v>27</v>
      </c>
      <c r="AB5775" t="s">
        <v>24</v>
      </c>
      <c r="AC5775" t="s">
        <v>28</v>
      </c>
      <c r="AD5775">
        <v>60.55</v>
      </c>
      <c r="AE5775">
        <v>1982.6</v>
      </c>
      <c r="AF5775">
        <v>4</v>
      </c>
      <c r="AG5775" s="2">
        <v>0</v>
      </c>
      <c r="AH5775" t="s">
        <v>24</v>
      </c>
      <c r="AI5775">
        <f t="shared" si="180"/>
        <v>0</v>
      </c>
      <c r="AJ5775">
        <f t="shared" si="181"/>
        <v>1</v>
      </c>
    </row>
    <row r="5776" spans="1:36" x14ac:dyDescent="0.35">
      <c r="A5776">
        <v>5775</v>
      </c>
      <c r="B5776" t="s">
        <v>5811</v>
      </c>
      <c r="C5776" t="s">
        <v>30</v>
      </c>
      <c r="D5776">
        <v>0</v>
      </c>
      <c r="E5776" t="s">
        <v>24</v>
      </c>
      <c r="F5776" t="s">
        <v>24</v>
      </c>
      <c r="G5776" t="str">
        <f>IF(AND(data[[#This Row],[Partner]]="Yes", data[[#This Row],[Dependents]]="Yes"), "Both", IF(data[[#This Row],[Partner]]="Yes", "Partner", IF(data[[#This Row],[Dependents]]="Yes", "Dependent", "None")))</f>
        <v>None</v>
      </c>
      <c r="H5776">
        <v>5</v>
      </c>
      <c r="I5776" s="1">
        <f>data[[#This Row],[Tenure]]/12</f>
        <v>0.41666666666666669</v>
      </c>
      <c r="J5776" t="s">
        <v>23</v>
      </c>
      <c r="K5776">
        <f>IF(data[[#This Row],[PhoneService]]="Yes",1,"")</f>
        <v>1</v>
      </c>
      <c r="L5776" t="s">
        <v>24</v>
      </c>
      <c r="M5776" t="str">
        <f>IF(data[[#This Row],[MultipleLines]]="Yes",1,"")</f>
        <v/>
      </c>
      <c r="N5776" t="s">
        <v>26</v>
      </c>
      <c r="O5776" t="s">
        <v>24</v>
      </c>
      <c r="P5776" t="str">
        <f>IF(data[[#This Row],[OnlineSecurity]]="Yes",1,"")</f>
        <v/>
      </c>
      <c r="Q5776" t="s">
        <v>23</v>
      </c>
      <c r="R5776">
        <f>IF(data[[#This Row],[OnlineBackup]]="Yes",1,"")</f>
        <v>1</v>
      </c>
      <c r="S5776" t="s">
        <v>24</v>
      </c>
      <c r="T5776" t="str">
        <f>IF(data[[#This Row],[DeviceProtection]]="Yes",1,"")</f>
        <v/>
      </c>
      <c r="U5776" t="s">
        <v>23</v>
      </c>
      <c r="V5776">
        <f>IF(data[[#This Row],[TechSupport]]="Yes",1,"")</f>
        <v>1</v>
      </c>
      <c r="W5776" t="s">
        <v>24</v>
      </c>
      <c r="X5776" t="str">
        <f>IF(data[[#This Row],[StreamingTV]]="Yes",1,"")</f>
        <v/>
      </c>
      <c r="Y5776" t="s">
        <v>23</v>
      </c>
      <c r="Z5776">
        <f>IF(data[[#This Row],[StreamingMovies]]="Yes",1,"")</f>
        <v>1</v>
      </c>
      <c r="AA5776" t="s">
        <v>27</v>
      </c>
      <c r="AB5776" t="s">
        <v>23</v>
      </c>
      <c r="AC5776" t="s">
        <v>35</v>
      </c>
      <c r="AD5776">
        <v>65.599999999999994</v>
      </c>
      <c r="AE5776">
        <v>339.9</v>
      </c>
      <c r="AF5776">
        <v>0</v>
      </c>
      <c r="AG5776" s="2">
        <v>0</v>
      </c>
      <c r="AH5776" t="s">
        <v>24</v>
      </c>
      <c r="AI5776">
        <f t="shared" si="180"/>
        <v>0</v>
      </c>
      <c r="AJ5776">
        <f t="shared" si="181"/>
        <v>1</v>
      </c>
    </row>
    <row r="5777" spans="1:36" x14ac:dyDescent="0.35">
      <c r="A5777">
        <v>5776</v>
      </c>
      <c r="B5777" t="s">
        <v>5812</v>
      </c>
      <c r="C5777" t="s">
        <v>30</v>
      </c>
      <c r="D5777">
        <v>0</v>
      </c>
      <c r="E5777" t="s">
        <v>23</v>
      </c>
      <c r="F5777" t="s">
        <v>23</v>
      </c>
      <c r="G5777" t="str">
        <f>IF(AND(data[[#This Row],[Partner]]="Yes", data[[#This Row],[Dependents]]="Yes"), "Both", IF(data[[#This Row],[Partner]]="Yes", "Partner", IF(data[[#This Row],[Dependents]]="Yes", "Dependent", "None")))</f>
        <v>Both</v>
      </c>
      <c r="H5777">
        <v>58</v>
      </c>
      <c r="I5777" s="1">
        <f>data[[#This Row],[Tenure]]/12</f>
        <v>4.833333333333333</v>
      </c>
      <c r="J5777" t="s">
        <v>23</v>
      </c>
      <c r="K5777">
        <f>IF(data[[#This Row],[PhoneService]]="Yes",1,"")</f>
        <v>1</v>
      </c>
      <c r="L5777" t="s">
        <v>23</v>
      </c>
      <c r="M5777">
        <f>IF(data[[#This Row],[MultipleLines]]="Yes",1,"")</f>
        <v>1</v>
      </c>
      <c r="N5777" t="s">
        <v>37</v>
      </c>
      <c r="O5777" t="s">
        <v>24</v>
      </c>
      <c r="P5777" t="str">
        <f>IF(data[[#This Row],[OnlineSecurity]]="Yes",1,"")</f>
        <v/>
      </c>
      <c r="Q5777" t="s">
        <v>24</v>
      </c>
      <c r="R5777" t="str">
        <f>IF(data[[#This Row],[OnlineBackup]]="Yes",1,"")</f>
        <v/>
      </c>
      <c r="S5777" t="s">
        <v>24</v>
      </c>
      <c r="T5777" t="str">
        <f>IF(data[[#This Row],[DeviceProtection]]="Yes",1,"")</f>
        <v/>
      </c>
      <c r="U5777" t="s">
        <v>24</v>
      </c>
      <c r="V5777" t="str">
        <f>IF(data[[#This Row],[TechSupport]]="Yes",1,"")</f>
        <v/>
      </c>
      <c r="W5777" t="s">
        <v>23</v>
      </c>
      <c r="X5777">
        <f>IF(data[[#This Row],[StreamingTV]]="Yes",1,"")</f>
        <v>1</v>
      </c>
      <c r="Y5777" t="s">
        <v>24</v>
      </c>
      <c r="Z5777" t="str">
        <f>IF(data[[#This Row],[StreamingMovies]]="Yes",1,"")</f>
        <v/>
      </c>
      <c r="AA5777" t="s">
        <v>47</v>
      </c>
      <c r="AB5777" t="s">
        <v>24</v>
      </c>
      <c r="AC5777" t="s">
        <v>35</v>
      </c>
      <c r="AD5777">
        <v>82.5</v>
      </c>
      <c r="AE5777">
        <v>4828.05</v>
      </c>
      <c r="AF5777">
        <v>0</v>
      </c>
      <c r="AG5777" s="2">
        <v>0</v>
      </c>
      <c r="AH5777" t="s">
        <v>24</v>
      </c>
      <c r="AI5777">
        <f t="shared" si="180"/>
        <v>0</v>
      </c>
      <c r="AJ5777">
        <f t="shared" si="181"/>
        <v>1</v>
      </c>
    </row>
    <row r="5778" spans="1:36" x14ac:dyDescent="0.35">
      <c r="A5778">
        <v>5777</v>
      </c>
      <c r="B5778" t="s">
        <v>5813</v>
      </c>
      <c r="C5778" t="s">
        <v>30</v>
      </c>
      <c r="D5778">
        <v>0</v>
      </c>
      <c r="E5778" t="s">
        <v>23</v>
      </c>
      <c r="F5778" t="s">
        <v>24</v>
      </c>
      <c r="G5778" t="str">
        <f>IF(AND(data[[#This Row],[Partner]]="Yes", data[[#This Row],[Dependents]]="Yes"), "Both", IF(data[[#This Row],[Partner]]="Yes", "Partner", IF(data[[#This Row],[Dependents]]="Yes", "Dependent", "None")))</f>
        <v>Partner</v>
      </c>
      <c r="H5778">
        <v>72</v>
      </c>
      <c r="I5778" s="1">
        <f>data[[#This Row],[Tenure]]/12</f>
        <v>6</v>
      </c>
      <c r="J5778" t="s">
        <v>23</v>
      </c>
      <c r="K5778">
        <f>IF(data[[#This Row],[PhoneService]]="Yes",1,"")</f>
        <v>1</v>
      </c>
      <c r="L5778" t="s">
        <v>23</v>
      </c>
      <c r="M5778">
        <f>IF(data[[#This Row],[MultipleLines]]="Yes",1,"")</f>
        <v>1</v>
      </c>
      <c r="N5778" t="s">
        <v>26</v>
      </c>
      <c r="O5778" t="s">
        <v>23</v>
      </c>
      <c r="P5778">
        <f>IF(data[[#This Row],[OnlineSecurity]]="Yes",1,"")</f>
        <v>1</v>
      </c>
      <c r="Q5778" t="s">
        <v>23</v>
      </c>
      <c r="R5778">
        <f>IF(data[[#This Row],[OnlineBackup]]="Yes",1,"")</f>
        <v>1</v>
      </c>
      <c r="S5778" t="s">
        <v>23</v>
      </c>
      <c r="T5778">
        <f>IF(data[[#This Row],[DeviceProtection]]="Yes",1,"")</f>
        <v>1</v>
      </c>
      <c r="U5778" t="s">
        <v>23</v>
      </c>
      <c r="V5778">
        <f>IF(data[[#This Row],[TechSupport]]="Yes",1,"")</f>
        <v>1</v>
      </c>
      <c r="W5778" t="s">
        <v>24</v>
      </c>
      <c r="X5778" t="str">
        <f>IF(data[[#This Row],[StreamingTV]]="Yes",1,"")</f>
        <v/>
      </c>
      <c r="Y5778" t="s">
        <v>23</v>
      </c>
      <c r="Z5778">
        <f>IF(data[[#This Row],[StreamingMovies]]="Yes",1,"")</f>
        <v>1</v>
      </c>
      <c r="AA5778" t="s">
        <v>47</v>
      </c>
      <c r="AB5778" t="s">
        <v>23</v>
      </c>
      <c r="AC5778" t="s">
        <v>35</v>
      </c>
      <c r="AD5778">
        <v>82.3</v>
      </c>
      <c r="AE5778">
        <v>5980.55</v>
      </c>
      <c r="AF5778">
        <v>0</v>
      </c>
      <c r="AG5778" s="2">
        <v>0</v>
      </c>
      <c r="AH5778" t="s">
        <v>24</v>
      </c>
      <c r="AI5778">
        <f t="shared" si="180"/>
        <v>0</v>
      </c>
      <c r="AJ5778">
        <f t="shared" si="181"/>
        <v>1</v>
      </c>
    </row>
    <row r="5779" spans="1:36" x14ac:dyDescent="0.35">
      <c r="A5779">
        <v>5778</v>
      </c>
      <c r="B5779" t="s">
        <v>5814</v>
      </c>
      <c r="C5779" t="s">
        <v>30</v>
      </c>
      <c r="D5779">
        <v>0</v>
      </c>
      <c r="E5779" t="s">
        <v>23</v>
      </c>
      <c r="F5779" t="s">
        <v>24</v>
      </c>
      <c r="G5779" t="str">
        <f>IF(AND(data[[#This Row],[Partner]]="Yes", data[[#This Row],[Dependents]]="Yes"), "Both", IF(data[[#This Row],[Partner]]="Yes", "Partner", IF(data[[#This Row],[Dependents]]="Yes", "Dependent", "None")))</f>
        <v>Partner</v>
      </c>
      <c r="H5779">
        <v>72</v>
      </c>
      <c r="I5779" s="1">
        <f>data[[#This Row],[Tenure]]/12</f>
        <v>6</v>
      </c>
      <c r="J5779" t="s">
        <v>23</v>
      </c>
      <c r="K5779">
        <f>IF(data[[#This Row],[PhoneService]]="Yes",1,"")</f>
        <v>1</v>
      </c>
      <c r="L5779" t="s">
        <v>23</v>
      </c>
      <c r="M5779">
        <f>IF(data[[#This Row],[MultipleLines]]="Yes",1,"")</f>
        <v>1</v>
      </c>
      <c r="N5779" t="s">
        <v>26</v>
      </c>
      <c r="O5779" t="s">
        <v>23</v>
      </c>
      <c r="P5779">
        <f>IF(data[[#This Row],[OnlineSecurity]]="Yes",1,"")</f>
        <v>1</v>
      </c>
      <c r="Q5779" t="s">
        <v>23</v>
      </c>
      <c r="R5779">
        <f>IF(data[[#This Row],[OnlineBackup]]="Yes",1,"")</f>
        <v>1</v>
      </c>
      <c r="S5779" t="s">
        <v>23</v>
      </c>
      <c r="T5779">
        <f>IF(data[[#This Row],[DeviceProtection]]="Yes",1,"")</f>
        <v>1</v>
      </c>
      <c r="U5779" t="s">
        <v>23</v>
      </c>
      <c r="V5779">
        <f>IF(data[[#This Row],[TechSupport]]="Yes",1,"")</f>
        <v>1</v>
      </c>
      <c r="W5779" t="s">
        <v>24</v>
      </c>
      <c r="X5779" t="str">
        <f>IF(data[[#This Row],[StreamingTV]]="Yes",1,"")</f>
        <v/>
      </c>
      <c r="Y5779" t="s">
        <v>24</v>
      </c>
      <c r="Z5779" t="str">
        <f>IF(data[[#This Row],[StreamingMovies]]="Yes",1,"")</f>
        <v/>
      </c>
      <c r="AA5779" t="s">
        <v>47</v>
      </c>
      <c r="AB5779" t="s">
        <v>24</v>
      </c>
      <c r="AC5779" t="s">
        <v>32</v>
      </c>
      <c r="AD5779">
        <v>68.150000000000006</v>
      </c>
      <c r="AE5779">
        <v>4808.7</v>
      </c>
      <c r="AF5779">
        <v>0</v>
      </c>
      <c r="AG5779" s="2">
        <v>0</v>
      </c>
      <c r="AH5779" t="s">
        <v>24</v>
      </c>
      <c r="AI5779">
        <f t="shared" si="180"/>
        <v>0</v>
      </c>
      <c r="AJ5779">
        <f t="shared" si="181"/>
        <v>1</v>
      </c>
    </row>
    <row r="5780" spans="1:36" x14ac:dyDescent="0.35">
      <c r="A5780">
        <v>5779</v>
      </c>
      <c r="B5780" t="s">
        <v>5815</v>
      </c>
      <c r="C5780" t="s">
        <v>22</v>
      </c>
      <c r="D5780">
        <v>0</v>
      </c>
      <c r="E5780" t="s">
        <v>24</v>
      </c>
      <c r="F5780" t="s">
        <v>24</v>
      </c>
      <c r="G5780" t="str">
        <f>IF(AND(data[[#This Row],[Partner]]="Yes", data[[#This Row],[Dependents]]="Yes"), "Both", IF(data[[#This Row],[Partner]]="Yes", "Partner", IF(data[[#This Row],[Dependents]]="Yes", "Dependent", "None")))</f>
        <v>None</v>
      </c>
      <c r="H5780">
        <v>1</v>
      </c>
      <c r="I5780" s="1">
        <f>data[[#This Row],[Tenure]]/12</f>
        <v>8.3333333333333329E-2</v>
      </c>
      <c r="J5780" t="s">
        <v>23</v>
      </c>
      <c r="K5780">
        <f>IF(data[[#This Row],[PhoneService]]="Yes",1,"")</f>
        <v>1</v>
      </c>
      <c r="L5780" t="s">
        <v>24</v>
      </c>
      <c r="M5780" t="str">
        <f>IF(data[[#This Row],[MultipleLines]]="Yes",1,"")</f>
        <v/>
      </c>
      <c r="N5780" t="s">
        <v>24</v>
      </c>
      <c r="O5780" t="s">
        <v>46</v>
      </c>
      <c r="P5780" t="str">
        <f>IF(data[[#This Row],[OnlineSecurity]]="Yes",1,"")</f>
        <v/>
      </c>
      <c r="Q5780" t="s">
        <v>46</v>
      </c>
      <c r="R5780" t="str">
        <f>IF(data[[#This Row],[OnlineBackup]]="Yes",1,"")</f>
        <v/>
      </c>
      <c r="S5780" t="s">
        <v>46</v>
      </c>
      <c r="T5780" t="str">
        <f>IF(data[[#This Row],[DeviceProtection]]="Yes",1,"")</f>
        <v/>
      </c>
      <c r="U5780" t="s">
        <v>46</v>
      </c>
      <c r="V5780" t="str">
        <f>IF(data[[#This Row],[TechSupport]]="Yes",1,"")</f>
        <v/>
      </c>
      <c r="W5780" t="s">
        <v>46</v>
      </c>
      <c r="X5780" t="str">
        <f>IF(data[[#This Row],[StreamingTV]]="Yes",1,"")</f>
        <v/>
      </c>
      <c r="Y5780" t="s">
        <v>46</v>
      </c>
      <c r="Z5780" t="str">
        <f>IF(data[[#This Row],[StreamingMovies]]="Yes",1,"")</f>
        <v/>
      </c>
      <c r="AA5780" t="s">
        <v>27</v>
      </c>
      <c r="AB5780" t="s">
        <v>24</v>
      </c>
      <c r="AC5780" t="s">
        <v>40</v>
      </c>
      <c r="AD5780">
        <v>20.3</v>
      </c>
      <c r="AE5780">
        <v>20.3</v>
      </c>
      <c r="AF5780">
        <v>4</v>
      </c>
      <c r="AG5780" s="2">
        <v>0</v>
      </c>
      <c r="AH5780" t="s">
        <v>24</v>
      </c>
      <c r="AI5780">
        <f t="shared" si="180"/>
        <v>0</v>
      </c>
      <c r="AJ5780">
        <f t="shared" si="181"/>
        <v>1</v>
      </c>
    </row>
    <row r="5781" spans="1:36" x14ac:dyDescent="0.35">
      <c r="A5781">
        <v>5780</v>
      </c>
      <c r="B5781" t="s">
        <v>5816</v>
      </c>
      <c r="C5781" t="s">
        <v>22</v>
      </c>
      <c r="D5781">
        <v>0</v>
      </c>
      <c r="E5781" t="s">
        <v>24</v>
      </c>
      <c r="F5781" t="s">
        <v>24</v>
      </c>
      <c r="G5781" t="str">
        <f>IF(AND(data[[#This Row],[Partner]]="Yes", data[[#This Row],[Dependents]]="Yes"), "Both", IF(data[[#This Row],[Partner]]="Yes", "Partner", IF(data[[#This Row],[Dependents]]="Yes", "Dependent", "None")))</f>
        <v>None</v>
      </c>
      <c r="H5781">
        <v>39</v>
      </c>
      <c r="I5781" s="1">
        <f>data[[#This Row],[Tenure]]/12</f>
        <v>3.25</v>
      </c>
      <c r="J5781" t="s">
        <v>23</v>
      </c>
      <c r="K5781">
        <f>IF(data[[#This Row],[PhoneService]]="Yes",1,"")</f>
        <v>1</v>
      </c>
      <c r="L5781" t="s">
        <v>24</v>
      </c>
      <c r="M5781" t="str">
        <f>IF(data[[#This Row],[MultipleLines]]="Yes",1,"")</f>
        <v/>
      </c>
      <c r="N5781" t="s">
        <v>37</v>
      </c>
      <c r="O5781" t="s">
        <v>23</v>
      </c>
      <c r="P5781">
        <f>IF(data[[#This Row],[OnlineSecurity]]="Yes",1,"")</f>
        <v>1</v>
      </c>
      <c r="Q5781" t="s">
        <v>24</v>
      </c>
      <c r="R5781" t="str">
        <f>IF(data[[#This Row],[OnlineBackup]]="Yes",1,"")</f>
        <v/>
      </c>
      <c r="S5781" t="s">
        <v>23</v>
      </c>
      <c r="T5781">
        <f>IF(data[[#This Row],[DeviceProtection]]="Yes",1,"")</f>
        <v>1</v>
      </c>
      <c r="U5781" t="s">
        <v>23</v>
      </c>
      <c r="V5781">
        <f>IF(data[[#This Row],[TechSupport]]="Yes",1,"")</f>
        <v>1</v>
      </c>
      <c r="W5781" t="s">
        <v>23</v>
      </c>
      <c r="X5781">
        <f>IF(data[[#This Row],[StreamingTV]]="Yes",1,"")</f>
        <v>1</v>
      </c>
      <c r="Y5781" t="s">
        <v>24</v>
      </c>
      <c r="Z5781" t="str">
        <f>IF(data[[#This Row],[StreamingMovies]]="Yes",1,"")</f>
        <v/>
      </c>
      <c r="AA5781" t="s">
        <v>31</v>
      </c>
      <c r="AB5781" t="s">
        <v>23</v>
      </c>
      <c r="AC5781" t="s">
        <v>28</v>
      </c>
      <c r="AD5781">
        <v>95.55</v>
      </c>
      <c r="AE5781">
        <v>3692.85</v>
      </c>
      <c r="AF5781">
        <v>5</v>
      </c>
      <c r="AG5781" s="2">
        <v>2</v>
      </c>
      <c r="AH5781" t="s">
        <v>23</v>
      </c>
      <c r="AI5781">
        <f t="shared" si="180"/>
        <v>1</v>
      </c>
      <c r="AJ5781" t="str">
        <f t="shared" si="181"/>
        <v/>
      </c>
    </row>
    <row r="5782" spans="1:36" x14ac:dyDescent="0.35">
      <c r="A5782">
        <v>5781</v>
      </c>
      <c r="B5782" t="s">
        <v>5817</v>
      </c>
      <c r="C5782" t="s">
        <v>30</v>
      </c>
      <c r="D5782">
        <v>0</v>
      </c>
      <c r="E5782" t="s">
        <v>23</v>
      </c>
      <c r="F5782" t="s">
        <v>23</v>
      </c>
      <c r="G5782" t="str">
        <f>IF(AND(data[[#This Row],[Partner]]="Yes", data[[#This Row],[Dependents]]="Yes"), "Both", IF(data[[#This Row],[Partner]]="Yes", "Partner", IF(data[[#This Row],[Dependents]]="Yes", "Dependent", "None")))</f>
        <v>Both</v>
      </c>
      <c r="H5782">
        <v>53</v>
      </c>
      <c r="I5782" s="1">
        <f>data[[#This Row],[Tenure]]/12</f>
        <v>4.416666666666667</v>
      </c>
      <c r="J5782" t="s">
        <v>23</v>
      </c>
      <c r="K5782">
        <f>IF(data[[#This Row],[PhoneService]]="Yes",1,"")</f>
        <v>1</v>
      </c>
      <c r="L5782" t="s">
        <v>24</v>
      </c>
      <c r="M5782" t="str">
        <f>IF(data[[#This Row],[MultipleLines]]="Yes",1,"")</f>
        <v/>
      </c>
      <c r="N5782" t="s">
        <v>24</v>
      </c>
      <c r="O5782" t="s">
        <v>46</v>
      </c>
      <c r="P5782" t="str">
        <f>IF(data[[#This Row],[OnlineSecurity]]="Yes",1,"")</f>
        <v/>
      </c>
      <c r="Q5782" t="s">
        <v>46</v>
      </c>
      <c r="R5782" t="str">
        <f>IF(data[[#This Row],[OnlineBackup]]="Yes",1,"")</f>
        <v/>
      </c>
      <c r="S5782" t="s">
        <v>46</v>
      </c>
      <c r="T5782" t="str">
        <f>IF(data[[#This Row],[DeviceProtection]]="Yes",1,"")</f>
        <v/>
      </c>
      <c r="U5782" t="s">
        <v>46</v>
      </c>
      <c r="V5782" t="str">
        <f>IF(data[[#This Row],[TechSupport]]="Yes",1,"")</f>
        <v/>
      </c>
      <c r="W5782" t="s">
        <v>46</v>
      </c>
      <c r="X5782" t="str">
        <f>IF(data[[#This Row],[StreamingTV]]="Yes",1,"")</f>
        <v/>
      </c>
      <c r="Y5782" t="s">
        <v>46</v>
      </c>
      <c r="Z5782" t="str">
        <f>IF(data[[#This Row],[StreamingMovies]]="Yes",1,"")</f>
        <v/>
      </c>
      <c r="AA5782" t="s">
        <v>31</v>
      </c>
      <c r="AB5782" t="s">
        <v>24</v>
      </c>
      <c r="AC5782" t="s">
        <v>40</v>
      </c>
      <c r="AD5782">
        <v>20.2</v>
      </c>
      <c r="AE5782">
        <v>1068.1500000000001</v>
      </c>
      <c r="AF5782">
        <v>0</v>
      </c>
      <c r="AG5782" s="2">
        <v>2</v>
      </c>
      <c r="AH5782" t="s">
        <v>24</v>
      </c>
      <c r="AI5782">
        <f t="shared" si="180"/>
        <v>0</v>
      </c>
      <c r="AJ5782">
        <f t="shared" si="181"/>
        <v>1</v>
      </c>
    </row>
    <row r="5783" spans="1:36" x14ac:dyDescent="0.35">
      <c r="A5783">
        <v>5782</v>
      </c>
      <c r="B5783" t="s">
        <v>5818</v>
      </c>
      <c r="C5783" t="s">
        <v>22</v>
      </c>
      <c r="D5783">
        <v>0</v>
      </c>
      <c r="E5783" t="s">
        <v>24</v>
      </c>
      <c r="F5783" t="s">
        <v>24</v>
      </c>
      <c r="G5783" t="str">
        <f>IF(AND(data[[#This Row],[Partner]]="Yes", data[[#This Row],[Dependents]]="Yes"), "Both", IF(data[[#This Row],[Partner]]="Yes", "Partner", IF(data[[#This Row],[Dependents]]="Yes", "Dependent", "None")))</f>
        <v>None</v>
      </c>
      <c r="H5783">
        <v>27</v>
      </c>
      <c r="I5783" s="1">
        <f>data[[#This Row],[Tenure]]/12</f>
        <v>2.25</v>
      </c>
      <c r="J5783" t="s">
        <v>23</v>
      </c>
      <c r="K5783">
        <f>IF(data[[#This Row],[PhoneService]]="Yes",1,"")</f>
        <v>1</v>
      </c>
      <c r="L5783" t="s">
        <v>24</v>
      </c>
      <c r="M5783" t="str">
        <f>IF(data[[#This Row],[MultipleLines]]="Yes",1,"")</f>
        <v/>
      </c>
      <c r="N5783" t="s">
        <v>37</v>
      </c>
      <c r="O5783" t="s">
        <v>24</v>
      </c>
      <c r="P5783" t="str">
        <f>IF(data[[#This Row],[OnlineSecurity]]="Yes",1,"")</f>
        <v/>
      </c>
      <c r="Q5783" t="s">
        <v>24</v>
      </c>
      <c r="R5783" t="str">
        <f>IF(data[[#This Row],[OnlineBackup]]="Yes",1,"")</f>
        <v/>
      </c>
      <c r="S5783" t="s">
        <v>23</v>
      </c>
      <c r="T5783">
        <f>IF(data[[#This Row],[DeviceProtection]]="Yes",1,"")</f>
        <v>1</v>
      </c>
      <c r="U5783" t="s">
        <v>23</v>
      </c>
      <c r="V5783">
        <f>IF(data[[#This Row],[TechSupport]]="Yes",1,"")</f>
        <v>1</v>
      </c>
      <c r="W5783" t="s">
        <v>24</v>
      </c>
      <c r="X5783" t="str">
        <f>IF(data[[#This Row],[StreamingTV]]="Yes",1,"")</f>
        <v/>
      </c>
      <c r="Y5783" t="s">
        <v>23</v>
      </c>
      <c r="Z5783">
        <f>IF(data[[#This Row],[StreamingMovies]]="Yes",1,"")</f>
        <v>1</v>
      </c>
      <c r="AA5783" t="s">
        <v>27</v>
      </c>
      <c r="AB5783" t="s">
        <v>23</v>
      </c>
      <c r="AC5783" t="s">
        <v>28</v>
      </c>
      <c r="AD5783">
        <v>89.2</v>
      </c>
      <c r="AE5783">
        <v>2383.6</v>
      </c>
      <c r="AF5783">
        <v>0</v>
      </c>
      <c r="AG5783" s="2">
        <v>0</v>
      </c>
      <c r="AH5783" t="s">
        <v>24</v>
      </c>
      <c r="AI5783">
        <f t="shared" si="180"/>
        <v>0</v>
      </c>
      <c r="AJ5783">
        <f t="shared" si="181"/>
        <v>1</v>
      </c>
    </row>
    <row r="5784" spans="1:36" x14ac:dyDescent="0.35">
      <c r="A5784">
        <v>5783</v>
      </c>
      <c r="B5784" t="s">
        <v>5819</v>
      </c>
      <c r="C5784" t="s">
        <v>22</v>
      </c>
      <c r="D5784">
        <v>1</v>
      </c>
      <c r="E5784" t="s">
        <v>24</v>
      </c>
      <c r="F5784" t="s">
        <v>24</v>
      </c>
      <c r="G5784" t="str">
        <f>IF(AND(data[[#This Row],[Partner]]="Yes", data[[#This Row],[Dependents]]="Yes"), "Both", IF(data[[#This Row],[Partner]]="Yes", "Partner", IF(data[[#This Row],[Dependents]]="Yes", "Dependent", "None")))</f>
        <v>None</v>
      </c>
      <c r="H5784">
        <v>1</v>
      </c>
      <c r="I5784" s="1">
        <f>data[[#This Row],[Tenure]]/12</f>
        <v>8.3333333333333329E-2</v>
      </c>
      <c r="J5784" t="s">
        <v>23</v>
      </c>
      <c r="K5784">
        <f>IF(data[[#This Row],[PhoneService]]="Yes",1,"")</f>
        <v>1</v>
      </c>
      <c r="L5784" t="s">
        <v>24</v>
      </c>
      <c r="M5784" t="str">
        <f>IF(data[[#This Row],[MultipleLines]]="Yes",1,"")</f>
        <v/>
      </c>
      <c r="N5784" t="s">
        <v>37</v>
      </c>
      <c r="O5784" t="s">
        <v>24</v>
      </c>
      <c r="P5784" t="str">
        <f>IF(data[[#This Row],[OnlineSecurity]]="Yes",1,"")</f>
        <v/>
      </c>
      <c r="Q5784" t="s">
        <v>24</v>
      </c>
      <c r="R5784" t="str">
        <f>IF(data[[#This Row],[OnlineBackup]]="Yes",1,"")</f>
        <v/>
      </c>
      <c r="S5784" t="s">
        <v>24</v>
      </c>
      <c r="T5784" t="str">
        <f>IF(data[[#This Row],[DeviceProtection]]="Yes",1,"")</f>
        <v/>
      </c>
      <c r="U5784" t="s">
        <v>24</v>
      </c>
      <c r="V5784" t="str">
        <f>IF(data[[#This Row],[TechSupport]]="Yes",1,"")</f>
        <v/>
      </c>
      <c r="W5784" t="s">
        <v>24</v>
      </c>
      <c r="X5784" t="str">
        <f>IF(data[[#This Row],[StreamingTV]]="Yes",1,"")</f>
        <v/>
      </c>
      <c r="Y5784" t="s">
        <v>24</v>
      </c>
      <c r="Z5784" t="str">
        <f>IF(data[[#This Row],[StreamingMovies]]="Yes",1,"")</f>
        <v/>
      </c>
      <c r="AA5784" t="s">
        <v>27</v>
      </c>
      <c r="AB5784" t="s">
        <v>23</v>
      </c>
      <c r="AC5784" t="s">
        <v>28</v>
      </c>
      <c r="AD5784">
        <v>69.650000000000006</v>
      </c>
      <c r="AE5784">
        <v>69.650000000000006</v>
      </c>
      <c r="AF5784">
        <v>0</v>
      </c>
      <c r="AG5784" s="2">
        <v>0</v>
      </c>
      <c r="AH5784" t="s">
        <v>23</v>
      </c>
      <c r="AI5784">
        <f t="shared" si="180"/>
        <v>1</v>
      </c>
      <c r="AJ5784" t="str">
        <f t="shared" si="181"/>
        <v/>
      </c>
    </row>
    <row r="5785" spans="1:36" x14ac:dyDescent="0.35">
      <c r="A5785">
        <v>5784</v>
      </c>
      <c r="B5785" t="s">
        <v>5820</v>
      </c>
      <c r="C5785" t="s">
        <v>22</v>
      </c>
      <c r="D5785">
        <v>1</v>
      </c>
      <c r="E5785" t="s">
        <v>24</v>
      </c>
      <c r="F5785" t="s">
        <v>24</v>
      </c>
      <c r="G5785" t="str">
        <f>IF(AND(data[[#This Row],[Partner]]="Yes", data[[#This Row],[Dependents]]="Yes"), "Both", IF(data[[#This Row],[Partner]]="Yes", "Partner", IF(data[[#This Row],[Dependents]]="Yes", "Dependent", "None")))</f>
        <v>None</v>
      </c>
      <c r="H5785">
        <v>1</v>
      </c>
      <c r="I5785" s="1">
        <f>data[[#This Row],[Tenure]]/12</f>
        <v>8.3333333333333329E-2</v>
      </c>
      <c r="J5785" t="s">
        <v>23</v>
      </c>
      <c r="K5785">
        <f>IF(data[[#This Row],[PhoneService]]="Yes",1,"")</f>
        <v>1</v>
      </c>
      <c r="L5785" t="s">
        <v>24</v>
      </c>
      <c r="M5785" t="str">
        <f>IF(data[[#This Row],[MultipleLines]]="Yes",1,"")</f>
        <v/>
      </c>
      <c r="N5785" t="s">
        <v>37</v>
      </c>
      <c r="O5785" t="s">
        <v>24</v>
      </c>
      <c r="P5785" t="str">
        <f>IF(data[[#This Row],[OnlineSecurity]]="Yes",1,"")</f>
        <v/>
      </c>
      <c r="Q5785" t="s">
        <v>24</v>
      </c>
      <c r="R5785" t="str">
        <f>IF(data[[#This Row],[OnlineBackup]]="Yes",1,"")</f>
        <v/>
      </c>
      <c r="S5785" t="s">
        <v>24</v>
      </c>
      <c r="T5785" t="str">
        <f>IF(data[[#This Row],[DeviceProtection]]="Yes",1,"")</f>
        <v/>
      </c>
      <c r="U5785" t="s">
        <v>24</v>
      </c>
      <c r="V5785" t="str">
        <f>IF(data[[#This Row],[TechSupport]]="Yes",1,"")</f>
        <v/>
      </c>
      <c r="W5785" t="s">
        <v>23</v>
      </c>
      <c r="X5785">
        <f>IF(data[[#This Row],[StreamingTV]]="Yes",1,"")</f>
        <v>1</v>
      </c>
      <c r="Y5785" t="s">
        <v>23</v>
      </c>
      <c r="Z5785">
        <f>IF(data[[#This Row],[StreamingMovies]]="Yes",1,"")</f>
        <v>1</v>
      </c>
      <c r="AA5785" t="s">
        <v>27</v>
      </c>
      <c r="AB5785" t="s">
        <v>23</v>
      </c>
      <c r="AC5785" t="s">
        <v>28</v>
      </c>
      <c r="AD5785">
        <v>89.3</v>
      </c>
      <c r="AE5785">
        <v>89.3</v>
      </c>
      <c r="AF5785">
        <v>0</v>
      </c>
      <c r="AG5785" s="2">
        <v>0</v>
      </c>
      <c r="AH5785" t="s">
        <v>23</v>
      </c>
      <c r="AI5785">
        <f t="shared" si="180"/>
        <v>1</v>
      </c>
      <c r="AJ5785" t="str">
        <f t="shared" si="181"/>
        <v/>
      </c>
    </row>
    <row r="5786" spans="1:36" x14ac:dyDescent="0.35">
      <c r="A5786">
        <v>5785</v>
      </c>
      <c r="B5786" t="s">
        <v>5821</v>
      </c>
      <c r="C5786" t="s">
        <v>22</v>
      </c>
      <c r="D5786">
        <v>0</v>
      </c>
      <c r="E5786" t="s">
        <v>23</v>
      </c>
      <c r="F5786" t="s">
        <v>24</v>
      </c>
      <c r="G5786" t="str">
        <f>IF(AND(data[[#This Row],[Partner]]="Yes", data[[#This Row],[Dependents]]="Yes"), "Both", IF(data[[#This Row],[Partner]]="Yes", "Partner", IF(data[[#This Row],[Dependents]]="Yes", "Dependent", "None")))</f>
        <v>Partner</v>
      </c>
      <c r="H5786">
        <v>18</v>
      </c>
      <c r="I5786" s="1">
        <f>data[[#This Row],[Tenure]]/12</f>
        <v>1.5</v>
      </c>
      <c r="J5786" t="s">
        <v>23</v>
      </c>
      <c r="K5786">
        <f>IF(data[[#This Row],[PhoneService]]="Yes",1,"")</f>
        <v>1</v>
      </c>
      <c r="L5786" t="s">
        <v>24</v>
      </c>
      <c r="M5786" t="str">
        <f>IF(data[[#This Row],[MultipleLines]]="Yes",1,"")</f>
        <v/>
      </c>
      <c r="N5786" t="s">
        <v>37</v>
      </c>
      <c r="O5786" t="s">
        <v>23</v>
      </c>
      <c r="P5786">
        <f>IF(data[[#This Row],[OnlineSecurity]]="Yes",1,"")</f>
        <v>1</v>
      </c>
      <c r="Q5786" t="s">
        <v>24</v>
      </c>
      <c r="R5786" t="str">
        <f>IF(data[[#This Row],[OnlineBackup]]="Yes",1,"")</f>
        <v/>
      </c>
      <c r="S5786" t="s">
        <v>24</v>
      </c>
      <c r="T5786" t="str">
        <f>IF(data[[#This Row],[DeviceProtection]]="Yes",1,"")</f>
        <v/>
      </c>
      <c r="U5786" t="s">
        <v>24</v>
      </c>
      <c r="V5786" t="str">
        <f>IF(data[[#This Row],[TechSupport]]="Yes",1,"")</f>
        <v/>
      </c>
      <c r="W5786" t="s">
        <v>24</v>
      </c>
      <c r="X5786" t="str">
        <f>IF(data[[#This Row],[StreamingTV]]="Yes",1,"")</f>
        <v/>
      </c>
      <c r="Y5786" t="s">
        <v>24</v>
      </c>
      <c r="Z5786" t="str">
        <f>IF(data[[#This Row],[StreamingMovies]]="Yes",1,"")</f>
        <v/>
      </c>
      <c r="AA5786" t="s">
        <v>27</v>
      </c>
      <c r="AB5786" t="s">
        <v>24</v>
      </c>
      <c r="AC5786" t="s">
        <v>28</v>
      </c>
      <c r="AD5786">
        <v>74.8</v>
      </c>
      <c r="AE5786">
        <v>1438.05</v>
      </c>
      <c r="AF5786">
        <v>5</v>
      </c>
      <c r="AG5786" s="2">
        <v>0</v>
      </c>
      <c r="AH5786" t="s">
        <v>24</v>
      </c>
      <c r="AI5786">
        <f t="shared" si="180"/>
        <v>0</v>
      </c>
      <c r="AJ5786">
        <f t="shared" si="181"/>
        <v>1</v>
      </c>
    </row>
    <row r="5787" spans="1:36" x14ac:dyDescent="0.35">
      <c r="A5787">
        <v>5786</v>
      </c>
      <c r="B5787" t="s">
        <v>5822</v>
      </c>
      <c r="C5787" t="s">
        <v>30</v>
      </c>
      <c r="D5787">
        <v>0</v>
      </c>
      <c r="E5787" t="s">
        <v>23</v>
      </c>
      <c r="F5787" t="s">
        <v>23</v>
      </c>
      <c r="G5787" t="str">
        <f>IF(AND(data[[#This Row],[Partner]]="Yes", data[[#This Row],[Dependents]]="Yes"), "Both", IF(data[[#This Row],[Partner]]="Yes", "Partner", IF(data[[#This Row],[Dependents]]="Yes", "Dependent", "None")))</f>
        <v>Both</v>
      </c>
      <c r="H5787">
        <v>46</v>
      </c>
      <c r="I5787" s="1">
        <f>data[[#This Row],[Tenure]]/12</f>
        <v>3.8333333333333335</v>
      </c>
      <c r="J5787" t="s">
        <v>23</v>
      </c>
      <c r="K5787">
        <f>IF(data[[#This Row],[PhoneService]]="Yes",1,"")</f>
        <v>1</v>
      </c>
      <c r="L5787" t="s">
        <v>24</v>
      </c>
      <c r="M5787" t="str">
        <f>IF(data[[#This Row],[MultipleLines]]="Yes",1,"")</f>
        <v/>
      </c>
      <c r="N5787" t="s">
        <v>24</v>
      </c>
      <c r="O5787" t="s">
        <v>46</v>
      </c>
      <c r="P5787" t="str">
        <f>IF(data[[#This Row],[OnlineSecurity]]="Yes",1,"")</f>
        <v/>
      </c>
      <c r="Q5787" t="s">
        <v>46</v>
      </c>
      <c r="R5787" t="str">
        <f>IF(data[[#This Row],[OnlineBackup]]="Yes",1,"")</f>
        <v/>
      </c>
      <c r="S5787" t="s">
        <v>46</v>
      </c>
      <c r="T5787" t="str">
        <f>IF(data[[#This Row],[DeviceProtection]]="Yes",1,"")</f>
        <v/>
      </c>
      <c r="U5787" t="s">
        <v>46</v>
      </c>
      <c r="V5787" t="str">
        <f>IF(data[[#This Row],[TechSupport]]="Yes",1,"")</f>
        <v/>
      </c>
      <c r="W5787" t="s">
        <v>46</v>
      </c>
      <c r="X5787" t="str">
        <f>IF(data[[#This Row],[StreamingTV]]="Yes",1,"")</f>
        <v/>
      </c>
      <c r="Y5787" t="s">
        <v>46</v>
      </c>
      <c r="Z5787" t="str">
        <f>IF(data[[#This Row],[StreamingMovies]]="Yes",1,"")</f>
        <v/>
      </c>
      <c r="AA5787" t="s">
        <v>47</v>
      </c>
      <c r="AB5787" t="s">
        <v>23</v>
      </c>
      <c r="AC5787" t="s">
        <v>32</v>
      </c>
      <c r="AD5787">
        <v>20.2</v>
      </c>
      <c r="AE5787">
        <v>917.45</v>
      </c>
      <c r="AF5787">
        <v>0</v>
      </c>
      <c r="AG5787" s="2">
        <v>0</v>
      </c>
      <c r="AH5787" t="s">
        <v>24</v>
      </c>
      <c r="AI5787">
        <f t="shared" si="180"/>
        <v>0</v>
      </c>
      <c r="AJ5787">
        <f t="shared" si="181"/>
        <v>1</v>
      </c>
    </row>
    <row r="5788" spans="1:36" x14ac:dyDescent="0.35">
      <c r="A5788">
        <v>5787</v>
      </c>
      <c r="B5788" t="s">
        <v>5823</v>
      </c>
      <c r="C5788" t="s">
        <v>22</v>
      </c>
      <c r="D5788">
        <v>0</v>
      </c>
      <c r="E5788" t="s">
        <v>23</v>
      </c>
      <c r="F5788" t="s">
        <v>24</v>
      </c>
      <c r="G5788" t="str">
        <f>IF(AND(data[[#This Row],[Partner]]="Yes", data[[#This Row],[Dependents]]="Yes"), "Both", IF(data[[#This Row],[Partner]]="Yes", "Partner", IF(data[[#This Row],[Dependents]]="Yes", "Dependent", "None")))</f>
        <v>Partner</v>
      </c>
      <c r="H5788">
        <v>72</v>
      </c>
      <c r="I5788" s="1">
        <f>data[[#This Row],[Tenure]]/12</f>
        <v>6</v>
      </c>
      <c r="J5788" t="s">
        <v>23</v>
      </c>
      <c r="K5788">
        <f>IF(data[[#This Row],[PhoneService]]="Yes",1,"")</f>
        <v>1</v>
      </c>
      <c r="L5788" t="s">
        <v>23</v>
      </c>
      <c r="M5788">
        <f>IF(data[[#This Row],[MultipleLines]]="Yes",1,"")</f>
        <v>1</v>
      </c>
      <c r="N5788" t="s">
        <v>26</v>
      </c>
      <c r="O5788" t="s">
        <v>23</v>
      </c>
      <c r="P5788">
        <f>IF(data[[#This Row],[OnlineSecurity]]="Yes",1,"")</f>
        <v>1</v>
      </c>
      <c r="Q5788" t="s">
        <v>24</v>
      </c>
      <c r="R5788" t="str">
        <f>IF(data[[#This Row],[OnlineBackup]]="Yes",1,"")</f>
        <v/>
      </c>
      <c r="S5788" t="s">
        <v>23</v>
      </c>
      <c r="T5788">
        <f>IF(data[[#This Row],[DeviceProtection]]="Yes",1,"")</f>
        <v>1</v>
      </c>
      <c r="U5788" t="s">
        <v>23</v>
      </c>
      <c r="V5788">
        <f>IF(data[[#This Row],[TechSupport]]="Yes",1,"")</f>
        <v>1</v>
      </c>
      <c r="W5788" t="s">
        <v>23</v>
      </c>
      <c r="X5788">
        <f>IF(data[[#This Row],[StreamingTV]]="Yes",1,"")</f>
        <v>1</v>
      </c>
      <c r="Y5788" t="s">
        <v>23</v>
      </c>
      <c r="Z5788">
        <f>IF(data[[#This Row],[StreamingMovies]]="Yes",1,"")</f>
        <v>1</v>
      </c>
      <c r="AA5788" t="s">
        <v>47</v>
      </c>
      <c r="AB5788" t="s">
        <v>23</v>
      </c>
      <c r="AC5788" t="s">
        <v>40</v>
      </c>
      <c r="AD5788">
        <v>84.4</v>
      </c>
      <c r="AE5788">
        <v>6096.45</v>
      </c>
      <c r="AF5788">
        <v>0</v>
      </c>
      <c r="AG5788" s="2">
        <v>0</v>
      </c>
      <c r="AH5788" t="s">
        <v>24</v>
      </c>
      <c r="AI5788">
        <f t="shared" si="180"/>
        <v>0</v>
      </c>
      <c r="AJ5788">
        <f t="shared" si="181"/>
        <v>1</v>
      </c>
    </row>
    <row r="5789" spans="1:36" x14ac:dyDescent="0.35">
      <c r="A5789">
        <v>5788</v>
      </c>
      <c r="B5789" t="s">
        <v>5824</v>
      </c>
      <c r="C5789" t="s">
        <v>22</v>
      </c>
      <c r="D5789">
        <v>0</v>
      </c>
      <c r="E5789" t="s">
        <v>24</v>
      </c>
      <c r="F5789" t="s">
        <v>24</v>
      </c>
      <c r="G5789" t="str">
        <f>IF(AND(data[[#This Row],[Partner]]="Yes", data[[#This Row],[Dependents]]="Yes"), "Both", IF(data[[#This Row],[Partner]]="Yes", "Partner", IF(data[[#This Row],[Dependents]]="Yes", "Dependent", "None")))</f>
        <v>None</v>
      </c>
      <c r="H5789">
        <v>36</v>
      </c>
      <c r="I5789" s="1">
        <f>data[[#This Row],[Tenure]]/12</f>
        <v>3</v>
      </c>
      <c r="J5789" t="s">
        <v>23</v>
      </c>
      <c r="K5789">
        <f>IF(data[[#This Row],[PhoneService]]="Yes",1,"")</f>
        <v>1</v>
      </c>
      <c r="L5789" t="s">
        <v>24</v>
      </c>
      <c r="M5789" t="str">
        <f>IF(data[[#This Row],[MultipleLines]]="Yes",1,"")</f>
        <v/>
      </c>
      <c r="N5789" t="s">
        <v>37</v>
      </c>
      <c r="O5789" t="s">
        <v>24</v>
      </c>
      <c r="P5789" t="str">
        <f>IF(data[[#This Row],[OnlineSecurity]]="Yes",1,"")</f>
        <v/>
      </c>
      <c r="Q5789" t="s">
        <v>24</v>
      </c>
      <c r="R5789" t="str">
        <f>IF(data[[#This Row],[OnlineBackup]]="Yes",1,"")</f>
        <v/>
      </c>
      <c r="S5789" t="s">
        <v>23</v>
      </c>
      <c r="T5789">
        <f>IF(data[[#This Row],[DeviceProtection]]="Yes",1,"")</f>
        <v>1</v>
      </c>
      <c r="U5789" t="s">
        <v>23</v>
      </c>
      <c r="V5789">
        <f>IF(data[[#This Row],[TechSupport]]="Yes",1,"")</f>
        <v>1</v>
      </c>
      <c r="W5789" t="s">
        <v>24</v>
      </c>
      <c r="X5789" t="str">
        <f>IF(data[[#This Row],[StreamingTV]]="Yes",1,"")</f>
        <v/>
      </c>
      <c r="Y5789" t="s">
        <v>23</v>
      </c>
      <c r="Z5789">
        <f>IF(data[[#This Row],[StreamingMovies]]="Yes",1,"")</f>
        <v>1</v>
      </c>
      <c r="AA5789" t="s">
        <v>27</v>
      </c>
      <c r="AB5789" t="s">
        <v>23</v>
      </c>
      <c r="AC5789" t="s">
        <v>28</v>
      </c>
      <c r="AD5789">
        <v>87.55</v>
      </c>
      <c r="AE5789">
        <v>3078.1</v>
      </c>
      <c r="AF5789">
        <v>0</v>
      </c>
      <c r="AG5789" s="2">
        <v>1</v>
      </c>
      <c r="AH5789" t="s">
        <v>23</v>
      </c>
      <c r="AI5789">
        <f t="shared" si="180"/>
        <v>1</v>
      </c>
      <c r="AJ5789" t="str">
        <f t="shared" si="181"/>
        <v/>
      </c>
    </row>
    <row r="5790" spans="1:36" x14ac:dyDescent="0.35">
      <c r="A5790">
        <v>5789</v>
      </c>
      <c r="B5790" t="s">
        <v>5825</v>
      </c>
      <c r="C5790" t="s">
        <v>22</v>
      </c>
      <c r="D5790">
        <v>0</v>
      </c>
      <c r="E5790" t="s">
        <v>23</v>
      </c>
      <c r="F5790" t="s">
        <v>24</v>
      </c>
      <c r="G5790" t="str">
        <f>IF(AND(data[[#This Row],[Partner]]="Yes", data[[#This Row],[Dependents]]="Yes"), "Both", IF(data[[#This Row],[Partner]]="Yes", "Partner", IF(data[[#This Row],[Dependents]]="Yes", "Dependent", "None")))</f>
        <v>Partner</v>
      </c>
      <c r="H5790">
        <v>4</v>
      </c>
      <c r="I5790" s="1">
        <f>data[[#This Row],[Tenure]]/12</f>
        <v>0.33333333333333331</v>
      </c>
      <c r="J5790" t="s">
        <v>24</v>
      </c>
      <c r="K5790" t="str">
        <f>IF(data[[#This Row],[PhoneService]]="Yes",1,"")</f>
        <v/>
      </c>
      <c r="L5790" t="s">
        <v>25</v>
      </c>
      <c r="M5790" t="str">
        <f>IF(data[[#This Row],[MultipleLines]]="Yes",1,"")</f>
        <v/>
      </c>
      <c r="N5790" t="s">
        <v>26</v>
      </c>
      <c r="O5790" t="s">
        <v>24</v>
      </c>
      <c r="P5790" t="str">
        <f>IF(data[[#This Row],[OnlineSecurity]]="Yes",1,"")</f>
        <v/>
      </c>
      <c r="Q5790" t="s">
        <v>24</v>
      </c>
      <c r="R5790" t="str">
        <f>IF(data[[#This Row],[OnlineBackup]]="Yes",1,"")</f>
        <v/>
      </c>
      <c r="S5790" t="s">
        <v>24</v>
      </c>
      <c r="T5790" t="str">
        <f>IF(data[[#This Row],[DeviceProtection]]="Yes",1,"")</f>
        <v/>
      </c>
      <c r="U5790" t="s">
        <v>24</v>
      </c>
      <c r="V5790" t="str">
        <f>IF(data[[#This Row],[TechSupport]]="Yes",1,"")</f>
        <v/>
      </c>
      <c r="W5790" t="s">
        <v>24</v>
      </c>
      <c r="X5790" t="str">
        <f>IF(data[[#This Row],[StreamingTV]]="Yes",1,"")</f>
        <v/>
      </c>
      <c r="Y5790" t="s">
        <v>24</v>
      </c>
      <c r="Z5790" t="str">
        <f>IF(data[[#This Row],[StreamingMovies]]="Yes",1,"")</f>
        <v/>
      </c>
      <c r="AA5790" t="s">
        <v>27</v>
      </c>
      <c r="AB5790" t="s">
        <v>23</v>
      </c>
      <c r="AC5790" t="s">
        <v>28</v>
      </c>
      <c r="AD5790">
        <v>25.15</v>
      </c>
      <c r="AE5790">
        <v>99.95</v>
      </c>
      <c r="AF5790">
        <v>0</v>
      </c>
      <c r="AG5790" s="2">
        <v>0</v>
      </c>
      <c r="AH5790" t="s">
        <v>24</v>
      </c>
      <c r="AI5790">
        <f t="shared" si="180"/>
        <v>0</v>
      </c>
      <c r="AJ5790">
        <f t="shared" si="181"/>
        <v>1</v>
      </c>
    </row>
    <row r="5791" spans="1:36" x14ac:dyDescent="0.35">
      <c r="A5791">
        <v>5790</v>
      </c>
      <c r="B5791" t="s">
        <v>5826</v>
      </c>
      <c r="C5791" t="s">
        <v>22</v>
      </c>
      <c r="D5791">
        <v>0</v>
      </c>
      <c r="E5791" t="s">
        <v>24</v>
      </c>
      <c r="F5791" t="s">
        <v>24</v>
      </c>
      <c r="G5791" t="str">
        <f>IF(AND(data[[#This Row],[Partner]]="Yes", data[[#This Row],[Dependents]]="Yes"), "Both", IF(data[[#This Row],[Partner]]="Yes", "Partner", IF(data[[#This Row],[Dependents]]="Yes", "Dependent", "None")))</f>
        <v>None</v>
      </c>
      <c r="H5791">
        <v>25</v>
      </c>
      <c r="I5791" s="1">
        <f>data[[#This Row],[Tenure]]/12</f>
        <v>2.0833333333333335</v>
      </c>
      <c r="J5791" t="s">
        <v>23</v>
      </c>
      <c r="K5791">
        <f>IF(data[[#This Row],[PhoneService]]="Yes",1,"")</f>
        <v>1</v>
      </c>
      <c r="L5791" t="s">
        <v>24</v>
      </c>
      <c r="M5791" t="str">
        <f>IF(data[[#This Row],[MultipleLines]]="Yes",1,"")</f>
        <v/>
      </c>
      <c r="N5791" t="s">
        <v>24</v>
      </c>
      <c r="O5791" t="s">
        <v>46</v>
      </c>
      <c r="P5791" t="str">
        <f>IF(data[[#This Row],[OnlineSecurity]]="Yes",1,"")</f>
        <v/>
      </c>
      <c r="Q5791" t="s">
        <v>46</v>
      </c>
      <c r="R5791" t="str">
        <f>IF(data[[#This Row],[OnlineBackup]]="Yes",1,"")</f>
        <v/>
      </c>
      <c r="S5791" t="s">
        <v>46</v>
      </c>
      <c r="T5791" t="str">
        <f>IF(data[[#This Row],[DeviceProtection]]="Yes",1,"")</f>
        <v/>
      </c>
      <c r="U5791" t="s">
        <v>46</v>
      </c>
      <c r="V5791" t="str">
        <f>IF(data[[#This Row],[TechSupport]]="Yes",1,"")</f>
        <v/>
      </c>
      <c r="W5791" t="s">
        <v>46</v>
      </c>
      <c r="X5791" t="str">
        <f>IF(data[[#This Row],[StreamingTV]]="Yes",1,"")</f>
        <v/>
      </c>
      <c r="Y5791" t="s">
        <v>46</v>
      </c>
      <c r="Z5791" t="str">
        <f>IF(data[[#This Row],[StreamingMovies]]="Yes",1,"")</f>
        <v/>
      </c>
      <c r="AA5791" t="s">
        <v>47</v>
      </c>
      <c r="AB5791" t="s">
        <v>24</v>
      </c>
      <c r="AC5791" t="s">
        <v>40</v>
      </c>
      <c r="AD5791">
        <v>19.8</v>
      </c>
      <c r="AE5791">
        <v>475.2</v>
      </c>
      <c r="AF5791">
        <v>0</v>
      </c>
      <c r="AG5791" s="2">
        <v>0</v>
      </c>
      <c r="AH5791" t="s">
        <v>24</v>
      </c>
      <c r="AI5791">
        <f t="shared" si="180"/>
        <v>0</v>
      </c>
      <c r="AJ5791">
        <f t="shared" si="181"/>
        <v>1</v>
      </c>
    </row>
    <row r="5792" spans="1:36" x14ac:dyDescent="0.35">
      <c r="A5792">
        <v>5791</v>
      </c>
      <c r="B5792" t="s">
        <v>5827</v>
      </c>
      <c r="C5792" t="s">
        <v>22</v>
      </c>
      <c r="D5792">
        <v>0</v>
      </c>
      <c r="E5792" t="s">
        <v>23</v>
      </c>
      <c r="F5792" t="s">
        <v>23</v>
      </c>
      <c r="G5792" t="str">
        <f>IF(AND(data[[#This Row],[Partner]]="Yes", data[[#This Row],[Dependents]]="Yes"), "Both", IF(data[[#This Row],[Partner]]="Yes", "Partner", IF(data[[#This Row],[Dependents]]="Yes", "Dependent", "None")))</f>
        <v>Both</v>
      </c>
      <c r="H5792">
        <v>40</v>
      </c>
      <c r="I5792" s="1">
        <f>data[[#This Row],[Tenure]]/12</f>
        <v>3.3333333333333335</v>
      </c>
      <c r="J5792" t="s">
        <v>24</v>
      </c>
      <c r="K5792" t="str">
        <f>IF(data[[#This Row],[PhoneService]]="Yes",1,"")</f>
        <v/>
      </c>
      <c r="L5792" t="s">
        <v>25</v>
      </c>
      <c r="M5792" t="str">
        <f>IF(data[[#This Row],[MultipleLines]]="Yes",1,"")</f>
        <v/>
      </c>
      <c r="N5792" t="s">
        <v>26</v>
      </c>
      <c r="O5792" t="s">
        <v>24</v>
      </c>
      <c r="P5792" t="str">
        <f>IF(data[[#This Row],[OnlineSecurity]]="Yes",1,"")</f>
        <v/>
      </c>
      <c r="Q5792" t="s">
        <v>23</v>
      </c>
      <c r="R5792">
        <f>IF(data[[#This Row],[OnlineBackup]]="Yes",1,"")</f>
        <v>1</v>
      </c>
      <c r="S5792" t="s">
        <v>24</v>
      </c>
      <c r="T5792" t="str">
        <f>IF(data[[#This Row],[DeviceProtection]]="Yes",1,"")</f>
        <v/>
      </c>
      <c r="U5792" t="s">
        <v>24</v>
      </c>
      <c r="V5792" t="str">
        <f>IF(data[[#This Row],[TechSupport]]="Yes",1,"")</f>
        <v/>
      </c>
      <c r="W5792" t="s">
        <v>23</v>
      </c>
      <c r="X5792">
        <f>IF(data[[#This Row],[StreamingTV]]="Yes",1,"")</f>
        <v>1</v>
      </c>
      <c r="Y5792" t="s">
        <v>23</v>
      </c>
      <c r="Z5792">
        <f>IF(data[[#This Row],[StreamingMovies]]="Yes",1,"")</f>
        <v>1</v>
      </c>
      <c r="AA5792" t="s">
        <v>27</v>
      </c>
      <c r="AB5792" t="s">
        <v>23</v>
      </c>
      <c r="AC5792" t="s">
        <v>28</v>
      </c>
      <c r="AD5792">
        <v>50.85</v>
      </c>
      <c r="AE5792">
        <v>2036.55</v>
      </c>
      <c r="AF5792">
        <v>0</v>
      </c>
      <c r="AG5792" s="2">
        <v>0</v>
      </c>
      <c r="AH5792" t="s">
        <v>24</v>
      </c>
      <c r="AI5792">
        <f t="shared" si="180"/>
        <v>0</v>
      </c>
      <c r="AJ5792">
        <f t="shared" si="181"/>
        <v>1</v>
      </c>
    </row>
    <row r="5793" spans="1:36" x14ac:dyDescent="0.35">
      <c r="A5793">
        <v>5792</v>
      </c>
      <c r="B5793" t="s">
        <v>5828</v>
      </c>
      <c r="C5793" t="s">
        <v>30</v>
      </c>
      <c r="D5793">
        <v>0</v>
      </c>
      <c r="E5793" t="s">
        <v>23</v>
      </c>
      <c r="F5793" t="s">
        <v>24</v>
      </c>
      <c r="G5793" t="str">
        <f>IF(AND(data[[#This Row],[Partner]]="Yes", data[[#This Row],[Dependents]]="Yes"), "Both", IF(data[[#This Row],[Partner]]="Yes", "Partner", IF(data[[#This Row],[Dependents]]="Yes", "Dependent", "None")))</f>
        <v>Partner</v>
      </c>
      <c r="H5793">
        <v>63</v>
      </c>
      <c r="I5793" s="1">
        <f>data[[#This Row],[Tenure]]/12</f>
        <v>5.25</v>
      </c>
      <c r="J5793" t="s">
        <v>23</v>
      </c>
      <c r="K5793">
        <f>IF(data[[#This Row],[PhoneService]]="Yes",1,"")</f>
        <v>1</v>
      </c>
      <c r="L5793" t="s">
        <v>23</v>
      </c>
      <c r="M5793">
        <f>IF(data[[#This Row],[MultipleLines]]="Yes",1,"")</f>
        <v>1</v>
      </c>
      <c r="N5793" t="s">
        <v>37</v>
      </c>
      <c r="O5793" t="s">
        <v>24</v>
      </c>
      <c r="P5793" t="str">
        <f>IF(data[[#This Row],[OnlineSecurity]]="Yes",1,"")</f>
        <v/>
      </c>
      <c r="Q5793" t="s">
        <v>23</v>
      </c>
      <c r="R5793">
        <f>IF(data[[#This Row],[OnlineBackup]]="Yes",1,"")</f>
        <v>1</v>
      </c>
      <c r="S5793" t="s">
        <v>23</v>
      </c>
      <c r="T5793">
        <f>IF(data[[#This Row],[DeviceProtection]]="Yes",1,"")</f>
        <v>1</v>
      </c>
      <c r="U5793" t="s">
        <v>24</v>
      </c>
      <c r="V5793" t="str">
        <f>IF(data[[#This Row],[TechSupport]]="Yes",1,"")</f>
        <v/>
      </c>
      <c r="W5793" t="s">
        <v>23</v>
      </c>
      <c r="X5793">
        <f>IF(data[[#This Row],[StreamingTV]]="Yes",1,"")</f>
        <v>1</v>
      </c>
      <c r="Y5793" t="s">
        <v>23</v>
      </c>
      <c r="Z5793">
        <f>IF(data[[#This Row],[StreamingMovies]]="Yes",1,"")</f>
        <v>1</v>
      </c>
      <c r="AA5793" t="s">
        <v>27</v>
      </c>
      <c r="AB5793" t="s">
        <v>23</v>
      </c>
      <c r="AC5793" t="s">
        <v>28</v>
      </c>
      <c r="AD5793">
        <v>102.4</v>
      </c>
      <c r="AE5793">
        <v>6444.05</v>
      </c>
      <c r="AF5793">
        <v>0</v>
      </c>
      <c r="AG5793" s="2">
        <v>0</v>
      </c>
      <c r="AH5793" t="s">
        <v>24</v>
      </c>
      <c r="AI5793">
        <f t="shared" si="180"/>
        <v>0</v>
      </c>
      <c r="AJ5793">
        <f t="shared" si="181"/>
        <v>1</v>
      </c>
    </row>
    <row r="5794" spans="1:36" x14ac:dyDescent="0.35">
      <c r="A5794">
        <v>5793</v>
      </c>
      <c r="B5794" t="s">
        <v>5829</v>
      </c>
      <c r="C5794" t="s">
        <v>22</v>
      </c>
      <c r="D5794">
        <v>1</v>
      </c>
      <c r="E5794" t="s">
        <v>24</v>
      </c>
      <c r="F5794" t="s">
        <v>24</v>
      </c>
      <c r="G5794" t="str">
        <f>IF(AND(data[[#This Row],[Partner]]="Yes", data[[#This Row],[Dependents]]="Yes"), "Both", IF(data[[#This Row],[Partner]]="Yes", "Partner", IF(data[[#This Row],[Dependents]]="Yes", "Dependent", "None")))</f>
        <v>None</v>
      </c>
      <c r="H5794">
        <v>15</v>
      </c>
      <c r="I5794" s="1">
        <f>data[[#This Row],[Tenure]]/12</f>
        <v>1.25</v>
      </c>
      <c r="J5794" t="s">
        <v>23</v>
      </c>
      <c r="K5794">
        <f>IF(data[[#This Row],[PhoneService]]="Yes",1,"")</f>
        <v>1</v>
      </c>
      <c r="L5794" t="s">
        <v>24</v>
      </c>
      <c r="M5794" t="str">
        <f>IF(data[[#This Row],[MultipleLines]]="Yes",1,"")</f>
        <v/>
      </c>
      <c r="N5794" t="s">
        <v>37</v>
      </c>
      <c r="O5794" t="s">
        <v>23</v>
      </c>
      <c r="P5794">
        <f>IF(data[[#This Row],[OnlineSecurity]]="Yes",1,"")</f>
        <v>1</v>
      </c>
      <c r="Q5794" t="s">
        <v>24</v>
      </c>
      <c r="R5794" t="str">
        <f>IF(data[[#This Row],[OnlineBackup]]="Yes",1,"")</f>
        <v/>
      </c>
      <c r="S5794" t="s">
        <v>23</v>
      </c>
      <c r="T5794">
        <f>IF(data[[#This Row],[DeviceProtection]]="Yes",1,"")</f>
        <v>1</v>
      </c>
      <c r="U5794" t="s">
        <v>23</v>
      </c>
      <c r="V5794">
        <f>IF(data[[#This Row],[TechSupport]]="Yes",1,"")</f>
        <v>1</v>
      </c>
      <c r="W5794" t="s">
        <v>24</v>
      </c>
      <c r="X5794" t="str">
        <f>IF(data[[#This Row],[StreamingTV]]="Yes",1,"")</f>
        <v/>
      </c>
      <c r="Y5794" t="s">
        <v>23</v>
      </c>
      <c r="Z5794">
        <f>IF(data[[#This Row],[StreamingMovies]]="Yes",1,"")</f>
        <v>1</v>
      </c>
      <c r="AA5794" t="s">
        <v>27</v>
      </c>
      <c r="AB5794" t="s">
        <v>23</v>
      </c>
      <c r="AC5794" t="s">
        <v>32</v>
      </c>
      <c r="AD5794">
        <v>96.3</v>
      </c>
      <c r="AE5794">
        <v>1426.75</v>
      </c>
      <c r="AF5794">
        <v>0</v>
      </c>
      <c r="AG5794" s="2">
        <v>0</v>
      </c>
      <c r="AH5794" t="s">
        <v>23</v>
      </c>
      <c r="AI5794">
        <f t="shared" si="180"/>
        <v>1</v>
      </c>
      <c r="AJ5794" t="str">
        <f t="shared" si="181"/>
        <v/>
      </c>
    </row>
    <row r="5795" spans="1:36" x14ac:dyDescent="0.35">
      <c r="A5795">
        <v>5794</v>
      </c>
      <c r="B5795" t="s">
        <v>5830</v>
      </c>
      <c r="C5795" t="s">
        <v>30</v>
      </c>
      <c r="D5795">
        <v>0</v>
      </c>
      <c r="E5795" t="s">
        <v>24</v>
      </c>
      <c r="F5795" t="s">
        <v>24</v>
      </c>
      <c r="G5795" t="str">
        <f>IF(AND(data[[#This Row],[Partner]]="Yes", data[[#This Row],[Dependents]]="Yes"), "Both", IF(data[[#This Row],[Partner]]="Yes", "Partner", IF(data[[#This Row],[Dependents]]="Yes", "Dependent", "None")))</f>
        <v>None</v>
      </c>
      <c r="H5795">
        <v>14</v>
      </c>
      <c r="I5795" s="1">
        <f>data[[#This Row],[Tenure]]/12</f>
        <v>1.1666666666666667</v>
      </c>
      <c r="J5795" t="s">
        <v>23</v>
      </c>
      <c r="K5795">
        <f>IF(data[[#This Row],[PhoneService]]="Yes",1,"")</f>
        <v>1</v>
      </c>
      <c r="L5795" t="s">
        <v>23</v>
      </c>
      <c r="M5795">
        <f>IF(data[[#This Row],[MultipleLines]]="Yes",1,"")</f>
        <v>1</v>
      </c>
      <c r="N5795" t="s">
        <v>26</v>
      </c>
      <c r="O5795" t="s">
        <v>24</v>
      </c>
      <c r="P5795" t="str">
        <f>IF(data[[#This Row],[OnlineSecurity]]="Yes",1,"")</f>
        <v/>
      </c>
      <c r="Q5795" t="s">
        <v>23</v>
      </c>
      <c r="R5795">
        <f>IF(data[[#This Row],[OnlineBackup]]="Yes",1,"")</f>
        <v>1</v>
      </c>
      <c r="S5795" t="s">
        <v>24</v>
      </c>
      <c r="T5795" t="str">
        <f>IF(data[[#This Row],[DeviceProtection]]="Yes",1,"")</f>
        <v/>
      </c>
      <c r="U5795" t="s">
        <v>24</v>
      </c>
      <c r="V5795" t="str">
        <f>IF(data[[#This Row],[TechSupport]]="Yes",1,"")</f>
        <v/>
      </c>
      <c r="W5795" t="s">
        <v>24</v>
      </c>
      <c r="X5795" t="str">
        <f>IF(data[[#This Row],[StreamingTV]]="Yes",1,"")</f>
        <v/>
      </c>
      <c r="Y5795" t="s">
        <v>24</v>
      </c>
      <c r="Z5795" t="str">
        <f>IF(data[[#This Row],[StreamingMovies]]="Yes",1,"")</f>
        <v/>
      </c>
      <c r="AA5795" t="s">
        <v>27</v>
      </c>
      <c r="AB5795" t="s">
        <v>23</v>
      </c>
      <c r="AC5795" t="s">
        <v>40</v>
      </c>
      <c r="AD5795">
        <v>55.5</v>
      </c>
      <c r="AE5795">
        <v>767.55</v>
      </c>
      <c r="AF5795">
        <v>0</v>
      </c>
      <c r="AG5795" s="2">
        <v>0</v>
      </c>
      <c r="AH5795" t="s">
        <v>24</v>
      </c>
      <c r="AI5795">
        <f t="shared" si="180"/>
        <v>0</v>
      </c>
      <c r="AJ5795">
        <f t="shared" si="181"/>
        <v>1</v>
      </c>
    </row>
    <row r="5796" spans="1:36" x14ac:dyDescent="0.35">
      <c r="A5796">
        <v>5795</v>
      </c>
      <c r="B5796" t="s">
        <v>5831</v>
      </c>
      <c r="C5796" t="s">
        <v>30</v>
      </c>
      <c r="D5796">
        <v>1</v>
      </c>
      <c r="E5796" t="s">
        <v>23</v>
      </c>
      <c r="F5796" t="s">
        <v>24</v>
      </c>
      <c r="G5796" t="str">
        <f>IF(AND(data[[#This Row],[Partner]]="Yes", data[[#This Row],[Dependents]]="Yes"), "Both", IF(data[[#This Row],[Partner]]="Yes", "Partner", IF(data[[#This Row],[Dependents]]="Yes", "Dependent", "None")))</f>
        <v>Partner</v>
      </c>
      <c r="H5796">
        <v>72</v>
      </c>
      <c r="I5796" s="1">
        <f>data[[#This Row],[Tenure]]/12</f>
        <v>6</v>
      </c>
      <c r="J5796" t="s">
        <v>23</v>
      </c>
      <c r="K5796">
        <f>IF(data[[#This Row],[PhoneService]]="Yes",1,"")</f>
        <v>1</v>
      </c>
      <c r="L5796" t="s">
        <v>23</v>
      </c>
      <c r="M5796">
        <f>IF(data[[#This Row],[MultipleLines]]="Yes",1,"")</f>
        <v>1</v>
      </c>
      <c r="N5796" t="s">
        <v>37</v>
      </c>
      <c r="O5796" t="s">
        <v>24</v>
      </c>
      <c r="P5796" t="str">
        <f>IF(data[[#This Row],[OnlineSecurity]]="Yes",1,"")</f>
        <v/>
      </c>
      <c r="Q5796" t="s">
        <v>23</v>
      </c>
      <c r="R5796">
        <f>IF(data[[#This Row],[OnlineBackup]]="Yes",1,"")</f>
        <v>1</v>
      </c>
      <c r="S5796" t="s">
        <v>23</v>
      </c>
      <c r="T5796">
        <f>IF(data[[#This Row],[DeviceProtection]]="Yes",1,"")</f>
        <v>1</v>
      </c>
      <c r="U5796" t="s">
        <v>23</v>
      </c>
      <c r="V5796">
        <f>IF(data[[#This Row],[TechSupport]]="Yes",1,"")</f>
        <v>1</v>
      </c>
      <c r="W5796" t="s">
        <v>23</v>
      </c>
      <c r="X5796">
        <f>IF(data[[#This Row],[StreamingTV]]="Yes",1,"")</f>
        <v>1</v>
      </c>
      <c r="Y5796" t="s">
        <v>23</v>
      </c>
      <c r="Z5796">
        <f>IF(data[[#This Row],[StreamingMovies]]="Yes",1,"")</f>
        <v>1</v>
      </c>
      <c r="AA5796" t="s">
        <v>47</v>
      </c>
      <c r="AB5796" t="s">
        <v>23</v>
      </c>
      <c r="AC5796" t="s">
        <v>35</v>
      </c>
      <c r="AD5796">
        <v>109.75</v>
      </c>
      <c r="AE5796">
        <v>7932.5</v>
      </c>
      <c r="AF5796">
        <v>3</v>
      </c>
      <c r="AG5796" s="2">
        <v>0</v>
      </c>
      <c r="AH5796" t="s">
        <v>24</v>
      </c>
      <c r="AI5796">
        <f t="shared" si="180"/>
        <v>0</v>
      </c>
      <c r="AJ5796">
        <f t="shared" si="181"/>
        <v>1</v>
      </c>
    </row>
    <row r="5797" spans="1:36" x14ac:dyDescent="0.35">
      <c r="A5797">
        <v>5796</v>
      </c>
      <c r="B5797" t="s">
        <v>5832</v>
      </c>
      <c r="C5797" t="s">
        <v>30</v>
      </c>
      <c r="D5797">
        <v>0</v>
      </c>
      <c r="E5797" t="s">
        <v>24</v>
      </c>
      <c r="F5797" t="s">
        <v>24</v>
      </c>
      <c r="G5797" t="str">
        <f>IF(AND(data[[#This Row],[Partner]]="Yes", data[[#This Row],[Dependents]]="Yes"), "Both", IF(data[[#This Row],[Partner]]="Yes", "Partner", IF(data[[#This Row],[Dependents]]="Yes", "Dependent", "None")))</f>
        <v>None</v>
      </c>
      <c r="H5797">
        <v>39</v>
      </c>
      <c r="I5797" s="1">
        <f>data[[#This Row],[Tenure]]/12</f>
        <v>3.25</v>
      </c>
      <c r="J5797" t="s">
        <v>23</v>
      </c>
      <c r="K5797">
        <f>IF(data[[#This Row],[PhoneService]]="Yes",1,"")</f>
        <v>1</v>
      </c>
      <c r="L5797" t="s">
        <v>23</v>
      </c>
      <c r="M5797">
        <f>IF(data[[#This Row],[MultipleLines]]="Yes",1,"")</f>
        <v>1</v>
      </c>
      <c r="N5797" t="s">
        <v>37</v>
      </c>
      <c r="O5797" t="s">
        <v>23</v>
      </c>
      <c r="P5797">
        <f>IF(data[[#This Row],[OnlineSecurity]]="Yes",1,"")</f>
        <v>1</v>
      </c>
      <c r="Q5797" t="s">
        <v>23</v>
      </c>
      <c r="R5797">
        <f>IF(data[[#This Row],[OnlineBackup]]="Yes",1,"")</f>
        <v>1</v>
      </c>
      <c r="S5797" t="s">
        <v>24</v>
      </c>
      <c r="T5797" t="str">
        <f>IF(data[[#This Row],[DeviceProtection]]="Yes",1,"")</f>
        <v/>
      </c>
      <c r="U5797" t="s">
        <v>24</v>
      </c>
      <c r="V5797" t="str">
        <f>IF(data[[#This Row],[TechSupport]]="Yes",1,"")</f>
        <v/>
      </c>
      <c r="W5797" t="s">
        <v>23</v>
      </c>
      <c r="X5797">
        <f>IF(data[[#This Row],[StreamingTV]]="Yes",1,"")</f>
        <v>1</v>
      </c>
      <c r="Y5797" t="s">
        <v>23</v>
      </c>
      <c r="Z5797">
        <f>IF(data[[#This Row],[StreamingMovies]]="Yes",1,"")</f>
        <v>1</v>
      </c>
      <c r="AA5797" t="s">
        <v>27</v>
      </c>
      <c r="AB5797" t="s">
        <v>23</v>
      </c>
      <c r="AC5797" t="s">
        <v>28</v>
      </c>
      <c r="AD5797">
        <v>106.4</v>
      </c>
      <c r="AE5797">
        <v>4040.65</v>
      </c>
      <c r="AF5797">
        <v>0</v>
      </c>
      <c r="AG5797" s="2">
        <v>0</v>
      </c>
      <c r="AH5797" t="s">
        <v>24</v>
      </c>
      <c r="AI5797">
        <f t="shared" si="180"/>
        <v>0</v>
      </c>
      <c r="AJ5797">
        <f t="shared" si="181"/>
        <v>1</v>
      </c>
    </row>
    <row r="5798" spans="1:36" x14ac:dyDescent="0.35">
      <c r="A5798">
        <v>5797</v>
      </c>
      <c r="B5798" t="s">
        <v>5833</v>
      </c>
      <c r="C5798" t="s">
        <v>22</v>
      </c>
      <c r="D5798">
        <v>0</v>
      </c>
      <c r="E5798" t="s">
        <v>23</v>
      </c>
      <c r="F5798" t="s">
        <v>23</v>
      </c>
      <c r="G5798" t="str">
        <f>IF(AND(data[[#This Row],[Partner]]="Yes", data[[#This Row],[Dependents]]="Yes"), "Both", IF(data[[#This Row],[Partner]]="Yes", "Partner", IF(data[[#This Row],[Dependents]]="Yes", "Dependent", "None")))</f>
        <v>Both</v>
      </c>
      <c r="H5798">
        <v>47</v>
      </c>
      <c r="I5798" s="1">
        <f>data[[#This Row],[Tenure]]/12</f>
        <v>3.9166666666666665</v>
      </c>
      <c r="J5798" t="s">
        <v>24</v>
      </c>
      <c r="K5798" t="str">
        <f>IF(data[[#This Row],[PhoneService]]="Yes",1,"")</f>
        <v/>
      </c>
      <c r="L5798" t="s">
        <v>25</v>
      </c>
      <c r="M5798" t="str">
        <f>IF(data[[#This Row],[MultipleLines]]="Yes",1,"")</f>
        <v/>
      </c>
      <c r="N5798" t="s">
        <v>26</v>
      </c>
      <c r="O5798" t="s">
        <v>23</v>
      </c>
      <c r="P5798">
        <f>IF(data[[#This Row],[OnlineSecurity]]="Yes",1,"")</f>
        <v>1</v>
      </c>
      <c r="Q5798" t="s">
        <v>23</v>
      </c>
      <c r="R5798">
        <f>IF(data[[#This Row],[OnlineBackup]]="Yes",1,"")</f>
        <v>1</v>
      </c>
      <c r="S5798" t="s">
        <v>23</v>
      </c>
      <c r="T5798">
        <f>IF(data[[#This Row],[DeviceProtection]]="Yes",1,"")</f>
        <v>1</v>
      </c>
      <c r="U5798" t="s">
        <v>24</v>
      </c>
      <c r="V5798" t="str">
        <f>IF(data[[#This Row],[TechSupport]]="Yes",1,"")</f>
        <v/>
      </c>
      <c r="W5798" t="s">
        <v>23</v>
      </c>
      <c r="X5798">
        <f>IF(data[[#This Row],[StreamingTV]]="Yes",1,"")</f>
        <v>1</v>
      </c>
      <c r="Y5798" t="s">
        <v>23</v>
      </c>
      <c r="Z5798">
        <f>IF(data[[#This Row],[StreamingMovies]]="Yes",1,"")</f>
        <v>1</v>
      </c>
      <c r="AA5798" t="s">
        <v>47</v>
      </c>
      <c r="AB5798" t="s">
        <v>23</v>
      </c>
      <c r="AC5798" t="s">
        <v>40</v>
      </c>
      <c r="AD5798">
        <v>60</v>
      </c>
      <c r="AE5798">
        <v>2768.65</v>
      </c>
      <c r="AF5798">
        <v>0</v>
      </c>
      <c r="AG5798" s="2">
        <v>0</v>
      </c>
      <c r="AH5798" t="s">
        <v>24</v>
      </c>
      <c r="AI5798">
        <f t="shared" si="180"/>
        <v>0</v>
      </c>
      <c r="AJ5798">
        <f t="shared" si="181"/>
        <v>1</v>
      </c>
    </row>
    <row r="5799" spans="1:36" x14ac:dyDescent="0.35">
      <c r="A5799">
        <v>5798</v>
      </c>
      <c r="B5799" t="s">
        <v>5834</v>
      </c>
      <c r="C5799" t="s">
        <v>30</v>
      </c>
      <c r="D5799">
        <v>0</v>
      </c>
      <c r="E5799" t="s">
        <v>23</v>
      </c>
      <c r="F5799" t="s">
        <v>24</v>
      </c>
      <c r="G5799" t="str">
        <f>IF(AND(data[[#This Row],[Partner]]="Yes", data[[#This Row],[Dependents]]="Yes"), "Both", IF(data[[#This Row],[Partner]]="Yes", "Partner", IF(data[[#This Row],[Dependents]]="Yes", "Dependent", "None")))</f>
        <v>Partner</v>
      </c>
      <c r="H5799">
        <v>19</v>
      </c>
      <c r="I5799" s="1">
        <f>data[[#This Row],[Tenure]]/12</f>
        <v>1.5833333333333333</v>
      </c>
      <c r="J5799" t="s">
        <v>23</v>
      </c>
      <c r="K5799">
        <f>IF(data[[#This Row],[PhoneService]]="Yes",1,"")</f>
        <v>1</v>
      </c>
      <c r="L5799" t="s">
        <v>23</v>
      </c>
      <c r="M5799">
        <f>IF(data[[#This Row],[MultipleLines]]="Yes",1,"")</f>
        <v>1</v>
      </c>
      <c r="N5799" t="s">
        <v>37</v>
      </c>
      <c r="O5799" t="s">
        <v>23</v>
      </c>
      <c r="P5799">
        <f>IF(data[[#This Row],[OnlineSecurity]]="Yes",1,"")</f>
        <v>1</v>
      </c>
      <c r="Q5799" t="s">
        <v>23</v>
      </c>
      <c r="R5799">
        <f>IF(data[[#This Row],[OnlineBackup]]="Yes",1,"")</f>
        <v>1</v>
      </c>
      <c r="S5799" t="s">
        <v>24</v>
      </c>
      <c r="T5799" t="str">
        <f>IF(data[[#This Row],[DeviceProtection]]="Yes",1,"")</f>
        <v/>
      </c>
      <c r="U5799" t="s">
        <v>23</v>
      </c>
      <c r="V5799">
        <f>IF(data[[#This Row],[TechSupport]]="Yes",1,"")</f>
        <v>1</v>
      </c>
      <c r="W5799" t="s">
        <v>24</v>
      </c>
      <c r="X5799" t="str">
        <f>IF(data[[#This Row],[StreamingTV]]="Yes",1,"")</f>
        <v/>
      </c>
      <c r="Y5799" t="s">
        <v>24</v>
      </c>
      <c r="Z5799" t="str">
        <f>IF(data[[#This Row],[StreamingMovies]]="Yes",1,"")</f>
        <v/>
      </c>
      <c r="AA5799" t="s">
        <v>27</v>
      </c>
      <c r="AB5799" t="s">
        <v>23</v>
      </c>
      <c r="AC5799" t="s">
        <v>40</v>
      </c>
      <c r="AD5799">
        <v>88.8</v>
      </c>
      <c r="AE5799">
        <v>1672.35</v>
      </c>
      <c r="AF5799">
        <v>0</v>
      </c>
      <c r="AG5799" s="2">
        <v>0</v>
      </c>
      <c r="AH5799" t="s">
        <v>24</v>
      </c>
      <c r="AI5799">
        <f t="shared" si="180"/>
        <v>0</v>
      </c>
      <c r="AJ5799">
        <f t="shared" si="181"/>
        <v>1</v>
      </c>
    </row>
    <row r="5800" spans="1:36" x14ac:dyDescent="0.35">
      <c r="A5800">
        <v>5799</v>
      </c>
      <c r="B5800" t="s">
        <v>5835</v>
      </c>
      <c r="C5800" t="s">
        <v>22</v>
      </c>
      <c r="D5800">
        <v>0</v>
      </c>
      <c r="E5800" t="s">
        <v>24</v>
      </c>
      <c r="F5800" t="s">
        <v>24</v>
      </c>
      <c r="G5800" t="str">
        <f>IF(AND(data[[#This Row],[Partner]]="Yes", data[[#This Row],[Dependents]]="Yes"), "Both", IF(data[[#This Row],[Partner]]="Yes", "Partner", IF(data[[#This Row],[Dependents]]="Yes", "Dependent", "None")))</f>
        <v>None</v>
      </c>
      <c r="H5800">
        <v>5</v>
      </c>
      <c r="I5800" s="1">
        <f>data[[#This Row],[Tenure]]/12</f>
        <v>0.41666666666666669</v>
      </c>
      <c r="J5800" t="s">
        <v>23</v>
      </c>
      <c r="K5800">
        <f>IF(data[[#This Row],[PhoneService]]="Yes",1,"")</f>
        <v>1</v>
      </c>
      <c r="L5800" t="s">
        <v>23</v>
      </c>
      <c r="M5800">
        <f>IF(data[[#This Row],[MultipleLines]]="Yes",1,"")</f>
        <v>1</v>
      </c>
      <c r="N5800" t="s">
        <v>37</v>
      </c>
      <c r="O5800" t="s">
        <v>24</v>
      </c>
      <c r="P5800" t="str">
        <f>IF(data[[#This Row],[OnlineSecurity]]="Yes",1,"")</f>
        <v/>
      </c>
      <c r="Q5800" t="s">
        <v>24</v>
      </c>
      <c r="R5800" t="str">
        <f>IF(data[[#This Row],[OnlineBackup]]="Yes",1,"")</f>
        <v/>
      </c>
      <c r="S5800" t="s">
        <v>24</v>
      </c>
      <c r="T5800" t="str">
        <f>IF(data[[#This Row],[DeviceProtection]]="Yes",1,"")</f>
        <v/>
      </c>
      <c r="U5800" t="s">
        <v>24</v>
      </c>
      <c r="V5800" t="str">
        <f>IF(data[[#This Row],[TechSupport]]="Yes",1,"")</f>
        <v/>
      </c>
      <c r="W5800" t="s">
        <v>23</v>
      </c>
      <c r="X5800">
        <f>IF(data[[#This Row],[StreamingTV]]="Yes",1,"")</f>
        <v>1</v>
      </c>
      <c r="Y5800" t="s">
        <v>24</v>
      </c>
      <c r="Z5800" t="str">
        <f>IF(data[[#This Row],[StreamingMovies]]="Yes",1,"")</f>
        <v/>
      </c>
      <c r="AA5800" t="s">
        <v>27</v>
      </c>
      <c r="AB5800" t="s">
        <v>23</v>
      </c>
      <c r="AC5800" t="s">
        <v>28</v>
      </c>
      <c r="AD5800">
        <v>85.2</v>
      </c>
      <c r="AE5800">
        <v>474.8</v>
      </c>
      <c r="AF5800">
        <v>0</v>
      </c>
      <c r="AG5800" s="2">
        <v>0</v>
      </c>
      <c r="AH5800" t="s">
        <v>23</v>
      </c>
      <c r="AI5800">
        <f t="shared" si="180"/>
        <v>1</v>
      </c>
      <c r="AJ5800" t="str">
        <f t="shared" si="181"/>
        <v/>
      </c>
    </row>
    <row r="5801" spans="1:36" x14ac:dyDescent="0.35">
      <c r="A5801">
        <v>5800</v>
      </c>
      <c r="B5801" t="s">
        <v>5836</v>
      </c>
      <c r="C5801" t="s">
        <v>22</v>
      </c>
      <c r="D5801">
        <v>0</v>
      </c>
      <c r="E5801" t="s">
        <v>24</v>
      </c>
      <c r="F5801" t="s">
        <v>24</v>
      </c>
      <c r="G5801" t="str">
        <f>IF(AND(data[[#This Row],[Partner]]="Yes", data[[#This Row],[Dependents]]="Yes"), "Both", IF(data[[#This Row],[Partner]]="Yes", "Partner", IF(data[[#This Row],[Dependents]]="Yes", "Dependent", "None")))</f>
        <v>None</v>
      </c>
      <c r="H5801">
        <v>13</v>
      </c>
      <c r="I5801" s="1">
        <f>data[[#This Row],[Tenure]]/12</f>
        <v>1.0833333333333333</v>
      </c>
      <c r="J5801" t="s">
        <v>24</v>
      </c>
      <c r="K5801" t="str">
        <f>IF(data[[#This Row],[PhoneService]]="Yes",1,"")</f>
        <v/>
      </c>
      <c r="L5801" t="s">
        <v>25</v>
      </c>
      <c r="M5801" t="str">
        <f>IF(data[[#This Row],[MultipleLines]]="Yes",1,"")</f>
        <v/>
      </c>
      <c r="N5801" t="s">
        <v>26</v>
      </c>
      <c r="O5801" t="s">
        <v>24</v>
      </c>
      <c r="P5801" t="str">
        <f>IF(data[[#This Row],[OnlineSecurity]]="Yes",1,"")</f>
        <v/>
      </c>
      <c r="Q5801" t="s">
        <v>24</v>
      </c>
      <c r="R5801" t="str">
        <f>IF(data[[#This Row],[OnlineBackup]]="Yes",1,"")</f>
        <v/>
      </c>
      <c r="S5801" t="s">
        <v>24</v>
      </c>
      <c r="T5801" t="str">
        <f>IF(data[[#This Row],[DeviceProtection]]="Yes",1,"")</f>
        <v/>
      </c>
      <c r="U5801" t="s">
        <v>24</v>
      </c>
      <c r="V5801" t="str">
        <f>IF(data[[#This Row],[TechSupport]]="Yes",1,"")</f>
        <v/>
      </c>
      <c r="W5801" t="s">
        <v>24</v>
      </c>
      <c r="X5801" t="str">
        <f>IF(data[[#This Row],[StreamingTV]]="Yes",1,"")</f>
        <v/>
      </c>
      <c r="Y5801" t="s">
        <v>23</v>
      </c>
      <c r="Z5801">
        <f>IF(data[[#This Row],[StreamingMovies]]="Yes",1,"")</f>
        <v>1</v>
      </c>
      <c r="AA5801" t="s">
        <v>27</v>
      </c>
      <c r="AB5801" t="s">
        <v>23</v>
      </c>
      <c r="AC5801" t="s">
        <v>28</v>
      </c>
      <c r="AD5801">
        <v>35.1</v>
      </c>
      <c r="AE5801">
        <v>446.1</v>
      </c>
      <c r="AF5801">
        <v>0</v>
      </c>
      <c r="AG5801" s="2">
        <v>0</v>
      </c>
      <c r="AH5801" t="s">
        <v>23</v>
      </c>
      <c r="AI5801">
        <f t="shared" si="180"/>
        <v>1</v>
      </c>
      <c r="AJ5801" t="str">
        <f t="shared" si="181"/>
        <v/>
      </c>
    </row>
    <row r="5802" spans="1:36" x14ac:dyDescent="0.35">
      <c r="A5802">
        <v>5801</v>
      </c>
      <c r="B5802" t="s">
        <v>5837</v>
      </c>
      <c r="C5802" t="s">
        <v>22</v>
      </c>
      <c r="D5802">
        <v>0</v>
      </c>
      <c r="E5802" t="s">
        <v>24</v>
      </c>
      <c r="F5802" t="s">
        <v>24</v>
      </c>
      <c r="G5802" t="str">
        <f>IF(AND(data[[#This Row],[Partner]]="Yes", data[[#This Row],[Dependents]]="Yes"), "Both", IF(data[[#This Row],[Partner]]="Yes", "Partner", IF(data[[#This Row],[Dependents]]="Yes", "Dependent", "None")))</f>
        <v>None</v>
      </c>
      <c r="H5802">
        <v>17</v>
      </c>
      <c r="I5802" s="1">
        <f>data[[#This Row],[Tenure]]/12</f>
        <v>1.4166666666666667</v>
      </c>
      <c r="J5802" t="s">
        <v>23</v>
      </c>
      <c r="K5802">
        <f>IF(data[[#This Row],[PhoneService]]="Yes",1,"")</f>
        <v>1</v>
      </c>
      <c r="L5802" t="s">
        <v>23</v>
      </c>
      <c r="M5802">
        <f>IF(data[[#This Row],[MultipleLines]]="Yes",1,"")</f>
        <v>1</v>
      </c>
      <c r="N5802" t="s">
        <v>37</v>
      </c>
      <c r="O5802" t="s">
        <v>24</v>
      </c>
      <c r="P5802" t="str">
        <f>IF(data[[#This Row],[OnlineSecurity]]="Yes",1,"")</f>
        <v/>
      </c>
      <c r="Q5802" t="s">
        <v>24</v>
      </c>
      <c r="R5802" t="str">
        <f>IF(data[[#This Row],[OnlineBackup]]="Yes",1,"")</f>
        <v/>
      </c>
      <c r="S5802" t="s">
        <v>23</v>
      </c>
      <c r="T5802">
        <f>IF(data[[#This Row],[DeviceProtection]]="Yes",1,"")</f>
        <v>1</v>
      </c>
      <c r="U5802" t="s">
        <v>24</v>
      </c>
      <c r="V5802" t="str">
        <f>IF(data[[#This Row],[TechSupport]]="Yes",1,"")</f>
        <v/>
      </c>
      <c r="W5802" t="s">
        <v>24</v>
      </c>
      <c r="X5802" t="str">
        <f>IF(data[[#This Row],[StreamingTV]]="Yes",1,"")</f>
        <v/>
      </c>
      <c r="Y5802" t="s">
        <v>24</v>
      </c>
      <c r="Z5802" t="str">
        <f>IF(data[[#This Row],[StreamingMovies]]="Yes",1,"")</f>
        <v/>
      </c>
      <c r="AA5802" t="s">
        <v>27</v>
      </c>
      <c r="AB5802" t="s">
        <v>24</v>
      </c>
      <c r="AC5802" t="s">
        <v>35</v>
      </c>
      <c r="AD5802">
        <v>80.05</v>
      </c>
      <c r="AE5802">
        <v>1345.65</v>
      </c>
      <c r="AF5802">
        <v>0</v>
      </c>
      <c r="AG5802" s="2">
        <v>1</v>
      </c>
      <c r="AH5802" t="s">
        <v>24</v>
      </c>
      <c r="AI5802">
        <f t="shared" si="180"/>
        <v>0</v>
      </c>
      <c r="AJ5802">
        <f t="shared" si="181"/>
        <v>1</v>
      </c>
    </row>
    <row r="5803" spans="1:36" x14ac:dyDescent="0.35">
      <c r="A5803">
        <v>5802</v>
      </c>
      <c r="B5803" t="s">
        <v>5838</v>
      </c>
      <c r="C5803" t="s">
        <v>30</v>
      </c>
      <c r="D5803">
        <v>1</v>
      </c>
      <c r="E5803" t="s">
        <v>23</v>
      </c>
      <c r="F5803" t="s">
        <v>24</v>
      </c>
      <c r="G5803" t="str">
        <f>IF(AND(data[[#This Row],[Partner]]="Yes", data[[#This Row],[Dependents]]="Yes"), "Both", IF(data[[#This Row],[Partner]]="Yes", "Partner", IF(data[[#This Row],[Dependents]]="Yes", "Dependent", "None")))</f>
        <v>Partner</v>
      </c>
      <c r="H5803">
        <v>34</v>
      </c>
      <c r="I5803" s="1">
        <f>data[[#This Row],[Tenure]]/12</f>
        <v>2.8333333333333335</v>
      </c>
      <c r="J5803" t="s">
        <v>23</v>
      </c>
      <c r="K5803">
        <f>IF(data[[#This Row],[PhoneService]]="Yes",1,"")</f>
        <v>1</v>
      </c>
      <c r="L5803" t="s">
        <v>23</v>
      </c>
      <c r="M5803">
        <f>IF(data[[#This Row],[MultipleLines]]="Yes",1,"")</f>
        <v>1</v>
      </c>
      <c r="N5803" t="s">
        <v>37</v>
      </c>
      <c r="O5803" t="s">
        <v>24</v>
      </c>
      <c r="P5803" t="str">
        <f>IF(data[[#This Row],[OnlineSecurity]]="Yes",1,"")</f>
        <v/>
      </c>
      <c r="Q5803" t="s">
        <v>24</v>
      </c>
      <c r="R5803" t="str">
        <f>IF(data[[#This Row],[OnlineBackup]]="Yes",1,"")</f>
        <v/>
      </c>
      <c r="S5803" t="s">
        <v>24</v>
      </c>
      <c r="T5803" t="str">
        <f>IF(data[[#This Row],[DeviceProtection]]="Yes",1,"")</f>
        <v/>
      </c>
      <c r="U5803" t="s">
        <v>24</v>
      </c>
      <c r="V5803" t="str">
        <f>IF(data[[#This Row],[TechSupport]]="Yes",1,"")</f>
        <v/>
      </c>
      <c r="W5803" t="s">
        <v>24</v>
      </c>
      <c r="X5803" t="str">
        <f>IF(data[[#This Row],[StreamingTV]]="Yes",1,"")</f>
        <v/>
      </c>
      <c r="Y5803" t="s">
        <v>24</v>
      </c>
      <c r="Z5803" t="str">
        <f>IF(data[[#This Row],[StreamingMovies]]="Yes",1,"")</f>
        <v/>
      </c>
      <c r="AA5803" t="s">
        <v>27</v>
      </c>
      <c r="AB5803" t="s">
        <v>23</v>
      </c>
      <c r="AC5803" t="s">
        <v>28</v>
      </c>
      <c r="AD5803">
        <v>75.55</v>
      </c>
      <c r="AE5803">
        <v>2425.4</v>
      </c>
      <c r="AF5803">
        <v>3</v>
      </c>
      <c r="AG5803" s="2">
        <v>0</v>
      </c>
      <c r="AH5803" t="s">
        <v>24</v>
      </c>
      <c r="AI5803">
        <f t="shared" si="180"/>
        <v>0</v>
      </c>
      <c r="AJ5803">
        <f t="shared" si="181"/>
        <v>1</v>
      </c>
    </row>
    <row r="5804" spans="1:36" x14ac:dyDescent="0.35">
      <c r="A5804">
        <v>5803</v>
      </c>
      <c r="B5804" t="s">
        <v>5839</v>
      </c>
      <c r="C5804" t="s">
        <v>22</v>
      </c>
      <c r="D5804">
        <v>0</v>
      </c>
      <c r="E5804" t="s">
        <v>24</v>
      </c>
      <c r="F5804" t="s">
        <v>24</v>
      </c>
      <c r="G5804" t="str">
        <f>IF(AND(data[[#This Row],[Partner]]="Yes", data[[#This Row],[Dependents]]="Yes"), "Both", IF(data[[#This Row],[Partner]]="Yes", "Partner", IF(data[[#This Row],[Dependents]]="Yes", "Dependent", "None")))</f>
        <v>None</v>
      </c>
      <c r="H5804">
        <v>42</v>
      </c>
      <c r="I5804" s="1">
        <f>data[[#This Row],[Tenure]]/12</f>
        <v>3.5</v>
      </c>
      <c r="J5804" t="s">
        <v>23</v>
      </c>
      <c r="K5804">
        <f>IF(data[[#This Row],[PhoneService]]="Yes",1,"")</f>
        <v>1</v>
      </c>
      <c r="L5804" t="s">
        <v>24</v>
      </c>
      <c r="M5804" t="str">
        <f>IF(data[[#This Row],[MultipleLines]]="Yes",1,"")</f>
        <v/>
      </c>
      <c r="N5804" t="s">
        <v>26</v>
      </c>
      <c r="O5804" t="s">
        <v>24</v>
      </c>
      <c r="P5804" t="str">
        <f>IF(data[[#This Row],[OnlineSecurity]]="Yes",1,"")</f>
        <v/>
      </c>
      <c r="Q5804" t="s">
        <v>23</v>
      </c>
      <c r="R5804">
        <f>IF(data[[#This Row],[OnlineBackup]]="Yes",1,"")</f>
        <v>1</v>
      </c>
      <c r="S5804" t="s">
        <v>24</v>
      </c>
      <c r="T5804" t="str">
        <f>IF(data[[#This Row],[DeviceProtection]]="Yes",1,"")</f>
        <v/>
      </c>
      <c r="U5804" t="s">
        <v>24</v>
      </c>
      <c r="V5804" t="str">
        <f>IF(data[[#This Row],[TechSupport]]="Yes",1,"")</f>
        <v/>
      </c>
      <c r="W5804" t="s">
        <v>24</v>
      </c>
      <c r="X5804" t="str">
        <f>IF(data[[#This Row],[StreamingTV]]="Yes",1,"")</f>
        <v/>
      </c>
      <c r="Y5804" t="s">
        <v>24</v>
      </c>
      <c r="Z5804" t="str">
        <f>IF(data[[#This Row],[StreamingMovies]]="Yes",1,"")</f>
        <v/>
      </c>
      <c r="AA5804" t="s">
        <v>27</v>
      </c>
      <c r="AB5804" t="s">
        <v>23</v>
      </c>
      <c r="AC5804" t="s">
        <v>28</v>
      </c>
      <c r="AD5804">
        <v>49.55</v>
      </c>
      <c r="AE5804">
        <v>2077.9499999999998</v>
      </c>
      <c r="AF5804">
        <v>0</v>
      </c>
      <c r="AG5804" s="2">
        <v>0</v>
      </c>
      <c r="AH5804" t="s">
        <v>24</v>
      </c>
      <c r="AI5804">
        <f t="shared" si="180"/>
        <v>0</v>
      </c>
      <c r="AJ5804">
        <f t="shared" si="181"/>
        <v>1</v>
      </c>
    </row>
    <row r="5805" spans="1:36" x14ac:dyDescent="0.35">
      <c r="A5805">
        <v>5804</v>
      </c>
      <c r="B5805" t="s">
        <v>5840</v>
      </c>
      <c r="C5805" t="s">
        <v>30</v>
      </c>
      <c r="D5805">
        <v>0</v>
      </c>
      <c r="E5805" t="s">
        <v>23</v>
      </c>
      <c r="F5805" t="s">
        <v>24</v>
      </c>
      <c r="G5805" t="str">
        <f>IF(AND(data[[#This Row],[Partner]]="Yes", data[[#This Row],[Dependents]]="Yes"), "Both", IF(data[[#This Row],[Partner]]="Yes", "Partner", IF(data[[#This Row],[Dependents]]="Yes", "Dependent", "None")))</f>
        <v>Partner</v>
      </c>
      <c r="H5805">
        <v>5</v>
      </c>
      <c r="I5805" s="1">
        <f>data[[#This Row],[Tenure]]/12</f>
        <v>0.41666666666666669</v>
      </c>
      <c r="J5805" t="s">
        <v>23</v>
      </c>
      <c r="K5805">
        <f>IF(data[[#This Row],[PhoneService]]="Yes",1,"")</f>
        <v>1</v>
      </c>
      <c r="L5805" t="s">
        <v>23</v>
      </c>
      <c r="M5805">
        <f>IF(data[[#This Row],[MultipleLines]]="Yes",1,"")</f>
        <v>1</v>
      </c>
      <c r="N5805" t="s">
        <v>37</v>
      </c>
      <c r="O5805" t="s">
        <v>24</v>
      </c>
      <c r="P5805" t="str">
        <f>IF(data[[#This Row],[OnlineSecurity]]="Yes",1,"")</f>
        <v/>
      </c>
      <c r="Q5805" t="s">
        <v>23</v>
      </c>
      <c r="R5805">
        <f>IF(data[[#This Row],[OnlineBackup]]="Yes",1,"")</f>
        <v>1</v>
      </c>
      <c r="S5805" t="s">
        <v>24</v>
      </c>
      <c r="T5805" t="str">
        <f>IF(data[[#This Row],[DeviceProtection]]="Yes",1,"")</f>
        <v/>
      </c>
      <c r="U5805" t="s">
        <v>24</v>
      </c>
      <c r="V5805" t="str">
        <f>IF(data[[#This Row],[TechSupport]]="Yes",1,"")</f>
        <v/>
      </c>
      <c r="W5805" t="s">
        <v>24</v>
      </c>
      <c r="X5805" t="str">
        <f>IF(data[[#This Row],[StreamingTV]]="Yes",1,"")</f>
        <v/>
      </c>
      <c r="Y5805" t="s">
        <v>24</v>
      </c>
      <c r="Z5805" t="str">
        <f>IF(data[[#This Row],[StreamingMovies]]="Yes",1,"")</f>
        <v/>
      </c>
      <c r="AA5805" t="s">
        <v>27</v>
      </c>
      <c r="AB5805" t="s">
        <v>23</v>
      </c>
      <c r="AC5805" t="s">
        <v>28</v>
      </c>
      <c r="AD5805">
        <v>81.3</v>
      </c>
      <c r="AE5805">
        <v>416.3</v>
      </c>
      <c r="AF5805">
        <v>0</v>
      </c>
      <c r="AG5805" s="2">
        <v>0</v>
      </c>
      <c r="AH5805" t="s">
        <v>23</v>
      </c>
      <c r="AI5805">
        <f t="shared" si="180"/>
        <v>1</v>
      </c>
      <c r="AJ5805" t="str">
        <f t="shared" si="181"/>
        <v/>
      </c>
    </row>
    <row r="5806" spans="1:36" x14ac:dyDescent="0.35">
      <c r="A5806">
        <v>5805</v>
      </c>
      <c r="B5806" t="s">
        <v>5841</v>
      </c>
      <c r="C5806" t="s">
        <v>22</v>
      </c>
      <c r="D5806">
        <v>0</v>
      </c>
      <c r="E5806" t="s">
        <v>23</v>
      </c>
      <c r="F5806" t="s">
        <v>23</v>
      </c>
      <c r="G5806" t="str">
        <f>IF(AND(data[[#This Row],[Partner]]="Yes", data[[#This Row],[Dependents]]="Yes"), "Both", IF(data[[#This Row],[Partner]]="Yes", "Partner", IF(data[[#This Row],[Dependents]]="Yes", "Dependent", "None")))</f>
        <v>Both</v>
      </c>
      <c r="H5806">
        <v>71</v>
      </c>
      <c r="I5806" s="1">
        <f>data[[#This Row],[Tenure]]/12</f>
        <v>5.916666666666667</v>
      </c>
      <c r="J5806" t="s">
        <v>23</v>
      </c>
      <c r="K5806">
        <f>IF(data[[#This Row],[PhoneService]]="Yes",1,"")</f>
        <v>1</v>
      </c>
      <c r="L5806" t="s">
        <v>23</v>
      </c>
      <c r="M5806">
        <f>IF(data[[#This Row],[MultipleLines]]="Yes",1,"")</f>
        <v>1</v>
      </c>
      <c r="N5806" t="s">
        <v>24</v>
      </c>
      <c r="O5806" t="s">
        <v>46</v>
      </c>
      <c r="P5806" t="str">
        <f>IF(data[[#This Row],[OnlineSecurity]]="Yes",1,"")</f>
        <v/>
      </c>
      <c r="Q5806" t="s">
        <v>46</v>
      </c>
      <c r="R5806" t="str">
        <f>IF(data[[#This Row],[OnlineBackup]]="Yes",1,"")</f>
        <v/>
      </c>
      <c r="S5806" t="s">
        <v>46</v>
      </c>
      <c r="T5806" t="str">
        <f>IF(data[[#This Row],[DeviceProtection]]="Yes",1,"")</f>
        <v/>
      </c>
      <c r="U5806" t="s">
        <v>46</v>
      </c>
      <c r="V5806" t="str">
        <f>IF(data[[#This Row],[TechSupport]]="Yes",1,"")</f>
        <v/>
      </c>
      <c r="W5806" t="s">
        <v>46</v>
      </c>
      <c r="X5806" t="str">
        <f>IF(data[[#This Row],[StreamingTV]]="Yes",1,"")</f>
        <v/>
      </c>
      <c r="Y5806" t="s">
        <v>46</v>
      </c>
      <c r="Z5806" t="str">
        <f>IF(data[[#This Row],[StreamingMovies]]="Yes",1,"")</f>
        <v/>
      </c>
      <c r="AA5806" t="s">
        <v>47</v>
      </c>
      <c r="AB5806" t="s">
        <v>24</v>
      </c>
      <c r="AC5806" t="s">
        <v>40</v>
      </c>
      <c r="AD5806">
        <v>23.9</v>
      </c>
      <c r="AE5806">
        <v>1663.5</v>
      </c>
      <c r="AF5806">
        <v>0</v>
      </c>
      <c r="AG5806" s="2">
        <v>0</v>
      </c>
      <c r="AH5806" t="s">
        <v>24</v>
      </c>
      <c r="AI5806">
        <f t="shared" si="180"/>
        <v>0</v>
      </c>
      <c r="AJ5806">
        <f t="shared" si="181"/>
        <v>1</v>
      </c>
    </row>
    <row r="5807" spans="1:36" x14ac:dyDescent="0.35">
      <c r="A5807">
        <v>5806</v>
      </c>
      <c r="B5807" t="s">
        <v>5842</v>
      </c>
      <c r="C5807" t="s">
        <v>30</v>
      </c>
      <c r="D5807">
        <v>1</v>
      </c>
      <c r="E5807" t="s">
        <v>23</v>
      </c>
      <c r="F5807" t="s">
        <v>24</v>
      </c>
      <c r="G5807" t="str">
        <f>IF(AND(data[[#This Row],[Partner]]="Yes", data[[#This Row],[Dependents]]="Yes"), "Both", IF(data[[#This Row],[Partner]]="Yes", "Partner", IF(data[[#This Row],[Dependents]]="Yes", "Dependent", "None")))</f>
        <v>Partner</v>
      </c>
      <c r="H5807">
        <v>19</v>
      </c>
      <c r="I5807" s="1">
        <f>data[[#This Row],[Tenure]]/12</f>
        <v>1.5833333333333333</v>
      </c>
      <c r="J5807" t="s">
        <v>23</v>
      </c>
      <c r="K5807">
        <f>IF(data[[#This Row],[PhoneService]]="Yes",1,"")</f>
        <v>1</v>
      </c>
      <c r="L5807" t="s">
        <v>24</v>
      </c>
      <c r="M5807" t="str">
        <f>IF(data[[#This Row],[MultipleLines]]="Yes",1,"")</f>
        <v/>
      </c>
      <c r="N5807" t="s">
        <v>26</v>
      </c>
      <c r="O5807" t="s">
        <v>23</v>
      </c>
      <c r="P5807">
        <f>IF(data[[#This Row],[OnlineSecurity]]="Yes",1,"")</f>
        <v>1</v>
      </c>
      <c r="Q5807" t="s">
        <v>24</v>
      </c>
      <c r="R5807" t="str">
        <f>IF(data[[#This Row],[OnlineBackup]]="Yes",1,"")</f>
        <v/>
      </c>
      <c r="S5807" t="s">
        <v>23</v>
      </c>
      <c r="T5807">
        <f>IF(data[[#This Row],[DeviceProtection]]="Yes",1,"")</f>
        <v>1</v>
      </c>
      <c r="U5807" t="s">
        <v>24</v>
      </c>
      <c r="V5807" t="str">
        <f>IF(data[[#This Row],[TechSupport]]="Yes",1,"")</f>
        <v/>
      </c>
      <c r="W5807" t="s">
        <v>23</v>
      </c>
      <c r="X5807">
        <f>IF(data[[#This Row],[StreamingTV]]="Yes",1,"")</f>
        <v>1</v>
      </c>
      <c r="Y5807" t="s">
        <v>24</v>
      </c>
      <c r="Z5807" t="str">
        <f>IF(data[[#This Row],[StreamingMovies]]="Yes",1,"")</f>
        <v/>
      </c>
      <c r="AA5807" t="s">
        <v>27</v>
      </c>
      <c r="AB5807" t="s">
        <v>24</v>
      </c>
      <c r="AC5807" t="s">
        <v>35</v>
      </c>
      <c r="AD5807">
        <v>66.400000000000006</v>
      </c>
      <c r="AE5807">
        <v>1286.05</v>
      </c>
      <c r="AF5807">
        <v>5</v>
      </c>
      <c r="AG5807" s="2">
        <v>0</v>
      </c>
      <c r="AH5807" t="s">
        <v>24</v>
      </c>
      <c r="AI5807">
        <f t="shared" si="180"/>
        <v>0</v>
      </c>
      <c r="AJ5807">
        <f t="shared" si="181"/>
        <v>1</v>
      </c>
    </row>
    <row r="5808" spans="1:36" x14ac:dyDescent="0.35">
      <c r="A5808">
        <v>5807</v>
      </c>
      <c r="B5808" t="s">
        <v>5843</v>
      </c>
      <c r="C5808" t="s">
        <v>22</v>
      </c>
      <c r="D5808">
        <v>0</v>
      </c>
      <c r="E5808" t="s">
        <v>24</v>
      </c>
      <c r="F5808" t="s">
        <v>23</v>
      </c>
      <c r="G5808" t="str">
        <f>IF(AND(data[[#This Row],[Partner]]="Yes", data[[#This Row],[Dependents]]="Yes"), "Both", IF(data[[#This Row],[Partner]]="Yes", "Partner", IF(data[[#This Row],[Dependents]]="Yes", "Dependent", "None")))</f>
        <v>Dependent</v>
      </c>
      <c r="H5808">
        <v>2</v>
      </c>
      <c r="I5808" s="1">
        <f>data[[#This Row],[Tenure]]/12</f>
        <v>0.16666666666666666</v>
      </c>
      <c r="J5808" t="s">
        <v>23</v>
      </c>
      <c r="K5808">
        <f>IF(data[[#This Row],[PhoneService]]="Yes",1,"")</f>
        <v>1</v>
      </c>
      <c r="L5808" t="s">
        <v>24</v>
      </c>
      <c r="M5808" t="str">
        <f>IF(data[[#This Row],[MultipleLines]]="Yes",1,"")</f>
        <v/>
      </c>
      <c r="N5808" t="s">
        <v>24</v>
      </c>
      <c r="O5808" t="s">
        <v>46</v>
      </c>
      <c r="P5808" t="str">
        <f>IF(data[[#This Row],[OnlineSecurity]]="Yes",1,"")</f>
        <v/>
      </c>
      <c r="Q5808" t="s">
        <v>46</v>
      </c>
      <c r="R5808" t="str">
        <f>IF(data[[#This Row],[OnlineBackup]]="Yes",1,"")</f>
        <v/>
      </c>
      <c r="S5808" t="s">
        <v>46</v>
      </c>
      <c r="T5808" t="str">
        <f>IF(data[[#This Row],[DeviceProtection]]="Yes",1,"")</f>
        <v/>
      </c>
      <c r="U5808" t="s">
        <v>46</v>
      </c>
      <c r="V5808" t="str">
        <f>IF(data[[#This Row],[TechSupport]]="Yes",1,"")</f>
        <v/>
      </c>
      <c r="W5808" t="s">
        <v>46</v>
      </c>
      <c r="X5808" t="str">
        <f>IF(data[[#This Row],[StreamingTV]]="Yes",1,"")</f>
        <v/>
      </c>
      <c r="Y5808" t="s">
        <v>46</v>
      </c>
      <c r="Z5808" t="str">
        <f>IF(data[[#This Row],[StreamingMovies]]="Yes",1,"")</f>
        <v/>
      </c>
      <c r="AA5808" t="s">
        <v>27</v>
      </c>
      <c r="AB5808" t="s">
        <v>23</v>
      </c>
      <c r="AC5808" t="s">
        <v>28</v>
      </c>
      <c r="AD5808">
        <v>19.600000000000001</v>
      </c>
      <c r="AE5808">
        <v>35.85</v>
      </c>
      <c r="AF5808">
        <v>5</v>
      </c>
      <c r="AG5808" s="2">
        <v>0</v>
      </c>
      <c r="AH5808" t="s">
        <v>23</v>
      </c>
      <c r="AI5808">
        <f t="shared" si="180"/>
        <v>1</v>
      </c>
      <c r="AJ5808" t="str">
        <f t="shared" si="181"/>
        <v/>
      </c>
    </row>
    <row r="5809" spans="1:36" x14ac:dyDescent="0.35">
      <c r="A5809">
        <v>5808</v>
      </c>
      <c r="B5809" t="s">
        <v>5844</v>
      </c>
      <c r="C5809" t="s">
        <v>30</v>
      </c>
      <c r="D5809">
        <v>0</v>
      </c>
      <c r="E5809" t="s">
        <v>24</v>
      </c>
      <c r="F5809" t="s">
        <v>24</v>
      </c>
      <c r="G5809" t="str">
        <f>IF(AND(data[[#This Row],[Partner]]="Yes", data[[#This Row],[Dependents]]="Yes"), "Both", IF(data[[#This Row],[Partner]]="Yes", "Partner", IF(data[[#This Row],[Dependents]]="Yes", "Dependent", "None")))</f>
        <v>None</v>
      </c>
      <c r="H5809">
        <v>57</v>
      </c>
      <c r="I5809" s="1">
        <f>data[[#This Row],[Tenure]]/12</f>
        <v>4.75</v>
      </c>
      <c r="J5809" t="s">
        <v>23</v>
      </c>
      <c r="K5809">
        <f>IF(data[[#This Row],[PhoneService]]="Yes",1,"")</f>
        <v>1</v>
      </c>
      <c r="L5809" t="s">
        <v>24</v>
      </c>
      <c r="M5809" t="str">
        <f>IF(data[[#This Row],[MultipleLines]]="Yes",1,"")</f>
        <v/>
      </c>
      <c r="N5809" t="s">
        <v>24</v>
      </c>
      <c r="O5809" t="s">
        <v>46</v>
      </c>
      <c r="P5809" t="str">
        <f>IF(data[[#This Row],[OnlineSecurity]]="Yes",1,"")</f>
        <v/>
      </c>
      <c r="Q5809" t="s">
        <v>46</v>
      </c>
      <c r="R5809" t="str">
        <f>IF(data[[#This Row],[OnlineBackup]]="Yes",1,"")</f>
        <v/>
      </c>
      <c r="S5809" t="s">
        <v>46</v>
      </c>
      <c r="T5809" t="str">
        <f>IF(data[[#This Row],[DeviceProtection]]="Yes",1,"")</f>
        <v/>
      </c>
      <c r="U5809" t="s">
        <v>46</v>
      </c>
      <c r="V5809" t="str">
        <f>IF(data[[#This Row],[TechSupport]]="Yes",1,"")</f>
        <v/>
      </c>
      <c r="W5809" t="s">
        <v>46</v>
      </c>
      <c r="X5809" t="str">
        <f>IF(data[[#This Row],[StreamingTV]]="Yes",1,"")</f>
        <v/>
      </c>
      <c r="Y5809" t="s">
        <v>46</v>
      </c>
      <c r="Z5809" t="str">
        <f>IF(data[[#This Row],[StreamingMovies]]="Yes",1,"")</f>
        <v/>
      </c>
      <c r="AA5809" t="s">
        <v>47</v>
      </c>
      <c r="AB5809" t="s">
        <v>24</v>
      </c>
      <c r="AC5809" t="s">
        <v>40</v>
      </c>
      <c r="AD5809">
        <v>18.8</v>
      </c>
      <c r="AE5809">
        <v>1094.3499999999999</v>
      </c>
      <c r="AF5809">
        <v>0</v>
      </c>
      <c r="AG5809" s="2">
        <v>0</v>
      </c>
      <c r="AH5809" t="s">
        <v>24</v>
      </c>
      <c r="AI5809">
        <f t="shared" si="180"/>
        <v>0</v>
      </c>
      <c r="AJ5809">
        <f t="shared" si="181"/>
        <v>1</v>
      </c>
    </row>
    <row r="5810" spans="1:36" x14ac:dyDescent="0.35">
      <c r="A5810">
        <v>5809</v>
      </c>
      <c r="B5810" t="s">
        <v>5845</v>
      </c>
      <c r="C5810" t="s">
        <v>30</v>
      </c>
      <c r="D5810">
        <v>0</v>
      </c>
      <c r="E5810" t="s">
        <v>23</v>
      </c>
      <c r="F5810" t="s">
        <v>24</v>
      </c>
      <c r="G5810" t="str">
        <f>IF(AND(data[[#This Row],[Partner]]="Yes", data[[#This Row],[Dependents]]="Yes"), "Both", IF(data[[#This Row],[Partner]]="Yes", "Partner", IF(data[[#This Row],[Dependents]]="Yes", "Dependent", "None")))</f>
        <v>Partner</v>
      </c>
      <c r="H5810">
        <v>72</v>
      </c>
      <c r="I5810" s="1">
        <f>data[[#This Row],[Tenure]]/12</f>
        <v>6</v>
      </c>
      <c r="J5810" t="s">
        <v>23</v>
      </c>
      <c r="K5810">
        <f>IF(data[[#This Row],[PhoneService]]="Yes",1,"")</f>
        <v>1</v>
      </c>
      <c r="L5810" t="s">
        <v>23</v>
      </c>
      <c r="M5810">
        <f>IF(data[[#This Row],[MultipleLines]]="Yes",1,"")</f>
        <v>1</v>
      </c>
      <c r="N5810" t="s">
        <v>37</v>
      </c>
      <c r="O5810" t="s">
        <v>24</v>
      </c>
      <c r="P5810" t="str">
        <f>IF(data[[#This Row],[OnlineSecurity]]="Yes",1,"")</f>
        <v/>
      </c>
      <c r="Q5810" t="s">
        <v>23</v>
      </c>
      <c r="R5810">
        <f>IF(data[[#This Row],[OnlineBackup]]="Yes",1,"")</f>
        <v>1</v>
      </c>
      <c r="S5810" t="s">
        <v>23</v>
      </c>
      <c r="T5810">
        <f>IF(data[[#This Row],[DeviceProtection]]="Yes",1,"")</f>
        <v>1</v>
      </c>
      <c r="U5810" t="s">
        <v>23</v>
      </c>
      <c r="V5810">
        <f>IF(data[[#This Row],[TechSupport]]="Yes",1,"")</f>
        <v>1</v>
      </c>
      <c r="W5810" t="s">
        <v>23</v>
      </c>
      <c r="X5810">
        <f>IF(data[[#This Row],[StreamingTV]]="Yes",1,"")</f>
        <v>1</v>
      </c>
      <c r="Y5810" t="s">
        <v>23</v>
      </c>
      <c r="Z5810">
        <f>IF(data[[#This Row],[StreamingMovies]]="Yes",1,"")</f>
        <v>1</v>
      </c>
      <c r="AA5810" t="s">
        <v>47</v>
      </c>
      <c r="AB5810" t="s">
        <v>23</v>
      </c>
      <c r="AC5810" t="s">
        <v>28</v>
      </c>
      <c r="AD5810">
        <v>108.4</v>
      </c>
      <c r="AE5810">
        <v>7719.5</v>
      </c>
      <c r="AF5810">
        <v>0</v>
      </c>
      <c r="AG5810" s="2">
        <v>0</v>
      </c>
      <c r="AH5810" t="s">
        <v>24</v>
      </c>
      <c r="AI5810">
        <f t="shared" si="180"/>
        <v>0</v>
      </c>
      <c r="AJ5810">
        <f t="shared" si="181"/>
        <v>1</v>
      </c>
    </row>
    <row r="5811" spans="1:36" x14ac:dyDescent="0.35">
      <c r="A5811">
        <v>5810</v>
      </c>
      <c r="B5811" t="s">
        <v>5846</v>
      </c>
      <c r="C5811" t="s">
        <v>22</v>
      </c>
      <c r="D5811">
        <v>0</v>
      </c>
      <c r="E5811" t="s">
        <v>24</v>
      </c>
      <c r="F5811" t="s">
        <v>24</v>
      </c>
      <c r="G5811" t="str">
        <f>IF(AND(data[[#This Row],[Partner]]="Yes", data[[#This Row],[Dependents]]="Yes"), "Both", IF(data[[#This Row],[Partner]]="Yes", "Partner", IF(data[[#This Row],[Dependents]]="Yes", "Dependent", "None")))</f>
        <v>None</v>
      </c>
      <c r="H5811">
        <v>6</v>
      </c>
      <c r="I5811" s="1">
        <f>data[[#This Row],[Tenure]]/12</f>
        <v>0.5</v>
      </c>
      <c r="J5811" t="s">
        <v>23</v>
      </c>
      <c r="K5811">
        <f>IF(data[[#This Row],[PhoneService]]="Yes",1,"")</f>
        <v>1</v>
      </c>
      <c r="L5811" t="s">
        <v>24</v>
      </c>
      <c r="M5811" t="str">
        <f>IF(data[[#This Row],[MultipleLines]]="Yes",1,"")</f>
        <v/>
      </c>
      <c r="N5811" t="s">
        <v>37</v>
      </c>
      <c r="O5811" t="s">
        <v>24</v>
      </c>
      <c r="P5811" t="str">
        <f>IF(data[[#This Row],[OnlineSecurity]]="Yes",1,"")</f>
        <v/>
      </c>
      <c r="Q5811" t="s">
        <v>23</v>
      </c>
      <c r="R5811">
        <f>IF(data[[#This Row],[OnlineBackup]]="Yes",1,"")</f>
        <v>1</v>
      </c>
      <c r="S5811" t="s">
        <v>24</v>
      </c>
      <c r="T5811" t="str">
        <f>IF(data[[#This Row],[DeviceProtection]]="Yes",1,"")</f>
        <v/>
      </c>
      <c r="U5811" t="s">
        <v>24</v>
      </c>
      <c r="V5811" t="str">
        <f>IF(data[[#This Row],[TechSupport]]="Yes",1,"")</f>
        <v/>
      </c>
      <c r="W5811" t="s">
        <v>24</v>
      </c>
      <c r="X5811" t="str">
        <f>IF(data[[#This Row],[StreamingTV]]="Yes",1,"")</f>
        <v/>
      </c>
      <c r="Y5811" t="s">
        <v>23</v>
      </c>
      <c r="Z5811">
        <f>IF(data[[#This Row],[StreamingMovies]]="Yes",1,"")</f>
        <v>1</v>
      </c>
      <c r="AA5811" t="s">
        <v>27</v>
      </c>
      <c r="AB5811" t="s">
        <v>23</v>
      </c>
      <c r="AC5811" t="s">
        <v>32</v>
      </c>
      <c r="AD5811">
        <v>85.95</v>
      </c>
      <c r="AE5811">
        <v>514.6</v>
      </c>
      <c r="AF5811">
        <v>5</v>
      </c>
      <c r="AG5811" s="2">
        <v>0</v>
      </c>
      <c r="AH5811" t="s">
        <v>24</v>
      </c>
      <c r="AI5811">
        <f t="shared" si="180"/>
        <v>0</v>
      </c>
      <c r="AJ5811">
        <f t="shared" si="181"/>
        <v>1</v>
      </c>
    </row>
    <row r="5812" spans="1:36" x14ac:dyDescent="0.35">
      <c r="A5812">
        <v>5811</v>
      </c>
      <c r="B5812" t="s">
        <v>5847</v>
      </c>
      <c r="C5812" t="s">
        <v>22</v>
      </c>
      <c r="D5812">
        <v>0</v>
      </c>
      <c r="E5812" t="s">
        <v>23</v>
      </c>
      <c r="F5812" t="s">
        <v>23</v>
      </c>
      <c r="G5812" t="str">
        <f>IF(AND(data[[#This Row],[Partner]]="Yes", data[[#This Row],[Dependents]]="Yes"), "Both", IF(data[[#This Row],[Partner]]="Yes", "Partner", IF(data[[#This Row],[Dependents]]="Yes", "Dependent", "None")))</f>
        <v>Both</v>
      </c>
      <c r="H5812">
        <v>17</v>
      </c>
      <c r="I5812" s="1">
        <f>data[[#This Row],[Tenure]]/12</f>
        <v>1.4166666666666667</v>
      </c>
      <c r="J5812" t="s">
        <v>23</v>
      </c>
      <c r="K5812">
        <f>IF(data[[#This Row],[PhoneService]]="Yes",1,"")</f>
        <v>1</v>
      </c>
      <c r="L5812" t="s">
        <v>23</v>
      </c>
      <c r="M5812">
        <f>IF(data[[#This Row],[MultipleLines]]="Yes",1,"")</f>
        <v>1</v>
      </c>
      <c r="N5812" t="s">
        <v>37</v>
      </c>
      <c r="O5812" t="s">
        <v>24</v>
      </c>
      <c r="P5812" t="str">
        <f>IF(data[[#This Row],[OnlineSecurity]]="Yes",1,"")</f>
        <v/>
      </c>
      <c r="Q5812" t="s">
        <v>24</v>
      </c>
      <c r="R5812" t="str">
        <f>IF(data[[#This Row],[OnlineBackup]]="Yes",1,"")</f>
        <v/>
      </c>
      <c r="S5812" t="s">
        <v>24</v>
      </c>
      <c r="T5812" t="str">
        <f>IF(data[[#This Row],[DeviceProtection]]="Yes",1,"")</f>
        <v/>
      </c>
      <c r="U5812" t="s">
        <v>24</v>
      </c>
      <c r="V5812" t="str">
        <f>IF(data[[#This Row],[TechSupport]]="Yes",1,"")</f>
        <v/>
      </c>
      <c r="W5812" t="s">
        <v>24</v>
      </c>
      <c r="X5812" t="str">
        <f>IF(data[[#This Row],[StreamingTV]]="Yes",1,"")</f>
        <v/>
      </c>
      <c r="Y5812" t="s">
        <v>23</v>
      </c>
      <c r="Z5812">
        <f>IF(data[[#This Row],[StreamingMovies]]="Yes",1,"")</f>
        <v>1</v>
      </c>
      <c r="AA5812" t="s">
        <v>27</v>
      </c>
      <c r="AB5812" t="s">
        <v>23</v>
      </c>
      <c r="AC5812" t="s">
        <v>28</v>
      </c>
      <c r="AD5812">
        <v>85.45</v>
      </c>
      <c r="AE5812">
        <v>1451.6</v>
      </c>
      <c r="AF5812">
        <v>0</v>
      </c>
      <c r="AG5812" s="2">
        <v>0</v>
      </c>
      <c r="AH5812" t="s">
        <v>23</v>
      </c>
      <c r="AI5812">
        <f t="shared" si="180"/>
        <v>1</v>
      </c>
      <c r="AJ5812" t="str">
        <f t="shared" si="181"/>
        <v/>
      </c>
    </row>
    <row r="5813" spans="1:36" x14ac:dyDescent="0.35">
      <c r="A5813">
        <v>5812</v>
      </c>
      <c r="B5813" t="s">
        <v>5848</v>
      </c>
      <c r="C5813" t="s">
        <v>30</v>
      </c>
      <c r="D5813">
        <v>0</v>
      </c>
      <c r="E5813" t="s">
        <v>23</v>
      </c>
      <c r="F5813" t="s">
        <v>24</v>
      </c>
      <c r="G5813" t="str">
        <f>IF(AND(data[[#This Row],[Partner]]="Yes", data[[#This Row],[Dependents]]="Yes"), "Both", IF(data[[#This Row],[Partner]]="Yes", "Partner", IF(data[[#This Row],[Dependents]]="Yes", "Dependent", "None")))</f>
        <v>Partner</v>
      </c>
      <c r="H5813">
        <v>61</v>
      </c>
      <c r="I5813" s="1">
        <f>data[[#This Row],[Tenure]]/12</f>
        <v>5.083333333333333</v>
      </c>
      <c r="J5813" t="s">
        <v>23</v>
      </c>
      <c r="K5813">
        <f>IF(data[[#This Row],[PhoneService]]="Yes",1,"")</f>
        <v>1</v>
      </c>
      <c r="L5813" t="s">
        <v>23</v>
      </c>
      <c r="M5813">
        <f>IF(data[[#This Row],[MultipleLines]]="Yes",1,"")</f>
        <v>1</v>
      </c>
      <c r="N5813" t="s">
        <v>26</v>
      </c>
      <c r="O5813" t="s">
        <v>24</v>
      </c>
      <c r="P5813" t="str">
        <f>IF(data[[#This Row],[OnlineSecurity]]="Yes",1,"")</f>
        <v/>
      </c>
      <c r="Q5813" t="s">
        <v>23</v>
      </c>
      <c r="R5813">
        <f>IF(data[[#This Row],[OnlineBackup]]="Yes",1,"")</f>
        <v>1</v>
      </c>
      <c r="S5813" t="s">
        <v>23</v>
      </c>
      <c r="T5813">
        <f>IF(data[[#This Row],[DeviceProtection]]="Yes",1,"")</f>
        <v>1</v>
      </c>
      <c r="U5813" t="s">
        <v>24</v>
      </c>
      <c r="V5813" t="str">
        <f>IF(data[[#This Row],[TechSupport]]="Yes",1,"")</f>
        <v/>
      </c>
      <c r="W5813" t="s">
        <v>23</v>
      </c>
      <c r="X5813">
        <f>IF(data[[#This Row],[StreamingTV]]="Yes",1,"")</f>
        <v>1</v>
      </c>
      <c r="Y5813" t="s">
        <v>23</v>
      </c>
      <c r="Z5813">
        <f>IF(data[[#This Row],[StreamingMovies]]="Yes",1,"")</f>
        <v>1</v>
      </c>
      <c r="AA5813" t="s">
        <v>47</v>
      </c>
      <c r="AB5813" t="s">
        <v>24</v>
      </c>
      <c r="AC5813" t="s">
        <v>35</v>
      </c>
      <c r="AD5813">
        <v>80.900000000000006</v>
      </c>
      <c r="AE5813">
        <v>4932.5</v>
      </c>
      <c r="AF5813">
        <v>0</v>
      </c>
      <c r="AG5813" s="2">
        <v>0</v>
      </c>
      <c r="AH5813" t="s">
        <v>24</v>
      </c>
      <c r="AI5813">
        <f t="shared" si="180"/>
        <v>0</v>
      </c>
      <c r="AJ5813">
        <f t="shared" si="181"/>
        <v>1</v>
      </c>
    </row>
    <row r="5814" spans="1:36" x14ac:dyDescent="0.35">
      <c r="A5814">
        <v>5813</v>
      </c>
      <c r="B5814" t="s">
        <v>5849</v>
      </c>
      <c r="C5814" t="s">
        <v>30</v>
      </c>
      <c r="D5814">
        <v>0</v>
      </c>
      <c r="E5814" t="s">
        <v>23</v>
      </c>
      <c r="F5814" t="s">
        <v>23</v>
      </c>
      <c r="G5814" t="str">
        <f>IF(AND(data[[#This Row],[Partner]]="Yes", data[[#This Row],[Dependents]]="Yes"), "Both", IF(data[[#This Row],[Partner]]="Yes", "Partner", IF(data[[#This Row],[Dependents]]="Yes", "Dependent", "None")))</f>
        <v>Both</v>
      </c>
      <c r="H5814">
        <v>1</v>
      </c>
      <c r="I5814" s="1">
        <f>data[[#This Row],[Tenure]]/12</f>
        <v>8.3333333333333329E-2</v>
      </c>
      <c r="J5814" t="s">
        <v>23</v>
      </c>
      <c r="K5814">
        <f>IF(data[[#This Row],[PhoneService]]="Yes",1,"")</f>
        <v>1</v>
      </c>
      <c r="L5814" t="s">
        <v>24</v>
      </c>
      <c r="M5814" t="str">
        <f>IF(data[[#This Row],[MultipleLines]]="Yes",1,"")</f>
        <v/>
      </c>
      <c r="N5814" t="s">
        <v>37</v>
      </c>
      <c r="O5814" t="s">
        <v>24</v>
      </c>
      <c r="P5814" t="str">
        <f>IF(data[[#This Row],[OnlineSecurity]]="Yes",1,"")</f>
        <v/>
      </c>
      <c r="Q5814" t="s">
        <v>24</v>
      </c>
      <c r="R5814" t="str">
        <f>IF(data[[#This Row],[OnlineBackup]]="Yes",1,"")</f>
        <v/>
      </c>
      <c r="S5814" t="s">
        <v>24</v>
      </c>
      <c r="T5814" t="str">
        <f>IF(data[[#This Row],[DeviceProtection]]="Yes",1,"")</f>
        <v/>
      </c>
      <c r="U5814" t="s">
        <v>24</v>
      </c>
      <c r="V5814" t="str">
        <f>IF(data[[#This Row],[TechSupport]]="Yes",1,"")</f>
        <v/>
      </c>
      <c r="W5814" t="s">
        <v>24</v>
      </c>
      <c r="X5814" t="str">
        <f>IF(data[[#This Row],[StreamingTV]]="Yes",1,"")</f>
        <v/>
      </c>
      <c r="Y5814" t="s">
        <v>24</v>
      </c>
      <c r="Z5814" t="str">
        <f>IF(data[[#This Row],[StreamingMovies]]="Yes",1,"")</f>
        <v/>
      </c>
      <c r="AA5814" t="s">
        <v>27</v>
      </c>
      <c r="AB5814" t="s">
        <v>23</v>
      </c>
      <c r="AC5814" t="s">
        <v>28</v>
      </c>
      <c r="AD5814">
        <v>71</v>
      </c>
      <c r="AE5814">
        <v>71</v>
      </c>
      <c r="AF5814">
        <v>3</v>
      </c>
      <c r="AG5814" s="2">
        <v>0</v>
      </c>
      <c r="AH5814" t="s">
        <v>23</v>
      </c>
      <c r="AI5814">
        <f t="shared" si="180"/>
        <v>1</v>
      </c>
      <c r="AJ5814" t="str">
        <f t="shared" si="181"/>
        <v/>
      </c>
    </row>
    <row r="5815" spans="1:36" x14ac:dyDescent="0.35">
      <c r="A5815">
        <v>5814</v>
      </c>
      <c r="B5815" t="s">
        <v>5850</v>
      </c>
      <c r="C5815" t="s">
        <v>30</v>
      </c>
      <c r="D5815">
        <v>0</v>
      </c>
      <c r="E5815" t="s">
        <v>23</v>
      </c>
      <c r="F5815" t="s">
        <v>23</v>
      </c>
      <c r="G5815" t="str">
        <f>IF(AND(data[[#This Row],[Partner]]="Yes", data[[#This Row],[Dependents]]="Yes"), "Both", IF(data[[#This Row],[Partner]]="Yes", "Partner", IF(data[[#This Row],[Dependents]]="Yes", "Dependent", "None")))</f>
        <v>Both</v>
      </c>
      <c r="H5815">
        <v>48</v>
      </c>
      <c r="I5815" s="1">
        <f>data[[#This Row],[Tenure]]/12</f>
        <v>4</v>
      </c>
      <c r="J5815" t="s">
        <v>23</v>
      </c>
      <c r="K5815">
        <f>IF(data[[#This Row],[PhoneService]]="Yes",1,"")</f>
        <v>1</v>
      </c>
      <c r="L5815" t="s">
        <v>23</v>
      </c>
      <c r="M5815">
        <f>IF(data[[#This Row],[MultipleLines]]="Yes",1,"")</f>
        <v>1</v>
      </c>
      <c r="N5815" t="s">
        <v>37</v>
      </c>
      <c r="O5815" t="s">
        <v>23</v>
      </c>
      <c r="P5815">
        <f>IF(data[[#This Row],[OnlineSecurity]]="Yes",1,"")</f>
        <v>1</v>
      </c>
      <c r="Q5815" t="s">
        <v>23</v>
      </c>
      <c r="R5815">
        <f>IF(data[[#This Row],[OnlineBackup]]="Yes",1,"")</f>
        <v>1</v>
      </c>
      <c r="S5815" t="s">
        <v>23</v>
      </c>
      <c r="T5815">
        <f>IF(data[[#This Row],[DeviceProtection]]="Yes",1,"")</f>
        <v>1</v>
      </c>
      <c r="U5815" t="s">
        <v>23</v>
      </c>
      <c r="V5815">
        <f>IF(data[[#This Row],[TechSupport]]="Yes",1,"")</f>
        <v>1</v>
      </c>
      <c r="W5815" t="s">
        <v>23</v>
      </c>
      <c r="X5815">
        <f>IF(data[[#This Row],[StreamingTV]]="Yes",1,"")</f>
        <v>1</v>
      </c>
      <c r="Y5815" t="s">
        <v>23</v>
      </c>
      <c r="Z5815">
        <f>IF(data[[#This Row],[StreamingMovies]]="Yes",1,"")</f>
        <v>1</v>
      </c>
      <c r="AA5815" t="s">
        <v>47</v>
      </c>
      <c r="AB5815" t="s">
        <v>24</v>
      </c>
      <c r="AC5815" t="s">
        <v>40</v>
      </c>
      <c r="AD5815">
        <v>111.8</v>
      </c>
      <c r="AE5815">
        <v>5443.65</v>
      </c>
      <c r="AF5815">
        <v>0</v>
      </c>
      <c r="AG5815" s="2">
        <v>1</v>
      </c>
      <c r="AH5815" t="s">
        <v>24</v>
      </c>
      <c r="AI5815">
        <f t="shared" si="180"/>
        <v>0</v>
      </c>
      <c r="AJ5815">
        <f t="shared" si="181"/>
        <v>1</v>
      </c>
    </row>
    <row r="5816" spans="1:36" x14ac:dyDescent="0.35">
      <c r="A5816">
        <v>5815</v>
      </c>
      <c r="B5816" t="s">
        <v>5851</v>
      </c>
      <c r="C5816" t="s">
        <v>30</v>
      </c>
      <c r="D5816">
        <v>0</v>
      </c>
      <c r="E5816" t="s">
        <v>24</v>
      </c>
      <c r="F5816" t="s">
        <v>24</v>
      </c>
      <c r="G5816" t="str">
        <f>IF(AND(data[[#This Row],[Partner]]="Yes", data[[#This Row],[Dependents]]="Yes"), "Both", IF(data[[#This Row],[Partner]]="Yes", "Partner", IF(data[[#This Row],[Dependents]]="Yes", "Dependent", "None")))</f>
        <v>None</v>
      </c>
      <c r="H5816">
        <v>16</v>
      </c>
      <c r="I5816" s="1">
        <f>data[[#This Row],[Tenure]]/12</f>
        <v>1.3333333333333333</v>
      </c>
      <c r="J5816" t="s">
        <v>23</v>
      </c>
      <c r="K5816">
        <f>IF(data[[#This Row],[PhoneService]]="Yes",1,"")</f>
        <v>1</v>
      </c>
      <c r="L5816" t="s">
        <v>24</v>
      </c>
      <c r="M5816" t="str">
        <f>IF(data[[#This Row],[MultipleLines]]="Yes",1,"")</f>
        <v/>
      </c>
      <c r="N5816" t="s">
        <v>24</v>
      </c>
      <c r="O5816" t="s">
        <v>46</v>
      </c>
      <c r="P5816" t="str">
        <f>IF(data[[#This Row],[OnlineSecurity]]="Yes",1,"")</f>
        <v/>
      </c>
      <c r="Q5816" t="s">
        <v>46</v>
      </c>
      <c r="R5816" t="str">
        <f>IF(data[[#This Row],[OnlineBackup]]="Yes",1,"")</f>
        <v/>
      </c>
      <c r="S5816" t="s">
        <v>46</v>
      </c>
      <c r="T5816" t="str">
        <f>IF(data[[#This Row],[DeviceProtection]]="Yes",1,"")</f>
        <v/>
      </c>
      <c r="U5816" t="s">
        <v>46</v>
      </c>
      <c r="V5816" t="str">
        <f>IF(data[[#This Row],[TechSupport]]="Yes",1,"")</f>
        <v/>
      </c>
      <c r="W5816" t="s">
        <v>46</v>
      </c>
      <c r="X5816" t="str">
        <f>IF(data[[#This Row],[StreamingTV]]="Yes",1,"")</f>
        <v/>
      </c>
      <c r="Y5816" t="s">
        <v>46</v>
      </c>
      <c r="Z5816" t="str">
        <f>IF(data[[#This Row],[StreamingMovies]]="Yes",1,"")</f>
        <v/>
      </c>
      <c r="AA5816" t="s">
        <v>27</v>
      </c>
      <c r="AB5816" t="s">
        <v>23</v>
      </c>
      <c r="AC5816" t="s">
        <v>40</v>
      </c>
      <c r="AD5816">
        <v>20.6</v>
      </c>
      <c r="AE5816">
        <v>330.25</v>
      </c>
      <c r="AF5816">
        <v>0</v>
      </c>
      <c r="AG5816" s="2">
        <v>0</v>
      </c>
      <c r="AH5816" t="s">
        <v>24</v>
      </c>
      <c r="AI5816">
        <f t="shared" si="180"/>
        <v>0</v>
      </c>
      <c r="AJ5816">
        <f t="shared" si="181"/>
        <v>1</v>
      </c>
    </row>
    <row r="5817" spans="1:36" x14ac:dyDescent="0.35">
      <c r="A5817">
        <v>5816</v>
      </c>
      <c r="B5817" t="s">
        <v>5852</v>
      </c>
      <c r="C5817" t="s">
        <v>30</v>
      </c>
      <c r="D5817">
        <v>1</v>
      </c>
      <c r="E5817" t="s">
        <v>24</v>
      </c>
      <c r="F5817" t="s">
        <v>24</v>
      </c>
      <c r="G5817" t="str">
        <f>IF(AND(data[[#This Row],[Partner]]="Yes", data[[#This Row],[Dependents]]="Yes"), "Both", IF(data[[#This Row],[Partner]]="Yes", "Partner", IF(data[[#This Row],[Dependents]]="Yes", "Dependent", "None")))</f>
        <v>None</v>
      </c>
      <c r="H5817">
        <v>9</v>
      </c>
      <c r="I5817" s="1">
        <f>data[[#This Row],[Tenure]]/12</f>
        <v>0.75</v>
      </c>
      <c r="J5817" t="s">
        <v>23</v>
      </c>
      <c r="K5817">
        <f>IF(data[[#This Row],[PhoneService]]="Yes",1,"")</f>
        <v>1</v>
      </c>
      <c r="L5817" t="s">
        <v>23</v>
      </c>
      <c r="M5817">
        <f>IF(data[[#This Row],[MultipleLines]]="Yes",1,"")</f>
        <v>1</v>
      </c>
      <c r="N5817" t="s">
        <v>37</v>
      </c>
      <c r="O5817" t="s">
        <v>24</v>
      </c>
      <c r="P5817" t="str">
        <f>IF(data[[#This Row],[OnlineSecurity]]="Yes",1,"")</f>
        <v/>
      </c>
      <c r="Q5817" t="s">
        <v>24</v>
      </c>
      <c r="R5817" t="str">
        <f>IF(data[[#This Row],[OnlineBackup]]="Yes",1,"")</f>
        <v/>
      </c>
      <c r="S5817" t="s">
        <v>24</v>
      </c>
      <c r="T5817" t="str">
        <f>IF(data[[#This Row],[DeviceProtection]]="Yes",1,"")</f>
        <v/>
      </c>
      <c r="U5817" t="s">
        <v>24</v>
      </c>
      <c r="V5817" t="str">
        <f>IF(data[[#This Row],[TechSupport]]="Yes",1,"")</f>
        <v/>
      </c>
      <c r="W5817" t="s">
        <v>24</v>
      </c>
      <c r="X5817" t="str">
        <f>IF(data[[#This Row],[StreamingTV]]="Yes",1,"")</f>
        <v/>
      </c>
      <c r="Y5817" t="s">
        <v>23</v>
      </c>
      <c r="Z5817">
        <f>IF(data[[#This Row],[StreamingMovies]]="Yes",1,"")</f>
        <v>1</v>
      </c>
      <c r="AA5817" t="s">
        <v>27</v>
      </c>
      <c r="AB5817" t="s">
        <v>23</v>
      </c>
      <c r="AC5817" t="s">
        <v>28</v>
      </c>
      <c r="AD5817">
        <v>85.05</v>
      </c>
      <c r="AE5817">
        <v>746.5</v>
      </c>
      <c r="AF5817">
        <v>0</v>
      </c>
      <c r="AG5817" s="2">
        <v>0</v>
      </c>
      <c r="AH5817" t="s">
        <v>23</v>
      </c>
      <c r="AI5817">
        <f t="shared" si="180"/>
        <v>1</v>
      </c>
      <c r="AJ5817" t="str">
        <f t="shared" si="181"/>
        <v/>
      </c>
    </row>
    <row r="5818" spans="1:36" x14ac:dyDescent="0.35">
      <c r="A5818">
        <v>5817</v>
      </c>
      <c r="B5818" t="s">
        <v>5853</v>
      </c>
      <c r="C5818" t="s">
        <v>22</v>
      </c>
      <c r="D5818">
        <v>0</v>
      </c>
      <c r="E5818" t="s">
        <v>24</v>
      </c>
      <c r="F5818" t="s">
        <v>24</v>
      </c>
      <c r="G5818" t="str">
        <f>IF(AND(data[[#This Row],[Partner]]="Yes", data[[#This Row],[Dependents]]="Yes"), "Both", IF(data[[#This Row],[Partner]]="Yes", "Partner", IF(data[[#This Row],[Dependents]]="Yes", "Dependent", "None")))</f>
        <v>None</v>
      </c>
      <c r="H5818">
        <v>3</v>
      </c>
      <c r="I5818" s="1">
        <f>data[[#This Row],[Tenure]]/12</f>
        <v>0.25</v>
      </c>
      <c r="J5818" t="s">
        <v>23</v>
      </c>
      <c r="K5818">
        <f>IF(data[[#This Row],[PhoneService]]="Yes",1,"")</f>
        <v>1</v>
      </c>
      <c r="L5818" t="s">
        <v>24</v>
      </c>
      <c r="M5818" t="str">
        <f>IF(data[[#This Row],[MultipleLines]]="Yes",1,"")</f>
        <v/>
      </c>
      <c r="N5818" t="s">
        <v>26</v>
      </c>
      <c r="O5818" t="s">
        <v>24</v>
      </c>
      <c r="P5818" t="str">
        <f>IF(data[[#This Row],[OnlineSecurity]]="Yes",1,"")</f>
        <v/>
      </c>
      <c r="Q5818" t="s">
        <v>24</v>
      </c>
      <c r="R5818" t="str">
        <f>IF(data[[#This Row],[OnlineBackup]]="Yes",1,"")</f>
        <v/>
      </c>
      <c r="S5818" t="s">
        <v>24</v>
      </c>
      <c r="T5818" t="str">
        <f>IF(data[[#This Row],[DeviceProtection]]="Yes",1,"")</f>
        <v/>
      </c>
      <c r="U5818" t="s">
        <v>24</v>
      </c>
      <c r="V5818" t="str">
        <f>IF(data[[#This Row],[TechSupport]]="Yes",1,"")</f>
        <v/>
      </c>
      <c r="W5818" t="s">
        <v>24</v>
      </c>
      <c r="X5818" t="str">
        <f>IF(data[[#This Row],[StreamingTV]]="Yes",1,"")</f>
        <v/>
      </c>
      <c r="Y5818" t="s">
        <v>24</v>
      </c>
      <c r="Z5818" t="str">
        <f>IF(data[[#This Row],[StreamingMovies]]="Yes",1,"")</f>
        <v/>
      </c>
      <c r="AA5818" t="s">
        <v>27</v>
      </c>
      <c r="AB5818" t="s">
        <v>24</v>
      </c>
      <c r="AC5818" t="s">
        <v>28</v>
      </c>
      <c r="AD5818">
        <v>44.6</v>
      </c>
      <c r="AE5818">
        <v>122.7</v>
      </c>
      <c r="AF5818">
        <v>0</v>
      </c>
      <c r="AG5818" s="2">
        <v>0</v>
      </c>
      <c r="AH5818" t="s">
        <v>24</v>
      </c>
      <c r="AI5818">
        <f t="shared" si="180"/>
        <v>0</v>
      </c>
      <c r="AJ5818">
        <f t="shared" si="181"/>
        <v>1</v>
      </c>
    </row>
    <row r="5819" spans="1:36" x14ac:dyDescent="0.35">
      <c r="A5819">
        <v>5818</v>
      </c>
      <c r="B5819" t="s">
        <v>5854</v>
      </c>
      <c r="C5819" t="s">
        <v>30</v>
      </c>
      <c r="D5819">
        <v>0</v>
      </c>
      <c r="E5819" t="s">
        <v>24</v>
      </c>
      <c r="F5819" t="s">
        <v>23</v>
      </c>
      <c r="G5819" t="str">
        <f>IF(AND(data[[#This Row],[Partner]]="Yes", data[[#This Row],[Dependents]]="Yes"), "Both", IF(data[[#This Row],[Partner]]="Yes", "Partner", IF(data[[#This Row],[Dependents]]="Yes", "Dependent", "None")))</f>
        <v>Dependent</v>
      </c>
      <c r="H5819">
        <v>1</v>
      </c>
      <c r="I5819" s="1">
        <f>data[[#This Row],[Tenure]]/12</f>
        <v>8.3333333333333329E-2</v>
      </c>
      <c r="J5819" t="s">
        <v>23</v>
      </c>
      <c r="K5819">
        <f>IF(data[[#This Row],[PhoneService]]="Yes",1,"")</f>
        <v>1</v>
      </c>
      <c r="L5819" t="s">
        <v>24</v>
      </c>
      <c r="M5819" t="str">
        <f>IF(data[[#This Row],[MultipleLines]]="Yes",1,"")</f>
        <v/>
      </c>
      <c r="N5819" t="s">
        <v>26</v>
      </c>
      <c r="O5819" t="s">
        <v>24</v>
      </c>
      <c r="P5819" t="str">
        <f>IF(data[[#This Row],[OnlineSecurity]]="Yes",1,"")</f>
        <v/>
      </c>
      <c r="Q5819" t="s">
        <v>24</v>
      </c>
      <c r="R5819" t="str">
        <f>IF(data[[#This Row],[OnlineBackup]]="Yes",1,"")</f>
        <v/>
      </c>
      <c r="S5819" t="s">
        <v>24</v>
      </c>
      <c r="T5819" t="str">
        <f>IF(data[[#This Row],[DeviceProtection]]="Yes",1,"")</f>
        <v/>
      </c>
      <c r="U5819" t="s">
        <v>24</v>
      </c>
      <c r="V5819" t="str">
        <f>IF(data[[#This Row],[TechSupport]]="Yes",1,"")</f>
        <v/>
      </c>
      <c r="W5819" t="s">
        <v>24</v>
      </c>
      <c r="X5819" t="str">
        <f>IF(data[[#This Row],[StreamingTV]]="Yes",1,"")</f>
        <v/>
      </c>
      <c r="Y5819" t="s">
        <v>24</v>
      </c>
      <c r="Z5819" t="str">
        <f>IF(data[[#This Row],[StreamingMovies]]="Yes",1,"")</f>
        <v/>
      </c>
      <c r="AA5819" t="s">
        <v>27</v>
      </c>
      <c r="AB5819" t="s">
        <v>23</v>
      </c>
      <c r="AC5819" t="s">
        <v>28</v>
      </c>
      <c r="AD5819">
        <v>44.4</v>
      </c>
      <c r="AE5819">
        <v>44.4</v>
      </c>
      <c r="AF5819">
        <v>0</v>
      </c>
      <c r="AG5819" s="2">
        <v>0</v>
      </c>
      <c r="AH5819" t="s">
        <v>23</v>
      </c>
      <c r="AI5819">
        <f t="shared" si="180"/>
        <v>1</v>
      </c>
      <c r="AJ5819" t="str">
        <f t="shared" si="181"/>
        <v/>
      </c>
    </row>
    <row r="5820" spans="1:36" x14ac:dyDescent="0.35">
      <c r="A5820">
        <v>5819</v>
      </c>
      <c r="B5820" t="s">
        <v>5855</v>
      </c>
      <c r="C5820" t="s">
        <v>30</v>
      </c>
      <c r="D5820">
        <v>0</v>
      </c>
      <c r="E5820" t="s">
        <v>24</v>
      </c>
      <c r="F5820" t="s">
        <v>24</v>
      </c>
      <c r="G5820" t="str">
        <f>IF(AND(data[[#This Row],[Partner]]="Yes", data[[#This Row],[Dependents]]="Yes"), "Both", IF(data[[#This Row],[Partner]]="Yes", "Partner", IF(data[[#This Row],[Dependents]]="Yes", "Dependent", "None")))</f>
        <v>None</v>
      </c>
      <c r="H5820">
        <v>65</v>
      </c>
      <c r="I5820" s="1">
        <f>data[[#This Row],[Tenure]]/12</f>
        <v>5.416666666666667</v>
      </c>
      <c r="J5820" t="s">
        <v>23</v>
      </c>
      <c r="K5820">
        <f>IF(data[[#This Row],[PhoneService]]="Yes",1,"")</f>
        <v>1</v>
      </c>
      <c r="L5820" t="s">
        <v>23</v>
      </c>
      <c r="M5820">
        <f>IF(data[[#This Row],[MultipleLines]]="Yes",1,"")</f>
        <v>1</v>
      </c>
      <c r="N5820" t="s">
        <v>37</v>
      </c>
      <c r="O5820" t="s">
        <v>24</v>
      </c>
      <c r="P5820" t="str">
        <f>IF(data[[#This Row],[OnlineSecurity]]="Yes",1,"")</f>
        <v/>
      </c>
      <c r="Q5820" t="s">
        <v>23</v>
      </c>
      <c r="R5820">
        <f>IF(data[[#This Row],[OnlineBackup]]="Yes",1,"")</f>
        <v>1</v>
      </c>
      <c r="S5820" t="s">
        <v>23</v>
      </c>
      <c r="T5820">
        <f>IF(data[[#This Row],[DeviceProtection]]="Yes",1,"")</f>
        <v>1</v>
      </c>
      <c r="U5820" t="s">
        <v>24</v>
      </c>
      <c r="V5820" t="str">
        <f>IF(data[[#This Row],[TechSupport]]="Yes",1,"")</f>
        <v/>
      </c>
      <c r="W5820" t="s">
        <v>23</v>
      </c>
      <c r="X5820">
        <f>IF(data[[#This Row],[StreamingTV]]="Yes",1,"")</f>
        <v>1</v>
      </c>
      <c r="Y5820" t="s">
        <v>23</v>
      </c>
      <c r="Z5820">
        <f>IF(data[[#This Row],[StreamingMovies]]="Yes",1,"")</f>
        <v>1</v>
      </c>
      <c r="AA5820" t="s">
        <v>47</v>
      </c>
      <c r="AB5820" t="s">
        <v>24</v>
      </c>
      <c r="AC5820" t="s">
        <v>40</v>
      </c>
      <c r="AD5820">
        <v>105.1</v>
      </c>
      <c r="AE5820">
        <v>6631.85</v>
      </c>
      <c r="AF5820">
        <v>0</v>
      </c>
      <c r="AG5820" s="2">
        <v>0</v>
      </c>
      <c r="AH5820" t="s">
        <v>24</v>
      </c>
      <c r="AI5820">
        <f t="shared" si="180"/>
        <v>0</v>
      </c>
      <c r="AJ5820">
        <f t="shared" si="181"/>
        <v>1</v>
      </c>
    </row>
    <row r="5821" spans="1:36" x14ac:dyDescent="0.35">
      <c r="A5821">
        <v>5820</v>
      </c>
      <c r="B5821" t="s">
        <v>5856</v>
      </c>
      <c r="C5821" t="s">
        <v>22</v>
      </c>
      <c r="D5821">
        <v>0</v>
      </c>
      <c r="E5821" t="s">
        <v>23</v>
      </c>
      <c r="F5821" t="s">
        <v>23</v>
      </c>
      <c r="G5821" t="str">
        <f>IF(AND(data[[#This Row],[Partner]]="Yes", data[[#This Row],[Dependents]]="Yes"), "Both", IF(data[[#This Row],[Partner]]="Yes", "Partner", IF(data[[#This Row],[Dependents]]="Yes", "Dependent", "None")))</f>
        <v>Both</v>
      </c>
      <c r="H5821">
        <v>70</v>
      </c>
      <c r="I5821" s="1">
        <f>data[[#This Row],[Tenure]]/12</f>
        <v>5.833333333333333</v>
      </c>
      <c r="J5821" t="s">
        <v>23</v>
      </c>
      <c r="K5821">
        <f>IF(data[[#This Row],[PhoneService]]="Yes",1,"")</f>
        <v>1</v>
      </c>
      <c r="L5821" t="s">
        <v>23</v>
      </c>
      <c r="M5821">
        <f>IF(data[[#This Row],[MultipleLines]]="Yes",1,"")</f>
        <v>1</v>
      </c>
      <c r="N5821" t="s">
        <v>37</v>
      </c>
      <c r="O5821" t="s">
        <v>23</v>
      </c>
      <c r="P5821">
        <f>IF(data[[#This Row],[OnlineSecurity]]="Yes",1,"")</f>
        <v>1</v>
      </c>
      <c r="Q5821" t="s">
        <v>23</v>
      </c>
      <c r="R5821">
        <f>IF(data[[#This Row],[OnlineBackup]]="Yes",1,"")</f>
        <v>1</v>
      </c>
      <c r="S5821" t="s">
        <v>23</v>
      </c>
      <c r="T5821">
        <f>IF(data[[#This Row],[DeviceProtection]]="Yes",1,"")</f>
        <v>1</v>
      </c>
      <c r="U5821" t="s">
        <v>23</v>
      </c>
      <c r="V5821">
        <f>IF(data[[#This Row],[TechSupport]]="Yes",1,"")</f>
        <v>1</v>
      </c>
      <c r="W5821" t="s">
        <v>23</v>
      </c>
      <c r="X5821">
        <f>IF(data[[#This Row],[StreamingTV]]="Yes",1,"")</f>
        <v>1</v>
      </c>
      <c r="Y5821" t="s">
        <v>23</v>
      </c>
      <c r="Z5821">
        <f>IF(data[[#This Row],[StreamingMovies]]="Yes",1,"")</f>
        <v>1</v>
      </c>
      <c r="AA5821" t="s">
        <v>47</v>
      </c>
      <c r="AB5821" t="s">
        <v>23</v>
      </c>
      <c r="AC5821" t="s">
        <v>40</v>
      </c>
      <c r="AD5821">
        <v>115.15</v>
      </c>
      <c r="AE5821">
        <v>8250</v>
      </c>
      <c r="AF5821">
        <v>0</v>
      </c>
      <c r="AG5821" s="2">
        <v>0</v>
      </c>
      <c r="AH5821" t="s">
        <v>24</v>
      </c>
      <c r="AI5821">
        <f t="shared" si="180"/>
        <v>0</v>
      </c>
      <c r="AJ5821">
        <f t="shared" si="181"/>
        <v>1</v>
      </c>
    </row>
    <row r="5822" spans="1:36" x14ac:dyDescent="0.35">
      <c r="A5822">
        <v>5821</v>
      </c>
      <c r="B5822" t="s">
        <v>5857</v>
      </c>
      <c r="C5822" t="s">
        <v>30</v>
      </c>
      <c r="D5822">
        <v>0</v>
      </c>
      <c r="E5822" t="s">
        <v>23</v>
      </c>
      <c r="F5822" t="s">
        <v>24</v>
      </c>
      <c r="G5822" t="str">
        <f>IF(AND(data[[#This Row],[Partner]]="Yes", data[[#This Row],[Dependents]]="Yes"), "Both", IF(data[[#This Row],[Partner]]="Yes", "Partner", IF(data[[#This Row],[Dependents]]="Yes", "Dependent", "None")))</f>
        <v>Partner</v>
      </c>
      <c r="H5822">
        <v>60</v>
      </c>
      <c r="I5822" s="1">
        <f>data[[#This Row],[Tenure]]/12</f>
        <v>5</v>
      </c>
      <c r="J5822" t="s">
        <v>23</v>
      </c>
      <c r="K5822">
        <f>IF(data[[#This Row],[PhoneService]]="Yes",1,"")</f>
        <v>1</v>
      </c>
      <c r="L5822" t="s">
        <v>24</v>
      </c>
      <c r="M5822" t="str">
        <f>IF(data[[#This Row],[MultipleLines]]="Yes",1,"")</f>
        <v/>
      </c>
      <c r="N5822" t="s">
        <v>26</v>
      </c>
      <c r="O5822" t="s">
        <v>23</v>
      </c>
      <c r="P5822">
        <f>IF(data[[#This Row],[OnlineSecurity]]="Yes",1,"")</f>
        <v>1</v>
      </c>
      <c r="Q5822" t="s">
        <v>24</v>
      </c>
      <c r="R5822" t="str">
        <f>IF(data[[#This Row],[OnlineBackup]]="Yes",1,"")</f>
        <v/>
      </c>
      <c r="S5822" t="s">
        <v>24</v>
      </c>
      <c r="T5822" t="str">
        <f>IF(data[[#This Row],[DeviceProtection]]="Yes",1,"")</f>
        <v/>
      </c>
      <c r="U5822" t="s">
        <v>24</v>
      </c>
      <c r="V5822" t="str">
        <f>IF(data[[#This Row],[TechSupport]]="Yes",1,"")</f>
        <v/>
      </c>
      <c r="W5822" t="s">
        <v>23</v>
      </c>
      <c r="X5822">
        <f>IF(data[[#This Row],[StreamingTV]]="Yes",1,"")</f>
        <v>1</v>
      </c>
      <c r="Y5822" t="s">
        <v>24</v>
      </c>
      <c r="Z5822" t="str">
        <f>IF(data[[#This Row],[StreamingMovies]]="Yes",1,"")</f>
        <v/>
      </c>
      <c r="AA5822" t="s">
        <v>31</v>
      </c>
      <c r="AB5822" t="s">
        <v>23</v>
      </c>
      <c r="AC5822" t="s">
        <v>32</v>
      </c>
      <c r="AD5822">
        <v>59.8</v>
      </c>
      <c r="AE5822">
        <v>3561.15</v>
      </c>
      <c r="AF5822">
        <v>0</v>
      </c>
      <c r="AG5822" s="2">
        <v>0</v>
      </c>
      <c r="AH5822" t="s">
        <v>24</v>
      </c>
      <c r="AI5822">
        <f t="shared" si="180"/>
        <v>0</v>
      </c>
      <c r="AJ5822">
        <f t="shared" si="181"/>
        <v>1</v>
      </c>
    </row>
    <row r="5823" spans="1:36" x14ac:dyDescent="0.35">
      <c r="A5823">
        <v>5822</v>
      </c>
      <c r="B5823" t="s">
        <v>5858</v>
      </c>
      <c r="C5823" t="s">
        <v>22</v>
      </c>
      <c r="D5823">
        <v>0</v>
      </c>
      <c r="E5823" t="s">
        <v>23</v>
      </c>
      <c r="F5823" t="s">
        <v>24</v>
      </c>
      <c r="G5823" t="str">
        <f>IF(AND(data[[#This Row],[Partner]]="Yes", data[[#This Row],[Dependents]]="Yes"), "Both", IF(data[[#This Row],[Partner]]="Yes", "Partner", IF(data[[#This Row],[Dependents]]="Yes", "Dependent", "None")))</f>
        <v>Partner</v>
      </c>
      <c r="H5823">
        <v>69</v>
      </c>
      <c r="I5823" s="1">
        <f>data[[#This Row],[Tenure]]/12</f>
        <v>5.75</v>
      </c>
      <c r="J5823" t="s">
        <v>23</v>
      </c>
      <c r="K5823">
        <f>IF(data[[#This Row],[PhoneService]]="Yes",1,"")</f>
        <v>1</v>
      </c>
      <c r="L5823" t="s">
        <v>23</v>
      </c>
      <c r="M5823">
        <f>IF(data[[#This Row],[MultipleLines]]="Yes",1,"")</f>
        <v>1</v>
      </c>
      <c r="N5823" t="s">
        <v>24</v>
      </c>
      <c r="O5823" t="s">
        <v>46</v>
      </c>
      <c r="P5823" t="str">
        <f>IF(data[[#This Row],[OnlineSecurity]]="Yes",1,"")</f>
        <v/>
      </c>
      <c r="Q5823" t="s">
        <v>46</v>
      </c>
      <c r="R5823" t="str">
        <f>IF(data[[#This Row],[OnlineBackup]]="Yes",1,"")</f>
        <v/>
      </c>
      <c r="S5823" t="s">
        <v>46</v>
      </c>
      <c r="T5823" t="str">
        <f>IF(data[[#This Row],[DeviceProtection]]="Yes",1,"")</f>
        <v/>
      </c>
      <c r="U5823" t="s">
        <v>46</v>
      </c>
      <c r="V5823" t="str">
        <f>IF(data[[#This Row],[TechSupport]]="Yes",1,"")</f>
        <v/>
      </c>
      <c r="W5823" t="s">
        <v>46</v>
      </c>
      <c r="X5823" t="str">
        <f>IF(data[[#This Row],[StreamingTV]]="Yes",1,"")</f>
        <v/>
      </c>
      <c r="Y5823" t="s">
        <v>46</v>
      </c>
      <c r="Z5823" t="str">
        <f>IF(data[[#This Row],[StreamingMovies]]="Yes",1,"")</f>
        <v/>
      </c>
      <c r="AA5823" t="s">
        <v>31</v>
      </c>
      <c r="AB5823" t="s">
        <v>23</v>
      </c>
      <c r="AC5823" t="s">
        <v>28</v>
      </c>
      <c r="AD5823">
        <v>26.3</v>
      </c>
      <c r="AE5823">
        <v>1763.55</v>
      </c>
      <c r="AF5823">
        <v>0</v>
      </c>
      <c r="AG5823" s="2">
        <v>0</v>
      </c>
      <c r="AH5823" t="s">
        <v>24</v>
      </c>
      <c r="AI5823">
        <f t="shared" si="180"/>
        <v>0</v>
      </c>
      <c r="AJ5823">
        <f t="shared" si="181"/>
        <v>1</v>
      </c>
    </row>
    <row r="5824" spans="1:36" x14ac:dyDescent="0.35">
      <c r="A5824">
        <v>5823</v>
      </c>
      <c r="B5824" t="s">
        <v>5859</v>
      </c>
      <c r="C5824" t="s">
        <v>22</v>
      </c>
      <c r="D5824">
        <v>1</v>
      </c>
      <c r="E5824" t="s">
        <v>24</v>
      </c>
      <c r="F5824" t="s">
        <v>24</v>
      </c>
      <c r="G5824" t="str">
        <f>IF(AND(data[[#This Row],[Partner]]="Yes", data[[#This Row],[Dependents]]="Yes"), "Both", IF(data[[#This Row],[Partner]]="Yes", "Partner", IF(data[[#This Row],[Dependents]]="Yes", "Dependent", "None")))</f>
        <v>None</v>
      </c>
      <c r="H5824">
        <v>35</v>
      </c>
      <c r="I5824" s="1">
        <f>data[[#This Row],[Tenure]]/12</f>
        <v>2.9166666666666665</v>
      </c>
      <c r="J5824" t="s">
        <v>23</v>
      </c>
      <c r="K5824">
        <f>IF(data[[#This Row],[PhoneService]]="Yes",1,"")</f>
        <v>1</v>
      </c>
      <c r="L5824" t="s">
        <v>24</v>
      </c>
      <c r="M5824" t="str">
        <f>IF(data[[#This Row],[MultipleLines]]="Yes",1,"")</f>
        <v/>
      </c>
      <c r="N5824" t="s">
        <v>37</v>
      </c>
      <c r="O5824" t="s">
        <v>24</v>
      </c>
      <c r="P5824" t="str">
        <f>IF(data[[#This Row],[OnlineSecurity]]="Yes",1,"")</f>
        <v/>
      </c>
      <c r="Q5824" t="s">
        <v>24</v>
      </c>
      <c r="R5824" t="str">
        <f>IF(data[[#This Row],[OnlineBackup]]="Yes",1,"")</f>
        <v/>
      </c>
      <c r="S5824" t="s">
        <v>24</v>
      </c>
      <c r="T5824" t="str">
        <f>IF(data[[#This Row],[DeviceProtection]]="Yes",1,"")</f>
        <v/>
      </c>
      <c r="U5824" t="s">
        <v>24</v>
      </c>
      <c r="V5824" t="str">
        <f>IF(data[[#This Row],[TechSupport]]="Yes",1,"")</f>
        <v/>
      </c>
      <c r="W5824" t="s">
        <v>24</v>
      </c>
      <c r="X5824" t="str">
        <f>IF(data[[#This Row],[StreamingTV]]="Yes",1,"")</f>
        <v/>
      </c>
      <c r="Y5824" t="s">
        <v>24</v>
      </c>
      <c r="Z5824" t="str">
        <f>IF(data[[#This Row],[StreamingMovies]]="Yes",1,"")</f>
        <v/>
      </c>
      <c r="AA5824" t="s">
        <v>27</v>
      </c>
      <c r="AB5824" t="s">
        <v>24</v>
      </c>
      <c r="AC5824" t="s">
        <v>28</v>
      </c>
      <c r="AD5824">
        <v>70.55</v>
      </c>
      <c r="AE5824">
        <v>2419</v>
      </c>
      <c r="AF5824">
        <v>0</v>
      </c>
      <c r="AG5824" s="2">
        <v>0</v>
      </c>
      <c r="AH5824" t="s">
        <v>24</v>
      </c>
      <c r="AI5824">
        <f t="shared" si="180"/>
        <v>0</v>
      </c>
      <c r="AJ5824">
        <f t="shared" si="181"/>
        <v>1</v>
      </c>
    </row>
    <row r="5825" spans="1:36" x14ac:dyDescent="0.35">
      <c r="A5825">
        <v>5824</v>
      </c>
      <c r="B5825" t="s">
        <v>5860</v>
      </c>
      <c r="C5825" t="s">
        <v>22</v>
      </c>
      <c r="D5825">
        <v>0</v>
      </c>
      <c r="E5825" t="s">
        <v>24</v>
      </c>
      <c r="F5825" t="s">
        <v>24</v>
      </c>
      <c r="G5825" t="str">
        <f>IF(AND(data[[#This Row],[Partner]]="Yes", data[[#This Row],[Dependents]]="Yes"), "Both", IF(data[[#This Row],[Partner]]="Yes", "Partner", IF(data[[#This Row],[Dependents]]="Yes", "Dependent", "None")))</f>
        <v>None</v>
      </c>
      <c r="H5825">
        <v>22</v>
      </c>
      <c r="I5825" s="1">
        <f>data[[#This Row],[Tenure]]/12</f>
        <v>1.8333333333333333</v>
      </c>
      <c r="J5825" t="s">
        <v>23</v>
      </c>
      <c r="K5825">
        <f>IF(data[[#This Row],[PhoneService]]="Yes",1,"")</f>
        <v>1</v>
      </c>
      <c r="L5825" t="s">
        <v>24</v>
      </c>
      <c r="M5825" t="str">
        <f>IF(data[[#This Row],[MultipleLines]]="Yes",1,"")</f>
        <v/>
      </c>
      <c r="N5825" t="s">
        <v>24</v>
      </c>
      <c r="O5825" t="s">
        <v>46</v>
      </c>
      <c r="P5825" t="str">
        <f>IF(data[[#This Row],[OnlineSecurity]]="Yes",1,"")</f>
        <v/>
      </c>
      <c r="Q5825" t="s">
        <v>46</v>
      </c>
      <c r="R5825" t="str">
        <f>IF(data[[#This Row],[OnlineBackup]]="Yes",1,"")</f>
        <v/>
      </c>
      <c r="S5825" t="s">
        <v>46</v>
      </c>
      <c r="T5825" t="str">
        <f>IF(data[[#This Row],[DeviceProtection]]="Yes",1,"")</f>
        <v/>
      </c>
      <c r="U5825" t="s">
        <v>46</v>
      </c>
      <c r="V5825" t="str">
        <f>IF(data[[#This Row],[TechSupport]]="Yes",1,"")</f>
        <v/>
      </c>
      <c r="W5825" t="s">
        <v>46</v>
      </c>
      <c r="X5825" t="str">
        <f>IF(data[[#This Row],[StreamingTV]]="Yes",1,"")</f>
        <v/>
      </c>
      <c r="Y5825" t="s">
        <v>46</v>
      </c>
      <c r="Z5825" t="str">
        <f>IF(data[[#This Row],[StreamingMovies]]="Yes",1,"")</f>
        <v/>
      </c>
      <c r="AA5825" t="s">
        <v>27</v>
      </c>
      <c r="AB5825" t="s">
        <v>23</v>
      </c>
      <c r="AC5825" t="s">
        <v>32</v>
      </c>
      <c r="AD5825">
        <v>20.05</v>
      </c>
      <c r="AE5825">
        <v>470.2</v>
      </c>
      <c r="AF5825">
        <v>0</v>
      </c>
      <c r="AG5825" s="2">
        <v>0</v>
      </c>
      <c r="AH5825" t="s">
        <v>24</v>
      </c>
      <c r="AI5825">
        <f t="shared" si="180"/>
        <v>0</v>
      </c>
      <c r="AJ5825">
        <f t="shared" si="181"/>
        <v>1</v>
      </c>
    </row>
    <row r="5826" spans="1:36" x14ac:dyDescent="0.35">
      <c r="A5826">
        <v>5825</v>
      </c>
      <c r="B5826" t="s">
        <v>5861</v>
      </c>
      <c r="C5826" t="s">
        <v>30</v>
      </c>
      <c r="D5826">
        <v>0</v>
      </c>
      <c r="E5826" t="s">
        <v>23</v>
      </c>
      <c r="F5826" t="s">
        <v>23</v>
      </c>
      <c r="G5826" t="str">
        <f>IF(AND(data[[#This Row],[Partner]]="Yes", data[[#This Row],[Dependents]]="Yes"), "Both", IF(data[[#This Row],[Partner]]="Yes", "Partner", IF(data[[#This Row],[Dependents]]="Yes", "Dependent", "None")))</f>
        <v>Both</v>
      </c>
      <c r="H5826">
        <v>66</v>
      </c>
      <c r="I5826" s="1">
        <f>data[[#This Row],[Tenure]]/12</f>
        <v>5.5</v>
      </c>
      <c r="J5826" t="s">
        <v>23</v>
      </c>
      <c r="K5826">
        <f>IF(data[[#This Row],[PhoneService]]="Yes",1,"")</f>
        <v>1</v>
      </c>
      <c r="L5826" t="s">
        <v>23</v>
      </c>
      <c r="M5826">
        <f>IF(data[[#This Row],[MultipleLines]]="Yes",1,"")</f>
        <v>1</v>
      </c>
      <c r="N5826" t="s">
        <v>26</v>
      </c>
      <c r="O5826" t="s">
        <v>24</v>
      </c>
      <c r="P5826" t="str">
        <f>IF(data[[#This Row],[OnlineSecurity]]="Yes",1,"")</f>
        <v/>
      </c>
      <c r="Q5826" t="s">
        <v>23</v>
      </c>
      <c r="R5826">
        <f>IF(data[[#This Row],[OnlineBackup]]="Yes",1,"")</f>
        <v>1</v>
      </c>
      <c r="S5826" t="s">
        <v>23</v>
      </c>
      <c r="T5826">
        <f>IF(data[[#This Row],[DeviceProtection]]="Yes",1,"")</f>
        <v>1</v>
      </c>
      <c r="U5826" t="s">
        <v>24</v>
      </c>
      <c r="V5826" t="str">
        <f>IF(data[[#This Row],[TechSupport]]="Yes",1,"")</f>
        <v/>
      </c>
      <c r="W5826" t="s">
        <v>23</v>
      </c>
      <c r="X5826">
        <f>IF(data[[#This Row],[StreamingTV]]="Yes",1,"")</f>
        <v>1</v>
      </c>
      <c r="Y5826" t="s">
        <v>23</v>
      </c>
      <c r="Z5826">
        <f>IF(data[[#This Row],[StreamingMovies]]="Yes",1,"")</f>
        <v>1</v>
      </c>
      <c r="AA5826" t="s">
        <v>47</v>
      </c>
      <c r="AB5826" t="s">
        <v>24</v>
      </c>
      <c r="AC5826" t="s">
        <v>35</v>
      </c>
      <c r="AD5826">
        <v>79.849999999999994</v>
      </c>
      <c r="AE5826">
        <v>5234.95</v>
      </c>
      <c r="AF5826">
        <v>0</v>
      </c>
      <c r="AG5826" s="2">
        <v>0</v>
      </c>
      <c r="AH5826" t="s">
        <v>24</v>
      </c>
      <c r="AI5826">
        <f t="shared" si="180"/>
        <v>0</v>
      </c>
      <c r="AJ5826">
        <f t="shared" si="181"/>
        <v>1</v>
      </c>
    </row>
    <row r="5827" spans="1:36" x14ac:dyDescent="0.35">
      <c r="A5827">
        <v>5826</v>
      </c>
      <c r="B5827" t="s">
        <v>5862</v>
      </c>
      <c r="C5827" t="s">
        <v>30</v>
      </c>
      <c r="D5827">
        <v>1</v>
      </c>
      <c r="E5827" t="s">
        <v>23</v>
      </c>
      <c r="F5827" t="s">
        <v>24</v>
      </c>
      <c r="G5827" t="str">
        <f>IF(AND(data[[#This Row],[Partner]]="Yes", data[[#This Row],[Dependents]]="Yes"), "Both", IF(data[[#This Row],[Partner]]="Yes", "Partner", IF(data[[#This Row],[Dependents]]="Yes", "Dependent", "None")))</f>
        <v>Partner</v>
      </c>
      <c r="H5827">
        <v>1</v>
      </c>
      <c r="I5827" s="1">
        <f>data[[#This Row],[Tenure]]/12</f>
        <v>8.3333333333333329E-2</v>
      </c>
      <c r="J5827" t="s">
        <v>23</v>
      </c>
      <c r="K5827">
        <f>IF(data[[#This Row],[PhoneService]]="Yes",1,"")</f>
        <v>1</v>
      </c>
      <c r="L5827" t="s">
        <v>24</v>
      </c>
      <c r="M5827" t="str">
        <f>IF(data[[#This Row],[MultipleLines]]="Yes",1,"")</f>
        <v/>
      </c>
      <c r="N5827" t="s">
        <v>37</v>
      </c>
      <c r="O5827" t="s">
        <v>24</v>
      </c>
      <c r="P5827" t="str">
        <f>IF(data[[#This Row],[OnlineSecurity]]="Yes",1,"")</f>
        <v/>
      </c>
      <c r="Q5827" t="s">
        <v>24</v>
      </c>
      <c r="R5827" t="str">
        <f>IF(data[[#This Row],[OnlineBackup]]="Yes",1,"")</f>
        <v/>
      </c>
      <c r="S5827" t="s">
        <v>24</v>
      </c>
      <c r="T5827" t="str">
        <f>IF(data[[#This Row],[DeviceProtection]]="Yes",1,"")</f>
        <v/>
      </c>
      <c r="U5827" t="s">
        <v>24</v>
      </c>
      <c r="V5827" t="str">
        <f>IF(data[[#This Row],[TechSupport]]="Yes",1,"")</f>
        <v/>
      </c>
      <c r="W5827" t="s">
        <v>24</v>
      </c>
      <c r="X5827" t="str">
        <f>IF(data[[#This Row],[StreamingTV]]="Yes",1,"")</f>
        <v/>
      </c>
      <c r="Y5827" t="s">
        <v>24</v>
      </c>
      <c r="Z5827" t="str">
        <f>IF(data[[#This Row],[StreamingMovies]]="Yes",1,"")</f>
        <v/>
      </c>
      <c r="AA5827" t="s">
        <v>27</v>
      </c>
      <c r="AB5827" t="s">
        <v>23</v>
      </c>
      <c r="AC5827" t="s">
        <v>28</v>
      </c>
      <c r="AD5827">
        <v>70.3</v>
      </c>
      <c r="AE5827">
        <v>70.3</v>
      </c>
      <c r="AF5827">
        <v>0</v>
      </c>
      <c r="AG5827" s="2">
        <v>0</v>
      </c>
      <c r="AH5827" t="s">
        <v>23</v>
      </c>
      <c r="AI5827">
        <f t="shared" ref="AI5827:AI5890" si="182">IF(AH5827="Yes",1,0)</f>
        <v>1</v>
      </c>
      <c r="AJ5827" t="str">
        <f t="shared" ref="AJ5827:AJ5890" si="183">IF(AH5827="No",1,"")</f>
        <v/>
      </c>
    </row>
    <row r="5828" spans="1:36" x14ac:dyDescent="0.35">
      <c r="A5828">
        <v>5827</v>
      </c>
      <c r="B5828" t="s">
        <v>5863</v>
      </c>
      <c r="C5828" t="s">
        <v>22</v>
      </c>
      <c r="D5828">
        <v>0</v>
      </c>
      <c r="E5828" t="s">
        <v>23</v>
      </c>
      <c r="F5828" t="s">
        <v>24</v>
      </c>
      <c r="G5828" t="str">
        <f>IF(AND(data[[#This Row],[Partner]]="Yes", data[[#This Row],[Dependents]]="Yes"), "Both", IF(data[[#This Row],[Partner]]="Yes", "Partner", IF(data[[#This Row],[Dependents]]="Yes", "Dependent", "None")))</f>
        <v>Partner</v>
      </c>
      <c r="H5828">
        <v>1</v>
      </c>
      <c r="I5828" s="1">
        <f>data[[#This Row],[Tenure]]/12</f>
        <v>8.3333333333333329E-2</v>
      </c>
      <c r="J5828" t="s">
        <v>23</v>
      </c>
      <c r="K5828">
        <f>IF(data[[#This Row],[PhoneService]]="Yes",1,"")</f>
        <v>1</v>
      </c>
      <c r="L5828" t="s">
        <v>24</v>
      </c>
      <c r="M5828" t="str">
        <f>IF(data[[#This Row],[MultipleLines]]="Yes",1,"")</f>
        <v/>
      </c>
      <c r="N5828" t="s">
        <v>37</v>
      </c>
      <c r="O5828" t="s">
        <v>24</v>
      </c>
      <c r="P5828" t="str">
        <f>IF(data[[#This Row],[OnlineSecurity]]="Yes",1,"")</f>
        <v/>
      </c>
      <c r="Q5828" t="s">
        <v>24</v>
      </c>
      <c r="R5828" t="str">
        <f>IF(data[[#This Row],[OnlineBackup]]="Yes",1,"")</f>
        <v/>
      </c>
      <c r="S5828" t="s">
        <v>24</v>
      </c>
      <c r="T5828" t="str">
        <f>IF(data[[#This Row],[DeviceProtection]]="Yes",1,"")</f>
        <v/>
      </c>
      <c r="U5828" t="s">
        <v>24</v>
      </c>
      <c r="V5828" t="str">
        <f>IF(data[[#This Row],[TechSupport]]="Yes",1,"")</f>
        <v/>
      </c>
      <c r="W5828" t="s">
        <v>23</v>
      </c>
      <c r="X5828">
        <f>IF(data[[#This Row],[StreamingTV]]="Yes",1,"")</f>
        <v>1</v>
      </c>
      <c r="Y5828" t="s">
        <v>24</v>
      </c>
      <c r="Z5828" t="str">
        <f>IF(data[[#This Row],[StreamingMovies]]="Yes",1,"")</f>
        <v/>
      </c>
      <c r="AA5828" t="s">
        <v>27</v>
      </c>
      <c r="AB5828" t="s">
        <v>23</v>
      </c>
      <c r="AC5828" t="s">
        <v>35</v>
      </c>
      <c r="AD5828">
        <v>79.349999999999994</v>
      </c>
      <c r="AE5828">
        <v>79.349999999999994</v>
      </c>
      <c r="AF5828">
        <v>0</v>
      </c>
      <c r="AG5828" s="2">
        <v>0</v>
      </c>
      <c r="AH5828" t="s">
        <v>23</v>
      </c>
      <c r="AI5828">
        <f t="shared" si="182"/>
        <v>1</v>
      </c>
      <c r="AJ5828" t="str">
        <f t="shared" si="183"/>
        <v/>
      </c>
    </row>
    <row r="5829" spans="1:36" x14ac:dyDescent="0.35">
      <c r="A5829">
        <v>5828</v>
      </c>
      <c r="B5829" t="s">
        <v>5864</v>
      </c>
      <c r="C5829" t="s">
        <v>30</v>
      </c>
      <c r="D5829">
        <v>0</v>
      </c>
      <c r="E5829" t="s">
        <v>23</v>
      </c>
      <c r="F5829" t="s">
        <v>23</v>
      </c>
      <c r="G5829" t="str">
        <f>IF(AND(data[[#This Row],[Partner]]="Yes", data[[#This Row],[Dependents]]="Yes"), "Both", IF(data[[#This Row],[Partner]]="Yes", "Partner", IF(data[[#This Row],[Dependents]]="Yes", "Dependent", "None")))</f>
        <v>Both</v>
      </c>
      <c r="H5829">
        <v>34</v>
      </c>
      <c r="I5829" s="1">
        <f>data[[#This Row],[Tenure]]/12</f>
        <v>2.8333333333333335</v>
      </c>
      <c r="J5829" t="s">
        <v>23</v>
      </c>
      <c r="K5829">
        <f>IF(data[[#This Row],[PhoneService]]="Yes",1,"")</f>
        <v>1</v>
      </c>
      <c r="L5829" t="s">
        <v>23</v>
      </c>
      <c r="M5829">
        <f>IF(data[[#This Row],[MultipleLines]]="Yes",1,"")</f>
        <v>1</v>
      </c>
      <c r="N5829" t="s">
        <v>37</v>
      </c>
      <c r="O5829" t="s">
        <v>24</v>
      </c>
      <c r="P5829" t="str">
        <f>IF(data[[#This Row],[OnlineSecurity]]="Yes",1,"")</f>
        <v/>
      </c>
      <c r="Q5829" t="s">
        <v>24</v>
      </c>
      <c r="R5829" t="str">
        <f>IF(data[[#This Row],[OnlineBackup]]="Yes",1,"")</f>
        <v/>
      </c>
      <c r="S5829" t="s">
        <v>23</v>
      </c>
      <c r="T5829">
        <f>IF(data[[#This Row],[DeviceProtection]]="Yes",1,"")</f>
        <v>1</v>
      </c>
      <c r="U5829" t="s">
        <v>24</v>
      </c>
      <c r="V5829" t="str">
        <f>IF(data[[#This Row],[TechSupport]]="Yes",1,"")</f>
        <v/>
      </c>
      <c r="W5829" t="s">
        <v>24</v>
      </c>
      <c r="X5829" t="str">
        <f>IF(data[[#This Row],[StreamingTV]]="Yes",1,"")</f>
        <v/>
      </c>
      <c r="Y5829" t="s">
        <v>23</v>
      </c>
      <c r="Z5829">
        <f>IF(data[[#This Row],[StreamingMovies]]="Yes",1,"")</f>
        <v>1</v>
      </c>
      <c r="AA5829" t="s">
        <v>27</v>
      </c>
      <c r="AB5829" t="s">
        <v>23</v>
      </c>
      <c r="AC5829" t="s">
        <v>40</v>
      </c>
      <c r="AD5829">
        <v>90.05</v>
      </c>
      <c r="AE5829">
        <v>3097</v>
      </c>
      <c r="AF5829">
        <v>0</v>
      </c>
      <c r="AG5829" s="2">
        <v>1</v>
      </c>
      <c r="AH5829" t="s">
        <v>24</v>
      </c>
      <c r="AI5829">
        <f t="shared" si="182"/>
        <v>0</v>
      </c>
      <c r="AJ5829">
        <f t="shared" si="183"/>
        <v>1</v>
      </c>
    </row>
    <row r="5830" spans="1:36" x14ac:dyDescent="0.35">
      <c r="A5830">
        <v>5829</v>
      </c>
      <c r="B5830" t="s">
        <v>5865</v>
      </c>
      <c r="C5830" t="s">
        <v>22</v>
      </c>
      <c r="D5830">
        <v>0</v>
      </c>
      <c r="E5830" t="s">
        <v>23</v>
      </c>
      <c r="F5830" t="s">
        <v>23</v>
      </c>
      <c r="G5830" t="str">
        <f>IF(AND(data[[#This Row],[Partner]]="Yes", data[[#This Row],[Dependents]]="Yes"), "Both", IF(data[[#This Row],[Partner]]="Yes", "Partner", IF(data[[#This Row],[Dependents]]="Yes", "Dependent", "None")))</f>
        <v>Both</v>
      </c>
      <c r="H5830">
        <v>72</v>
      </c>
      <c r="I5830" s="1">
        <f>data[[#This Row],[Tenure]]/12</f>
        <v>6</v>
      </c>
      <c r="J5830" t="s">
        <v>23</v>
      </c>
      <c r="K5830">
        <f>IF(data[[#This Row],[PhoneService]]="Yes",1,"")</f>
        <v>1</v>
      </c>
      <c r="L5830" t="s">
        <v>23</v>
      </c>
      <c r="M5830">
        <f>IF(data[[#This Row],[MultipleLines]]="Yes",1,"")</f>
        <v>1</v>
      </c>
      <c r="N5830" t="s">
        <v>24</v>
      </c>
      <c r="O5830" t="s">
        <v>46</v>
      </c>
      <c r="P5830" t="str">
        <f>IF(data[[#This Row],[OnlineSecurity]]="Yes",1,"")</f>
        <v/>
      </c>
      <c r="Q5830" t="s">
        <v>46</v>
      </c>
      <c r="R5830" t="str">
        <f>IF(data[[#This Row],[OnlineBackup]]="Yes",1,"")</f>
        <v/>
      </c>
      <c r="S5830" t="s">
        <v>46</v>
      </c>
      <c r="T5830" t="str">
        <f>IF(data[[#This Row],[DeviceProtection]]="Yes",1,"")</f>
        <v/>
      </c>
      <c r="U5830" t="s">
        <v>46</v>
      </c>
      <c r="V5830" t="str">
        <f>IF(data[[#This Row],[TechSupport]]="Yes",1,"")</f>
        <v/>
      </c>
      <c r="W5830" t="s">
        <v>46</v>
      </c>
      <c r="X5830" t="str">
        <f>IF(data[[#This Row],[StreamingTV]]="Yes",1,"")</f>
        <v/>
      </c>
      <c r="Y5830" t="s">
        <v>46</v>
      </c>
      <c r="Z5830" t="str">
        <f>IF(data[[#This Row],[StreamingMovies]]="Yes",1,"")</f>
        <v/>
      </c>
      <c r="AA5830" t="s">
        <v>47</v>
      </c>
      <c r="AB5830" t="s">
        <v>24</v>
      </c>
      <c r="AC5830" t="s">
        <v>35</v>
      </c>
      <c r="AD5830">
        <v>24.45</v>
      </c>
      <c r="AE5830">
        <v>1709.1</v>
      </c>
      <c r="AF5830">
        <v>0</v>
      </c>
      <c r="AG5830" s="2">
        <v>0</v>
      </c>
      <c r="AH5830" t="s">
        <v>24</v>
      </c>
      <c r="AI5830">
        <f t="shared" si="182"/>
        <v>0</v>
      </c>
      <c r="AJ5830">
        <f t="shared" si="183"/>
        <v>1</v>
      </c>
    </row>
    <row r="5831" spans="1:36" x14ac:dyDescent="0.35">
      <c r="A5831">
        <v>5830</v>
      </c>
      <c r="B5831" t="s">
        <v>5866</v>
      </c>
      <c r="C5831" t="s">
        <v>30</v>
      </c>
      <c r="D5831">
        <v>0</v>
      </c>
      <c r="E5831" t="s">
        <v>23</v>
      </c>
      <c r="F5831" t="s">
        <v>23</v>
      </c>
      <c r="G5831" t="str">
        <f>IF(AND(data[[#This Row],[Partner]]="Yes", data[[#This Row],[Dependents]]="Yes"), "Both", IF(data[[#This Row],[Partner]]="Yes", "Partner", IF(data[[#This Row],[Dependents]]="Yes", "Dependent", "None")))</f>
        <v>Both</v>
      </c>
      <c r="H5831">
        <v>31</v>
      </c>
      <c r="I5831" s="1">
        <f>data[[#This Row],[Tenure]]/12</f>
        <v>2.5833333333333335</v>
      </c>
      <c r="J5831" t="s">
        <v>24</v>
      </c>
      <c r="K5831" t="str">
        <f>IF(data[[#This Row],[PhoneService]]="Yes",1,"")</f>
        <v/>
      </c>
      <c r="L5831" t="s">
        <v>25</v>
      </c>
      <c r="M5831" t="str">
        <f>IF(data[[#This Row],[MultipleLines]]="Yes",1,"")</f>
        <v/>
      </c>
      <c r="N5831" t="s">
        <v>26</v>
      </c>
      <c r="O5831" t="s">
        <v>23</v>
      </c>
      <c r="P5831">
        <f>IF(data[[#This Row],[OnlineSecurity]]="Yes",1,"")</f>
        <v>1</v>
      </c>
      <c r="Q5831" t="s">
        <v>24</v>
      </c>
      <c r="R5831" t="str">
        <f>IF(data[[#This Row],[OnlineBackup]]="Yes",1,"")</f>
        <v/>
      </c>
      <c r="S5831" t="s">
        <v>23</v>
      </c>
      <c r="T5831">
        <f>IF(data[[#This Row],[DeviceProtection]]="Yes",1,"")</f>
        <v>1</v>
      </c>
      <c r="U5831" t="s">
        <v>23</v>
      </c>
      <c r="V5831">
        <f>IF(data[[#This Row],[TechSupport]]="Yes",1,"")</f>
        <v>1</v>
      </c>
      <c r="W5831" t="s">
        <v>23</v>
      </c>
      <c r="X5831">
        <f>IF(data[[#This Row],[StreamingTV]]="Yes",1,"")</f>
        <v>1</v>
      </c>
      <c r="Y5831" t="s">
        <v>23</v>
      </c>
      <c r="Z5831">
        <f>IF(data[[#This Row],[StreamingMovies]]="Yes",1,"")</f>
        <v>1</v>
      </c>
      <c r="AA5831" t="s">
        <v>31</v>
      </c>
      <c r="AB5831" t="s">
        <v>24</v>
      </c>
      <c r="AC5831" t="s">
        <v>28</v>
      </c>
      <c r="AD5831">
        <v>59.95</v>
      </c>
      <c r="AE5831">
        <v>1848.8</v>
      </c>
      <c r="AF5831">
        <v>0</v>
      </c>
      <c r="AG5831" s="2">
        <v>0</v>
      </c>
      <c r="AH5831" t="s">
        <v>24</v>
      </c>
      <c r="AI5831">
        <f t="shared" si="182"/>
        <v>0</v>
      </c>
      <c r="AJ5831">
        <f t="shared" si="183"/>
        <v>1</v>
      </c>
    </row>
    <row r="5832" spans="1:36" x14ac:dyDescent="0.35">
      <c r="A5832">
        <v>5831</v>
      </c>
      <c r="B5832" t="s">
        <v>5867</v>
      </c>
      <c r="C5832" t="s">
        <v>30</v>
      </c>
      <c r="D5832">
        <v>0</v>
      </c>
      <c r="E5832" t="s">
        <v>24</v>
      </c>
      <c r="F5832" t="s">
        <v>23</v>
      </c>
      <c r="G5832" t="str">
        <f>IF(AND(data[[#This Row],[Partner]]="Yes", data[[#This Row],[Dependents]]="Yes"), "Both", IF(data[[#This Row],[Partner]]="Yes", "Partner", IF(data[[#This Row],[Dependents]]="Yes", "Dependent", "None")))</f>
        <v>Dependent</v>
      </c>
      <c r="H5832">
        <v>30</v>
      </c>
      <c r="I5832" s="1">
        <f>data[[#This Row],[Tenure]]/12</f>
        <v>2.5</v>
      </c>
      <c r="J5832" t="s">
        <v>23</v>
      </c>
      <c r="K5832">
        <f>IF(data[[#This Row],[PhoneService]]="Yes",1,"")</f>
        <v>1</v>
      </c>
      <c r="L5832" t="s">
        <v>23</v>
      </c>
      <c r="M5832">
        <f>IF(data[[#This Row],[MultipleLines]]="Yes",1,"")</f>
        <v>1</v>
      </c>
      <c r="N5832" t="s">
        <v>24</v>
      </c>
      <c r="O5832" t="s">
        <v>46</v>
      </c>
      <c r="P5832" t="str">
        <f>IF(data[[#This Row],[OnlineSecurity]]="Yes",1,"")</f>
        <v/>
      </c>
      <c r="Q5832" t="s">
        <v>46</v>
      </c>
      <c r="R5832" t="str">
        <f>IF(data[[#This Row],[OnlineBackup]]="Yes",1,"")</f>
        <v/>
      </c>
      <c r="S5832" t="s">
        <v>46</v>
      </c>
      <c r="T5832" t="str">
        <f>IF(data[[#This Row],[DeviceProtection]]="Yes",1,"")</f>
        <v/>
      </c>
      <c r="U5832" t="s">
        <v>46</v>
      </c>
      <c r="V5832" t="str">
        <f>IF(data[[#This Row],[TechSupport]]="Yes",1,"")</f>
        <v/>
      </c>
      <c r="W5832" t="s">
        <v>46</v>
      </c>
      <c r="X5832" t="str">
        <f>IF(data[[#This Row],[StreamingTV]]="Yes",1,"")</f>
        <v/>
      </c>
      <c r="Y5832" t="s">
        <v>46</v>
      </c>
      <c r="Z5832" t="str">
        <f>IF(data[[#This Row],[StreamingMovies]]="Yes",1,"")</f>
        <v/>
      </c>
      <c r="AA5832" t="s">
        <v>31</v>
      </c>
      <c r="AB5832" t="s">
        <v>24</v>
      </c>
      <c r="AC5832" t="s">
        <v>35</v>
      </c>
      <c r="AD5832">
        <v>25.35</v>
      </c>
      <c r="AE5832">
        <v>723.3</v>
      </c>
      <c r="AF5832">
        <v>0</v>
      </c>
      <c r="AG5832" s="2">
        <v>0</v>
      </c>
      <c r="AH5832" t="s">
        <v>24</v>
      </c>
      <c r="AI5832">
        <f t="shared" si="182"/>
        <v>0</v>
      </c>
      <c r="AJ5832">
        <f t="shared" si="183"/>
        <v>1</v>
      </c>
    </row>
    <row r="5833" spans="1:36" x14ac:dyDescent="0.35">
      <c r="A5833">
        <v>5832</v>
      </c>
      <c r="B5833" t="s">
        <v>5868</v>
      </c>
      <c r="C5833" t="s">
        <v>22</v>
      </c>
      <c r="D5833">
        <v>0</v>
      </c>
      <c r="E5833" t="s">
        <v>24</v>
      </c>
      <c r="F5833" t="s">
        <v>24</v>
      </c>
      <c r="G5833" t="str">
        <f>IF(AND(data[[#This Row],[Partner]]="Yes", data[[#This Row],[Dependents]]="Yes"), "Both", IF(data[[#This Row],[Partner]]="Yes", "Partner", IF(data[[#This Row],[Dependents]]="Yes", "Dependent", "None")))</f>
        <v>None</v>
      </c>
      <c r="H5833">
        <v>9</v>
      </c>
      <c r="I5833" s="1">
        <f>data[[#This Row],[Tenure]]/12</f>
        <v>0.75</v>
      </c>
      <c r="J5833" t="s">
        <v>23</v>
      </c>
      <c r="K5833">
        <f>IF(data[[#This Row],[PhoneService]]="Yes",1,"")</f>
        <v>1</v>
      </c>
      <c r="L5833" t="s">
        <v>24</v>
      </c>
      <c r="M5833" t="str">
        <f>IF(data[[#This Row],[MultipleLines]]="Yes",1,"")</f>
        <v/>
      </c>
      <c r="N5833" t="s">
        <v>37</v>
      </c>
      <c r="O5833" t="s">
        <v>24</v>
      </c>
      <c r="P5833" t="str">
        <f>IF(data[[#This Row],[OnlineSecurity]]="Yes",1,"")</f>
        <v/>
      </c>
      <c r="Q5833" t="s">
        <v>24</v>
      </c>
      <c r="R5833" t="str">
        <f>IF(data[[#This Row],[OnlineBackup]]="Yes",1,"")</f>
        <v/>
      </c>
      <c r="S5833" t="s">
        <v>24</v>
      </c>
      <c r="T5833" t="str">
        <f>IF(data[[#This Row],[DeviceProtection]]="Yes",1,"")</f>
        <v/>
      </c>
      <c r="U5833" t="s">
        <v>24</v>
      </c>
      <c r="V5833" t="str">
        <f>IF(data[[#This Row],[TechSupport]]="Yes",1,"")</f>
        <v/>
      </c>
      <c r="W5833" t="s">
        <v>23</v>
      </c>
      <c r="X5833">
        <f>IF(data[[#This Row],[StreamingTV]]="Yes",1,"")</f>
        <v>1</v>
      </c>
      <c r="Y5833" t="s">
        <v>23</v>
      </c>
      <c r="Z5833">
        <f>IF(data[[#This Row],[StreamingMovies]]="Yes",1,"")</f>
        <v>1</v>
      </c>
      <c r="AA5833" t="s">
        <v>27</v>
      </c>
      <c r="AB5833" t="s">
        <v>23</v>
      </c>
      <c r="AC5833" t="s">
        <v>35</v>
      </c>
      <c r="AD5833">
        <v>90.8</v>
      </c>
      <c r="AE5833">
        <v>809.75</v>
      </c>
      <c r="AF5833">
        <v>0</v>
      </c>
      <c r="AG5833" s="2">
        <v>1</v>
      </c>
      <c r="AH5833" t="s">
        <v>23</v>
      </c>
      <c r="AI5833">
        <f t="shared" si="182"/>
        <v>1</v>
      </c>
      <c r="AJ5833" t="str">
        <f t="shared" si="183"/>
        <v/>
      </c>
    </row>
    <row r="5834" spans="1:36" x14ac:dyDescent="0.35">
      <c r="A5834">
        <v>5833</v>
      </c>
      <c r="B5834" t="s">
        <v>5869</v>
      </c>
      <c r="C5834" t="s">
        <v>30</v>
      </c>
      <c r="D5834">
        <v>0</v>
      </c>
      <c r="E5834" t="s">
        <v>23</v>
      </c>
      <c r="F5834" t="s">
        <v>23</v>
      </c>
      <c r="G5834" t="str">
        <f>IF(AND(data[[#This Row],[Partner]]="Yes", data[[#This Row],[Dependents]]="Yes"), "Both", IF(data[[#This Row],[Partner]]="Yes", "Partner", IF(data[[#This Row],[Dependents]]="Yes", "Dependent", "None")))</f>
        <v>Both</v>
      </c>
      <c r="H5834">
        <v>20</v>
      </c>
      <c r="I5834" s="1">
        <f>data[[#This Row],[Tenure]]/12</f>
        <v>1.6666666666666667</v>
      </c>
      <c r="J5834" t="s">
        <v>23</v>
      </c>
      <c r="K5834">
        <f>IF(data[[#This Row],[PhoneService]]="Yes",1,"")</f>
        <v>1</v>
      </c>
      <c r="L5834" t="s">
        <v>24</v>
      </c>
      <c r="M5834" t="str">
        <f>IF(data[[#This Row],[MultipleLines]]="Yes",1,"")</f>
        <v/>
      </c>
      <c r="N5834" t="s">
        <v>37</v>
      </c>
      <c r="O5834" t="s">
        <v>24</v>
      </c>
      <c r="P5834" t="str">
        <f>IF(data[[#This Row],[OnlineSecurity]]="Yes",1,"")</f>
        <v/>
      </c>
      <c r="Q5834" t="s">
        <v>24</v>
      </c>
      <c r="R5834" t="str">
        <f>IF(data[[#This Row],[OnlineBackup]]="Yes",1,"")</f>
        <v/>
      </c>
      <c r="S5834" t="s">
        <v>24</v>
      </c>
      <c r="T5834" t="str">
        <f>IF(data[[#This Row],[DeviceProtection]]="Yes",1,"")</f>
        <v/>
      </c>
      <c r="U5834" t="s">
        <v>24</v>
      </c>
      <c r="V5834" t="str">
        <f>IF(data[[#This Row],[TechSupport]]="Yes",1,"")</f>
        <v/>
      </c>
      <c r="W5834" t="s">
        <v>24</v>
      </c>
      <c r="X5834" t="str">
        <f>IF(data[[#This Row],[StreamingTV]]="Yes",1,"")</f>
        <v/>
      </c>
      <c r="Y5834" t="s">
        <v>24</v>
      </c>
      <c r="Z5834" t="str">
        <f>IF(data[[#This Row],[StreamingMovies]]="Yes",1,"")</f>
        <v/>
      </c>
      <c r="AA5834" t="s">
        <v>27</v>
      </c>
      <c r="AB5834" t="s">
        <v>23</v>
      </c>
      <c r="AC5834" t="s">
        <v>28</v>
      </c>
      <c r="AD5834">
        <v>70.45</v>
      </c>
      <c r="AE5834">
        <v>1470.95</v>
      </c>
      <c r="AF5834">
        <v>1</v>
      </c>
      <c r="AG5834" s="2">
        <v>0</v>
      </c>
      <c r="AH5834" t="s">
        <v>23</v>
      </c>
      <c r="AI5834">
        <f t="shared" si="182"/>
        <v>1</v>
      </c>
      <c r="AJ5834" t="str">
        <f t="shared" si="183"/>
        <v/>
      </c>
    </row>
    <row r="5835" spans="1:36" x14ac:dyDescent="0.35">
      <c r="A5835">
        <v>5834</v>
      </c>
      <c r="B5835" t="s">
        <v>5870</v>
      </c>
      <c r="C5835" t="s">
        <v>30</v>
      </c>
      <c r="D5835">
        <v>1</v>
      </c>
      <c r="E5835" t="s">
        <v>23</v>
      </c>
      <c r="F5835" t="s">
        <v>24</v>
      </c>
      <c r="G5835" t="str">
        <f>IF(AND(data[[#This Row],[Partner]]="Yes", data[[#This Row],[Dependents]]="Yes"), "Both", IF(data[[#This Row],[Partner]]="Yes", "Partner", IF(data[[#This Row],[Dependents]]="Yes", "Dependent", "None")))</f>
        <v>Partner</v>
      </c>
      <c r="H5835">
        <v>19</v>
      </c>
      <c r="I5835" s="1">
        <f>data[[#This Row],[Tenure]]/12</f>
        <v>1.5833333333333333</v>
      </c>
      <c r="J5835" t="s">
        <v>24</v>
      </c>
      <c r="K5835" t="str">
        <f>IF(data[[#This Row],[PhoneService]]="Yes",1,"")</f>
        <v/>
      </c>
      <c r="L5835" t="s">
        <v>25</v>
      </c>
      <c r="M5835" t="str">
        <f>IF(data[[#This Row],[MultipleLines]]="Yes",1,"")</f>
        <v/>
      </c>
      <c r="N5835" t="s">
        <v>26</v>
      </c>
      <c r="O5835" t="s">
        <v>24</v>
      </c>
      <c r="P5835" t="str">
        <f>IF(data[[#This Row],[OnlineSecurity]]="Yes",1,"")</f>
        <v/>
      </c>
      <c r="Q5835" t="s">
        <v>23</v>
      </c>
      <c r="R5835">
        <f>IF(data[[#This Row],[OnlineBackup]]="Yes",1,"")</f>
        <v>1</v>
      </c>
      <c r="S5835" t="s">
        <v>23</v>
      </c>
      <c r="T5835">
        <f>IF(data[[#This Row],[DeviceProtection]]="Yes",1,"")</f>
        <v>1</v>
      </c>
      <c r="U5835" t="s">
        <v>24</v>
      </c>
      <c r="V5835" t="str">
        <f>IF(data[[#This Row],[TechSupport]]="Yes",1,"")</f>
        <v/>
      </c>
      <c r="W5835" t="s">
        <v>24</v>
      </c>
      <c r="X5835" t="str">
        <f>IF(data[[#This Row],[StreamingTV]]="Yes",1,"")</f>
        <v/>
      </c>
      <c r="Y5835" t="s">
        <v>24</v>
      </c>
      <c r="Z5835" t="str">
        <f>IF(data[[#This Row],[StreamingMovies]]="Yes",1,"")</f>
        <v/>
      </c>
      <c r="AA5835" t="s">
        <v>27</v>
      </c>
      <c r="AB5835" t="s">
        <v>23</v>
      </c>
      <c r="AC5835" t="s">
        <v>40</v>
      </c>
      <c r="AD5835">
        <v>34.299999999999997</v>
      </c>
      <c r="AE5835">
        <v>577.15</v>
      </c>
      <c r="AF5835">
        <v>0</v>
      </c>
      <c r="AG5835" s="2">
        <v>0</v>
      </c>
      <c r="AH5835" t="s">
        <v>24</v>
      </c>
      <c r="AI5835">
        <f t="shared" si="182"/>
        <v>0</v>
      </c>
      <c r="AJ5835">
        <f t="shared" si="183"/>
        <v>1</v>
      </c>
    </row>
    <row r="5836" spans="1:36" x14ac:dyDescent="0.35">
      <c r="A5836">
        <v>5835</v>
      </c>
      <c r="B5836" t="s">
        <v>5871</v>
      </c>
      <c r="C5836" t="s">
        <v>22</v>
      </c>
      <c r="D5836">
        <v>0</v>
      </c>
      <c r="E5836" t="s">
        <v>23</v>
      </c>
      <c r="F5836" t="s">
        <v>24</v>
      </c>
      <c r="G5836" t="str">
        <f>IF(AND(data[[#This Row],[Partner]]="Yes", data[[#This Row],[Dependents]]="Yes"), "Both", IF(data[[#This Row],[Partner]]="Yes", "Partner", IF(data[[#This Row],[Dependents]]="Yes", "Dependent", "None")))</f>
        <v>Partner</v>
      </c>
      <c r="H5836">
        <v>65</v>
      </c>
      <c r="I5836" s="1">
        <f>data[[#This Row],[Tenure]]/12</f>
        <v>5.416666666666667</v>
      </c>
      <c r="J5836" t="s">
        <v>23</v>
      </c>
      <c r="K5836">
        <f>IF(data[[#This Row],[PhoneService]]="Yes",1,"")</f>
        <v>1</v>
      </c>
      <c r="L5836" t="s">
        <v>23</v>
      </c>
      <c r="M5836">
        <f>IF(data[[#This Row],[MultipleLines]]="Yes",1,"")</f>
        <v>1</v>
      </c>
      <c r="N5836" t="s">
        <v>37</v>
      </c>
      <c r="O5836" t="s">
        <v>23</v>
      </c>
      <c r="P5836">
        <f>IF(data[[#This Row],[OnlineSecurity]]="Yes",1,"")</f>
        <v>1</v>
      </c>
      <c r="Q5836" t="s">
        <v>24</v>
      </c>
      <c r="R5836" t="str">
        <f>IF(data[[#This Row],[OnlineBackup]]="Yes",1,"")</f>
        <v/>
      </c>
      <c r="S5836" t="s">
        <v>23</v>
      </c>
      <c r="T5836">
        <f>IF(data[[#This Row],[DeviceProtection]]="Yes",1,"")</f>
        <v>1</v>
      </c>
      <c r="U5836" t="s">
        <v>24</v>
      </c>
      <c r="V5836" t="str">
        <f>IF(data[[#This Row],[TechSupport]]="Yes",1,"")</f>
        <v/>
      </c>
      <c r="W5836" t="s">
        <v>23</v>
      </c>
      <c r="X5836">
        <f>IF(data[[#This Row],[StreamingTV]]="Yes",1,"")</f>
        <v>1</v>
      </c>
      <c r="Y5836" t="s">
        <v>23</v>
      </c>
      <c r="Z5836">
        <f>IF(data[[#This Row],[StreamingMovies]]="Yes",1,"")</f>
        <v>1</v>
      </c>
      <c r="AA5836" t="s">
        <v>27</v>
      </c>
      <c r="AB5836" t="s">
        <v>23</v>
      </c>
      <c r="AC5836" t="s">
        <v>28</v>
      </c>
      <c r="AD5836">
        <v>105.05</v>
      </c>
      <c r="AE5836">
        <v>6914.95</v>
      </c>
      <c r="AF5836">
        <v>0</v>
      </c>
      <c r="AG5836" s="2">
        <v>0</v>
      </c>
      <c r="AH5836" t="s">
        <v>24</v>
      </c>
      <c r="AI5836">
        <f t="shared" si="182"/>
        <v>0</v>
      </c>
      <c r="AJ5836">
        <f t="shared" si="183"/>
        <v>1</v>
      </c>
    </row>
    <row r="5837" spans="1:36" x14ac:dyDescent="0.35">
      <c r="A5837">
        <v>5836</v>
      </c>
      <c r="B5837" t="s">
        <v>5872</v>
      </c>
      <c r="C5837" t="s">
        <v>22</v>
      </c>
      <c r="D5837">
        <v>0</v>
      </c>
      <c r="E5837" t="s">
        <v>23</v>
      </c>
      <c r="F5837" t="s">
        <v>23</v>
      </c>
      <c r="G5837" t="str">
        <f>IF(AND(data[[#This Row],[Partner]]="Yes", data[[#This Row],[Dependents]]="Yes"), "Both", IF(data[[#This Row],[Partner]]="Yes", "Partner", IF(data[[#This Row],[Dependents]]="Yes", "Dependent", "None")))</f>
        <v>Both</v>
      </c>
      <c r="H5837">
        <v>30</v>
      </c>
      <c r="I5837" s="1">
        <f>data[[#This Row],[Tenure]]/12</f>
        <v>2.5</v>
      </c>
      <c r="J5837" t="s">
        <v>23</v>
      </c>
      <c r="K5837">
        <f>IF(data[[#This Row],[PhoneService]]="Yes",1,"")</f>
        <v>1</v>
      </c>
      <c r="L5837" t="s">
        <v>24</v>
      </c>
      <c r="M5837" t="str">
        <f>IF(data[[#This Row],[MultipleLines]]="Yes",1,"")</f>
        <v/>
      </c>
      <c r="N5837" t="s">
        <v>24</v>
      </c>
      <c r="O5837" t="s">
        <v>46</v>
      </c>
      <c r="P5837" t="str">
        <f>IF(data[[#This Row],[OnlineSecurity]]="Yes",1,"")</f>
        <v/>
      </c>
      <c r="Q5837" t="s">
        <v>46</v>
      </c>
      <c r="R5837" t="str">
        <f>IF(data[[#This Row],[OnlineBackup]]="Yes",1,"")</f>
        <v/>
      </c>
      <c r="S5837" t="s">
        <v>46</v>
      </c>
      <c r="T5837" t="str">
        <f>IF(data[[#This Row],[DeviceProtection]]="Yes",1,"")</f>
        <v/>
      </c>
      <c r="U5837" t="s">
        <v>46</v>
      </c>
      <c r="V5837" t="str">
        <f>IF(data[[#This Row],[TechSupport]]="Yes",1,"")</f>
        <v/>
      </c>
      <c r="W5837" t="s">
        <v>46</v>
      </c>
      <c r="X5837" t="str">
        <f>IF(data[[#This Row],[StreamingTV]]="Yes",1,"")</f>
        <v/>
      </c>
      <c r="Y5837" t="s">
        <v>46</v>
      </c>
      <c r="Z5837" t="str">
        <f>IF(data[[#This Row],[StreamingMovies]]="Yes",1,"")</f>
        <v/>
      </c>
      <c r="AA5837" t="s">
        <v>47</v>
      </c>
      <c r="AB5837" t="s">
        <v>24</v>
      </c>
      <c r="AC5837" t="s">
        <v>32</v>
      </c>
      <c r="AD5837">
        <v>19.3</v>
      </c>
      <c r="AE5837">
        <v>602.9</v>
      </c>
      <c r="AF5837">
        <v>0</v>
      </c>
      <c r="AG5837" s="2">
        <v>0</v>
      </c>
      <c r="AH5837" t="s">
        <v>24</v>
      </c>
      <c r="AI5837">
        <f t="shared" si="182"/>
        <v>0</v>
      </c>
      <c r="AJ5837">
        <f t="shared" si="183"/>
        <v>1</v>
      </c>
    </row>
    <row r="5838" spans="1:36" x14ac:dyDescent="0.35">
      <c r="A5838">
        <v>5837</v>
      </c>
      <c r="B5838" t="s">
        <v>5873</v>
      </c>
      <c r="C5838" t="s">
        <v>30</v>
      </c>
      <c r="D5838">
        <v>0</v>
      </c>
      <c r="E5838" t="s">
        <v>24</v>
      </c>
      <c r="F5838" t="s">
        <v>24</v>
      </c>
      <c r="G5838" t="str">
        <f>IF(AND(data[[#This Row],[Partner]]="Yes", data[[#This Row],[Dependents]]="Yes"), "Both", IF(data[[#This Row],[Partner]]="Yes", "Partner", IF(data[[#This Row],[Dependents]]="Yes", "Dependent", "None")))</f>
        <v>None</v>
      </c>
      <c r="H5838">
        <v>6</v>
      </c>
      <c r="I5838" s="1">
        <f>data[[#This Row],[Tenure]]/12</f>
        <v>0.5</v>
      </c>
      <c r="J5838" t="s">
        <v>23</v>
      </c>
      <c r="K5838">
        <f>IF(data[[#This Row],[PhoneService]]="Yes",1,"")</f>
        <v>1</v>
      </c>
      <c r="L5838" t="s">
        <v>24</v>
      </c>
      <c r="M5838" t="str">
        <f>IF(data[[#This Row],[MultipleLines]]="Yes",1,"")</f>
        <v/>
      </c>
      <c r="N5838" t="s">
        <v>24</v>
      </c>
      <c r="O5838" t="s">
        <v>46</v>
      </c>
      <c r="P5838" t="str">
        <f>IF(data[[#This Row],[OnlineSecurity]]="Yes",1,"")</f>
        <v/>
      </c>
      <c r="Q5838" t="s">
        <v>46</v>
      </c>
      <c r="R5838" t="str">
        <f>IF(data[[#This Row],[OnlineBackup]]="Yes",1,"")</f>
        <v/>
      </c>
      <c r="S5838" t="s">
        <v>46</v>
      </c>
      <c r="T5838" t="str">
        <f>IF(data[[#This Row],[DeviceProtection]]="Yes",1,"")</f>
        <v/>
      </c>
      <c r="U5838" t="s">
        <v>46</v>
      </c>
      <c r="V5838" t="str">
        <f>IF(data[[#This Row],[TechSupport]]="Yes",1,"")</f>
        <v/>
      </c>
      <c r="W5838" t="s">
        <v>46</v>
      </c>
      <c r="X5838" t="str">
        <f>IF(data[[#This Row],[StreamingTV]]="Yes",1,"")</f>
        <v/>
      </c>
      <c r="Y5838" t="s">
        <v>46</v>
      </c>
      <c r="Z5838" t="str">
        <f>IF(data[[#This Row],[StreamingMovies]]="Yes",1,"")</f>
        <v/>
      </c>
      <c r="AA5838" t="s">
        <v>31</v>
      </c>
      <c r="AB5838" t="s">
        <v>24</v>
      </c>
      <c r="AC5838" t="s">
        <v>32</v>
      </c>
      <c r="AD5838">
        <v>19.149999999999999</v>
      </c>
      <c r="AE5838">
        <v>124.4</v>
      </c>
      <c r="AF5838">
        <v>0</v>
      </c>
      <c r="AG5838" s="2">
        <v>0</v>
      </c>
      <c r="AH5838" t="s">
        <v>24</v>
      </c>
      <c r="AI5838">
        <f t="shared" si="182"/>
        <v>0</v>
      </c>
      <c r="AJ5838">
        <f t="shared" si="183"/>
        <v>1</v>
      </c>
    </row>
    <row r="5839" spans="1:36" x14ac:dyDescent="0.35">
      <c r="A5839">
        <v>5838</v>
      </c>
      <c r="B5839" t="s">
        <v>5874</v>
      </c>
      <c r="C5839" t="s">
        <v>22</v>
      </c>
      <c r="D5839">
        <v>0</v>
      </c>
      <c r="E5839" t="s">
        <v>24</v>
      </c>
      <c r="F5839" t="s">
        <v>24</v>
      </c>
      <c r="G5839" t="str">
        <f>IF(AND(data[[#This Row],[Partner]]="Yes", data[[#This Row],[Dependents]]="Yes"), "Both", IF(data[[#This Row],[Partner]]="Yes", "Partner", IF(data[[#This Row],[Dependents]]="Yes", "Dependent", "None")))</f>
        <v>None</v>
      </c>
      <c r="H5839">
        <v>2</v>
      </c>
      <c r="I5839" s="1">
        <f>data[[#This Row],[Tenure]]/12</f>
        <v>0.16666666666666666</v>
      </c>
      <c r="J5839" t="s">
        <v>24</v>
      </c>
      <c r="K5839" t="str">
        <f>IF(data[[#This Row],[PhoneService]]="Yes",1,"")</f>
        <v/>
      </c>
      <c r="L5839" t="s">
        <v>25</v>
      </c>
      <c r="M5839" t="str">
        <f>IF(data[[#This Row],[MultipleLines]]="Yes",1,"")</f>
        <v/>
      </c>
      <c r="N5839" t="s">
        <v>26</v>
      </c>
      <c r="O5839" t="s">
        <v>24</v>
      </c>
      <c r="P5839" t="str">
        <f>IF(data[[#This Row],[OnlineSecurity]]="Yes",1,"")</f>
        <v/>
      </c>
      <c r="Q5839" t="s">
        <v>23</v>
      </c>
      <c r="R5839">
        <f>IF(data[[#This Row],[OnlineBackup]]="Yes",1,"")</f>
        <v>1</v>
      </c>
      <c r="S5839" t="s">
        <v>24</v>
      </c>
      <c r="T5839" t="str">
        <f>IF(data[[#This Row],[DeviceProtection]]="Yes",1,"")</f>
        <v/>
      </c>
      <c r="U5839" t="s">
        <v>24</v>
      </c>
      <c r="V5839" t="str">
        <f>IF(data[[#This Row],[TechSupport]]="Yes",1,"")</f>
        <v/>
      </c>
      <c r="W5839" t="s">
        <v>23</v>
      </c>
      <c r="X5839">
        <f>IF(data[[#This Row],[StreamingTV]]="Yes",1,"")</f>
        <v>1</v>
      </c>
      <c r="Y5839" t="s">
        <v>23</v>
      </c>
      <c r="Z5839">
        <f>IF(data[[#This Row],[StreamingMovies]]="Yes",1,"")</f>
        <v>1</v>
      </c>
      <c r="AA5839" t="s">
        <v>27</v>
      </c>
      <c r="AB5839" t="s">
        <v>24</v>
      </c>
      <c r="AC5839" t="s">
        <v>28</v>
      </c>
      <c r="AD5839">
        <v>51.4</v>
      </c>
      <c r="AE5839">
        <v>96.8</v>
      </c>
      <c r="AF5839">
        <v>0</v>
      </c>
      <c r="AG5839" s="2">
        <v>0</v>
      </c>
      <c r="AH5839" t="s">
        <v>24</v>
      </c>
      <c r="AI5839">
        <f t="shared" si="182"/>
        <v>0</v>
      </c>
      <c r="AJ5839">
        <f t="shared" si="183"/>
        <v>1</v>
      </c>
    </row>
    <row r="5840" spans="1:36" x14ac:dyDescent="0.35">
      <c r="A5840">
        <v>5839</v>
      </c>
      <c r="B5840" t="s">
        <v>5875</v>
      </c>
      <c r="C5840" t="s">
        <v>30</v>
      </c>
      <c r="D5840">
        <v>0</v>
      </c>
      <c r="E5840" t="s">
        <v>23</v>
      </c>
      <c r="F5840" t="s">
        <v>23</v>
      </c>
      <c r="G5840" t="str">
        <f>IF(AND(data[[#This Row],[Partner]]="Yes", data[[#This Row],[Dependents]]="Yes"), "Both", IF(data[[#This Row],[Partner]]="Yes", "Partner", IF(data[[#This Row],[Dependents]]="Yes", "Dependent", "None")))</f>
        <v>Both</v>
      </c>
      <c r="H5840">
        <v>53</v>
      </c>
      <c r="I5840" s="1">
        <f>data[[#This Row],[Tenure]]/12</f>
        <v>4.416666666666667</v>
      </c>
      <c r="J5840" t="s">
        <v>23</v>
      </c>
      <c r="K5840">
        <f>IF(data[[#This Row],[PhoneService]]="Yes",1,"")</f>
        <v>1</v>
      </c>
      <c r="L5840" t="s">
        <v>23</v>
      </c>
      <c r="M5840">
        <f>IF(data[[#This Row],[MultipleLines]]="Yes",1,"")</f>
        <v>1</v>
      </c>
      <c r="N5840" t="s">
        <v>26</v>
      </c>
      <c r="O5840" t="s">
        <v>23</v>
      </c>
      <c r="P5840">
        <f>IF(data[[#This Row],[OnlineSecurity]]="Yes",1,"")</f>
        <v>1</v>
      </c>
      <c r="Q5840" t="s">
        <v>24</v>
      </c>
      <c r="R5840" t="str">
        <f>IF(data[[#This Row],[OnlineBackup]]="Yes",1,"")</f>
        <v/>
      </c>
      <c r="S5840" t="s">
        <v>24</v>
      </c>
      <c r="T5840" t="str">
        <f>IF(data[[#This Row],[DeviceProtection]]="Yes",1,"")</f>
        <v/>
      </c>
      <c r="U5840" t="s">
        <v>23</v>
      </c>
      <c r="V5840">
        <f>IF(data[[#This Row],[TechSupport]]="Yes",1,"")</f>
        <v>1</v>
      </c>
      <c r="W5840" t="s">
        <v>24</v>
      </c>
      <c r="X5840" t="str">
        <f>IF(data[[#This Row],[StreamingTV]]="Yes",1,"")</f>
        <v/>
      </c>
      <c r="Y5840" t="s">
        <v>23</v>
      </c>
      <c r="Z5840">
        <f>IF(data[[#This Row],[StreamingMovies]]="Yes",1,"")</f>
        <v>1</v>
      </c>
      <c r="AA5840" t="s">
        <v>27</v>
      </c>
      <c r="AB5840" t="s">
        <v>24</v>
      </c>
      <c r="AC5840" t="s">
        <v>28</v>
      </c>
      <c r="AD5840">
        <v>71.849999999999994</v>
      </c>
      <c r="AE5840">
        <v>3827.9</v>
      </c>
      <c r="AF5840">
        <v>0</v>
      </c>
      <c r="AG5840" s="2">
        <v>0</v>
      </c>
      <c r="AH5840" t="s">
        <v>24</v>
      </c>
      <c r="AI5840">
        <f t="shared" si="182"/>
        <v>0</v>
      </c>
      <c r="AJ5840">
        <f t="shared" si="183"/>
        <v>1</v>
      </c>
    </row>
    <row r="5841" spans="1:36" x14ac:dyDescent="0.35">
      <c r="A5841">
        <v>5840</v>
      </c>
      <c r="B5841" t="s">
        <v>5876</v>
      </c>
      <c r="C5841" t="s">
        <v>30</v>
      </c>
      <c r="D5841">
        <v>1</v>
      </c>
      <c r="E5841" t="s">
        <v>23</v>
      </c>
      <c r="F5841" t="s">
        <v>24</v>
      </c>
      <c r="G5841" t="str">
        <f>IF(AND(data[[#This Row],[Partner]]="Yes", data[[#This Row],[Dependents]]="Yes"), "Both", IF(data[[#This Row],[Partner]]="Yes", "Partner", IF(data[[#This Row],[Dependents]]="Yes", "Dependent", "None")))</f>
        <v>Partner</v>
      </c>
      <c r="H5841">
        <v>7</v>
      </c>
      <c r="I5841" s="1">
        <f>data[[#This Row],[Tenure]]/12</f>
        <v>0.58333333333333337</v>
      </c>
      <c r="J5841" t="s">
        <v>23</v>
      </c>
      <c r="K5841">
        <f>IF(data[[#This Row],[PhoneService]]="Yes",1,"")</f>
        <v>1</v>
      </c>
      <c r="L5841" t="s">
        <v>23</v>
      </c>
      <c r="M5841">
        <f>IF(data[[#This Row],[MultipleLines]]="Yes",1,"")</f>
        <v>1</v>
      </c>
      <c r="N5841" t="s">
        <v>37</v>
      </c>
      <c r="O5841" t="s">
        <v>24</v>
      </c>
      <c r="P5841" t="str">
        <f>IF(data[[#This Row],[OnlineSecurity]]="Yes",1,"")</f>
        <v/>
      </c>
      <c r="Q5841" t="s">
        <v>24</v>
      </c>
      <c r="R5841" t="str">
        <f>IF(data[[#This Row],[OnlineBackup]]="Yes",1,"")</f>
        <v/>
      </c>
      <c r="S5841" t="s">
        <v>24</v>
      </c>
      <c r="T5841" t="str">
        <f>IF(data[[#This Row],[DeviceProtection]]="Yes",1,"")</f>
        <v/>
      </c>
      <c r="U5841" t="s">
        <v>24</v>
      </c>
      <c r="V5841" t="str">
        <f>IF(data[[#This Row],[TechSupport]]="Yes",1,"")</f>
        <v/>
      </c>
      <c r="W5841" t="s">
        <v>24</v>
      </c>
      <c r="X5841" t="str">
        <f>IF(data[[#This Row],[StreamingTV]]="Yes",1,"")</f>
        <v/>
      </c>
      <c r="Y5841" t="s">
        <v>24</v>
      </c>
      <c r="Z5841" t="str">
        <f>IF(data[[#This Row],[StreamingMovies]]="Yes",1,"")</f>
        <v/>
      </c>
      <c r="AA5841" t="s">
        <v>27</v>
      </c>
      <c r="AB5841" t="s">
        <v>23</v>
      </c>
      <c r="AC5841" t="s">
        <v>28</v>
      </c>
      <c r="AD5841">
        <v>75.400000000000006</v>
      </c>
      <c r="AE5841">
        <v>533.04999999999995</v>
      </c>
      <c r="AF5841">
        <v>1</v>
      </c>
      <c r="AG5841" s="2">
        <v>0</v>
      </c>
      <c r="AH5841" t="s">
        <v>24</v>
      </c>
      <c r="AI5841">
        <f t="shared" si="182"/>
        <v>0</v>
      </c>
      <c r="AJ5841">
        <f t="shared" si="183"/>
        <v>1</v>
      </c>
    </row>
    <row r="5842" spans="1:36" x14ac:dyDescent="0.35">
      <c r="A5842">
        <v>5841</v>
      </c>
      <c r="B5842" t="s">
        <v>5877</v>
      </c>
      <c r="C5842" t="s">
        <v>22</v>
      </c>
      <c r="D5842">
        <v>0</v>
      </c>
      <c r="E5842" t="s">
        <v>23</v>
      </c>
      <c r="F5842" t="s">
        <v>23</v>
      </c>
      <c r="G5842" t="str">
        <f>IF(AND(data[[#This Row],[Partner]]="Yes", data[[#This Row],[Dependents]]="Yes"), "Both", IF(data[[#This Row],[Partner]]="Yes", "Partner", IF(data[[#This Row],[Dependents]]="Yes", "Dependent", "None")))</f>
        <v>Both</v>
      </c>
      <c r="H5842">
        <v>61</v>
      </c>
      <c r="I5842" s="1">
        <f>data[[#This Row],[Tenure]]/12</f>
        <v>5.083333333333333</v>
      </c>
      <c r="J5842" t="s">
        <v>23</v>
      </c>
      <c r="K5842">
        <f>IF(data[[#This Row],[PhoneService]]="Yes",1,"")</f>
        <v>1</v>
      </c>
      <c r="L5842" t="s">
        <v>24</v>
      </c>
      <c r="M5842" t="str">
        <f>IF(data[[#This Row],[MultipleLines]]="Yes",1,"")</f>
        <v/>
      </c>
      <c r="N5842" t="s">
        <v>26</v>
      </c>
      <c r="O5842" t="s">
        <v>23</v>
      </c>
      <c r="P5842">
        <f>IF(data[[#This Row],[OnlineSecurity]]="Yes",1,"")</f>
        <v>1</v>
      </c>
      <c r="Q5842" t="s">
        <v>24</v>
      </c>
      <c r="R5842" t="str">
        <f>IF(data[[#This Row],[OnlineBackup]]="Yes",1,"")</f>
        <v/>
      </c>
      <c r="S5842" t="s">
        <v>24</v>
      </c>
      <c r="T5842" t="str">
        <f>IF(data[[#This Row],[DeviceProtection]]="Yes",1,"")</f>
        <v/>
      </c>
      <c r="U5842" t="s">
        <v>24</v>
      </c>
      <c r="V5842" t="str">
        <f>IF(data[[#This Row],[TechSupport]]="Yes",1,"")</f>
        <v/>
      </c>
      <c r="W5842" t="s">
        <v>24</v>
      </c>
      <c r="X5842" t="str">
        <f>IF(data[[#This Row],[StreamingTV]]="Yes",1,"")</f>
        <v/>
      </c>
      <c r="Y5842" t="s">
        <v>24</v>
      </c>
      <c r="Z5842" t="str">
        <f>IF(data[[#This Row],[StreamingMovies]]="Yes",1,"")</f>
        <v/>
      </c>
      <c r="AA5842" t="s">
        <v>31</v>
      </c>
      <c r="AB5842" t="s">
        <v>23</v>
      </c>
      <c r="AC5842" t="s">
        <v>35</v>
      </c>
      <c r="AD5842">
        <v>49.7</v>
      </c>
      <c r="AE5842">
        <v>2961.4</v>
      </c>
      <c r="AF5842">
        <v>0</v>
      </c>
      <c r="AG5842" s="2">
        <v>0</v>
      </c>
      <c r="AH5842" t="s">
        <v>24</v>
      </c>
      <c r="AI5842">
        <f t="shared" si="182"/>
        <v>0</v>
      </c>
      <c r="AJ5842">
        <f t="shared" si="183"/>
        <v>1</v>
      </c>
    </row>
    <row r="5843" spans="1:36" x14ac:dyDescent="0.35">
      <c r="A5843">
        <v>5842</v>
      </c>
      <c r="B5843" t="s">
        <v>5878</v>
      </c>
      <c r="C5843" t="s">
        <v>30</v>
      </c>
      <c r="D5843">
        <v>1</v>
      </c>
      <c r="E5843" t="s">
        <v>24</v>
      </c>
      <c r="F5843" t="s">
        <v>24</v>
      </c>
      <c r="G5843" t="str">
        <f>IF(AND(data[[#This Row],[Partner]]="Yes", data[[#This Row],[Dependents]]="Yes"), "Both", IF(data[[#This Row],[Partner]]="Yes", "Partner", IF(data[[#This Row],[Dependents]]="Yes", "Dependent", "None")))</f>
        <v>None</v>
      </c>
      <c r="H5843">
        <v>70</v>
      </c>
      <c r="I5843" s="1">
        <f>data[[#This Row],[Tenure]]/12</f>
        <v>5.833333333333333</v>
      </c>
      <c r="J5843" t="s">
        <v>24</v>
      </c>
      <c r="K5843" t="str">
        <f>IF(data[[#This Row],[PhoneService]]="Yes",1,"")</f>
        <v/>
      </c>
      <c r="L5843" t="s">
        <v>25</v>
      </c>
      <c r="M5843" t="str">
        <f>IF(data[[#This Row],[MultipleLines]]="Yes",1,"")</f>
        <v/>
      </c>
      <c r="N5843" t="s">
        <v>26</v>
      </c>
      <c r="O5843" t="s">
        <v>24</v>
      </c>
      <c r="P5843" t="str">
        <f>IF(data[[#This Row],[OnlineSecurity]]="Yes",1,"")</f>
        <v/>
      </c>
      <c r="Q5843" t="s">
        <v>24</v>
      </c>
      <c r="R5843" t="str">
        <f>IF(data[[#This Row],[OnlineBackup]]="Yes",1,"")</f>
        <v/>
      </c>
      <c r="S5843" t="s">
        <v>24</v>
      </c>
      <c r="T5843" t="str">
        <f>IF(data[[#This Row],[DeviceProtection]]="Yes",1,"")</f>
        <v/>
      </c>
      <c r="U5843" t="s">
        <v>24</v>
      </c>
      <c r="V5843" t="str">
        <f>IF(data[[#This Row],[TechSupport]]="Yes",1,"")</f>
        <v/>
      </c>
      <c r="W5843" t="s">
        <v>23</v>
      </c>
      <c r="X5843">
        <f>IF(data[[#This Row],[StreamingTV]]="Yes",1,"")</f>
        <v>1</v>
      </c>
      <c r="Y5843" t="s">
        <v>23</v>
      </c>
      <c r="Z5843">
        <f>IF(data[[#This Row],[StreamingMovies]]="Yes",1,"")</f>
        <v>1</v>
      </c>
      <c r="AA5843" t="s">
        <v>31</v>
      </c>
      <c r="AB5843" t="s">
        <v>23</v>
      </c>
      <c r="AC5843" t="s">
        <v>28</v>
      </c>
      <c r="AD5843">
        <v>45.25</v>
      </c>
      <c r="AE5843">
        <v>3264.45</v>
      </c>
      <c r="AF5843">
        <v>0</v>
      </c>
      <c r="AG5843" s="2">
        <v>9</v>
      </c>
      <c r="AH5843" t="s">
        <v>23</v>
      </c>
      <c r="AI5843">
        <f t="shared" si="182"/>
        <v>1</v>
      </c>
      <c r="AJ5843" t="str">
        <f t="shared" si="183"/>
        <v/>
      </c>
    </row>
    <row r="5844" spans="1:36" x14ac:dyDescent="0.35">
      <c r="A5844">
        <v>5843</v>
      </c>
      <c r="B5844" t="s">
        <v>5879</v>
      </c>
      <c r="C5844" t="s">
        <v>22</v>
      </c>
      <c r="D5844">
        <v>0</v>
      </c>
      <c r="E5844" t="s">
        <v>24</v>
      </c>
      <c r="F5844" t="s">
        <v>24</v>
      </c>
      <c r="G5844" t="str">
        <f>IF(AND(data[[#This Row],[Partner]]="Yes", data[[#This Row],[Dependents]]="Yes"), "Both", IF(data[[#This Row],[Partner]]="Yes", "Partner", IF(data[[#This Row],[Dependents]]="Yes", "Dependent", "None")))</f>
        <v>None</v>
      </c>
      <c r="H5844">
        <v>13</v>
      </c>
      <c r="I5844" s="1">
        <f>data[[#This Row],[Tenure]]/12</f>
        <v>1.0833333333333333</v>
      </c>
      <c r="J5844" t="s">
        <v>23</v>
      </c>
      <c r="K5844">
        <f>IF(data[[#This Row],[PhoneService]]="Yes",1,"")</f>
        <v>1</v>
      </c>
      <c r="L5844" t="s">
        <v>23</v>
      </c>
      <c r="M5844">
        <f>IF(data[[#This Row],[MultipleLines]]="Yes",1,"")</f>
        <v>1</v>
      </c>
      <c r="N5844" t="s">
        <v>26</v>
      </c>
      <c r="O5844" t="s">
        <v>23</v>
      </c>
      <c r="P5844">
        <f>IF(data[[#This Row],[OnlineSecurity]]="Yes",1,"")</f>
        <v>1</v>
      </c>
      <c r="Q5844" t="s">
        <v>24</v>
      </c>
      <c r="R5844" t="str">
        <f>IF(data[[#This Row],[OnlineBackup]]="Yes",1,"")</f>
        <v/>
      </c>
      <c r="S5844" t="s">
        <v>23</v>
      </c>
      <c r="T5844">
        <f>IF(data[[#This Row],[DeviceProtection]]="Yes",1,"")</f>
        <v>1</v>
      </c>
      <c r="U5844" t="s">
        <v>24</v>
      </c>
      <c r="V5844" t="str">
        <f>IF(data[[#This Row],[TechSupport]]="Yes",1,"")</f>
        <v/>
      </c>
      <c r="W5844" t="s">
        <v>23</v>
      </c>
      <c r="X5844">
        <f>IF(data[[#This Row],[StreamingTV]]="Yes",1,"")</f>
        <v>1</v>
      </c>
      <c r="Y5844" t="s">
        <v>23</v>
      </c>
      <c r="Z5844">
        <f>IF(data[[#This Row],[StreamingMovies]]="Yes",1,"")</f>
        <v>1</v>
      </c>
      <c r="AA5844" t="s">
        <v>27</v>
      </c>
      <c r="AB5844" t="s">
        <v>23</v>
      </c>
      <c r="AC5844" t="s">
        <v>28</v>
      </c>
      <c r="AD5844">
        <v>78.75</v>
      </c>
      <c r="AE5844">
        <v>995.35</v>
      </c>
      <c r="AF5844">
        <v>2</v>
      </c>
      <c r="AG5844" s="2">
        <v>0</v>
      </c>
      <c r="AH5844" t="s">
        <v>24</v>
      </c>
      <c r="AI5844">
        <f t="shared" si="182"/>
        <v>0</v>
      </c>
      <c r="AJ5844">
        <f t="shared" si="183"/>
        <v>1</v>
      </c>
    </row>
    <row r="5845" spans="1:36" x14ac:dyDescent="0.35">
      <c r="A5845">
        <v>5844</v>
      </c>
      <c r="B5845" t="s">
        <v>5880</v>
      </c>
      <c r="C5845" t="s">
        <v>30</v>
      </c>
      <c r="D5845">
        <v>1</v>
      </c>
      <c r="E5845" t="s">
        <v>23</v>
      </c>
      <c r="F5845" t="s">
        <v>24</v>
      </c>
      <c r="G5845" t="str">
        <f>IF(AND(data[[#This Row],[Partner]]="Yes", data[[#This Row],[Dependents]]="Yes"), "Both", IF(data[[#This Row],[Partner]]="Yes", "Partner", IF(data[[#This Row],[Dependents]]="Yes", "Dependent", "None")))</f>
        <v>Partner</v>
      </c>
      <c r="H5845">
        <v>35</v>
      </c>
      <c r="I5845" s="1">
        <f>data[[#This Row],[Tenure]]/12</f>
        <v>2.9166666666666665</v>
      </c>
      <c r="J5845" t="s">
        <v>23</v>
      </c>
      <c r="K5845">
        <f>IF(data[[#This Row],[PhoneService]]="Yes",1,"")</f>
        <v>1</v>
      </c>
      <c r="L5845" t="s">
        <v>23</v>
      </c>
      <c r="M5845">
        <f>IF(data[[#This Row],[MultipleLines]]="Yes",1,"")</f>
        <v>1</v>
      </c>
      <c r="N5845" t="s">
        <v>37</v>
      </c>
      <c r="O5845" t="s">
        <v>24</v>
      </c>
      <c r="P5845" t="str">
        <f>IF(data[[#This Row],[OnlineSecurity]]="Yes",1,"")</f>
        <v/>
      </c>
      <c r="Q5845" t="s">
        <v>24</v>
      </c>
      <c r="R5845" t="str">
        <f>IF(data[[#This Row],[OnlineBackup]]="Yes",1,"")</f>
        <v/>
      </c>
      <c r="S5845" t="s">
        <v>23</v>
      </c>
      <c r="T5845">
        <f>IF(data[[#This Row],[DeviceProtection]]="Yes",1,"")</f>
        <v>1</v>
      </c>
      <c r="U5845" t="s">
        <v>24</v>
      </c>
      <c r="V5845" t="str">
        <f>IF(data[[#This Row],[TechSupport]]="Yes",1,"")</f>
        <v/>
      </c>
      <c r="W5845" t="s">
        <v>24</v>
      </c>
      <c r="X5845" t="str">
        <f>IF(data[[#This Row],[StreamingTV]]="Yes",1,"")</f>
        <v/>
      </c>
      <c r="Y5845" t="s">
        <v>24</v>
      </c>
      <c r="Z5845" t="str">
        <f>IF(data[[#This Row],[StreamingMovies]]="Yes",1,"")</f>
        <v/>
      </c>
      <c r="AA5845" t="s">
        <v>31</v>
      </c>
      <c r="AB5845" t="s">
        <v>23</v>
      </c>
      <c r="AC5845" t="s">
        <v>35</v>
      </c>
      <c r="AD5845">
        <v>81.599999999999994</v>
      </c>
      <c r="AE5845">
        <v>2815.25</v>
      </c>
      <c r="AF5845">
        <v>5</v>
      </c>
      <c r="AG5845" s="2">
        <v>0</v>
      </c>
      <c r="AH5845" t="s">
        <v>24</v>
      </c>
      <c r="AI5845">
        <f t="shared" si="182"/>
        <v>0</v>
      </c>
      <c r="AJ5845">
        <f t="shared" si="183"/>
        <v>1</v>
      </c>
    </row>
    <row r="5846" spans="1:36" x14ac:dyDescent="0.35">
      <c r="A5846">
        <v>5845</v>
      </c>
      <c r="B5846" t="s">
        <v>5881</v>
      </c>
      <c r="C5846" t="s">
        <v>22</v>
      </c>
      <c r="D5846">
        <v>0</v>
      </c>
      <c r="E5846" t="s">
        <v>23</v>
      </c>
      <c r="F5846" t="s">
        <v>24</v>
      </c>
      <c r="G5846" t="str">
        <f>IF(AND(data[[#This Row],[Partner]]="Yes", data[[#This Row],[Dependents]]="Yes"), "Both", IF(data[[#This Row],[Partner]]="Yes", "Partner", IF(data[[#This Row],[Dependents]]="Yes", "Dependent", "None")))</f>
        <v>Partner</v>
      </c>
      <c r="H5846">
        <v>2</v>
      </c>
      <c r="I5846" s="1">
        <f>data[[#This Row],[Tenure]]/12</f>
        <v>0.16666666666666666</v>
      </c>
      <c r="J5846" t="s">
        <v>23</v>
      </c>
      <c r="K5846">
        <f>IF(data[[#This Row],[PhoneService]]="Yes",1,"")</f>
        <v>1</v>
      </c>
      <c r="L5846" t="s">
        <v>24</v>
      </c>
      <c r="M5846" t="str">
        <f>IF(data[[#This Row],[MultipleLines]]="Yes",1,"")</f>
        <v/>
      </c>
      <c r="N5846" t="s">
        <v>37</v>
      </c>
      <c r="O5846" t="s">
        <v>24</v>
      </c>
      <c r="P5846" t="str">
        <f>IF(data[[#This Row],[OnlineSecurity]]="Yes",1,"")</f>
        <v/>
      </c>
      <c r="Q5846" t="s">
        <v>24</v>
      </c>
      <c r="R5846" t="str">
        <f>IF(data[[#This Row],[OnlineBackup]]="Yes",1,"")</f>
        <v/>
      </c>
      <c r="S5846" t="s">
        <v>24</v>
      </c>
      <c r="T5846" t="str">
        <f>IF(data[[#This Row],[DeviceProtection]]="Yes",1,"")</f>
        <v/>
      </c>
      <c r="U5846" t="s">
        <v>24</v>
      </c>
      <c r="V5846" t="str">
        <f>IF(data[[#This Row],[TechSupport]]="Yes",1,"")</f>
        <v/>
      </c>
      <c r="W5846" t="s">
        <v>24</v>
      </c>
      <c r="X5846" t="str">
        <f>IF(data[[#This Row],[StreamingTV]]="Yes",1,"")</f>
        <v/>
      </c>
      <c r="Y5846" t="s">
        <v>24</v>
      </c>
      <c r="Z5846" t="str">
        <f>IF(data[[#This Row],[StreamingMovies]]="Yes",1,"")</f>
        <v/>
      </c>
      <c r="AA5846" t="s">
        <v>27</v>
      </c>
      <c r="AB5846" t="s">
        <v>23</v>
      </c>
      <c r="AC5846" t="s">
        <v>40</v>
      </c>
      <c r="AD5846">
        <v>70.400000000000006</v>
      </c>
      <c r="AE5846">
        <v>154.80000000000001</v>
      </c>
      <c r="AF5846">
        <v>4</v>
      </c>
      <c r="AG5846" s="2">
        <v>0</v>
      </c>
      <c r="AH5846" t="s">
        <v>24</v>
      </c>
      <c r="AI5846">
        <f t="shared" si="182"/>
        <v>0</v>
      </c>
      <c r="AJ5846">
        <f t="shared" si="183"/>
        <v>1</v>
      </c>
    </row>
    <row r="5847" spans="1:36" x14ac:dyDescent="0.35">
      <c r="A5847">
        <v>5846</v>
      </c>
      <c r="B5847" t="s">
        <v>5882</v>
      </c>
      <c r="C5847" t="s">
        <v>22</v>
      </c>
      <c r="D5847">
        <v>0</v>
      </c>
      <c r="E5847" t="s">
        <v>24</v>
      </c>
      <c r="F5847" t="s">
        <v>24</v>
      </c>
      <c r="G5847" t="str">
        <f>IF(AND(data[[#This Row],[Partner]]="Yes", data[[#This Row],[Dependents]]="Yes"), "Both", IF(data[[#This Row],[Partner]]="Yes", "Partner", IF(data[[#This Row],[Dependents]]="Yes", "Dependent", "None")))</f>
        <v>None</v>
      </c>
      <c r="H5847">
        <v>3</v>
      </c>
      <c r="I5847" s="1">
        <f>data[[#This Row],[Tenure]]/12</f>
        <v>0.25</v>
      </c>
      <c r="J5847" t="s">
        <v>23</v>
      </c>
      <c r="K5847">
        <f>IF(data[[#This Row],[PhoneService]]="Yes",1,"")</f>
        <v>1</v>
      </c>
      <c r="L5847" t="s">
        <v>23</v>
      </c>
      <c r="M5847">
        <f>IF(data[[#This Row],[MultipleLines]]="Yes",1,"")</f>
        <v>1</v>
      </c>
      <c r="N5847" t="s">
        <v>37</v>
      </c>
      <c r="O5847" t="s">
        <v>24</v>
      </c>
      <c r="P5847" t="str">
        <f>IF(data[[#This Row],[OnlineSecurity]]="Yes",1,"")</f>
        <v/>
      </c>
      <c r="Q5847" t="s">
        <v>24</v>
      </c>
      <c r="R5847" t="str">
        <f>IF(data[[#This Row],[OnlineBackup]]="Yes",1,"")</f>
        <v/>
      </c>
      <c r="S5847" t="s">
        <v>24</v>
      </c>
      <c r="T5847" t="str">
        <f>IF(data[[#This Row],[DeviceProtection]]="Yes",1,"")</f>
        <v/>
      </c>
      <c r="U5847" t="s">
        <v>24</v>
      </c>
      <c r="V5847" t="str">
        <f>IF(data[[#This Row],[TechSupport]]="Yes",1,"")</f>
        <v/>
      </c>
      <c r="W5847" t="s">
        <v>24</v>
      </c>
      <c r="X5847" t="str">
        <f>IF(data[[#This Row],[StreamingTV]]="Yes",1,"")</f>
        <v/>
      </c>
      <c r="Y5847" t="s">
        <v>24</v>
      </c>
      <c r="Z5847" t="str">
        <f>IF(data[[#This Row],[StreamingMovies]]="Yes",1,"")</f>
        <v/>
      </c>
      <c r="AA5847" t="s">
        <v>27</v>
      </c>
      <c r="AB5847" t="s">
        <v>23</v>
      </c>
      <c r="AC5847" t="s">
        <v>28</v>
      </c>
      <c r="AD5847">
        <v>75.8</v>
      </c>
      <c r="AE5847">
        <v>246.3</v>
      </c>
      <c r="AF5847">
        <v>0</v>
      </c>
      <c r="AG5847" s="2">
        <v>0</v>
      </c>
      <c r="AH5847" t="s">
        <v>23</v>
      </c>
      <c r="AI5847">
        <f t="shared" si="182"/>
        <v>1</v>
      </c>
      <c r="AJ5847" t="str">
        <f t="shared" si="183"/>
        <v/>
      </c>
    </row>
    <row r="5848" spans="1:36" x14ac:dyDescent="0.35">
      <c r="A5848">
        <v>5847</v>
      </c>
      <c r="B5848" t="s">
        <v>5883</v>
      </c>
      <c r="C5848" t="s">
        <v>22</v>
      </c>
      <c r="D5848">
        <v>0</v>
      </c>
      <c r="E5848" t="s">
        <v>24</v>
      </c>
      <c r="F5848" t="s">
        <v>24</v>
      </c>
      <c r="G5848" t="str">
        <f>IF(AND(data[[#This Row],[Partner]]="Yes", data[[#This Row],[Dependents]]="Yes"), "Both", IF(data[[#This Row],[Partner]]="Yes", "Partner", IF(data[[#This Row],[Dependents]]="Yes", "Dependent", "None")))</f>
        <v>None</v>
      </c>
      <c r="H5848">
        <v>3</v>
      </c>
      <c r="I5848" s="1">
        <f>data[[#This Row],[Tenure]]/12</f>
        <v>0.25</v>
      </c>
      <c r="J5848" t="s">
        <v>23</v>
      </c>
      <c r="K5848">
        <f>IF(data[[#This Row],[PhoneService]]="Yes",1,"")</f>
        <v>1</v>
      </c>
      <c r="L5848" t="s">
        <v>23</v>
      </c>
      <c r="M5848">
        <f>IF(data[[#This Row],[MultipleLines]]="Yes",1,"")</f>
        <v>1</v>
      </c>
      <c r="N5848" t="s">
        <v>37</v>
      </c>
      <c r="O5848" t="s">
        <v>24</v>
      </c>
      <c r="P5848" t="str">
        <f>IF(data[[#This Row],[OnlineSecurity]]="Yes",1,"")</f>
        <v/>
      </c>
      <c r="Q5848" t="s">
        <v>24</v>
      </c>
      <c r="R5848" t="str">
        <f>IF(data[[#This Row],[OnlineBackup]]="Yes",1,"")</f>
        <v/>
      </c>
      <c r="S5848" t="s">
        <v>24</v>
      </c>
      <c r="T5848" t="str">
        <f>IF(data[[#This Row],[DeviceProtection]]="Yes",1,"")</f>
        <v/>
      </c>
      <c r="U5848" t="s">
        <v>24</v>
      </c>
      <c r="V5848" t="str">
        <f>IF(data[[#This Row],[TechSupport]]="Yes",1,"")</f>
        <v/>
      </c>
      <c r="W5848" t="s">
        <v>24</v>
      </c>
      <c r="X5848" t="str">
        <f>IF(data[[#This Row],[StreamingTV]]="Yes",1,"")</f>
        <v/>
      </c>
      <c r="Y5848" t="s">
        <v>24</v>
      </c>
      <c r="Z5848" t="str">
        <f>IF(data[[#This Row],[StreamingMovies]]="Yes",1,"")</f>
        <v/>
      </c>
      <c r="AA5848" t="s">
        <v>27</v>
      </c>
      <c r="AB5848" t="s">
        <v>24</v>
      </c>
      <c r="AC5848" t="s">
        <v>28</v>
      </c>
      <c r="AD5848">
        <v>76.099999999999994</v>
      </c>
      <c r="AE5848">
        <v>257.60000000000002</v>
      </c>
      <c r="AF5848">
        <v>4</v>
      </c>
      <c r="AG5848" s="2">
        <v>0</v>
      </c>
      <c r="AH5848" t="s">
        <v>24</v>
      </c>
      <c r="AI5848">
        <f t="shared" si="182"/>
        <v>0</v>
      </c>
      <c r="AJ5848">
        <f t="shared" si="183"/>
        <v>1</v>
      </c>
    </row>
    <row r="5849" spans="1:36" x14ac:dyDescent="0.35">
      <c r="A5849">
        <v>5848</v>
      </c>
      <c r="B5849" t="s">
        <v>5884</v>
      </c>
      <c r="C5849" t="s">
        <v>22</v>
      </c>
      <c r="D5849">
        <v>0</v>
      </c>
      <c r="E5849" t="s">
        <v>24</v>
      </c>
      <c r="F5849" t="s">
        <v>24</v>
      </c>
      <c r="G5849" t="str">
        <f>IF(AND(data[[#This Row],[Partner]]="Yes", data[[#This Row],[Dependents]]="Yes"), "Both", IF(data[[#This Row],[Partner]]="Yes", "Partner", IF(data[[#This Row],[Dependents]]="Yes", "Dependent", "None")))</f>
        <v>None</v>
      </c>
      <c r="H5849">
        <v>62</v>
      </c>
      <c r="I5849" s="1">
        <f>data[[#This Row],[Tenure]]/12</f>
        <v>5.166666666666667</v>
      </c>
      <c r="J5849" t="s">
        <v>23</v>
      </c>
      <c r="K5849">
        <f>IF(data[[#This Row],[PhoneService]]="Yes",1,"")</f>
        <v>1</v>
      </c>
      <c r="L5849" t="s">
        <v>23</v>
      </c>
      <c r="M5849">
        <f>IF(data[[#This Row],[MultipleLines]]="Yes",1,"")</f>
        <v>1</v>
      </c>
      <c r="N5849" t="s">
        <v>37</v>
      </c>
      <c r="O5849" t="s">
        <v>24</v>
      </c>
      <c r="P5849" t="str">
        <f>IF(data[[#This Row],[OnlineSecurity]]="Yes",1,"")</f>
        <v/>
      </c>
      <c r="Q5849" t="s">
        <v>24</v>
      </c>
      <c r="R5849" t="str">
        <f>IF(data[[#This Row],[OnlineBackup]]="Yes",1,"")</f>
        <v/>
      </c>
      <c r="S5849" t="s">
        <v>24</v>
      </c>
      <c r="T5849" t="str">
        <f>IF(data[[#This Row],[DeviceProtection]]="Yes",1,"")</f>
        <v/>
      </c>
      <c r="U5849" t="s">
        <v>24</v>
      </c>
      <c r="V5849" t="str">
        <f>IF(data[[#This Row],[TechSupport]]="Yes",1,"")</f>
        <v/>
      </c>
      <c r="W5849" t="s">
        <v>23</v>
      </c>
      <c r="X5849">
        <f>IF(data[[#This Row],[StreamingTV]]="Yes",1,"")</f>
        <v>1</v>
      </c>
      <c r="Y5849" t="s">
        <v>23</v>
      </c>
      <c r="Z5849">
        <f>IF(data[[#This Row],[StreamingMovies]]="Yes",1,"")</f>
        <v>1</v>
      </c>
      <c r="AA5849" t="s">
        <v>31</v>
      </c>
      <c r="AB5849" t="s">
        <v>23</v>
      </c>
      <c r="AC5849" t="s">
        <v>35</v>
      </c>
      <c r="AD5849">
        <v>94</v>
      </c>
      <c r="AE5849">
        <v>5757.2</v>
      </c>
      <c r="AF5849">
        <v>3</v>
      </c>
      <c r="AG5849" s="2">
        <v>0</v>
      </c>
      <c r="AH5849" t="s">
        <v>24</v>
      </c>
      <c r="AI5849">
        <f t="shared" si="182"/>
        <v>0</v>
      </c>
      <c r="AJ5849">
        <f t="shared" si="183"/>
        <v>1</v>
      </c>
    </row>
    <row r="5850" spans="1:36" x14ac:dyDescent="0.35">
      <c r="A5850">
        <v>5849</v>
      </c>
      <c r="B5850" t="s">
        <v>5885</v>
      </c>
      <c r="C5850" t="s">
        <v>30</v>
      </c>
      <c r="D5850">
        <v>0</v>
      </c>
      <c r="E5850" t="s">
        <v>23</v>
      </c>
      <c r="F5850" t="s">
        <v>23</v>
      </c>
      <c r="G5850" t="str">
        <f>IF(AND(data[[#This Row],[Partner]]="Yes", data[[#This Row],[Dependents]]="Yes"), "Both", IF(data[[#This Row],[Partner]]="Yes", "Partner", IF(data[[#This Row],[Dependents]]="Yes", "Dependent", "None")))</f>
        <v>Both</v>
      </c>
      <c r="H5850">
        <v>72</v>
      </c>
      <c r="I5850" s="1">
        <f>data[[#This Row],[Tenure]]/12</f>
        <v>6</v>
      </c>
      <c r="J5850" t="s">
        <v>23</v>
      </c>
      <c r="K5850">
        <f>IF(data[[#This Row],[PhoneService]]="Yes",1,"")</f>
        <v>1</v>
      </c>
      <c r="L5850" t="s">
        <v>23</v>
      </c>
      <c r="M5850">
        <f>IF(data[[#This Row],[MultipleLines]]="Yes",1,"")</f>
        <v>1</v>
      </c>
      <c r="N5850" t="s">
        <v>37</v>
      </c>
      <c r="O5850" t="s">
        <v>23</v>
      </c>
      <c r="P5850">
        <f>IF(data[[#This Row],[OnlineSecurity]]="Yes",1,"")</f>
        <v>1</v>
      </c>
      <c r="Q5850" t="s">
        <v>23</v>
      </c>
      <c r="R5850">
        <f>IF(data[[#This Row],[OnlineBackup]]="Yes",1,"")</f>
        <v>1</v>
      </c>
      <c r="S5850" t="s">
        <v>23</v>
      </c>
      <c r="T5850">
        <f>IF(data[[#This Row],[DeviceProtection]]="Yes",1,"")</f>
        <v>1</v>
      </c>
      <c r="U5850" t="s">
        <v>23</v>
      </c>
      <c r="V5850">
        <f>IF(data[[#This Row],[TechSupport]]="Yes",1,"")</f>
        <v>1</v>
      </c>
      <c r="W5850" t="s">
        <v>24</v>
      </c>
      <c r="X5850" t="str">
        <f>IF(data[[#This Row],[StreamingTV]]="Yes",1,"")</f>
        <v/>
      </c>
      <c r="Y5850" t="s">
        <v>23</v>
      </c>
      <c r="Z5850">
        <f>IF(data[[#This Row],[StreamingMovies]]="Yes",1,"")</f>
        <v>1</v>
      </c>
      <c r="AA5850" t="s">
        <v>47</v>
      </c>
      <c r="AB5850" t="s">
        <v>24</v>
      </c>
      <c r="AC5850" t="s">
        <v>40</v>
      </c>
      <c r="AD5850">
        <v>103.95</v>
      </c>
      <c r="AE5850">
        <v>7517.7</v>
      </c>
      <c r="AF5850">
        <v>3</v>
      </c>
      <c r="AG5850" s="2">
        <v>0</v>
      </c>
      <c r="AH5850" t="s">
        <v>24</v>
      </c>
      <c r="AI5850">
        <f t="shared" si="182"/>
        <v>0</v>
      </c>
      <c r="AJ5850">
        <f t="shared" si="183"/>
        <v>1</v>
      </c>
    </row>
    <row r="5851" spans="1:36" x14ac:dyDescent="0.35">
      <c r="A5851">
        <v>5850</v>
      </c>
      <c r="B5851" t="s">
        <v>5886</v>
      </c>
      <c r="C5851" t="s">
        <v>30</v>
      </c>
      <c r="D5851">
        <v>0</v>
      </c>
      <c r="E5851" t="s">
        <v>23</v>
      </c>
      <c r="F5851" t="s">
        <v>24</v>
      </c>
      <c r="G5851" t="str">
        <f>IF(AND(data[[#This Row],[Partner]]="Yes", data[[#This Row],[Dependents]]="Yes"), "Both", IF(data[[#This Row],[Partner]]="Yes", "Partner", IF(data[[#This Row],[Dependents]]="Yes", "Dependent", "None")))</f>
        <v>Partner</v>
      </c>
      <c r="H5851">
        <v>63</v>
      </c>
      <c r="I5851" s="1">
        <f>data[[#This Row],[Tenure]]/12</f>
        <v>5.25</v>
      </c>
      <c r="J5851" t="s">
        <v>23</v>
      </c>
      <c r="K5851">
        <f>IF(data[[#This Row],[PhoneService]]="Yes",1,"")</f>
        <v>1</v>
      </c>
      <c r="L5851" t="s">
        <v>24</v>
      </c>
      <c r="M5851" t="str">
        <f>IF(data[[#This Row],[MultipleLines]]="Yes",1,"")</f>
        <v/>
      </c>
      <c r="N5851" t="s">
        <v>24</v>
      </c>
      <c r="O5851" t="s">
        <v>46</v>
      </c>
      <c r="P5851" t="str">
        <f>IF(data[[#This Row],[OnlineSecurity]]="Yes",1,"")</f>
        <v/>
      </c>
      <c r="Q5851" t="s">
        <v>46</v>
      </c>
      <c r="R5851" t="str">
        <f>IF(data[[#This Row],[OnlineBackup]]="Yes",1,"")</f>
        <v/>
      </c>
      <c r="S5851" t="s">
        <v>46</v>
      </c>
      <c r="T5851" t="str">
        <f>IF(data[[#This Row],[DeviceProtection]]="Yes",1,"")</f>
        <v/>
      </c>
      <c r="U5851" t="s">
        <v>46</v>
      </c>
      <c r="V5851" t="str">
        <f>IF(data[[#This Row],[TechSupport]]="Yes",1,"")</f>
        <v/>
      </c>
      <c r="W5851" t="s">
        <v>46</v>
      </c>
      <c r="X5851" t="str">
        <f>IF(data[[#This Row],[StreamingTV]]="Yes",1,"")</f>
        <v/>
      </c>
      <c r="Y5851" t="s">
        <v>46</v>
      </c>
      <c r="Z5851" t="str">
        <f>IF(data[[#This Row],[StreamingMovies]]="Yes",1,"")</f>
        <v/>
      </c>
      <c r="AA5851" t="s">
        <v>47</v>
      </c>
      <c r="AB5851" t="s">
        <v>23</v>
      </c>
      <c r="AC5851" t="s">
        <v>35</v>
      </c>
      <c r="AD5851">
        <v>19.95</v>
      </c>
      <c r="AE5851">
        <v>1234.8</v>
      </c>
      <c r="AF5851">
        <v>0</v>
      </c>
      <c r="AG5851" s="2">
        <v>0</v>
      </c>
      <c r="AH5851" t="s">
        <v>24</v>
      </c>
      <c r="AI5851">
        <f t="shared" si="182"/>
        <v>0</v>
      </c>
      <c r="AJ5851">
        <f t="shared" si="183"/>
        <v>1</v>
      </c>
    </row>
    <row r="5852" spans="1:36" x14ac:dyDescent="0.35">
      <c r="A5852">
        <v>5851</v>
      </c>
      <c r="B5852" t="s">
        <v>5887</v>
      </c>
      <c r="C5852" t="s">
        <v>30</v>
      </c>
      <c r="D5852">
        <v>1</v>
      </c>
      <c r="E5852" t="s">
        <v>24</v>
      </c>
      <c r="F5852" t="s">
        <v>24</v>
      </c>
      <c r="G5852" t="str">
        <f>IF(AND(data[[#This Row],[Partner]]="Yes", data[[#This Row],[Dependents]]="Yes"), "Both", IF(data[[#This Row],[Partner]]="Yes", "Partner", IF(data[[#This Row],[Dependents]]="Yes", "Dependent", "None")))</f>
        <v>None</v>
      </c>
      <c r="H5852">
        <v>20</v>
      </c>
      <c r="I5852" s="1">
        <f>data[[#This Row],[Tenure]]/12</f>
        <v>1.6666666666666667</v>
      </c>
      <c r="J5852" t="s">
        <v>23</v>
      </c>
      <c r="K5852">
        <f>IF(data[[#This Row],[PhoneService]]="Yes",1,"")</f>
        <v>1</v>
      </c>
      <c r="L5852" t="s">
        <v>24</v>
      </c>
      <c r="M5852" t="str">
        <f>IF(data[[#This Row],[MultipleLines]]="Yes",1,"")</f>
        <v/>
      </c>
      <c r="N5852" t="s">
        <v>37</v>
      </c>
      <c r="O5852" t="s">
        <v>24</v>
      </c>
      <c r="P5852" t="str">
        <f>IF(data[[#This Row],[OnlineSecurity]]="Yes",1,"")</f>
        <v/>
      </c>
      <c r="Q5852" t="s">
        <v>24</v>
      </c>
      <c r="R5852" t="str">
        <f>IF(data[[#This Row],[OnlineBackup]]="Yes",1,"")</f>
        <v/>
      </c>
      <c r="S5852" t="s">
        <v>24</v>
      </c>
      <c r="T5852" t="str">
        <f>IF(data[[#This Row],[DeviceProtection]]="Yes",1,"")</f>
        <v/>
      </c>
      <c r="U5852" t="s">
        <v>24</v>
      </c>
      <c r="V5852" t="str">
        <f>IF(data[[#This Row],[TechSupport]]="Yes",1,"")</f>
        <v/>
      </c>
      <c r="W5852" t="s">
        <v>24</v>
      </c>
      <c r="X5852" t="str">
        <f>IF(data[[#This Row],[StreamingTV]]="Yes",1,"")</f>
        <v/>
      </c>
      <c r="Y5852" t="s">
        <v>24</v>
      </c>
      <c r="Z5852" t="str">
        <f>IF(data[[#This Row],[StreamingMovies]]="Yes",1,"")</f>
        <v/>
      </c>
      <c r="AA5852" t="s">
        <v>27</v>
      </c>
      <c r="AB5852" t="s">
        <v>24</v>
      </c>
      <c r="AC5852" t="s">
        <v>40</v>
      </c>
      <c r="AD5852">
        <v>71.3</v>
      </c>
      <c r="AE5852">
        <v>1389.2</v>
      </c>
      <c r="AF5852">
        <v>0</v>
      </c>
      <c r="AG5852" s="2">
        <v>0</v>
      </c>
      <c r="AH5852" t="s">
        <v>23</v>
      </c>
      <c r="AI5852">
        <f t="shared" si="182"/>
        <v>1</v>
      </c>
      <c r="AJ5852" t="str">
        <f t="shared" si="183"/>
        <v/>
      </c>
    </row>
    <row r="5853" spans="1:36" x14ac:dyDescent="0.35">
      <c r="A5853">
        <v>5852</v>
      </c>
      <c r="B5853" t="s">
        <v>5888</v>
      </c>
      <c r="C5853" t="s">
        <v>22</v>
      </c>
      <c r="D5853">
        <v>1</v>
      </c>
      <c r="E5853" t="s">
        <v>24</v>
      </c>
      <c r="F5853" t="s">
        <v>24</v>
      </c>
      <c r="G5853" t="str">
        <f>IF(AND(data[[#This Row],[Partner]]="Yes", data[[#This Row],[Dependents]]="Yes"), "Both", IF(data[[#This Row],[Partner]]="Yes", "Partner", IF(data[[#This Row],[Dependents]]="Yes", "Dependent", "None")))</f>
        <v>None</v>
      </c>
      <c r="H5853">
        <v>35</v>
      </c>
      <c r="I5853" s="1">
        <f>data[[#This Row],[Tenure]]/12</f>
        <v>2.9166666666666665</v>
      </c>
      <c r="J5853" t="s">
        <v>23</v>
      </c>
      <c r="K5853">
        <f>IF(data[[#This Row],[PhoneService]]="Yes",1,"")</f>
        <v>1</v>
      </c>
      <c r="L5853" t="s">
        <v>23</v>
      </c>
      <c r="M5853">
        <f>IF(data[[#This Row],[MultipleLines]]="Yes",1,"")</f>
        <v>1</v>
      </c>
      <c r="N5853" t="s">
        <v>37</v>
      </c>
      <c r="O5853" t="s">
        <v>23</v>
      </c>
      <c r="P5853">
        <f>IF(data[[#This Row],[OnlineSecurity]]="Yes",1,"")</f>
        <v>1</v>
      </c>
      <c r="Q5853" t="s">
        <v>23</v>
      </c>
      <c r="R5853">
        <f>IF(data[[#This Row],[OnlineBackup]]="Yes",1,"")</f>
        <v>1</v>
      </c>
      <c r="S5853" t="s">
        <v>23</v>
      </c>
      <c r="T5853">
        <f>IF(data[[#This Row],[DeviceProtection]]="Yes",1,"")</f>
        <v>1</v>
      </c>
      <c r="U5853" t="s">
        <v>23</v>
      </c>
      <c r="V5853">
        <f>IF(data[[#This Row],[TechSupport]]="Yes",1,"")</f>
        <v>1</v>
      </c>
      <c r="W5853" t="s">
        <v>23</v>
      </c>
      <c r="X5853">
        <f>IF(data[[#This Row],[StreamingTV]]="Yes",1,"")</f>
        <v>1</v>
      </c>
      <c r="Y5853" t="s">
        <v>23</v>
      </c>
      <c r="Z5853">
        <f>IF(data[[#This Row],[StreamingMovies]]="Yes",1,"")</f>
        <v>1</v>
      </c>
      <c r="AA5853" t="s">
        <v>31</v>
      </c>
      <c r="AB5853" t="s">
        <v>23</v>
      </c>
      <c r="AC5853" t="s">
        <v>35</v>
      </c>
      <c r="AD5853">
        <v>110.8</v>
      </c>
      <c r="AE5853">
        <v>3836.3</v>
      </c>
      <c r="AF5853">
        <v>0</v>
      </c>
      <c r="AG5853" s="2">
        <v>0</v>
      </c>
      <c r="AH5853" t="s">
        <v>24</v>
      </c>
      <c r="AI5853">
        <f t="shared" si="182"/>
        <v>0</v>
      </c>
      <c r="AJ5853">
        <f t="shared" si="183"/>
        <v>1</v>
      </c>
    </row>
    <row r="5854" spans="1:36" x14ac:dyDescent="0.35">
      <c r="A5854">
        <v>5853</v>
      </c>
      <c r="B5854" t="s">
        <v>5889</v>
      </c>
      <c r="C5854" t="s">
        <v>30</v>
      </c>
      <c r="D5854">
        <v>1</v>
      </c>
      <c r="E5854" t="s">
        <v>23</v>
      </c>
      <c r="F5854" t="s">
        <v>24</v>
      </c>
      <c r="G5854" t="str">
        <f>IF(AND(data[[#This Row],[Partner]]="Yes", data[[#This Row],[Dependents]]="Yes"), "Both", IF(data[[#This Row],[Partner]]="Yes", "Partner", IF(data[[#This Row],[Dependents]]="Yes", "Dependent", "None")))</f>
        <v>Partner</v>
      </c>
      <c r="H5854">
        <v>21</v>
      </c>
      <c r="I5854" s="1">
        <f>data[[#This Row],[Tenure]]/12</f>
        <v>1.75</v>
      </c>
      <c r="J5854" t="s">
        <v>23</v>
      </c>
      <c r="K5854">
        <f>IF(data[[#This Row],[PhoneService]]="Yes",1,"")</f>
        <v>1</v>
      </c>
      <c r="L5854" t="s">
        <v>24</v>
      </c>
      <c r="M5854" t="str">
        <f>IF(data[[#This Row],[MultipleLines]]="Yes",1,"")</f>
        <v/>
      </c>
      <c r="N5854" t="s">
        <v>37</v>
      </c>
      <c r="O5854" t="s">
        <v>24</v>
      </c>
      <c r="P5854" t="str">
        <f>IF(data[[#This Row],[OnlineSecurity]]="Yes",1,"")</f>
        <v/>
      </c>
      <c r="Q5854" t="s">
        <v>24</v>
      </c>
      <c r="R5854" t="str">
        <f>IF(data[[#This Row],[OnlineBackup]]="Yes",1,"")</f>
        <v/>
      </c>
      <c r="S5854" t="s">
        <v>24</v>
      </c>
      <c r="T5854" t="str">
        <f>IF(data[[#This Row],[DeviceProtection]]="Yes",1,"")</f>
        <v/>
      </c>
      <c r="U5854" t="s">
        <v>24</v>
      </c>
      <c r="V5854" t="str">
        <f>IF(data[[#This Row],[TechSupport]]="Yes",1,"")</f>
        <v/>
      </c>
      <c r="W5854" t="s">
        <v>24</v>
      </c>
      <c r="X5854" t="str">
        <f>IF(data[[#This Row],[StreamingTV]]="Yes",1,"")</f>
        <v/>
      </c>
      <c r="Y5854" t="s">
        <v>24</v>
      </c>
      <c r="Z5854" t="str">
        <f>IF(data[[#This Row],[StreamingMovies]]="Yes",1,"")</f>
        <v/>
      </c>
      <c r="AA5854" t="s">
        <v>27</v>
      </c>
      <c r="AB5854" t="s">
        <v>23</v>
      </c>
      <c r="AC5854" t="s">
        <v>28</v>
      </c>
      <c r="AD5854">
        <v>69.099999999999994</v>
      </c>
      <c r="AE5854">
        <v>1474.75</v>
      </c>
      <c r="AF5854">
        <v>0</v>
      </c>
      <c r="AG5854" s="2">
        <v>0</v>
      </c>
      <c r="AH5854" t="s">
        <v>23</v>
      </c>
      <c r="AI5854">
        <f t="shared" si="182"/>
        <v>1</v>
      </c>
      <c r="AJ5854" t="str">
        <f t="shared" si="183"/>
        <v/>
      </c>
    </row>
    <row r="5855" spans="1:36" x14ac:dyDescent="0.35">
      <c r="A5855">
        <v>5854</v>
      </c>
      <c r="B5855" t="s">
        <v>5890</v>
      </c>
      <c r="C5855" t="s">
        <v>30</v>
      </c>
      <c r="D5855">
        <v>0</v>
      </c>
      <c r="E5855" t="s">
        <v>23</v>
      </c>
      <c r="F5855" t="s">
        <v>24</v>
      </c>
      <c r="G5855" t="str">
        <f>IF(AND(data[[#This Row],[Partner]]="Yes", data[[#This Row],[Dependents]]="Yes"), "Both", IF(data[[#This Row],[Partner]]="Yes", "Partner", IF(data[[#This Row],[Dependents]]="Yes", "Dependent", "None")))</f>
        <v>Partner</v>
      </c>
      <c r="H5855">
        <v>62</v>
      </c>
      <c r="I5855" s="1">
        <f>data[[#This Row],[Tenure]]/12</f>
        <v>5.166666666666667</v>
      </c>
      <c r="J5855" t="s">
        <v>23</v>
      </c>
      <c r="K5855">
        <f>IF(data[[#This Row],[PhoneService]]="Yes",1,"")</f>
        <v>1</v>
      </c>
      <c r="L5855" t="s">
        <v>23</v>
      </c>
      <c r="M5855">
        <f>IF(data[[#This Row],[MultipleLines]]="Yes",1,"")</f>
        <v>1</v>
      </c>
      <c r="N5855" t="s">
        <v>37</v>
      </c>
      <c r="O5855" t="s">
        <v>23</v>
      </c>
      <c r="P5855">
        <f>IF(data[[#This Row],[OnlineSecurity]]="Yes",1,"")</f>
        <v>1</v>
      </c>
      <c r="Q5855" t="s">
        <v>23</v>
      </c>
      <c r="R5855">
        <f>IF(data[[#This Row],[OnlineBackup]]="Yes",1,"")</f>
        <v>1</v>
      </c>
      <c r="S5855" t="s">
        <v>24</v>
      </c>
      <c r="T5855" t="str">
        <f>IF(data[[#This Row],[DeviceProtection]]="Yes",1,"")</f>
        <v/>
      </c>
      <c r="U5855" t="s">
        <v>24</v>
      </c>
      <c r="V5855" t="str">
        <f>IF(data[[#This Row],[TechSupport]]="Yes",1,"")</f>
        <v/>
      </c>
      <c r="W5855" t="s">
        <v>24</v>
      </c>
      <c r="X5855" t="str">
        <f>IF(data[[#This Row],[StreamingTV]]="Yes",1,"")</f>
        <v/>
      </c>
      <c r="Y5855" t="s">
        <v>23</v>
      </c>
      <c r="Z5855">
        <f>IF(data[[#This Row],[StreamingMovies]]="Yes",1,"")</f>
        <v>1</v>
      </c>
      <c r="AA5855" t="s">
        <v>31</v>
      </c>
      <c r="AB5855" t="s">
        <v>24</v>
      </c>
      <c r="AC5855" t="s">
        <v>28</v>
      </c>
      <c r="AD5855">
        <v>96.1</v>
      </c>
      <c r="AE5855">
        <v>6001.45</v>
      </c>
      <c r="AF5855">
        <v>0</v>
      </c>
      <c r="AG5855" s="2">
        <v>5</v>
      </c>
      <c r="AH5855" t="s">
        <v>24</v>
      </c>
      <c r="AI5855">
        <f t="shared" si="182"/>
        <v>0</v>
      </c>
      <c r="AJ5855">
        <f t="shared" si="183"/>
        <v>1</v>
      </c>
    </row>
    <row r="5856" spans="1:36" x14ac:dyDescent="0.35">
      <c r="A5856">
        <v>5855</v>
      </c>
      <c r="B5856" t="s">
        <v>5891</v>
      </c>
      <c r="C5856" t="s">
        <v>22</v>
      </c>
      <c r="D5856">
        <v>0</v>
      </c>
      <c r="E5856" t="s">
        <v>24</v>
      </c>
      <c r="F5856" t="s">
        <v>24</v>
      </c>
      <c r="G5856" t="str">
        <f>IF(AND(data[[#This Row],[Partner]]="Yes", data[[#This Row],[Dependents]]="Yes"), "Both", IF(data[[#This Row],[Partner]]="Yes", "Partner", IF(data[[#This Row],[Dependents]]="Yes", "Dependent", "None")))</f>
        <v>None</v>
      </c>
      <c r="H5856">
        <v>15</v>
      </c>
      <c r="I5856" s="1">
        <f>data[[#This Row],[Tenure]]/12</f>
        <v>1.25</v>
      </c>
      <c r="J5856" t="s">
        <v>23</v>
      </c>
      <c r="K5856">
        <f>IF(data[[#This Row],[PhoneService]]="Yes",1,"")</f>
        <v>1</v>
      </c>
      <c r="L5856" t="s">
        <v>23</v>
      </c>
      <c r="M5856">
        <f>IF(data[[#This Row],[MultipleLines]]="Yes",1,"")</f>
        <v>1</v>
      </c>
      <c r="N5856" t="s">
        <v>26</v>
      </c>
      <c r="O5856" t="s">
        <v>24</v>
      </c>
      <c r="P5856" t="str">
        <f>IF(data[[#This Row],[OnlineSecurity]]="Yes",1,"")</f>
        <v/>
      </c>
      <c r="Q5856" t="s">
        <v>24</v>
      </c>
      <c r="R5856" t="str">
        <f>IF(data[[#This Row],[OnlineBackup]]="Yes",1,"")</f>
        <v/>
      </c>
      <c r="S5856" t="s">
        <v>24</v>
      </c>
      <c r="T5856" t="str">
        <f>IF(data[[#This Row],[DeviceProtection]]="Yes",1,"")</f>
        <v/>
      </c>
      <c r="U5856" t="s">
        <v>24</v>
      </c>
      <c r="V5856" t="str">
        <f>IF(data[[#This Row],[TechSupport]]="Yes",1,"")</f>
        <v/>
      </c>
      <c r="W5856" t="s">
        <v>24</v>
      </c>
      <c r="X5856" t="str">
        <f>IF(data[[#This Row],[StreamingTV]]="Yes",1,"")</f>
        <v/>
      </c>
      <c r="Y5856" t="s">
        <v>24</v>
      </c>
      <c r="Z5856" t="str">
        <f>IF(data[[#This Row],[StreamingMovies]]="Yes",1,"")</f>
        <v/>
      </c>
      <c r="AA5856" t="s">
        <v>27</v>
      </c>
      <c r="AB5856" t="s">
        <v>23</v>
      </c>
      <c r="AC5856" t="s">
        <v>32</v>
      </c>
      <c r="AD5856">
        <v>48.8</v>
      </c>
      <c r="AE5856">
        <v>720.1</v>
      </c>
      <c r="AF5856">
        <v>0</v>
      </c>
      <c r="AG5856" s="2">
        <v>0</v>
      </c>
      <c r="AH5856" t="s">
        <v>24</v>
      </c>
      <c r="AI5856">
        <f t="shared" si="182"/>
        <v>0</v>
      </c>
      <c r="AJ5856">
        <f t="shared" si="183"/>
        <v>1</v>
      </c>
    </row>
    <row r="5857" spans="1:36" x14ac:dyDescent="0.35">
      <c r="A5857">
        <v>5856</v>
      </c>
      <c r="B5857" t="s">
        <v>5892</v>
      </c>
      <c r="C5857" t="s">
        <v>22</v>
      </c>
      <c r="D5857">
        <v>0</v>
      </c>
      <c r="E5857" t="s">
        <v>24</v>
      </c>
      <c r="F5857" t="s">
        <v>24</v>
      </c>
      <c r="G5857" t="str">
        <f>IF(AND(data[[#This Row],[Partner]]="Yes", data[[#This Row],[Dependents]]="Yes"), "Both", IF(data[[#This Row],[Partner]]="Yes", "Partner", IF(data[[#This Row],[Dependents]]="Yes", "Dependent", "None")))</f>
        <v>None</v>
      </c>
      <c r="H5857">
        <v>55</v>
      </c>
      <c r="I5857" s="1">
        <f>data[[#This Row],[Tenure]]/12</f>
        <v>4.583333333333333</v>
      </c>
      <c r="J5857" t="s">
        <v>23</v>
      </c>
      <c r="K5857">
        <f>IF(data[[#This Row],[PhoneService]]="Yes",1,"")</f>
        <v>1</v>
      </c>
      <c r="L5857" t="s">
        <v>24</v>
      </c>
      <c r="M5857" t="str">
        <f>IF(data[[#This Row],[MultipleLines]]="Yes",1,"")</f>
        <v/>
      </c>
      <c r="N5857" t="s">
        <v>26</v>
      </c>
      <c r="O5857" t="s">
        <v>23</v>
      </c>
      <c r="P5857">
        <f>IF(data[[#This Row],[OnlineSecurity]]="Yes",1,"")</f>
        <v>1</v>
      </c>
      <c r="Q5857" t="s">
        <v>24</v>
      </c>
      <c r="R5857" t="str">
        <f>IF(data[[#This Row],[OnlineBackup]]="Yes",1,"")</f>
        <v/>
      </c>
      <c r="S5857" t="s">
        <v>24</v>
      </c>
      <c r="T5857" t="str">
        <f>IF(data[[#This Row],[DeviceProtection]]="Yes",1,"")</f>
        <v/>
      </c>
      <c r="U5857" t="s">
        <v>24</v>
      </c>
      <c r="V5857" t="str">
        <f>IF(data[[#This Row],[TechSupport]]="Yes",1,"")</f>
        <v/>
      </c>
      <c r="W5857" t="s">
        <v>24</v>
      </c>
      <c r="X5857" t="str">
        <f>IF(data[[#This Row],[StreamingTV]]="Yes",1,"")</f>
        <v/>
      </c>
      <c r="Y5857" t="s">
        <v>24</v>
      </c>
      <c r="Z5857" t="str">
        <f>IF(data[[#This Row],[StreamingMovies]]="Yes",1,"")</f>
        <v/>
      </c>
      <c r="AA5857" t="s">
        <v>27</v>
      </c>
      <c r="AB5857" t="s">
        <v>23</v>
      </c>
      <c r="AC5857" t="s">
        <v>40</v>
      </c>
      <c r="AD5857">
        <v>50.55</v>
      </c>
      <c r="AE5857">
        <v>2832.75</v>
      </c>
      <c r="AF5857">
        <v>0</v>
      </c>
      <c r="AG5857" s="2">
        <v>0</v>
      </c>
      <c r="AH5857" t="s">
        <v>24</v>
      </c>
      <c r="AI5857">
        <f t="shared" si="182"/>
        <v>0</v>
      </c>
      <c r="AJ5857">
        <f t="shared" si="183"/>
        <v>1</v>
      </c>
    </row>
    <row r="5858" spans="1:36" x14ac:dyDescent="0.35">
      <c r="A5858">
        <v>5857</v>
      </c>
      <c r="B5858" t="s">
        <v>5893</v>
      </c>
      <c r="C5858" t="s">
        <v>22</v>
      </c>
      <c r="D5858">
        <v>0</v>
      </c>
      <c r="E5858" t="s">
        <v>24</v>
      </c>
      <c r="F5858" t="s">
        <v>24</v>
      </c>
      <c r="G5858" t="str">
        <f>IF(AND(data[[#This Row],[Partner]]="Yes", data[[#This Row],[Dependents]]="Yes"), "Both", IF(data[[#This Row],[Partner]]="Yes", "Partner", IF(data[[#This Row],[Dependents]]="Yes", "Dependent", "None")))</f>
        <v>None</v>
      </c>
      <c r="H5858">
        <v>11</v>
      </c>
      <c r="I5858" s="1">
        <f>data[[#This Row],[Tenure]]/12</f>
        <v>0.91666666666666663</v>
      </c>
      <c r="J5858" t="s">
        <v>23</v>
      </c>
      <c r="K5858">
        <f>IF(data[[#This Row],[PhoneService]]="Yes",1,"")</f>
        <v>1</v>
      </c>
      <c r="L5858" t="s">
        <v>24</v>
      </c>
      <c r="M5858" t="str">
        <f>IF(data[[#This Row],[MultipleLines]]="Yes",1,"")</f>
        <v/>
      </c>
      <c r="N5858" t="s">
        <v>26</v>
      </c>
      <c r="O5858" t="s">
        <v>24</v>
      </c>
      <c r="P5858" t="str">
        <f>IF(data[[#This Row],[OnlineSecurity]]="Yes",1,"")</f>
        <v/>
      </c>
      <c r="Q5858" t="s">
        <v>24</v>
      </c>
      <c r="R5858" t="str">
        <f>IF(data[[#This Row],[OnlineBackup]]="Yes",1,"")</f>
        <v/>
      </c>
      <c r="S5858" t="s">
        <v>24</v>
      </c>
      <c r="T5858" t="str">
        <f>IF(data[[#This Row],[DeviceProtection]]="Yes",1,"")</f>
        <v/>
      </c>
      <c r="U5858" t="s">
        <v>24</v>
      </c>
      <c r="V5858" t="str">
        <f>IF(data[[#This Row],[TechSupport]]="Yes",1,"")</f>
        <v/>
      </c>
      <c r="W5858" t="s">
        <v>24</v>
      </c>
      <c r="X5858" t="str">
        <f>IF(data[[#This Row],[StreamingTV]]="Yes",1,"")</f>
        <v/>
      </c>
      <c r="Y5858" t="s">
        <v>24</v>
      </c>
      <c r="Z5858" t="str">
        <f>IF(data[[#This Row],[StreamingMovies]]="Yes",1,"")</f>
        <v/>
      </c>
      <c r="AA5858" t="s">
        <v>27</v>
      </c>
      <c r="AB5858" t="s">
        <v>23</v>
      </c>
      <c r="AC5858" t="s">
        <v>32</v>
      </c>
      <c r="AD5858">
        <v>44.65</v>
      </c>
      <c r="AE5858">
        <v>472.25</v>
      </c>
      <c r="AF5858">
        <v>0</v>
      </c>
      <c r="AG5858" s="2">
        <v>0</v>
      </c>
      <c r="AH5858" t="s">
        <v>24</v>
      </c>
      <c r="AI5858">
        <f t="shared" si="182"/>
        <v>0</v>
      </c>
      <c r="AJ5858">
        <f t="shared" si="183"/>
        <v>1</v>
      </c>
    </row>
    <row r="5859" spans="1:36" x14ac:dyDescent="0.35">
      <c r="A5859">
        <v>5858</v>
      </c>
      <c r="B5859" t="s">
        <v>5894</v>
      </c>
      <c r="C5859" t="s">
        <v>22</v>
      </c>
      <c r="D5859">
        <v>0</v>
      </c>
      <c r="E5859" t="s">
        <v>23</v>
      </c>
      <c r="F5859" t="s">
        <v>23</v>
      </c>
      <c r="G5859" t="str">
        <f>IF(AND(data[[#This Row],[Partner]]="Yes", data[[#This Row],[Dependents]]="Yes"), "Both", IF(data[[#This Row],[Partner]]="Yes", "Partner", IF(data[[#This Row],[Dependents]]="Yes", "Dependent", "None")))</f>
        <v>Both</v>
      </c>
      <c r="H5859">
        <v>17</v>
      </c>
      <c r="I5859" s="1">
        <f>data[[#This Row],[Tenure]]/12</f>
        <v>1.4166666666666667</v>
      </c>
      <c r="J5859" t="s">
        <v>23</v>
      </c>
      <c r="K5859">
        <f>IF(data[[#This Row],[PhoneService]]="Yes",1,"")</f>
        <v>1</v>
      </c>
      <c r="L5859" t="s">
        <v>23</v>
      </c>
      <c r="M5859">
        <f>IF(data[[#This Row],[MultipleLines]]="Yes",1,"")</f>
        <v>1</v>
      </c>
      <c r="N5859" t="s">
        <v>37</v>
      </c>
      <c r="O5859" t="s">
        <v>24</v>
      </c>
      <c r="P5859" t="str">
        <f>IF(data[[#This Row],[OnlineSecurity]]="Yes",1,"")</f>
        <v/>
      </c>
      <c r="Q5859" t="s">
        <v>24</v>
      </c>
      <c r="R5859" t="str">
        <f>IF(data[[#This Row],[OnlineBackup]]="Yes",1,"")</f>
        <v/>
      </c>
      <c r="S5859" t="s">
        <v>23</v>
      </c>
      <c r="T5859">
        <f>IF(data[[#This Row],[DeviceProtection]]="Yes",1,"")</f>
        <v>1</v>
      </c>
      <c r="U5859" t="s">
        <v>24</v>
      </c>
      <c r="V5859" t="str">
        <f>IF(data[[#This Row],[TechSupport]]="Yes",1,"")</f>
        <v/>
      </c>
      <c r="W5859" t="s">
        <v>23</v>
      </c>
      <c r="X5859">
        <f>IF(data[[#This Row],[StreamingTV]]="Yes",1,"")</f>
        <v>1</v>
      </c>
      <c r="Y5859" t="s">
        <v>24</v>
      </c>
      <c r="Z5859" t="str">
        <f>IF(data[[#This Row],[StreamingMovies]]="Yes",1,"")</f>
        <v/>
      </c>
      <c r="AA5859" t="s">
        <v>27</v>
      </c>
      <c r="AB5859" t="s">
        <v>24</v>
      </c>
      <c r="AC5859" t="s">
        <v>28</v>
      </c>
      <c r="AD5859">
        <v>88.25</v>
      </c>
      <c r="AE5859">
        <v>1460.65</v>
      </c>
      <c r="AF5859">
        <v>0</v>
      </c>
      <c r="AG5859" s="2">
        <v>0</v>
      </c>
      <c r="AH5859" t="s">
        <v>23</v>
      </c>
      <c r="AI5859">
        <f t="shared" si="182"/>
        <v>1</v>
      </c>
      <c r="AJ5859" t="str">
        <f t="shared" si="183"/>
        <v/>
      </c>
    </row>
    <row r="5860" spans="1:36" x14ac:dyDescent="0.35">
      <c r="A5860">
        <v>5859</v>
      </c>
      <c r="B5860" t="s">
        <v>5895</v>
      </c>
      <c r="C5860" t="s">
        <v>22</v>
      </c>
      <c r="D5860">
        <v>0</v>
      </c>
      <c r="E5860" t="s">
        <v>24</v>
      </c>
      <c r="F5860" t="s">
        <v>24</v>
      </c>
      <c r="G5860" t="str">
        <f>IF(AND(data[[#This Row],[Partner]]="Yes", data[[#This Row],[Dependents]]="Yes"), "Both", IF(data[[#This Row],[Partner]]="Yes", "Partner", IF(data[[#This Row],[Dependents]]="Yes", "Dependent", "None")))</f>
        <v>None</v>
      </c>
      <c r="H5860">
        <v>61</v>
      </c>
      <c r="I5860" s="1">
        <f>data[[#This Row],[Tenure]]/12</f>
        <v>5.083333333333333</v>
      </c>
      <c r="J5860" t="s">
        <v>23</v>
      </c>
      <c r="K5860">
        <f>IF(data[[#This Row],[PhoneService]]="Yes",1,"")</f>
        <v>1</v>
      </c>
      <c r="L5860" t="s">
        <v>24</v>
      </c>
      <c r="M5860" t="str">
        <f>IF(data[[#This Row],[MultipleLines]]="Yes",1,"")</f>
        <v/>
      </c>
      <c r="N5860" t="s">
        <v>24</v>
      </c>
      <c r="O5860" t="s">
        <v>46</v>
      </c>
      <c r="P5860" t="str">
        <f>IF(data[[#This Row],[OnlineSecurity]]="Yes",1,"")</f>
        <v/>
      </c>
      <c r="Q5860" t="s">
        <v>46</v>
      </c>
      <c r="R5860" t="str">
        <f>IF(data[[#This Row],[OnlineBackup]]="Yes",1,"")</f>
        <v/>
      </c>
      <c r="S5860" t="s">
        <v>46</v>
      </c>
      <c r="T5860" t="str">
        <f>IF(data[[#This Row],[DeviceProtection]]="Yes",1,"")</f>
        <v/>
      </c>
      <c r="U5860" t="s">
        <v>46</v>
      </c>
      <c r="V5860" t="str">
        <f>IF(data[[#This Row],[TechSupport]]="Yes",1,"")</f>
        <v/>
      </c>
      <c r="W5860" t="s">
        <v>46</v>
      </c>
      <c r="X5860" t="str">
        <f>IF(data[[#This Row],[StreamingTV]]="Yes",1,"")</f>
        <v/>
      </c>
      <c r="Y5860" t="s">
        <v>46</v>
      </c>
      <c r="Z5860" t="str">
        <f>IF(data[[#This Row],[StreamingMovies]]="Yes",1,"")</f>
        <v/>
      </c>
      <c r="AA5860" t="s">
        <v>31</v>
      </c>
      <c r="AB5860" t="s">
        <v>24</v>
      </c>
      <c r="AC5860" t="s">
        <v>35</v>
      </c>
      <c r="AD5860">
        <v>19.45</v>
      </c>
      <c r="AE5860">
        <v>1336.35</v>
      </c>
      <c r="AF5860">
        <v>0</v>
      </c>
      <c r="AG5860" s="2">
        <v>0</v>
      </c>
      <c r="AH5860" t="s">
        <v>24</v>
      </c>
      <c r="AI5860">
        <f t="shared" si="182"/>
        <v>0</v>
      </c>
      <c r="AJ5860">
        <f t="shared" si="183"/>
        <v>1</v>
      </c>
    </row>
    <row r="5861" spans="1:36" x14ac:dyDescent="0.35">
      <c r="A5861">
        <v>5860</v>
      </c>
      <c r="B5861" t="s">
        <v>5896</v>
      </c>
      <c r="C5861" t="s">
        <v>22</v>
      </c>
      <c r="D5861">
        <v>0</v>
      </c>
      <c r="E5861" t="s">
        <v>23</v>
      </c>
      <c r="F5861" t="s">
        <v>24</v>
      </c>
      <c r="G5861" t="str">
        <f>IF(AND(data[[#This Row],[Partner]]="Yes", data[[#This Row],[Dependents]]="Yes"), "Both", IF(data[[#This Row],[Partner]]="Yes", "Partner", IF(data[[#This Row],[Dependents]]="Yes", "Dependent", "None")))</f>
        <v>Partner</v>
      </c>
      <c r="H5861">
        <v>71</v>
      </c>
      <c r="I5861" s="1">
        <f>data[[#This Row],[Tenure]]/12</f>
        <v>5.916666666666667</v>
      </c>
      <c r="J5861" t="s">
        <v>23</v>
      </c>
      <c r="K5861">
        <f>IF(data[[#This Row],[PhoneService]]="Yes",1,"")</f>
        <v>1</v>
      </c>
      <c r="L5861" t="s">
        <v>23</v>
      </c>
      <c r="M5861">
        <f>IF(data[[#This Row],[MultipleLines]]="Yes",1,"")</f>
        <v>1</v>
      </c>
      <c r="N5861" t="s">
        <v>26</v>
      </c>
      <c r="O5861" t="s">
        <v>23</v>
      </c>
      <c r="P5861">
        <f>IF(data[[#This Row],[OnlineSecurity]]="Yes",1,"")</f>
        <v>1</v>
      </c>
      <c r="Q5861" t="s">
        <v>23</v>
      </c>
      <c r="R5861">
        <f>IF(data[[#This Row],[OnlineBackup]]="Yes",1,"")</f>
        <v>1</v>
      </c>
      <c r="S5861" t="s">
        <v>23</v>
      </c>
      <c r="T5861">
        <f>IF(data[[#This Row],[DeviceProtection]]="Yes",1,"")</f>
        <v>1</v>
      </c>
      <c r="U5861" t="s">
        <v>23</v>
      </c>
      <c r="V5861">
        <f>IF(data[[#This Row],[TechSupport]]="Yes",1,"")</f>
        <v>1</v>
      </c>
      <c r="W5861" t="s">
        <v>23</v>
      </c>
      <c r="X5861">
        <f>IF(data[[#This Row],[StreamingTV]]="Yes",1,"")</f>
        <v>1</v>
      </c>
      <c r="Y5861" t="s">
        <v>23</v>
      </c>
      <c r="Z5861">
        <f>IF(data[[#This Row],[StreamingMovies]]="Yes",1,"")</f>
        <v>1</v>
      </c>
      <c r="AA5861" t="s">
        <v>47</v>
      </c>
      <c r="AB5861" t="s">
        <v>24</v>
      </c>
      <c r="AC5861" t="s">
        <v>40</v>
      </c>
      <c r="AD5861">
        <v>89.3</v>
      </c>
      <c r="AE5861">
        <v>6388.65</v>
      </c>
      <c r="AF5861">
        <v>5</v>
      </c>
      <c r="AG5861" s="2">
        <v>0</v>
      </c>
      <c r="AH5861" t="s">
        <v>24</v>
      </c>
      <c r="AI5861">
        <f t="shared" si="182"/>
        <v>0</v>
      </c>
      <c r="AJ5861">
        <f t="shared" si="183"/>
        <v>1</v>
      </c>
    </row>
    <row r="5862" spans="1:36" x14ac:dyDescent="0.35">
      <c r="A5862">
        <v>5861</v>
      </c>
      <c r="B5862" t="s">
        <v>5897</v>
      </c>
      <c r="C5862" t="s">
        <v>22</v>
      </c>
      <c r="D5862">
        <v>0</v>
      </c>
      <c r="E5862" t="s">
        <v>24</v>
      </c>
      <c r="F5862" t="s">
        <v>24</v>
      </c>
      <c r="G5862" t="str">
        <f>IF(AND(data[[#This Row],[Partner]]="Yes", data[[#This Row],[Dependents]]="Yes"), "Both", IF(data[[#This Row],[Partner]]="Yes", "Partner", IF(data[[#This Row],[Dependents]]="Yes", "Dependent", "None")))</f>
        <v>None</v>
      </c>
      <c r="H5862">
        <v>2</v>
      </c>
      <c r="I5862" s="1">
        <f>data[[#This Row],[Tenure]]/12</f>
        <v>0.16666666666666666</v>
      </c>
      <c r="J5862" t="s">
        <v>23</v>
      </c>
      <c r="K5862">
        <f>IF(data[[#This Row],[PhoneService]]="Yes",1,"")</f>
        <v>1</v>
      </c>
      <c r="L5862" t="s">
        <v>24</v>
      </c>
      <c r="M5862" t="str">
        <f>IF(data[[#This Row],[MultipleLines]]="Yes",1,"")</f>
        <v/>
      </c>
      <c r="N5862" t="s">
        <v>37</v>
      </c>
      <c r="O5862" t="s">
        <v>24</v>
      </c>
      <c r="P5862" t="str">
        <f>IF(data[[#This Row],[OnlineSecurity]]="Yes",1,"")</f>
        <v/>
      </c>
      <c r="Q5862" t="s">
        <v>24</v>
      </c>
      <c r="R5862" t="str">
        <f>IF(data[[#This Row],[OnlineBackup]]="Yes",1,"")</f>
        <v/>
      </c>
      <c r="S5862" t="s">
        <v>24</v>
      </c>
      <c r="T5862" t="str">
        <f>IF(data[[#This Row],[DeviceProtection]]="Yes",1,"")</f>
        <v/>
      </c>
      <c r="U5862" t="s">
        <v>24</v>
      </c>
      <c r="V5862" t="str">
        <f>IF(data[[#This Row],[TechSupport]]="Yes",1,"")</f>
        <v/>
      </c>
      <c r="W5862" t="s">
        <v>24</v>
      </c>
      <c r="X5862" t="str">
        <f>IF(data[[#This Row],[StreamingTV]]="Yes",1,"")</f>
        <v/>
      </c>
      <c r="Y5862" t="s">
        <v>24</v>
      </c>
      <c r="Z5862" t="str">
        <f>IF(data[[#This Row],[StreamingMovies]]="Yes",1,"")</f>
        <v/>
      </c>
      <c r="AA5862" t="s">
        <v>27</v>
      </c>
      <c r="AB5862" t="s">
        <v>24</v>
      </c>
      <c r="AC5862" t="s">
        <v>35</v>
      </c>
      <c r="AD5862">
        <v>70</v>
      </c>
      <c r="AE5862">
        <v>153.05000000000001</v>
      </c>
      <c r="AF5862">
        <v>0</v>
      </c>
      <c r="AG5862" s="2">
        <v>0</v>
      </c>
      <c r="AH5862" t="s">
        <v>23</v>
      </c>
      <c r="AI5862">
        <f t="shared" si="182"/>
        <v>1</v>
      </c>
      <c r="AJ5862" t="str">
        <f t="shared" si="183"/>
        <v/>
      </c>
    </row>
    <row r="5863" spans="1:36" x14ac:dyDescent="0.35">
      <c r="A5863">
        <v>5862</v>
      </c>
      <c r="B5863" t="s">
        <v>5898</v>
      </c>
      <c r="C5863" t="s">
        <v>30</v>
      </c>
      <c r="D5863">
        <v>0</v>
      </c>
      <c r="E5863" t="s">
        <v>24</v>
      </c>
      <c r="F5863" t="s">
        <v>24</v>
      </c>
      <c r="G5863" t="str">
        <f>IF(AND(data[[#This Row],[Partner]]="Yes", data[[#This Row],[Dependents]]="Yes"), "Both", IF(data[[#This Row],[Partner]]="Yes", "Partner", IF(data[[#This Row],[Dependents]]="Yes", "Dependent", "None")))</f>
        <v>None</v>
      </c>
      <c r="H5863">
        <v>35</v>
      </c>
      <c r="I5863" s="1">
        <f>data[[#This Row],[Tenure]]/12</f>
        <v>2.9166666666666665</v>
      </c>
      <c r="J5863" t="s">
        <v>23</v>
      </c>
      <c r="K5863">
        <f>IF(data[[#This Row],[PhoneService]]="Yes",1,"")</f>
        <v>1</v>
      </c>
      <c r="L5863" t="s">
        <v>24</v>
      </c>
      <c r="M5863" t="str">
        <f>IF(data[[#This Row],[MultipleLines]]="Yes",1,"")</f>
        <v/>
      </c>
      <c r="N5863" t="s">
        <v>24</v>
      </c>
      <c r="O5863" t="s">
        <v>46</v>
      </c>
      <c r="P5863" t="str">
        <f>IF(data[[#This Row],[OnlineSecurity]]="Yes",1,"")</f>
        <v/>
      </c>
      <c r="Q5863" t="s">
        <v>46</v>
      </c>
      <c r="R5863" t="str">
        <f>IF(data[[#This Row],[OnlineBackup]]="Yes",1,"")</f>
        <v/>
      </c>
      <c r="S5863" t="s">
        <v>46</v>
      </c>
      <c r="T5863" t="str">
        <f>IF(data[[#This Row],[DeviceProtection]]="Yes",1,"")</f>
        <v/>
      </c>
      <c r="U5863" t="s">
        <v>46</v>
      </c>
      <c r="V5863" t="str">
        <f>IF(data[[#This Row],[TechSupport]]="Yes",1,"")</f>
        <v/>
      </c>
      <c r="W5863" t="s">
        <v>46</v>
      </c>
      <c r="X5863" t="str">
        <f>IF(data[[#This Row],[StreamingTV]]="Yes",1,"")</f>
        <v/>
      </c>
      <c r="Y5863" t="s">
        <v>46</v>
      </c>
      <c r="Z5863" t="str">
        <f>IF(data[[#This Row],[StreamingMovies]]="Yes",1,"")</f>
        <v/>
      </c>
      <c r="AA5863" t="s">
        <v>47</v>
      </c>
      <c r="AB5863" t="s">
        <v>24</v>
      </c>
      <c r="AC5863" t="s">
        <v>32</v>
      </c>
      <c r="AD5863">
        <v>19.25</v>
      </c>
      <c r="AE5863">
        <v>677.9</v>
      </c>
      <c r="AF5863">
        <v>0</v>
      </c>
      <c r="AG5863" s="2">
        <v>0</v>
      </c>
      <c r="AH5863" t="s">
        <v>24</v>
      </c>
      <c r="AI5863">
        <f t="shared" si="182"/>
        <v>0</v>
      </c>
      <c r="AJ5863">
        <f t="shared" si="183"/>
        <v>1</v>
      </c>
    </row>
    <row r="5864" spans="1:36" x14ac:dyDescent="0.35">
      <c r="A5864">
        <v>5863</v>
      </c>
      <c r="B5864" t="s">
        <v>5899</v>
      </c>
      <c r="C5864" t="s">
        <v>22</v>
      </c>
      <c r="D5864">
        <v>0</v>
      </c>
      <c r="E5864" t="s">
        <v>24</v>
      </c>
      <c r="F5864" t="s">
        <v>24</v>
      </c>
      <c r="G5864" t="str">
        <f>IF(AND(data[[#This Row],[Partner]]="Yes", data[[#This Row],[Dependents]]="Yes"), "Both", IF(data[[#This Row],[Partner]]="Yes", "Partner", IF(data[[#This Row],[Dependents]]="Yes", "Dependent", "None")))</f>
        <v>None</v>
      </c>
      <c r="H5864">
        <v>17</v>
      </c>
      <c r="I5864" s="1">
        <f>data[[#This Row],[Tenure]]/12</f>
        <v>1.4166666666666667</v>
      </c>
      <c r="J5864" t="s">
        <v>23</v>
      </c>
      <c r="K5864">
        <f>IF(data[[#This Row],[PhoneService]]="Yes",1,"")</f>
        <v>1</v>
      </c>
      <c r="L5864" t="s">
        <v>24</v>
      </c>
      <c r="M5864" t="str">
        <f>IF(data[[#This Row],[MultipleLines]]="Yes",1,"")</f>
        <v/>
      </c>
      <c r="N5864" t="s">
        <v>37</v>
      </c>
      <c r="O5864" t="s">
        <v>24</v>
      </c>
      <c r="P5864" t="str">
        <f>IF(data[[#This Row],[OnlineSecurity]]="Yes",1,"")</f>
        <v/>
      </c>
      <c r="Q5864" t="s">
        <v>24</v>
      </c>
      <c r="R5864" t="str">
        <f>IF(data[[#This Row],[OnlineBackup]]="Yes",1,"")</f>
        <v/>
      </c>
      <c r="S5864" t="s">
        <v>24</v>
      </c>
      <c r="T5864" t="str">
        <f>IF(data[[#This Row],[DeviceProtection]]="Yes",1,"")</f>
        <v/>
      </c>
      <c r="U5864" t="s">
        <v>24</v>
      </c>
      <c r="V5864" t="str">
        <f>IF(data[[#This Row],[TechSupport]]="Yes",1,"")</f>
        <v/>
      </c>
      <c r="W5864" t="s">
        <v>24</v>
      </c>
      <c r="X5864" t="str">
        <f>IF(data[[#This Row],[StreamingTV]]="Yes",1,"")</f>
        <v/>
      </c>
      <c r="Y5864" t="s">
        <v>24</v>
      </c>
      <c r="Z5864" t="str">
        <f>IF(data[[#This Row],[StreamingMovies]]="Yes",1,"")</f>
        <v/>
      </c>
      <c r="AA5864" t="s">
        <v>27</v>
      </c>
      <c r="AB5864" t="s">
        <v>24</v>
      </c>
      <c r="AC5864" t="s">
        <v>35</v>
      </c>
      <c r="AD5864">
        <v>70.5</v>
      </c>
      <c r="AE5864">
        <v>1165.5999999999999</v>
      </c>
      <c r="AF5864">
        <v>0</v>
      </c>
      <c r="AG5864" s="2">
        <v>0</v>
      </c>
      <c r="AH5864" t="s">
        <v>24</v>
      </c>
      <c r="AI5864">
        <f t="shared" si="182"/>
        <v>0</v>
      </c>
      <c r="AJ5864">
        <f t="shared" si="183"/>
        <v>1</v>
      </c>
    </row>
    <row r="5865" spans="1:36" x14ac:dyDescent="0.35">
      <c r="A5865">
        <v>5864</v>
      </c>
      <c r="B5865" t="s">
        <v>5900</v>
      </c>
      <c r="C5865" t="s">
        <v>22</v>
      </c>
      <c r="D5865">
        <v>0</v>
      </c>
      <c r="E5865" t="s">
        <v>24</v>
      </c>
      <c r="F5865" t="s">
        <v>24</v>
      </c>
      <c r="G5865" t="str">
        <f>IF(AND(data[[#This Row],[Partner]]="Yes", data[[#This Row],[Dependents]]="Yes"), "Both", IF(data[[#This Row],[Partner]]="Yes", "Partner", IF(data[[#This Row],[Dependents]]="Yes", "Dependent", "None")))</f>
        <v>None</v>
      </c>
      <c r="H5865">
        <v>21</v>
      </c>
      <c r="I5865" s="1">
        <f>data[[#This Row],[Tenure]]/12</f>
        <v>1.75</v>
      </c>
      <c r="J5865" t="s">
        <v>23</v>
      </c>
      <c r="K5865">
        <f>IF(data[[#This Row],[PhoneService]]="Yes",1,"")</f>
        <v>1</v>
      </c>
      <c r="L5865" t="s">
        <v>23</v>
      </c>
      <c r="M5865">
        <f>IF(data[[#This Row],[MultipleLines]]="Yes",1,"")</f>
        <v>1</v>
      </c>
      <c r="N5865" t="s">
        <v>37</v>
      </c>
      <c r="O5865" t="s">
        <v>24</v>
      </c>
      <c r="P5865" t="str">
        <f>IF(data[[#This Row],[OnlineSecurity]]="Yes",1,"")</f>
        <v/>
      </c>
      <c r="Q5865" t="s">
        <v>24</v>
      </c>
      <c r="R5865" t="str">
        <f>IF(data[[#This Row],[OnlineBackup]]="Yes",1,"")</f>
        <v/>
      </c>
      <c r="S5865" t="s">
        <v>24</v>
      </c>
      <c r="T5865" t="str">
        <f>IF(data[[#This Row],[DeviceProtection]]="Yes",1,"")</f>
        <v/>
      </c>
      <c r="U5865" t="s">
        <v>24</v>
      </c>
      <c r="V5865" t="str">
        <f>IF(data[[#This Row],[TechSupport]]="Yes",1,"")</f>
        <v/>
      </c>
      <c r="W5865" t="s">
        <v>23</v>
      </c>
      <c r="X5865">
        <f>IF(data[[#This Row],[StreamingTV]]="Yes",1,"")</f>
        <v>1</v>
      </c>
      <c r="Y5865" t="s">
        <v>23</v>
      </c>
      <c r="Z5865">
        <f>IF(data[[#This Row],[StreamingMovies]]="Yes",1,"")</f>
        <v>1</v>
      </c>
      <c r="AA5865" t="s">
        <v>27</v>
      </c>
      <c r="AB5865" t="s">
        <v>23</v>
      </c>
      <c r="AC5865" t="s">
        <v>28</v>
      </c>
      <c r="AD5865">
        <v>97.35</v>
      </c>
      <c r="AE5865">
        <v>2119.5</v>
      </c>
      <c r="AF5865">
        <v>0</v>
      </c>
      <c r="AG5865" s="2">
        <v>2</v>
      </c>
      <c r="AH5865" t="s">
        <v>23</v>
      </c>
      <c r="AI5865">
        <f t="shared" si="182"/>
        <v>1</v>
      </c>
      <c r="AJ5865" t="str">
        <f t="shared" si="183"/>
        <v/>
      </c>
    </row>
    <row r="5866" spans="1:36" x14ac:dyDescent="0.35">
      <c r="A5866">
        <v>5865</v>
      </c>
      <c r="B5866" t="s">
        <v>5901</v>
      </c>
      <c r="C5866" t="s">
        <v>22</v>
      </c>
      <c r="D5866">
        <v>0</v>
      </c>
      <c r="E5866" t="s">
        <v>23</v>
      </c>
      <c r="F5866" t="s">
        <v>24</v>
      </c>
      <c r="G5866" t="str">
        <f>IF(AND(data[[#This Row],[Partner]]="Yes", data[[#This Row],[Dependents]]="Yes"), "Both", IF(data[[#This Row],[Partner]]="Yes", "Partner", IF(data[[#This Row],[Dependents]]="Yes", "Dependent", "None")))</f>
        <v>Partner</v>
      </c>
      <c r="H5866">
        <v>47</v>
      </c>
      <c r="I5866" s="1">
        <f>data[[#This Row],[Tenure]]/12</f>
        <v>3.9166666666666665</v>
      </c>
      <c r="J5866" t="s">
        <v>23</v>
      </c>
      <c r="K5866">
        <f>IF(data[[#This Row],[PhoneService]]="Yes",1,"")</f>
        <v>1</v>
      </c>
      <c r="L5866" t="s">
        <v>24</v>
      </c>
      <c r="M5866" t="str">
        <f>IF(data[[#This Row],[MultipleLines]]="Yes",1,"")</f>
        <v/>
      </c>
      <c r="N5866" t="s">
        <v>24</v>
      </c>
      <c r="O5866" t="s">
        <v>46</v>
      </c>
      <c r="P5866" t="str">
        <f>IF(data[[#This Row],[OnlineSecurity]]="Yes",1,"")</f>
        <v/>
      </c>
      <c r="Q5866" t="s">
        <v>46</v>
      </c>
      <c r="R5866" t="str">
        <f>IF(data[[#This Row],[OnlineBackup]]="Yes",1,"")</f>
        <v/>
      </c>
      <c r="S5866" t="s">
        <v>46</v>
      </c>
      <c r="T5866" t="str">
        <f>IF(data[[#This Row],[DeviceProtection]]="Yes",1,"")</f>
        <v/>
      </c>
      <c r="U5866" t="s">
        <v>46</v>
      </c>
      <c r="V5866" t="str">
        <f>IF(data[[#This Row],[TechSupport]]="Yes",1,"")</f>
        <v/>
      </c>
      <c r="W5866" t="s">
        <v>46</v>
      </c>
      <c r="X5866" t="str">
        <f>IF(data[[#This Row],[StreamingTV]]="Yes",1,"")</f>
        <v/>
      </c>
      <c r="Y5866" t="s">
        <v>46</v>
      </c>
      <c r="Z5866" t="str">
        <f>IF(data[[#This Row],[StreamingMovies]]="Yes",1,"")</f>
        <v/>
      </c>
      <c r="AA5866" t="s">
        <v>47</v>
      </c>
      <c r="AB5866" t="s">
        <v>24</v>
      </c>
      <c r="AC5866" t="s">
        <v>35</v>
      </c>
      <c r="AD5866">
        <v>19.649999999999999</v>
      </c>
      <c r="AE5866">
        <v>921.55</v>
      </c>
      <c r="AF5866">
        <v>5</v>
      </c>
      <c r="AG5866" s="2">
        <v>0</v>
      </c>
      <c r="AH5866" t="s">
        <v>24</v>
      </c>
      <c r="AI5866">
        <f t="shared" si="182"/>
        <v>0</v>
      </c>
      <c r="AJ5866">
        <f t="shared" si="183"/>
        <v>1</v>
      </c>
    </row>
    <row r="5867" spans="1:36" x14ac:dyDescent="0.35">
      <c r="A5867">
        <v>5866</v>
      </c>
      <c r="B5867" t="s">
        <v>5902</v>
      </c>
      <c r="C5867" t="s">
        <v>22</v>
      </c>
      <c r="D5867">
        <v>0</v>
      </c>
      <c r="E5867" t="s">
        <v>23</v>
      </c>
      <c r="F5867" t="s">
        <v>24</v>
      </c>
      <c r="G5867" t="str">
        <f>IF(AND(data[[#This Row],[Partner]]="Yes", data[[#This Row],[Dependents]]="Yes"), "Both", IF(data[[#This Row],[Partner]]="Yes", "Partner", IF(data[[#This Row],[Dependents]]="Yes", "Dependent", "None")))</f>
        <v>Partner</v>
      </c>
      <c r="H5867">
        <v>3</v>
      </c>
      <c r="I5867" s="1">
        <f>data[[#This Row],[Tenure]]/12</f>
        <v>0.25</v>
      </c>
      <c r="J5867" t="s">
        <v>23</v>
      </c>
      <c r="K5867">
        <f>IF(data[[#This Row],[PhoneService]]="Yes",1,"")</f>
        <v>1</v>
      </c>
      <c r="L5867" t="s">
        <v>24</v>
      </c>
      <c r="M5867" t="str">
        <f>IF(data[[#This Row],[MultipleLines]]="Yes",1,"")</f>
        <v/>
      </c>
      <c r="N5867" t="s">
        <v>24</v>
      </c>
      <c r="O5867" t="s">
        <v>46</v>
      </c>
      <c r="P5867" t="str">
        <f>IF(data[[#This Row],[OnlineSecurity]]="Yes",1,"")</f>
        <v/>
      </c>
      <c r="Q5867" t="s">
        <v>46</v>
      </c>
      <c r="R5867" t="str">
        <f>IF(data[[#This Row],[OnlineBackup]]="Yes",1,"")</f>
        <v/>
      </c>
      <c r="S5867" t="s">
        <v>46</v>
      </c>
      <c r="T5867" t="str">
        <f>IF(data[[#This Row],[DeviceProtection]]="Yes",1,"")</f>
        <v/>
      </c>
      <c r="U5867" t="s">
        <v>46</v>
      </c>
      <c r="V5867" t="str">
        <f>IF(data[[#This Row],[TechSupport]]="Yes",1,"")</f>
        <v/>
      </c>
      <c r="W5867" t="s">
        <v>46</v>
      </c>
      <c r="X5867" t="str">
        <f>IF(data[[#This Row],[StreamingTV]]="Yes",1,"")</f>
        <v/>
      </c>
      <c r="Y5867" t="s">
        <v>46</v>
      </c>
      <c r="Z5867" t="str">
        <f>IF(data[[#This Row],[StreamingMovies]]="Yes",1,"")</f>
        <v/>
      </c>
      <c r="AA5867" t="s">
        <v>27</v>
      </c>
      <c r="AB5867" t="s">
        <v>24</v>
      </c>
      <c r="AC5867" t="s">
        <v>32</v>
      </c>
      <c r="AD5867">
        <v>20.85</v>
      </c>
      <c r="AE5867">
        <v>72</v>
      </c>
      <c r="AF5867">
        <v>0</v>
      </c>
      <c r="AG5867" s="2">
        <v>0</v>
      </c>
      <c r="AH5867" t="s">
        <v>24</v>
      </c>
      <c r="AI5867">
        <f t="shared" si="182"/>
        <v>0</v>
      </c>
      <c r="AJ5867">
        <f t="shared" si="183"/>
        <v>1</v>
      </c>
    </row>
    <row r="5868" spans="1:36" x14ac:dyDescent="0.35">
      <c r="A5868">
        <v>5867</v>
      </c>
      <c r="B5868" t="s">
        <v>5903</v>
      </c>
      <c r="C5868" t="s">
        <v>30</v>
      </c>
      <c r="D5868">
        <v>0</v>
      </c>
      <c r="E5868" t="s">
        <v>24</v>
      </c>
      <c r="F5868" t="s">
        <v>24</v>
      </c>
      <c r="G5868" t="str">
        <f>IF(AND(data[[#This Row],[Partner]]="Yes", data[[#This Row],[Dependents]]="Yes"), "Both", IF(data[[#This Row],[Partner]]="Yes", "Partner", IF(data[[#This Row],[Dependents]]="Yes", "Dependent", "None")))</f>
        <v>None</v>
      </c>
      <c r="H5868">
        <v>3</v>
      </c>
      <c r="I5868" s="1">
        <f>data[[#This Row],[Tenure]]/12</f>
        <v>0.25</v>
      </c>
      <c r="J5868" t="s">
        <v>23</v>
      </c>
      <c r="K5868">
        <f>IF(data[[#This Row],[PhoneService]]="Yes",1,"")</f>
        <v>1</v>
      </c>
      <c r="L5868" t="s">
        <v>24</v>
      </c>
      <c r="M5868" t="str">
        <f>IF(data[[#This Row],[MultipleLines]]="Yes",1,"")</f>
        <v/>
      </c>
      <c r="N5868" t="s">
        <v>24</v>
      </c>
      <c r="O5868" t="s">
        <v>46</v>
      </c>
      <c r="P5868" t="str">
        <f>IF(data[[#This Row],[OnlineSecurity]]="Yes",1,"")</f>
        <v/>
      </c>
      <c r="Q5868" t="s">
        <v>46</v>
      </c>
      <c r="R5868" t="str">
        <f>IF(data[[#This Row],[OnlineBackup]]="Yes",1,"")</f>
        <v/>
      </c>
      <c r="S5868" t="s">
        <v>46</v>
      </c>
      <c r="T5868" t="str">
        <f>IF(data[[#This Row],[DeviceProtection]]="Yes",1,"")</f>
        <v/>
      </c>
      <c r="U5868" t="s">
        <v>46</v>
      </c>
      <c r="V5868" t="str">
        <f>IF(data[[#This Row],[TechSupport]]="Yes",1,"")</f>
        <v/>
      </c>
      <c r="W5868" t="s">
        <v>46</v>
      </c>
      <c r="X5868" t="str">
        <f>IF(data[[#This Row],[StreamingTV]]="Yes",1,"")</f>
        <v/>
      </c>
      <c r="Y5868" t="s">
        <v>46</v>
      </c>
      <c r="Z5868" t="str">
        <f>IF(data[[#This Row],[StreamingMovies]]="Yes",1,"")</f>
        <v/>
      </c>
      <c r="AA5868" t="s">
        <v>27</v>
      </c>
      <c r="AB5868" t="s">
        <v>23</v>
      </c>
      <c r="AC5868" t="s">
        <v>32</v>
      </c>
      <c r="AD5868">
        <v>19.649999999999999</v>
      </c>
      <c r="AE5868">
        <v>68.349999999999994</v>
      </c>
      <c r="AF5868">
        <v>5</v>
      </c>
      <c r="AG5868" s="2">
        <v>0</v>
      </c>
      <c r="AH5868" t="s">
        <v>24</v>
      </c>
      <c r="AI5868">
        <f t="shared" si="182"/>
        <v>0</v>
      </c>
      <c r="AJ5868">
        <f t="shared" si="183"/>
        <v>1</v>
      </c>
    </row>
    <row r="5869" spans="1:36" x14ac:dyDescent="0.35">
      <c r="A5869">
        <v>5868</v>
      </c>
      <c r="B5869" t="s">
        <v>5904</v>
      </c>
      <c r="C5869" t="s">
        <v>30</v>
      </c>
      <c r="D5869">
        <v>1</v>
      </c>
      <c r="E5869" t="s">
        <v>23</v>
      </c>
      <c r="F5869" t="s">
        <v>24</v>
      </c>
      <c r="G5869" t="str">
        <f>IF(AND(data[[#This Row],[Partner]]="Yes", data[[#This Row],[Dependents]]="Yes"), "Both", IF(data[[#This Row],[Partner]]="Yes", "Partner", IF(data[[#This Row],[Dependents]]="Yes", "Dependent", "None")))</f>
        <v>Partner</v>
      </c>
      <c r="H5869">
        <v>44</v>
      </c>
      <c r="I5869" s="1">
        <f>data[[#This Row],[Tenure]]/12</f>
        <v>3.6666666666666665</v>
      </c>
      <c r="J5869" t="s">
        <v>23</v>
      </c>
      <c r="K5869">
        <f>IF(data[[#This Row],[PhoneService]]="Yes",1,"")</f>
        <v>1</v>
      </c>
      <c r="L5869" t="s">
        <v>24</v>
      </c>
      <c r="M5869" t="str">
        <f>IF(data[[#This Row],[MultipleLines]]="Yes",1,"")</f>
        <v/>
      </c>
      <c r="N5869" t="s">
        <v>24</v>
      </c>
      <c r="O5869" t="s">
        <v>46</v>
      </c>
      <c r="P5869" t="str">
        <f>IF(data[[#This Row],[OnlineSecurity]]="Yes",1,"")</f>
        <v/>
      </c>
      <c r="Q5869" t="s">
        <v>46</v>
      </c>
      <c r="R5869" t="str">
        <f>IF(data[[#This Row],[OnlineBackup]]="Yes",1,"")</f>
        <v/>
      </c>
      <c r="S5869" t="s">
        <v>46</v>
      </c>
      <c r="T5869" t="str">
        <f>IF(data[[#This Row],[DeviceProtection]]="Yes",1,"")</f>
        <v/>
      </c>
      <c r="U5869" t="s">
        <v>46</v>
      </c>
      <c r="V5869" t="str">
        <f>IF(data[[#This Row],[TechSupport]]="Yes",1,"")</f>
        <v/>
      </c>
      <c r="W5869" t="s">
        <v>46</v>
      </c>
      <c r="X5869" t="str">
        <f>IF(data[[#This Row],[StreamingTV]]="Yes",1,"")</f>
        <v/>
      </c>
      <c r="Y5869" t="s">
        <v>46</v>
      </c>
      <c r="Z5869" t="str">
        <f>IF(data[[#This Row],[StreamingMovies]]="Yes",1,"")</f>
        <v/>
      </c>
      <c r="AA5869" t="s">
        <v>47</v>
      </c>
      <c r="AB5869" t="s">
        <v>23</v>
      </c>
      <c r="AC5869" t="s">
        <v>40</v>
      </c>
      <c r="AD5869">
        <v>19.350000000000001</v>
      </c>
      <c r="AE5869">
        <v>847.25</v>
      </c>
      <c r="AF5869">
        <v>0</v>
      </c>
      <c r="AG5869" s="2">
        <v>0</v>
      </c>
      <c r="AH5869" t="s">
        <v>24</v>
      </c>
      <c r="AI5869">
        <f t="shared" si="182"/>
        <v>0</v>
      </c>
      <c r="AJ5869">
        <f t="shared" si="183"/>
        <v>1</v>
      </c>
    </row>
    <row r="5870" spans="1:36" x14ac:dyDescent="0.35">
      <c r="A5870">
        <v>5869</v>
      </c>
      <c r="B5870" t="s">
        <v>5905</v>
      </c>
      <c r="C5870" t="s">
        <v>22</v>
      </c>
      <c r="D5870">
        <v>0</v>
      </c>
      <c r="E5870" t="s">
        <v>24</v>
      </c>
      <c r="F5870" t="s">
        <v>24</v>
      </c>
      <c r="G5870" t="str">
        <f>IF(AND(data[[#This Row],[Partner]]="Yes", data[[#This Row],[Dependents]]="Yes"), "Both", IF(data[[#This Row],[Partner]]="Yes", "Partner", IF(data[[#This Row],[Dependents]]="Yes", "Dependent", "None")))</f>
        <v>None</v>
      </c>
      <c r="H5870">
        <v>1</v>
      </c>
      <c r="I5870" s="1">
        <f>data[[#This Row],[Tenure]]/12</f>
        <v>8.3333333333333329E-2</v>
      </c>
      <c r="J5870" t="s">
        <v>23</v>
      </c>
      <c r="K5870">
        <f>IF(data[[#This Row],[PhoneService]]="Yes",1,"")</f>
        <v>1</v>
      </c>
      <c r="L5870" t="s">
        <v>24</v>
      </c>
      <c r="M5870" t="str">
        <f>IF(data[[#This Row],[MultipleLines]]="Yes",1,"")</f>
        <v/>
      </c>
      <c r="N5870" t="s">
        <v>26</v>
      </c>
      <c r="O5870" t="s">
        <v>24</v>
      </c>
      <c r="P5870" t="str">
        <f>IF(data[[#This Row],[OnlineSecurity]]="Yes",1,"")</f>
        <v/>
      </c>
      <c r="Q5870" t="s">
        <v>24</v>
      </c>
      <c r="R5870" t="str">
        <f>IF(data[[#This Row],[OnlineBackup]]="Yes",1,"")</f>
        <v/>
      </c>
      <c r="S5870" t="s">
        <v>24</v>
      </c>
      <c r="T5870" t="str">
        <f>IF(data[[#This Row],[DeviceProtection]]="Yes",1,"")</f>
        <v/>
      </c>
      <c r="U5870" t="s">
        <v>24</v>
      </c>
      <c r="V5870" t="str">
        <f>IF(data[[#This Row],[TechSupport]]="Yes",1,"")</f>
        <v/>
      </c>
      <c r="W5870" t="s">
        <v>24</v>
      </c>
      <c r="X5870" t="str">
        <f>IF(data[[#This Row],[StreamingTV]]="Yes",1,"")</f>
        <v/>
      </c>
      <c r="Y5870" t="s">
        <v>24</v>
      </c>
      <c r="Z5870" t="str">
        <f>IF(data[[#This Row],[StreamingMovies]]="Yes",1,"")</f>
        <v/>
      </c>
      <c r="AA5870" t="s">
        <v>27</v>
      </c>
      <c r="AB5870" t="s">
        <v>23</v>
      </c>
      <c r="AC5870" t="s">
        <v>32</v>
      </c>
      <c r="AD5870">
        <v>44</v>
      </c>
      <c r="AE5870">
        <v>44</v>
      </c>
      <c r="AF5870">
        <v>0</v>
      </c>
      <c r="AG5870" s="2">
        <v>0</v>
      </c>
      <c r="AH5870" t="s">
        <v>24</v>
      </c>
      <c r="AI5870">
        <f t="shared" si="182"/>
        <v>0</v>
      </c>
      <c r="AJ5870">
        <f t="shared" si="183"/>
        <v>1</v>
      </c>
    </row>
    <row r="5871" spans="1:36" x14ac:dyDescent="0.35">
      <c r="A5871">
        <v>5870</v>
      </c>
      <c r="B5871" t="s">
        <v>5906</v>
      </c>
      <c r="C5871" t="s">
        <v>22</v>
      </c>
      <c r="D5871">
        <v>0</v>
      </c>
      <c r="E5871" t="s">
        <v>23</v>
      </c>
      <c r="F5871" t="s">
        <v>23</v>
      </c>
      <c r="G5871" t="str">
        <f>IF(AND(data[[#This Row],[Partner]]="Yes", data[[#This Row],[Dependents]]="Yes"), "Both", IF(data[[#This Row],[Partner]]="Yes", "Partner", IF(data[[#This Row],[Dependents]]="Yes", "Dependent", "None")))</f>
        <v>Both</v>
      </c>
      <c r="H5871">
        <v>44</v>
      </c>
      <c r="I5871" s="1">
        <f>data[[#This Row],[Tenure]]/12</f>
        <v>3.6666666666666665</v>
      </c>
      <c r="J5871" t="s">
        <v>23</v>
      </c>
      <c r="K5871">
        <f>IF(data[[#This Row],[PhoneService]]="Yes",1,"")</f>
        <v>1</v>
      </c>
      <c r="L5871" t="s">
        <v>23</v>
      </c>
      <c r="M5871">
        <f>IF(data[[#This Row],[MultipleLines]]="Yes",1,"")</f>
        <v>1</v>
      </c>
      <c r="N5871" t="s">
        <v>37</v>
      </c>
      <c r="O5871" t="s">
        <v>24</v>
      </c>
      <c r="P5871" t="str">
        <f>IF(data[[#This Row],[OnlineSecurity]]="Yes",1,"")</f>
        <v/>
      </c>
      <c r="Q5871" t="s">
        <v>23</v>
      </c>
      <c r="R5871">
        <f>IF(data[[#This Row],[OnlineBackup]]="Yes",1,"")</f>
        <v>1</v>
      </c>
      <c r="S5871" t="s">
        <v>23</v>
      </c>
      <c r="T5871">
        <f>IF(data[[#This Row],[DeviceProtection]]="Yes",1,"")</f>
        <v>1</v>
      </c>
      <c r="U5871" t="s">
        <v>24</v>
      </c>
      <c r="V5871" t="str">
        <f>IF(data[[#This Row],[TechSupport]]="Yes",1,"")</f>
        <v/>
      </c>
      <c r="W5871" t="s">
        <v>24</v>
      </c>
      <c r="X5871" t="str">
        <f>IF(data[[#This Row],[StreamingTV]]="Yes",1,"")</f>
        <v/>
      </c>
      <c r="Y5871" t="s">
        <v>23</v>
      </c>
      <c r="Z5871">
        <f>IF(data[[#This Row],[StreamingMovies]]="Yes",1,"")</f>
        <v>1</v>
      </c>
      <c r="AA5871" t="s">
        <v>31</v>
      </c>
      <c r="AB5871" t="s">
        <v>24</v>
      </c>
      <c r="AC5871" t="s">
        <v>28</v>
      </c>
      <c r="AD5871">
        <v>94.4</v>
      </c>
      <c r="AE5871">
        <v>4295.3500000000004</v>
      </c>
      <c r="AF5871">
        <v>0</v>
      </c>
      <c r="AG5871" s="2">
        <v>0</v>
      </c>
      <c r="AH5871" t="s">
        <v>24</v>
      </c>
      <c r="AI5871">
        <f t="shared" si="182"/>
        <v>0</v>
      </c>
      <c r="AJ5871">
        <f t="shared" si="183"/>
        <v>1</v>
      </c>
    </row>
    <row r="5872" spans="1:36" x14ac:dyDescent="0.35">
      <c r="A5872">
        <v>5871</v>
      </c>
      <c r="B5872" t="s">
        <v>5907</v>
      </c>
      <c r="C5872" t="s">
        <v>30</v>
      </c>
      <c r="D5872">
        <v>0</v>
      </c>
      <c r="E5872" t="s">
        <v>23</v>
      </c>
      <c r="F5872" t="s">
        <v>23</v>
      </c>
      <c r="G5872" t="str">
        <f>IF(AND(data[[#This Row],[Partner]]="Yes", data[[#This Row],[Dependents]]="Yes"), "Both", IF(data[[#This Row],[Partner]]="Yes", "Partner", IF(data[[#This Row],[Dependents]]="Yes", "Dependent", "None")))</f>
        <v>Both</v>
      </c>
      <c r="H5872">
        <v>5</v>
      </c>
      <c r="I5872" s="1">
        <f>data[[#This Row],[Tenure]]/12</f>
        <v>0.41666666666666669</v>
      </c>
      <c r="J5872" t="s">
        <v>23</v>
      </c>
      <c r="K5872">
        <f>IF(data[[#This Row],[PhoneService]]="Yes",1,"")</f>
        <v>1</v>
      </c>
      <c r="L5872" t="s">
        <v>23</v>
      </c>
      <c r="M5872">
        <f>IF(data[[#This Row],[MultipleLines]]="Yes",1,"")</f>
        <v>1</v>
      </c>
      <c r="N5872" t="s">
        <v>24</v>
      </c>
      <c r="O5872" t="s">
        <v>46</v>
      </c>
      <c r="P5872" t="str">
        <f>IF(data[[#This Row],[OnlineSecurity]]="Yes",1,"")</f>
        <v/>
      </c>
      <c r="Q5872" t="s">
        <v>46</v>
      </c>
      <c r="R5872" t="str">
        <f>IF(data[[#This Row],[OnlineBackup]]="Yes",1,"")</f>
        <v/>
      </c>
      <c r="S5872" t="s">
        <v>46</v>
      </c>
      <c r="T5872" t="str">
        <f>IF(data[[#This Row],[DeviceProtection]]="Yes",1,"")</f>
        <v/>
      </c>
      <c r="U5872" t="s">
        <v>46</v>
      </c>
      <c r="V5872" t="str">
        <f>IF(data[[#This Row],[TechSupport]]="Yes",1,"")</f>
        <v/>
      </c>
      <c r="W5872" t="s">
        <v>46</v>
      </c>
      <c r="X5872" t="str">
        <f>IF(data[[#This Row],[StreamingTV]]="Yes",1,"")</f>
        <v/>
      </c>
      <c r="Y5872" t="s">
        <v>46</v>
      </c>
      <c r="Z5872" t="str">
        <f>IF(data[[#This Row],[StreamingMovies]]="Yes",1,"")</f>
        <v/>
      </c>
      <c r="AA5872" t="s">
        <v>27</v>
      </c>
      <c r="AB5872" t="s">
        <v>23</v>
      </c>
      <c r="AC5872" t="s">
        <v>35</v>
      </c>
      <c r="AD5872">
        <v>25.9</v>
      </c>
      <c r="AE5872">
        <v>135</v>
      </c>
      <c r="AF5872">
        <v>0</v>
      </c>
      <c r="AG5872" s="2">
        <v>0</v>
      </c>
      <c r="AH5872" t="s">
        <v>23</v>
      </c>
      <c r="AI5872">
        <f t="shared" si="182"/>
        <v>1</v>
      </c>
      <c r="AJ5872" t="str">
        <f t="shared" si="183"/>
        <v/>
      </c>
    </row>
    <row r="5873" spans="1:36" x14ac:dyDescent="0.35">
      <c r="A5873">
        <v>5872</v>
      </c>
      <c r="B5873" t="s">
        <v>5908</v>
      </c>
      <c r="C5873" t="s">
        <v>30</v>
      </c>
      <c r="D5873">
        <v>0</v>
      </c>
      <c r="E5873" t="s">
        <v>24</v>
      </c>
      <c r="F5873" t="s">
        <v>24</v>
      </c>
      <c r="G5873" t="str">
        <f>IF(AND(data[[#This Row],[Partner]]="Yes", data[[#This Row],[Dependents]]="Yes"), "Both", IF(data[[#This Row],[Partner]]="Yes", "Partner", IF(data[[#This Row],[Dependents]]="Yes", "Dependent", "None")))</f>
        <v>None</v>
      </c>
      <c r="H5873">
        <v>24</v>
      </c>
      <c r="I5873" s="1">
        <f>data[[#This Row],[Tenure]]/12</f>
        <v>2</v>
      </c>
      <c r="J5873" t="s">
        <v>23</v>
      </c>
      <c r="K5873">
        <f>IF(data[[#This Row],[PhoneService]]="Yes",1,"")</f>
        <v>1</v>
      </c>
      <c r="L5873" t="s">
        <v>23</v>
      </c>
      <c r="M5873">
        <f>IF(data[[#This Row],[MultipleLines]]="Yes",1,"")</f>
        <v>1</v>
      </c>
      <c r="N5873" t="s">
        <v>26</v>
      </c>
      <c r="O5873" t="s">
        <v>23</v>
      </c>
      <c r="P5873">
        <f>IF(data[[#This Row],[OnlineSecurity]]="Yes",1,"")</f>
        <v>1</v>
      </c>
      <c r="Q5873" t="s">
        <v>24</v>
      </c>
      <c r="R5873" t="str">
        <f>IF(data[[#This Row],[OnlineBackup]]="Yes",1,"")</f>
        <v/>
      </c>
      <c r="S5873" t="s">
        <v>24</v>
      </c>
      <c r="T5873" t="str">
        <f>IF(data[[#This Row],[DeviceProtection]]="Yes",1,"")</f>
        <v/>
      </c>
      <c r="U5873" t="s">
        <v>24</v>
      </c>
      <c r="V5873" t="str">
        <f>IF(data[[#This Row],[TechSupport]]="Yes",1,"")</f>
        <v/>
      </c>
      <c r="W5873" t="s">
        <v>24</v>
      </c>
      <c r="X5873" t="str">
        <f>IF(data[[#This Row],[StreamingTV]]="Yes",1,"")</f>
        <v/>
      </c>
      <c r="Y5873" t="s">
        <v>24</v>
      </c>
      <c r="Z5873" t="str">
        <f>IF(data[[#This Row],[StreamingMovies]]="Yes",1,"")</f>
        <v/>
      </c>
      <c r="AA5873" t="s">
        <v>27</v>
      </c>
      <c r="AB5873" t="s">
        <v>23</v>
      </c>
      <c r="AC5873" t="s">
        <v>35</v>
      </c>
      <c r="AD5873">
        <v>55.65</v>
      </c>
      <c r="AE5873">
        <v>1400.55</v>
      </c>
      <c r="AF5873">
        <v>0</v>
      </c>
      <c r="AG5873" s="2">
        <v>0</v>
      </c>
      <c r="AH5873" t="s">
        <v>23</v>
      </c>
      <c r="AI5873">
        <f t="shared" si="182"/>
        <v>1</v>
      </c>
      <c r="AJ5873" t="str">
        <f t="shared" si="183"/>
        <v/>
      </c>
    </row>
    <row r="5874" spans="1:36" x14ac:dyDescent="0.35">
      <c r="A5874">
        <v>5873</v>
      </c>
      <c r="B5874" t="s">
        <v>5909</v>
      </c>
      <c r="C5874" t="s">
        <v>22</v>
      </c>
      <c r="D5874">
        <v>0</v>
      </c>
      <c r="E5874" t="s">
        <v>24</v>
      </c>
      <c r="F5874" t="s">
        <v>23</v>
      </c>
      <c r="G5874" t="str">
        <f>IF(AND(data[[#This Row],[Partner]]="Yes", data[[#This Row],[Dependents]]="Yes"), "Both", IF(data[[#This Row],[Partner]]="Yes", "Partner", IF(data[[#This Row],[Dependents]]="Yes", "Dependent", "None")))</f>
        <v>Dependent</v>
      </c>
      <c r="H5874">
        <v>1</v>
      </c>
      <c r="I5874" s="1">
        <f>data[[#This Row],[Tenure]]/12</f>
        <v>8.3333333333333329E-2</v>
      </c>
      <c r="J5874" t="s">
        <v>23</v>
      </c>
      <c r="K5874">
        <f>IF(data[[#This Row],[PhoneService]]="Yes",1,"")</f>
        <v>1</v>
      </c>
      <c r="L5874" t="s">
        <v>24</v>
      </c>
      <c r="M5874" t="str">
        <f>IF(data[[#This Row],[MultipleLines]]="Yes",1,"")</f>
        <v/>
      </c>
      <c r="N5874" t="s">
        <v>37</v>
      </c>
      <c r="O5874" t="s">
        <v>24</v>
      </c>
      <c r="P5874" t="str">
        <f>IF(data[[#This Row],[OnlineSecurity]]="Yes",1,"")</f>
        <v/>
      </c>
      <c r="Q5874" t="s">
        <v>24</v>
      </c>
      <c r="R5874" t="str">
        <f>IF(data[[#This Row],[OnlineBackup]]="Yes",1,"")</f>
        <v/>
      </c>
      <c r="S5874" t="s">
        <v>24</v>
      </c>
      <c r="T5874" t="str">
        <f>IF(data[[#This Row],[DeviceProtection]]="Yes",1,"")</f>
        <v/>
      </c>
      <c r="U5874" t="s">
        <v>24</v>
      </c>
      <c r="V5874" t="str">
        <f>IF(data[[#This Row],[TechSupport]]="Yes",1,"")</f>
        <v/>
      </c>
      <c r="W5874" t="s">
        <v>24</v>
      </c>
      <c r="X5874" t="str">
        <f>IF(data[[#This Row],[StreamingTV]]="Yes",1,"")</f>
        <v/>
      </c>
      <c r="Y5874" t="s">
        <v>24</v>
      </c>
      <c r="Z5874" t="str">
        <f>IF(data[[#This Row],[StreamingMovies]]="Yes",1,"")</f>
        <v/>
      </c>
      <c r="AA5874" t="s">
        <v>27</v>
      </c>
      <c r="AB5874" t="s">
        <v>23</v>
      </c>
      <c r="AC5874" t="s">
        <v>28</v>
      </c>
      <c r="AD5874">
        <v>69.650000000000006</v>
      </c>
      <c r="AE5874">
        <v>69.650000000000006</v>
      </c>
      <c r="AF5874">
        <v>0</v>
      </c>
      <c r="AG5874" s="2">
        <v>0</v>
      </c>
      <c r="AH5874" t="s">
        <v>23</v>
      </c>
      <c r="AI5874">
        <f t="shared" si="182"/>
        <v>1</v>
      </c>
      <c r="AJ5874" t="str">
        <f t="shared" si="183"/>
        <v/>
      </c>
    </row>
    <row r="5875" spans="1:36" x14ac:dyDescent="0.35">
      <c r="A5875">
        <v>5874</v>
      </c>
      <c r="B5875" t="s">
        <v>5910</v>
      </c>
      <c r="C5875" t="s">
        <v>22</v>
      </c>
      <c r="D5875">
        <v>0</v>
      </c>
      <c r="E5875" t="s">
        <v>24</v>
      </c>
      <c r="F5875" t="s">
        <v>24</v>
      </c>
      <c r="G5875" t="str">
        <f>IF(AND(data[[#This Row],[Partner]]="Yes", data[[#This Row],[Dependents]]="Yes"), "Both", IF(data[[#This Row],[Partner]]="Yes", "Partner", IF(data[[#This Row],[Dependents]]="Yes", "Dependent", "None")))</f>
        <v>None</v>
      </c>
      <c r="H5875">
        <v>18</v>
      </c>
      <c r="I5875" s="1">
        <f>data[[#This Row],[Tenure]]/12</f>
        <v>1.5</v>
      </c>
      <c r="J5875" t="s">
        <v>23</v>
      </c>
      <c r="K5875">
        <f>IF(data[[#This Row],[PhoneService]]="Yes",1,"")</f>
        <v>1</v>
      </c>
      <c r="L5875" t="s">
        <v>24</v>
      </c>
      <c r="M5875" t="str">
        <f>IF(data[[#This Row],[MultipleLines]]="Yes",1,"")</f>
        <v/>
      </c>
      <c r="N5875" t="s">
        <v>37</v>
      </c>
      <c r="O5875" t="s">
        <v>23</v>
      </c>
      <c r="P5875">
        <f>IF(data[[#This Row],[OnlineSecurity]]="Yes",1,"")</f>
        <v>1</v>
      </c>
      <c r="Q5875" t="s">
        <v>24</v>
      </c>
      <c r="R5875" t="str">
        <f>IF(data[[#This Row],[OnlineBackup]]="Yes",1,"")</f>
        <v/>
      </c>
      <c r="S5875" t="s">
        <v>24</v>
      </c>
      <c r="T5875" t="str">
        <f>IF(data[[#This Row],[DeviceProtection]]="Yes",1,"")</f>
        <v/>
      </c>
      <c r="U5875" t="s">
        <v>24</v>
      </c>
      <c r="V5875" t="str">
        <f>IF(data[[#This Row],[TechSupport]]="Yes",1,"")</f>
        <v/>
      </c>
      <c r="W5875" t="s">
        <v>24</v>
      </c>
      <c r="X5875" t="str">
        <f>IF(data[[#This Row],[StreamingTV]]="Yes",1,"")</f>
        <v/>
      </c>
      <c r="Y5875" t="s">
        <v>24</v>
      </c>
      <c r="Z5875" t="str">
        <f>IF(data[[#This Row],[StreamingMovies]]="Yes",1,"")</f>
        <v/>
      </c>
      <c r="AA5875" t="s">
        <v>27</v>
      </c>
      <c r="AB5875" t="s">
        <v>23</v>
      </c>
      <c r="AC5875" t="s">
        <v>28</v>
      </c>
      <c r="AD5875">
        <v>75.400000000000006</v>
      </c>
      <c r="AE5875">
        <v>1380.4</v>
      </c>
      <c r="AF5875">
        <v>5</v>
      </c>
      <c r="AG5875" s="2">
        <v>0</v>
      </c>
      <c r="AH5875" t="s">
        <v>24</v>
      </c>
      <c r="AI5875">
        <f t="shared" si="182"/>
        <v>0</v>
      </c>
      <c r="AJ5875">
        <f t="shared" si="183"/>
        <v>1</v>
      </c>
    </row>
    <row r="5876" spans="1:36" x14ac:dyDescent="0.35">
      <c r="A5876">
        <v>5875</v>
      </c>
      <c r="B5876" t="s">
        <v>5911</v>
      </c>
      <c r="C5876" t="s">
        <v>22</v>
      </c>
      <c r="D5876">
        <v>0</v>
      </c>
      <c r="E5876" t="s">
        <v>24</v>
      </c>
      <c r="F5876" t="s">
        <v>24</v>
      </c>
      <c r="G5876" t="str">
        <f>IF(AND(data[[#This Row],[Partner]]="Yes", data[[#This Row],[Dependents]]="Yes"), "Both", IF(data[[#This Row],[Partner]]="Yes", "Partner", IF(data[[#This Row],[Dependents]]="Yes", "Dependent", "None")))</f>
        <v>None</v>
      </c>
      <c r="H5876">
        <v>10</v>
      </c>
      <c r="I5876" s="1">
        <f>data[[#This Row],[Tenure]]/12</f>
        <v>0.83333333333333337</v>
      </c>
      <c r="J5876" t="s">
        <v>23</v>
      </c>
      <c r="K5876">
        <f>IF(data[[#This Row],[PhoneService]]="Yes",1,"")</f>
        <v>1</v>
      </c>
      <c r="L5876" t="s">
        <v>23</v>
      </c>
      <c r="M5876">
        <f>IF(data[[#This Row],[MultipleLines]]="Yes",1,"")</f>
        <v>1</v>
      </c>
      <c r="N5876" t="s">
        <v>37</v>
      </c>
      <c r="O5876" t="s">
        <v>24</v>
      </c>
      <c r="P5876" t="str">
        <f>IF(data[[#This Row],[OnlineSecurity]]="Yes",1,"")</f>
        <v/>
      </c>
      <c r="Q5876" t="s">
        <v>24</v>
      </c>
      <c r="R5876" t="str">
        <f>IF(data[[#This Row],[OnlineBackup]]="Yes",1,"")</f>
        <v/>
      </c>
      <c r="S5876" t="s">
        <v>23</v>
      </c>
      <c r="T5876">
        <f>IF(data[[#This Row],[DeviceProtection]]="Yes",1,"")</f>
        <v>1</v>
      </c>
      <c r="U5876" t="s">
        <v>24</v>
      </c>
      <c r="V5876" t="str">
        <f>IF(data[[#This Row],[TechSupport]]="Yes",1,"")</f>
        <v/>
      </c>
      <c r="W5876" t="s">
        <v>23</v>
      </c>
      <c r="X5876">
        <f>IF(data[[#This Row],[StreamingTV]]="Yes",1,"")</f>
        <v>1</v>
      </c>
      <c r="Y5876" t="s">
        <v>23</v>
      </c>
      <c r="Z5876">
        <f>IF(data[[#This Row],[StreamingMovies]]="Yes",1,"")</f>
        <v>1</v>
      </c>
      <c r="AA5876" t="s">
        <v>27</v>
      </c>
      <c r="AB5876" t="s">
        <v>23</v>
      </c>
      <c r="AC5876" t="s">
        <v>28</v>
      </c>
      <c r="AD5876">
        <v>100.6</v>
      </c>
      <c r="AE5876">
        <v>1060.2</v>
      </c>
      <c r="AF5876">
        <v>0</v>
      </c>
      <c r="AG5876" s="2">
        <v>0</v>
      </c>
      <c r="AH5876" t="s">
        <v>23</v>
      </c>
      <c r="AI5876">
        <f t="shared" si="182"/>
        <v>1</v>
      </c>
      <c r="AJ5876" t="str">
        <f t="shared" si="183"/>
        <v/>
      </c>
    </row>
    <row r="5877" spans="1:36" x14ac:dyDescent="0.35">
      <c r="A5877">
        <v>5876</v>
      </c>
      <c r="B5877" t="s">
        <v>5912</v>
      </c>
      <c r="C5877" t="s">
        <v>22</v>
      </c>
      <c r="D5877">
        <v>0</v>
      </c>
      <c r="E5877" t="s">
        <v>23</v>
      </c>
      <c r="F5877" t="s">
        <v>24</v>
      </c>
      <c r="G5877" t="str">
        <f>IF(AND(data[[#This Row],[Partner]]="Yes", data[[#This Row],[Dependents]]="Yes"), "Both", IF(data[[#This Row],[Partner]]="Yes", "Partner", IF(data[[#This Row],[Dependents]]="Yes", "Dependent", "None")))</f>
        <v>Partner</v>
      </c>
      <c r="H5877">
        <v>65</v>
      </c>
      <c r="I5877" s="1">
        <f>data[[#This Row],[Tenure]]/12</f>
        <v>5.416666666666667</v>
      </c>
      <c r="J5877" t="s">
        <v>23</v>
      </c>
      <c r="K5877">
        <f>IF(data[[#This Row],[PhoneService]]="Yes",1,"")</f>
        <v>1</v>
      </c>
      <c r="L5877" t="s">
        <v>24</v>
      </c>
      <c r="M5877" t="str">
        <f>IF(data[[#This Row],[MultipleLines]]="Yes",1,"")</f>
        <v/>
      </c>
      <c r="N5877" t="s">
        <v>26</v>
      </c>
      <c r="O5877" t="s">
        <v>23</v>
      </c>
      <c r="P5877">
        <f>IF(data[[#This Row],[OnlineSecurity]]="Yes",1,"")</f>
        <v>1</v>
      </c>
      <c r="Q5877" t="s">
        <v>23</v>
      </c>
      <c r="R5877">
        <f>IF(data[[#This Row],[OnlineBackup]]="Yes",1,"")</f>
        <v>1</v>
      </c>
      <c r="S5877" t="s">
        <v>23</v>
      </c>
      <c r="T5877">
        <f>IF(data[[#This Row],[DeviceProtection]]="Yes",1,"")</f>
        <v>1</v>
      </c>
      <c r="U5877" t="s">
        <v>24</v>
      </c>
      <c r="V5877" t="str">
        <f>IF(data[[#This Row],[TechSupport]]="Yes",1,"")</f>
        <v/>
      </c>
      <c r="W5877" t="s">
        <v>24</v>
      </c>
      <c r="X5877" t="str">
        <f>IF(data[[#This Row],[StreamingTV]]="Yes",1,"")</f>
        <v/>
      </c>
      <c r="Y5877" t="s">
        <v>23</v>
      </c>
      <c r="Z5877">
        <f>IF(data[[#This Row],[StreamingMovies]]="Yes",1,"")</f>
        <v>1</v>
      </c>
      <c r="AA5877" t="s">
        <v>47</v>
      </c>
      <c r="AB5877" t="s">
        <v>24</v>
      </c>
      <c r="AC5877" t="s">
        <v>35</v>
      </c>
      <c r="AD5877">
        <v>71</v>
      </c>
      <c r="AE5877">
        <v>4386.2</v>
      </c>
      <c r="AF5877">
        <v>0</v>
      </c>
      <c r="AG5877" s="2">
        <v>0</v>
      </c>
      <c r="AH5877" t="s">
        <v>24</v>
      </c>
      <c r="AI5877">
        <f t="shared" si="182"/>
        <v>0</v>
      </c>
      <c r="AJ5877">
        <f t="shared" si="183"/>
        <v>1</v>
      </c>
    </row>
    <row r="5878" spans="1:36" x14ac:dyDescent="0.35">
      <c r="A5878">
        <v>5877</v>
      </c>
      <c r="B5878" t="s">
        <v>5913</v>
      </c>
      <c r="C5878" t="s">
        <v>22</v>
      </c>
      <c r="D5878">
        <v>1</v>
      </c>
      <c r="E5878" t="s">
        <v>24</v>
      </c>
      <c r="F5878" t="s">
        <v>24</v>
      </c>
      <c r="G5878" t="str">
        <f>IF(AND(data[[#This Row],[Partner]]="Yes", data[[#This Row],[Dependents]]="Yes"), "Both", IF(data[[#This Row],[Partner]]="Yes", "Partner", IF(data[[#This Row],[Dependents]]="Yes", "Dependent", "None")))</f>
        <v>None</v>
      </c>
      <c r="H5878">
        <v>1</v>
      </c>
      <c r="I5878" s="1">
        <f>data[[#This Row],[Tenure]]/12</f>
        <v>8.3333333333333329E-2</v>
      </c>
      <c r="J5878" t="s">
        <v>23</v>
      </c>
      <c r="K5878">
        <f>IF(data[[#This Row],[PhoneService]]="Yes",1,"")</f>
        <v>1</v>
      </c>
      <c r="L5878" t="s">
        <v>24</v>
      </c>
      <c r="M5878" t="str">
        <f>IF(data[[#This Row],[MultipleLines]]="Yes",1,"")</f>
        <v/>
      </c>
      <c r="N5878" t="s">
        <v>37</v>
      </c>
      <c r="O5878" t="s">
        <v>24</v>
      </c>
      <c r="P5878" t="str">
        <f>IF(data[[#This Row],[OnlineSecurity]]="Yes",1,"")</f>
        <v/>
      </c>
      <c r="Q5878" t="s">
        <v>23</v>
      </c>
      <c r="R5878">
        <f>IF(data[[#This Row],[OnlineBackup]]="Yes",1,"")</f>
        <v>1</v>
      </c>
      <c r="S5878" t="s">
        <v>24</v>
      </c>
      <c r="T5878" t="str">
        <f>IF(data[[#This Row],[DeviceProtection]]="Yes",1,"")</f>
        <v/>
      </c>
      <c r="U5878" t="s">
        <v>24</v>
      </c>
      <c r="V5878" t="str">
        <f>IF(data[[#This Row],[TechSupport]]="Yes",1,"")</f>
        <v/>
      </c>
      <c r="W5878" t="s">
        <v>24</v>
      </c>
      <c r="X5878" t="str">
        <f>IF(data[[#This Row],[StreamingTV]]="Yes",1,"")</f>
        <v/>
      </c>
      <c r="Y5878" t="s">
        <v>23</v>
      </c>
      <c r="Z5878">
        <f>IF(data[[#This Row],[StreamingMovies]]="Yes",1,"")</f>
        <v>1</v>
      </c>
      <c r="AA5878" t="s">
        <v>27</v>
      </c>
      <c r="AB5878" t="s">
        <v>23</v>
      </c>
      <c r="AC5878" t="s">
        <v>28</v>
      </c>
      <c r="AD5878">
        <v>86</v>
      </c>
      <c r="AE5878">
        <v>86</v>
      </c>
      <c r="AF5878">
        <v>5</v>
      </c>
      <c r="AG5878" s="2">
        <v>1</v>
      </c>
      <c r="AH5878" t="s">
        <v>23</v>
      </c>
      <c r="AI5878">
        <f t="shared" si="182"/>
        <v>1</v>
      </c>
      <c r="AJ5878" t="str">
        <f t="shared" si="183"/>
        <v/>
      </c>
    </row>
    <row r="5879" spans="1:36" x14ac:dyDescent="0.35">
      <c r="A5879">
        <v>5878</v>
      </c>
      <c r="B5879" t="s">
        <v>5914</v>
      </c>
      <c r="C5879" t="s">
        <v>22</v>
      </c>
      <c r="D5879">
        <v>0</v>
      </c>
      <c r="E5879" t="s">
        <v>24</v>
      </c>
      <c r="F5879" t="s">
        <v>24</v>
      </c>
      <c r="G5879" t="str">
        <f>IF(AND(data[[#This Row],[Partner]]="Yes", data[[#This Row],[Dependents]]="Yes"), "Both", IF(data[[#This Row],[Partner]]="Yes", "Partner", IF(data[[#This Row],[Dependents]]="Yes", "Dependent", "None")))</f>
        <v>None</v>
      </c>
      <c r="H5879">
        <v>53</v>
      </c>
      <c r="I5879" s="1">
        <f>data[[#This Row],[Tenure]]/12</f>
        <v>4.416666666666667</v>
      </c>
      <c r="J5879" t="s">
        <v>23</v>
      </c>
      <c r="K5879">
        <f>IF(data[[#This Row],[PhoneService]]="Yes",1,"")</f>
        <v>1</v>
      </c>
      <c r="L5879" t="s">
        <v>23</v>
      </c>
      <c r="M5879">
        <f>IF(data[[#This Row],[MultipleLines]]="Yes",1,"")</f>
        <v>1</v>
      </c>
      <c r="N5879" t="s">
        <v>37</v>
      </c>
      <c r="O5879" t="s">
        <v>23</v>
      </c>
      <c r="P5879">
        <f>IF(data[[#This Row],[OnlineSecurity]]="Yes",1,"")</f>
        <v>1</v>
      </c>
      <c r="Q5879" t="s">
        <v>24</v>
      </c>
      <c r="R5879" t="str">
        <f>IF(data[[#This Row],[OnlineBackup]]="Yes",1,"")</f>
        <v/>
      </c>
      <c r="S5879" t="s">
        <v>23</v>
      </c>
      <c r="T5879">
        <f>IF(data[[#This Row],[DeviceProtection]]="Yes",1,"")</f>
        <v>1</v>
      </c>
      <c r="U5879" t="s">
        <v>24</v>
      </c>
      <c r="V5879" t="str">
        <f>IF(data[[#This Row],[TechSupport]]="Yes",1,"")</f>
        <v/>
      </c>
      <c r="W5879" t="s">
        <v>23</v>
      </c>
      <c r="X5879">
        <f>IF(data[[#This Row],[StreamingTV]]="Yes",1,"")</f>
        <v>1</v>
      </c>
      <c r="Y5879" t="s">
        <v>23</v>
      </c>
      <c r="Z5879">
        <f>IF(data[[#This Row],[StreamingMovies]]="Yes",1,"")</f>
        <v>1</v>
      </c>
      <c r="AA5879" t="s">
        <v>31</v>
      </c>
      <c r="AB5879" t="s">
        <v>23</v>
      </c>
      <c r="AC5879" t="s">
        <v>40</v>
      </c>
      <c r="AD5879">
        <v>106.95</v>
      </c>
      <c r="AE5879">
        <v>5785.5</v>
      </c>
      <c r="AF5879">
        <v>0</v>
      </c>
      <c r="AG5879" s="2">
        <v>5</v>
      </c>
      <c r="AH5879" t="s">
        <v>23</v>
      </c>
      <c r="AI5879">
        <f t="shared" si="182"/>
        <v>1</v>
      </c>
      <c r="AJ5879" t="str">
        <f t="shared" si="183"/>
        <v/>
      </c>
    </row>
    <row r="5880" spans="1:36" x14ac:dyDescent="0.35">
      <c r="A5880">
        <v>5879</v>
      </c>
      <c r="B5880" t="s">
        <v>5915</v>
      </c>
      <c r="C5880" t="s">
        <v>30</v>
      </c>
      <c r="D5880">
        <v>0</v>
      </c>
      <c r="E5880" t="s">
        <v>24</v>
      </c>
      <c r="F5880" t="s">
        <v>24</v>
      </c>
      <c r="G5880" t="str">
        <f>IF(AND(data[[#This Row],[Partner]]="Yes", data[[#This Row],[Dependents]]="Yes"), "Both", IF(data[[#This Row],[Partner]]="Yes", "Partner", IF(data[[#This Row],[Dependents]]="Yes", "Dependent", "None")))</f>
        <v>None</v>
      </c>
      <c r="H5880">
        <v>3</v>
      </c>
      <c r="I5880" s="1">
        <f>data[[#This Row],[Tenure]]/12</f>
        <v>0.25</v>
      </c>
      <c r="J5880" t="s">
        <v>23</v>
      </c>
      <c r="K5880">
        <f>IF(data[[#This Row],[PhoneService]]="Yes",1,"")</f>
        <v>1</v>
      </c>
      <c r="L5880" t="s">
        <v>24</v>
      </c>
      <c r="M5880" t="str">
        <f>IF(data[[#This Row],[MultipleLines]]="Yes",1,"")</f>
        <v/>
      </c>
      <c r="N5880" t="s">
        <v>24</v>
      </c>
      <c r="O5880" t="s">
        <v>46</v>
      </c>
      <c r="P5880" t="str">
        <f>IF(data[[#This Row],[OnlineSecurity]]="Yes",1,"")</f>
        <v/>
      </c>
      <c r="Q5880" t="s">
        <v>46</v>
      </c>
      <c r="R5880" t="str">
        <f>IF(data[[#This Row],[OnlineBackup]]="Yes",1,"")</f>
        <v/>
      </c>
      <c r="S5880" t="s">
        <v>46</v>
      </c>
      <c r="T5880" t="str">
        <f>IF(data[[#This Row],[DeviceProtection]]="Yes",1,"")</f>
        <v/>
      </c>
      <c r="U5880" t="s">
        <v>46</v>
      </c>
      <c r="V5880" t="str">
        <f>IF(data[[#This Row],[TechSupport]]="Yes",1,"")</f>
        <v/>
      </c>
      <c r="W5880" t="s">
        <v>46</v>
      </c>
      <c r="X5880" t="str">
        <f>IF(data[[#This Row],[StreamingTV]]="Yes",1,"")</f>
        <v/>
      </c>
      <c r="Y5880" t="s">
        <v>46</v>
      </c>
      <c r="Z5880" t="str">
        <f>IF(data[[#This Row],[StreamingMovies]]="Yes",1,"")</f>
        <v/>
      </c>
      <c r="AA5880" t="s">
        <v>31</v>
      </c>
      <c r="AB5880" t="s">
        <v>24</v>
      </c>
      <c r="AC5880" t="s">
        <v>32</v>
      </c>
      <c r="AD5880">
        <v>21.2</v>
      </c>
      <c r="AE5880">
        <v>52.05</v>
      </c>
      <c r="AF5880">
        <v>0</v>
      </c>
      <c r="AG5880" s="2">
        <v>0</v>
      </c>
      <c r="AH5880" t="s">
        <v>24</v>
      </c>
      <c r="AI5880">
        <f t="shared" si="182"/>
        <v>0</v>
      </c>
      <c r="AJ5880">
        <f t="shared" si="183"/>
        <v>1</v>
      </c>
    </row>
    <row r="5881" spans="1:36" x14ac:dyDescent="0.35">
      <c r="A5881">
        <v>5880</v>
      </c>
      <c r="B5881" t="s">
        <v>5916</v>
      </c>
      <c r="C5881" t="s">
        <v>30</v>
      </c>
      <c r="D5881">
        <v>0</v>
      </c>
      <c r="E5881" t="s">
        <v>23</v>
      </c>
      <c r="F5881" t="s">
        <v>24</v>
      </c>
      <c r="G5881" t="str">
        <f>IF(AND(data[[#This Row],[Partner]]="Yes", data[[#This Row],[Dependents]]="Yes"), "Both", IF(data[[#This Row],[Partner]]="Yes", "Partner", IF(data[[#This Row],[Dependents]]="Yes", "Dependent", "None")))</f>
        <v>Partner</v>
      </c>
      <c r="H5881">
        <v>33</v>
      </c>
      <c r="I5881" s="1">
        <f>data[[#This Row],[Tenure]]/12</f>
        <v>2.75</v>
      </c>
      <c r="J5881" t="s">
        <v>23</v>
      </c>
      <c r="K5881">
        <f>IF(data[[#This Row],[PhoneService]]="Yes",1,"")</f>
        <v>1</v>
      </c>
      <c r="L5881" t="s">
        <v>24</v>
      </c>
      <c r="M5881" t="str">
        <f>IF(data[[#This Row],[MultipleLines]]="Yes",1,"")</f>
        <v/>
      </c>
      <c r="N5881" t="s">
        <v>26</v>
      </c>
      <c r="O5881" t="s">
        <v>23</v>
      </c>
      <c r="P5881">
        <f>IF(data[[#This Row],[OnlineSecurity]]="Yes",1,"")</f>
        <v>1</v>
      </c>
      <c r="Q5881" t="s">
        <v>23</v>
      </c>
      <c r="R5881">
        <f>IF(data[[#This Row],[OnlineBackup]]="Yes",1,"")</f>
        <v>1</v>
      </c>
      <c r="S5881" t="s">
        <v>24</v>
      </c>
      <c r="T5881" t="str">
        <f>IF(data[[#This Row],[DeviceProtection]]="Yes",1,"")</f>
        <v/>
      </c>
      <c r="U5881" t="s">
        <v>23</v>
      </c>
      <c r="V5881">
        <f>IF(data[[#This Row],[TechSupport]]="Yes",1,"")</f>
        <v>1</v>
      </c>
      <c r="W5881" t="s">
        <v>24</v>
      </c>
      <c r="X5881" t="str">
        <f>IF(data[[#This Row],[StreamingTV]]="Yes",1,"")</f>
        <v/>
      </c>
      <c r="Y5881" t="s">
        <v>24</v>
      </c>
      <c r="Z5881" t="str">
        <f>IF(data[[#This Row],[StreamingMovies]]="Yes",1,"")</f>
        <v/>
      </c>
      <c r="AA5881" t="s">
        <v>47</v>
      </c>
      <c r="AB5881" t="s">
        <v>23</v>
      </c>
      <c r="AC5881" t="s">
        <v>32</v>
      </c>
      <c r="AD5881">
        <v>61.05</v>
      </c>
      <c r="AE5881">
        <v>2018.4</v>
      </c>
      <c r="AF5881">
        <v>0</v>
      </c>
      <c r="AG5881" s="2">
        <v>0</v>
      </c>
      <c r="AH5881" t="s">
        <v>24</v>
      </c>
      <c r="AI5881">
        <f t="shared" si="182"/>
        <v>0</v>
      </c>
      <c r="AJ5881">
        <f t="shared" si="183"/>
        <v>1</v>
      </c>
    </row>
    <row r="5882" spans="1:36" x14ac:dyDescent="0.35">
      <c r="A5882">
        <v>5881</v>
      </c>
      <c r="B5882" t="s">
        <v>5917</v>
      </c>
      <c r="C5882" t="s">
        <v>30</v>
      </c>
      <c r="D5882">
        <v>0</v>
      </c>
      <c r="E5882" t="s">
        <v>24</v>
      </c>
      <c r="F5882" t="s">
        <v>24</v>
      </c>
      <c r="G5882" t="str">
        <f>IF(AND(data[[#This Row],[Partner]]="Yes", data[[#This Row],[Dependents]]="Yes"), "Both", IF(data[[#This Row],[Partner]]="Yes", "Partner", IF(data[[#This Row],[Dependents]]="Yes", "Dependent", "None")))</f>
        <v>None</v>
      </c>
      <c r="H5882">
        <v>3</v>
      </c>
      <c r="I5882" s="1">
        <f>data[[#This Row],[Tenure]]/12</f>
        <v>0.25</v>
      </c>
      <c r="J5882" t="s">
        <v>24</v>
      </c>
      <c r="K5882" t="str">
        <f>IF(data[[#This Row],[PhoneService]]="Yes",1,"")</f>
        <v/>
      </c>
      <c r="L5882" t="s">
        <v>25</v>
      </c>
      <c r="M5882" t="str">
        <f>IF(data[[#This Row],[MultipleLines]]="Yes",1,"")</f>
        <v/>
      </c>
      <c r="N5882" t="s">
        <v>26</v>
      </c>
      <c r="O5882" t="s">
        <v>24</v>
      </c>
      <c r="P5882" t="str">
        <f>IF(data[[#This Row],[OnlineSecurity]]="Yes",1,"")</f>
        <v/>
      </c>
      <c r="Q5882" t="s">
        <v>23</v>
      </c>
      <c r="R5882">
        <f>IF(data[[#This Row],[OnlineBackup]]="Yes",1,"")</f>
        <v>1</v>
      </c>
      <c r="S5882" t="s">
        <v>24</v>
      </c>
      <c r="T5882" t="str">
        <f>IF(data[[#This Row],[DeviceProtection]]="Yes",1,"")</f>
        <v/>
      </c>
      <c r="U5882" t="s">
        <v>24</v>
      </c>
      <c r="V5882" t="str">
        <f>IF(data[[#This Row],[TechSupport]]="Yes",1,"")</f>
        <v/>
      </c>
      <c r="W5882" t="s">
        <v>24</v>
      </c>
      <c r="X5882" t="str">
        <f>IF(data[[#This Row],[StreamingTV]]="Yes",1,"")</f>
        <v/>
      </c>
      <c r="Y5882" t="s">
        <v>24</v>
      </c>
      <c r="Z5882" t="str">
        <f>IF(data[[#This Row],[StreamingMovies]]="Yes",1,"")</f>
        <v/>
      </c>
      <c r="AA5882" t="s">
        <v>27</v>
      </c>
      <c r="AB5882" t="s">
        <v>23</v>
      </c>
      <c r="AC5882" t="s">
        <v>28</v>
      </c>
      <c r="AD5882">
        <v>29.6</v>
      </c>
      <c r="AE5882">
        <v>79.45</v>
      </c>
      <c r="AF5882">
        <v>0</v>
      </c>
      <c r="AG5882" s="2">
        <v>0</v>
      </c>
      <c r="AH5882" t="s">
        <v>23</v>
      </c>
      <c r="AI5882">
        <f t="shared" si="182"/>
        <v>1</v>
      </c>
      <c r="AJ5882" t="str">
        <f t="shared" si="183"/>
        <v/>
      </c>
    </row>
    <row r="5883" spans="1:36" x14ac:dyDescent="0.35">
      <c r="A5883">
        <v>5882</v>
      </c>
      <c r="B5883" t="s">
        <v>5918</v>
      </c>
      <c r="C5883" t="s">
        <v>22</v>
      </c>
      <c r="D5883">
        <v>0</v>
      </c>
      <c r="E5883" t="s">
        <v>24</v>
      </c>
      <c r="F5883" t="s">
        <v>24</v>
      </c>
      <c r="G5883" t="str">
        <f>IF(AND(data[[#This Row],[Partner]]="Yes", data[[#This Row],[Dependents]]="Yes"), "Both", IF(data[[#This Row],[Partner]]="Yes", "Partner", IF(data[[#This Row],[Dependents]]="Yes", "Dependent", "None")))</f>
        <v>None</v>
      </c>
      <c r="H5883">
        <v>34</v>
      </c>
      <c r="I5883" s="1">
        <f>data[[#This Row],[Tenure]]/12</f>
        <v>2.8333333333333335</v>
      </c>
      <c r="J5883" t="s">
        <v>23</v>
      </c>
      <c r="K5883">
        <f>IF(data[[#This Row],[PhoneService]]="Yes",1,"")</f>
        <v>1</v>
      </c>
      <c r="L5883" t="s">
        <v>24</v>
      </c>
      <c r="M5883" t="str">
        <f>IF(data[[#This Row],[MultipleLines]]="Yes",1,"")</f>
        <v/>
      </c>
      <c r="N5883" t="s">
        <v>26</v>
      </c>
      <c r="O5883" t="s">
        <v>23</v>
      </c>
      <c r="P5883">
        <f>IF(data[[#This Row],[OnlineSecurity]]="Yes",1,"")</f>
        <v>1</v>
      </c>
      <c r="Q5883" t="s">
        <v>24</v>
      </c>
      <c r="R5883" t="str">
        <f>IF(data[[#This Row],[OnlineBackup]]="Yes",1,"")</f>
        <v/>
      </c>
      <c r="S5883" t="s">
        <v>23</v>
      </c>
      <c r="T5883">
        <f>IF(data[[#This Row],[DeviceProtection]]="Yes",1,"")</f>
        <v>1</v>
      </c>
      <c r="U5883" t="s">
        <v>23</v>
      </c>
      <c r="V5883">
        <f>IF(data[[#This Row],[TechSupport]]="Yes",1,"")</f>
        <v>1</v>
      </c>
      <c r="W5883" t="s">
        <v>23</v>
      </c>
      <c r="X5883">
        <f>IF(data[[#This Row],[StreamingTV]]="Yes",1,"")</f>
        <v>1</v>
      </c>
      <c r="Y5883" t="s">
        <v>23</v>
      </c>
      <c r="Z5883">
        <f>IF(data[[#This Row],[StreamingMovies]]="Yes",1,"")</f>
        <v>1</v>
      </c>
      <c r="AA5883" t="s">
        <v>31</v>
      </c>
      <c r="AB5883" t="s">
        <v>23</v>
      </c>
      <c r="AC5883" t="s">
        <v>35</v>
      </c>
      <c r="AD5883">
        <v>79.95</v>
      </c>
      <c r="AE5883">
        <v>2727.3</v>
      </c>
      <c r="AF5883">
        <v>0</v>
      </c>
      <c r="AG5883" s="2">
        <v>0</v>
      </c>
      <c r="AH5883" t="s">
        <v>24</v>
      </c>
      <c r="AI5883">
        <f t="shared" si="182"/>
        <v>0</v>
      </c>
      <c r="AJ5883">
        <f t="shared" si="183"/>
        <v>1</v>
      </c>
    </row>
    <row r="5884" spans="1:36" x14ac:dyDescent="0.35">
      <c r="A5884">
        <v>5883</v>
      </c>
      <c r="B5884" t="s">
        <v>5919</v>
      </c>
      <c r="C5884" t="s">
        <v>22</v>
      </c>
      <c r="D5884">
        <v>0</v>
      </c>
      <c r="E5884" t="s">
        <v>23</v>
      </c>
      <c r="F5884" t="s">
        <v>23</v>
      </c>
      <c r="G5884" t="str">
        <f>IF(AND(data[[#This Row],[Partner]]="Yes", data[[#This Row],[Dependents]]="Yes"), "Both", IF(data[[#This Row],[Partner]]="Yes", "Partner", IF(data[[#This Row],[Dependents]]="Yes", "Dependent", "None")))</f>
        <v>Both</v>
      </c>
      <c r="H5884">
        <v>14</v>
      </c>
      <c r="I5884" s="1">
        <f>data[[#This Row],[Tenure]]/12</f>
        <v>1.1666666666666667</v>
      </c>
      <c r="J5884" t="s">
        <v>23</v>
      </c>
      <c r="K5884">
        <f>IF(data[[#This Row],[PhoneService]]="Yes",1,"")</f>
        <v>1</v>
      </c>
      <c r="L5884" t="s">
        <v>24</v>
      </c>
      <c r="M5884" t="str">
        <f>IF(data[[#This Row],[MultipleLines]]="Yes",1,"")</f>
        <v/>
      </c>
      <c r="N5884" t="s">
        <v>24</v>
      </c>
      <c r="O5884" t="s">
        <v>46</v>
      </c>
      <c r="P5884" t="str">
        <f>IF(data[[#This Row],[OnlineSecurity]]="Yes",1,"")</f>
        <v/>
      </c>
      <c r="Q5884" t="s">
        <v>46</v>
      </c>
      <c r="R5884" t="str">
        <f>IF(data[[#This Row],[OnlineBackup]]="Yes",1,"")</f>
        <v/>
      </c>
      <c r="S5884" t="s">
        <v>46</v>
      </c>
      <c r="T5884" t="str">
        <f>IF(data[[#This Row],[DeviceProtection]]="Yes",1,"")</f>
        <v/>
      </c>
      <c r="U5884" t="s">
        <v>46</v>
      </c>
      <c r="V5884" t="str">
        <f>IF(data[[#This Row],[TechSupport]]="Yes",1,"")</f>
        <v/>
      </c>
      <c r="W5884" t="s">
        <v>46</v>
      </c>
      <c r="X5884" t="str">
        <f>IF(data[[#This Row],[StreamingTV]]="Yes",1,"")</f>
        <v/>
      </c>
      <c r="Y5884" t="s">
        <v>46</v>
      </c>
      <c r="Z5884" t="str">
        <f>IF(data[[#This Row],[StreamingMovies]]="Yes",1,"")</f>
        <v/>
      </c>
      <c r="AA5884" t="s">
        <v>47</v>
      </c>
      <c r="AB5884" t="s">
        <v>23</v>
      </c>
      <c r="AC5884" t="s">
        <v>32</v>
      </c>
      <c r="AD5884">
        <v>19.7</v>
      </c>
      <c r="AE5884">
        <v>263.64999999999998</v>
      </c>
      <c r="AF5884">
        <v>0</v>
      </c>
      <c r="AG5884" s="2">
        <v>0</v>
      </c>
      <c r="AH5884" t="s">
        <v>24</v>
      </c>
      <c r="AI5884">
        <f t="shared" si="182"/>
        <v>0</v>
      </c>
      <c r="AJ5884">
        <f t="shared" si="183"/>
        <v>1</v>
      </c>
    </row>
    <row r="5885" spans="1:36" x14ac:dyDescent="0.35">
      <c r="A5885">
        <v>5884</v>
      </c>
      <c r="B5885" t="s">
        <v>5920</v>
      </c>
      <c r="C5885" t="s">
        <v>22</v>
      </c>
      <c r="D5885">
        <v>0</v>
      </c>
      <c r="E5885" t="s">
        <v>24</v>
      </c>
      <c r="F5885" t="s">
        <v>24</v>
      </c>
      <c r="G5885" t="str">
        <f>IF(AND(data[[#This Row],[Partner]]="Yes", data[[#This Row],[Dependents]]="Yes"), "Both", IF(data[[#This Row],[Partner]]="Yes", "Partner", IF(data[[#This Row],[Dependents]]="Yes", "Dependent", "None")))</f>
        <v>None</v>
      </c>
      <c r="H5885">
        <v>13</v>
      </c>
      <c r="I5885" s="1">
        <f>data[[#This Row],[Tenure]]/12</f>
        <v>1.0833333333333333</v>
      </c>
      <c r="J5885" t="s">
        <v>23</v>
      </c>
      <c r="K5885">
        <f>IF(data[[#This Row],[PhoneService]]="Yes",1,"")</f>
        <v>1</v>
      </c>
      <c r="L5885" t="s">
        <v>24</v>
      </c>
      <c r="M5885" t="str">
        <f>IF(data[[#This Row],[MultipleLines]]="Yes",1,"")</f>
        <v/>
      </c>
      <c r="N5885" t="s">
        <v>24</v>
      </c>
      <c r="O5885" t="s">
        <v>46</v>
      </c>
      <c r="P5885" t="str">
        <f>IF(data[[#This Row],[OnlineSecurity]]="Yes",1,"")</f>
        <v/>
      </c>
      <c r="Q5885" t="s">
        <v>46</v>
      </c>
      <c r="R5885" t="str">
        <f>IF(data[[#This Row],[OnlineBackup]]="Yes",1,"")</f>
        <v/>
      </c>
      <c r="S5885" t="s">
        <v>46</v>
      </c>
      <c r="T5885" t="str">
        <f>IF(data[[#This Row],[DeviceProtection]]="Yes",1,"")</f>
        <v/>
      </c>
      <c r="U5885" t="s">
        <v>46</v>
      </c>
      <c r="V5885" t="str">
        <f>IF(data[[#This Row],[TechSupport]]="Yes",1,"")</f>
        <v/>
      </c>
      <c r="W5885" t="s">
        <v>46</v>
      </c>
      <c r="X5885" t="str">
        <f>IF(data[[#This Row],[StreamingTV]]="Yes",1,"")</f>
        <v/>
      </c>
      <c r="Y5885" t="s">
        <v>46</v>
      </c>
      <c r="Z5885" t="str">
        <f>IF(data[[#This Row],[StreamingMovies]]="Yes",1,"")</f>
        <v/>
      </c>
      <c r="AA5885" t="s">
        <v>27</v>
      </c>
      <c r="AB5885" t="s">
        <v>23</v>
      </c>
      <c r="AC5885" t="s">
        <v>32</v>
      </c>
      <c r="AD5885">
        <v>20.3</v>
      </c>
      <c r="AE5885">
        <v>275.39999999999998</v>
      </c>
      <c r="AF5885">
        <v>0</v>
      </c>
      <c r="AG5885" s="2">
        <v>0</v>
      </c>
      <c r="AH5885" t="s">
        <v>24</v>
      </c>
      <c r="AI5885">
        <f t="shared" si="182"/>
        <v>0</v>
      </c>
      <c r="AJ5885">
        <f t="shared" si="183"/>
        <v>1</v>
      </c>
    </row>
    <row r="5886" spans="1:36" x14ac:dyDescent="0.35">
      <c r="A5886">
        <v>5885</v>
      </c>
      <c r="B5886" t="s">
        <v>5921</v>
      </c>
      <c r="C5886" t="s">
        <v>30</v>
      </c>
      <c r="D5886">
        <v>1</v>
      </c>
      <c r="E5886" t="s">
        <v>23</v>
      </c>
      <c r="F5886" t="s">
        <v>24</v>
      </c>
      <c r="G5886" t="str">
        <f>IF(AND(data[[#This Row],[Partner]]="Yes", data[[#This Row],[Dependents]]="Yes"), "Both", IF(data[[#This Row],[Partner]]="Yes", "Partner", IF(data[[#This Row],[Dependents]]="Yes", "Dependent", "None")))</f>
        <v>Partner</v>
      </c>
      <c r="H5886">
        <v>46</v>
      </c>
      <c r="I5886" s="1">
        <f>data[[#This Row],[Tenure]]/12</f>
        <v>3.8333333333333335</v>
      </c>
      <c r="J5886" t="s">
        <v>24</v>
      </c>
      <c r="K5886" t="str">
        <f>IF(data[[#This Row],[PhoneService]]="Yes",1,"")</f>
        <v/>
      </c>
      <c r="L5886" t="s">
        <v>25</v>
      </c>
      <c r="M5886" t="str">
        <f>IF(data[[#This Row],[MultipleLines]]="Yes",1,"")</f>
        <v/>
      </c>
      <c r="N5886" t="s">
        <v>26</v>
      </c>
      <c r="O5886" t="s">
        <v>24</v>
      </c>
      <c r="P5886" t="str">
        <f>IF(data[[#This Row],[OnlineSecurity]]="Yes",1,"")</f>
        <v/>
      </c>
      <c r="Q5886" t="s">
        <v>23</v>
      </c>
      <c r="R5886">
        <f>IF(data[[#This Row],[OnlineBackup]]="Yes",1,"")</f>
        <v>1</v>
      </c>
      <c r="S5886" t="s">
        <v>23</v>
      </c>
      <c r="T5886">
        <f>IF(data[[#This Row],[DeviceProtection]]="Yes",1,"")</f>
        <v>1</v>
      </c>
      <c r="U5886" t="s">
        <v>23</v>
      </c>
      <c r="V5886">
        <f>IF(data[[#This Row],[TechSupport]]="Yes",1,"")</f>
        <v>1</v>
      </c>
      <c r="W5886" t="s">
        <v>23</v>
      </c>
      <c r="X5886">
        <f>IF(data[[#This Row],[StreamingTV]]="Yes",1,"")</f>
        <v>1</v>
      </c>
      <c r="Y5886" t="s">
        <v>23</v>
      </c>
      <c r="Z5886">
        <f>IF(data[[#This Row],[StreamingMovies]]="Yes",1,"")</f>
        <v>1</v>
      </c>
      <c r="AA5886" t="s">
        <v>31</v>
      </c>
      <c r="AB5886" t="s">
        <v>23</v>
      </c>
      <c r="AC5886" t="s">
        <v>35</v>
      </c>
      <c r="AD5886">
        <v>59.9</v>
      </c>
      <c r="AE5886">
        <v>2816.65</v>
      </c>
      <c r="AF5886">
        <v>0</v>
      </c>
      <c r="AG5886" s="2">
        <v>2</v>
      </c>
      <c r="AH5886" t="s">
        <v>23</v>
      </c>
      <c r="AI5886">
        <f t="shared" si="182"/>
        <v>1</v>
      </c>
      <c r="AJ5886" t="str">
        <f t="shared" si="183"/>
        <v/>
      </c>
    </row>
    <row r="5887" spans="1:36" x14ac:dyDescent="0.35">
      <c r="A5887">
        <v>5886</v>
      </c>
      <c r="B5887" t="s">
        <v>5922</v>
      </c>
      <c r="C5887" t="s">
        <v>30</v>
      </c>
      <c r="D5887">
        <v>0</v>
      </c>
      <c r="E5887" t="s">
        <v>23</v>
      </c>
      <c r="F5887" t="s">
        <v>23</v>
      </c>
      <c r="G5887" t="str">
        <f>IF(AND(data[[#This Row],[Partner]]="Yes", data[[#This Row],[Dependents]]="Yes"), "Both", IF(data[[#This Row],[Partner]]="Yes", "Partner", IF(data[[#This Row],[Dependents]]="Yes", "Dependent", "None")))</f>
        <v>Both</v>
      </c>
      <c r="H5887">
        <v>23</v>
      </c>
      <c r="I5887" s="1">
        <f>data[[#This Row],[Tenure]]/12</f>
        <v>1.9166666666666667</v>
      </c>
      <c r="J5887" t="s">
        <v>23</v>
      </c>
      <c r="K5887">
        <f>IF(data[[#This Row],[PhoneService]]="Yes",1,"")</f>
        <v>1</v>
      </c>
      <c r="L5887" t="s">
        <v>23</v>
      </c>
      <c r="M5887">
        <f>IF(data[[#This Row],[MultipleLines]]="Yes",1,"")</f>
        <v>1</v>
      </c>
      <c r="N5887" t="s">
        <v>24</v>
      </c>
      <c r="O5887" t="s">
        <v>46</v>
      </c>
      <c r="P5887" t="str">
        <f>IF(data[[#This Row],[OnlineSecurity]]="Yes",1,"")</f>
        <v/>
      </c>
      <c r="Q5887" t="s">
        <v>46</v>
      </c>
      <c r="R5887" t="str">
        <f>IF(data[[#This Row],[OnlineBackup]]="Yes",1,"")</f>
        <v/>
      </c>
      <c r="S5887" t="s">
        <v>46</v>
      </c>
      <c r="T5887" t="str">
        <f>IF(data[[#This Row],[DeviceProtection]]="Yes",1,"")</f>
        <v/>
      </c>
      <c r="U5887" t="s">
        <v>46</v>
      </c>
      <c r="V5887" t="str">
        <f>IF(data[[#This Row],[TechSupport]]="Yes",1,"")</f>
        <v/>
      </c>
      <c r="W5887" t="s">
        <v>46</v>
      </c>
      <c r="X5887" t="str">
        <f>IF(data[[#This Row],[StreamingTV]]="Yes",1,"")</f>
        <v/>
      </c>
      <c r="Y5887" t="s">
        <v>46</v>
      </c>
      <c r="Z5887" t="str">
        <f>IF(data[[#This Row],[StreamingMovies]]="Yes",1,"")</f>
        <v/>
      </c>
      <c r="AA5887" t="s">
        <v>31</v>
      </c>
      <c r="AB5887" t="s">
        <v>24</v>
      </c>
      <c r="AC5887" t="s">
        <v>32</v>
      </c>
      <c r="AD5887">
        <v>24.35</v>
      </c>
      <c r="AE5887">
        <v>538.5</v>
      </c>
      <c r="AF5887">
        <v>0</v>
      </c>
      <c r="AG5887" s="2">
        <v>0</v>
      </c>
      <c r="AH5887" t="s">
        <v>24</v>
      </c>
      <c r="AI5887">
        <f t="shared" si="182"/>
        <v>0</v>
      </c>
      <c r="AJ5887">
        <f t="shared" si="183"/>
        <v>1</v>
      </c>
    </row>
    <row r="5888" spans="1:36" x14ac:dyDescent="0.35">
      <c r="A5888">
        <v>5887</v>
      </c>
      <c r="B5888" t="s">
        <v>5923</v>
      </c>
      <c r="C5888" t="s">
        <v>22</v>
      </c>
      <c r="D5888">
        <v>0</v>
      </c>
      <c r="E5888" t="s">
        <v>23</v>
      </c>
      <c r="F5888" t="s">
        <v>23</v>
      </c>
      <c r="G5888" t="str">
        <f>IF(AND(data[[#This Row],[Partner]]="Yes", data[[#This Row],[Dependents]]="Yes"), "Both", IF(data[[#This Row],[Partner]]="Yes", "Partner", IF(data[[#This Row],[Dependents]]="Yes", "Dependent", "None")))</f>
        <v>Both</v>
      </c>
      <c r="H5888">
        <v>47</v>
      </c>
      <c r="I5888" s="1">
        <f>data[[#This Row],[Tenure]]/12</f>
        <v>3.9166666666666665</v>
      </c>
      <c r="J5888" t="s">
        <v>23</v>
      </c>
      <c r="K5888">
        <f>IF(data[[#This Row],[PhoneService]]="Yes",1,"")</f>
        <v>1</v>
      </c>
      <c r="L5888" t="s">
        <v>24</v>
      </c>
      <c r="M5888" t="str">
        <f>IF(data[[#This Row],[MultipleLines]]="Yes",1,"")</f>
        <v/>
      </c>
      <c r="N5888" t="s">
        <v>24</v>
      </c>
      <c r="O5888" t="s">
        <v>46</v>
      </c>
      <c r="P5888" t="str">
        <f>IF(data[[#This Row],[OnlineSecurity]]="Yes",1,"")</f>
        <v/>
      </c>
      <c r="Q5888" t="s">
        <v>46</v>
      </c>
      <c r="R5888" t="str">
        <f>IF(data[[#This Row],[OnlineBackup]]="Yes",1,"")</f>
        <v/>
      </c>
      <c r="S5888" t="s">
        <v>46</v>
      </c>
      <c r="T5888" t="str">
        <f>IF(data[[#This Row],[DeviceProtection]]="Yes",1,"")</f>
        <v/>
      </c>
      <c r="U5888" t="s">
        <v>46</v>
      </c>
      <c r="V5888" t="str">
        <f>IF(data[[#This Row],[TechSupport]]="Yes",1,"")</f>
        <v/>
      </c>
      <c r="W5888" t="s">
        <v>46</v>
      </c>
      <c r="X5888" t="str">
        <f>IF(data[[#This Row],[StreamingTV]]="Yes",1,"")</f>
        <v/>
      </c>
      <c r="Y5888" t="s">
        <v>46</v>
      </c>
      <c r="Z5888" t="str">
        <f>IF(data[[#This Row],[StreamingMovies]]="Yes",1,"")</f>
        <v/>
      </c>
      <c r="AA5888" t="s">
        <v>47</v>
      </c>
      <c r="AB5888" t="s">
        <v>24</v>
      </c>
      <c r="AC5888" t="s">
        <v>32</v>
      </c>
      <c r="AD5888">
        <v>19.75</v>
      </c>
      <c r="AE5888">
        <v>948.9</v>
      </c>
      <c r="AF5888">
        <v>5</v>
      </c>
      <c r="AG5888" s="2">
        <v>0</v>
      </c>
      <c r="AH5888" t="s">
        <v>24</v>
      </c>
      <c r="AI5888">
        <f t="shared" si="182"/>
        <v>0</v>
      </c>
      <c r="AJ5888">
        <f t="shared" si="183"/>
        <v>1</v>
      </c>
    </row>
    <row r="5889" spans="1:36" x14ac:dyDescent="0.35">
      <c r="A5889">
        <v>5888</v>
      </c>
      <c r="B5889" t="s">
        <v>5924</v>
      </c>
      <c r="C5889" t="s">
        <v>30</v>
      </c>
      <c r="D5889">
        <v>0</v>
      </c>
      <c r="E5889" t="s">
        <v>24</v>
      </c>
      <c r="F5889" t="s">
        <v>23</v>
      </c>
      <c r="G5889" t="str">
        <f>IF(AND(data[[#This Row],[Partner]]="Yes", data[[#This Row],[Dependents]]="Yes"), "Both", IF(data[[#This Row],[Partner]]="Yes", "Partner", IF(data[[#This Row],[Dependents]]="Yes", "Dependent", "None")))</f>
        <v>Dependent</v>
      </c>
      <c r="H5889">
        <v>17</v>
      </c>
      <c r="I5889" s="1">
        <f>data[[#This Row],[Tenure]]/12</f>
        <v>1.4166666666666667</v>
      </c>
      <c r="J5889" t="s">
        <v>23</v>
      </c>
      <c r="K5889">
        <f>IF(data[[#This Row],[PhoneService]]="Yes",1,"")</f>
        <v>1</v>
      </c>
      <c r="L5889" t="s">
        <v>24</v>
      </c>
      <c r="M5889" t="str">
        <f>IF(data[[#This Row],[MultipleLines]]="Yes",1,"")</f>
        <v/>
      </c>
      <c r="N5889" t="s">
        <v>26</v>
      </c>
      <c r="O5889" t="s">
        <v>23</v>
      </c>
      <c r="P5889">
        <f>IF(data[[#This Row],[OnlineSecurity]]="Yes",1,"")</f>
        <v>1</v>
      </c>
      <c r="Q5889" t="s">
        <v>24</v>
      </c>
      <c r="R5889" t="str">
        <f>IF(data[[#This Row],[OnlineBackup]]="Yes",1,"")</f>
        <v/>
      </c>
      <c r="S5889" t="s">
        <v>24</v>
      </c>
      <c r="T5889" t="str">
        <f>IF(data[[#This Row],[DeviceProtection]]="Yes",1,"")</f>
        <v/>
      </c>
      <c r="U5889" t="s">
        <v>24</v>
      </c>
      <c r="V5889" t="str">
        <f>IF(data[[#This Row],[TechSupport]]="Yes",1,"")</f>
        <v/>
      </c>
      <c r="W5889" t="s">
        <v>24</v>
      </c>
      <c r="X5889" t="str">
        <f>IF(data[[#This Row],[StreamingTV]]="Yes",1,"")</f>
        <v/>
      </c>
      <c r="Y5889" t="s">
        <v>24</v>
      </c>
      <c r="Z5889" t="str">
        <f>IF(data[[#This Row],[StreamingMovies]]="Yes",1,"")</f>
        <v/>
      </c>
      <c r="AA5889" t="s">
        <v>27</v>
      </c>
      <c r="AB5889" t="s">
        <v>23</v>
      </c>
      <c r="AC5889" t="s">
        <v>32</v>
      </c>
      <c r="AD5889">
        <v>50.3</v>
      </c>
      <c r="AE5889">
        <v>846.8</v>
      </c>
      <c r="AF5889">
        <v>0</v>
      </c>
      <c r="AG5889" s="2">
        <v>0</v>
      </c>
      <c r="AH5889" t="s">
        <v>24</v>
      </c>
      <c r="AI5889">
        <f t="shared" si="182"/>
        <v>0</v>
      </c>
      <c r="AJ5889">
        <f t="shared" si="183"/>
        <v>1</v>
      </c>
    </row>
    <row r="5890" spans="1:36" x14ac:dyDescent="0.35">
      <c r="A5890">
        <v>5889</v>
      </c>
      <c r="B5890" t="s">
        <v>5925</v>
      </c>
      <c r="C5890" t="s">
        <v>22</v>
      </c>
      <c r="D5890">
        <v>0</v>
      </c>
      <c r="E5890" t="s">
        <v>23</v>
      </c>
      <c r="F5890" t="s">
        <v>23</v>
      </c>
      <c r="G5890" t="str">
        <f>IF(AND(data[[#This Row],[Partner]]="Yes", data[[#This Row],[Dependents]]="Yes"), "Both", IF(data[[#This Row],[Partner]]="Yes", "Partner", IF(data[[#This Row],[Dependents]]="Yes", "Dependent", "None")))</f>
        <v>Both</v>
      </c>
      <c r="H5890">
        <v>49</v>
      </c>
      <c r="I5890" s="1">
        <f>data[[#This Row],[Tenure]]/12</f>
        <v>4.083333333333333</v>
      </c>
      <c r="J5890" t="s">
        <v>23</v>
      </c>
      <c r="K5890">
        <f>IF(data[[#This Row],[PhoneService]]="Yes",1,"")</f>
        <v>1</v>
      </c>
      <c r="L5890" t="s">
        <v>23</v>
      </c>
      <c r="M5890">
        <f>IF(data[[#This Row],[MultipleLines]]="Yes",1,"")</f>
        <v>1</v>
      </c>
      <c r="N5890" t="s">
        <v>37</v>
      </c>
      <c r="O5890" t="s">
        <v>24</v>
      </c>
      <c r="P5890" t="str">
        <f>IF(data[[#This Row],[OnlineSecurity]]="Yes",1,"")</f>
        <v/>
      </c>
      <c r="Q5890" t="s">
        <v>24</v>
      </c>
      <c r="R5890" t="str">
        <f>IF(data[[#This Row],[OnlineBackup]]="Yes",1,"")</f>
        <v/>
      </c>
      <c r="S5890" t="s">
        <v>24</v>
      </c>
      <c r="T5890" t="str">
        <f>IF(data[[#This Row],[DeviceProtection]]="Yes",1,"")</f>
        <v/>
      </c>
      <c r="U5890" t="s">
        <v>24</v>
      </c>
      <c r="V5890" t="str">
        <f>IF(data[[#This Row],[TechSupport]]="Yes",1,"")</f>
        <v/>
      </c>
      <c r="W5890" t="s">
        <v>23</v>
      </c>
      <c r="X5890">
        <f>IF(data[[#This Row],[StreamingTV]]="Yes",1,"")</f>
        <v>1</v>
      </c>
      <c r="Y5890" t="s">
        <v>23</v>
      </c>
      <c r="Z5890">
        <f>IF(data[[#This Row],[StreamingMovies]]="Yes",1,"")</f>
        <v>1</v>
      </c>
      <c r="AA5890" t="s">
        <v>27</v>
      </c>
      <c r="AB5890" t="s">
        <v>23</v>
      </c>
      <c r="AC5890" t="s">
        <v>28</v>
      </c>
      <c r="AD5890">
        <v>95.6</v>
      </c>
      <c r="AE5890">
        <v>4783.5</v>
      </c>
      <c r="AF5890">
        <v>0</v>
      </c>
      <c r="AG5890" s="2">
        <v>4</v>
      </c>
      <c r="AH5890" t="s">
        <v>23</v>
      </c>
      <c r="AI5890">
        <f t="shared" si="182"/>
        <v>1</v>
      </c>
      <c r="AJ5890" t="str">
        <f t="shared" si="183"/>
        <v/>
      </c>
    </row>
    <row r="5891" spans="1:36" x14ac:dyDescent="0.35">
      <c r="A5891">
        <v>5890</v>
      </c>
      <c r="B5891" t="s">
        <v>5926</v>
      </c>
      <c r="C5891" t="s">
        <v>30</v>
      </c>
      <c r="D5891">
        <v>1</v>
      </c>
      <c r="E5891" t="s">
        <v>23</v>
      </c>
      <c r="F5891" t="s">
        <v>24</v>
      </c>
      <c r="G5891" t="str">
        <f>IF(AND(data[[#This Row],[Partner]]="Yes", data[[#This Row],[Dependents]]="Yes"), "Both", IF(data[[#This Row],[Partner]]="Yes", "Partner", IF(data[[#This Row],[Dependents]]="Yes", "Dependent", "None")))</f>
        <v>Partner</v>
      </c>
      <c r="H5891">
        <v>59</v>
      </c>
      <c r="I5891" s="1">
        <f>data[[#This Row],[Tenure]]/12</f>
        <v>4.916666666666667</v>
      </c>
      <c r="J5891" t="s">
        <v>24</v>
      </c>
      <c r="K5891" t="str">
        <f>IF(data[[#This Row],[PhoneService]]="Yes",1,"")</f>
        <v/>
      </c>
      <c r="L5891" t="s">
        <v>25</v>
      </c>
      <c r="M5891" t="str">
        <f>IF(data[[#This Row],[MultipleLines]]="Yes",1,"")</f>
        <v/>
      </c>
      <c r="N5891" t="s">
        <v>26</v>
      </c>
      <c r="O5891" t="s">
        <v>24</v>
      </c>
      <c r="P5891" t="str">
        <f>IF(data[[#This Row],[OnlineSecurity]]="Yes",1,"")</f>
        <v/>
      </c>
      <c r="Q5891" t="s">
        <v>23</v>
      </c>
      <c r="R5891">
        <f>IF(data[[#This Row],[OnlineBackup]]="Yes",1,"")</f>
        <v>1</v>
      </c>
      <c r="S5891" t="s">
        <v>24</v>
      </c>
      <c r="T5891" t="str">
        <f>IF(data[[#This Row],[DeviceProtection]]="Yes",1,"")</f>
        <v/>
      </c>
      <c r="U5891" t="s">
        <v>24</v>
      </c>
      <c r="V5891" t="str">
        <f>IF(data[[#This Row],[TechSupport]]="Yes",1,"")</f>
        <v/>
      </c>
      <c r="W5891" t="s">
        <v>23</v>
      </c>
      <c r="X5891">
        <f>IF(data[[#This Row],[StreamingTV]]="Yes",1,"")</f>
        <v>1</v>
      </c>
      <c r="Y5891" t="s">
        <v>23</v>
      </c>
      <c r="Z5891">
        <f>IF(data[[#This Row],[StreamingMovies]]="Yes",1,"")</f>
        <v>1</v>
      </c>
      <c r="AA5891" t="s">
        <v>27</v>
      </c>
      <c r="AB5891" t="s">
        <v>23</v>
      </c>
      <c r="AC5891" t="s">
        <v>28</v>
      </c>
      <c r="AD5891">
        <v>50.25</v>
      </c>
      <c r="AE5891">
        <v>2997.45</v>
      </c>
      <c r="AF5891">
        <v>0</v>
      </c>
      <c r="AG5891" s="2">
        <v>0</v>
      </c>
      <c r="AH5891" t="s">
        <v>24</v>
      </c>
      <c r="AI5891">
        <f t="shared" ref="AI5891:AI5954" si="184">IF(AH5891="Yes",1,0)</f>
        <v>0</v>
      </c>
      <c r="AJ5891">
        <f t="shared" ref="AJ5891:AJ5954" si="185">IF(AH5891="No",1,"")</f>
        <v>1</v>
      </c>
    </row>
    <row r="5892" spans="1:36" x14ac:dyDescent="0.35">
      <c r="A5892">
        <v>5891</v>
      </c>
      <c r="B5892" t="s">
        <v>5927</v>
      </c>
      <c r="C5892" t="s">
        <v>22</v>
      </c>
      <c r="D5892">
        <v>0</v>
      </c>
      <c r="E5892" t="s">
        <v>24</v>
      </c>
      <c r="F5892" t="s">
        <v>24</v>
      </c>
      <c r="G5892" t="str">
        <f>IF(AND(data[[#This Row],[Partner]]="Yes", data[[#This Row],[Dependents]]="Yes"), "Both", IF(data[[#This Row],[Partner]]="Yes", "Partner", IF(data[[#This Row],[Dependents]]="Yes", "Dependent", "None")))</f>
        <v>None</v>
      </c>
      <c r="H5892">
        <v>69</v>
      </c>
      <c r="I5892" s="1">
        <f>data[[#This Row],[Tenure]]/12</f>
        <v>5.75</v>
      </c>
      <c r="J5892" t="s">
        <v>23</v>
      </c>
      <c r="K5892">
        <f>IF(data[[#This Row],[PhoneService]]="Yes",1,"")</f>
        <v>1</v>
      </c>
      <c r="L5892" t="s">
        <v>23</v>
      </c>
      <c r="M5892">
        <f>IF(data[[#This Row],[MultipleLines]]="Yes",1,"")</f>
        <v>1</v>
      </c>
      <c r="N5892" t="s">
        <v>26</v>
      </c>
      <c r="O5892" t="s">
        <v>23</v>
      </c>
      <c r="P5892">
        <f>IF(data[[#This Row],[OnlineSecurity]]="Yes",1,"")</f>
        <v>1</v>
      </c>
      <c r="Q5892" t="s">
        <v>24</v>
      </c>
      <c r="R5892" t="str">
        <f>IF(data[[#This Row],[OnlineBackup]]="Yes",1,"")</f>
        <v/>
      </c>
      <c r="S5892" t="s">
        <v>23</v>
      </c>
      <c r="T5892">
        <f>IF(data[[#This Row],[DeviceProtection]]="Yes",1,"")</f>
        <v>1</v>
      </c>
      <c r="U5892" t="s">
        <v>23</v>
      </c>
      <c r="V5892">
        <f>IF(data[[#This Row],[TechSupport]]="Yes",1,"")</f>
        <v>1</v>
      </c>
      <c r="W5892" t="s">
        <v>23</v>
      </c>
      <c r="X5892">
        <f>IF(data[[#This Row],[StreamingTV]]="Yes",1,"")</f>
        <v>1</v>
      </c>
      <c r="Y5892" t="s">
        <v>23</v>
      </c>
      <c r="Z5892">
        <f>IF(data[[#This Row],[StreamingMovies]]="Yes",1,"")</f>
        <v>1</v>
      </c>
      <c r="AA5892" t="s">
        <v>47</v>
      </c>
      <c r="AB5892" t="s">
        <v>23</v>
      </c>
      <c r="AC5892" t="s">
        <v>40</v>
      </c>
      <c r="AD5892">
        <v>85.35</v>
      </c>
      <c r="AE5892">
        <v>5897.4</v>
      </c>
      <c r="AF5892">
        <v>0</v>
      </c>
      <c r="AG5892" s="2">
        <v>0</v>
      </c>
      <c r="AH5892" t="s">
        <v>24</v>
      </c>
      <c r="AI5892">
        <f t="shared" si="184"/>
        <v>0</v>
      </c>
      <c r="AJ5892">
        <f t="shared" si="185"/>
        <v>1</v>
      </c>
    </row>
    <row r="5893" spans="1:36" x14ac:dyDescent="0.35">
      <c r="A5893">
        <v>5892</v>
      </c>
      <c r="B5893" t="s">
        <v>5928</v>
      </c>
      <c r="C5893" t="s">
        <v>30</v>
      </c>
      <c r="D5893">
        <v>0</v>
      </c>
      <c r="E5893" t="s">
        <v>24</v>
      </c>
      <c r="F5893" t="s">
        <v>24</v>
      </c>
      <c r="G5893" t="str">
        <f>IF(AND(data[[#This Row],[Partner]]="Yes", data[[#This Row],[Dependents]]="Yes"), "Both", IF(data[[#This Row],[Partner]]="Yes", "Partner", IF(data[[#This Row],[Dependents]]="Yes", "Dependent", "None")))</f>
        <v>None</v>
      </c>
      <c r="H5893">
        <v>11</v>
      </c>
      <c r="I5893" s="1">
        <f>data[[#This Row],[Tenure]]/12</f>
        <v>0.91666666666666663</v>
      </c>
      <c r="J5893" t="s">
        <v>24</v>
      </c>
      <c r="K5893" t="str">
        <f>IF(data[[#This Row],[PhoneService]]="Yes",1,"")</f>
        <v/>
      </c>
      <c r="L5893" t="s">
        <v>25</v>
      </c>
      <c r="M5893" t="str">
        <f>IF(data[[#This Row],[MultipleLines]]="Yes",1,"")</f>
        <v/>
      </c>
      <c r="N5893" t="s">
        <v>26</v>
      </c>
      <c r="O5893" t="s">
        <v>24</v>
      </c>
      <c r="P5893" t="str">
        <f>IF(data[[#This Row],[OnlineSecurity]]="Yes",1,"")</f>
        <v/>
      </c>
      <c r="Q5893" t="s">
        <v>24</v>
      </c>
      <c r="R5893" t="str">
        <f>IF(data[[#This Row],[OnlineBackup]]="Yes",1,"")</f>
        <v/>
      </c>
      <c r="S5893" t="s">
        <v>23</v>
      </c>
      <c r="T5893">
        <f>IF(data[[#This Row],[DeviceProtection]]="Yes",1,"")</f>
        <v>1</v>
      </c>
      <c r="U5893" t="s">
        <v>24</v>
      </c>
      <c r="V5893" t="str">
        <f>IF(data[[#This Row],[TechSupport]]="Yes",1,"")</f>
        <v/>
      </c>
      <c r="W5893" t="s">
        <v>23</v>
      </c>
      <c r="X5893">
        <f>IF(data[[#This Row],[StreamingTV]]="Yes",1,"")</f>
        <v>1</v>
      </c>
      <c r="Y5893" t="s">
        <v>24</v>
      </c>
      <c r="Z5893" t="str">
        <f>IF(data[[#This Row],[StreamingMovies]]="Yes",1,"")</f>
        <v/>
      </c>
      <c r="AA5893" t="s">
        <v>31</v>
      </c>
      <c r="AB5893" t="s">
        <v>23</v>
      </c>
      <c r="AC5893" t="s">
        <v>28</v>
      </c>
      <c r="AD5893">
        <v>41.6</v>
      </c>
      <c r="AE5893">
        <v>470.6</v>
      </c>
      <c r="AF5893">
        <v>0</v>
      </c>
      <c r="AG5893" s="2">
        <v>1</v>
      </c>
      <c r="AH5893" t="s">
        <v>23</v>
      </c>
      <c r="AI5893">
        <f t="shared" si="184"/>
        <v>1</v>
      </c>
      <c r="AJ5893" t="str">
        <f t="shared" si="185"/>
        <v/>
      </c>
    </row>
    <row r="5894" spans="1:36" x14ac:dyDescent="0.35">
      <c r="A5894">
        <v>5893</v>
      </c>
      <c r="B5894" t="s">
        <v>5929</v>
      </c>
      <c r="C5894" t="s">
        <v>30</v>
      </c>
      <c r="D5894">
        <v>0</v>
      </c>
      <c r="E5894" t="s">
        <v>24</v>
      </c>
      <c r="F5894" t="s">
        <v>24</v>
      </c>
      <c r="G5894" t="str">
        <f>IF(AND(data[[#This Row],[Partner]]="Yes", data[[#This Row],[Dependents]]="Yes"), "Both", IF(data[[#This Row],[Partner]]="Yes", "Partner", IF(data[[#This Row],[Dependents]]="Yes", "Dependent", "None")))</f>
        <v>None</v>
      </c>
      <c r="H5894">
        <v>10</v>
      </c>
      <c r="I5894" s="1">
        <f>data[[#This Row],[Tenure]]/12</f>
        <v>0.83333333333333337</v>
      </c>
      <c r="J5894" t="s">
        <v>23</v>
      </c>
      <c r="K5894">
        <f>IF(data[[#This Row],[PhoneService]]="Yes",1,"")</f>
        <v>1</v>
      </c>
      <c r="L5894" t="s">
        <v>24</v>
      </c>
      <c r="M5894" t="str">
        <f>IF(data[[#This Row],[MultipleLines]]="Yes",1,"")</f>
        <v/>
      </c>
      <c r="N5894" t="s">
        <v>26</v>
      </c>
      <c r="O5894" t="s">
        <v>23</v>
      </c>
      <c r="P5894">
        <f>IF(data[[#This Row],[OnlineSecurity]]="Yes",1,"")</f>
        <v>1</v>
      </c>
      <c r="Q5894" t="s">
        <v>24</v>
      </c>
      <c r="R5894" t="str">
        <f>IF(data[[#This Row],[OnlineBackup]]="Yes",1,"")</f>
        <v/>
      </c>
      <c r="S5894" t="s">
        <v>24</v>
      </c>
      <c r="T5894" t="str">
        <f>IF(data[[#This Row],[DeviceProtection]]="Yes",1,"")</f>
        <v/>
      </c>
      <c r="U5894" t="s">
        <v>24</v>
      </c>
      <c r="V5894" t="str">
        <f>IF(data[[#This Row],[TechSupport]]="Yes",1,"")</f>
        <v/>
      </c>
      <c r="W5894" t="s">
        <v>24</v>
      </c>
      <c r="X5894" t="str">
        <f>IF(data[[#This Row],[StreamingTV]]="Yes",1,"")</f>
        <v/>
      </c>
      <c r="Y5894" t="s">
        <v>24</v>
      </c>
      <c r="Z5894" t="str">
        <f>IF(data[[#This Row],[StreamingMovies]]="Yes",1,"")</f>
        <v/>
      </c>
      <c r="AA5894" t="s">
        <v>27</v>
      </c>
      <c r="AB5894" t="s">
        <v>23</v>
      </c>
      <c r="AC5894" t="s">
        <v>32</v>
      </c>
      <c r="AD5894">
        <v>51.65</v>
      </c>
      <c r="AE5894">
        <v>524.5</v>
      </c>
      <c r="AF5894">
        <v>0</v>
      </c>
      <c r="AG5894" s="2">
        <v>0</v>
      </c>
      <c r="AH5894" t="s">
        <v>24</v>
      </c>
      <c r="AI5894">
        <f t="shared" si="184"/>
        <v>0</v>
      </c>
      <c r="AJ5894">
        <f t="shared" si="185"/>
        <v>1</v>
      </c>
    </row>
    <row r="5895" spans="1:36" x14ac:dyDescent="0.35">
      <c r="A5895">
        <v>5894</v>
      </c>
      <c r="B5895" t="s">
        <v>5930</v>
      </c>
      <c r="C5895" t="s">
        <v>30</v>
      </c>
      <c r="D5895">
        <v>0</v>
      </c>
      <c r="E5895" t="s">
        <v>23</v>
      </c>
      <c r="F5895" t="s">
        <v>23</v>
      </c>
      <c r="G5895" t="str">
        <f>IF(AND(data[[#This Row],[Partner]]="Yes", data[[#This Row],[Dependents]]="Yes"), "Both", IF(data[[#This Row],[Partner]]="Yes", "Partner", IF(data[[#This Row],[Dependents]]="Yes", "Dependent", "None")))</f>
        <v>Both</v>
      </c>
      <c r="H5895">
        <v>12</v>
      </c>
      <c r="I5895" s="1">
        <f>data[[#This Row],[Tenure]]/12</f>
        <v>1</v>
      </c>
      <c r="J5895" t="s">
        <v>23</v>
      </c>
      <c r="K5895">
        <f>IF(data[[#This Row],[PhoneService]]="Yes",1,"")</f>
        <v>1</v>
      </c>
      <c r="L5895" t="s">
        <v>23</v>
      </c>
      <c r="M5895">
        <f>IF(data[[#This Row],[MultipleLines]]="Yes",1,"")</f>
        <v>1</v>
      </c>
      <c r="N5895" t="s">
        <v>24</v>
      </c>
      <c r="O5895" t="s">
        <v>46</v>
      </c>
      <c r="P5895" t="str">
        <f>IF(data[[#This Row],[OnlineSecurity]]="Yes",1,"")</f>
        <v/>
      </c>
      <c r="Q5895" t="s">
        <v>46</v>
      </c>
      <c r="R5895" t="str">
        <f>IF(data[[#This Row],[OnlineBackup]]="Yes",1,"")</f>
        <v/>
      </c>
      <c r="S5895" t="s">
        <v>46</v>
      </c>
      <c r="T5895" t="str">
        <f>IF(data[[#This Row],[DeviceProtection]]="Yes",1,"")</f>
        <v/>
      </c>
      <c r="U5895" t="s">
        <v>46</v>
      </c>
      <c r="V5895" t="str">
        <f>IF(data[[#This Row],[TechSupport]]="Yes",1,"")</f>
        <v/>
      </c>
      <c r="W5895" t="s">
        <v>46</v>
      </c>
      <c r="X5895" t="str">
        <f>IF(data[[#This Row],[StreamingTV]]="Yes",1,"")</f>
        <v/>
      </c>
      <c r="Y5895" t="s">
        <v>46</v>
      </c>
      <c r="Z5895" t="str">
        <f>IF(data[[#This Row],[StreamingMovies]]="Yes",1,"")</f>
        <v/>
      </c>
      <c r="AA5895" t="s">
        <v>47</v>
      </c>
      <c r="AB5895" t="s">
        <v>23</v>
      </c>
      <c r="AC5895" t="s">
        <v>35</v>
      </c>
      <c r="AD5895">
        <v>24</v>
      </c>
      <c r="AE5895">
        <v>269.64999999999998</v>
      </c>
      <c r="AF5895">
        <v>0</v>
      </c>
      <c r="AG5895" s="2">
        <v>0</v>
      </c>
      <c r="AH5895" t="s">
        <v>24</v>
      </c>
      <c r="AI5895">
        <f t="shared" si="184"/>
        <v>0</v>
      </c>
      <c r="AJ5895">
        <f t="shared" si="185"/>
        <v>1</v>
      </c>
    </row>
    <row r="5896" spans="1:36" x14ac:dyDescent="0.35">
      <c r="A5896">
        <v>5895</v>
      </c>
      <c r="B5896" t="s">
        <v>5931</v>
      </c>
      <c r="C5896" t="s">
        <v>30</v>
      </c>
      <c r="D5896">
        <v>0</v>
      </c>
      <c r="E5896" t="s">
        <v>24</v>
      </c>
      <c r="F5896" t="s">
        <v>24</v>
      </c>
      <c r="G5896" t="str">
        <f>IF(AND(data[[#This Row],[Partner]]="Yes", data[[#This Row],[Dependents]]="Yes"), "Both", IF(data[[#This Row],[Partner]]="Yes", "Partner", IF(data[[#This Row],[Dependents]]="Yes", "Dependent", "None")))</f>
        <v>None</v>
      </c>
      <c r="H5896">
        <v>45</v>
      </c>
      <c r="I5896" s="1">
        <f>data[[#This Row],[Tenure]]/12</f>
        <v>3.75</v>
      </c>
      <c r="J5896" t="s">
        <v>23</v>
      </c>
      <c r="K5896">
        <f>IF(data[[#This Row],[PhoneService]]="Yes",1,"")</f>
        <v>1</v>
      </c>
      <c r="L5896" t="s">
        <v>23</v>
      </c>
      <c r="M5896">
        <f>IF(data[[#This Row],[MultipleLines]]="Yes",1,"")</f>
        <v>1</v>
      </c>
      <c r="N5896" t="s">
        <v>37</v>
      </c>
      <c r="O5896" t="s">
        <v>24</v>
      </c>
      <c r="P5896" t="str">
        <f>IF(data[[#This Row],[OnlineSecurity]]="Yes",1,"")</f>
        <v/>
      </c>
      <c r="Q5896" t="s">
        <v>23</v>
      </c>
      <c r="R5896">
        <f>IF(data[[#This Row],[OnlineBackup]]="Yes",1,"")</f>
        <v>1</v>
      </c>
      <c r="S5896" t="s">
        <v>24</v>
      </c>
      <c r="T5896" t="str">
        <f>IF(data[[#This Row],[DeviceProtection]]="Yes",1,"")</f>
        <v/>
      </c>
      <c r="U5896" t="s">
        <v>24</v>
      </c>
      <c r="V5896" t="str">
        <f>IF(data[[#This Row],[TechSupport]]="Yes",1,"")</f>
        <v/>
      </c>
      <c r="W5896" t="s">
        <v>23</v>
      </c>
      <c r="X5896">
        <f>IF(data[[#This Row],[StreamingTV]]="Yes",1,"")</f>
        <v>1</v>
      </c>
      <c r="Y5896" t="s">
        <v>23</v>
      </c>
      <c r="Z5896">
        <f>IF(data[[#This Row],[StreamingMovies]]="Yes",1,"")</f>
        <v>1</v>
      </c>
      <c r="AA5896" t="s">
        <v>27</v>
      </c>
      <c r="AB5896" t="s">
        <v>23</v>
      </c>
      <c r="AC5896" t="s">
        <v>40</v>
      </c>
      <c r="AD5896">
        <v>100.85</v>
      </c>
      <c r="AE5896">
        <v>4740</v>
      </c>
      <c r="AF5896">
        <v>0</v>
      </c>
      <c r="AG5896" s="2">
        <v>5</v>
      </c>
      <c r="AH5896" t="s">
        <v>23</v>
      </c>
      <c r="AI5896">
        <f t="shared" si="184"/>
        <v>1</v>
      </c>
      <c r="AJ5896" t="str">
        <f t="shared" si="185"/>
        <v/>
      </c>
    </row>
    <row r="5897" spans="1:36" x14ac:dyDescent="0.35">
      <c r="A5897">
        <v>5896</v>
      </c>
      <c r="B5897" t="s">
        <v>5932</v>
      </c>
      <c r="C5897" t="s">
        <v>22</v>
      </c>
      <c r="D5897">
        <v>0</v>
      </c>
      <c r="E5897" t="s">
        <v>23</v>
      </c>
      <c r="F5897" t="s">
        <v>23</v>
      </c>
      <c r="G5897" t="str">
        <f>IF(AND(data[[#This Row],[Partner]]="Yes", data[[#This Row],[Dependents]]="Yes"), "Both", IF(data[[#This Row],[Partner]]="Yes", "Partner", IF(data[[#This Row],[Dependents]]="Yes", "Dependent", "None")))</f>
        <v>Both</v>
      </c>
      <c r="H5897">
        <v>39</v>
      </c>
      <c r="I5897" s="1">
        <f>data[[#This Row],[Tenure]]/12</f>
        <v>3.25</v>
      </c>
      <c r="J5897" t="s">
        <v>23</v>
      </c>
      <c r="K5897">
        <f>IF(data[[#This Row],[PhoneService]]="Yes",1,"")</f>
        <v>1</v>
      </c>
      <c r="L5897" t="s">
        <v>24</v>
      </c>
      <c r="M5897" t="str">
        <f>IF(data[[#This Row],[MultipleLines]]="Yes",1,"")</f>
        <v/>
      </c>
      <c r="N5897" t="s">
        <v>26</v>
      </c>
      <c r="O5897" t="s">
        <v>24</v>
      </c>
      <c r="P5897" t="str">
        <f>IF(data[[#This Row],[OnlineSecurity]]="Yes",1,"")</f>
        <v/>
      </c>
      <c r="Q5897" t="s">
        <v>24</v>
      </c>
      <c r="R5897" t="str">
        <f>IF(data[[#This Row],[OnlineBackup]]="Yes",1,"")</f>
        <v/>
      </c>
      <c r="S5897" t="s">
        <v>23</v>
      </c>
      <c r="T5897">
        <f>IF(data[[#This Row],[DeviceProtection]]="Yes",1,"")</f>
        <v>1</v>
      </c>
      <c r="U5897" t="s">
        <v>24</v>
      </c>
      <c r="V5897" t="str">
        <f>IF(data[[#This Row],[TechSupport]]="Yes",1,"")</f>
        <v/>
      </c>
      <c r="W5897" t="s">
        <v>23</v>
      </c>
      <c r="X5897">
        <f>IF(data[[#This Row],[StreamingTV]]="Yes",1,"")</f>
        <v>1</v>
      </c>
      <c r="Y5897" t="s">
        <v>24</v>
      </c>
      <c r="Z5897" t="str">
        <f>IF(data[[#This Row],[StreamingMovies]]="Yes",1,"")</f>
        <v/>
      </c>
      <c r="AA5897" t="s">
        <v>27</v>
      </c>
      <c r="AB5897" t="s">
        <v>23</v>
      </c>
      <c r="AC5897" t="s">
        <v>32</v>
      </c>
      <c r="AD5897">
        <v>59.85</v>
      </c>
      <c r="AE5897">
        <v>2341.5</v>
      </c>
      <c r="AF5897">
        <v>0</v>
      </c>
      <c r="AG5897" s="2">
        <v>0</v>
      </c>
      <c r="AH5897" t="s">
        <v>24</v>
      </c>
      <c r="AI5897">
        <f t="shared" si="184"/>
        <v>0</v>
      </c>
      <c r="AJ5897">
        <f t="shared" si="185"/>
        <v>1</v>
      </c>
    </row>
    <row r="5898" spans="1:36" x14ac:dyDescent="0.35">
      <c r="A5898">
        <v>5897</v>
      </c>
      <c r="B5898" t="s">
        <v>5933</v>
      </c>
      <c r="C5898" t="s">
        <v>30</v>
      </c>
      <c r="D5898">
        <v>1</v>
      </c>
      <c r="E5898" t="s">
        <v>23</v>
      </c>
      <c r="F5898" t="s">
        <v>24</v>
      </c>
      <c r="G5898" t="str">
        <f>IF(AND(data[[#This Row],[Partner]]="Yes", data[[#This Row],[Dependents]]="Yes"), "Both", IF(data[[#This Row],[Partner]]="Yes", "Partner", IF(data[[#This Row],[Dependents]]="Yes", "Dependent", "None")))</f>
        <v>Partner</v>
      </c>
      <c r="H5898">
        <v>71</v>
      </c>
      <c r="I5898" s="1">
        <f>data[[#This Row],[Tenure]]/12</f>
        <v>5.916666666666667</v>
      </c>
      <c r="J5898" t="s">
        <v>23</v>
      </c>
      <c r="K5898">
        <f>IF(data[[#This Row],[PhoneService]]="Yes",1,"")</f>
        <v>1</v>
      </c>
      <c r="L5898" t="s">
        <v>23</v>
      </c>
      <c r="M5898">
        <f>IF(data[[#This Row],[MultipleLines]]="Yes",1,"")</f>
        <v>1</v>
      </c>
      <c r="N5898" t="s">
        <v>24</v>
      </c>
      <c r="O5898" t="s">
        <v>46</v>
      </c>
      <c r="P5898" t="str">
        <f>IF(data[[#This Row],[OnlineSecurity]]="Yes",1,"")</f>
        <v/>
      </c>
      <c r="Q5898" t="s">
        <v>46</v>
      </c>
      <c r="R5898" t="str">
        <f>IF(data[[#This Row],[OnlineBackup]]="Yes",1,"")</f>
        <v/>
      </c>
      <c r="S5898" t="s">
        <v>46</v>
      </c>
      <c r="T5898" t="str">
        <f>IF(data[[#This Row],[DeviceProtection]]="Yes",1,"")</f>
        <v/>
      </c>
      <c r="U5898" t="s">
        <v>46</v>
      </c>
      <c r="V5898" t="str">
        <f>IF(data[[#This Row],[TechSupport]]="Yes",1,"")</f>
        <v/>
      </c>
      <c r="W5898" t="s">
        <v>46</v>
      </c>
      <c r="X5898" t="str">
        <f>IF(data[[#This Row],[StreamingTV]]="Yes",1,"")</f>
        <v/>
      </c>
      <c r="Y5898" t="s">
        <v>46</v>
      </c>
      <c r="Z5898" t="str">
        <f>IF(data[[#This Row],[StreamingMovies]]="Yes",1,"")</f>
        <v/>
      </c>
      <c r="AA5898" t="s">
        <v>47</v>
      </c>
      <c r="AB5898" t="s">
        <v>24</v>
      </c>
      <c r="AC5898" t="s">
        <v>40</v>
      </c>
      <c r="AD5898">
        <v>25.45</v>
      </c>
      <c r="AE5898">
        <v>1789.65</v>
      </c>
      <c r="AF5898">
        <v>0</v>
      </c>
      <c r="AG5898" s="2">
        <v>0</v>
      </c>
      <c r="AH5898" t="s">
        <v>24</v>
      </c>
      <c r="AI5898">
        <f t="shared" si="184"/>
        <v>0</v>
      </c>
      <c r="AJ5898">
        <f t="shared" si="185"/>
        <v>1</v>
      </c>
    </row>
    <row r="5899" spans="1:36" x14ac:dyDescent="0.35">
      <c r="A5899">
        <v>5898</v>
      </c>
      <c r="B5899" t="s">
        <v>5934</v>
      </c>
      <c r="C5899" t="s">
        <v>30</v>
      </c>
      <c r="D5899">
        <v>0</v>
      </c>
      <c r="E5899" t="s">
        <v>23</v>
      </c>
      <c r="F5899" t="s">
        <v>23</v>
      </c>
      <c r="G5899" t="str">
        <f>IF(AND(data[[#This Row],[Partner]]="Yes", data[[#This Row],[Dependents]]="Yes"), "Both", IF(data[[#This Row],[Partner]]="Yes", "Partner", IF(data[[#This Row],[Dependents]]="Yes", "Dependent", "None")))</f>
        <v>Both</v>
      </c>
      <c r="H5899">
        <v>71</v>
      </c>
      <c r="I5899" s="1">
        <f>data[[#This Row],[Tenure]]/12</f>
        <v>5.916666666666667</v>
      </c>
      <c r="J5899" t="s">
        <v>23</v>
      </c>
      <c r="K5899">
        <f>IF(data[[#This Row],[PhoneService]]="Yes",1,"")</f>
        <v>1</v>
      </c>
      <c r="L5899" t="s">
        <v>23</v>
      </c>
      <c r="M5899">
        <f>IF(data[[#This Row],[MultipleLines]]="Yes",1,"")</f>
        <v>1</v>
      </c>
      <c r="N5899" t="s">
        <v>24</v>
      </c>
      <c r="O5899" t="s">
        <v>46</v>
      </c>
      <c r="P5899" t="str">
        <f>IF(data[[#This Row],[OnlineSecurity]]="Yes",1,"")</f>
        <v/>
      </c>
      <c r="Q5899" t="s">
        <v>46</v>
      </c>
      <c r="R5899" t="str">
        <f>IF(data[[#This Row],[OnlineBackup]]="Yes",1,"")</f>
        <v/>
      </c>
      <c r="S5899" t="s">
        <v>46</v>
      </c>
      <c r="T5899" t="str">
        <f>IF(data[[#This Row],[DeviceProtection]]="Yes",1,"")</f>
        <v/>
      </c>
      <c r="U5899" t="s">
        <v>46</v>
      </c>
      <c r="V5899" t="str">
        <f>IF(data[[#This Row],[TechSupport]]="Yes",1,"")</f>
        <v/>
      </c>
      <c r="W5899" t="s">
        <v>46</v>
      </c>
      <c r="X5899" t="str">
        <f>IF(data[[#This Row],[StreamingTV]]="Yes",1,"")</f>
        <v/>
      </c>
      <c r="Y5899" t="s">
        <v>46</v>
      </c>
      <c r="Z5899" t="str">
        <f>IF(data[[#This Row],[StreamingMovies]]="Yes",1,"")</f>
        <v/>
      </c>
      <c r="AA5899" t="s">
        <v>47</v>
      </c>
      <c r="AB5899" t="s">
        <v>24</v>
      </c>
      <c r="AC5899" t="s">
        <v>40</v>
      </c>
      <c r="AD5899">
        <v>23.9</v>
      </c>
      <c r="AE5899">
        <v>1626.4</v>
      </c>
      <c r="AF5899">
        <v>0</v>
      </c>
      <c r="AG5899" s="2">
        <v>0</v>
      </c>
      <c r="AH5899" t="s">
        <v>24</v>
      </c>
      <c r="AI5899">
        <f t="shared" si="184"/>
        <v>0</v>
      </c>
      <c r="AJ5899">
        <f t="shared" si="185"/>
        <v>1</v>
      </c>
    </row>
    <row r="5900" spans="1:36" x14ac:dyDescent="0.35">
      <c r="A5900">
        <v>5899</v>
      </c>
      <c r="B5900" t="s">
        <v>5935</v>
      </c>
      <c r="C5900" t="s">
        <v>22</v>
      </c>
      <c r="D5900">
        <v>0</v>
      </c>
      <c r="E5900" t="s">
        <v>23</v>
      </c>
      <c r="F5900" t="s">
        <v>23</v>
      </c>
      <c r="G5900" t="str">
        <f>IF(AND(data[[#This Row],[Partner]]="Yes", data[[#This Row],[Dependents]]="Yes"), "Both", IF(data[[#This Row],[Partner]]="Yes", "Partner", IF(data[[#This Row],[Dependents]]="Yes", "Dependent", "None")))</f>
        <v>Both</v>
      </c>
      <c r="H5900">
        <v>33</v>
      </c>
      <c r="I5900" s="1">
        <f>data[[#This Row],[Tenure]]/12</f>
        <v>2.75</v>
      </c>
      <c r="J5900" t="s">
        <v>23</v>
      </c>
      <c r="K5900">
        <f>IF(data[[#This Row],[PhoneService]]="Yes",1,"")</f>
        <v>1</v>
      </c>
      <c r="L5900" t="s">
        <v>23</v>
      </c>
      <c r="M5900">
        <f>IF(data[[#This Row],[MultipleLines]]="Yes",1,"")</f>
        <v>1</v>
      </c>
      <c r="N5900" t="s">
        <v>24</v>
      </c>
      <c r="O5900" t="s">
        <v>46</v>
      </c>
      <c r="P5900" t="str">
        <f>IF(data[[#This Row],[OnlineSecurity]]="Yes",1,"")</f>
        <v/>
      </c>
      <c r="Q5900" t="s">
        <v>46</v>
      </c>
      <c r="R5900" t="str">
        <f>IF(data[[#This Row],[OnlineBackup]]="Yes",1,"")</f>
        <v/>
      </c>
      <c r="S5900" t="s">
        <v>46</v>
      </c>
      <c r="T5900" t="str">
        <f>IF(data[[#This Row],[DeviceProtection]]="Yes",1,"")</f>
        <v/>
      </c>
      <c r="U5900" t="s">
        <v>46</v>
      </c>
      <c r="V5900" t="str">
        <f>IF(data[[#This Row],[TechSupport]]="Yes",1,"")</f>
        <v/>
      </c>
      <c r="W5900" t="s">
        <v>46</v>
      </c>
      <c r="X5900" t="str">
        <f>IF(data[[#This Row],[StreamingTV]]="Yes",1,"")</f>
        <v/>
      </c>
      <c r="Y5900" t="s">
        <v>46</v>
      </c>
      <c r="Z5900" t="str">
        <f>IF(data[[#This Row],[StreamingMovies]]="Yes",1,"")</f>
        <v/>
      </c>
      <c r="AA5900" t="s">
        <v>31</v>
      </c>
      <c r="AB5900" t="s">
        <v>24</v>
      </c>
      <c r="AC5900" t="s">
        <v>40</v>
      </c>
      <c r="AD5900">
        <v>24.15</v>
      </c>
      <c r="AE5900">
        <v>800.3</v>
      </c>
      <c r="AF5900">
        <v>0</v>
      </c>
      <c r="AG5900" s="2">
        <v>0</v>
      </c>
      <c r="AH5900" t="s">
        <v>24</v>
      </c>
      <c r="AI5900">
        <f t="shared" si="184"/>
        <v>0</v>
      </c>
      <c r="AJ5900">
        <f t="shared" si="185"/>
        <v>1</v>
      </c>
    </row>
    <row r="5901" spans="1:36" x14ac:dyDescent="0.35">
      <c r="A5901">
        <v>5900</v>
      </c>
      <c r="B5901" t="s">
        <v>5936</v>
      </c>
      <c r="C5901" t="s">
        <v>30</v>
      </c>
      <c r="D5901">
        <v>1</v>
      </c>
      <c r="E5901" t="s">
        <v>24</v>
      </c>
      <c r="F5901" t="s">
        <v>24</v>
      </c>
      <c r="G5901" t="str">
        <f>IF(AND(data[[#This Row],[Partner]]="Yes", data[[#This Row],[Dependents]]="Yes"), "Both", IF(data[[#This Row],[Partner]]="Yes", "Partner", IF(data[[#This Row],[Dependents]]="Yes", "Dependent", "None")))</f>
        <v>None</v>
      </c>
      <c r="H5901">
        <v>67</v>
      </c>
      <c r="I5901" s="1">
        <f>data[[#This Row],[Tenure]]/12</f>
        <v>5.583333333333333</v>
      </c>
      <c r="J5901" t="s">
        <v>23</v>
      </c>
      <c r="K5901">
        <f>IF(data[[#This Row],[PhoneService]]="Yes",1,"")</f>
        <v>1</v>
      </c>
      <c r="L5901" t="s">
        <v>23</v>
      </c>
      <c r="M5901">
        <f>IF(data[[#This Row],[MultipleLines]]="Yes",1,"")</f>
        <v>1</v>
      </c>
      <c r="N5901" t="s">
        <v>37</v>
      </c>
      <c r="O5901" t="s">
        <v>24</v>
      </c>
      <c r="P5901" t="str">
        <f>IF(data[[#This Row],[OnlineSecurity]]="Yes",1,"")</f>
        <v/>
      </c>
      <c r="Q5901" t="s">
        <v>24</v>
      </c>
      <c r="R5901" t="str">
        <f>IF(data[[#This Row],[OnlineBackup]]="Yes",1,"")</f>
        <v/>
      </c>
      <c r="S5901" t="s">
        <v>24</v>
      </c>
      <c r="T5901" t="str">
        <f>IF(data[[#This Row],[DeviceProtection]]="Yes",1,"")</f>
        <v/>
      </c>
      <c r="U5901" t="s">
        <v>24</v>
      </c>
      <c r="V5901" t="str">
        <f>IF(data[[#This Row],[TechSupport]]="Yes",1,"")</f>
        <v/>
      </c>
      <c r="W5901" t="s">
        <v>24</v>
      </c>
      <c r="X5901" t="str">
        <f>IF(data[[#This Row],[StreamingTV]]="Yes",1,"")</f>
        <v/>
      </c>
      <c r="Y5901" t="s">
        <v>24</v>
      </c>
      <c r="Z5901" t="str">
        <f>IF(data[[#This Row],[StreamingMovies]]="Yes",1,"")</f>
        <v/>
      </c>
      <c r="AA5901" t="s">
        <v>27</v>
      </c>
      <c r="AB5901" t="s">
        <v>23</v>
      </c>
      <c r="AC5901" t="s">
        <v>32</v>
      </c>
      <c r="AD5901">
        <v>75.7</v>
      </c>
      <c r="AE5901">
        <v>5060.8500000000004</v>
      </c>
      <c r="AF5901">
        <v>0</v>
      </c>
      <c r="AG5901" s="2">
        <v>4</v>
      </c>
      <c r="AH5901" t="s">
        <v>24</v>
      </c>
      <c r="AI5901">
        <f t="shared" si="184"/>
        <v>0</v>
      </c>
      <c r="AJ5901">
        <f t="shared" si="185"/>
        <v>1</v>
      </c>
    </row>
    <row r="5902" spans="1:36" x14ac:dyDescent="0.35">
      <c r="A5902">
        <v>5901</v>
      </c>
      <c r="B5902" t="s">
        <v>5937</v>
      </c>
      <c r="C5902" t="s">
        <v>30</v>
      </c>
      <c r="D5902">
        <v>0</v>
      </c>
      <c r="E5902" t="s">
        <v>23</v>
      </c>
      <c r="F5902" t="s">
        <v>23</v>
      </c>
      <c r="G5902" t="str">
        <f>IF(AND(data[[#This Row],[Partner]]="Yes", data[[#This Row],[Dependents]]="Yes"), "Both", IF(data[[#This Row],[Partner]]="Yes", "Partner", IF(data[[#This Row],[Dependents]]="Yes", "Dependent", "None")))</f>
        <v>Both</v>
      </c>
      <c r="H5902">
        <v>37</v>
      </c>
      <c r="I5902" s="1">
        <f>data[[#This Row],[Tenure]]/12</f>
        <v>3.0833333333333335</v>
      </c>
      <c r="J5902" t="s">
        <v>24</v>
      </c>
      <c r="K5902" t="str">
        <f>IF(data[[#This Row],[PhoneService]]="Yes",1,"")</f>
        <v/>
      </c>
      <c r="L5902" t="s">
        <v>25</v>
      </c>
      <c r="M5902" t="str">
        <f>IF(data[[#This Row],[MultipleLines]]="Yes",1,"")</f>
        <v/>
      </c>
      <c r="N5902" t="s">
        <v>26</v>
      </c>
      <c r="O5902" t="s">
        <v>23</v>
      </c>
      <c r="P5902">
        <f>IF(data[[#This Row],[OnlineSecurity]]="Yes",1,"")</f>
        <v>1</v>
      </c>
      <c r="Q5902" t="s">
        <v>23</v>
      </c>
      <c r="R5902">
        <f>IF(data[[#This Row],[OnlineBackup]]="Yes",1,"")</f>
        <v>1</v>
      </c>
      <c r="S5902" t="s">
        <v>23</v>
      </c>
      <c r="T5902">
        <f>IF(data[[#This Row],[DeviceProtection]]="Yes",1,"")</f>
        <v>1</v>
      </c>
      <c r="U5902" t="s">
        <v>24</v>
      </c>
      <c r="V5902" t="str">
        <f>IF(data[[#This Row],[TechSupport]]="Yes",1,"")</f>
        <v/>
      </c>
      <c r="W5902" t="s">
        <v>24</v>
      </c>
      <c r="X5902" t="str">
        <f>IF(data[[#This Row],[StreamingTV]]="Yes",1,"")</f>
        <v/>
      </c>
      <c r="Y5902" t="s">
        <v>24</v>
      </c>
      <c r="Z5902" t="str">
        <f>IF(data[[#This Row],[StreamingMovies]]="Yes",1,"")</f>
        <v/>
      </c>
      <c r="AA5902" t="s">
        <v>27</v>
      </c>
      <c r="AB5902" t="s">
        <v>24</v>
      </c>
      <c r="AC5902" t="s">
        <v>35</v>
      </c>
      <c r="AD5902">
        <v>40.200000000000003</v>
      </c>
      <c r="AE5902">
        <v>1448.8</v>
      </c>
      <c r="AF5902">
        <v>0</v>
      </c>
      <c r="AG5902" s="2">
        <v>4</v>
      </c>
      <c r="AH5902" t="s">
        <v>23</v>
      </c>
      <c r="AI5902">
        <f t="shared" si="184"/>
        <v>1</v>
      </c>
      <c r="AJ5902" t="str">
        <f t="shared" si="185"/>
        <v/>
      </c>
    </row>
    <row r="5903" spans="1:36" x14ac:dyDescent="0.35">
      <c r="A5903">
        <v>5902</v>
      </c>
      <c r="B5903" t="s">
        <v>5938</v>
      </c>
      <c r="C5903" t="s">
        <v>30</v>
      </c>
      <c r="D5903">
        <v>0</v>
      </c>
      <c r="E5903" t="s">
        <v>23</v>
      </c>
      <c r="F5903" t="s">
        <v>23</v>
      </c>
      <c r="G5903" t="str">
        <f>IF(AND(data[[#This Row],[Partner]]="Yes", data[[#This Row],[Dependents]]="Yes"), "Both", IF(data[[#This Row],[Partner]]="Yes", "Partner", IF(data[[#This Row],[Dependents]]="Yes", "Dependent", "None")))</f>
        <v>Both</v>
      </c>
      <c r="H5903">
        <v>49</v>
      </c>
      <c r="I5903" s="1">
        <f>data[[#This Row],[Tenure]]/12</f>
        <v>4.083333333333333</v>
      </c>
      <c r="J5903" t="s">
        <v>23</v>
      </c>
      <c r="K5903">
        <f>IF(data[[#This Row],[PhoneService]]="Yes",1,"")</f>
        <v>1</v>
      </c>
      <c r="L5903" t="s">
        <v>23</v>
      </c>
      <c r="M5903">
        <f>IF(data[[#This Row],[MultipleLines]]="Yes",1,"")</f>
        <v>1</v>
      </c>
      <c r="N5903" t="s">
        <v>37</v>
      </c>
      <c r="O5903" t="s">
        <v>24</v>
      </c>
      <c r="P5903" t="str">
        <f>IF(data[[#This Row],[OnlineSecurity]]="Yes",1,"")</f>
        <v/>
      </c>
      <c r="Q5903" t="s">
        <v>24</v>
      </c>
      <c r="R5903" t="str">
        <f>IF(data[[#This Row],[OnlineBackup]]="Yes",1,"")</f>
        <v/>
      </c>
      <c r="S5903" t="s">
        <v>24</v>
      </c>
      <c r="T5903" t="str">
        <f>IF(data[[#This Row],[DeviceProtection]]="Yes",1,"")</f>
        <v/>
      </c>
      <c r="U5903" t="s">
        <v>24</v>
      </c>
      <c r="V5903" t="str">
        <f>IF(data[[#This Row],[TechSupport]]="Yes",1,"")</f>
        <v/>
      </c>
      <c r="W5903" t="s">
        <v>23</v>
      </c>
      <c r="X5903">
        <f>IF(data[[#This Row],[StreamingTV]]="Yes",1,"")</f>
        <v>1</v>
      </c>
      <c r="Y5903" t="s">
        <v>24</v>
      </c>
      <c r="Z5903" t="str">
        <f>IF(data[[#This Row],[StreamingMovies]]="Yes",1,"")</f>
        <v/>
      </c>
      <c r="AA5903" t="s">
        <v>27</v>
      </c>
      <c r="AB5903" t="s">
        <v>24</v>
      </c>
      <c r="AC5903" t="s">
        <v>28</v>
      </c>
      <c r="AD5903">
        <v>84.5</v>
      </c>
      <c r="AE5903">
        <v>4254.8500000000004</v>
      </c>
      <c r="AF5903">
        <v>1</v>
      </c>
      <c r="AG5903" s="2">
        <v>0</v>
      </c>
      <c r="AH5903" t="s">
        <v>23</v>
      </c>
      <c r="AI5903">
        <f t="shared" si="184"/>
        <v>1</v>
      </c>
      <c r="AJ5903" t="str">
        <f t="shared" si="185"/>
        <v/>
      </c>
    </row>
    <row r="5904" spans="1:36" x14ac:dyDescent="0.35">
      <c r="A5904">
        <v>5903</v>
      </c>
      <c r="B5904" t="s">
        <v>5939</v>
      </c>
      <c r="C5904" t="s">
        <v>22</v>
      </c>
      <c r="D5904">
        <v>0</v>
      </c>
      <c r="E5904" t="s">
        <v>23</v>
      </c>
      <c r="F5904" t="s">
        <v>24</v>
      </c>
      <c r="G5904" t="str">
        <f>IF(AND(data[[#This Row],[Partner]]="Yes", data[[#This Row],[Dependents]]="Yes"), "Both", IF(data[[#This Row],[Partner]]="Yes", "Partner", IF(data[[#This Row],[Dependents]]="Yes", "Dependent", "None")))</f>
        <v>Partner</v>
      </c>
      <c r="H5904">
        <v>9</v>
      </c>
      <c r="I5904" s="1">
        <f>data[[#This Row],[Tenure]]/12</f>
        <v>0.75</v>
      </c>
      <c r="J5904" t="s">
        <v>23</v>
      </c>
      <c r="K5904">
        <f>IF(data[[#This Row],[PhoneService]]="Yes",1,"")</f>
        <v>1</v>
      </c>
      <c r="L5904" t="s">
        <v>24</v>
      </c>
      <c r="M5904" t="str">
        <f>IF(data[[#This Row],[MultipleLines]]="Yes",1,"")</f>
        <v/>
      </c>
      <c r="N5904" t="s">
        <v>26</v>
      </c>
      <c r="O5904" t="s">
        <v>24</v>
      </c>
      <c r="P5904" t="str">
        <f>IF(data[[#This Row],[OnlineSecurity]]="Yes",1,"")</f>
        <v/>
      </c>
      <c r="Q5904" t="s">
        <v>23</v>
      </c>
      <c r="R5904">
        <f>IF(data[[#This Row],[OnlineBackup]]="Yes",1,"")</f>
        <v>1</v>
      </c>
      <c r="S5904" t="s">
        <v>24</v>
      </c>
      <c r="T5904" t="str">
        <f>IF(data[[#This Row],[DeviceProtection]]="Yes",1,"")</f>
        <v/>
      </c>
      <c r="U5904" t="s">
        <v>24</v>
      </c>
      <c r="V5904" t="str">
        <f>IF(data[[#This Row],[TechSupport]]="Yes",1,"")</f>
        <v/>
      </c>
      <c r="W5904" t="s">
        <v>24</v>
      </c>
      <c r="X5904" t="str">
        <f>IF(data[[#This Row],[StreamingTV]]="Yes",1,"")</f>
        <v/>
      </c>
      <c r="Y5904" t="s">
        <v>24</v>
      </c>
      <c r="Z5904" t="str">
        <f>IF(data[[#This Row],[StreamingMovies]]="Yes",1,"")</f>
        <v/>
      </c>
      <c r="AA5904" t="s">
        <v>27</v>
      </c>
      <c r="AB5904" t="s">
        <v>24</v>
      </c>
      <c r="AC5904" t="s">
        <v>32</v>
      </c>
      <c r="AD5904">
        <v>50.85</v>
      </c>
      <c r="AE5904">
        <v>466.6</v>
      </c>
      <c r="AF5904">
        <v>0</v>
      </c>
      <c r="AG5904" s="2">
        <v>0</v>
      </c>
      <c r="AH5904" t="s">
        <v>24</v>
      </c>
      <c r="AI5904">
        <f t="shared" si="184"/>
        <v>0</v>
      </c>
      <c r="AJ5904">
        <f t="shared" si="185"/>
        <v>1</v>
      </c>
    </row>
    <row r="5905" spans="1:36" x14ac:dyDescent="0.35">
      <c r="A5905">
        <v>5904</v>
      </c>
      <c r="B5905" t="s">
        <v>5940</v>
      </c>
      <c r="C5905" t="s">
        <v>30</v>
      </c>
      <c r="D5905">
        <v>0</v>
      </c>
      <c r="E5905" t="s">
        <v>23</v>
      </c>
      <c r="F5905" t="s">
        <v>24</v>
      </c>
      <c r="G5905" t="str">
        <f>IF(AND(data[[#This Row],[Partner]]="Yes", data[[#This Row],[Dependents]]="Yes"), "Both", IF(data[[#This Row],[Partner]]="Yes", "Partner", IF(data[[#This Row],[Dependents]]="Yes", "Dependent", "None")))</f>
        <v>Partner</v>
      </c>
      <c r="H5905">
        <v>52</v>
      </c>
      <c r="I5905" s="1">
        <f>data[[#This Row],[Tenure]]/12</f>
        <v>4.333333333333333</v>
      </c>
      <c r="J5905" t="s">
        <v>23</v>
      </c>
      <c r="K5905">
        <f>IF(data[[#This Row],[PhoneService]]="Yes",1,"")</f>
        <v>1</v>
      </c>
      <c r="L5905" t="s">
        <v>23</v>
      </c>
      <c r="M5905">
        <f>IF(data[[#This Row],[MultipleLines]]="Yes",1,"")</f>
        <v>1</v>
      </c>
      <c r="N5905" t="s">
        <v>37</v>
      </c>
      <c r="O5905" t="s">
        <v>23</v>
      </c>
      <c r="P5905">
        <f>IF(data[[#This Row],[OnlineSecurity]]="Yes",1,"")</f>
        <v>1</v>
      </c>
      <c r="Q5905" t="s">
        <v>24</v>
      </c>
      <c r="R5905" t="str">
        <f>IF(data[[#This Row],[OnlineBackup]]="Yes",1,"")</f>
        <v/>
      </c>
      <c r="S5905" t="s">
        <v>23</v>
      </c>
      <c r="T5905">
        <f>IF(data[[#This Row],[DeviceProtection]]="Yes",1,"")</f>
        <v>1</v>
      </c>
      <c r="U5905" t="s">
        <v>23</v>
      </c>
      <c r="V5905">
        <f>IF(data[[#This Row],[TechSupport]]="Yes",1,"")</f>
        <v>1</v>
      </c>
      <c r="W5905" t="s">
        <v>24</v>
      </c>
      <c r="X5905" t="str">
        <f>IF(data[[#This Row],[StreamingTV]]="Yes",1,"")</f>
        <v/>
      </c>
      <c r="Y5905" t="s">
        <v>24</v>
      </c>
      <c r="Z5905" t="str">
        <f>IF(data[[#This Row],[StreamingMovies]]="Yes",1,"")</f>
        <v/>
      </c>
      <c r="AA5905" t="s">
        <v>47</v>
      </c>
      <c r="AB5905" t="s">
        <v>23</v>
      </c>
      <c r="AC5905" t="s">
        <v>40</v>
      </c>
      <c r="AD5905">
        <v>91.6</v>
      </c>
      <c r="AE5905">
        <v>4627.8</v>
      </c>
      <c r="AF5905">
        <v>0</v>
      </c>
      <c r="AG5905" s="2">
        <v>0</v>
      </c>
      <c r="AH5905" t="s">
        <v>24</v>
      </c>
      <c r="AI5905">
        <f t="shared" si="184"/>
        <v>0</v>
      </c>
      <c r="AJ5905">
        <f t="shared" si="185"/>
        <v>1</v>
      </c>
    </row>
    <row r="5906" spans="1:36" x14ac:dyDescent="0.35">
      <c r="A5906">
        <v>5905</v>
      </c>
      <c r="B5906" t="s">
        <v>5941</v>
      </c>
      <c r="C5906" t="s">
        <v>22</v>
      </c>
      <c r="D5906">
        <v>0</v>
      </c>
      <c r="E5906" t="s">
        <v>24</v>
      </c>
      <c r="F5906" t="s">
        <v>24</v>
      </c>
      <c r="G5906" t="str">
        <f>IF(AND(data[[#This Row],[Partner]]="Yes", data[[#This Row],[Dependents]]="Yes"), "Both", IF(data[[#This Row],[Partner]]="Yes", "Partner", IF(data[[#This Row],[Dependents]]="Yes", "Dependent", "None")))</f>
        <v>None</v>
      </c>
      <c r="H5906">
        <v>70</v>
      </c>
      <c r="I5906" s="1">
        <f>data[[#This Row],[Tenure]]/12</f>
        <v>5.833333333333333</v>
      </c>
      <c r="J5906" t="s">
        <v>23</v>
      </c>
      <c r="K5906">
        <f>IF(data[[#This Row],[PhoneService]]="Yes",1,"")</f>
        <v>1</v>
      </c>
      <c r="L5906" t="s">
        <v>23</v>
      </c>
      <c r="M5906">
        <f>IF(data[[#This Row],[MultipleLines]]="Yes",1,"")</f>
        <v>1</v>
      </c>
      <c r="N5906" t="s">
        <v>37</v>
      </c>
      <c r="O5906" t="s">
        <v>24</v>
      </c>
      <c r="P5906" t="str">
        <f>IF(data[[#This Row],[OnlineSecurity]]="Yes",1,"")</f>
        <v/>
      </c>
      <c r="Q5906" t="s">
        <v>23</v>
      </c>
      <c r="R5906">
        <f>IF(data[[#This Row],[OnlineBackup]]="Yes",1,"")</f>
        <v>1</v>
      </c>
      <c r="S5906" t="s">
        <v>24</v>
      </c>
      <c r="T5906" t="str">
        <f>IF(data[[#This Row],[DeviceProtection]]="Yes",1,"")</f>
        <v/>
      </c>
      <c r="U5906" t="s">
        <v>24</v>
      </c>
      <c r="V5906" t="str">
        <f>IF(data[[#This Row],[TechSupport]]="Yes",1,"")</f>
        <v/>
      </c>
      <c r="W5906" t="s">
        <v>23</v>
      </c>
      <c r="X5906">
        <f>IF(data[[#This Row],[StreamingTV]]="Yes",1,"")</f>
        <v>1</v>
      </c>
      <c r="Y5906" t="s">
        <v>23</v>
      </c>
      <c r="Z5906">
        <f>IF(data[[#This Row],[StreamingMovies]]="Yes",1,"")</f>
        <v>1</v>
      </c>
      <c r="AA5906" t="s">
        <v>31</v>
      </c>
      <c r="AB5906" t="s">
        <v>24</v>
      </c>
      <c r="AC5906" t="s">
        <v>28</v>
      </c>
      <c r="AD5906">
        <v>98.9</v>
      </c>
      <c r="AE5906">
        <v>6838.6</v>
      </c>
      <c r="AF5906">
        <v>0</v>
      </c>
      <c r="AG5906" s="2">
        <v>0</v>
      </c>
      <c r="AH5906" t="s">
        <v>24</v>
      </c>
      <c r="AI5906">
        <f t="shared" si="184"/>
        <v>0</v>
      </c>
      <c r="AJ5906">
        <f t="shared" si="185"/>
        <v>1</v>
      </c>
    </row>
    <row r="5907" spans="1:36" x14ac:dyDescent="0.35">
      <c r="A5907">
        <v>5906</v>
      </c>
      <c r="B5907" t="s">
        <v>5942</v>
      </c>
      <c r="C5907" t="s">
        <v>30</v>
      </c>
      <c r="D5907">
        <v>0</v>
      </c>
      <c r="E5907" t="s">
        <v>24</v>
      </c>
      <c r="F5907" t="s">
        <v>24</v>
      </c>
      <c r="G5907" t="str">
        <f>IF(AND(data[[#This Row],[Partner]]="Yes", data[[#This Row],[Dependents]]="Yes"), "Both", IF(data[[#This Row],[Partner]]="Yes", "Partner", IF(data[[#This Row],[Dependents]]="Yes", "Dependent", "None")))</f>
        <v>None</v>
      </c>
      <c r="H5907">
        <v>1</v>
      </c>
      <c r="I5907" s="1">
        <f>data[[#This Row],[Tenure]]/12</f>
        <v>8.3333333333333329E-2</v>
      </c>
      <c r="J5907" t="s">
        <v>23</v>
      </c>
      <c r="K5907">
        <f>IF(data[[#This Row],[PhoneService]]="Yes",1,"")</f>
        <v>1</v>
      </c>
      <c r="L5907" t="s">
        <v>24</v>
      </c>
      <c r="M5907" t="str">
        <f>IF(data[[#This Row],[MultipleLines]]="Yes",1,"")</f>
        <v/>
      </c>
      <c r="N5907" t="s">
        <v>37</v>
      </c>
      <c r="O5907" t="s">
        <v>24</v>
      </c>
      <c r="P5907" t="str">
        <f>IF(data[[#This Row],[OnlineSecurity]]="Yes",1,"")</f>
        <v/>
      </c>
      <c r="Q5907" t="s">
        <v>23</v>
      </c>
      <c r="R5907">
        <f>IF(data[[#This Row],[OnlineBackup]]="Yes",1,"")</f>
        <v>1</v>
      </c>
      <c r="S5907" t="s">
        <v>24</v>
      </c>
      <c r="T5907" t="str">
        <f>IF(data[[#This Row],[DeviceProtection]]="Yes",1,"")</f>
        <v/>
      </c>
      <c r="U5907" t="s">
        <v>24</v>
      </c>
      <c r="V5907" t="str">
        <f>IF(data[[#This Row],[TechSupport]]="Yes",1,"")</f>
        <v/>
      </c>
      <c r="W5907" t="s">
        <v>24</v>
      </c>
      <c r="X5907" t="str">
        <f>IF(data[[#This Row],[StreamingTV]]="Yes",1,"")</f>
        <v/>
      </c>
      <c r="Y5907" t="s">
        <v>23</v>
      </c>
      <c r="Z5907">
        <f>IF(data[[#This Row],[StreamingMovies]]="Yes",1,"")</f>
        <v>1</v>
      </c>
      <c r="AA5907" t="s">
        <v>27</v>
      </c>
      <c r="AB5907" t="s">
        <v>23</v>
      </c>
      <c r="AC5907" t="s">
        <v>28</v>
      </c>
      <c r="AD5907">
        <v>85</v>
      </c>
      <c r="AE5907">
        <v>85</v>
      </c>
      <c r="AF5907">
        <v>3</v>
      </c>
      <c r="AG5907" s="2">
        <v>0</v>
      </c>
      <c r="AH5907" t="s">
        <v>24</v>
      </c>
      <c r="AI5907">
        <f t="shared" si="184"/>
        <v>0</v>
      </c>
      <c r="AJ5907">
        <f t="shared" si="185"/>
        <v>1</v>
      </c>
    </row>
    <row r="5908" spans="1:36" x14ac:dyDescent="0.35">
      <c r="A5908">
        <v>5907</v>
      </c>
      <c r="B5908" t="s">
        <v>5943</v>
      </c>
      <c r="C5908" t="s">
        <v>22</v>
      </c>
      <c r="D5908">
        <v>1</v>
      </c>
      <c r="E5908" t="s">
        <v>24</v>
      </c>
      <c r="F5908" t="s">
        <v>24</v>
      </c>
      <c r="G5908" t="str">
        <f>IF(AND(data[[#This Row],[Partner]]="Yes", data[[#This Row],[Dependents]]="Yes"), "Both", IF(data[[#This Row],[Partner]]="Yes", "Partner", IF(data[[#This Row],[Dependents]]="Yes", "Dependent", "None")))</f>
        <v>None</v>
      </c>
      <c r="H5908">
        <v>14</v>
      </c>
      <c r="I5908" s="1">
        <f>data[[#This Row],[Tenure]]/12</f>
        <v>1.1666666666666667</v>
      </c>
      <c r="J5908" t="s">
        <v>23</v>
      </c>
      <c r="K5908">
        <f>IF(data[[#This Row],[PhoneService]]="Yes",1,"")</f>
        <v>1</v>
      </c>
      <c r="L5908" t="s">
        <v>23</v>
      </c>
      <c r="M5908">
        <f>IF(data[[#This Row],[MultipleLines]]="Yes",1,"")</f>
        <v>1</v>
      </c>
      <c r="N5908" t="s">
        <v>37</v>
      </c>
      <c r="O5908" t="s">
        <v>24</v>
      </c>
      <c r="P5908" t="str">
        <f>IF(data[[#This Row],[OnlineSecurity]]="Yes",1,"")</f>
        <v/>
      </c>
      <c r="Q5908" t="s">
        <v>23</v>
      </c>
      <c r="R5908">
        <f>IF(data[[#This Row],[OnlineBackup]]="Yes",1,"")</f>
        <v>1</v>
      </c>
      <c r="S5908" t="s">
        <v>24</v>
      </c>
      <c r="T5908" t="str">
        <f>IF(data[[#This Row],[DeviceProtection]]="Yes",1,"")</f>
        <v/>
      </c>
      <c r="U5908" t="s">
        <v>24</v>
      </c>
      <c r="V5908" t="str">
        <f>IF(data[[#This Row],[TechSupport]]="Yes",1,"")</f>
        <v/>
      </c>
      <c r="W5908" t="s">
        <v>24</v>
      </c>
      <c r="X5908" t="str">
        <f>IF(data[[#This Row],[StreamingTV]]="Yes",1,"")</f>
        <v/>
      </c>
      <c r="Y5908" t="s">
        <v>24</v>
      </c>
      <c r="Z5908" t="str">
        <f>IF(data[[#This Row],[StreamingMovies]]="Yes",1,"")</f>
        <v/>
      </c>
      <c r="AA5908" t="s">
        <v>27</v>
      </c>
      <c r="AB5908" t="s">
        <v>23</v>
      </c>
      <c r="AC5908" t="s">
        <v>28</v>
      </c>
      <c r="AD5908">
        <v>78.95</v>
      </c>
      <c r="AE5908">
        <v>1101.8499999999999</v>
      </c>
      <c r="AF5908">
        <v>0</v>
      </c>
      <c r="AG5908" s="2">
        <v>0</v>
      </c>
      <c r="AH5908" t="s">
        <v>23</v>
      </c>
      <c r="AI5908">
        <f t="shared" si="184"/>
        <v>1</v>
      </c>
      <c r="AJ5908" t="str">
        <f t="shared" si="185"/>
        <v/>
      </c>
    </row>
    <row r="5909" spans="1:36" x14ac:dyDescent="0.35">
      <c r="A5909">
        <v>5908</v>
      </c>
      <c r="B5909" t="s">
        <v>5944</v>
      </c>
      <c r="C5909" t="s">
        <v>30</v>
      </c>
      <c r="D5909">
        <v>0</v>
      </c>
      <c r="E5909" t="s">
        <v>24</v>
      </c>
      <c r="F5909" t="s">
        <v>24</v>
      </c>
      <c r="G5909" t="str">
        <f>IF(AND(data[[#This Row],[Partner]]="Yes", data[[#This Row],[Dependents]]="Yes"), "Both", IF(data[[#This Row],[Partner]]="Yes", "Partner", IF(data[[#This Row],[Dependents]]="Yes", "Dependent", "None")))</f>
        <v>None</v>
      </c>
      <c r="H5909">
        <v>1</v>
      </c>
      <c r="I5909" s="1">
        <f>data[[#This Row],[Tenure]]/12</f>
        <v>8.3333333333333329E-2</v>
      </c>
      <c r="J5909" t="s">
        <v>23</v>
      </c>
      <c r="K5909">
        <f>IF(data[[#This Row],[PhoneService]]="Yes",1,"")</f>
        <v>1</v>
      </c>
      <c r="L5909" t="s">
        <v>24</v>
      </c>
      <c r="M5909" t="str">
        <f>IF(data[[#This Row],[MultipleLines]]="Yes",1,"")</f>
        <v/>
      </c>
      <c r="N5909" t="s">
        <v>26</v>
      </c>
      <c r="O5909" t="s">
        <v>24</v>
      </c>
      <c r="P5909" t="str">
        <f>IF(data[[#This Row],[OnlineSecurity]]="Yes",1,"")</f>
        <v/>
      </c>
      <c r="Q5909" t="s">
        <v>24</v>
      </c>
      <c r="R5909" t="str">
        <f>IF(data[[#This Row],[OnlineBackup]]="Yes",1,"")</f>
        <v/>
      </c>
      <c r="S5909" t="s">
        <v>24</v>
      </c>
      <c r="T5909" t="str">
        <f>IF(data[[#This Row],[DeviceProtection]]="Yes",1,"")</f>
        <v/>
      </c>
      <c r="U5909" t="s">
        <v>24</v>
      </c>
      <c r="V5909" t="str">
        <f>IF(data[[#This Row],[TechSupport]]="Yes",1,"")</f>
        <v/>
      </c>
      <c r="W5909" t="s">
        <v>24</v>
      </c>
      <c r="X5909" t="str">
        <f>IF(data[[#This Row],[StreamingTV]]="Yes",1,"")</f>
        <v/>
      </c>
      <c r="Y5909" t="s">
        <v>24</v>
      </c>
      <c r="Z5909" t="str">
        <f>IF(data[[#This Row],[StreamingMovies]]="Yes",1,"")</f>
        <v/>
      </c>
      <c r="AA5909" t="s">
        <v>27</v>
      </c>
      <c r="AB5909" t="s">
        <v>23</v>
      </c>
      <c r="AC5909" t="s">
        <v>32</v>
      </c>
      <c r="AD5909">
        <v>44.3</v>
      </c>
      <c r="AE5909">
        <v>44.3</v>
      </c>
      <c r="AF5909">
        <v>0</v>
      </c>
      <c r="AG5909" s="2">
        <v>0</v>
      </c>
      <c r="AH5909" t="s">
        <v>24</v>
      </c>
      <c r="AI5909">
        <f t="shared" si="184"/>
        <v>0</v>
      </c>
      <c r="AJ5909">
        <f t="shared" si="185"/>
        <v>1</v>
      </c>
    </row>
    <row r="5910" spans="1:36" x14ac:dyDescent="0.35">
      <c r="A5910">
        <v>5909</v>
      </c>
      <c r="B5910" t="s">
        <v>5945</v>
      </c>
      <c r="C5910" t="s">
        <v>30</v>
      </c>
      <c r="D5910">
        <v>0</v>
      </c>
      <c r="E5910" t="s">
        <v>24</v>
      </c>
      <c r="F5910" t="s">
        <v>24</v>
      </c>
      <c r="G5910" t="str">
        <f>IF(AND(data[[#This Row],[Partner]]="Yes", data[[#This Row],[Dependents]]="Yes"), "Both", IF(data[[#This Row],[Partner]]="Yes", "Partner", IF(data[[#This Row],[Dependents]]="Yes", "Dependent", "None")))</f>
        <v>None</v>
      </c>
      <c r="H5910">
        <v>1</v>
      </c>
      <c r="I5910" s="1">
        <f>data[[#This Row],[Tenure]]/12</f>
        <v>8.3333333333333329E-2</v>
      </c>
      <c r="J5910" t="s">
        <v>23</v>
      </c>
      <c r="K5910">
        <f>IF(data[[#This Row],[PhoneService]]="Yes",1,"")</f>
        <v>1</v>
      </c>
      <c r="L5910" t="s">
        <v>24</v>
      </c>
      <c r="M5910" t="str">
        <f>IF(data[[#This Row],[MultipleLines]]="Yes",1,"")</f>
        <v/>
      </c>
      <c r="N5910" t="s">
        <v>24</v>
      </c>
      <c r="O5910" t="s">
        <v>46</v>
      </c>
      <c r="P5910" t="str">
        <f>IF(data[[#This Row],[OnlineSecurity]]="Yes",1,"")</f>
        <v/>
      </c>
      <c r="Q5910" t="s">
        <v>46</v>
      </c>
      <c r="R5910" t="str">
        <f>IF(data[[#This Row],[OnlineBackup]]="Yes",1,"")</f>
        <v/>
      </c>
      <c r="S5910" t="s">
        <v>46</v>
      </c>
      <c r="T5910" t="str">
        <f>IF(data[[#This Row],[DeviceProtection]]="Yes",1,"")</f>
        <v/>
      </c>
      <c r="U5910" t="s">
        <v>46</v>
      </c>
      <c r="V5910" t="str">
        <f>IF(data[[#This Row],[TechSupport]]="Yes",1,"")</f>
        <v/>
      </c>
      <c r="W5910" t="s">
        <v>46</v>
      </c>
      <c r="X5910" t="str">
        <f>IF(data[[#This Row],[StreamingTV]]="Yes",1,"")</f>
        <v/>
      </c>
      <c r="Y5910" t="s">
        <v>46</v>
      </c>
      <c r="Z5910" t="str">
        <f>IF(data[[#This Row],[StreamingMovies]]="Yes",1,"")</f>
        <v/>
      </c>
      <c r="AA5910" t="s">
        <v>27</v>
      </c>
      <c r="AB5910" t="s">
        <v>24</v>
      </c>
      <c r="AC5910" t="s">
        <v>32</v>
      </c>
      <c r="AD5910">
        <v>20.2</v>
      </c>
      <c r="AE5910">
        <v>20.2</v>
      </c>
      <c r="AF5910">
        <v>0</v>
      </c>
      <c r="AG5910" s="2">
        <v>0</v>
      </c>
      <c r="AH5910" t="s">
        <v>23</v>
      </c>
      <c r="AI5910">
        <f t="shared" si="184"/>
        <v>1</v>
      </c>
      <c r="AJ5910" t="str">
        <f t="shared" si="185"/>
        <v/>
      </c>
    </row>
    <row r="5911" spans="1:36" x14ac:dyDescent="0.35">
      <c r="A5911">
        <v>5910</v>
      </c>
      <c r="B5911" t="s">
        <v>5946</v>
      </c>
      <c r="C5911" t="s">
        <v>22</v>
      </c>
      <c r="D5911">
        <v>0</v>
      </c>
      <c r="E5911" t="s">
        <v>24</v>
      </c>
      <c r="F5911" t="s">
        <v>24</v>
      </c>
      <c r="G5911" t="str">
        <f>IF(AND(data[[#This Row],[Partner]]="Yes", data[[#This Row],[Dependents]]="Yes"), "Both", IF(data[[#This Row],[Partner]]="Yes", "Partner", IF(data[[#This Row],[Dependents]]="Yes", "Dependent", "None")))</f>
        <v>None</v>
      </c>
      <c r="H5911">
        <v>52</v>
      </c>
      <c r="I5911" s="1">
        <f>data[[#This Row],[Tenure]]/12</f>
        <v>4.333333333333333</v>
      </c>
      <c r="J5911" t="s">
        <v>23</v>
      </c>
      <c r="K5911">
        <f>IF(data[[#This Row],[PhoneService]]="Yes",1,"")</f>
        <v>1</v>
      </c>
      <c r="L5911" t="s">
        <v>23</v>
      </c>
      <c r="M5911">
        <f>IF(data[[#This Row],[MultipleLines]]="Yes",1,"")</f>
        <v>1</v>
      </c>
      <c r="N5911" t="s">
        <v>37</v>
      </c>
      <c r="O5911" t="s">
        <v>24</v>
      </c>
      <c r="P5911" t="str">
        <f>IF(data[[#This Row],[OnlineSecurity]]="Yes",1,"")</f>
        <v/>
      </c>
      <c r="Q5911" t="s">
        <v>23</v>
      </c>
      <c r="R5911">
        <f>IF(data[[#This Row],[OnlineBackup]]="Yes",1,"")</f>
        <v>1</v>
      </c>
      <c r="S5911" t="s">
        <v>24</v>
      </c>
      <c r="T5911" t="str">
        <f>IF(data[[#This Row],[DeviceProtection]]="Yes",1,"")</f>
        <v/>
      </c>
      <c r="U5911" t="s">
        <v>24</v>
      </c>
      <c r="V5911" t="str">
        <f>IF(data[[#This Row],[TechSupport]]="Yes",1,"")</f>
        <v/>
      </c>
      <c r="W5911" t="s">
        <v>24</v>
      </c>
      <c r="X5911" t="str">
        <f>IF(data[[#This Row],[StreamingTV]]="Yes",1,"")</f>
        <v/>
      </c>
      <c r="Y5911" t="s">
        <v>24</v>
      </c>
      <c r="Z5911" t="str">
        <f>IF(data[[#This Row],[StreamingMovies]]="Yes",1,"")</f>
        <v/>
      </c>
      <c r="AA5911" t="s">
        <v>31</v>
      </c>
      <c r="AB5911" t="s">
        <v>23</v>
      </c>
      <c r="AC5911" t="s">
        <v>32</v>
      </c>
      <c r="AD5911">
        <v>80.2</v>
      </c>
      <c r="AE5911">
        <v>4297.6000000000004</v>
      </c>
      <c r="AF5911">
        <v>0</v>
      </c>
      <c r="AG5911" s="2">
        <v>0</v>
      </c>
      <c r="AH5911" t="s">
        <v>24</v>
      </c>
      <c r="AI5911">
        <f t="shared" si="184"/>
        <v>0</v>
      </c>
      <c r="AJ5911">
        <f t="shared" si="185"/>
        <v>1</v>
      </c>
    </row>
    <row r="5912" spans="1:36" x14ac:dyDescent="0.35">
      <c r="A5912">
        <v>5911</v>
      </c>
      <c r="B5912" t="s">
        <v>5947</v>
      </c>
      <c r="C5912" t="s">
        <v>30</v>
      </c>
      <c r="D5912">
        <v>0</v>
      </c>
      <c r="E5912" t="s">
        <v>24</v>
      </c>
      <c r="F5912" t="s">
        <v>24</v>
      </c>
      <c r="G5912" t="str">
        <f>IF(AND(data[[#This Row],[Partner]]="Yes", data[[#This Row],[Dependents]]="Yes"), "Both", IF(data[[#This Row],[Partner]]="Yes", "Partner", IF(data[[#This Row],[Dependents]]="Yes", "Dependent", "None")))</f>
        <v>None</v>
      </c>
      <c r="H5912">
        <v>6</v>
      </c>
      <c r="I5912" s="1">
        <f>data[[#This Row],[Tenure]]/12</f>
        <v>0.5</v>
      </c>
      <c r="J5912" t="s">
        <v>23</v>
      </c>
      <c r="K5912">
        <f>IF(data[[#This Row],[PhoneService]]="Yes",1,"")</f>
        <v>1</v>
      </c>
      <c r="L5912" t="s">
        <v>24</v>
      </c>
      <c r="M5912" t="str">
        <f>IF(data[[#This Row],[MultipleLines]]="Yes",1,"")</f>
        <v/>
      </c>
      <c r="N5912" t="s">
        <v>26</v>
      </c>
      <c r="O5912" t="s">
        <v>24</v>
      </c>
      <c r="P5912" t="str">
        <f>IF(data[[#This Row],[OnlineSecurity]]="Yes",1,"")</f>
        <v/>
      </c>
      <c r="Q5912" t="s">
        <v>24</v>
      </c>
      <c r="R5912" t="str">
        <f>IF(data[[#This Row],[OnlineBackup]]="Yes",1,"")</f>
        <v/>
      </c>
      <c r="S5912" t="s">
        <v>23</v>
      </c>
      <c r="T5912">
        <f>IF(data[[#This Row],[DeviceProtection]]="Yes",1,"")</f>
        <v>1</v>
      </c>
      <c r="U5912" t="s">
        <v>24</v>
      </c>
      <c r="V5912" t="str">
        <f>IF(data[[#This Row],[TechSupport]]="Yes",1,"")</f>
        <v/>
      </c>
      <c r="W5912" t="s">
        <v>23</v>
      </c>
      <c r="X5912">
        <f>IF(data[[#This Row],[StreamingTV]]="Yes",1,"")</f>
        <v>1</v>
      </c>
      <c r="Y5912" t="s">
        <v>24</v>
      </c>
      <c r="Z5912" t="str">
        <f>IF(data[[#This Row],[StreamingMovies]]="Yes",1,"")</f>
        <v/>
      </c>
      <c r="AA5912" t="s">
        <v>27</v>
      </c>
      <c r="AB5912" t="s">
        <v>24</v>
      </c>
      <c r="AC5912" t="s">
        <v>32</v>
      </c>
      <c r="AD5912">
        <v>60.9</v>
      </c>
      <c r="AE5912">
        <v>414.1</v>
      </c>
      <c r="AF5912">
        <v>0</v>
      </c>
      <c r="AG5912" s="2">
        <v>0</v>
      </c>
      <c r="AH5912" t="s">
        <v>24</v>
      </c>
      <c r="AI5912">
        <f t="shared" si="184"/>
        <v>0</v>
      </c>
      <c r="AJ5912">
        <f t="shared" si="185"/>
        <v>1</v>
      </c>
    </row>
    <row r="5913" spans="1:36" x14ac:dyDescent="0.35">
      <c r="A5913">
        <v>5912</v>
      </c>
      <c r="B5913" t="s">
        <v>5948</v>
      </c>
      <c r="C5913" t="s">
        <v>30</v>
      </c>
      <c r="D5913">
        <v>0</v>
      </c>
      <c r="E5913" t="s">
        <v>23</v>
      </c>
      <c r="F5913" t="s">
        <v>24</v>
      </c>
      <c r="G5913" t="str">
        <f>IF(AND(data[[#This Row],[Partner]]="Yes", data[[#This Row],[Dependents]]="Yes"), "Both", IF(data[[#This Row],[Partner]]="Yes", "Partner", IF(data[[#This Row],[Dependents]]="Yes", "Dependent", "None")))</f>
        <v>Partner</v>
      </c>
      <c r="H5913">
        <v>7</v>
      </c>
      <c r="I5913" s="1">
        <f>data[[#This Row],[Tenure]]/12</f>
        <v>0.58333333333333337</v>
      </c>
      <c r="J5913" t="s">
        <v>24</v>
      </c>
      <c r="K5913" t="str">
        <f>IF(data[[#This Row],[PhoneService]]="Yes",1,"")</f>
        <v/>
      </c>
      <c r="L5913" t="s">
        <v>25</v>
      </c>
      <c r="M5913" t="str">
        <f>IF(data[[#This Row],[MultipleLines]]="Yes",1,"")</f>
        <v/>
      </c>
      <c r="N5913" t="s">
        <v>26</v>
      </c>
      <c r="O5913" t="s">
        <v>23</v>
      </c>
      <c r="P5913">
        <f>IF(data[[#This Row],[OnlineSecurity]]="Yes",1,"")</f>
        <v>1</v>
      </c>
      <c r="Q5913" t="s">
        <v>23</v>
      </c>
      <c r="R5913">
        <f>IF(data[[#This Row],[OnlineBackup]]="Yes",1,"")</f>
        <v>1</v>
      </c>
      <c r="S5913" t="s">
        <v>24</v>
      </c>
      <c r="T5913" t="str">
        <f>IF(data[[#This Row],[DeviceProtection]]="Yes",1,"")</f>
        <v/>
      </c>
      <c r="U5913" t="s">
        <v>24</v>
      </c>
      <c r="V5913" t="str">
        <f>IF(data[[#This Row],[TechSupport]]="Yes",1,"")</f>
        <v/>
      </c>
      <c r="W5913" t="s">
        <v>24</v>
      </c>
      <c r="X5913" t="str">
        <f>IF(data[[#This Row],[StreamingTV]]="Yes",1,"")</f>
        <v/>
      </c>
      <c r="Y5913" t="s">
        <v>24</v>
      </c>
      <c r="Z5913" t="str">
        <f>IF(data[[#This Row],[StreamingMovies]]="Yes",1,"")</f>
        <v/>
      </c>
      <c r="AA5913" t="s">
        <v>27</v>
      </c>
      <c r="AB5913" t="s">
        <v>24</v>
      </c>
      <c r="AC5913" t="s">
        <v>32</v>
      </c>
      <c r="AD5913">
        <v>34.200000000000003</v>
      </c>
      <c r="AE5913">
        <v>256.60000000000002</v>
      </c>
      <c r="AF5913">
        <v>0</v>
      </c>
      <c r="AG5913" s="2">
        <v>0</v>
      </c>
      <c r="AH5913" t="s">
        <v>24</v>
      </c>
      <c r="AI5913">
        <f t="shared" si="184"/>
        <v>0</v>
      </c>
      <c r="AJ5913">
        <f t="shared" si="185"/>
        <v>1</v>
      </c>
    </row>
    <row r="5914" spans="1:36" x14ac:dyDescent="0.35">
      <c r="A5914">
        <v>5913</v>
      </c>
      <c r="B5914" t="s">
        <v>5949</v>
      </c>
      <c r="C5914" t="s">
        <v>22</v>
      </c>
      <c r="D5914">
        <v>1</v>
      </c>
      <c r="E5914" t="s">
        <v>24</v>
      </c>
      <c r="F5914" t="s">
        <v>24</v>
      </c>
      <c r="G5914" t="str">
        <f>IF(AND(data[[#This Row],[Partner]]="Yes", data[[#This Row],[Dependents]]="Yes"), "Both", IF(data[[#This Row],[Partner]]="Yes", "Partner", IF(data[[#This Row],[Dependents]]="Yes", "Dependent", "None")))</f>
        <v>None</v>
      </c>
      <c r="H5914">
        <v>47</v>
      </c>
      <c r="I5914" s="1">
        <f>data[[#This Row],[Tenure]]/12</f>
        <v>3.9166666666666665</v>
      </c>
      <c r="J5914" t="s">
        <v>23</v>
      </c>
      <c r="K5914">
        <f>IF(data[[#This Row],[PhoneService]]="Yes",1,"")</f>
        <v>1</v>
      </c>
      <c r="L5914" t="s">
        <v>23</v>
      </c>
      <c r="M5914">
        <f>IF(data[[#This Row],[MultipleLines]]="Yes",1,"")</f>
        <v>1</v>
      </c>
      <c r="N5914" t="s">
        <v>37</v>
      </c>
      <c r="O5914" t="s">
        <v>24</v>
      </c>
      <c r="P5914" t="str">
        <f>IF(data[[#This Row],[OnlineSecurity]]="Yes",1,"")</f>
        <v/>
      </c>
      <c r="Q5914" t="s">
        <v>23</v>
      </c>
      <c r="R5914">
        <f>IF(data[[#This Row],[OnlineBackup]]="Yes",1,"")</f>
        <v>1</v>
      </c>
      <c r="S5914" t="s">
        <v>23</v>
      </c>
      <c r="T5914">
        <f>IF(data[[#This Row],[DeviceProtection]]="Yes",1,"")</f>
        <v>1</v>
      </c>
      <c r="U5914" t="s">
        <v>24</v>
      </c>
      <c r="V5914" t="str">
        <f>IF(data[[#This Row],[TechSupport]]="Yes",1,"")</f>
        <v/>
      </c>
      <c r="W5914" t="s">
        <v>24</v>
      </c>
      <c r="X5914" t="str">
        <f>IF(data[[#This Row],[StreamingTV]]="Yes",1,"")</f>
        <v/>
      </c>
      <c r="Y5914" t="s">
        <v>24</v>
      </c>
      <c r="Z5914" t="str">
        <f>IF(data[[#This Row],[StreamingMovies]]="Yes",1,"")</f>
        <v/>
      </c>
      <c r="AA5914" t="s">
        <v>27</v>
      </c>
      <c r="AB5914" t="s">
        <v>23</v>
      </c>
      <c r="AC5914" t="s">
        <v>35</v>
      </c>
      <c r="AD5914">
        <v>85.2</v>
      </c>
      <c r="AE5914">
        <v>3969.35</v>
      </c>
      <c r="AF5914">
        <v>0</v>
      </c>
      <c r="AG5914" s="2">
        <v>3</v>
      </c>
      <c r="AH5914" t="s">
        <v>23</v>
      </c>
      <c r="AI5914">
        <f t="shared" si="184"/>
        <v>1</v>
      </c>
      <c r="AJ5914" t="str">
        <f t="shared" si="185"/>
        <v/>
      </c>
    </row>
    <row r="5915" spans="1:36" x14ac:dyDescent="0.35">
      <c r="A5915">
        <v>5914</v>
      </c>
      <c r="B5915" t="s">
        <v>5950</v>
      </c>
      <c r="C5915" t="s">
        <v>22</v>
      </c>
      <c r="D5915">
        <v>0</v>
      </c>
      <c r="E5915" t="s">
        <v>24</v>
      </c>
      <c r="F5915" t="s">
        <v>24</v>
      </c>
      <c r="G5915" t="str">
        <f>IF(AND(data[[#This Row],[Partner]]="Yes", data[[#This Row],[Dependents]]="Yes"), "Both", IF(data[[#This Row],[Partner]]="Yes", "Partner", IF(data[[#This Row],[Dependents]]="Yes", "Dependent", "None")))</f>
        <v>None</v>
      </c>
      <c r="H5915">
        <v>26</v>
      </c>
      <c r="I5915" s="1">
        <f>data[[#This Row],[Tenure]]/12</f>
        <v>2.1666666666666665</v>
      </c>
      <c r="J5915" t="s">
        <v>23</v>
      </c>
      <c r="K5915">
        <f>IF(data[[#This Row],[PhoneService]]="Yes",1,"")</f>
        <v>1</v>
      </c>
      <c r="L5915" t="s">
        <v>24</v>
      </c>
      <c r="M5915" t="str">
        <f>IF(data[[#This Row],[MultipleLines]]="Yes",1,"")</f>
        <v/>
      </c>
      <c r="N5915" t="s">
        <v>37</v>
      </c>
      <c r="O5915" t="s">
        <v>23</v>
      </c>
      <c r="P5915">
        <f>IF(data[[#This Row],[OnlineSecurity]]="Yes",1,"")</f>
        <v>1</v>
      </c>
      <c r="Q5915" t="s">
        <v>24</v>
      </c>
      <c r="R5915" t="str">
        <f>IF(data[[#This Row],[OnlineBackup]]="Yes",1,"")</f>
        <v/>
      </c>
      <c r="S5915" t="s">
        <v>23</v>
      </c>
      <c r="T5915">
        <f>IF(data[[#This Row],[DeviceProtection]]="Yes",1,"")</f>
        <v>1</v>
      </c>
      <c r="U5915" t="s">
        <v>23</v>
      </c>
      <c r="V5915">
        <f>IF(data[[#This Row],[TechSupport]]="Yes",1,"")</f>
        <v>1</v>
      </c>
      <c r="W5915" t="s">
        <v>24</v>
      </c>
      <c r="X5915" t="str">
        <f>IF(data[[#This Row],[StreamingTV]]="Yes",1,"")</f>
        <v/>
      </c>
      <c r="Y5915" t="s">
        <v>24</v>
      </c>
      <c r="Z5915" t="str">
        <f>IF(data[[#This Row],[StreamingMovies]]="Yes",1,"")</f>
        <v/>
      </c>
      <c r="AA5915" t="s">
        <v>31</v>
      </c>
      <c r="AB5915" t="s">
        <v>23</v>
      </c>
      <c r="AC5915" t="s">
        <v>40</v>
      </c>
      <c r="AD5915">
        <v>87.15</v>
      </c>
      <c r="AE5915">
        <v>2274.1</v>
      </c>
      <c r="AF5915">
        <v>5</v>
      </c>
      <c r="AG5915" s="2">
        <v>0</v>
      </c>
      <c r="AH5915" t="s">
        <v>24</v>
      </c>
      <c r="AI5915">
        <f t="shared" si="184"/>
        <v>0</v>
      </c>
      <c r="AJ5915">
        <f t="shared" si="185"/>
        <v>1</v>
      </c>
    </row>
    <row r="5916" spans="1:36" x14ac:dyDescent="0.35">
      <c r="A5916">
        <v>5915</v>
      </c>
      <c r="B5916" t="s">
        <v>5951</v>
      </c>
      <c r="C5916" t="s">
        <v>30</v>
      </c>
      <c r="D5916">
        <v>0</v>
      </c>
      <c r="E5916" t="s">
        <v>23</v>
      </c>
      <c r="F5916" t="s">
        <v>23</v>
      </c>
      <c r="G5916" t="str">
        <f>IF(AND(data[[#This Row],[Partner]]="Yes", data[[#This Row],[Dependents]]="Yes"), "Both", IF(data[[#This Row],[Partner]]="Yes", "Partner", IF(data[[#This Row],[Dependents]]="Yes", "Dependent", "None")))</f>
        <v>Both</v>
      </c>
      <c r="H5916">
        <v>25</v>
      </c>
      <c r="I5916" s="1">
        <f>data[[#This Row],[Tenure]]/12</f>
        <v>2.0833333333333335</v>
      </c>
      <c r="J5916" t="s">
        <v>23</v>
      </c>
      <c r="K5916">
        <f>IF(data[[#This Row],[PhoneService]]="Yes",1,"")</f>
        <v>1</v>
      </c>
      <c r="L5916" t="s">
        <v>24</v>
      </c>
      <c r="M5916" t="str">
        <f>IF(data[[#This Row],[MultipleLines]]="Yes",1,"")</f>
        <v/>
      </c>
      <c r="N5916" t="s">
        <v>26</v>
      </c>
      <c r="O5916" t="s">
        <v>23</v>
      </c>
      <c r="P5916">
        <f>IF(data[[#This Row],[OnlineSecurity]]="Yes",1,"")</f>
        <v>1</v>
      </c>
      <c r="Q5916" t="s">
        <v>24</v>
      </c>
      <c r="R5916" t="str">
        <f>IF(data[[#This Row],[OnlineBackup]]="Yes",1,"")</f>
        <v/>
      </c>
      <c r="S5916" t="s">
        <v>24</v>
      </c>
      <c r="T5916" t="str">
        <f>IF(data[[#This Row],[DeviceProtection]]="Yes",1,"")</f>
        <v/>
      </c>
      <c r="U5916" t="s">
        <v>23</v>
      </c>
      <c r="V5916">
        <f>IF(data[[#This Row],[TechSupport]]="Yes",1,"")</f>
        <v>1</v>
      </c>
      <c r="W5916" t="s">
        <v>24</v>
      </c>
      <c r="X5916" t="str">
        <f>IF(data[[#This Row],[StreamingTV]]="Yes",1,"")</f>
        <v/>
      </c>
      <c r="Y5916" t="s">
        <v>24</v>
      </c>
      <c r="Z5916" t="str">
        <f>IF(data[[#This Row],[StreamingMovies]]="Yes",1,"")</f>
        <v/>
      </c>
      <c r="AA5916" t="s">
        <v>27</v>
      </c>
      <c r="AB5916" t="s">
        <v>24</v>
      </c>
      <c r="AC5916" t="s">
        <v>28</v>
      </c>
      <c r="AD5916">
        <v>54.3</v>
      </c>
      <c r="AE5916">
        <v>1296.8</v>
      </c>
      <c r="AF5916">
        <v>0</v>
      </c>
      <c r="AG5916" s="2">
        <v>0</v>
      </c>
      <c r="AH5916" t="s">
        <v>24</v>
      </c>
      <c r="AI5916">
        <f t="shared" si="184"/>
        <v>0</v>
      </c>
      <c r="AJ5916">
        <f t="shared" si="185"/>
        <v>1</v>
      </c>
    </row>
    <row r="5917" spans="1:36" x14ac:dyDescent="0.35">
      <c r="A5917">
        <v>5916</v>
      </c>
      <c r="B5917" t="s">
        <v>5952</v>
      </c>
      <c r="C5917" t="s">
        <v>30</v>
      </c>
      <c r="D5917">
        <v>0</v>
      </c>
      <c r="E5917" t="s">
        <v>24</v>
      </c>
      <c r="F5917" t="s">
        <v>24</v>
      </c>
      <c r="G5917" t="str">
        <f>IF(AND(data[[#This Row],[Partner]]="Yes", data[[#This Row],[Dependents]]="Yes"), "Both", IF(data[[#This Row],[Partner]]="Yes", "Partner", IF(data[[#This Row],[Dependents]]="Yes", "Dependent", "None")))</f>
        <v>None</v>
      </c>
      <c r="H5917">
        <v>69</v>
      </c>
      <c r="I5917" s="1">
        <f>data[[#This Row],[Tenure]]/12</f>
        <v>5.75</v>
      </c>
      <c r="J5917" t="s">
        <v>23</v>
      </c>
      <c r="K5917">
        <f>IF(data[[#This Row],[PhoneService]]="Yes",1,"")</f>
        <v>1</v>
      </c>
      <c r="L5917" t="s">
        <v>24</v>
      </c>
      <c r="M5917" t="str">
        <f>IF(data[[#This Row],[MultipleLines]]="Yes",1,"")</f>
        <v/>
      </c>
      <c r="N5917" t="s">
        <v>24</v>
      </c>
      <c r="O5917" t="s">
        <v>46</v>
      </c>
      <c r="P5917" t="str">
        <f>IF(data[[#This Row],[OnlineSecurity]]="Yes",1,"")</f>
        <v/>
      </c>
      <c r="Q5917" t="s">
        <v>46</v>
      </c>
      <c r="R5917" t="str">
        <f>IF(data[[#This Row],[OnlineBackup]]="Yes",1,"")</f>
        <v/>
      </c>
      <c r="S5917" t="s">
        <v>46</v>
      </c>
      <c r="T5917" t="str">
        <f>IF(data[[#This Row],[DeviceProtection]]="Yes",1,"")</f>
        <v/>
      </c>
      <c r="U5917" t="s">
        <v>46</v>
      </c>
      <c r="V5917" t="str">
        <f>IF(data[[#This Row],[TechSupport]]="Yes",1,"")</f>
        <v/>
      </c>
      <c r="W5917" t="s">
        <v>46</v>
      </c>
      <c r="X5917" t="str">
        <f>IF(data[[#This Row],[StreamingTV]]="Yes",1,"")</f>
        <v/>
      </c>
      <c r="Y5917" t="s">
        <v>46</v>
      </c>
      <c r="Z5917" t="str">
        <f>IF(data[[#This Row],[StreamingMovies]]="Yes",1,"")</f>
        <v/>
      </c>
      <c r="AA5917" t="s">
        <v>47</v>
      </c>
      <c r="AB5917" t="s">
        <v>23</v>
      </c>
      <c r="AC5917" t="s">
        <v>32</v>
      </c>
      <c r="AD5917">
        <v>19.100000000000001</v>
      </c>
      <c r="AE5917">
        <v>1268.8499999999999</v>
      </c>
      <c r="AF5917">
        <v>0</v>
      </c>
      <c r="AG5917" s="2">
        <v>0</v>
      </c>
      <c r="AH5917" t="s">
        <v>24</v>
      </c>
      <c r="AI5917">
        <f t="shared" si="184"/>
        <v>0</v>
      </c>
      <c r="AJ5917">
        <f t="shared" si="185"/>
        <v>1</v>
      </c>
    </row>
    <row r="5918" spans="1:36" x14ac:dyDescent="0.35">
      <c r="A5918">
        <v>5917</v>
      </c>
      <c r="B5918" t="s">
        <v>5953</v>
      </c>
      <c r="C5918" t="s">
        <v>22</v>
      </c>
      <c r="D5918">
        <v>0</v>
      </c>
      <c r="E5918" t="s">
        <v>24</v>
      </c>
      <c r="F5918" t="s">
        <v>24</v>
      </c>
      <c r="G5918" t="str">
        <f>IF(AND(data[[#This Row],[Partner]]="Yes", data[[#This Row],[Dependents]]="Yes"), "Both", IF(data[[#This Row],[Partner]]="Yes", "Partner", IF(data[[#This Row],[Dependents]]="Yes", "Dependent", "None")))</f>
        <v>None</v>
      </c>
      <c r="H5918">
        <v>72</v>
      </c>
      <c r="I5918" s="1">
        <f>data[[#This Row],[Tenure]]/12</f>
        <v>6</v>
      </c>
      <c r="J5918" t="s">
        <v>23</v>
      </c>
      <c r="K5918">
        <f>IF(data[[#This Row],[PhoneService]]="Yes",1,"")</f>
        <v>1</v>
      </c>
      <c r="L5918" t="s">
        <v>23</v>
      </c>
      <c r="M5918">
        <f>IF(data[[#This Row],[MultipleLines]]="Yes",1,"")</f>
        <v>1</v>
      </c>
      <c r="N5918" t="s">
        <v>37</v>
      </c>
      <c r="O5918" t="s">
        <v>23</v>
      </c>
      <c r="P5918">
        <f>IF(data[[#This Row],[OnlineSecurity]]="Yes",1,"")</f>
        <v>1</v>
      </c>
      <c r="Q5918" t="s">
        <v>23</v>
      </c>
      <c r="R5918">
        <f>IF(data[[#This Row],[OnlineBackup]]="Yes",1,"")</f>
        <v>1</v>
      </c>
      <c r="S5918" t="s">
        <v>23</v>
      </c>
      <c r="T5918">
        <f>IF(data[[#This Row],[DeviceProtection]]="Yes",1,"")</f>
        <v>1</v>
      </c>
      <c r="U5918" t="s">
        <v>23</v>
      </c>
      <c r="V5918">
        <f>IF(data[[#This Row],[TechSupport]]="Yes",1,"")</f>
        <v>1</v>
      </c>
      <c r="W5918" t="s">
        <v>23</v>
      </c>
      <c r="X5918">
        <f>IF(data[[#This Row],[StreamingTV]]="Yes",1,"")</f>
        <v>1</v>
      </c>
      <c r="Y5918" t="s">
        <v>23</v>
      </c>
      <c r="Z5918">
        <f>IF(data[[#This Row],[StreamingMovies]]="Yes",1,"")</f>
        <v>1</v>
      </c>
      <c r="AA5918" t="s">
        <v>47</v>
      </c>
      <c r="AB5918" t="s">
        <v>23</v>
      </c>
      <c r="AC5918" t="s">
        <v>40</v>
      </c>
      <c r="AD5918">
        <v>112.75</v>
      </c>
      <c r="AE5918">
        <v>8192.6</v>
      </c>
      <c r="AF5918">
        <v>0</v>
      </c>
      <c r="AG5918" s="2">
        <v>0</v>
      </c>
      <c r="AH5918" t="s">
        <v>24</v>
      </c>
      <c r="AI5918">
        <f t="shared" si="184"/>
        <v>0</v>
      </c>
      <c r="AJ5918">
        <f t="shared" si="185"/>
        <v>1</v>
      </c>
    </row>
    <row r="5919" spans="1:36" x14ac:dyDescent="0.35">
      <c r="A5919">
        <v>5918</v>
      </c>
      <c r="B5919" t="s">
        <v>5954</v>
      </c>
      <c r="C5919" t="s">
        <v>30</v>
      </c>
      <c r="D5919">
        <v>0</v>
      </c>
      <c r="E5919" t="s">
        <v>24</v>
      </c>
      <c r="F5919" t="s">
        <v>24</v>
      </c>
      <c r="G5919" t="str">
        <f>IF(AND(data[[#This Row],[Partner]]="Yes", data[[#This Row],[Dependents]]="Yes"), "Both", IF(data[[#This Row],[Partner]]="Yes", "Partner", IF(data[[#This Row],[Dependents]]="Yes", "Dependent", "None")))</f>
        <v>None</v>
      </c>
      <c r="H5919">
        <v>4</v>
      </c>
      <c r="I5919" s="1">
        <f>data[[#This Row],[Tenure]]/12</f>
        <v>0.33333333333333331</v>
      </c>
      <c r="J5919" t="s">
        <v>23</v>
      </c>
      <c r="K5919">
        <f>IF(data[[#This Row],[PhoneService]]="Yes",1,"")</f>
        <v>1</v>
      </c>
      <c r="L5919" t="s">
        <v>24</v>
      </c>
      <c r="M5919" t="str">
        <f>IF(data[[#This Row],[MultipleLines]]="Yes",1,"")</f>
        <v/>
      </c>
      <c r="N5919" t="s">
        <v>24</v>
      </c>
      <c r="O5919" t="s">
        <v>46</v>
      </c>
      <c r="P5919" t="str">
        <f>IF(data[[#This Row],[OnlineSecurity]]="Yes",1,"")</f>
        <v/>
      </c>
      <c r="Q5919" t="s">
        <v>46</v>
      </c>
      <c r="R5919" t="str">
        <f>IF(data[[#This Row],[OnlineBackup]]="Yes",1,"")</f>
        <v/>
      </c>
      <c r="S5919" t="s">
        <v>46</v>
      </c>
      <c r="T5919" t="str">
        <f>IF(data[[#This Row],[DeviceProtection]]="Yes",1,"")</f>
        <v/>
      </c>
      <c r="U5919" t="s">
        <v>46</v>
      </c>
      <c r="V5919" t="str">
        <f>IF(data[[#This Row],[TechSupport]]="Yes",1,"")</f>
        <v/>
      </c>
      <c r="W5919" t="s">
        <v>46</v>
      </c>
      <c r="X5919" t="str">
        <f>IF(data[[#This Row],[StreamingTV]]="Yes",1,"")</f>
        <v/>
      </c>
      <c r="Y5919" t="s">
        <v>46</v>
      </c>
      <c r="Z5919" t="str">
        <f>IF(data[[#This Row],[StreamingMovies]]="Yes",1,"")</f>
        <v/>
      </c>
      <c r="AA5919" t="s">
        <v>27</v>
      </c>
      <c r="AB5919" t="s">
        <v>23</v>
      </c>
      <c r="AC5919" t="s">
        <v>32</v>
      </c>
      <c r="AD5919">
        <v>19.95</v>
      </c>
      <c r="AE5919">
        <v>59.25</v>
      </c>
      <c r="AF5919">
        <v>0</v>
      </c>
      <c r="AG5919" s="2">
        <v>0</v>
      </c>
      <c r="AH5919" t="s">
        <v>24</v>
      </c>
      <c r="AI5919">
        <f t="shared" si="184"/>
        <v>0</v>
      </c>
      <c r="AJ5919">
        <f t="shared" si="185"/>
        <v>1</v>
      </c>
    </row>
    <row r="5920" spans="1:36" x14ac:dyDescent="0.35">
      <c r="A5920">
        <v>5919</v>
      </c>
      <c r="B5920" t="s">
        <v>5955</v>
      </c>
      <c r="C5920" t="s">
        <v>30</v>
      </c>
      <c r="D5920">
        <v>0</v>
      </c>
      <c r="E5920" t="s">
        <v>23</v>
      </c>
      <c r="F5920" t="s">
        <v>23</v>
      </c>
      <c r="G5920" t="str">
        <f>IF(AND(data[[#This Row],[Partner]]="Yes", data[[#This Row],[Dependents]]="Yes"), "Both", IF(data[[#This Row],[Partner]]="Yes", "Partner", IF(data[[#This Row],[Dependents]]="Yes", "Dependent", "None")))</f>
        <v>Both</v>
      </c>
      <c r="H5920">
        <v>59</v>
      </c>
      <c r="I5920" s="1">
        <f>data[[#This Row],[Tenure]]/12</f>
        <v>4.916666666666667</v>
      </c>
      <c r="J5920" t="s">
        <v>23</v>
      </c>
      <c r="K5920">
        <f>IF(data[[#This Row],[PhoneService]]="Yes",1,"")</f>
        <v>1</v>
      </c>
      <c r="L5920" t="s">
        <v>24</v>
      </c>
      <c r="M5920" t="str">
        <f>IF(data[[#This Row],[MultipleLines]]="Yes",1,"")</f>
        <v/>
      </c>
      <c r="N5920" t="s">
        <v>24</v>
      </c>
      <c r="O5920" t="s">
        <v>46</v>
      </c>
      <c r="P5920" t="str">
        <f>IF(data[[#This Row],[OnlineSecurity]]="Yes",1,"")</f>
        <v/>
      </c>
      <c r="Q5920" t="s">
        <v>46</v>
      </c>
      <c r="R5920" t="str">
        <f>IF(data[[#This Row],[OnlineBackup]]="Yes",1,"")</f>
        <v/>
      </c>
      <c r="S5920" t="s">
        <v>46</v>
      </c>
      <c r="T5920" t="str">
        <f>IF(data[[#This Row],[DeviceProtection]]="Yes",1,"")</f>
        <v/>
      </c>
      <c r="U5920" t="s">
        <v>46</v>
      </c>
      <c r="V5920" t="str">
        <f>IF(data[[#This Row],[TechSupport]]="Yes",1,"")</f>
        <v/>
      </c>
      <c r="W5920" t="s">
        <v>46</v>
      </c>
      <c r="X5920" t="str">
        <f>IF(data[[#This Row],[StreamingTV]]="Yes",1,"")</f>
        <v/>
      </c>
      <c r="Y5920" t="s">
        <v>46</v>
      </c>
      <c r="Z5920" t="str">
        <f>IF(data[[#This Row],[StreamingMovies]]="Yes",1,"")</f>
        <v/>
      </c>
      <c r="AA5920" t="s">
        <v>47</v>
      </c>
      <c r="AB5920" t="s">
        <v>24</v>
      </c>
      <c r="AC5920" t="s">
        <v>32</v>
      </c>
      <c r="AD5920">
        <v>19.5</v>
      </c>
      <c r="AE5920">
        <v>1147.8499999999999</v>
      </c>
      <c r="AF5920">
        <v>0</v>
      </c>
      <c r="AG5920" s="2">
        <v>0</v>
      </c>
      <c r="AH5920" t="s">
        <v>24</v>
      </c>
      <c r="AI5920">
        <f t="shared" si="184"/>
        <v>0</v>
      </c>
      <c r="AJ5920">
        <f t="shared" si="185"/>
        <v>1</v>
      </c>
    </row>
    <row r="5921" spans="1:36" x14ac:dyDescent="0.35">
      <c r="A5921">
        <v>5920</v>
      </c>
      <c r="B5921" t="s">
        <v>5956</v>
      </c>
      <c r="C5921" t="s">
        <v>30</v>
      </c>
      <c r="D5921">
        <v>0</v>
      </c>
      <c r="E5921" t="s">
        <v>24</v>
      </c>
      <c r="F5921" t="s">
        <v>24</v>
      </c>
      <c r="G5921" t="str">
        <f>IF(AND(data[[#This Row],[Partner]]="Yes", data[[#This Row],[Dependents]]="Yes"), "Both", IF(data[[#This Row],[Partner]]="Yes", "Partner", IF(data[[#This Row],[Dependents]]="Yes", "Dependent", "None")))</f>
        <v>None</v>
      </c>
      <c r="H5921">
        <v>67</v>
      </c>
      <c r="I5921" s="1">
        <f>data[[#This Row],[Tenure]]/12</f>
        <v>5.583333333333333</v>
      </c>
      <c r="J5921" t="s">
        <v>23</v>
      </c>
      <c r="K5921">
        <f>IF(data[[#This Row],[PhoneService]]="Yes",1,"")</f>
        <v>1</v>
      </c>
      <c r="L5921" t="s">
        <v>24</v>
      </c>
      <c r="M5921" t="str">
        <f>IF(data[[#This Row],[MultipleLines]]="Yes",1,"")</f>
        <v/>
      </c>
      <c r="N5921" t="s">
        <v>26</v>
      </c>
      <c r="O5921" t="s">
        <v>23</v>
      </c>
      <c r="P5921">
        <f>IF(data[[#This Row],[OnlineSecurity]]="Yes",1,"")</f>
        <v>1</v>
      </c>
      <c r="Q5921" t="s">
        <v>24</v>
      </c>
      <c r="R5921" t="str">
        <f>IF(data[[#This Row],[OnlineBackup]]="Yes",1,"")</f>
        <v/>
      </c>
      <c r="S5921" t="s">
        <v>23</v>
      </c>
      <c r="T5921">
        <f>IF(data[[#This Row],[DeviceProtection]]="Yes",1,"")</f>
        <v>1</v>
      </c>
      <c r="U5921" t="s">
        <v>24</v>
      </c>
      <c r="V5921" t="str">
        <f>IF(data[[#This Row],[TechSupport]]="Yes",1,"")</f>
        <v/>
      </c>
      <c r="W5921" t="s">
        <v>24</v>
      </c>
      <c r="X5921" t="str">
        <f>IF(data[[#This Row],[StreamingTV]]="Yes",1,"")</f>
        <v/>
      </c>
      <c r="Y5921" t="s">
        <v>23</v>
      </c>
      <c r="Z5921">
        <f>IF(data[[#This Row],[StreamingMovies]]="Yes",1,"")</f>
        <v>1</v>
      </c>
      <c r="AA5921" t="s">
        <v>47</v>
      </c>
      <c r="AB5921" t="s">
        <v>24</v>
      </c>
      <c r="AC5921" t="s">
        <v>35</v>
      </c>
      <c r="AD5921">
        <v>65.55</v>
      </c>
      <c r="AE5921">
        <v>4361.55</v>
      </c>
      <c r="AF5921">
        <v>3</v>
      </c>
      <c r="AG5921" s="2">
        <v>0</v>
      </c>
      <c r="AH5921" t="s">
        <v>24</v>
      </c>
      <c r="AI5921">
        <f t="shared" si="184"/>
        <v>0</v>
      </c>
      <c r="AJ5921">
        <f t="shared" si="185"/>
        <v>1</v>
      </c>
    </row>
    <row r="5922" spans="1:36" x14ac:dyDescent="0.35">
      <c r="A5922">
        <v>5921</v>
      </c>
      <c r="B5922" t="s">
        <v>5957</v>
      </c>
      <c r="C5922" t="s">
        <v>22</v>
      </c>
      <c r="D5922">
        <v>1</v>
      </c>
      <c r="E5922" t="s">
        <v>24</v>
      </c>
      <c r="F5922" t="s">
        <v>24</v>
      </c>
      <c r="G5922" t="str">
        <f>IF(AND(data[[#This Row],[Partner]]="Yes", data[[#This Row],[Dependents]]="Yes"), "Both", IF(data[[#This Row],[Partner]]="Yes", "Partner", IF(data[[#This Row],[Dependents]]="Yes", "Dependent", "None")))</f>
        <v>None</v>
      </c>
      <c r="H5922">
        <v>26</v>
      </c>
      <c r="I5922" s="1">
        <f>data[[#This Row],[Tenure]]/12</f>
        <v>2.1666666666666665</v>
      </c>
      <c r="J5922" t="s">
        <v>23</v>
      </c>
      <c r="K5922">
        <f>IF(data[[#This Row],[PhoneService]]="Yes",1,"")</f>
        <v>1</v>
      </c>
      <c r="L5922" t="s">
        <v>24</v>
      </c>
      <c r="M5922" t="str">
        <f>IF(data[[#This Row],[MultipleLines]]="Yes",1,"")</f>
        <v/>
      </c>
      <c r="N5922" t="s">
        <v>37</v>
      </c>
      <c r="O5922" t="s">
        <v>24</v>
      </c>
      <c r="P5922" t="str">
        <f>IF(data[[#This Row],[OnlineSecurity]]="Yes",1,"")</f>
        <v/>
      </c>
      <c r="Q5922" t="s">
        <v>24</v>
      </c>
      <c r="R5922" t="str">
        <f>IF(data[[#This Row],[OnlineBackup]]="Yes",1,"")</f>
        <v/>
      </c>
      <c r="S5922" t="s">
        <v>24</v>
      </c>
      <c r="T5922" t="str">
        <f>IF(data[[#This Row],[DeviceProtection]]="Yes",1,"")</f>
        <v/>
      </c>
      <c r="U5922" t="s">
        <v>24</v>
      </c>
      <c r="V5922" t="str">
        <f>IF(data[[#This Row],[TechSupport]]="Yes",1,"")</f>
        <v/>
      </c>
      <c r="W5922" t="s">
        <v>24</v>
      </c>
      <c r="X5922" t="str">
        <f>IF(data[[#This Row],[StreamingTV]]="Yes",1,"")</f>
        <v/>
      </c>
      <c r="Y5922" t="s">
        <v>23</v>
      </c>
      <c r="Z5922">
        <f>IF(data[[#This Row],[StreamingMovies]]="Yes",1,"")</f>
        <v>1</v>
      </c>
      <c r="AA5922" t="s">
        <v>27</v>
      </c>
      <c r="AB5922" t="s">
        <v>23</v>
      </c>
      <c r="AC5922" t="s">
        <v>28</v>
      </c>
      <c r="AD5922">
        <v>78.8</v>
      </c>
      <c r="AE5922">
        <v>2006.1</v>
      </c>
      <c r="AF5922">
        <v>0</v>
      </c>
      <c r="AG5922" s="2">
        <v>0</v>
      </c>
      <c r="AH5922" t="s">
        <v>24</v>
      </c>
      <c r="AI5922">
        <f t="shared" si="184"/>
        <v>0</v>
      </c>
      <c r="AJ5922">
        <f t="shared" si="185"/>
        <v>1</v>
      </c>
    </row>
    <row r="5923" spans="1:36" x14ac:dyDescent="0.35">
      <c r="A5923">
        <v>5922</v>
      </c>
      <c r="B5923" t="s">
        <v>5958</v>
      </c>
      <c r="C5923" t="s">
        <v>22</v>
      </c>
      <c r="D5923">
        <v>0</v>
      </c>
      <c r="E5923" t="s">
        <v>24</v>
      </c>
      <c r="F5923" t="s">
        <v>24</v>
      </c>
      <c r="G5923" t="str">
        <f>IF(AND(data[[#This Row],[Partner]]="Yes", data[[#This Row],[Dependents]]="Yes"), "Both", IF(data[[#This Row],[Partner]]="Yes", "Partner", IF(data[[#This Row],[Dependents]]="Yes", "Dependent", "None")))</f>
        <v>None</v>
      </c>
      <c r="H5923">
        <v>27</v>
      </c>
      <c r="I5923" s="1">
        <f>data[[#This Row],[Tenure]]/12</f>
        <v>2.25</v>
      </c>
      <c r="J5923" t="s">
        <v>23</v>
      </c>
      <c r="K5923">
        <f>IF(data[[#This Row],[PhoneService]]="Yes",1,"")</f>
        <v>1</v>
      </c>
      <c r="L5923" t="s">
        <v>24</v>
      </c>
      <c r="M5923" t="str">
        <f>IF(data[[#This Row],[MultipleLines]]="Yes",1,"")</f>
        <v/>
      </c>
      <c r="N5923" t="s">
        <v>26</v>
      </c>
      <c r="O5923" t="s">
        <v>24</v>
      </c>
      <c r="P5923" t="str">
        <f>IF(data[[#This Row],[OnlineSecurity]]="Yes",1,"")</f>
        <v/>
      </c>
      <c r="Q5923" t="s">
        <v>23</v>
      </c>
      <c r="R5923">
        <f>IF(data[[#This Row],[OnlineBackup]]="Yes",1,"")</f>
        <v>1</v>
      </c>
      <c r="S5923" t="s">
        <v>23</v>
      </c>
      <c r="T5923">
        <f>IF(data[[#This Row],[DeviceProtection]]="Yes",1,"")</f>
        <v>1</v>
      </c>
      <c r="U5923" t="s">
        <v>23</v>
      </c>
      <c r="V5923">
        <f>IF(data[[#This Row],[TechSupport]]="Yes",1,"")</f>
        <v>1</v>
      </c>
      <c r="W5923" t="s">
        <v>23</v>
      </c>
      <c r="X5923">
        <f>IF(data[[#This Row],[StreamingTV]]="Yes",1,"")</f>
        <v>1</v>
      </c>
      <c r="Y5923" t="s">
        <v>23</v>
      </c>
      <c r="Z5923">
        <f>IF(data[[#This Row],[StreamingMovies]]="Yes",1,"")</f>
        <v>1</v>
      </c>
      <c r="AA5923" t="s">
        <v>31</v>
      </c>
      <c r="AB5923" t="s">
        <v>24</v>
      </c>
      <c r="AC5923" t="s">
        <v>32</v>
      </c>
      <c r="AD5923">
        <v>78.2</v>
      </c>
      <c r="AE5923">
        <v>2078.9499999999998</v>
      </c>
      <c r="AF5923">
        <v>0</v>
      </c>
      <c r="AG5923" s="2">
        <v>0</v>
      </c>
      <c r="AH5923" t="s">
        <v>24</v>
      </c>
      <c r="AI5923">
        <f t="shared" si="184"/>
        <v>0</v>
      </c>
      <c r="AJ5923">
        <f t="shared" si="185"/>
        <v>1</v>
      </c>
    </row>
    <row r="5924" spans="1:36" x14ac:dyDescent="0.35">
      <c r="A5924">
        <v>5923</v>
      </c>
      <c r="B5924" t="s">
        <v>5959</v>
      </c>
      <c r="C5924" t="s">
        <v>30</v>
      </c>
      <c r="D5924">
        <v>0</v>
      </c>
      <c r="E5924" t="s">
        <v>23</v>
      </c>
      <c r="F5924" t="s">
        <v>23</v>
      </c>
      <c r="G5924" t="str">
        <f>IF(AND(data[[#This Row],[Partner]]="Yes", data[[#This Row],[Dependents]]="Yes"), "Both", IF(data[[#This Row],[Partner]]="Yes", "Partner", IF(data[[#This Row],[Dependents]]="Yes", "Dependent", "None")))</f>
        <v>Both</v>
      </c>
      <c r="H5924">
        <v>72</v>
      </c>
      <c r="I5924" s="1">
        <f>data[[#This Row],[Tenure]]/12</f>
        <v>6</v>
      </c>
      <c r="J5924" t="s">
        <v>23</v>
      </c>
      <c r="K5924">
        <f>IF(data[[#This Row],[PhoneService]]="Yes",1,"")</f>
        <v>1</v>
      </c>
      <c r="L5924" t="s">
        <v>23</v>
      </c>
      <c r="M5924">
        <f>IF(data[[#This Row],[MultipleLines]]="Yes",1,"")</f>
        <v>1</v>
      </c>
      <c r="N5924" t="s">
        <v>37</v>
      </c>
      <c r="O5924" t="s">
        <v>23</v>
      </c>
      <c r="P5924">
        <f>IF(data[[#This Row],[OnlineSecurity]]="Yes",1,"")</f>
        <v>1</v>
      </c>
      <c r="Q5924" t="s">
        <v>24</v>
      </c>
      <c r="R5924" t="str">
        <f>IF(data[[#This Row],[OnlineBackup]]="Yes",1,"")</f>
        <v/>
      </c>
      <c r="S5924" t="s">
        <v>23</v>
      </c>
      <c r="T5924">
        <f>IF(data[[#This Row],[DeviceProtection]]="Yes",1,"")</f>
        <v>1</v>
      </c>
      <c r="U5924" t="s">
        <v>24</v>
      </c>
      <c r="V5924" t="str">
        <f>IF(data[[#This Row],[TechSupport]]="Yes",1,"")</f>
        <v/>
      </c>
      <c r="W5924" t="s">
        <v>23</v>
      </c>
      <c r="X5924">
        <f>IF(data[[#This Row],[StreamingTV]]="Yes",1,"")</f>
        <v>1</v>
      </c>
      <c r="Y5924" t="s">
        <v>23</v>
      </c>
      <c r="Z5924">
        <f>IF(data[[#This Row],[StreamingMovies]]="Yes",1,"")</f>
        <v>1</v>
      </c>
      <c r="AA5924" t="s">
        <v>47</v>
      </c>
      <c r="AB5924" t="s">
        <v>24</v>
      </c>
      <c r="AC5924" t="s">
        <v>35</v>
      </c>
      <c r="AD5924">
        <v>105.25</v>
      </c>
      <c r="AE5924">
        <v>7609.75</v>
      </c>
      <c r="AF5924">
        <v>0</v>
      </c>
      <c r="AG5924" s="2">
        <v>0</v>
      </c>
      <c r="AH5924" t="s">
        <v>24</v>
      </c>
      <c r="AI5924">
        <f t="shared" si="184"/>
        <v>0</v>
      </c>
      <c r="AJ5924">
        <f t="shared" si="185"/>
        <v>1</v>
      </c>
    </row>
    <row r="5925" spans="1:36" x14ac:dyDescent="0.35">
      <c r="A5925">
        <v>5924</v>
      </c>
      <c r="B5925" t="s">
        <v>5960</v>
      </c>
      <c r="C5925" t="s">
        <v>22</v>
      </c>
      <c r="D5925">
        <v>0</v>
      </c>
      <c r="E5925" t="s">
        <v>24</v>
      </c>
      <c r="F5925" t="s">
        <v>24</v>
      </c>
      <c r="G5925" t="str">
        <f>IF(AND(data[[#This Row],[Partner]]="Yes", data[[#This Row],[Dependents]]="Yes"), "Both", IF(data[[#This Row],[Partner]]="Yes", "Partner", IF(data[[#This Row],[Dependents]]="Yes", "Dependent", "None")))</f>
        <v>None</v>
      </c>
      <c r="H5925">
        <v>6</v>
      </c>
      <c r="I5925" s="1">
        <f>data[[#This Row],[Tenure]]/12</f>
        <v>0.5</v>
      </c>
      <c r="J5925" t="s">
        <v>23</v>
      </c>
      <c r="K5925">
        <f>IF(data[[#This Row],[PhoneService]]="Yes",1,"")</f>
        <v>1</v>
      </c>
      <c r="L5925" t="s">
        <v>24</v>
      </c>
      <c r="M5925" t="str">
        <f>IF(data[[#This Row],[MultipleLines]]="Yes",1,"")</f>
        <v/>
      </c>
      <c r="N5925" t="s">
        <v>37</v>
      </c>
      <c r="O5925" t="s">
        <v>24</v>
      </c>
      <c r="P5925" t="str">
        <f>IF(data[[#This Row],[OnlineSecurity]]="Yes",1,"")</f>
        <v/>
      </c>
      <c r="Q5925" t="s">
        <v>24</v>
      </c>
      <c r="R5925" t="str">
        <f>IF(data[[#This Row],[OnlineBackup]]="Yes",1,"")</f>
        <v/>
      </c>
      <c r="S5925" t="s">
        <v>23</v>
      </c>
      <c r="T5925">
        <f>IF(data[[#This Row],[DeviceProtection]]="Yes",1,"")</f>
        <v>1</v>
      </c>
      <c r="U5925" t="s">
        <v>23</v>
      </c>
      <c r="V5925">
        <f>IF(data[[#This Row],[TechSupport]]="Yes",1,"")</f>
        <v>1</v>
      </c>
      <c r="W5925" t="s">
        <v>24</v>
      </c>
      <c r="X5925" t="str">
        <f>IF(data[[#This Row],[StreamingTV]]="Yes",1,"")</f>
        <v/>
      </c>
      <c r="Y5925" t="s">
        <v>23</v>
      </c>
      <c r="Z5925">
        <f>IF(data[[#This Row],[StreamingMovies]]="Yes",1,"")</f>
        <v>1</v>
      </c>
      <c r="AA5925" t="s">
        <v>27</v>
      </c>
      <c r="AB5925" t="s">
        <v>23</v>
      </c>
      <c r="AC5925" t="s">
        <v>28</v>
      </c>
      <c r="AD5925">
        <v>89.25</v>
      </c>
      <c r="AE5925">
        <v>487.05</v>
      </c>
      <c r="AF5925">
        <v>0</v>
      </c>
      <c r="AG5925" s="2">
        <v>0</v>
      </c>
      <c r="AH5925" t="s">
        <v>24</v>
      </c>
      <c r="AI5925">
        <f t="shared" si="184"/>
        <v>0</v>
      </c>
      <c r="AJ5925">
        <f t="shared" si="185"/>
        <v>1</v>
      </c>
    </row>
    <row r="5926" spans="1:36" x14ac:dyDescent="0.35">
      <c r="A5926">
        <v>5925</v>
      </c>
      <c r="B5926" t="s">
        <v>5961</v>
      </c>
      <c r="C5926" t="s">
        <v>30</v>
      </c>
      <c r="D5926">
        <v>0</v>
      </c>
      <c r="E5926" t="s">
        <v>23</v>
      </c>
      <c r="F5926" t="s">
        <v>23</v>
      </c>
      <c r="G5926" t="str">
        <f>IF(AND(data[[#This Row],[Partner]]="Yes", data[[#This Row],[Dependents]]="Yes"), "Both", IF(data[[#This Row],[Partner]]="Yes", "Partner", IF(data[[#This Row],[Dependents]]="Yes", "Dependent", "None")))</f>
        <v>Both</v>
      </c>
      <c r="H5926">
        <v>62</v>
      </c>
      <c r="I5926" s="1">
        <f>data[[#This Row],[Tenure]]/12</f>
        <v>5.166666666666667</v>
      </c>
      <c r="J5926" t="s">
        <v>23</v>
      </c>
      <c r="K5926">
        <f>IF(data[[#This Row],[PhoneService]]="Yes",1,"")</f>
        <v>1</v>
      </c>
      <c r="L5926" t="s">
        <v>24</v>
      </c>
      <c r="M5926" t="str">
        <f>IF(data[[#This Row],[MultipleLines]]="Yes",1,"")</f>
        <v/>
      </c>
      <c r="N5926" t="s">
        <v>24</v>
      </c>
      <c r="O5926" t="s">
        <v>46</v>
      </c>
      <c r="P5926" t="str">
        <f>IF(data[[#This Row],[OnlineSecurity]]="Yes",1,"")</f>
        <v/>
      </c>
      <c r="Q5926" t="s">
        <v>46</v>
      </c>
      <c r="R5926" t="str">
        <f>IF(data[[#This Row],[OnlineBackup]]="Yes",1,"")</f>
        <v/>
      </c>
      <c r="S5926" t="s">
        <v>46</v>
      </c>
      <c r="T5926" t="str">
        <f>IF(data[[#This Row],[DeviceProtection]]="Yes",1,"")</f>
        <v/>
      </c>
      <c r="U5926" t="s">
        <v>46</v>
      </c>
      <c r="V5926" t="str">
        <f>IF(data[[#This Row],[TechSupport]]="Yes",1,"")</f>
        <v/>
      </c>
      <c r="W5926" t="s">
        <v>46</v>
      </c>
      <c r="X5926" t="str">
        <f>IF(data[[#This Row],[StreamingTV]]="Yes",1,"")</f>
        <v/>
      </c>
      <c r="Y5926" t="s">
        <v>46</v>
      </c>
      <c r="Z5926" t="str">
        <f>IF(data[[#This Row],[StreamingMovies]]="Yes",1,"")</f>
        <v/>
      </c>
      <c r="AA5926" t="s">
        <v>47</v>
      </c>
      <c r="AB5926" t="s">
        <v>24</v>
      </c>
      <c r="AC5926" t="s">
        <v>40</v>
      </c>
      <c r="AD5926">
        <v>20.65</v>
      </c>
      <c r="AE5926">
        <v>1218.45</v>
      </c>
      <c r="AF5926">
        <v>0</v>
      </c>
      <c r="AG5926" s="2">
        <v>0</v>
      </c>
      <c r="AH5926" t="s">
        <v>24</v>
      </c>
      <c r="AI5926">
        <f t="shared" si="184"/>
        <v>0</v>
      </c>
      <c r="AJ5926">
        <f t="shared" si="185"/>
        <v>1</v>
      </c>
    </row>
    <row r="5927" spans="1:36" x14ac:dyDescent="0.35">
      <c r="A5927">
        <v>5926</v>
      </c>
      <c r="B5927" t="s">
        <v>5962</v>
      </c>
      <c r="C5927" t="s">
        <v>30</v>
      </c>
      <c r="D5927">
        <v>0</v>
      </c>
      <c r="E5927" t="s">
        <v>24</v>
      </c>
      <c r="F5927" t="s">
        <v>24</v>
      </c>
      <c r="G5927" t="str">
        <f>IF(AND(data[[#This Row],[Partner]]="Yes", data[[#This Row],[Dependents]]="Yes"), "Both", IF(data[[#This Row],[Partner]]="Yes", "Partner", IF(data[[#This Row],[Dependents]]="Yes", "Dependent", "None")))</f>
        <v>None</v>
      </c>
      <c r="H5927">
        <v>20</v>
      </c>
      <c r="I5927" s="1">
        <f>data[[#This Row],[Tenure]]/12</f>
        <v>1.6666666666666667</v>
      </c>
      <c r="J5927" t="s">
        <v>23</v>
      </c>
      <c r="K5927">
        <f>IF(data[[#This Row],[PhoneService]]="Yes",1,"")</f>
        <v>1</v>
      </c>
      <c r="L5927" t="s">
        <v>23</v>
      </c>
      <c r="M5927">
        <f>IF(data[[#This Row],[MultipleLines]]="Yes",1,"")</f>
        <v>1</v>
      </c>
      <c r="N5927" t="s">
        <v>26</v>
      </c>
      <c r="O5927" t="s">
        <v>24</v>
      </c>
      <c r="P5927" t="str">
        <f>IF(data[[#This Row],[OnlineSecurity]]="Yes",1,"")</f>
        <v/>
      </c>
      <c r="Q5927" t="s">
        <v>23</v>
      </c>
      <c r="R5927">
        <f>IF(data[[#This Row],[OnlineBackup]]="Yes",1,"")</f>
        <v>1</v>
      </c>
      <c r="S5927" t="s">
        <v>24</v>
      </c>
      <c r="T5927" t="str">
        <f>IF(data[[#This Row],[DeviceProtection]]="Yes",1,"")</f>
        <v/>
      </c>
      <c r="U5927" t="s">
        <v>23</v>
      </c>
      <c r="V5927">
        <f>IF(data[[#This Row],[TechSupport]]="Yes",1,"")</f>
        <v>1</v>
      </c>
      <c r="W5927" t="s">
        <v>23</v>
      </c>
      <c r="X5927">
        <f>IF(data[[#This Row],[StreamingTV]]="Yes",1,"")</f>
        <v>1</v>
      </c>
      <c r="Y5927" t="s">
        <v>24</v>
      </c>
      <c r="Z5927" t="str">
        <f>IF(data[[#This Row],[StreamingMovies]]="Yes",1,"")</f>
        <v/>
      </c>
      <c r="AA5927" t="s">
        <v>31</v>
      </c>
      <c r="AB5927" t="s">
        <v>23</v>
      </c>
      <c r="AC5927" t="s">
        <v>28</v>
      </c>
      <c r="AD5927">
        <v>68.7</v>
      </c>
      <c r="AE5927">
        <v>1416.2</v>
      </c>
      <c r="AF5927">
        <v>0</v>
      </c>
      <c r="AG5927" s="2">
        <v>1</v>
      </c>
      <c r="AH5927" t="s">
        <v>24</v>
      </c>
      <c r="AI5927">
        <f t="shared" si="184"/>
        <v>0</v>
      </c>
      <c r="AJ5927">
        <f t="shared" si="185"/>
        <v>1</v>
      </c>
    </row>
    <row r="5928" spans="1:36" x14ac:dyDescent="0.35">
      <c r="A5928">
        <v>5927</v>
      </c>
      <c r="B5928" t="s">
        <v>5963</v>
      </c>
      <c r="C5928" t="s">
        <v>30</v>
      </c>
      <c r="D5928">
        <v>0</v>
      </c>
      <c r="E5928" t="s">
        <v>24</v>
      </c>
      <c r="F5928" t="s">
        <v>24</v>
      </c>
      <c r="G5928" t="str">
        <f>IF(AND(data[[#This Row],[Partner]]="Yes", data[[#This Row],[Dependents]]="Yes"), "Both", IF(data[[#This Row],[Partner]]="Yes", "Partner", IF(data[[#This Row],[Dependents]]="Yes", "Dependent", "None")))</f>
        <v>None</v>
      </c>
      <c r="H5928">
        <v>6</v>
      </c>
      <c r="I5928" s="1">
        <f>data[[#This Row],[Tenure]]/12</f>
        <v>0.5</v>
      </c>
      <c r="J5928" t="s">
        <v>23</v>
      </c>
      <c r="K5928">
        <f>IF(data[[#This Row],[PhoneService]]="Yes",1,"")</f>
        <v>1</v>
      </c>
      <c r="L5928" t="s">
        <v>24</v>
      </c>
      <c r="M5928" t="str">
        <f>IF(data[[#This Row],[MultipleLines]]="Yes",1,"")</f>
        <v/>
      </c>
      <c r="N5928" t="s">
        <v>26</v>
      </c>
      <c r="O5928" t="s">
        <v>23</v>
      </c>
      <c r="P5928">
        <f>IF(data[[#This Row],[OnlineSecurity]]="Yes",1,"")</f>
        <v>1</v>
      </c>
      <c r="Q5928" t="s">
        <v>24</v>
      </c>
      <c r="R5928" t="str">
        <f>IF(data[[#This Row],[OnlineBackup]]="Yes",1,"")</f>
        <v/>
      </c>
      <c r="S5928" t="s">
        <v>23</v>
      </c>
      <c r="T5928">
        <f>IF(data[[#This Row],[DeviceProtection]]="Yes",1,"")</f>
        <v>1</v>
      </c>
      <c r="U5928" t="s">
        <v>23</v>
      </c>
      <c r="V5928">
        <f>IF(data[[#This Row],[TechSupport]]="Yes",1,"")</f>
        <v>1</v>
      </c>
      <c r="W5928" t="s">
        <v>23</v>
      </c>
      <c r="X5928">
        <f>IF(data[[#This Row],[StreamingTV]]="Yes",1,"")</f>
        <v>1</v>
      </c>
      <c r="Y5928" t="s">
        <v>23</v>
      </c>
      <c r="Z5928">
        <f>IF(data[[#This Row],[StreamingMovies]]="Yes",1,"")</f>
        <v>1</v>
      </c>
      <c r="AA5928" t="s">
        <v>27</v>
      </c>
      <c r="AB5928" t="s">
        <v>24</v>
      </c>
      <c r="AC5928" t="s">
        <v>40</v>
      </c>
      <c r="AD5928">
        <v>78.650000000000006</v>
      </c>
      <c r="AE5928">
        <v>483.3</v>
      </c>
      <c r="AF5928">
        <v>3</v>
      </c>
      <c r="AG5928" s="2">
        <v>0</v>
      </c>
      <c r="AH5928" t="s">
        <v>24</v>
      </c>
      <c r="AI5928">
        <f t="shared" si="184"/>
        <v>0</v>
      </c>
      <c r="AJ5928">
        <f t="shared" si="185"/>
        <v>1</v>
      </c>
    </row>
    <row r="5929" spans="1:36" x14ac:dyDescent="0.35">
      <c r="A5929">
        <v>5928</v>
      </c>
      <c r="B5929" t="s">
        <v>5964</v>
      </c>
      <c r="C5929" t="s">
        <v>30</v>
      </c>
      <c r="D5929">
        <v>0</v>
      </c>
      <c r="E5929" t="s">
        <v>24</v>
      </c>
      <c r="F5929" t="s">
        <v>24</v>
      </c>
      <c r="G5929" t="str">
        <f>IF(AND(data[[#This Row],[Partner]]="Yes", data[[#This Row],[Dependents]]="Yes"), "Both", IF(data[[#This Row],[Partner]]="Yes", "Partner", IF(data[[#This Row],[Dependents]]="Yes", "Dependent", "None")))</f>
        <v>None</v>
      </c>
      <c r="H5929">
        <v>51</v>
      </c>
      <c r="I5929" s="1">
        <f>data[[#This Row],[Tenure]]/12</f>
        <v>4.25</v>
      </c>
      <c r="J5929" t="s">
        <v>23</v>
      </c>
      <c r="K5929">
        <f>IF(data[[#This Row],[PhoneService]]="Yes",1,"")</f>
        <v>1</v>
      </c>
      <c r="L5929" t="s">
        <v>23</v>
      </c>
      <c r="M5929">
        <f>IF(data[[#This Row],[MultipleLines]]="Yes",1,"")</f>
        <v>1</v>
      </c>
      <c r="N5929" t="s">
        <v>24</v>
      </c>
      <c r="O5929" t="s">
        <v>46</v>
      </c>
      <c r="P5929" t="str">
        <f>IF(data[[#This Row],[OnlineSecurity]]="Yes",1,"")</f>
        <v/>
      </c>
      <c r="Q5929" t="s">
        <v>46</v>
      </c>
      <c r="R5929" t="str">
        <f>IF(data[[#This Row],[OnlineBackup]]="Yes",1,"")</f>
        <v/>
      </c>
      <c r="S5929" t="s">
        <v>46</v>
      </c>
      <c r="T5929" t="str">
        <f>IF(data[[#This Row],[DeviceProtection]]="Yes",1,"")</f>
        <v/>
      </c>
      <c r="U5929" t="s">
        <v>46</v>
      </c>
      <c r="V5929" t="str">
        <f>IF(data[[#This Row],[TechSupport]]="Yes",1,"")</f>
        <v/>
      </c>
      <c r="W5929" t="s">
        <v>46</v>
      </c>
      <c r="X5929" t="str">
        <f>IF(data[[#This Row],[StreamingTV]]="Yes",1,"")</f>
        <v/>
      </c>
      <c r="Y5929" t="s">
        <v>46</v>
      </c>
      <c r="Z5929" t="str">
        <f>IF(data[[#This Row],[StreamingMovies]]="Yes",1,"")</f>
        <v/>
      </c>
      <c r="AA5929" t="s">
        <v>47</v>
      </c>
      <c r="AB5929" t="s">
        <v>24</v>
      </c>
      <c r="AC5929" t="s">
        <v>32</v>
      </c>
      <c r="AD5929">
        <v>24.75</v>
      </c>
      <c r="AE5929">
        <v>1234.5999999999999</v>
      </c>
      <c r="AF5929">
        <v>0</v>
      </c>
      <c r="AG5929" s="2">
        <v>0</v>
      </c>
      <c r="AH5929" t="s">
        <v>24</v>
      </c>
      <c r="AI5929">
        <f t="shared" si="184"/>
        <v>0</v>
      </c>
      <c r="AJ5929">
        <f t="shared" si="185"/>
        <v>1</v>
      </c>
    </row>
    <row r="5930" spans="1:36" x14ac:dyDescent="0.35">
      <c r="A5930">
        <v>5929</v>
      </c>
      <c r="B5930" t="s">
        <v>5965</v>
      </c>
      <c r="C5930" t="s">
        <v>22</v>
      </c>
      <c r="D5930">
        <v>0</v>
      </c>
      <c r="E5930" t="s">
        <v>23</v>
      </c>
      <c r="F5930" t="s">
        <v>23</v>
      </c>
      <c r="G5930" t="str">
        <f>IF(AND(data[[#This Row],[Partner]]="Yes", data[[#This Row],[Dependents]]="Yes"), "Both", IF(data[[#This Row],[Partner]]="Yes", "Partner", IF(data[[#This Row],[Dependents]]="Yes", "Dependent", "None")))</f>
        <v>Both</v>
      </c>
      <c r="H5930">
        <v>61</v>
      </c>
      <c r="I5930" s="1">
        <f>data[[#This Row],[Tenure]]/12</f>
        <v>5.083333333333333</v>
      </c>
      <c r="J5930" t="s">
        <v>23</v>
      </c>
      <c r="K5930">
        <f>IF(data[[#This Row],[PhoneService]]="Yes",1,"")</f>
        <v>1</v>
      </c>
      <c r="L5930" t="s">
        <v>24</v>
      </c>
      <c r="M5930" t="str">
        <f>IF(data[[#This Row],[MultipleLines]]="Yes",1,"")</f>
        <v/>
      </c>
      <c r="N5930" t="s">
        <v>24</v>
      </c>
      <c r="O5930" t="s">
        <v>46</v>
      </c>
      <c r="P5930" t="str">
        <f>IF(data[[#This Row],[OnlineSecurity]]="Yes",1,"")</f>
        <v/>
      </c>
      <c r="Q5930" t="s">
        <v>46</v>
      </c>
      <c r="R5930" t="str">
        <f>IF(data[[#This Row],[OnlineBackup]]="Yes",1,"")</f>
        <v/>
      </c>
      <c r="S5930" t="s">
        <v>46</v>
      </c>
      <c r="T5930" t="str">
        <f>IF(data[[#This Row],[DeviceProtection]]="Yes",1,"")</f>
        <v/>
      </c>
      <c r="U5930" t="s">
        <v>46</v>
      </c>
      <c r="V5930" t="str">
        <f>IF(data[[#This Row],[TechSupport]]="Yes",1,"")</f>
        <v/>
      </c>
      <c r="W5930" t="s">
        <v>46</v>
      </c>
      <c r="X5930" t="str">
        <f>IF(data[[#This Row],[StreamingTV]]="Yes",1,"")</f>
        <v/>
      </c>
      <c r="Y5930" t="s">
        <v>46</v>
      </c>
      <c r="Z5930" t="str">
        <f>IF(data[[#This Row],[StreamingMovies]]="Yes",1,"")</f>
        <v/>
      </c>
      <c r="AA5930" t="s">
        <v>47</v>
      </c>
      <c r="AB5930" t="s">
        <v>24</v>
      </c>
      <c r="AC5930" t="s">
        <v>40</v>
      </c>
      <c r="AD5930">
        <v>19.75</v>
      </c>
      <c r="AE5930">
        <v>1311.6</v>
      </c>
      <c r="AF5930">
        <v>0</v>
      </c>
      <c r="AG5930" s="2">
        <v>0</v>
      </c>
      <c r="AH5930" t="s">
        <v>24</v>
      </c>
      <c r="AI5930">
        <f t="shared" si="184"/>
        <v>0</v>
      </c>
      <c r="AJ5930">
        <f t="shared" si="185"/>
        <v>1</v>
      </c>
    </row>
    <row r="5931" spans="1:36" x14ac:dyDescent="0.35">
      <c r="A5931">
        <v>5930</v>
      </c>
      <c r="B5931" t="s">
        <v>5966</v>
      </c>
      <c r="C5931" t="s">
        <v>30</v>
      </c>
      <c r="D5931">
        <v>1</v>
      </c>
      <c r="E5931" t="s">
        <v>23</v>
      </c>
      <c r="F5931" t="s">
        <v>24</v>
      </c>
      <c r="G5931" t="str">
        <f>IF(AND(data[[#This Row],[Partner]]="Yes", data[[#This Row],[Dependents]]="Yes"), "Both", IF(data[[#This Row],[Partner]]="Yes", "Partner", IF(data[[#This Row],[Dependents]]="Yes", "Dependent", "None")))</f>
        <v>Partner</v>
      </c>
      <c r="H5931">
        <v>62</v>
      </c>
      <c r="I5931" s="1">
        <f>data[[#This Row],[Tenure]]/12</f>
        <v>5.166666666666667</v>
      </c>
      <c r="J5931" t="s">
        <v>23</v>
      </c>
      <c r="K5931">
        <f>IF(data[[#This Row],[PhoneService]]="Yes",1,"")</f>
        <v>1</v>
      </c>
      <c r="L5931" t="s">
        <v>23</v>
      </c>
      <c r="M5931">
        <f>IF(data[[#This Row],[MultipleLines]]="Yes",1,"")</f>
        <v>1</v>
      </c>
      <c r="N5931" t="s">
        <v>37</v>
      </c>
      <c r="O5931" t="s">
        <v>23</v>
      </c>
      <c r="P5931">
        <f>IF(data[[#This Row],[OnlineSecurity]]="Yes",1,"")</f>
        <v>1</v>
      </c>
      <c r="Q5931" t="s">
        <v>23</v>
      </c>
      <c r="R5931">
        <f>IF(data[[#This Row],[OnlineBackup]]="Yes",1,"")</f>
        <v>1</v>
      </c>
      <c r="S5931" t="s">
        <v>23</v>
      </c>
      <c r="T5931">
        <f>IF(data[[#This Row],[DeviceProtection]]="Yes",1,"")</f>
        <v>1</v>
      </c>
      <c r="U5931" t="s">
        <v>24</v>
      </c>
      <c r="V5931" t="str">
        <f>IF(data[[#This Row],[TechSupport]]="Yes",1,"")</f>
        <v/>
      </c>
      <c r="W5931" t="s">
        <v>24</v>
      </c>
      <c r="X5931" t="str">
        <f>IF(data[[#This Row],[StreamingTV]]="Yes",1,"")</f>
        <v/>
      </c>
      <c r="Y5931" t="s">
        <v>24</v>
      </c>
      <c r="Z5931" t="str">
        <f>IF(data[[#This Row],[StreamingMovies]]="Yes",1,"")</f>
        <v/>
      </c>
      <c r="AA5931" t="s">
        <v>27</v>
      </c>
      <c r="AB5931" t="s">
        <v>23</v>
      </c>
      <c r="AC5931" t="s">
        <v>28</v>
      </c>
      <c r="AD5931">
        <v>89.1</v>
      </c>
      <c r="AE5931">
        <v>5618.3</v>
      </c>
      <c r="AF5931">
        <v>0</v>
      </c>
      <c r="AG5931" s="2">
        <v>3</v>
      </c>
      <c r="AH5931" t="s">
        <v>24</v>
      </c>
      <c r="AI5931">
        <f t="shared" si="184"/>
        <v>0</v>
      </c>
      <c r="AJ5931">
        <f t="shared" si="185"/>
        <v>1</v>
      </c>
    </row>
    <row r="5932" spans="1:36" x14ac:dyDescent="0.35">
      <c r="A5932">
        <v>5931</v>
      </c>
      <c r="B5932" t="s">
        <v>5967</v>
      </c>
      <c r="C5932" t="s">
        <v>22</v>
      </c>
      <c r="D5932">
        <v>0</v>
      </c>
      <c r="E5932" t="s">
        <v>24</v>
      </c>
      <c r="F5932" t="s">
        <v>24</v>
      </c>
      <c r="G5932" t="str">
        <f>IF(AND(data[[#This Row],[Partner]]="Yes", data[[#This Row],[Dependents]]="Yes"), "Both", IF(data[[#This Row],[Partner]]="Yes", "Partner", IF(data[[#This Row],[Dependents]]="Yes", "Dependent", "None")))</f>
        <v>None</v>
      </c>
      <c r="H5932">
        <v>72</v>
      </c>
      <c r="I5932" s="1">
        <f>data[[#This Row],[Tenure]]/12</f>
        <v>6</v>
      </c>
      <c r="J5932" t="s">
        <v>23</v>
      </c>
      <c r="K5932">
        <f>IF(data[[#This Row],[PhoneService]]="Yes",1,"")</f>
        <v>1</v>
      </c>
      <c r="L5932" t="s">
        <v>23</v>
      </c>
      <c r="M5932">
        <f>IF(data[[#This Row],[MultipleLines]]="Yes",1,"")</f>
        <v>1</v>
      </c>
      <c r="N5932" t="s">
        <v>37</v>
      </c>
      <c r="O5932" t="s">
        <v>23</v>
      </c>
      <c r="P5932">
        <f>IF(data[[#This Row],[OnlineSecurity]]="Yes",1,"")</f>
        <v>1</v>
      </c>
      <c r="Q5932" t="s">
        <v>24</v>
      </c>
      <c r="R5932" t="str">
        <f>IF(data[[#This Row],[OnlineBackup]]="Yes",1,"")</f>
        <v/>
      </c>
      <c r="S5932" t="s">
        <v>24</v>
      </c>
      <c r="T5932" t="str">
        <f>IF(data[[#This Row],[DeviceProtection]]="Yes",1,"")</f>
        <v/>
      </c>
      <c r="U5932" t="s">
        <v>23</v>
      </c>
      <c r="V5932">
        <f>IF(data[[#This Row],[TechSupport]]="Yes",1,"")</f>
        <v>1</v>
      </c>
      <c r="W5932" t="s">
        <v>24</v>
      </c>
      <c r="X5932" t="str">
        <f>IF(data[[#This Row],[StreamingTV]]="Yes",1,"")</f>
        <v/>
      </c>
      <c r="Y5932" t="s">
        <v>24</v>
      </c>
      <c r="Z5932" t="str">
        <f>IF(data[[#This Row],[StreamingMovies]]="Yes",1,"")</f>
        <v/>
      </c>
      <c r="AA5932" t="s">
        <v>47</v>
      </c>
      <c r="AB5932" t="s">
        <v>23</v>
      </c>
      <c r="AC5932" t="s">
        <v>35</v>
      </c>
      <c r="AD5932">
        <v>84.7</v>
      </c>
      <c r="AE5932">
        <v>6185.15</v>
      </c>
      <c r="AF5932">
        <v>3</v>
      </c>
      <c r="AG5932" s="2">
        <v>0</v>
      </c>
      <c r="AH5932" t="s">
        <v>24</v>
      </c>
      <c r="AI5932">
        <f t="shared" si="184"/>
        <v>0</v>
      </c>
      <c r="AJ5932">
        <f t="shared" si="185"/>
        <v>1</v>
      </c>
    </row>
    <row r="5933" spans="1:36" x14ac:dyDescent="0.35">
      <c r="A5933">
        <v>5932</v>
      </c>
      <c r="B5933" t="s">
        <v>5968</v>
      </c>
      <c r="C5933" t="s">
        <v>30</v>
      </c>
      <c r="D5933">
        <v>1</v>
      </c>
      <c r="E5933" t="s">
        <v>23</v>
      </c>
      <c r="F5933" t="s">
        <v>24</v>
      </c>
      <c r="G5933" t="str">
        <f>IF(AND(data[[#This Row],[Partner]]="Yes", data[[#This Row],[Dependents]]="Yes"), "Both", IF(data[[#This Row],[Partner]]="Yes", "Partner", IF(data[[#This Row],[Dependents]]="Yes", "Dependent", "None")))</f>
        <v>Partner</v>
      </c>
      <c r="H5933">
        <v>13</v>
      </c>
      <c r="I5933" s="1">
        <f>data[[#This Row],[Tenure]]/12</f>
        <v>1.0833333333333333</v>
      </c>
      <c r="J5933" t="s">
        <v>23</v>
      </c>
      <c r="K5933">
        <f>IF(data[[#This Row],[PhoneService]]="Yes",1,"")</f>
        <v>1</v>
      </c>
      <c r="L5933" t="s">
        <v>24</v>
      </c>
      <c r="M5933" t="str">
        <f>IF(data[[#This Row],[MultipleLines]]="Yes",1,"")</f>
        <v/>
      </c>
      <c r="N5933" t="s">
        <v>37</v>
      </c>
      <c r="O5933" t="s">
        <v>24</v>
      </c>
      <c r="P5933" t="str">
        <f>IF(data[[#This Row],[OnlineSecurity]]="Yes",1,"")</f>
        <v/>
      </c>
      <c r="Q5933" t="s">
        <v>23</v>
      </c>
      <c r="R5933">
        <f>IF(data[[#This Row],[OnlineBackup]]="Yes",1,"")</f>
        <v>1</v>
      </c>
      <c r="S5933" t="s">
        <v>23</v>
      </c>
      <c r="T5933">
        <f>IF(data[[#This Row],[DeviceProtection]]="Yes",1,"")</f>
        <v>1</v>
      </c>
      <c r="U5933" t="s">
        <v>24</v>
      </c>
      <c r="V5933" t="str">
        <f>IF(data[[#This Row],[TechSupport]]="Yes",1,"")</f>
        <v/>
      </c>
      <c r="W5933" t="s">
        <v>23</v>
      </c>
      <c r="X5933">
        <f>IF(data[[#This Row],[StreamingTV]]="Yes",1,"")</f>
        <v>1</v>
      </c>
      <c r="Y5933" t="s">
        <v>23</v>
      </c>
      <c r="Z5933">
        <f>IF(data[[#This Row],[StreamingMovies]]="Yes",1,"")</f>
        <v>1</v>
      </c>
      <c r="AA5933" t="s">
        <v>27</v>
      </c>
      <c r="AB5933" t="s">
        <v>23</v>
      </c>
      <c r="AC5933" t="s">
        <v>28</v>
      </c>
      <c r="AD5933">
        <v>98</v>
      </c>
      <c r="AE5933">
        <v>1237.8499999999999</v>
      </c>
      <c r="AF5933">
        <v>0</v>
      </c>
      <c r="AG5933" s="2">
        <v>2</v>
      </c>
      <c r="AH5933" t="s">
        <v>23</v>
      </c>
      <c r="AI5933">
        <f t="shared" si="184"/>
        <v>1</v>
      </c>
      <c r="AJ5933" t="str">
        <f t="shared" si="185"/>
        <v/>
      </c>
    </row>
    <row r="5934" spans="1:36" x14ac:dyDescent="0.35">
      <c r="A5934">
        <v>5933</v>
      </c>
      <c r="B5934" t="s">
        <v>5969</v>
      </c>
      <c r="C5934" t="s">
        <v>30</v>
      </c>
      <c r="D5934">
        <v>0</v>
      </c>
      <c r="E5934" t="s">
        <v>23</v>
      </c>
      <c r="F5934" t="s">
        <v>24</v>
      </c>
      <c r="G5934" t="str">
        <f>IF(AND(data[[#This Row],[Partner]]="Yes", data[[#This Row],[Dependents]]="Yes"), "Both", IF(data[[#This Row],[Partner]]="Yes", "Partner", IF(data[[#This Row],[Dependents]]="Yes", "Dependent", "None")))</f>
        <v>Partner</v>
      </c>
      <c r="H5934">
        <v>5</v>
      </c>
      <c r="I5934" s="1">
        <f>data[[#This Row],[Tenure]]/12</f>
        <v>0.41666666666666669</v>
      </c>
      <c r="J5934" t="s">
        <v>23</v>
      </c>
      <c r="K5934">
        <f>IF(data[[#This Row],[PhoneService]]="Yes",1,"")</f>
        <v>1</v>
      </c>
      <c r="L5934" t="s">
        <v>24</v>
      </c>
      <c r="M5934" t="str">
        <f>IF(data[[#This Row],[MultipleLines]]="Yes",1,"")</f>
        <v/>
      </c>
      <c r="N5934" t="s">
        <v>37</v>
      </c>
      <c r="O5934" t="s">
        <v>24</v>
      </c>
      <c r="P5934" t="str">
        <f>IF(data[[#This Row],[OnlineSecurity]]="Yes",1,"")</f>
        <v/>
      </c>
      <c r="Q5934" t="s">
        <v>24</v>
      </c>
      <c r="R5934" t="str">
        <f>IF(data[[#This Row],[OnlineBackup]]="Yes",1,"")</f>
        <v/>
      </c>
      <c r="S5934" t="s">
        <v>23</v>
      </c>
      <c r="T5934">
        <f>IF(data[[#This Row],[DeviceProtection]]="Yes",1,"")</f>
        <v>1</v>
      </c>
      <c r="U5934" t="s">
        <v>24</v>
      </c>
      <c r="V5934" t="str">
        <f>IF(data[[#This Row],[TechSupport]]="Yes",1,"")</f>
        <v/>
      </c>
      <c r="W5934" t="s">
        <v>23</v>
      </c>
      <c r="X5934">
        <f>IF(data[[#This Row],[StreamingTV]]="Yes",1,"")</f>
        <v>1</v>
      </c>
      <c r="Y5934" t="s">
        <v>23</v>
      </c>
      <c r="Z5934">
        <f>IF(data[[#This Row],[StreamingMovies]]="Yes",1,"")</f>
        <v>1</v>
      </c>
      <c r="AA5934" t="s">
        <v>27</v>
      </c>
      <c r="AB5934" t="s">
        <v>23</v>
      </c>
      <c r="AC5934" t="s">
        <v>28</v>
      </c>
      <c r="AD5934">
        <v>94.45</v>
      </c>
      <c r="AE5934">
        <v>498.1</v>
      </c>
      <c r="AF5934">
        <v>3</v>
      </c>
      <c r="AG5934" s="2">
        <v>2</v>
      </c>
      <c r="AH5934" t="s">
        <v>23</v>
      </c>
      <c r="AI5934">
        <f t="shared" si="184"/>
        <v>1</v>
      </c>
      <c r="AJ5934" t="str">
        <f t="shared" si="185"/>
        <v/>
      </c>
    </row>
    <row r="5935" spans="1:36" x14ac:dyDescent="0.35">
      <c r="A5935">
        <v>5934</v>
      </c>
      <c r="B5935" t="s">
        <v>5970</v>
      </c>
      <c r="C5935" t="s">
        <v>30</v>
      </c>
      <c r="D5935">
        <v>1</v>
      </c>
      <c r="E5935" t="s">
        <v>24</v>
      </c>
      <c r="F5935" t="s">
        <v>24</v>
      </c>
      <c r="G5935" t="str">
        <f>IF(AND(data[[#This Row],[Partner]]="Yes", data[[#This Row],[Dependents]]="Yes"), "Both", IF(data[[#This Row],[Partner]]="Yes", "Partner", IF(data[[#This Row],[Dependents]]="Yes", "Dependent", "None")))</f>
        <v>None</v>
      </c>
      <c r="H5935">
        <v>3</v>
      </c>
      <c r="I5935" s="1">
        <f>data[[#This Row],[Tenure]]/12</f>
        <v>0.25</v>
      </c>
      <c r="J5935" t="s">
        <v>23</v>
      </c>
      <c r="K5935">
        <f>IF(data[[#This Row],[PhoneService]]="Yes",1,"")</f>
        <v>1</v>
      </c>
      <c r="L5935" t="s">
        <v>23</v>
      </c>
      <c r="M5935">
        <f>IF(data[[#This Row],[MultipleLines]]="Yes",1,"")</f>
        <v>1</v>
      </c>
      <c r="N5935" t="s">
        <v>37</v>
      </c>
      <c r="O5935" t="s">
        <v>24</v>
      </c>
      <c r="P5935" t="str">
        <f>IF(data[[#This Row],[OnlineSecurity]]="Yes",1,"")</f>
        <v/>
      </c>
      <c r="Q5935" t="s">
        <v>23</v>
      </c>
      <c r="R5935">
        <f>IF(data[[#This Row],[OnlineBackup]]="Yes",1,"")</f>
        <v>1</v>
      </c>
      <c r="S5935" t="s">
        <v>23</v>
      </c>
      <c r="T5935">
        <f>IF(data[[#This Row],[DeviceProtection]]="Yes",1,"")</f>
        <v>1</v>
      </c>
      <c r="U5935" t="s">
        <v>24</v>
      </c>
      <c r="V5935" t="str">
        <f>IF(data[[#This Row],[TechSupport]]="Yes",1,"")</f>
        <v/>
      </c>
      <c r="W5935" t="s">
        <v>23</v>
      </c>
      <c r="X5935">
        <f>IF(data[[#This Row],[StreamingTV]]="Yes",1,"")</f>
        <v>1</v>
      </c>
      <c r="Y5935" t="s">
        <v>23</v>
      </c>
      <c r="Z5935">
        <f>IF(data[[#This Row],[StreamingMovies]]="Yes",1,"")</f>
        <v>1</v>
      </c>
      <c r="AA5935" t="s">
        <v>27</v>
      </c>
      <c r="AB5935" t="s">
        <v>23</v>
      </c>
      <c r="AC5935" t="s">
        <v>28</v>
      </c>
      <c r="AD5935">
        <v>105</v>
      </c>
      <c r="AE5935">
        <v>294.45</v>
      </c>
      <c r="AF5935">
        <v>0</v>
      </c>
      <c r="AG5935" s="2">
        <v>0</v>
      </c>
      <c r="AH5935" t="s">
        <v>23</v>
      </c>
      <c r="AI5935">
        <f t="shared" si="184"/>
        <v>1</v>
      </c>
      <c r="AJ5935" t="str">
        <f t="shared" si="185"/>
        <v/>
      </c>
    </row>
    <row r="5936" spans="1:36" x14ac:dyDescent="0.35">
      <c r="A5936">
        <v>5935</v>
      </c>
      <c r="B5936" t="s">
        <v>5971</v>
      </c>
      <c r="C5936" t="s">
        <v>22</v>
      </c>
      <c r="D5936">
        <v>1</v>
      </c>
      <c r="E5936" t="s">
        <v>23</v>
      </c>
      <c r="F5936" t="s">
        <v>24</v>
      </c>
      <c r="G5936" t="str">
        <f>IF(AND(data[[#This Row],[Partner]]="Yes", data[[#This Row],[Dependents]]="Yes"), "Both", IF(data[[#This Row],[Partner]]="Yes", "Partner", IF(data[[#This Row],[Dependents]]="Yes", "Dependent", "None")))</f>
        <v>Partner</v>
      </c>
      <c r="H5936">
        <v>26</v>
      </c>
      <c r="I5936" s="1">
        <f>data[[#This Row],[Tenure]]/12</f>
        <v>2.1666666666666665</v>
      </c>
      <c r="J5936" t="s">
        <v>23</v>
      </c>
      <c r="K5936">
        <f>IF(data[[#This Row],[PhoneService]]="Yes",1,"")</f>
        <v>1</v>
      </c>
      <c r="L5936" t="s">
        <v>23</v>
      </c>
      <c r="M5936">
        <f>IF(data[[#This Row],[MultipleLines]]="Yes",1,"")</f>
        <v>1</v>
      </c>
      <c r="N5936" t="s">
        <v>37</v>
      </c>
      <c r="O5936" t="s">
        <v>24</v>
      </c>
      <c r="P5936" t="str">
        <f>IF(data[[#This Row],[OnlineSecurity]]="Yes",1,"")</f>
        <v/>
      </c>
      <c r="Q5936" t="s">
        <v>23</v>
      </c>
      <c r="R5936">
        <f>IF(data[[#This Row],[OnlineBackup]]="Yes",1,"")</f>
        <v>1</v>
      </c>
      <c r="S5936" t="s">
        <v>23</v>
      </c>
      <c r="T5936">
        <f>IF(data[[#This Row],[DeviceProtection]]="Yes",1,"")</f>
        <v>1</v>
      </c>
      <c r="U5936" t="s">
        <v>24</v>
      </c>
      <c r="V5936" t="str">
        <f>IF(data[[#This Row],[TechSupport]]="Yes",1,"")</f>
        <v/>
      </c>
      <c r="W5936" t="s">
        <v>24</v>
      </c>
      <c r="X5936" t="str">
        <f>IF(data[[#This Row],[StreamingTV]]="Yes",1,"")</f>
        <v/>
      </c>
      <c r="Y5936" t="s">
        <v>23</v>
      </c>
      <c r="Z5936">
        <f>IF(data[[#This Row],[StreamingMovies]]="Yes",1,"")</f>
        <v>1</v>
      </c>
      <c r="AA5936" t="s">
        <v>27</v>
      </c>
      <c r="AB5936" t="s">
        <v>23</v>
      </c>
      <c r="AC5936" t="s">
        <v>28</v>
      </c>
      <c r="AD5936">
        <v>93.85</v>
      </c>
      <c r="AE5936">
        <v>2381.5500000000002</v>
      </c>
      <c r="AF5936">
        <v>0</v>
      </c>
      <c r="AG5936" s="2">
        <v>2</v>
      </c>
      <c r="AH5936" t="s">
        <v>23</v>
      </c>
      <c r="AI5936">
        <f t="shared" si="184"/>
        <v>1</v>
      </c>
      <c r="AJ5936" t="str">
        <f t="shared" si="185"/>
        <v/>
      </c>
    </row>
    <row r="5937" spans="1:36" x14ac:dyDescent="0.35">
      <c r="A5937">
        <v>5936</v>
      </c>
      <c r="B5937" t="s">
        <v>5972</v>
      </c>
      <c r="C5937" t="s">
        <v>30</v>
      </c>
      <c r="D5937">
        <v>1</v>
      </c>
      <c r="E5937" t="s">
        <v>24</v>
      </c>
      <c r="F5937" t="s">
        <v>24</v>
      </c>
      <c r="G5937" t="str">
        <f>IF(AND(data[[#This Row],[Partner]]="Yes", data[[#This Row],[Dependents]]="Yes"), "Both", IF(data[[#This Row],[Partner]]="Yes", "Partner", IF(data[[#This Row],[Dependents]]="Yes", "Dependent", "None")))</f>
        <v>None</v>
      </c>
      <c r="H5937">
        <v>13</v>
      </c>
      <c r="I5937" s="1">
        <f>data[[#This Row],[Tenure]]/12</f>
        <v>1.0833333333333333</v>
      </c>
      <c r="J5937" t="s">
        <v>23</v>
      </c>
      <c r="K5937">
        <f>IF(data[[#This Row],[PhoneService]]="Yes",1,"")</f>
        <v>1</v>
      </c>
      <c r="L5937" t="s">
        <v>24</v>
      </c>
      <c r="M5937" t="str">
        <f>IF(data[[#This Row],[MultipleLines]]="Yes",1,"")</f>
        <v/>
      </c>
      <c r="N5937" t="s">
        <v>26</v>
      </c>
      <c r="O5937" t="s">
        <v>24</v>
      </c>
      <c r="P5937" t="str">
        <f>IF(data[[#This Row],[OnlineSecurity]]="Yes",1,"")</f>
        <v/>
      </c>
      <c r="Q5937" t="s">
        <v>23</v>
      </c>
      <c r="R5937">
        <f>IF(data[[#This Row],[OnlineBackup]]="Yes",1,"")</f>
        <v>1</v>
      </c>
      <c r="S5937" t="s">
        <v>24</v>
      </c>
      <c r="T5937" t="str">
        <f>IF(data[[#This Row],[DeviceProtection]]="Yes",1,"")</f>
        <v/>
      </c>
      <c r="U5937" t="s">
        <v>24</v>
      </c>
      <c r="V5937" t="str">
        <f>IF(data[[#This Row],[TechSupport]]="Yes",1,"")</f>
        <v/>
      </c>
      <c r="W5937" t="s">
        <v>23</v>
      </c>
      <c r="X5937">
        <f>IF(data[[#This Row],[StreamingTV]]="Yes",1,"")</f>
        <v>1</v>
      </c>
      <c r="Y5937" t="s">
        <v>24</v>
      </c>
      <c r="Z5937" t="str">
        <f>IF(data[[#This Row],[StreamingMovies]]="Yes",1,"")</f>
        <v/>
      </c>
      <c r="AA5937" t="s">
        <v>27</v>
      </c>
      <c r="AB5937" t="s">
        <v>23</v>
      </c>
      <c r="AC5937" t="s">
        <v>28</v>
      </c>
      <c r="AD5937">
        <v>59.9</v>
      </c>
      <c r="AE5937">
        <v>788.35</v>
      </c>
      <c r="AF5937">
        <v>1</v>
      </c>
      <c r="AG5937" s="2">
        <v>0</v>
      </c>
      <c r="AH5937" t="s">
        <v>24</v>
      </c>
      <c r="AI5937">
        <f t="shared" si="184"/>
        <v>0</v>
      </c>
      <c r="AJ5937">
        <f t="shared" si="185"/>
        <v>1</v>
      </c>
    </row>
    <row r="5938" spans="1:36" x14ac:dyDescent="0.35">
      <c r="A5938">
        <v>5937</v>
      </c>
      <c r="B5938" t="s">
        <v>5973</v>
      </c>
      <c r="C5938" t="s">
        <v>22</v>
      </c>
      <c r="D5938">
        <v>0</v>
      </c>
      <c r="E5938" t="s">
        <v>23</v>
      </c>
      <c r="F5938" t="s">
        <v>23</v>
      </c>
      <c r="G5938" t="str">
        <f>IF(AND(data[[#This Row],[Partner]]="Yes", data[[#This Row],[Dependents]]="Yes"), "Both", IF(data[[#This Row],[Partner]]="Yes", "Partner", IF(data[[#This Row],[Dependents]]="Yes", "Dependent", "None")))</f>
        <v>Both</v>
      </c>
      <c r="H5938">
        <v>38</v>
      </c>
      <c r="I5938" s="1">
        <f>data[[#This Row],[Tenure]]/12</f>
        <v>3.1666666666666665</v>
      </c>
      <c r="J5938" t="s">
        <v>23</v>
      </c>
      <c r="K5938">
        <f>IF(data[[#This Row],[PhoneService]]="Yes",1,"")</f>
        <v>1</v>
      </c>
      <c r="L5938" t="s">
        <v>24</v>
      </c>
      <c r="M5938" t="str">
        <f>IF(data[[#This Row],[MultipleLines]]="Yes",1,"")</f>
        <v/>
      </c>
      <c r="N5938" t="s">
        <v>24</v>
      </c>
      <c r="O5938" t="s">
        <v>46</v>
      </c>
      <c r="P5938" t="str">
        <f>IF(data[[#This Row],[OnlineSecurity]]="Yes",1,"")</f>
        <v/>
      </c>
      <c r="Q5938" t="s">
        <v>46</v>
      </c>
      <c r="R5938" t="str">
        <f>IF(data[[#This Row],[OnlineBackup]]="Yes",1,"")</f>
        <v/>
      </c>
      <c r="S5938" t="s">
        <v>46</v>
      </c>
      <c r="T5938" t="str">
        <f>IF(data[[#This Row],[DeviceProtection]]="Yes",1,"")</f>
        <v/>
      </c>
      <c r="U5938" t="s">
        <v>46</v>
      </c>
      <c r="V5938" t="str">
        <f>IF(data[[#This Row],[TechSupport]]="Yes",1,"")</f>
        <v/>
      </c>
      <c r="W5938" t="s">
        <v>46</v>
      </c>
      <c r="X5938" t="str">
        <f>IF(data[[#This Row],[StreamingTV]]="Yes",1,"")</f>
        <v/>
      </c>
      <c r="Y5938" t="s">
        <v>46</v>
      </c>
      <c r="Z5938" t="str">
        <f>IF(data[[#This Row],[StreamingMovies]]="Yes",1,"")</f>
        <v/>
      </c>
      <c r="AA5938" t="s">
        <v>47</v>
      </c>
      <c r="AB5938" t="s">
        <v>23</v>
      </c>
      <c r="AC5938" t="s">
        <v>32</v>
      </c>
      <c r="AD5938">
        <v>19.95</v>
      </c>
      <c r="AE5938">
        <v>756.4</v>
      </c>
      <c r="AF5938">
        <v>0</v>
      </c>
      <c r="AG5938" s="2">
        <v>0</v>
      </c>
      <c r="AH5938" t="s">
        <v>24</v>
      </c>
      <c r="AI5938">
        <f t="shared" si="184"/>
        <v>0</v>
      </c>
      <c r="AJ5938">
        <f t="shared" si="185"/>
        <v>1</v>
      </c>
    </row>
    <row r="5939" spans="1:36" x14ac:dyDescent="0.35">
      <c r="A5939">
        <v>5938</v>
      </c>
      <c r="B5939" t="s">
        <v>5974</v>
      </c>
      <c r="C5939" t="s">
        <v>22</v>
      </c>
      <c r="D5939">
        <v>1</v>
      </c>
      <c r="E5939" t="s">
        <v>23</v>
      </c>
      <c r="F5939" t="s">
        <v>24</v>
      </c>
      <c r="G5939" t="str">
        <f>IF(AND(data[[#This Row],[Partner]]="Yes", data[[#This Row],[Dependents]]="Yes"), "Both", IF(data[[#This Row],[Partner]]="Yes", "Partner", IF(data[[#This Row],[Dependents]]="Yes", "Dependent", "None")))</f>
        <v>Partner</v>
      </c>
      <c r="H5939">
        <v>8</v>
      </c>
      <c r="I5939" s="1">
        <f>data[[#This Row],[Tenure]]/12</f>
        <v>0.66666666666666663</v>
      </c>
      <c r="J5939" t="s">
        <v>23</v>
      </c>
      <c r="K5939">
        <f>IF(data[[#This Row],[PhoneService]]="Yes",1,"")</f>
        <v>1</v>
      </c>
      <c r="L5939" t="s">
        <v>23</v>
      </c>
      <c r="M5939">
        <f>IF(data[[#This Row],[MultipleLines]]="Yes",1,"")</f>
        <v>1</v>
      </c>
      <c r="N5939" t="s">
        <v>37</v>
      </c>
      <c r="O5939" t="s">
        <v>24</v>
      </c>
      <c r="P5939" t="str">
        <f>IF(data[[#This Row],[OnlineSecurity]]="Yes",1,"")</f>
        <v/>
      </c>
      <c r="Q5939" t="s">
        <v>24</v>
      </c>
      <c r="R5939" t="str">
        <f>IF(data[[#This Row],[OnlineBackup]]="Yes",1,"")</f>
        <v/>
      </c>
      <c r="S5939" t="s">
        <v>24</v>
      </c>
      <c r="T5939" t="str">
        <f>IF(data[[#This Row],[DeviceProtection]]="Yes",1,"")</f>
        <v/>
      </c>
      <c r="U5939" t="s">
        <v>24</v>
      </c>
      <c r="V5939" t="str">
        <f>IF(data[[#This Row],[TechSupport]]="Yes",1,"")</f>
        <v/>
      </c>
      <c r="W5939" t="s">
        <v>24</v>
      </c>
      <c r="X5939" t="str">
        <f>IF(data[[#This Row],[StreamingTV]]="Yes",1,"")</f>
        <v/>
      </c>
      <c r="Y5939" t="s">
        <v>23</v>
      </c>
      <c r="Z5939">
        <f>IF(data[[#This Row],[StreamingMovies]]="Yes",1,"")</f>
        <v>1</v>
      </c>
      <c r="AA5939" t="s">
        <v>27</v>
      </c>
      <c r="AB5939" t="s">
        <v>23</v>
      </c>
      <c r="AC5939" t="s">
        <v>28</v>
      </c>
      <c r="AD5939">
        <v>84</v>
      </c>
      <c r="AE5939">
        <v>613.4</v>
      </c>
      <c r="AF5939">
        <v>0</v>
      </c>
      <c r="AG5939" s="2">
        <v>0</v>
      </c>
      <c r="AH5939" t="s">
        <v>23</v>
      </c>
      <c r="AI5939">
        <f t="shared" si="184"/>
        <v>1</v>
      </c>
      <c r="AJ5939" t="str">
        <f t="shared" si="185"/>
        <v/>
      </c>
    </row>
    <row r="5940" spans="1:36" x14ac:dyDescent="0.35">
      <c r="A5940">
        <v>5939</v>
      </c>
      <c r="B5940" t="s">
        <v>5975</v>
      </c>
      <c r="C5940" t="s">
        <v>30</v>
      </c>
      <c r="D5940">
        <v>1</v>
      </c>
      <c r="E5940" t="s">
        <v>23</v>
      </c>
      <c r="F5940" t="s">
        <v>23</v>
      </c>
      <c r="G5940" t="str">
        <f>IF(AND(data[[#This Row],[Partner]]="Yes", data[[#This Row],[Dependents]]="Yes"), "Both", IF(data[[#This Row],[Partner]]="Yes", "Partner", IF(data[[#This Row],[Dependents]]="Yes", "Dependent", "None")))</f>
        <v>Both</v>
      </c>
      <c r="H5940">
        <v>34</v>
      </c>
      <c r="I5940" s="1">
        <f>data[[#This Row],[Tenure]]/12</f>
        <v>2.8333333333333335</v>
      </c>
      <c r="J5940" t="s">
        <v>23</v>
      </c>
      <c r="K5940">
        <f>IF(data[[#This Row],[PhoneService]]="Yes",1,"")</f>
        <v>1</v>
      </c>
      <c r="L5940" t="s">
        <v>23</v>
      </c>
      <c r="M5940">
        <f>IF(data[[#This Row],[MultipleLines]]="Yes",1,"")</f>
        <v>1</v>
      </c>
      <c r="N5940" t="s">
        <v>37</v>
      </c>
      <c r="O5940" t="s">
        <v>24</v>
      </c>
      <c r="P5940" t="str">
        <f>IF(data[[#This Row],[OnlineSecurity]]="Yes",1,"")</f>
        <v/>
      </c>
      <c r="Q5940" t="s">
        <v>23</v>
      </c>
      <c r="R5940">
        <f>IF(data[[#This Row],[OnlineBackup]]="Yes",1,"")</f>
        <v>1</v>
      </c>
      <c r="S5940" t="s">
        <v>23</v>
      </c>
      <c r="T5940">
        <f>IF(data[[#This Row],[DeviceProtection]]="Yes",1,"")</f>
        <v>1</v>
      </c>
      <c r="U5940" t="s">
        <v>23</v>
      </c>
      <c r="V5940">
        <f>IF(data[[#This Row],[TechSupport]]="Yes",1,"")</f>
        <v>1</v>
      </c>
      <c r="W5940" t="s">
        <v>23</v>
      </c>
      <c r="X5940">
        <f>IF(data[[#This Row],[StreamingTV]]="Yes",1,"")</f>
        <v>1</v>
      </c>
      <c r="Y5940" t="s">
        <v>23</v>
      </c>
      <c r="Z5940">
        <f>IF(data[[#This Row],[StreamingMovies]]="Yes",1,"")</f>
        <v>1</v>
      </c>
      <c r="AA5940" t="s">
        <v>27</v>
      </c>
      <c r="AB5940" t="s">
        <v>23</v>
      </c>
      <c r="AC5940" t="s">
        <v>28</v>
      </c>
      <c r="AD5940">
        <v>108.9</v>
      </c>
      <c r="AE5940">
        <v>3625.2</v>
      </c>
      <c r="AF5940">
        <v>0</v>
      </c>
      <c r="AG5940" s="2">
        <v>0</v>
      </c>
      <c r="AH5940" t="s">
        <v>24</v>
      </c>
      <c r="AI5940">
        <f t="shared" si="184"/>
        <v>0</v>
      </c>
      <c r="AJ5940">
        <f t="shared" si="185"/>
        <v>1</v>
      </c>
    </row>
    <row r="5941" spans="1:36" x14ac:dyDescent="0.35">
      <c r="A5941">
        <v>5940</v>
      </c>
      <c r="B5941" t="s">
        <v>5976</v>
      </c>
      <c r="C5941" t="s">
        <v>30</v>
      </c>
      <c r="D5941">
        <v>0</v>
      </c>
      <c r="E5941" t="s">
        <v>24</v>
      </c>
      <c r="F5941" t="s">
        <v>24</v>
      </c>
      <c r="G5941" t="str">
        <f>IF(AND(data[[#This Row],[Partner]]="Yes", data[[#This Row],[Dependents]]="Yes"), "Both", IF(data[[#This Row],[Partner]]="Yes", "Partner", IF(data[[#This Row],[Dependents]]="Yes", "Dependent", "None")))</f>
        <v>None</v>
      </c>
      <c r="H5941">
        <v>18</v>
      </c>
      <c r="I5941" s="1">
        <f>data[[#This Row],[Tenure]]/12</f>
        <v>1.5</v>
      </c>
      <c r="J5941" t="s">
        <v>24</v>
      </c>
      <c r="K5941" t="str">
        <f>IF(data[[#This Row],[PhoneService]]="Yes",1,"")</f>
        <v/>
      </c>
      <c r="L5941" t="s">
        <v>25</v>
      </c>
      <c r="M5941" t="str">
        <f>IF(data[[#This Row],[MultipleLines]]="Yes",1,"")</f>
        <v/>
      </c>
      <c r="N5941" t="s">
        <v>26</v>
      </c>
      <c r="O5941" t="s">
        <v>23</v>
      </c>
      <c r="P5941">
        <f>IF(data[[#This Row],[OnlineSecurity]]="Yes",1,"")</f>
        <v>1</v>
      </c>
      <c r="Q5941" t="s">
        <v>24</v>
      </c>
      <c r="R5941" t="str">
        <f>IF(data[[#This Row],[OnlineBackup]]="Yes",1,"")</f>
        <v/>
      </c>
      <c r="S5941" t="s">
        <v>23</v>
      </c>
      <c r="T5941">
        <f>IF(data[[#This Row],[DeviceProtection]]="Yes",1,"")</f>
        <v>1</v>
      </c>
      <c r="U5941" t="s">
        <v>24</v>
      </c>
      <c r="V5941" t="str">
        <f>IF(data[[#This Row],[TechSupport]]="Yes",1,"")</f>
        <v/>
      </c>
      <c r="W5941" t="s">
        <v>24</v>
      </c>
      <c r="X5941" t="str">
        <f>IF(data[[#This Row],[StreamingTV]]="Yes",1,"")</f>
        <v/>
      </c>
      <c r="Y5941" t="s">
        <v>24</v>
      </c>
      <c r="Z5941" t="str">
        <f>IF(data[[#This Row],[StreamingMovies]]="Yes",1,"")</f>
        <v/>
      </c>
      <c r="AA5941" t="s">
        <v>27</v>
      </c>
      <c r="AB5941" t="s">
        <v>24</v>
      </c>
      <c r="AC5941" t="s">
        <v>32</v>
      </c>
      <c r="AD5941">
        <v>33.6</v>
      </c>
      <c r="AE5941">
        <v>550.35</v>
      </c>
      <c r="AF5941">
        <v>4</v>
      </c>
      <c r="AG5941" s="2">
        <v>0</v>
      </c>
      <c r="AH5941" t="s">
        <v>24</v>
      </c>
      <c r="AI5941">
        <f t="shared" si="184"/>
        <v>0</v>
      </c>
      <c r="AJ5941">
        <f t="shared" si="185"/>
        <v>1</v>
      </c>
    </row>
    <row r="5942" spans="1:36" x14ac:dyDescent="0.35">
      <c r="A5942">
        <v>5941</v>
      </c>
      <c r="B5942" t="s">
        <v>5977</v>
      </c>
      <c r="C5942" t="s">
        <v>30</v>
      </c>
      <c r="D5942">
        <v>0</v>
      </c>
      <c r="E5942" t="s">
        <v>23</v>
      </c>
      <c r="F5942" t="s">
        <v>23</v>
      </c>
      <c r="G5942" t="str">
        <f>IF(AND(data[[#This Row],[Partner]]="Yes", data[[#This Row],[Dependents]]="Yes"), "Both", IF(data[[#This Row],[Partner]]="Yes", "Partner", IF(data[[#This Row],[Dependents]]="Yes", "Dependent", "None")))</f>
        <v>Both</v>
      </c>
      <c r="H5942">
        <v>56</v>
      </c>
      <c r="I5942" s="1">
        <f>data[[#This Row],[Tenure]]/12</f>
        <v>4.666666666666667</v>
      </c>
      <c r="J5942" t="s">
        <v>23</v>
      </c>
      <c r="K5942">
        <f>IF(data[[#This Row],[PhoneService]]="Yes",1,"")</f>
        <v>1</v>
      </c>
      <c r="L5942" t="s">
        <v>24</v>
      </c>
      <c r="M5942" t="str">
        <f>IF(data[[#This Row],[MultipleLines]]="Yes",1,"")</f>
        <v/>
      </c>
      <c r="N5942" t="s">
        <v>37</v>
      </c>
      <c r="O5942" t="s">
        <v>24</v>
      </c>
      <c r="P5942" t="str">
        <f>IF(data[[#This Row],[OnlineSecurity]]="Yes",1,"")</f>
        <v/>
      </c>
      <c r="Q5942" t="s">
        <v>23</v>
      </c>
      <c r="R5942">
        <f>IF(data[[#This Row],[OnlineBackup]]="Yes",1,"")</f>
        <v>1</v>
      </c>
      <c r="S5942" t="s">
        <v>23</v>
      </c>
      <c r="T5942">
        <f>IF(data[[#This Row],[DeviceProtection]]="Yes",1,"")</f>
        <v>1</v>
      </c>
      <c r="U5942" t="s">
        <v>23</v>
      </c>
      <c r="V5942">
        <f>IF(data[[#This Row],[TechSupport]]="Yes",1,"")</f>
        <v>1</v>
      </c>
      <c r="W5942" t="s">
        <v>24</v>
      </c>
      <c r="X5942" t="str">
        <f>IF(data[[#This Row],[StreamingTV]]="Yes",1,"")</f>
        <v/>
      </c>
      <c r="Y5942" t="s">
        <v>24</v>
      </c>
      <c r="Z5942" t="str">
        <f>IF(data[[#This Row],[StreamingMovies]]="Yes",1,"")</f>
        <v/>
      </c>
      <c r="AA5942" t="s">
        <v>31</v>
      </c>
      <c r="AB5942" t="s">
        <v>23</v>
      </c>
      <c r="AC5942" t="s">
        <v>32</v>
      </c>
      <c r="AD5942">
        <v>85.85</v>
      </c>
      <c r="AE5942">
        <v>4793.8</v>
      </c>
      <c r="AF5942">
        <v>0</v>
      </c>
      <c r="AG5942" s="2">
        <v>0</v>
      </c>
      <c r="AH5942" t="s">
        <v>24</v>
      </c>
      <c r="AI5942">
        <f t="shared" si="184"/>
        <v>0</v>
      </c>
      <c r="AJ5942">
        <f t="shared" si="185"/>
        <v>1</v>
      </c>
    </row>
    <row r="5943" spans="1:36" x14ac:dyDescent="0.35">
      <c r="A5943">
        <v>5942</v>
      </c>
      <c r="B5943" t="s">
        <v>5978</v>
      </c>
      <c r="C5943" t="s">
        <v>22</v>
      </c>
      <c r="D5943">
        <v>0</v>
      </c>
      <c r="E5943" t="s">
        <v>24</v>
      </c>
      <c r="F5943" t="s">
        <v>24</v>
      </c>
      <c r="G5943" t="str">
        <f>IF(AND(data[[#This Row],[Partner]]="Yes", data[[#This Row],[Dependents]]="Yes"), "Both", IF(data[[#This Row],[Partner]]="Yes", "Partner", IF(data[[#This Row],[Dependents]]="Yes", "Dependent", "None")))</f>
        <v>None</v>
      </c>
      <c r="H5943">
        <v>36</v>
      </c>
      <c r="I5943" s="1">
        <f>data[[#This Row],[Tenure]]/12</f>
        <v>3</v>
      </c>
      <c r="J5943" t="s">
        <v>24</v>
      </c>
      <c r="K5943" t="str">
        <f>IF(data[[#This Row],[PhoneService]]="Yes",1,"")</f>
        <v/>
      </c>
      <c r="L5943" t="s">
        <v>25</v>
      </c>
      <c r="M5943" t="str">
        <f>IF(data[[#This Row],[MultipleLines]]="Yes",1,"")</f>
        <v/>
      </c>
      <c r="N5943" t="s">
        <v>26</v>
      </c>
      <c r="O5943" t="s">
        <v>24</v>
      </c>
      <c r="P5943" t="str">
        <f>IF(data[[#This Row],[OnlineSecurity]]="Yes",1,"")</f>
        <v/>
      </c>
      <c r="Q5943" t="s">
        <v>23</v>
      </c>
      <c r="R5943">
        <f>IF(data[[#This Row],[OnlineBackup]]="Yes",1,"")</f>
        <v>1</v>
      </c>
      <c r="S5943" t="s">
        <v>24</v>
      </c>
      <c r="T5943" t="str">
        <f>IF(data[[#This Row],[DeviceProtection]]="Yes",1,"")</f>
        <v/>
      </c>
      <c r="U5943" t="s">
        <v>23</v>
      </c>
      <c r="V5943">
        <f>IF(data[[#This Row],[TechSupport]]="Yes",1,"")</f>
        <v>1</v>
      </c>
      <c r="W5943" t="s">
        <v>24</v>
      </c>
      <c r="X5943" t="str">
        <f>IF(data[[#This Row],[StreamingTV]]="Yes",1,"")</f>
        <v/>
      </c>
      <c r="Y5943" t="s">
        <v>24</v>
      </c>
      <c r="Z5943" t="str">
        <f>IF(data[[#This Row],[StreamingMovies]]="Yes",1,"")</f>
        <v/>
      </c>
      <c r="AA5943" t="s">
        <v>27</v>
      </c>
      <c r="AB5943" t="s">
        <v>23</v>
      </c>
      <c r="AC5943" t="s">
        <v>35</v>
      </c>
      <c r="AD5943">
        <v>34.85</v>
      </c>
      <c r="AE5943">
        <v>1267.2</v>
      </c>
      <c r="AF5943">
        <v>0</v>
      </c>
      <c r="AG5943" s="2">
        <v>0</v>
      </c>
      <c r="AH5943" t="s">
        <v>24</v>
      </c>
      <c r="AI5943">
        <f t="shared" si="184"/>
        <v>0</v>
      </c>
      <c r="AJ5943">
        <f t="shared" si="185"/>
        <v>1</v>
      </c>
    </row>
    <row r="5944" spans="1:36" x14ac:dyDescent="0.35">
      <c r="A5944">
        <v>5943</v>
      </c>
      <c r="B5944" t="s">
        <v>5979</v>
      </c>
      <c r="C5944" t="s">
        <v>22</v>
      </c>
      <c r="D5944">
        <v>0</v>
      </c>
      <c r="E5944" t="s">
        <v>23</v>
      </c>
      <c r="F5944" t="s">
        <v>24</v>
      </c>
      <c r="G5944" t="str">
        <f>IF(AND(data[[#This Row],[Partner]]="Yes", data[[#This Row],[Dependents]]="Yes"), "Both", IF(data[[#This Row],[Partner]]="Yes", "Partner", IF(data[[#This Row],[Dependents]]="Yes", "Dependent", "None")))</f>
        <v>Partner</v>
      </c>
      <c r="H5944">
        <v>9</v>
      </c>
      <c r="I5944" s="1">
        <f>data[[#This Row],[Tenure]]/12</f>
        <v>0.75</v>
      </c>
      <c r="J5944" t="s">
        <v>24</v>
      </c>
      <c r="K5944" t="str">
        <f>IF(data[[#This Row],[PhoneService]]="Yes",1,"")</f>
        <v/>
      </c>
      <c r="L5944" t="s">
        <v>25</v>
      </c>
      <c r="M5944" t="str">
        <f>IF(data[[#This Row],[MultipleLines]]="Yes",1,"")</f>
        <v/>
      </c>
      <c r="N5944" t="s">
        <v>26</v>
      </c>
      <c r="O5944" t="s">
        <v>24</v>
      </c>
      <c r="P5944" t="str">
        <f>IF(data[[#This Row],[OnlineSecurity]]="Yes",1,"")</f>
        <v/>
      </c>
      <c r="Q5944" t="s">
        <v>24</v>
      </c>
      <c r="R5944" t="str">
        <f>IF(data[[#This Row],[OnlineBackup]]="Yes",1,"")</f>
        <v/>
      </c>
      <c r="S5944" t="s">
        <v>23</v>
      </c>
      <c r="T5944">
        <f>IF(data[[#This Row],[DeviceProtection]]="Yes",1,"")</f>
        <v>1</v>
      </c>
      <c r="U5944" t="s">
        <v>24</v>
      </c>
      <c r="V5944" t="str">
        <f>IF(data[[#This Row],[TechSupport]]="Yes",1,"")</f>
        <v/>
      </c>
      <c r="W5944" t="s">
        <v>23</v>
      </c>
      <c r="X5944">
        <f>IF(data[[#This Row],[StreamingTV]]="Yes",1,"")</f>
        <v>1</v>
      </c>
      <c r="Y5944" t="s">
        <v>23</v>
      </c>
      <c r="Z5944">
        <f>IF(data[[#This Row],[StreamingMovies]]="Yes",1,"")</f>
        <v>1</v>
      </c>
      <c r="AA5944" t="s">
        <v>27</v>
      </c>
      <c r="AB5944" t="s">
        <v>23</v>
      </c>
      <c r="AC5944" t="s">
        <v>28</v>
      </c>
      <c r="AD5944">
        <v>48.75</v>
      </c>
      <c r="AE5944">
        <v>442.2</v>
      </c>
      <c r="AF5944">
        <v>0</v>
      </c>
      <c r="AG5944" s="2">
        <v>0</v>
      </c>
      <c r="AH5944" t="s">
        <v>23</v>
      </c>
      <c r="AI5944">
        <f t="shared" si="184"/>
        <v>1</v>
      </c>
      <c r="AJ5944" t="str">
        <f t="shared" si="185"/>
        <v/>
      </c>
    </row>
    <row r="5945" spans="1:36" x14ac:dyDescent="0.35">
      <c r="A5945">
        <v>5944</v>
      </c>
      <c r="B5945" t="s">
        <v>5980</v>
      </c>
      <c r="C5945" t="s">
        <v>30</v>
      </c>
      <c r="D5945">
        <v>0</v>
      </c>
      <c r="E5945" t="s">
        <v>24</v>
      </c>
      <c r="F5945" t="s">
        <v>24</v>
      </c>
      <c r="G5945" t="str">
        <f>IF(AND(data[[#This Row],[Partner]]="Yes", data[[#This Row],[Dependents]]="Yes"), "Both", IF(data[[#This Row],[Partner]]="Yes", "Partner", IF(data[[#This Row],[Dependents]]="Yes", "Dependent", "None")))</f>
        <v>None</v>
      </c>
      <c r="H5945">
        <v>1</v>
      </c>
      <c r="I5945" s="1">
        <f>data[[#This Row],[Tenure]]/12</f>
        <v>8.3333333333333329E-2</v>
      </c>
      <c r="J5945" t="s">
        <v>23</v>
      </c>
      <c r="K5945">
        <f>IF(data[[#This Row],[PhoneService]]="Yes",1,"")</f>
        <v>1</v>
      </c>
      <c r="L5945" t="s">
        <v>24</v>
      </c>
      <c r="M5945" t="str">
        <f>IF(data[[#This Row],[MultipleLines]]="Yes",1,"")</f>
        <v/>
      </c>
      <c r="N5945" t="s">
        <v>37</v>
      </c>
      <c r="O5945" t="s">
        <v>24</v>
      </c>
      <c r="P5945" t="str">
        <f>IF(data[[#This Row],[OnlineSecurity]]="Yes",1,"")</f>
        <v/>
      </c>
      <c r="Q5945" t="s">
        <v>24</v>
      </c>
      <c r="R5945" t="str">
        <f>IF(data[[#This Row],[OnlineBackup]]="Yes",1,"")</f>
        <v/>
      </c>
      <c r="S5945" t="s">
        <v>23</v>
      </c>
      <c r="T5945">
        <f>IF(data[[#This Row],[DeviceProtection]]="Yes",1,"")</f>
        <v>1</v>
      </c>
      <c r="U5945" t="s">
        <v>24</v>
      </c>
      <c r="V5945" t="str">
        <f>IF(data[[#This Row],[TechSupport]]="Yes",1,"")</f>
        <v/>
      </c>
      <c r="W5945" t="s">
        <v>23</v>
      </c>
      <c r="X5945">
        <f>IF(data[[#This Row],[StreamingTV]]="Yes",1,"")</f>
        <v>1</v>
      </c>
      <c r="Y5945" t="s">
        <v>24</v>
      </c>
      <c r="Z5945" t="str">
        <f>IF(data[[#This Row],[StreamingMovies]]="Yes",1,"")</f>
        <v/>
      </c>
      <c r="AA5945" t="s">
        <v>27</v>
      </c>
      <c r="AB5945" t="s">
        <v>23</v>
      </c>
      <c r="AC5945" t="s">
        <v>28</v>
      </c>
      <c r="AD5945">
        <v>84.85</v>
      </c>
      <c r="AE5945">
        <v>84.85</v>
      </c>
      <c r="AF5945">
        <v>0</v>
      </c>
      <c r="AG5945" s="2">
        <v>0</v>
      </c>
      <c r="AH5945" t="s">
        <v>23</v>
      </c>
      <c r="AI5945">
        <f t="shared" si="184"/>
        <v>1</v>
      </c>
      <c r="AJ5945" t="str">
        <f t="shared" si="185"/>
        <v/>
      </c>
    </row>
    <row r="5946" spans="1:36" x14ac:dyDescent="0.35">
      <c r="A5946">
        <v>5945</v>
      </c>
      <c r="B5946" t="s">
        <v>5981</v>
      </c>
      <c r="C5946" t="s">
        <v>30</v>
      </c>
      <c r="D5946">
        <v>0</v>
      </c>
      <c r="E5946" t="s">
        <v>24</v>
      </c>
      <c r="F5946" t="s">
        <v>24</v>
      </c>
      <c r="G5946" t="str">
        <f>IF(AND(data[[#This Row],[Partner]]="Yes", data[[#This Row],[Dependents]]="Yes"), "Both", IF(data[[#This Row],[Partner]]="Yes", "Partner", IF(data[[#This Row],[Dependents]]="Yes", "Dependent", "None")))</f>
        <v>None</v>
      </c>
      <c r="H5946">
        <v>12</v>
      </c>
      <c r="I5946" s="1">
        <f>data[[#This Row],[Tenure]]/12</f>
        <v>1</v>
      </c>
      <c r="J5946" t="s">
        <v>23</v>
      </c>
      <c r="K5946">
        <f>IF(data[[#This Row],[PhoneService]]="Yes",1,"")</f>
        <v>1</v>
      </c>
      <c r="L5946" t="s">
        <v>24</v>
      </c>
      <c r="M5946" t="str">
        <f>IF(data[[#This Row],[MultipleLines]]="Yes",1,"")</f>
        <v/>
      </c>
      <c r="N5946" t="s">
        <v>26</v>
      </c>
      <c r="O5946" t="s">
        <v>23</v>
      </c>
      <c r="P5946">
        <f>IF(data[[#This Row],[OnlineSecurity]]="Yes",1,"")</f>
        <v>1</v>
      </c>
      <c r="Q5946" t="s">
        <v>24</v>
      </c>
      <c r="R5946" t="str">
        <f>IF(data[[#This Row],[OnlineBackup]]="Yes",1,"")</f>
        <v/>
      </c>
      <c r="S5946" t="s">
        <v>24</v>
      </c>
      <c r="T5946" t="str">
        <f>IF(data[[#This Row],[DeviceProtection]]="Yes",1,"")</f>
        <v/>
      </c>
      <c r="U5946" t="s">
        <v>23</v>
      </c>
      <c r="V5946">
        <f>IF(data[[#This Row],[TechSupport]]="Yes",1,"")</f>
        <v>1</v>
      </c>
      <c r="W5946" t="s">
        <v>24</v>
      </c>
      <c r="X5946" t="str">
        <f>IF(data[[#This Row],[StreamingTV]]="Yes",1,"")</f>
        <v/>
      </c>
      <c r="Y5946" t="s">
        <v>24</v>
      </c>
      <c r="Z5946" t="str">
        <f>IF(data[[#This Row],[StreamingMovies]]="Yes",1,"")</f>
        <v/>
      </c>
      <c r="AA5946" t="s">
        <v>27</v>
      </c>
      <c r="AB5946" t="s">
        <v>24</v>
      </c>
      <c r="AC5946" t="s">
        <v>32</v>
      </c>
      <c r="AD5946">
        <v>56.65</v>
      </c>
      <c r="AE5946">
        <v>654.85</v>
      </c>
      <c r="AF5946">
        <v>0</v>
      </c>
      <c r="AG5946" s="2">
        <v>0</v>
      </c>
      <c r="AH5946" t="s">
        <v>23</v>
      </c>
      <c r="AI5946">
        <f t="shared" si="184"/>
        <v>1</v>
      </c>
      <c r="AJ5946" t="str">
        <f t="shared" si="185"/>
        <v/>
      </c>
    </row>
    <row r="5947" spans="1:36" x14ac:dyDescent="0.35">
      <c r="A5947">
        <v>5946</v>
      </c>
      <c r="B5947" t="s">
        <v>5982</v>
      </c>
      <c r="C5947" t="s">
        <v>22</v>
      </c>
      <c r="D5947">
        <v>1</v>
      </c>
      <c r="E5947" t="s">
        <v>23</v>
      </c>
      <c r="F5947" t="s">
        <v>23</v>
      </c>
      <c r="G5947" t="str">
        <f>IF(AND(data[[#This Row],[Partner]]="Yes", data[[#This Row],[Dependents]]="Yes"), "Both", IF(data[[#This Row],[Partner]]="Yes", "Partner", IF(data[[#This Row],[Dependents]]="Yes", "Dependent", "None")))</f>
        <v>Both</v>
      </c>
      <c r="H5947">
        <v>57</v>
      </c>
      <c r="I5947" s="1">
        <f>data[[#This Row],[Tenure]]/12</f>
        <v>4.75</v>
      </c>
      <c r="J5947" t="s">
        <v>23</v>
      </c>
      <c r="K5947">
        <f>IF(data[[#This Row],[PhoneService]]="Yes",1,"")</f>
        <v>1</v>
      </c>
      <c r="L5947" t="s">
        <v>24</v>
      </c>
      <c r="M5947" t="str">
        <f>IF(data[[#This Row],[MultipleLines]]="Yes",1,"")</f>
        <v/>
      </c>
      <c r="N5947" t="s">
        <v>37</v>
      </c>
      <c r="O5947" t="s">
        <v>24</v>
      </c>
      <c r="P5947" t="str">
        <f>IF(data[[#This Row],[OnlineSecurity]]="Yes",1,"")</f>
        <v/>
      </c>
      <c r="Q5947" t="s">
        <v>23</v>
      </c>
      <c r="R5947">
        <f>IF(data[[#This Row],[OnlineBackup]]="Yes",1,"")</f>
        <v>1</v>
      </c>
      <c r="S5947" t="s">
        <v>23</v>
      </c>
      <c r="T5947">
        <f>IF(data[[#This Row],[DeviceProtection]]="Yes",1,"")</f>
        <v>1</v>
      </c>
      <c r="U5947" t="s">
        <v>23</v>
      </c>
      <c r="V5947">
        <f>IF(data[[#This Row],[TechSupport]]="Yes",1,"")</f>
        <v>1</v>
      </c>
      <c r="W5947" t="s">
        <v>23</v>
      </c>
      <c r="X5947">
        <f>IF(data[[#This Row],[StreamingTV]]="Yes",1,"")</f>
        <v>1</v>
      </c>
      <c r="Y5947" t="s">
        <v>24</v>
      </c>
      <c r="Z5947" t="str">
        <f>IF(data[[#This Row],[StreamingMovies]]="Yes",1,"")</f>
        <v/>
      </c>
      <c r="AA5947" t="s">
        <v>27</v>
      </c>
      <c r="AB5947" t="s">
        <v>23</v>
      </c>
      <c r="AC5947" t="s">
        <v>40</v>
      </c>
      <c r="AD5947">
        <v>95.3</v>
      </c>
      <c r="AE5947">
        <v>5567.45</v>
      </c>
      <c r="AF5947">
        <v>0</v>
      </c>
      <c r="AG5947" s="2">
        <v>0</v>
      </c>
      <c r="AH5947" t="s">
        <v>24</v>
      </c>
      <c r="AI5947">
        <f t="shared" si="184"/>
        <v>0</v>
      </c>
      <c r="AJ5947">
        <f t="shared" si="185"/>
        <v>1</v>
      </c>
    </row>
    <row r="5948" spans="1:36" x14ac:dyDescent="0.35">
      <c r="A5948">
        <v>5947</v>
      </c>
      <c r="B5948" t="s">
        <v>5983</v>
      </c>
      <c r="C5948" t="s">
        <v>22</v>
      </c>
      <c r="D5948">
        <v>0</v>
      </c>
      <c r="E5948" t="s">
        <v>24</v>
      </c>
      <c r="F5948" t="s">
        <v>24</v>
      </c>
      <c r="G5948" t="str">
        <f>IF(AND(data[[#This Row],[Partner]]="Yes", data[[#This Row],[Dependents]]="Yes"), "Both", IF(data[[#This Row],[Partner]]="Yes", "Partner", IF(data[[#This Row],[Dependents]]="Yes", "Dependent", "None")))</f>
        <v>None</v>
      </c>
      <c r="H5948">
        <v>42</v>
      </c>
      <c r="I5948" s="1">
        <f>data[[#This Row],[Tenure]]/12</f>
        <v>3.5</v>
      </c>
      <c r="J5948" t="s">
        <v>23</v>
      </c>
      <c r="K5948">
        <f>IF(data[[#This Row],[PhoneService]]="Yes",1,"")</f>
        <v>1</v>
      </c>
      <c r="L5948" t="s">
        <v>24</v>
      </c>
      <c r="M5948" t="str">
        <f>IF(data[[#This Row],[MultipleLines]]="Yes",1,"")</f>
        <v/>
      </c>
      <c r="N5948" t="s">
        <v>26</v>
      </c>
      <c r="O5948" t="s">
        <v>23</v>
      </c>
      <c r="P5948">
        <f>IF(data[[#This Row],[OnlineSecurity]]="Yes",1,"")</f>
        <v>1</v>
      </c>
      <c r="Q5948" t="s">
        <v>23</v>
      </c>
      <c r="R5948">
        <f>IF(data[[#This Row],[OnlineBackup]]="Yes",1,"")</f>
        <v>1</v>
      </c>
      <c r="S5948" t="s">
        <v>23</v>
      </c>
      <c r="T5948">
        <f>IF(data[[#This Row],[DeviceProtection]]="Yes",1,"")</f>
        <v>1</v>
      </c>
      <c r="U5948" t="s">
        <v>23</v>
      </c>
      <c r="V5948">
        <f>IF(data[[#This Row],[TechSupport]]="Yes",1,"")</f>
        <v>1</v>
      </c>
      <c r="W5948" t="s">
        <v>24</v>
      </c>
      <c r="X5948" t="str">
        <f>IF(data[[#This Row],[StreamingTV]]="Yes",1,"")</f>
        <v/>
      </c>
      <c r="Y5948" t="s">
        <v>23</v>
      </c>
      <c r="Z5948">
        <f>IF(data[[#This Row],[StreamingMovies]]="Yes",1,"")</f>
        <v>1</v>
      </c>
      <c r="AA5948" t="s">
        <v>31</v>
      </c>
      <c r="AB5948" t="s">
        <v>24</v>
      </c>
      <c r="AC5948" t="s">
        <v>40</v>
      </c>
      <c r="AD5948">
        <v>73.900000000000006</v>
      </c>
      <c r="AE5948">
        <v>3160.55</v>
      </c>
      <c r="AF5948">
        <v>0</v>
      </c>
      <c r="AG5948" s="2">
        <v>4</v>
      </c>
      <c r="AH5948" t="s">
        <v>23</v>
      </c>
      <c r="AI5948">
        <f t="shared" si="184"/>
        <v>1</v>
      </c>
      <c r="AJ5948" t="str">
        <f t="shared" si="185"/>
        <v/>
      </c>
    </row>
    <row r="5949" spans="1:36" x14ac:dyDescent="0.35">
      <c r="A5949">
        <v>5948</v>
      </c>
      <c r="B5949" t="s">
        <v>5984</v>
      </c>
      <c r="C5949" t="s">
        <v>22</v>
      </c>
      <c r="D5949">
        <v>0</v>
      </c>
      <c r="E5949" t="s">
        <v>23</v>
      </c>
      <c r="F5949" t="s">
        <v>23</v>
      </c>
      <c r="G5949" t="str">
        <f>IF(AND(data[[#This Row],[Partner]]="Yes", data[[#This Row],[Dependents]]="Yes"), "Both", IF(data[[#This Row],[Partner]]="Yes", "Partner", IF(data[[#This Row],[Dependents]]="Yes", "Dependent", "None")))</f>
        <v>Both</v>
      </c>
      <c r="H5949">
        <v>33</v>
      </c>
      <c r="I5949" s="1">
        <f>data[[#This Row],[Tenure]]/12</f>
        <v>2.75</v>
      </c>
      <c r="J5949" t="s">
        <v>23</v>
      </c>
      <c r="K5949">
        <f>IF(data[[#This Row],[PhoneService]]="Yes",1,"")</f>
        <v>1</v>
      </c>
      <c r="L5949" t="s">
        <v>23</v>
      </c>
      <c r="M5949">
        <f>IF(data[[#This Row],[MultipleLines]]="Yes",1,"")</f>
        <v>1</v>
      </c>
      <c r="N5949" t="s">
        <v>24</v>
      </c>
      <c r="O5949" t="s">
        <v>46</v>
      </c>
      <c r="P5949" t="str">
        <f>IF(data[[#This Row],[OnlineSecurity]]="Yes",1,"")</f>
        <v/>
      </c>
      <c r="Q5949" t="s">
        <v>46</v>
      </c>
      <c r="R5949" t="str">
        <f>IF(data[[#This Row],[OnlineBackup]]="Yes",1,"")</f>
        <v/>
      </c>
      <c r="S5949" t="s">
        <v>46</v>
      </c>
      <c r="T5949" t="str">
        <f>IF(data[[#This Row],[DeviceProtection]]="Yes",1,"")</f>
        <v/>
      </c>
      <c r="U5949" t="s">
        <v>46</v>
      </c>
      <c r="V5949" t="str">
        <f>IF(data[[#This Row],[TechSupport]]="Yes",1,"")</f>
        <v/>
      </c>
      <c r="W5949" t="s">
        <v>46</v>
      </c>
      <c r="X5949" t="str">
        <f>IF(data[[#This Row],[StreamingTV]]="Yes",1,"")</f>
        <v/>
      </c>
      <c r="Y5949" t="s">
        <v>46</v>
      </c>
      <c r="Z5949" t="str">
        <f>IF(data[[#This Row],[StreamingMovies]]="Yes",1,"")</f>
        <v/>
      </c>
      <c r="AA5949" t="s">
        <v>47</v>
      </c>
      <c r="AB5949" t="s">
        <v>23</v>
      </c>
      <c r="AC5949" t="s">
        <v>32</v>
      </c>
      <c r="AD5949">
        <v>24.5</v>
      </c>
      <c r="AE5949">
        <v>740.3</v>
      </c>
      <c r="AF5949">
        <v>0</v>
      </c>
      <c r="AG5949" s="2">
        <v>0</v>
      </c>
      <c r="AH5949" t="s">
        <v>23</v>
      </c>
      <c r="AI5949">
        <f t="shared" si="184"/>
        <v>1</v>
      </c>
      <c r="AJ5949" t="str">
        <f t="shared" si="185"/>
        <v/>
      </c>
    </row>
    <row r="5950" spans="1:36" x14ac:dyDescent="0.35">
      <c r="A5950">
        <v>5949</v>
      </c>
      <c r="B5950" t="s">
        <v>5985</v>
      </c>
      <c r="C5950" t="s">
        <v>30</v>
      </c>
      <c r="D5950">
        <v>0</v>
      </c>
      <c r="E5950" t="s">
        <v>23</v>
      </c>
      <c r="F5950" t="s">
        <v>24</v>
      </c>
      <c r="G5950" t="str">
        <f>IF(AND(data[[#This Row],[Partner]]="Yes", data[[#This Row],[Dependents]]="Yes"), "Both", IF(data[[#This Row],[Partner]]="Yes", "Partner", IF(data[[#This Row],[Dependents]]="Yes", "Dependent", "None")))</f>
        <v>Partner</v>
      </c>
      <c r="H5950">
        <v>70</v>
      </c>
      <c r="I5950" s="1">
        <f>data[[#This Row],[Tenure]]/12</f>
        <v>5.833333333333333</v>
      </c>
      <c r="J5950" t="s">
        <v>23</v>
      </c>
      <c r="K5950">
        <f>IF(data[[#This Row],[PhoneService]]="Yes",1,"")</f>
        <v>1</v>
      </c>
      <c r="L5950" t="s">
        <v>24</v>
      </c>
      <c r="M5950" t="str">
        <f>IF(data[[#This Row],[MultipleLines]]="Yes",1,"")</f>
        <v/>
      </c>
      <c r="N5950" t="s">
        <v>37</v>
      </c>
      <c r="O5950" t="s">
        <v>23</v>
      </c>
      <c r="P5950">
        <f>IF(data[[#This Row],[OnlineSecurity]]="Yes",1,"")</f>
        <v>1</v>
      </c>
      <c r="Q5950" t="s">
        <v>23</v>
      </c>
      <c r="R5950">
        <f>IF(data[[#This Row],[OnlineBackup]]="Yes",1,"")</f>
        <v>1</v>
      </c>
      <c r="S5950" t="s">
        <v>24</v>
      </c>
      <c r="T5950" t="str">
        <f>IF(data[[#This Row],[DeviceProtection]]="Yes",1,"")</f>
        <v/>
      </c>
      <c r="U5950" t="s">
        <v>23</v>
      </c>
      <c r="V5950">
        <f>IF(data[[#This Row],[TechSupport]]="Yes",1,"")</f>
        <v>1</v>
      </c>
      <c r="W5950" t="s">
        <v>24</v>
      </c>
      <c r="X5950" t="str">
        <f>IF(data[[#This Row],[StreamingTV]]="Yes",1,"")</f>
        <v/>
      </c>
      <c r="Y5950" t="s">
        <v>24</v>
      </c>
      <c r="Z5950" t="str">
        <f>IF(data[[#This Row],[StreamingMovies]]="Yes",1,"")</f>
        <v/>
      </c>
      <c r="AA5950" t="s">
        <v>47</v>
      </c>
      <c r="AB5950" t="s">
        <v>24</v>
      </c>
      <c r="AC5950" t="s">
        <v>35</v>
      </c>
      <c r="AD5950">
        <v>84.6</v>
      </c>
      <c r="AE5950">
        <v>5706.2</v>
      </c>
      <c r="AF5950">
        <v>0</v>
      </c>
      <c r="AG5950" s="2">
        <v>0</v>
      </c>
      <c r="AH5950" t="s">
        <v>24</v>
      </c>
      <c r="AI5950">
        <f t="shared" si="184"/>
        <v>0</v>
      </c>
      <c r="AJ5950">
        <f t="shared" si="185"/>
        <v>1</v>
      </c>
    </row>
    <row r="5951" spans="1:36" x14ac:dyDescent="0.35">
      <c r="A5951">
        <v>5950</v>
      </c>
      <c r="B5951" t="s">
        <v>5986</v>
      </c>
      <c r="C5951" t="s">
        <v>22</v>
      </c>
      <c r="D5951">
        <v>0</v>
      </c>
      <c r="E5951" t="s">
        <v>24</v>
      </c>
      <c r="F5951" t="s">
        <v>24</v>
      </c>
      <c r="G5951" t="str">
        <f>IF(AND(data[[#This Row],[Partner]]="Yes", data[[#This Row],[Dependents]]="Yes"), "Both", IF(data[[#This Row],[Partner]]="Yes", "Partner", IF(data[[#This Row],[Dependents]]="Yes", "Dependent", "None")))</f>
        <v>None</v>
      </c>
      <c r="H5951">
        <v>68</v>
      </c>
      <c r="I5951" s="1">
        <f>data[[#This Row],[Tenure]]/12</f>
        <v>5.666666666666667</v>
      </c>
      <c r="J5951" t="s">
        <v>24</v>
      </c>
      <c r="K5951" t="str">
        <f>IF(data[[#This Row],[PhoneService]]="Yes",1,"")</f>
        <v/>
      </c>
      <c r="L5951" t="s">
        <v>25</v>
      </c>
      <c r="M5951" t="str">
        <f>IF(data[[#This Row],[MultipleLines]]="Yes",1,"")</f>
        <v/>
      </c>
      <c r="N5951" t="s">
        <v>26</v>
      </c>
      <c r="O5951" t="s">
        <v>24</v>
      </c>
      <c r="P5951" t="str">
        <f>IF(data[[#This Row],[OnlineSecurity]]="Yes",1,"")</f>
        <v/>
      </c>
      <c r="Q5951" t="s">
        <v>23</v>
      </c>
      <c r="R5951">
        <f>IF(data[[#This Row],[OnlineBackup]]="Yes",1,"")</f>
        <v>1</v>
      </c>
      <c r="S5951" t="s">
        <v>24</v>
      </c>
      <c r="T5951" t="str">
        <f>IF(data[[#This Row],[DeviceProtection]]="Yes",1,"")</f>
        <v/>
      </c>
      <c r="U5951" t="s">
        <v>23</v>
      </c>
      <c r="V5951">
        <f>IF(data[[#This Row],[TechSupport]]="Yes",1,"")</f>
        <v>1</v>
      </c>
      <c r="W5951" t="s">
        <v>24</v>
      </c>
      <c r="X5951" t="str">
        <f>IF(data[[#This Row],[StreamingTV]]="Yes",1,"")</f>
        <v/>
      </c>
      <c r="Y5951" t="s">
        <v>23</v>
      </c>
      <c r="Z5951">
        <f>IF(data[[#This Row],[StreamingMovies]]="Yes",1,"")</f>
        <v>1</v>
      </c>
      <c r="AA5951" t="s">
        <v>27</v>
      </c>
      <c r="AB5951" t="s">
        <v>24</v>
      </c>
      <c r="AC5951" t="s">
        <v>28</v>
      </c>
      <c r="AD5951">
        <v>44.95</v>
      </c>
      <c r="AE5951">
        <v>3085.35</v>
      </c>
      <c r="AF5951">
        <v>0</v>
      </c>
      <c r="AG5951" s="2">
        <v>0</v>
      </c>
      <c r="AH5951" t="s">
        <v>24</v>
      </c>
      <c r="AI5951">
        <f t="shared" si="184"/>
        <v>0</v>
      </c>
      <c r="AJ5951">
        <f t="shared" si="185"/>
        <v>1</v>
      </c>
    </row>
    <row r="5952" spans="1:36" x14ac:dyDescent="0.35">
      <c r="A5952">
        <v>5951</v>
      </c>
      <c r="B5952" t="s">
        <v>5987</v>
      </c>
      <c r="C5952" t="s">
        <v>30</v>
      </c>
      <c r="D5952">
        <v>0</v>
      </c>
      <c r="E5952" t="s">
        <v>24</v>
      </c>
      <c r="F5952" t="s">
        <v>23</v>
      </c>
      <c r="G5952" t="str">
        <f>IF(AND(data[[#This Row],[Partner]]="Yes", data[[#This Row],[Dependents]]="Yes"), "Both", IF(data[[#This Row],[Partner]]="Yes", "Partner", IF(data[[#This Row],[Dependents]]="Yes", "Dependent", "None")))</f>
        <v>Dependent</v>
      </c>
      <c r="H5952">
        <v>1</v>
      </c>
      <c r="I5952" s="1">
        <f>data[[#This Row],[Tenure]]/12</f>
        <v>8.3333333333333329E-2</v>
      </c>
      <c r="J5952" t="s">
        <v>24</v>
      </c>
      <c r="K5952" t="str">
        <f>IF(data[[#This Row],[PhoneService]]="Yes",1,"")</f>
        <v/>
      </c>
      <c r="L5952" t="s">
        <v>25</v>
      </c>
      <c r="M5952" t="str">
        <f>IF(data[[#This Row],[MultipleLines]]="Yes",1,"")</f>
        <v/>
      </c>
      <c r="N5952" t="s">
        <v>26</v>
      </c>
      <c r="O5952" t="s">
        <v>24</v>
      </c>
      <c r="P5952" t="str">
        <f>IF(data[[#This Row],[OnlineSecurity]]="Yes",1,"")</f>
        <v/>
      </c>
      <c r="Q5952" t="s">
        <v>24</v>
      </c>
      <c r="R5952" t="str">
        <f>IF(data[[#This Row],[OnlineBackup]]="Yes",1,"")</f>
        <v/>
      </c>
      <c r="S5952" t="s">
        <v>24</v>
      </c>
      <c r="T5952" t="str">
        <f>IF(data[[#This Row],[DeviceProtection]]="Yes",1,"")</f>
        <v/>
      </c>
      <c r="U5952" t="s">
        <v>24</v>
      </c>
      <c r="V5952" t="str">
        <f>IF(data[[#This Row],[TechSupport]]="Yes",1,"")</f>
        <v/>
      </c>
      <c r="W5952" t="s">
        <v>24</v>
      </c>
      <c r="X5952" t="str">
        <f>IF(data[[#This Row],[StreamingTV]]="Yes",1,"")</f>
        <v/>
      </c>
      <c r="Y5952" t="s">
        <v>24</v>
      </c>
      <c r="Z5952" t="str">
        <f>IF(data[[#This Row],[StreamingMovies]]="Yes",1,"")</f>
        <v/>
      </c>
      <c r="AA5952" t="s">
        <v>27</v>
      </c>
      <c r="AB5952" t="s">
        <v>23</v>
      </c>
      <c r="AC5952" t="s">
        <v>28</v>
      </c>
      <c r="AD5952">
        <v>24.7</v>
      </c>
      <c r="AE5952">
        <v>24.7</v>
      </c>
      <c r="AF5952">
        <v>1</v>
      </c>
      <c r="AG5952" s="2">
        <v>0</v>
      </c>
      <c r="AH5952" t="s">
        <v>24</v>
      </c>
      <c r="AI5952">
        <f t="shared" si="184"/>
        <v>0</v>
      </c>
      <c r="AJ5952">
        <f t="shared" si="185"/>
        <v>1</v>
      </c>
    </row>
    <row r="5953" spans="1:36" x14ac:dyDescent="0.35">
      <c r="A5953">
        <v>5952</v>
      </c>
      <c r="B5953" t="s">
        <v>5988</v>
      </c>
      <c r="C5953" t="s">
        <v>22</v>
      </c>
      <c r="D5953">
        <v>0</v>
      </c>
      <c r="E5953" t="s">
        <v>24</v>
      </c>
      <c r="F5953" t="s">
        <v>24</v>
      </c>
      <c r="G5953" t="str">
        <f>IF(AND(data[[#This Row],[Partner]]="Yes", data[[#This Row],[Dependents]]="Yes"), "Both", IF(data[[#This Row],[Partner]]="Yes", "Partner", IF(data[[#This Row],[Dependents]]="Yes", "Dependent", "None")))</f>
        <v>None</v>
      </c>
      <c r="H5953">
        <v>37</v>
      </c>
      <c r="I5953" s="1">
        <f>data[[#This Row],[Tenure]]/12</f>
        <v>3.0833333333333335</v>
      </c>
      <c r="J5953" t="s">
        <v>23</v>
      </c>
      <c r="K5953">
        <f>IF(data[[#This Row],[PhoneService]]="Yes",1,"")</f>
        <v>1</v>
      </c>
      <c r="L5953" t="s">
        <v>23</v>
      </c>
      <c r="M5953">
        <f>IF(data[[#This Row],[MultipleLines]]="Yes",1,"")</f>
        <v>1</v>
      </c>
      <c r="N5953" t="s">
        <v>37</v>
      </c>
      <c r="O5953" t="s">
        <v>24</v>
      </c>
      <c r="P5953" t="str">
        <f>IF(data[[#This Row],[OnlineSecurity]]="Yes",1,"")</f>
        <v/>
      </c>
      <c r="Q5953" t="s">
        <v>24</v>
      </c>
      <c r="R5953" t="str">
        <f>IF(data[[#This Row],[OnlineBackup]]="Yes",1,"")</f>
        <v/>
      </c>
      <c r="S5953" t="s">
        <v>24</v>
      </c>
      <c r="T5953" t="str">
        <f>IF(data[[#This Row],[DeviceProtection]]="Yes",1,"")</f>
        <v/>
      </c>
      <c r="U5953" t="s">
        <v>23</v>
      </c>
      <c r="V5953">
        <f>IF(data[[#This Row],[TechSupport]]="Yes",1,"")</f>
        <v>1</v>
      </c>
      <c r="W5953" t="s">
        <v>23</v>
      </c>
      <c r="X5953">
        <f>IF(data[[#This Row],[StreamingTV]]="Yes",1,"")</f>
        <v>1</v>
      </c>
      <c r="Y5953" t="s">
        <v>23</v>
      </c>
      <c r="Z5953">
        <f>IF(data[[#This Row],[StreamingMovies]]="Yes",1,"")</f>
        <v>1</v>
      </c>
      <c r="AA5953" t="s">
        <v>27</v>
      </c>
      <c r="AB5953" t="s">
        <v>24</v>
      </c>
      <c r="AC5953" t="s">
        <v>40</v>
      </c>
      <c r="AD5953">
        <v>100.3</v>
      </c>
      <c r="AE5953">
        <v>3541.4</v>
      </c>
      <c r="AF5953">
        <v>5</v>
      </c>
      <c r="AG5953" s="2">
        <v>2</v>
      </c>
      <c r="AH5953" t="s">
        <v>24</v>
      </c>
      <c r="AI5953">
        <f t="shared" si="184"/>
        <v>0</v>
      </c>
      <c r="AJ5953">
        <f t="shared" si="185"/>
        <v>1</v>
      </c>
    </row>
    <row r="5954" spans="1:36" x14ac:dyDescent="0.35">
      <c r="A5954">
        <v>5953</v>
      </c>
      <c r="B5954" t="s">
        <v>5989</v>
      </c>
      <c r="C5954" t="s">
        <v>22</v>
      </c>
      <c r="D5954">
        <v>0</v>
      </c>
      <c r="E5954" t="s">
        <v>24</v>
      </c>
      <c r="F5954" t="s">
        <v>23</v>
      </c>
      <c r="G5954" t="str">
        <f>IF(AND(data[[#This Row],[Partner]]="Yes", data[[#This Row],[Dependents]]="Yes"), "Both", IF(data[[#This Row],[Partner]]="Yes", "Partner", IF(data[[#This Row],[Dependents]]="Yes", "Dependent", "None")))</f>
        <v>Dependent</v>
      </c>
      <c r="H5954">
        <v>4</v>
      </c>
      <c r="I5954" s="1">
        <f>data[[#This Row],[Tenure]]/12</f>
        <v>0.33333333333333331</v>
      </c>
      <c r="J5954" t="s">
        <v>23</v>
      </c>
      <c r="K5954">
        <f>IF(data[[#This Row],[PhoneService]]="Yes",1,"")</f>
        <v>1</v>
      </c>
      <c r="L5954" t="s">
        <v>23</v>
      </c>
      <c r="M5954">
        <f>IF(data[[#This Row],[MultipleLines]]="Yes",1,"")</f>
        <v>1</v>
      </c>
      <c r="N5954" t="s">
        <v>24</v>
      </c>
      <c r="O5954" t="s">
        <v>46</v>
      </c>
      <c r="P5954" t="str">
        <f>IF(data[[#This Row],[OnlineSecurity]]="Yes",1,"")</f>
        <v/>
      </c>
      <c r="Q5954" t="s">
        <v>46</v>
      </c>
      <c r="R5954" t="str">
        <f>IF(data[[#This Row],[OnlineBackup]]="Yes",1,"")</f>
        <v/>
      </c>
      <c r="S5954" t="s">
        <v>46</v>
      </c>
      <c r="T5954" t="str">
        <f>IF(data[[#This Row],[DeviceProtection]]="Yes",1,"")</f>
        <v/>
      </c>
      <c r="U5954" t="s">
        <v>46</v>
      </c>
      <c r="V5954" t="str">
        <f>IF(data[[#This Row],[TechSupport]]="Yes",1,"")</f>
        <v/>
      </c>
      <c r="W5954" t="s">
        <v>46</v>
      </c>
      <c r="X5954" t="str">
        <f>IF(data[[#This Row],[StreamingTV]]="Yes",1,"")</f>
        <v/>
      </c>
      <c r="Y5954" t="s">
        <v>46</v>
      </c>
      <c r="Z5954" t="str">
        <f>IF(data[[#This Row],[StreamingMovies]]="Yes",1,"")</f>
        <v/>
      </c>
      <c r="AA5954" t="s">
        <v>27</v>
      </c>
      <c r="AB5954" t="s">
        <v>23</v>
      </c>
      <c r="AC5954" t="s">
        <v>32</v>
      </c>
      <c r="AD5954">
        <v>25.45</v>
      </c>
      <c r="AE5954">
        <v>84.2</v>
      </c>
      <c r="AF5954">
        <v>0</v>
      </c>
      <c r="AG5954" s="2">
        <v>0</v>
      </c>
      <c r="AH5954" t="s">
        <v>24</v>
      </c>
      <c r="AI5954">
        <f t="shared" si="184"/>
        <v>0</v>
      </c>
      <c r="AJ5954">
        <f t="shared" si="185"/>
        <v>1</v>
      </c>
    </row>
    <row r="5955" spans="1:36" x14ac:dyDescent="0.35">
      <c r="A5955">
        <v>5954</v>
      </c>
      <c r="B5955" t="s">
        <v>5990</v>
      </c>
      <c r="C5955" t="s">
        <v>30</v>
      </c>
      <c r="D5955">
        <v>0</v>
      </c>
      <c r="E5955" t="s">
        <v>24</v>
      </c>
      <c r="F5955" t="s">
        <v>24</v>
      </c>
      <c r="G5955" t="str">
        <f>IF(AND(data[[#This Row],[Partner]]="Yes", data[[#This Row],[Dependents]]="Yes"), "Both", IF(data[[#This Row],[Partner]]="Yes", "Partner", IF(data[[#This Row],[Dependents]]="Yes", "Dependent", "None")))</f>
        <v>None</v>
      </c>
      <c r="H5955">
        <v>1</v>
      </c>
      <c r="I5955" s="1">
        <f>data[[#This Row],[Tenure]]/12</f>
        <v>8.3333333333333329E-2</v>
      </c>
      <c r="J5955" t="s">
        <v>23</v>
      </c>
      <c r="K5955">
        <f>IF(data[[#This Row],[PhoneService]]="Yes",1,"")</f>
        <v>1</v>
      </c>
      <c r="L5955" t="s">
        <v>24</v>
      </c>
      <c r="M5955" t="str">
        <f>IF(data[[#This Row],[MultipleLines]]="Yes",1,"")</f>
        <v/>
      </c>
      <c r="N5955" t="s">
        <v>26</v>
      </c>
      <c r="O5955" t="s">
        <v>23</v>
      </c>
      <c r="P5955">
        <f>IF(data[[#This Row],[OnlineSecurity]]="Yes",1,"")</f>
        <v>1</v>
      </c>
      <c r="Q5955" t="s">
        <v>24</v>
      </c>
      <c r="R5955" t="str">
        <f>IF(data[[#This Row],[OnlineBackup]]="Yes",1,"")</f>
        <v/>
      </c>
      <c r="S5955" t="s">
        <v>24</v>
      </c>
      <c r="T5955" t="str">
        <f>IF(data[[#This Row],[DeviceProtection]]="Yes",1,"")</f>
        <v/>
      </c>
      <c r="U5955" t="s">
        <v>24</v>
      </c>
      <c r="V5955" t="str">
        <f>IF(data[[#This Row],[TechSupport]]="Yes",1,"")</f>
        <v/>
      </c>
      <c r="W5955" t="s">
        <v>24</v>
      </c>
      <c r="X5955" t="str">
        <f>IF(data[[#This Row],[StreamingTV]]="Yes",1,"")</f>
        <v/>
      </c>
      <c r="Y5955" t="s">
        <v>24</v>
      </c>
      <c r="Z5955" t="str">
        <f>IF(data[[#This Row],[StreamingMovies]]="Yes",1,"")</f>
        <v/>
      </c>
      <c r="AA5955" t="s">
        <v>27</v>
      </c>
      <c r="AB5955" t="s">
        <v>23</v>
      </c>
      <c r="AC5955" t="s">
        <v>32</v>
      </c>
      <c r="AD5955">
        <v>50.7</v>
      </c>
      <c r="AE5955">
        <v>50.7</v>
      </c>
      <c r="AF5955">
        <v>0</v>
      </c>
      <c r="AG5955" s="2">
        <v>0</v>
      </c>
      <c r="AH5955" t="s">
        <v>24</v>
      </c>
      <c r="AI5955">
        <f t="shared" ref="AI5955:AI6018" si="186">IF(AH5955="Yes",1,0)</f>
        <v>0</v>
      </c>
      <c r="AJ5955">
        <f t="shared" ref="AJ5955:AJ6018" si="187">IF(AH5955="No",1,"")</f>
        <v>1</v>
      </c>
    </row>
    <row r="5956" spans="1:36" x14ac:dyDescent="0.35">
      <c r="A5956">
        <v>5955</v>
      </c>
      <c r="B5956" t="s">
        <v>5991</v>
      </c>
      <c r="C5956" t="s">
        <v>30</v>
      </c>
      <c r="D5956">
        <v>0</v>
      </c>
      <c r="E5956" t="s">
        <v>24</v>
      </c>
      <c r="F5956" t="s">
        <v>24</v>
      </c>
      <c r="G5956" t="str">
        <f>IF(AND(data[[#This Row],[Partner]]="Yes", data[[#This Row],[Dependents]]="Yes"), "Both", IF(data[[#This Row],[Partner]]="Yes", "Partner", IF(data[[#This Row],[Dependents]]="Yes", "Dependent", "None")))</f>
        <v>None</v>
      </c>
      <c r="H5956">
        <v>20</v>
      </c>
      <c r="I5956" s="1">
        <f>data[[#This Row],[Tenure]]/12</f>
        <v>1.6666666666666667</v>
      </c>
      <c r="J5956" t="s">
        <v>24</v>
      </c>
      <c r="K5956" t="str">
        <f>IF(data[[#This Row],[PhoneService]]="Yes",1,"")</f>
        <v/>
      </c>
      <c r="L5956" t="s">
        <v>25</v>
      </c>
      <c r="M5956" t="str">
        <f>IF(data[[#This Row],[MultipleLines]]="Yes",1,"")</f>
        <v/>
      </c>
      <c r="N5956" t="s">
        <v>26</v>
      </c>
      <c r="O5956" t="s">
        <v>23</v>
      </c>
      <c r="P5956">
        <f>IF(data[[#This Row],[OnlineSecurity]]="Yes",1,"")</f>
        <v>1</v>
      </c>
      <c r="Q5956" t="s">
        <v>23</v>
      </c>
      <c r="R5956">
        <f>IF(data[[#This Row],[OnlineBackup]]="Yes",1,"")</f>
        <v>1</v>
      </c>
      <c r="S5956" t="s">
        <v>23</v>
      </c>
      <c r="T5956">
        <f>IF(data[[#This Row],[DeviceProtection]]="Yes",1,"")</f>
        <v>1</v>
      </c>
      <c r="U5956" t="s">
        <v>23</v>
      </c>
      <c r="V5956">
        <f>IF(data[[#This Row],[TechSupport]]="Yes",1,"")</f>
        <v>1</v>
      </c>
      <c r="W5956" t="s">
        <v>23</v>
      </c>
      <c r="X5956">
        <f>IF(data[[#This Row],[StreamingTV]]="Yes",1,"")</f>
        <v>1</v>
      </c>
      <c r="Y5956" t="s">
        <v>24</v>
      </c>
      <c r="Z5956" t="str">
        <f>IF(data[[#This Row],[StreamingMovies]]="Yes",1,"")</f>
        <v/>
      </c>
      <c r="AA5956" t="s">
        <v>27</v>
      </c>
      <c r="AB5956" t="s">
        <v>23</v>
      </c>
      <c r="AC5956" t="s">
        <v>40</v>
      </c>
      <c r="AD5956">
        <v>55</v>
      </c>
      <c r="AE5956">
        <v>1165.55</v>
      </c>
      <c r="AF5956">
        <v>0</v>
      </c>
      <c r="AG5956" s="2">
        <v>0</v>
      </c>
      <c r="AH5956" t="s">
        <v>24</v>
      </c>
      <c r="AI5956">
        <f t="shared" si="186"/>
        <v>0</v>
      </c>
      <c r="AJ5956">
        <f t="shared" si="187"/>
        <v>1</v>
      </c>
    </row>
    <row r="5957" spans="1:36" x14ac:dyDescent="0.35">
      <c r="A5957">
        <v>5956</v>
      </c>
      <c r="B5957" t="s">
        <v>5992</v>
      </c>
      <c r="C5957" t="s">
        <v>30</v>
      </c>
      <c r="D5957">
        <v>0</v>
      </c>
      <c r="E5957" t="s">
        <v>23</v>
      </c>
      <c r="F5957" t="s">
        <v>23</v>
      </c>
      <c r="G5957" t="str">
        <f>IF(AND(data[[#This Row],[Partner]]="Yes", data[[#This Row],[Dependents]]="Yes"), "Both", IF(data[[#This Row],[Partner]]="Yes", "Partner", IF(data[[#This Row],[Dependents]]="Yes", "Dependent", "None")))</f>
        <v>Both</v>
      </c>
      <c r="H5957">
        <v>72</v>
      </c>
      <c r="I5957" s="1">
        <f>data[[#This Row],[Tenure]]/12</f>
        <v>6</v>
      </c>
      <c r="J5957" t="s">
        <v>23</v>
      </c>
      <c r="K5957">
        <f>IF(data[[#This Row],[PhoneService]]="Yes",1,"")</f>
        <v>1</v>
      </c>
      <c r="L5957" t="s">
        <v>24</v>
      </c>
      <c r="M5957" t="str">
        <f>IF(data[[#This Row],[MultipleLines]]="Yes",1,"")</f>
        <v/>
      </c>
      <c r="N5957" t="s">
        <v>26</v>
      </c>
      <c r="O5957" t="s">
        <v>23</v>
      </c>
      <c r="P5957">
        <f>IF(data[[#This Row],[OnlineSecurity]]="Yes",1,"")</f>
        <v>1</v>
      </c>
      <c r="Q5957" t="s">
        <v>23</v>
      </c>
      <c r="R5957">
        <f>IF(data[[#This Row],[OnlineBackup]]="Yes",1,"")</f>
        <v>1</v>
      </c>
      <c r="S5957" t="s">
        <v>24</v>
      </c>
      <c r="T5957" t="str">
        <f>IF(data[[#This Row],[DeviceProtection]]="Yes",1,"")</f>
        <v/>
      </c>
      <c r="U5957" t="s">
        <v>23</v>
      </c>
      <c r="V5957">
        <f>IF(data[[#This Row],[TechSupport]]="Yes",1,"")</f>
        <v>1</v>
      </c>
      <c r="W5957" t="s">
        <v>23</v>
      </c>
      <c r="X5957">
        <f>IF(data[[#This Row],[StreamingTV]]="Yes",1,"")</f>
        <v>1</v>
      </c>
      <c r="Y5957" t="s">
        <v>24</v>
      </c>
      <c r="Z5957" t="str">
        <f>IF(data[[#This Row],[StreamingMovies]]="Yes",1,"")</f>
        <v/>
      </c>
      <c r="AA5957" t="s">
        <v>47</v>
      </c>
      <c r="AB5957" t="s">
        <v>24</v>
      </c>
      <c r="AC5957" t="s">
        <v>35</v>
      </c>
      <c r="AD5957">
        <v>68.400000000000006</v>
      </c>
      <c r="AE5957">
        <v>4855.3500000000004</v>
      </c>
      <c r="AF5957">
        <v>0</v>
      </c>
      <c r="AG5957" s="2">
        <v>0</v>
      </c>
      <c r="AH5957" t="s">
        <v>24</v>
      </c>
      <c r="AI5957">
        <f t="shared" si="186"/>
        <v>0</v>
      </c>
      <c r="AJ5957">
        <f t="shared" si="187"/>
        <v>1</v>
      </c>
    </row>
    <row r="5958" spans="1:36" x14ac:dyDescent="0.35">
      <c r="A5958">
        <v>5957</v>
      </c>
      <c r="B5958" t="s">
        <v>5993</v>
      </c>
      <c r="C5958" t="s">
        <v>22</v>
      </c>
      <c r="D5958">
        <v>0</v>
      </c>
      <c r="E5958" t="s">
        <v>24</v>
      </c>
      <c r="F5958" t="s">
        <v>24</v>
      </c>
      <c r="G5958" t="str">
        <f>IF(AND(data[[#This Row],[Partner]]="Yes", data[[#This Row],[Dependents]]="Yes"), "Both", IF(data[[#This Row],[Partner]]="Yes", "Partner", IF(data[[#This Row],[Dependents]]="Yes", "Dependent", "None")))</f>
        <v>None</v>
      </c>
      <c r="H5958">
        <v>31</v>
      </c>
      <c r="I5958" s="1">
        <f>data[[#This Row],[Tenure]]/12</f>
        <v>2.5833333333333335</v>
      </c>
      <c r="J5958" t="s">
        <v>23</v>
      </c>
      <c r="K5958">
        <f>IF(data[[#This Row],[PhoneService]]="Yes",1,"")</f>
        <v>1</v>
      </c>
      <c r="L5958" t="s">
        <v>23</v>
      </c>
      <c r="M5958">
        <f>IF(data[[#This Row],[MultipleLines]]="Yes",1,"")</f>
        <v>1</v>
      </c>
      <c r="N5958" t="s">
        <v>37</v>
      </c>
      <c r="O5958" t="s">
        <v>24</v>
      </c>
      <c r="P5958" t="str">
        <f>IF(data[[#This Row],[OnlineSecurity]]="Yes",1,"")</f>
        <v/>
      </c>
      <c r="Q5958" t="s">
        <v>24</v>
      </c>
      <c r="R5958" t="str">
        <f>IF(data[[#This Row],[OnlineBackup]]="Yes",1,"")</f>
        <v/>
      </c>
      <c r="S5958" t="s">
        <v>23</v>
      </c>
      <c r="T5958">
        <f>IF(data[[#This Row],[DeviceProtection]]="Yes",1,"")</f>
        <v>1</v>
      </c>
      <c r="U5958" t="s">
        <v>24</v>
      </c>
      <c r="V5958" t="str">
        <f>IF(data[[#This Row],[TechSupport]]="Yes",1,"")</f>
        <v/>
      </c>
      <c r="W5958" t="s">
        <v>24</v>
      </c>
      <c r="X5958" t="str">
        <f>IF(data[[#This Row],[StreamingTV]]="Yes",1,"")</f>
        <v/>
      </c>
      <c r="Y5958" t="s">
        <v>23</v>
      </c>
      <c r="Z5958">
        <f>IF(data[[#This Row],[StreamingMovies]]="Yes",1,"")</f>
        <v>1</v>
      </c>
      <c r="AA5958" t="s">
        <v>27</v>
      </c>
      <c r="AB5958" t="s">
        <v>23</v>
      </c>
      <c r="AC5958" t="s">
        <v>28</v>
      </c>
      <c r="AD5958">
        <v>89.9</v>
      </c>
      <c r="AE5958">
        <v>2806.9</v>
      </c>
      <c r="AF5958">
        <v>0</v>
      </c>
      <c r="AG5958" s="2">
        <v>5</v>
      </c>
      <c r="AH5958" t="s">
        <v>23</v>
      </c>
      <c r="AI5958">
        <f t="shared" si="186"/>
        <v>1</v>
      </c>
      <c r="AJ5958" t="str">
        <f t="shared" si="187"/>
        <v/>
      </c>
    </row>
    <row r="5959" spans="1:36" x14ac:dyDescent="0.35">
      <c r="A5959">
        <v>5958</v>
      </c>
      <c r="B5959" t="s">
        <v>5994</v>
      </c>
      <c r="C5959" t="s">
        <v>30</v>
      </c>
      <c r="D5959">
        <v>1</v>
      </c>
      <c r="E5959" t="s">
        <v>23</v>
      </c>
      <c r="F5959" t="s">
        <v>24</v>
      </c>
      <c r="G5959" t="str">
        <f>IF(AND(data[[#This Row],[Partner]]="Yes", data[[#This Row],[Dependents]]="Yes"), "Both", IF(data[[#This Row],[Partner]]="Yes", "Partner", IF(data[[#This Row],[Dependents]]="Yes", "Dependent", "None")))</f>
        <v>Partner</v>
      </c>
      <c r="H5959">
        <v>18</v>
      </c>
      <c r="I5959" s="1">
        <f>data[[#This Row],[Tenure]]/12</f>
        <v>1.5</v>
      </c>
      <c r="J5959" t="s">
        <v>23</v>
      </c>
      <c r="K5959">
        <f>IF(data[[#This Row],[PhoneService]]="Yes",1,"")</f>
        <v>1</v>
      </c>
      <c r="L5959" t="s">
        <v>24</v>
      </c>
      <c r="M5959" t="str">
        <f>IF(data[[#This Row],[MultipleLines]]="Yes",1,"")</f>
        <v/>
      </c>
      <c r="N5959" t="s">
        <v>37</v>
      </c>
      <c r="O5959" t="s">
        <v>24</v>
      </c>
      <c r="P5959" t="str">
        <f>IF(data[[#This Row],[OnlineSecurity]]="Yes",1,"")</f>
        <v/>
      </c>
      <c r="Q5959" t="s">
        <v>24</v>
      </c>
      <c r="R5959" t="str">
        <f>IF(data[[#This Row],[OnlineBackup]]="Yes",1,"")</f>
        <v/>
      </c>
      <c r="S5959" t="s">
        <v>24</v>
      </c>
      <c r="T5959" t="str">
        <f>IF(data[[#This Row],[DeviceProtection]]="Yes",1,"")</f>
        <v/>
      </c>
      <c r="U5959" t="s">
        <v>24</v>
      </c>
      <c r="V5959" t="str">
        <f>IF(data[[#This Row],[TechSupport]]="Yes",1,"")</f>
        <v/>
      </c>
      <c r="W5959" t="s">
        <v>24</v>
      </c>
      <c r="X5959" t="str">
        <f>IF(data[[#This Row],[StreamingTV]]="Yes",1,"")</f>
        <v/>
      </c>
      <c r="Y5959" t="s">
        <v>23</v>
      </c>
      <c r="Z5959">
        <f>IF(data[[#This Row],[StreamingMovies]]="Yes",1,"")</f>
        <v>1</v>
      </c>
      <c r="AA5959" t="s">
        <v>27</v>
      </c>
      <c r="AB5959" t="s">
        <v>24</v>
      </c>
      <c r="AC5959" t="s">
        <v>28</v>
      </c>
      <c r="AD5959">
        <v>78.55</v>
      </c>
      <c r="AE5959">
        <v>1422.65</v>
      </c>
      <c r="AF5959">
        <v>0</v>
      </c>
      <c r="AG5959" s="2">
        <v>0</v>
      </c>
      <c r="AH5959" t="s">
        <v>23</v>
      </c>
      <c r="AI5959">
        <f t="shared" si="186"/>
        <v>1</v>
      </c>
      <c r="AJ5959" t="str">
        <f t="shared" si="187"/>
        <v/>
      </c>
    </row>
    <row r="5960" spans="1:36" x14ac:dyDescent="0.35">
      <c r="A5960">
        <v>5959</v>
      </c>
      <c r="B5960" t="s">
        <v>5995</v>
      </c>
      <c r="C5960" t="s">
        <v>30</v>
      </c>
      <c r="D5960">
        <v>0</v>
      </c>
      <c r="E5960" t="s">
        <v>23</v>
      </c>
      <c r="F5960" t="s">
        <v>24</v>
      </c>
      <c r="G5960" t="str">
        <f>IF(AND(data[[#This Row],[Partner]]="Yes", data[[#This Row],[Dependents]]="Yes"), "Both", IF(data[[#This Row],[Partner]]="Yes", "Partner", IF(data[[#This Row],[Dependents]]="Yes", "Dependent", "None")))</f>
        <v>Partner</v>
      </c>
      <c r="H5960">
        <v>11</v>
      </c>
      <c r="I5960" s="1">
        <f>data[[#This Row],[Tenure]]/12</f>
        <v>0.91666666666666663</v>
      </c>
      <c r="J5960" t="s">
        <v>23</v>
      </c>
      <c r="K5960">
        <f>IF(data[[#This Row],[PhoneService]]="Yes",1,"")</f>
        <v>1</v>
      </c>
      <c r="L5960" t="s">
        <v>24</v>
      </c>
      <c r="M5960" t="str">
        <f>IF(data[[#This Row],[MultipleLines]]="Yes",1,"")</f>
        <v/>
      </c>
      <c r="N5960" t="s">
        <v>26</v>
      </c>
      <c r="O5960" t="s">
        <v>24</v>
      </c>
      <c r="P5960" t="str">
        <f>IF(data[[#This Row],[OnlineSecurity]]="Yes",1,"")</f>
        <v/>
      </c>
      <c r="Q5960" t="s">
        <v>24</v>
      </c>
      <c r="R5960" t="str">
        <f>IF(data[[#This Row],[OnlineBackup]]="Yes",1,"")</f>
        <v/>
      </c>
      <c r="S5960" t="s">
        <v>24</v>
      </c>
      <c r="T5960" t="str">
        <f>IF(data[[#This Row],[DeviceProtection]]="Yes",1,"")</f>
        <v/>
      </c>
      <c r="U5960" t="s">
        <v>24</v>
      </c>
      <c r="V5960" t="str">
        <f>IF(data[[#This Row],[TechSupport]]="Yes",1,"")</f>
        <v/>
      </c>
      <c r="W5960" t="s">
        <v>23</v>
      </c>
      <c r="X5960">
        <f>IF(data[[#This Row],[StreamingTV]]="Yes",1,"")</f>
        <v>1</v>
      </c>
      <c r="Y5960" t="s">
        <v>24</v>
      </c>
      <c r="Z5960" t="str">
        <f>IF(data[[#This Row],[StreamingMovies]]="Yes",1,"")</f>
        <v/>
      </c>
      <c r="AA5960" t="s">
        <v>27</v>
      </c>
      <c r="AB5960" t="s">
        <v>23</v>
      </c>
      <c r="AC5960" t="s">
        <v>35</v>
      </c>
      <c r="AD5960">
        <v>55.05</v>
      </c>
      <c r="AE5960">
        <v>608.15</v>
      </c>
      <c r="AF5960">
        <v>0</v>
      </c>
      <c r="AG5960" s="2">
        <v>0</v>
      </c>
      <c r="AH5960" t="s">
        <v>24</v>
      </c>
      <c r="AI5960">
        <f t="shared" si="186"/>
        <v>0</v>
      </c>
      <c r="AJ5960">
        <f t="shared" si="187"/>
        <v>1</v>
      </c>
    </row>
    <row r="5961" spans="1:36" x14ac:dyDescent="0.35">
      <c r="A5961">
        <v>5960</v>
      </c>
      <c r="B5961" t="s">
        <v>5996</v>
      </c>
      <c r="C5961" t="s">
        <v>22</v>
      </c>
      <c r="D5961">
        <v>0</v>
      </c>
      <c r="E5961" t="s">
        <v>23</v>
      </c>
      <c r="F5961" t="s">
        <v>23</v>
      </c>
      <c r="G5961" t="str">
        <f>IF(AND(data[[#This Row],[Partner]]="Yes", data[[#This Row],[Dependents]]="Yes"), "Both", IF(data[[#This Row],[Partner]]="Yes", "Partner", IF(data[[#This Row],[Dependents]]="Yes", "Dependent", "None")))</f>
        <v>Both</v>
      </c>
      <c r="H5961">
        <v>33</v>
      </c>
      <c r="I5961" s="1">
        <f>data[[#This Row],[Tenure]]/12</f>
        <v>2.75</v>
      </c>
      <c r="J5961" t="s">
        <v>23</v>
      </c>
      <c r="K5961">
        <f>IF(data[[#This Row],[PhoneService]]="Yes",1,"")</f>
        <v>1</v>
      </c>
      <c r="L5961" t="s">
        <v>24</v>
      </c>
      <c r="M5961" t="str">
        <f>IF(data[[#This Row],[MultipleLines]]="Yes",1,"")</f>
        <v/>
      </c>
      <c r="N5961" t="s">
        <v>24</v>
      </c>
      <c r="O5961" t="s">
        <v>46</v>
      </c>
      <c r="P5961" t="str">
        <f>IF(data[[#This Row],[OnlineSecurity]]="Yes",1,"")</f>
        <v/>
      </c>
      <c r="Q5961" t="s">
        <v>46</v>
      </c>
      <c r="R5961" t="str">
        <f>IF(data[[#This Row],[OnlineBackup]]="Yes",1,"")</f>
        <v/>
      </c>
      <c r="S5961" t="s">
        <v>46</v>
      </c>
      <c r="T5961" t="str">
        <f>IF(data[[#This Row],[DeviceProtection]]="Yes",1,"")</f>
        <v/>
      </c>
      <c r="U5961" t="s">
        <v>46</v>
      </c>
      <c r="V5961" t="str">
        <f>IF(data[[#This Row],[TechSupport]]="Yes",1,"")</f>
        <v/>
      </c>
      <c r="W5961" t="s">
        <v>46</v>
      </c>
      <c r="X5961" t="str">
        <f>IF(data[[#This Row],[StreamingTV]]="Yes",1,"")</f>
        <v/>
      </c>
      <c r="Y5961" t="s">
        <v>46</v>
      </c>
      <c r="Z5961" t="str">
        <f>IF(data[[#This Row],[StreamingMovies]]="Yes",1,"")</f>
        <v/>
      </c>
      <c r="AA5961" t="s">
        <v>47</v>
      </c>
      <c r="AB5961" t="s">
        <v>24</v>
      </c>
      <c r="AC5961" t="s">
        <v>40</v>
      </c>
      <c r="AD5961">
        <v>19.8</v>
      </c>
      <c r="AE5961">
        <v>641.35</v>
      </c>
      <c r="AF5961">
        <v>3</v>
      </c>
      <c r="AG5961" s="2">
        <v>0</v>
      </c>
      <c r="AH5961" t="s">
        <v>24</v>
      </c>
      <c r="AI5961">
        <f t="shared" si="186"/>
        <v>0</v>
      </c>
      <c r="AJ5961">
        <f t="shared" si="187"/>
        <v>1</v>
      </c>
    </row>
    <row r="5962" spans="1:36" x14ac:dyDescent="0.35">
      <c r="A5962">
        <v>5961</v>
      </c>
      <c r="B5962" t="s">
        <v>5997</v>
      </c>
      <c r="C5962" t="s">
        <v>22</v>
      </c>
      <c r="D5962">
        <v>1</v>
      </c>
      <c r="E5962" t="s">
        <v>24</v>
      </c>
      <c r="F5962" t="s">
        <v>24</v>
      </c>
      <c r="G5962" t="str">
        <f>IF(AND(data[[#This Row],[Partner]]="Yes", data[[#This Row],[Dependents]]="Yes"), "Both", IF(data[[#This Row],[Partner]]="Yes", "Partner", IF(data[[#This Row],[Dependents]]="Yes", "Dependent", "None")))</f>
        <v>None</v>
      </c>
      <c r="H5962">
        <v>62</v>
      </c>
      <c r="I5962" s="1">
        <f>data[[#This Row],[Tenure]]/12</f>
        <v>5.166666666666667</v>
      </c>
      <c r="J5962" t="s">
        <v>23</v>
      </c>
      <c r="K5962">
        <f>IF(data[[#This Row],[PhoneService]]="Yes",1,"")</f>
        <v>1</v>
      </c>
      <c r="L5962" t="s">
        <v>23</v>
      </c>
      <c r="M5962">
        <f>IF(data[[#This Row],[MultipleLines]]="Yes",1,"")</f>
        <v>1</v>
      </c>
      <c r="N5962" t="s">
        <v>37</v>
      </c>
      <c r="O5962" t="s">
        <v>24</v>
      </c>
      <c r="P5962" t="str">
        <f>IF(data[[#This Row],[OnlineSecurity]]="Yes",1,"")</f>
        <v/>
      </c>
      <c r="Q5962" t="s">
        <v>24</v>
      </c>
      <c r="R5962" t="str">
        <f>IF(data[[#This Row],[OnlineBackup]]="Yes",1,"")</f>
        <v/>
      </c>
      <c r="S5962" t="s">
        <v>24</v>
      </c>
      <c r="T5962" t="str">
        <f>IF(data[[#This Row],[DeviceProtection]]="Yes",1,"")</f>
        <v/>
      </c>
      <c r="U5962" t="s">
        <v>24</v>
      </c>
      <c r="V5962" t="str">
        <f>IF(data[[#This Row],[TechSupport]]="Yes",1,"")</f>
        <v/>
      </c>
      <c r="W5962" t="s">
        <v>23</v>
      </c>
      <c r="X5962">
        <f>IF(data[[#This Row],[StreamingTV]]="Yes",1,"")</f>
        <v>1</v>
      </c>
      <c r="Y5962" t="s">
        <v>24</v>
      </c>
      <c r="Z5962" t="str">
        <f>IF(data[[#This Row],[StreamingMovies]]="Yes",1,"")</f>
        <v/>
      </c>
      <c r="AA5962" t="s">
        <v>31</v>
      </c>
      <c r="AB5962" t="s">
        <v>24</v>
      </c>
      <c r="AC5962" t="s">
        <v>28</v>
      </c>
      <c r="AD5962">
        <v>84.45</v>
      </c>
      <c r="AE5962">
        <v>4959.1499999999996</v>
      </c>
      <c r="AF5962">
        <v>0</v>
      </c>
      <c r="AG5962" s="2">
        <v>0</v>
      </c>
      <c r="AH5962" t="s">
        <v>24</v>
      </c>
      <c r="AI5962">
        <f t="shared" si="186"/>
        <v>0</v>
      </c>
      <c r="AJ5962">
        <f t="shared" si="187"/>
        <v>1</v>
      </c>
    </row>
    <row r="5963" spans="1:36" x14ac:dyDescent="0.35">
      <c r="A5963">
        <v>5962</v>
      </c>
      <c r="B5963" t="s">
        <v>5998</v>
      </c>
      <c r="C5963" t="s">
        <v>22</v>
      </c>
      <c r="D5963">
        <v>0</v>
      </c>
      <c r="E5963" t="s">
        <v>24</v>
      </c>
      <c r="F5963" t="s">
        <v>24</v>
      </c>
      <c r="G5963" t="str">
        <f>IF(AND(data[[#This Row],[Partner]]="Yes", data[[#This Row],[Dependents]]="Yes"), "Both", IF(data[[#This Row],[Partner]]="Yes", "Partner", IF(data[[#This Row],[Dependents]]="Yes", "Dependent", "None")))</f>
        <v>None</v>
      </c>
      <c r="H5963">
        <v>1</v>
      </c>
      <c r="I5963" s="1">
        <f>data[[#This Row],[Tenure]]/12</f>
        <v>8.3333333333333329E-2</v>
      </c>
      <c r="J5963" t="s">
        <v>24</v>
      </c>
      <c r="K5963" t="str">
        <f>IF(data[[#This Row],[PhoneService]]="Yes",1,"")</f>
        <v/>
      </c>
      <c r="L5963" t="s">
        <v>25</v>
      </c>
      <c r="M5963" t="str">
        <f>IF(data[[#This Row],[MultipleLines]]="Yes",1,"")</f>
        <v/>
      </c>
      <c r="N5963" t="s">
        <v>26</v>
      </c>
      <c r="O5963" t="s">
        <v>24</v>
      </c>
      <c r="P5963" t="str">
        <f>IF(data[[#This Row],[OnlineSecurity]]="Yes",1,"")</f>
        <v/>
      </c>
      <c r="Q5963" t="s">
        <v>24</v>
      </c>
      <c r="R5963" t="str">
        <f>IF(data[[#This Row],[OnlineBackup]]="Yes",1,"")</f>
        <v/>
      </c>
      <c r="S5963" t="s">
        <v>23</v>
      </c>
      <c r="T5963">
        <f>IF(data[[#This Row],[DeviceProtection]]="Yes",1,"")</f>
        <v>1</v>
      </c>
      <c r="U5963" t="s">
        <v>23</v>
      </c>
      <c r="V5963">
        <f>IF(data[[#This Row],[TechSupport]]="Yes",1,"")</f>
        <v>1</v>
      </c>
      <c r="W5963" t="s">
        <v>24</v>
      </c>
      <c r="X5963" t="str">
        <f>IF(data[[#This Row],[StreamingTV]]="Yes",1,"")</f>
        <v/>
      </c>
      <c r="Y5963" t="s">
        <v>24</v>
      </c>
      <c r="Z5963" t="str">
        <f>IF(data[[#This Row],[StreamingMovies]]="Yes",1,"")</f>
        <v/>
      </c>
      <c r="AA5963" t="s">
        <v>27</v>
      </c>
      <c r="AB5963" t="s">
        <v>24</v>
      </c>
      <c r="AC5963" t="s">
        <v>32</v>
      </c>
      <c r="AD5963">
        <v>35.9</v>
      </c>
      <c r="AE5963">
        <v>35.9</v>
      </c>
      <c r="AF5963">
        <v>2</v>
      </c>
      <c r="AG5963" s="2">
        <v>0</v>
      </c>
      <c r="AH5963" t="s">
        <v>24</v>
      </c>
      <c r="AI5963">
        <f t="shared" si="186"/>
        <v>0</v>
      </c>
      <c r="AJ5963">
        <f t="shared" si="187"/>
        <v>1</v>
      </c>
    </row>
    <row r="5964" spans="1:36" x14ac:dyDescent="0.35">
      <c r="A5964">
        <v>5963</v>
      </c>
      <c r="B5964" t="s">
        <v>5999</v>
      </c>
      <c r="C5964" t="s">
        <v>30</v>
      </c>
      <c r="D5964">
        <v>0</v>
      </c>
      <c r="E5964" t="s">
        <v>23</v>
      </c>
      <c r="F5964" t="s">
        <v>24</v>
      </c>
      <c r="G5964" t="str">
        <f>IF(AND(data[[#This Row],[Partner]]="Yes", data[[#This Row],[Dependents]]="Yes"), "Both", IF(data[[#This Row],[Partner]]="Yes", "Partner", IF(data[[#This Row],[Dependents]]="Yes", "Dependent", "None")))</f>
        <v>Partner</v>
      </c>
      <c r="H5964">
        <v>16</v>
      </c>
      <c r="I5964" s="1">
        <f>data[[#This Row],[Tenure]]/12</f>
        <v>1.3333333333333333</v>
      </c>
      <c r="J5964" t="s">
        <v>23</v>
      </c>
      <c r="K5964">
        <f>IF(data[[#This Row],[PhoneService]]="Yes",1,"")</f>
        <v>1</v>
      </c>
      <c r="L5964" t="s">
        <v>24</v>
      </c>
      <c r="M5964" t="str">
        <f>IF(data[[#This Row],[MultipleLines]]="Yes",1,"")</f>
        <v/>
      </c>
      <c r="N5964" t="s">
        <v>37</v>
      </c>
      <c r="O5964" t="s">
        <v>23</v>
      </c>
      <c r="P5964">
        <f>IF(data[[#This Row],[OnlineSecurity]]="Yes",1,"")</f>
        <v>1</v>
      </c>
      <c r="Q5964" t="s">
        <v>23</v>
      </c>
      <c r="R5964">
        <f>IF(data[[#This Row],[OnlineBackup]]="Yes",1,"")</f>
        <v>1</v>
      </c>
      <c r="S5964" t="s">
        <v>24</v>
      </c>
      <c r="T5964" t="str">
        <f>IF(data[[#This Row],[DeviceProtection]]="Yes",1,"")</f>
        <v/>
      </c>
      <c r="U5964" t="s">
        <v>24</v>
      </c>
      <c r="V5964" t="str">
        <f>IF(data[[#This Row],[TechSupport]]="Yes",1,"")</f>
        <v/>
      </c>
      <c r="W5964" t="s">
        <v>24</v>
      </c>
      <c r="X5964" t="str">
        <f>IF(data[[#This Row],[StreamingTV]]="Yes",1,"")</f>
        <v/>
      </c>
      <c r="Y5964" t="s">
        <v>24</v>
      </c>
      <c r="Z5964" t="str">
        <f>IF(data[[#This Row],[StreamingMovies]]="Yes",1,"")</f>
        <v/>
      </c>
      <c r="AA5964" t="s">
        <v>27</v>
      </c>
      <c r="AB5964" t="s">
        <v>24</v>
      </c>
      <c r="AC5964" t="s">
        <v>35</v>
      </c>
      <c r="AD5964">
        <v>80.75</v>
      </c>
      <c r="AE5964">
        <v>1321.3</v>
      </c>
      <c r="AF5964">
        <v>0</v>
      </c>
      <c r="AG5964" s="2">
        <v>0</v>
      </c>
      <c r="AH5964" t="s">
        <v>24</v>
      </c>
      <c r="AI5964">
        <f t="shared" si="186"/>
        <v>0</v>
      </c>
      <c r="AJ5964">
        <f t="shared" si="187"/>
        <v>1</v>
      </c>
    </row>
    <row r="5965" spans="1:36" x14ac:dyDescent="0.35">
      <c r="A5965">
        <v>5964</v>
      </c>
      <c r="B5965" t="s">
        <v>6000</v>
      </c>
      <c r="C5965" t="s">
        <v>30</v>
      </c>
      <c r="D5965">
        <v>0</v>
      </c>
      <c r="E5965" t="s">
        <v>23</v>
      </c>
      <c r="F5965" t="s">
        <v>23</v>
      </c>
      <c r="G5965" t="str">
        <f>IF(AND(data[[#This Row],[Partner]]="Yes", data[[#This Row],[Dependents]]="Yes"), "Both", IF(data[[#This Row],[Partner]]="Yes", "Partner", IF(data[[#This Row],[Dependents]]="Yes", "Dependent", "None")))</f>
        <v>Both</v>
      </c>
      <c r="H5965">
        <v>22</v>
      </c>
      <c r="I5965" s="1">
        <f>data[[#This Row],[Tenure]]/12</f>
        <v>1.8333333333333333</v>
      </c>
      <c r="J5965" t="s">
        <v>23</v>
      </c>
      <c r="K5965">
        <f>IF(data[[#This Row],[PhoneService]]="Yes",1,"")</f>
        <v>1</v>
      </c>
      <c r="L5965" t="s">
        <v>23</v>
      </c>
      <c r="M5965">
        <f>IF(data[[#This Row],[MultipleLines]]="Yes",1,"")</f>
        <v>1</v>
      </c>
      <c r="N5965" t="s">
        <v>26</v>
      </c>
      <c r="O5965" t="s">
        <v>24</v>
      </c>
      <c r="P5965" t="str">
        <f>IF(data[[#This Row],[OnlineSecurity]]="Yes",1,"")</f>
        <v/>
      </c>
      <c r="Q5965" t="s">
        <v>24</v>
      </c>
      <c r="R5965" t="str">
        <f>IF(data[[#This Row],[OnlineBackup]]="Yes",1,"")</f>
        <v/>
      </c>
      <c r="S5965" t="s">
        <v>23</v>
      </c>
      <c r="T5965">
        <f>IF(data[[#This Row],[DeviceProtection]]="Yes",1,"")</f>
        <v>1</v>
      </c>
      <c r="U5965" t="s">
        <v>23</v>
      </c>
      <c r="V5965">
        <f>IF(data[[#This Row],[TechSupport]]="Yes",1,"")</f>
        <v>1</v>
      </c>
      <c r="W5965" t="s">
        <v>23</v>
      </c>
      <c r="X5965">
        <f>IF(data[[#This Row],[StreamingTV]]="Yes",1,"")</f>
        <v>1</v>
      </c>
      <c r="Y5965" t="s">
        <v>23</v>
      </c>
      <c r="Z5965">
        <f>IF(data[[#This Row],[StreamingMovies]]="Yes",1,"")</f>
        <v>1</v>
      </c>
      <c r="AA5965" t="s">
        <v>31</v>
      </c>
      <c r="AB5965" t="s">
        <v>23</v>
      </c>
      <c r="AC5965" t="s">
        <v>32</v>
      </c>
      <c r="AD5965">
        <v>78.650000000000006</v>
      </c>
      <c r="AE5965">
        <v>1663.75</v>
      </c>
      <c r="AF5965">
        <v>0</v>
      </c>
      <c r="AG5965" s="2">
        <v>0</v>
      </c>
      <c r="AH5965" t="s">
        <v>24</v>
      </c>
      <c r="AI5965">
        <f t="shared" si="186"/>
        <v>0</v>
      </c>
      <c r="AJ5965">
        <f t="shared" si="187"/>
        <v>1</v>
      </c>
    </row>
    <row r="5966" spans="1:36" x14ac:dyDescent="0.35">
      <c r="A5966">
        <v>5965</v>
      </c>
      <c r="B5966" t="s">
        <v>6001</v>
      </c>
      <c r="C5966" t="s">
        <v>22</v>
      </c>
      <c r="D5966">
        <v>0</v>
      </c>
      <c r="E5966" t="s">
        <v>23</v>
      </c>
      <c r="F5966" t="s">
        <v>23</v>
      </c>
      <c r="G5966" t="str">
        <f>IF(AND(data[[#This Row],[Partner]]="Yes", data[[#This Row],[Dependents]]="Yes"), "Both", IF(data[[#This Row],[Partner]]="Yes", "Partner", IF(data[[#This Row],[Dependents]]="Yes", "Dependent", "None")))</f>
        <v>Both</v>
      </c>
      <c r="H5966">
        <v>49</v>
      </c>
      <c r="I5966" s="1">
        <f>data[[#This Row],[Tenure]]/12</f>
        <v>4.083333333333333</v>
      </c>
      <c r="J5966" t="s">
        <v>23</v>
      </c>
      <c r="K5966">
        <f>IF(data[[#This Row],[PhoneService]]="Yes",1,"")</f>
        <v>1</v>
      </c>
      <c r="L5966" t="s">
        <v>24</v>
      </c>
      <c r="M5966" t="str">
        <f>IF(data[[#This Row],[MultipleLines]]="Yes",1,"")</f>
        <v/>
      </c>
      <c r="N5966" t="s">
        <v>26</v>
      </c>
      <c r="O5966" t="s">
        <v>23</v>
      </c>
      <c r="P5966">
        <f>IF(data[[#This Row],[OnlineSecurity]]="Yes",1,"")</f>
        <v>1</v>
      </c>
      <c r="Q5966" t="s">
        <v>24</v>
      </c>
      <c r="R5966" t="str">
        <f>IF(data[[#This Row],[OnlineBackup]]="Yes",1,"")</f>
        <v/>
      </c>
      <c r="S5966" t="s">
        <v>23</v>
      </c>
      <c r="T5966">
        <f>IF(data[[#This Row],[DeviceProtection]]="Yes",1,"")</f>
        <v>1</v>
      </c>
      <c r="U5966" t="s">
        <v>23</v>
      </c>
      <c r="V5966">
        <f>IF(data[[#This Row],[TechSupport]]="Yes",1,"")</f>
        <v>1</v>
      </c>
      <c r="W5966" t="s">
        <v>24</v>
      </c>
      <c r="X5966" t="str">
        <f>IF(data[[#This Row],[StreamingTV]]="Yes",1,"")</f>
        <v/>
      </c>
      <c r="Y5966" t="s">
        <v>24</v>
      </c>
      <c r="Z5966" t="str">
        <f>IF(data[[#This Row],[StreamingMovies]]="Yes",1,"")</f>
        <v/>
      </c>
      <c r="AA5966" t="s">
        <v>27</v>
      </c>
      <c r="AB5966" t="s">
        <v>24</v>
      </c>
      <c r="AC5966" t="s">
        <v>35</v>
      </c>
      <c r="AD5966">
        <v>61.75</v>
      </c>
      <c r="AE5966">
        <v>3024.15</v>
      </c>
      <c r="AF5966">
        <v>0</v>
      </c>
      <c r="AG5966" s="2">
        <v>0</v>
      </c>
      <c r="AH5966" t="s">
        <v>24</v>
      </c>
      <c r="AI5966">
        <f t="shared" si="186"/>
        <v>0</v>
      </c>
      <c r="AJ5966">
        <f t="shared" si="187"/>
        <v>1</v>
      </c>
    </row>
    <row r="5967" spans="1:36" x14ac:dyDescent="0.35">
      <c r="A5967">
        <v>5966</v>
      </c>
      <c r="B5967" t="s">
        <v>6002</v>
      </c>
      <c r="C5967" t="s">
        <v>30</v>
      </c>
      <c r="D5967">
        <v>0</v>
      </c>
      <c r="E5967" t="s">
        <v>23</v>
      </c>
      <c r="F5967" t="s">
        <v>23</v>
      </c>
      <c r="G5967" t="str">
        <f>IF(AND(data[[#This Row],[Partner]]="Yes", data[[#This Row],[Dependents]]="Yes"), "Both", IF(data[[#This Row],[Partner]]="Yes", "Partner", IF(data[[#This Row],[Dependents]]="Yes", "Dependent", "None")))</f>
        <v>Both</v>
      </c>
      <c r="H5967">
        <v>36</v>
      </c>
      <c r="I5967" s="1">
        <f>data[[#This Row],[Tenure]]/12</f>
        <v>3</v>
      </c>
      <c r="J5967" t="s">
        <v>23</v>
      </c>
      <c r="K5967">
        <f>IF(data[[#This Row],[PhoneService]]="Yes",1,"")</f>
        <v>1</v>
      </c>
      <c r="L5967" t="s">
        <v>24</v>
      </c>
      <c r="M5967" t="str">
        <f>IF(data[[#This Row],[MultipleLines]]="Yes",1,"")</f>
        <v/>
      </c>
      <c r="N5967" t="s">
        <v>26</v>
      </c>
      <c r="O5967" t="s">
        <v>23</v>
      </c>
      <c r="P5967">
        <f>IF(data[[#This Row],[OnlineSecurity]]="Yes",1,"")</f>
        <v>1</v>
      </c>
      <c r="Q5967" t="s">
        <v>24</v>
      </c>
      <c r="R5967" t="str">
        <f>IF(data[[#This Row],[OnlineBackup]]="Yes",1,"")</f>
        <v/>
      </c>
      <c r="S5967" t="s">
        <v>23</v>
      </c>
      <c r="T5967">
        <f>IF(data[[#This Row],[DeviceProtection]]="Yes",1,"")</f>
        <v>1</v>
      </c>
      <c r="U5967" t="s">
        <v>24</v>
      </c>
      <c r="V5967" t="str">
        <f>IF(data[[#This Row],[TechSupport]]="Yes",1,"")</f>
        <v/>
      </c>
      <c r="W5967" t="s">
        <v>24</v>
      </c>
      <c r="X5967" t="str">
        <f>IF(data[[#This Row],[StreamingTV]]="Yes",1,"")</f>
        <v/>
      </c>
      <c r="Y5967" t="s">
        <v>23</v>
      </c>
      <c r="Z5967">
        <f>IF(data[[#This Row],[StreamingMovies]]="Yes",1,"")</f>
        <v>1</v>
      </c>
      <c r="AA5967" t="s">
        <v>31</v>
      </c>
      <c r="AB5967" t="s">
        <v>23</v>
      </c>
      <c r="AC5967" t="s">
        <v>40</v>
      </c>
      <c r="AD5967">
        <v>63.7</v>
      </c>
      <c r="AE5967">
        <v>2188.5</v>
      </c>
      <c r="AF5967">
        <v>0</v>
      </c>
      <c r="AG5967" s="2">
        <v>0</v>
      </c>
      <c r="AH5967" t="s">
        <v>24</v>
      </c>
      <c r="AI5967">
        <f t="shared" si="186"/>
        <v>0</v>
      </c>
      <c r="AJ5967">
        <f t="shared" si="187"/>
        <v>1</v>
      </c>
    </row>
    <row r="5968" spans="1:36" x14ac:dyDescent="0.35">
      <c r="A5968">
        <v>5967</v>
      </c>
      <c r="B5968" t="s">
        <v>6003</v>
      </c>
      <c r="C5968" t="s">
        <v>30</v>
      </c>
      <c r="D5968">
        <v>0</v>
      </c>
      <c r="E5968" t="s">
        <v>23</v>
      </c>
      <c r="F5968" t="s">
        <v>24</v>
      </c>
      <c r="G5968" t="str">
        <f>IF(AND(data[[#This Row],[Partner]]="Yes", data[[#This Row],[Dependents]]="Yes"), "Both", IF(data[[#This Row],[Partner]]="Yes", "Partner", IF(data[[#This Row],[Dependents]]="Yes", "Dependent", "None")))</f>
        <v>Partner</v>
      </c>
      <c r="H5968">
        <v>42</v>
      </c>
      <c r="I5968" s="1">
        <f>data[[#This Row],[Tenure]]/12</f>
        <v>3.5</v>
      </c>
      <c r="J5968" t="s">
        <v>23</v>
      </c>
      <c r="K5968">
        <f>IF(data[[#This Row],[PhoneService]]="Yes",1,"")</f>
        <v>1</v>
      </c>
      <c r="L5968" t="s">
        <v>23</v>
      </c>
      <c r="M5968">
        <f>IF(data[[#This Row],[MultipleLines]]="Yes",1,"")</f>
        <v>1</v>
      </c>
      <c r="N5968" t="s">
        <v>37</v>
      </c>
      <c r="O5968" t="s">
        <v>24</v>
      </c>
      <c r="P5968" t="str">
        <f>IF(data[[#This Row],[OnlineSecurity]]="Yes",1,"")</f>
        <v/>
      </c>
      <c r="Q5968" t="s">
        <v>23</v>
      </c>
      <c r="R5968">
        <f>IF(data[[#This Row],[OnlineBackup]]="Yes",1,"")</f>
        <v>1</v>
      </c>
      <c r="S5968" t="s">
        <v>23</v>
      </c>
      <c r="T5968">
        <f>IF(data[[#This Row],[DeviceProtection]]="Yes",1,"")</f>
        <v>1</v>
      </c>
      <c r="U5968" t="s">
        <v>23</v>
      </c>
      <c r="V5968">
        <f>IF(data[[#This Row],[TechSupport]]="Yes",1,"")</f>
        <v>1</v>
      </c>
      <c r="W5968" t="s">
        <v>24</v>
      </c>
      <c r="X5968" t="str">
        <f>IF(data[[#This Row],[StreamingTV]]="Yes",1,"")</f>
        <v/>
      </c>
      <c r="Y5968" t="s">
        <v>23</v>
      </c>
      <c r="Z5968">
        <f>IF(data[[#This Row],[StreamingMovies]]="Yes",1,"")</f>
        <v>1</v>
      </c>
      <c r="AA5968" t="s">
        <v>27</v>
      </c>
      <c r="AB5968" t="s">
        <v>23</v>
      </c>
      <c r="AC5968" t="s">
        <v>28</v>
      </c>
      <c r="AD5968">
        <v>99.45</v>
      </c>
      <c r="AE5968">
        <v>4138.05</v>
      </c>
      <c r="AF5968">
        <v>0</v>
      </c>
      <c r="AG5968" s="2">
        <v>4</v>
      </c>
      <c r="AH5968" t="s">
        <v>23</v>
      </c>
      <c r="AI5968">
        <f t="shared" si="186"/>
        <v>1</v>
      </c>
      <c r="AJ5968" t="str">
        <f t="shared" si="187"/>
        <v/>
      </c>
    </row>
    <row r="5969" spans="1:36" x14ac:dyDescent="0.35">
      <c r="A5969">
        <v>5968</v>
      </c>
      <c r="B5969" t="s">
        <v>6004</v>
      </c>
      <c r="C5969" t="s">
        <v>30</v>
      </c>
      <c r="D5969">
        <v>1</v>
      </c>
      <c r="E5969" t="s">
        <v>24</v>
      </c>
      <c r="F5969" t="s">
        <v>24</v>
      </c>
      <c r="G5969" t="str">
        <f>IF(AND(data[[#This Row],[Partner]]="Yes", data[[#This Row],[Dependents]]="Yes"), "Both", IF(data[[#This Row],[Partner]]="Yes", "Partner", IF(data[[#This Row],[Dependents]]="Yes", "Dependent", "None")))</f>
        <v>None</v>
      </c>
      <c r="H5969">
        <v>4</v>
      </c>
      <c r="I5969" s="1">
        <f>data[[#This Row],[Tenure]]/12</f>
        <v>0.33333333333333331</v>
      </c>
      <c r="J5969" t="s">
        <v>24</v>
      </c>
      <c r="K5969" t="str">
        <f>IF(data[[#This Row],[PhoneService]]="Yes",1,"")</f>
        <v/>
      </c>
      <c r="L5969" t="s">
        <v>25</v>
      </c>
      <c r="M5969" t="str">
        <f>IF(data[[#This Row],[MultipleLines]]="Yes",1,"")</f>
        <v/>
      </c>
      <c r="N5969" t="s">
        <v>26</v>
      </c>
      <c r="O5969" t="s">
        <v>24</v>
      </c>
      <c r="P5969" t="str">
        <f>IF(data[[#This Row],[OnlineSecurity]]="Yes",1,"")</f>
        <v/>
      </c>
      <c r="Q5969" t="s">
        <v>24</v>
      </c>
      <c r="R5969" t="str">
        <f>IF(data[[#This Row],[OnlineBackup]]="Yes",1,"")</f>
        <v/>
      </c>
      <c r="S5969" t="s">
        <v>24</v>
      </c>
      <c r="T5969" t="str">
        <f>IF(data[[#This Row],[DeviceProtection]]="Yes",1,"")</f>
        <v/>
      </c>
      <c r="U5969" t="s">
        <v>24</v>
      </c>
      <c r="V5969" t="str">
        <f>IF(data[[#This Row],[TechSupport]]="Yes",1,"")</f>
        <v/>
      </c>
      <c r="W5969" t="s">
        <v>24</v>
      </c>
      <c r="X5969" t="str">
        <f>IF(data[[#This Row],[StreamingTV]]="Yes",1,"")</f>
        <v/>
      </c>
      <c r="Y5969" t="s">
        <v>24</v>
      </c>
      <c r="Z5969" t="str">
        <f>IF(data[[#This Row],[StreamingMovies]]="Yes",1,"")</f>
        <v/>
      </c>
      <c r="AA5969" t="s">
        <v>27</v>
      </c>
      <c r="AB5969" t="s">
        <v>23</v>
      </c>
      <c r="AC5969" t="s">
        <v>35</v>
      </c>
      <c r="AD5969">
        <v>25.2</v>
      </c>
      <c r="AE5969">
        <v>102.5</v>
      </c>
      <c r="AF5969">
        <v>0</v>
      </c>
      <c r="AG5969" s="2">
        <v>0</v>
      </c>
      <c r="AH5969" t="s">
        <v>23</v>
      </c>
      <c r="AI5969">
        <f t="shared" si="186"/>
        <v>1</v>
      </c>
      <c r="AJ5969" t="str">
        <f t="shared" si="187"/>
        <v/>
      </c>
    </row>
    <row r="5970" spans="1:36" x14ac:dyDescent="0.35">
      <c r="A5970">
        <v>5969</v>
      </c>
      <c r="B5970" t="s">
        <v>6005</v>
      </c>
      <c r="C5970" t="s">
        <v>22</v>
      </c>
      <c r="D5970">
        <v>0</v>
      </c>
      <c r="E5970" t="s">
        <v>24</v>
      </c>
      <c r="F5970" t="s">
        <v>24</v>
      </c>
      <c r="G5970" t="str">
        <f>IF(AND(data[[#This Row],[Partner]]="Yes", data[[#This Row],[Dependents]]="Yes"), "Both", IF(data[[#This Row],[Partner]]="Yes", "Partner", IF(data[[#This Row],[Dependents]]="Yes", "Dependent", "None")))</f>
        <v>None</v>
      </c>
      <c r="H5970">
        <v>12</v>
      </c>
      <c r="I5970" s="1">
        <f>data[[#This Row],[Tenure]]/12</f>
        <v>1</v>
      </c>
      <c r="J5970" t="s">
        <v>23</v>
      </c>
      <c r="K5970">
        <f>IF(data[[#This Row],[PhoneService]]="Yes",1,"")</f>
        <v>1</v>
      </c>
      <c r="L5970" t="s">
        <v>23</v>
      </c>
      <c r="M5970">
        <f>IF(data[[#This Row],[MultipleLines]]="Yes",1,"")</f>
        <v>1</v>
      </c>
      <c r="N5970" t="s">
        <v>26</v>
      </c>
      <c r="O5970" t="s">
        <v>24</v>
      </c>
      <c r="P5970" t="str">
        <f>IF(data[[#This Row],[OnlineSecurity]]="Yes",1,"")</f>
        <v/>
      </c>
      <c r="Q5970" t="s">
        <v>24</v>
      </c>
      <c r="R5970" t="str">
        <f>IF(data[[#This Row],[OnlineBackup]]="Yes",1,"")</f>
        <v/>
      </c>
      <c r="S5970" t="s">
        <v>24</v>
      </c>
      <c r="T5970" t="str">
        <f>IF(data[[#This Row],[DeviceProtection]]="Yes",1,"")</f>
        <v/>
      </c>
      <c r="U5970" t="s">
        <v>23</v>
      </c>
      <c r="V5970">
        <f>IF(data[[#This Row],[TechSupport]]="Yes",1,"")</f>
        <v>1</v>
      </c>
      <c r="W5970" t="s">
        <v>23</v>
      </c>
      <c r="X5970">
        <f>IF(data[[#This Row],[StreamingTV]]="Yes",1,"")</f>
        <v>1</v>
      </c>
      <c r="Y5970" t="s">
        <v>23</v>
      </c>
      <c r="Z5970">
        <f>IF(data[[#This Row],[StreamingMovies]]="Yes",1,"")</f>
        <v>1</v>
      </c>
      <c r="AA5970" t="s">
        <v>31</v>
      </c>
      <c r="AB5970" t="s">
        <v>24</v>
      </c>
      <c r="AC5970" t="s">
        <v>32</v>
      </c>
      <c r="AD5970">
        <v>74.05</v>
      </c>
      <c r="AE5970">
        <v>872.65</v>
      </c>
      <c r="AF5970">
        <v>2</v>
      </c>
      <c r="AG5970" s="2">
        <v>0</v>
      </c>
      <c r="AH5970" t="s">
        <v>23</v>
      </c>
      <c r="AI5970">
        <f t="shared" si="186"/>
        <v>1</v>
      </c>
      <c r="AJ5970" t="str">
        <f t="shared" si="187"/>
        <v/>
      </c>
    </row>
    <row r="5971" spans="1:36" x14ac:dyDescent="0.35">
      <c r="A5971">
        <v>5970</v>
      </c>
      <c r="B5971" t="s">
        <v>6006</v>
      </c>
      <c r="C5971" t="s">
        <v>22</v>
      </c>
      <c r="D5971">
        <v>0</v>
      </c>
      <c r="E5971" t="s">
        <v>24</v>
      </c>
      <c r="F5971" t="s">
        <v>24</v>
      </c>
      <c r="G5971" t="str">
        <f>IF(AND(data[[#This Row],[Partner]]="Yes", data[[#This Row],[Dependents]]="Yes"), "Both", IF(data[[#This Row],[Partner]]="Yes", "Partner", IF(data[[#This Row],[Dependents]]="Yes", "Dependent", "None")))</f>
        <v>None</v>
      </c>
      <c r="H5971">
        <v>31</v>
      </c>
      <c r="I5971" s="1">
        <f>data[[#This Row],[Tenure]]/12</f>
        <v>2.5833333333333335</v>
      </c>
      <c r="J5971" t="s">
        <v>23</v>
      </c>
      <c r="K5971">
        <f>IF(data[[#This Row],[PhoneService]]="Yes",1,"")</f>
        <v>1</v>
      </c>
      <c r="L5971" t="s">
        <v>24</v>
      </c>
      <c r="M5971" t="str">
        <f>IF(data[[#This Row],[MultipleLines]]="Yes",1,"")</f>
        <v/>
      </c>
      <c r="N5971" t="s">
        <v>37</v>
      </c>
      <c r="O5971" t="s">
        <v>23</v>
      </c>
      <c r="P5971">
        <f>IF(data[[#This Row],[OnlineSecurity]]="Yes",1,"")</f>
        <v>1</v>
      </c>
      <c r="Q5971" t="s">
        <v>24</v>
      </c>
      <c r="R5971" t="str">
        <f>IF(data[[#This Row],[OnlineBackup]]="Yes",1,"")</f>
        <v/>
      </c>
      <c r="S5971" t="s">
        <v>23</v>
      </c>
      <c r="T5971">
        <f>IF(data[[#This Row],[DeviceProtection]]="Yes",1,"")</f>
        <v>1</v>
      </c>
      <c r="U5971" t="s">
        <v>23</v>
      </c>
      <c r="V5971">
        <f>IF(data[[#This Row],[TechSupport]]="Yes",1,"")</f>
        <v>1</v>
      </c>
      <c r="W5971" t="s">
        <v>24</v>
      </c>
      <c r="X5971" t="str">
        <f>IF(data[[#This Row],[StreamingTV]]="Yes",1,"")</f>
        <v/>
      </c>
      <c r="Y5971" t="s">
        <v>24</v>
      </c>
      <c r="Z5971" t="str">
        <f>IF(data[[#This Row],[StreamingMovies]]="Yes",1,"")</f>
        <v/>
      </c>
      <c r="AA5971" t="s">
        <v>27</v>
      </c>
      <c r="AB5971" t="s">
        <v>24</v>
      </c>
      <c r="AC5971" t="s">
        <v>28</v>
      </c>
      <c r="AD5971">
        <v>87.6</v>
      </c>
      <c r="AE5971">
        <v>2724.25</v>
      </c>
      <c r="AF5971">
        <v>0</v>
      </c>
      <c r="AG5971" s="2">
        <v>0</v>
      </c>
      <c r="AH5971" t="s">
        <v>24</v>
      </c>
      <c r="AI5971">
        <f t="shared" si="186"/>
        <v>0</v>
      </c>
      <c r="AJ5971">
        <f t="shared" si="187"/>
        <v>1</v>
      </c>
    </row>
    <row r="5972" spans="1:36" x14ac:dyDescent="0.35">
      <c r="A5972">
        <v>5971</v>
      </c>
      <c r="B5972" t="s">
        <v>6007</v>
      </c>
      <c r="C5972" t="s">
        <v>30</v>
      </c>
      <c r="D5972">
        <v>0</v>
      </c>
      <c r="E5972" t="s">
        <v>23</v>
      </c>
      <c r="F5972" t="s">
        <v>24</v>
      </c>
      <c r="G5972" t="str">
        <f>IF(AND(data[[#This Row],[Partner]]="Yes", data[[#This Row],[Dependents]]="Yes"), "Both", IF(data[[#This Row],[Partner]]="Yes", "Partner", IF(data[[#This Row],[Dependents]]="Yes", "Dependent", "None")))</f>
        <v>Partner</v>
      </c>
      <c r="H5972">
        <v>5</v>
      </c>
      <c r="I5972" s="1">
        <f>data[[#This Row],[Tenure]]/12</f>
        <v>0.41666666666666669</v>
      </c>
      <c r="J5972" t="s">
        <v>23</v>
      </c>
      <c r="K5972">
        <f>IF(data[[#This Row],[PhoneService]]="Yes",1,"")</f>
        <v>1</v>
      </c>
      <c r="L5972" t="s">
        <v>23</v>
      </c>
      <c r="M5972">
        <f>IF(data[[#This Row],[MultipleLines]]="Yes",1,"")</f>
        <v>1</v>
      </c>
      <c r="N5972" t="s">
        <v>37</v>
      </c>
      <c r="O5972" t="s">
        <v>23</v>
      </c>
      <c r="P5972">
        <f>IF(data[[#This Row],[OnlineSecurity]]="Yes",1,"")</f>
        <v>1</v>
      </c>
      <c r="Q5972" t="s">
        <v>24</v>
      </c>
      <c r="R5972" t="str">
        <f>IF(data[[#This Row],[OnlineBackup]]="Yes",1,"")</f>
        <v/>
      </c>
      <c r="S5972" t="s">
        <v>24</v>
      </c>
      <c r="T5972" t="str">
        <f>IF(data[[#This Row],[DeviceProtection]]="Yes",1,"")</f>
        <v/>
      </c>
      <c r="U5972" t="s">
        <v>24</v>
      </c>
      <c r="V5972" t="str">
        <f>IF(data[[#This Row],[TechSupport]]="Yes",1,"")</f>
        <v/>
      </c>
      <c r="W5972" t="s">
        <v>24</v>
      </c>
      <c r="X5972" t="str">
        <f>IF(data[[#This Row],[StreamingTV]]="Yes",1,"")</f>
        <v/>
      </c>
      <c r="Y5972" t="s">
        <v>23</v>
      </c>
      <c r="Z5972">
        <f>IF(data[[#This Row],[StreamingMovies]]="Yes",1,"")</f>
        <v>1</v>
      </c>
      <c r="AA5972" t="s">
        <v>27</v>
      </c>
      <c r="AB5972" t="s">
        <v>23</v>
      </c>
      <c r="AC5972" t="s">
        <v>28</v>
      </c>
      <c r="AD5972">
        <v>89.15</v>
      </c>
      <c r="AE5972">
        <v>413.25</v>
      </c>
      <c r="AF5972">
        <v>0</v>
      </c>
      <c r="AG5972" s="2">
        <v>0</v>
      </c>
      <c r="AH5972" t="s">
        <v>24</v>
      </c>
      <c r="AI5972">
        <f t="shared" si="186"/>
        <v>0</v>
      </c>
      <c r="AJ5972">
        <f t="shared" si="187"/>
        <v>1</v>
      </c>
    </row>
    <row r="5973" spans="1:36" x14ac:dyDescent="0.35">
      <c r="A5973">
        <v>5972</v>
      </c>
      <c r="B5973" t="s">
        <v>6008</v>
      </c>
      <c r="C5973" t="s">
        <v>30</v>
      </c>
      <c r="D5973">
        <v>0</v>
      </c>
      <c r="E5973" t="s">
        <v>23</v>
      </c>
      <c r="F5973" t="s">
        <v>23</v>
      </c>
      <c r="G5973" t="str">
        <f>IF(AND(data[[#This Row],[Partner]]="Yes", data[[#This Row],[Dependents]]="Yes"), "Both", IF(data[[#This Row],[Partner]]="Yes", "Partner", IF(data[[#This Row],[Dependents]]="Yes", "Dependent", "None")))</f>
        <v>Both</v>
      </c>
      <c r="H5973">
        <v>66</v>
      </c>
      <c r="I5973" s="1">
        <f>data[[#This Row],[Tenure]]/12</f>
        <v>5.5</v>
      </c>
      <c r="J5973" t="s">
        <v>23</v>
      </c>
      <c r="K5973">
        <f>IF(data[[#This Row],[PhoneService]]="Yes",1,"")</f>
        <v>1</v>
      </c>
      <c r="L5973" t="s">
        <v>24</v>
      </c>
      <c r="M5973" t="str">
        <f>IF(data[[#This Row],[MultipleLines]]="Yes",1,"")</f>
        <v/>
      </c>
      <c r="N5973" t="s">
        <v>24</v>
      </c>
      <c r="O5973" t="s">
        <v>46</v>
      </c>
      <c r="P5973" t="str">
        <f>IF(data[[#This Row],[OnlineSecurity]]="Yes",1,"")</f>
        <v/>
      </c>
      <c r="Q5973" t="s">
        <v>46</v>
      </c>
      <c r="R5973" t="str">
        <f>IF(data[[#This Row],[OnlineBackup]]="Yes",1,"")</f>
        <v/>
      </c>
      <c r="S5973" t="s">
        <v>46</v>
      </c>
      <c r="T5973" t="str">
        <f>IF(data[[#This Row],[DeviceProtection]]="Yes",1,"")</f>
        <v/>
      </c>
      <c r="U5973" t="s">
        <v>46</v>
      </c>
      <c r="V5973" t="str">
        <f>IF(data[[#This Row],[TechSupport]]="Yes",1,"")</f>
        <v/>
      </c>
      <c r="W5973" t="s">
        <v>46</v>
      </c>
      <c r="X5973" t="str">
        <f>IF(data[[#This Row],[StreamingTV]]="Yes",1,"")</f>
        <v/>
      </c>
      <c r="Y5973" t="s">
        <v>46</v>
      </c>
      <c r="Z5973" t="str">
        <f>IF(data[[#This Row],[StreamingMovies]]="Yes",1,"")</f>
        <v/>
      </c>
      <c r="AA5973" t="s">
        <v>47</v>
      </c>
      <c r="AB5973" t="s">
        <v>24</v>
      </c>
      <c r="AC5973" t="s">
        <v>40</v>
      </c>
      <c r="AD5973">
        <v>20</v>
      </c>
      <c r="AE5973">
        <v>1374.2</v>
      </c>
      <c r="AF5973">
        <v>0</v>
      </c>
      <c r="AG5973" s="2">
        <v>0</v>
      </c>
      <c r="AH5973" t="s">
        <v>24</v>
      </c>
      <c r="AI5973">
        <f t="shared" si="186"/>
        <v>0</v>
      </c>
      <c r="AJ5973">
        <f t="shared" si="187"/>
        <v>1</v>
      </c>
    </row>
    <row r="5974" spans="1:36" x14ac:dyDescent="0.35">
      <c r="A5974">
        <v>5973</v>
      </c>
      <c r="B5974" t="s">
        <v>6009</v>
      </c>
      <c r="C5974" t="s">
        <v>22</v>
      </c>
      <c r="D5974">
        <v>1</v>
      </c>
      <c r="E5974" t="s">
        <v>24</v>
      </c>
      <c r="F5974" t="s">
        <v>24</v>
      </c>
      <c r="G5974" t="str">
        <f>IF(AND(data[[#This Row],[Partner]]="Yes", data[[#This Row],[Dependents]]="Yes"), "Both", IF(data[[#This Row],[Partner]]="Yes", "Partner", IF(data[[#This Row],[Dependents]]="Yes", "Dependent", "None")))</f>
        <v>None</v>
      </c>
      <c r="H5974">
        <v>15</v>
      </c>
      <c r="I5974" s="1">
        <f>data[[#This Row],[Tenure]]/12</f>
        <v>1.25</v>
      </c>
      <c r="J5974" t="s">
        <v>23</v>
      </c>
      <c r="K5974">
        <f>IF(data[[#This Row],[PhoneService]]="Yes",1,"")</f>
        <v>1</v>
      </c>
      <c r="L5974" t="s">
        <v>23</v>
      </c>
      <c r="M5974">
        <f>IF(data[[#This Row],[MultipleLines]]="Yes",1,"")</f>
        <v>1</v>
      </c>
      <c r="N5974" t="s">
        <v>26</v>
      </c>
      <c r="O5974" t="s">
        <v>24</v>
      </c>
      <c r="P5974" t="str">
        <f>IF(data[[#This Row],[OnlineSecurity]]="Yes",1,"")</f>
        <v/>
      </c>
      <c r="Q5974" t="s">
        <v>24</v>
      </c>
      <c r="R5974" t="str">
        <f>IF(data[[#This Row],[OnlineBackup]]="Yes",1,"")</f>
        <v/>
      </c>
      <c r="S5974" t="s">
        <v>24</v>
      </c>
      <c r="T5974" t="str">
        <f>IF(data[[#This Row],[DeviceProtection]]="Yes",1,"")</f>
        <v/>
      </c>
      <c r="U5974" t="s">
        <v>23</v>
      </c>
      <c r="V5974">
        <f>IF(data[[#This Row],[TechSupport]]="Yes",1,"")</f>
        <v>1</v>
      </c>
      <c r="W5974" t="s">
        <v>24</v>
      </c>
      <c r="X5974" t="str">
        <f>IF(data[[#This Row],[StreamingTV]]="Yes",1,"")</f>
        <v/>
      </c>
      <c r="Y5974" t="s">
        <v>24</v>
      </c>
      <c r="Z5974" t="str">
        <f>IF(data[[#This Row],[StreamingMovies]]="Yes",1,"")</f>
        <v/>
      </c>
      <c r="AA5974" t="s">
        <v>27</v>
      </c>
      <c r="AB5974" t="s">
        <v>24</v>
      </c>
      <c r="AC5974" t="s">
        <v>40</v>
      </c>
      <c r="AD5974">
        <v>55</v>
      </c>
      <c r="AE5974">
        <v>757.1</v>
      </c>
      <c r="AF5974">
        <v>0</v>
      </c>
      <c r="AG5974" s="2">
        <v>1</v>
      </c>
      <c r="AH5974" t="s">
        <v>23</v>
      </c>
      <c r="AI5974">
        <f t="shared" si="186"/>
        <v>1</v>
      </c>
      <c r="AJ5974" t="str">
        <f t="shared" si="187"/>
        <v/>
      </c>
    </row>
    <row r="5975" spans="1:36" x14ac:dyDescent="0.35">
      <c r="A5975">
        <v>5974</v>
      </c>
      <c r="B5975" t="s">
        <v>6010</v>
      </c>
      <c r="C5975" t="s">
        <v>30</v>
      </c>
      <c r="D5975">
        <v>0</v>
      </c>
      <c r="E5975" t="s">
        <v>24</v>
      </c>
      <c r="F5975" t="s">
        <v>24</v>
      </c>
      <c r="G5975" t="str">
        <f>IF(AND(data[[#This Row],[Partner]]="Yes", data[[#This Row],[Dependents]]="Yes"), "Both", IF(data[[#This Row],[Partner]]="Yes", "Partner", IF(data[[#This Row],[Dependents]]="Yes", "Dependent", "None")))</f>
        <v>None</v>
      </c>
      <c r="H5975">
        <v>64</v>
      </c>
      <c r="I5975" s="1">
        <f>data[[#This Row],[Tenure]]/12</f>
        <v>5.333333333333333</v>
      </c>
      <c r="J5975" t="s">
        <v>23</v>
      </c>
      <c r="K5975">
        <f>IF(data[[#This Row],[PhoneService]]="Yes",1,"")</f>
        <v>1</v>
      </c>
      <c r="L5975" t="s">
        <v>23</v>
      </c>
      <c r="M5975">
        <f>IF(data[[#This Row],[MultipleLines]]="Yes",1,"")</f>
        <v>1</v>
      </c>
      <c r="N5975" t="s">
        <v>37</v>
      </c>
      <c r="O5975" t="s">
        <v>24</v>
      </c>
      <c r="P5975" t="str">
        <f>IF(data[[#This Row],[OnlineSecurity]]="Yes",1,"")</f>
        <v/>
      </c>
      <c r="Q5975" t="s">
        <v>23</v>
      </c>
      <c r="R5975">
        <f>IF(data[[#This Row],[OnlineBackup]]="Yes",1,"")</f>
        <v>1</v>
      </c>
      <c r="S5975" t="s">
        <v>23</v>
      </c>
      <c r="T5975">
        <f>IF(data[[#This Row],[DeviceProtection]]="Yes",1,"")</f>
        <v>1</v>
      </c>
      <c r="U5975" t="s">
        <v>24</v>
      </c>
      <c r="V5975" t="str">
        <f>IF(data[[#This Row],[TechSupport]]="Yes",1,"")</f>
        <v/>
      </c>
      <c r="W5975" t="s">
        <v>23</v>
      </c>
      <c r="X5975">
        <f>IF(data[[#This Row],[StreamingTV]]="Yes",1,"")</f>
        <v>1</v>
      </c>
      <c r="Y5975" t="s">
        <v>23</v>
      </c>
      <c r="Z5975">
        <f>IF(data[[#This Row],[StreamingMovies]]="Yes",1,"")</f>
        <v>1</v>
      </c>
      <c r="AA5975" t="s">
        <v>47</v>
      </c>
      <c r="AB5975" t="s">
        <v>23</v>
      </c>
      <c r="AC5975" t="s">
        <v>35</v>
      </c>
      <c r="AD5975">
        <v>104.4</v>
      </c>
      <c r="AE5975">
        <v>6692.65</v>
      </c>
      <c r="AF5975">
        <v>0</v>
      </c>
      <c r="AG5975" s="2">
        <v>0</v>
      </c>
      <c r="AH5975" t="s">
        <v>24</v>
      </c>
      <c r="AI5975">
        <f t="shared" si="186"/>
        <v>0</v>
      </c>
      <c r="AJ5975">
        <f t="shared" si="187"/>
        <v>1</v>
      </c>
    </row>
    <row r="5976" spans="1:36" x14ac:dyDescent="0.35">
      <c r="A5976">
        <v>5975</v>
      </c>
      <c r="B5976" t="s">
        <v>6011</v>
      </c>
      <c r="C5976" t="s">
        <v>30</v>
      </c>
      <c r="D5976">
        <v>0</v>
      </c>
      <c r="E5976" t="s">
        <v>23</v>
      </c>
      <c r="F5976" t="s">
        <v>23</v>
      </c>
      <c r="G5976" t="str">
        <f>IF(AND(data[[#This Row],[Partner]]="Yes", data[[#This Row],[Dependents]]="Yes"), "Both", IF(data[[#This Row],[Partner]]="Yes", "Partner", IF(data[[#This Row],[Dependents]]="Yes", "Dependent", "None")))</f>
        <v>Both</v>
      </c>
      <c r="H5976">
        <v>10</v>
      </c>
      <c r="I5976" s="1">
        <f>data[[#This Row],[Tenure]]/12</f>
        <v>0.83333333333333337</v>
      </c>
      <c r="J5976" t="s">
        <v>23</v>
      </c>
      <c r="K5976">
        <f>IF(data[[#This Row],[PhoneService]]="Yes",1,"")</f>
        <v>1</v>
      </c>
      <c r="L5976" t="s">
        <v>24</v>
      </c>
      <c r="M5976" t="str">
        <f>IF(data[[#This Row],[MultipleLines]]="Yes",1,"")</f>
        <v/>
      </c>
      <c r="N5976" t="s">
        <v>24</v>
      </c>
      <c r="O5976" t="s">
        <v>46</v>
      </c>
      <c r="P5976" t="str">
        <f>IF(data[[#This Row],[OnlineSecurity]]="Yes",1,"")</f>
        <v/>
      </c>
      <c r="Q5976" t="s">
        <v>46</v>
      </c>
      <c r="R5976" t="str">
        <f>IF(data[[#This Row],[OnlineBackup]]="Yes",1,"")</f>
        <v/>
      </c>
      <c r="S5976" t="s">
        <v>46</v>
      </c>
      <c r="T5976" t="str">
        <f>IF(data[[#This Row],[DeviceProtection]]="Yes",1,"")</f>
        <v/>
      </c>
      <c r="U5976" t="s">
        <v>46</v>
      </c>
      <c r="V5976" t="str">
        <f>IF(data[[#This Row],[TechSupport]]="Yes",1,"")</f>
        <v/>
      </c>
      <c r="W5976" t="s">
        <v>46</v>
      </c>
      <c r="X5976" t="str">
        <f>IF(data[[#This Row],[StreamingTV]]="Yes",1,"")</f>
        <v/>
      </c>
      <c r="Y5976" t="s">
        <v>46</v>
      </c>
      <c r="Z5976" t="str">
        <f>IF(data[[#This Row],[StreamingMovies]]="Yes",1,"")</f>
        <v/>
      </c>
      <c r="AA5976" t="s">
        <v>27</v>
      </c>
      <c r="AB5976" t="s">
        <v>23</v>
      </c>
      <c r="AC5976" t="s">
        <v>40</v>
      </c>
      <c r="AD5976">
        <v>20.05</v>
      </c>
      <c r="AE5976">
        <v>218.5</v>
      </c>
      <c r="AF5976">
        <v>0</v>
      </c>
      <c r="AG5976" s="2">
        <v>0</v>
      </c>
      <c r="AH5976" t="s">
        <v>24</v>
      </c>
      <c r="AI5976">
        <f t="shared" si="186"/>
        <v>0</v>
      </c>
      <c r="AJ5976">
        <f t="shared" si="187"/>
        <v>1</v>
      </c>
    </row>
    <row r="5977" spans="1:36" x14ac:dyDescent="0.35">
      <c r="A5977">
        <v>5976</v>
      </c>
      <c r="B5977" t="s">
        <v>6012</v>
      </c>
      <c r="C5977" t="s">
        <v>30</v>
      </c>
      <c r="D5977">
        <v>0</v>
      </c>
      <c r="E5977" t="s">
        <v>23</v>
      </c>
      <c r="F5977" t="s">
        <v>23</v>
      </c>
      <c r="G5977" t="str">
        <f>IF(AND(data[[#This Row],[Partner]]="Yes", data[[#This Row],[Dependents]]="Yes"), "Both", IF(data[[#This Row],[Partner]]="Yes", "Partner", IF(data[[#This Row],[Dependents]]="Yes", "Dependent", "None")))</f>
        <v>Both</v>
      </c>
      <c r="H5977">
        <v>7</v>
      </c>
      <c r="I5977" s="1">
        <f>data[[#This Row],[Tenure]]/12</f>
        <v>0.58333333333333337</v>
      </c>
      <c r="J5977" t="s">
        <v>23</v>
      </c>
      <c r="K5977">
        <f>IF(data[[#This Row],[PhoneService]]="Yes",1,"")</f>
        <v>1</v>
      </c>
      <c r="L5977" t="s">
        <v>24</v>
      </c>
      <c r="M5977" t="str">
        <f>IF(data[[#This Row],[MultipleLines]]="Yes",1,"")</f>
        <v/>
      </c>
      <c r="N5977" t="s">
        <v>37</v>
      </c>
      <c r="O5977" t="s">
        <v>24</v>
      </c>
      <c r="P5977" t="str">
        <f>IF(data[[#This Row],[OnlineSecurity]]="Yes",1,"")</f>
        <v/>
      </c>
      <c r="Q5977" t="s">
        <v>23</v>
      </c>
      <c r="R5977">
        <f>IF(data[[#This Row],[OnlineBackup]]="Yes",1,"")</f>
        <v>1</v>
      </c>
      <c r="S5977" t="s">
        <v>24</v>
      </c>
      <c r="T5977" t="str">
        <f>IF(data[[#This Row],[DeviceProtection]]="Yes",1,"")</f>
        <v/>
      </c>
      <c r="U5977" t="s">
        <v>23</v>
      </c>
      <c r="V5977">
        <f>IF(data[[#This Row],[TechSupport]]="Yes",1,"")</f>
        <v>1</v>
      </c>
      <c r="W5977" t="s">
        <v>23</v>
      </c>
      <c r="X5977">
        <f>IF(data[[#This Row],[StreamingTV]]="Yes",1,"")</f>
        <v>1</v>
      </c>
      <c r="Y5977" t="s">
        <v>24</v>
      </c>
      <c r="Z5977" t="str">
        <f>IF(data[[#This Row],[StreamingMovies]]="Yes",1,"")</f>
        <v/>
      </c>
      <c r="AA5977" t="s">
        <v>27</v>
      </c>
      <c r="AB5977" t="s">
        <v>23</v>
      </c>
      <c r="AC5977" t="s">
        <v>28</v>
      </c>
      <c r="AD5977">
        <v>89.75</v>
      </c>
      <c r="AE5977">
        <v>608.79999999999995</v>
      </c>
      <c r="AF5977">
        <v>0</v>
      </c>
      <c r="AG5977" s="2">
        <v>1</v>
      </c>
      <c r="AH5977" t="s">
        <v>23</v>
      </c>
      <c r="AI5977">
        <f t="shared" si="186"/>
        <v>1</v>
      </c>
      <c r="AJ5977" t="str">
        <f t="shared" si="187"/>
        <v/>
      </c>
    </row>
    <row r="5978" spans="1:36" x14ac:dyDescent="0.35">
      <c r="A5978">
        <v>5977</v>
      </c>
      <c r="B5978" t="s">
        <v>6013</v>
      </c>
      <c r="C5978" t="s">
        <v>30</v>
      </c>
      <c r="D5978">
        <v>0</v>
      </c>
      <c r="E5978" t="s">
        <v>24</v>
      </c>
      <c r="F5978" t="s">
        <v>24</v>
      </c>
      <c r="G5978" t="str">
        <f>IF(AND(data[[#This Row],[Partner]]="Yes", data[[#This Row],[Dependents]]="Yes"), "Both", IF(data[[#This Row],[Partner]]="Yes", "Partner", IF(data[[#This Row],[Dependents]]="Yes", "Dependent", "None")))</f>
        <v>None</v>
      </c>
      <c r="H5978">
        <v>29</v>
      </c>
      <c r="I5978" s="1">
        <f>data[[#This Row],[Tenure]]/12</f>
        <v>2.4166666666666665</v>
      </c>
      <c r="J5978" t="s">
        <v>24</v>
      </c>
      <c r="K5978" t="str">
        <f>IF(data[[#This Row],[PhoneService]]="Yes",1,"")</f>
        <v/>
      </c>
      <c r="L5978" t="s">
        <v>25</v>
      </c>
      <c r="M5978" t="str">
        <f>IF(data[[#This Row],[MultipleLines]]="Yes",1,"")</f>
        <v/>
      </c>
      <c r="N5978" t="s">
        <v>26</v>
      </c>
      <c r="O5978" t="s">
        <v>24</v>
      </c>
      <c r="P5978" t="str">
        <f>IF(data[[#This Row],[OnlineSecurity]]="Yes",1,"")</f>
        <v/>
      </c>
      <c r="Q5978" t="s">
        <v>23</v>
      </c>
      <c r="R5978">
        <f>IF(data[[#This Row],[OnlineBackup]]="Yes",1,"")</f>
        <v>1</v>
      </c>
      <c r="S5978" t="s">
        <v>24</v>
      </c>
      <c r="T5978" t="str">
        <f>IF(data[[#This Row],[DeviceProtection]]="Yes",1,"")</f>
        <v/>
      </c>
      <c r="U5978" t="s">
        <v>23</v>
      </c>
      <c r="V5978">
        <f>IF(data[[#This Row],[TechSupport]]="Yes",1,"")</f>
        <v>1</v>
      </c>
      <c r="W5978" t="s">
        <v>24</v>
      </c>
      <c r="X5978" t="str">
        <f>IF(data[[#This Row],[StreamingTV]]="Yes",1,"")</f>
        <v/>
      </c>
      <c r="Y5978" t="s">
        <v>24</v>
      </c>
      <c r="Z5978" t="str">
        <f>IF(data[[#This Row],[StreamingMovies]]="Yes",1,"")</f>
        <v/>
      </c>
      <c r="AA5978" t="s">
        <v>27</v>
      </c>
      <c r="AB5978" t="s">
        <v>24</v>
      </c>
      <c r="AC5978" t="s">
        <v>28</v>
      </c>
      <c r="AD5978">
        <v>34.299999999999997</v>
      </c>
      <c r="AE5978">
        <v>1004.75</v>
      </c>
      <c r="AF5978">
        <v>0</v>
      </c>
      <c r="AG5978" s="2">
        <v>0</v>
      </c>
      <c r="AH5978" t="s">
        <v>24</v>
      </c>
      <c r="AI5978">
        <f t="shared" si="186"/>
        <v>0</v>
      </c>
      <c r="AJ5978">
        <f t="shared" si="187"/>
        <v>1</v>
      </c>
    </row>
    <row r="5979" spans="1:36" x14ac:dyDescent="0.35">
      <c r="A5979">
        <v>5978</v>
      </c>
      <c r="B5979" t="s">
        <v>6014</v>
      </c>
      <c r="C5979" t="s">
        <v>30</v>
      </c>
      <c r="D5979">
        <v>0</v>
      </c>
      <c r="E5979" t="s">
        <v>24</v>
      </c>
      <c r="F5979" t="s">
        <v>24</v>
      </c>
      <c r="G5979" t="str">
        <f>IF(AND(data[[#This Row],[Partner]]="Yes", data[[#This Row],[Dependents]]="Yes"), "Both", IF(data[[#This Row],[Partner]]="Yes", "Partner", IF(data[[#This Row],[Dependents]]="Yes", "Dependent", "None")))</f>
        <v>None</v>
      </c>
      <c r="H5979">
        <v>57</v>
      </c>
      <c r="I5979" s="1">
        <f>data[[#This Row],[Tenure]]/12</f>
        <v>4.75</v>
      </c>
      <c r="J5979" t="s">
        <v>23</v>
      </c>
      <c r="K5979">
        <f>IF(data[[#This Row],[PhoneService]]="Yes",1,"")</f>
        <v>1</v>
      </c>
      <c r="L5979" t="s">
        <v>24</v>
      </c>
      <c r="M5979" t="str">
        <f>IF(data[[#This Row],[MultipleLines]]="Yes",1,"")</f>
        <v/>
      </c>
      <c r="N5979" t="s">
        <v>24</v>
      </c>
      <c r="O5979" t="s">
        <v>46</v>
      </c>
      <c r="P5979" t="str">
        <f>IF(data[[#This Row],[OnlineSecurity]]="Yes",1,"")</f>
        <v/>
      </c>
      <c r="Q5979" t="s">
        <v>46</v>
      </c>
      <c r="R5979" t="str">
        <f>IF(data[[#This Row],[OnlineBackup]]="Yes",1,"")</f>
        <v/>
      </c>
      <c r="S5979" t="s">
        <v>46</v>
      </c>
      <c r="T5979" t="str">
        <f>IF(data[[#This Row],[DeviceProtection]]="Yes",1,"")</f>
        <v/>
      </c>
      <c r="U5979" t="s">
        <v>46</v>
      </c>
      <c r="V5979" t="str">
        <f>IF(data[[#This Row],[TechSupport]]="Yes",1,"")</f>
        <v/>
      </c>
      <c r="W5979" t="s">
        <v>46</v>
      </c>
      <c r="X5979" t="str">
        <f>IF(data[[#This Row],[StreamingTV]]="Yes",1,"")</f>
        <v/>
      </c>
      <c r="Y5979" t="s">
        <v>46</v>
      </c>
      <c r="Z5979" t="str">
        <f>IF(data[[#This Row],[StreamingMovies]]="Yes",1,"")</f>
        <v/>
      </c>
      <c r="AA5979" t="s">
        <v>47</v>
      </c>
      <c r="AB5979" t="s">
        <v>24</v>
      </c>
      <c r="AC5979" t="s">
        <v>35</v>
      </c>
      <c r="AD5979">
        <v>20.65</v>
      </c>
      <c r="AE5979">
        <v>1125.5999999999999</v>
      </c>
      <c r="AF5979">
        <v>0</v>
      </c>
      <c r="AG5979" s="2">
        <v>4</v>
      </c>
      <c r="AH5979" t="s">
        <v>24</v>
      </c>
      <c r="AI5979">
        <f t="shared" si="186"/>
        <v>0</v>
      </c>
      <c r="AJ5979">
        <f t="shared" si="187"/>
        <v>1</v>
      </c>
    </row>
    <row r="5980" spans="1:36" x14ac:dyDescent="0.35">
      <c r="A5980">
        <v>5979</v>
      </c>
      <c r="B5980" t="s">
        <v>6015</v>
      </c>
      <c r="C5980" t="s">
        <v>22</v>
      </c>
      <c r="D5980">
        <v>0</v>
      </c>
      <c r="E5980" t="s">
        <v>24</v>
      </c>
      <c r="F5980" t="s">
        <v>24</v>
      </c>
      <c r="G5980" t="str">
        <f>IF(AND(data[[#This Row],[Partner]]="Yes", data[[#This Row],[Dependents]]="Yes"), "Both", IF(data[[#This Row],[Partner]]="Yes", "Partner", IF(data[[#This Row],[Dependents]]="Yes", "Dependent", "None")))</f>
        <v>None</v>
      </c>
      <c r="H5980">
        <v>46</v>
      </c>
      <c r="I5980" s="1">
        <f>data[[#This Row],[Tenure]]/12</f>
        <v>3.8333333333333335</v>
      </c>
      <c r="J5980" t="s">
        <v>23</v>
      </c>
      <c r="K5980">
        <f>IF(data[[#This Row],[PhoneService]]="Yes",1,"")</f>
        <v>1</v>
      </c>
      <c r="L5980" t="s">
        <v>23</v>
      </c>
      <c r="M5980">
        <f>IF(data[[#This Row],[MultipleLines]]="Yes",1,"")</f>
        <v>1</v>
      </c>
      <c r="N5980" t="s">
        <v>37</v>
      </c>
      <c r="O5980" t="s">
        <v>23</v>
      </c>
      <c r="P5980">
        <f>IF(data[[#This Row],[OnlineSecurity]]="Yes",1,"")</f>
        <v>1</v>
      </c>
      <c r="Q5980" t="s">
        <v>23</v>
      </c>
      <c r="R5980">
        <f>IF(data[[#This Row],[OnlineBackup]]="Yes",1,"")</f>
        <v>1</v>
      </c>
      <c r="S5980" t="s">
        <v>24</v>
      </c>
      <c r="T5980" t="str">
        <f>IF(data[[#This Row],[DeviceProtection]]="Yes",1,"")</f>
        <v/>
      </c>
      <c r="U5980" t="s">
        <v>24</v>
      </c>
      <c r="V5980" t="str">
        <f>IF(data[[#This Row],[TechSupport]]="Yes",1,"")</f>
        <v/>
      </c>
      <c r="W5980" t="s">
        <v>24</v>
      </c>
      <c r="X5980" t="str">
        <f>IF(data[[#This Row],[StreamingTV]]="Yes",1,"")</f>
        <v/>
      </c>
      <c r="Y5980" t="s">
        <v>24</v>
      </c>
      <c r="Z5980" t="str">
        <f>IF(data[[#This Row],[StreamingMovies]]="Yes",1,"")</f>
        <v/>
      </c>
      <c r="AA5980" t="s">
        <v>27</v>
      </c>
      <c r="AB5980" t="s">
        <v>24</v>
      </c>
      <c r="AC5980" t="s">
        <v>32</v>
      </c>
      <c r="AD5980">
        <v>84.25</v>
      </c>
      <c r="AE5980">
        <v>3847.6</v>
      </c>
      <c r="AF5980">
        <v>0</v>
      </c>
      <c r="AG5980" s="2">
        <v>0</v>
      </c>
      <c r="AH5980" t="s">
        <v>24</v>
      </c>
      <c r="AI5980">
        <f t="shared" si="186"/>
        <v>0</v>
      </c>
      <c r="AJ5980">
        <f t="shared" si="187"/>
        <v>1</v>
      </c>
    </row>
    <row r="5981" spans="1:36" x14ac:dyDescent="0.35">
      <c r="A5981">
        <v>5980</v>
      </c>
      <c r="B5981" t="s">
        <v>6016</v>
      </c>
      <c r="C5981" t="s">
        <v>30</v>
      </c>
      <c r="D5981">
        <v>0</v>
      </c>
      <c r="E5981" t="s">
        <v>24</v>
      </c>
      <c r="F5981" t="s">
        <v>24</v>
      </c>
      <c r="G5981" t="str">
        <f>IF(AND(data[[#This Row],[Partner]]="Yes", data[[#This Row],[Dependents]]="Yes"), "Both", IF(data[[#This Row],[Partner]]="Yes", "Partner", IF(data[[#This Row],[Dependents]]="Yes", "Dependent", "None")))</f>
        <v>None</v>
      </c>
      <c r="H5981">
        <v>53</v>
      </c>
      <c r="I5981" s="1">
        <f>data[[#This Row],[Tenure]]/12</f>
        <v>4.416666666666667</v>
      </c>
      <c r="J5981" t="s">
        <v>23</v>
      </c>
      <c r="K5981">
        <f>IF(data[[#This Row],[PhoneService]]="Yes",1,"")</f>
        <v>1</v>
      </c>
      <c r="L5981" t="s">
        <v>24</v>
      </c>
      <c r="M5981" t="str">
        <f>IF(data[[#This Row],[MultipleLines]]="Yes",1,"")</f>
        <v/>
      </c>
      <c r="N5981" t="s">
        <v>24</v>
      </c>
      <c r="O5981" t="s">
        <v>46</v>
      </c>
      <c r="P5981" t="str">
        <f>IF(data[[#This Row],[OnlineSecurity]]="Yes",1,"")</f>
        <v/>
      </c>
      <c r="Q5981" t="s">
        <v>46</v>
      </c>
      <c r="R5981" t="str">
        <f>IF(data[[#This Row],[OnlineBackup]]="Yes",1,"")</f>
        <v/>
      </c>
      <c r="S5981" t="s">
        <v>46</v>
      </c>
      <c r="T5981" t="str">
        <f>IF(data[[#This Row],[DeviceProtection]]="Yes",1,"")</f>
        <v/>
      </c>
      <c r="U5981" t="s">
        <v>46</v>
      </c>
      <c r="V5981" t="str">
        <f>IF(data[[#This Row],[TechSupport]]="Yes",1,"")</f>
        <v/>
      </c>
      <c r="W5981" t="s">
        <v>46</v>
      </c>
      <c r="X5981" t="str">
        <f>IF(data[[#This Row],[StreamingTV]]="Yes",1,"")</f>
        <v/>
      </c>
      <c r="Y5981" t="s">
        <v>46</v>
      </c>
      <c r="Z5981" t="str">
        <f>IF(data[[#This Row],[StreamingMovies]]="Yes",1,"")</f>
        <v/>
      </c>
      <c r="AA5981" t="s">
        <v>47</v>
      </c>
      <c r="AB5981" t="s">
        <v>24</v>
      </c>
      <c r="AC5981" t="s">
        <v>35</v>
      </c>
      <c r="AD5981">
        <v>19.649999999999999</v>
      </c>
      <c r="AE5981">
        <v>978</v>
      </c>
      <c r="AF5981">
        <v>0</v>
      </c>
      <c r="AG5981" s="2">
        <v>0</v>
      </c>
      <c r="AH5981" t="s">
        <v>24</v>
      </c>
      <c r="AI5981">
        <f t="shared" si="186"/>
        <v>0</v>
      </c>
      <c r="AJ5981">
        <f t="shared" si="187"/>
        <v>1</v>
      </c>
    </row>
    <row r="5982" spans="1:36" x14ac:dyDescent="0.35">
      <c r="A5982">
        <v>5981</v>
      </c>
      <c r="B5982" t="s">
        <v>6017</v>
      </c>
      <c r="C5982" t="s">
        <v>22</v>
      </c>
      <c r="D5982">
        <v>0</v>
      </c>
      <c r="E5982" t="s">
        <v>24</v>
      </c>
      <c r="F5982" t="s">
        <v>24</v>
      </c>
      <c r="G5982" t="str">
        <f>IF(AND(data[[#This Row],[Partner]]="Yes", data[[#This Row],[Dependents]]="Yes"), "Both", IF(data[[#This Row],[Partner]]="Yes", "Partner", IF(data[[#This Row],[Dependents]]="Yes", "Dependent", "None")))</f>
        <v>None</v>
      </c>
      <c r="H5982">
        <v>17</v>
      </c>
      <c r="I5982" s="1">
        <f>data[[#This Row],[Tenure]]/12</f>
        <v>1.4166666666666667</v>
      </c>
      <c r="J5982" t="s">
        <v>23</v>
      </c>
      <c r="K5982">
        <f>IF(data[[#This Row],[PhoneService]]="Yes",1,"")</f>
        <v>1</v>
      </c>
      <c r="L5982" t="s">
        <v>24</v>
      </c>
      <c r="M5982" t="str">
        <f>IF(data[[#This Row],[MultipleLines]]="Yes",1,"")</f>
        <v/>
      </c>
      <c r="N5982" t="s">
        <v>26</v>
      </c>
      <c r="O5982" t="s">
        <v>23</v>
      </c>
      <c r="P5982">
        <f>IF(data[[#This Row],[OnlineSecurity]]="Yes",1,"")</f>
        <v>1</v>
      </c>
      <c r="Q5982" t="s">
        <v>23</v>
      </c>
      <c r="R5982">
        <f>IF(data[[#This Row],[OnlineBackup]]="Yes",1,"")</f>
        <v>1</v>
      </c>
      <c r="S5982" t="s">
        <v>24</v>
      </c>
      <c r="T5982" t="str">
        <f>IF(data[[#This Row],[DeviceProtection]]="Yes",1,"")</f>
        <v/>
      </c>
      <c r="U5982" t="s">
        <v>23</v>
      </c>
      <c r="V5982">
        <f>IF(data[[#This Row],[TechSupport]]="Yes",1,"")</f>
        <v>1</v>
      </c>
      <c r="W5982" t="s">
        <v>23</v>
      </c>
      <c r="X5982">
        <f>IF(data[[#This Row],[StreamingTV]]="Yes",1,"")</f>
        <v>1</v>
      </c>
      <c r="Y5982" t="s">
        <v>23</v>
      </c>
      <c r="Z5982">
        <f>IF(data[[#This Row],[StreamingMovies]]="Yes",1,"")</f>
        <v>1</v>
      </c>
      <c r="AA5982" t="s">
        <v>31</v>
      </c>
      <c r="AB5982" t="s">
        <v>24</v>
      </c>
      <c r="AC5982" t="s">
        <v>40</v>
      </c>
      <c r="AD5982">
        <v>79.849999999999994</v>
      </c>
      <c r="AE5982">
        <v>1387.35</v>
      </c>
      <c r="AF5982">
        <v>5</v>
      </c>
      <c r="AG5982" s="2">
        <v>0</v>
      </c>
      <c r="AH5982" t="s">
        <v>24</v>
      </c>
      <c r="AI5982">
        <f t="shared" si="186"/>
        <v>0</v>
      </c>
      <c r="AJ5982">
        <f t="shared" si="187"/>
        <v>1</v>
      </c>
    </row>
    <row r="5983" spans="1:36" x14ac:dyDescent="0.35">
      <c r="A5983">
        <v>5982</v>
      </c>
      <c r="B5983" t="s">
        <v>6018</v>
      </c>
      <c r="C5983" t="s">
        <v>22</v>
      </c>
      <c r="D5983">
        <v>0</v>
      </c>
      <c r="E5983" t="s">
        <v>23</v>
      </c>
      <c r="F5983" t="s">
        <v>23</v>
      </c>
      <c r="G5983" t="str">
        <f>IF(AND(data[[#This Row],[Partner]]="Yes", data[[#This Row],[Dependents]]="Yes"), "Both", IF(data[[#This Row],[Partner]]="Yes", "Partner", IF(data[[#This Row],[Dependents]]="Yes", "Dependent", "None")))</f>
        <v>Both</v>
      </c>
      <c r="H5983">
        <v>38</v>
      </c>
      <c r="I5983" s="1">
        <f>data[[#This Row],[Tenure]]/12</f>
        <v>3.1666666666666665</v>
      </c>
      <c r="J5983" t="s">
        <v>23</v>
      </c>
      <c r="K5983">
        <f>IF(data[[#This Row],[PhoneService]]="Yes",1,"")</f>
        <v>1</v>
      </c>
      <c r="L5983" t="s">
        <v>24</v>
      </c>
      <c r="M5983" t="str">
        <f>IF(data[[#This Row],[MultipleLines]]="Yes",1,"")</f>
        <v/>
      </c>
      <c r="N5983" t="s">
        <v>24</v>
      </c>
      <c r="O5983" t="s">
        <v>46</v>
      </c>
      <c r="P5983" t="str">
        <f>IF(data[[#This Row],[OnlineSecurity]]="Yes",1,"")</f>
        <v/>
      </c>
      <c r="Q5983" t="s">
        <v>46</v>
      </c>
      <c r="R5983" t="str">
        <f>IF(data[[#This Row],[OnlineBackup]]="Yes",1,"")</f>
        <v/>
      </c>
      <c r="S5983" t="s">
        <v>46</v>
      </c>
      <c r="T5983" t="str">
        <f>IF(data[[#This Row],[DeviceProtection]]="Yes",1,"")</f>
        <v/>
      </c>
      <c r="U5983" t="s">
        <v>46</v>
      </c>
      <c r="V5983" t="str">
        <f>IF(data[[#This Row],[TechSupport]]="Yes",1,"")</f>
        <v/>
      </c>
      <c r="W5983" t="s">
        <v>46</v>
      </c>
      <c r="X5983" t="str">
        <f>IF(data[[#This Row],[StreamingTV]]="Yes",1,"")</f>
        <v/>
      </c>
      <c r="Y5983" t="s">
        <v>46</v>
      </c>
      <c r="Z5983" t="str">
        <f>IF(data[[#This Row],[StreamingMovies]]="Yes",1,"")</f>
        <v/>
      </c>
      <c r="AA5983" t="s">
        <v>47</v>
      </c>
      <c r="AB5983" t="s">
        <v>23</v>
      </c>
      <c r="AC5983" t="s">
        <v>32</v>
      </c>
      <c r="AD5983">
        <v>20.2</v>
      </c>
      <c r="AE5983">
        <v>746.05</v>
      </c>
      <c r="AF5983">
        <v>0</v>
      </c>
      <c r="AG5983" s="2">
        <v>0</v>
      </c>
      <c r="AH5983" t="s">
        <v>24</v>
      </c>
      <c r="AI5983">
        <f t="shared" si="186"/>
        <v>0</v>
      </c>
      <c r="AJ5983">
        <f t="shared" si="187"/>
        <v>1</v>
      </c>
    </row>
    <row r="5984" spans="1:36" x14ac:dyDescent="0.35">
      <c r="A5984">
        <v>5983</v>
      </c>
      <c r="B5984" t="s">
        <v>6019</v>
      </c>
      <c r="C5984" t="s">
        <v>30</v>
      </c>
      <c r="D5984">
        <v>0</v>
      </c>
      <c r="E5984" t="s">
        <v>24</v>
      </c>
      <c r="F5984" t="s">
        <v>24</v>
      </c>
      <c r="G5984" t="str">
        <f>IF(AND(data[[#This Row],[Partner]]="Yes", data[[#This Row],[Dependents]]="Yes"), "Both", IF(data[[#This Row],[Partner]]="Yes", "Partner", IF(data[[#This Row],[Dependents]]="Yes", "Dependent", "None")))</f>
        <v>None</v>
      </c>
      <c r="H5984">
        <v>15</v>
      </c>
      <c r="I5984" s="1">
        <f>data[[#This Row],[Tenure]]/12</f>
        <v>1.25</v>
      </c>
      <c r="J5984" t="s">
        <v>23</v>
      </c>
      <c r="K5984">
        <f>IF(data[[#This Row],[PhoneService]]="Yes",1,"")</f>
        <v>1</v>
      </c>
      <c r="L5984" t="s">
        <v>24</v>
      </c>
      <c r="M5984" t="str">
        <f>IF(data[[#This Row],[MultipleLines]]="Yes",1,"")</f>
        <v/>
      </c>
      <c r="N5984" t="s">
        <v>24</v>
      </c>
      <c r="O5984" t="s">
        <v>46</v>
      </c>
      <c r="P5984" t="str">
        <f>IF(data[[#This Row],[OnlineSecurity]]="Yes",1,"")</f>
        <v/>
      </c>
      <c r="Q5984" t="s">
        <v>46</v>
      </c>
      <c r="R5984" t="str">
        <f>IF(data[[#This Row],[OnlineBackup]]="Yes",1,"")</f>
        <v/>
      </c>
      <c r="S5984" t="s">
        <v>46</v>
      </c>
      <c r="T5984" t="str">
        <f>IF(data[[#This Row],[DeviceProtection]]="Yes",1,"")</f>
        <v/>
      </c>
      <c r="U5984" t="s">
        <v>46</v>
      </c>
      <c r="V5984" t="str">
        <f>IF(data[[#This Row],[TechSupport]]="Yes",1,"")</f>
        <v/>
      </c>
      <c r="W5984" t="s">
        <v>46</v>
      </c>
      <c r="X5984" t="str">
        <f>IF(data[[#This Row],[StreamingTV]]="Yes",1,"")</f>
        <v/>
      </c>
      <c r="Y5984" t="s">
        <v>46</v>
      </c>
      <c r="Z5984" t="str">
        <f>IF(data[[#This Row],[StreamingMovies]]="Yes",1,"")</f>
        <v/>
      </c>
      <c r="AA5984" t="s">
        <v>31</v>
      </c>
      <c r="AB5984" t="s">
        <v>24</v>
      </c>
      <c r="AC5984" t="s">
        <v>32</v>
      </c>
      <c r="AD5984">
        <v>19.8</v>
      </c>
      <c r="AE5984">
        <v>304.60000000000002</v>
      </c>
      <c r="AF5984">
        <v>0</v>
      </c>
      <c r="AG5984" s="2">
        <v>0</v>
      </c>
      <c r="AH5984" t="s">
        <v>24</v>
      </c>
      <c r="AI5984">
        <f t="shared" si="186"/>
        <v>0</v>
      </c>
      <c r="AJ5984">
        <f t="shared" si="187"/>
        <v>1</v>
      </c>
    </row>
    <row r="5985" spans="1:36" x14ac:dyDescent="0.35">
      <c r="A5985">
        <v>5984</v>
      </c>
      <c r="B5985" t="s">
        <v>6020</v>
      </c>
      <c r="C5985" t="s">
        <v>22</v>
      </c>
      <c r="D5985">
        <v>0</v>
      </c>
      <c r="E5985" t="s">
        <v>24</v>
      </c>
      <c r="F5985" t="s">
        <v>24</v>
      </c>
      <c r="G5985" t="str">
        <f>IF(AND(data[[#This Row],[Partner]]="Yes", data[[#This Row],[Dependents]]="Yes"), "Both", IF(data[[#This Row],[Partner]]="Yes", "Partner", IF(data[[#This Row],[Dependents]]="Yes", "Dependent", "None")))</f>
        <v>None</v>
      </c>
      <c r="H5985">
        <v>22</v>
      </c>
      <c r="I5985" s="1">
        <f>data[[#This Row],[Tenure]]/12</f>
        <v>1.8333333333333333</v>
      </c>
      <c r="J5985" t="s">
        <v>24</v>
      </c>
      <c r="K5985" t="str">
        <f>IF(data[[#This Row],[PhoneService]]="Yes",1,"")</f>
        <v/>
      </c>
      <c r="L5985" t="s">
        <v>25</v>
      </c>
      <c r="M5985" t="str">
        <f>IF(data[[#This Row],[MultipleLines]]="Yes",1,"")</f>
        <v/>
      </c>
      <c r="N5985" t="s">
        <v>26</v>
      </c>
      <c r="O5985" t="s">
        <v>24</v>
      </c>
      <c r="P5985" t="str">
        <f>IF(data[[#This Row],[OnlineSecurity]]="Yes",1,"")</f>
        <v/>
      </c>
      <c r="Q5985" t="s">
        <v>23</v>
      </c>
      <c r="R5985">
        <f>IF(data[[#This Row],[OnlineBackup]]="Yes",1,"")</f>
        <v>1</v>
      </c>
      <c r="S5985" t="s">
        <v>24</v>
      </c>
      <c r="T5985" t="str">
        <f>IF(data[[#This Row],[DeviceProtection]]="Yes",1,"")</f>
        <v/>
      </c>
      <c r="U5985" t="s">
        <v>24</v>
      </c>
      <c r="V5985" t="str">
        <f>IF(data[[#This Row],[TechSupport]]="Yes",1,"")</f>
        <v/>
      </c>
      <c r="W5985" t="s">
        <v>23</v>
      </c>
      <c r="X5985">
        <f>IF(data[[#This Row],[StreamingTV]]="Yes",1,"")</f>
        <v>1</v>
      </c>
      <c r="Y5985" t="s">
        <v>23</v>
      </c>
      <c r="Z5985">
        <f>IF(data[[#This Row],[StreamingMovies]]="Yes",1,"")</f>
        <v>1</v>
      </c>
      <c r="AA5985" t="s">
        <v>27</v>
      </c>
      <c r="AB5985" t="s">
        <v>23</v>
      </c>
      <c r="AC5985" t="s">
        <v>28</v>
      </c>
      <c r="AD5985">
        <v>50.35</v>
      </c>
      <c r="AE5985">
        <v>1098.8499999999999</v>
      </c>
      <c r="AF5985">
        <v>0</v>
      </c>
      <c r="AG5985" s="2">
        <v>0</v>
      </c>
      <c r="AH5985" t="s">
        <v>24</v>
      </c>
      <c r="AI5985">
        <f t="shared" si="186"/>
        <v>0</v>
      </c>
      <c r="AJ5985">
        <f t="shared" si="187"/>
        <v>1</v>
      </c>
    </row>
    <row r="5986" spans="1:36" x14ac:dyDescent="0.35">
      <c r="A5986">
        <v>5985</v>
      </c>
      <c r="B5986" t="s">
        <v>6021</v>
      </c>
      <c r="C5986" t="s">
        <v>30</v>
      </c>
      <c r="D5986">
        <v>0</v>
      </c>
      <c r="E5986" t="s">
        <v>23</v>
      </c>
      <c r="F5986" t="s">
        <v>24</v>
      </c>
      <c r="G5986" t="str">
        <f>IF(AND(data[[#This Row],[Partner]]="Yes", data[[#This Row],[Dependents]]="Yes"), "Both", IF(data[[#This Row],[Partner]]="Yes", "Partner", IF(data[[#This Row],[Dependents]]="Yes", "Dependent", "None")))</f>
        <v>Partner</v>
      </c>
      <c r="H5986">
        <v>14</v>
      </c>
      <c r="I5986" s="1">
        <f>data[[#This Row],[Tenure]]/12</f>
        <v>1.1666666666666667</v>
      </c>
      <c r="J5986" t="s">
        <v>23</v>
      </c>
      <c r="K5986">
        <f>IF(data[[#This Row],[PhoneService]]="Yes",1,"")</f>
        <v>1</v>
      </c>
      <c r="L5986" t="s">
        <v>23</v>
      </c>
      <c r="M5986">
        <f>IF(data[[#This Row],[MultipleLines]]="Yes",1,"")</f>
        <v>1</v>
      </c>
      <c r="N5986" t="s">
        <v>37</v>
      </c>
      <c r="O5986" t="s">
        <v>24</v>
      </c>
      <c r="P5986" t="str">
        <f>IF(data[[#This Row],[OnlineSecurity]]="Yes",1,"")</f>
        <v/>
      </c>
      <c r="Q5986" t="s">
        <v>24</v>
      </c>
      <c r="R5986" t="str">
        <f>IF(data[[#This Row],[OnlineBackup]]="Yes",1,"")</f>
        <v/>
      </c>
      <c r="S5986" t="s">
        <v>24</v>
      </c>
      <c r="T5986" t="str">
        <f>IF(data[[#This Row],[DeviceProtection]]="Yes",1,"")</f>
        <v/>
      </c>
      <c r="U5986" t="s">
        <v>24</v>
      </c>
      <c r="V5986" t="str">
        <f>IF(data[[#This Row],[TechSupport]]="Yes",1,"")</f>
        <v/>
      </c>
      <c r="W5986" t="s">
        <v>24</v>
      </c>
      <c r="X5986" t="str">
        <f>IF(data[[#This Row],[StreamingTV]]="Yes",1,"")</f>
        <v/>
      </c>
      <c r="Y5986" t="s">
        <v>23</v>
      </c>
      <c r="Z5986">
        <f>IF(data[[#This Row],[StreamingMovies]]="Yes",1,"")</f>
        <v>1</v>
      </c>
      <c r="AA5986" t="s">
        <v>27</v>
      </c>
      <c r="AB5986" t="s">
        <v>23</v>
      </c>
      <c r="AC5986" t="s">
        <v>28</v>
      </c>
      <c r="AD5986">
        <v>85.15</v>
      </c>
      <c r="AE5986">
        <v>1139.2</v>
      </c>
      <c r="AF5986">
        <v>0</v>
      </c>
      <c r="AG5986" s="2">
        <v>0</v>
      </c>
      <c r="AH5986" t="s">
        <v>23</v>
      </c>
      <c r="AI5986">
        <f t="shared" si="186"/>
        <v>1</v>
      </c>
      <c r="AJ5986" t="str">
        <f t="shared" si="187"/>
        <v/>
      </c>
    </row>
    <row r="5987" spans="1:36" x14ac:dyDescent="0.35">
      <c r="A5987">
        <v>5986</v>
      </c>
      <c r="B5987" t="s">
        <v>6022</v>
      </c>
      <c r="C5987" t="s">
        <v>22</v>
      </c>
      <c r="D5987">
        <v>0</v>
      </c>
      <c r="E5987" t="s">
        <v>23</v>
      </c>
      <c r="F5987" t="s">
        <v>24</v>
      </c>
      <c r="G5987" t="str">
        <f>IF(AND(data[[#This Row],[Partner]]="Yes", data[[#This Row],[Dependents]]="Yes"), "Both", IF(data[[#This Row],[Partner]]="Yes", "Partner", IF(data[[#This Row],[Dependents]]="Yes", "Dependent", "None")))</f>
        <v>Partner</v>
      </c>
      <c r="H5987">
        <v>57</v>
      </c>
      <c r="I5987" s="1">
        <f>data[[#This Row],[Tenure]]/12</f>
        <v>4.75</v>
      </c>
      <c r="J5987" t="s">
        <v>23</v>
      </c>
      <c r="K5987">
        <f>IF(data[[#This Row],[PhoneService]]="Yes",1,"")</f>
        <v>1</v>
      </c>
      <c r="L5987" t="s">
        <v>23</v>
      </c>
      <c r="M5987">
        <f>IF(data[[#This Row],[MultipleLines]]="Yes",1,"")</f>
        <v>1</v>
      </c>
      <c r="N5987" t="s">
        <v>26</v>
      </c>
      <c r="O5987" t="s">
        <v>24</v>
      </c>
      <c r="P5987" t="str">
        <f>IF(data[[#This Row],[OnlineSecurity]]="Yes",1,"")</f>
        <v/>
      </c>
      <c r="Q5987" t="s">
        <v>23</v>
      </c>
      <c r="R5987">
        <f>IF(data[[#This Row],[OnlineBackup]]="Yes",1,"")</f>
        <v>1</v>
      </c>
      <c r="S5987" t="s">
        <v>23</v>
      </c>
      <c r="T5987">
        <f>IF(data[[#This Row],[DeviceProtection]]="Yes",1,"")</f>
        <v>1</v>
      </c>
      <c r="U5987" t="s">
        <v>23</v>
      </c>
      <c r="V5987">
        <f>IF(data[[#This Row],[TechSupport]]="Yes",1,"")</f>
        <v>1</v>
      </c>
      <c r="W5987" t="s">
        <v>23</v>
      </c>
      <c r="X5987">
        <f>IF(data[[#This Row],[StreamingTV]]="Yes",1,"")</f>
        <v>1</v>
      </c>
      <c r="Y5987" t="s">
        <v>24</v>
      </c>
      <c r="Z5987" t="str">
        <f>IF(data[[#This Row],[StreamingMovies]]="Yes",1,"")</f>
        <v/>
      </c>
      <c r="AA5987" t="s">
        <v>31</v>
      </c>
      <c r="AB5987" t="s">
        <v>24</v>
      </c>
      <c r="AC5987" t="s">
        <v>35</v>
      </c>
      <c r="AD5987">
        <v>74.599999999999994</v>
      </c>
      <c r="AE5987">
        <v>4368.95</v>
      </c>
      <c r="AF5987">
        <v>0</v>
      </c>
      <c r="AG5987" s="2">
        <v>0</v>
      </c>
      <c r="AH5987" t="s">
        <v>24</v>
      </c>
      <c r="AI5987">
        <f t="shared" si="186"/>
        <v>0</v>
      </c>
      <c r="AJ5987">
        <f t="shared" si="187"/>
        <v>1</v>
      </c>
    </row>
    <row r="5988" spans="1:36" x14ac:dyDescent="0.35">
      <c r="A5988">
        <v>5987</v>
      </c>
      <c r="B5988" t="s">
        <v>6023</v>
      </c>
      <c r="C5988" t="s">
        <v>30</v>
      </c>
      <c r="D5988">
        <v>1</v>
      </c>
      <c r="E5988" t="s">
        <v>24</v>
      </c>
      <c r="F5988" t="s">
        <v>24</v>
      </c>
      <c r="G5988" t="str">
        <f>IF(AND(data[[#This Row],[Partner]]="Yes", data[[#This Row],[Dependents]]="Yes"), "Both", IF(data[[#This Row],[Partner]]="Yes", "Partner", IF(data[[#This Row],[Dependents]]="Yes", "Dependent", "None")))</f>
        <v>None</v>
      </c>
      <c r="H5988">
        <v>11</v>
      </c>
      <c r="I5988" s="1">
        <f>data[[#This Row],[Tenure]]/12</f>
        <v>0.91666666666666663</v>
      </c>
      <c r="J5988" t="s">
        <v>23</v>
      </c>
      <c r="K5988">
        <f>IF(data[[#This Row],[PhoneService]]="Yes",1,"")</f>
        <v>1</v>
      </c>
      <c r="L5988" t="s">
        <v>24</v>
      </c>
      <c r="M5988" t="str">
        <f>IF(data[[#This Row],[MultipleLines]]="Yes",1,"")</f>
        <v/>
      </c>
      <c r="N5988" t="s">
        <v>37</v>
      </c>
      <c r="O5988" t="s">
        <v>24</v>
      </c>
      <c r="P5988" t="str">
        <f>IF(data[[#This Row],[OnlineSecurity]]="Yes",1,"")</f>
        <v/>
      </c>
      <c r="Q5988" t="s">
        <v>24</v>
      </c>
      <c r="R5988" t="str">
        <f>IF(data[[#This Row],[OnlineBackup]]="Yes",1,"")</f>
        <v/>
      </c>
      <c r="S5988" t="s">
        <v>24</v>
      </c>
      <c r="T5988" t="str">
        <f>IF(data[[#This Row],[DeviceProtection]]="Yes",1,"")</f>
        <v/>
      </c>
      <c r="U5988" t="s">
        <v>24</v>
      </c>
      <c r="V5988" t="str">
        <f>IF(data[[#This Row],[TechSupport]]="Yes",1,"")</f>
        <v/>
      </c>
      <c r="W5988" t="s">
        <v>24</v>
      </c>
      <c r="X5988" t="str">
        <f>IF(data[[#This Row],[StreamingTV]]="Yes",1,"")</f>
        <v/>
      </c>
      <c r="Y5988" t="s">
        <v>23</v>
      </c>
      <c r="Z5988">
        <f>IF(data[[#This Row],[StreamingMovies]]="Yes",1,"")</f>
        <v>1</v>
      </c>
      <c r="AA5988" t="s">
        <v>27</v>
      </c>
      <c r="AB5988" t="s">
        <v>23</v>
      </c>
      <c r="AC5988" t="s">
        <v>40</v>
      </c>
      <c r="AD5988">
        <v>79.150000000000006</v>
      </c>
      <c r="AE5988">
        <v>827.7</v>
      </c>
      <c r="AF5988">
        <v>0</v>
      </c>
      <c r="AG5988" s="2">
        <v>0</v>
      </c>
      <c r="AH5988" t="s">
        <v>24</v>
      </c>
      <c r="AI5988">
        <f t="shared" si="186"/>
        <v>0</v>
      </c>
      <c r="AJ5988">
        <f t="shared" si="187"/>
        <v>1</v>
      </c>
    </row>
    <row r="5989" spans="1:36" x14ac:dyDescent="0.35">
      <c r="A5989">
        <v>5988</v>
      </c>
      <c r="B5989" t="s">
        <v>6024</v>
      </c>
      <c r="C5989" t="s">
        <v>22</v>
      </c>
      <c r="D5989">
        <v>0</v>
      </c>
      <c r="E5989" t="s">
        <v>23</v>
      </c>
      <c r="F5989" t="s">
        <v>23</v>
      </c>
      <c r="G5989" t="str">
        <f>IF(AND(data[[#This Row],[Partner]]="Yes", data[[#This Row],[Dependents]]="Yes"), "Both", IF(data[[#This Row],[Partner]]="Yes", "Partner", IF(data[[#This Row],[Dependents]]="Yes", "Dependent", "None")))</f>
        <v>Both</v>
      </c>
      <c r="H5989">
        <v>1</v>
      </c>
      <c r="I5989" s="1">
        <f>data[[#This Row],[Tenure]]/12</f>
        <v>8.3333333333333329E-2</v>
      </c>
      <c r="J5989" t="s">
        <v>23</v>
      </c>
      <c r="K5989">
        <f>IF(data[[#This Row],[PhoneService]]="Yes",1,"")</f>
        <v>1</v>
      </c>
      <c r="L5989" t="s">
        <v>24</v>
      </c>
      <c r="M5989" t="str">
        <f>IF(data[[#This Row],[MultipleLines]]="Yes",1,"")</f>
        <v/>
      </c>
      <c r="N5989" t="s">
        <v>24</v>
      </c>
      <c r="O5989" t="s">
        <v>46</v>
      </c>
      <c r="P5989" t="str">
        <f>IF(data[[#This Row],[OnlineSecurity]]="Yes",1,"")</f>
        <v/>
      </c>
      <c r="Q5989" t="s">
        <v>46</v>
      </c>
      <c r="R5989" t="str">
        <f>IF(data[[#This Row],[OnlineBackup]]="Yes",1,"")</f>
        <v/>
      </c>
      <c r="S5989" t="s">
        <v>46</v>
      </c>
      <c r="T5989" t="str">
        <f>IF(data[[#This Row],[DeviceProtection]]="Yes",1,"")</f>
        <v/>
      </c>
      <c r="U5989" t="s">
        <v>46</v>
      </c>
      <c r="V5989" t="str">
        <f>IF(data[[#This Row],[TechSupport]]="Yes",1,"")</f>
        <v/>
      </c>
      <c r="W5989" t="s">
        <v>46</v>
      </c>
      <c r="X5989" t="str">
        <f>IF(data[[#This Row],[StreamingTV]]="Yes",1,"")</f>
        <v/>
      </c>
      <c r="Y5989" t="s">
        <v>46</v>
      </c>
      <c r="Z5989" t="str">
        <f>IF(data[[#This Row],[StreamingMovies]]="Yes",1,"")</f>
        <v/>
      </c>
      <c r="AA5989" t="s">
        <v>47</v>
      </c>
      <c r="AB5989" t="s">
        <v>24</v>
      </c>
      <c r="AC5989" t="s">
        <v>32</v>
      </c>
      <c r="AD5989">
        <v>20.350000000000001</v>
      </c>
      <c r="AE5989">
        <v>20.350000000000001</v>
      </c>
      <c r="AF5989">
        <v>0</v>
      </c>
      <c r="AG5989" s="2">
        <v>0</v>
      </c>
      <c r="AH5989" t="s">
        <v>24</v>
      </c>
      <c r="AI5989">
        <f t="shared" si="186"/>
        <v>0</v>
      </c>
      <c r="AJ5989">
        <f t="shared" si="187"/>
        <v>1</v>
      </c>
    </row>
    <row r="5990" spans="1:36" x14ac:dyDescent="0.35">
      <c r="A5990">
        <v>5989</v>
      </c>
      <c r="B5990" t="s">
        <v>6025</v>
      </c>
      <c r="C5990" t="s">
        <v>30</v>
      </c>
      <c r="D5990">
        <v>0</v>
      </c>
      <c r="E5990" t="s">
        <v>23</v>
      </c>
      <c r="F5990" t="s">
        <v>23</v>
      </c>
      <c r="G5990" t="str">
        <f>IF(AND(data[[#This Row],[Partner]]="Yes", data[[#This Row],[Dependents]]="Yes"), "Both", IF(data[[#This Row],[Partner]]="Yes", "Partner", IF(data[[#This Row],[Dependents]]="Yes", "Dependent", "None")))</f>
        <v>Both</v>
      </c>
      <c r="H5990">
        <v>12</v>
      </c>
      <c r="I5990" s="1">
        <f>data[[#This Row],[Tenure]]/12</f>
        <v>1</v>
      </c>
      <c r="J5990" t="s">
        <v>23</v>
      </c>
      <c r="K5990">
        <f>IF(data[[#This Row],[PhoneService]]="Yes",1,"")</f>
        <v>1</v>
      </c>
      <c r="L5990" t="s">
        <v>24</v>
      </c>
      <c r="M5990" t="str">
        <f>IF(data[[#This Row],[MultipleLines]]="Yes",1,"")</f>
        <v/>
      </c>
      <c r="N5990" t="s">
        <v>24</v>
      </c>
      <c r="O5990" t="s">
        <v>46</v>
      </c>
      <c r="P5990" t="str">
        <f>IF(data[[#This Row],[OnlineSecurity]]="Yes",1,"")</f>
        <v/>
      </c>
      <c r="Q5990" t="s">
        <v>46</v>
      </c>
      <c r="R5990" t="str">
        <f>IF(data[[#This Row],[OnlineBackup]]="Yes",1,"")</f>
        <v/>
      </c>
      <c r="S5990" t="s">
        <v>46</v>
      </c>
      <c r="T5990" t="str">
        <f>IF(data[[#This Row],[DeviceProtection]]="Yes",1,"")</f>
        <v/>
      </c>
      <c r="U5990" t="s">
        <v>46</v>
      </c>
      <c r="V5990" t="str">
        <f>IF(data[[#This Row],[TechSupport]]="Yes",1,"")</f>
        <v/>
      </c>
      <c r="W5990" t="s">
        <v>46</v>
      </c>
      <c r="X5990" t="str">
        <f>IF(data[[#This Row],[StreamingTV]]="Yes",1,"")</f>
        <v/>
      </c>
      <c r="Y5990" t="s">
        <v>46</v>
      </c>
      <c r="Z5990" t="str">
        <f>IF(data[[#This Row],[StreamingMovies]]="Yes",1,"")</f>
        <v/>
      </c>
      <c r="AA5990" t="s">
        <v>47</v>
      </c>
      <c r="AB5990" t="s">
        <v>24</v>
      </c>
      <c r="AC5990" t="s">
        <v>35</v>
      </c>
      <c r="AD5990">
        <v>21.05</v>
      </c>
      <c r="AE5990">
        <v>262.05</v>
      </c>
      <c r="AF5990">
        <v>0</v>
      </c>
      <c r="AG5990" s="2">
        <v>0</v>
      </c>
      <c r="AH5990" t="s">
        <v>24</v>
      </c>
      <c r="AI5990">
        <f t="shared" si="186"/>
        <v>0</v>
      </c>
      <c r="AJ5990">
        <f t="shared" si="187"/>
        <v>1</v>
      </c>
    </row>
    <row r="5991" spans="1:36" x14ac:dyDescent="0.35">
      <c r="A5991">
        <v>5990</v>
      </c>
      <c r="B5991" t="s">
        <v>6026</v>
      </c>
      <c r="C5991" t="s">
        <v>30</v>
      </c>
      <c r="D5991">
        <v>1</v>
      </c>
      <c r="E5991" t="s">
        <v>23</v>
      </c>
      <c r="F5991" t="s">
        <v>24</v>
      </c>
      <c r="G5991" t="str">
        <f>IF(AND(data[[#This Row],[Partner]]="Yes", data[[#This Row],[Dependents]]="Yes"), "Both", IF(data[[#This Row],[Partner]]="Yes", "Partner", IF(data[[#This Row],[Dependents]]="Yes", "Dependent", "None")))</f>
        <v>Partner</v>
      </c>
      <c r="H5991">
        <v>3</v>
      </c>
      <c r="I5991" s="1">
        <f>data[[#This Row],[Tenure]]/12</f>
        <v>0.25</v>
      </c>
      <c r="J5991" t="s">
        <v>23</v>
      </c>
      <c r="K5991">
        <f>IF(data[[#This Row],[PhoneService]]="Yes",1,"")</f>
        <v>1</v>
      </c>
      <c r="L5991" t="s">
        <v>23</v>
      </c>
      <c r="M5991">
        <f>IF(data[[#This Row],[MultipleLines]]="Yes",1,"")</f>
        <v>1</v>
      </c>
      <c r="N5991" t="s">
        <v>37</v>
      </c>
      <c r="O5991" t="s">
        <v>24</v>
      </c>
      <c r="P5991" t="str">
        <f>IF(data[[#This Row],[OnlineSecurity]]="Yes",1,"")</f>
        <v/>
      </c>
      <c r="Q5991" t="s">
        <v>24</v>
      </c>
      <c r="R5991" t="str">
        <f>IF(data[[#This Row],[OnlineBackup]]="Yes",1,"")</f>
        <v/>
      </c>
      <c r="S5991" t="s">
        <v>24</v>
      </c>
      <c r="T5991" t="str">
        <f>IF(data[[#This Row],[DeviceProtection]]="Yes",1,"")</f>
        <v/>
      </c>
      <c r="U5991" t="s">
        <v>24</v>
      </c>
      <c r="V5991" t="str">
        <f>IF(data[[#This Row],[TechSupport]]="Yes",1,"")</f>
        <v/>
      </c>
      <c r="W5991" t="s">
        <v>23</v>
      </c>
      <c r="X5991">
        <f>IF(data[[#This Row],[StreamingTV]]="Yes",1,"")</f>
        <v>1</v>
      </c>
      <c r="Y5991" t="s">
        <v>23</v>
      </c>
      <c r="Z5991">
        <f>IF(data[[#This Row],[StreamingMovies]]="Yes",1,"")</f>
        <v>1</v>
      </c>
      <c r="AA5991" t="s">
        <v>27</v>
      </c>
      <c r="AB5991" t="s">
        <v>23</v>
      </c>
      <c r="AC5991" t="s">
        <v>28</v>
      </c>
      <c r="AD5991">
        <v>94.6</v>
      </c>
      <c r="AE5991">
        <v>279.55</v>
      </c>
      <c r="AF5991">
        <v>0</v>
      </c>
      <c r="AG5991" s="2">
        <v>0</v>
      </c>
      <c r="AH5991" t="s">
        <v>23</v>
      </c>
      <c r="AI5991">
        <f t="shared" si="186"/>
        <v>1</v>
      </c>
      <c r="AJ5991" t="str">
        <f t="shared" si="187"/>
        <v/>
      </c>
    </row>
    <row r="5992" spans="1:36" x14ac:dyDescent="0.35">
      <c r="A5992">
        <v>5991</v>
      </c>
      <c r="B5992" t="s">
        <v>6027</v>
      </c>
      <c r="C5992" t="s">
        <v>30</v>
      </c>
      <c r="D5992">
        <v>0</v>
      </c>
      <c r="E5992" t="s">
        <v>24</v>
      </c>
      <c r="F5992" t="s">
        <v>23</v>
      </c>
      <c r="G5992" t="str">
        <f>IF(AND(data[[#This Row],[Partner]]="Yes", data[[#This Row],[Dependents]]="Yes"), "Both", IF(data[[#This Row],[Partner]]="Yes", "Partner", IF(data[[#This Row],[Dependents]]="Yes", "Dependent", "None")))</f>
        <v>Dependent</v>
      </c>
      <c r="H5992">
        <v>36</v>
      </c>
      <c r="I5992" s="1">
        <f>data[[#This Row],[Tenure]]/12</f>
        <v>3</v>
      </c>
      <c r="J5992" t="s">
        <v>23</v>
      </c>
      <c r="K5992">
        <f>IF(data[[#This Row],[PhoneService]]="Yes",1,"")</f>
        <v>1</v>
      </c>
      <c r="L5992" t="s">
        <v>24</v>
      </c>
      <c r="M5992" t="str">
        <f>IF(data[[#This Row],[MultipleLines]]="Yes",1,"")</f>
        <v/>
      </c>
      <c r="N5992" t="s">
        <v>37</v>
      </c>
      <c r="O5992" t="s">
        <v>24</v>
      </c>
      <c r="P5992" t="str">
        <f>IF(data[[#This Row],[OnlineSecurity]]="Yes",1,"")</f>
        <v/>
      </c>
      <c r="Q5992" t="s">
        <v>23</v>
      </c>
      <c r="R5992">
        <f>IF(data[[#This Row],[OnlineBackup]]="Yes",1,"")</f>
        <v>1</v>
      </c>
      <c r="S5992" t="s">
        <v>24</v>
      </c>
      <c r="T5992" t="str">
        <f>IF(data[[#This Row],[DeviceProtection]]="Yes",1,"")</f>
        <v/>
      </c>
      <c r="U5992" t="s">
        <v>24</v>
      </c>
      <c r="V5992" t="str">
        <f>IF(data[[#This Row],[TechSupport]]="Yes",1,"")</f>
        <v/>
      </c>
      <c r="W5992" t="s">
        <v>23</v>
      </c>
      <c r="X5992">
        <f>IF(data[[#This Row],[StreamingTV]]="Yes",1,"")</f>
        <v>1</v>
      </c>
      <c r="Y5992" t="s">
        <v>23</v>
      </c>
      <c r="Z5992">
        <f>IF(data[[#This Row],[StreamingMovies]]="Yes",1,"")</f>
        <v>1</v>
      </c>
      <c r="AA5992" t="s">
        <v>27</v>
      </c>
      <c r="AB5992" t="s">
        <v>23</v>
      </c>
      <c r="AC5992" t="s">
        <v>28</v>
      </c>
      <c r="AD5992">
        <v>94.7</v>
      </c>
      <c r="AE5992">
        <v>3512.5</v>
      </c>
      <c r="AF5992">
        <v>0</v>
      </c>
      <c r="AG5992" s="2">
        <v>0</v>
      </c>
      <c r="AH5992" t="s">
        <v>24</v>
      </c>
      <c r="AI5992">
        <f t="shared" si="186"/>
        <v>0</v>
      </c>
      <c r="AJ5992">
        <f t="shared" si="187"/>
        <v>1</v>
      </c>
    </row>
    <row r="5993" spans="1:36" x14ac:dyDescent="0.35">
      <c r="A5993">
        <v>5992</v>
      </c>
      <c r="B5993" t="s">
        <v>6028</v>
      </c>
      <c r="C5993" t="s">
        <v>30</v>
      </c>
      <c r="D5993">
        <v>0</v>
      </c>
      <c r="E5993" t="s">
        <v>24</v>
      </c>
      <c r="F5993" t="s">
        <v>24</v>
      </c>
      <c r="G5993" t="str">
        <f>IF(AND(data[[#This Row],[Partner]]="Yes", data[[#This Row],[Dependents]]="Yes"), "Both", IF(data[[#This Row],[Partner]]="Yes", "Partner", IF(data[[#This Row],[Dependents]]="Yes", "Dependent", "None")))</f>
        <v>None</v>
      </c>
      <c r="H5993">
        <v>16</v>
      </c>
      <c r="I5993" s="1">
        <f>data[[#This Row],[Tenure]]/12</f>
        <v>1.3333333333333333</v>
      </c>
      <c r="J5993" t="s">
        <v>23</v>
      </c>
      <c r="K5993">
        <f>IF(data[[#This Row],[PhoneService]]="Yes",1,"")</f>
        <v>1</v>
      </c>
      <c r="L5993" t="s">
        <v>24</v>
      </c>
      <c r="M5993" t="str">
        <f>IF(data[[#This Row],[MultipleLines]]="Yes",1,"")</f>
        <v/>
      </c>
      <c r="N5993" t="s">
        <v>37</v>
      </c>
      <c r="O5993" t="s">
        <v>23</v>
      </c>
      <c r="P5993">
        <f>IF(data[[#This Row],[OnlineSecurity]]="Yes",1,"")</f>
        <v>1</v>
      </c>
      <c r="Q5993" t="s">
        <v>24</v>
      </c>
      <c r="R5993" t="str">
        <f>IF(data[[#This Row],[OnlineBackup]]="Yes",1,"")</f>
        <v/>
      </c>
      <c r="S5993" t="s">
        <v>24</v>
      </c>
      <c r="T5993" t="str">
        <f>IF(data[[#This Row],[DeviceProtection]]="Yes",1,"")</f>
        <v/>
      </c>
      <c r="U5993" t="s">
        <v>24</v>
      </c>
      <c r="V5993" t="str">
        <f>IF(data[[#This Row],[TechSupport]]="Yes",1,"")</f>
        <v/>
      </c>
      <c r="W5993" t="s">
        <v>23</v>
      </c>
      <c r="X5993">
        <f>IF(data[[#This Row],[StreamingTV]]="Yes",1,"")</f>
        <v>1</v>
      </c>
      <c r="Y5993" t="s">
        <v>23</v>
      </c>
      <c r="Z5993">
        <f>IF(data[[#This Row],[StreamingMovies]]="Yes",1,"")</f>
        <v>1</v>
      </c>
      <c r="AA5993" t="s">
        <v>27</v>
      </c>
      <c r="AB5993" t="s">
        <v>23</v>
      </c>
      <c r="AC5993" t="s">
        <v>28</v>
      </c>
      <c r="AD5993">
        <v>94.25</v>
      </c>
      <c r="AE5993">
        <v>1483.25</v>
      </c>
      <c r="AF5993">
        <v>0</v>
      </c>
      <c r="AG5993" s="2">
        <v>1</v>
      </c>
      <c r="AH5993" t="s">
        <v>23</v>
      </c>
      <c r="AI5993">
        <f t="shared" si="186"/>
        <v>1</v>
      </c>
      <c r="AJ5993" t="str">
        <f t="shared" si="187"/>
        <v/>
      </c>
    </row>
    <row r="5994" spans="1:36" x14ac:dyDescent="0.35">
      <c r="A5994">
        <v>5993</v>
      </c>
      <c r="B5994" t="s">
        <v>6029</v>
      </c>
      <c r="C5994" t="s">
        <v>30</v>
      </c>
      <c r="D5994">
        <v>0</v>
      </c>
      <c r="E5994" t="s">
        <v>23</v>
      </c>
      <c r="F5994" t="s">
        <v>23</v>
      </c>
      <c r="G5994" t="str">
        <f>IF(AND(data[[#This Row],[Partner]]="Yes", data[[#This Row],[Dependents]]="Yes"), "Both", IF(data[[#This Row],[Partner]]="Yes", "Partner", IF(data[[#This Row],[Dependents]]="Yes", "Dependent", "None")))</f>
        <v>Both</v>
      </c>
      <c r="H5994">
        <v>65</v>
      </c>
      <c r="I5994" s="1">
        <f>data[[#This Row],[Tenure]]/12</f>
        <v>5.416666666666667</v>
      </c>
      <c r="J5994" t="s">
        <v>23</v>
      </c>
      <c r="K5994">
        <f>IF(data[[#This Row],[PhoneService]]="Yes",1,"")</f>
        <v>1</v>
      </c>
      <c r="L5994" t="s">
        <v>23</v>
      </c>
      <c r="M5994">
        <f>IF(data[[#This Row],[MultipleLines]]="Yes",1,"")</f>
        <v>1</v>
      </c>
      <c r="N5994" t="s">
        <v>26</v>
      </c>
      <c r="O5994" t="s">
        <v>23</v>
      </c>
      <c r="P5994">
        <f>IF(data[[#This Row],[OnlineSecurity]]="Yes",1,"")</f>
        <v>1</v>
      </c>
      <c r="Q5994" t="s">
        <v>23</v>
      </c>
      <c r="R5994">
        <f>IF(data[[#This Row],[OnlineBackup]]="Yes",1,"")</f>
        <v>1</v>
      </c>
      <c r="S5994" t="s">
        <v>23</v>
      </c>
      <c r="T5994">
        <f>IF(data[[#This Row],[DeviceProtection]]="Yes",1,"")</f>
        <v>1</v>
      </c>
      <c r="U5994" t="s">
        <v>24</v>
      </c>
      <c r="V5994" t="str">
        <f>IF(data[[#This Row],[TechSupport]]="Yes",1,"")</f>
        <v/>
      </c>
      <c r="W5994" t="s">
        <v>24</v>
      </c>
      <c r="X5994" t="str">
        <f>IF(data[[#This Row],[StreamingTV]]="Yes",1,"")</f>
        <v/>
      </c>
      <c r="Y5994" t="s">
        <v>23</v>
      </c>
      <c r="Z5994">
        <f>IF(data[[#This Row],[StreamingMovies]]="Yes",1,"")</f>
        <v>1</v>
      </c>
      <c r="AA5994" t="s">
        <v>31</v>
      </c>
      <c r="AB5994" t="s">
        <v>24</v>
      </c>
      <c r="AC5994" t="s">
        <v>40</v>
      </c>
      <c r="AD5994">
        <v>72.45</v>
      </c>
      <c r="AE5994">
        <v>4653.8500000000004</v>
      </c>
      <c r="AF5994">
        <v>0</v>
      </c>
      <c r="AG5994" s="2">
        <v>5</v>
      </c>
      <c r="AH5994" t="s">
        <v>23</v>
      </c>
      <c r="AI5994">
        <f t="shared" si="186"/>
        <v>1</v>
      </c>
      <c r="AJ5994" t="str">
        <f t="shared" si="187"/>
        <v/>
      </c>
    </row>
    <row r="5995" spans="1:36" x14ac:dyDescent="0.35">
      <c r="A5995">
        <v>5994</v>
      </c>
      <c r="B5995" t="s">
        <v>6030</v>
      </c>
      <c r="C5995" t="s">
        <v>30</v>
      </c>
      <c r="D5995">
        <v>0</v>
      </c>
      <c r="E5995" t="s">
        <v>24</v>
      </c>
      <c r="F5995" t="s">
        <v>24</v>
      </c>
      <c r="G5995" t="str">
        <f>IF(AND(data[[#This Row],[Partner]]="Yes", data[[#This Row],[Dependents]]="Yes"), "Both", IF(data[[#This Row],[Partner]]="Yes", "Partner", IF(data[[#This Row],[Dependents]]="Yes", "Dependent", "None")))</f>
        <v>None</v>
      </c>
      <c r="H5995">
        <v>2</v>
      </c>
      <c r="I5995" s="1">
        <f>data[[#This Row],[Tenure]]/12</f>
        <v>0.16666666666666666</v>
      </c>
      <c r="J5995" t="s">
        <v>23</v>
      </c>
      <c r="K5995">
        <f>IF(data[[#This Row],[PhoneService]]="Yes",1,"")</f>
        <v>1</v>
      </c>
      <c r="L5995" t="s">
        <v>24</v>
      </c>
      <c r="M5995" t="str">
        <f>IF(data[[#This Row],[MultipleLines]]="Yes",1,"")</f>
        <v/>
      </c>
      <c r="N5995" t="s">
        <v>37</v>
      </c>
      <c r="O5995" t="s">
        <v>24</v>
      </c>
      <c r="P5995" t="str">
        <f>IF(data[[#This Row],[OnlineSecurity]]="Yes",1,"")</f>
        <v/>
      </c>
      <c r="Q5995" t="s">
        <v>23</v>
      </c>
      <c r="R5995">
        <f>IF(data[[#This Row],[OnlineBackup]]="Yes",1,"")</f>
        <v>1</v>
      </c>
      <c r="S5995" t="s">
        <v>24</v>
      </c>
      <c r="T5995" t="str">
        <f>IF(data[[#This Row],[DeviceProtection]]="Yes",1,"")</f>
        <v/>
      </c>
      <c r="U5995" t="s">
        <v>24</v>
      </c>
      <c r="V5995" t="str">
        <f>IF(data[[#This Row],[TechSupport]]="Yes",1,"")</f>
        <v/>
      </c>
      <c r="W5995" t="s">
        <v>24</v>
      </c>
      <c r="X5995" t="str">
        <f>IF(data[[#This Row],[StreamingTV]]="Yes",1,"")</f>
        <v/>
      </c>
      <c r="Y5995" t="s">
        <v>24</v>
      </c>
      <c r="Z5995" t="str">
        <f>IF(data[[#This Row],[StreamingMovies]]="Yes",1,"")</f>
        <v/>
      </c>
      <c r="AA5995" t="s">
        <v>27</v>
      </c>
      <c r="AB5995" t="s">
        <v>24</v>
      </c>
      <c r="AC5995" t="s">
        <v>28</v>
      </c>
      <c r="AD5995">
        <v>74.95</v>
      </c>
      <c r="AE5995">
        <v>151.75</v>
      </c>
      <c r="AF5995">
        <v>0</v>
      </c>
      <c r="AG5995" s="2">
        <v>0</v>
      </c>
      <c r="AH5995" t="s">
        <v>24</v>
      </c>
      <c r="AI5995">
        <f t="shared" si="186"/>
        <v>0</v>
      </c>
      <c r="AJ5995">
        <f t="shared" si="187"/>
        <v>1</v>
      </c>
    </row>
    <row r="5996" spans="1:36" x14ac:dyDescent="0.35">
      <c r="A5996">
        <v>5995</v>
      </c>
      <c r="B5996" t="s">
        <v>6031</v>
      </c>
      <c r="C5996" t="s">
        <v>22</v>
      </c>
      <c r="D5996">
        <v>0</v>
      </c>
      <c r="E5996" t="s">
        <v>24</v>
      </c>
      <c r="F5996" t="s">
        <v>24</v>
      </c>
      <c r="G5996" t="str">
        <f>IF(AND(data[[#This Row],[Partner]]="Yes", data[[#This Row],[Dependents]]="Yes"), "Both", IF(data[[#This Row],[Partner]]="Yes", "Partner", IF(data[[#This Row],[Dependents]]="Yes", "Dependent", "None")))</f>
        <v>None</v>
      </c>
      <c r="H5996">
        <v>42</v>
      </c>
      <c r="I5996" s="1">
        <f>data[[#This Row],[Tenure]]/12</f>
        <v>3.5</v>
      </c>
      <c r="J5996" t="s">
        <v>23</v>
      </c>
      <c r="K5996">
        <f>IF(data[[#This Row],[PhoneService]]="Yes",1,"")</f>
        <v>1</v>
      </c>
      <c r="L5996" t="s">
        <v>23</v>
      </c>
      <c r="M5996">
        <f>IF(data[[#This Row],[MultipleLines]]="Yes",1,"")</f>
        <v>1</v>
      </c>
      <c r="N5996" t="s">
        <v>37</v>
      </c>
      <c r="O5996" t="s">
        <v>23</v>
      </c>
      <c r="P5996">
        <f>IF(data[[#This Row],[OnlineSecurity]]="Yes",1,"")</f>
        <v>1</v>
      </c>
      <c r="Q5996" t="s">
        <v>24</v>
      </c>
      <c r="R5996" t="str">
        <f>IF(data[[#This Row],[OnlineBackup]]="Yes",1,"")</f>
        <v/>
      </c>
      <c r="S5996" t="s">
        <v>23</v>
      </c>
      <c r="T5996">
        <f>IF(data[[#This Row],[DeviceProtection]]="Yes",1,"")</f>
        <v>1</v>
      </c>
      <c r="U5996" t="s">
        <v>24</v>
      </c>
      <c r="V5996" t="str">
        <f>IF(data[[#This Row],[TechSupport]]="Yes",1,"")</f>
        <v/>
      </c>
      <c r="W5996" t="s">
        <v>23</v>
      </c>
      <c r="X5996">
        <f>IF(data[[#This Row],[StreamingTV]]="Yes",1,"")</f>
        <v>1</v>
      </c>
      <c r="Y5996" t="s">
        <v>23</v>
      </c>
      <c r="Z5996">
        <f>IF(data[[#This Row],[StreamingMovies]]="Yes",1,"")</f>
        <v>1</v>
      </c>
      <c r="AA5996" t="s">
        <v>27</v>
      </c>
      <c r="AB5996" t="s">
        <v>23</v>
      </c>
      <c r="AC5996" t="s">
        <v>28</v>
      </c>
      <c r="AD5996">
        <v>105.2</v>
      </c>
      <c r="AE5996">
        <v>4400.75</v>
      </c>
      <c r="AF5996">
        <v>0</v>
      </c>
      <c r="AG5996" s="2">
        <v>3</v>
      </c>
      <c r="AH5996" t="s">
        <v>23</v>
      </c>
      <c r="AI5996">
        <f t="shared" si="186"/>
        <v>1</v>
      </c>
      <c r="AJ5996" t="str">
        <f t="shared" si="187"/>
        <v/>
      </c>
    </row>
    <row r="5997" spans="1:36" x14ac:dyDescent="0.35">
      <c r="A5997">
        <v>5996</v>
      </c>
      <c r="B5997" t="s">
        <v>6032</v>
      </c>
      <c r="C5997" t="s">
        <v>30</v>
      </c>
      <c r="D5997">
        <v>0</v>
      </c>
      <c r="E5997" t="s">
        <v>23</v>
      </c>
      <c r="F5997" t="s">
        <v>23</v>
      </c>
      <c r="G5997" t="str">
        <f>IF(AND(data[[#This Row],[Partner]]="Yes", data[[#This Row],[Dependents]]="Yes"), "Both", IF(data[[#This Row],[Partner]]="Yes", "Partner", IF(data[[#This Row],[Dependents]]="Yes", "Dependent", "None")))</f>
        <v>Both</v>
      </c>
      <c r="H5997">
        <v>72</v>
      </c>
      <c r="I5997" s="1">
        <f>data[[#This Row],[Tenure]]/12</f>
        <v>6</v>
      </c>
      <c r="J5997" t="s">
        <v>23</v>
      </c>
      <c r="K5997">
        <f>IF(data[[#This Row],[PhoneService]]="Yes",1,"")</f>
        <v>1</v>
      </c>
      <c r="L5997" t="s">
        <v>24</v>
      </c>
      <c r="M5997" t="str">
        <f>IF(data[[#This Row],[MultipleLines]]="Yes",1,"")</f>
        <v/>
      </c>
      <c r="N5997" t="s">
        <v>37</v>
      </c>
      <c r="O5997" t="s">
        <v>23</v>
      </c>
      <c r="P5997">
        <f>IF(data[[#This Row],[OnlineSecurity]]="Yes",1,"")</f>
        <v>1</v>
      </c>
      <c r="Q5997" t="s">
        <v>23</v>
      </c>
      <c r="R5997">
        <f>IF(data[[#This Row],[OnlineBackup]]="Yes",1,"")</f>
        <v>1</v>
      </c>
      <c r="S5997" t="s">
        <v>23</v>
      </c>
      <c r="T5997">
        <f>IF(data[[#This Row],[DeviceProtection]]="Yes",1,"")</f>
        <v>1</v>
      </c>
      <c r="U5997" t="s">
        <v>23</v>
      </c>
      <c r="V5997">
        <f>IF(data[[#This Row],[TechSupport]]="Yes",1,"")</f>
        <v>1</v>
      </c>
      <c r="W5997" t="s">
        <v>23</v>
      </c>
      <c r="X5997">
        <f>IF(data[[#This Row],[StreamingTV]]="Yes",1,"")</f>
        <v>1</v>
      </c>
      <c r="Y5997" t="s">
        <v>23</v>
      </c>
      <c r="Z5997">
        <f>IF(data[[#This Row],[StreamingMovies]]="Yes",1,"")</f>
        <v>1</v>
      </c>
      <c r="AA5997" t="s">
        <v>47</v>
      </c>
      <c r="AB5997" t="s">
        <v>24</v>
      </c>
      <c r="AC5997" t="s">
        <v>35</v>
      </c>
      <c r="AD5997">
        <v>111.95</v>
      </c>
      <c r="AE5997">
        <v>8033.1</v>
      </c>
      <c r="AF5997">
        <v>0</v>
      </c>
      <c r="AG5997" s="2">
        <v>0</v>
      </c>
      <c r="AH5997" t="s">
        <v>24</v>
      </c>
      <c r="AI5997">
        <f t="shared" si="186"/>
        <v>0</v>
      </c>
      <c r="AJ5997">
        <f t="shared" si="187"/>
        <v>1</v>
      </c>
    </row>
    <row r="5998" spans="1:36" x14ac:dyDescent="0.35">
      <c r="A5998">
        <v>5997</v>
      </c>
      <c r="B5998" t="s">
        <v>6033</v>
      </c>
      <c r="C5998" t="s">
        <v>30</v>
      </c>
      <c r="D5998">
        <v>0</v>
      </c>
      <c r="E5998" t="s">
        <v>24</v>
      </c>
      <c r="F5998" t="s">
        <v>24</v>
      </c>
      <c r="G5998" t="str">
        <f>IF(AND(data[[#This Row],[Partner]]="Yes", data[[#This Row],[Dependents]]="Yes"), "Both", IF(data[[#This Row],[Partner]]="Yes", "Partner", IF(data[[#This Row],[Dependents]]="Yes", "Dependent", "None")))</f>
        <v>None</v>
      </c>
      <c r="H5998">
        <v>62</v>
      </c>
      <c r="I5998" s="1">
        <f>data[[#This Row],[Tenure]]/12</f>
        <v>5.166666666666667</v>
      </c>
      <c r="J5998" t="s">
        <v>23</v>
      </c>
      <c r="K5998">
        <f>IF(data[[#This Row],[PhoneService]]="Yes",1,"")</f>
        <v>1</v>
      </c>
      <c r="L5998" t="s">
        <v>24</v>
      </c>
      <c r="M5998" t="str">
        <f>IF(data[[#This Row],[MultipleLines]]="Yes",1,"")</f>
        <v/>
      </c>
      <c r="N5998" t="s">
        <v>24</v>
      </c>
      <c r="O5998" t="s">
        <v>46</v>
      </c>
      <c r="P5998" t="str">
        <f>IF(data[[#This Row],[OnlineSecurity]]="Yes",1,"")</f>
        <v/>
      </c>
      <c r="Q5998" t="s">
        <v>46</v>
      </c>
      <c r="R5998" t="str">
        <f>IF(data[[#This Row],[OnlineBackup]]="Yes",1,"")</f>
        <v/>
      </c>
      <c r="S5998" t="s">
        <v>46</v>
      </c>
      <c r="T5998" t="str">
        <f>IF(data[[#This Row],[DeviceProtection]]="Yes",1,"")</f>
        <v/>
      </c>
      <c r="U5998" t="s">
        <v>46</v>
      </c>
      <c r="V5998" t="str">
        <f>IF(data[[#This Row],[TechSupport]]="Yes",1,"")</f>
        <v/>
      </c>
      <c r="W5998" t="s">
        <v>46</v>
      </c>
      <c r="X5998" t="str">
        <f>IF(data[[#This Row],[StreamingTV]]="Yes",1,"")</f>
        <v/>
      </c>
      <c r="Y5998" t="s">
        <v>46</v>
      </c>
      <c r="Z5998" t="str">
        <f>IF(data[[#This Row],[StreamingMovies]]="Yes",1,"")</f>
        <v/>
      </c>
      <c r="AA5998" t="s">
        <v>47</v>
      </c>
      <c r="AB5998" t="s">
        <v>24</v>
      </c>
      <c r="AC5998" t="s">
        <v>35</v>
      </c>
      <c r="AD5998">
        <v>19.850000000000001</v>
      </c>
      <c r="AE5998">
        <v>1253.6500000000001</v>
      </c>
      <c r="AF5998">
        <v>0</v>
      </c>
      <c r="AG5998" s="2">
        <v>0</v>
      </c>
      <c r="AH5998" t="s">
        <v>24</v>
      </c>
      <c r="AI5998">
        <f t="shared" si="186"/>
        <v>0</v>
      </c>
      <c r="AJ5998">
        <f t="shared" si="187"/>
        <v>1</v>
      </c>
    </row>
    <row r="5999" spans="1:36" x14ac:dyDescent="0.35">
      <c r="A5999">
        <v>5998</v>
      </c>
      <c r="B5999" t="s">
        <v>6034</v>
      </c>
      <c r="C5999" t="s">
        <v>22</v>
      </c>
      <c r="D5999">
        <v>0</v>
      </c>
      <c r="E5999" t="s">
        <v>24</v>
      </c>
      <c r="F5999" t="s">
        <v>24</v>
      </c>
      <c r="G5999" t="str">
        <f>IF(AND(data[[#This Row],[Partner]]="Yes", data[[#This Row],[Dependents]]="Yes"), "Both", IF(data[[#This Row],[Partner]]="Yes", "Partner", IF(data[[#This Row],[Dependents]]="Yes", "Dependent", "None")))</f>
        <v>None</v>
      </c>
      <c r="H5999">
        <v>6</v>
      </c>
      <c r="I5999" s="1">
        <f>data[[#This Row],[Tenure]]/12</f>
        <v>0.5</v>
      </c>
      <c r="J5999" t="s">
        <v>23</v>
      </c>
      <c r="K5999">
        <f>IF(data[[#This Row],[PhoneService]]="Yes",1,"")</f>
        <v>1</v>
      </c>
      <c r="L5999" t="s">
        <v>23</v>
      </c>
      <c r="M5999">
        <f>IF(data[[#This Row],[MultipleLines]]="Yes",1,"")</f>
        <v>1</v>
      </c>
      <c r="N5999" t="s">
        <v>37</v>
      </c>
      <c r="O5999" t="s">
        <v>24</v>
      </c>
      <c r="P5999" t="str">
        <f>IF(data[[#This Row],[OnlineSecurity]]="Yes",1,"")</f>
        <v/>
      </c>
      <c r="Q5999" t="s">
        <v>23</v>
      </c>
      <c r="R5999">
        <f>IF(data[[#This Row],[OnlineBackup]]="Yes",1,"")</f>
        <v>1</v>
      </c>
      <c r="S5999" t="s">
        <v>24</v>
      </c>
      <c r="T5999" t="str">
        <f>IF(data[[#This Row],[DeviceProtection]]="Yes",1,"")</f>
        <v/>
      </c>
      <c r="U5999" t="s">
        <v>24</v>
      </c>
      <c r="V5999" t="str">
        <f>IF(data[[#This Row],[TechSupport]]="Yes",1,"")</f>
        <v/>
      </c>
      <c r="W5999" t="s">
        <v>23</v>
      </c>
      <c r="X5999">
        <f>IF(data[[#This Row],[StreamingTV]]="Yes",1,"")</f>
        <v>1</v>
      </c>
      <c r="Y5999" t="s">
        <v>24</v>
      </c>
      <c r="Z5999" t="str">
        <f>IF(data[[#This Row],[StreamingMovies]]="Yes",1,"")</f>
        <v/>
      </c>
      <c r="AA5999" t="s">
        <v>27</v>
      </c>
      <c r="AB5999" t="s">
        <v>23</v>
      </c>
      <c r="AC5999" t="s">
        <v>28</v>
      </c>
      <c r="AD5999">
        <v>89.75</v>
      </c>
      <c r="AE5999">
        <v>552.65</v>
      </c>
      <c r="AF5999">
        <v>0</v>
      </c>
      <c r="AG5999" s="2">
        <v>0</v>
      </c>
      <c r="AH5999" t="s">
        <v>24</v>
      </c>
      <c r="AI5999">
        <f t="shared" si="186"/>
        <v>0</v>
      </c>
      <c r="AJ5999">
        <f t="shared" si="187"/>
        <v>1</v>
      </c>
    </row>
    <row r="6000" spans="1:36" x14ac:dyDescent="0.35">
      <c r="A6000">
        <v>5999</v>
      </c>
      <c r="B6000" t="s">
        <v>6035</v>
      </c>
      <c r="C6000" t="s">
        <v>30</v>
      </c>
      <c r="D6000">
        <v>0</v>
      </c>
      <c r="E6000" t="s">
        <v>23</v>
      </c>
      <c r="F6000" t="s">
        <v>24</v>
      </c>
      <c r="G6000" t="str">
        <f>IF(AND(data[[#This Row],[Partner]]="Yes", data[[#This Row],[Dependents]]="Yes"), "Both", IF(data[[#This Row],[Partner]]="Yes", "Partner", IF(data[[#This Row],[Dependents]]="Yes", "Dependent", "None")))</f>
        <v>Partner</v>
      </c>
      <c r="H6000">
        <v>48</v>
      </c>
      <c r="I6000" s="1">
        <f>data[[#This Row],[Tenure]]/12</f>
        <v>4</v>
      </c>
      <c r="J6000" t="s">
        <v>23</v>
      </c>
      <c r="K6000">
        <f>IF(data[[#This Row],[PhoneService]]="Yes",1,"")</f>
        <v>1</v>
      </c>
      <c r="L6000" t="s">
        <v>24</v>
      </c>
      <c r="M6000" t="str">
        <f>IF(data[[#This Row],[MultipleLines]]="Yes",1,"")</f>
        <v/>
      </c>
      <c r="N6000" t="s">
        <v>24</v>
      </c>
      <c r="O6000" t="s">
        <v>46</v>
      </c>
      <c r="P6000" t="str">
        <f>IF(data[[#This Row],[OnlineSecurity]]="Yes",1,"")</f>
        <v/>
      </c>
      <c r="Q6000" t="s">
        <v>46</v>
      </c>
      <c r="R6000" t="str">
        <f>IF(data[[#This Row],[OnlineBackup]]="Yes",1,"")</f>
        <v/>
      </c>
      <c r="S6000" t="s">
        <v>46</v>
      </c>
      <c r="T6000" t="str">
        <f>IF(data[[#This Row],[DeviceProtection]]="Yes",1,"")</f>
        <v/>
      </c>
      <c r="U6000" t="s">
        <v>46</v>
      </c>
      <c r="V6000" t="str">
        <f>IF(data[[#This Row],[TechSupport]]="Yes",1,"")</f>
        <v/>
      </c>
      <c r="W6000" t="s">
        <v>46</v>
      </c>
      <c r="X6000" t="str">
        <f>IF(data[[#This Row],[StreamingTV]]="Yes",1,"")</f>
        <v/>
      </c>
      <c r="Y6000" t="s">
        <v>46</v>
      </c>
      <c r="Z6000" t="str">
        <f>IF(data[[#This Row],[StreamingMovies]]="Yes",1,"")</f>
        <v/>
      </c>
      <c r="AA6000" t="s">
        <v>47</v>
      </c>
      <c r="AB6000" t="s">
        <v>23</v>
      </c>
      <c r="AC6000" t="s">
        <v>32</v>
      </c>
      <c r="AD6000">
        <v>20.05</v>
      </c>
      <c r="AE6000">
        <v>1036</v>
      </c>
      <c r="AF6000">
        <v>0</v>
      </c>
      <c r="AG6000" s="2">
        <v>2</v>
      </c>
      <c r="AH6000" t="s">
        <v>24</v>
      </c>
      <c r="AI6000">
        <f t="shared" si="186"/>
        <v>0</v>
      </c>
      <c r="AJ6000">
        <f t="shared" si="187"/>
        <v>1</v>
      </c>
    </row>
    <row r="6001" spans="1:36" x14ac:dyDescent="0.35">
      <c r="A6001">
        <v>6000</v>
      </c>
      <c r="B6001" t="s">
        <v>6036</v>
      </c>
      <c r="C6001" t="s">
        <v>30</v>
      </c>
      <c r="D6001">
        <v>0</v>
      </c>
      <c r="E6001" t="s">
        <v>24</v>
      </c>
      <c r="F6001" t="s">
        <v>24</v>
      </c>
      <c r="G6001" t="str">
        <f>IF(AND(data[[#This Row],[Partner]]="Yes", data[[#This Row],[Dependents]]="Yes"), "Both", IF(data[[#This Row],[Partner]]="Yes", "Partner", IF(data[[#This Row],[Dependents]]="Yes", "Dependent", "None")))</f>
        <v>None</v>
      </c>
      <c r="H6001">
        <v>35</v>
      </c>
      <c r="I6001" s="1">
        <f>data[[#This Row],[Tenure]]/12</f>
        <v>2.9166666666666665</v>
      </c>
      <c r="J6001" t="s">
        <v>23</v>
      </c>
      <c r="K6001">
        <f>IF(data[[#This Row],[PhoneService]]="Yes",1,"")</f>
        <v>1</v>
      </c>
      <c r="L6001" t="s">
        <v>23</v>
      </c>
      <c r="M6001">
        <f>IF(data[[#This Row],[MultipleLines]]="Yes",1,"")</f>
        <v>1</v>
      </c>
      <c r="N6001" t="s">
        <v>37</v>
      </c>
      <c r="O6001" t="s">
        <v>23</v>
      </c>
      <c r="P6001">
        <f>IF(data[[#This Row],[OnlineSecurity]]="Yes",1,"")</f>
        <v>1</v>
      </c>
      <c r="Q6001" t="s">
        <v>24</v>
      </c>
      <c r="R6001" t="str">
        <f>IF(data[[#This Row],[OnlineBackup]]="Yes",1,"")</f>
        <v/>
      </c>
      <c r="S6001" t="s">
        <v>23</v>
      </c>
      <c r="T6001">
        <f>IF(data[[#This Row],[DeviceProtection]]="Yes",1,"")</f>
        <v>1</v>
      </c>
      <c r="U6001" t="s">
        <v>23</v>
      </c>
      <c r="V6001">
        <f>IF(data[[#This Row],[TechSupport]]="Yes",1,"")</f>
        <v>1</v>
      </c>
      <c r="W6001" t="s">
        <v>23</v>
      </c>
      <c r="X6001">
        <f>IF(data[[#This Row],[StreamingTV]]="Yes",1,"")</f>
        <v>1</v>
      </c>
      <c r="Y6001" t="s">
        <v>23</v>
      </c>
      <c r="Z6001">
        <f>IF(data[[#This Row],[StreamingMovies]]="Yes",1,"")</f>
        <v>1</v>
      </c>
      <c r="AA6001" t="s">
        <v>47</v>
      </c>
      <c r="AB6001" t="s">
        <v>23</v>
      </c>
      <c r="AC6001" t="s">
        <v>28</v>
      </c>
      <c r="AD6001">
        <v>108.95</v>
      </c>
      <c r="AE6001">
        <v>4025.5</v>
      </c>
      <c r="AF6001">
        <v>0</v>
      </c>
      <c r="AG6001" s="2">
        <v>0</v>
      </c>
      <c r="AH6001" t="s">
        <v>24</v>
      </c>
      <c r="AI6001">
        <f t="shared" si="186"/>
        <v>0</v>
      </c>
      <c r="AJ6001">
        <f t="shared" si="187"/>
        <v>1</v>
      </c>
    </row>
    <row r="6002" spans="1:36" x14ac:dyDescent="0.35">
      <c r="A6002">
        <v>6001</v>
      </c>
      <c r="B6002" t="s">
        <v>6037</v>
      </c>
      <c r="C6002" t="s">
        <v>30</v>
      </c>
      <c r="D6002">
        <v>0</v>
      </c>
      <c r="E6002" t="s">
        <v>24</v>
      </c>
      <c r="F6002" t="s">
        <v>23</v>
      </c>
      <c r="G6002" t="str">
        <f>IF(AND(data[[#This Row],[Partner]]="Yes", data[[#This Row],[Dependents]]="Yes"), "Both", IF(data[[#This Row],[Partner]]="Yes", "Partner", IF(data[[#This Row],[Dependents]]="Yes", "Dependent", "None")))</f>
        <v>Dependent</v>
      </c>
      <c r="H6002">
        <v>52</v>
      </c>
      <c r="I6002" s="1">
        <f>data[[#This Row],[Tenure]]/12</f>
        <v>4.333333333333333</v>
      </c>
      <c r="J6002" t="s">
        <v>23</v>
      </c>
      <c r="K6002">
        <f>IF(data[[#This Row],[PhoneService]]="Yes",1,"")</f>
        <v>1</v>
      </c>
      <c r="L6002" t="s">
        <v>24</v>
      </c>
      <c r="M6002" t="str">
        <f>IF(data[[#This Row],[MultipleLines]]="Yes",1,"")</f>
        <v/>
      </c>
      <c r="N6002" t="s">
        <v>24</v>
      </c>
      <c r="O6002" t="s">
        <v>46</v>
      </c>
      <c r="P6002" t="str">
        <f>IF(data[[#This Row],[OnlineSecurity]]="Yes",1,"")</f>
        <v/>
      </c>
      <c r="Q6002" t="s">
        <v>46</v>
      </c>
      <c r="R6002" t="str">
        <f>IF(data[[#This Row],[OnlineBackup]]="Yes",1,"")</f>
        <v/>
      </c>
      <c r="S6002" t="s">
        <v>46</v>
      </c>
      <c r="T6002" t="str">
        <f>IF(data[[#This Row],[DeviceProtection]]="Yes",1,"")</f>
        <v/>
      </c>
      <c r="U6002" t="s">
        <v>46</v>
      </c>
      <c r="V6002" t="str">
        <f>IF(data[[#This Row],[TechSupport]]="Yes",1,"")</f>
        <v/>
      </c>
      <c r="W6002" t="s">
        <v>46</v>
      </c>
      <c r="X6002" t="str">
        <f>IF(data[[#This Row],[StreamingTV]]="Yes",1,"")</f>
        <v/>
      </c>
      <c r="Y6002" t="s">
        <v>46</v>
      </c>
      <c r="Z6002" t="str">
        <f>IF(data[[#This Row],[StreamingMovies]]="Yes",1,"")</f>
        <v/>
      </c>
      <c r="AA6002" t="s">
        <v>31</v>
      </c>
      <c r="AB6002" t="s">
        <v>24</v>
      </c>
      <c r="AC6002" t="s">
        <v>40</v>
      </c>
      <c r="AD6002">
        <v>19.649999999999999</v>
      </c>
      <c r="AE6002">
        <v>928.4</v>
      </c>
      <c r="AF6002">
        <v>0</v>
      </c>
      <c r="AG6002" s="2">
        <v>0</v>
      </c>
      <c r="AH6002" t="s">
        <v>24</v>
      </c>
      <c r="AI6002">
        <f t="shared" si="186"/>
        <v>0</v>
      </c>
      <c r="AJ6002">
        <f t="shared" si="187"/>
        <v>1</v>
      </c>
    </row>
    <row r="6003" spans="1:36" x14ac:dyDescent="0.35">
      <c r="A6003">
        <v>6002</v>
      </c>
      <c r="B6003" t="s">
        <v>6038</v>
      </c>
      <c r="C6003" t="s">
        <v>22</v>
      </c>
      <c r="D6003">
        <v>0</v>
      </c>
      <c r="E6003" t="s">
        <v>24</v>
      </c>
      <c r="F6003" t="s">
        <v>24</v>
      </c>
      <c r="G6003" t="str">
        <f>IF(AND(data[[#This Row],[Partner]]="Yes", data[[#This Row],[Dependents]]="Yes"), "Both", IF(data[[#This Row],[Partner]]="Yes", "Partner", IF(data[[#This Row],[Dependents]]="Yes", "Dependent", "None")))</f>
        <v>None</v>
      </c>
      <c r="H6003">
        <v>1</v>
      </c>
      <c r="I6003" s="1">
        <f>data[[#This Row],[Tenure]]/12</f>
        <v>8.3333333333333329E-2</v>
      </c>
      <c r="J6003" t="s">
        <v>24</v>
      </c>
      <c r="K6003" t="str">
        <f>IF(data[[#This Row],[PhoneService]]="Yes",1,"")</f>
        <v/>
      </c>
      <c r="L6003" t="s">
        <v>25</v>
      </c>
      <c r="M6003" t="str">
        <f>IF(data[[#This Row],[MultipleLines]]="Yes",1,"")</f>
        <v/>
      </c>
      <c r="N6003" t="s">
        <v>26</v>
      </c>
      <c r="O6003" t="s">
        <v>24</v>
      </c>
      <c r="P6003" t="str">
        <f>IF(data[[#This Row],[OnlineSecurity]]="Yes",1,"")</f>
        <v/>
      </c>
      <c r="Q6003" t="s">
        <v>24</v>
      </c>
      <c r="R6003" t="str">
        <f>IF(data[[#This Row],[OnlineBackup]]="Yes",1,"")</f>
        <v/>
      </c>
      <c r="S6003" t="s">
        <v>24</v>
      </c>
      <c r="T6003" t="str">
        <f>IF(data[[#This Row],[DeviceProtection]]="Yes",1,"")</f>
        <v/>
      </c>
      <c r="U6003" t="s">
        <v>24</v>
      </c>
      <c r="V6003" t="str">
        <f>IF(data[[#This Row],[TechSupport]]="Yes",1,"")</f>
        <v/>
      </c>
      <c r="W6003" t="s">
        <v>24</v>
      </c>
      <c r="X6003" t="str">
        <f>IF(data[[#This Row],[StreamingTV]]="Yes",1,"")</f>
        <v/>
      </c>
      <c r="Y6003" t="s">
        <v>24</v>
      </c>
      <c r="Z6003" t="str">
        <f>IF(data[[#This Row],[StreamingMovies]]="Yes",1,"")</f>
        <v/>
      </c>
      <c r="AA6003" t="s">
        <v>27</v>
      </c>
      <c r="AB6003" t="s">
        <v>23</v>
      </c>
      <c r="AC6003" t="s">
        <v>32</v>
      </c>
      <c r="AD6003">
        <v>24.9</v>
      </c>
      <c r="AE6003">
        <v>24.9</v>
      </c>
      <c r="AF6003">
        <v>0</v>
      </c>
      <c r="AG6003" s="2">
        <v>0</v>
      </c>
      <c r="AH6003" t="s">
        <v>24</v>
      </c>
      <c r="AI6003">
        <f t="shared" si="186"/>
        <v>0</v>
      </c>
      <c r="AJ6003">
        <f t="shared" si="187"/>
        <v>1</v>
      </c>
    </row>
    <row r="6004" spans="1:36" x14ac:dyDescent="0.35">
      <c r="A6004">
        <v>6003</v>
      </c>
      <c r="B6004" t="s">
        <v>6039</v>
      </c>
      <c r="C6004" t="s">
        <v>30</v>
      </c>
      <c r="D6004">
        <v>0</v>
      </c>
      <c r="E6004" t="s">
        <v>23</v>
      </c>
      <c r="F6004" t="s">
        <v>24</v>
      </c>
      <c r="G6004" t="str">
        <f>IF(AND(data[[#This Row],[Partner]]="Yes", data[[#This Row],[Dependents]]="Yes"), "Both", IF(data[[#This Row],[Partner]]="Yes", "Partner", IF(data[[#This Row],[Dependents]]="Yes", "Dependent", "None")))</f>
        <v>Partner</v>
      </c>
      <c r="H6004">
        <v>6</v>
      </c>
      <c r="I6004" s="1">
        <f>data[[#This Row],[Tenure]]/12</f>
        <v>0.5</v>
      </c>
      <c r="J6004" t="s">
        <v>23</v>
      </c>
      <c r="K6004">
        <f>IF(data[[#This Row],[PhoneService]]="Yes",1,"")</f>
        <v>1</v>
      </c>
      <c r="L6004" t="s">
        <v>23</v>
      </c>
      <c r="M6004">
        <f>IF(data[[#This Row],[MultipleLines]]="Yes",1,"")</f>
        <v>1</v>
      </c>
      <c r="N6004" t="s">
        <v>37</v>
      </c>
      <c r="O6004" t="s">
        <v>24</v>
      </c>
      <c r="P6004" t="str">
        <f>IF(data[[#This Row],[OnlineSecurity]]="Yes",1,"")</f>
        <v/>
      </c>
      <c r="Q6004" t="s">
        <v>24</v>
      </c>
      <c r="R6004" t="str">
        <f>IF(data[[#This Row],[OnlineBackup]]="Yes",1,"")</f>
        <v/>
      </c>
      <c r="S6004" t="s">
        <v>24</v>
      </c>
      <c r="T6004" t="str">
        <f>IF(data[[#This Row],[DeviceProtection]]="Yes",1,"")</f>
        <v/>
      </c>
      <c r="U6004" t="s">
        <v>24</v>
      </c>
      <c r="V6004" t="str">
        <f>IF(data[[#This Row],[TechSupport]]="Yes",1,"")</f>
        <v/>
      </c>
      <c r="W6004" t="s">
        <v>23</v>
      </c>
      <c r="X6004">
        <f>IF(data[[#This Row],[StreamingTV]]="Yes",1,"")</f>
        <v>1</v>
      </c>
      <c r="Y6004" t="s">
        <v>24</v>
      </c>
      <c r="Z6004" t="str">
        <f>IF(data[[#This Row],[StreamingMovies]]="Yes",1,"")</f>
        <v/>
      </c>
      <c r="AA6004" t="s">
        <v>27</v>
      </c>
      <c r="AB6004" t="s">
        <v>23</v>
      </c>
      <c r="AC6004" t="s">
        <v>28</v>
      </c>
      <c r="AD6004">
        <v>82.85</v>
      </c>
      <c r="AE6004">
        <v>460.25</v>
      </c>
      <c r="AF6004">
        <v>0</v>
      </c>
      <c r="AG6004" s="2">
        <v>0</v>
      </c>
      <c r="AH6004" t="s">
        <v>23</v>
      </c>
      <c r="AI6004">
        <f t="shared" si="186"/>
        <v>1</v>
      </c>
      <c r="AJ6004" t="str">
        <f t="shared" si="187"/>
        <v/>
      </c>
    </row>
    <row r="6005" spans="1:36" x14ac:dyDescent="0.35">
      <c r="A6005">
        <v>6004</v>
      </c>
      <c r="B6005" t="s">
        <v>6040</v>
      </c>
      <c r="C6005" t="s">
        <v>22</v>
      </c>
      <c r="D6005">
        <v>0</v>
      </c>
      <c r="E6005" t="s">
        <v>23</v>
      </c>
      <c r="F6005" t="s">
        <v>24</v>
      </c>
      <c r="G6005" t="str">
        <f>IF(AND(data[[#This Row],[Partner]]="Yes", data[[#This Row],[Dependents]]="Yes"), "Both", IF(data[[#This Row],[Partner]]="Yes", "Partner", IF(data[[#This Row],[Dependents]]="Yes", "Dependent", "None")))</f>
        <v>Partner</v>
      </c>
      <c r="H6005">
        <v>71</v>
      </c>
      <c r="I6005" s="1">
        <f>data[[#This Row],[Tenure]]/12</f>
        <v>5.916666666666667</v>
      </c>
      <c r="J6005" t="s">
        <v>23</v>
      </c>
      <c r="K6005">
        <f>IF(data[[#This Row],[PhoneService]]="Yes",1,"")</f>
        <v>1</v>
      </c>
      <c r="L6005" t="s">
        <v>23</v>
      </c>
      <c r="M6005">
        <f>IF(data[[#This Row],[MultipleLines]]="Yes",1,"")</f>
        <v>1</v>
      </c>
      <c r="N6005" t="s">
        <v>26</v>
      </c>
      <c r="O6005" t="s">
        <v>23</v>
      </c>
      <c r="P6005">
        <f>IF(data[[#This Row],[OnlineSecurity]]="Yes",1,"")</f>
        <v>1</v>
      </c>
      <c r="Q6005" t="s">
        <v>23</v>
      </c>
      <c r="R6005">
        <f>IF(data[[#This Row],[OnlineBackup]]="Yes",1,"")</f>
        <v>1</v>
      </c>
      <c r="S6005" t="s">
        <v>23</v>
      </c>
      <c r="T6005">
        <f>IF(data[[#This Row],[DeviceProtection]]="Yes",1,"")</f>
        <v>1</v>
      </c>
      <c r="U6005" t="s">
        <v>23</v>
      </c>
      <c r="V6005">
        <f>IF(data[[#This Row],[TechSupport]]="Yes",1,"")</f>
        <v>1</v>
      </c>
      <c r="W6005" t="s">
        <v>23</v>
      </c>
      <c r="X6005">
        <f>IF(data[[#This Row],[StreamingTV]]="Yes",1,"")</f>
        <v>1</v>
      </c>
      <c r="Y6005" t="s">
        <v>23</v>
      </c>
      <c r="Z6005">
        <f>IF(data[[#This Row],[StreamingMovies]]="Yes",1,"")</f>
        <v>1</v>
      </c>
      <c r="AA6005" t="s">
        <v>47</v>
      </c>
      <c r="AB6005" t="s">
        <v>24</v>
      </c>
      <c r="AC6005" t="s">
        <v>40</v>
      </c>
      <c r="AD6005">
        <v>93.2</v>
      </c>
      <c r="AE6005">
        <v>6506.15</v>
      </c>
      <c r="AF6005">
        <v>0</v>
      </c>
      <c r="AG6005" s="2">
        <v>0</v>
      </c>
      <c r="AH6005" t="s">
        <v>24</v>
      </c>
      <c r="AI6005">
        <f t="shared" si="186"/>
        <v>0</v>
      </c>
      <c r="AJ6005">
        <f t="shared" si="187"/>
        <v>1</v>
      </c>
    </row>
    <row r="6006" spans="1:36" x14ac:dyDescent="0.35">
      <c r="A6006">
        <v>6005</v>
      </c>
      <c r="B6006" t="s">
        <v>6041</v>
      </c>
      <c r="C6006" t="s">
        <v>22</v>
      </c>
      <c r="D6006">
        <v>0</v>
      </c>
      <c r="E6006" t="s">
        <v>23</v>
      </c>
      <c r="F6006" t="s">
        <v>23</v>
      </c>
      <c r="G6006" t="str">
        <f>IF(AND(data[[#This Row],[Partner]]="Yes", data[[#This Row],[Dependents]]="Yes"), "Both", IF(data[[#This Row],[Partner]]="Yes", "Partner", IF(data[[#This Row],[Dependents]]="Yes", "Dependent", "None")))</f>
        <v>Both</v>
      </c>
      <c r="H6006">
        <v>67</v>
      </c>
      <c r="I6006" s="1">
        <f>data[[#This Row],[Tenure]]/12</f>
        <v>5.583333333333333</v>
      </c>
      <c r="J6006" t="s">
        <v>23</v>
      </c>
      <c r="K6006">
        <f>IF(data[[#This Row],[PhoneService]]="Yes",1,"")</f>
        <v>1</v>
      </c>
      <c r="L6006" t="s">
        <v>24</v>
      </c>
      <c r="M6006" t="str">
        <f>IF(data[[#This Row],[MultipleLines]]="Yes",1,"")</f>
        <v/>
      </c>
      <c r="N6006" t="s">
        <v>37</v>
      </c>
      <c r="O6006" t="s">
        <v>23</v>
      </c>
      <c r="P6006">
        <f>IF(data[[#This Row],[OnlineSecurity]]="Yes",1,"")</f>
        <v>1</v>
      </c>
      <c r="Q6006" t="s">
        <v>23</v>
      </c>
      <c r="R6006">
        <f>IF(data[[#This Row],[OnlineBackup]]="Yes",1,"")</f>
        <v>1</v>
      </c>
      <c r="S6006" t="s">
        <v>23</v>
      </c>
      <c r="T6006">
        <f>IF(data[[#This Row],[DeviceProtection]]="Yes",1,"")</f>
        <v>1</v>
      </c>
      <c r="U6006" t="s">
        <v>24</v>
      </c>
      <c r="V6006" t="str">
        <f>IF(data[[#This Row],[TechSupport]]="Yes",1,"")</f>
        <v/>
      </c>
      <c r="W6006" t="s">
        <v>24</v>
      </c>
      <c r="X6006" t="str">
        <f>IF(data[[#This Row],[StreamingTV]]="Yes",1,"")</f>
        <v/>
      </c>
      <c r="Y6006" t="s">
        <v>24</v>
      </c>
      <c r="Z6006" t="str">
        <f>IF(data[[#This Row],[StreamingMovies]]="Yes",1,"")</f>
        <v/>
      </c>
      <c r="AA6006" t="s">
        <v>31</v>
      </c>
      <c r="AB6006" t="s">
        <v>24</v>
      </c>
      <c r="AC6006" t="s">
        <v>35</v>
      </c>
      <c r="AD6006">
        <v>84.8</v>
      </c>
      <c r="AE6006">
        <v>5598.3</v>
      </c>
      <c r="AF6006">
        <v>0</v>
      </c>
      <c r="AG6006" s="2">
        <v>0</v>
      </c>
      <c r="AH6006" t="s">
        <v>24</v>
      </c>
      <c r="AI6006">
        <f t="shared" si="186"/>
        <v>0</v>
      </c>
      <c r="AJ6006">
        <f t="shared" si="187"/>
        <v>1</v>
      </c>
    </row>
    <row r="6007" spans="1:36" x14ac:dyDescent="0.35">
      <c r="A6007">
        <v>6006</v>
      </c>
      <c r="B6007" t="s">
        <v>6042</v>
      </c>
      <c r="C6007" t="s">
        <v>30</v>
      </c>
      <c r="D6007">
        <v>1</v>
      </c>
      <c r="E6007" t="s">
        <v>24</v>
      </c>
      <c r="F6007" t="s">
        <v>24</v>
      </c>
      <c r="G6007" t="str">
        <f>IF(AND(data[[#This Row],[Partner]]="Yes", data[[#This Row],[Dependents]]="Yes"), "Both", IF(data[[#This Row],[Partner]]="Yes", "Partner", IF(data[[#This Row],[Dependents]]="Yes", "Dependent", "None")))</f>
        <v>None</v>
      </c>
      <c r="H6007">
        <v>60</v>
      </c>
      <c r="I6007" s="1">
        <f>data[[#This Row],[Tenure]]/12</f>
        <v>5</v>
      </c>
      <c r="J6007" t="s">
        <v>23</v>
      </c>
      <c r="K6007">
        <f>IF(data[[#This Row],[PhoneService]]="Yes",1,"")</f>
        <v>1</v>
      </c>
      <c r="L6007" t="s">
        <v>23</v>
      </c>
      <c r="M6007">
        <f>IF(data[[#This Row],[MultipleLines]]="Yes",1,"")</f>
        <v>1</v>
      </c>
      <c r="N6007" t="s">
        <v>26</v>
      </c>
      <c r="O6007" t="s">
        <v>23</v>
      </c>
      <c r="P6007">
        <f>IF(data[[#This Row],[OnlineSecurity]]="Yes",1,"")</f>
        <v>1</v>
      </c>
      <c r="Q6007" t="s">
        <v>23</v>
      </c>
      <c r="R6007">
        <f>IF(data[[#This Row],[OnlineBackup]]="Yes",1,"")</f>
        <v>1</v>
      </c>
      <c r="S6007" t="s">
        <v>24</v>
      </c>
      <c r="T6007" t="str">
        <f>IF(data[[#This Row],[DeviceProtection]]="Yes",1,"")</f>
        <v/>
      </c>
      <c r="U6007" t="s">
        <v>24</v>
      </c>
      <c r="V6007" t="str">
        <f>IF(data[[#This Row],[TechSupport]]="Yes",1,"")</f>
        <v/>
      </c>
      <c r="W6007" t="s">
        <v>24</v>
      </c>
      <c r="X6007" t="str">
        <f>IF(data[[#This Row],[StreamingTV]]="Yes",1,"")</f>
        <v/>
      </c>
      <c r="Y6007" t="s">
        <v>23</v>
      </c>
      <c r="Z6007">
        <f>IF(data[[#This Row],[StreamingMovies]]="Yes",1,"")</f>
        <v>1</v>
      </c>
      <c r="AA6007" t="s">
        <v>31</v>
      </c>
      <c r="AB6007" t="s">
        <v>23</v>
      </c>
      <c r="AC6007" t="s">
        <v>28</v>
      </c>
      <c r="AD6007">
        <v>71.75</v>
      </c>
      <c r="AE6007">
        <v>4374.55</v>
      </c>
      <c r="AF6007">
        <v>0</v>
      </c>
      <c r="AG6007" s="2">
        <v>0</v>
      </c>
      <c r="AH6007" t="s">
        <v>24</v>
      </c>
      <c r="AI6007">
        <f t="shared" si="186"/>
        <v>0</v>
      </c>
      <c r="AJ6007">
        <f t="shared" si="187"/>
        <v>1</v>
      </c>
    </row>
    <row r="6008" spans="1:36" x14ac:dyDescent="0.35">
      <c r="A6008">
        <v>6007</v>
      </c>
      <c r="B6008" t="s">
        <v>6043</v>
      </c>
      <c r="C6008" t="s">
        <v>30</v>
      </c>
      <c r="D6008">
        <v>0</v>
      </c>
      <c r="E6008" t="s">
        <v>23</v>
      </c>
      <c r="F6008" t="s">
        <v>23</v>
      </c>
      <c r="G6008" t="str">
        <f>IF(AND(data[[#This Row],[Partner]]="Yes", data[[#This Row],[Dependents]]="Yes"), "Both", IF(data[[#This Row],[Partner]]="Yes", "Partner", IF(data[[#This Row],[Dependents]]="Yes", "Dependent", "None")))</f>
        <v>Both</v>
      </c>
      <c r="H6008">
        <v>23</v>
      </c>
      <c r="I6008" s="1">
        <f>data[[#This Row],[Tenure]]/12</f>
        <v>1.9166666666666667</v>
      </c>
      <c r="J6008" t="s">
        <v>24</v>
      </c>
      <c r="K6008" t="str">
        <f>IF(data[[#This Row],[PhoneService]]="Yes",1,"")</f>
        <v/>
      </c>
      <c r="L6008" t="s">
        <v>25</v>
      </c>
      <c r="M6008" t="str">
        <f>IF(data[[#This Row],[MultipleLines]]="Yes",1,"")</f>
        <v/>
      </c>
      <c r="N6008" t="s">
        <v>26</v>
      </c>
      <c r="O6008" t="s">
        <v>24</v>
      </c>
      <c r="P6008" t="str">
        <f>IF(data[[#This Row],[OnlineSecurity]]="Yes",1,"")</f>
        <v/>
      </c>
      <c r="Q6008" t="s">
        <v>24</v>
      </c>
      <c r="R6008" t="str">
        <f>IF(data[[#This Row],[OnlineBackup]]="Yes",1,"")</f>
        <v/>
      </c>
      <c r="S6008" t="s">
        <v>24</v>
      </c>
      <c r="T6008" t="str">
        <f>IF(data[[#This Row],[DeviceProtection]]="Yes",1,"")</f>
        <v/>
      </c>
      <c r="U6008" t="s">
        <v>23</v>
      </c>
      <c r="V6008">
        <f>IF(data[[#This Row],[TechSupport]]="Yes",1,"")</f>
        <v>1</v>
      </c>
      <c r="W6008" t="s">
        <v>24</v>
      </c>
      <c r="X6008" t="str">
        <f>IF(data[[#This Row],[StreamingTV]]="Yes",1,"")</f>
        <v/>
      </c>
      <c r="Y6008" t="s">
        <v>24</v>
      </c>
      <c r="Z6008" t="str">
        <f>IF(data[[#This Row],[StreamingMovies]]="Yes",1,"")</f>
        <v/>
      </c>
      <c r="AA6008" t="s">
        <v>27</v>
      </c>
      <c r="AB6008" t="s">
        <v>23</v>
      </c>
      <c r="AC6008" t="s">
        <v>35</v>
      </c>
      <c r="AD6008">
        <v>30.35</v>
      </c>
      <c r="AE6008">
        <v>678.75</v>
      </c>
      <c r="AF6008">
        <v>0</v>
      </c>
      <c r="AG6008" s="2">
        <v>0</v>
      </c>
      <c r="AH6008" t="s">
        <v>24</v>
      </c>
      <c r="AI6008">
        <f t="shared" si="186"/>
        <v>0</v>
      </c>
      <c r="AJ6008">
        <f t="shared" si="187"/>
        <v>1</v>
      </c>
    </row>
    <row r="6009" spans="1:36" x14ac:dyDescent="0.35">
      <c r="A6009">
        <v>6008</v>
      </c>
      <c r="B6009" t="s">
        <v>6044</v>
      </c>
      <c r="C6009" t="s">
        <v>30</v>
      </c>
      <c r="D6009">
        <v>0</v>
      </c>
      <c r="E6009" t="s">
        <v>24</v>
      </c>
      <c r="F6009" t="s">
        <v>23</v>
      </c>
      <c r="G6009" t="str">
        <f>IF(AND(data[[#This Row],[Partner]]="Yes", data[[#This Row],[Dependents]]="Yes"), "Both", IF(data[[#This Row],[Partner]]="Yes", "Partner", IF(data[[#This Row],[Dependents]]="Yes", "Dependent", "None")))</f>
        <v>Dependent</v>
      </c>
      <c r="H6009">
        <v>39</v>
      </c>
      <c r="I6009" s="1">
        <f>data[[#This Row],[Tenure]]/12</f>
        <v>3.25</v>
      </c>
      <c r="J6009" t="s">
        <v>24</v>
      </c>
      <c r="K6009" t="str">
        <f>IF(data[[#This Row],[PhoneService]]="Yes",1,"")</f>
        <v/>
      </c>
      <c r="L6009" t="s">
        <v>25</v>
      </c>
      <c r="M6009" t="str">
        <f>IF(data[[#This Row],[MultipleLines]]="Yes",1,"")</f>
        <v/>
      </c>
      <c r="N6009" t="s">
        <v>26</v>
      </c>
      <c r="O6009" t="s">
        <v>24</v>
      </c>
      <c r="P6009" t="str">
        <f>IF(data[[#This Row],[OnlineSecurity]]="Yes",1,"")</f>
        <v/>
      </c>
      <c r="Q6009" t="s">
        <v>24</v>
      </c>
      <c r="R6009" t="str">
        <f>IF(data[[#This Row],[OnlineBackup]]="Yes",1,"")</f>
        <v/>
      </c>
      <c r="S6009" t="s">
        <v>23</v>
      </c>
      <c r="T6009">
        <f>IF(data[[#This Row],[DeviceProtection]]="Yes",1,"")</f>
        <v>1</v>
      </c>
      <c r="U6009" t="s">
        <v>23</v>
      </c>
      <c r="V6009">
        <f>IF(data[[#This Row],[TechSupport]]="Yes",1,"")</f>
        <v>1</v>
      </c>
      <c r="W6009" t="s">
        <v>23</v>
      </c>
      <c r="X6009">
        <f>IF(data[[#This Row],[StreamingTV]]="Yes",1,"")</f>
        <v>1</v>
      </c>
      <c r="Y6009" t="s">
        <v>23</v>
      </c>
      <c r="Z6009">
        <f>IF(data[[#This Row],[StreamingMovies]]="Yes",1,"")</f>
        <v>1</v>
      </c>
      <c r="AA6009" t="s">
        <v>31</v>
      </c>
      <c r="AB6009" t="s">
        <v>24</v>
      </c>
      <c r="AC6009" t="s">
        <v>35</v>
      </c>
      <c r="AD6009">
        <v>54.85</v>
      </c>
      <c r="AE6009">
        <v>2191.6999999999998</v>
      </c>
      <c r="AF6009">
        <v>0</v>
      </c>
      <c r="AG6009" s="2">
        <v>0</v>
      </c>
      <c r="AH6009" t="s">
        <v>24</v>
      </c>
      <c r="AI6009">
        <f t="shared" si="186"/>
        <v>0</v>
      </c>
      <c r="AJ6009">
        <f t="shared" si="187"/>
        <v>1</v>
      </c>
    </row>
    <row r="6010" spans="1:36" x14ac:dyDescent="0.35">
      <c r="A6010">
        <v>6009</v>
      </c>
      <c r="B6010" t="s">
        <v>6045</v>
      </c>
      <c r="C6010" t="s">
        <v>30</v>
      </c>
      <c r="D6010">
        <v>0</v>
      </c>
      <c r="E6010" t="s">
        <v>23</v>
      </c>
      <c r="F6010" t="s">
        <v>23</v>
      </c>
      <c r="G6010" t="str">
        <f>IF(AND(data[[#This Row],[Partner]]="Yes", data[[#This Row],[Dependents]]="Yes"), "Both", IF(data[[#This Row],[Partner]]="Yes", "Partner", IF(data[[#This Row],[Dependents]]="Yes", "Dependent", "None")))</f>
        <v>Both</v>
      </c>
      <c r="H6010">
        <v>15</v>
      </c>
      <c r="I6010" s="1">
        <f>data[[#This Row],[Tenure]]/12</f>
        <v>1.25</v>
      </c>
      <c r="J6010" t="s">
        <v>23</v>
      </c>
      <c r="K6010">
        <f>IF(data[[#This Row],[PhoneService]]="Yes",1,"")</f>
        <v>1</v>
      </c>
      <c r="L6010" t="s">
        <v>24</v>
      </c>
      <c r="M6010" t="str">
        <f>IF(data[[#This Row],[MultipleLines]]="Yes",1,"")</f>
        <v/>
      </c>
      <c r="N6010" t="s">
        <v>24</v>
      </c>
      <c r="O6010" t="s">
        <v>46</v>
      </c>
      <c r="P6010" t="str">
        <f>IF(data[[#This Row],[OnlineSecurity]]="Yes",1,"")</f>
        <v/>
      </c>
      <c r="Q6010" t="s">
        <v>46</v>
      </c>
      <c r="R6010" t="str">
        <f>IF(data[[#This Row],[OnlineBackup]]="Yes",1,"")</f>
        <v/>
      </c>
      <c r="S6010" t="s">
        <v>46</v>
      </c>
      <c r="T6010" t="str">
        <f>IF(data[[#This Row],[DeviceProtection]]="Yes",1,"")</f>
        <v/>
      </c>
      <c r="U6010" t="s">
        <v>46</v>
      </c>
      <c r="V6010" t="str">
        <f>IF(data[[#This Row],[TechSupport]]="Yes",1,"")</f>
        <v/>
      </c>
      <c r="W6010" t="s">
        <v>46</v>
      </c>
      <c r="X6010" t="str">
        <f>IF(data[[#This Row],[StreamingTV]]="Yes",1,"")</f>
        <v/>
      </c>
      <c r="Y6010" t="s">
        <v>46</v>
      </c>
      <c r="Z6010" t="str">
        <f>IF(data[[#This Row],[StreamingMovies]]="Yes",1,"")</f>
        <v/>
      </c>
      <c r="AA6010" t="s">
        <v>31</v>
      </c>
      <c r="AB6010" t="s">
        <v>23</v>
      </c>
      <c r="AC6010" t="s">
        <v>32</v>
      </c>
      <c r="AD6010">
        <v>19.5</v>
      </c>
      <c r="AE6010">
        <v>239.75</v>
      </c>
      <c r="AF6010">
        <v>0</v>
      </c>
      <c r="AG6010" s="2">
        <v>1</v>
      </c>
      <c r="AH6010" t="s">
        <v>24</v>
      </c>
      <c r="AI6010">
        <f t="shared" si="186"/>
        <v>0</v>
      </c>
      <c r="AJ6010">
        <f t="shared" si="187"/>
        <v>1</v>
      </c>
    </row>
    <row r="6011" spans="1:36" x14ac:dyDescent="0.35">
      <c r="A6011">
        <v>6010</v>
      </c>
      <c r="B6011" t="s">
        <v>6046</v>
      </c>
      <c r="C6011" t="s">
        <v>30</v>
      </c>
      <c r="D6011">
        <v>1</v>
      </c>
      <c r="E6011" t="s">
        <v>23</v>
      </c>
      <c r="F6011" t="s">
        <v>24</v>
      </c>
      <c r="G6011" t="str">
        <f>IF(AND(data[[#This Row],[Partner]]="Yes", data[[#This Row],[Dependents]]="Yes"), "Both", IF(data[[#This Row],[Partner]]="Yes", "Partner", IF(data[[#This Row],[Dependents]]="Yes", "Dependent", "None")))</f>
        <v>Partner</v>
      </c>
      <c r="H6011">
        <v>53</v>
      </c>
      <c r="I6011" s="1">
        <f>data[[#This Row],[Tenure]]/12</f>
        <v>4.416666666666667</v>
      </c>
      <c r="J6011" t="s">
        <v>23</v>
      </c>
      <c r="K6011">
        <f>IF(data[[#This Row],[PhoneService]]="Yes",1,"")</f>
        <v>1</v>
      </c>
      <c r="L6011" t="s">
        <v>23</v>
      </c>
      <c r="M6011">
        <f>IF(data[[#This Row],[MultipleLines]]="Yes",1,"")</f>
        <v>1</v>
      </c>
      <c r="N6011" t="s">
        <v>37</v>
      </c>
      <c r="O6011" t="s">
        <v>24</v>
      </c>
      <c r="P6011" t="str">
        <f>IF(data[[#This Row],[OnlineSecurity]]="Yes",1,"")</f>
        <v/>
      </c>
      <c r="Q6011" t="s">
        <v>23</v>
      </c>
      <c r="R6011">
        <f>IF(data[[#This Row],[OnlineBackup]]="Yes",1,"")</f>
        <v>1</v>
      </c>
      <c r="S6011" t="s">
        <v>23</v>
      </c>
      <c r="T6011">
        <f>IF(data[[#This Row],[DeviceProtection]]="Yes",1,"")</f>
        <v>1</v>
      </c>
      <c r="U6011" t="s">
        <v>24</v>
      </c>
      <c r="V6011" t="str">
        <f>IF(data[[#This Row],[TechSupport]]="Yes",1,"")</f>
        <v/>
      </c>
      <c r="W6011" t="s">
        <v>23</v>
      </c>
      <c r="X6011">
        <f>IF(data[[#This Row],[StreamingTV]]="Yes",1,"")</f>
        <v>1</v>
      </c>
      <c r="Y6011" t="s">
        <v>23</v>
      </c>
      <c r="Z6011">
        <f>IF(data[[#This Row],[StreamingMovies]]="Yes",1,"")</f>
        <v>1</v>
      </c>
      <c r="AA6011" t="s">
        <v>27</v>
      </c>
      <c r="AB6011" t="s">
        <v>23</v>
      </c>
      <c r="AC6011" t="s">
        <v>28</v>
      </c>
      <c r="AD6011">
        <v>103.85</v>
      </c>
      <c r="AE6011">
        <v>5485.5</v>
      </c>
      <c r="AF6011">
        <v>0</v>
      </c>
      <c r="AG6011" s="2">
        <v>6</v>
      </c>
      <c r="AH6011" t="s">
        <v>23</v>
      </c>
      <c r="AI6011">
        <f t="shared" si="186"/>
        <v>1</v>
      </c>
      <c r="AJ6011" t="str">
        <f t="shared" si="187"/>
        <v/>
      </c>
    </row>
    <row r="6012" spans="1:36" x14ac:dyDescent="0.35">
      <c r="A6012">
        <v>6011</v>
      </c>
      <c r="B6012" t="s">
        <v>6047</v>
      </c>
      <c r="C6012" t="s">
        <v>30</v>
      </c>
      <c r="D6012">
        <v>0</v>
      </c>
      <c r="E6012" t="s">
        <v>23</v>
      </c>
      <c r="F6012" t="s">
        <v>23</v>
      </c>
      <c r="G6012" t="str">
        <f>IF(AND(data[[#This Row],[Partner]]="Yes", data[[#This Row],[Dependents]]="Yes"), "Both", IF(data[[#This Row],[Partner]]="Yes", "Partner", IF(data[[#This Row],[Dependents]]="Yes", "Dependent", "None")))</f>
        <v>Both</v>
      </c>
      <c r="H6012">
        <v>24</v>
      </c>
      <c r="I6012" s="1">
        <f>data[[#This Row],[Tenure]]/12</f>
        <v>2</v>
      </c>
      <c r="J6012" t="s">
        <v>23</v>
      </c>
      <c r="K6012">
        <f>IF(data[[#This Row],[PhoneService]]="Yes",1,"")</f>
        <v>1</v>
      </c>
      <c r="L6012" t="s">
        <v>23</v>
      </c>
      <c r="M6012">
        <f>IF(data[[#This Row],[MultipleLines]]="Yes",1,"")</f>
        <v>1</v>
      </c>
      <c r="N6012" t="s">
        <v>24</v>
      </c>
      <c r="O6012" t="s">
        <v>46</v>
      </c>
      <c r="P6012" t="str">
        <f>IF(data[[#This Row],[OnlineSecurity]]="Yes",1,"")</f>
        <v/>
      </c>
      <c r="Q6012" t="s">
        <v>46</v>
      </c>
      <c r="R6012" t="str">
        <f>IF(data[[#This Row],[OnlineBackup]]="Yes",1,"")</f>
        <v/>
      </c>
      <c r="S6012" t="s">
        <v>46</v>
      </c>
      <c r="T6012" t="str">
        <f>IF(data[[#This Row],[DeviceProtection]]="Yes",1,"")</f>
        <v/>
      </c>
      <c r="U6012" t="s">
        <v>46</v>
      </c>
      <c r="V6012" t="str">
        <f>IF(data[[#This Row],[TechSupport]]="Yes",1,"")</f>
        <v/>
      </c>
      <c r="W6012" t="s">
        <v>46</v>
      </c>
      <c r="X6012" t="str">
        <f>IF(data[[#This Row],[StreamingTV]]="Yes",1,"")</f>
        <v/>
      </c>
      <c r="Y6012" t="s">
        <v>46</v>
      </c>
      <c r="Z6012" t="str">
        <f>IF(data[[#This Row],[StreamingMovies]]="Yes",1,"")</f>
        <v/>
      </c>
      <c r="AA6012" t="s">
        <v>47</v>
      </c>
      <c r="AB6012" t="s">
        <v>24</v>
      </c>
      <c r="AC6012" t="s">
        <v>32</v>
      </c>
      <c r="AD6012">
        <v>24.2</v>
      </c>
      <c r="AE6012">
        <v>609.04999999999995</v>
      </c>
      <c r="AF6012">
        <v>0</v>
      </c>
      <c r="AG6012" s="2">
        <v>1</v>
      </c>
      <c r="AH6012" t="s">
        <v>24</v>
      </c>
      <c r="AI6012">
        <f t="shared" si="186"/>
        <v>0</v>
      </c>
      <c r="AJ6012">
        <f t="shared" si="187"/>
        <v>1</v>
      </c>
    </row>
    <row r="6013" spans="1:36" x14ac:dyDescent="0.35">
      <c r="A6013">
        <v>6012</v>
      </c>
      <c r="B6013" t="s">
        <v>6048</v>
      </c>
      <c r="C6013" t="s">
        <v>22</v>
      </c>
      <c r="D6013">
        <v>0</v>
      </c>
      <c r="E6013" t="s">
        <v>23</v>
      </c>
      <c r="F6013" t="s">
        <v>23</v>
      </c>
      <c r="G6013" t="str">
        <f>IF(AND(data[[#This Row],[Partner]]="Yes", data[[#This Row],[Dependents]]="Yes"), "Both", IF(data[[#This Row],[Partner]]="Yes", "Partner", IF(data[[#This Row],[Dependents]]="Yes", "Dependent", "None")))</f>
        <v>Both</v>
      </c>
      <c r="H6013">
        <v>37</v>
      </c>
      <c r="I6013" s="1">
        <f>data[[#This Row],[Tenure]]/12</f>
        <v>3.0833333333333335</v>
      </c>
      <c r="J6013" t="s">
        <v>23</v>
      </c>
      <c r="K6013">
        <f>IF(data[[#This Row],[PhoneService]]="Yes",1,"")</f>
        <v>1</v>
      </c>
      <c r="L6013" t="s">
        <v>24</v>
      </c>
      <c r="M6013" t="str">
        <f>IF(data[[#This Row],[MultipleLines]]="Yes",1,"")</f>
        <v/>
      </c>
      <c r="N6013" t="s">
        <v>24</v>
      </c>
      <c r="O6013" t="s">
        <v>46</v>
      </c>
      <c r="P6013" t="str">
        <f>IF(data[[#This Row],[OnlineSecurity]]="Yes",1,"")</f>
        <v/>
      </c>
      <c r="Q6013" t="s">
        <v>46</v>
      </c>
      <c r="R6013" t="str">
        <f>IF(data[[#This Row],[OnlineBackup]]="Yes",1,"")</f>
        <v/>
      </c>
      <c r="S6013" t="s">
        <v>46</v>
      </c>
      <c r="T6013" t="str">
        <f>IF(data[[#This Row],[DeviceProtection]]="Yes",1,"")</f>
        <v/>
      </c>
      <c r="U6013" t="s">
        <v>46</v>
      </c>
      <c r="V6013" t="str">
        <f>IF(data[[#This Row],[TechSupport]]="Yes",1,"")</f>
        <v/>
      </c>
      <c r="W6013" t="s">
        <v>46</v>
      </c>
      <c r="X6013" t="str">
        <f>IF(data[[#This Row],[StreamingTV]]="Yes",1,"")</f>
        <v/>
      </c>
      <c r="Y6013" t="s">
        <v>46</v>
      </c>
      <c r="Z6013" t="str">
        <f>IF(data[[#This Row],[StreamingMovies]]="Yes",1,"")</f>
        <v/>
      </c>
      <c r="AA6013" t="s">
        <v>27</v>
      </c>
      <c r="AB6013" t="s">
        <v>24</v>
      </c>
      <c r="AC6013" t="s">
        <v>28</v>
      </c>
      <c r="AD6013">
        <v>19.350000000000001</v>
      </c>
      <c r="AE6013">
        <v>683.75</v>
      </c>
      <c r="AF6013">
        <v>0</v>
      </c>
      <c r="AG6013" s="2">
        <v>0</v>
      </c>
      <c r="AH6013" t="s">
        <v>24</v>
      </c>
      <c r="AI6013">
        <f t="shared" si="186"/>
        <v>0</v>
      </c>
      <c r="AJ6013">
        <f t="shared" si="187"/>
        <v>1</v>
      </c>
    </row>
    <row r="6014" spans="1:36" x14ac:dyDescent="0.35">
      <c r="A6014">
        <v>6013</v>
      </c>
      <c r="B6014" t="s">
        <v>6049</v>
      </c>
      <c r="C6014" t="s">
        <v>22</v>
      </c>
      <c r="D6014">
        <v>0</v>
      </c>
      <c r="E6014" t="s">
        <v>23</v>
      </c>
      <c r="F6014" t="s">
        <v>23</v>
      </c>
      <c r="G6014" t="str">
        <f>IF(AND(data[[#This Row],[Partner]]="Yes", data[[#This Row],[Dependents]]="Yes"), "Both", IF(data[[#This Row],[Partner]]="Yes", "Partner", IF(data[[#This Row],[Dependents]]="Yes", "Dependent", "None")))</f>
        <v>Both</v>
      </c>
      <c r="H6014">
        <v>5</v>
      </c>
      <c r="I6014" s="1">
        <f>data[[#This Row],[Tenure]]/12</f>
        <v>0.41666666666666669</v>
      </c>
      <c r="J6014" t="s">
        <v>23</v>
      </c>
      <c r="K6014">
        <f>IF(data[[#This Row],[PhoneService]]="Yes",1,"")</f>
        <v>1</v>
      </c>
      <c r="L6014" t="s">
        <v>24</v>
      </c>
      <c r="M6014" t="str">
        <f>IF(data[[#This Row],[MultipleLines]]="Yes",1,"")</f>
        <v/>
      </c>
      <c r="N6014" t="s">
        <v>37</v>
      </c>
      <c r="O6014" t="s">
        <v>24</v>
      </c>
      <c r="P6014" t="str">
        <f>IF(data[[#This Row],[OnlineSecurity]]="Yes",1,"")</f>
        <v/>
      </c>
      <c r="Q6014" t="s">
        <v>23</v>
      </c>
      <c r="R6014">
        <f>IF(data[[#This Row],[OnlineBackup]]="Yes",1,"")</f>
        <v>1</v>
      </c>
      <c r="S6014" t="s">
        <v>24</v>
      </c>
      <c r="T6014" t="str">
        <f>IF(data[[#This Row],[DeviceProtection]]="Yes",1,"")</f>
        <v/>
      </c>
      <c r="U6014" t="s">
        <v>24</v>
      </c>
      <c r="V6014" t="str">
        <f>IF(data[[#This Row],[TechSupport]]="Yes",1,"")</f>
        <v/>
      </c>
      <c r="W6014" t="s">
        <v>24</v>
      </c>
      <c r="X6014" t="str">
        <f>IF(data[[#This Row],[StreamingTV]]="Yes",1,"")</f>
        <v/>
      </c>
      <c r="Y6014" t="s">
        <v>23</v>
      </c>
      <c r="Z6014">
        <f>IF(data[[#This Row],[StreamingMovies]]="Yes",1,"")</f>
        <v>1</v>
      </c>
      <c r="AA6014" t="s">
        <v>27</v>
      </c>
      <c r="AB6014" t="s">
        <v>23</v>
      </c>
      <c r="AC6014" t="s">
        <v>28</v>
      </c>
      <c r="AD6014">
        <v>83.6</v>
      </c>
      <c r="AE6014">
        <v>404.2</v>
      </c>
      <c r="AF6014">
        <v>0</v>
      </c>
      <c r="AG6014" s="2">
        <v>0</v>
      </c>
      <c r="AH6014" t="s">
        <v>23</v>
      </c>
      <c r="AI6014">
        <f t="shared" si="186"/>
        <v>1</v>
      </c>
      <c r="AJ6014" t="str">
        <f t="shared" si="187"/>
        <v/>
      </c>
    </row>
    <row r="6015" spans="1:36" x14ac:dyDescent="0.35">
      <c r="A6015">
        <v>6014</v>
      </c>
      <c r="B6015" t="s">
        <v>6050</v>
      </c>
      <c r="C6015" t="s">
        <v>22</v>
      </c>
      <c r="D6015">
        <v>1</v>
      </c>
      <c r="E6015" t="s">
        <v>23</v>
      </c>
      <c r="F6015" t="s">
        <v>24</v>
      </c>
      <c r="G6015" t="str">
        <f>IF(AND(data[[#This Row],[Partner]]="Yes", data[[#This Row],[Dependents]]="Yes"), "Both", IF(data[[#This Row],[Partner]]="Yes", "Partner", IF(data[[#This Row],[Dependents]]="Yes", "Dependent", "None")))</f>
        <v>Partner</v>
      </c>
      <c r="H6015">
        <v>50</v>
      </c>
      <c r="I6015" s="1">
        <f>data[[#This Row],[Tenure]]/12</f>
        <v>4.166666666666667</v>
      </c>
      <c r="J6015" t="s">
        <v>23</v>
      </c>
      <c r="K6015">
        <f>IF(data[[#This Row],[PhoneService]]="Yes",1,"")</f>
        <v>1</v>
      </c>
      <c r="L6015" t="s">
        <v>23</v>
      </c>
      <c r="M6015">
        <f>IF(data[[#This Row],[MultipleLines]]="Yes",1,"")</f>
        <v>1</v>
      </c>
      <c r="N6015" t="s">
        <v>37</v>
      </c>
      <c r="O6015" t="s">
        <v>24</v>
      </c>
      <c r="P6015" t="str">
        <f>IF(data[[#This Row],[OnlineSecurity]]="Yes",1,"")</f>
        <v/>
      </c>
      <c r="Q6015" t="s">
        <v>24</v>
      </c>
      <c r="R6015" t="str">
        <f>IF(data[[#This Row],[OnlineBackup]]="Yes",1,"")</f>
        <v/>
      </c>
      <c r="S6015" t="s">
        <v>24</v>
      </c>
      <c r="T6015" t="str">
        <f>IF(data[[#This Row],[DeviceProtection]]="Yes",1,"")</f>
        <v/>
      </c>
      <c r="U6015" t="s">
        <v>23</v>
      </c>
      <c r="V6015">
        <f>IF(data[[#This Row],[TechSupport]]="Yes",1,"")</f>
        <v>1</v>
      </c>
      <c r="W6015" t="s">
        <v>23</v>
      </c>
      <c r="X6015">
        <f>IF(data[[#This Row],[StreamingTV]]="Yes",1,"")</f>
        <v>1</v>
      </c>
      <c r="Y6015" t="s">
        <v>23</v>
      </c>
      <c r="Z6015">
        <f>IF(data[[#This Row],[StreamingMovies]]="Yes",1,"")</f>
        <v>1</v>
      </c>
      <c r="AA6015" t="s">
        <v>31</v>
      </c>
      <c r="AB6015" t="s">
        <v>23</v>
      </c>
      <c r="AC6015" t="s">
        <v>28</v>
      </c>
      <c r="AD6015">
        <v>100.65</v>
      </c>
      <c r="AE6015">
        <v>5189.75</v>
      </c>
      <c r="AF6015">
        <v>0</v>
      </c>
      <c r="AG6015" s="2">
        <v>4</v>
      </c>
      <c r="AH6015" t="s">
        <v>24</v>
      </c>
      <c r="AI6015">
        <f t="shared" si="186"/>
        <v>0</v>
      </c>
      <c r="AJ6015">
        <f t="shared" si="187"/>
        <v>1</v>
      </c>
    </row>
    <row r="6016" spans="1:36" x14ac:dyDescent="0.35">
      <c r="A6016">
        <v>6015</v>
      </c>
      <c r="B6016" t="s">
        <v>6051</v>
      </c>
      <c r="C6016" t="s">
        <v>22</v>
      </c>
      <c r="D6016">
        <v>0</v>
      </c>
      <c r="E6016" t="s">
        <v>24</v>
      </c>
      <c r="F6016" t="s">
        <v>24</v>
      </c>
      <c r="G6016" t="str">
        <f>IF(AND(data[[#This Row],[Partner]]="Yes", data[[#This Row],[Dependents]]="Yes"), "Both", IF(data[[#This Row],[Partner]]="Yes", "Partner", IF(data[[#This Row],[Dependents]]="Yes", "Dependent", "None")))</f>
        <v>None</v>
      </c>
      <c r="H6016">
        <v>54</v>
      </c>
      <c r="I6016" s="1">
        <f>data[[#This Row],[Tenure]]/12</f>
        <v>4.5</v>
      </c>
      <c r="J6016" t="s">
        <v>23</v>
      </c>
      <c r="K6016">
        <f>IF(data[[#This Row],[PhoneService]]="Yes",1,"")</f>
        <v>1</v>
      </c>
      <c r="L6016" t="s">
        <v>24</v>
      </c>
      <c r="M6016" t="str">
        <f>IF(data[[#This Row],[MultipleLines]]="Yes",1,"")</f>
        <v/>
      </c>
      <c r="N6016" t="s">
        <v>37</v>
      </c>
      <c r="O6016" t="s">
        <v>24</v>
      </c>
      <c r="P6016" t="str">
        <f>IF(data[[#This Row],[OnlineSecurity]]="Yes",1,"")</f>
        <v/>
      </c>
      <c r="Q6016" t="s">
        <v>24</v>
      </c>
      <c r="R6016" t="str">
        <f>IF(data[[#This Row],[OnlineBackup]]="Yes",1,"")</f>
        <v/>
      </c>
      <c r="S6016" t="s">
        <v>23</v>
      </c>
      <c r="T6016">
        <f>IF(data[[#This Row],[DeviceProtection]]="Yes",1,"")</f>
        <v>1</v>
      </c>
      <c r="U6016" t="s">
        <v>24</v>
      </c>
      <c r="V6016" t="str">
        <f>IF(data[[#This Row],[TechSupport]]="Yes",1,"")</f>
        <v/>
      </c>
      <c r="W6016" t="s">
        <v>23</v>
      </c>
      <c r="X6016">
        <f>IF(data[[#This Row],[StreamingTV]]="Yes",1,"")</f>
        <v>1</v>
      </c>
      <c r="Y6016" t="s">
        <v>23</v>
      </c>
      <c r="Z6016">
        <f>IF(data[[#This Row],[StreamingMovies]]="Yes",1,"")</f>
        <v>1</v>
      </c>
      <c r="AA6016" t="s">
        <v>31</v>
      </c>
      <c r="AB6016" t="s">
        <v>23</v>
      </c>
      <c r="AC6016" t="s">
        <v>40</v>
      </c>
      <c r="AD6016">
        <v>94.1</v>
      </c>
      <c r="AE6016">
        <v>5060.8999999999996</v>
      </c>
      <c r="AF6016">
        <v>0</v>
      </c>
      <c r="AG6016" s="2">
        <v>0</v>
      </c>
      <c r="AH6016" t="s">
        <v>24</v>
      </c>
      <c r="AI6016">
        <f t="shared" si="186"/>
        <v>0</v>
      </c>
      <c r="AJ6016">
        <f t="shared" si="187"/>
        <v>1</v>
      </c>
    </row>
    <row r="6017" spans="1:36" x14ac:dyDescent="0.35">
      <c r="A6017">
        <v>6016</v>
      </c>
      <c r="B6017" t="s">
        <v>6052</v>
      </c>
      <c r="C6017" t="s">
        <v>22</v>
      </c>
      <c r="D6017">
        <v>0</v>
      </c>
      <c r="E6017" t="s">
        <v>24</v>
      </c>
      <c r="F6017" t="s">
        <v>24</v>
      </c>
      <c r="G6017" t="str">
        <f>IF(AND(data[[#This Row],[Partner]]="Yes", data[[#This Row],[Dependents]]="Yes"), "Both", IF(data[[#This Row],[Partner]]="Yes", "Partner", IF(data[[#This Row],[Dependents]]="Yes", "Dependent", "None")))</f>
        <v>None</v>
      </c>
      <c r="H6017">
        <v>3</v>
      </c>
      <c r="I6017" s="1">
        <f>data[[#This Row],[Tenure]]/12</f>
        <v>0.25</v>
      </c>
      <c r="J6017" t="s">
        <v>23</v>
      </c>
      <c r="K6017">
        <f>IF(data[[#This Row],[PhoneService]]="Yes",1,"")</f>
        <v>1</v>
      </c>
      <c r="L6017" t="s">
        <v>24</v>
      </c>
      <c r="M6017" t="str">
        <f>IF(data[[#This Row],[MultipleLines]]="Yes",1,"")</f>
        <v/>
      </c>
      <c r="N6017" t="s">
        <v>37</v>
      </c>
      <c r="O6017" t="s">
        <v>23</v>
      </c>
      <c r="P6017">
        <f>IF(data[[#This Row],[OnlineSecurity]]="Yes",1,"")</f>
        <v>1</v>
      </c>
      <c r="Q6017" t="s">
        <v>24</v>
      </c>
      <c r="R6017" t="str">
        <f>IF(data[[#This Row],[OnlineBackup]]="Yes",1,"")</f>
        <v/>
      </c>
      <c r="S6017" t="s">
        <v>24</v>
      </c>
      <c r="T6017" t="str">
        <f>IF(data[[#This Row],[DeviceProtection]]="Yes",1,"")</f>
        <v/>
      </c>
      <c r="U6017" t="s">
        <v>24</v>
      </c>
      <c r="V6017" t="str">
        <f>IF(data[[#This Row],[TechSupport]]="Yes",1,"")</f>
        <v/>
      </c>
      <c r="W6017" t="s">
        <v>24</v>
      </c>
      <c r="X6017" t="str">
        <f>IF(data[[#This Row],[StreamingTV]]="Yes",1,"")</f>
        <v/>
      </c>
      <c r="Y6017" t="s">
        <v>24</v>
      </c>
      <c r="Z6017" t="str">
        <f>IF(data[[#This Row],[StreamingMovies]]="Yes",1,"")</f>
        <v/>
      </c>
      <c r="AA6017" t="s">
        <v>27</v>
      </c>
      <c r="AB6017" t="s">
        <v>23</v>
      </c>
      <c r="AC6017" t="s">
        <v>28</v>
      </c>
      <c r="AD6017">
        <v>74.55</v>
      </c>
      <c r="AE6017">
        <v>233.65</v>
      </c>
      <c r="AF6017">
        <v>0</v>
      </c>
      <c r="AG6017" s="2">
        <v>0</v>
      </c>
      <c r="AH6017" t="s">
        <v>24</v>
      </c>
      <c r="AI6017">
        <f t="shared" si="186"/>
        <v>0</v>
      </c>
      <c r="AJ6017">
        <f t="shared" si="187"/>
        <v>1</v>
      </c>
    </row>
    <row r="6018" spans="1:36" x14ac:dyDescent="0.35">
      <c r="A6018">
        <v>6017</v>
      </c>
      <c r="B6018" t="s">
        <v>6053</v>
      </c>
      <c r="C6018" t="s">
        <v>30</v>
      </c>
      <c r="D6018">
        <v>0</v>
      </c>
      <c r="E6018" t="s">
        <v>24</v>
      </c>
      <c r="F6018" t="s">
        <v>24</v>
      </c>
      <c r="G6018" t="str">
        <f>IF(AND(data[[#This Row],[Partner]]="Yes", data[[#This Row],[Dependents]]="Yes"), "Both", IF(data[[#This Row],[Partner]]="Yes", "Partner", IF(data[[#This Row],[Dependents]]="Yes", "Dependent", "None")))</f>
        <v>None</v>
      </c>
      <c r="H6018">
        <v>68</v>
      </c>
      <c r="I6018" s="1">
        <f>data[[#This Row],[Tenure]]/12</f>
        <v>5.666666666666667</v>
      </c>
      <c r="J6018" t="s">
        <v>23</v>
      </c>
      <c r="K6018">
        <f>IF(data[[#This Row],[PhoneService]]="Yes",1,"")</f>
        <v>1</v>
      </c>
      <c r="L6018" t="s">
        <v>23</v>
      </c>
      <c r="M6018">
        <f>IF(data[[#This Row],[MultipleLines]]="Yes",1,"")</f>
        <v>1</v>
      </c>
      <c r="N6018" t="s">
        <v>37</v>
      </c>
      <c r="O6018" t="s">
        <v>24</v>
      </c>
      <c r="P6018" t="str">
        <f>IF(data[[#This Row],[OnlineSecurity]]="Yes",1,"")</f>
        <v/>
      </c>
      <c r="Q6018" t="s">
        <v>23</v>
      </c>
      <c r="R6018">
        <f>IF(data[[#This Row],[OnlineBackup]]="Yes",1,"")</f>
        <v>1</v>
      </c>
      <c r="S6018" t="s">
        <v>23</v>
      </c>
      <c r="T6018">
        <f>IF(data[[#This Row],[DeviceProtection]]="Yes",1,"")</f>
        <v>1</v>
      </c>
      <c r="U6018" t="s">
        <v>23</v>
      </c>
      <c r="V6018">
        <f>IF(data[[#This Row],[TechSupport]]="Yes",1,"")</f>
        <v>1</v>
      </c>
      <c r="W6018" t="s">
        <v>23</v>
      </c>
      <c r="X6018">
        <f>IF(data[[#This Row],[StreamingTV]]="Yes",1,"")</f>
        <v>1</v>
      </c>
      <c r="Y6018" t="s">
        <v>23</v>
      </c>
      <c r="Z6018">
        <f>IF(data[[#This Row],[StreamingMovies]]="Yes",1,"")</f>
        <v>1</v>
      </c>
      <c r="AA6018" t="s">
        <v>31</v>
      </c>
      <c r="AB6018" t="s">
        <v>24</v>
      </c>
      <c r="AC6018" t="s">
        <v>28</v>
      </c>
      <c r="AD6018">
        <v>108.45</v>
      </c>
      <c r="AE6018">
        <v>7176.55</v>
      </c>
      <c r="AF6018">
        <v>0</v>
      </c>
      <c r="AG6018" s="2">
        <v>6</v>
      </c>
      <c r="AH6018" t="s">
        <v>23</v>
      </c>
      <c r="AI6018">
        <f t="shared" si="186"/>
        <v>1</v>
      </c>
      <c r="AJ6018" t="str">
        <f t="shared" si="187"/>
        <v/>
      </c>
    </row>
    <row r="6019" spans="1:36" x14ac:dyDescent="0.35">
      <c r="A6019">
        <v>6018</v>
      </c>
      <c r="B6019" t="s">
        <v>6054</v>
      </c>
      <c r="C6019" t="s">
        <v>30</v>
      </c>
      <c r="D6019">
        <v>0</v>
      </c>
      <c r="E6019" t="s">
        <v>24</v>
      </c>
      <c r="F6019" t="s">
        <v>24</v>
      </c>
      <c r="G6019" t="str">
        <f>IF(AND(data[[#This Row],[Partner]]="Yes", data[[#This Row],[Dependents]]="Yes"), "Both", IF(data[[#This Row],[Partner]]="Yes", "Partner", IF(data[[#This Row],[Dependents]]="Yes", "Dependent", "None")))</f>
        <v>None</v>
      </c>
      <c r="H6019">
        <v>5</v>
      </c>
      <c r="I6019" s="1">
        <f>data[[#This Row],[Tenure]]/12</f>
        <v>0.41666666666666669</v>
      </c>
      <c r="J6019" t="s">
        <v>23</v>
      </c>
      <c r="K6019">
        <f>IF(data[[#This Row],[PhoneService]]="Yes",1,"")</f>
        <v>1</v>
      </c>
      <c r="L6019" t="s">
        <v>24</v>
      </c>
      <c r="M6019" t="str">
        <f>IF(data[[#This Row],[MultipleLines]]="Yes",1,"")</f>
        <v/>
      </c>
      <c r="N6019" t="s">
        <v>26</v>
      </c>
      <c r="O6019" t="s">
        <v>24</v>
      </c>
      <c r="P6019" t="str">
        <f>IF(data[[#This Row],[OnlineSecurity]]="Yes",1,"")</f>
        <v/>
      </c>
      <c r="Q6019" t="s">
        <v>24</v>
      </c>
      <c r="R6019" t="str">
        <f>IF(data[[#This Row],[OnlineBackup]]="Yes",1,"")</f>
        <v/>
      </c>
      <c r="S6019" t="s">
        <v>23</v>
      </c>
      <c r="T6019">
        <f>IF(data[[#This Row],[DeviceProtection]]="Yes",1,"")</f>
        <v>1</v>
      </c>
      <c r="U6019" t="s">
        <v>23</v>
      </c>
      <c r="V6019">
        <f>IF(data[[#This Row],[TechSupport]]="Yes",1,"")</f>
        <v>1</v>
      </c>
      <c r="W6019" t="s">
        <v>24</v>
      </c>
      <c r="X6019" t="str">
        <f>IF(data[[#This Row],[StreamingTV]]="Yes",1,"")</f>
        <v/>
      </c>
      <c r="Y6019" t="s">
        <v>24</v>
      </c>
      <c r="Z6019" t="str">
        <f>IF(data[[#This Row],[StreamingMovies]]="Yes",1,"")</f>
        <v/>
      </c>
      <c r="AA6019" t="s">
        <v>27</v>
      </c>
      <c r="AB6019" t="s">
        <v>24</v>
      </c>
      <c r="AC6019" t="s">
        <v>28</v>
      </c>
      <c r="AD6019">
        <v>56.15</v>
      </c>
      <c r="AE6019">
        <v>291.45</v>
      </c>
      <c r="AF6019">
        <v>0</v>
      </c>
      <c r="AG6019" s="2">
        <v>0</v>
      </c>
      <c r="AH6019" t="s">
        <v>24</v>
      </c>
      <c r="AI6019">
        <f t="shared" ref="AI6019:AI6082" si="188">IF(AH6019="Yes",1,0)</f>
        <v>0</v>
      </c>
      <c r="AJ6019">
        <f t="shared" ref="AJ6019:AJ6082" si="189">IF(AH6019="No",1,"")</f>
        <v>1</v>
      </c>
    </row>
    <row r="6020" spans="1:36" x14ac:dyDescent="0.35">
      <c r="A6020">
        <v>6019</v>
      </c>
      <c r="B6020" t="s">
        <v>6055</v>
      </c>
      <c r="C6020" t="s">
        <v>30</v>
      </c>
      <c r="D6020">
        <v>0</v>
      </c>
      <c r="E6020" t="s">
        <v>24</v>
      </c>
      <c r="F6020" t="s">
        <v>24</v>
      </c>
      <c r="G6020" t="str">
        <f>IF(AND(data[[#This Row],[Partner]]="Yes", data[[#This Row],[Dependents]]="Yes"), "Both", IF(data[[#This Row],[Partner]]="Yes", "Partner", IF(data[[#This Row],[Dependents]]="Yes", "Dependent", "None")))</f>
        <v>None</v>
      </c>
      <c r="H6020">
        <v>33</v>
      </c>
      <c r="I6020" s="1">
        <f>data[[#This Row],[Tenure]]/12</f>
        <v>2.75</v>
      </c>
      <c r="J6020" t="s">
        <v>23</v>
      </c>
      <c r="K6020">
        <f>IF(data[[#This Row],[PhoneService]]="Yes",1,"")</f>
        <v>1</v>
      </c>
      <c r="L6020" t="s">
        <v>24</v>
      </c>
      <c r="M6020" t="str">
        <f>IF(data[[#This Row],[MultipleLines]]="Yes",1,"")</f>
        <v/>
      </c>
      <c r="N6020" t="s">
        <v>24</v>
      </c>
      <c r="O6020" t="s">
        <v>46</v>
      </c>
      <c r="P6020" t="str">
        <f>IF(data[[#This Row],[OnlineSecurity]]="Yes",1,"")</f>
        <v/>
      </c>
      <c r="Q6020" t="s">
        <v>46</v>
      </c>
      <c r="R6020" t="str">
        <f>IF(data[[#This Row],[OnlineBackup]]="Yes",1,"")</f>
        <v/>
      </c>
      <c r="S6020" t="s">
        <v>46</v>
      </c>
      <c r="T6020" t="str">
        <f>IF(data[[#This Row],[DeviceProtection]]="Yes",1,"")</f>
        <v/>
      </c>
      <c r="U6020" t="s">
        <v>46</v>
      </c>
      <c r="V6020" t="str">
        <f>IF(data[[#This Row],[TechSupport]]="Yes",1,"")</f>
        <v/>
      </c>
      <c r="W6020" t="s">
        <v>46</v>
      </c>
      <c r="X6020" t="str">
        <f>IF(data[[#This Row],[StreamingTV]]="Yes",1,"")</f>
        <v/>
      </c>
      <c r="Y6020" t="s">
        <v>46</v>
      </c>
      <c r="Z6020" t="str">
        <f>IF(data[[#This Row],[StreamingMovies]]="Yes",1,"")</f>
        <v/>
      </c>
      <c r="AA6020" t="s">
        <v>47</v>
      </c>
      <c r="AB6020" t="s">
        <v>24</v>
      </c>
      <c r="AC6020" t="s">
        <v>32</v>
      </c>
      <c r="AD6020">
        <v>20.350000000000001</v>
      </c>
      <c r="AE6020">
        <v>689.75</v>
      </c>
      <c r="AF6020">
        <v>4</v>
      </c>
      <c r="AG6020" s="2">
        <v>0</v>
      </c>
      <c r="AH6020" t="s">
        <v>24</v>
      </c>
      <c r="AI6020">
        <f t="shared" si="188"/>
        <v>0</v>
      </c>
      <c r="AJ6020">
        <f t="shared" si="189"/>
        <v>1</v>
      </c>
    </row>
    <row r="6021" spans="1:36" x14ac:dyDescent="0.35">
      <c r="A6021">
        <v>6020</v>
      </c>
      <c r="B6021" t="s">
        <v>6056</v>
      </c>
      <c r="C6021" t="s">
        <v>22</v>
      </c>
      <c r="D6021">
        <v>0</v>
      </c>
      <c r="E6021" t="s">
        <v>24</v>
      </c>
      <c r="F6021" t="s">
        <v>24</v>
      </c>
      <c r="G6021" t="str">
        <f>IF(AND(data[[#This Row],[Partner]]="Yes", data[[#This Row],[Dependents]]="Yes"), "Both", IF(data[[#This Row],[Partner]]="Yes", "Partner", IF(data[[#This Row],[Dependents]]="Yes", "Dependent", "None")))</f>
        <v>None</v>
      </c>
      <c r="H6021">
        <v>41</v>
      </c>
      <c r="I6021" s="1">
        <f>data[[#This Row],[Tenure]]/12</f>
        <v>3.4166666666666665</v>
      </c>
      <c r="J6021" t="s">
        <v>23</v>
      </c>
      <c r="K6021">
        <f>IF(data[[#This Row],[PhoneService]]="Yes",1,"")</f>
        <v>1</v>
      </c>
      <c r="L6021" t="s">
        <v>23</v>
      </c>
      <c r="M6021">
        <f>IF(data[[#This Row],[MultipleLines]]="Yes",1,"")</f>
        <v>1</v>
      </c>
      <c r="N6021" t="s">
        <v>26</v>
      </c>
      <c r="O6021" t="s">
        <v>24</v>
      </c>
      <c r="P6021" t="str">
        <f>IF(data[[#This Row],[OnlineSecurity]]="Yes",1,"")</f>
        <v/>
      </c>
      <c r="Q6021" t="s">
        <v>23</v>
      </c>
      <c r="R6021">
        <f>IF(data[[#This Row],[OnlineBackup]]="Yes",1,"")</f>
        <v>1</v>
      </c>
      <c r="S6021" t="s">
        <v>23</v>
      </c>
      <c r="T6021">
        <f>IF(data[[#This Row],[DeviceProtection]]="Yes",1,"")</f>
        <v>1</v>
      </c>
      <c r="U6021" t="s">
        <v>24</v>
      </c>
      <c r="V6021" t="str">
        <f>IF(data[[#This Row],[TechSupport]]="Yes",1,"")</f>
        <v/>
      </c>
      <c r="W6021" t="s">
        <v>23</v>
      </c>
      <c r="X6021">
        <f>IF(data[[#This Row],[StreamingTV]]="Yes",1,"")</f>
        <v>1</v>
      </c>
      <c r="Y6021" t="s">
        <v>23</v>
      </c>
      <c r="Z6021">
        <f>IF(data[[#This Row],[StreamingMovies]]="Yes",1,"")</f>
        <v>1</v>
      </c>
      <c r="AA6021" t="s">
        <v>31</v>
      </c>
      <c r="AB6021" t="s">
        <v>23</v>
      </c>
      <c r="AC6021" t="s">
        <v>28</v>
      </c>
      <c r="AD6021">
        <v>80.55</v>
      </c>
      <c r="AE6021">
        <v>3263.9</v>
      </c>
      <c r="AF6021">
        <v>0</v>
      </c>
      <c r="AG6021" s="2">
        <v>0</v>
      </c>
      <c r="AH6021" t="s">
        <v>24</v>
      </c>
      <c r="AI6021">
        <f t="shared" si="188"/>
        <v>0</v>
      </c>
      <c r="AJ6021">
        <f t="shared" si="189"/>
        <v>1</v>
      </c>
    </row>
    <row r="6022" spans="1:36" x14ac:dyDescent="0.35">
      <c r="A6022">
        <v>6021</v>
      </c>
      <c r="B6022" t="s">
        <v>6057</v>
      </c>
      <c r="C6022" t="s">
        <v>22</v>
      </c>
      <c r="D6022">
        <v>0</v>
      </c>
      <c r="E6022" t="s">
        <v>23</v>
      </c>
      <c r="F6022" t="s">
        <v>23</v>
      </c>
      <c r="G6022" t="str">
        <f>IF(AND(data[[#This Row],[Partner]]="Yes", data[[#This Row],[Dependents]]="Yes"), "Both", IF(data[[#This Row],[Partner]]="Yes", "Partner", IF(data[[#This Row],[Dependents]]="Yes", "Dependent", "None")))</f>
        <v>Both</v>
      </c>
      <c r="H6022">
        <v>34</v>
      </c>
      <c r="I6022" s="1">
        <f>data[[#This Row],[Tenure]]/12</f>
        <v>2.8333333333333335</v>
      </c>
      <c r="J6022" t="s">
        <v>24</v>
      </c>
      <c r="K6022" t="str">
        <f>IF(data[[#This Row],[PhoneService]]="Yes",1,"")</f>
        <v/>
      </c>
      <c r="L6022" t="s">
        <v>25</v>
      </c>
      <c r="M6022" t="str">
        <f>IF(data[[#This Row],[MultipleLines]]="Yes",1,"")</f>
        <v/>
      </c>
      <c r="N6022" t="s">
        <v>26</v>
      </c>
      <c r="O6022" t="s">
        <v>23</v>
      </c>
      <c r="P6022">
        <f>IF(data[[#This Row],[OnlineSecurity]]="Yes",1,"")</f>
        <v>1</v>
      </c>
      <c r="Q6022" t="s">
        <v>24</v>
      </c>
      <c r="R6022" t="str">
        <f>IF(data[[#This Row],[OnlineBackup]]="Yes",1,"")</f>
        <v/>
      </c>
      <c r="S6022" t="s">
        <v>23</v>
      </c>
      <c r="T6022">
        <f>IF(data[[#This Row],[DeviceProtection]]="Yes",1,"")</f>
        <v>1</v>
      </c>
      <c r="U6022" t="s">
        <v>23</v>
      </c>
      <c r="V6022">
        <f>IF(data[[#This Row],[TechSupport]]="Yes",1,"")</f>
        <v>1</v>
      </c>
      <c r="W6022" t="s">
        <v>23</v>
      </c>
      <c r="X6022">
        <f>IF(data[[#This Row],[StreamingTV]]="Yes",1,"")</f>
        <v>1</v>
      </c>
      <c r="Y6022" t="s">
        <v>23</v>
      </c>
      <c r="Z6022">
        <f>IF(data[[#This Row],[StreamingMovies]]="Yes",1,"")</f>
        <v>1</v>
      </c>
      <c r="AA6022" t="s">
        <v>31</v>
      </c>
      <c r="AB6022" t="s">
        <v>24</v>
      </c>
      <c r="AC6022" t="s">
        <v>32</v>
      </c>
      <c r="AD6022">
        <v>61.25</v>
      </c>
      <c r="AE6022">
        <v>1993.2</v>
      </c>
      <c r="AF6022">
        <v>0</v>
      </c>
      <c r="AG6022" s="2">
        <v>0</v>
      </c>
      <c r="AH6022" t="s">
        <v>24</v>
      </c>
      <c r="AI6022">
        <f t="shared" si="188"/>
        <v>0</v>
      </c>
      <c r="AJ6022">
        <f t="shared" si="189"/>
        <v>1</v>
      </c>
    </row>
    <row r="6023" spans="1:36" x14ac:dyDescent="0.35">
      <c r="A6023">
        <v>6022</v>
      </c>
      <c r="B6023" t="s">
        <v>6058</v>
      </c>
      <c r="C6023" t="s">
        <v>22</v>
      </c>
      <c r="D6023">
        <v>0</v>
      </c>
      <c r="E6023" t="s">
        <v>23</v>
      </c>
      <c r="F6023" t="s">
        <v>23</v>
      </c>
      <c r="G6023" t="str">
        <f>IF(AND(data[[#This Row],[Partner]]="Yes", data[[#This Row],[Dependents]]="Yes"), "Both", IF(data[[#This Row],[Partner]]="Yes", "Partner", IF(data[[#This Row],[Dependents]]="Yes", "Dependent", "None")))</f>
        <v>Both</v>
      </c>
      <c r="H6023">
        <v>13</v>
      </c>
      <c r="I6023" s="1">
        <f>data[[#This Row],[Tenure]]/12</f>
        <v>1.0833333333333333</v>
      </c>
      <c r="J6023" t="s">
        <v>23</v>
      </c>
      <c r="K6023">
        <f>IF(data[[#This Row],[PhoneService]]="Yes",1,"")</f>
        <v>1</v>
      </c>
      <c r="L6023" t="s">
        <v>24</v>
      </c>
      <c r="M6023" t="str">
        <f>IF(data[[#This Row],[MultipleLines]]="Yes",1,"")</f>
        <v/>
      </c>
      <c r="N6023" t="s">
        <v>24</v>
      </c>
      <c r="O6023" t="s">
        <v>46</v>
      </c>
      <c r="P6023" t="str">
        <f>IF(data[[#This Row],[OnlineSecurity]]="Yes",1,"")</f>
        <v/>
      </c>
      <c r="Q6023" t="s">
        <v>46</v>
      </c>
      <c r="R6023" t="str">
        <f>IF(data[[#This Row],[OnlineBackup]]="Yes",1,"")</f>
        <v/>
      </c>
      <c r="S6023" t="s">
        <v>46</v>
      </c>
      <c r="T6023" t="str">
        <f>IF(data[[#This Row],[DeviceProtection]]="Yes",1,"")</f>
        <v/>
      </c>
      <c r="U6023" t="s">
        <v>46</v>
      </c>
      <c r="V6023" t="str">
        <f>IF(data[[#This Row],[TechSupport]]="Yes",1,"")</f>
        <v/>
      </c>
      <c r="W6023" t="s">
        <v>46</v>
      </c>
      <c r="X6023" t="str">
        <f>IF(data[[#This Row],[StreamingTV]]="Yes",1,"")</f>
        <v/>
      </c>
      <c r="Y6023" t="s">
        <v>46</v>
      </c>
      <c r="Z6023" t="str">
        <f>IF(data[[#This Row],[StreamingMovies]]="Yes",1,"")</f>
        <v/>
      </c>
      <c r="AA6023" t="s">
        <v>27</v>
      </c>
      <c r="AB6023" t="s">
        <v>23</v>
      </c>
      <c r="AC6023" t="s">
        <v>32</v>
      </c>
      <c r="AD6023">
        <v>20.45</v>
      </c>
      <c r="AE6023">
        <v>254.5</v>
      </c>
      <c r="AF6023">
        <v>1</v>
      </c>
      <c r="AG6023" s="2">
        <v>0</v>
      </c>
      <c r="AH6023" t="s">
        <v>24</v>
      </c>
      <c r="AI6023">
        <f t="shared" si="188"/>
        <v>0</v>
      </c>
      <c r="AJ6023">
        <f t="shared" si="189"/>
        <v>1</v>
      </c>
    </row>
    <row r="6024" spans="1:36" x14ac:dyDescent="0.35">
      <c r="A6024">
        <v>6023</v>
      </c>
      <c r="B6024" t="s">
        <v>6059</v>
      </c>
      <c r="C6024" t="s">
        <v>22</v>
      </c>
      <c r="D6024">
        <v>0</v>
      </c>
      <c r="E6024" t="s">
        <v>24</v>
      </c>
      <c r="F6024" t="s">
        <v>24</v>
      </c>
      <c r="G6024" t="str">
        <f>IF(AND(data[[#This Row],[Partner]]="Yes", data[[#This Row],[Dependents]]="Yes"), "Both", IF(data[[#This Row],[Partner]]="Yes", "Partner", IF(data[[#This Row],[Dependents]]="Yes", "Dependent", "None")))</f>
        <v>None</v>
      </c>
      <c r="H6024">
        <v>20</v>
      </c>
      <c r="I6024" s="1">
        <f>data[[#This Row],[Tenure]]/12</f>
        <v>1.6666666666666667</v>
      </c>
      <c r="J6024" t="s">
        <v>23</v>
      </c>
      <c r="K6024">
        <f>IF(data[[#This Row],[PhoneService]]="Yes",1,"")</f>
        <v>1</v>
      </c>
      <c r="L6024" t="s">
        <v>24</v>
      </c>
      <c r="M6024" t="str">
        <f>IF(data[[#This Row],[MultipleLines]]="Yes",1,"")</f>
        <v/>
      </c>
      <c r="N6024" t="s">
        <v>24</v>
      </c>
      <c r="O6024" t="s">
        <v>46</v>
      </c>
      <c r="P6024" t="str">
        <f>IF(data[[#This Row],[OnlineSecurity]]="Yes",1,"")</f>
        <v/>
      </c>
      <c r="Q6024" t="s">
        <v>46</v>
      </c>
      <c r="R6024" t="str">
        <f>IF(data[[#This Row],[OnlineBackup]]="Yes",1,"")</f>
        <v/>
      </c>
      <c r="S6024" t="s">
        <v>46</v>
      </c>
      <c r="T6024" t="str">
        <f>IF(data[[#This Row],[DeviceProtection]]="Yes",1,"")</f>
        <v/>
      </c>
      <c r="U6024" t="s">
        <v>46</v>
      </c>
      <c r="V6024" t="str">
        <f>IF(data[[#This Row],[TechSupport]]="Yes",1,"")</f>
        <v/>
      </c>
      <c r="W6024" t="s">
        <v>46</v>
      </c>
      <c r="X6024" t="str">
        <f>IF(data[[#This Row],[StreamingTV]]="Yes",1,"")</f>
        <v/>
      </c>
      <c r="Y6024" t="s">
        <v>46</v>
      </c>
      <c r="Z6024" t="str">
        <f>IF(data[[#This Row],[StreamingMovies]]="Yes",1,"")</f>
        <v/>
      </c>
      <c r="AA6024" t="s">
        <v>27</v>
      </c>
      <c r="AB6024" t="s">
        <v>23</v>
      </c>
      <c r="AC6024" t="s">
        <v>40</v>
      </c>
      <c r="AD6024">
        <v>18.899999999999999</v>
      </c>
      <c r="AE6024">
        <v>347.65</v>
      </c>
      <c r="AF6024">
        <v>2</v>
      </c>
      <c r="AG6024" s="2">
        <v>0</v>
      </c>
      <c r="AH6024" t="s">
        <v>24</v>
      </c>
      <c r="AI6024">
        <f t="shared" si="188"/>
        <v>0</v>
      </c>
      <c r="AJ6024">
        <f t="shared" si="189"/>
        <v>1</v>
      </c>
    </row>
    <row r="6025" spans="1:36" x14ac:dyDescent="0.35">
      <c r="A6025">
        <v>6024</v>
      </c>
      <c r="B6025" t="s">
        <v>6060</v>
      </c>
      <c r="C6025" t="s">
        <v>22</v>
      </c>
      <c r="D6025">
        <v>1</v>
      </c>
      <c r="E6025" t="s">
        <v>24</v>
      </c>
      <c r="F6025" t="s">
        <v>24</v>
      </c>
      <c r="G6025" t="str">
        <f>IF(AND(data[[#This Row],[Partner]]="Yes", data[[#This Row],[Dependents]]="Yes"), "Both", IF(data[[#This Row],[Partner]]="Yes", "Partner", IF(data[[#This Row],[Dependents]]="Yes", "Dependent", "None")))</f>
        <v>None</v>
      </c>
      <c r="H6025">
        <v>51</v>
      </c>
      <c r="I6025" s="1">
        <f>data[[#This Row],[Tenure]]/12</f>
        <v>4.25</v>
      </c>
      <c r="J6025" t="s">
        <v>23</v>
      </c>
      <c r="K6025">
        <f>IF(data[[#This Row],[PhoneService]]="Yes",1,"")</f>
        <v>1</v>
      </c>
      <c r="L6025" t="s">
        <v>24</v>
      </c>
      <c r="M6025" t="str">
        <f>IF(data[[#This Row],[MultipleLines]]="Yes",1,"")</f>
        <v/>
      </c>
      <c r="N6025" t="s">
        <v>24</v>
      </c>
      <c r="O6025" t="s">
        <v>46</v>
      </c>
      <c r="P6025" t="str">
        <f>IF(data[[#This Row],[OnlineSecurity]]="Yes",1,"")</f>
        <v/>
      </c>
      <c r="Q6025" t="s">
        <v>46</v>
      </c>
      <c r="R6025" t="str">
        <f>IF(data[[#This Row],[OnlineBackup]]="Yes",1,"")</f>
        <v/>
      </c>
      <c r="S6025" t="s">
        <v>46</v>
      </c>
      <c r="T6025" t="str">
        <f>IF(data[[#This Row],[DeviceProtection]]="Yes",1,"")</f>
        <v/>
      </c>
      <c r="U6025" t="s">
        <v>46</v>
      </c>
      <c r="V6025" t="str">
        <f>IF(data[[#This Row],[TechSupport]]="Yes",1,"")</f>
        <v/>
      </c>
      <c r="W6025" t="s">
        <v>46</v>
      </c>
      <c r="X6025" t="str">
        <f>IF(data[[#This Row],[StreamingTV]]="Yes",1,"")</f>
        <v/>
      </c>
      <c r="Y6025" t="s">
        <v>46</v>
      </c>
      <c r="Z6025" t="str">
        <f>IF(data[[#This Row],[StreamingMovies]]="Yes",1,"")</f>
        <v/>
      </c>
      <c r="AA6025" t="s">
        <v>47</v>
      </c>
      <c r="AB6025" t="s">
        <v>24</v>
      </c>
      <c r="AC6025" t="s">
        <v>40</v>
      </c>
      <c r="AD6025">
        <v>19.600000000000001</v>
      </c>
      <c r="AE6025">
        <v>967.9</v>
      </c>
      <c r="AF6025">
        <v>0</v>
      </c>
      <c r="AG6025" s="2">
        <v>0</v>
      </c>
      <c r="AH6025" t="s">
        <v>24</v>
      </c>
      <c r="AI6025">
        <f t="shared" si="188"/>
        <v>0</v>
      </c>
      <c r="AJ6025">
        <f t="shared" si="189"/>
        <v>1</v>
      </c>
    </row>
    <row r="6026" spans="1:36" x14ac:dyDescent="0.35">
      <c r="A6026">
        <v>6025</v>
      </c>
      <c r="B6026" t="s">
        <v>6061</v>
      </c>
      <c r="C6026" t="s">
        <v>22</v>
      </c>
      <c r="D6026">
        <v>0</v>
      </c>
      <c r="E6026" t="s">
        <v>23</v>
      </c>
      <c r="F6026" t="s">
        <v>24</v>
      </c>
      <c r="G6026" t="str">
        <f>IF(AND(data[[#This Row],[Partner]]="Yes", data[[#This Row],[Dependents]]="Yes"), "Both", IF(data[[#This Row],[Partner]]="Yes", "Partner", IF(data[[#This Row],[Dependents]]="Yes", "Dependent", "None")))</f>
        <v>Partner</v>
      </c>
      <c r="H6026">
        <v>3</v>
      </c>
      <c r="I6026" s="1">
        <f>data[[#This Row],[Tenure]]/12</f>
        <v>0.25</v>
      </c>
      <c r="J6026" t="s">
        <v>23</v>
      </c>
      <c r="K6026">
        <f>IF(data[[#This Row],[PhoneService]]="Yes",1,"")</f>
        <v>1</v>
      </c>
      <c r="L6026" t="s">
        <v>23</v>
      </c>
      <c r="M6026">
        <f>IF(data[[#This Row],[MultipleLines]]="Yes",1,"")</f>
        <v>1</v>
      </c>
      <c r="N6026" t="s">
        <v>37</v>
      </c>
      <c r="O6026" t="s">
        <v>24</v>
      </c>
      <c r="P6026" t="str">
        <f>IF(data[[#This Row],[OnlineSecurity]]="Yes",1,"")</f>
        <v/>
      </c>
      <c r="Q6026" t="s">
        <v>23</v>
      </c>
      <c r="R6026">
        <f>IF(data[[#This Row],[OnlineBackup]]="Yes",1,"")</f>
        <v>1</v>
      </c>
      <c r="S6026" t="s">
        <v>24</v>
      </c>
      <c r="T6026" t="str">
        <f>IF(data[[#This Row],[DeviceProtection]]="Yes",1,"")</f>
        <v/>
      </c>
      <c r="U6026" t="s">
        <v>24</v>
      </c>
      <c r="V6026" t="str">
        <f>IF(data[[#This Row],[TechSupport]]="Yes",1,"")</f>
        <v/>
      </c>
      <c r="W6026" t="s">
        <v>24</v>
      </c>
      <c r="X6026" t="str">
        <f>IF(data[[#This Row],[StreamingTV]]="Yes",1,"")</f>
        <v/>
      </c>
      <c r="Y6026" t="s">
        <v>23</v>
      </c>
      <c r="Z6026">
        <f>IF(data[[#This Row],[StreamingMovies]]="Yes",1,"")</f>
        <v>1</v>
      </c>
      <c r="AA6026" t="s">
        <v>27</v>
      </c>
      <c r="AB6026" t="s">
        <v>23</v>
      </c>
      <c r="AC6026" t="s">
        <v>40</v>
      </c>
      <c r="AD6026">
        <v>91.5</v>
      </c>
      <c r="AE6026">
        <v>242.95</v>
      </c>
      <c r="AF6026">
        <v>0</v>
      </c>
      <c r="AG6026" s="2">
        <v>0</v>
      </c>
      <c r="AH6026" t="s">
        <v>23</v>
      </c>
      <c r="AI6026">
        <f t="shared" si="188"/>
        <v>1</v>
      </c>
      <c r="AJ6026" t="str">
        <f t="shared" si="189"/>
        <v/>
      </c>
    </row>
    <row r="6027" spans="1:36" x14ac:dyDescent="0.35">
      <c r="A6027">
        <v>6026</v>
      </c>
      <c r="B6027" t="s">
        <v>6062</v>
      </c>
      <c r="C6027" t="s">
        <v>22</v>
      </c>
      <c r="D6027">
        <v>0</v>
      </c>
      <c r="E6027" t="s">
        <v>24</v>
      </c>
      <c r="F6027" t="s">
        <v>23</v>
      </c>
      <c r="G6027" t="str">
        <f>IF(AND(data[[#This Row],[Partner]]="Yes", data[[#This Row],[Dependents]]="Yes"), "Both", IF(data[[#This Row],[Partner]]="Yes", "Partner", IF(data[[#This Row],[Dependents]]="Yes", "Dependent", "None")))</f>
        <v>Dependent</v>
      </c>
      <c r="H6027">
        <v>41</v>
      </c>
      <c r="I6027" s="1">
        <f>data[[#This Row],[Tenure]]/12</f>
        <v>3.4166666666666665</v>
      </c>
      <c r="J6027" t="s">
        <v>23</v>
      </c>
      <c r="K6027">
        <f>IF(data[[#This Row],[PhoneService]]="Yes",1,"")</f>
        <v>1</v>
      </c>
      <c r="L6027" t="s">
        <v>24</v>
      </c>
      <c r="M6027" t="str">
        <f>IF(data[[#This Row],[MultipleLines]]="Yes",1,"")</f>
        <v/>
      </c>
      <c r="N6027" t="s">
        <v>26</v>
      </c>
      <c r="O6027" t="s">
        <v>24</v>
      </c>
      <c r="P6027" t="str">
        <f>IF(data[[#This Row],[OnlineSecurity]]="Yes",1,"")</f>
        <v/>
      </c>
      <c r="Q6027" t="s">
        <v>24</v>
      </c>
      <c r="R6027" t="str">
        <f>IF(data[[#This Row],[OnlineBackup]]="Yes",1,"")</f>
        <v/>
      </c>
      <c r="S6027" t="s">
        <v>24</v>
      </c>
      <c r="T6027" t="str">
        <f>IF(data[[#This Row],[DeviceProtection]]="Yes",1,"")</f>
        <v/>
      </c>
      <c r="U6027" t="s">
        <v>24</v>
      </c>
      <c r="V6027" t="str">
        <f>IF(data[[#This Row],[TechSupport]]="Yes",1,"")</f>
        <v/>
      </c>
      <c r="W6027" t="s">
        <v>24</v>
      </c>
      <c r="X6027" t="str">
        <f>IF(data[[#This Row],[StreamingTV]]="Yes",1,"")</f>
        <v/>
      </c>
      <c r="Y6027" t="s">
        <v>24</v>
      </c>
      <c r="Z6027" t="str">
        <f>IF(data[[#This Row],[StreamingMovies]]="Yes",1,"")</f>
        <v/>
      </c>
      <c r="AA6027" t="s">
        <v>27</v>
      </c>
      <c r="AB6027" t="s">
        <v>24</v>
      </c>
      <c r="AC6027" t="s">
        <v>35</v>
      </c>
      <c r="AD6027">
        <v>45.2</v>
      </c>
      <c r="AE6027">
        <v>1841.9</v>
      </c>
      <c r="AF6027">
        <v>0</v>
      </c>
      <c r="AG6027" s="2">
        <v>0</v>
      </c>
      <c r="AH6027" t="s">
        <v>24</v>
      </c>
      <c r="AI6027">
        <f t="shared" si="188"/>
        <v>0</v>
      </c>
      <c r="AJ6027">
        <f t="shared" si="189"/>
        <v>1</v>
      </c>
    </row>
    <row r="6028" spans="1:36" x14ac:dyDescent="0.35">
      <c r="A6028">
        <v>6027</v>
      </c>
      <c r="B6028" t="s">
        <v>6063</v>
      </c>
      <c r="C6028" t="s">
        <v>22</v>
      </c>
      <c r="D6028">
        <v>0</v>
      </c>
      <c r="E6028" t="s">
        <v>24</v>
      </c>
      <c r="F6028" t="s">
        <v>24</v>
      </c>
      <c r="G6028" t="str">
        <f>IF(AND(data[[#This Row],[Partner]]="Yes", data[[#This Row],[Dependents]]="Yes"), "Both", IF(data[[#This Row],[Partner]]="Yes", "Partner", IF(data[[#This Row],[Dependents]]="Yes", "Dependent", "None")))</f>
        <v>None</v>
      </c>
      <c r="H6028">
        <v>13</v>
      </c>
      <c r="I6028" s="1">
        <f>data[[#This Row],[Tenure]]/12</f>
        <v>1.0833333333333333</v>
      </c>
      <c r="J6028" t="s">
        <v>23</v>
      </c>
      <c r="K6028">
        <f>IF(data[[#This Row],[PhoneService]]="Yes",1,"")</f>
        <v>1</v>
      </c>
      <c r="L6028" t="s">
        <v>24</v>
      </c>
      <c r="M6028" t="str">
        <f>IF(data[[#This Row],[MultipleLines]]="Yes",1,"")</f>
        <v/>
      </c>
      <c r="N6028" t="s">
        <v>24</v>
      </c>
      <c r="O6028" t="s">
        <v>46</v>
      </c>
      <c r="P6028" t="str">
        <f>IF(data[[#This Row],[OnlineSecurity]]="Yes",1,"")</f>
        <v/>
      </c>
      <c r="Q6028" t="s">
        <v>46</v>
      </c>
      <c r="R6028" t="str">
        <f>IF(data[[#This Row],[OnlineBackup]]="Yes",1,"")</f>
        <v/>
      </c>
      <c r="S6028" t="s">
        <v>46</v>
      </c>
      <c r="T6028" t="str">
        <f>IF(data[[#This Row],[DeviceProtection]]="Yes",1,"")</f>
        <v/>
      </c>
      <c r="U6028" t="s">
        <v>46</v>
      </c>
      <c r="V6028" t="str">
        <f>IF(data[[#This Row],[TechSupport]]="Yes",1,"")</f>
        <v/>
      </c>
      <c r="W6028" t="s">
        <v>46</v>
      </c>
      <c r="X6028" t="str">
        <f>IF(data[[#This Row],[StreamingTV]]="Yes",1,"")</f>
        <v/>
      </c>
      <c r="Y6028" t="s">
        <v>46</v>
      </c>
      <c r="Z6028" t="str">
        <f>IF(data[[#This Row],[StreamingMovies]]="Yes",1,"")</f>
        <v/>
      </c>
      <c r="AA6028" t="s">
        <v>27</v>
      </c>
      <c r="AB6028" t="s">
        <v>24</v>
      </c>
      <c r="AC6028" t="s">
        <v>40</v>
      </c>
      <c r="AD6028">
        <v>19.45</v>
      </c>
      <c r="AE6028">
        <v>232.1</v>
      </c>
      <c r="AF6028">
        <v>0</v>
      </c>
      <c r="AG6028" s="2">
        <v>0</v>
      </c>
      <c r="AH6028" t="s">
        <v>24</v>
      </c>
      <c r="AI6028">
        <f t="shared" si="188"/>
        <v>0</v>
      </c>
      <c r="AJ6028">
        <f t="shared" si="189"/>
        <v>1</v>
      </c>
    </row>
    <row r="6029" spans="1:36" x14ac:dyDescent="0.35">
      <c r="A6029">
        <v>6028</v>
      </c>
      <c r="B6029" t="s">
        <v>6064</v>
      </c>
      <c r="C6029" t="s">
        <v>30</v>
      </c>
      <c r="D6029">
        <v>0</v>
      </c>
      <c r="E6029" t="s">
        <v>23</v>
      </c>
      <c r="F6029" t="s">
        <v>23</v>
      </c>
      <c r="G6029" t="str">
        <f>IF(AND(data[[#This Row],[Partner]]="Yes", data[[#This Row],[Dependents]]="Yes"), "Both", IF(data[[#This Row],[Partner]]="Yes", "Partner", IF(data[[#This Row],[Dependents]]="Yes", "Dependent", "None")))</f>
        <v>Both</v>
      </c>
      <c r="H6029">
        <v>35</v>
      </c>
      <c r="I6029" s="1">
        <f>data[[#This Row],[Tenure]]/12</f>
        <v>2.9166666666666665</v>
      </c>
      <c r="J6029" t="s">
        <v>23</v>
      </c>
      <c r="K6029">
        <f>IF(data[[#This Row],[PhoneService]]="Yes",1,"")</f>
        <v>1</v>
      </c>
      <c r="L6029" t="s">
        <v>23</v>
      </c>
      <c r="M6029">
        <f>IF(data[[#This Row],[MultipleLines]]="Yes",1,"")</f>
        <v>1</v>
      </c>
      <c r="N6029" t="s">
        <v>24</v>
      </c>
      <c r="O6029" t="s">
        <v>46</v>
      </c>
      <c r="P6029" t="str">
        <f>IF(data[[#This Row],[OnlineSecurity]]="Yes",1,"")</f>
        <v/>
      </c>
      <c r="Q6029" t="s">
        <v>46</v>
      </c>
      <c r="R6029" t="str">
        <f>IF(data[[#This Row],[OnlineBackup]]="Yes",1,"")</f>
        <v/>
      </c>
      <c r="S6029" t="s">
        <v>46</v>
      </c>
      <c r="T6029" t="str">
        <f>IF(data[[#This Row],[DeviceProtection]]="Yes",1,"")</f>
        <v/>
      </c>
      <c r="U6029" t="s">
        <v>46</v>
      </c>
      <c r="V6029" t="str">
        <f>IF(data[[#This Row],[TechSupport]]="Yes",1,"")</f>
        <v/>
      </c>
      <c r="W6029" t="s">
        <v>46</v>
      </c>
      <c r="X6029" t="str">
        <f>IF(data[[#This Row],[StreamingTV]]="Yes",1,"")</f>
        <v/>
      </c>
      <c r="Y6029" t="s">
        <v>46</v>
      </c>
      <c r="Z6029" t="str">
        <f>IF(data[[#This Row],[StreamingMovies]]="Yes",1,"")</f>
        <v/>
      </c>
      <c r="AA6029" t="s">
        <v>47</v>
      </c>
      <c r="AB6029" t="s">
        <v>24</v>
      </c>
      <c r="AC6029" t="s">
        <v>35</v>
      </c>
      <c r="AD6029">
        <v>25.45</v>
      </c>
      <c r="AE6029">
        <v>809.25</v>
      </c>
      <c r="AF6029">
        <v>0</v>
      </c>
      <c r="AG6029" s="2">
        <v>0</v>
      </c>
      <c r="AH6029" t="s">
        <v>24</v>
      </c>
      <c r="AI6029">
        <f t="shared" si="188"/>
        <v>0</v>
      </c>
      <c r="AJ6029">
        <f t="shared" si="189"/>
        <v>1</v>
      </c>
    </row>
    <row r="6030" spans="1:36" x14ac:dyDescent="0.35">
      <c r="A6030">
        <v>6029</v>
      </c>
      <c r="B6030" t="s">
        <v>6065</v>
      </c>
      <c r="C6030" t="s">
        <v>30</v>
      </c>
      <c r="D6030">
        <v>0</v>
      </c>
      <c r="E6030" t="s">
        <v>23</v>
      </c>
      <c r="F6030" t="s">
        <v>24</v>
      </c>
      <c r="G6030" t="str">
        <f>IF(AND(data[[#This Row],[Partner]]="Yes", data[[#This Row],[Dependents]]="Yes"), "Both", IF(data[[#This Row],[Partner]]="Yes", "Partner", IF(data[[#This Row],[Dependents]]="Yes", "Dependent", "None")))</f>
        <v>Partner</v>
      </c>
      <c r="H6030">
        <v>12</v>
      </c>
      <c r="I6030" s="1">
        <f>data[[#This Row],[Tenure]]/12</f>
        <v>1</v>
      </c>
      <c r="J6030" t="s">
        <v>23</v>
      </c>
      <c r="K6030">
        <f>IF(data[[#This Row],[PhoneService]]="Yes",1,"")</f>
        <v>1</v>
      </c>
      <c r="L6030" t="s">
        <v>24</v>
      </c>
      <c r="M6030" t="str">
        <f>IF(data[[#This Row],[MultipleLines]]="Yes",1,"")</f>
        <v/>
      </c>
      <c r="N6030" t="s">
        <v>37</v>
      </c>
      <c r="O6030" t="s">
        <v>23</v>
      </c>
      <c r="P6030">
        <f>IF(data[[#This Row],[OnlineSecurity]]="Yes",1,"")</f>
        <v>1</v>
      </c>
      <c r="Q6030" t="s">
        <v>24</v>
      </c>
      <c r="R6030" t="str">
        <f>IF(data[[#This Row],[OnlineBackup]]="Yes",1,"")</f>
        <v/>
      </c>
      <c r="S6030" t="s">
        <v>24</v>
      </c>
      <c r="T6030" t="str">
        <f>IF(data[[#This Row],[DeviceProtection]]="Yes",1,"")</f>
        <v/>
      </c>
      <c r="U6030" t="s">
        <v>23</v>
      </c>
      <c r="V6030">
        <f>IF(data[[#This Row],[TechSupport]]="Yes",1,"")</f>
        <v>1</v>
      </c>
      <c r="W6030" t="s">
        <v>24</v>
      </c>
      <c r="X6030" t="str">
        <f>IF(data[[#This Row],[StreamingTV]]="Yes",1,"")</f>
        <v/>
      </c>
      <c r="Y6030" t="s">
        <v>24</v>
      </c>
      <c r="Z6030" t="str">
        <f>IF(data[[#This Row],[StreamingMovies]]="Yes",1,"")</f>
        <v/>
      </c>
      <c r="AA6030" t="s">
        <v>27</v>
      </c>
      <c r="AB6030" t="s">
        <v>24</v>
      </c>
      <c r="AC6030" t="s">
        <v>35</v>
      </c>
      <c r="AD6030">
        <v>80.849999999999994</v>
      </c>
      <c r="AE6030">
        <v>866.45</v>
      </c>
      <c r="AF6030">
        <v>0</v>
      </c>
      <c r="AG6030" s="2">
        <v>0</v>
      </c>
      <c r="AH6030" t="s">
        <v>23</v>
      </c>
      <c r="AI6030">
        <f t="shared" si="188"/>
        <v>1</v>
      </c>
      <c r="AJ6030" t="str">
        <f t="shared" si="189"/>
        <v/>
      </c>
    </row>
    <row r="6031" spans="1:36" x14ac:dyDescent="0.35">
      <c r="A6031">
        <v>6030</v>
      </c>
      <c r="B6031" t="s">
        <v>6066</v>
      </c>
      <c r="C6031" t="s">
        <v>30</v>
      </c>
      <c r="D6031">
        <v>0</v>
      </c>
      <c r="E6031" t="s">
        <v>24</v>
      </c>
      <c r="F6031" t="s">
        <v>24</v>
      </c>
      <c r="G6031" t="str">
        <f>IF(AND(data[[#This Row],[Partner]]="Yes", data[[#This Row],[Dependents]]="Yes"), "Both", IF(data[[#This Row],[Partner]]="Yes", "Partner", IF(data[[#This Row],[Dependents]]="Yes", "Dependent", "None")))</f>
        <v>None</v>
      </c>
      <c r="H6031">
        <v>4</v>
      </c>
      <c r="I6031" s="1">
        <f>data[[#This Row],[Tenure]]/12</f>
        <v>0.33333333333333331</v>
      </c>
      <c r="J6031" t="s">
        <v>23</v>
      </c>
      <c r="K6031">
        <f>IF(data[[#This Row],[PhoneService]]="Yes",1,"")</f>
        <v>1</v>
      </c>
      <c r="L6031" t="s">
        <v>24</v>
      </c>
      <c r="M6031" t="str">
        <f>IF(data[[#This Row],[MultipleLines]]="Yes",1,"")</f>
        <v/>
      </c>
      <c r="N6031" t="s">
        <v>37</v>
      </c>
      <c r="O6031" t="s">
        <v>23</v>
      </c>
      <c r="P6031">
        <f>IF(data[[#This Row],[OnlineSecurity]]="Yes",1,"")</f>
        <v>1</v>
      </c>
      <c r="Q6031" t="s">
        <v>23</v>
      </c>
      <c r="R6031">
        <f>IF(data[[#This Row],[OnlineBackup]]="Yes",1,"")</f>
        <v>1</v>
      </c>
      <c r="S6031" t="s">
        <v>24</v>
      </c>
      <c r="T6031" t="str">
        <f>IF(data[[#This Row],[DeviceProtection]]="Yes",1,"")</f>
        <v/>
      </c>
      <c r="U6031" t="s">
        <v>23</v>
      </c>
      <c r="V6031">
        <f>IF(data[[#This Row],[TechSupport]]="Yes",1,"")</f>
        <v>1</v>
      </c>
      <c r="W6031" t="s">
        <v>24</v>
      </c>
      <c r="X6031" t="str">
        <f>IF(data[[#This Row],[StreamingTV]]="Yes",1,"")</f>
        <v/>
      </c>
      <c r="Y6031" t="s">
        <v>23</v>
      </c>
      <c r="Z6031">
        <f>IF(data[[#This Row],[StreamingMovies]]="Yes",1,"")</f>
        <v>1</v>
      </c>
      <c r="AA6031" t="s">
        <v>27</v>
      </c>
      <c r="AB6031" t="s">
        <v>23</v>
      </c>
      <c r="AC6031" t="s">
        <v>32</v>
      </c>
      <c r="AD6031">
        <v>94.9</v>
      </c>
      <c r="AE6031">
        <v>360.55</v>
      </c>
      <c r="AF6031">
        <v>0</v>
      </c>
      <c r="AG6031" s="2">
        <v>0</v>
      </c>
      <c r="AH6031" t="s">
        <v>24</v>
      </c>
      <c r="AI6031">
        <f t="shared" si="188"/>
        <v>0</v>
      </c>
      <c r="AJ6031">
        <f t="shared" si="189"/>
        <v>1</v>
      </c>
    </row>
    <row r="6032" spans="1:36" x14ac:dyDescent="0.35">
      <c r="A6032">
        <v>6031</v>
      </c>
      <c r="B6032" t="s">
        <v>6067</v>
      </c>
      <c r="C6032" t="s">
        <v>22</v>
      </c>
      <c r="D6032">
        <v>0</v>
      </c>
      <c r="E6032" t="s">
        <v>24</v>
      </c>
      <c r="F6032" t="s">
        <v>24</v>
      </c>
      <c r="G6032" t="str">
        <f>IF(AND(data[[#This Row],[Partner]]="Yes", data[[#This Row],[Dependents]]="Yes"), "Both", IF(data[[#This Row],[Partner]]="Yes", "Partner", IF(data[[#This Row],[Dependents]]="Yes", "Dependent", "None")))</f>
        <v>None</v>
      </c>
      <c r="H6032">
        <v>43</v>
      </c>
      <c r="I6032" s="1">
        <f>data[[#This Row],[Tenure]]/12</f>
        <v>3.5833333333333335</v>
      </c>
      <c r="J6032" t="s">
        <v>24</v>
      </c>
      <c r="K6032" t="str">
        <f>IF(data[[#This Row],[PhoneService]]="Yes",1,"")</f>
        <v/>
      </c>
      <c r="L6032" t="s">
        <v>25</v>
      </c>
      <c r="M6032" t="str">
        <f>IF(data[[#This Row],[MultipleLines]]="Yes",1,"")</f>
        <v/>
      </c>
      <c r="N6032" t="s">
        <v>26</v>
      </c>
      <c r="O6032" t="s">
        <v>24</v>
      </c>
      <c r="P6032" t="str">
        <f>IF(data[[#This Row],[OnlineSecurity]]="Yes",1,"")</f>
        <v/>
      </c>
      <c r="Q6032" t="s">
        <v>24</v>
      </c>
      <c r="R6032" t="str">
        <f>IF(data[[#This Row],[OnlineBackup]]="Yes",1,"")</f>
        <v/>
      </c>
      <c r="S6032" t="s">
        <v>23</v>
      </c>
      <c r="T6032">
        <f>IF(data[[#This Row],[DeviceProtection]]="Yes",1,"")</f>
        <v>1</v>
      </c>
      <c r="U6032" t="s">
        <v>24</v>
      </c>
      <c r="V6032" t="str">
        <f>IF(data[[#This Row],[TechSupport]]="Yes",1,"")</f>
        <v/>
      </c>
      <c r="W6032" t="s">
        <v>23</v>
      </c>
      <c r="X6032">
        <f>IF(data[[#This Row],[StreamingTV]]="Yes",1,"")</f>
        <v>1</v>
      </c>
      <c r="Y6032" t="s">
        <v>23</v>
      </c>
      <c r="Z6032">
        <f>IF(data[[#This Row],[StreamingMovies]]="Yes",1,"")</f>
        <v>1</v>
      </c>
      <c r="AA6032" t="s">
        <v>27</v>
      </c>
      <c r="AB6032" t="s">
        <v>23</v>
      </c>
      <c r="AC6032" t="s">
        <v>35</v>
      </c>
      <c r="AD6032">
        <v>49.05</v>
      </c>
      <c r="AE6032">
        <v>2076.1999999999998</v>
      </c>
      <c r="AF6032">
        <v>0</v>
      </c>
      <c r="AG6032" s="2">
        <v>5</v>
      </c>
      <c r="AH6032" t="s">
        <v>23</v>
      </c>
      <c r="AI6032">
        <f t="shared" si="188"/>
        <v>1</v>
      </c>
      <c r="AJ6032" t="str">
        <f t="shared" si="189"/>
        <v/>
      </c>
    </row>
    <row r="6033" spans="1:36" x14ac:dyDescent="0.35">
      <c r="A6033">
        <v>6032</v>
      </c>
      <c r="B6033" t="s">
        <v>6068</v>
      </c>
      <c r="C6033" t="s">
        <v>22</v>
      </c>
      <c r="D6033">
        <v>1</v>
      </c>
      <c r="E6033" t="s">
        <v>23</v>
      </c>
      <c r="F6033" t="s">
        <v>23</v>
      </c>
      <c r="G6033" t="str">
        <f>IF(AND(data[[#This Row],[Partner]]="Yes", data[[#This Row],[Dependents]]="Yes"), "Both", IF(data[[#This Row],[Partner]]="Yes", "Partner", IF(data[[#This Row],[Dependents]]="Yes", "Dependent", "None")))</f>
        <v>Both</v>
      </c>
      <c r="H6033">
        <v>12</v>
      </c>
      <c r="I6033" s="1">
        <f>data[[#This Row],[Tenure]]/12</f>
        <v>1</v>
      </c>
      <c r="J6033" t="s">
        <v>24</v>
      </c>
      <c r="K6033" t="str">
        <f>IF(data[[#This Row],[PhoneService]]="Yes",1,"")</f>
        <v/>
      </c>
      <c r="L6033" t="s">
        <v>25</v>
      </c>
      <c r="M6033" t="str">
        <f>IF(data[[#This Row],[MultipleLines]]="Yes",1,"")</f>
        <v/>
      </c>
      <c r="N6033" t="s">
        <v>26</v>
      </c>
      <c r="O6033" t="s">
        <v>24</v>
      </c>
      <c r="P6033" t="str">
        <f>IF(data[[#This Row],[OnlineSecurity]]="Yes",1,"")</f>
        <v/>
      </c>
      <c r="Q6033" t="s">
        <v>24</v>
      </c>
      <c r="R6033" t="str">
        <f>IF(data[[#This Row],[OnlineBackup]]="Yes",1,"")</f>
        <v/>
      </c>
      <c r="S6033" t="s">
        <v>24</v>
      </c>
      <c r="T6033" t="str">
        <f>IF(data[[#This Row],[DeviceProtection]]="Yes",1,"")</f>
        <v/>
      </c>
      <c r="U6033" t="s">
        <v>23</v>
      </c>
      <c r="V6033">
        <f>IF(data[[#This Row],[TechSupport]]="Yes",1,"")</f>
        <v>1</v>
      </c>
      <c r="W6033" t="s">
        <v>24</v>
      </c>
      <c r="X6033" t="str">
        <f>IF(data[[#This Row],[StreamingTV]]="Yes",1,"")</f>
        <v/>
      </c>
      <c r="Y6033" t="s">
        <v>24</v>
      </c>
      <c r="Z6033" t="str">
        <f>IF(data[[#This Row],[StreamingMovies]]="Yes",1,"")</f>
        <v/>
      </c>
      <c r="AA6033" t="s">
        <v>27</v>
      </c>
      <c r="AB6033" t="s">
        <v>23</v>
      </c>
      <c r="AC6033" t="s">
        <v>32</v>
      </c>
      <c r="AD6033">
        <v>29.3</v>
      </c>
      <c r="AE6033">
        <v>355.9</v>
      </c>
      <c r="AF6033">
        <v>5</v>
      </c>
      <c r="AG6033" s="2">
        <v>0</v>
      </c>
      <c r="AH6033" t="s">
        <v>24</v>
      </c>
      <c r="AI6033">
        <f t="shared" si="188"/>
        <v>0</v>
      </c>
      <c r="AJ6033">
        <f t="shared" si="189"/>
        <v>1</v>
      </c>
    </row>
    <row r="6034" spans="1:36" x14ac:dyDescent="0.35">
      <c r="A6034">
        <v>6033</v>
      </c>
      <c r="B6034" t="s">
        <v>6069</v>
      </c>
      <c r="C6034" t="s">
        <v>30</v>
      </c>
      <c r="D6034">
        <v>1</v>
      </c>
      <c r="E6034" t="s">
        <v>23</v>
      </c>
      <c r="F6034" t="s">
        <v>24</v>
      </c>
      <c r="G6034" t="str">
        <f>IF(AND(data[[#This Row],[Partner]]="Yes", data[[#This Row],[Dependents]]="Yes"), "Both", IF(data[[#This Row],[Partner]]="Yes", "Partner", IF(data[[#This Row],[Dependents]]="Yes", "Dependent", "None")))</f>
        <v>Partner</v>
      </c>
      <c r="H6034">
        <v>68</v>
      </c>
      <c r="I6034" s="1">
        <f>data[[#This Row],[Tenure]]/12</f>
        <v>5.666666666666667</v>
      </c>
      <c r="J6034" t="s">
        <v>23</v>
      </c>
      <c r="K6034">
        <f>IF(data[[#This Row],[PhoneService]]="Yes",1,"")</f>
        <v>1</v>
      </c>
      <c r="L6034" t="s">
        <v>23</v>
      </c>
      <c r="M6034">
        <f>IF(data[[#This Row],[MultipleLines]]="Yes",1,"")</f>
        <v>1</v>
      </c>
      <c r="N6034" t="s">
        <v>37</v>
      </c>
      <c r="O6034" t="s">
        <v>24</v>
      </c>
      <c r="P6034" t="str">
        <f>IF(data[[#This Row],[OnlineSecurity]]="Yes",1,"")</f>
        <v/>
      </c>
      <c r="Q6034" t="s">
        <v>23</v>
      </c>
      <c r="R6034">
        <f>IF(data[[#This Row],[OnlineBackup]]="Yes",1,"")</f>
        <v>1</v>
      </c>
      <c r="S6034" t="s">
        <v>23</v>
      </c>
      <c r="T6034">
        <f>IF(data[[#This Row],[DeviceProtection]]="Yes",1,"")</f>
        <v>1</v>
      </c>
      <c r="U6034" t="s">
        <v>24</v>
      </c>
      <c r="V6034" t="str">
        <f>IF(data[[#This Row],[TechSupport]]="Yes",1,"")</f>
        <v/>
      </c>
      <c r="W6034" t="s">
        <v>23</v>
      </c>
      <c r="X6034">
        <f>IF(data[[#This Row],[StreamingTV]]="Yes",1,"")</f>
        <v>1</v>
      </c>
      <c r="Y6034" t="s">
        <v>23</v>
      </c>
      <c r="Z6034">
        <f>IF(data[[#This Row],[StreamingMovies]]="Yes",1,"")</f>
        <v>1</v>
      </c>
      <c r="AA6034" t="s">
        <v>27</v>
      </c>
      <c r="AB6034" t="s">
        <v>23</v>
      </c>
      <c r="AC6034" t="s">
        <v>28</v>
      </c>
      <c r="AD6034">
        <v>105.3</v>
      </c>
      <c r="AE6034">
        <v>7299.65</v>
      </c>
      <c r="AF6034">
        <v>0</v>
      </c>
      <c r="AG6034" s="2">
        <v>5</v>
      </c>
      <c r="AH6034" t="s">
        <v>23</v>
      </c>
      <c r="AI6034">
        <f t="shared" si="188"/>
        <v>1</v>
      </c>
      <c r="AJ6034" t="str">
        <f t="shared" si="189"/>
        <v/>
      </c>
    </row>
    <row r="6035" spans="1:36" x14ac:dyDescent="0.35">
      <c r="A6035">
        <v>6034</v>
      </c>
      <c r="B6035" t="s">
        <v>6070</v>
      </c>
      <c r="C6035" t="s">
        <v>30</v>
      </c>
      <c r="D6035">
        <v>1</v>
      </c>
      <c r="E6035" t="s">
        <v>24</v>
      </c>
      <c r="F6035" t="s">
        <v>24</v>
      </c>
      <c r="G6035" t="str">
        <f>IF(AND(data[[#This Row],[Partner]]="Yes", data[[#This Row],[Dependents]]="Yes"), "Both", IF(data[[#This Row],[Partner]]="Yes", "Partner", IF(data[[#This Row],[Dependents]]="Yes", "Dependent", "None")))</f>
        <v>None</v>
      </c>
      <c r="H6035">
        <v>25</v>
      </c>
      <c r="I6035" s="1">
        <f>data[[#This Row],[Tenure]]/12</f>
        <v>2.0833333333333335</v>
      </c>
      <c r="J6035" t="s">
        <v>23</v>
      </c>
      <c r="K6035">
        <f>IF(data[[#This Row],[PhoneService]]="Yes",1,"")</f>
        <v>1</v>
      </c>
      <c r="L6035" t="s">
        <v>23</v>
      </c>
      <c r="M6035">
        <f>IF(data[[#This Row],[MultipleLines]]="Yes",1,"")</f>
        <v>1</v>
      </c>
      <c r="N6035" t="s">
        <v>37</v>
      </c>
      <c r="O6035" t="s">
        <v>24</v>
      </c>
      <c r="P6035" t="str">
        <f>IF(data[[#This Row],[OnlineSecurity]]="Yes",1,"")</f>
        <v/>
      </c>
      <c r="Q6035" t="s">
        <v>23</v>
      </c>
      <c r="R6035">
        <f>IF(data[[#This Row],[OnlineBackup]]="Yes",1,"")</f>
        <v>1</v>
      </c>
      <c r="S6035" t="s">
        <v>24</v>
      </c>
      <c r="T6035" t="str">
        <f>IF(data[[#This Row],[DeviceProtection]]="Yes",1,"")</f>
        <v/>
      </c>
      <c r="U6035" t="s">
        <v>24</v>
      </c>
      <c r="V6035" t="str">
        <f>IF(data[[#This Row],[TechSupport]]="Yes",1,"")</f>
        <v/>
      </c>
      <c r="W6035" t="s">
        <v>23</v>
      </c>
      <c r="X6035">
        <f>IF(data[[#This Row],[StreamingTV]]="Yes",1,"")</f>
        <v>1</v>
      </c>
      <c r="Y6035" t="s">
        <v>24</v>
      </c>
      <c r="Z6035" t="str">
        <f>IF(data[[#This Row],[StreamingMovies]]="Yes",1,"")</f>
        <v/>
      </c>
      <c r="AA6035" t="s">
        <v>27</v>
      </c>
      <c r="AB6035" t="s">
        <v>23</v>
      </c>
      <c r="AC6035" t="s">
        <v>28</v>
      </c>
      <c r="AD6035">
        <v>88.95</v>
      </c>
      <c r="AE6035">
        <v>2291.1999999999998</v>
      </c>
      <c r="AF6035">
        <v>0</v>
      </c>
      <c r="AG6035" s="2">
        <v>2</v>
      </c>
      <c r="AH6035" t="s">
        <v>23</v>
      </c>
      <c r="AI6035">
        <f t="shared" si="188"/>
        <v>1</v>
      </c>
      <c r="AJ6035" t="str">
        <f t="shared" si="189"/>
        <v/>
      </c>
    </row>
    <row r="6036" spans="1:36" x14ac:dyDescent="0.35">
      <c r="A6036">
        <v>6035</v>
      </c>
      <c r="B6036" t="s">
        <v>6071</v>
      </c>
      <c r="C6036" t="s">
        <v>22</v>
      </c>
      <c r="D6036">
        <v>0</v>
      </c>
      <c r="E6036" t="s">
        <v>24</v>
      </c>
      <c r="F6036" t="s">
        <v>24</v>
      </c>
      <c r="G6036" t="str">
        <f>IF(AND(data[[#This Row],[Partner]]="Yes", data[[#This Row],[Dependents]]="Yes"), "Both", IF(data[[#This Row],[Partner]]="Yes", "Partner", IF(data[[#This Row],[Dependents]]="Yes", "Dependent", "None")))</f>
        <v>None</v>
      </c>
      <c r="H6036">
        <v>7</v>
      </c>
      <c r="I6036" s="1">
        <f>data[[#This Row],[Tenure]]/12</f>
        <v>0.58333333333333337</v>
      </c>
      <c r="J6036" t="s">
        <v>23</v>
      </c>
      <c r="K6036">
        <f>IF(data[[#This Row],[PhoneService]]="Yes",1,"")</f>
        <v>1</v>
      </c>
      <c r="L6036" t="s">
        <v>24</v>
      </c>
      <c r="M6036" t="str">
        <f>IF(data[[#This Row],[MultipleLines]]="Yes",1,"")</f>
        <v/>
      </c>
      <c r="N6036" t="s">
        <v>24</v>
      </c>
      <c r="O6036" t="s">
        <v>46</v>
      </c>
      <c r="P6036" t="str">
        <f>IF(data[[#This Row],[OnlineSecurity]]="Yes",1,"")</f>
        <v/>
      </c>
      <c r="Q6036" t="s">
        <v>46</v>
      </c>
      <c r="R6036" t="str">
        <f>IF(data[[#This Row],[OnlineBackup]]="Yes",1,"")</f>
        <v/>
      </c>
      <c r="S6036" t="s">
        <v>46</v>
      </c>
      <c r="T6036" t="str">
        <f>IF(data[[#This Row],[DeviceProtection]]="Yes",1,"")</f>
        <v/>
      </c>
      <c r="U6036" t="s">
        <v>46</v>
      </c>
      <c r="V6036" t="str">
        <f>IF(data[[#This Row],[TechSupport]]="Yes",1,"")</f>
        <v/>
      </c>
      <c r="W6036" t="s">
        <v>46</v>
      </c>
      <c r="X6036" t="str">
        <f>IF(data[[#This Row],[StreamingTV]]="Yes",1,"")</f>
        <v/>
      </c>
      <c r="Y6036" t="s">
        <v>46</v>
      </c>
      <c r="Z6036" t="str">
        <f>IF(data[[#This Row],[StreamingMovies]]="Yes",1,"")</f>
        <v/>
      </c>
      <c r="AA6036" t="s">
        <v>31</v>
      </c>
      <c r="AB6036" t="s">
        <v>24</v>
      </c>
      <c r="AC6036" t="s">
        <v>32</v>
      </c>
      <c r="AD6036">
        <v>20.25</v>
      </c>
      <c r="AE6036">
        <v>129.15</v>
      </c>
      <c r="AF6036">
        <v>0</v>
      </c>
      <c r="AG6036" s="2">
        <v>0</v>
      </c>
      <c r="AH6036" t="s">
        <v>24</v>
      </c>
      <c r="AI6036">
        <f t="shared" si="188"/>
        <v>0</v>
      </c>
      <c r="AJ6036">
        <f t="shared" si="189"/>
        <v>1</v>
      </c>
    </row>
    <row r="6037" spans="1:36" x14ac:dyDescent="0.35">
      <c r="A6037">
        <v>6036</v>
      </c>
      <c r="B6037" t="s">
        <v>6072</v>
      </c>
      <c r="C6037" t="s">
        <v>30</v>
      </c>
      <c r="D6037">
        <v>1</v>
      </c>
      <c r="E6037" t="s">
        <v>23</v>
      </c>
      <c r="F6037" t="s">
        <v>24</v>
      </c>
      <c r="G6037" t="str">
        <f>IF(AND(data[[#This Row],[Partner]]="Yes", data[[#This Row],[Dependents]]="Yes"), "Both", IF(data[[#This Row],[Partner]]="Yes", "Partner", IF(data[[#This Row],[Dependents]]="Yes", "Dependent", "None")))</f>
        <v>Partner</v>
      </c>
      <c r="H6037">
        <v>66</v>
      </c>
      <c r="I6037" s="1">
        <f>data[[#This Row],[Tenure]]/12</f>
        <v>5.5</v>
      </c>
      <c r="J6037" t="s">
        <v>23</v>
      </c>
      <c r="K6037">
        <f>IF(data[[#This Row],[PhoneService]]="Yes",1,"")</f>
        <v>1</v>
      </c>
      <c r="L6037" t="s">
        <v>23</v>
      </c>
      <c r="M6037">
        <f>IF(data[[#This Row],[MultipleLines]]="Yes",1,"")</f>
        <v>1</v>
      </c>
      <c r="N6037" t="s">
        <v>37</v>
      </c>
      <c r="O6037" t="s">
        <v>24</v>
      </c>
      <c r="P6037" t="str">
        <f>IF(data[[#This Row],[OnlineSecurity]]="Yes",1,"")</f>
        <v/>
      </c>
      <c r="Q6037" t="s">
        <v>23</v>
      </c>
      <c r="R6037">
        <f>IF(data[[#This Row],[OnlineBackup]]="Yes",1,"")</f>
        <v>1</v>
      </c>
      <c r="S6037" t="s">
        <v>23</v>
      </c>
      <c r="T6037">
        <f>IF(data[[#This Row],[DeviceProtection]]="Yes",1,"")</f>
        <v>1</v>
      </c>
      <c r="U6037" t="s">
        <v>23</v>
      </c>
      <c r="V6037">
        <f>IF(data[[#This Row],[TechSupport]]="Yes",1,"")</f>
        <v>1</v>
      </c>
      <c r="W6037" t="s">
        <v>23</v>
      </c>
      <c r="X6037">
        <f>IF(data[[#This Row],[StreamingTV]]="Yes",1,"")</f>
        <v>1</v>
      </c>
      <c r="Y6037" t="s">
        <v>23</v>
      </c>
      <c r="Z6037">
        <f>IF(data[[#This Row],[StreamingMovies]]="Yes",1,"")</f>
        <v>1</v>
      </c>
      <c r="AA6037" t="s">
        <v>31</v>
      </c>
      <c r="AB6037" t="s">
        <v>23</v>
      </c>
      <c r="AC6037" t="s">
        <v>28</v>
      </c>
      <c r="AD6037">
        <v>110.85</v>
      </c>
      <c r="AE6037">
        <v>7491.75</v>
      </c>
      <c r="AF6037">
        <v>2</v>
      </c>
      <c r="AG6037" s="2">
        <v>5</v>
      </c>
      <c r="AH6037" t="s">
        <v>23</v>
      </c>
      <c r="AI6037">
        <f t="shared" si="188"/>
        <v>1</v>
      </c>
      <c r="AJ6037" t="str">
        <f t="shared" si="189"/>
        <v/>
      </c>
    </row>
    <row r="6038" spans="1:36" x14ac:dyDescent="0.35">
      <c r="A6038">
        <v>6037</v>
      </c>
      <c r="B6038" t="s">
        <v>6073</v>
      </c>
      <c r="C6038" t="s">
        <v>22</v>
      </c>
      <c r="D6038">
        <v>0</v>
      </c>
      <c r="E6038" t="s">
        <v>23</v>
      </c>
      <c r="F6038" t="s">
        <v>24</v>
      </c>
      <c r="G6038" t="str">
        <f>IF(AND(data[[#This Row],[Partner]]="Yes", data[[#This Row],[Dependents]]="Yes"), "Both", IF(data[[#This Row],[Partner]]="Yes", "Partner", IF(data[[#This Row],[Dependents]]="Yes", "Dependent", "None")))</f>
        <v>Partner</v>
      </c>
      <c r="H6038">
        <v>53</v>
      </c>
      <c r="I6038" s="1">
        <f>data[[#This Row],[Tenure]]/12</f>
        <v>4.416666666666667</v>
      </c>
      <c r="J6038" t="s">
        <v>23</v>
      </c>
      <c r="K6038">
        <f>IF(data[[#This Row],[PhoneService]]="Yes",1,"")</f>
        <v>1</v>
      </c>
      <c r="L6038" t="s">
        <v>24</v>
      </c>
      <c r="M6038" t="str">
        <f>IF(data[[#This Row],[MultipleLines]]="Yes",1,"")</f>
        <v/>
      </c>
      <c r="N6038" t="s">
        <v>37</v>
      </c>
      <c r="O6038" t="s">
        <v>23</v>
      </c>
      <c r="P6038">
        <f>IF(data[[#This Row],[OnlineSecurity]]="Yes",1,"")</f>
        <v>1</v>
      </c>
      <c r="Q6038" t="s">
        <v>23</v>
      </c>
      <c r="R6038">
        <f>IF(data[[#This Row],[OnlineBackup]]="Yes",1,"")</f>
        <v>1</v>
      </c>
      <c r="S6038" t="s">
        <v>23</v>
      </c>
      <c r="T6038">
        <f>IF(data[[#This Row],[DeviceProtection]]="Yes",1,"")</f>
        <v>1</v>
      </c>
      <c r="U6038" t="s">
        <v>23</v>
      </c>
      <c r="V6038">
        <f>IF(data[[#This Row],[TechSupport]]="Yes",1,"")</f>
        <v>1</v>
      </c>
      <c r="W6038" t="s">
        <v>23</v>
      </c>
      <c r="X6038">
        <f>IF(data[[#This Row],[StreamingTV]]="Yes",1,"")</f>
        <v>1</v>
      </c>
      <c r="Y6038" t="s">
        <v>23</v>
      </c>
      <c r="Z6038">
        <f>IF(data[[#This Row],[StreamingMovies]]="Yes",1,"")</f>
        <v>1</v>
      </c>
      <c r="AA6038" t="s">
        <v>31</v>
      </c>
      <c r="AB6038" t="s">
        <v>24</v>
      </c>
      <c r="AC6038" t="s">
        <v>28</v>
      </c>
      <c r="AD6038">
        <v>110.5</v>
      </c>
      <c r="AE6038">
        <v>5835.5</v>
      </c>
      <c r="AF6038">
        <v>0</v>
      </c>
      <c r="AG6038" s="2">
        <v>0</v>
      </c>
      <c r="AH6038" t="s">
        <v>24</v>
      </c>
      <c r="AI6038">
        <f t="shared" si="188"/>
        <v>0</v>
      </c>
      <c r="AJ6038">
        <f t="shared" si="189"/>
        <v>1</v>
      </c>
    </row>
    <row r="6039" spans="1:36" x14ac:dyDescent="0.35">
      <c r="A6039">
        <v>6038</v>
      </c>
      <c r="B6039" t="s">
        <v>6074</v>
      </c>
      <c r="C6039" t="s">
        <v>30</v>
      </c>
      <c r="D6039">
        <v>1</v>
      </c>
      <c r="E6039" t="s">
        <v>24</v>
      </c>
      <c r="F6039" t="s">
        <v>24</v>
      </c>
      <c r="G6039" t="str">
        <f>IF(AND(data[[#This Row],[Partner]]="Yes", data[[#This Row],[Dependents]]="Yes"), "Both", IF(data[[#This Row],[Partner]]="Yes", "Partner", IF(data[[#This Row],[Dependents]]="Yes", "Dependent", "None")))</f>
        <v>None</v>
      </c>
      <c r="H6039">
        <v>63</v>
      </c>
      <c r="I6039" s="1">
        <f>data[[#This Row],[Tenure]]/12</f>
        <v>5.25</v>
      </c>
      <c r="J6039" t="s">
        <v>23</v>
      </c>
      <c r="K6039">
        <f>IF(data[[#This Row],[PhoneService]]="Yes",1,"")</f>
        <v>1</v>
      </c>
      <c r="L6039" t="s">
        <v>23</v>
      </c>
      <c r="M6039">
        <f>IF(data[[#This Row],[MultipleLines]]="Yes",1,"")</f>
        <v>1</v>
      </c>
      <c r="N6039" t="s">
        <v>37</v>
      </c>
      <c r="O6039" t="s">
        <v>23</v>
      </c>
      <c r="P6039">
        <f>IF(data[[#This Row],[OnlineSecurity]]="Yes",1,"")</f>
        <v>1</v>
      </c>
      <c r="Q6039" t="s">
        <v>23</v>
      </c>
      <c r="R6039">
        <f>IF(data[[#This Row],[OnlineBackup]]="Yes",1,"")</f>
        <v>1</v>
      </c>
      <c r="S6039" t="s">
        <v>23</v>
      </c>
      <c r="T6039">
        <f>IF(data[[#This Row],[DeviceProtection]]="Yes",1,"")</f>
        <v>1</v>
      </c>
      <c r="U6039" t="s">
        <v>24</v>
      </c>
      <c r="V6039" t="str">
        <f>IF(data[[#This Row],[TechSupport]]="Yes",1,"")</f>
        <v/>
      </c>
      <c r="W6039" t="s">
        <v>23</v>
      </c>
      <c r="X6039">
        <f>IF(data[[#This Row],[StreamingTV]]="Yes",1,"")</f>
        <v>1</v>
      </c>
      <c r="Y6039" t="s">
        <v>23</v>
      </c>
      <c r="Z6039">
        <f>IF(data[[#This Row],[StreamingMovies]]="Yes",1,"")</f>
        <v>1</v>
      </c>
      <c r="AA6039" t="s">
        <v>27</v>
      </c>
      <c r="AB6039" t="s">
        <v>23</v>
      </c>
      <c r="AC6039" t="s">
        <v>35</v>
      </c>
      <c r="AD6039">
        <v>109.4</v>
      </c>
      <c r="AE6039">
        <v>7031.45</v>
      </c>
      <c r="AF6039">
        <v>0</v>
      </c>
      <c r="AG6039" s="2">
        <v>0</v>
      </c>
      <c r="AH6039" t="s">
        <v>24</v>
      </c>
      <c r="AI6039">
        <f t="shared" si="188"/>
        <v>0</v>
      </c>
      <c r="AJ6039">
        <f t="shared" si="189"/>
        <v>1</v>
      </c>
    </row>
    <row r="6040" spans="1:36" x14ac:dyDescent="0.35">
      <c r="A6040">
        <v>6039</v>
      </c>
      <c r="B6040" t="s">
        <v>6075</v>
      </c>
      <c r="C6040" t="s">
        <v>22</v>
      </c>
      <c r="D6040">
        <v>0</v>
      </c>
      <c r="E6040" t="s">
        <v>23</v>
      </c>
      <c r="F6040" t="s">
        <v>23</v>
      </c>
      <c r="G6040" t="str">
        <f>IF(AND(data[[#This Row],[Partner]]="Yes", data[[#This Row],[Dependents]]="Yes"), "Both", IF(data[[#This Row],[Partner]]="Yes", "Partner", IF(data[[#This Row],[Dependents]]="Yes", "Dependent", "None")))</f>
        <v>Both</v>
      </c>
      <c r="H6040">
        <v>70</v>
      </c>
      <c r="I6040" s="1">
        <f>data[[#This Row],[Tenure]]/12</f>
        <v>5.833333333333333</v>
      </c>
      <c r="J6040" t="s">
        <v>23</v>
      </c>
      <c r="K6040">
        <f>IF(data[[#This Row],[PhoneService]]="Yes",1,"")</f>
        <v>1</v>
      </c>
      <c r="L6040" t="s">
        <v>23</v>
      </c>
      <c r="M6040">
        <f>IF(data[[#This Row],[MultipleLines]]="Yes",1,"")</f>
        <v>1</v>
      </c>
      <c r="N6040" t="s">
        <v>37</v>
      </c>
      <c r="O6040" t="s">
        <v>23</v>
      </c>
      <c r="P6040">
        <f>IF(data[[#This Row],[OnlineSecurity]]="Yes",1,"")</f>
        <v>1</v>
      </c>
      <c r="Q6040" t="s">
        <v>23</v>
      </c>
      <c r="R6040">
        <f>IF(data[[#This Row],[OnlineBackup]]="Yes",1,"")</f>
        <v>1</v>
      </c>
      <c r="S6040" t="s">
        <v>23</v>
      </c>
      <c r="T6040">
        <f>IF(data[[#This Row],[DeviceProtection]]="Yes",1,"")</f>
        <v>1</v>
      </c>
      <c r="U6040" t="s">
        <v>23</v>
      </c>
      <c r="V6040">
        <f>IF(data[[#This Row],[TechSupport]]="Yes",1,"")</f>
        <v>1</v>
      </c>
      <c r="W6040" t="s">
        <v>23</v>
      </c>
      <c r="X6040">
        <f>IF(data[[#This Row],[StreamingTV]]="Yes",1,"")</f>
        <v>1</v>
      </c>
      <c r="Y6040" t="s">
        <v>23</v>
      </c>
      <c r="Z6040">
        <f>IF(data[[#This Row],[StreamingMovies]]="Yes",1,"")</f>
        <v>1</v>
      </c>
      <c r="AA6040" t="s">
        <v>47</v>
      </c>
      <c r="AB6040" t="s">
        <v>23</v>
      </c>
      <c r="AC6040" t="s">
        <v>35</v>
      </c>
      <c r="AD6040">
        <v>114.2</v>
      </c>
      <c r="AE6040">
        <v>7723.9</v>
      </c>
      <c r="AF6040">
        <v>4</v>
      </c>
      <c r="AG6040" s="2">
        <v>6</v>
      </c>
      <c r="AH6040" t="s">
        <v>23</v>
      </c>
      <c r="AI6040">
        <f t="shared" si="188"/>
        <v>1</v>
      </c>
      <c r="AJ6040" t="str">
        <f t="shared" si="189"/>
        <v/>
      </c>
    </row>
    <row r="6041" spans="1:36" x14ac:dyDescent="0.35">
      <c r="A6041">
        <v>6040</v>
      </c>
      <c r="B6041" t="s">
        <v>6076</v>
      </c>
      <c r="C6041" t="s">
        <v>30</v>
      </c>
      <c r="D6041">
        <v>1</v>
      </c>
      <c r="E6041" t="s">
        <v>23</v>
      </c>
      <c r="F6041" t="s">
        <v>24</v>
      </c>
      <c r="G6041" t="str">
        <f>IF(AND(data[[#This Row],[Partner]]="Yes", data[[#This Row],[Dependents]]="Yes"), "Both", IF(data[[#This Row],[Partner]]="Yes", "Partner", IF(data[[#This Row],[Dependents]]="Yes", "Dependent", "None")))</f>
        <v>Partner</v>
      </c>
      <c r="H6041">
        <v>27</v>
      </c>
      <c r="I6041" s="1">
        <f>data[[#This Row],[Tenure]]/12</f>
        <v>2.25</v>
      </c>
      <c r="J6041" t="s">
        <v>24</v>
      </c>
      <c r="K6041" t="str">
        <f>IF(data[[#This Row],[PhoneService]]="Yes",1,"")</f>
        <v/>
      </c>
      <c r="L6041" t="s">
        <v>25</v>
      </c>
      <c r="M6041" t="str">
        <f>IF(data[[#This Row],[MultipleLines]]="Yes",1,"")</f>
        <v/>
      </c>
      <c r="N6041" t="s">
        <v>26</v>
      </c>
      <c r="O6041" t="s">
        <v>24</v>
      </c>
      <c r="P6041" t="str">
        <f>IF(data[[#This Row],[OnlineSecurity]]="Yes",1,"")</f>
        <v/>
      </c>
      <c r="Q6041" t="s">
        <v>24</v>
      </c>
      <c r="R6041" t="str">
        <f>IF(data[[#This Row],[OnlineBackup]]="Yes",1,"")</f>
        <v/>
      </c>
      <c r="S6041" t="s">
        <v>24</v>
      </c>
      <c r="T6041" t="str">
        <f>IF(data[[#This Row],[DeviceProtection]]="Yes",1,"")</f>
        <v/>
      </c>
      <c r="U6041" t="s">
        <v>24</v>
      </c>
      <c r="V6041" t="str">
        <f>IF(data[[#This Row],[TechSupport]]="Yes",1,"")</f>
        <v/>
      </c>
      <c r="W6041" t="s">
        <v>24</v>
      </c>
      <c r="X6041" t="str">
        <f>IF(data[[#This Row],[StreamingTV]]="Yes",1,"")</f>
        <v/>
      </c>
      <c r="Y6041" t="s">
        <v>23</v>
      </c>
      <c r="Z6041">
        <f>IF(data[[#This Row],[StreamingMovies]]="Yes",1,"")</f>
        <v>1</v>
      </c>
      <c r="AA6041" t="s">
        <v>27</v>
      </c>
      <c r="AB6041" t="s">
        <v>24</v>
      </c>
      <c r="AC6041" t="s">
        <v>35</v>
      </c>
      <c r="AD6041">
        <v>36.5</v>
      </c>
      <c r="AE6041">
        <v>1032</v>
      </c>
      <c r="AF6041">
        <v>0</v>
      </c>
      <c r="AG6041" s="2">
        <v>0</v>
      </c>
      <c r="AH6041" t="s">
        <v>23</v>
      </c>
      <c r="AI6041">
        <f t="shared" si="188"/>
        <v>1</v>
      </c>
      <c r="AJ6041" t="str">
        <f t="shared" si="189"/>
        <v/>
      </c>
    </row>
    <row r="6042" spans="1:36" x14ac:dyDescent="0.35">
      <c r="A6042">
        <v>6041</v>
      </c>
      <c r="B6042" t="s">
        <v>6077</v>
      </c>
      <c r="C6042" t="s">
        <v>22</v>
      </c>
      <c r="D6042">
        <v>0</v>
      </c>
      <c r="E6042" t="s">
        <v>24</v>
      </c>
      <c r="F6042" t="s">
        <v>24</v>
      </c>
      <c r="G6042" t="str">
        <f>IF(AND(data[[#This Row],[Partner]]="Yes", data[[#This Row],[Dependents]]="Yes"), "Both", IF(data[[#This Row],[Partner]]="Yes", "Partner", IF(data[[#This Row],[Dependents]]="Yes", "Dependent", "None")))</f>
        <v>None</v>
      </c>
      <c r="H6042">
        <v>1</v>
      </c>
      <c r="I6042" s="1">
        <f>data[[#This Row],[Tenure]]/12</f>
        <v>8.3333333333333329E-2</v>
      </c>
      <c r="J6042" t="s">
        <v>23</v>
      </c>
      <c r="K6042">
        <f>IF(data[[#This Row],[PhoneService]]="Yes",1,"")</f>
        <v>1</v>
      </c>
      <c r="L6042" t="s">
        <v>24</v>
      </c>
      <c r="M6042" t="str">
        <f>IF(data[[#This Row],[MultipleLines]]="Yes",1,"")</f>
        <v/>
      </c>
      <c r="N6042" t="s">
        <v>37</v>
      </c>
      <c r="O6042" t="s">
        <v>24</v>
      </c>
      <c r="P6042" t="str">
        <f>IF(data[[#This Row],[OnlineSecurity]]="Yes",1,"")</f>
        <v/>
      </c>
      <c r="Q6042" t="s">
        <v>24</v>
      </c>
      <c r="R6042" t="str">
        <f>IF(data[[#This Row],[OnlineBackup]]="Yes",1,"")</f>
        <v/>
      </c>
      <c r="S6042" t="s">
        <v>24</v>
      </c>
      <c r="T6042" t="str">
        <f>IF(data[[#This Row],[DeviceProtection]]="Yes",1,"")</f>
        <v/>
      </c>
      <c r="U6042" t="s">
        <v>24</v>
      </c>
      <c r="V6042" t="str">
        <f>IF(data[[#This Row],[TechSupport]]="Yes",1,"")</f>
        <v/>
      </c>
      <c r="W6042" t="s">
        <v>24</v>
      </c>
      <c r="X6042" t="str">
        <f>IF(data[[#This Row],[StreamingTV]]="Yes",1,"")</f>
        <v/>
      </c>
      <c r="Y6042" t="s">
        <v>24</v>
      </c>
      <c r="Z6042" t="str">
        <f>IF(data[[#This Row],[StreamingMovies]]="Yes",1,"")</f>
        <v/>
      </c>
      <c r="AA6042" t="s">
        <v>27</v>
      </c>
      <c r="AB6042" t="s">
        <v>24</v>
      </c>
      <c r="AC6042" t="s">
        <v>32</v>
      </c>
      <c r="AD6042">
        <v>70.75</v>
      </c>
      <c r="AE6042">
        <v>70.75</v>
      </c>
      <c r="AF6042">
        <v>0</v>
      </c>
      <c r="AG6042" s="2">
        <v>0</v>
      </c>
      <c r="AH6042" t="s">
        <v>23</v>
      </c>
      <c r="AI6042">
        <f t="shared" si="188"/>
        <v>1</v>
      </c>
      <c r="AJ6042" t="str">
        <f t="shared" si="189"/>
        <v/>
      </c>
    </row>
    <row r="6043" spans="1:36" x14ac:dyDescent="0.35">
      <c r="A6043">
        <v>6042</v>
      </c>
      <c r="B6043" t="s">
        <v>6078</v>
      </c>
      <c r="C6043" t="s">
        <v>22</v>
      </c>
      <c r="D6043">
        <v>0</v>
      </c>
      <c r="E6043" t="s">
        <v>24</v>
      </c>
      <c r="F6043" t="s">
        <v>24</v>
      </c>
      <c r="G6043" t="str">
        <f>IF(AND(data[[#This Row],[Partner]]="Yes", data[[#This Row],[Dependents]]="Yes"), "Both", IF(data[[#This Row],[Partner]]="Yes", "Partner", IF(data[[#This Row],[Dependents]]="Yes", "Dependent", "None")))</f>
        <v>None</v>
      </c>
      <c r="H6043">
        <v>5</v>
      </c>
      <c r="I6043" s="1">
        <f>data[[#This Row],[Tenure]]/12</f>
        <v>0.41666666666666669</v>
      </c>
      <c r="J6043" t="s">
        <v>23</v>
      </c>
      <c r="K6043">
        <f>IF(data[[#This Row],[PhoneService]]="Yes",1,"")</f>
        <v>1</v>
      </c>
      <c r="L6043" t="s">
        <v>24</v>
      </c>
      <c r="M6043" t="str">
        <f>IF(data[[#This Row],[MultipleLines]]="Yes",1,"")</f>
        <v/>
      </c>
      <c r="N6043" t="s">
        <v>24</v>
      </c>
      <c r="O6043" t="s">
        <v>46</v>
      </c>
      <c r="P6043" t="str">
        <f>IF(data[[#This Row],[OnlineSecurity]]="Yes",1,"")</f>
        <v/>
      </c>
      <c r="Q6043" t="s">
        <v>46</v>
      </c>
      <c r="R6043" t="str">
        <f>IF(data[[#This Row],[OnlineBackup]]="Yes",1,"")</f>
        <v/>
      </c>
      <c r="S6043" t="s">
        <v>46</v>
      </c>
      <c r="T6043" t="str">
        <f>IF(data[[#This Row],[DeviceProtection]]="Yes",1,"")</f>
        <v/>
      </c>
      <c r="U6043" t="s">
        <v>46</v>
      </c>
      <c r="V6043" t="str">
        <f>IF(data[[#This Row],[TechSupport]]="Yes",1,"")</f>
        <v/>
      </c>
      <c r="W6043" t="s">
        <v>46</v>
      </c>
      <c r="X6043" t="str">
        <f>IF(data[[#This Row],[StreamingTV]]="Yes",1,"")</f>
        <v/>
      </c>
      <c r="Y6043" t="s">
        <v>46</v>
      </c>
      <c r="Z6043" t="str">
        <f>IF(data[[#This Row],[StreamingMovies]]="Yes",1,"")</f>
        <v/>
      </c>
      <c r="AA6043" t="s">
        <v>27</v>
      </c>
      <c r="AB6043" t="s">
        <v>24</v>
      </c>
      <c r="AC6043" t="s">
        <v>32</v>
      </c>
      <c r="AD6043">
        <v>19.95</v>
      </c>
      <c r="AE6043">
        <v>109.6</v>
      </c>
      <c r="AF6043">
        <v>2</v>
      </c>
      <c r="AG6043" s="2">
        <v>0</v>
      </c>
      <c r="AH6043" t="s">
        <v>24</v>
      </c>
      <c r="AI6043">
        <f t="shared" si="188"/>
        <v>0</v>
      </c>
      <c r="AJ6043">
        <f t="shared" si="189"/>
        <v>1</v>
      </c>
    </row>
    <row r="6044" spans="1:36" x14ac:dyDescent="0.35">
      <c r="A6044">
        <v>6043</v>
      </c>
      <c r="B6044" t="s">
        <v>6079</v>
      </c>
      <c r="C6044" t="s">
        <v>22</v>
      </c>
      <c r="D6044">
        <v>1</v>
      </c>
      <c r="E6044" t="s">
        <v>23</v>
      </c>
      <c r="F6044" t="s">
        <v>24</v>
      </c>
      <c r="G6044" t="str">
        <f>IF(AND(data[[#This Row],[Partner]]="Yes", data[[#This Row],[Dependents]]="Yes"), "Both", IF(data[[#This Row],[Partner]]="Yes", "Partner", IF(data[[#This Row],[Dependents]]="Yes", "Dependent", "None")))</f>
        <v>Partner</v>
      </c>
      <c r="H6044">
        <v>37</v>
      </c>
      <c r="I6044" s="1">
        <f>data[[#This Row],[Tenure]]/12</f>
        <v>3.0833333333333335</v>
      </c>
      <c r="J6044" t="s">
        <v>23</v>
      </c>
      <c r="K6044">
        <f>IF(data[[#This Row],[PhoneService]]="Yes",1,"")</f>
        <v>1</v>
      </c>
      <c r="L6044" t="s">
        <v>24</v>
      </c>
      <c r="M6044" t="str">
        <f>IF(data[[#This Row],[MultipleLines]]="Yes",1,"")</f>
        <v/>
      </c>
      <c r="N6044" t="s">
        <v>24</v>
      </c>
      <c r="O6044" t="s">
        <v>46</v>
      </c>
      <c r="P6044" t="str">
        <f>IF(data[[#This Row],[OnlineSecurity]]="Yes",1,"")</f>
        <v/>
      </c>
      <c r="Q6044" t="s">
        <v>46</v>
      </c>
      <c r="R6044" t="str">
        <f>IF(data[[#This Row],[OnlineBackup]]="Yes",1,"")</f>
        <v/>
      </c>
      <c r="S6044" t="s">
        <v>46</v>
      </c>
      <c r="T6044" t="str">
        <f>IF(data[[#This Row],[DeviceProtection]]="Yes",1,"")</f>
        <v/>
      </c>
      <c r="U6044" t="s">
        <v>46</v>
      </c>
      <c r="V6044" t="str">
        <f>IF(data[[#This Row],[TechSupport]]="Yes",1,"")</f>
        <v/>
      </c>
      <c r="W6044" t="s">
        <v>46</v>
      </c>
      <c r="X6044" t="str">
        <f>IF(data[[#This Row],[StreamingTV]]="Yes",1,"")</f>
        <v/>
      </c>
      <c r="Y6044" t="s">
        <v>46</v>
      </c>
      <c r="Z6044" t="str">
        <f>IF(data[[#This Row],[StreamingMovies]]="Yes",1,"")</f>
        <v/>
      </c>
      <c r="AA6044" t="s">
        <v>31</v>
      </c>
      <c r="AB6044" t="s">
        <v>24</v>
      </c>
      <c r="AC6044" t="s">
        <v>32</v>
      </c>
      <c r="AD6044">
        <v>19.600000000000001</v>
      </c>
      <c r="AE6044">
        <v>727.8</v>
      </c>
      <c r="AF6044">
        <v>0</v>
      </c>
      <c r="AG6044" s="2">
        <v>0</v>
      </c>
      <c r="AH6044" t="s">
        <v>24</v>
      </c>
      <c r="AI6044">
        <f t="shared" si="188"/>
        <v>0</v>
      </c>
      <c r="AJ6044">
        <f t="shared" si="189"/>
        <v>1</v>
      </c>
    </row>
    <row r="6045" spans="1:36" x14ac:dyDescent="0.35">
      <c r="A6045">
        <v>6044</v>
      </c>
      <c r="B6045" t="s">
        <v>6080</v>
      </c>
      <c r="C6045" t="s">
        <v>30</v>
      </c>
      <c r="D6045">
        <v>0</v>
      </c>
      <c r="E6045" t="s">
        <v>24</v>
      </c>
      <c r="F6045" t="s">
        <v>24</v>
      </c>
      <c r="G6045" t="str">
        <f>IF(AND(data[[#This Row],[Partner]]="Yes", data[[#This Row],[Dependents]]="Yes"), "Both", IF(data[[#This Row],[Partner]]="Yes", "Partner", IF(data[[#This Row],[Dependents]]="Yes", "Dependent", "None")))</f>
        <v>None</v>
      </c>
      <c r="H6045">
        <v>3</v>
      </c>
      <c r="I6045" s="1">
        <f>data[[#This Row],[Tenure]]/12</f>
        <v>0.25</v>
      </c>
      <c r="J6045" t="s">
        <v>24</v>
      </c>
      <c r="K6045" t="str">
        <f>IF(data[[#This Row],[PhoneService]]="Yes",1,"")</f>
        <v/>
      </c>
      <c r="L6045" t="s">
        <v>25</v>
      </c>
      <c r="M6045" t="str">
        <f>IF(data[[#This Row],[MultipleLines]]="Yes",1,"")</f>
        <v/>
      </c>
      <c r="N6045" t="s">
        <v>26</v>
      </c>
      <c r="O6045" t="s">
        <v>24</v>
      </c>
      <c r="P6045" t="str">
        <f>IF(data[[#This Row],[OnlineSecurity]]="Yes",1,"")</f>
        <v/>
      </c>
      <c r="Q6045" t="s">
        <v>24</v>
      </c>
      <c r="R6045" t="str">
        <f>IF(data[[#This Row],[OnlineBackup]]="Yes",1,"")</f>
        <v/>
      </c>
      <c r="S6045" t="s">
        <v>23</v>
      </c>
      <c r="T6045">
        <f>IF(data[[#This Row],[DeviceProtection]]="Yes",1,"")</f>
        <v>1</v>
      </c>
      <c r="U6045" t="s">
        <v>24</v>
      </c>
      <c r="V6045" t="str">
        <f>IF(data[[#This Row],[TechSupport]]="Yes",1,"")</f>
        <v/>
      </c>
      <c r="W6045" t="s">
        <v>23</v>
      </c>
      <c r="X6045">
        <f>IF(data[[#This Row],[StreamingTV]]="Yes",1,"")</f>
        <v>1</v>
      </c>
      <c r="Y6045" t="s">
        <v>24</v>
      </c>
      <c r="Z6045" t="str">
        <f>IF(data[[#This Row],[StreamingMovies]]="Yes",1,"")</f>
        <v/>
      </c>
      <c r="AA6045" t="s">
        <v>27</v>
      </c>
      <c r="AB6045" t="s">
        <v>23</v>
      </c>
      <c r="AC6045" t="s">
        <v>32</v>
      </c>
      <c r="AD6045">
        <v>40.15</v>
      </c>
      <c r="AE6045">
        <v>130.75</v>
      </c>
      <c r="AF6045">
        <v>0</v>
      </c>
      <c r="AG6045" s="2">
        <v>2</v>
      </c>
      <c r="AH6045" t="s">
        <v>23</v>
      </c>
      <c r="AI6045">
        <f t="shared" si="188"/>
        <v>1</v>
      </c>
      <c r="AJ6045" t="str">
        <f t="shared" si="189"/>
        <v/>
      </c>
    </row>
    <row r="6046" spans="1:36" x14ac:dyDescent="0.35">
      <c r="A6046">
        <v>6045</v>
      </c>
      <c r="B6046" t="s">
        <v>6081</v>
      </c>
      <c r="C6046" t="s">
        <v>22</v>
      </c>
      <c r="D6046">
        <v>0</v>
      </c>
      <c r="E6046" t="s">
        <v>24</v>
      </c>
      <c r="F6046" t="s">
        <v>23</v>
      </c>
      <c r="G6046" t="str">
        <f>IF(AND(data[[#This Row],[Partner]]="Yes", data[[#This Row],[Dependents]]="Yes"), "Both", IF(data[[#This Row],[Partner]]="Yes", "Partner", IF(data[[#This Row],[Dependents]]="Yes", "Dependent", "None")))</f>
        <v>Dependent</v>
      </c>
      <c r="H6046">
        <v>12</v>
      </c>
      <c r="I6046" s="1">
        <f>data[[#This Row],[Tenure]]/12</f>
        <v>1</v>
      </c>
      <c r="J6046" t="s">
        <v>23</v>
      </c>
      <c r="K6046">
        <f>IF(data[[#This Row],[PhoneService]]="Yes",1,"")</f>
        <v>1</v>
      </c>
      <c r="L6046" t="s">
        <v>23</v>
      </c>
      <c r="M6046">
        <f>IF(data[[#This Row],[MultipleLines]]="Yes",1,"")</f>
        <v>1</v>
      </c>
      <c r="N6046" t="s">
        <v>37</v>
      </c>
      <c r="O6046" t="s">
        <v>24</v>
      </c>
      <c r="P6046" t="str">
        <f>IF(data[[#This Row],[OnlineSecurity]]="Yes",1,"")</f>
        <v/>
      </c>
      <c r="Q6046" t="s">
        <v>24</v>
      </c>
      <c r="R6046" t="str">
        <f>IF(data[[#This Row],[OnlineBackup]]="Yes",1,"")</f>
        <v/>
      </c>
      <c r="S6046" t="s">
        <v>24</v>
      </c>
      <c r="T6046" t="str">
        <f>IF(data[[#This Row],[DeviceProtection]]="Yes",1,"")</f>
        <v/>
      </c>
      <c r="U6046" t="s">
        <v>24</v>
      </c>
      <c r="V6046" t="str">
        <f>IF(data[[#This Row],[TechSupport]]="Yes",1,"")</f>
        <v/>
      </c>
      <c r="W6046" t="s">
        <v>24</v>
      </c>
      <c r="X6046" t="str">
        <f>IF(data[[#This Row],[StreamingTV]]="Yes",1,"")</f>
        <v/>
      </c>
      <c r="Y6046" t="s">
        <v>24</v>
      </c>
      <c r="Z6046" t="str">
        <f>IF(data[[#This Row],[StreamingMovies]]="Yes",1,"")</f>
        <v/>
      </c>
      <c r="AA6046" t="s">
        <v>27</v>
      </c>
      <c r="AB6046" t="s">
        <v>23</v>
      </c>
      <c r="AC6046" t="s">
        <v>28</v>
      </c>
      <c r="AD6046">
        <v>76.599999999999994</v>
      </c>
      <c r="AE6046">
        <v>893</v>
      </c>
      <c r="AF6046">
        <v>0</v>
      </c>
      <c r="AG6046" s="2">
        <v>0</v>
      </c>
      <c r="AH6046" t="s">
        <v>24</v>
      </c>
      <c r="AI6046">
        <f t="shared" si="188"/>
        <v>0</v>
      </c>
      <c r="AJ6046">
        <f t="shared" si="189"/>
        <v>1</v>
      </c>
    </row>
    <row r="6047" spans="1:36" x14ac:dyDescent="0.35">
      <c r="A6047">
        <v>6046</v>
      </c>
      <c r="B6047" t="s">
        <v>6082</v>
      </c>
      <c r="C6047" t="s">
        <v>22</v>
      </c>
      <c r="D6047">
        <v>0</v>
      </c>
      <c r="E6047" t="s">
        <v>23</v>
      </c>
      <c r="F6047" t="s">
        <v>23</v>
      </c>
      <c r="G6047" t="str">
        <f>IF(AND(data[[#This Row],[Partner]]="Yes", data[[#This Row],[Dependents]]="Yes"), "Both", IF(data[[#This Row],[Partner]]="Yes", "Partner", IF(data[[#This Row],[Dependents]]="Yes", "Dependent", "None")))</f>
        <v>Both</v>
      </c>
      <c r="H6047">
        <v>38</v>
      </c>
      <c r="I6047" s="1">
        <f>data[[#This Row],[Tenure]]/12</f>
        <v>3.1666666666666665</v>
      </c>
      <c r="J6047" t="s">
        <v>23</v>
      </c>
      <c r="K6047">
        <f>IF(data[[#This Row],[PhoneService]]="Yes",1,"")</f>
        <v>1</v>
      </c>
      <c r="L6047" t="s">
        <v>24</v>
      </c>
      <c r="M6047" t="str">
        <f>IF(data[[#This Row],[MultipleLines]]="Yes",1,"")</f>
        <v/>
      </c>
      <c r="N6047" t="s">
        <v>24</v>
      </c>
      <c r="O6047" t="s">
        <v>46</v>
      </c>
      <c r="P6047" t="str">
        <f>IF(data[[#This Row],[OnlineSecurity]]="Yes",1,"")</f>
        <v/>
      </c>
      <c r="Q6047" t="s">
        <v>46</v>
      </c>
      <c r="R6047" t="str">
        <f>IF(data[[#This Row],[OnlineBackup]]="Yes",1,"")</f>
        <v/>
      </c>
      <c r="S6047" t="s">
        <v>46</v>
      </c>
      <c r="T6047" t="str">
        <f>IF(data[[#This Row],[DeviceProtection]]="Yes",1,"")</f>
        <v/>
      </c>
      <c r="U6047" t="s">
        <v>46</v>
      </c>
      <c r="V6047" t="str">
        <f>IF(data[[#This Row],[TechSupport]]="Yes",1,"")</f>
        <v/>
      </c>
      <c r="W6047" t="s">
        <v>46</v>
      </c>
      <c r="X6047" t="str">
        <f>IF(data[[#This Row],[StreamingTV]]="Yes",1,"")</f>
        <v/>
      </c>
      <c r="Y6047" t="s">
        <v>46</v>
      </c>
      <c r="Z6047" t="str">
        <f>IF(data[[#This Row],[StreamingMovies]]="Yes",1,"")</f>
        <v/>
      </c>
      <c r="AA6047" t="s">
        <v>31</v>
      </c>
      <c r="AB6047" t="s">
        <v>24</v>
      </c>
      <c r="AC6047" t="s">
        <v>40</v>
      </c>
      <c r="AD6047">
        <v>19.600000000000001</v>
      </c>
      <c r="AE6047">
        <v>763.1</v>
      </c>
      <c r="AF6047">
        <v>0</v>
      </c>
      <c r="AG6047" s="2">
        <v>0</v>
      </c>
      <c r="AH6047" t="s">
        <v>24</v>
      </c>
      <c r="AI6047">
        <f t="shared" si="188"/>
        <v>0</v>
      </c>
      <c r="AJ6047">
        <f t="shared" si="189"/>
        <v>1</v>
      </c>
    </row>
    <row r="6048" spans="1:36" x14ac:dyDescent="0.35">
      <c r="A6048">
        <v>6047</v>
      </c>
      <c r="B6048" t="s">
        <v>6083</v>
      </c>
      <c r="C6048" t="s">
        <v>22</v>
      </c>
      <c r="D6048">
        <v>0</v>
      </c>
      <c r="E6048" t="s">
        <v>24</v>
      </c>
      <c r="F6048" t="s">
        <v>24</v>
      </c>
      <c r="G6048" t="str">
        <f>IF(AND(data[[#This Row],[Partner]]="Yes", data[[#This Row],[Dependents]]="Yes"), "Both", IF(data[[#This Row],[Partner]]="Yes", "Partner", IF(data[[#This Row],[Dependents]]="Yes", "Dependent", "None")))</f>
        <v>None</v>
      </c>
      <c r="H6048">
        <v>9</v>
      </c>
      <c r="I6048" s="1">
        <f>data[[#This Row],[Tenure]]/12</f>
        <v>0.75</v>
      </c>
      <c r="J6048" t="s">
        <v>23</v>
      </c>
      <c r="K6048">
        <f>IF(data[[#This Row],[PhoneService]]="Yes",1,"")</f>
        <v>1</v>
      </c>
      <c r="L6048" t="s">
        <v>24</v>
      </c>
      <c r="M6048" t="str">
        <f>IF(data[[#This Row],[MultipleLines]]="Yes",1,"")</f>
        <v/>
      </c>
      <c r="N6048" t="s">
        <v>37</v>
      </c>
      <c r="O6048" t="s">
        <v>24</v>
      </c>
      <c r="P6048" t="str">
        <f>IF(data[[#This Row],[OnlineSecurity]]="Yes",1,"")</f>
        <v/>
      </c>
      <c r="Q6048" t="s">
        <v>24</v>
      </c>
      <c r="R6048" t="str">
        <f>IF(data[[#This Row],[OnlineBackup]]="Yes",1,"")</f>
        <v/>
      </c>
      <c r="S6048" t="s">
        <v>23</v>
      </c>
      <c r="T6048">
        <f>IF(data[[#This Row],[DeviceProtection]]="Yes",1,"")</f>
        <v>1</v>
      </c>
      <c r="U6048" t="s">
        <v>24</v>
      </c>
      <c r="V6048" t="str">
        <f>IF(data[[#This Row],[TechSupport]]="Yes",1,"")</f>
        <v/>
      </c>
      <c r="W6048" t="s">
        <v>24</v>
      </c>
      <c r="X6048" t="str">
        <f>IF(data[[#This Row],[StreamingTV]]="Yes",1,"")</f>
        <v/>
      </c>
      <c r="Y6048" t="s">
        <v>23</v>
      </c>
      <c r="Z6048">
        <f>IF(data[[#This Row],[StreamingMovies]]="Yes",1,"")</f>
        <v>1</v>
      </c>
      <c r="AA6048" t="s">
        <v>27</v>
      </c>
      <c r="AB6048" t="s">
        <v>23</v>
      </c>
      <c r="AC6048" t="s">
        <v>40</v>
      </c>
      <c r="AD6048">
        <v>85.3</v>
      </c>
      <c r="AE6048">
        <v>781.4</v>
      </c>
      <c r="AF6048">
        <v>0</v>
      </c>
      <c r="AG6048" s="2">
        <v>0</v>
      </c>
      <c r="AH6048" t="s">
        <v>24</v>
      </c>
      <c r="AI6048">
        <f t="shared" si="188"/>
        <v>0</v>
      </c>
      <c r="AJ6048">
        <f t="shared" si="189"/>
        <v>1</v>
      </c>
    </row>
    <row r="6049" spans="1:36" x14ac:dyDescent="0.35">
      <c r="A6049">
        <v>6048</v>
      </c>
      <c r="B6049" t="s">
        <v>6084</v>
      </c>
      <c r="C6049" t="s">
        <v>30</v>
      </c>
      <c r="D6049">
        <v>0</v>
      </c>
      <c r="E6049" t="s">
        <v>23</v>
      </c>
      <c r="F6049" t="s">
        <v>24</v>
      </c>
      <c r="G6049" t="str">
        <f>IF(AND(data[[#This Row],[Partner]]="Yes", data[[#This Row],[Dependents]]="Yes"), "Both", IF(data[[#This Row],[Partner]]="Yes", "Partner", IF(data[[#This Row],[Dependents]]="Yes", "Dependent", "None")))</f>
        <v>Partner</v>
      </c>
      <c r="H6049">
        <v>13</v>
      </c>
      <c r="I6049" s="1">
        <f>data[[#This Row],[Tenure]]/12</f>
        <v>1.0833333333333333</v>
      </c>
      <c r="J6049" t="s">
        <v>23</v>
      </c>
      <c r="K6049">
        <f>IF(data[[#This Row],[PhoneService]]="Yes",1,"")</f>
        <v>1</v>
      </c>
      <c r="L6049" t="s">
        <v>23</v>
      </c>
      <c r="M6049">
        <f>IF(data[[#This Row],[MultipleLines]]="Yes",1,"")</f>
        <v>1</v>
      </c>
      <c r="N6049" t="s">
        <v>26</v>
      </c>
      <c r="O6049" t="s">
        <v>23</v>
      </c>
      <c r="P6049">
        <f>IF(data[[#This Row],[OnlineSecurity]]="Yes",1,"")</f>
        <v>1</v>
      </c>
      <c r="Q6049" t="s">
        <v>24</v>
      </c>
      <c r="R6049" t="str">
        <f>IF(data[[#This Row],[OnlineBackup]]="Yes",1,"")</f>
        <v/>
      </c>
      <c r="S6049" t="s">
        <v>24</v>
      </c>
      <c r="T6049" t="str">
        <f>IF(data[[#This Row],[DeviceProtection]]="Yes",1,"")</f>
        <v/>
      </c>
      <c r="U6049" t="s">
        <v>24</v>
      </c>
      <c r="V6049" t="str">
        <f>IF(data[[#This Row],[TechSupport]]="Yes",1,"")</f>
        <v/>
      </c>
      <c r="W6049" t="s">
        <v>24</v>
      </c>
      <c r="X6049" t="str">
        <f>IF(data[[#This Row],[StreamingTV]]="Yes",1,"")</f>
        <v/>
      </c>
      <c r="Y6049" t="s">
        <v>23</v>
      </c>
      <c r="Z6049">
        <f>IF(data[[#This Row],[StreamingMovies]]="Yes",1,"")</f>
        <v>1</v>
      </c>
      <c r="AA6049" t="s">
        <v>27</v>
      </c>
      <c r="AB6049" t="s">
        <v>23</v>
      </c>
      <c r="AC6049" t="s">
        <v>28</v>
      </c>
      <c r="AD6049">
        <v>65.849999999999994</v>
      </c>
      <c r="AE6049">
        <v>902.25</v>
      </c>
      <c r="AF6049">
        <v>1</v>
      </c>
      <c r="AG6049" s="2">
        <v>0</v>
      </c>
      <c r="AH6049" t="s">
        <v>24</v>
      </c>
      <c r="AI6049">
        <f t="shared" si="188"/>
        <v>0</v>
      </c>
      <c r="AJ6049">
        <f t="shared" si="189"/>
        <v>1</v>
      </c>
    </row>
    <row r="6050" spans="1:36" x14ac:dyDescent="0.35">
      <c r="A6050">
        <v>6049</v>
      </c>
      <c r="B6050" t="s">
        <v>6085</v>
      </c>
      <c r="C6050" t="s">
        <v>30</v>
      </c>
      <c r="D6050">
        <v>1</v>
      </c>
      <c r="E6050" t="s">
        <v>23</v>
      </c>
      <c r="F6050" t="s">
        <v>24</v>
      </c>
      <c r="G6050" t="str">
        <f>IF(AND(data[[#This Row],[Partner]]="Yes", data[[#This Row],[Dependents]]="Yes"), "Both", IF(data[[#This Row],[Partner]]="Yes", "Partner", IF(data[[#This Row],[Dependents]]="Yes", "Dependent", "None")))</f>
        <v>Partner</v>
      </c>
      <c r="H6050">
        <v>29</v>
      </c>
      <c r="I6050" s="1">
        <f>data[[#This Row],[Tenure]]/12</f>
        <v>2.4166666666666665</v>
      </c>
      <c r="J6050" t="s">
        <v>23</v>
      </c>
      <c r="K6050">
        <f>IF(data[[#This Row],[PhoneService]]="Yes",1,"")</f>
        <v>1</v>
      </c>
      <c r="L6050" t="s">
        <v>23</v>
      </c>
      <c r="M6050">
        <f>IF(data[[#This Row],[MultipleLines]]="Yes",1,"")</f>
        <v>1</v>
      </c>
      <c r="N6050" t="s">
        <v>37</v>
      </c>
      <c r="O6050" t="s">
        <v>24</v>
      </c>
      <c r="P6050" t="str">
        <f>IF(data[[#This Row],[OnlineSecurity]]="Yes",1,"")</f>
        <v/>
      </c>
      <c r="Q6050" t="s">
        <v>24</v>
      </c>
      <c r="R6050" t="str">
        <f>IF(data[[#This Row],[OnlineBackup]]="Yes",1,"")</f>
        <v/>
      </c>
      <c r="S6050" t="s">
        <v>24</v>
      </c>
      <c r="T6050" t="str">
        <f>IF(data[[#This Row],[DeviceProtection]]="Yes",1,"")</f>
        <v/>
      </c>
      <c r="U6050" t="s">
        <v>24</v>
      </c>
      <c r="V6050" t="str">
        <f>IF(data[[#This Row],[TechSupport]]="Yes",1,"")</f>
        <v/>
      </c>
      <c r="W6050" t="s">
        <v>23</v>
      </c>
      <c r="X6050">
        <f>IF(data[[#This Row],[StreamingTV]]="Yes",1,"")</f>
        <v>1</v>
      </c>
      <c r="Y6050" t="s">
        <v>23</v>
      </c>
      <c r="Z6050">
        <f>IF(data[[#This Row],[StreamingMovies]]="Yes",1,"")</f>
        <v>1</v>
      </c>
      <c r="AA6050" t="s">
        <v>27</v>
      </c>
      <c r="AB6050" t="s">
        <v>23</v>
      </c>
      <c r="AC6050" t="s">
        <v>28</v>
      </c>
      <c r="AD6050">
        <v>94.45</v>
      </c>
      <c r="AE6050">
        <v>2653.65</v>
      </c>
      <c r="AF6050">
        <v>0</v>
      </c>
      <c r="AG6050" s="2">
        <v>2</v>
      </c>
      <c r="AH6050" t="s">
        <v>23</v>
      </c>
      <c r="AI6050">
        <f t="shared" si="188"/>
        <v>1</v>
      </c>
      <c r="AJ6050" t="str">
        <f t="shared" si="189"/>
        <v/>
      </c>
    </row>
    <row r="6051" spans="1:36" x14ac:dyDescent="0.35">
      <c r="A6051">
        <v>6050</v>
      </c>
      <c r="B6051" t="s">
        <v>6086</v>
      </c>
      <c r="C6051" t="s">
        <v>22</v>
      </c>
      <c r="D6051">
        <v>0</v>
      </c>
      <c r="E6051" t="s">
        <v>23</v>
      </c>
      <c r="F6051" t="s">
        <v>23</v>
      </c>
      <c r="G6051" t="str">
        <f>IF(AND(data[[#This Row],[Partner]]="Yes", data[[#This Row],[Dependents]]="Yes"), "Both", IF(data[[#This Row],[Partner]]="Yes", "Partner", IF(data[[#This Row],[Dependents]]="Yes", "Dependent", "None")))</f>
        <v>Both</v>
      </c>
      <c r="H6051">
        <v>47</v>
      </c>
      <c r="I6051" s="1">
        <f>data[[#This Row],[Tenure]]/12</f>
        <v>3.9166666666666665</v>
      </c>
      <c r="J6051" t="s">
        <v>23</v>
      </c>
      <c r="K6051">
        <f>IF(data[[#This Row],[PhoneService]]="Yes",1,"")</f>
        <v>1</v>
      </c>
      <c r="L6051" t="s">
        <v>24</v>
      </c>
      <c r="M6051" t="str">
        <f>IF(data[[#This Row],[MultipleLines]]="Yes",1,"")</f>
        <v/>
      </c>
      <c r="N6051" t="s">
        <v>24</v>
      </c>
      <c r="O6051" t="s">
        <v>46</v>
      </c>
      <c r="P6051" t="str">
        <f>IF(data[[#This Row],[OnlineSecurity]]="Yes",1,"")</f>
        <v/>
      </c>
      <c r="Q6051" t="s">
        <v>46</v>
      </c>
      <c r="R6051" t="str">
        <f>IF(data[[#This Row],[OnlineBackup]]="Yes",1,"")</f>
        <v/>
      </c>
      <c r="S6051" t="s">
        <v>46</v>
      </c>
      <c r="T6051" t="str">
        <f>IF(data[[#This Row],[DeviceProtection]]="Yes",1,"")</f>
        <v/>
      </c>
      <c r="U6051" t="s">
        <v>46</v>
      </c>
      <c r="V6051" t="str">
        <f>IF(data[[#This Row],[TechSupport]]="Yes",1,"")</f>
        <v/>
      </c>
      <c r="W6051" t="s">
        <v>46</v>
      </c>
      <c r="X6051" t="str">
        <f>IF(data[[#This Row],[StreamingTV]]="Yes",1,"")</f>
        <v/>
      </c>
      <c r="Y6051" t="s">
        <v>46</v>
      </c>
      <c r="Z6051" t="str">
        <f>IF(data[[#This Row],[StreamingMovies]]="Yes",1,"")</f>
        <v/>
      </c>
      <c r="AA6051" t="s">
        <v>47</v>
      </c>
      <c r="AB6051" t="s">
        <v>24</v>
      </c>
      <c r="AC6051" t="s">
        <v>40</v>
      </c>
      <c r="AD6051">
        <v>20.05</v>
      </c>
      <c r="AE6051">
        <v>1016.7</v>
      </c>
      <c r="AF6051">
        <v>0</v>
      </c>
      <c r="AG6051" s="2">
        <v>0</v>
      </c>
      <c r="AH6051" t="s">
        <v>24</v>
      </c>
      <c r="AI6051">
        <f t="shared" si="188"/>
        <v>0</v>
      </c>
      <c r="AJ6051">
        <f t="shared" si="189"/>
        <v>1</v>
      </c>
    </row>
    <row r="6052" spans="1:36" x14ac:dyDescent="0.35">
      <c r="A6052">
        <v>6051</v>
      </c>
      <c r="B6052" t="s">
        <v>6087</v>
      </c>
      <c r="C6052" t="s">
        <v>30</v>
      </c>
      <c r="D6052">
        <v>0</v>
      </c>
      <c r="E6052" t="s">
        <v>23</v>
      </c>
      <c r="F6052" t="s">
        <v>24</v>
      </c>
      <c r="G6052" t="str">
        <f>IF(AND(data[[#This Row],[Partner]]="Yes", data[[#This Row],[Dependents]]="Yes"), "Both", IF(data[[#This Row],[Partner]]="Yes", "Partner", IF(data[[#This Row],[Dependents]]="Yes", "Dependent", "None")))</f>
        <v>Partner</v>
      </c>
      <c r="H6052">
        <v>61</v>
      </c>
      <c r="I6052" s="1">
        <f>data[[#This Row],[Tenure]]/12</f>
        <v>5.083333333333333</v>
      </c>
      <c r="J6052" t="s">
        <v>23</v>
      </c>
      <c r="K6052">
        <f>IF(data[[#This Row],[PhoneService]]="Yes",1,"")</f>
        <v>1</v>
      </c>
      <c r="L6052" t="s">
        <v>23</v>
      </c>
      <c r="M6052">
        <f>IF(data[[#This Row],[MultipleLines]]="Yes",1,"")</f>
        <v>1</v>
      </c>
      <c r="N6052" t="s">
        <v>37</v>
      </c>
      <c r="O6052" t="s">
        <v>23</v>
      </c>
      <c r="P6052">
        <f>IF(data[[#This Row],[OnlineSecurity]]="Yes",1,"")</f>
        <v>1</v>
      </c>
      <c r="Q6052" t="s">
        <v>24</v>
      </c>
      <c r="R6052" t="str">
        <f>IF(data[[#This Row],[OnlineBackup]]="Yes",1,"")</f>
        <v/>
      </c>
      <c r="S6052" t="s">
        <v>23</v>
      </c>
      <c r="T6052">
        <f>IF(data[[#This Row],[DeviceProtection]]="Yes",1,"")</f>
        <v>1</v>
      </c>
      <c r="U6052" t="s">
        <v>23</v>
      </c>
      <c r="V6052">
        <f>IF(data[[#This Row],[TechSupport]]="Yes",1,"")</f>
        <v>1</v>
      </c>
      <c r="W6052" t="s">
        <v>23</v>
      </c>
      <c r="X6052">
        <f>IF(data[[#This Row],[StreamingTV]]="Yes",1,"")</f>
        <v>1</v>
      </c>
      <c r="Y6052" t="s">
        <v>24</v>
      </c>
      <c r="Z6052" t="str">
        <f>IF(data[[#This Row],[StreamingMovies]]="Yes",1,"")</f>
        <v/>
      </c>
      <c r="AA6052" t="s">
        <v>27</v>
      </c>
      <c r="AB6052" t="s">
        <v>24</v>
      </c>
      <c r="AC6052" t="s">
        <v>35</v>
      </c>
      <c r="AD6052">
        <v>99.4</v>
      </c>
      <c r="AE6052">
        <v>5943.65</v>
      </c>
      <c r="AF6052">
        <v>0</v>
      </c>
      <c r="AG6052" s="2">
        <v>0</v>
      </c>
      <c r="AH6052" t="s">
        <v>24</v>
      </c>
      <c r="AI6052">
        <f t="shared" si="188"/>
        <v>0</v>
      </c>
      <c r="AJ6052">
        <f t="shared" si="189"/>
        <v>1</v>
      </c>
    </row>
    <row r="6053" spans="1:36" x14ac:dyDescent="0.35">
      <c r="A6053">
        <v>6052</v>
      </c>
      <c r="B6053" t="s">
        <v>6088</v>
      </c>
      <c r="C6053" t="s">
        <v>30</v>
      </c>
      <c r="D6053">
        <v>0</v>
      </c>
      <c r="E6053" t="s">
        <v>24</v>
      </c>
      <c r="F6053" t="s">
        <v>24</v>
      </c>
      <c r="G6053" t="str">
        <f>IF(AND(data[[#This Row],[Partner]]="Yes", data[[#This Row],[Dependents]]="Yes"), "Both", IF(data[[#This Row],[Partner]]="Yes", "Partner", IF(data[[#This Row],[Dependents]]="Yes", "Dependent", "None")))</f>
        <v>None</v>
      </c>
      <c r="H6053">
        <v>16</v>
      </c>
      <c r="I6053" s="1">
        <f>data[[#This Row],[Tenure]]/12</f>
        <v>1.3333333333333333</v>
      </c>
      <c r="J6053" t="s">
        <v>23</v>
      </c>
      <c r="K6053">
        <f>IF(data[[#This Row],[PhoneService]]="Yes",1,"")</f>
        <v>1</v>
      </c>
      <c r="L6053" t="s">
        <v>24</v>
      </c>
      <c r="M6053" t="str">
        <f>IF(data[[#This Row],[MultipleLines]]="Yes",1,"")</f>
        <v/>
      </c>
      <c r="N6053" t="s">
        <v>24</v>
      </c>
      <c r="O6053" t="s">
        <v>46</v>
      </c>
      <c r="P6053" t="str">
        <f>IF(data[[#This Row],[OnlineSecurity]]="Yes",1,"")</f>
        <v/>
      </c>
      <c r="Q6053" t="s">
        <v>46</v>
      </c>
      <c r="R6053" t="str">
        <f>IF(data[[#This Row],[OnlineBackup]]="Yes",1,"")</f>
        <v/>
      </c>
      <c r="S6053" t="s">
        <v>46</v>
      </c>
      <c r="T6053" t="str">
        <f>IF(data[[#This Row],[DeviceProtection]]="Yes",1,"")</f>
        <v/>
      </c>
      <c r="U6053" t="s">
        <v>46</v>
      </c>
      <c r="V6053" t="str">
        <f>IF(data[[#This Row],[TechSupport]]="Yes",1,"")</f>
        <v/>
      </c>
      <c r="W6053" t="s">
        <v>46</v>
      </c>
      <c r="X6053" t="str">
        <f>IF(data[[#This Row],[StreamingTV]]="Yes",1,"")</f>
        <v/>
      </c>
      <c r="Y6053" t="s">
        <v>46</v>
      </c>
      <c r="Z6053" t="str">
        <f>IF(data[[#This Row],[StreamingMovies]]="Yes",1,"")</f>
        <v/>
      </c>
      <c r="AA6053" t="s">
        <v>27</v>
      </c>
      <c r="AB6053" t="s">
        <v>24</v>
      </c>
      <c r="AC6053" t="s">
        <v>32</v>
      </c>
      <c r="AD6053">
        <v>20</v>
      </c>
      <c r="AE6053">
        <v>275.7</v>
      </c>
      <c r="AF6053">
        <v>0</v>
      </c>
      <c r="AG6053" s="2">
        <v>1</v>
      </c>
      <c r="AH6053" t="s">
        <v>24</v>
      </c>
      <c r="AI6053">
        <f t="shared" si="188"/>
        <v>0</v>
      </c>
      <c r="AJ6053">
        <f t="shared" si="189"/>
        <v>1</v>
      </c>
    </row>
    <row r="6054" spans="1:36" x14ac:dyDescent="0.35">
      <c r="A6054">
        <v>6053</v>
      </c>
      <c r="B6054" t="s">
        <v>6089</v>
      </c>
      <c r="C6054" t="s">
        <v>22</v>
      </c>
      <c r="D6054">
        <v>0</v>
      </c>
      <c r="E6054" t="s">
        <v>23</v>
      </c>
      <c r="F6054" t="s">
        <v>23</v>
      </c>
      <c r="G6054" t="str">
        <f>IF(AND(data[[#This Row],[Partner]]="Yes", data[[#This Row],[Dependents]]="Yes"), "Both", IF(data[[#This Row],[Partner]]="Yes", "Partner", IF(data[[#This Row],[Dependents]]="Yes", "Dependent", "None")))</f>
        <v>Both</v>
      </c>
      <c r="H6054">
        <v>41</v>
      </c>
      <c r="I6054" s="1">
        <f>data[[#This Row],[Tenure]]/12</f>
        <v>3.4166666666666665</v>
      </c>
      <c r="J6054" t="s">
        <v>23</v>
      </c>
      <c r="K6054">
        <f>IF(data[[#This Row],[PhoneService]]="Yes",1,"")</f>
        <v>1</v>
      </c>
      <c r="L6054" t="s">
        <v>24</v>
      </c>
      <c r="M6054" t="str">
        <f>IF(data[[#This Row],[MultipleLines]]="Yes",1,"")</f>
        <v/>
      </c>
      <c r="N6054" t="s">
        <v>26</v>
      </c>
      <c r="O6054" t="s">
        <v>23</v>
      </c>
      <c r="P6054">
        <f>IF(data[[#This Row],[OnlineSecurity]]="Yes",1,"")</f>
        <v>1</v>
      </c>
      <c r="Q6054" t="s">
        <v>23</v>
      </c>
      <c r="R6054">
        <f>IF(data[[#This Row],[OnlineBackup]]="Yes",1,"")</f>
        <v>1</v>
      </c>
      <c r="S6054" t="s">
        <v>24</v>
      </c>
      <c r="T6054" t="str">
        <f>IF(data[[#This Row],[DeviceProtection]]="Yes",1,"")</f>
        <v/>
      </c>
      <c r="U6054" t="s">
        <v>23</v>
      </c>
      <c r="V6054">
        <f>IF(data[[#This Row],[TechSupport]]="Yes",1,"")</f>
        <v>1</v>
      </c>
      <c r="W6054" t="s">
        <v>23</v>
      </c>
      <c r="X6054">
        <f>IF(data[[#This Row],[StreamingTV]]="Yes",1,"")</f>
        <v>1</v>
      </c>
      <c r="Y6054" t="s">
        <v>23</v>
      </c>
      <c r="Z6054">
        <f>IF(data[[#This Row],[StreamingMovies]]="Yes",1,"")</f>
        <v>1</v>
      </c>
      <c r="AA6054" t="s">
        <v>47</v>
      </c>
      <c r="AB6054" t="s">
        <v>24</v>
      </c>
      <c r="AC6054" t="s">
        <v>28</v>
      </c>
      <c r="AD6054">
        <v>78.45</v>
      </c>
      <c r="AE6054">
        <v>3126.45</v>
      </c>
      <c r="AF6054">
        <v>0</v>
      </c>
      <c r="AG6054" s="2">
        <v>0</v>
      </c>
      <c r="AH6054" t="s">
        <v>24</v>
      </c>
      <c r="AI6054">
        <f t="shared" si="188"/>
        <v>0</v>
      </c>
      <c r="AJ6054">
        <f t="shared" si="189"/>
        <v>1</v>
      </c>
    </row>
    <row r="6055" spans="1:36" x14ac:dyDescent="0.35">
      <c r="A6055">
        <v>6054</v>
      </c>
      <c r="B6055" t="s">
        <v>6090</v>
      </c>
      <c r="C6055" t="s">
        <v>22</v>
      </c>
      <c r="D6055">
        <v>0</v>
      </c>
      <c r="E6055" t="s">
        <v>24</v>
      </c>
      <c r="F6055" t="s">
        <v>23</v>
      </c>
      <c r="G6055" t="str">
        <f>IF(AND(data[[#This Row],[Partner]]="Yes", data[[#This Row],[Dependents]]="Yes"), "Both", IF(data[[#This Row],[Partner]]="Yes", "Partner", IF(data[[#This Row],[Dependents]]="Yes", "Dependent", "None")))</f>
        <v>Dependent</v>
      </c>
      <c r="H6055">
        <v>43</v>
      </c>
      <c r="I6055" s="1">
        <f>data[[#This Row],[Tenure]]/12</f>
        <v>3.5833333333333335</v>
      </c>
      <c r="J6055" t="s">
        <v>23</v>
      </c>
      <c r="K6055">
        <f>IF(data[[#This Row],[PhoneService]]="Yes",1,"")</f>
        <v>1</v>
      </c>
      <c r="L6055" t="s">
        <v>23</v>
      </c>
      <c r="M6055">
        <f>IF(data[[#This Row],[MultipleLines]]="Yes",1,"")</f>
        <v>1</v>
      </c>
      <c r="N6055" t="s">
        <v>24</v>
      </c>
      <c r="O6055" t="s">
        <v>46</v>
      </c>
      <c r="P6055" t="str">
        <f>IF(data[[#This Row],[OnlineSecurity]]="Yes",1,"")</f>
        <v/>
      </c>
      <c r="Q6055" t="s">
        <v>46</v>
      </c>
      <c r="R6055" t="str">
        <f>IF(data[[#This Row],[OnlineBackup]]="Yes",1,"")</f>
        <v/>
      </c>
      <c r="S6055" t="s">
        <v>46</v>
      </c>
      <c r="T6055" t="str">
        <f>IF(data[[#This Row],[DeviceProtection]]="Yes",1,"")</f>
        <v/>
      </c>
      <c r="U6055" t="s">
        <v>46</v>
      </c>
      <c r="V6055" t="str">
        <f>IF(data[[#This Row],[TechSupport]]="Yes",1,"")</f>
        <v/>
      </c>
      <c r="W6055" t="s">
        <v>46</v>
      </c>
      <c r="X6055" t="str">
        <f>IF(data[[#This Row],[StreamingTV]]="Yes",1,"")</f>
        <v/>
      </c>
      <c r="Y6055" t="s">
        <v>46</v>
      </c>
      <c r="Z6055" t="str">
        <f>IF(data[[#This Row],[StreamingMovies]]="Yes",1,"")</f>
        <v/>
      </c>
      <c r="AA6055" t="s">
        <v>47</v>
      </c>
      <c r="AB6055" t="s">
        <v>23</v>
      </c>
      <c r="AC6055" t="s">
        <v>28</v>
      </c>
      <c r="AD6055">
        <v>25.1</v>
      </c>
      <c r="AE6055">
        <v>1070.1500000000001</v>
      </c>
      <c r="AF6055">
        <v>0</v>
      </c>
      <c r="AG6055" s="2">
        <v>0</v>
      </c>
      <c r="AH6055" t="s">
        <v>24</v>
      </c>
      <c r="AI6055">
        <f t="shared" si="188"/>
        <v>0</v>
      </c>
      <c r="AJ6055">
        <f t="shared" si="189"/>
        <v>1</v>
      </c>
    </row>
    <row r="6056" spans="1:36" x14ac:dyDescent="0.35">
      <c r="A6056">
        <v>6055</v>
      </c>
      <c r="B6056" t="s">
        <v>6091</v>
      </c>
      <c r="C6056" t="s">
        <v>22</v>
      </c>
      <c r="D6056">
        <v>0</v>
      </c>
      <c r="E6056" t="s">
        <v>23</v>
      </c>
      <c r="F6056" t="s">
        <v>23</v>
      </c>
      <c r="G6056" t="str">
        <f>IF(AND(data[[#This Row],[Partner]]="Yes", data[[#This Row],[Dependents]]="Yes"), "Both", IF(data[[#This Row],[Partner]]="Yes", "Partner", IF(data[[#This Row],[Dependents]]="Yes", "Dependent", "None")))</f>
        <v>Both</v>
      </c>
      <c r="H6056">
        <v>36</v>
      </c>
      <c r="I6056" s="1">
        <f>data[[#This Row],[Tenure]]/12</f>
        <v>3</v>
      </c>
      <c r="J6056" t="s">
        <v>23</v>
      </c>
      <c r="K6056">
        <f>IF(data[[#This Row],[PhoneService]]="Yes",1,"")</f>
        <v>1</v>
      </c>
      <c r="L6056" t="s">
        <v>23</v>
      </c>
      <c r="M6056">
        <f>IF(data[[#This Row],[MultipleLines]]="Yes",1,"")</f>
        <v>1</v>
      </c>
      <c r="N6056" t="s">
        <v>37</v>
      </c>
      <c r="O6056" t="s">
        <v>24</v>
      </c>
      <c r="P6056" t="str">
        <f>IF(data[[#This Row],[OnlineSecurity]]="Yes",1,"")</f>
        <v/>
      </c>
      <c r="Q6056" t="s">
        <v>23</v>
      </c>
      <c r="R6056">
        <f>IF(data[[#This Row],[OnlineBackup]]="Yes",1,"")</f>
        <v>1</v>
      </c>
      <c r="S6056" t="s">
        <v>23</v>
      </c>
      <c r="T6056">
        <f>IF(data[[#This Row],[DeviceProtection]]="Yes",1,"")</f>
        <v>1</v>
      </c>
      <c r="U6056" t="s">
        <v>24</v>
      </c>
      <c r="V6056" t="str">
        <f>IF(data[[#This Row],[TechSupport]]="Yes",1,"")</f>
        <v/>
      </c>
      <c r="W6056" t="s">
        <v>23</v>
      </c>
      <c r="X6056">
        <f>IF(data[[#This Row],[StreamingTV]]="Yes",1,"")</f>
        <v>1</v>
      </c>
      <c r="Y6056" t="s">
        <v>24</v>
      </c>
      <c r="Z6056" t="str">
        <f>IF(data[[#This Row],[StreamingMovies]]="Yes",1,"")</f>
        <v/>
      </c>
      <c r="AA6056" t="s">
        <v>27</v>
      </c>
      <c r="AB6056" t="s">
        <v>23</v>
      </c>
      <c r="AC6056" t="s">
        <v>35</v>
      </c>
      <c r="AD6056">
        <v>97.35</v>
      </c>
      <c r="AE6056">
        <v>3457.9</v>
      </c>
      <c r="AF6056">
        <v>0</v>
      </c>
      <c r="AG6056" s="2">
        <v>3</v>
      </c>
      <c r="AH6056" t="s">
        <v>23</v>
      </c>
      <c r="AI6056">
        <f t="shared" si="188"/>
        <v>1</v>
      </c>
      <c r="AJ6056" t="str">
        <f t="shared" si="189"/>
        <v/>
      </c>
    </row>
    <row r="6057" spans="1:36" x14ac:dyDescent="0.35">
      <c r="A6057">
        <v>6056</v>
      </c>
      <c r="B6057" t="s">
        <v>6092</v>
      </c>
      <c r="C6057" t="s">
        <v>22</v>
      </c>
      <c r="D6057">
        <v>0</v>
      </c>
      <c r="E6057" t="s">
        <v>24</v>
      </c>
      <c r="F6057" t="s">
        <v>24</v>
      </c>
      <c r="G6057" t="str">
        <f>IF(AND(data[[#This Row],[Partner]]="Yes", data[[#This Row],[Dependents]]="Yes"), "Both", IF(data[[#This Row],[Partner]]="Yes", "Partner", IF(data[[#This Row],[Dependents]]="Yes", "Dependent", "None")))</f>
        <v>None</v>
      </c>
      <c r="H6057">
        <v>6</v>
      </c>
      <c r="I6057" s="1">
        <f>data[[#This Row],[Tenure]]/12</f>
        <v>0.5</v>
      </c>
      <c r="J6057" t="s">
        <v>23</v>
      </c>
      <c r="K6057">
        <f>IF(data[[#This Row],[PhoneService]]="Yes",1,"")</f>
        <v>1</v>
      </c>
      <c r="L6057" t="s">
        <v>24</v>
      </c>
      <c r="M6057" t="str">
        <f>IF(data[[#This Row],[MultipleLines]]="Yes",1,"")</f>
        <v/>
      </c>
      <c r="N6057" t="s">
        <v>26</v>
      </c>
      <c r="O6057" t="s">
        <v>24</v>
      </c>
      <c r="P6057" t="str">
        <f>IF(data[[#This Row],[OnlineSecurity]]="Yes",1,"")</f>
        <v/>
      </c>
      <c r="Q6057" t="s">
        <v>24</v>
      </c>
      <c r="R6057" t="str">
        <f>IF(data[[#This Row],[OnlineBackup]]="Yes",1,"")</f>
        <v/>
      </c>
      <c r="S6057" t="s">
        <v>24</v>
      </c>
      <c r="T6057" t="str">
        <f>IF(data[[#This Row],[DeviceProtection]]="Yes",1,"")</f>
        <v/>
      </c>
      <c r="U6057" t="s">
        <v>24</v>
      </c>
      <c r="V6057" t="str">
        <f>IF(data[[#This Row],[TechSupport]]="Yes",1,"")</f>
        <v/>
      </c>
      <c r="W6057" t="s">
        <v>24</v>
      </c>
      <c r="X6057" t="str">
        <f>IF(data[[#This Row],[StreamingTV]]="Yes",1,"")</f>
        <v/>
      </c>
      <c r="Y6057" t="s">
        <v>23</v>
      </c>
      <c r="Z6057">
        <f>IF(data[[#This Row],[StreamingMovies]]="Yes",1,"")</f>
        <v>1</v>
      </c>
      <c r="AA6057" t="s">
        <v>27</v>
      </c>
      <c r="AB6057" t="s">
        <v>23</v>
      </c>
      <c r="AC6057" t="s">
        <v>28</v>
      </c>
      <c r="AD6057">
        <v>55</v>
      </c>
      <c r="AE6057">
        <v>340.4</v>
      </c>
      <c r="AF6057">
        <v>0</v>
      </c>
      <c r="AG6057" s="2">
        <v>0</v>
      </c>
      <c r="AH6057" t="s">
        <v>24</v>
      </c>
      <c r="AI6057">
        <f t="shared" si="188"/>
        <v>0</v>
      </c>
      <c r="AJ6057">
        <f t="shared" si="189"/>
        <v>1</v>
      </c>
    </row>
    <row r="6058" spans="1:36" x14ac:dyDescent="0.35">
      <c r="A6058">
        <v>6057</v>
      </c>
      <c r="B6058" t="s">
        <v>6093</v>
      </c>
      <c r="C6058" t="s">
        <v>22</v>
      </c>
      <c r="D6058">
        <v>0</v>
      </c>
      <c r="E6058" t="s">
        <v>24</v>
      </c>
      <c r="F6058" t="s">
        <v>24</v>
      </c>
      <c r="G6058" t="str">
        <f>IF(AND(data[[#This Row],[Partner]]="Yes", data[[#This Row],[Dependents]]="Yes"), "Both", IF(data[[#This Row],[Partner]]="Yes", "Partner", IF(data[[#This Row],[Dependents]]="Yes", "Dependent", "None")))</f>
        <v>None</v>
      </c>
      <c r="H6058">
        <v>58</v>
      </c>
      <c r="I6058" s="1">
        <f>data[[#This Row],[Tenure]]/12</f>
        <v>4.833333333333333</v>
      </c>
      <c r="J6058" t="s">
        <v>23</v>
      </c>
      <c r="K6058">
        <f>IF(data[[#This Row],[PhoneService]]="Yes",1,"")</f>
        <v>1</v>
      </c>
      <c r="L6058" t="s">
        <v>23</v>
      </c>
      <c r="M6058">
        <f>IF(data[[#This Row],[MultipleLines]]="Yes",1,"")</f>
        <v>1</v>
      </c>
      <c r="N6058" t="s">
        <v>26</v>
      </c>
      <c r="O6058" t="s">
        <v>23</v>
      </c>
      <c r="P6058">
        <f>IF(data[[#This Row],[OnlineSecurity]]="Yes",1,"")</f>
        <v>1</v>
      </c>
      <c r="Q6058" t="s">
        <v>23</v>
      </c>
      <c r="R6058">
        <f>IF(data[[#This Row],[OnlineBackup]]="Yes",1,"")</f>
        <v>1</v>
      </c>
      <c r="S6058" t="s">
        <v>23</v>
      </c>
      <c r="T6058">
        <f>IF(data[[#This Row],[DeviceProtection]]="Yes",1,"")</f>
        <v>1</v>
      </c>
      <c r="U6058" t="s">
        <v>23</v>
      </c>
      <c r="V6058">
        <f>IF(data[[#This Row],[TechSupport]]="Yes",1,"")</f>
        <v>1</v>
      </c>
      <c r="W6058" t="s">
        <v>24</v>
      </c>
      <c r="X6058" t="str">
        <f>IF(data[[#This Row],[StreamingTV]]="Yes",1,"")</f>
        <v/>
      </c>
      <c r="Y6058" t="s">
        <v>24</v>
      </c>
      <c r="Z6058" t="str">
        <f>IF(data[[#This Row],[StreamingMovies]]="Yes",1,"")</f>
        <v/>
      </c>
      <c r="AA6058" t="s">
        <v>31</v>
      </c>
      <c r="AB6058" t="s">
        <v>23</v>
      </c>
      <c r="AC6058" t="s">
        <v>40</v>
      </c>
      <c r="AD6058">
        <v>71.099999999999994</v>
      </c>
      <c r="AE6058">
        <v>4299.2</v>
      </c>
      <c r="AF6058">
        <v>0</v>
      </c>
      <c r="AG6058" s="2">
        <v>0</v>
      </c>
      <c r="AH6058" t="s">
        <v>24</v>
      </c>
      <c r="AI6058">
        <f t="shared" si="188"/>
        <v>0</v>
      </c>
      <c r="AJ6058">
        <f t="shared" si="189"/>
        <v>1</v>
      </c>
    </row>
    <row r="6059" spans="1:36" x14ac:dyDescent="0.35">
      <c r="A6059">
        <v>6058</v>
      </c>
      <c r="B6059" t="s">
        <v>6094</v>
      </c>
      <c r="C6059" t="s">
        <v>30</v>
      </c>
      <c r="D6059">
        <v>0</v>
      </c>
      <c r="E6059" t="s">
        <v>24</v>
      </c>
      <c r="F6059" t="s">
        <v>24</v>
      </c>
      <c r="G6059" t="str">
        <f>IF(AND(data[[#This Row],[Partner]]="Yes", data[[#This Row],[Dependents]]="Yes"), "Both", IF(data[[#This Row],[Partner]]="Yes", "Partner", IF(data[[#This Row],[Dependents]]="Yes", "Dependent", "None")))</f>
        <v>None</v>
      </c>
      <c r="H6059">
        <v>19</v>
      </c>
      <c r="I6059" s="1">
        <f>data[[#This Row],[Tenure]]/12</f>
        <v>1.5833333333333333</v>
      </c>
      <c r="J6059" t="s">
        <v>23</v>
      </c>
      <c r="K6059">
        <f>IF(data[[#This Row],[PhoneService]]="Yes",1,"")</f>
        <v>1</v>
      </c>
      <c r="L6059" t="s">
        <v>24</v>
      </c>
      <c r="M6059" t="str">
        <f>IF(data[[#This Row],[MultipleLines]]="Yes",1,"")</f>
        <v/>
      </c>
      <c r="N6059" t="s">
        <v>26</v>
      </c>
      <c r="O6059" t="s">
        <v>24</v>
      </c>
      <c r="P6059" t="str">
        <f>IF(data[[#This Row],[OnlineSecurity]]="Yes",1,"")</f>
        <v/>
      </c>
      <c r="Q6059" t="s">
        <v>24</v>
      </c>
      <c r="R6059" t="str">
        <f>IF(data[[#This Row],[OnlineBackup]]="Yes",1,"")</f>
        <v/>
      </c>
      <c r="S6059" t="s">
        <v>24</v>
      </c>
      <c r="T6059" t="str">
        <f>IF(data[[#This Row],[DeviceProtection]]="Yes",1,"")</f>
        <v/>
      </c>
      <c r="U6059" t="s">
        <v>23</v>
      </c>
      <c r="V6059">
        <f>IF(data[[#This Row],[TechSupport]]="Yes",1,"")</f>
        <v>1</v>
      </c>
      <c r="W6059" t="s">
        <v>23</v>
      </c>
      <c r="X6059">
        <f>IF(data[[#This Row],[StreamingTV]]="Yes",1,"")</f>
        <v>1</v>
      </c>
      <c r="Y6059" t="s">
        <v>24</v>
      </c>
      <c r="Z6059" t="str">
        <f>IF(data[[#This Row],[StreamingMovies]]="Yes",1,"")</f>
        <v/>
      </c>
      <c r="AA6059" t="s">
        <v>27</v>
      </c>
      <c r="AB6059" t="s">
        <v>23</v>
      </c>
      <c r="AC6059" t="s">
        <v>40</v>
      </c>
      <c r="AD6059">
        <v>61.55</v>
      </c>
      <c r="AE6059">
        <v>1093.2</v>
      </c>
      <c r="AF6059">
        <v>0</v>
      </c>
      <c r="AG6059" s="2">
        <v>0</v>
      </c>
      <c r="AH6059" t="s">
        <v>24</v>
      </c>
      <c r="AI6059">
        <f t="shared" si="188"/>
        <v>0</v>
      </c>
      <c r="AJ6059">
        <f t="shared" si="189"/>
        <v>1</v>
      </c>
    </row>
    <row r="6060" spans="1:36" x14ac:dyDescent="0.35">
      <c r="A6060">
        <v>6059</v>
      </c>
      <c r="B6060" t="s">
        <v>6095</v>
      </c>
      <c r="C6060" t="s">
        <v>30</v>
      </c>
      <c r="D6060">
        <v>0</v>
      </c>
      <c r="E6060" t="s">
        <v>23</v>
      </c>
      <c r="F6060" t="s">
        <v>24</v>
      </c>
      <c r="G6060" t="str">
        <f>IF(AND(data[[#This Row],[Partner]]="Yes", data[[#This Row],[Dependents]]="Yes"), "Both", IF(data[[#This Row],[Partner]]="Yes", "Partner", IF(data[[#This Row],[Dependents]]="Yes", "Dependent", "None")))</f>
        <v>Partner</v>
      </c>
      <c r="H6060">
        <v>11</v>
      </c>
      <c r="I6060" s="1">
        <f>data[[#This Row],[Tenure]]/12</f>
        <v>0.91666666666666663</v>
      </c>
      <c r="J6060" t="s">
        <v>23</v>
      </c>
      <c r="K6060">
        <f>IF(data[[#This Row],[PhoneService]]="Yes",1,"")</f>
        <v>1</v>
      </c>
      <c r="L6060" t="s">
        <v>24</v>
      </c>
      <c r="M6060" t="str">
        <f>IF(data[[#This Row],[MultipleLines]]="Yes",1,"")</f>
        <v/>
      </c>
      <c r="N6060" t="s">
        <v>26</v>
      </c>
      <c r="O6060" t="s">
        <v>24</v>
      </c>
      <c r="P6060" t="str">
        <f>IF(data[[#This Row],[OnlineSecurity]]="Yes",1,"")</f>
        <v/>
      </c>
      <c r="Q6060" t="s">
        <v>24</v>
      </c>
      <c r="R6060" t="str">
        <f>IF(data[[#This Row],[OnlineBackup]]="Yes",1,"")</f>
        <v/>
      </c>
      <c r="S6060" t="s">
        <v>24</v>
      </c>
      <c r="T6060" t="str">
        <f>IF(data[[#This Row],[DeviceProtection]]="Yes",1,"")</f>
        <v/>
      </c>
      <c r="U6060" t="s">
        <v>24</v>
      </c>
      <c r="V6060" t="str">
        <f>IF(data[[#This Row],[TechSupport]]="Yes",1,"")</f>
        <v/>
      </c>
      <c r="W6060" t="s">
        <v>24</v>
      </c>
      <c r="X6060" t="str">
        <f>IF(data[[#This Row],[StreamingTV]]="Yes",1,"")</f>
        <v/>
      </c>
      <c r="Y6060" t="s">
        <v>24</v>
      </c>
      <c r="Z6060" t="str">
        <f>IF(data[[#This Row],[StreamingMovies]]="Yes",1,"")</f>
        <v/>
      </c>
      <c r="AA6060" t="s">
        <v>27</v>
      </c>
      <c r="AB6060" t="s">
        <v>23</v>
      </c>
      <c r="AC6060" t="s">
        <v>35</v>
      </c>
      <c r="AD6060">
        <v>45.9</v>
      </c>
      <c r="AE6060">
        <v>521.9</v>
      </c>
      <c r="AF6060">
        <v>0</v>
      </c>
      <c r="AG6060" s="2">
        <v>0</v>
      </c>
      <c r="AH6060" t="s">
        <v>24</v>
      </c>
      <c r="AI6060">
        <f t="shared" si="188"/>
        <v>0</v>
      </c>
      <c r="AJ6060">
        <f t="shared" si="189"/>
        <v>1</v>
      </c>
    </row>
    <row r="6061" spans="1:36" x14ac:dyDescent="0.35">
      <c r="A6061">
        <v>6060</v>
      </c>
      <c r="B6061" t="s">
        <v>6096</v>
      </c>
      <c r="C6061" t="s">
        <v>22</v>
      </c>
      <c r="D6061">
        <v>0</v>
      </c>
      <c r="E6061" t="s">
        <v>24</v>
      </c>
      <c r="F6061" t="s">
        <v>24</v>
      </c>
      <c r="G6061" t="str">
        <f>IF(AND(data[[#This Row],[Partner]]="Yes", data[[#This Row],[Dependents]]="Yes"), "Both", IF(data[[#This Row],[Partner]]="Yes", "Partner", IF(data[[#This Row],[Dependents]]="Yes", "Dependent", "None")))</f>
        <v>None</v>
      </c>
      <c r="H6061">
        <v>39</v>
      </c>
      <c r="I6061" s="1">
        <f>data[[#This Row],[Tenure]]/12</f>
        <v>3.25</v>
      </c>
      <c r="J6061" t="s">
        <v>24</v>
      </c>
      <c r="K6061" t="str">
        <f>IF(data[[#This Row],[PhoneService]]="Yes",1,"")</f>
        <v/>
      </c>
      <c r="L6061" t="s">
        <v>25</v>
      </c>
      <c r="M6061" t="str">
        <f>IF(data[[#This Row],[MultipleLines]]="Yes",1,"")</f>
        <v/>
      </c>
      <c r="N6061" t="s">
        <v>26</v>
      </c>
      <c r="O6061" t="s">
        <v>23</v>
      </c>
      <c r="P6061">
        <f>IF(data[[#This Row],[OnlineSecurity]]="Yes",1,"")</f>
        <v>1</v>
      </c>
      <c r="Q6061" t="s">
        <v>23</v>
      </c>
      <c r="R6061">
        <f>IF(data[[#This Row],[OnlineBackup]]="Yes",1,"")</f>
        <v>1</v>
      </c>
      <c r="S6061" t="s">
        <v>24</v>
      </c>
      <c r="T6061" t="str">
        <f>IF(data[[#This Row],[DeviceProtection]]="Yes",1,"")</f>
        <v/>
      </c>
      <c r="U6061" t="s">
        <v>23</v>
      </c>
      <c r="V6061">
        <f>IF(data[[#This Row],[TechSupport]]="Yes",1,"")</f>
        <v>1</v>
      </c>
      <c r="W6061" t="s">
        <v>24</v>
      </c>
      <c r="X6061" t="str">
        <f>IF(data[[#This Row],[StreamingTV]]="Yes",1,"")</f>
        <v/>
      </c>
      <c r="Y6061" t="s">
        <v>24</v>
      </c>
      <c r="Z6061" t="str">
        <f>IF(data[[#This Row],[StreamingMovies]]="Yes",1,"")</f>
        <v/>
      </c>
      <c r="AA6061" t="s">
        <v>31</v>
      </c>
      <c r="AB6061" t="s">
        <v>23</v>
      </c>
      <c r="AC6061" t="s">
        <v>35</v>
      </c>
      <c r="AD6061">
        <v>40.299999999999997</v>
      </c>
      <c r="AE6061">
        <v>1630.4</v>
      </c>
      <c r="AF6061">
        <v>0</v>
      </c>
      <c r="AG6061" s="2">
        <v>0</v>
      </c>
      <c r="AH6061" t="s">
        <v>24</v>
      </c>
      <c r="AI6061">
        <f t="shared" si="188"/>
        <v>0</v>
      </c>
      <c r="AJ6061">
        <f t="shared" si="189"/>
        <v>1</v>
      </c>
    </row>
    <row r="6062" spans="1:36" x14ac:dyDescent="0.35">
      <c r="A6062">
        <v>6061</v>
      </c>
      <c r="B6062" t="s">
        <v>6097</v>
      </c>
      <c r="C6062" t="s">
        <v>22</v>
      </c>
      <c r="D6062">
        <v>1</v>
      </c>
      <c r="E6062" t="s">
        <v>24</v>
      </c>
      <c r="F6062" t="s">
        <v>24</v>
      </c>
      <c r="G6062" t="str">
        <f>IF(AND(data[[#This Row],[Partner]]="Yes", data[[#This Row],[Dependents]]="Yes"), "Both", IF(data[[#This Row],[Partner]]="Yes", "Partner", IF(data[[#This Row],[Dependents]]="Yes", "Dependent", "None")))</f>
        <v>None</v>
      </c>
      <c r="H6062">
        <v>8</v>
      </c>
      <c r="I6062" s="1">
        <f>data[[#This Row],[Tenure]]/12</f>
        <v>0.66666666666666663</v>
      </c>
      <c r="J6062" t="s">
        <v>23</v>
      </c>
      <c r="K6062">
        <f>IF(data[[#This Row],[PhoneService]]="Yes",1,"")</f>
        <v>1</v>
      </c>
      <c r="L6062" t="s">
        <v>24</v>
      </c>
      <c r="M6062" t="str">
        <f>IF(data[[#This Row],[MultipleLines]]="Yes",1,"")</f>
        <v/>
      </c>
      <c r="N6062" t="s">
        <v>37</v>
      </c>
      <c r="O6062" t="s">
        <v>24</v>
      </c>
      <c r="P6062" t="str">
        <f>IF(data[[#This Row],[OnlineSecurity]]="Yes",1,"")</f>
        <v/>
      </c>
      <c r="Q6062" t="s">
        <v>23</v>
      </c>
      <c r="R6062">
        <f>IF(data[[#This Row],[OnlineBackup]]="Yes",1,"")</f>
        <v>1</v>
      </c>
      <c r="S6062" t="s">
        <v>24</v>
      </c>
      <c r="T6062" t="str">
        <f>IF(data[[#This Row],[DeviceProtection]]="Yes",1,"")</f>
        <v/>
      </c>
      <c r="U6062" t="s">
        <v>24</v>
      </c>
      <c r="V6062" t="str">
        <f>IF(data[[#This Row],[TechSupport]]="Yes",1,"")</f>
        <v/>
      </c>
      <c r="W6062" t="s">
        <v>23</v>
      </c>
      <c r="X6062">
        <f>IF(data[[#This Row],[StreamingTV]]="Yes",1,"")</f>
        <v>1</v>
      </c>
      <c r="Y6062" t="s">
        <v>24</v>
      </c>
      <c r="Z6062" t="str">
        <f>IF(data[[#This Row],[StreamingMovies]]="Yes",1,"")</f>
        <v/>
      </c>
      <c r="AA6062" t="s">
        <v>27</v>
      </c>
      <c r="AB6062" t="s">
        <v>23</v>
      </c>
      <c r="AC6062" t="s">
        <v>28</v>
      </c>
      <c r="AD6062">
        <v>87.1</v>
      </c>
      <c r="AE6062">
        <v>713.6</v>
      </c>
      <c r="AF6062">
        <v>0</v>
      </c>
      <c r="AG6062" s="2">
        <v>0</v>
      </c>
      <c r="AH6062" t="s">
        <v>24</v>
      </c>
      <c r="AI6062">
        <f t="shared" si="188"/>
        <v>0</v>
      </c>
      <c r="AJ6062">
        <f t="shared" si="189"/>
        <v>1</v>
      </c>
    </row>
    <row r="6063" spans="1:36" x14ac:dyDescent="0.35">
      <c r="A6063">
        <v>6062</v>
      </c>
      <c r="B6063" t="s">
        <v>6098</v>
      </c>
      <c r="C6063" t="s">
        <v>22</v>
      </c>
      <c r="D6063">
        <v>0</v>
      </c>
      <c r="E6063" t="s">
        <v>24</v>
      </c>
      <c r="F6063" t="s">
        <v>23</v>
      </c>
      <c r="G6063" t="str">
        <f>IF(AND(data[[#This Row],[Partner]]="Yes", data[[#This Row],[Dependents]]="Yes"), "Both", IF(data[[#This Row],[Partner]]="Yes", "Partner", IF(data[[#This Row],[Dependents]]="Yes", "Dependent", "None")))</f>
        <v>Dependent</v>
      </c>
      <c r="H6063">
        <v>26</v>
      </c>
      <c r="I6063" s="1">
        <f>data[[#This Row],[Tenure]]/12</f>
        <v>2.1666666666666665</v>
      </c>
      <c r="J6063" t="s">
        <v>23</v>
      </c>
      <c r="K6063">
        <f>IF(data[[#This Row],[PhoneService]]="Yes",1,"")</f>
        <v>1</v>
      </c>
      <c r="L6063" t="s">
        <v>23</v>
      </c>
      <c r="M6063">
        <f>IF(data[[#This Row],[MultipleLines]]="Yes",1,"")</f>
        <v>1</v>
      </c>
      <c r="N6063" t="s">
        <v>26</v>
      </c>
      <c r="O6063" t="s">
        <v>24</v>
      </c>
      <c r="P6063" t="str">
        <f>IF(data[[#This Row],[OnlineSecurity]]="Yes",1,"")</f>
        <v/>
      </c>
      <c r="Q6063" t="s">
        <v>24</v>
      </c>
      <c r="R6063" t="str">
        <f>IF(data[[#This Row],[OnlineBackup]]="Yes",1,"")</f>
        <v/>
      </c>
      <c r="S6063" t="s">
        <v>24</v>
      </c>
      <c r="T6063" t="str">
        <f>IF(data[[#This Row],[DeviceProtection]]="Yes",1,"")</f>
        <v/>
      </c>
      <c r="U6063" t="s">
        <v>24</v>
      </c>
      <c r="V6063" t="str">
        <f>IF(data[[#This Row],[TechSupport]]="Yes",1,"")</f>
        <v/>
      </c>
      <c r="W6063" t="s">
        <v>24</v>
      </c>
      <c r="X6063" t="str">
        <f>IF(data[[#This Row],[StreamingTV]]="Yes",1,"")</f>
        <v/>
      </c>
      <c r="Y6063" t="s">
        <v>24</v>
      </c>
      <c r="Z6063" t="str">
        <f>IF(data[[#This Row],[StreamingMovies]]="Yes",1,"")</f>
        <v/>
      </c>
      <c r="AA6063" t="s">
        <v>27</v>
      </c>
      <c r="AB6063" t="s">
        <v>23</v>
      </c>
      <c r="AC6063" t="s">
        <v>32</v>
      </c>
      <c r="AD6063">
        <v>49.5</v>
      </c>
      <c r="AE6063">
        <v>1265.6500000000001</v>
      </c>
      <c r="AF6063">
        <v>0</v>
      </c>
      <c r="AG6063" s="2">
        <v>0</v>
      </c>
      <c r="AH6063" t="s">
        <v>24</v>
      </c>
      <c r="AI6063">
        <f t="shared" si="188"/>
        <v>0</v>
      </c>
      <c r="AJ6063">
        <f t="shared" si="189"/>
        <v>1</v>
      </c>
    </row>
    <row r="6064" spans="1:36" x14ac:dyDescent="0.35">
      <c r="A6064">
        <v>6063</v>
      </c>
      <c r="B6064" t="s">
        <v>6099</v>
      </c>
      <c r="C6064" t="s">
        <v>22</v>
      </c>
      <c r="D6064">
        <v>1</v>
      </c>
      <c r="E6064" t="s">
        <v>24</v>
      </c>
      <c r="F6064" t="s">
        <v>24</v>
      </c>
      <c r="G6064" t="str">
        <f>IF(AND(data[[#This Row],[Partner]]="Yes", data[[#This Row],[Dependents]]="Yes"), "Both", IF(data[[#This Row],[Partner]]="Yes", "Partner", IF(data[[#This Row],[Dependents]]="Yes", "Dependent", "None")))</f>
        <v>None</v>
      </c>
      <c r="H6064">
        <v>53</v>
      </c>
      <c r="I6064" s="1">
        <f>data[[#This Row],[Tenure]]/12</f>
        <v>4.416666666666667</v>
      </c>
      <c r="J6064" t="s">
        <v>23</v>
      </c>
      <c r="K6064">
        <f>IF(data[[#This Row],[PhoneService]]="Yes",1,"")</f>
        <v>1</v>
      </c>
      <c r="L6064" t="s">
        <v>24</v>
      </c>
      <c r="M6064" t="str">
        <f>IF(data[[#This Row],[MultipleLines]]="Yes",1,"")</f>
        <v/>
      </c>
      <c r="N6064" t="s">
        <v>37</v>
      </c>
      <c r="O6064" t="s">
        <v>24</v>
      </c>
      <c r="P6064" t="str">
        <f>IF(data[[#This Row],[OnlineSecurity]]="Yes",1,"")</f>
        <v/>
      </c>
      <c r="Q6064" t="s">
        <v>23</v>
      </c>
      <c r="R6064">
        <f>IF(data[[#This Row],[OnlineBackup]]="Yes",1,"")</f>
        <v>1</v>
      </c>
      <c r="S6064" t="s">
        <v>24</v>
      </c>
      <c r="T6064" t="str">
        <f>IF(data[[#This Row],[DeviceProtection]]="Yes",1,"")</f>
        <v/>
      </c>
      <c r="U6064" t="s">
        <v>24</v>
      </c>
      <c r="V6064" t="str">
        <f>IF(data[[#This Row],[TechSupport]]="Yes",1,"")</f>
        <v/>
      </c>
      <c r="W6064" t="s">
        <v>24</v>
      </c>
      <c r="X6064" t="str">
        <f>IF(data[[#This Row],[StreamingTV]]="Yes",1,"")</f>
        <v/>
      </c>
      <c r="Y6064" t="s">
        <v>24</v>
      </c>
      <c r="Z6064" t="str">
        <f>IF(data[[#This Row],[StreamingMovies]]="Yes",1,"")</f>
        <v/>
      </c>
      <c r="AA6064" t="s">
        <v>27</v>
      </c>
      <c r="AB6064" t="s">
        <v>23</v>
      </c>
      <c r="AC6064" t="s">
        <v>40</v>
      </c>
      <c r="AD6064">
        <v>73.8</v>
      </c>
      <c r="AE6064">
        <v>4003.85</v>
      </c>
      <c r="AF6064">
        <v>0</v>
      </c>
      <c r="AG6064" s="2">
        <v>0</v>
      </c>
      <c r="AH6064" t="s">
        <v>24</v>
      </c>
      <c r="AI6064">
        <f t="shared" si="188"/>
        <v>0</v>
      </c>
      <c r="AJ6064">
        <f t="shared" si="189"/>
        <v>1</v>
      </c>
    </row>
    <row r="6065" spans="1:36" x14ac:dyDescent="0.35">
      <c r="A6065">
        <v>6064</v>
      </c>
      <c r="B6065" t="s">
        <v>6100</v>
      </c>
      <c r="C6065" t="s">
        <v>22</v>
      </c>
      <c r="D6065">
        <v>0</v>
      </c>
      <c r="E6065" t="s">
        <v>23</v>
      </c>
      <c r="F6065" t="s">
        <v>23</v>
      </c>
      <c r="G6065" t="str">
        <f>IF(AND(data[[#This Row],[Partner]]="Yes", data[[#This Row],[Dependents]]="Yes"), "Both", IF(data[[#This Row],[Partner]]="Yes", "Partner", IF(data[[#This Row],[Dependents]]="Yes", "Dependent", "None")))</f>
        <v>Both</v>
      </c>
      <c r="H6065">
        <v>70</v>
      </c>
      <c r="I6065" s="1">
        <f>data[[#This Row],[Tenure]]/12</f>
        <v>5.833333333333333</v>
      </c>
      <c r="J6065" t="s">
        <v>23</v>
      </c>
      <c r="K6065">
        <f>IF(data[[#This Row],[PhoneService]]="Yes",1,"")</f>
        <v>1</v>
      </c>
      <c r="L6065" t="s">
        <v>24</v>
      </c>
      <c r="M6065" t="str">
        <f>IF(data[[#This Row],[MultipleLines]]="Yes",1,"")</f>
        <v/>
      </c>
      <c r="N6065" t="s">
        <v>24</v>
      </c>
      <c r="O6065" t="s">
        <v>46</v>
      </c>
      <c r="P6065" t="str">
        <f>IF(data[[#This Row],[OnlineSecurity]]="Yes",1,"")</f>
        <v/>
      </c>
      <c r="Q6065" t="s">
        <v>46</v>
      </c>
      <c r="R6065" t="str">
        <f>IF(data[[#This Row],[OnlineBackup]]="Yes",1,"")</f>
        <v/>
      </c>
      <c r="S6065" t="s">
        <v>46</v>
      </c>
      <c r="T6065" t="str">
        <f>IF(data[[#This Row],[DeviceProtection]]="Yes",1,"")</f>
        <v/>
      </c>
      <c r="U6065" t="s">
        <v>46</v>
      </c>
      <c r="V6065" t="str">
        <f>IF(data[[#This Row],[TechSupport]]="Yes",1,"")</f>
        <v/>
      </c>
      <c r="W6065" t="s">
        <v>46</v>
      </c>
      <c r="X6065" t="str">
        <f>IF(data[[#This Row],[StreamingTV]]="Yes",1,"")</f>
        <v/>
      </c>
      <c r="Y6065" t="s">
        <v>46</v>
      </c>
      <c r="Z6065" t="str">
        <f>IF(data[[#This Row],[StreamingMovies]]="Yes",1,"")</f>
        <v/>
      </c>
      <c r="AA6065" t="s">
        <v>47</v>
      </c>
      <c r="AB6065" t="s">
        <v>23</v>
      </c>
      <c r="AC6065" t="s">
        <v>32</v>
      </c>
      <c r="AD6065">
        <v>19.2</v>
      </c>
      <c r="AE6065">
        <v>1401.4</v>
      </c>
      <c r="AF6065">
        <v>0</v>
      </c>
      <c r="AG6065" s="2">
        <v>0</v>
      </c>
      <c r="AH6065" t="s">
        <v>24</v>
      </c>
      <c r="AI6065">
        <f t="shared" si="188"/>
        <v>0</v>
      </c>
      <c r="AJ6065">
        <f t="shared" si="189"/>
        <v>1</v>
      </c>
    </row>
    <row r="6066" spans="1:36" x14ac:dyDescent="0.35">
      <c r="A6066">
        <v>6065</v>
      </c>
      <c r="B6066" t="s">
        <v>6101</v>
      </c>
      <c r="C6066" t="s">
        <v>30</v>
      </c>
      <c r="D6066">
        <v>0</v>
      </c>
      <c r="E6066" t="s">
        <v>24</v>
      </c>
      <c r="F6066" t="s">
        <v>24</v>
      </c>
      <c r="G6066" t="str">
        <f>IF(AND(data[[#This Row],[Partner]]="Yes", data[[#This Row],[Dependents]]="Yes"), "Both", IF(data[[#This Row],[Partner]]="Yes", "Partner", IF(data[[#This Row],[Dependents]]="Yes", "Dependent", "None")))</f>
        <v>None</v>
      </c>
      <c r="H6066">
        <v>1</v>
      </c>
      <c r="I6066" s="1">
        <f>data[[#This Row],[Tenure]]/12</f>
        <v>8.3333333333333329E-2</v>
      </c>
      <c r="J6066" t="s">
        <v>24</v>
      </c>
      <c r="K6066" t="str">
        <f>IF(data[[#This Row],[PhoneService]]="Yes",1,"")</f>
        <v/>
      </c>
      <c r="L6066" t="s">
        <v>25</v>
      </c>
      <c r="M6066" t="str">
        <f>IF(data[[#This Row],[MultipleLines]]="Yes",1,"")</f>
        <v/>
      </c>
      <c r="N6066" t="s">
        <v>26</v>
      </c>
      <c r="O6066" t="s">
        <v>24</v>
      </c>
      <c r="P6066" t="str">
        <f>IF(data[[#This Row],[OnlineSecurity]]="Yes",1,"")</f>
        <v/>
      </c>
      <c r="Q6066" t="s">
        <v>24</v>
      </c>
      <c r="R6066" t="str">
        <f>IF(data[[#This Row],[OnlineBackup]]="Yes",1,"")</f>
        <v/>
      </c>
      <c r="S6066" t="s">
        <v>24</v>
      </c>
      <c r="T6066" t="str">
        <f>IF(data[[#This Row],[DeviceProtection]]="Yes",1,"")</f>
        <v/>
      </c>
      <c r="U6066" t="s">
        <v>24</v>
      </c>
      <c r="V6066" t="str">
        <f>IF(data[[#This Row],[TechSupport]]="Yes",1,"")</f>
        <v/>
      </c>
      <c r="W6066" t="s">
        <v>23</v>
      </c>
      <c r="X6066">
        <f>IF(data[[#This Row],[StreamingTV]]="Yes",1,"")</f>
        <v>1</v>
      </c>
      <c r="Y6066" t="s">
        <v>23</v>
      </c>
      <c r="Z6066">
        <f>IF(data[[#This Row],[StreamingMovies]]="Yes",1,"")</f>
        <v>1</v>
      </c>
      <c r="AA6066" t="s">
        <v>27</v>
      </c>
      <c r="AB6066" t="s">
        <v>23</v>
      </c>
      <c r="AC6066" t="s">
        <v>32</v>
      </c>
      <c r="AD6066">
        <v>45.3</v>
      </c>
      <c r="AE6066">
        <v>45.3</v>
      </c>
      <c r="AF6066">
        <v>0</v>
      </c>
      <c r="AG6066" s="2">
        <v>0</v>
      </c>
      <c r="AH6066" t="s">
        <v>23</v>
      </c>
      <c r="AI6066">
        <f t="shared" si="188"/>
        <v>1</v>
      </c>
      <c r="AJ6066" t="str">
        <f t="shared" si="189"/>
        <v/>
      </c>
    </row>
    <row r="6067" spans="1:36" x14ac:dyDescent="0.35">
      <c r="A6067">
        <v>6066</v>
      </c>
      <c r="B6067" t="s">
        <v>6102</v>
      </c>
      <c r="C6067" t="s">
        <v>30</v>
      </c>
      <c r="D6067">
        <v>0</v>
      </c>
      <c r="E6067" t="s">
        <v>24</v>
      </c>
      <c r="F6067" t="s">
        <v>24</v>
      </c>
      <c r="G6067" t="str">
        <f>IF(AND(data[[#This Row],[Partner]]="Yes", data[[#This Row],[Dependents]]="Yes"), "Both", IF(data[[#This Row],[Partner]]="Yes", "Partner", IF(data[[#This Row],[Dependents]]="Yes", "Dependent", "None")))</f>
        <v>None</v>
      </c>
      <c r="H6067">
        <v>59</v>
      </c>
      <c r="I6067" s="1">
        <f>data[[#This Row],[Tenure]]/12</f>
        <v>4.916666666666667</v>
      </c>
      <c r="J6067" t="s">
        <v>23</v>
      </c>
      <c r="K6067">
        <f>IF(data[[#This Row],[PhoneService]]="Yes",1,"")</f>
        <v>1</v>
      </c>
      <c r="L6067" t="s">
        <v>23</v>
      </c>
      <c r="M6067">
        <f>IF(data[[#This Row],[MultipleLines]]="Yes",1,"")</f>
        <v>1</v>
      </c>
      <c r="N6067" t="s">
        <v>24</v>
      </c>
      <c r="O6067" t="s">
        <v>46</v>
      </c>
      <c r="P6067" t="str">
        <f>IF(data[[#This Row],[OnlineSecurity]]="Yes",1,"")</f>
        <v/>
      </c>
      <c r="Q6067" t="s">
        <v>46</v>
      </c>
      <c r="R6067" t="str">
        <f>IF(data[[#This Row],[OnlineBackup]]="Yes",1,"")</f>
        <v/>
      </c>
      <c r="S6067" t="s">
        <v>46</v>
      </c>
      <c r="T6067" t="str">
        <f>IF(data[[#This Row],[DeviceProtection]]="Yes",1,"")</f>
        <v/>
      </c>
      <c r="U6067" t="s">
        <v>46</v>
      </c>
      <c r="V6067" t="str">
        <f>IF(data[[#This Row],[TechSupport]]="Yes",1,"")</f>
        <v/>
      </c>
      <c r="W6067" t="s">
        <v>46</v>
      </c>
      <c r="X6067" t="str">
        <f>IF(data[[#This Row],[StreamingTV]]="Yes",1,"")</f>
        <v/>
      </c>
      <c r="Y6067" t="s">
        <v>46</v>
      </c>
      <c r="Z6067" t="str">
        <f>IF(data[[#This Row],[StreamingMovies]]="Yes",1,"")</f>
        <v/>
      </c>
      <c r="AA6067" t="s">
        <v>47</v>
      </c>
      <c r="AB6067" t="s">
        <v>24</v>
      </c>
      <c r="AC6067" t="s">
        <v>32</v>
      </c>
      <c r="AD6067">
        <v>25</v>
      </c>
      <c r="AE6067">
        <v>1510.5</v>
      </c>
      <c r="AF6067">
        <v>0</v>
      </c>
      <c r="AG6067" s="2">
        <v>0</v>
      </c>
      <c r="AH6067" t="s">
        <v>24</v>
      </c>
      <c r="AI6067">
        <f t="shared" si="188"/>
        <v>0</v>
      </c>
      <c r="AJ6067">
        <f t="shared" si="189"/>
        <v>1</v>
      </c>
    </row>
    <row r="6068" spans="1:36" x14ac:dyDescent="0.35">
      <c r="A6068">
        <v>6067</v>
      </c>
      <c r="B6068" t="s">
        <v>6103</v>
      </c>
      <c r="C6068" t="s">
        <v>30</v>
      </c>
      <c r="D6068">
        <v>0</v>
      </c>
      <c r="E6068" t="s">
        <v>24</v>
      </c>
      <c r="F6068" t="s">
        <v>24</v>
      </c>
      <c r="G6068" t="str">
        <f>IF(AND(data[[#This Row],[Partner]]="Yes", data[[#This Row],[Dependents]]="Yes"), "Both", IF(data[[#This Row],[Partner]]="Yes", "Partner", IF(data[[#This Row],[Dependents]]="Yes", "Dependent", "None")))</f>
        <v>None</v>
      </c>
      <c r="H6068">
        <v>2</v>
      </c>
      <c r="I6068" s="1">
        <f>data[[#This Row],[Tenure]]/12</f>
        <v>0.16666666666666666</v>
      </c>
      <c r="J6068" t="s">
        <v>23</v>
      </c>
      <c r="K6068">
        <f>IF(data[[#This Row],[PhoneService]]="Yes",1,"")</f>
        <v>1</v>
      </c>
      <c r="L6068" t="s">
        <v>24</v>
      </c>
      <c r="M6068" t="str">
        <f>IF(data[[#This Row],[MultipleLines]]="Yes",1,"")</f>
        <v/>
      </c>
      <c r="N6068" t="s">
        <v>37</v>
      </c>
      <c r="O6068" t="s">
        <v>24</v>
      </c>
      <c r="P6068" t="str">
        <f>IF(data[[#This Row],[OnlineSecurity]]="Yes",1,"")</f>
        <v/>
      </c>
      <c r="Q6068" t="s">
        <v>24</v>
      </c>
      <c r="R6068" t="str">
        <f>IF(data[[#This Row],[OnlineBackup]]="Yes",1,"")</f>
        <v/>
      </c>
      <c r="S6068" t="s">
        <v>23</v>
      </c>
      <c r="T6068">
        <f>IF(data[[#This Row],[DeviceProtection]]="Yes",1,"")</f>
        <v>1</v>
      </c>
      <c r="U6068" t="s">
        <v>24</v>
      </c>
      <c r="V6068" t="str">
        <f>IF(data[[#This Row],[TechSupport]]="Yes",1,"")</f>
        <v/>
      </c>
      <c r="W6068" t="s">
        <v>23</v>
      </c>
      <c r="X6068">
        <f>IF(data[[#This Row],[StreamingTV]]="Yes",1,"")</f>
        <v>1</v>
      </c>
      <c r="Y6068" t="s">
        <v>23</v>
      </c>
      <c r="Z6068">
        <f>IF(data[[#This Row],[StreamingMovies]]="Yes",1,"")</f>
        <v>1</v>
      </c>
      <c r="AA6068" t="s">
        <v>27</v>
      </c>
      <c r="AB6068" t="s">
        <v>24</v>
      </c>
      <c r="AC6068" t="s">
        <v>28</v>
      </c>
      <c r="AD6068">
        <v>94.95</v>
      </c>
      <c r="AE6068">
        <v>178.1</v>
      </c>
      <c r="AF6068">
        <v>0</v>
      </c>
      <c r="AG6068" s="2">
        <v>0</v>
      </c>
      <c r="AH6068" t="s">
        <v>23</v>
      </c>
      <c r="AI6068">
        <f t="shared" si="188"/>
        <v>1</v>
      </c>
      <c r="AJ6068" t="str">
        <f t="shared" si="189"/>
        <v/>
      </c>
    </row>
    <row r="6069" spans="1:36" x14ac:dyDescent="0.35">
      <c r="A6069">
        <v>6068</v>
      </c>
      <c r="B6069" t="s">
        <v>6104</v>
      </c>
      <c r="C6069" t="s">
        <v>30</v>
      </c>
      <c r="D6069">
        <v>0</v>
      </c>
      <c r="E6069" t="s">
        <v>24</v>
      </c>
      <c r="F6069" t="s">
        <v>24</v>
      </c>
      <c r="G6069" t="str">
        <f>IF(AND(data[[#This Row],[Partner]]="Yes", data[[#This Row],[Dependents]]="Yes"), "Both", IF(data[[#This Row],[Partner]]="Yes", "Partner", IF(data[[#This Row],[Dependents]]="Yes", "Dependent", "None")))</f>
        <v>None</v>
      </c>
      <c r="H6069">
        <v>7</v>
      </c>
      <c r="I6069" s="1">
        <f>data[[#This Row],[Tenure]]/12</f>
        <v>0.58333333333333337</v>
      </c>
      <c r="J6069" t="s">
        <v>24</v>
      </c>
      <c r="K6069" t="str">
        <f>IF(data[[#This Row],[PhoneService]]="Yes",1,"")</f>
        <v/>
      </c>
      <c r="L6069" t="s">
        <v>25</v>
      </c>
      <c r="M6069" t="str">
        <f>IF(data[[#This Row],[MultipleLines]]="Yes",1,"")</f>
        <v/>
      </c>
      <c r="N6069" t="s">
        <v>26</v>
      </c>
      <c r="O6069" t="s">
        <v>23</v>
      </c>
      <c r="P6069">
        <f>IF(data[[#This Row],[OnlineSecurity]]="Yes",1,"")</f>
        <v>1</v>
      </c>
      <c r="Q6069" t="s">
        <v>24</v>
      </c>
      <c r="R6069" t="str">
        <f>IF(data[[#This Row],[OnlineBackup]]="Yes",1,"")</f>
        <v/>
      </c>
      <c r="S6069" t="s">
        <v>23</v>
      </c>
      <c r="T6069">
        <f>IF(data[[#This Row],[DeviceProtection]]="Yes",1,"")</f>
        <v>1</v>
      </c>
      <c r="U6069" t="s">
        <v>24</v>
      </c>
      <c r="V6069" t="str">
        <f>IF(data[[#This Row],[TechSupport]]="Yes",1,"")</f>
        <v/>
      </c>
      <c r="W6069" t="s">
        <v>24</v>
      </c>
      <c r="X6069" t="str">
        <f>IF(data[[#This Row],[StreamingTV]]="Yes",1,"")</f>
        <v/>
      </c>
      <c r="Y6069" t="s">
        <v>24</v>
      </c>
      <c r="Z6069" t="str">
        <f>IF(data[[#This Row],[StreamingMovies]]="Yes",1,"")</f>
        <v/>
      </c>
      <c r="AA6069" t="s">
        <v>31</v>
      </c>
      <c r="AB6069" t="s">
        <v>24</v>
      </c>
      <c r="AC6069" t="s">
        <v>32</v>
      </c>
      <c r="AD6069">
        <v>35.299999999999997</v>
      </c>
      <c r="AE6069">
        <v>264.8</v>
      </c>
      <c r="AF6069">
        <v>3</v>
      </c>
      <c r="AG6069" s="2">
        <v>0</v>
      </c>
      <c r="AH6069" t="s">
        <v>24</v>
      </c>
      <c r="AI6069">
        <f t="shared" si="188"/>
        <v>0</v>
      </c>
      <c r="AJ6069">
        <f t="shared" si="189"/>
        <v>1</v>
      </c>
    </row>
    <row r="6070" spans="1:36" x14ac:dyDescent="0.35">
      <c r="A6070">
        <v>6069</v>
      </c>
      <c r="B6070" t="s">
        <v>6105</v>
      </c>
      <c r="C6070" t="s">
        <v>22</v>
      </c>
      <c r="D6070">
        <v>0</v>
      </c>
      <c r="E6070" t="s">
        <v>24</v>
      </c>
      <c r="F6070" t="s">
        <v>23</v>
      </c>
      <c r="G6070" t="str">
        <f>IF(AND(data[[#This Row],[Partner]]="Yes", data[[#This Row],[Dependents]]="Yes"), "Both", IF(data[[#This Row],[Partner]]="Yes", "Partner", IF(data[[#This Row],[Dependents]]="Yes", "Dependent", "None")))</f>
        <v>Dependent</v>
      </c>
      <c r="H6070">
        <v>12</v>
      </c>
      <c r="I6070" s="1">
        <f>data[[#This Row],[Tenure]]/12</f>
        <v>1</v>
      </c>
      <c r="J6070" t="s">
        <v>23</v>
      </c>
      <c r="K6070">
        <f>IF(data[[#This Row],[PhoneService]]="Yes",1,"")</f>
        <v>1</v>
      </c>
      <c r="L6070" t="s">
        <v>24</v>
      </c>
      <c r="M6070" t="str">
        <f>IF(data[[#This Row],[MultipleLines]]="Yes",1,"")</f>
        <v/>
      </c>
      <c r="N6070" t="s">
        <v>26</v>
      </c>
      <c r="O6070" t="s">
        <v>24</v>
      </c>
      <c r="P6070" t="str">
        <f>IF(data[[#This Row],[OnlineSecurity]]="Yes",1,"")</f>
        <v/>
      </c>
      <c r="Q6070" t="s">
        <v>24</v>
      </c>
      <c r="R6070" t="str">
        <f>IF(data[[#This Row],[OnlineBackup]]="Yes",1,"")</f>
        <v/>
      </c>
      <c r="S6070" t="s">
        <v>24</v>
      </c>
      <c r="T6070" t="str">
        <f>IF(data[[#This Row],[DeviceProtection]]="Yes",1,"")</f>
        <v/>
      </c>
      <c r="U6070" t="s">
        <v>24</v>
      </c>
      <c r="V6070" t="str">
        <f>IF(data[[#This Row],[TechSupport]]="Yes",1,"")</f>
        <v/>
      </c>
      <c r="W6070" t="s">
        <v>24</v>
      </c>
      <c r="X6070" t="str">
        <f>IF(data[[#This Row],[StreamingTV]]="Yes",1,"")</f>
        <v/>
      </c>
      <c r="Y6070" t="s">
        <v>24</v>
      </c>
      <c r="Z6070" t="str">
        <f>IF(data[[#This Row],[StreamingMovies]]="Yes",1,"")</f>
        <v/>
      </c>
      <c r="AA6070" t="s">
        <v>27</v>
      </c>
      <c r="AB6070" t="s">
        <v>23</v>
      </c>
      <c r="AC6070" t="s">
        <v>28</v>
      </c>
      <c r="AD6070">
        <v>44.55</v>
      </c>
      <c r="AE6070">
        <v>480.6</v>
      </c>
      <c r="AF6070">
        <v>0</v>
      </c>
      <c r="AG6070" s="2">
        <v>0</v>
      </c>
      <c r="AH6070" t="s">
        <v>23</v>
      </c>
      <c r="AI6070">
        <f t="shared" si="188"/>
        <v>1</v>
      </c>
      <c r="AJ6070" t="str">
        <f t="shared" si="189"/>
        <v/>
      </c>
    </row>
    <row r="6071" spans="1:36" x14ac:dyDescent="0.35">
      <c r="A6071">
        <v>6070</v>
      </c>
      <c r="B6071" t="s">
        <v>6106</v>
      </c>
      <c r="C6071" t="s">
        <v>30</v>
      </c>
      <c r="D6071">
        <v>0</v>
      </c>
      <c r="E6071" t="s">
        <v>23</v>
      </c>
      <c r="F6071" t="s">
        <v>23</v>
      </c>
      <c r="G6071" t="str">
        <f>IF(AND(data[[#This Row],[Partner]]="Yes", data[[#This Row],[Dependents]]="Yes"), "Both", IF(data[[#This Row],[Partner]]="Yes", "Partner", IF(data[[#This Row],[Dependents]]="Yes", "Dependent", "None")))</f>
        <v>Both</v>
      </c>
      <c r="H6071">
        <v>59</v>
      </c>
      <c r="I6071" s="1">
        <f>data[[#This Row],[Tenure]]/12</f>
        <v>4.916666666666667</v>
      </c>
      <c r="J6071" t="s">
        <v>23</v>
      </c>
      <c r="K6071">
        <f>IF(data[[#This Row],[PhoneService]]="Yes",1,"")</f>
        <v>1</v>
      </c>
      <c r="L6071" t="s">
        <v>24</v>
      </c>
      <c r="M6071" t="str">
        <f>IF(data[[#This Row],[MultipleLines]]="Yes",1,"")</f>
        <v/>
      </c>
      <c r="N6071" t="s">
        <v>26</v>
      </c>
      <c r="O6071" t="s">
        <v>24</v>
      </c>
      <c r="P6071" t="str">
        <f>IF(data[[#This Row],[OnlineSecurity]]="Yes",1,"")</f>
        <v/>
      </c>
      <c r="Q6071" t="s">
        <v>23</v>
      </c>
      <c r="R6071">
        <f>IF(data[[#This Row],[OnlineBackup]]="Yes",1,"")</f>
        <v>1</v>
      </c>
      <c r="S6071" t="s">
        <v>23</v>
      </c>
      <c r="T6071">
        <f>IF(data[[#This Row],[DeviceProtection]]="Yes",1,"")</f>
        <v>1</v>
      </c>
      <c r="U6071" t="s">
        <v>23</v>
      </c>
      <c r="V6071">
        <f>IF(data[[#This Row],[TechSupport]]="Yes",1,"")</f>
        <v>1</v>
      </c>
      <c r="W6071" t="s">
        <v>23</v>
      </c>
      <c r="X6071">
        <f>IF(data[[#This Row],[StreamingTV]]="Yes",1,"")</f>
        <v>1</v>
      </c>
      <c r="Y6071" t="s">
        <v>23</v>
      </c>
      <c r="Z6071">
        <f>IF(data[[#This Row],[StreamingMovies]]="Yes",1,"")</f>
        <v>1</v>
      </c>
      <c r="AA6071" t="s">
        <v>31</v>
      </c>
      <c r="AB6071" t="s">
        <v>24</v>
      </c>
      <c r="AC6071" t="s">
        <v>40</v>
      </c>
      <c r="AD6071">
        <v>76.75</v>
      </c>
      <c r="AE6071">
        <v>4541.8999999999996</v>
      </c>
      <c r="AF6071">
        <v>0</v>
      </c>
      <c r="AG6071" s="2">
        <v>0</v>
      </c>
      <c r="AH6071" t="s">
        <v>24</v>
      </c>
      <c r="AI6071">
        <f t="shared" si="188"/>
        <v>0</v>
      </c>
      <c r="AJ6071">
        <f t="shared" si="189"/>
        <v>1</v>
      </c>
    </row>
    <row r="6072" spans="1:36" x14ac:dyDescent="0.35">
      <c r="A6072">
        <v>6071</v>
      </c>
      <c r="B6072" t="s">
        <v>6107</v>
      </c>
      <c r="C6072" t="s">
        <v>30</v>
      </c>
      <c r="D6072">
        <v>0</v>
      </c>
      <c r="E6072" t="s">
        <v>23</v>
      </c>
      <c r="F6072" t="s">
        <v>23</v>
      </c>
      <c r="G6072" t="str">
        <f>IF(AND(data[[#This Row],[Partner]]="Yes", data[[#This Row],[Dependents]]="Yes"), "Both", IF(data[[#This Row],[Partner]]="Yes", "Partner", IF(data[[#This Row],[Dependents]]="Yes", "Dependent", "None")))</f>
        <v>Both</v>
      </c>
      <c r="H6072">
        <v>61</v>
      </c>
      <c r="I6072" s="1">
        <f>data[[#This Row],[Tenure]]/12</f>
        <v>5.083333333333333</v>
      </c>
      <c r="J6072" t="s">
        <v>23</v>
      </c>
      <c r="K6072">
        <f>IF(data[[#This Row],[PhoneService]]="Yes",1,"")</f>
        <v>1</v>
      </c>
      <c r="L6072" t="s">
        <v>23</v>
      </c>
      <c r="M6072">
        <f>IF(data[[#This Row],[MultipleLines]]="Yes",1,"")</f>
        <v>1</v>
      </c>
      <c r="N6072" t="s">
        <v>26</v>
      </c>
      <c r="O6072" t="s">
        <v>24</v>
      </c>
      <c r="P6072" t="str">
        <f>IF(data[[#This Row],[OnlineSecurity]]="Yes",1,"")</f>
        <v/>
      </c>
      <c r="Q6072" t="s">
        <v>24</v>
      </c>
      <c r="R6072" t="str">
        <f>IF(data[[#This Row],[OnlineBackup]]="Yes",1,"")</f>
        <v/>
      </c>
      <c r="S6072" t="s">
        <v>23</v>
      </c>
      <c r="T6072">
        <f>IF(data[[#This Row],[DeviceProtection]]="Yes",1,"")</f>
        <v>1</v>
      </c>
      <c r="U6072" t="s">
        <v>23</v>
      </c>
      <c r="V6072">
        <f>IF(data[[#This Row],[TechSupport]]="Yes",1,"")</f>
        <v>1</v>
      </c>
      <c r="W6072" t="s">
        <v>23</v>
      </c>
      <c r="X6072">
        <f>IF(data[[#This Row],[StreamingTV]]="Yes",1,"")</f>
        <v>1</v>
      </c>
      <c r="Y6072" t="s">
        <v>23</v>
      </c>
      <c r="Z6072">
        <f>IF(data[[#This Row],[StreamingMovies]]="Yes",1,"")</f>
        <v>1</v>
      </c>
      <c r="AA6072" t="s">
        <v>47</v>
      </c>
      <c r="AB6072" t="s">
        <v>23</v>
      </c>
      <c r="AC6072" t="s">
        <v>35</v>
      </c>
      <c r="AD6072">
        <v>81</v>
      </c>
      <c r="AE6072">
        <v>4976.1499999999996</v>
      </c>
      <c r="AF6072">
        <v>0</v>
      </c>
      <c r="AG6072" s="2">
        <v>0</v>
      </c>
      <c r="AH6072" t="s">
        <v>24</v>
      </c>
      <c r="AI6072">
        <f t="shared" si="188"/>
        <v>0</v>
      </c>
      <c r="AJ6072">
        <f t="shared" si="189"/>
        <v>1</v>
      </c>
    </row>
    <row r="6073" spans="1:36" x14ac:dyDescent="0.35">
      <c r="A6073">
        <v>6072</v>
      </c>
      <c r="B6073" t="s">
        <v>6108</v>
      </c>
      <c r="C6073" t="s">
        <v>30</v>
      </c>
      <c r="D6073">
        <v>0</v>
      </c>
      <c r="E6073" t="s">
        <v>23</v>
      </c>
      <c r="F6073" t="s">
        <v>23</v>
      </c>
      <c r="G6073" t="str">
        <f>IF(AND(data[[#This Row],[Partner]]="Yes", data[[#This Row],[Dependents]]="Yes"), "Both", IF(data[[#This Row],[Partner]]="Yes", "Partner", IF(data[[#This Row],[Dependents]]="Yes", "Dependent", "None")))</f>
        <v>Both</v>
      </c>
      <c r="H6073">
        <v>72</v>
      </c>
      <c r="I6073" s="1">
        <f>data[[#This Row],[Tenure]]/12</f>
        <v>6</v>
      </c>
      <c r="J6073" t="s">
        <v>23</v>
      </c>
      <c r="K6073">
        <f>IF(data[[#This Row],[PhoneService]]="Yes",1,"")</f>
        <v>1</v>
      </c>
      <c r="L6073" t="s">
        <v>23</v>
      </c>
      <c r="M6073">
        <f>IF(data[[#This Row],[MultipleLines]]="Yes",1,"")</f>
        <v>1</v>
      </c>
      <c r="N6073" t="s">
        <v>37</v>
      </c>
      <c r="O6073" t="s">
        <v>23</v>
      </c>
      <c r="P6073">
        <f>IF(data[[#This Row],[OnlineSecurity]]="Yes",1,"")</f>
        <v>1</v>
      </c>
      <c r="Q6073" t="s">
        <v>24</v>
      </c>
      <c r="R6073" t="str">
        <f>IF(data[[#This Row],[OnlineBackup]]="Yes",1,"")</f>
        <v/>
      </c>
      <c r="S6073" t="s">
        <v>23</v>
      </c>
      <c r="T6073">
        <f>IF(data[[#This Row],[DeviceProtection]]="Yes",1,"")</f>
        <v>1</v>
      </c>
      <c r="U6073" t="s">
        <v>24</v>
      </c>
      <c r="V6073" t="str">
        <f>IF(data[[#This Row],[TechSupport]]="Yes",1,"")</f>
        <v/>
      </c>
      <c r="W6073" t="s">
        <v>23</v>
      </c>
      <c r="X6073">
        <f>IF(data[[#This Row],[StreamingTV]]="Yes",1,"")</f>
        <v>1</v>
      </c>
      <c r="Y6073" t="s">
        <v>23</v>
      </c>
      <c r="Z6073">
        <f>IF(data[[#This Row],[StreamingMovies]]="Yes",1,"")</f>
        <v>1</v>
      </c>
      <c r="AA6073" t="s">
        <v>47</v>
      </c>
      <c r="AB6073" t="s">
        <v>23</v>
      </c>
      <c r="AC6073" t="s">
        <v>35</v>
      </c>
      <c r="AD6073">
        <v>105.55</v>
      </c>
      <c r="AE6073">
        <v>7542.25</v>
      </c>
      <c r="AF6073">
        <v>0</v>
      </c>
      <c r="AG6073" s="2">
        <v>0</v>
      </c>
      <c r="AH6073" t="s">
        <v>24</v>
      </c>
      <c r="AI6073">
        <f t="shared" si="188"/>
        <v>0</v>
      </c>
      <c r="AJ6073">
        <f t="shared" si="189"/>
        <v>1</v>
      </c>
    </row>
    <row r="6074" spans="1:36" x14ac:dyDescent="0.35">
      <c r="A6074">
        <v>6073</v>
      </c>
      <c r="B6074" t="s">
        <v>6109</v>
      </c>
      <c r="C6074" t="s">
        <v>22</v>
      </c>
      <c r="D6074">
        <v>0</v>
      </c>
      <c r="E6074" t="s">
        <v>23</v>
      </c>
      <c r="F6074" t="s">
        <v>23</v>
      </c>
      <c r="G6074" t="str">
        <f>IF(AND(data[[#This Row],[Partner]]="Yes", data[[#This Row],[Dependents]]="Yes"), "Both", IF(data[[#This Row],[Partner]]="Yes", "Partner", IF(data[[#This Row],[Dependents]]="Yes", "Dependent", "None")))</f>
        <v>Both</v>
      </c>
      <c r="H6074">
        <v>13</v>
      </c>
      <c r="I6074" s="1">
        <f>data[[#This Row],[Tenure]]/12</f>
        <v>1.0833333333333333</v>
      </c>
      <c r="J6074" t="s">
        <v>23</v>
      </c>
      <c r="K6074">
        <f>IF(data[[#This Row],[PhoneService]]="Yes",1,"")</f>
        <v>1</v>
      </c>
      <c r="L6074" t="s">
        <v>24</v>
      </c>
      <c r="M6074" t="str">
        <f>IF(data[[#This Row],[MultipleLines]]="Yes",1,"")</f>
        <v/>
      </c>
      <c r="N6074" t="s">
        <v>24</v>
      </c>
      <c r="O6074" t="s">
        <v>46</v>
      </c>
      <c r="P6074" t="str">
        <f>IF(data[[#This Row],[OnlineSecurity]]="Yes",1,"")</f>
        <v/>
      </c>
      <c r="Q6074" t="s">
        <v>46</v>
      </c>
      <c r="R6074" t="str">
        <f>IF(data[[#This Row],[OnlineBackup]]="Yes",1,"")</f>
        <v/>
      </c>
      <c r="S6074" t="s">
        <v>46</v>
      </c>
      <c r="T6074" t="str">
        <f>IF(data[[#This Row],[DeviceProtection]]="Yes",1,"")</f>
        <v/>
      </c>
      <c r="U6074" t="s">
        <v>46</v>
      </c>
      <c r="V6074" t="str">
        <f>IF(data[[#This Row],[TechSupport]]="Yes",1,"")</f>
        <v/>
      </c>
      <c r="W6074" t="s">
        <v>46</v>
      </c>
      <c r="X6074" t="str">
        <f>IF(data[[#This Row],[StreamingTV]]="Yes",1,"")</f>
        <v/>
      </c>
      <c r="Y6074" t="s">
        <v>46</v>
      </c>
      <c r="Z6074" t="str">
        <f>IF(data[[#This Row],[StreamingMovies]]="Yes",1,"")</f>
        <v/>
      </c>
      <c r="AA6074" t="s">
        <v>27</v>
      </c>
      <c r="AB6074" t="s">
        <v>24</v>
      </c>
      <c r="AC6074" t="s">
        <v>32</v>
      </c>
      <c r="AD6074">
        <v>18.8</v>
      </c>
      <c r="AE6074">
        <v>251.25</v>
      </c>
      <c r="AF6074">
        <v>0</v>
      </c>
      <c r="AG6074" s="2">
        <v>0</v>
      </c>
      <c r="AH6074" t="s">
        <v>24</v>
      </c>
      <c r="AI6074">
        <f t="shared" si="188"/>
        <v>0</v>
      </c>
      <c r="AJ6074">
        <f t="shared" si="189"/>
        <v>1</v>
      </c>
    </row>
    <row r="6075" spans="1:36" x14ac:dyDescent="0.35">
      <c r="A6075">
        <v>6074</v>
      </c>
      <c r="B6075" t="s">
        <v>6110</v>
      </c>
      <c r="C6075" t="s">
        <v>22</v>
      </c>
      <c r="D6075">
        <v>0</v>
      </c>
      <c r="E6075" t="s">
        <v>23</v>
      </c>
      <c r="F6075" t="s">
        <v>23</v>
      </c>
      <c r="G6075" t="str">
        <f>IF(AND(data[[#This Row],[Partner]]="Yes", data[[#This Row],[Dependents]]="Yes"), "Both", IF(data[[#This Row],[Partner]]="Yes", "Partner", IF(data[[#This Row],[Dependents]]="Yes", "Dependent", "None")))</f>
        <v>Both</v>
      </c>
      <c r="H6075">
        <v>64</v>
      </c>
      <c r="I6075" s="1">
        <f>data[[#This Row],[Tenure]]/12</f>
        <v>5.333333333333333</v>
      </c>
      <c r="J6075" t="s">
        <v>23</v>
      </c>
      <c r="K6075">
        <f>IF(data[[#This Row],[PhoneService]]="Yes",1,"")</f>
        <v>1</v>
      </c>
      <c r="L6075" t="s">
        <v>23</v>
      </c>
      <c r="M6075">
        <f>IF(data[[#This Row],[MultipleLines]]="Yes",1,"")</f>
        <v>1</v>
      </c>
      <c r="N6075" t="s">
        <v>24</v>
      </c>
      <c r="O6075" t="s">
        <v>46</v>
      </c>
      <c r="P6075" t="str">
        <f>IF(data[[#This Row],[OnlineSecurity]]="Yes",1,"")</f>
        <v/>
      </c>
      <c r="Q6075" t="s">
        <v>46</v>
      </c>
      <c r="R6075" t="str">
        <f>IF(data[[#This Row],[OnlineBackup]]="Yes",1,"")</f>
        <v/>
      </c>
      <c r="S6075" t="s">
        <v>46</v>
      </c>
      <c r="T6075" t="str">
        <f>IF(data[[#This Row],[DeviceProtection]]="Yes",1,"")</f>
        <v/>
      </c>
      <c r="U6075" t="s">
        <v>46</v>
      </c>
      <c r="V6075" t="str">
        <f>IF(data[[#This Row],[TechSupport]]="Yes",1,"")</f>
        <v/>
      </c>
      <c r="W6075" t="s">
        <v>46</v>
      </c>
      <c r="X6075" t="str">
        <f>IF(data[[#This Row],[StreamingTV]]="Yes",1,"")</f>
        <v/>
      </c>
      <c r="Y6075" t="s">
        <v>46</v>
      </c>
      <c r="Z6075" t="str">
        <f>IF(data[[#This Row],[StreamingMovies]]="Yes",1,"")</f>
        <v/>
      </c>
      <c r="AA6075" t="s">
        <v>31</v>
      </c>
      <c r="AB6075" t="s">
        <v>24</v>
      </c>
      <c r="AC6075" t="s">
        <v>32</v>
      </c>
      <c r="AD6075">
        <v>24.9</v>
      </c>
      <c r="AE6075">
        <v>1595.5</v>
      </c>
      <c r="AF6075">
        <v>0</v>
      </c>
      <c r="AG6075" s="2">
        <v>0</v>
      </c>
      <c r="AH6075" t="s">
        <v>24</v>
      </c>
      <c r="AI6075">
        <f t="shared" si="188"/>
        <v>0</v>
      </c>
      <c r="AJ6075">
        <f t="shared" si="189"/>
        <v>1</v>
      </c>
    </row>
    <row r="6076" spans="1:36" x14ac:dyDescent="0.35">
      <c r="A6076">
        <v>6075</v>
      </c>
      <c r="B6076" t="s">
        <v>6111</v>
      </c>
      <c r="C6076" t="s">
        <v>30</v>
      </c>
      <c r="D6076">
        <v>0</v>
      </c>
      <c r="E6076" t="s">
        <v>23</v>
      </c>
      <c r="F6076" t="s">
        <v>24</v>
      </c>
      <c r="G6076" t="str">
        <f>IF(AND(data[[#This Row],[Partner]]="Yes", data[[#This Row],[Dependents]]="Yes"), "Both", IF(data[[#This Row],[Partner]]="Yes", "Partner", IF(data[[#This Row],[Dependents]]="Yes", "Dependent", "None")))</f>
        <v>Partner</v>
      </c>
      <c r="H6076">
        <v>1</v>
      </c>
      <c r="I6076" s="1">
        <f>data[[#This Row],[Tenure]]/12</f>
        <v>8.3333333333333329E-2</v>
      </c>
      <c r="J6076" t="s">
        <v>24</v>
      </c>
      <c r="K6076" t="str">
        <f>IF(data[[#This Row],[PhoneService]]="Yes",1,"")</f>
        <v/>
      </c>
      <c r="L6076" t="s">
        <v>25</v>
      </c>
      <c r="M6076" t="str">
        <f>IF(data[[#This Row],[MultipleLines]]="Yes",1,"")</f>
        <v/>
      </c>
      <c r="N6076" t="s">
        <v>26</v>
      </c>
      <c r="O6076" t="s">
        <v>24</v>
      </c>
      <c r="P6076" t="str">
        <f>IF(data[[#This Row],[OnlineSecurity]]="Yes",1,"")</f>
        <v/>
      </c>
      <c r="Q6076" t="s">
        <v>24</v>
      </c>
      <c r="R6076" t="str">
        <f>IF(data[[#This Row],[OnlineBackup]]="Yes",1,"")</f>
        <v/>
      </c>
      <c r="S6076" t="s">
        <v>24</v>
      </c>
      <c r="T6076" t="str">
        <f>IF(data[[#This Row],[DeviceProtection]]="Yes",1,"")</f>
        <v/>
      </c>
      <c r="U6076" t="s">
        <v>24</v>
      </c>
      <c r="V6076" t="str">
        <f>IF(data[[#This Row],[TechSupport]]="Yes",1,"")</f>
        <v/>
      </c>
      <c r="W6076" t="s">
        <v>24</v>
      </c>
      <c r="X6076" t="str">
        <f>IF(data[[#This Row],[StreamingTV]]="Yes",1,"")</f>
        <v/>
      </c>
      <c r="Y6076" t="s">
        <v>24</v>
      </c>
      <c r="Z6076" t="str">
        <f>IF(data[[#This Row],[StreamingMovies]]="Yes",1,"")</f>
        <v/>
      </c>
      <c r="AA6076" t="s">
        <v>27</v>
      </c>
      <c r="AB6076" t="s">
        <v>23</v>
      </c>
      <c r="AC6076" t="s">
        <v>28</v>
      </c>
      <c r="AD6076">
        <v>23.45</v>
      </c>
      <c r="AE6076">
        <v>23.45</v>
      </c>
      <c r="AF6076">
        <v>0</v>
      </c>
      <c r="AG6076" s="2">
        <v>0</v>
      </c>
      <c r="AH6076" t="s">
        <v>23</v>
      </c>
      <c r="AI6076">
        <f t="shared" si="188"/>
        <v>1</v>
      </c>
      <c r="AJ6076" t="str">
        <f t="shared" si="189"/>
        <v/>
      </c>
    </row>
    <row r="6077" spans="1:36" x14ac:dyDescent="0.35">
      <c r="A6077">
        <v>6076</v>
      </c>
      <c r="B6077" t="s">
        <v>6112</v>
      </c>
      <c r="C6077" t="s">
        <v>22</v>
      </c>
      <c r="D6077">
        <v>0</v>
      </c>
      <c r="E6077" t="s">
        <v>24</v>
      </c>
      <c r="F6077" t="s">
        <v>24</v>
      </c>
      <c r="G6077" t="str">
        <f>IF(AND(data[[#This Row],[Partner]]="Yes", data[[#This Row],[Dependents]]="Yes"), "Both", IF(data[[#This Row],[Partner]]="Yes", "Partner", IF(data[[#This Row],[Dependents]]="Yes", "Dependent", "None")))</f>
        <v>None</v>
      </c>
      <c r="H6077">
        <v>10</v>
      </c>
      <c r="I6077" s="1">
        <f>data[[#This Row],[Tenure]]/12</f>
        <v>0.83333333333333337</v>
      </c>
      <c r="J6077" t="s">
        <v>23</v>
      </c>
      <c r="K6077">
        <f>IF(data[[#This Row],[PhoneService]]="Yes",1,"")</f>
        <v>1</v>
      </c>
      <c r="L6077" t="s">
        <v>24</v>
      </c>
      <c r="M6077" t="str">
        <f>IF(data[[#This Row],[MultipleLines]]="Yes",1,"")</f>
        <v/>
      </c>
      <c r="N6077" t="s">
        <v>26</v>
      </c>
      <c r="O6077" t="s">
        <v>24</v>
      </c>
      <c r="P6077" t="str">
        <f>IF(data[[#This Row],[OnlineSecurity]]="Yes",1,"")</f>
        <v/>
      </c>
      <c r="Q6077" t="s">
        <v>23</v>
      </c>
      <c r="R6077">
        <f>IF(data[[#This Row],[OnlineBackup]]="Yes",1,"")</f>
        <v>1</v>
      </c>
      <c r="S6077" t="s">
        <v>24</v>
      </c>
      <c r="T6077" t="str">
        <f>IF(data[[#This Row],[DeviceProtection]]="Yes",1,"")</f>
        <v/>
      </c>
      <c r="U6077" t="s">
        <v>23</v>
      </c>
      <c r="V6077">
        <f>IF(data[[#This Row],[TechSupport]]="Yes",1,"")</f>
        <v>1</v>
      </c>
      <c r="W6077" t="s">
        <v>24</v>
      </c>
      <c r="X6077" t="str">
        <f>IF(data[[#This Row],[StreamingTV]]="Yes",1,"")</f>
        <v/>
      </c>
      <c r="Y6077" t="s">
        <v>23</v>
      </c>
      <c r="Z6077">
        <f>IF(data[[#This Row],[StreamingMovies]]="Yes",1,"")</f>
        <v>1</v>
      </c>
      <c r="AA6077" t="s">
        <v>31</v>
      </c>
      <c r="AB6077" t="s">
        <v>24</v>
      </c>
      <c r="AC6077" t="s">
        <v>32</v>
      </c>
      <c r="AD6077">
        <v>64.900000000000006</v>
      </c>
      <c r="AE6077">
        <v>685.55</v>
      </c>
      <c r="AF6077">
        <v>0</v>
      </c>
      <c r="AG6077" s="2">
        <v>0</v>
      </c>
      <c r="AH6077" t="s">
        <v>24</v>
      </c>
      <c r="AI6077">
        <f t="shared" si="188"/>
        <v>0</v>
      </c>
      <c r="AJ6077">
        <f t="shared" si="189"/>
        <v>1</v>
      </c>
    </row>
    <row r="6078" spans="1:36" x14ac:dyDescent="0.35">
      <c r="A6078">
        <v>6077</v>
      </c>
      <c r="B6078" t="s">
        <v>6113</v>
      </c>
      <c r="C6078" t="s">
        <v>22</v>
      </c>
      <c r="D6078">
        <v>0</v>
      </c>
      <c r="E6078" t="s">
        <v>23</v>
      </c>
      <c r="F6078" t="s">
        <v>23</v>
      </c>
      <c r="G6078" t="str">
        <f>IF(AND(data[[#This Row],[Partner]]="Yes", data[[#This Row],[Dependents]]="Yes"), "Both", IF(data[[#This Row],[Partner]]="Yes", "Partner", IF(data[[#This Row],[Dependents]]="Yes", "Dependent", "None")))</f>
        <v>Both</v>
      </c>
      <c r="H6078">
        <v>65</v>
      </c>
      <c r="I6078" s="1">
        <f>data[[#This Row],[Tenure]]/12</f>
        <v>5.416666666666667</v>
      </c>
      <c r="J6078" t="s">
        <v>23</v>
      </c>
      <c r="K6078">
        <f>IF(data[[#This Row],[PhoneService]]="Yes",1,"")</f>
        <v>1</v>
      </c>
      <c r="L6078" t="s">
        <v>24</v>
      </c>
      <c r="M6078" t="str">
        <f>IF(data[[#This Row],[MultipleLines]]="Yes",1,"")</f>
        <v/>
      </c>
      <c r="N6078" t="s">
        <v>26</v>
      </c>
      <c r="O6078" t="s">
        <v>23</v>
      </c>
      <c r="P6078">
        <f>IF(data[[#This Row],[OnlineSecurity]]="Yes",1,"")</f>
        <v>1</v>
      </c>
      <c r="Q6078" t="s">
        <v>23</v>
      </c>
      <c r="R6078">
        <f>IF(data[[#This Row],[OnlineBackup]]="Yes",1,"")</f>
        <v>1</v>
      </c>
      <c r="S6078" t="s">
        <v>23</v>
      </c>
      <c r="T6078">
        <f>IF(data[[#This Row],[DeviceProtection]]="Yes",1,"")</f>
        <v>1</v>
      </c>
      <c r="U6078" t="s">
        <v>24</v>
      </c>
      <c r="V6078" t="str">
        <f>IF(data[[#This Row],[TechSupport]]="Yes",1,"")</f>
        <v/>
      </c>
      <c r="W6078" t="s">
        <v>24</v>
      </c>
      <c r="X6078" t="str">
        <f>IF(data[[#This Row],[StreamingTV]]="Yes",1,"")</f>
        <v/>
      </c>
      <c r="Y6078" t="s">
        <v>24</v>
      </c>
      <c r="Z6078" t="str">
        <f>IF(data[[#This Row],[StreamingMovies]]="Yes",1,"")</f>
        <v/>
      </c>
      <c r="AA6078" t="s">
        <v>31</v>
      </c>
      <c r="AB6078" t="s">
        <v>24</v>
      </c>
      <c r="AC6078" t="s">
        <v>35</v>
      </c>
      <c r="AD6078">
        <v>61.35</v>
      </c>
      <c r="AE6078">
        <v>3874.1</v>
      </c>
      <c r="AF6078">
        <v>0</v>
      </c>
      <c r="AG6078" s="2">
        <v>0</v>
      </c>
      <c r="AH6078" t="s">
        <v>24</v>
      </c>
      <c r="AI6078">
        <f t="shared" si="188"/>
        <v>0</v>
      </c>
      <c r="AJ6078">
        <f t="shared" si="189"/>
        <v>1</v>
      </c>
    </row>
    <row r="6079" spans="1:36" x14ac:dyDescent="0.35">
      <c r="A6079">
        <v>6078</v>
      </c>
      <c r="B6079" t="s">
        <v>6114</v>
      </c>
      <c r="C6079" t="s">
        <v>22</v>
      </c>
      <c r="D6079">
        <v>0</v>
      </c>
      <c r="E6079" t="s">
        <v>23</v>
      </c>
      <c r="F6079" t="s">
        <v>24</v>
      </c>
      <c r="G6079" t="str">
        <f>IF(AND(data[[#This Row],[Partner]]="Yes", data[[#This Row],[Dependents]]="Yes"), "Both", IF(data[[#This Row],[Partner]]="Yes", "Partner", IF(data[[#This Row],[Dependents]]="Yes", "Dependent", "None")))</f>
        <v>Partner</v>
      </c>
      <c r="H6079">
        <v>62</v>
      </c>
      <c r="I6079" s="1">
        <f>data[[#This Row],[Tenure]]/12</f>
        <v>5.166666666666667</v>
      </c>
      <c r="J6079" t="s">
        <v>23</v>
      </c>
      <c r="K6079">
        <f>IF(data[[#This Row],[PhoneService]]="Yes",1,"")</f>
        <v>1</v>
      </c>
      <c r="L6079" t="s">
        <v>23</v>
      </c>
      <c r="M6079">
        <f>IF(data[[#This Row],[MultipleLines]]="Yes",1,"")</f>
        <v>1</v>
      </c>
      <c r="N6079" t="s">
        <v>37</v>
      </c>
      <c r="O6079" t="s">
        <v>23</v>
      </c>
      <c r="P6079">
        <f>IF(data[[#This Row],[OnlineSecurity]]="Yes",1,"")</f>
        <v>1</v>
      </c>
      <c r="Q6079" t="s">
        <v>23</v>
      </c>
      <c r="R6079">
        <f>IF(data[[#This Row],[OnlineBackup]]="Yes",1,"")</f>
        <v>1</v>
      </c>
      <c r="S6079" t="s">
        <v>23</v>
      </c>
      <c r="T6079">
        <f>IF(data[[#This Row],[DeviceProtection]]="Yes",1,"")</f>
        <v>1</v>
      </c>
      <c r="U6079" t="s">
        <v>23</v>
      </c>
      <c r="V6079">
        <f>IF(data[[#This Row],[TechSupport]]="Yes",1,"")</f>
        <v>1</v>
      </c>
      <c r="W6079" t="s">
        <v>23</v>
      </c>
      <c r="X6079">
        <f>IF(data[[#This Row],[StreamingTV]]="Yes",1,"")</f>
        <v>1</v>
      </c>
      <c r="Y6079" t="s">
        <v>23</v>
      </c>
      <c r="Z6079">
        <f>IF(data[[#This Row],[StreamingMovies]]="Yes",1,"")</f>
        <v>1</v>
      </c>
      <c r="AA6079" t="s">
        <v>47</v>
      </c>
      <c r="AB6079" t="s">
        <v>24</v>
      </c>
      <c r="AC6079" t="s">
        <v>32</v>
      </c>
      <c r="AD6079">
        <v>113.95</v>
      </c>
      <c r="AE6079">
        <v>6891.4</v>
      </c>
      <c r="AF6079">
        <v>0</v>
      </c>
      <c r="AG6079" s="2">
        <v>0</v>
      </c>
      <c r="AH6079" t="s">
        <v>24</v>
      </c>
      <c r="AI6079">
        <f t="shared" si="188"/>
        <v>0</v>
      </c>
      <c r="AJ6079">
        <f t="shared" si="189"/>
        <v>1</v>
      </c>
    </row>
    <row r="6080" spans="1:36" x14ac:dyDescent="0.35">
      <c r="A6080">
        <v>6079</v>
      </c>
      <c r="B6080" t="s">
        <v>6115</v>
      </c>
      <c r="C6080" t="s">
        <v>22</v>
      </c>
      <c r="D6080">
        <v>0</v>
      </c>
      <c r="E6080" t="s">
        <v>23</v>
      </c>
      <c r="F6080" t="s">
        <v>24</v>
      </c>
      <c r="G6080" t="str">
        <f>IF(AND(data[[#This Row],[Partner]]="Yes", data[[#This Row],[Dependents]]="Yes"), "Both", IF(data[[#This Row],[Partner]]="Yes", "Partner", IF(data[[#This Row],[Dependents]]="Yes", "Dependent", "None")))</f>
        <v>Partner</v>
      </c>
      <c r="H6080">
        <v>55</v>
      </c>
      <c r="I6080" s="1">
        <f>data[[#This Row],[Tenure]]/12</f>
        <v>4.583333333333333</v>
      </c>
      <c r="J6080" t="s">
        <v>23</v>
      </c>
      <c r="K6080">
        <f>IF(data[[#This Row],[PhoneService]]="Yes",1,"")</f>
        <v>1</v>
      </c>
      <c r="L6080" t="s">
        <v>23</v>
      </c>
      <c r="M6080">
        <f>IF(data[[#This Row],[MultipleLines]]="Yes",1,"")</f>
        <v>1</v>
      </c>
      <c r="N6080" t="s">
        <v>26</v>
      </c>
      <c r="O6080" t="s">
        <v>23</v>
      </c>
      <c r="P6080">
        <f>IF(data[[#This Row],[OnlineSecurity]]="Yes",1,"")</f>
        <v>1</v>
      </c>
      <c r="Q6080" t="s">
        <v>23</v>
      </c>
      <c r="R6080">
        <f>IF(data[[#This Row],[OnlineBackup]]="Yes",1,"")</f>
        <v>1</v>
      </c>
      <c r="S6080" t="s">
        <v>23</v>
      </c>
      <c r="T6080">
        <f>IF(data[[#This Row],[DeviceProtection]]="Yes",1,"")</f>
        <v>1</v>
      </c>
      <c r="U6080" t="s">
        <v>23</v>
      </c>
      <c r="V6080">
        <f>IF(data[[#This Row],[TechSupport]]="Yes",1,"")</f>
        <v>1</v>
      </c>
      <c r="W6080" t="s">
        <v>23</v>
      </c>
      <c r="X6080">
        <f>IF(data[[#This Row],[StreamingTV]]="Yes",1,"")</f>
        <v>1</v>
      </c>
      <c r="Y6080" t="s">
        <v>23</v>
      </c>
      <c r="Z6080">
        <f>IF(data[[#This Row],[StreamingMovies]]="Yes",1,"")</f>
        <v>1</v>
      </c>
      <c r="AA6080" t="s">
        <v>31</v>
      </c>
      <c r="AB6080" t="s">
        <v>23</v>
      </c>
      <c r="AC6080" t="s">
        <v>28</v>
      </c>
      <c r="AD6080">
        <v>90.15</v>
      </c>
      <c r="AE6080">
        <v>4916.95</v>
      </c>
      <c r="AF6080">
        <v>0</v>
      </c>
      <c r="AG6080" s="2">
        <v>0</v>
      </c>
      <c r="AH6080" t="s">
        <v>24</v>
      </c>
      <c r="AI6080">
        <f t="shared" si="188"/>
        <v>0</v>
      </c>
      <c r="AJ6080">
        <f t="shared" si="189"/>
        <v>1</v>
      </c>
    </row>
    <row r="6081" spans="1:36" x14ac:dyDescent="0.35">
      <c r="A6081">
        <v>6080</v>
      </c>
      <c r="B6081" t="s">
        <v>6116</v>
      </c>
      <c r="C6081" t="s">
        <v>22</v>
      </c>
      <c r="D6081">
        <v>0</v>
      </c>
      <c r="E6081" t="s">
        <v>23</v>
      </c>
      <c r="F6081" t="s">
        <v>24</v>
      </c>
      <c r="G6081" t="str">
        <f>IF(AND(data[[#This Row],[Partner]]="Yes", data[[#This Row],[Dependents]]="Yes"), "Both", IF(data[[#This Row],[Partner]]="Yes", "Partner", IF(data[[#This Row],[Dependents]]="Yes", "Dependent", "None")))</f>
        <v>Partner</v>
      </c>
      <c r="H6081">
        <v>25</v>
      </c>
      <c r="I6081" s="1">
        <f>data[[#This Row],[Tenure]]/12</f>
        <v>2.0833333333333335</v>
      </c>
      <c r="J6081" t="s">
        <v>23</v>
      </c>
      <c r="K6081">
        <f>IF(data[[#This Row],[PhoneService]]="Yes",1,"")</f>
        <v>1</v>
      </c>
      <c r="L6081" t="s">
        <v>23</v>
      </c>
      <c r="M6081">
        <f>IF(data[[#This Row],[MultipleLines]]="Yes",1,"")</f>
        <v>1</v>
      </c>
      <c r="N6081" t="s">
        <v>26</v>
      </c>
      <c r="O6081" t="s">
        <v>24</v>
      </c>
      <c r="P6081" t="str">
        <f>IF(data[[#This Row],[OnlineSecurity]]="Yes",1,"")</f>
        <v/>
      </c>
      <c r="Q6081" t="s">
        <v>23</v>
      </c>
      <c r="R6081">
        <f>IF(data[[#This Row],[OnlineBackup]]="Yes",1,"")</f>
        <v>1</v>
      </c>
      <c r="S6081" t="s">
        <v>24</v>
      </c>
      <c r="T6081" t="str">
        <f>IF(data[[#This Row],[DeviceProtection]]="Yes",1,"")</f>
        <v/>
      </c>
      <c r="U6081" t="s">
        <v>24</v>
      </c>
      <c r="V6081" t="str">
        <f>IF(data[[#This Row],[TechSupport]]="Yes",1,"")</f>
        <v/>
      </c>
      <c r="W6081" t="s">
        <v>24</v>
      </c>
      <c r="X6081" t="str">
        <f>IF(data[[#This Row],[StreamingTV]]="Yes",1,"")</f>
        <v/>
      </c>
      <c r="Y6081" t="s">
        <v>24</v>
      </c>
      <c r="Z6081" t="str">
        <f>IF(data[[#This Row],[StreamingMovies]]="Yes",1,"")</f>
        <v/>
      </c>
      <c r="AA6081" t="s">
        <v>27</v>
      </c>
      <c r="AB6081" t="s">
        <v>24</v>
      </c>
      <c r="AC6081" t="s">
        <v>28</v>
      </c>
      <c r="AD6081">
        <v>54.1</v>
      </c>
      <c r="AE6081">
        <v>1373</v>
      </c>
      <c r="AF6081">
        <v>0</v>
      </c>
      <c r="AG6081" s="2">
        <v>0</v>
      </c>
      <c r="AH6081" t="s">
        <v>24</v>
      </c>
      <c r="AI6081">
        <f t="shared" si="188"/>
        <v>0</v>
      </c>
      <c r="AJ6081">
        <f t="shared" si="189"/>
        <v>1</v>
      </c>
    </row>
    <row r="6082" spans="1:36" x14ac:dyDescent="0.35">
      <c r="A6082">
        <v>6081</v>
      </c>
      <c r="B6082" t="s">
        <v>6117</v>
      </c>
      <c r="C6082" t="s">
        <v>30</v>
      </c>
      <c r="D6082">
        <v>0</v>
      </c>
      <c r="E6082" t="s">
        <v>24</v>
      </c>
      <c r="F6082" t="s">
        <v>24</v>
      </c>
      <c r="G6082" t="str">
        <f>IF(AND(data[[#This Row],[Partner]]="Yes", data[[#This Row],[Dependents]]="Yes"), "Both", IF(data[[#This Row],[Partner]]="Yes", "Partner", IF(data[[#This Row],[Dependents]]="Yes", "Dependent", "None")))</f>
        <v>None</v>
      </c>
      <c r="H6082">
        <v>1</v>
      </c>
      <c r="I6082" s="1">
        <f>data[[#This Row],[Tenure]]/12</f>
        <v>8.3333333333333329E-2</v>
      </c>
      <c r="J6082" t="s">
        <v>24</v>
      </c>
      <c r="K6082" t="str">
        <f>IF(data[[#This Row],[PhoneService]]="Yes",1,"")</f>
        <v/>
      </c>
      <c r="L6082" t="s">
        <v>25</v>
      </c>
      <c r="M6082" t="str">
        <f>IF(data[[#This Row],[MultipleLines]]="Yes",1,"")</f>
        <v/>
      </c>
      <c r="N6082" t="s">
        <v>26</v>
      </c>
      <c r="O6082" t="s">
        <v>23</v>
      </c>
      <c r="P6082">
        <f>IF(data[[#This Row],[OnlineSecurity]]="Yes",1,"")</f>
        <v>1</v>
      </c>
      <c r="Q6082" t="s">
        <v>24</v>
      </c>
      <c r="R6082" t="str">
        <f>IF(data[[#This Row],[OnlineBackup]]="Yes",1,"")</f>
        <v/>
      </c>
      <c r="S6082" t="s">
        <v>24</v>
      </c>
      <c r="T6082" t="str">
        <f>IF(data[[#This Row],[DeviceProtection]]="Yes",1,"")</f>
        <v/>
      </c>
      <c r="U6082" t="s">
        <v>24</v>
      </c>
      <c r="V6082" t="str">
        <f>IF(data[[#This Row],[TechSupport]]="Yes",1,"")</f>
        <v/>
      </c>
      <c r="W6082" t="s">
        <v>24</v>
      </c>
      <c r="X6082" t="str">
        <f>IF(data[[#This Row],[StreamingTV]]="Yes",1,"")</f>
        <v/>
      </c>
      <c r="Y6082" t="s">
        <v>24</v>
      </c>
      <c r="Z6082" t="str">
        <f>IF(data[[#This Row],[StreamingMovies]]="Yes",1,"")</f>
        <v/>
      </c>
      <c r="AA6082" t="s">
        <v>27</v>
      </c>
      <c r="AB6082" t="s">
        <v>24</v>
      </c>
      <c r="AC6082" t="s">
        <v>32</v>
      </c>
      <c r="AD6082">
        <v>29.7</v>
      </c>
      <c r="AE6082">
        <v>29.7</v>
      </c>
      <c r="AF6082">
        <v>0</v>
      </c>
      <c r="AG6082" s="2">
        <v>0</v>
      </c>
      <c r="AH6082" t="s">
        <v>23</v>
      </c>
      <c r="AI6082">
        <f t="shared" si="188"/>
        <v>1</v>
      </c>
      <c r="AJ6082" t="str">
        <f t="shared" si="189"/>
        <v/>
      </c>
    </row>
    <row r="6083" spans="1:36" x14ac:dyDescent="0.35">
      <c r="A6083">
        <v>6082</v>
      </c>
      <c r="B6083" t="s">
        <v>6118</v>
      </c>
      <c r="C6083" t="s">
        <v>30</v>
      </c>
      <c r="D6083">
        <v>0</v>
      </c>
      <c r="E6083" t="s">
        <v>24</v>
      </c>
      <c r="F6083" t="s">
        <v>24</v>
      </c>
      <c r="G6083" t="str">
        <f>IF(AND(data[[#This Row],[Partner]]="Yes", data[[#This Row],[Dependents]]="Yes"), "Both", IF(data[[#This Row],[Partner]]="Yes", "Partner", IF(data[[#This Row],[Dependents]]="Yes", "Dependent", "None")))</f>
        <v>None</v>
      </c>
      <c r="H6083">
        <v>1</v>
      </c>
      <c r="I6083" s="1">
        <f>data[[#This Row],[Tenure]]/12</f>
        <v>8.3333333333333329E-2</v>
      </c>
      <c r="J6083" t="s">
        <v>23</v>
      </c>
      <c r="K6083">
        <f>IF(data[[#This Row],[PhoneService]]="Yes",1,"")</f>
        <v>1</v>
      </c>
      <c r="L6083" t="s">
        <v>24</v>
      </c>
      <c r="M6083" t="str">
        <f>IF(data[[#This Row],[MultipleLines]]="Yes",1,"")</f>
        <v/>
      </c>
      <c r="N6083" t="s">
        <v>26</v>
      </c>
      <c r="O6083" t="s">
        <v>23</v>
      </c>
      <c r="P6083">
        <f>IF(data[[#This Row],[OnlineSecurity]]="Yes",1,"")</f>
        <v>1</v>
      </c>
      <c r="Q6083" t="s">
        <v>24</v>
      </c>
      <c r="R6083" t="str">
        <f>IF(data[[#This Row],[OnlineBackup]]="Yes",1,"")</f>
        <v/>
      </c>
      <c r="S6083" t="s">
        <v>24</v>
      </c>
      <c r="T6083" t="str">
        <f>IF(data[[#This Row],[DeviceProtection]]="Yes",1,"")</f>
        <v/>
      </c>
      <c r="U6083" t="s">
        <v>24</v>
      </c>
      <c r="V6083" t="str">
        <f>IF(data[[#This Row],[TechSupport]]="Yes",1,"")</f>
        <v/>
      </c>
      <c r="W6083" t="s">
        <v>24</v>
      </c>
      <c r="X6083" t="str">
        <f>IF(data[[#This Row],[StreamingTV]]="Yes",1,"")</f>
        <v/>
      </c>
      <c r="Y6083" t="s">
        <v>24</v>
      </c>
      <c r="Z6083" t="str">
        <f>IF(data[[#This Row],[StreamingMovies]]="Yes",1,"")</f>
        <v/>
      </c>
      <c r="AA6083" t="s">
        <v>27</v>
      </c>
      <c r="AB6083" t="s">
        <v>23</v>
      </c>
      <c r="AC6083" t="s">
        <v>40</v>
      </c>
      <c r="AD6083">
        <v>49.8</v>
      </c>
      <c r="AE6083">
        <v>49.8</v>
      </c>
      <c r="AF6083">
        <v>0</v>
      </c>
      <c r="AG6083" s="2">
        <v>0</v>
      </c>
      <c r="AH6083" t="s">
        <v>24</v>
      </c>
      <c r="AI6083">
        <f t="shared" ref="AI6083:AI6146" si="190">IF(AH6083="Yes",1,0)</f>
        <v>0</v>
      </c>
      <c r="AJ6083">
        <f t="shared" ref="AJ6083:AJ6146" si="191">IF(AH6083="No",1,"")</f>
        <v>1</v>
      </c>
    </row>
    <row r="6084" spans="1:36" x14ac:dyDescent="0.35">
      <c r="A6084">
        <v>6083</v>
      </c>
      <c r="B6084" t="s">
        <v>6119</v>
      </c>
      <c r="C6084" t="s">
        <v>22</v>
      </c>
      <c r="D6084">
        <v>0</v>
      </c>
      <c r="E6084" t="s">
        <v>23</v>
      </c>
      <c r="F6084" t="s">
        <v>24</v>
      </c>
      <c r="G6084" t="str">
        <f>IF(AND(data[[#This Row],[Partner]]="Yes", data[[#This Row],[Dependents]]="Yes"), "Both", IF(data[[#This Row],[Partner]]="Yes", "Partner", IF(data[[#This Row],[Dependents]]="Yes", "Dependent", "None")))</f>
        <v>Partner</v>
      </c>
      <c r="H6084">
        <v>59</v>
      </c>
      <c r="I6084" s="1">
        <f>data[[#This Row],[Tenure]]/12</f>
        <v>4.916666666666667</v>
      </c>
      <c r="J6084" t="s">
        <v>23</v>
      </c>
      <c r="K6084">
        <f>IF(data[[#This Row],[PhoneService]]="Yes",1,"")</f>
        <v>1</v>
      </c>
      <c r="L6084" t="s">
        <v>23</v>
      </c>
      <c r="M6084">
        <f>IF(data[[#This Row],[MultipleLines]]="Yes",1,"")</f>
        <v>1</v>
      </c>
      <c r="N6084" t="s">
        <v>37</v>
      </c>
      <c r="O6084" t="s">
        <v>24</v>
      </c>
      <c r="P6084" t="str">
        <f>IF(data[[#This Row],[OnlineSecurity]]="Yes",1,"")</f>
        <v/>
      </c>
      <c r="Q6084" t="s">
        <v>23</v>
      </c>
      <c r="R6084">
        <f>IF(data[[#This Row],[OnlineBackup]]="Yes",1,"")</f>
        <v>1</v>
      </c>
      <c r="S6084" t="s">
        <v>24</v>
      </c>
      <c r="T6084" t="str">
        <f>IF(data[[#This Row],[DeviceProtection]]="Yes",1,"")</f>
        <v/>
      </c>
      <c r="U6084" t="s">
        <v>24</v>
      </c>
      <c r="V6084" t="str">
        <f>IF(data[[#This Row],[TechSupport]]="Yes",1,"")</f>
        <v/>
      </c>
      <c r="W6084" t="s">
        <v>23</v>
      </c>
      <c r="X6084">
        <f>IF(data[[#This Row],[StreamingTV]]="Yes",1,"")</f>
        <v>1</v>
      </c>
      <c r="Y6084" t="s">
        <v>23</v>
      </c>
      <c r="Z6084">
        <f>IF(data[[#This Row],[StreamingMovies]]="Yes",1,"")</f>
        <v>1</v>
      </c>
      <c r="AA6084" t="s">
        <v>27</v>
      </c>
      <c r="AB6084" t="s">
        <v>24</v>
      </c>
      <c r="AC6084" t="s">
        <v>28</v>
      </c>
      <c r="AD6084">
        <v>101.1</v>
      </c>
      <c r="AE6084">
        <v>6039.9</v>
      </c>
      <c r="AF6084">
        <v>0</v>
      </c>
      <c r="AG6084" s="2">
        <v>5</v>
      </c>
      <c r="AH6084" t="s">
        <v>23</v>
      </c>
      <c r="AI6084">
        <f t="shared" si="190"/>
        <v>1</v>
      </c>
      <c r="AJ6084" t="str">
        <f t="shared" si="191"/>
        <v/>
      </c>
    </row>
    <row r="6085" spans="1:36" x14ac:dyDescent="0.35">
      <c r="A6085">
        <v>6084</v>
      </c>
      <c r="B6085" t="s">
        <v>6120</v>
      </c>
      <c r="C6085" t="s">
        <v>30</v>
      </c>
      <c r="D6085">
        <v>1</v>
      </c>
      <c r="E6085" t="s">
        <v>23</v>
      </c>
      <c r="F6085" t="s">
        <v>23</v>
      </c>
      <c r="G6085" t="str">
        <f>IF(AND(data[[#This Row],[Partner]]="Yes", data[[#This Row],[Dependents]]="Yes"), "Both", IF(data[[#This Row],[Partner]]="Yes", "Partner", IF(data[[#This Row],[Dependents]]="Yes", "Dependent", "None")))</f>
        <v>Both</v>
      </c>
      <c r="H6085">
        <v>64</v>
      </c>
      <c r="I6085" s="1">
        <f>data[[#This Row],[Tenure]]/12</f>
        <v>5.333333333333333</v>
      </c>
      <c r="J6085" t="s">
        <v>23</v>
      </c>
      <c r="K6085">
        <f>IF(data[[#This Row],[PhoneService]]="Yes",1,"")</f>
        <v>1</v>
      </c>
      <c r="L6085" t="s">
        <v>23</v>
      </c>
      <c r="M6085">
        <f>IF(data[[#This Row],[MultipleLines]]="Yes",1,"")</f>
        <v>1</v>
      </c>
      <c r="N6085" t="s">
        <v>24</v>
      </c>
      <c r="O6085" t="s">
        <v>46</v>
      </c>
      <c r="P6085" t="str">
        <f>IF(data[[#This Row],[OnlineSecurity]]="Yes",1,"")</f>
        <v/>
      </c>
      <c r="Q6085" t="s">
        <v>46</v>
      </c>
      <c r="R6085" t="str">
        <f>IF(data[[#This Row],[OnlineBackup]]="Yes",1,"")</f>
        <v/>
      </c>
      <c r="S6085" t="s">
        <v>46</v>
      </c>
      <c r="T6085" t="str">
        <f>IF(data[[#This Row],[DeviceProtection]]="Yes",1,"")</f>
        <v/>
      </c>
      <c r="U6085" t="s">
        <v>46</v>
      </c>
      <c r="V6085" t="str">
        <f>IF(data[[#This Row],[TechSupport]]="Yes",1,"")</f>
        <v/>
      </c>
      <c r="W6085" t="s">
        <v>46</v>
      </c>
      <c r="X6085" t="str">
        <f>IF(data[[#This Row],[StreamingTV]]="Yes",1,"")</f>
        <v/>
      </c>
      <c r="Y6085" t="s">
        <v>46</v>
      </c>
      <c r="Z6085" t="str">
        <f>IF(data[[#This Row],[StreamingMovies]]="Yes",1,"")</f>
        <v/>
      </c>
      <c r="AA6085" t="s">
        <v>47</v>
      </c>
      <c r="AB6085" t="s">
        <v>23</v>
      </c>
      <c r="AC6085" t="s">
        <v>35</v>
      </c>
      <c r="AD6085">
        <v>24.4</v>
      </c>
      <c r="AE6085">
        <v>1548.65</v>
      </c>
      <c r="AF6085">
        <v>0</v>
      </c>
      <c r="AG6085" s="2">
        <v>0</v>
      </c>
      <c r="AH6085" t="s">
        <v>24</v>
      </c>
      <c r="AI6085">
        <f t="shared" si="190"/>
        <v>0</v>
      </c>
      <c r="AJ6085">
        <f t="shared" si="191"/>
        <v>1</v>
      </c>
    </row>
    <row r="6086" spans="1:36" x14ac:dyDescent="0.35">
      <c r="A6086">
        <v>6085</v>
      </c>
      <c r="B6086" t="s">
        <v>6121</v>
      </c>
      <c r="C6086" t="s">
        <v>30</v>
      </c>
      <c r="D6086">
        <v>0</v>
      </c>
      <c r="E6086" t="s">
        <v>23</v>
      </c>
      <c r="F6086" t="s">
        <v>24</v>
      </c>
      <c r="G6086" t="str">
        <f>IF(AND(data[[#This Row],[Partner]]="Yes", data[[#This Row],[Dependents]]="Yes"), "Both", IF(data[[#This Row],[Partner]]="Yes", "Partner", IF(data[[#This Row],[Dependents]]="Yes", "Dependent", "None")))</f>
        <v>Partner</v>
      </c>
      <c r="H6086">
        <v>36</v>
      </c>
      <c r="I6086" s="1">
        <f>data[[#This Row],[Tenure]]/12</f>
        <v>3</v>
      </c>
      <c r="J6086" t="s">
        <v>23</v>
      </c>
      <c r="K6086">
        <f>IF(data[[#This Row],[PhoneService]]="Yes",1,"")</f>
        <v>1</v>
      </c>
      <c r="L6086" t="s">
        <v>23</v>
      </c>
      <c r="M6086">
        <f>IF(data[[#This Row],[MultipleLines]]="Yes",1,"")</f>
        <v>1</v>
      </c>
      <c r="N6086" t="s">
        <v>37</v>
      </c>
      <c r="O6086" t="s">
        <v>24</v>
      </c>
      <c r="P6086" t="str">
        <f>IF(data[[#This Row],[OnlineSecurity]]="Yes",1,"")</f>
        <v/>
      </c>
      <c r="Q6086" t="s">
        <v>24</v>
      </c>
      <c r="R6086" t="str">
        <f>IF(data[[#This Row],[OnlineBackup]]="Yes",1,"")</f>
        <v/>
      </c>
      <c r="S6086" t="s">
        <v>24</v>
      </c>
      <c r="T6086" t="str">
        <f>IF(data[[#This Row],[DeviceProtection]]="Yes",1,"")</f>
        <v/>
      </c>
      <c r="U6086" t="s">
        <v>24</v>
      </c>
      <c r="V6086" t="str">
        <f>IF(data[[#This Row],[TechSupport]]="Yes",1,"")</f>
        <v/>
      </c>
      <c r="W6086" t="s">
        <v>23</v>
      </c>
      <c r="X6086">
        <f>IF(data[[#This Row],[StreamingTV]]="Yes",1,"")</f>
        <v>1</v>
      </c>
      <c r="Y6086" t="s">
        <v>23</v>
      </c>
      <c r="Z6086">
        <f>IF(data[[#This Row],[StreamingMovies]]="Yes",1,"")</f>
        <v>1</v>
      </c>
      <c r="AA6086" t="s">
        <v>27</v>
      </c>
      <c r="AB6086" t="s">
        <v>23</v>
      </c>
      <c r="AC6086" t="s">
        <v>35</v>
      </c>
      <c r="AD6086">
        <v>95</v>
      </c>
      <c r="AE6086">
        <v>3440.25</v>
      </c>
      <c r="AF6086">
        <v>0</v>
      </c>
      <c r="AG6086" s="2">
        <v>0</v>
      </c>
      <c r="AH6086" t="s">
        <v>24</v>
      </c>
      <c r="AI6086">
        <f t="shared" si="190"/>
        <v>0</v>
      </c>
      <c r="AJ6086">
        <f t="shared" si="191"/>
        <v>1</v>
      </c>
    </row>
    <row r="6087" spans="1:36" x14ac:dyDescent="0.35">
      <c r="A6087">
        <v>6086</v>
      </c>
      <c r="B6087" t="s">
        <v>6122</v>
      </c>
      <c r="C6087" t="s">
        <v>22</v>
      </c>
      <c r="D6087">
        <v>0</v>
      </c>
      <c r="E6087" t="s">
        <v>24</v>
      </c>
      <c r="F6087" t="s">
        <v>24</v>
      </c>
      <c r="G6087" t="str">
        <f>IF(AND(data[[#This Row],[Partner]]="Yes", data[[#This Row],[Dependents]]="Yes"), "Both", IF(data[[#This Row],[Partner]]="Yes", "Partner", IF(data[[#This Row],[Dependents]]="Yes", "Dependent", "None")))</f>
        <v>None</v>
      </c>
      <c r="H6087">
        <v>3</v>
      </c>
      <c r="I6087" s="1">
        <f>data[[#This Row],[Tenure]]/12</f>
        <v>0.25</v>
      </c>
      <c r="J6087" t="s">
        <v>23</v>
      </c>
      <c r="K6087">
        <f>IF(data[[#This Row],[PhoneService]]="Yes",1,"")</f>
        <v>1</v>
      </c>
      <c r="L6087" t="s">
        <v>23</v>
      </c>
      <c r="M6087">
        <f>IF(data[[#This Row],[MultipleLines]]="Yes",1,"")</f>
        <v>1</v>
      </c>
      <c r="N6087" t="s">
        <v>26</v>
      </c>
      <c r="O6087" t="s">
        <v>24</v>
      </c>
      <c r="P6087" t="str">
        <f>IF(data[[#This Row],[OnlineSecurity]]="Yes",1,"")</f>
        <v/>
      </c>
      <c r="Q6087" t="s">
        <v>24</v>
      </c>
      <c r="R6087" t="str">
        <f>IF(data[[#This Row],[OnlineBackup]]="Yes",1,"")</f>
        <v/>
      </c>
      <c r="S6087" t="s">
        <v>24</v>
      </c>
      <c r="T6087" t="str">
        <f>IF(data[[#This Row],[DeviceProtection]]="Yes",1,"")</f>
        <v/>
      </c>
      <c r="U6087" t="s">
        <v>24</v>
      </c>
      <c r="V6087" t="str">
        <f>IF(data[[#This Row],[TechSupport]]="Yes",1,"")</f>
        <v/>
      </c>
      <c r="W6087" t="s">
        <v>24</v>
      </c>
      <c r="X6087" t="str">
        <f>IF(data[[#This Row],[StreamingTV]]="Yes",1,"")</f>
        <v/>
      </c>
      <c r="Y6087" t="s">
        <v>24</v>
      </c>
      <c r="Z6087" t="str">
        <f>IF(data[[#This Row],[StreamingMovies]]="Yes",1,"")</f>
        <v/>
      </c>
      <c r="AA6087" t="s">
        <v>27</v>
      </c>
      <c r="AB6087" t="s">
        <v>23</v>
      </c>
      <c r="AC6087" t="s">
        <v>32</v>
      </c>
      <c r="AD6087">
        <v>50.65</v>
      </c>
      <c r="AE6087">
        <v>151.30000000000001</v>
      </c>
      <c r="AF6087">
        <v>0</v>
      </c>
      <c r="AG6087" s="2">
        <v>0</v>
      </c>
      <c r="AH6087" t="s">
        <v>23</v>
      </c>
      <c r="AI6087">
        <f t="shared" si="190"/>
        <v>1</v>
      </c>
      <c r="AJ6087" t="str">
        <f t="shared" si="191"/>
        <v/>
      </c>
    </row>
    <row r="6088" spans="1:36" x14ac:dyDescent="0.35">
      <c r="A6088">
        <v>6087</v>
      </c>
      <c r="B6088" t="s">
        <v>6123</v>
      </c>
      <c r="C6088" t="s">
        <v>30</v>
      </c>
      <c r="D6088">
        <v>0</v>
      </c>
      <c r="E6088" t="s">
        <v>23</v>
      </c>
      <c r="F6088" t="s">
        <v>24</v>
      </c>
      <c r="G6088" t="str">
        <f>IF(AND(data[[#This Row],[Partner]]="Yes", data[[#This Row],[Dependents]]="Yes"), "Both", IF(data[[#This Row],[Partner]]="Yes", "Partner", IF(data[[#This Row],[Dependents]]="Yes", "Dependent", "None")))</f>
        <v>Partner</v>
      </c>
      <c r="H6088">
        <v>61</v>
      </c>
      <c r="I6088" s="1">
        <f>data[[#This Row],[Tenure]]/12</f>
        <v>5.083333333333333</v>
      </c>
      <c r="J6088" t="s">
        <v>23</v>
      </c>
      <c r="K6088">
        <f>IF(data[[#This Row],[PhoneService]]="Yes",1,"")</f>
        <v>1</v>
      </c>
      <c r="L6088" t="s">
        <v>23</v>
      </c>
      <c r="M6088">
        <f>IF(data[[#This Row],[MultipleLines]]="Yes",1,"")</f>
        <v>1</v>
      </c>
      <c r="N6088" t="s">
        <v>26</v>
      </c>
      <c r="O6088" t="s">
        <v>23</v>
      </c>
      <c r="P6088">
        <f>IF(data[[#This Row],[OnlineSecurity]]="Yes",1,"")</f>
        <v>1</v>
      </c>
      <c r="Q6088" t="s">
        <v>24</v>
      </c>
      <c r="R6088" t="str">
        <f>IF(data[[#This Row],[OnlineBackup]]="Yes",1,"")</f>
        <v/>
      </c>
      <c r="S6088" t="s">
        <v>23</v>
      </c>
      <c r="T6088">
        <f>IF(data[[#This Row],[DeviceProtection]]="Yes",1,"")</f>
        <v>1</v>
      </c>
      <c r="U6088" t="s">
        <v>24</v>
      </c>
      <c r="V6088" t="str">
        <f>IF(data[[#This Row],[TechSupport]]="Yes",1,"")</f>
        <v/>
      </c>
      <c r="W6088" t="s">
        <v>24</v>
      </c>
      <c r="X6088" t="str">
        <f>IF(data[[#This Row],[StreamingTV]]="Yes",1,"")</f>
        <v/>
      </c>
      <c r="Y6088" t="s">
        <v>23</v>
      </c>
      <c r="Z6088">
        <f>IF(data[[#This Row],[StreamingMovies]]="Yes",1,"")</f>
        <v>1</v>
      </c>
      <c r="AA6088" t="s">
        <v>47</v>
      </c>
      <c r="AB6088" t="s">
        <v>23</v>
      </c>
      <c r="AC6088" t="s">
        <v>32</v>
      </c>
      <c r="AD6088">
        <v>69.900000000000006</v>
      </c>
      <c r="AE6088">
        <v>4226.7</v>
      </c>
      <c r="AF6088">
        <v>0</v>
      </c>
      <c r="AG6088" s="2">
        <v>0</v>
      </c>
      <c r="AH6088" t="s">
        <v>24</v>
      </c>
      <c r="AI6088">
        <f t="shared" si="190"/>
        <v>0</v>
      </c>
      <c r="AJ6088">
        <f t="shared" si="191"/>
        <v>1</v>
      </c>
    </row>
    <row r="6089" spans="1:36" x14ac:dyDescent="0.35">
      <c r="A6089">
        <v>6088</v>
      </c>
      <c r="B6089" t="s">
        <v>6124</v>
      </c>
      <c r="C6089" t="s">
        <v>30</v>
      </c>
      <c r="D6089">
        <v>0</v>
      </c>
      <c r="E6089" t="s">
        <v>24</v>
      </c>
      <c r="F6089" t="s">
        <v>23</v>
      </c>
      <c r="G6089" t="str">
        <f>IF(AND(data[[#This Row],[Partner]]="Yes", data[[#This Row],[Dependents]]="Yes"), "Both", IF(data[[#This Row],[Partner]]="Yes", "Partner", IF(data[[#This Row],[Dependents]]="Yes", "Dependent", "None")))</f>
        <v>Dependent</v>
      </c>
      <c r="H6089">
        <v>26</v>
      </c>
      <c r="I6089" s="1">
        <f>data[[#This Row],[Tenure]]/12</f>
        <v>2.1666666666666665</v>
      </c>
      <c r="J6089" t="s">
        <v>24</v>
      </c>
      <c r="K6089" t="str">
        <f>IF(data[[#This Row],[PhoneService]]="Yes",1,"")</f>
        <v/>
      </c>
      <c r="L6089" t="s">
        <v>25</v>
      </c>
      <c r="M6089" t="str">
        <f>IF(data[[#This Row],[MultipleLines]]="Yes",1,"")</f>
        <v/>
      </c>
      <c r="N6089" t="s">
        <v>26</v>
      </c>
      <c r="O6089" t="s">
        <v>24</v>
      </c>
      <c r="P6089" t="str">
        <f>IF(data[[#This Row],[OnlineSecurity]]="Yes",1,"")</f>
        <v/>
      </c>
      <c r="Q6089" t="s">
        <v>23</v>
      </c>
      <c r="R6089">
        <f>IF(data[[#This Row],[OnlineBackup]]="Yes",1,"")</f>
        <v>1</v>
      </c>
      <c r="S6089" t="s">
        <v>24</v>
      </c>
      <c r="T6089" t="str">
        <f>IF(data[[#This Row],[DeviceProtection]]="Yes",1,"")</f>
        <v/>
      </c>
      <c r="U6089" t="s">
        <v>24</v>
      </c>
      <c r="V6089" t="str">
        <f>IF(data[[#This Row],[TechSupport]]="Yes",1,"")</f>
        <v/>
      </c>
      <c r="W6089" t="s">
        <v>23</v>
      </c>
      <c r="X6089">
        <f>IF(data[[#This Row],[StreamingTV]]="Yes",1,"")</f>
        <v>1</v>
      </c>
      <c r="Y6089" t="s">
        <v>24</v>
      </c>
      <c r="Z6089" t="str">
        <f>IF(data[[#This Row],[StreamingMovies]]="Yes",1,"")</f>
        <v/>
      </c>
      <c r="AA6089" t="s">
        <v>31</v>
      </c>
      <c r="AB6089" t="s">
        <v>23</v>
      </c>
      <c r="AC6089" t="s">
        <v>35</v>
      </c>
      <c r="AD6089">
        <v>39.950000000000003</v>
      </c>
      <c r="AE6089">
        <v>1023.75</v>
      </c>
      <c r="AF6089">
        <v>0</v>
      </c>
      <c r="AG6089" s="2">
        <v>0</v>
      </c>
      <c r="AH6089" t="s">
        <v>24</v>
      </c>
      <c r="AI6089">
        <f t="shared" si="190"/>
        <v>0</v>
      </c>
      <c r="AJ6089">
        <f t="shared" si="191"/>
        <v>1</v>
      </c>
    </row>
    <row r="6090" spans="1:36" x14ac:dyDescent="0.35">
      <c r="A6090">
        <v>6089</v>
      </c>
      <c r="B6090" t="s">
        <v>6125</v>
      </c>
      <c r="C6090" t="s">
        <v>22</v>
      </c>
      <c r="D6090">
        <v>0</v>
      </c>
      <c r="E6090" t="s">
        <v>24</v>
      </c>
      <c r="F6090" t="s">
        <v>24</v>
      </c>
      <c r="G6090" t="str">
        <f>IF(AND(data[[#This Row],[Partner]]="Yes", data[[#This Row],[Dependents]]="Yes"), "Both", IF(data[[#This Row],[Partner]]="Yes", "Partner", IF(data[[#This Row],[Dependents]]="Yes", "Dependent", "None")))</f>
        <v>None</v>
      </c>
      <c r="H6090">
        <v>1</v>
      </c>
      <c r="I6090" s="1">
        <f>data[[#This Row],[Tenure]]/12</f>
        <v>8.3333333333333329E-2</v>
      </c>
      <c r="J6090" t="s">
        <v>23</v>
      </c>
      <c r="K6090">
        <f>IF(data[[#This Row],[PhoneService]]="Yes",1,"")</f>
        <v>1</v>
      </c>
      <c r="L6090" t="s">
        <v>24</v>
      </c>
      <c r="M6090" t="str">
        <f>IF(data[[#This Row],[MultipleLines]]="Yes",1,"")</f>
        <v/>
      </c>
      <c r="N6090" t="s">
        <v>26</v>
      </c>
      <c r="O6090" t="s">
        <v>24</v>
      </c>
      <c r="P6090" t="str">
        <f>IF(data[[#This Row],[OnlineSecurity]]="Yes",1,"")</f>
        <v/>
      </c>
      <c r="Q6090" t="s">
        <v>24</v>
      </c>
      <c r="R6090" t="str">
        <f>IF(data[[#This Row],[OnlineBackup]]="Yes",1,"")</f>
        <v/>
      </c>
      <c r="S6090" t="s">
        <v>24</v>
      </c>
      <c r="T6090" t="str">
        <f>IF(data[[#This Row],[DeviceProtection]]="Yes",1,"")</f>
        <v/>
      </c>
      <c r="U6090" t="s">
        <v>24</v>
      </c>
      <c r="V6090" t="str">
        <f>IF(data[[#This Row],[TechSupport]]="Yes",1,"")</f>
        <v/>
      </c>
      <c r="W6090" t="s">
        <v>24</v>
      </c>
      <c r="X6090" t="str">
        <f>IF(data[[#This Row],[StreamingTV]]="Yes",1,"")</f>
        <v/>
      </c>
      <c r="Y6090" t="s">
        <v>23</v>
      </c>
      <c r="Z6090">
        <f>IF(data[[#This Row],[StreamingMovies]]="Yes",1,"")</f>
        <v>1</v>
      </c>
      <c r="AA6090" t="s">
        <v>27</v>
      </c>
      <c r="AB6090" t="s">
        <v>23</v>
      </c>
      <c r="AC6090" t="s">
        <v>28</v>
      </c>
      <c r="AD6090">
        <v>55.4</v>
      </c>
      <c r="AE6090">
        <v>55.4</v>
      </c>
      <c r="AF6090">
        <v>0</v>
      </c>
      <c r="AG6090" s="2">
        <v>0</v>
      </c>
      <c r="AH6090" t="s">
        <v>23</v>
      </c>
      <c r="AI6090">
        <f t="shared" si="190"/>
        <v>1</v>
      </c>
      <c r="AJ6090" t="str">
        <f t="shared" si="191"/>
        <v/>
      </c>
    </row>
    <row r="6091" spans="1:36" x14ac:dyDescent="0.35">
      <c r="A6091">
        <v>6090</v>
      </c>
      <c r="B6091" t="s">
        <v>6126</v>
      </c>
      <c r="C6091" t="s">
        <v>22</v>
      </c>
      <c r="D6091">
        <v>1</v>
      </c>
      <c r="E6091" t="s">
        <v>23</v>
      </c>
      <c r="F6091" t="s">
        <v>24</v>
      </c>
      <c r="G6091" t="str">
        <f>IF(AND(data[[#This Row],[Partner]]="Yes", data[[#This Row],[Dependents]]="Yes"), "Both", IF(data[[#This Row],[Partner]]="Yes", "Partner", IF(data[[#This Row],[Dependents]]="Yes", "Dependent", "None")))</f>
        <v>Partner</v>
      </c>
      <c r="H6091">
        <v>1</v>
      </c>
      <c r="I6091" s="1">
        <f>data[[#This Row],[Tenure]]/12</f>
        <v>8.3333333333333329E-2</v>
      </c>
      <c r="J6091" t="s">
        <v>23</v>
      </c>
      <c r="K6091">
        <f>IF(data[[#This Row],[PhoneService]]="Yes",1,"")</f>
        <v>1</v>
      </c>
      <c r="L6091" t="s">
        <v>23</v>
      </c>
      <c r="M6091">
        <f>IF(data[[#This Row],[MultipleLines]]="Yes",1,"")</f>
        <v>1</v>
      </c>
      <c r="N6091" t="s">
        <v>37</v>
      </c>
      <c r="O6091" t="s">
        <v>24</v>
      </c>
      <c r="P6091" t="str">
        <f>IF(data[[#This Row],[OnlineSecurity]]="Yes",1,"")</f>
        <v/>
      </c>
      <c r="Q6091" t="s">
        <v>23</v>
      </c>
      <c r="R6091">
        <f>IF(data[[#This Row],[OnlineBackup]]="Yes",1,"")</f>
        <v>1</v>
      </c>
      <c r="S6091" t="s">
        <v>24</v>
      </c>
      <c r="T6091" t="str">
        <f>IF(data[[#This Row],[DeviceProtection]]="Yes",1,"")</f>
        <v/>
      </c>
      <c r="U6091" t="s">
        <v>24</v>
      </c>
      <c r="V6091" t="str">
        <f>IF(data[[#This Row],[TechSupport]]="Yes",1,"")</f>
        <v/>
      </c>
      <c r="W6091" t="s">
        <v>23</v>
      </c>
      <c r="X6091">
        <f>IF(data[[#This Row],[StreamingTV]]="Yes",1,"")</f>
        <v>1</v>
      </c>
      <c r="Y6091" t="s">
        <v>24</v>
      </c>
      <c r="Z6091" t="str">
        <f>IF(data[[#This Row],[StreamingMovies]]="Yes",1,"")</f>
        <v/>
      </c>
      <c r="AA6091" t="s">
        <v>27</v>
      </c>
      <c r="AB6091" t="s">
        <v>23</v>
      </c>
      <c r="AC6091" t="s">
        <v>28</v>
      </c>
      <c r="AD6091">
        <v>90.6</v>
      </c>
      <c r="AE6091">
        <v>90.6</v>
      </c>
      <c r="AF6091">
        <v>0</v>
      </c>
      <c r="AG6091" s="2">
        <v>0</v>
      </c>
      <c r="AH6091" t="s">
        <v>23</v>
      </c>
      <c r="AI6091">
        <f t="shared" si="190"/>
        <v>1</v>
      </c>
      <c r="AJ6091" t="str">
        <f t="shared" si="191"/>
        <v/>
      </c>
    </row>
    <row r="6092" spans="1:36" x14ac:dyDescent="0.35">
      <c r="A6092">
        <v>6091</v>
      </c>
      <c r="B6092" t="s">
        <v>6127</v>
      </c>
      <c r="C6092" t="s">
        <v>30</v>
      </c>
      <c r="D6092">
        <v>0</v>
      </c>
      <c r="E6092" t="s">
        <v>23</v>
      </c>
      <c r="F6092" t="s">
        <v>23</v>
      </c>
      <c r="G6092" t="str">
        <f>IF(AND(data[[#This Row],[Partner]]="Yes", data[[#This Row],[Dependents]]="Yes"), "Both", IF(data[[#This Row],[Partner]]="Yes", "Partner", IF(data[[#This Row],[Dependents]]="Yes", "Dependent", "None")))</f>
        <v>Both</v>
      </c>
      <c r="H6092">
        <v>68</v>
      </c>
      <c r="I6092" s="1">
        <f>data[[#This Row],[Tenure]]/12</f>
        <v>5.666666666666667</v>
      </c>
      <c r="J6092" t="s">
        <v>23</v>
      </c>
      <c r="K6092">
        <f>IF(data[[#This Row],[PhoneService]]="Yes",1,"")</f>
        <v>1</v>
      </c>
      <c r="L6092" t="s">
        <v>24</v>
      </c>
      <c r="M6092" t="str">
        <f>IF(data[[#This Row],[MultipleLines]]="Yes",1,"")</f>
        <v/>
      </c>
      <c r="N6092" t="s">
        <v>37</v>
      </c>
      <c r="O6092" t="s">
        <v>23</v>
      </c>
      <c r="P6092">
        <f>IF(data[[#This Row],[OnlineSecurity]]="Yes",1,"")</f>
        <v>1</v>
      </c>
      <c r="Q6092" t="s">
        <v>23</v>
      </c>
      <c r="R6092">
        <f>IF(data[[#This Row],[OnlineBackup]]="Yes",1,"")</f>
        <v>1</v>
      </c>
      <c r="S6092" t="s">
        <v>23</v>
      </c>
      <c r="T6092">
        <f>IF(data[[#This Row],[DeviceProtection]]="Yes",1,"")</f>
        <v>1</v>
      </c>
      <c r="U6092" t="s">
        <v>24</v>
      </c>
      <c r="V6092" t="str">
        <f>IF(data[[#This Row],[TechSupport]]="Yes",1,"")</f>
        <v/>
      </c>
      <c r="W6092" t="s">
        <v>23</v>
      </c>
      <c r="X6092">
        <f>IF(data[[#This Row],[StreamingTV]]="Yes",1,"")</f>
        <v>1</v>
      </c>
      <c r="Y6092" t="s">
        <v>23</v>
      </c>
      <c r="Z6092">
        <f>IF(data[[#This Row],[StreamingMovies]]="Yes",1,"")</f>
        <v>1</v>
      </c>
      <c r="AA6092" t="s">
        <v>47</v>
      </c>
      <c r="AB6092" t="s">
        <v>23</v>
      </c>
      <c r="AC6092" t="s">
        <v>40</v>
      </c>
      <c r="AD6092">
        <v>103.25</v>
      </c>
      <c r="AE6092">
        <v>7074.4</v>
      </c>
      <c r="AF6092">
        <v>0</v>
      </c>
      <c r="AG6092" s="2">
        <v>0</v>
      </c>
      <c r="AH6092" t="s">
        <v>24</v>
      </c>
      <c r="AI6092">
        <f t="shared" si="190"/>
        <v>0</v>
      </c>
      <c r="AJ6092">
        <f t="shared" si="191"/>
        <v>1</v>
      </c>
    </row>
    <row r="6093" spans="1:36" x14ac:dyDescent="0.35">
      <c r="A6093">
        <v>6092</v>
      </c>
      <c r="B6093" t="s">
        <v>6128</v>
      </c>
      <c r="C6093" t="s">
        <v>30</v>
      </c>
      <c r="D6093">
        <v>1</v>
      </c>
      <c r="E6093" t="s">
        <v>23</v>
      </c>
      <c r="F6093" t="s">
        <v>24</v>
      </c>
      <c r="G6093" t="str">
        <f>IF(AND(data[[#This Row],[Partner]]="Yes", data[[#This Row],[Dependents]]="Yes"), "Both", IF(data[[#This Row],[Partner]]="Yes", "Partner", IF(data[[#This Row],[Dependents]]="Yes", "Dependent", "None")))</f>
        <v>Partner</v>
      </c>
      <c r="H6093">
        <v>2</v>
      </c>
      <c r="I6093" s="1">
        <f>data[[#This Row],[Tenure]]/12</f>
        <v>0.16666666666666666</v>
      </c>
      <c r="J6093" t="s">
        <v>23</v>
      </c>
      <c r="K6093">
        <f>IF(data[[#This Row],[PhoneService]]="Yes",1,"")</f>
        <v>1</v>
      </c>
      <c r="L6093" t="s">
        <v>23</v>
      </c>
      <c r="M6093">
        <f>IF(data[[#This Row],[MultipleLines]]="Yes",1,"")</f>
        <v>1</v>
      </c>
      <c r="N6093" t="s">
        <v>37</v>
      </c>
      <c r="O6093" t="s">
        <v>24</v>
      </c>
      <c r="P6093" t="str">
        <f>IF(data[[#This Row],[OnlineSecurity]]="Yes",1,"")</f>
        <v/>
      </c>
      <c r="Q6093" t="s">
        <v>24</v>
      </c>
      <c r="R6093" t="str">
        <f>IF(data[[#This Row],[OnlineBackup]]="Yes",1,"")</f>
        <v/>
      </c>
      <c r="S6093" t="s">
        <v>24</v>
      </c>
      <c r="T6093" t="str">
        <f>IF(data[[#This Row],[DeviceProtection]]="Yes",1,"")</f>
        <v/>
      </c>
      <c r="U6093" t="s">
        <v>24</v>
      </c>
      <c r="V6093" t="str">
        <f>IF(data[[#This Row],[TechSupport]]="Yes",1,"")</f>
        <v/>
      </c>
      <c r="W6093" t="s">
        <v>23</v>
      </c>
      <c r="X6093">
        <f>IF(data[[#This Row],[StreamingTV]]="Yes",1,"")</f>
        <v>1</v>
      </c>
      <c r="Y6093" t="s">
        <v>24</v>
      </c>
      <c r="Z6093" t="str">
        <f>IF(data[[#This Row],[StreamingMovies]]="Yes",1,"")</f>
        <v/>
      </c>
      <c r="AA6093" t="s">
        <v>27</v>
      </c>
      <c r="AB6093" t="s">
        <v>23</v>
      </c>
      <c r="AC6093" t="s">
        <v>32</v>
      </c>
      <c r="AD6093">
        <v>86.85</v>
      </c>
      <c r="AE6093">
        <v>156.35</v>
      </c>
      <c r="AF6093">
        <v>0</v>
      </c>
      <c r="AG6093" s="2">
        <v>0</v>
      </c>
      <c r="AH6093" t="s">
        <v>23</v>
      </c>
      <c r="AI6093">
        <f t="shared" si="190"/>
        <v>1</v>
      </c>
      <c r="AJ6093" t="str">
        <f t="shared" si="191"/>
        <v/>
      </c>
    </row>
    <row r="6094" spans="1:36" x14ac:dyDescent="0.35">
      <c r="A6094">
        <v>6093</v>
      </c>
      <c r="B6094" t="s">
        <v>6129</v>
      </c>
      <c r="C6094" t="s">
        <v>22</v>
      </c>
      <c r="D6094">
        <v>0</v>
      </c>
      <c r="E6094" t="s">
        <v>23</v>
      </c>
      <c r="F6094" t="s">
        <v>24</v>
      </c>
      <c r="G6094" t="str">
        <f>IF(AND(data[[#This Row],[Partner]]="Yes", data[[#This Row],[Dependents]]="Yes"), "Both", IF(data[[#This Row],[Partner]]="Yes", "Partner", IF(data[[#This Row],[Dependents]]="Yes", "Dependent", "None")))</f>
        <v>Partner</v>
      </c>
      <c r="H6094">
        <v>72</v>
      </c>
      <c r="I6094" s="1">
        <f>data[[#This Row],[Tenure]]/12</f>
        <v>6</v>
      </c>
      <c r="J6094" t="s">
        <v>23</v>
      </c>
      <c r="K6094">
        <f>IF(data[[#This Row],[PhoneService]]="Yes",1,"")</f>
        <v>1</v>
      </c>
      <c r="L6094" t="s">
        <v>23</v>
      </c>
      <c r="M6094">
        <f>IF(data[[#This Row],[MultipleLines]]="Yes",1,"")</f>
        <v>1</v>
      </c>
      <c r="N6094" t="s">
        <v>37</v>
      </c>
      <c r="O6094" t="s">
        <v>23</v>
      </c>
      <c r="P6094">
        <f>IF(data[[#This Row],[OnlineSecurity]]="Yes",1,"")</f>
        <v>1</v>
      </c>
      <c r="Q6094" t="s">
        <v>23</v>
      </c>
      <c r="R6094">
        <f>IF(data[[#This Row],[OnlineBackup]]="Yes",1,"")</f>
        <v>1</v>
      </c>
      <c r="S6094" t="s">
        <v>23</v>
      </c>
      <c r="T6094">
        <f>IF(data[[#This Row],[DeviceProtection]]="Yes",1,"")</f>
        <v>1</v>
      </c>
      <c r="U6094" t="s">
        <v>23</v>
      </c>
      <c r="V6094">
        <f>IF(data[[#This Row],[TechSupport]]="Yes",1,"")</f>
        <v>1</v>
      </c>
      <c r="W6094" t="s">
        <v>24</v>
      </c>
      <c r="X6094" t="str">
        <f>IF(data[[#This Row],[StreamingTV]]="Yes",1,"")</f>
        <v/>
      </c>
      <c r="Y6094" t="s">
        <v>24</v>
      </c>
      <c r="Z6094" t="str">
        <f>IF(data[[#This Row],[StreamingMovies]]="Yes",1,"")</f>
        <v/>
      </c>
      <c r="AA6094" t="s">
        <v>47</v>
      </c>
      <c r="AB6094" t="s">
        <v>23</v>
      </c>
      <c r="AC6094" t="s">
        <v>35</v>
      </c>
      <c r="AD6094">
        <v>94.25</v>
      </c>
      <c r="AE6094">
        <v>6849.75</v>
      </c>
      <c r="AF6094">
        <v>0</v>
      </c>
      <c r="AG6094" s="2">
        <v>0</v>
      </c>
      <c r="AH6094" t="s">
        <v>24</v>
      </c>
      <c r="AI6094">
        <f t="shared" si="190"/>
        <v>0</v>
      </c>
      <c r="AJ6094">
        <f t="shared" si="191"/>
        <v>1</v>
      </c>
    </row>
    <row r="6095" spans="1:36" x14ac:dyDescent="0.35">
      <c r="A6095">
        <v>6094</v>
      </c>
      <c r="B6095" t="s">
        <v>6130</v>
      </c>
      <c r="C6095" t="s">
        <v>22</v>
      </c>
      <c r="D6095">
        <v>0</v>
      </c>
      <c r="E6095" t="s">
        <v>23</v>
      </c>
      <c r="F6095" t="s">
        <v>24</v>
      </c>
      <c r="G6095" t="str">
        <f>IF(AND(data[[#This Row],[Partner]]="Yes", data[[#This Row],[Dependents]]="Yes"), "Both", IF(data[[#This Row],[Partner]]="Yes", "Partner", IF(data[[#This Row],[Dependents]]="Yes", "Dependent", "None")))</f>
        <v>Partner</v>
      </c>
      <c r="H6095">
        <v>71</v>
      </c>
      <c r="I6095" s="1">
        <f>data[[#This Row],[Tenure]]/12</f>
        <v>5.916666666666667</v>
      </c>
      <c r="J6095" t="s">
        <v>24</v>
      </c>
      <c r="K6095" t="str">
        <f>IF(data[[#This Row],[PhoneService]]="Yes",1,"")</f>
        <v/>
      </c>
      <c r="L6095" t="s">
        <v>25</v>
      </c>
      <c r="M6095" t="str">
        <f>IF(data[[#This Row],[MultipleLines]]="Yes",1,"")</f>
        <v/>
      </c>
      <c r="N6095" t="s">
        <v>26</v>
      </c>
      <c r="O6095" t="s">
        <v>24</v>
      </c>
      <c r="P6095" t="str">
        <f>IF(data[[#This Row],[OnlineSecurity]]="Yes",1,"")</f>
        <v/>
      </c>
      <c r="Q6095" t="s">
        <v>24</v>
      </c>
      <c r="R6095" t="str">
        <f>IF(data[[#This Row],[OnlineBackup]]="Yes",1,"")</f>
        <v/>
      </c>
      <c r="S6095" t="s">
        <v>23</v>
      </c>
      <c r="T6095">
        <f>IF(data[[#This Row],[DeviceProtection]]="Yes",1,"")</f>
        <v>1</v>
      </c>
      <c r="U6095" t="s">
        <v>23</v>
      </c>
      <c r="V6095">
        <f>IF(data[[#This Row],[TechSupport]]="Yes",1,"")</f>
        <v>1</v>
      </c>
      <c r="W6095" t="s">
        <v>24</v>
      </c>
      <c r="X6095" t="str">
        <f>IF(data[[#This Row],[StreamingTV]]="Yes",1,"")</f>
        <v/>
      </c>
      <c r="Y6095" t="s">
        <v>23</v>
      </c>
      <c r="Z6095">
        <f>IF(data[[#This Row],[StreamingMovies]]="Yes",1,"")</f>
        <v>1</v>
      </c>
      <c r="AA6095" t="s">
        <v>47</v>
      </c>
      <c r="AB6095" t="s">
        <v>23</v>
      </c>
      <c r="AC6095" t="s">
        <v>28</v>
      </c>
      <c r="AD6095">
        <v>47.05</v>
      </c>
      <c r="AE6095">
        <v>3263.6</v>
      </c>
      <c r="AF6095">
        <v>0</v>
      </c>
      <c r="AG6095" s="2">
        <v>0</v>
      </c>
      <c r="AH6095" t="s">
        <v>24</v>
      </c>
      <c r="AI6095">
        <f t="shared" si="190"/>
        <v>0</v>
      </c>
      <c r="AJ6095">
        <f t="shared" si="191"/>
        <v>1</v>
      </c>
    </row>
    <row r="6096" spans="1:36" x14ac:dyDescent="0.35">
      <c r="A6096">
        <v>6095</v>
      </c>
      <c r="B6096" t="s">
        <v>6131</v>
      </c>
      <c r="C6096" t="s">
        <v>30</v>
      </c>
      <c r="D6096">
        <v>0</v>
      </c>
      <c r="E6096" t="s">
        <v>24</v>
      </c>
      <c r="F6096" t="s">
        <v>24</v>
      </c>
      <c r="G6096" t="str">
        <f>IF(AND(data[[#This Row],[Partner]]="Yes", data[[#This Row],[Dependents]]="Yes"), "Both", IF(data[[#This Row],[Partner]]="Yes", "Partner", IF(data[[#This Row],[Dependents]]="Yes", "Dependent", "None")))</f>
        <v>None</v>
      </c>
      <c r="H6096">
        <v>57</v>
      </c>
      <c r="I6096" s="1">
        <f>data[[#This Row],[Tenure]]/12</f>
        <v>4.75</v>
      </c>
      <c r="J6096" t="s">
        <v>23</v>
      </c>
      <c r="K6096">
        <f>IF(data[[#This Row],[PhoneService]]="Yes",1,"")</f>
        <v>1</v>
      </c>
      <c r="L6096" t="s">
        <v>24</v>
      </c>
      <c r="M6096" t="str">
        <f>IF(data[[#This Row],[MultipleLines]]="Yes",1,"")</f>
        <v/>
      </c>
      <c r="N6096" t="s">
        <v>24</v>
      </c>
      <c r="O6096" t="s">
        <v>46</v>
      </c>
      <c r="P6096" t="str">
        <f>IF(data[[#This Row],[OnlineSecurity]]="Yes",1,"")</f>
        <v/>
      </c>
      <c r="Q6096" t="s">
        <v>46</v>
      </c>
      <c r="R6096" t="str">
        <f>IF(data[[#This Row],[OnlineBackup]]="Yes",1,"")</f>
        <v/>
      </c>
      <c r="S6096" t="s">
        <v>46</v>
      </c>
      <c r="T6096" t="str">
        <f>IF(data[[#This Row],[DeviceProtection]]="Yes",1,"")</f>
        <v/>
      </c>
      <c r="U6096" t="s">
        <v>46</v>
      </c>
      <c r="V6096" t="str">
        <f>IF(data[[#This Row],[TechSupport]]="Yes",1,"")</f>
        <v/>
      </c>
      <c r="W6096" t="s">
        <v>46</v>
      </c>
      <c r="X6096" t="str">
        <f>IF(data[[#This Row],[StreamingTV]]="Yes",1,"")</f>
        <v/>
      </c>
      <c r="Y6096" t="s">
        <v>46</v>
      </c>
      <c r="Z6096" t="str">
        <f>IF(data[[#This Row],[StreamingMovies]]="Yes",1,"")</f>
        <v/>
      </c>
      <c r="AA6096" t="s">
        <v>47</v>
      </c>
      <c r="AB6096" t="s">
        <v>24</v>
      </c>
      <c r="AC6096" t="s">
        <v>40</v>
      </c>
      <c r="AD6096">
        <v>20.55</v>
      </c>
      <c r="AE6096">
        <v>1252.8499999999999</v>
      </c>
      <c r="AF6096">
        <v>0</v>
      </c>
      <c r="AG6096" s="2">
        <v>0</v>
      </c>
      <c r="AH6096" t="s">
        <v>24</v>
      </c>
      <c r="AI6096">
        <f t="shared" si="190"/>
        <v>0</v>
      </c>
      <c r="AJ6096">
        <f t="shared" si="191"/>
        <v>1</v>
      </c>
    </row>
    <row r="6097" spans="1:36" x14ac:dyDescent="0.35">
      <c r="A6097">
        <v>6096</v>
      </c>
      <c r="B6097" t="s">
        <v>6132</v>
      </c>
      <c r="C6097" t="s">
        <v>30</v>
      </c>
      <c r="D6097">
        <v>0</v>
      </c>
      <c r="E6097" t="s">
        <v>24</v>
      </c>
      <c r="F6097" t="s">
        <v>24</v>
      </c>
      <c r="G6097" t="str">
        <f>IF(AND(data[[#This Row],[Partner]]="Yes", data[[#This Row],[Dependents]]="Yes"), "Both", IF(data[[#This Row],[Partner]]="Yes", "Partner", IF(data[[#This Row],[Dependents]]="Yes", "Dependent", "None")))</f>
        <v>None</v>
      </c>
      <c r="H6097">
        <v>4</v>
      </c>
      <c r="I6097" s="1">
        <f>data[[#This Row],[Tenure]]/12</f>
        <v>0.33333333333333331</v>
      </c>
      <c r="J6097" t="s">
        <v>23</v>
      </c>
      <c r="K6097">
        <f>IF(data[[#This Row],[PhoneService]]="Yes",1,"")</f>
        <v>1</v>
      </c>
      <c r="L6097" t="s">
        <v>24</v>
      </c>
      <c r="M6097" t="str">
        <f>IF(data[[#This Row],[MultipleLines]]="Yes",1,"")</f>
        <v/>
      </c>
      <c r="N6097" t="s">
        <v>24</v>
      </c>
      <c r="O6097" t="s">
        <v>46</v>
      </c>
      <c r="P6097" t="str">
        <f>IF(data[[#This Row],[OnlineSecurity]]="Yes",1,"")</f>
        <v/>
      </c>
      <c r="Q6097" t="s">
        <v>46</v>
      </c>
      <c r="R6097" t="str">
        <f>IF(data[[#This Row],[OnlineBackup]]="Yes",1,"")</f>
        <v/>
      </c>
      <c r="S6097" t="s">
        <v>46</v>
      </c>
      <c r="T6097" t="str">
        <f>IF(data[[#This Row],[DeviceProtection]]="Yes",1,"")</f>
        <v/>
      </c>
      <c r="U6097" t="s">
        <v>46</v>
      </c>
      <c r="V6097" t="str">
        <f>IF(data[[#This Row],[TechSupport]]="Yes",1,"")</f>
        <v/>
      </c>
      <c r="W6097" t="s">
        <v>46</v>
      </c>
      <c r="X6097" t="str">
        <f>IF(data[[#This Row],[StreamingTV]]="Yes",1,"")</f>
        <v/>
      </c>
      <c r="Y6097" t="s">
        <v>46</v>
      </c>
      <c r="Z6097" t="str">
        <f>IF(data[[#This Row],[StreamingMovies]]="Yes",1,"")</f>
        <v/>
      </c>
      <c r="AA6097" t="s">
        <v>27</v>
      </c>
      <c r="AB6097" t="s">
        <v>23</v>
      </c>
      <c r="AC6097" t="s">
        <v>32</v>
      </c>
      <c r="AD6097">
        <v>19.649999999999999</v>
      </c>
      <c r="AE6097">
        <v>67.55</v>
      </c>
      <c r="AF6097">
        <v>0</v>
      </c>
      <c r="AG6097" s="2">
        <v>0</v>
      </c>
      <c r="AH6097" t="s">
        <v>24</v>
      </c>
      <c r="AI6097">
        <f t="shared" si="190"/>
        <v>0</v>
      </c>
      <c r="AJ6097">
        <f t="shared" si="191"/>
        <v>1</v>
      </c>
    </row>
    <row r="6098" spans="1:36" x14ac:dyDescent="0.35">
      <c r="A6098">
        <v>6097</v>
      </c>
      <c r="B6098" t="s">
        <v>6133</v>
      </c>
      <c r="C6098" t="s">
        <v>22</v>
      </c>
      <c r="D6098">
        <v>1</v>
      </c>
      <c r="E6098" t="s">
        <v>24</v>
      </c>
      <c r="F6098" t="s">
        <v>24</v>
      </c>
      <c r="G6098" t="str">
        <f>IF(AND(data[[#This Row],[Partner]]="Yes", data[[#This Row],[Dependents]]="Yes"), "Both", IF(data[[#This Row],[Partner]]="Yes", "Partner", IF(data[[#This Row],[Dependents]]="Yes", "Dependent", "None")))</f>
        <v>None</v>
      </c>
      <c r="H6098">
        <v>1</v>
      </c>
      <c r="I6098" s="1">
        <f>data[[#This Row],[Tenure]]/12</f>
        <v>8.3333333333333329E-2</v>
      </c>
      <c r="J6098" t="s">
        <v>23</v>
      </c>
      <c r="K6098">
        <f>IF(data[[#This Row],[PhoneService]]="Yes",1,"")</f>
        <v>1</v>
      </c>
      <c r="L6098" t="s">
        <v>24</v>
      </c>
      <c r="M6098" t="str">
        <f>IF(data[[#This Row],[MultipleLines]]="Yes",1,"")</f>
        <v/>
      </c>
      <c r="N6098" t="s">
        <v>37</v>
      </c>
      <c r="O6098" t="s">
        <v>24</v>
      </c>
      <c r="P6098" t="str">
        <f>IF(data[[#This Row],[OnlineSecurity]]="Yes",1,"")</f>
        <v/>
      </c>
      <c r="Q6098" t="s">
        <v>24</v>
      </c>
      <c r="R6098" t="str">
        <f>IF(data[[#This Row],[OnlineBackup]]="Yes",1,"")</f>
        <v/>
      </c>
      <c r="S6098" t="s">
        <v>24</v>
      </c>
      <c r="T6098" t="str">
        <f>IF(data[[#This Row],[DeviceProtection]]="Yes",1,"")</f>
        <v/>
      </c>
      <c r="U6098" t="s">
        <v>24</v>
      </c>
      <c r="V6098" t="str">
        <f>IF(data[[#This Row],[TechSupport]]="Yes",1,"")</f>
        <v/>
      </c>
      <c r="W6098" t="s">
        <v>24</v>
      </c>
      <c r="X6098" t="str">
        <f>IF(data[[#This Row],[StreamingTV]]="Yes",1,"")</f>
        <v/>
      </c>
      <c r="Y6098" t="s">
        <v>24</v>
      </c>
      <c r="Z6098" t="str">
        <f>IF(data[[#This Row],[StreamingMovies]]="Yes",1,"")</f>
        <v/>
      </c>
      <c r="AA6098" t="s">
        <v>27</v>
      </c>
      <c r="AB6098" t="s">
        <v>23</v>
      </c>
      <c r="AC6098" t="s">
        <v>28</v>
      </c>
      <c r="AD6098">
        <v>70.2</v>
      </c>
      <c r="AE6098">
        <v>70.2</v>
      </c>
      <c r="AF6098">
        <v>0</v>
      </c>
      <c r="AG6098" s="2">
        <v>0</v>
      </c>
      <c r="AH6098" t="s">
        <v>24</v>
      </c>
      <c r="AI6098">
        <f t="shared" si="190"/>
        <v>0</v>
      </c>
      <c r="AJ6098">
        <f t="shared" si="191"/>
        <v>1</v>
      </c>
    </row>
    <row r="6099" spans="1:36" x14ac:dyDescent="0.35">
      <c r="A6099">
        <v>6098</v>
      </c>
      <c r="B6099" t="s">
        <v>6134</v>
      </c>
      <c r="C6099" t="s">
        <v>30</v>
      </c>
      <c r="D6099">
        <v>0</v>
      </c>
      <c r="E6099" t="s">
        <v>23</v>
      </c>
      <c r="F6099" t="s">
        <v>23</v>
      </c>
      <c r="G6099" t="str">
        <f>IF(AND(data[[#This Row],[Partner]]="Yes", data[[#This Row],[Dependents]]="Yes"), "Both", IF(data[[#This Row],[Partner]]="Yes", "Partner", IF(data[[#This Row],[Dependents]]="Yes", "Dependent", "None")))</f>
        <v>Both</v>
      </c>
      <c r="H6099">
        <v>72</v>
      </c>
      <c r="I6099" s="1">
        <f>data[[#This Row],[Tenure]]/12</f>
        <v>6</v>
      </c>
      <c r="J6099" t="s">
        <v>23</v>
      </c>
      <c r="K6099">
        <f>IF(data[[#This Row],[PhoneService]]="Yes",1,"")</f>
        <v>1</v>
      </c>
      <c r="L6099" t="s">
        <v>23</v>
      </c>
      <c r="M6099">
        <f>IF(data[[#This Row],[MultipleLines]]="Yes",1,"")</f>
        <v>1</v>
      </c>
      <c r="N6099" t="s">
        <v>26</v>
      </c>
      <c r="O6099" t="s">
        <v>23</v>
      </c>
      <c r="P6099">
        <f>IF(data[[#This Row],[OnlineSecurity]]="Yes",1,"")</f>
        <v>1</v>
      </c>
      <c r="Q6099" t="s">
        <v>23</v>
      </c>
      <c r="R6099">
        <f>IF(data[[#This Row],[OnlineBackup]]="Yes",1,"")</f>
        <v>1</v>
      </c>
      <c r="S6099" t="s">
        <v>23</v>
      </c>
      <c r="T6099">
        <f>IF(data[[#This Row],[DeviceProtection]]="Yes",1,"")</f>
        <v>1</v>
      </c>
      <c r="U6099" t="s">
        <v>23</v>
      </c>
      <c r="V6099">
        <f>IF(data[[#This Row],[TechSupport]]="Yes",1,"")</f>
        <v>1</v>
      </c>
      <c r="W6099" t="s">
        <v>24</v>
      </c>
      <c r="X6099" t="str">
        <f>IF(data[[#This Row],[StreamingTV]]="Yes",1,"")</f>
        <v/>
      </c>
      <c r="Y6099" t="s">
        <v>23</v>
      </c>
      <c r="Z6099">
        <f>IF(data[[#This Row],[StreamingMovies]]="Yes",1,"")</f>
        <v>1</v>
      </c>
      <c r="AA6099" t="s">
        <v>47</v>
      </c>
      <c r="AB6099" t="s">
        <v>24</v>
      </c>
      <c r="AC6099" t="s">
        <v>40</v>
      </c>
      <c r="AD6099">
        <v>81</v>
      </c>
      <c r="AE6099">
        <v>5750</v>
      </c>
      <c r="AF6099">
        <v>0</v>
      </c>
      <c r="AG6099" s="2">
        <v>0</v>
      </c>
      <c r="AH6099" t="s">
        <v>24</v>
      </c>
      <c r="AI6099">
        <f t="shared" si="190"/>
        <v>0</v>
      </c>
      <c r="AJ6099">
        <f t="shared" si="191"/>
        <v>1</v>
      </c>
    </row>
    <row r="6100" spans="1:36" x14ac:dyDescent="0.35">
      <c r="A6100">
        <v>6099</v>
      </c>
      <c r="B6100" t="s">
        <v>6135</v>
      </c>
      <c r="C6100" t="s">
        <v>30</v>
      </c>
      <c r="D6100">
        <v>0</v>
      </c>
      <c r="E6100" t="s">
        <v>23</v>
      </c>
      <c r="F6100" t="s">
        <v>23</v>
      </c>
      <c r="G6100" t="str">
        <f>IF(AND(data[[#This Row],[Partner]]="Yes", data[[#This Row],[Dependents]]="Yes"), "Both", IF(data[[#This Row],[Partner]]="Yes", "Partner", IF(data[[#This Row],[Dependents]]="Yes", "Dependent", "None")))</f>
        <v>Both</v>
      </c>
      <c r="H6100">
        <v>21</v>
      </c>
      <c r="I6100" s="1">
        <f>data[[#This Row],[Tenure]]/12</f>
        <v>1.75</v>
      </c>
      <c r="J6100" t="s">
        <v>23</v>
      </c>
      <c r="K6100">
        <f>IF(data[[#This Row],[PhoneService]]="Yes",1,"")</f>
        <v>1</v>
      </c>
      <c r="L6100" t="s">
        <v>23</v>
      </c>
      <c r="M6100">
        <f>IF(data[[#This Row],[MultipleLines]]="Yes",1,"")</f>
        <v>1</v>
      </c>
      <c r="N6100" t="s">
        <v>26</v>
      </c>
      <c r="O6100" t="s">
        <v>23</v>
      </c>
      <c r="P6100">
        <f>IF(data[[#This Row],[OnlineSecurity]]="Yes",1,"")</f>
        <v>1</v>
      </c>
      <c r="Q6100" t="s">
        <v>24</v>
      </c>
      <c r="R6100" t="str">
        <f>IF(data[[#This Row],[OnlineBackup]]="Yes",1,"")</f>
        <v/>
      </c>
      <c r="S6100" t="s">
        <v>24</v>
      </c>
      <c r="T6100" t="str">
        <f>IF(data[[#This Row],[DeviceProtection]]="Yes",1,"")</f>
        <v/>
      </c>
      <c r="U6100" t="s">
        <v>24</v>
      </c>
      <c r="V6100" t="str">
        <f>IF(data[[#This Row],[TechSupport]]="Yes",1,"")</f>
        <v/>
      </c>
      <c r="W6100" t="s">
        <v>23</v>
      </c>
      <c r="X6100">
        <f>IF(data[[#This Row],[StreamingTV]]="Yes",1,"")</f>
        <v>1</v>
      </c>
      <c r="Y6100" t="s">
        <v>23</v>
      </c>
      <c r="Z6100">
        <f>IF(data[[#This Row],[StreamingMovies]]="Yes",1,"")</f>
        <v>1</v>
      </c>
      <c r="AA6100" t="s">
        <v>31</v>
      </c>
      <c r="AB6100" t="s">
        <v>23</v>
      </c>
      <c r="AC6100" t="s">
        <v>35</v>
      </c>
      <c r="AD6100">
        <v>75.900000000000006</v>
      </c>
      <c r="AE6100">
        <v>1549.75</v>
      </c>
      <c r="AF6100">
        <v>0</v>
      </c>
      <c r="AG6100" s="2">
        <v>0</v>
      </c>
      <c r="AH6100" t="s">
        <v>24</v>
      </c>
      <c r="AI6100">
        <f t="shared" si="190"/>
        <v>0</v>
      </c>
      <c r="AJ6100">
        <f t="shared" si="191"/>
        <v>1</v>
      </c>
    </row>
    <row r="6101" spans="1:36" x14ac:dyDescent="0.35">
      <c r="A6101">
        <v>6100</v>
      </c>
      <c r="B6101" t="s">
        <v>6136</v>
      </c>
      <c r="C6101" t="s">
        <v>22</v>
      </c>
      <c r="D6101">
        <v>0</v>
      </c>
      <c r="E6101" t="s">
        <v>23</v>
      </c>
      <c r="F6101" t="s">
        <v>23</v>
      </c>
      <c r="G6101" t="str">
        <f>IF(AND(data[[#This Row],[Partner]]="Yes", data[[#This Row],[Dependents]]="Yes"), "Both", IF(data[[#This Row],[Partner]]="Yes", "Partner", IF(data[[#This Row],[Dependents]]="Yes", "Dependent", "None")))</f>
        <v>Both</v>
      </c>
      <c r="H6101">
        <v>71</v>
      </c>
      <c r="I6101" s="1">
        <f>data[[#This Row],[Tenure]]/12</f>
        <v>5.916666666666667</v>
      </c>
      <c r="J6101" t="s">
        <v>23</v>
      </c>
      <c r="K6101">
        <f>IF(data[[#This Row],[PhoneService]]="Yes",1,"")</f>
        <v>1</v>
      </c>
      <c r="L6101" t="s">
        <v>23</v>
      </c>
      <c r="M6101">
        <f>IF(data[[#This Row],[MultipleLines]]="Yes",1,"")</f>
        <v>1</v>
      </c>
      <c r="N6101" t="s">
        <v>24</v>
      </c>
      <c r="O6101" t="s">
        <v>46</v>
      </c>
      <c r="P6101" t="str">
        <f>IF(data[[#This Row],[OnlineSecurity]]="Yes",1,"")</f>
        <v/>
      </c>
      <c r="Q6101" t="s">
        <v>46</v>
      </c>
      <c r="R6101" t="str">
        <f>IF(data[[#This Row],[OnlineBackup]]="Yes",1,"")</f>
        <v/>
      </c>
      <c r="S6101" t="s">
        <v>46</v>
      </c>
      <c r="T6101" t="str">
        <f>IF(data[[#This Row],[DeviceProtection]]="Yes",1,"")</f>
        <v/>
      </c>
      <c r="U6101" t="s">
        <v>46</v>
      </c>
      <c r="V6101" t="str">
        <f>IF(data[[#This Row],[TechSupport]]="Yes",1,"")</f>
        <v/>
      </c>
      <c r="W6101" t="s">
        <v>46</v>
      </c>
      <c r="X6101" t="str">
        <f>IF(data[[#This Row],[StreamingTV]]="Yes",1,"")</f>
        <v/>
      </c>
      <c r="Y6101" t="s">
        <v>46</v>
      </c>
      <c r="Z6101" t="str">
        <f>IF(data[[#This Row],[StreamingMovies]]="Yes",1,"")</f>
        <v/>
      </c>
      <c r="AA6101" t="s">
        <v>47</v>
      </c>
      <c r="AB6101" t="s">
        <v>24</v>
      </c>
      <c r="AC6101" t="s">
        <v>35</v>
      </c>
      <c r="AD6101">
        <v>24.7</v>
      </c>
      <c r="AE6101">
        <v>1810.55</v>
      </c>
      <c r="AF6101">
        <v>0</v>
      </c>
      <c r="AG6101" s="2">
        <v>5</v>
      </c>
      <c r="AH6101" t="s">
        <v>24</v>
      </c>
      <c r="AI6101">
        <f t="shared" si="190"/>
        <v>0</v>
      </c>
      <c r="AJ6101">
        <f t="shared" si="191"/>
        <v>1</v>
      </c>
    </row>
    <row r="6102" spans="1:36" x14ac:dyDescent="0.35">
      <c r="A6102">
        <v>6101</v>
      </c>
      <c r="B6102" t="s">
        <v>6137</v>
      </c>
      <c r="C6102" t="s">
        <v>22</v>
      </c>
      <c r="D6102">
        <v>1</v>
      </c>
      <c r="E6102" t="s">
        <v>23</v>
      </c>
      <c r="F6102" t="s">
        <v>24</v>
      </c>
      <c r="G6102" t="str">
        <f>IF(AND(data[[#This Row],[Partner]]="Yes", data[[#This Row],[Dependents]]="Yes"), "Both", IF(data[[#This Row],[Partner]]="Yes", "Partner", IF(data[[#This Row],[Dependents]]="Yes", "Dependent", "None")))</f>
        <v>Partner</v>
      </c>
      <c r="H6102">
        <v>29</v>
      </c>
      <c r="I6102" s="1">
        <f>data[[#This Row],[Tenure]]/12</f>
        <v>2.4166666666666665</v>
      </c>
      <c r="J6102" t="s">
        <v>23</v>
      </c>
      <c r="K6102">
        <f>IF(data[[#This Row],[PhoneService]]="Yes",1,"")</f>
        <v>1</v>
      </c>
      <c r="L6102" t="s">
        <v>23</v>
      </c>
      <c r="M6102">
        <f>IF(data[[#This Row],[MultipleLines]]="Yes",1,"")</f>
        <v>1</v>
      </c>
      <c r="N6102" t="s">
        <v>37</v>
      </c>
      <c r="O6102" t="s">
        <v>24</v>
      </c>
      <c r="P6102" t="str">
        <f>IF(data[[#This Row],[OnlineSecurity]]="Yes",1,"")</f>
        <v/>
      </c>
      <c r="Q6102" t="s">
        <v>24</v>
      </c>
      <c r="R6102" t="str">
        <f>IF(data[[#This Row],[OnlineBackup]]="Yes",1,"")</f>
        <v/>
      </c>
      <c r="S6102" t="s">
        <v>23</v>
      </c>
      <c r="T6102">
        <f>IF(data[[#This Row],[DeviceProtection]]="Yes",1,"")</f>
        <v>1</v>
      </c>
      <c r="U6102" t="s">
        <v>24</v>
      </c>
      <c r="V6102" t="str">
        <f>IF(data[[#This Row],[TechSupport]]="Yes",1,"")</f>
        <v/>
      </c>
      <c r="W6102" t="s">
        <v>23</v>
      </c>
      <c r="X6102">
        <f>IF(data[[#This Row],[StreamingTV]]="Yes",1,"")</f>
        <v>1</v>
      </c>
      <c r="Y6102" t="s">
        <v>23</v>
      </c>
      <c r="Z6102">
        <f>IF(data[[#This Row],[StreamingMovies]]="Yes",1,"")</f>
        <v>1</v>
      </c>
      <c r="AA6102" t="s">
        <v>27</v>
      </c>
      <c r="AB6102" t="s">
        <v>23</v>
      </c>
      <c r="AC6102" t="s">
        <v>35</v>
      </c>
      <c r="AD6102">
        <v>99.05</v>
      </c>
      <c r="AE6102">
        <v>2952.85</v>
      </c>
      <c r="AF6102">
        <v>0</v>
      </c>
      <c r="AG6102" s="2">
        <v>1</v>
      </c>
      <c r="AH6102" t="s">
        <v>23</v>
      </c>
      <c r="AI6102">
        <f t="shared" si="190"/>
        <v>1</v>
      </c>
      <c r="AJ6102" t="str">
        <f t="shared" si="191"/>
        <v/>
      </c>
    </row>
    <row r="6103" spans="1:36" x14ac:dyDescent="0.35">
      <c r="A6103">
        <v>6102</v>
      </c>
      <c r="B6103" t="s">
        <v>6138</v>
      </c>
      <c r="C6103" t="s">
        <v>22</v>
      </c>
      <c r="D6103">
        <v>1</v>
      </c>
      <c r="E6103" t="s">
        <v>24</v>
      </c>
      <c r="F6103" t="s">
        <v>24</v>
      </c>
      <c r="G6103" t="str">
        <f>IF(AND(data[[#This Row],[Partner]]="Yes", data[[#This Row],[Dependents]]="Yes"), "Both", IF(data[[#This Row],[Partner]]="Yes", "Partner", IF(data[[#This Row],[Dependents]]="Yes", "Dependent", "None")))</f>
        <v>None</v>
      </c>
      <c r="H6103">
        <v>69</v>
      </c>
      <c r="I6103" s="1">
        <f>data[[#This Row],[Tenure]]/12</f>
        <v>5.75</v>
      </c>
      <c r="J6103" t="s">
        <v>23</v>
      </c>
      <c r="K6103">
        <f>IF(data[[#This Row],[PhoneService]]="Yes",1,"")</f>
        <v>1</v>
      </c>
      <c r="L6103" t="s">
        <v>23</v>
      </c>
      <c r="M6103">
        <f>IF(data[[#This Row],[MultipleLines]]="Yes",1,"")</f>
        <v>1</v>
      </c>
      <c r="N6103" t="s">
        <v>37</v>
      </c>
      <c r="O6103" t="s">
        <v>23</v>
      </c>
      <c r="P6103">
        <f>IF(data[[#This Row],[OnlineSecurity]]="Yes",1,"")</f>
        <v>1</v>
      </c>
      <c r="Q6103" t="s">
        <v>24</v>
      </c>
      <c r="R6103" t="str">
        <f>IF(data[[#This Row],[OnlineBackup]]="Yes",1,"")</f>
        <v/>
      </c>
      <c r="S6103" t="s">
        <v>23</v>
      </c>
      <c r="T6103">
        <f>IF(data[[#This Row],[DeviceProtection]]="Yes",1,"")</f>
        <v>1</v>
      </c>
      <c r="U6103" t="s">
        <v>23</v>
      </c>
      <c r="V6103">
        <f>IF(data[[#This Row],[TechSupport]]="Yes",1,"")</f>
        <v>1</v>
      </c>
      <c r="W6103" t="s">
        <v>23</v>
      </c>
      <c r="X6103">
        <f>IF(data[[#This Row],[StreamingTV]]="Yes",1,"")</f>
        <v>1</v>
      </c>
      <c r="Y6103" t="s">
        <v>23</v>
      </c>
      <c r="Z6103">
        <f>IF(data[[#This Row],[StreamingMovies]]="Yes",1,"")</f>
        <v>1</v>
      </c>
      <c r="AA6103" t="s">
        <v>47</v>
      </c>
      <c r="AB6103" t="s">
        <v>24</v>
      </c>
      <c r="AC6103" t="s">
        <v>40</v>
      </c>
      <c r="AD6103">
        <v>110.25</v>
      </c>
      <c r="AE6103">
        <v>7467.55</v>
      </c>
      <c r="AF6103">
        <v>0</v>
      </c>
      <c r="AG6103" s="2">
        <v>0</v>
      </c>
      <c r="AH6103" t="s">
        <v>24</v>
      </c>
      <c r="AI6103">
        <f t="shared" si="190"/>
        <v>0</v>
      </c>
      <c r="AJ6103">
        <f t="shared" si="191"/>
        <v>1</v>
      </c>
    </row>
    <row r="6104" spans="1:36" x14ac:dyDescent="0.35">
      <c r="A6104">
        <v>6103</v>
      </c>
      <c r="B6104" t="s">
        <v>6139</v>
      </c>
      <c r="C6104" t="s">
        <v>22</v>
      </c>
      <c r="D6104">
        <v>0</v>
      </c>
      <c r="E6104" t="s">
        <v>23</v>
      </c>
      <c r="F6104" t="s">
        <v>24</v>
      </c>
      <c r="G6104" t="str">
        <f>IF(AND(data[[#This Row],[Partner]]="Yes", data[[#This Row],[Dependents]]="Yes"), "Both", IF(data[[#This Row],[Partner]]="Yes", "Partner", IF(data[[#This Row],[Dependents]]="Yes", "Dependent", "None")))</f>
        <v>Partner</v>
      </c>
      <c r="H6104">
        <v>64</v>
      </c>
      <c r="I6104" s="1">
        <f>data[[#This Row],[Tenure]]/12</f>
        <v>5.333333333333333</v>
      </c>
      <c r="J6104" t="s">
        <v>23</v>
      </c>
      <c r="K6104">
        <f>IF(data[[#This Row],[PhoneService]]="Yes",1,"")</f>
        <v>1</v>
      </c>
      <c r="L6104" t="s">
        <v>23</v>
      </c>
      <c r="M6104">
        <f>IF(data[[#This Row],[MultipleLines]]="Yes",1,"")</f>
        <v>1</v>
      </c>
      <c r="N6104" t="s">
        <v>26</v>
      </c>
      <c r="O6104" t="s">
        <v>23</v>
      </c>
      <c r="P6104">
        <f>IF(data[[#This Row],[OnlineSecurity]]="Yes",1,"")</f>
        <v>1</v>
      </c>
      <c r="Q6104" t="s">
        <v>24</v>
      </c>
      <c r="R6104" t="str">
        <f>IF(data[[#This Row],[OnlineBackup]]="Yes",1,"")</f>
        <v/>
      </c>
      <c r="S6104" t="s">
        <v>23</v>
      </c>
      <c r="T6104">
        <f>IF(data[[#This Row],[DeviceProtection]]="Yes",1,"")</f>
        <v>1</v>
      </c>
      <c r="U6104" t="s">
        <v>23</v>
      </c>
      <c r="V6104">
        <f>IF(data[[#This Row],[TechSupport]]="Yes",1,"")</f>
        <v>1</v>
      </c>
      <c r="W6104" t="s">
        <v>23</v>
      </c>
      <c r="X6104">
        <f>IF(data[[#This Row],[StreamingTV]]="Yes",1,"")</f>
        <v>1</v>
      </c>
      <c r="Y6104" t="s">
        <v>23</v>
      </c>
      <c r="Z6104">
        <f>IF(data[[#This Row],[StreamingMovies]]="Yes",1,"")</f>
        <v>1</v>
      </c>
      <c r="AA6104" t="s">
        <v>47</v>
      </c>
      <c r="AB6104" t="s">
        <v>23</v>
      </c>
      <c r="AC6104" t="s">
        <v>40</v>
      </c>
      <c r="AD6104">
        <v>85</v>
      </c>
      <c r="AE6104">
        <v>5484.4</v>
      </c>
      <c r="AF6104">
        <v>0</v>
      </c>
      <c r="AG6104" s="2">
        <v>0</v>
      </c>
      <c r="AH6104" t="s">
        <v>24</v>
      </c>
      <c r="AI6104">
        <f t="shared" si="190"/>
        <v>0</v>
      </c>
      <c r="AJ6104">
        <f t="shared" si="191"/>
        <v>1</v>
      </c>
    </row>
    <row r="6105" spans="1:36" x14ac:dyDescent="0.35">
      <c r="A6105">
        <v>6104</v>
      </c>
      <c r="B6105" t="s">
        <v>6140</v>
      </c>
      <c r="C6105" t="s">
        <v>30</v>
      </c>
      <c r="D6105">
        <v>0</v>
      </c>
      <c r="E6105" t="s">
        <v>24</v>
      </c>
      <c r="F6105" t="s">
        <v>24</v>
      </c>
      <c r="G6105" t="str">
        <f>IF(AND(data[[#This Row],[Partner]]="Yes", data[[#This Row],[Dependents]]="Yes"), "Both", IF(data[[#This Row],[Partner]]="Yes", "Partner", IF(data[[#This Row],[Dependents]]="Yes", "Dependent", "None")))</f>
        <v>None</v>
      </c>
      <c r="H6105">
        <v>16</v>
      </c>
      <c r="I6105" s="1">
        <f>data[[#This Row],[Tenure]]/12</f>
        <v>1.3333333333333333</v>
      </c>
      <c r="J6105" t="s">
        <v>23</v>
      </c>
      <c r="K6105">
        <f>IF(data[[#This Row],[PhoneService]]="Yes",1,"")</f>
        <v>1</v>
      </c>
      <c r="L6105" t="s">
        <v>24</v>
      </c>
      <c r="M6105" t="str">
        <f>IF(data[[#This Row],[MultipleLines]]="Yes",1,"")</f>
        <v/>
      </c>
      <c r="N6105" t="s">
        <v>24</v>
      </c>
      <c r="O6105" t="s">
        <v>46</v>
      </c>
      <c r="P6105" t="str">
        <f>IF(data[[#This Row],[OnlineSecurity]]="Yes",1,"")</f>
        <v/>
      </c>
      <c r="Q6105" t="s">
        <v>46</v>
      </c>
      <c r="R6105" t="str">
        <f>IF(data[[#This Row],[OnlineBackup]]="Yes",1,"")</f>
        <v/>
      </c>
      <c r="S6105" t="s">
        <v>46</v>
      </c>
      <c r="T6105" t="str">
        <f>IF(data[[#This Row],[DeviceProtection]]="Yes",1,"")</f>
        <v/>
      </c>
      <c r="U6105" t="s">
        <v>46</v>
      </c>
      <c r="V6105" t="str">
        <f>IF(data[[#This Row],[TechSupport]]="Yes",1,"")</f>
        <v/>
      </c>
      <c r="W6105" t="s">
        <v>46</v>
      </c>
      <c r="X6105" t="str">
        <f>IF(data[[#This Row],[StreamingTV]]="Yes",1,"")</f>
        <v/>
      </c>
      <c r="Y6105" t="s">
        <v>46</v>
      </c>
      <c r="Z6105" t="str">
        <f>IF(data[[#This Row],[StreamingMovies]]="Yes",1,"")</f>
        <v/>
      </c>
      <c r="AA6105" t="s">
        <v>27</v>
      </c>
      <c r="AB6105" t="s">
        <v>24</v>
      </c>
      <c r="AC6105" t="s">
        <v>40</v>
      </c>
      <c r="AD6105">
        <v>19.75</v>
      </c>
      <c r="AE6105">
        <v>294.89999999999998</v>
      </c>
      <c r="AF6105">
        <v>0</v>
      </c>
      <c r="AG6105" s="2">
        <v>0</v>
      </c>
      <c r="AH6105" t="s">
        <v>24</v>
      </c>
      <c r="AI6105">
        <f t="shared" si="190"/>
        <v>0</v>
      </c>
      <c r="AJ6105">
        <f t="shared" si="191"/>
        <v>1</v>
      </c>
    </row>
    <row r="6106" spans="1:36" x14ac:dyDescent="0.35">
      <c r="A6106">
        <v>6105</v>
      </c>
      <c r="B6106" t="s">
        <v>6141</v>
      </c>
      <c r="C6106" t="s">
        <v>22</v>
      </c>
      <c r="D6106">
        <v>0</v>
      </c>
      <c r="E6106" t="s">
        <v>24</v>
      </c>
      <c r="F6106" t="s">
        <v>24</v>
      </c>
      <c r="G6106" t="str">
        <f>IF(AND(data[[#This Row],[Partner]]="Yes", data[[#This Row],[Dependents]]="Yes"), "Both", IF(data[[#This Row],[Partner]]="Yes", "Partner", IF(data[[#This Row],[Dependents]]="Yes", "Dependent", "None")))</f>
        <v>None</v>
      </c>
      <c r="H6106">
        <v>4</v>
      </c>
      <c r="I6106" s="1">
        <f>data[[#This Row],[Tenure]]/12</f>
        <v>0.33333333333333331</v>
      </c>
      <c r="J6106" t="s">
        <v>23</v>
      </c>
      <c r="K6106">
        <f>IF(data[[#This Row],[PhoneService]]="Yes",1,"")</f>
        <v>1</v>
      </c>
      <c r="L6106" t="s">
        <v>23</v>
      </c>
      <c r="M6106">
        <f>IF(data[[#This Row],[MultipleLines]]="Yes",1,"")</f>
        <v>1</v>
      </c>
      <c r="N6106" t="s">
        <v>24</v>
      </c>
      <c r="O6106" t="s">
        <v>46</v>
      </c>
      <c r="P6106" t="str">
        <f>IF(data[[#This Row],[OnlineSecurity]]="Yes",1,"")</f>
        <v/>
      </c>
      <c r="Q6106" t="s">
        <v>46</v>
      </c>
      <c r="R6106" t="str">
        <f>IF(data[[#This Row],[OnlineBackup]]="Yes",1,"")</f>
        <v/>
      </c>
      <c r="S6106" t="s">
        <v>46</v>
      </c>
      <c r="T6106" t="str">
        <f>IF(data[[#This Row],[DeviceProtection]]="Yes",1,"")</f>
        <v/>
      </c>
      <c r="U6106" t="s">
        <v>46</v>
      </c>
      <c r="V6106" t="str">
        <f>IF(data[[#This Row],[TechSupport]]="Yes",1,"")</f>
        <v/>
      </c>
      <c r="W6106" t="s">
        <v>46</v>
      </c>
      <c r="X6106" t="str">
        <f>IF(data[[#This Row],[StreamingTV]]="Yes",1,"")</f>
        <v/>
      </c>
      <c r="Y6106" t="s">
        <v>46</v>
      </c>
      <c r="Z6106" t="str">
        <f>IF(data[[#This Row],[StreamingMovies]]="Yes",1,"")</f>
        <v/>
      </c>
      <c r="AA6106" t="s">
        <v>31</v>
      </c>
      <c r="AB6106" t="s">
        <v>24</v>
      </c>
      <c r="AC6106" t="s">
        <v>28</v>
      </c>
      <c r="AD6106">
        <v>23.9</v>
      </c>
      <c r="AE6106">
        <v>97.5</v>
      </c>
      <c r="AF6106">
        <v>0</v>
      </c>
      <c r="AG6106" s="2">
        <v>0</v>
      </c>
      <c r="AH6106" t="s">
        <v>24</v>
      </c>
      <c r="AI6106">
        <f t="shared" si="190"/>
        <v>0</v>
      </c>
      <c r="AJ6106">
        <f t="shared" si="191"/>
        <v>1</v>
      </c>
    </row>
    <row r="6107" spans="1:36" x14ac:dyDescent="0.35">
      <c r="A6107">
        <v>6106</v>
      </c>
      <c r="B6107" t="s">
        <v>6142</v>
      </c>
      <c r="C6107" t="s">
        <v>22</v>
      </c>
      <c r="D6107">
        <v>0</v>
      </c>
      <c r="E6107" t="s">
        <v>24</v>
      </c>
      <c r="F6107" t="s">
        <v>24</v>
      </c>
      <c r="G6107" t="str">
        <f>IF(AND(data[[#This Row],[Partner]]="Yes", data[[#This Row],[Dependents]]="Yes"), "Both", IF(data[[#This Row],[Partner]]="Yes", "Partner", IF(data[[#This Row],[Dependents]]="Yes", "Dependent", "None")))</f>
        <v>None</v>
      </c>
      <c r="H6107">
        <v>52</v>
      </c>
      <c r="I6107" s="1">
        <f>data[[#This Row],[Tenure]]/12</f>
        <v>4.333333333333333</v>
      </c>
      <c r="J6107" t="s">
        <v>23</v>
      </c>
      <c r="K6107">
        <f>IF(data[[#This Row],[PhoneService]]="Yes",1,"")</f>
        <v>1</v>
      </c>
      <c r="L6107" t="s">
        <v>23</v>
      </c>
      <c r="M6107">
        <f>IF(data[[#This Row],[MultipleLines]]="Yes",1,"")</f>
        <v>1</v>
      </c>
      <c r="N6107" t="s">
        <v>37</v>
      </c>
      <c r="O6107" t="s">
        <v>23</v>
      </c>
      <c r="P6107">
        <f>IF(data[[#This Row],[OnlineSecurity]]="Yes",1,"")</f>
        <v>1</v>
      </c>
      <c r="Q6107" t="s">
        <v>23</v>
      </c>
      <c r="R6107">
        <f>IF(data[[#This Row],[OnlineBackup]]="Yes",1,"")</f>
        <v>1</v>
      </c>
      <c r="S6107" t="s">
        <v>24</v>
      </c>
      <c r="T6107" t="str">
        <f>IF(data[[#This Row],[DeviceProtection]]="Yes",1,"")</f>
        <v/>
      </c>
      <c r="U6107" t="s">
        <v>23</v>
      </c>
      <c r="V6107">
        <f>IF(data[[#This Row],[TechSupport]]="Yes",1,"")</f>
        <v>1</v>
      </c>
      <c r="W6107" t="s">
        <v>23</v>
      </c>
      <c r="X6107">
        <f>IF(data[[#This Row],[StreamingTV]]="Yes",1,"")</f>
        <v>1</v>
      </c>
      <c r="Y6107" t="s">
        <v>23</v>
      </c>
      <c r="Z6107">
        <f>IF(data[[#This Row],[StreamingMovies]]="Yes",1,"")</f>
        <v>1</v>
      </c>
      <c r="AA6107" t="s">
        <v>31</v>
      </c>
      <c r="AB6107" t="s">
        <v>23</v>
      </c>
      <c r="AC6107" t="s">
        <v>40</v>
      </c>
      <c r="AD6107">
        <v>111.25</v>
      </c>
      <c r="AE6107">
        <v>5916.45</v>
      </c>
      <c r="AF6107">
        <v>0</v>
      </c>
      <c r="AG6107" s="2">
        <v>4</v>
      </c>
      <c r="AH6107" t="s">
        <v>23</v>
      </c>
      <c r="AI6107">
        <f t="shared" si="190"/>
        <v>1</v>
      </c>
      <c r="AJ6107" t="str">
        <f t="shared" si="191"/>
        <v/>
      </c>
    </row>
    <row r="6108" spans="1:36" x14ac:dyDescent="0.35">
      <c r="A6108">
        <v>6107</v>
      </c>
      <c r="B6108" t="s">
        <v>6143</v>
      </c>
      <c r="C6108" t="s">
        <v>30</v>
      </c>
      <c r="D6108">
        <v>0</v>
      </c>
      <c r="E6108" t="s">
        <v>24</v>
      </c>
      <c r="F6108" t="s">
        <v>24</v>
      </c>
      <c r="G6108" t="str">
        <f>IF(AND(data[[#This Row],[Partner]]="Yes", data[[#This Row],[Dependents]]="Yes"), "Both", IF(data[[#This Row],[Partner]]="Yes", "Partner", IF(data[[#This Row],[Dependents]]="Yes", "Dependent", "None")))</f>
        <v>None</v>
      </c>
      <c r="H6108">
        <v>2</v>
      </c>
      <c r="I6108" s="1">
        <f>data[[#This Row],[Tenure]]/12</f>
        <v>0.16666666666666666</v>
      </c>
      <c r="J6108" t="s">
        <v>23</v>
      </c>
      <c r="K6108">
        <f>IF(data[[#This Row],[PhoneService]]="Yes",1,"")</f>
        <v>1</v>
      </c>
      <c r="L6108" t="s">
        <v>24</v>
      </c>
      <c r="M6108" t="str">
        <f>IF(data[[#This Row],[MultipleLines]]="Yes",1,"")</f>
        <v/>
      </c>
      <c r="N6108" t="s">
        <v>26</v>
      </c>
      <c r="O6108" t="s">
        <v>23</v>
      </c>
      <c r="P6108">
        <f>IF(data[[#This Row],[OnlineSecurity]]="Yes",1,"")</f>
        <v>1</v>
      </c>
      <c r="Q6108" t="s">
        <v>24</v>
      </c>
      <c r="R6108" t="str">
        <f>IF(data[[#This Row],[OnlineBackup]]="Yes",1,"")</f>
        <v/>
      </c>
      <c r="S6108" t="s">
        <v>23</v>
      </c>
      <c r="T6108">
        <f>IF(data[[#This Row],[DeviceProtection]]="Yes",1,"")</f>
        <v>1</v>
      </c>
      <c r="U6108" t="s">
        <v>24</v>
      </c>
      <c r="V6108" t="str">
        <f>IF(data[[#This Row],[TechSupport]]="Yes",1,"")</f>
        <v/>
      </c>
      <c r="W6108" t="s">
        <v>24</v>
      </c>
      <c r="X6108" t="str">
        <f>IF(data[[#This Row],[StreamingTV]]="Yes",1,"")</f>
        <v/>
      </c>
      <c r="Y6108" t="s">
        <v>24</v>
      </c>
      <c r="Z6108" t="str">
        <f>IF(data[[#This Row],[StreamingMovies]]="Yes",1,"")</f>
        <v/>
      </c>
      <c r="AA6108" t="s">
        <v>27</v>
      </c>
      <c r="AB6108" t="s">
        <v>23</v>
      </c>
      <c r="AC6108" t="s">
        <v>32</v>
      </c>
      <c r="AD6108">
        <v>55.1</v>
      </c>
      <c r="AE6108">
        <v>113.35</v>
      </c>
      <c r="AF6108">
        <v>0</v>
      </c>
      <c r="AG6108" s="2">
        <v>1</v>
      </c>
      <c r="AH6108" t="s">
        <v>23</v>
      </c>
      <c r="AI6108">
        <f t="shared" si="190"/>
        <v>1</v>
      </c>
      <c r="AJ6108" t="str">
        <f t="shared" si="191"/>
        <v/>
      </c>
    </row>
    <row r="6109" spans="1:36" x14ac:dyDescent="0.35">
      <c r="A6109">
        <v>6108</v>
      </c>
      <c r="B6109" t="s">
        <v>6144</v>
      </c>
      <c r="C6109" t="s">
        <v>30</v>
      </c>
      <c r="D6109">
        <v>0</v>
      </c>
      <c r="E6109" t="s">
        <v>24</v>
      </c>
      <c r="F6109" t="s">
        <v>24</v>
      </c>
      <c r="G6109" t="str">
        <f>IF(AND(data[[#This Row],[Partner]]="Yes", data[[#This Row],[Dependents]]="Yes"), "Both", IF(data[[#This Row],[Partner]]="Yes", "Partner", IF(data[[#This Row],[Dependents]]="Yes", "Dependent", "None")))</f>
        <v>None</v>
      </c>
      <c r="H6109">
        <v>1</v>
      </c>
      <c r="I6109" s="1">
        <f>data[[#This Row],[Tenure]]/12</f>
        <v>8.3333333333333329E-2</v>
      </c>
      <c r="J6109" t="s">
        <v>23</v>
      </c>
      <c r="K6109">
        <f>IF(data[[#This Row],[PhoneService]]="Yes",1,"")</f>
        <v>1</v>
      </c>
      <c r="L6109" t="s">
        <v>24</v>
      </c>
      <c r="M6109" t="str">
        <f>IF(data[[#This Row],[MultipleLines]]="Yes",1,"")</f>
        <v/>
      </c>
      <c r="N6109" t="s">
        <v>24</v>
      </c>
      <c r="O6109" t="s">
        <v>46</v>
      </c>
      <c r="P6109" t="str">
        <f>IF(data[[#This Row],[OnlineSecurity]]="Yes",1,"")</f>
        <v/>
      </c>
      <c r="Q6109" t="s">
        <v>46</v>
      </c>
      <c r="R6109" t="str">
        <f>IF(data[[#This Row],[OnlineBackup]]="Yes",1,"")</f>
        <v/>
      </c>
      <c r="S6109" t="s">
        <v>46</v>
      </c>
      <c r="T6109" t="str">
        <f>IF(data[[#This Row],[DeviceProtection]]="Yes",1,"")</f>
        <v/>
      </c>
      <c r="U6109" t="s">
        <v>46</v>
      </c>
      <c r="V6109" t="str">
        <f>IF(data[[#This Row],[TechSupport]]="Yes",1,"")</f>
        <v/>
      </c>
      <c r="W6109" t="s">
        <v>46</v>
      </c>
      <c r="X6109" t="str">
        <f>IF(data[[#This Row],[StreamingTV]]="Yes",1,"")</f>
        <v/>
      </c>
      <c r="Y6109" t="s">
        <v>46</v>
      </c>
      <c r="Z6109" t="str">
        <f>IF(data[[#This Row],[StreamingMovies]]="Yes",1,"")</f>
        <v/>
      </c>
      <c r="AA6109" t="s">
        <v>27</v>
      </c>
      <c r="AB6109" t="s">
        <v>24</v>
      </c>
      <c r="AC6109" t="s">
        <v>32</v>
      </c>
      <c r="AD6109">
        <v>19.95</v>
      </c>
      <c r="AE6109">
        <v>19.95</v>
      </c>
      <c r="AF6109">
        <v>0</v>
      </c>
      <c r="AG6109" s="2">
        <v>0</v>
      </c>
      <c r="AH6109" t="s">
        <v>24</v>
      </c>
      <c r="AI6109">
        <f t="shared" si="190"/>
        <v>0</v>
      </c>
      <c r="AJ6109">
        <f t="shared" si="191"/>
        <v>1</v>
      </c>
    </row>
    <row r="6110" spans="1:36" x14ac:dyDescent="0.35">
      <c r="A6110">
        <v>6109</v>
      </c>
      <c r="B6110" t="s">
        <v>6145</v>
      </c>
      <c r="C6110" t="s">
        <v>30</v>
      </c>
      <c r="D6110">
        <v>0</v>
      </c>
      <c r="E6110" t="s">
        <v>24</v>
      </c>
      <c r="F6110" t="s">
        <v>24</v>
      </c>
      <c r="G6110" t="str">
        <f>IF(AND(data[[#This Row],[Partner]]="Yes", data[[#This Row],[Dependents]]="Yes"), "Both", IF(data[[#This Row],[Partner]]="Yes", "Partner", IF(data[[#This Row],[Dependents]]="Yes", "Dependent", "None")))</f>
        <v>None</v>
      </c>
      <c r="H6110">
        <v>18</v>
      </c>
      <c r="I6110" s="1">
        <f>data[[#This Row],[Tenure]]/12</f>
        <v>1.5</v>
      </c>
      <c r="J6110" t="s">
        <v>24</v>
      </c>
      <c r="K6110" t="str">
        <f>IF(data[[#This Row],[PhoneService]]="Yes",1,"")</f>
        <v/>
      </c>
      <c r="L6110" t="s">
        <v>25</v>
      </c>
      <c r="M6110" t="str">
        <f>IF(data[[#This Row],[MultipleLines]]="Yes",1,"")</f>
        <v/>
      </c>
      <c r="N6110" t="s">
        <v>26</v>
      </c>
      <c r="O6110" t="s">
        <v>24</v>
      </c>
      <c r="P6110" t="str">
        <f>IF(data[[#This Row],[OnlineSecurity]]="Yes",1,"")</f>
        <v/>
      </c>
      <c r="Q6110" t="s">
        <v>24</v>
      </c>
      <c r="R6110" t="str">
        <f>IF(data[[#This Row],[OnlineBackup]]="Yes",1,"")</f>
        <v/>
      </c>
      <c r="S6110" t="s">
        <v>24</v>
      </c>
      <c r="T6110" t="str">
        <f>IF(data[[#This Row],[DeviceProtection]]="Yes",1,"")</f>
        <v/>
      </c>
      <c r="U6110" t="s">
        <v>24</v>
      </c>
      <c r="V6110" t="str">
        <f>IF(data[[#This Row],[TechSupport]]="Yes",1,"")</f>
        <v/>
      </c>
      <c r="W6110" t="s">
        <v>24</v>
      </c>
      <c r="X6110" t="str">
        <f>IF(data[[#This Row],[StreamingTV]]="Yes",1,"")</f>
        <v/>
      </c>
      <c r="Y6110" t="s">
        <v>24</v>
      </c>
      <c r="Z6110" t="str">
        <f>IF(data[[#This Row],[StreamingMovies]]="Yes",1,"")</f>
        <v/>
      </c>
      <c r="AA6110" t="s">
        <v>27</v>
      </c>
      <c r="AB6110" t="s">
        <v>24</v>
      </c>
      <c r="AC6110" t="s">
        <v>32</v>
      </c>
      <c r="AD6110">
        <v>25.15</v>
      </c>
      <c r="AE6110">
        <v>476.8</v>
      </c>
      <c r="AF6110">
        <v>0</v>
      </c>
      <c r="AG6110" s="2">
        <v>0</v>
      </c>
      <c r="AH6110" t="s">
        <v>24</v>
      </c>
      <c r="AI6110">
        <f t="shared" si="190"/>
        <v>0</v>
      </c>
      <c r="AJ6110">
        <f t="shared" si="191"/>
        <v>1</v>
      </c>
    </row>
    <row r="6111" spans="1:36" x14ac:dyDescent="0.35">
      <c r="A6111">
        <v>6110</v>
      </c>
      <c r="B6111" t="s">
        <v>6146</v>
      </c>
      <c r="C6111" t="s">
        <v>22</v>
      </c>
      <c r="D6111">
        <v>0</v>
      </c>
      <c r="E6111" t="s">
        <v>24</v>
      </c>
      <c r="F6111" t="s">
        <v>24</v>
      </c>
      <c r="G6111" t="str">
        <f>IF(AND(data[[#This Row],[Partner]]="Yes", data[[#This Row],[Dependents]]="Yes"), "Both", IF(data[[#This Row],[Partner]]="Yes", "Partner", IF(data[[#This Row],[Dependents]]="Yes", "Dependent", "None")))</f>
        <v>None</v>
      </c>
      <c r="H6111">
        <v>2</v>
      </c>
      <c r="I6111" s="1">
        <f>data[[#This Row],[Tenure]]/12</f>
        <v>0.16666666666666666</v>
      </c>
      <c r="J6111" t="s">
        <v>23</v>
      </c>
      <c r="K6111">
        <f>IF(data[[#This Row],[PhoneService]]="Yes",1,"")</f>
        <v>1</v>
      </c>
      <c r="L6111" t="s">
        <v>23</v>
      </c>
      <c r="M6111">
        <f>IF(data[[#This Row],[MultipleLines]]="Yes",1,"")</f>
        <v>1</v>
      </c>
      <c r="N6111" t="s">
        <v>26</v>
      </c>
      <c r="O6111" t="s">
        <v>24</v>
      </c>
      <c r="P6111" t="str">
        <f>IF(data[[#This Row],[OnlineSecurity]]="Yes",1,"")</f>
        <v/>
      </c>
      <c r="Q6111" t="s">
        <v>23</v>
      </c>
      <c r="R6111">
        <f>IF(data[[#This Row],[OnlineBackup]]="Yes",1,"")</f>
        <v>1</v>
      </c>
      <c r="S6111" t="s">
        <v>24</v>
      </c>
      <c r="T6111" t="str">
        <f>IF(data[[#This Row],[DeviceProtection]]="Yes",1,"")</f>
        <v/>
      </c>
      <c r="U6111" t="s">
        <v>24</v>
      </c>
      <c r="V6111" t="str">
        <f>IF(data[[#This Row],[TechSupport]]="Yes",1,"")</f>
        <v/>
      </c>
      <c r="W6111" t="s">
        <v>24</v>
      </c>
      <c r="X6111" t="str">
        <f>IF(data[[#This Row],[StreamingTV]]="Yes",1,"")</f>
        <v/>
      </c>
      <c r="Y6111" t="s">
        <v>24</v>
      </c>
      <c r="Z6111" t="str">
        <f>IF(data[[#This Row],[StreamingMovies]]="Yes",1,"")</f>
        <v/>
      </c>
      <c r="AA6111" t="s">
        <v>27</v>
      </c>
      <c r="AB6111" t="s">
        <v>24</v>
      </c>
      <c r="AC6111" t="s">
        <v>32</v>
      </c>
      <c r="AD6111">
        <v>54.15</v>
      </c>
      <c r="AE6111">
        <v>101.65</v>
      </c>
      <c r="AF6111">
        <v>0</v>
      </c>
      <c r="AG6111" s="2">
        <v>0</v>
      </c>
      <c r="AH6111" t="s">
        <v>24</v>
      </c>
      <c r="AI6111">
        <f t="shared" si="190"/>
        <v>0</v>
      </c>
      <c r="AJ6111">
        <f t="shared" si="191"/>
        <v>1</v>
      </c>
    </row>
    <row r="6112" spans="1:36" x14ac:dyDescent="0.35">
      <c r="A6112">
        <v>6111</v>
      </c>
      <c r="B6112" t="s">
        <v>6147</v>
      </c>
      <c r="C6112" t="s">
        <v>22</v>
      </c>
      <c r="D6112">
        <v>0</v>
      </c>
      <c r="E6112" t="s">
        <v>23</v>
      </c>
      <c r="F6112" t="s">
        <v>24</v>
      </c>
      <c r="G6112" t="str">
        <f>IF(AND(data[[#This Row],[Partner]]="Yes", data[[#This Row],[Dependents]]="Yes"), "Both", IF(data[[#This Row],[Partner]]="Yes", "Partner", IF(data[[#This Row],[Dependents]]="Yes", "Dependent", "None")))</f>
        <v>Partner</v>
      </c>
      <c r="H6112">
        <v>19</v>
      </c>
      <c r="I6112" s="1">
        <f>data[[#This Row],[Tenure]]/12</f>
        <v>1.5833333333333333</v>
      </c>
      <c r="J6112" t="s">
        <v>23</v>
      </c>
      <c r="K6112">
        <f>IF(data[[#This Row],[PhoneService]]="Yes",1,"")</f>
        <v>1</v>
      </c>
      <c r="L6112" t="s">
        <v>24</v>
      </c>
      <c r="M6112" t="str">
        <f>IF(data[[#This Row],[MultipleLines]]="Yes",1,"")</f>
        <v/>
      </c>
      <c r="N6112" t="s">
        <v>26</v>
      </c>
      <c r="O6112" t="s">
        <v>24</v>
      </c>
      <c r="P6112" t="str">
        <f>IF(data[[#This Row],[OnlineSecurity]]="Yes",1,"")</f>
        <v/>
      </c>
      <c r="Q6112" t="s">
        <v>23</v>
      </c>
      <c r="R6112">
        <f>IF(data[[#This Row],[OnlineBackup]]="Yes",1,"")</f>
        <v>1</v>
      </c>
      <c r="S6112" t="s">
        <v>24</v>
      </c>
      <c r="T6112" t="str">
        <f>IF(data[[#This Row],[DeviceProtection]]="Yes",1,"")</f>
        <v/>
      </c>
      <c r="U6112" t="s">
        <v>24</v>
      </c>
      <c r="V6112" t="str">
        <f>IF(data[[#This Row],[TechSupport]]="Yes",1,"")</f>
        <v/>
      </c>
      <c r="W6112" t="s">
        <v>24</v>
      </c>
      <c r="X6112" t="str">
        <f>IF(data[[#This Row],[StreamingTV]]="Yes",1,"")</f>
        <v/>
      </c>
      <c r="Y6112" t="s">
        <v>23</v>
      </c>
      <c r="Z6112">
        <f>IF(data[[#This Row],[StreamingMovies]]="Yes",1,"")</f>
        <v>1</v>
      </c>
      <c r="AA6112" t="s">
        <v>27</v>
      </c>
      <c r="AB6112" t="s">
        <v>23</v>
      </c>
      <c r="AC6112" t="s">
        <v>32</v>
      </c>
      <c r="AD6112">
        <v>59.8</v>
      </c>
      <c r="AE6112">
        <v>1130.8499999999999</v>
      </c>
      <c r="AF6112">
        <v>0</v>
      </c>
      <c r="AG6112" s="2">
        <v>0</v>
      </c>
      <c r="AH6112" t="s">
        <v>24</v>
      </c>
      <c r="AI6112">
        <f t="shared" si="190"/>
        <v>0</v>
      </c>
      <c r="AJ6112">
        <f t="shared" si="191"/>
        <v>1</v>
      </c>
    </row>
    <row r="6113" spans="1:36" x14ac:dyDescent="0.35">
      <c r="A6113">
        <v>6112</v>
      </c>
      <c r="B6113" t="s">
        <v>6148</v>
      </c>
      <c r="C6113" t="s">
        <v>22</v>
      </c>
      <c r="D6113">
        <v>0</v>
      </c>
      <c r="E6113" t="s">
        <v>24</v>
      </c>
      <c r="F6113" t="s">
        <v>24</v>
      </c>
      <c r="G6113" t="str">
        <f>IF(AND(data[[#This Row],[Partner]]="Yes", data[[#This Row],[Dependents]]="Yes"), "Both", IF(data[[#This Row],[Partner]]="Yes", "Partner", IF(data[[#This Row],[Dependents]]="Yes", "Dependent", "None")))</f>
        <v>None</v>
      </c>
      <c r="H6113">
        <v>40</v>
      </c>
      <c r="I6113" s="1">
        <f>data[[#This Row],[Tenure]]/12</f>
        <v>3.3333333333333335</v>
      </c>
      <c r="J6113" t="s">
        <v>23</v>
      </c>
      <c r="K6113">
        <f>IF(data[[#This Row],[PhoneService]]="Yes",1,"")</f>
        <v>1</v>
      </c>
      <c r="L6113" t="s">
        <v>23</v>
      </c>
      <c r="M6113">
        <f>IF(data[[#This Row],[MultipleLines]]="Yes",1,"")</f>
        <v>1</v>
      </c>
      <c r="N6113" t="s">
        <v>37</v>
      </c>
      <c r="O6113" t="s">
        <v>24</v>
      </c>
      <c r="P6113" t="str">
        <f>IF(data[[#This Row],[OnlineSecurity]]="Yes",1,"")</f>
        <v/>
      </c>
      <c r="Q6113" t="s">
        <v>24</v>
      </c>
      <c r="R6113" t="str">
        <f>IF(data[[#This Row],[OnlineBackup]]="Yes",1,"")</f>
        <v/>
      </c>
      <c r="S6113" t="s">
        <v>24</v>
      </c>
      <c r="T6113" t="str">
        <f>IF(data[[#This Row],[DeviceProtection]]="Yes",1,"")</f>
        <v/>
      </c>
      <c r="U6113" t="s">
        <v>24</v>
      </c>
      <c r="V6113" t="str">
        <f>IF(data[[#This Row],[TechSupport]]="Yes",1,"")</f>
        <v/>
      </c>
      <c r="W6113" t="s">
        <v>24</v>
      </c>
      <c r="X6113" t="str">
        <f>IF(data[[#This Row],[StreamingTV]]="Yes",1,"")</f>
        <v/>
      </c>
      <c r="Y6113" t="s">
        <v>23</v>
      </c>
      <c r="Z6113">
        <f>IF(data[[#This Row],[StreamingMovies]]="Yes",1,"")</f>
        <v>1</v>
      </c>
      <c r="AA6113" t="s">
        <v>27</v>
      </c>
      <c r="AB6113" t="s">
        <v>24</v>
      </c>
      <c r="AC6113" t="s">
        <v>35</v>
      </c>
      <c r="AD6113">
        <v>83.85</v>
      </c>
      <c r="AE6113">
        <v>3532.25</v>
      </c>
      <c r="AF6113">
        <v>0</v>
      </c>
      <c r="AG6113" s="2">
        <v>0</v>
      </c>
      <c r="AH6113" t="s">
        <v>24</v>
      </c>
      <c r="AI6113">
        <f t="shared" si="190"/>
        <v>0</v>
      </c>
      <c r="AJ6113">
        <f t="shared" si="191"/>
        <v>1</v>
      </c>
    </row>
    <row r="6114" spans="1:36" x14ac:dyDescent="0.35">
      <c r="A6114">
        <v>6113</v>
      </c>
      <c r="B6114" t="s">
        <v>6149</v>
      </c>
      <c r="C6114" t="s">
        <v>22</v>
      </c>
      <c r="D6114">
        <v>1</v>
      </c>
      <c r="E6114" t="s">
        <v>23</v>
      </c>
      <c r="F6114" t="s">
        <v>23</v>
      </c>
      <c r="G6114" t="str">
        <f>IF(AND(data[[#This Row],[Partner]]="Yes", data[[#This Row],[Dependents]]="Yes"), "Both", IF(data[[#This Row],[Partner]]="Yes", "Partner", IF(data[[#This Row],[Dependents]]="Yes", "Dependent", "None")))</f>
        <v>Both</v>
      </c>
      <c r="H6114">
        <v>66</v>
      </c>
      <c r="I6114" s="1">
        <f>data[[#This Row],[Tenure]]/12</f>
        <v>5.5</v>
      </c>
      <c r="J6114" t="s">
        <v>23</v>
      </c>
      <c r="K6114">
        <f>IF(data[[#This Row],[PhoneService]]="Yes",1,"")</f>
        <v>1</v>
      </c>
      <c r="L6114" t="s">
        <v>23</v>
      </c>
      <c r="M6114">
        <f>IF(data[[#This Row],[MultipleLines]]="Yes",1,"")</f>
        <v>1</v>
      </c>
      <c r="N6114" t="s">
        <v>37</v>
      </c>
      <c r="O6114" t="s">
        <v>24</v>
      </c>
      <c r="P6114" t="str">
        <f>IF(data[[#This Row],[OnlineSecurity]]="Yes",1,"")</f>
        <v/>
      </c>
      <c r="Q6114" t="s">
        <v>23</v>
      </c>
      <c r="R6114">
        <f>IF(data[[#This Row],[OnlineBackup]]="Yes",1,"")</f>
        <v>1</v>
      </c>
      <c r="S6114" t="s">
        <v>23</v>
      </c>
      <c r="T6114">
        <f>IF(data[[#This Row],[DeviceProtection]]="Yes",1,"")</f>
        <v>1</v>
      </c>
      <c r="U6114" t="s">
        <v>24</v>
      </c>
      <c r="V6114" t="str">
        <f>IF(data[[#This Row],[TechSupport]]="Yes",1,"")</f>
        <v/>
      </c>
      <c r="W6114" t="s">
        <v>23</v>
      </c>
      <c r="X6114">
        <f>IF(data[[#This Row],[StreamingTV]]="Yes",1,"")</f>
        <v>1</v>
      </c>
      <c r="Y6114" t="s">
        <v>23</v>
      </c>
      <c r="Z6114">
        <f>IF(data[[#This Row],[StreamingMovies]]="Yes",1,"")</f>
        <v>1</v>
      </c>
      <c r="AA6114" t="s">
        <v>31</v>
      </c>
      <c r="AB6114" t="s">
        <v>23</v>
      </c>
      <c r="AC6114" t="s">
        <v>28</v>
      </c>
      <c r="AD6114">
        <v>104.9</v>
      </c>
      <c r="AE6114">
        <v>6891.45</v>
      </c>
      <c r="AF6114">
        <v>0</v>
      </c>
      <c r="AG6114" s="2">
        <v>0</v>
      </c>
      <c r="AH6114" t="s">
        <v>24</v>
      </c>
      <c r="AI6114">
        <f t="shared" si="190"/>
        <v>0</v>
      </c>
      <c r="AJ6114">
        <f t="shared" si="191"/>
        <v>1</v>
      </c>
    </row>
    <row r="6115" spans="1:36" x14ac:dyDescent="0.35">
      <c r="A6115">
        <v>6114</v>
      </c>
      <c r="B6115" t="s">
        <v>6150</v>
      </c>
      <c r="C6115" t="s">
        <v>30</v>
      </c>
      <c r="D6115">
        <v>0</v>
      </c>
      <c r="E6115" t="s">
        <v>24</v>
      </c>
      <c r="F6115" t="s">
        <v>24</v>
      </c>
      <c r="G6115" t="str">
        <f>IF(AND(data[[#This Row],[Partner]]="Yes", data[[#This Row],[Dependents]]="Yes"), "Both", IF(data[[#This Row],[Partner]]="Yes", "Partner", IF(data[[#This Row],[Dependents]]="Yes", "Dependent", "None")))</f>
        <v>None</v>
      </c>
      <c r="H6115">
        <v>21</v>
      </c>
      <c r="I6115" s="1">
        <f>data[[#This Row],[Tenure]]/12</f>
        <v>1.75</v>
      </c>
      <c r="J6115" t="s">
        <v>23</v>
      </c>
      <c r="K6115">
        <f>IF(data[[#This Row],[PhoneService]]="Yes",1,"")</f>
        <v>1</v>
      </c>
      <c r="L6115" t="s">
        <v>23</v>
      </c>
      <c r="M6115">
        <f>IF(data[[#This Row],[MultipleLines]]="Yes",1,"")</f>
        <v>1</v>
      </c>
      <c r="N6115" t="s">
        <v>37</v>
      </c>
      <c r="O6115" t="s">
        <v>24</v>
      </c>
      <c r="P6115" t="str">
        <f>IF(data[[#This Row],[OnlineSecurity]]="Yes",1,"")</f>
        <v/>
      </c>
      <c r="Q6115" t="s">
        <v>24</v>
      </c>
      <c r="R6115" t="str">
        <f>IF(data[[#This Row],[OnlineBackup]]="Yes",1,"")</f>
        <v/>
      </c>
      <c r="S6115" t="s">
        <v>24</v>
      </c>
      <c r="T6115" t="str">
        <f>IF(data[[#This Row],[DeviceProtection]]="Yes",1,"")</f>
        <v/>
      </c>
      <c r="U6115" t="s">
        <v>24</v>
      </c>
      <c r="V6115" t="str">
        <f>IF(data[[#This Row],[TechSupport]]="Yes",1,"")</f>
        <v/>
      </c>
      <c r="W6115" t="s">
        <v>24</v>
      </c>
      <c r="X6115" t="str">
        <f>IF(data[[#This Row],[StreamingTV]]="Yes",1,"")</f>
        <v/>
      </c>
      <c r="Y6115" t="s">
        <v>24</v>
      </c>
      <c r="Z6115" t="str">
        <f>IF(data[[#This Row],[StreamingMovies]]="Yes",1,"")</f>
        <v/>
      </c>
      <c r="AA6115" t="s">
        <v>27</v>
      </c>
      <c r="AB6115" t="s">
        <v>24</v>
      </c>
      <c r="AC6115" t="s">
        <v>32</v>
      </c>
      <c r="AD6115">
        <v>75.3</v>
      </c>
      <c r="AE6115">
        <v>1570.7</v>
      </c>
      <c r="AF6115">
        <v>0</v>
      </c>
      <c r="AG6115" s="2">
        <v>0</v>
      </c>
      <c r="AH6115" t="s">
        <v>24</v>
      </c>
      <c r="AI6115">
        <f t="shared" si="190"/>
        <v>0</v>
      </c>
      <c r="AJ6115">
        <f t="shared" si="191"/>
        <v>1</v>
      </c>
    </row>
    <row r="6116" spans="1:36" x14ac:dyDescent="0.35">
      <c r="A6116">
        <v>6115</v>
      </c>
      <c r="B6116" t="s">
        <v>6151</v>
      </c>
      <c r="C6116" t="s">
        <v>30</v>
      </c>
      <c r="D6116">
        <v>0</v>
      </c>
      <c r="E6116" t="s">
        <v>24</v>
      </c>
      <c r="F6116" t="s">
        <v>24</v>
      </c>
      <c r="G6116" t="str">
        <f>IF(AND(data[[#This Row],[Partner]]="Yes", data[[#This Row],[Dependents]]="Yes"), "Both", IF(data[[#This Row],[Partner]]="Yes", "Partner", IF(data[[#This Row],[Dependents]]="Yes", "Dependent", "None")))</f>
        <v>None</v>
      </c>
      <c r="H6116">
        <v>8</v>
      </c>
      <c r="I6116" s="1">
        <f>data[[#This Row],[Tenure]]/12</f>
        <v>0.66666666666666663</v>
      </c>
      <c r="J6116" t="s">
        <v>23</v>
      </c>
      <c r="K6116">
        <f>IF(data[[#This Row],[PhoneService]]="Yes",1,"")</f>
        <v>1</v>
      </c>
      <c r="L6116" t="s">
        <v>24</v>
      </c>
      <c r="M6116" t="str">
        <f>IF(data[[#This Row],[MultipleLines]]="Yes",1,"")</f>
        <v/>
      </c>
      <c r="N6116" t="s">
        <v>26</v>
      </c>
      <c r="O6116" t="s">
        <v>24</v>
      </c>
      <c r="P6116" t="str">
        <f>IF(data[[#This Row],[OnlineSecurity]]="Yes",1,"")</f>
        <v/>
      </c>
      <c r="Q6116" t="s">
        <v>23</v>
      </c>
      <c r="R6116">
        <f>IF(data[[#This Row],[OnlineBackup]]="Yes",1,"")</f>
        <v>1</v>
      </c>
      <c r="S6116" t="s">
        <v>24</v>
      </c>
      <c r="T6116" t="str">
        <f>IF(data[[#This Row],[DeviceProtection]]="Yes",1,"")</f>
        <v/>
      </c>
      <c r="U6116" t="s">
        <v>23</v>
      </c>
      <c r="V6116">
        <f>IF(data[[#This Row],[TechSupport]]="Yes",1,"")</f>
        <v>1</v>
      </c>
      <c r="W6116" t="s">
        <v>23</v>
      </c>
      <c r="X6116">
        <f>IF(data[[#This Row],[StreamingTV]]="Yes",1,"")</f>
        <v>1</v>
      </c>
      <c r="Y6116" t="s">
        <v>24</v>
      </c>
      <c r="Z6116" t="str">
        <f>IF(data[[#This Row],[StreamingMovies]]="Yes",1,"")</f>
        <v/>
      </c>
      <c r="AA6116" t="s">
        <v>27</v>
      </c>
      <c r="AB6116" t="s">
        <v>23</v>
      </c>
      <c r="AC6116" t="s">
        <v>28</v>
      </c>
      <c r="AD6116">
        <v>66.650000000000006</v>
      </c>
      <c r="AE6116">
        <v>520.95000000000005</v>
      </c>
      <c r="AF6116">
        <v>0</v>
      </c>
      <c r="AG6116" s="2">
        <v>0</v>
      </c>
      <c r="AH6116" t="s">
        <v>24</v>
      </c>
      <c r="AI6116">
        <f t="shared" si="190"/>
        <v>0</v>
      </c>
      <c r="AJ6116">
        <f t="shared" si="191"/>
        <v>1</v>
      </c>
    </row>
    <row r="6117" spans="1:36" x14ac:dyDescent="0.35">
      <c r="A6117">
        <v>6116</v>
      </c>
      <c r="B6117" t="s">
        <v>6152</v>
      </c>
      <c r="C6117" t="s">
        <v>22</v>
      </c>
      <c r="D6117">
        <v>0</v>
      </c>
      <c r="E6117" t="s">
        <v>23</v>
      </c>
      <c r="F6117" t="s">
        <v>23</v>
      </c>
      <c r="G6117" t="str">
        <f>IF(AND(data[[#This Row],[Partner]]="Yes", data[[#This Row],[Dependents]]="Yes"), "Both", IF(data[[#This Row],[Partner]]="Yes", "Partner", IF(data[[#This Row],[Dependents]]="Yes", "Dependent", "None")))</f>
        <v>Both</v>
      </c>
      <c r="H6117">
        <v>72</v>
      </c>
      <c r="I6117" s="1">
        <f>data[[#This Row],[Tenure]]/12</f>
        <v>6</v>
      </c>
      <c r="J6117" t="s">
        <v>23</v>
      </c>
      <c r="K6117">
        <f>IF(data[[#This Row],[PhoneService]]="Yes",1,"")</f>
        <v>1</v>
      </c>
      <c r="L6117" t="s">
        <v>24</v>
      </c>
      <c r="M6117" t="str">
        <f>IF(data[[#This Row],[MultipleLines]]="Yes",1,"")</f>
        <v/>
      </c>
      <c r="N6117" t="s">
        <v>37</v>
      </c>
      <c r="O6117" t="s">
        <v>23</v>
      </c>
      <c r="P6117">
        <f>IF(data[[#This Row],[OnlineSecurity]]="Yes",1,"")</f>
        <v>1</v>
      </c>
      <c r="Q6117" t="s">
        <v>23</v>
      </c>
      <c r="R6117">
        <f>IF(data[[#This Row],[OnlineBackup]]="Yes",1,"")</f>
        <v>1</v>
      </c>
      <c r="S6117" t="s">
        <v>23</v>
      </c>
      <c r="T6117">
        <f>IF(data[[#This Row],[DeviceProtection]]="Yes",1,"")</f>
        <v>1</v>
      </c>
      <c r="U6117" t="s">
        <v>23</v>
      </c>
      <c r="V6117">
        <f>IF(data[[#This Row],[TechSupport]]="Yes",1,"")</f>
        <v>1</v>
      </c>
      <c r="W6117" t="s">
        <v>23</v>
      </c>
      <c r="X6117">
        <f>IF(data[[#This Row],[StreamingTV]]="Yes",1,"")</f>
        <v>1</v>
      </c>
      <c r="Y6117" t="s">
        <v>23</v>
      </c>
      <c r="Z6117">
        <f>IF(data[[#This Row],[StreamingMovies]]="Yes",1,"")</f>
        <v>1</v>
      </c>
      <c r="AA6117" t="s">
        <v>47</v>
      </c>
      <c r="AB6117" t="s">
        <v>23</v>
      </c>
      <c r="AC6117" t="s">
        <v>40</v>
      </c>
      <c r="AD6117">
        <v>109.5</v>
      </c>
      <c r="AE6117">
        <v>7854.9</v>
      </c>
      <c r="AF6117">
        <v>0</v>
      </c>
      <c r="AG6117" s="2">
        <v>0</v>
      </c>
      <c r="AH6117" t="s">
        <v>24</v>
      </c>
      <c r="AI6117">
        <f t="shared" si="190"/>
        <v>0</v>
      </c>
      <c r="AJ6117">
        <f t="shared" si="191"/>
        <v>1</v>
      </c>
    </row>
    <row r="6118" spans="1:36" x14ac:dyDescent="0.35">
      <c r="A6118">
        <v>6117</v>
      </c>
      <c r="B6118" t="s">
        <v>6153</v>
      </c>
      <c r="C6118" t="s">
        <v>22</v>
      </c>
      <c r="D6118">
        <v>0</v>
      </c>
      <c r="E6118" t="s">
        <v>24</v>
      </c>
      <c r="F6118" t="s">
        <v>24</v>
      </c>
      <c r="G6118" t="str">
        <f>IF(AND(data[[#This Row],[Partner]]="Yes", data[[#This Row],[Dependents]]="Yes"), "Both", IF(data[[#This Row],[Partner]]="Yes", "Partner", IF(data[[#This Row],[Dependents]]="Yes", "Dependent", "None")))</f>
        <v>None</v>
      </c>
      <c r="H6118">
        <v>48</v>
      </c>
      <c r="I6118" s="1">
        <f>data[[#This Row],[Tenure]]/12</f>
        <v>4</v>
      </c>
      <c r="J6118" t="s">
        <v>23</v>
      </c>
      <c r="K6118">
        <f>IF(data[[#This Row],[PhoneService]]="Yes",1,"")</f>
        <v>1</v>
      </c>
      <c r="L6118" t="s">
        <v>23</v>
      </c>
      <c r="M6118">
        <f>IF(data[[#This Row],[MultipleLines]]="Yes",1,"")</f>
        <v>1</v>
      </c>
      <c r="N6118" t="s">
        <v>26</v>
      </c>
      <c r="O6118" t="s">
        <v>24</v>
      </c>
      <c r="P6118" t="str">
        <f>IF(data[[#This Row],[OnlineSecurity]]="Yes",1,"")</f>
        <v/>
      </c>
      <c r="Q6118" t="s">
        <v>23</v>
      </c>
      <c r="R6118">
        <f>IF(data[[#This Row],[OnlineBackup]]="Yes",1,"")</f>
        <v>1</v>
      </c>
      <c r="S6118" t="s">
        <v>23</v>
      </c>
      <c r="T6118">
        <f>IF(data[[#This Row],[DeviceProtection]]="Yes",1,"")</f>
        <v>1</v>
      </c>
      <c r="U6118" t="s">
        <v>23</v>
      </c>
      <c r="V6118">
        <f>IF(data[[#This Row],[TechSupport]]="Yes",1,"")</f>
        <v>1</v>
      </c>
      <c r="W6118" t="s">
        <v>23</v>
      </c>
      <c r="X6118">
        <f>IF(data[[#This Row],[StreamingTV]]="Yes",1,"")</f>
        <v>1</v>
      </c>
      <c r="Y6118" t="s">
        <v>24</v>
      </c>
      <c r="Z6118" t="str">
        <f>IF(data[[#This Row],[StreamingMovies]]="Yes",1,"")</f>
        <v/>
      </c>
      <c r="AA6118" t="s">
        <v>31</v>
      </c>
      <c r="AB6118" t="s">
        <v>23</v>
      </c>
      <c r="AC6118" t="s">
        <v>35</v>
      </c>
      <c r="AD6118">
        <v>73.849999999999994</v>
      </c>
      <c r="AE6118">
        <v>3581.4</v>
      </c>
      <c r="AF6118">
        <v>0</v>
      </c>
      <c r="AG6118" s="2">
        <v>0</v>
      </c>
      <c r="AH6118" t="s">
        <v>24</v>
      </c>
      <c r="AI6118">
        <f t="shared" si="190"/>
        <v>0</v>
      </c>
      <c r="AJ6118">
        <f t="shared" si="191"/>
        <v>1</v>
      </c>
    </row>
    <row r="6119" spans="1:36" x14ac:dyDescent="0.35">
      <c r="A6119">
        <v>6118</v>
      </c>
      <c r="B6119" t="s">
        <v>6154</v>
      </c>
      <c r="C6119" t="s">
        <v>30</v>
      </c>
      <c r="D6119">
        <v>0</v>
      </c>
      <c r="E6119" t="s">
        <v>24</v>
      </c>
      <c r="F6119" t="s">
        <v>24</v>
      </c>
      <c r="G6119" t="str">
        <f>IF(AND(data[[#This Row],[Partner]]="Yes", data[[#This Row],[Dependents]]="Yes"), "Both", IF(data[[#This Row],[Partner]]="Yes", "Partner", IF(data[[#This Row],[Dependents]]="Yes", "Dependent", "None")))</f>
        <v>None</v>
      </c>
      <c r="H6119">
        <v>69</v>
      </c>
      <c r="I6119" s="1">
        <f>data[[#This Row],[Tenure]]/12</f>
        <v>5.75</v>
      </c>
      <c r="J6119" t="s">
        <v>23</v>
      </c>
      <c r="K6119">
        <f>IF(data[[#This Row],[PhoneService]]="Yes",1,"")</f>
        <v>1</v>
      </c>
      <c r="L6119" t="s">
        <v>24</v>
      </c>
      <c r="M6119" t="str">
        <f>IF(data[[#This Row],[MultipleLines]]="Yes",1,"")</f>
        <v/>
      </c>
      <c r="N6119" t="s">
        <v>24</v>
      </c>
      <c r="O6119" t="s">
        <v>46</v>
      </c>
      <c r="P6119" t="str">
        <f>IF(data[[#This Row],[OnlineSecurity]]="Yes",1,"")</f>
        <v/>
      </c>
      <c r="Q6119" t="s">
        <v>46</v>
      </c>
      <c r="R6119" t="str">
        <f>IF(data[[#This Row],[OnlineBackup]]="Yes",1,"")</f>
        <v/>
      </c>
      <c r="S6119" t="s">
        <v>46</v>
      </c>
      <c r="T6119" t="str">
        <f>IF(data[[#This Row],[DeviceProtection]]="Yes",1,"")</f>
        <v/>
      </c>
      <c r="U6119" t="s">
        <v>46</v>
      </c>
      <c r="V6119" t="str">
        <f>IF(data[[#This Row],[TechSupport]]="Yes",1,"")</f>
        <v/>
      </c>
      <c r="W6119" t="s">
        <v>46</v>
      </c>
      <c r="X6119" t="str">
        <f>IF(data[[#This Row],[StreamingTV]]="Yes",1,"")</f>
        <v/>
      </c>
      <c r="Y6119" t="s">
        <v>46</v>
      </c>
      <c r="Z6119" t="str">
        <f>IF(data[[#This Row],[StreamingMovies]]="Yes",1,"")</f>
        <v/>
      </c>
      <c r="AA6119" t="s">
        <v>47</v>
      </c>
      <c r="AB6119" t="s">
        <v>23</v>
      </c>
      <c r="AC6119" t="s">
        <v>35</v>
      </c>
      <c r="AD6119">
        <v>19.3</v>
      </c>
      <c r="AE6119">
        <v>1447.9</v>
      </c>
      <c r="AF6119">
        <v>0</v>
      </c>
      <c r="AG6119" s="2">
        <v>0</v>
      </c>
      <c r="AH6119" t="s">
        <v>24</v>
      </c>
      <c r="AI6119">
        <f t="shared" si="190"/>
        <v>0</v>
      </c>
      <c r="AJ6119">
        <f t="shared" si="191"/>
        <v>1</v>
      </c>
    </row>
    <row r="6120" spans="1:36" x14ac:dyDescent="0.35">
      <c r="A6120">
        <v>6119</v>
      </c>
      <c r="B6120" t="s">
        <v>6155</v>
      </c>
      <c r="C6120" t="s">
        <v>30</v>
      </c>
      <c r="D6120">
        <v>0</v>
      </c>
      <c r="E6120" t="s">
        <v>24</v>
      </c>
      <c r="F6120" t="s">
        <v>24</v>
      </c>
      <c r="G6120" t="str">
        <f>IF(AND(data[[#This Row],[Partner]]="Yes", data[[#This Row],[Dependents]]="Yes"), "Both", IF(data[[#This Row],[Partner]]="Yes", "Partner", IF(data[[#This Row],[Dependents]]="Yes", "Dependent", "None")))</f>
        <v>None</v>
      </c>
      <c r="H6120">
        <v>72</v>
      </c>
      <c r="I6120" s="1">
        <f>data[[#This Row],[Tenure]]/12</f>
        <v>6</v>
      </c>
      <c r="J6120" t="s">
        <v>23</v>
      </c>
      <c r="K6120">
        <f>IF(data[[#This Row],[PhoneService]]="Yes",1,"")</f>
        <v>1</v>
      </c>
      <c r="L6120" t="s">
        <v>23</v>
      </c>
      <c r="M6120">
        <f>IF(data[[#This Row],[MultipleLines]]="Yes",1,"")</f>
        <v>1</v>
      </c>
      <c r="N6120" t="s">
        <v>37</v>
      </c>
      <c r="O6120" t="s">
        <v>23</v>
      </c>
      <c r="P6120">
        <f>IF(data[[#This Row],[OnlineSecurity]]="Yes",1,"")</f>
        <v>1</v>
      </c>
      <c r="Q6120" t="s">
        <v>23</v>
      </c>
      <c r="R6120">
        <f>IF(data[[#This Row],[OnlineBackup]]="Yes",1,"")</f>
        <v>1</v>
      </c>
      <c r="S6120" t="s">
        <v>23</v>
      </c>
      <c r="T6120">
        <f>IF(data[[#This Row],[DeviceProtection]]="Yes",1,"")</f>
        <v>1</v>
      </c>
      <c r="U6120" t="s">
        <v>23</v>
      </c>
      <c r="V6120">
        <f>IF(data[[#This Row],[TechSupport]]="Yes",1,"")</f>
        <v>1</v>
      </c>
      <c r="W6120" t="s">
        <v>23</v>
      </c>
      <c r="X6120">
        <f>IF(data[[#This Row],[StreamingTV]]="Yes",1,"")</f>
        <v>1</v>
      </c>
      <c r="Y6120" t="s">
        <v>23</v>
      </c>
      <c r="Z6120">
        <f>IF(data[[#This Row],[StreamingMovies]]="Yes",1,"")</f>
        <v>1</v>
      </c>
      <c r="AA6120" t="s">
        <v>47</v>
      </c>
      <c r="AB6120" t="s">
        <v>23</v>
      </c>
      <c r="AC6120" t="s">
        <v>28</v>
      </c>
      <c r="AD6120">
        <v>118.2</v>
      </c>
      <c r="AE6120">
        <v>8547.15</v>
      </c>
      <c r="AF6120">
        <v>0</v>
      </c>
      <c r="AG6120" s="2">
        <v>1</v>
      </c>
      <c r="AH6120" t="s">
        <v>24</v>
      </c>
      <c r="AI6120">
        <f t="shared" si="190"/>
        <v>0</v>
      </c>
      <c r="AJ6120">
        <f t="shared" si="191"/>
        <v>1</v>
      </c>
    </row>
    <row r="6121" spans="1:36" x14ac:dyDescent="0.35">
      <c r="A6121">
        <v>6120</v>
      </c>
      <c r="B6121" t="s">
        <v>6156</v>
      </c>
      <c r="C6121" t="s">
        <v>22</v>
      </c>
      <c r="D6121">
        <v>0</v>
      </c>
      <c r="E6121" t="s">
        <v>24</v>
      </c>
      <c r="F6121" t="s">
        <v>24</v>
      </c>
      <c r="G6121" t="str">
        <f>IF(AND(data[[#This Row],[Partner]]="Yes", data[[#This Row],[Dependents]]="Yes"), "Both", IF(data[[#This Row],[Partner]]="Yes", "Partner", IF(data[[#This Row],[Dependents]]="Yes", "Dependent", "None")))</f>
        <v>None</v>
      </c>
      <c r="H6121">
        <v>14</v>
      </c>
      <c r="I6121" s="1">
        <f>data[[#This Row],[Tenure]]/12</f>
        <v>1.1666666666666667</v>
      </c>
      <c r="J6121" t="s">
        <v>23</v>
      </c>
      <c r="K6121">
        <f>IF(data[[#This Row],[PhoneService]]="Yes",1,"")</f>
        <v>1</v>
      </c>
      <c r="L6121" t="s">
        <v>24</v>
      </c>
      <c r="M6121" t="str">
        <f>IF(data[[#This Row],[MultipleLines]]="Yes",1,"")</f>
        <v/>
      </c>
      <c r="N6121" t="s">
        <v>26</v>
      </c>
      <c r="O6121" t="s">
        <v>24</v>
      </c>
      <c r="P6121" t="str">
        <f>IF(data[[#This Row],[OnlineSecurity]]="Yes",1,"")</f>
        <v/>
      </c>
      <c r="Q6121" t="s">
        <v>23</v>
      </c>
      <c r="R6121">
        <f>IF(data[[#This Row],[OnlineBackup]]="Yes",1,"")</f>
        <v>1</v>
      </c>
      <c r="S6121" t="s">
        <v>24</v>
      </c>
      <c r="T6121" t="str">
        <f>IF(data[[#This Row],[DeviceProtection]]="Yes",1,"")</f>
        <v/>
      </c>
      <c r="U6121" t="s">
        <v>24</v>
      </c>
      <c r="V6121" t="str">
        <f>IF(data[[#This Row],[TechSupport]]="Yes",1,"")</f>
        <v/>
      </c>
      <c r="W6121" t="s">
        <v>24</v>
      </c>
      <c r="X6121" t="str">
        <f>IF(data[[#This Row],[StreamingTV]]="Yes",1,"")</f>
        <v/>
      </c>
      <c r="Y6121" t="s">
        <v>24</v>
      </c>
      <c r="Z6121" t="str">
        <f>IF(data[[#This Row],[StreamingMovies]]="Yes",1,"")</f>
        <v/>
      </c>
      <c r="AA6121" t="s">
        <v>31</v>
      </c>
      <c r="AB6121" t="s">
        <v>24</v>
      </c>
      <c r="AC6121" t="s">
        <v>40</v>
      </c>
      <c r="AD6121">
        <v>51.45</v>
      </c>
      <c r="AE6121">
        <v>727.85</v>
      </c>
      <c r="AF6121">
        <v>0</v>
      </c>
      <c r="AG6121" s="2">
        <v>0</v>
      </c>
      <c r="AH6121" t="s">
        <v>24</v>
      </c>
      <c r="AI6121">
        <f t="shared" si="190"/>
        <v>0</v>
      </c>
      <c r="AJ6121">
        <f t="shared" si="191"/>
        <v>1</v>
      </c>
    </row>
    <row r="6122" spans="1:36" x14ac:dyDescent="0.35">
      <c r="A6122">
        <v>6121</v>
      </c>
      <c r="B6122" t="s">
        <v>6157</v>
      </c>
      <c r="C6122" t="s">
        <v>30</v>
      </c>
      <c r="D6122">
        <v>0</v>
      </c>
      <c r="E6122" t="s">
        <v>24</v>
      </c>
      <c r="F6122" t="s">
        <v>24</v>
      </c>
      <c r="G6122" t="str">
        <f>IF(AND(data[[#This Row],[Partner]]="Yes", data[[#This Row],[Dependents]]="Yes"), "Both", IF(data[[#This Row],[Partner]]="Yes", "Partner", IF(data[[#This Row],[Dependents]]="Yes", "Dependent", "None")))</f>
        <v>None</v>
      </c>
      <c r="H6122">
        <v>6</v>
      </c>
      <c r="I6122" s="1">
        <f>data[[#This Row],[Tenure]]/12</f>
        <v>0.5</v>
      </c>
      <c r="J6122" t="s">
        <v>23</v>
      </c>
      <c r="K6122">
        <f>IF(data[[#This Row],[PhoneService]]="Yes",1,"")</f>
        <v>1</v>
      </c>
      <c r="L6122" t="s">
        <v>24</v>
      </c>
      <c r="M6122" t="str">
        <f>IF(data[[#This Row],[MultipleLines]]="Yes",1,"")</f>
        <v/>
      </c>
      <c r="N6122" t="s">
        <v>26</v>
      </c>
      <c r="O6122" t="s">
        <v>24</v>
      </c>
      <c r="P6122" t="str">
        <f>IF(data[[#This Row],[OnlineSecurity]]="Yes",1,"")</f>
        <v/>
      </c>
      <c r="Q6122" t="s">
        <v>23</v>
      </c>
      <c r="R6122">
        <f>IF(data[[#This Row],[OnlineBackup]]="Yes",1,"")</f>
        <v>1</v>
      </c>
      <c r="S6122" t="s">
        <v>24</v>
      </c>
      <c r="T6122" t="str">
        <f>IF(data[[#This Row],[DeviceProtection]]="Yes",1,"")</f>
        <v/>
      </c>
      <c r="U6122" t="s">
        <v>24</v>
      </c>
      <c r="V6122" t="str">
        <f>IF(data[[#This Row],[TechSupport]]="Yes",1,"")</f>
        <v/>
      </c>
      <c r="W6122" t="s">
        <v>23</v>
      </c>
      <c r="X6122">
        <f>IF(data[[#This Row],[StreamingTV]]="Yes",1,"")</f>
        <v>1</v>
      </c>
      <c r="Y6122" t="s">
        <v>24</v>
      </c>
      <c r="Z6122" t="str">
        <f>IF(data[[#This Row],[StreamingMovies]]="Yes",1,"")</f>
        <v/>
      </c>
      <c r="AA6122" t="s">
        <v>27</v>
      </c>
      <c r="AB6122" t="s">
        <v>24</v>
      </c>
      <c r="AC6122" t="s">
        <v>28</v>
      </c>
      <c r="AD6122">
        <v>59.45</v>
      </c>
      <c r="AE6122">
        <v>357.6</v>
      </c>
      <c r="AF6122">
        <v>0</v>
      </c>
      <c r="AG6122" s="2">
        <v>0</v>
      </c>
      <c r="AH6122" t="s">
        <v>24</v>
      </c>
      <c r="AI6122">
        <f t="shared" si="190"/>
        <v>0</v>
      </c>
      <c r="AJ6122">
        <f t="shared" si="191"/>
        <v>1</v>
      </c>
    </row>
    <row r="6123" spans="1:36" x14ac:dyDescent="0.35">
      <c r="A6123">
        <v>6122</v>
      </c>
      <c r="B6123" t="s">
        <v>6158</v>
      </c>
      <c r="C6123" t="s">
        <v>22</v>
      </c>
      <c r="D6123">
        <v>0</v>
      </c>
      <c r="E6123" t="s">
        <v>23</v>
      </c>
      <c r="F6123" t="s">
        <v>23</v>
      </c>
      <c r="G6123" t="str">
        <f>IF(AND(data[[#This Row],[Partner]]="Yes", data[[#This Row],[Dependents]]="Yes"), "Both", IF(data[[#This Row],[Partner]]="Yes", "Partner", IF(data[[#This Row],[Dependents]]="Yes", "Dependent", "None")))</f>
        <v>Both</v>
      </c>
      <c r="H6123">
        <v>8</v>
      </c>
      <c r="I6123" s="1">
        <f>data[[#This Row],[Tenure]]/12</f>
        <v>0.66666666666666663</v>
      </c>
      <c r="J6123" t="s">
        <v>23</v>
      </c>
      <c r="K6123">
        <f>IF(data[[#This Row],[PhoneService]]="Yes",1,"")</f>
        <v>1</v>
      </c>
      <c r="L6123" t="s">
        <v>24</v>
      </c>
      <c r="M6123" t="str">
        <f>IF(data[[#This Row],[MultipleLines]]="Yes",1,"")</f>
        <v/>
      </c>
      <c r="N6123" t="s">
        <v>24</v>
      </c>
      <c r="O6123" t="s">
        <v>46</v>
      </c>
      <c r="P6123" t="str">
        <f>IF(data[[#This Row],[OnlineSecurity]]="Yes",1,"")</f>
        <v/>
      </c>
      <c r="Q6123" t="s">
        <v>46</v>
      </c>
      <c r="R6123" t="str">
        <f>IF(data[[#This Row],[OnlineBackup]]="Yes",1,"")</f>
        <v/>
      </c>
      <c r="S6123" t="s">
        <v>46</v>
      </c>
      <c r="T6123" t="str">
        <f>IF(data[[#This Row],[DeviceProtection]]="Yes",1,"")</f>
        <v/>
      </c>
      <c r="U6123" t="s">
        <v>46</v>
      </c>
      <c r="V6123" t="str">
        <f>IF(data[[#This Row],[TechSupport]]="Yes",1,"")</f>
        <v/>
      </c>
      <c r="W6123" t="s">
        <v>46</v>
      </c>
      <c r="X6123" t="str">
        <f>IF(data[[#This Row],[StreamingTV]]="Yes",1,"")</f>
        <v/>
      </c>
      <c r="Y6123" t="s">
        <v>46</v>
      </c>
      <c r="Z6123" t="str">
        <f>IF(data[[#This Row],[StreamingMovies]]="Yes",1,"")</f>
        <v/>
      </c>
      <c r="AA6123" t="s">
        <v>47</v>
      </c>
      <c r="AB6123" t="s">
        <v>24</v>
      </c>
      <c r="AC6123" t="s">
        <v>35</v>
      </c>
      <c r="AD6123">
        <v>19.5</v>
      </c>
      <c r="AE6123">
        <v>159.35</v>
      </c>
      <c r="AF6123">
        <v>0</v>
      </c>
      <c r="AG6123" s="2">
        <v>0</v>
      </c>
      <c r="AH6123" t="s">
        <v>24</v>
      </c>
      <c r="AI6123">
        <f t="shared" si="190"/>
        <v>0</v>
      </c>
      <c r="AJ6123">
        <f t="shared" si="191"/>
        <v>1</v>
      </c>
    </row>
    <row r="6124" spans="1:36" x14ac:dyDescent="0.35">
      <c r="A6124">
        <v>6123</v>
      </c>
      <c r="B6124" t="s">
        <v>6159</v>
      </c>
      <c r="C6124" t="s">
        <v>22</v>
      </c>
      <c r="D6124">
        <v>0</v>
      </c>
      <c r="E6124" t="s">
        <v>24</v>
      </c>
      <c r="F6124" t="s">
        <v>24</v>
      </c>
      <c r="G6124" t="str">
        <f>IF(AND(data[[#This Row],[Partner]]="Yes", data[[#This Row],[Dependents]]="Yes"), "Both", IF(data[[#This Row],[Partner]]="Yes", "Partner", IF(data[[#This Row],[Dependents]]="Yes", "Dependent", "None")))</f>
        <v>None</v>
      </c>
      <c r="H6124">
        <v>17</v>
      </c>
      <c r="I6124" s="1">
        <f>data[[#This Row],[Tenure]]/12</f>
        <v>1.4166666666666667</v>
      </c>
      <c r="J6124" t="s">
        <v>23</v>
      </c>
      <c r="K6124">
        <f>IF(data[[#This Row],[PhoneService]]="Yes",1,"")</f>
        <v>1</v>
      </c>
      <c r="L6124" t="s">
        <v>24</v>
      </c>
      <c r="M6124" t="str">
        <f>IF(data[[#This Row],[MultipleLines]]="Yes",1,"")</f>
        <v/>
      </c>
      <c r="N6124" t="s">
        <v>24</v>
      </c>
      <c r="O6124" t="s">
        <v>46</v>
      </c>
      <c r="P6124" t="str">
        <f>IF(data[[#This Row],[OnlineSecurity]]="Yes",1,"")</f>
        <v/>
      </c>
      <c r="Q6124" t="s">
        <v>46</v>
      </c>
      <c r="R6124" t="str">
        <f>IF(data[[#This Row],[OnlineBackup]]="Yes",1,"")</f>
        <v/>
      </c>
      <c r="S6124" t="s">
        <v>46</v>
      </c>
      <c r="T6124" t="str">
        <f>IF(data[[#This Row],[DeviceProtection]]="Yes",1,"")</f>
        <v/>
      </c>
      <c r="U6124" t="s">
        <v>46</v>
      </c>
      <c r="V6124" t="str">
        <f>IF(data[[#This Row],[TechSupport]]="Yes",1,"")</f>
        <v/>
      </c>
      <c r="W6124" t="s">
        <v>46</v>
      </c>
      <c r="X6124" t="str">
        <f>IF(data[[#This Row],[StreamingTV]]="Yes",1,"")</f>
        <v/>
      </c>
      <c r="Y6124" t="s">
        <v>46</v>
      </c>
      <c r="Z6124" t="str">
        <f>IF(data[[#This Row],[StreamingMovies]]="Yes",1,"")</f>
        <v/>
      </c>
      <c r="AA6124" t="s">
        <v>31</v>
      </c>
      <c r="AB6124" t="s">
        <v>24</v>
      </c>
      <c r="AC6124" t="s">
        <v>32</v>
      </c>
      <c r="AD6124">
        <v>19.55</v>
      </c>
      <c r="AE6124">
        <v>280.85000000000002</v>
      </c>
      <c r="AF6124">
        <v>0</v>
      </c>
      <c r="AG6124" s="2">
        <v>0</v>
      </c>
      <c r="AH6124" t="s">
        <v>24</v>
      </c>
      <c r="AI6124">
        <f t="shared" si="190"/>
        <v>0</v>
      </c>
      <c r="AJ6124">
        <f t="shared" si="191"/>
        <v>1</v>
      </c>
    </row>
    <row r="6125" spans="1:36" x14ac:dyDescent="0.35">
      <c r="A6125">
        <v>6124</v>
      </c>
      <c r="B6125" t="s">
        <v>6160</v>
      </c>
      <c r="C6125" t="s">
        <v>30</v>
      </c>
      <c r="D6125">
        <v>0</v>
      </c>
      <c r="E6125" t="s">
        <v>24</v>
      </c>
      <c r="F6125" t="s">
        <v>24</v>
      </c>
      <c r="G6125" t="str">
        <f>IF(AND(data[[#This Row],[Partner]]="Yes", data[[#This Row],[Dependents]]="Yes"), "Both", IF(data[[#This Row],[Partner]]="Yes", "Partner", IF(data[[#This Row],[Dependents]]="Yes", "Dependent", "None")))</f>
        <v>None</v>
      </c>
      <c r="H6125">
        <v>65</v>
      </c>
      <c r="I6125" s="1">
        <f>data[[#This Row],[Tenure]]/12</f>
        <v>5.416666666666667</v>
      </c>
      <c r="J6125" t="s">
        <v>23</v>
      </c>
      <c r="K6125">
        <f>IF(data[[#This Row],[PhoneService]]="Yes",1,"")</f>
        <v>1</v>
      </c>
      <c r="L6125" t="s">
        <v>23</v>
      </c>
      <c r="M6125">
        <f>IF(data[[#This Row],[MultipleLines]]="Yes",1,"")</f>
        <v>1</v>
      </c>
      <c r="N6125" t="s">
        <v>37</v>
      </c>
      <c r="O6125" t="s">
        <v>23</v>
      </c>
      <c r="P6125">
        <f>IF(data[[#This Row],[OnlineSecurity]]="Yes",1,"")</f>
        <v>1</v>
      </c>
      <c r="Q6125" t="s">
        <v>24</v>
      </c>
      <c r="R6125" t="str">
        <f>IF(data[[#This Row],[OnlineBackup]]="Yes",1,"")</f>
        <v/>
      </c>
      <c r="S6125" t="s">
        <v>24</v>
      </c>
      <c r="T6125" t="str">
        <f>IF(data[[#This Row],[DeviceProtection]]="Yes",1,"")</f>
        <v/>
      </c>
      <c r="U6125" t="s">
        <v>23</v>
      </c>
      <c r="V6125">
        <f>IF(data[[#This Row],[TechSupport]]="Yes",1,"")</f>
        <v>1</v>
      </c>
      <c r="W6125" t="s">
        <v>24</v>
      </c>
      <c r="X6125" t="str">
        <f>IF(data[[#This Row],[StreamingTV]]="Yes",1,"")</f>
        <v/>
      </c>
      <c r="Y6125" t="s">
        <v>23</v>
      </c>
      <c r="Z6125">
        <f>IF(data[[#This Row],[StreamingMovies]]="Yes",1,"")</f>
        <v>1</v>
      </c>
      <c r="AA6125" t="s">
        <v>31</v>
      </c>
      <c r="AB6125" t="s">
        <v>24</v>
      </c>
      <c r="AC6125" t="s">
        <v>28</v>
      </c>
      <c r="AD6125">
        <v>93.55</v>
      </c>
      <c r="AE6125">
        <v>6069.25</v>
      </c>
      <c r="AF6125">
        <v>0</v>
      </c>
      <c r="AG6125" s="2">
        <v>0</v>
      </c>
      <c r="AH6125" t="s">
        <v>24</v>
      </c>
      <c r="AI6125">
        <f t="shared" si="190"/>
        <v>0</v>
      </c>
      <c r="AJ6125">
        <f t="shared" si="191"/>
        <v>1</v>
      </c>
    </row>
    <row r="6126" spans="1:36" x14ac:dyDescent="0.35">
      <c r="A6126">
        <v>6125</v>
      </c>
      <c r="B6126" t="s">
        <v>6161</v>
      </c>
      <c r="C6126" t="s">
        <v>22</v>
      </c>
      <c r="D6126">
        <v>0</v>
      </c>
      <c r="E6126" t="s">
        <v>23</v>
      </c>
      <c r="F6126" t="s">
        <v>23</v>
      </c>
      <c r="G6126" t="str">
        <f>IF(AND(data[[#This Row],[Partner]]="Yes", data[[#This Row],[Dependents]]="Yes"), "Both", IF(data[[#This Row],[Partner]]="Yes", "Partner", IF(data[[#This Row],[Dependents]]="Yes", "Dependent", "None")))</f>
        <v>Both</v>
      </c>
      <c r="H6126">
        <v>57</v>
      </c>
      <c r="I6126" s="1">
        <f>data[[#This Row],[Tenure]]/12</f>
        <v>4.75</v>
      </c>
      <c r="J6126" t="s">
        <v>23</v>
      </c>
      <c r="K6126">
        <f>IF(data[[#This Row],[PhoneService]]="Yes",1,"")</f>
        <v>1</v>
      </c>
      <c r="L6126" t="s">
        <v>24</v>
      </c>
      <c r="M6126" t="str">
        <f>IF(data[[#This Row],[MultipleLines]]="Yes",1,"")</f>
        <v/>
      </c>
      <c r="N6126" t="s">
        <v>26</v>
      </c>
      <c r="O6126" t="s">
        <v>23</v>
      </c>
      <c r="P6126">
        <f>IF(data[[#This Row],[OnlineSecurity]]="Yes",1,"")</f>
        <v>1</v>
      </c>
      <c r="Q6126" t="s">
        <v>24</v>
      </c>
      <c r="R6126" t="str">
        <f>IF(data[[#This Row],[OnlineBackup]]="Yes",1,"")</f>
        <v/>
      </c>
      <c r="S6126" t="s">
        <v>23</v>
      </c>
      <c r="T6126">
        <f>IF(data[[#This Row],[DeviceProtection]]="Yes",1,"")</f>
        <v>1</v>
      </c>
      <c r="U6126" t="s">
        <v>23</v>
      </c>
      <c r="V6126">
        <f>IF(data[[#This Row],[TechSupport]]="Yes",1,"")</f>
        <v>1</v>
      </c>
      <c r="W6126" t="s">
        <v>24</v>
      </c>
      <c r="X6126" t="str">
        <f>IF(data[[#This Row],[StreamingTV]]="Yes",1,"")</f>
        <v/>
      </c>
      <c r="Y6126" t="s">
        <v>24</v>
      </c>
      <c r="Z6126" t="str">
        <f>IF(data[[#This Row],[StreamingMovies]]="Yes",1,"")</f>
        <v/>
      </c>
      <c r="AA6126" t="s">
        <v>31</v>
      </c>
      <c r="AB6126" t="s">
        <v>23</v>
      </c>
      <c r="AC6126" t="s">
        <v>32</v>
      </c>
      <c r="AD6126">
        <v>59.3</v>
      </c>
      <c r="AE6126">
        <v>3274.35</v>
      </c>
      <c r="AF6126">
        <v>0</v>
      </c>
      <c r="AG6126" s="2">
        <v>0</v>
      </c>
      <c r="AH6126" t="s">
        <v>24</v>
      </c>
      <c r="AI6126">
        <f t="shared" si="190"/>
        <v>0</v>
      </c>
      <c r="AJ6126">
        <f t="shared" si="191"/>
        <v>1</v>
      </c>
    </row>
    <row r="6127" spans="1:36" x14ac:dyDescent="0.35">
      <c r="A6127">
        <v>6126</v>
      </c>
      <c r="B6127" t="s">
        <v>6162</v>
      </c>
      <c r="C6127" t="s">
        <v>30</v>
      </c>
      <c r="D6127">
        <v>0</v>
      </c>
      <c r="E6127" t="s">
        <v>23</v>
      </c>
      <c r="F6127" t="s">
        <v>24</v>
      </c>
      <c r="G6127" t="str">
        <f>IF(AND(data[[#This Row],[Partner]]="Yes", data[[#This Row],[Dependents]]="Yes"), "Both", IF(data[[#This Row],[Partner]]="Yes", "Partner", IF(data[[#This Row],[Dependents]]="Yes", "Dependent", "None")))</f>
        <v>Partner</v>
      </c>
      <c r="H6127">
        <v>13</v>
      </c>
      <c r="I6127" s="1">
        <f>data[[#This Row],[Tenure]]/12</f>
        <v>1.0833333333333333</v>
      </c>
      <c r="J6127" t="s">
        <v>23</v>
      </c>
      <c r="K6127">
        <f>IF(data[[#This Row],[PhoneService]]="Yes",1,"")</f>
        <v>1</v>
      </c>
      <c r="L6127" t="s">
        <v>23</v>
      </c>
      <c r="M6127">
        <f>IF(data[[#This Row],[MultipleLines]]="Yes",1,"")</f>
        <v>1</v>
      </c>
      <c r="N6127" t="s">
        <v>37</v>
      </c>
      <c r="O6127" t="s">
        <v>24</v>
      </c>
      <c r="P6127" t="str">
        <f>IF(data[[#This Row],[OnlineSecurity]]="Yes",1,"")</f>
        <v/>
      </c>
      <c r="Q6127" t="s">
        <v>24</v>
      </c>
      <c r="R6127" t="str">
        <f>IF(data[[#This Row],[OnlineBackup]]="Yes",1,"")</f>
        <v/>
      </c>
      <c r="S6127" t="s">
        <v>23</v>
      </c>
      <c r="T6127">
        <f>IF(data[[#This Row],[DeviceProtection]]="Yes",1,"")</f>
        <v>1</v>
      </c>
      <c r="U6127" t="s">
        <v>24</v>
      </c>
      <c r="V6127" t="str">
        <f>IF(data[[#This Row],[TechSupport]]="Yes",1,"")</f>
        <v/>
      </c>
      <c r="W6127" t="s">
        <v>23</v>
      </c>
      <c r="X6127">
        <f>IF(data[[#This Row],[StreamingTV]]="Yes",1,"")</f>
        <v>1</v>
      </c>
      <c r="Y6127" t="s">
        <v>23</v>
      </c>
      <c r="Z6127">
        <f>IF(data[[#This Row],[StreamingMovies]]="Yes",1,"")</f>
        <v>1</v>
      </c>
      <c r="AA6127" t="s">
        <v>27</v>
      </c>
      <c r="AB6127" t="s">
        <v>23</v>
      </c>
      <c r="AC6127" t="s">
        <v>40</v>
      </c>
      <c r="AD6127">
        <v>102.25</v>
      </c>
      <c r="AE6127">
        <v>1359</v>
      </c>
      <c r="AF6127">
        <v>0</v>
      </c>
      <c r="AG6127" s="2">
        <v>2</v>
      </c>
      <c r="AH6127" t="s">
        <v>23</v>
      </c>
      <c r="AI6127">
        <f t="shared" si="190"/>
        <v>1</v>
      </c>
      <c r="AJ6127" t="str">
        <f t="shared" si="191"/>
        <v/>
      </c>
    </row>
    <row r="6128" spans="1:36" x14ac:dyDescent="0.35">
      <c r="A6128">
        <v>6127</v>
      </c>
      <c r="B6128" t="s">
        <v>6163</v>
      </c>
      <c r="C6128" t="s">
        <v>30</v>
      </c>
      <c r="D6128">
        <v>1</v>
      </c>
      <c r="E6128" t="s">
        <v>24</v>
      </c>
      <c r="F6128" t="s">
        <v>24</v>
      </c>
      <c r="G6128" t="str">
        <f>IF(AND(data[[#This Row],[Partner]]="Yes", data[[#This Row],[Dependents]]="Yes"), "Both", IF(data[[#This Row],[Partner]]="Yes", "Partner", IF(data[[#This Row],[Dependents]]="Yes", "Dependent", "None")))</f>
        <v>None</v>
      </c>
      <c r="H6128">
        <v>19</v>
      </c>
      <c r="I6128" s="1">
        <f>data[[#This Row],[Tenure]]/12</f>
        <v>1.5833333333333333</v>
      </c>
      <c r="J6128" t="s">
        <v>23</v>
      </c>
      <c r="K6128">
        <f>IF(data[[#This Row],[PhoneService]]="Yes",1,"")</f>
        <v>1</v>
      </c>
      <c r="L6128" t="s">
        <v>24</v>
      </c>
      <c r="M6128" t="str">
        <f>IF(data[[#This Row],[MultipleLines]]="Yes",1,"")</f>
        <v/>
      </c>
      <c r="N6128" t="s">
        <v>37</v>
      </c>
      <c r="O6128" t="s">
        <v>24</v>
      </c>
      <c r="P6128" t="str">
        <f>IF(data[[#This Row],[OnlineSecurity]]="Yes",1,"")</f>
        <v/>
      </c>
      <c r="Q6128" t="s">
        <v>24</v>
      </c>
      <c r="R6128" t="str">
        <f>IF(data[[#This Row],[OnlineBackup]]="Yes",1,"")</f>
        <v/>
      </c>
      <c r="S6128" t="s">
        <v>23</v>
      </c>
      <c r="T6128">
        <f>IF(data[[#This Row],[DeviceProtection]]="Yes",1,"")</f>
        <v>1</v>
      </c>
      <c r="U6128" t="s">
        <v>24</v>
      </c>
      <c r="V6128" t="str">
        <f>IF(data[[#This Row],[TechSupport]]="Yes",1,"")</f>
        <v/>
      </c>
      <c r="W6128" t="s">
        <v>23</v>
      </c>
      <c r="X6128">
        <f>IF(data[[#This Row],[StreamingTV]]="Yes",1,"")</f>
        <v>1</v>
      </c>
      <c r="Y6128" t="s">
        <v>23</v>
      </c>
      <c r="Z6128">
        <f>IF(data[[#This Row],[StreamingMovies]]="Yes",1,"")</f>
        <v>1</v>
      </c>
      <c r="AA6128" t="s">
        <v>27</v>
      </c>
      <c r="AB6128" t="s">
        <v>23</v>
      </c>
      <c r="AC6128" t="s">
        <v>40</v>
      </c>
      <c r="AD6128">
        <v>95.9</v>
      </c>
      <c r="AE6128">
        <v>1777.9</v>
      </c>
      <c r="AF6128">
        <v>0</v>
      </c>
      <c r="AG6128" s="2">
        <v>1</v>
      </c>
      <c r="AH6128" t="s">
        <v>23</v>
      </c>
      <c r="AI6128">
        <f t="shared" si="190"/>
        <v>1</v>
      </c>
      <c r="AJ6128" t="str">
        <f t="shared" si="191"/>
        <v/>
      </c>
    </row>
    <row r="6129" spans="1:36" x14ac:dyDescent="0.35">
      <c r="A6129">
        <v>6128</v>
      </c>
      <c r="B6129" t="s">
        <v>6164</v>
      </c>
      <c r="C6129" t="s">
        <v>22</v>
      </c>
      <c r="D6129">
        <v>0</v>
      </c>
      <c r="E6129" t="s">
        <v>23</v>
      </c>
      <c r="F6129" t="s">
        <v>24</v>
      </c>
      <c r="G6129" t="str">
        <f>IF(AND(data[[#This Row],[Partner]]="Yes", data[[#This Row],[Dependents]]="Yes"), "Both", IF(data[[#This Row],[Partner]]="Yes", "Partner", IF(data[[#This Row],[Dependents]]="Yes", "Dependent", "None")))</f>
        <v>Partner</v>
      </c>
      <c r="H6129">
        <v>56</v>
      </c>
      <c r="I6129" s="1">
        <f>data[[#This Row],[Tenure]]/12</f>
        <v>4.666666666666667</v>
      </c>
      <c r="J6129" t="s">
        <v>23</v>
      </c>
      <c r="K6129">
        <f>IF(data[[#This Row],[PhoneService]]="Yes",1,"")</f>
        <v>1</v>
      </c>
      <c r="L6129" t="s">
        <v>23</v>
      </c>
      <c r="M6129">
        <f>IF(data[[#This Row],[MultipleLines]]="Yes",1,"")</f>
        <v>1</v>
      </c>
      <c r="N6129" t="s">
        <v>37</v>
      </c>
      <c r="O6129" t="s">
        <v>23</v>
      </c>
      <c r="P6129">
        <f>IF(data[[#This Row],[OnlineSecurity]]="Yes",1,"")</f>
        <v>1</v>
      </c>
      <c r="Q6129" t="s">
        <v>23</v>
      </c>
      <c r="R6129">
        <f>IF(data[[#This Row],[OnlineBackup]]="Yes",1,"")</f>
        <v>1</v>
      </c>
      <c r="S6129" t="s">
        <v>23</v>
      </c>
      <c r="T6129">
        <f>IF(data[[#This Row],[DeviceProtection]]="Yes",1,"")</f>
        <v>1</v>
      </c>
      <c r="U6129" t="s">
        <v>24</v>
      </c>
      <c r="V6129" t="str">
        <f>IF(data[[#This Row],[TechSupport]]="Yes",1,"")</f>
        <v/>
      </c>
      <c r="W6129" t="s">
        <v>23</v>
      </c>
      <c r="X6129">
        <f>IF(data[[#This Row],[StreamingTV]]="Yes",1,"")</f>
        <v>1</v>
      </c>
      <c r="Y6129" t="s">
        <v>23</v>
      </c>
      <c r="Z6129">
        <f>IF(data[[#This Row],[StreamingMovies]]="Yes",1,"")</f>
        <v>1</v>
      </c>
      <c r="AA6129" t="s">
        <v>31</v>
      </c>
      <c r="AB6129" t="s">
        <v>24</v>
      </c>
      <c r="AC6129" t="s">
        <v>35</v>
      </c>
      <c r="AD6129">
        <v>109.8</v>
      </c>
      <c r="AE6129">
        <v>6109.65</v>
      </c>
      <c r="AF6129">
        <v>0</v>
      </c>
      <c r="AG6129" s="2">
        <v>0</v>
      </c>
      <c r="AH6129" t="s">
        <v>24</v>
      </c>
      <c r="AI6129">
        <f t="shared" si="190"/>
        <v>0</v>
      </c>
      <c r="AJ6129">
        <f t="shared" si="191"/>
        <v>1</v>
      </c>
    </row>
    <row r="6130" spans="1:36" x14ac:dyDescent="0.35">
      <c r="A6130">
        <v>6129</v>
      </c>
      <c r="B6130" t="s">
        <v>6165</v>
      </c>
      <c r="C6130" t="s">
        <v>22</v>
      </c>
      <c r="D6130">
        <v>0</v>
      </c>
      <c r="E6130" t="s">
        <v>23</v>
      </c>
      <c r="F6130" t="s">
        <v>24</v>
      </c>
      <c r="G6130" t="str">
        <f>IF(AND(data[[#This Row],[Partner]]="Yes", data[[#This Row],[Dependents]]="Yes"), "Both", IF(data[[#This Row],[Partner]]="Yes", "Partner", IF(data[[#This Row],[Dependents]]="Yes", "Dependent", "None")))</f>
        <v>Partner</v>
      </c>
      <c r="H6130">
        <v>14</v>
      </c>
      <c r="I6130" s="1">
        <f>data[[#This Row],[Tenure]]/12</f>
        <v>1.1666666666666667</v>
      </c>
      <c r="J6130" t="s">
        <v>23</v>
      </c>
      <c r="K6130">
        <f>IF(data[[#This Row],[PhoneService]]="Yes",1,"")</f>
        <v>1</v>
      </c>
      <c r="L6130" t="s">
        <v>24</v>
      </c>
      <c r="M6130" t="str">
        <f>IF(data[[#This Row],[MultipleLines]]="Yes",1,"")</f>
        <v/>
      </c>
      <c r="N6130" t="s">
        <v>37</v>
      </c>
      <c r="O6130" t="s">
        <v>24</v>
      </c>
      <c r="P6130" t="str">
        <f>IF(data[[#This Row],[OnlineSecurity]]="Yes",1,"")</f>
        <v/>
      </c>
      <c r="Q6130" t="s">
        <v>24</v>
      </c>
      <c r="R6130" t="str">
        <f>IF(data[[#This Row],[OnlineBackup]]="Yes",1,"")</f>
        <v/>
      </c>
      <c r="S6130" t="s">
        <v>24</v>
      </c>
      <c r="T6130" t="str">
        <f>IF(data[[#This Row],[DeviceProtection]]="Yes",1,"")</f>
        <v/>
      </c>
      <c r="U6130" t="s">
        <v>24</v>
      </c>
      <c r="V6130" t="str">
        <f>IF(data[[#This Row],[TechSupport]]="Yes",1,"")</f>
        <v/>
      </c>
      <c r="W6130" t="s">
        <v>24</v>
      </c>
      <c r="X6130" t="str">
        <f>IF(data[[#This Row],[StreamingTV]]="Yes",1,"")</f>
        <v/>
      </c>
      <c r="Y6130" t="s">
        <v>23</v>
      </c>
      <c r="Z6130">
        <f>IF(data[[#This Row],[StreamingMovies]]="Yes",1,"")</f>
        <v>1</v>
      </c>
      <c r="AA6130" t="s">
        <v>27</v>
      </c>
      <c r="AB6130" t="s">
        <v>23</v>
      </c>
      <c r="AC6130" t="s">
        <v>28</v>
      </c>
      <c r="AD6130">
        <v>78.099999999999994</v>
      </c>
      <c r="AE6130">
        <v>1122.4000000000001</v>
      </c>
      <c r="AF6130">
        <v>3</v>
      </c>
      <c r="AG6130" s="2">
        <v>0</v>
      </c>
      <c r="AH6130" t="s">
        <v>24</v>
      </c>
      <c r="AI6130">
        <f t="shared" si="190"/>
        <v>0</v>
      </c>
      <c r="AJ6130">
        <f t="shared" si="191"/>
        <v>1</v>
      </c>
    </row>
    <row r="6131" spans="1:36" x14ac:dyDescent="0.35">
      <c r="A6131">
        <v>6130</v>
      </c>
      <c r="B6131" t="s">
        <v>6166</v>
      </c>
      <c r="C6131" t="s">
        <v>30</v>
      </c>
      <c r="D6131">
        <v>0</v>
      </c>
      <c r="E6131" t="s">
        <v>23</v>
      </c>
      <c r="F6131" t="s">
        <v>24</v>
      </c>
      <c r="G6131" t="str">
        <f>IF(AND(data[[#This Row],[Partner]]="Yes", data[[#This Row],[Dependents]]="Yes"), "Both", IF(data[[#This Row],[Partner]]="Yes", "Partner", IF(data[[#This Row],[Dependents]]="Yes", "Dependent", "None")))</f>
        <v>Partner</v>
      </c>
      <c r="H6131">
        <v>52</v>
      </c>
      <c r="I6131" s="1">
        <f>data[[#This Row],[Tenure]]/12</f>
        <v>4.333333333333333</v>
      </c>
      <c r="J6131" t="s">
        <v>24</v>
      </c>
      <c r="K6131" t="str">
        <f>IF(data[[#This Row],[PhoneService]]="Yes",1,"")</f>
        <v/>
      </c>
      <c r="L6131" t="s">
        <v>25</v>
      </c>
      <c r="M6131" t="str">
        <f>IF(data[[#This Row],[MultipleLines]]="Yes",1,"")</f>
        <v/>
      </c>
      <c r="N6131" t="s">
        <v>26</v>
      </c>
      <c r="O6131" t="s">
        <v>23</v>
      </c>
      <c r="P6131">
        <f>IF(data[[#This Row],[OnlineSecurity]]="Yes",1,"")</f>
        <v>1</v>
      </c>
      <c r="Q6131" t="s">
        <v>24</v>
      </c>
      <c r="R6131" t="str">
        <f>IF(data[[#This Row],[OnlineBackup]]="Yes",1,"")</f>
        <v/>
      </c>
      <c r="S6131" t="s">
        <v>24</v>
      </c>
      <c r="T6131" t="str">
        <f>IF(data[[#This Row],[DeviceProtection]]="Yes",1,"")</f>
        <v/>
      </c>
      <c r="U6131" t="s">
        <v>24</v>
      </c>
      <c r="V6131" t="str">
        <f>IF(data[[#This Row],[TechSupport]]="Yes",1,"")</f>
        <v/>
      </c>
      <c r="W6131" t="s">
        <v>24</v>
      </c>
      <c r="X6131" t="str">
        <f>IF(data[[#This Row],[StreamingTV]]="Yes",1,"")</f>
        <v/>
      </c>
      <c r="Y6131" t="s">
        <v>23</v>
      </c>
      <c r="Z6131">
        <f>IF(data[[#This Row],[StreamingMovies]]="Yes",1,"")</f>
        <v>1</v>
      </c>
      <c r="AA6131" t="s">
        <v>27</v>
      </c>
      <c r="AB6131" t="s">
        <v>23</v>
      </c>
      <c r="AC6131" t="s">
        <v>28</v>
      </c>
      <c r="AD6131">
        <v>39.9</v>
      </c>
      <c r="AE6131">
        <v>2020.9</v>
      </c>
      <c r="AF6131">
        <v>0</v>
      </c>
      <c r="AG6131" s="2">
        <v>3</v>
      </c>
      <c r="AH6131" t="s">
        <v>24</v>
      </c>
      <c r="AI6131">
        <f t="shared" si="190"/>
        <v>0</v>
      </c>
      <c r="AJ6131">
        <f t="shared" si="191"/>
        <v>1</v>
      </c>
    </row>
    <row r="6132" spans="1:36" x14ac:dyDescent="0.35">
      <c r="A6132">
        <v>6131</v>
      </c>
      <c r="B6132" t="s">
        <v>6167</v>
      </c>
      <c r="C6132" t="s">
        <v>22</v>
      </c>
      <c r="D6132">
        <v>0</v>
      </c>
      <c r="E6132" t="s">
        <v>24</v>
      </c>
      <c r="F6132" t="s">
        <v>24</v>
      </c>
      <c r="G6132" t="str">
        <f>IF(AND(data[[#This Row],[Partner]]="Yes", data[[#This Row],[Dependents]]="Yes"), "Both", IF(data[[#This Row],[Partner]]="Yes", "Partner", IF(data[[#This Row],[Dependents]]="Yes", "Dependent", "None")))</f>
        <v>None</v>
      </c>
      <c r="H6132">
        <v>58</v>
      </c>
      <c r="I6132" s="1">
        <f>data[[#This Row],[Tenure]]/12</f>
        <v>4.833333333333333</v>
      </c>
      <c r="J6132" t="s">
        <v>23</v>
      </c>
      <c r="K6132">
        <f>IF(data[[#This Row],[PhoneService]]="Yes",1,"")</f>
        <v>1</v>
      </c>
      <c r="L6132" t="s">
        <v>24</v>
      </c>
      <c r="M6132" t="str">
        <f>IF(data[[#This Row],[MultipleLines]]="Yes",1,"")</f>
        <v/>
      </c>
      <c r="N6132" t="s">
        <v>26</v>
      </c>
      <c r="O6132" t="s">
        <v>23</v>
      </c>
      <c r="P6132">
        <f>IF(data[[#This Row],[OnlineSecurity]]="Yes",1,"")</f>
        <v>1</v>
      </c>
      <c r="Q6132" t="s">
        <v>23</v>
      </c>
      <c r="R6132">
        <f>IF(data[[#This Row],[OnlineBackup]]="Yes",1,"")</f>
        <v>1</v>
      </c>
      <c r="S6132" t="s">
        <v>23</v>
      </c>
      <c r="T6132">
        <f>IF(data[[#This Row],[DeviceProtection]]="Yes",1,"")</f>
        <v>1</v>
      </c>
      <c r="U6132" t="s">
        <v>23</v>
      </c>
      <c r="V6132">
        <f>IF(data[[#This Row],[TechSupport]]="Yes",1,"")</f>
        <v>1</v>
      </c>
      <c r="W6132" t="s">
        <v>24</v>
      </c>
      <c r="X6132" t="str">
        <f>IF(data[[#This Row],[StreamingTV]]="Yes",1,"")</f>
        <v/>
      </c>
      <c r="Y6132" t="s">
        <v>24</v>
      </c>
      <c r="Z6132" t="str">
        <f>IF(data[[#This Row],[StreamingMovies]]="Yes",1,"")</f>
        <v/>
      </c>
      <c r="AA6132" t="s">
        <v>47</v>
      </c>
      <c r="AB6132" t="s">
        <v>23</v>
      </c>
      <c r="AC6132" t="s">
        <v>40</v>
      </c>
      <c r="AD6132">
        <v>64.900000000000006</v>
      </c>
      <c r="AE6132">
        <v>3795.45</v>
      </c>
      <c r="AF6132">
        <v>0</v>
      </c>
      <c r="AG6132" s="2">
        <v>0</v>
      </c>
      <c r="AH6132" t="s">
        <v>24</v>
      </c>
      <c r="AI6132">
        <f t="shared" si="190"/>
        <v>0</v>
      </c>
      <c r="AJ6132">
        <f t="shared" si="191"/>
        <v>1</v>
      </c>
    </row>
    <row r="6133" spans="1:36" x14ac:dyDescent="0.35">
      <c r="A6133">
        <v>6132</v>
      </c>
      <c r="B6133" t="s">
        <v>6168</v>
      </c>
      <c r="C6133" t="s">
        <v>22</v>
      </c>
      <c r="D6133">
        <v>1</v>
      </c>
      <c r="E6133" t="s">
        <v>24</v>
      </c>
      <c r="F6133" t="s">
        <v>24</v>
      </c>
      <c r="G6133" t="str">
        <f>IF(AND(data[[#This Row],[Partner]]="Yes", data[[#This Row],[Dependents]]="Yes"), "Both", IF(data[[#This Row],[Partner]]="Yes", "Partner", IF(data[[#This Row],[Dependents]]="Yes", "Dependent", "None")))</f>
        <v>None</v>
      </c>
      <c r="H6133">
        <v>47</v>
      </c>
      <c r="I6133" s="1">
        <f>data[[#This Row],[Tenure]]/12</f>
        <v>3.9166666666666665</v>
      </c>
      <c r="J6133" t="s">
        <v>23</v>
      </c>
      <c r="K6133">
        <f>IF(data[[#This Row],[PhoneService]]="Yes",1,"")</f>
        <v>1</v>
      </c>
      <c r="L6133" t="s">
        <v>23</v>
      </c>
      <c r="M6133">
        <f>IF(data[[#This Row],[MultipleLines]]="Yes",1,"")</f>
        <v>1</v>
      </c>
      <c r="N6133" t="s">
        <v>37</v>
      </c>
      <c r="O6133" t="s">
        <v>24</v>
      </c>
      <c r="P6133" t="str">
        <f>IF(data[[#This Row],[OnlineSecurity]]="Yes",1,"")</f>
        <v/>
      </c>
      <c r="Q6133" t="s">
        <v>23</v>
      </c>
      <c r="R6133">
        <f>IF(data[[#This Row],[OnlineBackup]]="Yes",1,"")</f>
        <v>1</v>
      </c>
      <c r="S6133" t="s">
        <v>24</v>
      </c>
      <c r="T6133" t="str">
        <f>IF(data[[#This Row],[DeviceProtection]]="Yes",1,"")</f>
        <v/>
      </c>
      <c r="U6133" t="s">
        <v>23</v>
      </c>
      <c r="V6133">
        <f>IF(data[[#This Row],[TechSupport]]="Yes",1,"")</f>
        <v>1</v>
      </c>
      <c r="W6133" t="s">
        <v>23</v>
      </c>
      <c r="X6133">
        <f>IF(data[[#This Row],[StreamingTV]]="Yes",1,"")</f>
        <v>1</v>
      </c>
      <c r="Y6133" t="s">
        <v>24</v>
      </c>
      <c r="Z6133" t="str">
        <f>IF(data[[#This Row],[StreamingMovies]]="Yes",1,"")</f>
        <v/>
      </c>
      <c r="AA6133" t="s">
        <v>27</v>
      </c>
      <c r="AB6133" t="s">
        <v>23</v>
      </c>
      <c r="AC6133" t="s">
        <v>28</v>
      </c>
      <c r="AD6133">
        <v>95.05</v>
      </c>
      <c r="AE6133">
        <v>4504.55</v>
      </c>
      <c r="AF6133">
        <v>0</v>
      </c>
      <c r="AG6133" s="2">
        <v>4</v>
      </c>
      <c r="AH6133" t="s">
        <v>23</v>
      </c>
      <c r="AI6133">
        <f t="shared" si="190"/>
        <v>1</v>
      </c>
      <c r="AJ6133" t="str">
        <f t="shared" si="191"/>
        <v/>
      </c>
    </row>
    <row r="6134" spans="1:36" x14ac:dyDescent="0.35">
      <c r="A6134">
        <v>6133</v>
      </c>
      <c r="B6134" t="s">
        <v>6169</v>
      </c>
      <c r="C6134" t="s">
        <v>22</v>
      </c>
      <c r="D6134">
        <v>0</v>
      </c>
      <c r="E6134" t="s">
        <v>24</v>
      </c>
      <c r="F6134" t="s">
        <v>24</v>
      </c>
      <c r="G6134" t="str">
        <f>IF(AND(data[[#This Row],[Partner]]="Yes", data[[#This Row],[Dependents]]="Yes"), "Both", IF(data[[#This Row],[Partner]]="Yes", "Partner", IF(data[[#This Row],[Dependents]]="Yes", "Dependent", "None")))</f>
        <v>None</v>
      </c>
      <c r="H6134">
        <v>67</v>
      </c>
      <c r="I6134" s="1">
        <f>data[[#This Row],[Tenure]]/12</f>
        <v>5.583333333333333</v>
      </c>
      <c r="J6134" t="s">
        <v>24</v>
      </c>
      <c r="K6134" t="str">
        <f>IF(data[[#This Row],[PhoneService]]="Yes",1,"")</f>
        <v/>
      </c>
      <c r="L6134" t="s">
        <v>25</v>
      </c>
      <c r="M6134" t="str">
        <f>IF(data[[#This Row],[MultipleLines]]="Yes",1,"")</f>
        <v/>
      </c>
      <c r="N6134" t="s">
        <v>26</v>
      </c>
      <c r="O6134" t="s">
        <v>24</v>
      </c>
      <c r="P6134" t="str">
        <f>IF(data[[#This Row],[OnlineSecurity]]="Yes",1,"")</f>
        <v/>
      </c>
      <c r="Q6134" t="s">
        <v>24</v>
      </c>
      <c r="R6134" t="str">
        <f>IF(data[[#This Row],[OnlineBackup]]="Yes",1,"")</f>
        <v/>
      </c>
      <c r="S6134" t="s">
        <v>23</v>
      </c>
      <c r="T6134">
        <f>IF(data[[#This Row],[DeviceProtection]]="Yes",1,"")</f>
        <v>1</v>
      </c>
      <c r="U6134" t="s">
        <v>23</v>
      </c>
      <c r="V6134">
        <f>IF(data[[#This Row],[TechSupport]]="Yes",1,"")</f>
        <v>1</v>
      </c>
      <c r="W6134" t="s">
        <v>23</v>
      </c>
      <c r="X6134">
        <f>IF(data[[#This Row],[StreamingTV]]="Yes",1,"")</f>
        <v>1</v>
      </c>
      <c r="Y6134" t="s">
        <v>23</v>
      </c>
      <c r="Z6134">
        <f>IF(data[[#This Row],[StreamingMovies]]="Yes",1,"")</f>
        <v>1</v>
      </c>
      <c r="AA6134" t="s">
        <v>27</v>
      </c>
      <c r="AB6134" t="s">
        <v>23</v>
      </c>
      <c r="AC6134" t="s">
        <v>40</v>
      </c>
      <c r="AD6134">
        <v>53.4</v>
      </c>
      <c r="AE6134">
        <v>3579.15</v>
      </c>
      <c r="AF6134">
        <v>1</v>
      </c>
      <c r="AG6134" s="2">
        <v>3</v>
      </c>
      <c r="AH6134" t="s">
        <v>24</v>
      </c>
      <c r="AI6134">
        <f t="shared" si="190"/>
        <v>0</v>
      </c>
      <c r="AJ6134">
        <f t="shared" si="191"/>
        <v>1</v>
      </c>
    </row>
    <row r="6135" spans="1:36" x14ac:dyDescent="0.35">
      <c r="A6135">
        <v>6134</v>
      </c>
      <c r="B6135" t="s">
        <v>6170</v>
      </c>
      <c r="C6135" t="s">
        <v>30</v>
      </c>
      <c r="D6135">
        <v>0</v>
      </c>
      <c r="E6135" t="s">
        <v>24</v>
      </c>
      <c r="F6135" t="s">
        <v>24</v>
      </c>
      <c r="G6135" t="str">
        <f>IF(AND(data[[#This Row],[Partner]]="Yes", data[[#This Row],[Dependents]]="Yes"), "Both", IF(data[[#This Row],[Partner]]="Yes", "Partner", IF(data[[#This Row],[Dependents]]="Yes", "Dependent", "None")))</f>
        <v>None</v>
      </c>
      <c r="H6135">
        <v>2</v>
      </c>
      <c r="I6135" s="1">
        <f>data[[#This Row],[Tenure]]/12</f>
        <v>0.16666666666666666</v>
      </c>
      <c r="J6135" t="s">
        <v>24</v>
      </c>
      <c r="K6135" t="str">
        <f>IF(data[[#This Row],[PhoneService]]="Yes",1,"")</f>
        <v/>
      </c>
      <c r="L6135" t="s">
        <v>25</v>
      </c>
      <c r="M6135" t="str">
        <f>IF(data[[#This Row],[MultipleLines]]="Yes",1,"")</f>
        <v/>
      </c>
      <c r="N6135" t="s">
        <v>26</v>
      </c>
      <c r="O6135" t="s">
        <v>24</v>
      </c>
      <c r="P6135" t="str">
        <f>IF(data[[#This Row],[OnlineSecurity]]="Yes",1,"")</f>
        <v/>
      </c>
      <c r="Q6135" t="s">
        <v>24</v>
      </c>
      <c r="R6135" t="str">
        <f>IF(data[[#This Row],[OnlineBackup]]="Yes",1,"")</f>
        <v/>
      </c>
      <c r="S6135" t="s">
        <v>24</v>
      </c>
      <c r="T6135" t="str">
        <f>IF(data[[#This Row],[DeviceProtection]]="Yes",1,"")</f>
        <v/>
      </c>
      <c r="U6135" t="s">
        <v>24</v>
      </c>
      <c r="V6135" t="str">
        <f>IF(data[[#This Row],[TechSupport]]="Yes",1,"")</f>
        <v/>
      </c>
      <c r="W6135" t="s">
        <v>24</v>
      </c>
      <c r="X6135" t="str">
        <f>IF(data[[#This Row],[StreamingTV]]="Yes",1,"")</f>
        <v/>
      </c>
      <c r="Y6135" t="s">
        <v>24</v>
      </c>
      <c r="Z6135" t="str">
        <f>IF(data[[#This Row],[StreamingMovies]]="Yes",1,"")</f>
        <v/>
      </c>
      <c r="AA6135" t="s">
        <v>27</v>
      </c>
      <c r="AB6135" t="s">
        <v>23</v>
      </c>
      <c r="AC6135" t="s">
        <v>40</v>
      </c>
      <c r="AD6135">
        <v>24.9</v>
      </c>
      <c r="AE6135">
        <v>49.7</v>
      </c>
      <c r="AF6135">
        <v>0</v>
      </c>
      <c r="AG6135" s="2">
        <v>0</v>
      </c>
      <c r="AH6135" t="s">
        <v>24</v>
      </c>
      <c r="AI6135">
        <f t="shared" si="190"/>
        <v>0</v>
      </c>
      <c r="AJ6135">
        <f t="shared" si="191"/>
        <v>1</v>
      </c>
    </row>
    <row r="6136" spans="1:36" x14ac:dyDescent="0.35">
      <c r="A6136">
        <v>6135</v>
      </c>
      <c r="B6136" t="s">
        <v>6171</v>
      </c>
      <c r="C6136" t="s">
        <v>30</v>
      </c>
      <c r="D6136">
        <v>1</v>
      </c>
      <c r="E6136" t="s">
        <v>24</v>
      </c>
      <c r="F6136" t="s">
        <v>24</v>
      </c>
      <c r="G6136" t="str">
        <f>IF(AND(data[[#This Row],[Partner]]="Yes", data[[#This Row],[Dependents]]="Yes"), "Both", IF(data[[#This Row],[Partner]]="Yes", "Partner", IF(data[[#This Row],[Dependents]]="Yes", "Dependent", "None")))</f>
        <v>None</v>
      </c>
      <c r="H6136">
        <v>6</v>
      </c>
      <c r="I6136" s="1">
        <f>data[[#This Row],[Tenure]]/12</f>
        <v>0.5</v>
      </c>
      <c r="J6136" t="s">
        <v>23</v>
      </c>
      <c r="K6136">
        <f>IF(data[[#This Row],[PhoneService]]="Yes",1,"")</f>
        <v>1</v>
      </c>
      <c r="L6136" t="s">
        <v>24</v>
      </c>
      <c r="M6136" t="str">
        <f>IF(data[[#This Row],[MultipleLines]]="Yes",1,"")</f>
        <v/>
      </c>
      <c r="N6136" t="s">
        <v>26</v>
      </c>
      <c r="O6136" t="s">
        <v>24</v>
      </c>
      <c r="P6136" t="str">
        <f>IF(data[[#This Row],[OnlineSecurity]]="Yes",1,"")</f>
        <v/>
      </c>
      <c r="Q6136" t="s">
        <v>24</v>
      </c>
      <c r="R6136" t="str">
        <f>IF(data[[#This Row],[OnlineBackup]]="Yes",1,"")</f>
        <v/>
      </c>
      <c r="S6136" t="s">
        <v>24</v>
      </c>
      <c r="T6136" t="str">
        <f>IF(data[[#This Row],[DeviceProtection]]="Yes",1,"")</f>
        <v/>
      </c>
      <c r="U6136" t="s">
        <v>24</v>
      </c>
      <c r="V6136" t="str">
        <f>IF(data[[#This Row],[TechSupport]]="Yes",1,"")</f>
        <v/>
      </c>
      <c r="W6136" t="s">
        <v>24</v>
      </c>
      <c r="X6136" t="str">
        <f>IF(data[[#This Row],[StreamingTV]]="Yes",1,"")</f>
        <v/>
      </c>
      <c r="Y6136" t="s">
        <v>24</v>
      </c>
      <c r="Z6136" t="str">
        <f>IF(data[[#This Row],[StreamingMovies]]="Yes",1,"")</f>
        <v/>
      </c>
      <c r="AA6136" t="s">
        <v>27</v>
      </c>
      <c r="AB6136" t="s">
        <v>24</v>
      </c>
      <c r="AC6136" t="s">
        <v>40</v>
      </c>
      <c r="AD6136">
        <v>44.7</v>
      </c>
      <c r="AE6136">
        <v>276.5</v>
      </c>
      <c r="AF6136">
        <v>0</v>
      </c>
      <c r="AG6136" s="2">
        <v>0</v>
      </c>
      <c r="AH6136" t="s">
        <v>24</v>
      </c>
      <c r="AI6136">
        <f t="shared" si="190"/>
        <v>0</v>
      </c>
      <c r="AJ6136">
        <f t="shared" si="191"/>
        <v>1</v>
      </c>
    </row>
    <row r="6137" spans="1:36" x14ac:dyDescent="0.35">
      <c r="A6137">
        <v>6136</v>
      </c>
      <c r="B6137" t="s">
        <v>6172</v>
      </c>
      <c r="C6137" t="s">
        <v>30</v>
      </c>
      <c r="D6137">
        <v>0</v>
      </c>
      <c r="E6137" t="s">
        <v>23</v>
      </c>
      <c r="F6137" t="s">
        <v>23</v>
      </c>
      <c r="G6137" t="str">
        <f>IF(AND(data[[#This Row],[Partner]]="Yes", data[[#This Row],[Dependents]]="Yes"), "Both", IF(data[[#This Row],[Partner]]="Yes", "Partner", IF(data[[#This Row],[Dependents]]="Yes", "Dependent", "None")))</f>
        <v>Both</v>
      </c>
      <c r="H6137">
        <v>71</v>
      </c>
      <c r="I6137" s="1">
        <f>data[[#This Row],[Tenure]]/12</f>
        <v>5.916666666666667</v>
      </c>
      <c r="J6137" t="s">
        <v>23</v>
      </c>
      <c r="K6137">
        <f>IF(data[[#This Row],[PhoneService]]="Yes",1,"")</f>
        <v>1</v>
      </c>
      <c r="L6137" t="s">
        <v>23</v>
      </c>
      <c r="M6137">
        <f>IF(data[[#This Row],[MultipleLines]]="Yes",1,"")</f>
        <v>1</v>
      </c>
      <c r="N6137" t="s">
        <v>37</v>
      </c>
      <c r="O6137" t="s">
        <v>23</v>
      </c>
      <c r="P6137">
        <f>IF(data[[#This Row],[OnlineSecurity]]="Yes",1,"")</f>
        <v>1</v>
      </c>
      <c r="Q6137" t="s">
        <v>23</v>
      </c>
      <c r="R6137">
        <f>IF(data[[#This Row],[OnlineBackup]]="Yes",1,"")</f>
        <v>1</v>
      </c>
      <c r="S6137" t="s">
        <v>23</v>
      </c>
      <c r="T6137">
        <f>IF(data[[#This Row],[DeviceProtection]]="Yes",1,"")</f>
        <v>1</v>
      </c>
      <c r="U6137" t="s">
        <v>23</v>
      </c>
      <c r="V6137">
        <f>IF(data[[#This Row],[TechSupport]]="Yes",1,"")</f>
        <v>1</v>
      </c>
      <c r="W6137" t="s">
        <v>23</v>
      </c>
      <c r="X6137">
        <f>IF(data[[#This Row],[StreamingTV]]="Yes",1,"")</f>
        <v>1</v>
      </c>
      <c r="Y6137" t="s">
        <v>23</v>
      </c>
      <c r="Z6137">
        <f>IF(data[[#This Row],[StreamingMovies]]="Yes",1,"")</f>
        <v>1</v>
      </c>
      <c r="AA6137" t="s">
        <v>47</v>
      </c>
      <c r="AB6137" t="s">
        <v>23</v>
      </c>
      <c r="AC6137" t="s">
        <v>35</v>
      </c>
      <c r="AD6137">
        <v>114</v>
      </c>
      <c r="AE6137">
        <v>8175.9</v>
      </c>
      <c r="AF6137">
        <v>0</v>
      </c>
      <c r="AG6137" s="2">
        <v>0</v>
      </c>
      <c r="AH6137" t="s">
        <v>24</v>
      </c>
      <c r="AI6137">
        <f t="shared" si="190"/>
        <v>0</v>
      </c>
      <c r="AJ6137">
        <f t="shared" si="191"/>
        <v>1</v>
      </c>
    </row>
    <row r="6138" spans="1:36" x14ac:dyDescent="0.35">
      <c r="A6138">
        <v>6137</v>
      </c>
      <c r="B6138" t="s">
        <v>6173</v>
      </c>
      <c r="C6138" t="s">
        <v>22</v>
      </c>
      <c r="D6138">
        <v>0</v>
      </c>
      <c r="E6138" t="s">
        <v>23</v>
      </c>
      <c r="F6138" t="s">
        <v>23</v>
      </c>
      <c r="G6138" t="str">
        <f>IF(AND(data[[#This Row],[Partner]]="Yes", data[[#This Row],[Dependents]]="Yes"), "Both", IF(data[[#This Row],[Partner]]="Yes", "Partner", IF(data[[#This Row],[Dependents]]="Yes", "Dependent", "None")))</f>
        <v>Both</v>
      </c>
      <c r="H6138">
        <v>46</v>
      </c>
      <c r="I6138" s="1">
        <f>data[[#This Row],[Tenure]]/12</f>
        <v>3.8333333333333335</v>
      </c>
      <c r="J6138" t="s">
        <v>23</v>
      </c>
      <c r="K6138">
        <f>IF(data[[#This Row],[PhoneService]]="Yes",1,"")</f>
        <v>1</v>
      </c>
      <c r="L6138" t="s">
        <v>24</v>
      </c>
      <c r="M6138" t="str">
        <f>IF(data[[#This Row],[MultipleLines]]="Yes",1,"")</f>
        <v/>
      </c>
      <c r="N6138" t="s">
        <v>24</v>
      </c>
      <c r="O6138" t="s">
        <v>46</v>
      </c>
      <c r="P6138" t="str">
        <f>IF(data[[#This Row],[OnlineSecurity]]="Yes",1,"")</f>
        <v/>
      </c>
      <c r="Q6138" t="s">
        <v>46</v>
      </c>
      <c r="R6138" t="str">
        <f>IF(data[[#This Row],[OnlineBackup]]="Yes",1,"")</f>
        <v/>
      </c>
      <c r="S6138" t="s">
        <v>46</v>
      </c>
      <c r="T6138" t="str">
        <f>IF(data[[#This Row],[DeviceProtection]]="Yes",1,"")</f>
        <v/>
      </c>
      <c r="U6138" t="s">
        <v>46</v>
      </c>
      <c r="V6138" t="str">
        <f>IF(data[[#This Row],[TechSupport]]="Yes",1,"")</f>
        <v/>
      </c>
      <c r="W6138" t="s">
        <v>46</v>
      </c>
      <c r="X6138" t="str">
        <f>IF(data[[#This Row],[StreamingTV]]="Yes",1,"")</f>
        <v/>
      </c>
      <c r="Y6138" t="s">
        <v>46</v>
      </c>
      <c r="Z6138" t="str">
        <f>IF(data[[#This Row],[StreamingMovies]]="Yes",1,"")</f>
        <v/>
      </c>
      <c r="AA6138" t="s">
        <v>47</v>
      </c>
      <c r="AB6138" t="s">
        <v>24</v>
      </c>
      <c r="AC6138" t="s">
        <v>35</v>
      </c>
      <c r="AD6138">
        <v>20.25</v>
      </c>
      <c r="AE6138">
        <v>890.35</v>
      </c>
      <c r="AF6138">
        <v>0</v>
      </c>
      <c r="AG6138" s="2">
        <v>0</v>
      </c>
      <c r="AH6138" t="s">
        <v>24</v>
      </c>
      <c r="AI6138">
        <f t="shared" si="190"/>
        <v>0</v>
      </c>
      <c r="AJ6138">
        <f t="shared" si="191"/>
        <v>1</v>
      </c>
    </row>
    <row r="6139" spans="1:36" x14ac:dyDescent="0.35">
      <c r="A6139">
        <v>6138</v>
      </c>
      <c r="B6139" t="s">
        <v>6174</v>
      </c>
      <c r="C6139" t="s">
        <v>22</v>
      </c>
      <c r="D6139">
        <v>0</v>
      </c>
      <c r="E6139" t="s">
        <v>24</v>
      </c>
      <c r="F6139" t="s">
        <v>24</v>
      </c>
      <c r="G6139" t="str">
        <f>IF(AND(data[[#This Row],[Partner]]="Yes", data[[#This Row],[Dependents]]="Yes"), "Both", IF(data[[#This Row],[Partner]]="Yes", "Partner", IF(data[[#This Row],[Dependents]]="Yes", "Dependent", "None")))</f>
        <v>None</v>
      </c>
      <c r="H6139">
        <v>5</v>
      </c>
      <c r="I6139" s="1">
        <f>data[[#This Row],[Tenure]]/12</f>
        <v>0.41666666666666669</v>
      </c>
      <c r="J6139" t="s">
        <v>23</v>
      </c>
      <c r="K6139">
        <f>IF(data[[#This Row],[PhoneService]]="Yes",1,"")</f>
        <v>1</v>
      </c>
      <c r="L6139" t="s">
        <v>24</v>
      </c>
      <c r="M6139" t="str">
        <f>IF(data[[#This Row],[MultipleLines]]="Yes",1,"")</f>
        <v/>
      </c>
      <c r="N6139" t="s">
        <v>26</v>
      </c>
      <c r="O6139" t="s">
        <v>23</v>
      </c>
      <c r="P6139">
        <f>IF(data[[#This Row],[OnlineSecurity]]="Yes",1,"")</f>
        <v>1</v>
      </c>
      <c r="Q6139" t="s">
        <v>24</v>
      </c>
      <c r="R6139" t="str">
        <f>IF(data[[#This Row],[OnlineBackup]]="Yes",1,"")</f>
        <v/>
      </c>
      <c r="S6139" t="s">
        <v>24</v>
      </c>
      <c r="T6139" t="str">
        <f>IF(data[[#This Row],[DeviceProtection]]="Yes",1,"")</f>
        <v/>
      </c>
      <c r="U6139" t="s">
        <v>23</v>
      </c>
      <c r="V6139">
        <f>IF(data[[#This Row],[TechSupport]]="Yes",1,"")</f>
        <v>1</v>
      </c>
      <c r="W6139" t="s">
        <v>24</v>
      </c>
      <c r="X6139" t="str">
        <f>IF(data[[#This Row],[StreamingTV]]="Yes",1,"")</f>
        <v/>
      </c>
      <c r="Y6139" t="s">
        <v>24</v>
      </c>
      <c r="Z6139" t="str">
        <f>IF(data[[#This Row],[StreamingMovies]]="Yes",1,"")</f>
        <v/>
      </c>
      <c r="AA6139" t="s">
        <v>27</v>
      </c>
      <c r="AB6139" t="s">
        <v>24</v>
      </c>
      <c r="AC6139" t="s">
        <v>40</v>
      </c>
      <c r="AD6139">
        <v>53.85</v>
      </c>
      <c r="AE6139">
        <v>259.8</v>
      </c>
      <c r="AF6139">
        <v>0</v>
      </c>
      <c r="AG6139" s="2">
        <v>0</v>
      </c>
      <c r="AH6139" t="s">
        <v>23</v>
      </c>
      <c r="AI6139">
        <f t="shared" si="190"/>
        <v>1</v>
      </c>
      <c r="AJ6139" t="str">
        <f t="shared" si="191"/>
        <v/>
      </c>
    </row>
    <row r="6140" spans="1:36" x14ac:dyDescent="0.35">
      <c r="A6140">
        <v>6139</v>
      </c>
      <c r="B6140" t="s">
        <v>6175</v>
      </c>
      <c r="C6140" t="s">
        <v>30</v>
      </c>
      <c r="D6140">
        <v>1</v>
      </c>
      <c r="E6140" t="s">
        <v>23</v>
      </c>
      <c r="F6140" t="s">
        <v>24</v>
      </c>
      <c r="G6140" t="str">
        <f>IF(AND(data[[#This Row],[Partner]]="Yes", data[[#This Row],[Dependents]]="Yes"), "Both", IF(data[[#This Row],[Partner]]="Yes", "Partner", IF(data[[#This Row],[Dependents]]="Yes", "Dependent", "None")))</f>
        <v>Partner</v>
      </c>
      <c r="H6140">
        <v>67</v>
      </c>
      <c r="I6140" s="1">
        <f>data[[#This Row],[Tenure]]/12</f>
        <v>5.583333333333333</v>
      </c>
      <c r="J6140" t="s">
        <v>23</v>
      </c>
      <c r="K6140">
        <f>IF(data[[#This Row],[PhoneService]]="Yes",1,"")</f>
        <v>1</v>
      </c>
      <c r="L6140" t="s">
        <v>23</v>
      </c>
      <c r="M6140">
        <f>IF(data[[#This Row],[MultipleLines]]="Yes",1,"")</f>
        <v>1</v>
      </c>
      <c r="N6140" t="s">
        <v>37</v>
      </c>
      <c r="O6140" t="s">
        <v>23</v>
      </c>
      <c r="P6140">
        <f>IF(data[[#This Row],[OnlineSecurity]]="Yes",1,"")</f>
        <v>1</v>
      </c>
      <c r="Q6140" t="s">
        <v>23</v>
      </c>
      <c r="R6140">
        <f>IF(data[[#This Row],[OnlineBackup]]="Yes",1,"")</f>
        <v>1</v>
      </c>
      <c r="S6140" t="s">
        <v>24</v>
      </c>
      <c r="T6140" t="str">
        <f>IF(data[[#This Row],[DeviceProtection]]="Yes",1,"")</f>
        <v/>
      </c>
      <c r="U6140" t="s">
        <v>24</v>
      </c>
      <c r="V6140" t="str">
        <f>IF(data[[#This Row],[TechSupport]]="Yes",1,"")</f>
        <v/>
      </c>
      <c r="W6140" t="s">
        <v>24</v>
      </c>
      <c r="X6140" t="str">
        <f>IF(data[[#This Row],[StreamingTV]]="Yes",1,"")</f>
        <v/>
      </c>
      <c r="Y6140" t="s">
        <v>24</v>
      </c>
      <c r="Z6140" t="str">
        <f>IF(data[[#This Row],[StreamingMovies]]="Yes",1,"")</f>
        <v/>
      </c>
      <c r="AA6140" t="s">
        <v>27</v>
      </c>
      <c r="AB6140" t="s">
        <v>24</v>
      </c>
      <c r="AC6140" t="s">
        <v>35</v>
      </c>
      <c r="AD6140">
        <v>83.85</v>
      </c>
      <c r="AE6140">
        <v>5588.8</v>
      </c>
      <c r="AF6140">
        <v>3</v>
      </c>
      <c r="AG6140" s="2">
        <v>0</v>
      </c>
      <c r="AH6140" t="s">
        <v>24</v>
      </c>
      <c r="AI6140">
        <f t="shared" si="190"/>
        <v>0</v>
      </c>
      <c r="AJ6140">
        <f t="shared" si="191"/>
        <v>1</v>
      </c>
    </row>
    <row r="6141" spans="1:36" x14ac:dyDescent="0.35">
      <c r="A6141">
        <v>6140</v>
      </c>
      <c r="B6141" t="s">
        <v>6176</v>
      </c>
      <c r="C6141" t="s">
        <v>30</v>
      </c>
      <c r="D6141">
        <v>0</v>
      </c>
      <c r="E6141" t="s">
        <v>24</v>
      </c>
      <c r="F6141" t="s">
        <v>23</v>
      </c>
      <c r="G6141" t="str">
        <f>IF(AND(data[[#This Row],[Partner]]="Yes", data[[#This Row],[Dependents]]="Yes"), "Both", IF(data[[#This Row],[Partner]]="Yes", "Partner", IF(data[[#This Row],[Dependents]]="Yes", "Dependent", "None")))</f>
        <v>Dependent</v>
      </c>
      <c r="H6141">
        <v>3</v>
      </c>
      <c r="I6141" s="1">
        <f>data[[#This Row],[Tenure]]/12</f>
        <v>0.25</v>
      </c>
      <c r="J6141" t="s">
        <v>23</v>
      </c>
      <c r="K6141">
        <f>IF(data[[#This Row],[PhoneService]]="Yes",1,"")</f>
        <v>1</v>
      </c>
      <c r="L6141" t="s">
        <v>24</v>
      </c>
      <c r="M6141" t="str">
        <f>IF(data[[#This Row],[MultipleLines]]="Yes",1,"")</f>
        <v/>
      </c>
      <c r="N6141" t="s">
        <v>24</v>
      </c>
      <c r="O6141" t="s">
        <v>46</v>
      </c>
      <c r="P6141" t="str">
        <f>IF(data[[#This Row],[OnlineSecurity]]="Yes",1,"")</f>
        <v/>
      </c>
      <c r="Q6141" t="s">
        <v>46</v>
      </c>
      <c r="R6141" t="str">
        <f>IF(data[[#This Row],[OnlineBackup]]="Yes",1,"")</f>
        <v/>
      </c>
      <c r="S6141" t="s">
        <v>46</v>
      </c>
      <c r="T6141" t="str">
        <f>IF(data[[#This Row],[DeviceProtection]]="Yes",1,"")</f>
        <v/>
      </c>
      <c r="U6141" t="s">
        <v>46</v>
      </c>
      <c r="V6141" t="str">
        <f>IF(data[[#This Row],[TechSupport]]="Yes",1,"")</f>
        <v/>
      </c>
      <c r="W6141" t="s">
        <v>46</v>
      </c>
      <c r="X6141" t="str">
        <f>IF(data[[#This Row],[StreamingTV]]="Yes",1,"")</f>
        <v/>
      </c>
      <c r="Y6141" t="s">
        <v>46</v>
      </c>
      <c r="Z6141" t="str">
        <f>IF(data[[#This Row],[StreamingMovies]]="Yes",1,"")</f>
        <v/>
      </c>
      <c r="AA6141" t="s">
        <v>27</v>
      </c>
      <c r="AB6141" t="s">
        <v>24</v>
      </c>
      <c r="AC6141" t="s">
        <v>35</v>
      </c>
      <c r="AD6141">
        <v>20.2</v>
      </c>
      <c r="AE6141">
        <v>50.6</v>
      </c>
      <c r="AF6141">
        <v>0</v>
      </c>
      <c r="AG6141" s="2">
        <v>0</v>
      </c>
      <c r="AH6141" t="s">
        <v>24</v>
      </c>
      <c r="AI6141">
        <f t="shared" si="190"/>
        <v>0</v>
      </c>
      <c r="AJ6141">
        <f t="shared" si="191"/>
        <v>1</v>
      </c>
    </row>
    <row r="6142" spans="1:36" x14ac:dyDescent="0.35">
      <c r="A6142">
        <v>6141</v>
      </c>
      <c r="B6142" t="s">
        <v>6177</v>
      </c>
      <c r="C6142" t="s">
        <v>22</v>
      </c>
      <c r="D6142">
        <v>0</v>
      </c>
      <c r="E6142" t="s">
        <v>24</v>
      </c>
      <c r="F6142" t="s">
        <v>24</v>
      </c>
      <c r="G6142" t="str">
        <f>IF(AND(data[[#This Row],[Partner]]="Yes", data[[#This Row],[Dependents]]="Yes"), "Both", IF(data[[#This Row],[Partner]]="Yes", "Partner", IF(data[[#This Row],[Dependents]]="Yes", "Dependent", "None")))</f>
        <v>None</v>
      </c>
      <c r="H6142">
        <v>3</v>
      </c>
      <c r="I6142" s="1">
        <f>data[[#This Row],[Tenure]]/12</f>
        <v>0.25</v>
      </c>
      <c r="J6142" t="s">
        <v>23</v>
      </c>
      <c r="K6142">
        <f>IF(data[[#This Row],[PhoneService]]="Yes",1,"")</f>
        <v>1</v>
      </c>
      <c r="L6142" t="s">
        <v>24</v>
      </c>
      <c r="M6142" t="str">
        <f>IF(data[[#This Row],[MultipleLines]]="Yes",1,"")</f>
        <v/>
      </c>
      <c r="N6142" t="s">
        <v>24</v>
      </c>
      <c r="O6142" t="s">
        <v>46</v>
      </c>
      <c r="P6142" t="str">
        <f>IF(data[[#This Row],[OnlineSecurity]]="Yes",1,"")</f>
        <v/>
      </c>
      <c r="Q6142" t="s">
        <v>46</v>
      </c>
      <c r="R6142" t="str">
        <f>IF(data[[#This Row],[OnlineBackup]]="Yes",1,"")</f>
        <v/>
      </c>
      <c r="S6142" t="s">
        <v>46</v>
      </c>
      <c r="T6142" t="str">
        <f>IF(data[[#This Row],[DeviceProtection]]="Yes",1,"")</f>
        <v/>
      </c>
      <c r="U6142" t="s">
        <v>46</v>
      </c>
      <c r="V6142" t="str">
        <f>IF(data[[#This Row],[TechSupport]]="Yes",1,"")</f>
        <v/>
      </c>
      <c r="W6142" t="s">
        <v>46</v>
      </c>
      <c r="X6142" t="str">
        <f>IF(data[[#This Row],[StreamingTV]]="Yes",1,"")</f>
        <v/>
      </c>
      <c r="Y6142" t="s">
        <v>46</v>
      </c>
      <c r="Z6142" t="str">
        <f>IF(data[[#This Row],[StreamingMovies]]="Yes",1,"")</f>
        <v/>
      </c>
      <c r="AA6142" t="s">
        <v>27</v>
      </c>
      <c r="AB6142" t="s">
        <v>24</v>
      </c>
      <c r="AC6142" t="s">
        <v>32</v>
      </c>
      <c r="AD6142">
        <v>19.95</v>
      </c>
      <c r="AE6142">
        <v>58</v>
      </c>
      <c r="AF6142">
        <v>0</v>
      </c>
      <c r="AG6142" s="2">
        <v>0</v>
      </c>
      <c r="AH6142" t="s">
        <v>24</v>
      </c>
      <c r="AI6142">
        <f t="shared" si="190"/>
        <v>0</v>
      </c>
      <c r="AJ6142">
        <f t="shared" si="191"/>
        <v>1</v>
      </c>
    </row>
    <row r="6143" spans="1:36" x14ac:dyDescent="0.35">
      <c r="A6143">
        <v>6142</v>
      </c>
      <c r="B6143" t="s">
        <v>6178</v>
      </c>
      <c r="C6143" t="s">
        <v>30</v>
      </c>
      <c r="D6143">
        <v>1</v>
      </c>
      <c r="E6143" t="s">
        <v>23</v>
      </c>
      <c r="F6143" t="s">
        <v>24</v>
      </c>
      <c r="G6143" t="str">
        <f>IF(AND(data[[#This Row],[Partner]]="Yes", data[[#This Row],[Dependents]]="Yes"), "Both", IF(data[[#This Row],[Partner]]="Yes", "Partner", IF(data[[#This Row],[Dependents]]="Yes", "Dependent", "None")))</f>
        <v>Partner</v>
      </c>
      <c r="H6143">
        <v>52</v>
      </c>
      <c r="I6143" s="1">
        <f>data[[#This Row],[Tenure]]/12</f>
        <v>4.333333333333333</v>
      </c>
      <c r="J6143" t="s">
        <v>23</v>
      </c>
      <c r="K6143">
        <f>IF(data[[#This Row],[PhoneService]]="Yes",1,"")</f>
        <v>1</v>
      </c>
      <c r="L6143" t="s">
        <v>23</v>
      </c>
      <c r="M6143">
        <f>IF(data[[#This Row],[MultipleLines]]="Yes",1,"")</f>
        <v>1</v>
      </c>
      <c r="N6143" t="s">
        <v>37</v>
      </c>
      <c r="O6143" t="s">
        <v>23</v>
      </c>
      <c r="P6143">
        <f>IF(data[[#This Row],[OnlineSecurity]]="Yes",1,"")</f>
        <v>1</v>
      </c>
      <c r="Q6143" t="s">
        <v>24</v>
      </c>
      <c r="R6143" t="str">
        <f>IF(data[[#This Row],[OnlineBackup]]="Yes",1,"")</f>
        <v/>
      </c>
      <c r="S6143" t="s">
        <v>23</v>
      </c>
      <c r="T6143">
        <f>IF(data[[#This Row],[DeviceProtection]]="Yes",1,"")</f>
        <v>1</v>
      </c>
      <c r="U6143" t="s">
        <v>24</v>
      </c>
      <c r="V6143" t="str">
        <f>IF(data[[#This Row],[TechSupport]]="Yes",1,"")</f>
        <v/>
      </c>
      <c r="W6143" t="s">
        <v>23</v>
      </c>
      <c r="X6143">
        <f>IF(data[[#This Row],[StreamingTV]]="Yes",1,"")</f>
        <v>1</v>
      </c>
      <c r="Y6143" t="s">
        <v>23</v>
      </c>
      <c r="Z6143">
        <f>IF(data[[#This Row],[StreamingMovies]]="Yes",1,"")</f>
        <v>1</v>
      </c>
      <c r="AA6143" t="s">
        <v>27</v>
      </c>
      <c r="AB6143" t="s">
        <v>23</v>
      </c>
      <c r="AC6143" t="s">
        <v>28</v>
      </c>
      <c r="AD6143">
        <v>104.2</v>
      </c>
      <c r="AE6143">
        <v>5568.35</v>
      </c>
      <c r="AF6143">
        <v>4</v>
      </c>
      <c r="AG6143" s="2">
        <v>5</v>
      </c>
      <c r="AH6143" t="s">
        <v>23</v>
      </c>
      <c r="AI6143">
        <f t="shared" si="190"/>
        <v>1</v>
      </c>
      <c r="AJ6143" t="str">
        <f t="shared" si="191"/>
        <v/>
      </c>
    </row>
    <row r="6144" spans="1:36" x14ac:dyDescent="0.35">
      <c r="A6144">
        <v>6143</v>
      </c>
      <c r="B6144" t="s">
        <v>6179</v>
      </c>
      <c r="C6144" t="s">
        <v>22</v>
      </c>
      <c r="D6144">
        <v>0</v>
      </c>
      <c r="E6144" t="s">
        <v>23</v>
      </c>
      <c r="F6144" t="s">
        <v>24</v>
      </c>
      <c r="G6144" t="str">
        <f>IF(AND(data[[#This Row],[Partner]]="Yes", data[[#This Row],[Dependents]]="Yes"), "Both", IF(data[[#This Row],[Partner]]="Yes", "Partner", IF(data[[#This Row],[Dependents]]="Yes", "Dependent", "None")))</f>
        <v>Partner</v>
      </c>
      <c r="H6144">
        <v>42</v>
      </c>
      <c r="I6144" s="1">
        <f>data[[#This Row],[Tenure]]/12</f>
        <v>3.5</v>
      </c>
      <c r="J6144" t="s">
        <v>23</v>
      </c>
      <c r="K6144">
        <f>IF(data[[#This Row],[PhoneService]]="Yes",1,"")</f>
        <v>1</v>
      </c>
      <c r="L6144" t="s">
        <v>23</v>
      </c>
      <c r="M6144">
        <f>IF(data[[#This Row],[MultipleLines]]="Yes",1,"")</f>
        <v>1</v>
      </c>
      <c r="N6144" t="s">
        <v>26</v>
      </c>
      <c r="O6144" t="s">
        <v>24</v>
      </c>
      <c r="P6144" t="str">
        <f>IF(data[[#This Row],[OnlineSecurity]]="Yes",1,"")</f>
        <v/>
      </c>
      <c r="Q6144" t="s">
        <v>24</v>
      </c>
      <c r="R6144" t="str">
        <f>IF(data[[#This Row],[OnlineBackup]]="Yes",1,"")</f>
        <v/>
      </c>
      <c r="S6144" t="s">
        <v>24</v>
      </c>
      <c r="T6144" t="str">
        <f>IF(data[[#This Row],[DeviceProtection]]="Yes",1,"")</f>
        <v/>
      </c>
      <c r="U6144" t="s">
        <v>24</v>
      </c>
      <c r="V6144" t="str">
        <f>IF(data[[#This Row],[TechSupport]]="Yes",1,"")</f>
        <v/>
      </c>
      <c r="W6144" t="s">
        <v>24</v>
      </c>
      <c r="X6144" t="str">
        <f>IF(data[[#This Row],[StreamingTV]]="Yes",1,"")</f>
        <v/>
      </c>
      <c r="Y6144" t="s">
        <v>24</v>
      </c>
      <c r="Z6144" t="str">
        <f>IF(data[[#This Row],[StreamingMovies]]="Yes",1,"")</f>
        <v/>
      </c>
      <c r="AA6144" t="s">
        <v>27</v>
      </c>
      <c r="AB6144" t="s">
        <v>23</v>
      </c>
      <c r="AC6144" t="s">
        <v>28</v>
      </c>
      <c r="AD6144">
        <v>50.25</v>
      </c>
      <c r="AE6144">
        <v>2203.65</v>
      </c>
      <c r="AF6144">
        <v>1</v>
      </c>
      <c r="AG6144" s="2">
        <v>0</v>
      </c>
      <c r="AH6144" t="s">
        <v>23</v>
      </c>
      <c r="AI6144">
        <f t="shared" si="190"/>
        <v>1</v>
      </c>
      <c r="AJ6144" t="str">
        <f t="shared" si="191"/>
        <v/>
      </c>
    </row>
    <row r="6145" spans="1:36" x14ac:dyDescent="0.35">
      <c r="A6145">
        <v>6144</v>
      </c>
      <c r="B6145" t="s">
        <v>6180</v>
      </c>
      <c r="C6145" t="s">
        <v>30</v>
      </c>
      <c r="D6145">
        <v>0</v>
      </c>
      <c r="E6145" t="s">
        <v>23</v>
      </c>
      <c r="F6145" t="s">
        <v>23</v>
      </c>
      <c r="G6145" t="str">
        <f>IF(AND(data[[#This Row],[Partner]]="Yes", data[[#This Row],[Dependents]]="Yes"), "Both", IF(data[[#This Row],[Partner]]="Yes", "Partner", IF(data[[#This Row],[Dependents]]="Yes", "Dependent", "None")))</f>
        <v>Both</v>
      </c>
      <c r="H6145">
        <v>50</v>
      </c>
      <c r="I6145" s="1">
        <f>data[[#This Row],[Tenure]]/12</f>
        <v>4.166666666666667</v>
      </c>
      <c r="J6145" t="s">
        <v>23</v>
      </c>
      <c r="K6145">
        <f>IF(data[[#This Row],[PhoneService]]="Yes",1,"")</f>
        <v>1</v>
      </c>
      <c r="L6145" t="s">
        <v>24</v>
      </c>
      <c r="M6145" t="str">
        <f>IF(data[[#This Row],[MultipleLines]]="Yes",1,"")</f>
        <v/>
      </c>
      <c r="N6145" t="s">
        <v>24</v>
      </c>
      <c r="O6145" t="s">
        <v>46</v>
      </c>
      <c r="P6145" t="str">
        <f>IF(data[[#This Row],[OnlineSecurity]]="Yes",1,"")</f>
        <v/>
      </c>
      <c r="Q6145" t="s">
        <v>46</v>
      </c>
      <c r="R6145" t="str">
        <f>IF(data[[#This Row],[OnlineBackup]]="Yes",1,"")</f>
        <v/>
      </c>
      <c r="S6145" t="s">
        <v>46</v>
      </c>
      <c r="T6145" t="str">
        <f>IF(data[[#This Row],[DeviceProtection]]="Yes",1,"")</f>
        <v/>
      </c>
      <c r="U6145" t="s">
        <v>46</v>
      </c>
      <c r="V6145" t="str">
        <f>IF(data[[#This Row],[TechSupport]]="Yes",1,"")</f>
        <v/>
      </c>
      <c r="W6145" t="s">
        <v>46</v>
      </c>
      <c r="X6145" t="str">
        <f>IF(data[[#This Row],[StreamingTV]]="Yes",1,"")</f>
        <v/>
      </c>
      <c r="Y6145" t="s">
        <v>46</v>
      </c>
      <c r="Z6145" t="str">
        <f>IF(data[[#This Row],[StreamingMovies]]="Yes",1,"")</f>
        <v/>
      </c>
      <c r="AA6145" t="s">
        <v>31</v>
      </c>
      <c r="AB6145" t="s">
        <v>23</v>
      </c>
      <c r="AC6145" t="s">
        <v>32</v>
      </c>
      <c r="AD6145">
        <v>20.350000000000001</v>
      </c>
      <c r="AE6145">
        <v>938.95</v>
      </c>
      <c r="AF6145">
        <v>0</v>
      </c>
      <c r="AG6145" s="2">
        <v>0</v>
      </c>
      <c r="AH6145" t="s">
        <v>24</v>
      </c>
      <c r="AI6145">
        <f t="shared" si="190"/>
        <v>0</v>
      </c>
      <c r="AJ6145">
        <f t="shared" si="191"/>
        <v>1</v>
      </c>
    </row>
    <row r="6146" spans="1:36" x14ac:dyDescent="0.35">
      <c r="A6146">
        <v>6145</v>
      </c>
      <c r="B6146" t="s">
        <v>6181</v>
      </c>
      <c r="C6146" t="s">
        <v>30</v>
      </c>
      <c r="D6146">
        <v>1</v>
      </c>
      <c r="E6146" t="s">
        <v>23</v>
      </c>
      <c r="F6146" t="s">
        <v>24</v>
      </c>
      <c r="G6146" t="str">
        <f>IF(AND(data[[#This Row],[Partner]]="Yes", data[[#This Row],[Dependents]]="Yes"), "Both", IF(data[[#This Row],[Partner]]="Yes", "Partner", IF(data[[#This Row],[Dependents]]="Yes", "Dependent", "None")))</f>
        <v>Partner</v>
      </c>
      <c r="H6146">
        <v>23</v>
      </c>
      <c r="I6146" s="1">
        <f>data[[#This Row],[Tenure]]/12</f>
        <v>1.9166666666666667</v>
      </c>
      <c r="J6146" t="s">
        <v>23</v>
      </c>
      <c r="K6146">
        <f>IF(data[[#This Row],[PhoneService]]="Yes",1,"")</f>
        <v>1</v>
      </c>
      <c r="L6146" t="s">
        <v>24</v>
      </c>
      <c r="M6146" t="str">
        <f>IF(data[[#This Row],[MultipleLines]]="Yes",1,"")</f>
        <v/>
      </c>
      <c r="N6146" t="s">
        <v>37</v>
      </c>
      <c r="O6146" t="s">
        <v>23</v>
      </c>
      <c r="P6146">
        <f>IF(data[[#This Row],[OnlineSecurity]]="Yes",1,"")</f>
        <v>1</v>
      </c>
      <c r="Q6146" t="s">
        <v>23</v>
      </c>
      <c r="R6146">
        <f>IF(data[[#This Row],[OnlineBackup]]="Yes",1,"")</f>
        <v>1</v>
      </c>
      <c r="S6146" t="s">
        <v>24</v>
      </c>
      <c r="T6146" t="str">
        <f>IF(data[[#This Row],[DeviceProtection]]="Yes",1,"")</f>
        <v/>
      </c>
      <c r="U6146" t="s">
        <v>24</v>
      </c>
      <c r="V6146" t="str">
        <f>IF(data[[#This Row],[TechSupport]]="Yes",1,"")</f>
        <v/>
      </c>
      <c r="W6146" t="s">
        <v>24</v>
      </c>
      <c r="X6146" t="str">
        <f>IF(data[[#This Row],[StreamingTV]]="Yes",1,"")</f>
        <v/>
      </c>
      <c r="Y6146" t="s">
        <v>23</v>
      </c>
      <c r="Z6146">
        <f>IF(data[[#This Row],[StreamingMovies]]="Yes",1,"")</f>
        <v>1</v>
      </c>
      <c r="AA6146" t="s">
        <v>27</v>
      </c>
      <c r="AB6146" t="s">
        <v>23</v>
      </c>
      <c r="AC6146" t="s">
        <v>28</v>
      </c>
      <c r="AD6146">
        <v>90</v>
      </c>
      <c r="AE6146">
        <v>2024.1</v>
      </c>
      <c r="AF6146">
        <v>0</v>
      </c>
      <c r="AG6146" s="2">
        <v>0</v>
      </c>
      <c r="AH6146" t="s">
        <v>24</v>
      </c>
      <c r="AI6146">
        <f t="shared" si="190"/>
        <v>0</v>
      </c>
      <c r="AJ6146">
        <f t="shared" si="191"/>
        <v>1</v>
      </c>
    </row>
    <row r="6147" spans="1:36" x14ac:dyDescent="0.35">
      <c r="A6147">
        <v>6146</v>
      </c>
      <c r="B6147" t="s">
        <v>6182</v>
      </c>
      <c r="C6147" t="s">
        <v>22</v>
      </c>
      <c r="D6147">
        <v>0</v>
      </c>
      <c r="E6147" t="s">
        <v>23</v>
      </c>
      <c r="F6147" t="s">
        <v>23</v>
      </c>
      <c r="G6147" t="str">
        <f>IF(AND(data[[#This Row],[Partner]]="Yes", data[[#This Row],[Dependents]]="Yes"), "Both", IF(data[[#This Row],[Partner]]="Yes", "Partner", IF(data[[#This Row],[Dependents]]="Yes", "Dependent", "None")))</f>
        <v>Both</v>
      </c>
      <c r="H6147">
        <v>67</v>
      </c>
      <c r="I6147" s="1">
        <f>data[[#This Row],[Tenure]]/12</f>
        <v>5.583333333333333</v>
      </c>
      <c r="J6147" t="s">
        <v>24</v>
      </c>
      <c r="K6147" t="str">
        <f>IF(data[[#This Row],[PhoneService]]="Yes",1,"")</f>
        <v/>
      </c>
      <c r="L6147" t="s">
        <v>25</v>
      </c>
      <c r="M6147" t="str">
        <f>IF(data[[#This Row],[MultipleLines]]="Yes",1,"")</f>
        <v/>
      </c>
      <c r="N6147" t="s">
        <v>26</v>
      </c>
      <c r="O6147" t="s">
        <v>23</v>
      </c>
      <c r="P6147">
        <f>IF(data[[#This Row],[OnlineSecurity]]="Yes",1,"")</f>
        <v>1</v>
      </c>
      <c r="Q6147" t="s">
        <v>23</v>
      </c>
      <c r="R6147">
        <f>IF(data[[#This Row],[OnlineBackup]]="Yes",1,"")</f>
        <v>1</v>
      </c>
      <c r="S6147" t="s">
        <v>23</v>
      </c>
      <c r="T6147">
        <f>IF(data[[#This Row],[DeviceProtection]]="Yes",1,"")</f>
        <v>1</v>
      </c>
      <c r="U6147" t="s">
        <v>23</v>
      </c>
      <c r="V6147">
        <f>IF(data[[#This Row],[TechSupport]]="Yes",1,"")</f>
        <v>1</v>
      </c>
      <c r="W6147" t="s">
        <v>23</v>
      </c>
      <c r="X6147">
        <f>IF(data[[#This Row],[StreamingTV]]="Yes",1,"")</f>
        <v>1</v>
      </c>
      <c r="Y6147" t="s">
        <v>24</v>
      </c>
      <c r="Z6147" t="str">
        <f>IF(data[[#This Row],[StreamingMovies]]="Yes",1,"")</f>
        <v/>
      </c>
      <c r="AA6147" t="s">
        <v>47</v>
      </c>
      <c r="AB6147" t="s">
        <v>24</v>
      </c>
      <c r="AC6147" t="s">
        <v>40</v>
      </c>
      <c r="AD6147">
        <v>54.2</v>
      </c>
      <c r="AE6147">
        <v>3623.95</v>
      </c>
      <c r="AF6147">
        <v>5</v>
      </c>
      <c r="AG6147" s="2">
        <v>0</v>
      </c>
      <c r="AH6147" t="s">
        <v>24</v>
      </c>
      <c r="AI6147">
        <f t="shared" ref="AI6147:AI6210" si="192">IF(AH6147="Yes",1,0)</f>
        <v>0</v>
      </c>
      <c r="AJ6147">
        <f t="shared" ref="AJ6147:AJ6210" si="193">IF(AH6147="No",1,"")</f>
        <v>1</v>
      </c>
    </row>
    <row r="6148" spans="1:36" x14ac:dyDescent="0.35">
      <c r="A6148">
        <v>6147</v>
      </c>
      <c r="B6148" t="s">
        <v>6183</v>
      </c>
      <c r="C6148" t="s">
        <v>22</v>
      </c>
      <c r="D6148">
        <v>0</v>
      </c>
      <c r="E6148" t="s">
        <v>24</v>
      </c>
      <c r="F6148" t="s">
        <v>24</v>
      </c>
      <c r="G6148" t="str">
        <f>IF(AND(data[[#This Row],[Partner]]="Yes", data[[#This Row],[Dependents]]="Yes"), "Both", IF(data[[#This Row],[Partner]]="Yes", "Partner", IF(data[[#This Row],[Dependents]]="Yes", "Dependent", "None")))</f>
        <v>None</v>
      </c>
      <c r="H6148">
        <v>25</v>
      </c>
      <c r="I6148" s="1">
        <f>data[[#This Row],[Tenure]]/12</f>
        <v>2.0833333333333335</v>
      </c>
      <c r="J6148" t="s">
        <v>23</v>
      </c>
      <c r="K6148">
        <f>IF(data[[#This Row],[PhoneService]]="Yes",1,"")</f>
        <v>1</v>
      </c>
      <c r="L6148" t="s">
        <v>24</v>
      </c>
      <c r="M6148" t="str">
        <f>IF(data[[#This Row],[MultipleLines]]="Yes",1,"")</f>
        <v/>
      </c>
      <c r="N6148" t="s">
        <v>37</v>
      </c>
      <c r="O6148" t="s">
        <v>24</v>
      </c>
      <c r="P6148" t="str">
        <f>IF(data[[#This Row],[OnlineSecurity]]="Yes",1,"")</f>
        <v/>
      </c>
      <c r="Q6148" t="s">
        <v>23</v>
      </c>
      <c r="R6148">
        <f>IF(data[[#This Row],[OnlineBackup]]="Yes",1,"")</f>
        <v>1</v>
      </c>
      <c r="S6148" t="s">
        <v>23</v>
      </c>
      <c r="T6148">
        <f>IF(data[[#This Row],[DeviceProtection]]="Yes",1,"")</f>
        <v>1</v>
      </c>
      <c r="U6148" t="s">
        <v>24</v>
      </c>
      <c r="V6148" t="str">
        <f>IF(data[[#This Row],[TechSupport]]="Yes",1,"")</f>
        <v/>
      </c>
      <c r="W6148" t="s">
        <v>23</v>
      </c>
      <c r="X6148">
        <f>IF(data[[#This Row],[StreamingTV]]="Yes",1,"")</f>
        <v>1</v>
      </c>
      <c r="Y6148" t="s">
        <v>23</v>
      </c>
      <c r="Z6148">
        <f>IF(data[[#This Row],[StreamingMovies]]="Yes",1,"")</f>
        <v>1</v>
      </c>
      <c r="AA6148" t="s">
        <v>27</v>
      </c>
      <c r="AB6148" t="s">
        <v>23</v>
      </c>
      <c r="AC6148" t="s">
        <v>28</v>
      </c>
      <c r="AD6148">
        <v>99.5</v>
      </c>
      <c r="AE6148">
        <v>2369.0500000000002</v>
      </c>
      <c r="AF6148">
        <v>0</v>
      </c>
      <c r="AG6148" s="2">
        <v>2</v>
      </c>
      <c r="AH6148" t="s">
        <v>23</v>
      </c>
      <c r="AI6148">
        <f t="shared" si="192"/>
        <v>1</v>
      </c>
      <c r="AJ6148" t="str">
        <f t="shared" si="193"/>
        <v/>
      </c>
    </row>
    <row r="6149" spans="1:36" x14ac:dyDescent="0.35">
      <c r="A6149">
        <v>6148</v>
      </c>
      <c r="B6149" t="s">
        <v>6184</v>
      </c>
      <c r="C6149" t="s">
        <v>22</v>
      </c>
      <c r="D6149">
        <v>1</v>
      </c>
      <c r="E6149" t="s">
        <v>23</v>
      </c>
      <c r="F6149" t="s">
        <v>24</v>
      </c>
      <c r="G6149" t="str">
        <f>IF(AND(data[[#This Row],[Partner]]="Yes", data[[#This Row],[Dependents]]="Yes"), "Both", IF(data[[#This Row],[Partner]]="Yes", "Partner", IF(data[[#This Row],[Dependents]]="Yes", "Dependent", "None")))</f>
        <v>Partner</v>
      </c>
      <c r="H6149">
        <v>39</v>
      </c>
      <c r="I6149" s="1">
        <f>data[[#This Row],[Tenure]]/12</f>
        <v>3.25</v>
      </c>
      <c r="J6149" t="s">
        <v>23</v>
      </c>
      <c r="K6149">
        <f>IF(data[[#This Row],[PhoneService]]="Yes",1,"")</f>
        <v>1</v>
      </c>
      <c r="L6149" t="s">
        <v>24</v>
      </c>
      <c r="M6149" t="str">
        <f>IF(data[[#This Row],[MultipleLines]]="Yes",1,"")</f>
        <v/>
      </c>
      <c r="N6149" t="s">
        <v>37</v>
      </c>
      <c r="O6149" t="s">
        <v>23</v>
      </c>
      <c r="P6149">
        <f>IF(data[[#This Row],[OnlineSecurity]]="Yes",1,"")</f>
        <v>1</v>
      </c>
      <c r="Q6149" t="s">
        <v>23</v>
      </c>
      <c r="R6149">
        <f>IF(data[[#This Row],[OnlineBackup]]="Yes",1,"")</f>
        <v>1</v>
      </c>
      <c r="S6149" t="s">
        <v>24</v>
      </c>
      <c r="T6149" t="str">
        <f>IF(data[[#This Row],[DeviceProtection]]="Yes",1,"")</f>
        <v/>
      </c>
      <c r="U6149" t="s">
        <v>24</v>
      </c>
      <c r="V6149" t="str">
        <f>IF(data[[#This Row],[TechSupport]]="Yes",1,"")</f>
        <v/>
      </c>
      <c r="W6149" t="s">
        <v>23</v>
      </c>
      <c r="X6149">
        <f>IF(data[[#This Row],[StreamingTV]]="Yes",1,"")</f>
        <v>1</v>
      </c>
      <c r="Y6149" t="s">
        <v>23</v>
      </c>
      <c r="Z6149">
        <f>IF(data[[#This Row],[StreamingMovies]]="Yes",1,"")</f>
        <v>1</v>
      </c>
      <c r="AA6149" t="s">
        <v>31</v>
      </c>
      <c r="AB6149" t="s">
        <v>24</v>
      </c>
      <c r="AC6149" t="s">
        <v>32</v>
      </c>
      <c r="AD6149">
        <v>99.1</v>
      </c>
      <c r="AE6149">
        <v>3877.95</v>
      </c>
      <c r="AF6149">
        <v>1</v>
      </c>
      <c r="AG6149" s="2">
        <v>1</v>
      </c>
      <c r="AH6149" t="s">
        <v>24</v>
      </c>
      <c r="AI6149">
        <f t="shared" si="192"/>
        <v>0</v>
      </c>
      <c r="AJ6149">
        <f t="shared" si="193"/>
        <v>1</v>
      </c>
    </row>
    <row r="6150" spans="1:36" x14ac:dyDescent="0.35">
      <c r="A6150">
        <v>6149</v>
      </c>
      <c r="B6150" t="s">
        <v>6185</v>
      </c>
      <c r="C6150" t="s">
        <v>22</v>
      </c>
      <c r="D6150">
        <v>0</v>
      </c>
      <c r="E6150" t="s">
        <v>24</v>
      </c>
      <c r="F6150" t="s">
        <v>24</v>
      </c>
      <c r="G6150" t="str">
        <f>IF(AND(data[[#This Row],[Partner]]="Yes", data[[#This Row],[Dependents]]="Yes"), "Both", IF(data[[#This Row],[Partner]]="Yes", "Partner", IF(data[[#This Row],[Dependents]]="Yes", "Dependent", "None")))</f>
        <v>None</v>
      </c>
      <c r="H6150">
        <v>69</v>
      </c>
      <c r="I6150" s="1">
        <f>data[[#This Row],[Tenure]]/12</f>
        <v>5.75</v>
      </c>
      <c r="J6150" t="s">
        <v>23</v>
      </c>
      <c r="K6150">
        <f>IF(data[[#This Row],[PhoneService]]="Yes",1,"")</f>
        <v>1</v>
      </c>
      <c r="L6150" t="s">
        <v>23</v>
      </c>
      <c r="M6150">
        <f>IF(data[[#This Row],[MultipleLines]]="Yes",1,"")</f>
        <v>1</v>
      </c>
      <c r="N6150" t="s">
        <v>26</v>
      </c>
      <c r="O6150" t="s">
        <v>23</v>
      </c>
      <c r="P6150">
        <f>IF(data[[#This Row],[OnlineSecurity]]="Yes",1,"")</f>
        <v>1</v>
      </c>
      <c r="Q6150" t="s">
        <v>23</v>
      </c>
      <c r="R6150">
        <f>IF(data[[#This Row],[OnlineBackup]]="Yes",1,"")</f>
        <v>1</v>
      </c>
      <c r="S6150" t="s">
        <v>24</v>
      </c>
      <c r="T6150" t="str">
        <f>IF(data[[#This Row],[DeviceProtection]]="Yes",1,"")</f>
        <v/>
      </c>
      <c r="U6150" t="s">
        <v>23</v>
      </c>
      <c r="V6150">
        <f>IF(data[[#This Row],[TechSupport]]="Yes",1,"")</f>
        <v>1</v>
      </c>
      <c r="W6150" t="s">
        <v>24</v>
      </c>
      <c r="X6150" t="str">
        <f>IF(data[[#This Row],[StreamingTV]]="Yes",1,"")</f>
        <v/>
      </c>
      <c r="Y6150" t="s">
        <v>24</v>
      </c>
      <c r="Z6150" t="str">
        <f>IF(data[[#This Row],[StreamingMovies]]="Yes",1,"")</f>
        <v/>
      </c>
      <c r="AA6150" t="s">
        <v>47</v>
      </c>
      <c r="AB6150" t="s">
        <v>23</v>
      </c>
      <c r="AC6150" t="s">
        <v>32</v>
      </c>
      <c r="AD6150">
        <v>66.900000000000006</v>
      </c>
      <c r="AE6150">
        <v>4577.8999999999996</v>
      </c>
      <c r="AF6150">
        <v>0</v>
      </c>
      <c r="AG6150" s="2">
        <v>0</v>
      </c>
      <c r="AH6150" t="s">
        <v>24</v>
      </c>
      <c r="AI6150">
        <f t="shared" si="192"/>
        <v>0</v>
      </c>
      <c r="AJ6150">
        <f t="shared" si="193"/>
        <v>1</v>
      </c>
    </row>
    <row r="6151" spans="1:36" x14ac:dyDescent="0.35">
      <c r="A6151">
        <v>6150</v>
      </c>
      <c r="B6151" t="s">
        <v>6186</v>
      </c>
      <c r="C6151" t="s">
        <v>22</v>
      </c>
      <c r="D6151">
        <v>0</v>
      </c>
      <c r="E6151" t="s">
        <v>24</v>
      </c>
      <c r="F6151" t="s">
        <v>24</v>
      </c>
      <c r="G6151" t="str">
        <f>IF(AND(data[[#This Row],[Partner]]="Yes", data[[#This Row],[Dependents]]="Yes"), "Both", IF(data[[#This Row],[Partner]]="Yes", "Partner", IF(data[[#This Row],[Dependents]]="Yes", "Dependent", "None")))</f>
        <v>None</v>
      </c>
      <c r="H6151">
        <v>1</v>
      </c>
      <c r="I6151" s="1">
        <f>data[[#This Row],[Tenure]]/12</f>
        <v>8.3333333333333329E-2</v>
      </c>
      <c r="J6151" t="s">
        <v>24</v>
      </c>
      <c r="K6151" t="str">
        <f>IF(data[[#This Row],[PhoneService]]="Yes",1,"")</f>
        <v/>
      </c>
      <c r="L6151" t="s">
        <v>25</v>
      </c>
      <c r="M6151" t="str">
        <f>IF(data[[#This Row],[MultipleLines]]="Yes",1,"")</f>
        <v/>
      </c>
      <c r="N6151" t="s">
        <v>26</v>
      </c>
      <c r="O6151" t="s">
        <v>24</v>
      </c>
      <c r="P6151" t="str">
        <f>IF(data[[#This Row],[OnlineSecurity]]="Yes",1,"")</f>
        <v/>
      </c>
      <c r="Q6151" t="s">
        <v>24</v>
      </c>
      <c r="R6151" t="str">
        <f>IF(data[[#This Row],[OnlineBackup]]="Yes",1,"")</f>
        <v/>
      </c>
      <c r="S6151" t="s">
        <v>24</v>
      </c>
      <c r="T6151" t="str">
        <f>IF(data[[#This Row],[DeviceProtection]]="Yes",1,"")</f>
        <v/>
      </c>
      <c r="U6151" t="s">
        <v>24</v>
      </c>
      <c r="V6151" t="str">
        <f>IF(data[[#This Row],[TechSupport]]="Yes",1,"")</f>
        <v/>
      </c>
      <c r="W6151" t="s">
        <v>24</v>
      </c>
      <c r="X6151" t="str">
        <f>IF(data[[#This Row],[StreamingTV]]="Yes",1,"")</f>
        <v/>
      </c>
      <c r="Y6151" t="s">
        <v>24</v>
      </c>
      <c r="Z6151" t="str">
        <f>IF(data[[#This Row],[StreamingMovies]]="Yes",1,"")</f>
        <v/>
      </c>
      <c r="AA6151" t="s">
        <v>31</v>
      </c>
      <c r="AB6151" t="s">
        <v>24</v>
      </c>
      <c r="AC6151" t="s">
        <v>32</v>
      </c>
      <c r="AD6151">
        <v>25.85</v>
      </c>
      <c r="AE6151">
        <v>25.85</v>
      </c>
      <c r="AF6151">
        <v>0</v>
      </c>
      <c r="AG6151" s="2">
        <v>0</v>
      </c>
      <c r="AH6151" t="s">
        <v>24</v>
      </c>
      <c r="AI6151">
        <f t="shared" si="192"/>
        <v>0</v>
      </c>
      <c r="AJ6151">
        <f t="shared" si="193"/>
        <v>1</v>
      </c>
    </row>
    <row r="6152" spans="1:36" x14ac:dyDescent="0.35">
      <c r="A6152">
        <v>6151</v>
      </c>
      <c r="B6152" t="s">
        <v>6187</v>
      </c>
      <c r="C6152" t="s">
        <v>30</v>
      </c>
      <c r="D6152">
        <v>0</v>
      </c>
      <c r="E6152" t="s">
        <v>24</v>
      </c>
      <c r="F6152" t="s">
        <v>24</v>
      </c>
      <c r="G6152" t="str">
        <f>IF(AND(data[[#This Row],[Partner]]="Yes", data[[#This Row],[Dependents]]="Yes"), "Both", IF(data[[#This Row],[Partner]]="Yes", "Partner", IF(data[[#This Row],[Dependents]]="Yes", "Dependent", "None")))</f>
        <v>None</v>
      </c>
      <c r="H6152">
        <v>32</v>
      </c>
      <c r="I6152" s="1">
        <f>data[[#This Row],[Tenure]]/12</f>
        <v>2.6666666666666665</v>
      </c>
      <c r="J6152" t="s">
        <v>23</v>
      </c>
      <c r="K6152">
        <f>IF(data[[#This Row],[PhoneService]]="Yes",1,"")</f>
        <v>1</v>
      </c>
      <c r="L6152" t="s">
        <v>24</v>
      </c>
      <c r="M6152" t="str">
        <f>IF(data[[#This Row],[MultipleLines]]="Yes",1,"")</f>
        <v/>
      </c>
      <c r="N6152" t="s">
        <v>37</v>
      </c>
      <c r="O6152" t="s">
        <v>24</v>
      </c>
      <c r="P6152" t="str">
        <f>IF(data[[#This Row],[OnlineSecurity]]="Yes",1,"")</f>
        <v/>
      </c>
      <c r="Q6152" t="s">
        <v>24</v>
      </c>
      <c r="R6152" t="str">
        <f>IF(data[[#This Row],[OnlineBackup]]="Yes",1,"")</f>
        <v/>
      </c>
      <c r="S6152" t="s">
        <v>24</v>
      </c>
      <c r="T6152" t="str">
        <f>IF(data[[#This Row],[DeviceProtection]]="Yes",1,"")</f>
        <v/>
      </c>
      <c r="U6152" t="s">
        <v>24</v>
      </c>
      <c r="V6152" t="str">
        <f>IF(data[[#This Row],[TechSupport]]="Yes",1,"")</f>
        <v/>
      </c>
      <c r="W6152" t="s">
        <v>23</v>
      </c>
      <c r="X6152">
        <f>IF(data[[#This Row],[StreamingTV]]="Yes",1,"")</f>
        <v>1</v>
      </c>
      <c r="Y6152" t="s">
        <v>23</v>
      </c>
      <c r="Z6152">
        <f>IF(data[[#This Row],[StreamingMovies]]="Yes",1,"")</f>
        <v>1</v>
      </c>
      <c r="AA6152" t="s">
        <v>27</v>
      </c>
      <c r="AB6152" t="s">
        <v>24</v>
      </c>
      <c r="AC6152" t="s">
        <v>28</v>
      </c>
      <c r="AD6152">
        <v>91.05</v>
      </c>
      <c r="AE6152">
        <v>2871.5</v>
      </c>
      <c r="AF6152">
        <v>0</v>
      </c>
      <c r="AG6152" s="2">
        <v>0</v>
      </c>
      <c r="AH6152" t="s">
        <v>24</v>
      </c>
      <c r="AI6152">
        <f t="shared" si="192"/>
        <v>0</v>
      </c>
      <c r="AJ6152">
        <f t="shared" si="193"/>
        <v>1</v>
      </c>
    </row>
    <row r="6153" spans="1:36" x14ac:dyDescent="0.35">
      <c r="A6153">
        <v>6152</v>
      </c>
      <c r="B6153" t="s">
        <v>6188</v>
      </c>
      <c r="C6153" t="s">
        <v>22</v>
      </c>
      <c r="D6153">
        <v>0</v>
      </c>
      <c r="E6153" t="s">
        <v>24</v>
      </c>
      <c r="F6153" t="s">
        <v>24</v>
      </c>
      <c r="G6153" t="str">
        <f>IF(AND(data[[#This Row],[Partner]]="Yes", data[[#This Row],[Dependents]]="Yes"), "Both", IF(data[[#This Row],[Partner]]="Yes", "Partner", IF(data[[#This Row],[Dependents]]="Yes", "Dependent", "None")))</f>
        <v>None</v>
      </c>
      <c r="H6153">
        <v>9</v>
      </c>
      <c r="I6153" s="1">
        <f>data[[#This Row],[Tenure]]/12</f>
        <v>0.75</v>
      </c>
      <c r="J6153" t="s">
        <v>23</v>
      </c>
      <c r="K6153">
        <f>IF(data[[#This Row],[PhoneService]]="Yes",1,"")</f>
        <v>1</v>
      </c>
      <c r="L6153" t="s">
        <v>24</v>
      </c>
      <c r="M6153" t="str">
        <f>IF(data[[#This Row],[MultipleLines]]="Yes",1,"")</f>
        <v/>
      </c>
      <c r="N6153" t="s">
        <v>37</v>
      </c>
      <c r="O6153" t="s">
        <v>24</v>
      </c>
      <c r="P6153" t="str">
        <f>IF(data[[#This Row],[OnlineSecurity]]="Yes",1,"")</f>
        <v/>
      </c>
      <c r="Q6153" t="s">
        <v>24</v>
      </c>
      <c r="R6153" t="str">
        <f>IF(data[[#This Row],[OnlineBackup]]="Yes",1,"")</f>
        <v/>
      </c>
      <c r="S6153" t="s">
        <v>24</v>
      </c>
      <c r="T6153" t="str">
        <f>IF(data[[#This Row],[DeviceProtection]]="Yes",1,"")</f>
        <v/>
      </c>
      <c r="U6153" t="s">
        <v>24</v>
      </c>
      <c r="V6153" t="str">
        <f>IF(data[[#This Row],[TechSupport]]="Yes",1,"")</f>
        <v/>
      </c>
      <c r="W6153" t="s">
        <v>24</v>
      </c>
      <c r="X6153" t="str">
        <f>IF(data[[#This Row],[StreamingTV]]="Yes",1,"")</f>
        <v/>
      </c>
      <c r="Y6153" t="s">
        <v>24</v>
      </c>
      <c r="Z6153" t="str">
        <f>IF(data[[#This Row],[StreamingMovies]]="Yes",1,"")</f>
        <v/>
      </c>
      <c r="AA6153" t="s">
        <v>27</v>
      </c>
      <c r="AB6153" t="s">
        <v>24</v>
      </c>
      <c r="AC6153" t="s">
        <v>28</v>
      </c>
      <c r="AD6153">
        <v>71</v>
      </c>
      <c r="AE6153">
        <v>672.55</v>
      </c>
      <c r="AF6153">
        <v>3</v>
      </c>
      <c r="AG6153" s="2">
        <v>0</v>
      </c>
      <c r="AH6153" t="s">
        <v>23</v>
      </c>
      <c r="AI6153">
        <f t="shared" si="192"/>
        <v>1</v>
      </c>
      <c r="AJ6153" t="str">
        <f t="shared" si="193"/>
        <v/>
      </c>
    </row>
    <row r="6154" spans="1:36" x14ac:dyDescent="0.35">
      <c r="A6154">
        <v>6153</v>
      </c>
      <c r="B6154" t="s">
        <v>6189</v>
      </c>
      <c r="C6154" t="s">
        <v>22</v>
      </c>
      <c r="D6154">
        <v>0</v>
      </c>
      <c r="E6154" t="s">
        <v>24</v>
      </c>
      <c r="F6154" t="s">
        <v>24</v>
      </c>
      <c r="G6154" t="str">
        <f>IF(AND(data[[#This Row],[Partner]]="Yes", data[[#This Row],[Dependents]]="Yes"), "Both", IF(data[[#This Row],[Partner]]="Yes", "Partner", IF(data[[#This Row],[Dependents]]="Yes", "Dependent", "None")))</f>
        <v>None</v>
      </c>
      <c r="H6154">
        <v>16</v>
      </c>
      <c r="I6154" s="1">
        <f>data[[#This Row],[Tenure]]/12</f>
        <v>1.3333333333333333</v>
      </c>
      <c r="J6154" t="s">
        <v>23</v>
      </c>
      <c r="K6154">
        <f>IF(data[[#This Row],[PhoneService]]="Yes",1,"")</f>
        <v>1</v>
      </c>
      <c r="L6154" t="s">
        <v>24</v>
      </c>
      <c r="M6154" t="str">
        <f>IF(data[[#This Row],[MultipleLines]]="Yes",1,"")</f>
        <v/>
      </c>
      <c r="N6154" t="s">
        <v>37</v>
      </c>
      <c r="O6154" t="s">
        <v>24</v>
      </c>
      <c r="P6154" t="str">
        <f>IF(data[[#This Row],[OnlineSecurity]]="Yes",1,"")</f>
        <v/>
      </c>
      <c r="Q6154" t="s">
        <v>23</v>
      </c>
      <c r="R6154">
        <f>IF(data[[#This Row],[OnlineBackup]]="Yes",1,"")</f>
        <v>1</v>
      </c>
      <c r="S6154" t="s">
        <v>23</v>
      </c>
      <c r="T6154">
        <f>IF(data[[#This Row],[DeviceProtection]]="Yes",1,"")</f>
        <v>1</v>
      </c>
      <c r="U6154" t="s">
        <v>24</v>
      </c>
      <c r="V6154" t="str">
        <f>IF(data[[#This Row],[TechSupport]]="Yes",1,"")</f>
        <v/>
      </c>
      <c r="W6154" t="s">
        <v>24</v>
      </c>
      <c r="X6154" t="str">
        <f>IF(data[[#This Row],[StreamingTV]]="Yes",1,"")</f>
        <v/>
      </c>
      <c r="Y6154" t="s">
        <v>23</v>
      </c>
      <c r="Z6154">
        <f>IF(data[[#This Row],[StreamingMovies]]="Yes",1,"")</f>
        <v>1</v>
      </c>
      <c r="AA6154" t="s">
        <v>27</v>
      </c>
      <c r="AB6154" t="s">
        <v>23</v>
      </c>
      <c r="AC6154" t="s">
        <v>40</v>
      </c>
      <c r="AD6154">
        <v>93.2</v>
      </c>
      <c r="AE6154">
        <v>1573.7</v>
      </c>
      <c r="AF6154">
        <v>0</v>
      </c>
      <c r="AG6154" s="2">
        <v>1</v>
      </c>
      <c r="AH6154" t="s">
        <v>23</v>
      </c>
      <c r="AI6154">
        <f t="shared" si="192"/>
        <v>1</v>
      </c>
      <c r="AJ6154" t="str">
        <f t="shared" si="193"/>
        <v/>
      </c>
    </row>
    <row r="6155" spans="1:36" x14ac:dyDescent="0.35">
      <c r="A6155">
        <v>6154</v>
      </c>
      <c r="B6155" t="s">
        <v>6190</v>
      </c>
      <c r="C6155" t="s">
        <v>30</v>
      </c>
      <c r="D6155">
        <v>0</v>
      </c>
      <c r="E6155" t="s">
        <v>23</v>
      </c>
      <c r="F6155" t="s">
        <v>23</v>
      </c>
      <c r="G6155" t="str">
        <f>IF(AND(data[[#This Row],[Partner]]="Yes", data[[#This Row],[Dependents]]="Yes"), "Both", IF(data[[#This Row],[Partner]]="Yes", "Partner", IF(data[[#This Row],[Dependents]]="Yes", "Dependent", "None")))</f>
        <v>Both</v>
      </c>
      <c r="H6155">
        <v>60</v>
      </c>
      <c r="I6155" s="1">
        <f>data[[#This Row],[Tenure]]/12</f>
        <v>5</v>
      </c>
      <c r="J6155" t="s">
        <v>23</v>
      </c>
      <c r="K6155">
        <f>IF(data[[#This Row],[PhoneService]]="Yes",1,"")</f>
        <v>1</v>
      </c>
      <c r="L6155" t="s">
        <v>24</v>
      </c>
      <c r="M6155" t="str">
        <f>IF(data[[#This Row],[MultipleLines]]="Yes",1,"")</f>
        <v/>
      </c>
      <c r="N6155" t="s">
        <v>24</v>
      </c>
      <c r="O6155" t="s">
        <v>46</v>
      </c>
      <c r="P6155" t="str">
        <f>IF(data[[#This Row],[OnlineSecurity]]="Yes",1,"")</f>
        <v/>
      </c>
      <c r="Q6155" t="s">
        <v>46</v>
      </c>
      <c r="R6155" t="str">
        <f>IF(data[[#This Row],[OnlineBackup]]="Yes",1,"")</f>
        <v/>
      </c>
      <c r="S6155" t="s">
        <v>46</v>
      </c>
      <c r="T6155" t="str">
        <f>IF(data[[#This Row],[DeviceProtection]]="Yes",1,"")</f>
        <v/>
      </c>
      <c r="U6155" t="s">
        <v>46</v>
      </c>
      <c r="V6155" t="str">
        <f>IF(data[[#This Row],[TechSupport]]="Yes",1,"")</f>
        <v/>
      </c>
      <c r="W6155" t="s">
        <v>46</v>
      </c>
      <c r="X6155" t="str">
        <f>IF(data[[#This Row],[StreamingTV]]="Yes",1,"")</f>
        <v/>
      </c>
      <c r="Y6155" t="s">
        <v>46</v>
      </c>
      <c r="Z6155" t="str">
        <f>IF(data[[#This Row],[StreamingMovies]]="Yes",1,"")</f>
        <v/>
      </c>
      <c r="AA6155" t="s">
        <v>47</v>
      </c>
      <c r="AB6155" t="s">
        <v>23</v>
      </c>
      <c r="AC6155" t="s">
        <v>35</v>
      </c>
      <c r="AD6155">
        <v>20.95</v>
      </c>
      <c r="AE6155">
        <v>1270.55</v>
      </c>
      <c r="AF6155">
        <v>0</v>
      </c>
      <c r="AG6155" s="2">
        <v>0</v>
      </c>
      <c r="AH6155" t="s">
        <v>24</v>
      </c>
      <c r="AI6155">
        <f t="shared" si="192"/>
        <v>0</v>
      </c>
      <c r="AJ6155">
        <f t="shared" si="193"/>
        <v>1</v>
      </c>
    </row>
    <row r="6156" spans="1:36" x14ac:dyDescent="0.35">
      <c r="A6156">
        <v>6155</v>
      </c>
      <c r="B6156" t="s">
        <v>6191</v>
      </c>
      <c r="C6156" t="s">
        <v>22</v>
      </c>
      <c r="D6156">
        <v>0</v>
      </c>
      <c r="E6156" t="s">
        <v>23</v>
      </c>
      <c r="F6156" t="s">
        <v>23</v>
      </c>
      <c r="G6156" t="str">
        <f>IF(AND(data[[#This Row],[Partner]]="Yes", data[[#This Row],[Dependents]]="Yes"), "Both", IF(data[[#This Row],[Partner]]="Yes", "Partner", IF(data[[#This Row],[Dependents]]="Yes", "Dependent", "None")))</f>
        <v>Both</v>
      </c>
      <c r="H6156">
        <v>72</v>
      </c>
      <c r="I6156" s="1">
        <f>data[[#This Row],[Tenure]]/12</f>
        <v>6</v>
      </c>
      <c r="J6156" t="s">
        <v>23</v>
      </c>
      <c r="K6156">
        <f>IF(data[[#This Row],[PhoneService]]="Yes",1,"")</f>
        <v>1</v>
      </c>
      <c r="L6156" t="s">
        <v>23</v>
      </c>
      <c r="M6156">
        <f>IF(data[[#This Row],[MultipleLines]]="Yes",1,"")</f>
        <v>1</v>
      </c>
      <c r="N6156" t="s">
        <v>37</v>
      </c>
      <c r="O6156" t="s">
        <v>24</v>
      </c>
      <c r="P6156" t="str">
        <f>IF(data[[#This Row],[OnlineSecurity]]="Yes",1,"")</f>
        <v/>
      </c>
      <c r="Q6156" t="s">
        <v>23</v>
      </c>
      <c r="R6156">
        <f>IF(data[[#This Row],[OnlineBackup]]="Yes",1,"")</f>
        <v>1</v>
      </c>
      <c r="S6156" t="s">
        <v>23</v>
      </c>
      <c r="T6156">
        <f>IF(data[[#This Row],[DeviceProtection]]="Yes",1,"")</f>
        <v>1</v>
      </c>
      <c r="U6156" t="s">
        <v>23</v>
      </c>
      <c r="V6156">
        <f>IF(data[[#This Row],[TechSupport]]="Yes",1,"")</f>
        <v>1</v>
      </c>
      <c r="W6156" t="s">
        <v>23</v>
      </c>
      <c r="X6156">
        <f>IF(data[[#This Row],[StreamingTV]]="Yes",1,"")</f>
        <v>1</v>
      </c>
      <c r="Y6156" t="s">
        <v>23</v>
      </c>
      <c r="Z6156">
        <f>IF(data[[#This Row],[StreamingMovies]]="Yes",1,"")</f>
        <v>1</v>
      </c>
      <c r="AA6156" t="s">
        <v>47</v>
      </c>
      <c r="AB6156" t="s">
        <v>23</v>
      </c>
      <c r="AC6156" t="s">
        <v>35</v>
      </c>
      <c r="AD6156">
        <v>109.2</v>
      </c>
      <c r="AE6156">
        <v>7711.45</v>
      </c>
      <c r="AF6156">
        <v>0</v>
      </c>
      <c r="AG6156" s="2">
        <v>0</v>
      </c>
      <c r="AH6156" t="s">
        <v>24</v>
      </c>
      <c r="AI6156">
        <f t="shared" si="192"/>
        <v>0</v>
      </c>
      <c r="AJ6156">
        <f t="shared" si="193"/>
        <v>1</v>
      </c>
    </row>
    <row r="6157" spans="1:36" x14ac:dyDescent="0.35">
      <c r="A6157">
        <v>6156</v>
      </c>
      <c r="B6157" t="s">
        <v>6192</v>
      </c>
      <c r="C6157" t="s">
        <v>30</v>
      </c>
      <c r="D6157">
        <v>0</v>
      </c>
      <c r="E6157" t="s">
        <v>23</v>
      </c>
      <c r="F6157" t="s">
        <v>24</v>
      </c>
      <c r="G6157" t="str">
        <f>IF(AND(data[[#This Row],[Partner]]="Yes", data[[#This Row],[Dependents]]="Yes"), "Both", IF(data[[#This Row],[Partner]]="Yes", "Partner", IF(data[[#This Row],[Dependents]]="Yes", "Dependent", "None")))</f>
        <v>Partner</v>
      </c>
      <c r="H6157">
        <v>5</v>
      </c>
      <c r="I6157" s="1">
        <f>data[[#This Row],[Tenure]]/12</f>
        <v>0.41666666666666669</v>
      </c>
      <c r="J6157" t="s">
        <v>23</v>
      </c>
      <c r="K6157">
        <f>IF(data[[#This Row],[PhoneService]]="Yes",1,"")</f>
        <v>1</v>
      </c>
      <c r="L6157" t="s">
        <v>24</v>
      </c>
      <c r="M6157" t="str">
        <f>IF(data[[#This Row],[MultipleLines]]="Yes",1,"")</f>
        <v/>
      </c>
      <c r="N6157" t="s">
        <v>24</v>
      </c>
      <c r="O6157" t="s">
        <v>46</v>
      </c>
      <c r="P6157" t="str">
        <f>IF(data[[#This Row],[OnlineSecurity]]="Yes",1,"")</f>
        <v/>
      </c>
      <c r="Q6157" t="s">
        <v>46</v>
      </c>
      <c r="R6157" t="str">
        <f>IF(data[[#This Row],[OnlineBackup]]="Yes",1,"")</f>
        <v/>
      </c>
      <c r="S6157" t="s">
        <v>46</v>
      </c>
      <c r="T6157" t="str">
        <f>IF(data[[#This Row],[DeviceProtection]]="Yes",1,"")</f>
        <v/>
      </c>
      <c r="U6157" t="s">
        <v>46</v>
      </c>
      <c r="V6157" t="str">
        <f>IF(data[[#This Row],[TechSupport]]="Yes",1,"")</f>
        <v/>
      </c>
      <c r="W6157" t="s">
        <v>46</v>
      </c>
      <c r="X6157" t="str">
        <f>IF(data[[#This Row],[StreamingTV]]="Yes",1,"")</f>
        <v/>
      </c>
      <c r="Y6157" t="s">
        <v>46</v>
      </c>
      <c r="Z6157" t="str">
        <f>IF(data[[#This Row],[StreamingMovies]]="Yes",1,"")</f>
        <v/>
      </c>
      <c r="AA6157" t="s">
        <v>27</v>
      </c>
      <c r="AB6157" t="s">
        <v>24</v>
      </c>
      <c r="AC6157" t="s">
        <v>32</v>
      </c>
      <c r="AD6157">
        <v>19.350000000000001</v>
      </c>
      <c r="AE6157">
        <v>126.05</v>
      </c>
      <c r="AF6157">
        <v>0</v>
      </c>
      <c r="AG6157" s="2">
        <v>0</v>
      </c>
      <c r="AH6157" t="s">
        <v>23</v>
      </c>
      <c r="AI6157">
        <f t="shared" si="192"/>
        <v>1</v>
      </c>
      <c r="AJ6157" t="str">
        <f t="shared" si="193"/>
        <v/>
      </c>
    </row>
    <row r="6158" spans="1:36" x14ac:dyDescent="0.35">
      <c r="A6158">
        <v>6157</v>
      </c>
      <c r="B6158" t="s">
        <v>6193</v>
      </c>
      <c r="C6158" t="s">
        <v>22</v>
      </c>
      <c r="D6158">
        <v>1</v>
      </c>
      <c r="E6158" t="s">
        <v>24</v>
      </c>
      <c r="F6158" t="s">
        <v>24</v>
      </c>
      <c r="G6158" t="str">
        <f>IF(AND(data[[#This Row],[Partner]]="Yes", data[[#This Row],[Dependents]]="Yes"), "Both", IF(data[[#This Row],[Partner]]="Yes", "Partner", IF(data[[#This Row],[Dependents]]="Yes", "Dependent", "None")))</f>
        <v>None</v>
      </c>
      <c r="H6158">
        <v>26</v>
      </c>
      <c r="I6158" s="1">
        <f>data[[#This Row],[Tenure]]/12</f>
        <v>2.1666666666666665</v>
      </c>
      <c r="J6158" t="s">
        <v>23</v>
      </c>
      <c r="K6158">
        <f>IF(data[[#This Row],[PhoneService]]="Yes",1,"")</f>
        <v>1</v>
      </c>
      <c r="L6158" t="s">
        <v>24</v>
      </c>
      <c r="M6158" t="str">
        <f>IF(data[[#This Row],[MultipleLines]]="Yes",1,"")</f>
        <v/>
      </c>
      <c r="N6158" t="s">
        <v>37</v>
      </c>
      <c r="O6158" t="s">
        <v>23</v>
      </c>
      <c r="P6158">
        <f>IF(data[[#This Row],[OnlineSecurity]]="Yes",1,"")</f>
        <v>1</v>
      </c>
      <c r="Q6158" t="s">
        <v>24</v>
      </c>
      <c r="R6158" t="str">
        <f>IF(data[[#This Row],[OnlineBackup]]="Yes",1,"")</f>
        <v/>
      </c>
      <c r="S6158" t="s">
        <v>24</v>
      </c>
      <c r="T6158" t="str">
        <f>IF(data[[#This Row],[DeviceProtection]]="Yes",1,"")</f>
        <v/>
      </c>
      <c r="U6158" t="s">
        <v>24</v>
      </c>
      <c r="V6158" t="str">
        <f>IF(data[[#This Row],[TechSupport]]="Yes",1,"")</f>
        <v/>
      </c>
      <c r="W6158" t="s">
        <v>23</v>
      </c>
      <c r="X6158">
        <f>IF(data[[#This Row],[StreamingTV]]="Yes",1,"")</f>
        <v>1</v>
      </c>
      <c r="Y6158" t="s">
        <v>24</v>
      </c>
      <c r="Z6158" t="str">
        <f>IF(data[[#This Row],[StreamingMovies]]="Yes",1,"")</f>
        <v/>
      </c>
      <c r="AA6158" t="s">
        <v>27</v>
      </c>
      <c r="AB6158" t="s">
        <v>23</v>
      </c>
      <c r="AC6158" t="s">
        <v>40</v>
      </c>
      <c r="AD6158">
        <v>85.8</v>
      </c>
      <c r="AE6158">
        <v>2193.65</v>
      </c>
      <c r="AF6158">
        <v>0</v>
      </c>
      <c r="AG6158" s="2">
        <v>0</v>
      </c>
      <c r="AH6158" t="s">
        <v>24</v>
      </c>
      <c r="AI6158">
        <f t="shared" si="192"/>
        <v>0</v>
      </c>
      <c r="AJ6158">
        <f t="shared" si="193"/>
        <v>1</v>
      </c>
    </row>
    <row r="6159" spans="1:36" x14ac:dyDescent="0.35">
      <c r="A6159">
        <v>6158</v>
      </c>
      <c r="B6159" t="s">
        <v>6194</v>
      </c>
      <c r="C6159" t="s">
        <v>30</v>
      </c>
      <c r="D6159">
        <v>0</v>
      </c>
      <c r="E6159" t="s">
        <v>24</v>
      </c>
      <c r="F6159" t="s">
        <v>24</v>
      </c>
      <c r="G6159" t="str">
        <f>IF(AND(data[[#This Row],[Partner]]="Yes", data[[#This Row],[Dependents]]="Yes"), "Both", IF(data[[#This Row],[Partner]]="Yes", "Partner", IF(data[[#This Row],[Dependents]]="Yes", "Dependent", "None")))</f>
        <v>None</v>
      </c>
      <c r="H6159">
        <v>3</v>
      </c>
      <c r="I6159" s="1">
        <f>data[[#This Row],[Tenure]]/12</f>
        <v>0.25</v>
      </c>
      <c r="J6159" t="s">
        <v>23</v>
      </c>
      <c r="K6159">
        <f>IF(data[[#This Row],[PhoneService]]="Yes",1,"")</f>
        <v>1</v>
      </c>
      <c r="L6159" t="s">
        <v>24</v>
      </c>
      <c r="M6159" t="str">
        <f>IF(data[[#This Row],[MultipleLines]]="Yes",1,"")</f>
        <v/>
      </c>
      <c r="N6159" t="s">
        <v>24</v>
      </c>
      <c r="O6159" t="s">
        <v>46</v>
      </c>
      <c r="P6159" t="str">
        <f>IF(data[[#This Row],[OnlineSecurity]]="Yes",1,"")</f>
        <v/>
      </c>
      <c r="Q6159" t="s">
        <v>46</v>
      </c>
      <c r="R6159" t="str">
        <f>IF(data[[#This Row],[OnlineBackup]]="Yes",1,"")</f>
        <v/>
      </c>
      <c r="S6159" t="s">
        <v>46</v>
      </c>
      <c r="T6159" t="str">
        <f>IF(data[[#This Row],[DeviceProtection]]="Yes",1,"")</f>
        <v/>
      </c>
      <c r="U6159" t="s">
        <v>46</v>
      </c>
      <c r="V6159" t="str">
        <f>IF(data[[#This Row],[TechSupport]]="Yes",1,"")</f>
        <v/>
      </c>
      <c r="W6159" t="s">
        <v>46</v>
      </c>
      <c r="X6159" t="str">
        <f>IF(data[[#This Row],[StreamingTV]]="Yes",1,"")</f>
        <v/>
      </c>
      <c r="Y6159" t="s">
        <v>46</v>
      </c>
      <c r="Z6159" t="str">
        <f>IF(data[[#This Row],[StreamingMovies]]="Yes",1,"")</f>
        <v/>
      </c>
      <c r="AA6159" t="s">
        <v>27</v>
      </c>
      <c r="AB6159" t="s">
        <v>24</v>
      </c>
      <c r="AC6159" t="s">
        <v>32</v>
      </c>
      <c r="AD6159">
        <v>19.850000000000001</v>
      </c>
      <c r="AE6159">
        <v>64.55</v>
      </c>
      <c r="AF6159">
        <v>0</v>
      </c>
      <c r="AG6159" s="2">
        <v>0</v>
      </c>
      <c r="AH6159" t="s">
        <v>23</v>
      </c>
      <c r="AI6159">
        <f t="shared" si="192"/>
        <v>1</v>
      </c>
      <c r="AJ6159" t="str">
        <f t="shared" si="193"/>
        <v/>
      </c>
    </row>
    <row r="6160" spans="1:36" x14ac:dyDescent="0.35">
      <c r="A6160">
        <v>6159</v>
      </c>
      <c r="B6160" t="s">
        <v>6195</v>
      </c>
      <c r="C6160" t="s">
        <v>30</v>
      </c>
      <c r="D6160">
        <v>0</v>
      </c>
      <c r="E6160" t="s">
        <v>24</v>
      </c>
      <c r="F6160" t="s">
        <v>24</v>
      </c>
      <c r="G6160" t="str">
        <f>IF(AND(data[[#This Row],[Partner]]="Yes", data[[#This Row],[Dependents]]="Yes"), "Both", IF(data[[#This Row],[Partner]]="Yes", "Partner", IF(data[[#This Row],[Dependents]]="Yes", "Dependent", "None")))</f>
        <v>None</v>
      </c>
      <c r="H6160">
        <v>2</v>
      </c>
      <c r="I6160" s="1">
        <f>data[[#This Row],[Tenure]]/12</f>
        <v>0.16666666666666666</v>
      </c>
      <c r="J6160" t="s">
        <v>23</v>
      </c>
      <c r="K6160">
        <f>IF(data[[#This Row],[PhoneService]]="Yes",1,"")</f>
        <v>1</v>
      </c>
      <c r="L6160" t="s">
        <v>24</v>
      </c>
      <c r="M6160" t="str">
        <f>IF(data[[#This Row],[MultipleLines]]="Yes",1,"")</f>
        <v/>
      </c>
      <c r="N6160" t="s">
        <v>24</v>
      </c>
      <c r="O6160" t="s">
        <v>46</v>
      </c>
      <c r="P6160" t="str">
        <f>IF(data[[#This Row],[OnlineSecurity]]="Yes",1,"")</f>
        <v/>
      </c>
      <c r="Q6160" t="s">
        <v>46</v>
      </c>
      <c r="R6160" t="str">
        <f>IF(data[[#This Row],[OnlineBackup]]="Yes",1,"")</f>
        <v/>
      </c>
      <c r="S6160" t="s">
        <v>46</v>
      </c>
      <c r="T6160" t="str">
        <f>IF(data[[#This Row],[DeviceProtection]]="Yes",1,"")</f>
        <v/>
      </c>
      <c r="U6160" t="s">
        <v>46</v>
      </c>
      <c r="V6160" t="str">
        <f>IF(data[[#This Row],[TechSupport]]="Yes",1,"")</f>
        <v/>
      </c>
      <c r="W6160" t="s">
        <v>46</v>
      </c>
      <c r="X6160" t="str">
        <f>IF(data[[#This Row],[StreamingTV]]="Yes",1,"")</f>
        <v/>
      </c>
      <c r="Y6160" t="s">
        <v>46</v>
      </c>
      <c r="Z6160" t="str">
        <f>IF(data[[#This Row],[StreamingMovies]]="Yes",1,"")</f>
        <v/>
      </c>
      <c r="AA6160" t="s">
        <v>27</v>
      </c>
      <c r="AB6160" t="s">
        <v>23</v>
      </c>
      <c r="AC6160" t="s">
        <v>28</v>
      </c>
      <c r="AD6160">
        <v>19.649999999999999</v>
      </c>
      <c r="AE6160">
        <v>31.2</v>
      </c>
      <c r="AF6160">
        <v>0</v>
      </c>
      <c r="AG6160" s="2">
        <v>0</v>
      </c>
      <c r="AH6160" t="s">
        <v>24</v>
      </c>
      <c r="AI6160">
        <f t="shared" si="192"/>
        <v>0</v>
      </c>
      <c r="AJ6160">
        <f t="shared" si="193"/>
        <v>1</v>
      </c>
    </row>
    <row r="6161" spans="1:36" x14ac:dyDescent="0.35">
      <c r="A6161">
        <v>6160</v>
      </c>
      <c r="B6161" t="s">
        <v>6196</v>
      </c>
      <c r="C6161" t="s">
        <v>22</v>
      </c>
      <c r="D6161">
        <v>0</v>
      </c>
      <c r="E6161" t="s">
        <v>24</v>
      </c>
      <c r="F6161" t="s">
        <v>23</v>
      </c>
      <c r="G6161" t="str">
        <f>IF(AND(data[[#This Row],[Partner]]="Yes", data[[#This Row],[Dependents]]="Yes"), "Both", IF(data[[#This Row],[Partner]]="Yes", "Partner", IF(data[[#This Row],[Dependents]]="Yes", "Dependent", "None")))</f>
        <v>Dependent</v>
      </c>
      <c r="H6161">
        <v>2</v>
      </c>
      <c r="I6161" s="1">
        <f>data[[#This Row],[Tenure]]/12</f>
        <v>0.16666666666666666</v>
      </c>
      <c r="J6161" t="s">
        <v>23</v>
      </c>
      <c r="K6161">
        <f>IF(data[[#This Row],[PhoneService]]="Yes",1,"")</f>
        <v>1</v>
      </c>
      <c r="L6161" t="s">
        <v>24</v>
      </c>
      <c r="M6161" t="str">
        <f>IF(data[[#This Row],[MultipleLines]]="Yes",1,"")</f>
        <v/>
      </c>
      <c r="N6161" t="s">
        <v>24</v>
      </c>
      <c r="O6161" t="s">
        <v>46</v>
      </c>
      <c r="P6161" t="str">
        <f>IF(data[[#This Row],[OnlineSecurity]]="Yes",1,"")</f>
        <v/>
      </c>
      <c r="Q6161" t="s">
        <v>46</v>
      </c>
      <c r="R6161" t="str">
        <f>IF(data[[#This Row],[OnlineBackup]]="Yes",1,"")</f>
        <v/>
      </c>
      <c r="S6161" t="s">
        <v>46</v>
      </c>
      <c r="T6161" t="str">
        <f>IF(data[[#This Row],[DeviceProtection]]="Yes",1,"")</f>
        <v/>
      </c>
      <c r="U6161" t="s">
        <v>46</v>
      </c>
      <c r="V6161" t="str">
        <f>IF(data[[#This Row],[TechSupport]]="Yes",1,"")</f>
        <v/>
      </c>
      <c r="W6161" t="s">
        <v>46</v>
      </c>
      <c r="X6161" t="str">
        <f>IF(data[[#This Row],[StreamingTV]]="Yes",1,"")</f>
        <v/>
      </c>
      <c r="Y6161" t="s">
        <v>46</v>
      </c>
      <c r="Z6161" t="str">
        <f>IF(data[[#This Row],[StreamingMovies]]="Yes",1,"")</f>
        <v/>
      </c>
      <c r="AA6161" t="s">
        <v>31</v>
      </c>
      <c r="AB6161" t="s">
        <v>24</v>
      </c>
      <c r="AC6161" t="s">
        <v>35</v>
      </c>
      <c r="AD6161">
        <v>20.5</v>
      </c>
      <c r="AE6161">
        <v>38.25</v>
      </c>
      <c r="AF6161">
        <v>0</v>
      </c>
      <c r="AG6161" s="2">
        <v>0</v>
      </c>
      <c r="AH6161" t="s">
        <v>24</v>
      </c>
      <c r="AI6161">
        <f t="shared" si="192"/>
        <v>0</v>
      </c>
      <c r="AJ6161">
        <f t="shared" si="193"/>
        <v>1</v>
      </c>
    </row>
    <row r="6162" spans="1:36" x14ac:dyDescent="0.35">
      <c r="A6162">
        <v>6161</v>
      </c>
      <c r="B6162" t="s">
        <v>6197</v>
      </c>
      <c r="C6162" t="s">
        <v>22</v>
      </c>
      <c r="D6162">
        <v>0</v>
      </c>
      <c r="E6162" t="s">
        <v>24</v>
      </c>
      <c r="F6162" t="s">
        <v>24</v>
      </c>
      <c r="G6162" t="str">
        <f>IF(AND(data[[#This Row],[Partner]]="Yes", data[[#This Row],[Dependents]]="Yes"), "Both", IF(data[[#This Row],[Partner]]="Yes", "Partner", IF(data[[#This Row],[Dependents]]="Yes", "Dependent", "None")))</f>
        <v>None</v>
      </c>
      <c r="H6162">
        <v>36</v>
      </c>
      <c r="I6162" s="1">
        <f>data[[#This Row],[Tenure]]/12</f>
        <v>3</v>
      </c>
      <c r="J6162" t="s">
        <v>23</v>
      </c>
      <c r="K6162">
        <f>IF(data[[#This Row],[PhoneService]]="Yes",1,"")</f>
        <v>1</v>
      </c>
      <c r="L6162" t="s">
        <v>23</v>
      </c>
      <c r="M6162">
        <f>IF(data[[#This Row],[MultipleLines]]="Yes",1,"")</f>
        <v>1</v>
      </c>
      <c r="N6162" t="s">
        <v>26</v>
      </c>
      <c r="O6162" t="s">
        <v>23</v>
      </c>
      <c r="P6162">
        <f>IF(data[[#This Row],[OnlineSecurity]]="Yes",1,"")</f>
        <v>1</v>
      </c>
      <c r="Q6162" t="s">
        <v>24</v>
      </c>
      <c r="R6162" t="str">
        <f>IF(data[[#This Row],[OnlineBackup]]="Yes",1,"")</f>
        <v/>
      </c>
      <c r="S6162" t="s">
        <v>23</v>
      </c>
      <c r="T6162">
        <f>IF(data[[#This Row],[DeviceProtection]]="Yes",1,"")</f>
        <v>1</v>
      </c>
      <c r="U6162" t="s">
        <v>23</v>
      </c>
      <c r="V6162">
        <f>IF(data[[#This Row],[TechSupport]]="Yes",1,"")</f>
        <v>1</v>
      </c>
      <c r="W6162" t="s">
        <v>23</v>
      </c>
      <c r="X6162">
        <f>IF(data[[#This Row],[StreamingTV]]="Yes",1,"")</f>
        <v>1</v>
      </c>
      <c r="Y6162" t="s">
        <v>23</v>
      </c>
      <c r="Z6162">
        <f>IF(data[[#This Row],[StreamingMovies]]="Yes",1,"")</f>
        <v>1</v>
      </c>
      <c r="AA6162" t="s">
        <v>31</v>
      </c>
      <c r="AB6162" t="s">
        <v>23</v>
      </c>
      <c r="AC6162" t="s">
        <v>40</v>
      </c>
      <c r="AD6162">
        <v>89.65</v>
      </c>
      <c r="AE6162">
        <v>3348.1</v>
      </c>
      <c r="AF6162">
        <v>0</v>
      </c>
      <c r="AG6162" s="2">
        <v>0</v>
      </c>
      <c r="AH6162" t="s">
        <v>24</v>
      </c>
      <c r="AI6162">
        <f t="shared" si="192"/>
        <v>0</v>
      </c>
      <c r="AJ6162">
        <f t="shared" si="193"/>
        <v>1</v>
      </c>
    </row>
    <row r="6163" spans="1:36" x14ac:dyDescent="0.35">
      <c r="A6163">
        <v>6162</v>
      </c>
      <c r="B6163" t="s">
        <v>6198</v>
      </c>
      <c r="C6163" t="s">
        <v>30</v>
      </c>
      <c r="D6163">
        <v>0</v>
      </c>
      <c r="E6163" t="s">
        <v>24</v>
      </c>
      <c r="F6163" t="s">
        <v>24</v>
      </c>
      <c r="G6163" t="str">
        <f>IF(AND(data[[#This Row],[Partner]]="Yes", data[[#This Row],[Dependents]]="Yes"), "Both", IF(data[[#This Row],[Partner]]="Yes", "Partner", IF(data[[#This Row],[Dependents]]="Yes", "Dependent", "None")))</f>
        <v>None</v>
      </c>
      <c r="H6163">
        <v>7</v>
      </c>
      <c r="I6163" s="1">
        <f>data[[#This Row],[Tenure]]/12</f>
        <v>0.58333333333333337</v>
      </c>
      <c r="J6163" t="s">
        <v>23</v>
      </c>
      <c r="K6163">
        <f>IF(data[[#This Row],[PhoneService]]="Yes",1,"")</f>
        <v>1</v>
      </c>
      <c r="L6163" t="s">
        <v>24</v>
      </c>
      <c r="M6163" t="str">
        <f>IF(data[[#This Row],[MultipleLines]]="Yes",1,"")</f>
        <v/>
      </c>
      <c r="N6163" t="s">
        <v>37</v>
      </c>
      <c r="O6163" t="s">
        <v>23</v>
      </c>
      <c r="P6163">
        <f>IF(data[[#This Row],[OnlineSecurity]]="Yes",1,"")</f>
        <v>1</v>
      </c>
      <c r="Q6163" t="s">
        <v>24</v>
      </c>
      <c r="R6163" t="str">
        <f>IF(data[[#This Row],[OnlineBackup]]="Yes",1,"")</f>
        <v/>
      </c>
      <c r="S6163" t="s">
        <v>24</v>
      </c>
      <c r="T6163" t="str">
        <f>IF(data[[#This Row],[DeviceProtection]]="Yes",1,"")</f>
        <v/>
      </c>
      <c r="U6163" t="s">
        <v>24</v>
      </c>
      <c r="V6163" t="str">
        <f>IF(data[[#This Row],[TechSupport]]="Yes",1,"")</f>
        <v/>
      </c>
      <c r="W6163" t="s">
        <v>24</v>
      </c>
      <c r="X6163" t="str">
        <f>IF(data[[#This Row],[StreamingTV]]="Yes",1,"")</f>
        <v/>
      </c>
      <c r="Y6163" t="s">
        <v>24</v>
      </c>
      <c r="Z6163" t="str">
        <f>IF(data[[#This Row],[StreamingMovies]]="Yes",1,"")</f>
        <v/>
      </c>
      <c r="AA6163" t="s">
        <v>27</v>
      </c>
      <c r="AB6163" t="s">
        <v>24</v>
      </c>
      <c r="AC6163" t="s">
        <v>32</v>
      </c>
      <c r="AD6163">
        <v>74.349999999999994</v>
      </c>
      <c r="AE6163">
        <v>533.6</v>
      </c>
      <c r="AF6163">
        <v>0</v>
      </c>
      <c r="AG6163" s="2">
        <v>0</v>
      </c>
      <c r="AH6163" t="s">
        <v>24</v>
      </c>
      <c r="AI6163">
        <f t="shared" si="192"/>
        <v>0</v>
      </c>
      <c r="AJ6163">
        <f t="shared" si="193"/>
        <v>1</v>
      </c>
    </row>
    <row r="6164" spans="1:36" x14ac:dyDescent="0.35">
      <c r="A6164">
        <v>6163</v>
      </c>
      <c r="B6164" t="s">
        <v>6199</v>
      </c>
      <c r="C6164" t="s">
        <v>22</v>
      </c>
      <c r="D6164">
        <v>1</v>
      </c>
      <c r="E6164" t="s">
        <v>23</v>
      </c>
      <c r="F6164" t="s">
        <v>24</v>
      </c>
      <c r="G6164" t="str">
        <f>IF(AND(data[[#This Row],[Partner]]="Yes", data[[#This Row],[Dependents]]="Yes"), "Both", IF(data[[#This Row],[Partner]]="Yes", "Partner", IF(data[[#This Row],[Dependents]]="Yes", "Dependent", "None")))</f>
        <v>Partner</v>
      </c>
      <c r="H6164">
        <v>60</v>
      </c>
      <c r="I6164" s="1">
        <f>data[[#This Row],[Tenure]]/12</f>
        <v>5</v>
      </c>
      <c r="J6164" t="s">
        <v>24</v>
      </c>
      <c r="K6164" t="str">
        <f>IF(data[[#This Row],[PhoneService]]="Yes",1,"")</f>
        <v/>
      </c>
      <c r="L6164" t="s">
        <v>25</v>
      </c>
      <c r="M6164" t="str">
        <f>IF(data[[#This Row],[MultipleLines]]="Yes",1,"")</f>
        <v/>
      </c>
      <c r="N6164" t="s">
        <v>26</v>
      </c>
      <c r="O6164" t="s">
        <v>24</v>
      </c>
      <c r="P6164" t="str">
        <f>IF(data[[#This Row],[OnlineSecurity]]="Yes",1,"")</f>
        <v/>
      </c>
      <c r="Q6164" t="s">
        <v>23</v>
      </c>
      <c r="R6164">
        <f>IF(data[[#This Row],[OnlineBackup]]="Yes",1,"")</f>
        <v>1</v>
      </c>
      <c r="S6164" t="s">
        <v>24</v>
      </c>
      <c r="T6164" t="str">
        <f>IF(data[[#This Row],[DeviceProtection]]="Yes",1,"")</f>
        <v/>
      </c>
      <c r="U6164" t="s">
        <v>24</v>
      </c>
      <c r="V6164" t="str">
        <f>IF(data[[#This Row],[TechSupport]]="Yes",1,"")</f>
        <v/>
      </c>
      <c r="W6164" t="s">
        <v>23</v>
      </c>
      <c r="X6164">
        <f>IF(data[[#This Row],[StreamingTV]]="Yes",1,"")</f>
        <v>1</v>
      </c>
      <c r="Y6164" t="s">
        <v>23</v>
      </c>
      <c r="Z6164">
        <f>IF(data[[#This Row],[StreamingMovies]]="Yes",1,"")</f>
        <v>1</v>
      </c>
      <c r="AA6164" t="s">
        <v>47</v>
      </c>
      <c r="AB6164" t="s">
        <v>23</v>
      </c>
      <c r="AC6164" t="s">
        <v>40</v>
      </c>
      <c r="AD6164">
        <v>49.45</v>
      </c>
      <c r="AE6164">
        <v>2907.55</v>
      </c>
      <c r="AF6164">
        <v>0</v>
      </c>
      <c r="AG6164" s="2">
        <v>0</v>
      </c>
      <c r="AH6164" t="s">
        <v>24</v>
      </c>
      <c r="AI6164">
        <f t="shared" si="192"/>
        <v>0</v>
      </c>
      <c r="AJ6164">
        <f t="shared" si="193"/>
        <v>1</v>
      </c>
    </row>
    <row r="6165" spans="1:36" x14ac:dyDescent="0.35">
      <c r="A6165">
        <v>6164</v>
      </c>
      <c r="B6165" t="s">
        <v>6200</v>
      </c>
      <c r="C6165" t="s">
        <v>22</v>
      </c>
      <c r="D6165">
        <v>0</v>
      </c>
      <c r="E6165" t="s">
        <v>23</v>
      </c>
      <c r="F6165" t="s">
        <v>24</v>
      </c>
      <c r="G6165" t="str">
        <f>IF(AND(data[[#This Row],[Partner]]="Yes", data[[#This Row],[Dependents]]="Yes"), "Both", IF(data[[#This Row],[Partner]]="Yes", "Partner", IF(data[[#This Row],[Dependents]]="Yes", "Dependent", "None")))</f>
        <v>Partner</v>
      </c>
      <c r="H6165">
        <v>19</v>
      </c>
      <c r="I6165" s="1">
        <f>data[[#This Row],[Tenure]]/12</f>
        <v>1.5833333333333333</v>
      </c>
      <c r="J6165" t="s">
        <v>23</v>
      </c>
      <c r="K6165">
        <f>IF(data[[#This Row],[PhoneService]]="Yes",1,"")</f>
        <v>1</v>
      </c>
      <c r="L6165" t="s">
        <v>23</v>
      </c>
      <c r="M6165">
        <f>IF(data[[#This Row],[MultipleLines]]="Yes",1,"")</f>
        <v>1</v>
      </c>
      <c r="N6165" t="s">
        <v>37</v>
      </c>
      <c r="O6165" t="s">
        <v>24</v>
      </c>
      <c r="P6165" t="str">
        <f>IF(data[[#This Row],[OnlineSecurity]]="Yes",1,"")</f>
        <v/>
      </c>
      <c r="Q6165" t="s">
        <v>23</v>
      </c>
      <c r="R6165">
        <f>IF(data[[#This Row],[OnlineBackup]]="Yes",1,"")</f>
        <v>1</v>
      </c>
      <c r="S6165" t="s">
        <v>24</v>
      </c>
      <c r="T6165" t="str">
        <f>IF(data[[#This Row],[DeviceProtection]]="Yes",1,"")</f>
        <v/>
      </c>
      <c r="U6165" t="s">
        <v>24</v>
      </c>
      <c r="V6165" t="str">
        <f>IF(data[[#This Row],[TechSupport]]="Yes",1,"")</f>
        <v/>
      </c>
      <c r="W6165" t="s">
        <v>24</v>
      </c>
      <c r="X6165" t="str">
        <f>IF(data[[#This Row],[StreamingTV]]="Yes",1,"")</f>
        <v/>
      </c>
      <c r="Y6165" t="s">
        <v>23</v>
      </c>
      <c r="Z6165">
        <f>IF(data[[#This Row],[StreamingMovies]]="Yes",1,"")</f>
        <v>1</v>
      </c>
      <c r="AA6165" t="s">
        <v>27</v>
      </c>
      <c r="AB6165" t="s">
        <v>23</v>
      </c>
      <c r="AC6165" t="s">
        <v>28</v>
      </c>
      <c r="AD6165">
        <v>89.1</v>
      </c>
      <c r="AE6165">
        <v>1620.8</v>
      </c>
      <c r="AF6165">
        <v>0</v>
      </c>
      <c r="AG6165" s="2">
        <v>1</v>
      </c>
      <c r="AH6165" t="s">
        <v>24</v>
      </c>
      <c r="AI6165">
        <f t="shared" si="192"/>
        <v>0</v>
      </c>
      <c r="AJ6165">
        <f t="shared" si="193"/>
        <v>1</v>
      </c>
    </row>
    <row r="6166" spans="1:36" x14ac:dyDescent="0.35">
      <c r="A6166">
        <v>6165</v>
      </c>
      <c r="B6166" t="s">
        <v>6201</v>
      </c>
      <c r="C6166" t="s">
        <v>30</v>
      </c>
      <c r="D6166">
        <v>1</v>
      </c>
      <c r="E6166" t="s">
        <v>23</v>
      </c>
      <c r="F6166" t="s">
        <v>24</v>
      </c>
      <c r="G6166" t="str">
        <f>IF(AND(data[[#This Row],[Partner]]="Yes", data[[#This Row],[Dependents]]="Yes"), "Both", IF(data[[#This Row],[Partner]]="Yes", "Partner", IF(data[[#This Row],[Dependents]]="Yes", "Dependent", "None")))</f>
        <v>Partner</v>
      </c>
      <c r="H6166">
        <v>45</v>
      </c>
      <c r="I6166" s="1">
        <f>data[[#This Row],[Tenure]]/12</f>
        <v>3.75</v>
      </c>
      <c r="J6166" t="s">
        <v>23</v>
      </c>
      <c r="K6166">
        <f>IF(data[[#This Row],[PhoneService]]="Yes",1,"")</f>
        <v>1</v>
      </c>
      <c r="L6166" t="s">
        <v>23</v>
      </c>
      <c r="M6166">
        <f>IF(data[[#This Row],[MultipleLines]]="Yes",1,"")</f>
        <v>1</v>
      </c>
      <c r="N6166" t="s">
        <v>26</v>
      </c>
      <c r="O6166" t="s">
        <v>23</v>
      </c>
      <c r="P6166">
        <f>IF(data[[#This Row],[OnlineSecurity]]="Yes",1,"")</f>
        <v>1</v>
      </c>
      <c r="Q6166" t="s">
        <v>24</v>
      </c>
      <c r="R6166" t="str">
        <f>IF(data[[#This Row],[OnlineBackup]]="Yes",1,"")</f>
        <v/>
      </c>
      <c r="S6166" t="s">
        <v>23</v>
      </c>
      <c r="T6166">
        <f>IF(data[[#This Row],[DeviceProtection]]="Yes",1,"")</f>
        <v>1</v>
      </c>
      <c r="U6166" t="s">
        <v>23</v>
      </c>
      <c r="V6166">
        <f>IF(data[[#This Row],[TechSupport]]="Yes",1,"")</f>
        <v>1</v>
      </c>
      <c r="W6166" t="s">
        <v>24</v>
      </c>
      <c r="X6166" t="str">
        <f>IF(data[[#This Row],[StreamingTV]]="Yes",1,"")</f>
        <v/>
      </c>
      <c r="Y6166" t="s">
        <v>23</v>
      </c>
      <c r="Z6166">
        <f>IF(data[[#This Row],[StreamingMovies]]="Yes",1,"")</f>
        <v>1</v>
      </c>
      <c r="AA6166" t="s">
        <v>47</v>
      </c>
      <c r="AB6166" t="s">
        <v>24</v>
      </c>
      <c r="AC6166" t="s">
        <v>40</v>
      </c>
      <c r="AD6166">
        <v>75.150000000000006</v>
      </c>
      <c r="AE6166">
        <v>3480.35</v>
      </c>
      <c r="AF6166">
        <v>0</v>
      </c>
      <c r="AG6166" s="2">
        <v>0</v>
      </c>
      <c r="AH6166" t="s">
        <v>24</v>
      </c>
      <c r="AI6166">
        <f t="shared" si="192"/>
        <v>0</v>
      </c>
      <c r="AJ6166">
        <f t="shared" si="193"/>
        <v>1</v>
      </c>
    </row>
    <row r="6167" spans="1:36" x14ac:dyDescent="0.35">
      <c r="A6167">
        <v>6166</v>
      </c>
      <c r="B6167" t="s">
        <v>6202</v>
      </c>
      <c r="C6167" t="s">
        <v>30</v>
      </c>
      <c r="D6167">
        <v>1</v>
      </c>
      <c r="E6167" t="s">
        <v>24</v>
      </c>
      <c r="F6167" t="s">
        <v>24</v>
      </c>
      <c r="G6167" t="str">
        <f>IF(AND(data[[#This Row],[Partner]]="Yes", data[[#This Row],[Dependents]]="Yes"), "Both", IF(data[[#This Row],[Partner]]="Yes", "Partner", IF(data[[#This Row],[Dependents]]="Yes", "Dependent", "None")))</f>
        <v>None</v>
      </c>
      <c r="H6167">
        <v>4</v>
      </c>
      <c r="I6167" s="1">
        <f>data[[#This Row],[Tenure]]/12</f>
        <v>0.33333333333333331</v>
      </c>
      <c r="J6167" t="s">
        <v>23</v>
      </c>
      <c r="K6167">
        <f>IF(data[[#This Row],[PhoneService]]="Yes",1,"")</f>
        <v>1</v>
      </c>
      <c r="L6167" t="s">
        <v>24</v>
      </c>
      <c r="M6167" t="str">
        <f>IF(data[[#This Row],[MultipleLines]]="Yes",1,"")</f>
        <v/>
      </c>
      <c r="N6167" t="s">
        <v>37</v>
      </c>
      <c r="O6167" t="s">
        <v>24</v>
      </c>
      <c r="P6167" t="str">
        <f>IF(data[[#This Row],[OnlineSecurity]]="Yes",1,"")</f>
        <v/>
      </c>
      <c r="Q6167" t="s">
        <v>24</v>
      </c>
      <c r="R6167" t="str">
        <f>IF(data[[#This Row],[OnlineBackup]]="Yes",1,"")</f>
        <v/>
      </c>
      <c r="S6167" t="s">
        <v>24</v>
      </c>
      <c r="T6167" t="str">
        <f>IF(data[[#This Row],[DeviceProtection]]="Yes",1,"")</f>
        <v/>
      </c>
      <c r="U6167" t="s">
        <v>24</v>
      </c>
      <c r="V6167" t="str">
        <f>IF(data[[#This Row],[TechSupport]]="Yes",1,"")</f>
        <v/>
      </c>
      <c r="W6167" t="s">
        <v>24</v>
      </c>
      <c r="X6167" t="str">
        <f>IF(data[[#This Row],[StreamingTV]]="Yes",1,"")</f>
        <v/>
      </c>
      <c r="Y6167" t="s">
        <v>24</v>
      </c>
      <c r="Z6167" t="str">
        <f>IF(data[[#This Row],[StreamingMovies]]="Yes",1,"")</f>
        <v/>
      </c>
      <c r="AA6167" t="s">
        <v>27</v>
      </c>
      <c r="AB6167" t="s">
        <v>23</v>
      </c>
      <c r="AC6167" t="s">
        <v>28</v>
      </c>
      <c r="AD6167">
        <v>70.650000000000006</v>
      </c>
      <c r="AE6167">
        <v>293.85000000000002</v>
      </c>
      <c r="AF6167">
        <v>0</v>
      </c>
      <c r="AG6167" s="2">
        <v>0</v>
      </c>
      <c r="AH6167" t="s">
        <v>24</v>
      </c>
      <c r="AI6167">
        <f t="shared" si="192"/>
        <v>0</v>
      </c>
      <c r="AJ6167">
        <f t="shared" si="193"/>
        <v>1</v>
      </c>
    </row>
    <row r="6168" spans="1:36" x14ac:dyDescent="0.35">
      <c r="A6168">
        <v>6167</v>
      </c>
      <c r="B6168" t="s">
        <v>6203</v>
      </c>
      <c r="C6168" t="s">
        <v>22</v>
      </c>
      <c r="D6168">
        <v>0</v>
      </c>
      <c r="E6168" t="s">
        <v>23</v>
      </c>
      <c r="F6168" t="s">
        <v>23</v>
      </c>
      <c r="G6168" t="str">
        <f>IF(AND(data[[#This Row],[Partner]]="Yes", data[[#This Row],[Dependents]]="Yes"), "Both", IF(data[[#This Row],[Partner]]="Yes", "Partner", IF(data[[#This Row],[Dependents]]="Yes", "Dependent", "None")))</f>
        <v>Both</v>
      </c>
      <c r="H6168">
        <v>31</v>
      </c>
      <c r="I6168" s="1">
        <f>data[[#This Row],[Tenure]]/12</f>
        <v>2.5833333333333335</v>
      </c>
      <c r="J6168" t="s">
        <v>23</v>
      </c>
      <c r="K6168">
        <f>IF(data[[#This Row],[PhoneService]]="Yes",1,"")</f>
        <v>1</v>
      </c>
      <c r="L6168" t="s">
        <v>23</v>
      </c>
      <c r="M6168">
        <f>IF(data[[#This Row],[MultipleLines]]="Yes",1,"")</f>
        <v>1</v>
      </c>
      <c r="N6168" t="s">
        <v>37</v>
      </c>
      <c r="O6168" t="s">
        <v>24</v>
      </c>
      <c r="P6168" t="str">
        <f>IF(data[[#This Row],[OnlineSecurity]]="Yes",1,"")</f>
        <v/>
      </c>
      <c r="Q6168" t="s">
        <v>24</v>
      </c>
      <c r="R6168" t="str">
        <f>IF(data[[#This Row],[OnlineBackup]]="Yes",1,"")</f>
        <v/>
      </c>
      <c r="S6168" t="s">
        <v>23</v>
      </c>
      <c r="T6168">
        <f>IF(data[[#This Row],[DeviceProtection]]="Yes",1,"")</f>
        <v>1</v>
      </c>
      <c r="U6168" t="s">
        <v>23</v>
      </c>
      <c r="V6168">
        <f>IF(data[[#This Row],[TechSupport]]="Yes",1,"")</f>
        <v>1</v>
      </c>
      <c r="W6168" t="s">
        <v>23</v>
      </c>
      <c r="X6168">
        <f>IF(data[[#This Row],[StreamingTV]]="Yes",1,"")</f>
        <v>1</v>
      </c>
      <c r="Y6168" t="s">
        <v>23</v>
      </c>
      <c r="Z6168">
        <f>IF(data[[#This Row],[StreamingMovies]]="Yes",1,"")</f>
        <v>1</v>
      </c>
      <c r="AA6168" t="s">
        <v>27</v>
      </c>
      <c r="AB6168" t="s">
        <v>23</v>
      </c>
      <c r="AC6168" t="s">
        <v>28</v>
      </c>
      <c r="AD6168">
        <v>104.2</v>
      </c>
      <c r="AE6168">
        <v>3243.45</v>
      </c>
      <c r="AF6168">
        <v>0</v>
      </c>
      <c r="AG6168" s="2">
        <v>3</v>
      </c>
      <c r="AH6168" t="s">
        <v>23</v>
      </c>
      <c r="AI6168">
        <f t="shared" si="192"/>
        <v>1</v>
      </c>
      <c r="AJ6168" t="str">
        <f t="shared" si="193"/>
        <v/>
      </c>
    </row>
    <row r="6169" spans="1:36" x14ac:dyDescent="0.35">
      <c r="A6169">
        <v>6168</v>
      </c>
      <c r="B6169" t="s">
        <v>6204</v>
      </c>
      <c r="C6169" t="s">
        <v>30</v>
      </c>
      <c r="D6169">
        <v>0</v>
      </c>
      <c r="E6169" t="s">
        <v>23</v>
      </c>
      <c r="F6169" t="s">
        <v>23</v>
      </c>
      <c r="G6169" t="str">
        <f>IF(AND(data[[#This Row],[Partner]]="Yes", data[[#This Row],[Dependents]]="Yes"), "Both", IF(data[[#This Row],[Partner]]="Yes", "Partner", IF(data[[#This Row],[Dependents]]="Yes", "Dependent", "None")))</f>
        <v>Both</v>
      </c>
      <c r="H6169">
        <v>47</v>
      </c>
      <c r="I6169" s="1">
        <f>data[[#This Row],[Tenure]]/12</f>
        <v>3.9166666666666665</v>
      </c>
      <c r="J6169" t="s">
        <v>23</v>
      </c>
      <c r="K6169">
        <f>IF(data[[#This Row],[PhoneService]]="Yes",1,"")</f>
        <v>1</v>
      </c>
      <c r="L6169" t="s">
        <v>24</v>
      </c>
      <c r="M6169" t="str">
        <f>IF(data[[#This Row],[MultipleLines]]="Yes",1,"")</f>
        <v/>
      </c>
      <c r="N6169" t="s">
        <v>37</v>
      </c>
      <c r="O6169" t="s">
        <v>23</v>
      </c>
      <c r="P6169">
        <f>IF(data[[#This Row],[OnlineSecurity]]="Yes",1,"")</f>
        <v>1</v>
      </c>
      <c r="Q6169" t="s">
        <v>24</v>
      </c>
      <c r="R6169" t="str">
        <f>IF(data[[#This Row],[OnlineBackup]]="Yes",1,"")</f>
        <v/>
      </c>
      <c r="S6169" t="s">
        <v>23</v>
      </c>
      <c r="T6169">
        <f>IF(data[[#This Row],[DeviceProtection]]="Yes",1,"")</f>
        <v>1</v>
      </c>
      <c r="U6169" t="s">
        <v>24</v>
      </c>
      <c r="V6169" t="str">
        <f>IF(data[[#This Row],[TechSupport]]="Yes",1,"")</f>
        <v/>
      </c>
      <c r="W6169" t="s">
        <v>24</v>
      </c>
      <c r="X6169" t="str">
        <f>IF(data[[#This Row],[StreamingTV]]="Yes",1,"")</f>
        <v/>
      </c>
      <c r="Y6169" t="s">
        <v>23</v>
      </c>
      <c r="Z6169">
        <f>IF(data[[#This Row],[StreamingMovies]]="Yes",1,"")</f>
        <v>1</v>
      </c>
      <c r="AA6169" t="s">
        <v>27</v>
      </c>
      <c r="AB6169" t="s">
        <v>24</v>
      </c>
      <c r="AC6169" t="s">
        <v>28</v>
      </c>
      <c r="AD6169">
        <v>90.05</v>
      </c>
      <c r="AE6169">
        <v>4137.2</v>
      </c>
      <c r="AF6169">
        <v>0</v>
      </c>
      <c r="AG6169" s="2">
        <v>0</v>
      </c>
      <c r="AH6169" t="s">
        <v>24</v>
      </c>
      <c r="AI6169">
        <f t="shared" si="192"/>
        <v>0</v>
      </c>
      <c r="AJ6169">
        <f t="shared" si="193"/>
        <v>1</v>
      </c>
    </row>
    <row r="6170" spans="1:36" x14ac:dyDescent="0.35">
      <c r="A6170">
        <v>6169</v>
      </c>
      <c r="B6170" t="s">
        <v>6205</v>
      </c>
      <c r="C6170" t="s">
        <v>30</v>
      </c>
      <c r="D6170">
        <v>0</v>
      </c>
      <c r="E6170" t="s">
        <v>24</v>
      </c>
      <c r="F6170" t="s">
        <v>24</v>
      </c>
      <c r="G6170" t="str">
        <f>IF(AND(data[[#This Row],[Partner]]="Yes", data[[#This Row],[Dependents]]="Yes"), "Both", IF(data[[#This Row],[Partner]]="Yes", "Partner", IF(data[[#This Row],[Dependents]]="Yes", "Dependent", "None")))</f>
        <v>None</v>
      </c>
      <c r="H6170">
        <v>1</v>
      </c>
      <c r="I6170" s="1">
        <f>data[[#This Row],[Tenure]]/12</f>
        <v>8.3333333333333329E-2</v>
      </c>
      <c r="J6170" t="s">
        <v>23</v>
      </c>
      <c r="K6170">
        <f>IF(data[[#This Row],[PhoneService]]="Yes",1,"")</f>
        <v>1</v>
      </c>
      <c r="L6170" t="s">
        <v>24</v>
      </c>
      <c r="M6170" t="str">
        <f>IF(data[[#This Row],[MultipleLines]]="Yes",1,"")</f>
        <v/>
      </c>
      <c r="N6170" t="s">
        <v>37</v>
      </c>
      <c r="O6170" t="s">
        <v>24</v>
      </c>
      <c r="P6170" t="str">
        <f>IF(data[[#This Row],[OnlineSecurity]]="Yes",1,"")</f>
        <v/>
      </c>
      <c r="Q6170" t="s">
        <v>24</v>
      </c>
      <c r="R6170" t="str">
        <f>IF(data[[#This Row],[OnlineBackup]]="Yes",1,"")</f>
        <v/>
      </c>
      <c r="S6170" t="s">
        <v>24</v>
      </c>
      <c r="T6170" t="str">
        <f>IF(data[[#This Row],[DeviceProtection]]="Yes",1,"")</f>
        <v/>
      </c>
      <c r="U6170" t="s">
        <v>24</v>
      </c>
      <c r="V6170" t="str">
        <f>IF(data[[#This Row],[TechSupport]]="Yes",1,"")</f>
        <v/>
      </c>
      <c r="W6170" t="s">
        <v>24</v>
      </c>
      <c r="X6170" t="str">
        <f>IF(data[[#This Row],[StreamingTV]]="Yes",1,"")</f>
        <v/>
      </c>
      <c r="Y6170" t="s">
        <v>23</v>
      </c>
      <c r="Z6170">
        <f>IF(data[[#This Row],[StreamingMovies]]="Yes",1,"")</f>
        <v>1</v>
      </c>
      <c r="AA6170" t="s">
        <v>27</v>
      </c>
      <c r="AB6170" t="s">
        <v>23</v>
      </c>
      <c r="AC6170" t="s">
        <v>28</v>
      </c>
      <c r="AD6170">
        <v>79.25</v>
      </c>
      <c r="AE6170">
        <v>79.25</v>
      </c>
      <c r="AF6170">
        <v>0</v>
      </c>
      <c r="AG6170" s="2">
        <v>0</v>
      </c>
      <c r="AH6170" t="s">
        <v>23</v>
      </c>
      <c r="AI6170">
        <f t="shared" si="192"/>
        <v>1</v>
      </c>
      <c r="AJ6170" t="str">
        <f t="shared" si="193"/>
        <v/>
      </c>
    </row>
    <row r="6171" spans="1:36" x14ac:dyDescent="0.35">
      <c r="A6171">
        <v>6170</v>
      </c>
      <c r="B6171" t="s">
        <v>6206</v>
      </c>
      <c r="C6171" t="s">
        <v>22</v>
      </c>
      <c r="D6171">
        <v>0</v>
      </c>
      <c r="E6171" t="s">
        <v>24</v>
      </c>
      <c r="F6171" t="s">
        <v>24</v>
      </c>
      <c r="G6171" t="str">
        <f>IF(AND(data[[#This Row],[Partner]]="Yes", data[[#This Row],[Dependents]]="Yes"), "Both", IF(data[[#This Row],[Partner]]="Yes", "Partner", IF(data[[#This Row],[Dependents]]="Yes", "Dependent", "None")))</f>
        <v>None</v>
      </c>
      <c r="H6171">
        <v>1</v>
      </c>
      <c r="I6171" s="1">
        <f>data[[#This Row],[Tenure]]/12</f>
        <v>8.3333333333333329E-2</v>
      </c>
      <c r="J6171" t="s">
        <v>23</v>
      </c>
      <c r="K6171">
        <f>IF(data[[#This Row],[PhoneService]]="Yes",1,"")</f>
        <v>1</v>
      </c>
      <c r="L6171" t="s">
        <v>24</v>
      </c>
      <c r="M6171" t="str">
        <f>IF(data[[#This Row],[MultipleLines]]="Yes",1,"")</f>
        <v/>
      </c>
      <c r="N6171" t="s">
        <v>26</v>
      </c>
      <c r="O6171" t="s">
        <v>24</v>
      </c>
      <c r="P6171" t="str">
        <f>IF(data[[#This Row],[OnlineSecurity]]="Yes",1,"")</f>
        <v/>
      </c>
      <c r="Q6171" t="s">
        <v>24</v>
      </c>
      <c r="R6171" t="str">
        <f>IF(data[[#This Row],[OnlineBackup]]="Yes",1,"")</f>
        <v/>
      </c>
      <c r="S6171" t="s">
        <v>24</v>
      </c>
      <c r="T6171" t="str">
        <f>IF(data[[#This Row],[DeviceProtection]]="Yes",1,"")</f>
        <v/>
      </c>
      <c r="U6171" t="s">
        <v>24</v>
      </c>
      <c r="V6171" t="str">
        <f>IF(data[[#This Row],[TechSupport]]="Yes",1,"")</f>
        <v/>
      </c>
      <c r="W6171" t="s">
        <v>24</v>
      </c>
      <c r="X6171" t="str">
        <f>IF(data[[#This Row],[StreamingTV]]="Yes",1,"")</f>
        <v/>
      </c>
      <c r="Y6171" t="s">
        <v>24</v>
      </c>
      <c r="Z6171" t="str">
        <f>IF(data[[#This Row],[StreamingMovies]]="Yes",1,"")</f>
        <v/>
      </c>
      <c r="AA6171" t="s">
        <v>27</v>
      </c>
      <c r="AB6171" t="s">
        <v>23</v>
      </c>
      <c r="AC6171" t="s">
        <v>35</v>
      </c>
      <c r="AD6171">
        <v>44.9</v>
      </c>
      <c r="AE6171">
        <v>44.9</v>
      </c>
      <c r="AF6171">
        <v>0</v>
      </c>
      <c r="AG6171" s="2">
        <v>0</v>
      </c>
      <c r="AH6171" t="s">
        <v>23</v>
      </c>
      <c r="AI6171">
        <f t="shared" si="192"/>
        <v>1</v>
      </c>
      <c r="AJ6171" t="str">
        <f t="shared" si="193"/>
        <v/>
      </c>
    </row>
    <row r="6172" spans="1:36" x14ac:dyDescent="0.35">
      <c r="A6172">
        <v>6171</v>
      </c>
      <c r="B6172" t="s">
        <v>6207</v>
      </c>
      <c r="C6172" t="s">
        <v>22</v>
      </c>
      <c r="D6172">
        <v>0</v>
      </c>
      <c r="E6172" t="s">
        <v>24</v>
      </c>
      <c r="F6172" t="s">
        <v>24</v>
      </c>
      <c r="G6172" t="str">
        <f>IF(AND(data[[#This Row],[Partner]]="Yes", data[[#This Row],[Dependents]]="Yes"), "Both", IF(data[[#This Row],[Partner]]="Yes", "Partner", IF(data[[#This Row],[Dependents]]="Yes", "Dependent", "None")))</f>
        <v>None</v>
      </c>
      <c r="H6172">
        <v>1</v>
      </c>
      <c r="I6172" s="1">
        <f>data[[#This Row],[Tenure]]/12</f>
        <v>8.3333333333333329E-2</v>
      </c>
      <c r="J6172" t="s">
        <v>23</v>
      </c>
      <c r="K6172">
        <f>IF(data[[#This Row],[PhoneService]]="Yes",1,"")</f>
        <v>1</v>
      </c>
      <c r="L6172" t="s">
        <v>24</v>
      </c>
      <c r="M6172" t="str">
        <f>IF(data[[#This Row],[MultipleLines]]="Yes",1,"")</f>
        <v/>
      </c>
      <c r="N6172" t="s">
        <v>24</v>
      </c>
      <c r="O6172" t="s">
        <v>46</v>
      </c>
      <c r="P6172" t="str">
        <f>IF(data[[#This Row],[OnlineSecurity]]="Yes",1,"")</f>
        <v/>
      </c>
      <c r="Q6172" t="s">
        <v>46</v>
      </c>
      <c r="R6172" t="str">
        <f>IF(data[[#This Row],[OnlineBackup]]="Yes",1,"")</f>
        <v/>
      </c>
      <c r="S6172" t="s">
        <v>46</v>
      </c>
      <c r="T6172" t="str">
        <f>IF(data[[#This Row],[DeviceProtection]]="Yes",1,"")</f>
        <v/>
      </c>
      <c r="U6172" t="s">
        <v>46</v>
      </c>
      <c r="V6172" t="str">
        <f>IF(data[[#This Row],[TechSupport]]="Yes",1,"")</f>
        <v/>
      </c>
      <c r="W6172" t="s">
        <v>46</v>
      </c>
      <c r="X6172" t="str">
        <f>IF(data[[#This Row],[StreamingTV]]="Yes",1,"")</f>
        <v/>
      </c>
      <c r="Y6172" t="s">
        <v>46</v>
      </c>
      <c r="Z6172" t="str">
        <f>IF(data[[#This Row],[StreamingMovies]]="Yes",1,"")</f>
        <v/>
      </c>
      <c r="AA6172" t="s">
        <v>27</v>
      </c>
      <c r="AB6172" t="s">
        <v>24</v>
      </c>
      <c r="AC6172" t="s">
        <v>40</v>
      </c>
      <c r="AD6172">
        <v>19.399999999999999</v>
      </c>
      <c r="AE6172">
        <v>19.399999999999999</v>
      </c>
      <c r="AF6172">
        <v>0</v>
      </c>
      <c r="AG6172" s="2">
        <v>0</v>
      </c>
      <c r="AH6172" t="s">
        <v>24</v>
      </c>
      <c r="AI6172">
        <f t="shared" si="192"/>
        <v>0</v>
      </c>
      <c r="AJ6172">
        <f t="shared" si="193"/>
        <v>1</v>
      </c>
    </row>
    <row r="6173" spans="1:36" x14ac:dyDescent="0.35">
      <c r="A6173">
        <v>6172</v>
      </c>
      <c r="B6173" t="s">
        <v>6208</v>
      </c>
      <c r="C6173" t="s">
        <v>22</v>
      </c>
      <c r="D6173">
        <v>1</v>
      </c>
      <c r="E6173" t="s">
        <v>23</v>
      </c>
      <c r="F6173" t="s">
        <v>23</v>
      </c>
      <c r="G6173" t="str">
        <f>IF(AND(data[[#This Row],[Partner]]="Yes", data[[#This Row],[Dependents]]="Yes"), "Both", IF(data[[#This Row],[Partner]]="Yes", "Partner", IF(data[[#This Row],[Dependents]]="Yes", "Dependent", "None")))</f>
        <v>Both</v>
      </c>
      <c r="H6173">
        <v>59</v>
      </c>
      <c r="I6173" s="1">
        <f>data[[#This Row],[Tenure]]/12</f>
        <v>4.916666666666667</v>
      </c>
      <c r="J6173" t="s">
        <v>23</v>
      </c>
      <c r="K6173">
        <f>IF(data[[#This Row],[PhoneService]]="Yes",1,"")</f>
        <v>1</v>
      </c>
      <c r="L6173" t="s">
        <v>23</v>
      </c>
      <c r="M6173">
        <f>IF(data[[#This Row],[MultipleLines]]="Yes",1,"")</f>
        <v>1</v>
      </c>
      <c r="N6173" t="s">
        <v>37</v>
      </c>
      <c r="O6173" t="s">
        <v>24</v>
      </c>
      <c r="P6173" t="str">
        <f>IF(data[[#This Row],[OnlineSecurity]]="Yes",1,"")</f>
        <v/>
      </c>
      <c r="Q6173" t="s">
        <v>24</v>
      </c>
      <c r="R6173" t="str">
        <f>IF(data[[#This Row],[OnlineBackup]]="Yes",1,"")</f>
        <v/>
      </c>
      <c r="S6173" t="s">
        <v>23</v>
      </c>
      <c r="T6173">
        <f>IF(data[[#This Row],[DeviceProtection]]="Yes",1,"")</f>
        <v>1</v>
      </c>
      <c r="U6173" t="s">
        <v>24</v>
      </c>
      <c r="V6173" t="str">
        <f>IF(data[[#This Row],[TechSupport]]="Yes",1,"")</f>
        <v/>
      </c>
      <c r="W6173" t="s">
        <v>24</v>
      </c>
      <c r="X6173" t="str">
        <f>IF(data[[#This Row],[StreamingTV]]="Yes",1,"")</f>
        <v/>
      </c>
      <c r="Y6173" t="s">
        <v>23</v>
      </c>
      <c r="Z6173">
        <f>IF(data[[#This Row],[StreamingMovies]]="Yes",1,"")</f>
        <v>1</v>
      </c>
      <c r="AA6173" t="s">
        <v>27</v>
      </c>
      <c r="AB6173" t="s">
        <v>23</v>
      </c>
      <c r="AC6173" t="s">
        <v>40</v>
      </c>
      <c r="AD6173">
        <v>88.75</v>
      </c>
      <c r="AE6173">
        <v>5348.65</v>
      </c>
      <c r="AF6173">
        <v>0</v>
      </c>
      <c r="AG6173" s="2">
        <v>1</v>
      </c>
      <c r="AH6173" t="s">
        <v>24</v>
      </c>
      <c r="AI6173">
        <f t="shared" si="192"/>
        <v>0</v>
      </c>
      <c r="AJ6173">
        <f t="shared" si="193"/>
        <v>1</v>
      </c>
    </row>
    <row r="6174" spans="1:36" x14ac:dyDescent="0.35">
      <c r="A6174">
        <v>6173</v>
      </c>
      <c r="B6174" t="s">
        <v>6209</v>
      </c>
      <c r="C6174" t="s">
        <v>30</v>
      </c>
      <c r="D6174">
        <v>0</v>
      </c>
      <c r="E6174" t="s">
        <v>23</v>
      </c>
      <c r="F6174" t="s">
        <v>24</v>
      </c>
      <c r="G6174" t="str">
        <f>IF(AND(data[[#This Row],[Partner]]="Yes", data[[#This Row],[Dependents]]="Yes"), "Both", IF(data[[#This Row],[Partner]]="Yes", "Partner", IF(data[[#This Row],[Dependents]]="Yes", "Dependent", "None")))</f>
        <v>Partner</v>
      </c>
      <c r="H6174">
        <v>10</v>
      </c>
      <c r="I6174" s="1">
        <f>data[[#This Row],[Tenure]]/12</f>
        <v>0.83333333333333337</v>
      </c>
      <c r="J6174" t="s">
        <v>23</v>
      </c>
      <c r="K6174">
        <f>IF(data[[#This Row],[PhoneService]]="Yes",1,"")</f>
        <v>1</v>
      </c>
      <c r="L6174" t="s">
        <v>24</v>
      </c>
      <c r="M6174" t="str">
        <f>IF(data[[#This Row],[MultipleLines]]="Yes",1,"")</f>
        <v/>
      </c>
      <c r="N6174" t="s">
        <v>37</v>
      </c>
      <c r="O6174" t="s">
        <v>24</v>
      </c>
      <c r="P6174" t="str">
        <f>IF(data[[#This Row],[OnlineSecurity]]="Yes",1,"")</f>
        <v/>
      </c>
      <c r="Q6174" t="s">
        <v>24</v>
      </c>
      <c r="R6174" t="str">
        <f>IF(data[[#This Row],[OnlineBackup]]="Yes",1,"")</f>
        <v/>
      </c>
      <c r="S6174" t="s">
        <v>24</v>
      </c>
      <c r="T6174" t="str">
        <f>IF(data[[#This Row],[DeviceProtection]]="Yes",1,"")</f>
        <v/>
      </c>
      <c r="U6174" t="s">
        <v>24</v>
      </c>
      <c r="V6174" t="str">
        <f>IF(data[[#This Row],[TechSupport]]="Yes",1,"")</f>
        <v/>
      </c>
      <c r="W6174" t="s">
        <v>24</v>
      </c>
      <c r="X6174" t="str">
        <f>IF(data[[#This Row],[StreamingTV]]="Yes",1,"")</f>
        <v/>
      </c>
      <c r="Y6174" t="s">
        <v>24</v>
      </c>
      <c r="Z6174" t="str">
        <f>IF(data[[#This Row],[StreamingMovies]]="Yes",1,"")</f>
        <v/>
      </c>
      <c r="AA6174" t="s">
        <v>27</v>
      </c>
      <c r="AB6174" t="s">
        <v>23</v>
      </c>
      <c r="AC6174" t="s">
        <v>28</v>
      </c>
      <c r="AD6174">
        <v>70.099999999999994</v>
      </c>
      <c r="AE6174">
        <v>659.65</v>
      </c>
      <c r="AF6174">
        <v>0</v>
      </c>
      <c r="AG6174" s="2">
        <v>0</v>
      </c>
      <c r="AH6174" t="s">
        <v>23</v>
      </c>
      <c r="AI6174">
        <f t="shared" si="192"/>
        <v>1</v>
      </c>
      <c r="AJ6174" t="str">
        <f t="shared" si="193"/>
        <v/>
      </c>
    </row>
    <row r="6175" spans="1:36" x14ac:dyDescent="0.35">
      <c r="A6175">
        <v>6174</v>
      </c>
      <c r="B6175" t="s">
        <v>6210</v>
      </c>
      <c r="C6175" t="s">
        <v>30</v>
      </c>
      <c r="D6175">
        <v>1</v>
      </c>
      <c r="E6175" t="s">
        <v>24</v>
      </c>
      <c r="F6175" t="s">
        <v>24</v>
      </c>
      <c r="G6175" t="str">
        <f>IF(AND(data[[#This Row],[Partner]]="Yes", data[[#This Row],[Dependents]]="Yes"), "Both", IF(data[[#This Row],[Partner]]="Yes", "Partner", IF(data[[#This Row],[Dependents]]="Yes", "Dependent", "None")))</f>
        <v>None</v>
      </c>
      <c r="H6175">
        <v>35</v>
      </c>
      <c r="I6175" s="1">
        <f>data[[#This Row],[Tenure]]/12</f>
        <v>2.9166666666666665</v>
      </c>
      <c r="J6175" t="s">
        <v>23</v>
      </c>
      <c r="K6175">
        <f>IF(data[[#This Row],[PhoneService]]="Yes",1,"")</f>
        <v>1</v>
      </c>
      <c r="L6175" t="s">
        <v>23</v>
      </c>
      <c r="M6175">
        <f>IF(data[[#This Row],[MultipleLines]]="Yes",1,"")</f>
        <v>1</v>
      </c>
      <c r="N6175" t="s">
        <v>37</v>
      </c>
      <c r="O6175" t="s">
        <v>23</v>
      </c>
      <c r="P6175">
        <f>IF(data[[#This Row],[OnlineSecurity]]="Yes",1,"")</f>
        <v>1</v>
      </c>
      <c r="Q6175" t="s">
        <v>24</v>
      </c>
      <c r="R6175" t="str">
        <f>IF(data[[#This Row],[OnlineBackup]]="Yes",1,"")</f>
        <v/>
      </c>
      <c r="S6175" t="s">
        <v>24</v>
      </c>
      <c r="T6175" t="str">
        <f>IF(data[[#This Row],[DeviceProtection]]="Yes",1,"")</f>
        <v/>
      </c>
      <c r="U6175" t="s">
        <v>24</v>
      </c>
      <c r="V6175" t="str">
        <f>IF(data[[#This Row],[TechSupport]]="Yes",1,"")</f>
        <v/>
      </c>
      <c r="W6175" t="s">
        <v>24</v>
      </c>
      <c r="X6175" t="str">
        <f>IF(data[[#This Row],[StreamingTV]]="Yes",1,"")</f>
        <v/>
      </c>
      <c r="Y6175" t="s">
        <v>23</v>
      </c>
      <c r="Z6175">
        <f>IF(data[[#This Row],[StreamingMovies]]="Yes",1,"")</f>
        <v>1</v>
      </c>
      <c r="AA6175" t="s">
        <v>27</v>
      </c>
      <c r="AB6175" t="s">
        <v>24</v>
      </c>
      <c r="AC6175" t="s">
        <v>40</v>
      </c>
      <c r="AD6175">
        <v>91</v>
      </c>
      <c r="AE6175">
        <v>3180.5</v>
      </c>
      <c r="AF6175">
        <v>0</v>
      </c>
      <c r="AG6175" s="2">
        <v>1</v>
      </c>
      <c r="AH6175" t="s">
        <v>24</v>
      </c>
      <c r="AI6175">
        <f t="shared" si="192"/>
        <v>0</v>
      </c>
      <c r="AJ6175">
        <f t="shared" si="193"/>
        <v>1</v>
      </c>
    </row>
    <row r="6176" spans="1:36" x14ac:dyDescent="0.35">
      <c r="A6176">
        <v>6175</v>
      </c>
      <c r="B6176" t="s">
        <v>6211</v>
      </c>
      <c r="C6176" t="s">
        <v>30</v>
      </c>
      <c r="D6176">
        <v>0</v>
      </c>
      <c r="E6176" t="s">
        <v>24</v>
      </c>
      <c r="F6176" t="s">
        <v>24</v>
      </c>
      <c r="G6176" t="str">
        <f>IF(AND(data[[#This Row],[Partner]]="Yes", data[[#This Row],[Dependents]]="Yes"), "Both", IF(data[[#This Row],[Partner]]="Yes", "Partner", IF(data[[#This Row],[Dependents]]="Yes", "Dependent", "None")))</f>
        <v>None</v>
      </c>
      <c r="H6176">
        <v>4</v>
      </c>
      <c r="I6176" s="1">
        <f>data[[#This Row],[Tenure]]/12</f>
        <v>0.33333333333333331</v>
      </c>
      <c r="J6176" t="s">
        <v>24</v>
      </c>
      <c r="K6176" t="str">
        <f>IF(data[[#This Row],[PhoneService]]="Yes",1,"")</f>
        <v/>
      </c>
      <c r="L6176" t="s">
        <v>25</v>
      </c>
      <c r="M6176" t="str">
        <f>IF(data[[#This Row],[MultipleLines]]="Yes",1,"")</f>
        <v/>
      </c>
      <c r="N6176" t="s">
        <v>26</v>
      </c>
      <c r="O6176" t="s">
        <v>24</v>
      </c>
      <c r="P6176" t="str">
        <f>IF(data[[#This Row],[OnlineSecurity]]="Yes",1,"")</f>
        <v/>
      </c>
      <c r="Q6176" t="s">
        <v>24</v>
      </c>
      <c r="R6176" t="str">
        <f>IF(data[[#This Row],[OnlineBackup]]="Yes",1,"")</f>
        <v/>
      </c>
      <c r="S6176" t="s">
        <v>23</v>
      </c>
      <c r="T6176">
        <f>IF(data[[#This Row],[DeviceProtection]]="Yes",1,"")</f>
        <v>1</v>
      </c>
      <c r="U6176" t="s">
        <v>24</v>
      </c>
      <c r="V6176" t="str">
        <f>IF(data[[#This Row],[TechSupport]]="Yes",1,"")</f>
        <v/>
      </c>
      <c r="W6176" t="s">
        <v>24</v>
      </c>
      <c r="X6176" t="str">
        <f>IF(data[[#This Row],[StreamingTV]]="Yes",1,"")</f>
        <v/>
      </c>
      <c r="Y6176" t="s">
        <v>24</v>
      </c>
      <c r="Z6176" t="str">
        <f>IF(data[[#This Row],[StreamingMovies]]="Yes",1,"")</f>
        <v/>
      </c>
      <c r="AA6176" t="s">
        <v>27</v>
      </c>
      <c r="AB6176" t="s">
        <v>23</v>
      </c>
      <c r="AC6176" t="s">
        <v>28</v>
      </c>
      <c r="AD6176">
        <v>29.65</v>
      </c>
      <c r="AE6176">
        <v>118.5</v>
      </c>
      <c r="AF6176">
        <v>3</v>
      </c>
      <c r="AG6176" s="2">
        <v>0</v>
      </c>
      <c r="AH6176" t="s">
        <v>23</v>
      </c>
      <c r="AI6176">
        <f t="shared" si="192"/>
        <v>1</v>
      </c>
      <c r="AJ6176" t="str">
        <f t="shared" si="193"/>
        <v/>
      </c>
    </row>
    <row r="6177" spans="1:36" x14ac:dyDescent="0.35">
      <c r="A6177">
        <v>6176</v>
      </c>
      <c r="B6177" t="s">
        <v>6212</v>
      </c>
      <c r="C6177" t="s">
        <v>30</v>
      </c>
      <c r="D6177">
        <v>0</v>
      </c>
      <c r="E6177" t="s">
        <v>23</v>
      </c>
      <c r="F6177" t="s">
        <v>23</v>
      </c>
      <c r="G6177" t="str">
        <f>IF(AND(data[[#This Row],[Partner]]="Yes", data[[#This Row],[Dependents]]="Yes"), "Both", IF(data[[#This Row],[Partner]]="Yes", "Partner", IF(data[[#This Row],[Dependents]]="Yes", "Dependent", "None")))</f>
        <v>Both</v>
      </c>
      <c r="H6177">
        <v>32</v>
      </c>
      <c r="I6177" s="1">
        <f>data[[#This Row],[Tenure]]/12</f>
        <v>2.6666666666666665</v>
      </c>
      <c r="J6177" t="s">
        <v>23</v>
      </c>
      <c r="K6177">
        <f>IF(data[[#This Row],[PhoneService]]="Yes",1,"")</f>
        <v>1</v>
      </c>
      <c r="L6177" t="s">
        <v>24</v>
      </c>
      <c r="M6177" t="str">
        <f>IF(data[[#This Row],[MultipleLines]]="Yes",1,"")</f>
        <v/>
      </c>
      <c r="N6177" t="s">
        <v>37</v>
      </c>
      <c r="O6177" t="s">
        <v>23</v>
      </c>
      <c r="P6177">
        <f>IF(data[[#This Row],[OnlineSecurity]]="Yes",1,"")</f>
        <v>1</v>
      </c>
      <c r="Q6177" t="s">
        <v>23</v>
      </c>
      <c r="R6177">
        <f>IF(data[[#This Row],[OnlineBackup]]="Yes",1,"")</f>
        <v>1</v>
      </c>
      <c r="S6177" t="s">
        <v>24</v>
      </c>
      <c r="T6177" t="str">
        <f>IF(data[[#This Row],[DeviceProtection]]="Yes",1,"")</f>
        <v/>
      </c>
      <c r="U6177" t="s">
        <v>24</v>
      </c>
      <c r="V6177" t="str">
        <f>IF(data[[#This Row],[TechSupport]]="Yes",1,"")</f>
        <v/>
      </c>
      <c r="W6177" t="s">
        <v>24</v>
      </c>
      <c r="X6177" t="str">
        <f>IF(data[[#This Row],[StreamingTV]]="Yes",1,"")</f>
        <v/>
      </c>
      <c r="Y6177" t="s">
        <v>23</v>
      </c>
      <c r="Z6177">
        <f>IF(data[[#This Row],[StreamingMovies]]="Yes",1,"")</f>
        <v>1</v>
      </c>
      <c r="AA6177" t="s">
        <v>31</v>
      </c>
      <c r="AB6177" t="s">
        <v>23</v>
      </c>
      <c r="AC6177" t="s">
        <v>28</v>
      </c>
      <c r="AD6177">
        <v>90.8</v>
      </c>
      <c r="AE6177">
        <v>3023.85</v>
      </c>
      <c r="AF6177">
        <v>0</v>
      </c>
      <c r="AG6177" s="2">
        <v>0</v>
      </c>
      <c r="AH6177" t="s">
        <v>24</v>
      </c>
      <c r="AI6177">
        <f t="shared" si="192"/>
        <v>0</v>
      </c>
      <c r="AJ6177">
        <f t="shared" si="193"/>
        <v>1</v>
      </c>
    </row>
    <row r="6178" spans="1:36" x14ac:dyDescent="0.35">
      <c r="A6178">
        <v>6177</v>
      </c>
      <c r="B6178" t="s">
        <v>6213</v>
      </c>
      <c r="C6178" t="s">
        <v>30</v>
      </c>
      <c r="D6178">
        <v>0</v>
      </c>
      <c r="E6178" t="s">
        <v>24</v>
      </c>
      <c r="F6178" t="s">
        <v>24</v>
      </c>
      <c r="G6178" t="str">
        <f>IF(AND(data[[#This Row],[Partner]]="Yes", data[[#This Row],[Dependents]]="Yes"), "Both", IF(data[[#This Row],[Partner]]="Yes", "Partner", IF(data[[#This Row],[Dependents]]="Yes", "Dependent", "None")))</f>
        <v>None</v>
      </c>
      <c r="H6178">
        <v>43</v>
      </c>
      <c r="I6178" s="1">
        <f>data[[#This Row],[Tenure]]/12</f>
        <v>3.5833333333333335</v>
      </c>
      <c r="J6178" t="s">
        <v>23</v>
      </c>
      <c r="K6178">
        <f>IF(data[[#This Row],[PhoneService]]="Yes",1,"")</f>
        <v>1</v>
      </c>
      <c r="L6178" t="s">
        <v>23</v>
      </c>
      <c r="M6178">
        <f>IF(data[[#This Row],[MultipleLines]]="Yes",1,"")</f>
        <v>1</v>
      </c>
      <c r="N6178" t="s">
        <v>37</v>
      </c>
      <c r="O6178" t="s">
        <v>24</v>
      </c>
      <c r="P6178" t="str">
        <f>IF(data[[#This Row],[OnlineSecurity]]="Yes",1,"")</f>
        <v/>
      </c>
      <c r="Q6178" t="s">
        <v>23</v>
      </c>
      <c r="R6178">
        <f>IF(data[[#This Row],[OnlineBackup]]="Yes",1,"")</f>
        <v>1</v>
      </c>
      <c r="S6178" t="s">
        <v>24</v>
      </c>
      <c r="T6178" t="str">
        <f>IF(data[[#This Row],[DeviceProtection]]="Yes",1,"")</f>
        <v/>
      </c>
      <c r="U6178" t="s">
        <v>24</v>
      </c>
      <c r="V6178" t="str">
        <f>IF(data[[#This Row],[TechSupport]]="Yes",1,"")</f>
        <v/>
      </c>
      <c r="W6178" t="s">
        <v>24</v>
      </c>
      <c r="X6178" t="str">
        <f>IF(data[[#This Row],[StreamingTV]]="Yes",1,"")</f>
        <v/>
      </c>
      <c r="Y6178" t="s">
        <v>24</v>
      </c>
      <c r="Z6178" t="str">
        <f>IF(data[[#This Row],[StreamingMovies]]="Yes",1,"")</f>
        <v/>
      </c>
      <c r="AA6178" t="s">
        <v>27</v>
      </c>
      <c r="AB6178" t="s">
        <v>23</v>
      </c>
      <c r="AC6178" t="s">
        <v>28</v>
      </c>
      <c r="AD6178">
        <v>77.849999999999994</v>
      </c>
      <c r="AE6178">
        <v>3365.85</v>
      </c>
      <c r="AF6178">
        <v>0</v>
      </c>
      <c r="AG6178" s="2">
        <v>0</v>
      </c>
      <c r="AH6178" t="s">
        <v>23</v>
      </c>
      <c r="AI6178">
        <f t="shared" si="192"/>
        <v>1</v>
      </c>
      <c r="AJ6178" t="str">
        <f t="shared" si="193"/>
        <v/>
      </c>
    </row>
    <row r="6179" spans="1:36" x14ac:dyDescent="0.35">
      <c r="A6179">
        <v>6178</v>
      </c>
      <c r="B6179" t="s">
        <v>6214</v>
      </c>
      <c r="C6179" t="s">
        <v>30</v>
      </c>
      <c r="D6179">
        <v>0</v>
      </c>
      <c r="E6179" t="s">
        <v>24</v>
      </c>
      <c r="F6179" t="s">
        <v>24</v>
      </c>
      <c r="G6179" t="str">
        <f>IF(AND(data[[#This Row],[Partner]]="Yes", data[[#This Row],[Dependents]]="Yes"), "Both", IF(data[[#This Row],[Partner]]="Yes", "Partner", IF(data[[#This Row],[Dependents]]="Yes", "Dependent", "None")))</f>
        <v>None</v>
      </c>
      <c r="H6179">
        <v>4</v>
      </c>
      <c r="I6179" s="1">
        <f>data[[#This Row],[Tenure]]/12</f>
        <v>0.33333333333333331</v>
      </c>
      <c r="J6179" t="s">
        <v>23</v>
      </c>
      <c r="K6179">
        <f>IF(data[[#This Row],[PhoneService]]="Yes",1,"")</f>
        <v>1</v>
      </c>
      <c r="L6179" t="s">
        <v>24</v>
      </c>
      <c r="M6179" t="str">
        <f>IF(data[[#This Row],[MultipleLines]]="Yes",1,"")</f>
        <v/>
      </c>
      <c r="N6179" t="s">
        <v>26</v>
      </c>
      <c r="O6179" t="s">
        <v>24</v>
      </c>
      <c r="P6179" t="str">
        <f>IF(data[[#This Row],[OnlineSecurity]]="Yes",1,"")</f>
        <v/>
      </c>
      <c r="Q6179" t="s">
        <v>24</v>
      </c>
      <c r="R6179" t="str">
        <f>IF(data[[#This Row],[OnlineBackup]]="Yes",1,"")</f>
        <v/>
      </c>
      <c r="S6179" t="s">
        <v>24</v>
      </c>
      <c r="T6179" t="str">
        <f>IF(data[[#This Row],[DeviceProtection]]="Yes",1,"")</f>
        <v/>
      </c>
      <c r="U6179" t="s">
        <v>24</v>
      </c>
      <c r="V6179" t="str">
        <f>IF(data[[#This Row],[TechSupport]]="Yes",1,"")</f>
        <v/>
      </c>
      <c r="W6179" t="s">
        <v>24</v>
      </c>
      <c r="X6179" t="str">
        <f>IF(data[[#This Row],[StreamingTV]]="Yes",1,"")</f>
        <v/>
      </c>
      <c r="Y6179" t="s">
        <v>23</v>
      </c>
      <c r="Z6179">
        <f>IF(data[[#This Row],[StreamingMovies]]="Yes",1,"")</f>
        <v>1</v>
      </c>
      <c r="AA6179" t="s">
        <v>27</v>
      </c>
      <c r="AB6179" t="s">
        <v>24</v>
      </c>
      <c r="AC6179" t="s">
        <v>28</v>
      </c>
      <c r="AD6179">
        <v>54.3</v>
      </c>
      <c r="AE6179">
        <v>195.3</v>
      </c>
      <c r="AF6179">
        <v>4</v>
      </c>
      <c r="AG6179" s="2">
        <v>0</v>
      </c>
      <c r="AH6179" t="s">
        <v>23</v>
      </c>
      <c r="AI6179">
        <f t="shared" si="192"/>
        <v>1</v>
      </c>
      <c r="AJ6179" t="str">
        <f t="shared" si="193"/>
        <v/>
      </c>
    </row>
    <row r="6180" spans="1:36" x14ac:dyDescent="0.35">
      <c r="A6180">
        <v>6179</v>
      </c>
      <c r="B6180" t="s">
        <v>6215</v>
      </c>
      <c r="C6180" t="s">
        <v>22</v>
      </c>
      <c r="D6180">
        <v>1</v>
      </c>
      <c r="E6180" t="s">
        <v>23</v>
      </c>
      <c r="F6180" t="s">
        <v>24</v>
      </c>
      <c r="G6180" t="str">
        <f>IF(AND(data[[#This Row],[Partner]]="Yes", data[[#This Row],[Dependents]]="Yes"), "Both", IF(data[[#This Row],[Partner]]="Yes", "Partner", IF(data[[#This Row],[Dependents]]="Yes", "Dependent", "None")))</f>
        <v>Partner</v>
      </c>
      <c r="H6180">
        <v>54</v>
      </c>
      <c r="I6180" s="1">
        <f>data[[#This Row],[Tenure]]/12</f>
        <v>4.5</v>
      </c>
      <c r="J6180" t="s">
        <v>23</v>
      </c>
      <c r="K6180">
        <f>IF(data[[#This Row],[PhoneService]]="Yes",1,"")</f>
        <v>1</v>
      </c>
      <c r="L6180" t="s">
        <v>24</v>
      </c>
      <c r="M6180" t="str">
        <f>IF(data[[#This Row],[MultipleLines]]="Yes",1,"")</f>
        <v/>
      </c>
      <c r="N6180" t="s">
        <v>24</v>
      </c>
      <c r="O6180" t="s">
        <v>46</v>
      </c>
      <c r="P6180" t="str">
        <f>IF(data[[#This Row],[OnlineSecurity]]="Yes",1,"")</f>
        <v/>
      </c>
      <c r="Q6180" t="s">
        <v>46</v>
      </c>
      <c r="R6180" t="str">
        <f>IF(data[[#This Row],[OnlineBackup]]="Yes",1,"")</f>
        <v/>
      </c>
      <c r="S6180" t="s">
        <v>46</v>
      </c>
      <c r="T6180" t="str">
        <f>IF(data[[#This Row],[DeviceProtection]]="Yes",1,"")</f>
        <v/>
      </c>
      <c r="U6180" t="s">
        <v>46</v>
      </c>
      <c r="V6180" t="str">
        <f>IF(data[[#This Row],[TechSupport]]="Yes",1,"")</f>
        <v/>
      </c>
      <c r="W6180" t="s">
        <v>46</v>
      </c>
      <c r="X6180" t="str">
        <f>IF(data[[#This Row],[StreamingTV]]="Yes",1,"")</f>
        <v/>
      </c>
      <c r="Y6180" t="s">
        <v>46</v>
      </c>
      <c r="Z6180" t="str">
        <f>IF(data[[#This Row],[StreamingMovies]]="Yes",1,"")</f>
        <v/>
      </c>
      <c r="AA6180" t="s">
        <v>47</v>
      </c>
      <c r="AB6180" t="s">
        <v>23</v>
      </c>
      <c r="AC6180" t="s">
        <v>32</v>
      </c>
      <c r="AD6180">
        <v>18.95</v>
      </c>
      <c r="AE6180">
        <v>1031.0999999999999</v>
      </c>
      <c r="AF6180">
        <v>0</v>
      </c>
      <c r="AG6180" s="2">
        <v>0</v>
      </c>
      <c r="AH6180" t="s">
        <v>24</v>
      </c>
      <c r="AI6180">
        <f t="shared" si="192"/>
        <v>0</v>
      </c>
      <c r="AJ6180">
        <f t="shared" si="193"/>
        <v>1</v>
      </c>
    </row>
    <row r="6181" spans="1:36" x14ac:dyDescent="0.35">
      <c r="A6181">
        <v>6180</v>
      </c>
      <c r="B6181" t="s">
        <v>6216</v>
      </c>
      <c r="C6181" t="s">
        <v>22</v>
      </c>
      <c r="D6181">
        <v>1</v>
      </c>
      <c r="E6181" t="s">
        <v>24</v>
      </c>
      <c r="F6181" t="s">
        <v>24</v>
      </c>
      <c r="G6181" t="str">
        <f>IF(AND(data[[#This Row],[Partner]]="Yes", data[[#This Row],[Dependents]]="Yes"), "Both", IF(data[[#This Row],[Partner]]="Yes", "Partner", IF(data[[#This Row],[Dependents]]="Yes", "Dependent", "None")))</f>
        <v>None</v>
      </c>
      <c r="H6181">
        <v>11</v>
      </c>
      <c r="I6181" s="1">
        <f>data[[#This Row],[Tenure]]/12</f>
        <v>0.91666666666666663</v>
      </c>
      <c r="J6181" t="s">
        <v>23</v>
      </c>
      <c r="K6181">
        <f>IF(data[[#This Row],[PhoneService]]="Yes",1,"")</f>
        <v>1</v>
      </c>
      <c r="L6181" t="s">
        <v>23</v>
      </c>
      <c r="M6181">
        <f>IF(data[[#This Row],[MultipleLines]]="Yes",1,"")</f>
        <v>1</v>
      </c>
      <c r="N6181" t="s">
        <v>37</v>
      </c>
      <c r="O6181" t="s">
        <v>24</v>
      </c>
      <c r="P6181" t="str">
        <f>IF(data[[#This Row],[OnlineSecurity]]="Yes",1,"")</f>
        <v/>
      </c>
      <c r="Q6181" t="s">
        <v>24</v>
      </c>
      <c r="R6181" t="str">
        <f>IF(data[[#This Row],[OnlineBackup]]="Yes",1,"")</f>
        <v/>
      </c>
      <c r="S6181" t="s">
        <v>24</v>
      </c>
      <c r="T6181" t="str">
        <f>IF(data[[#This Row],[DeviceProtection]]="Yes",1,"")</f>
        <v/>
      </c>
      <c r="U6181" t="s">
        <v>24</v>
      </c>
      <c r="V6181" t="str">
        <f>IF(data[[#This Row],[TechSupport]]="Yes",1,"")</f>
        <v/>
      </c>
      <c r="W6181" t="s">
        <v>23</v>
      </c>
      <c r="X6181">
        <f>IF(data[[#This Row],[StreamingTV]]="Yes",1,"")</f>
        <v>1</v>
      </c>
      <c r="Y6181" t="s">
        <v>23</v>
      </c>
      <c r="Z6181">
        <f>IF(data[[#This Row],[StreamingMovies]]="Yes",1,"")</f>
        <v>1</v>
      </c>
      <c r="AA6181" t="s">
        <v>27</v>
      </c>
      <c r="AB6181" t="s">
        <v>23</v>
      </c>
      <c r="AC6181" t="s">
        <v>35</v>
      </c>
      <c r="AD6181">
        <v>95.15</v>
      </c>
      <c r="AE6181">
        <v>997.65</v>
      </c>
      <c r="AF6181">
        <v>0</v>
      </c>
      <c r="AG6181" s="2">
        <v>1</v>
      </c>
      <c r="AH6181" t="s">
        <v>23</v>
      </c>
      <c r="AI6181">
        <f t="shared" si="192"/>
        <v>1</v>
      </c>
      <c r="AJ6181" t="str">
        <f t="shared" si="193"/>
        <v/>
      </c>
    </row>
    <row r="6182" spans="1:36" x14ac:dyDescent="0.35">
      <c r="A6182">
        <v>6181</v>
      </c>
      <c r="B6182" t="s">
        <v>6217</v>
      </c>
      <c r="C6182" t="s">
        <v>22</v>
      </c>
      <c r="D6182">
        <v>1</v>
      </c>
      <c r="E6182" t="s">
        <v>24</v>
      </c>
      <c r="F6182" t="s">
        <v>24</v>
      </c>
      <c r="G6182" t="str">
        <f>IF(AND(data[[#This Row],[Partner]]="Yes", data[[#This Row],[Dependents]]="Yes"), "Both", IF(data[[#This Row],[Partner]]="Yes", "Partner", IF(data[[#This Row],[Dependents]]="Yes", "Dependent", "None")))</f>
        <v>None</v>
      </c>
      <c r="H6182">
        <v>66</v>
      </c>
      <c r="I6182" s="1">
        <f>data[[#This Row],[Tenure]]/12</f>
        <v>5.5</v>
      </c>
      <c r="J6182" t="s">
        <v>23</v>
      </c>
      <c r="K6182">
        <f>IF(data[[#This Row],[PhoneService]]="Yes",1,"")</f>
        <v>1</v>
      </c>
      <c r="L6182" t="s">
        <v>23</v>
      </c>
      <c r="M6182">
        <f>IF(data[[#This Row],[MultipleLines]]="Yes",1,"")</f>
        <v>1</v>
      </c>
      <c r="N6182" t="s">
        <v>37</v>
      </c>
      <c r="O6182" t="s">
        <v>23</v>
      </c>
      <c r="P6182">
        <f>IF(data[[#This Row],[OnlineSecurity]]="Yes",1,"")</f>
        <v>1</v>
      </c>
      <c r="Q6182" t="s">
        <v>24</v>
      </c>
      <c r="R6182" t="str">
        <f>IF(data[[#This Row],[OnlineBackup]]="Yes",1,"")</f>
        <v/>
      </c>
      <c r="S6182" t="s">
        <v>24</v>
      </c>
      <c r="T6182" t="str">
        <f>IF(data[[#This Row],[DeviceProtection]]="Yes",1,"")</f>
        <v/>
      </c>
      <c r="U6182" t="s">
        <v>24</v>
      </c>
      <c r="V6182" t="str">
        <f>IF(data[[#This Row],[TechSupport]]="Yes",1,"")</f>
        <v/>
      </c>
      <c r="W6182" t="s">
        <v>23</v>
      </c>
      <c r="X6182">
        <f>IF(data[[#This Row],[StreamingTV]]="Yes",1,"")</f>
        <v>1</v>
      </c>
      <c r="Y6182" t="s">
        <v>23</v>
      </c>
      <c r="Z6182">
        <f>IF(data[[#This Row],[StreamingMovies]]="Yes",1,"")</f>
        <v>1</v>
      </c>
      <c r="AA6182" t="s">
        <v>47</v>
      </c>
      <c r="AB6182" t="s">
        <v>23</v>
      </c>
      <c r="AC6182" t="s">
        <v>35</v>
      </c>
      <c r="AD6182">
        <v>102.4</v>
      </c>
      <c r="AE6182">
        <v>6471.85</v>
      </c>
      <c r="AF6182">
        <v>0</v>
      </c>
      <c r="AG6182" s="2">
        <v>3</v>
      </c>
      <c r="AH6182" t="s">
        <v>24</v>
      </c>
      <c r="AI6182">
        <f t="shared" si="192"/>
        <v>0</v>
      </c>
      <c r="AJ6182">
        <f t="shared" si="193"/>
        <v>1</v>
      </c>
    </row>
    <row r="6183" spans="1:36" x14ac:dyDescent="0.35">
      <c r="A6183">
        <v>6182</v>
      </c>
      <c r="B6183" t="s">
        <v>6218</v>
      </c>
      <c r="C6183" t="s">
        <v>30</v>
      </c>
      <c r="D6183">
        <v>0</v>
      </c>
      <c r="E6183" t="s">
        <v>23</v>
      </c>
      <c r="F6183" t="s">
        <v>23</v>
      </c>
      <c r="G6183" t="str">
        <f>IF(AND(data[[#This Row],[Partner]]="Yes", data[[#This Row],[Dependents]]="Yes"), "Both", IF(data[[#This Row],[Partner]]="Yes", "Partner", IF(data[[#This Row],[Dependents]]="Yes", "Dependent", "None")))</f>
        <v>Both</v>
      </c>
      <c r="H6183">
        <v>61</v>
      </c>
      <c r="I6183" s="1">
        <f>data[[#This Row],[Tenure]]/12</f>
        <v>5.083333333333333</v>
      </c>
      <c r="J6183" t="s">
        <v>23</v>
      </c>
      <c r="K6183">
        <f>IF(data[[#This Row],[PhoneService]]="Yes",1,"")</f>
        <v>1</v>
      </c>
      <c r="L6183" t="s">
        <v>23</v>
      </c>
      <c r="M6183">
        <f>IF(data[[#This Row],[MultipleLines]]="Yes",1,"")</f>
        <v>1</v>
      </c>
      <c r="N6183" t="s">
        <v>37</v>
      </c>
      <c r="O6183" t="s">
        <v>24</v>
      </c>
      <c r="P6183" t="str">
        <f>IF(data[[#This Row],[OnlineSecurity]]="Yes",1,"")</f>
        <v/>
      </c>
      <c r="Q6183" t="s">
        <v>24</v>
      </c>
      <c r="R6183" t="str">
        <f>IF(data[[#This Row],[OnlineBackup]]="Yes",1,"")</f>
        <v/>
      </c>
      <c r="S6183" t="s">
        <v>23</v>
      </c>
      <c r="T6183">
        <f>IF(data[[#This Row],[DeviceProtection]]="Yes",1,"")</f>
        <v>1</v>
      </c>
      <c r="U6183" t="s">
        <v>24</v>
      </c>
      <c r="V6183" t="str">
        <f>IF(data[[#This Row],[TechSupport]]="Yes",1,"")</f>
        <v/>
      </c>
      <c r="W6183" t="s">
        <v>23</v>
      </c>
      <c r="X6183">
        <f>IF(data[[#This Row],[StreamingTV]]="Yes",1,"")</f>
        <v>1</v>
      </c>
      <c r="Y6183" t="s">
        <v>23</v>
      </c>
      <c r="Z6183">
        <f>IF(data[[#This Row],[StreamingMovies]]="Yes",1,"")</f>
        <v>1</v>
      </c>
      <c r="AA6183" t="s">
        <v>31</v>
      </c>
      <c r="AB6183" t="s">
        <v>23</v>
      </c>
      <c r="AC6183" t="s">
        <v>28</v>
      </c>
      <c r="AD6183">
        <v>99.9</v>
      </c>
      <c r="AE6183">
        <v>6241.35</v>
      </c>
      <c r="AF6183">
        <v>0</v>
      </c>
      <c r="AG6183" s="2">
        <v>0</v>
      </c>
      <c r="AH6183" t="s">
        <v>24</v>
      </c>
      <c r="AI6183">
        <f t="shared" si="192"/>
        <v>0</v>
      </c>
      <c r="AJ6183">
        <f t="shared" si="193"/>
        <v>1</v>
      </c>
    </row>
    <row r="6184" spans="1:36" x14ac:dyDescent="0.35">
      <c r="A6184">
        <v>6183</v>
      </c>
      <c r="B6184" t="s">
        <v>6219</v>
      </c>
      <c r="C6184" t="s">
        <v>30</v>
      </c>
      <c r="D6184">
        <v>0</v>
      </c>
      <c r="E6184" t="s">
        <v>23</v>
      </c>
      <c r="F6184" t="s">
        <v>23</v>
      </c>
      <c r="G6184" t="str">
        <f>IF(AND(data[[#This Row],[Partner]]="Yes", data[[#This Row],[Dependents]]="Yes"), "Both", IF(data[[#This Row],[Partner]]="Yes", "Partner", IF(data[[#This Row],[Dependents]]="Yes", "Dependent", "None")))</f>
        <v>Both</v>
      </c>
      <c r="H6184">
        <v>72</v>
      </c>
      <c r="I6184" s="1">
        <f>data[[#This Row],[Tenure]]/12</f>
        <v>6</v>
      </c>
      <c r="J6184" t="s">
        <v>23</v>
      </c>
      <c r="K6184">
        <f>IF(data[[#This Row],[PhoneService]]="Yes",1,"")</f>
        <v>1</v>
      </c>
      <c r="L6184" t="s">
        <v>23</v>
      </c>
      <c r="M6184">
        <f>IF(data[[#This Row],[MultipleLines]]="Yes",1,"")</f>
        <v>1</v>
      </c>
      <c r="N6184" t="s">
        <v>26</v>
      </c>
      <c r="O6184" t="s">
        <v>23</v>
      </c>
      <c r="P6184">
        <f>IF(data[[#This Row],[OnlineSecurity]]="Yes",1,"")</f>
        <v>1</v>
      </c>
      <c r="Q6184" t="s">
        <v>23</v>
      </c>
      <c r="R6184">
        <f>IF(data[[#This Row],[OnlineBackup]]="Yes",1,"")</f>
        <v>1</v>
      </c>
      <c r="S6184" t="s">
        <v>23</v>
      </c>
      <c r="T6184">
        <f>IF(data[[#This Row],[DeviceProtection]]="Yes",1,"")</f>
        <v>1</v>
      </c>
      <c r="U6184" t="s">
        <v>23</v>
      </c>
      <c r="V6184">
        <f>IF(data[[#This Row],[TechSupport]]="Yes",1,"")</f>
        <v>1</v>
      </c>
      <c r="W6184" t="s">
        <v>23</v>
      </c>
      <c r="X6184">
        <f>IF(data[[#This Row],[StreamingTV]]="Yes",1,"")</f>
        <v>1</v>
      </c>
      <c r="Y6184" t="s">
        <v>23</v>
      </c>
      <c r="Z6184">
        <f>IF(data[[#This Row],[StreamingMovies]]="Yes",1,"")</f>
        <v>1</v>
      </c>
      <c r="AA6184" t="s">
        <v>47</v>
      </c>
      <c r="AB6184" t="s">
        <v>24</v>
      </c>
      <c r="AC6184" t="s">
        <v>40</v>
      </c>
      <c r="AD6184">
        <v>88.7</v>
      </c>
      <c r="AE6184">
        <v>6501.35</v>
      </c>
      <c r="AF6184">
        <v>0</v>
      </c>
      <c r="AG6184" s="2">
        <v>0</v>
      </c>
      <c r="AH6184" t="s">
        <v>24</v>
      </c>
      <c r="AI6184">
        <f t="shared" si="192"/>
        <v>0</v>
      </c>
      <c r="AJ6184">
        <f t="shared" si="193"/>
        <v>1</v>
      </c>
    </row>
    <row r="6185" spans="1:36" x14ac:dyDescent="0.35">
      <c r="A6185">
        <v>6184</v>
      </c>
      <c r="B6185" t="s">
        <v>6220</v>
      </c>
      <c r="C6185" t="s">
        <v>30</v>
      </c>
      <c r="D6185">
        <v>0</v>
      </c>
      <c r="E6185" t="s">
        <v>23</v>
      </c>
      <c r="F6185" t="s">
        <v>23</v>
      </c>
      <c r="G6185" t="str">
        <f>IF(AND(data[[#This Row],[Partner]]="Yes", data[[#This Row],[Dependents]]="Yes"), "Both", IF(data[[#This Row],[Partner]]="Yes", "Partner", IF(data[[#This Row],[Dependents]]="Yes", "Dependent", "None")))</f>
        <v>Both</v>
      </c>
      <c r="H6185">
        <v>44</v>
      </c>
      <c r="I6185" s="1">
        <f>data[[#This Row],[Tenure]]/12</f>
        <v>3.6666666666666665</v>
      </c>
      <c r="J6185" t="s">
        <v>24</v>
      </c>
      <c r="K6185" t="str">
        <f>IF(data[[#This Row],[PhoneService]]="Yes",1,"")</f>
        <v/>
      </c>
      <c r="L6185" t="s">
        <v>25</v>
      </c>
      <c r="M6185" t="str">
        <f>IF(data[[#This Row],[MultipleLines]]="Yes",1,"")</f>
        <v/>
      </c>
      <c r="N6185" t="s">
        <v>26</v>
      </c>
      <c r="O6185" t="s">
        <v>24</v>
      </c>
      <c r="P6185" t="str">
        <f>IF(data[[#This Row],[OnlineSecurity]]="Yes",1,"")</f>
        <v/>
      </c>
      <c r="Q6185" t="s">
        <v>24</v>
      </c>
      <c r="R6185" t="str">
        <f>IF(data[[#This Row],[OnlineBackup]]="Yes",1,"")</f>
        <v/>
      </c>
      <c r="S6185" t="s">
        <v>23</v>
      </c>
      <c r="T6185">
        <f>IF(data[[#This Row],[DeviceProtection]]="Yes",1,"")</f>
        <v>1</v>
      </c>
      <c r="U6185" t="s">
        <v>23</v>
      </c>
      <c r="V6185">
        <f>IF(data[[#This Row],[TechSupport]]="Yes",1,"")</f>
        <v>1</v>
      </c>
      <c r="W6185" t="s">
        <v>23</v>
      </c>
      <c r="X6185">
        <f>IF(data[[#This Row],[StreamingTV]]="Yes",1,"")</f>
        <v>1</v>
      </c>
      <c r="Y6185" t="s">
        <v>23</v>
      </c>
      <c r="Z6185">
        <f>IF(data[[#This Row],[StreamingMovies]]="Yes",1,"")</f>
        <v>1</v>
      </c>
      <c r="AA6185" t="s">
        <v>31</v>
      </c>
      <c r="AB6185" t="s">
        <v>23</v>
      </c>
      <c r="AC6185" t="s">
        <v>28</v>
      </c>
      <c r="AD6185">
        <v>54.3</v>
      </c>
      <c r="AE6185">
        <v>2317.1</v>
      </c>
      <c r="AF6185">
        <v>0</v>
      </c>
      <c r="AG6185" s="2">
        <v>0</v>
      </c>
      <c r="AH6185" t="s">
        <v>24</v>
      </c>
      <c r="AI6185">
        <f t="shared" si="192"/>
        <v>0</v>
      </c>
      <c r="AJ6185">
        <f t="shared" si="193"/>
        <v>1</v>
      </c>
    </row>
    <row r="6186" spans="1:36" x14ac:dyDescent="0.35">
      <c r="A6186">
        <v>6185</v>
      </c>
      <c r="B6186" t="s">
        <v>6221</v>
      </c>
      <c r="C6186" t="s">
        <v>30</v>
      </c>
      <c r="D6186">
        <v>0</v>
      </c>
      <c r="E6186" t="s">
        <v>24</v>
      </c>
      <c r="F6186" t="s">
        <v>24</v>
      </c>
      <c r="G6186" t="str">
        <f>IF(AND(data[[#This Row],[Partner]]="Yes", data[[#This Row],[Dependents]]="Yes"), "Both", IF(data[[#This Row],[Partner]]="Yes", "Partner", IF(data[[#This Row],[Dependents]]="Yes", "Dependent", "None")))</f>
        <v>None</v>
      </c>
      <c r="H6186">
        <v>41</v>
      </c>
      <c r="I6186" s="1">
        <f>data[[#This Row],[Tenure]]/12</f>
        <v>3.4166666666666665</v>
      </c>
      <c r="J6186" t="s">
        <v>23</v>
      </c>
      <c r="K6186">
        <f>IF(data[[#This Row],[PhoneService]]="Yes",1,"")</f>
        <v>1</v>
      </c>
      <c r="L6186" t="s">
        <v>23</v>
      </c>
      <c r="M6186">
        <f>IF(data[[#This Row],[MultipleLines]]="Yes",1,"")</f>
        <v>1</v>
      </c>
      <c r="N6186" t="s">
        <v>26</v>
      </c>
      <c r="O6186" t="s">
        <v>24</v>
      </c>
      <c r="P6186" t="str">
        <f>IF(data[[#This Row],[OnlineSecurity]]="Yes",1,"")</f>
        <v/>
      </c>
      <c r="Q6186" t="s">
        <v>24</v>
      </c>
      <c r="R6186" t="str">
        <f>IF(data[[#This Row],[OnlineBackup]]="Yes",1,"")</f>
        <v/>
      </c>
      <c r="S6186" t="s">
        <v>23</v>
      </c>
      <c r="T6186">
        <f>IF(data[[#This Row],[DeviceProtection]]="Yes",1,"")</f>
        <v>1</v>
      </c>
      <c r="U6186" t="s">
        <v>24</v>
      </c>
      <c r="V6186" t="str">
        <f>IF(data[[#This Row],[TechSupport]]="Yes",1,"")</f>
        <v/>
      </c>
      <c r="W6186" t="s">
        <v>24</v>
      </c>
      <c r="X6186" t="str">
        <f>IF(data[[#This Row],[StreamingTV]]="Yes",1,"")</f>
        <v/>
      </c>
      <c r="Y6186" t="s">
        <v>24</v>
      </c>
      <c r="Z6186" t="str">
        <f>IF(data[[#This Row],[StreamingMovies]]="Yes",1,"")</f>
        <v/>
      </c>
      <c r="AA6186" t="s">
        <v>27</v>
      </c>
      <c r="AB6186" t="s">
        <v>23</v>
      </c>
      <c r="AC6186" t="s">
        <v>35</v>
      </c>
      <c r="AD6186">
        <v>55.7</v>
      </c>
      <c r="AE6186">
        <v>2237.5500000000002</v>
      </c>
      <c r="AF6186">
        <v>0</v>
      </c>
      <c r="AG6186" s="2">
        <v>0</v>
      </c>
      <c r="AH6186" t="s">
        <v>24</v>
      </c>
      <c r="AI6186">
        <f t="shared" si="192"/>
        <v>0</v>
      </c>
      <c r="AJ6186">
        <f t="shared" si="193"/>
        <v>1</v>
      </c>
    </row>
    <row r="6187" spans="1:36" x14ac:dyDescent="0.35">
      <c r="A6187">
        <v>6186</v>
      </c>
      <c r="B6187" t="s">
        <v>6222</v>
      </c>
      <c r="C6187" t="s">
        <v>30</v>
      </c>
      <c r="D6187">
        <v>0</v>
      </c>
      <c r="E6187" t="s">
        <v>23</v>
      </c>
      <c r="F6187" t="s">
        <v>24</v>
      </c>
      <c r="G6187" t="str">
        <f>IF(AND(data[[#This Row],[Partner]]="Yes", data[[#This Row],[Dependents]]="Yes"), "Both", IF(data[[#This Row],[Partner]]="Yes", "Partner", IF(data[[#This Row],[Dependents]]="Yes", "Dependent", "None")))</f>
        <v>Partner</v>
      </c>
      <c r="H6187">
        <v>50</v>
      </c>
      <c r="I6187" s="1">
        <f>data[[#This Row],[Tenure]]/12</f>
        <v>4.166666666666667</v>
      </c>
      <c r="J6187" t="s">
        <v>23</v>
      </c>
      <c r="K6187">
        <f>IF(data[[#This Row],[PhoneService]]="Yes",1,"")</f>
        <v>1</v>
      </c>
      <c r="L6187" t="s">
        <v>23</v>
      </c>
      <c r="M6187">
        <f>IF(data[[#This Row],[MultipleLines]]="Yes",1,"")</f>
        <v>1</v>
      </c>
      <c r="N6187" t="s">
        <v>37</v>
      </c>
      <c r="O6187" t="s">
        <v>23</v>
      </c>
      <c r="P6187">
        <f>IF(data[[#This Row],[OnlineSecurity]]="Yes",1,"")</f>
        <v>1</v>
      </c>
      <c r="Q6187" t="s">
        <v>24</v>
      </c>
      <c r="R6187" t="str">
        <f>IF(data[[#This Row],[OnlineBackup]]="Yes",1,"")</f>
        <v/>
      </c>
      <c r="S6187" t="s">
        <v>23</v>
      </c>
      <c r="T6187">
        <f>IF(data[[#This Row],[DeviceProtection]]="Yes",1,"")</f>
        <v>1</v>
      </c>
      <c r="U6187" t="s">
        <v>24</v>
      </c>
      <c r="V6187" t="str">
        <f>IF(data[[#This Row],[TechSupport]]="Yes",1,"")</f>
        <v/>
      </c>
      <c r="W6187" t="s">
        <v>23</v>
      </c>
      <c r="X6187">
        <f>IF(data[[#This Row],[StreamingTV]]="Yes",1,"")</f>
        <v>1</v>
      </c>
      <c r="Y6187" t="s">
        <v>23</v>
      </c>
      <c r="Z6187">
        <f>IF(data[[#This Row],[StreamingMovies]]="Yes",1,"")</f>
        <v>1</v>
      </c>
      <c r="AA6187" t="s">
        <v>31</v>
      </c>
      <c r="AB6187" t="s">
        <v>23</v>
      </c>
      <c r="AC6187" t="s">
        <v>28</v>
      </c>
      <c r="AD6187">
        <v>103.95</v>
      </c>
      <c r="AE6187">
        <v>5231.3</v>
      </c>
      <c r="AF6187">
        <v>0</v>
      </c>
      <c r="AG6187" s="2">
        <v>0</v>
      </c>
      <c r="AH6187" t="s">
        <v>24</v>
      </c>
      <c r="AI6187">
        <f t="shared" si="192"/>
        <v>0</v>
      </c>
      <c r="AJ6187">
        <f t="shared" si="193"/>
        <v>1</v>
      </c>
    </row>
    <row r="6188" spans="1:36" x14ac:dyDescent="0.35">
      <c r="A6188">
        <v>6187</v>
      </c>
      <c r="B6188" t="s">
        <v>6223</v>
      </c>
      <c r="C6188" t="s">
        <v>30</v>
      </c>
      <c r="D6188">
        <v>0</v>
      </c>
      <c r="E6188" t="s">
        <v>23</v>
      </c>
      <c r="F6188" t="s">
        <v>24</v>
      </c>
      <c r="G6188" t="str">
        <f>IF(AND(data[[#This Row],[Partner]]="Yes", data[[#This Row],[Dependents]]="Yes"), "Both", IF(data[[#This Row],[Partner]]="Yes", "Partner", IF(data[[#This Row],[Dependents]]="Yes", "Dependent", "None")))</f>
        <v>Partner</v>
      </c>
      <c r="H6188">
        <v>47</v>
      </c>
      <c r="I6188" s="1">
        <f>data[[#This Row],[Tenure]]/12</f>
        <v>3.9166666666666665</v>
      </c>
      <c r="J6188" t="s">
        <v>23</v>
      </c>
      <c r="K6188">
        <f>IF(data[[#This Row],[PhoneService]]="Yes",1,"")</f>
        <v>1</v>
      </c>
      <c r="L6188" t="s">
        <v>23</v>
      </c>
      <c r="M6188">
        <f>IF(data[[#This Row],[MultipleLines]]="Yes",1,"")</f>
        <v>1</v>
      </c>
      <c r="N6188" t="s">
        <v>37</v>
      </c>
      <c r="O6188" t="s">
        <v>23</v>
      </c>
      <c r="P6188">
        <f>IF(data[[#This Row],[OnlineSecurity]]="Yes",1,"")</f>
        <v>1</v>
      </c>
      <c r="Q6188" t="s">
        <v>24</v>
      </c>
      <c r="R6188" t="str">
        <f>IF(data[[#This Row],[OnlineBackup]]="Yes",1,"")</f>
        <v/>
      </c>
      <c r="S6188" t="s">
        <v>23</v>
      </c>
      <c r="T6188">
        <f>IF(data[[#This Row],[DeviceProtection]]="Yes",1,"")</f>
        <v>1</v>
      </c>
      <c r="U6188" t="s">
        <v>23</v>
      </c>
      <c r="V6188">
        <f>IF(data[[#This Row],[TechSupport]]="Yes",1,"")</f>
        <v>1</v>
      </c>
      <c r="W6188" t="s">
        <v>23</v>
      </c>
      <c r="X6188">
        <f>IF(data[[#This Row],[StreamingTV]]="Yes",1,"")</f>
        <v>1</v>
      </c>
      <c r="Y6188" t="s">
        <v>23</v>
      </c>
      <c r="Z6188">
        <f>IF(data[[#This Row],[StreamingMovies]]="Yes",1,"")</f>
        <v>1</v>
      </c>
      <c r="AA6188" t="s">
        <v>31</v>
      </c>
      <c r="AB6188" t="s">
        <v>23</v>
      </c>
      <c r="AC6188" t="s">
        <v>40</v>
      </c>
      <c r="AD6188">
        <v>110.85</v>
      </c>
      <c r="AE6188">
        <v>5275.8</v>
      </c>
      <c r="AF6188">
        <v>0</v>
      </c>
      <c r="AG6188" s="2">
        <v>5</v>
      </c>
      <c r="AH6188" t="s">
        <v>23</v>
      </c>
      <c r="AI6188">
        <f t="shared" si="192"/>
        <v>1</v>
      </c>
      <c r="AJ6188" t="str">
        <f t="shared" si="193"/>
        <v/>
      </c>
    </row>
    <row r="6189" spans="1:36" x14ac:dyDescent="0.35">
      <c r="A6189">
        <v>6188</v>
      </c>
      <c r="B6189" t="s">
        <v>6224</v>
      </c>
      <c r="C6189" t="s">
        <v>30</v>
      </c>
      <c r="D6189">
        <v>0</v>
      </c>
      <c r="E6189" t="s">
        <v>23</v>
      </c>
      <c r="F6189" t="s">
        <v>23</v>
      </c>
      <c r="G6189" t="str">
        <f>IF(AND(data[[#This Row],[Partner]]="Yes", data[[#This Row],[Dependents]]="Yes"), "Both", IF(data[[#This Row],[Partner]]="Yes", "Partner", IF(data[[#This Row],[Dependents]]="Yes", "Dependent", "None")))</f>
        <v>Both</v>
      </c>
      <c r="H6189">
        <v>8</v>
      </c>
      <c r="I6189" s="1">
        <f>data[[#This Row],[Tenure]]/12</f>
        <v>0.66666666666666663</v>
      </c>
      <c r="J6189" t="s">
        <v>23</v>
      </c>
      <c r="K6189">
        <f>IF(data[[#This Row],[PhoneService]]="Yes",1,"")</f>
        <v>1</v>
      </c>
      <c r="L6189" t="s">
        <v>24</v>
      </c>
      <c r="M6189" t="str">
        <f>IF(data[[#This Row],[MultipleLines]]="Yes",1,"")</f>
        <v/>
      </c>
      <c r="N6189" t="s">
        <v>24</v>
      </c>
      <c r="O6189" t="s">
        <v>46</v>
      </c>
      <c r="P6189" t="str">
        <f>IF(data[[#This Row],[OnlineSecurity]]="Yes",1,"")</f>
        <v/>
      </c>
      <c r="Q6189" t="s">
        <v>46</v>
      </c>
      <c r="R6189" t="str">
        <f>IF(data[[#This Row],[OnlineBackup]]="Yes",1,"")</f>
        <v/>
      </c>
      <c r="S6189" t="s">
        <v>46</v>
      </c>
      <c r="T6189" t="str">
        <f>IF(data[[#This Row],[DeviceProtection]]="Yes",1,"")</f>
        <v/>
      </c>
      <c r="U6189" t="s">
        <v>46</v>
      </c>
      <c r="V6189" t="str">
        <f>IF(data[[#This Row],[TechSupport]]="Yes",1,"")</f>
        <v/>
      </c>
      <c r="W6189" t="s">
        <v>46</v>
      </c>
      <c r="X6189" t="str">
        <f>IF(data[[#This Row],[StreamingTV]]="Yes",1,"")</f>
        <v/>
      </c>
      <c r="Y6189" t="s">
        <v>46</v>
      </c>
      <c r="Z6189" t="str">
        <f>IF(data[[#This Row],[StreamingMovies]]="Yes",1,"")</f>
        <v/>
      </c>
      <c r="AA6189" t="s">
        <v>47</v>
      </c>
      <c r="AB6189" t="s">
        <v>24</v>
      </c>
      <c r="AC6189" t="s">
        <v>32</v>
      </c>
      <c r="AD6189">
        <v>20.149999999999999</v>
      </c>
      <c r="AE6189">
        <v>165.5</v>
      </c>
      <c r="AF6189">
        <v>5</v>
      </c>
      <c r="AG6189" s="2">
        <v>0</v>
      </c>
      <c r="AH6189" t="s">
        <v>24</v>
      </c>
      <c r="AI6189">
        <f t="shared" si="192"/>
        <v>0</v>
      </c>
      <c r="AJ6189">
        <f t="shared" si="193"/>
        <v>1</v>
      </c>
    </row>
    <row r="6190" spans="1:36" x14ac:dyDescent="0.35">
      <c r="A6190">
        <v>6189</v>
      </c>
      <c r="B6190" t="s">
        <v>6225</v>
      </c>
      <c r="C6190" t="s">
        <v>30</v>
      </c>
      <c r="D6190">
        <v>0</v>
      </c>
      <c r="E6190" t="s">
        <v>24</v>
      </c>
      <c r="F6190" t="s">
        <v>24</v>
      </c>
      <c r="G6190" t="str">
        <f>IF(AND(data[[#This Row],[Partner]]="Yes", data[[#This Row],[Dependents]]="Yes"), "Both", IF(data[[#This Row],[Partner]]="Yes", "Partner", IF(data[[#This Row],[Dependents]]="Yes", "Dependent", "None")))</f>
        <v>None</v>
      </c>
      <c r="H6190">
        <v>18</v>
      </c>
      <c r="I6190" s="1">
        <f>data[[#This Row],[Tenure]]/12</f>
        <v>1.5</v>
      </c>
      <c r="J6190" t="s">
        <v>23</v>
      </c>
      <c r="K6190">
        <f>IF(data[[#This Row],[PhoneService]]="Yes",1,"")</f>
        <v>1</v>
      </c>
      <c r="L6190" t="s">
        <v>24</v>
      </c>
      <c r="M6190" t="str">
        <f>IF(data[[#This Row],[MultipleLines]]="Yes",1,"")</f>
        <v/>
      </c>
      <c r="N6190" t="s">
        <v>24</v>
      </c>
      <c r="O6190" t="s">
        <v>46</v>
      </c>
      <c r="P6190" t="str">
        <f>IF(data[[#This Row],[OnlineSecurity]]="Yes",1,"")</f>
        <v/>
      </c>
      <c r="Q6190" t="s">
        <v>46</v>
      </c>
      <c r="R6190" t="str">
        <f>IF(data[[#This Row],[OnlineBackup]]="Yes",1,"")</f>
        <v/>
      </c>
      <c r="S6190" t="s">
        <v>46</v>
      </c>
      <c r="T6190" t="str">
        <f>IF(data[[#This Row],[DeviceProtection]]="Yes",1,"")</f>
        <v/>
      </c>
      <c r="U6190" t="s">
        <v>46</v>
      </c>
      <c r="V6190" t="str">
        <f>IF(data[[#This Row],[TechSupport]]="Yes",1,"")</f>
        <v/>
      </c>
      <c r="W6190" t="s">
        <v>46</v>
      </c>
      <c r="X6190" t="str">
        <f>IF(data[[#This Row],[StreamingTV]]="Yes",1,"")</f>
        <v/>
      </c>
      <c r="Y6190" t="s">
        <v>46</v>
      </c>
      <c r="Z6190" t="str">
        <f>IF(data[[#This Row],[StreamingMovies]]="Yes",1,"")</f>
        <v/>
      </c>
      <c r="AA6190" t="s">
        <v>27</v>
      </c>
      <c r="AB6190" t="s">
        <v>24</v>
      </c>
      <c r="AC6190" t="s">
        <v>32</v>
      </c>
      <c r="AD6190">
        <v>20.05</v>
      </c>
      <c r="AE6190">
        <v>358.5</v>
      </c>
      <c r="AF6190">
        <v>0</v>
      </c>
      <c r="AG6190" s="2">
        <v>0</v>
      </c>
      <c r="AH6190" t="s">
        <v>24</v>
      </c>
      <c r="AI6190">
        <f t="shared" si="192"/>
        <v>0</v>
      </c>
      <c r="AJ6190">
        <f t="shared" si="193"/>
        <v>1</v>
      </c>
    </row>
    <row r="6191" spans="1:36" x14ac:dyDescent="0.35">
      <c r="A6191">
        <v>6190</v>
      </c>
      <c r="B6191" t="s">
        <v>6226</v>
      </c>
      <c r="C6191" t="s">
        <v>30</v>
      </c>
      <c r="D6191">
        <v>0</v>
      </c>
      <c r="E6191" t="s">
        <v>23</v>
      </c>
      <c r="F6191" t="s">
        <v>23</v>
      </c>
      <c r="G6191" t="str">
        <f>IF(AND(data[[#This Row],[Partner]]="Yes", data[[#This Row],[Dependents]]="Yes"), "Both", IF(data[[#This Row],[Partner]]="Yes", "Partner", IF(data[[#This Row],[Dependents]]="Yes", "Dependent", "None")))</f>
        <v>Both</v>
      </c>
      <c r="H6191">
        <v>72</v>
      </c>
      <c r="I6191" s="1">
        <f>data[[#This Row],[Tenure]]/12</f>
        <v>6</v>
      </c>
      <c r="J6191" t="s">
        <v>23</v>
      </c>
      <c r="K6191">
        <f>IF(data[[#This Row],[PhoneService]]="Yes",1,"")</f>
        <v>1</v>
      </c>
      <c r="L6191" t="s">
        <v>23</v>
      </c>
      <c r="M6191">
        <f>IF(data[[#This Row],[MultipleLines]]="Yes",1,"")</f>
        <v>1</v>
      </c>
      <c r="N6191" t="s">
        <v>26</v>
      </c>
      <c r="O6191" t="s">
        <v>23</v>
      </c>
      <c r="P6191">
        <f>IF(data[[#This Row],[OnlineSecurity]]="Yes",1,"")</f>
        <v>1</v>
      </c>
      <c r="Q6191" t="s">
        <v>23</v>
      </c>
      <c r="R6191">
        <f>IF(data[[#This Row],[OnlineBackup]]="Yes",1,"")</f>
        <v>1</v>
      </c>
      <c r="S6191" t="s">
        <v>23</v>
      </c>
      <c r="T6191">
        <f>IF(data[[#This Row],[DeviceProtection]]="Yes",1,"")</f>
        <v>1</v>
      </c>
      <c r="U6191" t="s">
        <v>23</v>
      </c>
      <c r="V6191">
        <f>IF(data[[#This Row],[TechSupport]]="Yes",1,"")</f>
        <v>1</v>
      </c>
      <c r="W6191" t="s">
        <v>23</v>
      </c>
      <c r="X6191">
        <f>IF(data[[#This Row],[StreamingTV]]="Yes",1,"")</f>
        <v>1</v>
      </c>
      <c r="Y6191" t="s">
        <v>23</v>
      </c>
      <c r="Z6191">
        <f>IF(data[[#This Row],[StreamingMovies]]="Yes",1,"")</f>
        <v>1</v>
      </c>
      <c r="AA6191" t="s">
        <v>47</v>
      </c>
      <c r="AB6191" t="s">
        <v>23</v>
      </c>
      <c r="AC6191" t="s">
        <v>40</v>
      </c>
      <c r="AD6191">
        <v>91.95</v>
      </c>
      <c r="AE6191">
        <v>6614.9</v>
      </c>
      <c r="AF6191">
        <v>0</v>
      </c>
      <c r="AG6191" s="2">
        <v>0</v>
      </c>
      <c r="AH6191" t="s">
        <v>24</v>
      </c>
      <c r="AI6191">
        <f t="shared" si="192"/>
        <v>0</v>
      </c>
      <c r="AJ6191">
        <f t="shared" si="193"/>
        <v>1</v>
      </c>
    </row>
    <row r="6192" spans="1:36" x14ac:dyDescent="0.35">
      <c r="A6192">
        <v>6191</v>
      </c>
      <c r="B6192" t="s">
        <v>6227</v>
      </c>
      <c r="C6192" t="s">
        <v>30</v>
      </c>
      <c r="D6192">
        <v>0</v>
      </c>
      <c r="E6192" t="s">
        <v>24</v>
      </c>
      <c r="F6192" t="s">
        <v>24</v>
      </c>
      <c r="G6192" t="str">
        <f>IF(AND(data[[#This Row],[Partner]]="Yes", data[[#This Row],[Dependents]]="Yes"), "Both", IF(data[[#This Row],[Partner]]="Yes", "Partner", IF(data[[#This Row],[Dependents]]="Yes", "Dependent", "None")))</f>
        <v>None</v>
      </c>
      <c r="H6192">
        <v>1</v>
      </c>
      <c r="I6192" s="1">
        <f>data[[#This Row],[Tenure]]/12</f>
        <v>8.3333333333333329E-2</v>
      </c>
      <c r="J6192" t="s">
        <v>23</v>
      </c>
      <c r="K6192">
        <f>IF(data[[#This Row],[PhoneService]]="Yes",1,"")</f>
        <v>1</v>
      </c>
      <c r="L6192" t="s">
        <v>24</v>
      </c>
      <c r="M6192" t="str">
        <f>IF(data[[#This Row],[MultipleLines]]="Yes",1,"")</f>
        <v/>
      </c>
      <c r="N6192" t="s">
        <v>37</v>
      </c>
      <c r="O6192" t="s">
        <v>24</v>
      </c>
      <c r="P6192" t="str">
        <f>IF(data[[#This Row],[OnlineSecurity]]="Yes",1,"")</f>
        <v/>
      </c>
      <c r="Q6192" t="s">
        <v>24</v>
      </c>
      <c r="R6192" t="str">
        <f>IF(data[[#This Row],[OnlineBackup]]="Yes",1,"")</f>
        <v/>
      </c>
      <c r="S6192" t="s">
        <v>24</v>
      </c>
      <c r="T6192" t="str">
        <f>IF(data[[#This Row],[DeviceProtection]]="Yes",1,"")</f>
        <v/>
      </c>
      <c r="U6192" t="s">
        <v>24</v>
      </c>
      <c r="V6192" t="str">
        <f>IF(data[[#This Row],[TechSupport]]="Yes",1,"")</f>
        <v/>
      </c>
      <c r="W6192" t="s">
        <v>24</v>
      </c>
      <c r="X6192" t="str">
        <f>IF(data[[#This Row],[StreamingTV]]="Yes",1,"")</f>
        <v/>
      </c>
      <c r="Y6192" t="s">
        <v>23</v>
      </c>
      <c r="Z6192">
        <f>IF(data[[#This Row],[StreamingMovies]]="Yes",1,"")</f>
        <v>1</v>
      </c>
      <c r="AA6192" t="s">
        <v>27</v>
      </c>
      <c r="AB6192" t="s">
        <v>24</v>
      </c>
      <c r="AC6192" t="s">
        <v>28</v>
      </c>
      <c r="AD6192">
        <v>80.5</v>
      </c>
      <c r="AE6192">
        <v>80.5</v>
      </c>
      <c r="AF6192">
        <v>0</v>
      </c>
      <c r="AG6192" s="2">
        <v>0</v>
      </c>
      <c r="AH6192" t="s">
        <v>23</v>
      </c>
      <c r="AI6192">
        <f t="shared" si="192"/>
        <v>1</v>
      </c>
      <c r="AJ6192" t="str">
        <f t="shared" si="193"/>
        <v/>
      </c>
    </row>
    <row r="6193" spans="1:36" x14ac:dyDescent="0.35">
      <c r="A6193">
        <v>6192</v>
      </c>
      <c r="B6193" t="s">
        <v>6228</v>
      </c>
      <c r="C6193" t="s">
        <v>22</v>
      </c>
      <c r="D6193">
        <v>1</v>
      </c>
      <c r="E6193" t="s">
        <v>24</v>
      </c>
      <c r="F6193" t="s">
        <v>24</v>
      </c>
      <c r="G6193" t="str">
        <f>IF(AND(data[[#This Row],[Partner]]="Yes", data[[#This Row],[Dependents]]="Yes"), "Both", IF(data[[#This Row],[Partner]]="Yes", "Partner", IF(data[[#This Row],[Dependents]]="Yes", "Dependent", "None")))</f>
        <v>None</v>
      </c>
      <c r="H6193">
        <v>42</v>
      </c>
      <c r="I6193" s="1">
        <f>data[[#This Row],[Tenure]]/12</f>
        <v>3.5</v>
      </c>
      <c r="J6193" t="s">
        <v>23</v>
      </c>
      <c r="K6193">
        <f>IF(data[[#This Row],[PhoneService]]="Yes",1,"")</f>
        <v>1</v>
      </c>
      <c r="L6193" t="s">
        <v>23</v>
      </c>
      <c r="M6193">
        <f>IF(data[[#This Row],[MultipleLines]]="Yes",1,"")</f>
        <v>1</v>
      </c>
      <c r="N6193" t="s">
        <v>26</v>
      </c>
      <c r="O6193" t="s">
        <v>24</v>
      </c>
      <c r="P6193" t="str">
        <f>IF(data[[#This Row],[OnlineSecurity]]="Yes",1,"")</f>
        <v/>
      </c>
      <c r="Q6193" t="s">
        <v>24</v>
      </c>
      <c r="R6193" t="str">
        <f>IF(data[[#This Row],[OnlineBackup]]="Yes",1,"")</f>
        <v/>
      </c>
      <c r="S6193" t="s">
        <v>23</v>
      </c>
      <c r="T6193">
        <f>IF(data[[#This Row],[DeviceProtection]]="Yes",1,"")</f>
        <v>1</v>
      </c>
      <c r="U6193" t="s">
        <v>24</v>
      </c>
      <c r="V6193" t="str">
        <f>IF(data[[#This Row],[TechSupport]]="Yes",1,"")</f>
        <v/>
      </c>
      <c r="W6193" t="s">
        <v>24</v>
      </c>
      <c r="X6193" t="str">
        <f>IF(data[[#This Row],[StreamingTV]]="Yes",1,"")</f>
        <v/>
      </c>
      <c r="Y6193" t="s">
        <v>24</v>
      </c>
      <c r="Z6193" t="str">
        <f>IF(data[[#This Row],[StreamingMovies]]="Yes",1,"")</f>
        <v/>
      </c>
      <c r="AA6193" t="s">
        <v>27</v>
      </c>
      <c r="AB6193" t="s">
        <v>24</v>
      </c>
      <c r="AC6193" t="s">
        <v>28</v>
      </c>
      <c r="AD6193">
        <v>55.65</v>
      </c>
      <c r="AE6193">
        <v>2421.75</v>
      </c>
      <c r="AF6193">
        <v>0</v>
      </c>
      <c r="AG6193" s="2">
        <v>0</v>
      </c>
      <c r="AH6193" t="s">
        <v>24</v>
      </c>
      <c r="AI6193">
        <f t="shared" si="192"/>
        <v>0</v>
      </c>
      <c r="AJ6193">
        <f t="shared" si="193"/>
        <v>1</v>
      </c>
    </row>
    <row r="6194" spans="1:36" x14ac:dyDescent="0.35">
      <c r="A6194">
        <v>6193</v>
      </c>
      <c r="B6194" t="s">
        <v>6229</v>
      </c>
      <c r="C6194" t="s">
        <v>22</v>
      </c>
      <c r="D6194">
        <v>1</v>
      </c>
      <c r="E6194" t="s">
        <v>24</v>
      </c>
      <c r="F6194" t="s">
        <v>24</v>
      </c>
      <c r="G6194" t="str">
        <f>IF(AND(data[[#This Row],[Partner]]="Yes", data[[#This Row],[Dependents]]="Yes"), "Both", IF(data[[#This Row],[Partner]]="Yes", "Partner", IF(data[[#This Row],[Dependents]]="Yes", "Dependent", "None")))</f>
        <v>None</v>
      </c>
      <c r="H6194">
        <v>18</v>
      </c>
      <c r="I6194" s="1">
        <f>data[[#This Row],[Tenure]]/12</f>
        <v>1.5</v>
      </c>
      <c r="J6194" t="s">
        <v>23</v>
      </c>
      <c r="K6194">
        <f>IF(data[[#This Row],[PhoneService]]="Yes",1,"")</f>
        <v>1</v>
      </c>
      <c r="L6194" t="s">
        <v>24</v>
      </c>
      <c r="M6194" t="str">
        <f>IF(data[[#This Row],[MultipleLines]]="Yes",1,"")</f>
        <v/>
      </c>
      <c r="N6194" t="s">
        <v>37</v>
      </c>
      <c r="O6194" t="s">
        <v>24</v>
      </c>
      <c r="P6194" t="str">
        <f>IF(data[[#This Row],[OnlineSecurity]]="Yes",1,"")</f>
        <v/>
      </c>
      <c r="Q6194" t="s">
        <v>23</v>
      </c>
      <c r="R6194">
        <f>IF(data[[#This Row],[OnlineBackup]]="Yes",1,"")</f>
        <v>1</v>
      </c>
      <c r="S6194" t="s">
        <v>24</v>
      </c>
      <c r="T6194" t="str">
        <f>IF(data[[#This Row],[DeviceProtection]]="Yes",1,"")</f>
        <v/>
      </c>
      <c r="U6194" t="s">
        <v>24</v>
      </c>
      <c r="V6194" t="str">
        <f>IF(data[[#This Row],[TechSupport]]="Yes",1,"")</f>
        <v/>
      </c>
      <c r="W6194" t="s">
        <v>24</v>
      </c>
      <c r="X6194" t="str">
        <f>IF(data[[#This Row],[StreamingTV]]="Yes",1,"")</f>
        <v/>
      </c>
      <c r="Y6194" t="s">
        <v>24</v>
      </c>
      <c r="Z6194" t="str">
        <f>IF(data[[#This Row],[StreamingMovies]]="Yes",1,"")</f>
        <v/>
      </c>
      <c r="AA6194" t="s">
        <v>27</v>
      </c>
      <c r="AB6194" t="s">
        <v>23</v>
      </c>
      <c r="AC6194" t="s">
        <v>28</v>
      </c>
      <c r="AD6194">
        <v>74.7</v>
      </c>
      <c r="AE6194">
        <v>1294.5999999999999</v>
      </c>
      <c r="AF6194">
        <v>0</v>
      </c>
      <c r="AG6194" s="2">
        <v>0</v>
      </c>
      <c r="AH6194" t="s">
        <v>24</v>
      </c>
      <c r="AI6194">
        <f t="shared" si="192"/>
        <v>0</v>
      </c>
      <c r="AJ6194">
        <f t="shared" si="193"/>
        <v>1</v>
      </c>
    </row>
    <row r="6195" spans="1:36" x14ac:dyDescent="0.35">
      <c r="A6195">
        <v>6194</v>
      </c>
      <c r="B6195" t="s">
        <v>6230</v>
      </c>
      <c r="C6195" t="s">
        <v>22</v>
      </c>
      <c r="D6195">
        <v>0</v>
      </c>
      <c r="E6195" t="s">
        <v>24</v>
      </c>
      <c r="F6195" t="s">
        <v>23</v>
      </c>
      <c r="G6195" t="str">
        <f>IF(AND(data[[#This Row],[Partner]]="Yes", data[[#This Row],[Dependents]]="Yes"), "Both", IF(data[[#This Row],[Partner]]="Yes", "Partner", IF(data[[#This Row],[Dependents]]="Yes", "Dependent", "None")))</f>
        <v>Dependent</v>
      </c>
      <c r="H6195">
        <v>13</v>
      </c>
      <c r="I6195" s="1">
        <f>data[[#This Row],[Tenure]]/12</f>
        <v>1.0833333333333333</v>
      </c>
      <c r="J6195" t="s">
        <v>23</v>
      </c>
      <c r="K6195">
        <f>IF(data[[#This Row],[PhoneService]]="Yes",1,"")</f>
        <v>1</v>
      </c>
      <c r="L6195" t="s">
        <v>23</v>
      </c>
      <c r="M6195">
        <f>IF(data[[#This Row],[MultipleLines]]="Yes",1,"")</f>
        <v>1</v>
      </c>
      <c r="N6195" t="s">
        <v>37</v>
      </c>
      <c r="O6195" t="s">
        <v>24</v>
      </c>
      <c r="P6195" t="str">
        <f>IF(data[[#This Row],[OnlineSecurity]]="Yes",1,"")</f>
        <v/>
      </c>
      <c r="Q6195" t="s">
        <v>23</v>
      </c>
      <c r="R6195">
        <f>IF(data[[#This Row],[OnlineBackup]]="Yes",1,"")</f>
        <v>1</v>
      </c>
      <c r="S6195" t="s">
        <v>23</v>
      </c>
      <c r="T6195">
        <f>IF(data[[#This Row],[DeviceProtection]]="Yes",1,"")</f>
        <v>1</v>
      </c>
      <c r="U6195" t="s">
        <v>24</v>
      </c>
      <c r="V6195" t="str">
        <f>IF(data[[#This Row],[TechSupport]]="Yes",1,"")</f>
        <v/>
      </c>
      <c r="W6195" t="s">
        <v>23</v>
      </c>
      <c r="X6195">
        <f>IF(data[[#This Row],[StreamingTV]]="Yes",1,"")</f>
        <v>1</v>
      </c>
      <c r="Y6195" t="s">
        <v>23</v>
      </c>
      <c r="Z6195">
        <f>IF(data[[#This Row],[StreamingMovies]]="Yes",1,"")</f>
        <v>1</v>
      </c>
      <c r="AA6195" t="s">
        <v>31</v>
      </c>
      <c r="AB6195" t="s">
        <v>23</v>
      </c>
      <c r="AC6195" t="s">
        <v>40</v>
      </c>
      <c r="AD6195">
        <v>104.15</v>
      </c>
      <c r="AE6195">
        <v>1299.0999999999999</v>
      </c>
      <c r="AF6195">
        <v>0</v>
      </c>
      <c r="AG6195" s="2">
        <v>0</v>
      </c>
      <c r="AH6195" t="s">
        <v>24</v>
      </c>
      <c r="AI6195">
        <f t="shared" si="192"/>
        <v>0</v>
      </c>
      <c r="AJ6195">
        <f t="shared" si="193"/>
        <v>1</v>
      </c>
    </row>
    <row r="6196" spans="1:36" x14ac:dyDescent="0.35">
      <c r="A6196">
        <v>6195</v>
      </c>
      <c r="B6196" t="s">
        <v>6231</v>
      </c>
      <c r="C6196" t="s">
        <v>22</v>
      </c>
      <c r="D6196">
        <v>0</v>
      </c>
      <c r="E6196" t="s">
        <v>23</v>
      </c>
      <c r="F6196" t="s">
        <v>23</v>
      </c>
      <c r="G6196" t="str">
        <f>IF(AND(data[[#This Row],[Partner]]="Yes", data[[#This Row],[Dependents]]="Yes"), "Both", IF(data[[#This Row],[Partner]]="Yes", "Partner", IF(data[[#This Row],[Dependents]]="Yes", "Dependent", "None")))</f>
        <v>Both</v>
      </c>
      <c r="H6196">
        <v>68</v>
      </c>
      <c r="I6196" s="1">
        <f>data[[#This Row],[Tenure]]/12</f>
        <v>5.666666666666667</v>
      </c>
      <c r="J6196" t="s">
        <v>23</v>
      </c>
      <c r="K6196">
        <f>IF(data[[#This Row],[PhoneService]]="Yes",1,"")</f>
        <v>1</v>
      </c>
      <c r="L6196" t="s">
        <v>23</v>
      </c>
      <c r="M6196">
        <f>IF(data[[#This Row],[MultipleLines]]="Yes",1,"")</f>
        <v>1</v>
      </c>
      <c r="N6196" t="s">
        <v>37</v>
      </c>
      <c r="O6196" t="s">
        <v>24</v>
      </c>
      <c r="P6196" t="str">
        <f>IF(data[[#This Row],[OnlineSecurity]]="Yes",1,"")</f>
        <v/>
      </c>
      <c r="Q6196" t="s">
        <v>23</v>
      </c>
      <c r="R6196">
        <f>IF(data[[#This Row],[OnlineBackup]]="Yes",1,"")</f>
        <v>1</v>
      </c>
      <c r="S6196" t="s">
        <v>24</v>
      </c>
      <c r="T6196" t="str">
        <f>IF(data[[#This Row],[DeviceProtection]]="Yes",1,"")</f>
        <v/>
      </c>
      <c r="U6196" t="s">
        <v>23</v>
      </c>
      <c r="V6196">
        <f>IF(data[[#This Row],[TechSupport]]="Yes",1,"")</f>
        <v>1</v>
      </c>
      <c r="W6196" t="s">
        <v>24</v>
      </c>
      <c r="X6196" t="str">
        <f>IF(data[[#This Row],[StreamingTV]]="Yes",1,"")</f>
        <v/>
      </c>
      <c r="Y6196" t="s">
        <v>24</v>
      </c>
      <c r="Z6196" t="str">
        <f>IF(data[[#This Row],[StreamingMovies]]="Yes",1,"")</f>
        <v/>
      </c>
      <c r="AA6196" t="s">
        <v>31</v>
      </c>
      <c r="AB6196" t="s">
        <v>23</v>
      </c>
      <c r="AC6196" t="s">
        <v>35</v>
      </c>
      <c r="AD6196">
        <v>83.65</v>
      </c>
      <c r="AE6196">
        <v>5733.4</v>
      </c>
      <c r="AF6196">
        <v>0</v>
      </c>
      <c r="AG6196" s="2">
        <v>0</v>
      </c>
      <c r="AH6196" t="s">
        <v>24</v>
      </c>
      <c r="AI6196">
        <f t="shared" si="192"/>
        <v>0</v>
      </c>
      <c r="AJ6196">
        <f t="shared" si="193"/>
        <v>1</v>
      </c>
    </row>
    <row r="6197" spans="1:36" x14ac:dyDescent="0.35">
      <c r="A6197">
        <v>6196</v>
      </c>
      <c r="B6197" t="s">
        <v>6232</v>
      </c>
      <c r="C6197" t="s">
        <v>30</v>
      </c>
      <c r="D6197">
        <v>0</v>
      </c>
      <c r="E6197" t="s">
        <v>24</v>
      </c>
      <c r="F6197" t="s">
        <v>24</v>
      </c>
      <c r="G6197" t="str">
        <f>IF(AND(data[[#This Row],[Partner]]="Yes", data[[#This Row],[Dependents]]="Yes"), "Both", IF(data[[#This Row],[Partner]]="Yes", "Partner", IF(data[[#This Row],[Dependents]]="Yes", "Dependent", "None")))</f>
        <v>None</v>
      </c>
      <c r="H6197">
        <v>4</v>
      </c>
      <c r="I6197" s="1">
        <f>data[[#This Row],[Tenure]]/12</f>
        <v>0.33333333333333331</v>
      </c>
      <c r="J6197" t="s">
        <v>23</v>
      </c>
      <c r="K6197">
        <f>IF(data[[#This Row],[PhoneService]]="Yes",1,"")</f>
        <v>1</v>
      </c>
      <c r="L6197" t="s">
        <v>23</v>
      </c>
      <c r="M6197">
        <f>IF(data[[#This Row],[MultipleLines]]="Yes",1,"")</f>
        <v>1</v>
      </c>
      <c r="N6197" t="s">
        <v>37</v>
      </c>
      <c r="O6197" t="s">
        <v>24</v>
      </c>
      <c r="P6197" t="str">
        <f>IF(data[[#This Row],[OnlineSecurity]]="Yes",1,"")</f>
        <v/>
      </c>
      <c r="Q6197" t="s">
        <v>24</v>
      </c>
      <c r="R6197" t="str">
        <f>IF(data[[#This Row],[OnlineBackup]]="Yes",1,"")</f>
        <v/>
      </c>
      <c r="S6197" t="s">
        <v>24</v>
      </c>
      <c r="T6197" t="str">
        <f>IF(data[[#This Row],[DeviceProtection]]="Yes",1,"")</f>
        <v/>
      </c>
      <c r="U6197" t="s">
        <v>24</v>
      </c>
      <c r="V6197" t="str">
        <f>IF(data[[#This Row],[TechSupport]]="Yes",1,"")</f>
        <v/>
      </c>
      <c r="W6197" t="s">
        <v>24</v>
      </c>
      <c r="X6197" t="str">
        <f>IF(data[[#This Row],[StreamingTV]]="Yes",1,"")</f>
        <v/>
      </c>
      <c r="Y6197" t="s">
        <v>24</v>
      </c>
      <c r="Z6197" t="str">
        <f>IF(data[[#This Row],[StreamingMovies]]="Yes",1,"")</f>
        <v/>
      </c>
      <c r="AA6197" t="s">
        <v>27</v>
      </c>
      <c r="AB6197" t="s">
        <v>23</v>
      </c>
      <c r="AC6197" t="s">
        <v>35</v>
      </c>
      <c r="AD6197">
        <v>72.2</v>
      </c>
      <c r="AE6197">
        <v>305.55</v>
      </c>
      <c r="AF6197">
        <v>0</v>
      </c>
      <c r="AG6197" s="2">
        <v>0</v>
      </c>
      <c r="AH6197" t="s">
        <v>23</v>
      </c>
      <c r="AI6197">
        <f t="shared" si="192"/>
        <v>1</v>
      </c>
      <c r="AJ6197" t="str">
        <f t="shared" si="193"/>
        <v/>
      </c>
    </row>
    <row r="6198" spans="1:36" x14ac:dyDescent="0.35">
      <c r="A6198">
        <v>6197</v>
      </c>
      <c r="B6198" t="s">
        <v>6233</v>
      </c>
      <c r="C6198" t="s">
        <v>30</v>
      </c>
      <c r="D6198">
        <v>0</v>
      </c>
      <c r="E6198" t="s">
        <v>24</v>
      </c>
      <c r="F6198" t="s">
        <v>24</v>
      </c>
      <c r="G6198" t="str">
        <f>IF(AND(data[[#This Row],[Partner]]="Yes", data[[#This Row],[Dependents]]="Yes"), "Both", IF(data[[#This Row],[Partner]]="Yes", "Partner", IF(data[[#This Row],[Dependents]]="Yes", "Dependent", "None")))</f>
        <v>None</v>
      </c>
      <c r="H6198">
        <v>69</v>
      </c>
      <c r="I6198" s="1">
        <f>data[[#This Row],[Tenure]]/12</f>
        <v>5.75</v>
      </c>
      <c r="J6198" t="s">
        <v>23</v>
      </c>
      <c r="K6198">
        <f>IF(data[[#This Row],[PhoneService]]="Yes",1,"")</f>
        <v>1</v>
      </c>
      <c r="L6198" t="s">
        <v>23</v>
      </c>
      <c r="M6198">
        <f>IF(data[[#This Row],[MultipleLines]]="Yes",1,"")</f>
        <v>1</v>
      </c>
      <c r="N6198" t="s">
        <v>37</v>
      </c>
      <c r="O6198" t="s">
        <v>23</v>
      </c>
      <c r="P6198">
        <f>IF(data[[#This Row],[OnlineSecurity]]="Yes",1,"")</f>
        <v>1</v>
      </c>
      <c r="Q6198" t="s">
        <v>23</v>
      </c>
      <c r="R6198">
        <f>IF(data[[#This Row],[OnlineBackup]]="Yes",1,"")</f>
        <v>1</v>
      </c>
      <c r="S6198" t="s">
        <v>23</v>
      </c>
      <c r="T6198">
        <f>IF(data[[#This Row],[DeviceProtection]]="Yes",1,"")</f>
        <v>1</v>
      </c>
      <c r="U6198" t="s">
        <v>24</v>
      </c>
      <c r="V6198" t="str">
        <f>IF(data[[#This Row],[TechSupport]]="Yes",1,"")</f>
        <v/>
      </c>
      <c r="W6198" t="s">
        <v>23</v>
      </c>
      <c r="X6198">
        <f>IF(data[[#This Row],[StreamingTV]]="Yes",1,"")</f>
        <v>1</v>
      </c>
      <c r="Y6198" t="s">
        <v>23</v>
      </c>
      <c r="Z6198">
        <f>IF(data[[#This Row],[StreamingMovies]]="Yes",1,"")</f>
        <v>1</v>
      </c>
      <c r="AA6198" t="s">
        <v>47</v>
      </c>
      <c r="AB6198" t="s">
        <v>23</v>
      </c>
      <c r="AC6198" t="s">
        <v>40</v>
      </c>
      <c r="AD6198">
        <v>110.05</v>
      </c>
      <c r="AE6198">
        <v>7430.75</v>
      </c>
      <c r="AF6198">
        <v>0</v>
      </c>
      <c r="AG6198" s="2">
        <v>0</v>
      </c>
      <c r="AH6198" t="s">
        <v>24</v>
      </c>
      <c r="AI6198">
        <f t="shared" si="192"/>
        <v>0</v>
      </c>
      <c r="AJ6198">
        <f t="shared" si="193"/>
        <v>1</v>
      </c>
    </row>
    <row r="6199" spans="1:36" x14ac:dyDescent="0.35">
      <c r="A6199">
        <v>6198</v>
      </c>
      <c r="B6199" t="s">
        <v>6234</v>
      </c>
      <c r="C6199" t="s">
        <v>30</v>
      </c>
      <c r="D6199">
        <v>0</v>
      </c>
      <c r="E6199" t="s">
        <v>24</v>
      </c>
      <c r="F6199" t="s">
        <v>24</v>
      </c>
      <c r="G6199" t="str">
        <f>IF(AND(data[[#This Row],[Partner]]="Yes", data[[#This Row],[Dependents]]="Yes"), "Both", IF(data[[#This Row],[Partner]]="Yes", "Partner", IF(data[[#This Row],[Dependents]]="Yes", "Dependent", "None")))</f>
        <v>None</v>
      </c>
      <c r="H6199">
        <v>17</v>
      </c>
      <c r="I6199" s="1">
        <f>data[[#This Row],[Tenure]]/12</f>
        <v>1.4166666666666667</v>
      </c>
      <c r="J6199" t="s">
        <v>23</v>
      </c>
      <c r="K6199">
        <f>IF(data[[#This Row],[PhoneService]]="Yes",1,"")</f>
        <v>1</v>
      </c>
      <c r="L6199" t="s">
        <v>24</v>
      </c>
      <c r="M6199" t="str">
        <f>IF(data[[#This Row],[MultipleLines]]="Yes",1,"")</f>
        <v/>
      </c>
      <c r="N6199" t="s">
        <v>26</v>
      </c>
      <c r="O6199" t="s">
        <v>24</v>
      </c>
      <c r="P6199" t="str">
        <f>IF(data[[#This Row],[OnlineSecurity]]="Yes",1,"")</f>
        <v/>
      </c>
      <c r="Q6199" t="s">
        <v>24</v>
      </c>
      <c r="R6199" t="str">
        <f>IF(data[[#This Row],[OnlineBackup]]="Yes",1,"")</f>
        <v/>
      </c>
      <c r="S6199" t="s">
        <v>24</v>
      </c>
      <c r="T6199" t="str">
        <f>IF(data[[#This Row],[DeviceProtection]]="Yes",1,"")</f>
        <v/>
      </c>
      <c r="U6199" t="s">
        <v>23</v>
      </c>
      <c r="V6199">
        <f>IF(data[[#This Row],[TechSupport]]="Yes",1,"")</f>
        <v>1</v>
      </c>
      <c r="W6199" t="s">
        <v>24</v>
      </c>
      <c r="X6199" t="str">
        <f>IF(data[[#This Row],[StreamingTV]]="Yes",1,"")</f>
        <v/>
      </c>
      <c r="Y6199" t="s">
        <v>24</v>
      </c>
      <c r="Z6199" t="str">
        <f>IF(data[[#This Row],[StreamingMovies]]="Yes",1,"")</f>
        <v/>
      </c>
      <c r="AA6199" t="s">
        <v>27</v>
      </c>
      <c r="AB6199" t="s">
        <v>24</v>
      </c>
      <c r="AC6199" t="s">
        <v>32</v>
      </c>
      <c r="AD6199">
        <v>51.5</v>
      </c>
      <c r="AE6199">
        <v>900.5</v>
      </c>
      <c r="AF6199">
        <v>0</v>
      </c>
      <c r="AG6199" s="2">
        <v>0</v>
      </c>
      <c r="AH6199" t="s">
        <v>23</v>
      </c>
      <c r="AI6199">
        <f t="shared" si="192"/>
        <v>1</v>
      </c>
      <c r="AJ6199" t="str">
        <f t="shared" si="193"/>
        <v/>
      </c>
    </row>
    <row r="6200" spans="1:36" x14ac:dyDescent="0.35">
      <c r="A6200">
        <v>6199</v>
      </c>
      <c r="B6200" t="s">
        <v>6235</v>
      </c>
      <c r="C6200" t="s">
        <v>30</v>
      </c>
      <c r="D6200">
        <v>0</v>
      </c>
      <c r="E6200" t="s">
        <v>23</v>
      </c>
      <c r="F6200" t="s">
        <v>23</v>
      </c>
      <c r="G6200" t="str">
        <f>IF(AND(data[[#This Row],[Partner]]="Yes", data[[#This Row],[Dependents]]="Yes"), "Both", IF(data[[#This Row],[Partner]]="Yes", "Partner", IF(data[[#This Row],[Dependents]]="Yes", "Dependent", "None")))</f>
        <v>Both</v>
      </c>
      <c r="H6200">
        <v>25</v>
      </c>
      <c r="I6200" s="1">
        <f>data[[#This Row],[Tenure]]/12</f>
        <v>2.0833333333333335</v>
      </c>
      <c r="J6200" t="s">
        <v>23</v>
      </c>
      <c r="K6200">
        <f>IF(data[[#This Row],[PhoneService]]="Yes",1,"")</f>
        <v>1</v>
      </c>
      <c r="L6200" t="s">
        <v>23</v>
      </c>
      <c r="M6200">
        <f>IF(data[[#This Row],[MultipleLines]]="Yes",1,"")</f>
        <v>1</v>
      </c>
      <c r="N6200" t="s">
        <v>24</v>
      </c>
      <c r="O6200" t="s">
        <v>46</v>
      </c>
      <c r="P6200" t="str">
        <f>IF(data[[#This Row],[OnlineSecurity]]="Yes",1,"")</f>
        <v/>
      </c>
      <c r="Q6200" t="s">
        <v>46</v>
      </c>
      <c r="R6200" t="str">
        <f>IF(data[[#This Row],[OnlineBackup]]="Yes",1,"")</f>
        <v/>
      </c>
      <c r="S6200" t="s">
        <v>46</v>
      </c>
      <c r="T6200" t="str">
        <f>IF(data[[#This Row],[DeviceProtection]]="Yes",1,"")</f>
        <v/>
      </c>
      <c r="U6200" t="s">
        <v>46</v>
      </c>
      <c r="V6200" t="str">
        <f>IF(data[[#This Row],[TechSupport]]="Yes",1,"")</f>
        <v/>
      </c>
      <c r="W6200" t="s">
        <v>46</v>
      </c>
      <c r="X6200" t="str">
        <f>IF(data[[#This Row],[StreamingTV]]="Yes",1,"")</f>
        <v/>
      </c>
      <c r="Y6200" t="s">
        <v>46</v>
      </c>
      <c r="Z6200" t="str">
        <f>IF(data[[#This Row],[StreamingMovies]]="Yes",1,"")</f>
        <v/>
      </c>
      <c r="AA6200" t="s">
        <v>47</v>
      </c>
      <c r="AB6200" t="s">
        <v>24</v>
      </c>
      <c r="AC6200" t="s">
        <v>40</v>
      </c>
      <c r="AD6200">
        <v>25.5</v>
      </c>
      <c r="AE6200">
        <v>630.6</v>
      </c>
      <c r="AF6200">
        <v>0</v>
      </c>
      <c r="AG6200" s="2">
        <v>0</v>
      </c>
      <c r="AH6200" t="s">
        <v>24</v>
      </c>
      <c r="AI6200">
        <f t="shared" si="192"/>
        <v>0</v>
      </c>
      <c r="AJ6200">
        <f t="shared" si="193"/>
        <v>1</v>
      </c>
    </row>
    <row r="6201" spans="1:36" x14ac:dyDescent="0.35">
      <c r="A6201">
        <v>6200</v>
      </c>
      <c r="B6201" t="s">
        <v>6236</v>
      </c>
      <c r="C6201" t="s">
        <v>30</v>
      </c>
      <c r="D6201">
        <v>1</v>
      </c>
      <c r="E6201" t="s">
        <v>24</v>
      </c>
      <c r="F6201" t="s">
        <v>24</v>
      </c>
      <c r="G6201" t="str">
        <f>IF(AND(data[[#This Row],[Partner]]="Yes", data[[#This Row],[Dependents]]="Yes"), "Both", IF(data[[#This Row],[Partner]]="Yes", "Partner", IF(data[[#This Row],[Dependents]]="Yes", "Dependent", "None")))</f>
        <v>None</v>
      </c>
      <c r="H6201">
        <v>43</v>
      </c>
      <c r="I6201" s="1">
        <f>data[[#This Row],[Tenure]]/12</f>
        <v>3.5833333333333335</v>
      </c>
      <c r="J6201" t="s">
        <v>23</v>
      </c>
      <c r="K6201">
        <f>IF(data[[#This Row],[PhoneService]]="Yes",1,"")</f>
        <v>1</v>
      </c>
      <c r="L6201" t="s">
        <v>24</v>
      </c>
      <c r="M6201" t="str">
        <f>IF(data[[#This Row],[MultipleLines]]="Yes",1,"")</f>
        <v/>
      </c>
      <c r="N6201" t="s">
        <v>37</v>
      </c>
      <c r="O6201" t="s">
        <v>24</v>
      </c>
      <c r="P6201" t="str">
        <f>IF(data[[#This Row],[OnlineSecurity]]="Yes",1,"")</f>
        <v/>
      </c>
      <c r="Q6201" t="s">
        <v>24</v>
      </c>
      <c r="R6201" t="str">
        <f>IF(data[[#This Row],[OnlineBackup]]="Yes",1,"")</f>
        <v/>
      </c>
      <c r="S6201" t="s">
        <v>24</v>
      </c>
      <c r="T6201" t="str">
        <f>IF(data[[#This Row],[DeviceProtection]]="Yes",1,"")</f>
        <v/>
      </c>
      <c r="U6201" t="s">
        <v>24</v>
      </c>
      <c r="V6201" t="str">
        <f>IF(data[[#This Row],[TechSupport]]="Yes",1,"")</f>
        <v/>
      </c>
      <c r="W6201" t="s">
        <v>23</v>
      </c>
      <c r="X6201">
        <f>IF(data[[#This Row],[StreamingTV]]="Yes",1,"")</f>
        <v>1</v>
      </c>
      <c r="Y6201" t="s">
        <v>23</v>
      </c>
      <c r="Z6201">
        <f>IF(data[[#This Row],[StreamingMovies]]="Yes",1,"")</f>
        <v>1</v>
      </c>
      <c r="AA6201" t="s">
        <v>27</v>
      </c>
      <c r="AB6201" t="s">
        <v>23</v>
      </c>
      <c r="AC6201" t="s">
        <v>32</v>
      </c>
      <c r="AD6201">
        <v>89.55</v>
      </c>
      <c r="AE6201">
        <v>3856.75</v>
      </c>
      <c r="AF6201">
        <v>0</v>
      </c>
      <c r="AG6201" s="2">
        <v>4</v>
      </c>
      <c r="AH6201" t="s">
        <v>23</v>
      </c>
      <c r="AI6201">
        <f t="shared" si="192"/>
        <v>1</v>
      </c>
      <c r="AJ6201" t="str">
        <f t="shared" si="193"/>
        <v/>
      </c>
    </row>
    <row r="6202" spans="1:36" x14ac:dyDescent="0.35">
      <c r="A6202">
        <v>6201</v>
      </c>
      <c r="B6202" t="s">
        <v>6237</v>
      </c>
      <c r="C6202" t="s">
        <v>22</v>
      </c>
      <c r="D6202">
        <v>0</v>
      </c>
      <c r="E6202" t="s">
        <v>23</v>
      </c>
      <c r="F6202" t="s">
        <v>23</v>
      </c>
      <c r="G6202" t="str">
        <f>IF(AND(data[[#This Row],[Partner]]="Yes", data[[#This Row],[Dependents]]="Yes"), "Both", IF(data[[#This Row],[Partner]]="Yes", "Partner", IF(data[[#This Row],[Dependents]]="Yes", "Dependent", "None")))</f>
        <v>Both</v>
      </c>
      <c r="H6202">
        <v>59</v>
      </c>
      <c r="I6202" s="1">
        <f>data[[#This Row],[Tenure]]/12</f>
        <v>4.916666666666667</v>
      </c>
      <c r="J6202" t="s">
        <v>23</v>
      </c>
      <c r="K6202">
        <f>IF(data[[#This Row],[PhoneService]]="Yes",1,"")</f>
        <v>1</v>
      </c>
      <c r="L6202" t="s">
        <v>24</v>
      </c>
      <c r="M6202" t="str">
        <f>IF(data[[#This Row],[MultipleLines]]="Yes",1,"")</f>
        <v/>
      </c>
      <c r="N6202" t="s">
        <v>24</v>
      </c>
      <c r="O6202" t="s">
        <v>46</v>
      </c>
      <c r="P6202" t="str">
        <f>IF(data[[#This Row],[OnlineSecurity]]="Yes",1,"")</f>
        <v/>
      </c>
      <c r="Q6202" t="s">
        <v>46</v>
      </c>
      <c r="R6202" t="str">
        <f>IF(data[[#This Row],[OnlineBackup]]="Yes",1,"")</f>
        <v/>
      </c>
      <c r="S6202" t="s">
        <v>46</v>
      </c>
      <c r="T6202" t="str">
        <f>IF(data[[#This Row],[DeviceProtection]]="Yes",1,"")</f>
        <v/>
      </c>
      <c r="U6202" t="s">
        <v>46</v>
      </c>
      <c r="V6202" t="str">
        <f>IF(data[[#This Row],[TechSupport]]="Yes",1,"")</f>
        <v/>
      </c>
      <c r="W6202" t="s">
        <v>46</v>
      </c>
      <c r="X6202" t="str">
        <f>IF(data[[#This Row],[StreamingTV]]="Yes",1,"")</f>
        <v/>
      </c>
      <c r="Y6202" t="s">
        <v>46</v>
      </c>
      <c r="Z6202" t="str">
        <f>IF(data[[#This Row],[StreamingMovies]]="Yes",1,"")</f>
        <v/>
      </c>
      <c r="AA6202" t="s">
        <v>47</v>
      </c>
      <c r="AB6202" t="s">
        <v>24</v>
      </c>
      <c r="AC6202" t="s">
        <v>40</v>
      </c>
      <c r="AD6202">
        <v>19.5</v>
      </c>
      <c r="AE6202">
        <v>1222.6500000000001</v>
      </c>
      <c r="AF6202">
        <v>5</v>
      </c>
      <c r="AG6202" s="2">
        <v>0</v>
      </c>
      <c r="AH6202" t="s">
        <v>24</v>
      </c>
      <c r="AI6202">
        <f t="shared" si="192"/>
        <v>0</v>
      </c>
      <c r="AJ6202">
        <f t="shared" si="193"/>
        <v>1</v>
      </c>
    </row>
    <row r="6203" spans="1:36" x14ac:dyDescent="0.35">
      <c r="A6203">
        <v>6202</v>
      </c>
      <c r="B6203" t="s">
        <v>6238</v>
      </c>
      <c r="C6203" t="s">
        <v>22</v>
      </c>
      <c r="D6203">
        <v>1</v>
      </c>
      <c r="E6203" t="s">
        <v>24</v>
      </c>
      <c r="F6203" t="s">
        <v>24</v>
      </c>
      <c r="G6203" t="str">
        <f>IF(AND(data[[#This Row],[Partner]]="Yes", data[[#This Row],[Dependents]]="Yes"), "Both", IF(data[[#This Row],[Partner]]="Yes", "Partner", IF(data[[#This Row],[Dependents]]="Yes", "Dependent", "None")))</f>
        <v>None</v>
      </c>
      <c r="H6203">
        <v>5</v>
      </c>
      <c r="I6203" s="1">
        <f>data[[#This Row],[Tenure]]/12</f>
        <v>0.41666666666666669</v>
      </c>
      <c r="J6203" t="s">
        <v>23</v>
      </c>
      <c r="K6203">
        <f>IF(data[[#This Row],[PhoneService]]="Yes",1,"")</f>
        <v>1</v>
      </c>
      <c r="L6203" t="s">
        <v>24</v>
      </c>
      <c r="M6203" t="str">
        <f>IF(data[[#This Row],[MultipleLines]]="Yes",1,"")</f>
        <v/>
      </c>
      <c r="N6203" t="s">
        <v>37</v>
      </c>
      <c r="O6203" t="s">
        <v>23</v>
      </c>
      <c r="P6203">
        <f>IF(data[[#This Row],[OnlineSecurity]]="Yes",1,"")</f>
        <v>1</v>
      </c>
      <c r="Q6203" t="s">
        <v>23</v>
      </c>
      <c r="R6203">
        <f>IF(data[[#This Row],[OnlineBackup]]="Yes",1,"")</f>
        <v>1</v>
      </c>
      <c r="S6203" t="s">
        <v>24</v>
      </c>
      <c r="T6203" t="str">
        <f>IF(data[[#This Row],[DeviceProtection]]="Yes",1,"")</f>
        <v/>
      </c>
      <c r="U6203" t="s">
        <v>24</v>
      </c>
      <c r="V6203" t="str">
        <f>IF(data[[#This Row],[TechSupport]]="Yes",1,"")</f>
        <v/>
      </c>
      <c r="W6203" t="s">
        <v>24</v>
      </c>
      <c r="X6203" t="str">
        <f>IF(data[[#This Row],[StreamingTV]]="Yes",1,"")</f>
        <v/>
      </c>
      <c r="Y6203" t="s">
        <v>24</v>
      </c>
      <c r="Z6203" t="str">
        <f>IF(data[[#This Row],[StreamingMovies]]="Yes",1,"")</f>
        <v/>
      </c>
      <c r="AA6203" t="s">
        <v>27</v>
      </c>
      <c r="AB6203" t="s">
        <v>24</v>
      </c>
      <c r="AC6203" t="s">
        <v>28</v>
      </c>
      <c r="AD6203">
        <v>80.7</v>
      </c>
      <c r="AE6203">
        <v>374.8</v>
      </c>
      <c r="AF6203">
        <v>0</v>
      </c>
      <c r="AG6203" s="2">
        <v>0</v>
      </c>
      <c r="AH6203" t="s">
        <v>24</v>
      </c>
      <c r="AI6203">
        <f t="shared" si="192"/>
        <v>0</v>
      </c>
      <c r="AJ6203">
        <f t="shared" si="193"/>
        <v>1</v>
      </c>
    </row>
    <row r="6204" spans="1:36" x14ac:dyDescent="0.35">
      <c r="A6204">
        <v>6203</v>
      </c>
      <c r="B6204" t="s">
        <v>6239</v>
      </c>
      <c r="C6204" t="s">
        <v>30</v>
      </c>
      <c r="D6204">
        <v>0</v>
      </c>
      <c r="E6204" t="s">
        <v>23</v>
      </c>
      <c r="F6204" t="s">
        <v>23</v>
      </c>
      <c r="G6204" t="str">
        <f>IF(AND(data[[#This Row],[Partner]]="Yes", data[[#This Row],[Dependents]]="Yes"), "Both", IF(data[[#This Row],[Partner]]="Yes", "Partner", IF(data[[#This Row],[Dependents]]="Yes", "Dependent", "None")))</f>
        <v>Both</v>
      </c>
      <c r="H6204">
        <v>21</v>
      </c>
      <c r="I6204" s="1">
        <f>data[[#This Row],[Tenure]]/12</f>
        <v>1.75</v>
      </c>
      <c r="J6204" t="s">
        <v>23</v>
      </c>
      <c r="K6204">
        <f>IF(data[[#This Row],[PhoneService]]="Yes",1,"")</f>
        <v>1</v>
      </c>
      <c r="L6204" t="s">
        <v>23</v>
      </c>
      <c r="M6204">
        <f>IF(data[[#This Row],[MultipleLines]]="Yes",1,"")</f>
        <v>1</v>
      </c>
      <c r="N6204" t="s">
        <v>26</v>
      </c>
      <c r="O6204" t="s">
        <v>23</v>
      </c>
      <c r="P6204">
        <f>IF(data[[#This Row],[OnlineSecurity]]="Yes",1,"")</f>
        <v>1</v>
      </c>
      <c r="Q6204" t="s">
        <v>23</v>
      </c>
      <c r="R6204">
        <f>IF(data[[#This Row],[OnlineBackup]]="Yes",1,"")</f>
        <v>1</v>
      </c>
      <c r="S6204" t="s">
        <v>24</v>
      </c>
      <c r="T6204" t="str">
        <f>IF(data[[#This Row],[DeviceProtection]]="Yes",1,"")</f>
        <v/>
      </c>
      <c r="U6204" t="s">
        <v>23</v>
      </c>
      <c r="V6204">
        <f>IF(data[[#This Row],[TechSupport]]="Yes",1,"")</f>
        <v>1</v>
      </c>
      <c r="W6204" t="s">
        <v>23</v>
      </c>
      <c r="X6204">
        <f>IF(data[[#This Row],[StreamingTV]]="Yes",1,"")</f>
        <v>1</v>
      </c>
      <c r="Y6204" t="s">
        <v>24</v>
      </c>
      <c r="Z6204" t="str">
        <f>IF(data[[#This Row],[StreamingMovies]]="Yes",1,"")</f>
        <v/>
      </c>
      <c r="AA6204" t="s">
        <v>31</v>
      </c>
      <c r="AB6204" t="s">
        <v>24</v>
      </c>
      <c r="AC6204" t="s">
        <v>32</v>
      </c>
      <c r="AD6204">
        <v>77.5</v>
      </c>
      <c r="AE6204">
        <v>1625</v>
      </c>
      <c r="AF6204">
        <v>0</v>
      </c>
      <c r="AG6204" s="2">
        <v>4</v>
      </c>
      <c r="AH6204" t="s">
        <v>23</v>
      </c>
      <c r="AI6204">
        <f t="shared" si="192"/>
        <v>1</v>
      </c>
      <c r="AJ6204" t="str">
        <f t="shared" si="193"/>
        <v/>
      </c>
    </row>
    <row r="6205" spans="1:36" x14ac:dyDescent="0.35">
      <c r="A6205">
        <v>6204</v>
      </c>
      <c r="B6205" t="s">
        <v>6240</v>
      </c>
      <c r="C6205" t="s">
        <v>22</v>
      </c>
      <c r="D6205">
        <v>0</v>
      </c>
      <c r="E6205" t="s">
        <v>23</v>
      </c>
      <c r="F6205" t="s">
        <v>23</v>
      </c>
      <c r="G6205" t="str">
        <f>IF(AND(data[[#This Row],[Partner]]="Yes", data[[#This Row],[Dependents]]="Yes"), "Both", IF(data[[#This Row],[Partner]]="Yes", "Partner", IF(data[[#This Row],[Dependents]]="Yes", "Dependent", "None")))</f>
        <v>Both</v>
      </c>
      <c r="H6205">
        <v>69</v>
      </c>
      <c r="I6205" s="1">
        <f>data[[#This Row],[Tenure]]/12</f>
        <v>5.75</v>
      </c>
      <c r="J6205" t="s">
        <v>23</v>
      </c>
      <c r="K6205">
        <f>IF(data[[#This Row],[PhoneService]]="Yes",1,"")</f>
        <v>1</v>
      </c>
      <c r="L6205" t="s">
        <v>23</v>
      </c>
      <c r="M6205">
        <f>IF(data[[#This Row],[MultipleLines]]="Yes",1,"")</f>
        <v>1</v>
      </c>
      <c r="N6205" t="s">
        <v>37</v>
      </c>
      <c r="O6205" t="s">
        <v>23</v>
      </c>
      <c r="P6205">
        <f>IF(data[[#This Row],[OnlineSecurity]]="Yes",1,"")</f>
        <v>1</v>
      </c>
      <c r="Q6205" t="s">
        <v>23</v>
      </c>
      <c r="R6205">
        <f>IF(data[[#This Row],[OnlineBackup]]="Yes",1,"")</f>
        <v>1</v>
      </c>
      <c r="S6205" t="s">
        <v>23</v>
      </c>
      <c r="T6205">
        <f>IF(data[[#This Row],[DeviceProtection]]="Yes",1,"")</f>
        <v>1</v>
      </c>
      <c r="U6205" t="s">
        <v>23</v>
      </c>
      <c r="V6205">
        <f>IF(data[[#This Row],[TechSupport]]="Yes",1,"")</f>
        <v>1</v>
      </c>
      <c r="W6205" t="s">
        <v>23</v>
      </c>
      <c r="X6205">
        <f>IF(data[[#This Row],[StreamingTV]]="Yes",1,"")</f>
        <v>1</v>
      </c>
      <c r="Y6205" t="s">
        <v>24</v>
      </c>
      <c r="Z6205" t="str">
        <f>IF(data[[#This Row],[StreamingMovies]]="Yes",1,"")</f>
        <v/>
      </c>
      <c r="AA6205" t="s">
        <v>31</v>
      </c>
      <c r="AB6205" t="s">
        <v>23</v>
      </c>
      <c r="AC6205" t="s">
        <v>40</v>
      </c>
      <c r="AD6205">
        <v>105.1</v>
      </c>
      <c r="AE6205">
        <v>7234.8</v>
      </c>
      <c r="AF6205">
        <v>0</v>
      </c>
      <c r="AG6205" s="2">
        <v>0</v>
      </c>
      <c r="AH6205" t="s">
        <v>24</v>
      </c>
      <c r="AI6205">
        <f t="shared" si="192"/>
        <v>0</v>
      </c>
      <c r="AJ6205">
        <f t="shared" si="193"/>
        <v>1</v>
      </c>
    </row>
    <row r="6206" spans="1:36" x14ac:dyDescent="0.35">
      <c r="A6206">
        <v>6205</v>
      </c>
      <c r="B6206" t="s">
        <v>6241</v>
      </c>
      <c r="C6206" t="s">
        <v>30</v>
      </c>
      <c r="D6206">
        <v>0</v>
      </c>
      <c r="E6206" t="s">
        <v>24</v>
      </c>
      <c r="F6206" t="s">
        <v>24</v>
      </c>
      <c r="G6206" t="str">
        <f>IF(AND(data[[#This Row],[Partner]]="Yes", data[[#This Row],[Dependents]]="Yes"), "Both", IF(data[[#This Row],[Partner]]="Yes", "Partner", IF(data[[#This Row],[Dependents]]="Yes", "Dependent", "None")))</f>
        <v>None</v>
      </c>
      <c r="H6206">
        <v>13</v>
      </c>
      <c r="I6206" s="1">
        <f>data[[#This Row],[Tenure]]/12</f>
        <v>1.0833333333333333</v>
      </c>
      <c r="J6206" t="s">
        <v>24</v>
      </c>
      <c r="K6206" t="str">
        <f>IF(data[[#This Row],[PhoneService]]="Yes",1,"")</f>
        <v/>
      </c>
      <c r="L6206" t="s">
        <v>25</v>
      </c>
      <c r="M6206" t="str">
        <f>IF(data[[#This Row],[MultipleLines]]="Yes",1,"")</f>
        <v/>
      </c>
      <c r="N6206" t="s">
        <v>26</v>
      </c>
      <c r="O6206" t="s">
        <v>24</v>
      </c>
      <c r="P6206" t="str">
        <f>IF(data[[#This Row],[OnlineSecurity]]="Yes",1,"")</f>
        <v/>
      </c>
      <c r="Q6206" t="s">
        <v>24</v>
      </c>
      <c r="R6206" t="str">
        <f>IF(data[[#This Row],[OnlineBackup]]="Yes",1,"")</f>
        <v/>
      </c>
      <c r="S6206" t="s">
        <v>24</v>
      </c>
      <c r="T6206" t="str">
        <f>IF(data[[#This Row],[DeviceProtection]]="Yes",1,"")</f>
        <v/>
      </c>
      <c r="U6206" t="s">
        <v>24</v>
      </c>
      <c r="V6206" t="str">
        <f>IF(data[[#This Row],[TechSupport]]="Yes",1,"")</f>
        <v/>
      </c>
      <c r="W6206" t="s">
        <v>24</v>
      </c>
      <c r="X6206" t="str">
        <f>IF(data[[#This Row],[StreamingTV]]="Yes",1,"")</f>
        <v/>
      </c>
      <c r="Y6206" t="s">
        <v>24</v>
      </c>
      <c r="Z6206" t="str">
        <f>IF(data[[#This Row],[StreamingMovies]]="Yes",1,"")</f>
        <v/>
      </c>
      <c r="AA6206" t="s">
        <v>27</v>
      </c>
      <c r="AB6206" t="s">
        <v>23</v>
      </c>
      <c r="AC6206" t="s">
        <v>35</v>
      </c>
      <c r="AD6206">
        <v>25.15</v>
      </c>
      <c r="AE6206">
        <v>331.85</v>
      </c>
      <c r="AF6206">
        <v>4</v>
      </c>
      <c r="AG6206" s="2">
        <v>0</v>
      </c>
      <c r="AH6206" t="s">
        <v>24</v>
      </c>
      <c r="AI6206">
        <f t="shared" si="192"/>
        <v>0</v>
      </c>
      <c r="AJ6206">
        <f t="shared" si="193"/>
        <v>1</v>
      </c>
    </row>
    <row r="6207" spans="1:36" x14ac:dyDescent="0.35">
      <c r="A6207">
        <v>6206</v>
      </c>
      <c r="B6207" t="s">
        <v>6242</v>
      </c>
      <c r="C6207" t="s">
        <v>30</v>
      </c>
      <c r="D6207">
        <v>0</v>
      </c>
      <c r="E6207" t="s">
        <v>23</v>
      </c>
      <c r="F6207" t="s">
        <v>24</v>
      </c>
      <c r="G6207" t="str">
        <f>IF(AND(data[[#This Row],[Partner]]="Yes", data[[#This Row],[Dependents]]="Yes"), "Both", IF(data[[#This Row],[Partner]]="Yes", "Partner", IF(data[[#This Row],[Dependents]]="Yes", "Dependent", "None")))</f>
        <v>Partner</v>
      </c>
      <c r="H6207">
        <v>42</v>
      </c>
      <c r="I6207" s="1">
        <f>data[[#This Row],[Tenure]]/12</f>
        <v>3.5</v>
      </c>
      <c r="J6207" t="s">
        <v>23</v>
      </c>
      <c r="K6207">
        <f>IF(data[[#This Row],[PhoneService]]="Yes",1,"")</f>
        <v>1</v>
      </c>
      <c r="L6207" t="s">
        <v>23</v>
      </c>
      <c r="M6207">
        <f>IF(data[[#This Row],[MultipleLines]]="Yes",1,"")</f>
        <v>1</v>
      </c>
      <c r="N6207" t="s">
        <v>37</v>
      </c>
      <c r="O6207" t="s">
        <v>24</v>
      </c>
      <c r="P6207" t="str">
        <f>IF(data[[#This Row],[OnlineSecurity]]="Yes",1,"")</f>
        <v/>
      </c>
      <c r="Q6207" t="s">
        <v>23</v>
      </c>
      <c r="R6207">
        <f>IF(data[[#This Row],[OnlineBackup]]="Yes",1,"")</f>
        <v>1</v>
      </c>
      <c r="S6207" t="s">
        <v>23</v>
      </c>
      <c r="T6207">
        <f>IF(data[[#This Row],[DeviceProtection]]="Yes",1,"")</f>
        <v>1</v>
      </c>
      <c r="U6207" t="s">
        <v>24</v>
      </c>
      <c r="V6207" t="str">
        <f>IF(data[[#This Row],[TechSupport]]="Yes",1,"")</f>
        <v/>
      </c>
      <c r="W6207" t="s">
        <v>23</v>
      </c>
      <c r="X6207">
        <f>IF(data[[#This Row],[StreamingTV]]="Yes",1,"")</f>
        <v>1</v>
      </c>
      <c r="Y6207" t="s">
        <v>24</v>
      </c>
      <c r="Z6207" t="str">
        <f>IF(data[[#This Row],[StreamingMovies]]="Yes",1,"")</f>
        <v/>
      </c>
      <c r="AA6207" t="s">
        <v>27</v>
      </c>
      <c r="AB6207" t="s">
        <v>23</v>
      </c>
      <c r="AC6207" t="s">
        <v>35</v>
      </c>
      <c r="AD6207">
        <v>95.25</v>
      </c>
      <c r="AE6207">
        <v>3959.35</v>
      </c>
      <c r="AF6207">
        <v>0</v>
      </c>
      <c r="AG6207" s="2">
        <v>6</v>
      </c>
      <c r="AH6207" t="s">
        <v>23</v>
      </c>
      <c r="AI6207">
        <f t="shared" si="192"/>
        <v>1</v>
      </c>
      <c r="AJ6207" t="str">
        <f t="shared" si="193"/>
        <v/>
      </c>
    </row>
    <row r="6208" spans="1:36" x14ac:dyDescent="0.35">
      <c r="A6208">
        <v>6207</v>
      </c>
      <c r="B6208" t="s">
        <v>6243</v>
      </c>
      <c r="C6208" t="s">
        <v>30</v>
      </c>
      <c r="D6208">
        <v>0</v>
      </c>
      <c r="E6208" t="s">
        <v>23</v>
      </c>
      <c r="F6208" t="s">
        <v>24</v>
      </c>
      <c r="G6208" t="str">
        <f>IF(AND(data[[#This Row],[Partner]]="Yes", data[[#This Row],[Dependents]]="Yes"), "Both", IF(data[[#This Row],[Partner]]="Yes", "Partner", IF(data[[#This Row],[Dependents]]="Yes", "Dependent", "None")))</f>
        <v>Partner</v>
      </c>
      <c r="H6208">
        <v>52</v>
      </c>
      <c r="I6208" s="1">
        <f>data[[#This Row],[Tenure]]/12</f>
        <v>4.333333333333333</v>
      </c>
      <c r="J6208" t="s">
        <v>23</v>
      </c>
      <c r="K6208">
        <f>IF(data[[#This Row],[PhoneService]]="Yes",1,"")</f>
        <v>1</v>
      </c>
      <c r="L6208" t="s">
        <v>23</v>
      </c>
      <c r="M6208">
        <f>IF(data[[#This Row],[MultipleLines]]="Yes",1,"")</f>
        <v>1</v>
      </c>
      <c r="N6208" t="s">
        <v>37</v>
      </c>
      <c r="O6208" t="s">
        <v>24</v>
      </c>
      <c r="P6208" t="str">
        <f>IF(data[[#This Row],[OnlineSecurity]]="Yes",1,"")</f>
        <v/>
      </c>
      <c r="Q6208" t="s">
        <v>23</v>
      </c>
      <c r="R6208">
        <f>IF(data[[#This Row],[OnlineBackup]]="Yes",1,"")</f>
        <v>1</v>
      </c>
      <c r="S6208" t="s">
        <v>24</v>
      </c>
      <c r="T6208" t="str">
        <f>IF(data[[#This Row],[DeviceProtection]]="Yes",1,"")</f>
        <v/>
      </c>
      <c r="U6208" t="s">
        <v>23</v>
      </c>
      <c r="V6208">
        <f>IF(data[[#This Row],[TechSupport]]="Yes",1,"")</f>
        <v>1</v>
      </c>
      <c r="W6208" t="s">
        <v>24</v>
      </c>
      <c r="X6208" t="str">
        <f>IF(data[[#This Row],[StreamingTV]]="Yes",1,"")</f>
        <v/>
      </c>
      <c r="Y6208" t="s">
        <v>23</v>
      </c>
      <c r="Z6208">
        <f>IF(data[[#This Row],[StreamingMovies]]="Yes",1,"")</f>
        <v>1</v>
      </c>
      <c r="AA6208" t="s">
        <v>27</v>
      </c>
      <c r="AB6208" t="s">
        <v>23</v>
      </c>
      <c r="AC6208" t="s">
        <v>40</v>
      </c>
      <c r="AD6208">
        <v>95.65</v>
      </c>
      <c r="AE6208">
        <v>5088.3999999999996</v>
      </c>
      <c r="AF6208">
        <v>0</v>
      </c>
      <c r="AG6208" s="2">
        <v>3</v>
      </c>
      <c r="AH6208" t="s">
        <v>24</v>
      </c>
      <c r="AI6208">
        <f t="shared" si="192"/>
        <v>0</v>
      </c>
      <c r="AJ6208">
        <f t="shared" si="193"/>
        <v>1</v>
      </c>
    </row>
    <row r="6209" spans="1:36" x14ac:dyDescent="0.35">
      <c r="A6209">
        <v>6208</v>
      </c>
      <c r="B6209" t="s">
        <v>6244</v>
      </c>
      <c r="C6209" t="s">
        <v>30</v>
      </c>
      <c r="D6209">
        <v>1</v>
      </c>
      <c r="E6209" t="s">
        <v>24</v>
      </c>
      <c r="F6209" t="s">
        <v>24</v>
      </c>
      <c r="G6209" t="str">
        <f>IF(AND(data[[#This Row],[Partner]]="Yes", data[[#This Row],[Dependents]]="Yes"), "Both", IF(data[[#This Row],[Partner]]="Yes", "Partner", IF(data[[#This Row],[Dependents]]="Yes", "Dependent", "None")))</f>
        <v>None</v>
      </c>
      <c r="H6209">
        <v>46</v>
      </c>
      <c r="I6209" s="1">
        <f>data[[#This Row],[Tenure]]/12</f>
        <v>3.8333333333333335</v>
      </c>
      <c r="J6209" t="s">
        <v>23</v>
      </c>
      <c r="K6209">
        <f>IF(data[[#This Row],[PhoneService]]="Yes",1,"")</f>
        <v>1</v>
      </c>
      <c r="L6209" t="s">
        <v>24</v>
      </c>
      <c r="M6209" t="str">
        <f>IF(data[[#This Row],[MultipleLines]]="Yes",1,"")</f>
        <v/>
      </c>
      <c r="N6209" t="s">
        <v>37</v>
      </c>
      <c r="O6209" t="s">
        <v>23</v>
      </c>
      <c r="P6209">
        <f>IF(data[[#This Row],[OnlineSecurity]]="Yes",1,"")</f>
        <v>1</v>
      </c>
      <c r="Q6209" t="s">
        <v>24</v>
      </c>
      <c r="R6209" t="str">
        <f>IF(data[[#This Row],[OnlineBackup]]="Yes",1,"")</f>
        <v/>
      </c>
      <c r="S6209" t="s">
        <v>24</v>
      </c>
      <c r="T6209" t="str">
        <f>IF(data[[#This Row],[DeviceProtection]]="Yes",1,"")</f>
        <v/>
      </c>
      <c r="U6209" t="s">
        <v>24</v>
      </c>
      <c r="V6209" t="str">
        <f>IF(data[[#This Row],[TechSupport]]="Yes",1,"")</f>
        <v/>
      </c>
      <c r="W6209" t="s">
        <v>24</v>
      </c>
      <c r="X6209" t="str">
        <f>IF(data[[#This Row],[StreamingTV]]="Yes",1,"")</f>
        <v/>
      </c>
      <c r="Y6209" t="s">
        <v>23</v>
      </c>
      <c r="Z6209">
        <f>IF(data[[#This Row],[StreamingMovies]]="Yes",1,"")</f>
        <v>1</v>
      </c>
      <c r="AA6209" t="s">
        <v>27</v>
      </c>
      <c r="AB6209" t="s">
        <v>24</v>
      </c>
      <c r="AC6209" t="s">
        <v>28</v>
      </c>
      <c r="AD6209">
        <v>85</v>
      </c>
      <c r="AE6209">
        <v>3969.4</v>
      </c>
      <c r="AF6209">
        <v>0</v>
      </c>
      <c r="AG6209" s="2">
        <v>4</v>
      </c>
      <c r="AH6209" t="s">
        <v>23</v>
      </c>
      <c r="AI6209">
        <f t="shared" si="192"/>
        <v>1</v>
      </c>
      <c r="AJ6209" t="str">
        <f t="shared" si="193"/>
        <v/>
      </c>
    </row>
    <row r="6210" spans="1:36" x14ac:dyDescent="0.35">
      <c r="A6210">
        <v>6209</v>
      </c>
      <c r="B6210" t="s">
        <v>6245</v>
      </c>
      <c r="C6210" t="s">
        <v>30</v>
      </c>
      <c r="D6210">
        <v>0</v>
      </c>
      <c r="E6210" t="s">
        <v>23</v>
      </c>
      <c r="F6210" t="s">
        <v>24</v>
      </c>
      <c r="G6210" t="str">
        <f>IF(AND(data[[#This Row],[Partner]]="Yes", data[[#This Row],[Dependents]]="Yes"), "Both", IF(data[[#This Row],[Partner]]="Yes", "Partner", IF(data[[#This Row],[Dependents]]="Yes", "Dependent", "None")))</f>
        <v>Partner</v>
      </c>
      <c r="H6210">
        <v>61</v>
      </c>
      <c r="I6210" s="1">
        <f>data[[#This Row],[Tenure]]/12</f>
        <v>5.083333333333333</v>
      </c>
      <c r="J6210" t="s">
        <v>23</v>
      </c>
      <c r="K6210">
        <f>IF(data[[#This Row],[PhoneService]]="Yes",1,"")</f>
        <v>1</v>
      </c>
      <c r="L6210" t="s">
        <v>23</v>
      </c>
      <c r="M6210">
        <f>IF(data[[#This Row],[MultipleLines]]="Yes",1,"")</f>
        <v>1</v>
      </c>
      <c r="N6210" t="s">
        <v>26</v>
      </c>
      <c r="O6210" t="s">
        <v>23</v>
      </c>
      <c r="P6210">
        <f>IF(data[[#This Row],[OnlineSecurity]]="Yes",1,"")</f>
        <v>1</v>
      </c>
      <c r="Q6210" t="s">
        <v>23</v>
      </c>
      <c r="R6210">
        <f>IF(data[[#This Row],[OnlineBackup]]="Yes",1,"")</f>
        <v>1</v>
      </c>
      <c r="S6210" t="s">
        <v>23</v>
      </c>
      <c r="T6210">
        <f>IF(data[[#This Row],[DeviceProtection]]="Yes",1,"")</f>
        <v>1</v>
      </c>
      <c r="U6210" t="s">
        <v>23</v>
      </c>
      <c r="V6210">
        <f>IF(data[[#This Row],[TechSupport]]="Yes",1,"")</f>
        <v>1</v>
      </c>
      <c r="W6210" t="s">
        <v>24</v>
      </c>
      <c r="X6210" t="str">
        <f>IF(data[[#This Row],[StreamingTV]]="Yes",1,"")</f>
        <v/>
      </c>
      <c r="Y6210" t="s">
        <v>23</v>
      </c>
      <c r="Z6210">
        <f>IF(data[[#This Row],[StreamingMovies]]="Yes",1,"")</f>
        <v>1</v>
      </c>
      <c r="AA6210" t="s">
        <v>47</v>
      </c>
      <c r="AB6210" t="s">
        <v>23</v>
      </c>
      <c r="AC6210" t="s">
        <v>35</v>
      </c>
      <c r="AD6210">
        <v>80.8</v>
      </c>
      <c r="AE6210">
        <v>4860.8500000000004</v>
      </c>
      <c r="AF6210">
        <v>0</v>
      </c>
      <c r="AG6210" s="2">
        <v>0</v>
      </c>
      <c r="AH6210" t="s">
        <v>24</v>
      </c>
      <c r="AI6210">
        <f t="shared" si="192"/>
        <v>0</v>
      </c>
      <c r="AJ6210">
        <f t="shared" si="193"/>
        <v>1</v>
      </c>
    </row>
    <row r="6211" spans="1:36" x14ac:dyDescent="0.35">
      <c r="A6211">
        <v>6210</v>
      </c>
      <c r="B6211" t="s">
        <v>6246</v>
      </c>
      <c r="C6211" t="s">
        <v>30</v>
      </c>
      <c r="D6211">
        <v>0</v>
      </c>
      <c r="E6211" t="s">
        <v>24</v>
      </c>
      <c r="F6211" t="s">
        <v>24</v>
      </c>
      <c r="G6211" t="str">
        <f>IF(AND(data[[#This Row],[Partner]]="Yes", data[[#This Row],[Dependents]]="Yes"), "Both", IF(data[[#This Row],[Partner]]="Yes", "Partner", IF(data[[#This Row],[Dependents]]="Yes", "Dependent", "None")))</f>
        <v>None</v>
      </c>
      <c r="H6211">
        <v>29</v>
      </c>
      <c r="I6211" s="1">
        <f>data[[#This Row],[Tenure]]/12</f>
        <v>2.4166666666666665</v>
      </c>
      <c r="J6211" t="s">
        <v>24</v>
      </c>
      <c r="K6211" t="str">
        <f>IF(data[[#This Row],[PhoneService]]="Yes",1,"")</f>
        <v/>
      </c>
      <c r="L6211" t="s">
        <v>25</v>
      </c>
      <c r="M6211" t="str">
        <f>IF(data[[#This Row],[MultipleLines]]="Yes",1,"")</f>
        <v/>
      </c>
      <c r="N6211" t="s">
        <v>26</v>
      </c>
      <c r="O6211" t="s">
        <v>24</v>
      </c>
      <c r="P6211" t="str">
        <f>IF(data[[#This Row],[OnlineSecurity]]="Yes",1,"")</f>
        <v/>
      </c>
      <c r="Q6211" t="s">
        <v>24</v>
      </c>
      <c r="R6211" t="str">
        <f>IF(data[[#This Row],[OnlineBackup]]="Yes",1,"")</f>
        <v/>
      </c>
      <c r="S6211" t="s">
        <v>24</v>
      </c>
      <c r="T6211" t="str">
        <f>IF(data[[#This Row],[DeviceProtection]]="Yes",1,"")</f>
        <v/>
      </c>
      <c r="U6211" t="s">
        <v>24</v>
      </c>
      <c r="V6211" t="str">
        <f>IF(data[[#This Row],[TechSupport]]="Yes",1,"")</f>
        <v/>
      </c>
      <c r="W6211" t="s">
        <v>24</v>
      </c>
      <c r="X6211" t="str">
        <f>IF(data[[#This Row],[StreamingTV]]="Yes",1,"")</f>
        <v/>
      </c>
      <c r="Y6211" t="s">
        <v>24</v>
      </c>
      <c r="Z6211" t="str">
        <f>IF(data[[#This Row],[StreamingMovies]]="Yes",1,"")</f>
        <v/>
      </c>
      <c r="AA6211" t="s">
        <v>31</v>
      </c>
      <c r="AB6211" t="s">
        <v>23</v>
      </c>
      <c r="AC6211" t="s">
        <v>32</v>
      </c>
      <c r="AD6211">
        <v>24.85</v>
      </c>
      <c r="AE6211">
        <v>788.05</v>
      </c>
      <c r="AF6211">
        <v>0</v>
      </c>
      <c r="AG6211" s="2">
        <v>0</v>
      </c>
      <c r="AH6211" t="s">
        <v>24</v>
      </c>
      <c r="AI6211">
        <f t="shared" ref="AI6211:AI6274" si="194">IF(AH6211="Yes",1,0)</f>
        <v>0</v>
      </c>
      <c r="AJ6211">
        <f t="shared" ref="AJ6211:AJ6274" si="195">IF(AH6211="No",1,"")</f>
        <v>1</v>
      </c>
    </row>
    <row r="6212" spans="1:36" x14ac:dyDescent="0.35">
      <c r="A6212">
        <v>6211</v>
      </c>
      <c r="B6212" t="s">
        <v>6247</v>
      </c>
      <c r="C6212" t="s">
        <v>22</v>
      </c>
      <c r="D6212">
        <v>0</v>
      </c>
      <c r="E6212" t="s">
        <v>24</v>
      </c>
      <c r="F6212" t="s">
        <v>23</v>
      </c>
      <c r="G6212" t="str">
        <f>IF(AND(data[[#This Row],[Partner]]="Yes", data[[#This Row],[Dependents]]="Yes"), "Both", IF(data[[#This Row],[Partner]]="Yes", "Partner", IF(data[[#This Row],[Dependents]]="Yes", "Dependent", "None")))</f>
        <v>Dependent</v>
      </c>
      <c r="H6212">
        <v>25</v>
      </c>
      <c r="I6212" s="1">
        <f>data[[#This Row],[Tenure]]/12</f>
        <v>2.0833333333333335</v>
      </c>
      <c r="J6212" t="s">
        <v>23</v>
      </c>
      <c r="K6212">
        <f>IF(data[[#This Row],[PhoneService]]="Yes",1,"")</f>
        <v>1</v>
      </c>
      <c r="L6212" t="s">
        <v>24</v>
      </c>
      <c r="M6212" t="str">
        <f>IF(data[[#This Row],[MultipleLines]]="Yes",1,"")</f>
        <v/>
      </c>
      <c r="N6212" t="s">
        <v>26</v>
      </c>
      <c r="O6212" t="s">
        <v>24</v>
      </c>
      <c r="P6212" t="str">
        <f>IF(data[[#This Row],[OnlineSecurity]]="Yes",1,"")</f>
        <v/>
      </c>
      <c r="Q6212" t="s">
        <v>23</v>
      </c>
      <c r="R6212">
        <f>IF(data[[#This Row],[OnlineBackup]]="Yes",1,"")</f>
        <v>1</v>
      </c>
      <c r="S6212" t="s">
        <v>24</v>
      </c>
      <c r="T6212" t="str">
        <f>IF(data[[#This Row],[DeviceProtection]]="Yes",1,"")</f>
        <v/>
      </c>
      <c r="U6212" t="s">
        <v>23</v>
      </c>
      <c r="V6212">
        <f>IF(data[[#This Row],[TechSupport]]="Yes",1,"")</f>
        <v>1</v>
      </c>
      <c r="W6212" t="s">
        <v>24</v>
      </c>
      <c r="X6212" t="str">
        <f>IF(data[[#This Row],[StreamingTV]]="Yes",1,"")</f>
        <v/>
      </c>
      <c r="Y6212" t="s">
        <v>24</v>
      </c>
      <c r="Z6212" t="str">
        <f>IF(data[[#This Row],[StreamingMovies]]="Yes",1,"")</f>
        <v/>
      </c>
      <c r="AA6212" t="s">
        <v>31</v>
      </c>
      <c r="AB6212" t="s">
        <v>23</v>
      </c>
      <c r="AC6212" t="s">
        <v>40</v>
      </c>
      <c r="AD6212">
        <v>54.75</v>
      </c>
      <c r="AE6212">
        <v>1266.3499999999999</v>
      </c>
      <c r="AF6212">
        <v>0</v>
      </c>
      <c r="AG6212" s="2">
        <v>0</v>
      </c>
      <c r="AH6212" t="s">
        <v>24</v>
      </c>
      <c r="AI6212">
        <f t="shared" si="194"/>
        <v>0</v>
      </c>
      <c r="AJ6212">
        <f t="shared" si="195"/>
        <v>1</v>
      </c>
    </row>
    <row r="6213" spans="1:36" x14ac:dyDescent="0.35">
      <c r="A6213">
        <v>6212</v>
      </c>
      <c r="B6213" t="s">
        <v>6248</v>
      </c>
      <c r="C6213" t="s">
        <v>22</v>
      </c>
      <c r="D6213">
        <v>0</v>
      </c>
      <c r="E6213" t="s">
        <v>23</v>
      </c>
      <c r="F6213" t="s">
        <v>23</v>
      </c>
      <c r="G6213" t="str">
        <f>IF(AND(data[[#This Row],[Partner]]="Yes", data[[#This Row],[Dependents]]="Yes"), "Both", IF(data[[#This Row],[Partner]]="Yes", "Partner", IF(data[[#This Row],[Dependents]]="Yes", "Dependent", "None")))</f>
        <v>Both</v>
      </c>
      <c r="H6213">
        <v>5</v>
      </c>
      <c r="I6213" s="1">
        <f>data[[#This Row],[Tenure]]/12</f>
        <v>0.41666666666666669</v>
      </c>
      <c r="J6213" t="s">
        <v>23</v>
      </c>
      <c r="K6213">
        <f>IF(data[[#This Row],[PhoneService]]="Yes",1,"")</f>
        <v>1</v>
      </c>
      <c r="L6213" t="s">
        <v>24</v>
      </c>
      <c r="M6213" t="str">
        <f>IF(data[[#This Row],[MultipleLines]]="Yes",1,"")</f>
        <v/>
      </c>
      <c r="N6213" t="s">
        <v>37</v>
      </c>
      <c r="O6213" t="s">
        <v>24</v>
      </c>
      <c r="P6213" t="str">
        <f>IF(data[[#This Row],[OnlineSecurity]]="Yes",1,"")</f>
        <v/>
      </c>
      <c r="Q6213" t="s">
        <v>24</v>
      </c>
      <c r="R6213" t="str">
        <f>IF(data[[#This Row],[OnlineBackup]]="Yes",1,"")</f>
        <v/>
      </c>
      <c r="S6213" t="s">
        <v>24</v>
      </c>
      <c r="T6213" t="str">
        <f>IF(data[[#This Row],[DeviceProtection]]="Yes",1,"")</f>
        <v/>
      </c>
      <c r="U6213" t="s">
        <v>23</v>
      </c>
      <c r="V6213">
        <f>IF(data[[#This Row],[TechSupport]]="Yes",1,"")</f>
        <v>1</v>
      </c>
      <c r="W6213" t="s">
        <v>23</v>
      </c>
      <c r="X6213">
        <f>IF(data[[#This Row],[StreamingTV]]="Yes",1,"")</f>
        <v>1</v>
      </c>
      <c r="Y6213" t="s">
        <v>24</v>
      </c>
      <c r="Z6213" t="str">
        <f>IF(data[[#This Row],[StreamingMovies]]="Yes",1,"")</f>
        <v/>
      </c>
      <c r="AA6213" t="s">
        <v>27</v>
      </c>
      <c r="AB6213" t="s">
        <v>23</v>
      </c>
      <c r="AC6213" t="s">
        <v>28</v>
      </c>
      <c r="AD6213">
        <v>85.75</v>
      </c>
      <c r="AE6213">
        <v>470.95</v>
      </c>
      <c r="AF6213">
        <v>0</v>
      </c>
      <c r="AG6213" s="2">
        <v>0</v>
      </c>
      <c r="AH6213" t="s">
        <v>23</v>
      </c>
      <c r="AI6213">
        <f t="shared" si="194"/>
        <v>1</v>
      </c>
      <c r="AJ6213" t="str">
        <f t="shared" si="195"/>
        <v/>
      </c>
    </row>
    <row r="6214" spans="1:36" x14ac:dyDescent="0.35">
      <c r="A6214">
        <v>6213</v>
      </c>
      <c r="B6214" t="s">
        <v>6249</v>
      </c>
      <c r="C6214" t="s">
        <v>30</v>
      </c>
      <c r="D6214">
        <v>0</v>
      </c>
      <c r="E6214" t="s">
        <v>24</v>
      </c>
      <c r="F6214" t="s">
        <v>24</v>
      </c>
      <c r="G6214" t="str">
        <f>IF(AND(data[[#This Row],[Partner]]="Yes", data[[#This Row],[Dependents]]="Yes"), "Both", IF(data[[#This Row],[Partner]]="Yes", "Partner", IF(data[[#This Row],[Dependents]]="Yes", "Dependent", "None")))</f>
        <v>None</v>
      </c>
      <c r="H6214">
        <v>15</v>
      </c>
      <c r="I6214" s="1">
        <f>data[[#This Row],[Tenure]]/12</f>
        <v>1.25</v>
      </c>
      <c r="J6214" t="s">
        <v>24</v>
      </c>
      <c r="K6214" t="str">
        <f>IF(data[[#This Row],[PhoneService]]="Yes",1,"")</f>
        <v/>
      </c>
      <c r="L6214" t="s">
        <v>25</v>
      </c>
      <c r="M6214" t="str">
        <f>IF(data[[#This Row],[MultipleLines]]="Yes",1,"")</f>
        <v/>
      </c>
      <c r="N6214" t="s">
        <v>26</v>
      </c>
      <c r="O6214" t="s">
        <v>24</v>
      </c>
      <c r="P6214" t="str">
        <f>IF(data[[#This Row],[OnlineSecurity]]="Yes",1,"")</f>
        <v/>
      </c>
      <c r="Q6214" t="s">
        <v>24</v>
      </c>
      <c r="R6214" t="str">
        <f>IF(data[[#This Row],[OnlineBackup]]="Yes",1,"")</f>
        <v/>
      </c>
      <c r="S6214" t="s">
        <v>23</v>
      </c>
      <c r="T6214">
        <f>IF(data[[#This Row],[DeviceProtection]]="Yes",1,"")</f>
        <v>1</v>
      </c>
      <c r="U6214" t="s">
        <v>24</v>
      </c>
      <c r="V6214" t="str">
        <f>IF(data[[#This Row],[TechSupport]]="Yes",1,"")</f>
        <v/>
      </c>
      <c r="W6214" t="s">
        <v>23</v>
      </c>
      <c r="X6214">
        <f>IF(data[[#This Row],[StreamingTV]]="Yes",1,"")</f>
        <v>1</v>
      </c>
      <c r="Y6214" t="s">
        <v>23</v>
      </c>
      <c r="Z6214">
        <f>IF(data[[#This Row],[StreamingMovies]]="Yes",1,"")</f>
        <v>1</v>
      </c>
      <c r="AA6214" t="s">
        <v>31</v>
      </c>
      <c r="AB6214" t="s">
        <v>24</v>
      </c>
      <c r="AC6214" t="s">
        <v>28</v>
      </c>
      <c r="AD6214">
        <v>50.75</v>
      </c>
      <c r="AE6214">
        <v>688.2</v>
      </c>
      <c r="AF6214">
        <v>0</v>
      </c>
      <c r="AG6214" s="2">
        <v>0</v>
      </c>
      <c r="AH6214" t="s">
        <v>24</v>
      </c>
      <c r="AI6214">
        <f t="shared" si="194"/>
        <v>0</v>
      </c>
      <c r="AJ6214">
        <f t="shared" si="195"/>
        <v>1</v>
      </c>
    </row>
    <row r="6215" spans="1:36" x14ac:dyDescent="0.35">
      <c r="A6215">
        <v>6214</v>
      </c>
      <c r="B6215" t="s">
        <v>6250</v>
      </c>
      <c r="C6215" t="s">
        <v>22</v>
      </c>
      <c r="D6215">
        <v>0</v>
      </c>
      <c r="E6215" t="s">
        <v>23</v>
      </c>
      <c r="F6215" t="s">
        <v>23</v>
      </c>
      <c r="G6215" t="str">
        <f>IF(AND(data[[#This Row],[Partner]]="Yes", data[[#This Row],[Dependents]]="Yes"), "Both", IF(data[[#This Row],[Partner]]="Yes", "Partner", IF(data[[#This Row],[Dependents]]="Yes", "Dependent", "None")))</f>
        <v>Both</v>
      </c>
      <c r="H6215">
        <v>19</v>
      </c>
      <c r="I6215" s="1">
        <f>data[[#This Row],[Tenure]]/12</f>
        <v>1.5833333333333333</v>
      </c>
      <c r="J6215" t="s">
        <v>23</v>
      </c>
      <c r="K6215">
        <f>IF(data[[#This Row],[PhoneService]]="Yes",1,"")</f>
        <v>1</v>
      </c>
      <c r="L6215" t="s">
        <v>24</v>
      </c>
      <c r="M6215" t="str">
        <f>IF(data[[#This Row],[MultipleLines]]="Yes",1,"")</f>
        <v/>
      </c>
      <c r="N6215" t="s">
        <v>24</v>
      </c>
      <c r="O6215" t="s">
        <v>46</v>
      </c>
      <c r="P6215" t="str">
        <f>IF(data[[#This Row],[OnlineSecurity]]="Yes",1,"")</f>
        <v/>
      </c>
      <c r="Q6215" t="s">
        <v>46</v>
      </c>
      <c r="R6215" t="str">
        <f>IF(data[[#This Row],[OnlineBackup]]="Yes",1,"")</f>
        <v/>
      </c>
      <c r="S6215" t="s">
        <v>46</v>
      </c>
      <c r="T6215" t="str">
        <f>IF(data[[#This Row],[DeviceProtection]]="Yes",1,"")</f>
        <v/>
      </c>
      <c r="U6215" t="s">
        <v>46</v>
      </c>
      <c r="V6215" t="str">
        <f>IF(data[[#This Row],[TechSupport]]="Yes",1,"")</f>
        <v/>
      </c>
      <c r="W6215" t="s">
        <v>46</v>
      </c>
      <c r="X6215" t="str">
        <f>IF(data[[#This Row],[StreamingTV]]="Yes",1,"")</f>
        <v/>
      </c>
      <c r="Y6215" t="s">
        <v>46</v>
      </c>
      <c r="Z6215" t="str">
        <f>IF(data[[#This Row],[StreamingMovies]]="Yes",1,"")</f>
        <v/>
      </c>
      <c r="AA6215" t="s">
        <v>47</v>
      </c>
      <c r="AB6215" t="s">
        <v>24</v>
      </c>
      <c r="AC6215" t="s">
        <v>32</v>
      </c>
      <c r="AD6215">
        <v>20.149999999999999</v>
      </c>
      <c r="AE6215">
        <v>387.7</v>
      </c>
      <c r="AF6215">
        <v>3</v>
      </c>
      <c r="AG6215" s="2">
        <v>0</v>
      </c>
      <c r="AH6215" t="s">
        <v>24</v>
      </c>
      <c r="AI6215">
        <f t="shared" si="194"/>
        <v>0</v>
      </c>
      <c r="AJ6215">
        <f t="shared" si="195"/>
        <v>1</v>
      </c>
    </row>
    <row r="6216" spans="1:36" x14ac:dyDescent="0.35">
      <c r="A6216">
        <v>6215</v>
      </c>
      <c r="B6216" t="s">
        <v>6251</v>
      </c>
      <c r="C6216" t="s">
        <v>30</v>
      </c>
      <c r="D6216">
        <v>0</v>
      </c>
      <c r="E6216" t="s">
        <v>24</v>
      </c>
      <c r="F6216" t="s">
        <v>24</v>
      </c>
      <c r="G6216" t="str">
        <f>IF(AND(data[[#This Row],[Partner]]="Yes", data[[#This Row],[Dependents]]="Yes"), "Both", IF(data[[#This Row],[Partner]]="Yes", "Partner", IF(data[[#This Row],[Dependents]]="Yes", "Dependent", "None")))</f>
        <v>None</v>
      </c>
      <c r="H6216">
        <v>44</v>
      </c>
      <c r="I6216" s="1">
        <f>data[[#This Row],[Tenure]]/12</f>
        <v>3.6666666666666665</v>
      </c>
      <c r="J6216" t="s">
        <v>23</v>
      </c>
      <c r="K6216">
        <f>IF(data[[#This Row],[PhoneService]]="Yes",1,"")</f>
        <v>1</v>
      </c>
      <c r="L6216" t="s">
        <v>24</v>
      </c>
      <c r="M6216" t="str">
        <f>IF(data[[#This Row],[MultipleLines]]="Yes",1,"")</f>
        <v/>
      </c>
      <c r="N6216" t="s">
        <v>24</v>
      </c>
      <c r="O6216" t="s">
        <v>46</v>
      </c>
      <c r="P6216" t="str">
        <f>IF(data[[#This Row],[OnlineSecurity]]="Yes",1,"")</f>
        <v/>
      </c>
      <c r="Q6216" t="s">
        <v>46</v>
      </c>
      <c r="R6216" t="str">
        <f>IF(data[[#This Row],[OnlineBackup]]="Yes",1,"")</f>
        <v/>
      </c>
      <c r="S6216" t="s">
        <v>46</v>
      </c>
      <c r="T6216" t="str">
        <f>IF(data[[#This Row],[DeviceProtection]]="Yes",1,"")</f>
        <v/>
      </c>
      <c r="U6216" t="s">
        <v>46</v>
      </c>
      <c r="V6216" t="str">
        <f>IF(data[[#This Row],[TechSupport]]="Yes",1,"")</f>
        <v/>
      </c>
      <c r="W6216" t="s">
        <v>46</v>
      </c>
      <c r="X6216" t="str">
        <f>IF(data[[#This Row],[StreamingTV]]="Yes",1,"")</f>
        <v/>
      </c>
      <c r="Y6216" t="s">
        <v>46</v>
      </c>
      <c r="Z6216" t="str">
        <f>IF(data[[#This Row],[StreamingMovies]]="Yes",1,"")</f>
        <v/>
      </c>
      <c r="AA6216" t="s">
        <v>47</v>
      </c>
      <c r="AB6216" t="s">
        <v>24</v>
      </c>
      <c r="AC6216" t="s">
        <v>32</v>
      </c>
      <c r="AD6216">
        <v>20.05</v>
      </c>
      <c r="AE6216">
        <v>845.25</v>
      </c>
      <c r="AF6216">
        <v>3</v>
      </c>
      <c r="AG6216" s="2">
        <v>0</v>
      </c>
      <c r="AH6216" t="s">
        <v>24</v>
      </c>
      <c r="AI6216">
        <f t="shared" si="194"/>
        <v>0</v>
      </c>
      <c r="AJ6216">
        <f t="shared" si="195"/>
        <v>1</v>
      </c>
    </row>
    <row r="6217" spans="1:36" x14ac:dyDescent="0.35">
      <c r="A6217">
        <v>6216</v>
      </c>
      <c r="B6217" t="s">
        <v>6252</v>
      </c>
      <c r="C6217" t="s">
        <v>22</v>
      </c>
      <c r="D6217">
        <v>1</v>
      </c>
      <c r="E6217" t="s">
        <v>24</v>
      </c>
      <c r="F6217" t="s">
        <v>24</v>
      </c>
      <c r="G6217" t="str">
        <f>IF(AND(data[[#This Row],[Partner]]="Yes", data[[#This Row],[Dependents]]="Yes"), "Both", IF(data[[#This Row],[Partner]]="Yes", "Partner", IF(data[[#This Row],[Dependents]]="Yes", "Dependent", "None")))</f>
        <v>None</v>
      </c>
      <c r="H6217">
        <v>6</v>
      </c>
      <c r="I6217" s="1">
        <f>data[[#This Row],[Tenure]]/12</f>
        <v>0.5</v>
      </c>
      <c r="J6217" t="s">
        <v>23</v>
      </c>
      <c r="K6217">
        <f>IF(data[[#This Row],[PhoneService]]="Yes",1,"")</f>
        <v>1</v>
      </c>
      <c r="L6217" t="s">
        <v>23</v>
      </c>
      <c r="M6217">
        <f>IF(data[[#This Row],[MultipleLines]]="Yes",1,"")</f>
        <v>1</v>
      </c>
      <c r="N6217" t="s">
        <v>37</v>
      </c>
      <c r="O6217" t="s">
        <v>24</v>
      </c>
      <c r="P6217" t="str">
        <f>IF(data[[#This Row],[OnlineSecurity]]="Yes",1,"")</f>
        <v/>
      </c>
      <c r="Q6217" t="s">
        <v>23</v>
      </c>
      <c r="R6217">
        <f>IF(data[[#This Row],[OnlineBackup]]="Yes",1,"")</f>
        <v>1</v>
      </c>
      <c r="S6217" t="s">
        <v>24</v>
      </c>
      <c r="T6217" t="str">
        <f>IF(data[[#This Row],[DeviceProtection]]="Yes",1,"")</f>
        <v/>
      </c>
      <c r="U6217" t="s">
        <v>24</v>
      </c>
      <c r="V6217" t="str">
        <f>IF(data[[#This Row],[TechSupport]]="Yes",1,"")</f>
        <v/>
      </c>
      <c r="W6217" t="s">
        <v>23</v>
      </c>
      <c r="X6217">
        <f>IF(data[[#This Row],[StreamingTV]]="Yes",1,"")</f>
        <v>1</v>
      </c>
      <c r="Y6217" t="s">
        <v>23</v>
      </c>
      <c r="Z6217">
        <f>IF(data[[#This Row],[StreamingMovies]]="Yes",1,"")</f>
        <v>1</v>
      </c>
      <c r="AA6217" t="s">
        <v>27</v>
      </c>
      <c r="AB6217" t="s">
        <v>23</v>
      </c>
      <c r="AC6217" t="s">
        <v>28</v>
      </c>
      <c r="AD6217">
        <v>98.25</v>
      </c>
      <c r="AE6217">
        <v>560.6</v>
      </c>
      <c r="AF6217">
        <v>0</v>
      </c>
      <c r="AG6217" s="2">
        <v>0</v>
      </c>
      <c r="AH6217" t="s">
        <v>23</v>
      </c>
      <c r="AI6217">
        <f t="shared" si="194"/>
        <v>1</v>
      </c>
      <c r="AJ6217" t="str">
        <f t="shared" si="195"/>
        <v/>
      </c>
    </row>
    <row r="6218" spans="1:36" x14ac:dyDescent="0.35">
      <c r="A6218">
        <v>6217</v>
      </c>
      <c r="B6218" t="s">
        <v>6253</v>
      </c>
      <c r="C6218" t="s">
        <v>30</v>
      </c>
      <c r="D6218">
        <v>0</v>
      </c>
      <c r="E6218" t="s">
        <v>23</v>
      </c>
      <c r="F6218" t="s">
        <v>23</v>
      </c>
      <c r="G6218" t="str">
        <f>IF(AND(data[[#This Row],[Partner]]="Yes", data[[#This Row],[Dependents]]="Yes"), "Both", IF(data[[#This Row],[Partner]]="Yes", "Partner", IF(data[[#This Row],[Dependents]]="Yes", "Dependent", "None")))</f>
        <v>Both</v>
      </c>
      <c r="H6218">
        <v>58</v>
      </c>
      <c r="I6218" s="1">
        <f>data[[#This Row],[Tenure]]/12</f>
        <v>4.833333333333333</v>
      </c>
      <c r="J6218" t="s">
        <v>23</v>
      </c>
      <c r="K6218">
        <f>IF(data[[#This Row],[PhoneService]]="Yes",1,"")</f>
        <v>1</v>
      </c>
      <c r="L6218" t="s">
        <v>23</v>
      </c>
      <c r="M6218">
        <f>IF(data[[#This Row],[MultipleLines]]="Yes",1,"")</f>
        <v>1</v>
      </c>
      <c r="N6218" t="s">
        <v>26</v>
      </c>
      <c r="O6218" t="s">
        <v>23</v>
      </c>
      <c r="P6218">
        <f>IF(data[[#This Row],[OnlineSecurity]]="Yes",1,"")</f>
        <v>1</v>
      </c>
      <c r="Q6218" t="s">
        <v>23</v>
      </c>
      <c r="R6218">
        <f>IF(data[[#This Row],[OnlineBackup]]="Yes",1,"")</f>
        <v>1</v>
      </c>
      <c r="S6218" t="s">
        <v>23</v>
      </c>
      <c r="T6218">
        <f>IF(data[[#This Row],[DeviceProtection]]="Yes",1,"")</f>
        <v>1</v>
      </c>
      <c r="U6218" t="s">
        <v>23</v>
      </c>
      <c r="V6218">
        <f>IF(data[[#This Row],[TechSupport]]="Yes",1,"")</f>
        <v>1</v>
      </c>
      <c r="W6218" t="s">
        <v>24</v>
      </c>
      <c r="X6218" t="str">
        <f>IF(data[[#This Row],[StreamingTV]]="Yes",1,"")</f>
        <v/>
      </c>
      <c r="Y6218" t="s">
        <v>24</v>
      </c>
      <c r="Z6218" t="str">
        <f>IF(data[[#This Row],[StreamingMovies]]="Yes",1,"")</f>
        <v/>
      </c>
      <c r="AA6218" t="s">
        <v>47</v>
      </c>
      <c r="AB6218" t="s">
        <v>24</v>
      </c>
      <c r="AC6218" t="s">
        <v>40</v>
      </c>
      <c r="AD6218">
        <v>71.599999999999994</v>
      </c>
      <c r="AE6218">
        <v>4230.25</v>
      </c>
      <c r="AF6218">
        <v>5</v>
      </c>
      <c r="AG6218" s="2">
        <v>0</v>
      </c>
      <c r="AH6218" t="s">
        <v>24</v>
      </c>
      <c r="AI6218">
        <f t="shared" si="194"/>
        <v>0</v>
      </c>
      <c r="AJ6218">
        <f t="shared" si="195"/>
        <v>1</v>
      </c>
    </row>
    <row r="6219" spans="1:36" x14ac:dyDescent="0.35">
      <c r="A6219">
        <v>6218</v>
      </c>
      <c r="B6219" t="s">
        <v>6254</v>
      </c>
      <c r="C6219" t="s">
        <v>30</v>
      </c>
      <c r="D6219">
        <v>0</v>
      </c>
      <c r="E6219" t="s">
        <v>23</v>
      </c>
      <c r="F6219" t="s">
        <v>23</v>
      </c>
      <c r="G6219" t="str">
        <f>IF(AND(data[[#This Row],[Partner]]="Yes", data[[#This Row],[Dependents]]="Yes"), "Both", IF(data[[#This Row],[Partner]]="Yes", "Partner", IF(data[[#This Row],[Dependents]]="Yes", "Dependent", "None")))</f>
        <v>Both</v>
      </c>
      <c r="H6219">
        <v>62</v>
      </c>
      <c r="I6219" s="1">
        <f>data[[#This Row],[Tenure]]/12</f>
        <v>5.166666666666667</v>
      </c>
      <c r="J6219" t="s">
        <v>23</v>
      </c>
      <c r="K6219">
        <f>IF(data[[#This Row],[PhoneService]]="Yes",1,"")</f>
        <v>1</v>
      </c>
      <c r="L6219" t="s">
        <v>24</v>
      </c>
      <c r="M6219" t="str">
        <f>IF(data[[#This Row],[MultipleLines]]="Yes",1,"")</f>
        <v/>
      </c>
      <c r="N6219" t="s">
        <v>37</v>
      </c>
      <c r="O6219" t="s">
        <v>23</v>
      </c>
      <c r="P6219">
        <f>IF(data[[#This Row],[OnlineSecurity]]="Yes",1,"")</f>
        <v>1</v>
      </c>
      <c r="Q6219" t="s">
        <v>23</v>
      </c>
      <c r="R6219">
        <f>IF(data[[#This Row],[OnlineBackup]]="Yes",1,"")</f>
        <v>1</v>
      </c>
      <c r="S6219" t="s">
        <v>24</v>
      </c>
      <c r="T6219" t="str">
        <f>IF(data[[#This Row],[DeviceProtection]]="Yes",1,"")</f>
        <v/>
      </c>
      <c r="U6219" t="s">
        <v>24</v>
      </c>
      <c r="V6219" t="str">
        <f>IF(data[[#This Row],[TechSupport]]="Yes",1,"")</f>
        <v/>
      </c>
      <c r="W6219" t="s">
        <v>24</v>
      </c>
      <c r="X6219" t="str">
        <f>IF(data[[#This Row],[StreamingTV]]="Yes",1,"")</f>
        <v/>
      </c>
      <c r="Y6219" t="s">
        <v>24</v>
      </c>
      <c r="Z6219" t="str">
        <f>IF(data[[#This Row],[StreamingMovies]]="Yes",1,"")</f>
        <v/>
      </c>
      <c r="AA6219" t="s">
        <v>31</v>
      </c>
      <c r="AB6219" t="s">
        <v>23</v>
      </c>
      <c r="AC6219" t="s">
        <v>40</v>
      </c>
      <c r="AD6219">
        <v>81.45</v>
      </c>
      <c r="AE6219">
        <v>4983.05</v>
      </c>
      <c r="AF6219">
        <v>0</v>
      </c>
      <c r="AG6219" s="2">
        <v>0</v>
      </c>
      <c r="AH6219" t="s">
        <v>24</v>
      </c>
      <c r="AI6219">
        <f t="shared" si="194"/>
        <v>0</v>
      </c>
      <c r="AJ6219">
        <f t="shared" si="195"/>
        <v>1</v>
      </c>
    </row>
    <row r="6220" spans="1:36" x14ac:dyDescent="0.35">
      <c r="A6220">
        <v>6219</v>
      </c>
      <c r="B6220" t="s">
        <v>6255</v>
      </c>
      <c r="C6220" t="s">
        <v>22</v>
      </c>
      <c r="D6220">
        <v>0</v>
      </c>
      <c r="E6220" t="s">
        <v>23</v>
      </c>
      <c r="F6220" t="s">
        <v>23</v>
      </c>
      <c r="G6220" t="str">
        <f>IF(AND(data[[#This Row],[Partner]]="Yes", data[[#This Row],[Dependents]]="Yes"), "Both", IF(data[[#This Row],[Partner]]="Yes", "Partner", IF(data[[#This Row],[Dependents]]="Yes", "Dependent", "None")))</f>
        <v>Both</v>
      </c>
      <c r="H6220">
        <v>70</v>
      </c>
      <c r="I6220" s="1">
        <f>data[[#This Row],[Tenure]]/12</f>
        <v>5.833333333333333</v>
      </c>
      <c r="J6220" t="s">
        <v>24</v>
      </c>
      <c r="K6220" t="str">
        <f>IF(data[[#This Row],[PhoneService]]="Yes",1,"")</f>
        <v/>
      </c>
      <c r="L6220" t="s">
        <v>25</v>
      </c>
      <c r="M6220" t="str">
        <f>IF(data[[#This Row],[MultipleLines]]="Yes",1,"")</f>
        <v/>
      </c>
      <c r="N6220" t="s">
        <v>26</v>
      </c>
      <c r="O6220" t="s">
        <v>24</v>
      </c>
      <c r="P6220" t="str">
        <f>IF(data[[#This Row],[OnlineSecurity]]="Yes",1,"")</f>
        <v/>
      </c>
      <c r="Q6220" t="s">
        <v>23</v>
      </c>
      <c r="R6220">
        <f>IF(data[[#This Row],[OnlineBackup]]="Yes",1,"")</f>
        <v>1</v>
      </c>
      <c r="S6220" t="s">
        <v>23</v>
      </c>
      <c r="T6220">
        <f>IF(data[[#This Row],[DeviceProtection]]="Yes",1,"")</f>
        <v>1</v>
      </c>
      <c r="U6220" t="s">
        <v>23</v>
      </c>
      <c r="V6220">
        <f>IF(data[[#This Row],[TechSupport]]="Yes",1,"")</f>
        <v>1</v>
      </c>
      <c r="W6220" t="s">
        <v>23</v>
      </c>
      <c r="X6220">
        <f>IF(data[[#This Row],[StreamingTV]]="Yes",1,"")</f>
        <v>1</v>
      </c>
      <c r="Y6220" t="s">
        <v>23</v>
      </c>
      <c r="Z6220">
        <f>IF(data[[#This Row],[StreamingMovies]]="Yes",1,"")</f>
        <v>1</v>
      </c>
      <c r="AA6220" t="s">
        <v>31</v>
      </c>
      <c r="AB6220" t="s">
        <v>23</v>
      </c>
      <c r="AC6220" t="s">
        <v>35</v>
      </c>
      <c r="AD6220">
        <v>58.4</v>
      </c>
      <c r="AE6220">
        <v>4113.1499999999996</v>
      </c>
      <c r="AF6220">
        <v>0</v>
      </c>
      <c r="AG6220" s="2">
        <v>0</v>
      </c>
      <c r="AH6220" t="s">
        <v>24</v>
      </c>
      <c r="AI6220">
        <f t="shared" si="194"/>
        <v>0</v>
      </c>
      <c r="AJ6220">
        <f t="shared" si="195"/>
        <v>1</v>
      </c>
    </row>
    <row r="6221" spans="1:36" x14ac:dyDescent="0.35">
      <c r="A6221">
        <v>6220</v>
      </c>
      <c r="B6221" t="s">
        <v>6256</v>
      </c>
      <c r="C6221" t="s">
        <v>22</v>
      </c>
      <c r="D6221">
        <v>1</v>
      </c>
      <c r="E6221" t="s">
        <v>24</v>
      </c>
      <c r="F6221" t="s">
        <v>24</v>
      </c>
      <c r="G6221" t="str">
        <f>IF(AND(data[[#This Row],[Partner]]="Yes", data[[#This Row],[Dependents]]="Yes"), "Both", IF(data[[#This Row],[Partner]]="Yes", "Partner", IF(data[[#This Row],[Dependents]]="Yes", "Dependent", "None")))</f>
        <v>None</v>
      </c>
      <c r="H6221">
        <v>1</v>
      </c>
      <c r="I6221" s="1">
        <f>data[[#This Row],[Tenure]]/12</f>
        <v>8.3333333333333329E-2</v>
      </c>
      <c r="J6221" t="s">
        <v>24</v>
      </c>
      <c r="K6221" t="str">
        <f>IF(data[[#This Row],[PhoneService]]="Yes",1,"")</f>
        <v/>
      </c>
      <c r="L6221" t="s">
        <v>25</v>
      </c>
      <c r="M6221" t="str">
        <f>IF(data[[#This Row],[MultipleLines]]="Yes",1,"")</f>
        <v/>
      </c>
      <c r="N6221" t="s">
        <v>26</v>
      </c>
      <c r="O6221" t="s">
        <v>24</v>
      </c>
      <c r="P6221" t="str">
        <f>IF(data[[#This Row],[OnlineSecurity]]="Yes",1,"")</f>
        <v/>
      </c>
      <c r="Q6221" t="s">
        <v>24</v>
      </c>
      <c r="R6221" t="str">
        <f>IF(data[[#This Row],[OnlineBackup]]="Yes",1,"")</f>
        <v/>
      </c>
      <c r="S6221" t="s">
        <v>24</v>
      </c>
      <c r="T6221" t="str">
        <f>IF(data[[#This Row],[DeviceProtection]]="Yes",1,"")</f>
        <v/>
      </c>
      <c r="U6221" t="s">
        <v>24</v>
      </c>
      <c r="V6221" t="str">
        <f>IF(data[[#This Row],[TechSupport]]="Yes",1,"")</f>
        <v/>
      </c>
      <c r="W6221" t="s">
        <v>24</v>
      </c>
      <c r="X6221" t="str">
        <f>IF(data[[#This Row],[StreamingTV]]="Yes",1,"")</f>
        <v/>
      </c>
      <c r="Y6221" t="s">
        <v>24</v>
      </c>
      <c r="Z6221" t="str">
        <f>IF(data[[#This Row],[StreamingMovies]]="Yes",1,"")</f>
        <v/>
      </c>
      <c r="AA6221" t="s">
        <v>27</v>
      </c>
      <c r="AB6221" t="s">
        <v>23</v>
      </c>
      <c r="AC6221" t="s">
        <v>32</v>
      </c>
      <c r="AD6221">
        <v>25.7</v>
      </c>
      <c r="AE6221">
        <v>25.7</v>
      </c>
      <c r="AF6221">
        <v>0</v>
      </c>
      <c r="AG6221" s="2">
        <v>0</v>
      </c>
      <c r="AH6221" t="s">
        <v>23</v>
      </c>
      <c r="AI6221">
        <f t="shared" si="194"/>
        <v>1</v>
      </c>
      <c r="AJ6221" t="str">
        <f t="shared" si="195"/>
        <v/>
      </c>
    </row>
    <row r="6222" spans="1:36" x14ac:dyDescent="0.35">
      <c r="A6222">
        <v>6221</v>
      </c>
      <c r="B6222" t="s">
        <v>6257</v>
      </c>
      <c r="C6222" t="s">
        <v>30</v>
      </c>
      <c r="D6222">
        <v>0</v>
      </c>
      <c r="E6222" t="s">
        <v>23</v>
      </c>
      <c r="F6222" t="s">
        <v>23</v>
      </c>
      <c r="G6222" t="str">
        <f>IF(AND(data[[#This Row],[Partner]]="Yes", data[[#This Row],[Dependents]]="Yes"), "Both", IF(data[[#This Row],[Partner]]="Yes", "Partner", IF(data[[#This Row],[Dependents]]="Yes", "Dependent", "None")))</f>
        <v>Both</v>
      </c>
      <c r="H6222">
        <v>10</v>
      </c>
      <c r="I6222" s="1">
        <f>data[[#This Row],[Tenure]]/12</f>
        <v>0.83333333333333337</v>
      </c>
      <c r="J6222" t="s">
        <v>24</v>
      </c>
      <c r="K6222" t="str">
        <f>IF(data[[#This Row],[PhoneService]]="Yes",1,"")</f>
        <v/>
      </c>
      <c r="L6222" t="s">
        <v>25</v>
      </c>
      <c r="M6222" t="str">
        <f>IF(data[[#This Row],[MultipleLines]]="Yes",1,"")</f>
        <v/>
      </c>
      <c r="N6222" t="s">
        <v>26</v>
      </c>
      <c r="O6222" t="s">
        <v>23</v>
      </c>
      <c r="P6222">
        <f>IF(data[[#This Row],[OnlineSecurity]]="Yes",1,"")</f>
        <v>1</v>
      </c>
      <c r="Q6222" t="s">
        <v>23</v>
      </c>
      <c r="R6222">
        <f>IF(data[[#This Row],[OnlineBackup]]="Yes",1,"")</f>
        <v>1</v>
      </c>
      <c r="S6222" t="s">
        <v>23</v>
      </c>
      <c r="T6222">
        <f>IF(data[[#This Row],[DeviceProtection]]="Yes",1,"")</f>
        <v>1</v>
      </c>
      <c r="U6222" t="s">
        <v>23</v>
      </c>
      <c r="V6222">
        <f>IF(data[[#This Row],[TechSupport]]="Yes",1,"")</f>
        <v>1</v>
      </c>
      <c r="W6222" t="s">
        <v>24</v>
      </c>
      <c r="X6222" t="str">
        <f>IF(data[[#This Row],[StreamingTV]]="Yes",1,"")</f>
        <v/>
      </c>
      <c r="Y6222" t="s">
        <v>23</v>
      </c>
      <c r="Z6222">
        <f>IF(data[[#This Row],[StreamingMovies]]="Yes",1,"")</f>
        <v>1</v>
      </c>
      <c r="AA6222" t="s">
        <v>47</v>
      </c>
      <c r="AB6222" t="s">
        <v>24</v>
      </c>
      <c r="AC6222" t="s">
        <v>40</v>
      </c>
      <c r="AD6222">
        <v>53.7</v>
      </c>
      <c r="AE6222">
        <v>521</v>
      </c>
      <c r="AF6222">
        <v>0</v>
      </c>
      <c r="AG6222" s="2">
        <v>0</v>
      </c>
      <c r="AH6222" t="s">
        <v>24</v>
      </c>
      <c r="AI6222">
        <f t="shared" si="194"/>
        <v>0</v>
      </c>
      <c r="AJ6222">
        <f t="shared" si="195"/>
        <v>1</v>
      </c>
    </row>
    <row r="6223" spans="1:36" x14ac:dyDescent="0.35">
      <c r="A6223">
        <v>6222</v>
      </c>
      <c r="B6223" t="s">
        <v>6258</v>
      </c>
      <c r="C6223" t="s">
        <v>30</v>
      </c>
      <c r="D6223">
        <v>0</v>
      </c>
      <c r="E6223" t="s">
        <v>24</v>
      </c>
      <c r="F6223" t="s">
        <v>24</v>
      </c>
      <c r="G6223" t="str">
        <f>IF(AND(data[[#This Row],[Partner]]="Yes", data[[#This Row],[Dependents]]="Yes"), "Both", IF(data[[#This Row],[Partner]]="Yes", "Partner", IF(data[[#This Row],[Dependents]]="Yes", "Dependent", "None")))</f>
        <v>None</v>
      </c>
      <c r="H6223">
        <v>26</v>
      </c>
      <c r="I6223" s="1">
        <f>data[[#This Row],[Tenure]]/12</f>
        <v>2.1666666666666665</v>
      </c>
      <c r="J6223" t="s">
        <v>23</v>
      </c>
      <c r="K6223">
        <f>IF(data[[#This Row],[PhoneService]]="Yes",1,"")</f>
        <v>1</v>
      </c>
      <c r="L6223" t="s">
        <v>24</v>
      </c>
      <c r="M6223" t="str">
        <f>IF(data[[#This Row],[MultipleLines]]="Yes",1,"")</f>
        <v/>
      </c>
      <c r="N6223" t="s">
        <v>24</v>
      </c>
      <c r="O6223" t="s">
        <v>46</v>
      </c>
      <c r="P6223" t="str">
        <f>IF(data[[#This Row],[OnlineSecurity]]="Yes",1,"")</f>
        <v/>
      </c>
      <c r="Q6223" t="s">
        <v>46</v>
      </c>
      <c r="R6223" t="str">
        <f>IF(data[[#This Row],[OnlineBackup]]="Yes",1,"")</f>
        <v/>
      </c>
      <c r="S6223" t="s">
        <v>46</v>
      </c>
      <c r="T6223" t="str">
        <f>IF(data[[#This Row],[DeviceProtection]]="Yes",1,"")</f>
        <v/>
      </c>
      <c r="U6223" t="s">
        <v>46</v>
      </c>
      <c r="V6223" t="str">
        <f>IF(data[[#This Row],[TechSupport]]="Yes",1,"")</f>
        <v/>
      </c>
      <c r="W6223" t="s">
        <v>46</v>
      </c>
      <c r="X6223" t="str">
        <f>IF(data[[#This Row],[StreamingTV]]="Yes",1,"")</f>
        <v/>
      </c>
      <c r="Y6223" t="s">
        <v>46</v>
      </c>
      <c r="Z6223" t="str">
        <f>IF(data[[#This Row],[StreamingMovies]]="Yes",1,"")</f>
        <v/>
      </c>
      <c r="AA6223" t="s">
        <v>31</v>
      </c>
      <c r="AB6223" t="s">
        <v>23</v>
      </c>
      <c r="AC6223" t="s">
        <v>35</v>
      </c>
      <c r="AD6223">
        <v>19.600000000000001</v>
      </c>
      <c r="AE6223">
        <v>471.85</v>
      </c>
      <c r="AF6223">
        <v>0</v>
      </c>
      <c r="AG6223" s="2">
        <v>0</v>
      </c>
      <c r="AH6223" t="s">
        <v>24</v>
      </c>
      <c r="AI6223">
        <f t="shared" si="194"/>
        <v>0</v>
      </c>
      <c r="AJ6223">
        <f t="shared" si="195"/>
        <v>1</v>
      </c>
    </row>
    <row r="6224" spans="1:36" x14ac:dyDescent="0.35">
      <c r="A6224">
        <v>6223</v>
      </c>
      <c r="B6224" t="s">
        <v>6259</v>
      </c>
      <c r="C6224" t="s">
        <v>30</v>
      </c>
      <c r="D6224">
        <v>0</v>
      </c>
      <c r="E6224" t="s">
        <v>24</v>
      </c>
      <c r="F6224" t="s">
        <v>24</v>
      </c>
      <c r="G6224" t="str">
        <f>IF(AND(data[[#This Row],[Partner]]="Yes", data[[#This Row],[Dependents]]="Yes"), "Both", IF(data[[#This Row],[Partner]]="Yes", "Partner", IF(data[[#This Row],[Dependents]]="Yes", "Dependent", "None")))</f>
        <v>None</v>
      </c>
      <c r="H6224">
        <v>66</v>
      </c>
      <c r="I6224" s="1">
        <f>data[[#This Row],[Tenure]]/12</f>
        <v>5.5</v>
      </c>
      <c r="J6224" t="s">
        <v>23</v>
      </c>
      <c r="K6224">
        <f>IF(data[[#This Row],[PhoneService]]="Yes",1,"")</f>
        <v>1</v>
      </c>
      <c r="L6224" t="s">
        <v>23</v>
      </c>
      <c r="M6224">
        <f>IF(data[[#This Row],[MultipleLines]]="Yes",1,"")</f>
        <v>1</v>
      </c>
      <c r="N6224" t="s">
        <v>37</v>
      </c>
      <c r="O6224" t="s">
        <v>24</v>
      </c>
      <c r="P6224" t="str">
        <f>IF(data[[#This Row],[OnlineSecurity]]="Yes",1,"")</f>
        <v/>
      </c>
      <c r="Q6224" t="s">
        <v>23</v>
      </c>
      <c r="R6224">
        <f>IF(data[[#This Row],[OnlineBackup]]="Yes",1,"")</f>
        <v>1</v>
      </c>
      <c r="S6224" t="s">
        <v>24</v>
      </c>
      <c r="T6224" t="str">
        <f>IF(data[[#This Row],[DeviceProtection]]="Yes",1,"")</f>
        <v/>
      </c>
      <c r="U6224" t="s">
        <v>24</v>
      </c>
      <c r="V6224" t="str">
        <f>IF(data[[#This Row],[TechSupport]]="Yes",1,"")</f>
        <v/>
      </c>
      <c r="W6224" t="s">
        <v>24</v>
      </c>
      <c r="X6224" t="str">
        <f>IF(data[[#This Row],[StreamingTV]]="Yes",1,"")</f>
        <v/>
      </c>
      <c r="Y6224" t="s">
        <v>23</v>
      </c>
      <c r="Z6224">
        <f>IF(data[[#This Row],[StreamingMovies]]="Yes",1,"")</f>
        <v>1</v>
      </c>
      <c r="AA6224" t="s">
        <v>27</v>
      </c>
      <c r="AB6224" t="s">
        <v>24</v>
      </c>
      <c r="AC6224" t="s">
        <v>40</v>
      </c>
      <c r="AD6224">
        <v>89.4</v>
      </c>
      <c r="AE6224">
        <v>5976.9</v>
      </c>
      <c r="AF6224">
        <v>0</v>
      </c>
      <c r="AG6224" s="2">
        <v>0</v>
      </c>
      <c r="AH6224" t="s">
        <v>24</v>
      </c>
      <c r="AI6224">
        <f t="shared" si="194"/>
        <v>0</v>
      </c>
      <c r="AJ6224">
        <f t="shared" si="195"/>
        <v>1</v>
      </c>
    </row>
    <row r="6225" spans="1:36" x14ac:dyDescent="0.35">
      <c r="A6225">
        <v>6224</v>
      </c>
      <c r="B6225" t="s">
        <v>6260</v>
      </c>
      <c r="C6225" t="s">
        <v>22</v>
      </c>
      <c r="D6225">
        <v>0</v>
      </c>
      <c r="E6225" t="s">
        <v>23</v>
      </c>
      <c r="F6225" t="s">
        <v>23</v>
      </c>
      <c r="G6225" t="str">
        <f>IF(AND(data[[#This Row],[Partner]]="Yes", data[[#This Row],[Dependents]]="Yes"), "Both", IF(data[[#This Row],[Partner]]="Yes", "Partner", IF(data[[#This Row],[Dependents]]="Yes", "Dependent", "None")))</f>
        <v>Both</v>
      </c>
      <c r="H6225">
        <v>7</v>
      </c>
      <c r="I6225" s="1">
        <f>data[[#This Row],[Tenure]]/12</f>
        <v>0.58333333333333337</v>
      </c>
      <c r="J6225" t="s">
        <v>23</v>
      </c>
      <c r="K6225">
        <f>IF(data[[#This Row],[PhoneService]]="Yes",1,"")</f>
        <v>1</v>
      </c>
      <c r="L6225" t="s">
        <v>24</v>
      </c>
      <c r="M6225" t="str">
        <f>IF(data[[#This Row],[MultipleLines]]="Yes",1,"")</f>
        <v/>
      </c>
      <c r="N6225" t="s">
        <v>37</v>
      </c>
      <c r="O6225" t="s">
        <v>24</v>
      </c>
      <c r="P6225" t="str">
        <f>IF(data[[#This Row],[OnlineSecurity]]="Yes",1,"")</f>
        <v/>
      </c>
      <c r="Q6225" t="s">
        <v>24</v>
      </c>
      <c r="R6225" t="str">
        <f>IF(data[[#This Row],[OnlineBackup]]="Yes",1,"")</f>
        <v/>
      </c>
      <c r="S6225" t="s">
        <v>24</v>
      </c>
      <c r="T6225" t="str">
        <f>IF(data[[#This Row],[DeviceProtection]]="Yes",1,"")</f>
        <v/>
      </c>
      <c r="U6225" t="s">
        <v>24</v>
      </c>
      <c r="V6225" t="str">
        <f>IF(data[[#This Row],[TechSupport]]="Yes",1,"")</f>
        <v/>
      </c>
      <c r="W6225" t="s">
        <v>24</v>
      </c>
      <c r="X6225" t="str">
        <f>IF(data[[#This Row],[StreamingTV]]="Yes",1,"")</f>
        <v/>
      </c>
      <c r="Y6225" t="s">
        <v>24</v>
      </c>
      <c r="Z6225" t="str">
        <f>IF(data[[#This Row],[StreamingMovies]]="Yes",1,"")</f>
        <v/>
      </c>
      <c r="AA6225" t="s">
        <v>27</v>
      </c>
      <c r="AB6225" t="s">
        <v>23</v>
      </c>
      <c r="AC6225" t="s">
        <v>28</v>
      </c>
      <c r="AD6225">
        <v>69</v>
      </c>
      <c r="AE6225">
        <v>506.9</v>
      </c>
      <c r="AF6225">
        <v>0</v>
      </c>
      <c r="AG6225" s="2">
        <v>0</v>
      </c>
      <c r="AH6225" t="s">
        <v>23</v>
      </c>
      <c r="AI6225">
        <f t="shared" si="194"/>
        <v>1</v>
      </c>
      <c r="AJ6225" t="str">
        <f t="shared" si="195"/>
        <v/>
      </c>
    </row>
    <row r="6226" spans="1:36" x14ac:dyDescent="0.35">
      <c r="A6226">
        <v>6225</v>
      </c>
      <c r="B6226" t="s">
        <v>6261</v>
      </c>
      <c r="C6226" t="s">
        <v>30</v>
      </c>
      <c r="D6226">
        <v>0</v>
      </c>
      <c r="E6226" t="s">
        <v>23</v>
      </c>
      <c r="F6226" t="s">
        <v>23</v>
      </c>
      <c r="G6226" t="str">
        <f>IF(AND(data[[#This Row],[Partner]]="Yes", data[[#This Row],[Dependents]]="Yes"), "Both", IF(data[[#This Row],[Partner]]="Yes", "Partner", IF(data[[#This Row],[Dependents]]="Yes", "Dependent", "None")))</f>
        <v>Both</v>
      </c>
      <c r="H6226">
        <v>51</v>
      </c>
      <c r="I6226" s="1">
        <f>data[[#This Row],[Tenure]]/12</f>
        <v>4.25</v>
      </c>
      <c r="J6226" t="s">
        <v>23</v>
      </c>
      <c r="K6226">
        <f>IF(data[[#This Row],[PhoneService]]="Yes",1,"")</f>
        <v>1</v>
      </c>
      <c r="L6226" t="s">
        <v>23</v>
      </c>
      <c r="M6226">
        <f>IF(data[[#This Row],[MultipleLines]]="Yes",1,"")</f>
        <v>1</v>
      </c>
      <c r="N6226" t="s">
        <v>37</v>
      </c>
      <c r="O6226" t="s">
        <v>24</v>
      </c>
      <c r="P6226" t="str">
        <f>IF(data[[#This Row],[OnlineSecurity]]="Yes",1,"")</f>
        <v/>
      </c>
      <c r="Q6226" t="s">
        <v>23</v>
      </c>
      <c r="R6226">
        <f>IF(data[[#This Row],[OnlineBackup]]="Yes",1,"")</f>
        <v>1</v>
      </c>
      <c r="S6226" t="s">
        <v>24</v>
      </c>
      <c r="T6226" t="str">
        <f>IF(data[[#This Row],[DeviceProtection]]="Yes",1,"")</f>
        <v/>
      </c>
      <c r="U6226" t="s">
        <v>23</v>
      </c>
      <c r="V6226">
        <f>IF(data[[#This Row],[TechSupport]]="Yes",1,"")</f>
        <v>1</v>
      </c>
      <c r="W6226" t="s">
        <v>24</v>
      </c>
      <c r="X6226" t="str">
        <f>IF(data[[#This Row],[StreamingTV]]="Yes",1,"")</f>
        <v/>
      </c>
      <c r="Y6226" t="s">
        <v>24</v>
      </c>
      <c r="Z6226" t="str">
        <f>IF(data[[#This Row],[StreamingMovies]]="Yes",1,"")</f>
        <v/>
      </c>
      <c r="AA6226" t="s">
        <v>31</v>
      </c>
      <c r="AB6226" t="s">
        <v>24</v>
      </c>
      <c r="AC6226" t="s">
        <v>35</v>
      </c>
      <c r="AD6226">
        <v>84.2</v>
      </c>
      <c r="AE6226">
        <v>4299.75</v>
      </c>
      <c r="AF6226">
        <v>4</v>
      </c>
      <c r="AG6226" s="2">
        <v>0</v>
      </c>
      <c r="AH6226" t="s">
        <v>24</v>
      </c>
      <c r="AI6226">
        <f t="shared" si="194"/>
        <v>0</v>
      </c>
      <c r="AJ6226">
        <f t="shared" si="195"/>
        <v>1</v>
      </c>
    </row>
    <row r="6227" spans="1:36" x14ac:dyDescent="0.35">
      <c r="A6227">
        <v>6226</v>
      </c>
      <c r="B6227" t="s">
        <v>6262</v>
      </c>
      <c r="C6227" t="s">
        <v>30</v>
      </c>
      <c r="D6227">
        <v>0</v>
      </c>
      <c r="E6227" t="s">
        <v>23</v>
      </c>
      <c r="F6227" t="s">
        <v>23</v>
      </c>
      <c r="G6227" t="str">
        <f>IF(AND(data[[#This Row],[Partner]]="Yes", data[[#This Row],[Dependents]]="Yes"), "Both", IF(data[[#This Row],[Partner]]="Yes", "Partner", IF(data[[#This Row],[Dependents]]="Yes", "Dependent", "None")))</f>
        <v>Both</v>
      </c>
      <c r="H6227">
        <v>72</v>
      </c>
      <c r="I6227" s="1">
        <f>data[[#This Row],[Tenure]]/12</f>
        <v>6</v>
      </c>
      <c r="J6227" t="s">
        <v>23</v>
      </c>
      <c r="K6227">
        <f>IF(data[[#This Row],[PhoneService]]="Yes",1,"")</f>
        <v>1</v>
      </c>
      <c r="L6227" t="s">
        <v>23</v>
      </c>
      <c r="M6227">
        <f>IF(data[[#This Row],[MultipleLines]]="Yes",1,"")</f>
        <v>1</v>
      </c>
      <c r="N6227" t="s">
        <v>37</v>
      </c>
      <c r="O6227" t="s">
        <v>23</v>
      </c>
      <c r="P6227">
        <f>IF(data[[#This Row],[OnlineSecurity]]="Yes",1,"")</f>
        <v>1</v>
      </c>
      <c r="Q6227" t="s">
        <v>23</v>
      </c>
      <c r="R6227">
        <f>IF(data[[#This Row],[OnlineBackup]]="Yes",1,"")</f>
        <v>1</v>
      </c>
      <c r="S6227" t="s">
        <v>23</v>
      </c>
      <c r="T6227">
        <f>IF(data[[#This Row],[DeviceProtection]]="Yes",1,"")</f>
        <v>1</v>
      </c>
      <c r="U6227" t="s">
        <v>23</v>
      </c>
      <c r="V6227">
        <f>IF(data[[#This Row],[TechSupport]]="Yes",1,"")</f>
        <v>1</v>
      </c>
      <c r="W6227" t="s">
        <v>23</v>
      </c>
      <c r="X6227">
        <f>IF(data[[#This Row],[StreamingTV]]="Yes",1,"")</f>
        <v>1</v>
      </c>
      <c r="Y6227" t="s">
        <v>24</v>
      </c>
      <c r="Z6227" t="str">
        <f>IF(data[[#This Row],[StreamingMovies]]="Yes",1,"")</f>
        <v/>
      </c>
      <c r="AA6227" t="s">
        <v>47</v>
      </c>
      <c r="AB6227" t="s">
        <v>23</v>
      </c>
      <c r="AC6227" t="s">
        <v>40</v>
      </c>
      <c r="AD6227">
        <v>106.1</v>
      </c>
      <c r="AE6227">
        <v>7548.6</v>
      </c>
      <c r="AF6227">
        <v>0</v>
      </c>
      <c r="AG6227" s="2">
        <v>0</v>
      </c>
      <c r="AH6227" t="s">
        <v>24</v>
      </c>
      <c r="AI6227">
        <f t="shared" si="194"/>
        <v>0</v>
      </c>
      <c r="AJ6227">
        <f t="shared" si="195"/>
        <v>1</v>
      </c>
    </row>
    <row r="6228" spans="1:36" x14ac:dyDescent="0.35">
      <c r="A6228">
        <v>6227</v>
      </c>
      <c r="B6228" t="s">
        <v>6263</v>
      </c>
      <c r="C6228" t="s">
        <v>30</v>
      </c>
      <c r="D6228">
        <v>0</v>
      </c>
      <c r="E6228" t="s">
        <v>24</v>
      </c>
      <c r="F6228" t="s">
        <v>24</v>
      </c>
      <c r="G6228" t="str">
        <f>IF(AND(data[[#This Row],[Partner]]="Yes", data[[#This Row],[Dependents]]="Yes"), "Both", IF(data[[#This Row],[Partner]]="Yes", "Partner", IF(data[[#This Row],[Dependents]]="Yes", "Dependent", "None")))</f>
        <v>None</v>
      </c>
      <c r="H6228">
        <v>65</v>
      </c>
      <c r="I6228" s="1">
        <f>data[[#This Row],[Tenure]]/12</f>
        <v>5.416666666666667</v>
      </c>
      <c r="J6228" t="s">
        <v>23</v>
      </c>
      <c r="K6228">
        <f>IF(data[[#This Row],[PhoneService]]="Yes",1,"")</f>
        <v>1</v>
      </c>
      <c r="L6228" t="s">
        <v>23</v>
      </c>
      <c r="M6228">
        <f>IF(data[[#This Row],[MultipleLines]]="Yes",1,"")</f>
        <v>1</v>
      </c>
      <c r="N6228" t="s">
        <v>24</v>
      </c>
      <c r="O6228" t="s">
        <v>46</v>
      </c>
      <c r="P6228" t="str">
        <f>IF(data[[#This Row],[OnlineSecurity]]="Yes",1,"")</f>
        <v/>
      </c>
      <c r="Q6228" t="s">
        <v>46</v>
      </c>
      <c r="R6228" t="str">
        <f>IF(data[[#This Row],[OnlineBackup]]="Yes",1,"")</f>
        <v/>
      </c>
      <c r="S6228" t="s">
        <v>46</v>
      </c>
      <c r="T6228" t="str">
        <f>IF(data[[#This Row],[DeviceProtection]]="Yes",1,"")</f>
        <v/>
      </c>
      <c r="U6228" t="s">
        <v>46</v>
      </c>
      <c r="V6228" t="str">
        <f>IF(data[[#This Row],[TechSupport]]="Yes",1,"")</f>
        <v/>
      </c>
      <c r="W6228" t="s">
        <v>46</v>
      </c>
      <c r="X6228" t="str">
        <f>IF(data[[#This Row],[StreamingTV]]="Yes",1,"")</f>
        <v/>
      </c>
      <c r="Y6228" t="s">
        <v>46</v>
      </c>
      <c r="Z6228" t="str">
        <f>IF(data[[#This Row],[StreamingMovies]]="Yes",1,"")</f>
        <v/>
      </c>
      <c r="AA6228" t="s">
        <v>47</v>
      </c>
      <c r="AB6228" t="s">
        <v>24</v>
      </c>
      <c r="AC6228" t="s">
        <v>32</v>
      </c>
      <c r="AD6228">
        <v>25.75</v>
      </c>
      <c r="AE6228">
        <v>1654.75</v>
      </c>
      <c r="AF6228">
        <v>0</v>
      </c>
      <c r="AG6228" s="2">
        <v>6</v>
      </c>
      <c r="AH6228" t="s">
        <v>24</v>
      </c>
      <c r="AI6228">
        <f t="shared" si="194"/>
        <v>0</v>
      </c>
      <c r="AJ6228">
        <f t="shared" si="195"/>
        <v>1</v>
      </c>
    </row>
    <row r="6229" spans="1:36" x14ac:dyDescent="0.35">
      <c r="A6229">
        <v>6228</v>
      </c>
      <c r="B6229" t="s">
        <v>6264</v>
      </c>
      <c r="C6229" t="s">
        <v>30</v>
      </c>
      <c r="D6229">
        <v>0</v>
      </c>
      <c r="E6229" t="s">
        <v>24</v>
      </c>
      <c r="F6229" t="s">
        <v>24</v>
      </c>
      <c r="G6229" t="str">
        <f>IF(AND(data[[#This Row],[Partner]]="Yes", data[[#This Row],[Dependents]]="Yes"), "Both", IF(data[[#This Row],[Partner]]="Yes", "Partner", IF(data[[#This Row],[Dependents]]="Yes", "Dependent", "None")))</f>
        <v>None</v>
      </c>
      <c r="H6229">
        <v>2</v>
      </c>
      <c r="I6229" s="1">
        <f>data[[#This Row],[Tenure]]/12</f>
        <v>0.16666666666666666</v>
      </c>
      <c r="J6229" t="s">
        <v>23</v>
      </c>
      <c r="K6229">
        <f>IF(data[[#This Row],[PhoneService]]="Yes",1,"")</f>
        <v>1</v>
      </c>
      <c r="L6229" t="s">
        <v>24</v>
      </c>
      <c r="M6229" t="str">
        <f>IF(data[[#This Row],[MultipleLines]]="Yes",1,"")</f>
        <v/>
      </c>
      <c r="N6229" t="s">
        <v>26</v>
      </c>
      <c r="O6229" t="s">
        <v>24</v>
      </c>
      <c r="P6229" t="str">
        <f>IF(data[[#This Row],[OnlineSecurity]]="Yes",1,"")</f>
        <v/>
      </c>
      <c r="Q6229" t="s">
        <v>24</v>
      </c>
      <c r="R6229" t="str">
        <f>IF(data[[#This Row],[OnlineBackup]]="Yes",1,"")</f>
        <v/>
      </c>
      <c r="S6229" t="s">
        <v>24</v>
      </c>
      <c r="T6229" t="str">
        <f>IF(data[[#This Row],[DeviceProtection]]="Yes",1,"")</f>
        <v/>
      </c>
      <c r="U6229" t="s">
        <v>24</v>
      </c>
      <c r="V6229" t="str">
        <f>IF(data[[#This Row],[TechSupport]]="Yes",1,"")</f>
        <v/>
      </c>
      <c r="W6229" t="s">
        <v>24</v>
      </c>
      <c r="X6229" t="str">
        <f>IF(data[[#This Row],[StreamingTV]]="Yes",1,"")</f>
        <v/>
      </c>
      <c r="Y6229" t="s">
        <v>24</v>
      </c>
      <c r="Z6229" t="str">
        <f>IF(data[[#This Row],[StreamingMovies]]="Yes",1,"")</f>
        <v/>
      </c>
      <c r="AA6229" t="s">
        <v>27</v>
      </c>
      <c r="AB6229" t="s">
        <v>24</v>
      </c>
      <c r="AC6229" t="s">
        <v>35</v>
      </c>
      <c r="AD6229">
        <v>46.05</v>
      </c>
      <c r="AE6229">
        <v>80.349999999999994</v>
      </c>
      <c r="AF6229">
        <v>0</v>
      </c>
      <c r="AG6229" s="2">
        <v>0</v>
      </c>
      <c r="AH6229" t="s">
        <v>23</v>
      </c>
      <c r="AI6229">
        <f t="shared" si="194"/>
        <v>1</v>
      </c>
      <c r="AJ6229" t="str">
        <f t="shared" si="195"/>
        <v/>
      </c>
    </row>
    <row r="6230" spans="1:36" x14ac:dyDescent="0.35">
      <c r="A6230">
        <v>6229</v>
      </c>
      <c r="B6230" t="s">
        <v>6265</v>
      </c>
      <c r="C6230" t="s">
        <v>30</v>
      </c>
      <c r="D6230">
        <v>0</v>
      </c>
      <c r="E6230" t="s">
        <v>24</v>
      </c>
      <c r="F6230" t="s">
        <v>23</v>
      </c>
      <c r="G6230" t="str">
        <f>IF(AND(data[[#This Row],[Partner]]="Yes", data[[#This Row],[Dependents]]="Yes"), "Both", IF(data[[#This Row],[Partner]]="Yes", "Partner", IF(data[[#This Row],[Dependents]]="Yes", "Dependent", "None")))</f>
        <v>Dependent</v>
      </c>
      <c r="H6230">
        <v>70</v>
      </c>
      <c r="I6230" s="1">
        <f>data[[#This Row],[Tenure]]/12</f>
        <v>5.833333333333333</v>
      </c>
      <c r="J6230" t="s">
        <v>23</v>
      </c>
      <c r="K6230">
        <f>IF(data[[#This Row],[PhoneService]]="Yes",1,"")</f>
        <v>1</v>
      </c>
      <c r="L6230" t="s">
        <v>23</v>
      </c>
      <c r="M6230">
        <f>IF(data[[#This Row],[MultipleLines]]="Yes",1,"")</f>
        <v>1</v>
      </c>
      <c r="N6230" t="s">
        <v>26</v>
      </c>
      <c r="O6230" t="s">
        <v>23</v>
      </c>
      <c r="P6230">
        <f>IF(data[[#This Row],[OnlineSecurity]]="Yes",1,"")</f>
        <v>1</v>
      </c>
      <c r="Q6230" t="s">
        <v>23</v>
      </c>
      <c r="R6230">
        <f>IF(data[[#This Row],[OnlineBackup]]="Yes",1,"")</f>
        <v>1</v>
      </c>
      <c r="S6230" t="s">
        <v>24</v>
      </c>
      <c r="T6230" t="str">
        <f>IF(data[[#This Row],[DeviceProtection]]="Yes",1,"")</f>
        <v/>
      </c>
      <c r="U6230" t="s">
        <v>23</v>
      </c>
      <c r="V6230">
        <f>IF(data[[#This Row],[TechSupport]]="Yes",1,"")</f>
        <v>1</v>
      </c>
      <c r="W6230" t="s">
        <v>24</v>
      </c>
      <c r="X6230" t="str">
        <f>IF(data[[#This Row],[StreamingTV]]="Yes",1,"")</f>
        <v/>
      </c>
      <c r="Y6230" t="s">
        <v>24</v>
      </c>
      <c r="Z6230" t="str">
        <f>IF(data[[#This Row],[StreamingMovies]]="Yes",1,"")</f>
        <v/>
      </c>
      <c r="AA6230" t="s">
        <v>31</v>
      </c>
      <c r="AB6230" t="s">
        <v>24</v>
      </c>
      <c r="AC6230" t="s">
        <v>35</v>
      </c>
      <c r="AD6230">
        <v>64.95</v>
      </c>
      <c r="AE6230">
        <v>4551.5</v>
      </c>
      <c r="AF6230">
        <v>0</v>
      </c>
      <c r="AG6230" s="2">
        <v>0</v>
      </c>
      <c r="AH6230" t="s">
        <v>24</v>
      </c>
      <c r="AI6230">
        <f t="shared" si="194"/>
        <v>0</v>
      </c>
      <c r="AJ6230">
        <f t="shared" si="195"/>
        <v>1</v>
      </c>
    </row>
    <row r="6231" spans="1:36" x14ac:dyDescent="0.35">
      <c r="A6231">
        <v>6230</v>
      </c>
      <c r="B6231" t="s">
        <v>6266</v>
      </c>
      <c r="C6231" t="s">
        <v>30</v>
      </c>
      <c r="D6231">
        <v>0</v>
      </c>
      <c r="E6231" t="s">
        <v>23</v>
      </c>
      <c r="F6231" t="s">
        <v>24</v>
      </c>
      <c r="G6231" t="str">
        <f>IF(AND(data[[#This Row],[Partner]]="Yes", data[[#This Row],[Dependents]]="Yes"), "Both", IF(data[[#This Row],[Partner]]="Yes", "Partner", IF(data[[#This Row],[Dependents]]="Yes", "Dependent", "None")))</f>
        <v>Partner</v>
      </c>
      <c r="H6231">
        <v>72</v>
      </c>
      <c r="I6231" s="1">
        <f>data[[#This Row],[Tenure]]/12</f>
        <v>6</v>
      </c>
      <c r="J6231" t="s">
        <v>23</v>
      </c>
      <c r="K6231">
        <f>IF(data[[#This Row],[PhoneService]]="Yes",1,"")</f>
        <v>1</v>
      </c>
      <c r="L6231" t="s">
        <v>23</v>
      </c>
      <c r="M6231">
        <f>IF(data[[#This Row],[MultipleLines]]="Yes",1,"")</f>
        <v>1</v>
      </c>
      <c r="N6231" t="s">
        <v>26</v>
      </c>
      <c r="O6231" t="s">
        <v>24</v>
      </c>
      <c r="P6231" t="str">
        <f>IF(data[[#This Row],[OnlineSecurity]]="Yes",1,"")</f>
        <v/>
      </c>
      <c r="Q6231" t="s">
        <v>23</v>
      </c>
      <c r="R6231">
        <f>IF(data[[#This Row],[OnlineBackup]]="Yes",1,"")</f>
        <v>1</v>
      </c>
      <c r="S6231" t="s">
        <v>23</v>
      </c>
      <c r="T6231">
        <f>IF(data[[#This Row],[DeviceProtection]]="Yes",1,"")</f>
        <v>1</v>
      </c>
      <c r="U6231" t="s">
        <v>23</v>
      </c>
      <c r="V6231">
        <f>IF(data[[#This Row],[TechSupport]]="Yes",1,"")</f>
        <v>1</v>
      </c>
      <c r="W6231" t="s">
        <v>23</v>
      </c>
      <c r="X6231">
        <f>IF(data[[#This Row],[StreamingTV]]="Yes",1,"")</f>
        <v>1</v>
      </c>
      <c r="Y6231" t="s">
        <v>23</v>
      </c>
      <c r="Z6231">
        <f>IF(data[[#This Row],[StreamingMovies]]="Yes",1,"")</f>
        <v>1</v>
      </c>
      <c r="AA6231" t="s">
        <v>47</v>
      </c>
      <c r="AB6231" t="s">
        <v>23</v>
      </c>
      <c r="AC6231" t="s">
        <v>40</v>
      </c>
      <c r="AD6231">
        <v>85.45</v>
      </c>
      <c r="AE6231">
        <v>6227.5</v>
      </c>
      <c r="AF6231">
        <v>5</v>
      </c>
      <c r="AG6231" s="2">
        <v>0</v>
      </c>
      <c r="AH6231" t="s">
        <v>24</v>
      </c>
      <c r="AI6231">
        <f t="shared" si="194"/>
        <v>0</v>
      </c>
      <c r="AJ6231">
        <f t="shared" si="195"/>
        <v>1</v>
      </c>
    </row>
    <row r="6232" spans="1:36" x14ac:dyDescent="0.35">
      <c r="A6232">
        <v>6231</v>
      </c>
      <c r="B6232" t="s">
        <v>6267</v>
      </c>
      <c r="C6232" t="s">
        <v>22</v>
      </c>
      <c r="D6232">
        <v>0</v>
      </c>
      <c r="E6232" t="s">
        <v>23</v>
      </c>
      <c r="F6232" t="s">
        <v>23</v>
      </c>
      <c r="G6232" t="str">
        <f>IF(AND(data[[#This Row],[Partner]]="Yes", data[[#This Row],[Dependents]]="Yes"), "Both", IF(data[[#This Row],[Partner]]="Yes", "Partner", IF(data[[#This Row],[Dependents]]="Yes", "Dependent", "None")))</f>
        <v>Both</v>
      </c>
      <c r="H6232">
        <v>1</v>
      </c>
      <c r="I6232" s="1">
        <f>data[[#This Row],[Tenure]]/12</f>
        <v>8.3333333333333329E-2</v>
      </c>
      <c r="J6232" t="s">
        <v>23</v>
      </c>
      <c r="K6232">
        <f>IF(data[[#This Row],[PhoneService]]="Yes",1,"")</f>
        <v>1</v>
      </c>
      <c r="L6232" t="s">
        <v>24</v>
      </c>
      <c r="M6232" t="str">
        <f>IF(data[[#This Row],[MultipleLines]]="Yes",1,"")</f>
        <v/>
      </c>
      <c r="N6232" t="s">
        <v>24</v>
      </c>
      <c r="O6232" t="s">
        <v>46</v>
      </c>
      <c r="P6232" t="str">
        <f>IF(data[[#This Row],[OnlineSecurity]]="Yes",1,"")</f>
        <v/>
      </c>
      <c r="Q6232" t="s">
        <v>46</v>
      </c>
      <c r="R6232" t="str">
        <f>IF(data[[#This Row],[OnlineBackup]]="Yes",1,"")</f>
        <v/>
      </c>
      <c r="S6232" t="s">
        <v>46</v>
      </c>
      <c r="T6232" t="str">
        <f>IF(data[[#This Row],[DeviceProtection]]="Yes",1,"")</f>
        <v/>
      </c>
      <c r="U6232" t="s">
        <v>46</v>
      </c>
      <c r="V6232" t="str">
        <f>IF(data[[#This Row],[TechSupport]]="Yes",1,"")</f>
        <v/>
      </c>
      <c r="W6232" t="s">
        <v>46</v>
      </c>
      <c r="X6232" t="str">
        <f>IF(data[[#This Row],[StreamingTV]]="Yes",1,"")</f>
        <v/>
      </c>
      <c r="Y6232" t="s">
        <v>46</v>
      </c>
      <c r="Z6232" t="str">
        <f>IF(data[[#This Row],[StreamingMovies]]="Yes",1,"")</f>
        <v/>
      </c>
      <c r="AA6232" t="s">
        <v>27</v>
      </c>
      <c r="AB6232" t="s">
        <v>24</v>
      </c>
      <c r="AC6232" t="s">
        <v>32</v>
      </c>
      <c r="AD6232">
        <v>20.05</v>
      </c>
      <c r="AE6232">
        <v>20.05</v>
      </c>
      <c r="AF6232">
        <v>0</v>
      </c>
      <c r="AG6232" s="2">
        <v>0</v>
      </c>
      <c r="AH6232" t="s">
        <v>24</v>
      </c>
      <c r="AI6232">
        <f t="shared" si="194"/>
        <v>0</v>
      </c>
      <c r="AJ6232">
        <f t="shared" si="195"/>
        <v>1</v>
      </c>
    </row>
    <row r="6233" spans="1:36" x14ac:dyDescent="0.35">
      <c r="A6233">
        <v>6232</v>
      </c>
      <c r="B6233" t="s">
        <v>6268</v>
      </c>
      <c r="C6233" t="s">
        <v>22</v>
      </c>
      <c r="D6233">
        <v>1</v>
      </c>
      <c r="E6233" t="s">
        <v>23</v>
      </c>
      <c r="F6233" t="s">
        <v>24</v>
      </c>
      <c r="G6233" t="str">
        <f>IF(AND(data[[#This Row],[Partner]]="Yes", data[[#This Row],[Dependents]]="Yes"), "Both", IF(data[[#This Row],[Partner]]="Yes", "Partner", IF(data[[#This Row],[Dependents]]="Yes", "Dependent", "None")))</f>
        <v>Partner</v>
      </c>
      <c r="H6233">
        <v>1</v>
      </c>
      <c r="I6233" s="1">
        <f>data[[#This Row],[Tenure]]/12</f>
        <v>8.3333333333333329E-2</v>
      </c>
      <c r="J6233" t="s">
        <v>23</v>
      </c>
      <c r="K6233">
        <f>IF(data[[#This Row],[PhoneService]]="Yes",1,"")</f>
        <v>1</v>
      </c>
      <c r="L6233" t="s">
        <v>24</v>
      </c>
      <c r="M6233" t="str">
        <f>IF(data[[#This Row],[MultipleLines]]="Yes",1,"")</f>
        <v/>
      </c>
      <c r="N6233" t="s">
        <v>37</v>
      </c>
      <c r="O6233" t="s">
        <v>24</v>
      </c>
      <c r="P6233" t="str">
        <f>IF(data[[#This Row],[OnlineSecurity]]="Yes",1,"")</f>
        <v/>
      </c>
      <c r="Q6233" t="s">
        <v>23</v>
      </c>
      <c r="R6233">
        <f>IF(data[[#This Row],[OnlineBackup]]="Yes",1,"")</f>
        <v>1</v>
      </c>
      <c r="S6233" t="s">
        <v>24</v>
      </c>
      <c r="T6233" t="str">
        <f>IF(data[[#This Row],[DeviceProtection]]="Yes",1,"")</f>
        <v/>
      </c>
      <c r="U6233" t="s">
        <v>24</v>
      </c>
      <c r="V6233" t="str">
        <f>IF(data[[#This Row],[TechSupport]]="Yes",1,"")</f>
        <v/>
      </c>
      <c r="W6233" t="s">
        <v>24</v>
      </c>
      <c r="X6233" t="str">
        <f>IF(data[[#This Row],[StreamingTV]]="Yes",1,"")</f>
        <v/>
      </c>
      <c r="Y6233" t="s">
        <v>24</v>
      </c>
      <c r="Z6233" t="str">
        <f>IF(data[[#This Row],[StreamingMovies]]="Yes",1,"")</f>
        <v/>
      </c>
      <c r="AA6233" t="s">
        <v>27</v>
      </c>
      <c r="AB6233" t="s">
        <v>23</v>
      </c>
      <c r="AC6233" t="s">
        <v>32</v>
      </c>
      <c r="AD6233">
        <v>76.400000000000006</v>
      </c>
      <c r="AE6233">
        <v>76.400000000000006</v>
      </c>
      <c r="AF6233">
        <v>0</v>
      </c>
      <c r="AG6233" s="2">
        <v>0</v>
      </c>
      <c r="AH6233" t="s">
        <v>23</v>
      </c>
      <c r="AI6233">
        <f t="shared" si="194"/>
        <v>1</v>
      </c>
      <c r="AJ6233" t="str">
        <f t="shared" si="195"/>
        <v/>
      </c>
    </row>
    <row r="6234" spans="1:36" x14ac:dyDescent="0.35">
      <c r="A6234">
        <v>6233</v>
      </c>
      <c r="B6234" t="s">
        <v>6269</v>
      </c>
      <c r="C6234" t="s">
        <v>22</v>
      </c>
      <c r="D6234">
        <v>0</v>
      </c>
      <c r="E6234" t="s">
        <v>24</v>
      </c>
      <c r="F6234" t="s">
        <v>24</v>
      </c>
      <c r="G6234" t="str">
        <f>IF(AND(data[[#This Row],[Partner]]="Yes", data[[#This Row],[Dependents]]="Yes"), "Both", IF(data[[#This Row],[Partner]]="Yes", "Partner", IF(data[[#This Row],[Dependents]]="Yes", "Dependent", "None")))</f>
        <v>None</v>
      </c>
      <c r="H6234">
        <v>5</v>
      </c>
      <c r="I6234" s="1">
        <f>data[[#This Row],[Tenure]]/12</f>
        <v>0.41666666666666669</v>
      </c>
      <c r="J6234" t="s">
        <v>23</v>
      </c>
      <c r="K6234">
        <f>IF(data[[#This Row],[PhoneService]]="Yes",1,"")</f>
        <v>1</v>
      </c>
      <c r="L6234" t="s">
        <v>23</v>
      </c>
      <c r="M6234">
        <f>IF(data[[#This Row],[MultipleLines]]="Yes",1,"")</f>
        <v>1</v>
      </c>
      <c r="N6234" t="s">
        <v>37</v>
      </c>
      <c r="O6234" t="s">
        <v>24</v>
      </c>
      <c r="P6234" t="str">
        <f>IF(data[[#This Row],[OnlineSecurity]]="Yes",1,"")</f>
        <v/>
      </c>
      <c r="Q6234" t="s">
        <v>24</v>
      </c>
      <c r="R6234" t="str">
        <f>IF(data[[#This Row],[OnlineBackup]]="Yes",1,"")</f>
        <v/>
      </c>
      <c r="S6234" t="s">
        <v>23</v>
      </c>
      <c r="T6234">
        <f>IF(data[[#This Row],[DeviceProtection]]="Yes",1,"")</f>
        <v>1</v>
      </c>
      <c r="U6234" t="s">
        <v>24</v>
      </c>
      <c r="V6234" t="str">
        <f>IF(data[[#This Row],[TechSupport]]="Yes",1,"")</f>
        <v/>
      </c>
      <c r="W6234" t="s">
        <v>23</v>
      </c>
      <c r="X6234">
        <f>IF(data[[#This Row],[StreamingTV]]="Yes",1,"")</f>
        <v>1</v>
      </c>
      <c r="Y6234" t="s">
        <v>23</v>
      </c>
      <c r="Z6234">
        <f>IF(data[[#This Row],[StreamingMovies]]="Yes",1,"")</f>
        <v>1</v>
      </c>
      <c r="AA6234" t="s">
        <v>27</v>
      </c>
      <c r="AB6234" t="s">
        <v>23</v>
      </c>
      <c r="AC6234" t="s">
        <v>28</v>
      </c>
      <c r="AD6234">
        <v>100.5</v>
      </c>
      <c r="AE6234">
        <v>514</v>
      </c>
      <c r="AF6234">
        <v>0</v>
      </c>
      <c r="AG6234" s="2">
        <v>0</v>
      </c>
      <c r="AH6234" t="s">
        <v>23</v>
      </c>
      <c r="AI6234">
        <f t="shared" si="194"/>
        <v>1</v>
      </c>
      <c r="AJ6234" t="str">
        <f t="shared" si="195"/>
        <v/>
      </c>
    </row>
    <row r="6235" spans="1:36" x14ac:dyDescent="0.35">
      <c r="A6235">
        <v>6234</v>
      </c>
      <c r="B6235" t="s">
        <v>6270</v>
      </c>
      <c r="C6235" t="s">
        <v>30</v>
      </c>
      <c r="D6235">
        <v>0</v>
      </c>
      <c r="E6235" t="s">
        <v>24</v>
      </c>
      <c r="F6235" t="s">
        <v>24</v>
      </c>
      <c r="G6235" t="str">
        <f>IF(AND(data[[#This Row],[Partner]]="Yes", data[[#This Row],[Dependents]]="Yes"), "Both", IF(data[[#This Row],[Partner]]="Yes", "Partner", IF(data[[#This Row],[Dependents]]="Yes", "Dependent", "None")))</f>
        <v>None</v>
      </c>
      <c r="H6235">
        <v>3</v>
      </c>
      <c r="I6235" s="1">
        <f>data[[#This Row],[Tenure]]/12</f>
        <v>0.25</v>
      </c>
      <c r="J6235" t="s">
        <v>23</v>
      </c>
      <c r="K6235">
        <f>IF(data[[#This Row],[PhoneService]]="Yes",1,"")</f>
        <v>1</v>
      </c>
      <c r="L6235" t="s">
        <v>24</v>
      </c>
      <c r="M6235" t="str">
        <f>IF(data[[#This Row],[MultipleLines]]="Yes",1,"")</f>
        <v/>
      </c>
      <c r="N6235" t="s">
        <v>24</v>
      </c>
      <c r="O6235" t="s">
        <v>46</v>
      </c>
      <c r="P6235" t="str">
        <f>IF(data[[#This Row],[OnlineSecurity]]="Yes",1,"")</f>
        <v/>
      </c>
      <c r="Q6235" t="s">
        <v>46</v>
      </c>
      <c r="R6235" t="str">
        <f>IF(data[[#This Row],[OnlineBackup]]="Yes",1,"")</f>
        <v/>
      </c>
      <c r="S6235" t="s">
        <v>46</v>
      </c>
      <c r="T6235" t="str">
        <f>IF(data[[#This Row],[DeviceProtection]]="Yes",1,"")</f>
        <v/>
      </c>
      <c r="U6235" t="s">
        <v>46</v>
      </c>
      <c r="V6235" t="str">
        <f>IF(data[[#This Row],[TechSupport]]="Yes",1,"")</f>
        <v/>
      </c>
      <c r="W6235" t="s">
        <v>46</v>
      </c>
      <c r="X6235" t="str">
        <f>IF(data[[#This Row],[StreamingTV]]="Yes",1,"")</f>
        <v/>
      </c>
      <c r="Y6235" t="s">
        <v>46</v>
      </c>
      <c r="Z6235" t="str">
        <f>IF(data[[#This Row],[StreamingMovies]]="Yes",1,"")</f>
        <v/>
      </c>
      <c r="AA6235" t="s">
        <v>27</v>
      </c>
      <c r="AB6235" t="s">
        <v>24</v>
      </c>
      <c r="AC6235" t="s">
        <v>32</v>
      </c>
      <c r="AD6235">
        <v>20.7</v>
      </c>
      <c r="AE6235">
        <v>57.5</v>
      </c>
      <c r="AF6235">
        <v>0</v>
      </c>
      <c r="AG6235" s="2">
        <v>0</v>
      </c>
      <c r="AH6235" t="s">
        <v>24</v>
      </c>
      <c r="AI6235">
        <f t="shared" si="194"/>
        <v>0</v>
      </c>
      <c r="AJ6235">
        <f t="shared" si="195"/>
        <v>1</v>
      </c>
    </row>
    <row r="6236" spans="1:36" x14ac:dyDescent="0.35">
      <c r="A6236">
        <v>6235</v>
      </c>
      <c r="B6236" t="s">
        <v>6271</v>
      </c>
      <c r="C6236" t="s">
        <v>30</v>
      </c>
      <c r="D6236">
        <v>0</v>
      </c>
      <c r="E6236" t="s">
        <v>24</v>
      </c>
      <c r="F6236" t="s">
        <v>24</v>
      </c>
      <c r="G6236" t="str">
        <f>IF(AND(data[[#This Row],[Partner]]="Yes", data[[#This Row],[Dependents]]="Yes"), "Both", IF(data[[#This Row],[Partner]]="Yes", "Partner", IF(data[[#This Row],[Dependents]]="Yes", "Dependent", "None")))</f>
        <v>None</v>
      </c>
      <c r="H6236">
        <v>58</v>
      </c>
      <c r="I6236" s="1">
        <f>data[[#This Row],[Tenure]]/12</f>
        <v>4.833333333333333</v>
      </c>
      <c r="J6236" t="s">
        <v>23</v>
      </c>
      <c r="K6236">
        <f>IF(data[[#This Row],[PhoneService]]="Yes",1,"")</f>
        <v>1</v>
      </c>
      <c r="L6236" t="s">
        <v>23</v>
      </c>
      <c r="M6236">
        <f>IF(data[[#This Row],[MultipleLines]]="Yes",1,"")</f>
        <v>1</v>
      </c>
      <c r="N6236" t="s">
        <v>24</v>
      </c>
      <c r="O6236" t="s">
        <v>46</v>
      </c>
      <c r="P6236" t="str">
        <f>IF(data[[#This Row],[OnlineSecurity]]="Yes",1,"")</f>
        <v/>
      </c>
      <c r="Q6236" t="s">
        <v>46</v>
      </c>
      <c r="R6236" t="str">
        <f>IF(data[[#This Row],[OnlineBackup]]="Yes",1,"")</f>
        <v/>
      </c>
      <c r="S6236" t="s">
        <v>46</v>
      </c>
      <c r="T6236" t="str">
        <f>IF(data[[#This Row],[DeviceProtection]]="Yes",1,"")</f>
        <v/>
      </c>
      <c r="U6236" t="s">
        <v>46</v>
      </c>
      <c r="V6236" t="str">
        <f>IF(data[[#This Row],[TechSupport]]="Yes",1,"")</f>
        <v/>
      </c>
      <c r="W6236" t="s">
        <v>46</v>
      </c>
      <c r="X6236" t="str">
        <f>IF(data[[#This Row],[StreamingTV]]="Yes",1,"")</f>
        <v/>
      </c>
      <c r="Y6236" t="s">
        <v>46</v>
      </c>
      <c r="Z6236" t="str">
        <f>IF(data[[#This Row],[StreamingMovies]]="Yes",1,"")</f>
        <v/>
      </c>
      <c r="AA6236" t="s">
        <v>47</v>
      </c>
      <c r="AB6236" t="s">
        <v>23</v>
      </c>
      <c r="AC6236" t="s">
        <v>40</v>
      </c>
      <c r="AD6236">
        <v>25.3</v>
      </c>
      <c r="AE6236">
        <v>1474.35</v>
      </c>
      <c r="AF6236">
        <v>0</v>
      </c>
      <c r="AG6236" s="2">
        <v>0</v>
      </c>
      <c r="AH6236" t="s">
        <v>24</v>
      </c>
      <c r="AI6236">
        <f t="shared" si="194"/>
        <v>0</v>
      </c>
      <c r="AJ6236">
        <f t="shared" si="195"/>
        <v>1</v>
      </c>
    </row>
    <row r="6237" spans="1:36" x14ac:dyDescent="0.35">
      <c r="A6237">
        <v>6236</v>
      </c>
      <c r="B6237" t="s">
        <v>6272</v>
      </c>
      <c r="C6237" t="s">
        <v>30</v>
      </c>
      <c r="D6237">
        <v>1</v>
      </c>
      <c r="E6237" t="s">
        <v>23</v>
      </c>
      <c r="F6237" t="s">
        <v>23</v>
      </c>
      <c r="G6237" t="str">
        <f>IF(AND(data[[#This Row],[Partner]]="Yes", data[[#This Row],[Dependents]]="Yes"), "Both", IF(data[[#This Row],[Partner]]="Yes", "Partner", IF(data[[#This Row],[Dependents]]="Yes", "Dependent", "None")))</f>
        <v>Both</v>
      </c>
      <c r="H6237">
        <v>22</v>
      </c>
      <c r="I6237" s="1">
        <f>data[[#This Row],[Tenure]]/12</f>
        <v>1.8333333333333333</v>
      </c>
      <c r="J6237" t="s">
        <v>24</v>
      </c>
      <c r="K6237" t="str">
        <f>IF(data[[#This Row],[PhoneService]]="Yes",1,"")</f>
        <v/>
      </c>
      <c r="L6237" t="s">
        <v>25</v>
      </c>
      <c r="M6237" t="str">
        <f>IF(data[[#This Row],[MultipleLines]]="Yes",1,"")</f>
        <v/>
      </c>
      <c r="N6237" t="s">
        <v>26</v>
      </c>
      <c r="O6237" t="s">
        <v>23</v>
      </c>
      <c r="P6237">
        <f>IF(data[[#This Row],[OnlineSecurity]]="Yes",1,"")</f>
        <v>1</v>
      </c>
      <c r="Q6237" t="s">
        <v>24</v>
      </c>
      <c r="R6237" t="str">
        <f>IF(data[[#This Row],[OnlineBackup]]="Yes",1,"")</f>
        <v/>
      </c>
      <c r="S6237" t="s">
        <v>24</v>
      </c>
      <c r="T6237" t="str">
        <f>IF(data[[#This Row],[DeviceProtection]]="Yes",1,"")</f>
        <v/>
      </c>
      <c r="U6237" t="s">
        <v>24</v>
      </c>
      <c r="V6237" t="str">
        <f>IF(data[[#This Row],[TechSupport]]="Yes",1,"")</f>
        <v/>
      </c>
      <c r="W6237" t="s">
        <v>24</v>
      </c>
      <c r="X6237" t="str">
        <f>IF(data[[#This Row],[StreamingTV]]="Yes",1,"")</f>
        <v/>
      </c>
      <c r="Y6237" t="s">
        <v>23</v>
      </c>
      <c r="Z6237">
        <f>IF(data[[#This Row],[StreamingMovies]]="Yes",1,"")</f>
        <v>1</v>
      </c>
      <c r="AA6237" t="s">
        <v>27</v>
      </c>
      <c r="AB6237" t="s">
        <v>24</v>
      </c>
      <c r="AC6237" t="s">
        <v>32</v>
      </c>
      <c r="AD6237">
        <v>40.049999999999997</v>
      </c>
      <c r="AE6237">
        <v>880.2</v>
      </c>
      <c r="AF6237">
        <v>0</v>
      </c>
      <c r="AG6237" s="2">
        <v>1</v>
      </c>
      <c r="AH6237" t="s">
        <v>23</v>
      </c>
      <c r="AI6237">
        <f t="shared" si="194"/>
        <v>1</v>
      </c>
      <c r="AJ6237" t="str">
        <f t="shared" si="195"/>
        <v/>
      </c>
    </row>
    <row r="6238" spans="1:36" x14ac:dyDescent="0.35">
      <c r="A6238">
        <v>6237</v>
      </c>
      <c r="B6238" t="s">
        <v>6273</v>
      </c>
      <c r="C6238" t="s">
        <v>30</v>
      </c>
      <c r="D6238">
        <v>1</v>
      </c>
      <c r="E6238" t="s">
        <v>23</v>
      </c>
      <c r="F6238" t="s">
        <v>24</v>
      </c>
      <c r="G6238" t="str">
        <f>IF(AND(data[[#This Row],[Partner]]="Yes", data[[#This Row],[Dependents]]="Yes"), "Both", IF(data[[#This Row],[Partner]]="Yes", "Partner", IF(data[[#This Row],[Dependents]]="Yes", "Dependent", "None")))</f>
        <v>Partner</v>
      </c>
      <c r="H6238">
        <v>33</v>
      </c>
      <c r="I6238" s="1">
        <f>data[[#This Row],[Tenure]]/12</f>
        <v>2.75</v>
      </c>
      <c r="J6238" t="s">
        <v>23</v>
      </c>
      <c r="K6238">
        <f>IF(data[[#This Row],[PhoneService]]="Yes",1,"")</f>
        <v>1</v>
      </c>
      <c r="L6238" t="s">
        <v>23</v>
      </c>
      <c r="M6238">
        <f>IF(data[[#This Row],[MultipleLines]]="Yes",1,"")</f>
        <v>1</v>
      </c>
      <c r="N6238" t="s">
        <v>37</v>
      </c>
      <c r="O6238" t="s">
        <v>24</v>
      </c>
      <c r="P6238" t="str">
        <f>IF(data[[#This Row],[OnlineSecurity]]="Yes",1,"")</f>
        <v/>
      </c>
      <c r="Q6238" t="s">
        <v>23</v>
      </c>
      <c r="R6238">
        <f>IF(data[[#This Row],[OnlineBackup]]="Yes",1,"")</f>
        <v>1</v>
      </c>
      <c r="S6238" t="s">
        <v>24</v>
      </c>
      <c r="T6238" t="str">
        <f>IF(data[[#This Row],[DeviceProtection]]="Yes",1,"")</f>
        <v/>
      </c>
      <c r="U6238" t="s">
        <v>24</v>
      </c>
      <c r="V6238" t="str">
        <f>IF(data[[#This Row],[TechSupport]]="Yes",1,"")</f>
        <v/>
      </c>
      <c r="W6238" t="s">
        <v>23</v>
      </c>
      <c r="X6238">
        <f>IF(data[[#This Row],[StreamingTV]]="Yes",1,"")</f>
        <v>1</v>
      </c>
      <c r="Y6238" t="s">
        <v>23</v>
      </c>
      <c r="Z6238">
        <f>IF(data[[#This Row],[StreamingMovies]]="Yes",1,"")</f>
        <v>1</v>
      </c>
      <c r="AA6238" t="s">
        <v>27</v>
      </c>
      <c r="AB6238" t="s">
        <v>23</v>
      </c>
      <c r="AC6238" t="s">
        <v>35</v>
      </c>
      <c r="AD6238">
        <v>100.6</v>
      </c>
      <c r="AE6238">
        <v>3270.25</v>
      </c>
      <c r="AF6238">
        <v>0</v>
      </c>
      <c r="AG6238" s="2">
        <v>0</v>
      </c>
      <c r="AH6238" t="s">
        <v>24</v>
      </c>
      <c r="AI6238">
        <f t="shared" si="194"/>
        <v>0</v>
      </c>
      <c r="AJ6238">
        <f t="shared" si="195"/>
        <v>1</v>
      </c>
    </row>
    <row r="6239" spans="1:36" x14ac:dyDescent="0.35">
      <c r="A6239">
        <v>6238</v>
      </c>
      <c r="B6239" t="s">
        <v>6274</v>
      </c>
      <c r="C6239" t="s">
        <v>30</v>
      </c>
      <c r="D6239">
        <v>0</v>
      </c>
      <c r="E6239" t="s">
        <v>24</v>
      </c>
      <c r="F6239" t="s">
        <v>24</v>
      </c>
      <c r="G6239" t="str">
        <f>IF(AND(data[[#This Row],[Partner]]="Yes", data[[#This Row],[Dependents]]="Yes"), "Both", IF(data[[#This Row],[Partner]]="Yes", "Partner", IF(data[[#This Row],[Dependents]]="Yes", "Dependent", "None")))</f>
        <v>None</v>
      </c>
      <c r="H6239">
        <v>1</v>
      </c>
      <c r="I6239" s="1">
        <f>data[[#This Row],[Tenure]]/12</f>
        <v>8.3333333333333329E-2</v>
      </c>
      <c r="J6239" t="s">
        <v>23</v>
      </c>
      <c r="K6239">
        <f>IF(data[[#This Row],[PhoneService]]="Yes",1,"")</f>
        <v>1</v>
      </c>
      <c r="L6239" t="s">
        <v>24</v>
      </c>
      <c r="M6239" t="str">
        <f>IF(data[[#This Row],[MultipleLines]]="Yes",1,"")</f>
        <v/>
      </c>
      <c r="N6239" t="s">
        <v>37</v>
      </c>
      <c r="O6239" t="s">
        <v>24</v>
      </c>
      <c r="P6239" t="str">
        <f>IF(data[[#This Row],[OnlineSecurity]]="Yes",1,"")</f>
        <v/>
      </c>
      <c r="Q6239" t="s">
        <v>24</v>
      </c>
      <c r="R6239" t="str">
        <f>IF(data[[#This Row],[OnlineBackup]]="Yes",1,"")</f>
        <v/>
      </c>
      <c r="S6239" t="s">
        <v>24</v>
      </c>
      <c r="T6239" t="str">
        <f>IF(data[[#This Row],[DeviceProtection]]="Yes",1,"")</f>
        <v/>
      </c>
      <c r="U6239" t="s">
        <v>24</v>
      </c>
      <c r="V6239" t="str">
        <f>IF(data[[#This Row],[TechSupport]]="Yes",1,"")</f>
        <v/>
      </c>
      <c r="W6239" t="s">
        <v>24</v>
      </c>
      <c r="X6239" t="str">
        <f>IF(data[[#This Row],[StreamingTV]]="Yes",1,"")</f>
        <v/>
      </c>
      <c r="Y6239" t="s">
        <v>24</v>
      </c>
      <c r="Z6239" t="str">
        <f>IF(data[[#This Row],[StreamingMovies]]="Yes",1,"")</f>
        <v/>
      </c>
      <c r="AA6239" t="s">
        <v>27</v>
      </c>
      <c r="AB6239" t="s">
        <v>24</v>
      </c>
      <c r="AC6239" t="s">
        <v>28</v>
      </c>
      <c r="AD6239">
        <v>69.95</v>
      </c>
      <c r="AE6239">
        <v>69.95</v>
      </c>
      <c r="AF6239">
        <v>0</v>
      </c>
      <c r="AG6239" s="2">
        <v>0</v>
      </c>
      <c r="AH6239" t="s">
        <v>23</v>
      </c>
      <c r="AI6239">
        <f t="shared" si="194"/>
        <v>1</v>
      </c>
      <c r="AJ6239" t="str">
        <f t="shared" si="195"/>
        <v/>
      </c>
    </row>
    <row r="6240" spans="1:36" x14ac:dyDescent="0.35">
      <c r="A6240">
        <v>6239</v>
      </c>
      <c r="B6240" t="s">
        <v>6275</v>
      </c>
      <c r="C6240" t="s">
        <v>30</v>
      </c>
      <c r="D6240">
        <v>1</v>
      </c>
      <c r="E6240" t="s">
        <v>23</v>
      </c>
      <c r="F6240" t="s">
        <v>24</v>
      </c>
      <c r="G6240" t="str">
        <f>IF(AND(data[[#This Row],[Partner]]="Yes", data[[#This Row],[Dependents]]="Yes"), "Both", IF(data[[#This Row],[Partner]]="Yes", "Partner", IF(data[[#This Row],[Dependents]]="Yes", "Dependent", "None")))</f>
        <v>Partner</v>
      </c>
      <c r="H6240">
        <v>54</v>
      </c>
      <c r="I6240" s="1">
        <f>data[[#This Row],[Tenure]]/12</f>
        <v>4.5</v>
      </c>
      <c r="J6240" t="s">
        <v>23</v>
      </c>
      <c r="K6240">
        <f>IF(data[[#This Row],[PhoneService]]="Yes",1,"")</f>
        <v>1</v>
      </c>
      <c r="L6240" t="s">
        <v>23</v>
      </c>
      <c r="M6240">
        <f>IF(data[[#This Row],[MultipleLines]]="Yes",1,"")</f>
        <v>1</v>
      </c>
      <c r="N6240" t="s">
        <v>37</v>
      </c>
      <c r="O6240" t="s">
        <v>24</v>
      </c>
      <c r="P6240" t="str">
        <f>IF(data[[#This Row],[OnlineSecurity]]="Yes",1,"")</f>
        <v/>
      </c>
      <c r="Q6240" t="s">
        <v>24</v>
      </c>
      <c r="R6240" t="str">
        <f>IF(data[[#This Row],[OnlineBackup]]="Yes",1,"")</f>
        <v/>
      </c>
      <c r="S6240" t="s">
        <v>24</v>
      </c>
      <c r="T6240" t="str">
        <f>IF(data[[#This Row],[DeviceProtection]]="Yes",1,"")</f>
        <v/>
      </c>
      <c r="U6240" t="s">
        <v>24</v>
      </c>
      <c r="V6240" t="str">
        <f>IF(data[[#This Row],[TechSupport]]="Yes",1,"")</f>
        <v/>
      </c>
      <c r="W6240" t="s">
        <v>24</v>
      </c>
      <c r="X6240" t="str">
        <f>IF(data[[#This Row],[StreamingTV]]="Yes",1,"")</f>
        <v/>
      </c>
      <c r="Y6240" t="s">
        <v>24</v>
      </c>
      <c r="Z6240" t="str">
        <f>IF(data[[#This Row],[StreamingMovies]]="Yes",1,"")</f>
        <v/>
      </c>
      <c r="AA6240" t="s">
        <v>27</v>
      </c>
      <c r="AB6240" t="s">
        <v>24</v>
      </c>
      <c r="AC6240" t="s">
        <v>35</v>
      </c>
      <c r="AD6240">
        <v>74</v>
      </c>
      <c r="AE6240">
        <v>3919.15</v>
      </c>
      <c r="AF6240">
        <v>0</v>
      </c>
      <c r="AG6240" s="2">
        <v>0</v>
      </c>
      <c r="AH6240" t="s">
        <v>24</v>
      </c>
      <c r="AI6240">
        <f t="shared" si="194"/>
        <v>0</v>
      </c>
      <c r="AJ6240">
        <f t="shared" si="195"/>
        <v>1</v>
      </c>
    </row>
    <row r="6241" spans="1:36" x14ac:dyDescent="0.35">
      <c r="A6241">
        <v>6240</v>
      </c>
      <c r="B6241" t="s">
        <v>6276</v>
      </c>
      <c r="C6241" t="s">
        <v>30</v>
      </c>
      <c r="D6241">
        <v>0</v>
      </c>
      <c r="E6241" t="s">
        <v>23</v>
      </c>
      <c r="F6241" t="s">
        <v>24</v>
      </c>
      <c r="G6241" t="str">
        <f>IF(AND(data[[#This Row],[Partner]]="Yes", data[[#This Row],[Dependents]]="Yes"), "Both", IF(data[[#This Row],[Partner]]="Yes", "Partner", IF(data[[#This Row],[Dependents]]="Yes", "Dependent", "None")))</f>
        <v>Partner</v>
      </c>
      <c r="H6241">
        <v>72</v>
      </c>
      <c r="I6241" s="1">
        <f>data[[#This Row],[Tenure]]/12</f>
        <v>6</v>
      </c>
      <c r="J6241" t="s">
        <v>23</v>
      </c>
      <c r="K6241">
        <f>IF(data[[#This Row],[PhoneService]]="Yes",1,"")</f>
        <v>1</v>
      </c>
      <c r="L6241" t="s">
        <v>23</v>
      </c>
      <c r="M6241">
        <f>IF(data[[#This Row],[MultipleLines]]="Yes",1,"")</f>
        <v>1</v>
      </c>
      <c r="N6241" t="s">
        <v>37</v>
      </c>
      <c r="O6241" t="s">
        <v>24</v>
      </c>
      <c r="P6241" t="str">
        <f>IF(data[[#This Row],[OnlineSecurity]]="Yes",1,"")</f>
        <v/>
      </c>
      <c r="Q6241" t="s">
        <v>23</v>
      </c>
      <c r="R6241">
        <f>IF(data[[#This Row],[OnlineBackup]]="Yes",1,"")</f>
        <v>1</v>
      </c>
      <c r="S6241" t="s">
        <v>24</v>
      </c>
      <c r="T6241" t="str">
        <f>IF(data[[#This Row],[DeviceProtection]]="Yes",1,"")</f>
        <v/>
      </c>
      <c r="U6241" t="s">
        <v>24</v>
      </c>
      <c r="V6241" t="str">
        <f>IF(data[[#This Row],[TechSupport]]="Yes",1,"")</f>
        <v/>
      </c>
      <c r="W6241" t="s">
        <v>23</v>
      </c>
      <c r="X6241">
        <f>IF(data[[#This Row],[StreamingTV]]="Yes",1,"")</f>
        <v>1</v>
      </c>
      <c r="Y6241" t="s">
        <v>23</v>
      </c>
      <c r="Z6241">
        <f>IF(data[[#This Row],[StreamingMovies]]="Yes",1,"")</f>
        <v>1</v>
      </c>
      <c r="AA6241" t="s">
        <v>47</v>
      </c>
      <c r="AB6241" t="s">
        <v>23</v>
      </c>
      <c r="AC6241" t="s">
        <v>28</v>
      </c>
      <c r="AD6241">
        <v>99.4</v>
      </c>
      <c r="AE6241">
        <v>7285.7</v>
      </c>
      <c r="AF6241">
        <v>0</v>
      </c>
      <c r="AG6241" s="2">
        <v>0</v>
      </c>
      <c r="AH6241" t="s">
        <v>24</v>
      </c>
      <c r="AI6241">
        <f t="shared" si="194"/>
        <v>0</v>
      </c>
      <c r="AJ6241">
        <f t="shared" si="195"/>
        <v>1</v>
      </c>
    </row>
    <row r="6242" spans="1:36" x14ac:dyDescent="0.35">
      <c r="A6242">
        <v>6241</v>
      </c>
      <c r="B6242" t="s">
        <v>6277</v>
      </c>
      <c r="C6242" t="s">
        <v>30</v>
      </c>
      <c r="D6242">
        <v>0</v>
      </c>
      <c r="E6242" t="s">
        <v>24</v>
      </c>
      <c r="F6242" t="s">
        <v>23</v>
      </c>
      <c r="G6242" t="str">
        <f>IF(AND(data[[#This Row],[Partner]]="Yes", data[[#This Row],[Dependents]]="Yes"), "Both", IF(data[[#This Row],[Partner]]="Yes", "Partner", IF(data[[#This Row],[Dependents]]="Yes", "Dependent", "None")))</f>
        <v>Dependent</v>
      </c>
      <c r="H6242">
        <v>1</v>
      </c>
      <c r="I6242" s="1">
        <f>data[[#This Row],[Tenure]]/12</f>
        <v>8.3333333333333329E-2</v>
      </c>
      <c r="J6242" t="s">
        <v>23</v>
      </c>
      <c r="K6242">
        <f>IF(data[[#This Row],[PhoneService]]="Yes",1,"")</f>
        <v>1</v>
      </c>
      <c r="L6242" t="s">
        <v>23</v>
      </c>
      <c r="M6242">
        <f>IF(data[[#This Row],[MultipleLines]]="Yes",1,"")</f>
        <v>1</v>
      </c>
      <c r="N6242" t="s">
        <v>37</v>
      </c>
      <c r="O6242" t="s">
        <v>24</v>
      </c>
      <c r="P6242" t="str">
        <f>IF(data[[#This Row],[OnlineSecurity]]="Yes",1,"")</f>
        <v/>
      </c>
      <c r="Q6242" t="s">
        <v>24</v>
      </c>
      <c r="R6242" t="str">
        <f>IF(data[[#This Row],[OnlineBackup]]="Yes",1,"")</f>
        <v/>
      </c>
      <c r="S6242" t="s">
        <v>24</v>
      </c>
      <c r="T6242" t="str">
        <f>IF(data[[#This Row],[DeviceProtection]]="Yes",1,"")</f>
        <v/>
      </c>
      <c r="U6242" t="s">
        <v>24</v>
      </c>
      <c r="V6242" t="str">
        <f>IF(data[[#This Row],[TechSupport]]="Yes",1,"")</f>
        <v/>
      </c>
      <c r="W6242" t="s">
        <v>23</v>
      </c>
      <c r="X6242">
        <f>IF(data[[#This Row],[StreamingTV]]="Yes",1,"")</f>
        <v>1</v>
      </c>
      <c r="Y6242" t="s">
        <v>23</v>
      </c>
      <c r="Z6242">
        <f>IF(data[[#This Row],[StreamingMovies]]="Yes",1,"")</f>
        <v>1</v>
      </c>
      <c r="AA6242" t="s">
        <v>27</v>
      </c>
      <c r="AB6242" t="s">
        <v>23</v>
      </c>
      <c r="AC6242" t="s">
        <v>28</v>
      </c>
      <c r="AD6242">
        <v>93.3</v>
      </c>
      <c r="AE6242">
        <v>93.3</v>
      </c>
      <c r="AF6242">
        <v>0</v>
      </c>
      <c r="AG6242" s="2">
        <v>0</v>
      </c>
      <c r="AH6242" t="s">
        <v>23</v>
      </c>
      <c r="AI6242">
        <f t="shared" si="194"/>
        <v>1</v>
      </c>
      <c r="AJ6242" t="str">
        <f t="shared" si="195"/>
        <v/>
      </c>
    </row>
    <row r="6243" spans="1:36" x14ac:dyDescent="0.35">
      <c r="A6243">
        <v>6242</v>
      </c>
      <c r="B6243" t="s">
        <v>6278</v>
      </c>
      <c r="C6243" t="s">
        <v>30</v>
      </c>
      <c r="D6243">
        <v>0</v>
      </c>
      <c r="E6243" t="s">
        <v>24</v>
      </c>
      <c r="F6243" t="s">
        <v>24</v>
      </c>
      <c r="G6243" t="str">
        <f>IF(AND(data[[#This Row],[Partner]]="Yes", data[[#This Row],[Dependents]]="Yes"), "Both", IF(data[[#This Row],[Partner]]="Yes", "Partner", IF(data[[#This Row],[Dependents]]="Yes", "Dependent", "None")))</f>
        <v>None</v>
      </c>
      <c r="H6243">
        <v>3</v>
      </c>
      <c r="I6243" s="1">
        <f>data[[#This Row],[Tenure]]/12</f>
        <v>0.25</v>
      </c>
      <c r="J6243" t="s">
        <v>23</v>
      </c>
      <c r="K6243">
        <f>IF(data[[#This Row],[PhoneService]]="Yes",1,"")</f>
        <v>1</v>
      </c>
      <c r="L6243" t="s">
        <v>24</v>
      </c>
      <c r="M6243" t="str">
        <f>IF(data[[#This Row],[MultipleLines]]="Yes",1,"")</f>
        <v/>
      </c>
      <c r="N6243" t="s">
        <v>26</v>
      </c>
      <c r="O6243" t="s">
        <v>24</v>
      </c>
      <c r="P6243" t="str">
        <f>IF(data[[#This Row],[OnlineSecurity]]="Yes",1,"")</f>
        <v/>
      </c>
      <c r="Q6243" t="s">
        <v>24</v>
      </c>
      <c r="R6243" t="str">
        <f>IF(data[[#This Row],[OnlineBackup]]="Yes",1,"")</f>
        <v/>
      </c>
      <c r="S6243" t="s">
        <v>23</v>
      </c>
      <c r="T6243">
        <f>IF(data[[#This Row],[DeviceProtection]]="Yes",1,"")</f>
        <v>1</v>
      </c>
      <c r="U6243" t="s">
        <v>24</v>
      </c>
      <c r="V6243" t="str">
        <f>IF(data[[#This Row],[TechSupport]]="Yes",1,"")</f>
        <v/>
      </c>
      <c r="W6243" t="s">
        <v>24</v>
      </c>
      <c r="X6243" t="str">
        <f>IF(data[[#This Row],[StreamingTV]]="Yes",1,"")</f>
        <v/>
      </c>
      <c r="Y6243" t="s">
        <v>24</v>
      </c>
      <c r="Z6243" t="str">
        <f>IF(data[[#This Row],[StreamingMovies]]="Yes",1,"")</f>
        <v/>
      </c>
      <c r="AA6243" t="s">
        <v>27</v>
      </c>
      <c r="AB6243" t="s">
        <v>23</v>
      </c>
      <c r="AC6243" t="s">
        <v>28</v>
      </c>
      <c r="AD6243">
        <v>49.15</v>
      </c>
      <c r="AE6243">
        <v>169.05</v>
      </c>
      <c r="AF6243">
        <v>0</v>
      </c>
      <c r="AG6243" s="2">
        <v>0</v>
      </c>
      <c r="AH6243" t="s">
        <v>23</v>
      </c>
      <c r="AI6243">
        <f t="shared" si="194"/>
        <v>1</v>
      </c>
      <c r="AJ6243" t="str">
        <f t="shared" si="195"/>
        <v/>
      </c>
    </row>
    <row r="6244" spans="1:36" x14ac:dyDescent="0.35">
      <c r="A6244">
        <v>6243</v>
      </c>
      <c r="B6244" t="s">
        <v>6279</v>
      </c>
      <c r="C6244" t="s">
        <v>22</v>
      </c>
      <c r="D6244">
        <v>0</v>
      </c>
      <c r="E6244" t="s">
        <v>23</v>
      </c>
      <c r="F6244" t="s">
        <v>23</v>
      </c>
      <c r="G6244" t="str">
        <f>IF(AND(data[[#This Row],[Partner]]="Yes", data[[#This Row],[Dependents]]="Yes"), "Both", IF(data[[#This Row],[Partner]]="Yes", "Partner", IF(data[[#This Row],[Dependents]]="Yes", "Dependent", "None")))</f>
        <v>Both</v>
      </c>
      <c r="H6244">
        <v>72</v>
      </c>
      <c r="I6244" s="1">
        <f>data[[#This Row],[Tenure]]/12</f>
        <v>6</v>
      </c>
      <c r="J6244" t="s">
        <v>23</v>
      </c>
      <c r="K6244">
        <f>IF(data[[#This Row],[PhoneService]]="Yes",1,"")</f>
        <v>1</v>
      </c>
      <c r="L6244" t="s">
        <v>23</v>
      </c>
      <c r="M6244">
        <f>IF(data[[#This Row],[MultipleLines]]="Yes",1,"")</f>
        <v>1</v>
      </c>
      <c r="N6244" t="s">
        <v>37</v>
      </c>
      <c r="O6244" t="s">
        <v>23</v>
      </c>
      <c r="P6244">
        <f>IF(data[[#This Row],[OnlineSecurity]]="Yes",1,"")</f>
        <v>1</v>
      </c>
      <c r="Q6244" t="s">
        <v>23</v>
      </c>
      <c r="R6244">
        <f>IF(data[[#This Row],[OnlineBackup]]="Yes",1,"")</f>
        <v>1</v>
      </c>
      <c r="S6244" t="s">
        <v>23</v>
      </c>
      <c r="T6244">
        <f>IF(data[[#This Row],[DeviceProtection]]="Yes",1,"")</f>
        <v>1</v>
      </c>
      <c r="U6244" t="s">
        <v>23</v>
      </c>
      <c r="V6244">
        <f>IF(data[[#This Row],[TechSupport]]="Yes",1,"")</f>
        <v>1</v>
      </c>
      <c r="W6244" t="s">
        <v>24</v>
      </c>
      <c r="X6244" t="str">
        <f>IF(data[[#This Row],[StreamingTV]]="Yes",1,"")</f>
        <v/>
      </c>
      <c r="Y6244" t="s">
        <v>23</v>
      </c>
      <c r="Z6244">
        <f>IF(data[[#This Row],[StreamingMovies]]="Yes",1,"")</f>
        <v>1</v>
      </c>
      <c r="AA6244" t="s">
        <v>47</v>
      </c>
      <c r="AB6244" t="s">
        <v>24</v>
      </c>
      <c r="AC6244" t="s">
        <v>40</v>
      </c>
      <c r="AD6244">
        <v>107.45</v>
      </c>
      <c r="AE6244">
        <v>7658.3</v>
      </c>
      <c r="AF6244">
        <v>0</v>
      </c>
      <c r="AG6244" s="2">
        <v>0</v>
      </c>
      <c r="AH6244" t="s">
        <v>24</v>
      </c>
      <c r="AI6244">
        <f t="shared" si="194"/>
        <v>0</v>
      </c>
      <c r="AJ6244">
        <f t="shared" si="195"/>
        <v>1</v>
      </c>
    </row>
    <row r="6245" spans="1:36" x14ac:dyDescent="0.35">
      <c r="A6245">
        <v>6244</v>
      </c>
      <c r="B6245" t="s">
        <v>6280</v>
      </c>
      <c r="C6245" t="s">
        <v>22</v>
      </c>
      <c r="D6245">
        <v>0</v>
      </c>
      <c r="E6245" t="s">
        <v>23</v>
      </c>
      <c r="F6245" t="s">
        <v>23</v>
      </c>
      <c r="G6245" t="str">
        <f>IF(AND(data[[#This Row],[Partner]]="Yes", data[[#This Row],[Dependents]]="Yes"), "Both", IF(data[[#This Row],[Partner]]="Yes", "Partner", IF(data[[#This Row],[Dependents]]="Yes", "Dependent", "None")))</f>
        <v>Both</v>
      </c>
      <c r="H6245">
        <v>72</v>
      </c>
      <c r="I6245" s="1">
        <f>data[[#This Row],[Tenure]]/12</f>
        <v>6</v>
      </c>
      <c r="J6245" t="s">
        <v>23</v>
      </c>
      <c r="K6245">
        <f>IF(data[[#This Row],[PhoneService]]="Yes",1,"")</f>
        <v>1</v>
      </c>
      <c r="L6245" t="s">
        <v>23</v>
      </c>
      <c r="M6245">
        <f>IF(data[[#This Row],[MultipleLines]]="Yes",1,"")</f>
        <v>1</v>
      </c>
      <c r="N6245" t="s">
        <v>26</v>
      </c>
      <c r="O6245" t="s">
        <v>23</v>
      </c>
      <c r="P6245">
        <f>IF(data[[#This Row],[OnlineSecurity]]="Yes",1,"")</f>
        <v>1</v>
      </c>
      <c r="Q6245" t="s">
        <v>23</v>
      </c>
      <c r="R6245">
        <f>IF(data[[#This Row],[OnlineBackup]]="Yes",1,"")</f>
        <v>1</v>
      </c>
      <c r="S6245" t="s">
        <v>23</v>
      </c>
      <c r="T6245">
        <f>IF(data[[#This Row],[DeviceProtection]]="Yes",1,"")</f>
        <v>1</v>
      </c>
      <c r="U6245" t="s">
        <v>24</v>
      </c>
      <c r="V6245" t="str">
        <f>IF(data[[#This Row],[TechSupport]]="Yes",1,"")</f>
        <v/>
      </c>
      <c r="W6245" t="s">
        <v>23</v>
      </c>
      <c r="X6245">
        <f>IF(data[[#This Row],[StreamingTV]]="Yes",1,"")</f>
        <v>1</v>
      </c>
      <c r="Y6245" t="s">
        <v>23</v>
      </c>
      <c r="Z6245">
        <f>IF(data[[#This Row],[StreamingMovies]]="Yes",1,"")</f>
        <v>1</v>
      </c>
      <c r="AA6245" t="s">
        <v>47</v>
      </c>
      <c r="AB6245" t="s">
        <v>23</v>
      </c>
      <c r="AC6245" t="s">
        <v>40</v>
      </c>
      <c r="AD6245">
        <v>83.6</v>
      </c>
      <c r="AE6245">
        <v>5959.3</v>
      </c>
      <c r="AF6245">
        <v>1</v>
      </c>
      <c r="AG6245" s="2">
        <v>0</v>
      </c>
      <c r="AH6245" t="s">
        <v>24</v>
      </c>
      <c r="AI6245">
        <f t="shared" si="194"/>
        <v>0</v>
      </c>
      <c r="AJ6245">
        <f t="shared" si="195"/>
        <v>1</v>
      </c>
    </row>
    <row r="6246" spans="1:36" x14ac:dyDescent="0.35">
      <c r="A6246">
        <v>6245</v>
      </c>
      <c r="B6246" t="s">
        <v>6281</v>
      </c>
      <c r="C6246" t="s">
        <v>30</v>
      </c>
      <c r="D6246">
        <v>1</v>
      </c>
      <c r="E6246" t="s">
        <v>23</v>
      </c>
      <c r="F6246" t="s">
        <v>24</v>
      </c>
      <c r="G6246" t="str">
        <f>IF(AND(data[[#This Row],[Partner]]="Yes", data[[#This Row],[Dependents]]="Yes"), "Both", IF(data[[#This Row],[Partner]]="Yes", "Partner", IF(data[[#This Row],[Dependents]]="Yes", "Dependent", "None")))</f>
        <v>Partner</v>
      </c>
      <c r="H6246">
        <v>54</v>
      </c>
      <c r="I6246" s="1">
        <f>data[[#This Row],[Tenure]]/12</f>
        <v>4.5</v>
      </c>
      <c r="J6246" t="s">
        <v>23</v>
      </c>
      <c r="K6246">
        <f>IF(data[[#This Row],[PhoneService]]="Yes",1,"")</f>
        <v>1</v>
      </c>
      <c r="L6246" t="s">
        <v>23</v>
      </c>
      <c r="M6246">
        <f>IF(data[[#This Row],[MultipleLines]]="Yes",1,"")</f>
        <v>1</v>
      </c>
      <c r="N6246" t="s">
        <v>37</v>
      </c>
      <c r="O6246" t="s">
        <v>24</v>
      </c>
      <c r="P6246" t="str">
        <f>IF(data[[#This Row],[OnlineSecurity]]="Yes",1,"")</f>
        <v/>
      </c>
      <c r="Q6246" t="s">
        <v>24</v>
      </c>
      <c r="R6246" t="str">
        <f>IF(data[[#This Row],[OnlineBackup]]="Yes",1,"")</f>
        <v/>
      </c>
      <c r="S6246" t="s">
        <v>23</v>
      </c>
      <c r="T6246">
        <f>IF(data[[#This Row],[DeviceProtection]]="Yes",1,"")</f>
        <v>1</v>
      </c>
      <c r="U6246" t="s">
        <v>24</v>
      </c>
      <c r="V6246" t="str">
        <f>IF(data[[#This Row],[TechSupport]]="Yes",1,"")</f>
        <v/>
      </c>
      <c r="W6246" t="s">
        <v>23</v>
      </c>
      <c r="X6246">
        <f>IF(data[[#This Row],[StreamingTV]]="Yes",1,"")</f>
        <v>1</v>
      </c>
      <c r="Y6246" t="s">
        <v>23</v>
      </c>
      <c r="Z6246">
        <f>IF(data[[#This Row],[StreamingMovies]]="Yes",1,"")</f>
        <v>1</v>
      </c>
      <c r="AA6246" t="s">
        <v>27</v>
      </c>
      <c r="AB6246" t="s">
        <v>23</v>
      </c>
      <c r="AC6246" t="s">
        <v>40</v>
      </c>
      <c r="AD6246">
        <v>99.05</v>
      </c>
      <c r="AE6246">
        <v>5295.7</v>
      </c>
      <c r="AF6246">
        <v>0</v>
      </c>
      <c r="AG6246" s="2">
        <v>0</v>
      </c>
      <c r="AH6246" t="s">
        <v>24</v>
      </c>
      <c r="AI6246">
        <f t="shared" si="194"/>
        <v>0</v>
      </c>
      <c r="AJ6246">
        <f t="shared" si="195"/>
        <v>1</v>
      </c>
    </row>
    <row r="6247" spans="1:36" x14ac:dyDescent="0.35">
      <c r="A6247">
        <v>6246</v>
      </c>
      <c r="B6247" t="s">
        <v>6282</v>
      </c>
      <c r="C6247" t="s">
        <v>22</v>
      </c>
      <c r="D6247">
        <v>0</v>
      </c>
      <c r="E6247" t="s">
        <v>23</v>
      </c>
      <c r="F6247" t="s">
        <v>24</v>
      </c>
      <c r="G6247" t="str">
        <f>IF(AND(data[[#This Row],[Partner]]="Yes", data[[#This Row],[Dependents]]="Yes"), "Both", IF(data[[#This Row],[Partner]]="Yes", "Partner", IF(data[[#This Row],[Dependents]]="Yes", "Dependent", "None")))</f>
        <v>Partner</v>
      </c>
      <c r="H6247">
        <v>59</v>
      </c>
      <c r="I6247" s="1">
        <f>data[[#This Row],[Tenure]]/12</f>
        <v>4.916666666666667</v>
      </c>
      <c r="J6247" t="s">
        <v>23</v>
      </c>
      <c r="K6247">
        <f>IF(data[[#This Row],[PhoneService]]="Yes",1,"")</f>
        <v>1</v>
      </c>
      <c r="L6247" t="s">
        <v>23</v>
      </c>
      <c r="M6247">
        <f>IF(data[[#This Row],[MultipleLines]]="Yes",1,"")</f>
        <v>1</v>
      </c>
      <c r="N6247" t="s">
        <v>26</v>
      </c>
      <c r="O6247" t="s">
        <v>24</v>
      </c>
      <c r="P6247" t="str">
        <f>IF(data[[#This Row],[OnlineSecurity]]="Yes",1,"")</f>
        <v/>
      </c>
      <c r="Q6247" t="s">
        <v>23</v>
      </c>
      <c r="R6247">
        <f>IF(data[[#This Row],[OnlineBackup]]="Yes",1,"")</f>
        <v>1</v>
      </c>
      <c r="S6247" t="s">
        <v>24</v>
      </c>
      <c r="T6247" t="str">
        <f>IF(data[[#This Row],[DeviceProtection]]="Yes",1,"")</f>
        <v/>
      </c>
      <c r="U6247" t="s">
        <v>23</v>
      </c>
      <c r="V6247">
        <f>IF(data[[#This Row],[TechSupport]]="Yes",1,"")</f>
        <v>1</v>
      </c>
      <c r="W6247" t="s">
        <v>23</v>
      </c>
      <c r="X6247">
        <f>IF(data[[#This Row],[StreamingTV]]="Yes",1,"")</f>
        <v>1</v>
      </c>
      <c r="Y6247" t="s">
        <v>23</v>
      </c>
      <c r="Z6247">
        <f>IF(data[[#This Row],[StreamingMovies]]="Yes",1,"")</f>
        <v>1</v>
      </c>
      <c r="AA6247" t="s">
        <v>31</v>
      </c>
      <c r="AB6247" t="s">
        <v>23</v>
      </c>
      <c r="AC6247" t="s">
        <v>28</v>
      </c>
      <c r="AD6247">
        <v>80.099999999999994</v>
      </c>
      <c r="AE6247">
        <v>4693.2</v>
      </c>
      <c r="AF6247">
        <v>4</v>
      </c>
      <c r="AG6247" s="2">
        <v>2</v>
      </c>
      <c r="AH6247" t="s">
        <v>24</v>
      </c>
      <c r="AI6247">
        <f t="shared" si="194"/>
        <v>0</v>
      </c>
      <c r="AJ6247">
        <f t="shared" si="195"/>
        <v>1</v>
      </c>
    </row>
    <row r="6248" spans="1:36" x14ac:dyDescent="0.35">
      <c r="A6248">
        <v>6247</v>
      </c>
      <c r="B6248" t="s">
        <v>6283</v>
      </c>
      <c r="C6248" t="s">
        <v>30</v>
      </c>
      <c r="D6248">
        <v>0</v>
      </c>
      <c r="E6248" t="s">
        <v>24</v>
      </c>
      <c r="F6248" t="s">
        <v>24</v>
      </c>
      <c r="G6248" t="str">
        <f>IF(AND(data[[#This Row],[Partner]]="Yes", data[[#This Row],[Dependents]]="Yes"), "Both", IF(data[[#This Row],[Partner]]="Yes", "Partner", IF(data[[#This Row],[Dependents]]="Yes", "Dependent", "None")))</f>
        <v>None</v>
      </c>
      <c r="H6248">
        <v>54</v>
      </c>
      <c r="I6248" s="1">
        <f>data[[#This Row],[Tenure]]/12</f>
        <v>4.5</v>
      </c>
      <c r="J6248" t="s">
        <v>23</v>
      </c>
      <c r="K6248">
        <f>IF(data[[#This Row],[PhoneService]]="Yes",1,"")</f>
        <v>1</v>
      </c>
      <c r="L6248" t="s">
        <v>24</v>
      </c>
      <c r="M6248" t="str">
        <f>IF(data[[#This Row],[MultipleLines]]="Yes",1,"")</f>
        <v/>
      </c>
      <c r="N6248" t="s">
        <v>26</v>
      </c>
      <c r="O6248" t="s">
        <v>23</v>
      </c>
      <c r="P6248">
        <f>IF(data[[#This Row],[OnlineSecurity]]="Yes",1,"")</f>
        <v>1</v>
      </c>
      <c r="Q6248" t="s">
        <v>23</v>
      </c>
      <c r="R6248">
        <f>IF(data[[#This Row],[OnlineBackup]]="Yes",1,"")</f>
        <v>1</v>
      </c>
      <c r="S6248" t="s">
        <v>24</v>
      </c>
      <c r="T6248" t="str">
        <f>IF(data[[#This Row],[DeviceProtection]]="Yes",1,"")</f>
        <v/>
      </c>
      <c r="U6248" t="s">
        <v>24</v>
      </c>
      <c r="V6248" t="str">
        <f>IF(data[[#This Row],[TechSupport]]="Yes",1,"")</f>
        <v/>
      </c>
      <c r="W6248" t="s">
        <v>23</v>
      </c>
      <c r="X6248">
        <f>IF(data[[#This Row],[StreamingTV]]="Yes",1,"")</f>
        <v>1</v>
      </c>
      <c r="Y6248" t="s">
        <v>24</v>
      </c>
      <c r="Z6248" t="str">
        <f>IF(data[[#This Row],[StreamingMovies]]="Yes",1,"")</f>
        <v/>
      </c>
      <c r="AA6248" t="s">
        <v>47</v>
      </c>
      <c r="AB6248" t="s">
        <v>23</v>
      </c>
      <c r="AC6248" t="s">
        <v>35</v>
      </c>
      <c r="AD6248">
        <v>65.3</v>
      </c>
      <c r="AE6248">
        <v>3512.9</v>
      </c>
      <c r="AF6248">
        <v>0</v>
      </c>
      <c r="AG6248" s="2">
        <v>0</v>
      </c>
      <c r="AH6248" t="s">
        <v>24</v>
      </c>
      <c r="AI6248">
        <f t="shared" si="194"/>
        <v>0</v>
      </c>
      <c r="AJ6248">
        <f t="shared" si="195"/>
        <v>1</v>
      </c>
    </row>
    <row r="6249" spans="1:36" x14ac:dyDescent="0.35">
      <c r="A6249">
        <v>6248</v>
      </c>
      <c r="B6249" t="s">
        <v>6284</v>
      </c>
      <c r="C6249" t="s">
        <v>30</v>
      </c>
      <c r="D6249">
        <v>0</v>
      </c>
      <c r="E6249" t="s">
        <v>24</v>
      </c>
      <c r="F6249" t="s">
        <v>24</v>
      </c>
      <c r="G6249" t="str">
        <f>IF(AND(data[[#This Row],[Partner]]="Yes", data[[#This Row],[Dependents]]="Yes"), "Both", IF(data[[#This Row],[Partner]]="Yes", "Partner", IF(data[[#This Row],[Dependents]]="Yes", "Dependent", "None")))</f>
        <v>None</v>
      </c>
      <c r="H6249">
        <v>60</v>
      </c>
      <c r="I6249" s="1">
        <f>data[[#This Row],[Tenure]]/12</f>
        <v>5</v>
      </c>
      <c r="J6249" t="s">
        <v>23</v>
      </c>
      <c r="K6249">
        <f>IF(data[[#This Row],[PhoneService]]="Yes",1,"")</f>
        <v>1</v>
      </c>
      <c r="L6249" t="s">
        <v>23</v>
      </c>
      <c r="M6249">
        <f>IF(data[[#This Row],[MultipleLines]]="Yes",1,"")</f>
        <v>1</v>
      </c>
      <c r="N6249" t="s">
        <v>37</v>
      </c>
      <c r="O6249" t="s">
        <v>24</v>
      </c>
      <c r="P6249" t="str">
        <f>IF(data[[#This Row],[OnlineSecurity]]="Yes",1,"")</f>
        <v/>
      </c>
      <c r="Q6249" t="s">
        <v>24</v>
      </c>
      <c r="R6249" t="str">
        <f>IF(data[[#This Row],[OnlineBackup]]="Yes",1,"")</f>
        <v/>
      </c>
      <c r="S6249" t="s">
        <v>23</v>
      </c>
      <c r="T6249">
        <f>IF(data[[#This Row],[DeviceProtection]]="Yes",1,"")</f>
        <v>1</v>
      </c>
      <c r="U6249" t="s">
        <v>24</v>
      </c>
      <c r="V6249" t="str">
        <f>IF(data[[#This Row],[TechSupport]]="Yes",1,"")</f>
        <v/>
      </c>
      <c r="W6249" t="s">
        <v>23</v>
      </c>
      <c r="X6249">
        <f>IF(data[[#This Row],[StreamingTV]]="Yes",1,"")</f>
        <v>1</v>
      </c>
      <c r="Y6249" t="s">
        <v>24</v>
      </c>
      <c r="Z6249" t="str">
        <f>IF(data[[#This Row],[StreamingMovies]]="Yes",1,"")</f>
        <v/>
      </c>
      <c r="AA6249" t="s">
        <v>47</v>
      </c>
      <c r="AB6249" t="s">
        <v>23</v>
      </c>
      <c r="AC6249" t="s">
        <v>28</v>
      </c>
      <c r="AD6249">
        <v>89.55</v>
      </c>
      <c r="AE6249">
        <v>5231.2</v>
      </c>
      <c r="AF6249">
        <v>0</v>
      </c>
      <c r="AG6249" s="2">
        <v>3</v>
      </c>
      <c r="AH6249" t="s">
        <v>24</v>
      </c>
      <c r="AI6249">
        <f t="shared" si="194"/>
        <v>0</v>
      </c>
      <c r="AJ6249">
        <f t="shared" si="195"/>
        <v>1</v>
      </c>
    </row>
    <row r="6250" spans="1:36" x14ac:dyDescent="0.35">
      <c r="A6250">
        <v>6249</v>
      </c>
      <c r="B6250" t="s">
        <v>6285</v>
      </c>
      <c r="C6250" t="s">
        <v>22</v>
      </c>
      <c r="D6250">
        <v>0</v>
      </c>
      <c r="E6250" t="s">
        <v>23</v>
      </c>
      <c r="F6250" t="s">
        <v>24</v>
      </c>
      <c r="G6250" t="str">
        <f>IF(AND(data[[#This Row],[Partner]]="Yes", data[[#This Row],[Dependents]]="Yes"), "Both", IF(data[[#This Row],[Partner]]="Yes", "Partner", IF(data[[#This Row],[Dependents]]="Yes", "Dependent", "None")))</f>
        <v>Partner</v>
      </c>
      <c r="H6250">
        <v>60</v>
      </c>
      <c r="I6250" s="1">
        <f>data[[#This Row],[Tenure]]/12</f>
        <v>5</v>
      </c>
      <c r="J6250" t="s">
        <v>24</v>
      </c>
      <c r="K6250" t="str">
        <f>IF(data[[#This Row],[PhoneService]]="Yes",1,"")</f>
        <v/>
      </c>
      <c r="L6250" t="s">
        <v>25</v>
      </c>
      <c r="M6250" t="str">
        <f>IF(data[[#This Row],[MultipleLines]]="Yes",1,"")</f>
        <v/>
      </c>
      <c r="N6250" t="s">
        <v>26</v>
      </c>
      <c r="O6250" t="s">
        <v>24</v>
      </c>
      <c r="P6250" t="str">
        <f>IF(data[[#This Row],[OnlineSecurity]]="Yes",1,"")</f>
        <v/>
      </c>
      <c r="Q6250" t="s">
        <v>23</v>
      </c>
      <c r="R6250">
        <f>IF(data[[#This Row],[OnlineBackup]]="Yes",1,"")</f>
        <v>1</v>
      </c>
      <c r="S6250" t="s">
        <v>23</v>
      </c>
      <c r="T6250">
        <f>IF(data[[#This Row],[DeviceProtection]]="Yes",1,"")</f>
        <v>1</v>
      </c>
      <c r="U6250" t="s">
        <v>23</v>
      </c>
      <c r="V6250">
        <f>IF(data[[#This Row],[TechSupport]]="Yes",1,"")</f>
        <v>1</v>
      </c>
      <c r="W6250" t="s">
        <v>23</v>
      </c>
      <c r="X6250">
        <f>IF(data[[#This Row],[StreamingTV]]="Yes",1,"")</f>
        <v>1</v>
      </c>
      <c r="Y6250" t="s">
        <v>23</v>
      </c>
      <c r="Z6250">
        <f>IF(data[[#This Row],[StreamingMovies]]="Yes",1,"")</f>
        <v>1</v>
      </c>
      <c r="AA6250" t="s">
        <v>47</v>
      </c>
      <c r="AB6250" t="s">
        <v>24</v>
      </c>
      <c r="AC6250" t="s">
        <v>40</v>
      </c>
      <c r="AD6250">
        <v>60.8</v>
      </c>
      <c r="AE6250">
        <v>3603.45</v>
      </c>
      <c r="AF6250">
        <v>4</v>
      </c>
      <c r="AG6250" s="2">
        <v>0</v>
      </c>
      <c r="AH6250" t="s">
        <v>24</v>
      </c>
      <c r="AI6250">
        <f t="shared" si="194"/>
        <v>0</v>
      </c>
      <c r="AJ6250">
        <f t="shared" si="195"/>
        <v>1</v>
      </c>
    </row>
    <row r="6251" spans="1:36" x14ac:dyDescent="0.35">
      <c r="A6251">
        <v>6250</v>
      </c>
      <c r="B6251" t="s">
        <v>6286</v>
      </c>
      <c r="C6251" t="s">
        <v>30</v>
      </c>
      <c r="D6251">
        <v>0</v>
      </c>
      <c r="E6251" t="s">
        <v>24</v>
      </c>
      <c r="F6251" t="s">
        <v>24</v>
      </c>
      <c r="G6251" t="str">
        <f>IF(AND(data[[#This Row],[Partner]]="Yes", data[[#This Row],[Dependents]]="Yes"), "Both", IF(data[[#This Row],[Partner]]="Yes", "Partner", IF(data[[#This Row],[Dependents]]="Yes", "Dependent", "None")))</f>
        <v>None</v>
      </c>
      <c r="H6251">
        <v>3</v>
      </c>
      <c r="I6251" s="1">
        <f>data[[#This Row],[Tenure]]/12</f>
        <v>0.25</v>
      </c>
      <c r="J6251" t="s">
        <v>23</v>
      </c>
      <c r="K6251">
        <f>IF(data[[#This Row],[PhoneService]]="Yes",1,"")</f>
        <v>1</v>
      </c>
      <c r="L6251" t="s">
        <v>23</v>
      </c>
      <c r="M6251">
        <f>IF(data[[#This Row],[MultipleLines]]="Yes",1,"")</f>
        <v>1</v>
      </c>
      <c r="N6251" t="s">
        <v>37</v>
      </c>
      <c r="O6251" t="s">
        <v>24</v>
      </c>
      <c r="P6251" t="str">
        <f>IF(data[[#This Row],[OnlineSecurity]]="Yes",1,"")</f>
        <v/>
      </c>
      <c r="Q6251" t="s">
        <v>24</v>
      </c>
      <c r="R6251" t="str">
        <f>IF(data[[#This Row],[OnlineBackup]]="Yes",1,"")</f>
        <v/>
      </c>
      <c r="S6251" t="s">
        <v>24</v>
      </c>
      <c r="T6251" t="str">
        <f>IF(data[[#This Row],[DeviceProtection]]="Yes",1,"")</f>
        <v/>
      </c>
      <c r="U6251" t="s">
        <v>24</v>
      </c>
      <c r="V6251" t="str">
        <f>IF(data[[#This Row],[TechSupport]]="Yes",1,"")</f>
        <v/>
      </c>
      <c r="W6251" t="s">
        <v>24</v>
      </c>
      <c r="X6251" t="str">
        <f>IF(data[[#This Row],[StreamingTV]]="Yes",1,"")</f>
        <v/>
      </c>
      <c r="Y6251" t="s">
        <v>24</v>
      </c>
      <c r="Z6251" t="str">
        <f>IF(data[[#This Row],[StreamingMovies]]="Yes",1,"")</f>
        <v/>
      </c>
      <c r="AA6251" t="s">
        <v>27</v>
      </c>
      <c r="AB6251" t="s">
        <v>24</v>
      </c>
      <c r="AC6251" t="s">
        <v>28</v>
      </c>
      <c r="AD6251">
        <v>74.5</v>
      </c>
      <c r="AE6251">
        <v>217.45</v>
      </c>
      <c r="AF6251">
        <v>0</v>
      </c>
      <c r="AG6251" s="2">
        <v>0</v>
      </c>
      <c r="AH6251" t="s">
        <v>24</v>
      </c>
      <c r="AI6251">
        <f t="shared" si="194"/>
        <v>0</v>
      </c>
      <c r="AJ6251">
        <f t="shared" si="195"/>
        <v>1</v>
      </c>
    </row>
    <row r="6252" spans="1:36" x14ac:dyDescent="0.35">
      <c r="A6252">
        <v>6251</v>
      </c>
      <c r="B6252" t="s">
        <v>6287</v>
      </c>
      <c r="C6252" t="s">
        <v>22</v>
      </c>
      <c r="D6252">
        <v>0</v>
      </c>
      <c r="E6252" t="s">
        <v>23</v>
      </c>
      <c r="F6252" t="s">
        <v>24</v>
      </c>
      <c r="G6252" t="str">
        <f>IF(AND(data[[#This Row],[Partner]]="Yes", data[[#This Row],[Dependents]]="Yes"), "Both", IF(data[[#This Row],[Partner]]="Yes", "Partner", IF(data[[#This Row],[Dependents]]="Yes", "Dependent", "None")))</f>
        <v>Partner</v>
      </c>
      <c r="H6252">
        <v>69</v>
      </c>
      <c r="I6252" s="1">
        <f>data[[#This Row],[Tenure]]/12</f>
        <v>5.75</v>
      </c>
      <c r="J6252" t="s">
        <v>23</v>
      </c>
      <c r="K6252">
        <f>IF(data[[#This Row],[PhoneService]]="Yes",1,"")</f>
        <v>1</v>
      </c>
      <c r="L6252" t="s">
        <v>23</v>
      </c>
      <c r="M6252">
        <f>IF(data[[#This Row],[MultipleLines]]="Yes",1,"")</f>
        <v>1</v>
      </c>
      <c r="N6252" t="s">
        <v>37</v>
      </c>
      <c r="O6252" t="s">
        <v>23</v>
      </c>
      <c r="P6252">
        <f>IF(data[[#This Row],[OnlineSecurity]]="Yes",1,"")</f>
        <v>1</v>
      </c>
      <c r="Q6252" t="s">
        <v>24</v>
      </c>
      <c r="R6252" t="str">
        <f>IF(data[[#This Row],[OnlineBackup]]="Yes",1,"")</f>
        <v/>
      </c>
      <c r="S6252" t="s">
        <v>24</v>
      </c>
      <c r="T6252" t="str">
        <f>IF(data[[#This Row],[DeviceProtection]]="Yes",1,"")</f>
        <v/>
      </c>
      <c r="U6252" t="s">
        <v>24</v>
      </c>
      <c r="V6252" t="str">
        <f>IF(data[[#This Row],[TechSupport]]="Yes",1,"")</f>
        <v/>
      </c>
      <c r="W6252" t="s">
        <v>23</v>
      </c>
      <c r="X6252">
        <f>IF(data[[#This Row],[StreamingTV]]="Yes",1,"")</f>
        <v>1</v>
      </c>
      <c r="Y6252" t="s">
        <v>23</v>
      </c>
      <c r="Z6252">
        <f>IF(data[[#This Row],[StreamingMovies]]="Yes",1,"")</f>
        <v>1</v>
      </c>
      <c r="AA6252" t="s">
        <v>47</v>
      </c>
      <c r="AB6252" t="s">
        <v>24</v>
      </c>
      <c r="AC6252" t="s">
        <v>35</v>
      </c>
      <c r="AD6252">
        <v>99.15</v>
      </c>
      <c r="AE6252">
        <v>6875.35</v>
      </c>
      <c r="AF6252">
        <v>4</v>
      </c>
      <c r="AG6252" s="2">
        <v>0</v>
      </c>
      <c r="AH6252" t="s">
        <v>24</v>
      </c>
      <c r="AI6252">
        <f t="shared" si="194"/>
        <v>0</v>
      </c>
      <c r="AJ6252">
        <f t="shared" si="195"/>
        <v>1</v>
      </c>
    </row>
    <row r="6253" spans="1:36" x14ac:dyDescent="0.35">
      <c r="A6253">
        <v>6252</v>
      </c>
      <c r="B6253" t="s">
        <v>6288</v>
      </c>
      <c r="C6253" t="s">
        <v>22</v>
      </c>
      <c r="D6253">
        <v>0</v>
      </c>
      <c r="E6253" t="s">
        <v>23</v>
      </c>
      <c r="F6253" t="s">
        <v>23</v>
      </c>
      <c r="G6253" t="str">
        <f>IF(AND(data[[#This Row],[Partner]]="Yes", data[[#This Row],[Dependents]]="Yes"), "Both", IF(data[[#This Row],[Partner]]="Yes", "Partner", IF(data[[#This Row],[Dependents]]="Yes", "Dependent", "None")))</f>
        <v>Both</v>
      </c>
      <c r="H6253">
        <v>1</v>
      </c>
      <c r="I6253" s="1">
        <f>data[[#This Row],[Tenure]]/12</f>
        <v>8.3333333333333329E-2</v>
      </c>
      <c r="J6253" t="s">
        <v>23</v>
      </c>
      <c r="K6253">
        <f>IF(data[[#This Row],[PhoneService]]="Yes",1,"")</f>
        <v>1</v>
      </c>
      <c r="L6253" t="s">
        <v>24</v>
      </c>
      <c r="M6253" t="str">
        <f>IF(data[[#This Row],[MultipleLines]]="Yes",1,"")</f>
        <v/>
      </c>
      <c r="N6253" t="s">
        <v>24</v>
      </c>
      <c r="O6253" t="s">
        <v>46</v>
      </c>
      <c r="P6253" t="str">
        <f>IF(data[[#This Row],[OnlineSecurity]]="Yes",1,"")</f>
        <v/>
      </c>
      <c r="Q6253" t="s">
        <v>46</v>
      </c>
      <c r="R6253" t="str">
        <f>IF(data[[#This Row],[OnlineBackup]]="Yes",1,"")</f>
        <v/>
      </c>
      <c r="S6253" t="s">
        <v>46</v>
      </c>
      <c r="T6253" t="str">
        <f>IF(data[[#This Row],[DeviceProtection]]="Yes",1,"")</f>
        <v/>
      </c>
      <c r="U6253" t="s">
        <v>46</v>
      </c>
      <c r="V6253" t="str">
        <f>IF(data[[#This Row],[TechSupport]]="Yes",1,"")</f>
        <v/>
      </c>
      <c r="W6253" t="s">
        <v>46</v>
      </c>
      <c r="X6253" t="str">
        <f>IF(data[[#This Row],[StreamingTV]]="Yes",1,"")</f>
        <v/>
      </c>
      <c r="Y6253" t="s">
        <v>46</v>
      </c>
      <c r="Z6253" t="str">
        <f>IF(data[[#This Row],[StreamingMovies]]="Yes",1,"")</f>
        <v/>
      </c>
      <c r="AA6253" t="s">
        <v>27</v>
      </c>
      <c r="AB6253" t="s">
        <v>24</v>
      </c>
      <c r="AC6253" t="s">
        <v>28</v>
      </c>
      <c r="AD6253">
        <v>19.25</v>
      </c>
      <c r="AE6253">
        <v>19.25</v>
      </c>
      <c r="AF6253">
        <v>3</v>
      </c>
      <c r="AG6253" s="2">
        <v>0</v>
      </c>
      <c r="AH6253" t="s">
        <v>24</v>
      </c>
      <c r="AI6253">
        <f t="shared" si="194"/>
        <v>0</v>
      </c>
      <c r="AJ6253">
        <f t="shared" si="195"/>
        <v>1</v>
      </c>
    </row>
    <row r="6254" spans="1:36" x14ac:dyDescent="0.35">
      <c r="A6254">
        <v>6253</v>
      </c>
      <c r="B6254" t="s">
        <v>6289</v>
      </c>
      <c r="C6254" t="s">
        <v>30</v>
      </c>
      <c r="D6254">
        <v>0</v>
      </c>
      <c r="E6254" t="s">
        <v>23</v>
      </c>
      <c r="F6254" t="s">
        <v>23</v>
      </c>
      <c r="G6254" t="str">
        <f>IF(AND(data[[#This Row],[Partner]]="Yes", data[[#This Row],[Dependents]]="Yes"), "Both", IF(data[[#This Row],[Partner]]="Yes", "Partner", IF(data[[#This Row],[Dependents]]="Yes", "Dependent", "None")))</f>
        <v>Both</v>
      </c>
      <c r="H6254">
        <v>50</v>
      </c>
      <c r="I6254" s="1">
        <f>data[[#This Row],[Tenure]]/12</f>
        <v>4.166666666666667</v>
      </c>
      <c r="J6254" t="s">
        <v>24</v>
      </c>
      <c r="K6254" t="str">
        <f>IF(data[[#This Row],[PhoneService]]="Yes",1,"")</f>
        <v/>
      </c>
      <c r="L6254" t="s">
        <v>25</v>
      </c>
      <c r="M6254" t="str">
        <f>IF(data[[#This Row],[MultipleLines]]="Yes",1,"")</f>
        <v/>
      </c>
      <c r="N6254" t="s">
        <v>26</v>
      </c>
      <c r="O6254" t="s">
        <v>23</v>
      </c>
      <c r="P6254">
        <f>IF(data[[#This Row],[OnlineSecurity]]="Yes",1,"")</f>
        <v>1</v>
      </c>
      <c r="Q6254" t="s">
        <v>24</v>
      </c>
      <c r="R6254" t="str">
        <f>IF(data[[#This Row],[OnlineBackup]]="Yes",1,"")</f>
        <v/>
      </c>
      <c r="S6254" t="s">
        <v>24</v>
      </c>
      <c r="T6254" t="str">
        <f>IF(data[[#This Row],[DeviceProtection]]="Yes",1,"")</f>
        <v/>
      </c>
      <c r="U6254" t="s">
        <v>24</v>
      </c>
      <c r="V6254" t="str">
        <f>IF(data[[#This Row],[TechSupport]]="Yes",1,"")</f>
        <v/>
      </c>
      <c r="W6254" t="s">
        <v>23</v>
      </c>
      <c r="X6254">
        <f>IF(data[[#This Row],[StreamingTV]]="Yes",1,"")</f>
        <v>1</v>
      </c>
      <c r="Y6254" t="s">
        <v>24</v>
      </c>
      <c r="Z6254" t="str">
        <f>IF(data[[#This Row],[StreamingMovies]]="Yes",1,"")</f>
        <v/>
      </c>
      <c r="AA6254" t="s">
        <v>27</v>
      </c>
      <c r="AB6254" t="s">
        <v>23</v>
      </c>
      <c r="AC6254" t="s">
        <v>40</v>
      </c>
      <c r="AD6254">
        <v>39.450000000000003</v>
      </c>
      <c r="AE6254">
        <v>2021.35</v>
      </c>
      <c r="AF6254">
        <v>0</v>
      </c>
      <c r="AG6254" s="2">
        <v>0</v>
      </c>
      <c r="AH6254" t="s">
        <v>24</v>
      </c>
      <c r="AI6254">
        <f t="shared" si="194"/>
        <v>0</v>
      </c>
      <c r="AJ6254">
        <f t="shared" si="195"/>
        <v>1</v>
      </c>
    </row>
    <row r="6255" spans="1:36" x14ac:dyDescent="0.35">
      <c r="A6255">
        <v>6254</v>
      </c>
      <c r="B6255" t="s">
        <v>6290</v>
      </c>
      <c r="C6255" t="s">
        <v>22</v>
      </c>
      <c r="D6255">
        <v>0</v>
      </c>
      <c r="E6255" t="s">
        <v>24</v>
      </c>
      <c r="F6255" t="s">
        <v>24</v>
      </c>
      <c r="G6255" t="str">
        <f>IF(AND(data[[#This Row],[Partner]]="Yes", data[[#This Row],[Dependents]]="Yes"), "Both", IF(data[[#This Row],[Partner]]="Yes", "Partner", IF(data[[#This Row],[Dependents]]="Yes", "Dependent", "None")))</f>
        <v>None</v>
      </c>
      <c r="H6255">
        <v>56</v>
      </c>
      <c r="I6255" s="1">
        <f>data[[#This Row],[Tenure]]/12</f>
        <v>4.666666666666667</v>
      </c>
      <c r="J6255" t="s">
        <v>24</v>
      </c>
      <c r="K6255" t="str">
        <f>IF(data[[#This Row],[PhoneService]]="Yes",1,"")</f>
        <v/>
      </c>
      <c r="L6255" t="s">
        <v>25</v>
      </c>
      <c r="M6255" t="str">
        <f>IF(data[[#This Row],[MultipleLines]]="Yes",1,"")</f>
        <v/>
      </c>
      <c r="N6255" t="s">
        <v>26</v>
      </c>
      <c r="O6255" t="s">
        <v>24</v>
      </c>
      <c r="P6255" t="str">
        <f>IF(data[[#This Row],[OnlineSecurity]]="Yes",1,"")</f>
        <v/>
      </c>
      <c r="Q6255" t="s">
        <v>24</v>
      </c>
      <c r="R6255" t="str">
        <f>IF(data[[#This Row],[OnlineBackup]]="Yes",1,"")</f>
        <v/>
      </c>
      <c r="S6255" t="s">
        <v>24</v>
      </c>
      <c r="T6255" t="str">
        <f>IF(data[[#This Row],[DeviceProtection]]="Yes",1,"")</f>
        <v/>
      </c>
      <c r="U6255" t="s">
        <v>24</v>
      </c>
      <c r="V6255" t="str">
        <f>IF(data[[#This Row],[TechSupport]]="Yes",1,"")</f>
        <v/>
      </c>
      <c r="W6255" t="s">
        <v>23</v>
      </c>
      <c r="X6255">
        <f>IF(data[[#This Row],[StreamingTV]]="Yes",1,"")</f>
        <v>1</v>
      </c>
      <c r="Y6255" t="s">
        <v>23</v>
      </c>
      <c r="Z6255">
        <f>IF(data[[#This Row],[StreamingMovies]]="Yes",1,"")</f>
        <v>1</v>
      </c>
      <c r="AA6255" t="s">
        <v>27</v>
      </c>
      <c r="AB6255" t="s">
        <v>23</v>
      </c>
      <c r="AC6255" t="s">
        <v>40</v>
      </c>
      <c r="AD6255">
        <v>44.85</v>
      </c>
      <c r="AE6255">
        <v>2564.9499999999998</v>
      </c>
      <c r="AF6255">
        <v>0</v>
      </c>
      <c r="AG6255" s="2">
        <v>0</v>
      </c>
      <c r="AH6255" t="s">
        <v>24</v>
      </c>
      <c r="AI6255">
        <f t="shared" si="194"/>
        <v>0</v>
      </c>
      <c r="AJ6255">
        <f t="shared" si="195"/>
        <v>1</v>
      </c>
    </row>
    <row r="6256" spans="1:36" x14ac:dyDescent="0.35">
      <c r="A6256">
        <v>6255</v>
      </c>
      <c r="B6256" t="s">
        <v>6291</v>
      </c>
      <c r="C6256" t="s">
        <v>22</v>
      </c>
      <c r="D6256">
        <v>0</v>
      </c>
      <c r="E6256" t="s">
        <v>23</v>
      </c>
      <c r="F6256" t="s">
        <v>24</v>
      </c>
      <c r="G6256" t="str">
        <f>IF(AND(data[[#This Row],[Partner]]="Yes", data[[#This Row],[Dependents]]="Yes"), "Both", IF(data[[#This Row],[Partner]]="Yes", "Partner", IF(data[[#This Row],[Dependents]]="Yes", "Dependent", "None")))</f>
        <v>Partner</v>
      </c>
      <c r="H6256">
        <v>60</v>
      </c>
      <c r="I6256" s="1">
        <f>data[[#This Row],[Tenure]]/12</f>
        <v>5</v>
      </c>
      <c r="J6256" t="s">
        <v>23</v>
      </c>
      <c r="K6256">
        <f>IF(data[[#This Row],[PhoneService]]="Yes",1,"")</f>
        <v>1</v>
      </c>
      <c r="L6256" t="s">
        <v>24</v>
      </c>
      <c r="M6256" t="str">
        <f>IF(data[[#This Row],[MultipleLines]]="Yes",1,"")</f>
        <v/>
      </c>
      <c r="N6256" t="s">
        <v>37</v>
      </c>
      <c r="O6256" t="s">
        <v>23</v>
      </c>
      <c r="P6256">
        <f>IF(data[[#This Row],[OnlineSecurity]]="Yes",1,"")</f>
        <v>1</v>
      </c>
      <c r="Q6256" t="s">
        <v>24</v>
      </c>
      <c r="R6256" t="str">
        <f>IF(data[[#This Row],[OnlineBackup]]="Yes",1,"")</f>
        <v/>
      </c>
      <c r="S6256" t="s">
        <v>24</v>
      </c>
      <c r="T6256" t="str">
        <f>IF(data[[#This Row],[DeviceProtection]]="Yes",1,"")</f>
        <v/>
      </c>
      <c r="U6256" t="s">
        <v>23</v>
      </c>
      <c r="V6256">
        <f>IF(data[[#This Row],[TechSupport]]="Yes",1,"")</f>
        <v>1</v>
      </c>
      <c r="W6256" t="s">
        <v>23</v>
      </c>
      <c r="X6256">
        <f>IF(data[[#This Row],[StreamingTV]]="Yes",1,"")</f>
        <v>1</v>
      </c>
      <c r="Y6256" t="s">
        <v>23</v>
      </c>
      <c r="Z6256">
        <f>IF(data[[#This Row],[StreamingMovies]]="Yes",1,"")</f>
        <v>1</v>
      </c>
      <c r="AA6256" t="s">
        <v>47</v>
      </c>
      <c r="AB6256" t="s">
        <v>23</v>
      </c>
      <c r="AC6256" t="s">
        <v>28</v>
      </c>
      <c r="AD6256">
        <v>97.2</v>
      </c>
      <c r="AE6256">
        <v>5611.75</v>
      </c>
      <c r="AF6256">
        <v>0</v>
      </c>
      <c r="AG6256" s="2">
        <v>0</v>
      </c>
      <c r="AH6256" t="s">
        <v>24</v>
      </c>
      <c r="AI6256">
        <f t="shared" si="194"/>
        <v>0</v>
      </c>
      <c r="AJ6256">
        <f t="shared" si="195"/>
        <v>1</v>
      </c>
    </row>
    <row r="6257" spans="1:36" x14ac:dyDescent="0.35">
      <c r="A6257">
        <v>6256</v>
      </c>
      <c r="B6257" t="s">
        <v>6292</v>
      </c>
      <c r="C6257" t="s">
        <v>30</v>
      </c>
      <c r="D6257">
        <v>1</v>
      </c>
      <c r="E6257" t="s">
        <v>23</v>
      </c>
      <c r="F6257" t="s">
        <v>24</v>
      </c>
      <c r="G6257" t="str">
        <f>IF(AND(data[[#This Row],[Partner]]="Yes", data[[#This Row],[Dependents]]="Yes"), "Both", IF(data[[#This Row],[Partner]]="Yes", "Partner", IF(data[[#This Row],[Dependents]]="Yes", "Dependent", "None")))</f>
        <v>Partner</v>
      </c>
      <c r="H6257">
        <v>69</v>
      </c>
      <c r="I6257" s="1">
        <f>data[[#This Row],[Tenure]]/12</f>
        <v>5.75</v>
      </c>
      <c r="J6257" t="s">
        <v>23</v>
      </c>
      <c r="K6257">
        <f>IF(data[[#This Row],[PhoneService]]="Yes",1,"")</f>
        <v>1</v>
      </c>
      <c r="L6257" t="s">
        <v>23</v>
      </c>
      <c r="M6257">
        <f>IF(data[[#This Row],[MultipleLines]]="Yes",1,"")</f>
        <v>1</v>
      </c>
      <c r="N6257" t="s">
        <v>37</v>
      </c>
      <c r="O6257" t="s">
        <v>23</v>
      </c>
      <c r="P6257">
        <f>IF(data[[#This Row],[OnlineSecurity]]="Yes",1,"")</f>
        <v>1</v>
      </c>
      <c r="Q6257" t="s">
        <v>24</v>
      </c>
      <c r="R6257" t="str">
        <f>IF(data[[#This Row],[OnlineBackup]]="Yes",1,"")</f>
        <v/>
      </c>
      <c r="S6257" t="s">
        <v>23</v>
      </c>
      <c r="T6257">
        <f>IF(data[[#This Row],[DeviceProtection]]="Yes",1,"")</f>
        <v>1</v>
      </c>
      <c r="U6257" t="s">
        <v>23</v>
      </c>
      <c r="V6257">
        <f>IF(data[[#This Row],[TechSupport]]="Yes",1,"")</f>
        <v>1</v>
      </c>
      <c r="W6257" t="s">
        <v>23</v>
      </c>
      <c r="X6257">
        <f>IF(data[[#This Row],[StreamingTV]]="Yes",1,"")</f>
        <v>1</v>
      </c>
      <c r="Y6257" t="s">
        <v>23</v>
      </c>
      <c r="Z6257">
        <f>IF(data[[#This Row],[StreamingMovies]]="Yes",1,"")</f>
        <v>1</v>
      </c>
      <c r="AA6257" t="s">
        <v>31</v>
      </c>
      <c r="AB6257" t="s">
        <v>23</v>
      </c>
      <c r="AC6257" t="s">
        <v>32</v>
      </c>
      <c r="AD6257">
        <v>110.55</v>
      </c>
      <c r="AE6257">
        <v>7610.1</v>
      </c>
      <c r="AF6257">
        <v>0</v>
      </c>
      <c r="AG6257" s="2">
        <v>0</v>
      </c>
      <c r="AH6257" t="s">
        <v>24</v>
      </c>
      <c r="AI6257">
        <f t="shared" si="194"/>
        <v>0</v>
      </c>
      <c r="AJ6257">
        <f t="shared" si="195"/>
        <v>1</v>
      </c>
    </row>
    <row r="6258" spans="1:36" x14ac:dyDescent="0.35">
      <c r="A6258">
        <v>6257</v>
      </c>
      <c r="B6258" t="s">
        <v>6293</v>
      </c>
      <c r="C6258" t="s">
        <v>22</v>
      </c>
      <c r="D6258">
        <v>0</v>
      </c>
      <c r="E6258" t="s">
        <v>24</v>
      </c>
      <c r="F6258" t="s">
        <v>24</v>
      </c>
      <c r="G6258" t="str">
        <f>IF(AND(data[[#This Row],[Partner]]="Yes", data[[#This Row],[Dependents]]="Yes"), "Both", IF(data[[#This Row],[Partner]]="Yes", "Partner", IF(data[[#This Row],[Dependents]]="Yes", "Dependent", "None")))</f>
        <v>None</v>
      </c>
      <c r="H6258">
        <v>1</v>
      </c>
      <c r="I6258" s="1">
        <f>data[[#This Row],[Tenure]]/12</f>
        <v>8.3333333333333329E-2</v>
      </c>
      <c r="J6258" t="s">
        <v>24</v>
      </c>
      <c r="K6258" t="str">
        <f>IF(data[[#This Row],[PhoneService]]="Yes",1,"")</f>
        <v/>
      </c>
      <c r="L6258" t="s">
        <v>25</v>
      </c>
      <c r="M6258" t="str">
        <f>IF(data[[#This Row],[MultipleLines]]="Yes",1,"")</f>
        <v/>
      </c>
      <c r="N6258" t="s">
        <v>26</v>
      </c>
      <c r="O6258" t="s">
        <v>24</v>
      </c>
      <c r="P6258" t="str">
        <f>IF(data[[#This Row],[OnlineSecurity]]="Yes",1,"")</f>
        <v/>
      </c>
      <c r="Q6258" t="s">
        <v>24</v>
      </c>
      <c r="R6258" t="str">
        <f>IF(data[[#This Row],[OnlineBackup]]="Yes",1,"")</f>
        <v/>
      </c>
      <c r="S6258" t="s">
        <v>24</v>
      </c>
      <c r="T6258" t="str">
        <f>IF(data[[#This Row],[DeviceProtection]]="Yes",1,"")</f>
        <v/>
      </c>
      <c r="U6258" t="s">
        <v>24</v>
      </c>
      <c r="V6258" t="str">
        <f>IF(data[[#This Row],[TechSupport]]="Yes",1,"")</f>
        <v/>
      </c>
      <c r="W6258" t="s">
        <v>24</v>
      </c>
      <c r="X6258" t="str">
        <f>IF(data[[#This Row],[StreamingTV]]="Yes",1,"")</f>
        <v/>
      </c>
      <c r="Y6258" t="s">
        <v>23</v>
      </c>
      <c r="Z6258">
        <f>IF(data[[#This Row],[StreamingMovies]]="Yes",1,"")</f>
        <v>1</v>
      </c>
      <c r="AA6258" t="s">
        <v>27</v>
      </c>
      <c r="AB6258" t="s">
        <v>24</v>
      </c>
      <c r="AC6258" t="s">
        <v>32</v>
      </c>
      <c r="AD6258">
        <v>35.049999999999997</v>
      </c>
      <c r="AE6258">
        <v>35.049999999999997</v>
      </c>
      <c r="AF6258">
        <v>0</v>
      </c>
      <c r="AG6258" s="2">
        <v>0</v>
      </c>
      <c r="AH6258" t="s">
        <v>23</v>
      </c>
      <c r="AI6258">
        <f t="shared" si="194"/>
        <v>1</v>
      </c>
      <c r="AJ6258" t="str">
        <f t="shared" si="195"/>
        <v/>
      </c>
    </row>
    <row r="6259" spans="1:36" x14ac:dyDescent="0.35">
      <c r="A6259">
        <v>6258</v>
      </c>
      <c r="B6259" t="s">
        <v>6294</v>
      </c>
      <c r="C6259" t="s">
        <v>22</v>
      </c>
      <c r="D6259">
        <v>1</v>
      </c>
      <c r="E6259" t="s">
        <v>24</v>
      </c>
      <c r="F6259" t="s">
        <v>24</v>
      </c>
      <c r="G6259" t="str">
        <f>IF(AND(data[[#This Row],[Partner]]="Yes", data[[#This Row],[Dependents]]="Yes"), "Both", IF(data[[#This Row],[Partner]]="Yes", "Partner", IF(data[[#This Row],[Dependents]]="Yes", "Dependent", "None")))</f>
        <v>None</v>
      </c>
      <c r="H6259">
        <v>1</v>
      </c>
      <c r="I6259" s="1">
        <f>data[[#This Row],[Tenure]]/12</f>
        <v>8.3333333333333329E-2</v>
      </c>
      <c r="J6259" t="s">
        <v>23</v>
      </c>
      <c r="K6259">
        <f>IF(data[[#This Row],[PhoneService]]="Yes",1,"")</f>
        <v>1</v>
      </c>
      <c r="L6259" t="s">
        <v>24</v>
      </c>
      <c r="M6259" t="str">
        <f>IF(data[[#This Row],[MultipleLines]]="Yes",1,"")</f>
        <v/>
      </c>
      <c r="N6259" t="s">
        <v>37</v>
      </c>
      <c r="O6259" t="s">
        <v>24</v>
      </c>
      <c r="P6259" t="str">
        <f>IF(data[[#This Row],[OnlineSecurity]]="Yes",1,"")</f>
        <v/>
      </c>
      <c r="Q6259" t="s">
        <v>23</v>
      </c>
      <c r="R6259">
        <f>IF(data[[#This Row],[OnlineBackup]]="Yes",1,"")</f>
        <v>1</v>
      </c>
      <c r="S6259" t="s">
        <v>24</v>
      </c>
      <c r="T6259" t="str">
        <f>IF(data[[#This Row],[DeviceProtection]]="Yes",1,"")</f>
        <v/>
      </c>
      <c r="U6259" t="s">
        <v>24</v>
      </c>
      <c r="V6259" t="str">
        <f>IF(data[[#This Row],[TechSupport]]="Yes",1,"")</f>
        <v/>
      </c>
      <c r="W6259" t="s">
        <v>24</v>
      </c>
      <c r="X6259" t="str">
        <f>IF(data[[#This Row],[StreamingTV]]="Yes",1,"")</f>
        <v/>
      </c>
      <c r="Y6259" t="s">
        <v>24</v>
      </c>
      <c r="Z6259" t="str">
        <f>IF(data[[#This Row],[StreamingMovies]]="Yes",1,"")</f>
        <v/>
      </c>
      <c r="AA6259" t="s">
        <v>27</v>
      </c>
      <c r="AB6259" t="s">
        <v>23</v>
      </c>
      <c r="AC6259" t="s">
        <v>28</v>
      </c>
      <c r="AD6259">
        <v>73</v>
      </c>
      <c r="AE6259">
        <v>73</v>
      </c>
      <c r="AF6259">
        <v>0</v>
      </c>
      <c r="AG6259" s="2">
        <v>0</v>
      </c>
      <c r="AH6259" t="s">
        <v>23</v>
      </c>
      <c r="AI6259">
        <f t="shared" si="194"/>
        <v>1</v>
      </c>
      <c r="AJ6259" t="str">
        <f t="shared" si="195"/>
        <v/>
      </c>
    </row>
    <row r="6260" spans="1:36" x14ac:dyDescent="0.35">
      <c r="A6260">
        <v>6259</v>
      </c>
      <c r="B6260" t="s">
        <v>6295</v>
      </c>
      <c r="C6260" t="s">
        <v>22</v>
      </c>
      <c r="D6260">
        <v>0</v>
      </c>
      <c r="E6260" t="s">
        <v>23</v>
      </c>
      <c r="F6260" t="s">
        <v>24</v>
      </c>
      <c r="G6260" t="str">
        <f>IF(AND(data[[#This Row],[Partner]]="Yes", data[[#This Row],[Dependents]]="Yes"), "Both", IF(data[[#This Row],[Partner]]="Yes", "Partner", IF(data[[#This Row],[Dependents]]="Yes", "Dependent", "None")))</f>
        <v>Partner</v>
      </c>
      <c r="H6260">
        <v>3</v>
      </c>
      <c r="I6260" s="1">
        <f>data[[#This Row],[Tenure]]/12</f>
        <v>0.25</v>
      </c>
      <c r="J6260" t="s">
        <v>23</v>
      </c>
      <c r="K6260">
        <f>IF(data[[#This Row],[PhoneService]]="Yes",1,"")</f>
        <v>1</v>
      </c>
      <c r="L6260" t="s">
        <v>24</v>
      </c>
      <c r="M6260" t="str">
        <f>IF(data[[#This Row],[MultipleLines]]="Yes",1,"")</f>
        <v/>
      </c>
      <c r="N6260" t="s">
        <v>24</v>
      </c>
      <c r="O6260" t="s">
        <v>46</v>
      </c>
      <c r="P6260" t="str">
        <f>IF(data[[#This Row],[OnlineSecurity]]="Yes",1,"")</f>
        <v/>
      </c>
      <c r="Q6260" t="s">
        <v>46</v>
      </c>
      <c r="R6260" t="str">
        <f>IF(data[[#This Row],[OnlineBackup]]="Yes",1,"")</f>
        <v/>
      </c>
      <c r="S6260" t="s">
        <v>46</v>
      </c>
      <c r="T6260" t="str">
        <f>IF(data[[#This Row],[DeviceProtection]]="Yes",1,"")</f>
        <v/>
      </c>
      <c r="U6260" t="s">
        <v>46</v>
      </c>
      <c r="V6260" t="str">
        <f>IF(data[[#This Row],[TechSupport]]="Yes",1,"")</f>
        <v/>
      </c>
      <c r="W6260" t="s">
        <v>46</v>
      </c>
      <c r="X6260" t="str">
        <f>IF(data[[#This Row],[StreamingTV]]="Yes",1,"")</f>
        <v/>
      </c>
      <c r="Y6260" t="s">
        <v>46</v>
      </c>
      <c r="Z6260" t="str">
        <f>IF(data[[#This Row],[StreamingMovies]]="Yes",1,"")</f>
        <v/>
      </c>
      <c r="AA6260" t="s">
        <v>27</v>
      </c>
      <c r="AB6260" t="s">
        <v>23</v>
      </c>
      <c r="AC6260" t="s">
        <v>32</v>
      </c>
      <c r="AD6260">
        <v>19.899999999999999</v>
      </c>
      <c r="AE6260">
        <v>45.75</v>
      </c>
      <c r="AF6260">
        <v>0</v>
      </c>
      <c r="AG6260" s="2">
        <v>0</v>
      </c>
      <c r="AH6260" t="s">
        <v>24</v>
      </c>
      <c r="AI6260">
        <f t="shared" si="194"/>
        <v>0</v>
      </c>
      <c r="AJ6260">
        <f t="shared" si="195"/>
        <v>1</v>
      </c>
    </row>
    <row r="6261" spans="1:36" x14ac:dyDescent="0.35">
      <c r="A6261">
        <v>6260</v>
      </c>
      <c r="B6261" t="s">
        <v>6296</v>
      </c>
      <c r="C6261" t="s">
        <v>30</v>
      </c>
      <c r="D6261">
        <v>0</v>
      </c>
      <c r="E6261" t="s">
        <v>23</v>
      </c>
      <c r="F6261" t="s">
        <v>23</v>
      </c>
      <c r="G6261" t="str">
        <f>IF(AND(data[[#This Row],[Partner]]="Yes", data[[#This Row],[Dependents]]="Yes"), "Both", IF(data[[#This Row],[Partner]]="Yes", "Partner", IF(data[[#This Row],[Dependents]]="Yes", "Dependent", "None")))</f>
        <v>Both</v>
      </c>
      <c r="H6261">
        <v>60</v>
      </c>
      <c r="I6261" s="1">
        <f>data[[#This Row],[Tenure]]/12</f>
        <v>5</v>
      </c>
      <c r="J6261" t="s">
        <v>23</v>
      </c>
      <c r="K6261">
        <f>IF(data[[#This Row],[PhoneService]]="Yes",1,"")</f>
        <v>1</v>
      </c>
      <c r="L6261" t="s">
        <v>24</v>
      </c>
      <c r="M6261" t="str">
        <f>IF(data[[#This Row],[MultipleLines]]="Yes",1,"")</f>
        <v/>
      </c>
      <c r="N6261" t="s">
        <v>26</v>
      </c>
      <c r="O6261" t="s">
        <v>24</v>
      </c>
      <c r="P6261" t="str">
        <f>IF(data[[#This Row],[OnlineSecurity]]="Yes",1,"")</f>
        <v/>
      </c>
      <c r="Q6261" t="s">
        <v>23</v>
      </c>
      <c r="R6261">
        <f>IF(data[[#This Row],[OnlineBackup]]="Yes",1,"")</f>
        <v>1</v>
      </c>
      <c r="S6261" t="s">
        <v>24</v>
      </c>
      <c r="T6261" t="str">
        <f>IF(data[[#This Row],[DeviceProtection]]="Yes",1,"")</f>
        <v/>
      </c>
      <c r="U6261" t="s">
        <v>23</v>
      </c>
      <c r="V6261">
        <f>IF(data[[#This Row],[TechSupport]]="Yes",1,"")</f>
        <v>1</v>
      </c>
      <c r="W6261" t="s">
        <v>23</v>
      </c>
      <c r="X6261">
        <f>IF(data[[#This Row],[StreamingTV]]="Yes",1,"")</f>
        <v>1</v>
      </c>
      <c r="Y6261" t="s">
        <v>23</v>
      </c>
      <c r="Z6261">
        <f>IF(data[[#This Row],[StreamingMovies]]="Yes",1,"")</f>
        <v>1</v>
      </c>
      <c r="AA6261" t="s">
        <v>47</v>
      </c>
      <c r="AB6261" t="s">
        <v>24</v>
      </c>
      <c r="AC6261" t="s">
        <v>35</v>
      </c>
      <c r="AD6261">
        <v>76.95</v>
      </c>
      <c r="AE6261">
        <v>4543.95</v>
      </c>
      <c r="AF6261">
        <v>0</v>
      </c>
      <c r="AG6261" s="2">
        <v>0</v>
      </c>
      <c r="AH6261" t="s">
        <v>24</v>
      </c>
      <c r="AI6261">
        <f t="shared" si="194"/>
        <v>0</v>
      </c>
      <c r="AJ6261">
        <f t="shared" si="195"/>
        <v>1</v>
      </c>
    </row>
    <row r="6262" spans="1:36" x14ac:dyDescent="0.35">
      <c r="A6262">
        <v>6261</v>
      </c>
      <c r="B6262" t="s">
        <v>6297</v>
      </c>
      <c r="C6262" t="s">
        <v>22</v>
      </c>
      <c r="D6262">
        <v>0</v>
      </c>
      <c r="E6262" t="s">
        <v>24</v>
      </c>
      <c r="F6262" t="s">
        <v>24</v>
      </c>
      <c r="G6262" t="str">
        <f>IF(AND(data[[#This Row],[Partner]]="Yes", data[[#This Row],[Dependents]]="Yes"), "Both", IF(data[[#This Row],[Partner]]="Yes", "Partner", IF(data[[#This Row],[Dependents]]="Yes", "Dependent", "None")))</f>
        <v>None</v>
      </c>
      <c r="H6262">
        <v>13</v>
      </c>
      <c r="I6262" s="1">
        <f>data[[#This Row],[Tenure]]/12</f>
        <v>1.0833333333333333</v>
      </c>
      <c r="J6262" t="s">
        <v>24</v>
      </c>
      <c r="K6262" t="str">
        <f>IF(data[[#This Row],[PhoneService]]="Yes",1,"")</f>
        <v/>
      </c>
      <c r="L6262" t="s">
        <v>25</v>
      </c>
      <c r="M6262" t="str">
        <f>IF(data[[#This Row],[MultipleLines]]="Yes",1,"")</f>
        <v/>
      </c>
      <c r="N6262" t="s">
        <v>26</v>
      </c>
      <c r="O6262" t="s">
        <v>24</v>
      </c>
      <c r="P6262" t="str">
        <f>IF(data[[#This Row],[OnlineSecurity]]="Yes",1,"")</f>
        <v/>
      </c>
      <c r="Q6262" t="s">
        <v>24</v>
      </c>
      <c r="R6262" t="str">
        <f>IF(data[[#This Row],[OnlineBackup]]="Yes",1,"")</f>
        <v/>
      </c>
      <c r="S6262" t="s">
        <v>23</v>
      </c>
      <c r="T6262">
        <f>IF(data[[#This Row],[DeviceProtection]]="Yes",1,"")</f>
        <v>1</v>
      </c>
      <c r="U6262" t="s">
        <v>23</v>
      </c>
      <c r="V6262">
        <f>IF(data[[#This Row],[TechSupport]]="Yes",1,"")</f>
        <v>1</v>
      </c>
      <c r="W6262" t="s">
        <v>24</v>
      </c>
      <c r="X6262" t="str">
        <f>IF(data[[#This Row],[StreamingTV]]="Yes",1,"")</f>
        <v/>
      </c>
      <c r="Y6262" t="s">
        <v>24</v>
      </c>
      <c r="Z6262" t="str">
        <f>IF(data[[#This Row],[StreamingMovies]]="Yes",1,"")</f>
        <v/>
      </c>
      <c r="AA6262" t="s">
        <v>47</v>
      </c>
      <c r="AB6262" t="s">
        <v>24</v>
      </c>
      <c r="AC6262" t="s">
        <v>32</v>
      </c>
      <c r="AD6262">
        <v>35.4</v>
      </c>
      <c r="AE6262">
        <v>450.4</v>
      </c>
      <c r="AF6262">
        <v>0</v>
      </c>
      <c r="AG6262" s="2">
        <v>0</v>
      </c>
      <c r="AH6262" t="s">
        <v>24</v>
      </c>
      <c r="AI6262">
        <f t="shared" si="194"/>
        <v>0</v>
      </c>
      <c r="AJ6262">
        <f t="shared" si="195"/>
        <v>1</v>
      </c>
    </row>
    <row r="6263" spans="1:36" x14ac:dyDescent="0.35">
      <c r="A6263">
        <v>6262</v>
      </c>
      <c r="B6263" t="s">
        <v>6298</v>
      </c>
      <c r="C6263" t="s">
        <v>30</v>
      </c>
      <c r="D6263">
        <v>0</v>
      </c>
      <c r="E6263" t="s">
        <v>23</v>
      </c>
      <c r="F6263" t="s">
        <v>23</v>
      </c>
      <c r="G6263" t="str">
        <f>IF(AND(data[[#This Row],[Partner]]="Yes", data[[#This Row],[Dependents]]="Yes"), "Both", IF(data[[#This Row],[Partner]]="Yes", "Partner", IF(data[[#This Row],[Dependents]]="Yes", "Dependent", "None")))</f>
        <v>Both</v>
      </c>
      <c r="H6263">
        <v>62</v>
      </c>
      <c r="I6263" s="1">
        <f>data[[#This Row],[Tenure]]/12</f>
        <v>5.166666666666667</v>
      </c>
      <c r="J6263" t="s">
        <v>23</v>
      </c>
      <c r="K6263">
        <f>IF(data[[#This Row],[PhoneService]]="Yes",1,"")</f>
        <v>1</v>
      </c>
      <c r="L6263" t="s">
        <v>24</v>
      </c>
      <c r="M6263" t="str">
        <f>IF(data[[#This Row],[MultipleLines]]="Yes",1,"")</f>
        <v/>
      </c>
      <c r="N6263" t="s">
        <v>24</v>
      </c>
      <c r="O6263" t="s">
        <v>46</v>
      </c>
      <c r="P6263" t="str">
        <f>IF(data[[#This Row],[OnlineSecurity]]="Yes",1,"")</f>
        <v/>
      </c>
      <c r="Q6263" t="s">
        <v>46</v>
      </c>
      <c r="R6263" t="str">
        <f>IF(data[[#This Row],[OnlineBackup]]="Yes",1,"")</f>
        <v/>
      </c>
      <c r="S6263" t="s">
        <v>46</v>
      </c>
      <c r="T6263" t="str">
        <f>IF(data[[#This Row],[DeviceProtection]]="Yes",1,"")</f>
        <v/>
      </c>
      <c r="U6263" t="s">
        <v>46</v>
      </c>
      <c r="V6263" t="str">
        <f>IF(data[[#This Row],[TechSupport]]="Yes",1,"")</f>
        <v/>
      </c>
      <c r="W6263" t="s">
        <v>46</v>
      </c>
      <c r="X6263" t="str">
        <f>IF(data[[#This Row],[StreamingTV]]="Yes",1,"")</f>
        <v/>
      </c>
      <c r="Y6263" t="s">
        <v>46</v>
      </c>
      <c r="Z6263" t="str">
        <f>IF(data[[#This Row],[StreamingMovies]]="Yes",1,"")</f>
        <v/>
      </c>
      <c r="AA6263" t="s">
        <v>47</v>
      </c>
      <c r="AB6263" t="s">
        <v>24</v>
      </c>
      <c r="AC6263" t="s">
        <v>35</v>
      </c>
      <c r="AD6263">
        <v>20.45</v>
      </c>
      <c r="AE6263">
        <v>1297.3499999999999</v>
      </c>
      <c r="AF6263">
        <v>0</v>
      </c>
      <c r="AG6263" s="2">
        <v>0</v>
      </c>
      <c r="AH6263" t="s">
        <v>24</v>
      </c>
      <c r="AI6263">
        <f t="shared" si="194"/>
        <v>0</v>
      </c>
      <c r="AJ6263">
        <f t="shared" si="195"/>
        <v>1</v>
      </c>
    </row>
    <row r="6264" spans="1:36" x14ac:dyDescent="0.35">
      <c r="A6264">
        <v>6263</v>
      </c>
      <c r="B6264" t="s">
        <v>6299</v>
      </c>
      <c r="C6264" t="s">
        <v>22</v>
      </c>
      <c r="D6264">
        <v>0</v>
      </c>
      <c r="E6264" t="s">
        <v>24</v>
      </c>
      <c r="F6264" t="s">
        <v>24</v>
      </c>
      <c r="G6264" t="str">
        <f>IF(AND(data[[#This Row],[Partner]]="Yes", data[[#This Row],[Dependents]]="Yes"), "Both", IF(data[[#This Row],[Partner]]="Yes", "Partner", IF(data[[#This Row],[Dependents]]="Yes", "Dependent", "None")))</f>
        <v>None</v>
      </c>
      <c r="H6264">
        <v>45</v>
      </c>
      <c r="I6264" s="1">
        <f>data[[#This Row],[Tenure]]/12</f>
        <v>3.75</v>
      </c>
      <c r="J6264" t="s">
        <v>23</v>
      </c>
      <c r="K6264">
        <f>IF(data[[#This Row],[PhoneService]]="Yes",1,"")</f>
        <v>1</v>
      </c>
      <c r="L6264" t="s">
        <v>23</v>
      </c>
      <c r="M6264">
        <f>IF(data[[#This Row],[MultipleLines]]="Yes",1,"")</f>
        <v>1</v>
      </c>
      <c r="N6264" t="s">
        <v>37</v>
      </c>
      <c r="O6264" t="s">
        <v>23</v>
      </c>
      <c r="P6264">
        <f>IF(data[[#This Row],[OnlineSecurity]]="Yes",1,"")</f>
        <v>1</v>
      </c>
      <c r="Q6264" t="s">
        <v>23</v>
      </c>
      <c r="R6264">
        <f>IF(data[[#This Row],[OnlineBackup]]="Yes",1,"")</f>
        <v>1</v>
      </c>
      <c r="S6264" t="s">
        <v>24</v>
      </c>
      <c r="T6264" t="str">
        <f>IF(data[[#This Row],[DeviceProtection]]="Yes",1,"")</f>
        <v/>
      </c>
      <c r="U6264" t="s">
        <v>24</v>
      </c>
      <c r="V6264" t="str">
        <f>IF(data[[#This Row],[TechSupport]]="Yes",1,"")</f>
        <v/>
      </c>
      <c r="W6264" t="s">
        <v>24</v>
      </c>
      <c r="X6264" t="str">
        <f>IF(data[[#This Row],[StreamingTV]]="Yes",1,"")</f>
        <v/>
      </c>
      <c r="Y6264" t="s">
        <v>23</v>
      </c>
      <c r="Z6264">
        <f>IF(data[[#This Row],[StreamingMovies]]="Yes",1,"")</f>
        <v>1</v>
      </c>
      <c r="AA6264" t="s">
        <v>31</v>
      </c>
      <c r="AB6264" t="s">
        <v>24</v>
      </c>
      <c r="AC6264" t="s">
        <v>35</v>
      </c>
      <c r="AD6264">
        <v>96.75</v>
      </c>
      <c r="AE6264">
        <v>4442.75</v>
      </c>
      <c r="AF6264">
        <v>0</v>
      </c>
      <c r="AG6264" s="2">
        <v>0</v>
      </c>
      <c r="AH6264" t="s">
        <v>24</v>
      </c>
      <c r="AI6264">
        <f t="shared" si="194"/>
        <v>0</v>
      </c>
      <c r="AJ6264">
        <f t="shared" si="195"/>
        <v>1</v>
      </c>
    </row>
    <row r="6265" spans="1:36" x14ac:dyDescent="0.35">
      <c r="A6265">
        <v>6264</v>
      </c>
      <c r="B6265" t="s">
        <v>6300</v>
      </c>
      <c r="C6265" t="s">
        <v>22</v>
      </c>
      <c r="D6265">
        <v>0</v>
      </c>
      <c r="E6265" t="s">
        <v>24</v>
      </c>
      <c r="F6265" t="s">
        <v>24</v>
      </c>
      <c r="G6265" t="str">
        <f>IF(AND(data[[#This Row],[Partner]]="Yes", data[[#This Row],[Dependents]]="Yes"), "Both", IF(data[[#This Row],[Partner]]="Yes", "Partner", IF(data[[#This Row],[Dependents]]="Yes", "Dependent", "None")))</f>
        <v>None</v>
      </c>
      <c r="H6265">
        <v>25</v>
      </c>
      <c r="I6265" s="1">
        <f>data[[#This Row],[Tenure]]/12</f>
        <v>2.0833333333333335</v>
      </c>
      <c r="J6265" t="s">
        <v>24</v>
      </c>
      <c r="K6265" t="str">
        <f>IF(data[[#This Row],[PhoneService]]="Yes",1,"")</f>
        <v/>
      </c>
      <c r="L6265" t="s">
        <v>25</v>
      </c>
      <c r="M6265" t="str">
        <f>IF(data[[#This Row],[MultipleLines]]="Yes",1,"")</f>
        <v/>
      </c>
      <c r="N6265" t="s">
        <v>26</v>
      </c>
      <c r="O6265" t="s">
        <v>24</v>
      </c>
      <c r="P6265" t="str">
        <f>IF(data[[#This Row],[OnlineSecurity]]="Yes",1,"")</f>
        <v/>
      </c>
      <c r="Q6265" t="s">
        <v>24</v>
      </c>
      <c r="R6265" t="str">
        <f>IF(data[[#This Row],[OnlineBackup]]="Yes",1,"")</f>
        <v/>
      </c>
      <c r="S6265" t="s">
        <v>23</v>
      </c>
      <c r="T6265">
        <f>IF(data[[#This Row],[DeviceProtection]]="Yes",1,"")</f>
        <v>1</v>
      </c>
      <c r="U6265" t="s">
        <v>23</v>
      </c>
      <c r="V6265">
        <f>IF(data[[#This Row],[TechSupport]]="Yes",1,"")</f>
        <v>1</v>
      </c>
      <c r="W6265" t="s">
        <v>23</v>
      </c>
      <c r="X6265">
        <f>IF(data[[#This Row],[StreamingTV]]="Yes",1,"")</f>
        <v>1</v>
      </c>
      <c r="Y6265" t="s">
        <v>23</v>
      </c>
      <c r="Z6265">
        <f>IF(data[[#This Row],[StreamingMovies]]="Yes",1,"")</f>
        <v>1</v>
      </c>
      <c r="AA6265" t="s">
        <v>31</v>
      </c>
      <c r="AB6265" t="s">
        <v>24</v>
      </c>
      <c r="AC6265" t="s">
        <v>28</v>
      </c>
      <c r="AD6265">
        <v>54.2</v>
      </c>
      <c r="AE6265">
        <v>1423.15</v>
      </c>
      <c r="AF6265">
        <v>0</v>
      </c>
      <c r="AG6265" s="2">
        <v>0</v>
      </c>
      <c r="AH6265" t="s">
        <v>24</v>
      </c>
      <c r="AI6265">
        <f t="shared" si="194"/>
        <v>0</v>
      </c>
      <c r="AJ6265">
        <f t="shared" si="195"/>
        <v>1</v>
      </c>
    </row>
    <row r="6266" spans="1:36" x14ac:dyDescent="0.35">
      <c r="A6266">
        <v>6265</v>
      </c>
      <c r="B6266" t="s">
        <v>6301</v>
      </c>
      <c r="C6266" t="s">
        <v>30</v>
      </c>
      <c r="D6266">
        <v>0</v>
      </c>
      <c r="E6266" t="s">
        <v>24</v>
      </c>
      <c r="F6266" t="s">
        <v>24</v>
      </c>
      <c r="G6266" t="str">
        <f>IF(AND(data[[#This Row],[Partner]]="Yes", data[[#This Row],[Dependents]]="Yes"), "Both", IF(data[[#This Row],[Partner]]="Yes", "Partner", IF(data[[#This Row],[Dependents]]="Yes", "Dependent", "None")))</f>
        <v>None</v>
      </c>
      <c r="H6266">
        <v>44</v>
      </c>
      <c r="I6266" s="1">
        <f>data[[#This Row],[Tenure]]/12</f>
        <v>3.6666666666666665</v>
      </c>
      <c r="J6266" t="s">
        <v>23</v>
      </c>
      <c r="K6266">
        <f>IF(data[[#This Row],[PhoneService]]="Yes",1,"")</f>
        <v>1</v>
      </c>
      <c r="L6266" t="s">
        <v>24</v>
      </c>
      <c r="M6266" t="str">
        <f>IF(data[[#This Row],[MultipleLines]]="Yes",1,"")</f>
        <v/>
      </c>
      <c r="N6266" t="s">
        <v>37</v>
      </c>
      <c r="O6266" t="s">
        <v>24</v>
      </c>
      <c r="P6266" t="str">
        <f>IF(data[[#This Row],[OnlineSecurity]]="Yes",1,"")</f>
        <v/>
      </c>
      <c r="Q6266" t="s">
        <v>24</v>
      </c>
      <c r="R6266" t="str">
        <f>IF(data[[#This Row],[OnlineBackup]]="Yes",1,"")</f>
        <v/>
      </c>
      <c r="S6266" t="s">
        <v>23</v>
      </c>
      <c r="T6266">
        <f>IF(data[[#This Row],[DeviceProtection]]="Yes",1,"")</f>
        <v>1</v>
      </c>
      <c r="U6266" t="s">
        <v>23</v>
      </c>
      <c r="V6266">
        <f>IF(data[[#This Row],[TechSupport]]="Yes",1,"")</f>
        <v>1</v>
      </c>
      <c r="W6266" t="s">
        <v>23</v>
      </c>
      <c r="X6266">
        <f>IF(data[[#This Row],[StreamingTV]]="Yes",1,"")</f>
        <v>1</v>
      </c>
      <c r="Y6266" t="s">
        <v>23</v>
      </c>
      <c r="Z6266">
        <f>IF(data[[#This Row],[StreamingMovies]]="Yes",1,"")</f>
        <v>1</v>
      </c>
      <c r="AA6266" t="s">
        <v>47</v>
      </c>
      <c r="AB6266" t="s">
        <v>24</v>
      </c>
      <c r="AC6266" t="s">
        <v>35</v>
      </c>
      <c r="AD6266">
        <v>100.1</v>
      </c>
      <c r="AE6266">
        <v>4378.3500000000004</v>
      </c>
      <c r="AF6266">
        <v>0</v>
      </c>
      <c r="AG6266" s="2">
        <v>0</v>
      </c>
      <c r="AH6266" t="s">
        <v>24</v>
      </c>
      <c r="AI6266">
        <f t="shared" si="194"/>
        <v>0</v>
      </c>
      <c r="AJ6266">
        <f t="shared" si="195"/>
        <v>1</v>
      </c>
    </row>
    <row r="6267" spans="1:36" x14ac:dyDescent="0.35">
      <c r="A6267">
        <v>6266</v>
      </c>
      <c r="B6267" t="s">
        <v>6302</v>
      </c>
      <c r="C6267" t="s">
        <v>22</v>
      </c>
      <c r="D6267">
        <v>0</v>
      </c>
      <c r="E6267" t="s">
        <v>24</v>
      </c>
      <c r="F6267" t="s">
        <v>24</v>
      </c>
      <c r="G6267" t="str">
        <f>IF(AND(data[[#This Row],[Partner]]="Yes", data[[#This Row],[Dependents]]="Yes"), "Both", IF(data[[#This Row],[Partner]]="Yes", "Partner", IF(data[[#This Row],[Dependents]]="Yes", "Dependent", "None")))</f>
        <v>None</v>
      </c>
      <c r="H6267">
        <v>2</v>
      </c>
      <c r="I6267" s="1">
        <f>data[[#This Row],[Tenure]]/12</f>
        <v>0.16666666666666666</v>
      </c>
      <c r="J6267" t="s">
        <v>23</v>
      </c>
      <c r="K6267">
        <f>IF(data[[#This Row],[PhoneService]]="Yes",1,"")</f>
        <v>1</v>
      </c>
      <c r="L6267" t="s">
        <v>24</v>
      </c>
      <c r="M6267" t="str">
        <f>IF(data[[#This Row],[MultipleLines]]="Yes",1,"")</f>
        <v/>
      </c>
      <c r="N6267" t="s">
        <v>26</v>
      </c>
      <c r="O6267" t="s">
        <v>24</v>
      </c>
      <c r="P6267" t="str">
        <f>IF(data[[#This Row],[OnlineSecurity]]="Yes",1,"")</f>
        <v/>
      </c>
      <c r="Q6267" t="s">
        <v>24</v>
      </c>
      <c r="R6267" t="str">
        <f>IF(data[[#This Row],[OnlineBackup]]="Yes",1,"")</f>
        <v/>
      </c>
      <c r="S6267" t="s">
        <v>24</v>
      </c>
      <c r="T6267" t="str">
        <f>IF(data[[#This Row],[DeviceProtection]]="Yes",1,"")</f>
        <v/>
      </c>
      <c r="U6267" t="s">
        <v>24</v>
      </c>
      <c r="V6267" t="str">
        <f>IF(data[[#This Row],[TechSupport]]="Yes",1,"")</f>
        <v/>
      </c>
      <c r="W6267" t="s">
        <v>24</v>
      </c>
      <c r="X6267" t="str">
        <f>IF(data[[#This Row],[StreamingTV]]="Yes",1,"")</f>
        <v/>
      </c>
      <c r="Y6267" t="s">
        <v>24</v>
      </c>
      <c r="Z6267" t="str">
        <f>IF(data[[#This Row],[StreamingMovies]]="Yes",1,"")</f>
        <v/>
      </c>
      <c r="AA6267" t="s">
        <v>27</v>
      </c>
      <c r="AB6267" t="s">
        <v>23</v>
      </c>
      <c r="AC6267" t="s">
        <v>32</v>
      </c>
      <c r="AD6267">
        <v>45.25</v>
      </c>
      <c r="AE6267">
        <v>74.2</v>
      </c>
      <c r="AF6267">
        <v>2</v>
      </c>
      <c r="AG6267" s="2">
        <v>0</v>
      </c>
      <c r="AH6267" t="s">
        <v>24</v>
      </c>
      <c r="AI6267">
        <f t="shared" si="194"/>
        <v>0</v>
      </c>
      <c r="AJ6267">
        <f t="shared" si="195"/>
        <v>1</v>
      </c>
    </row>
    <row r="6268" spans="1:36" x14ac:dyDescent="0.35">
      <c r="A6268">
        <v>6267</v>
      </c>
      <c r="B6268" t="s">
        <v>6303</v>
      </c>
      <c r="C6268" t="s">
        <v>30</v>
      </c>
      <c r="D6268">
        <v>1</v>
      </c>
      <c r="E6268" t="s">
        <v>24</v>
      </c>
      <c r="F6268" t="s">
        <v>24</v>
      </c>
      <c r="G6268" t="str">
        <f>IF(AND(data[[#This Row],[Partner]]="Yes", data[[#This Row],[Dependents]]="Yes"), "Both", IF(data[[#This Row],[Partner]]="Yes", "Partner", IF(data[[#This Row],[Dependents]]="Yes", "Dependent", "None")))</f>
        <v>None</v>
      </c>
      <c r="H6268">
        <v>33</v>
      </c>
      <c r="I6268" s="1">
        <f>data[[#This Row],[Tenure]]/12</f>
        <v>2.75</v>
      </c>
      <c r="J6268" t="s">
        <v>23</v>
      </c>
      <c r="K6268">
        <f>IF(data[[#This Row],[PhoneService]]="Yes",1,"")</f>
        <v>1</v>
      </c>
      <c r="L6268" t="s">
        <v>23</v>
      </c>
      <c r="M6268">
        <f>IF(data[[#This Row],[MultipleLines]]="Yes",1,"")</f>
        <v>1</v>
      </c>
      <c r="N6268" t="s">
        <v>37</v>
      </c>
      <c r="O6268" t="s">
        <v>24</v>
      </c>
      <c r="P6268" t="str">
        <f>IF(data[[#This Row],[OnlineSecurity]]="Yes",1,"")</f>
        <v/>
      </c>
      <c r="Q6268" t="s">
        <v>23</v>
      </c>
      <c r="R6268">
        <f>IF(data[[#This Row],[OnlineBackup]]="Yes",1,"")</f>
        <v>1</v>
      </c>
      <c r="S6268" t="s">
        <v>23</v>
      </c>
      <c r="T6268">
        <f>IF(data[[#This Row],[DeviceProtection]]="Yes",1,"")</f>
        <v>1</v>
      </c>
      <c r="U6268" t="s">
        <v>24</v>
      </c>
      <c r="V6268" t="str">
        <f>IF(data[[#This Row],[TechSupport]]="Yes",1,"")</f>
        <v/>
      </c>
      <c r="W6268" t="s">
        <v>24</v>
      </c>
      <c r="X6268" t="str">
        <f>IF(data[[#This Row],[StreamingTV]]="Yes",1,"")</f>
        <v/>
      </c>
      <c r="Y6268" t="s">
        <v>24</v>
      </c>
      <c r="Z6268" t="str">
        <f>IF(data[[#This Row],[StreamingMovies]]="Yes",1,"")</f>
        <v/>
      </c>
      <c r="AA6268" t="s">
        <v>27</v>
      </c>
      <c r="AB6268" t="s">
        <v>23</v>
      </c>
      <c r="AC6268" t="s">
        <v>40</v>
      </c>
      <c r="AD6268">
        <v>83.85</v>
      </c>
      <c r="AE6268">
        <v>2716.3</v>
      </c>
      <c r="AF6268">
        <v>0</v>
      </c>
      <c r="AG6268" s="2">
        <v>2</v>
      </c>
      <c r="AH6268" t="s">
        <v>23</v>
      </c>
      <c r="AI6268">
        <f t="shared" si="194"/>
        <v>1</v>
      </c>
      <c r="AJ6268" t="str">
        <f t="shared" si="195"/>
        <v/>
      </c>
    </row>
    <row r="6269" spans="1:36" x14ac:dyDescent="0.35">
      <c r="A6269">
        <v>6268</v>
      </c>
      <c r="B6269" t="s">
        <v>6304</v>
      </c>
      <c r="C6269" t="s">
        <v>22</v>
      </c>
      <c r="D6269">
        <v>0</v>
      </c>
      <c r="E6269" t="s">
        <v>24</v>
      </c>
      <c r="F6269" t="s">
        <v>24</v>
      </c>
      <c r="G6269" t="str">
        <f>IF(AND(data[[#This Row],[Partner]]="Yes", data[[#This Row],[Dependents]]="Yes"), "Both", IF(data[[#This Row],[Partner]]="Yes", "Partner", IF(data[[#This Row],[Dependents]]="Yes", "Dependent", "None")))</f>
        <v>None</v>
      </c>
      <c r="H6269">
        <v>1</v>
      </c>
      <c r="I6269" s="1">
        <f>data[[#This Row],[Tenure]]/12</f>
        <v>8.3333333333333329E-2</v>
      </c>
      <c r="J6269" t="s">
        <v>23</v>
      </c>
      <c r="K6269">
        <f>IF(data[[#This Row],[PhoneService]]="Yes",1,"")</f>
        <v>1</v>
      </c>
      <c r="L6269" t="s">
        <v>24</v>
      </c>
      <c r="M6269" t="str">
        <f>IF(data[[#This Row],[MultipleLines]]="Yes",1,"")</f>
        <v/>
      </c>
      <c r="N6269" t="s">
        <v>37</v>
      </c>
      <c r="O6269" t="s">
        <v>24</v>
      </c>
      <c r="P6269" t="str">
        <f>IF(data[[#This Row],[OnlineSecurity]]="Yes",1,"")</f>
        <v/>
      </c>
      <c r="Q6269" t="s">
        <v>24</v>
      </c>
      <c r="R6269" t="str">
        <f>IF(data[[#This Row],[OnlineBackup]]="Yes",1,"")</f>
        <v/>
      </c>
      <c r="S6269" t="s">
        <v>24</v>
      </c>
      <c r="T6269" t="str">
        <f>IF(data[[#This Row],[DeviceProtection]]="Yes",1,"")</f>
        <v/>
      </c>
      <c r="U6269" t="s">
        <v>24</v>
      </c>
      <c r="V6269" t="str">
        <f>IF(data[[#This Row],[TechSupport]]="Yes",1,"")</f>
        <v/>
      </c>
      <c r="W6269" t="s">
        <v>24</v>
      </c>
      <c r="X6269" t="str">
        <f>IF(data[[#This Row],[StreamingTV]]="Yes",1,"")</f>
        <v/>
      </c>
      <c r="Y6269" t="s">
        <v>24</v>
      </c>
      <c r="Z6269" t="str">
        <f>IF(data[[#This Row],[StreamingMovies]]="Yes",1,"")</f>
        <v/>
      </c>
      <c r="AA6269" t="s">
        <v>27</v>
      </c>
      <c r="AB6269" t="s">
        <v>23</v>
      </c>
      <c r="AC6269" t="s">
        <v>28</v>
      </c>
      <c r="AD6269">
        <v>70.099999999999994</v>
      </c>
      <c r="AE6269">
        <v>70.099999999999994</v>
      </c>
      <c r="AF6269">
        <v>0</v>
      </c>
      <c r="AG6269" s="2">
        <v>0</v>
      </c>
      <c r="AH6269" t="s">
        <v>23</v>
      </c>
      <c r="AI6269">
        <f t="shared" si="194"/>
        <v>1</v>
      </c>
      <c r="AJ6269" t="str">
        <f t="shared" si="195"/>
        <v/>
      </c>
    </row>
    <row r="6270" spans="1:36" x14ac:dyDescent="0.35">
      <c r="A6270">
        <v>6269</v>
      </c>
      <c r="B6270" t="s">
        <v>6305</v>
      </c>
      <c r="C6270" t="s">
        <v>22</v>
      </c>
      <c r="D6270">
        <v>0</v>
      </c>
      <c r="E6270" t="s">
        <v>24</v>
      </c>
      <c r="F6270" t="s">
        <v>24</v>
      </c>
      <c r="G6270" t="str">
        <f>IF(AND(data[[#This Row],[Partner]]="Yes", data[[#This Row],[Dependents]]="Yes"), "Both", IF(data[[#This Row],[Partner]]="Yes", "Partner", IF(data[[#This Row],[Dependents]]="Yes", "Dependent", "None")))</f>
        <v>None</v>
      </c>
      <c r="H6270">
        <v>22</v>
      </c>
      <c r="I6270" s="1">
        <f>data[[#This Row],[Tenure]]/12</f>
        <v>1.8333333333333333</v>
      </c>
      <c r="J6270" t="s">
        <v>23</v>
      </c>
      <c r="K6270">
        <f>IF(data[[#This Row],[PhoneService]]="Yes",1,"")</f>
        <v>1</v>
      </c>
      <c r="L6270" t="s">
        <v>24</v>
      </c>
      <c r="M6270" t="str">
        <f>IF(data[[#This Row],[MultipleLines]]="Yes",1,"")</f>
        <v/>
      </c>
      <c r="N6270" t="s">
        <v>24</v>
      </c>
      <c r="O6270" t="s">
        <v>46</v>
      </c>
      <c r="P6270" t="str">
        <f>IF(data[[#This Row],[OnlineSecurity]]="Yes",1,"")</f>
        <v/>
      </c>
      <c r="Q6270" t="s">
        <v>46</v>
      </c>
      <c r="R6270" t="str">
        <f>IF(data[[#This Row],[OnlineBackup]]="Yes",1,"")</f>
        <v/>
      </c>
      <c r="S6270" t="s">
        <v>46</v>
      </c>
      <c r="T6270" t="str">
        <f>IF(data[[#This Row],[DeviceProtection]]="Yes",1,"")</f>
        <v/>
      </c>
      <c r="U6270" t="s">
        <v>46</v>
      </c>
      <c r="V6270" t="str">
        <f>IF(data[[#This Row],[TechSupport]]="Yes",1,"")</f>
        <v/>
      </c>
      <c r="W6270" t="s">
        <v>46</v>
      </c>
      <c r="X6270" t="str">
        <f>IF(data[[#This Row],[StreamingTV]]="Yes",1,"")</f>
        <v/>
      </c>
      <c r="Y6270" t="s">
        <v>46</v>
      </c>
      <c r="Z6270" t="str">
        <f>IF(data[[#This Row],[StreamingMovies]]="Yes",1,"")</f>
        <v/>
      </c>
      <c r="AA6270" t="s">
        <v>31</v>
      </c>
      <c r="AB6270" t="s">
        <v>24</v>
      </c>
      <c r="AC6270" t="s">
        <v>35</v>
      </c>
      <c r="AD6270">
        <v>20.85</v>
      </c>
      <c r="AE6270">
        <v>450.65</v>
      </c>
      <c r="AF6270">
        <v>0</v>
      </c>
      <c r="AG6270" s="2">
        <v>0</v>
      </c>
      <c r="AH6270" t="s">
        <v>24</v>
      </c>
      <c r="AI6270">
        <f t="shared" si="194"/>
        <v>0</v>
      </c>
      <c r="AJ6270">
        <f t="shared" si="195"/>
        <v>1</v>
      </c>
    </row>
    <row r="6271" spans="1:36" x14ac:dyDescent="0.35">
      <c r="A6271">
        <v>6270</v>
      </c>
      <c r="B6271" t="s">
        <v>6306</v>
      </c>
      <c r="C6271" t="s">
        <v>22</v>
      </c>
      <c r="D6271">
        <v>0</v>
      </c>
      <c r="E6271" t="s">
        <v>24</v>
      </c>
      <c r="F6271" t="s">
        <v>24</v>
      </c>
      <c r="G6271" t="str">
        <f>IF(AND(data[[#This Row],[Partner]]="Yes", data[[#This Row],[Dependents]]="Yes"), "Both", IF(data[[#This Row],[Partner]]="Yes", "Partner", IF(data[[#This Row],[Dependents]]="Yes", "Dependent", "None")))</f>
        <v>None</v>
      </c>
      <c r="H6271">
        <v>35</v>
      </c>
      <c r="I6271" s="1">
        <f>data[[#This Row],[Tenure]]/12</f>
        <v>2.9166666666666665</v>
      </c>
      <c r="J6271" t="s">
        <v>24</v>
      </c>
      <c r="K6271" t="str">
        <f>IF(data[[#This Row],[PhoneService]]="Yes",1,"")</f>
        <v/>
      </c>
      <c r="L6271" t="s">
        <v>25</v>
      </c>
      <c r="M6271" t="str">
        <f>IF(data[[#This Row],[MultipleLines]]="Yes",1,"")</f>
        <v/>
      </c>
      <c r="N6271" t="s">
        <v>26</v>
      </c>
      <c r="O6271" t="s">
        <v>24</v>
      </c>
      <c r="P6271" t="str">
        <f>IF(data[[#This Row],[OnlineSecurity]]="Yes",1,"")</f>
        <v/>
      </c>
      <c r="Q6271" t="s">
        <v>24</v>
      </c>
      <c r="R6271" t="str">
        <f>IF(data[[#This Row],[OnlineBackup]]="Yes",1,"")</f>
        <v/>
      </c>
      <c r="S6271" t="s">
        <v>23</v>
      </c>
      <c r="T6271">
        <f>IF(data[[#This Row],[DeviceProtection]]="Yes",1,"")</f>
        <v>1</v>
      </c>
      <c r="U6271" t="s">
        <v>23</v>
      </c>
      <c r="V6271">
        <f>IF(data[[#This Row],[TechSupport]]="Yes",1,"")</f>
        <v>1</v>
      </c>
      <c r="W6271" t="s">
        <v>24</v>
      </c>
      <c r="X6271" t="str">
        <f>IF(data[[#This Row],[StreamingTV]]="Yes",1,"")</f>
        <v/>
      </c>
      <c r="Y6271" t="s">
        <v>24</v>
      </c>
      <c r="Z6271" t="str">
        <f>IF(data[[#This Row],[StreamingMovies]]="Yes",1,"")</f>
        <v/>
      </c>
      <c r="AA6271" t="s">
        <v>27</v>
      </c>
      <c r="AB6271" t="s">
        <v>23</v>
      </c>
      <c r="AC6271" t="s">
        <v>32</v>
      </c>
      <c r="AD6271">
        <v>33.450000000000003</v>
      </c>
      <c r="AE6271">
        <v>1175.8499999999999</v>
      </c>
      <c r="AF6271">
        <v>0</v>
      </c>
      <c r="AG6271" s="2">
        <v>0</v>
      </c>
      <c r="AH6271" t="s">
        <v>24</v>
      </c>
      <c r="AI6271">
        <f t="shared" si="194"/>
        <v>0</v>
      </c>
      <c r="AJ6271">
        <f t="shared" si="195"/>
        <v>1</v>
      </c>
    </row>
    <row r="6272" spans="1:36" x14ac:dyDescent="0.35">
      <c r="A6272">
        <v>6271</v>
      </c>
      <c r="B6272" t="s">
        <v>6307</v>
      </c>
      <c r="C6272" t="s">
        <v>22</v>
      </c>
      <c r="D6272">
        <v>0</v>
      </c>
      <c r="E6272" t="s">
        <v>23</v>
      </c>
      <c r="F6272" t="s">
        <v>23</v>
      </c>
      <c r="G6272" t="str">
        <f>IF(AND(data[[#This Row],[Partner]]="Yes", data[[#This Row],[Dependents]]="Yes"), "Both", IF(data[[#This Row],[Partner]]="Yes", "Partner", IF(data[[#This Row],[Dependents]]="Yes", "Dependent", "None")))</f>
        <v>Both</v>
      </c>
      <c r="H6272">
        <v>29</v>
      </c>
      <c r="I6272" s="1">
        <f>data[[#This Row],[Tenure]]/12</f>
        <v>2.4166666666666665</v>
      </c>
      <c r="J6272" t="s">
        <v>23</v>
      </c>
      <c r="K6272">
        <f>IF(data[[#This Row],[PhoneService]]="Yes",1,"")</f>
        <v>1</v>
      </c>
      <c r="L6272" t="s">
        <v>24</v>
      </c>
      <c r="M6272" t="str">
        <f>IF(data[[#This Row],[MultipleLines]]="Yes",1,"")</f>
        <v/>
      </c>
      <c r="N6272" t="s">
        <v>24</v>
      </c>
      <c r="O6272" t="s">
        <v>46</v>
      </c>
      <c r="P6272" t="str">
        <f>IF(data[[#This Row],[OnlineSecurity]]="Yes",1,"")</f>
        <v/>
      </c>
      <c r="Q6272" t="s">
        <v>46</v>
      </c>
      <c r="R6272" t="str">
        <f>IF(data[[#This Row],[OnlineBackup]]="Yes",1,"")</f>
        <v/>
      </c>
      <c r="S6272" t="s">
        <v>46</v>
      </c>
      <c r="T6272" t="str">
        <f>IF(data[[#This Row],[DeviceProtection]]="Yes",1,"")</f>
        <v/>
      </c>
      <c r="U6272" t="s">
        <v>46</v>
      </c>
      <c r="V6272" t="str">
        <f>IF(data[[#This Row],[TechSupport]]="Yes",1,"")</f>
        <v/>
      </c>
      <c r="W6272" t="s">
        <v>46</v>
      </c>
      <c r="X6272" t="str">
        <f>IF(data[[#This Row],[StreamingTV]]="Yes",1,"")</f>
        <v/>
      </c>
      <c r="Y6272" t="s">
        <v>46</v>
      </c>
      <c r="Z6272" t="str">
        <f>IF(data[[#This Row],[StreamingMovies]]="Yes",1,"")</f>
        <v/>
      </c>
      <c r="AA6272" t="s">
        <v>47</v>
      </c>
      <c r="AB6272" t="s">
        <v>24</v>
      </c>
      <c r="AC6272" t="s">
        <v>32</v>
      </c>
      <c r="AD6272">
        <v>20.2</v>
      </c>
      <c r="AE6272">
        <v>558.79999999999995</v>
      </c>
      <c r="AF6272">
        <v>0</v>
      </c>
      <c r="AG6272" s="2">
        <v>0</v>
      </c>
      <c r="AH6272" t="s">
        <v>24</v>
      </c>
      <c r="AI6272">
        <f t="shared" si="194"/>
        <v>0</v>
      </c>
      <c r="AJ6272">
        <f t="shared" si="195"/>
        <v>1</v>
      </c>
    </row>
    <row r="6273" spans="1:36" x14ac:dyDescent="0.35">
      <c r="A6273">
        <v>6272</v>
      </c>
      <c r="B6273" t="s">
        <v>6308</v>
      </c>
      <c r="C6273" t="s">
        <v>30</v>
      </c>
      <c r="D6273">
        <v>1</v>
      </c>
      <c r="E6273" t="s">
        <v>23</v>
      </c>
      <c r="F6273" t="s">
        <v>24</v>
      </c>
      <c r="G6273" t="str">
        <f>IF(AND(data[[#This Row],[Partner]]="Yes", data[[#This Row],[Dependents]]="Yes"), "Both", IF(data[[#This Row],[Partner]]="Yes", "Partner", IF(data[[#This Row],[Dependents]]="Yes", "Dependent", "None")))</f>
        <v>Partner</v>
      </c>
      <c r="H6273">
        <v>27</v>
      </c>
      <c r="I6273" s="1">
        <f>data[[#This Row],[Tenure]]/12</f>
        <v>2.25</v>
      </c>
      <c r="J6273" t="s">
        <v>23</v>
      </c>
      <c r="K6273">
        <f>IF(data[[#This Row],[PhoneService]]="Yes",1,"")</f>
        <v>1</v>
      </c>
      <c r="L6273" t="s">
        <v>23</v>
      </c>
      <c r="M6273">
        <f>IF(data[[#This Row],[MultipleLines]]="Yes",1,"")</f>
        <v>1</v>
      </c>
      <c r="N6273" t="s">
        <v>37</v>
      </c>
      <c r="O6273" t="s">
        <v>23</v>
      </c>
      <c r="P6273">
        <f>IF(data[[#This Row],[OnlineSecurity]]="Yes",1,"")</f>
        <v>1</v>
      </c>
      <c r="Q6273" t="s">
        <v>24</v>
      </c>
      <c r="R6273" t="str">
        <f>IF(data[[#This Row],[OnlineBackup]]="Yes",1,"")</f>
        <v/>
      </c>
      <c r="S6273" t="s">
        <v>23</v>
      </c>
      <c r="T6273">
        <f>IF(data[[#This Row],[DeviceProtection]]="Yes",1,"")</f>
        <v>1</v>
      </c>
      <c r="U6273" t="s">
        <v>24</v>
      </c>
      <c r="V6273" t="str">
        <f>IF(data[[#This Row],[TechSupport]]="Yes",1,"")</f>
        <v/>
      </c>
      <c r="W6273" t="s">
        <v>24</v>
      </c>
      <c r="X6273" t="str">
        <f>IF(data[[#This Row],[StreamingTV]]="Yes",1,"")</f>
        <v/>
      </c>
      <c r="Y6273" t="s">
        <v>24</v>
      </c>
      <c r="Z6273" t="str">
        <f>IF(data[[#This Row],[StreamingMovies]]="Yes",1,"")</f>
        <v/>
      </c>
      <c r="AA6273" t="s">
        <v>31</v>
      </c>
      <c r="AB6273" t="s">
        <v>23</v>
      </c>
      <c r="AC6273" t="s">
        <v>28</v>
      </c>
      <c r="AD6273">
        <v>85.9</v>
      </c>
      <c r="AE6273">
        <v>2220.1</v>
      </c>
      <c r="AF6273">
        <v>0</v>
      </c>
      <c r="AG6273" s="2">
        <v>0</v>
      </c>
      <c r="AH6273" t="s">
        <v>24</v>
      </c>
      <c r="AI6273">
        <f t="shared" si="194"/>
        <v>0</v>
      </c>
      <c r="AJ6273">
        <f t="shared" si="195"/>
        <v>1</v>
      </c>
    </row>
    <row r="6274" spans="1:36" x14ac:dyDescent="0.35">
      <c r="A6274">
        <v>6273</v>
      </c>
      <c r="B6274" t="s">
        <v>6309</v>
      </c>
      <c r="C6274" t="s">
        <v>30</v>
      </c>
      <c r="D6274">
        <v>0</v>
      </c>
      <c r="E6274" t="s">
        <v>24</v>
      </c>
      <c r="F6274" t="s">
        <v>23</v>
      </c>
      <c r="G6274" t="str">
        <f>IF(AND(data[[#This Row],[Partner]]="Yes", data[[#This Row],[Dependents]]="Yes"), "Both", IF(data[[#This Row],[Partner]]="Yes", "Partner", IF(data[[#This Row],[Dependents]]="Yes", "Dependent", "None")))</f>
        <v>Dependent</v>
      </c>
      <c r="H6274">
        <v>54</v>
      </c>
      <c r="I6274" s="1">
        <f>data[[#This Row],[Tenure]]/12</f>
        <v>4.5</v>
      </c>
      <c r="J6274" t="s">
        <v>23</v>
      </c>
      <c r="K6274">
        <f>IF(data[[#This Row],[PhoneService]]="Yes",1,"")</f>
        <v>1</v>
      </c>
      <c r="L6274" t="s">
        <v>24</v>
      </c>
      <c r="M6274" t="str">
        <f>IF(data[[#This Row],[MultipleLines]]="Yes",1,"")</f>
        <v/>
      </c>
      <c r="N6274" t="s">
        <v>26</v>
      </c>
      <c r="O6274" t="s">
        <v>24</v>
      </c>
      <c r="P6274" t="str">
        <f>IF(data[[#This Row],[OnlineSecurity]]="Yes",1,"")</f>
        <v/>
      </c>
      <c r="Q6274" t="s">
        <v>23</v>
      </c>
      <c r="R6274">
        <f>IF(data[[#This Row],[OnlineBackup]]="Yes",1,"")</f>
        <v>1</v>
      </c>
      <c r="S6274" t="s">
        <v>23</v>
      </c>
      <c r="T6274">
        <f>IF(data[[#This Row],[DeviceProtection]]="Yes",1,"")</f>
        <v>1</v>
      </c>
      <c r="U6274" t="s">
        <v>23</v>
      </c>
      <c r="V6274">
        <f>IF(data[[#This Row],[TechSupport]]="Yes",1,"")</f>
        <v>1</v>
      </c>
      <c r="W6274" t="s">
        <v>24</v>
      </c>
      <c r="X6274" t="str">
        <f>IF(data[[#This Row],[StreamingTV]]="Yes",1,"")</f>
        <v/>
      </c>
      <c r="Y6274" t="s">
        <v>24</v>
      </c>
      <c r="Z6274" t="str">
        <f>IF(data[[#This Row],[StreamingMovies]]="Yes",1,"")</f>
        <v/>
      </c>
      <c r="AA6274" t="s">
        <v>31</v>
      </c>
      <c r="AB6274" t="s">
        <v>23</v>
      </c>
      <c r="AC6274" t="s">
        <v>28</v>
      </c>
      <c r="AD6274">
        <v>61</v>
      </c>
      <c r="AE6274">
        <v>3283.05</v>
      </c>
      <c r="AF6274">
        <v>0</v>
      </c>
      <c r="AG6274" s="2">
        <v>0</v>
      </c>
      <c r="AH6274" t="s">
        <v>24</v>
      </c>
      <c r="AI6274">
        <f t="shared" si="194"/>
        <v>0</v>
      </c>
      <c r="AJ6274">
        <f t="shared" si="195"/>
        <v>1</v>
      </c>
    </row>
    <row r="6275" spans="1:36" x14ac:dyDescent="0.35">
      <c r="A6275">
        <v>6274</v>
      </c>
      <c r="B6275" t="s">
        <v>6310</v>
      </c>
      <c r="C6275" t="s">
        <v>22</v>
      </c>
      <c r="D6275">
        <v>1</v>
      </c>
      <c r="E6275" t="s">
        <v>24</v>
      </c>
      <c r="F6275" t="s">
        <v>24</v>
      </c>
      <c r="G6275" t="str">
        <f>IF(AND(data[[#This Row],[Partner]]="Yes", data[[#This Row],[Dependents]]="Yes"), "Both", IF(data[[#This Row],[Partner]]="Yes", "Partner", IF(data[[#This Row],[Dependents]]="Yes", "Dependent", "None")))</f>
        <v>None</v>
      </c>
      <c r="H6275">
        <v>2</v>
      </c>
      <c r="I6275" s="1">
        <f>data[[#This Row],[Tenure]]/12</f>
        <v>0.16666666666666666</v>
      </c>
      <c r="J6275" t="s">
        <v>23</v>
      </c>
      <c r="K6275">
        <f>IF(data[[#This Row],[PhoneService]]="Yes",1,"")</f>
        <v>1</v>
      </c>
      <c r="L6275" t="s">
        <v>24</v>
      </c>
      <c r="M6275" t="str">
        <f>IF(data[[#This Row],[MultipleLines]]="Yes",1,"")</f>
        <v/>
      </c>
      <c r="N6275" t="s">
        <v>37</v>
      </c>
      <c r="O6275" t="s">
        <v>24</v>
      </c>
      <c r="P6275" t="str">
        <f>IF(data[[#This Row],[OnlineSecurity]]="Yes",1,"")</f>
        <v/>
      </c>
      <c r="Q6275" t="s">
        <v>24</v>
      </c>
      <c r="R6275" t="str">
        <f>IF(data[[#This Row],[OnlineBackup]]="Yes",1,"")</f>
        <v/>
      </c>
      <c r="S6275" t="s">
        <v>24</v>
      </c>
      <c r="T6275" t="str">
        <f>IF(data[[#This Row],[DeviceProtection]]="Yes",1,"")</f>
        <v/>
      </c>
      <c r="U6275" t="s">
        <v>24</v>
      </c>
      <c r="V6275" t="str">
        <f>IF(data[[#This Row],[TechSupport]]="Yes",1,"")</f>
        <v/>
      </c>
      <c r="W6275" t="s">
        <v>24</v>
      </c>
      <c r="X6275" t="str">
        <f>IF(data[[#This Row],[StreamingTV]]="Yes",1,"")</f>
        <v/>
      </c>
      <c r="Y6275" t="s">
        <v>24</v>
      </c>
      <c r="Z6275" t="str">
        <f>IF(data[[#This Row],[StreamingMovies]]="Yes",1,"")</f>
        <v/>
      </c>
      <c r="AA6275" t="s">
        <v>27</v>
      </c>
      <c r="AB6275" t="s">
        <v>23</v>
      </c>
      <c r="AC6275" t="s">
        <v>28</v>
      </c>
      <c r="AD6275">
        <v>70.650000000000006</v>
      </c>
      <c r="AE6275">
        <v>142.35</v>
      </c>
      <c r="AF6275">
        <v>4</v>
      </c>
      <c r="AG6275" s="2">
        <v>0</v>
      </c>
      <c r="AH6275" t="s">
        <v>23</v>
      </c>
      <c r="AI6275">
        <f t="shared" ref="AI6275:AI6338" si="196">IF(AH6275="Yes",1,0)</f>
        <v>1</v>
      </c>
      <c r="AJ6275" t="str">
        <f t="shared" ref="AJ6275:AJ6338" si="197">IF(AH6275="No",1,"")</f>
        <v/>
      </c>
    </row>
    <row r="6276" spans="1:36" x14ac:dyDescent="0.35">
      <c r="A6276">
        <v>6275</v>
      </c>
      <c r="B6276" t="s">
        <v>6311</v>
      </c>
      <c r="C6276" t="s">
        <v>30</v>
      </c>
      <c r="D6276">
        <v>0</v>
      </c>
      <c r="E6276" t="s">
        <v>24</v>
      </c>
      <c r="F6276" t="s">
        <v>24</v>
      </c>
      <c r="G6276" t="str">
        <f>IF(AND(data[[#This Row],[Partner]]="Yes", data[[#This Row],[Dependents]]="Yes"), "Both", IF(data[[#This Row],[Partner]]="Yes", "Partner", IF(data[[#This Row],[Dependents]]="Yes", "Dependent", "None")))</f>
        <v>None</v>
      </c>
      <c r="H6276">
        <v>57</v>
      </c>
      <c r="I6276" s="1">
        <f>data[[#This Row],[Tenure]]/12</f>
        <v>4.75</v>
      </c>
      <c r="J6276" t="s">
        <v>23</v>
      </c>
      <c r="K6276">
        <f>IF(data[[#This Row],[PhoneService]]="Yes",1,"")</f>
        <v>1</v>
      </c>
      <c r="L6276" t="s">
        <v>23</v>
      </c>
      <c r="M6276">
        <f>IF(data[[#This Row],[MultipleLines]]="Yes",1,"")</f>
        <v>1</v>
      </c>
      <c r="N6276" t="s">
        <v>37</v>
      </c>
      <c r="O6276" t="s">
        <v>24</v>
      </c>
      <c r="P6276" t="str">
        <f>IF(data[[#This Row],[OnlineSecurity]]="Yes",1,"")</f>
        <v/>
      </c>
      <c r="Q6276" t="s">
        <v>24</v>
      </c>
      <c r="R6276" t="str">
        <f>IF(data[[#This Row],[OnlineBackup]]="Yes",1,"")</f>
        <v/>
      </c>
      <c r="S6276" t="s">
        <v>24</v>
      </c>
      <c r="T6276" t="str">
        <f>IF(data[[#This Row],[DeviceProtection]]="Yes",1,"")</f>
        <v/>
      </c>
      <c r="U6276" t="s">
        <v>24</v>
      </c>
      <c r="V6276" t="str">
        <f>IF(data[[#This Row],[TechSupport]]="Yes",1,"")</f>
        <v/>
      </c>
      <c r="W6276" t="s">
        <v>23</v>
      </c>
      <c r="X6276">
        <f>IF(data[[#This Row],[StreamingTV]]="Yes",1,"")</f>
        <v>1</v>
      </c>
      <c r="Y6276" t="s">
        <v>24</v>
      </c>
      <c r="Z6276" t="str">
        <f>IF(data[[#This Row],[StreamingMovies]]="Yes",1,"")</f>
        <v/>
      </c>
      <c r="AA6276" t="s">
        <v>31</v>
      </c>
      <c r="AB6276" t="s">
        <v>23</v>
      </c>
      <c r="AC6276" t="s">
        <v>28</v>
      </c>
      <c r="AD6276">
        <v>86.9</v>
      </c>
      <c r="AE6276">
        <v>4939.25</v>
      </c>
      <c r="AF6276">
        <v>0</v>
      </c>
      <c r="AG6276" s="2">
        <v>0</v>
      </c>
      <c r="AH6276" t="s">
        <v>24</v>
      </c>
      <c r="AI6276">
        <f t="shared" si="196"/>
        <v>0</v>
      </c>
      <c r="AJ6276">
        <f t="shared" si="197"/>
        <v>1</v>
      </c>
    </row>
    <row r="6277" spans="1:36" x14ac:dyDescent="0.35">
      <c r="A6277">
        <v>6276</v>
      </c>
      <c r="B6277" t="s">
        <v>6312</v>
      </c>
      <c r="C6277" t="s">
        <v>30</v>
      </c>
      <c r="D6277">
        <v>0</v>
      </c>
      <c r="E6277" t="s">
        <v>24</v>
      </c>
      <c r="F6277" t="s">
        <v>24</v>
      </c>
      <c r="G6277" t="str">
        <f>IF(AND(data[[#This Row],[Partner]]="Yes", data[[#This Row],[Dependents]]="Yes"), "Both", IF(data[[#This Row],[Partner]]="Yes", "Partner", IF(data[[#This Row],[Dependents]]="Yes", "Dependent", "None")))</f>
        <v>None</v>
      </c>
      <c r="H6277">
        <v>62</v>
      </c>
      <c r="I6277" s="1">
        <f>data[[#This Row],[Tenure]]/12</f>
        <v>5.166666666666667</v>
      </c>
      <c r="J6277" t="s">
        <v>23</v>
      </c>
      <c r="K6277">
        <f>IF(data[[#This Row],[PhoneService]]="Yes",1,"")</f>
        <v>1</v>
      </c>
      <c r="L6277" t="s">
        <v>23</v>
      </c>
      <c r="M6277">
        <f>IF(data[[#This Row],[MultipleLines]]="Yes",1,"")</f>
        <v>1</v>
      </c>
      <c r="N6277" t="s">
        <v>26</v>
      </c>
      <c r="O6277" t="s">
        <v>23</v>
      </c>
      <c r="P6277">
        <f>IF(data[[#This Row],[OnlineSecurity]]="Yes",1,"")</f>
        <v>1</v>
      </c>
      <c r="Q6277" t="s">
        <v>23</v>
      </c>
      <c r="R6277">
        <f>IF(data[[#This Row],[OnlineBackup]]="Yes",1,"")</f>
        <v>1</v>
      </c>
      <c r="S6277" t="s">
        <v>23</v>
      </c>
      <c r="T6277">
        <f>IF(data[[#This Row],[DeviceProtection]]="Yes",1,"")</f>
        <v>1</v>
      </c>
      <c r="U6277" t="s">
        <v>23</v>
      </c>
      <c r="V6277">
        <f>IF(data[[#This Row],[TechSupport]]="Yes",1,"")</f>
        <v>1</v>
      </c>
      <c r="W6277" t="s">
        <v>24</v>
      </c>
      <c r="X6277" t="str">
        <f>IF(data[[#This Row],[StreamingTV]]="Yes",1,"")</f>
        <v/>
      </c>
      <c r="Y6277" t="s">
        <v>24</v>
      </c>
      <c r="Z6277" t="str">
        <f>IF(data[[#This Row],[StreamingMovies]]="Yes",1,"")</f>
        <v/>
      </c>
      <c r="AA6277" t="s">
        <v>47</v>
      </c>
      <c r="AB6277" t="s">
        <v>24</v>
      </c>
      <c r="AC6277" t="s">
        <v>35</v>
      </c>
      <c r="AD6277">
        <v>69.400000000000006</v>
      </c>
      <c r="AE6277">
        <v>4237.5</v>
      </c>
      <c r="AF6277">
        <v>0</v>
      </c>
      <c r="AG6277" s="2">
        <v>0</v>
      </c>
      <c r="AH6277" t="s">
        <v>24</v>
      </c>
      <c r="AI6277">
        <f t="shared" si="196"/>
        <v>0</v>
      </c>
      <c r="AJ6277">
        <f t="shared" si="197"/>
        <v>1</v>
      </c>
    </row>
    <row r="6278" spans="1:36" x14ac:dyDescent="0.35">
      <c r="A6278">
        <v>6277</v>
      </c>
      <c r="B6278" t="s">
        <v>6313</v>
      </c>
      <c r="C6278" t="s">
        <v>22</v>
      </c>
      <c r="D6278">
        <v>0</v>
      </c>
      <c r="E6278" t="s">
        <v>23</v>
      </c>
      <c r="F6278" t="s">
        <v>23</v>
      </c>
      <c r="G6278" t="str">
        <f>IF(AND(data[[#This Row],[Partner]]="Yes", data[[#This Row],[Dependents]]="Yes"), "Both", IF(data[[#This Row],[Partner]]="Yes", "Partner", IF(data[[#This Row],[Dependents]]="Yes", "Dependent", "None")))</f>
        <v>Both</v>
      </c>
      <c r="H6278">
        <v>15</v>
      </c>
      <c r="I6278" s="1">
        <f>data[[#This Row],[Tenure]]/12</f>
        <v>1.25</v>
      </c>
      <c r="J6278" t="s">
        <v>23</v>
      </c>
      <c r="K6278">
        <f>IF(data[[#This Row],[PhoneService]]="Yes",1,"")</f>
        <v>1</v>
      </c>
      <c r="L6278" t="s">
        <v>24</v>
      </c>
      <c r="M6278" t="str">
        <f>IF(data[[#This Row],[MultipleLines]]="Yes",1,"")</f>
        <v/>
      </c>
      <c r="N6278" t="s">
        <v>24</v>
      </c>
      <c r="O6278" t="s">
        <v>46</v>
      </c>
      <c r="P6278" t="str">
        <f>IF(data[[#This Row],[OnlineSecurity]]="Yes",1,"")</f>
        <v/>
      </c>
      <c r="Q6278" t="s">
        <v>46</v>
      </c>
      <c r="R6278" t="str">
        <f>IF(data[[#This Row],[OnlineBackup]]="Yes",1,"")</f>
        <v/>
      </c>
      <c r="S6278" t="s">
        <v>46</v>
      </c>
      <c r="T6278" t="str">
        <f>IF(data[[#This Row],[DeviceProtection]]="Yes",1,"")</f>
        <v/>
      </c>
      <c r="U6278" t="s">
        <v>46</v>
      </c>
      <c r="V6278" t="str">
        <f>IF(data[[#This Row],[TechSupport]]="Yes",1,"")</f>
        <v/>
      </c>
      <c r="W6278" t="s">
        <v>46</v>
      </c>
      <c r="X6278" t="str">
        <f>IF(data[[#This Row],[StreamingTV]]="Yes",1,"")</f>
        <v/>
      </c>
      <c r="Y6278" t="s">
        <v>46</v>
      </c>
      <c r="Z6278" t="str">
        <f>IF(data[[#This Row],[StreamingMovies]]="Yes",1,"")</f>
        <v/>
      </c>
      <c r="AA6278" t="s">
        <v>31</v>
      </c>
      <c r="AB6278" t="s">
        <v>24</v>
      </c>
      <c r="AC6278" t="s">
        <v>40</v>
      </c>
      <c r="AD6278">
        <v>20.350000000000001</v>
      </c>
      <c r="AE6278">
        <v>335.95</v>
      </c>
      <c r="AF6278">
        <v>0</v>
      </c>
      <c r="AG6278" s="2">
        <v>0</v>
      </c>
      <c r="AH6278" t="s">
        <v>24</v>
      </c>
      <c r="AI6278">
        <f t="shared" si="196"/>
        <v>0</v>
      </c>
      <c r="AJ6278">
        <f t="shared" si="197"/>
        <v>1</v>
      </c>
    </row>
    <row r="6279" spans="1:36" x14ac:dyDescent="0.35">
      <c r="A6279">
        <v>6278</v>
      </c>
      <c r="B6279" t="s">
        <v>6314</v>
      </c>
      <c r="C6279" t="s">
        <v>30</v>
      </c>
      <c r="D6279">
        <v>0</v>
      </c>
      <c r="E6279" t="s">
        <v>24</v>
      </c>
      <c r="F6279" t="s">
        <v>24</v>
      </c>
      <c r="G6279" t="str">
        <f>IF(AND(data[[#This Row],[Partner]]="Yes", data[[#This Row],[Dependents]]="Yes"), "Both", IF(data[[#This Row],[Partner]]="Yes", "Partner", IF(data[[#This Row],[Dependents]]="Yes", "Dependent", "None")))</f>
        <v>None</v>
      </c>
      <c r="H6279">
        <v>2</v>
      </c>
      <c r="I6279" s="1">
        <f>data[[#This Row],[Tenure]]/12</f>
        <v>0.16666666666666666</v>
      </c>
      <c r="J6279" t="s">
        <v>23</v>
      </c>
      <c r="K6279">
        <f>IF(data[[#This Row],[PhoneService]]="Yes",1,"")</f>
        <v>1</v>
      </c>
      <c r="L6279" t="s">
        <v>24</v>
      </c>
      <c r="M6279" t="str">
        <f>IF(data[[#This Row],[MultipleLines]]="Yes",1,"")</f>
        <v/>
      </c>
      <c r="N6279" t="s">
        <v>24</v>
      </c>
      <c r="O6279" t="s">
        <v>46</v>
      </c>
      <c r="P6279" t="str">
        <f>IF(data[[#This Row],[OnlineSecurity]]="Yes",1,"")</f>
        <v/>
      </c>
      <c r="Q6279" t="s">
        <v>46</v>
      </c>
      <c r="R6279" t="str">
        <f>IF(data[[#This Row],[OnlineBackup]]="Yes",1,"")</f>
        <v/>
      </c>
      <c r="S6279" t="s">
        <v>46</v>
      </c>
      <c r="T6279" t="str">
        <f>IF(data[[#This Row],[DeviceProtection]]="Yes",1,"")</f>
        <v/>
      </c>
      <c r="U6279" t="s">
        <v>46</v>
      </c>
      <c r="V6279" t="str">
        <f>IF(data[[#This Row],[TechSupport]]="Yes",1,"")</f>
        <v/>
      </c>
      <c r="W6279" t="s">
        <v>46</v>
      </c>
      <c r="X6279" t="str">
        <f>IF(data[[#This Row],[StreamingTV]]="Yes",1,"")</f>
        <v/>
      </c>
      <c r="Y6279" t="s">
        <v>46</v>
      </c>
      <c r="Z6279" t="str">
        <f>IF(data[[#This Row],[StreamingMovies]]="Yes",1,"")</f>
        <v/>
      </c>
      <c r="AA6279" t="s">
        <v>27</v>
      </c>
      <c r="AB6279" t="s">
        <v>24</v>
      </c>
      <c r="AC6279" t="s">
        <v>32</v>
      </c>
      <c r="AD6279">
        <v>20.350000000000001</v>
      </c>
      <c r="AE6279">
        <v>33.200000000000003</v>
      </c>
      <c r="AF6279">
        <v>0</v>
      </c>
      <c r="AG6279" s="2">
        <v>0</v>
      </c>
      <c r="AH6279" t="s">
        <v>23</v>
      </c>
      <c r="AI6279">
        <f t="shared" si="196"/>
        <v>1</v>
      </c>
      <c r="AJ6279" t="str">
        <f t="shared" si="197"/>
        <v/>
      </c>
    </row>
    <row r="6280" spans="1:36" x14ac:dyDescent="0.35">
      <c r="A6280">
        <v>6279</v>
      </c>
      <c r="B6280" t="s">
        <v>6315</v>
      </c>
      <c r="C6280" t="s">
        <v>22</v>
      </c>
      <c r="D6280">
        <v>0</v>
      </c>
      <c r="E6280" t="s">
        <v>23</v>
      </c>
      <c r="F6280" t="s">
        <v>24</v>
      </c>
      <c r="G6280" t="str">
        <f>IF(AND(data[[#This Row],[Partner]]="Yes", data[[#This Row],[Dependents]]="Yes"), "Both", IF(data[[#This Row],[Partner]]="Yes", "Partner", IF(data[[#This Row],[Dependents]]="Yes", "Dependent", "None")))</f>
        <v>Partner</v>
      </c>
      <c r="H6280">
        <v>70</v>
      </c>
      <c r="I6280" s="1">
        <f>data[[#This Row],[Tenure]]/12</f>
        <v>5.833333333333333</v>
      </c>
      <c r="J6280" t="s">
        <v>23</v>
      </c>
      <c r="K6280">
        <f>IF(data[[#This Row],[PhoneService]]="Yes",1,"")</f>
        <v>1</v>
      </c>
      <c r="L6280" t="s">
        <v>23</v>
      </c>
      <c r="M6280">
        <f>IF(data[[#This Row],[MultipleLines]]="Yes",1,"")</f>
        <v>1</v>
      </c>
      <c r="N6280" t="s">
        <v>37</v>
      </c>
      <c r="O6280" t="s">
        <v>24</v>
      </c>
      <c r="P6280" t="str">
        <f>IF(data[[#This Row],[OnlineSecurity]]="Yes",1,"")</f>
        <v/>
      </c>
      <c r="Q6280" t="s">
        <v>24</v>
      </c>
      <c r="R6280" t="str">
        <f>IF(data[[#This Row],[OnlineBackup]]="Yes",1,"")</f>
        <v/>
      </c>
      <c r="S6280" t="s">
        <v>23</v>
      </c>
      <c r="T6280">
        <f>IF(data[[#This Row],[DeviceProtection]]="Yes",1,"")</f>
        <v>1</v>
      </c>
      <c r="U6280" t="s">
        <v>23</v>
      </c>
      <c r="V6280">
        <f>IF(data[[#This Row],[TechSupport]]="Yes",1,"")</f>
        <v>1</v>
      </c>
      <c r="W6280" t="s">
        <v>23</v>
      </c>
      <c r="X6280">
        <f>IF(data[[#This Row],[StreamingTV]]="Yes",1,"")</f>
        <v>1</v>
      </c>
      <c r="Y6280" t="s">
        <v>23</v>
      </c>
      <c r="Z6280">
        <f>IF(data[[#This Row],[StreamingMovies]]="Yes",1,"")</f>
        <v>1</v>
      </c>
      <c r="AA6280" t="s">
        <v>47</v>
      </c>
      <c r="AB6280" t="s">
        <v>23</v>
      </c>
      <c r="AC6280" t="s">
        <v>35</v>
      </c>
      <c r="AD6280">
        <v>104.3</v>
      </c>
      <c r="AE6280">
        <v>7188.5</v>
      </c>
      <c r="AF6280">
        <v>0</v>
      </c>
      <c r="AG6280" s="2">
        <v>0</v>
      </c>
      <c r="AH6280" t="s">
        <v>24</v>
      </c>
      <c r="AI6280">
        <f t="shared" si="196"/>
        <v>0</v>
      </c>
      <c r="AJ6280">
        <f t="shared" si="197"/>
        <v>1</v>
      </c>
    </row>
    <row r="6281" spans="1:36" x14ac:dyDescent="0.35">
      <c r="A6281">
        <v>6280</v>
      </c>
      <c r="B6281" t="s">
        <v>6316</v>
      </c>
      <c r="C6281" t="s">
        <v>22</v>
      </c>
      <c r="D6281">
        <v>0</v>
      </c>
      <c r="E6281" t="s">
        <v>23</v>
      </c>
      <c r="F6281" t="s">
        <v>23</v>
      </c>
      <c r="G6281" t="str">
        <f>IF(AND(data[[#This Row],[Partner]]="Yes", data[[#This Row],[Dependents]]="Yes"), "Both", IF(data[[#This Row],[Partner]]="Yes", "Partner", IF(data[[#This Row],[Dependents]]="Yes", "Dependent", "None")))</f>
        <v>Both</v>
      </c>
      <c r="H6281">
        <v>21</v>
      </c>
      <c r="I6281" s="1">
        <f>data[[#This Row],[Tenure]]/12</f>
        <v>1.75</v>
      </c>
      <c r="J6281" t="s">
        <v>23</v>
      </c>
      <c r="K6281">
        <f>IF(data[[#This Row],[PhoneService]]="Yes",1,"")</f>
        <v>1</v>
      </c>
      <c r="L6281" t="s">
        <v>24</v>
      </c>
      <c r="M6281" t="str">
        <f>IF(data[[#This Row],[MultipleLines]]="Yes",1,"")</f>
        <v/>
      </c>
      <c r="N6281" t="s">
        <v>26</v>
      </c>
      <c r="O6281" t="s">
        <v>24</v>
      </c>
      <c r="P6281" t="str">
        <f>IF(data[[#This Row],[OnlineSecurity]]="Yes",1,"")</f>
        <v/>
      </c>
      <c r="Q6281" t="s">
        <v>24</v>
      </c>
      <c r="R6281" t="str">
        <f>IF(data[[#This Row],[OnlineBackup]]="Yes",1,"")</f>
        <v/>
      </c>
      <c r="S6281" t="s">
        <v>24</v>
      </c>
      <c r="T6281" t="str">
        <f>IF(data[[#This Row],[DeviceProtection]]="Yes",1,"")</f>
        <v/>
      </c>
      <c r="U6281" t="s">
        <v>24</v>
      </c>
      <c r="V6281" t="str">
        <f>IF(data[[#This Row],[TechSupport]]="Yes",1,"")</f>
        <v/>
      </c>
      <c r="W6281" t="s">
        <v>24</v>
      </c>
      <c r="X6281" t="str">
        <f>IF(data[[#This Row],[StreamingTV]]="Yes",1,"")</f>
        <v/>
      </c>
      <c r="Y6281" t="s">
        <v>24</v>
      </c>
      <c r="Z6281" t="str">
        <f>IF(data[[#This Row],[StreamingMovies]]="Yes",1,"")</f>
        <v/>
      </c>
      <c r="AA6281" t="s">
        <v>27</v>
      </c>
      <c r="AB6281" t="s">
        <v>23</v>
      </c>
      <c r="AC6281" t="s">
        <v>28</v>
      </c>
      <c r="AD6281">
        <v>44.95</v>
      </c>
      <c r="AE6281">
        <v>926.25</v>
      </c>
      <c r="AF6281">
        <v>0</v>
      </c>
      <c r="AG6281" s="2">
        <v>0</v>
      </c>
      <c r="AH6281" t="s">
        <v>24</v>
      </c>
      <c r="AI6281">
        <f t="shared" si="196"/>
        <v>0</v>
      </c>
      <c r="AJ6281">
        <f t="shared" si="197"/>
        <v>1</v>
      </c>
    </row>
    <row r="6282" spans="1:36" x14ac:dyDescent="0.35">
      <c r="A6282">
        <v>6281</v>
      </c>
      <c r="B6282" t="s">
        <v>6317</v>
      </c>
      <c r="C6282" t="s">
        <v>22</v>
      </c>
      <c r="D6282">
        <v>0</v>
      </c>
      <c r="E6282" t="s">
        <v>24</v>
      </c>
      <c r="F6282" t="s">
        <v>23</v>
      </c>
      <c r="G6282" t="str">
        <f>IF(AND(data[[#This Row],[Partner]]="Yes", data[[#This Row],[Dependents]]="Yes"), "Both", IF(data[[#This Row],[Partner]]="Yes", "Partner", IF(data[[#This Row],[Dependents]]="Yes", "Dependent", "None")))</f>
        <v>Dependent</v>
      </c>
      <c r="H6282">
        <v>23</v>
      </c>
      <c r="I6282" s="1">
        <f>data[[#This Row],[Tenure]]/12</f>
        <v>1.9166666666666667</v>
      </c>
      <c r="J6282" t="s">
        <v>23</v>
      </c>
      <c r="K6282">
        <f>IF(data[[#This Row],[PhoneService]]="Yes",1,"")</f>
        <v>1</v>
      </c>
      <c r="L6282" t="s">
        <v>24</v>
      </c>
      <c r="M6282" t="str">
        <f>IF(data[[#This Row],[MultipleLines]]="Yes",1,"")</f>
        <v/>
      </c>
      <c r="N6282" t="s">
        <v>26</v>
      </c>
      <c r="O6282" t="s">
        <v>24</v>
      </c>
      <c r="P6282" t="str">
        <f>IF(data[[#This Row],[OnlineSecurity]]="Yes",1,"")</f>
        <v/>
      </c>
      <c r="Q6282" t="s">
        <v>24</v>
      </c>
      <c r="R6282" t="str">
        <f>IF(data[[#This Row],[OnlineBackup]]="Yes",1,"")</f>
        <v/>
      </c>
      <c r="S6282" t="s">
        <v>24</v>
      </c>
      <c r="T6282" t="str">
        <f>IF(data[[#This Row],[DeviceProtection]]="Yes",1,"")</f>
        <v/>
      </c>
      <c r="U6282" t="s">
        <v>23</v>
      </c>
      <c r="V6282">
        <f>IF(data[[#This Row],[TechSupport]]="Yes",1,"")</f>
        <v>1</v>
      </c>
      <c r="W6282" t="s">
        <v>24</v>
      </c>
      <c r="X6282" t="str">
        <f>IF(data[[#This Row],[StreamingTV]]="Yes",1,"")</f>
        <v/>
      </c>
      <c r="Y6282" t="s">
        <v>24</v>
      </c>
      <c r="Z6282" t="str">
        <f>IF(data[[#This Row],[StreamingMovies]]="Yes",1,"")</f>
        <v/>
      </c>
      <c r="AA6282" t="s">
        <v>31</v>
      </c>
      <c r="AB6282" t="s">
        <v>23</v>
      </c>
      <c r="AC6282" t="s">
        <v>28</v>
      </c>
      <c r="AD6282">
        <v>49.45</v>
      </c>
      <c r="AE6282">
        <v>1119.3499999999999</v>
      </c>
      <c r="AF6282">
        <v>1</v>
      </c>
      <c r="AG6282" s="2">
        <v>0</v>
      </c>
      <c r="AH6282" t="s">
        <v>24</v>
      </c>
      <c r="AI6282">
        <f t="shared" si="196"/>
        <v>0</v>
      </c>
      <c r="AJ6282">
        <f t="shared" si="197"/>
        <v>1</v>
      </c>
    </row>
    <row r="6283" spans="1:36" x14ac:dyDescent="0.35">
      <c r="A6283">
        <v>6282</v>
      </c>
      <c r="B6283" t="s">
        <v>6318</v>
      </c>
      <c r="C6283" t="s">
        <v>30</v>
      </c>
      <c r="D6283">
        <v>0</v>
      </c>
      <c r="E6283" t="s">
        <v>24</v>
      </c>
      <c r="F6283" t="s">
        <v>24</v>
      </c>
      <c r="G6283" t="str">
        <f>IF(AND(data[[#This Row],[Partner]]="Yes", data[[#This Row],[Dependents]]="Yes"), "Both", IF(data[[#This Row],[Partner]]="Yes", "Partner", IF(data[[#This Row],[Dependents]]="Yes", "Dependent", "None")))</f>
        <v>None</v>
      </c>
      <c r="H6283">
        <v>6</v>
      </c>
      <c r="I6283" s="1">
        <f>data[[#This Row],[Tenure]]/12</f>
        <v>0.5</v>
      </c>
      <c r="J6283" t="s">
        <v>23</v>
      </c>
      <c r="K6283">
        <f>IF(data[[#This Row],[PhoneService]]="Yes",1,"")</f>
        <v>1</v>
      </c>
      <c r="L6283" t="s">
        <v>24</v>
      </c>
      <c r="M6283" t="str">
        <f>IF(data[[#This Row],[MultipleLines]]="Yes",1,"")</f>
        <v/>
      </c>
      <c r="N6283" t="s">
        <v>24</v>
      </c>
      <c r="O6283" t="s">
        <v>46</v>
      </c>
      <c r="P6283" t="str">
        <f>IF(data[[#This Row],[OnlineSecurity]]="Yes",1,"")</f>
        <v/>
      </c>
      <c r="Q6283" t="s">
        <v>46</v>
      </c>
      <c r="R6283" t="str">
        <f>IF(data[[#This Row],[OnlineBackup]]="Yes",1,"")</f>
        <v/>
      </c>
      <c r="S6283" t="s">
        <v>46</v>
      </c>
      <c r="T6283" t="str">
        <f>IF(data[[#This Row],[DeviceProtection]]="Yes",1,"")</f>
        <v/>
      </c>
      <c r="U6283" t="s">
        <v>46</v>
      </c>
      <c r="V6283" t="str">
        <f>IF(data[[#This Row],[TechSupport]]="Yes",1,"")</f>
        <v/>
      </c>
      <c r="W6283" t="s">
        <v>46</v>
      </c>
      <c r="X6283" t="str">
        <f>IF(data[[#This Row],[StreamingTV]]="Yes",1,"")</f>
        <v/>
      </c>
      <c r="Y6283" t="s">
        <v>46</v>
      </c>
      <c r="Z6283" t="str">
        <f>IF(data[[#This Row],[StreamingMovies]]="Yes",1,"")</f>
        <v/>
      </c>
      <c r="AA6283" t="s">
        <v>31</v>
      </c>
      <c r="AB6283" t="s">
        <v>24</v>
      </c>
      <c r="AC6283" t="s">
        <v>32</v>
      </c>
      <c r="AD6283">
        <v>20.6</v>
      </c>
      <c r="AE6283">
        <v>116.6</v>
      </c>
      <c r="AF6283">
        <v>0</v>
      </c>
      <c r="AG6283" s="2">
        <v>0</v>
      </c>
      <c r="AH6283" t="s">
        <v>24</v>
      </c>
      <c r="AI6283">
        <f t="shared" si="196"/>
        <v>0</v>
      </c>
      <c r="AJ6283">
        <f t="shared" si="197"/>
        <v>1</v>
      </c>
    </row>
    <row r="6284" spans="1:36" x14ac:dyDescent="0.35">
      <c r="A6284">
        <v>6283</v>
      </c>
      <c r="B6284" t="s">
        <v>6319</v>
      </c>
      <c r="C6284" t="s">
        <v>30</v>
      </c>
      <c r="D6284">
        <v>0</v>
      </c>
      <c r="E6284" t="s">
        <v>23</v>
      </c>
      <c r="F6284" t="s">
        <v>23</v>
      </c>
      <c r="G6284" t="str">
        <f>IF(AND(data[[#This Row],[Partner]]="Yes", data[[#This Row],[Dependents]]="Yes"), "Both", IF(data[[#This Row],[Partner]]="Yes", "Partner", IF(data[[#This Row],[Dependents]]="Yes", "Dependent", "None")))</f>
        <v>Both</v>
      </c>
      <c r="H6284">
        <v>4</v>
      </c>
      <c r="I6284" s="1">
        <f>data[[#This Row],[Tenure]]/12</f>
        <v>0.33333333333333331</v>
      </c>
      <c r="J6284" t="s">
        <v>23</v>
      </c>
      <c r="K6284">
        <f>IF(data[[#This Row],[PhoneService]]="Yes",1,"")</f>
        <v>1</v>
      </c>
      <c r="L6284" t="s">
        <v>24</v>
      </c>
      <c r="M6284" t="str">
        <f>IF(data[[#This Row],[MultipleLines]]="Yes",1,"")</f>
        <v/>
      </c>
      <c r="N6284" t="s">
        <v>24</v>
      </c>
      <c r="O6284" t="s">
        <v>46</v>
      </c>
      <c r="P6284" t="str">
        <f>IF(data[[#This Row],[OnlineSecurity]]="Yes",1,"")</f>
        <v/>
      </c>
      <c r="Q6284" t="s">
        <v>46</v>
      </c>
      <c r="R6284" t="str">
        <f>IF(data[[#This Row],[OnlineBackup]]="Yes",1,"")</f>
        <v/>
      </c>
      <c r="S6284" t="s">
        <v>46</v>
      </c>
      <c r="T6284" t="str">
        <f>IF(data[[#This Row],[DeviceProtection]]="Yes",1,"")</f>
        <v/>
      </c>
      <c r="U6284" t="s">
        <v>46</v>
      </c>
      <c r="V6284" t="str">
        <f>IF(data[[#This Row],[TechSupport]]="Yes",1,"")</f>
        <v/>
      </c>
      <c r="W6284" t="s">
        <v>46</v>
      </c>
      <c r="X6284" t="str">
        <f>IF(data[[#This Row],[StreamingTV]]="Yes",1,"")</f>
        <v/>
      </c>
      <c r="Y6284" t="s">
        <v>46</v>
      </c>
      <c r="Z6284" t="str">
        <f>IF(data[[#This Row],[StreamingMovies]]="Yes",1,"")</f>
        <v/>
      </c>
      <c r="AA6284" t="s">
        <v>47</v>
      </c>
      <c r="AB6284" t="s">
        <v>24</v>
      </c>
      <c r="AC6284" t="s">
        <v>40</v>
      </c>
      <c r="AD6284">
        <v>19.55</v>
      </c>
      <c r="AE6284">
        <v>68.8</v>
      </c>
      <c r="AF6284">
        <v>3</v>
      </c>
      <c r="AG6284" s="2">
        <v>0</v>
      </c>
      <c r="AH6284" t="s">
        <v>24</v>
      </c>
      <c r="AI6284">
        <f t="shared" si="196"/>
        <v>0</v>
      </c>
      <c r="AJ6284">
        <f t="shared" si="197"/>
        <v>1</v>
      </c>
    </row>
    <row r="6285" spans="1:36" x14ac:dyDescent="0.35">
      <c r="A6285">
        <v>6284</v>
      </c>
      <c r="B6285" t="s">
        <v>6320</v>
      </c>
      <c r="C6285" t="s">
        <v>22</v>
      </c>
      <c r="D6285">
        <v>0</v>
      </c>
      <c r="E6285" t="s">
        <v>24</v>
      </c>
      <c r="F6285" t="s">
        <v>24</v>
      </c>
      <c r="G6285" t="str">
        <f>IF(AND(data[[#This Row],[Partner]]="Yes", data[[#This Row],[Dependents]]="Yes"), "Both", IF(data[[#This Row],[Partner]]="Yes", "Partner", IF(data[[#This Row],[Dependents]]="Yes", "Dependent", "None")))</f>
        <v>None</v>
      </c>
      <c r="H6285">
        <v>3</v>
      </c>
      <c r="I6285" s="1">
        <f>data[[#This Row],[Tenure]]/12</f>
        <v>0.25</v>
      </c>
      <c r="J6285" t="s">
        <v>23</v>
      </c>
      <c r="K6285">
        <f>IF(data[[#This Row],[PhoneService]]="Yes",1,"")</f>
        <v>1</v>
      </c>
      <c r="L6285" t="s">
        <v>24</v>
      </c>
      <c r="M6285" t="str">
        <f>IF(data[[#This Row],[MultipleLines]]="Yes",1,"")</f>
        <v/>
      </c>
      <c r="N6285" t="s">
        <v>37</v>
      </c>
      <c r="O6285" t="s">
        <v>23</v>
      </c>
      <c r="P6285">
        <f>IF(data[[#This Row],[OnlineSecurity]]="Yes",1,"")</f>
        <v>1</v>
      </c>
      <c r="Q6285" t="s">
        <v>24</v>
      </c>
      <c r="R6285" t="str">
        <f>IF(data[[#This Row],[OnlineBackup]]="Yes",1,"")</f>
        <v/>
      </c>
      <c r="S6285" t="s">
        <v>23</v>
      </c>
      <c r="T6285">
        <f>IF(data[[#This Row],[DeviceProtection]]="Yes",1,"")</f>
        <v>1</v>
      </c>
      <c r="U6285" t="s">
        <v>24</v>
      </c>
      <c r="V6285" t="str">
        <f>IF(data[[#This Row],[TechSupport]]="Yes",1,"")</f>
        <v/>
      </c>
      <c r="W6285" t="s">
        <v>23</v>
      </c>
      <c r="X6285">
        <f>IF(data[[#This Row],[StreamingTV]]="Yes",1,"")</f>
        <v>1</v>
      </c>
      <c r="Y6285" t="s">
        <v>23</v>
      </c>
      <c r="Z6285">
        <f>IF(data[[#This Row],[StreamingMovies]]="Yes",1,"")</f>
        <v>1</v>
      </c>
      <c r="AA6285" t="s">
        <v>27</v>
      </c>
      <c r="AB6285" t="s">
        <v>23</v>
      </c>
      <c r="AC6285" t="s">
        <v>40</v>
      </c>
      <c r="AD6285">
        <v>99</v>
      </c>
      <c r="AE6285">
        <v>287.39999999999998</v>
      </c>
      <c r="AF6285">
        <v>0</v>
      </c>
      <c r="AG6285" s="2">
        <v>0</v>
      </c>
      <c r="AH6285" t="s">
        <v>23</v>
      </c>
      <c r="AI6285">
        <f t="shared" si="196"/>
        <v>1</v>
      </c>
      <c r="AJ6285" t="str">
        <f t="shared" si="197"/>
        <v/>
      </c>
    </row>
    <row r="6286" spans="1:36" x14ac:dyDescent="0.35">
      <c r="A6286">
        <v>6285</v>
      </c>
      <c r="B6286" t="s">
        <v>6321</v>
      </c>
      <c r="C6286" t="s">
        <v>22</v>
      </c>
      <c r="D6286">
        <v>0</v>
      </c>
      <c r="E6286" t="s">
        <v>24</v>
      </c>
      <c r="F6286" t="s">
        <v>24</v>
      </c>
      <c r="G6286" t="str">
        <f>IF(AND(data[[#This Row],[Partner]]="Yes", data[[#This Row],[Dependents]]="Yes"), "Both", IF(data[[#This Row],[Partner]]="Yes", "Partner", IF(data[[#This Row],[Dependents]]="Yes", "Dependent", "None")))</f>
        <v>None</v>
      </c>
      <c r="H6286">
        <v>23</v>
      </c>
      <c r="I6286" s="1">
        <f>data[[#This Row],[Tenure]]/12</f>
        <v>1.9166666666666667</v>
      </c>
      <c r="J6286" t="s">
        <v>23</v>
      </c>
      <c r="K6286">
        <f>IF(data[[#This Row],[PhoneService]]="Yes",1,"")</f>
        <v>1</v>
      </c>
      <c r="L6286" t="s">
        <v>23</v>
      </c>
      <c r="M6286">
        <f>IF(data[[#This Row],[MultipleLines]]="Yes",1,"")</f>
        <v>1</v>
      </c>
      <c r="N6286" t="s">
        <v>37</v>
      </c>
      <c r="O6286" t="s">
        <v>24</v>
      </c>
      <c r="P6286" t="str">
        <f>IF(data[[#This Row],[OnlineSecurity]]="Yes",1,"")</f>
        <v/>
      </c>
      <c r="Q6286" t="s">
        <v>24</v>
      </c>
      <c r="R6286" t="str">
        <f>IF(data[[#This Row],[OnlineBackup]]="Yes",1,"")</f>
        <v/>
      </c>
      <c r="S6286" t="s">
        <v>24</v>
      </c>
      <c r="T6286" t="str">
        <f>IF(data[[#This Row],[DeviceProtection]]="Yes",1,"")</f>
        <v/>
      </c>
      <c r="U6286" t="s">
        <v>24</v>
      </c>
      <c r="V6286" t="str">
        <f>IF(data[[#This Row],[TechSupport]]="Yes",1,"")</f>
        <v/>
      </c>
      <c r="W6286" t="s">
        <v>23</v>
      </c>
      <c r="X6286">
        <f>IF(data[[#This Row],[StreamingTV]]="Yes",1,"")</f>
        <v>1</v>
      </c>
      <c r="Y6286" t="s">
        <v>23</v>
      </c>
      <c r="Z6286">
        <f>IF(data[[#This Row],[StreamingMovies]]="Yes",1,"")</f>
        <v>1</v>
      </c>
      <c r="AA6286" t="s">
        <v>27</v>
      </c>
      <c r="AB6286" t="s">
        <v>23</v>
      </c>
      <c r="AC6286" t="s">
        <v>28</v>
      </c>
      <c r="AD6286">
        <v>93.5</v>
      </c>
      <c r="AE6286">
        <v>2341.5500000000002</v>
      </c>
      <c r="AF6286">
        <v>0</v>
      </c>
      <c r="AG6286" s="2">
        <v>0</v>
      </c>
      <c r="AH6286" t="s">
        <v>24</v>
      </c>
      <c r="AI6286">
        <f t="shared" si="196"/>
        <v>0</v>
      </c>
      <c r="AJ6286">
        <f t="shared" si="197"/>
        <v>1</v>
      </c>
    </row>
    <row r="6287" spans="1:36" x14ac:dyDescent="0.35">
      <c r="A6287">
        <v>6286</v>
      </c>
      <c r="B6287" t="s">
        <v>6322</v>
      </c>
      <c r="C6287" t="s">
        <v>30</v>
      </c>
      <c r="D6287">
        <v>0</v>
      </c>
      <c r="E6287" t="s">
        <v>24</v>
      </c>
      <c r="F6287" t="s">
        <v>24</v>
      </c>
      <c r="G6287" t="str">
        <f>IF(AND(data[[#This Row],[Partner]]="Yes", data[[#This Row],[Dependents]]="Yes"), "Both", IF(data[[#This Row],[Partner]]="Yes", "Partner", IF(data[[#This Row],[Dependents]]="Yes", "Dependent", "None")))</f>
        <v>None</v>
      </c>
      <c r="H6287">
        <v>26</v>
      </c>
      <c r="I6287" s="1">
        <f>data[[#This Row],[Tenure]]/12</f>
        <v>2.1666666666666665</v>
      </c>
      <c r="J6287" t="s">
        <v>24</v>
      </c>
      <c r="K6287" t="str">
        <f>IF(data[[#This Row],[PhoneService]]="Yes",1,"")</f>
        <v/>
      </c>
      <c r="L6287" t="s">
        <v>25</v>
      </c>
      <c r="M6287" t="str">
        <f>IF(data[[#This Row],[MultipleLines]]="Yes",1,"")</f>
        <v/>
      </c>
      <c r="N6287" t="s">
        <v>26</v>
      </c>
      <c r="O6287" t="s">
        <v>23</v>
      </c>
      <c r="P6287">
        <f>IF(data[[#This Row],[OnlineSecurity]]="Yes",1,"")</f>
        <v>1</v>
      </c>
      <c r="Q6287" t="s">
        <v>24</v>
      </c>
      <c r="R6287" t="str">
        <f>IF(data[[#This Row],[OnlineBackup]]="Yes",1,"")</f>
        <v/>
      </c>
      <c r="S6287" t="s">
        <v>24</v>
      </c>
      <c r="T6287" t="str">
        <f>IF(data[[#This Row],[DeviceProtection]]="Yes",1,"")</f>
        <v/>
      </c>
      <c r="U6287" t="s">
        <v>23</v>
      </c>
      <c r="V6287">
        <f>IF(data[[#This Row],[TechSupport]]="Yes",1,"")</f>
        <v>1</v>
      </c>
      <c r="W6287" t="s">
        <v>23</v>
      </c>
      <c r="X6287">
        <f>IF(data[[#This Row],[StreamingTV]]="Yes",1,"")</f>
        <v>1</v>
      </c>
      <c r="Y6287" t="s">
        <v>23</v>
      </c>
      <c r="Z6287">
        <f>IF(data[[#This Row],[StreamingMovies]]="Yes",1,"")</f>
        <v>1</v>
      </c>
      <c r="AA6287" t="s">
        <v>31</v>
      </c>
      <c r="AB6287" t="s">
        <v>24</v>
      </c>
      <c r="AC6287" t="s">
        <v>40</v>
      </c>
      <c r="AD6287">
        <v>54.55</v>
      </c>
      <c r="AE6287">
        <v>1362.85</v>
      </c>
      <c r="AF6287">
        <v>4</v>
      </c>
      <c r="AG6287" s="2">
        <v>0</v>
      </c>
      <c r="AH6287" t="s">
        <v>24</v>
      </c>
      <c r="AI6287">
        <f t="shared" si="196"/>
        <v>0</v>
      </c>
      <c r="AJ6287">
        <f t="shared" si="197"/>
        <v>1</v>
      </c>
    </row>
    <row r="6288" spans="1:36" x14ac:dyDescent="0.35">
      <c r="A6288">
        <v>6287</v>
      </c>
      <c r="B6288" t="s">
        <v>6323</v>
      </c>
      <c r="C6288" t="s">
        <v>22</v>
      </c>
      <c r="D6288">
        <v>0</v>
      </c>
      <c r="E6288" t="s">
        <v>24</v>
      </c>
      <c r="F6288" t="s">
        <v>23</v>
      </c>
      <c r="G6288" t="str">
        <f>IF(AND(data[[#This Row],[Partner]]="Yes", data[[#This Row],[Dependents]]="Yes"), "Both", IF(data[[#This Row],[Partner]]="Yes", "Partner", IF(data[[#This Row],[Dependents]]="Yes", "Dependent", "None")))</f>
        <v>Dependent</v>
      </c>
      <c r="H6288">
        <v>8</v>
      </c>
      <c r="I6288" s="1">
        <f>data[[#This Row],[Tenure]]/12</f>
        <v>0.66666666666666663</v>
      </c>
      <c r="J6288" t="s">
        <v>23</v>
      </c>
      <c r="K6288">
        <f>IF(data[[#This Row],[PhoneService]]="Yes",1,"")</f>
        <v>1</v>
      </c>
      <c r="L6288" t="s">
        <v>24</v>
      </c>
      <c r="M6288" t="str">
        <f>IF(data[[#This Row],[MultipleLines]]="Yes",1,"")</f>
        <v/>
      </c>
      <c r="N6288" t="s">
        <v>24</v>
      </c>
      <c r="O6288" t="s">
        <v>46</v>
      </c>
      <c r="P6288" t="str">
        <f>IF(data[[#This Row],[OnlineSecurity]]="Yes",1,"")</f>
        <v/>
      </c>
      <c r="Q6288" t="s">
        <v>46</v>
      </c>
      <c r="R6288" t="str">
        <f>IF(data[[#This Row],[OnlineBackup]]="Yes",1,"")</f>
        <v/>
      </c>
      <c r="S6288" t="s">
        <v>46</v>
      </c>
      <c r="T6288" t="str">
        <f>IF(data[[#This Row],[DeviceProtection]]="Yes",1,"")</f>
        <v/>
      </c>
      <c r="U6288" t="s">
        <v>46</v>
      </c>
      <c r="V6288" t="str">
        <f>IF(data[[#This Row],[TechSupport]]="Yes",1,"")</f>
        <v/>
      </c>
      <c r="W6288" t="s">
        <v>46</v>
      </c>
      <c r="X6288" t="str">
        <f>IF(data[[#This Row],[StreamingTV]]="Yes",1,"")</f>
        <v/>
      </c>
      <c r="Y6288" t="s">
        <v>46</v>
      </c>
      <c r="Z6288" t="str">
        <f>IF(data[[#This Row],[StreamingMovies]]="Yes",1,"")</f>
        <v/>
      </c>
      <c r="AA6288" t="s">
        <v>27</v>
      </c>
      <c r="AB6288" t="s">
        <v>24</v>
      </c>
      <c r="AC6288" t="s">
        <v>32</v>
      </c>
      <c r="AD6288">
        <v>20.05</v>
      </c>
      <c r="AE6288">
        <v>163.6</v>
      </c>
      <c r="AF6288">
        <v>0</v>
      </c>
      <c r="AG6288" s="2">
        <v>0</v>
      </c>
      <c r="AH6288" t="s">
        <v>24</v>
      </c>
      <c r="AI6288">
        <f t="shared" si="196"/>
        <v>0</v>
      </c>
      <c r="AJ6288">
        <f t="shared" si="197"/>
        <v>1</v>
      </c>
    </row>
    <row r="6289" spans="1:36" x14ac:dyDescent="0.35">
      <c r="A6289">
        <v>6288</v>
      </c>
      <c r="B6289" t="s">
        <v>6324</v>
      </c>
      <c r="C6289" t="s">
        <v>30</v>
      </c>
      <c r="D6289">
        <v>0</v>
      </c>
      <c r="E6289" t="s">
        <v>24</v>
      </c>
      <c r="F6289" t="s">
        <v>24</v>
      </c>
      <c r="G6289" t="str">
        <f>IF(AND(data[[#This Row],[Partner]]="Yes", data[[#This Row],[Dependents]]="Yes"), "Both", IF(data[[#This Row],[Partner]]="Yes", "Partner", IF(data[[#This Row],[Dependents]]="Yes", "Dependent", "None")))</f>
        <v>None</v>
      </c>
      <c r="H6289">
        <v>26</v>
      </c>
      <c r="I6289" s="1">
        <f>data[[#This Row],[Tenure]]/12</f>
        <v>2.1666666666666665</v>
      </c>
      <c r="J6289" t="s">
        <v>23</v>
      </c>
      <c r="K6289">
        <f>IF(data[[#This Row],[PhoneService]]="Yes",1,"")</f>
        <v>1</v>
      </c>
      <c r="L6289" t="s">
        <v>23</v>
      </c>
      <c r="M6289">
        <f>IF(data[[#This Row],[MultipleLines]]="Yes",1,"")</f>
        <v>1</v>
      </c>
      <c r="N6289" t="s">
        <v>37</v>
      </c>
      <c r="O6289" t="s">
        <v>24</v>
      </c>
      <c r="P6289" t="str">
        <f>IF(data[[#This Row],[OnlineSecurity]]="Yes",1,"")</f>
        <v/>
      </c>
      <c r="Q6289" t="s">
        <v>24</v>
      </c>
      <c r="R6289" t="str">
        <f>IF(data[[#This Row],[OnlineBackup]]="Yes",1,"")</f>
        <v/>
      </c>
      <c r="S6289" t="s">
        <v>24</v>
      </c>
      <c r="T6289" t="str">
        <f>IF(data[[#This Row],[DeviceProtection]]="Yes",1,"")</f>
        <v/>
      </c>
      <c r="U6289" t="s">
        <v>24</v>
      </c>
      <c r="V6289" t="str">
        <f>IF(data[[#This Row],[TechSupport]]="Yes",1,"")</f>
        <v/>
      </c>
      <c r="W6289" t="s">
        <v>24</v>
      </c>
      <c r="X6289" t="str">
        <f>IF(data[[#This Row],[StreamingTV]]="Yes",1,"")</f>
        <v/>
      </c>
      <c r="Y6289" t="s">
        <v>23</v>
      </c>
      <c r="Z6289">
        <f>IF(data[[#This Row],[StreamingMovies]]="Yes",1,"")</f>
        <v>1</v>
      </c>
      <c r="AA6289" t="s">
        <v>27</v>
      </c>
      <c r="AB6289" t="s">
        <v>23</v>
      </c>
      <c r="AC6289" t="s">
        <v>28</v>
      </c>
      <c r="AD6289">
        <v>83.95</v>
      </c>
      <c r="AE6289">
        <v>2254.1999999999998</v>
      </c>
      <c r="AF6289">
        <v>1</v>
      </c>
      <c r="AG6289" s="2">
        <v>0</v>
      </c>
      <c r="AH6289" t="s">
        <v>23</v>
      </c>
      <c r="AI6289">
        <f t="shared" si="196"/>
        <v>1</v>
      </c>
      <c r="AJ6289" t="str">
        <f t="shared" si="197"/>
        <v/>
      </c>
    </row>
    <row r="6290" spans="1:36" x14ac:dyDescent="0.35">
      <c r="A6290">
        <v>6289</v>
      </c>
      <c r="B6290" t="s">
        <v>6325</v>
      </c>
      <c r="C6290" t="s">
        <v>30</v>
      </c>
      <c r="D6290">
        <v>0</v>
      </c>
      <c r="E6290" t="s">
        <v>24</v>
      </c>
      <c r="F6290" t="s">
        <v>24</v>
      </c>
      <c r="G6290" t="str">
        <f>IF(AND(data[[#This Row],[Partner]]="Yes", data[[#This Row],[Dependents]]="Yes"), "Both", IF(data[[#This Row],[Partner]]="Yes", "Partner", IF(data[[#This Row],[Dependents]]="Yes", "Dependent", "None")))</f>
        <v>None</v>
      </c>
      <c r="H6290">
        <v>2</v>
      </c>
      <c r="I6290" s="1">
        <f>data[[#This Row],[Tenure]]/12</f>
        <v>0.16666666666666666</v>
      </c>
      <c r="J6290" t="s">
        <v>23</v>
      </c>
      <c r="K6290">
        <f>IF(data[[#This Row],[PhoneService]]="Yes",1,"")</f>
        <v>1</v>
      </c>
      <c r="L6290" t="s">
        <v>23</v>
      </c>
      <c r="M6290">
        <f>IF(data[[#This Row],[MultipleLines]]="Yes",1,"")</f>
        <v>1</v>
      </c>
      <c r="N6290" t="s">
        <v>37</v>
      </c>
      <c r="O6290" t="s">
        <v>24</v>
      </c>
      <c r="P6290" t="str">
        <f>IF(data[[#This Row],[OnlineSecurity]]="Yes",1,"")</f>
        <v/>
      </c>
      <c r="Q6290" t="s">
        <v>23</v>
      </c>
      <c r="R6290">
        <f>IF(data[[#This Row],[OnlineBackup]]="Yes",1,"")</f>
        <v>1</v>
      </c>
      <c r="S6290" t="s">
        <v>24</v>
      </c>
      <c r="T6290" t="str">
        <f>IF(data[[#This Row],[DeviceProtection]]="Yes",1,"")</f>
        <v/>
      </c>
      <c r="U6290" t="s">
        <v>24</v>
      </c>
      <c r="V6290" t="str">
        <f>IF(data[[#This Row],[TechSupport]]="Yes",1,"")</f>
        <v/>
      </c>
      <c r="W6290" t="s">
        <v>24</v>
      </c>
      <c r="X6290" t="str">
        <f>IF(data[[#This Row],[StreamingTV]]="Yes",1,"")</f>
        <v/>
      </c>
      <c r="Y6290" t="s">
        <v>24</v>
      </c>
      <c r="Z6290" t="str">
        <f>IF(data[[#This Row],[StreamingMovies]]="Yes",1,"")</f>
        <v/>
      </c>
      <c r="AA6290" t="s">
        <v>27</v>
      </c>
      <c r="AB6290" t="s">
        <v>23</v>
      </c>
      <c r="AC6290" t="s">
        <v>28</v>
      </c>
      <c r="AD6290">
        <v>79.45</v>
      </c>
      <c r="AE6290">
        <v>145.15</v>
      </c>
      <c r="AF6290">
        <v>0</v>
      </c>
      <c r="AG6290" s="2">
        <v>0</v>
      </c>
      <c r="AH6290" t="s">
        <v>24</v>
      </c>
      <c r="AI6290">
        <f t="shared" si="196"/>
        <v>0</v>
      </c>
      <c r="AJ6290">
        <f t="shared" si="197"/>
        <v>1</v>
      </c>
    </row>
    <row r="6291" spans="1:36" x14ac:dyDescent="0.35">
      <c r="A6291">
        <v>6290</v>
      </c>
      <c r="B6291" t="s">
        <v>6326</v>
      </c>
      <c r="C6291" t="s">
        <v>30</v>
      </c>
      <c r="D6291">
        <v>0</v>
      </c>
      <c r="E6291" t="s">
        <v>24</v>
      </c>
      <c r="F6291" t="s">
        <v>24</v>
      </c>
      <c r="G6291" t="str">
        <f>IF(AND(data[[#This Row],[Partner]]="Yes", data[[#This Row],[Dependents]]="Yes"), "Both", IF(data[[#This Row],[Partner]]="Yes", "Partner", IF(data[[#This Row],[Dependents]]="Yes", "Dependent", "None")))</f>
        <v>None</v>
      </c>
      <c r="H6291">
        <v>67</v>
      </c>
      <c r="I6291" s="1">
        <f>data[[#This Row],[Tenure]]/12</f>
        <v>5.583333333333333</v>
      </c>
      <c r="J6291" t="s">
        <v>23</v>
      </c>
      <c r="K6291">
        <f>IF(data[[#This Row],[PhoneService]]="Yes",1,"")</f>
        <v>1</v>
      </c>
      <c r="L6291" t="s">
        <v>23</v>
      </c>
      <c r="M6291">
        <f>IF(data[[#This Row],[MultipleLines]]="Yes",1,"")</f>
        <v>1</v>
      </c>
      <c r="N6291" t="s">
        <v>37</v>
      </c>
      <c r="O6291" t="s">
        <v>23</v>
      </c>
      <c r="P6291">
        <f>IF(data[[#This Row],[OnlineSecurity]]="Yes",1,"")</f>
        <v>1</v>
      </c>
      <c r="Q6291" t="s">
        <v>23</v>
      </c>
      <c r="R6291">
        <f>IF(data[[#This Row],[OnlineBackup]]="Yes",1,"")</f>
        <v>1</v>
      </c>
      <c r="S6291" t="s">
        <v>23</v>
      </c>
      <c r="T6291">
        <f>IF(data[[#This Row],[DeviceProtection]]="Yes",1,"")</f>
        <v>1</v>
      </c>
      <c r="U6291" t="s">
        <v>23</v>
      </c>
      <c r="V6291">
        <f>IF(data[[#This Row],[TechSupport]]="Yes",1,"")</f>
        <v>1</v>
      </c>
      <c r="W6291" t="s">
        <v>23</v>
      </c>
      <c r="X6291">
        <f>IF(data[[#This Row],[StreamingTV]]="Yes",1,"")</f>
        <v>1</v>
      </c>
      <c r="Y6291" t="s">
        <v>23</v>
      </c>
      <c r="Z6291">
        <f>IF(data[[#This Row],[StreamingMovies]]="Yes",1,"")</f>
        <v>1</v>
      </c>
      <c r="AA6291" t="s">
        <v>47</v>
      </c>
      <c r="AB6291" t="s">
        <v>24</v>
      </c>
      <c r="AC6291" t="s">
        <v>40</v>
      </c>
      <c r="AD6291">
        <v>116.2</v>
      </c>
      <c r="AE6291">
        <v>7752.3</v>
      </c>
      <c r="AF6291">
        <v>0</v>
      </c>
      <c r="AG6291" s="2">
        <v>6</v>
      </c>
      <c r="AH6291" t="s">
        <v>23</v>
      </c>
      <c r="AI6291">
        <f t="shared" si="196"/>
        <v>1</v>
      </c>
      <c r="AJ6291" t="str">
        <f t="shared" si="197"/>
        <v/>
      </c>
    </row>
    <row r="6292" spans="1:36" x14ac:dyDescent="0.35">
      <c r="A6292">
        <v>6291</v>
      </c>
      <c r="B6292" t="s">
        <v>6327</v>
      </c>
      <c r="C6292" t="s">
        <v>22</v>
      </c>
      <c r="D6292">
        <v>0</v>
      </c>
      <c r="E6292" t="s">
        <v>23</v>
      </c>
      <c r="F6292" t="s">
        <v>24</v>
      </c>
      <c r="G6292" t="str">
        <f>IF(AND(data[[#This Row],[Partner]]="Yes", data[[#This Row],[Dependents]]="Yes"), "Both", IF(data[[#This Row],[Partner]]="Yes", "Partner", IF(data[[#This Row],[Dependents]]="Yes", "Dependent", "None")))</f>
        <v>Partner</v>
      </c>
      <c r="H6292">
        <v>71</v>
      </c>
      <c r="I6292" s="1">
        <f>data[[#This Row],[Tenure]]/12</f>
        <v>5.916666666666667</v>
      </c>
      <c r="J6292" t="s">
        <v>23</v>
      </c>
      <c r="K6292">
        <f>IF(data[[#This Row],[PhoneService]]="Yes",1,"")</f>
        <v>1</v>
      </c>
      <c r="L6292" t="s">
        <v>23</v>
      </c>
      <c r="M6292">
        <f>IF(data[[#This Row],[MultipleLines]]="Yes",1,"")</f>
        <v>1</v>
      </c>
      <c r="N6292" t="s">
        <v>37</v>
      </c>
      <c r="O6292" t="s">
        <v>24</v>
      </c>
      <c r="P6292" t="str">
        <f>IF(data[[#This Row],[OnlineSecurity]]="Yes",1,"")</f>
        <v/>
      </c>
      <c r="Q6292" t="s">
        <v>24</v>
      </c>
      <c r="R6292" t="str">
        <f>IF(data[[#This Row],[OnlineBackup]]="Yes",1,"")</f>
        <v/>
      </c>
      <c r="S6292" t="s">
        <v>24</v>
      </c>
      <c r="T6292" t="str">
        <f>IF(data[[#This Row],[DeviceProtection]]="Yes",1,"")</f>
        <v/>
      </c>
      <c r="U6292" t="s">
        <v>24</v>
      </c>
      <c r="V6292" t="str">
        <f>IF(data[[#This Row],[TechSupport]]="Yes",1,"")</f>
        <v/>
      </c>
      <c r="W6292" t="s">
        <v>23</v>
      </c>
      <c r="X6292">
        <f>IF(data[[#This Row],[StreamingTV]]="Yes",1,"")</f>
        <v>1</v>
      </c>
      <c r="Y6292" t="s">
        <v>23</v>
      </c>
      <c r="Z6292">
        <f>IF(data[[#This Row],[StreamingMovies]]="Yes",1,"")</f>
        <v>1</v>
      </c>
      <c r="AA6292" t="s">
        <v>47</v>
      </c>
      <c r="AB6292" t="s">
        <v>23</v>
      </c>
      <c r="AC6292" t="s">
        <v>35</v>
      </c>
      <c r="AD6292">
        <v>93.7</v>
      </c>
      <c r="AE6292">
        <v>6585.35</v>
      </c>
      <c r="AF6292">
        <v>0</v>
      </c>
      <c r="AG6292" s="2">
        <v>7</v>
      </c>
      <c r="AH6292" t="s">
        <v>23</v>
      </c>
      <c r="AI6292">
        <f t="shared" si="196"/>
        <v>1</v>
      </c>
      <c r="AJ6292" t="str">
        <f t="shared" si="197"/>
        <v/>
      </c>
    </row>
    <row r="6293" spans="1:36" x14ac:dyDescent="0.35">
      <c r="A6293">
        <v>6292</v>
      </c>
      <c r="B6293" t="s">
        <v>6328</v>
      </c>
      <c r="C6293" t="s">
        <v>22</v>
      </c>
      <c r="D6293">
        <v>0</v>
      </c>
      <c r="E6293" t="s">
        <v>24</v>
      </c>
      <c r="F6293" t="s">
        <v>24</v>
      </c>
      <c r="G6293" t="str">
        <f>IF(AND(data[[#This Row],[Partner]]="Yes", data[[#This Row],[Dependents]]="Yes"), "Both", IF(data[[#This Row],[Partner]]="Yes", "Partner", IF(data[[#This Row],[Dependents]]="Yes", "Dependent", "None")))</f>
        <v>None</v>
      </c>
      <c r="H6293">
        <v>59</v>
      </c>
      <c r="I6293" s="1">
        <f>data[[#This Row],[Tenure]]/12</f>
        <v>4.916666666666667</v>
      </c>
      <c r="J6293" t="s">
        <v>23</v>
      </c>
      <c r="K6293">
        <f>IF(data[[#This Row],[PhoneService]]="Yes",1,"")</f>
        <v>1</v>
      </c>
      <c r="L6293" t="s">
        <v>23</v>
      </c>
      <c r="M6293">
        <f>IF(data[[#This Row],[MultipleLines]]="Yes",1,"")</f>
        <v>1</v>
      </c>
      <c r="N6293" t="s">
        <v>26</v>
      </c>
      <c r="O6293" t="s">
        <v>23</v>
      </c>
      <c r="P6293">
        <f>IF(data[[#This Row],[OnlineSecurity]]="Yes",1,"")</f>
        <v>1</v>
      </c>
      <c r="Q6293" t="s">
        <v>23</v>
      </c>
      <c r="R6293">
        <f>IF(data[[#This Row],[OnlineBackup]]="Yes",1,"")</f>
        <v>1</v>
      </c>
      <c r="S6293" t="s">
        <v>23</v>
      </c>
      <c r="T6293">
        <f>IF(data[[#This Row],[DeviceProtection]]="Yes",1,"")</f>
        <v>1</v>
      </c>
      <c r="U6293" t="s">
        <v>23</v>
      </c>
      <c r="V6293">
        <f>IF(data[[#This Row],[TechSupport]]="Yes",1,"")</f>
        <v>1</v>
      </c>
      <c r="W6293" t="s">
        <v>24</v>
      </c>
      <c r="X6293" t="str">
        <f>IF(data[[#This Row],[StreamingTV]]="Yes",1,"")</f>
        <v/>
      </c>
      <c r="Y6293" t="s">
        <v>23</v>
      </c>
      <c r="Z6293">
        <f>IF(data[[#This Row],[StreamingMovies]]="Yes",1,"")</f>
        <v>1</v>
      </c>
      <c r="AA6293" t="s">
        <v>31</v>
      </c>
      <c r="AB6293" t="s">
        <v>24</v>
      </c>
      <c r="AC6293" t="s">
        <v>40</v>
      </c>
      <c r="AD6293">
        <v>79.849999999999994</v>
      </c>
      <c r="AE6293">
        <v>4786.1000000000004</v>
      </c>
      <c r="AF6293">
        <v>4</v>
      </c>
      <c r="AG6293" s="2">
        <v>0</v>
      </c>
      <c r="AH6293" t="s">
        <v>24</v>
      </c>
      <c r="AI6293">
        <f t="shared" si="196"/>
        <v>0</v>
      </c>
      <c r="AJ6293">
        <f t="shared" si="197"/>
        <v>1</v>
      </c>
    </row>
    <row r="6294" spans="1:36" x14ac:dyDescent="0.35">
      <c r="A6294">
        <v>6293</v>
      </c>
      <c r="B6294" t="s">
        <v>6329</v>
      </c>
      <c r="C6294" t="s">
        <v>30</v>
      </c>
      <c r="D6294">
        <v>0</v>
      </c>
      <c r="E6294" t="s">
        <v>23</v>
      </c>
      <c r="F6294" t="s">
        <v>23</v>
      </c>
      <c r="G6294" t="str">
        <f>IF(AND(data[[#This Row],[Partner]]="Yes", data[[#This Row],[Dependents]]="Yes"), "Both", IF(data[[#This Row],[Partner]]="Yes", "Partner", IF(data[[#This Row],[Dependents]]="Yes", "Dependent", "None")))</f>
        <v>Both</v>
      </c>
      <c r="H6294">
        <v>39</v>
      </c>
      <c r="I6294" s="1">
        <f>data[[#This Row],[Tenure]]/12</f>
        <v>3.25</v>
      </c>
      <c r="J6294" t="s">
        <v>23</v>
      </c>
      <c r="K6294">
        <f>IF(data[[#This Row],[PhoneService]]="Yes",1,"")</f>
        <v>1</v>
      </c>
      <c r="L6294" t="s">
        <v>23</v>
      </c>
      <c r="M6294">
        <f>IF(data[[#This Row],[MultipleLines]]="Yes",1,"")</f>
        <v>1</v>
      </c>
      <c r="N6294" t="s">
        <v>37</v>
      </c>
      <c r="O6294" t="s">
        <v>24</v>
      </c>
      <c r="P6294" t="str">
        <f>IF(data[[#This Row],[OnlineSecurity]]="Yes",1,"")</f>
        <v/>
      </c>
      <c r="Q6294" t="s">
        <v>24</v>
      </c>
      <c r="R6294" t="str">
        <f>IF(data[[#This Row],[OnlineBackup]]="Yes",1,"")</f>
        <v/>
      </c>
      <c r="S6294" t="s">
        <v>23</v>
      </c>
      <c r="T6294">
        <f>IF(data[[#This Row],[DeviceProtection]]="Yes",1,"")</f>
        <v>1</v>
      </c>
      <c r="U6294" t="s">
        <v>24</v>
      </c>
      <c r="V6294" t="str">
        <f>IF(data[[#This Row],[TechSupport]]="Yes",1,"")</f>
        <v/>
      </c>
      <c r="W6294" t="s">
        <v>23</v>
      </c>
      <c r="X6294">
        <f>IF(data[[#This Row],[StreamingTV]]="Yes",1,"")</f>
        <v>1</v>
      </c>
      <c r="Y6294" t="s">
        <v>23</v>
      </c>
      <c r="Z6294">
        <f>IF(data[[#This Row],[StreamingMovies]]="Yes",1,"")</f>
        <v>1</v>
      </c>
      <c r="AA6294" t="s">
        <v>31</v>
      </c>
      <c r="AB6294" t="s">
        <v>24</v>
      </c>
      <c r="AC6294" t="s">
        <v>28</v>
      </c>
      <c r="AD6294">
        <v>100</v>
      </c>
      <c r="AE6294">
        <v>3835.55</v>
      </c>
      <c r="AF6294">
        <v>4</v>
      </c>
      <c r="AG6294" s="2">
        <v>0</v>
      </c>
      <c r="AH6294" t="s">
        <v>24</v>
      </c>
      <c r="AI6294">
        <f t="shared" si="196"/>
        <v>0</v>
      </c>
      <c r="AJ6294">
        <f t="shared" si="197"/>
        <v>1</v>
      </c>
    </row>
    <row r="6295" spans="1:36" x14ac:dyDescent="0.35">
      <c r="A6295">
        <v>6294</v>
      </c>
      <c r="B6295" t="s">
        <v>6330</v>
      </c>
      <c r="C6295" t="s">
        <v>30</v>
      </c>
      <c r="D6295">
        <v>0</v>
      </c>
      <c r="E6295" t="s">
        <v>24</v>
      </c>
      <c r="F6295" t="s">
        <v>23</v>
      </c>
      <c r="G6295" t="str">
        <f>IF(AND(data[[#This Row],[Partner]]="Yes", data[[#This Row],[Dependents]]="Yes"), "Both", IF(data[[#This Row],[Partner]]="Yes", "Partner", IF(data[[#This Row],[Dependents]]="Yes", "Dependent", "None")))</f>
        <v>Dependent</v>
      </c>
      <c r="H6295">
        <v>21</v>
      </c>
      <c r="I6295" s="1">
        <f>data[[#This Row],[Tenure]]/12</f>
        <v>1.75</v>
      </c>
      <c r="J6295" t="s">
        <v>23</v>
      </c>
      <c r="K6295">
        <f>IF(data[[#This Row],[PhoneService]]="Yes",1,"")</f>
        <v>1</v>
      </c>
      <c r="L6295" t="s">
        <v>24</v>
      </c>
      <c r="M6295" t="str">
        <f>IF(data[[#This Row],[MultipleLines]]="Yes",1,"")</f>
        <v/>
      </c>
      <c r="N6295" t="s">
        <v>24</v>
      </c>
      <c r="O6295" t="s">
        <v>46</v>
      </c>
      <c r="P6295" t="str">
        <f>IF(data[[#This Row],[OnlineSecurity]]="Yes",1,"")</f>
        <v/>
      </c>
      <c r="Q6295" t="s">
        <v>46</v>
      </c>
      <c r="R6295" t="str">
        <f>IF(data[[#This Row],[OnlineBackup]]="Yes",1,"")</f>
        <v/>
      </c>
      <c r="S6295" t="s">
        <v>46</v>
      </c>
      <c r="T6295" t="str">
        <f>IF(data[[#This Row],[DeviceProtection]]="Yes",1,"")</f>
        <v/>
      </c>
      <c r="U6295" t="s">
        <v>46</v>
      </c>
      <c r="V6295" t="str">
        <f>IF(data[[#This Row],[TechSupport]]="Yes",1,"")</f>
        <v/>
      </c>
      <c r="W6295" t="s">
        <v>46</v>
      </c>
      <c r="X6295" t="str">
        <f>IF(data[[#This Row],[StreamingTV]]="Yes",1,"")</f>
        <v/>
      </c>
      <c r="Y6295" t="s">
        <v>46</v>
      </c>
      <c r="Z6295" t="str">
        <f>IF(data[[#This Row],[StreamingMovies]]="Yes",1,"")</f>
        <v/>
      </c>
      <c r="AA6295" t="s">
        <v>47</v>
      </c>
      <c r="AB6295" t="s">
        <v>24</v>
      </c>
      <c r="AC6295" t="s">
        <v>32</v>
      </c>
      <c r="AD6295">
        <v>19.600000000000001</v>
      </c>
      <c r="AE6295">
        <v>397</v>
      </c>
      <c r="AF6295">
        <v>0</v>
      </c>
      <c r="AG6295" s="2">
        <v>0</v>
      </c>
      <c r="AH6295" t="s">
        <v>24</v>
      </c>
      <c r="AI6295">
        <f t="shared" si="196"/>
        <v>0</v>
      </c>
      <c r="AJ6295">
        <f t="shared" si="197"/>
        <v>1</v>
      </c>
    </row>
    <row r="6296" spans="1:36" x14ac:dyDescent="0.35">
      <c r="A6296">
        <v>6295</v>
      </c>
      <c r="B6296" t="s">
        <v>6331</v>
      </c>
      <c r="C6296" t="s">
        <v>30</v>
      </c>
      <c r="D6296">
        <v>0</v>
      </c>
      <c r="E6296" t="s">
        <v>24</v>
      </c>
      <c r="F6296" t="s">
        <v>24</v>
      </c>
      <c r="G6296" t="str">
        <f>IF(AND(data[[#This Row],[Partner]]="Yes", data[[#This Row],[Dependents]]="Yes"), "Both", IF(data[[#This Row],[Partner]]="Yes", "Partner", IF(data[[#This Row],[Dependents]]="Yes", "Dependent", "None")))</f>
        <v>None</v>
      </c>
      <c r="H6296">
        <v>1</v>
      </c>
      <c r="I6296" s="1">
        <f>data[[#This Row],[Tenure]]/12</f>
        <v>8.3333333333333329E-2</v>
      </c>
      <c r="J6296" t="s">
        <v>23</v>
      </c>
      <c r="K6296">
        <f>IF(data[[#This Row],[PhoneService]]="Yes",1,"")</f>
        <v>1</v>
      </c>
      <c r="L6296" t="s">
        <v>24</v>
      </c>
      <c r="M6296" t="str">
        <f>IF(data[[#This Row],[MultipleLines]]="Yes",1,"")</f>
        <v/>
      </c>
      <c r="N6296" t="s">
        <v>24</v>
      </c>
      <c r="O6296" t="s">
        <v>46</v>
      </c>
      <c r="P6296" t="str">
        <f>IF(data[[#This Row],[OnlineSecurity]]="Yes",1,"")</f>
        <v/>
      </c>
      <c r="Q6296" t="s">
        <v>46</v>
      </c>
      <c r="R6296" t="str">
        <f>IF(data[[#This Row],[OnlineBackup]]="Yes",1,"")</f>
        <v/>
      </c>
      <c r="S6296" t="s">
        <v>46</v>
      </c>
      <c r="T6296" t="str">
        <f>IF(data[[#This Row],[DeviceProtection]]="Yes",1,"")</f>
        <v/>
      </c>
      <c r="U6296" t="s">
        <v>46</v>
      </c>
      <c r="V6296" t="str">
        <f>IF(data[[#This Row],[TechSupport]]="Yes",1,"")</f>
        <v/>
      </c>
      <c r="W6296" t="s">
        <v>46</v>
      </c>
      <c r="X6296" t="str">
        <f>IF(data[[#This Row],[StreamingTV]]="Yes",1,"")</f>
        <v/>
      </c>
      <c r="Y6296" t="s">
        <v>46</v>
      </c>
      <c r="Z6296" t="str">
        <f>IF(data[[#This Row],[StreamingMovies]]="Yes",1,"")</f>
        <v/>
      </c>
      <c r="AA6296" t="s">
        <v>27</v>
      </c>
      <c r="AB6296" t="s">
        <v>24</v>
      </c>
      <c r="AC6296" t="s">
        <v>32</v>
      </c>
      <c r="AD6296">
        <v>19.7</v>
      </c>
      <c r="AE6296">
        <v>19.7</v>
      </c>
      <c r="AF6296">
        <v>3</v>
      </c>
      <c r="AG6296" s="2">
        <v>0</v>
      </c>
      <c r="AH6296" t="s">
        <v>23</v>
      </c>
      <c r="AI6296">
        <f t="shared" si="196"/>
        <v>1</v>
      </c>
      <c r="AJ6296" t="str">
        <f t="shared" si="197"/>
        <v/>
      </c>
    </row>
    <row r="6297" spans="1:36" x14ac:dyDescent="0.35">
      <c r="A6297">
        <v>6296</v>
      </c>
      <c r="B6297" t="s">
        <v>6332</v>
      </c>
      <c r="C6297" t="s">
        <v>22</v>
      </c>
      <c r="D6297">
        <v>0</v>
      </c>
      <c r="E6297" t="s">
        <v>23</v>
      </c>
      <c r="F6297" t="s">
        <v>23</v>
      </c>
      <c r="G6297" t="str">
        <f>IF(AND(data[[#This Row],[Partner]]="Yes", data[[#This Row],[Dependents]]="Yes"), "Both", IF(data[[#This Row],[Partner]]="Yes", "Partner", IF(data[[#This Row],[Dependents]]="Yes", "Dependent", "None")))</f>
        <v>Both</v>
      </c>
      <c r="H6297">
        <v>48</v>
      </c>
      <c r="I6297" s="1">
        <f>data[[#This Row],[Tenure]]/12</f>
        <v>4</v>
      </c>
      <c r="J6297" t="s">
        <v>23</v>
      </c>
      <c r="K6297">
        <f>IF(data[[#This Row],[PhoneService]]="Yes",1,"")</f>
        <v>1</v>
      </c>
      <c r="L6297" t="s">
        <v>24</v>
      </c>
      <c r="M6297" t="str">
        <f>IF(data[[#This Row],[MultipleLines]]="Yes",1,"")</f>
        <v/>
      </c>
      <c r="N6297" t="s">
        <v>24</v>
      </c>
      <c r="O6297" t="s">
        <v>46</v>
      </c>
      <c r="P6297" t="str">
        <f>IF(data[[#This Row],[OnlineSecurity]]="Yes",1,"")</f>
        <v/>
      </c>
      <c r="Q6297" t="s">
        <v>46</v>
      </c>
      <c r="R6297" t="str">
        <f>IF(data[[#This Row],[OnlineBackup]]="Yes",1,"")</f>
        <v/>
      </c>
      <c r="S6297" t="s">
        <v>46</v>
      </c>
      <c r="T6297" t="str">
        <f>IF(data[[#This Row],[DeviceProtection]]="Yes",1,"")</f>
        <v/>
      </c>
      <c r="U6297" t="s">
        <v>46</v>
      </c>
      <c r="V6297" t="str">
        <f>IF(data[[#This Row],[TechSupport]]="Yes",1,"")</f>
        <v/>
      </c>
      <c r="W6297" t="s">
        <v>46</v>
      </c>
      <c r="X6297" t="str">
        <f>IF(data[[#This Row],[StreamingTV]]="Yes",1,"")</f>
        <v/>
      </c>
      <c r="Y6297" t="s">
        <v>46</v>
      </c>
      <c r="Z6297" t="str">
        <f>IF(data[[#This Row],[StreamingMovies]]="Yes",1,"")</f>
        <v/>
      </c>
      <c r="AA6297" t="s">
        <v>47</v>
      </c>
      <c r="AB6297" t="s">
        <v>24</v>
      </c>
      <c r="AC6297" t="s">
        <v>35</v>
      </c>
      <c r="AD6297">
        <v>20.2</v>
      </c>
      <c r="AE6297">
        <v>1027.25</v>
      </c>
      <c r="AF6297">
        <v>0</v>
      </c>
      <c r="AG6297" s="2">
        <v>0</v>
      </c>
      <c r="AH6297" t="s">
        <v>24</v>
      </c>
      <c r="AI6297">
        <f t="shared" si="196"/>
        <v>0</v>
      </c>
      <c r="AJ6297">
        <f t="shared" si="197"/>
        <v>1</v>
      </c>
    </row>
    <row r="6298" spans="1:36" x14ac:dyDescent="0.35">
      <c r="A6298">
        <v>6297</v>
      </c>
      <c r="B6298" t="s">
        <v>6333</v>
      </c>
      <c r="C6298" t="s">
        <v>22</v>
      </c>
      <c r="D6298">
        <v>1</v>
      </c>
      <c r="E6298" t="s">
        <v>23</v>
      </c>
      <c r="F6298" t="s">
        <v>24</v>
      </c>
      <c r="G6298" t="str">
        <f>IF(AND(data[[#This Row],[Partner]]="Yes", data[[#This Row],[Dependents]]="Yes"), "Both", IF(data[[#This Row],[Partner]]="Yes", "Partner", IF(data[[#This Row],[Dependents]]="Yes", "Dependent", "None")))</f>
        <v>Partner</v>
      </c>
      <c r="H6298">
        <v>31</v>
      </c>
      <c r="I6298" s="1">
        <f>data[[#This Row],[Tenure]]/12</f>
        <v>2.5833333333333335</v>
      </c>
      <c r="J6298" t="s">
        <v>24</v>
      </c>
      <c r="K6298" t="str">
        <f>IF(data[[#This Row],[PhoneService]]="Yes",1,"")</f>
        <v/>
      </c>
      <c r="L6298" t="s">
        <v>25</v>
      </c>
      <c r="M6298" t="str">
        <f>IF(data[[#This Row],[MultipleLines]]="Yes",1,"")</f>
        <v/>
      </c>
      <c r="N6298" t="s">
        <v>26</v>
      </c>
      <c r="O6298" t="s">
        <v>23</v>
      </c>
      <c r="P6298">
        <f>IF(data[[#This Row],[OnlineSecurity]]="Yes",1,"")</f>
        <v>1</v>
      </c>
      <c r="Q6298" t="s">
        <v>23</v>
      </c>
      <c r="R6298">
        <f>IF(data[[#This Row],[OnlineBackup]]="Yes",1,"")</f>
        <v>1</v>
      </c>
      <c r="S6298" t="s">
        <v>23</v>
      </c>
      <c r="T6298">
        <f>IF(data[[#This Row],[DeviceProtection]]="Yes",1,"")</f>
        <v>1</v>
      </c>
      <c r="U6298" t="s">
        <v>24</v>
      </c>
      <c r="V6298" t="str">
        <f>IF(data[[#This Row],[TechSupport]]="Yes",1,"")</f>
        <v/>
      </c>
      <c r="W6298" t="s">
        <v>24</v>
      </c>
      <c r="X6298" t="str">
        <f>IF(data[[#This Row],[StreamingTV]]="Yes",1,"")</f>
        <v/>
      </c>
      <c r="Y6298" t="s">
        <v>23</v>
      </c>
      <c r="Z6298">
        <f>IF(data[[#This Row],[StreamingMovies]]="Yes",1,"")</f>
        <v>1</v>
      </c>
      <c r="AA6298" t="s">
        <v>31</v>
      </c>
      <c r="AB6298" t="s">
        <v>23</v>
      </c>
      <c r="AC6298" t="s">
        <v>40</v>
      </c>
      <c r="AD6298">
        <v>50.4</v>
      </c>
      <c r="AE6298">
        <v>1580.1</v>
      </c>
      <c r="AF6298">
        <v>0</v>
      </c>
      <c r="AG6298" s="2">
        <v>0</v>
      </c>
      <c r="AH6298" t="s">
        <v>24</v>
      </c>
      <c r="AI6298">
        <f t="shared" si="196"/>
        <v>0</v>
      </c>
      <c r="AJ6298">
        <f t="shared" si="197"/>
        <v>1</v>
      </c>
    </row>
    <row r="6299" spans="1:36" x14ac:dyDescent="0.35">
      <c r="A6299">
        <v>6298</v>
      </c>
      <c r="B6299" t="s">
        <v>6334</v>
      </c>
      <c r="C6299" t="s">
        <v>22</v>
      </c>
      <c r="D6299">
        <v>0</v>
      </c>
      <c r="E6299" t="s">
        <v>23</v>
      </c>
      <c r="F6299" t="s">
        <v>23</v>
      </c>
      <c r="G6299" t="str">
        <f>IF(AND(data[[#This Row],[Partner]]="Yes", data[[#This Row],[Dependents]]="Yes"), "Both", IF(data[[#This Row],[Partner]]="Yes", "Partner", IF(data[[#This Row],[Dependents]]="Yes", "Dependent", "None")))</f>
        <v>Both</v>
      </c>
      <c r="H6299">
        <v>64</v>
      </c>
      <c r="I6299" s="1">
        <f>data[[#This Row],[Tenure]]/12</f>
        <v>5.333333333333333</v>
      </c>
      <c r="J6299" t="s">
        <v>23</v>
      </c>
      <c r="K6299">
        <f>IF(data[[#This Row],[PhoneService]]="Yes",1,"")</f>
        <v>1</v>
      </c>
      <c r="L6299" t="s">
        <v>23</v>
      </c>
      <c r="M6299">
        <f>IF(data[[#This Row],[MultipleLines]]="Yes",1,"")</f>
        <v>1</v>
      </c>
      <c r="N6299" t="s">
        <v>37</v>
      </c>
      <c r="O6299" t="s">
        <v>23</v>
      </c>
      <c r="P6299">
        <f>IF(data[[#This Row],[OnlineSecurity]]="Yes",1,"")</f>
        <v>1</v>
      </c>
      <c r="Q6299" t="s">
        <v>23</v>
      </c>
      <c r="R6299">
        <f>IF(data[[#This Row],[OnlineBackup]]="Yes",1,"")</f>
        <v>1</v>
      </c>
      <c r="S6299" t="s">
        <v>23</v>
      </c>
      <c r="T6299">
        <f>IF(data[[#This Row],[DeviceProtection]]="Yes",1,"")</f>
        <v>1</v>
      </c>
      <c r="U6299" t="s">
        <v>23</v>
      </c>
      <c r="V6299">
        <f>IF(data[[#This Row],[TechSupport]]="Yes",1,"")</f>
        <v>1</v>
      </c>
      <c r="W6299" t="s">
        <v>23</v>
      </c>
      <c r="X6299">
        <f>IF(data[[#This Row],[StreamingTV]]="Yes",1,"")</f>
        <v>1</v>
      </c>
      <c r="Y6299" t="s">
        <v>23</v>
      </c>
      <c r="Z6299">
        <f>IF(data[[#This Row],[StreamingMovies]]="Yes",1,"")</f>
        <v>1</v>
      </c>
      <c r="AA6299" t="s">
        <v>31</v>
      </c>
      <c r="AB6299" t="s">
        <v>24</v>
      </c>
      <c r="AC6299" t="s">
        <v>28</v>
      </c>
      <c r="AD6299">
        <v>113.35</v>
      </c>
      <c r="AE6299">
        <v>7222.75</v>
      </c>
      <c r="AF6299">
        <v>0</v>
      </c>
      <c r="AG6299" s="2">
        <v>0</v>
      </c>
      <c r="AH6299" t="s">
        <v>24</v>
      </c>
      <c r="AI6299">
        <f t="shared" si="196"/>
        <v>0</v>
      </c>
      <c r="AJ6299">
        <f t="shared" si="197"/>
        <v>1</v>
      </c>
    </row>
    <row r="6300" spans="1:36" x14ac:dyDescent="0.35">
      <c r="A6300">
        <v>6299</v>
      </c>
      <c r="B6300" t="s">
        <v>6335</v>
      </c>
      <c r="C6300" t="s">
        <v>30</v>
      </c>
      <c r="D6300">
        <v>0</v>
      </c>
      <c r="E6300" t="s">
        <v>23</v>
      </c>
      <c r="F6300" t="s">
        <v>23</v>
      </c>
      <c r="G6300" t="str">
        <f>IF(AND(data[[#This Row],[Partner]]="Yes", data[[#This Row],[Dependents]]="Yes"), "Both", IF(data[[#This Row],[Partner]]="Yes", "Partner", IF(data[[#This Row],[Dependents]]="Yes", "Dependent", "None")))</f>
        <v>Both</v>
      </c>
      <c r="H6300">
        <v>46</v>
      </c>
      <c r="I6300" s="1">
        <f>data[[#This Row],[Tenure]]/12</f>
        <v>3.8333333333333335</v>
      </c>
      <c r="J6300" t="s">
        <v>23</v>
      </c>
      <c r="K6300">
        <f>IF(data[[#This Row],[PhoneService]]="Yes",1,"")</f>
        <v>1</v>
      </c>
      <c r="L6300" t="s">
        <v>23</v>
      </c>
      <c r="M6300">
        <f>IF(data[[#This Row],[MultipleLines]]="Yes",1,"")</f>
        <v>1</v>
      </c>
      <c r="N6300" t="s">
        <v>37</v>
      </c>
      <c r="O6300" t="s">
        <v>24</v>
      </c>
      <c r="P6300" t="str">
        <f>IF(data[[#This Row],[OnlineSecurity]]="Yes",1,"")</f>
        <v/>
      </c>
      <c r="Q6300" t="s">
        <v>23</v>
      </c>
      <c r="R6300">
        <f>IF(data[[#This Row],[OnlineBackup]]="Yes",1,"")</f>
        <v>1</v>
      </c>
      <c r="S6300" t="s">
        <v>24</v>
      </c>
      <c r="T6300" t="str">
        <f>IF(data[[#This Row],[DeviceProtection]]="Yes",1,"")</f>
        <v/>
      </c>
      <c r="U6300" t="s">
        <v>24</v>
      </c>
      <c r="V6300" t="str">
        <f>IF(data[[#This Row],[TechSupport]]="Yes",1,"")</f>
        <v/>
      </c>
      <c r="W6300" t="s">
        <v>24</v>
      </c>
      <c r="X6300" t="str">
        <f>IF(data[[#This Row],[StreamingTV]]="Yes",1,"")</f>
        <v/>
      </c>
      <c r="Y6300" t="s">
        <v>24</v>
      </c>
      <c r="Z6300" t="str">
        <f>IF(data[[#This Row],[StreamingMovies]]="Yes",1,"")</f>
        <v/>
      </c>
      <c r="AA6300" t="s">
        <v>27</v>
      </c>
      <c r="AB6300" t="s">
        <v>23</v>
      </c>
      <c r="AC6300" t="s">
        <v>35</v>
      </c>
      <c r="AD6300">
        <v>80</v>
      </c>
      <c r="AE6300">
        <v>3769.7</v>
      </c>
      <c r="AF6300">
        <v>3</v>
      </c>
      <c r="AG6300" s="2">
        <v>0</v>
      </c>
      <c r="AH6300" t="s">
        <v>24</v>
      </c>
      <c r="AI6300">
        <f t="shared" si="196"/>
        <v>0</v>
      </c>
      <c r="AJ6300">
        <f t="shared" si="197"/>
        <v>1</v>
      </c>
    </row>
    <row r="6301" spans="1:36" x14ac:dyDescent="0.35">
      <c r="A6301">
        <v>6300</v>
      </c>
      <c r="B6301" t="s">
        <v>6336</v>
      </c>
      <c r="C6301" t="s">
        <v>22</v>
      </c>
      <c r="D6301">
        <v>0</v>
      </c>
      <c r="E6301" t="s">
        <v>24</v>
      </c>
      <c r="F6301" t="s">
        <v>24</v>
      </c>
      <c r="G6301" t="str">
        <f>IF(AND(data[[#This Row],[Partner]]="Yes", data[[#This Row],[Dependents]]="Yes"), "Both", IF(data[[#This Row],[Partner]]="Yes", "Partner", IF(data[[#This Row],[Dependents]]="Yes", "Dependent", "None")))</f>
        <v>None</v>
      </c>
      <c r="H6301">
        <v>52</v>
      </c>
      <c r="I6301" s="1">
        <f>data[[#This Row],[Tenure]]/12</f>
        <v>4.333333333333333</v>
      </c>
      <c r="J6301" t="s">
        <v>23</v>
      </c>
      <c r="K6301">
        <f>IF(data[[#This Row],[PhoneService]]="Yes",1,"")</f>
        <v>1</v>
      </c>
      <c r="L6301" t="s">
        <v>23</v>
      </c>
      <c r="M6301">
        <f>IF(data[[#This Row],[MultipleLines]]="Yes",1,"")</f>
        <v>1</v>
      </c>
      <c r="N6301" t="s">
        <v>26</v>
      </c>
      <c r="O6301" t="s">
        <v>24</v>
      </c>
      <c r="P6301" t="str">
        <f>IF(data[[#This Row],[OnlineSecurity]]="Yes",1,"")</f>
        <v/>
      </c>
      <c r="Q6301" t="s">
        <v>24</v>
      </c>
      <c r="R6301" t="str">
        <f>IF(data[[#This Row],[OnlineBackup]]="Yes",1,"")</f>
        <v/>
      </c>
      <c r="S6301" t="s">
        <v>23</v>
      </c>
      <c r="T6301">
        <f>IF(data[[#This Row],[DeviceProtection]]="Yes",1,"")</f>
        <v>1</v>
      </c>
      <c r="U6301" t="s">
        <v>23</v>
      </c>
      <c r="V6301">
        <f>IF(data[[#This Row],[TechSupport]]="Yes",1,"")</f>
        <v>1</v>
      </c>
      <c r="W6301" t="s">
        <v>23</v>
      </c>
      <c r="X6301">
        <f>IF(data[[#This Row],[StreamingTV]]="Yes",1,"")</f>
        <v>1</v>
      </c>
      <c r="Y6301" t="s">
        <v>23</v>
      </c>
      <c r="Z6301">
        <f>IF(data[[#This Row],[StreamingMovies]]="Yes",1,"")</f>
        <v>1</v>
      </c>
      <c r="AA6301" t="s">
        <v>47</v>
      </c>
      <c r="AB6301" t="s">
        <v>23</v>
      </c>
      <c r="AC6301" t="s">
        <v>35</v>
      </c>
      <c r="AD6301">
        <v>80.95</v>
      </c>
      <c r="AE6301">
        <v>4233.95</v>
      </c>
      <c r="AF6301">
        <v>0</v>
      </c>
      <c r="AG6301" s="2">
        <v>0</v>
      </c>
      <c r="AH6301" t="s">
        <v>24</v>
      </c>
      <c r="AI6301">
        <f t="shared" si="196"/>
        <v>0</v>
      </c>
      <c r="AJ6301">
        <f t="shared" si="197"/>
        <v>1</v>
      </c>
    </row>
    <row r="6302" spans="1:36" x14ac:dyDescent="0.35">
      <c r="A6302">
        <v>6301</v>
      </c>
      <c r="B6302" t="s">
        <v>6337</v>
      </c>
      <c r="C6302" t="s">
        <v>22</v>
      </c>
      <c r="D6302">
        <v>0</v>
      </c>
      <c r="E6302" t="s">
        <v>23</v>
      </c>
      <c r="F6302" t="s">
        <v>23</v>
      </c>
      <c r="G6302" t="str">
        <f>IF(AND(data[[#This Row],[Partner]]="Yes", data[[#This Row],[Dependents]]="Yes"), "Both", IF(data[[#This Row],[Partner]]="Yes", "Partner", IF(data[[#This Row],[Dependents]]="Yes", "Dependent", "None")))</f>
        <v>Both</v>
      </c>
      <c r="H6302">
        <v>67</v>
      </c>
      <c r="I6302" s="1">
        <f>data[[#This Row],[Tenure]]/12</f>
        <v>5.583333333333333</v>
      </c>
      <c r="J6302" t="s">
        <v>23</v>
      </c>
      <c r="K6302">
        <f>IF(data[[#This Row],[PhoneService]]="Yes",1,"")</f>
        <v>1</v>
      </c>
      <c r="L6302" t="s">
        <v>23</v>
      </c>
      <c r="M6302">
        <f>IF(data[[#This Row],[MultipleLines]]="Yes",1,"")</f>
        <v>1</v>
      </c>
      <c r="N6302" t="s">
        <v>24</v>
      </c>
      <c r="O6302" t="s">
        <v>46</v>
      </c>
      <c r="P6302" t="str">
        <f>IF(data[[#This Row],[OnlineSecurity]]="Yes",1,"")</f>
        <v/>
      </c>
      <c r="Q6302" t="s">
        <v>46</v>
      </c>
      <c r="R6302" t="str">
        <f>IF(data[[#This Row],[OnlineBackup]]="Yes",1,"")</f>
        <v/>
      </c>
      <c r="S6302" t="s">
        <v>46</v>
      </c>
      <c r="T6302" t="str">
        <f>IF(data[[#This Row],[DeviceProtection]]="Yes",1,"")</f>
        <v/>
      </c>
      <c r="U6302" t="s">
        <v>46</v>
      </c>
      <c r="V6302" t="str">
        <f>IF(data[[#This Row],[TechSupport]]="Yes",1,"")</f>
        <v/>
      </c>
      <c r="W6302" t="s">
        <v>46</v>
      </c>
      <c r="X6302" t="str">
        <f>IF(data[[#This Row],[StreamingTV]]="Yes",1,"")</f>
        <v/>
      </c>
      <c r="Y6302" t="s">
        <v>46</v>
      </c>
      <c r="Z6302" t="str">
        <f>IF(data[[#This Row],[StreamingMovies]]="Yes",1,"")</f>
        <v/>
      </c>
      <c r="AA6302" t="s">
        <v>47</v>
      </c>
      <c r="AB6302" t="s">
        <v>23</v>
      </c>
      <c r="AC6302" t="s">
        <v>32</v>
      </c>
      <c r="AD6302">
        <v>24.9</v>
      </c>
      <c r="AE6302">
        <v>1680.25</v>
      </c>
      <c r="AF6302">
        <v>0</v>
      </c>
      <c r="AG6302" s="2">
        <v>0</v>
      </c>
      <c r="AH6302" t="s">
        <v>24</v>
      </c>
      <c r="AI6302">
        <f t="shared" si="196"/>
        <v>0</v>
      </c>
      <c r="AJ6302">
        <f t="shared" si="197"/>
        <v>1</v>
      </c>
    </row>
    <row r="6303" spans="1:36" x14ac:dyDescent="0.35">
      <c r="A6303">
        <v>6302</v>
      </c>
      <c r="B6303" t="s">
        <v>6338</v>
      </c>
      <c r="C6303" t="s">
        <v>22</v>
      </c>
      <c r="D6303">
        <v>1</v>
      </c>
      <c r="E6303" t="s">
        <v>24</v>
      </c>
      <c r="F6303" t="s">
        <v>24</v>
      </c>
      <c r="G6303" t="str">
        <f>IF(AND(data[[#This Row],[Partner]]="Yes", data[[#This Row],[Dependents]]="Yes"), "Both", IF(data[[#This Row],[Partner]]="Yes", "Partner", IF(data[[#This Row],[Dependents]]="Yes", "Dependent", "None")))</f>
        <v>None</v>
      </c>
      <c r="H6303">
        <v>67</v>
      </c>
      <c r="I6303" s="1">
        <f>data[[#This Row],[Tenure]]/12</f>
        <v>5.583333333333333</v>
      </c>
      <c r="J6303" t="s">
        <v>23</v>
      </c>
      <c r="K6303">
        <f>IF(data[[#This Row],[PhoneService]]="Yes",1,"")</f>
        <v>1</v>
      </c>
      <c r="L6303" t="s">
        <v>23</v>
      </c>
      <c r="M6303">
        <f>IF(data[[#This Row],[MultipleLines]]="Yes",1,"")</f>
        <v>1</v>
      </c>
      <c r="N6303" t="s">
        <v>26</v>
      </c>
      <c r="O6303" t="s">
        <v>24</v>
      </c>
      <c r="P6303" t="str">
        <f>IF(data[[#This Row],[OnlineSecurity]]="Yes",1,"")</f>
        <v/>
      </c>
      <c r="Q6303" t="s">
        <v>23</v>
      </c>
      <c r="R6303">
        <f>IF(data[[#This Row],[OnlineBackup]]="Yes",1,"")</f>
        <v>1</v>
      </c>
      <c r="S6303" t="s">
        <v>24</v>
      </c>
      <c r="T6303" t="str">
        <f>IF(data[[#This Row],[DeviceProtection]]="Yes",1,"")</f>
        <v/>
      </c>
      <c r="U6303" t="s">
        <v>24</v>
      </c>
      <c r="V6303" t="str">
        <f>IF(data[[#This Row],[TechSupport]]="Yes",1,"")</f>
        <v/>
      </c>
      <c r="W6303" t="s">
        <v>24</v>
      </c>
      <c r="X6303" t="str">
        <f>IF(data[[#This Row],[StreamingTV]]="Yes",1,"")</f>
        <v/>
      </c>
      <c r="Y6303" t="s">
        <v>24</v>
      </c>
      <c r="Z6303" t="str">
        <f>IF(data[[#This Row],[StreamingMovies]]="Yes",1,"")</f>
        <v/>
      </c>
      <c r="AA6303" t="s">
        <v>27</v>
      </c>
      <c r="AB6303" t="s">
        <v>24</v>
      </c>
      <c r="AC6303" t="s">
        <v>28</v>
      </c>
      <c r="AD6303">
        <v>54.9</v>
      </c>
      <c r="AE6303">
        <v>3725.5</v>
      </c>
      <c r="AF6303">
        <v>0</v>
      </c>
      <c r="AG6303" s="2">
        <v>0</v>
      </c>
      <c r="AH6303" t="s">
        <v>24</v>
      </c>
      <c r="AI6303">
        <f t="shared" si="196"/>
        <v>0</v>
      </c>
      <c r="AJ6303">
        <f t="shared" si="197"/>
        <v>1</v>
      </c>
    </row>
    <row r="6304" spans="1:36" x14ac:dyDescent="0.35">
      <c r="A6304">
        <v>6303</v>
      </c>
      <c r="B6304" t="s">
        <v>6339</v>
      </c>
      <c r="C6304" t="s">
        <v>22</v>
      </c>
      <c r="D6304">
        <v>0</v>
      </c>
      <c r="E6304" t="s">
        <v>24</v>
      </c>
      <c r="F6304" t="s">
        <v>24</v>
      </c>
      <c r="G6304" t="str">
        <f>IF(AND(data[[#This Row],[Partner]]="Yes", data[[#This Row],[Dependents]]="Yes"), "Both", IF(data[[#This Row],[Partner]]="Yes", "Partner", IF(data[[#This Row],[Dependents]]="Yes", "Dependent", "None")))</f>
        <v>None</v>
      </c>
      <c r="H6304">
        <v>5</v>
      </c>
      <c r="I6304" s="1">
        <f>data[[#This Row],[Tenure]]/12</f>
        <v>0.41666666666666669</v>
      </c>
      <c r="J6304" t="s">
        <v>23</v>
      </c>
      <c r="K6304">
        <f>IF(data[[#This Row],[PhoneService]]="Yes",1,"")</f>
        <v>1</v>
      </c>
      <c r="L6304" t="s">
        <v>23</v>
      </c>
      <c r="M6304">
        <f>IF(data[[#This Row],[MultipleLines]]="Yes",1,"")</f>
        <v>1</v>
      </c>
      <c r="N6304" t="s">
        <v>37</v>
      </c>
      <c r="O6304" t="s">
        <v>24</v>
      </c>
      <c r="P6304" t="str">
        <f>IF(data[[#This Row],[OnlineSecurity]]="Yes",1,"")</f>
        <v/>
      </c>
      <c r="Q6304" t="s">
        <v>24</v>
      </c>
      <c r="R6304" t="str">
        <f>IF(data[[#This Row],[OnlineBackup]]="Yes",1,"")</f>
        <v/>
      </c>
      <c r="S6304" t="s">
        <v>24</v>
      </c>
      <c r="T6304" t="str">
        <f>IF(data[[#This Row],[DeviceProtection]]="Yes",1,"")</f>
        <v/>
      </c>
      <c r="U6304" t="s">
        <v>24</v>
      </c>
      <c r="V6304" t="str">
        <f>IF(data[[#This Row],[TechSupport]]="Yes",1,"")</f>
        <v/>
      </c>
      <c r="W6304" t="s">
        <v>24</v>
      </c>
      <c r="X6304" t="str">
        <f>IF(data[[#This Row],[StreamingTV]]="Yes",1,"")</f>
        <v/>
      </c>
      <c r="Y6304" t="s">
        <v>24</v>
      </c>
      <c r="Z6304" t="str">
        <f>IF(data[[#This Row],[StreamingMovies]]="Yes",1,"")</f>
        <v/>
      </c>
      <c r="AA6304" t="s">
        <v>27</v>
      </c>
      <c r="AB6304" t="s">
        <v>24</v>
      </c>
      <c r="AC6304" t="s">
        <v>28</v>
      </c>
      <c r="AD6304">
        <v>75.55</v>
      </c>
      <c r="AE6304">
        <v>413.65</v>
      </c>
      <c r="AF6304">
        <v>0</v>
      </c>
      <c r="AG6304" s="2">
        <v>0</v>
      </c>
      <c r="AH6304" t="s">
        <v>23</v>
      </c>
      <c r="AI6304">
        <f t="shared" si="196"/>
        <v>1</v>
      </c>
      <c r="AJ6304" t="str">
        <f t="shared" si="197"/>
        <v/>
      </c>
    </row>
    <row r="6305" spans="1:36" x14ac:dyDescent="0.35">
      <c r="A6305">
        <v>6304</v>
      </c>
      <c r="B6305" t="s">
        <v>6340</v>
      </c>
      <c r="C6305" t="s">
        <v>22</v>
      </c>
      <c r="D6305">
        <v>0</v>
      </c>
      <c r="E6305" t="s">
        <v>23</v>
      </c>
      <c r="F6305" t="s">
        <v>24</v>
      </c>
      <c r="G6305" t="str">
        <f>IF(AND(data[[#This Row],[Partner]]="Yes", data[[#This Row],[Dependents]]="Yes"), "Both", IF(data[[#This Row],[Partner]]="Yes", "Partner", IF(data[[#This Row],[Dependents]]="Yes", "Dependent", "None")))</f>
        <v>Partner</v>
      </c>
      <c r="H6305">
        <v>71</v>
      </c>
      <c r="I6305" s="1">
        <f>data[[#This Row],[Tenure]]/12</f>
        <v>5.916666666666667</v>
      </c>
      <c r="J6305" t="s">
        <v>23</v>
      </c>
      <c r="K6305">
        <f>IF(data[[#This Row],[PhoneService]]="Yes",1,"")</f>
        <v>1</v>
      </c>
      <c r="L6305" t="s">
        <v>23</v>
      </c>
      <c r="M6305">
        <f>IF(data[[#This Row],[MultipleLines]]="Yes",1,"")</f>
        <v>1</v>
      </c>
      <c r="N6305" t="s">
        <v>37</v>
      </c>
      <c r="O6305" t="s">
        <v>24</v>
      </c>
      <c r="P6305" t="str">
        <f>IF(data[[#This Row],[OnlineSecurity]]="Yes",1,"")</f>
        <v/>
      </c>
      <c r="Q6305" t="s">
        <v>23</v>
      </c>
      <c r="R6305">
        <f>IF(data[[#This Row],[OnlineBackup]]="Yes",1,"")</f>
        <v>1</v>
      </c>
      <c r="S6305" t="s">
        <v>23</v>
      </c>
      <c r="T6305">
        <f>IF(data[[#This Row],[DeviceProtection]]="Yes",1,"")</f>
        <v>1</v>
      </c>
      <c r="U6305" t="s">
        <v>23</v>
      </c>
      <c r="V6305">
        <f>IF(data[[#This Row],[TechSupport]]="Yes",1,"")</f>
        <v>1</v>
      </c>
      <c r="W6305" t="s">
        <v>23</v>
      </c>
      <c r="X6305">
        <f>IF(data[[#This Row],[StreamingTV]]="Yes",1,"")</f>
        <v>1</v>
      </c>
      <c r="Y6305" t="s">
        <v>23</v>
      </c>
      <c r="Z6305">
        <f>IF(data[[#This Row],[StreamingMovies]]="Yes",1,"")</f>
        <v>1</v>
      </c>
      <c r="AA6305" t="s">
        <v>47</v>
      </c>
      <c r="AB6305" t="s">
        <v>24</v>
      </c>
      <c r="AC6305" t="s">
        <v>28</v>
      </c>
      <c r="AD6305">
        <v>109.25</v>
      </c>
      <c r="AE6305">
        <v>7707.7</v>
      </c>
      <c r="AF6305">
        <v>0</v>
      </c>
      <c r="AG6305" s="2">
        <v>0</v>
      </c>
      <c r="AH6305" t="s">
        <v>24</v>
      </c>
      <c r="AI6305">
        <f t="shared" si="196"/>
        <v>0</v>
      </c>
      <c r="AJ6305">
        <f t="shared" si="197"/>
        <v>1</v>
      </c>
    </row>
    <row r="6306" spans="1:36" x14ac:dyDescent="0.35">
      <c r="A6306">
        <v>6305</v>
      </c>
      <c r="B6306" t="s">
        <v>6341</v>
      </c>
      <c r="C6306" t="s">
        <v>22</v>
      </c>
      <c r="D6306">
        <v>0</v>
      </c>
      <c r="E6306" t="s">
        <v>24</v>
      </c>
      <c r="F6306" t="s">
        <v>24</v>
      </c>
      <c r="G6306" t="str">
        <f>IF(AND(data[[#This Row],[Partner]]="Yes", data[[#This Row],[Dependents]]="Yes"), "Both", IF(data[[#This Row],[Partner]]="Yes", "Partner", IF(data[[#This Row],[Dependents]]="Yes", "Dependent", "None")))</f>
        <v>None</v>
      </c>
      <c r="H6306">
        <v>9</v>
      </c>
      <c r="I6306" s="1">
        <f>data[[#This Row],[Tenure]]/12</f>
        <v>0.75</v>
      </c>
      <c r="J6306" t="s">
        <v>23</v>
      </c>
      <c r="K6306">
        <f>IF(data[[#This Row],[PhoneService]]="Yes",1,"")</f>
        <v>1</v>
      </c>
      <c r="L6306" t="s">
        <v>24</v>
      </c>
      <c r="M6306" t="str">
        <f>IF(data[[#This Row],[MultipleLines]]="Yes",1,"")</f>
        <v/>
      </c>
      <c r="N6306" t="s">
        <v>37</v>
      </c>
      <c r="O6306" t="s">
        <v>24</v>
      </c>
      <c r="P6306" t="str">
        <f>IF(data[[#This Row],[OnlineSecurity]]="Yes",1,"")</f>
        <v/>
      </c>
      <c r="Q6306" t="s">
        <v>24</v>
      </c>
      <c r="R6306" t="str">
        <f>IF(data[[#This Row],[OnlineBackup]]="Yes",1,"")</f>
        <v/>
      </c>
      <c r="S6306" t="s">
        <v>24</v>
      </c>
      <c r="T6306" t="str">
        <f>IF(data[[#This Row],[DeviceProtection]]="Yes",1,"")</f>
        <v/>
      </c>
      <c r="U6306" t="s">
        <v>24</v>
      </c>
      <c r="V6306" t="str">
        <f>IF(data[[#This Row],[TechSupport]]="Yes",1,"")</f>
        <v/>
      </c>
      <c r="W6306" t="s">
        <v>23</v>
      </c>
      <c r="X6306">
        <f>IF(data[[#This Row],[StreamingTV]]="Yes",1,"")</f>
        <v>1</v>
      </c>
      <c r="Y6306" t="s">
        <v>24</v>
      </c>
      <c r="Z6306" t="str">
        <f>IF(data[[#This Row],[StreamingMovies]]="Yes",1,"")</f>
        <v/>
      </c>
      <c r="AA6306" t="s">
        <v>27</v>
      </c>
      <c r="AB6306" t="s">
        <v>23</v>
      </c>
      <c r="AC6306" t="s">
        <v>35</v>
      </c>
      <c r="AD6306">
        <v>77.650000000000006</v>
      </c>
      <c r="AE6306">
        <v>714.15</v>
      </c>
      <c r="AF6306">
        <v>0</v>
      </c>
      <c r="AG6306" s="2">
        <v>0</v>
      </c>
      <c r="AH6306" t="s">
        <v>23</v>
      </c>
      <c r="AI6306">
        <f t="shared" si="196"/>
        <v>1</v>
      </c>
      <c r="AJ6306" t="str">
        <f t="shared" si="197"/>
        <v/>
      </c>
    </row>
    <row r="6307" spans="1:36" x14ac:dyDescent="0.35">
      <c r="A6307">
        <v>6306</v>
      </c>
      <c r="B6307" t="s">
        <v>6342</v>
      </c>
      <c r="C6307" t="s">
        <v>22</v>
      </c>
      <c r="D6307">
        <v>1</v>
      </c>
      <c r="E6307" t="s">
        <v>24</v>
      </c>
      <c r="F6307" t="s">
        <v>24</v>
      </c>
      <c r="G6307" t="str">
        <f>IF(AND(data[[#This Row],[Partner]]="Yes", data[[#This Row],[Dependents]]="Yes"), "Both", IF(data[[#This Row],[Partner]]="Yes", "Partner", IF(data[[#This Row],[Dependents]]="Yes", "Dependent", "None")))</f>
        <v>None</v>
      </c>
      <c r="H6307">
        <v>26</v>
      </c>
      <c r="I6307" s="1">
        <f>data[[#This Row],[Tenure]]/12</f>
        <v>2.1666666666666665</v>
      </c>
      <c r="J6307" t="s">
        <v>23</v>
      </c>
      <c r="K6307">
        <f>IF(data[[#This Row],[PhoneService]]="Yes",1,"")</f>
        <v>1</v>
      </c>
      <c r="L6307" t="s">
        <v>23</v>
      </c>
      <c r="M6307">
        <f>IF(data[[#This Row],[MultipleLines]]="Yes",1,"")</f>
        <v>1</v>
      </c>
      <c r="N6307" t="s">
        <v>37</v>
      </c>
      <c r="O6307" t="s">
        <v>23</v>
      </c>
      <c r="P6307">
        <f>IF(data[[#This Row],[OnlineSecurity]]="Yes",1,"")</f>
        <v>1</v>
      </c>
      <c r="Q6307" t="s">
        <v>23</v>
      </c>
      <c r="R6307">
        <f>IF(data[[#This Row],[OnlineBackup]]="Yes",1,"")</f>
        <v>1</v>
      </c>
      <c r="S6307" t="s">
        <v>24</v>
      </c>
      <c r="T6307" t="str">
        <f>IF(data[[#This Row],[DeviceProtection]]="Yes",1,"")</f>
        <v/>
      </c>
      <c r="U6307" t="s">
        <v>24</v>
      </c>
      <c r="V6307" t="str">
        <f>IF(data[[#This Row],[TechSupport]]="Yes",1,"")</f>
        <v/>
      </c>
      <c r="W6307" t="s">
        <v>24</v>
      </c>
      <c r="X6307" t="str">
        <f>IF(data[[#This Row],[StreamingTV]]="Yes",1,"")</f>
        <v/>
      </c>
      <c r="Y6307" t="s">
        <v>23</v>
      </c>
      <c r="Z6307">
        <f>IF(data[[#This Row],[StreamingMovies]]="Yes",1,"")</f>
        <v>1</v>
      </c>
      <c r="AA6307" t="s">
        <v>27</v>
      </c>
      <c r="AB6307" t="s">
        <v>23</v>
      </c>
      <c r="AC6307" t="s">
        <v>28</v>
      </c>
      <c r="AD6307">
        <v>95</v>
      </c>
      <c r="AE6307">
        <v>2497.1999999999998</v>
      </c>
      <c r="AF6307">
        <v>5</v>
      </c>
      <c r="AG6307" s="2">
        <v>2</v>
      </c>
      <c r="AH6307" t="s">
        <v>23</v>
      </c>
      <c r="AI6307">
        <f t="shared" si="196"/>
        <v>1</v>
      </c>
      <c r="AJ6307" t="str">
        <f t="shared" si="197"/>
        <v/>
      </c>
    </row>
    <row r="6308" spans="1:36" x14ac:dyDescent="0.35">
      <c r="A6308">
        <v>6307</v>
      </c>
      <c r="B6308" t="s">
        <v>6343</v>
      </c>
      <c r="C6308" t="s">
        <v>30</v>
      </c>
      <c r="D6308">
        <v>0</v>
      </c>
      <c r="E6308" t="s">
        <v>24</v>
      </c>
      <c r="F6308" t="s">
        <v>24</v>
      </c>
      <c r="G6308" t="str">
        <f>IF(AND(data[[#This Row],[Partner]]="Yes", data[[#This Row],[Dependents]]="Yes"), "Both", IF(data[[#This Row],[Partner]]="Yes", "Partner", IF(data[[#This Row],[Dependents]]="Yes", "Dependent", "None")))</f>
        <v>None</v>
      </c>
      <c r="H6308">
        <v>71</v>
      </c>
      <c r="I6308" s="1">
        <f>data[[#This Row],[Tenure]]/12</f>
        <v>5.916666666666667</v>
      </c>
      <c r="J6308" t="s">
        <v>23</v>
      </c>
      <c r="K6308">
        <f>IF(data[[#This Row],[PhoneService]]="Yes",1,"")</f>
        <v>1</v>
      </c>
      <c r="L6308" t="s">
        <v>23</v>
      </c>
      <c r="M6308">
        <f>IF(data[[#This Row],[MultipleLines]]="Yes",1,"")</f>
        <v>1</v>
      </c>
      <c r="N6308" t="s">
        <v>37</v>
      </c>
      <c r="O6308" t="s">
        <v>23</v>
      </c>
      <c r="P6308">
        <f>IF(data[[#This Row],[OnlineSecurity]]="Yes",1,"")</f>
        <v>1</v>
      </c>
      <c r="Q6308" t="s">
        <v>23</v>
      </c>
      <c r="R6308">
        <f>IF(data[[#This Row],[OnlineBackup]]="Yes",1,"")</f>
        <v>1</v>
      </c>
      <c r="S6308" t="s">
        <v>23</v>
      </c>
      <c r="T6308">
        <f>IF(data[[#This Row],[DeviceProtection]]="Yes",1,"")</f>
        <v>1</v>
      </c>
      <c r="U6308" t="s">
        <v>23</v>
      </c>
      <c r="V6308">
        <f>IF(data[[#This Row],[TechSupport]]="Yes",1,"")</f>
        <v>1</v>
      </c>
      <c r="W6308" t="s">
        <v>23</v>
      </c>
      <c r="X6308">
        <f>IF(data[[#This Row],[StreamingTV]]="Yes",1,"")</f>
        <v>1</v>
      </c>
      <c r="Y6308" t="s">
        <v>23</v>
      </c>
      <c r="Z6308">
        <f>IF(data[[#This Row],[StreamingMovies]]="Yes",1,"")</f>
        <v>1</v>
      </c>
      <c r="AA6308" t="s">
        <v>31</v>
      </c>
      <c r="AB6308" t="s">
        <v>23</v>
      </c>
      <c r="AC6308" t="s">
        <v>35</v>
      </c>
      <c r="AD6308">
        <v>116.3</v>
      </c>
      <c r="AE6308">
        <v>8309.5499999999993</v>
      </c>
      <c r="AF6308">
        <v>0</v>
      </c>
      <c r="AG6308" s="2">
        <v>0</v>
      </c>
      <c r="AH6308" t="s">
        <v>24</v>
      </c>
      <c r="AI6308">
        <f t="shared" si="196"/>
        <v>0</v>
      </c>
      <c r="AJ6308">
        <f t="shared" si="197"/>
        <v>1</v>
      </c>
    </row>
    <row r="6309" spans="1:36" x14ac:dyDescent="0.35">
      <c r="A6309">
        <v>6308</v>
      </c>
      <c r="B6309" t="s">
        <v>6344</v>
      </c>
      <c r="C6309" t="s">
        <v>22</v>
      </c>
      <c r="D6309">
        <v>0</v>
      </c>
      <c r="E6309" t="s">
        <v>24</v>
      </c>
      <c r="F6309" t="s">
        <v>24</v>
      </c>
      <c r="G6309" t="str">
        <f>IF(AND(data[[#This Row],[Partner]]="Yes", data[[#This Row],[Dependents]]="Yes"), "Both", IF(data[[#This Row],[Partner]]="Yes", "Partner", IF(data[[#This Row],[Dependents]]="Yes", "Dependent", "None")))</f>
        <v>None</v>
      </c>
      <c r="H6309">
        <v>32</v>
      </c>
      <c r="I6309" s="1">
        <f>data[[#This Row],[Tenure]]/12</f>
        <v>2.6666666666666665</v>
      </c>
      <c r="J6309" t="s">
        <v>23</v>
      </c>
      <c r="K6309">
        <f>IF(data[[#This Row],[PhoneService]]="Yes",1,"")</f>
        <v>1</v>
      </c>
      <c r="L6309" t="s">
        <v>24</v>
      </c>
      <c r="M6309" t="str">
        <f>IF(data[[#This Row],[MultipleLines]]="Yes",1,"")</f>
        <v/>
      </c>
      <c r="N6309" t="s">
        <v>24</v>
      </c>
      <c r="O6309" t="s">
        <v>46</v>
      </c>
      <c r="P6309" t="str">
        <f>IF(data[[#This Row],[OnlineSecurity]]="Yes",1,"")</f>
        <v/>
      </c>
      <c r="Q6309" t="s">
        <v>46</v>
      </c>
      <c r="R6309" t="str">
        <f>IF(data[[#This Row],[OnlineBackup]]="Yes",1,"")</f>
        <v/>
      </c>
      <c r="S6309" t="s">
        <v>46</v>
      </c>
      <c r="T6309" t="str">
        <f>IF(data[[#This Row],[DeviceProtection]]="Yes",1,"")</f>
        <v/>
      </c>
      <c r="U6309" t="s">
        <v>46</v>
      </c>
      <c r="V6309" t="str">
        <f>IF(data[[#This Row],[TechSupport]]="Yes",1,"")</f>
        <v/>
      </c>
      <c r="W6309" t="s">
        <v>46</v>
      </c>
      <c r="X6309" t="str">
        <f>IF(data[[#This Row],[StreamingTV]]="Yes",1,"")</f>
        <v/>
      </c>
      <c r="Y6309" t="s">
        <v>46</v>
      </c>
      <c r="Z6309" t="str">
        <f>IF(data[[#This Row],[StreamingMovies]]="Yes",1,"")</f>
        <v/>
      </c>
      <c r="AA6309" t="s">
        <v>27</v>
      </c>
      <c r="AB6309" t="s">
        <v>24</v>
      </c>
      <c r="AC6309" t="s">
        <v>35</v>
      </c>
      <c r="AD6309">
        <v>19.899999999999999</v>
      </c>
      <c r="AE6309">
        <v>601.54999999999995</v>
      </c>
      <c r="AF6309">
        <v>0</v>
      </c>
      <c r="AG6309" s="2">
        <v>1</v>
      </c>
      <c r="AH6309" t="s">
        <v>24</v>
      </c>
      <c r="AI6309">
        <f t="shared" si="196"/>
        <v>0</v>
      </c>
      <c r="AJ6309">
        <f t="shared" si="197"/>
        <v>1</v>
      </c>
    </row>
    <row r="6310" spans="1:36" x14ac:dyDescent="0.35">
      <c r="A6310">
        <v>6309</v>
      </c>
      <c r="B6310" t="s">
        <v>6345</v>
      </c>
      <c r="C6310" t="s">
        <v>22</v>
      </c>
      <c r="D6310">
        <v>0</v>
      </c>
      <c r="E6310" t="s">
        <v>24</v>
      </c>
      <c r="F6310" t="s">
        <v>24</v>
      </c>
      <c r="G6310" t="str">
        <f>IF(AND(data[[#This Row],[Partner]]="Yes", data[[#This Row],[Dependents]]="Yes"), "Both", IF(data[[#This Row],[Partner]]="Yes", "Partner", IF(data[[#This Row],[Dependents]]="Yes", "Dependent", "None")))</f>
        <v>None</v>
      </c>
      <c r="H6310">
        <v>2</v>
      </c>
      <c r="I6310" s="1">
        <f>data[[#This Row],[Tenure]]/12</f>
        <v>0.16666666666666666</v>
      </c>
      <c r="J6310" t="s">
        <v>23</v>
      </c>
      <c r="K6310">
        <f>IF(data[[#This Row],[PhoneService]]="Yes",1,"")</f>
        <v>1</v>
      </c>
      <c r="L6310" t="s">
        <v>24</v>
      </c>
      <c r="M6310" t="str">
        <f>IF(data[[#This Row],[MultipleLines]]="Yes",1,"")</f>
        <v/>
      </c>
      <c r="N6310" t="s">
        <v>37</v>
      </c>
      <c r="O6310" t="s">
        <v>24</v>
      </c>
      <c r="P6310" t="str">
        <f>IF(data[[#This Row],[OnlineSecurity]]="Yes",1,"")</f>
        <v/>
      </c>
      <c r="Q6310" t="s">
        <v>24</v>
      </c>
      <c r="R6310" t="str">
        <f>IF(data[[#This Row],[OnlineBackup]]="Yes",1,"")</f>
        <v/>
      </c>
      <c r="S6310" t="s">
        <v>24</v>
      </c>
      <c r="T6310" t="str">
        <f>IF(data[[#This Row],[DeviceProtection]]="Yes",1,"")</f>
        <v/>
      </c>
      <c r="U6310" t="s">
        <v>24</v>
      </c>
      <c r="V6310" t="str">
        <f>IF(data[[#This Row],[TechSupport]]="Yes",1,"")</f>
        <v/>
      </c>
      <c r="W6310" t="s">
        <v>24</v>
      </c>
      <c r="X6310" t="str">
        <f>IF(data[[#This Row],[StreamingTV]]="Yes",1,"")</f>
        <v/>
      </c>
      <c r="Y6310" t="s">
        <v>24</v>
      </c>
      <c r="Z6310" t="str">
        <f>IF(data[[#This Row],[StreamingMovies]]="Yes",1,"")</f>
        <v/>
      </c>
      <c r="AA6310" t="s">
        <v>27</v>
      </c>
      <c r="AB6310" t="s">
        <v>24</v>
      </c>
      <c r="AC6310" t="s">
        <v>28</v>
      </c>
      <c r="AD6310">
        <v>70.349999999999994</v>
      </c>
      <c r="AE6310">
        <v>139.25</v>
      </c>
      <c r="AF6310">
        <v>0</v>
      </c>
      <c r="AG6310" s="2">
        <v>0</v>
      </c>
      <c r="AH6310" t="s">
        <v>24</v>
      </c>
      <c r="AI6310">
        <f t="shared" si="196"/>
        <v>0</v>
      </c>
      <c r="AJ6310">
        <f t="shared" si="197"/>
        <v>1</v>
      </c>
    </row>
    <row r="6311" spans="1:36" x14ac:dyDescent="0.35">
      <c r="A6311">
        <v>6310</v>
      </c>
      <c r="B6311" t="s">
        <v>6346</v>
      </c>
      <c r="C6311" t="s">
        <v>22</v>
      </c>
      <c r="D6311">
        <v>0</v>
      </c>
      <c r="E6311" t="s">
        <v>23</v>
      </c>
      <c r="F6311" t="s">
        <v>24</v>
      </c>
      <c r="G6311" t="str">
        <f>IF(AND(data[[#This Row],[Partner]]="Yes", data[[#This Row],[Dependents]]="Yes"), "Both", IF(data[[#This Row],[Partner]]="Yes", "Partner", IF(data[[#This Row],[Dependents]]="Yes", "Dependent", "None")))</f>
        <v>Partner</v>
      </c>
      <c r="H6311">
        <v>71</v>
      </c>
      <c r="I6311" s="1">
        <f>data[[#This Row],[Tenure]]/12</f>
        <v>5.916666666666667</v>
      </c>
      <c r="J6311" t="s">
        <v>23</v>
      </c>
      <c r="K6311">
        <f>IF(data[[#This Row],[PhoneService]]="Yes",1,"")</f>
        <v>1</v>
      </c>
      <c r="L6311" t="s">
        <v>23</v>
      </c>
      <c r="M6311">
        <f>IF(data[[#This Row],[MultipleLines]]="Yes",1,"")</f>
        <v>1</v>
      </c>
      <c r="N6311" t="s">
        <v>24</v>
      </c>
      <c r="O6311" t="s">
        <v>46</v>
      </c>
      <c r="P6311" t="str">
        <f>IF(data[[#This Row],[OnlineSecurity]]="Yes",1,"")</f>
        <v/>
      </c>
      <c r="Q6311" t="s">
        <v>46</v>
      </c>
      <c r="R6311" t="str">
        <f>IF(data[[#This Row],[OnlineBackup]]="Yes",1,"")</f>
        <v/>
      </c>
      <c r="S6311" t="s">
        <v>46</v>
      </c>
      <c r="T6311" t="str">
        <f>IF(data[[#This Row],[DeviceProtection]]="Yes",1,"")</f>
        <v/>
      </c>
      <c r="U6311" t="s">
        <v>46</v>
      </c>
      <c r="V6311" t="str">
        <f>IF(data[[#This Row],[TechSupport]]="Yes",1,"")</f>
        <v/>
      </c>
      <c r="W6311" t="s">
        <v>46</v>
      </c>
      <c r="X6311" t="str">
        <f>IF(data[[#This Row],[StreamingTV]]="Yes",1,"")</f>
        <v/>
      </c>
      <c r="Y6311" t="s">
        <v>46</v>
      </c>
      <c r="Z6311" t="str">
        <f>IF(data[[#This Row],[StreamingMovies]]="Yes",1,"")</f>
        <v/>
      </c>
      <c r="AA6311" t="s">
        <v>47</v>
      </c>
      <c r="AB6311" t="s">
        <v>24</v>
      </c>
      <c r="AC6311" t="s">
        <v>40</v>
      </c>
      <c r="AD6311">
        <v>25.6</v>
      </c>
      <c r="AE6311">
        <v>1888.25</v>
      </c>
      <c r="AF6311">
        <v>0</v>
      </c>
      <c r="AG6311" s="2">
        <v>0</v>
      </c>
      <c r="AH6311" t="s">
        <v>24</v>
      </c>
      <c r="AI6311">
        <f t="shared" si="196"/>
        <v>0</v>
      </c>
      <c r="AJ6311">
        <f t="shared" si="197"/>
        <v>1</v>
      </c>
    </row>
    <row r="6312" spans="1:36" x14ac:dyDescent="0.35">
      <c r="A6312">
        <v>6311</v>
      </c>
      <c r="B6312" t="s">
        <v>6347</v>
      </c>
      <c r="C6312" t="s">
        <v>22</v>
      </c>
      <c r="D6312">
        <v>0</v>
      </c>
      <c r="E6312" t="s">
        <v>24</v>
      </c>
      <c r="F6312" t="s">
        <v>24</v>
      </c>
      <c r="G6312" t="str">
        <f>IF(AND(data[[#This Row],[Partner]]="Yes", data[[#This Row],[Dependents]]="Yes"), "Both", IF(data[[#This Row],[Partner]]="Yes", "Partner", IF(data[[#This Row],[Dependents]]="Yes", "Dependent", "None")))</f>
        <v>None</v>
      </c>
      <c r="H6312">
        <v>60</v>
      </c>
      <c r="I6312" s="1">
        <f>data[[#This Row],[Tenure]]/12</f>
        <v>5</v>
      </c>
      <c r="J6312" t="s">
        <v>24</v>
      </c>
      <c r="K6312" t="str">
        <f>IF(data[[#This Row],[PhoneService]]="Yes",1,"")</f>
        <v/>
      </c>
      <c r="L6312" t="s">
        <v>25</v>
      </c>
      <c r="M6312" t="str">
        <f>IF(data[[#This Row],[MultipleLines]]="Yes",1,"")</f>
        <v/>
      </c>
      <c r="N6312" t="s">
        <v>26</v>
      </c>
      <c r="O6312" t="s">
        <v>23</v>
      </c>
      <c r="P6312">
        <f>IF(data[[#This Row],[OnlineSecurity]]="Yes",1,"")</f>
        <v>1</v>
      </c>
      <c r="Q6312" t="s">
        <v>24</v>
      </c>
      <c r="R6312" t="str">
        <f>IF(data[[#This Row],[OnlineBackup]]="Yes",1,"")</f>
        <v/>
      </c>
      <c r="S6312" t="s">
        <v>23</v>
      </c>
      <c r="T6312">
        <f>IF(data[[#This Row],[DeviceProtection]]="Yes",1,"")</f>
        <v>1</v>
      </c>
      <c r="U6312" t="s">
        <v>24</v>
      </c>
      <c r="V6312" t="str">
        <f>IF(data[[#This Row],[TechSupport]]="Yes",1,"")</f>
        <v/>
      </c>
      <c r="W6312" t="s">
        <v>24</v>
      </c>
      <c r="X6312" t="str">
        <f>IF(data[[#This Row],[StreamingTV]]="Yes",1,"")</f>
        <v/>
      </c>
      <c r="Y6312" t="s">
        <v>23</v>
      </c>
      <c r="Z6312">
        <f>IF(data[[#This Row],[StreamingMovies]]="Yes",1,"")</f>
        <v>1</v>
      </c>
      <c r="AA6312" t="s">
        <v>31</v>
      </c>
      <c r="AB6312" t="s">
        <v>23</v>
      </c>
      <c r="AC6312" t="s">
        <v>28</v>
      </c>
      <c r="AD6312">
        <v>44.45</v>
      </c>
      <c r="AE6312">
        <v>2773.9</v>
      </c>
      <c r="AF6312">
        <v>0</v>
      </c>
      <c r="AG6312" s="2">
        <v>0</v>
      </c>
      <c r="AH6312" t="s">
        <v>24</v>
      </c>
      <c r="AI6312">
        <f t="shared" si="196"/>
        <v>0</v>
      </c>
      <c r="AJ6312">
        <f t="shared" si="197"/>
        <v>1</v>
      </c>
    </row>
    <row r="6313" spans="1:36" x14ac:dyDescent="0.35">
      <c r="A6313">
        <v>6312</v>
      </c>
      <c r="B6313" t="s">
        <v>6348</v>
      </c>
      <c r="C6313" t="s">
        <v>22</v>
      </c>
      <c r="D6313">
        <v>1</v>
      </c>
      <c r="E6313" t="s">
        <v>24</v>
      </c>
      <c r="F6313" t="s">
        <v>24</v>
      </c>
      <c r="G6313" t="str">
        <f>IF(AND(data[[#This Row],[Partner]]="Yes", data[[#This Row],[Dependents]]="Yes"), "Both", IF(data[[#This Row],[Partner]]="Yes", "Partner", IF(data[[#This Row],[Dependents]]="Yes", "Dependent", "None")))</f>
        <v>None</v>
      </c>
      <c r="H6313">
        <v>55</v>
      </c>
      <c r="I6313" s="1">
        <f>data[[#This Row],[Tenure]]/12</f>
        <v>4.583333333333333</v>
      </c>
      <c r="J6313" t="s">
        <v>23</v>
      </c>
      <c r="K6313">
        <f>IF(data[[#This Row],[PhoneService]]="Yes",1,"")</f>
        <v>1</v>
      </c>
      <c r="L6313" t="s">
        <v>23</v>
      </c>
      <c r="M6313">
        <f>IF(data[[#This Row],[MultipleLines]]="Yes",1,"")</f>
        <v>1</v>
      </c>
      <c r="N6313" t="s">
        <v>37</v>
      </c>
      <c r="O6313" t="s">
        <v>24</v>
      </c>
      <c r="P6313" t="str">
        <f>IF(data[[#This Row],[OnlineSecurity]]="Yes",1,"")</f>
        <v/>
      </c>
      <c r="Q6313" t="s">
        <v>24</v>
      </c>
      <c r="R6313" t="str">
        <f>IF(data[[#This Row],[OnlineBackup]]="Yes",1,"")</f>
        <v/>
      </c>
      <c r="S6313" t="s">
        <v>23</v>
      </c>
      <c r="T6313">
        <f>IF(data[[#This Row],[DeviceProtection]]="Yes",1,"")</f>
        <v>1</v>
      </c>
      <c r="U6313" t="s">
        <v>24</v>
      </c>
      <c r="V6313" t="str">
        <f>IF(data[[#This Row],[TechSupport]]="Yes",1,"")</f>
        <v/>
      </c>
      <c r="W6313" t="s">
        <v>23</v>
      </c>
      <c r="X6313">
        <f>IF(data[[#This Row],[StreamingTV]]="Yes",1,"")</f>
        <v>1</v>
      </c>
      <c r="Y6313" t="s">
        <v>23</v>
      </c>
      <c r="Z6313">
        <f>IF(data[[#This Row],[StreamingMovies]]="Yes",1,"")</f>
        <v>1</v>
      </c>
      <c r="AA6313" t="s">
        <v>31</v>
      </c>
      <c r="AB6313" t="s">
        <v>23</v>
      </c>
      <c r="AC6313" t="s">
        <v>28</v>
      </c>
      <c r="AD6313">
        <v>100.15</v>
      </c>
      <c r="AE6313">
        <v>5409.75</v>
      </c>
      <c r="AF6313">
        <v>3</v>
      </c>
      <c r="AG6313" s="2">
        <v>0</v>
      </c>
      <c r="AH6313" t="s">
        <v>24</v>
      </c>
      <c r="AI6313">
        <f t="shared" si="196"/>
        <v>0</v>
      </c>
      <c r="AJ6313">
        <f t="shared" si="197"/>
        <v>1</v>
      </c>
    </row>
    <row r="6314" spans="1:36" x14ac:dyDescent="0.35">
      <c r="A6314">
        <v>6313</v>
      </c>
      <c r="B6314" t="s">
        <v>6349</v>
      </c>
      <c r="C6314" t="s">
        <v>30</v>
      </c>
      <c r="D6314">
        <v>0</v>
      </c>
      <c r="E6314" t="s">
        <v>24</v>
      </c>
      <c r="F6314" t="s">
        <v>24</v>
      </c>
      <c r="G6314" t="str">
        <f>IF(AND(data[[#This Row],[Partner]]="Yes", data[[#This Row],[Dependents]]="Yes"), "Both", IF(data[[#This Row],[Partner]]="Yes", "Partner", IF(data[[#This Row],[Dependents]]="Yes", "Dependent", "None")))</f>
        <v>None</v>
      </c>
      <c r="H6314">
        <v>54</v>
      </c>
      <c r="I6314" s="1">
        <f>data[[#This Row],[Tenure]]/12</f>
        <v>4.5</v>
      </c>
      <c r="J6314" t="s">
        <v>23</v>
      </c>
      <c r="K6314">
        <f>IF(data[[#This Row],[PhoneService]]="Yes",1,"")</f>
        <v>1</v>
      </c>
      <c r="L6314" t="s">
        <v>24</v>
      </c>
      <c r="M6314" t="str">
        <f>IF(data[[#This Row],[MultipleLines]]="Yes",1,"")</f>
        <v/>
      </c>
      <c r="N6314" t="s">
        <v>37</v>
      </c>
      <c r="O6314" t="s">
        <v>23</v>
      </c>
      <c r="P6314">
        <f>IF(data[[#This Row],[OnlineSecurity]]="Yes",1,"")</f>
        <v>1</v>
      </c>
      <c r="Q6314" t="s">
        <v>23</v>
      </c>
      <c r="R6314">
        <f>IF(data[[#This Row],[OnlineBackup]]="Yes",1,"")</f>
        <v>1</v>
      </c>
      <c r="S6314" t="s">
        <v>24</v>
      </c>
      <c r="T6314" t="str">
        <f>IF(data[[#This Row],[DeviceProtection]]="Yes",1,"")</f>
        <v/>
      </c>
      <c r="U6314" t="s">
        <v>23</v>
      </c>
      <c r="V6314">
        <f>IF(data[[#This Row],[TechSupport]]="Yes",1,"")</f>
        <v>1</v>
      </c>
      <c r="W6314" t="s">
        <v>23</v>
      </c>
      <c r="X6314">
        <f>IF(data[[#This Row],[StreamingTV]]="Yes",1,"")</f>
        <v>1</v>
      </c>
      <c r="Y6314" t="s">
        <v>23</v>
      </c>
      <c r="Z6314">
        <f>IF(data[[#This Row],[StreamingMovies]]="Yes",1,"")</f>
        <v>1</v>
      </c>
      <c r="AA6314" t="s">
        <v>31</v>
      </c>
      <c r="AB6314" t="s">
        <v>23</v>
      </c>
      <c r="AC6314" t="s">
        <v>40</v>
      </c>
      <c r="AD6314">
        <v>105.4</v>
      </c>
      <c r="AE6314">
        <v>5643.4</v>
      </c>
      <c r="AF6314">
        <v>0</v>
      </c>
      <c r="AG6314" s="2">
        <v>6</v>
      </c>
      <c r="AH6314" t="s">
        <v>23</v>
      </c>
      <c r="AI6314">
        <f t="shared" si="196"/>
        <v>1</v>
      </c>
      <c r="AJ6314" t="str">
        <f t="shared" si="197"/>
        <v/>
      </c>
    </row>
    <row r="6315" spans="1:36" x14ac:dyDescent="0.35">
      <c r="A6315">
        <v>6314</v>
      </c>
      <c r="B6315" t="s">
        <v>6350</v>
      </c>
      <c r="C6315" t="s">
        <v>30</v>
      </c>
      <c r="D6315">
        <v>0</v>
      </c>
      <c r="E6315" t="s">
        <v>24</v>
      </c>
      <c r="F6315" t="s">
        <v>24</v>
      </c>
      <c r="G6315" t="str">
        <f>IF(AND(data[[#This Row],[Partner]]="Yes", data[[#This Row],[Dependents]]="Yes"), "Both", IF(data[[#This Row],[Partner]]="Yes", "Partner", IF(data[[#This Row],[Dependents]]="Yes", "Dependent", "None")))</f>
        <v>None</v>
      </c>
      <c r="H6315">
        <v>2</v>
      </c>
      <c r="I6315" s="1">
        <f>data[[#This Row],[Tenure]]/12</f>
        <v>0.16666666666666666</v>
      </c>
      <c r="J6315" t="s">
        <v>23</v>
      </c>
      <c r="K6315">
        <f>IF(data[[#This Row],[PhoneService]]="Yes",1,"")</f>
        <v>1</v>
      </c>
      <c r="L6315" t="s">
        <v>24</v>
      </c>
      <c r="M6315" t="str">
        <f>IF(data[[#This Row],[MultipleLines]]="Yes",1,"")</f>
        <v/>
      </c>
      <c r="N6315" t="s">
        <v>37</v>
      </c>
      <c r="O6315" t="s">
        <v>24</v>
      </c>
      <c r="P6315" t="str">
        <f>IF(data[[#This Row],[OnlineSecurity]]="Yes",1,"")</f>
        <v/>
      </c>
      <c r="Q6315" t="s">
        <v>24</v>
      </c>
      <c r="R6315" t="str">
        <f>IF(data[[#This Row],[OnlineBackup]]="Yes",1,"")</f>
        <v/>
      </c>
      <c r="S6315" t="s">
        <v>23</v>
      </c>
      <c r="T6315">
        <f>IF(data[[#This Row],[DeviceProtection]]="Yes",1,"")</f>
        <v>1</v>
      </c>
      <c r="U6315" t="s">
        <v>24</v>
      </c>
      <c r="V6315" t="str">
        <f>IF(data[[#This Row],[TechSupport]]="Yes",1,"")</f>
        <v/>
      </c>
      <c r="W6315" t="s">
        <v>23</v>
      </c>
      <c r="X6315">
        <f>IF(data[[#This Row],[StreamingTV]]="Yes",1,"")</f>
        <v>1</v>
      </c>
      <c r="Y6315" t="s">
        <v>23</v>
      </c>
      <c r="Z6315">
        <f>IF(data[[#This Row],[StreamingMovies]]="Yes",1,"")</f>
        <v>1</v>
      </c>
      <c r="AA6315" t="s">
        <v>27</v>
      </c>
      <c r="AB6315" t="s">
        <v>23</v>
      </c>
      <c r="AC6315" t="s">
        <v>28</v>
      </c>
      <c r="AD6315">
        <v>95.85</v>
      </c>
      <c r="AE6315">
        <v>197.7</v>
      </c>
      <c r="AF6315">
        <v>0</v>
      </c>
      <c r="AG6315" s="2">
        <v>0</v>
      </c>
      <c r="AH6315" t="s">
        <v>23</v>
      </c>
      <c r="AI6315">
        <f t="shared" si="196"/>
        <v>1</v>
      </c>
      <c r="AJ6315" t="str">
        <f t="shared" si="197"/>
        <v/>
      </c>
    </row>
    <row r="6316" spans="1:36" x14ac:dyDescent="0.35">
      <c r="A6316">
        <v>6315</v>
      </c>
      <c r="B6316" t="s">
        <v>6351</v>
      </c>
      <c r="C6316" t="s">
        <v>22</v>
      </c>
      <c r="D6316">
        <v>0</v>
      </c>
      <c r="E6316" t="s">
        <v>24</v>
      </c>
      <c r="F6316" t="s">
        <v>24</v>
      </c>
      <c r="G6316" t="str">
        <f>IF(AND(data[[#This Row],[Partner]]="Yes", data[[#This Row],[Dependents]]="Yes"), "Both", IF(data[[#This Row],[Partner]]="Yes", "Partner", IF(data[[#This Row],[Dependents]]="Yes", "Dependent", "None")))</f>
        <v>None</v>
      </c>
      <c r="H6316">
        <v>6</v>
      </c>
      <c r="I6316" s="1">
        <f>data[[#This Row],[Tenure]]/12</f>
        <v>0.5</v>
      </c>
      <c r="J6316" t="s">
        <v>23</v>
      </c>
      <c r="K6316">
        <f>IF(data[[#This Row],[PhoneService]]="Yes",1,"")</f>
        <v>1</v>
      </c>
      <c r="L6316" t="s">
        <v>23</v>
      </c>
      <c r="M6316">
        <f>IF(data[[#This Row],[MultipleLines]]="Yes",1,"")</f>
        <v>1</v>
      </c>
      <c r="N6316" t="s">
        <v>37</v>
      </c>
      <c r="O6316" t="s">
        <v>24</v>
      </c>
      <c r="P6316" t="str">
        <f>IF(data[[#This Row],[OnlineSecurity]]="Yes",1,"")</f>
        <v/>
      </c>
      <c r="Q6316" t="s">
        <v>24</v>
      </c>
      <c r="R6316" t="str">
        <f>IF(data[[#This Row],[OnlineBackup]]="Yes",1,"")</f>
        <v/>
      </c>
      <c r="S6316" t="s">
        <v>24</v>
      </c>
      <c r="T6316" t="str">
        <f>IF(data[[#This Row],[DeviceProtection]]="Yes",1,"")</f>
        <v/>
      </c>
      <c r="U6316" t="s">
        <v>24</v>
      </c>
      <c r="V6316" t="str">
        <f>IF(data[[#This Row],[TechSupport]]="Yes",1,"")</f>
        <v/>
      </c>
      <c r="W6316" t="s">
        <v>24</v>
      </c>
      <c r="X6316" t="str">
        <f>IF(data[[#This Row],[StreamingTV]]="Yes",1,"")</f>
        <v/>
      </c>
      <c r="Y6316" t="s">
        <v>24</v>
      </c>
      <c r="Z6316" t="str">
        <f>IF(data[[#This Row],[StreamingMovies]]="Yes",1,"")</f>
        <v/>
      </c>
      <c r="AA6316" t="s">
        <v>27</v>
      </c>
      <c r="AB6316" t="s">
        <v>23</v>
      </c>
      <c r="AC6316" t="s">
        <v>32</v>
      </c>
      <c r="AD6316">
        <v>73.849999999999994</v>
      </c>
      <c r="AE6316">
        <v>401.3</v>
      </c>
      <c r="AF6316">
        <v>0</v>
      </c>
      <c r="AG6316" s="2">
        <v>0</v>
      </c>
      <c r="AH6316" t="s">
        <v>24</v>
      </c>
      <c r="AI6316">
        <f t="shared" si="196"/>
        <v>0</v>
      </c>
      <c r="AJ6316">
        <f t="shared" si="197"/>
        <v>1</v>
      </c>
    </row>
    <row r="6317" spans="1:36" x14ac:dyDescent="0.35">
      <c r="A6317">
        <v>6316</v>
      </c>
      <c r="B6317" t="s">
        <v>6352</v>
      </c>
      <c r="C6317" t="s">
        <v>22</v>
      </c>
      <c r="D6317">
        <v>0</v>
      </c>
      <c r="E6317" t="s">
        <v>23</v>
      </c>
      <c r="F6317" t="s">
        <v>23</v>
      </c>
      <c r="G6317" t="str">
        <f>IF(AND(data[[#This Row],[Partner]]="Yes", data[[#This Row],[Dependents]]="Yes"), "Both", IF(data[[#This Row],[Partner]]="Yes", "Partner", IF(data[[#This Row],[Dependents]]="Yes", "Dependent", "None")))</f>
        <v>Both</v>
      </c>
      <c r="H6317">
        <v>48</v>
      </c>
      <c r="I6317" s="1">
        <f>data[[#This Row],[Tenure]]/12</f>
        <v>4</v>
      </c>
      <c r="J6317" t="s">
        <v>23</v>
      </c>
      <c r="K6317">
        <f>IF(data[[#This Row],[PhoneService]]="Yes",1,"")</f>
        <v>1</v>
      </c>
      <c r="L6317" t="s">
        <v>24</v>
      </c>
      <c r="M6317" t="str">
        <f>IF(data[[#This Row],[MultipleLines]]="Yes",1,"")</f>
        <v/>
      </c>
      <c r="N6317" t="s">
        <v>26</v>
      </c>
      <c r="O6317" t="s">
        <v>23</v>
      </c>
      <c r="P6317">
        <f>IF(data[[#This Row],[OnlineSecurity]]="Yes",1,"")</f>
        <v>1</v>
      </c>
      <c r="Q6317" t="s">
        <v>23</v>
      </c>
      <c r="R6317">
        <f>IF(data[[#This Row],[OnlineBackup]]="Yes",1,"")</f>
        <v>1</v>
      </c>
      <c r="S6317" t="s">
        <v>23</v>
      </c>
      <c r="T6317">
        <f>IF(data[[#This Row],[DeviceProtection]]="Yes",1,"")</f>
        <v>1</v>
      </c>
      <c r="U6317" t="s">
        <v>24</v>
      </c>
      <c r="V6317" t="str">
        <f>IF(data[[#This Row],[TechSupport]]="Yes",1,"")</f>
        <v/>
      </c>
      <c r="W6317" t="s">
        <v>24</v>
      </c>
      <c r="X6317" t="str">
        <f>IF(data[[#This Row],[StreamingTV]]="Yes",1,"")</f>
        <v/>
      </c>
      <c r="Y6317" t="s">
        <v>23</v>
      </c>
      <c r="Z6317">
        <f>IF(data[[#This Row],[StreamingMovies]]="Yes",1,"")</f>
        <v>1</v>
      </c>
      <c r="AA6317" t="s">
        <v>47</v>
      </c>
      <c r="AB6317" t="s">
        <v>23</v>
      </c>
      <c r="AC6317" t="s">
        <v>40</v>
      </c>
      <c r="AD6317">
        <v>70.099999999999994</v>
      </c>
      <c r="AE6317">
        <v>3238.4</v>
      </c>
      <c r="AF6317">
        <v>0</v>
      </c>
      <c r="AG6317" s="2">
        <v>0</v>
      </c>
      <c r="AH6317" t="s">
        <v>24</v>
      </c>
      <c r="AI6317">
        <f t="shared" si="196"/>
        <v>0</v>
      </c>
      <c r="AJ6317">
        <f t="shared" si="197"/>
        <v>1</v>
      </c>
    </row>
    <row r="6318" spans="1:36" x14ac:dyDescent="0.35">
      <c r="A6318">
        <v>6317</v>
      </c>
      <c r="B6318" t="s">
        <v>6353</v>
      </c>
      <c r="C6318" t="s">
        <v>30</v>
      </c>
      <c r="D6318">
        <v>0</v>
      </c>
      <c r="E6318" t="s">
        <v>23</v>
      </c>
      <c r="F6318" t="s">
        <v>23</v>
      </c>
      <c r="G6318" t="str">
        <f>IF(AND(data[[#This Row],[Partner]]="Yes", data[[#This Row],[Dependents]]="Yes"), "Both", IF(data[[#This Row],[Partner]]="Yes", "Partner", IF(data[[#This Row],[Dependents]]="Yes", "Dependent", "None")))</f>
        <v>Both</v>
      </c>
      <c r="H6318">
        <v>63</v>
      </c>
      <c r="I6318" s="1">
        <f>data[[#This Row],[Tenure]]/12</f>
        <v>5.25</v>
      </c>
      <c r="J6318" t="s">
        <v>23</v>
      </c>
      <c r="K6318">
        <f>IF(data[[#This Row],[PhoneService]]="Yes",1,"")</f>
        <v>1</v>
      </c>
      <c r="L6318" t="s">
        <v>23</v>
      </c>
      <c r="M6318">
        <f>IF(data[[#This Row],[MultipleLines]]="Yes",1,"")</f>
        <v>1</v>
      </c>
      <c r="N6318" t="s">
        <v>24</v>
      </c>
      <c r="O6318" t="s">
        <v>46</v>
      </c>
      <c r="P6318" t="str">
        <f>IF(data[[#This Row],[OnlineSecurity]]="Yes",1,"")</f>
        <v/>
      </c>
      <c r="Q6318" t="s">
        <v>46</v>
      </c>
      <c r="R6318" t="str">
        <f>IF(data[[#This Row],[OnlineBackup]]="Yes",1,"")</f>
        <v/>
      </c>
      <c r="S6318" t="s">
        <v>46</v>
      </c>
      <c r="T6318" t="str">
        <f>IF(data[[#This Row],[DeviceProtection]]="Yes",1,"")</f>
        <v/>
      </c>
      <c r="U6318" t="s">
        <v>46</v>
      </c>
      <c r="V6318" t="str">
        <f>IF(data[[#This Row],[TechSupport]]="Yes",1,"")</f>
        <v/>
      </c>
      <c r="W6318" t="s">
        <v>46</v>
      </c>
      <c r="X6318" t="str">
        <f>IF(data[[#This Row],[StreamingTV]]="Yes",1,"")</f>
        <v/>
      </c>
      <c r="Y6318" t="s">
        <v>46</v>
      </c>
      <c r="Z6318" t="str">
        <f>IF(data[[#This Row],[StreamingMovies]]="Yes",1,"")</f>
        <v/>
      </c>
      <c r="AA6318" t="s">
        <v>47</v>
      </c>
      <c r="AB6318" t="s">
        <v>24</v>
      </c>
      <c r="AC6318" t="s">
        <v>32</v>
      </c>
      <c r="AD6318">
        <v>25.25</v>
      </c>
      <c r="AE6318">
        <v>1573.05</v>
      </c>
      <c r="AF6318">
        <v>5</v>
      </c>
      <c r="AG6318" s="2">
        <v>4</v>
      </c>
      <c r="AH6318" t="s">
        <v>24</v>
      </c>
      <c r="AI6318">
        <f t="shared" si="196"/>
        <v>0</v>
      </c>
      <c r="AJ6318">
        <f t="shared" si="197"/>
        <v>1</v>
      </c>
    </row>
    <row r="6319" spans="1:36" x14ac:dyDescent="0.35">
      <c r="A6319">
        <v>6318</v>
      </c>
      <c r="B6319" t="s">
        <v>6354</v>
      </c>
      <c r="C6319" t="s">
        <v>30</v>
      </c>
      <c r="D6319">
        <v>0</v>
      </c>
      <c r="E6319" t="s">
        <v>24</v>
      </c>
      <c r="F6319" t="s">
        <v>24</v>
      </c>
      <c r="G6319" t="str">
        <f>IF(AND(data[[#This Row],[Partner]]="Yes", data[[#This Row],[Dependents]]="Yes"), "Both", IF(data[[#This Row],[Partner]]="Yes", "Partner", IF(data[[#This Row],[Dependents]]="Yes", "Dependent", "None")))</f>
        <v>None</v>
      </c>
      <c r="H6319">
        <v>1</v>
      </c>
      <c r="I6319" s="1">
        <f>data[[#This Row],[Tenure]]/12</f>
        <v>8.3333333333333329E-2</v>
      </c>
      <c r="J6319" t="s">
        <v>23</v>
      </c>
      <c r="K6319">
        <f>IF(data[[#This Row],[PhoneService]]="Yes",1,"")</f>
        <v>1</v>
      </c>
      <c r="L6319" t="s">
        <v>23</v>
      </c>
      <c r="M6319">
        <f>IF(data[[#This Row],[MultipleLines]]="Yes",1,"")</f>
        <v>1</v>
      </c>
      <c r="N6319" t="s">
        <v>37</v>
      </c>
      <c r="O6319" t="s">
        <v>24</v>
      </c>
      <c r="P6319" t="str">
        <f>IF(data[[#This Row],[OnlineSecurity]]="Yes",1,"")</f>
        <v/>
      </c>
      <c r="Q6319" t="s">
        <v>23</v>
      </c>
      <c r="R6319">
        <f>IF(data[[#This Row],[OnlineBackup]]="Yes",1,"")</f>
        <v>1</v>
      </c>
      <c r="S6319" t="s">
        <v>24</v>
      </c>
      <c r="T6319" t="str">
        <f>IF(data[[#This Row],[DeviceProtection]]="Yes",1,"")</f>
        <v/>
      </c>
      <c r="U6319" t="s">
        <v>24</v>
      </c>
      <c r="V6319" t="str">
        <f>IF(data[[#This Row],[TechSupport]]="Yes",1,"")</f>
        <v/>
      </c>
      <c r="W6319" t="s">
        <v>24</v>
      </c>
      <c r="X6319" t="str">
        <f>IF(data[[#This Row],[StreamingTV]]="Yes",1,"")</f>
        <v/>
      </c>
      <c r="Y6319" t="s">
        <v>24</v>
      </c>
      <c r="Z6319" t="str">
        <f>IF(data[[#This Row],[StreamingMovies]]="Yes",1,"")</f>
        <v/>
      </c>
      <c r="AA6319" t="s">
        <v>27</v>
      </c>
      <c r="AB6319" t="s">
        <v>23</v>
      </c>
      <c r="AC6319" t="s">
        <v>28</v>
      </c>
      <c r="AD6319">
        <v>79.150000000000006</v>
      </c>
      <c r="AE6319">
        <v>79.150000000000006</v>
      </c>
      <c r="AF6319">
        <v>0</v>
      </c>
      <c r="AG6319" s="2">
        <v>0</v>
      </c>
      <c r="AH6319" t="s">
        <v>23</v>
      </c>
      <c r="AI6319">
        <f t="shared" si="196"/>
        <v>1</v>
      </c>
      <c r="AJ6319" t="str">
        <f t="shared" si="197"/>
        <v/>
      </c>
    </row>
    <row r="6320" spans="1:36" x14ac:dyDescent="0.35">
      <c r="A6320">
        <v>6319</v>
      </c>
      <c r="B6320" t="s">
        <v>6355</v>
      </c>
      <c r="C6320" t="s">
        <v>30</v>
      </c>
      <c r="D6320">
        <v>0</v>
      </c>
      <c r="E6320" t="s">
        <v>24</v>
      </c>
      <c r="F6320" t="s">
        <v>23</v>
      </c>
      <c r="G6320" t="str">
        <f>IF(AND(data[[#This Row],[Partner]]="Yes", data[[#This Row],[Dependents]]="Yes"), "Both", IF(data[[#This Row],[Partner]]="Yes", "Partner", IF(data[[#This Row],[Dependents]]="Yes", "Dependent", "None")))</f>
        <v>Dependent</v>
      </c>
      <c r="H6320">
        <v>12</v>
      </c>
      <c r="I6320" s="1">
        <f>data[[#This Row],[Tenure]]/12</f>
        <v>1</v>
      </c>
      <c r="J6320" t="s">
        <v>23</v>
      </c>
      <c r="K6320">
        <f>IF(data[[#This Row],[PhoneService]]="Yes",1,"")</f>
        <v>1</v>
      </c>
      <c r="L6320" t="s">
        <v>24</v>
      </c>
      <c r="M6320" t="str">
        <f>IF(data[[#This Row],[MultipleLines]]="Yes",1,"")</f>
        <v/>
      </c>
      <c r="N6320" t="s">
        <v>24</v>
      </c>
      <c r="O6320" t="s">
        <v>46</v>
      </c>
      <c r="P6320" t="str">
        <f>IF(data[[#This Row],[OnlineSecurity]]="Yes",1,"")</f>
        <v/>
      </c>
      <c r="Q6320" t="s">
        <v>46</v>
      </c>
      <c r="R6320" t="str">
        <f>IF(data[[#This Row],[OnlineBackup]]="Yes",1,"")</f>
        <v/>
      </c>
      <c r="S6320" t="s">
        <v>46</v>
      </c>
      <c r="T6320" t="str">
        <f>IF(data[[#This Row],[DeviceProtection]]="Yes",1,"")</f>
        <v/>
      </c>
      <c r="U6320" t="s">
        <v>46</v>
      </c>
      <c r="V6320" t="str">
        <f>IF(data[[#This Row],[TechSupport]]="Yes",1,"")</f>
        <v/>
      </c>
      <c r="W6320" t="s">
        <v>46</v>
      </c>
      <c r="X6320" t="str">
        <f>IF(data[[#This Row],[StreamingTV]]="Yes",1,"")</f>
        <v/>
      </c>
      <c r="Y6320" t="s">
        <v>46</v>
      </c>
      <c r="Z6320" t="str">
        <f>IF(data[[#This Row],[StreamingMovies]]="Yes",1,"")</f>
        <v/>
      </c>
      <c r="AA6320" t="s">
        <v>27</v>
      </c>
      <c r="AB6320" t="s">
        <v>24</v>
      </c>
      <c r="AC6320" t="s">
        <v>40</v>
      </c>
      <c r="AD6320">
        <v>21.05</v>
      </c>
      <c r="AE6320">
        <v>235.8</v>
      </c>
      <c r="AF6320">
        <v>0</v>
      </c>
      <c r="AG6320" s="2">
        <v>0</v>
      </c>
      <c r="AH6320" t="s">
        <v>24</v>
      </c>
      <c r="AI6320">
        <f t="shared" si="196"/>
        <v>0</v>
      </c>
      <c r="AJ6320">
        <f t="shared" si="197"/>
        <v>1</v>
      </c>
    </row>
    <row r="6321" spans="1:36" x14ac:dyDescent="0.35">
      <c r="A6321">
        <v>6320</v>
      </c>
      <c r="B6321" t="s">
        <v>6356</v>
      </c>
      <c r="C6321" t="s">
        <v>30</v>
      </c>
      <c r="D6321">
        <v>1</v>
      </c>
      <c r="E6321" t="s">
        <v>23</v>
      </c>
      <c r="F6321" t="s">
        <v>24</v>
      </c>
      <c r="G6321" t="str">
        <f>IF(AND(data[[#This Row],[Partner]]="Yes", data[[#This Row],[Dependents]]="Yes"), "Both", IF(data[[#This Row],[Partner]]="Yes", "Partner", IF(data[[#This Row],[Dependents]]="Yes", "Dependent", "None")))</f>
        <v>Partner</v>
      </c>
      <c r="H6321">
        <v>54</v>
      </c>
      <c r="I6321" s="1">
        <f>data[[#This Row],[Tenure]]/12</f>
        <v>4.5</v>
      </c>
      <c r="J6321" t="s">
        <v>24</v>
      </c>
      <c r="K6321" t="str">
        <f>IF(data[[#This Row],[PhoneService]]="Yes",1,"")</f>
        <v/>
      </c>
      <c r="L6321" t="s">
        <v>25</v>
      </c>
      <c r="M6321" t="str">
        <f>IF(data[[#This Row],[MultipleLines]]="Yes",1,"")</f>
        <v/>
      </c>
      <c r="N6321" t="s">
        <v>26</v>
      </c>
      <c r="O6321" t="s">
        <v>24</v>
      </c>
      <c r="P6321" t="str">
        <f>IF(data[[#This Row],[OnlineSecurity]]="Yes",1,"")</f>
        <v/>
      </c>
      <c r="Q6321" t="s">
        <v>24</v>
      </c>
      <c r="R6321" t="str">
        <f>IF(data[[#This Row],[OnlineBackup]]="Yes",1,"")</f>
        <v/>
      </c>
      <c r="S6321" t="s">
        <v>24</v>
      </c>
      <c r="T6321" t="str">
        <f>IF(data[[#This Row],[DeviceProtection]]="Yes",1,"")</f>
        <v/>
      </c>
      <c r="U6321" t="s">
        <v>24</v>
      </c>
      <c r="V6321" t="str">
        <f>IF(data[[#This Row],[TechSupport]]="Yes",1,"")</f>
        <v/>
      </c>
      <c r="W6321" t="s">
        <v>24</v>
      </c>
      <c r="X6321" t="str">
        <f>IF(data[[#This Row],[StreamingTV]]="Yes",1,"")</f>
        <v/>
      </c>
      <c r="Y6321" t="s">
        <v>24</v>
      </c>
      <c r="Z6321" t="str">
        <f>IF(data[[#This Row],[StreamingMovies]]="Yes",1,"")</f>
        <v/>
      </c>
      <c r="AA6321" t="s">
        <v>27</v>
      </c>
      <c r="AB6321" t="s">
        <v>23</v>
      </c>
      <c r="AC6321" t="s">
        <v>35</v>
      </c>
      <c r="AD6321">
        <v>24.95</v>
      </c>
      <c r="AE6321">
        <v>1364.75</v>
      </c>
      <c r="AF6321">
        <v>0</v>
      </c>
      <c r="AG6321" s="2">
        <v>0</v>
      </c>
      <c r="AH6321" t="s">
        <v>24</v>
      </c>
      <c r="AI6321">
        <f t="shared" si="196"/>
        <v>0</v>
      </c>
      <c r="AJ6321">
        <f t="shared" si="197"/>
        <v>1</v>
      </c>
    </row>
    <row r="6322" spans="1:36" x14ac:dyDescent="0.35">
      <c r="A6322">
        <v>6321</v>
      </c>
      <c r="B6322" t="s">
        <v>6357</v>
      </c>
      <c r="C6322" t="s">
        <v>22</v>
      </c>
      <c r="D6322">
        <v>0</v>
      </c>
      <c r="E6322" t="s">
        <v>23</v>
      </c>
      <c r="F6322" t="s">
        <v>23</v>
      </c>
      <c r="G6322" t="str">
        <f>IF(AND(data[[#This Row],[Partner]]="Yes", data[[#This Row],[Dependents]]="Yes"), "Both", IF(data[[#This Row],[Partner]]="Yes", "Partner", IF(data[[#This Row],[Dependents]]="Yes", "Dependent", "None")))</f>
        <v>Both</v>
      </c>
      <c r="H6322">
        <v>30</v>
      </c>
      <c r="I6322" s="1">
        <f>data[[#This Row],[Tenure]]/12</f>
        <v>2.5</v>
      </c>
      <c r="J6322" t="s">
        <v>23</v>
      </c>
      <c r="K6322">
        <f>IF(data[[#This Row],[PhoneService]]="Yes",1,"")</f>
        <v>1</v>
      </c>
      <c r="L6322" t="s">
        <v>24</v>
      </c>
      <c r="M6322" t="str">
        <f>IF(data[[#This Row],[MultipleLines]]="Yes",1,"")</f>
        <v/>
      </c>
      <c r="N6322" t="s">
        <v>26</v>
      </c>
      <c r="O6322" t="s">
        <v>24</v>
      </c>
      <c r="P6322" t="str">
        <f>IF(data[[#This Row],[OnlineSecurity]]="Yes",1,"")</f>
        <v/>
      </c>
      <c r="Q6322" t="s">
        <v>24</v>
      </c>
      <c r="R6322" t="str">
        <f>IF(data[[#This Row],[OnlineBackup]]="Yes",1,"")</f>
        <v/>
      </c>
      <c r="S6322" t="s">
        <v>23</v>
      </c>
      <c r="T6322">
        <f>IF(data[[#This Row],[DeviceProtection]]="Yes",1,"")</f>
        <v>1</v>
      </c>
      <c r="U6322" t="s">
        <v>23</v>
      </c>
      <c r="V6322">
        <f>IF(data[[#This Row],[TechSupport]]="Yes",1,"")</f>
        <v>1</v>
      </c>
      <c r="W6322" t="s">
        <v>23</v>
      </c>
      <c r="X6322">
        <f>IF(data[[#This Row],[StreamingTV]]="Yes",1,"")</f>
        <v>1</v>
      </c>
      <c r="Y6322" t="s">
        <v>24</v>
      </c>
      <c r="Z6322" t="str">
        <f>IF(data[[#This Row],[StreamingMovies]]="Yes",1,"")</f>
        <v/>
      </c>
      <c r="AA6322" t="s">
        <v>31</v>
      </c>
      <c r="AB6322" t="s">
        <v>23</v>
      </c>
      <c r="AC6322" t="s">
        <v>28</v>
      </c>
      <c r="AD6322">
        <v>64.5</v>
      </c>
      <c r="AE6322">
        <v>1985.15</v>
      </c>
      <c r="AF6322">
        <v>0</v>
      </c>
      <c r="AG6322" s="2">
        <v>0</v>
      </c>
      <c r="AH6322" t="s">
        <v>24</v>
      </c>
      <c r="AI6322">
        <f t="shared" si="196"/>
        <v>0</v>
      </c>
      <c r="AJ6322">
        <f t="shared" si="197"/>
        <v>1</v>
      </c>
    </row>
    <row r="6323" spans="1:36" x14ac:dyDescent="0.35">
      <c r="A6323">
        <v>6322</v>
      </c>
      <c r="B6323" t="s">
        <v>6358</v>
      </c>
      <c r="C6323" t="s">
        <v>22</v>
      </c>
      <c r="D6323">
        <v>0</v>
      </c>
      <c r="E6323" t="s">
        <v>23</v>
      </c>
      <c r="F6323" t="s">
        <v>24</v>
      </c>
      <c r="G6323" t="str">
        <f>IF(AND(data[[#This Row],[Partner]]="Yes", data[[#This Row],[Dependents]]="Yes"), "Both", IF(data[[#This Row],[Partner]]="Yes", "Partner", IF(data[[#This Row],[Dependents]]="Yes", "Dependent", "None")))</f>
        <v>Partner</v>
      </c>
      <c r="H6323">
        <v>30</v>
      </c>
      <c r="I6323" s="1">
        <f>data[[#This Row],[Tenure]]/12</f>
        <v>2.5</v>
      </c>
      <c r="J6323" t="s">
        <v>23</v>
      </c>
      <c r="K6323">
        <f>IF(data[[#This Row],[PhoneService]]="Yes",1,"")</f>
        <v>1</v>
      </c>
      <c r="L6323" t="s">
        <v>24</v>
      </c>
      <c r="M6323" t="str">
        <f>IF(data[[#This Row],[MultipleLines]]="Yes",1,"")</f>
        <v/>
      </c>
      <c r="N6323" t="s">
        <v>24</v>
      </c>
      <c r="O6323" t="s">
        <v>46</v>
      </c>
      <c r="P6323" t="str">
        <f>IF(data[[#This Row],[OnlineSecurity]]="Yes",1,"")</f>
        <v/>
      </c>
      <c r="Q6323" t="s">
        <v>46</v>
      </c>
      <c r="R6323" t="str">
        <f>IF(data[[#This Row],[OnlineBackup]]="Yes",1,"")</f>
        <v/>
      </c>
      <c r="S6323" t="s">
        <v>46</v>
      </c>
      <c r="T6323" t="str">
        <f>IF(data[[#This Row],[DeviceProtection]]="Yes",1,"")</f>
        <v/>
      </c>
      <c r="U6323" t="s">
        <v>46</v>
      </c>
      <c r="V6323" t="str">
        <f>IF(data[[#This Row],[TechSupport]]="Yes",1,"")</f>
        <v/>
      </c>
      <c r="W6323" t="s">
        <v>46</v>
      </c>
      <c r="X6323" t="str">
        <f>IF(data[[#This Row],[StreamingTV]]="Yes",1,"")</f>
        <v/>
      </c>
      <c r="Y6323" t="s">
        <v>46</v>
      </c>
      <c r="Z6323" t="str">
        <f>IF(data[[#This Row],[StreamingMovies]]="Yes",1,"")</f>
        <v/>
      </c>
      <c r="AA6323" t="s">
        <v>27</v>
      </c>
      <c r="AB6323" t="s">
        <v>24</v>
      </c>
      <c r="AC6323" t="s">
        <v>35</v>
      </c>
      <c r="AD6323">
        <v>19.649999999999999</v>
      </c>
      <c r="AE6323">
        <v>655.85</v>
      </c>
      <c r="AF6323">
        <v>5</v>
      </c>
      <c r="AG6323" s="2">
        <v>0</v>
      </c>
      <c r="AH6323" t="s">
        <v>23</v>
      </c>
      <c r="AI6323">
        <f t="shared" si="196"/>
        <v>1</v>
      </c>
      <c r="AJ6323" t="str">
        <f t="shared" si="197"/>
        <v/>
      </c>
    </row>
    <row r="6324" spans="1:36" x14ac:dyDescent="0.35">
      <c r="A6324">
        <v>6323</v>
      </c>
      <c r="B6324" t="s">
        <v>6359</v>
      </c>
      <c r="C6324" t="s">
        <v>22</v>
      </c>
      <c r="D6324">
        <v>0</v>
      </c>
      <c r="E6324" t="s">
        <v>24</v>
      </c>
      <c r="F6324" t="s">
        <v>24</v>
      </c>
      <c r="G6324" t="str">
        <f>IF(AND(data[[#This Row],[Partner]]="Yes", data[[#This Row],[Dependents]]="Yes"), "Both", IF(data[[#This Row],[Partner]]="Yes", "Partner", IF(data[[#This Row],[Dependents]]="Yes", "Dependent", "None")))</f>
        <v>None</v>
      </c>
      <c r="H6324">
        <v>4</v>
      </c>
      <c r="I6324" s="1">
        <f>data[[#This Row],[Tenure]]/12</f>
        <v>0.33333333333333331</v>
      </c>
      <c r="J6324" t="s">
        <v>23</v>
      </c>
      <c r="K6324">
        <f>IF(data[[#This Row],[PhoneService]]="Yes",1,"")</f>
        <v>1</v>
      </c>
      <c r="L6324" t="s">
        <v>24</v>
      </c>
      <c r="M6324" t="str">
        <f>IF(data[[#This Row],[MultipleLines]]="Yes",1,"")</f>
        <v/>
      </c>
      <c r="N6324" t="s">
        <v>37</v>
      </c>
      <c r="O6324" t="s">
        <v>24</v>
      </c>
      <c r="P6324" t="str">
        <f>IF(data[[#This Row],[OnlineSecurity]]="Yes",1,"")</f>
        <v/>
      </c>
      <c r="Q6324" t="s">
        <v>24</v>
      </c>
      <c r="R6324" t="str">
        <f>IF(data[[#This Row],[OnlineBackup]]="Yes",1,"")</f>
        <v/>
      </c>
      <c r="S6324" t="s">
        <v>24</v>
      </c>
      <c r="T6324" t="str">
        <f>IF(data[[#This Row],[DeviceProtection]]="Yes",1,"")</f>
        <v/>
      </c>
      <c r="U6324" t="s">
        <v>24</v>
      </c>
      <c r="V6324" t="str">
        <f>IF(data[[#This Row],[TechSupport]]="Yes",1,"")</f>
        <v/>
      </c>
      <c r="W6324" t="s">
        <v>23</v>
      </c>
      <c r="X6324">
        <f>IF(data[[#This Row],[StreamingTV]]="Yes",1,"")</f>
        <v>1</v>
      </c>
      <c r="Y6324" t="s">
        <v>24</v>
      </c>
      <c r="Z6324" t="str">
        <f>IF(data[[#This Row],[StreamingMovies]]="Yes",1,"")</f>
        <v/>
      </c>
      <c r="AA6324" t="s">
        <v>27</v>
      </c>
      <c r="AB6324" t="s">
        <v>23</v>
      </c>
      <c r="AC6324" t="s">
        <v>28</v>
      </c>
      <c r="AD6324">
        <v>79</v>
      </c>
      <c r="AE6324">
        <v>303.14999999999998</v>
      </c>
      <c r="AF6324">
        <v>0</v>
      </c>
      <c r="AG6324" s="2">
        <v>0</v>
      </c>
      <c r="AH6324" t="s">
        <v>23</v>
      </c>
      <c r="AI6324">
        <f t="shared" si="196"/>
        <v>1</v>
      </c>
      <c r="AJ6324" t="str">
        <f t="shared" si="197"/>
        <v/>
      </c>
    </row>
    <row r="6325" spans="1:36" x14ac:dyDescent="0.35">
      <c r="A6325">
        <v>6324</v>
      </c>
      <c r="B6325" t="s">
        <v>6360</v>
      </c>
      <c r="C6325" t="s">
        <v>22</v>
      </c>
      <c r="D6325">
        <v>0</v>
      </c>
      <c r="E6325" t="s">
        <v>24</v>
      </c>
      <c r="F6325" t="s">
        <v>24</v>
      </c>
      <c r="G6325" t="str">
        <f>IF(AND(data[[#This Row],[Partner]]="Yes", data[[#This Row],[Dependents]]="Yes"), "Both", IF(data[[#This Row],[Partner]]="Yes", "Partner", IF(data[[#This Row],[Dependents]]="Yes", "Dependent", "None")))</f>
        <v>None</v>
      </c>
      <c r="H6325">
        <v>40</v>
      </c>
      <c r="I6325" s="1">
        <f>data[[#This Row],[Tenure]]/12</f>
        <v>3.3333333333333335</v>
      </c>
      <c r="J6325" t="s">
        <v>23</v>
      </c>
      <c r="K6325">
        <f>IF(data[[#This Row],[PhoneService]]="Yes",1,"")</f>
        <v>1</v>
      </c>
      <c r="L6325" t="s">
        <v>23</v>
      </c>
      <c r="M6325">
        <f>IF(data[[#This Row],[MultipleLines]]="Yes",1,"")</f>
        <v>1</v>
      </c>
      <c r="N6325" t="s">
        <v>37</v>
      </c>
      <c r="O6325" t="s">
        <v>24</v>
      </c>
      <c r="P6325" t="str">
        <f>IF(data[[#This Row],[OnlineSecurity]]="Yes",1,"")</f>
        <v/>
      </c>
      <c r="Q6325" t="s">
        <v>24</v>
      </c>
      <c r="R6325" t="str">
        <f>IF(data[[#This Row],[OnlineBackup]]="Yes",1,"")</f>
        <v/>
      </c>
      <c r="S6325" t="s">
        <v>23</v>
      </c>
      <c r="T6325">
        <f>IF(data[[#This Row],[DeviceProtection]]="Yes",1,"")</f>
        <v>1</v>
      </c>
      <c r="U6325" t="s">
        <v>23</v>
      </c>
      <c r="V6325">
        <f>IF(data[[#This Row],[TechSupport]]="Yes",1,"")</f>
        <v>1</v>
      </c>
      <c r="W6325" t="s">
        <v>23</v>
      </c>
      <c r="X6325">
        <f>IF(data[[#This Row],[StreamingTV]]="Yes",1,"")</f>
        <v>1</v>
      </c>
      <c r="Y6325" t="s">
        <v>23</v>
      </c>
      <c r="Z6325">
        <f>IF(data[[#This Row],[StreamingMovies]]="Yes",1,"")</f>
        <v>1</v>
      </c>
      <c r="AA6325" t="s">
        <v>31</v>
      </c>
      <c r="AB6325" t="s">
        <v>23</v>
      </c>
      <c r="AC6325" t="s">
        <v>40</v>
      </c>
      <c r="AD6325">
        <v>105.95</v>
      </c>
      <c r="AE6325">
        <v>4335.2</v>
      </c>
      <c r="AF6325">
        <v>0</v>
      </c>
      <c r="AG6325" s="2">
        <v>2</v>
      </c>
      <c r="AH6325" t="s">
        <v>24</v>
      </c>
      <c r="AI6325">
        <f t="shared" si="196"/>
        <v>0</v>
      </c>
      <c r="AJ6325">
        <f t="shared" si="197"/>
        <v>1</v>
      </c>
    </row>
    <row r="6326" spans="1:36" x14ac:dyDescent="0.35">
      <c r="A6326">
        <v>6325</v>
      </c>
      <c r="B6326" t="s">
        <v>6361</v>
      </c>
      <c r="C6326" t="s">
        <v>22</v>
      </c>
      <c r="D6326">
        <v>0</v>
      </c>
      <c r="E6326" t="s">
        <v>23</v>
      </c>
      <c r="F6326" t="s">
        <v>23</v>
      </c>
      <c r="G6326" t="str">
        <f>IF(AND(data[[#This Row],[Partner]]="Yes", data[[#This Row],[Dependents]]="Yes"), "Both", IF(data[[#This Row],[Partner]]="Yes", "Partner", IF(data[[#This Row],[Dependents]]="Yes", "Dependent", "None")))</f>
        <v>Both</v>
      </c>
      <c r="H6326">
        <v>9</v>
      </c>
      <c r="I6326" s="1">
        <f>data[[#This Row],[Tenure]]/12</f>
        <v>0.75</v>
      </c>
      <c r="J6326" t="s">
        <v>23</v>
      </c>
      <c r="K6326">
        <f>IF(data[[#This Row],[PhoneService]]="Yes",1,"")</f>
        <v>1</v>
      </c>
      <c r="L6326" t="s">
        <v>24</v>
      </c>
      <c r="M6326" t="str">
        <f>IF(data[[#This Row],[MultipleLines]]="Yes",1,"")</f>
        <v/>
      </c>
      <c r="N6326" t="s">
        <v>37</v>
      </c>
      <c r="O6326" t="s">
        <v>24</v>
      </c>
      <c r="P6326" t="str">
        <f>IF(data[[#This Row],[OnlineSecurity]]="Yes",1,"")</f>
        <v/>
      </c>
      <c r="Q6326" t="s">
        <v>24</v>
      </c>
      <c r="R6326" t="str">
        <f>IF(data[[#This Row],[OnlineBackup]]="Yes",1,"")</f>
        <v/>
      </c>
      <c r="S6326" t="s">
        <v>24</v>
      </c>
      <c r="T6326" t="str">
        <f>IF(data[[#This Row],[DeviceProtection]]="Yes",1,"")</f>
        <v/>
      </c>
      <c r="U6326" t="s">
        <v>23</v>
      </c>
      <c r="V6326">
        <f>IF(data[[#This Row],[TechSupport]]="Yes",1,"")</f>
        <v>1</v>
      </c>
      <c r="W6326" t="s">
        <v>24</v>
      </c>
      <c r="X6326" t="str">
        <f>IF(data[[#This Row],[StreamingTV]]="Yes",1,"")</f>
        <v/>
      </c>
      <c r="Y6326" t="s">
        <v>24</v>
      </c>
      <c r="Z6326" t="str">
        <f>IF(data[[#This Row],[StreamingMovies]]="Yes",1,"")</f>
        <v/>
      </c>
      <c r="AA6326" t="s">
        <v>27</v>
      </c>
      <c r="AB6326" t="s">
        <v>23</v>
      </c>
      <c r="AC6326" t="s">
        <v>28</v>
      </c>
      <c r="AD6326">
        <v>75.849999999999994</v>
      </c>
      <c r="AE6326">
        <v>647.5</v>
      </c>
      <c r="AF6326">
        <v>0</v>
      </c>
      <c r="AG6326" s="2">
        <v>0</v>
      </c>
      <c r="AH6326" t="s">
        <v>24</v>
      </c>
      <c r="AI6326">
        <f t="shared" si="196"/>
        <v>0</v>
      </c>
      <c r="AJ6326">
        <f t="shared" si="197"/>
        <v>1</v>
      </c>
    </row>
    <row r="6327" spans="1:36" x14ac:dyDescent="0.35">
      <c r="A6327">
        <v>6326</v>
      </c>
      <c r="B6327" t="s">
        <v>6362</v>
      </c>
      <c r="C6327" t="s">
        <v>22</v>
      </c>
      <c r="D6327">
        <v>0</v>
      </c>
      <c r="E6327" t="s">
        <v>23</v>
      </c>
      <c r="F6327" t="s">
        <v>23</v>
      </c>
      <c r="G6327" t="str">
        <f>IF(AND(data[[#This Row],[Partner]]="Yes", data[[#This Row],[Dependents]]="Yes"), "Both", IF(data[[#This Row],[Partner]]="Yes", "Partner", IF(data[[#This Row],[Dependents]]="Yes", "Dependent", "None")))</f>
        <v>Both</v>
      </c>
      <c r="H6327">
        <v>17</v>
      </c>
      <c r="I6327" s="1">
        <f>data[[#This Row],[Tenure]]/12</f>
        <v>1.4166666666666667</v>
      </c>
      <c r="J6327" t="s">
        <v>23</v>
      </c>
      <c r="K6327">
        <f>IF(data[[#This Row],[PhoneService]]="Yes",1,"")</f>
        <v>1</v>
      </c>
      <c r="L6327" t="s">
        <v>24</v>
      </c>
      <c r="M6327" t="str">
        <f>IF(data[[#This Row],[MultipleLines]]="Yes",1,"")</f>
        <v/>
      </c>
      <c r="N6327" t="s">
        <v>37</v>
      </c>
      <c r="O6327" t="s">
        <v>23</v>
      </c>
      <c r="P6327">
        <f>IF(data[[#This Row],[OnlineSecurity]]="Yes",1,"")</f>
        <v>1</v>
      </c>
      <c r="Q6327" t="s">
        <v>24</v>
      </c>
      <c r="R6327" t="str">
        <f>IF(data[[#This Row],[OnlineBackup]]="Yes",1,"")</f>
        <v/>
      </c>
      <c r="S6327" t="s">
        <v>24</v>
      </c>
      <c r="T6327" t="str">
        <f>IF(data[[#This Row],[DeviceProtection]]="Yes",1,"")</f>
        <v/>
      </c>
      <c r="U6327" t="s">
        <v>23</v>
      </c>
      <c r="V6327">
        <f>IF(data[[#This Row],[TechSupport]]="Yes",1,"")</f>
        <v>1</v>
      </c>
      <c r="W6327" t="s">
        <v>23</v>
      </c>
      <c r="X6327">
        <f>IF(data[[#This Row],[StreamingTV]]="Yes",1,"")</f>
        <v>1</v>
      </c>
      <c r="Y6327" t="s">
        <v>24</v>
      </c>
      <c r="Z6327" t="str">
        <f>IF(data[[#This Row],[StreamingMovies]]="Yes",1,"")</f>
        <v/>
      </c>
      <c r="AA6327" t="s">
        <v>27</v>
      </c>
      <c r="AB6327" t="s">
        <v>24</v>
      </c>
      <c r="AC6327" t="s">
        <v>28</v>
      </c>
      <c r="AD6327">
        <v>91.85</v>
      </c>
      <c r="AE6327">
        <v>1574.45</v>
      </c>
      <c r="AF6327">
        <v>0</v>
      </c>
      <c r="AG6327" s="2">
        <v>1</v>
      </c>
      <c r="AH6327" t="s">
        <v>23</v>
      </c>
      <c r="AI6327">
        <f t="shared" si="196"/>
        <v>1</v>
      </c>
      <c r="AJ6327" t="str">
        <f t="shared" si="197"/>
        <v/>
      </c>
    </row>
    <row r="6328" spans="1:36" x14ac:dyDescent="0.35">
      <c r="A6328">
        <v>6327</v>
      </c>
      <c r="B6328" t="s">
        <v>6363</v>
      </c>
      <c r="C6328" t="s">
        <v>22</v>
      </c>
      <c r="D6328">
        <v>0</v>
      </c>
      <c r="E6328" t="s">
        <v>24</v>
      </c>
      <c r="F6328" t="s">
        <v>24</v>
      </c>
      <c r="G6328" t="str">
        <f>IF(AND(data[[#This Row],[Partner]]="Yes", data[[#This Row],[Dependents]]="Yes"), "Both", IF(data[[#This Row],[Partner]]="Yes", "Partner", IF(data[[#This Row],[Dependents]]="Yes", "Dependent", "None")))</f>
        <v>None</v>
      </c>
      <c r="H6328">
        <v>62</v>
      </c>
      <c r="I6328" s="1">
        <f>data[[#This Row],[Tenure]]/12</f>
        <v>5.166666666666667</v>
      </c>
      <c r="J6328" t="s">
        <v>24</v>
      </c>
      <c r="K6328" t="str">
        <f>IF(data[[#This Row],[PhoneService]]="Yes",1,"")</f>
        <v/>
      </c>
      <c r="L6328" t="s">
        <v>25</v>
      </c>
      <c r="M6328" t="str">
        <f>IF(data[[#This Row],[MultipleLines]]="Yes",1,"")</f>
        <v/>
      </c>
      <c r="N6328" t="s">
        <v>26</v>
      </c>
      <c r="O6328" t="s">
        <v>24</v>
      </c>
      <c r="P6328" t="str">
        <f>IF(data[[#This Row],[OnlineSecurity]]="Yes",1,"")</f>
        <v/>
      </c>
      <c r="Q6328" t="s">
        <v>23</v>
      </c>
      <c r="R6328">
        <f>IF(data[[#This Row],[OnlineBackup]]="Yes",1,"")</f>
        <v>1</v>
      </c>
      <c r="S6328" t="s">
        <v>23</v>
      </c>
      <c r="T6328">
        <f>IF(data[[#This Row],[DeviceProtection]]="Yes",1,"")</f>
        <v>1</v>
      </c>
      <c r="U6328" t="s">
        <v>24</v>
      </c>
      <c r="V6328" t="str">
        <f>IF(data[[#This Row],[TechSupport]]="Yes",1,"")</f>
        <v/>
      </c>
      <c r="W6328" t="s">
        <v>24</v>
      </c>
      <c r="X6328" t="str">
        <f>IF(data[[#This Row],[StreamingTV]]="Yes",1,"")</f>
        <v/>
      </c>
      <c r="Y6328" t="s">
        <v>23</v>
      </c>
      <c r="Z6328">
        <f>IF(data[[#This Row],[StreamingMovies]]="Yes",1,"")</f>
        <v>1</v>
      </c>
      <c r="AA6328" t="s">
        <v>47</v>
      </c>
      <c r="AB6328" t="s">
        <v>23</v>
      </c>
      <c r="AC6328" t="s">
        <v>40</v>
      </c>
      <c r="AD6328">
        <v>43.6</v>
      </c>
      <c r="AE6328">
        <v>2748.7</v>
      </c>
      <c r="AF6328">
        <v>0</v>
      </c>
      <c r="AG6328" s="2">
        <v>0</v>
      </c>
      <c r="AH6328" t="s">
        <v>24</v>
      </c>
      <c r="AI6328">
        <f t="shared" si="196"/>
        <v>0</v>
      </c>
      <c r="AJ6328">
        <f t="shared" si="197"/>
        <v>1</v>
      </c>
    </row>
    <row r="6329" spans="1:36" x14ac:dyDescent="0.35">
      <c r="A6329">
        <v>6328</v>
      </c>
      <c r="B6329" t="s">
        <v>6364</v>
      </c>
      <c r="C6329" t="s">
        <v>30</v>
      </c>
      <c r="D6329">
        <v>0</v>
      </c>
      <c r="E6329" t="s">
        <v>24</v>
      </c>
      <c r="F6329" t="s">
        <v>24</v>
      </c>
      <c r="G6329" t="str">
        <f>IF(AND(data[[#This Row],[Partner]]="Yes", data[[#This Row],[Dependents]]="Yes"), "Both", IF(data[[#This Row],[Partner]]="Yes", "Partner", IF(data[[#This Row],[Dependents]]="Yes", "Dependent", "None")))</f>
        <v>None</v>
      </c>
      <c r="H6329">
        <v>28</v>
      </c>
      <c r="I6329" s="1">
        <f>data[[#This Row],[Tenure]]/12</f>
        <v>2.3333333333333335</v>
      </c>
      <c r="J6329" t="s">
        <v>23</v>
      </c>
      <c r="K6329">
        <f>IF(data[[#This Row],[PhoneService]]="Yes",1,"")</f>
        <v>1</v>
      </c>
      <c r="L6329" t="s">
        <v>24</v>
      </c>
      <c r="M6329" t="str">
        <f>IF(data[[#This Row],[MultipleLines]]="Yes",1,"")</f>
        <v/>
      </c>
      <c r="N6329" t="s">
        <v>37</v>
      </c>
      <c r="O6329" t="s">
        <v>24</v>
      </c>
      <c r="P6329" t="str">
        <f>IF(data[[#This Row],[OnlineSecurity]]="Yes",1,"")</f>
        <v/>
      </c>
      <c r="Q6329" t="s">
        <v>23</v>
      </c>
      <c r="R6329">
        <f>IF(data[[#This Row],[OnlineBackup]]="Yes",1,"")</f>
        <v>1</v>
      </c>
      <c r="S6329" t="s">
        <v>24</v>
      </c>
      <c r="T6329" t="str">
        <f>IF(data[[#This Row],[DeviceProtection]]="Yes",1,"")</f>
        <v/>
      </c>
      <c r="U6329" t="s">
        <v>23</v>
      </c>
      <c r="V6329">
        <f>IF(data[[#This Row],[TechSupport]]="Yes",1,"")</f>
        <v>1</v>
      </c>
      <c r="W6329" t="s">
        <v>23</v>
      </c>
      <c r="X6329">
        <f>IF(data[[#This Row],[StreamingTV]]="Yes",1,"")</f>
        <v>1</v>
      </c>
      <c r="Y6329" t="s">
        <v>24</v>
      </c>
      <c r="Z6329" t="str">
        <f>IF(data[[#This Row],[StreamingMovies]]="Yes",1,"")</f>
        <v/>
      </c>
      <c r="AA6329" t="s">
        <v>31</v>
      </c>
      <c r="AB6329" t="s">
        <v>23</v>
      </c>
      <c r="AC6329" t="s">
        <v>35</v>
      </c>
      <c r="AD6329">
        <v>91.25</v>
      </c>
      <c r="AE6329">
        <v>2483.65</v>
      </c>
      <c r="AF6329">
        <v>2</v>
      </c>
      <c r="AG6329" s="2">
        <v>0</v>
      </c>
      <c r="AH6329" t="s">
        <v>24</v>
      </c>
      <c r="AI6329">
        <f t="shared" si="196"/>
        <v>0</v>
      </c>
      <c r="AJ6329">
        <f t="shared" si="197"/>
        <v>1</v>
      </c>
    </row>
    <row r="6330" spans="1:36" x14ac:dyDescent="0.35">
      <c r="A6330">
        <v>6329</v>
      </c>
      <c r="B6330" t="s">
        <v>6365</v>
      </c>
      <c r="C6330" t="s">
        <v>22</v>
      </c>
      <c r="D6330">
        <v>0</v>
      </c>
      <c r="E6330" t="s">
        <v>24</v>
      </c>
      <c r="F6330" t="s">
        <v>24</v>
      </c>
      <c r="G6330" t="str">
        <f>IF(AND(data[[#This Row],[Partner]]="Yes", data[[#This Row],[Dependents]]="Yes"), "Both", IF(data[[#This Row],[Partner]]="Yes", "Partner", IF(data[[#This Row],[Dependents]]="Yes", "Dependent", "None")))</f>
        <v>None</v>
      </c>
      <c r="H6330">
        <v>70</v>
      </c>
      <c r="I6330" s="1">
        <f>data[[#This Row],[Tenure]]/12</f>
        <v>5.833333333333333</v>
      </c>
      <c r="J6330" t="s">
        <v>23</v>
      </c>
      <c r="K6330">
        <f>IF(data[[#This Row],[PhoneService]]="Yes",1,"")</f>
        <v>1</v>
      </c>
      <c r="L6330" t="s">
        <v>23</v>
      </c>
      <c r="M6330">
        <f>IF(data[[#This Row],[MultipleLines]]="Yes",1,"")</f>
        <v>1</v>
      </c>
      <c r="N6330" t="s">
        <v>26</v>
      </c>
      <c r="O6330" t="s">
        <v>23</v>
      </c>
      <c r="P6330">
        <f>IF(data[[#This Row],[OnlineSecurity]]="Yes",1,"")</f>
        <v>1</v>
      </c>
      <c r="Q6330" t="s">
        <v>23</v>
      </c>
      <c r="R6330">
        <f>IF(data[[#This Row],[OnlineBackup]]="Yes",1,"")</f>
        <v>1</v>
      </c>
      <c r="S6330" t="s">
        <v>23</v>
      </c>
      <c r="T6330">
        <f>IF(data[[#This Row],[DeviceProtection]]="Yes",1,"")</f>
        <v>1</v>
      </c>
      <c r="U6330" t="s">
        <v>23</v>
      </c>
      <c r="V6330">
        <f>IF(data[[#This Row],[TechSupport]]="Yes",1,"")</f>
        <v>1</v>
      </c>
      <c r="W6330" t="s">
        <v>23</v>
      </c>
      <c r="X6330">
        <f>IF(data[[#This Row],[StreamingTV]]="Yes",1,"")</f>
        <v>1</v>
      </c>
      <c r="Y6330" t="s">
        <v>23</v>
      </c>
      <c r="Z6330">
        <f>IF(data[[#This Row],[StreamingMovies]]="Yes",1,"")</f>
        <v>1</v>
      </c>
      <c r="AA6330" t="s">
        <v>47</v>
      </c>
      <c r="AB6330" t="s">
        <v>24</v>
      </c>
      <c r="AC6330" t="s">
        <v>40</v>
      </c>
      <c r="AD6330">
        <v>89.75</v>
      </c>
      <c r="AE6330">
        <v>6367.2</v>
      </c>
      <c r="AF6330">
        <v>0</v>
      </c>
      <c r="AG6330" s="2">
        <v>0</v>
      </c>
      <c r="AH6330" t="s">
        <v>24</v>
      </c>
      <c r="AI6330">
        <f t="shared" si="196"/>
        <v>0</v>
      </c>
      <c r="AJ6330">
        <f t="shared" si="197"/>
        <v>1</v>
      </c>
    </row>
    <row r="6331" spans="1:36" x14ac:dyDescent="0.35">
      <c r="A6331">
        <v>6330</v>
      </c>
      <c r="B6331" t="s">
        <v>6366</v>
      </c>
      <c r="C6331" t="s">
        <v>22</v>
      </c>
      <c r="D6331">
        <v>0</v>
      </c>
      <c r="E6331" t="s">
        <v>24</v>
      </c>
      <c r="F6331" t="s">
        <v>24</v>
      </c>
      <c r="G6331" t="str">
        <f>IF(AND(data[[#This Row],[Partner]]="Yes", data[[#This Row],[Dependents]]="Yes"), "Both", IF(data[[#This Row],[Partner]]="Yes", "Partner", IF(data[[#This Row],[Dependents]]="Yes", "Dependent", "None")))</f>
        <v>None</v>
      </c>
      <c r="H6331">
        <v>46</v>
      </c>
      <c r="I6331" s="1">
        <f>data[[#This Row],[Tenure]]/12</f>
        <v>3.8333333333333335</v>
      </c>
      <c r="J6331" t="s">
        <v>23</v>
      </c>
      <c r="K6331">
        <f>IF(data[[#This Row],[PhoneService]]="Yes",1,"")</f>
        <v>1</v>
      </c>
      <c r="L6331" t="s">
        <v>24</v>
      </c>
      <c r="M6331" t="str">
        <f>IF(data[[#This Row],[MultipleLines]]="Yes",1,"")</f>
        <v/>
      </c>
      <c r="N6331" t="s">
        <v>37</v>
      </c>
      <c r="O6331" t="s">
        <v>24</v>
      </c>
      <c r="P6331" t="str">
        <f>IF(data[[#This Row],[OnlineSecurity]]="Yes",1,"")</f>
        <v/>
      </c>
      <c r="Q6331" t="s">
        <v>23</v>
      </c>
      <c r="R6331">
        <f>IF(data[[#This Row],[OnlineBackup]]="Yes",1,"")</f>
        <v>1</v>
      </c>
      <c r="S6331" t="s">
        <v>23</v>
      </c>
      <c r="T6331">
        <f>IF(data[[#This Row],[DeviceProtection]]="Yes",1,"")</f>
        <v>1</v>
      </c>
      <c r="U6331" t="s">
        <v>23</v>
      </c>
      <c r="V6331">
        <f>IF(data[[#This Row],[TechSupport]]="Yes",1,"")</f>
        <v>1</v>
      </c>
      <c r="W6331" t="s">
        <v>23</v>
      </c>
      <c r="X6331">
        <f>IF(data[[#This Row],[StreamingTV]]="Yes",1,"")</f>
        <v>1</v>
      </c>
      <c r="Y6331" t="s">
        <v>23</v>
      </c>
      <c r="Z6331">
        <f>IF(data[[#This Row],[StreamingMovies]]="Yes",1,"")</f>
        <v>1</v>
      </c>
      <c r="AA6331" t="s">
        <v>47</v>
      </c>
      <c r="AB6331" t="s">
        <v>23</v>
      </c>
      <c r="AC6331" t="s">
        <v>35</v>
      </c>
      <c r="AD6331">
        <v>104.4</v>
      </c>
      <c r="AE6331">
        <v>4904.2</v>
      </c>
      <c r="AF6331">
        <v>0</v>
      </c>
      <c r="AG6331" s="2">
        <v>0</v>
      </c>
      <c r="AH6331" t="s">
        <v>24</v>
      </c>
      <c r="AI6331">
        <f t="shared" si="196"/>
        <v>0</v>
      </c>
      <c r="AJ6331">
        <f t="shared" si="197"/>
        <v>1</v>
      </c>
    </row>
    <row r="6332" spans="1:36" x14ac:dyDescent="0.35">
      <c r="A6332">
        <v>6331</v>
      </c>
      <c r="B6332" t="s">
        <v>6367</v>
      </c>
      <c r="C6332" t="s">
        <v>22</v>
      </c>
      <c r="D6332">
        <v>0</v>
      </c>
      <c r="E6332" t="s">
        <v>23</v>
      </c>
      <c r="F6332" t="s">
        <v>24</v>
      </c>
      <c r="G6332" t="str">
        <f>IF(AND(data[[#This Row],[Partner]]="Yes", data[[#This Row],[Dependents]]="Yes"), "Both", IF(data[[#This Row],[Partner]]="Yes", "Partner", IF(data[[#This Row],[Dependents]]="Yes", "Dependent", "None")))</f>
        <v>Partner</v>
      </c>
      <c r="H6332">
        <v>23</v>
      </c>
      <c r="I6332" s="1">
        <f>data[[#This Row],[Tenure]]/12</f>
        <v>1.9166666666666667</v>
      </c>
      <c r="J6332" t="s">
        <v>23</v>
      </c>
      <c r="K6332">
        <f>IF(data[[#This Row],[PhoneService]]="Yes",1,"")</f>
        <v>1</v>
      </c>
      <c r="L6332" t="s">
        <v>23</v>
      </c>
      <c r="M6332">
        <f>IF(data[[#This Row],[MultipleLines]]="Yes",1,"")</f>
        <v>1</v>
      </c>
      <c r="N6332" t="s">
        <v>37</v>
      </c>
      <c r="O6332" t="s">
        <v>24</v>
      </c>
      <c r="P6332" t="str">
        <f>IF(data[[#This Row],[OnlineSecurity]]="Yes",1,"")</f>
        <v/>
      </c>
      <c r="Q6332" t="s">
        <v>24</v>
      </c>
      <c r="R6332" t="str">
        <f>IF(data[[#This Row],[OnlineBackup]]="Yes",1,"")</f>
        <v/>
      </c>
      <c r="S6332" t="s">
        <v>23</v>
      </c>
      <c r="T6332">
        <f>IF(data[[#This Row],[DeviceProtection]]="Yes",1,"")</f>
        <v>1</v>
      </c>
      <c r="U6332" t="s">
        <v>24</v>
      </c>
      <c r="V6332" t="str">
        <f>IF(data[[#This Row],[TechSupport]]="Yes",1,"")</f>
        <v/>
      </c>
      <c r="W6332" t="s">
        <v>24</v>
      </c>
      <c r="X6332" t="str">
        <f>IF(data[[#This Row],[StreamingTV]]="Yes",1,"")</f>
        <v/>
      </c>
      <c r="Y6332" t="s">
        <v>23</v>
      </c>
      <c r="Z6332">
        <f>IF(data[[#This Row],[StreamingMovies]]="Yes",1,"")</f>
        <v>1</v>
      </c>
      <c r="AA6332" t="s">
        <v>27</v>
      </c>
      <c r="AB6332" t="s">
        <v>24</v>
      </c>
      <c r="AC6332" t="s">
        <v>32</v>
      </c>
      <c r="AD6332">
        <v>90.15</v>
      </c>
      <c r="AE6332">
        <v>2044.95</v>
      </c>
      <c r="AF6332">
        <v>4</v>
      </c>
      <c r="AG6332" s="2">
        <v>0</v>
      </c>
      <c r="AH6332" t="s">
        <v>24</v>
      </c>
      <c r="AI6332">
        <f t="shared" si="196"/>
        <v>0</v>
      </c>
      <c r="AJ6332">
        <f t="shared" si="197"/>
        <v>1</v>
      </c>
    </row>
    <row r="6333" spans="1:36" x14ac:dyDescent="0.35">
      <c r="A6333">
        <v>6332</v>
      </c>
      <c r="B6333" t="s">
        <v>6368</v>
      </c>
      <c r="C6333" t="s">
        <v>30</v>
      </c>
      <c r="D6333">
        <v>0</v>
      </c>
      <c r="E6333" t="s">
        <v>23</v>
      </c>
      <c r="F6333" t="s">
        <v>23</v>
      </c>
      <c r="G6333" t="str">
        <f>IF(AND(data[[#This Row],[Partner]]="Yes", data[[#This Row],[Dependents]]="Yes"), "Both", IF(data[[#This Row],[Partner]]="Yes", "Partner", IF(data[[#This Row],[Dependents]]="Yes", "Dependent", "None")))</f>
        <v>Both</v>
      </c>
      <c r="H6333">
        <v>47</v>
      </c>
      <c r="I6333" s="1">
        <f>data[[#This Row],[Tenure]]/12</f>
        <v>3.9166666666666665</v>
      </c>
      <c r="J6333" t="s">
        <v>24</v>
      </c>
      <c r="K6333" t="str">
        <f>IF(data[[#This Row],[PhoneService]]="Yes",1,"")</f>
        <v/>
      </c>
      <c r="L6333" t="s">
        <v>25</v>
      </c>
      <c r="M6333" t="str">
        <f>IF(data[[#This Row],[MultipleLines]]="Yes",1,"")</f>
        <v/>
      </c>
      <c r="N6333" t="s">
        <v>26</v>
      </c>
      <c r="O6333" t="s">
        <v>23</v>
      </c>
      <c r="P6333">
        <f>IF(data[[#This Row],[OnlineSecurity]]="Yes",1,"")</f>
        <v>1</v>
      </c>
      <c r="Q6333" t="s">
        <v>24</v>
      </c>
      <c r="R6333" t="str">
        <f>IF(data[[#This Row],[OnlineBackup]]="Yes",1,"")</f>
        <v/>
      </c>
      <c r="S6333" t="s">
        <v>23</v>
      </c>
      <c r="T6333">
        <f>IF(data[[#This Row],[DeviceProtection]]="Yes",1,"")</f>
        <v>1</v>
      </c>
      <c r="U6333" t="s">
        <v>23</v>
      </c>
      <c r="V6333">
        <f>IF(data[[#This Row],[TechSupport]]="Yes",1,"")</f>
        <v>1</v>
      </c>
      <c r="W6333" t="s">
        <v>24</v>
      </c>
      <c r="X6333" t="str">
        <f>IF(data[[#This Row],[StreamingTV]]="Yes",1,"")</f>
        <v/>
      </c>
      <c r="Y6333" t="s">
        <v>24</v>
      </c>
      <c r="Z6333" t="str">
        <f>IF(data[[#This Row],[StreamingMovies]]="Yes",1,"")</f>
        <v/>
      </c>
      <c r="AA6333" t="s">
        <v>31</v>
      </c>
      <c r="AB6333" t="s">
        <v>24</v>
      </c>
      <c r="AC6333" t="s">
        <v>28</v>
      </c>
      <c r="AD6333">
        <v>40.299999999999997</v>
      </c>
      <c r="AE6333">
        <v>1794.8</v>
      </c>
      <c r="AF6333">
        <v>0</v>
      </c>
      <c r="AG6333" s="2">
        <v>0</v>
      </c>
      <c r="AH6333" t="s">
        <v>24</v>
      </c>
      <c r="AI6333">
        <f t="shared" si="196"/>
        <v>0</v>
      </c>
      <c r="AJ6333">
        <f t="shared" si="197"/>
        <v>1</v>
      </c>
    </row>
    <row r="6334" spans="1:36" x14ac:dyDescent="0.35">
      <c r="A6334">
        <v>6333</v>
      </c>
      <c r="B6334" t="s">
        <v>6369</v>
      </c>
      <c r="C6334" t="s">
        <v>30</v>
      </c>
      <c r="D6334">
        <v>0</v>
      </c>
      <c r="E6334" t="s">
        <v>23</v>
      </c>
      <c r="F6334" t="s">
        <v>23</v>
      </c>
      <c r="G6334" t="str">
        <f>IF(AND(data[[#This Row],[Partner]]="Yes", data[[#This Row],[Dependents]]="Yes"), "Both", IF(data[[#This Row],[Partner]]="Yes", "Partner", IF(data[[#This Row],[Dependents]]="Yes", "Dependent", "None")))</f>
        <v>Both</v>
      </c>
      <c r="H6334">
        <v>68</v>
      </c>
      <c r="I6334" s="1">
        <f>data[[#This Row],[Tenure]]/12</f>
        <v>5.666666666666667</v>
      </c>
      <c r="J6334" t="s">
        <v>23</v>
      </c>
      <c r="K6334">
        <f>IF(data[[#This Row],[PhoneService]]="Yes",1,"")</f>
        <v>1</v>
      </c>
      <c r="L6334" t="s">
        <v>24</v>
      </c>
      <c r="M6334" t="str">
        <f>IF(data[[#This Row],[MultipleLines]]="Yes",1,"")</f>
        <v/>
      </c>
      <c r="N6334" t="s">
        <v>37</v>
      </c>
      <c r="O6334" t="s">
        <v>23</v>
      </c>
      <c r="P6334">
        <f>IF(data[[#This Row],[OnlineSecurity]]="Yes",1,"")</f>
        <v>1</v>
      </c>
      <c r="Q6334" t="s">
        <v>23</v>
      </c>
      <c r="R6334">
        <f>IF(data[[#This Row],[OnlineBackup]]="Yes",1,"")</f>
        <v>1</v>
      </c>
      <c r="S6334" t="s">
        <v>23</v>
      </c>
      <c r="T6334">
        <f>IF(data[[#This Row],[DeviceProtection]]="Yes",1,"")</f>
        <v>1</v>
      </c>
      <c r="U6334" t="s">
        <v>24</v>
      </c>
      <c r="V6334" t="str">
        <f>IF(data[[#This Row],[TechSupport]]="Yes",1,"")</f>
        <v/>
      </c>
      <c r="W6334" t="s">
        <v>23</v>
      </c>
      <c r="X6334">
        <f>IF(data[[#This Row],[StreamingTV]]="Yes",1,"")</f>
        <v>1</v>
      </c>
      <c r="Y6334" t="s">
        <v>23</v>
      </c>
      <c r="Z6334">
        <f>IF(data[[#This Row],[StreamingMovies]]="Yes",1,"")</f>
        <v>1</v>
      </c>
      <c r="AA6334" t="s">
        <v>47</v>
      </c>
      <c r="AB6334" t="s">
        <v>23</v>
      </c>
      <c r="AC6334" t="s">
        <v>35</v>
      </c>
      <c r="AD6334">
        <v>105.25</v>
      </c>
      <c r="AE6334">
        <v>7173.15</v>
      </c>
      <c r="AF6334">
        <v>0</v>
      </c>
      <c r="AG6334" s="2">
        <v>0</v>
      </c>
      <c r="AH6334" t="s">
        <v>24</v>
      </c>
      <c r="AI6334">
        <f t="shared" si="196"/>
        <v>0</v>
      </c>
      <c r="AJ6334">
        <f t="shared" si="197"/>
        <v>1</v>
      </c>
    </row>
    <row r="6335" spans="1:36" x14ac:dyDescent="0.35">
      <c r="A6335">
        <v>6334</v>
      </c>
      <c r="B6335" t="s">
        <v>6370</v>
      </c>
      <c r="C6335" t="s">
        <v>22</v>
      </c>
      <c r="D6335">
        <v>1</v>
      </c>
      <c r="E6335" t="s">
        <v>24</v>
      </c>
      <c r="F6335" t="s">
        <v>24</v>
      </c>
      <c r="G6335" t="str">
        <f>IF(AND(data[[#This Row],[Partner]]="Yes", data[[#This Row],[Dependents]]="Yes"), "Both", IF(data[[#This Row],[Partner]]="Yes", "Partner", IF(data[[#This Row],[Dependents]]="Yes", "Dependent", "None")))</f>
        <v>None</v>
      </c>
      <c r="H6335">
        <v>60</v>
      </c>
      <c r="I6335" s="1">
        <f>data[[#This Row],[Tenure]]/12</f>
        <v>5</v>
      </c>
      <c r="J6335" t="s">
        <v>23</v>
      </c>
      <c r="K6335">
        <f>IF(data[[#This Row],[PhoneService]]="Yes",1,"")</f>
        <v>1</v>
      </c>
      <c r="L6335" t="s">
        <v>23</v>
      </c>
      <c r="M6335">
        <f>IF(data[[#This Row],[MultipleLines]]="Yes",1,"")</f>
        <v>1</v>
      </c>
      <c r="N6335" t="s">
        <v>37</v>
      </c>
      <c r="O6335" t="s">
        <v>24</v>
      </c>
      <c r="P6335" t="str">
        <f>IF(data[[#This Row],[OnlineSecurity]]="Yes",1,"")</f>
        <v/>
      </c>
      <c r="Q6335" t="s">
        <v>24</v>
      </c>
      <c r="R6335" t="str">
        <f>IF(data[[#This Row],[OnlineBackup]]="Yes",1,"")</f>
        <v/>
      </c>
      <c r="S6335" t="s">
        <v>23</v>
      </c>
      <c r="T6335">
        <f>IF(data[[#This Row],[DeviceProtection]]="Yes",1,"")</f>
        <v>1</v>
      </c>
      <c r="U6335" t="s">
        <v>23</v>
      </c>
      <c r="V6335">
        <f>IF(data[[#This Row],[TechSupport]]="Yes",1,"")</f>
        <v>1</v>
      </c>
      <c r="W6335" t="s">
        <v>23</v>
      </c>
      <c r="X6335">
        <f>IF(data[[#This Row],[StreamingTV]]="Yes",1,"")</f>
        <v>1</v>
      </c>
      <c r="Y6335" t="s">
        <v>23</v>
      </c>
      <c r="Z6335">
        <f>IF(data[[#This Row],[StreamingMovies]]="Yes",1,"")</f>
        <v>1</v>
      </c>
      <c r="AA6335" t="s">
        <v>31</v>
      </c>
      <c r="AB6335" t="s">
        <v>23</v>
      </c>
      <c r="AC6335" t="s">
        <v>28</v>
      </c>
      <c r="AD6335">
        <v>106</v>
      </c>
      <c r="AE6335">
        <v>6441.4</v>
      </c>
      <c r="AF6335">
        <v>0</v>
      </c>
      <c r="AG6335" s="2">
        <v>7</v>
      </c>
      <c r="AH6335" t="s">
        <v>23</v>
      </c>
      <c r="AI6335">
        <f t="shared" si="196"/>
        <v>1</v>
      </c>
      <c r="AJ6335" t="str">
        <f t="shared" si="197"/>
        <v/>
      </c>
    </row>
    <row r="6336" spans="1:36" x14ac:dyDescent="0.35">
      <c r="A6336">
        <v>6335</v>
      </c>
      <c r="B6336" t="s">
        <v>6371</v>
      </c>
      <c r="C6336" t="s">
        <v>22</v>
      </c>
      <c r="D6336">
        <v>0</v>
      </c>
      <c r="E6336" t="s">
        <v>24</v>
      </c>
      <c r="F6336" t="s">
        <v>23</v>
      </c>
      <c r="G6336" t="str">
        <f>IF(AND(data[[#This Row],[Partner]]="Yes", data[[#This Row],[Dependents]]="Yes"), "Both", IF(data[[#This Row],[Partner]]="Yes", "Partner", IF(data[[#This Row],[Dependents]]="Yes", "Dependent", "None")))</f>
        <v>Dependent</v>
      </c>
      <c r="H6336">
        <v>67</v>
      </c>
      <c r="I6336" s="1">
        <f>data[[#This Row],[Tenure]]/12</f>
        <v>5.583333333333333</v>
      </c>
      <c r="J6336" t="s">
        <v>23</v>
      </c>
      <c r="K6336">
        <f>IF(data[[#This Row],[PhoneService]]="Yes",1,"")</f>
        <v>1</v>
      </c>
      <c r="L6336" t="s">
        <v>23</v>
      </c>
      <c r="M6336">
        <f>IF(data[[#This Row],[MultipleLines]]="Yes",1,"")</f>
        <v>1</v>
      </c>
      <c r="N6336" t="s">
        <v>37</v>
      </c>
      <c r="O6336" t="s">
        <v>24</v>
      </c>
      <c r="P6336" t="str">
        <f>IF(data[[#This Row],[OnlineSecurity]]="Yes",1,"")</f>
        <v/>
      </c>
      <c r="Q6336" t="s">
        <v>23</v>
      </c>
      <c r="R6336">
        <f>IF(data[[#This Row],[OnlineBackup]]="Yes",1,"")</f>
        <v>1</v>
      </c>
      <c r="S6336" t="s">
        <v>24</v>
      </c>
      <c r="T6336" t="str">
        <f>IF(data[[#This Row],[DeviceProtection]]="Yes",1,"")</f>
        <v/>
      </c>
      <c r="U6336" t="s">
        <v>23</v>
      </c>
      <c r="V6336">
        <f>IF(data[[#This Row],[TechSupport]]="Yes",1,"")</f>
        <v>1</v>
      </c>
      <c r="W6336" t="s">
        <v>23</v>
      </c>
      <c r="X6336">
        <f>IF(data[[#This Row],[StreamingTV]]="Yes",1,"")</f>
        <v>1</v>
      </c>
      <c r="Y6336" t="s">
        <v>23</v>
      </c>
      <c r="Z6336">
        <f>IF(data[[#This Row],[StreamingMovies]]="Yes",1,"")</f>
        <v>1</v>
      </c>
      <c r="AA6336" t="s">
        <v>47</v>
      </c>
      <c r="AB6336" t="s">
        <v>23</v>
      </c>
      <c r="AC6336" t="s">
        <v>28</v>
      </c>
      <c r="AD6336">
        <v>104</v>
      </c>
      <c r="AE6336">
        <v>7039.05</v>
      </c>
      <c r="AF6336">
        <v>0</v>
      </c>
      <c r="AG6336" s="2">
        <v>0</v>
      </c>
      <c r="AH6336" t="s">
        <v>24</v>
      </c>
      <c r="AI6336">
        <f t="shared" si="196"/>
        <v>0</v>
      </c>
      <c r="AJ6336">
        <f t="shared" si="197"/>
        <v>1</v>
      </c>
    </row>
    <row r="6337" spans="1:36" x14ac:dyDescent="0.35">
      <c r="A6337">
        <v>6336</v>
      </c>
      <c r="B6337" t="s">
        <v>6372</v>
      </c>
      <c r="C6337" t="s">
        <v>22</v>
      </c>
      <c r="D6337">
        <v>0</v>
      </c>
      <c r="E6337" t="s">
        <v>24</v>
      </c>
      <c r="F6337" t="s">
        <v>24</v>
      </c>
      <c r="G6337" t="str">
        <f>IF(AND(data[[#This Row],[Partner]]="Yes", data[[#This Row],[Dependents]]="Yes"), "Both", IF(data[[#This Row],[Partner]]="Yes", "Partner", IF(data[[#This Row],[Dependents]]="Yes", "Dependent", "None")))</f>
        <v>None</v>
      </c>
      <c r="H6337">
        <v>14</v>
      </c>
      <c r="I6337" s="1">
        <f>data[[#This Row],[Tenure]]/12</f>
        <v>1.1666666666666667</v>
      </c>
      <c r="J6337" t="s">
        <v>23</v>
      </c>
      <c r="K6337">
        <f>IF(data[[#This Row],[PhoneService]]="Yes",1,"")</f>
        <v>1</v>
      </c>
      <c r="L6337" t="s">
        <v>24</v>
      </c>
      <c r="M6337" t="str">
        <f>IF(data[[#This Row],[MultipleLines]]="Yes",1,"")</f>
        <v/>
      </c>
      <c r="N6337" t="s">
        <v>26</v>
      </c>
      <c r="O6337" t="s">
        <v>24</v>
      </c>
      <c r="P6337" t="str">
        <f>IF(data[[#This Row],[OnlineSecurity]]="Yes",1,"")</f>
        <v/>
      </c>
      <c r="Q6337" t="s">
        <v>24</v>
      </c>
      <c r="R6337" t="str">
        <f>IF(data[[#This Row],[OnlineBackup]]="Yes",1,"")</f>
        <v/>
      </c>
      <c r="S6337" t="s">
        <v>24</v>
      </c>
      <c r="T6337" t="str">
        <f>IF(data[[#This Row],[DeviceProtection]]="Yes",1,"")</f>
        <v/>
      </c>
      <c r="U6337" t="s">
        <v>23</v>
      </c>
      <c r="V6337">
        <f>IF(data[[#This Row],[TechSupport]]="Yes",1,"")</f>
        <v>1</v>
      </c>
      <c r="W6337" t="s">
        <v>23</v>
      </c>
      <c r="X6337">
        <f>IF(data[[#This Row],[StreamingTV]]="Yes",1,"")</f>
        <v>1</v>
      </c>
      <c r="Y6337" t="s">
        <v>23</v>
      </c>
      <c r="Z6337">
        <f>IF(data[[#This Row],[StreamingMovies]]="Yes",1,"")</f>
        <v>1</v>
      </c>
      <c r="AA6337" t="s">
        <v>27</v>
      </c>
      <c r="AB6337" t="s">
        <v>23</v>
      </c>
      <c r="AC6337" t="s">
        <v>28</v>
      </c>
      <c r="AD6337">
        <v>69.650000000000006</v>
      </c>
      <c r="AE6337">
        <v>921.4</v>
      </c>
      <c r="AF6337">
        <v>0</v>
      </c>
      <c r="AG6337" s="2">
        <v>0</v>
      </c>
      <c r="AH6337" t="s">
        <v>24</v>
      </c>
      <c r="AI6337">
        <f t="shared" si="196"/>
        <v>0</v>
      </c>
      <c r="AJ6337">
        <f t="shared" si="197"/>
        <v>1</v>
      </c>
    </row>
    <row r="6338" spans="1:36" x14ac:dyDescent="0.35">
      <c r="A6338">
        <v>6337</v>
      </c>
      <c r="B6338" t="s">
        <v>6373</v>
      </c>
      <c r="C6338" t="s">
        <v>30</v>
      </c>
      <c r="D6338">
        <v>0</v>
      </c>
      <c r="E6338" t="s">
        <v>23</v>
      </c>
      <c r="F6338" t="s">
        <v>23</v>
      </c>
      <c r="G6338" t="str">
        <f>IF(AND(data[[#This Row],[Partner]]="Yes", data[[#This Row],[Dependents]]="Yes"), "Both", IF(data[[#This Row],[Partner]]="Yes", "Partner", IF(data[[#This Row],[Dependents]]="Yes", "Dependent", "None")))</f>
        <v>Both</v>
      </c>
      <c r="H6338">
        <v>57</v>
      </c>
      <c r="I6338" s="1">
        <f>data[[#This Row],[Tenure]]/12</f>
        <v>4.75</v>
      </c>
      <c r="J6338" t="s">
        <v>23</v>
      </c>
      <c r="K6338">
        <f>IF(data[[#This Row],[PhoneService]]="Yes",1,"")</f>
        <v>1</v>
      </c>
      <c r="L6338" t="s">
        <v>23</v>
      </c>
      <c r="M6338">
        <f>IF(data[[#This Row],[MultipleLines]]="Yes",1,"")</f>
        <v>1</v>
      </c>
      <c r="N6338" t="s">
        <v>37</v>
      </c>
      <c r="O6338" t="s">
        <v>24</v>
      </c>
      <c r="P6338" t="str">
        <f>IF(data[[#This Row],[OnlineSecurity]]="Yes",1,"")</f>
        <v/>
      </c>
      <c r="Q6338" t="s">
        <v>24</v>
      </c>
      <c r="R6338" t="str">
        <f>IF(data[[#This Row],[OnlineBackup]]="Yes",1,"")</f>
        <v/>
      </c>
      <c r="S6338" t="s">
        <v>24</v>
      </c>
      <c r="T6338" t="str">
        <f>IF(data[[#This Row],[DeviceProtection]]="Yes",1,"")</f>
        <v/>
      </c>
      <c r="U6338" t="s">
        <v>24</v>
      </c>
      <c r="V6338" t="str">
        <f>IF(data[[#This Row],[TechSupport]]="Yes",1,"")</f>
        <v/>
      </c>
      <c r="W6338" t="s">
        <v>24</v>
      </c>
      <c r="X6338" t="str">
        <f>IF(data[[#This Row],[StreamingTV]]="Yes",1,"")</f>
        <v/>
      </c>
      <c r="Y6338" t="s">
        <v>24</v>
      </c>
      <c r="Z6338" t="str">
        <f>IF(data[[#This Row],[StreamingMovies]]="Yes",1,"")</f>
        <v/>
      </c>
      <c r="AA6338" t="s">
        <v>27</v>
      </c>
      <c r="AB6338" t="s">
        <v>23</v>
      </c>
      <c r="AC6338" t="s">
        <v>28</v>
      </c>
      <c r="AD6338">
        <v>74.3</v>
      </c>
      <c r="AE6338">
        <v>4018.35</v>
      </c>
      <c r="AF6338">
        <v>0</v>
      </c>
      <c r="AG6338" s="2">
        <v>0</v>
      </c>
      <c r="AH6338" t="s">
        <v>24</v>
      </c>
      <c r="AI6338">
        <f t="shared" si="196"/>
        <v>0</v>
      </c>
      <c r="AJ6338">
        <f t="shared" si="197"/>
        <v>1</v>
      </c>
    </row>
    <row r="6339" spans="1:36" x14ac:dyDescent="0.35">
      <c r="A6339">
        <v>6338</v>
      </c>
      <c r="B6339" t="s">
        <v>6374</v>
      </c>
      <c r="C6339" t="s">
        <v>22</v>
      </c>
      <c r="D6339">
        <v>0</v>
      </c>
      <c r="E6339" t="s">
        <v>23</v>
      </c>
      <c r="F6339" t="s">
        <v>23</v>
      </c>
      <c r="G6339" t="str">
        <f>IF(AND(data[[#This Row],[Partner]]="Yes", data[[#This Row],[Dependents]]="Yes"), "Both", IF(data[[#This Row],[Partner]]="Yes", "Partner", IF(data[[#This Row],[Dependents]]="Yes", "Dependent", "None")))</f>
        <v>Both</v>
      </c>
      <c r="H6339">
        <v>55</v>
      </c>
      <c r="I6339" s="1">
        <f>data[[#This Row],[Tenure]]/12</f>
        <v>4.583333333333333</v>
      </c>
      <c r="J6339" t="s">
        <v>23</v>
      </c>
      <c r="K6339">
        <f>IF(data[[#This Row],[PhoneService]]="Yes",1,"")</f>
        <v>1</v>
      </c>
      <c r="L6339" t="s">
        <v>23</v>
      </c>
      <c r="M6339">
        <f>IF(data[[#This Row],[MultipleLines]]="Yes",1,"")</f>
        <v>1</v>
      </c>
      <c r="N6339" t="s">
        <v>37</v>
      </c>
      <c r="O6339" t="s">
        <v>23</v>
      </c>
      <c r="P6339">
        <f>IF(data[[#This Row],[OnlineSecurity]]="Yes",1,"")</f>
        <v>1</v>
      </c>
      <c r="Q6339" t="s">
        <v>24</v>
      </c>
      <c r="R6339" t="str">
        <f>IF(data[[#This Row],[OnlineBackup]]="Yes",1,"")</f>
        <v/>
      </c>
      <c r="S6339" t="s">
        <v>24</v>
      </c>
      <c r="T6339" t="str">
        <f>IF(data[[#This Row],[DeviceProtection]]="Yes",1,"")</f>
        <v/>
      </c>
      <c r="U6339" t="s">
        <v>24</v>
      </c>
      <c r="V6339" t="str">
        <f>IF(data[[#This Row],[TechSupport]]="Yes",1,"")</f>
        <v/>
      </c>
      <c r="W6339" t="s">
        <v>23</v>
      </c>
      <c r="X6339">
        <f>IF(data[[#This Row],[StreamingTV]]="Yes",1,"")</f>
        <v>1</v>
      </c>
      <c r="Y6339" t="s">
        <v>23</v>
      </c>
      <c r="Z6339">
        <f>IF(data[[#This Row],[StreamingMovies]]="Yes",1,"")</f>
        <v>1</v>
      </c>
      <c r="AA6339" t="s">
        <v>31</v>
      </c>
      <c r="AB6339" t="s">
        <v>24</v>
      </c>
      <c r="AC6339" t="s">
        <v>32</v>
      </c>
      <c r="AD6339">
        <v>100.9</v>
      </c>
      <c r="AE6339">
        <v>5448.6</v>
      </c>
      <c r="AF6339">
        <v>3</v>
      </c>
      <c r="AG6339" s="2">
        <v>0</v>
      </c>
      <c r="AH6339" t="s">
        <v>24</v>
      </c>
      <c r="AI6339">
        <f t="shared" ref="AI6339:AI6402" si="198">IF(AH6339="Yes",1,0)</f>
        <v>0</v>
      </c>
      <c r="AJ6339">
        <f t="shared" ref="AJ6339:AJ6402" si="199">IF(AH6339="No",1,"")</f>
        <v>1</v>
      </c>
    </row>
    <row r="6340" spans="1:36" x14ac:dyDescent="0.35">
      <c r="A6340">
        <v>6339</v>
      </c>
      <c r="B6340" t="s">
        <v>6375</v>
      </c>
      <c r="C6340" t="s">
        <v>30</v>
      </c>
      <c r="D6340">
        <v>0</v>
      </c>
      <c r="E6340" t="s">
        <v>24</v>
      </c>
      <c r="F6340" t="s">
        <v>24</v>
      </c>
      <c r="G6340" t="str">
        <f>IF(AND(data[[#This Row],[Partner]]="Yes", data[[#This Row],[Dependents]]="Yes"), "Both", IF(data[[#This Row],[Partner]]="Yes", "Partner", IF(data[[#This Row],[Dependents]]="Yes", "Dependent", "None")))</f>
        <v>None</v>
      </c>
      <c r="H6340">
        <v>1</v>
      </c>
      <c r="I6340" s="1">
        <f>data[[#This Row],[Tenure]]/12</f>
        <v>8.3333333333333329E-2</v>
      </c>
      <c r="J6340" t="s">
        <v>23</v>
      </c>
      <c r="K6340">
        <f>IF(data[[#This Row],[PhoneService]]="Yes",1,"")</f>
        <v>1</v>
      </c>
      <c r="L6340" t="s">
        <v>24</v>
      </c>
      <c r="M6340" t="str">
        <f>IF(data[[#This Row],[MultipleLines]]="Yes",1,"")</f>
        <v/>
      </c>
      <c r="N6340" t="s">
        <v>24</v>
      </c>
      <c r="O6340" t="s">
        <v>46</v>
      </c>
      <c r="P6340" t="str">
        <f>IF(data[[#This Row],[OnlineSecurity]]="Yes",1,"")</f>
        <v/>
      </c>
      <c r="Q6340" t="s">
        <v>46</v>
      </c>
      <c r="R6340" t="str">
        <f>IF(data[[#This Row],[OnlineBackup]]="Yes",1,"")</f>
        <v/>
      </c>
      <c r="S6340" t="s">
        <v>46</v>
      </c>
      <c r="T6340" t="str">
        <f>IF(data[[#This Row],[DeviceProtection]]="Yes",1,"")</f>
        <v/>
      </c>
      <c r="U6340" t="s">
        <v>46</v>
      </c>
      <c r="V6340" t="str">
        <f>IF(data[[#This Row],[TechSupport]]="Yes",1,"")</f>
        <v/>
      </c>
      <c r="W6340" t="s">
        <v>46</v>
      </c>
      <c r="X6340" t="str">
        <f>IF(data[[#This Row],[StreamingTV]]="Yes",1,"")</f>
        <v/>
      </c>
      <c r="Y6340" t="s">
        <v>46</v>
      </c>
      <c r="Z6340" t="str">
        <f>IF(data[[#This Row],[StreamingMovies]]="Yes",1,"")</f>
        <v/>
      </c>
      <c r="AA6340" t="s">
        <v>27</v>
      </c>
      <c r="AB6340" t="s">
        <v>23</v>
      </c>
      <c r="AC6340" t="s">
        <v>32</v>
      </c>
      <c r="AD6340">
        <v>20.25</v>
      </c>
      <c r="AE6340">
        <v>20.25</v>
      </c>
      <c r="AF6340">
        <v>0</v>
      </c>
      <c r="AG6340" s="2">
        <v>0</v>
      </c>
      <c r="AH6340" t="s">
        <v>24</v>
      </c>
      <c r="AI6340">
        <f t="shared" si="198"/>
        <v>0</v>
      </c>
      <c r="AJ6340">
        <f t="shared" si="199"/>
        <v>1</v>
      </c>
    </row>
    <row r="6341" spans="1:36" x14ac:dyDescent="0.35">
      <c r="A6341">
        <v>6340</v>
      </c>
      <c r="B6341" t="s">
        <v>6376</v>
      </c>
      <c r="C6341" t="s">
        <v>30</v>
      </c>
      <c r="D6341">
        <v>0</v>
      </c>
      <c r="E6341" t="s">
        <v>24</v>
      </c>
      <c r="F6341" t="s">
        <v>23</v>
      </c>
      <c r="G6341" t="str">
        <f>IF(AND(data[[#This Row],[Partner]]="Yes", data[[#This Row],[Dependents]]="Yes"), "Both", IF(data[[#This Row],[Partner]]="Yes", "Partner", IF(data[[#This Row],[Dependents]]="Yes", "Dependent", "None")))</f>
        <v>Dependent</v>
      </c>
      <c r="H6341">
        <v>1</v>
      </c>
      <c r="I6341" s="1">
        <f>data[[#This Row],[Tenure]]/12</f>
        <v>8.3333333333333329E-2</v>
      </c>
      <c r="J6341" t="s">
        <v>23</v>
      </c>
      <c r="K6341">
        <f>IF(data[[#This Row],[PhoneService]]="Yes",1,"")</f>
        <v>1</v>
      </c>
      <c r="L6341" t="s">
        <v>24</v>
      </c>
      <c r="M6341" t="str">
        <f>IF(data[[#This Row],[MultipleLines]]="Yes",1,"")</f>
        <v/>
      </c>
      <c r="N6341" t="s">
        <v>26</v>
      </c>
      <c r="O6341" t="s">
        <v>24</v>
      </c>
      <c r="P6341" t="str">
        <f>IF(data[[#This Row],[OnlineSecurity]]="Yes",1,"")</f>
        <v/>
      </c>
      <c r="Q6341" t="s">
        <v>24</v>
      </c>
      <c r="R6341" t="str">
        <f>IF(data[[#This Row],[OnlineBackup]]="Yes",1,"")</f>
        <v/>
      </c>
      <c r="S6341" t="s">
        <v>24</v>
      </c>
      <c r="T6341" t="str">
        <f>IF(data[[#This Row],[DeviceProtection]]="Yes",1,"")</f>
        <v/>
      </c>
      <c r="U6341" t="s">
        <v>23</v>
      </c>
      <c r="V6341">
        <f>IF(data[[#This Row],[TechSupport]]="Yes",1,"")</f>
        <v>1</v>
      </c>
      <c r="W6341" t="s">
        <v>24</v>
      </c>
      <c r="X6341" t="str">
        <f>IF(data[[#This Row],[StreamingTV]]="Yes",1,"")</f>
        <v/>
      </c>
      <c r="Y6341" t="s">
        <v>24</v>
      </c>
      <c r="Z6341" t="str">
        <f>IF(data[[#This Row],[StreamingMovies]]="Yes",1,"")</f>
        <v/>
      </c>
      <c r="AA6341" t="s">
        <v>27</v>
      </c>
      <c r="AB6341" t="s">
        <v>23</v>
      </c>
      <c r="AC6341" t="s">
        <v>32</v>
      </c>
      <c r="AD6341">
        <v>49.9</v>
      </c>
      <c r="AE6341">
        <v>49.9</v>
      </c>
      <c r="AF6341">
        <v>0</v>
      </c>
      <c r="AG6341" s="2">
        <v>0</v>
      </c>
      <c r="AH6341" t="s">
        <v>23</v>
      </c>
      <c r="AI6341">
        <f t="shared" si="198"/>
        <v>1</v>
      </c>
      <c r="AJ6341" t="str">
        <f t="shared" si="199"/>
        <v/>
      </c>
    </row>
    <row r="6342" spans="1:36" x14ac:dyDescent="0.35">
      <c r="A6342">
        <v>6341</v>
      </c>
      <c r="B6342" t="s">
        <v>6377</v>
      </c>
      <c r="C6342" t="s">
        <v>30</v>
      </c>
      <c r="D6342">
        <v>0</v>
      </c>
      <c r="E6342" t="s">
        <v>24</v>
      </c>
      <c r="F6342" t="s">
        <v>24</v>
      </c>
      <c r="G6342" t="str">
        <f>IF(AND(data[[#This Row],[Partner]]="Yes", data[[#This Row],[Dependents]]="Yes"), "Both", IF(data[[#This Row],[Partner]]="Yes", "Partner", IF(data[[#This Row],[Dependents]]="Yes", "Dependent", "None")))</f>
        <v>None</v>
      </c>
      <c r="H6342">
        <v>23</v>
      </c>
      <c r="I6342" s="1">
        <f>data[[#This Row],[Tenure]]/12</f>
        <v>1.9166666666666667</v>
      </c>
      <c r="J6342" t="s">
        <v>23</v>
      </c>
      <c r="K6342">
        <f>IF(data[[#This Row],[PhoneService]]="Yes",1,"")</f>
        <v>1</v>
      </c>
      <c r="L6342" t="s">
        <v>23</v>
      </c>
      <c r="M6342">
        <f>IF(data[[#This Row],[MultipleLines]]="Yes",1,"")</f>
        <v>1</v>
      </c>
      <c r="N6342" t="s">
        <v>37</v>
      </c>
      <c r="O6342" t="s">
        <v>24</v>
      </c>
      <c r="P6342" t="str">
        <f>IF(data[[#This Row],[OnlineSecurity]]="Yes",1,"")</f>
        <v/>
      </c>
      <c r="Q6342" t="s">
        <v>24</v>
      </c>
      <c r="R6342" t="str">
        <f>IF(data[[#This Row],[OnlineBackup]]="Yes",1,"")</f>
        <v/>
      </c>
      <c r="S6342" t="s">
        <v>23</v>
      </c>
      <c r="T6342">
        <f>IF(data[[#This Row],[DeviceProtection]]="Yes",1,"")</f>
        <v>1</v>
      </c>
      <c r="U6342" t="s">
        <v>23</v>
      </c>
      <c r="V6342">
        <f>IF(data[[#This Row],[TechSupport]]="Yes",1,"")</f>
        <v>1</v>
      </c>
      <c r="W6342" t="s">
        <v>23</v>
      </c>
      <c r="X6342">
        <f>IF(data[[#This Row],[StreamingTV]]="Yes",1,"")</f>
        <v>1</v>
      </c>
      <c r="Y6342" t="s">
        <v>24</v>
      </c>
      <c r="Z6342" t="str">
        <f>IF(data[[#This Row],[StreamingMovies]]="Yes",1,"")</f>
        <v/>
      </c>
      <c r="AA6342" t="s">
        <v>27</v>
      </c>
      <c r="AB6342" t="s">
        <v>23</v>
      </c>
      <c r="AC6342" t="s">
        <v>40</v>
      </c>
      <c r="AD6342">
        <v>96.9</v>
      </c>
      <c r="AE6342">
        <v>2085.4499999999998</v>
      </c>
      <c r="AF6342">
        <v>0</v>
      </c>
      <c r="AG6342" s="2">
        <v>0</v>
      </c>
      <c r="AH6342" t="s">
        <v>24</v>
      </c>
      <c r="AI6342">
        <f t="shared" si="198"/>
        <v>0</v>
      </c>
      <c r="AJ6342">
        <f t="shared" si="199"/>
        <v>1</v>
      </c>
    </row>
    <row r="6343" spans="1:36" x14ac:dyDescent="0.35">
      <c r="A6343">
        <v>6342</v>
      </c>
      <c r="B6343" t="s">
        <v>6378</v>
      </c>
      <c r="C6343" t="s">
        <v>22</v>
      </c>
      <c r="D6343">
        <v>0</v>
      </c>
      <c r="E6343" t="s">
        <v>24</v>
      </c>
      <c r="F6343" t="s">
        <v>24</v>
      </c>
      <c r="G6343" t="str">
        <f>IF(AND(data[[#This Row],[Partner]]="Yes", data[[#This Row],[Dependents]]="Yes"), "Both", IF(data[[#This Row],[Partner]]="Yes", "Partner", IF(data[[#This Row],[Dependents]]="Yes", "Dependent", "None")))</f>
        <v>None</v>
      </c>
      <c r="H6343">
        <v>13</v>
      </c>
      <c r="I6343" s="1">
        <f>data[[#This Row],[Tenure]]/12</f>
        <v>1.0833333333333333</v>
      </c>
      <c r="J6343" t="s">
        <v>23</v>
      </c>
      <c r="K6343">
        <f>IF(data[[#This Row],[PhoneService]]="Yes",1,"")</f>
        <v>1</v>
      </c>
      <c r="L6343" t="s">
        <v>23</v>
      </c>
      <c r="M6343">
        <f>IF(data[[#This Row],[MultipleLines]]="Yes",1,"")</f>
        <v>1</v>
      </c>
      <c r="N6343" t="s">
        <v>37</v>
      </c>
      <c r="O6343" t="s">
        <v>23</v>
      </c>
      <c r="P6343">
        <f>IF(data[[#This Row],[OnlineSecurity]]="Yes",1,"")</f>
        <v>1</v>
      </c>
      <c r="Q6343" t="s">
        <v>24</v>
      </c>
      <c r="R6343" t="str">
        <f>IF(data[[#This Row],[OnlineBackup]]="Yes",1,"")</f>
        <v/>
      </c>
      <c r="S6343" t="s">
        <v>24</v>
      </c>
      <c r="T6343" t="str">
        <f>IF(data[[#This Row],[DeviceProtection]]="Yes",1,"")</f>
        <v/>
      </c>
      <c r="U6343" t="s">
        <v>24</v>
      </c>
      <c r="V6343" t="str">
        <f>IF(data[[#This Row],[TechSupport]]="Yes",1,"")</f>
        <v/>
      </c>
      <c r="W6343" t="s">
        <v>23</v>
      </c>
      <c r="X6343">
        <f>IF(data[[#This Row],[StreamingTV]]="Yes",1,"")</f>
        <v>1</v>
      </c>
      <c r="Y6343" t="s">
        <v>23</v>
      </c>
      <c r="Z6343">
        <f>IF(data[[#This Row],[StreamingMovies]]="Yes",1,"")</f>
        <v>1</v>
      </c>
      <c r="AA6343" t="s">
        <v>27</v>
      </c>
      <c r="AB6343" t="s">
        <v>23</v>
      </c>
      <c r="AC6343" t="s">
        <v>28</v>
      </c>
      <c r="AD6343">
        <v>100.35</v>
      </c>
      <c r="AE6343">
        <v>1358.85</v>
      </c>
      <c r="AF6343">
        <v>0</v>
      </c>
      <c r="AG6343" s="2">
        <v>1</v>
      </c>
      <c r="AH6343" t="s">
        <v>23</v>
      </c>
      <c r="AI6343">
        <f t="shared" si="198"/>
        <v>1</v>
      </c>
      <c r="AJ6343" t="str">
        <f t="shared" si="199"/>
        <v/>
      </c>
    </row>
    <row r="6344" spans="1:36" x14ac:dyDescent="0.35">
      <c r="A6344">
        <v>6343</v>
      </c>
      <c r="B6344" t="s">
        <v>6379</v>
      </c>
      <c r="C6344" t="s">
        <v>30</v>
      </c>
      <c r="D6344">
        <v>0</v>
      </c>
      <c r="E6344" t="s">
        <v>23</v>
      </c>
      <c r="F6344" t="s">
        <v>24</v>
      </c>
      <c r="G6344" t="str">
        <f>IF(AND(data[[#This Row],[Partner]]="Yes", data[[#This Row],[Dependents]]="Yes"), "Both", IF(data[[#This Row],[Partner]]="Yes", "Partner", IF(data[[#This Row],[Dependents]]="Yes", "Dependent", "None")))</f>
        <v>Partner</v>
      </c>
      <c r="H6344">
        <v>47</v>
      </c>
      <c r="I6344" s="1">
        <f>data[[#This Row],[Tenure]]/12</f>
        <v>3.9166666666666665</v>
      </c>
      <c r="J6344" t="s">
        <v>23</v>
      </c>
      <c r="K6344">
        <f>IF(data[[#This Row],[PhoneService]]="Yes",1,"")</f>
        <v>1</v>
      </c>
      <c r="L6344" t="s">
        <v>23</v>
      </c>
      <c r="M6344">
        <f>IF(data[[#This Row],[MultipleLines]]="Yes",1,"")</f>
        <v>1</v>
      </c>
      <c r="N6344" t="s">
        <v>37</v>
      </c>
      <c r="O6344" t="s">
        <v>24</v>
      </c>
      <c r="P6344" t="str">
        <f>IF(data[[#This Row],[OnlineSecurity]]="Yes",1,"")</f>
        <v/>
      </c>
      <c r="Q6344" t="s">
        <v>23</v>
      </c>
      <c r="R6344">
        <f>IF(data[[#This Row],[OnlineBackup]]="Yes",1,"")</f>
        <v>1</v>
      </c>
      <c r="S6344" t="s">
        <v>23</v>
      </c>
      <c r="T6344">
        <f>IF(data[[#This Row],[DeviceProtection]]="Yes",1,"")</f>
        <v>1</v>
      </c>
      <c r="U6344" t="s">
        <v>24</v>
      </c>
      <c r="V6344" t="str">
        <f>IF(data[[#This Row],[TechSupport]]="Yes",1,"")</f>
        <v/>
      </c>
      <c r="W6344" t="s">
        <v>23</v>
      </c>
      <c r="X6344">
        <f>IF(data[[#This Row],[StreamingTV]]="Yes",1,"")</f>
        <v>1</v>
      </c>
      <c r="Y6344" t="s">
        <v>23</v>
      </c>
      <c r="Z6344">
        <f>IF(data[[#This Row],[StreamingMovies]]="Yes",1,"")</f>
        <v>1</v>
      </c>
      <c r="AA6344" t="s">
        <v>27</v>
      </c>
      <c r="AB6344" t="s">
        <v>23</v>
      </c>
      <c r="AC6344" t="s">
        <v>28</v>
      </c>
      <c r="AD6344">
        <v>104.1</v>
      </c>
      <c r="AE6344">
        <v>5135.1499999999996</v>
      </c>
      <c r="AF6344">
        <v>0</v>
      </c>
      <c r="AG6344" s="2">
        <v>3</v>
      </c>
      <c r="AH6344" t="s">
        <v>24</v>
      </c>
      <c r="AI6344">
        <f t="shared" si="198"/>
        <v>0</v>
      </c>
      <c r="AJ6344">
        <f t="shared" si="199"/>
        <v>1</v>
      </c>
    </row>
    <row r="6345" spans="1:36" x14ac:dyDescent="0.35">
      <c r="A6345">
        <v>6344</v>
      </c>
      <c r="B6345" t="s">
        <v>6380</v>
      </c>
      <c r="C6345" t="s">
        <v>30</v>
      </c>
      <c r="D6345">
        <v>0</v>
      </c>
      <c r="E6345" t="s">
        <v>24</v>
      </c>
      <c r="F6345" t="s">
        <v>24</v>
      </c>
      <c r="G6345" t="str">
        <f>IF(AND(data[[#This Row],[Partner]]="Yes", data[[#This Row],[Dependents]]="Yes"), "Both", IF(data[[#This Row],[Partner]]="Yes", "Partner", IF(data[[#This Row],[Dependents]]="Yes", "Dependent", "None")))</f>
        <v>None</v>
      </c>
      <c r="H6345">
        <v>38</v>
      </c>
      <c r="I6345" s="1">
        <f>data[[#This Row],[Tenure]]/12</f>
        <v>3.1666666666666665</v>
      </c>
      <c r="J6345" t="s">
        <v>23</v>
      </c>
      <c r="K6345">
        <f>IF(data[[#This Row],[PhoneService]]="Yes",1,"")</f>
        <v>1</v>
      </c>
      <c r="L6345" t="s">
        <v>24</v>
      </c>
      <c r="M6345" t="str">
        <f>IF(data[[#This Row],[MultipleLines]]="Yes",1,"")</f>
        <v/>
      </c>
      <c r="N6345" t="s">
        <v>24</v>
      </c>
      <c r="O6345" t="s">
        <v>46</v>
      </c>
      <c r="P6345" t="str">
        <f>IF(data[[#This Row],[OnlineSecurity]]="Yes",1,"")</f>
        <v/>
      </c>
      <c r="Q6345" t="s">
        <v>46</v>
      </c>
      <c r="R6345" t="str">
        <f>IF(data[[#This Row],[OnlineBackup]]="Yes",1,"")</f>
        <v/>
      </c>
      <c r="S6345" t="s">
        <v>46</v>
      </c>
      <c r="T6345" t="str">
        <f>IF(data[[#This Row],[DeviceProtection]]="Yes",1,"")</f>
        <v/>
      </c>
      <c r="U6345" t="s">
        <v>46</v>
      </c>
      <c r="V6345" t="str">
        <f>IF(data[[#This Row],[TechSupport]]="Yes",1,"")</f>
        <v/>
      </c>
      <c r="W6345" t="s">
        <v>46</v>
      </c>
      <c r="X6345" t="str">
        <f>IF(data[[#This Row],[StreamingTV]]="Yes",1,"")</f>
        <v/>
      </c>
      <c r="Y6345" t="s">
        <v>46</v>
      </c>
      <c r="Z6345" t="str">
        <f>IF(data[[#This Row],[StreamingMovies]]="Yes",1,"")</f>
        <v/>
      </c>
      <c r="AA6345" t="s">
        <v>31</v>
      </c>
      <c r="AB6345" t="s">
        <v>24</v>
      </c>
      <c r="AC6345" t="s">
        <v>32</v>
      </c>
      <c r="AD6345">
        <v>20.100000000000001</v>
      </c>
      <c r="AE6345">
        <v>730.1</v>
      </c>
      <c r="AF6345">
        <v>0</v>
      </c>
      <c r="AG6345" s="2">
        <v>0</v>
      </c>
      <c r="AH6345" t="s">
        <v>24</v>
      </c>
      <c r="AI6345">
        <f t="shared" si="198"/>
        <v>0</v>
      </c>
      <c r="AJ6345">
        <f t="shared" si="199"/>
        <v>1</v>
      </c>
    </row>
    <row r="6346" spans="1:36" x14ac:dyDescent="0.35">
      <c r="A6346">
        <v>6345</v>
      </c>
      <c r="B6346" t="s">
        <v>6381</v>
      </c>
      <c r="C6346" t="s">
        <v>22</v>
      </c>
      <c r="D6346">
        <v>1</v>
      </c>
      <c r="E6346" t="s">
        <v>23</v>
      </c>
      <c r="F6346" t="s">
        <v>24</v>
      </c>
      <c r="G6346" t="str">
        <f>IF(AND(data[[#This Row],[Partner]]="Yes", data[[#This Row],[Dependents]]="Yes"), "Both", IF(data[[#This Row],[Partner]]="Yes", "Partner", IF(data[[#This Row],[Dependents]]="Yes", "Dependent", "None")))</f>
        <v>Partner</v>
      </c>
      <c r="H6346">
        <v>38</v>
      </c>
      <c r="I6346" s="1">
        <f>data[[#This Row],[Tenure]]/12</f>
        <v>3.1666666666666665</v>
      </c>
      <c r="J6346" t="s">
        <v>23</v>
      </c>
      <c r="K6346">
        <f>IF(data[[#This Row],[PhoneService]]="Yes",1,"")</f>
        <v>1</v>
      </c>
      <c r="L6346" t="s">
        <v>23</v>
      </c>
      <c r="M6346">
        <f>IF(data[[#This Row],[MultipleLines]]="Yes",1,"")</f>
        <v>1</v>
      </c>
      <c r="N6346" t="s">
        <v>37</v>
      </c>
      <c r="O6346" t="s">
        <v>24</v>
      </c>
      <c r="P6346" t="str">
        <f>IF(data[[#This Row],[OnlineSecurity]]="Yes",1,"")</f>
        <v/>
      </c>
      <c r="Q6346" t="s">
        <v>24</v>
      </c>
      <c r="R6346" t="str">
        <f>IF(data[[#This Row],[OnlineBackup]]="Yes",1,"")</f>
        <v/>
      </c>
      <c r="S6346" t="s">
        <v>24</v>
      </c>
      <c r="T6346" t="str">
        <f>IF(data[[#This Row],[DeviceProtection]]="Yes",1,"")</f>
        <v/>
      </c>
      <c r="U6346" t="s">
        <v>24</v>
      </c>
      <c r="V6346" t="str">
        <f>IF(data[[#This Row],[TechSupport]]="Yes",1,"")</f>
        <v/>
      </c>
      <c r="W6346" t="s">
        <v>24</v>
      </c>
      <c r="X6346" t="str">
        <f>IF(data[[#This Row],[StreamingTV]]="Yes",1,"")</f>
        <v/>
      </c>
      <c r="Y6346" t="s">
        <v>24</v>
      </c>
      <c r="Z6346" t="str">
        <f>IF(data[[#This Row],[StreamingMovies]]="Yes",1,"")</f>
        <v/>
      </c>
      <c r="AA6346" t="s">
        <v>27</v>
      </c>
      <c r="AB6346" t="s">
        <v>23</v>
      </c>
      <c r="AC6346" t="s">
        <v>35</v>
      </c>
      <c r="AD6346">
        <v>74.95</v>
      </c>
      <c r="AE6346">
        <v>2869.85</v>
      </c>
      <c r="AF6346">
        <v>0</v>
      </c>
      <c r="AG6346" s="2">
        <v>0</v>
      </c>
      <c r="AH6346" t="s">
        <v>23</v>
      </c>
      <c r="AI6346">
        <f t="shared" si="198"/>
        <v>1</v>
      </c>
      <c r="AJ6346" t="str">
        <f t="shared" si="199"/>
        <v/>
      </c>
    </row>
    <row r="6347" spans="1:36" x14ac:dyDescent="0.35">
      <c r="A6347">
        <v>6346</v>
      </c>
      <c r="B6347" t="s">
        <v>6382</v>
      </c>
      <c r="C6347" t="s">
        <v>22</v>
      </c>
      <c r="D6347">
        <v>1</v>
      </c>
      <c r="E6347" t="s">
        <v>24</v>
      </c>
      <c r="F6347" t="s">
        <v>24</v>
      </c>
      <c r="G6347" t="str">
        <f>IF(AND(data[[#This Row],[Partner]]="Yes", data[[#This Row],[Dependents]]="Yes"), "Both", IF(data[[#This Row],[Partner]]="Yes", "Partner", IF(data[[#This Row],[Dependents]]="Yes", "Dependent", "None")))</f>
        <v>None</v>
      </c>
      <c r="H6347">
        <v>2</v>
      </c>
      <c r="I6347" s="1">
        <f>data[[#This Row],[Tenure]]/12</f>
        <v>0.16666666666666666</v>
      </c>
      <c r="J6347" t="s">
        <v>23</v>
      </c>
      <c r="K6347">
        <f>IF(data[[#This Row],[PhoneService]]="Yes",1,"")</f>
        <v>1</v>
      </c>
      <c r="L6347" t="s">
        <v>23</v>
      </c>
      <c r="M6347">
        <f>IF(data[[#This Row],[MultipleLines]]="Yes",1,"")</f>
        <v>1</v>
      </c>
      <c r="N6347" t="s">
        <v>26</v>
      </c>
      <c r="O6347" t="s">
        <v>24</v>
      </c>
      <c r="P6347" t="str">
        <f>IF(data[[#This Row],[OnlineSecurity]]="Yes",1,"")</f>
        <v/>
      </c>
      <c r="Q6347" t="s">
        <v>23</v>
      </c>
      <c r="R6347">
        <f>IF(data[[#This Row],[OnlineBackup]]="Yes",1,"")</f>
        <v>1</v>
      </c>
      <c r="S6347" t="s">
        <v>24</v>
      </c>
      <c r="T6347" t="str">
        <f>IF(data[[#This Row],[DeviceProtection]]="Yes",1,"")</f>
        <v/>
      </c>
      <c r="U6347" t="s">
        <v>24</v>
      </c>
      <c r="V6347" t="str">
        <f>IF(data[[#This Row],[TechSupport]]="Yes",1,"")</f>
        <v/>
      </c>
      <c r="W6347" t="s">
        <v>24</v>
      </c>
      <c r="X6347" t="str">
        <f>IF(data[[#This Row],[StreamingTV]]="Yes",1,"")</f>
        <v/>
      </c>
      <c r="Y6347" t="s">
        <v>24</v>
      </c>
      <c r="Z6347" t="str">
        <f>IF(data[[#This Row],[StreamingMovies]]="Yes",1,"")</f>
        <v/>
      </c>
      <c r="AA6347" t="s">
        <v>27</v>
      </c>
      <c r="AB6347" t="s">
        <v>23</v>
      </c>
      <c r="AC6347" t="s">
        <v>40</v>
      </c>
      <c r="AD6347">
        <v>56.55</v>
      </c>
      <c r="AE6347">
        <v>118.25</v>
      </c>
      <c r="AF6347">
        <v>0</v>
      </c>
      <c r="AG6347" s="2">
        <v>0</v>
      </c>
      <c r="AH6347" t="s">
        <v>24</v>
      </c>
      <c r="AI6347">
        <f t="shared" si="198"/>
        <v>0</v>
      </c>
      <c r="AJ6347">
        <f t="shared" si="199"/>
        <v>1</v>
      </c>
    </row>
    <row r="6348" spans="1:36" x14ac:dyDescent="0.35">
      <c r="A6348">
        <v>6347</v>
      </c>
      <c r="B6348" t="s">
        <v>6383</v>
      </c>
      <c r="C6348" t="s">
        <v>30</v>
      </c>
      <c r="D6348">
        <v>1</v>
      </c>
      <c r="E6348" t="s">
        <v>23</v>
      </c>
      <c r="F6348" t="s">
        <v>23</v>
      </c>
      <c r="G6348" t="str">
        <f>IF(AND(data[[#This Row],[Partner]]="Yes", data[[#This Row],[Dependents]]="Yes"), "Both", IF(data[[#This Row],[Partner]]="Yes", "Partner", IF(data[[#This Row],[Dependents]]="Yes", "Dependent", "None")))</f>
        <v>Both</v>
      </c>
      <c r="H6348">
        <v>1</v>
      </c>
      <c r="I6348" s="1">
        <f>data[[#This Row],[Tenure]]/12</f>
        <v>8.3333333333333329E-2</v>
      </c>
      <c r="J6348" t="s">
        <v>23</v>
      </c>
      <c r="K6348">
        <f>IF(data[[#This Row],[PhoneService]]="Yes",1,"")</f>
        <v>1</v>
      </c>
      <c r="L6348" t="s">
        <v>24</v>
      </c>
      <c r="M6348" t="str">
        <f>IF(data[[#This Row],[MultipleLines]]="Yes",1,"")</f>
        <v/>
      </c>
      <c r="N6348" t="s">
        <v>26</v>
      </c>
      <c r="O6348" t="s">
        <v>24</v>
      </c>
      <c r="P6348" t="str">
        <f>IF(data[[#This Row],[OnlineSecurity]]="Yes",1,"")</f>
        <v/>
      </c>
      <c r="Q6348" t="s">
        <v>24</v>
      </c>
      <c r="R6348" t="str">
        <f>IF(data[[#This Row],[OnlineBackup]]="Yes",1,"")</f>
        <v/>
      </c>
      <c r="S6348" t="s">
        <v>24</v>
      </c>
      <c r="T6348" t="str">
        <f>IF(data[[#This Row],[DeviceProtection]]="Yes",1,"")</f>
        <v/>
      </c>
      <c r="U6348" t="s">
        <v>23</v>
      </c>
      <c r="V6348">
        <f>IF(data[[#This Row],[TechSupport]]="Yes",1,"")</f>
        <v>1</v>
      </c>
      <c r="W6348" t="s">
        <v>24</v>
      </c>
      <c r="X6348" t="str">
        <f>IF(data[[#This Row],[StreamingTV]]="Yes",1,"")</f>
        <v/>
      </c>
      <c r="Y6348" t="s">
        <v>24</v>
      </c>
      <c r="Z6348" t="str">
        <f>IF(data[[#This Row],[StreamingMovies]]="Yes",1,"")</f>
        <v/>
      </c>
      <c r="AA6348" t="s">
        <v>27</v>
      </c>
      <c r="AB6348" t="s">
        <v>23</v>
      </c>
      <c r="AC6348" t="s">
        <v>40</v>
      </c>
      <c r="AD6348">
        <v>49.25</v>
      </c>
      <c r="AE6348">
        <v>49.25</v>
      </c>
      <c r="AF6348">
        <v>4</v>
      </c>
      <c r="AG6348" s="2">
        <v>0</v>
      </c>
      <c r="AH6348" t="s">
        <v>23</v>
      </c>
      <c r="AI6348">
        <f t="shared" si="198"/>
        <v>1</v>
      </c>
      <c r="AJ6348" t="str">
        <f t="shared" si="199"/>
        <v/>
      </c>
    </row>
    <row r="6349" spans="1:36" x14ac:dyDescent="0.35">
      <c r="A6349">
        <v>6348</v>
      </c>
      <c r="B6349" t="s">
        <v>6384</v>
      </c>
      <c r="C6349" t="s">
        <v>30</v>
      </c>
      <c r="D6349">
        <v>0</v>
      </c>
      <c r="E6349" t="s">
        <v>23</v>
      </c>
      <c r="F6349" t="s">
        <v>24</v>
      </c>
      <c r="G6349" t="str">
        <f>IF(AND(data[[#This Row],[Partner]]="Yes", data[[#This Row],[Dependents]]="Yes"), "Both", IF(data[[#This Row],[Partner]]="Yes", "Partner", IF(data[[#This Row],[Dependents]]="Yes", "Dependent", "None")))</f>
        <v>Partner</v>
      </c>
      <c r="H6349">
        <v>15</v>
      </c>
      <c r="I6349" s="1">
        <f>data[[#This Row],[Tenure]]/12</f>
        <v>1.25</v>
      </c>
      <c r="J6349" t="s">
        <v>23</v>
      </c>
      <c r="K6349">
        <f>IF(data[[#This Row],[PhoneService]]="Yes",1,"")</f>
        <v>1</v>
      </c>
      <c r="L6349" t="s">
        <v>24</v>
      </c>
      <c r="M6349" t="str">
        <f>IF(data[[#This Row],[MultipleLines]]="Yes",1,"")</f>
        <v/>
      </c>
      <c r="N6349" t="s">
        <v>37</v>
      </c>
      <c r="O6349" t="s">
        <v>24</v>
      </c>
      <c r="P6349" t="str">
        <f>IF(data[[#This Row],[OnlineSecurity]]="Yes",1,"")</f>
        <v/>
      </c>
      <c r="Q6349" t="s">
        <v>24</v>
      </c>
      <c r="R6349" t="str">
        <f>IF(data[[#This Row],[OnlineBackup]]="Yes",1,"")</f>
        <v/>
      </c>
      <c r="S6349" t="s">
        <v>24</v>
      </c>
      <c r="T6349" t="str">
        <f>IF(data[[#This Row],[DeviceProtection]]="Yes",1,"")</f>
        <v/>
      </c>
      <c r="U6349" t="s">
        <v>24</v>
      </c>
      <c r="V6349" t="str">
        <f>IF(data[[#This Row],[TechSupport]]="Yes",1,"")</f>
        <v/>
      </c>
      <c r="W6349" t="s">
        <v>24</v>
      </c>
      <c r="X6349" t="str">
        <f>IF(data[[#This Row],[StreamingTV]]="Yes",1,"")</f>
        <v/>
      </c>
      <c r="Y6349" t="s">
        <v>24</v>
      </c>
      <c r="Z6349" t="str">
        <f>IF(data[[#This Row],[StreamingMovies]]="Yes",1,"")</f>
        <v/>
      </c>
      <c r="AA6349" t="s">
        <v>27</v>
      </c>
      <c r="AB6349" t="s">
        <v>23</v>
      </c>
      <c r="AC6349" t="s">
        <v>35</v>
      </c>
      <c r="AD6349">
        <v>68.599999999999994</v>
      </c>
      <c r="AE6349">
        <v>1108.5999999999999</v>
      </c>
      <c r="AF6349">
        <v>0</v>
      </c>
      <c r="AG6349" s="2">
        <v>0</v>
      </c>
      <c r="AH6349" t="s">
        <v>24</v>
      </c>
      <c r="AI6349">
        <f t="shared" si="198"/>
        <v>0</v>
      </c>
      <c r="AJ6349">
        <f t="shared" si="199"/>
        <v>1</v>
      </c>
    </row>
    <row r="6350" spans="1:36" x14ac:dyDescent="0.35">
      <c r="A6350">
        <v>6349</v>
      </c>
      <c r="B6350" t="s">
        <v>6385</v>
      </c>
      <c r="C6350" t="s">
        <v>22</v>
      </c>
      <c r="D6350">
        <v>0</v>
      </c>
      <c r="E6350" t="s">
        <v>24</v>
      </c>
      <c r="F6350" t="s">
        <v>24</v>
      </c>
      <c r="G6350" t="str">
        <f>IF(AND(data[[#This Row],[Partner]]="Yes", data[[#This Row],[Dependents]]="Yes"), "Both", IF(data[[#This Row],[Partner]]="Yes", "Partner", IF(data[[#This Row],[Dependents]]="Yes", "Dependent", "None")))</f>
        <v>None</v>
      </c>
      <c r="H6350">
        <v>26</v>
      </c>
      <c r="I6350" s="1">
        <f>data[[#This Row],[Tenure]]/12</f>
        <v>2.1666666666666665</v>
      </c>
      <c r="J6350" t="s">
        <v>23</v>
      </c>
      <c r="K6350">
        <f>IF(data[[#This Row],[PhoneService]]="Yes",1,"")</f>
        <v>1</v>
      </c>
      <c r="L6350" t="s">
        <v>24</v>
      </c>
      <c r="M6350" t="str">
        <f>IF(data[[#This Row],[MultipleLines]]="Yes",1,"")</f>
        <v/>
      </c>
      <c r="N6350" t="s">
        <v>37</v>
      </c>
      <c r="O6350" t="s">
        <v>24</v>
      </c>
      <c r="P6350" t="str">
        <f>IF(data[[#This Row],[OnlineSecurity]]="Yes",1,"")</f>
        <v/>
      </c>
      <c r="Q6350" t="s">
        <v>24</v>
      </c>
      <c r="R6350" t="str">
        <f>IF(data[[#This Row],[OnlineBackup]]="Yes",1,"")</f>
        <v/>
      </c>
      <c r="S6350" t="s">
        <v>24</v>
      </c>
      <c r="T6350" t="str">
        <f>IF(data[[#This Row],[DeviceProtection]]="Yes",1,"")</f>
        <v/>
      </c>
      <c r="U6350" t="s">
        <v>24</v>
      </c>
      <c r="V6350" t="str">
        <f>IF(data[[#This Row],[TechSupport]]="Yes",1,"")</f>
        <v/>
      </c>
      <c r="W6350" t="s">
        <v>24</v>
      </c>
      <c r="X6350" t="str">
        <f>IF(data[[#This Row],[StreamingTV]]="Yes",1,"")</f>
        <v/>
      </c>
      <c r="Y6350" t="s">
        <v>24</v>
      </c>
      <c r="Z6350" t="str">
        <f>IF(data[[#This Row],[StreamingMovies]]="Yes",1,"")</f>
        <v/>
      </c>
      <c r="AA6350" t="s">
        <v>27</v>
      </c>
      <c r="AB6350" t="s">
        <v>23</v>
      </c>
      <c r="AC6350" t="s">
        <v>40</v>
      </c>
      <c r="AD6350">
        <v>69.05</v>
      </c>
      <c r="AE6350">
        <v>1815.65</v>
      </c>
      <c r="AF6350">
        <v>2</v>
      </c>
      <c r="AG6350" s="2">
        <v>0</v>
      </c>
      <c r="AH6350" t="s">
        <v>24</v>
      </c>
      <c r="AI6350">
        <f t="shared" si="198"/>
        <v>0</v>
      </c>
      <c r="AJ6350">
        <f t="shared" si="199"/>
        <v>1</v>
      </c>
    </row>
    <row r="6351" spans="1:36" x14ac:dyDescent="0.35">
      <c r="A6351">
        <v>6350</v>
      </c>
      <c r="B6351" t="s">
        <v>6386</v>
      </c>
      <c r="C6351" t="s">
        <v>22</v>
      </c>
      <c r="D6351">
        <v>0</v>
      </c>
      <c r="E6351" t="s">
        <v>23</v>
      </c>
      <c r="F6351" t="s">
        <v>23</v>
      </c>
      <c r="G6351" t="str">
        <f>IF(AND(data[[#This Row],[Partner]]="Yes", data[[#This Row],[Dependents]]="Yes"), "Both", IF(data[[#This Row],[Partner]]="Yes", "Partner", IF(data[[#This Row],[Dependents]]="Yes", "Dependent", "None")))</f>
        <v>Both</v>
      </c>
      <c r="H6351">
        <v>35</v>
      </c>
      <c r="I6351" s="1">
        <f>data[[#This Row],[Tenure]]/12</f>
        <v>2.9166666666666665</v>
      </c>
      <c r="J6351" t="s">
        <v>23</v>
      </c>
      <c r="K6351">
        <f>IF(data[[#This Row],[PhoneService]]="Yes",1,"")</f>
        <v>1</v>
      </c>
      <c r="L6351" t="s">
        <v>24</v>
      </c>
      <c r="M6351" t="str">
        <f>IF(data[[#This Row],[MultipleLines]]="Yes",1,"")</f>
        <v/>
      </c>
      <c r="N6351" t="s">
        <v>24</v>
      </c>
      <c r="O6351" t="s">
        <v>46</v>
      </c>
      <c r="P6351" t="str">
        <f>IF(data[[#This Row],[OnlineSecurity]]="Yes",1,"")</f>
        <v/>
      </c>
      <c r="Q6351" t="s">
        <v>46</v>
      </c>
      <c r="R6351" t="str">
        <f>IF(data[[#This Row],[OnlineBackup]]="Yes",1,"")</f>
        <v/>
      </c>
      <c r="S6351" t="s">
        <v>46</v>
      </c>
      <c r="T6351" t="str">
        <f>IF(data[[#This Row],[DeviceProtection]]="Yes",1,"")</f>
        <v/>
      </c>
      <c r="U6351" t="s">
        <v>46</v>
      </c>
      <c r="V6351" t="str">
        <f>IF(data[[#This Row],[TechSupport]]="Yes",1,"")</f>
        <v/>
      </c>
      <c r="W6351" t="s">
        <v>46</v>
      </c>
      <c r="X6351" t="str">
        <f>IF(data[[#This Row],[StreamingTV]]="Yes",1,"")</f>
        <v/>
      </c>
      <c r="Y6351" t="s">
        <v>46</v>
      </c>
      <c r="Z6351" t="str">
        <f>IF(data[[#This Row],[StreamingMovies]]="Yes",1,"")</f>
        <v/>
      </c>
      <c r="AA6351" t="s">
        <v>47</v>
      </c>
      <c r="AB6351" t="s">
        <v>24</v>
      </c>
      <c r="AC6351" t="s">
        <v>40</v>
      </c>
      <c r="AD6351">
        <v>19.7</v>
      </c>
      <c r="AE6351">
        <v>730.4</v>
      </c>
      <c r="AF6351">
        <v>0</v>
      </c>
      <c r="AG6351" s="2">
        <v>0</v>
      </c>
      <c r="AH6351" t="s">
        <v>24</v>
      </c>
      <c r="AI6351">
        <f t="shared" si="198"/>
        <v>0</v>
      </c>
      <c r="AJ6351">
        <f t="shared" si="199"/>
        <v>1</v>
      </c>
    </row>
    <row r="6352" spans="1:36" x14ac:dyDescent="0.35">
      <c r="A6352">
        <v>6351</v>
      </c>
      <c r="B6352" t="s">
        <v>6387</v>
      </c>
      <c r="C6352" t="s">
        <v>30</v>
      </c>
      <c r="D6352">
        <v>0</v>
      </c>
      <c r="E6352" t="s">
        <v>24</v>
      </c>
      <c r="F6352" t="s">
        <v>23</v>
      </c>
      <c r="G6352" t="str">
        <f>IF(AND(data[[#This Row],[Partner]]="Yes", data[[#This Row],[Dependents]]="Yes"), "Both", IF(data[[#This Row],[Partner]]="Yes", "Partner", IF(data[[#This Row],[Dependents]]="Yes", "Dependent", "None")))</f>
        <v>Dependent</v>
      </c>
      <c r="H6352">
        <v>3</v>
      </c>
      <c r="I6352" s="1">
        <f>data[[#This Row],[Tenure]]/12</f>
        <v>0.25</v>
      </c>
      <c r="J6352" t="s">
        <v>23</v>
      </c>
      <c r="K6352">
        <f>IF(data[[#This Row],[PhoneService]]="Yes",1,"")</f>
        <v>1</v>
      </c>
      <c r="L6352" t="s">
        <v>24</v>
      </c>
      <c r="M6352" t="str">
        <f>IF(data[[#This Row],[MultipleLines]]="Yes",1,"")</f>
        <v/>
      </c>
      <c r="N6352" t="s">
        <v>24</v>
      </c>
      <c r="O6352" t="s">
        <v>46</v>
      </c>
      <c r="P6352" t="str">
        <f>IF(data[[#This Row],[OnlineSecurity]]="Yes",1,"")</f>
        <v/>
      </c>
      <c r="Q6352" t="s">
        <v>46</v>
      </c>
      <c r="R6352" t="str">
        <f>IF(data[[#This Row],[OnlineBackup]]="Yes",1,"")</f>
        <v/>
      </c>
      <c r="S6352" t="s">
        <v>46</v>
      </c>
      <c r="T6352" t="str">
        <f>IF(data[[#This Row],[DeviceProtection]]="Yes",1,"")</f>
        <v/>
      </c>
      <c r="U6352" t="s">
        <v>46</v>
      </c>
      <c r="V6352" t="str">
        <f>IF(data[[#This Row],[TechSupport]]="Yes",1,"")</f>
        <v/>
      </c>
      <c r="W6352" t="s">
        <v>46</v>
      </c>
      <c r="X6352" t="str">
        <f>IF(data[[#This Row],[StreamingTV]]="Yes",1,"")</f>
        <v/>
      </c>
      <c r="Y6352" t="s">
        <v>46</v>
      </c>
      <c r="Z6352" t="str">
        <f>IF(data[[#This Row],[StreamingMovies]]="Yes",1,"")</f>
        <v/>
      </c>
      <c r="AA6352" t="s">
        <v>27</v>
      </c>
      <c r="AB6352" t="s">
        <v>23</v>
      </c>
      <c r="AC6352" t="s">
        <v>32</v>
      </c>
      <c r="AD6352">
        <v>20.05</v>
      </c>
      <c r="AE6352">
        <v>75.45</v>
      </c>
      <c r="AF6352">
        <v>0</v>
      </c>
      <c r="AG6352" s="2">
        <v>0</v>
      </c>
      <c r="AH6352" t="s">
        <v>24</v>
      </c>
      <c r="AI6352">
        <f t="shared" si="198"/>
        <v>0</v>
      </c>
      <c r="AJ6352">
        <f t="shared" si="199"/>
        <v>1</v>
      </c>
    </row>
    <row r="6353" spans="1:36" x14ac:dyDescent="0.35">
      <c r="A6353">
        <v>6352</v>
      </c>
      <c r="B6353" t="s">
        <v>6388</v>
      </c>
      <c r="C6353" t="s">
        <v>30</v>
      </c>
      <c r="D6353">
        <v>0</v>
      </c>
      <c r="E6353" t="s">
        <v>23</v>
      </c>
      <c r="F6353" t="s">
        <v>23</v>
      </c>
      <c r="G6353" t="str">
        <f>IF(AND(data[[#This Row],[Partner]]="Yes", data[[#This Row],[Dependents]]="Yes"), "Both", IF(data[[#This Row],[Partner]]="Yes", "Partner", IF(data[[#This Row],[Dependents]]="Yes", "Dependent", "None")))</f>
        <v>Both</v>
      </c>
      <c r="H6353">
        <v>50</v>
      </c>
      <c r="I6353" s="1">
        <f>data[[#This Row],[Tenure]]/12</f>
        <v>4.166666666666667</v>
      </c>
      <c r="J6353" t="s">
        <v>23</v>
      </c>
      <c r="K6353">
        <f>IF(data[[#This Row],[PhoneService]]="Yes",1,"")</f>
        <v>1</v>
      </c>
      <c r="L6353" t="s">
        <v>23</v>
      </c>
      <c r="M6353">
        <f>IF(data[[#This Row],[MultipleLines]]="Yes",1,"")</f>
        <v>1</v>
      </c>
      <c r="N6353" t="s">
        <v>37</v>
      </c>
      <c r="O6353" t="s">
        <v>24</v>
      </c>
      <c r="P6353" t="str">
        <f>IF(data[[#This Row],[OnlineSecurity]]="Yes",1,"")</f>
        <v/>
      </c>
      <c r="Q6353" t="s">
        <v>23</v>
      </c>
      <c r="R6353">
        <f>IF(data[[#This Row],[OnlineBackup]]="Yes",1,"")</f>
        <v>1</v>
      </c>
      <c r="S6353" t="s">
        <v>24</v>
      </c>
      <c r="T6353" t="str">
        <f>IF(data[[#This Row],[DeviceProtection]]="Yes",1,"")</f>
        <v/>
      </c>
      <c r="U6353" t="s">
        <v>23</v>
      </c>
      <c r="V6353">
        <f>IF(data[[#This Row],[TechSupport]]="Yes",1,"")</f>
        <v>1</v>
      </c>
      <c r="W6353" t="s">
        <v>23</v>
      </c>
      <c r="X6353">
        <f>IF(data[[#This Row],[StreamingTV]]="Yes",1,"")</f>
        <v>1</v>
      </c>
      <c r="Y6353" t="s">
        <v>23</v>
      </c>
      <c r="Z6353">
        <f>IF(data[[#This Row],[StreamingMovies]]="Yes",1,"")</f>
        <v>1</v>
      </c>
      <c r="AA6353" t="s">
        <v>27</v>
      </c>
      <c r="AB6353" t="s">
        <v>24</v>
      </c>
      <c r="AC6353" t="s">
        <v>28</v>
      </c>
      <c r="AD6353">
        <v>103.7</v>
      </c>
      <c r="AE6353">
        <v>5071.05</v>
      </c>
      <c r="AF6353">
        <v>0</v>
      </c>
      <c r="AG6353" s="2">
        <v>3</v>
      </c>
      <c r="AH6353" t="s">
        <v>23</v>
      </c>
      <c r="AI6353">
        <f t="shared" si="198"/>
        <v>1</v>
      </c>
      <c r="AJ6353" t="str">
        <f t="shared" si="199"/>
        <v/>
      </c>
    </row>
    <row r="6354" spans="1:36" x14ac:dyDescent="0.35">
      <c r="A6354">
        <v>6353</v>
      </c>
      <c r="B6354" t="s">
        <v>6389</v>
      </c>
      <c r="C6354" t="s">
        <v>30</v>
      </c>
      <c r="D6354">
        <v>0</v>
      </c>
      <c r="E6354" t="s">
        <v>23</v>
      </c>
      <c r="F6354" t="s">
        <v>24</v>
      </c>
      <c r="G6354" t="str">
        <f>IF(AND(data[[#This Row],[Partner]]="Yes", data[[#This Row],[Dependents]]="Yes"), "Both", IF(data[[#This Row],[Partner]]="Yes", "Partner", IF(data[[#This Row],[Dependents]]="Yes", "Dependent", "None")))</f>
        <v>Partner</v>
      </c>
      <c r="H6354">
        <v>42</v>
      </c>
      <c r="I6354" s="1">
        <f>data[[#This Row],[Tenure]]/12</f>
        <v>3.5</v>
      </c>
      <c r="J6354" t="s">
        <v>23</v>
      </c>
      <c r="K6354">
        <f>IF(data[[#This Row],[PhoneService]]="Yes",1,"")</f>
        <v>1</v>
      </c>
      <c r="L6354" t="s">
        <v>23</v>
      </c>
      <c r="M6354">
        <f>IF(data[[#This Row],[MultipleLines]]="Yes",1,"")</f>
        <v>1</v>
      </c>
      <c r="N6354" t="s">
        <v>37</v>
      </c>
      <c r="O6354" t="s">
        <v>23</v>
      </c>
      <c r="P6354">
        <f>IF(data[[#This Row],[OnlineSecurity]]="Yes",1,"")</f>
        <v>1</v>
      </c>
      <c r="Q6354" t="s">
        <v>24</v>
      </c>
      <c r="R6354" t="str">
        <f>IF(data[[#This Row],[OnlineBackup]]="Yes",1,"")</f>
        <v/>
      </c>
      <c r="S6354" t="s">
        <v>23</v>
      </c>
      <c r="T6354">
        <f>IF(data[[#This Row],[DeviceProtection]]="Yes",1,"")</f>
        <v>1</v>
      </c>
      <c r="U6354" t="s">
        <v>24</v>
      </c>
      <c r="V6354" t="str">
        <f>IF(data[[#This Row],[TechSupport]]="Yes",1,"")</f>
        <v/>
      </c>
      <c r="W6354" t="s">
        <v>24</v>
      </c>
      <c r="X6354" t="str">
        <f>IF(data[[#This Row],[StreamingTV]]="Yes",1,"")</f>
        <v/>
      </c>
      <c r="Y6354" t="s">
        <v>23</v>
      </c>
      <c r="Z6354">
        <f>IF(data[[#This Row],[StreamingMovies]]="Yes",1,"")</f>
        <v>1</v>
      </c>
      <c r="AA6354" t="s">
        <v>27</v>
      </c>
      <c r="AB6354" t="s">
        <v>23</v>
      </c>
      <c r="AC6354" t="s">
        <v>28</v>
      </c>
      <c r="AD6354">
        <v>94.4</v>
      </c>
      <c r="AE6354">
        <v>4014.6</v>
      </c>
      <c r="AF6354">
        <v>0</v>
      </c>
      <c r="AG6354" s="2">
        <v>0</v>
      </c>
      <c r="AH6354" t="s">
        <v>24</v>
      </c>
      <c r="AI6354">
        <f t="shared" si="198"/>
        <v>0</v>
      </c>
      <c r="AJ6354">
        <f t="shared" si="199"/>
        <v>1</v>
      </c>
    </row>
    <row r="6355" spans="1:36" x14ac:dyDescent="0.35">
      <c r="A6355">
        <v>6354</v>
      </c>
      <c r="B6355" t="s">
        <v>6390</v>
      </c>
      <c r="C6355" t="s">
        <v>30</v>
      </c>
      <c r="D6355">
        <v>0</v>
      </c>
      <c r="E6355" t="s">
        <v>23</v>
      </c>
      <c r="F6355" t="s">
        <v>24</v>
      </c>
      <c r="G6355" t="str">
        <f>IF(AND(data[[#This Row],[Partner]]="Yes", data[[#This Row],[Dependents]]="Yes"), "Both", IF(data[[#This Row],[Partner]]="Yes", "Partner", IF(data[[#This Row],[Dependents]]="Yes", "Dependent", "None")))</f>
        <v>Partner</v>
      </c>
      <c r="H6355">
        <v>10</v>
      </c>
      <c r="I6355" s="1">
        <f>data[[#This Row],[Tenure]]/12</f>
        <v>0.83333333333333337</v>
      </c>
      <c r="J6355" t="s">
        <v>23</v>
      </c>
      <c r="K6355">
        <f>IF(data[[#This Row],[PhoneService]]="Yes",1,"")</f>
        <v>1</v>
      </c>
      <c r="L6355" t="s">
        <v>24</v>
      </c>
      <c r="M6355" t="str">
        <f>IF(data[[#This Row],[MultipleLines]]="Yes",1,"")</f>
        <v/>
      </c>
      <c r="N6355" t="s">
        <v>26</v>
      </c>
      <c r="O6355" t="s">
        <v>23</v>
      </c>
      <c r="P6355">
        <f>IF(data[[#This Row],[OnlineSecurity]]="Yes",1,"")</f>
        <v>1</v>
      </c>
      <c r="Q6355" t="s">
        <v>24</v>
      </c>
      <c r="R6355" t="str">
        <f>IF(data[[#This Row],[OnlineBackup]]="Yes",1,"")</f>
        <v/>
      </c>
      <c r="S6355" t="s">
        <v>24</v>
      </c>
      <c r="T6355" t="str">
        <f>IF(data[[#This Row],[DeviceProtection]]="Yes",1,"")</f>
        <v/>
      </c>
      <c r="U6355" t="s">
        <v>23</v>
      </c>
      <c r="V6355">
        <f>IF(data[[#This Row],[TechSupport]]="Yes",1,"")</f>
        <v>1</v>
      </c>
      <c r="W6355" t="s">
        <v>24</v>
      </c>
      <c r="X6355" t="str">
        <f>IF(data[[#This Row],[StreamingTV]]="Yes",1,"")</f>
        <v/>
      </c>
      <c r="Y6355" t="s">
        <v>24</v>
      </c>
      <c r="Z6355" t="str">
        <f>IF(data[[#This Row],[StreamingMovies]]="Yes",1,"")</f>
        <v/>
      </c>
      <c r="AA6355" t="s">
        <v>27</v>
      </c>
      <c r="AB6355" t="s">
        <v>23</v>
      </c>
      <c r="AC6355" t="s">
        <v>40</v>
      </c>
      <c r="AD6355">
        <v>54.95</v>
      </c>
      <c r="AE6355">
        <v>568.85</v>
      </c>
      <c r="AF6355">
        <v>4</v>
      </c>
      <c r="AG6355" s="2">
        <v>0</v>
      </c>
      <c r="AH6355" t="s">
        <v>24</v>
      </c>
      <c r="AI6355">
        <f t="shared" si="198"/>
        <v>0</v>
      </c>
      <c r="AJ6355">
        <f t="shared" si="199"/>
        <v>1</v>
      </c>
    </row>
    <row r="6356" spans="1:36" x14ac:dyDescent="0.35">
      <c r="A6356">
        <v>6355</v>
      </c>
      <c r="B6356" t="s">
        <v>6391</v>
      </c>
      <c r="C6356" t="s">
        <v>22</v>
      </c>
      <c r="D6356">
        <v>0</v>
      </c>
      <c r="E6356" t="s">
        <v>23</v>
      </c>
      <c r="F6356" t="s">
        <v>24</v>
      </c>
      <c r="G6356" t="str">
        <f>IF(AND(data[[#This Row],[Partner]]="Yes", data[[#This Row],[Dependents]]="Yes"), "Both", IF(data[[#This Row],[Partner]]="Yes", "Partner", IF(data[[#This Row],[Dependents]]="Yes", "Dependent", "None")))</f>
        <v>Partner</v>
      </c>
      <c r="H6356">
        <v>61</v>
      </c>
      <c r="I6356" s="1">
        <f>data[[#This Row],[Tenure]]/12</f>
        <v>5.083333333333333</v>
      </c>
      <c r="J6356" t="s">
        <v>23</v>
      </c>
      <c r="K6356">
        <f>IF(data[[#This Row],[PhoneService]]="Yes",1,"")</f>
        <v>1</v>
      </c>
      <c r="L6356" t="s">
        <v>24</v>
      </c>
      <c r="M6356" t="str">
        <f>IF(data[[#This Row],[MultipleLines]]="Yes",1,"")</f>
        <v/>
      </c>
      <c r="N6356" t="s">
        <v>37</v>
      </c>
      <c r="O6356" t="s">
        <v>23</v>
      </c>
      <c r="P6356">
        <f>IF(data[[#This Row],[OnlineSecurity]]="Yes",1,"")</f>
        <v>1</v>
      </c>
      <c r="Q6356" t="s">
        <v>23</v>
      </c>
      <c r="R6356">
        <f>IF(data[[#This Row],[OnlineBackup]]="Yes",1,"")</f>
        <v>1</v>
      </c>
      <c r="S6356" t="s">
        <v>24</v>
      </c>
      <c r="T6356" t="str">
        <f>IF(data[[#This Row],[DeviceProtection]]="Yes",1,"")</f>
        <v/>
      </c>
      <c r="U6356" t="s">
        <v>23</v>
      </c>
      <c r="V6356">
        <f>IF(data[[#This Row],[TechSupport]]="Yes",1,"")</f>
        <v>1</v>
      </c>
      <c r="W6356" t="s">
        <v>24</v>
      </c>
      <c r="X6356" t="str">
        <f>IF(data[[#This Row],[StreamingTV]]="Yes",1,"")</f>
        <v/>
      </c>
      <c r="Y6356" t="s">
        <v>23</v>
      </c>
      <c r="Z6356">
        <f>IF(data[[#This Row],[StreamingMovies]]="Yes",1,"")</f>
        <v>1</v>
      </c>
      <c r="AA6356" t="s">
        <v>31</v>
      </c>
      <c r="AB6356" t="s">
        <v>24</v>
      </c>
      <c r="AC6356" t="s">
        <v>35</v>
      </c>
      <c r="AD6356">
        <v>93.7</v>
      </c>
      <c r="AE6356">
        <v>5860.7</v>
      </c>
      <c r="AF6356">
        <v>0</v>
      </c>
      <c r="AG6356" s="2">
        <v>0</v>
      </c>
      <c r="AH6356" t="s">
        <v>24</v>
      </c>
      <c r="AI6356">
        <f t="shared" si="198"/>
        <v>0</v>
      </c>
      <c r="AJ6356">
        <f t="shared" si="199"/>
        <v>1</v>
      </c>
    </row>
    <row r="6357" spans="1:36" x14ac:dyDescent="0.35">
      <c r="A6357">
        <v>6356</v>
      </c>
      <c r="B6357" t="s">
        <v>6392</v>
      </c>
      <c r="C6357" t="s">
        <v>22</v>
      </c>
      <c r="D6357">
        <v>0</v>
      </c>
      <c r="E6357" t="s">
        <v>24</v>
      </c>
      <c r="F6357" t="s">
        <v>24</v>
      </c>
      <c r="G6357" t="str">
        <f>IF(AND(data[[#This Row],[Partner]]="Yes", data[[#This Row],[Dependents]]="Yes"), "Both", IF(data[[#This Row],[Partner]]="Yes", "Partner", IF(data[[#This Row],[Dependents]]="Yes", "Dependent", "None")))</f>
        <v>None</v>
      </c>
      <c r="H6357">
        <v>68</v>
      </c>
      <c r="I6357" s="1">
        <f>data[[#This Row],[Tenure]]/12</f>
        <v>5.666666666666667</v>
      </c>
      <c r="J6357" t="s">
        <v>23</v>
      </c>
      <c r="K6357">
        <f>IF(data[[#This Row],[PhoneService]]="Yes",1,"")</f>
        <v>1</v>
      </c>
      <c r="L6357" t="s">
        <v>23</v>
      </c>
      <c r="M6357">
        <f>IF(data[[#This Row],[MultipleLines]]="Yes",1,"")</f>
        <v>1</v>
      </c>
      <c r="N6357" t="s">
        <v>37</v>
      </c>
      <c r="O6357" t="s">
        <v>23</v>
      </c>
      <c r="P6357">
        <f>IF(data[[#This Row],[OnlineSecurity]]="Yes",1,"")</f>
        <v>1</v>
      </c>
      <c r="Q6357" t="s">
        <v>23</v>
      </c>
      <c r="R6357">
        <f>IF(data[[#This Row],[OnlineBackup]]="Yes",1,"")</f>
        <v>1</v>
      </c>
      <c r="S6357" t="s">
        <v>24</v>
      </c>
      <c r="T6357" t="str">
        <f>IF(data[[#This Row],[DeviceProtection]]="Yes",1,"")</f>
        <v/>
      </c>
      <c r="U6357" t="s">
        <v>23</v>
      </c>
      <c r="V6357">
        <f>IF(data[[#This Row],[TechSupport]]="Yes",1,"")</f>
        <v>1</v>
      </c>
      <c r="W6357" t="s">
        <v>23</v>
      </c>
      <c r="X6357">
        <f>IF(data[[#This Row],[StreamingTV]]="Yes",1,"")</f>
        <v>1</v>
      </c>
      <c r="Y6357" t="s">
        <v>23</v>
      </c>
      <c r="Z6357">
        <f>IF(data[[#This Row],[StreamingMovies]]="Yes",1,"")</f>
        <v>1</v>
      </c>
      <c r="AA6357" t="s">
        <v>47</v>
      </c>
      <c r="AB6357" t="s">
        <v>24</v>
      </c>
      <c r="AC6357" t="s">
        <v>40</v>
      </c>
      <c r="AD6357">
        <v>110.25</v>
      </c>
      <c r="AE6357">
        <v>7279.35</v>
      </c>
      <c r="AF6357">
        <v>4</v>
      </c>
      <c r="AG6357" s="2">
        <v>0</v>
      </c>
      <c r="AH6357" t="s">
        <v>24</v>
      </c>
      <c r="AI6357">
        <f t="shared" si="198"/>
        <v>0</v>
      </c>
      <c r="AJ6357">
        <f t="shared" si="199"/>
        <v>1</v>
      </c>
    </row>
    <row r="6358" spans="1:36" x14ac:dyDescent="0.35">
      <c r="A6358">
        <v>6357</v>
      </c>
      <c r="B6358" t="s">
        <v>6393</v>
      </c>
      <c r="C6358" t="s">
        <v>30</v>
      </c>
      <c r="D6358">
        <v>0</v>
      </c>
      <c r="E6358" t="s">
        <v>24</v>
      </c>
      <c r="F6358" t="s">
        <v>24</v>
      </c>
      <c r="G6358" t="str">
        <f>IF(AND(data[[#This Row],[Partner]]="Yes", data[[#This Row],[Dependents]]="Yes"), "Both", IF(data[[#This Row],[Partner]]="Yes", "Partner", IF(data[[#This Row],[Dependents]]="Yes", "Dependent", "None")))</f>
        <v>None</v>
      </c>
      <c r="H6358">
        <v>10</v>
      </c>
      <c r="I6358" s="1">
        <f>data[[#This Row],[Tenure]]/12</f>
        <v>0.83333333333333337</v>
      </c>
      <c r="J6358" t="s">
        <v>23</v>
      </c>
      <c r="K6358">
        <f>IF(data[[#This Row],[PhoneService]]="Yes",1,"")</f>
        <v>1</v>
      </c>
      <c r="L6358" t="s">
        <v>24</v>
      </c>
      <c r="M6358" t="str">
        <f>IF(data[[#This Row],[MultipleLines]]="Yes",1,"")</f>
        <v/>
      </c>
      <c r="N6358" t="s">
        <v>37</v>
      </c>
      <c r="O6358" t="s">
        <v>23</v>
      </c>
      <c r="P6358">
        <f>IF(data[[#This Row],[OnlineSecurity]]="Yes",1,"")</f>
        <v>1</v>
      </c>
      <c r="Q6358" t="s">
        <v>24</v>
      </c>
      <c r="R6358" t="str">
        <f>IF(data[[#This Row],[OnlineBackup]]="Yes",1,"")</f>
        <v/>
      </c>
      <c r="S6358" t="s">
        <v>23</v>
      </c>
      <c r="T6358">
        <f>IF(data[[#This Row],[DeviceProtection]]="Yes",1,"")</f>
        <v>1</v>
      </c>
      <c r="U6358" t="s">
        <v>24</v>
      </c>
      <c r="V6358" t="str">
        <f>IF(data[[#This Row],[TechSupport]]="Yes",1,"")</f>
        <v/>
      </c>
      <c r="W6358" t="s">
        <v>23</v>
      </c>
      <c r="X6358">
        <f>IF(data[[#This Row],[StreamingTV]]="Yes",1,"")</f>
        <v>1</v>
      </c>
      <c r="Y6358" t="s">
        <v>23</v>
      </c>
      <c r="Z6358">
        <f>IF(data[[#This Row],[StreamingMovies]]="Yes",1,"")</f>
        <v>1</v>
      </c>
      <c r="AA6358" t="s">
        <v>31</v>
      </c>
      <c r="AB6358" t="s">
        <v>23</v>
      </c>
      <c r="AC6358" t="s">
        <v>28</v>
      </c>
      <c r="AD6358">
        <v>98.9</v>
      </c>
      <c r="AE6358">
        <v>1064.95</v>
      </c>
      <c r="AF6358">
        <v>0</v>
      </c>
      <c r="AG6358" s="2">
        <v>0</v>
      </c>
      <c r="AH6358" t="s">
        <v>24</v>
      </c>
      <c r="AI6358">
        <f t="shared" si="198"/>
        <v>0</v>
      </c>
      <c r="AJ6358">
        <f t="shared" si="199"/>
        <v>1</v>
      </c>
    </row>
    <row r="6359" spans="1:36" x14ac:dyDescent="0.35">
      <c r="A6359">
        <v>6358</v>
      </c>
      <c r="B6359" t="s">
        <v>6394</v>
      </c>
      <c r="C6359" t="s">
        <v>30</v>
      </c>
      <c r="D6359">
        <v>0</v>
      </c>
      <c r="E6359" t="s">
        <v>23</v>
      </c>
      <c r="F6359" t="s">
        <v>24</v>
      </c>
      <c r="G6359" t="str">
        <f>IF(AND(data[[#This Row],[Partner]]="Yes", data[[#This Row],[Dependents]]="Yes"), "Both", IF(data[[#This Row],[Partner]]="Yes", "Partner", IF(data[[#This Row],[Dependents]]="Yes", "Dependent", "None")))</f>
        <v>Partner</v>
      </c>
      <c r="H6359">
        <v>65</v>
      </c>
      <c r="I6359" s="1">
        <f>data[[#This Row],[Tenure]]/12</f>
        <v>5.416666666666667</v>
      </c>
      <c r="J6359" t="s">
        <v>23</v>
      </c>
      <c r="K6359">
        <f>IF(data[[#This Row],[PhoneService]]="Yes",1,"")</f>
        <v>1</v>
      </c>
      <c r="L6359" t="s">
        <v>23</v>
      </c>
      <c r="M6359">
        <f>IF(data[[#This Row],[MultipleLines]]="Yes",1,"")</f>
        <v>1</v>
      </c>
      <c r="N6359" t="s">
        <v>37</v>
      </c>
      <c r="O6359" t="s">
        <v>23</v>
      </c>
      <c r="P6359">
        <f>IF(data[[#This Row],[OnlineSecurity]]="Yes",1,"")</f>
        <v>1</v>
      </c>
      <c r="Q6359" t="s">
        <v>23</v>
      </c>
      <c r="R6359">
        <f>IF(data[[#This Row],[OnlineBackup]]="Yes",1,"")</f>
        <v>1</v>
      </c>
      <c r="S6359" t="s">
        <v>23</v>
      </c>
      <c r="T6359">
        <f>IF(data[[#This Row],[DeviceProtection]]="Yes",1,"")</f>
        <v>1</v>
      </c>
      <c r="U6359" t="s">
        <v>24</v>
      </c>
      <c r="V6359" t="str">
        <f>IF(data[[#This Row],[TechSupport]]="Yes",1,"")</f>
        <v/>
      </c>
      <c r="W6359" t="s">
        <v>24</v>
      </c>
      <c r="X6359" t="str">
        <f>IF(data[[#This Row],[StreamingTV]]="Yes",1,"")</f>
        <v/>
      </c>
      <c r="Y6359" t="s">
        <v>24</v>
      </c>
      <c r="Z6359" t="str">
        <f>IF(data[[#This Row],[StreamingMovies]]="Yes",1,"")</f>
        <v/>
      </c>
      <c r="AA6359" t="s">
        <v>31</v>
      </c>
      <c r="AB6359" t="s">
        <v>24</v>
      </c>
      <c r="AC6359" t="s">
        <v>28</v>
      </c>
      <c r="AD6359">
        <v>89.75</v>
      </c>
      <c r="AE6359">
        <v>5769.6</v>
      </c>
      <c r="AF6359">
        <v>0</v>
      </c>
      <c r="AG6359" s="2">
        <v>6</v>
      </c>
      <c r="AH6359" t="s">
        <v>23</v>
      </c>
      <c r="AI6359">
        <f t="shared" si="198"/>
        <v>1</v>
      </c>
      <c r="AJ6359" t="str">
        <f t="shared" si="199"/>
        <v/>
      </c>
    </row>
    <row r="6360" spans="1:36" x14ac:dyDescent="0.35">
      <c r="A6360">
        <v>6359</v>
      </c>
      <c r="B6360" t="s">
        <v>6395</v>
      </c>
      <c r="C6360" t="s">
        <v>22</v>
      </c>
      <c r="D6360">
        <v>0</v>
      </c>
      <c r="E6360" t="s">
        <v>23</v>
      </c>
      <c r="F6360" t="s">
        <v>23</v>
      </c>
      <c r="G6360" t="str">
        <f>IF(AND(data[[#This Row],[Partner]]="Yes", data[[#This Row],[Dependents]]="Yes"), "Both", IF(data[[#This Row],[Partner]]="Yes", "Partner", IF(data[[#This Row],[Dependents]]="Yes", "Dependent", "None")))</f>
        <v>Both</v>
      </c>
      <c r="H6360">
        <v>72</v>
      </c>
      <c r="I6360" s="1">
        <f>data[[#This Row],[Tenure]]/12</f>
        <v>6</v>
      </c>
      <c r="J6360" t="s">
        <v>23</v>
      </c>
      <c r="K6360">
        <f>IF(data[[#This Row],[PhoneService]]="Yes",1,"")</f>
        <v>1</v>
      </c>
      <c r="L6360" t="s">
        <v>24</v>
      </c>
      <c r="M6360" t="str">
        <f>IF(data[[#This Row],[MultipleLines]]="Yes",1,"")</f>
        <v/>
      </c>
      <c r="N6360" t="s">
        <v>26</v>
      </c>
      <c r="O6360" t="s">
        <v>23</v>
      </c>
      <c r="P6360">
        <f>IF(data[[#This Row],[OnlineSecurity]]="Yes",1,"")</f>
        <v>1</v>
      </c>
      <c r="Q6360" t="s">
        <v>24</v>
      </c>
      <c r="R6360" t="str">
        <f>IF(data[[#This Row],[OnlineBackup]]="Yes",1,"")</f>
        <v/>
      </c>
      <c r="S6360" t="s">
        <v>23</v>
      </c>
      <c r="T6360">
        <f>IF(data[[#This Row],[DeviceProtection]]="Yes",1,"")</f>
        <v>1</v>
      </c>
      <c r="U6360" t="s">
        <v>23</v>
      </c>
      <c r="V6360">
        <f>IF(data[[#This Row],[TechSupport]]="Yes",1,"")</f>
        <v>1</v>
      </c>
      <c r="W6360" t="s">
        <v>23</v>
      </c>
      <c r="X6360">
        <f>IF(data[[#This Row],[StreamingTV]]="Yes",1,"")</f>
        <v>1</v>
      </c>
      <c r="Y6360" t="s">
        <v>23</v>
      </c>
      <c r="Z6360">
        <f>IF(data[[#This Row],[StreamingMovies]]="Yes",1,"")</f>
        <v>1</v>
      </c>
      <c r="AA6360" t="s">
        <v>47</v>
      </c>
      <c r="AB6360" t="s">
        <v>23</v>
      </c>
      <c r="AC6360" t="s">
        <v>35</v>
      </c>
      <c r="AD6360">
        <v>80.45</v>
      </c>
      <c r="AE6360">
        <v>5886.85</v>
      </c>
      <c r="AF6360">
        <v>0</v>
      </c>
      <c r="AG6360" s="2">
        <v>0</v>
      </c>
      <c r="AH6360" t="s">
        <v>24</v>
      </c>
      <c r="AI6360">
        <f t="shared" si="198"/>
        <v>0</v>
      </c>
      <c r="AJ6360">
        <f t="shared" si="199"/>
        <v>1</v>
      </c>
    </row>
    <row r="6361" spans="1:36" x14ac:dyDescent="0.35">
      <c r="A6361">
        <v>6360</v>
      </c>
      <c r="B6361" t="s">
        <v>6396</v>
      </c>
      <c r="C6361" t="s">
        <v>30</v>
      </c>
      <c r="D6361">
        <v>0</v>
      </c>
      <c r="E6361" t="s">
        <v>23</v>
      </c>
      <c r="F6361" t="s">
        <v>23</v>
      </c>
      <c r="G6361" t="str">
        <f>IF(AND(data[[#This Row],[Partner]]="Yes", data[[#This Row],[Dependents]]="Yes"), "Both", IF(data[[#This Row],[Partner]]="Yes", "Partner", IF(data[[#This Row],[Dependents]]="Yes", "Dependent", "None")))</f>
        <v>Both</v>
      </c>
      <c r="H6361">
        <v>55</v>
      </c>
      <c r="I6361" s="1">
        <f>data[[#This Row],[Tenure]]/12</f>
        <v>4.583333333333333</v>
      </c>
      <c r="J6361" t="s">
        <v>23</v>
      </c>
      <c r="K6361">
        <f>IF(data[[#This Row],[PhoneService]]="Yes",1,"")</f>
        <v>1</v>
      </c>
      <c r="L6361" t="s">
        <v>24</v>
      </c>
      <c r="M6361" t="str">
        <f>IF(data[[#This Row],[MultipleLines]]="Yes",1,"")</f>
        <v/>
      </c>
      <c r="N6361" t="s">
        <v>37</v>
      </c>
      <c r="O6361" t="s">
        <v>24</v>
      </c>
      <c r="P6361" t="str">
        <f>IF(data[[#This Row],[OnlineSecurity]]="Yes",1,"")</f>
        <v/>
      </c>
      <c r="Q6361" t="s">
        <v>23</v>
      </c>
      <c r="R6361">
        <f>IF(data[[#This Row],[OnlineBackup]]="Yes",1,"")</f>
        <v>1</v>
      </c>
      <c r="S6361" t="s">
        <v>24</v>
      </c>
      <c r="T6361" t="str">
        <f>IF(data[[#This Row],[DeviceProtection]]="Yes",1,"")</f>
        <v/>
      </c>
      <c r="U6361" t="s">
        <v>23</v>
      </c>
      <c r="V6361">
        <f>IF(data[[#This Row],[TechSupport]]="Yes",1,"")</f>
        <v>1</v>
      </c>
      <c r="W6361" t="s">
        <v>24</v>
      </c>
      <c r="X6361" t="str">
        <f>IF(data[[#This Row],[StreamingTV]]="Yes",1,"")</f>
        <v/>
      </c>
      <c r="Y6361" t="s">
        <v>24</v>
      </c>
      <c r="Z6361" t="str">
        <f>IF(data[[#This Row],[StreamingMovies]]="Yes",1,"")</f>
        <v/>
      </c>
      <c r="AA6361" t="s">
        <v>27</v>
      </c>
      <c r="AB6361" t="s">
        <v>24</v>
      </c>
      <c r="AC6361" t="s">
        <v>28</v>
      </c>
      <c r="AD6361">
        <v>79.400000000000006</v>
      </c>
      <c r="AE6361">
        <v>4238.45</v>
      </c>
      <c r="AF6361">
        <v>0</v>
      </c>
      <c r="AG6361" s="2">
        <v>0</v>
      </c>
      <c r="AH6361" t="s">
        <v>24</v>
      </c>
      <c r="AI6361">
        <f t="shared" si="198"/>
        <v>0</v>
      </c>
      <c r="AJ6361">
        <f t="shared" si="199"/>
        <v>1</v>
      </c>
    </row>
    <row r="6362" spans="1:36" x14ac:dyDescent="0.35">
      <c r="A6362">
        <v>6361</v>
      </c>
      <c r="B6362" t="s">
        <v>6397</v>
      </c>
      <c r="C6362" t="s">
        <v>22</v>
      </c>
      <c r="D6362">
        <v>0</v>
      </c>
      <c r="E6362" t="s">
        <v>24</v>
      </c>
      <c r="F6362" t="s">
        <v>24</v>
      </c>
      <c r="G6362" t="str">
        <f>IF(AND(data[[#This Row],[Partner]]="Yes", data[[#This Row],[Dependents]]="Yes"), "Both", IF(data[[#This Row],[Partner]]="Yes", "Partner", IF(data[[#This Row],[Dependents]]="Yes", "Dependent", "None")))</f>
        <v>None</v>
      </c>
      <c r="H6362">
        <v>1</v>
      </c>
      <c r="I6362" s="1">
        <f>data[[#This Row],[Tenure]]/12</f>
        <v>8.3333333333333329E-2</v>
      </c>
      <c r="J6362" t="s">
        <v>23</v>
      </c>
      <c r="K6362">
        <f>IF(data[[#This Row],[PhoneService]]="Yes",1,"")</f>
        <v>1</v>
      </c>
      <c r="L6362" t="s">
        <v>24</v>
      </c>
      <c r="M6362" t="str">
        <f>IF(data[[#This Row],[MultipleLines]]="Yes",1,"")</f>
        <v/>
      </c>
      <c r="N6362" t="s">
        <v>24</v>
      </c>
      <c r="O6362" t="s">
        <v>46</v>
      </c>
      <c r="P6362" t="str">
        <f>IF(data[[#This Row],[OnlineSecurity]]="Yes",1,"")</f>
        <v/>
      </c>
      <c r="Q6362" t="s">
        <v>46</v>
      </c>
      <c r="R6362" t="str">
        <f>IF(data[[#This Row],[OnlineBackup]]="Yes",1,"")</f>
        <v/>
      </c>
      <c r="S6362" t="s">
        <v>46</v>
      </c>
      <c r="T6362" t="str">
        <f>IF(data[[#This Row],[DeviceProtection]]="Yes",1,"")</f>
        <v/>
      </c>
      <c r="U6362" t="s">
        <v>46</v>
      </c>
      <c r="V6362" t="str">
        <f>IF(data[[#This Row],[TechSupport]]="Yes",1,"")</f>
        <v/>
      </c>
      <c r="W6362" t="s">
        <v>46</v>
      </c>
      <c r="X6362" t="str">
        <f>IF(data[[#This Row],[StreamingTV]]="Yes",1,"")</f>
        <v/>
      </c>
      <c r="Y6362" t="s">
        <v>46</v>
      </c>
      <c r="Z6362" t="str">
        <f>IF(data[[#This Row],[StreamingMovies]]="Yes",1,"")</f>
        <v/>
      </c>
      <c r="AA6362" t="s">
        <v>27</v>
      </c>
      <c r="AB6362" t="s">
        <v>23</v>
      </c>
      <c r="AC6362" t="s">
        <v>32</v>
      </c>
      <c r="AD6362">
        <v>20.3</v>
      </c>
      <c r="AE6362">
        <v>20.3</v>
      </c>
      <c r="AF6362">
        <v>0</v>
      </c>
      <c r="AG6362" s="2">
        <v>0</v>
      </c>
      <c r="AH6362" t="s">
        <v>23</v>
      </c>
      <c r="AI6362">
        <f t="shared" si="198"/>
        <v>1</v>
      </c>
      <c r="AJ6362" t="str">
        <f t="shared" si="199"/>
        <v/>
      </c>
    </row>
    <row r="6363" spans="1:36" x14ac:dyDescent="0.35">
      <c r="A6363">
        <v>6362</v>
      </c>
      <c r="B6363" t="s">
        <v>6398</v>
      </c>
      <c r="C6363" t="s">
        <v>22</v>
      </c>
      <c r="D6363">
        <v>0</v>
      </c>
      <c r="E6363" t="s">
        <v>24</v>
      </c>
      <c r="F6363" t="s">
        <v>24</v>
      </c>
      <c r="G6363" t="str">
        <f>IF(AND(data[[#This Row],[Partner]]="Yes", data[[#This Row],[Dependents]]="Yes"), "Both", IF(data[[#This Row],[Partner]]="Yes", "Partner", IF(data[[#This Row],[Dependents]]="Yes", "Dependent", "None")))</f>
        <v>None</v>
      </c>
      <c r="H6363">
        <v>7</v>
      </c>
      <c r="I6363" s="1">
        <f>data[[#This Row],[Tenure]]/12</f>
        <v>0.58333333333333337</v>
      </c>
      <c r="J6363" t="s">
        <v>23</v>
      </c>
      <c r="K6363">
        <f>IF(data[[#This Row],[PhoneService]]="Yes",1,"")</f>
        <v>1</v>
      </c>
      <c r="L6363" t="s">
        <v>24</v>
      </c>
      <c r="M6363" t="str">
        <f>IF(data[[#This Row],[MultipleLines]]="Yes",1,"")</f>
        <v/>
      </c>
      <c r="N6363" t="s">
        <v>26</v>
      </c>
      <c r="O6363" t="s">
        <v>24</v>
      </c>
      <c r="P6363" t="str">
        <f>IF(data[[#This Row],[OnlineSecurity]]="Yes",1,"")</f>
        <v/>
      </c>
      <c r="Q6363" t="s">
        <v>24</v>
      </c>
      <c r="R6363" t="str">
        <f>IF(data[[#This Row],[OnlineBackup]]="Yes",1,"")</f>
        <v/>
      </c>
      <c r="S6363" t="s">
        <v>23</v>
      </c>
      <c r="T6363">
        <f>IF(data[[#This Row],[DeviceProtection]]="Yes",1,"")</f>
        <v>1</v>
      </c>
      <c r="U6363" t="s">
        <v>23</v>
      </c>
      <c r="V6363">
        <f>IF(data[[#This Row],[TechSupport]]="Yes",1,"")</f>
        <v>1</v>
      </c>
      <c r="W6363" t="s">
        <v>24</v>
      </c>
      <c r="X6363" t="str">
        <f>IF(data[[#This Row],[StreamingTV]]="Yes",1,"")</f>
        <v/>
      </c>
      <c r="Y6363" t="s">
        <v>23</v>
      </c>
      <c r="Z6363">
        <f>IF(data[[#This Row],[StreamingMovies]]="Yes",1,"")</f>
        <v>1</v>
      </c>
      <c r="AA6363" t="s">
        <v>27</v>
      </c>
      <c r="AB6363" t="s">
        <v>24</v>
      </c>
      <c r="AC6363" t="s">
        <v>35</v>
      </c>
      <c r="AD6363">
        <v>62.8</v>
      </c>
      <c r="AE6363">
        <v>418.3</v>
      </c>
      <c r="AF6363">
        <v>4</v>
      </c>
      <c r="AG6363" s="2">
        <v>0</v>
      </c>
      <c r="AH6363" t="s">
        <v>24</v>
      </c>
      <c r="AI6363">
        <f t="shared" si="198"/>
        <v>0</v>
      </c>
      <c r="AJ6363">
        <f t="shared" si="199"/>
        <v>1</v>
      </c>
    </row>
    <row r="6364" spans="1:36" x14ac:dyDescent="0.35">
      <c r="A6364">
        <v>6363</v>
      </c>
      <c r="B6364" t="s">
        <v>6399</v>
      </c>
      <c r="C6364" t="s">
        <v>22</v>
      </c>
      <c r="D6364">
        <v>0</v>
      </c>
      <c r="E6364" t="s">
        <v>24</v>
      </c>
      <c r="F6364" t="s">
        <v>24</v>
      </c>
      <c r="G6364" t="str">
        <f>IF(AND(data[[#This Row],[Partner]]="Yes", data[[#This Row],[Dependents]]="Yes"), "Both", IF(data[[#This Row],[Partner]]="Yes", "Partner", IF(data[[#This Row],[Dependents]]="Yes", "Dependent", "None")))</f>
        <v>None</v>
      </c>
      <c r="H6364">
        <v>2</v>
      </c>
      <c r="I6364" s="1">
        <f>data[[#This Row],[Tenure]]/12</f>
        <v>0.16666666666666666</v>
      </c>
      <c r="J6364" t="s">
        <v>23</v>
      </c>
      <c r="K6364">
        <f>IF(data[[#This Row],[PhoneService]]="Yes",1,"")</f>
        <v>1</v>
      </c>
      <c r="L6364" t="s">
        <v>23</v>
      </c>
      <c r="M6364">
        <f>IF(data[[#This Row],[MultipleLines]]="Yes",1,"")</f>
        <v>1</v>
      </c>
      <c r="N6364" t="s">
        <v>37</v>
      </c>
      <c r="O6364" t="s">
        <v>24</v>
      </c>
      <c r="P6364" t="str">
        <f>IF(data[[#This Row],[OnlineSecurity]]="Yes",1,"")</f>
        <v/>
      </c>
      <c r="Q6364" t="s">
        <v>24</v>
      </c>
      <c r="R6364" t="str">
        <f>IF(data[[#This Row],[OnlineBackup]]="Yes",1,"")</f>
        <v/>
      </c>
      <c r="S6364" t="s">
        <v>24</v>
      </c>
      <c r="T6364" t="str">
        <f>IF(data[[#This Row],[DeviceProtection]]="Yes",1,"")</f>
        <v/>
      </c>
      <c r="U6364" t="s">
        <v>24</v>
      </c>
      <c r="V6364" t="str">
        <f>IF(data[[#This Row],[TechSupport]]="Yes",1,"")</f>
        <v/>
      </c>
      <c r="W6364" t="s">
        <v>24</v>
      </c>
      <c r="X6364" t="str">
        <f>IF(data[[#This Row],[StreamingTV]]="Yes",1,"")</f>
        <v/>
      </c>
      <c r="Y6364" t="s">
        <v>24</v>
      </c>
      <c r="Z6364" t="str">
        <f>IF(data[[#This Row],[StreamingMovies]]="Yes",1,"")</f>
        <v/>
      </c>
      <c r="AA6364" t="s">
        <v>27</v>
      </c>
      <c r="AB6364" t="s">
        <v>23</v>
      </c>
      <c r="AC6364" t="s">
        <v>32</v>
      </c>
      <c r="AD6364">
        <v>74.900000000000006</v>
      </c>
      <c r="AE6364">
        <v>136.05000000000001</v>
      </c>
      <c r="AF6364">
        <v>5</v>
      </c>
      <c r="AG6364" s="2">
        <v>0</v>
      </c>
      <c r="AH6364" t="s">
        <v>24</v>
      </c>
      <c r="AI6364">
        <f t="shared" si="198"/>
        <v>0</v>
      </c>
      <c r="AJ6364">
        <f t="shared" si="199"/>
        <v>1</v>
      </c>
    </row>
    <row r="6365" spans="1:36" x14ac:dyDescent="0.35">
      <c r="A6365">
        <v>6364</v>
      </c>
      <c r="B6365" t="s">
        <v>6400</v>
      </c>
      <c r="C6365" t="s">
        <v>22</v>
      </c>
      <c r="D6365">
        <v>0</v>
      </c>
      <c r="E6365" t="s">
        <v>24</v>
      </c>
      <c r="F6365" t="s">
        <v>24</v>
      </c>
      <c r="G6365" t="str">
        <f>IF(AND(data[[#This Row],[Partner]]="Yes", data[[#This Row],[Dependents]]="Yes"), "Both", IF(data[[#This Row],[Partner]]="Yes", "Partner", IF(data[[#This Row],[Dependents]]="Yes", "Dependent", "None")))</f>
        <v>None</v>
      </c>
      <c r="H6365">
        <v>9</v>
      </c>
      <c r="I6365" s="1">
        <f>data[[#This Row],[Tenure]]/12</f>
        <v>0.75</v>
      </c>
      <c r="J6365" t="s">
        <v>23</v>
      </c>
      <c r="K6365">
        <f>IF(data[[#This Row],[PhoneService]]="Yes",1,"")</f>
        <v>1</v>
      </c>
      <c r="L6365" t="s">
        <v>24</v>
      </c>
      <c r="M6365" t="str">
        <f>IF(data[[#This Row],[MultipleLines]]="Yes",1,"")</f>
        <v/>
      </c>
      <c r="N6365" t="s">
        <v>37</v>
      </c>
      <c r="O6365" t="s">
        <v>23</v>
      </c>
      <c r="P6365">
        <f>IF(data[[#This Row],[OnlineSecurity]]="Yes",1,"")</f>
        <v>1</v>
      </c>
      <c r="Q6365" t="s">
        <v>24</v>
      </c>
      <c r="R6365" t="str">
        <f>IF(data[[#This Row],[OnlineBackup]]="Yes",1,"")</f>
        <v/>
      </c>
      <c r="S6365" t="s">
        <v>24</v>
      </c>
      <c r="T6365" t="str">
        <f>IF(data[[#This Row],[DeviceProtection]]="Yes",1,"")</f>
        <v/>
      </c>
      <c r="U6365" t="s">
        <v>24</v>
      </c>
      <c r="V6365" t="str">
        <f>IF(data[[#This Row],[TechSupport]]="Yes",1,"")</f>
        <v/>
      </c>
      <c r="W6365" t="s">
        <v>24</v>
      </c>
      <c r="X6365" t="str">
        <f>IF(data[[#This Row],[StreamingTV]]="Yes",1,"")</f>
        <v/>
      </c>
      <c r="Y6365" t="s">
        <v>24</v>
      </c>
      <c r="Z6365" t="str">
        <f>IF(data[[#This Row],[StreamingMovies]]="Yes",1,"")</f>
        <v/>
      </c>
      <c r="AA6365" t="s">
        <v>27</v>
      </c>
      <c r="AB6365" t="s">
        <v>23</v>
      </c>
      <c r="AC6365" t="s">
        <v>28</v>
      </c>
      <c r="AD6365">
        <v>74.849999999999994</v>
      </c>
      <c r="AE6365">
        <v>708.2</v>
      </c>
      <c r="AF6365">
        <v>0</v>
      </c>
      <c r="AG6365" s="2">
        <v>0</v>
      </c>
      <c r="AH6365" t="s">
        <v>24</v>
      </c>
      <c r="AI6365">
        <f t="shared" si="198"/>
        <v>0</v>
      </c>
      <c r="AJ6365">
        <f t="shared" si="199"/>
        <v>1</v>
      </c>
    </row>
    <row r="6366" spans="1:36" x14ac:dyDescent="0.35">
      <c r="A6366">
        <v>6365</v>
      </c>
      <c r="B6366" t="s">
        <v>6401</v>
      </c>
      <c r="C6366" t="s">
        <v>30</v>
      </c>
      <c r="D6366">
        <v>0</v>
      </c>
      <c r="E6366" t="s">
        <v>24</v>
      </c>
      <c r="F6366" t="s">
        <v>23</v>
      </c>
      <c r="G6366" t="str">
        <f>IF(AND(data[[#This Row],[Partner]]="Yes", data[[#This Row],[Dependents]]="Yes"), "Both", IF(data[[#This Row],[Partner]]="Yes", "Partner", IF(data[[#This Row],[Dependents]]="Yes", "Dependent", "None")))</f>
        <v>Dependent</v>
      </c>
      <c r="H6366">
        <v>27</v>
      </c>
      <c r="I6366" s="1">
        <f>data[[#This Row],[Tenure]]/12</f>
        <v>2.25</v>
      </c>
      <c r="J6366" t="s">
        <v>23</v>
      </c>
      <c r="K6366">
        <f>IF(data[[#This Row],[PhoneService]]="Yes",1,"")</f>
        <v>1</v>
      </c>
      <c r="L6366" t="s">
        <v>23</v>
      </c>
      <c r="M6366">
        <f>IF(data[[#This Row],[MultipleLines]]="Yes",1,"")</f>
        <v>1</v>
      </c>
      <c r="N6366" t="s">
        <v>24</v>
      </c>
      <c r="O6366" t="s">
        <v>46</v>
      </c>
      <c r="P6366" t="str">
        <f>IF(data[[#This Row],[OnlineSecurity]]="Yes",1,"")</f>
        <v/>
      </c>
      <c r="Q6366" t="s">
        <v>46</v>
      </c>
      <c r="R6366" t="str">
        <f>IF(data[[#This Row],[OnlineBackup]]="Yes",1,"")</f>
        <v/>
      </c>
      <c r="S6366" t="s">
        <v>46</v>
      </c>
      <c r="T6366" t="str">
        <f>IF(data[[#This Row],[DeviceProtection]]="Yes",1,"")</f>
        <v/>
      </c>
      <c r="U6366" t="s">
        <v>46</v>
      </c>
      <c r="V6366" t="str">
        <f>IF(data[[#This Row],[TechSupport]]="Yes",1,"")</f>
        <v/>
      </c>
      <c r="W6366" t="s">
        <v>46</v>
      </c>
      <c r="X6366" t="str">
        <f>IF(data[[#This Row],[StreamingTV]]="Yes",1,"")</f>
        <v/>
      </c>
      <c r="Y6366" t="s">
        <v>46</v>
      </c>
      <c r="Z6366" t="str">
        <f>IF(data[[#This Row],[StreamingMovies]]="Yes",1,"")</f>
        <v/>
      </c>
      <c r="AA6366" t="s">
        <v>47</v>
      </c>
      <c r="AB6366" t="s">
        <v>23</v>
      </c>
      <c r="AC6366" t="s">
        <v>40</v>
      </c>
      <c r="AD6366">
        <v>25.85</v>
      </c>
      <c r="AE6366">
        <v>788.55</v>
      </c>
      <c r="AF6366">
        <v>4</v>
      </c>
      <c r="AG6366" s="2">
        <v>0</v>
      </c>
      <c r="AH6366" t="s">
        <v>24</v>
      </c>
      <c r="AI6366">
        <f t="shared" si="198"/>
        <v>0</v>
      </c>
      <c r="AJ6366">
        <f t="shared" si="199"/>
        <v>1</v>
      </c>
    </row>
    <row r="6367" spans="1:36" x14ac:dyDescent="0.35">
      <c r="A6367">
        <v>6366</v>
      </c>
      <c r="B6367" t="s">
        <v>6402</v>
      </c>
      <c r="C6367" t="s">
        <v>30</v>
      </c>
      <c r="D6367">
        <v>1</v>
      </c>
      <c r="E6367" t="s">
        <v>23</v>
      </c>
      <c r="F6367" t="s">
        <v>24</v>
      </c>
      <c r="G6367" t="str">
        <f>IF(AND(data[[#This Row],[Partner]]="Yes", data[[#This Row],[Dependents]]="Yes"), "Both", IF(data[[#This Row],[Partner]]="Yes", "Partner", IF(data[[#This Row],[Dependents]]="Yes", "Dependent", "None")))</f>
        <v>Partner</v>
      </c>
      <c r="H6367">
        <v>7</v>
      </c>
      <c r="I6367" s="1">
        <f>data[[#This Row],[Tenure]]/12</f>
        <v>0.58333333333333337</v>
      </c>
      <c r="J6367" t="s">
        <v>23</v>
      </c>
      <c r="K6367">
        <f>IF(data[[#This Row],[PhoneService]]="Yes",1,"")</f>
        <v>1</v>
      </c>
      <c r="L6367" t="s">
        <v>23</v>
      </c>
      <c r="M6367">
        <f>IF(data[[#This Row],[MultipleLines]]="Yes",1,"")</f>
        <v>1</v>
      </c>
      <c r="N6367" t="s">
        <v>37</v>
      </c>
      <c r="O6367" t="s">
        <v>24</v>
      </c>
      <c r="P6367" t="str">
        <f>IF(data[[#This Row],[OnlineSecurity]]="Yes",1,"")</f>
        <v/>
      </c>
      <c r="Q6367" t="s">
        <v>24</v>
      </c>
      <c r="R6367" t="str">
        <f>IF(data[[#This Row],[OnlineBackup]]="Yes",1,"")</f>
        <v/>
      </c>
      <c r="S6367" t="s">
        <v>23</v>
      </c>
      <c r="T6367">
        <f>IF(data[[#This Row],[DeviceProtection]]="Yes",1,"")</f>
        <v>1</v>
      </c>
      <c r="U6367" t="s">
        <v>24</v>
      </c>
      <c r="V6367" t="str">
        <f>IF(data[[#This Row],[TechSupport]]="Yes",1,"")</f>
        <v/>
      </c>
      <c r="W6367" t="s">
        <v>23</v>
      </c>
      <c r="X6367">
        <f>IF(data[[#This Row],[StreamingTV]]="Yes",1,"")</f>
        <v>1</v>
      </c>
      <c r="Y6367" t="s">
        <v>23</v>
      </c>
      <c r="Z6367">
        <f>IF(data[[#This Row],[StreamingMovies]]="Yes",1,"")</f>
        <v>1</v>
      </c>
      <c r="AA6367" t="s">
        <v>27</v>
      </c>
      <c r="AB6367" t="s">
        <v>23</v>
      </c>
      <c r="AC6367" t="s">
        <v>28</v>
      </c>
      <c r="AD6367">
        <v>101.95</v>
      </c>
      <c r="AE6367">
        <v>700.85</v>
      </c>
      <c r="AF6367">
        <v>0</v>
      </c>
      <c r="AG6367" s="2">
        <v>1</v>
      </c>
      <c r="AH6367" t="s">
        <v>23</v>
      </c>
      <c r="AI6367">
        <f t="shared" si="198"/>
        <v>1</v>
      </c>
      <c r="AJ6367" t="str">
        <f t="shared" si="199"/>
        <v/>
      </c>
    </row>
    <row r="6368" spans="1:36" x14ac:dyDescent="0.35">
      <c r="A6368">
        <v>6367</v>
      </c>
      <c r="B6368" t="s">
        <v>6403</v>
      </c>
      <c r="C6368" t="s">
        <v>22</v>
      </c>
      <c r="D6368">
        <v>0</v>
      </c>
      <c r="E6368" t="s">
        <v>23</v>
      </c>
      <c r="F6368" t="s">
        <v>24</v>
      </c>
      <c r="G6368" t="str">
        <f>IF(AND(data[[#This Row],[Partner]]="Yes", data[[#This Row],[Dependents]]="Yes"), "Both", IF(data[[#This Row],[Partner]]="Yes", "Partner", IF(data[[#This Row],[Dependents]]="Yes", "Dependent", "None")))</f>
        <v>Partner</v>
      </c>
      <c r="H6368">
        <v>64</v>
      </c>
      <c r="I6368" s="1">
        <f>data[[#This Row],[Tenure]]/12</f>
        <v>5.333333333333333</v>
      </c>
      <c r="J6368" t="s">
        <v>23</v>
      </c>
      <c r="K6368">
        <f>IF(data[[#This Row],[PhoneService]]="Yes",1,"")</f>
        <v>1</v>
      </c>
      <c r="L6368" t="s">
        <v>24</v>
      </c>
      <c r="M6368" t="str">
        <f>IF(data[[#This Row],[MultipleLines]]="Yes",1,"")</f>
        <v/>
      </c>
      <c r="N6368" t="s">
        <v>26</v>
      </c>
      <c r="O6368" t="s">
        <v>24</v>
      </c>
      <c r="P6368" t="str">
        <f>IF(data[[#This Row],[OnlineSecurity]]="Yes",1,"")</f>
        <v/>
      </c>
      <c r="Q6368" t="s">
        <v>23</v>
      </c>
      <c r="R6368">
        <f>IF(data[[#This Row],[OnlineBackup]]="Yes",1,"")</f>
        <v>1</v>
      </c>
      <c r="S6368" t="s">
        <v>23</v>
      </c>
      <c r="T6368">
        <f>IF(data[[#This Row],[DeviceProtection]]="Yes",1,"")</f>
        <v>1</v>
      </c>
      <c r="U6368" t="s">
        <v>23</v>
      </c>
      <c r="V6368">
        <f>IF(data[[#This Row],[TechSupport]]="Yes",1,"")</f>
        <v>1</v>
      </c>
      <c r="W6368" t="s">
        <v>24</v>
      </c>
      <c r="X6368" t="str">
        <f>IF(data[[#This Row],[StreamingTV]]="Yes",1,"")</f>
        <v/>
      </c>
      <c r="Y6368" t="s">
        <v>23</v>
      </c>
      <c r="Z6368">
        <f>IF(data[[#This Row],[StreamingMovies]]="Yes",1,"")</f>
        <v>1</v>
      </c>
      <c r="AA6368" t="s">
        <v>47</v>
      </c>
      <c r="AB6368" t="s">
        <v>23</v>
      </c>
      <c r="AC6368" t="s">
        <v>32</v>
      </c>
      <c r="AD6368">
        <v>68.3</v>
      </c>
      <c r="AE6368">
        <v>4378.8</v>
      </c>
      <c r="AF6368">
        <v>0</v>
      </c>
      <c r="AG6368" s="2">
        <v>0</v>
      </c>
      <c r="AH6368" t="s">
        <v>24</v>
      </c>
      <c r="AI6368">
        <f t="shared" si="198"/>
        <v>0</v>
      </c>
      <c r="AJ6368">
        <f t="shared" si="199"/>
        <v>1</v>
      </c>
    </row>
    <row r="6369" spans="1:36" x14ac:dyDescent="0.35">
      <c r="A6369">
        <v>6368</v>
      </c>
      <c r="B6369" t="s">
        <v>6404</v>
      </c>
      <c r="C6369" t="s">
        <v>30</v>
      </c>
      <c r="D6369">
        <v>0</v>
      </c>
      <c r="E6369" t="s">
        <v>24</v>
      </c>
      <c r="F6369" t="s">
        <v>24</v>
      </c>
      <c r="G6369" t="str">
        <f>IF(AND(data[[#This Row],[Partner]]="Yes", data[[#This Row],[Dependents]]="Yes"), "Both", IF(data[[#This Row],[Partner]]="Yes", "Partner", IF(data[[#This Row],[Dependents]]="Yes", "Dependent", "None")))</f>
        <v>None</v>
      </c>
      <c r="H6369">
        <v>70</v>
      </c>
      <c r="I6369" s="1">
        <f>data[[#This Row],[Tenure]]/12</f>
        <v>5.833333333333333</v>
      </c>
      <c r="J6369" t="s">
        <v>24</v>
      </c>
      <c r="K6369" t="str">
        <f>IF(data[[#This Row],[PhoneService]]="Yes",1,"")</f>
        <v/>
      </c>
      <c r="L6369" t="s">
        <v>25</v>
      </c>
      <c r="M6369" t="str">
        <f>IF(data[[#This Row],[MultipleLines]]="Yes",1,"")</f>
        <v/>
      </c>
      <c r="N6369" t="s">
        <v>26</v>
      </c>
      <c r="O6369" t="s">
        <v>23</v>
      </c>
      <c r="P6369">
        <f>IF(data[[#This Row],[OnlineSecurity]]="Yes",1,"")</f>
        <v>1</v>
      </c>
      <c r="Q6369" t="s">
        <v>24</v>
      </c>
      <c r="R6369" t="str">
        <f>IF(data[[#This Row],[OnlineBackup]]="Yes",1,"")</f>
        <v/>
      </c>
      <c r="S6369" t="s">
        <v>23</v>
      </c>
      <c r="T6369">
        <f>IF(data[[#This Row],[DeviceProtection]]="Yes",1,"")</f>
        <v>1</v>
      </c>
      <c r="U6369" t="s">
        <v>23</v>
      </c>
      <c r="V6369">
        <f>IF(data[[#This Row],[TechSupport]]="Yes",1,"")</f>
        <v>1</v>
      </c>
      <c r="W6369" t="s">
        <v>24</v>
      </c>
      <c r="X6369" t="str">
        <f>IF(data[[#This Row],[StreamingTV]]="Yes",1,"")</f>
        <v/>
      </c>
      <c r="Y6369" t="s">
        <v>23</v>
      </c>
      <c r="Z6369">
        <f>IF(data[[#This Row],[StreamingMovies]]="Yes",1,"")</f>
        <v>1</v>
      </c>
      <c r="AA6369" t="s">
        <v>47</v>
      </c>
      <c r="AB6369" t="s">
        <v>24</v>
      </c>
      <c r="AC6369" t="s">
        <v>35</v>
      </c>
      <c r="AD6369">
        <v>48.4</v>
      </c>
      <c r="AE6369">
        <v>3442.8</v>
      </c>
      <c r="AF6369">
        <v>2</v>
      </c>
      <c r="AG6369" s="2">
        <v>0</v>
      </c>
      <c r="AH6369" t="s">
        <v>24</v>
      </c>
      <c r="AI6369">
        <f t="shared" si="198"/>
        <v>0</v>
      </c>
      <c r="AJ6369">
        <f t="shared" si="199"/>
        <v>1</v>
      </c>
    </row>
    <row r="6370" spans="1:36" x14ac:dyDescent="0.35">
      <c r="A6370">
        <v>6369</v>
      </c>
      <c r="B6370" t="s">
        <v>6405</v>
      </c>
      <c r="C6370" t="s">
        <v>30</v>
      </c>
      <c r="D6370">
        <v>1</v>
      </c>
      <c r="E6370" t="s">
        <v>24</v>
      </c>
      <c r="F6370" t="s">
        <v>24</v>
      </c>
      <c r="G6370" t="str">
        <f>IF(AND(data[[#This Row],[Partner]]="Yes", data[[#This Row],[Dependents]]="Yes"), "Both", IF(data[[#This Row],[Partner]]="Yes", "Partner", IF(data[[#This Row],[Dependents]]="Yes", "Dependent", "None")))</f>
        <v>None</v>
      </c>
      <c r="H6370">
        <v>2</v>
      </c>
      <c r="I6370" s="1">
        <f>data[[#This Row],[Tenure]]/12</f>
        <v>0.16666666666666666</v>
      </c>
      <c r="J6370" t="s">
        <v>23</v>
      </c>
      <c r="K6370">
        <f>IF(data[[#This Row],[PhoneService]]="Yes",1,"")</f>
        <v>1</v>
      </c>
      <c r="L6370" t="s">
        <v>23</v>
      </c>
      <c r="M6370">
        <f>IF(data[[#This Row],[MultipleLines]]="Yes",1,"")</f>
        <v>1</v>
      </c>
      <c r="N6370" t="s">
        <v>37</v>
      </c>
      <c r="O6370" t="s">
        <v>24</v>
      </c>
      <c r="P6370" t="str">
        <f>IF(data[[#This Row],[OnlineSecurity]]="Yes",1,"")</f>
        <v/>
      </c>
      <c r="Q6370" t="s">
        <v>24</v>
      </c>
      <c r="R6370" t="str">
        <f>IF(data[[#This Row],[OnlineBackup]]="Yes",1,"")</f>
        <v/>
      </c>
      <c r="S6370" t="s">
        <v>24</v>
      </c>
      <c r="T6370" t="str">
        <f>IF(data[[#This Row],[DeviceProtection]]="Yes",1,"")</f>
        <v/>
      </c>
      <c r="U6370" t="s">
        <v>24</v>
      </c>
      <c r="V6370" t="str">
        <f>IF(data[[#This Row],[TechSupport]]="Yes",1,"")</f>
        <v/>
      </c>
      <c r="W6370" t="s">
        <v>23</v>
      </c>
      <c r="X6370">
        <f>IF(data[[#This Row],[StreamingTV]]="Yes",1,"")</f>
        <v>1</v>
      </c>
      <c r="Y6370" t="s">
        <v>23</v>
      </c>
      <c r="Z6370">
        <f>IF(data[[#This Row],[StreamingMovies]]="Yes",1,"")</f>
        <v>1</v>
      </c>
      <c r="AA6370" t="s">
        <v>27</v>
      </c>
      <c r="AB6370" t="s">
        <v>23</v>
      </c>
      <c r="AC6370" t="s">
        <v>28</v>
      </c>
      <c r="AD6370">
        <v>94</v>
      </c>
      <c r="AE6370">
        <v>181.7</v>
      </c>
      <c r="AF6370">
        <v>0</v>
      </c>
      <c r="AG6370" s="2">
        <v>2</v>
      </c>
      <c r="AH6370" t="s">
        <v>23</v>
      </c>
      <c r="AI6370">
        <f t="shared" si="198"/>
        <v>1</v>
      </c>
      <c r="AJ6370" t="str">
        <f t="shared" si="199"/>
        <v/>
      </c>
    </row>
    <row r="6371" spans="1:36" x14ac:dyDescent="0.35">
      <c r="A6371">
        <v>6370</v>
      </c>
      <c r="B6371" t="s">
        <v>6406</v>
      </c>
      <c r="C6371" t="s">
        <v>30</v>
      </c>
      <c r="D6371">
        <v>1</v>
      </c>
      <c r="E6371" t="s">
        <v>24</v>
      </c>
      <c r="F6371" t="s">
        <v>24</v>
      </c>
      <c r="G6371" t="str">
        <f>IF(AND(data[[#This Row],[Partner]]="Yes", data[[#This Row],[Dependents]]="Yes"), "Both", IF(data[[#This Row],[Partner]]="Yes", "Partner", IF(data[[#This Row],[Dependents]]="Yes", "Dependent", "None")))</f>
        <v>None</v>
      </c>
      <c r="H6371">
        <v>67</v>
      </c>
      <c r="I6371" s="1">
        <f>data[[#This Row],[Tenure]]/12</f>
        <v>5.583333333333333</v>
      </c>
      <c r="J6371" t="s">
        <v>23</v>
      </c>
      <c r="K6371">
        <f>IF(data[[#This Row],[PhoneService]]="Yes",1,"")</f>
        <v>1</v>
      </c>
      <c r="L6371" t="s">
        <v>24</v>
      </c>
      <c r="M6371" t="str">
        <f>IF(data[[#This Row],[MultipleLines]]="Yes",1,"")</f>
        <v/>
      </c>
      <c r="N6371" t="s">
        <v>37</v>
      </c>
      <c r="O6371" t="s">
        <v>23</v>
      </c>
      <c r="P6371">
        <f>IF(data[[#This Row],[OnlineSecurity]]="Yes",1,"")</f>
        <v>1</v>
      </c>
      <c r="Q6371" t="s">
        <v>23</v>
      </c>
      <c r="R6371">
        <f>IF(data[[#This Row],[OnlineBackup]]="Yes",1,"")</f>
        <v>1</v>
      </c>
      <c r="S6371" t="s">
        <v>24</v>
      </c>
      <c r="T6371" t="str">
        <f>IF(data[[#This Row],[DeviceProtection]]="Yes",1,"")</f>
        <v/>
      </c>
      <c r="U6371" t="s">
        <v>23</v>
      </c>
      <c r="V6371">
        <f>IF(data[[#This Row],[TechSupport]]="Yes",1,"")</f>
        <v>1</v>
      </c>
      <c r="W6371" t="s">
        <v>23</v>
      </c>
      <c r="X6371">
        <f>IF(data[[#This Row],[StreamingTV]]="Yes",1,"")</f>
        <v>1</v>
      </c>
      <c r="Y6371" t="s">
        <v>23</v>
      </c>
      <c r="Z6371">
        <f>IF(data[[#This Row],[StreamingMovies]]="Yes",1,"")</f>
        <v>1</v>
      </c>
      <c r="AA6371" t="s">
        <v>47</v>
      </c>
      <c r="AB6371" t="s">
        <v>23</v>
      </c>
      <c r="AC6371" t="s">
        <v>28</v>
      </c>
      <c r="AD6371">
        <v>105.05</v>
      </c>
      <c r="AE6371">
        <v>7171.7</v>
      </c>
      <c r="AF6371">
        <v>0</v>
      </c>
      <c r="AG6371" s="2">
        <v>0</v>
      </c>
      <c r="AH6371" t="s">
        <v>24</v>
      </c>
      <c r="AI6371">
        <f t="shared" si="198"/>
        <v>0</v>
      </c>
      <c r="AJ6371">
        <f t="shared" si="199"/>
        <v>1</v>
      </c>
    </row>
    <row r="6372" spans="1:36" x14ac:dyDescent="0.35">
      <c r="A6372">
        <v>6371</v>
      </c>
      <c r="B6372" t="s">
        <v>6407</v>
      </c>
      <c r="C6372" t="s">
        <v>22</v>
      </c>
      <c r="D6372">
        <v>0</v>
      </c>
      <c r="E6372" t="s">
        <v>24</v>
      </c>
      <c r="F6372" t="s">
        <v>24</v>
      </c>
      <c r="G6372" t="str">
        <f>IF(AND(data[[#This Row],[Partner]]="Yes", data[[#This Row],[Dependents]]="Yes"), "Both", IF(data[[#This Row],[Partner]]="Yes", "Partner", IF(data[[#This Row],[Dependents]]="Yes", "Dependent", "None")))</f>
        <v>None</v>
      </c>
      <c r="H6372">
        <v>45</v>
      </c>
      <c r="I6372" s="1">
        <f>data[[#This Row],[Tenure]]/12</f>
        <v>3.75</v>
      </c>
      <c r="J6372" t="s">
        <v>23</v>
      </c>
      <c r="K6372">
        <f>IF(data[[#This Row],[PhoneService]]="Yes",1,"")</f>
        <v>1</v>
      </c>
      <c r="L6372" t="s">
        <v>23</v>
      </c>
      <c r="M6372">
        <f>IF(data[[#This Row],[MultipleLines]]="Yes",1,"")</f>
        <v>1</v>
      </c>
      <c r="N6372" t="s">
        <v>37</v>
      </c>
      <c r="O6372" t="s">
        <v>24</v>
      </c>
      <c r="P6372" t="str">
        <f>IF(data[[#This Row],[OnlineSecurity]]="Yes",1,"")</f>
        <v/>
      </c>
      <c r="Q6372" t="s">
        <v>23</v>
      </c>
      <c r="R6372">
        <f>IF(data[[#This Row],[OnlineBackup]]="Yes",1,"")</f>
        <v>1</v>
      </c>
      <c r="S6372" t="s">
        <v>24</v>
      </c>
      <c r="T6372" t="str">
        <f>IF(data[[#This Row],[DeviceProtection]]="Yes",1,"")</f>
        <v/>
      </c>
      <c r="U6372" t="s">
        <v>24</v>
      </c>
      <c r="V6372" t="str">
        <f>IF(data[[#This Row],[TechSupport]]="Yes",1,"")</f>
        <v/>
      </c>
      <c r="W6372" t="s">
        <v>23</v>
      </c>
      <c r="X6372">
        <f>IF(data[[#This Row],[StreamingTV]]="Yes",1,"")</f>
        <v>1</v>
      </c>
      <c r="Y6372" t="s">
        <v>24</v>
      </c>
      <c r="Z6372" t="str">
        <f>IF(data[[#This Row],[StreamingMovies]]="Yes",1,"")</f>
        <v/>
      </c>
      <c r="AA6372" t="s">
        <v>27</v>
      </c>
      <c r="AB6372" t="s">
        <v>23</v>
      </c>
      <c r="AC6372" t="s">
        <v>40</v>
      </c>
      <c r="AD6372">
        <v>89.3</v>
      </c>
      <c r="AE6372">
        <v>4016.85</v>
      </c>
      <c r="AF6372">
        <v>0</v>
      </c>
      <c r="AG6372" s="2">
        <v>4</v>
      </c>
      <c r="AH6372" t="s">
        <v>23</v>
      </c>
      <c r="AI6372">
        <f t="shared" si="198"/>
        <v>1</v>
      </c>
      <c r="AJ6372" t="str">
        <f t="shared" si="199"/>
        <v/>
      </c>
    </row>
    <row r="6373" spans="1:36" x14ac:dyDescent="0.35">
      <c r="A6373">
        <v>6372</v>
      </c>
      <c r="B6373" t="s">
        <v>6408</v>
      </c>
      <c r="C6373" t="s">
        <v>22</v>
      </c>
      <c r="D6373">
        <v>0</v>
      </c>
      <c r="E6373" t="s">
        <v>24</v>
      </c>
      <c r="F6373" t="s">
        <v>24</v>
      </c>
      <c r="G6373" t="str">
        <f>IF(AND(data[[#This Row],[Partner]]="Yes", data[[#This Row],[Dependents]]="Yes"), "Both", IF(data[[#This Row],[Partner]]="Yes", "Partner", IF(data[[#This Row],[Dependents]]="Yes", "Dependent", "None")))</f>
        <v>None</v>
      </c>
      <c r="H6373">
        <v>24</v>
      </c>
      <c r="I6373" s="1">
        <f>data[[#This Row],[Tenure]]/12</f>
        <v>2</v>
      </c>
      <c r="J6373" t="s">
        <v>23</v>
      </c>
      <c r="K6373">
        <f>IF(data[[#This Row],[PhoneService]]="Yes",1,"")</f>
        <v>1</v>
      </c>
      <c r="L6373" t="s">
        <v>23</v>
      </c>
      <c r="M6373">
        <f>IF(data[[#This Row],[MultipleLines]]="Yes",1,"")</f>
        <v>1</v>
      </c>
      <c r="N6373" t="s">
        <v>24</v>
      </c>
      <c r="O6373" t="s">
        <v>46</v>
      </c>
      <c r="P6373" t="str">
        <f>IF(data[[#This Row],[OnlineSecurity]]="Yes",1,"")</f>
        <v/>
      </c>
      <c r="Q6373" t="s">
        <v>46</v>
      </c>
      <c r="R6373" t="str">
        <f>IF(data[[#This Row],[OnlineBackup]]="Yes",1,"")</f>
        <v/>
      </c>
      <c r="S6373" t="s">
        <v>46</v>
      </c>
      <c r="T6373" t="str">
        <f>IF(data[[#This Row],[DeviceProtection]]="Yes",1,"")</f>
        <v/>
      </c>
      <c r="U6373" t="s">
        <v>46</v>
      </c>
      <c r="V6373" t="str">
        <f>IF(data[[#This Row],[TechSupport]]="Yes",1,"")</f>
        <v/>
      </c>
      <c r="W6373" t="s">
        <v>46</v>
      </c>
      <c r="X6373" t="str">
        <f>IF(data[[#This Row],[StreamingTV]]="Yes",1,"")</f>
        <v/>
      </c>
      <c r="Y6373" t="s">
        <v>46</v>
      </c>
      <c r="Z6373" t="str">
        <f>IF(data[[#This Row],[StreamingMovies]]="Yes",1,"")</f>
        <v/>
      </c>
      <c r="AA6373" t="s">
        <v>47</v>
      </c>
      <c r="AB6373" t="s">
        <v>24</v>
      </c>
      <c r="AC6373" t="s">
        <v>40</v>
      </c>
      <c r="AD6373">
        <v>25.15</v>
      </c>
      <c r="AE6373">
        <v>553</v>
      </c>
      <c r="AF6373">
        <v>0</v>
      </c>
      <c r="AG6373" s="2">
        <v>0</v>
      </c>
      <c r="AH6373" t="s">
        <v>24</v>
      </c>
      <c r="AI6373">
        <f t="shared" si="198"/>
        <v>0</v>
      </c>
      <c r="AJ6373">
        <f t="shared" si="199"/>
        <v>1</v>
      </c>
    </row>
    <row r="6374" spans="1:36" x14ac:dyDescent="0.35">
      <c r="A6374">
        <v>6373</v>
      </c>
      <c r="B6374" t="s">
        <v>6409</v>
      </c>
      <c r="C6374" t="s">
        <v>30</v>
      </c>
      <c r="D6374">
        <v>0</v>
      </c>
      <c r="E6374" t="s">
        <v>23</v>
      </c>
      <c r="F6374" t="s">
        <v>23</v>
      </c>
      <c r="G6374" t="str">
        <f>IF(AND(data[[#This Row],[Partner]]="Yes", data[[#This Row],[Dependents]]="Yes"), "Both", IF(data[[#This Row],[Partner]]="Yes", "Partner", IF(data[[#This Row],[Dependents]]="Yes", "Dependent", "None")))</f>
        <v>Both</v>
      </c>
      <c r="H6374">
        <v>4</v>
      </c>
      <c r="I6374" s="1">
        <f>data[[#This Row],[Tenure]]/12</f>
        <v>0.33333333333333331</v>
      </c>
      <c r="J6374" t="s">
        <v>23</v>
      </c>
      <c r="K6374">
        <f>IF(data[[#This Row],[PhoneService]]="Yes",1,"")</f>
        <v>1</v>
      </c>
      <c r="L6374" t="s">
        <v>24</v>
      </c>
      <c r="M6374" t="str">
        <f>IF(data[[#This Row],[MultipleLines]]="Yes",1,"")</f>
        <v/>
      </c>
      <c r="N6374" t="s">
        <v>24</v>
      </c>
      <c r="O6374" t="s">
        <v>46</v>
      </c>
      <c r="P6374" t="str">
        <f>IF(data[[#This Row],[OnlineSecurity]]="Yes",1,"")</f>
        <v/>
      </c>
      <c r="Q6374" t="s">
        <v>46</v>
      </c>
      <c r="R6374" t="str">
        <f>IF(data[[#This Row],[OnlineBackup]]="Yes",1,"")</f>
        <v/>
      </c>
      <c r="S6374" t="s">
        <v>46</v>
      </c>
      <c r="T6374" t="str">
        <f>IF(data[[#This Row],[DeviceProtection]]="Yes",1,"")</f>
        <v/>
      </c>
      <c r="U6374" t="s">
        <v>46</v>
      </c>
      <c r="V6374" t="str">
        <f>IF(data[[#This Row],[TechSupport]]="Yes",1,"")</f>
        <v/>
      </c>
      <c r="W6374" t="s">
        <v>46</v>
      </c>
      <c r="X6374" t="str">
        <f>IF(data[[#This Row],[StreamingTV]]="Yes",1,"")</f>
        <v/>
      </c>
      <c r="Y6374" t="s">
        <v>46</v>
      </c>
      <c r="Z6374" t="str">
        <f>IF(data[[#This Row],[StreamingMovies]]="Yes",1,"")</f>
        <v/>
      </c>
      <c r="AA6374" t="s">
        <v>47</v>
      </c>
      <c r="AB6374" t="s">
        <v>24</v>
      </c>
      <c r="AC6374" t="s">
        <v>40</v>
      </c>
      <c r="AD6374">
        <v>19.5</v>
      </c>
      <c r="AE6374">
        <v>96.85</v>
      </c>
      <c r="AF6374">
        <v>3</v>
      </c>
      <c r="AG6374" s="2">
        <v>0</v>
      </c>
      <c r="AH6374" t="s">
        <v>24</v>
      </c>
      <c r="AI6374">
        <f t="shared" si="198"/>
        <v>0</v>
      </c>
      <c r="AJ6374">
        <f t="shared" si="199"/>
        <v>1</v>
      </c>
    </row>
    <row r="6375" spans="1:36" x14ac:dyDescent="0.35">
      <c r="A6375">
        <v>6374</v>
      </c>
      <c r="B6375" t="s">
        <v>6410</v>
      </c>
      <c r="C6375" t="s">
        <v>30</v>
      </c>
      <c r="D6375">
        <v>0</v>
      </c>
      <c r="E6375" t="s">
        <v>23</v>
      </c>
      <c r="F6375" t="s">
        <v>23</v>
      </c>
      <c r="G6375" t="str">
        <f>IF(AND(data[[#This Row],[Partner]]="Yes", data[[#This Row],[Dependents]]="Yes"), "Both", IF(data[[#This Row],[Partner]]="Yes", "Partner", IF(data[[#This Row],[Dependents]]="Yes", "Dependent", "None")))</f>
        <v>Both</v>
      </c>
      <c r="H6375">
        <v>44</v>
      </c>
      <c r="I6375" s="1">
        <f>data[[#This Row],[Tenure]]/12</f>
        <v>3.6666666666666665</v>
      </c>
      <c r="J6375" t="s">
        <v>23</v>
      </c>
      <c r="K6375">
        <f>IF(data[[#This Row],[PhoneService]]="Yes",1,"")</f>
        <v>1</v>
      </c>
      <c r="L6375" t="s">
        <v>24</v>
      </c>
      <c r="M6375" t="str">
        <f>IF(data[[#This Row],[MultipleLines]]="Yes",1,"")</f>
        <v/>
      </c>
      <c r="N6375" t="s">
        <v>37</v>
      </c>
      <c r="O6375" t="s">
        <v>24</v>
      </c>
      <c r="P6375" t="str">
        <f>IF(data[[#This Row],[OnlineSecurity]]="Yes",1,"")</f>
        <v/>
      </c>
      <c r="Q6375" t="s">
        <v>24</v>
      </c>
      <c r="R6375" t="str">
        <f>IF(data[[#This Row],[OnlineBackup]]="Yes",1,"")</f>
        <v/>
      </c>
      <c r="S6375" t="s">
        <v>23</v>
      </c>
      <c r="T6375">
        <f>IF(data[[#This Row],[DeviceProtection]]="Yes",1,"")</f>
        <v>1</v>
      </c>
      <c r="U6375" t="s">
        <v>24</v>
      </c>
      <c r="V6375" t="str">
        <f>IF(data[[#This Row],[TechSupport]]="Yes",1,"")</f>
        <v/>
      </c>
      <c r="W6375" t="s">
        <v>23</v>
      </c>
      <c r="X6375">
        <f>IF(data[[#This Row],[StreamingTV]]="Yes",1,"")</f>
        <v>1</v>
      </c>
      <c r="Y6375" t="s">
        <v>23</v>
      </c>
      <c r="Z6375">
        <f>IF(data[[#This Row],[StreamingMovies]]="Yes",1,"")</f>
        <v>1</v>
      </c>
      <c r="AA6375" t="s">
        <v>27</v>
      </c>
      <c r="AB6375" t="s">
        <v>23</v>
      </c>
      <c r="AC6375" t="s">
        <v>35</v>
      </c>
      <c r="AD6375">
        <v>92.95</v>
      </c>
      <c r="AE6375">
        <v>4122.8999999999996</v>
      </c>
      <c r="AF6375">
        <v>0</v>
      </c>
      <c r="AG6375" s="2">
        <v>0</v>
      </c>
      <c r="AH6375" t="s">
        <v>24</v>
      </c>
      <c r="AI6375">
        <f t="shared" si="198"/>
        <v>0</v>
      </c>
      <c r="AJ6375">
        <f t="shared" si="199"/>
        <v>1</v>
      </c>
    </row>
    <row r="6376" spans="1:36" x14ac:dyDescent="0.35">
      <c r="A6376">
        <v>6375</v>
      </c>
      <c r="B6376" t="s">
        <v>6411</v>
      </c>
      <c r="C6376" t="s">
        <v>22</v>
      </c>
      <c r="D6376">
        <v>0</v>
      </c>
      <c r="E6376" t="s">
        <v>23</v>
      </c>
      <c r="F6376" t="s">
        <v>23</v>
      </c>
      <c r="G6376" t="str">
        <f>IF(AND(data[[#This Row],[Partner]]="Yes", data[[#This Row],[Dependents]]="Yes"), "Both", IF(data[[#This Row],[Partner]]="Yes", "Partner", IF(data[[#This Row],[Dependents]]="Yes", "Dependent", "None")))</f>
        <v>Both</v>
      </c>
      <c r="H6376">
        <v>72</v>
      </c>
      <c r="I6376" s="1">
        <f>data[[#This Row],[Tenure]]/12</f>
        <v>6</v>
      </c>
      <c r="J6376" t="s">
        <v>23</v>
      </c>
      <c r="K6376">
        <f>IF(data[[#This Row],[PhoneService]]="Yes",1,"")</f>
        <v>1</v>
      </c>
      <c r="L6376" t="s">
        <v>24</v>
      </c>
      <c r="M6376" t="str">
        <f>IF(data[[#This Row],[MultipleLines]]="Yes",1,"")</f>
        <v/>
      </c>
      <c r="N6376" t="s">
        <v>24</v>
      </c>
      <c r="O6376" t="s">
        <v>46</v>
      </c>
      <c r="P6376" t="str">
        <f>IF(data[[#This Row],[OnlineSecurity]]="Yes",1,"")</f>
        <v/>
      </c>
      <c r="Q6376" t="s">
        <v>46</v>
      </c>
      <c r="R6376" t="str">
        <f>IF(data[[#This Row],[OnlineBackup]]="Yes",1,"")</f>
        <v/>
      </c>
      <c r="S6376" t="s">
        <v>46</v>
      </c>
      <c r="T6376" t="str">
        <f>IF(data[[#This Row],[DeviceProtection]]="Yes",1,"")</f>
        <v/>
      </c>
      <c r="U6376" t="s">
        <v>46</v>
      </c>
      <c r="V6376" t="str">
        <f>IF(data[[#This Row],[TechSupport]]="Yes",1,"")</f>
        <v/>
      </c>
      <c r="W6376" t="s">
        <v>46</v>
      </c>
      <c r="X6376" t="str">
        <f>IF(data[[#This Row],[StreamingTV]]="Yes",1,"")</f>
        <v/>
      </c>
      <c r="Y6376" t="s">
        <v>46</v>
      </c>
      <c r="Z6376" t="str">
        <f>IF(data[[#This Row],[StreamingMovies]]="Yes",1,"")</f>
        <v/>
      </c>
      <c r="AA6376" t="s">
        <v>47</v>
      </c>
      <c r="AB6376" t="s">
        <v>23</v>
      </c>
      <c r="AC6376" t="s">
        <v>32</v>
      </c>
      <c r="AD6376">
        <v>20.7</v>
      </c>
      <c r="AE6376">
        <v>1482.3</v>
      </c>
      <c r="AF6376">
        <v>0</v>
      </c>
      <c r="AG6376" s="2">
        <v>0</v>
      </c>
      <c r="AH6376" t="s">
        <v>24</v>
      </c>
      <c r="AI6376">
        <f t="shared" si="198"/>
        <v>0</v>
      </c>
      <c r="AJ6376">
        <f t="shared" si="199"/>
        <v>1</v>
      </c>
    </row>
    <row r="6377" spans="1:36" x14ac:dyDescent="0.35">
      <c r="A6377">
        <v>6376</v>
      </c>
      <c r="B6377" t="s">
        <v>6412</v>
      </c>
      <c r="C6377" t="s">
        <v>22</v>
      </c>
      <c r="D6377">
        <v>0</v>
      </c>
      <c r="E6377" t="s">
        <v>24</v>
      </c>
      <c r="F6377" t="s">
        <v>24</v>
      </c>
      <c r="G6377" t="str">
        <f>IF(AND(data[[#This Row],[Partner]]="Yes", data[[#This Row],[Dependents]]="Yes"), "Both", IF(data[[#This Row],[Partner]]="Yes", "Partner", IF(data[[#This Row],[Dependents]]="Yes", "Dependent", "None")))</f>
        <v>None</v>
      </c>
      <c r="H6377">
        <v>1</v>
      </c>
      <c r="I6377" s="1">
        <f>data[[#This Row],[Tenure]]/12</f>
        <v>8.3333333333333329E-2</v>
      </c>
      <c r="J6377" t="s">
        <v>23</v>
      </c>
      <c r="K6377">
        <f>IF(data[[#This Row],[PhoneService]]="Yes",1,"")</f>
        <v>1</v>
      </c>
      <c r="L6377" t="s">
        <v>24</v>
      </c>
      <c r="M6377" t="str">
        <f>IF(data[[#This Row],[MultipleLines]]="Yes",1,"")</f>
        <v/>
      </c>
      <c r="N6377" t="s">
        <v>37</v>
      </c>
      <c r="O6377" t="s">
        <v>24</v>
      </c>
      <c r="P6377" t="str">
        <f>IF(data[[#This Row],[OnlineSecurity]]="Yes",1,"")</f>
        <v/>
      </c>
      <c r="Q6377" t="s">
        <v>23</v>
      </c>
      <c r="R6377">
        <f>IF(data[[#This Row],[OnlineBackup]]="Yes",1,"")</f>
        <v>1</v>
      </c>
      <c r="S6377" t="s">
        <v>24</v>
      </c>
      <c r="T6377" t="str">
        <f>IF(data[[#This Row],[DeviceProtection]]="Yes",1,"")</f>
        <v/>
      </c>
      <c r="U6377" t="s">
        <v>24</v>
      </c>
      <c r="V6377" t="str">
        <f>IF(data[[#This Row],[TechSupport]]="Yes",1,"")</f>
        <v/>
      </c>
      <c r="W6377" t="s">
        <v>24</v>
      </c>
      <c r="X6377" t="str">
        <f>IF(data[[#This Row],[StreamingTV]]="Yes",1,"")</f>
        <v/>
      </c>
      <c r="Y6377" t="s">
        <v>24</v>
      </c>
      <c r="Z6377" t="str">
        <f>IF(data[[#This Row],[StreamingMovies]]="Yes",1,"")</f>
        <v/>
      </c>
      <c r="AA6377" t="s">
        <v>27</v>
      </c>
      <c r="AB6377" t="s">
        <v>23</v>
      </c>
      <c r="AC6377" t="s">
        <v>40</v>
      </c>
      <c r="AD6377">
        <v>74.3</v>
      </c>
      <c r="AE6377">
        <v>74.3</v>
      </c>
      <c r="AF6377">
        <v>0</v>
      </c>
      <c r="AG6377" s="2">
        <v>0</v>
      </c>
      <c r="AH6377" t="s">
        <v>23</v>
      </c>
      <c r="AI6377">
        <f t="shared" si="198"/>
        <v>1</v>
      </c>
      <c r="AJ6377" t="str">
        <f t="shared" si="199"/>
        <v/>
      </c>
    </row>
    <row r="6378" spans="1:36" x14ac:dyDescent="0.35">
      <c r="A6378">
        <v>6377</v>
      </c>
      <c r="B6378" t="s">
        <v>6413</v>
      </c>
      <c r="C6378" t="s">
        <v>30</v>
      </c>
      <c r="D6378">
        <v>0</v>
      </c>
      <c r="E6378" t="s">
        <v>24</v>
      </c>
      <c r="F6378" t="s">
        <v>24</v>
      </c>
      <c r="G6378" t="str">
        <f>IF(AND(data[[#This Row],[Partner]]="Yes", data[[#This Row],[Dependents]]="Yes"), "Both", IF(data[[#This Row],[Partner]]="Yes", "Partner", IF(data[[#This Row],[Dependents]]="Yes", "Dependent", "None")))</f>
        <v>None</v>
      </c>
      <c r="H6378">
        <v>66</v>
      </c>
      <c r="I6378" s="1">
        <f>data[[#This Row],[Tenure]]/12</f>
        <v>5.5</v>
      </c>
      <c r="J6378" t="s">
        <v>23</v>
      </c>
      <c r="K6378">
        <f>IF(data[[#This Row],[PhoneService]]="Yes",1,"")</f>
        <v>1</v>
      </c>
      <c r="L6378" t="s">
        <v>24</v>
      </c>
      <c r="M6378" t="str">
        <f>IF(data[[#This Row],[MultipleLines]]="Yes",1,"")</f>
        <v/>
      </c>
      <c r="N6378" t="s">
        <v>24</v>
      </c>
      <c r="O6378" t="s">
        <v>46</v>
      </c>
      <c r="P6378" t="str">
        <f>IF(data[[#This Row],[OnlineSecurity]]="Yes",1,"")</f>
        <v/>
      </c>
      <c r="Q6378" t="s">
        <v>46</v>
      </c>
      <c r="R6378" t="str">
        <f>IF(data[[#This Row],[OnlineBackup]]="Yes",1,"")</f>
        <v/>
      </c>
      <c r="S6378" t="s">
        <v>46</v>
      </c>
      <c r="T6378" t="str">
        <f>IF(data[[#This Row],[DeviceProtection]]="Yes",1,"")</f>
        <v/>
      </c>
      <c r="U6378" t="s">
        <v>46</v>
      </c>
      <c r="V6378" t="str">
        <f>IF(data[[#This Row],[TechSupport]]="Yes",1,"")</f>
        <v/>
      </c>
      <c r="W6378" t="s">
        <v>46</v>
      </c>
      <c r="X6378" t="str">
        <f>IF(data[[#This Row],[StreamingTV]]="Yes",1,"")</f>
        <v/>
      </c>
      <c r="Y6378" t="s">
        <v>46</v>
      </c>
      <c r="Z6378" t="str">
        <f>IF(data[[#This Row],[StreamingMovies]]="Yes",1,"")</f>
        <v/>
      </c>
      <c r="AA6378" t="s">
        <v>47</v>
      </c>
      <c r="AB6378" t="s">
        <v>24</v>
      </c>
      <c r="AC6378" t="s">
        <v>35</v>
      </c>
      <c r="AD6378">
        <v>19.350000000000001</v>
      </c>
      <c r="AE6378">
        <v>1240.8</v>
      </c>
      <c r="AF6378">
        <v>4</v>
      </c>
      <c r="AG6378" s="2">
        <v>0</v>
      </c>
      <c r="AH6378" t="s">
        <v>24</v>
      </c>
      <c r="AI6378">
        <f t="shared" si="198"/>
        <v>0</v>
      </c>
      <c r="AJ6378">
        <f t="shared" si="199"/>
        <v>1</v>
      </c>
    </row>
    <row r="6379" spans="1:36" x14ac:dyDescent="0.35">
      <c r="A6379">
        <v>6378</v>
      </c>
      <c r="B6379" t="s">
        <v>6414</v>
      </c>
      <c r="C6379" t="s">
        <v>30</v>
      </c>
      <c r="D6379">
        <v>0</v>
      </c>
      <c r="E6379" t="s">
        <v>24</v>
      </c>
      <c r="F6379" t="s">
        <v>24</v>
      </c>
      <c r="G6379" t="str">
        <f>IF(AND(data[[#This Row],[Partner]]="Yes", data[[#This Row],[Dependents]]="Yes"), "Both", IF(data[[#This Row],[Partner]]="Yes", "Partner", IF(data[[#This Row],[Dependents]]="Yes", "Dependent", "None")))</f>
        <v>None</v>
      </c>
      <c r="H6379">
        <v>1</v>
      </c>
      <c r="I6379" s="1">
        <f>data[[#This Row],[Tenure]]/12</f>
        <v>8.3333333333333329E-2</v>
      </c>
      <c r="J6379" t="s">
        <v>24</v>
      </c>
      <c r="K6379" t="str">
        <f>IF(data[[#This Row],[PhoneService]]="Yes",1,"")</f>
        <v/>
      </c>
      <c r="L6379" t="s">
        <v>25</v>
      </c>
      <c r="M6379" t="str">
        <f>IF(data[[#This Row],[MultipleLines]]="Yes",1,"")</f>
        <v/>
      </c>
      <c r="N6379" t="s">
        <v>26</v>
      </c>
      <c r="O6379" t="s">
        <v>24</v>
      </c>
      <c r="P6379" t="str">
        <f>IF(data[[#This Row],[OnlineSecurity]]="Yes",1,"")</f>
        <v/>
      </c>
      <c r="Q6379" t="s">
        <v>23</v>
      </c>
      <c r="R6379">
        <f>IF(data[[#This Row],[OnlineBackup]]="Yes",1,"")</f>
        <v>1</v>
      </c>
      <c r="S6379" t="s">
        <v>24</v>
      </c>
      <c r="T6379" t="str">
        <f>IF(data[[#This Row],[DeviceProtection]]="Yes",1,"")</f>
        <v/>
      </c>
      <c r="U6379" t="s">
        <v>23</v>
      </c>
      <c r="V6379">
        <f>IF(data[[#This Row],[TechSupport]]="Yes",1,"")</f>
        <v>1</v>
      </c>
      <c r="W6379" t="s">
        <v>24</v>
      </c>
      <c r="X6379" t="str">
        <f>IF(data[[#This Row],[StreamingTV]]="Yes",1,"")</f>
        <v/>
      </c>
      <c r="Y6379" t="s">
        <v>23</v>
      </c>
      <c r="Z6379">
        <f>IF(data[[#This Row],[StreamingMovies]]="Yes",1,"")</f>
        <v>1</v>
      </c>
      <c r="AA6379" t="s">
        <v>27</v>
      </c>
      <c r="AB6379" t="s">
        <v>23</v>
      </c>
      <c r="AC6379" t="s">
        <v>32</v>
      </c>
      <c r="AD6379">
        <v>44.65</v>
      </c>
      <c r="AE6379">
        <v>44.65</v>
      </c>
      <c r="AF6379">
        <v>0</v>
      </c>
      <c r="AG6379" s="2">
        <v>0</v>
      </c>
      <c r="AH6379" t="s">
        <v>23</v>
      </c>
      <c r="AI6379">
        <f t="shared" si="198"/>
        <v>1</v>
      </c>
      <c r="AJ6379" t="str">
        <f t="shared" si="199"/>
        <v/>
      </c>
    </row>
    <row r="6380" spans="1:36" x14ac:dyDescent="0.35">
      <c r="A6380">
        <v>6379</v>
      </c>
      <c r="B6380" t="s">
        <v>6415</v>
      </c>
      <c r="C6380" t="s">
        <v>30</v>
      </c>
      <c r="D6380">
        <v>0</v>
      </c>
      <c r="E6380" t="s">
        <v>23</v>
      </c>
      <c r="F6380" t="s">
        <v>23</v>
      </c>
      <c r="G6380" t="str">
        <f>IF(AND(data[[#This Row],[Partner]]="Yes", data[[#This Row],[Dependents]]="Yes"), "Both", IF(data[[#This Row],[Partner]]="Yes", "Partner", IF(data[[#This Row],[Dependents]]="Yes", "Dependent", "None")))</f>
        <v>Both</v>
      </c>
      <c r="H6380">
        <v>13</v>
      </c>
      <c r="I6380" s="1">
        <f>data[[#This Row],[Tenure]]/12</f>
        <v>1.0833333333333333</v>
      </c>
      <c r="J6380" t="s">
        <v>23</v>
      </c>
      <c r="K6380">
        <f>IF(data[[#This Row],[PhoneService]]="Yes",1,"")</f>
        <v>1</v>
      </c>
      <c r="L6380" t="s">
        <v>24</v>
      </c>
      <c r="M6380" t="str">
        <f>IF(data[[#This Row],[MultipleLines]]="Yes",1,"")</f>
        <v/>
      </c>
      <c r="N6380" t="s">
        <v>37</v>
      </c>
      <c r="O6380" t="s">
        <v>23</v>
      </c>
      <c r="P6380">
        <f>IF(data[[#This Row],[OnlineSecurity]]="Yes",1,"")</f>
        <v>1</v>
      </c>
      <c r="Q6380" t="s">
        <v>24</v>
      </c>
      <c r="R6380" t="str">
        <f>IF(data[[#This Row],[OnlineBackup]]="Yes",1,"")</f>
        <v/>
      </c>
      <c r="S6380" t="s">
        <v>24</v>
      </c>
      <c r="T6380" t="str">
        <f>IF(data[[#This Row],[DeviceProtection]]="Yes",1,"")</f>
        <v/>
      </c>
      <c r="U6380" t="s">
        <v>24</v>
      </c>
      <c r="V6380" t="str">
        <f>IF(data[[#This Row],[TechSupport]]="Yes",1,"")</f>
        <v/>
      </c>
      <c r="W6380" t="s">
        <v>24</v>
      </c>
      <c r="X6380" t="str">
        <f>IF(data[[#This Row],[StreamingTV]]="Yes",1,"")</f>
        <v/>
      </c>
      <c r="Y6380" t="s">
        <v>23</v>
      </c>
      <c r="Z6380">
        <f>IF(data[[#This Row],[StreamingMovies]]="Yes",1,"")</f>
        <v>1</v>
      </c>
      <c r="AA6380" t="s">
        <v>27</v>
      </c>
      <c r="AB6380" t="s">
        <v>24</v>
      </c>
      <c r="AC6380" t="s">
        <v>28</v>
      </c>
      <c r="AD6380">
        <v>84.05</v>
      </c>
      <c r="AE6380">
        <v>1095.3</v>
      </c>
      <c r="AF6380">
        <v>5</v>
      </c>
      <c r="AG6380" s="2">
        <v>2</v>
      </c>
      <c r="AH6380" t="s">
        <v>23</v>
      </c>
      <c r="AI6380">
        <f t="shared" si="198"/>
        <v>1</v>
      </c>
      <c r="AJ6380" t="str">
        <f t="shared" si="199"/>
        <v/>
      </c>
    </row>
    <row r="6381" spans="1:36" x14ac:dyDescent="0.35">
      <c r="A6381">
        <v>6380</v>
      </c>
      <c r="B6381" t="s">
        <v>6416</v>
      </c>
      <c r="C6381" t="s">
        <v>30</v>
      </c>
      <c r="D6381">
        <v>0</v>
      </c>
      <c r="E6381" t="s">
        <v>24</v>
      </c>
      <c r="F6381" t="s">
        <v>24</v>
      </c>
      <c r="G6381" t="str">
        <f>IF(AND(data[[#This Row],[Partner]]="Yes", data[[#This Row],[Dependents]]="Yes"), "Both", IF(data[[#This Row],[Partner]]="Yes", "Partner", IF(data[[#This Row],[Dependents]]="Yes", "Dependent", "None")))</f>
        <v>None</v>
      </c>
      <c r="H6381">
        <v>10</v>
      </c>
      <c r="I6381" s="1">
        <f>data[[#This Row],[Tenure]]/12</f>
        <v>0.83333333333333337</v>
      </c>
      <c r="J6381" t="s">
        <v>23</v>
      </c>
      <c r="K6381">
        <f>IF(data[[#This Row],[PhoneService]]="Yes",1,"")</f>
        <v>1</v>
      </c>
      <c r="L6381" t="s">
        <v>23</v>
      </c>
      <c r="M6381">
        <f>IF(data[[#This Row],[MultipleLines]]="Yes",1,"")</f>
        <v>1</v>
      </c>
      <c r="N6381" t="s">
        <v>37</v>
      </c>
      <c r="O6381" t="s">
        <v>24</v>
      </c>
      <c r="P6381" t="str">
        <f>IF(data[[#This Row],[OnlineSecurity]]="Yes",1,"")</f>
        <v/>
      </c>
      <c r="Q6381" t="s">
        <v>23</v>
      </c>
      <c r="R6381">
        <f>IF(data[[#This Row],[OnlineBackup]]="Yes",1,"")</f>
        <v>1</v>
      </c>
      <c r="S6381" t="s">
        <v>24</v>
      </c>
      <c r="T6381" t="str">
        <f>IF(data[[#This Row],[DeviceProtection]]="Yes",1,"")</f>
        <v/>
      </c>
      <c r="U6381" t="s">
        <v>24</v>
      </c>
      <c r="V6381" t="str">
        <f>IF(data[[#This Row],[TechSupport]]="Yes",1,"")</f>
        <v/>
      </c>
      <c r="W6381" t="s">
        <v>24</v>
      </c>
      <c r="X6381" t="str">
        <f>IF(data[[#This Row],[StreamingTV]]="Yes",1,"")</f>
        <v/>
      </c>
      <c r="Y6381" t="s">
        <v>24</v>
      </c>
      <c r="Z6381" t="str">
        <f>IF(data[[#This Row],[StreamingMovies]]="Yes",1,"")</f>
        <v/>
      </c>
      <c r="AA6381" t="s">
        <v>27</v>
      </c>
      <c r="AB6381" t="s">
        <v>23</v>
      </c>
      <c r="AC6381" t="s">
        <v>35</v>
      </c>
      <c r="AD6381">
        <v>80.7</v>
      </c>
      <c r="AE6381">
        <v>788.8</v>
      </c>
      <c r="AF6381">
        <v>0</v>
      </c>
      <c r="AG6381" s="2">
        <v>0</v>
      </c>
      <c r="AH6381" t="s">
        <v>23</v>
      </c>
      <c r="AI6381">
        <f t="shared" si="198"/>
        <v>1</v>
      </c>
      <c r="AJ6381" t="str">
        <f t="shared" si="199"/>
        <v/>
      </c>
    </row>
    <row r="6382" spans="1:36" x14ac:dyDescent="0.35">
      <c r="A6382">
        <v>6381</v>
      </c>
      <c r="B6382" t="s">
        <v>6417</v>
      </c>
      <c r="C6382" t="s">
        <v>30</v>
      </c>
      <c r="D6382">
        <v>1</v>
      </c>
      <c r="E6382" t="s">
        <v>23</v>
      </c>
      <c r="F6382" t="s">
        <v>24</v>
      </c>
      <c r="G6382" t="str">
        <f>IF(AND(data[[#This Row],[Partner]]="Yes", data[[#This Row],[Dependents]]="Yes"), "Both", IF(data[[#This Row],[Partner]]="Yes", "Partner", IF(data[[#This Row],[Dependents]]="Yes", "Dependent", "None")))</f>
        <v>Partner</v>
      </c>
      <c r="H6382">
        <v>65</v>
      </c>
      <c r="I6382" s="1">
        <f>data[[#This Row],[Tenure]]/12</f>
        <v>5.416666666666667</v>
      </c>
      <c r="J6382" t="s">
        <v>23</v>
      </c>
      <c r="K6382">
        <f>IF(data[[#This Row],[PhoneService]]="Yes",1,"")</f>
        <v>1</v>
      </c>
      <c r="L6382" t="s">
        <v>23</v>
      </c>
      <c r="M6382">
        <f>IF(data[[#This Row],[MultipleLines]]="Yes",1,"")</f>
        <v>1</v>
      </c>
      <c r="N6382" t="s">
        <v>37</v>
      </c>
      <c r="O6382" t="s">
        <v>24</v>
      </c>
      <c r="P6382" t="str">
        <f>IF(data[[#This Row],[OnlineSecurity]]="Yes",1,"")</f>
        <v/>
      </c>
      <c r="Q6382" t="s">
        <v>23</v>
      </c>
      <c r="R6382">
        <f>IF(data[[#This Row],[OnlineBackup]]="Yes",1,"")</f>
        <v>1</v>
      </c>
      <c r="S6382" t="s">
        <v>23</v>
      </c>
      <c r="T6382">
        <f>IF(data[[#This Row],[DeviceProtection]]="Yes",1,"")</f>
        <v>1</v>
      </c>
      <c r="U6382" t="s">
        <v>24</v>
      </c>
      <c r="V6382" t="str">
        <f>IF(data[[#This Row],[TechSupport]]="Yes",1,"")</f>
        <v/>
      </c>
      <c r="W6382" t="s">
        <v>23</v>
      </c>
      <c r="X6382">
        <f>IF(data[[#This Row],[StreamingTV]]="Yes",1,"")</f>
        <v>1</v>
      </c>
      <c r="Y6382" t="s">
        <v>23</v>
      </c>
      <c r="Z6382">
        <f>IF(data[[#This Row],[StreamingMovies]]="Yes",1,"")</f>
        <v>1</v>
      </c>
      <c r="AA6382" t="s">
        <v>27</v>
      </c>
      <c r="AB6382" t="s">
        <v>23</v>
      </c>
      <c r="AC6382" t="s">
        <v>28</v>
      </c>
      <c r="AD6382">
        <v>104.35</v>
      </c>
      <c r="AE6382">
        <v>6578.55</v>
      </c>
      <c r="AF6382">
        <v>4</v>
      </c>
      <c r="AG6382" s="2">
        <v>0</v>
      </c>
      <c r="AH6382" t="s">
        <v>24</v>
      </c>
      <c r="AI6382">
        <f t="shared" si="198"/>
        <v>0</v>
      </c>
      <c r="AJ6382">
        <f t="shared" si="199"/>
        <v>1</v>
      </c>
    </row>
    <row r="6383" spans="1:36" x14ac:dyDescent="0.35">
      <c r="A6383">
        <v>6382</v>
      </c>
      <c r="B6383" t="s">
        <v>6418</v>
      </c>
      <c r="C6383" t="s">
        <v>30</v>
      </c>
      <c r="D6383">
        <v>0</v>
      </c>
      <c r="E6383" t="s">
        <v>24</v>
      </c>
      <c r="F6383" t="s">
        <v>23</v>
      </c>
      <c r="G6383" t="str">
        <f>IF(AND(data[[#This Row],[Partner]]="Yes", data[[#This Row],[Dependents]]="Yes"), "Both", IF(data[[#This Row],[Partner]]="Yes", "Partner", IF(data[[#This Row],[Dependents]]="Yes", "Dependent", "None")))</f>
        <v>Dependent</v>
      </c>
      <c r="H6383">
        <v>1</v>
      </c>
      <c r="I6383" s="1">
        <f>data[[#This Row],[Tenure]]/12</f>
        <v>8.3333333333333329E-2</v>
      </c>
      <c r="J6383" t="s">
        <v>23</v>
      </c>
      <c r="K6383">
        <f>IF(data[[#This Row],[PhoneService]]="Yes",1,"")</f>
        <v>1</v>
      </c>
      <c r="L6383" t="s">
        <v>24</v>
      </c>
      <c r="M6383" t="str">
        <f>IF(data[[#This Row],[MultipleLines]]="Yes",1,"")</f>
        <v/>
      </c>
      <c r="N6383" t="s">
        <v>24</v>
      </c>
      <c r="O6383" t="s">
        <v>46</v>
      </c>
      <c r="P6383" t="str">
        <f>IF(data[[#This Row],[OnlineSecurity]]="Yes",1,"")</f>
        <v/>
      </c>
      <c r="Q6383" t="s">
        <v>46</v>
      </c>
      <c r="R6383" t="str">
        <f>IF(data[[#This Row],[OnlineBackup]]="Yes",1,"")</f>
        <v/>
      </c>
      <c r="S6383" t="s">
        <v>46</v>
      </c>
      <c r="T6383" t="str">
        <f>IF(data[[#This Row],[DeviceProtection]]="Yes",1,"")</f>
        <v/>
      </c>
      <c r="U6383" t="s">
        <v>46</v>
      </c>
      <c r="V6383" t="str">
        <f>IF(data[[#This Row],[TechSupport]]="Yes",1,"")</f>
        <v/>
      </c>
      <c r="W6383" t="s">
        <v>46</v>
      </c>
      <c r="X6383" t="str">
        <f>IF(data[[#This Row],[StreamingTV]]="Yes",1,"")</f>
        <v/>
      </c>
      <c r="Y6383" t="s">
        <v>46</v>
      </c>
      <c r="Z6383" t="str">
        <f>IF(data[[#This Row],[StreamingMovies]]="Yes",1,"")</f>
        <v/>
      </c>
      <c r="AA6383" t="s">
        <v>27</v>
      </c>
      <c r="AB6383" t="s">
        <v>24</v>
      </c>
      <c r="AC6383" t="s">
        <v>32</v>
      </c>
      <c r="AD6383">
        <v>19.55</v>
      </c>
      <c r="AE6383">
        <v>19.55</v>
      </c>
      <c r="AF6383">
        <v>0</v>
      </c>
      <c r="AG6383" s="2">
        <v>0</v>
      </c>
      <c r="AH6383" t="s">
        <v>24</v>
      </c>
      <c r="AI6383">
        <f t="shared" si="198"/>
        <v>0</v>
      </c>
      <c r="AJ6383">
        <f t="shared" si="199"/>
        <v>1</v>
      </c>
    </row>
    <row r="6384" spans="1:36" x14ac:dyDescent="0.35">
      <c r="A6384">
        <v>6383</v>
      </c>
      <c r="B6384" t="s">
        <v>6419</v>
      </c>
      <c r="C6384" t="s">
        <v>30</v>
      </c>
      <c r="D6384">
        <v>0</v>
      </c>
      <c r="E6384" t="s">
        <v>23</v>
      </c>
      <c r="F6384" t="s">
        <v>23</v>
      </c>
      <c r="G6384" t="str">
        <f>IF(AND(data[[#This Row],[Partner]]="Yes", data[[#This Row],[Dependents]]="Yes"), "Both", IF(data[[#This Row],[Partner]]="Yes", "Partner", IF(data[[#This Row],[Dependents]]="Yes", "Dependent", "None")))</f>
        <v>Both</v>
      </c>
      <c r="H6384">
        <v>38</v>
      </c>
      <c r="I6384" s="1">
        <f>data[[#This Row],[Tenure]]/12</f>
        <v>3.1666666666666665</v>
      </c>
      <c r="J6384" t="s">
        <v>23</v>
      </c>
      <c r="K6384">
        <f>IF(data[[#This Row],[PhoneService]]="Yes",1,"")</f>
        <v>1</v>
      </c>
      <c r="L6384" t="s">
        <v>24</v>
      </c>
      <c r="M6384" t="str">
        <f>IF(data[[#This Row],[MultipleLines]]="Yes",1,"")</f>
        <v/>
      </c>
      <c r="N6384" t="s">
        <v>26</v>
      </c>
      <c r="O6384" t="s">
        <v>23</v>
      </c>
      <c r="P6384">
        <f>IF(data[[#This Row],[OnlineSecurity]]="Yes",1,"")</f>
        <v>1</v>
      </c>
      <c r="Q6384" t="s">
        <v>23</v>
      </c>
      <c r="R6384">
        <f>IF(data[[#This Row],[OnlineBackup]]="Yes",1,"")</f>
        <v>1</v>
      </c>
      <c r="S6384" t="s">
        <v>23</v>
      </c>
      <c r="T6384">
        <f>IF(data[[#This Row],[DeviceProtection]]="Yes",1,"")</f>
        <v>1</v>
      </c>
      <c r="U6384" t="s">
        <v>23</v>
      </c>
      <c r="V6384">
        <f>IF(data[[#This Row],[TechSupport]]="Yes",1,"")</f>
        <v>1</v>
      </c>
      <c r="W6384" t="s">
        <v>23</v>
      </c>
      <c r="X6384">
        <f>IF(data[[#This Row],[StreamingTV]]="Yes",1,"")</f>
        <v>1</v>
      </c>
      <c r="Y6384" t="s">
        <v>24</v>
      </c>
      <c r="Z6384" t="str">
        <f>IF(data[[#This Row],[StreamingMovies]]="Yes",1,"")</f>
        <v/>
      </c>
      <c r="AA6384" t="s">
        <v>31</v>
      </c>
      <c r="AB6384" t="s">
        <v>24</v>
      </c>
      <c r="AC6384" t="s">
        <v>28</v>
      </c>
      <c r="AD6384">
        <v>74.05</v>
      </c>
      <c r="AE6384">
        <v>2802.3</v>
      </c>
      <c r="AF6384">
        <v>1</v>
      </c>
      <c r="AG6384" s="2">
        <v>0</v>
      </c>
      <c r="AH6384" t="s">
        <v>24</v>
      </c>
      <c r="AI6384">
        <f t="shared" si="198"/>
        <v>0</v>
      </c>
      <c r="AJ6384">
        <f t="shared" si="199"/>
        <v>1</v>
      </c>
    </row>
    <row r="6385" spans="1:36" x14ac:dyDescent="0.35">
      <c r="A6385">
        <v>6384</v>
      </c>
      <c r="B6385" t="s">
        <v>6420</v>
      </c>
      <c r="C6385" t="s">
        <v>30</v>
      </c>
      <c r="D6385">
        <v>0</v>
      </c>
      <c r="E6385" t="s">
        <v>24</v>
      </c>
      <c r="F6385" t="s">
        <v>23</v>
      </c>
      <c r="G6385" t="str">
        <f>IF(AND(data[[#This Row],[Partner]]="Yes", data[[#This Row],[Dependents]]="Yes"), "Both", IF(data[[#This Row],[Partner]]="Yes", "Partner", IF(data[[#This Row],[Dependents]]="Yes", "Dependent", "None")))</f>
        <v>Dependent</v>
      </c>
      <c r="H6385">
        <v>23</v>
      </c>
      <c r="I6385" s="1">
        <f>data[[#This Row],[Tenure]]/12</f>
        <v>1.9166666666666667</v>
      </c>
      <c r="J6385" t="s">
        <v>24</v>
      </c>
      <c r="K6385" t="str">
        <f>IF(data[[#This Row],[PhoneService]]="Yes",1,"")</f>
        <v/>
      </c>
      <c r="L6385" t="s">
        <v>25</v>
      </c>
      <c r="M6385" t="str">
        <f>IF(data[[#This Row],[MultipleLines]]="Yes",1,"")</f>
        <v/>
      </c>
      <c r="N6385" t="s">
        <v>26</v>
      </c>
      <c r="O6385" t="s">
        <v>23</v>
      </c>
      <c r="P6385">
        <f>IF(data[[#This Row],[OnlineSecurity]]="Yes",1,"")</f>
        <v>1</v>
      </c>
      <c r="Q6385" t="s">
        <v>24</v>
      </c>
      <c r="R6385" t="str">
        <f>IF(data[[#This Row],[OnlineBackup]]="Yes",1,"")</f>
        <v/>
      </c>
      <c r="S6385" t="s">
        <v>23</v>
      </c>
      <c r="T6385">
        <f>IF(data[[#This Row],[DeviceProtection]]="Yes",1,"")</f>
        <v>1</v>
      </c>
      <c r="U6385" t="s">
        <v>23</v>
      </c>
      <c r="V6385">
        <f>IF(data[[#This Row],[TechSupport]]="Yes",1,"")</f>
        <v>1</v>
      </c>
      <c r="W6385" t="s">
        <v>24</v>
      </c>
      <c r="X6385" t="str">
        <f>IF(data[[#This Row],[StreamingTV]]="Yes",1,"")</f>
        <v/>
      </c>
      <c r="Y6385" t="s">
        <v>24</v>
      </c>
      <c r="Z6385" t="str">
        <f>IF(data[[#This Row],[StreamingMovies]]="Yes",1,"")</f>
        <v/>
      </c>
      <c r="AA6385" t="s">
        <v>47</v>
      </c>
      <c r="AB6385" t="s">
        <v>24</v>
      </c>
      <c r="AC6385" t="s">
        <v>32</v>
      </c>
      <c r="AD6385">
        <v>40.1</v>
      </c>
      <c r="AE6385">
        <v>857.75</v>
      </c>
      <c r="AF6385">
        <v>0</v>
      </c>
      <c r="AG6385" s="2">
        <v>0</v>
      </c>
      <c r="AH6385" t="s">
        <v>24</v>
      </c>
      <c r="AI6385">
        <f t="shared" si="198"/>
        <v>0</v>
      </c>
      <c r="AJ6385">
        <f t="shared" si="199"/>
        <v>1</v>
      </c>
    </row>
    <row r="6386" spans="1:36" x14ac:dyDescent="0.35">
      <c r="A6386">
        <v>6385</v>
      </c>
      <c r="B6386" t="s">
        <v>6421</v>
      </c>
      <c r="C6386" t="s">
        <v>22</v>
      </c>
      <c r="D6386">
        <v>0</v>
      </c>
      <c r="E6386" t="s">
        <v>23</v>
      </c>
      <c r="F6386" t="s">
        <v>24</v>
      </c>
      <c r="G6386" t="str">
        <f>IF(AND(data[[#This Row],[Partner]]="Yes", data[[#This Row],[Dependents]]="Yes"), "Both", IF(data[[#This Row],[Partner]]="Yes", "Partner", IF(data[[#This Row],[Dependents]]="Yes", "Dependent", "None")))</f>
        <v>Partner</v>
      </c>
      <c r="H6386">
        <v>10</v>
      </c>
      <c r="I6386" s="1">
        <f>data[[#This Row],[Tenure]]/12</f>
        <v>0.83333333333333337</v>
      </c>
      <c r="J6386" t="s">
        <v>23</v>
      </c>
      <c r="K6386">
        <f>IF(data[[#This Row],[PhoneService]]="Yes",1,"")</f>
        <v>1</v>
      </c>
      <c r="L6386" t="s">
        <v>24</v>
      </c>
      <c r="M6386" t="str">
        <f>IF(data[[#This Row],[MultipleLines]]="Yes",1,"")</f>
        <v/>
      </c>
      <c r="N6386" t="s">
        <v>24</v>
      </c>
      <c r="O6386" t="s">
        <v>46</v>
      </c>
      <c r="P6386" t="str">
        <f>IF(data[[#This Row],[OnlineSecurity]]="Yes",1,"")</f>
        <v/>
      </c>
      <c r="Q6386" t="s">
        <v>46</v>
      </c>
      <c r="R6386" t="str">
        <f>IF(data[[#This Row],[OnlineBackup]]="Yes",1,"")</f>
        <v/>
      </c>
      <c r="S6386" t="s">
        <v>46</v>
      </c>
      <c r="T6386" t="str">
        <f>IF(data[[#This Row],[DeviceProtection]]="Yes",1,"")</f>
        <v/>
      </c>
      <c r="U6386" t="s">
        <v>46</v>
      </c>
      <c r="V6386" t="str">
        <f>IF(data[[#This Row],[TechSupport]]="Yes",1,"")</f>
        <v/>
      </c>
      <c r="W6386" t="s">
        <v>46</v>
      </c>
      <c r="X6386" t="str">
        <f>IF(data[[#This Row],[StreamingTV]]="Yes",1,"")</f>
        <v/>
      </c>
      <c r="Y6386" t="s">
        <v>46</v>
      </c>
      <c r="Z6386" t="str">
        <f>IF(data[[#This Row],[StreamingMovies]]="Yes",1,"")</f>
        <v/>
      </c>
      <c r="AA6386" t="s">
        <v>31</v>
      </c>
      <c r="AB6386" t="s">
        <v>24</v>
      </c>
      <c r="AC6386" t="s">
        <v>32</v>
      </c>
      <c r="AD6386">
        <v>20.100000000000001</v>
      </c>
      <c r="AE6386">
        <v>184.4</v>
      </c>
      <c r="AF6386">
        <v>4</v>
      </c>
      <c r="AG6386" s="2">
        <v>0</v>
      </c>
      <c r="AH6386" t="s">
        <v>24</v>
      </c>
      <c r="AI6386">
        <f t="shared" si="198"/>
        <v>0</v>
      </c>
      <c r="AJ6386">
        <f t="shared" si="199"/>
        <v>1</v>
      </c>
    </row>
    <row r="6387" spans="1:36" x14ac:dyDescent="0.35">
      <c r="A6387">
        <v>6386</v>
      </c>
      <c r="B6387" t="s">
        <v>6422</v>
      </c>
      <c r="C6387" t="s">
        <v>30</v>
      </c>
      <c r="D6387">
        <v>0</v>
      </c>
      <c r="E6387" t="s">
        <v>24</v>
      </c>
      <c r="F6387" t="s">
        <v>23</v>
      </c>
      <c r="G6387" t="str">
        <f>IF(AND(data[[#This Row],[Partner]]="Yes", data[[#This Row],[Dependents]]="Yes"), "Both", IF(data[[#This Row],[Partner]]="Yes", "Partner", IF(data[[#This Row],[Dependents]]="Yes", "Dependent", "None")))</f>
        <v>Dependent</v>
      </c>
      <c r="H6387">
        <v>4</v>
      </c>
      <c r="I6387" s="1">
        <f>data[[#This Row],[Tenure]]/12</f>
        <v>0.33333333333333331</v>
      </c>
      <c r="J6387" t="s">
        <v>23</v>
      </c>
      <c r="K6387">
        <f>IF(data[[#This Row],[PhoneService]]="Yes",1,"")</f>
        <v>1</v>
      </c>
      <c r="L6387" t="s">
        <v>23</v>
      </c>
      <c r="M6387">
        <f>IF(data[[#This Row],[MultipleLines]]="Yes",1,"")</f>
        <v>1</v>
      </c>
      <c r="N6387" t="s">
        <v>37</v>
      </c>
      <c r="O6387" t="s">
        <v>24</v>
      </c>
      <c r="P6387" t="str">
        <f>IF(data[[#This Row],[OnlineSecurity]]="Yes",1,"")</f>
        <v/>
      </c>
      <c r="Q6387" t="s">
        <v>23</v>
      </c>
      <c r="R6387">
        <f>IF(data[[#This Row],[OnlineBackup]]="Yes",1,"")</f>
        <v>1</v>
      </c>
      <c r="S6387" t="s">
        <v>24</v>
      </c>
      <c r="T6387" t="str">
        <f>IF(data[[#This Row],[DeviceProtection]]="Yes",1,"")</f>
        <v/>
      </c>
      <c r="U6387" t="s">
        <v>24</v>
      </c>
      <c r="V6387" t="str">
        <f>IF(data[[#This Row],[TechSupport]]="Yes",1,"")</f>
        <v/>
      </c>
      <c r="W6387" t="s">
        <v>23</v>
      </c>
      <c r="X6387">
        <f>IF(data[[#This Row],[StreamingTV]]="Yes",1,"")</f>
        <v>1</v>
      </c>
      <c r="Y6387" t="s">
        <v>23</v>
      </c>
      <c r="Z6387">
        <f>IF(data[[#This Row],[StreamingMovies]]="Yes",1,"")</f>
        <v>1</v>
      </c>
      <c r="AA6387" t="s">
        <v>27</v>
      </c>
      <c r="AB6387" t="s">
        <v>23</v>
      </c>
      <c r="AC6387" t="s">
        <v>28</v>
      </c>
      <c r="AD6387">
        <v>101.7</v>
      </c>
      <c r="AE6387">
        <v>364.55</v>
      </c>
      <c r="AF6387">
        <v>0</v>
      </c>
      <c r="AG6387" s="2">
        <v>0</v>
      </c>
      <c r="AH6387" t="s">
        <v>23</v>
      </c>
      <c r="AI6387">
        <f t="shared" si="198"/>
        <v>1</v>
      </c>
      <c r="AJ6387" t="str">
        <f t="shared" si="199"/>
        <v/>
      </c>
    </row>
    <row r="6388" spans="1:36" x14ac:dyDescent="0.35">
      <c r="A6388">
        <v>6387</v>
      </c>
      <c r="B6388" t="s">
        <v>6423</v>
      </c>
      <c r="C6388" t="s">
        <v>30</v>
      </c>
      <c r="D6388">
        <v>0</v>
      </c>
      <c r="E6388" t="s">
        <v>23</v>
      </c>
      <c r="F6388" t="s">
        <v>23</v>
      </c>
      <c r="G6388" t="str">
        <f>IF(AND(data[[#This Row],[Partner]]="Yes", data[[#This Row],[Dependents]]="Yes"), "Both", IF(data[[#This Row],[Partner]]="Yes", "Partner", IF(data[[#This Row],[Dependents]]="Yes", "Dependent", "None")))</f>
        <v>Both</v>
      </c>
      <c r="H6388">
        <v>72</v>
      </c>
      <c r="I6388" s="1">
        <f>data[[#This Row],[Tenure]]/12</f>
        <v>6</v>
      </c>
      <c r="J6388" t="s">
        <v>23</v>
      </c>
      <c r="K6388">
        <f>IF(data[[#This Row],[PhoneService]]="Yes",1,"")</f>
        <v>1</v>
      </c>
      <c r="L6388" t="s">
        <v>23</v>
      </c>
      <c r="M6388">
        <f>IF(data[[#This Row],[MultipleLines]]="Yes",1,"")</f>
        <v>1</v>
      </c>
      <c r="N6388" t="s">
        <v>26</v>
      </c>
      <c r="O6388" t="s">
        <v>23</v>
      </c>
      <c r="P6388">
        <f>IF(data[[#This Row],[OnlineSecurity]]="Yes",1,"")</f>
        <v>1</v>
      </c>
      <c r="Q6388" t="s">
        <v>24</v>
      </c>
      <c r="R6388" t="str">
        <f>IF(data[[#This Row],[OnlineBackup]]="Yes",1,"")</f>
        <v/>
      </c>
      <c r="S6388" t="s">
        <v>23</v>
      </c>
      <c r="T6388">
        <f>IF(data[[#This Row],[DeviceProtection]]="Yes",1,"")</f>
        <v>1</v>
      </c>
      <c r="U6388" t="s">
        <v>23</v>
      </c>
      <c r="V6388">
        <f>IF(data[[#This Row],[TechSupport]]="Yes",1,"")</f>
        <v>1</v>
      </c>
      <c r="W6388" t="s">
        <v>23</v>
      </c>
      <c r="X6388">
        <f>IF(data[[#This Row],[StreamingTV]]="Yes",1,"")</f>
        <v>1</v>
      </c>
      <c r="Y6388" t="s">
        <v>23</v>
      </c>
      <c r="Z6388">
        <f>IF(data[[#This Row],[StreamingMovies]]="Yes",1,"")</f>
        <v>1</v>
      </c>
      <c r="AA6388" t="s">
        <v>47</v>
      </c>
      <c r="AB6388" t="s">
        <v>23</v>
      </c>
      <c r="AC6388" t="s">
        <v>40</v>
      </c>
      <c r="AD6388">
        <v>83.55</v>
      </c>
      <c r="AE6388">
        <v>6093.3</v>
      </c>
      <c r="AF6388">
        <v>0</v>
      </c>
      <c r="AG6388" s="2">
        <v>0</v>
      </c>
      <c r="AH6388" t="s">
        <v>24</v>
      </c>
      <c r="AI6388">
        <f t="shared" si="198"/>
        <v>0</v>
      </c>
      <c r="AJ6388">
        <f t="shared" si="199"/>
        <v>1</v>
      </c>
    </row>
    <row r="6389" spans="1:36" x14ac:dyDescent="0.35">
      <c r="A6389">
        <v>6388</v>
      </c>
      <c r="B6389" t="s">
        <v>6424</v>
      </c>
      <c r="C6389" t="s">
        <v>22</v>
      </c>
      <c r="D6389">
        <v>0</v>
      </c>
      <c r="E6389" t="s">
        <v>23</v>
      </c>
      <c r="F6389" t="s">
        <v>24</v>
      </c>
      <c r="G6389" t="str">
        <f>IF(AND(data[[#This Row],[Partner]]="Yes", data[[#This Row],[Dependents]]="Yes"), "Both", IF(data[[#This Row],[Partner]]="Yes", "Partner", IF(data[[#This Row],[Dependents]]="Yes", "Dependent", "None")))</f>
        <v>Partner</v>
      </c>
      <c r="H6389">
        <v>35</v>
      </c>
      <c r="I6389" s="1">
        <f>data[[#This Row],[Tenure]]/12</f>
        <v>2.9166666666666665</v>
      </c>
      <c r="J6389" t="s">
        <v>23</v>
      </c>
      <c r="K6389">
        <f>IF(data[[#This Row],[PhoneService]]="Yes",1,"")</f>
        <v>1</v>
      </c>
      <c r="L6389" t="s">
        <v>24</v>
      </c>
      <c r="M6389" t="str">
        <f>IF(data[[#This Row],[MultipleLines]]="Yes",1,"")</f>
        <v/>
      </c>
      <c r="N6389" t="s">
        <v>26</v>
      </c>
      <c r="O6389" t="s">
        <v>24</v>
      </c>
      <c r="P6389" t="str">
        <f>IF(data[[#This Row],[OnlineSecurity]]="Yes",1,"")</f>
        <v/>
      </c>
      <c r="Q6389" t="s">
        <v>23</v>
      </c>
      <c r="R6389">
        <f>IF(data[[#This Row],[OnlineBackup]]="Yes",1,"")</f>
        <v>1</v>
      </c>
      <c r="S6389" t="s">
        <v>24</v>
      </c>
      <c r="T6389" t="str">
        <f>IF(data[[#This Row],[DeviceProtection]]="Yes",1,"")</f>
        <v/>
      </c>
      <c r="U6389" t="s">
        <v>23</v>
      </c>
      <c r="V6389">
        <f>IF(data[[#This Row],[TechSupport]]="Yes",1,"")</f>
        <v>1</v>
      </c>
      <c r="W6389" t="s">
        <v>24</v>
      </c>
      <c r="X6389" t="str">
        <f>IF(data[[#This Row],[StreamingTV]]="Yes",1,"")</f>
        <v/>
      </c>
      <c r="Y6389" t="s">
        <v>24</v>
      </c>
      <c r="Z6389" t="str">
        <f>IF(data[[#This Row],[StreamingMovies]]="Yes",1,"")</f>
        <v/>
      </c>
      <c r="AA6389" t="s">
        <v>27</v>
      </c>
      <c r="AB6389" t="s">
        <v>24</v>
      </c>
      <c r="AC6389" t="s">
        <v>28</v>
      </c>
      <c r="AD6389">
        <v>56.85</v>
      </c>
      <c r="AE6389">
        <v>1861.1</v>
      </c>
      <c r="AF6389">
        <v>4</v>
      </c>
      <c r="AG6389" s="2">
        <v>2</v>
      </c>
      <c r="AH6389" t="s">
        <v>24</v>
      </c>
      <c r="AI6389">
        <f t="shared" si="198"/>
        <v>0</v>
      </c>
      <c r="AJ6389">
        <f t="shared" si="199"/>
        <v>1</v>
      </c>
    </row>
    <row r="6390" spans="1:36" x14ac:dyDescent="0.35">
      <c r="A6390">
        <v>6389</v>
      </c>
      <c r="B6390" t="s">
        <v>6425</v>
      </c>
      <c r="C6390" t="s">
        <v>22</v>
      </c>
      <c r="D6390">
        <v>0</v>
      </c>
      <c r="E6390" t="s">
        <v>24</v>
      </c>
      <c r="F6390" t="s">
        <v>24</v>
      </c>
      <c r="G6390" t="str">
        <f>IF(AND(data[[#This Row],[Partner]]="Yes", data[[#This Row],[Dependents]]="Yes"), "Both", IF(data[[#This Row],[Partner]]="Yes", "Partner", IF(data[[#This Row],[Dependents]]="Yes", "Dependent", "None")))</f>
        <v>None</v>
      </c>
      <c r="H6390">
        <v>1</v>
      </c>
      <c r="I6390" s="1">
        <f>data[[#This Row],[Tenure]]/12</f>
        <v>8.3333333333333329E-2</v>
      </c>
      <c r="J6390" t="s">
        <v>23</v>
      </c>
      <c r="K6390">
        <f>IF(data[[#This Row],[PhoneService]]="Yes",1,"")</f>
        <v>1</v>
      </c>
      <c r="L6390" t="s">
        <v>24</v>
      </c>
      <c r="M6390" t="str">
        <f>IF(data[[#This Row],[MultipleLines]]="Yes",1,"")</f>
        <v/>
      </c>
      <c r="N6390" t="s">
        <v>24</v>
      </c>
      <c r="O6390" t="s">
        <v>46</v>
      </c>
      <c r="P6390" t="str">
        <f>IF(data[[#This Row],[OnlineSecurity]]="Yes",1,"")</f>
        <v/>
      </c>
      <c r="Q6390" t="s">
        <v>46</v>
      </c>
      <c r="R6390" t="str">
        <f>IF(data[[#This Row],[OnlineBackup]]="Yes",1,"")</f>
        <v/>
      </c>
      <c r="S6390" t="s">
        <v>46</v>
      </c>
      <c r="T6390" t="str">
        <f>IF(data[[#This Row],[DeviceProtection]]="Yes",1,"")</f>
        <v/>
      </c>
      <c r="U6390" t="s">
        <v>46</v>
      </c>
      <c r="V6390" t="str">
        <f>IF(data[[#This Row],[TechSupport]]="Yes",1,"")</f>
        <v/>
      </c>
      <c r="W6390" t="s">
        <v>46</v>
      </c>
      <c r="X6390" t="str">
        <f>IF(data[[#This Row],[StreamingTV]]="Yes",1,"")</f>
        <v/>
      </c>
      <c r="Y6390" t="s">
        <v>46</v>
      </c>
      <c r="Z6390" t="str">
        <f>IF(data[[#This Row],[StreamingMovies]]="Yes",1,"")</f>
        <v/>
      </c>
      <c r="AA6390" t="s">
        <v>27</v>
      </c>
      <c r="AB6390" t="s">
        <v>24</v>
      </c>
      <c r="AC6390" t="s">
        <v>32</v>
      </c>
      <c r="AD6390">
        <v>20.399999999999999</v>
      </c>
      <c r="AE6390">
        <v>20.399999999999999</v>
      </c>
      <c r="AF6390">
        <v>0</v>
      </c>
      <c r="AG6390" s="2">
        <v>0</v>
      </c>
      <c r="AH6390" t="s">
        <v>23</v>
      </c>
      <c r="AI6390">
        <f t="shared" si="198"/>
        <v>1</v>
      </c>
      <c r="AJ6390" t="str">
        <f t="shared" si="199"/>
        <v/>
      </c>
    </row>
    <row r="6391" spans="1:36" x14ac:dyDescent="0.35">
      <c r="A6391">
        <v>6390</v>
      </c>
      <c r="B6391" t="s">
        <v>6426</v>
      </c>
      <c r="C6391" t="s">
        <v>22</v>
      </c>
      <c r="D6391">
        <v>0</v>
      </c>
      <c r="E6391" t="s">
        <v>23</v>
      </c>
      <c r="F6391" t="s">
        <v>23</v>
      </c>
      <c r="G6391" t="str">
        <f>IF(AND(data[[#This Row],[Partner]]="Yes", data[[#This Row],[Dependents]]="Yes"), "Both", IF(data[[#This Row],[Partner]]="Yes", "Partner", IF(data[[#This Row],[Dependents]]="Yes", "Dependent", "None")))</f>
        <v>Both</v>
      </c>
      <c r="H6391">
        <v>58</v>
      </c>
      <c r="I6391" s="1">
        <f>data[[#This Row],[Tenure]]/12</f>
        <v>4.833333333333333</v>
      </c>
      <c r="J6391" t="s">
        <v>23</v>
      </c>
      <c r="K6391">
        <f>IF(data[[#This Row],[PhoneService]]="Yes",1,"")</f>
        <v>1</v>
      </c>
      <c r="L6391" t="s">
        <v>24</v>
      </c>
      <c r="M6391" t="str">
        <f>IF(data[[#This Row],[MultipleLines]]="Yes",1,"")</f>
        <v/>
      </c>
      <c r="N6391" t="s">
        <v>24</v>
      </c>
      <c r="O6391" t="s">
        <v>46</v>
      </c>
      <c r="P6391" t="str">
        <f>IF(data[[#This Row],[OnlineSecurity]]="Yes",1,"")</f>
        <v/>
      </c>
      <c r="Q6391" t="s">
        <v>46</v>
      </c>
      <c r="R6391" t="str">
        <f>IF(data[[#This Row],[OnlineBackup]]="Yes",1,"")</f>
        <v/>
      </c>
      <c r="S6391" t="s">
        <v>46</v>
      </c>
      <c r="T6391" t="str">
        <f>IF(data[[#This Row],[DeviceProtection]]="Yes",1,"")</f>
        <v/>
      </c>
      <c r="U6391" t="s">
        <v>46</v>
      </c>
      <c r="V6391" t="str">
        <f>IF(data[[#This Row],[TechSupport]]="Yes",1,"")</f>
        <v/>
      </c>
      <c r="W6391" t="s">
        <v>46</v>
      </c>
      <c r="X6391" t="str">
        <f>IF(data[[#This Row],[StreamingTV]]="Yes",1,"")</f>
        <v/>
      </c>
      <c r="Y6391" t="s">
        <v>46</v>
      </c>
      <c r="Z6391" t="str">
        <f>IF(data[[#This Row],[StreamingMovies]]="Yes",1,"")</f>
        <v/>
      </c>
      <c r="AA6391" t="s">
        <v>47</v>
      </c>
      <c r="AB6391" t="s">
        <v>24</v>
      </c>
      <c r="AC6391" t="s">
        <v>40</v>
      </c>
      <c r="AD6391">
        <v>19.55</v>
      </c>
      <c r="AE6391">
        <v>1079.6500000000001</v>
      </c>
      <c r="AF6391">
        <v>0</v>
      </c>
      <c r="AG6391" s="2">
        <v>0</v>
      </c>
      <c r="AH6391" t="s">
        <v>24</v>
      </c>
      <c r="AI6391">
        <f t="shared" si="198"/>
        <v>0</v>
      </c>
      <c r="AJ6391">
        <f t="shared" si="199"/>
        <v>1</v>
      </c>
    </row>
    <row r="6392" spans="1:36" x14ac:dyDescent="0.35">
      <c r="A6392">
        <v>6391</v>
      </c>
      <c r="B6392" t="s">
        <v>6427</v>
      </c>
      <c r="C6392" t="s">
        <v>30</v>
      </c>
      <c r="D6392">
        <v>0</v>
      </c>
      <c r="E6392" t="s">
        <v>23</v>
      </c>
      <c r="F6392" t="s">
        <v>23</v>
      </c>
      <c r="G6392" t="str">
        <f>IF(AND(data[[#This Row],[Partner]]="Yes", data[[#This Row],[Dependents]]="Yes"), "Both", IF(data[[#This Row],[Partner]]="Yes", "Partner", IF(data[[#This Row],[Dependents]]="Yes", "Dependent", "None")))</f>
        <v>Both</v>
      </c>
      <c r="H6392">
        <v>70</v>
      </c>
      <c r="I6392" s="1">
        <f>data[[#This Row],[Tenure]]/12</f>
        <v>5.833333333333333</v>
      </c>
      <c r="J6392" t="s">
        <v>23</v>
      </c>
      <c r="K6392">
        <f>IF(data[[#This Row],[PhoneService]]="Yes",1,"")</f>
        <v>1</v>
      </c>
      <c r="L6392" t="s">
        <v>24</v>
      </c>
      <c r="M6392" t="str">
        <f>IF(data[[#This Row],[MultipleLines]]="Yes",1,"")</f>
        <v/>
      </c>
      <c r="N6392" t="s">
        <v>37</v>
      </c>
      <c r="O6392" t="s">
        <v>24</v>
      </c>
      <c r="P6392" t="str">
        <f>IF(data[[#This Row],[OnlineSecurity]]="Yes",1,"")</f>
        <v/>
      </c>
      <c r="Q6392" t="s">
        <v>23</v>
      </c>
      <c r="R6392">
        <f>IF(data[[#This Row],[OnlineBackup]]="Yes",1,"")</f>
        <v>1</v>
      </c>
      <c r="S6392" t="s">
        <v>23</v>
      </c>
      <c r="T6392">
        <f>IF(data[[#This Row],[DeviceProtection]]="Yes",1,"")</f>
        <v>1</v>
      </c>
      <c r="U6392" t="s">
        <v>23</v>
      </c>
      <c r="V6392">
        <f>IF(data[[#This Row],[TechSupport]]="Yes",1,"")</f>
        <v>1</v>
      </c>
      <c r="W6392" t="s">
        <v>23</v>
      </c>
      <c r="X6392">
        <f>IF(data[[#This Row],[StreamingTV]]="Yes",1,"")</f>
        <v>1</v>
      </c>
      <c r="Y6392" t="s">
        <v>23</v>
      </c>
      <c r="Z6392">
        <f>IF(data[[#This Row],[StreamingMovies]]="Yes",1,"")</f>
        <v>1</v>
      </c>
      <c r="AA6392" t="s">
        <v>31</v>
      </c>
      <c r="AB6392" t="s">
        <v>23</v>
      </c>
      <c r="AC6392" t="s">
        <v>28</v>
      </c>
      <c r="AD6392">
        <v>106.15</v>
      </c>
      <c r="AE6392">
        <v>7475.1</v>
      </c>
      <c r="AF6392">
        <v>0</v>
      </c>
      <c r="AG6392" s="2">
        <v>0</v>
      </c>
      <c r="AH6392" t="s">
        <v>24</v>
      </c>
      <c r="AI6392">
        <f t="shared" si="198"/>
        <v>0</v>
      </c>
      <c r="AJ6392">
        <f t="shared" si="199"/>
        <v>1</v>
      </c>
    </row>
    <row r="6393" spans="1:36" x14ac:dyDescent="0.35">
      <c r="A6393">
        <v>6392</v>
      </c>
      <c r="B6393" t="s">
        <v>6428</v>
      </c>
      <c r="C6393" t="s">
        <v>30</v>
      </c>
      <c r="D6393">
        <v>0</v>
      </c>
      <c r="E6393" t="s">
        <v>23</v>
      </c>
      <c r="F6393" t="s">
        <v>23</v>
      </c>
      <c r="G6393" t="str">
        <f>IF(AND(data[[#This Row],[Partner]]="Yes", data[[#This Row],[Dependents]]="Yes"), "Both", IF(data[[#This Row],[Partner]]="Yes", "Partner", IF(data[[#This Row],[Dependents]]="Yes", "Dependent", "None")))</f>
        <v>Both</v>
      </c>
      <c r="H6393">
        <v>38</v>
      </c>
      <c r="I6393" s="1">
        <f>data[[#This Row],[Tenure]]/12</f>
        <v>3.1666666666666665</v>
      </c>
      <c r="J6393" t="s">
        <v>23</v>
      </c>
      <c r="K6393">
        <f>IF(data[[#This Row],[PhoneService]]="Yes",1,"")</f>
        <v>1</v>
      </c>
      <c r="L6393" t="s">
        <v>23</v>
      </c>
      <c r="M6393">
        <f>IF(data[[#This Row],[MultipleLines]]="Yes",1,"")</f>
        <v>1</v>
      </c>
      <c r="N6393" t="s">
        <v>26</v>
      </c>
      <c r="O6393" t="s">
        <v>24</v>
      </c>
      <c r="P6393" t="str">
        <f>IF(data[[#This Row],[OnlineSecurity]]="Yes",1,"")</f>
        <v/>
      </c>
      <c r="Q6393" t="s">
        <v>23</v>
      </c>
      <c r="R6393">
        <f>IF(data[[#This Row],[OnlineBackup]]="Yes",1,"")</f>
        <v>1</v>
      </c>
      <c r="S6393" t="s">
        <v>23</v>
      </c>
      <c r="T6393">
        <f>IF(data[[#This Row],[DeviceProtection]]="Yes",1,"")</f>
        <v>1</v>
      </c>
      <c r="U6393" t="s">
        <v>24</v>
      </c>
      <c r="V6393" t="str">
        <f>IF(data[[#This Row],[TechSupport]]="Yes",1,"")</f>
        <v/>
      </c>
      <c r="W6393" t="s">
        <v>23</v>
      </c>
      <c r="X6393">
        <f>IF(data[[#This Row],[StreamingTV]]="Yes",1,"")</f>
        <v>1</v>
      </c>
      <c r="Y6393" t="s">
        <v>23</v>
      </c>
      <c r="Z6393">
        <f>IF(data[[#This Row],[StreamingMovies]]="Yes",1,"")</f>
        <v>1</v>
      </c>
      <c r="AA6393" t="s">
        <v>31</v>
      </c>
      <c r="AB6393" t="s">
        <v>24</v>
      </c>
      <c r="AC6393" t="s">
        <v>40</v>
      </c>
      <c r="AD6393">
        <v>78.95</v>
      </c>
      <c r="AE6393">
        <v>2862.55</v>
      </c>
      <c r="AF6393">
        <v>0</v>
      </c>
      <c r="AG6393" s="2">
        <v>0</v>
      </c>
      <c r="AH6393" t="s">
        <v>24</v>
      </c>
      <c r="AI6393">
        <f t="shared" si="198"/>
        <v>0</v>
      </c>
      <c r="AJ6393">
        <f t="shared" si="199"/>
        <v>1</v>
      </c>
    </row>
    <row r="6394" spans="1:36" x14ac:dyDescent="0.35">
      <c r="A6394">
        <v>6393</v>
      </c>
      <c r="B6394" t="s">
        <v>6429</v>
      </c>
      <c r="C6394" t="s">
        <v>22</v>
      </c>
      <c r="D6394">
        <v>0</v>
      </c>
      <c r="E6394" t="s">
        <v>23</v>
      </c>
      <c r="F6394" t="s">
        <v>23</v>
      </c>
      <c r="G6394" t="str">
        <f>IF(AND(data[[#This Row],[Partner]]="Yes", data[[#This Row],[Dependents]]="Yes"), "Both", IF(data[[#This Row],[Partner]]="Yes", "Partner", IF(data[[#This Row],[Dependents]]="Yes", "Dependent", "None")))</f>
        <v>Both</v>
      </c>
      <c r="H6394">
        <v>60</v>
      </c>
      <c r="I6394" s="1">
        <f>data[[#This Row],[Tenure]]/12</f>
        <v>5</v>
      </c>
      <c r="J6394" t="s">
        <v>24</v>
      </c>
      <c r="K6394" t="str">
        <f>IF(data[[#This Row],[PhoneService]]="Yes",1,"")</f>
        <v/>
      </c>
      <c r="L6394" t="s">
        <v>25</v>
      </c>
      <c r="M6394" t="str">
        <f>IF(data[[#This Row],[MultipleLines]]="Yes",1,"")</f>
        <v/>
      </c>
      <c r="N6394" t="s">
        <v>26</v>
      </c>
      <c r="O6394" t="s">
        <v>24</v>
      </c>
      <c r="P6394" t="str">
        <f>IF(data[[#This Row],[OnlineSecurity]]="Yes",1,"")</f>
        <v/>
      </c>
      <c r="Q6394" t="s">
        <v>23</v>
      </c>
      <c r="R6394">
        <f>IF(data[[#This Row],[OnlineBackup]]="Yes",1,"")</f>
        <v>1</v>
      </c>
      <c r="S6394" t="s">
        <v>24</v>
      </c>
      <c r="T6394" t="str">
        <f>IF(data[[#This Row],[DeviceProtection]]="Yes",1,"")</f>
        <v/>
      </c>
      <c r="U6394" t="s">
        <v>24</v>
      </c>
      <c r="V6394" t="str">
        <f>IF(data[[#This Row],[TechSupport]]="Yes",1,"")</f>
        <v/>
      </c>
      <c r="W6394" t="s">
        <v>23</v>
      </c>
      <c r="X6394">
        <f>IF(data[[#This Row],[StreamingTV]]="Yes",1,"")</f>
        <v>1</v>
      </c>
      <c r="Y6394" t="s">
        <v>23</v>
      </c>
      <c r="Z6394">
        <f>IF(data[[#This Row],[StreamingMovies]]="Yes",1,"")</f>
        <v>1</v>
      </c>
      <c r="AA6394" t="s">
        <v>27</v>
      </c>
      <c r="AB6394" t="s">
        <v>23</v>
      </c>
      <c r="AC6394" t="s">
        <v>28</v>
      </c>
      <c r="AD6394">
        <v>49.75</v>
      </c>
      <c r="AE6394">
        <v>3069.45</v>
      </c>
      <c r="AF6394">
        <v>4</v>
      </c>
      <c r="AG6394" s="2">
        <v>0</v>
      </c>
      <c r="AH6394" t="s">
        <v>24</v>
      </c>
      <c r="AI6394">
        <f t="shared" si="198"/>
        <v>0</v>
      </c>
      <c r="AJ6394">
        <f t="shared" si="199"/>
        <v>1</v>
      </c>
    </row>
    <row r="6395" spans="1:36" x14ac:dyDescent="0.35">
      <c r="A6395">
        <v>6394</v>
      </c>
      <c r="B6395" t="s">
        <v>6430</v>
      </c>
      <c r="C6395" t="s">
        <v>30</v>
      </c>
      <c r="D6395">
        <v>0</v>
      </c>
      <c r="E6395" t="s">
        <v>24</v>
      </c>
      <c r="F6395" t="s">
        <v>24</v>
      </c>
      <c r="G6395" t="str">
        <f>IF(AND(data[[#This Row],[Partner]]="Yes", data[[#This Row],[Dependents]]="Yes"), "Both", IF(data[[#This Row],[Partner]]="Yes", "Partner", IF(data[[#This Row],[Dependents]]="Yes", "Dependent", "None")))</f>
        <v>None</v>
      </c>
      <c r="H6395">
        <v>26</v>
      </c>
      <c r="I6395" s="1">
        <f>data[[#This Row],[Tenure]]/12</f>
        <v>2.1666666666666665</v>
      </c>
      <c r="J6395" t="s">
        <v>23</v>
      </c>
      <c r="K6395">
        <f>IF(data[[#This Row],[PhoneService]]="Yes",1,"")</f>
        <v>1</v>
      </c>
      <c r="L6395" t="s">
        <v>23</v>
      </c>
      <c r="M6395">
        <f>IF(data[[#This Row],[MultipleLines]]="Yes",1,"")</f>
        <v>1</v>
      </c>
      <c r="N6395" t="s">
        <v>37</v>
      </c>
      <c r="O6395" t="s">
        <v>23</v>
      </c>
      <c r="P6395">
        <f>IF(data[[#This Row],[OnlineSecurity]]="Yes",1,"")</f>
        <v>1</v>
      </c>
      <c r="Q6395" t="s">
        <v>23</v>
      </c>
      <c r="R6395">
        <f>IF(data[[#This Row],[OnlineBackup]]="Yes",1,"")</f>
        <v>1</v>
      </c>
      <c r="S6395" t="s">
        <v>24</v>
      </c>
      <c r="T6395" t="str">
        <f>IF(data[[#This Row],[DeviceProtection]]="Yes",1,"")</f>
        <v/>
      </c>
      <c r="U6395" t="s">
        <v>24</v>
      </c>
      <c r="V6395" t="str">
        <f>IF(data[[#This Row],[TechSupport]]="Yes",1,"")</f>
        <v/>
      </c>
      <c r="W6395" t="s">
        <v>23</v>
      </c>
      <c r="X6395">
        <f>IF(data[[#This Row],[StreamingTV]]="Yes",1,"")</f>
        <v>1</v>
      </c>
      <c r="Y6395" t="s">
        <v>24</v>
      </c>
      <c r="Z6395" t="str">
        <f>IF(data[[#This Row],[StreamingMovies]]="Yes",1,"")</f>
        <v/>
      </c>
      <c r="AA6395" t="s">
        <v>27</v>
      </c>
      <c r="AB6395" t="s">
        <v>23</v>
      </c>
      <c r="AC6395" t="s">
        <v>40</v>
      </c>
      <c r="AD6395">
        <v>92.4</v>
      </c>
      <c r="AE6395">
        <v>2349.8000000000002</v>
      </c>
      <c r="AF6395">
        <v>0</v>
      </c>
      <c r="AG6395" s="2">
        <v>0</v>
      </c>
      <c r="AH6395" t="s">
        <v>24</v>
      </c>
      <c r="AI6395">
        <f t="shared" si="198"/>
        <v>0</v>
      </c>
      <c r="AJ6395">
        <f t="shared" si="199"/>
        <v>1</v>
      </c>
    </row>
    <row r="6396" spans="1:36" x14ac:dyDescent="0.35">
      <c r="A6396">
        <v>6395</v>
      </c>
      <c r="B6396" t="s">
        <v>6431</v>
      </c>
      <c r="C6396" t="s">
        <v>22</v>
      </c>
      <c r="D6396">
        <v>0</v>
      </c>
      <c r="E6396" t="s">
        <v>24</v>
      </c>
      <c r="F6396" t="s">
        <v>24</v>
      </c>
      <c r="G6396" t="str">
        <f>IF(AND(data[[#This Row],[Partner]]="Yes", data[[#This Row],[Dependents]]="Yes"), "Both", IF(data[[#This Row],[Partner]]="Yes", "Partner", IF(data[[#This Row],[Dependents]]="Yes", "Dependent", "None")))</f>
        <v>None</v>
      </c>
      <c r="H6396">
        <v>8</v>
      </c>
      <c r="I6396" s="1">
        <f>data[[#This Row],[Tenure]]/12</f>
        <v>0.66666666666666663</v>
      </c>
      <c r="J6396" t="s">
        <v>23</v>
      </c>
      <c r="K6396">
        <f>IF(data[[#This Row],[PhoneService]]="Yes",1,"")</f>
        <v>1</v>
      </c>
      <c r="L6396" t="s">
        <v>24</v>
      </c>
      <c r="M6396" t="str">
        <f>IF(data[[#This Row],[MultipleLines]]="Yes",1,"")</f>
        <v/>
      </c>
      <c r="N6396" t="s">
        <v>26</v>
      </c>
      <c r="O6396" t="s">
        <v>23</v>
      </c>
      <c r="P6396">
        <f>IF(data[[#This Row],[OnlineSecurity]]="Yes",1,"")</f>
        <v>1</v>
      </c>
      <c r="Q6396" t="s">
        <v>23</v>
      </c>
      <c r="R6396">
        <f>IF(data[[#This Row],[OnlineBackup]]="Yes",1,"")</f>
        <v>1</v>
      </c>
      <c r="S6396" t="s">
        <v>24</v>
      </c>
      <c r="T6396" t="str">
        <f>IF(data[[#This Row],[DeviceProtection]]="Yes",1,"")</f>
        <v/>
      </c>
      <c r="U6396" t="s">
        <v>23</v>
      </c>
      <c r="V6396">
        <f>IF(data[[#This Row],[TechSupport]]="Yes",1,"")</f>
        <v>1</v>
      </c>
      <c r="W6396" t="s">
        <v>24</v>
      </c>
      <c r="X6396" t="str">
        <f>IF(data[[#This Row],[StreamingTV]]="Yes",1,"")</f>
        <v/>
      </c>
      <c r="Y6396" t="s">
        <v>24</v>
      </c>
      <c r="Z6396" t="str">
        <f>IF(data[[#This Row],[StreamingMovies]]="Yes",1,"")</f>
        <v/>
      </c>
      <c r="AA6396" t="s">
        <v>31</v>
      </c>
      <c r="AB6396" t="s">
        <v>24</v>
      </c>
      <c r="AC6396" t="s">
        <v>35</v>
      </c>
      <c r="AD6396">
        <v>58.2</v>
      </c>
      <c r="AE6396">
        <v>469.25</v>
      </c>
      <c r="AF6396">
        <v>0</v>
      </c>
      <c r="AG6396" s="2">
        <v>0</v>
      </c>
      <c r="AH6396" t="s">
        <v>24</v>
      </c>
      <c r="AI6396">
        <f t="shared" si="198"/>
        <v>0</v>
      </c>
      <c r="AJ6396">
        <f t="shared" si="199"/>
        <v>1</v>
      </c>
    </row>
    <row r="6397" spans="1:36" x14ac:dyDescent="0.35">
      <c r="A6397">
        <v>6396</v>
      </c>
      <c r="B6397" t="s">
        <v>6432</v>
      </c>
      <c r="C6397" t="s">
        <v>30</v>
      </c>
      <c r="D6397">
        <v>0</v>
      </c>
      <c r="E6397" t="s">
        <v>23</v>
      </c>
      <c r="F6397" t="s">
        <v>23</v>
      </c>
      <c r="G6397" t="str">
        <f>IF(AND(data[[#This Row],[Partner]]="Yes", data[[#This Row],[Dependents]]="Yes"), "Both", IF(data[[#This Row],[Partner]]="Yes", "Partner", IF(data[[#This Row],[Dependents]]="Yes", "Dependent", "None")))</f>
        <v>Both</v>
      </c>
      <c r="H6397">
        <v>41</v>
      </c>
      <c r="I6397" s="1">
        <f>data[[#This Row],[Tenure]]/12</f>
        <v>3.4166666666666665</v>
      </c>
      <c r="J6397" t="s">
        <v>23</v>
      </c>
      <c r="K6397">
        <f>IF(data[[#This Row],[PhoneService]]="Yes",1,"")</f>
        <v>1</v>
      </c>
      <c r="L6397" t="s">
        <v>23</v>
      </c>
      <c r="M6397">
        <f>IF(data[[#This Row],[MultipleLines]]="Yes",1,"")</f>
        <v>1</v>
      </c>
      <c r="N6397" t="s">
        <v>37</v>
      </c>
      <c r="O6397" t="s">
        <v>24</v>
      </c>
      <c r="P6397" t="str">
        <f>IF(data[[#This Row],[OnlineSecurity]]="Yes",1,"")</f>
        <v/>
      </c>
      <c r="Q6397" t="s">
        <v>24</v>
      </c>
      <c r="R6397" t="str">
        <f>IF(data[[#This Row],[OnlineBackup]]="Yes",1,"")</f>
        <v/>
      </c>
      <c r="S6397" t="s">
        <v>23</v>
      </c>
      <c r="T6397">
        <f>IF(data[[#This Row],[DeviceProtection]]="Yes",1,"")</f>
        <v>1</v>
      </c>
      <c r="U6397" t="s">
        <v>23</v>
      </c>
      <c r="V6397">
        <f>IF(data[[#This Row],[TechSupport]]="Yes",1,"")</f>
        <v>1</v>
      </c>
      <c r="W6397" t="s">
        <v>23</v>
      </c>
      <c r="X6397">
        <f>IF(data[[#This Row],[StreamingTV]]="Yes",1,"")</f>
        <v>1</v>
      </c>
      <c r="Y6397" t="s">
        <v>23</v>
      </c>
      <c r="Z6397">
        <f>IF(data[[#This Row],[StreamingMovies]]="Yes",1,"")</f>
        <v>1</v>
      </c>
      <c r="AA6397" t="s">
        <v>31</v>
      </c>
      <c r="AB6397" t="s">
        <v>23</v>
      </c>
      <c r="AC6397" t="s">
        <v>28</v>
      </c>
      <c r="AD6397">
        <v>102.6</v>
      </c>
      <c r="AE6397">
        <v>4213.3500000000004</v>
      </c>
      <c r="AF6397">
        <v>0</v>
      </c>
      <c r="AG6397" s="2">
        <v>4</v>
      </c>
      <c r="AH6397" t="s">
        <v>23</v>
      </c>
      <c r="AI6397">
        <f t="shared" si="198"/>
        <v>1</v>
      </c>
      <c r="AJ6397" t="str">
        <f t="shared" si="199"/>
        <v/>
      </c>
    </row>
    <row r="6398" spans="1:36" x14ac:dyDescent="0.35">
      <c r="A6398">
        <v>6397</v>
      </c>
      <c r="B6398" t="s">
        <v>6433</v>
      </c>
      <c r="C6398" t="s">
        <v>22</v>
      </c>
      <c r="D6398">
        <v>1</v>
      </c>
      <c r="E6398" t="s">
        <v>23</v>
      </c>
      <c r="F6398" t="s">
        <v>24</v>
      </c>
      <c r="G6398" t="str">
        <f>IF(AND(data[[#This Row],[Partner]]="Yes", data[[#This Row],[Dependents]]="Yes"), "Both", IF(data[[#This Row],[Partner]]="Yes", "Partner", IF(data[[#This Row],[Dependents]]="Yes", "Dependent", "None")))</f>
        <v>Partner</v>
      </c>
      <c r="H6398">
        <v>36</v>
      </c>
      <c r="I6398" s="1">
        <f>data[[#This Row],[Tenure]]/12</f>
        <v>3</v>
      </c>
      <c r="J6398" t="s">
        <v>23</v>
      </c>
      <c r="K6398">
        <f>IF(data[[#This Row],[PhoneService]]="Yes",1,"")</f>
        <v>1</v>
      </c>
      <c r="L6398" t="s">
        <v>23</v>
      </c>
      <c r="M6398">
        <f>IF(data[[#This Row],[MultipleLines]]="Yes",1,"")</f>
        <v>1</v>
      </c>
      <c r="N6398" t="s">
        <v>37</v>
      </c>
      <c r="O6398" t="s">
        <v>24</v>
      </c>
      <c r="P6398" t="str">
        <f>IF(data[[#This Row],[OnlineSecurity]]="Yes",1,"")</f>
        <v/>
      </c>
      <c r="Q6398" t="s">
        <v>23</v>
      </c>
      <c r="R6398">
        <f>IF(data[[#This Row],[OnlineBackup]]="Yes",1,"")</f>
        <v>1</v>
      </c>
      <c r="S6398" t="s">
        <v>24</v>
      </c>
      <c r="T6398" t="str">
        <f>IF(data[[#This Row],[DeviceProtection]]="Yes",1,"")</f>
        <v/>
      </c>
      <c r="U6398" t="s">
        <v>24</v>
      </c>
      <c r="V6398" t="str">
        <f>IF(data[[#This Row],[TechSupport]]="Yes",1,"")</f>
        <v/>
      </c>
      <c r="W6398" t="s">
        <v>23</v>
      </c>
      <c r="X6398">
        <f>IF(data[[#This Row],[StreamingTV]]="Yes",1,"")</f>
        <v>1</v>
      </c>
      <c r="Y6398" t="s">
        <v>24</v>
      </c>
      <c r="Z6398" t="str">
        <f>IF(data[[#This Row],[StreamingMovies]]="Yes",1,"")</f>
        <v/>
      </c>
      <c r="AA6398" t="s">
        <v>27</v>
      </c>
      <c r="AB6398" t="s">
        <v>23</v>
      </c>
      <c r="AC6398" t="s">
        <v>40</v>
      </c>
      <c r="AD6398">
        <v>91.95</v>
      </c>
      <c r="AE6398">
        <v>3301.05</v>
      </c>
      <c r="AF6398">
        <v>0</v>
      </c>
      <c r="AG6398" s="2">
        <v>0</v>
      </c>
      <c r="AH6398" t="s">
        <v>24</v>
      </c>
      <c r="AI6398">
        <f t="shared" si="198"/>
        <v>0</v>
      </c>
      <c r="AJ6398">
        <f t="shared" si="199"/>
        <v>1</v>
      </c>
    </row>
    <row r="6399" spans="1:36" x14ac:dyDescent="0.35">
      <c r="A6399">
        <v>6398</v>
      </c>
      <c r="B6399" t="s">
        <v>6434</v>
      </c>
      <c r="C6399" t="s">
        <v>30</v>
      </c>
      <c r="D6399">
        <v>1</v>
      </c>
      <c r="E6399" t="s">
        <v>24</v>
      </c>
      <c r="F6399" t="s">
        <v>24</v>
      </c>
      <c r="G6399" t="str">
        <f>IF(AND(data[[#This Row],[Partner]]="Yes", data[[#This Row],[Dependents]]="Yes"), "Both", IF(data[[#This Row],[Partner]]="Yes", "Partner", IF(data[[#This Row],[Dependents]]="Yes", "Dependent", "None")))</f>
        <v>None</v>
      </c>
      <c r="H6399">
        <v>54</v>
      </c>
      <c r="I6399" s="1">
        <f>data[[#This Row],[Tenure]]/12</f>
        <v>4.5</v>
      </c>
      <c r="J6399" t="s">
        <v>23</v>
      </c>
      <c r="K6399">
        <f>IF(data[[#This Row],[PhoneService]]="Yes",1,"")</f>
        <v>1</v>
      </c>
      <c r="L6399" t="s">
        <v>24</v>
      </c>
      <c r="M6399" t="str">
        <f>IF(data[[#This Row],[MultipleLines]]="Yes",1,"")</f>
        <v/>
      </c>
      <c r="N6399" t="s">
        <v>26</v>
      </c>
      <c r="O6399" t="s">
        <v>24</v>
      </c>
      <c r="P6399" t="str">
        <f>IF(data[[#This Row],[OnlineSecurity]]="Yes",1,"")</f>
        <v/>
      </c>
      <c r="Q6399" t="s">
        <v>24</v>
      </c>
      <c r="R6399" t="str">
        <f>IF(data[[#This Row],[OnlineBackup]]="Yes",1,"")</f>
        <v/>
      </c>
      <c r="S6399" t="s">
        <v>23</v>
      </c>
      <c r="T6399">
        <f>IF(data[[#This Row],[DeviceProtection]]="Yes",1,"")</f>
        <v>1</v>
      </c>
      <c r="U6399" t="s">
        <v>23</v>
      </c>
      <c r="V6399">
        <f>IF(data[[#This Row],[TechSupport]]="Yes",1,"")</f>
        <v>1</v>
      </c>
      <c r="W6399" t="s">
        <v>24</v>
      </c>
      <c r="X6399" t="str">
        <f>IF(data[[#This Row],[StreamingTV]]="Yes",1,"")</f>
        <v/>
      </c>
      <c r="Y6399" t="s">
        <v>23</v>
      </c>
      <c r="Z6399">
        <f>IF(data[[#This Row],[StreamingMovies]]="Yes",1,"")</f>
        <v>1</v>
      </c>
      <c r="AA6399" t="s">
        <v>31</v>
      </c>
      <c r="AB6399" t="s">
        <v>24</v>
      </c>
      <c r="AC6399" t="s">
        <v>35</v>
      </c>
      <c r="AD6399">
        <v>65.25</v>
      </c>
      <c r="AE6399">
        <v>3529.95</v>
      </c>
      <c r="AF6399">
        <v>0</v>
      </c>
      <c r="AG6399" s="2">
        <v>0</v>
      </c>
      <c r="AH6399" t="s">
        <v>24</v>
      </c>
      <c r="AI6399">
        <f t="shared" si="198"/>
        <v>0</v>
      </c>
      <c r="AJ6399">
        <f t="shared" si="199"/>
        <v>1</v>
      </c>
    </row>
    <row r="6400" spans="1:36" x14ac:dyDescent="0.35">
      <c r="A6400">
        <v>6399</v>
      </c>
      <c r="B6400" t="s">
        <v>6435</v>
      </c>
      <c r="C6400" t="s">
        <v>30</v>
      </c>
      <c r="D6400">
        <v>0</v>
      </c>
      <c r="E6400" t="s">
        <v>23</v>
      </c>
      <c r="F6400" t="s">
        <v>23</v>
      </c>
      <c r="G6400" t="str">
        <f>IF(AND(data[[#This Row],[Partner]]="Yes", data[[#This Row],[Dependents]]="Yes"), "Both", IF(data[[#This Row],[Partner]]="Yes", "Partner", IF(data[[#This Row],[Dependents]]="Yes", "Dependent", "None")))</f>
        <v>Both</v>
      </c>
      <c r="H6400">
        <v>71</v>
      </c>
      <c r="I6400" s="1">
        <f>data[[#This Row],[Tenure]]/12</f>
        <v>5.916666666666667</v>
      </c>
      <c r="J6400" t="s">
        <v>23</v>
      </c>
      <c r="K6400">
        <f>IF(data[[#This Row],[PhoneService]]="Yes",1,"")</f>
        <v>1</v>
      </c>
      <c r="L6400" t="s">
        <v>23</v>
      </c>
      <c r="M6400">
        <f>IF(data[[#This Row],[MultipleLines]]="Yes",1,"")</f>
        <v>1</v>
      </c>
      <c r="N6400" t="s">
        <v>37</v>
      </c>
      <c r="O6400" t="s">
        <v>24</v>
      </c>
      <c r="P6400" t="str">
        <f>IF(data[[#This Row],[OnlineSecurity]]="Yes",1,"")</f>
        <v/>
      </c>
      <c r="Q6400" t="s">
        <v>23</v>
      </c>
      <c r="R6400">
        <f>IF(data[[#This Row],[OnlineBackup]]="Yes",1,"")</f>
        <v>1</v>
      </c>
      <c r="S6400" t="s">
        <v>23</v>
      </c>
      <c r="T6400">
        <f>IF(data[[#This Row],[DeviceProtection]]="Yes",1,"")</f>
        <v>1</v>
      </c>
      <c r="U6400" t="s">
        <v>24</v>
      </c>
      <c r="V6400" t="str">
        <f>IF(data[[#This Row],[TechSupport]]="Yes",1,"")</f>
        <v/>
      </c>
      <c r="W6400" t="s">
        <v>23</v>
      </c>
      <c r="X6400">
        <f>IF(data[[#This Row],[StreamingTV]]="Yes",1,"")</f>
        <v>1</v>
      </c>
      <c r="Y6400" t="s">
        <v>23</v>
      </c>
      <c r="Z6400">
        <f>IF(data[[#This Row],[StreamingMovies]]="Yes",1,"")</f>
        <v>1</v>
      </c>
      <c r="AA6400" t="s">
        <v>47</v>
      </c>
      <c r="AB6400" t="s">
        <v>23</v>
      </c>
      <c r="AC6400" t="s">
        <v>35</v>
      </c>
      <c r="AD6400">
        <v>106</v>
      </c>
      <c r="AE6400">
        <v>7723.7</v>
      </c>
      <c r="AF6400">
        <v>3</v>
      </c>
      <c r="AG6400" s="2">
        <v>7</v>
      </c>
      <c r="AH6400" t="s">
        <v>23</v>
      </c>
      <c r="AI6400">
        <f t="shared" si="198"/>
        <v>1</v>
      </c>
      <c r="AJ6400" t="str">
        <f t="shared" si="199"/>
        <v/>
      </c>
    </row>
    <row r="6401" spans="1:36" x14ac:dyDescent="0.35">
      <c r="A6401">
        <v>6400</v>
      </c>
      <c r="B6401" t="s">
        <v>6436</v>
      </c>
      <c r="C6401" t="s">
        <v>22</v>
      </c>
      <c r="D6401">
        <v>0</v>
      </c>
      <c r="E6401" t="s">
        <v>24</v>
      </c>
      <c r="F6401" t="s">
        <v>24</v>
      </c>
      <c r="G6401" t="str">
        <f>IF(AND(data[[#This Row],[Partner]]="Yes", data[[#This Row],[Dependents]]="Yes"), "Both", IF(data[[#This Row],[Partner]]="Yes", "Partner", IF(data[[#This Row],[Dependents]]="Yes", "Dependent", "None")))</f>
        <v>None</v>
      </c>
      <c r="H6401">
        <v>55</v>
      </c>
      <c r="I6401" s="1">
        <f>data[[#This Row],[Tenure]]/12</f>
        <v>4.583333333333333</v>
      </c>
      <c r="J6401" t="s">
        <v>23</v>
      </c>
      <c r="K6401">
        <f>IF(data[[#This Row],[PhoneService]]="Yes",1,"")</f>
        <v>1</v>
      </c>
      <c r="L6401" t="s">
        <v>23</v>
      </c>
      <c r="M6401">
        <f>IF(data[[#This Row],[MultipleLines]]="Yes",1,"")</f>
        <v>1</v>
      </c>
      <c r="N6401" t="s">
        <v>37</v>
      </c>
      <c r="O6401" t="s">
        <v>24</v>
      </c>
      <c r="P6401" t="str">
        <f>IF(data[[#This Row],[OnlineSecurity]]="Yes",1,"")</f>
        <v/>
      </c>
      <c r="Q6401" t="s">
        <v>24</v>
      </c>
      <c r="R6401" t="str">
        <f>IF(data[[#This Row],[OnlineBackup]]="Yes",1,"")</f>
        <v/>
      </c>
      <c r="S6401" t="s">
        <v>24</v>
      </c>
      <c r="T6401" t="str">
        <f>IF(data[[#This Row],[DeviceProtection]]="Yes",1,"")</f>
        <v/>
      </c>
      <c r="U6401" t="s">
        <v>24</v>
      </c>
      <c r="V6401" t="str">
        <f>IF(data[[#This Row],[TechSupport]]="Yes",1,"")</f>
        <v/>
      </c>
      <c r="W6401" t="s">
        <v>24</v>
      </c>
      <c r="X6401" t="str">
        <f>IF(data[[#This Row],[StreamingTV]]="Yes",1,"")</f>
        <v/>
      </c>
      <c r="Y6401" t="s">
        <v>24</v>
      </c>
      <c r="Z6401" t="str">
        <f>IF(data[[#This Row],[StreamingMovies]]="Yes",1,"")</f>
        <v/>
      </c>
      <c r="AA6401" t="s">
        <v>27</v>
      </c>
      <c r="AB6401" t="s">
        <v>23</v>
      </c>
      <c r="AC6401" t="s">
        <v>28</v>
      </c>
      <c r="AD6401">
        <v>73.099999999999994</v>
      </c>
      <c r="AE6401">
        <v>4144.8999999999996</v>
      </c>
      <c r="AF6401">
        <v>0</v>
      </c>
      <c r="AG6401" s="2">
        <v>0</v>
      </c>
      <c r="AH6401" t="s">
        <v>24</v>
      </c>
      <c r="AI6401">
        <f t="shared" si="198"/>
        <v>0</v>
      </c>
      <c r="AJ6401">
        <f t="shared" si="199"/>
        <v>1</v>
      </c>
    </row>
    <row r="6402" spans="1:36" x14ac:dyDescent="0.35">
      <c r="A6402">
        <v>6401</v>
      </c>
      <c r="B6402" t="s">
        <v>6437</v>
      </c>
      <c r="C6402" t="s">
        <v>22</v>
      </c>
      <c r="D6402">
        <v>0</v>
      </c>
      <c r="E6402" t="s">
        <v>24</v>
      </c>
      <c r="F6402" t="s">
        <v>24</v>
      </c>
      <c r="G6402" t="str">
        <f>IF(AND(data[[#This Row],[Partner]]="Yes", data[[#This Row],[Dependents]]="Yes"), "Both", IF(data[[#This Row],[Partner]]="Yes", "Partner", IF(data[[#This Row],[Dependents]]="Yes", "Dependent", "None")))</f>
        <v>None</v>
      </c>
      <c r="H6402">
        <v>72</v>
      </c>
      <c r="I6402" s="1">
        <f>data[[#This Row],[Tenure]]/12</f>
        <v>6</v>
      </c>
      <c r="J6402" t="s">
        <v>23</v>
      </c>
      <c r="K6402">
        <f>IF(data[[#This Row],[PhoneService]]="Yes",1,"")</f>
        <v>1</v>
      </c>
      <c r="L6402" t="s">
        <v>23</v>
      </c>
      <c r="M6402">
        <f>IF(data[[#This Row],[MultipleLines]]="Yes",1,"")</f>
        <v>1</v>
      </c>
      <c r="N6402" t="s">
        <v>26</v>
      </c>
      <c r="O6402" t="s">
        <v>23</v>
      </c>
      <c r="P6402">
        <f>IF(data[[#This Row],[OnlineSecurity]]="Yes",1,"")</f>
        <v>1</v>
      </c>
      <c r="Q6402" t="s">
        <v>23</v>
      </c>
      <c r="R6402">
        <f>IF(data[[#This Row],[OnlineBackup]]="Yes",1,"")</f>
        <v>1</v>
      </c>
      <c r="S6402" t="s">
        <v>24</v>
      </c>
      <c r="T6402" t="str">
        <f>IF(data[[#This Row],[DeviceProtection]]="Yes",1,"")</f>
        <v/>
      </c>
      <c r="U6402" t="s">
        <v>24</v>
      </c>
      <c r="V6402" t="str">
        <f>IF(data[[#This Row],[TechSupport]]="Yes",1,"")</f>
        <v/>
      </c>
      <c r="W6402" t="s">
        <v>24</v>
      </c>
      <c r="X6402" t="str">
        <f>IF(data[[#This Row],[StreamingTV]]="Yes",1,"")</f>
        <v/>
      </c>
      <c r="Y6402" t="s">
        <v>24</v>
      </c>
      <c r="Z6402" t="str">
        <f>IF(data[[#This Row],[StreamingMovies]]="Yes",1,"")</f>
        <v/>
      </c>
      <c r="AA6402" t="s">
        <v>47</v>
      </c>
      <c r="AB6402" t="s">
        <v>24</v>
      </c>
      <c r="AC6402" t="s">
        <v>35</v>
      </c>
      <c r="AD6402">
        <v>59.75</v>
      </c>
      <c r="AE6402">
        <v>4265</v>
      </c>
      <c r="AF6402">
        <v>0</v>
      </c>
      <c r="AG6402" s="2">
        <v>0</v>
      </c>
      <c r="AH6402" t="s">
        <v>24</v>
      </c>
      <c r="AI6402">
        <f t="shared" si="198"/>
        <v>0</v>
      </c>
      <c r="AJ6402">
        <f t="shared" si="199"/>
        <v>1</v>
      </c>
    </row>
    <row r="6403" spans="1:36" x14ac:dyDescent="0.35">
      <c r="A6403">
        <v>6402</v>
      </c>
      <c r="B6403" t="s">
        <v>6438</v>
      </c>
      <c r="C6403" t="s">
        <v>22</v>
      </c>
      <c r="D6403">
        <v>0</v>
      </c>
      <c r="E6403" t="s">
        <v>24</v>
      </c>
      <c r="F6403" t="s">
        <v>23</v>
      </c>
      <c r="G6403" t="str">
        <f>IF(AND(data[[#This Row],[Partner]]="Yes", data[[#This Row],[Dependents]]="Yes"), "Both", IF(data[[#This Row],[Partner]]="Yes", "Partner", IF(data[[#This Row],[Dependents]]="Yes", "Dependent", "None")))</f>
        <v>Dependent</v>
      </c>
      <c r="H6403">
        <v>3</v>
      </c>
      <c r="I6403" s="1">
        <f>data[[#This Row],[Tenure]]/12</f>
        <v>0.25</v>
      </c>
      <c r="J6403" t="s">
        <v>23</v>
      </c>
      <c r="K6403">
        <f>IF(data[[#This Row],[PhoneService]]="Yes",1,"")</f>
        <v>1</v>
      </c>
      <c r="L6403" t="s">
        <v>24</v>
      </c>
      <c r="M6403" t="str">
        <f>IF(data[[#This Row],[MultipleLines]]="Yes",1,"")</f>
        <v/>
      </c>
      <c r="N6403" t="s">
        <v>26</v>
      </c>
      <c r="O6403" t="s">
        <v>23</v>
      </c>
      <c r="P6403">
        <f>IF(data[[#This Row],[OnlineSecurity]]="Yes",1,"")</f>
        <v>1</v>
      </c>
      <c r="Q6403" t="s">
        <v>24</v>
      </c>
      <c r="R6403" t="str">
        <f>IF(data[[#This Row],[OnlineBackup]]="Yes",1,"")</f>
        <v/>
      </c>
      <c r="S6403" t="s">
        <v>24</v>
      </c>
      <c r="T6403" t="str">
        <f>IF(data[[#This Row],[DeviceProtection]]="Yes",1,"")</f>
        <v/>
      </c>
      <c r="U6403" t="s">
        <v>23</v>
      </c>
      <c r="V6403">
        <f>IF(data[[#This Row],[TechSupport]]="Yes",1,"")</f>
        <v>1</v>
      </c>
      <c r="W6403" t="s">
        <v>24</v>
      </c>
      <c r="X6403" t="str">
        <f>IF(data[[#This Row],[StreamingTV]]="Yes",1,"")</f>
        <v/>
      </c>
      <c r="Y6403" t="s">
        <v>24</v>
      </c>
      <c r="Z6403" t="str">
        <f>IF(data[[#This Row],[StreamingMovies]]="Yes",1,"")</f>
        <v/>
      </c>
      <c r="AA6403" t="s">
        <v>27</v>
      </c>
      <c r="AB6403" t="s">
        <v>23</v>
      </c>
      <c r="AC6403" t="s">
        <v>32</v>
      </c>
      <c r="AD6403">
        <v>55.1</v>
      </c>
      <c r="AE6403">
        <v>154.65</v>
      </c>
      <c r="AF6403">
        <v>0</v>
      </c>
      <c r="AG6403" s="2">
        <v>0</v>
      </c>
      <c r="AH6403" t="s">
        <v>23</v>
      </c>
      <c r="AI6403">
        <f t="shared" ref="AI6403:AI6466" si="200">IF(AH6403="Yes",1,0)</f>
        <v>1</v>
      </c>
      <c r="AJ6403" t="str">
        <f t="shared" ref="AJ6403:AJ6466" si="201">IF(AH6403="No",1,"")</f>
        <v/>
      </c>
    </row>
    <row r="6404" spans="1:36" x14ac:dyDescent="0.35">
      <c r="A6404">
        <v>6403</v>
      </c>
      <c r="B6404" t="s">
        <v>6439</v>
      </c>
      <c r="C6404" t="s">
        <v>22</v>
      </c>
      <c r="D6404">
        <v>0</v>
      </c>
      <c r="E6404" t="s">
        <v>23</v>
      </c>
      <c r="F6404" t="s">
        <v>23</v>
      </c>
      <c r="G6404" t="str">
        <f>IF(AND(data[[#This Row],[Partner]]="Yes", data[[#This Row],[Dependents]]="Yes"), "Both", IF(data[[#This Row],[Partner]]="Yes", "Partner", IF(data[[#This Row],[Dependents]]="Yes", "Dependent", "None")))</f>
        <v>Both</v>
      </c>
      <c r="H6404">
        <v>54</v>
      </c>
      <c r="I6404" s="1">
        <f>data[[#This Row],[Tenure]]/12</f>
        <v>4.5</v>
      </c>
      <c r="J6404" t="s">
        <v>23</v>
      </c>
      <c r="K6404">
        <f>IF(data[[#This Row],[PhoneService]]="Yes",1,"")</f>
        <v>1</v>
      </c>
      <c r="L6404" t="s">
        <v>23</v>
      </c>
      <c r="M6404">
        <f>IF(data[[#This Row],[MultipleLines]]="Yes",1,"")</f>
        <v>1</v>
      </c>
      <c r="N6404" t="s">
        <v>26</v>
      </c>
      <c r="O6404" t="s">
        <v>24</v>
      </c>
      <c r="P6404" t="str">
        <f>IF(data[[#This Row],[OnlineSecurity]]="Yes",1,"")</f>
        <v/>
      </c>
      <c r="Q6404" t="s">
        <v>23</v>
      </c>
      <c r="R6404">
        <f>IF(data[[#This Row],[OnlineBackup]]="Yes",1,"")</f>
        <v>1</v>
      </c>
      <c r="S6404" t="s">
        <v>23</v>
      </c>
      <c r="T6404">
        <f>IF(data[[#This Row],[DeviceProtection]]="Yes",1,"")</f>
        <v>1</v>
      </c>
      <c r="U6404" t="s">
        <v>24</v>
      </c>
      <c r="V6404" t="str">
        <f>IF(data[[#This Row],[TechSupport]]="Yes",1,"")</f>
        <v/>
      </c>
      <c r="W6404" t="s">
        <v>24</v>
      </c>
      <c r="X6404" t="str">
        <f>IF(data[[#This Row],[StreamingTV]]="Yes",1,"")</f>
        <v/>
      </c>
      <c r="Y6404" t="s">
        <v>24</v>
      </c>
      <c r="Z6404" t="str">
        <f>IF(data[[#This Row],[StreamingMovies]]="Yes",1,"")</f>
        <v/>
      </c>
      <c r="AA6404" t="s">
        <v>47</v>
      </c>
      <c r="AB6404" t="s">
        <v>23</v>
      </c>
      <c r="AC6404" t="s">
        <v>35</v>
      </c>
      <c r="AD6404">
        <v>59.8</v>
      </c>
      <c r="AE6404">
        <v>3246.45</v>
      </c>
      <c r="AF6404">
        <v>0</v>
      </c>
      <c r="AG6404" s="2">
        <v>0</v>
      </c>
      <c r="AH6404" t="s">
        <v>24</v>
      </c>
      <c r="AI6404">
        <f t="shared" si="200"/>
        <v>0</v>
      </c>
      <c r="AJ6404">
        <f t="shared" si="201"/>
        <v>1</v>
      </c>
    </row>
    <row r="6405" spans="1:36" x14ac:dyDescent="0.35">
      <c r="A6405">
        <v>6404</v>
      </c>
      <c r="B6405" t="s">
        <v>6440</v>
      </c>
      <c r="C6405" t="s">
        <v>30</v>
      </c>
      <c r="D6405">
        <v>0</v>
      </c>
      <c r="E6405" t="s">
        <v>23</v>
      </c>
      <c r="F6405" t="s">
        <v>23</v>
      </c>
      <c r="G6405" t="str">
        <f>IF(AND(data[[#This Row],[Partner]]="Yes", data[[#This Row],[Dependents]]="Yes"), "Both", IF(data[[#This Row],[Partner]]="Yes", "Partner", IF(data[[#This Row],[Dependents]]="Yes", "Dependent", "None")))</f>
        <v>Both</v>
      </c>
      <c r="H6405">
        <v>72</v>
      </c>
      <c r="I6405" s="1">
        <f>data[[#This Row],[Tenure]]/12</f>
        <v>6</v>
      </c>
      <c r="J6405" t="s">
        <v>23</v>
      </c>
      <c r="K6405">
        <f>IF(data[[#This Row],[PhoneService]]="Yes",1,"")</f>
        <v>1</v>
      </c>
      <c r="L6405" t="s">
        <v>23</v>
      </c>
      <c r="M6405">
        <f>IF(data[[#This Row],[MultipleLines]]="Yes",1,"")</f>
        <v>1</v>
      </c>
      <c r="N6405" t="s">
        <v>37</v>
      </c>
      <c r="O6405" t="s">
        <v>23</v>
      </c>
      <c r="P6405">
        <f>IF(data[[#This Row],[OnlineSecurity]]="Yes",1,"")</f>
        <v>1</v>
      </c>
      <c r="Q6405" t="s">
        <v>23</v>
      </c>
      <c r="R6405">
        <f>IF(data[[#This Row],[OnlineBackup]]="Yes",1,"")</f>
        <v>1</v>
      </c>
      <c r="S6405" t="s">
        <v>23</v>
      </c>
      <c r="T6405">
        <f>IF(data[[#This Row],[DeviceProtection]]="Yes",1,"")</f>
        <v>1</v>
      </c>
      <c r="U6405" t="s">
        <v>23</v>
      </c>
      <c r="V6405">
        <f>IF(data[[#This Row],[TechSupport]]="Yes",1,"")</f>
        <v>1</v>
      </c>
      <c r="W6405" t="s">
        <v>23</v>
      </c>
      <c r="X6405">
        <f>IF(data[[#This Row],[StreamingTV]]="Yes",1,"")</f>
        <v>1</v>
      </c>
      <c r="Y6405" t="s">
        <v>23</v>
      </c>
      <c r="Z6405">
        <f>IF(data[[#This Row],[StreamingMovies]]="Yes",1,"")</f>
        <v>1</v>
      </c>
      <c r="AA6405" t="s">
        <v>47</v>
      </c>
      <c r="AB6405" t="s">
        <v>23</v>
      </c>
      <c r="AC6405" t="s">
        <v>35</v>
      </c>
      <c r="AD6405">
        <v>116.6</v>
      </c>
      <c r="AE6405">
        <v>8337.4500000000007</v>
      </c>
      <c r="AF6405">
        <v>0</v>
      </c>
      <c r="AG6405" s="2">
        <v>0</v>
      </c>
      <c r="AH6405" t="s">
        <v>24</v>
      </c>
      <c r="AI6405">
        <f t="shared" si="200"/>
        <v>0</v>
      </c>
      <c r="AJ6405">
        <f t="shared" si="201"/>
        <v>1</v>
      </c>
    </row>
    <row r="6406" spans="1:36" x14ac:dyDescent="0.35">
      <c r="A6406">
        <v>6405</v>
      </c>
      <c r="B6406" t="s">
        <v>6441</v>
      </c>
      <c r="C6406" t="s">
        <v>30</v>
      </c>
      <c r="D6406">
        <v>0</v>
      </c>
      <c r="E6406" t="s">
        <v>24</v>
      </c>
      <c r="F6406" t="s">
        <v>24</v>
      </c>
      <c r="G6406" t="str">
        <f>IF(AND(data[[#This Row],[Partner]]="Yes", data[[#This Row],[Dependents]]="Yes"), "Both", IF(data[[#This Row],[Partner]]="Yes", "Partner", IF(data[[#This Row],[Dependents]]="Yes", "Dependent", "None")))</f>
        <v>None</v>
      </c>
      <c r="H6406">
        <v>52</v>
      </c>
      <c r="I6406" s="1">
        <f>data[[#This Row],[Tenure]]/12</f>
        <v>4.333333333333333</v>
      </c>
      <c r="J6406" t="s">
        <v>23</v>
      </c>
      <c r="K6406">
        <f>IF(data[[#This Row],[PhoneService]]="Yes",1,"")</f>
        <v>1</v>
      </c>
      <c r="L6406" t="s">
        <v>23</v>
      </c>
      <c r="M6406">
        <f>IF(data[[#This Row],[MultipleLines]]="Yes",1,"")</f>
        <v>1</v>
      </c>
      <c r="N6406" t="s">
        <v>37</v>
      </c>
      <c r="O6406" t="s">
        <v>23</v>
      </c>
      <c r="P6406">
        <f>IF(data[[#This Row],[OnlineSecurity]]="Yes",1,"")</f>
        <v>1</v>
      </c>
      <c r="Q6406" t="s">
        <v>24</v>
      </c>
      <c r="R6406" t="str">
        <f>IF(data[[#This Row],[OnlineBackup]]="Yes",1,"")</f>
        <v/>
      </c>
      <c r="S6406" t="s">
        <v>23</v>
      </c>
      <c r="T6406">
        <f>IF(data[[#This Row],[DeviceProtection]]="Yes",1,"")</f>
        <v>1</v>
      </c>
      <c r="U6406" t="s">
        <v>23</v>
      </c>
      <c r="V6406">
        <f>IF(data[[#This Row],[TechSupport]]="Yes",1,"")</f>
        <v>1</v>
      </c>
      <c r="W6406" t="s">
        <v>23</v>
      </c>
      <c r="X6406">
        <f>IF(data[[#This Row],[StreamingTV]]="Yes",1,"")</f>
        <v>1</v>
      </c>
      <c r="Y6406" t="s">
        <v>23</v>
      </c>
      <c r="Z6406">
        <f>IF(data[[#This Row],[StreamingMovies]]="Yes",1,"")</f>
        <v>1</v>
      </c>
      <c r="AA6406" t="s">
        <v>47</v>
      </c>
      <c r="AB6406" t="s">
        <v>23</v>
      </c>
      <c r="AC6406" t="s">
        <v>28</v>
      </c>
      <c r="AD6406">
        <v>109.3</v>
      </c>
      <c r="AE6406">
        <v>5731.4</v>
      </c>
      <c r="AF6406">
        <v>1</v>
      </c>
      <c r="AG6406" s="2">
        <v>0</v>
      </c>
      <c r="AH6406" t="s">
        <v>24</v>
      </c>
      <c r="AI6406">
        <f t="shared" si="200"/>
        <v>0</v>
      </c>
      <c r="AJ6406">
        <f t="shared" si="201"/>
        <v>1</v>
      </c>
    </row>
    <row r="6407" spans="1:36" x14ac:dyDescent="0.35">
      <c r="A6407">
        <v>6406</v>
      </c>
      <c r="B6407" t="s">
        <v>6442</v>
      </c>
      <c r="C6407" t="s">
        <v>22</v>
      </c>
      <c r="D6407">
        <v>1</v>
      </c>
      <c r="E6407" t="s">
        <v>24</v>
      </c>
      <c r="F6407" t="s">
        <v>24</v>
      </c>
      <c r="G6407" t="str">
        <f>IF(AND(data[[#This Row],[Partner]]="Yes", data[[#This Row],[Dependents]]="Yes"), "Both", IF(data[[#This Row],[Partner]]="Yes", "Partner", IF(data[[#This Row],[Dependents]]="Yes", "Dependent", "None")))</f>
        <v>None</v>
      </c>
      <c r="H6407">
        <v>60</v>
      </c>
      <c r="I6407" s="1">
        <f>data[[#This Row],[Tenure]]/12</f>
        <v>5</v>
      </c>
      <c r="J6407" t="s">
        <v>23</v>
      </c>
      <c r="K6407">
        <f>IF(data[[#This Row],[PhoneService]]="Yes",1,"")</f>
        <v>1</v>
      </c>
      <c r="L6407" t="s">
        <v>23</v>
      </c>
      <c r="M6407">
        <f>IF(data[[#This Row],[MultipleLines]]="Yes",1,"")</f>
        <v>1</v>
      </c>
      <c r="N6407" t="s">
        <v>37</v>
      </c>
      <c r="O6407" t="s">
        <v>23</v>
      </c>
      <c r="P6407">
        <f>IF(data[[#This Row],[OnlineSecurity]]="Yes",1,"")</f>
        <v>1</v>
      </c>
      <c r="Q6407" t="s">
        <v>24</v>
      </c>
      <c r="R6407" t="str">
        <f>IF(data[[#This Row],[OnlineBackup]]="Yes",1,"")</f>
        <v/>
      </c>
      <c r="S6407" t="s">
        <v>24</v>
      </c>
      <c r="T6407" t="str">
        <f>IF(data[[#This Row],[DeviceProtection]]="Yes",1,"")</f>
        <v/>
      </c>
      <c r="U6407" t="s">
        <v>24</v>
      </c>
      <c r="V6407" t="str">
        <f>IF(data[[#This Row],[TechSupport]]="Yes",1,"")</f>
        <v/>
      </c>
      <c r="W6407" t="s">
        <v>23</v>
      </c>
      <c r="X6407">
        <f>IF(data[[#This Row],[StreamingTV]]="Yes",1,"")</f>
        <v>1</v>
      </c>
      <c r="Y6407" t="s">
        <v>23</v>
      </c>
      <c r="Z6407">
        <f>IF(data[[#This Row],[StreamingMovies]]="Yes",1,"")</f>
        <v>1</v>
      </c>
      <c r="AA6407" t="s">
        <v>31</v>
      </c>
      <c r="AB6407" t="s">
        <v>23</v>
      </c>
      <c r="AC6407" t="s">
        <v>35</v>
      </c>
      <c r="AD6407">
        <v>101.4</v>
      </c>
      <c r="AE6407">
        <v>6176.6</v>
      </c>
      <c r="AF6407">
        <v>3</v>
      </c>
      <c r="AG6407" s="2">
        <v>5</v>
      </c>
      <c r="AH6407" t="s">
        <v>24</v>
      </c>
      <c r="AI6407">
        <f t="shared" si="200"/>
        <v>0</v>
      </c>
      <c r="AJ6407">
        <f t="shared" si="201"/>
        <v>1</v>
      </c>
    </row>
    <row r="6408" spans="1:36" x14ac:dyDescent="0.35">
      <c r="A6408">
        <v>6407</v>
      </c>
      <c r="B6408" t="s">
        <v>6443</v>
      </c>
      <c r="C6408" t="s">
        <v>22</v>
      </c>
      <c r="D6408">
        <v>0</v>
      </c>
      <c r="E6408" t="s">
        <v>24</v>
      </c>
      <c r="F6408" t="s">
        <v>24</v>
      </c>
      <c r="G6408" t="str">
        <f>IF(AND(data[[#This Row],[Partner]]="Yes", data[[#This Row],[Dependents]]="Yes"), "Both", IF(data[[#This Row],[Partner]]="Yes", "Partner", IF(data[[#This Row],[Dependents]]="Yes", "Dependent", "None")))</f>
        <v>None</v>
      </c>
      <c r="H6408">
        <v>39</v>
      </c>
      <c r="I6408" s="1">
        <f>data[[#This Row],[Tenure]]/12</f>
        <v>3.25</v>
      </c>
      <c r="J6408" t="s">
        <v>24</v>
      </c>
      <c r="K6408" t="str">
        <f>IF(data[[#This Row],[PhoneService]]="Yes",1,"")</f>
        <v/>
      </c>
      <c r="L6408" t="s">
        <v>25</v>
      </c>
      <c r="M6408" t="str">
        <f>IF(data[[#This Row],[MultipleLines]]="Yes",1,"")</f>
        <v/>
      </c>
      <c r="N6408" t="s">
        <v>26</v>
      </c>
      <c r="O6408" t="s">
        <v>24</v>
      </c>
      <c r="P6408" t="str">
        <f>IF(data[[#This Row],[OnlineSecurity]]="Yes",1,"")</f>
        <v/>
      </c>
      <c r="Q6408" t="s">
        <v>24</v>
      </c>
      <c r="R6408" t="str">
        <f>IF(data[[#This Row],[OnlineBackup]]="Yes",1,"")</f>
        <v/>
      </c>
      <c r="S6408" t="s">
        <v>23</v>
      </c>
      <c r="T6408">
        <f>IF(data[[#This Row],[DeviceProtection]]="Yes",1,"")</f>
        <v>1</v>
      </c>
      <c r="U6408" t="s">
        <v>24</v>
      </c>
      <c r="V6408" t="str">
        <f>IF(data[[#This Row],[TechSupport]]="Yes",1,"")</f>
        <v/>
      </c>
      <c r="W6408" t="s">
        <v>23</v>
      </c>
      <c r="X6408">
        <f>IF(data[[#This Row],[StreamingTV]]="Yes",1,"")</f>
        <v>1</v>
      </c>
      <c r="Y6408" t="s">
        <v>23</v>
      </c>
      <c r="Z6408">
        <f>IF(data[[#This Row],[StreamingMovies]]="Yes",1,"")</f>
        <v>1</v>
      </c>
      <c r="AA6408" t="s">
        <v>27</v>
      </c>
      <c r="AB6408" t="s">
        <v>23</v>
      </c>
      <c r="AC6408" t="s">
        <v>40</v>
      </c>
      <c r="AD6408">
        <v>50.65</v>
      </c>
      <c r="AE6408">
        <v>1905.4</v>
      </c>
      <c r="AF6408">
        <v>0</v>
      </c>
      <c r="AG6408" s="2">
        <v>0</v>
      </c>
      <c r="AH6408" t="s">
        <v>24</v>
      </c>
      <c r="AI6408">
        <f t="shared" si="200"/>
        <v>0</v>
      </c>
      <c r="AJ6408">
        <f t="shared" si="201"/>
        <v>1</v>
      </c>
    </row>
    <row r="6409" spans="1:36" x14ac:dyDescent="0.35">
      <c r="A6409">
        <v>6408</v>
      </c>
      <c r="B6409" t="s">
        <v>6444</v>
      </c>
      <c r="C6409" t="s">
        <v>22</v>
      </c>
      <c r="D6409">
        <v>0</v>
      </c>
      <c r="E6409" t="s">
        <v>24</v>
      </c>
      <c r="F6409" t="s">
        <v>24</v>
      </c>
      <c r="G6409" t="str">
        <f>IF(AND(data[[#This Row],[Partner]]="Yes", data[[#This Row],[Dependents]]="Yes"), "Both", IF(data[[#This Row],[Partner]]="Yes", "Partner", IF(data[[#This Row],[Dependents]]="Yes", "Dependent", "None")))</f>
        <v>None</v>
      </c>
      <c r="H6409">
        <v>15</v>
      </c>
      <c r="I6409" s="1">
        <f>data[[#This Row],[Tenure]]/12</f>
        <v>1.25</v>
      </c>
      <c r="J6409" t="s">
        <v>23</v>
      </c>
      <c r="K6409">
        <f>IF(data[[#This Row],[PhoneService]]="Yes",1,"")</f>
        <v>1</v>
      </c>
      <c r="L6409" t="s">
        <v>24</v>
      </c>
      <c r="M6409" t="str">
        <f>IF(data[[#This Row],[MultipleLines]]="Yes",1,"")</f>
        <v/>
      </c>
      <c r="N6409" t="s">
        <v>26</v>
      </c>
      <c r="O6409" t="s">
        <v>24</v>
      </c>
      <c r="P6409" t="str">
        <f>IF(data[[#This Row],[OnlineSecurity]]="Yes",1,"")</f>
        <v/>
      </c>
      <c r="Q6409" t="s">
        <v>24</v>
      </c>
      <c r="R6409" t="str">
        <f>IF(data[[#This Row],[OnlineBackup]]="Yes",1,"")</f>
        <v/>
      </c>
      <c r="S6409" t="s">
        <v>24</v>
      </c>
      <c r="T6409" t="str">
        <f>IF(data[[#This Row],[DeviceProtection]]="Yes",1,"")</f>
        <v/>
      </c>
      <c r="U6409" t="s">
        <v>24</v>
      </c>
      <c r="V6409" t="str">
        <f>IF(data[[#This Row],[TechSupport]]="Yes",1,"")</f>
        <v/>
      </c>
      <c r="W6409" t="s">
        <v>23</v>
      </c>
      <c r="X6409">
        <f>IF(data[[#This Row],[StreamingTV]]="Yes",1,"")</f>
        <v>1</v>
      </c>
      <c r="Y6409" t="s">
        <v>24</v>
      </c>
      <c r="Z6409" t="str">
        <f>IF(data[[#This Row],[StreamingMovies]]="Yes",1,"")</f>
        <v/>
      </c>
      <c r="AA6409" t="s">
        <v>31</v>
      </c>
      <c r="AB6409" t="s">
        <v>24</v>
      </c>
      <c r="AC6409" t="s">
        <v>32</v>
      </c>
      <c r="AD6409">
        <v>56.15</v>
      </c>
      <c r="AE6409">
        <v>931.9</v>
      </c>
      <c r="AF6409">
        <v>0</v>
      </c>
      <c r="AG6409" s="2">
        <v>0</v>
      </c>
      <c r="AH6409" t="s">
        <v>24</v>
      </c>
      <c r="AI6409">
        <f t="shared" si="200"/>
        <v>0</v>
      </c>
      <c r="AJ6409">
        <f t="shared" si="201"/>
        <v>1</v>
      </c>
    </row>
    <row r="6410" spans="1:36" x14ac:dyDescent="0.35">
      <c r="A6410">
        <v>6409</v>
      </c>
      <c r="B6410" t="s">
        <v>6445</v>
      </c>
      <c r="C6410" t="s">
        <v>30</v>
      </c>
      <c r="D6410">
        <v>0</v>
      </c>
      <c r="E6410" t="s">
        <v>24</v>
      </c>
      <c r="F6410" t="s">
        <v>24</v>
      </c>
      <c r="G6410" t="str">
        <f>IF(AND(data[[#This Row],[Partner]]="Yes", data[[#This Row],[Dependents]]="Yes"), "Both", IF(data[[#This Row],[Partner]]="Yes", "Partner", IF(data[[#This Row],[Dependents]]="Yes", "Dependent", "None")))</f>
        <v>None</v>
      </c>
      <c r="H6410">
        <v>69</v>
      </c>
      <c r="I6410" s="1">
        <f>data[[#This Row],[Tenure]]/12</f>
        <v>5.75</v>
      </c>
      <c r="J6410" t="s">
        <v>23</v>
      </c>
      <c r="K6410">
        <f>IF(data[[#This Row],[PhoneService]]="Yes",1,"")</f>
        <v>1</v>
      </c>
      <c r="L6410" t="s">
        <v>23</v>
      </c>
      <c r="M6410">
        <f>IF(data[[#This Row],[MultipleLines]]="Yes",1,"")</f>
        <v>1</v>
      </c>
      <c r="N6410" t="s">
        <v>37</v>
      </c>
      <c r="O6410" t="s">
        <v>24</v>
      </c>
      <c r="P6410" t="str">
        <f>IF(data[[#This Row],[OnlineSecurity]]="Yes",1,"")</f>
        <v/>
      </c>
      <c r="Q6410" t="s">
        <v>24</v>
      </c>
      <c r="R6410" t="str">
        <f>IF(data[[#This Row],[OnlineBackup]]="Yes",1,"")</f>
        <v/>
      </c>
      <c r="S6410" t="s">
        <v>23</v>
      </c>
      <c r="T6410">
        <f>IF(data[[#This Row],[DeviceProtection]]="Yes",1,"")</f>
        <v>1</v>
      </c>
      <c r="U6410" t="s">
        <v>23</v>
      </c>
      <c r="V6410">
        <f>IF(data[[#This Row],[TechSupport]]="Yes",1,"")</f>
        <v>1</v>
      </c>
      <c r="W6410" t="s">
        <v>23</v>
      </c>
      <c r="X6410">
        <f>IF(data[[#This Row],[StreamingTV]]="Yes",1,"")</f>
        <v>1</v>
      </c>
      <c r="Y6410" t="s">
        <v>23</v>
      </c>
      <c r="Z6410">
        <f>IF(data[[#This Row],[StreamingMovies]]="Yes",1,"")</f>
        <v>1</v>
      </c>
      <c r="AA6410" t="s">
        <v>47</v>
      </c>
      <c r="AB6410" t="s">
        <v>23</v>
      </c>
      <c r="AC6410" t="s">
        <v>35</v>
      </c>
      <c r="AD6410">
        <v>106.5</v>
      </c>
      <c r="AE6410">
        <v>7348.8</v>
      </c>
      <c r="AF6410">
        <v>0</v>
      </c>
      <c r="AG6410" s="2">
        <v>8</v>
      </c>
      <c r="AH6410" t="s">
        <v>23</v>
      </c>
      <c r="AI6410">
        <f t="shared" si="200"/>
        <v>1</v>
      </c>
      <c r="AJ6410" t="str">
        <f t="shared" si="201"/>
        <v/>
      </c>
    </row>
    <row r="6411" spans="1:36" x14ac:dyDescent="0.35">
      <c r="A6411">
        <v>6410</v>
      </c>
      <c r="B6411" t="s">
        <v>6446</v>
      </c>
      <c r="C6411" t="s">
        <v>30</v>
      </c>
      <c r="D6411">
        <v>0</v>
      </c>
      <c r="E6411" t="s">
        <v>23</v>
      </c>
      <c r="F6411" t="s">
        <v>23</v>
      </c>
      <c r="G6411" t="str">
        <f>IF(AND(data[[#This Row],[Partner]]="Yes", data[[#This Row],[Dependents]]="Yes"), "Both", IF(data[[#This Row],[Partner]]="Yes", "Partner", IF(data[[#This Row],[Dependents]]="Yes", "Dependent", "None")))</f>
        <v>Both</v>
      </c>
      <c r="H6411">
        <v>43</v>
      </c>
      <c r="I6411" s="1">
        <f>data[[#This Row],[Tenure]]/12</f>
        <v>3.5833333333333335</v>
      </c>
      <c r="J6411" t="s">
        <v>23</v>
      </c>
      <c r="K6411">
        <f>IF(data[[#This Row],[PhoneService]]="Yes",1,"")</f>
        <v>1</v>
      </c>
      <c r="L6411" t="s">
        <v>24</v>
      </c>
      <c r="M6411" t="str">
        <f>IF(data[[#This Row],[MultipleLines]]="Yes",1,"")</f>
        <v/>
      </c>
      <c r="N6411" t="s">
        <v>24</v>
      </c>
      <c r="O6411" t="s">
        <v>46</v>
      </c>
      <c r="P6411" t="str">
        <f>IF(data[[#This Row],[OnlineSecurity]]="Yes",1,"")</f>
        <v/>
      </c>
      <c r="Q6411" t="s">
        <v>46</v>
      </c>
      <c r="R6411" t="str">
        <f>IF(data[[#This Row],[OnlineBackup]]="Yes",1,"")</f>
        <v/>
      </c>
      <c r="S6411" t="s">
        <v>46</v>
      </c>
      <c r="T6411" t="str">
        <f>IF(data[[#This Row],[DeviceProtection]]="Yes",1,"")</f>
        <v/>
      </c>
      <c r="U6411" t="s">
        <v>46</v>
      </c>
      <c r="V6411" t="str">
        <f>IF(data[[#This Row],[TechSupport]]="Yes",1,"")</f>
        <v/>
      </c>
      <c r="W6411" t="s">
        <v>46</v>
      </c>
      <c r="X6411" t="str">
        <f>IF(data[[#This Row],[StreamingTV]]="Yes",1,"")</f>
        <v/>
      </c>
      <c r="Y6411" t="s">
        <v>46</v>
      </c>
      <c r="Z6411" t="str">
        <f>IF(data[[#This Row],[StreamingMovies]]="Yes",1,"")</f>
        <v/>
      </c>
      <c r="AA6411" t="s">
        <v>31</v>
      </c>
      <c r="AB6411" t="s">
        <v>23</v>
      </c>
      <c r="AC6411" t="s">
        <v>32</v>
      </c>
      <c r="AD6411">
        <v>19.2</v>
      </c>
      <c r="AE6411">
        <v>776.25</v>
      </c>
      <c r="AF6411">
        <v>0</v>
      </c>
      <c r="AG6411" s="2">
        <v>0</v>
      </c>
      <c r="AH6411" t="s">
        <v>24</v>
      </c>
      <c r="AI6411">
        <f t="shared" si="200"/>
        <v>0</v>
      </c>
      <c r="AJ6411">
        <f t="shared" si="201"/>
        <v>1</v>
      </c>
    </row>
    <row r="6412" spans="1:36" x14ac:dyDescent="0.35">
      <c r="A6412">
        <v>6411</v>
      </c>
      <c r="B6412" t="s">
        <v>6447</v>
      </c>
      <c r="C6412" t="s">
        <v>22</v>
      </c>
      <c r="D6412">
        <v>1</v>
      </c>
      <c r="E6412" t="s">
        <v>24</v>
      </c>
      <c r="F6412" t="s">
        <v>24</v>
      </c>
      <c r="G6412" t="str">
        <f>IF(AND(data[[#This Row],[Partner]]="Yes", data[[#This Row],[Dependents]]="Yes"), "Both", IF(data[[#This Row],[Partner]]="Yes", "Partner", IF(data[[#This Row],[Dependents]]="Yes", "Dependent", "None")))</f>
        <v>None</v>
      </c>
      <c r="H6412">
        <v>63</v>
      </c>
      <c r="I6412" s="1">
        <f>data[[#This Row],[Tenure]]/12</f>
        <v>5.25</v>
      </c>
      <c r="J6412" t="s">
        <v>23</v>
      </c>
      <c r="K6412">
        <f>IF(data[[#This Row],[PhoneService]]="Yes",1,"")</f>
        <v>1</v>
      </c>
      <c r="L6412" t="s">
        <v>23</v>
      </c>
      <c r="M6412">
        <f>IF(data[[#This Row],[MultipleLines]]="Yes",1,"")</f>
        <v>1</v>
      </c>
      <c r="N6412" t="s">
        <v>26</v>
      </c>
      <c r="O6412" t="s">
        <v>23</v>
      </c>
      <c r="P6412">
        <f>IF(data[[#This Row],[OnlineSecurity]]="Yes",1,"")</f>
        <v>1</v>
      </c>
      <c r="Q6412" t="s">
        <v>23</v>
      </c>
      <c r="R6412">
        <f>IF(data[[#This Row],[OnlineBackup]]="Yes",1,"")</f>
        <v>1</v>
      </c>
      <c r="S6412" t="s">
        <v>23</v>
      </c>
      <c r="T6412">
        <f>IF(data[[#This Row],[DeviceProtection]]="Yes",1,"")</f>
        <v>1</v>
      </c>
      <c r="U6412" t="s">
        <v>23</v>
      </c>
      <c r="V6412">
        <f>IF(data[[#This Row],[TechSupport]]="Yes",1,"")</f>
        <v>1</v>
      </c>
      <c r="W6412" t="s">
        <v>23</v>
      </c>
      <c r="X6412">
        <f>IF(data[[#This Row],[StreamingTV]]="Yes",1,"")</f>
        <v>1</v>
      </c>
      <c r="Y6412" t="s">
        <v>24</v>
      </c>
      <c r="Z6412" t="str">
        <f>IF(data[[#This Row],[StreamingMovies]]="Yes",1,"")</f>
        <v/>
      </c>
      <c r="AA6412" t="s">
        <v>31</v>
      </c>
      <c r="AB6412" t="s">
        <v>24</v>
      </c>
      <c r="AC6412" t="s">
        <v>35</v>
      </c>
      <c r="AD6412">
        <v>83</v>
      </c>
      <c r="AE6412">
        <v>5243.05</v>
      </c>
      <c r="AF6412">
        <v>0</v>
      </c>
      <c r="AG6412" s="2">
        <v>0</v>
      </c>
      <c r="AH6412" t="s">
        <v>24</v>
      </c>
      <c r="AI6412">
        <f t="shared" si="200"/>
        <v>0</v>
      </c>
      <c r="AJ6412">
        <f t="shared" si="201"/>
        <v>1</v>
      </c>
    </row>
    <row r="6413" spans="1:36" x14ac:dyDescent="0.35">
      <c r="A6413">
        <v>6412</v>
      </c>
      <c r="B6413" t="s">
        <v>6448</v>
      </c>
      <c r="C6413" t="s">
        <v>30</v>
      </c>
      <c r="D6413">
        <v>1</v>
      </c>
      <c r="E6413" t="s">
        <v>23</v>
      </c>
      <c r="F6413" t="s">
        <v>24</v>
      </c>
      <c r="G6413" t="str">
        <f>IF(AND(data[[#This Row],[Partner]]="Yes", data[[#This Row],[Dependents]]="Yes"), "Both", IF(data[[#This Row],[Partner]]="Yes", "Partner", IF(data[[#This Row],[Dependents]]="Yes", "Dependent", "None")))</f>
        <v>Partner</v>
      </c>
      <c r="H6413">
        <v>2</v>
      </c>
      <c r="I6413" s="1">
        <f>data[[#This Row],[Tenure]]/12</f>
        <v>0.16666666666666666</v>
      </c>
      <c r="J6413" t="s">
        <v>23</v>
      </c>
      <c r="K6413">
        <f>IF(data[[#This Row],[PhoneService]]="Yes",1,"")</f>
        <v>1</v>
      </c>
      <c r="L6413" t="s">
        <v>24</v>
      </c>
      <c r="M6413" t="str">
        <f>IF(data[[#This Row],[MultipleLines]]="Yes",1,"")</f>
        <v/>
      </c>
      <c r="N6413" t="s">
        <v>37</v>
      </c>
      <c r="O6413" t="s">
        <v>24</v>
      </c>
      <c r="P6413" t="str">
        <f>IF(data[[#This Row],[OnlineSecurity]]="Yes",1,"")</f>
        <v/>
      </c>
      <c r="Q6413" t="s">
        <v>24</v>
      </c>
      <c r="R6413" t="str">
        <f>IF(data[[#This Row],[OnlineBackup]]="Yes",1,"")</f>
        <v/>
      </c>
      <c r="S6413" t="s">
        <v>24</v>
      </c>
      <c r="T6413" t="str">
        <f>IF(data[[#This Row],[DeviceProtection]]="Yes",1,"")</f>
        <v/>
      </c>
      <c r="U6413" t="s">
        <v>24</v>
      </c>
      <c r="V6413" t="str">
        <f>IF(data[[#This Row],[TechSupport]]="Yes",1,"")</f>
        <v/>
      </c>
      <c r="W6413" t="s">
        <v>24</v>
      </c>
      <c r="X6413" t="str">
        <f>IF(data[[#This Row],[StreamingTV]]="Yes",1,"")</f>
        <v/>
      </c>
      <c r="Y6413" t="s">
        <v>24</v>
      </c>
      <c r="Z6413" t="str">
        <f>IF(data[[#This Row],[StreamingMovies]]="Yes",1,"")</f>
        <v/>
      </c>
      <c r="AA6413" t="s">
        <v>27</v>
      </c>
      <c r="AB6413" t="s">
        <v>24</v>
      </c>
      <c r="AC6413" t="s">
        <v>28</v>
      </c>
      <c r="AD6413">
        <v>70.099999999999994</v>
      </c>
      <c r="AE6413">
        <v>141.65</v>
      </c>
      <c r="AF6413">
        <v>0</v>
      </c>
      <c r="AG6413" s="2">
        <v>0</v>
      </c>
      <c r="AH6413" t="s">
        <v>24</v>
      </c>
      <c r="AI6413">
        <f t="shared" si="200"/>
        <v>0</v>
      </c>
      <c r="AJ6413">
        <f t="shared" si="201"/>
        <v>1</v>
      </c>
    </row>
    <row r="6414" spans="1:36" x14ac:dyDescent="0.35">
      <c r="A6414">
        <v>6413</v>
      </c>
      <c r="B6414" t="s">
        <v>6449</v>
      </c>
      <c r="C6414" t="s">
        <v>22</v>
      </c>
      <c r="D6414">
        <v>0</v>
      </c>
      <c r="E6414" t="s">
        <v>23</v>
      </c>
      <c r="F6414" t="s">
        <v>23</v>
      </c>
      <c r="G6414" t="str">
        <f>IF(AND(data[[#This Row],[Partner]]="Yes", data[[#This Row],[Dependents]]="Yes"), "Both", IF(data[[#This Row],[Partner]]="Yes", "Partner", IF(data[[#This Row],[Dependents]]="Yes", "Dependent", "None")))</f>
        <v>Both</v>
      </c>
      <c r="H6414">
        <v>72</v>
      </c>
      <c r="I6414" s="1">
        <f>data[[#This Row],[Tenure]]/12</f>
        <v>6</v>
      </c>
      <c r="J6414" t="s">
        <v>23</v>
      </c>
      <c r="K6414">
        <f>IF(data[[#This Row],[PhoneService]]="Yes",1,"")</f>
        <v>1</v>
      </c>
      <c r="L6414" t="s">
        <v>24</v>
      </c>
      <c r="M6414" t="str">
        <f>IF(data[[#This Row],[MultipleLines]]="Yes",1,"")</f>
        <v/>
      </c>
      <c r="N6414" t="s">
        <v>37</v>
      </c>
      <c r="O6414" t="s">
        <v>23</v>
      </c>
      <c r="P6414">
        <f>IF(data[[#This Row],[OnlineSecurity]]="Yes",1,"")</f>
        <v>1</v>
      </c>
      <c r="Q6414" t="s">
        <v>23</v>
      </c>
      <c r="R6414">
        <f>IF(data[[#This Row],[OnlineBackup]]="Yes",1,"")</f>
        <v>1</v>
      </c>
      <c r="S6414" t="s">
        <v>23</v>
      </c>
      <c r="T6414">
        <f>IF(data[[#This Row],[DeviceProtection]]="Yes",1,"")</f>
        <v>1</v>
      </c>
      <c r="U6414" t="s">
        <v>23</v>
      </c>
      <c r="V6414">
        <f>IF(data[[#This Row],[TechSupport]]="Yes",1,"")</f>
        <v>1</v>
      </c>
      <c r="W6414" t="s">
        <v>23</v>
      </c>
      <c r="X6414">
        <f>IF(data[[#This Row],[StreamingTV]]="Yes",1,"")</f>
        <v>1</v>
      </c>
      <c r="Y6414" t="s">
        <v>23</v>
      </c>
      <c r="Z6414">
        <f>IF(data[[#This Row],[StreamingMovies]]="Yes",1,"")</f>
        <v>1</v>
      </c>
      <c r="AA6414" t="s">
        <v>47</v>
      </c>
      <c r="AB6414" t="s">
        <v>23</v>
      </c>
      <c r="AC6414" t="s">
        <v>35</v>
      </c>
      <c r="AD6414">
        <v>108.3</v>
      </c>
      <c r="AE6414">
        <v>7679.65</v>
      </c>
      <c r="AF6414">
        <v>0</v>
      </c>
      <c r="AG6414" s="2">
        <v>0</v>
      </c>
      <c r="AH6414" t="s">
        <v>24</v>
      </c>
      <c r="AI6414">
        <f t="shared" si="200"/>
        <v>0</v>
      </c>
      <c r="AJ6414">
        <f t="shared" si="201"/>
        <v>1</v>
      </c>
    </row>
    <row r="6415" spans="1:36" x14ac:dyDescent="0.35">
      <c r="A6415">
        <v>6414</v>
      </c>
      <c r="B6415" t="s">
        <v>6450</v>
      </c>
      <c r="C6415" t="s">
        <v>22</v>
      </c>
      <c r="D6415">
        <v>0</v>
      </c>
      <c r="E6415" t="s">
        <v>23</v>
      </c>
      <c r="F6415" t="s">
        <v>23</v>
      </c>
      <c r="G6415" t="str">
        <f>IF(AND(data[[#This Row],[Partner]]="Yes", data[[#This Row],[Dependents]]="Yes"), "Both", IF(data[[#This Row],[Partner]]="Yes", "Partner", IF(data[[#This Row],[Dependents]]="Yes", "Dependent", "None")))</f>
        <v>Both</v>
      </c>
      <c r="H6415">
        <v>32</v>
      </c>
      <c r="I6415" s="1">
        <f>data[[#This Row],[Tenure]]/12</f>
        <v>2.6666666666666665</v>
      </c>
      <c r="J6415" t="s">
        <v>23</v>
      </c>
      <c r="K6415">
        <f>IF(data[[#This Row],[PhoneService]]="Yes",1,"")</f>
        <v>1</v>
      </c>
      <c r="L6415" t="s">
        <v>23</v>
      </c>
      <c r="M6415">
        <f>IF(data[[#This Row],[MultipleLines]]="Yes",1,"")</f>
        <v>1</v>
      </c>
      <c r="N6415" t="s">
        <v>37</v>
      </c>
      <c r="O6415" t="s">
        <v>24</v>
      </c>
      <c r="P6415" t="str">
        <f>IF(data[[#This Row],[OnlineSecurity]]="Yes",1,"")</f>
        <v/>
      </c>
      <c r="Q6415" t="s">
        <v>24</v>
      </c>
      <c r="R6415" t="str">
        <f>IF(data[[#This Row],[OnlineBackup]]="Yes",1,"")</f>
        <v/>
      </c>
      <c r="S6415" t="s">
        <v>23</v>
      </c>
      <c r="T6415">
        <f>IF(data[[#This Row],[DeviceProtection]]="Yes",1,"")</f>
        <v>1</v>
      </c>
      <c r="U6415" t="s">
        <v>24</v>
      </c>
      <c r="V6415" t="str">
        <f>IF(data[[#This Row],[TechSupport]]="Yes",1,"")</f>
        <v/>
      </c>
      <c r="W6415" t="s">
        <v>24</v>
      </c>
      <c r="X6415" t="str">
        <f>IF(data[[#This Row],[StreamingTV]]="Yes",1,"")</f>
        <v/>
      </c>
      <c r="Y6415" t="s">
        <v>23</v>
      </c>
      <c r="Z6415">
        <f>IF(data[[#This Row],[StreamingMovies]]="Yes",1,"")</f>
        <v>1</v>
      </c>
      <c r="AA6415" t="s">
        <v>27</v>
      </c>
      <c r="AB6415" t="s">
        <v>23</v>
      </c>
      <c r="AC6415" t="s">
        <v>35</v>
      </c>
      <c r="AD6415">
        <v>91.05</v>
      </c>
      <c r="AE6415">
        <v>2954.5</v>
      </c>
      <c r="AF6415">
        <v>0</v>
      </c>
      <c r="AG6415" s="2">
        <v>3</v>
      </c>
      <c r="AH6415" t="s">
        <v>23</v>
      </c>
      <c r="AI6415">
        <f t="shared" si="200"/>
        <v>1</v>
      </c>
      <c r="AJ6415" t="str">
        <f t="shared" si="201"/>
        <v/>
      </c>
    </row>
    <row r="6416" spans="1:36" x14ac:dyDescent="0.35">
      <c r="A6416">
        <v>6415</v>
      </c>
      <c r="B6416" t="s">
        <v>6451</v>
      </c>
      <c r="C6416" t="s">
        <v>30</v>
      </c>
      <c r="D6416">
        <v>0</v>
      </c>
      <c r="E6416" t="s">
        <v>23</v>
      </c>
      <c r="F6416" t="s">
        <v>23</v>
      </c>
      <c r="G6416" t="str">
        <f>IF(AND(data[[#This Row],[Partner]]="Yes", data[[#This Row],[Dependents]]="Yes"), "Both", IF(data[[#This Row],[Partner]]="Yes", "Partner", IF(data[[#This Row],[Dependents]]="Yes", "Dependent", "None")))</f>
        <v>Both</v>
      </c>
      <c r="H6416">
        <v>40</v>
      </c>
      <c r="I6416" s="1">
        <f>data[[#This Row],[Tenure]]/12</f>
        <v>3.3333333333333335</v>
      </c>
      <c r="J6416" t="s">
        <v>23</v>
      </c>
      <c r="K6416">
        <f>IF(data[[#This Row],[PhoneService]]="Yes",1,"")</f>
        <v>1</v>
      </c>
      <c r="L6416" t="s">
        <v>23</v>
      </c>
      <c r="M6416">
        <f>IF(data[[#This Row],[MultipleLines]]="Yes",1,"")</f>
        <v>1</v>
      </c>
      <c r="N6416" t="s">
        <v>24</v>
      </c>
      <c r="O6416" t="s">
        <v>46</v>
      </c>
      <c r="P6416" t="str">
        <f>IF(data[[#This Row],[OnlineSecurity]]="Yes",1,"")</f>
        <v/>
      </c>
      <c r="Q6416" t="s">
        <v>46</v>
      </c>
      <c r="R6416" t="str">
        <f>IF(data[[#This Row],[OnlineBackup]]="Yes",1,"")</f>
        <v/>
      </c>
      <c r="S6416" t="s">
        <v>46</v>
      </c>
      <c r="T6416" t="str">
        <f>IF(data[[#This Row],[DeviceProtection]]="Yes",1,"")</f>
        <v/>
      </c>
      <c r="U6416" t="s">
        <v>46</v>
      </c>
      <c r="V6416" t="str">
        <f>IF(data[[#This Row],[TechSupport]]="Yes",1,"")</f>
        <v/>
      </c>
      <c r="W6416" t="s">
        <v>46</v>
      </c>
      <c r="X6416" t="str">
        <f>IF(data[[#This Row],[StreamingTV]]="Yes",1,"")</f>
        <v/>
      </c>
      <c r="Y6416" t="s">
        <v>46</v>
      </c>
      <c r="Z6416" t="str">
        <f>IF(data[[#This Row],[StreamingMovies]]="Yes",1,"")</f>
        <v/>
      </c>
      <c r="AA6416" t="s">
        <v>47</v>
      </c>
      <c r="AB6416" t="s">
        <v>24</v>
      </c>
      <c r="AC6416" t="s">
        <v>40</v>
      </c>
      <c r="AD6416">
        <v>25.25</v>
      </c>
      <c r="AE6416">
        <v>1006.9</v>
      </c>
      <c r="AF6416">
        <v>3</v>
      </c>
      <c r="AG6416" s="2">
        <v>0</v>
      </c>
      <c r="AH6416" t="s">
        <v>24</v>
      </c>
      <c r="AI6416">
        <f t="shared" si="200"/>
        <v>0</v>
      </c>
      <c r="AJ6416">
        <f t="shared" si="201"/>
        <v>1</v>
      </c>
    </row>
    <row r="6417" spans="1:36" x14ac:dyDescent="0.35">
      <c r="A6417">
        <v>6416</v>
      </c>
      <c r="B6417" t="s">
        <v>6452</v>
      </c>
      <c r="C6417" t="s">
        <v>22</v>
      </c>
      <c r="D6417">
        <v>0</v>
      </c>
      <c r="E6417" t="s">
        <v>23</v>
      </c>
      <c r="F6417" t="s">
        <v>24</v>
      </c>
      <c r="G6417" t="str">
        <f>IF(AND(data[[#This Row],[Partner]]="Yes", data[[#This Row],[Dependents]]="Yes"), "Both", IF(data[[#This Row],[Partner]]="Yes", "Partner", IF(data[[#This Row],[Dependents]]="Yes", "Dependent", "None")))</f>
        <v>Partner</v>
      </c>
      <c r="H6417">
        <v>58</v>
      </c>
      <c r="I6417" s="1">
        <f>data[[#This Row],[Tenure]]/12</f>
        <v>4.833333333333333</v>
      </c>
      <c r="J6417" t="s">
        <v>24</v>
      </c>
      <c r="K6417" t="str">
        <f>IF(data[[#This Row],[PhoneService]]="Yes",1,"")</f>
        <v/>
      </c>
      <c r="L6417" t="s">
        <v>25</v>
      </c>
      <c r="M6417" t="str">
        <f>IF(data[[#This Row],[MultipleLines]]="Yes",1,"")</f>
        <v/>
      </c>
      <c r="N6417" t="s">
        <v>26</v>
      </c>
      <c r="O6417" t="s">
        <v>23</v>
      </c>
      <c r="P6417">
        <f>IF(data[[#This Row],[OnlineSecurity]]="Yes",1,"")</f>
        <v>1</v>
      </c>
      <c r="Q6417" t="s">
        <v>23</v>
      </c>
      <c r="R6417">
        <f>IF(data[[#This Row],[OnlineBackup]]="Yes",1,"")</f>
        <v>1</v>
      </c>
      <c r="S6417" t="s">
        <v>24</v>
      </c>
      <c r="T6417" t="str">
        <f>IF(data[[#This Row],[DeviceProtection]]="Yes",1,"")</f>
        <v/>
      </c>
      <c r="U6417" t="s">
        <v>24</v>
      </c>
      <c r="V6417" t="str">
        <f>IF(data[[#This Row],[TechSupport]]="Yes",1,"")</f>
        <v/>
      </c>
      <c r="W6417" t="s">
        <v>23</v>
      </c>
      <c r="X6417">
        <f>IF(data[[#This Row],[StreamingTV]]="Yes",1,"")</f>
        <v>1</v>
      </c>
      <c r="Y6417" t="s">
        <v>24</v>
      </c>
      <c r="Z6417" t="str">
        <f>IF(data[[#This Row],[StreamingMovies]]="Yes",1,"")</f>
        <v/>
      </c>
      <c r="AA6417" t="s">
        <v>31</v>
      </c>
      <c r="AB6417" t="s">
        <v>23</v>
      </c>
      <c r="AC6417" t="s">
        <v>28</v>
      </c>
      <c r="AD6417">
        <v>45.35</v>
      </c>
      <c r="AE6417">
        <v>2540.1</v>
      </c>
      <c r="AF6417">
        <v>0</v>
      </c>
      <c r="AG6417" s="2">
        <v>0</v>
      </c>
      <c r="AH6417" t="s">
        <v>24</v>
      </c>
      <c r="AI6417">
        <f t="shared" si="200"/>
        <v>0</v>
      </c>
      <c r="AJ6417">
        <f t="shared" si="201"/>
        <v>1</v>
      </c>
    </row>
    <row r="6418" spans="1:36" x14ac:dyDescent="0.35">
      <c r="A6418">
        <v>6417</v>
      </c>
      <c r="B6418" t="s">
        <v>6453</v>
      </c>
      <c r="C6418" t="s">
        <v>30</v>
      </c>
      <c r="D6418">
        <v>0</v>
      </c>
      <c r="E6418" t="s">
        <v>24</v>
      </c>
      <c r="F6418" t="s">
        <v>24</v>
      </c>
      <c r="G6418" t="str">
        <f>IF(AND(data[[#This Row],[Partner]]="Yes", data[[#This Row],[Dependents]]="Yes"), "Both", IF(data[[#This Row],[Partner]]="Yes", "Partner", IF(data[[#This Row],[Dependents]]="Yes", "Dependent", "None")))</f>
        <v>None</v>
      </c>
      <c r="H6418">
        <v>67</v>
      </c>
      <c r="I6418" s="1">
        <f>data[[#This Row],[Tenure]]/12</f>
        <v>5.583333333333333</v>
      </c>
      <c r="J6418" t="s">
        <v>24</v>
      </c>
      <c r="K6418" t="str">
        <f>IF(data[[#This Row],[PhoneService]]="Yes",1,"")</f>
        <v/>
      </c>
      <c r="L6418" t="s">
        <v>25</v>
      </c>
      <c r="M6418" t="str">
        <f>IF(data[[#This Row],[MultipleLines]]="Yes",1,"")</f>
        <v/>
      </c>
      <c r="N6418" t="s">
        <v>26</v>
      </c>
      <c r="O6418" t="s">
        <v>23</v>
      </c>
      <c r="P6418">
        <f>IF(data[[#This Row],[OnlineSecurity]]="Yes",1,"")</f>
        <v>1</v>
      </c>
      <c r="Q6418" t="s">
        <v>24</v>
      </c>
      <c r="R6418" t="str">
        <f>IF(data[[#This Row],[OnlineBackup]]="Yes",1,"")</f>
        <v/>
      </c>
      <c r="S6418" t="s">
        <v>24</v>
      </c>
      <c r="T6418" t="str">
        <f>IF(data[[#This Row],[DeviceProtection]]="Yes",1,"")</f>
        <v/>
      </c>
      <c r="U6418" t="s">
        <v>23</v>
      </c>
      <c r="V6418">
        <f>IF(data[[#This Row],[TechSupport]]="Yes",1,"")</f>
        <v>1</v>
      </c>
      <c r="W6418" t="s">
        <v>23</v>
      </c>
      <c r="X6418">
        <f>IF(data[[#This Row],[StreamingTV]]="Yes",1,"")</f>
        <v>1</v>
      </c>
      <c r="Y6418" t="s">
        <v>24</v>
      </c>
      <c r="Z6418" t="str">
        <f>IF(data[[#This Row],[StreamingMovies]]="Yes",1,"")</f>
        <v/>
      </c>
      <c r="AA6418" t="s">
        <v>47</v>
      </c>
      <c r="AB6418" t="s">
        <v>24</v>
      </c>
      <c r="AC6418" t="s">
        <v>28</v>
      </c>
      <c r="AD6418">
        <v>43.9</v>
      </c>
      <c r="AE6418">
        <v>3097.2</v>
      </c>
      <c r="AF6418">
        <v>0</v>
      </c>
      <c r="AG6418" s="2">
        <v>0</v>
      </c>
      <c r="AH6418" t="s">
        <v>24</v>
      </c>
      <c r="AI6418">
        <f t="shared" si="200"/>
        <v>0</v>
      </c>
      <c r="AJ6418">
        <f t="shared" si="201"/>
        <v>1</v>
      </c>
    </row>
    <row r="6419" spans="1:36" x14ac:dyDescent="0.35">
      <c r="A6419">
        <v>6418</v>
      </c>
      <c r="B6419" t="s">
        <v>6454</v>
      </c>
      <c r="C6419" t="s">
        <v>22</v>
      </c>
      <c r="D6419">
        <v>1</v>
      </c>
      <c r="E6419" t="s">
        <v>23</v>
      </c>
      <c r="F6419" t="s">
        <v>24</v>
      </c>
      <c r="G6419" t="str">
        <f>IF(AND(data[[#This Row],[Partner]]="Yes", data[[#This Row],[Dependents]]="Yes"), "Both", IF(data[[#This Row],[Partner]]="Yes", "Partner", IF(data[[#This Row],[Dependents]]="Yes", "Dependent", "None")))</f>
        <v>Partner</v>
      </c>
      <c r="H6419">
        <v>51</v>
      </c>
      <c r="I6419" s="1">
        <f>data[[#This Row],[Tenure]]/12</f>
        <v>4.25</v>
      </c>
      <c r="J6419" t="s">
        <v>23</v>
      </c>
      <c r="K6419">
        <f>IF(data[[#This Row],[PhoneService]]="Yes",1,"")</f>
        <v>1</v>
      </c>
      <c r="L6419" t="s">
        <v>23</v>
      </c>
      <c r="M6419">
        <f>IF(data[[#This Row],[MultipleLines]]="Yes",1,"")</f>
        <v>1</v>
      </c>
      <c r="N6419" t="s">
        <v>37</v>
      </c>
      <c r="O6419" t="s">
        <v>23</v>
      </c>
      <c r="P6419">
        <f>IF(data[[#This Row],[OnlineSecurity]]="Yes",1,"")</f>
        <v>1</v>
      </c>
      <c r="Q6419" t="s">
        <v>24</v>
      </c>
      <c r="R6419" t="str">
        <f>IF(data[[#This Row],[OnlineBackup]]="Yes",1,"")</f>
        <v/>
      </c>
      <c r="S6419" t="s">
        <v>24</v>
      </c>
      <c r="T6419" t="str">
        <f>IF(data[[#This Row],[DeviceProtection]]="Yes",1,"")</f>
        <v/>
      </c>
      <c r="U6419" t="s">
        <v>24</v>
      </c>
      <c r="V6419" t="str">
        <f>IF(data[[#This Row],[TechSupport]]="Yes",1,"")</f>
        <v/>
      </c>
      <c r="W6419" t="s">
        <v>24</v>
      </c>
      <c r="X6419" t="str">
        <f>IF(data[[#This Row],[StreamingTV]]="Yes",1,"")</f>
        <v/>
      </c>
      <c r="Y6419" t="s">
        <v>24</v>
      </c>
      <c r="Z6419" t="str">
        <f>IF(data[[#This Row],[StreamingMovies]]="Yes",1,"")</f>
        <v/>
      </c>
      <c r="AA6419" t="s">
        <v>27</v>
      </c>
      <c r="AB6419" t="s">
        <v>23</v>
      </c>
      <c r="AC6419" t="s">
        <v>28</v>
      </c>
      <c r="AD6419">
        <v>77.5</v>
      </c>
      <c r="AE6419">
        <v>3807.35</v>
      </c>
      <c r="AF6419">
        <v>0</v>
      </c>
      <c r="AG6419" s="2">
        <v>0</v>
      </c>
      <c r="AH6419" t="s">
        <v>23</v>
      </c>
      <c r="AI6419">
        <f t="shared" si="200"/>
        <v>1</v>
      </c>
      <c r="AJ6419" t="str">
        <f t="shared" si="201"/>
        <v/>
      </c>
    </row>
    <row r="6420" spans="1:36" x14ac:dyDescent="0.35">
      <c r="A6420">
        <v>6419</v>
      </c>
      <c r="B6420" t="s">
        <v>6455</v>
      </c>
      <c r="C6420" t="s">
        <v>30</v>
      </c>
      <c r="D6420">
        <v>0</v>
      </c>
      <c r="E6420" t="s">
        <v>23</v>
      </c>
      <c r="F6420" t="s">
        <v>24</v>
      </c>
      <c r="G6420" t="str">
        <f>IF(AND(data[[#This Row],[Partner]]="Yes", data[[#This Row],[Dependents]]="Yes"), "Both", IF(data[[#This Row],[Partner]]="Yes", "Partner", IF(data[[#This Row],[Dependents]]="Yes", "Dependent", "None")))</f>
        <v>Partner</v>
      </c>
      <c r="H6420">
        <v>31</v>
      </c>
      <c r="I6420" s="1">
        <f>data[[#This Row],[Tenure]]/12</f>
        <v>2.5833333333333335</v>
      </c>
      <c r="J6420" t="s">
        <v>23</v>
      </c>
      <c r="K6420">
        <f>IF(data[[#This Row],[PhoneService]]="Yes",1,"")</f>
        <v>1</v>
      </c>
      <c r="L6420" t="s">
        <v>23</v>
      </c>
      <c r="M6420">
        <f>IF(data[[#This Row],[MultipleLines]]="Yes",1,"")</f>
        <v>1</v>
      </c>
      <c r="N6420" t="s">
        <v>26</v>
      </c>
      <c r="O6420" t="s">
        <v>24</v>
      </c>
      <c r="P6420" t="str">
        <f>IF(data[[#This Row],[OnlineSecurity]]="Yes",1,"")</f>
        <v/>
      </c>
      <c r="Q6420" t="s">
        <v>24</v>
      </c>
      <c r="R6420" t="str">
        <f>IF(data[[#This Row],[OnlineBackup]]="Yes",1,"")</f>
        <v/>
      </c>
      <c r="S6420" t="s">
        <v>23</v>
      </c>
      <c r="T6420">
        <f>IF(data[[#This Row],[DeviceProtection]]="Yes",1,"")</f>
        <v>1</v>
      </c>
      <c r="U6420" t="s">
        <v>23</v>
      </c>
      <c r="V6420">
        <f>IF(data[[#This Row],[TechSupport]]="Yes",1,"")</f>
        <v>1</v>
      </c>
      <c r="W6420" t="s">
        <v>23</v>
      </c>
      <c r="X6420">
        <f>IF(data[[#This Row],[StreamingTV]]="Yes",1,"")</f>
        <v>1</v>
      </c>
      <c r="Y6420" t="s">
        <v>23</v>
      </c>
      <c r="Z6420">
        <f>IF(data[[#This Row],[StreamingMovies]]="Yes",1,"")</f>
        <v>1</v>
      </c>
      <c r="AA6420" t="s">
        <v>31</v>
      </c>
      <c r="AB6420" t="s">
        <v>23</v>
      </c>
      <c r="AC6420" t="s">
        <v>32</v>
      </c>
      <c r="AD6420">
        <v>79.3</v>
      </c>
      <c r="AE6420">
        <v>2484</v>
      </c>
      <c r="AF6420">
        <v>0</v>
      </c>
      <c r="AG6420" s="2">
        <v>0</v>
      </c>
      <c r="AH6420" t="s">
        <v>24</v>
      </c>
      <c r="AI6420">
        <f t="shared" si="200"/>
        <v>0</v>
      </c>
      <c r="AJ6420">
        <f t="shared" si="201"/>
        <v>1</v>
      </c>
    </row>
    <row r="6421" spans="1:36" x14ac:dyDescent="0.35">
      <c r="A6421">
        <v>6420</v>
      </c>
      <c r="B6421" t="s">
        <v>6456</v>
      </c>
      <c r="C6421" t="s">
        <v>30</v>
      </c>
      <c r="D6421">
        <v>1</v>
      </c>
      <c r="E6421" t="s">
        <v>23</v>
      </c>
      <c r="F6421" t="s">
        <v>24</v>
      </c>
      <c r="G6421" t="str">
        <f>IF(AND(data[[#This Row],[Partner]]="Yes", data[[#This Row],[Dependents]]="Yes"), "Both", IF(data[[#This Row],[Partner]]="Yes", "Partner", IF(data[[#This Row],[Dependents]]="Yes", "Dependent", "None")))</f>
        <v>Partner</v>
      </c>
      <c r="H6421">
        <v>69</v>
      </c>
      <c r="I6421" s="1">
        <f>data[[#This Row],[Tenure]]/12</f>
        <v>5.75</v>
      </c>
      <c r="J6421" t="s">
        <v>23</v>
      </c>
      <c r="K6421">
        <f>IF(data[[#This Row],[PhoneService]]="Yes",1,"")</f>
        <v>1</v>
      </c>
      <c r="L6421" t="s">
        <v>23</v>
      </c>
      <c r="M6421">
        <f>IF(data[[#This Row],[MultipleLines]]="Yes",1,"")</f>
        <v>1</v>
      </c>
      <c r="N6421" t="s">
        <v>37</v>
      </c>
      <c r="O6421" t="s">
        <v>23</v>
      </c>
      <c r="P6421">
        <f>IF(data[[#This Row],[OnlineSecurity]]="Yes",1,"")</f>
        <v>1</v>
      </c>
      <c r="Q6421" t="s">
        <v>23</v>
      </c>
      <c r="R6421">
        <f>IF(data[[#This Row],[OnlineBackup]]="Yes",1,"")</f>
        <v>1</v>
      </c>
      <c r="S6421" t="s">
        <v>24</v>
      </c>
      <c r="T6421" t="str">
        <f>IF(data[[#This Row],[DeviceProtection]]="Yes",1,"")</f>
        <v/>
      </c>
      <c r="U6421" t="s">
        <v>24</v>
      </c>
      <c r="V6421" t="str">
        <f>IF(data[[#This Row],[TechSupport]]="Yes",1,"")</f>
        <v/>
      </c>
      <c r="W6421" t="s">
        <v>24</v>
      </c>
      <c r="X6421" t="str">
        <f>IF(data[[#This Row],[StreamingTV]]="Yes",1,"")</f>
        <v/>
      </c>
      <c r="Y6421" t="s">
        <v>24</v>
      </c>
      <c r="Z6421" t="str">
        <f>IF(data[[#This Row],[StreamingMovies]]="Yes",1,"")</f>
        <v/>
      </c>
      <c r="AA6421" t="s">
        <v>27</v>
      </c>
      <c r="AB6421" t="s">
        <v>23</v>
      </c>
      <c r="AC6421" t="s">
        <v>40</v>
      </c>
      <c r="AD6421">
        <v>84.9</v>
      </c>
      <c r="AE6421">
        <v>5785.65</v>
      </c>
      <c r="AF6421">
        <v>0</v>
      </c>
      <c r="AG6421" s="2">
        <v>0</v>
      </c>
      <c r="AH6421" t="s">
        <v>24</v>
      </c>
      <c r="AI6421">
        <f t="shared" si="200"/>
        <v>0</v>
      </c>
      <c r="AJ6421">
        <f t="shared" si="201"/>
        <v>1</v>
      </c>
    </row>
    <row r="6422" spans="1:36" x14ac:dyDescent="0.35">
      <c r="A6422">
        <v>6421</v>
      </c>
      <c r="B6422" t="s">
        <v>6457</v>
      </c>
      <c r="C6422" t="s">
        <v>30</v>
      </c>
      <c r="D6422">
        <v>0</v>
      </c>
      <c r="E6422" t="s">
        <v>23</v>
      </c>
      <c r="F6422" t="s">
        <v>24</v>
      </c>
      <c r="G6422" t="str">
        <f>IF(AND(data[[#This Row],[Partner]]="Yes", data[[#This Row],[Dependents]]="Yes"), "Both", IF(data[[#This Row],[Partner]]="Yes", "Partner", IF(data[[#This Row],[Dependents]]="Yes", "Dependent", "None")))</f>
        <v>Partner</v>
      </c>
      <c r="H6422">
        <v>32</v>
      </c>
      <c r="I6422" s="1">
        <f>data[[#This Row],[Tenure]]/12</f>
        <v>2.6666666666666665</v>
      </c>
      <c r="J6422" t="s">
        <v>23</v>
      </c>
      <c r="K6422">
        <f>IF(data[[#This Row],[PhoneService]]="Yes",1,"")</f>
        <v>1</v>
      </c>
      <c r="L6422" t="s">
        <v>23</v>
      </c>
      <c r="M6422">
        <f>IF(data[[#This Row],[MultipleLines]]="Yes",1,"")</f>
        <v>1</v>
      </c>
      <c r="N6422" t="s">
        <v>37</v>
      </c>
      <c r="O6422" t="s">
        <v>24</v>
      </c>
      <c r="P6422" t="str">
        <f>IF(data[[#This Row],[OnlineSecurity]]="Yes",1,"")</f>
        <v/>
      </c>
      <c r="Q6422" t="s">
        <v>24</v>
      </c>
      <c r="R6422" t="str">
        <f>IF(data[[#This Row],[OnlineBackup]]="Yes",1,"")</f>
        <v/>
      </c>
      <c r="S6422" t="s">
        <v>24</v>
      </c>
      <c r="T6422" t="str">
        <f>IF(data[[#This Row],[DeviceProtection]]="Yes",1,"")</f>
        <v/>
      </c>
      <c r="U6422" t="s">
        <v>23</v>
      </c>
      <c r="V6422">
        <f>IF(data[[#This Row],[TechSupport]]="Yes",1,"")</f>
        <v>1</v>
      </c>
      <c r="W6422" t="s">
        <v>24</v>
      </c>
      <c r="X6422" t="str">
        <f>IF(data[[#This Row],[StreamingTV]]="Yes",1,"")</f>
        <v/>
      </c>
      <c r="Y6422" t="s">
        <v>24</v>
      </c>
      <c r="Z6422" t="str">
        <f>IF(data[[#This Row],[StreamingMovies]]="Yes",1,"")</f>
        <v/>
      </c>
      <c r="AA6422" t="s">
        <v>31</v>
      </c>
      <c r="AB6422" t="s">
        <v>23</v>
      </c>
      <c r="AC6422" t="s">
        <v>28</v>
      </c>
      <c r="AD6422">
        <v>79.25</v>
      </c>
      <c r="AE6422">
        <v>2619.15</v>
      </c>
      <c r="AF6422">
        <v>0</v>
      </c>
      <c r="AG6422" s="2">
        <v>2</v>
      </c>
      <c r="AH6422" t="s">
        <v>24</v>
      </c>
      <c r="AI6422">
        <f t="shared" si="200"/>
        <v>0</v>
      </c>
      <c r="AJ6422">
        <f t="shared" si="201"/>
        <v>1</v>
      </c>
    </row>
    <row r="6423" spans="1:36" x14ac:dyDescent="0.35">
      <c r="A6423">
        <v>6422</v>
      </c>
      <c r="B6423" t="s">
        <v>6458</v>
      </c>
      <c r="C6423" t="s">
        <v>22</v>
      </c>
      <c r="D6423">
        <v>0</v>
      </c>
      <c r="E6423" t="s">
        <v>24</v>
      </c>
      <c r="F6423" t="s">
        <v>24</v>
      </c>
      <c r="G6423" t="str">
        <f>IF(AND(data[[#This Row],[Partner]]="Yes", data[[#This Row],[Dependents]]="Yes"), "Both", IF(data[[#This Row],[Partner]]="Yes", "Partner", IF(data[[#This Row],[Dependents]]="Yes", "Dependent", "None")))</f>
        <v>None</v>
      </c>
      <c r="H6423">
        <v>21</v>
      </c>
      <c r="I6423" s="1">
        <f>data[[#This Row],[Tenure]]/12</f>
        <v>1.75</v>
      </c>
      <c r="J6423" t="s">
        <v>23</v>
      </c>
      <c r="K6423">
        <f>IF(data[[#This Row],[PhoneService]]="Yes",1,"")</f>
        <v>1</v>
      </c>
      <c r="L6423" t="s">
        <v>24</v>
      </c>
      <c r="M6423" t="str">
        <f>IF(data[[#This Row],[MultipleLines]]="Yes",1,"")</f>
        <v/>
      </c>
      <c r="N6423" t="s">
        <v>26</v>
      </c>
      <c r="O6423" t="s">
        <v>23</v>
      </c>
      <c r="P6423">
        <f>IF(data[[#This Row],[OnlineSecurity]]="Yes",1,"")</f>
        <v>1</v>
      </c>
      <c r="Q6423" t="s">
        <v>23</v>
      </c>
      <c r="R6423">
        <f>IF(data[[#This Row],[OnlineBackup]]="Yes",1,"")</f>
        <v>1</v>
      </c>
      <c r="S6423" t="s">
        <v>24</v>
      </c>
      <c r="T6423" t="str">
        <f>IF(data[[#This Row],[DeviceProtection]]="Yes",1,"")</f>
        <v/>
      </c>
      <c r="U6423" t="s">
        <v>23</v>
      </c>
      <c r="V6423">
        <f>IF(data[[#This Row],[TechSupport]]="Yes",1,"")</f>
        <v>1</v>
      </c>
      <c r="W6423" t="s">
        <v>23</v>
      </c>
      <c r="X6423">
        <f>IF(data[[#This Row],[StreamingTV]]="Yes",1,"")</f>
        <v>1</v>
      </c>
      <c r="Y6423" t="s">
        <v>24</v>
      </c>
      <c r="Z6423" t="str">
        <f>IF(data[[#This Row],[StreamingMovies]]="Yes",1,"")</f>
        <v/>
      </c>
      <c r="AA6423" t="s">
        <v>47</v>
      </c>
      <c r="AB6423" t="s">
        <v>24</v>
      </c>
      <c r="AC6423" t="s">
        <v>40</v>
      </c>
      <c r="AD6423">
        <v>71.05</v>
      </c>
      <c r="AE6423">
        <v>1524.85</v>
      </c>
      <c r="AF6423">
        <v>0</v>
      </c>
      <c r="AG6423" s="2">
        <v>0</v>
      </c>
      <c r="AH6423" t="s">
        <v>24</v>
      </c>
      <c r="AI6423">
        <f t="shared" si="200"/>
        <v>0</v>
      </c>
      <c r="AJ6423">
        <f t="shared" si="201"/>
        <v>1</v>
      </c>
    </row>
    <row r="6424" spans="1:36" x14ac:dyDescent="0.35">
      <c r="A6424">
        <v>6423</v>
      </c>
      <c r="B6424" t="s">
        <v>6459</v>
      </c>
      <c r="C6424" t="s">
        <v>30</v>
      </c>
      <c r="D6424">
        <v>0</v>
      </c>
      <c r="E6424" t="s">
        <v>24</v>
      </c>
      <c r="F6424" t="s">
        <v>24</v>
      </c>
      <c r="G6424" t="str">
        <f>IF(AND(data[[#This Row],[Partner]]="Yes", data[[#This Row],[Dependents]]="Yes"), "Both", IF(data[[#This Row],[Partner]]="Yes", "Partner", IF(data[[#This Row],[Dependents]]="Yes", "Dependent", "None")))</f>
        <v>None</v>
      </c>
      <c r="H6424">
        <v>52</v>
      </c>
      <c r="I6424" s="1">
        <f>data[[#This Row],[Tenure]]/12</f>
        <v>4.333333333333333</v>
      </c>
      <c r="J6424" t="s">
        <v>23</v>
      </c>
      <c r="K6424">
        <f>IF(data[[#This Row],[PhoneService]]="Yes",1,"")</f>
        <v>1</v>
      </c>
      <c r="L6424" t="s">
        <v>24</v>
      </c>
      <c r="M6424" t="str">
        <f>IF(data[[#This Row],[MultipleLines]]="Yes",1,"")</f>
        <v/>
      </c>
      <c r="N6424" t="s">
        <v>26</v>
      </c>
      <c r="O6424" t="s">
        <v>23</v>
      </c>
      <c r="P6424">
        <f>IF(data[[#This Row],[OnlineSecurity]]="Yes",1,"")</f>
        <v>1</v>
      </c>
      <c r="Q6424" t="s">
        <v>24</v>
      </c>
      <c r="R6424" t="str">
        <f>IF(data[[#This Row],[OnlineBackup]]="Yes",1,"")</f>
        <v/>
      </c>
      <c r="S6424" t="s">
        <v>23</v>
      </c>
      <c r="T6424">
        <f>IF(data[[#This Row],[DeviceProtection]]="Yes",1,"")</f>
        <v>1</v>
      </c>
      <c r="U6424" t="s">
        <v>24</v>
      </c>
      <c r="V6424" t="str">
        <f>IF(data[[#This Row],[TechSupport]]="Yes",1,"")</f>
        <v/>
      </c>
      <c r="W6424" t="s">
        <v>24</v>
      </c>
      <c r="X6424" t="str">
        <f>IF(data[[#This Row],[StreamingTV]]="Yes",1,"")</f>
        <v/>
      </c>
      <c r="Y6424" t="s">
        <v>24</v>
      </c>
      <c r="Z6424" t="str">
        <f>IF(data[[#This Row],[StreamingMovies]]="Yes",1,"")</f>
        <v/>
      </c>
      <c r="AA6424" t="s">
        <v>31</v>
      </c>
      <c r="AB6424" t="s">
        <v>24</v>
      </c>
      <c r="AC6424" t="s">
        <v>28</v>
      </c>
      <c r="AD6424">
        <v>53.75</v>
      </c>
      <c r="AE6424">
        <v>2790.65</v>
      </c>
      <c r="AF6424">
        <v>0</v>
      </c>
      <c r="AG6424" s="2">
        <v>0</v>
      </c>
      <c r="AH6424" t="s">
        <v>24</v>
      </c>
      <c r="AI6424">
        <f t="shared" si="200"/>
        <v>0</v>
      </c>
      <c r="AJ6424">
        <f t="shared" si="201"/>
        <v>1</v>
      </c>
    </row>
    <row r="6425" spans="1:36" x14ac:dyDescent="0.35">
      <c r="A6425">
        <v>6424</v>
      </c>
      <c r="B6425" t="s">
        <v>6460</v>
      </c>
      <c r="C6425" t="s">
        <v>22</v>
      </c>
      <c r="D6425">
        <v>0</v>
      </c>
      <c r="E6425" t="s">
        <v>23</v>
      </c>
      <c r="F6425" t="s">
        <v>23</v>
      </c>
      <c r="G6425" t="str">
        <f>IF(AND(data[[#This Row],[Partner]]="Yes", data[[#This Row],[Dependents]]="Yes"), "Both", IF(data[[#This Row],[Partner]]="Yes", "Partner", IF(data[[#This Row],[Dependents]]="Yes", "Dependent", "None")))</f>
        <v>Both</v>
      </c>
      <c r="H6425">
        <v>72</v>
      </c>
      <c r="I6425" s="1">
        <f>data[[#This Row],[Tenure]]/12</f>
        <v>6</v>
      </c>
      <c r="J6425" t="s">
        <v>23</v>
      </c>
      <c r="K6425">
        <f>IF(data[[#This Row],[PhoneService]]="Yes",1,"")</f>
        <v>1</v>
      </c>
      <c r="L6425" t="s">
        <v>23</v>
      </c>
      <c r="M6425">
        <f>IF(data[[#This Row],[MultipleLines]]="Yes",1,"")</f>
        <v>1</v>
      </c>
      <c r="N6425" t="s">
        <v>24</v>
      </c>
      <c r="O6425" t="s">
        <v>46</v>
      </c>
      <c r="P6425" t="str">
        <f>IF(data[[#This Row],[OnlineSecurity]]="Yes",1,"")</f>
        <v/>
      </c>
      <c r="Q6425" t="s">
        <v>46</v>
      </c>
      <c r="R6425" t="str">
        <f>IF(data[[#This Row],[OnlineBackup]]="Yes",1,"")</f>
        <v/>
      </c>
      <c r="S6425" t="s">
        <v>46</v>
      </c>
      <c r="T6425" t="str">
        <f>IF(data[[#This Row],[DeviceProtection]]="Yes",1,"")</f>
        <v/>
      </c>
      <c r="U6425" t="s">
        <v>46</v>
      </c>
      <c r="V6425" t="str">
        <f>IF(data[[#This Row],[TechSupport]]="Yes",1,"")</f>
        <v/>
      </c>
      <c r="W6425" t="s">
        <v>46</v>
      </c>
      <c r="X6425" t="str">
        <f>IF(data[[#This Row],[StreamingTV]]="Yes",1,"")</f>
        <v/>
      </c>
      <c r="Y6425" t="s">
        <v>46</v>
      </c>
      <c r="Z6425" t="str">
        <f>IF(data[[#This Row],[StreamingMovies]]="Yes",1,"")</f>
        <v/>
      </c>
      <c r="AA6425" t="s">
        <v>47</v>
      </c>
      <c r="AB6425" t="s">
        <v>24</v>
      </c>
      <c r="AC6425" t="s">
        <v>40</v>
      </c>
      <c r="AD6425">
        <v>24.25</v>
      </c>
      <c r="AE6425">
        <v>1784.5</v>
      </c>
      <c r="AF6425">
        <v>0</v>
      </c>
      <c r="AG6425" s="2">
        <v>0</v>
      </c>
      <c r="AH6425" t="s">
        <v>24</v>
      </c>
      <c r="AI6425">
        <f t="shared" si="200"/>
        <v>0</v>
      </c>
      <c r="AJ6425">
        <f t="shared" si="201"/>
        <v>1</v>
      </c>
    </row>
    <row r="6426" spans="1:36" x14ac:dyDescent="0.35">
      <c r="A6426">
        <v>6425</v>
      </c>
      <c r="B6426" t="s">
        <v>6461</v>
      </c>
      <c r="C6426" t="s">
        <v>22</v>
      </c>
      <c r="D6426">
        <v>0</v>
      </c>
      <c r="E6426" t="s">
        <v>23</v>
      </c>
      <c r="F6426" t="s">
        <v>24</v>
      </c>
      <c r="G6426" t="str">
        <f>IF(AND(data[[#This Row],[Partner]]="Yes", data[[#This Row],[Dependents]]="Yes"), "Both", IF(data[[#This Row],[Partner]]="Yes", "Partner", IF(data[[#This Row],[Dependents]]="Yes", "Dependent", "None")))</f>
        <v>Partner</v>
      </c>
      <c r="H6426">
        <v>72</v>
      </c>
      <c r="I6426" s="1">
        <f>data[[#This Row],[Tenure]]/12</f>
        <v>6</v>
      </c>
      <c r="J6426" t="s">
        <v>24</v>
      </c>
      <c r="K6426" t="str">
        <f>IF(data[[#This Row],[PhoneService]]="Yes",1,"")</f>
        <v/>
      </c>
      <c r="L6426" t="s">
        <v>25</v>
      </c>
      <c r="M6426" t="str">
        <f>IF(data[[#This Row],[MultipleLines]]="Yes",1,"")</f>
        <v/>
      </c>
      <c r="N6426" t="s">
        <v>26</v>
      </c>
      <c r="O6426" t="s">
        <v>24</v>
      </c>
      <c r="P6426" t="str">
        <f>IF(data[[#This Row],[OnlineSecurity]]="Yes",1,"")</f>
        <v/>
      </c>
      <c r="Q6426" t="s">
        <v>23</v>
      </c>
      <c r="R6426">
        <f>IF(data[[#This Row],[OnlineBackup]]="Yes",1,"")</f>
        <v>1</v>
      </c>
      <c r="S6426" t="s">
        <v>23</v>
      </c>
      <c r="T6426">
        <f>IF(data[[#This Row],[DeviceProtection]]="Yes",1,"")</f>
        <v>1</v>
      </c>
      <c r="U6426" t="s">
        <v>24</v>
      </c>
      <c r="V6426" t="str">
        <f>IF(data[[#This Row],[TechSupport]]="Yes",1,"")</f>
        <v/>
      </c>
      <c r="W6426" t="s">
        <v>23</v>
      </c>
      <c r="X6426">
        <f>IF(data[[#This Row],[StreamingTV]]="Yes",1,"")</f>
        <v>1</v>
      </c>
      <c r="Y6426" t="s">
        <v>23</v>
      </c>
      <c r="Z6426">
        <f>IF(data[[#This Row],[StreamingMovies]]="Yes",1,"")</f>
        <v>1</v>
      </c>
      <c r="AA6426" t="s">
        <v>47</v>
      </c>
      <c r="AB6426" t="s">
        <v>23</v>
      </c>
      <c r="AC6426" t="s">
        <v>28</v>
      </c>
      <c r="AD6426">
        <v>54.2</v>
      </c>
      <c r="AE6426">
        <v>3937.45</v>
      </c>
      <c r="AF6426">
        <v>0</v>
      </c>
      <c r="AG6426" s="2">
        <v>7</v>
      </c>
      <c r="AH6426" t="s">
        <v>23</v>
      </c>
      <c r="AI6426">
        <f t="shared" si="200"/>
        <v>1</v>
      </c>
      <c r="AJ6426" t="str">
        <f t="shared" si="201"/>
        <v/>
      </c>
    </row>
    <row r="6427" spans="1:36" x14ac:dyDescent="0.35">
      <c r="A6427">
        <v>6426</v>
      </c>
      <c r="B6427" t="s">
        <v>6462</v>
      </c>
      <c r="C6427" t="s">
        <v>30</v>
      </c>
      <c r="D6427">
        <v>0</v>
      </c>
      <c r="E6427" t="s">
        <v>23</v>
      </c>
      <c r="F6427" t="s">
        <v>23</v>
      </c>
      <c r="G6427" t="str">
        <f>IF(AND(data[[#This Row],[Partner]]="Yes", data[[#This Row],[Dependents]]="Yes"), "Both", IF(data[[#This Row],[Partner]]="Yes", "Partner", IF(data[[#This Row],[Dependents]]="Yes", "Dependent", "None")))</f>
        <v>Both</v>
      </c>
      <c r="H6427">
        <v>52</v>
      </c>
      <c r="I6427" s="1">
        <f>data[[#This Row],[Tenure]]/12</f>
        <v>4.333333333333333</v>
      </c>
      <c r="J6427" t="s">
        <v>24</v>
      </c>
      <c r="K6427" t="str">
        <f>IF(data[[#This Row],[PhoneService]]="Yes",1,"")</f>
        <v/>
      </c>
      <c r="L6427" t="s">
        <v>25</v>
      </c>
      <c r="M6427" t="str">
        <f>IF(data[[#This Row],[MultipleLines]]="Yes",1,"")</f>
        <v/>
      </c>
      <c r="N6427" t="s">
        <v>26</v>
      </c>
      <c r="O6427" t="s">
        <v>23</v>
      </c>
      <c r="P6427">
        <f>IF(data[[#This Row],[OnlineSecurity]]="Yes",1,"")</f>
        <v>1</v>
      </c>
      <c r="Q6427" t="s">
        <v>24</v>
      </c>
      <c r="R6427" t="str">
        <f>IF(data[[#This Row],[OnlineBackup]]="Yes",1,"")</f>
        <v/>
      </c>
      <c r="S6427" t="s">
        <v>23</v>
      </c>
      <c r="T6427">
        <f>IF(data[[#This Row],[DeviceProtection]]="Yes",1,"")</f>
        <v>1</v>
      </c>
      <c r="U6427" t="s">
        <v>24</v>
      </c>
      <c r="V6427" t="str">
        <f>IF(data[[#This Row],[TechSupport]]="Yes",1,"")</f>
        <v/>
      </c>
      <c r="W6427" t="s">
        <v>24</v>
      </c>
      <c r="X6427" t="str">
        <f>IF(data[[#This Row],[StreamingTV]]="Yes",1,"")</f>
        <v/>
      </c>
      <c r="Y6427" t="s">
        <v>23</v>
      </c>
      <c r="Z6427">
        <f>IF(data[[#This Row],[StreamingMovies]]="Yes",1,"")</f>
        <v>1</v>
      </c>
      <c r="AA6427" t="s">
        <v>31</v>
      </c>
      <c r="AB6427" t="s">
        <v>24</v>
      </c>
      <c r="AC6427" t="s">
        <v>35</v>
      </c>
      <c r="AD6427">
        <v>44.25</v>
      </c>
      <c r="AE6427">
        <v>2276.1</v>
      </c>
      <c r="AF6427">
        <v>0</v>
      </c>
      <c r="AG6427" s="2">
        <v>0</v>
      </c>
      <c r="AH6427" t="s">
        <v>24</v>
      </c>
      <c r="AI6427">
        <f t="shared" si="200"/>
        <v>0</v>
      </c>
      <c r="AJ6427">
        <f t="shared" si="201"/>
        <v>1</v>
      </c>
    </row>
    <row r="6428" spans="1:36" x14ac:dyDescent="0.35">
      <c r="A6428">
        <v>6427</v>
      </c>
      <c r="B6428" t="s">
        <v>6463</v>
      </c>
      <c r="C6428" t="s">
        <v>22</v>
      </c>
      <c r="D6428">
        <v>0</v>
      </c>
      <c r="E6428" t="s">
        <v>24</v>
      </c>
      <c r="F6428" t="s">
        <v>24</v>
      </c>
      <c r="G6428" t="str">
        <f>IF(AND(data[[#This Row],[Partner]]="Yes", data[[#This Row],[Dependents]]="Yes"), "Both", IF(data[[#This Row],[Partner]]="Yes", "Partner", IF(data[[#This Row],[Dependents]]="Yes", "Dependent", "None")))</f>
        <v>None</v>
      </c>
      <c r="H6428">
        <v>41</v>
      </c>
      <c r="I6428" s="1">
        <f>data[[#This Row],[Tenure]]/12</f>
        <v>3.4166666666666665</v>
      </c>
      <c r="J6428" t="s">
        <v>23</v>
      </c>
      <c r="K6428">
        <f>IF(data[[#This Row],[PhoneService]]="Yes",1,"")</f>
        <v>1</v>
      </c>
      <c r="L6428" t="s">
        <v>24</v>
      </c>
      <c r="M6428" t="str">
        <f>IF(data[[#This Row],[MultipleLines]]="Yes",1,"")</f>
        <v/>
      </c>
      <c r="N6428" t="s">
        <v>26</v>
      </c>
      <c r="O6428" t="s">
        <v>24</v>
      </c>
      <c r="P6428" t="str">
        <f>IF(data[[#This Row],[OnlineSecurity]]="Yes",1,"")</f>
        <v/>
      </c>
      <c r="Q6428" t="s">
        <v>24</v>
      </c>
      <c r="R6428" t="str">
        <f>IF(data[[#This Row],[OnlineBackup]]="Yes",1,"")</f>
        <v/>
      </c>
      <c r="S6428" t="s">
        <v>24</v>
      </c>
      <c r="T6428" t="str">
        <f>IF(data[[#This Row],[DeviceProtection]]="Yes",1,"")</f>
        <v/>
      </c>
      <c r="U6428" t="s">
        <v>23</v>
      </c>
      <c r="V6428">
        <f>IF(data[[#This Row],[TechSupport]]="Yes",1,"")</f>
        <v>1</v>
      </c>
      <c r="W6428" t="s">
        <v>24</v>
      </c>
      <c r="X6428" t="str">
        <f>IF(data[[#This Row],[StreamingTV]]="Yes",1,"")</f>
        <v/>
      </c>
      <c r="Y6428" t="s">
        <v>24</v>
      </c>
      <c r="Z6428" t="str">
        <f>IF(data[[#This Row],[StreamingMovies]]="Yes",1,"")</f>
        <v/>
      </c>
      <c r="AA6428" t="s">
        <v>31</v>
      </c>
      <c r="AB6428" t="s">
        <v>24</v>
      </c>
      <c r="AC6428" t="s">
        <v>35</v>
      </c>
      <c r="AD6428">
        <v>50.05</v>
      </c>
      <c r="AE6428">
        <v>2029.05</v>
      </c>
      <c r="AF6428">
        <v>0</v>
      </c>
      <c r="AG6428" s="2">
        <v>0</v>
      </c>
      <c r="AH6428" t="s">
        <v>24</v>
      </c>
      <c r="AI6428">
        <f t="shared" si="200"/>
        <v>0</v>
      </c>
      <c r="AJ6428">
        <f t="shared" si="201"/>
        <v>1</v>
      </c>
    </row>
    <row r="6429" spans="1:36" x14ac:dyDescent="0.35">
      <c r="A6429">
        <v>6428</v>
      </c>
      <c r="B6429" t="s">
        <v>6464</v>
      </c>
      <c r="C6429" t="s">
        <v>30</v>
      </c>
      <c r="D6429">
        <v>0</v>
      </c>
      <c r="E6429" t="s">
        <v>24</v>
      </c>
      <c r="F6429" t="s">
        <v>24</v>
      </c>
      <c r="G6429" t="str">
        <f>IF(AND(data[[#This Row],[Partner]]="Yes", data[[#This Row],[Dependents]]="Yes"), "Both", IF(data[[#This Row],[Partner]]="Yes", "Partner", IF(data[[#This Row],[Dependents]]="Yes", "Dependent", "None")))</f>
        <v>None</v>
      </c>
      <c r="H6429">
        <v>41</v>
      </c>
      <c r="I6429" s="1">
        <f>data[[#This Row],[Tenure]]/12</f>
        <v>3.4166666666666665</v>
      </c>
      <c r="J6429" t="s">
        <v>23</v>
      </c>
      <c r="K6429">
        <f>IF(data[[#This Row],[PhoneService]]="Yes",1,"")</f>
        <v>1</v>
      </c>
      <c r="L6429" t="s">
        <v>24</v>
      </c>
      <c r="M6429" t="str">
        <f>IF(data[[#This Row],[MultipleLines]]="Yes",1,"")</f>
        <v/>
      </c>
      <c r="N6429" t="s">
        <v>24</v>
      </c>
      <c r="O6429" t="s">
        <v>46</v>
      </c>
      <c r="P6429" t="str">
        <f>IF(data[[#This Row],[OnlineSecurity]]="Yes",1,"")</f>
        <v/>
      </c>
      <c r="Q6429" t="s">
        <v>46</v>
      </c>
      <c r="R6429" t="str">
        <f>IF(data[[#This Row],[OnlineBackup]]="Yes",1,"")</f>
        <v/>
      </c>
      <c r="S6429" t="s">
        <v>46</v>
      </c>
      <c r="T6429" t="str">
        <f>IF(data[[#This Row],[DeviceProtection]]="Yes",1,"")</f>
        <v/>
      </c>
      <c r="U6429" t="s">
        <v>46</v>
      </c>
      <c r="V6429" t="str">
        <f>IF(data[[#This Row],[TechSupport]]="Yes",1,"")</f>
        <v/>
      </c>
      <c r="W6429" t="s">
        <v>46</v>
      </c>
      <c r="X6429" t="str">
        <f>IF(data[[#This Row],[StreamingTV]]="Yes",1,"")</f>
        <v/>
      </c>
      <c r="Y6429" t="s">
        <v>46</v>
      </c>
      <c r="Z6429" t="str">
        <f>IF(data[[#This Row],[StreamingMovies]]="Yes",1,"")</f>
        <v/>
      </c>
      <c r="AA6429" t="s">
        <v>47</v>
      </c>
      <c r="AB6429" t="s">
        <v>24</v>
      </c>
      <c r="AC6429" t="s">
        <v>32</v>
      </c>
      <c r="AD6429">
        <v>20.149999999999999</v>
      </c>
      <c r="AE6429">
        <v>802.35</v>
      </c>
      <c r="AF6429">
        <v>0</v>
      </c>
      <c r="AG6429" s="2">
        <v>0</v>
      </c>
      <c r="AH6429" t="s">
        <v>24</v>
      </c>
      <c r="AI6429">
        <f t="shared" si="200"/>
        <v>0</v>
      </c>
      <c r="AJ6429">
        <f t="shared" si="201"/>
        <v>1</v>
      </c>
    </row>
    <row r="6430" spans="1:36" x14ac:dyDescent="0.35">
      <c r="A6430">
        <v>6429</v>
      </c>
      <c r="B6430" t="s">
        <v>6465</v>
      </c>
      <c r="C6430" t="s">
        <v>22</v>
      </c>
      <c r="D6430">
        <v>0</v>
      </c>
      <c r="E6430" t="s">
        <v>24</v>
      </c>
      <c r="F6430" t="s">
        <v>24</v>
      </c>
      <c r="G6430" t="str">
        <f>IF(AND(data[[#This Row],[Partner]]="Yes", data[[#This Row],[Dependents]]="Yes"), "Both", IF(data[[#This Row],[Partner]]="Yes", "Partner", IF(data[[#This Row],[Dependents]]="Yes", "Dependent", "None")))</f>
        <v>None</v>
      </c>
      <c r="H6430">
        <v>6</v>
      </c>
      <c r="I6430" s="1">
        <f>data[[#This Row],[Tenure]]/12</f>
        <v>0.5</v>
      </c>
      <c r="J6430" t="s">
        <v>23</v>
      </c>
      <c r="K6430">
        <f>IF(data[[#This Row],[PhoneService]]="Yes",1,"")</f>
        <v>1</v>
      </c>
      <c r="L6430" t="s">
        <v>24</v>
      </c>
      <c r="M6430" t="str">
        <f>IF(data[[#This Row],[MultipleLines]]="Yes",1,"")</f>
        <v/>
      </c>
      <c r="N6430" t="s">
        <v>37</v>
      </c>
      <c r="O6430" t="s">
        <v>24</v>
      </c>
      <c r="P6430" t="str">
        <f>IF(data[[#This Row],[OnlineSecurity]]="Yes",1,"")</f>
        <v/>
      </c>
      <c r="Q6430" t="s">
        <v>24</v>
      </c>
      <c r="R6430" t="str">
        <f>IF(data[[#This Row],[OnlineBackup]]="Yes",1,"")</f>
        <v/>
      </c>
      <c r="S6430" t="s">
        <v>24</v>
      </c>
      <c r="T6430" t="str">
        <f>IF(data[[#This Row],[DeviceProtection]]="Yes",1,"")</f>
        <v/>
      </c>
      <c r="U6430" t="s">
        <v>24</v>
      </c>
      <c r="V6430" t="str">
        <f>IF(data[[#This Row],[TechSupport]]="Yes",1,"")</f>
        <v/>
      </c>
      <c r="W6430" t="s">
        <v>24</v>
      </c>
      <c r="X6430" t="str">
        <f>IF(data[[#This Row],[StreamingTV]]="Yes",1,"")</f>
        <v/>
      </c>
      <c r="Y6430" t="s">
        <v>24</v>
      </c>
      <c r="Z6430" t="str">
        <f>IF(data[[#This Row],[StreamingMovies]]="Yes",1,"")</f>
        <v/>
      </c>
      <c r="AA6430" t="s">
        <v>27</v>
      </c>
      <c r="AB6430" t="s">
        <v>23</v>
      </c>
      <c r="AC6430" t="s">
        <v>32</v>
      </c>
      <c r="AD6430">
        <v>69.25</v>
      </c>
      <c r="AE6430">
        <v>418.4</v>
      </c>
      <c r="AF6430">
        <v>0</v>
      </c>
      <c r="AG6430" s="2">
        <v>0</v>
      </c>
      <c r="AH6430" t="s">
        <v>23</v>
      </c>
      <c r="AI6430">
        <f t="shared" si="200"/>
        <v>1</v>
      </c>
      <c r="AJ6430" t="str">
        <f t="shared" si="201"/>
        <v/>
      </c>
    </row>
    <row r="6431" spans="1:36" x14ac:dyDescent="0.35">
      <c r="A6431">
        <v>6430</v>
      </c>
      <c r="B6431" t="s">
        <v>6466</v>
      </c>
      <c r="C6431" t="s">
        <v>30</v>
      </c>
      <c r="D6431">
        <v>0</v>
      </c>
      <c r="E6431" t="s">
        <v>23</v>
      </c>
      <c r="F6431" t="s">
        <v>23</v>
      </c>
      <c r="G6431" t="str">
        <f>IF(AND(data[[#This Row],[Partner]]="Yes", data[[#This Row],[Dependents]]="Yes"), "Both", IF(data[[#This Row],[Partner]]="Yes", "Partner", IF(data[[#This Row],[Dependents]]="Yes", "Dependent", "None")))</f>
        <v>Both</v>
      </c>
      <c r="H6431">
        <v>67</v>
      </c>
      <c r="I6431" s="1">
        <f>data[[#This Row],[Tenure]]/12</f>
        <v>5.583333333333333</v>
      </c>
      <c r="J6431" t="s">
        <v>23</v>
      </c>
      <c r="K6431">
        <f>IF(data[[#This Row],[PhoneService]]="Yes",1,"")</f>
        <v>1</v>
      </c>
      <c r="L6431" t="s">
        <v>23</v>
      </c>
      <c r="M6431">
        <f>IF(data[[#This Row],[MultipleLines]]="Yes",1,"")</f>
        <v>1</v>
      </c>
      <c r="N6431" t="s">
        <v>26</v>
      </c>
      <c r="O6431" t="s">
        <v>23</v>
      </c>
      <c r="P6431">
        <f>IF(data[[#This Row],[OnlineSecurity]]="Yes",1,"")</f>
        <v>1</v>
      </c>
      <c r="Q6431" t="s">
        <v>23</v>
      </c>
      <c r="R6431">
        <f>IF(data[[#This Row],[OnlineBackup]]="Yes",1,"")</f>
        <v>1</v>
      </c>
      <c r="S6431" t="s">
        <v>23</v>
      </c>
      <c r="T6431">
        <f>IF(data[[#This Row],[DeviceProtection]]="Yes",1,"")</f>
        <v>1</v>
      </c>
      <c r="U6431" t="s">
        <v>23</v>
      </c>
      <c r="V6431">
        <f>IF(data[[#This Row],[TechSupport]]="Yes",1,"")</f>
        <v>1</v>
      </c>
      <c r="W6431" t="s">
        <v>24</v>
      </c>
      <c r="X6431" t="str">
        <f>IF(data[[#This Row],[StreamingTV]]="Yes",1,"")</f>
        <v/>
      </c>
      <c r="Y6431" t="s">
        <v>24</v>
      </c>
      <c r="Z6431" t="str">
        <f>IF(data[[#This Row],[StreamingMovies]]="Yes",1,"")</f>
        <v/>
      </c>
      <c r="AA6431" t="s">
        <v>31</v>
      </c>
      <c r="AB6431" t="s">
        <v>23</v>
      </c>
      <c r="AC6431" t="s">
        <v>40</v>
      </c>
      <c r="AD6431">
        <v>69.349999999999994</v>
      </c>
      <c r="AE6431">
        <v>4653.25</v>
      </c>
      <c r="AF6431">
        <v>0</v>
      </c>
      <c r="AG6431" s="2">
        <v>0</v>
      </c>
      <c r="AH6431" t="s">
        <v>24</v>
      </c>
      <c r="AI6431">
        <f t="shared" si="200"/>
        <v>0</v>
      </c>
      <c r="AJ6431">
        <f t="shared" si="201"/>
        <v>1</v>
      </c>
    </row>
    <row r="6432" spans="1:36" x14ac:dyDescent="0.35">
      <c r="A6432">
        <v>6431</v>
      </c>
      <c r="B6432" t="s">
        <v>6467</v>
      </c>
      <c r="C6432" t="s">
        <v>22</v>
      </c>
      <c r="D6432">
        <v>0</v>
      </c>
      <c r="E6432" t="s">
        <v>23</v>
      </c>
      <c r="F6432" t="s">
        <v>23</v>
      </c>
      <c r="G6432" t="str">
        <f>IF(AND(data[[#This Row],[Partner]]="Yes", data[[#This Row],[Dependents]]="Yes"), "Both", IF(data[[#This Row],[Partner]]="Yes", "Partner", IF(data[[#This Row],[Dependents]]="Yes", "Dependent", "None")))</f>
        <v>Both</v>
      </c>
      <c r="H6432">
        <v>16</v>
      </c>
      <c r="I6432" s="1">
        <f>data[[#This Row],[Tenure]]/12</f>
        <v>1.3333333333333333</v>
      </c>
      <c r="J6432" t="s">
        <v>23</v>
      </c>
      <c r="K6432">
        <f>IF(data[[#This Row],[PhoneService]]="Yes",1,"")</f>
        <v>1</v>
      </c>
      <c r="L6432" t="s">
        <v>24</v>
      </c>
      <c r="M6432" t="str">
        <f>IF(data[[#This Row],[MultipleLines]]="Yes",1,"")</f>
        <v/>
      </c>
      <c r="N6432" t="s">
        <v>24</v>
      </c>
      <c r="O6432" t="s">
        <v>46</v>
      </c>
      <c r="P6432" t="str">
        <f>IF(data[[#This Row],[OnlineSecurity]]="Yes",1,"")</f>
        <v/>
      </c>
      <c r="Q6432" t="s">
        <v>46</v>
      </c>
      <c r="R6432" t="str">
        <f>IF(data[[#This Row],[OnlineBackup]]="Yes",1,"")</f>
        <v/>
      </c>
      <c r="S6432" t="s">
        <v>46</v>
      </c>
      <c r="T6432" t="str">
        <f>IF(data[[#This Row],[DeviceProtection]]="Yes",1,"")</f>
        <v/>
      </c>
      <c r="U6432" t="s">
        <v>46</v>
      </c>
      <c r="V6432" t="str">
        <f>IF(data[[#This Row],[TechSupport]]="Yes",1,"")</f>
        <v/>
      </c>
      <c r="W6432" t="s">
        <v>46</v>
      </c>
      <c r="X6432" t="str">
        <f>IF(data[[#This Row],[StreamingTV]]="Yes",1,"")</f>
        <v/>
      </c>
      <c r="Y6432" t="s">
        <v>46</v>
      </c>
      <c r="Z6432" t="str">
        <f>IF(data[[#This Row],[StreamingMovies]]="Yes",1,"")</f>
        <v/>
      </c>
      <c r="AA6432" t="s">
        <v>27</v>
      </c>
      <c r="AB6432" t="s">
        <v>24</v>
      </c>
      <c r="AC6432" t="s">
        <v>32</v>
      </c>
      <c r="AD6432">
        <v>19.350000000000001</v>
      </c>
      <c r="AE6432">
        <v>275.89999999999998</v>
      </c>
      <c r="AF6432">
        <v>0</v>
      </c>
      <c r="AG6432" s="2">
        <v>0</v>
      </c>
      <c r="AH6432" t="s">
        <v>24</v>
      </c>
      <c r="AI6432">
        <f t="shared" si="200"/>
        <v>0</v>
      </c>
      <c r="AJ6432">
        <f t="shared" si="201"/>
        <v>1</v>
      </c>
    </row>
    <row r="6433" spans="1:36" x14ac:dyDescent="0.35">
      <c r="A6433">
        <v>6432</v>
      </c>
      <c r="B6433" t="s">
        <v>6468</v>
      </c>
      <c r="C6433" t="s">
        <v>30</v>
      </c>
      <c r="D6433">
        <v>0</v>
      </c>
      <c r="E6433" t="s">
        <v>24</v>
      </c>
      <c r="F6433" t="s">
        <v>24</v>
      </c>
      <c r="G6433" t="str">
        <f>IF(AND(data[[#This Row],[Partner]]="Yes", data[[#This Row],[Dependents]]="Yes"), "Both", IF(data[[#This Row],[Partner]]="Yes", "Partner", IF(data[[#This Row],[Dependents]]="Yes", "Dependent", "None")))</f>
        <v>None</v>
      </c>
      <c r="H6433">
        <v>17</v>
      </c>
      <c r="I6433" s="1">
        <f>data[[#This Row],[Tenure]]/12</f>
        <v>1.4166666666666667</v>
      </c>
      <c r="J6433" t="s">
        <v>23</v>
      </c>
      <c r="K6433">
        <f>IF(data[[#This Row],[PhoneService]]="Yes",1,"")</f>
        <v>1</v>
      </c>
      <c r="L6433" t="s">
        <v>24</v>
      </c>
      <c r="M6433" t="str">
        <f>IF(data[[#This Row],[MultipleLines]]="Yes",1,"")</f>
        <v/>
      </c>
      <c r="N6433" t="s">
        <v>24</v>
      </c>
      <c r="O6433" t="s">
        <v>46</v>
      </c>
      <c r="P6433" t="str">
        <f>IF(data[[#This Row],[OnlineSecurity]]="Yes",1,"")</f>
        <v/>
      </c>
      <c r="Q6433" t="s">
        <v>46</v>
      </c>
      <c r="R6433" t="str">
        <f>IF(data[[#This Row],[OnlineBackup]]="Yes",1,"")</f>
        <v/>
      </c>
      <c r="S6433" t="s">
        <v>46</v>
      </c>
      <c r="T6433" t="str">
        <f>IF(data[[#This Row],[DeviceProtection]]="Yes",1,"")</f>
        <v/>
      </c>
      <c r="U6433" t="s">
        <v>46</v>
      </c>
      <c r="V6433" t="str">
        <f>IF(data[[#This Row],[TechSupport]]="Yes",1,"")</f>
        <v/>
      </c>
      <c r="W6433" t="s">
        <v>46</v>
      </c>
      <c r="X6433" t="str">
        <f>IF(data[[#This Row],[StreamingTV]]="Yes",1,"")</f>
        <v/>
      </c>
      <c r="Y6433" t="s">
        <v>46</v>
      </c>
      <c r="Z6433" t="str">
        <f>IF(data[[#This Row],[StreamingMovies]]="Yes",1,"")</f>
        <v/>
      </c>
      <c r="AA6433" t="s">
        <v>47</v>
      </c>
      <c r="AB6433" t="s">
        <v>24</v>
      </c>
      <c r="AC6433" t="s">
        <v>32</v>
      </c>
      <c r="AD6433">
        <v>19.149999999999999</v>
      </c>
      <c r="AE6433">
        <v>343.45</v>
      </c>
      <c r="AF6433">
        <v>0</v>
      </c>
      <c r="AG6433" s="2">
        <v>0</v>
      </c>
      <c r="AH6433" t="s">
        <v>24</v>
      </c>
      <c r="AI6433">
        <f t="shared" si="200"/>
        <v>0</v>
      </c>
      <c r="AJ6433">
        <f t="shared" si="201"/>
        <v>1</v>
      </c>
    </row>
    <row r="6434" spans="1:36" x14ac:dyDescent="0.35">
      <c r="A6434">
        <v>6433</v>
      </c>
      <c r="B6434" t="s">
        <v>6469</v>
      </c>
      <c r="C6434" t="s">
        <v>30</v>
      </c>
      <c r="D6434">
        <v>0</v>
      </c>
      <c r="E6434" t="s">
        <v>23</v>
      </c>
      <c r="F6434" t="s">
        <v>24</v>
      </c>
      <c r="G6434" t="str">
        <f>IF(AND(data[[#This Row],[Partner]]="Yes", data[[#This Row],[Dependents]]="Yes"), "Both", IF(data[[#This Row],[Partner]]="Yes", "Partner", IF(data[[#This Row],[Dependents]]="Yes", "Dependent", "None")))</f>
        <v>Partner</v>
      </c>
      <c r="H6434">
        <v>35</v>
      </c>
      <c r="I6434" s="1">
        <f>data[[#This Row],[Tenure]]/12</f>
        <v>2.9166666666666665</v>
      </c>
      <c r="J6434" t="s">
        <v>23</v>
      </c>
      <c r="K6434">
        <f>IF(data[[#This Row],[PhoneService]]="Yes",1,"")</f>
        <v>1</v>
      </c>
      <c r="L6434" t="s">
        <v>24</v>
      </c>
      <c r="M6434" t="str">
        <f>IF(data[[#This Row],[MultipleLines]]="Yes",1,"")</f>
        <v/>
      </c>
      <c r="N6434" t="s">
        <v>26</v>
      </c>
      <c r="O6434" t="s">
        <v>23</v>
      </c>
      <c r="P6434">
        <f>IF(data[[#This Row],[OnlineSecurity]]="Yes",1,"")</f>
        <v>1</v>
      </c>
      <c r="Q6434" t="s">
        <v>23</v>
      </c>
      <c r="R6434">
        <f>IF(data[[#This Row],[OnlineBackup]]="Yes",1,"")</f>
        <v>1</v>
      </c>
      <c r="S6434" t="s">
        <v>23</v>
      </c>
      <c r="T6434">
        <f>IF(data[[#This Row],[DeviceProtection]]="Yes",1,"")</f>
        <v>1</v>
      </c>
      <c r="U6434" t="s">
        <v>24</v>
      </c>
      <c r="V6434" t="str">
        <f>IF(data[[#This Row],[TechSupport]]="Yes",1,"")</f>
        <v/>
      </c>
      <c r="W6434" t="s">
        <v>24</v>
      </c>
      <c r="X6434" t="str">
        <f>IF(data[[#This Row],[StreamingTV]]="Yes",1,"")</f>
        <v/>
      </c>
      <c r="Y6434" t="s">
        <v>24</v>
      </c>
      <c r="Z6434" t="str">
        <f>IF(data[[#This Row],[StreamingMovies]]="Yes",1,"")</f>
        <v/>
      </c>
      <c r="AA6434" t="s">
        <v>27</v>
      </c>
      <c r="AB6434" t="s">
        <v>24</v>
      </c>
      <c r="AC6434" t="s">
        <v>32</v>
      </c>
      <c r="AD6434">
        <v>61</v>
      </c>
      <c r="AE6434">
        <v>2130.4499999999998</v>
      </c>
      <c r="AF6434">
        <v>0</v>
      </c>
      <c r="AG6434" s="2">
        <v>0</v>
      </c>
      <c r="AH6434" t="s">
        <v>24</v>
      </c>
      <c r="AI6434">
        <f t="shared" si="200"/>
        <v>0</v>
      </c>
      <c r="AJ6434">
        <f t="shared" si="201"/>
        <v>1</v>
      </c>
    </row>
    <row r="6435" spans="1:36" x14ac:dyDescent="0.35">
      <c r="A6435">
        <v>6434</v>
      </c>
      <c r="B6435" t="s">
        <v>6470</v>
      </c>
      <c r="C6435" t="s">
        <v>22</v>
      </c>
      <c r="D6435">
        <v>0</v>
      </c>
      <c r="E6435" t="s">
        <v>23</v>
      </c>
      <c r="F6435" t="s">
        <v>23</v>
      </c>
      <c r="G6435" t="str">
        <f>IF(AND(data[[#This Row],[Partner]]="Yes", data[[#This Row],[Dependents]]="Yes"), "Both", IF(data[[#This Row],[Partner]]="Yes", "Partner", IF(data[[#This Row],[Dependents]]="Yes", "Dependent", "None")))</f>
        <v>Both</v>
      </c>
      <c r="H6435">
        <v>58</v>
      </c>
      <c r="I6435" s="1">
        <f>data[[#This Row],[Tenure]]/12</f>
        <v>4.833333333333333</v>
      </c>
      <c r="J6435" t="s">
        <v>23</v>
      </c>
      <c r="K6435">
        <f>IF(data[[#This Row],[PhoneService]]="Yes",1,"")</f>
        <v>1</v>
      </c>
      <c r="L6435" t="s">
        <v>24</v>
      </c>
      <c r="M6435" t="str">
        <f>IF(data[[#This Row],[MultipleLines]]="Yes",1,"")</f>
        <v/>
      </c>
      <c r="N6435" t="s">
        <v>24</v>
      </c>
      <c r="O6435" t="s">
        <v>46</v>
      </c>
      <c r="P6435" t="str">
        <f>IF(data[[#This Row],[OnlineSecurity]]="Yes",1,"")</f>
        <v/>
      </c>
      <c r="Q6435" t="s">
        <v>46</v>
      </c>
      <c r="R6435" t="str">
        <f>IF(data[[#This Row],[OnlineBackup]]="Yes",1,"")</f>
        <v/>
      </c>
      <c r="S6435" t="s">
        <v>46</v>
      </c>
      <c r="T6435" t="str">
        <f>IF(data[[#This Row],[DeviceProtection]]="Yes",1,"")</f>
        <v/>
      </c>
      <c r="U6435" t="s">
        <v>46</v>
      </c>
      <c r="V6435" t="str">
        <f>IF(data[[#This Row],[TechSupport]]="Yes",1,"")</f>
        <v/>
      </c>
      <c r="W6435" t="s">
        <v>46</v>
      </c>
      <c r="X6435" t="str">
        <f>IF(data[[#This Row],[StreamingTV]]="Yes",1,"")</f>
        <v/>
      </c>
      <c r="Y6435" t="s">
        <v>46</v>
      </c>
      <c r="Z6435" t="str">
        <f>IF(data[[#This Row],[StreamingMovies]]="Yes",1,"")</f>
        <v/>
      </c>
      <c r="AA6435" t="s">
        <v>47</v>
      </c>
      <c r="AB6435" t="s">
        <v>24</v>
      </c>
      <c r="AC6435" t="s">
        <v>40</v>
      </c>
      <c r="AD6435">
        <v>20.5</v>
      </c>
      <c r="AE6435">
        <v>1191.4000000000001</v>
      </c>
      <c r="AF6435">
        <v>4</v>
      </c>
      <c r="AG6435" s="2">
        <v>0</v>
      </c>
      <c r="AH6435" t="s">
        <v>24</v>
      </c>
      <c r="AI6435">
        <f t="shared" si="200"/>
        <v>0</v>
      </c>
      <c r="AJ6435">
        <f t="shared" si="201"/>
        <v>1</v>
      </c>
    </row>
    <row r="6436" spans="1:36" x14ac:dyDescent="0.35">
      <c r="A6436">
        <v>6435</v>
      </c>
      <c r="B6436" t="s">
        <v>6471</v>
      </c>
      <c r="C6436" t="s">
        <v>30</v>
      </c>
      <c r="D6436">
        <v>0</v>
      </c>
      <c r="E6436" t="s">
        <v>24</v>
      </c>
      <c r="F6436" t="s">
        <v>24</v>
      </c>
      <c r="G6436" t="str">
        <f>IF(AND(data[[#This Row],[Partner]]="Yes", data[[#This Row],[Dependents]]="Yes"), "Both", IF(data[[#This Row],[Partner]]="Yes", "Partner", IF(data[[#This Row],[Dependents]]="Yes", "Dependent", "None")))</f>
        <v>None</v>
      </c>
      <c r="H6436">
        <v>1</v>
      </c>
      <c r="I6436" s="1">
        <f>data[[#This Row],[Tenure]]/12</f>
        <v>8.3333333333333329E-2</v>
      </c>
      <c r="J6436" t="s">
        <v>23</v>
      </c>
      <c r="K6436">
        <f>IF(data[[#This Row],[PhoneService]]="Yes",1,"")</f>
        <v>1</v>
      </c>
      <c r="L6436" t="s">
        <v>24</v>
      </c>
      <c r="M6436" t="str">
        <f>IF(data[[#This Row],[MultipleLines]]="Yes",1,"")</f>
        <v/>
      </c>
      <c r="N6436" t="s">
        <v>26</v>
      </c>
      <c r="O6436" t="s">
        <v>24</v>
      </c>
      <c r="P6436" t="str">
        <f>IF(data[[#This Row],[OnlineSecurity]]="Yes",1,"")</f>
        <v/>
      </c>
      <c r="Q6436" t="s">
        <v>24</v>
      </c>
      <c r="R6436" t="str">
        <f>IF(data[[#This Row],[OnlineBackup]]="Yes",1,"")</f>
        <v/>
      </c>
      <c r="S6436" t="s">
        <v>23</v>
      </c>
      <c r="T6436">
        <f>IF(data[[#This Row],[DeviceProtection]]="Yes",1,"")</f>
        <v>1</v>
      </c>
      <c r="U6436" t="s">
        <v>24</v>
      </c>
      <c r="V6436" t="str">
        <f>IF(data[[#This Row],[TechSupport]]="Yes",1,"")</f>
        <v/>
      </c>
      <c r="W6436" t="s">
        <v>24</v>
      </c>
      <c r="X6436" t="str">
        <f>IF(data[[#This Row],[StreamingTV]]="Yes",1,"")</f>
        <v/>
      </c>
      <c r="Y6436" t="s">
        <v>24</v>
      </c>
      <c r="Z6436" t="str">
        <f>IF(data[[#This Row],[StreamingMovies]]="Yes",1,"")</f>
        <v/>
      </c>
      <c r="AA6436" t="s">
        <v>27</v>
      </c>
      <c r="AB6436" t="s">
        <v>23</v>
      </c>
      <c r="AC6436" t="s">
        <v>28</v>
      </c>
      <c r="AD6436">
        <v>50.5</v>
      </c>
      <c r="AE6436">
        <v>50.5</v>
      </c>
      <c r="AF6436">
        <v>0</v>
      </c>
      <c r="AG6436" s="2">
        <v>0</v>
      </c>
      <c r="AH6436" t="s">
        <v>23</v>
      </c>
      <c r="AI6436">
        <f t="shared" si="200"/>
        <v>1</v>
      </c>
      <c r="AJ6436" t="str">
        <f t="shared" si="201"/>
        <v/>
      </c>
    </row>
    <row r="6437" spans="1:36" x14ac:dyDescent="0.35">
      <c r="A6437">
        <v>6436</v>
      </c>
      <c r="B6437" t="s">
        <v>6472</v>
      </c>
      <c r="C6437" t="s">
        <v>30</v>
      </c>
      <c r="D6437">
        <v>0</v>
      </c>
      <c r="E6437" t="s">
        <v>23</v>
      </c>
      <c r="F6437" t="s">
        <v>23</v>
      </c>
      <c r="G6437" t="str">
        <f>IF(AND(data[[#This Row],[Partner]]="Yes", data[[#This Row],[Dependents]]="Yes"), "Both", IF(data[[#This Row],[Partner]]="Yes", "Partner", IF(data[[#This Row],[Dependents]]="Yes", "Dependent", "None")))</f>
        <v>Both</v>
      </c>
      <c r="H6437">
        <v>52</v>
      </c>
      <c r="I6437" s="1">
        <f>data[[#This Row],[Tenure]]/12</f>
        <v>4.333333333333333</v>
      </c>
      <c r="J6437" t="s">
        <v>24</v>
      </c>
      <c r="K6437" t="str">
        <f>IF(data[[#This Row],[PhoneService]]="Yes",1,"")</f>
        <v/>
      </c>
      <c r="L6437" t="s">
        <v>25</v>
      </c>
      <c r="M6437" t="str">
        <f>IF(data[[#This Row],[MultipleLines]]="Yes",1,"")</f>
        <v/>
      </c>
      <c r="N6437" t="s">
        <v>26</v>
      </c>
      <c r="O6437" t="s">
        <v>24</v>
      </c>
      <c r="P6437" t="str">
        <f>IF(data[[#This Row],[OnlineSecurity]]="Yes",1,"")</f>
        <v/>
      </c>
      <c r="Q6437" t="s">
        <v>23</v>
      </c>
      <c r="R6437">
        <f>IF(data[[#This Row],[OnlineBackup]]="Yes",1,"")</f>
        <v>1</v>
      </c>
      <c r="S6437" t="s">
        <v>23</v>
      </c>
      <c r="T6437">
        <f>IF(data[[#This Row],[DeviceProtection]]="Yes",1,"")</f>
        <v>1</v>
      </c>
      <c r="U6437" t="s">
        <v>23</v>
      </c>
      <c r="V6437">
        <f>IF(data[[#This Row],[TechSupport]]="Yes",1,"")</f>
        <v>1</v>
      </c>
      <c r="W6437" t="s">
        <v>23</v>
      </c>
      <c r="X6437">
        <f>IF(data[[#This Row],[StreamingTV]]="Yes",1,"")</f>
        <v>1</v>
      </c>
      <c r="Y6437" t="s">
        <v>24</v>
      </c>
      <c r="Z6437" t="str">
        <f>IF(data[[#This Row],[StreamingMovies]]="Yes",1,"")</f>
        <v/>
      </c>
      <c r="AA6437" t="s">
        <v>47</v>
      </c>
      <c r="AB6437" t="s">
        <v>24</v>
      </c>
      <c r="AC6437" t="s">
        <v>32</v>
      </c>
      <c r="AD6437">
        <v>50.2</v>
      </c>
      <c r="AE6437">
        <v>2554</v>
      </c>
      <c r="AF6437">
        <v>0</v>
      </c>
      <c r="AG6437" s="2">
        <v>2</v>
      </c>
      <c r="AH6437" t="s">
        <v>24</v>
      </c>
      <c r="AI6437">
        <f t="shared" si="200"/>
        <v>0</v>
      </c>
      <c r="AJ6437">
        <f t="shared" si="201"/>
        <v>1</v>
      </c>
    </row>
    <row r="6438" spans="1:36" x14ac:dyDescent="0.35">
      <c r="A6438">
        <v>6437</v>
      </c>
      <c r="B6438" t="s">
        <v>6473</v>
      </c>
      <c r="C6438" t="s">
        <v>22</v>
      </c>
      <c r="D6438">
        <v>0</v>
      </c>
      <c r="E6438" t="s">
        <v>24</v>
      </c>
      <c r="F6438" t="s">
        <v>24</v>
      </c>
      <c r="G6438" t="str">
        <f>IF(AND(data[[#This Row],[Partner]]="Yes", data[[#This Row],[Dependents]]="Yes"), "Both", IF(data[[#This Row],[Partner]]="Yes", "Partner", IF(data[[#This Row],[Dependents]]="Yes", "Dependent", "None")))</f>
        <v>None</v>
      </c>
      <c r="H6438">
        <v>70</v>
      </c>
      <c r="I6438" s="1">
        <f>data[[#This Row],[Tenure]]/12</f>
        <v>5.833333333333333</v>
      </c>
      <c r="J6438" t="s">
        <v>23</v>
      </c>
      <c r="K6438">
        <f>IF(data[[#This Row],[PhoneService]]="Yes",1,"")</f>
        <v>1</v>
      </c>
      <c r="L6438" t="s">
        <v>24</v>
      </c>
      <c r="M6438" t="str">
        <f>IF(data[[#This Row],[MultipleLines]]="Yes",1,"")</f>
        <v/>
      </c>
      <c r="N6438" t="s">
        <v>26</v>
      </c>
      <c r="O6438" t="s">
        <v>23</v>
      </c>
      <c r="P6438">
        <f>IF(data[[#This Row],[OnlineSecurity]]="Yes",1,"")</f>
        <v>1</v>
      </c>
      <c r="Q6438" t="s">
        <v>24</v>
      </c>
      <c r="R6438" t="str">
        <f>IF(data[[#This Row],[OnlineBackup]]="Yes",1,"")</f>
        <v/>
      </c>
      <c r="S6438" t="s">
        <v>23</v>
      </c>
      <c r="T6438">
        <f>IF(data[[#This Row],[DeviceProtection]]="Yes",1,"")</f>
        <v>1</v>
      </c>
      <c r="U6438" t="s">
        <v>23</v>
      </c>
      <c r="V6438">
        <f>IF(data[[#This Row],[TechSupport]]="Yes",1,"")</f>
        <v>1</v>
      </c>
      <c r="W6438" t="s">
        <v>23</v>
      </c>
      <c r="X6438">
        <f>IF(data[[#This Row],[StreamingTV]]="Yes",1,"")</f>
        <v>1</v>
      </c>
      <c r="Y6438" t="s">
        <v>23</v>
      </c>
      <c r="Z6438">
        <f>IF(data[[#This Row],[StreamingMovies]]="Yes",1,"")</f>
        <v>1</v>
      </c>
      <c r="AA6438" t="s">
        <v>47</v>
      </c>
      <c r="AB6438" t="s">
        <v>24</v>
      </c>
      <c r="AC6438" t="s">
        <v>35</v>
      </c>
      <c r="AD6438">
        <v>79.599999999999994</v>
      </c>
      <c r="AE6438">
        <v>5589.45</v>
      </c>
      <c r="AF6438">
        <v>0</v>
      </c>
      <c r="AG6438" s="2">
        <v>0</v>
      </c>
      <c r="AH6438" t="s">
        <v>24</v>
      </c>
      <c r="AI6438">
        <f t="shared" si="200"/>
        <v>0</v>
      </c>
      <c r="AJ6438">
        <f t="shared" si="201"/>
        <v>1</v>
      </c>
    </row>
    <row r="6439" spans="1:36" x14ac:dyDescent="0.35">
      <c r="A6439">
        <v>6438</v>
      </c>
      <c r="B6439" t="s">
        <v>6474</v>
      </c>
      <c r="C6439" t="s">
        <v>22</v>
      </c>
      <c r="D6439">
        <v>0</v>
      </c>
      <c r="E6439" t="s">
        <v>23</v>
      </c>
      <c r="F6439" t="s">
        <v>23</v>
      </c>
      <c r="G6439" t="str">
        <f>IF(AND(data[[#This Row],[Partner]]="Yes", data[[#This Row],[Dependents]]="Yes"), "Both", IF(data[[#This Row],[Partner]]="Yes", "Partner", IF(data[[#This Row],[Dependents]]="Yes", "Dependent", "None")))</f>
        <v>Both</v>
      </c>
      <c r="H6439">
        <v>19</v>
      </c>
      <c r="I6439" s="1">
        <f>data[[#This Row],[Tenure]]/12</f>
        <v>1.5833333333333333</v>
      </c>
      <c r="J6439" t="s">
        <v>23</v>
      </c>
      <c r="K6439">
        <f>IF(data[[#This Row],[PhoneService]]="Yes",1,"")</f>
        <v>1</v>
      </c>
      <c r="L6439" t="s">
        <v>23</v>
      </c>
      <c r="M6439">
        <f>IF(data[[#This Row],[MultipleLines]]="Yes",1,"")</f>
        <v>1</v>
      </c>
      <c r="N6439" t="s">
        <v>24</v>
      </c>
      <c r="O6439" t="s">
        <v>46</v>
      </c>
      <c r="P6439" t="str">
        <f>IF(data[[#This Row],[OnlineSecurity]]="Yes",1,"")</f>
        <v/>
      </c>
      <c r="Q6439" t="s">
        <v>46</v>
      </c>
      <c r="R6439" t="str">
        <f>IF(data[[#This Row],[OnlineBackup]]="Yes",1,"")</f>
        <v/>
      </c>
      <c r="S6439" t="s">
        <v>46</v>
      </c>
      <c r="T6439" t="str">
        <f>IF(data[[#This Row],[DeviceProtection]]="Yes",1,"")</f>
        <v/>
      </c>
      <c r="U6439" t="s">
        <v>46</v>
      </c>
      <c r="V6439" t="str">
        <f>IF(data[[#This Row],[TechSupport]]="Yes",1,"")</f>
        <v/>
      </c>
      <c r="W6439" t="s">
        <v>46</v>
      </c>
      <c r="X6439" t="str">
        <f>IF(data[[#This Row],[StreamingTV]]="Yes",1,"")</f>
        <v/>
      </c>
      <c r="Y6439" t="s">
        <v>46</v>
      </c>
      <c r="Z6439" t="str">
        <f>IF(data[[#This Row],[StreamingMovies]]="Yes",1,"")</f>
        <v/>
      </c>
      <c r="AA6439" t="s">
        <v>47</v>
      </c>
      <c r="AB6439" t="s">
        <v>23</v>
      </c>
      <c r="AC6439" t="s">
        <v>35</v>
      </c>
      <c r="AD6439">
        <v>24.9</v>
      </c>
      <c r="AE6439">
        <v>467.7</v>
      </c>
      <c r="AF6439">
        <v>0</v>
      </c>
      <c r="AG6439" s="2">
        <v>0</v>
      </c>
      <c r="AH6439" t="s">
        <v>24</v>
      </c>
      <c r="AI6439">
        <f t="shared" si="200"/>
        <v>0</v>
      </c>
      <c r="AJ6439">
        <f t="shared" si="201"/>
        <v>1</v>
      </c>
    </row>
    <row r="6440" spans="1:36" x14ac:dyDescent="0.35">
      <c r="A6440">
        <v>6439</v>
      </c>
      <c r="B6440" t="s">
        <v>6475</v>
      </c>
      <c r="C6440" t="s">
        <v>30</v>
      </c>
      <c r="D6440">
        <v>1</v>
      </c>
      <c r="E6440" t="s">
        <v>24</v>
      </c>
      <c r="F6440" t="s">
        <v>24</v>
      </c>
      <c r="G6440" t="str">
        <f>IF(AND(data[[#This Row],[Partner]]="Yes", data[[#This Row],[Dependents]]="Yes"), "Both", IF(data[[#This Row],[Partner]]="Yes", "Partner", IF(data[[#This Row],[Dependents]]="Yes", "Dependent", "None")))</f>
        <v>None</v>
      </c>
      <c r="H6440">
        <v>1</v>
      </c>
      <c r="I6440" s="1">
        <f>data[[#This Row],[Tenure]]/12</f>
        <v>8.3333333333333329E-2</v>
      </c>
      <c r="J6440" t="s">
        <v>23</v>
      </c>
      <c r="K6440">
        <f>IF(data[[#This Row],[PhoneService]]="Yes",1,"")</f>
        <v>1</v>
      </c>
      <c r="L6440" t="s">
        <v>23</v>
      </c>
      <c r="M6440">
        <f>IF(data[[#This Row],[MultipleLines]]="Yes",1,"")</f>
        <v>1</v>
      </c>
      <c r="N6440" t="s">
        <v>37</v>
      </c>
      <c r="O6440" t="s">
        <v>24</v>
      </c>
      <c r="P6440" t="str">
        <f>IF(data[[#This Row],[OnlineSecurity]]="Yes",1,"")</f>
        <v/>
      </c>
      <c r="Q6440" t="s">
        <v>24</v>
      </c>
      <c r="R6440" t="str">
        <f>IF(data[[#This Row],[OnlineBackup]]="Yes",1,"")</f>
        <v/>
      </c>
      <c r="S6440" t="s">
        <v>24</v>
      </c>
      <c r="T6440" t="str">
        <f>IF(data[[#This Row],[DeviceProtection]]="Yes",1,"")</f>
        <v/>
      </c>
      <c r="U6440" t="s">
        <v>24</v>
      </c>
      <c r="V6440" t="str">
        <f>IF(data[[#This Row],[TechSupport]]="Yes",1,"")</f>
        <v/>
      </c>
      <c r="W6440" t="s">
        <v>24</v>
      </c>
      <c r="X6440" t="str">
        <f>IF(data[[#This Row],[StreamingTV]]="Yes",1,"")</f>
        <v/>
      </c>
      <c r="Y6440" t="s">
        <v>24</v>
      </c>
      <c r="Z6440" t="str">
        <f>IF(data[[#This Row],[StreamingMovies]]="Yes",1,"")</f>
        <v/>
      </c>
      <c r="AA6440" t="s">
        <v>27</v>
      </c>
      <c r="AB6440" t="s">
        <v>23</v>
      </c>
      <c r="AC6440" t="s">
        <v>28</v>
      </c>
      <c r="AD6440">
        <v>74.400000000000006</v>
      </c>
      <c r="AE6440">
        <v>74.400000000000006</v>
      </c>
      <c r="AF6440">
        <v>0</v>
      </c>
      <c r="AG6440" s="2">
        <v>0</v>
      </c>
      <c r="AH6440" t="s">
        <v>23</v>
      </c>
      <c r="AI6440">
        <f t="shared" si="200"/>
        <v>1</v>
      </c>
      <c r="AJ6440" t="str">
        <f t="shared" si="201"/>
        <v/>
      </c>
    </row>
    <row r="6441" spans="1:36" x14ac:dyDescent="0.35">
      <c r="A6441">
        <v>6440</v>
      </c>
      <c r="B6441" t="s">
        <v>6476</v>
      </c>
      <c r="C6441" t="s">
        <v>22</v>
      </c>
      <c r="D6441">
        <v>0</v>
      </c>
      <c r="E6441" t="s">
        <v>23</v>
      </c>
      <c r="F6441" t="s">
        <v>23</v>
      </c>
      <c r="G6441" t="str">
        <f>IF(AND(data[[#This Row],[Partner]]="Yes", data[[#This Row],[Dependents]]="Yes"), "Both", IF(data[[#This Row],[Partner]]="Yes", "Partner", IF(data[[#This Row],[Dependents]]="Yes", "Dependent", "None")))</f>
        <v>Both</v>
      </c>
      <c r="H6441">
        <v>35</v>
      </c>
      <c r="I6441" s="1">
        <f>data[[#This Row],[Tenure]]/12</f>
        <v>2.9166666666666665</v>
      </c>
      <c r="J6441" t="s">
        <v>23</v>
      </c>
      <c r="K6441">
        <f>IF(data[[#This Row],[PhoneService]]="Yes",1,"")</f>
        <v>1</v>
      </c>
      <c r="L6441" t="s">
        <v>24</v>
      </c>
      <c r="M6441" t="str">
        <f>IF(data[[#This Row],[MultipleLines]]="Yes",1,"")</f>
        <v/>
      </c>
      <c r="N6441" t="s">
        <v>37</v>
      </c>
      <c r="O6441" t="s">
        <v>23</v>
      </c>
      <c r="P6441">
        <f>IF(data[[#This Row],[OnlineSecurity]]="Yes",1,"")</f>
        <v>1</v>
      </c>
      <c r="Q6441" t="s">
        <v>24</v>
      </c>
      <c r="R6441" t="str">
        <f>IF(data[[#This Row],[OnlineBackup]]="Yes",1,"")</f>
        <v/>
      </c>
      <c r="S6441" t="s">
        <v>23</v>
      </c>
      <c r="T6441">
        <f>IF(data[[#This Row],[DeviceProtection]]="Yes",1,"")</f>
        <v>1</v>
      </c>
      <c r="U6441" t="s">
        <v>23</v>
      </c>
      <c r="V6441">
        <f>IF(data[[#This Row],[TechSupport]]="Yes",1,"")</f>
        <v>1</v>
      </c>
      <c r="W6441" t="s">
        <v>23</v>
      </c>
      <c r="X6441">
        <f>IF(data[[#This Row],[StreamingTV]]="Yes",1,"")</f>
        <v>1</v>
      </c>
      <c r="Y6441" t="s">
        <v>23</v>
      </c>
      <c r="Z6441">
        <f>IF(data[[#This Row],[StreamingMovies]]="Yes",1,"")</f>
        <v>1</v>
      </c>
      <c r="AA6441" t="s">
        <v>27</v>
      </c>
      <c r="AB6441" t="s">
        <v>23</v>
      </c>
      <c r="AC6441" t="s">
        <v>28</v>
      </c>
      <c r="AD6441">
        <v>106.9</v>
      </c>
      <c r="AE6441">
        <v>3756.45</v>
      </c>
      <c r="AF6441">
        <v>4</v>
      </c>
      <c r="AG6441" s="2">
        <v>0</v>
      </c>
      <c r="AH6441" t="s">
        <v>24</v>
      </c>
      <c r="AI6441">
        <f t="shared" si="200"/>
        <v>0</v>
      </c>
      <c r="AJ6441">
        <f t="shared" si="201"/>
        <v>1</v>
      </c>
    </row>
    <row r="6442" spans="1:36" x14ac:dyDescent="0.35">
      <c r="A6442">
        <v>6441</v>
      </c>
      <c r="B6442" t="s">
        <v>6477</v>
      </c>
      <c r="C6442" t="s">
        <v>22</v>
      </c>
      <c r="D6442">
        <v>0</v>
      </c>
      <c r="E6442" t="s">
        <v>24</v>
      </c>
      <c r="F6442" t="s">
        <v>24</v>
      </c>
      <c r="G6442" t="str">
        <f>IF(AND(data[[#This Row],[Partner]]="Yes", data[[#This Row],[Dependents]]="Yes"), "Both", IF(data[[#This Row],[Partner]]="Yes", "Partner", IF(data[[#This Row],[Dependents]]="Yes", "Dependent", "None")))</f>
        <v>None</v>
      </c>
      <c r="H6442">
        <v>32</v>
      </c>
      <c r="I6442" s="1">
        <f>data[[#This Row],[Tenure]]/12</f>
        <v>2.6666666666666665</v>
      </c>
      <c r="J6442" t="s">
        <v>23</v>
      </c>
      <c r="K6442">
        <f>IF(data[[#This Row],[PhoneService]]="Yes",1,"")</f>
        <v>1</v>
      </c>
      <c r="L6442" t="s">
        <v>23</v>
      </c>
      <c r="M6442">
        <f>IF(data[[#This Row],[MultipleLines]]="Yes",1,"")</f>
        <v>1</v>
      </c>
      <c r="N6442" t="s">
        <v>37</v>
      </c>
      <c r="O6442" t="s">
        <v>24</v>
      </c>
      <c r="P6442" t="str">
        <f>IF(data[[#This Row],[OnlineSecurity]]="Yes",1,"")</f>
        <v/>
      </c>
      <c r="Q6442" t="s">
        <v>24</v>
      </c>
      <c r="R6442" t="str">
        <f>IF(data[[#This Row],[OnlineBackup]]="Yes",1,"")</f>
        <v/>
      </c>
      <c r="S6442" t="s">
        <v>23</v>
      </c>
      <c r="T6442">
        <f>IF(data[[#This Row],[DeviceProtection]]="Yes",1,"")</f>
        <v>1</v>
      </c>
      <c r="U6442" t="s">
        <v>24</v>
      </c>
      <c r="V6442" t="str">
        <f>IF(data[[#This Row],[TechSupport]]="Yes",1,"")</f>
        <v/>
      </c>
      <c r="W6442" t="s">
        <v>23</v>
      </c>
      <c r="X6442">
        <f>IF(data[[#This Row],[StreamingTV]]="Yes",1,"")</f>
        <v>1</v>
      </c>
      <c r="Y6442" t="s">
        <v>23</v>
      </c>
      <c r="Z6442">
        <f>IF(data[[#This Row],[StreamingMovies]]="Yes",1,"")</f>
        <v>1</v>
      </c>
      <c r="AA6442" t="s">
        <v>27</v>
      </c>
      <c r="AB6442" t="s">
        <v>23</v>
      </c>
      <c r="AC6442" t="s">
        <v>28</v>
      </c>
      <c r="AD6442">
        <v>101.35</v>
      </c>
      <c r="AE6442">
        <v>3334.9</v>
      </c>
      <c r="AF6442">
        <v>0</v>
      </c>
      <c r="AG6442" s="2">
        <v>0</v>
      </c>
      <c r="AH6442" t="s">
        <v>24</v>
      </c>
      <c r="AI6442">
        <f t="shared" si="200"/>
        <v>0</v>
      </c>
      <c r="AJ6442">
        <f t="shared" si="201"/>
        <v>1</v>
      </c>
    </row>
    <row r="6443" spans="1:36" x14ac:dyDescent="0.35">
      <c r="A6443">
        <v>6442</v>
      </c>
      <c r="B6443" t="s">
        <v>6478</v>
      </c>
      <c r="C6443" t="s">
        <v>22</v>
      </c>
      <c r="D6443">
        <v>0</v>
      </c>
      <c r="E6443" t="s">
        <v>23</v>
      </c>
      <c r="F6443" t="s">
        <v>23</v>
      </c>
      <c r="G6443" t="str">
        <f>IF(AND(data[[#This Row],[Partner]]="Yes", data[[#This Row],[Dependents]]="Yes"), "Both", IF(data[[#This Row],[Partner]]="Yes", "Partner", IF(data[[#This Row],[Dependents]]="Yes", "Dependent", "None")))</f>
        <v>Both</v>
      </c>
      <c r="H6443">
        <v>17</v>
      </c>
      <c r="I6443" s="1">
        <f>data[[#This Row],[Tenure]]/12</f>
        <v>1.4166666666666667</v>
      </c>
      <c r="J6443" t="s">
        <v>23</v>
      </c>
      <c r="K6443">
        <f>IF(data[[#This Row],[PhoneService]]="Yes",1,"")</f>
        <v>1</v>
      </c>
      <c r="L6443" t="s">
        <v>24</v>
      </c>
      <c r="M6443" t="str">
        <f>IF(data[[#This Row],[MultipleLines]]="Yes",1,"")</f>
        <v/>
      </c>
      <c r="N6443" t="s">
        <v>26</v>
      </c>
      <c r="O6443" t="s">
        <v>23</v>
      </c>
      <c r="P6443">
        <f>IF(data[[#This Row],[OnlineSecurity]]="Yes",1,"")</f>
        <v>1</v>
      </c>
      <c r="Q6443" t="s">
        <v>24</v>
      </c>
      <c r="R6443" t="str">
        <f>IF(data[[#This Row],[OnlineBackup]]="Yes",1,"")</f>
        <v/>
      </c>
      <c r="S6443" t="s">
        <v>24</v>
      </c>
      <c r="T6443" t="str">
        <f>IF(data[[#This Row],[DeviceProtection]]="Yes",1,"")</f>
        <v/>
      </c>
      <c r="U6443" t="s">
        <v>23</v>
      </c>
      <c r="V6443">
        <f>IF(data[[#This Row],[TechSupport]]="Yes",1,"")</f>
        <v>1</v>
      </c>
      <c r="W6443" t="s">
        <v>24</v>
      </c>
      <c r="X6443" t="str">
        <f>IF(data[[#This Row],[StreamingTV]]="Yes",1,"")</f>
        <v/>
      </c>
      <c r="Y6443" t="s">
        <v>24</v>
      </c>
      <c r="Z6443" t="str">
        <f>IF(data[[#This Row],[StreamingMovies]]="Yes",1,"")</f>
        <v/>
      </c>
      <c r="AA6443" t="s">
        <v>27</v>
      </c>
      <c r="AB6443" t="s">
        <v>23</v>
      </c>
      <c r="AC6443" t="s">
        <v>40</v>
      </c>
      <c r="AD6443">
        <v>55.35</v>
      </c>
      <c r="AE6443">
        <v>920.5</v>
      </c>
      <c r="AF6443">
        <v>0</v>
      </c>
      <c r="AG6443" s="2">
        <v>0</v>
      </c>
      <c r="AH6443" t="s">
        <v>24</v>
      </c>
      <c r="AI6443">
        <f t="shared" si="200"/>
        <v>0</v>
      </c>
      <c r="AJ6443">
        <f t="shared" si="201"/>
        <v>1</v>
      </c>
    </row>
    <row r="6444" spans="1:36" x14ac:dyDescent="0.35">
      <c r="A6444">
        <v>6443</v>
      </c>
      <c r="B6444" t="s">
        <v>6479</v>
      </c>
      <c r="C6444" t="s">
        <v>22</v>
      </c>
      <c r="D6444">
        <v>0</v>
      </c>
      <c r="E6444" t="s">
        <v>23</v>
      </c>
      <c r="F6444" t="s">
        <v>23</v>
      </c>
      <c r="G6444" t="str">
        <f>IF(AND(data[[#This Row],[Partner]]="Yes", data[[#This Row],[Dependents]]="Yes"), "Both", IF(data[[#This Row],[Partner]]="Yes", "Partner", IF(data[[#This Row],[Dependents]]="Yes", "Dependent", "None")))</f>
        <v>Both</v>
      </c>
      <c r="H6444">
        <v>67</v>
      </c>
      <c r="I6444" s="1">
        <f>data[[#This Row],[Tenure]]/12</f>
        <v>5.583333333333333</v>
      </c>
      <c r="J6444" t="s">
        <v>23</v>
      </c>
      <c r="K6444">
        <f>IF(data[[#This Row],[PhoneService]]="Yes",1,"")</f>
        <v>1</v>
      </c>
      <c r="L6444" t="s">
        <v>24</v>
      </c>
      <c r="M6444" t="str">
        <f>IF(data[[#This Row],[MultipleLines]]="Yes",1,"")</f>
        <v/>
      </c>
      <c r="N6444" t="s">
        <v>26</v>
      </c>
      <c r="O6444" t="s">
        <v>24</v>
      </c>
      <c r="P6444" t="str">
        <f>IF(data[[#This Row],[OnlineSecurity]]="Yes",1,"")</f>
        <v/>
      </c>
      <c r="Q6444" t="s">
        <v>23</v>
      </c>
      <c r="R6444">
        <f>IF(data[[#This Row],[OnlineBackup]]="Yes",1,"")</f>
        <v>1</v>
      </c>
      <c r="S6444" t="s">
        <v>24</v>
      </c>
      <c r="T6444" t="str">
        <f>IF(data[[#This Row],[DeviceProtection]]="Yes",1,"")</f>
        <v/>
      </c>
      <c r="U6444" t="s">
        <v>24</v>
      </c>
      <c r="V6444" t="str">
        <f>IF(data[[#This Row],[TechSupport]]="Yes",1,"")</f>
        <v/>
      </c>
      <c r="W6444" t="s">
        <v>24</v>
      </c>
      <c r="X6444" t="str">
        <f>IF(data[[#This Row],[StreamingTV]]="Yes",1,"")</f>
        <v/>
      </c>
      <c r="Y6444" t="s">
        <v>24</v>
      </c>
      <c r="Z6444" t="str">
        <f>IF(data[[#This Row],[StreamingMovies]]="Yes",1,"")</f>
        <v/>
      </c>
      <c r="AA6444" t="s">
        <v>31</v>
      </c>
      <c r="AB6444" t="s">
        <v>24</v>
      </c>
      <c r="AC6444" t="s">
        <v>40</v>
      </c>
      <c r="AD6444">
        <v>50.55</v>
      </c>
      <c r="AE6444">
        <v>3431.75</v>
      </c>
      <c r="AF6444">
        <v>0</v>
      </c>
      <c r="AG6444" s="2">
        <v>0</v>
      </c>
      <c r="AH6444" t="s">
        <v>24</v>
      </c>
      <c r="AI6444">
        <f t="shared" si="200"/>
        <v>0</v>
      </c>
      <c r="AJ6444">
        <f t="shared" si="201"/>
        <v>1</v>
      </c>
    </row>
    <row r="6445" spans="1:36" x14ac:dyDescent="0.35">
      <c r="A6445">
        <v>6444</v>
      </c>
      <c r="B6445" t="s">
        <v>6480</v>
      </c>
      <c r="C6445" t="s">
        <v>22</v>
      </c>
      <c r="D6445">
        <v>0</v>
      </c>
      <c r="E6445" t="s">
        <v>24</v>
      </c>
      <c r="F6445" t="s">
        <v>24</v>
      </c>
      <c r="G6445" t="str">
        <f>IF(AND(data[[#This Row],[Partner]]="Yes", data[[#This Row],[Dependents]]="Yes"), "Both", IF(data[[#This Row],[Partner]]="Yes", "Partner", IF(data[[#This Row],[Dependents]]="Yes", "Dependent", "None")))</f>
        <v>None</v>
      </c>
      <c r="H6445">
        <v>9</v>
      </c>
      <c r="I6445" s="1">
        <f>data[[#This Row],[Tenure]]/12</f>
        <v>0.75</v>
      </c>
      <c r="J6445" t="s">
        <v>23</v>
      </c>
      <c r="K6445">
        <f>IF(data[[#This Row],[PhoneService]]="Yes",1,"")</f>
        <v>1</v>
      </c>
      <c r="L6445" t="s">
        <v>24</v>
      </c>
      <c r="M6445" t="str">
        <f>IF(data[[#This Row],[MultipleLines]]="Yes",1,"")</f>
        <v/>
      </c>
      <c r="N6445" t="s">
        <v>24</v>
      </c>
      <c r="O6445" t="s">
        <v>46</v>
      </c>
      <c r="P6445" t="str">
        <f>IF(data[[#This Row],[OnlineSecurity]]="Yes",1,"")</f>
        <v/>
      </c>
      <c r="Q6445" t="s">
        <v>46</v>
      </c>
      <c r="R6445" t="str">
        <f>IF(data[[#This Row],[OnlineBackup]]="Yes",1,"")</f>
        <v/>
      </c>
      <c r="S6445" t="s">
        <v>46</v>
      </c>
      <c r="T6445" t="str">
        <f>IF(data[[#This Row],[DeviceProtection]]="Yes",1,"")</f>
        <v/>
      </c>
      <c r="U6445" t="s">
        <v>46</v>
      </c>
      <c r="V6445" t="str">
        <f>IF(data[[#This Row],[TechSupport]]="Yes",1,"")</f>
        <v/>
      </c>
      <c r="W6445" t="s">
        <v>46</v>
      </c>
      <c r="X6445" t="str">
        <f>IF(data[[#This Row],[StreamingTV]]="Yes",1,"")</f>
        <v/>
      </c>
      <c r="Y6445" t="s">
        <v>46</v>
      </c>
      <c r="Z6445" t="str">
        <f>IF(data[[#This Row],[StreamingMovies]]="Yes",1,"")</f>
        <v/>
      </c>
      <c r="AA6445" t="s">
        <v>27</v>
      </c>
      <c r="AB6445" t="s">
        <v>24</v>
      </c>
      <c r="AC6445" t="s">
        <v>35</v>
      </c>
      <c r="AD6445">
        <v>19.5</v>
      </c>
      <c r="AE6445">
        <v>150.35</v>
      </c>
      <c r="AF6445">
        <v>0</v>
      </c>
      <c r="AG6445" s="2">
        <v>0</v>
      </c>
      <c r="AH6445" t="s">
        <v>24</v>
      </c>
      <c r="AI6445">
        <f t="shared" si="200"/>
        <v>0</v>
      </c>
      <c r="AJ6445">
        <f t="shared" si="201"/>
        <v>1</v>
      </c>
    </row>
    <row r="6446" spans="1:36" x14ac:dyDescent="0.35">
      <c r="A6446">
        <v>6445</v>
      </c>
      <c r="B6446" t="s">
        <v>6481</v>
      </c>
      <c r="C6446" t="s">
        <v>30</v>
      </c>
      <c r="D6446">
        <v>0</v>
      </c>
      <c r="E6446" t="s">
        <v>24</v>
      </c>
      <c r="F6446" t="s">
        <v>23</v>
      </c>
      <c r="G6446" t="str">
        <f>IF(AND(data[[#This Row],[Partner]]="Yes", data[[#This Row],[Dependents]]="Yes"), "Both", IF(data[[#This Row],[Partner]]="Yes", "Partner", IF(data[[#This Row],[Dependents]]="Yes", "Dependent", "None")))</f>
        <v>Dependent</v>
      </c>
      <c r="H6446">
        <v>31</v>
      </c>
      <c r="I6446" s="1">
        <f>data[[#This Row],[Tenure]]/12</f>
        <v>2.5833333333333335</v>
      </c>
      <c r="J6446" t="s">
        <v>23</v>
      </c>
      <c r="K6446">
        <f>IF(data[[#This Row],[PhoneService]]="Yes",1,"")</f>
        <v>1</v>
      </c>
      <c r="L6446" t="s">
        <v>23</v>
      </c>
      <c r="M6446">
        <f>IF(data[[#This Row],[MultipleLines]]="Yes",1,"")</f>
        <v>1</v>
      </c>
      <c r="N6446" t="s">
        <v>26</v>
      </c>
      <c r="O6446" t="s">
        <v>24</v>
      </c>
      <c r="P6446" t="str">
        <f>IF(data[[#This Row],[OnlineSecurity]]="Yes",1,"")</f>
        <v/>
      </c>
      <c r="Q6446" t="s">
        <v>23</v>
      </c>
      <c r="R6446">
        <f>IF(data[[#This Row],[OnlineBackup]]="Yes",1,"")</f>
        <v>1</v>
      </c>
      <c r="S6446" t="s">
        <v>24</v>
      </c>
      <c r="T6446" t="str">
        <f>IF(data[[#This Row],[DeviceProtection]]="Yes",1,"")</f>
        <v/>
      </c>
      <c r="U6446" t="s">
        <v>23</v>
      </c>
      <c r="V6446">
        <f>IF(data[[#This Row],[TechSupport]]="Yes",1,"")</f>
        <v>1</v>
      </c>
      <c r="W6446" t="s">
        <v>23</v>
      </c>
      <c r="X6446">
        <f>IF(data[[#This Row],[StreamingTV]]="Yes",1,"")</f>
        <v>1</v>
      </c>
      <c r="Y6446" t="s">
        <v>23</v>
      </c>
      <c r="Z6446">
        <f>IF(data[[#This Row],[StreamingMovies]]="Yes",1,"")</f>
        <v>1</v>
      </c>
      <c r="AA6446" t="s">
        <v>31</v>
      </c>
      <c r="AB6446" t="s">
        <v>23</v>
      </c>
      <c r="AC6446" t="s">
        <v>32</v>
      </c>
      <c r="AD6446">
        <v>79.45</v>
      </c>
      <c r="AE6446">
        <v>2587.6999999999998</v>
      </c>
      <c r="AF6446">
        <v>0</v>
      </c>
      <c r="AG6446" s="2">
        <v>4</v>
      </c>
      <c r="AH6446" t="s">
        <v>23</v>
      </c>
      <c r="AI6446">
        <f t="shared" si="200"/>
        <v>1</v>
      </c>
      <c r="AJ6446" t="str">
        <f t="shared" si="201"/>
        <v/>
      </c>
    </row>
    <row r="6447" spans="1:36" x14ac:dyDescent="0.35">
      <c r="A6447">
        <v>6446</v>
      </c>
      <c r="B6447" t="s">
        <v>6482</v>
      </c>
      <c r="C6447" t="s">
        <v>30</v>
      </c>
      <c r="D6447">
        <v>0</v>
      </c>
      <c r="E6447" t="s">
        <v>24</v>
      </c>
      <c r="F6447" t="s">
        <v>24</v>
      </c>
      <c r="G6447" t="str">
        <f>IF(AND(data[[#This Row],[Partner]]="Yes", data[[#This Row],[Dependents]]="Yes"), "Both", IF(data[[#This Row],[Partner]]="Yes", "Partner", IF(data[[#This Row],[Dependents]]="Yes", "Dependent", "None")))</f>
        <v>None</v>
      </c>
      <c r="H6447">
        <v>4</v>
      </c>
      <c r="I6447" s="1">
        <f>data[[#This Row],[Tenure]]/12</f>
        <v>0.33333333333333331</v>
      </c>
      <c r="J6447" t="s">
        <v>23</v>
      </c>
      <c r="K6447">
        <f>IF(data[[#This Row],[PhoneService]]="Yes",1,"")</f>
        <v>1</v>
      </c>
      <c r="L6447" t="s">
        <v>23</v>
      </c>
      <c r="M6447">
        <f>IF(data[[#This Row],[MultipleLines]]="Yes",1,"")</f>
        <v>1</v>
      </c>
      <c r="N6447" t="s">
        <v>37</v>
      </c>
      <c r="O6447" t="s">
        <v>23</v>
      </c>
      <c r="P6447">
        <f>IF(data[[#This Row],[OnlineSecurity]]="Yes",1,"")</f>
        <v>1</v>
      </c>
      <c r="Q6447" t="s">
        <v>24</v>
      </c>
      <c r="R6447" t="str">
        <f>IF(data[[#This Row],[OnlineBackup]]="Yes",1,"")</f>
        <v/>
      </c>
      <c r="S6447" t="s">
        <v>24</v>
      </c>
      <c r="T6447" t="str">
        <f>IF(data[[#This Row],[DeviceProtection]]="Yes",1,"")</f>
        <v/>
      </c>
      <c r="U6447" t="s">
        <v>24</v>
      </c>
      <c r="V6447" t="str">
        <f>IF(data[[#This Row],[TechSupport]]="Yes",1,"")</f>
        <v/>
      </c>
      <c r="W6447" t="s">
        <v>23</v>
      </c>
      <c r="X6447">
        <f>IF(data[[#This Row],[StreamingTV]]="Yes",1,"")</f>
        <v>1</v>
      </c>
      <c r="Y6447" t="s">
        <v>24</v>
      </c>
      <c r="Z6447" t="str">
        <f>IF(data[[#This Row],[StreamingMovies]]="Yes",1,"")</f>
        <v/>
      </c>
      <c r="AA6447" t="s">
        <v>27</v>
      </c>
      <c r="AB6447" t="s">
        <v>24</v>
      </c>
      <c r="AC6447" t="s">
        <v>28</v>
      </c>
      <c r="AD6447">
        <v>90.65</v>
      </c>
      <c r="AE6447">
        <v>367.95</v>
      </c>
      <c r="AF6447">
        <v>0</v>
      </c>
      <c r="AG6447" s="2">
        <v>0</v>
      </c>
      <c r="AH6447" t="s">
        <v>24</v>
      </c>
      <c r="AI6447">
        <f t="shared" si="200"/>
        <v>0</v>
      </c>
      <c r="AJ6447">
        <f t="shared" si="201"/>
        <v>1</v>
      </c>
    </row>
    <row r="6448" spans="1:36" x14ac:dyDescent="0.35">
      <c r="A6448">
        <v>6447</v>
      </c>
      <c r="B6448" t="s">
        <v>6483</v>
      </c>
      <c r="C6448" t="s">
        <v>30</v>
      </c>
      <c r="D6448">
        <v>1</v>
      </c>
      <c r="E6448" t="s">
        <v>23</v>
      </c>
      <c r="F6448" t="s">
        <v>23</v>
      </c>
      <c r="G6448" t="str">
        <f>IF(AND(data[[#This Row],[Partner]]="Yes", data[[#This Row],[Dependents]]="Yes"), "Both", IF(data[[#This Row],[Partner]]="Yes", "Partner", IF(data[[#This Row],[Dependents]]="Yes", "Dependent", "None")))</f>
        <v>Both</v>
      </c>
      <c r="H6448">
        <v>58</v>
      </c>
      <c r="I6448" s="1">
        <f>data[[#This Row],[Tenure]]/12</f>
        <v>4.833333333333333</v>
      </c>
      <c r="J6448" t="s">
        <v>23</v>
      </c>
      <c r="K6448">
        <f>IF(data[[#This Row],[PhoneService]]="Yes",1,"")</f>
        <v>1</v>
      </c>
      <c r="L6448" t="s">
        <v>23</v>
      </c>
      <c r="M6448">
        <f>IF(data[[#This Row],[MultipleLines]]="Yes",1,"")</f>
        <v>1</v>
      </c>
      <c r="N6448" t="s">
        <v>37</v>
      </c>
      <c r="O6448" t="s">
        <v>23</v>
      </c>
      <c r="P6448">
        <f>IF(data[[#This Row],[OnlineSecurity]]="Yes",1,"")</f>
        <v>1</v>
      </c>
      <c r="Q6448" t="s">
        <v>23</v>
      </c>
      <c r="R6448">
        <f>IF(data[[#This Row],[OnlineBackup]]="Yes",1,"")</f>
        <v>1</v>
      </c>
      <c r="S6448" t="s">
        <v>24</v>
      </c>
      <c r="T6448" t="str">
        <f>IF(data[[#This Row],[DeviceProtection]]="Yes",1,"")</f>
        <v/>
      </c>
      <c r="U6448" t="s">
        <v>23</v>
      </c>
      <c r="V6448">
        <f>IF(data[[#This Row],[TechSupport]]="Yes",1,"")</f>
        <v>1</v>
      </c>
      <c r="W6448" t="s">
        <v>24</v>
      </c>
      <c r="X6448" t="str">
        <f>IF(data[[#This Row],[StreamingTV]]="Yes",1,"")</f>
        <v/>
      </c>
      <c r="Y6448" t="s">
        <v>24</v>
      </c>
      <c r="Z6448" t="str">
        <f>IF(data[[#This Row],[StreamingMovies]]="Yes",1,"")</f>
        <v/>
      </c>
      <c r="AA6448" t="s">
        <v>31</v>
      </c>
      <c r="AB6448" t="s">
        <v>23</v>
      </c>
      <c r="AC6448" t="s">
        <v>35</v>
      </c>
      <c r="AD6448">
        <v>89.85</v>
      </c>
      <c r="AE6448">
        <v>5125.75</v>
      </c>
      <c r="AF6448">
        <v>0</v>
      </c>
      <c r="AG6448" s="2">
        <v>0</v>
      </c>
      <c r="AH6448" t="s">
        <v>24</v>
      </c>
      <c r="AI6448">
        <f t="shared" si="200"/>
        <v>0</v>
      </c>
      <c r="AJ6448">
        <f t="shared" si="201"/>
        <v>1</v>
      </c>
    </row>
    <row r="6449" spans="1:36" x14ac:dyDescent="0.35">
      <c r="A6449">
        <v>6448</v>
      </c>
      <c r="B6449" t="s">
        <v>6484</v>
      </c>
      <c r="C6449" t="s">
        <v>30</v>
      </c>
      <c r="D6449">
        <v>0</v>
      </c>
      <c r="E6449" t="s">
        <v>24</v>
      </c>
      <c r="F6449" t="s">
        <v>24</v>
      </c>
      <c r="G6449" t="str">
        <f>IF(AND(data[[#This Row],[Partner]]="Yes", data[[#This Row],[Dependents]]="Yes"), "Both", IF(data[[#This Row],[Partner]]="Yes", "Partner", IF(data[[#This Row],[Dependents]]="Yes", "Dependent", "None")))</f>
        <v>None</v>
      </c>
      <c r="H6449">
        <v>60</v>
      </c>
      <c r="I6449" s="1">
        <f>data[[#This Row],[Tenure]]/12</f>
        <v>5</v>
      </c>
      <c r="J6449" t="s">
        <v>23</v>
      </c>
      <c r="K6449">
        <f>IF(data[[#This Row],[PhoneService]]="Yes",1,"")</f>
        <v>1</v>
      </c>
      <c r="L6449" t="s">
        <v>24</v>
      </c>
      <c r="M6449" t="str">
        <f>IF(data[[#This Row],[MultipleLines]]="Yes",1,"")</f>
        <v/>
      </c>
      <c r="N6449" t="s">
        <v>26</v>
      </c>
      <c r="O6449" t="s">
        <v>23</v>
      </c>
      <c r="P6449">
        <f>IF(data[[#This Row],[OnlineSecurity]]="Yes",1,"")</f>
        <v>1</v>
      </c>
      <c r="Q6449" t="s">
        <v>24</v>
      </c>
      <c r="R6449" t="str">
        <f>IF(data[[#This Row],[OnlineBackup]]="Yes",1,"")</f>
        <v/>
      </c>
      <c r="S6449" t="s">
        <v>23</v>
      </c>
      <c r="T6449">
        <f>IF(data[[#This Row],[DeviceProtection]]="Yes",1,"")</f>
        <v>1</v>
      </c>
      <c r="U6449" t="s">
        <v>23</v>
      </c>
      <c r="V6449">
        <f>IF(data[[#This Row],[TechSupport]]="Yes",1,"")</f>
        <v>1</v>
      </c>
      <c r="W6449" t="s">
        <v>23</v>
      </c>
      <c r="X6449">
        <f>IF(data[[#This Row],[StreamingTV]]="Yes",1,"")</f>
        <v>1</v>
      </c>
      <c r="Y6449" t="s">
        <v>23</v>
      </c>
      <c r="Z6449">
        <f>IF(data[[#This Row],[StreamingMovies]]="Yes",1,"")</f>
        <v>1</v>
      </c>
      <c r="AA6449" t="s">
        <v>31</v>
      </c>
      <c r="AB6449" t="s">
        <v>24</v>
      </c>
      <c r="AC6449" t="s">
        <v>32</v>
      </c>
      <c r="AD6449">
        <v>79</v>
      </c>
      <c r="AE6449">
        <v>4801.1000000000004</v>
      </c>
      <c r="AF6449">
        <v>3</v>
      </c>
      <c r="AG6449" s="2">
        <v>0</v>
      </c>
      <c r="AH6449" t="s">
        <v>24</v>
      </c>
      <c r="AI6449">
        <f t="shared" si="200"/>
        <v>0</v>
      </c>
      <c r="AJ6449">
        <f t="shared" si="201"/>
        <v>1</v>
      </c>
    </row>
    <row r="6450" spans="1:36" x14ac:dyDescent="0.35">
      <c r="A6450">
        <v>6449</v>
      </c>
      <c r="B6450" t="s">
        <v>6485</v>
      </c>
      <c r="C6450" t="s">
        <v>30</v>
      </c>
      <c r="D6450">
        <v>0</v>
      </c>
      <c r="E6450" t="s">
        <v>24</v>
      </c>
      <c r="F6450" t="s">
        <v>24</v>
      </c>
      <c r="G6450" t="str">
        <f>IF(AND(data[[#This Row],[Partner]]="Yes", data[[#This Row],[Dependents]]="Yes"), "Both", IF(data[[#This Row],[Partner]]="Yes", "Partner", IF(data[[#This Row],[Dependents]]="Yes", "Dependent", "None")))</f>
        <v>None</v>
      </c>
      <c r="H6450">
        <v>58</v>
      </c>
      <c r="I6450" s="1">
        <f>data[[#This Row],[Tenure]]/12</f>
        <v>4.833333333333333</v>
      </c>
      <c r="J6450" t="s">
        <v>23</v>
      </c>
      <c r="K6450">
        <f>IF(data[[#This Row],[PhoneService]]="Yes",1,"")</f>
        <v>1</v>
      </c>
      <c r="L6450" t="s">
        <v>23</v>
      </c>
      <c r="M6450">
        <f>IF(data[[#This Row],[MultipleLines]]="Yes",1,"")</f>
        <v>1</v>
      </c>
      <c r="N6450" t="s">
        <v>37</v>
      </c>
      <c r="O6450" t="s">
        <v>24</v>
      </c>
      <c r="P6450" t="str">
        <f>IF(data[[#This Row],[OnlineSecurity]]="Yes",1,"")</f>
        <v/>
      </c>
      <c r="Q6450" t="s">
        <v>24</v>
      </c>
      <c r="R6450" t="str">
        <f>IF(data[[#This Row],[OnlineBackup]]="Yes",1,"")</f>
        <v/>
      </c>
      <c r="S6450" t="s">
        <v>23</v>
      </c>
      <c r="T6450">
        <f>IF(data[[#This Row],[DeviceProtection]]="Yes",1,"")</f>
        <v>1</v>
      </c>
      <c r="U6450" t="s">
        <v>23</v>
      </c>
      <c r="V6450">
        <f>IF(data[[#This Row],[TechSupport]]="Yes",1,"")</f>
        <v>1</v>
      </c>
      <c r="W6450" t="s">
        <v>23</v>
      </c>
      <c r="X6450">
        <f>IF(data[[#This Row],[StreamingTV]]="Yes",1,"")</f>
        <v>1</v>
      </c>
      <c r="Y6450" t="s">
        <v>23</v>
      </c>
      <c r="Z6450">
        <f>IF(data[[#This Row],[StreamingMovies]]="Yes",1,"")</f>
        <v>1</v>
      </c>
      <c r="AA6450" t="s">
        <v>31</v>
      </c>
      <c r="AB6450" t="s">
        <v>23</v>
      </c>
      <c r="AC6450" t="s">
        <v>28</v>
      </c>
      <c r="AD6450">
        <v>104.65</v>
      </c>
      <c r="AE6450">
        <v>6219.6</v>
      </c>
      <c r="AF6450">
        <v>0</v>
      </c>
      <c r="AG6450" s="2">
        <v>5</v>
      </c>
      <c r="AH6450" t="s">
        <v>23</v>
      </c>
      <c r="AI6450">
        <f t="shared" si="200"/>
        <v>1</v>
      </c>
      <c r="AJ6450" t="str">
        <f t="shared" si="201"/>
        <v/>
      </c>
    </row>
    <row r="6451" spans="1:36" x14ac:dyDescent="0.35">
      <c r="A6451">
        <v>6450</v>
      </c>
      <c r="B6451" t="s">
        <v>6486</v>
      </c>
      <c r="C6451" t="s">
        <v>30</v>
      </c>
      <c r="D6451">
        <v>0</v>
      </c>
      <c r="E6451" t="s">
        <v>24</v>
      </c>
      <c r="F6451" t="s">
        <v>24</v>
      </c>
      <c r="G6451" t="str">
        <f>IF(AND(data[[#This Row],[Partner]]="Yes", data[[#This Row],[Dependents]]="Yes"), "Both", IF(data[[#This Row],[Partner]]="Yes", "Partner", IF(data[[#This Row],[Dependents]]="Yes", "Dependent", "None")))</f>
        <v>None</v>
      </c>
      <c r="H6451">
        <v>1</v>
      </c>
      <c r="I6451" s="1">
        <f>data[[#This Row],[Tenure]]/12</f>
        <v>8.3333333333333329E-2</v>
      </c>
      <c r="J6451" t="s">
        <v>23</v>
      </c>
      <c r="K6451">
        <f>IF(data[[#This Row],[PhoneService]]="Yes",1,"")</f>
        <v>1</v>
      </c>
      <c r="L6451" t="s">
        <v>24</v>
      </c>
      <c r="M6451" t="str">
        <f>IF(data[[#This Row],[MultipleLines]]="Yes",1,"")</f>
        <v/>
      </c>
      <c r="N6451" t="s">
        <v>24</v>
      </c>
      <c r="O6451" t="s">
        <v>46</v>
      </c>
      <c r="P6451" t="str">
        <f>IF(data[[#This Row],[OnlineSecurity]]="Yes",1,"")</f>
        <v/>
      </c>
      <c r="Q6451" t="s">
        <v>46</v>
      </c>
      <c r="R6451" t="str">
        <f>IF(data[[#This Row],[OnlineBackup]]="Yes",1,"")</f>
        <v/>
      </c>
      <c r="S6451" t="s">
        <v>46</v>
      </c>
      <c r="T6451" t="str">
        <f>IF(data[[#This Row],[DeviceProtection]]="Yes",1,"")</f>
        <v/>
      </c>
      <c r="U6451" t="s">
        <v>46</v>
      </c>
      <c r="V6451" t="str">
        <f>IF(data[[#This Row],[TechSupport]]="Yes",1,"")</f>
        <v/>
      </c>
      <c r="W6451" t="s">
        <v>46</v>
      </c>
      <c r="X6451" t="str">
        <f>IF(data[[#This Row],[StreamingTV]]="Yes",1,"")</f>
        <v/>
      </c>
      <c r="Y6451" t="s">
        <v>46</v>
      </c>
      <c r="Z6451" t="str">
        <f>IF(data[[#This Row],[StreamingMovies]]="Yes",1,"")</f>
        <v/>
      </c>
      <c r="AA6451" t="s">
        <v>27</v>
      </c>
      <c r="AB6451" t="s">
        <v>24</v>
      </c>
      <c r="AC6451" t="s">
        <v>32</v>
      </c>
      <c r="AD6451">
        <v>19.55</v>
      </c>
      <c r="AE6451">
        <v>19.55</v>
      </c>
      <c r="AF6451">
        <v>4</v>
      </c>
      <c r="AG6451" s="2">
        <v>0</v>
      </c>
      <c r="AH6451" t="s">
        <v>24</v>
      </c>
      <c r="AI6451">
        <f t="shared" si="200"/>
        <v>0</v>
      </c>
      <c r="AJ6451">
        <f t="shared" si="201"/>
        <v>1</v>
      </c>
    </row>
    <row r="6452" spans="1:36" x14ac:dyDescent="0.35">
      <c r="A6452">
        <v>6451</v>
      </c>
      <c r="B6452" t="s">
        <v>6487</v>
      </c>
      <c r="C6452" t="s">
        <v>22</v>
      </c>
      <c r="D6452">
        <v>0</v>
      </c>
      <c r="E6452" t="s">
        <v>23</v>
      </c>
      <c r="F6452" t="s">
        <v>23</v>
      </c>
      <c r="G6452" t="str">
        <f>IF(AND(data[[#This Row],[Partner]]="Yes", data[[#This Row],[Dependents]]="Yes"), "Both", IF(data[[#This Row],[Partner]]="Yes", "Partner", IF(data[[#This Row],[Dependents]]="Yes", "Dependent", "None")))</f>
        <v>Both</v>
      </c>
      <c r="H6452">
        <v>27</v>
      </c>
      <c r="I6452" s="1">
        <f>data[[#This Row],[Tenure]]/12</f>
        <v>2.25</v>
      </c>
      <c r="J6452" t="s">
        <v>23</v>
      </c>
      <c r="K6452">
        <f>IF(data[[#This Row],[PhoneService]]="Yes",1,"")</f>
        <v>1</v>
      </c>
      <c r="L6452" t="s">
        <v>24</v>
      </c>
      <c r="M6452" t="str">
        <f>IF(data[[#This Row],[MultipleLines]]="Yes",1,"")</f>
        <v/>
      </c>
      <c r="N6452" t="s">
        <v>24</v>
      </c>
      <c r="O6452" t="s">
        <v>46</v>
      </c>
      <c r="P6452" t="str">
        <f>IF(data[[#This Row],[OnlineSecurity]]="Yes",1,"")</f>
        <v/>
      </c>
      <c r="Q6452" t="s">
        <v>46</v>
      </c>
      <c r="R6452" t="str">
        <f>IF(data[[#This Row],[OnlineBackup]]="Yes",1,"")</f>
        <v/>
      </c>
      <c r="S6452" t="s">
        <v>46</v>
      </c>
      <c r="T6452" t="str">
        <f>IF(data[[#This Row],[DeviceProtection]]="Yes",1,"")</f>
        <v/>
      </c>
      <c r="U6452" t="s">
        <v>46</v>
      </c>
      <c r="V6452" t="str">
        <f>IF(data[[#This Row],[TechSupport]]="Yes",1,"")</f>
        <v/>
      </c>
      <c r="W6452" t="s">
        <v>46</v>
      </c>
      <c r="X6452" t="str">
        <f>IF(data[[#This Row],[StreamingTV]]="Yes",1,"")</f>
        <v/>
      </c>
      <c r="Y6452" t="s">
        <v>46</v>
      </c>
      <c r="Z6452" t="str">
        <f>IF(data[[#This Row],[StreamingMovies]]="Yes",1,"")</f>
        <v/>
      </c>
      <c r="AA6452" t="s">
        <v>47</v>
      </c>
      <c r="AB6452" t="s">
        <v>24</v>
      </c>
      <c r="AC6452" t="s">
        <v>32</v>
      </c>
      <c r="AD6452">
        <v>19.899999999999999</v>
      </c>
      <c r="AE6452">
        <v>550.1</v>
      </c>
      <c r="AF6452">
        <v>0</v>
      </c>
      <c r="AG6452" s="2">
        <v>0</v>
      </c>
      <c r="AH6452" t="s">
        <v>24</v>
      </c>
      <c r="AI6452">
        <f t="shared" si="200"/>
        <v>0</v>
      </c>
      <c r="AJ6452">
        <f t="shared" si="201"/>
        <v>1</v>
      </c>
    </row>
    <row r="6453" spans="1:36" x14ac:dyDescent="0.35">
      <c r="A6453">
        <v>6452</v>
      </c>
      <c r="B6453" t="s">
        <v>6488</v>
      </c>
      <c r="C6453" t="s">
        <v>30</v>
      </c>
      <c r="D6453">
        <v>1</v>
      </c>
      <c r="E6453" t="s">
        <v>23</v>
      </c>
      <c r="F6453" t="s">
        <v>23</v>
      </c>
      <c r="G6453" t="str">
        <f>IF(AND(data[[#This Row],[Partner]]="Yes", data[[#This Row],[Dependents]]="Yes"), "Both", IF(data[[#This Row],[Partner]]="Yes", "Partner", IF(data[[#This Row],[Dependents]]="Yes", "Dependent", "None")))</f>
        <v>Both</v>
      </c>
      <c r="H6453">
        <v>66</v>
      </c>
      <c r="I6453" s="1">
        <f>data[[#This Row],[Tenure]]/12</f>
        <v>5.5</v>
      </c>
      <c r="J6453" t="s">
        <v>23</v>
      </c>
      <c r="K6453">
        <f>IF(data[[#This Row],[PhoneService]]="Yes",1,"")</f>
        <v>1</v>
      </c>
      <c r="L6453" t="s">
        <v>23</v>
      </c>
      <c r="M6453">
        <f>IF(data[[#This Row],[MultipleLines]]="Yes",1,"")</f>
        <v>1</v>
      </c>
      <c r="N6453" t="s">
        <v>37</v>
      </c>
      <c r="O6453" t="s">
        <v>23</v>
      </c>
      <c r="P6453">
        <f>IF(data[[#This Row],[OnlineSecurity]]="Yes",1,"")</f>
        <v>1</v>
      </c>
      <c r="Q6453" t="s">
        <v>23</v>
      </c>
      <c r="R6453">
        <f>IF(data[[#This Row],[OnlineBackup]]="Yes",1,"")</f>
        <v>1</v>
      </c>
      <c r="S6453" t="s">
        <v>23</v>
      </c>
      <c r="T6453">
        <f>IF(data[[#This Row],[DeviceProtection]]="Yes",1,"")</f>
        <v>1</v>
      </c>
      <c r="U6453" t="s">
        <v>23</v>
      </c>
      <c r="V6453">
        <f>IF(data[[#This Row],[TechSupport]]="Yes",1,"")</f>
        <v>1</v>
      </c>
      <c r="W6453" t="s">
        <v>23</v>
      </c>
      <c r="X6453">
        <f>IF(data[[#This Row],[StreamingTV]]="Yes",1,"")</f>
        <v>1</v>
      </c>
      <c r="Y6453" t="s">
        <v>23</v>
      </c>
      <c r="Z6453">
        <f>IF(data[[#This Row],[StreamingMovies]]="Yes",1,"")</f>
        <v>1</v>
      </c>
      <c r="AA6453" t="s">
        <v>31</v>
      </c>
      <c r="AB6453" t="s">
        <v>23</v>
      </c>
      <c r="AC6453" t="s">
        <v>28</v>
      </c>
      <c r="AD6453">
        <v>116.25</v>
      </c>
      <c r="AE6453">
        <v>7862.25</v>
      </c>
      <c r="AF6453">
        <v>0</v>
      </c>
      <c r="AG6453" s="2">
        <v>0</v>
      </c>
      <c r="AH6453" t="s">
        <v>24</v>
      </c>
      <c r="AI6453">
        <f t="shared" si="200"/>
        <v>0</v>
      </c>
      <c r="AJ6453">
        <f t="shared" si="201"/>
        <v>1</v>
      </c>
    </row>
    <row r="6454" spans="1:36" x14ac:dyDescent="0.35">
      <c r="A6454">
        <v>6453</v>
      </c>
      <c r="B6454" t="s">
        <v>6489</v>
      </c>
      <c r="C6454" t="s">
        <v>30</v>
      </c>
      <c r="D6454">
        <v>0</v>
      </c>
      <c r="E6454" t="s">
        <v>24</v>
      </c>
      <c r="F6454" t="s">
        <v>24</v>
      </c>
      <c r="G6454" t="str">
        <f>IF(AND(data[[#This Row],[Partner]]="Yes", data[[#This Row],[Dependents]]="Yes"), "Both", IF(data[[#This Row],[Partner]]="Yes", "Partner", IF(data[[#This Row],[Dependents]]="Yes", "Dependent", "None")))</f>
        <v>None</v>
      </c>
      <c r="H6454">
        <v>15</v>
      </c>
      <c r="I6454" s="1">
        <f>data[[#This Row],[Tenure]]/12</f>
        <v>1.25</v>
      </c>
      <c r="J6454" t="s">
        <v>23</v>
      </c>
      <c r="K6454">
        <f>IF(data[[#This Row],[PhoneService]]="Yes",1,"")</f>
        <v>1</v>
      </c>
      <c r="L6454" t="s">
        <v>23</v>
      </c>
      <c r="M6454">
        <f>IF(data[[#This Row],[MultipleLines]]="Yes",1,"")</f>
        <v>1</v>
      </c>
      <c r="N6454" t="s">
        <v>37</v>
      </c>
      <c r="O6454" t="s">
        <v>23</v>
      </c>
      <c r="P6454">
        <f>IF(data[[#This Row],[OnlineSecurity]]="Yes",1,"")</f>
        <v>1</v>
      </c>
      <c r="Q6454" t="s">
        <v>24</v>
      </c>
      <c r="R6454" t="str">
        <f>IF(data[[#This Row],[OnlineBackup]]="Yes",1,"")</f>
        <v/>
      </c>
      <c r="S6454" t="s">
        <v>24</v>
      </c>
      <c r="T6454" t="str">
        <f>IF(data[[#This Row],[DeviceProtection]]="Yes",1,"")</f>
        <v/>
      </c>
      <c r="U6454" t="s">
        <v>24</v>
      </c>
      <c r="V6454" t="str">
        <f>IF(data[[#This Row],[TechSupport]]="Yes",1,"")</f>
        <v/>
      </c>
      <c r="W6454" t="s">
        <v>23</v>
      </c>
      <c r="X6454">
        <f>IF(data[[#This Row],[StreamingTV]]="Yes",1,"")</f>
        <v>1</v>
      </c>
      <c r="Y6454" t="s">
        <v>24</v>
      </c>
      <c r="Z6454" t="str">
        <f>IF(data[[#This Row],[StreamingMovies]]="Yes",1,"")</f>
        <v/>
      </c>
      <c r="AA6454" t="s">
        <v>27</v>
      </c>
      <c r="AB6454" t="s">
        <v>23</v>
      </c>
      <c r="AC6454" t="s">
        <v>35</v>
      </c>
      <c r="AD6454">
        <v>87.75</v>
      </c>
      <c r="AE6454">
        <v>1242.2</v>
      </c>
      <c r="AF6454">
        <v>0</v>
      </c>
      <c r="AG6454" s="2">
        <v>0</v>
      </c>
      <c r="AH6454" t="s">
        <v>24</v>
      </c>
      <c r="AI6454">
        <f t="shared" si="200"/>
        <v>0</v>
      </c>
      <c r="AJ6454">
        <f t="shared" si="201"/>
        <v>1</v>
      </c>
    </row>
    <row r="6455" spans="1:36" x14ac:dyDescent="0.35">
      <c r="A6455">
        <v>6454</v>
      </c>
      <c r="B6455" t="s">
        <v>6490</v>
      </c>
      <c r="C6455" t="s">
        <v>30</v>
      </c>
      <c r="D6455">
        <v>1</v>
      </c>
      <c r="E6455" t="s">
        <v>23</v>
      </c>
      <c r="F6455" t="s">
        <v>24</v>
      </c>
      <c r="G6455" t="str">
        <f>IF(AND(data[[#This Row],[Partner]]="Yes", data[[#This Row],[Dependents]]="Yes"), "Both", IF(data[[#This Row],[Partner]]="Yes", "Partner", IF(data[[#This Row],[Dependents]]="Yes", "Dependent", "None")))</f>
        <v>Partner</v>
      </c>
      <c r="H6455">
        <v>47</v>
      </c>
      <c r="I6455" s="1">
        <f>data[[#This Row],[Tenure]]/12</f>
        <v>3.9166666666666665</v>
      </c>
      <c r="J6455" t="s">
        <v>23</v>
      </c>
      <c r="K6455">
        <f>IF(data[[#This Row],[PhoneService]]="Yes",1,"")</f>
        <v>1</v>
      </c>
      <c r="L6455" t="s">
        <v>23</v>
      </c>
      <c r="M6455">
        <f>IF(data[[#This Row],[MultipleLines]]="Yes",1,"")</f>
        <v>1</v>
      </c>
      <c r="N6455" t="s">
        <v>37</v>
      </c>
      <c r="O6455" t="s">
        <v>24</v>
      </c>
      <c r="P6455" t="str">
        <f>IF(data[[#This Row],[OnlineSecurity]]="Yes",1,"")</f>
        <v/>
      </c>
      <c r="Q6455" t="s">
        <v>24</v>
      </c>
      <c r="R6455" t="str">
        <f>IF(data[[#This Row],[OnlineBackup]]="Yes",1,"")</f>
        <v/>
      </c>
      <c r="S6455" t="s">
        <v>23</v>
      </c>
      <c r="T6455">
        <f>IF(data[[#This Row],[DeviceProtection]]="Yes",1,"")</f>
        <v>1</v>
      </c>
      <c r="U6455" t="s">
        <v>24</v>
      </c>
      <c r="V6455" t="str">
        <f>IF(data[[#This Row],[TechSupport]]="Yes",1,"")</f>
        <v/>
      </c>
      <c r="W6455" t="s">
        <v>23</v>
      </c>
      <c r="X6455">
        <f>IF(data[[#This Row],[StreamingTV]]="Yes",1,"")</f>
        <v>1</v>
      </c>
      <c r="Y6455" t="s">
        <v>23</v>
      </c>
      <c r="Z6455">
        <f>IF(data[[#This Row],[StreamingMovies]]="Yes",1,"")</f>
        <v>1</v>
      </c>
      <c r="AA6455" t="s">
        <v>27</v>
      </c>
      <c r="AB6455" t="s">
        <v>23</v>
      </c>
      <c r="AC6455" t="s">
        <v>28</v>
      </c>
      <c r="AD6455">
        <v>100.05</v>
      </c>
      <c r="AE6455">
        <v>4871.05</v>
      </c>
      <c r="AF6455">
        <v>3</v>
      </c>
      <c r="AG6455" s="2">
        <v>2</v>
      </c>
      <c r="AH6455" t="s">
        <v>23</v>
      </c>
      <c r="AI6455">
        <f t="shared" si="200"/>
        <v>1</v>
      </c>
      <c r="AJ6455" t="str">
        <f t="shared" si="201"/>
        <v/>
      </c>
    </row>
    <row r="6456" spans="1:36" x14ac:dyDescent="0.35">
      <c r="A6456">
        <v>6455</v>
      </c>
      <c r="B6456" t="s">
        <v>6491</v>
      </c>
      <c r="C6456" t="s">
        <v>22</v>
      </c>
      <c r="D6456">
        <v>0</v>
      </c>
      <c r="E6456" t="s">
        <v>24</v>
      </c>
      <c r="F6456" t="s">
        <v>24</v>
      </c>
      <c r="G6456" t="str">
        <f>IF(AND(data[[#This Row],[Partner]]="Yes", data[[#This Row],[Dependents]]="Yes"), "Both", IF(data[[#This Row],[Partner]]="Yes", "Partner", IF(data[[#This Row],[Dependents]]="Yes", "Dependent", "None")))</f>
        <v>None</v>
      </c>
      <c r="H6456">
        <v>41</v>
      </c>
      <c r="I6456" s="1">
        <f>data[[#This Row],[Tenure]]/12</f>
        <v>3.4166666666666665</v>
      </c>
      <c r="J6456" t="s">
        <v>23</v>
      </c>
      <c r="K6456">
        <f>IF(data[[#This Row],[PhoneService]]="Yes",1,"")</f>
        <v>1</v>
      </c>
      <c r="L6456" t="s">
        <v>23</v>
      </c>
      <c r="M6456">
        <f>IF(data[[#This Row],[MultipleLines]]="Yes",1,"")</f>
        <v>1</v>
      </c>
      <c r="N6456" t="s">
        <v>37</v>
      </c>
      <c r="O6456" t="s">
        <v>23</v>
      </c>
      <c r="P6456">
        <f>IF(data[[#This Row],[OnlineSecurity]]="Yes",1,"")</f>
        <v>1</v>
      </c>
      <c r="Q6456" t="s">
        <v>24</v>
      </c>
      <c r="R6456" t="str">
        <f>IF(data[[#This Row],[OnlineBackup]]="Yes",1,"")</f>
        <v/>
      </c>
      <c r="S6456" t="s">
        <v>24</v>
      </c>
      <c r="T6456" t="str">
        <f>IF(data[[#This Row],[DeviceProtection]]="Yes",1,"")</f>
        <v/>
      </c>
      <c r="U6456" t="s">
        <v>24</v>
      </c>
      <c r="V6456" t="str">
        <f>IF(data[[#This Row],[TechSupport]]="Yes",1,"")</f>
        <v/>
      </c>
      <c r="W6456" t="s">
        <v>24</v>
      </c>
      <c r="X6456" t="str">
        <f>IF(data[[#This Row],[StreamingTV]]="Yes",1,"")</f>
        <v/>
      </c>
      <c r="Y6456" t="s">
        <v>24</v>
      </c>
      <c r="Z6456" t="str">
        <f>IF(data[[#This Row],[StreamingMovies]]="Yes",1,"")</f>
        <v/>
      </c>
      <c r="AA6456" t="s">
        <v>27</v>
      </c>
      <c r="AB6456" t="s">
        <v>23</v>
      </c>
      <c r="AC6456" t="s">
        <v>40</v>
      </c>
      <c r="AD6456">
        <v>81.3</v>
      </c>
      <c r="AE6456">
        <v>3190.65</v>
      </c>
      <c r="AF6456">
        <v>0</v>
      </c>
      <c r="AG6456" s="2">
        <v>0</v>
      </c>
      <c r="AH6456" t="s">
        <v>24</v>
      </c>
      <c r="AI6456">
        <f t="shared" si="200"/>
        <v>0</v>
      </c>
      <c r="AJ6456">
        <f t="shared" si="201"/>
        <v>1</v>
      </c>
    </row>
    <row r="6457" spans="1:36" x14ac:dyDescent="0.35">
      <c r="A6457">
        <v>6456</v>
      </c>
      <c r="B6457" t="s">
        <v>6492</v>
      </c>
      <c r="C6457" t="s">
        <v>30</v>
      </c>
      <c r="D6457">
        <v>0</v>
      </c>
      <c r="E6457" t="s">
        <v>23</v>
      </c>
      <c r="F6457" t="s">
        <v>24</v>
      </c>
      <c r="G6457" t="str">
        <f>IF(AND(data[[#This Row],[Partner]]="Yes", data[[#This Row],[Dependents]]="Yes"), "Both", IF(data[[#This Row],[Partner]]="Yes", "Partner", IF(data[[#This Row],[Dependents]]="Yes", "Dependent", "None")))</f>
        <v>Partner</v>
      </c>
      <c r="H6457">
        <v>59</v>
      </c>
      <c r="I6457" s="1">
        <f>data[[#This Row],[Tenure]]/12</f>
        <v>4.916666666666667</v>
      </c>
      <c r="J6457" t="s">
        <v>24</v>
      </c>
      <c r="K6457" t="str">
        <f>IF(data[[#This Row],[PhoneService]]="Yes",1,"")</f>
        <v/>
      </c>
      <c r="L6457" t="s">
        <v>25</v>
      </c>
      <c r="M6457" t="str">
        <f>IF(data[[#This Row],[MultipleLines]]="Yes",1,"")</f>
        <v/>
      </c>
      <c r="N6457" t="s">
        <v>26</v>
      </c>
      <c r="O6457" t="s">
        <v>24</v>
      </c>
      <c r="P6457" t="str">
        <f>IF(data[[#This Row],[OnlineSecurity]]="Yes",1,"")</f>
        <v/>
      </c>
      <c r="Q6457" t="s">
        <v>24</v>
      </c>
      <c r="R6457" t="str">
        <f>IF(data[[#This Row],[OnlineBackup]]="Yes",1,"")</f>
        <v/>
      </c>
      <c r="S6457" t="s">
        <v>24</v>
      </c>
      <c r="T6457" t="str">
        <f>IF(data[[#This Row],[DeviceProtection]]="Yes",1,"")</f>
        <v/>
      </c>
      <c r="U6457" t="s">
        <v>24</v>
      </c>
      <c r="V6457" t="str">
        <f>IF(data[[#This Row],[TechSupport]]="Yes",1,"")</f>
        <v/>
      </c>
      <c r="W6457" t="s">
        <v>23</v>
      </c>
      <c r="X6457">
        <f>IF(data[[#This Row],[StreamingTV]]="Yes",1,"")</f>
        <v>1</v>
      </c>
      <c r="Y6457" t="s">
        <v>23</v>
      </c>
      <c r="Z6457">
        <f>IF(data[[#This Row],[StreamingMovies]]="Yes",1,"")</f>
        <v>1</v>
      </c>
      <c r="AA6457" t="s">
        <v>27</v>
      </c>
      <c r="AB6457" t="s">
        <v>23</v>
      </c>
      <c r="AC6457" t="s">
        <v>28</v>
      </c>
      <c r="AD6457">
        <v>44.3</v>
      </c>
      <c r="AE6457">
        <v>2666.75</v>
      </c>
      <c r="AF6457">
        <v>0</v>
      </c>
      <c r="AG6457" s="2">
        <v>2</v>
      </c>
      <c r="AH6457" t="s">
        <v>24</v>
      </c>
      <c r="AI6457">
        <f t="shared" si="200"/>
        <v>0</v>
      </c>
      <c r="AJ6457">
        <f t="shared" si="201"/>
        <v>1</v>
      </c>
    </row>
    <row r="6458" spans="1:36" x14ac:dyDescent="0.35">
      <c r="A6458">
        <v>6457</v>
      </c>
      <c r="B6458" t="s">
        <v>6493</v>
      </c>
      <c r="C6458" t="s">
        <v>22</v>
      </c>
      <c r="D6458">
        <v>0</v>
      </c>
      <c r="E6458" t="s">
        <v>24</v>
      </c>
      <c r="F6458" t="s">
        <v>23</v>
      </c>
      <c r="G6458" t="str">
        <f>IF(AND(data[[#This Row],[Partner]]="Yes", data[[#This Row],[Dependents]]="Yes"), "Both", IF(data[[#This Row],[Partner]]="Yes", "Partner", IF(data[[#This Row],[Dependents]]="Yes", "Dependent", "None")))</f>
        <v>Dependent</v>
      </c>
      <c r="H6458">
        <v>50</v>
      </c>
      <c r="I6458" s="1">
        <f>data[[#This Row],[Tenure]]/12</f>
        <v>4.166666666666667</v>
      </c>
      <c r="J6458" t="s">
        <v>23</v>
      </c>
      <c r="K6458">
        <f>IF(data[[#This Row],[PhoneService]]="Yes",1,"")</f>
        <v>1</v>
      </c>
      <c r="L6458" t="s">
        <v>24</v>
      </c>
      <c r="M6458" t="str">
        <f>IF(data[[#This Row],[MultipleLines]]="Yes",1,"")</f>
        <v/>
      </c>
      <c r="N6458" t="s">
        <v>37</v>
      </c>
      <c r="O6458" t="s">
        <v>24</v>
      </c>
      <c r="P6458" t="str">
        <f>IF(data[[#This Row],[OnlineSecurity]]="Yes",1,"")</f>
        <v/>
      </c>
      <c r="Q6458" t="s">
        <v>24</v>
      </c>
      <c r="R6458" t="str">
        <f>IF(data[[#This Row],[OnlineBackup]]="Yes",1,"")</f>
        <v/>
      </c>
      <c r="S6458" t="s">
        <v>24</v>
      </c>
      <c r="T6458" t="str">
        <f>IF(data[[#This Row],[DeviceProtection]]="Yes",1,"")</f>
        <v/>
      </c>
      <c r="U6458" t="s">
        <v>24</v>
      </c>
      <c r="V6458" t="str">
        <f>IF(data[[#This Row],[TechSupport]]="Yes",1,"")</f>
        <v/>
      </c>
      <c r="W6458" t="s">
        <v>24</v>
      </c>
      <c r="X6458" t="str">
        <f>IF(data[[#This Row],[StreamingTV]]="Yes",1,"")</f>
        <v/>
      </c>
      <c r="Y6458" t="s">
        <v>24</v>
      </c>
      <c r="Z6458" t="str">
        <f>IF(data[[#This Row],[StreamingMovies]]="Yes",1,"")</f>
        <v/>
      </c>
      <c r="AA6458" t="s">
        <v>47</v>
      </c>
      <c r="AB6458" t="s">
        <v>24</v>
      </c>
      <c r="AC6458" t="s">
        <v>40</v>
      </c>
      <c r="AD6458">
        <v>70.349999999999994</v>
      </c>
      <c r="AE6458">
        <v>3533.6</v>
      </c>
      <c r="AF6458">
        <v>0</v>
      </c>
      <c r="AG6458" s="2">
        <v>0</v>
      </c>
      <c r="AH6458" t="s">
        <v>24</v>
      </c>
      <c r="AI6458">
        <f t="shared" si="200"/>
        <v>0</v>
      </c>
      <c r="AJ6458">
        <f t="shared" si="201"/>
        <v>1</v>
      </c>
    </row>
    <row r="6459" spans="1:36" x14ac:dyDescent="0.35">
      <c r="A6459">
        <v>6458</v>
      </c>
      <c r="B6459" t="s">
        <v>6494</v>
      </c>
      <c r="C6459" t="s">
        <v>30</v>
      </c>
      <c r="D6459">
        <v>0</v>
      </c>
      <c r="E6459" t="s">
        <v>23</v>
      </c>
      <c r="F6459" t="s">
        <v>23</v>
      </c>
      <c r="G6459" t="str">
        <f>IF(AND(data[[#This Row],[Partner]]="Yes", data[[#This Row],[Dependents]]="Yes"), "Both", IF(data[[#This Row],[Partner]]="Yes", "Partner", IF(data[[#This Row],[Dependents]]="Yes", "Dependent", "None")))</f>
        <v>Both</v>
      </c>
      <c r="H6459">
        <v>17</v>
      </c>
      <c r="I6459" s="1">
        <f>data[[#This Row],[Tenure]]/12</f>
        <v>1.4166666666666667</v>
      </c>
      <c r="J6459" t="s">
        <v>24</v>
      </c>
      <c r="K6459" t="str">
        <f>IF(data[[#This Row],[PhoneService]]="Yes",1,"")</f>
        <v/>
      </c>
      <c r="L6459" t="s">
        <v>25</v>
      </c>
      <c r="M6459" t="str">
        <f>IF(data[[#This Row],[MultipleLines]]="Yes",1,"")</f>
        <v/>
      </c>
      <c r="N6459" t="s">
        <v>26</v>
      </c>
      <c r="O6459" t="s">
        <v>23</v>
      </c>
      <c r="P6459">
        <f>IF(data[[#This Row],[OnlineSecurity]]="Yes",1,"")</f>
        <v>1</v>
      </c>
      <c r="Q6459" t="s">
        <v>24</v>
      </c>
      <c r="R6459" t="str">
        <f>IF(data[[#This Row],[OnlineBackup]]="Yes",1,"")</f>
        <v/>
      </c>
      <c r="S6459" t="s">
        <v>23</v>
      </c>
      <c r="T6459">
        <f>IF(data[[#This Row],[DeviceProtection]]="Yes",1,"")</f>
        <v>1</v>
      </c>
      <c r="U6459" t="s">
        <v>24</v>
      </c>
      <c r="V6459" t="str">
        <f>IF(data[[#This Row],[TechSupport]]="Yes",1,"")</f>
        <v/>
      </c>
      <c r="W6459" t="s">
        <v>23</v>
      </c>
      <c r="X6459">
        <f>IF(data[[#This Row],[StreamingTV]]="Yes",1,"")</f>
        <v>1</v>
      </c>
      <c r="Y6459" t="s">
        <v>24</v>
      </c>
      <c r="Z6459" t="str">
        <f>IF(data[[#This Row],[StreamingMovies]]="Yes",1,"")</f>
        <v/>
      </c>
      <c r="AA6459" t="s">
        <v>31</v>
      </c>
      <c r="AB6459" t="s">
        <v>24</v>
      </c>
      <c r="AC6459" t="s">
        <v>40</v>
      </c>
      <c r="AD6459">
        <v>44.45</v>
      </c>
      <c r="AE6459">
        <v>792.15</v>
      </c>
      <c r="AF6459">
        <v>0</v>
      </c>
      <c r="AG6459" s="2">
        <v>0</v>
      </c>
      <c r="AH6459" t="s">
        <v>24</v>
      </c>
      <c r="AI6459">
        <f t="shared" si="200"/>
        <v>0</v>
      </c>
      <c r="AJ6459">
        <f t="shared" si="201"/>
        <v>1</v>
      </c>
    </row>
    <row r="6460" spans="1:36" x14ac:dyDescent="0.35">
      <c r="A6460">
        <v>6459</v>
      </c>
      <c r="B6460" t="s">
        <v>6495</v>
      </c>
      <c r="C6460" t="s">
        <v>30</v>
      </c>
      <c r="D6460">
        <v>0</v>
      </c>
      <c r="E6460" t="s">
        <v>23</v>
      </c>
      <c r="F6460" t="s">
        <v>23</v>
      </c>
      <c r="G6460" t="str">
        <f>IF(AND(data[[#This Row],[Partner]]="Yes", data[[#This Row],[Dependents]]="Yes"), "Both", IF(data[[#This Row],[Partner]]="Yes", "Partner", IF(data[[#This Row],[Dependents]]="Yes", "Dependent", "None")))</f>
        <v>Both</v>
      </c>
      <c r="H6460">
        <v>6</v>
      </c>
      <c r="I6460" s="1">
        <f>data[[#This Row],[Tenure]]/12</f>
        <v>0.5</v>
      </c>
      <c r="J6460" t="s">
        <v>23</v>
      </c>
      <c r="K6460">
        <f>IF(data[[#This Row],[PhoneService]]="Yes",1,"")</f>
        <v>1</v>
      </c>
      <c r="L6460" t="s">
        <v>24</v>
      </c>
      <c r="M6460" t="str">
        <f>IF(data[[#This Row],[MultipleLines]]="Yes",1,"")</f>
        <v/>
      </c>
      <c r="N6460" t="s">
        <v>26</v>
      </c>
      <c r="O6460" t="s">
        <v>23</v>
      </c>
      <c r="P6460">
        <f>IF(data[[#This Row],[OnlineSecurity]]="Yes",1,"")</f>
        <v>1</v>
      </c>
      <c r="Q6460" t="s">
        <v>24</v>
      </c>
      <c r="R6460" t="str">
        <f>IF(data[[#This Row],[OnlineBackup]]="Yes",1,"")</f>
        <v/>
      </c>
      <c r="S6460" t="s">
        <v>24</v>
      </c>
      <c r="T6460" t="str">
        <f>IF(data[[#This Row],[DeviceProtection]]="Yes",1,"")</f>
        <v/>
      </c>
      <c r="U6460" t="s">
        <v>24</v>
      </c>
      <c r="V6460" t="str">
        <f>IF(data[[#This Row],[TechSupport]]="Yes",1,"")</f>
        <v/>
      </c>
      <c r="W6460" t="s">
        <v>24</v>
      </c>
      <c r="X6460" t="str">
        <f>IF(data[[#This Row],[StreamingTV]]="Yes",1,"")</f>
        <v/>
      </c>
      <c r="Y6460" t="s">
        <v>24</v>
      </c>
      <c r="Z6460" t="str">
        <f>IF(data[[#This Row],[StreamingMovies]]="Yes",1,"")</f>
        <v/>
      </c>
      <c r="AA6460" t="s">
        <v>27</v>
      </c>
      <c r="AB6460" t="s">
        <v>23</v>
      </c>
      <c r="AC6460" t="s">
        <v>28</v>
      </c>
      <c r="AD6460">
        <v>49.15</v>
      </c>
      <c r="AE6460">
        <v>295.64999999999998</v>
      </c>
      <c r="AF6460">
        <v>2</v>
      </c>
      <c r="AG6460" s="2">
        <v>0</v>
      </c>
      <c r="AH6460" t="s">
        <v>24</v>
      </c>
      <c r="AI6460">
        <f t="shared" si="200"/>
        <v>0</v>
      </c>
      <c r="AJ6460">
        <f t="shared" si="201"/>
        <v>1</v>
      </c>
    </row>
    <row r="6461" spans="1:36" x14ac:dyDescent="0.35">
      <c r="A6461">
        <v>6460</v>
      </c>
      <c r="B6461" t="s">
        <v>6496</v>
      </c>
      <c r="C6461" t="s">
        <v>30</v>
      </c>
      <c r="D6461">
        <v>1</v>
      </c>
      <c r="E6461" t="s">
        <v>23</v>
      </c>
      <c r="F6461" t="s">
        <v>24</v>
      </c>
      <c r="G6461" t="str">
        <f>IF(AND(data[[#This Row],[Partner]]="Yes", data[[#This Row],[Dependents]]="Yes"), "Both", IF(data[[#This Row],[Partner]]="Yes", "Partner", IF(data[[#This Row],[Dependents]]="Yes", "Dependent", "None")))</f>
        <v>Partner</v>
      </c>
      <c r="H6461">
        <v>51</v>
      </c>
      <c r="I6461" s="1">
        <f>data[[#This Row],[Tenure]]/12</f>
        <v>4.25</v>
      </c>
      <c r="J6461" t="s">
        <v>24</v>
      </c>
      <c r="K6461" t="str">
        <f>IF(data[[#This Row],[PhoneService]]="Yes",1,"")</f>
        <v/>
      </c>
      <c r="L6461" t="s">
        <v>25</v>
      </c>
      <c r="M6461" t="str">
        <f>IF(data[[#This Row],[MultipleLines]]="Yes",1,"")</f>
        <v/>
      </c>
      <c r="N6461" t="s">
        <v>26</v>
      </c>
      <c r="O6461" t="s">
        <v>24</v>
      </c>
      <c r="P6461" t="str">
        <f>IF(data[[#This Row],[OnlineSecurity]]="Yes",1,"")</f>
        <v/>
      </c>
      <c r="Q6461" t="s">
        <v>23</v>
      </c>
      <c r="R6461">
        <f>IF(data[[#This Row],[OnlineBackup]]="Yes",1,"")</f>
        <v>1</v>
      </c>
      <c r="S6461" t="s">
        <v>24</v>
      </c>
      <c r="T6461" t="str">
        <f>IF(data[[#This Row],[DeviceProtection]]="Yes",1,"")</f>
        <v/>
      </c>
      <c r="U6461" t="s">
        <v>24</v>
      </c>
      <c r="V6461" t="str">
        <f>IF(data[[#This Row],[TechSupport]]="Yes",1,"")</f>
        <v/>
      </c>
      <c r="W6461" t="s">
        <v>24</v>
      </c>
      <c r="X6461" t="str">
        <f>IF(data[[#This Row],[StreamingTV]]="Yes",1,"")</f>
        <v/>
      </c>
      <c r="Y6461" t="s">
        <v>24</v>
      </c>
      <c r="Z6461" t="str">
        <f>IF(data[[#This Row],[StreamingMovies]]="Yes",1,"")</f>
        <v/>
      </c>
      <c r="AA6461" t="s">
        <v>27</v>
      </c>
      <c r="AB6461" t="s">
        <v>23</v>
      </c>
      <c r="AC6461" t="s">
        <v>40</v>
      </c>
      <c r="AD6461">
        <v>29.45</v>
      </c>
      <c r="AE6461">
        <v>1459.35</v>
      </c>
      <c r="AF6461">
        <v>0</v>
      </c>
      <c r="AG6461" s="2">
        <v>0</v>
      </c>
      <c r="AH6461" t="s">
        <v>24</v>
      </c>
      <c r="AI6461">
        <f t="shared" si="200"/>
        <v>0</v>
      </c>
      <c r="AJ6461">
        <f t="shared" si="201"/>
        <v>1</v>
      </c>
    </row>
    <row r="6462" spans="1:36" x14ac:dyDescent="0.35">
      <c r="A6462">
        <v>6461</v>
      </c>
      <c r="B6462" t="s">
        <v>6497</v>
      </c>
      <c r="C6462" t="s">
        <v>30</v>
      </c>
      <c r="D6462">
        <v>0</v>
      </c>
      <c r="E6462" t="s">
        <v>24</v>
      </c>
      <c r="F6462" t="s">
        <v>24</v>
      </c>
      <c r="G6462" t="str">
        <f>IF(AND(data[[#This Row],[Partner]]="Yes", data[[#This Row],[Dependents]]="Yes"), "Both", IF(data[[#This Row],[Partner]]="Yes", "Partner", IF(data[[#This Row],[Dependents]]="Yes", "Dependent", "None")))</f>
        <v>None</v>
      </c>
      <c r="H6462">
        <v>44</v>
      </c>
      <c r="I6462" s="1">
        <f>data[[#This Row],[Tenure]]/12</f>
        <v>3.6666666666666665</v>
      </c>
      <c r="J6462" t="s">
        <v>23</v>
      </c>
      <c r="K6462">
        <f>IF(data[[#This Row],[PhoneService]]="Yes",1,"")</f>
        <v>1</v>
      </c>
      <c r="L6462" t="s">
        <v>24</v>
      </c>
      <c r="M6462" t="str">
        <f>IF(data[[#This Row],[MultipleLines]]="Yes",1,"")</f>
        <v/>
      </c>
      <c r="N6462" t="s">
        <v>37</v>
      </c>
      <c r="O6462" t="s">
        <v>24</v>
      </c>
      <c r="P6462" t="str">
        <f>IF(data[[#This Row],[OnlineSecurity]]="Yes",1,"")</f>
        <v/>
      </c>
      <c r="Q6462" t="s">
        <v>23</v>
      </c>
      <c r="R6462">
        <f>IF(data[[#This Row],[OnlineBackup]]="Yes",1,"")</f>
        <v>1</v>
      </c>
      <c r="S6462" t="s">
        <v>24</v>
      </c>
      <c r="T6462" t="str">
        <f>IF(data[[#This Row],[DeviceProtection]]="Yes",1,"")</f>
        <v/>
      </c>
      <c r="U6462" t="s">
        <v>23</v>
      </c>
      <c r="V6462">
        <f>IF(data[[#This Row],[TechSupport]]="Yes",1,"")</f>
        <v>1</v>
      </c>
      <c r="W6462" t="s">
        <v>23</v>
      </c>
      <c r="X6462">
        <f>IF(data[[#This Row],[StreamingTV]]="Yes",1,"")</f>
        <v>1</v>
      </c>
      <c r="Y6462" t="s">
        <v>23</v>
      </c>
      <c r="Z6462">
        <f>IF(data[[#This Row],[StreamingMovies]]="Yes",1,"")</f>
        <v>1</v>
      </c>
      <c r="AA6462" t="s">
        <v>27</v>
      </c>
      <c r="AB6462" t="s">
        <v>24</v>
      </c>
      <c r="AC6462" t="s">
        <v>28</v>
      </c>
      <c r="AD6462">
        <v>100.55</v>
      </c>
      <c r="AE6462">
        <v>4398.1499999999996</v>
      </c>
      <c r="AF6462">
        <v>0</v>
      </c>
      <c r="AG6462" s="2">
        <v>3</v>
      </c>
      <c r="AH6462" t="s">
        <v>23</v>
      </c>
      <c r="AI6462">
        <f t="shared" si="200"/>
        <v>1</v>
      </c>
      <c r="AJ6462" t="str">
        <f t="shared" si="201"/>
        <v/>
      </c>
    </row>
    <row r="6463" spans="1:36" x14ac:dyDescent="0.35">
      <c r="A6463">
        <v>6462</v>
      </c>
      <c r="B6463" t="s">
        <v>6498</v>
      </c>
      <c r="C6463" t="s">
        <v>30</v>
      </c>
      <c r="D6463">
        <v>0</v>
      </c>
      <c r="E6463" t="s">
        <v>23</v>
      </c>
      <c r="F6463" t="s">
        <v>24</v>
      </c>
      <c r="G6463" t="str">
        <f>IF(AND(data[[#This Row],[Partner]]="Yes", data[[#This Row],[Dependents]]="Yes"), "Both", IF(data[[#This Row],[Partner]]="Yes", "Partner", IF(data[[#This Row],[Dependents]]="Yes", "Dependent", "None")))</f>
        <v>Partner</v>
      </c>
      <c r="H6463">
        <v>49</v>
      </c>
      <c r="I6463" s="1">
        <f>data[[#This Row],[Tenure]]/12</f>
        <v>4.083333333333333</v>
      </c>
      <c r="J6463" t="s">
        <v>23</v>
      </c>
      <c r="K6463">
        <f>IF(data[[#This Row],[PhoneService]]="Yes",1,"")</f>
        <v>1</v>
      </c>
      <c r="L6463" t="s">
        <v>24</v>
      </c>
      <c r="M6463" t="str">
        <f>IF(data[[#This Row],[MultipleLines]]="Yes",1,"")</f>
        <v/>
      </c>
      <c r="N6463" t="s">
        <v>37</v>
      </c>
      <c r="O6463" t="s">
        <v>24</v>
      </c>
      <c r="P6463" t="str">
        <f>IF(data[[#This Row],[OnlineSecurity]]="Yes",1,"")</f>
        <v/>
      </c>
      <c r="Q6463" t="s">
        <v>23</v>
      </c>
      <c r="R6463">
        <f>IF(data[[#This Row],[OnlineBackup]]="Yes",1,"")</f>
        <v>1</v>
      </c>
      <c r="S6463" t="s">
        <v>24</v>
      </c>
      <c r="T6463" t="str">
        <f>IF(data[[#This Row],[DeviceProtection]]="Yes",1,"")</f>
        <v/>
      </c>
      <c r="U6463" t="s">
        <v>24</v>
      </c>
      <c r="V6463" t="str">
        <f>IF(data[[#This Row],[TechSupport]]="Yes",1,"")</f>
        <v/>
      </c>
      <c r="W6463" t="s">
        <v>23</v>
      </c>
      <c r="X6463">
        <f>IF(data[[#This Row],[StreamingTV]]="Yes",1,"")</f>
        <v>1</v>
      </c>
      <c r="Y6463" t="s">
        <v>24</v>
      </c>
      <c r="Z6463" t="str">
        <f>IF(data[[#This Row],[StreamingMovies]]="Yes",1,"")</f>
        <v/>
      </c>
      <c r="AA6463" t="s">
        <v>27</v>
      </c>
      <c r="AB6463" t="s">
        <v>23</v>
      </c>
      <c r="AC6463" t="s">
        <v>40</v>
      </c>
      <c r="AD6463">
        <v>85.3</v>
      </c>
      <c r="AE6463">
        <v>4297.95</v>
      </c>
      <c r="AF6463">
        <v>0</v>
      </c>
      <c r="AG6463" s="2">
        <v>0</v>
      </c>
      <c r="AH6463" t="s">
        <v>24</v>
      </c>
      <c r="AI6463">
        <f t="shared" si="200"/>
        <v>0</v>
      </c>
      <c r="AJ6463">
        <f t="shared" si="201"/>
        <v>1</v>
      </c>
    </row>
    <row r="6464" spans="1:36" x14ac:dyDescent="0.35">
      <c r="A6464">
        <v>6463</v>
      </c>
      <c r="B6464" t="s">
        <v>6499</v>
      </c>
      <c r="C6464" t="s">
        <v>30</v>
      </c>
      <c r="D6464">
        <v>0</v>
      </c>
      <c r="E6464" t="s">
        <v>24</v>
      </c>
      <c r="F6464" t="s">
        <v>24</v>
      </c>
      <c r="G6464" t="str">
        <f>IF(AND(data[[#This Row],[Partner]]="Yes", data[[#This Row],[Dependents]]="Yes"), "Both", IF(data[[#This Row],[Partner]]="Yes", "Partner", IF(data[[#This Row],[Dependents]]="Yes", "Dependent", "None")))</f>
        <v>None</v>
      </c>
      <c r="H6464">
        <v>2</v>
      </c>
      <c r="I6464" s="1">
        <f>data[[#This Row],[Tenure]]/12</f>
        <v>0.16666666666666666</v>
      </c>
      <c r="J6464" t="s">
        <v>23</v>
      </c>
      <c r="K6464">
        <f>IF(data[[#This Row],[PhoneService]]="Yes",1,"")</f>
        <v>1</v>
      </c>
      <c r="L6464" t="s">
        <v>24</v>
      </c>
      <c r="M6464" t="str">
        <f>IF(data[[#This Row],[MultipleLines]]="Yes",1,"")</f>
        <v/>
      </c>
      <c r="N6464" t="s">
        <v>37</v>
      </c>
      <c r="O6464" t="s">
        <v>24</v>
      </c>
      <c r="P6464" t="str">
        <f>IF(data[[#This Row],[OnlineSecurity]]="Yes",1,"")</f>
        <v/>
      </c>
      <c r="Q6464" t="s">
        <v>23</v>
      </c>
      <c r="R6464">
        <f>IF(data[[#This Row],[OnlineBackup]]="Yes",1,"")</f>
        <v>1</v>
      </c>
      <c r="S6464" t="s">
        <v>24</v>
      </c>
      <c r="T6464" t="str">
        <f>IF(data[[#This Row],[DeviceProtection]]="Yes",1,"")</f>
        <v/>
      </c>
      <c r="U6464" t="s">
        <v>24</v>
      </c>
      <c r="V6464" t="str">
        <f>IF(data[[#This Row],[TechSupport]]="Yes",1,"")</f>
        <v/>
      </c>
      <c r="W6464" t="s">
        <v>23</v>
      </c>
      <c r="X6464">
        <f>IF(data[[#This Row],[StreamingTV]]="Yes",1,"")</f>
        <v>1</v>
      </c>
      <c r="Y6464" t="s">
        <v>23</v>
      </c>
      <c r="Z6464">
        <f>IF(data[[#This Row],[StreamingMovies]]="Yes",1,"")</f>
        <v>1</v>
      </c>
      <c r="AA6464" t="s">
        <v>27</v>
      </c>
      <c r="AB6464" t="s">
        <v>24</v>
      </c>
      <c r="AC6464" t="s">
        <v>28</v>
      </c>
      <c r="AD6464">
        <v>95.65</v>
      </c>
      <c r="AE6464">
        <v>167.3</v>
      </c>
      <c r="AF6464">
        <v>0</v>
      </c>
      <c r="AG6464" s="2">
        <v>0</v>
      </c>
      <c r="AH6464" t="s">
        <v>23</v>
      </c>
      <c r="AI6464">
        <f t="shared" si="200"/>
        <v>1</v>
      </c>
      <c r="AJ6464" t="str">
        <f t="shared" si="201"/>
        <v/>
      </c>
    </row>
    <row r="6465" spans="1:36" x14ac:dyDescent="0.35">
      <c r="A6465">
        <v>6464</v>
      </c>
      <c r="B6465" t="s">
        <v>6500</v>
      </c>
      <c r="C6465" t="s">
        <v>30</v>
      </c>
      <c r="D6465">
        <v>0</v>
      </c>
      <c r="E6465" t="s">
        <v>23</v>
      </c>
      <c r="F6465" t="s">
        <v>24</v>
      </c>
      <c r="G6465" t="str">
        <f>IF(AND(data[[#This Row],[Partner]]="Yes", data[[#This Row],[Dependents]]="Yes"), "Both", IF(data[[#This Row],[Partner]]="Yes", "Partner", IF(data[[#This Row],[Dependents]]="Yes", "Dependent", "None")))</f>
        <v>Partner</v>
      </c>
      <c r="H6465">
        <v>59</v>
      </c>
      <c r="I6465" s="1">
        <f>data[[#This Row],[Tenure]]/12</f>
        <v>4.916666666666667</v>
      </c>
      <c r="J6465" t="s">
        <v>23</v>
      </c>
      <c r="K6465">
        <f>IF(data[[#This Row],[PhoneService]]="Yes",1,"")</f>
        <v>1</v>
      </c>
      <c r="L6465" t="s">
        <v>23</v>
      </c>
      <c r="M6465">
        <f>IF(data[[#This Row],[MultipleLines]]="Yes",1,"")</f>
        <v>1</v>
      </c>
      <c r="N6465" t="s">
        <v>26</v>
      </c>
      <c r="O6465" t="s">
        <v>23</v>
      </c>
      <c r="P6465">
        <f>IF(data[[#This Row],[OnlineSecurity]]="Yes",1,"")</f>
        <v>1</v>
      </c>
      <c r="Q6465" t="s">
        <v>24</v>
      </c>
      <c r="R6465" t="str">
        <f>IF(data[[#This Row],[OnlineBackup]]="Yes",1,"")</f>
        <v/>
      </c>
      <c r="S6465" t="s">
        <v>24</v>
      </c>
      <c r="T6465" t="str">
        <f>IF(data[[#This Row],[DeviceProtection]]="Yes",1,"")</f>
        <v/>
      </c>
      <c r="U6465" t="s">
        <v>23</v>
      </c>
      <c r="V6465">
        <f>IF(data[[#This Row],[TechSupport]]="Yes",1,"")</f>
        <v>1</v>
      </c>
      <c r="W6465" t="s">
        <v>24</v>
      </c>
      <c r="X6465" t="str">
        <f>IF(data[[#This Row],[StreamingTV]]="Yes",1,"")</f>
        <v/>
      </c>
      <c r="Y6465" t="s">
        <v>23</v>
      </c>
      <c r="Z6465">
        <f>IF(data[[#This Row],[StreamingMovies]]="Yes",1,"")</f>
        <v>1</v>
      </c>
      <c r="AA6465" t="s">
        <v>31</v>
      </c>
      <c r="AB6465" t="s">
        <v>23</v>
      </c>
      <c r="AC6465" t="s">
        <v>32</v>
      </c>
      <c r="AD6465">
        <v>69.099999999999994</v>
      </c>
      <c r="AE6465">
        <v>4096.8999999999996</v>
      </c>
      <c r="AF6465">
        <v>0</v>
      </c>
      <c r="AG6465" s="2">
        <v>0</v>
      </c>
      <c r="AH6465" t="s">
        <v>24</v>
      </c>
      <c r="AI6465">
        <f t="shared" si="200"/>
        <v>0</v>
      </c>
      <c r="AJ6465">
        <f t="shared" si="201"/>
        <v>1</v>
      </c>
    </row>
    <row r="6466" spans="1:36" x14ac:dyDescent="0.35">
      <c r="A6466">
        <v>6465</v>
      </c>
      <c r="B6466" t="s">
        <v>6501</v>
      </c>
      <c r="C6466" t="s">
        <v>30</v>
      </c>
      <c r="D6466">
        <v>1</v>
      </c>
      <c r="E6466" t="s">
        <v>24</v>
      </c>
      <c r="F6466" t="s">
        <v>24</v>
      </c>
      <c r="G6466" t="str">
        <f>IF(AND(data[[#This Row],[Partner]]="Yes", data[[#This Row],[Dependents]]="Yes"), "Both", IF(data[[#This Row],[Partner]]="Yes", "Partner", IF(data[[#This Row],[Dependents]]="Yes", "Dependent", "None")))</f>
        <v>None</v>
      </c>
      <c r="H6466">
        <v>50</v>
      </c>
      <c r="I6466" s="1">
        <f>data[[#This Row],[Tenure]]/12</f>
        <v>4.166666666666667</v>
      </c>
      <c r="J6466" t="s">
        <v>23</v>
      </c>
      <c r="K6466">
        <f>IF(data[[#This Row],[PhoneService]]="Yes",1,"")</f>
        <v>1</v>
      </c>
      <c r="L6466" t="s">
        <v>23</v>
      </c>
      <c r="M6466">
        <f>IF(data[[#This Row],[MultipleLines]]="Yes",1,"")</f>
        <v>1</v>
      </c>
      <c r="N6466" t="s">
        <v>26</v>
      </c>
      <c r="O6466" t="s">
        <v>23</v>
      </c>
      <c r="P6466">
        <f>IF(data[[#This Row],[OnlineSecurity]]="Yes",1,"")</f>
        <v>1</v>
      </c>
      <c r="Q6466" t="s">
        <v>23</v>
      </c>
      <c r="R6466">
        <f>IF(data[[#This Row],[OnlineBackup]]="Yes",1,"")</f>
        <v>1</v>
      </c>
      <c r="S6466" t="s">
        <v>24</v>
      </c>
      <c r="T6466" t="str">
        <f>IF(data[[#This Row],[DeviceProtection]]="Yes",1,"")</f>
        <v/>
      </c>
      <c r="U6466" t="s">
        <v>24</v>
      </c>
      <c r="V6466" t="str">
        <f>IF(data[[#This Row],[TechSupport]]="Yes",1,"")</f>
        <v/>
      </c>
      <c r="W6466" t="s">
        <v>23</v>
      </c>
      <c r="X6466">
        <f>IF(data[[#This Row],[StreamingTV]]="Yes",1,"")</f>
        <v>1</v>
      </c>
      <c r="Y6466" t="s">
        <v>24</v>
      </c>
      <c r="Z6466" t="str">
        <f>IF(data[[#This Row],[StreamingMovies]]="Yes",1,"")</f>
        <v/>
      </c>
      <c r="AA6466" t="s">
        <v>27</v>
      </c>
      <c r="AB6466" t="s">
        <v>23</v>
      </c>
      <c r="AC6466" t="s">
        <v>35</v>
      </c>
      <c r="AD6466">
        <v>70.349999999999994</v>
      </c>
      <c r="AE6466">
        <v>3454.6</v>
      </c>
      <c r="AF6466">
        <v>0</v>
      </c>
      <c r="AG6466" s="2">
        <v>0</v>
      </c>
      <c r="AH6466" t="s">
        <v>24</v>
      </c>
      <c r="AI6466">
        <f t="shared" si="200"/>
        <v>0</v>
      </c>
      <c r="AJ6466">
        <f t="shared" si="201"/>
        <v>1</v>
      </c>
    </row>
    <row r="6467" spans="1:36" x14ac:dyDescent="0.35">
      <c r="A6467">
        <v>6466</v>
      </c>
      <c r="B6467" t="s">
        <v>6502</v>
      </c>
      <c r="C6467" t="s">
        <v>22</v>
      </c>
      <c r="D6467">
        <v>0</v>
      </c>
      <c r="E6467" t="s">
        <v>23</v>
      </c>
      <c r="F6467" t="s">
        <v>23</v>
      </c>
      <c r="G6467" t="str">
        <f>IF(AND(data[[#This Row],[Partner]]="Yes", data[[#This Row],[Dependents]]="Yes"), "Both", IF(data[[#This Row],[Partner]]="Yes", "Partner", IF(data[[#This Row],[Dependents]]="Yes", "Dependent", "None")))</f>
        <v>Both</v>
      </c>
      <c r="H6467">
        <v>59</v>
      </c>
      <c r="I6467" s="1">
        <f>data[[#This Row],[Tenure]]/12</f>
        <v>4.916666666666667</v>
      </c>
      <c r="J6467" t="s">
        <v>23</v>
      </c>
      <c r="K6467">
        <f>IF(data[[#This Row],[PhoneService]]="Yes",1,"")</f>
        <v>1</v>
      </c>
      <c r="L6467" t="s">
        <v>24</v>
      </c>
      <c r="M6467" t="str">
        <f>IF(data[[#This Row],[MultipleLines]]="Yes",1,"")</f>
        <v/>
      </c>
      <c r="N6467" t="s">
        <v>24</v>
      </c>
      <c r="O6467" t="s">
        <v>46</v>
      </c>
      <c r="P6467" t="str">
        <f>IF(data[[#This Row],[OnlineSecurity]]="Yes",1,"")</f>
        <v/>
      </c>
      <c r="Q6467" t="s">
        <v>46</v>
      </c>
      <c r="R6467" t="str">
        <f>IF(data[[#This Row],[OnlineBackup]]="Yes",1,"")</f>
        <v/>
      </c>
      <c r="S6467" t="s">
        <v>46</v>
      </c>
      <c r="T6467" t="str">
        <f>IF(data[[#This Row],[DeviceProtection]]="Yes",1,"")</f>
        <v/>
      </c>
      <c r="U6467" t="s">
        <v>46</v>
      </c>
      <c r="V6467" t="str">
        <f>IF(data[[#This Row],[TechSupport]]="Yes",1,"")</f>
        <v/>
      </c>
      <c r="W6467" t="s">
        <v>46</v>
      </c>
      <c r="X6467" t="str">
        <f>IF(data[[#This Row],[StreamingTV]]="Yes",1,"")</f>
        <v/>
      </c>
      <c r="Y6467" t="s">
        <v>46</v>
      </c>
      <c r="Z6467" t="str">
        <f>IF(data[[#This Row],[StreamingMovies]]="Yes",1,"")</f>
        <v/>
      </c>
      <c r="AA6467" t="s">
        <v>47</v>
      </c>
      <c r="AB6467" t="s">
        <v>24</v>
      </c>
      <c r="AC6467" t="s">
        <v>32</v>
      </c>
      <c r="AD6467">
        <v>20.6</v>
      </c>
      <c r="AE6467">
        <v>1286</v>
      </c>
      <c r="AF6467">
        <v>0</v>
      </c>
      <c r="AG6467" s="2">
        <v>4</v>
      </c>
      <c r="AH6467" t="s">
        <v>24</v>
      </c>
      <c r="AI6467">
        <f t="shared" ref="AI6467:AI6530" si="202">IF(AH6467="Yes",1,0)</f>
        <v>0</v>
      </c>
      <c r="AJ6467">
        <f t="shared" ref="AJ6467:AJ6530" si="203">IF(AH6467="No",1,"")</f>
        <v>1</v>
      </c>
    </row>
    <row r="6468" spans="1:36" x14ac:dyDescent="0.35">
      <c r="A6468">
        <v>6467</v>
      </c>
      <c r="B6468" t="s">
        <v>6503</v>
      </c>
      <c r="C6468" t="s">
        <v>30</v>
      </c>
      <c r="D6468">
        <v>0</v>
      </c>
      <c r="E6468" t="s">
        <v>24</v>
      </c>
      <c r="F6468" t="s">
        <v>24</v>
      </c>
      <c r="G6468" t="str">
        <f>IF(AND(data[[#This Row],[Partner]]="Yes", data[[#This Row],[Dependents]]="Yes"), "Both", IF(data[[#This Row],[Partner]]="Yes", "Partner", IF(data[[#This Row],[Dependents]]="Yes", "Dependent", "None")))</f>
        <v>None</v>
      </c>
      <c r="H6468">
        <v>18</v>
      </c>
      <c r="I6468" s="1">
        <f>data[[#This Row],[Tenure]]/12</f>
        <v>1.5</v>
      </c>
      <c r="J6468" t="s">
        <v>23</v>
      </c>
      <c r="K6468">
        <f>IF(data[[#This Row],[PhoneService]]="Yes",1,"")</f>
        <v>1</v>
      </c>
      <c r="L6468" t="s">
        <v>23</v>
      </c>
      <c r="M6468">
        <f>IF(data[[#This Row],[MultipleLines]]="Yes",1,"")</f>
        <v>1</v>
      </c>
      <c r="N6468" t="s">
        <v>37</v>
      </c>
      <c r="O6468" t="s">
        <v>24</v>
      </c>
      <c r="P6468" t="str">
        <f>IF(data[[#This Row],[OnlineSecurity]]="Yes",1,"")</f>
        <v/>
      </c>
      <c r="Q6468" t="s">
        <v>24</v>
      </c>
      <c r="R6468" t="str">
        <f>IF(data[[#This Row],[OnlineBackup]]="Yes",1,"")</f>
        <v/>
      </c>
      <c r="S6468" t="s">
        <v>24</v>
      </c>
      <c r="T6468" t="str">
        <f>IF(data[[#This Row],[DeviceProtection]]="Yes",1,"")</f>
        <v/>
      </c>
      <c r="U6468" t="s">
        <v>24</v>
      </c>
      <c r="V6468" t="str">
        <f>IF(data[[#This Row],[TechSupport]]="Yes",1,"")</f>
        <v/>
      </c>
      <c r="W6468" t="s">
        <v>24</v>
      </c>
      <c r="X6468" t="str">
        <f>IF(data[[#This Row],[StreamingTV]]="Yes",1,"")</f>
        <v/>
      </c>
      <c r="Y6468" t="s">
        <v>24</v>
      </c>
      <c r="Z6468" t="str">
        <f>IF(data[[#This Row],[StreamingMovies]]="Yes",1,"")</f>
        <v/>
      </c>
      <c r="AA6468" t="s">
        <v>27</v>
      </c>
      <c r="AB6468" t="s">
        <v>24</v>
      </c>
      <c r="AC6468" t="s">
        <v>32</v>
      </c>
      <c r="AD6468">
        <v>74.150000000000006</v>
      </c>
      <c r="AE6468">
        <v>1387</v>
      </c>
      <c r="AF6468">
        <v>0</v>
      </c>
      <c r="AG6468" s="2">
        <v>0</v>
      </c>
      <c r="AH6468" t="s">
        <v>24</v>
      </c>
      <c r="AI6468">
        <f t="shared" si="202"/>
        <v>0</v>
      </c>
      <c r="AJ6468">
        <f t="shared" si="203"/>
        <v>1</v>
      </c>
    </row>
    <row r="6469" spans="1:36" x14ac:dyDescent="0.35">
      <c r="A6469">
        <v>6468</v>
      </c>
      <c r="B6469" t="s">
        <v>6504</v>
      </c>
      <c r="C6469" t="s">
        <v>30</v>
      </c>
      <c r="D6469">
        <v>0</v>
      </c>
      <c r="E6469" t="s">
        <v>24</v>
      </c>
      <c r="F6469" t="s">
        <v>24</v>
      </c>
      <c r="G6469" t="str">
        <f>IF(AND(data[[#This Row],[Partner]]="Yes", data[[#This Row],[Dependents]]="Yes"), "Both", IF(data[[#This Row],[Partner]]="Yes", "Partner", IF(data[[#This Row],[Dependents]]="Yes", "Dependent", "None")))</f>
        <v>None</v>
      </c>
      <c r="H6469">
        <v>10</v>
      </c>
      <c r="I6469" s="1">
        <f>data[[#This Row],[Tenure]]/12</f>
        <v>0.83333333333333337</v>
      </c>
      <c r="J6469" t="s">
        <v>23</v>
      </c>
      <c r="K6469">
        <f>IF(data[[#This Row],[PhoneService]]="Yes",1,"")</f>
        <v>1</v>
      </c>
      <c r="L6469" t="s">
        <v>23</v>
      </c>
      <c r="M6469">
        <f>IF(data[[#This Row],[MultipleLines]]="Yes",1,"")</f>
        <v>1</v>
      </c>
      <c r="N6469" t="s">
        <v>37</v>
      </c>
      <c r="O6469" t="s">
        <v>24</v>
      </c>
      <c r="P6469" t="str">
        <f>IF(data[[#This Row],[OnlineSecurity]]="Yes",1,"")</f>
        <v/>
      </c>
      <c r="Q6469" t="s">
        <v>24</v>
      </c>
      <c r="R6469" t="str">
        <f>IF(data[[#This Row],[OnlineBackup]]="Yes",1,"")</f>
        <v/>
      </c>
      <c r="S6469" t="s">
        <v>24</v>
      </c>
      <c r="T6469" t="str">
        <f>IF(data[[#This Row],[DeviceProtection]]="Yes",1,"")</f>
        <v/>
      </c>
      <c r="U6469" t="s">
        <v>24</v>
      </c>
      <c r="V6469" t="str">
        <f>IF(data[[#This Row],[TechSupport]]="Yes",1,"")</f>
        <v/>
      </c>
      <c r="W6469" t="s">
        <v>24</v>
      </c>
      <c r="X6469" t="str">
        <f>IF(data[[#This Row],[StreamingTV]]="Yes",1,"")</f>
        <v/>
      </c>
      <c r="Y6469" t="s">
        <v>24</v>
      </c>
      <c r="Z6469" t="str">
        <f>IF(data[[#This Row],[StreamingMovies]]="Yes",1,"")</f>
        <v/>
      </c>
      <c r="AA6469" t="s">
        <v>27</v>
      </c>
      <c r="AB6469" t="s">
        <v>24</v>
      </c>
      <c r="AC6469" t="s">
        <v>28</v>
      </c>
      <c r="AD6469">
        <v>75.05</v>
      </c>
      <c r="AE6469">
        <v>786.3</v>
      </c>
      <c r="AF6469">
        <v>0</v>
      </c>
      <c r="AG6469" s="2">
        <v>0</v>
      </c>
      <c r="AH6469" t="s">
        <v>24</v>
      </c>
      <c r="AI6469">
        <f t="shared" si="202"/>
        <v>0</v>
      </c>
      <c r="AJ6469">
        <f t="shared" si="203"/>
        <v>1</v>
      </c>
    </row>
    <row r="6470" spans="1:36" x14ac:dyDescent="0.35">
      <c r="A6470">
        <v>6469</v>
      </c>
      <c r="B6470" t="s">
        <v>6505</v>
      </c>
      <c r="C6470" t="s">
        <v>30</v>
      </c>
      <c r="D6470">
        <v>0</v>
      </c>
      <c r="E6470" t="s">
        <v>23</v>
      </c>
      <c r="F6470" t="s">
        <v>24</v>
      </c>
      <c r="G6470" t="str">
        <f>IF(AND(data[[#This Row],[Partner]]="Yes", data[[#This Row],[Dependents]]="Yes"), "Both", IF(data[[#This Row],[Partner]]="Yes", "Partner", IF(data[[#This Row],[Dependents]]="Yes", "Dependent", "None")))</f>
        <v>Partner</v>
      </c>
      <c r="H6470">
        <v>14</v>
      </c>
      <c r="I6470" s="1">
        <f>data[[#This Row],[Tenure]]/12</f>
        <v>1.1666666666666667</v>
      </c>
      <c r="J6470" t="s">
        <v>23</v>
      </c>
      <c r="K6470">
        <f>IF(data[[#This Row],[PhoneService]]="Yes",1,"")</f>
        <v>1</v>
      </c>
      <c r="L6470" t="s">
        <v>24</v>
      </c>
      <c r="M6470" t="str">
        <f>IF(data[[#This Row],[MultipleLines]]="Yes",1,"")</f>
        <v/>
      </c>
      <c r="N6470" t="s">
        <v>26</v>
      </c>
      <c r="O6470" t="s">
        <v>24</v>
      </c>
      <c r="P6470" t="str">
        <f>IF(data[[#This Row],[OnlineSecurity]]="Yes",1,"")</f>
        <v/>
      </c>
      <c r="Q6470" t="s">
        <v>24</v>
      </c>
      <c r="R6470" t="str">
        <f>IF(data[[#This Row],[OnlineBackup]]="Yes",1,"")</f>
        <v/>
      </c>
      <c r="S6470" t="s">
        <v>24</v>
      </c>
      <c r="T6470" t="str">
        <f>IF(data[[#This Row],[DeviceProtection]]="Yes",1,"")</f>
        <v/>
      </c>
      <c r="U6470" t="s">
        <v>24</v>
      </c>
      <c r="V6470" t="str">
        <f>IF(data[[#This Row],[TechSupport]]="Yes",1,"")</f>
        <v/>
      </c>
      <c r="W6470" t="s">
        <v>24</v>
      </c>
      <c r="X6470" t="str">
        <f>IF(data[[#This Row],[StreamingTV]]="Yes",1,"")</f>
        <v/>
      </c>
      <c r="Y6470" t="s">
        <v>24</v>
      </c>
      <c r="Z6470" t="str">
        <f>IF(data[[#This Row],[StreamingMovies]]="Yes",1,"")</f>
        <v/>
      </c>
      <c r="AA6470" t="s">
        <v>31</v>
      </c>
      <c r="AB6470" t="s">
        <v>24</v>
      </c>
      <c r="AC6470" t="s">
        <v>28</v>
      </c>
      <c r="AD6470">
        <v>44.6</v>
      </c>
      <c r="AE6470">
        <v>641.25</v>
      </c>
      <c r="AF6470">
        <v>0</v>
      </c>
      <c r="AG6470" s="2">
        <v>0</v>
      </c>
      <c r="AH6470" t="s">
        <v>24</v>
      </c>
      <c r="AI6470">
        <f t="shared" si="202"/>
        <v>0</v>
      </c>
      <c r="AJ6470">
        <f t="shared" si="203"/>
        <v>1</v>
      </c>
    </row>
    <row r="6471" spans="1:36" x14ac:dyDescent="0.35">
      <c r="A6471">
        <v>6470</v>
      </c>
      <c r="B6471" t="s">
        <v>6506</v>
      </c>
      <c r="C6471" t="s">
        <v>30</v>
      </c>
      <c r="D6471">
        <v>0</v>
      </c>
      <c r="E6471" t="s">
        <v>24</v>
      </c>
      <c r="F6471" t="s">
        <v>24</v>
      </c>
      <c r="G6471" t="str">
        <f>IF(AND(data[[#This Row],[Partner]]="Yes", data[[#This Row],[Dependents]]="Yes"), "Both", IF(data[[#This Row],[Partner]]="Yes", "Partner", IF(data[[#This Row],[Dependents]]="Yes", "Dependent", "None")))</f>
        <v>None</v>
      </c>
      <c r="H6471">
        <v>35</v>
      </c>
      <c r="I6471" s="1">
        <f>data[[#This Row],[Tenure]]/12</f>
        <v>2.9166666666666665</v>
      </c>
      <c r="J6471" t="s">
        <v>23</v>
      </c>
      <c r="K6471">
        <f>IF(data[[#This Row],[PhoneService]]="Yes",1,"")</f>
        <v>1</v>
      </c>
      <c r="L6471" t="s">
        <v>24</v>
      </c>
      <c r="M6471" t="str">
        <f>IF(data[[#This Row],[MultipleLines]]="Yes",1,"")</f>
        <v/>
      </c>
      <c r="N6471" t="s">
        <v>24</v>
      </c>
      <c r="O6471" t="s">
        <v>46</v>
      </c>
      <c r="P6471" t="str">
        <f>IF(data[[#This Row],[OnlineSecurity]]="Yes",1,"")</f>
        <v/>
      </c>
      <c r="Q6471" t="s">
        <v>46</v>
      </c>
      <c r="R6471" t="str">
        <f>IF(data[[#This Row],[OnlineBackup]]="Yes",1,"")</f>
        <v/>
      </c>
      <c r="S6471" t="s">
        <v>46</v>
      </c>
      <c r="T6471" t="str">
        <f>IF(data[[#This Row],[DeviceProtection]]="Yes",1,"")</f>
        <v/>
      </c>
      <c r="U6471" t="s">
        <v>46</v>
      </c>
      <c r="V6471" t="str">
        <f>IF(data[[#This Row],[TechSupport]]="Yes",1,"")</f>
        <v/>
      </c>
      <c r="W6471" t="s">
        <v>46</v>
      </c>
      <c r="X6471" t="str">
        <f>IF(data[[#This Row],[StreamingTV]]="Yes",1,"")</f>
        <v/>
      </c>
      <c r="Y6471" t="s">
        <v>46</v>
      </c>
      <c r="Z6471" t="str">
        <f>IF(data[[#This Row],[StreamingMovies]]="Yes",1,"")</f>
        <v/>
      </c>
      <c r="AA6471" t="s">
        <v>47</v>
      </c>
      <c r="AB6471" t="s">
        <v>24</v>
      </c>
      <c r="AC6471" t="s">
        <v>35</v>
      </c>
      <c r="AD6471">
        <v>21.45</v>
      </c>
      <c r="AE6471">
        <v>705.45</v>
      </c>
      <c r="AF6471">
        <v>0</v>
      </c>
      <c r="AG6471" s="2">
        <v>0</v>
      </c>
      <c r="AH6471" t="s">
        <v>24</v>
      </c>
      <c r="AI6471">
        <f t="shared" si="202"/>
        <v>0</v>
      </c>
      <c r="AJ6471">
        <f t="shared" si="203"/>
        <v>1</v>
      </c>
    </row>
    <row r="6472" spans="1:36" x14ac:dyDescent="0.35">
      <c r="A6472">
        <v>6471</v>
      </c>
      <c r="B6472" t="s">
        <v>6507</v>
      </c>
      <c r="C6472" t="s">
        <v>30</v>
      </c>
      <c r="D6472">
        <v>0</v>
      </c>
      <c r="E6472" t="s">
        <v>23</v>
      </c>
      <c r="F6472" t="s">
        <v>23</v>
      </c>
      <c r="G6472" t="str">
        <f>IF(AND(data[[#This Row],[Partner]]="Yes", data[[#This Row],[Dependents]]="Yes"), "Both", IF(data[[#This Row],[Partner]]="Yes", "Partner", IF(data[[#This Row],[Dependents]]="Yes", "Dependent", "None")))</f>
        <v>Both</v>
      </c>
      <c r="H6472">
        <v>8</v>
      </c>
      <c r="I6472" s="1">
        <f>data[[#This Row],[Tenure]]/12</f>
        <v>0.66666666666666663</v>
      </c>
      <c r="J6472" t="s">
        <v>23</v>
      </c>
      <c r="K6472">
        <f>IF(data[[#This Row],[PhoneService]]="Yes",1,"")</f>
        <v>1</v>
      </c>
      <c r="L6472" t="s">
        <v>24</v>
      </c>
      <c r="M6472" t="str">
        <f>IF(data[[#This Row],[MultipleLines]]="Yes",1,"")</f>
        <v/>
      </c>
      <c r="N6472" t="s">
        <v>26</v>
      </c>
      <c r="O6472" t="s">
        <v>24</v>
      </c>
      <c r="P6472" t="str">
        <f>IF(data[[#This Row],[OnlineSecurity]]="Yes",1,"")</f>
        <v/>
      </c>
      <c r="Q6472" t="s">
        <v>24</v>
      </c>
      <c r="R6472" t="str">
        <f>IF(data[[#This Row],[OnlineBackup]]="Yes",1,"")</f>
        <v/>
      </c>
      <c r="S6472" t="s">
        <v>24</v>
      </c>
      <c r="T6472" t="str">
        <f>IF(data[[#This Row],[DeviceProtection]]="Yes",1,"")</f>
        <v/>
      </c>
      <c r="U6472" t="s">
        <v>24</v>
      </c>
      <c r="V6472" t="str">
        <f>IF(data[[#This Row],[TechSupport]]="Yes",1,"")</f>
        <v/>
      </c>
      <c r="W6472" t="s">
        <v>24</v>
      </c>
      <c r="X6472" t="str">
        <f>IF(data[[#This Row],[StreamingTV]]="Yes",1,"")</f>
        <v/>
      </c>
      <c r="Y6472" t="s">
        <v>24</v>
      </c>
      <c r="Z6472" t="str">
        <f>IF(data[[#This Row],[StreamingMovies]]="Yes",1,"")</f>
        <v/>
      </c>
      <c r="AA6472" t="s">
        <v>31</v>
      </c>
      <c r="AB6472" t="s">
        <v>23</v>
      </c>
      <c r="AC6472" t="s">
        <v>32</v>
      </c>
      <c r="AD6472">
        <v>43.45</v>
      </c>
      <c r="AE6472">
        <v>345.5</v>
      </c>
      <c r="AF6472">
        <v>5</v>
      </c>
      <c r="AG6472" s="2">
        <v>0</v>
      </c>
      <c r="AH6472" t="s">
        <v>24</v>
      </c>
      <c r="AI6472">
        <f t="shared" si="202"/>
        <v>0</v>
      </c>
      <c r="AJ6472">
        <f t="shared" si="203"/>
        <v>1</v>
      </c>
    </row>
    <row r="6473" spans="1:36" x14ac:dyDescent="0.35">
      <c r="A6473">
        <v>6472</v>
      </c>
      <c r="B6473" t="s">
        <v>6508</v>
      </c>
      <c r="C6473" t="s">
        <v>30</v>
      </c>
      <c r="D6473">
        <v>0</v>
      </c>
      <c r="E6473" t="s">
        <v>23</v>
      </c>
      <c r="F6473" t="s">
        <v>23</v>
      </c>
      <c r="G6473" t="str">
        <f>IF(AND(data[[#This Row],[Partner]]="Yes", data[[#This Row],[Dependents]]="Yes"), "Both", IF(data[[#This Row],[Partner]]="Yes", "Partner", IF(data[[#This Row],[Dependents]]="Yes", "Dependent", "None")))</f>
        <v>Both</v>
      </c>
      <c r="H6473">
        <v>18</v>
      </c>
      <c r="I6473" s="1">
        <f>data[[#This Row],[Tenure]]/12</f>
        <v>1.5</v>
      </c>
      <c r="J6473" t="s">
        <v>23</v>
      </c>
      <c r="K6473">
        <f>IF(data[[#This Row],[PhoneService]]="Yes",1,"")</f>
        <v>1</v>
      </c>
      <c r="L6473" t="s">
        <v>24</v>
      </c>
      <c r="M6473" t="str">
        <f>IF(data[[#This Row],[MultipleLines]]="Yes",1,"")</f>
        <v/>
      </c>
      <c r="N6473" t="s">
        <v>24</v>
      </c>
      <c r="O6473" t="s">
        <v>46</v>
      </c>
      <c r="P6473" t="str">
        <f>IF(data[[#This Row],[OnlineSecurity]]="Yes",1,"")</f>
        <v/>
      </c>
      <c r="Q6473" t="s">
        <v>46</v>
      </c>
      <c r="R6473" t="str">
        <f>IF(data[[#This Row],[OnlineBackup]]="Yes",1,"")</f>
        <v/>
      </c>
      <c r="S6473" t="s">
        <v>46</v>
      </c>
      <c r="T6473" t="str">
        <f>IF(data[[#This Row],[DeviceProtection]]="Yes",1,"")</f>
        <v/>
      </c>
      <c r="U6473" t="s">
        <v>46</v>
      </c>
      <c r="V6473" t="str">
        <f>IF(data[[#This Row],[TechSupport]]="Yes",1,"")</f>
        <v/>
      </c>
      <c r="W6473" t="s">
        <v>46</v>
      </c>
      <c r="X6473" t="str">
        <f>IF(data[[#This Row],[StreamingTV]]="Yes",1,"")</f>
        <v/>
      </c>
      <c r="Y6473" t="s">
        <v>46</v>
      </c>
      <c r="Z6473" t="str">
        <f>IF(data[[#This Row],[StreamingMovies]]="Yes",1,"")</f>
        <v/>
      </c>
      <c r="AA6473" t="s">
        <v>31</v>
      </c>
      <c r="AB6473" t="s">
        <v>24</v>
      </c>
      <c r="AC6473" t="s">
        <v>35</v>
      </c>
      <c r="AD6473">
        <v>20.05</v>
      </c>
      <c r="AE6473">
        <v>345.9</v>
      </c>
      <c r="AF6473">
        <v>1</v>
      </c>
      <c r="AG6473" s="2">
        <v>0</v>
      </c>
      <c r="AH6473" t="s">
        <v>24</v>
      </c>
      <c r="AI6473">
        <f t="shared" si="202"/>
        <v>0</v>
      </c>
      <c r="AJ6473">
        <f t="shared" si="203"/>
        <v>1</v>
      </c>
    </row>
    <row r="6474" spans="1:36" x14ac:dyDescent="0.35">
      <c r="A6474">
        <v>6473</v>
      </c>
      <c r="B6474" t="s">
        <v>6509</v>
      </c>
      <c r="C6474" t="s">
        <v>22</v>
      </c>
      <c r="D6474">
        <v>0</v>
      </c>
      <c r="E6474" t="s">
        <v>23</v>
      </c>
      <c r="F6474" t="s">
        <v>23</v>
      </c>
      <c r="G6474" t="str">
        <f>IF(AND(data[[#This Row],[Partner]]="Yes", data[[#This Row],[Dependents]]="Yes"), "Both", IF(data[[#This Row],[Partner]]="Yes", "Partner", IF(data[[#This Row],[Dependents]]="Yes", "Dependent", "None")))</f>
        <v>Both</v>
      </c>
      <c r="H6474">
        <v>60</v>
      </c>
      <c r="I6474" s="1">
        <f>data[[#This Row],[Tenure]]/12</f>
        <v>5</v>
      </c>
      <c r="J6474" t="s">
        <v>23</v>
      </c>
      <c r="K6474">
        <f>IF(data[[#This Row],[PhoneService]]="Yes",1,"")</f>
        <v>1</v>
      </c>
      <c r="L6474" t="s">
        <v>23</v>
      </c>
      <c r="M6474">
        <f>IF(data[[#This Row],[MultipleLines]]="Yes",1,"")</f>
        <v>1</v>
      </c>
      <c r="N6474" t="s">
        <v>37</v>
      </c>
      <c r="O6474" t="s">
        <v>23</v>
      </c>
      <c r="P6474">
        <f>IF(data[[#This Row],[OnlineSecurity]]="Yes",1,"")</f>
        <v>1</v>
      </c>
      <c r="Q6474" t="s">
        <v>23</v>
      </c>
      <c r="R6474">
        <f>IF(data[[#This Row],[OnlineBackup]]="Yes",1,"")</f>
        <v>1</v>
      </c>
      <c r="S6474" t="s">
        <v>24</v>
      </c>
      <c r="T6474" t="str">
        <f>IF(data[[#This Row],[DeviceProtection]]="Yes",1,"")</f>
        <v/>
      </c>
      <c r="U6474" t="s">
        <v>24</v>
      </c>
      <c r="V6474" t="str">
        <f>IF(data[[#This Row],[TechSupport]]="Yes",1,"")</f>
        <v/>
      </c>
      <c r="W6474" t="s">
        <v>23</v>
      </c>
      <c r="X6474">
        <f>IF(data[[#This Row],[StreamingTV]]="Yes",1,"")</f>
        <v>1</v>
      </c>
      <c r="Y6474" t="s">
        <v>24</v>
      </c>
      <c r="Z6474" t="str">
        <f>IF(data[[#This Row],[StreamingMovies]]="Yes",1,"")</f>
        <v/>
      </c>
      <c r="AA6474" t="s">
        <v>31</v>
      </c>
      <c r="AB6474" t="s">
        <v>24</v>
      </c>
      <c r="AC6474" t="s">
        <v>35</v>
      </c>
      <c r="AD6474">
        <v>94.15</v>
      </c>
      <c r="AE6474">
        <v>5811.8</v>
      </c>
      <c r="AF6474">
        <v>5</v>
      </c>
      <c r="AG6474" s="2">
        <v>0</v>
      </c>
      <c r="AH6474" t="s">
        <v>24</v>
      </c>
      <c r="AI6474">
        <f t="shared" si="202"/>
        <v>0</v>
      </c>
      <c r="AJ6474">
        <f t="shared" si="203"/>
        <v>1</v>
      </c>
    </row>
    <row r="6475" spans="1:36" x14ac:dyDescent="0.35">
      <c r="A6475">
        <v>6474</v>
      </c>
      <c r="B6475" t="s">
        <v>6510</v>
      </c>
      <c r="C6475" t="s">
        <v>22</v>
      </c>
      <c r="D6475">
        <v>0</v>
      </c>
      <c r="E6475" t="s">
        <v>24</v>
      </c>
      <c r="F6475" t="s">
        <v>24</v>
      </c>
      <c r="G6475" t="str">
        <f>IF(AND(data[[#This Row],[Partner]]="Yes", data[[#This Row],[Dependents]]="Yes"), "Both", IF(data[[#This Row],[Partner]]="Yes", "Partner", IF(data[[#This Row],[Dependents]]="Yes", "Dependent", "None")))</f>
        <v>None</v>
      </c>
      <c r="H6475">
        <v>1</v>
      </c>
      <c r="I6475" s="1">
        <f>data[[#This Row],[Tenure]]/12</f>
        <v>8.3333333333333329E-2</v>
      </c>
      <c r="J6475" t="s">
        <v>23</v>
      </c>
      <c r="K6475">
        <f>IF(data[[#This Row],[PhoneService]]="Yes",1,"")</f>
        <v>1</v>
      </c>
      <c r="L6475" t="s">
        <v>24</v>
      </c>
      <c r="M6475" t="str">
        <f>IF(data[[#This Row],[MultipleLines]]="Yes",1,"")</f>
        <v/>
      </c>
      <c r="N6475" t="s">
        <v>37</v>
      </c>
      <c r="O6475" t="s">
        <v>24</v>
      </c>
      <c r="P6475" t="str">
        <f>IF(data[[#This Row],[OnlineSecurity]]="Yes",1,"")</f>
        <v/>
      </c>
      <c r="Q6475" t="s">
        <v>24</v>
      </c>
      <c r="R6475" t="str">
        <f>IF(data[[#This Row],[OnlineBackup]]="Yes",1,"")</f>
        <v/>
      </c>
      <c r="S6475" t="s">
        <v>23</v>
      </c>
      <c r="T6475">
        <f>IF(data[[#This Row],[DeviceProtection]]="Yes",1,"")</f>
        <v>1</v>
      </c>
      <c r="U6475" t="s">
        <v>24</v>
      </c>
      <c r="V6475" t="str">
        <f>IF(data[[#This Row],[TechSupport]]="Yes",1,"")</f>
        <v/>
      </c>
      <c r="W6475" t="s">
        <v>23</v>
      </c>
      <c r="X6475">
        <f>IF(data[[#This Row],[StreamingTV]]="Yes",1,"")</f>
        <v>1</v>
      </c>
      <c r="Y6475" t="s">
        <v>23</v>
      </c>
      <c r="Z6475">
        <f>IF(data[[#This Row],[StreamingMovies]]="Yes",1,"")</f>
        <v>1</v>
      </c>
      <c r="AA6475" t="s">
        <v>27</v>
      </c>
      <c r="AB6475" t="s">
        <v>24</v>
      </c>
      <c r="AC6475" t="s">
        <v>28</v>
      </c>
      <c r="AD6475">
        <v>94.4</v>
      </c>
      <c r="AE6475">
        <v>94.4</v>
      </c>
      <c r="AF6475">
        <v>3</v>
      </c>
      <c r="AG6475" s="2">
        <v>0</v>
      </c>
      <c r="AH6475" t="s">
        <v>23</v>
      </c>
      <c r="AI6475">
        <f t="shared" si="202"/>
        <v>1</v>
      </c>
      <c r="AJ6475" t="str">
        <f t="shared" si="203"/>
        <v/>
      </c>
    </row>
    <row r="6476" spans="1:36" x14ac:dyDescent="0.35">
      <c r="A6476">
        <v>6475</v>
      </c>
      <c r="B6476" t="s">
        <v>6511</v>
      </c>
      <c r="C6476" t="s">
        <v>22</v>
      </c>
      <c r="D6476">
        <v>0</v>
      </c>
      <c r="E6476" t="s">
        <v>24</v>
      </c>
      <c r="F6476" t="s">
        <v>24</v>
      </c>
      <c r="G6476" t="str">
        <f>IF(AND(data[[#This Row],[Partner]]="Yes", data[[#This Row],[Dependents]]="Yes"), "Both", IF(data[[#This Row],[Partner]]="Yes", "Partner", IF(data[[#This Row],[Dependents]]="Yes", "Dependent", "None")))</f>
        <v>None</v>
      </c>
      <c r="H6476">
        <v>6</v>
      </c>
      <c r="I6476" s="1">
        <f>data[[#This Row],[Tenure]]/12</f>
        <v>0.5</v>
      </c>
      <c r="J6476" t="s">
        <v>23</v>
      </c>
      <c r="K6476">
        <f>IF(data[[#This Row],[PhoneService]]="Yes",1,"")</f>
        <v>1</v>
      </c>
      <c r="L6476" t="s">
        <v>24</v>
      </c>
      <c r="M6476" t="str">
        <f>IF(data[[#This Row],[MultipleLines]]="Yes",1,"")</f>
        <v/>
      </c>
      <c r="N6476" t="s">
        <v>24</v>
      </c>
      <c r="O6476" t="s">
        <v>46</v>
      </c>
      <c r="P6476" t="str">
        <f>IF(data[[#This Row],[OnlineSecurity]]="Yes",1,"")</f>
        <v/>
      </c>
      <c r="Q6476" t="s">
        <v>46</v>
      </c>
      <c r="R6476" t="str">
        <f>IF(data[[#This Row],[OnlineBackup]]="Yes",1,"")</f>
        <v/>
      </c>
      <c r="S6476" t="s">
        <v>46</v>
      </c>
      <c r="T6476" t="str">
        <f>IF(data[[#This Row],[DeviceProtection]]="Yes",1,"")</f>
        <v/>
      </c>
      <c r="U6476" t="s">
        <v>46</v>
      </c>
      <c r="V6476" t="str">
        <f>IF(data[[#This Row],[TechSupport]]="Yes",1,"")</f>
        <v/>
      </c>
      <c r="W6476" t="s">
        <v>46</v>
      </c>
      <c r="X6476" t="str">
        <f>IF(data[[#This Row],[StreamingTV]]="Yes",1,"")</f>
        <v/>
      </c>
      <c r="Y6476" t="s">
        <v>46</v>
      </c>
      <c r="Z6476" t="str">
        <f>IF(data[[#This Row],[StreamingMovies]]="Yes",1,"")</f>
        <v/>
      </c>
      <c r="AA6476" t="s">
        <v>47</v>
      </c>
      <c r="AB6476" t="s">
        <v>24</v>
      </c>
      <c r="AC6476" t="s">
        <v>32</v>
      </c>
      <c r="AD6476">
        <v>19.55</v>
      </c>
      <c r="AE6476">
        <v>124.45</v>
      </c>
      <c r="AF6476">
        <v>0</v>
      </c>
      <c r="AG6476" s="2">
        <v>0</v>
      </c>
      <c r="AH6476" t="s">
        <v>24</v>
      </c>
      <c r="AI6476">
        <f t="shared" si="202"/>
        <v>0</v>
      </c>
      <c r="AJ6476">
        <f t="shared" si="203"/>
        <v>1</v>
      </c>
    </row>
    <row r="6477" spans="1:36" x14ac:dyDescent="0.35">
      <c r="A6477">
        <v>6476</v>
      </c>
      <c r="B6477" t="s">
        <v>6512</v>
      </c>
      <c r="C6477" t="s">
        <v>22</v>
      </c>
      <c r="D6477">
        <v>0</v>
      </c>
      <c r="E6477" t="s">
        <v>24</v>
      </c>
      <c r="F6477" t="s">
        <v>23</v>
      </c>
      <c r="G6477" t="str">
        <f>IF(AND(data[[#This Row],[Partner]]="Yes", data[[#This Row],[Dependents]]="Yes"), "Both", IF(data[[#This Row],[Partner]]="Yes", "Partner", IF(data[[#This Row],[Dependents]]="Yes", "Dependent", "None")))</f>
        <v>Dependent</v>
      </c>
      <c r="H6477">
        <v>19</v>
      </c>
      <c r="I6477" s="1">
        <f>data[[#This Row],[Tenure]]/12</f>
        <v>1.5833333333333333</v>
      </c>
      <c r="J6477" t="s">
        <v>23</v>
      </c>
      <c r="K6477">
        <f>IF(data[[#This Row],[PhoneService]]="Yes",1,"")</f>
        <v>1</v>
      </c>
      <c r="L6477" t="s">
        <v>23</v>
      </c>
      <c r="M6477">
        <f>IF(data[[#This Row],[MultipleLines]]="Yes",1,"")</f>
        <v>1</v>
      </c>
      <c r="N6477" t="s">
        <v>26</v>
      </c>
      <c r="O6477" t="s">
        <v>23</v>
      </c>
      <c r="P6477">
        <f>IF(data[[#This Row],[OnlineSecurity]]="Yes",1,"")</f>
        <v>1</v>
      </c>
      <c r="Q6477" t="s">
        <v>23</v>
      </c>
      <c r="R6477">
        <f>IF(data[[#This Row],[OnlineBackup]]="Yes",1,"")</f>
        <v>1</v>
      </c>
      <c r="S6477" t="s">
        <v>24</v>
      </c>
      <c r="T6477" t="str">
        <f>IF(data[[#This Row],[DeviceProtection]]="Yes",1,"")</f>
        <v/>
      </c>
      <c r="U6477" t="s">
        <v>23</v>
      </c>
      <c r="V6477">
        <f>IF(data[[#This Row],[TechSupport]]="Yes",1,"")</f>
        <v>1</v>
      </c>
      <c r="W6477" t="s">
        <v>23</v>
      </c>
      <c r="X6477">
        <f>IF(data[[#This Row],[StreamingTV]]="Yes",1,"")</f>
        <v>1</v>
      </c>
      <c r="Y6477" t="s">
        <v>24</v>
      </c>
      <c r="Z6477" t="str">
        <f>IF(data[[#This Row],[StreamingMovies]]="Yes",1,"")</f>
        <v/>
      </c>
      <c r="AA6477" t="s">
        <v>27</v>
      </c>
      <c r="AB6477" t="s">
        <v>23</v>
      </c>
      <c r="AC6477" t="s">
        <v>32</v>
      </c>
      <c r="AD6477">
        <v>75.900000000000006</v>
      </c>
      <c r="AE6477">
        <v>1375.6</v>
      </c>
      <c r="AF6477">
        <v>0</v>
      </c>
      <c r="AG6477" s="2">
        <v>0</v>
      </c>
      <c r="AH6477" t="s">
        <v>24</v>
      </c>
      <c r="AI6477">
        <f t="shared" si="202"/>
        <v>0</v>
      </c>
      <c r="AJ6477">
        <f t="shared" si="203"/>
        <v>1</v>
      </c>
    </row>
    <row r="6478" spans="1:36" x14ac:dyDescent="0.35">
      <c r="A6478">
        <v>6477</v>
      </c>
      <c r="B6478" t="s">
        <v>6513</v>
      </c>
      <c r="C6478" t="s">
        <v>30</v>
      </c>
      <c r="D6478">
        <v>0</v>
      </c>
      <c r="E6478" t="s">
        <v>23</v>
      </c>
      <c r="F6478" t="s">
        <v>23</v>
      </c>
      <c r="G6478" t="str">
        <f>IF(AND(data[[#This Row],[Partner]]="Yes", data[[#This Row],[Dependents]]="Yes"), "Both", IF(data[[#This Row],[Partner]]="Yes", "Partner", IF(data[[#This Row],[Dependents]]="Yes", "Dependent", "None")))</f>
        <v>Both</v>
      </c>
      <c r="H6478">
        <v>53</v>
      </c>
      <c r="I6478" s="1">
        <f>data[[#This Row],[Tenure]]/12</f>
        <v>4.416666666666667</v>
      </c>
      <c r="J6478" t="s">
        <v>23</v>
      </c>
      <c r="K6478">
        <f>IF(data[[#This Row],[PhoneService]]="Yes",1,"")</f>
        <v>1</v>
      </c>
      <c r="L6478" t="s">
        <v>23</v>
      </c>
      <c r="M6478">
        <f>IF(data[[#This Row],[MultipleLines]]="Yes",1,"")</f>
        <v>1</v>
      </c>
      <c r="N6478" t="s">
        <v>26</v>
      </c>
      <c r="O6478" t="s">
        <v>23</v>
      </c>
      <c r="P6478">
        <f>IF(data[[#This Row],[OnlineSecurity]]="Yes",1,"")</f>
        <v>1</v>
      </c>
      <c r="Q6478" t="s">
        <v>23</v>
      </c>
      <c r="R6478">
        <f>IF(data[[#This Row],[OnlineBackup]]="Yes",1,"")</f>
        <v>1</v>
      </c>
      <c r="S6478" t="s">
        <v>24</v>
      </c>
      <c r="T6478" t="str">
        <f>IF(data[[#This Row],[DeviceProtection]]="Yes",1,"")</f>
        <v/>
      </c>
      <c r="U6478" t="s">
        <v>23</v>
      </c>
      <c r="V6478">
        <f>IF(data[[#This Row],[TechSupport]]="Yes",1,"")</f>
        <v>1</v>
      </c>
      <c r="W6478" t="s">
        <v>24</v>
      </c>
      <c r="X6478" t="str">
        <f>IF(data[[#This Row],[StreamingTV]]="Yes",1,"")</f>
        <v/>
      </c>
      <c r="Y6478" t="s">
        <v>24</v>
      </c>
      <c r="Z6478" t="str">
        <f>IF(data[[#This Row],[StreamingMovies]]="Yes",1,"")</f>
        <v/>
      </c>
      <c r="AA6478" t="s">
        <v>31</v>
      </c>
      <c r="AB6478" t="s">
        <v>24</v>
      </c>
      <c r="AC6478" t="s">
        <v>35</v>
      </c>
      <c r="AD6478">
        <v>64.150000000000006</v>
      </c>
      <c r="AE6478">
        <v>3491.55</v>
      </c>
      <c r="AF6478">
        <v>0</v>
      </c>
      <c r="AG6478" s="2">
        <v>0</v>
      </c>
      <c r="AH6478" t="s">
        <v>24</v>
      </c>
      <c r="AI6478">
        <f t="shared" si="202"/>
        <v>0</v>
      </c>
      <c r="AJ6478">
        <f t="shared" si="203"/>
        <v>1</v>
      </c>
    </row>
    <row r="6479" spans="1:36" x14ac:dyDescent="0.35">
      <c r="A6479">
        <v>6478</v>
      </c>
      <c r="B6479" t="s">
        <v>6514</v>
      </c>
      <c r="C6479" t="s">
        <v>30</v>
      </c>
      <c r="D6479">
        <v>1</v>
      </c>
      <c r="E6479" t="s">
        <v>23</v>
      </c>
      <c r="F6479" t="s">
        <v>24</v>
      </c>
      <c r="G6479" t="str">
        <f>IF(AND(data[[#This Row],[Partner]]="Yes", data[[#This Row],[Dependents]]="Yes"), "Both", IF(data[[#This Row],[Partner]]="Yes", "Partner", IF(data[[#This Row],[Dependents]]="Yes", "Dependent", "None")))</f>
        <v>Partner</v>
      </c>
      <c r="H6479">
        <v>72</v>
      </c>
      <c r="I6479" s="1">
        <f>data[[#This Row],[Tenure]]/12</f>
        <v>6</v>
      </c>
      <c r="J6479" t="s">
        <v>23</v>
      </c>
      <c r="K6479">
        <f>IF(data[[#This Row],[PhoneService]]="Yes",1,"")</f>
        <v>1</v>
      </c>
      <c r="L6479" t="s">
        <v>23</v>
      </c>
      <c r="M6479">
        <f>IF(data[[#This Row],[MultipleLines]]="Yes",1,"")</f>
        <v>1</v>
      </c>
      <c r="N6479" t="s">
        <v>37</v>
      </c>
      <c r="O6479" t="s">
        <v>23</v>
      </c>
      <c r="P6479">
        <f>IF(data[[#This Row],[OnlineSecurity]]="Yes",1,"")</f>
        <v>1</v>
      </c>
      <c r="Q6479" t="s">
        <v>23</v>
      </c>
      <c r="R6479">
        <f>IF(data[[#This Row],[OnlineBackup]]="Yes",1,"")</f>
        <v>1</v>
      </c>
      <c r="S6479" t="s">
        <v>23</v>
      </c>
      <c r="T6479">
        <f>IF(data[[#This Row],[DeviceProtection]]="Yes",1,"")</f>
        <v>1</v>
      </c>
      <c r="U6479" t="s">
        <v>24</v>
      </c>
      <c r="V6479" t="str">
        <f>IF(data[[#This Row],[TechSupport]]="Yes",1,"")</f>
        <v/>
      </c>
      <c r="W6479" t="s">
        <v>23</v>
      </c>
      <c r="X6479">
        <f>IF(data[[#This Row],[StreamingTV]]="Yes",1,"")</f>
        <v>1</v>
      </c>
      <c r="Y6479" t="s">
        <v>23</v>
      </c>
      <c r="Z6479">
        <f>IF(data[[#This Row],[StreamingMovies]]="Yes",1,"")</f>
        <v>1</v>
      </c>
      <c r="AA6479" t="s">
        <v>47</v>
      </c>
      <c r="AB6479" t="s">
        <v>23</v>
      </c>
      <c r="AC6479" t="s">
        <v>35</v>
      </c>
      <c r="AD6479">
        <v>109.55</v>
      </c>
      <c r="AE6479">
        <v>7920.7</v>
      </c>
      <c r="AF6479">
        <v>0</v>
      </c>
      <c r="AG6479" s="2">
        <v>0</v>
      </c>
      <c r="AH6479" t="s">
        <v>24</v>
      </c>
      <c r="AI6479">
        <f t="shared" si="202"/>
        <v>0</v>
      </c>
      <c r="AJ6479">
        <f t="shared" si="203"/>
        <v>1</v>
      </c>
    </row>
    <row r="6480" spans="1:36" x14ac:dyDescent="0.35">
      <c r="A6480">
        <v>6479</v>
      </c>
      <c r="B6480" t="s">
        <v>6515</v>
      </c>
      <c r="C6480" t="s">
        <v>22</v>
      </c>
      <c r="D6480">
        <v>0</v>
      </c>
      <c r="E6480" t="s">
        <v>23</v>
      </c>
      <c r="F6480" t="s">
        <v>24</v>
      </c>
      <c r="G6480" t="str">
        <f>IF(AND(data[[#This Row],[Partner]]="Yes", data[[#This Row],[Dependents]]="Yes"), "Both", IF(data[[#This Row],[Partner]]="Yes", "Partner", IF(data[[#This Row],[Dependents]]="Yes", "Dependent", "None")))</f>
        <v>Partner</v>
      </c>
      <c r="H6480">
        <v>60</v>
      </c>
      <c r="I6480" s="1">
        <f>data[[#This Row],[Tenure]]/12</f>
        <v>5</v>
      </c>
      <c r="J6480" t="s">
        <v>23</v>
      </c>
      <c r="K6480">
        <f>IF(data[[#This Row],[PhoneService]]="Yes",1,"")</f>
        <v>1</v>
      </c>
      <c r="L6480" t="s">
        <v>23</v>
      </c>
      <c r="M6480">
        <f>IF(data[[#This Row],[MultipleLines]]="Yes",1,"")</f>
        <v>1</v>
      </c>
      <c r="N6480" t="s">
        <v>37</v>
      </c>
      <c r="O6480" t="s">
        <v>24</v>
      </c>
      <c r="P6480" t="str">
        <f>IF(data[[#This Row],[OnlineSecurity]]="Yes",1,"")</f>
        <v/>
      </c>
      <c r="Q6480" t="s">
        <v>23</v>
      </c>
      <c r="R6480">
        <f>IF(data[[#This Row],[OnlineBackup]]="Yes",1,"")</f>
        <v>1</v>
      </c>
      <c r="S6480" t="s">
        <v>23</v>
      </c>
      <c r="T6480">
        <f>IF(data[[#This Row],[DeviceProtection]]="Yes",1,"")</f>
        <v>1</v>
      </c>
      <c r="U6480" t="s">
        <v>23</v>
      </c>
      <c r="V6480">
        <f>IF(data[[#This Row],[TechSupport]]="Yes",1,"")</f>
        <v>1</v>
      </c>
      <c r="W6480" t="s">
        <v>23</v>
      </c>
      <c r="X6480">
        <f>IF(data[[#This Row],[StreamingTV]]="Yes",1,"")</f>
        <v>1</v>
      </c>
      <c r="Y6480" t="s">
        <v>23</v>
      </c>
      <c r="Z6480">
        <f>IF(data[[#This Row],[StreamingMovies]]="Yes",1,"")</f>
        <v>1</v>
      </c>
      <c r="AA6480" t="s">
        <v>47</v>
      </c>
      <c r="AB6480" t="s">
        <v>23</v>
      </c>
      <c r="AC6480" t="s">
        <v>40</v>
      </c>
      <c r="AD6480">
        <v>110.8</v>
      </c>
      <c r="AE6480">
        <v>6640.7</v>
      </c>
      <c r="AF6480">
        <v>0</v>
      </c>
      <c r="AG6480" s="2">
        <v>0</v>
      </c>
      <c r="AH6480" t="s">
        <v>24</v>
      </c>
      <c r="AI6480">
        <f t="shared" si="202"/>
        <v>0</v>
      </c>
      <c r="AJ6480">
        <f t="shared" si="203"/>
        <v>1</v>
      </c>
    </row>
    <row r="6481" spans="1:36" x14ac:dyDescent="0.35">
      <c r="A6481">
        <v>6480</v>
      </c>
      <c r="B6481" t="s">
        <v>6516</v>
      </c>
      <c r="C6481" t="s">
        <v>22</v>
      </c>
      <c r="D6481">
        <v>0</v>
      </c>
      <c r="E6481" t="s">
        <v>24</v>
      </c>
      <c r="F6481" t="s">
        <v>24</v>
      </c>
      <c r="G6481" t="str">
        <f>IF(AND(data[[#This Row],[Partner]]="Yes", data[[#This Row],[Dependents]]="Yes"), "Both", IF(data[[#This Row],[Partner]]="Yes", "Partner", IF(data[[#This Row],[Dependents]]="Yes", "Dependent", "None")))</f>
        <v>None</v>
      </c>
      <c r="H6481">
        <v>1</v>
      </c>
      <c r="I6481" s="1">
        <f>data[[#This Row],[Tenure]]/12</f>
        <v>8.3333333333333329E-2</v>
      </c>
      <c r="J6481" t="s">
        <v>23</v>
      </c>
      <c r="K6481">
        <f>IF(data[[#This Row],[PhoneService]]="Yes",1,"")</f>
        <v>1</v>
      </c>
      <c r="L6481" t="s">
        <v>24</v>
      </c>
      <c r="M6481" t="str">
        <f>IF(data[[#This Row],[MultipleLines]]="Yes",1,"")</f>
        <v/>
      </c>
      <c r="N6481" t="s">
        <v>26</v>
      </c>
      <c r="O6481" t="s">
        <v>24</v>
      </c>
      <c r="P6481" t="str">
        <f>IF(data[[#This Row],[OnlineSecurity]]="Yes",1,"")</f>
        <v/>
      </c>
      <c r="Q6481" t="s">
        <v>24</v>
      </c>
      <c r="R6481" t="str">
        <f>IF(data[[#This Row],[OnlineBackup]]="Yes",1,"")</f>
        <v/>
      </c>
      <c r="S6481" t="s">
        <v>24</v>
      </c>
      <c r="T6481" t="str">
        <f>IF(data[[#This Row],[DeviceProtection]]="Yes",1,"")</f>
        <v/>
      </c>
      <c r="U6481" t="s">
        <v>24</v>
      </c>
      <c r="V6481" t="str">
        <f>IF(data[[#This Row],[TechSupport]]="Yes",1,"")</f>
        <v/>
      </c>
      <c r="W6481" t="s">
        <v>23</v>
      </c>
      <c r="X6481">
        <f>IF(data[[#This Row],[StreamingTV]]="Yes",1,"")</f>
        <v>1</v>
      </c>
      <c r="Y6481" t="s">
        <v>24</v>
      </c>
      <c r="Z6481" t="str">
        <f>IF(data[[#This Row],[StreamingMovies]]="Yes",1,"")</f>
        <v/>
      </c>
      <c r="AA6481" t="s">
        <v>27</v>
      </c>
      <c r="AB6481" t="s">
        <v>23</v>
      </c>
      <c r="AC6481" t="s">
        <v>40</v>
      </c>
      <c r="AD6481">
        <v>55</v>
      </c>
      <c r="AE6481">
        <v>55</v>
      </c>
      <c r="AF6481">
        <v>4</v>
      </c>
      <c r="AG6481" s="2">
        <v>0</v>
      </c>
      <c r="AH6481" t="s">
        <v>23</v>
      </c>
      <c r="AI6481">
        <f t="shared" si="202"/>
        <v>1</v>
      </c>
      <c r="AJ6481" t="str">
        <f t="shared" si="203"/>
        <v/>
      </c>
    </row>
    <row r="6482" spans="1:36" x14ac:dyDescent="0.35">
      <c r="A6482">
        <v>6481</v>
      </c>
      <c r="B6482" t="s">
        <v>6517</v>
      </c>
      <c r="C6482" t="s">
        <v>22</v>
      </c>
      <c r="D6482">
        <v>0</v>
      </c>
      <c r="E6482" t="s">
        <v>24</v>
      </c>
      <c r="F6482" t="s">
        <v>23</v>
      </c>
      <c r="G6482" t="str">
        <f>IF(AND(data[[#This Row],[Partner]]="Yes", data[[#This Row],[Dependents]]="Yes"), "Both", IF(data[[#This Row],[Partner]]="Yes", "Partner", IF(data[[#This Row],[Dependents]]="Yes", "Dependent", "None")))</f>
        <v>Dependent</v>
      </c>
      <c r="H6482">
        <v>13</v>
      </c>
      <c r="I6482" s="1">
        <f>data[[#This Row],[Tenure]]/12</f>
        <v>1.0833333333333333</v>
      </c>
      <c r="J6482" t="s">
        <v>23</v>
      </c>
      <c r="K6482">
        <f>IF(data[[#This Row],[PhoneService]]="Yes",1,"")</f>
        <v>1</v>
      </c>
      <c r="L6482" t="s">
        <v>24</v>
      </c>
      <c r="M6482" t="str">
        <f>IF(data[[#This Row],[MultipleLines]]="Yes",1,"")</f>
        <v/>
      </c>
      <c r="N6482" t="s">
        <v>26</v>
      </c>
      <c r="O6482" t="s">
        <v>24</v>
      </c>
      <c r="P6482" t="str">
        <f>IF(data[[#This Row],[OnlineSecurity]]="Yes",1,"")</f>
        <v/>
      </c>
      <c r="Q6482" t="s">
        <v>24</v>
      </c>
      <c r="R6482" t="str">
        <f>IF(data[[#This Row],[OnlineBackup]]="Yes",1,"")</f>
        <v/>
      </c>
      <c r="S6482" t="s">
        <v>23</v>
      </c>
      <c r="T6482">
        <f>IF(data[[#This Row],[DeviceProtection]]="Yes",1,"")</f>
        <v>1</v>
      </c>
      <c r="U6482" t="s">
        <v>23</v>
      </c>
      <c r="V6482">
        <f>IF(data[[#This Row],[TechSupport]]="Yes",1,"")</f>
        <v>1</v>
      </c>
      <c r="W6482" t="s">
        <v>24</v>
      </c>
      <c r="X6482" t="str">
        <f>IF(data[[#This Row],[StreamingTV]]="Yes",1,"")</f>
        <v/>
      </c>
      <c r="Y6482" t="s">
        <v>24</v>
      </c>
      <c r="Z6482" t="str">
        <f>IF(data[[#This Row],[StreamingMovies]]="Yes",1,"")</f>
        <v/>
      </c>
      <c r="AA6482" t="s">
        <v>27</v>
      </c>
      <c r="AB6482" t="s">
        <v>24</v>
      </c>
      <c r="AC6482" t="s">
        <v>32</v>
      </c>
      <c r="AD6482">
        <v>53.45</v>
      </c>
      <c r="AE6482">
        <v>718.1</v>
      </c>
      <c r="AF6482">
        <v>0</v>
      </c>
      <c r="AG6482" s="2">
        <v>0</v>
      </c>
      <c r="AH6482" t="s">
        <v>24</v>
      </c>
      <c r="AI6482">
        <f t="shared" si="202"/>
        <v>0</v>
      </c>
      <c r="AJ6482">
        <f t="shared" si="203"/>
        <v>1</v>
      </c>
    </row>
    <row r="6483" spans="1:36" x14ac:dyDescent="0.35">
      <c r="A6483">
        <v>6482</v>
      </c>
      <c r="B6483" t="s">
        <v>6518</v>
      </c>
      <c r="C6483" t="s">
        <v>22</v>
      </c>
      <c r="D6483">
        <v>0</v>
      </c>
      <c r="E6483" t="s">
        <v>23</v>
      </c>
      <c r="F6483" t="s">
        <v>23</v>
      </c>
      <c r="G6483" t="str">
        <f>IF(AND(data[[#This Row],[Partner]]="Yes", data[[#This Row],[Dependents]]="Yes"), "Both", IF(data[[#This Row],[Partner]]="Yes", "Partner", IF(data[[#This Row],[Dependents]]="Yes", "Dependent", "None")))</f>
        <v>Both</v>
      </c>
      <c r="H6483">
        <v>5</v>
      </c>
      <c r="I6483" s="1">
        <f>data[[#This Row],[Tenure]]/12</f>
        <v>0.41666666666666669</v>
      </c>
      <c r="J6483" t="s">
        <v>23</v>
      </c>
      <c r="K6483">
        <f>IF(data[[#This Row],[PhoneService]]="Yes",1,"")</f>
        <v>1</v>
      </c>
      <c r="L6483" t="s">
        <v>24</v>
      </c>
      <c r="M6483" t="str">
        <f>IF(data[[#This Row],[MultipleLines]]="Yes",1,"")</f>
        <v/>
      </c>
      <c r="N6483" t="s">
        <v>37</v>
      </c>
      <c r="O6483" t="s">
        <v>24</v>
      </c>
      <c r="P6483" t="str">
        <f>IF(data[[#This Row],[OnlineSecurity]]="Yes",1,"")</f>
        <v/>
      </c>
      <c r="Q6483" t="s">
        <v>24</v>
      </c>
      <c r="R6483" t="str">
        <f>IF(data[[#This Row],[OnlineBackup]]="Yes",1,"")</f>
        <v/>
      </c>
      <c r="S6483" t="s">
        <v>24</v>
      </c>
      <c r="T6483" t="str">
        <f>IF(data[[#This Row],[DeviceProtection]]="Yes",1,"")</f>
        <v/>
      </c>
      <c r="U6483" t="s">
        <v>24</v>
      </c>
      <c r="V6483" t="str">
        <f>IF(data[[#This Row],[TechSupport]]="Yes",1,"")</f>
        <v/>
      </c>
      <c r="W6483" t="s">
        <v>24</v>
      </c>
      <c r="X6483" t="str">
        <f>IF(data[[#This Row],[StreamingTV]]="Yes",1,"")</f>
        <v/>
      </c>
      <c r="Y6483" t="s">
        <v>24</v>
      </c>
      <c r="Z6483" t="str">
        <f>IF(data[[#This Row],[StreamingMovies]]="Yes",1,"")</f>
        <v/>
      </c>
      <c r="AA6483" t="s">
        <v>27</v>
      </c>
      <c r="AB6483" t="s">
        <v>24</v>
      </c>
      <c r="AC6483" t="s">
        <v>40</v>
      </c>
      <c r="AD6483">
        <v>69.95</v>
      </c>
      <c r="AE6483">
        <v>320.39999999999998</v>
      </c>
      <c r="AF6483">
        <v>0</v>
      </c>
      <c r="AG6483" s="2">
        <v>0</v>
      </c>
      <c r="AH6483" t="s">
        <v>24</v>
      </c>
      <c r="AI6483">
        <f t="shared" si="202"/>
        <v>0</v>
      </c>
      <c r="AJ6483">
        <f t="shared" si="203"/>
        <v>1</v>
      </c>
    </row>
    <row r="6484" spans="1:36" x14ac:dyDescent="0.35">
      <c r="A6484">
        <v>6483</v>
      </c>
      <c r="B6484" t="s">
        <v>6519</v>
      </c>
      <c r="C6484" t="s">
        <v>30</v>
      </c>
      <c r="D6484">
        <v>0</v>
      </c>
      <c r="E6484" t="s">
        <v>24</v>
      </c>
      <c r="F6484" t="s">
        <v>24</v>
      </c>
      <c r="G6484" t="str">
        <f>IF(AND(data[[#This Row],[Partner]]="Yes", data[[#This Row],[Dependents]]="Yes"), "Both", IF(data[[#This Row],[Partner]]="Yes", "Partner", IF(data[[#This Row],[Dependents]]="Yes", "Dependent", "None")))</f>
        <v>None</v>
      </c>
      <c r="H6484">
        <v>1</v>
      </c>
      <c r="I6484" s="1">
        <f>data[[#This Row],[Tenure]]/12</f>
        <v>8.3333333333333329E-2</v>
      </c>
      <c r="J6484" t="s">
        <v>23</v>
      </c>
      <c r="K6484">
        <f>IF(data[[#This Row],[PhoneService]]="Yes",1,"")</f>
        <v>1</v>
      </c>
      <c r="L6484" t="s">
        <v>23</v>
      </c>
      <c r="M6484">
        <f>IF(data[[#This Row],[MultipleLines]]="Yes",1,"")</f>
        <v>1</v>
      </c>
      <c r="N6484" t="s">
        <v>37</v>
      </c>
      <c r="O6484" t="s">
        <v>24</v>
      </c>
      <c r="P6484" t="str">
        <f>IF(data[[#This Row],[OnlineSecurity]]="Yes",1,"")</f>
        <v/>
      </c>
      <c r="Q6484" t="s">
        <v>24</v>
      </c>
      <c r="R6484" t="str">
        <f>IF(data[[#This Row],[OnlineBackup]]="Yes",1,"")</f>
        <v/>
      </c>
      <c r="S6484" t="s">
        <v>23</v>
      </c>
      <c r="T6484">
        <f>IF(data[[#This Row],[DeviceProtection]]="Yes",1,"")</f>
        <v>1</v>
      </c>
      <c r="U6484" t="s">
        <v>24</v>
      </c>
      <c r="V6484" t="str">
        <f>IF(data[[#This Row],[TechSupport]]="Yes",1,"")</f>
        <v/>
      </c>
      <c r="W6484" t="s">
        <v>23</v>
      </c>
      <c r="X6484">
        <f>IF(data[[#This Row],[StreamingTV]]="Yes",1,"")</f>
        <v>1</v>
      </c>
      <c r="Y6484" t="s">
        <v>23</v>
      </c>
      <c r="Z6484">
        <f>IF(data[[#This Row],[StreamingMovies]]="Yes",1,"")</f>
        <v>1</v>
      </c>
      <c r="AA6484" t="s">
        <v>27</v>
      </c>
      <c r="AB6484" t="s">
        <v>23</v>
      </c>
      <c r="AC6484" t="s">
        <v>28</v>
      </c>
      <c r="AD6484">
        <v>101.45</v>
      </c>
      <c r="AE6484">
        <v>101.45</v>
      </c>
      <c r="AF6484">
        <v>0</v>
      </c>
      <c r="AG6484" s="2">
        <v>1</v>
      </c>
      <c r="AH6484" t="s">
        <v>23</v>
      </c>
      <c r="AI6484">
        <f t="shared" si="202"/>
        <v>1</v>
      </c>
      <c r="AJ6484" t="str">
        <f t="shared" si="203"/>
        <v/>
      </c>
    </row>
    <row r="6485" spans="1:36" x14ac:dyDescent="0.35">
      <c r="A6485">
        <v>6484</v>
      </c>
      <c r="B6485" t="s">
        <v>6520</v>
      </c>
      <c r="C6485" t="s">
        <v>30</v>
      </c>
      <c r="D6485">
        <v>0</v>
      </c>
      <c r="E6485" t="s">
        <v>23</v>
      </c>
      <c r="F6485" t="s">
        <v>23</v>
      </c>
      <c r="G6485" t="str">
        <f>IF(AND(data[[#This Row],[Partner]]="Yes", data[[#This Row],[Dependents]]="Yes"), "Both", IF(data[[#This Row],[Partner]]="Yes", "Partner", IF(data[[#This Row],[Dependents]]="Yes", "Dependent", "None")))</f>
        <v>Both</v>
      </c>
      <c r="H6485">
        <v>13</v>
      </c>
      <c r="I6485" s="1">
        <f>data[[#This Row],[Tenure]]/12</f>
        <v>1.0833333333333333</v>
      </c>
      <c r="J6485" t="s">
        <v>23</v>
      </c>
      <c r="K6485">
        <f>IF(data[[#This Row],[PhoneService]]="Yes",1,"")</f>
        <v>1</v>
      </c>
      <c r="L6485" t="s">
        <v>24</v>
      </c>
      <c r="M6485" t="str">
        <f>IF(data[[#This Row],[MultipleLines]]="Yes",1,"")</f>
        <v/>
      </c>
      <c r="N6485" t="s">
        <v>37</v>
      </c>
      <c r="O6485" t="s">
        <v>24</v>
      </c>
      <c r="P6485" t="str">
        <f>IF(data[[#This Row],[OnlineSecurity]]="Yes",1,"")</f>
        <v/>
      </c>
      <c r="Q6485" t="s">
        <v>24</v>
      </c>
      <c r="R6485" t="str">
        <f>IF(data[[#This Row],[OnlineBackup]]="Yes",1,"")</f>
        <v/>
      </c>
      <c r="S6485" t="s">
        <v>23</v>
      </c>
      <c r="T6485">
        <f>IF(data[[#This Row],[DeviceProtection]]="Yes",1,"")</f>
        <v>1</v>
      </c>
      <c r="U6485" t="s">
        <v>24</v>
      </c>
      <c r="V6485" t="str">
        <f>IF(data[[#This Row],[TechSupport]]="Yes",1,"")</f>
        <v/>
      </c>
      <c r="W6485" t="s">
        <v>23</v>
      </c>
      <c r="X6485">
        <f>IF(data[[#This Row],[StreamingTV]]="Yes",1,"")</f>
        <v>1</v>
      </c>
      <c r="Y6485" t="s">
        <v>23</v>
      </c>
      <c r="Z6485">
        <f>IF(data[[#This Row],[StreamingMovies]]="Yes",1,"")</f>
        <v>1</v>
      </c>
      <c r="AA6485" t="s">
        <v>27</v>
      </c>
      <c r="AB6485" t="s">
        <v>24</v>
      </c>
      <c r="AC6485" t="s">
        <v>28</v>
      </c>
      <c r="AD6485">
        <v>97</v>
      </c>
      <c r="AE6485">
        <v>1334.45</v>
      </c>
      <c r="AF6485">
        <v>0</v>
      </c>
      <c r="AG6485" s="2">
        <v>0</v>
      </c>
      <c r="AH6485" t="s">
        <v>24</v>
      </c>
      <c r="AI6485">
        <f t="shared" si="202"/>
        <v>0</v>
      </c>
      <c r="AJ6485">
        <f t="shared" si="203"/>
        <v>1</v>
      </c>
    </row>
    <row r="6486" spans="1:36" x14ac:dyDescent="0.35">
      <c r="A6486">
        <v>6485</v>
      </c>
      <c r="B6486" t="s">
        <v>6521</v>
      </c>
      <c r="C6486" t="s">
        <v>30</v>
      </c>
      <c r="D6486">
        <v>0</v>
      </c>
      <c r="E6486" t="s">
        <v>24</v>
      </c>
      <c r="F6486" t="s">
        <v>24</v>
      </c>
      <c r="G6486" t="str">
        <f>IF(AND(data[[#This Row],[Partner]]="Yes", data[[#This Row],[Dependents]]="Yes"), "Both", IF(data[[#This Row],[Partner]]="Yes", "Partner", IF(data[[#This Row],[Dependents]]="Yes", "Dependent", "None")))</f>
        <v>None</v>
      </c>
      <c r="H6486">
        <v>37</v>
      </c>
      <c r="I6486" s="1">
        <f>data[[#This Row],[Tenure]]/12</f>
        <v>3.0833333333333335</v>
      </c>
      <c r="J6486" t="s">
        <v>23</v>
      </c>
      <c r="K6486">
        <f>IF(data[[#This Row],[PhoneService]]="Yes",1,"")</f>
        <v>1</v>
      </c>
      <c r="L6486" t="s">
        <v>23</v>
      </c>
      <c r="M6486">
        <f>IF(data[[#This Row],[MultipleLines]]="Yes",1,"")</f>
        <v>1</v>
      </c>
      <c r="N6486" t="s">
        <v>26</v>
      </c>
      <c r="O6486" t="s">
        <v>23</v>
      </c>
      <c r="P6486">
        <f>IF(data[[#This Row],[OnlineSecurity]]="Yes",1,"")</f>
        <v>1</v>
      </c>
      <c r="Q6486" t="s">
        <v>23</v>
      </c>
      <c r="R6486">
        <f>IF(data[[#This Row],[OnlineBackup]]="Yes",1,"")</f>
        <v>1</v>
      </c>
      <c r="S6486" t="s">
        <v>23</v>
      </c>
      <c r="T6486">
        <f>IF(data[[#This Row],[DeviceProtection]]="Yes",1,"")</f>
        <v>1</v>
      </c>
      <c r="U6486" t="s">
        <v>23</v>
      </c>
      <c r="V6486">
        <f>IF(data[[#This Row],[TechSupport]]="Yes",1,"")</f>
        <v>1</v>
      </c>
      <c r="W6486" t="s">
        <v>23</v>
      </c>
      <c r="X6486">
        <f>IF(data[[#This Row],[StreamingTV]]="Yes",1,"")</f>
        <v>1</v>
      </c>
      <c r="Y6486" t="s">
        <v>23</v>
      </c>
      <c r="Z6486">
        <f>IF(data[[#This Row],[StreamingMovies]]="Yes",1,"")</f>
        <v>1</v>
      </c>
      <c r="AA6486" t="s">
        <v>31</v>
      </c>
      <c r="AB6486" t="s">
        <v>23</v>
      </c>
      <c r="AC6486" t="s">
        <v>35</v>
      </c>
      <c r="AD6486">
        <v>90.6</v>
      </c>
      <c r="AE6486">
        <v>3358.65</v>
      </c>
      <c r="AF6486">
        <v>0</v>
      </c>
      <c r="AG6486" s="2">
        <v>0</v>
      </c>
      <c r="AH6486" t="s">
        <v>24</v>
      </c>
      <c r="AI6486">
        <f t="shared" si="202"/>
        <v>0</v>
      </c>
      <c r="AJ6486">
        <f t="shared" si="203"/>
        <v>1</v>
      </c>
    </row>
    <row r="6487" spans="1:36" x14ac:dyDescent="0.35">
      <c r="A6487">
        <v>6486</v>
      </c>
      <c r="B6487" t="s">
        <v>6522</v>
      </c>
      <c r="C6487" t="s">
        <v>30</v>
      </c>
      <c r="D6487">
        <v>0</v>
      </c>
      <c r="E6487" t="s">
        <v>23</v>
      </c>
      <c r="F6487" t="s">
        <v>24</v>
      </c>
      <c r="G6487" t="str">
        <f>IF(AND(data[[#This Row],[Partner]]="Yes", data[[#This Row],[Dependents]]="Yes"), "Both", IF(data[[#This Row],[Partner]]="Yes", "Partner", IF(data[[#This Row],[Dependents]]="Yes", "Dependent", "None")))</f>
        <v>Partner</v>
      </c>
      <c r="H6487">
        <v>64</v>
      </c>
      <c r="I6487" s="1">
        <f>data[[#This Row],[Tenure]]/12</f>
        <v>5.333333333333333</v>
      </c>
      <c r="J6487" t="s">
        <v>23</v>
      </c>
      <c r="K6487">
        <f>IF(data[[#This Row],[PhoneService]]="Yes",1,"")</f>
        <v>1</v>
      </c>
      <c r="L6487" t="s">
        <v>24</v>
      </c>
      <c r="M6487" t="str">
        <f>IF(data[[#This Row],[MultipleLines]]="Yes",1,"")</f>
        <v/>
      </c>
      <c r="N6487" t="s">
        <v>37</v>
      </c>
      <c r="O6487" t="s">
        <v>23</v>
      </c>
      <c r="P6487">
        <f>IF(data[[#This Row],[OnlineSecurity]]="Yes",1,"")</f>
        <v>1</v>
      </c>
      <c r="Q6487" t="s">
        <v>24</v>
      </c>
      <c r="R6487" t="str">
        <f>IF(data[[#This Row],[OnlineBackup]]="Yes",1,"")</f>
        <v/>
      </c>
      <c r="S6487" t="s">
        <v>24</v>
      </c>
      <c r="T6487" t="str">
        <f>IF(data[[#This Row],[DeviceProtection]]="Yes",1,"")</f>
        <v/>
      </c>
      <c r="U6487" t="s">
        <v>24</v>
      </c>
      <c r="V6487" t="str">
        <f>IF(data[[#This Row],[TechSupport]]="Yes",1,"")</f>
        <v/>
      </c>
      <c r="W6487" t="s">
        <v>24</v>
      </c>
      <c r="X6487" t="str">
        <f>IF(data[[#This Row],[StreamingTV]]="Yes",1,"")</f>
        <v/>
      </c>
      <c r="Y6487" t="s">
        <v>24</v>
      </c>
      <c r="Z6487" t="str">
        <f>IF(data[[#This Row],[StreamingMovies]]="Yes",1,"")</f>
        <v/>
      </c>
      <c r="AA6487" t="s">
        <v>27</v>
      </c>
      <c r="AB6487" t="s">
        <v>23</v>
      </c>
      <c r="AC6487" t="s">
        <v>32</v>
      </c>
      <c r="AD6487">
        <v>73.55</v>
      </c>
      <c r="AE6487">
        <v>4764</v>
      </c>
      <c r="AF6487">
        <v>0</v>
      </c>
      <c r="AG6487" s="2">
        <v>0</v>
      </c>
      <c r="AH6487" t="s">
        <v>24</v>
      </c>
      <c r="AI6487">
        <f t="shared" si="202"/>
        <v>0</v>
      </c>
      <c r="AJ6487">
        <f t="shared" si="203"/>
        <v>1</v>
      </c>
    </row>
    <row r="6488" spans="1:36" x14ac:dyDescent="0.35">
      <c r="A6488">
        <v>6487</v>
      </c>
      <c r="B6488" t="s">
        <v>6523</v>
      </c>
      <c r="C6488" t="s">
        <v>22</v>
      </c>
      <c r="D6488">
        <v>0</v>
      </c>
      <c r="E6488" t="s">
        <v>23</v>
      </c>
      <c r="F6488" t="s">
        <v>24</v>
      </c>
      <c r="G6488" t="str">
        <f>IF(AND(data[[#This Row],[Partner]]="Yes", data[[#This Row],[Dependents]]="Yes"), "Both", IF(data[[#This Row],[Partner]]="Yes", "Partner", IF(data[[#This Row],[Dependents]]="Yes", "Dependent", "None")))</f>
        <v>Partner</v>
      </c>
      <c r="H6488">
        <v>5</v>
      </c>
      <c r="I6488" s="1">
        <f>data[[#This Row],[Tenure]]/12</f>
        <v>0.41666666666666669</v>
      </c>
      <c r="J6488" t="s">
        <v>23</v>
      </c>
      <c r="K6488">
        <f>IF(data[[#This Row],[PhoneService]]="Yes",1,"")</f>
        <v>1</v>
      </c>
      <c r="L6488" t="s">
        <v>23</v>
      </c>
      <c r="M6488">
        <f>IF(data[[#This Row],[MultipleLines]]="Yes",1,"")</f>
        <v>1</v>
      </c>
      <c r="N6488" t="s">
        <v>26</v>
      </c>
      <c r="O6488" t="s">
        <v>24</v>
      </c>
      <c r="P6488" t="str">
        <f>IF(data[[#This Row],[OnlineSecurity]]="Yes",1,"")</f>
        <v/>
      </c>
      <c r="Q6488" t="s">
        <v>24</v>
      </c>
      <c r="R6488" t="str">
        <f>IF(data[[#This Row],[OnlineBackup]]="Yes",1,"")</f>
        <v/>
      </c>
      <c r="S6488" t="s">
        <v>23</v>
      </c>
      <c r="T6488">
        <f>IF(data[[#This Row],[DeviceProtection]]="Yes",1,"")</f>
        <v>1</v>
      </c>
      <c r="U6488" t="s">
        <v>23</v>
      </c>
      <c r="V6488">
        <f>IF(data[[#This Row],[TechSupport]]="Yes",1,"")</f>
        <v>1</v>
      </c>
      <c r="W6488" t="s">
        <v>23</v>
      </c>
      <c r="X6488">
        <f>IF(data[[#This Row],[StreamingTV]]="Yes",1,"")</f>
        <v>1</v>
      </c>
      <c r="Y6488" t="s">
        <v>24</v>
      </c>
      <c r="Z6488" t="str">
        <f>IF(data[[#This Row],[StreamingMovies]]="Yes",1,"")</f>
        <v/>
      </c>
      <c r="AA6488" t="s">
        <v>27</v>
      </c>
      <c r="AB6488" t="s">
        <v>24</v>
      </c>
      <c r="AC6488" t="s">
        <v>35</v>
      </c>
      <c r="AD6488">
        <v>67.95</v>
      </c>
      <c r="AE6488">
        <v>350.3</v>
      </c>
      <c r="AF6488">
        <v>0</v>
      </c>
      <c r="AG6488" s="2">
        <v>0</v>
      </c>
      <c r="AH6488" t="s">
        <v>23</v>
      </c>
      <c r="AI6488">
        <f t="shared" si="202"/>
        <v>1</v>
      </c>
      <c r="AJ6488" t="str">
        <f t="shared" si="203"/>
        <v/>
      </c>
    </row>
    <row r="6489" spans="1:36" x14ac:dyDescent="0.35">
      <c r="A6489">
        <v>6488</v>
      </c>
      <c r="B6489" t="s">
        <v>6524</v>
      </c>
      <c r="C6489" t="s">
        <v>22</v>
      </c>
      <c r="D6489">
        <v>0</v>
      </c>
      <c r="E6489" t="s">
        <v>23</v>
      </c>
      <c r="F6489" t="s">
        <v>24</v>
      </c>
      <c r="G6489" t="str">
        <f>IF(AND(data[[#This Row],[Partner]]="Yes", data[[#This Row],[Dependents]]="Yes"), "Both", IF(data[[#This Row],[Partner]]="Yes", "Partner", IF(data[[#This Row],[Dependents]]="Yes", "Dependent", "None")))</f>
        <v>Partner</v>
      </c>
      <c r="H6489">
        <v>61</v>
      </c>
      <c r="I6489" s="1">
        <f>data[[#This Row],[Tenure]]/12</f>
        <v>5.083333333333333</v>
      </c>
      <c r="J6489" t="s">
        <v>23</v>
      </c>
      <c r="K6489">
        <f>IF(data[[#This Row],[PhoneService]]="Yes",1,"")</f>
        <v>1</v>
      </c>
      <c r="L6489" t="s">
        <v>23</v>
      </c>
      <c r="M6489">
        <f>IF(data[[#This Row],[MultipleLines]]="Yes",1,"")</f>
        <v>1</v>
      </c>
      <c r="N6489" t="s">
        <v>37</v>
      </c>
      <c r="O6489" t="s">
        <v>24</v>
      </c>
      <c r="P6489" t="str">
        <f>IF(data[[#This Row],[OnlineSecurity]]="Yes",1,"")</f>
        <v/>
      </c>
      <c r="Q6489" t="s">
        <v>23</v>
      </c>
      <c r="R6489">
        <f>IF(data[[#This Row],[OnlineBackup]]="Yes",1,"")</f>
        <v>1</v>
      </c>
      <c r="S6489" t="s">
        <v>24</v>
      </c>
      <c r="T6489" t="str">
        <f>IF(data[[#This Row],[DeviceProtection]]="Yes",1,"")</f>
        <v/>
      </c>
      <c r="U6489" t="s">
        <v>23</v>
      </c>
      <c r="V6489">
        <f>IF(data[[#This Row],[TechSupport]]="Yes",1,"")</f>
        <v>1</v>
      </c>
      <c r="W6489" t="s">
        <v>24</v>
      </c>
      <c r="X6489" t="str">
        <f>IF(data[[#This Row],[StreamingTV]]="Yes",1,"")</f>
        <v/>
      </c>
      <c r="Y6489" t="s">
        <v>23</v>
      </c>
      <c r="Z6489">
        <f>IF(data[[#This Row],[StreamingMovies]]="Yes",1,"")</f>
        <v>1</v>
      </c>
      <c r="AA6489" t="s">
        <v>47</v>
      </c>
      <c r="AB6489" t="s">
        <v>23</v>
      </c>
      <c r="AC6489" t="s">
        <v>35</v>
      </c>
      <c r="AD6489">
        <v>94.35</v>
      </c>
      <c r="AE6489">
        <v>5703</v>
      </c>
      <c r="AF6489">
        <v>0</v>
      </c>
      <c r="AG6489" s="2">
        <v>0</v>
      </c>
      <c r="AH6489" t="s">
        <v>24</v>
      </c>
      <c r="AI6489">
        <f t="shared" si="202"/>
        <v>0</v>
      </c>
      <c r="AJ6489">
        <f t="shared" si="203"/>
        <v>1</v>
      </c>
    </row>
    <row r="6490" spans="1:36" x14ac:dyDescent="0.35">
      <c r="A6490">
        <v>6489</v>
      </c>
      <c r="B6490" t="s">
        <v>6525</v>
      </c>
      <c r="C6490" t="s">
        <v>22</v>
      </c>
      <c r="D6490">
        <v>0</v>
      </c>
      <c r="E6490" t="s">
        <v>24</v>
      </c>
      <c r="F6490" t="s">
        <v>24</v>
      </c>
      <c r="G6490" t="str">
        <f>IF(AND(data[[#This Row],[Partner]]="Yes", data[[#This Row],[Dependents]]="Yes"), "Both", IF(data[[#This Row],[Partner]]="Yes", "Partner", IF(data[[#This Row],[Dependents]]="Yes", "Dependent", "None")))</f>
        <v>None</v>
      </c>
      <c r="H6490">
        <v>1</v>
      </c>
      <c r="I6490" s="1">
        <f>data[[#This Row],[Tenure]]/12</f>
        <v>8.3333333333333329E-2</v>
      </c>
      <c r="J6490" t="s">
        <v>23</v>
      </c>
      <c r="K6490">
        <f>IF(data[[#This Row],[PhoneService]]="Yes",1,"")</f>
        <v>1</v>
      </c>
      <c r="L6490" t="s">
        <v>24</v>
      </c>
      <c r="M6490" t="str">
        <f>IF(data[[#This Row],[MultipleLines]]="Yes",1,"")</f>
        <v/>
      </c>
      <c r="N6490" t="s">
        <v>37</v>
      </c>
      <c r="O6490" t="s">
        <v>24</v>
      </c>
      <c r="P6490" t="str">
        <f>IF(data[[#This Row],[OnlineSecurity]]="Yes",1,"")</f>
        <v/>
      </c>
      <c r="Q6490" t="s">
        <v>24</v>
      </c>
      <c r="R6490" t="str">
        <f>IF(data[[#This Row],[OnlineBackup]]="Yes",1,"")</f>
        <v/>
      </c>
      <c r="S6490" t="s">
        <v>24</v>
      </c>
      <c r="T6490" t="str">
        <f>IF(data[[#This Row],[DeviceProtection]]="Yes",1,"")</f>
        <v/>
      </c>
      <c r="U6490" t="s">
        <v>24</v>
      </c>
      <c r="V6490" t="str">
        <f>IF(data[[#This Row],[TechSupport]]="Yes",1,"")</f>
        <v/>
      </c>
      <c r="W6490" t="s">
        <v>24</v>
      </c>
      <c r="X6490" t="str">
        <f>IF(data[[#This Row],[StreamingTV]]="Yes",1,"")</f>
        <v/>
      </c>
      <c r="Y6490" t="s">
        <v>24</v>
      </c>
      <c r="Z6490" t="str">
        <f>IF(data[[#This Row],[StreamingMovies]]="Yes",1,"")</f>
        <v/>
      </c>
      <c r="AA6490" t="s">
        <v>27</v>
      </c>
      <c r="AB6490" t="s">
        <v>23</v>
      </c>
      <c r="AC6490" t="s">
        <v>28</v>
      </c>
      <c r="AD6490">
        <v>69.5</v>
      </c>
      <c r="AE6490">
        <v>69.5</v>
      </c>
      <c r="AF6490">
        <v>0</v>
      </c>
      <c r="AG6490" s="2">
        <v>0</v>
      </c>
      <c r="AH6490" t="s">
        <v>23</v>
      </c>
      <c r="AI6490">
        <f t="shared" si="202"/>
        <v>1</v>
      </c>
      <c r="AJ6490" t="str">
        <f t="shared" si="203"/>
        <v/>
      </c>
    </row>
    <row r="6491" spans="1:36" x14ac:dyDescent="0.35">
      <c r="A6491">
        <v>6490</v>
      </c>
      <c r="B6491" t="s">
        <v>6526</v>
      </c>
      <c r="C6491" t="s">
        <v>30</v>
      </c>
      <c r="D6491">
        <v>0</v>
      </c>
      <c r="E6491" t="s">
        <v>24</v>
      </c>
      <c r="F6491" t="s">
        <v>24</v>
      </c>
      <c r="G6491" t="str">
        <f>IF(AND(data[[#This Row],[Partner]]="Yes", data[[#This Row],[Dependents]]="Yes"), "Both", IF(data[[#This Row],[Partner]]="Yes", "Partner", IF(data[[#This Row],[Dependents]]="Yes", "Dependent", "None")))</f>
        <v>None</v>
      </c>
      <c r="H6491">
        <v>1</v>
      </c>
      <c r="I6491" s="1">
        <f>data[[#This Row],[Tenure]]/12</f>
        <v>8.3333333333333329E-2</v>
      </c>
      <c r="J6491" t="s">
        <v>23</v>
      </c>
      <c r="K6491">
        <f>IF(data[[#This Row],[PhoneService]]="Yes",1,"")</f>
        <v>1</v>
      </c>
      <c r="L6491" t="s">
        <v>24</v>
      </c>
      <c r="M6491" t="str">
        <f>IF(data[[#This Row],[MultipleLines]]="Yes",1,"")</f>
        <v/>
      </c>
      <c r="N6491" t="s">
        <v>24</v>
      </c>
      <c r="O6491" t="s">
        <v>46</v>
      </c>
      <c r="P6491" t="str">
        <f>IF(data[[#This Row],[OnlineSecurity]]="Yes",1,"")</f>
        <v/>
      </c>
      <c r="Q6491" t="s">
        <v>46</v>
      </c>
      <c r="R6491" t="str">
        <f>IF(data[[#This Row],[OnlineBackup]]="Yes",1,"")</f>
        <v/>
      </c>
      <c r="S6491" t="s">
        <v>46</v>
      </c>
      <c r="T6491" t="str">
        <f>IF(data[[#This Row],[DeviceProtection]]="Yes",1,"")</f>
        <v/>
      </c>
      <c r="U6491" t="s">
        <v>46</v>
      </c>
      <c r="V6491" t="str">
        <f>IF(data[[#This Row],[TechSupport]]="Yes",1,"")</f>
        <v/>
      </c>
      <c r="W6491" t="s">
        <v>46</v>
      </c>
      <c r="X6491" t="str">
        <f>IF(data[[#This Row],[StreamingTV]]="Yes",1,"")</f>
        <v/>
      </c>
      <c r="Y6491" t="s">
        <v>46</v>
      </c>
      <c r="Z6491" t="str">
        <f>IF(data[[#This Row],[StreamingMovies]]="Yes",1,"")</f>
        <v/>
      </c>
      <c r="AA6491" t="s">
        <v>27</v>
      </c>
      <c r="AB6491" t="s">
        <v>23</v>
      </c>
      <c r="AC6491" t="s">
        <v>32</v>
      </c>
      <c r="AD6491">
        <v>18.850000000000001</v>
      </c>
      <c r="AE6491">
        <v>18.850000000000001</v>
      </c>
      <c r="AF6491">
        <v>0</v>
      </c>
      <c r="AG6491" s="2">
        <v>0</v>
      </c>
      <c r="AH6491" t="s">
        <v>23</v>
      </c>
      <c r="AI6491">
        <f t="shared" si="202"/>
        <v>1</v>
      </c>
      <c r="AJ6491" t="str">
        <f t="shared" si="203"/>
        <v/>
      </c>
    </row>
    <row r="6492" spans="1:36" x14ac:dyDescent="0.35">
      <c r="A6492">
        <v>6491</v>
      </c>
      <c r="B6492" t="s">
        <v>6527</v>
      </c>
      <c r="C6492" t="s">
        <v>30</v>
      </c>
      <c r="D6492">
        <v>0</v>
      </c>
      <c r="E6492" t="s">
        <v>24</v>
      </c>
      <c r="F6492" t="s">
        <v>24</v>
      </c>
      <c r="G6492" t="str">
        <f>IF(AND(data[[#This Row],[Partner]]="Yes", data[[#This Row],[Dependents]]="Yes"), "Both", IF(data[[#This Row],[Partner]]="Yes", "Partner", IF(data[[#This Row],[Dependents]]="Yes", "Dependent", "None")))</f>
        <v>None</v>
      </c>
      <c r="H6492">
        <v>26</v>
      </c>
      <c r="I6492" s="1">
        <f>data[[#This Row],[Tenure]]/12</f>
        <v>2.1666666666666665</v>
      </c>
      <c r="J6492" t="s">
        <v>23</v>
      </c>
      <c r="K6492">
        <f>IF(data[[#This Row],[PhoneService]]="Yes",1,"")</f>
        <v>1</v>
      </c>
      <c r="L6492" t="s">
        <v>24</v>
      </c>
      <c r="M6492" t="str">
        <f>IF(data[[#This Row],[MultipleLines]]="Yes",1,"")</f>
        <v/>
      </c>
      <c r="N6492" t="s">
        <v>24</v>
      </c>
      <c r="O6492" t="s">
        <v>46</v>
      </c>
      <c r="P6492" t="str">
        <f>IF(data[[#This Row],[OnlineSecurity]]="Yes",1,"")</f>
        <v/>
      </c>
      <c r="Q6492" t="s">
        <v>46</v>
      </c>
      <c r="R6492" t="str">
        <f>IF(data[[#This Row],[OnlineBackup]]="Yes",1,"")</f>
        <v/>
      </c>
      <c r="S6492" t="s">
        <v>46</v>
      </c>
      <c r="T6492" t="str">
        <f>IF(data[[#This Row],[DeviceProtection]]="Yes",1,"")</f>
        <v/>
      </c>
      <c r="U6492" t="s">
        <v>46</v>
      </c>
      <c r="V6492" t="str">
        <f>IF(data[[#This Row],[TechSupport]]="Yes",1,"")</f>
        <v/>
      </c>
      <c r="W6492" t="s">
        <v>46</v>
      </c>
      <c r="X6492" t="str">
        <f>IF(data[[#This Row],[StreamingTV]]="Yes",1,"")</f>
        <v/>
      </c>
      <c r="Y6492" t="s">
        <v>46</v>
      </c>
      <c r="Z6492" t="str">
        <f>IF(data[[#This Row],[StreamingMovies]]="Yes",1,"")</f>
        <v/>
      </c>
      <c r="AA6492" t="s">
        <v>31</v>
      </c>
      <c r="AB6492" t="s">
        <v>24</v>
      </c>
      <c r="AC6492" t="s">
        <v>32</v>
      </c>
      <c r="AD6492">
        <v>19.399999999999999</v>
      </c>
      <c r="AE6492">
        <v>525.54999999999995</v>
      </c>
      <c r="AF6492">
        <v>0</v>
      </c>
      <c r="AG6492" s="2">
        <v>0</v>
      </c>
      <c r="AH6492" t="s">
        <v>24</v>
      </c>
      <c r="AI6492">
        <f t="shared" si="202"/>
        <v>0</v>
      </c>
      <c r="AJ6492">
        <f t="shared" si="203"/>
        <v>1</v>
      </c>
    </row>
    <row r="6493" spans="1:36" x14ac:dyDescent="0.35">
      <c r="A6493">
        <v>6492</v>
      </c>
      <c r="B6493" t="s">
        <v>6528</v>
      </c>
      <c r="C6493" t="s">
        <v>22</v>
      </c>
      <c r="D6493">
        <v>0</v>
      </c>
      <c r="E6493" t="s">
        <v>24</v>
      </c>
      <c r="F6493" t="s">
        <v>24</v>
      </c>
      <c r="G6493" t="str">
        <f>IF(AND(data[[#This Row],[Partner]]="Yes", data[[#This Row],[Dependents]]="Yes"), "Both", IF(data[[#This Row],[Partner]]="Yes", "Partner", IF(data[[#This Row],[Dependents]]="Yes", "Dependent", "None")))</f>
        <v>None</v>
      </c>
      <c r="H6493">
        <v>1</v>
      </c>
      <c r="I6493" s="1">
        <f>data[[#This Row],[Tenure]]/12</f>
        <v>8.3333333333333329E-2</v>
      </c>
      <c r="J6493" t="s">
        <v>23</v>
      </c>
      <c r="K6493">
        <f>IF(data[[#This Row],[PhoneService]]="Yes",1,"")</f>
        <v>1</v>
      </c>
      <c r="L6493" t="s">
        <v>24</v>
      </c>
      <c r="M6493" t="str">
        <f>IF(data[[#This Row],[MultipleLines]]="Yes",1,"")</f>
        <v/>
      </c>
      <c r="N6493" t="s">
        <v>37</v>
      </c>
      <c r="O6493" t="s">
        <v>24</v>
      </c>
      <c r="P6493" t="str">
        <f>IF(data[[#This Row],[OnlineSecurity]]="Yes",1,"")</f>
        <v/>
      </c>
      <c r="Q6493" t="s">
        <v>24</v>
      </c>
      <c r="R6493" t="str">
        <f>IF(data[[#This Row],[OnlineBackup]]="Yes",1,"")</f>
        <v/>
      </c>
      <c r="S6493" t="s">
        <v>24</v>
      </c>
      <c r="T6493" t="str">
        <f>IF(data[[#This Row],[DeviceProtection]]="Yes",1,"")</f>
        <v/>
      </c>
      <c r="U6493" t="s">
        <v>24</v>
      </c>
      <c r="V6493" t="str">
        <f>IF(data[[#This Row],[TechSupport]]="Yes",1,"")</f>
        <v/>
      </c>
      <c r="W6493" t="s">
        <v>24</v>
      </c>
      <c r="X6493" t="str">
        <f>IF(data[[#This Row],[StreamingTV]]="Yes",1,"")</f>
        <v/>
      </c>
      <c r="Y6493" t="s">
        <v>24</v>
      </c>
      <c r="Z6493" t="str">
        <f>IF(data[[#This Row],[StreamingMovies]]="Yes",1,"")</f>
        <v/>
      </c>
      <c r="AA6493" t="s">
        <v>27</v>
      </c>
      <c r="AB6493" t="s">
        <v>23</v>
      </c>
      <c r="AC6493" t="s">
        <v>28</v>
      </c>
      <c r="AD6493">
        <v>69.2</v>
      </c>
      <c r="AE6493">
        <v>69.2</v>
      </c>
      <c r="AF6493">
        <v>5</v>
      </c>
      <c r="AG6493" s="2">
        <v>0</v>
      </c>
      <c r="AH6493" t="s">
        <v>23</v>
      </c>
      <c r="AI6493">
        <f t="shared" si="202"/>
        <v>1</v>
      </c>
      <c r="AJ6493" t="str">
        <f t="shared" si="203"/>
        <v/>
      </c>
    </row>
    <row r="6494" spans="1:36" x14ac:dyDescent="0.35">
      <c r="A6494">
        <v>6493</v>
      </c>
      <c r="B6494" t="s">
        <v>6529</v>
      </c>
      <c r="C6494" t="s">
        <v>30</v>
      </c>
      <c r="D6494">
        <v>0</v>
      </c>
      <c r="E6494" t="s">
        <v>23</v>
      </c>
      <c r="F6494" t="s">
        <v>24</v>
      </c>
      <c r="G6494" t="str">
        <f>IF(AND(data[[#This Row],[Partner]]="Yes", data[[#This Row],[Dependents]]="Yes"), "Both", IF(data[[#This Row],[Partner]]="Yes", "Partner", IF(data[[#This Row],[Dependents]]="Yes", "Dependent", "None")))</f>
        <v>Partner</v>
      </c>
      <c r="H6494">
        <v>24</v>
      </c>
      <c r="I6494" s="1">
        <f>data[[#This Row],[Tenure]]/12</f>
        <v>2</v>
      </c>
      <c r="J6494" t="s">
        <v>23</v>
      </c>
      <c r="K6494">
        <f>IF(data[[#This Row],[PhoneService]]="Yes",1,"")</f>
        <v>1</v>
      </c>
      <c r="L6494" t="s">
        <v>24</v>
      </c>
      <c r="M6494" t="str">
        <f>IF(data[[#This Row],[MultipleLines]]="Yes",1,"")</f>
        <v/>
      </c>
      <c r="N6494" t="s">
        <v>24</v>
      </c>
      <c r="O6494" t="s">
        <v>46</v>
      </c>
      <c r="P6494" t="str">
        <f>IF(data[[#This Row],[OnlineSecurity]]="Yes",1,"")</f>
        <v/>
      </c>
      <c r="Q6494" t="s">
        <v>46</v>
      </c>
      <c r="R6494" t="str">
        <f>IF(data[[#This Row],[OnlineBackup]]="Yes",1,"")</f>
        <v/>
      </c>
      <c r="S6494" t="s">
        <v>46</v>
      </c>
      <c r="T6494" t="str">
        <f>IF(data[[#This Row],[DeviceProtection]]="Yes",1,"")</f>
        <v/>
      </c>
      <c r="U6494" t="s">
        <v>46</v>
      </c>
      <c r="V6494" t="str">
        <f>IF(data[[#This Row],[TechSupport]]="Yes",1,"")</f>
        <v/>
      </c>
      <c r="W6494" t="s">
        <v>46</v>
      </c>
      <c r="X6494" t="str">
        <f>IF(data[[#This Row],[StreamingTV]]="Yes",1,"")</f>
        <v/>
      </c>
      <c r="Y6494" t="s">
        <v>46</v>
      </c>
      <c r="Z6494" t="str">
        <f>IF(data[[#This Row],[StreamingMovies]]="Yes",1,"")</f>
        <v/>
      </c>
      <c r="AA6494" t="s">
        <v>47</v>
      </c>
      <c r="AB6494" t="s">
        <v>24</v>
      </c>
      <c r="AC6494" t="s">
        <v>32</v>
      </c>
      <c r="AD6494">
        <v>19.75</v>
      </c>
      <c r="AE6494">
        <v>483.15</v>
      </c>
      <c r="AF6494">
        <v>0</v>
      </c>
      <c r="AG6494" s="2">
        <v>0</v>
      </c>
      <c r="AH6494" t="s">
        <v>24</v>
      </c>
      <c r="AI6494">
        <f t="shared" si="202"/>
        <v>0</v>
      </c>
      <c r="AJ6494">
        <f t="shared" si="203"/>
        <v>1</v>
      </c>
    </row>
    <row r="6495" spans="1:36" x14ac:dyDescent="0.35">
      <c r="A6495">
        <v>6494</v>
      </c>
      <c r="B6495" t="s">
        <v>6530</v>
      </c>
      <c r="C6495" t="s">
        <v>30</v>
      </c>
      <c r="D6495">
        <v>0</v>
      </c>
      <c r="E6495" t="s">
        <v>23</v>
      </c>
      <c r="F6495" t="s">
        <v>24</v>
      </c>
      <c r="G6495" t="str">
        <f>IF(AND(data[[#This Row],[Partner]]="Yes", data[[#This Row],[Dependents]]="Yes"), "Both", IF(data[[#This Row],[Partner]]="Yes", "Partner", IF(data[[#This Row],[Dependents]]="Yes", "Dependent", "None")))</f>
        <v>Partner</v>
      </c>
      <c r="H6495">
        <v>17</v>
      </c>
      <c r="I6495" s="1">
        <f>data[[#This Row],[Tenure]]/12</f>
        <v>1.4166666666666667</v>
      </c>
      <c r="J6495" t="s">
        <v>24</v>
      </c>
      <c r="K6495" t="str">
        <f>IF(data[[#This Row],[PhoneService]]="Yes",1,"")</f>
        <v/>
      </c>
      <c r="L6495" t="s">
        <v>25</v>
      </c>
      <c r="M6495" t="str">
        <f>IF(data[[#This Row],[MultipleLines]]="Yes",1,"")</f>
        <v/>
      </c>
      <c r="N6495" t="s">
        <v>26</v>
      </c>
      <c r="O6495" t="s">
        <v>24</v>
      </c>
      <c r="P6495" t="str">
        <f>IF(data[[#This Row],[OnlineSecurity]]="Yes",1,"")</f>
        <v/>
      </c>
      <c r="Q6495" t="s">
        <v>24</v>
      </c>
      <c r="R6495" t="str">
        <f>IF(data[[#This Row],[OnlineBackup]]="Yes",1,"")</f>
        <v/>
      </c>
      <c r="S6495" t="s">
        <v>23</v>
      </c>
      <c r="T6495">
        <f>IF(data[[#This Row],[DeviceProtection]]="Yes",1,"")</f>
        <v>1</v>
      </c>
      <c r="U6495" t="s">
        <v>23</v>
      </c>
      <c r="V6495">
        <f>IF(data[[#This Row],[TechSupport]]="Yes",1,"")</f>
        <v>1</v>
      </c>
      <c r="W6495" t="s">
        <v>23</v>
      </c>
      <c r="X6495">
        <f>IF(data[[#This Row],[StreamingTV]]="Yes",1,"")</f>
        <v>1</v>
      </c>
      <c r="Y6495" t="s">
        <v>23</v>
      </c>
      <c r="Z6495">
        <f>IF(data[[#This Row],[StreamingMovies]]="Yes",1,"")</f>
        <v>1</v>
      </c>
      <c r="AA6495" t="s">
        <v>31</v>
      </c>
      <c r="AB6495" t="s">
        <v>24</v>
      </c>
      <c r="AC6495" t="s">
        <v>28</v>
      </c>
      <c r="AD6495">
        <v>54.6</v>
      </c>
      <c r="AE6495">
        <v>934.8</v>
      </c>
      <c r="AF6495">
        <v>0</v>
      </c>
      <c r="AG6495" s="2">
        <v>0</v>
      </c>
      <c r="AH6495" t="s">
        <v>24</v>
      </c>
      <c r="AI6495">
        <f t="shared" si="202"/>
        <v>0</v>
      </c>
      <c r="AJ6495">
        <f t="shared" si="203"/>
        <v>1</v>
      </c>
    </row>
    <row r="6496" spans="1:36" x14ac:dyDescent="0.35">
      <c r="A6496">
        <v>6495</v>
      </c>
      <c r="B6496" t="s">
        <v>6531</v>
      </c>
      <c r="C6496" t="s">
        <v>22</v>
      </c>
      <c r="D6496">
        <v>0</v>
      </c>
      <c r="E6496" t="s">
        <v>24</v>
      </c>
      <c r="F6496" t="s">
        <v>23</v>
      </c>
      <c r="G6496" t="str">
        <f>IF(AND(data[[#This Row],[Partner]]="Yes", data[[#This Row],[Dependents]]="Yes"), "Both", IF(data[[#This Row],[Partner]]="Yes", "Partner", IF(data[[#This Row],[Dependents]]="Yes", "Dependent", "None")))</f>
        <v>Dependent</v>
      </c>
      <c r="H6496">
        <v>26</v>
      </c>
      <c r="I6496" s="1">
        <f>data[[#This Row],[Tenure]]/12</f>
        <v>2.1666666666666665</v>
      </c>
      <c r="J6496" t="s">
        <v>24</v>
      </c>
      <c r="K6496" t="str">
        <f>IF(data[[#This Row],[PhoneService]]="Yes",1,"")</f>
        <v/>
      </c>
      <c r="L6496" t="s">
        <v>25</v>
      </c>
      <c r="M6496" t="str">
        <f>IF(data[[#This Row],[MultipleLines]]="Yes",1,"")</f>
        <v/>
      </c>
      <c r="N6496" t="s">
        <v>26</v>
      </c>
      <c r="O6496" t="s">
        <v>24</v>
      </c>
      <c r="P6496" t="str">
        <f>IF(data[[#This Row],[OnlineSecurity]]="Yes",1,"")</f>
        <v/>
      </c>
      <c r="Q6496" t="s">
        <v>24</v>
      </c>
      <c r="R6496" t="str">
        <f>IF(data[[#This Row],[OnlineBackup]]="Yes",1,"")</f>
        <v/>
      </c>
      <c r="S6496" t="s">
        <v>23</v>
      </c>
      <c r="T6496">
        <f>IF(data[[#This Row],[DeviceProtection]]="Yes",1,"")</f>
        <v>1</v>
      </c>
      <c r="U6496" t="s">
        <v>24</v>
      </c>
      <c r="V6496" t="str">
        <f>IF(data[[#This Row],[TechSupport]]="Yes",1,"")</f>
        <v/>
      </c>
      <c r="W6496" t="s">
        <v>24</v>
      </c>
      <c r="X6496" t="str">
        <f>IF(data[[#This Row],[StreamingTV]]="Yes",1,"")</f>
        <v/>
      </c>
      <c r="Y6496" t="s">
        <v>24</v>
      </c>
      <c r="Z6496" t="str">
        <f>IF(data[[#This Row],[StreamingMovies]]="Yes",1,"")</f>
        <v/>
      </c>
      <c r="AA6496" t="s">
        <v>27</v>
      </c>
      <c r="AB6496" t="s">
        <v>23</v>
      </c>
      <c r="AC6496" t="s">
        <v>32</v>
      </c>
      <c r="AD6496">
        <v>29.8</v>
      </c>
      <c r="AE6496">
        <v>786.5</v>
      </c>
      <c r="AF6496">
        <v>2</v>
      </c>
      <c r="AG6496" s="2">
        <v>0</v>
      </c>
      <c r="AH6496" t="s">
        <v>24</v>
      </c>
      <c r="AI6496">
        <f t="shared" si="202"/>
        <v>0</v>
      </c>
      <c r="AJ6496">
        <f t="shared" si="203"/>
        <v>1</v>
      </c>
    </row>
    <row r="6497" spans="1:36" x14ac:dyDescent="0.35">
      <c r="A6497">
        <v>6496</v>
      </c>
      <c r="B6497" t="s">
        <v>6532</v>
      </c>
      <c r="C6497" t="s">
        <v>30</v>
      </c>
      <c r="D6497">
        <v>0</v>
      </c>
      <c r="E6497" t="s">
        <v>24</v>
      </c>
      <c r="F6497" t="s">
        <v>24</v>
      </c>
      <c r="G6497" t="str">
        <f>IF(AND(data[[#This Row],[Partner]]="Yes", data[[#This Row],[Dependents]]="Yes"), "Both", IF(data[[#This Row],[Partner]]="Yes", "Partner", IF(data[[#This Row],[Dependents]]="Yes", "Dependent", "None")))</f>
        <v>None</v>
      </c>
      <c r="H6497">
        <v>1</v>
      </c>
      <c r="I6497" s="1">
        <f>data[[#This Row],[Tenure]]/12</f>
        <v>8.3333333333333329E-2</v>
      </c>
      <c r="J6497" t="s">
        <v>23</v>
      </c>
      <c r="K6497">
        <f>IF(data[[#This Row],[PhoneService]]="Yes",1,"")</f>
        <v>1</v>
      </c>
      <c r="L6497" t="s">
        <v>24</v>
      </c>
      <c r="M6497" t="str">
        <f>IF(data[[#This Row],[MultipleLines]]="Yes",1,"")</f>
        <v/>
      </c>
      <c r="N6497" t="s">
        <v>37</v>
      </c>
      <c r="O6497" t="s">
        <v>24</v>
      </c>
      <c r="P6497" t="str">
        <f>IF(data[[#This Row],[OnlineSecurity]]="Yes",1,"")</f>
        <v/>
      </c>
      <c r="Q6497" t="s">
        <v>24</v>
      </c>
      <c r="R6497" t="str">
        <f>IF(data[[#This Row],[OnlineBackup]]="Yes",1,"")</f>
        <v/>
      </c>
      <c r="S6497" t="s">
        <v>24</v>
      </c>
      <c r="T6497" t="str">
        <f>IF(data[[#This Row],[DeviceProtection]]="Yes",1,"")</f>
        <v/>
      </c>
      <c r="U6497" t="s">
        <v>24</v>
      </c>
      <c r="V6497" t="str">
        <f>IF(data[[#This Row],[TechSupport]]="Yes",1,"")</f>
        <v/>
      </c>
      <c r="W6497" t="s">
        <v>24</v>
      </c>
      <c r="X6497" t="str">
        <f>IF(data[[#This Row],[StreamingTV]]="Yes",1,"")</f>
        <v/>
      </c>
      <c r="Y6497" t="s">
        <v>24</v>
      </c>
      <c r="Z6497" t="str">
        <f>IF(data[[#This Row],[StreamingMovies]]="Yes",1,"")</f>
        <v/>
      </c>
      <c r="AA6497" t="s">
        <v>27</v>
      </c>
      <c r="AB6497" t="s">
        <v>23</v>
      </c>
      <c r="AC6497" t="s">
        <v>28</v>
      </c>
      <c r="AD6497">
        <v>69.650000000000006</v>
      </c>
      <c r="AE6497">
        <v>69.650000000000006</v>
      </c>
      <c r="AF6497">
        <v>0</v>
      </c>
      <c r="AG6497" s="2">
        <v>0</v>
      </c>
      <c r="AH6497" t="s">
        <v>23</v>
      </c>
      <c r="AI6497">
        <f t="shared" si="202"/>
        <v>1</v>
      </c>
      <c r="AJ6497" t="str">
        <f t="shared" si="203"/>
        <v/>
      </c>
    </row>
    <row r="6498" spans="1:36" x14ac:dyDescent="0.35">
      <c r="A6498">
        <v>6497</v>
      </c>
      <c r="B6498" t="s">
        <v>6533</v>
      </c>
      <c r="C6498" t="s">
        <v>30</v>
      </c>
      <c r="D6498">
        <v>1</v>
      </c>
      <c r="E6498" t="s">
        <v>23</v>
      </c>
      <c r="F6498" t="s">
        <v>24</v>
      </c>
      <c r="G6498" t="str">
        <f>IF(AND(data[[#This Row],[Partner]]="Yes", data[[#This Row],[Dependents]]="Yes"), "Both", IF(data[[#This Row],[Partner]]="Yes", "Partner", IF(data[[#This Row],[Dependents]]="Yes", "Dependent", "None")))</f>
        <v>Partner</v>
      </c>
      <c r="H6498">
        <v>40</v>
      </c>
      <c r="I6498" s="1">
        <f>data[[#This Row],[Tenure]]/12</f>
        <v>3.3333333333333335</v>
      </c>
      <c r="J6498" t="s">
        <v>23</v>
      </c>
      <c r="K6498">
        <f>IF(data[[#This Row],[PhoneService]]="Yes",1,"")</f>
        <v>1</v>
      </c>
      <c r="L6498" t="s">
        <v>23</v>
      </c>
      <c r="M6498">
        <f>IF(data[[#This Row],[MultipleLines]]="Yes",1,"")</f>
        <v>1</v>
      </c>
      <c r="N6498" t="s">
        <v>37</v>
      </c>
      <c r="O6498" t="s">
        <v>23</v>
      </c>
      <c r="P6498">
        <f>IF(data[[#This Row],[OnlineSecurity]]="Yes",1,"")</f>
        <v>1</v>
      </c>
      <c r="Q6498" t="s">
        <v>24</v>
      </c>
      <c r="R6498" t="str">
        <f>IF(data[[#This Row],[OnlineBackup]]="Yes",1,"")</f>
        <v/>
      </c>
      <c r="S6498" t="s">
        <v>24</v>
      </c>
      <c r="T6498" t="str">
        <f>IF(data[[#This Row],[DeviceProtection]]="Yes",1,"")</f>
        <v/>
      </c>
      <c r="U6498" t="s">
        <v>24</v>
      </c>
      <c r="V6498" t="str">
        <f>IF(data[[#This Row],[TechSupport]]="Yes",1,"")</f>
        <v/>
      </c>
      <c r="W6498" t="s">
        <v>23</v>
      </c>
      <c r="X6498">
        <f>IF(data[[#This Row],[StreamingTV]]="Yes",1,"")</f>
        <v>1</v>
      </c>
      <c r="Y6498" t="s">
        <v>23</v>
      </c>
      <c r="Z6498">
        <f>IF(data[[#This Row],[StreamingMovies]]="Yes",1,"")</f>
        <v>1</v>
      </c>
      <c r="AA6498" t="s">
        <v>27</v>
      </c>
      <c r="AB6498" t="s">
        <v>24</v>
      </c>
      <c r="AC6498" t="s">
        <v>28</v>
      </c>
      <c r="AD6498">
        <v>101.85</v>
      </c>
      <c r="AE6498">
        <v>4086.3</v>
      </c>
      <c r="AF6498">
        <v>0</v>
      </c>
      <c r="AG6498" s="2">
        <v>2</v>
      </c>
      <c r="AH6498" t="s">
        <v>23</v>
      </c>
      <c r="AI6498">
        <f t="shared" si="202"/>
        <v>1</v>
      </c>
      <c r="AJ6498" t="str">
        <f t="shared" si="203"/>
        <v/>
      </c>
    </row>
    <row r="6499" spans="1:36" x14ac:dyDescent="0.35">
      <c r="A6499">
        <v>6498</v>
      </c>
      <c r="B6499" t="s">
        <v>6534</v>
      </c>
      <c r="C6499" t="s">
        <v>30</v>
      </c>
      <c r="D6499">
        <v>0</v>
      </c>
      <c r="E6499" t="s">
        <v>24</v>
      </c>
      <c r="F6499" t="s">
        <v>24</v>
      </c>
      <c r="G6499" t="str">
        <f>IF(AND(data[[#This Row],[Partner]]="Yes", data[[#This Row],[Dependents]]="Yes"), "Both", IF(data[[#This Row],[Partner]]="Yes", "Partner", IF(data[[#This Row],[Dependents]]="Yes", "Dependent", "None")))</f>
        <v>None</v>
      </c>
      <c r="H6499">
        <v>52</v>
      </c>
      <c r="I6499" s="1">
        <f>data[[#This Row],[Tenure]]/12</f>
        <v>4.333333333333333</v>
      </c>
      <c r="J6499" t="s">
        <v>23</v>
      </c>
      <c r="K6499">
        <f>IF(data[[#This Row],[PhoneService]]="Yes",1,"")</f>
        <v>1</v>
      </c>
      <c r="L6499" t="s">
        <v>23</v>
      </c>
      <c r="M6499">
        <f>IF(data[[#This Row],[MultipleLines]]="Yes",1,"")</f>
        <v>1</v>
      </c>
      <c r="N6499" t="s">
        <v>37</v>
      </c>
      <c r="O6499" t="s">
        <v>24</v>
      </c>
      <c r="P6499" t="str">
        <f>IF(data[[#This Row],[OnlineSecurity]]="Yes",1,"")</f>
        <v/>
      </c>
      <c r="Q6499" t="s">
        <v>23</v>
      </c>
      <c r="R6499">
        <f>IF(data[[#This Row],[OnlineBackup]]="Yes",1,"")</f>
        <v>1</v>
      </c>
      <c r="S6499" t="s">
        <v>23</v>
      </c>
      <c r="T6499">
        <f>IF(data[[#This Row],[DeviceProtection]]="Yes",1,"")</f>
        <v>1</v>
      </c>
      <c r="U6499" t="s">
        <v>24</v>
      </c>
      <c r="V6499" t="str">
        <f>IF(data[[#This Row],[TechSupport]]="Yes",1,"")</f>
        <v/>
      </c>
      <c r="W6499" t="s">
        <v>23</v>
      </c>
      <c r="X6499">
        <f>IF(data[[#This Row],[StreamingTV]]="Yes",1,"")</f>
        <v>1</v>
      </c>
      <c r="Y6499" t="s">
        <v>23</v>
      </c>
      <c r="Z6499">
        <f>IF(data[[#This Row],[StreamingMovies]]="Yes",1,"")</f>
        <v>1</v>
      </c>
      <c r="AA6499" t="s">
        <v>27</v>
      </c>
      <c r="AB6499" t="s">
        <v>23</v>
      </c>
      <c r="AC6499" t="s">
        <v>28</v>
      </c>
      <c r="AD6499">
        <v>103.05</v>
      </c>
      <c r="AE6499">
        <v>5364.8</v>
      </c>
      <c r="AF6499">
        <v>0</v>
      </c>
      <c r="AG6499" s="2">
        <v>0</v>
      </c>
      <c r="AH6499" t="s">
        <v>24</v>
      </c>
      <c r="AI6499">
        <f t="shared" si="202"/>
        <v>0</v>
      </c>
      <c r="AJ6499">
        <f t="shared" si="203"/>
        <v>1</v>
      </c>
    </row>
    <row r="6500" spans="1:36" x14ac:dyDescent="0.35">
      <c r="A6500">
        <v>6499</v>
      </c>
      <c r="B6500" t="s">
        <v>6535</v>
      </c>
      <c r="C6500" t="s">
        <v>22</v>
      </c>
      <c r="D6500">
        <v>0</v>
      </c>
      <c r="E6500" t="s">
        <v>24</v>
      </c>
      <c r="F6500" t="s">
        <v>24</v>
      </c>
      <c r="G6500" t="str">
        <f>IF(AND(data[[#This Row],[Partner]]="Yes", data[[#This Row],[Dependents]]="Yes"), "Both", IF(data[[#This Row],[Partner]]="Yes", "Partner", IF(data[[#This Row],[Dependents]]="Yes", "Dependent", "None")))</f>
        <v>None</v>
      </c>
      <c r="H6500">
        <v>1</v>
      </c>
      <c r="I6500" s="1">
        <f>data[[#This Row],[Tenure]]/12</f>
        <v>8.3333333333333329E-2</v>
      </c>
      <c r="J6500" t="s">
        <v>23</v>
      </c>
      <c r="K6500">
        <f>IF(data[[#This Row],[PhoneService]]="Yes",1,"")</f>
        <v>1</v>
      </c>
      <c r="L6500" t="s">
        <v>24</v>
      </c>
      <c r="M6500" t="str">
        <f>IF(data[[#This Row],[MultipleLines]]="Yes",1,"")</f>
        <v/>
      </c>
      <c r="N6500" t="s">
        <v>37</v>
      </c>
      <c r="O6500" t="s">
        <v>24</v>
      </c>
      <c r="P6500" t="str">
        <f>IF(data[[#This Row],[OnlineSecurity]]="Yes",1,"")</f>
        <v/>
      </c>
      <c r="Q6500" t="s">
        <v>23</v>
      </c>
      <c r="R6500">
        <f>IF(data[[#This Row],[OnlineBackup]]="Yes",1,"")</f>
        <v>1</v>
      </c>
      <c r="S6500" t="s">
        <v>23</v>
      </c>
      <c r="T6500">
        <f>IF(data[[#This Row],[DeviceProtection]]="Yes",1,"")</f>
        <v>1</v>
      </c>
      <c r="U6500" t="s">
        <v>24</v>
      </c>
      <c r="V6500" t="str">
        <f>IF(data[[#This Row],[TechSupport]]="Yes",1,"")</f>
        <v/>
      </c>
      <c r="W6500" t="s">
        <v>24</v>
      </c>
      <c r="X6500" t="str">
        <f>IF(data[[#This Row],[StreamingTV]]="Yes",1,"")</f>
        <v/>
      </c>
      <c r="Y6500" t="s">
        <v>24</v>
      </c>
      <c r="Z6500" t="str">
        <f>IF(data[[#This Row],[StreamingMovies]]="Yes",1,"")</f>
        <v/>
      </c>
      <c r="AA6500" t="s">
        <v>27</v>
      </c>
      <c r="AB6500" t="s">
        <v>23</v>
      </c>
      <c r="AC6500" t="s">
        <v>28</v>
      </c>
      <c r="AD6500">
        <v>82.3</v>
      </c>
      <c r="AE6500">
        <v>82.3</v>
      </c>
      <c r="AF6500">
        <v>0</v>
      </c>
      <c r="AG6500" s="2">
        <v>0</v>
      </c>
      <c r="AH6500" t="s">
        <v>23</v>
      </c>
      <c r="AI6500">
        <f t="shared" si="202"/>
        <v>1</v>
      </c>
      <c r="AJ6500" t="str">
        <f t="shared" si="203"/>
        <v/>
      </c>
    </row>
    <row r="6501" spans="1:36" x14ac:dyDescent="0.35">
      <c r="A6501">
        <v>6500</v>
      </c>
      <c r="B6501" t="s">
        <v>6536</v>
      </c>
      <c r="C6501" t="s">
        <v>30</v>
      </c>
      <c r="D6501">
        <v>0</v>
      </c>
      <c r="E6501" t="s">
        <v>24</v>
      </c>
      <c r="F6501" t="s">
        <v>24</v>
      </c>
      <c r="G6501" t="str">
        <f>IF(AND(data[[#This Row],[Partner]]="Yes", data[[#This Row],[Dependents]]="Yes"), "Both", IF(data[[#This Row],[Partner]]="Yes", "Partner", IF(data[[#This Row],[Dependents]]="Yes", "Dependent", "None")))</f>
        <v>None</v>
      </c>
      <c r="H6501">
        <v>1</v>
      </c>
      <c r="I6501" s="1">
        <f>data[[#This Row],[Tenure]]/12</f>
        <v>8.3333333333333329E-2</v>
      </c>
      <c r="J6501" t="s">
        <v>23</v>
      </c>
      <c r="K6501">
        <f>IF(data[[#This Row],[PhoneService]]="Yes",1,"")</f>
        <v>1</v>
      </c>
      <c r="L6501" t="s">
        <v>24</v>
      </c>
      <c r="M6501" t="str">
        <f>IF(data[[#This Row],[MultipleLines]]="Yes",1,"")</f>
        <v/>
      </c>
      <c r="N6501" t="s">
        <v>24</v>
      </c>
      <c r="O6501" t="s">
        <v>46</v>
      </c>
      <c r="P6501" t="str">
        <f>IF(data[[#This Row],[OnlineSecurity]]="Yes",1,"")</f>
        <v/>
      </c>
      <c r="Q6501" t="s">
        <v>46</v>
      </c>
      <c r="R6501" t="str">
        <f>IF(data[[#This Row],[OnlineBackup]]="Yes",1,"")</f>
        <v/>
      </c>
      <c r="S6501" t="s">
        <v>46</v>
      </c>
      <c r="T6501" t="str">
        <f>IF(data[[#This Row],[DeviceProtection]]="Yes",1,"")</f>
        <v/>
      </c>
      <c r="U6501" t="s">
        <v>46</v>
      </c>
      <c r="V6501" t="str">
        <f>IF(data[[#This Row],[TechSupport]]="Yes",1,"")</f>
        <v/>
      </c>
      <c r="W6501" t="s">
        <v>46</v>
      </c>
      <c r="X6501" t="str">
        <f>IF(data[[#This Row],[StreamingTV]]="Yes",1,"")</f>
        <v/>
      </c>
      <c r="Y6501" t="s">
        <v>46</v>
      </c>
      <c r="Z6501" t="str">
        <f>IF(data[[#This Row],[StreamingMovies]]="Yes",1,"")</f>
        <v/>
      </c>
      <c r="AA6501" t="s">
        <v>27</v>
      </c>
      <c r="AB6501" t="s">
        <v>24</v>
      </c>
      <c r="AC6501" t="s">
        <v>32</v>
      </c>
      <c r="AD6501">
        <v>20.3</v>
      </c>
      <c r="AE6501">
        <v>20.3</v>
      </c>
      <c r="AF6501">
        <v>0</v>
      </c>
      <c r="AG6501" s="2">
        <v>0</v>
      </c>
      <c r="AH6501" t="s">
        <v>24</v>
      </c>
      <c r="AI6501">
        <f t="shared" si="202"/>
        <v>0</v>
      </c>
      <c r="AJ6501">
        <f t="shared" si="203"/>
        <v>1</v>
      </c>
    </row>
    <row r="6502" spans="1:36" x14ac:dyDescent="0.35">
      <c r="A6502">
        <v>6501</v>
      </c>
      <c r="B6502" t="s">
        <v>6537</v>
      </c>
      <c r="C6502" t="s">
        <v>22</v>
      </c>
      <c r="D6502">
        <v>0</v>
      </c>
      <c r="E6502" t="s">
        <v>24</v>
      </c>
      <c r="F6502" t="s">
        <v>24</v>
      </c>
      <c r="G6502" t="str">
        <f>IF(AND(data[[#This Row],[Partner]]="Yes", data[[#This Row],[Dependents]]="Yes"), "Both", IF(data[[#This Row],[Partner]]="Yes", "Partner", IF(data[[#This Row],[Dependents]]="Yes", "Dependent", "None")))</f>
        <v>None</v>
      </c>
      <c r="H6502">
        <v>21</v>
      </c>
      <c r="I6502" s="1">
        <f>data[[#This Row],[Tenure]]/12</f>
        <v>1.75</v>
      </c>
      <c r="J6502" t="s">
        <v>24</v>
      </c>
      <c r="K6502" t="str">
        <f>IF(data[[#This Row],[PhoneService]]="Yes",1,"")</f>
        <v/>
      </c>
      <c r="L6502" t="s">
        <v>25</v>
      </c>
      <c r="M6502" t="str">
        <f>IF(data[[#This Row],[MultipleLines]]="Yes",1,"")</f>
        <v/>
      </c>
      <c r="N6502" t="s">
        <v>26</v>
      </c>
      <c r="O6502" t="s">
        <v>23</v>
      </c>
      <c r="P6502">
        <f>IF(data[[#This Row],[OnlineSecurity]]="Yes",1,"")</f>
        <v>1</v>
      </c>
      <c r="Q6502" t="s">
        <v>24</v>
      </c>
      <c r="R6502" t="str">
        <f>IF(data[[#This Row],[OnlineBackup]]="Yes",1,"")</f>
        <v/>
      </c>
      <c r="S6502" t="s">
        <v>24</v>
      </c>
      <c r="T6502" t="str">
        <f>IF(data[[#This Row],[DeviceProtection]]="Yes",1,"")</f>
        <v/>
      </c>
      <c r="U6502" t="s">
        <v>23</v>
      </c>
      <c r="V6502">
        <f>IF(data[[#This Row],[TechSupport]]="Yes",1,"")</f>
        <v>1</v>
      </c>
      <c r="W6502" t="s">
        <v>24</v>
      </c>
      <c r="X6502" t="str">
        <f>IF(data[[#This Row],[StreamingTV]]="Yes",1,"")</f>
        <v/>
      </c>
      <c r="Y6502" t="s">
        <v>24</v>
      </c>
      <c r="Z6502" t="str">
        <f>IF(data[[#This Row],[StreamingMovies]]="Yes",1,"")</f>
        <v/>
      </c>
      <c r="AA6502" t="s">
        <v>47</v>
      </c>
      <c r="AB6502" t="s">
        <v>24</v>
      </c>
      <c r="AC6502" t="s">
        <v>32</v>
      </c>
      <c r="AD6502">
        <v>35.1</v>
      </c>
      <c r="AE6502">
        <v>770.4</v>
      </c>
      <c r="AF6502">
        <v>0</v>
      </c>
      <c r="AG6502" s="2">
        <v>0</v>
      </c>
      <c r="AH6502" t="s">
        <v>24</v>
      </c>
      <c r="AI6502">
        <f t="shared" si="202"/>
        <v>0</v>
      </c>
      <c r="AJ6502">
        <f t="shared" si="203"/>
        <v>1</v>
      </c>
    </row>
    <row r="6503" spans="1:36" x14ac:dyDescent="0.35">
      <c r="A6503">
        <v>6502</v>
      </c>
      <c r="B6503" t="s">
        <v>6538</v>
      </c>
      <c r="C6503" t="s">
        <v>22</v>
      </c>
      <c r="D6503">
        <v>0</v>
      </c>
      <c r="E6503" t="s">
        <v>23</v>
      </c>
      <c r="F6503" t="s">
        <v>24</v>
      </c>
      <c r="G6503" t="str">
        <f>IF(AND(data[[#This Row],[Partner]]="Yes", data[[#This Row],[Dependents]]="Yes"), "Both", IF(data[[#This Row],[Partner]]="Yes", "Partner", IF(data[[#This Row],[Dependents]]="Yes", "Dependent", "None")))</f>
        <v>Partner</v>
      </c>
      <c r="H6503">
        <v>67</v>
      </c>
      <c r="I6503" s="1">
        <f>data[[#This Row],[Tenure]]/12</f>
        <v>5.583333333333333</v>
      </c>
      <c r="J6503" t="s">
        <v>23</v>
      </c>
      <c r="K6503">
        <f>IF(data[[#This Row],[PhoneService]]="Yes",1,"")</f>
        <v>1</v>
      </c>
      <c r="L6503" t="s">
        <v>23</v>
      </c>
      <c r="M6503">
        <f>IF(data[[#This Row],[MultipleLines]]="Yes",1,"")</f>
        <v>1</v>
      </c>
      <c r="N6503" t="s">
        <v>37</v>
      </c>
      <c r="O6503" t="s">
        <v>24</v>
      </c>
      <c r="P6503" t="str">
        <f>IF(data[[#This Row],[OnlineSecurity]]="Yes",1,"")</f>
        <v/>
      </c>
      <c r="Q6503" t="s">
        <v>23</v>
      </c>
      <c r="R6503">
        <f>IF(data[[#This Row],[OnlineBackup]]="Yes",1,"")</f>
        <v>1</v>
      </c>
      <c r="S6503" t="s">
        <v>23</v>
      </c>
      <c r="T6503">
        <f>IF(data[[#This Row],[DeviceProtection]]="Yes",1,"")</f>
        <v>1</v>
      </c>
      <c r="U6503" t="s">
        <v>24</v>
      </c>
      <c r="V6503" t="str">
        <f>IF(data[[#This Row],[TechSupport]]="Yes",1,"")</f>
        <v/>
      </c>
      <c r="W6503" t="s">
        <v>23</v>
      </c>
      <c r="X6503">
        <f>IF(data[[#This Row],[StreamingTV]]="Yes",1,"")</f>
        <v>1</v>
      </c>
      <c r="Y6503" t="s">
        <v>23</v>
      </c>
      <c r="Z6503">
        <f>IF(data[[#This Row],[StreamingMovies]]="Yes",1,"")</f>
        <v>1</v>
      </c>
      <c r="AA6503" t="s">
        <v>31</v>
      </c>
      <c r="AB6503" t="s">
        <v>23</v>
      </c>
      <c r="AC6503" t="s">
        <v>35</v>
      </c>
      <c r="AD6503">
        <v>105.7</v>
      </c>
      <c r="AE6503">
        <v>6816.95</v>
      </c>
      <c r="AF6503">
        <v>0</v>
      </c>
      <c r="AG6503" s="2">
        <v>0</v>
      </c>
      <c r="AH6503" t="s">
        <v>24</v>
      </c>
      <c r="AI6503">
        <f t="shared" si="202"/>
        <v>0</v>
      </c>
      <c r="AJ6503">
        <f t="shared" si="203"/>
        <v>1</v>
      </c>
    </row>
    <row r="6504" spans="1:36" x14ac:dyDescent="0.35">
      <c r="A6504">
        <v>6503</v>
      </c>
      <c r="B6504" t="s">
        <v>6539</v>
      </c>
      <c r="C6504" t="s">
        <v>22</v>
      </c>
      <c r="D6504">
        <v>0</v>
      </c>
      <c r="E6504" t="s">
        <v>23</v>
      </c>
      <c r="F6504" t="s">
        <v>23</v>
      </c>
      <c r="G6504" t="str">
        <f>IF(AND(data[[#This Row],[Partner]]="Yes", data[[#This Row],[Dependents]]="Yes"), "Both", IF(data[[#This Row],[Partner]]="Yes", "Partner", IF(data[[#This Row],[Dependents]]="Yes", "Dependent", "None")))</f>
        <v>Both</v>
      </c>
      <c r="H6504">
        <v>44</v>
      </c>
      <c r="I6504" s="1">
        <f>data[[#This Row],[Tenure]]/12</f>
        <v>3.6666666666666665</v>
      </c>
      <c r="J6504" t="s">
        <v>23</v>
      </c>
      <c r="K6504">
        <f>IF(data[[#This Row],[PhoneService]]="Yes",1,"")</f>
        <v>1</v>
      </c>
      <c r="L6504" t="s">
        <v>24</v>
      </c>
      <c r="M6504" t="str">
        <f>IF(data[[#This Row],[MultipleLines]]="Yes",1,"")</f>
        <v/>
      </c>
      <c r="N6504" t="s">
        <v>26</v>
      </c>
      <c r="O6504" t="s">
        <v>23</v>
      </c>
      <c r="P6504">
        <f>IF(data[[#This Row],[OnlineSecurity]]="Yes",1,"")</f>
        <v>1</v>
      </c>
      <c r="Q6504" t="s">
        <v>24</v>
      </c>
      <c r="R6504" t="str">
        <f>IF(data[[#This Row],[OnlineBackup]]="Yes",1,"")</f>
        <v/>
      </c>
      <c r="S6504" t="s">
        <v>24</v>
      </c>
      <c r="T6504" t="str">
        <f>IF(data[[#This Row],[DeviceProtection]]="Yes",1,"")</f>
        <v/>
      </c>
      <c r="U6504" t="s">
        <v>23</v>
      </c>
      <c r="V6504">
        <f>IF(data[[#This Row],[TechSupport]]="Yes",1,"")</f>
        <v>1</v>
      </c>
      <c r="W6504" t="s">
        <v>24</v>
      </c>
      <c r="X6504" t="str">
        <f>IF(data[[#This Row],[StreamingTV]]="Yes",1,"")</f>
        <v/>
      </c>
      <c r="Y6504" t="s">
        <v>24</v>
      </c>
      <c r="Z6504" t="str">
        <f>IF(data[[#This Row],[StreamingMovies]]="Yes",1,"")</f>
        <v/>
      </c>
      <c r="AA6504" t="s">
        <v>27</v>
      </c>
      <c r="AB6504" t="s">
        <v>24</v>
      </c>
      <c r="AC6504" t="s">
        <v>35</v>
      </c>
      <c r="AD6504">
        <v>56.25</v>
      </c>
      <c r="AE6504">
        <v>2419.5500000000002</v>
      </c>
      <c r="AF6504">
        <v>0</v>
      </c>
      <c r="AG6504" s="2">
        <v>0</v>
      </c>
      <c r="AH6504" t="s">
        <v>24</v>
      </c>
      <c r="AI6504">
        <f t="shared" si="202"/>
        <v>0</v>
      </c>
      <c r="AJ6504">
        <f t="shared" si="203"/>
        <v>1</v>
      </c>
    </row>
    <row r="6505" spans="1:36" x14ac:dyDescent="0.35">
      <c r="A6505">
        <v>6504</v>
      </c>
      <c r="B6505" t="s">
        <v>6540</v>
      </c>
      <c r="C6505" t="s">
        <v>30</v>
      </c>
      <c r="D6505">
        <v>0</v>
      </c>
      <c r="E6505" t="s">
        <v>23</v>
      </c>
      <c r="F6505" t="s">
        <v>23</v>
      </c>
      <c r="G6505" t="str">
        <f>IF(AND(data[[#This Row],[Partner]]="Yes", data[[#This Row],[Dependents]]="Yes"), "Both", IF(data[[#This Row],[Partner]]="Yes", "Partner", IF(data[[#This Row],[Dependents]]="Yes", "Dependent", "None")))</f>
        <v>Both</v>
      </c>
      <c r="H6505">
        <v>70</v>
      </c>
      <c r="I6505" s="1">
        <f>data[[#This Row],[Tenure]]/12</f>
        <v>5.833333333333333</v>
      </c>
      <c r="J6505" t="s">
        <v>24</v>
      </c>
      <c r="K6505" t="str">
        <f>IF(data[[#This Row],[PhoneService]]="Yes",1,"")</f>
        <v/>
      </c>
      <c r="L6505" t="s">
        <v>25</v>
      </c>
      <c r="M6505" t="str">
        <f>IF(data[[#This Row],[MultipleLines]]="Yes",1,"")</f>
        <v/>
      </c>
      <c r="N6505" t="s">
        <v>26</v>
      </c>
      <c r="O6505" t="s">
        <v>24</v>
      </c>
      <c r="P6505" t="str">
        <f>IF(data[[#This Row],[OnlineSecurity]]="Yes",1,"")</f>
        <v/>
      </c>
      <c r="Q6505" t="s">
        <v>23</v>
      </c>
      <c r="R6505">
        <f>IF(data[[#This Row],[OnlineBackup]]="Yes",1,"")</f>
        <v>1</v>
      </c>
      <c r="S6505" t="s">
        <v>23</v>
      </c>
      <c r="T6505">
        <f>IF(data[[#This Row],[DeviceProtection]]="Yes",1,"")</f>
        <v>1</v>
      </c>
      <c r="U6505" t="s">
        <v>23</v>
      </c>
      <c r="V6505">
        <f>IF(data[[#This Row],[TechSupport]]="Yes",1,"")</f>
        <v>1</v>
      </c>
      <c r="W6505" t="s">
        <v>23</v>
      </c>
      <c r="X6505">
        <f>IF(data[[#This Row],[StreamingTV]]="Yes",1,"")</f>
        <v>1</v>
      </c>
      <c r="Y6505" t="s">
        <v>23</v>
      </c>
      <c r="Z6505">
        <f>IF(data[[#This Row],[StreamingMovies]]="Yes",1,"")</f>
        <v>1</v>
      </c>
      <c r="AA6505" t="s">
        <v>31</v>
      </c>
      <c r="AB6505" t="s">
        <v>24</v>
      </c>
      <c r="AC6505" t="s">
        <v>28</v>
      </c>
      <c r="AD6505">
        <v>60.35</v>
      </c>
      <c r="AE6505">
        <v>4138.7</v>
      </c>
      <c r="AF6505">
        <v>0</v>
      </c>
      <c r="AG6505" s="2">
        <v>0</v>
      </c>
      <c r="AH6505" t="s">
        <v>24</v>
      </c>
      <c r="AI6505">
        <f t="shared" si="202"/>
        <v>0</v>
      </c>
      <c r="AJ6505">
        <f t="shared" si="203"/>
        <v>1</v>
      </c>
    </row>
    <row r="6506" spans="1:36" x14ac:dyDescent="0.35">
      <c r="A6506">
        <v>6505</v>
      </c>
      <c r="B6506" t="s">
        <v>6541</v>
      </c>
      <c r="C6506" t="s">
        <v>30</v>
      </c>
      <c r="D6506">
        <v>0</v>
      </c>
      <c r="E6506" t="s">
        <v>24</v>
      </c>
      <c r="F6506" t="s">
        <v>24</v>
      </c>
      <c r="G6506" t="str">
        <f>IF(AND(data[[#This Row],[Partner]]="Yes", data[[#This Row],[Dependents]]="Yes"), "Both", IF(data[[#This Row],[Partner]]="Yes", "Partner", IF(data[[#This Row],[Dependents]]="Yes", "Dependent", "None")))</f>
        <v>None</v>
      </c>
      <c r="H6506">
        <v>3</v>
      </c>
      <c r="I6506" s="1">
        <f>data[[#This Row],[Tenure]]/12</f>
        <v>0.25</v>
      </c>
      <c r="J6506" t="s">
        <v>23</v>
      </c>
      <c r="K6506">
        <f>IF(data[[#This Row],[PhoneService]]="Yes",1,"")</f>
        <v>1</v>
      </c>
      <c r="L6506" t="s">
        <v>24</v>
      </c>
      <c r="M6506" t="str">
        <f>IF(data[[#This Row],[MultipleLines]]="Yes",1,"")</f>
        <v/>
      </c>
      <c r="N6506" t="s">
        <v>37</v>
      </c>
      <c r="O6506" t="s">
        <v>24</v>
      </c>
      <c r="P6506" t="str">
        <f>IF(data[[#This Row],[OnlineSecurity]]="Yes",1,"")</f>
        <v/>
      </c>
      <c r="Q6506" t="s">
        <v>24</v>
      </c>
      <c r="R6506" t="str">
        <f>IF(data[[#This Row],[OnlineBackup]]="Yes",1,"")</f>
        <v/>
      </c>
      <c r="S6506" t="s">
        <v>24</v>
      </c>
      <c r="T6506" t="str">
        <f>IF(data[[#This Row],[DeviceProtection]]="Yes",1,"")</f>
        <v/>
      </c>
      <c r="U6506" t="s">
        <v>24</v>
      </c>
      <c r="V6506" t="str">
        <f>IF(data[[#This Row],[TechSupport]]="Yes",1,"")</f>
        <v/>
      </c>
      <c r="W6506" t="s">
        <v>23</v>
      </c>
      <c r="X6506">
        <f>IF(data[[#This Row],[StreamingTV]]="Yes",1,"")</f>
        <v>1</v>
      </c>
      <c r="Y6506" t="s">
        <v>24</v>
      </c>
      <c r="Z6506" t="str">
        <f>IF(data[[#This Row],[StreamingMovies]]="Yes",1,"")</f>
        <v/>
      </c>
      <c r="AA6506" t="s">
        <v>27</v>
      </c>
      <c r="AB6506" t="s">
        <v>24</v>
      </c>
      <c r="AC6506" t="s">
        <v>28</v>
      </c>
      <c r="AD6506">
        <v>79.25</v>
      </c>
      <c r="AE6506">
        <v>267.60000000000002</v>
      </c>
      <c r="AF6506">
        <v>0</v>
      </c>
      <c r="AG6506" s="2">
        <v>0</v>
      </c>
      <c r="AH6506" t="s">
        <v>23</v>
      </c>
      <c r="AI6506">
        <f t="shared" si="202"/>
        <v>1</v>
      </c>
      <c r="AJ6506" t="str">
        <f t="shared" si="203"/>
        <v/>
      </c>
    </row>
    <row r="6507" spans="1:36" x14ac:dyDescent="0.35">
      <c r="A6507">
        <v>6506</v>
      </c>
      <c r="B6507" t="s">
        <v>6542</v>
      </c>
      <c r="C6507" t="s">
        <v>30</v>
      </c>
      <c r="D6507">
        <v>0</v>
      </c>
      <c r="E6507" t="s">
        <v>23</v>
      </c>
      <c r="F6507" t="s">
        <v>23</v>
      </c>
      <c r="G6507" t="str">
        <f>IF(AND(data[[#This Row],[Partner]]="Yes", data[[#This Row],[Dependents]]="Yes"), "Both", IF(data[[#This Row],[Partner]]="Yes", "Partner", IF(data[[#This Row],[Dependents]]="Yes", "Dependent", "None")))</f>
        <v>Both</v>
      </c>
      <c r="H6507">
        <v>56</v>
      </c>
      <c r="I6507" s="1">
        <f>data[[#This Row],[Tenure]]/12</f>
        <v>4.666666666666667</v>
      </c>
      <c r="J6507" t="s">
        <v>23</v>
      </c>
      <c r="K6507">
        <f>IF(data[[#This Row],[PhoneService]]="Yes",1,"")</f>
        <v>1</v>
      </c>
      <c r="L6507" t="s">
        <v>24</v>
      </c>
      <c r="M6507" t="str">
        <f>IF(data[[#This Row],[MultipleLines]]="Yes",1,"")</f>
        <v/>
      </c>
      <c r="N6507" t="s">
        <v>26</v>
      </c>
      <c r="O6507" t="s">
        <v>23</v>
      </c>
      <c r="P6507">
        <f>IF(data[[#This Row],[OnlineSecurity]]="Yes",1,"")</f>
        <v>1</v>
      </c>
      <c r="Q6507" t="s">
        <v>23</v>
      </c>
      <c r="R6507">
        <f>IF(data[[#This Row],[OnlineBackup]]="Yes",1,"")</f>
        <v>1</v>
      </c>
      <c r="S6507" t="s">
        <v>23</v>
      </c>
      <c r="T6507">
        <f>IF(data[[#This Row],[DeviceProtection]]="Yes",1,"")</f>
        <v>1</v>
      </c>
      <c r="U6507" t="s">
        <v>24</v>
      </c>
      <c r="V6507" t="str">
        <f>IF(data[[#This Row],[TechSupport]]="Yes",1,"")</f>
        <v/>
      </c>
      <c r="W6507" t="s">
        <v>24</v>
      </c>
      <c r="X6507" t="str">
        <f>IF(data[[#This Row],[StreamingTV]]="Yes",1,"")</f>
        <v/>
      </c>
      <c r="Y6507" t="s">
        <v>24</v>
      </c>
      <c r="Z6507" t="str">
        <f>IF(data[[#This Row],[StreamingMovies]]="Yes",1,"")</f>
        <v/>
      </c>
      <c r="AA6507" t="s">
        <v>47</v>
      </c>
      <c r="AB6507" t="s">
        <v>23</v>
      </c>
      <c r="AC6507" t="s">
        <v>35</v>
      </c>
      <c r="AD6507">
        <v>59.8</v>
      </c>
      <c r="AE6507">
        <v>3457.45</v>
      </c>
      <c r="AF6507">
        <v>1</v>
      </c>
      <c r="AG6507" s="2">
        <v>0</v>
      </c>
      <c r="AH6507" t="s">
        <v>24</v>
      </c>
      <c r="AI6507">
        <f t="shared" si="202"/>
        <v>0</v>
      </c>
      <c r="AJ6507">
        <f t="shared" si="203"/>
        <v>1</v>
      </c>
    </row>
    <row r="6508" spans="1:36" x14ac:dyDescent="0.35">
      <c r="A6508">
        <v>6507</v>
      </c>
      <c r="B6508" t="s">
        <v>6543</v>
      </c>
      <c r="C6508" t="s">
        <v>22</v>
      </c>
      <c r="D6508">
        <v>0</v>
      </c>
      <c r="E6508" t="s">
        <v>24</v>
      </c>
      <c r="F6508" t="s">
        <v>24</v>
      </c>
      <c r="G6508" t="str">
        <f>IF(AND(data[[#This Row],[Partner]]="Yes", data[[#This Row],[Dependents]]="Yes"), "Both", IF(data[[#This Row],[Partner]]="Yes", "Partner", IF(data[[#This Row],[Dependents]]="Yes", "Dependent", "None")))</f>
        <v>None</v>
      </c>
      <c r="H6508">
        <v>13</v>
      </c>
      <c r="I6508" s="1">
        <f>data[[#This Row],[Tenure]]/12</f>
        <v>1.0833333333333333</v>
      </c>
      <c r="J6508" t="s">
        <v>23</v>
      </c>
      <c r="K6508">
        <f>IF(data[[#This Row],[PhoneService]]="Yes",1,"")</f>
        <v>1</v>
      </c>
      <c r="L6508" t="s">
        <v>23</v>
      </c>
      <c r="M6508">
        <f>IF(data[[#This Row],[MultipleLines]]="Yes",1,"")</f>
        <v>1</v>
      </c>
      <c r="N6508" t="s">
        <v>37</v>
      </c>
      <c r="O6508" t="s">
        <v>24</v>
      </c>
      <c r="P6508" t="str">
        <f>IF(data[[#This Row],[OnlineSecurity]]="Yes",1,"")</f>
        <v/>
      </c>
      <c r="Q6508" t="s">
        <v>24</v>
      </c>
      <c r="R6508" t="str">
        <f>IF(data[[#This Row],[OnlineBackup]]="Yes",1,"")</f>
        <v/>
      </c>
      <c r="S6508" t="s">
        <v>24</v>
      </c>
      <c r="T6508" t="str">
        <f>IF(data[[#This Row],[DeviceProtection]]="Yes",1,"")</f>
        <v/>
      </c>
      <c r="U6508" t="s">
        <v>24</v>
      </c>
      <c r="V6508" t="str">
        <f>IF(data[[#This Row],[TechSupport]]="Yes",1,"")</f>
        <v/>
      </c>
      <c r="W6508" t="s">
        <v>24</v>
      </c>
      <c r="X6508" t="str">
        <f>IF(data[[#This Row],[StreamingTV]]="Yes",1,"")</f>
        <v/>
      </c>
      <c r="Y6508" t="s">
        <v>23</v>
      </c>
      <c r="Z6508">
        <f>IF(data[[#This Row],[StreamingMovies]]="Yes",1,"")</f>
        <v>1</v>
      </c>
      <c r="AA6508" t="s">
        <v>27</v>
      </c>
      <c r="AB6508" t="s">
        <v>23</v>
      </c>
      <c r="AC6508" t="s">
        <v>28</v>
      </c>
      <c r="AD6508">
        <v>84.6</v>
      </c>
      <c r="AE6508">
        <v>1115.2</v>
      </c>
      <c r="AF6508">
        <v>0</v>
      </c>
      <c r="AG6508" s="2">
        <v>0</v>
      </c>
      <c r="AH6508" t="s">
        <v>23</v>
      </c>
      <c r="AI6508">
        <f t="shared" si="202"/>
        <v>1</v>
      </c>
      <c r="AJ6508" t="str">
        <f t="shared" si="203"/>
        <v/>
      </c>
    </row>
    <row r="6509" spans="1:36" x14ac:dyDescent="0.35">
      <c r="A6509">
        <v>6508</v>
      </c>
      <c r="B6509" t="s">
        <v>6544</v>
      </c>
      <c r="C6509" t="s">
        <v>22</v>
      </c>
      <c r="D6509">
        <v>0</v>
      </c>
      <c r="E6509" t="s">
        <v>23</v>
      </c>
      <c r="F6509" t="s">
        <v>23</v>
      </c>
      <c r="G6509" t="str">
        <f>IF(AND(data[[#This Row],[Partner]]="Yes", data[[#This Row],[Dependents]]="Yes"), "Both", IF(data[[#This Row],[Partner]]="Yes", "Partner", IF(data[[#This Row],[Dependents]]="Yes", "Dependent", "None")))</f>
        <v>Both</v>
      </c>
      <c r="H6509">
        <v>58</v>
      </c>
      <c r="I6509" s="1">
        <f>data[[#This Row],[Tenure]]/12</f>
        <v>4.833333333333333</v>
      </c>
      <c r="J6509" t="s">
        <v>23</v>
      </c>
      <c r="K6509">
        <f>IF(data[[#This Row],[PhoneService]]="Yes",1,"")</f>
        <v>1</v>
      </c>
      <c r="L6509" t="s">
        <v>23</v>
      </c>
      <c r="M6509">
        <f>IF(data[[#This Row],[MultipleLines]]="Yes",1,"")</f>
        <v>1</v>
      </c>
      <c r="N6509" t="s">
        <v>37</v>
      </c>
      <c r="O6509" t="s">
        <v>23</v>
      </c>
      <c r="P6509">
        <f>IF(data[[#This Row],[OnlineSecurity]]="Yes",1,"")</f>
        <v>1</v>
      </c>
      <c r="Q6509" t="s">
        <v>23</v>
      </c>
      <c r="R6509">
        <f>IF(data[[#This Row],[OnlineBackup]]="Yes",1,"")</f>
        <v>1</v>
      </c>
      <c r="S6509" t="s">
        <v>24</v>
      </c>
      <c r="T6509" t="str">
        <f>IF(data[[#This Row],[DeviceProtection]]="Yes",1,"")</f>
        <v/>
      </c>
      <c r="U6509" t="s">
        <v>24</v>
      </c>
      <c r="V6509" t="str">
        <f>IF(data[[#This Row],[TechSupport]]="Yes",1,"")</f>
        <v/>
      </c>
      <c r="W6509" t="s">
        <v>24</v>
      </c>
      <c r="X6509" t="str">
        <f>IF(data[[#This Row],[StreamingTV]]="Yes",1,"")</f>
        <v/>
      </c>
      <c r="Y6509" t="s">
        <v>23</v>
      </c>
      <c r="Z6509">
        <f>IF(data[[#This Row],[StreamingMovies]]="Yes",1,"")</f>
        <v>1</v>
      </c>
      <c r="AA6509" t="s">
        <v>27</v>
      </c>
      <c r="AB6509" t="s">
        <v>23</v>
      </c>
      <c r="AC6509" t="s">
        <v>35</v>
      </c>
      <c r="AD6509">
        <v>93.4</v>
      </c>
      <c r="AE6509">
        <v>5435.6</v>
      </c>
      <c r="AF6509">
        <v>2</v>
      </c>
      <c r="AG6509" s="2">
        <v>5</v>
      </c>
      <c r="AH6509" t="s">
        <v>23</v>
      </c>
      <c r="AI6509">
        <f t="shared" si="202"/>
        <v>1</v>
      </c>
      <c r="AJ6509" t="str">
        <f t="shared" si="203"/>
        <v/>
      </c>
    </row>
    <row r="6510" spans="1:36" x14ac:dyDescent="0.35">
      <c r="A6510">
        <v>6509</v>
      </c>
      <c r="B6510" t="s">
        <v>6545</v>
      </c>
      <c r="C6510" t="s">
        <v>22</v>
      </c>
      <c r="D6510">
        <v>0</v>
      </c>
      <c r="E6510" t="s">
        <v>23</v>
      </c>
      <c r="F6510" t="s">
        <v>23</v>
      </c>
      <c r="G6510" t="str">
        <f>IF(AND(data[[#This Row],[Partner]]="Yes", data[[#This Row],[Dependents]]="Yes"), "Both", IF(data[[#This Row],[Partner]]="Yes", "Partner", IF(data[[#This Row],[Dependents]]="Yes", "Dependent", "None")))</f>
        <v>Both</v>
      </c>
      <c r="H6510">
        <v>42</v>
      </c>
      <c r="I6510" s="1">
        <f>data[[#This Row],[Tenure]]/12</f>
        <v>3.5</v>
      </c>
      <c r="J6510" t="s">
        <v>23</v>
      </c>
      <c r="K6510">
        <f>IF(data[[#This Row],[PhoneService]]="Yes",1,"")</f>
        <v>1</v>
      </c>
      <c r="L6510" t="s">
        <v>23</v>
      </c>
      <c r="M6510">
        <f>IF(data[[#This Row],[MultipleLines]]="Yes",1,"")</f>
        <v>1</v>
      </c>
      <c r="N6510" t="s">
        <v>37</v>
      </c>
      <c r="O6510" t="s">
        <v>24</v>
      </c>
      <c r="P6510" t="str">
        <f>IF(data[[#This Row],[OnlineSecurity]]="Yes",1,"")</f>
        <v/>
      </c>
      <c r="Q6510" t="s">
        <v>24</v>
      </c>
      <c r="R6510" t="str">
        <f>IF(data[[#This Row],[OnlineBackup]]="Yes",1,"")</f>
        <v/>
      </c>
      <c r="S6510" t="s">
        <v>24</v>
      </c>
      <c r="T6510" t="str">
        <f>IF(data[[#This Row],[DeviceProtection]]="Yes",1,"")</f>
        <v/>
      </c>
      <c r="U6510" t="s">
        <v>24</v>
      </c>
      <c r="V6510" t="str">
        <f>IF(data[[#This Row],[TechSupport]]="Yes",1,"")</f>
        <v/>
      </c>
      <c r="W6510" t="s">
        <v>23</v>
      </c>
      <c r="X6510">
        <f>IF(data[[#This Row],[StreamingTV]]="Yes",1,"")</f>
        <v>1</v>
      </c>
      <c r="Y6510" t="s">
        <v>23</v>
      </c>
      <c r="Z6510">
        <f>IF(data[[#This Row],[StreamingMovies]]="Yes",1,"")</f>
        <v>1</v>
      </c>
      <c r="AA6510" t="s">
        <v>27</v>
      </c>
      <c r="AB6510" t="s">
        <v>23</v>
      </c>
      <c r="AC6510" t="s">
        <v>28</v>
      </c>
      <c r="AD6510">
        <v>94.2</v>
      </c>
      <c r="AE6510">
        <v>4186.3</v>
      </c>
      <c r="AF6510">
        <v>0</v>
      </c>
      <c r="AG6510" s="2">
        <v>5</v>
      </c>
      <c r="AH6510" t="s">
        <v>23</v>
      </c>
      <c r="AI6510">
        <f t="shared" si="202"/>
        <v>1</v>
      </c>
      <c r="AJ6510" t="str">
        <f t="shared" si="203"/>
        <v/>
      </c>
    </row>
    <row r="6511" spans="1:36" x14ac:dyDescent="0.35">
      <c r="A6511">
        <v>6510</v>
      </c>
      <c r="B6511" t="s">
        <v>6546</v>
      </c>
      <c r="C6511" t="s">
        <v>30</v>
      </c>
      <c r="D6511">
        <v>1</v>
      </c>
      <c r="E6511" t="s">
        <v>23</v>
      </c>
      <c r="F6511" t="s">
        <v>24</v>
      </c>
      <c r="G6511" t="str">
        <f>IF(AND(data[[#This Row],[Partner]]="Yes", data[[#This Row],[Dependents]]="Yes"), "Both", IF(data[[#This Row],[Partner]]="Yes", "Partner", IF(data[[#This Row],[Dependents]]="Yes", "Dependent", "None")))</f>
        <v>Partner</v>
      </c>
      <c r="H6511">
        <v>1</v>
      </c>
      <c r="I6511" s="1">
        <f>data[[#This Row],[Tenure]]/12</f>
        <v>8.3333333333333329E-2</v>
      </c>
      <c r="J6511" t="s">
        <v>24</v>
      </c>
      <c r="K6511" t="str">
        <f>IF(data[[#This Row],[PhoneService]]="Yes",1,"")</f>
        <v/>
      </c>
      <c r="L6511" t="s">
        <v>25</v>
      </c>
      <c r="M6511" t="str">
        <f>IF(data[[#This Row],[MultipleLines]]="Yes",1,"")</f>
        <v/>
      </c>
      <c r="N6511" t="s">
        <v>26</v>
      </c>
      <c r="O6511" t="s">
        <v>24</v>
      </c>
      <c r="P6511" t="str">
        <f>IF(data[[#This Row],[OnlineSecurity]]="Yes",1,"")</f>
        <v/>
      </c>
      <c r="Q6511" t="s">
        <v>24</v>
      </c>
      <c r="R6511" t="str">
        <f>IF(data[[#This Row],[OnlineBackup]]="Yes",1,"")</f>
        <v/>
      </c>
      <c r="S6511" t="s">
        <v>24</v>
      </c>
      <c r="T6511" t="str">
        <f>IF(data[[#This Row],[DeviceProtection]]="Yes",1,"")</f>
        <v/>
      </c>
      <c r="U6511" t="s">
        <v>24</v>
      </c>
      <c r="V6511" t="str">
        <f>IF(data[[#This Row],[TechSupport]]="Yes",1,"")</f>
        <v/>
      </c>
      <c r="W6511" t="s">
        <v>24</v>
      </c>
      <c r="X6511" t="str">
        <f>IF(data[[#This Row],[StreamingTV]]="Yes",1,"")</f>
        <v/>
      </c>
      <c r="Y6511" t="s">
        <v>24</v>
      </c>
      <c r="Z6511" t="str">
        <f>IF(data[[#This Row],[StreamingMovies]]="Yes",1,"")</f>
        <v/>
      </c>
      <c r="AA6511" t="s">
        <v>27</v>
      </c>
      <c r="AB6511" t="s">
        <v>24</v>
      </c>
      <c r="AC6511" t="s">
        <v>28</v>
      </c>
      <c r="AD6511">
        <v>25.05</v>
      </c>
      <c r="AE6511">
        <v>25.05</v>
      </c>
      <c r="AF6511">
        <v>0</v>
      </c>
      <c r="AG6511" s="2">
        <v>0</v>
      </c>
      <c r="AH6511" t="s">
        <v>23</v>
      </c>
      <c r="AI6511">
        <f t="shared" si="202"/>
        <v>1</v>
      </c>
      <c r="AJ6511" t="str">
        <f t="shared" si="203"/>
        <v/>
      </c>
    </row>
    <row r="6512" spans="1:36" x14ac:dyDescent="0.35">
      <c r="A6512">
        <v>6511</v>
      </c>
      <c r="B6512" t="s">
        <v>6547</v>
      </c>
      <c r="C6512" t="s">
        <v>22</v>
      </c>
      <c r="D6512">
        <v>0</v>
      </c>
      <c r="E6512" t="s">
        <v>23</v>
      </c>
      <c r="F6512" t="s">
        <v>23</v>
      </c>
      <c r="G6512" t="str">
        <f>IF(AND(data[[#This Row],[Partner]]="Yes", data[[#This Row],[Dependents]]="Yes"), "Both", IF(data[[#This Row],[Partner]]="Yes", "Partner", IF(data[[#This Row],[Dependents]]="Yes", "Dependent", "None")))</f>
        <v>Both</v>
      </c>
      <c r="H6512">
        <v>46</v>
      </c>
      <c r="I6512" s="1">
        <f>data[[#This Row],[Tenure]]/12</f>
        <v>3.8333333333333335</v>
      </c>
      <c r="J6512" t="s">
        <v>23</v>
      </c>
      <c r="K6512">
        <f>IF(data[[#This Row],[PhoneService]]="Yes",1,"")</f>
        <v>1</v>
      </c>
      <c r="L6512" t="s">
        <v>23</v>
      </c>
      <c r="M6512">
        <f>IF(data[[#This Row],[MultipleLines]]="Yes",1,"")</f>
        <v>1</v>
      </c>
      <c r="N6512" t="s">
        <v>37</v>
      </c>
      <c r="O6512" t="s">
        <v>23</v>
      </c>
      <c r="P6512">
        <f>IF(data[[#This Row],[OnlineSecurity]]="Yes",1,"")</f>
        <v>1</v>
      </c>
      <c r="Q6512" t="s">
        <v>24</v>
      </c>
      <c r="R6512" t="str">
        <f>IF(data[[#This Row],[OnlineBackup]]="Yes",1,"")</f>
        <v/>
      </c>
      <c r="S6512" t="s">
        <v>23</v>
      </c>
      <c r="T6512">
        <f>IF(data[[#This Row],[DeviceProtection]]="Yes",1,"")</f>
        <v>1</v>
      </c>
      <c r="U6512" t="s">
        <v>23</v>
      </c>
      <c r="V6512">
        <f>IF(data[[#This Row],[TechSupport]]="Yes",1,"")</f>
        <v>1</v>
      </c>
      <c r="W6512" t="s">
        <v>24</v>
      </c>
      <c r="X6512" t="str">
        <f>IF(data[[#This Row],[StreamingTV]]="Yes",1,"")</f>
        <v/>
      </c>
      <c r="Y6512" t="s">
        <v>23</v>
      </c>
      <c r="Z6512">
        <f>IF(data[[#This Row],[StreamingMovies]]="Yes",1,"")</f>
        <v>1</v>
      </c>
      <c r="AA6512" t="s">
        <v>47</v>
      </c>
      <c r="AB6512" t="s">
        <v>24</v>
      </c>
      <c r="AC6512" t="s">
        <v>32</v>
      </c>
      <c r="AD6512">
        <v>99.65</v>
      </c>
      <c r="AE6512">
        <v>4630.2</v>
      </c>
      <c r="AF6512">
        <v>0</v>
      </c>
      <c r="AG6512" s="2">
        <v>0</v>
      </c>
      <c r="AH6512" t="s">
        <v>24</v>
      </c>
      <c r="AI6512">
        <f t="shared" si="202"/>
        <v>0</v>
      </c>
      <c r="AJ6512">
        <f t="shared" si="203"/>
        <v>1</v>
      </c>
    </row>
    <row r="6513" spans="1:36" x14ac:dyDescent="0.35">
      <c r="A6513">
        <v>6512</v>
      </c>
      <c r="B6513" t="s">
        <v>6548</v>
      </c>
      <c r="C6513" t="s">
        <v>22</v>
      </c>
      <c r="D6513">
        <v>0</v>
      </c>
      <c r="E6513" t="s">
        <v>23</v>
      </c>
      <c r="F6513" t="s">
        <v>23</v>
      </c>
      <c r="G6513" t="str">
        <f>IF(AND(data[[#This Row],[Partner]]="Yes", data[[#This Row],[Dependents]]="Yes"), "Both", IF(data[[#This Row],[Partner]]="Yes", "Partner", IF(data[[#This Row],[Dependents]]="Yes", "Dependent", "None")))</f>
        <v>Both</v>
      </c>
      <c r="H6513">
        <v>63</v>
      </c>
      <c r="I6513" s="1">
        <f>data[[#This Row],[Tenure]]/12</f>
        <v>5.25</v>
      </c>
      <c r="J6513" t="s">
        <v>23</v>
      </c>
      <c r="K6513">
        <f>IF(data[[#This Row],[PhoneService]]="Yes",1,"")</f>
        <v>1</v>
      </c>
      <c r="L6513" t="s">
        <v>24</v>
      </c>
      <c r="M6513" t="str">
        <f>IF(data[[#This Row],[MultipleLines]]="Yes",1,"")</f>
        <v/>
      </c>
      <c r="N6513" t="s">
        <v>26</v>
      </c>
      <c r="O6513" t="s">
        <v>23</v>
      </c>
      <c r="P6513">
        <f>IF(data[[#This Row],[OnlineSecurity]]="Yes",1,"")</f>
        <v>1</v>
      </c>
      <c r="Q6513" t="s">
        <v>24</v>
      </c>
      <c r="R6513" t="str">
        <f>IF(data[[#This Row],[OnlineBackup]]="Yes",1,"")</f>
        <v/>
      </c>
      <c r="S6513" t="s">
        <v>24</v>
      </c>
      <c r="T6513" t="str">
        <f>IF(data[[#This Row],[DeviceProtection]]="Yes",1,"")</f>
        <v/>
      </c>
      <c r="U6513" t="s">
        <v>24</v>
      </c>
      <c r="V6513" t="str">
        <f>IF(data[[#This Row],[TechSupport]]="Yes",1,"")</f>
        <v/>
      </c>
      <c r="W6513" t="s">
        <v>24</v>
      </c>
      <c r="X6513" t="str">
        <f>IF(data[[#This Row],[StreamingTV]]="Yes",1,"")</f>
        <v/>
      </c>
      <c r="Y6513" t="s">
        <v>24</v>
      </c>
      <c r="Z6513" t="str">
        <f>IF(data[[#This Row],[StreamingMovies]]="Yes",1,"")</f>
        <v/>
      </c>
      <c r="AA6513" t="s">
        <v>47</v>
      </c>
      <c r="AB6513" t="s">
        <v>23</v>
      </c>
      <c r="AC6513" t="s">
        <v>35</v>
      </c>
      <c r="AD6513">
        <v>50.65</v>
      </c>
      <c r="AE6513">
        <v>3221.25</v>
      </c>
      <c r="AF6513">
        <v>0</v>
      </c>
      <c r="AG6513" s="2">
        <v>0</v>
      </c>
      <c r="AH6513" t="s">
        <v>24</v>
      </c>
      <c r="AI6513">
        <f t="shared" si="202"/>
        <v>0</v>
      </c>
      <c r="AJ6513">
        <f t="shared" si="203"/>
        <v>1</v>
      </c>
    </row>
    <row r="6514" spans="1:36" x14ac:dyDescent="0.35">
      <c r="A6514">
        <v>6513</v>
      </c>
      <c r="B6514" t="s">
        <v>6549</v>
      </c>
      <c r="C6514" t="s">
        <v>30</v>
      </c>
      <c r="D6514">
        <v>0</v>
      </c>
      <c r="E6514" t="s">
        <v>24</v>
      </c>
      <c r="F6514" t="s">
        <v>24</v>
      </c>
      <c r="G6514" t="str">
        <f>IF(AND(data[[#This Row],[Partner]]="Yes", data[[#This Row],[Dependents]]="Yes"), "Both", IF(data[[#This Row],[Partner]]="Yes", "Partner", IF(data[[#This Row],[Dependents]]="Yes", "Dependent", "None")))</f>
        <v>None</v>
      </c>
      <c r="H6514">
        <v>11</v>
      </c>
      <c r="I6514" s="1">
        <f>data[[#This Row],[Tenure]]/12</f>
        <v>0.91666666666666663</v>
      </c>
      <c r="J6514" t="s">
        <v>23</v>
      </c>
      <c r="K6514">
        <f>IF(data[[#This Row],[PhoneService]]="Yes",1,"")</f>
        <v>1</v>
      </c>
      <c r="L6514" t="s">
        <v>24</v>
      </c>
      <c r="M6514" t="str">
        <f>IF(data[[#This Row],[MultipleLines]]="Yes",1,"")</f>
        <v/>
      </c>
      <c r="N6514" t="s">
        <v>26</v>
      </c>
      <c r="O6514" t="s">
        <v>24</v>
      </c>
      <c r="P6514" t="str">
        <f>IF(data[[#This Row],[OnlineSecurity]]="Yes",1,"")</f>
        <v/>
      </c>
      <c r="Q6514" t="s">
        <v>23</v>
      </c>
      <c r="R6514">
        <f>IF(data[[#This Row],[OnlineBackup]]="Yes",1,"")</f>
        <v>1</v>
      </c>
      <c r="S6514" t="s">
        <v>23</v>
      </c>
      <c r="T6514">
        <f>IF(data[[#This Row],[DeviceProtection]]="Yes",1,"")</f>
        <v>1</v>
      </c>
      <c r="U6514" t="s">
        <v>23</v>
      </c>
      <c r="V6514">
        <f>IF(data[[#This Row],[TechSupport]]="Yes",1,"")</f>
        <v>1</v>
      </c>
      <c r="W6514" t="s">
        <v>24</v>
      </c>
      <c r="X6514" t="str">
        <f>IF(data[[#This Row],[StreamingTV]]="Yes",1,"")</f>
        <v/>
      </c>
      <c r="Y6514" t="s">
        <v>24</v>
      </c>
      <c r="Z6514" t="str">
        <f>IF(data[[#This Row],[StreamingMovies]]="Yes",1,"")</f>
        <v/>
      </c>
      <c r="AA6514" t="s">
        <v>27</v>
      </c>
      <c r="AB6514" t="s">
        <v>23</v>
      </c>
      <c r="AC6514" t="s">
        <v>28</v>
      </c>
      <c r="AD6514">
        <v>60.9</v>
      </c>
      <c r="AE6514">
        <v>688.5</v>
      </c>
      <c r="AF6514">
        <v>1</v>
      </c>
      <c r="AG6514" s="2">
        <v>0</v>
      </c>
      <c r="AH6514" t="s">
        <v>24</v>
      </c>
      <c r="AI6514">
        <f t="shared" si="202"/>
        <v>0</v>
      </c>
      <c r="AJ6514">
        <f t="shared" si="203"/>
        <v>1</v>
      </c>
    </row>
    <row r="6515" spans="1:36" x14ac:dyDescent="0.35">
      <c r="A6515">
        <v>6514</v>
      </c>
      <c r="B6515" t="s">
        <v>6550</v>
      </c>
      <c r="C6515" t="s">
        <v>30</v>
      </c>
      <c r="D6515">
        <v>0</v>
      </c>
      <c r="E6515" t="s">
        <v>23</v>
      </c>
      <c r="F6515" t="s">
        <v>23</v>
      </c>
      <c r="G6515" t="str">
        <f>IF(AND(data[[#This Row],[Partner]]="Yes", data[[#This Row],[Dependents]]="Yes"), "Both", IF(data[[#This Row],[Partner]]="Yes", "Partner", IF(data[[#This Row],[Dependents]]="Yes", "Dependent", "None")))</f>
        <v>Both</v>
      </c>
      <c r="H6515">
        <v>15</v>
      </c>
      <c r="I6515" s="1">
        <f>data[[#This Row],[Tenure]]/12</f>
        <v>1.25</v>
      </c>
      <c r="J6515" t="s">
        <v>23</v>
      </c>
      <c r="K6515">
        <f>IF(data[[#This Row],[PhoneService]]="Yes",1,"")</f>
        <v>1</v>
      </c>
      <c r="L6515" t="s">
        <v>23</v>
      </c>
      <c r="M6515">
        <f>IF(data[[#This Row],[MultipleLines]]="Yes",1,"")</f>
        <v>1</v>
      </c>
      <c r="N6515" t="s">
        <v>26</v>
      </c>
      <c r="O6515" t="s">
        <v>24</v>
      </c>
      <c r="P6515" t="str">
        <f>IF(data[[#This Row],[OnlineSecurity]]="Yes",1,"")</f>
        <v/>
      </c>
      <c r="Q6515" t="s">
        <v>24</v>
      </c>
      <c r="R6515" t="str">
        <f>IF(data[[#This Row],[OnlineBackup]]="Yes",1,"")</f>
        <v/>
      </c>
      <c r="S6515" t="s">
        <v>23</v>
      </c>
      <c r="T6515">
        <f>IF(data[[#This Row],[DeviceProtection]]="Yes",1,"")</f>
        <v>1</v>
      </c>
      <c r="U6515" t="s">
        <v>23</v>
      </c>
      <c r="V6515">
        <f>IF(data[[#This Row],[TechSupport]]="Yes",1,"")</f>
        <v>1</v>
      </c>
      <c r="W6515" t="s">
        <v>24</v>
      </c>
      <c r="X6515" t="str">
        <f>IF(data[[#This Row],[StreamingTV]]="Yes",1,"")</f>
        <v/>
      </c>
      <c r="Y6515" t="s">
        <v>24</v>
      </c>
      <c r="Z6515" t="str">
        <f>IF(data[[#This Row],[StreamingMovies]]="Yes",1,"")</f>
        <v/>
      </c>
      <c r="AA6515" t="s">
        <v>27</v>
      </c>
      <c r="AB6515" t="s">
        <v>23</v>
      </c>
      <c r="AC6515" t="s">
        <v>35</v>
      </c>
      <c r="AD6515">
        <v>59.65</v>
      </c>
      <c r="AE6515">
        <v>867.1</v>
      </c>
      <c r="AF6515">
        <v>1</v>
      </c>
      <c r="AG6515" s="2">
        <v>0</v>
      </c>
      <c r="AH6515" t="s">
        <v>24</v>
      </c>
      <c r="AI6515">
        <f t="shared" si="202"/>
        <v>0</v>
      </c>
      <c r="AJ6515">
        <f t="shared" si="203"/>
        <v>1</v>
      </c>
    </row>
    <row r="6516" spans="1:36" x14ac:dyDescent="0.35">
      <c r="A6516">
        <v>6515</v>
      </c>
      <c r="B6516" t="s">
        <v>6551</v>
      </c>
      <c r="C6516" t="s">
        <v>30</v>
      </c>
      <c r="D6516">
        <v>0</v>
      </c>
      <c r="E6516" t="s">
        <v>23</v>
      </c>
      <c r="F6516" t="s">
        <v>24</v>
      </c>
      <c r="G6516" t="str">
        <f>IF(AND(data[[#This Row],[Partner]]="Yes", data[[#This Row],[Dependents]]="Yes"), "Both", IF(data[[#This Row],[Partner]]="Yes", "Partner", IF(data[[#This Row],[Dependents]]="Yes", "Dependent", "None")))</f>
        <v>Partner</v>
      </c>
      <c r="H6516">
        <v>72</v>
      </c>
      <c r="I6516" s="1">
        <f>data[[#This Row],[Tenure]]/12</f>
        <v>6</v>
      </c>
      <c r="J6516" t="s">
        <v>24</v>
      </c>
      <c r="K6516" t="str">
        <f>IF(data[[#This Row],[PhoneService]]="Yes",1,"")</f>
        <v/>
      </c>
      <c r="L6516" t="s">
        <v>25</v>
      </c>
      <c r="M6516" t="str">
        <f>IF(data[[#This Row],[MultipleLines]]="Yes",1,"")</f>
        <v/>
      </c>
      <c r="N6516" t="s">
        <v>26</v>
      </c>
      <c r="O6516" t="s">
        <v>23</v>
      </c>
      <c r="P6516">
        <f>IF(data[[#This Row],[OnlineSecurity]]="Yes",1,"")</f>
        <v>1</v>
      </c>
      <c r="Q6516" t="s">
        <v>23</v>
      </c>
      <c r="R6516">
        <f>IF(data[[#This Row],[OnlineBackup]]="Yes",1,"")</f>
        <v>1</v>
      </c>
      <c r="S6516" t="s">
        <v>23</v>
      </c>
      <c r="T6516">
        <f>IF(data[[#This Row],[DeviceProtection]]="Yes",1,"")</f>
        <v>1</v>
      </c>
      <c r="U6516" t="s">
        <v>23</v>
      </c>
      <c r="V6516">
        <f>IF(data[[#This Row],[TechSupport]]="Yes",1,"")</f>
        <v>1</v>
      </c>
      <c r="W6516" t="s">
        <v>23</v>
      </c>
      <c r="X6516">
        <f>IF(data[[#This Row],[StreamingTV]]="Yes",1,"")</f>
        <v>1</v>
      </c>
      <c r="Y6516" t="s">
        <v>23</v>
      </c>
      <c r="Z6516">
        <f>IF(data[[#This Row],[StreamingMovies]]="Yes",1,"")</f>
        <v>1</v>
      </c>
      <c r="AA6516" t="s">
        <v>47</v>
      </c>
      <c r="AB6516" t="s">
        <v>23</v>
      </c>
      <c r="AC6516" t="s">
        <v>28</v>
      </c>
      <c r="AD6516">
        <v>64.7</v>
      </c>
      <c r="AE6516">
        <v>4746.05</v>
      </c>
      <c r="AF6516">
        <v>0</v>
      </c>
      <c r="AG6516" s="2">
        <v>0</v>
      </c>
      <c r="AH6516" t="s">
        <v>24</v>
      </c>
      <c r="AI6516">
        <f t="shared" si="202"/>
        <v>0</v>
      </c>
      <c r="AJ6516">
        <f t="shared" si="203"/>
        <v>1</v>
      </c>
    </row>
    <row r="6517" spans="1:36" x14ac:dyDescent="0.35">
      <c r="A6517">
        <v>6516</v>
      </c>
      <c r="B6517" t="s">
        <v>6552</v>
      </c>
      <c r="C6517" t="s">
        <v>22</v>
      </c>
      <c r="D6517">
        <v>0</v>
      </c>
      <c r="E6517" t="s">
        <v>24</v>
      </c>
      <c r="F6517" t="s">
        <v>24</v>
      </c>
      <c r="G6517" t="str">
        <f>IF(AND(data[[#This Row],[Partner]]="Yes", data[[#This Row],[Dependents]]="Yes"), "Both", IF(data[[#This Row],[Partner]]="Yes", "Partner", IF(data[[#This Row],[Dependents]]="Yes", "Dependent", "None")))</f>
        <v>None</v>
      </c>
      <c r="H6517">
        <v>29</v>
      </c>
      <c r="I6517" s="1">
        <f>data[[#This Row],[Tenure]]/12</f>
        <v>2.4166666666666665</v>
      </c>
      <c r="J6517" t="s">
        <v>24</v>
      </c>
      <c r="K6517" t="str">
        <f>IF(data[[#This Row],[PhoneService]]="Yes",1,"")</f>
        <v/>
      </c>
      <c r="L6517" t="s">
        <v>25</v>
      </c>
      <c r="M6517" t="str">
        <f>IF(data[[#This Row],[MultipleLines]]="Yes",1,"")</f>
        <v/>
      </c>
      <c r="N6517" t="s">
        <v>26</v>
      </c>
      <c r="O6517" t="s">
        <v>24</v>
      </c>
      <c r="P6517" t="str">
        <f>IF(data[[#This Row],[OnlineSecurity]]="Yes",1,"")</f>
        <v/>
      </c>
      <c r="Q6517" t="s">
        <v>24</v>
      </c>
      <c r="R6517" t="str">
        <f>IF(data[[#This Row],[OnlineBackup]]="Yes",1,"")</f>
        <v/>
      </c>
      <c r="S6517" t="s">
        <v>24</v>
      </c>
      <c r="T6517" t="str">
        <f>IF(data[[#This Row],[DeviceProtection]]="Yes",1,"")</f>
        <v/>
      </c>
      <c r="U6517" t="s">
        <v>24</v>
      </c>
      <c r="V6517" t="str">
        <f>IF(data[[#This Row],[TechSupport]]="Yes",1,"")</f>
        <v/>
      </c>
      <c r="W6517" t="s">
        <v>24</v>
      </c>
      <c r="X6517" t="str">
        <f>IF(data[[#This Row],[StreamingTV]]="Yes",1,"")</f>
        <v/>
      </c>
      <c r="Y6517" t="s">
        <v>24</v>
      </c>
      <c r="Z6517" t="str">
        <f>IF(data[[#This Row],[StreamingMovies]]="Yes",1,"")</f>
        <v/>
      </c>
      <c r="AA6517" t="s">
        <v>27</v>
      </c>
      <c r="AB6517" t="s">
        <v>23</v>
      </c>
      <c r="AC6517" t="s">
        <v>40</v>
      </c>
      <c r="AD6517">
        <v>25.1</v>
      </c>
      <c r="AE6517">
        <v>712.85</v>
      </c>
      <c r="AF6517">
        <v>0</v>
      </c>
      <c r="AG6517" s="2">
        <v>0</v>
      </c>
      <c r="AH6517" t="s">
        <v>23</v>
      </c>
      <c r="AI6517">
        <f t="shared" si="202"/>
        <v>1</v>
      </c>
      <c r="AJ6517" t="str">
        <f t="shared" si="203"/>
        <v/>
      </c>
    </row>
    <row r="6518" spans="1:36" x14ac:dyDescent="0.35">
      <c r="A6518">
        <v>6517</v>
      </c>
      <c r="B6518" t="s">
        <v>6553</v>
      </c>
      <c r="C6518" t="s">
        <v>30</v>
      </c>
      <c r="D6518">
        <v>0</v>
      </c>
      <c r="E6518" t="s">
        <v>24</v>
      </c>
      <c r="F6518" t="s">
        <v>23</v>
      </c>
      <c r="G6518" t="str">
        <f>IF(AND(data[[#This Row],[Partner]]="Yes", data[[#This Row],[Dependents]]="Yes"), "Both", IF(data[[#This Row],[Partner]]="Yes", "Partner", IF(data[[#This Row],[Dependents]]="Yes", "Dependent", "None")))</f>
        <v>Dependent</v>
      </c>
      <c r="H6518">
        <v>1</v>
      </c>
      <c r="I6518" s="1">
        <f>data[[#This Row],[Tenure]]/12</f>
        <v>8.3333333333333329E-2</v>
      </c>
      <c r="J6518" t="s">
        <v>23</v>
      </c>
      <c r="K6518">
        <f>IF(data[[#This Row],[PhoneService]]="Yes",1,"")</f>
        <v>1</v>
      </c>
      <c r="L6518" t="s">
        <v>24</v>
      </c>
      <c r="M6518" t="str">
        <f>IF(data[[#This Row],[MultipleLines]]="Yes",1,"")</f>
        <v/>
      </c>
      <c r="N6518" t="s">
        <v>26</v>
      </c>
      <c r="O6518" t="s">
        <v>24</v>
      </c>
      <c r="P6518" t="str">
        <f>IF(data[[#This Row],[OnlineSecurity]]="Yes",1,"")</f>
        <v/>
      </c>
      <c r="Q6518" t="s">
        <v>24</v>
      </c>
      <c r="R6518" t="str">
        <f>IF(data[[#This Row],[OnlineBackup]]="Yes",1,"")</f>
        <v/>
      </c>
      <c r="S6518" t="s">
        <v>23</v>
      </c>
      <c r="T6518">
        <f>IF(data[[#This Row],[DeviceProtection]]="Yes",1,"")</f>
        <v>1</v>
      </c>
      <c r="U6518" t="s">
        <v>24</v>
      </c>
      <c r="V6518" t="str">
        <f>IF(data[[#This Row],[TechSupport]]="Yes",1,"")</f>
        <v/>
      </c>
      <c r="W6518" t="s">
        <v>24</v>
      </c>
      <c r="X6518" t="str">
        <f>IF(data[[#This Row],[StreamingTV]]="Yes",1,"")</f>
        <v/>
      </c>
      <c r="Y6518" t="s">
        <v>24</v>
      </c>
      <c r="Z6518" t="str">
        <f>IF(data[[#This Row],[StreamingMovies]]="Yes",1,"")</f>
        <v/>
      </c>
      <c r="AA6518" t="s">
        <v>27</v>
      </c>
      <c r="AB6518" t="s">
        <v>24</v>
      </c>
      <c r="AC6518" t="s">
        <v>28</v>
      </c>
      <c r="AD6518">
        <v>48.95</v>
      </c>
      <c r="AE6518">
        <v>48.95</v>
      </c>
      <c r="AF6518">
        <v>0</v>
      </c>
      <c r="AG6518" s="2">
        <v>0</v>
      </c>
      <c r="AH6518" t="s">
        <v>23</v>
      </c>
      <c r="AI6518">
        <f t="shared" si="202"/>
        <v>1</v>
      </c>
      <c r="AJ6518" t="str">
        <f t="shared" si="203"/>
        <v/>
      </c>
    </row>
    <row r="6519" spans="1:36" x14ac:dyDescent="0.35">
      <c r="A6519">
        <v>6518</v>
      </c>
      <c r="B6519" t="s">
        <v>6554</v>
      </c>
      <c r="C6519" t="s">
        <v>22</v>
      </c>
      <c r="D6519">
        <v>0</v>
      </c>
      <c r="E6519" t="s">
        <v>23</v>
      </c>
      <c r="F6519" t="s">
        <v>23</v>
      </c>
      <c r="G6519" t="str">
        <f>IF(AND(data[[#This Row],[Partner]]="Yes", data[[#This Row],[Dependents]]="Yes"), "Both", IF(data[[#This Row],[Partner]]="Yes", "Partner", IF(data[[#This Row],[Dependents]]="Yes", "Dependent", "None")))</f>
        <v>Both</v>
      </c>
      <c r="H6519">
        <v>6</v>
      </c>
      <c r="I6519" s="1">
        <f>data[[#This Row],[Tenure]]/12</f>
        <v>0.5</v>
      </c>
      <c r="J6519" t="s">
        <v>23</v>
      </c>
      <c r="K6519">
        <f>IF(data[[#This Row],[PhoneService]]="Yes",1,"")</f>
        <v>1</v>
      </c>
      <c r="L6519" t="s">
        <v>24</v>
      </c>
      <c r="M6519" t="str">
        <f>IF(data[[#This Row],[MultipleLines]]="Yes",1,"")</f>
        <v/>
      </c>
      <c r="N6519" t="s">
        <v>26</v>
      </c>
      <c r="O6519" t="s">
        <v>24</v>
      </c>
      <c r="P6519" t="str">
        <f>IF(data[[#This Row],[OnlineSecurity]]="Yes",1,"")</f>
        <v/>
      </c>
      <c r="Q6519" t="s">
        <v>24</v>
      </c>
      <c r="R6519" t="str">
        <f>IF(data[[#This Row],[OnlineBackup]]="Yes",1,"")</f>
        <v/>
      </c>
      <c r="S6519" t="s">
        <v>24</v>
      </c>
      <c r="T6519" t="str">
        <f>IF(data[[#This Row],[DeviceProtection]]="Yes",1,"")</f>
        <v/>
      </c>
      <c r="U6519" t="s">
        <v>24</v>
      </c>
      <c r="V6519" t="str">
        <f>IF(data[[#This Row],[TechSupport]]="Yes",1,"")</f>
        <v/>
      </c>
      <c r="W6519" t="s">
        <v>23</v>
      </c>
      <c r="X6519">
        <f>IF(data[[#This Row],[StreamingTV]]="Yes",1,"")</f>
        <v>1</v>
      </c>
      <c r="Y6519" t="s">
        <v>24</v>
      </c>
      <c r="Z6519" t="str">
        <f>IF(data[[#This Row],[StreamingMovies]]="Yes",1,"")</f>
        <v/>
      </c>
      <c r="AA6519" t="s">
        <v>27</v>
      </c>
      <c r="AB6519" t="s">
        <v>24</v>
      </c>
      <c r="AC6519" t="s">
        <v>28</v>
      </c>
      <c r="AD6519">
        <v>54.85</v>
      </c>
      <c r="AE6519">
        <v>355.1</v>
      </c>
      <c r="AF6519">
        <v>0</v>
      </c>
      <c r="AG6519" s="2">
        <v>0</v>
      </c>
      <c r="AH6519" t="s">
        <v>24</v>
      </c>
      <c r="AI6519">
        <f t="shared" si="202"/>
        <v>0</v>
      </c>
      <c r="AJ6519">
        <f t="shared" si="203"/>
        <v>1</v>
      </c>
    </row>
    <row r="6520" spans="1:36" x14ac:dyDescent="0.35">
      <c r="A6520">
        <v>6519</v>
      </c>
      <c r="B6520" t="s">
        <v>6555</v>
      </c>
      <c r="C6520" t="s">
        <v>30</v>
      </c>
      <c r="D6520">
        <v>0</v>
      </c>
      <c r="E6520" t="s">
        <v>24</v>
      </c>
      <c r="F6520" t="s">
        <v>24</v>
      </c>
      <c r="G6520" t="str">
        <f>IF(AND(data[[#This Row],[Partner]]="Yes", data[[#This Row],[Dependents]]="Yes"), "Both", IF(data[[#This Row],[Partner]]="Yes", "Partner", IF(data[[#This Row],[Dependents]]="Yes", "Dependent", "None")))</f>
        <v>None</v>
      </c>
      <c r="H6520">
        <v>1</v>
      </c>
      <c r="I6520" s="1">
        <f>data[[#This Row],[Tenure]]/12</f>
        <v>8.3333333333333329E-2</v>
      </c>
      <c r="J6520" t="s">
        <v>23</v>
      </c>
      <c r="K6520">
        <f>IF(data[[#This Row],[PhoneService]]="Yes",1,"")</f>
        <v>1</v>
      </c>
      <c r="L6520" t="s">
        <v>24</v>
      </c>
      <c r="M6520" t="str">
        <f>IF(data[[#This Row],[MultipleLines]]="Yes",1,"")</f>
        <v/>
      </c>
      <c r="N6520" t="s">
        <v>26</v>
      </c>
      <c r="O6520" t="s">
        <v>24</v>
      </c>
      <c r="P6520" t="str">
        <f>IF(data[[#This Row],[OnlineSecurity]]="Yes",1,"")</f>
        <v/>
      </c>
      <c r="Q6520" t="s">
        <v>24</v>
      </c>
      <c r="R6520" t="str">
        <f>IF(data[[#This Row],[OnlineBackup]]="Yes",1,"")</f>
        <v/>
      </c>
      <c r="S6520" t="s">
        <v>24</v>
      </c>
      <c r="T6520" t="str">
        <f>IF(data[[#This Row],[DeviceProtection]]="Yes",1,"")</f>
        <v/>
      </c>
      <c r="U6520" t="s">
        <v>24</v>
      </c>
      <c r="V6520" t="str">
        <f>IF(data[[#This Row],[TechSupport]]="Yes",1,"")</f>
        <v/>
      </c>
      <c r="W6520" t="s">
        <v>24</v>
      </c>
      <c r="X6520" t="str">
        <f>IF(data[[#This Row],[StreamingTV]]="Yes",1,"")</f>
        <v/>
      </c>
      <c r="Y6520" t="s">
        <v>24</v>
      </c>
      <c r="Z6520" t="str">
        <f>IF(data[[#This Row],[StreamingMovies]]="Yes",1,"")</f>
        <v/>
      </c>
      <c r="AA6520" t="s">
        <v>27</v>
      </c>
      <c r="AB6520" t="s">
        <v>24</v>
      </c>
      <c r="AC6520" t="s">
        <v>28</v>
      </c>
      <c r="AD6520">
        <v>45.3</v>
      </c>
      <c r="AE6520">
        <v>45.3</v>
      </c>
      <c r="AF6520">
        <v>0</v>
      </c>
      <c r="AG6520" s="2">
        <v>0</v>
      </c>
      <c r="AH6520" t="s">
        <v>23</v>
      </c>
      <c r="AI6520">
        <f t="shared" si="202"/>
        <v>1</v>
      </c>
      <c r="AJ6520" t="str">
        <f t="shared" si="203"/>
        <v/>
      </c>
    </row>
    <row r="6521" spans="1:36" x14ac:dyDescent="0.35">
      <c r="A6521">
        <v>6520</v>
      </c>
      <c r="B6521" t="s">
        <v>6556</v>
      </c>
      <c r="C6521" t="s">
        <v>30</v>
      </c>
      <c r="D6521">
        <v>0</v>
      </c>
      <c r="E6521" t="s">
        <v>23</v>
      </c>
      <c r="F6521" t="s">
        <v>23</v>
      </c>
      <c r="G6521" t="str">
        <f>IF(AND(data[[#This Row],[Partner]]="Yes", data[[#This Row],[Dependents]]="Yes"), "Both", IF(data[[#This Row],[Partner]]="Yes", "Partner", IF(data[[#This Row],[Dependents]]="Yes", "Dependent", "None")))</f>
        <v>Both</v>
      </c>
      <c r="H6521">
        <v>63</v>
      </c>
      <c r="I6521" s="1">
        <f>data[[#This Row],[Tenure]]/12</f>
        <v>5.25</v>
      </c>
      <c r="J6521" t="s">
        <v>23</v>
      </c>
      <c r="K6521">
        <f>IF(data[[#This Row],[PhoneService]]="Yes",1,"")</f>
        <v>1</v>
      </c>
      <c r="L6521" t="s">
        <v>23</v>
      </c>
      <c r="M6521">
        <f>IF(data[[#This Row],[MultipleLines]]="Yes",1,"")</f>
        <v>1</v>
      </c>
      <c r="N6521" t="s">
        <v>37</v>
      </c>
      <c r="O6521" t="s">
        <v>24</v>
      </c>
      <c r="P6521" t="str">
        <f>IF(data[[#This Row],[OnlineSecurity]]="Yes",1,"")</f>
        <v/>
      </c>
      <c r="Q6521" t="s">
        <v>23</v>
      </c>
      <c r="R6521">
        <f>IF(data[[#This Row],[OnlineBackup]]="Yes",1,"")</f>
        <v>1</v>
      </c>
      <c r="S6521" t="s">
        <v>24</v>
      </c>
      <c r="T6521" t="str">
        <f>IF(data[[#This Row],[DeviceProtection]]="Yes",1,"")</f>
        <v/>
      </c>
      <c r="U6521" t="s">
        <v>24</v>
      </c>
      <c r="V6521" t="str">
        <f>IF(data[[#This Row],[TechSupport]]="Yes",1,"")</f>
        <v/>
      </c>
      <c r="W6521" t="s">
        <v>24</v>
      </c>
      <c r="X6521" t="str">
        <f>IF(data[[#This Row],[StreamingTV]]="Yes",1,"")</f>
        <v/>
      </c>
      <c r="Y6521" t="s">
        <v>23</v>
      </c>
      <c r="Z6521">
        <f>IF(data[[#This Row],[StreamingMovies]]="Yes",1,"")</f>
        <v>1</v>
      </c>
      <c r="AA6521" t="s">
        <v>31</v>
      </c>
      <c r="AB6521" t="s">
        <v>23</v>
      </c>
      <c r="AC6521" t="s">
        <v>28</v>
      </c>
      <c r="AD6521">
        <v>91.35</v>
      </c>
      <c r="AE6521">
        <v>5764.7</v>
      </c>
      <c r="AF6521">
        <v>0</v>
      </c>
      <c r="AG6521" s="2">
        <v>0</v>
      </c>
      <c r="AH6521" t="s">
        <v>24</v>
      </c>
      <c r="AI6521">
        <f t="shared" si="202"/>
        <v>0</v>
      </c>
      <c r="AJ6521">
        <f t="shared" si="203"/>
        <v>1</v>
      </c>
    </row>
    <row r="6522" spans="1:36" x14ac:dyDescent="0.35">
      <c r="A6522">
        <v>6521</v>
      </c>
      <c r="B6522" t="s">
        <v>6557</v>
      </c>
      <c r="C6522" t="s">
        <v>30</v>
      </c>
      <c r="D6522">
        <v>0</v>
      </c>
      <c r="E6522" t="s">
        <v>24</v>
      </c>
      <c r="F6522" t="s">
        <v>24</v>
      </c>
      <c r="G6522" t="str">
        <f>IF(AND(data[[#This Row],[Partner]]="Yes", data[[#This Row],[Dependents]]="Yes"), "Both", IF(data[[#This Row],[Partner]]="Yes", "Partner", IF(data[[#This Row],[Dependents]]="Yes", "Dependent", "None")))</f>
        <v>None</v>
      </c>
      <c r="H6522">
        <v>2</v>
      </c>
      <c r="I6522" s="1">
        <f>data[[#This Row],[Tenure]]/12</f>
        <v>0.16666666666666666</v>
      </c>
      <c r="J6522" t="s">
        <v>23</v>
      </c>
      <c r="K6522">
        <f>IF(data[[#This Row],[PhoneService]]="Yes",1,"")</f>
        <v>1</v>
      </c>
      <c r="L6522" t="s">
        <v>24</v>
      </c>
      <c r="M6522" t="str">
        <f>IF(data[[#This Row],[MultipleLines]]="Yes",1,"")</f>
        <v/>
      </c>
      <c r="N6522" t="s">
        <v>37</v>
      </c>
      <c r="O6522" t="s">
        <v>24</v>
      </c>
      <c r="P6522" t="str">
        <f>IF(data[[#This Row],[OnlineSecurity]]="Yes",1,"")</f>
        <v/>
      </c>
      <c r="Q6522" t="s">
        <v>24</v>
      </c>
      <c r="R6522" t="str">
        <f>IF(data[[#This Row],[OnlineBackup]]="Yes",1,"")</f>
        <v/>
      </c>
      <c r="S6522" t="s">
        <v>23</v>
      </c>
      <c r="T6522">
        <f>IF(data[[#This Row],[DeviceProtection]]="Yes",1,"")</f>
        <v>1</v>
      </c>
      <c r="U6522" t="s">
        <v>24</v>
      </c>
      <c r="V6522" t="str">
        <f>IF(data[[#This Row],[TechSupport]]="Yes",1,"")</f>
        <v/>
      </c>
      <c r="W6522" t="s">
        <v>24</v>
      </c>
      <c r="X6522" t="str">
        <f>IF(data[[#This Row],[StreamingTV]]="Yes",1,"")</f>
        <v/>
      </c>
      <c r="Y6522" t="s">
        <v>23</v>
      </c>
      <c r="Z6522">
        <f>IF(data[[#This Row],[StreamingMovies]]="Yes",1,"")</f>
        <v>1</v>
      </c>
      <c r="AA6522" t="s">
        <v>27</v>
      </c>
      <c r="AB6522" t="s">
        <v>23</v>
      </c>
      <c r="AC6522" t="s">
        <v>28</v>
      </c>
      <c r="AD6522">
        <v>85.85</v>
      </c>
      <c r="AE6522">
        <v>167.3</v>
      </c>
      <c r="AF6522">
        <v>0</v>
      </c>
      <c r="AG6522" s="2">
        <v>0</v>
      </c>
      <c r="AH6522" t="s">
        <v>23</v>
      </c>
      <c r="AI6522">
        <f t="shared" si="202"/>
        <v>1</v>
      </c>
      <c r="AJ6522" t="str">
        <f t="shared" si="203"/>
        <v/>
      </c>
    </row>
    <row r="6523" spans="1:36" x14ac:dyDescent="0.35">
      <c r="A6523">
        <v>6522</v>
      </c>
      <c r="B6523" t="s">
        <v>6558</v>
      </c>
      <c r="C6523" t="s">
        <v>22</v>
      </c>
      <c r="D6523">
        <v>0</v>
      </c>
      <c r="E6523" t="s">
        <v>23</v>
      </c>
      <c r="F6523" t="s">
        <v>23</v>
      </c>
      <c r="G6523" t="str">
        <f>IF(AND(data[[#This Row],[Partner]]="Yes", data[[#This Row],[Dependents]]="Yes"), "Both", IF(data[[#This Row],[Partner]]="Yes", "Partner", IF(data[[#This Row],[Dependents]]="Yes", "Dependent", "None")))</f>
        <v>Both</v>
      </c>
      <c r="H6523">
        <v>18</v>
      </c>
      <c r="I6523" s="1">
        <f>data[[#This Row],[Tenure]]/12</f>
        <v>1.5</v>
      </c>
      <c r="J6523" t="s">
        <v>23</v>
      </c>
      <c r="K6523">
        <f>IF(data[[#This Row],[PhoneService]]="Yes",1,"")</f>
        <v>1</v>
      </c>
      <c r="L6523" t="s">
        <v>23</v>
      </c>
      <c r="M6523">
        <f>IF(data[[#This Row],[MultipleLines]]="Yes",1,"")</f>
        <v>1</v>
      </c>
      <c r="N6523" t="s">
        <v>24</v>
      </c>
      <c r="O6523" t="s">
        <v>46</v>
      </c>
      <c r="P6523" t="str">
        <f>IF(data[[#This Row],[OnlineSecurity]]="Yes",1,"")</f>
        <v/>
      </c>
      <c r="Q6523" t="s">
        <v>46</v>
      </c>
      <c r="R6523" t="str">
        <f>IF(data[[#This Row],[OnlineBackup]]="Yes",1,"")</f>
        <v/>
      </c>
      <c r="S6523" t="s">
        <v>46</v>
      </c>
      <c r="T6523" t="str">
        <f>IF(data[[#This Row],[DeviceProtection]]="Yes",1,"")</f>
        <v/>
      </c>
      <c r="U6523" t="s">
        <v>46</v>
      </c>
      <c r="V6523" t="str">
        <f>IF(data[[#This Row],[TechSupport]]="Yes",1,"")</f>
        <v/>
      </c>
      <c r="W6523" t="s">
        <v>46</v>
      </c>
      <c r="X6523" t="str">
        <f>IF(data[[#This Row],[StreamingTV]]="Yes",1,"")</f>
        <v/>
      </c>
      <c r="Y6523" t="s">
        <v>46</v>
      </c>
      <c r="Z6523" t="str">
        <f>IF(data[[#This Row],[StreamingMovies]]="Yes",1,"")</f>
        <v/>
      </c>
      <c r="AA6523" t="s">
        <v>47</v>
      </c>
      <c r="AB6523" t="s">
        <v>24</v>
      </c>
      <c r="AC6523" t="s">
        <v>32</v>
      </c>
      <c r="AD6523">
        <v>25.1</v>
      </c>
      <c r="AE6523">
        <v>428.45</v>
      </c>
      <c r="AF6523">
        <v>0</v>
      </c>
      <c r="AG6523" s="2">
        <v>0</v>
      </c>
      <c r="AH6523" t="s">
        <v>24</v>
      </c>
      <c r="AI6523">
        <f t="shared" si="202"/>
        <v>0</v>
      </c>
      <c r="AJ6523">
        <f t="shared" si="203"/>
        <v>1</v>
      </c>
    </row>
    <row r="6524" spans="1:36" x14ac:dyDescent="0.35">
      <c r="A6524">
        <v>6523</v>
      </c>
      <c r="B6524" t="s">
        <v>6559</v>
      </c>
      <c r="C6524" t="s">
        <v>22</v>
      </c>
      <c r="D6524">
        <v>0</v>
      </c>
      <c r="E6524" t="s">
        <v>23</v>
      </c>
      <c r="F6524" t="s">
        <v>24</v>
      </c>
      <c r="G6524" t="str">
        <f>IF(AND(data[[#This Row],[Partner]]="Yes", data[[#This Row],[Dependents]]="Yes"), "Both", IF(data[[#This Row],[Partner]]="Yes", "Partner", IF(data[[#This Row],[Dependents]]="Yes", "Dependent", "None")))</f>
        <v>Partner</v>
      </c>
      <c r="H6524">
        <v>43</v>
      </c>
      <c r="I6524" s="1">
        <f>data[[#This Row],[Tenure]]/12</f>
        <v>3.5833333333333335</v>
      </c>
      <c r="J6524" t="s">
        <v>24</v>
      </c>
      <c r="K6524" t="str">
        <f>IF(data[[#This Row],[PhoneService]]="Yes",1,"")</f>
        <v/>
      </c>
      <c r="L6524" t="s">
        <v>25</v>
      </c>
      <c r="M6524" t="str">
        <f>IF(data[[#This Row],[MultipleLines]]="Yes",1,"")</f>
        <v/>
      </c>
      <c r="N6524" t="s">
        <v>26</v>
      </c>
      <c r="O6524" t="s">
        <v>23</v>
      </c>
      <c r="P6524">
        <f>IF(data[[#This Row],[OnlineSecurity]]="Yes",1,"")</f>
        <v>1</v>
      </c>
      <c r="Q6524" t="s">
        <v>24</v>
      </c>
      <c r="R6524" t="str">
        <f>IF(data[[#This Row],[OnlineBackup]]="Yes",1,"")</f>
        <v/>
      </c>
      <c r="S6524" t="s">
        <v>24</v>
      </c>
      <c r="T6524" t="str">
        <f>IF(data[[#This Row],[DeviceProtection]]="Yes",1,"")</f>
        <v/>
      </c>
      <c r="U6524" t="s">
        <v>23</v>
      </c>
      <c r="V6524">
        <f>IF(data[[#This Row],[TechSupport]]="Yes",1,"")</f>
        <v>1</v>
      </c>
      <c r="W6524" t="s">
        <v>24</v>
      </c>
      <c r="X6524" t="str">
        <f>IF(data[[#This Row],[StreamingTV]]="Yes",1,"")</f>
        <v/>
      </c>
      <c r="Y6524" t="s">
        <v>24</v>
      </c>
      <c r="Z6524" t="str">
        <f>IF(data[[#This Row],[StreamingMovies]]="Yes",1,"")</f>
        <v/>
      </c>
      <c r="AA6524" t="s">
        <v>27</v>
      </c>
      <c r="AB6524" t="s">
        <v>24</v>
      </c>
      <c r="AC6524" t="s">
        <v>35</v>
      </c>
      <c r="AD6524">
        <v>34</v>
      </c>
      <c r="AE6524">
        <v>1505.35</v>
      </c>
      <c r="AF6524">
        <v>0</v>
      </c>
      <c r="AG6524" s="2">
        <v>0</v>
      </c>
      <c r="AH6524" t="s">
        <v>24</v>
      </c>
      <c r="AI6524">
        <f t="shared" si="202"/>
        <v>0</v>
      </c>
      <c r="AJ6524">
        <f t="shared" si="203"/>
        <v>1</v>
      </c>
    </row>
    <row r="6525" spans="1:36" x14ac:dyDescent="0.35">
      <c r="A6525">
        <v>6524</v>
      </c>
      <c r="B6525" t="s">
        <v>6560</v>
      </c>
      <c r="C6525" t="s">
        <v>22</v>
      </c>
      <c r="D6525">
        <v>0</v>
      </c>
      <c r="E6525" t="s">
        <v>24</v>
      </c>
      <c r="F6525" t="s">
        <v>24</v>
      </c>
      <c r="G6525" t="str">
        <f>IF(AND(data[[#This Row],[Partner]]="Yes", data[[#This Row],[Dependents]]="Yes"), "Both", IF(data[[#This Row],[Partner]]="Yes", "Partner", IF(data[[#This Row],[Dependents]]="Yes", "Dependent", "None")))</f>
        <v>None</v>
      </c>
      <c r="H6525">
        <v>15</v>
      </c>
      <c r="I6525" s="1">
        <f>data[[#This Row],[Tenure]]/12</f>
        <v>1.25</v>
      </c>
      <c r="J6525" t="s">
        <v>24</v>
      </c>
      <c r="K6525" t="str">
        <f>IF(data[[#This Row],[PhoneService]]="Yes",1,"")</f>
        <v/>
      </c>
      <c r="L6525" t="s">
        <v>25</v>
      </c>
      <c r="M6525" t="str">
        <f>IF(data[[#This Row],[MultipleLines]]="Yes",1,"")</f>
        <v/>
      </c>
      <c r="N6525" t="s">
        <v>26</v>
      </c>
      <c r="O6525" t="s">
        <v>23</v>
      </c>
      <c r="P6525">
        <f>IF(data[[#This Row],[OnlineSecurity]]="Yes",1,"")</f>
        <v>1</v>
      </c>
      <c r="Q6525" t="s">
        <v>23</v>
      </c>
      <c r="R6525">
        <f>IF(data[[#This Row],[OnlineBackup]]="Yes",1,"")</f>
        <v>1</v>
      </c>
      <c r="S6525" t="s">
        <v>23</v>
      </c>
      <c r="T6525">
        <f>IF(data[[#This Row],[DeviceProtection]]="Yes",1,"")</f>
        <v>1</v>
      </c>
      <c r="U6525" t="s">
        <v>23</v>
      </c>
      <c r="V6525">
        <f>IF(data[[#This Row],[TechSupport]]="Yes",1,"")</f>
        <v>1</v>
      </c>
      <c r="W6525" t="s">
        <v>24</v>
      </c>
      <c r="X6525" t="str">
        <f>IF(data[[#This Row],[StreamingTV]]="Yes",1,"")</f>
        <v/>
      </c>
      <c r="Y6525" t="s">
        <v>24</v>
      </c>
      <c r="Z6525" t="str">
        <f>IF(data[[#This Row],[StreamingMovies]]="Yes",1,"")</f>
        <v/>
      </c>
      <c r="AA6525" t="s">
        <v>31</v>
      </c>
      <c r="AB6525" t="s">
        <v>24</v>
      </c>
      <c r="AC6525" t="s">
        <v>32</v>
      </c>
      <c r="AD6525">
        <v>45.9</v>
      </c>
      <c r="AE6525">
        <v>693.45</v>
      </c>
      <c r="AF6525">
        <v>0</v>
      </c>
      <c r="AG6525" s="2">
        <v>0</v>
      </c>
      <c r="AH6525" t="s">
        <v>24</v>
      </c>
      <c r="AI6525">
        <f t="shared" si="202"/>
        <v>0</v>
      </c>
      <c r="AJ6525">
        <f t="shared" si="203"/>
        <v>1</v>
      </c>
    </row>
    <row r="6526" spans="1:36" x14ac:dyDescent="0.35">
      <c r="A6526">
        <v>6525</v>
      </c>
      <c r="B6526" t="s">
        <v>6561</v>
      </c>
      <c r="C6526" t="s">
        <v>30</v>
      </c>
      <c r="D6526">
        <v>0</v>
      </c>
      <c r="E6526" t="s">
        <v>24</v>
      </c>
      <c r="F6526" t="s">
        <v>23</v>
      </c>
      <c r="G6526" t="str">
        <f>IF(AND(data[[#This Row],[Partner]]="Yes", data[[#This Row],[Dependents]]="Yes"), "Both", IF(data[[#This Row],[Partner]]="Yes", "Partner", IF(data[[#This Row],[Dependents]]="Yes", "Dependent", "None")))</f>
        <v>Dependent</v>
      </c>
      <c r="H6526">
        <v>10</v>
      </c>
      <c r="I6526" s="1">
        <f>data[[#This Row],[Tenure]]/12</f>
        <v>0.83333333333333337</v>
      </c>
      <c r="J6526" t="s">
        <v>23</v>
      </c>
      <c r="K6526">
        <f>IF(data[[#This Row],[PhoneService]]="Yes",1,"")</f>
        <v>1</v>
      </c>
      <c r="L6526" t="s">
        <v>23</v>
      </c>
      <c r="M6526">
        <f>IF(data[[#This Row],[MultipleLines]]="Yes",1,"")</f>
        <v>1</v>
      </c>
      <c r="N6526" t="s">
        <v>37</v>
      </c>
      <c r="O6526" t="s">
        <v>24</v>
      </c>
      <c r="P6526" t="str">
        <f>IF(data[[#This Row],[OnlineSecurity]]="Yes",1,"")</f>
        <v/>
      </c>
      <c r="Q6526" t="s">
        <v>24</v>
      </c>
      <c r="R6526" t="str">
        <f>IF(data[[#This Row],[OnlineBackup]]="Yes",1,"")</f>
        <v/>
      </c>
      <c r="S6526" t="s">
        <v>24</v>
      </c>
      <c r="T6526" t="str">
        <f>IF(data[[#This Row],[DeviceProtection]]="Yes",1,"")</f>
        <v/>
      </c>
      <c r="U6526" t="s">
        <v>24</v>
      </c>
      <c r="V6526" t="str">
        <f>IF(data[[#This Row],[TechSupport]]="Yes",1,"")</f>
        <v/>
      </c>
      <c r="W6526" t="s">
        <v>23</v>
      </c>
      <c r="X6526">
        <f>IF(data[[#This Row],[StreamingTV]]="Yes",1,"")</f>
        <v>1</v>
      </c>
      <c r="Y6526" t="s">
        <v>23</v>
      </c>
      <c r="Z6526">
        <f>IF(data[[#This Row],[StreamingMovies]]="Yes",1,"")</f>
        <v>1</v>
      </c>
      <c r="AA6526" t="s">
        <v>27</v>
      </c>
      <c r="AB6526" t="s">
        <v>24</v>
      </c>
      <c r="AC6526" t="s">
        <v>28</v>
      </c>
      <c r="AD6526">
        <v>95.2</v>
      </c>
      <c r="AE6526">
        <v>930.4</v>
      </c>
      <c r="AF6526">
        <v>5</v>
      </c>
      <c r="AG6526" s="2">
        <v>0</v>
      </c>
      <c r="AH6526" t="s">
        <v>23</v>
      </c>
      <c r="AI6526">
        <f t="shared" si="202"/>
        <v>1</v>
      </c>
      <c r="AJ6526" t="str">
        <f t="shared" si="203"/>
        <v/>
      </c>
    </row>
    <row r="6527" spans="1:36" x14ac:dyDescent="0.35">
      <c r="A6527">
        <v>6526</v>
      </c>
      <c r="B6527" t="s">
        <v>6562</v>
      </c>
      <c r="C6527" t="s">
        <v>30</v>
      </c>
      <c r="D6527">
        <v>0</v>
      </c>
      <c r="E6527" t="s">
        <v>23</v>
      </c>
      <c r="F6527" t="s">
        <v>23</v>
      </c>
      <c r="G6527" t="str">
        <f>IF(AND(data[[#This Row],[Partner]]="Yes", data[[#This Row],[Dependents]]="Yes"), "Both", IF(data[[#This Row],[Partner]]="Yes", "Partner", IF(data[[#This Row],[Dependents]]="Yes", "Dependent", "None")))</f>
        <v>Both</v>
      </c>
      <c r="H6527">
        <v>55</v>
      </c>
      <c r="I6527" s="1">
        <f>data[[#This Row],[Tenure]]/12</f>
        <v>4.583333333333333</v>
      </c>
      <c r="J6527" t="s">
        <v>23</v>
      </c>
      <c r="K6527">
        <f>IF(data[[#This Row],[PhoneService]]="Yes",1,"")</f>
        <v>1</v>
      </c>
      <c r="L6527" t="s">
        <v>24</v>
      </c>
      <c r="M6527" t="str">
        <f>IF(data[[#This Row],[MultipleLines]]="Yes",1,"")</f>
        <v/>
      </c>
      <c r="N6527" t="s">
        <v>24</v>
      </c>
      <c r="O6527" t="s">
        <v>46</v>
      </c>
      <c r="P6527" t="str">
        <f>IF(data[[#This Row],[OnlineSecurity]]="Yes",1,"")</f>
        <v/>
      </c>
      <c r="Q6527" t="s">
        <v>46</v>
      </c>
      <c r="R6527" t="str">
        <f>IF(data[[#This Row],[OnlineBackup]]="Yes",1,"")</f>
        <v/>
      </c>
      <c r="S6527" t="s">
        <v>46</v>
      </c>
      <c r="T6527" t="str">
        <f>IF(data[[#This Row],[DeviceProtection]]="Yes",1,"")</f>
        <v/>
      </c>
      <c r="U6527" t="s">
        <v>46</v>
      </c>
      <c r="V6527" t="str">
        <f>IF(data[[#This Row],[TechSupport]]="Yes",1,"")</f>
        <v/>
      </c>
      <c r="W6527" t="s">
        <v>46</v>
      </c>
      <c r="X6527" t="str">
        <f>IF(data[[#This Row],[StreamingTV]]="Yes",1,"")</f>
        <v/>
      </c>
      <c r="Y6527" t="s">
        <v>46</v>
      </c>
      <c r="Z6527" t="str">
        <f>IF(data[[#This Row],[StreamingMovies]]="Yes",1,"")</f>
        <v/>
      </c>
      <c r="AA6527" t="s">
        <v>47</v>
      </c>
      <c r="AB6527" t="s">
        <v>24</v>
      </c>
      <c r="AC6527" t="s">
        <v>32</v>
      </c>
      <c r="AD6527">
        <v>20.5</v>
      </c>
      <c r="AE6527">
        <v>1177.95</v>
      </c>
      <c r="AF6527">
        <v>0</v>
      </c>
      <c r="AG6527" s="2">
        <v>0</v>
      </c>
      <c r="AH6527" t="s">
        <v>24</v>
      </c>
      <c r="AI6527">
        <f t="shared" si="202"/>
        <v>0</v>
      </c>
      <c r="AJ6527">
        <f t="shared" si="203"/>
        <v>1</v>
      </c>
    </row>
    <row r="6528" spans="1:36" x14ac:dyDescent="0.35">
      <c r="A6528">
        <v>6527</v>
      </c>
      <c r="B6528" t="s">
        <v>6563</v>
      </c>
      <c r="C6528" t="s">
        <v>30</v>
      </c>
      <c r="D6528">
        <v>0</v>
      </c>
      <c r="E6528" t="s">
        <v>24</v>
      </c>
      <c r="F6528" t="s">
        <v>23</v>
      </c>
      <c r="G6528" t="str">
        <f>IF(AND(data[[#This Row],[Partner]]="Yes", data[[#This Row],[Dependents]]="Yes"), "Both", IF(data[[#This Row],[Partner]]="Yes", "Partner", IF(data[[#This Row],[Dependents]]="Yes", "Dependent", "None")))</f>
        <v>Dependent</v>
      </c>
      <c r="H6528">
        <v>49</v>
      </c>
      <c r="I6528" s="1">
        <f>data[[#This Row],[Tenure]]/12</f>
        <v>4.083333333333333</v>
      </c>
      <c r="J6528" t="s">
        <v>23</v>
      </c>
      <c r="K6528">
        <f>IF(data[[#This Row],[PhoneService]]="Yes",1,"")</f>
        <v>1</v>
      </c>
      <c r="L6528" t="s">
        <v>23</v>
      </c>
      <c r="M6528">
        <f>IF(data[[#This Row],[MultipleLines]]="Yes",1,"")</f>
        <v>1</v>
      </c>
      <c r="N6528" t="s">
        <v>37</v>
      </c>
      <c r="O6528" t="s">
        <v>24</v>
      </c>
      <c r="P6528" t="str">
        <f>IF(data[[#This Row],[OnlineSecurity]]="Yes",1,"")</f>
        <v/>
      </c>
      <c r="Q6528" t="s">
        <v>24</v>
      </c>
      <c r="R6528" t="str">
        <f>IF(data[[#This Row],[OnlineBackup]]="Yes",1,"")</f>
        <v/>
      </c>
      <c r="S6528" t="s">
        <v>24</v>
      </c>
      <c r="T6528" t="str">
        <f>IF(data[[#This Row],[DeviceProtection]]="Yes",1,"")</f>
        <v/>
      </c>
      <c r="U6528" t="s">
        <v>23</v>
      </c>
      <c r="V6528">
        <f>IF(data[[#This Row],[TechSupport]]="Yes",1,"")</f>
        <v>1</v>
      </c>
      <c r="W6528" t="s">
        <v>23</v>
      </c>
      <c r="X6528">
        <f>IF(data[[#This Row],[StreamingTV]]="Yes",1,"")</f>
        <v>1</v>
      </c>
      <c r="Y6528" t="s">
        <v>23</v>
      </c>
      <c r="Z6528">
        <f>IF(data[[#This Row],[StreamingMovies]]="Yes",1,"")</f>
        <v>1</v>
      </c>
      <c r="AA6528" t="s">
        <v>31</v>
      </c>
      <c r="AB6528" t="s">
        <v>23</v>
      </c>
      <c r="AC6528" t="s">
        <v>35</v>
      </c>
      <c r="AD6528">
        <v>100.6</v>
      </c>
      <c r="AE6528">
        <v>5069.6499999999996</v>
      </c>
      <c r="AF6528">
        <v>0</v>
      </c>
      <c r="AG6528" s="2">
        <v>5</v>
      </c>
      <c r="AH6528" t="s">
        <v>23</v>
      </c>
      <c r="AI6528">
        <f t="shared" si="202"/>
        <v>1</v>
      </c>
      <c r="AJ6528" t="str">
        <f t="shared" si="203"/>
        <v/>
      </c>
    </row>
    <row r="6529" spans="1:36" x14ac:dyDescent="0.35">
      <c r="A6529">
        <v>6528</v>
      </c>
      <c r="B6529" t="s">
        <v>6564</v>
      </c>
      <c r="C6529" t="s">
        <v>30</v>
      </c>
      <c r="D6529">
        <v>0</v>
      </c>
      <c r="E6529" t="s">
        <v>23</v>
      </c>
      <c r="F6529" t="s">
        <v>23</v>
      </c>
      <c r="G6529" t="str">
        <f>IF(AND(data[[#This Row],[Partner]]="Yes", data[[#This Row],[Dependents]]="Yes"), "Both", IF(data[[#This Row],[Partner]]="Yes", "Partner", IF(data[[#This Row],[Dependents]]="Yes", "Dependent", "None")))</f>
        <v>Both</v>
      </c>
      <c r="H6529">
        <v>6</v>
      </c>
      <c r="I6529" s="1">
        <f>data[[#This Row],[Tenure]]/12</f>
        <v>0.5</v>
      </c>
      <c r="J6529" t="s">
        <v>23</v>
      </c>
      <c r="K6529">
        <f>IF(data[[#This Row],[PhoneService]]="Yes",1,"")</f>
        <v>1</v>
      </c>
      <c r="L6529" t="s">
        <v>24</v>
      </c>
      <c r="M6529" t="str">
        <f>IF(data[[#This Row],[MultipleLines]]="Yes",1,"")</f>
        <v/>
      </c>
      <c r="N6529" t="s">
        <v>26</v>
      </c>
      <c r="O6529" t="s">
        <v>24</v>
      </c>
      <c r="P6529" t="str">
        <f>IF(data[[#This Row],[OnlineSecurity]]="Yes",1,"")</f>
        <v/>
      </c>
      <c r="Q6529" t="s">
        <v>23</v>
      </c>
      <c r="R6529">
        <f>IF(data[[#This Row],[OnlineBackup]]="Yes",1,"")</f>
        <v>1</v>
      </c>
      <c r="S6529" t="s">
        <v>23</v>
      </c>
      <c r="T6529">
        <f>IF(data[[#This Row],[DeviceProtection]]="Yes",1,"")</f>
        <v>1</v>
      </c>
      <c r="U6529" t="s">
        <v>24</v>
      </c>
      <c r="V6529" t="str">
        <f>IF(data[[#This Row],[TechSupport]]="Yes",1,"")</f>
        <v/>
      </c>
      <c r="W6529" t="s">
        <v>24</v>
      </c>
      <c r="X6529" t="str">
        <f>IF(data[[#This Row],[StreamingTV]]="Yes",1,"")</f>
        <v/>
      </c>
      <c r="Y6529" t="s">
        <v>24</v>
      </c>
      <c r="Z6529" t="str">
        <f>IF(data[[#This Row],[StreamingMovies]]="Yes",1,"")</f>
        <v/>
      </c>
      <c r="AA6529" t="s">
        <v>27</v>
      </c>
      <c r="AB6529" t="s">
        <v>23</v>
      </c>
      <c r="AC6529" t="s">
        <v>32</v>
      </c>
      <c r="AD6529">
        <v>55.3</v>
      </c>
      <c r="AE6529">
        <v>324.25</v>
      </c>
      <c r="AF6529">
        <v>0</v>
      </c>
      <c r="AG6529" s="2">
        <v>0</v>
      </c>
      <c r="AH6529" t="s">
        <v>23</v>
      </c>
      <c r="AI6529">
        <f t="shared" si="202"/>
        <v>1</v>
      </c>
      <c r="AJ6529" t="str">
        <f t="shared" si="203"/>
        <v/>
      </c>
    </row>
    <row r="6530" spans="1:36" x14ac:dyDescent="0.35">
      <c r="A6530">
        <v>6529</v>
      </c>
      <c r="B6530" t="s">
        <v>6565</v>
      </c>
      <c r="C6530" t="s">
        <v>30</v>
      </c>
      <c r="D6530">
        <v>0</v>
      </c>
      <c r="E6530" t="s">
        <v>23</v>
      </c>
      <c r="F6530" t="s">
        <v>23</v>
      </c>
      <c r="G6530" t="str">
        <f>IF(AND(data[[#This Row],[Partner]]="Yes", data[[#This Row],[Dependents]]="Yes"), "Both", IF(data[[#This Row],[Partner]]="Yes", "Partner", IF(data[[#This Row],[Dependents]]="Yes", "Dependent", "None")))</f>
        <v>Both</v>
      </c>
      <c r="H6530">
        <v>70</v>
      </c>
      <c r="I6530" s="1">
        <f>data[[#This Row],[Tenure]]/12</f>
        <v>5.833333333333333</v>
      </c>
      <c r="J6530" t="s">
        <v>23</v>
      </c>
      <c r="K6530">
        <f>IF(data[[#This Row],[PhoneService]]="Yes",1,"")</f>
        <v>1</v>
      </c>
      <c r="L6530" t="s">
        <v>24</v>
      </c>
      <c r="M6530" t="str">
        <f>IF(data[[#This Row],[MultipleLines]]="Yes",1,"")</f>
        <v/>
      </c>
      <c r="N6530" t="s">
        <v>24</v>
      </c>
      <c r="O6530" t="s">
        <v>46</v>
      </c>
      <c r="P6530" t="str">
        <f>IF(data[[#This Row],[OnlineSecurity]]="Yes",1,"")</f>
        <v/>
      </c>
      <c r="Q6530" t="s">
        <v>46</v>
      </c>
      <c r="R6530" t="str">
        <f>IF(data[[#This Row],[OnlineBackup]]="Yes",1,"")</f>
        <v/>
      </c>
      <c r="S6530" t="s">
        <v>46</v>
      </c>
      <c r="T6530" t="str">
        <f>IF(data[[#This Row],[DeviceProtection]]="Yes",1,"")</f>
        <v/>
      </c>
      <c r="U6530" t="s">
        <v>46</v>
      </c>
      <c r="V6530" t="str">
        <f>IF(data[[#This Row],[TechSupport]]="Yes",1,"")</f>
        <v/>
      </c>
      <c r="W6530" t="s">
        <v>46</v>
      </c>
      <c r="X6530" t="str">
        <f>IF(data[[#This Row],[StreamingTV]]="Yes",1,"")</f>
        <v/>
      </c>
      <c r="Y6530" t="s">
        <v>46</v>
      </c>
      <c r="Z6530" t="str">
        <f>IF(data[[#This Row],[StreamingMovies]]="Yes",1,"")</f>
        <v/>
      </c>
      <c r="AA6530" t="s">
        <v>47</v>
      </c>
      <c r="AB6530" t="s">
        <v>24</v>
      </c>
      <c r="AC6530" t="s">
        <v>40</v>
      </c>
      <c r="AD6530">
        <v>20.350000000000001</v>
      </c>
      <c r="AE6530">
        <v>1458.1</v>
      </c>
      <c r="AF6530">
        <v>0</v>
      </c>
      <c r="AG6530" s="2">
        <v>2</v>
      </c>
      <c r="AH6530" t="s">
        <v>24</v>
      </c>
      <c r="AI6530">
        <f t="shared" si="202"/>
        <v>0</v>
      </c>
      <c r="AJ6530">
        <f t="shared" si="203"/>
        <v>1</v>
      </c>
    </row>
    <row r="6531" spans="1:36" x14ac:dyDescent="0.35">
      <c r="A6531">
        <v>6530</v>
      </c>
      <c r="B6531" t="s">
        <v>6566</v>
      </c>
      <c r="C6531" t="s">
        <v>30</v>
      </c>
      <c r="D6531">
        <v>1</v>
      </c>
      <c r="E6531" t="s">
        <v>24</v>
      </c>
      <c r="F6531" t="s">
        <v>24</v>
      </c>
      <c r="G6531" t="str">
        <f>IF(AND(data[[#This Row],[Partner]]="Yes", data[[#This Row],[Dependents]]="Yes"), "Both", IF(data[[#This Row],[Partner]]="Yes", "Partner", IF(data[[#This Row],[Dependents]]="Yes", "Dependent", "None")))</f>
        <v>None</v>
      </c>
      <c r="H6531">
        <v>2</v>
      </c>
      <c r="I6531" s="1">
        <f>data[[#This Row],[Tenure]]/12</f>
        <v>0.16666666666666666</v>
      </c>
      <c r="J6531" t="s">
        <v>23</v>
      </c>
      <c r="K6531">
        <f>IF(data[[#This Row],[PhoneService]]="Yes",1,"")</f>
        <v>1</v>
      </c>
      <c r="L6531" t="s">
        <v>23</v>
      </c>
      <c r="M6531">
        <f>IF(data[[#This Row],[MultipleLines]]="Yes",1,"")</f>
        <v>1</v>
      </c>
      <c r="N6531" t="s">
        <v>37</v>
      </c>
      <c r="O6531" t="s">
        <v>24</v>
      </c>
      <c r="P6531" t="str">
        <f>IF(data[[#This Row],[OnlineSecurity]]="Yes",1,"")</f>
        <v/>
      </c>
      <c r="Q6531" t="s">
        <v>24</v>
      </c>
      <c r="R6531" t="str">
        <f>IF(data[[#This Row],[OnlineBackup]]="Yes",1,"")</f>
        <v/>
      </c>
      <c r="S6531" t="s">
        <v>24</v>
      </c>
      <c r="T6531" t="str">
        <f>IF(data[[#This Row],[DeviceProtection]]="Yes",1,"")</f>
        <v/>
      </c>
      <c r="U6531" t="s">
        <v>24</v>
      </c>
      <c r="V6531" t="str">
        <f>IF(data[[#This Row],[TechSupport]]="Yes",1,"")</f>
        <v/>
      </c>
      <c r="W6531" t="s">
        <v>24</v>
      </c>
      <c r="X6531" t="str">
        <f>IF(data[[#This Row],[StreamingTV]]="Yes",1,"")</f>
        <v/>
      </c>
      <c r="Y6531" t="s">
        <v>24</v>
      </c>
      <c r="Z6531" t="str">
        <f>IF(data[[#This Row],[StreamingMovies]]="Yes",1,"")</f>
        <v/>
      </c>
      <c r="AA6531" t="s">
        <v>27</v>
      </c>
      <c r="AB6531" t="s">
        <v>23</v>
      </c>
      <c r="AC6531" t="s">
        <v>32</v>
      </c>
      <c r="AD6531">
        <v>74.849999999999994</v>
      </c>
      <c r="AE6531">
        <v>156.4</v>
      </c>
      <c r="AF6531">
        <v>4</v>
      </c>
      <c r="AG6531" s="2">
        <v>0</v>
      </c>
      <c r="AH6531" t="s">
        <v>23</v>
      </c>
      <c r="AI6531">
        <f t="shared" ref="AI6531:AI6594" si="204">IF(AH6531="Yes",1,0)</f>
        <v>1</v>
      </c>
      <c r="AJ6531" t="str">
        <f t="shared" ref="AJ6531:AJ6594" si="205">IF(AH6531="No",1,"")</f>
        <v/>
      </c>
    </row>
    <row r="6532" spans="1:36" x14ac:dyDescent="0.35">
      <c r="A6532">
        <v>6531</v>
      </c>
      <c r="B6532" t="s">
        <v>6567</v>
      </c>
      <c r="C6532" t="s">
        <v>30</v>
      </c>
      <c r="D6532">
        <v>1</v>
      </c>
      <c r="E6532" t="s">
        <v>23</v>
      </c>
      <c r="F6532" t="s">
        <v>24</v>
      </c>
      <c r="G6532" t="str">
        <f>IF(AND(data[[#This Row],[Partner]]="Yes", data[[#This Row],[Dependents]]="Yes"), "Both", IF(data[[#This Row],[Partner]]="Yes", "Partner", IF(data[[#This Row],[Dependents]]="Yes", "Dependent", "None")))</f>
        <v>Partner</v>
      </c>
      <c r="H6532">
        <v>63</v>
      </c>
      <c r="I6532" s="1">
        <f>data[[#This Row],[Tenure]]/12</f>
        <v>5.25</v>
      </c>
      <c r="J6532" t="s">
        <v>24</v>
      </c>
      <c r="K6532" t="str">
        <f>IF(data[[#This Row],[PhoneService]]="Yes",1,"")</f>
        <v/>
      </c>
      <c r="L6532" t="s">
        <v>25</v>
      </c>
      <c r="M6532" t="str">
        <f>IF(data[[#This Row],[MultipleLines]]="Yes",1,"")</f>
        <v/>
      </c>
      <c r="N6532" t="s">
        <v>26</v>
      </c>
      <c r="O6532" t="s">
        <v>23</v>
      </c>
      <c r="P6532">
        <f>IF(data[[#This Row],[OnlineSecurity]]="Yes",1,"")</f>
        <v>1</v>
      </c>
      <c r="Q6532" t="s">
        <v>24</v>
      </c>
      <c r="R6532" t="str">
        <f>IF(data[[#This Row],[OnlineBackup]]="Yes",1,"")</f>
        <v/>
      </c>
      <c r="S6532" t="s">
        <v>24</v>
      </c>
      <c r="T6532" t="str">
        <f>IF(data[[#This Row],[DeviceProtection]]="Yes",1,"")</f>
        <v/>
      </c>
      <c r="U6532" t="s">
        <v>23</v>
      </c>
      <c r="V6532">
        <f>IF(data[[#This Row],[TechSupport]]="Yes",1,"")</f>
        <v>1</v>
      </c>
      <c r="W6532" t="s">
        <v>24</v>
      </c>
      <c r="X6532" t="str">
        <f>IF(data[[#This Row],[StreamingTV]]="Yes",1,"")</f>
        <v/>
      </c>
      <c r="Y6532" t="s">
        <v>24</v>
      </c>
      <c r="Z6532" t="str">
        <f>IF(data[[#This Row],[StreamingMovies]]="Yes",1,"")</f>
        <v/>
      </c>
      <c r="AA6532" t="s">
        <v>31</v>
      </c>
      <c r="AB6532" t="s">
        <v>24</v>
      </c>
      <c r="AC6532" t="s">
        <v>35</v>
      </c>
      <c r="AD6532">
        <v>36.1</v>
      </c>
      <c r="AE6532">
        <v>2298.9</v>
      </c>
      <c r="AF6532">
        <v>0</v>
      </c>
      <c r="AG6532" s="2">
        <v>0</v>
      </c>
      <c r="AH6532" t="s">
        <v>24</v>
      </c>
      <c r="AI6532">
        <f t="shared" si="204"/>
        <v>0</v>
      </c>
      <c r="AJ6532">
        <f t="shared" si="205"/>
        <v>1</v>
      </c>
    </row>
    <row r="6533" spans="1:36" x14ac:dyDescent="0.35">
      <c r="A6533">
        <v>6532</v>
      </c>
      <c r="B6533" t="s">
        <v>6568</v>
      </c>
      <c r="C6533" t="s">
        <v>22</v>
      </c>
      <c r="D6533">
        <v>0</v>
      </c>
      <c r="E6533" t="s">
        <v>24</v>
      </c>
      <c r="F6533" t="s">
        <v>24</v>
      </c>
      <c r="G6533" t="str">
        <f>IF(AND(data[[#This Row],[Partner]]="Yes", data[[#This Row],[Dependents]]="Yes"), "Both", IF(data[[#This Row],[Partner]]="Yes", "Partner", IF(data[[#This Row],[Dependents]]="Yes", "Dependent", "None")))</f>
        <v>None</v>
      </c>
      <c r="H6533">
        <v>25</v>
      </c>
      <c r="I6533" s="1">
        <f>data[[#This Row],[Tenure]]/12</f>
        <v>2.0833333333333335</v>
      </c>
      <c r="J6533" t="s">
        <v>23</v>
      </c>
      <c r="K6533">
        <f>IF(data[[#This Row],[PhoneService]]="Yes",1,"")</f>
        <v>1</v>
      </c>
      <c r="L6533" t="s">
        <v>24</v>
      </c>
      <c r="M6533" t="str">
        <f>IF(data[[#This Row],[MultipleLines]]="Yes",1,"")</f>
        <v/>
      </c>
      <c r="N6533" t="s">
        <v>26</v>
      </c>
      <c r="O6533" t="s">
        <v>24</v>
      </c>
      <c r="P6533" t="str">
        <f>IF(data[[#This Row],[OnlineSecurity]]="Yes",1,"")</f>
        <v/>
      </c>
      <c r="Q6533" t="s">
        <v>23</v>
      </c>
      <c r="R6533">
        <f>IF(data[[#This Row],[OnlineBackup]]="Yes",1,"")</f>
        <v>1</v>
      </c>
      <c r="S6533" t="s">
        <v>24</v>
      </c>
      <c r="T6533" t="str">
        <f>IF(data[[#This Row],[DeviceProtection]]="Yes",1,"")</f>
        <v/>
      </c>
      <c r="U6533" t="s">
        <v>23</v>
      </c>
      <c r="V6533">
        <f>IF(data[[#This Row],[TechSupport]]="Yes",1,"")</f>
        <v>1</v>
      </c>
      <c r="W6533" t="s">
        <v>24</v>
      </c>
      <c r="X6533" t="str">
        <f>IF(data[[#This Row],[StreamingTV]]="Yes",1,"")</f>
        <v/>
      </c>
      <c r="Y6533" t="s">
        <v>23</v>
      </c>
      <c r="Z6533">
        <f>IF(data[[#This Row],[StreamingMovies]]="Yes",1,"")</f>
        <v>1</v>
      </c>
      <c r="AA6533" t="s">
        <v>27</v>
      </c>
      <c r="AB6533" t="s">
        <v>23</v>
      </c>
      <c r="AC6533" t="s">
        <v>35</v>
      </c>
      <c r="AD6533">
        <v>65.8</v>
      </c>
      <c r="AE6533">
        <v>1679.65</v>
      </c>
      <c r="AF6533">
        <v>0</v>
      </c>
      <c r="AG6533" s="2">
        <v>0</v>
      </c>
      <c r="AH6533" t="s">
        <v>24</v>
      </c>
      <c r="AI6533">
        <f t="shared" si="204"/>
        <v>0</v>
      </c>
      <c r="AJ6533">
        <f t="shared" si="205"/>
        <v>1</v>
      </c>
    </row>
    <row r="6534" spans="1:36" x14ac:dyDescent="0.35">
      <c r="A6534">
        <v>6533</v>
      </c>
      <c r="B6534" t="s">
        <v>6569</v>
      </c>
      <c r="C6534" t="s">
        <v>22</v>
      </c>
      <c r="D6534">
        <v>1</v>
      </c>
      <c r="E6534" t="s">
        <v>24</v>
      </c>
      <c r="F6534" t="s">
        <v>24</v>
      </c>
      <c r="G6534" t="str">
        <f>IF(AND(data[[#This Row],[Partner]]="Yes", data[[#This Row],[Dependents]]="Yes"), "Both", IF(data[[#This Row],[Partner]]="Yes", "Partner", IF(data[[#This Row],[Dependents]]="Yes", "Dependent", "None")))</f>
        <v>None</v>
      </c>
      <c r="H6534">
        <v>18</v>
      </c>
      <c r="I6534" s="1">
        <f>data[[#This Row],[Tenure]]/12</f>
        <v>1.5</v>
      </c>
      <c r="J6534" t="s">
        <v>23</v>
      </c>
      <c r="K6534">
        <f>IF(data[[#This Row],[PhoneService]]="Yes",1,"")</f>
        <v>1</v>
      </c>
      <c r="L6534" t="s">
        <v>24</v>
      </c>
      <c r="M6534" t="str">
        <f>IF(data[[#This Row],[MultipleLines]]="Yes",1,"")</f>
        <v/>
      </c>
      <c r="N6534" t="s">
        <v>24</v>
      </c>
      <c r="O6534" t="s">
        <v>46</v>
      </c>
      <c r="P6534" t="str">
        <f>IF(data[[#This Row],[OnlineSecurity]]="Yes",1,"")</f>
        <v/>
      </c>
      <c r="Q6534" t="s">
        <v>46</v>
      </c>
      <c r="R6534" t="str">
        <f>IF(data[[#This Row],[OnlineBackup]]="Yes",1,"")</f>
        <v/>
      </c>
      <c r="S6534" t="s">
        <v>46</v>
      </c>
      <c r="T6534" t="str">
        <f>IF(data[[#This Row],[DeviceProtection]]="Yes",1,"")</f>
        <v/>
      </c>
      <c r="U6534" t="s">
        <v>46</v>
      </c>
      <c r="V6534" t="str">
        <f>IF(data[[#This Row],[TechSupport]]="Yes",1,"")</f>
        <v/>
      </c>
      <c r="W6534" t="s">
        <v>46</v>
      </c>
      <c r="X6534" t="str">
        <f>IF(data[[#This Row],[StreamingTV]]="Yes",1,"")</f>
        <v/>
      </c>
      <c r="Y6534" t="s">
        <v>46</v>
      </c>
      <c r="Z6534" t="str">
        <f>IF(data[[#This Row],[StreamingMovies]]="Yes",1,"")</f>
        <v/>
      </c>
      <c r="AA6534" t="s">
        <v>31</v>
      </c>
      <c r="AB6534" t="s">
        <v>24</v>
      </c>
      <c r="AC6534" t="s">
        <v>35</v>
      </c>
      <c r="AD6534">
        <v>20.350000000000001</v>
      </c>
      <c r="AE6534">
        <v>369.6</v>
      </c>
      <c r="AF6534">
        <v>0</v>
      </c>
      <c r="AG6534" s="2">
        <v>0</v>
      </c>
      <c r="AH6534" t="s">
        <v>24</v>
      </c>
      <c r="AI6534">
        <f t="shared" si="204"/>
        <v>0</v>
      </c>
      <c r="AJ6534">
        <f t="shared" si="205"/>
        <v>1</v>
      </c>
    </row>
    <row r="6535" spans="1:36" x14ac:dyDescent="0.35">
      <c r="A6535">
        <v>6534</v>
      </c>
      <c r="B6535" t="s">
        <v>6570</v>
      </c>
      <c r="C6535" t="s">
        <v>30</v>
      </c>
      <c r="D6535">
        <v>1</v>
      </c>
      <c r="E6535" t="s">
        <v>23</v>
      </c>
      <c r="F6535" t="s">
        <v>24</v>
      </c>
      <c r="G6535" t="str">
        <f>IF(AND(data[[#This Row],[Partner]]="Yes", data[[#This Row],[Dependents]]="Yes"), "Both", IF(data[[#This Row],[Partner]]="Yes", "Partner", IF(data[[#This Row],[Dependents]]="Yes", "Dependent", "None")))</f>
        <v>Partner</v>
      </c>
      <c r="H6535">
        <v>28</v>
      </c>
      <c r="I6535" s="1">
        <f>data[[#This Row],[Tenure]]/12</f>
        <v>2.3333333333333335</v>
      </c>
      <c r="J6535" t="s">
        <v>23</v>
      </c>
      <c r="K6535">
        <f>IF(data[[#This Row],[PhoneService]]="Yes",1,"")</f>
        <v>1</v>
      </c>
      <c r="L6535" t="s">
        <v>23</v>
      </c>
      <c r="M6535">
        <f>IF(data[[#This Row],[MultipleLines]]="Yes",1,"")</f>
        <v>1</v>
      </c>
      <c r="N6535" t="s">
        <v>37</v>
      </c>
      <c r="O6535" t="s">
        <v>24</v>
      </c>
      <c r="P6535" t="str">
        <f>IF(data[[#This Row],[OnlineSecurity]]="Yes",1,"")</f>
        <v/>
      </c>
      <c r="Q6535" t="s">
        <v>23</v>
      </c>
      <c r="R6535">
        <f>IF(data[[#This Row],[OnlineBackup]]="Yes",1,"")</f>
        <v>1</v>
      </c>
      <c r="S6535" t="s">
        <v>24</v>
      </c>
      <c r="T6535" t="str">
        <f>IF(data[[#This Row],[DeviceProtection]]="Yes",1,"")</f>
        <v/>
      </c>
      <c r="U6535" t="s">
        <v>23</v>
      </c>
      <c r="V6535">
        <f>IF(data[[#This Row],[TechSupport]]="Yes",1,"")</f>
        <v>1</v>
      </c>
      <c r="W6535" t="s">
        <v>23</v>
      </c>
      <c r="X6535">
        <f>IF(data[[#This Row],[StreamingTV]]="Yes",1,"")</f>
        <v>1</v>
      </c>
      <c r="Y6535" t="s">
        <v>23</v>
      </c>
      <c r="Z6535">
        <f>IF(data[[#This Row],[StreamingMovies]]="Yes",1,"")</f>
        <v>1</v>
      </c>
      <c r="AA6535" t="s">
        <v>27</v>
      </c>
      <c r="AB6535" t="s">
        <v>23</v>
      </c>
      <c r="AC6535" t="s">
        <v>28</v>
      </c>
      <c r="AD6535">
        <v>105.8</v>
      </c>
      <c r="AE6535">
        <v>2998</v>
      </c>
      <c r="AF6535">
        <v>0</v>
      </c>
      <c r="AG6535" s="2">
        <v>0</v>
      </c>
      <c r="AH6535" t="s">
        <v>24</v>
      </c>
      <c r="AI6535">
        <f t="shared" si="204"/>
        <v>0</v>
      </c>
      <c r="AJ6535">
        <f t="shared" si="205"/>
        <v>1</v>
      </c>
    </row>
    <row r="6536" spans="1:36" x14ac:dyDescent="0.35">
      <c r="A6536">
        <v>6535</v>
      </c>
      <c r="B6536" t="s">
        <v>6571</v>
      </c>
      <c r="C6536" t="s">
        <v>22</v>
      </c>
      <c r="D6536">
        <v>1</v>
      </c>
      <c r="E6536" t="s">
        <v>24</v>
      </c>
      <c r="F6536" t="s">
        <v>24</v>
      </c>
      <c r="G6536" t="str">
        <f>IF(AND(data[[#This Row],[Partner]]="Yes", data[[#This Row],[Dependents]]="Yes"), "Both", IF(data[[#This Row],[Partner]]="Yes", "Partner", IF(data[[#This Row],[Dependents]]="Yes", "Dependent", "None")))</f>
        <v>None</v>
      </c>
      <c r="H6536">
        <v>53</v>
      </c>
      <c r="I6536" s="1">
        <f>data[[#This Row],[Tenure]]/12</f>
        <v>4.416666666666667</v>
      </c>
      <c r="J6536" t="s">
        <v>23</v>
      </c>
      <c r="K6536">
        <f>IF(data[[#This Row],[PhoneService]]="Yes",1,"")</f>
        <v>1</v>
      </c>
      <c r="L6536" t="s">
        <v>24</v>
      </c>
      <c r="M6536" t="str">
        <f>IF(data[[#This Row],[MultipleLines]]="Yes",1,"")</f>
        <v/>
      </c>
      <c r="N6536" t="s">
        <v>37</v>
      </c>
      <c r="O6536" t="s">
        <v>23</v>
      </c>
      <c r="P6536">
        <f>IF(data[[#This Row],[OnlineSecurity]]="Yes",1,"")</f>
        <v>1</v>
      </c>
      <c r="Q6536" t="s">
        <v>23</v>
      </c>
      <c r="R6536">
        <f>IF(data[[#This Row],[OnlineBackup]]="Yes",1,"")</f>
        <v>1</v>
      </c>
      <c r="S6536" t="s">
        <v>24</v>
      </c>
      <c r="T6536" t="str">
        <f>IF(data[[#This Row],[DeviceProtection]]="Yes",1,"")</f>
        <v/>
      </c>
      <c r="U6536" t="s">
        <v>23</v>
      </c>
      <c r="V6536">
        <f>IF(data[[#This Row],[TechSupport]]="Yes",1,"")</f>
        <v>1</v>
      </c>
      <c r="W6536" t="s">
        <v>24</v>
      </c>
      <c r="X6536" t="str">
        <f>IF(data[[#This Row],[StreamingTV]]="Yes",1,"")</f>
        <v/>
      </c>
      <c r="Y6536" t="s">
        <v>23</v>
      </c>
      <c r="Z6536">
        <f>IF(data[[#This Row],[StreamingMovies]]="Yes",1,"")</f>
        <v>1</v>
      </c>
      <c r="AA6536" t="s">
        <v>31</v>
      </c>
      <c r="AB6536" t="s">
        <v>23</v>
      </c>
      <c r="AC6536" t="s">
        <v>32</v>
      </c>
      <c r="AD6536">
        <v>96.75</v>
      </c>
      <c r="AE6536">
        <v>5206.55</v>
      </c>
      <c r="AF6536">
        <v>0</v>
      </c>
      <c r="AG6536" s="2">
        <v>0</v>
      </c>
      <c r="AH6536" t="s">
        <v>24</v>
      </c>
      <c r="AI6536">
        <f t="shared" si="204"/>
        <v>0</v>
      </c>
      <c r="AJ6536">
        <f t="shared" si="205"/>
        <v>1</v>
      </c>
    </row>
    <row r="6537" spans="1:36" x14ac:dyDescent="0.35">
      <c r="A6537">
        <v>6536</v>
      </c>
      <c r="B6537" t="s">
        <v>6572</v>
      </c>
      <c r="C6537" t="s">
        <v>30</v>
      </c>
      <c r="D6537">
        <v>0</v>
      </c>
      <c r="E6537" t="s">
        <v>24</v>
      </c>
      <c r="F6537" t="s">
        <v>24</v>
      </c>
      <c r="G6537" t="str">
        <f>IF(AND(data[[#This Row],[Partner]]="Yes", data[[#This Row],[Dependents]]="Yes"), "Both", IF(data[[#This Row],[Partner]]="Yes", "Partner", IF(data[[#This Row],[Dependents]]="Yes", "Dependent", "None")))</f>
        <v>None</v>
      </c>
      <c r="H6537">
        <v>35</v>
      </c>
      <c r="I6537" s="1">
        <f>data[[#This Row],[Tenure]]/12</f>
        <v>2.9166666666666665</v>
      </c>
      <c r="J6537" t="s">
        <v>23</v>
      </c>
      <c r="K6537">
        <f>IF(data[[#This Row],[PhoneService]]="Yes",1,"")</f>
        <v>1</v>
      </c>
      <c r="L6537" t="s">
        <v>24</v>
      </c>
      <c r="M6537" t="str">
        <f>IF(data[[#This Row],[MultipleLines]]="Yes",1,"")</f>
        <v/>
      </c>
      <c r="N6537" t="s">
        <v>37</v>
      </c>
      <c r="O6537" t="s">
        <v>24</v>
      </c>
      <c r="P6537" t="str">
        <f>IF(data[[#This Row],[OnlineSecurity]]="Yes",1,"")</f>
        <v/>
      </c>
      <c r="Q6537" t="s">
        <v>23</v>
      </c>
      <c r="R6537">
        <f>IF(data[[#This Row],[OnlineBackup]]="Yes",1,"")</f>
        <v>1</v>
      </c>
      <c r="S6537" t="s">
        <v>23</v>
      </c>
      <c r="T6537">
        <f>IF(data[[#This Row],[DeviceProtection]]="Yes",1,"")</f>
        <v>1</v>
      </c>
      <c r="U6537" t="s">
        <v>24</v>
      </c>
      <c r="V6537" t="str">
        <f>IF(data[[#This Row],[TechSupport]]="Yes",1,"")</f>
        <v/>
      </c>
      <c r="W6537" t="s">
        <v>23</v>
      </c>
      <c r="X6537">
        <f>IF(data[[#This Row],[StreamingTV]]="Yes",1,"")</f>
        <v>1</v>
      </c>
      <c r="Y6537" t="s">
        <v>23</v>
      </c>
      <c r="Z6537">
        <f>IF(data[[#This Row],[StreamingMovies]]="Yes",1,"")</f>
        <v>1</v>
      </c>
      <c r="AA6537" t="s">
        <v>31</v>
      </c>
      <c r="AB6537" t="s">
        <v>23</v>
      </c>
      <c r="AC6537" t="s">
        <v>35</v>
      </c>
      <c r="AD6537">
        <v>102.35</v>
      </c>
      <c r="AE6537">
        <v>3626.1</v>
      </c>
      <c r="AF6537">
        <v>0</v>
      </c>
      <c r="AG6537" s="2">
        <v>4</v>
      </c>
      <c r="AH6537" t="s">
        <v>23</v>
      </c>
      <c r="AI6537">
        <f t="shared" si="204"/>
        <v>1</v>
      </c>
      <c r="AJ6537" t="str">
        <f t="shared" si="205"/>
        <v/>
      </c>
    </row>
    <row r="6538" spans="1:36" x14ac:dyDescent="0.35">
      <c r="A6538">
        <v>6537</v>
      </c>
      <c r="B6538" t="s">
        <v>6573</v>
      </c>
      <c r="C6538" t="s">
        <v>30</v>
      </c>
      <c r="D6538">
        <v>0</v>
      </c>
      <c r="E6538" t="s">
        <v>24</v>
      </c>
      <c r="F6538" t="s">
        <v>24</v>
      </c>
      <c r="G6538" t="str">
        <f>IF(AND(data[[#This Row],[Partner]]="Yes", data[[#This Row],[Dependents]]="Yes"), "Both", IF(data[[#This Row],[Partner]]="Yes", "Partner", IF(data[[#This Row],[Dependents]]="Yes", "Dependent", "None")))</f>
        <v>None</v>
      </c>
      <c r="H6538">
        <v>1</v>
      </c>
      <c r="I6538" s="1">
        <f>data[[#This Row],[Tenure]]/12</f>
        <v>8.3333333333333329E-2</v>
      </c>
      <c r="J6538" t="s">
        <v>24</v>
      </c>
      <c r="K6538" t="str">
        <f>IF(data[[#This Row],[PhoneService]]="Yes",1,"")</f>
        <v/>
      </c>
      <c r="L6538" t="s">
        <v>25</v>
      </c>
      <c r="M6538" t="str">
        <f>IF(data[[#This Row],[MultipleLines]]="Yes",1,"")</f>
        <v/>
      </c>
      <c r="N6538" t="s">
        <v>26</v>
      </c>
      <c r="O6538" t="s">
        <v>24</v>
      </c>
      <c r="P6538" t="str">
        <f>IF(data[[#This Row],[OnlineSecurity]]="Yes",1,"")</f>
        <v/>
      </c>
      <c r="Q6538" t="s">
        <v>24</v>
      </c>
      <c r="R6538" t="str">
        <f>IF(data[[#This Row],[OnlineBackup]]="Yes",1,"")</f>
        <v/>
      </c>
      <c r="S6538" t="s">
        <v>24</v>
      </c>
      <c r="T6538" t="str">
        <f>IF(data[[#This Row],[DeviceProtection]]="Yes",1,"")</f>
        <v/>
      </c>
      <c r="U6538" t="s">
        <v>24</v>
      </c>
      <c r="V6538" t="str">
        <f>IF(data[[#This Row],[TechSupport]]="Yes",1,"")</f>
        <v/>
      </c>
      <c r="W6538" t="s">
        <v>24</v>
      </c>
      <c r="X6538" t="str">
        <f>IF(data[[#This Row],[StreamingTV]]="Yes",1,"")</f>
        <v/>
      </c>
      <c r="Y6538" t="s">
        <v>24</v>
      </c>
      <c r="Z6538" t="str">
        <f>IF(data[[#This Row],[StreamingMovies]]="Yes",1,"")</f>
        <v/>
      </c>
      <c r="AA6538" t="s">
        <v>27</v>
      </c>
      <c r="AB6538" t="s">
        <v>24</v>
      </c>
      <c r="AC6538" t="s">
        <v>32</v>
      </c>
      <c r="AD6538">
        <v>24.4</v>
      </c>
      <c r="AE6538">
        <v>24.4</v>
      </c>
      <c r="AF6538">
        <v>0</v>
      </c>
      <c r="AG6538" s="2">
        <v>0</v>
      </c>
      <c r="AH6538" t="s">
        <v>24</v>
      </c>
      <c r="AI6538">
        <f t="shared" si="204"/>
        <v>0</v>
      </c>
      <c r="AJ6538">
        <f t="shared" si="205"/>
        <v>1</v>
      </c>
    </row>
    <row r="6539" spans="1:36" x14ac:dyDescent="0.35">
      <c r="A6539">
        <v>6538</v>
      </c>
      <c r="B6539" t="s">
        <v>6574</v>
      </c>
      <c r="C6539" t="s">
        <v>30</v>
      </c>
      <c r="D6539">
        <v>0</v>
      </c>
      <c r="E6539" t="s">
        <v>23</v>
      </c>
      <c r="F6539" t="s">
        <v>24</v>
      </c>
      <c r="G6539" t="str">
        <f>IF(AND(data[[#This Row],[Partner]]="Yes", data[[#This Row],[Dependents]]="Yes"), "Both", IF(data[[#This Row],[Partner]]="Yes", "Partner", IF(data[[#This Row],[Dependents]]="Yes", "Dependent", "None")))</f>
        <v>Partner</v>
      </c>
      <c r="H6539">
        <v>70</v>
      </c>
      <c r="I6539" s="1">
        <f>data[[#This Row],[Tenure]]/12</f>
        <v>5.833333333333333</v>
      </c>
      <c r="J6539" t="s">
        <v>23</v>
      </c>
      <c r="K6539">
        <f>IF(data[[#This Row],[PhoneService]]="Yes",1,"")</f>
        <v>1</v>
      </c>
      <c r="L6539" t="s">
        <v>23</v>
      </c>
      <c r="M6539">
        <f>IF(data[[#This Row],[MultipleLines]]="Yes",1,"")</f>
        <v>1</v>
      </c>
      <c r="N6539" t="s">
        <v>37</v>
      </c>
      <c r="O6539" t="s">
        <v>23</v>
      </c>
      <c r="P6539">
        <f>IF(data[[#This Row],[OnlineSecurity]]="Yes",1,"")</f>
        <v>1</v>
      </c>
      <c r="Q6539" t="s">
        <v>23</v>
      </c>
      <c r="R6539">
        <f>IF(data[[#This Row],[OnlineBackup]]="Yes",1,"")</f>
        <v>1</v>
      </c>
      <c r="S6539" t="s">
        <v>23</v>
      </c>
      <c r="T6539">
        <f>IF(data[[#This Row],[DeviceProtection]]="Yes",1,"")</f>
        <v>1</v>
      </c>
      <c r="U6539" t="s">
        <v>23</v>
      </c>
      <c r="V6539">
        <f>IF(data[[#This Row],[TechSupport]]="Yes",1,"")</f>
        <v>1</v>
      </c>
      <c r="W6539" t="s">
        <v>23</v>
      </c>
      <c r="X6539">
        <f>IF(data[[#This Row],[StreamingTV]]="Yes",1,"")</f>
        <v>1</v>
      </c>
      <c r="Y6539" t="s">
        <v>23</v>
      </c>
      <c r="Z6539">
        <f>IF(data[[#This Row],[StreamingMovies]]="Yes",1,"")</f>
        <v>1</v>
      </c>
      <c r="AA6539" t="s">
        <v>31</v>
      </c>
      <c r="AB6539" t="s">
        <v>24</v>
      </c>
      <c r="AC6539" t="s">
        <v>40</v>
      </c>
      <c r="AD6539">
        <v>115.65</v>
      </c>
      <c r="AE6539">
        <v>7968.85</v>
      </c>
      <c r="AF6539">
        <v>2</v>
      </c>
      <c r="AG6539" s="2">
        <v>7</v>
      </c>
      <c r="AH6539" t="s">
        <v>23</v>
      </c>
      <c r="AI6539">
        <f t="shared" si="204"/>
        <v>1</v>
      </c>
      <c r="AJ6539" t="str">
        <f t="shared" si="205"/>
        <v/>
      </c>
    </row>
    <row r="6540" spans="1:36" x14ac:dyDescent="0.35">
      <c r="A6540">
        <v>6539</v>
      </c>
      <c r="B6540" t="s">
        <v>6575</v>
      </c>
      <c r="C6540" t="s">
        <v>30</v>
      </c>
      <c r="D6540">
        <v>0</v>
      </c>
      <c r="E6540" t="s">
        <v>24</v>
      </c>
      <c r="F6540" t="s">
        <v>24</v>
      </c>
      <c r="G6540" t="str">
        <f>IF(AND(data[[#This Row],[Partner]]="Yes", data[[#This Row],[Dependents]]="Yes"), "Both", IF(data[[#This Row],[Partner]]="Yes", "Partner", IF(data[[#This Row],[Dependents]]="Yes", "Dependent", "None")))</f>
        <v>None</v>
      </c>
      <c r="H6540">
        <v>2</v>
      </c>
      <c r="I6540" s="1">
        <f>data[[#This Row],[Tenure]]/12</f>
        <v>0.16666666666666666</v>
      </c>
      <c r="J6540" t="s">
        <v>23</v>
      </c>
      <c r="K6540">
        <f>IF(data[[#This Row],[PhoneService]]="Yes",1,"")</f>
        <v>1</v>
      </c>
      <c r="L6540" t="s">
        <v>24</v>
      </c>
      <c r="M6540" t="str">
        <f>IF(data[[#This Row],[MultipleLines]]="Yes",1,"")</f>
        <v/>
      </c>
      <c r="N6540" t="s">
        <v>37</v>
      </c>
      <c r="O6540" t="s">
        <v>24</v>
      </c>
      <c r="P6540" t="str">
        <f>IF(data[[#This Row],[OnlineSecurity]]="Yes",1,"")</f>
        <v/>
      </c>
      <c r="Q6540" t="s">
        <v>24</v>
      </c>
      <c r="R6540" t="str">
        <f>IF(data[[#This Row],[OnlineBackup]]="Yes",1,"")</f>
        <v/>
      </c>
      <c r="S6540" t="s">
        <v>23</v>
      </c>
      <c r="T6540">
        <f>IF(data[[#This Row],[DeviceProtection]]="Yes",1,"")</f>
        <v>1</v>
      </c>
      <c r="U6540" t="s">
        <v>23</v>
      </c>
      <c r="V6540">
        <f>IF(data[[#This Row],[TechSupport]]="Yes",1,"")</f>
        <v>1</v>
      </c>
      <c r="W6540" t="s">
        <v>24</v>
      </c>
      <c r="X6540" t="str">
        <f>IF(data[[#This Row],[StreamingTV]]="Yes",1,"")</f>
        <v/>
      </c>
      <c r="Y6540" t="s">
        <v>24</v>
      </c>
      <c r="Z6540" t="str">
        <f>IF(data[[#This Row],[StreamingMovies]]="Yes",1,"")</f>
        <v/>
      </c>
      <c r="AA6540" t="s">
        <v>27</v>
      </c>
      <c r="AB6540" t="s">
        <v>23</v>
      </c>
      <c r="AC6540" t="s">
        <v>28</v>
      </c>
      <c r="AD6540">
        <v>79.849999999999994</v>
      </c>
      <c r="AE6540">
        <v>152.44999999999999</v>
      </c>
      <c r="AF6540">
        <v>0</v>
      </c>
      <c r="AG6540" s="2">
        <v>0</v>
      </c>
      <c r="AH6540" t="s">
        <v>23</v>
      </c>
      <c r="AI6540">
        <f t="shared" si="204"/>
        <v>1</v>
      </c>
      <c r="AJ6540" t="str">
        <f t="shared" si="205"/>
        <v/>
      </c>
    </row>
    <row r="6541" spans="1:36" x14ac:dyDescent="0.35">
      <c r="A6541">
        <v>6540</v>
      </c>
      <c r="B6541" t="s">
        <v>6576</v>
      </c>
      <c r="C6541" t="s">
        <v>22</v>
      </c>
      <c r="D6541">
        <v>0</v>
      </c>
      <c r="E6541" t="s">
        <v>23</v>
      </c>
      <c r="F6541" t="s">
        <v>24</v>
      </c>
      <c r="G6541" t="str">
        <f>IF(AND(data[[#This Row],[Partner]]="Yes", data[[#This Row],[Dependents]]="Yes"), "Both", IF(data[[#This Row],[Partner]]="Yes", "Partner", IF(data[[#This Row],[Dependents]]="Yes", "Dependent", "None")))</f>
        <v>Partner</v>
      </c>
      <c r="H6541">
        <v>26</v>
      </c>
      <c r="I6541" s="1">
        <f>data[[#This Row],[Tenure]]/12</f>
        <v>2.1666666666666665</v>
      </c>
      <c r="J6541" t="s">
        <v>23</v>
      </c>
      <c r="K6541">
        <f>IF(data[[#This Row],[PhoneService]]="Yes",1,"")</f>
        <v>1</v>
      </c>
      <c r="L6541" t="s">
        <v>24</v>
      </c>
      <c r="M6541" t="str">
        <f>IF(data[[#This Row],[MultipleLines]]="Yes",1,"")</f>
        <v/>
      </c>
      <c r="N6541" t="s">
        <v>26</v>
      </c>
      <c r="O6541" t="s">
        <v>24</v>
      </c>
      <c r="P6541" t="str">
        <f>IF(data[[#This Row],[OnlineSecurity]]="Yes",1,"")</f>
        <v/>
      </c>
      <c r="Q6541" t="s">
        <v>23</v>
      </c>
      <c r="R6541">
        <f>IF(data[[#This Row],[OnlineBackup]]="Yes",1,"")</f>
        <v>1</v>
      </c>
      <c r="S6541" t="s">
        <v>24</v>
      </c>
      <c r="T6541" t="str">
        <f>IF(data[[#This Row],[DeviceProtection]]="Yes",1,"")</f>
        <v/>
      </c>
      <c r="U6541" t="s">
        <v>23</v>
      </c>
      <c r="V6541">
        <f>IF(data[[#This Row],[TechSupport]]="Yes",1,"")</f>
        <v>1</v>
      </c>
      <c r="W6541" t="s">
        <v>23</v>
      </c>
      <c r="X6541">
        <f>IF(data[[#This Row],[StreamingTV]]="Yes",1,"")</f>
        <v>1</v>
      </c>
      <c r="Y6541" t="s">
        <v>23</v>
      </c>
      <c r="Z6541">
        <f>IF(data[[#This Row],[StreamingMovies]]="Yes",1,"")</f>
        <v>1</v>
      </c>
      <c r="AA6541" t="s">
        <v>27</v>
      </c>
      <c r="AB6541" t="s">
        <v>23</v>
      </c>
      <c r="AC6541" t="s">
        <v>28</v>
      </c>
      <c r="AD6541">
        <v>73.05</v>
      </c>
      <c r="AE6541">
        <v>1959.5</v>
      </c>
      <c r="AF6541">
        <v>0</v>
      </c>
      <c r="AG6541" s="2">
        <v>0</v>
      </c>
      <c r="AH6541" t="s">
        <v>24</v>
      </c>
      <c r="AI6541">
        <f t="shared" si="204"/>
        <v>0</v>
      </c>
      <c r="AJ6541">
        <f t="shared" si="205"/>
        <v>1</v>
      </c>
    </row>
    <row r="6542" spans="1:36" x14ac:dyDescent="0.35">
      <c r="A6542">
        <v>6541</v>
      </c>
      <c r="B6542" t="s">
        <v>6577</v>
      </c>
      <c r="C6542" t="s">
        <v>22</v>
      </c>
      <c r="D6542">
        <v>0</v>
      </c>
      <c r="E6542" t="s">
        <v>24</v>
      </c>
      <c r="F6542" t="s">
        <v>24</v>
      </c>
      <c r="G6542" t="str">
        <f>IF(AND(data[[#This Row],[Partner]]="Yes", data[[#This Row],[Dependents]]="Yes"), "Both", IF(data[[#This Row],[Partner]]="Yes", "Partner", IF(data[[#This Row],[Dependents]]="Yes", "Dependent", "None")))</f>
        <v>None</v>
      </c>
      <c r="H6542">
        <v>34</v>
      </c>
      <c r="I6542" s="1">
        <f>data[[#This Row],[Tenure]]/12</f>
        <v>2.8333333333333335</v>
      </c>
      <c r="J6542" t="s">
        <v>23</v>
      </c>
      <c r="K6542">
        <f>IF(data[[#This Row],[PhoneService]]="Yes",1,"")</f>
        <v>1</v>
      </c>
      <c r="L6542" t="s">
        <v>24</v>
      </c>
      <c r="M6542" t="str">
        <f>IF(data[[#This Row],[MultipleLines]]="Yes",1,"")</f>
        <v/>
      </c>
      <c r="N6542" t="s">
        <v>26</v>
      </c>
      <c r="O6542" t="s">
        <v>23</v>
      </c>
      <c r="P6542">
        <f>IF(data[[#This Row],[OnlineSecurity]]="Yes",1,"")</f>
        <v>1</v>
      </c>
      <c r="Q6542" t="s">
        <v>23</v>
      </c>
      <c r="R6542">
        <f>IF(data[[#This Row],[OnlineBackup]]="Yes",1,"")</f>
        <v>1</v>
      </c>
      <c r="S6542" t="s">
        <v>24</v>
      </c>
      <c r="T6542" t="str">
        <f>IF(data[[#This Row],[DeviceProtection]]="Yes",1,"")</f>
        <v/>
      </c>
      <c r="U6542" t="s">
        <v>24</v>
      </c>
      <c r="V6542" t="str">
        <f>IF(data[[#This Row],[TechSupport]]="Yes",1,"")</f>
        <v/>
      </c>
      <c r="W6542" t="s">
        <v>24</v>
      </c>
      <c r="X6542" t="str">
        <f>IF(data[[#This Row],[StreamingTV]]="Yes",1,"")</f>
        <v/>
      </c>
      <c r="Y6542" t="s">
        <v>23</v>
      </c>
      <c r="Z6542">
        <f>IF(data[[#This Row],[StreamingMovies]]="Yes",1,"")</f>
        <v>1</v>
      </c>
      <c r="AA6542" t="s">
        <v>31</v>
      </c>
      <c r="AB6542" t="s">
        <v>24</v>
      </c>
      <c r="AC6542" t="s">
        <v>28</v>
      </c>
      <c r="AD6542">
        <v>64.349999999999994</v>
      </c>
      <c r="AE6542">
        <v>2053.0500000000002</v>
      </c>
      <c r="AF6542">
        <v>1</v>
      </c>
      <c r="AG6542" s="2">
        <v>0</v>
      </c>
      <c r="AH6542" t="s">
        <v>24</v>
      </c>
      <c r="AI6542">
        <f t="shared" si="204"/>
        <v>0</v>
      </c>
      <c r="AJ6542">
        <f t="shared" si="205"/>
        <v>1</v>
      </c>
    </row>
    <row r="6543" spans="1:36" x14ac:dyDescent="0.35">
      <c r="A6543">
        <v>6542</v>
      </c>
      <c r="B6543" t="s">
        <v>6578</v>
      </c>
      <c r="C6543" t="s">
        <v>22</v>
      </c>
      <c r="D6543">
        <v>0</v>
      </c>
      <c r="E6543" t="s">
        <v>24</v>
      </c>
      <c r="F6543" t="s">
        <v>23</v>
      </c>
      <c r="G6543" t="str">
        <f>IF(AND(data[[#This Row],[Partner]]="Yes", data[[#This Row],[Dependents]]="Yes"), "Both", IF(data[[#This Row],[Partner]]="Yes", "Partner", IF(data[[#This Row],[Dependents]]="Yes", "Dependent", "None")))</f>
        <v>Dependent</v>
      </c>
      <c r="H6543">
        <v>19</v>
      </c>
      <c r="I6543" s="1">
        <f>data[[#This Row],[Tenure]]/12</f>
        <v>1.5833333333333333</v>
      </c>
      <c r="J6543" t="s">
        <v>23</v>
      </c>
      <c r="K6543">
        <f>IF(data[[#This Row],[PhoneService]]="Yes",1,"")</f>
        <v>1</v>
      </c>
      <c r="L6543" t="s">
        <v>24</v>
      </c>
      <c r="M6543" t="str">
        <f>IF(data[[#This Row],[MultipleLines]]="Yes",1,"")</f>
        <v/>
      </c>
      <c r="N6543" t="s">
        <v>24</v>
      </c>
      <c r="O6543" t="s">
        <v>46</v>
      </c>
      <c r="P6543" t="str">
        <f>IF(data[[#This Row],[OnlineSecurity]]="Yes",1,"")</f>
        <v/>
      </c>
      <c r="Q6543" t="s">
        <v>46</v>
      </c>
      <c r="R6543" t="str">
        <f>IF(data[[#This Row],[OnlineBackup]]="Yes",1,"")</f>
        <v/>
      </c>
      <c r="S6543" t="s">
        <v>46</v>
      </c>
      <c r="T6543" t="str">
        <f>IF(data[[#This Row],[DeviceProtection]]="Yes",1,"")</f>
        <v/>
      </c>
      <c r="U6543" t="s">
        <v>46</v>
      </c>
      <c r="V6543" t="str">
        <f>IF(data[[#This Row],[TechSupport]]="Yes",1,"")</f>
        <v/>
      </c>
      <c r="W6543" t="s">
        <v>46</v>
      </c>
      <c r="X6543" t="str">
        <f>IF(data[[#This Row],[StreamingTV]]="Yes",1,"")</f>
        <v/>
      </c>
      <c r="Y6543" t="s">
        <v>46</v>
      </c>
      <c r="Z6543" t="str">
        <f>IF(data[[#This Row],[StreamingMovies]]="Yes",1,"")</f>
        <v/>
      </c>
      <c r="AA6543" t="s">
        <v>47</v>
      </c>
      <c r="AB6543" t="s">
        <v>24</v>
      </c>
      <c r="AC6543" t="s">
        <v>32</v>
      </c>
      <c r="AD6543">
        <v>20.5</v>
      </c>
      <c r="AE6543">
        <v>398.55</v>
      </c>
      <c r="AF6543">
        <v>0</v>
      </c>
      <c r="AG6543" s="2">
        <v>0</v>
      </c>
      <c r="AH6543" t="s">
        <v>24</v>
      </c>
      <c r="AI6543">
        <f t="shared" si="204"/>
        <v>0</v>
      </c>
      <c r="AJ6543">
        <f t="shared" si="205"/>
        <v>1</v>
      </c>
    </row>
    <row r="6544" spans="1:36" x14ac:dyDescent="0.35">
      <c r="A6544">
        <v>6543</v>
      </c>
      <c r="B6544" t="s">
        <v>6579</v>
      </c>
      <c r="C6544" t="s">
        <v>30</v>
      </c>
      <c r="D6544">
        <v>0</v>
      </c>
      <c r="E6544" t="s">
        <v>24</v>
      </c>
      <c r="F6544" t="s">
        <v>24</v>
      </c>
      <c r="G6544" t="str">
        <f>IF(AND(data[[#This Row],[Partner]]="Yes", data[[#This Row],[Dependents]]="Yes"), "Both", IF(data[[#This Row],[Partner]]="Yes", "Partner", IF(data[[#This Row],[Dependents]]="Yes", "Dependent", "None")))</f>
        <v>None</v>
      </c>
      <c r="H6544">
        <v>15</v>
      </c>
      <c r="I6544" s="1">
        <f>data[[#This Row],[Tenure]]/12</f>
        <v>1.25</v>
      </c>
      <c r="J6544" t="s">
        <v>23</v>
      </c>
      <c r="K6544">
        <f>IF(data[[#This Row],[PhoneService]]="Yes",1,"")</f>
        <v>1</v>
      </c>
      <c r="L6544" t="s">
        <v>23</v>
      </c>
      <c r="M6544">
        <f>IF(data[[#This Row],[MultipleLines]]="Yes",1,"")</f>
        <v>1</v>
      </c>
      <c r="N6544" t="s">
        <v>37</v>
      </c>
      <c r="O6544" t="s">
        <v>24</v>
      </c>
      <c r="P6544" t="str">
        <f>IF(data[[#This Row],[OnlineSecurity]]="Yes",1,"")</f>
        <v/>
      </c>
      <c r="Q6544" t="s">
        <v>24</v>
      </c>
      <c r="R6544" t="str">
        <f>IF(data[[#This Row],[OnlineBackup]]="Yes",1,"")</f>
        <v/>
      </c>
      <c r="S6544" t="s">
        <v>24</v>
      </c>
      <c r="T6544" t="str">
        <f>IF(data[[#This Row],[DeviceProtection]]="Yes",1,"")</f>
        <v/>
      </c>
      <c r="U6544" t="s">
        <v>24</v>
      </c>
      <c r="V6544" t="str">
        <f>IF(data[[#This Row],[TechSupport]]="Yes",1,"")</f>
        <v/>
      </c>
      <c r="W6544" t="s">
        <v>24</v>
      </c>
      <c r="X6544" t="str">
        <f>IF(data[[#This Row],[StreamingTV]]="Yes",1,"")</f>
        <v/>
      </c>
      <c r="Y6544" t="s">
        <v>24</v>
      </c>
      <c r="Z6544" t="str">
        <f>IF(data[[#This Row],[StreamingMovies]]="Yes",1,"")</f>
        <v/>
      </c>
      <c r="AA6544" t="s">
        <v>27</v>
      </c>
      <c r="AB6544" t="s">
        <v>23</v>
      </c>
      <c r="AC6544" t="s">
        <v>32</v>
      </c>
      <c r="AD6544">
        <v>76</v>
      </c>
      <c r="AE6544">
        <v>1130.8499999999999</v>
      </c>
      <c r="AF6544">
        <v>0</v>
      </c>
      <c r="AG6544" s="2">
        <v>0</v>
      </c>
      <c r="AH6544" t="s">
        <v>23</v>
      </c>
      <c r="AI6544">
        <f t="shared" si="204"/>
        <v>1</v>
      </c>
      <c r="AJ6544" t="str">
        <f t="shared" si="205"/>
        <v/>
      </c>
    </row>
    <row r="6545" spans="1:36" x14ac:dyDescent="0.35">
      <c r="A6545">
        <v>6544</v>
      </c>
      <c r="B6545" t="s">
        <v>6580</v>
      </c>
      <c r="C6545" t="s">
        <v>22</v>
      </c>
      <c r="D6545">
        <v>0</v>
      </c>
      <c r="E6545" t="s">
        <v>23</v>
      </c>
      <c r="F6545" t="s">
        <v>23</v>
      </c>
      <c r="G6545" t="str">
        <f>IF(AND(data[[#This Row],[Partner]]="Yes", data[[#This Row],[Dependents]]="Yes"), "Both", IF(data[[#This Row],[Partner]]="Yes", "Partner", IF(data[[#This Row],[Dependents]]="Yes", "Dependent", "None")))</f>
        <v>Both</v>
      </c>
      <c r="H6545">
        <v>62</v>
      </c>
      <c r="I6545" s="1">
        <f>data[[#This Row],[Tenure]]/12</f>
        <v>5.166666666666667</v>
      </c>
      <c r="J6545" t="s">
        <v>23</v>
      </c>
      <c r="K6545">
        <f>IF(data[[#This Row],[PhoneService]]="Yes",1,"")</f>
        <v>1</v>
      </c>
      <c r="L6545" t="s">
        <v>24</v>
      </c>
      <c r="M6545" t="str">
        <f>IF(data[[#This Row],[MultipleLines]]="Yes",1,"")</f>
        <v/>
      </c>
      <c r="N6545" t="s">
        <v>26</v>
      </c>
      <c r="O6545" t="s">
        <v>23</v>
      </c>
      <c r="P6545">
        <f>IF(data[[#This Row],[OnlineSecurity]]="Yes",1,"")</f>
        <v>1</v>
      </c>
      <c r="Q6545" t="s">
        <v>24</v>
      </c>
      <c r="R6545" t="str">
        <f>IF(data[[#This Row],[OnlineBackup]]="Yes",1,"")</f>
        <v/>
      </c>
      <c r="S6545" t="s">
        <v>23</v>
      </c>
      <c r="T6545">
        <f>IF(data[[#This Row],[DeviceProtection]]="Yes",1,"")</f>
        <v>1</v>
      </c>
      <c r="U6545" t="s">
        <v>24</v>
      </c>
      <c r="V6545" t="str">
        <f>IF(data[[#This Row],[TechSupport]]="Yes",1,"")</f>
        <v/>
      </c>
      <c r="W6545" t="s">
        <v>24</v>
      </c>
      <c r="X6545" t="str">
        <f>IF(data[[#This Row],[StreamingTV]]="Yes",1,"")</f>
        <v/>
      </c>
      <c r="Y6545" t="s">
        <v>24</v>
      </c>
      <c r="Z6545" t="str">
        <f>IF(data[[#This Row],[StreamingMovies]]="Yes",1,"")</f>
        <v/>
      </c>
      <c r="AA6545" t="s">
        <v>31</v>
      </c>
      <c r="AB6545" t="s">
        <v>24</v>
      </c>
      <c r="AC6545" t="s">
        <v>40</v>
      </c>
      <c r="AD6545">
        <v>54.75</v>
      </c>
      <c r="AE6545">
        <v>3425.35</v>
      </c>
      <c r="AF6545">
        <v>0</v>
      </c>
      <c r="AG6545" s="2">
        <v>0</v>
      </c>
      <c r="AH6545" t="s">
        <v>24</v>
      </c>
      <c r="AI6545">
        <f t="shared" si="204"/>
        <v>0</v>
      </c>
      <c r="AJ6545">
        <f t="shared" si="205"/>
        <v>1</v>
      </c>
    </row>
    <row r="6546" spans="1:36" x14ac:dyDescent="0.35">
      <c r="A6546">
        <v>6545</v>
      </c>
      <c r="B6546" t="s">
        <v>6581</v>
      </c>
      <c r="C6546" t="s">
        <v>22</v>
      </c>
      <c r="D6546">
        <v>1</v>
      </c>
      <c r="E6546" t="s">
        <v>24</v>
      </c>
      <c r="F6546" t="s">
        <v>24</v>
      </c>
      <c r="G6546" t="str">
        <f>IF(AND(data[[#This Row],[Partner]]="Yes", data[[#This Row],[Dependents]]="Yes"), "Both", IF(data[[#This Row],[Partner]]="Yes", "Partner", IF(data[[#This Row],[Dependents]]="Yes", "Dependent", "None")))</f>
        <v>None</v>
      </c>
      <c r="H6546">
        <v>42</v>
      </c>
      <c r="I6546" s="1">
        <f>data[[#This Row],[Tenure]]/12</f>
        <v>3.5</v>
      </c>
      <c r="J6546" t="s">
        <v>23</v>
      </c>
      <c r="K6546">
        <f>IF(data[[#This Row],[PhoneService]]="Yes",1,"")</f>
        <v>1</v>
      </c>
      <c r="L6546" t="s">
        <v>23</v>
      </c>
      <c r="M6546">
        <f>IF(data[[#This Row],[MultipleLines]]="Yes",1,"")</f>
        <v>1</v>
      </c>
      <c r="N6546" t="s">
        <v>37</v>
      </c>
      <c r="O6546" t="s">
        <v>24</v>
      </c>
      <c r="P6546" t="str">
        <f>IF(data[[#This Row],[OnlineSecurity]]="Yes",1,"")</f>
        <v/>
      </c>
      <c r="Q6546" t="s">
        <v>23</v>
      </c>
      <c r="R6546">
        <f>IF(data[[#This Row],[OnlineBackup]]="Yes",1,"")</f>
        <v>1</v>
      </c>
      <c r="S6546" t="s">
        <v>23</v>
      </c>
      <c r="T6546">
        <f>IF(data[[#This Row],[DeviceProtection]]="Yes",1,"")</f>
        <v>1</v>
      </c>
      <c r="U6546" t="s">
        <v>24</v>
      </c>
      <c r="V6546" t="str">
        <f>IF(data[[#This Row],[TechSupport]]="Yes",1,"")</f>
        <v/>
      </c>
      <c r="W6546" t="s">
        <v>23</v>
      </c>
      <c r="X6546">
        <f>IF(data[[#This Row],[StreamingTV]]="Yes",1,"")</f>
        <v>1</v>
      </c>
      <c r="Y6546" t="s">
        <v>23</v>
      </c>
      <c r="Z6546">
        <f>IF(data[[#This Row],[StreamingMovies]]="Yes",1,"")</f>
        <v>1</v>
      </c>
      <c r="AA6546" t="s">
        <v>27</v>
      </c>
      <c r="AB6546" t="s">
        <v>23</v>
      </c>
      <c r="AC6546" t="s">
        <v>35</v>
      </c>
      <c r="AD6546">
        <v>104.75</v>
      </c>
      <c r="AE6546">
        <v>4323.45</v>
      </c>
      <c r="AF6546">
        <v>0</v>
      </c>
      <c r="AG6546" s="2">
        <v>4</v>
      </c>
      <c r="AH6546" t="s">
        <v>23</v>
      </c>
      <c r="AI6546">
        <f t="shared" si="204"/>
        <v>1</v>
      </c>
      <c r="AJ6546" t="str">
        <f t="shared" si="205"/>
        <v/>
      </c>
    </row>
    <row r="6547" spans="1:36" x14ac:dyDescent="0.35">
      <c r="A6547">
        <v>6546</v>
      </c>
      <c r="B6547" t="s">
        <v>6582</v>
      </c>
      <c r="C6547" t="s">
        <v>22</v>
      </c>
      <c r="D6547">
        <v>0</v>
      </c>
      <c r="E6547" t="s">
        <v>24</v>
      </c>
      <c r="F6547" t="s">
        <v>24</v>
      </c>
      <c r="G6547" t="str">
        <f>IF(AND(data[[#This Row],[Partner]]="Yes", data[[#This Row],[Dependents]]="Yes"), "Both", IF(data[[#This Row],[Partner]]="Yes", "Partner", IF(data[[#This Row],[Dependents]]="Yes", "Dependent", "None")))</f>
        <v>None</v>
      </c>
      <c r="H6547">
        <v>9</v>
      </c>
      <c r="I6547" s="1">
        <f>data[[#This Row],[Tenure]]/12</f>
        <v>0.75</v>
      </c>
      <c r="J6547" t="s">
        <v>23</v>
      </c>
      <c r="K6547">
        <f>IF(data[[#This Row],[PhoneService]]="Yes",1,"")</f>
        <v>1</v>
      </c>
      <c r="L6547" t="s">
        <v>24</v>
      </c>
      <c r="M6547" t="str">
        <f>IF(data[[#This Row],[MultipleLines]]="Yes",1,"")</f>
        <v/>
      </c>
      <c r="N6547" t="s">
        <v>26</v>
      </c>
      <c r="O6547" t="s">
        <v>23</v>
      </c>
      <c r="P6547">
        <f>IF(data[[#This Row],[OnlineSecurity]]="Yes",1,"")</f>
        <v>1</v>
      </c>
      <c r="Q6547" t="s">
        <v>23</v>
      </c>
      <c r="R6547">
        <f>IF(data[[#This Row],[OnlineBackup]]="Yes",1,"")</f>
        <v>1</v>
      </c>
      <c r="S6547" t="s">
        <v>24</v>
      </c>
      <c r="T6547" t="str">
        <f>IF(data[[#This Row],[DeviceProtection]]="Yes",1,"")</f>
        <v/>
      </c>
      <c r="U6547" t="s">
        <v>24</v>
      </c>
      <c r="V6547" t="str">
        <f>IF(data[[#This Row],[TechSupport]]="Yes",1,"")</f>
        <v/>
      </c>
      <c r="W6547" t="s">
        <v>23</v>
      </c>
      <c r="X6547">
        <f>IF(data[[#This Row],[StreamingTV]]="Yes",1,"")</f>
        <v>1</v>
      </c>
      <c r="Y6547" t="s">
        <v>23</v>
      </c>
      <c r="Z6547">
        <f>IF(data[[#This Row],[StreamingMovies]]="Yes",1,"")</f>
        <v>1</v>
      </c>
      <c r="AA6547" t="s">
        <v>27</v>
      </c>
      <c r="AB6547" t="s">
        <v>23</v>
      </c>
      <c r="AC6547" t="s">
        <v>28</v>
      </c>
      <c r="AD6547">
        <v>74.650000000000006</v>
      </c>
      <c r="AE6547">
        <v>703.55</v>
      </c>
      <c r="AF6547">
        <v>0</v>
      </c>
      <c r="AG6547" s="2">
        <v>0</v>
      </c>
      <c r="AH6547" t="s">
        <v>23</v>
      </c>
      <c r="AI6547">
        <f t="shared" si="204"/>
        <v>1</v>
      </c>
      <c r="AJ6547" t="str">
        <f t="shared" si="205"/>
        <v/>
      </c>
    </row>
    <row r="6548" spans="1:36" x14ac:dyDescent="0.35">
      <c r="A6548">
        <v>6547</v>
      </c>
      <c r="B6548" t="s">
        <v>6583</v>
      </c>
      <c r="C6548" t="s">
        <v>30</v>
      </c>
      <c r="D6548">
        <v>0</v>
      </c>
      <c r="E6548" t="s">
        <v>24</v>
      </c>
      <c r="F6548" t="s">
        <v>24</v>
      </c>
      <c r="G6548" t="str">
        <f>IF(AND(data[[#This Row],[Partner]]="Yes", data[[#This Row],[Dependents]]="Yes"), "Both", IF(data[[#This Row],[Partner]]="Yes", "Partner", IF(data[[#This Row],[Dependents]]="Yes", "Dependent", "None")))</f>
        <v>None</v>
      </c>
      <c r="H6548">
        <v>24</v>
      </c>
      <c r="I6548" s="1">
        <f>data[[#This Row],[Tenure]]/12</f>
        <v>2</v>
      </c>
      <c r="J6548" t="s">
        <v>23</v>
      </c>
      <c r="K6548">
        <f>IF(data[[#This Row],[PhoneService]]="Yes",1,"")</f>
        <v>1</v>
      </c>
      <c r="L6548" t="s">
        <v>24</v>
      </c>
      <c r="M6548" t="str">
        <f>IF(data[[#This Row],[MultipleLines]]="Yes",1,"")</f>
        <v/>
      </c>
      <c r="N6548" t="s">
        <v>26</v>
      </c>
      <c r="O6548" t="s">
        <v>23</v>
      </c>
      <c r="P6548">
        <f>IF(data[[#This Row],[OnlineSecurity]]="Yes",1,"")</f>
        <v>1</v>
      </c>
      <c r="Q6548" t="s">
        <v>24</v>
      </c>
      <c r="R6548" t="str">
        <f>IF(data[[#This Row],[OnlineBackup]]="Yes",1,"")</f>
        <v/>
      </c>
      <c r="S6548" t="s">
        <v>24</v>
      </c>
      <c r="T6548" t="str">
        <f>IF(data[[#This Row],[DeviceProtection]]="Yes",1,"")</f>
        <v/>
      </c>
      <c r="U6548" t="s">
        <v>24</v>
      </c>
      <c r="V6548" t="str">
        <f>IF(data[[#This Row],[TechSupport]]="Yes",1,"")</f>
        <v/>
      </c>
      <c r="W6548" t="s">
        <v>24</v>
      </c>
      <c r="X6548" t="str">
        <f>IF(data[[#This Row],[StreamingTV]]="Yes",1,"")</f>
        <v/>
      </c>
      <c r="Y6548" t="s">
        <v>24</v>
      </c>
      <c r="Z6548" t="str">
        <f>IF(data[[#This Row],[StreamingMovies]]="Yes",1,"")</f>
        <v/>
      </c>
      <c r="AA6548" t="s">
        <v>27</v>
      </c>
      <c r="AB6548" t="s">
        <v>23</v>
      </c>
      <c r="AC6548" t="s">
        <v>28</v>
      </c>
      <c r="AD6548">
        <v>51.15</v>
      </c>
      <c r="AE6548">
        <v>1275.7</v>
      </c>
      <c r="AF6548">
        <v>0</v>
      </c>
      <c r="AG6548" s="2">
        <v>0</v>
      </c>
      <c r="AH6548" t="s">
        <v>24</v>
      </c>
      <c r="AI6548">
        <f t="shared" si="204"/>
        <v>0</v>
      </c>
      <c r="AJ6548">
        <f t="shared" si="205"/>
        <v>1</v>
      </c>
    </row>
    <row r="6549" spans="1:36" x14ac:dyDescent="0.35">
      <c r="A6549">
        <v>6548</v>
      </c>
      <c r="B6549" t="s">
        <v>6584</v>
      </c>
      <c r="C6549" t="s">
        <v>30</v>
      </c>
      <c r="D6549">
        <v>1</v>
      </c>
      <c r="E6549" t="s">
        <v>23</v>
      </c>
      <c r="F6549" t="s">
        <v>24</v>
      </c>
      <c r="G6549" t="str">
        <f>IF(AND(data[[#This Row],[Partner]]="Yes", data[[#This Row],[Dependents]]="Yes"), "Both", IF(data[[#This Row],[Partner]]="Yes", "Partner", IF(data[[#This Row],[Dependents]]="Yes", "Dependent", "None")))</f>
        <v>Partner</v>
      </c>
      <c r="H6549">
        <v>68</v>
      </c>
      <c r="I6549" s="1">
        <f>data[[#This Row],[Tenure]]/12</f>
        <v>5.666666666666667</v>
      </c>
      <c r="J6549" t="s">
        <v>24</v>
      </c>
      <c r="K6549" t="str">
        <f>IF(data[[#This Row],[PhoneService]]="Yes",1,"")</f>
        <v/>
      </c>
      <c r="L6549" t="s">
        <v>25</v>
      </c>
      <c r="M6549" t="str">
        <f>IF(data[[#This Row],[MultipleLines]]="Yes",1,"")</f>
        <v/>
      </c>
      <c r="N6549" t="s">
        <v>26</v>
      </c>
      <c r="O6549" t="s">
        <v>23</v>
      </c>
      <c r="P6549">
        <f>IF(data[[#This Row],[OnlineSecurity]]="Yes",1,"")</f>
        <v>1</v>
      </c>
      <c r="Q6549" t="s">
        <v>23</v>
      </c>
      <c r="R6549">
        <f>IF(data[[#This Row],[OnlineBackup]]="Yes",1,"")</f>
        <v>1</v>
      </c>
      <c r="S6549" t="s">
        <v>23</v>
      </c>
      <c r="T6549">
        <f>IF(data[[#This Row],[DeviceProtection]]="Yes",1,"")</f>
        <v>1</v>
      </c>
      <c r="U6549" t="s">
        <v>24</v>
      </c>
      <c r="V6549" t="str">
        <f>IF(data[[#This Row],[TechSupport]]="Yes",1,"")</f>
        <v/>
      </c>
      <c r="W6549" t="s">
        <v>24</v>
      </c>
      <c r="X6549" t="str">
        <f>IF(data[[#This Row],[StreamingTV]]="Yes",1,"")</f>
        <v/>
      </c>
      <c r="Y6549" t="s">
        <v>24</v>
      </c>
      <c r="Z6549" t="str">
        <f>IF(data[[#This Row],[StreamingMovies]]="Yes",1,"")</f>
        <v/>
      </c>
      <c r="AA6549" t="s">
        <v>47</v>
      </c>
      <c r="AB6549" t="s">
        <v>23</v>
      </c>
      <c r="AC6549" t="s">
        <v>28</v>
      </c>
      <c r="AD6549">
        <v>41.95</v>
      </c>
      <c r="AE6549">
        <v>2965.75</v>
      </c>
      <c r="AF6549">
        <v>0</v>
      </c>
      <c r="AG6549" s="2">
        <v>0</v>
      </c>
      <c r="AH6549" t="s">
        <v>24</v>
      </c>
      <c r="AI6549">
        <f t="shared" si="204"/>
        <v>0</v>
      </c>
      <c r="AJ6549">
        <f t="shared" si="205"/>
        <v>1</v>
      </c>
    </row>
    <row r="6550" spans="1:36" x14ac:dyDescent="0.35">
      <c r="A6550">
        <v>6549</v>
      </c>
      <c r="B6550" t="s">
        <v>6585</v>
      </c>
      <c r="C6550" t="s">
        <v>30</v>
      </c>
      <c r="D6550">
        <v>0</v>
      </c>
      <c r="E6550" t="s">
        <v>23</v>
      </c>
      <c r="F6550" t="s">
        <v>23</v>
      </c>
      <c r="G6550" t="str">
        <f>IF(AND(data[[#This Row],[Partner]]="Yes", data[[#This Row],[Dependents]]="Yes"), "Both", IF(data[[#This Row],[Partner]]="Yes", "Partner", IF(data[[#This Row],[Dependents]]="Yes", "Dependent", "None")))</f>
        <v>Both</v>
      </c>
      <c r="H6550">
        <v>31</v>
      </c>
      <c r="I6550" s="1">
        <f>data[[#This Row],[Tenure]]/12</f>
        <v>2.5833333333333335</v>
      </c>
      <c r="J6550" t="s">
        <v>23</v>
      </c>
      <c r="K6550">
        <f>IF(data[[#This Row],[PhoneService]]="Yes",1,"")</f>
        <v>1</v>
      </c>
      <c r="L6550" t="s">
        <v>24</v>
      </c>
      <c r="M6550" t="str">
        <f>IF(data[[#This Row],[MultipleLines]]="Yes",1,"")</f>
        <v/>
      </c>
      <c r="N6550" t="s">
        <v>26</v>
      </c>
      <c r="O6550" t="s">
        <v>24</v>
      </c>
      <c r="P6550" t="str">
        <f>IF(data[[#This Row],[OnlineSecurity]]="Yes",1,"")</f>
        <v/>
      </c>
      <c r="Q6550" t="s">
        <v>24</v>
      </c>
      <c r="R6550" t="str">
        <f>IF(data[[#This Row],[OnlineBackup]]="Yes",1,"")</f>
        <v/>
      </c>
      <c r="S6550" t="s">
        <v>23</v>
      </c>
      <c r="T6550">
        <f>IF(data[[#This Row],[DeviceProtection]]="Yes",1,"")</f>
        <v>1</v>
      </c>
      <c r="U6550" t="s">
        <v>23</v>
      </c>
      <c r="V6550">
        <f>IF(data[[#This Row],[TechSupport]]="Yes",1,"")</f>
        <v>1</v>
      </c>
      <c r="W6550" t="s">
        <v>24</v>
      </c>
      <c r="X6550" t="str">
        <f>IF(data[[#This Row],[StreamingTV]]="Yes",1,"")</f>
        <v/>
      </c>
      <c r="Y6550" t="s">
        <v>24</v>
      </c>
      <c r="Z6550" t="str">
        <f>IF(data[[#This Row],[StreamingMovies]]="Yes",1,"")</f>
        <v/>
      </c>
      <c r="AA6550" t="s">
        <v>27</v>
      </c>
      <c r="AB6550" t="s">
        <v>24</v>
      </c>
      <c r="AC6550" t="s">
        <v>32</v>
      </c>
      <c r="AD6550">
        <v>54.35</v>
      </c>
      <c r="AE6550">
        <v>1647</v>
      </c>
      <c r="AF6550">
        <v>0</v>
      </c>
      <c r="AG6550" s="2">
        <v>0</v>
      </c>
      <c r="AH6550" t="s">
        <v>24</v>
      </c>
      <c r="AI6550">
        <f t="shared" si="204"/>
        <v>0</v>
      </c>
      <c r="AJ6550">
        <f t="shared" si="205"/>
        <v>1</v>
      </c>
    </row>
    <row r="6551" spans="1:36" x14ac:dyDescent="0.35">
      <c r="A6551">
        <v>6550</v>
      </c>
      <c r="B6551" t="s">
        <v>6586</v>
      </c>
      <c r="C6551" t="s">
        <v>22</v>
      </c>
      <c r="D6551">
        <v>0</v>
      </c>
      <c r="E6551" t="s">
        <v>24</v>
      </c>
      <c r="F6551" t="s">
        <v>24</v>
      </c>
      <c r="G6551" t="str">
        <f>IF(AND(data[[#This Row],[Partner]]="Yes", data[[#This Row],[Dependents]]="Yes"), "Both", IF(data[[#This Row],[Partner]]="Yes", "Partner", IF(data[[#This Row],[Dependents]]="Yes", "Dependent", "None")))</f>
        <v>None</v>
      </c>
      <c r="H6551">
        <v>1</v>
      </c>
      <c r="I6551" s="1">
        <f>data[[#This Row],[Tenure]]/12</f>
        <v>8.3333333333333329E-2</v>
      </c>
      <c r="J6551" t="s">
        <v>23</v>
      </c>
      <c r="K6551">
        <f>IF(data[[#This Row],[PhoneService]]="Yes",1,"")</f>
        <v>1</v>
      </c>
      <c r="L6551" t="s">
        <v>24</v>
      </c>
      <c r="M6551" t="str">
        <f>IF(data[[#This Row],[MultipleLines]]="Yes",1,"")</f>
        <v/>
      </c>
      <c r="N6551" t="s">
        <v>26</v>
      </c>
      <c r="O6551" t="s">
        <v>24</v>
      </c>
      <c r="P6551" t="str">
        <f>IF(data[[#This Row],[OnlineSecurity]]="Yes",1,"")</f>
        <v/>
      </c>
      <c r="Q6551" t="s">
        <v>24</v>
      </c>
      <c r="R6551" t="str">
        <f>IF(data[[#This Row],[OnlineBackup]]="Yes",1,"")</f>
        <v/>
      </c>
      <c r="S6551" t="s">
        <v>24</v>
      </c>
      <c r="T6551" t="str">
        <f>IF(data[[#This Row],[DeviceProtection]]="Yes",1,"")</f>
        <v/>
      </c>
      <c r="U6551" t="s">
        <v>24</v>
      </c>
      <c r="V6551" t="str">
        <f>IF(data[[#This Row],[TechSupport]]="Yes",1,"")</f>
        <v/>
      </c>
      <c r="W6551" t="s">
        <v>24</v>
      </c>
      <c r="X6551" t="str">
        <f>IF(data[[#This Row],[StreamingTV]]="Yes",1,"")</f>
        <v/>
      </c>
      <c r="Y6551" t="s">
        <v>23</v>
      </c>
      <c r="Z6551">
        <f>IF(data[[#This Row],[StreamingMovies]]="Yes",1,"")</f>
        <v>1</v>
      </c>
      <c r="AA6551" t="s">
        <v>27</v>
      </c>
      <c r="AB6551" t="s">
        <v>23</v>
      </c>
      <c r="AC6551" t="s">
        <v>28</v>
      </c>
      <c r="AD6551">
        <v>56.25</v>
      </c>
      <c r="AE6551">
        <v>56.25</v>
      </c>
      <c r="AF6551">
        <v>0</v>
      </c>
      <c r="AG6551" s="2">
        <v>0</v>
      </c>
      <c r="AH6551" t="s">
        <v>23</v>
      </c>
      <c r="AI6551">
        <f t="shared" si="204"/>
        <v>1</v>
      </c>
      <c r="AJ6551" t="str">
        <f t="shared" si="205"/>
        <v/>
      </c>
    </row>
    <row r="6552" spans="1:36" x14ac:dyDescent="0.35">
      <c r="A6552">
        <v>6551</v>
      </c>
      <c r="B6552" t="s">
        <v>6587</v>
      </c>
      <c r="C6552" t="s">
        <v>30</v>
      </c>
      <c r="D6552">
        <v>0</v>
      </c>
      <c r="E6552" t="s">
        <v>23</v>
      </c>
      <c r="F6552" t="s">
        <v>24</v>
      </c>
      <c r="G6552" t="str">
        <f>IF(AND(data[[#This Row],[Partner]]="Yes", data[[#This Row],[Dependents]]="Yes"), "Both", IF(data[[#This Row],[Partner]]="Yes", "Partner", IF(data[[#This Row],[Dependents]]="Yes", "Dependent", "None")))</f>
        <v>Partner</v>
      </c>
      <c r="H6552">
        <v>21</v>
      </c>
      <c r="I6552" s="1">
        <f>data[[#This Row],[Tenure]]/12</f>
        <v>1.75</v>
      </c>
      <c r="J6552" t="s">
        <v>23</v>
      </c>
      <c r="K6552">
        <f>IF(data[[#This Row],[PhoneService]]="Yes",1,"")</f>
        <v>1</v>
      </c>
      <c r="L6552" t="s">
        <v>23</v>
      </c>
      <c r="M6552">
        <f>IF(data[[#This Row],[MultipleLines]]="Yes",1,"")</f>
        <v>1</v>
      </c>
      <c r="N6552" t="s">
        <v>37</v>
      </c>
      <c r="O6552" t="s">
        <v>24</v>
      </c>
      <c r="P6552" t="str">
        <f>IF(data[[#This Row],[OnlineSecurity]]="Yes",1,"")</f>
        <v/>
      </c>
      <c r="Q6552" t="s">
        <v>24</v>
      </c>
      <c r="R6552" t="str">
        <f>IF(data[[#This Row],[OnlineBackup]]="Yes",1,"")</f>
        <v/>
      </c>
      <c r="S6552" t="s">
        <v>23</v>
      </c>
      <c r="T6552">
        <f>IF(data[[#This Row],[DeviceProtection]]="Yes",1,"")</f>
        <v>1</v>
      </c>
      <c r="U6552" t="s">
        <v>23</v>
      </c>
      <c r="V6552">
        <f>IF(data[[#This Row],[TechSupport]]="Yes",1,"")</f>
        <v>1</v>
      </c>
      <c r="W6552" t="s">
        <v>23</v>
      </c>
      <c r="X6552">
        <f>IF(data[[#This Row],[StreamingTV]]="Yes",1,"")</f>
        <v>1</v>
      </c>
      <c r="Y6552" t="s">
        <v>23</v>
      </c>
      <c r="Z6552">
        <f>IF(data[[#This Row],[StreamingMovies]]="Yes",1,"")</f>
        <v>1</v>
      </c>
      <c r="AA6552" t="s">
        <v>27</v>
      </c>
      <c r="AB6552" t="s">
        <v>23</v>
      </c>
      <c r="AC6552" t="s">
        <v>28</v>
      </c>
      <c r="AD6552">
        <v>106.1</v>
      </c>
      <c r="AE6552">
        <v>2249.9499999999998</v>
      </c>
      <c r="AF6552">
        <v>0</v>
      </c>
      <c r="AG6552" s="2">
        <v>2</v>
      </c>
      <c r="AH6552" t="s">
        <v>23</v>
      </c>
      <c r="AI6552">
        <f t="shared" si="204"/>
        <v>1</v>
      </c>
      <c r="AJ6552" t="str">
        <f t="shared" si="205"/>
        <v/>
      </c>
    </row>
    <row r="6553" spans="1:36" x14ac:dyDescent="0.35">
      <c r="A6553">
        <v>6552</v>
      </c>
      <c r="B6553" t="s">
        <v>6588</v>
      </c>
      <c r="C6553" t="s">
        <v>22</v>
      </c>
      <c r="D6553">
        <v>0</v>
      </c>
      <c r="E6553" t="s">
        <v>23</v>
      </c>
      <c r="F6553" t="s">
        <v>24</v>
      </c>
      <c r="G6553" t="str">
        <f>IF(AND(data[[#This Row],[Partner]]="Yes", data[[#This Row],[Dependents]]="Yes"), "Both", IF(data[[#This Row],[Partner]]="Yes", "Partner", IF(data[[#This Row],[Dependents]]="Yes", "Dependent", "None")))</f>
        <v>Partner</v>
      </c>
      <c r="H6553">
        <v>63</v>
      </c>
      <c r="I6553" s="1">
        <f>data[[#This Row],[Tenure]]/12</f>
        <v>5.25</v>
      </c>
      <c r="J6553" t="s">
        <v>23</v>
      </c>
      <c r="K6553">
        <f>IF(data[[#This Row],[PhoneService]]="Yes",1,"")</f>
        <v>1</v>
      </c>
      <c r="L6553" t="s">
        <v>24</v>
      </c>
      <c r="M6553" t="str">
        <f>IF(data[[#This Row],[MultipleLines]]="Yes",1,"")</f>
        <v/>
      </c>
      <c r="N6553" t="s">
        <v>37</v>
      </c>
      <c r="O6553" t="s">
        <v>24</v>
      </c>
      <c r="P6553" t="str">
        <f>IF(data[[#This Row],[OnlineSecurity]]="Yes",1,"")</f>
        <v/>
      </c>
      <c r="Q6553" t="s">
        <v>23</v>
      </c>
      <c r="R6553">
        <f>IF(data[[#This Row],[OnlineBackup]]="Yes",1,"")</f>
        <v>1</v>
      </c>
      <c r="S6553" t="s">
        <v>24</v>
      </c>
      <c r="T6553" t="str">
        <f>IF(data[[#This Row],[DeviceProtection]]="Yes",1,"")</f>
        <v/>
      </c>
      <c r="U6553" t="s">
        <v>24</v>
      </c>
      <c r="V6553" t="str">
        <f>IF(data[[#This Row],[TechSupport]]="Yes",1,"")</f>
        <v/>
      </c>
      <c r="W6553" t="s">
        <v>23</v>
      </c>
      <c r="X6553">
        <f>IF(data[[#This Row],[StreamingTV]]="Yes",1,"")</f>
        <v>1</v>
      </c>
      <c r="Y6553" t="s">
        <v>23</v>
      </c>
      <c r="Z6553">
        <f>IF(data[[#This Row],[StreamingMovies]]="Yes",1,"")</f>
        <v>1</v>
      </c>
      <c r="AA6553" t="s">
        <v>31</v>
      </c>
      <c r="AB6553" t="s">
        <v>23</v>
      </c>
      <c r="AC6553" t="s">
        <v>28</v>
      </c>
      <c r="AD6553">
        <v>96</v>
      </c>
      <c r="AE6553">
        <v>6109.75</v>
      </c>
      <c r="AF6553">
        <v>0</v>
      </c>
      <c r="AG6553" s="2">
        <v>0</v>
      </c>
      <c r="AH6553" t="s">
        <v>24</v>
      </c>
      <c r="AI6553">
        <f t="shared" si="204"/>
        <v>0</v>
      </c>
      <c r="AJ6553">
        <f t="shared" si="205"/>
        <v>1</v>
      </c>
    </row>
    <row r="6554" spans="1:36" x14ac:dyDescent="0.35">
      <c r="A6554">
        <v>6553</v>
      </c>
      <c r="B6554" t="s">
        <v>6589</v>
      </c>
      <c r="C6554" t="s">
        <v>22</v>
      </c>
      <c r="D6554">
        <v>1</v>
      </c>
      <c r="E6554" t="s">
        <v>24</v>
      </c>
      <c r="F6554" t="s">
        <v>24</v>
      </c>
      <c r="G6554" t="str">
        <f>IF(AND(data[[#This Row],[Partner]]="Yes", data[[#This Row],[Dependents]]="Yes"), "Both", IF(data[[#This Row],[Partner]]="Yes", "Partner", IF(data[[#This Row],[Dependents]]="Yes", "Dependent", "None")))</f>
        <v>None</v>
      </c>
      <c r="H6554">
        <v>2</v>
      </c>
      <c r="I6554" s="1">
        <f>data[[#This Row],[Tenure]]/12</f>
        <v>0.16666666666666666</v>
      </c>
      <c r="J6554" t="s">
        <v>23</v>
      </c>
      <c r="K6554">
        <f>IF(data[[#This Row],[PhoneService]]="Yes",1,"")</f>
        <v>1</v>
      </c>
      <c r="L6554" t="s">
        <v>24</v>
      </c>
      <c r="M6554" t="str">
        <f>IF(data[[#This Row],[MultipleLines]]="Yes",1,"")</f>
        <v/>
      </c>
      <c r="N6554" t="s">
        <v>37</v>
      </c>
      <c r="O6554" t="s">
        <v>24</v>
      </c>
      <c r="P6554" t="str">
        <f>IF(data[[#This Row],[OnlineSecurity]]="Yes",1,"")</f>
        <v/>
      </c>
      <c r="Q6554" t="s">
        <v>24</v>
      </c>
      <c r="R6554" t="str">
        <f>IF(data[[#This Row],[OnlineBackup]]="Yes",1,"")</f>
        <v/>
      </c>
      <c r="S6554" t="s">
        <v>24</v>
      </c>
      <c r="T6554" t="str">
        <f>IF(data[[#This Row],[DeviceProtection]]="Yes",1,"")</f>
        <v/>
      </c>
      <c r="U6554" t="s">
        <v>24</v>
      </c>
      <c r="V6554" t="str">
        <f>IF(data[[#This Row],[TechSupport]]="Yes",1,"")</f>
        <v/>
      </c>
      <c r="W6554" t="s">
        <v>24</v>
      </c>
      <c r="X6554" t="str">
        <f>IF(data[[#This Row],[StreamingTV]]="Yes",1,"")</f>
        <v/>
      </c>
      <c r="Y6554" t="s">
        <v>23</v>
      </c>
      <c r="Z6554">
        <f>IF(data[[#This Row],[StreamingMovies]]="Yes",1,"")</f>
        <v>1</v>
      </c>
      <c r="AA6554" t="s">
        <v>27</v>
      </c>
      <c r="AB6554" t="s">
        <v>23</v>
      </c>
      <c r="AC6554" t="s">
        <v>35</v>
      </c>
      <c r="AD6554">
        <v>79.75</v>
      </c>
      <c r="AE6554">
        <v>159.4</v>
      </c>
      <c r="AF6554">
        <v>0</v>
      </c>
      <c r="AG6554" s="2">
        <v>0</v>
      </c>
      <c r="AH6554" t="s">
        <v>23</v>
      </c>
      <c r="AI6554">
        <f t="shared" si="204"/>
        <v>1</v>
      </c>
      <c r="AJ6554" t="str">
        <f t="shared" si="205"/>
        <v/>
      </c>
    </row>
    <row r="6555" spans="1:36" x14ac:dyDescent="0.35">
      <c r="A6555">
        <v>6554</v>
      </c>
      <c r="B6555" t="s">
        <v>6590</v>
      </c>
      <c r="C6555" t="s">
        <v>22</v>
      </c>
      <c r="D6555">
        <v>0</v>
      </c>
      <c r="E6555" t="s">
        <v>23</v>
      </c>
      <c r="F6555" t="s">
        <v>23</v>
      </c>
      <c r="G6555" t="str">
        <f>IF(AND(data[[#This Row],[Partner]]="Yes", data[[#This Row],[Dependents]]="Yes"), "Both", IF(data[[#This Row],[Partner]]="Yes", "Partner", IF(data[[#This Row],[Dependents]]="Yes", "Dependent", "None")))</f>
        <v>Both</v>
      </c>
      <c r="H6555">
        <v>61</v>
      </c>
      <c r="I6555" s="1">
        <f>data[[#This Row],[Tenure]]/12</f>
        <v>5.083333333333333</v>
      </c>
      <c r="J6555" t="s">
        <v>24</v>
      </c>
      <c r="K6555" t="str">
        <f>IF(data[[#This Row],[PhoneService]]="Yes",1,"")</f>
        <v/>
      </c>
      <c r="L6555" t="s">
        <v>25</v>
      </c>
      <c r="M6555" t="str">
        <f>IF(data[[#This Row],[MultipleLines]]="Yes",1,"")</f>
        <v/>
      </c>
      <c r="N6555" t="s">
        <v>26</v>
      </c>
      <c r="O6555" t="s">
        <v>24</v>
      </c>
      <c r="P6555" t="str">
        <f>IF(data[[#This Row],[OnlineSecurity]]="Yes",1,"")</f>
        <v/>
      </c>
      <c r="Q6555" t="s">
        <v>23</v>
      </c>
      <c r="R6555">
        <f>IF(data[[#This Row],[OnlineBackup]]="Yes",1,"")</f>
        <v>1</v>
      </c>
      <c r="S6555" t="s">
        <v>23</v>
      </c>
      <c r="T6555">
        <f>IF(data[[#This Row],[DeviceProtection]]="Yes",1,"")</f>
        <v>1</v>
      </c>
      <c r="U6555" t="s">
        <v>23</v>
      </c>
      <c r="V6555">
        <f>IF(data[[#This Row],[TechSupport]]="Yes",1,"")</f>
        <v>1</v>
      </c>
      <c r="W6555" t="s">
        <v>23</v>
      </c>
      <c r="X6555">
        <f>IF(data[[#This Row],[StreamingTV]]="Yes",1,"")</f>
        <v>1</v>
      </c>
      <c r="Y6555" t="s">
        <v>23</v>
      </c>
      <c r="Z6555">
        <f>IF(data[[#This Row],[StreamingMovies]]="Yes",1,"")</f>
        <v>1</v>
      </c>
      <c r="AA6555" t="s">
        <v>47</v>
      </c>
      <c r="AB6555" t="s">
        <v>23</v>
      </c>
      <c r="AC6555" t="s">
        <v>35</v>
      </c>
      <c r="AD6555">
        <v>61.45</v>
      </c>
      <c r="AE6555">
        <v>3751.15</v>
      </c>
      <c r="AF6555">
        <v>0</v>
      </c>
      <c r="AG6555" s="2">
        <v>5</v>
      </c>
      <c r="AH6555" t="s">
        <v>24</v>
      </c>
      <c r="AI6555">
        <f t="shared" si="204"/>
        <v>0</v>
      </c>
      <c r="AJ6555">
        <f t="shared" si="205"/>
        <v>1</v>
      </c>
    </row>
    <row r="6556" spans="1:36" x14ac:dyDescent="0.35">
      <c r="A6556">
        <v>6555</v>
      </c>
      <c r="B6556" t="s">
        <v>6591</v>
      </c>
      <c r="C6556" t="s">
        <v>22</v>
      </c>
      <c r="D6556">
        <v>0</v>
      </c>
      <c r="E6556" t="s">
        <v>24</v>
      </c>
      <c r="F6556" t="s">
        <v>24</v>
      </c>
      <c r="G6556" t="str">
        <f>IF(AND(data[[#This Row],[Partner]]="Yes", data[[#This Row],[Dependents]]="Yes"), "Both", IF(data[[#This Row],[Partner]]="Yes", "Partner", IF(data[[#This Row],[Dependents]]="Yes", "Dependent", "None")))</f>
        <v>None</v>
      </c>
      <c r="H6556">
        <v>1</v>
      </c>
      <c r="I6556" s="1">
        <f>data[[#This Row],[Tenure]]/12</f>
        <v>8.3333333333333329E-2</v>
      </c>
      <c r="J6556" t="s">
        <v>23</v>
      </c>
      <c r="K6556">
        <f>IF(data[[#This Row],[PhoneService]]="Yes",1,"")</f>
        <v>1</v>
      </c>
      <c r="L6556" t="s">
        <v>24</v>
      </c>
      <c r="M6556" t="str">
        <f>IF(data[[#This Row],[MultipleLines]]="Yes",1,"")</f>
        <v/>
      </c>
      <c r="N6556" t="s">
        <v>37</v>
      </c>
      <c r="O6556" t="s">
        <v>24</v>
      </c>
      <c r="P6556" t="str">
        <f>IF(data[[#This Row],[OnlineSecurity]]="Yes",1,"")</f>
        <v/>
      </c>
      <c r="Q6556" t="s">
        <v>24</v>
      </c>
      <c r="R6556" t="str">
        <f>IF(data[[#This Row],[OnlineBackup]]="Yes",1,"")</f>
        <v/>
      </c>
      <c r="S6556" t="s">
        <v>24</v>
      </c>
      <c r="T6556" t="str">
        <f>IF(data[[#This Row],[DeviceProtection]]="Yes",1,"")</f>
        <v/>
      </c>
      <c r="U6556" t="s">
        <v>24</v>
      </c>
      <c r="V6556" t="str">
        <f>IF(data[[#This Row],[TechSupport]]="Yes",1,"")</f>
        <v/>
      </c>
      <c r="W6556" t="s">
        <v>24</v>
      </c>
      <c r="X6556" t="str">
        <f>IF(data[[#This Row],[StreamingTV]]="Yes",1,"")</f>
        <v/>
      </c>
      <c r="Y6556" t="s">
        <v>24</v>
      </c>
      <c r="Z6556" t="str">
        <f>IF(data[[#This Row],[StreamingMovies]]="Yes",1,"")</f>
        <v/>
      </c>
      <c r="AA6556" t="s">
        <v>27</v>
      </c>
      <c r="AB6556" t="s">
        <v>24</v>
      </c>
      <c r="AC6556" t="s">
        <v>28</v>
      </c>
      <c r="AD6556">
        <v>68.650000000000006</v>
      </c>
      <c r="AE6556">
        <v>68.650000000000006</v>
      </c>
      <c r="AF6556">
        <v>0</v>
      </c>
      <c r="AG6556" s="2">
        <v>0</v>
      </c>
      <c r="AH6556" t="s">
        <v>23</v>
      </c>
      <c r="AI6556">
        <f t="shared" si="204"/>
        <v>1</v>
      </c>
      <c r="AJ6556" t="str">
        <f t="shared" si="205"/>
        <v/>
      </c>
    </row>
    <row r="6557" spans="1:36" x14ac:dyDescent="0.35">
      <c r="A6557">
        <v>6556</v>
      </c>
      <c r="B6557" t="s">
        <v>6592</v>
      </c>
      <c r="C6557" t="s">
        <v>30</v>
      </c>
      <c r="D6557">
        <v>0</v>
      </c>
      <c r="E6557" t="s">
        <v>24</v>
      </c>
      <c r="F6557" t="s">
        <v>24</v>
      </c>
      <c r="G6557" t="str">
        <f>IF(AND(data[[#This Row],[Partner]]="Yes", data[[#This Row],[Dependents]]="Yes"), "Both", IF(data[[#This Row],[Partner]]="Yes", "Partner", IF(data[[#This Row],[Dependents]]="Yes", "Dependent", "None")))</f>
        <v>None</v>
      </c>
      <c r="H6557">
        <v>18</v>
      </c>
      <c r="I6557" s="1">
        <f>data[[#This Row],[Tenure]]/12</f>
        <v>1.5</v>
      </c>
      <c r="J6557" t="s">
        <v>23</v>
      </c>
      <c r="K6557">
        <f>IF(data[[#This Row],[PhoneService]]="Yes",1,"")</f>
        <v>1</v>
      </c>
      <c r="L6557" t="s">
        <v>24</v>
      </c>
      <c r="M6557" t="str">
        <f>IF(data[[#This Row],[MultipleLines]]="Yes",1,"")</f>
        <v/>
      </c>
      <c r="N6557" t="s">
        <v>24</v>
      </c>
      <c r="O6557" t="s">
        <v>46</v>
      </c>
      <c r="P6557" t="str">
        <f>IF(data[[#This Row],[OnlineSecurity]]="Yes",1,"")</f>
        <v/>
      </c>
      <c r="Q6557" t="s">
        <v>46</v>
      </c>
      <c r="R6557" t="str">
        <f>IF(data[[#This Row],[OnlineBackup]]="Yes",1,"")</f>
        <v/>
      </c>
      <c r="S6557" t="s">
        <v>46</v>
      </c>
      <c r="T6557" t="str">
        <f>IF(data[[#This Row],[DeviceProtection]]="Yes",1,"")</f>
        <v/>
      </c>
      <c r="U6557" t="s">
        <v>46</v>
      </c>
      <c r="V6557" t="str">
        <f>IF(data[[#This Row],[TechSupport]]="Yes",1,"")</f>
        <v/>
      </c>
      <c r="W6557" t="s">
        <v>46</v>
      </c>
      <c r="X6557" t="str">
        <f>IF(data[[#This Row],[StreamingTV]]="Yes",1,"")</f>
        <v/>
      </c>
      <c r="Y6557" t="s">
        <v>46</v>
      </c>
      <c r="Z6557" t="str">
        <f>IF(data[[#This Row],[StreamingMovies]]="Yes",1,"")</f>
        <v/>
      </c>
      <c r="AA6557" t="s">
        <v>31</v>
      </c>
      <c r="AB6557" t="s">
        <v>24</v>
      </c>
      <c r="AC6557" t="s">
        <v>32</v>
      </c>
      <c r="AD6557">
        <v>19.649999999999999</v>
      </c>
      <c r="AE6557">
        <v>411.25</v>
      </c>
      <c r="AF6557">
        <v>0</v>
      </c>
      <c r="AG6557" s="2">
        <v>0</v>
      </c>
      <c r="AH6557" t="s">
        <v>24</v>
      </c>
      <c r="AI6557">
        <f t="shared" si="204"/>
        <v>0</v>
      </c>
      <c r="AJ6557">
        <f t="shared" si="205"/>
        <v>1</v>
      </c>
    </row>
    <row r="6558" spans="1:36" x14ac:dyDescent="0.35">
      <c r="A6558">
        <v>6557</v>
      </c>
      <c r="B6558" t="s">
        <v>6593</v>
      </c>
      <c r="C6558" t="s">
        <v>22</v>
      </c>
      <c r="D6558">
        <v>0</v>
      </c>
      <c r="E6558" t="s">
        <v>23</v>
      </c>
      <c r="F6558" t="s">
        <v>23</v>
      </c>
      <c r="G6558" t="str">
        <f>IF(AND(data[[#This Row],[Partner]]="Yes", data[[#This Row],[Dependents]]="Yes"), "Both", IF(data[[#This Row],[Partner]]="Yes", "Partner", IF(data[[#This Row],[Dependents]]="Yes", "Dependent", "None")))</f>
        <v>Both</v>
      </c>
      <c r="H6558">
        <v>6</v>
      </c>
      <c r="I6558" s="1">
        <f>data[[#This Row],[Tenure]]/12</f>
        <v>0.5</v>
      </c>
      <c r="J6558" t="s">
        <v>23</v>
      </c>
      <c r="K6558">
        <f>IF(data[[#This Row],[PhoneService]]="Yes",1,"")</f>
        <v>1</v>
      </c>
      <c r="L6558" t="s">
        <v>24</v>
      </c>
      <c r="M6558" t="str">
        <f>IF(data[[#This Row],[MultipleLines]]="Yes",1,"")</f>
        <v/>
      </c>
      <c r="N6558" t="s">
        <v>24</v>
      </c>
      <c r="O6558" t="s">
        <v>46</v>
      </c>
      <c r="P6558" t="str">
        <f>IF(data[[#This Row],[OnlineSecurity]]="Yes",1,"")</f>
        <v/>
      </c>
      <c r="Q6558" t="s">
        <v>46</v>
      </c>
      <c r="R6558" t="str">
        <f>IF(data[[#This Row],[OnlineBackup]]="Yes",1,"")</f>
        <v/>
      </c>
      <c r="S6558" t="s">
        <v>46</v>
      </c>
      <c r="T6558" t="str">
        <f>IF(data[[#This Row],[DeviceProtection]]="Yes",1,"")</f>
        <v/>
      </c>
      <c r="U6558" t="s">
        <v>46</v>
      </c>
      <c r="V6558" t="str">
        <f>IF(data[[#This Row],[TechSupport]]="Yes",1,"")</f>
        <v/>
      </c>
      <c r="W6558" t="s">
        <v>46</v>
      </c>
      <c r="X6558" t="str">
        <f>IF(data[[#This Row],[StreamingTV]]="Yes",1,"")</f>
        <v/>
      </c>
      <c r="Y6558" t="s">
        <v>46</v>
      </c>
      <c r="Z6558" t="str">
        <f>IF(data[[#This Row],[StreamingMovies]]="Yes",1,"")</f>
        <v/>
      </c>
      <c r="AA6558" t="s">
        <v>31</v>
      </c>
      <c r="AB6558" t="s">
        <v>24</v>
      </c>
      <c r="AC6558" t="s">
        <v>40</v>
      </c>
      <c r="AD6558">
        <v>19</v>
      </c>
      <c r="AE6558">
        <v>105.5</v>
      </c>
      <c r="AF6558">
        <v>0</v>
      </c>
      <c r="AG6558" s="2">
        <v>0</v>
      </c>
      <c r="AH6558" t="s">
        <v>24</v>
      </c>
      <c r="AI6558">
        <f t="shared" si="204"/>
        <v>0</v>
      </c>
      <c r="AJ6558">
        <f t="shared" si="205"/>
        <v>1</v>
      </c>
    </row>
    <row r="6559" spans="1:36" x14ac:dyDescent="0.35">
      <c r="A6559">
        <v>6558</v>
      </c>
      <c r="B6559" t="s">
        <v>6594</v>
      </c>
      <c r="C6559" t="s">
        <v>22</v>
      </c>
      <c r="D6559">
        <v>0</v>
      </c>
      <c r="E6559" t="s">
        <v>24</v>
      </c>
      <c r="F6559" t="s">
        <v>24</v>
      </c>
      <c r="G6559" t="str">
        <f>IF(AND(data[[#This Row],[Partner]]="Yes", data[[#This Row],[Dependents]]="Yes"), "Both", IF(data[[#This Row],[Partner]]="Yes", "Partner", IF(data[[#This Row],[Dependents]]="Yes", "Dependent", "None")))</f>
        <v>None</v>
      </c>
      <c r="H6559">
        <v>33</v>
      </c>
      <c r="I6559" s="1">
        <f>data[[#This Row],[Tenure]]/12</f>
        <v>2.75</v>
      </c>
      <c r="J6559" t="s">
        <v>23</v>
      </c>
      <c r="K6559">
        <f>IF(data[[#This Row],[PhoneService]]="Yes",1,"")</f>
        <v>1</v>
      </c>
      <c r="L6559" t="s">
        <v>23</v>
      </c>
      <c r="M6559">
        <f>IF(data[[#This Row],[MultipleLines]]="Yes",1,"")</f>
        <v>1</v>
      </c>
      <c r="N6559" t="s">
        <v>37</v>
      </c>
      <c r="O6559" t="s">
        <v>24</v>
      </c>
      <c r="P6559" t="str">
        <f>IF(data[[#This Row],[OnlineSecurity]]="Yes",1,"")</f>
        <v/>
      </c>
      <c r="Q6559" t="s">
        <v>23</v>
      </c>
      <c r="R6559">
        <f>IF(data[[#This Row],[OnlineBackup]]="Yes",1,"")</f>
        <v>1</v>
      </c>
      <c r="S6559" t="s">
        <v>24</v>
      </c>
      <c r="T6559" t="str">
        <f>IF(data[[#This Row],[DeviceProtection]]="Yes",1,"")</f>
        <v/>
      </c>
      <c r="U6559" t="s">
        <v>24</v>
      </c>
      <c r="V6559" t="str">
        <f>IF(data[[#This Row],[TechSupport]]="Yes",1,"")</f>
        <v/>
      </c>
      <c r="W6559" t="s">
        <v>23</v>
      </c>
      <c r="X6559">
        <f>IF(data[[#This Row],[StreamingTV]]="Yes",1,"")</f>
        <v>1</v>
      </c>
      <c r="Y6559" t="s">
        <v>23</v>
      </c>
      <c r="Z6559">
        <f>IF(data[[#This Row],[StreamingMovies]]="Yes",1,"")</f>
        <v>1</v>
      </c>
      <c r="AA6559" t="s">
        <v>27</v>
      </c>
      <c r="AB6559" t="s">
        <v>23</v>
      </c>
      <c r="AC6559" t="s">
        <v>28</v>
      </c>
      <c r="AD6559">
        <v>100</v>
      </c>
      <c r="AE6559">
        <v>3320.6</v>
      </c>
      <c r="AF6559">
        <v>0</v>
      </c>
      <c r="AG6559" s="2">
        <v>0</v>
      </c>
      <c r="AH6559" t="s">
        <v>24</v>
      </c>
      <c r="AI6559">
        <f t="shared" si="204"/>
        <v>0</v>
      </c>
      <c r="AJ6559">
        <f t="shared" si="205"/>
        <v>1</v>
      </c>
    </row>
    <row r="6560" spans="1:36" x14ac:dyDescent="0.35">
      <c r="A6560">
        <v>6559</v>
      </c>
      <c r="B6560" t="s">
        <v>6595</v>
      </c>
      <c r="C6560" t="s">
        <v>30</v>
      </c>
      <c r="D6560">
        <v>0</v>
      </c>
      <c r="E6560" t="s">
        <v>24</v>
      </c>
      <c r="F6560" t="s">
        <v>24</v>
      </c>
      <c r="G6560" t="str">
        <f>IF(AND(data[[#This Row],[Partner]]="Yes", data[[#This Row],[Dependents]]="Yes"), "Both", IF(data[[#This Row],[Partner]]="Yes", "Partner", IF(data[[#This Row],[Dependents]]="Yes", "Dependent", "None")))</f>
        <v>None</v>
      </c>
      <c r="H6560">
        <v>16</v>
      </c>
      <c r="I6560" s="1">
        <f>data[[#This Row],[Tenure]]/12</f>
        <v>1.3333333333333333</v>
      </c>
      <c r="J6560" t="s">
        <v>23</v>
      </c>
      <c r="K6560">
        <f>IF(data[[#This Row],[PhoneService]]="Yes",1,"")</f>
        <v>1</v>
      </c>
      <c r="L6560" t="s">
        <v>24</v>
      </c>
      <c r="M6560" t="str">
        <f>IF(data[[#This Row],[MultipleLines]]="Yes",1,"")</f>
        <v/>
      </c>
      <c r="N6560" t="s">
        <v>24</v>
      </c>
      <c r="O6560" t="s">
        <v>46</v>
      </c>
      <c r="P6560" t="str">
        <f>IF(data[[#This Row],[OnlineSecurity]]="Yes",1,"")</f>
        <v/>
      </c>
      <c r="Q6560" t="s">
        <v>46</v>
      </c>
      <c r="R6560" t="str">
        <f>IF(data[[#This Row],[OnlineBackup]]="Yes",1,"")</f>
        <v/>
      </c>
      <c r="S6560" t="s">
        <v>46</v>
      </c>
      <c r="T6560" t="str">
        <f>IF(data[[#This Row],[DeviceProtection]]="Yes",1,"")</f>
        <v/>
      </c>
      <c r="U6560" t="s">
        <v>46</v>
      </c>
      <c r="V6560" t="str">
        <f>IF(data[[#This Row],[TechSupport]]="Yes",1,"")</f>
        <v/>
      </c>
      <c r="W6560" t="s">
        <v>46</v>
      </c>
      <c r="X6560" t="str">
        <f>IF(data[[#This Row],[StreamingTV]]="Yes",1,"")</f>
        <v/>
      </c>
      <c r="Y6560" t="s">
        <v>46</v>
      </c>
      <c r="Z6560" t="str">
        <f>IF(data[[#This Row],[StreamingMovies]]="Yes",1,"")</f>
        <v/>
      </c>
      <c r="AA6560" t="s">
        <v>27</v>
      </c>
      <c r="AB6560" t="s">
        <v>24</v>
      </c>
      <c r="AC6560" t="s">
        <v>35</v>
      </c>
      <c r="AD6560">
        <v>20.25</v>
      </c>
      <c r="AE6560">
        <v>327.45</v>
      </c>
      <c r="AF6560">
        <v>0</v>
      </c>
      <c r="AG6560" s="2">
        <v>0</v>
      </c>
      <c r="AH6560" t="s">
        <v>23</v>
      </c>
      <c r="AI6560">
        <f t="shared" si="204"/>
        <v>1</v>
      </c>
      <c r="AJ6560" t="str">
        <f t="shared" si="205"/>
        <v/>
      </c>
    </row>
    <row r="6561" spans="1:36" x14ac:dyDescent="0.35">
      <c r="A6561">
        <v>6560</v>
      </c>
      <c r="B6561" t="s">
        <v>6596</v>
      </c>
      <c r="C6561" t="s">
        <v>22</v>
      </c>
      <c r="D6561">
        <v>0</v>
      </c>
      <c r="E6561" t="s">
        <v>23</v>
      </c>
      <c r="F6561" t="s">
        <v>24</v>
      </c>
      <c r="G6561" t="str">
        <f>IF(AND(data[[#This Row],[Partner]]="Yes", data[[#This Row],[Dependents]]="Yes"), "Both", IF(data[[#This Row],[Partner]]="Yes", "Partner", IF(data[[#This Row],[Dependents]]="Yes", "Dependent", "None")))</f>
        <v>Partner</v>
      </c>
      <c r="H6561">
        <v>56</v>
      </c>
      <c r="I6561" s="1">
        <f>data[[#This Row],[Tenure]]/12</f>
        <v>4.666666666666667</v>
      </c>
      <c r="J6561" t="s">
        <v>23</v>
      </c>
      <c r="K6561">
        <f>IF(data[[#This Row],[PhoneService]]="Yes",1,"")</f>
        <v>1</v>
      </c>
      <c r="L6561" t="s">
        <v>24</v>
      </c>
      <c r="M6561" t="str">
        <f>IF(data[[#This Row],[MultipleLines]]="Yes",1,"")</f>
        <v/>
      </c>
      <c r="N6561" t="s">
        <v>37</v>
      </c>
      <c r="O6561" t="s">
        <v>24</v>
      </c>
      <c r="P6561" t="str">
        <f>IF(data[[#This Row],[OnlineSecurity]]="Yes",1,"")</f>
        <v/>
      </c>
      <c r="Q6561" t="s">
        <v>24</v>
      </c>
      <c r="R6561" t="str">
        <f>IF(data[[#This Row],[OnlineBackup]]="Yes",1,"")</f>
        <v/>
      </c>
      <c r="S6561" t="s">
        <v>23</v>
      </c>
      <c r="T6561">
        <f>IF(data[[#This Row],[DeviceProtection]]="Yes",1,"")</f>
        <v>1</v>
      </c>
      <c r="U6561" t="s">
        <v>23</v>
      </c>
      <c r="V6561">
        <f>IF(data[[#This Row],[TechSupport]]="Yes",1,"")</f>
        <v>1</v>
      </c>
      <c r="W6561" t="s">
        <v>23</v>
      </c>
      <c r="X6561">
        <f>IF(data[[#This Row],[StreamingTV]]="Yes",1,"")</f>
        <v>1</v>
      </c>
      <c r="Y6561" t="s">
        <v>23</v>
      </c>
      <c r="Z6561">
        <f>IF(data[[#This Row],[StreamingMovies]]="Yes",1,"")</f>
        <v>1</v>
      </c>
      <c r="AA6561" t="s">
        <v>27</v>
      </c>
      <c r="AB6561" t="s">
        <v>23</v>
      </c>
      <c r="AC6561" t="s">
        <v>28</v>
      </c>
      <c r="AD6561">
        <v>98.7</v>
      </c>
      <c r="AE6561">
        <v>5669.5</v>
      </c>
      <c r="AF6561">
        <v>0</v>
      </c>
      <c r="AG6561" s="2">
        <v>0</v>
      </c>
      <c r="AH6561" t="s">
        <v>24</v>
      </c>
      <c r="AI6561">
        <f t="shared" si="204"/>
        <v>0</v>
      </c>
      <c r="AJ6561">
        <f t="shared" si="205"/>
        <v>1</v>
      </c>
    </row>
    <row r="6562" spans="1:36" x14ac:dyDescent="0.35">
      <c r="A6562">
        <v>6561</v>
      </c>
      <c r="B6562" t="s">
        <v>6597</v>
      </c>
      <c r="C6562" t="s">
        <v>30</v>
      </c>
      <c r="D6562">
        <v>0</v>
      </c>
      <c r="E6562" t="s">
        <v>24</v>
      </c>
      <c r="F6562" t="s">
        <v>23</v>
      </c>
      <c r="G6562" t="str">
        <f>IF(AND(data[[#This Row],[Partner]]="Yes", data[[#This Row],[Dependents]]="Yes"), "Both", IF(data[[#This Row],[Partner]]="Yes", "Partner", IF(data[[#This Row],[Dependents]]="Yes", "Dependent", "None")))</f>
        <v>Dependent</v>
      </c>
      <c r="H6562">
        <v>23</v>
      </c>
      <c r="I6562" s="1">
        <f>data[[#This Row],[Tenure]]/12</f>
        <v>1.9166666666666667</v>
      </c>
      <c r="J6562" t="s">
        <v>23</v>
      </c>
      <c r="K6562">
        <f>IF(data[[#This Row],[PhoneService]]="Yes",1,"")</f>
        <v>1</v>
      </c>
      <c r="L6562" t="s">
        <v>24</v>
      </c>
      <c r="M6562" t="str">
        <f>IF(data[[#This Row],[MultipleLines]]="Yes",1,"")</f>
        <v/>
      </c>
      <c r="N6562" t="s">
        <v>24</v>
      </c>
      <c r="O6562" t="s">
        <v>46</v>
      </c>
      <c r="P6562" t="str">
        <f>IF(data[[#This Row],[OnlineSecurity]]="Yes",1,"")</f>
        <v/>
      </c>
      <c r="Q6562" t="s">
        <v>46</v>
      </c>
      <c r="R6562" t="str">
        <f>IF(data[[#This Row],[OnlineBackup]]="Yes",1,"")</f>
        <v/>
      </c>
      <c r="S6562" t="s">
        <v>46</v>
      </c>
      <c r="T6562" t="str">
        <f>IF(data[[#This Row],[DeviceProtection]]="Yes",1,"")</f>
        <v/>
      </c>
      <c r="U6562" t="s">
        <v>46</v>
      </c>
      <c r="V6562" t="str">
        <f>IF(data[[#This Row],[TechSupport]]="Yes",1,"")</f>
        <v/>
      </c>
      <c r="W6562" t="s">
        <v>46</v>
      </c>
      <c r="X6562" t="str">
        <f>IF(data[[#This Row],[StreamingTV]]="Yes",1,"")</f>
        <v/>
      </c>
      <c r="Y6562" t="s">
        <v>46</v>
      </c>
      <c r="Z6562" t="str">
        <f>IF(data[[#This Row],[StreamingMovies]]="Yes",1,"")</f>
        <v/>
      </c>
      <c r="AA6562" t="s">
        <v>31</v>
      </c>
      <c r="AB6562" t="s">
        <v>24</v>
      </c>
      <c r="AC6562" t="s">
        <v>32</v>
      </c>
      <c r="AD6562">
        <v>19.8</v>
      </c>
      <c r="AE6562">
        <v>465.45</v>
      </c>
      <c r="AF6562">
        <v>0</v>
      </c>
      <c r="AG6562" s="2">
        <v>0</v>
      </c>
      <c r="AH6562" t="s">
        <v>24</v>
      </c>
      <c r="AI6562">
        <f t="shared" si="204"/>
        <v>0</v>
      </c>
      <c r="AJ6562">
        <f t="shared" si="205"/>
        <v>1</v>
      </c>
    </row>
    <row r="6563" spans="1:36" x14ac:dyDescent="0.35">
      <c r="A6563">
        <v>6562</v>
      </c>
      <c r="B6563" t="s">
        <v>6598</v>
      </c>
      <c r="C6563" t="s">
        <v>30</v>
      </c>
      <c r="D6563">
        <v>0</v>
      </c>
      <c r="E6563" t="s">
        <v>24</v>
      </c>
      <c r="F6563" t="s">
        <v>24</v>
      </c>
      <c r="G6563" t="str">
        <f>IF(AND(data[[#This Row],[Partner]]="Yes", data[[#This Row],[Dependents]]="Yes"), "Both", IF(data[[#This Row],[Partner]]="Yes", "Partner", IF(data[[#This Row],[Dependents]]="Yes", "Dependent", "None")))</f>
        <v>None</v>
      </c>
      <c r="H6563">
        <v>9</v>
      </c>
      <c r="I6563" s="1">
        <f>data[[#This Row],[Tenure]]/12</f>
        <v>0.75</v>
      </c>
      <c r="J6563" t="s">
        <v>23</v>
      </c>
      <c r="K6563">
        <f>IF(data[[#This Row],[PhoneService]]="Yes",1,"")</f>
        <v>1</v>
      </c>
      <c r="L6563" t="s">
        <v>24</v>
      </c>
      <c r="M6563" t="str">
        <f>IF(data[[#This Row],[MultipleLines]]="Yes",1,"")</f>
        <v/>
      </c>
      <c r="N6563" t="s">
        <v>37</v>
      </c>
      <c r="O6563" t="s">
        <v>24</v>
      </c>
      <c r="P6563" t="str">
        <f>IF(data[[#This Row],[OnlineSecurity]]="Yes",1,"")</f>
        <v/>
      </c>
      <c r="Q6563" t="s">
        <v>24</v>
      </c>
      <c r="R6563" t="str">
        <f>IF(data[[#This Row],[OnlineBackup]]="Yes",1,"")</f>
        <v/>
      </c>
      <c r="S6563" t="s">
        <v>23</v>
      </c>
      <c r="T6563">
        <f>IF(data[[#This Row],[DeviceProtection]]="Yes",1,"")</f>
        <v>1</v>
      </c>
      <c r="U6563" t="s">
        <v>24</v>
      </c>
      <c r="V6563" t="str">
        <f>IF(data[[#This Row],[TechSupport]]="Yes",1,"")</f>
        <v/>
      </c>
      <c r="W6563" t="s">
        <v>24</v>
      </c>
      <c r="X6563" t="str">
        <f>IF(data[[#This Row],[StreamingTV]]="Yes",1,"")</f>
        <v/>
      </c>
      <c r="Y6563" t="s">
        <v>24</v>
      </c>
      <c r="Z6563" t="str">
        <f>IF(data[[#This Row],[StreamingMovies]]="Yes",1,"")</f>
        <v/>
      </c>
      <c r="AA6563" t="s">
        <v>27</v>
      </c>
      <c r="AB6563" t="s">
        <v>23</v>
      </c>
      <c r="AC6563" t="s">
        <v>28</v>
      </c>
      <c r="AD6563">
        <v>73.8</v>
      </c>
      <c r="AE6563">
        <v>704.3</v>
      </c>
      <c r="AF6563">
        <v>0</v>
      </c>
      <c r="AG6563" s="2">
        <v>0</v>
      </c>
      <c r="AH6563" t="s">
        <v>24</v>
      </c>
      <c r="AI6563">
        <f t="shared" si="204"/>
        <v>0</v>
      </c>
      <c r="AJ6563">
        <f t="shared" si="205"/>
        <v>1</v>
      </c>
    </row>
    <row r="6564" spans="1:36" x14ac:dyDescent="0.35">
      <c r="A6564">
        <v>6563</v>
      </c>
      <c r="B6564" t="s">
        <v>6599</v>
      </c>
      <c r="C6564" t="s">
        <v>22</v>
      </c>
      <c r="D6564">
        <v>1</v>
      </c>
      <c r="E6564" t="s">
        <v>23</v>
      </c>
      <c r="F6564" t="s">
        <v>24</v>
      </c>
      <c r="G6564" t="str">
        <f>IF(AND(data[[#This Row],[Partner]]="Yes", data[[#This Row],[Dependents]]="Yes"), "Both", IF(data[[#This Row],[Partner]]="Yes", "Partner", IF(data[[#This Row],[Dependents]]="Yes", "Dependent", "None")))</f>
        <v>Partner</v>
      </c>
      <c r="H6564">
        <v>14</v>
      </c>
      <c r="I6564" s="1">
        <f>data[[#This Row],[Tenure]]/12</f>
        <v>1.1666666666666667</v>
      </c>
      <c r="J6564" t="s">
        <v>23</v>
      </c>
      <c r="K6564">
        <f>IF(data[[#This Row],[PhoneService]]="Yes",1,"")</f>
        <v>1</v>
      </c>
      <c r="L6564" t="s">
        <v>23</v>
      </c>
      <c r="M6564">
        <f>IF(data[[#This Row],[MultipleLines]]="Yes",1,"")</f>
        <v>1</v>
      </c>
      <c r="N6564" t="s">
        <v>37</v>
      </c>
      <c r="O6564" t="s">
        <v>24</v>
      </c>
      <c r="P6564" t="str">
        <f>IF(data[[#This Row],[OnlineSecurity]]="Yes",1,"")</f>
        <v/>
      </c>
      <c r="Q6564" t="s">
        <v>23</v>
      </c>
      <c r="R6564">
        <f>IF(data[[#This Row],[OnlineBackup]]="Yes",1,"")</f>
        <v>1</v>
      </c>
      <c r="S6564" t="s">
        <v>24</v>
      </c>
      <c r="T6564" t="str">
        <f>IF(data[[#This Row],[DeviceProtection]]="Yes",1,"")</f>
        <v/>
      </c>
      <c r="U6564" t="s">
        <v>24</v>
      </c>
      <c r="V6564" t="str">
        <f>IF(data[[#This Row],[TechSupport]]="Yes",1,"")</f>
        <v/>
      </c>
      <c r="W6564" t="s">
        <v>23</v>
      </c>
      <c r="X6564">
        <f>IF(data[[#This Row],[StreamingTV]]="Yes",1,"")</f>
        <v>1</v>
      </c>
      <c r="Y6564" t="s">
        <v>23</v>
      </c>
      <c r="Z6564">
        <f>IF(data[[#This Row],[StreamingMovies]]="Yes",1,"")</f>
        <v>1</v>
      </c>
      <c r="AA6564" t="s">
        <v>27</v>
      </c>
      <c r="AB6564" t="s">
        <v>23</v>
      </c>
      <c r="AC6564" t="s">
        <v>28</v>
      </c>
      <c r="AD6564">
        <v>100.2</v>
      </c>
      <c r="AE6564">
        <v>1369.8</v>
      </c>
      <c r="AF6564">
        <v>1</v>
      </c>
      <c r="AG6564" s="2">
        <v>1</v>
      </c>
      <c r="AH6564" t="s">
        <v>23</v>
      </c>
      <c r="AI6564">
        <f t="shared" si="204"/>
        <v>1</v>
      </c>
      <c r="AJ6564" t="str">
        <f t="shared" si="205"/>
        <v/>
      </c>
    </row>
    <row r="6565" spans="1:36" x14ac:dyDescent="0.35">
      <c r="A6565">
        <v>6564</v>
      </c>
      <c r="B6565" t="s">
        <v>6600</v>
      </c>
      <c r="C6565" t="s">
        <v>30</v>
      </c>
      <c r="D6565">
        <v>0</v>
      </c>
      <c r="E6565" t="s">
        <v>23</v>
      </c>
      <c r="F6565" t="s">
        <v>23</v>
      </c>
      <c r="G6565" t="str">
        <f>IF(AND(data[[#This Row],[Partner]]="Yes", data[[#This Row],[Dependents]]="Yes"), "Both", IF(data[[#This Row],[Partner]]="Yes", "Partner", IF(data[[#This Row],[Dependents]]="Yes", "Dependent", "None")))</f>
        <v>Both</v>
      </c>
      <c r="H6565">
        <v>15</v>
      </c>
      <c r="I6565" s="1">
        <f>data[[#This Row],[Tenure]]/12</f>
        <v>1.25</v>
      </c>
      <c r="J6565" t="s">
        <v>23</v>
      </c>
      <c r="K6565">
        <f>IF(data[[#This Row],[PhoneService]]="Yes",1,"")</f>
        <v>1</v>
      </c>
      <c r="L6565" t="s">
        <v>23</v>
      </c>
      <c r="M6565">
        <f>IF(data[[#This Row],[MultipleLines]]="Yes",1,"")</f>
        <v>1</v>
      </c>
      <c r="N6565" t="s">
        <v>37</v>
      </c>
      <c r="O6565" t="s">
        <v>24</v>
      </c>
      <c r="P6565" t="str">
        <f>IF(data[[#This Row],[OnlineSecurity]]="Yes",1,"")</f>
        <v/>
      </c>
      <c r="Q6565" t="s">
        <v>24</v>
      </c>
      <c r="R6565" t="str">
        <f>IF(data[[#This Row],[OnlineBackup]]="Yes",1,"")</f>
        <v/>
      </c>
      <c r="S6565" t="s">
        <v>24</v>
      </c>
      <c r="T6565" t="str">
        <f>IF(data[[#This Row],[DeviceProtection]]="Yes",1,"")</f>
        <v/>
      </c>
      <c r="U6565" t="s">
        <v>24</v>
      </c>
      <c r="V6565" t="str">
        <f>IF(data[[#This Row],[TechSupport]]="Yes",1,"")</f>
        <v/>
      </c>
      <c r="W6565" t="s">
        <v>24</v>
      </c>
      <c r="X6565" t="str">
        <f>IF(data[[#This Row],[StreamingTV]]="Yes",1,"")</f>
        <v/>
      </c>
      <c r="Y6565" t="s">
        <v>24</v>
      </c>
      <c r="Z6565" t="str">
        <f>IF(data[[#This Row],[StreamingMovies]]="Yes",1,"")</f>
        <v/>
      </c>
      <c r="AA6565" t="s">
        <v>27</v>
      </c>
      <c r="AB6565" t="s">
        <v>23</v>
      </c>
      <c r="AC6565" t="s">
        <v>35</v>
      </c>
      <c r="AD6565">
        <v>74.900000000000006</v>
      </c>
      <c r="AE6565">
        <v>1107.25</v>
      </c>
      <c r="AF6565">
        <v>1</v>
      </c>
      <c r="AG6565" s="2">
        <v>0</v>
      </c>
      <c r="AH6565" t="s">
        <v>23</v>
      </c>
      <c r="AI6565">
        <f t="shared" si="204"/>
        <v>1</v>
      </c>
      <c r="AJ6565" t="str">
        <f t="shared" si="205"/>
        <v/>
      </c>
    </row>
    <row r="6566" spans="1:36" x14ac:dyDescent="0.35">
      <c r="A6566">
        <v>6565</v>
      </c>
      <c r="B6566" t="s">
        <v>6601</v>
      </c>
      <c r="C6566" t="s">
        <v>30</v>
      </c>
      <c r="D6566">
        <v>0</v>
      </c>
      <c r="E6566" t="s">
        <v>24</v>
      </c>
      <c r="F6566" t="s">
        <v>24</v>
      </c>
      <c r="G6566" t="str">
        <f>IF(AND(data[[#This Row],[Partner]]="Yes", data[[#This Row],[Dependents]]="Yes"), "Both", IF(data[[#This Row],[Partner]]="Yes", "Partner", IF(data[[#This Row],[Dependents]]="Yes", "Dependent", "None")))</f>
        <v>None</v>
      </c>
      <c r="H6566">
        <v>5</v>
      </c>
      <c r="I6566" s="1">
        <f>data[[#This Row],[Tenure]]/12</f>
        <v>0.41666666666666669</v>
      </c>
      <c r="J6566" t="s">
        <v>23</v>
      </c>
      <c r="K6566">
        <f>IF(data[[#This Row],[PhoneService]]="Yes",1,"")</f>
        <v>1</v>
      </c>
      <c r="L6566" t="s">
        <v>24</v>
      </c>
      <c r="M6566" t="str">
        <f>IF(data[[#This Row],[MultipleLines]]="Yes",1,"")</f>
        <v/>
      </c>
      <c r="N6566" t="s">
        <v>24</v>
      </c>
      <c r="O6566" t="s">
        <v>46</v>
      </c>
      <c r="P6566" t="str">
        <f>IF(data[[#This Row],[OnlineSecurity]]="Yes",1,"")</f>
        <v/>
      </c>
      <c r="Q6566" t="s">
        <v>46</v>
      </c>
      <c r="R6566" t="str">
        <f>IF(data[[#This Row],[OnlineBackup]]="Yes",1,"")</f>
        <v/>
      </c>
      <c r="S6566" t="s">
        <v>46</v>
      </c>
      <c r="T6566" t="str">
        <f>IF(data[[#This Row],[DeviceProtection]]="Yes",1,"")</f>
        <v/>
      </c>
      <c r="U6566" t="s">
        <v>46</v>
      </c>
      <c r="V6566" t="str">
        <f>IF(data[[#This Row],[TechSupport]]="Yes",1,"")</f>
        <v/>
      </c>
      <c r="W6566" t="s">
        <v>46</v>
      </c>
      <c r="X6566" t="str">
        <f>IF(data[[#This Row],[StreamingTV]]="Yes",1,"")</f>
        <v/>
      </c>
      <c r="Y6566" t="s">
        <v>46</v>
      </c>
      <c r="Z6566" t="str">
        <f>IF(data[[#This Row],[StreamingMovies]]="Yes",1,"")</f>
        <v/>
      </c>
      <c r="AA6566" t="s">
        <v>27</v>
      </c>
      <c r="AB6566" t="s">
        <v>24</v>
      </c>
      <c r="AC6566" t="s">
        <v>40</v>
      </c>
      <c r="AD6566">
        <v>20.05</v>
      </c>
      <c r="AE6566">
        <v>95.55</v>
      </c>
      <c r="AF6566">
        <v>0</v>
      </c>
      <c r="AG6566" s="2">
        <v>0</v>
      </c>
      <c r="AH6566" t="s">
        <v>24</v>
      </c>
      <c r="AI6566">
        <f t="shared" si="204"/>
        <v>0</v>
      </c>
      <c r="AJ6566">
        <f t="shared" si="205"/>
        <v>1</v>
      </c>
    </row>
    <row r="6567" spans="1:36" x14ac:dyDescent="0.35">
      <c r="A6567">
        <v>6566</v>
      </c>
      <c r="B6567" t="s">
        <v>6602</v>
      </c>
      <c r="C6567" t="s">
        <v>30</v>
      </c>
      <c r="D6567">
        <v>0</v>
      </c>
      <c r="E6567" t="s">
        <v>23</v>
      </c>
      <c r="F6567" t="s">
        <v>24</v>
      </c>
      <c r="G6567" t="str">
        <f>IF(AND(data[[#This Row],[Partner]]="Yes", data[[#This Row],[Dependents]]="Yes"), "Both", IF(data[[#This Row],[Partner]]="Yes", "Partner", IF(data[[#This Row],[Dependents]]="Yes", "Dependent", "None")))</f>
        <v>Partner</v>
      </c>
      <c r="H6567">
        <v>61</v>
      </c>
      <c r="I6567" s="1">
        <f>data[[#This Row],[Tenure]]/12</f>
        <v>5.083333333333333</v>
      </c>
      <c r="J6567" t="s">
        <v>23</v>
      </c>
      <c r="K6567">
        <f>IF(data[[#This Row],[PhoneService]]="Yes",1,"")</f>
        <v>1</v>
      </c>
      <c r="L6567" t="s">
        <v>23</v>
      </c>
      <c r="M6567">
        <f>IF(data[[#This Row],[MultipleLines]]="Yes",1,"")</f>
        <v>1</v>
      </c>
      <c r="N6567" t="s">
        <v>37</v>
      </c>
      <c r="O6567" t="s">
        <v>23</v>
      </c>
      <c r="P6567">
        <f>IF(data[[#This Row],[OnlineSecurity]]="Yes",1,"")</f>
        <v>1</v>
      </c>
      <c r="Q6567" t="s">
        <v>23</v>
      </c>
      <c r="R6567">
        <f>IF(data[[#This Row],[OnlineBackup]]="Yes",1,"")</f>
        <v>1</v>
      </c>
      <c r="S6567" t="s">
        <v>24</v>
      </c>
      <c r="T6567" t="str">
        <f>IF(data[[#This Row],[DeviceProtection]]="Yes",1,"")</f>
        <v/>
      </c>
      <c r="U6567" t="s">
        <v>24</v>
      </c>
      <c r="V6567" t="str">
        <f>IF(data[[#This Row],[TechSupport]]="Yes",1,"")</f>
        <v/>
      </c>
      <c r="W6567" t="s">
        <v>23</v>
      </c>
      <c r="X6567">
        <f>IF(data[[#This Row],[StreamingTV]]="Yes",1,"")</f>
        <v>1</v>
      </c>
      <c r="Y6567" t="s">
        <v>23</v>
      </c>
      <c r="Z6567">
        <f>IF(data[[#This Row],[StreamingMovies]]="Yes",1,"")</f>
        <v>1</v>
      </c>
      <c r="AA6567" t="s">
        <v>27</v>
      </c>
      <c r="AB6567" t="s">
        <v>23</v>
      </c>
      <c r="AC6567" t="s">
        <v>28</v>
      </c>
      <c r="AD6567">
        <v>106.2</v>
      </c>
      <c r="AE6567">
        <v>6375.2</v>
      </c>
      <c r="AF6567">
        <v>0</v>
      </c>
      <c r="AG6567" s="2">
        <v>0</v>
      </c>
      <c r="AH6567" t="s">
        <v>24</v>
      </c>
      <c r="AI6567">
        <f t="shared" si="204"/>
        <v>0</v>
      </c>
      <c r="AJ6567">
        <f t="shared" si="205"/>
        <v>1</v>
      </c>
    </row>
    <row r="6568" spans="1:36" x14ac:dyDescent="0.35">
      <c r="A6568">
        <v>6567</v>
      </c>
      <c r="B6568" t="s">
        <v>6603</v>
      </c>
      <c r="C6568" t="s">
        <v>30</v>
      </c>
      <c r="D6568">
        <v>0</v>
      </c>
      <c r="E6568" t="s">
        <v>23</v>
      </c>
      <c r="F6568" t="s">
        <v>23</v>
      </c>
      <c r="G6568" t="str">
        <f>IF(AND(data[[#This Row],[Partner]]="Yes", data[[#This Row],[Dependents]]="Yes"), "Both", IF(data[[#This Row],[Partner]]="Yes", "Partner", IF(data[[#This Row],[Dependents]]="Yes", "Dependent", "None")))</f>
        <v>Both</v>
      </c>
      <c r="H6568">
        <v>70</v>
      </c>
      <c r="I6568" s="1">
        <f>data[[#This Row],[Tenure]]/12</f>
        <v>5.833333333333333</v>
      </c>
      <c r="J6568" t="s">
        <v>23</v>
      </c>
      <c r="K6568">
        <f>IF(data[[#This Row],[PhoneService]]="Yes",1,"")</f>
        <v>1</v>
      </c>
      <c r="L6568" t="s">
        <v>23</v>
      </c>
      <c r="M6568">
        <f>IF(data[[#This Row],[MultipleLines]]="Yes",1,"")</f>
        <v>1</v>
      </c>
      <c r="N6568" t="s">
        <v>37</v>
      </c>
      <c r="O6568" t="s">
        <v>23</v>
      </c>
      <c r="P6568">
        <f>IF(data[[#This Row],[OnlineSecurity]]="Yes",1,"")</f>
        <v>1</v>
      </c>
      <c r="Q6568" t="s">
        <v>23</v>
      </c>
      <c r="R6568">
        <f>IF(data[[#This Row],[OnlineBackup]]="Yes",1,"")</f>
        <v>1</v>
      </c>
      <c r="S6568" t="s">
        <v>23</v>
      </c>
      <c r="T6568">
        <f>IF(data[[#This Row],[DeviceProtection]]="Yes",1,"")</f>
        <v>1</v>
      </c>
      <c r="U6568" t="s">
        <v>23</v>
      </c>
      <c r="V6568">
        <f>IF(data[[#This Row],[TechSupport]]="Yes",1,"")</f>
        <v>1</v>
      </c>
      <c r="W6568" t="s">
        <v>23</v>
      </c>
      <c r="X6568">
        <f>IF(data[[#This Row],[StreamingTV]]="Yes",1,"")</f>
        <v>1</v>
      </c>
      <c r="Y6568" t="s">
        <v>23</v>
      </c>
      <c r="Z6568">
        <f>IF(data[[#This Row],[StreamingMovies]]="Yes",1,"")</f>
        <v>1</v>
      </c>
      <c r="AA6568" t="s">
        <v>47</v>
      </c>
      <c r="AB6568" t="s">
        <v>23</v>
      </c>
      <c r="AC6568" t="s">
        <v>40</v>
      </c>
      <c r="AD6568">
        <v>116.55</v>
      </c>
      <c r="AE6568">
        <v>8152.3</v>
      </c>
      <c r="AF6568">
        <v>0</v>
      </c>
      <c r="AG6568" s="2">
        <v>0</v>
      </c>
      <c r="AH6568" t="s">
        <v>24</v>
      </c>
      <c r="AI6568">
        <f t="shared" si="204"/>
        <v>0</v>
      </c>
      <c r="AJ6568">
        <f t="shared" si="205"/>
        <v>1</v>
      </c>
    </row>
    <row r="6569" spans="1:36" x14ac:dyDescent="0.35">
      <c r="A6569">
        <v>6568</v>
      </c>
      <c r="B6569" t="s">
        <v>6604</v>
      </c>
      <c r="C6569" t="s">
        <v>30</v>
      </c>
      <c r="D6569">
        <v>0</v>
      </c>
      <c r="E6569" t="s">
        <v>24</v>
      </c>
      <c r="F6569" t="s">
        <v>24</v>
      </c>
      <c r="G6569" t="str">
        <f>IF(AND(data[[#This Row],[Partner]]="Yes", data[[#This Row],[Dependents]]="Yes"), "Both", IF(data[[#This Row],[Partner]]="Yes", "Partner", IF(data[[#This Row],[Dependents]]="Yes", "Dependent", "None")))</f>
        <v>None</v>
      </c>
      <c r="H6569">
        <v>15</v>
      </c>
      <c r="I6569" s="1">
        <f>data[[#This Row],[Tenure]]/12</f>
        <v>1.25</v>
      </c>
      <c r="J6569" t="s">
        <v>23</v>
      </c>
      <c r="K6569">
        <f>IF(data[[#This Row],[PhoneService]]="Yes",1,"")</f>
        <v>1</v>
      </c>
      <c r="L6569" t="s">
        <v>23</v>
      </c>
      <c r="M6569">
        <f>IF(data[[#This Row],[MultipleLines]]="Yes",1,"")</f>
        <v>1</v>
      </c>
      <c r="N6569" t="s">
        <v>37</v>
      </c>
      <c r="O6569" t="s">
        <v>23</v>
      </c>
      <c r="P6569">
        <f>IF(data[[#This Row],[OnlineSecurity]]="Yes",1,"")</f>
        <v>1</v>
      </c>
      <c r="Q6569" t="s">
        <v>24</v>
      </c>
      <c r="R6569" t="str">
        <f>IF(data[[#This Row],[OnlineBackup]]="Yes",1,"")</f>
        <v/>
      </c>
      <c r="S6569" t="s">
        <v>24</v>
      </c>
      <c r="T6569" t="str">
        <f>IF(data[[#This Row],[DeviceProtection]]="Yes",1,"")</f>
        <v/>
      </c>
      <c r="U6569" t="s">
        <v>24</v>
      </c>
      <c r="V6569" t="str">
        <f>IF(data[[#This Row],[TechSupport]]="Yes",1,"")</f>
        <v/>
      </c>
      <c r="W6569" t="s">
        <v>23</v>
      </c>
      <c r="X6569">
        <f>IF(data[[#This Row],[StreamingTV]]="Yes",1,"")</f>
        <v>1</v>
      </c>
      <c r="Y6569" t="s">
        <v>23</v>
      </c>
      <c r="Z6569">
        <f>IF(data[[#This Row],[StreamingMovies]]="Yes",1,"")</f>
        <v>1</v>
      </c>
      <c r="AA6569" t="s">
        <v>27</v>
      </c>
      <c r="AB6569" t="s">
        <v>23</v>
      </c>
      <c r="AC6569" t="s">
        <v>28</v>
      </c>
      <c r="AD6569">
        <v>99.7</v>
      </c>
      <c r="AE6569">
        <v>1566.75</v>
      </c>
      <c r="AF6569">
        <v>0</v>
      </c>
      <c r="AG6569" s="2">
        <v>0</v>
      </c>
      <c r="AH6569" t="s">
        <v>24</v>
      </c>
      <c r="AI6569">
        <f t="shared" si="204"/>
        <v>0</v>
      </c>
      <c r="AJ6569">
        <f t="shared" si="205"/>
        <v>1</v>
      </c>
    </row>
    <row r="6570" spans="1:36" x14ac:dyDescent="0.35">
      <c r="A6570">
        <v>6569</v>
      </c>
      <c r="B6570" t="s">
        <v>6605</v>
      </c>
      <c r="C6570" t="s">
        <v>30</v>
      </c>
      <c r="D6570">
        <v>0</v>
      </c>
      <c r="E6570" t="s">
        <v>23</v>
      </c>
      <c r="F6570" t="s">
        <v>23</v>
      </c>
      <c r="G6570" t="str">
        <f>IF(AND(data[[#This Row],[Partner]]="Yes", data[[#This Row],[Dependents]]="Yes"), "Both", IF(data[[#This Row],[Partner]]="Yes", "Partner", IF(data[[#This Row],[Dependents]]="Yes", "Dependent", "None")))</f>
        <v>Both</v>
      </c>
      <c r="H6570">
        <v>8</v>
      </c>
      <c r="I6570" s="1">
        <f>data[[#This Row],[Tenure]]/12</f>
        <v>0.66666666666666663</v>
      </c>
      <c r="J6570" t="s">
        <v>23</v>
      </c>
      <c r="K6570">
        <f>IF(data[[#This Row],[PhoneService]]="Yes",1,"")</f>
        <v>1</v>
      </c>
      <c r="L6570" t="s">
        <v>24</v>
      </c>
      <c r="M6570" t="str">
        <f>IF(data[[#This Row],[MultipleLines]]="Yes",1,"")</f>
        <v/>
      </c>
      <c r="N6570" t="s">
        <v>24</v>
      </c>
      <c r="O6570" t="s">
        <v>46</v>
      </c>
      <c r="P6570" t="str">
        <f>IF(data[[#This Row],[OnlineSecurity]]="Yes",1,"")</f>
        <v/>
      </c>
      <c r="Q6570" t="s">
        <v>46</v>
      </c>
      <c r="R6570" t="str">
        <f>IF(data[[#This Row],[OnlineBackup]]="Yes",1,"")</f>
        <v/>
      </c>
      <c r="S6570" t="s">
        <v>46</v>
      </c>
      <c r="T6570" t="str">
        <f>IF(data[[#This Row],[DeviceProtection]]="Yes",1,"")</f>
        <v/>
      </c>
      <c r="U6570" t="s">
        <v>46</v>
      </c>
      <c r="V6570" t="str">
        <f>IF(data[[#This Row],[TechSupport]]="Yes",1,"")</f>
        <v/>
      </c>
      <c r="W6570" t="s">
        <v>46</v>
      </c>
      <c r="X6570" t="str">
        <f>IF(data[[#This Row],[StreamingTV]]="Yes",1,"")</f>
        <v/>
      </c>
      <c r="Y6570" t="s">
        <v>46</v>
      </c>
      <c r="Z6570" t="str">
        <f>IF(data[[#This Row],[StreamingMovies]]="Yes",1,"")</f>
        <v/>
      </c>
      <c r="AA6570" t="s">
        <v>47</v>
      </c>
      <c r="AB6570" t="s">
        <v>24</v>
      </c>
      <c r="AC6570" t="s">
        <v>32</v>
      </c>
      <c r="AD6570">
        <v>19.7</v>
      </c>
      <c r="AE6570">
        <v>130.25</v>
      </c>
      <c r="AF6570">
        <v>0</v>
      </c>
      <c r="AG6570" s="2">
        <v>0</v>
      </c>
      <c r="AH6570" t="s">
        <v>24</v>
      </c>
      <c r="AI6570">
        <f t="shared" si="204"/>
        <v>0</v>
      </c>
      <c r="AJ6570">
        <f t="shared" si="205"/>
        <v>1</v>
      </c>
    </row>
    <row r="6571" spans="1:36" x14ac:dyDescent="0.35">
      <c r="A6571">
        <v>6570</v>
      </c>
      <c r="B6571" t="s">
        <v>6606</v>
      </c>
      <c r="C6571" t="s">
        <v>22</v>
      </c>
      <c r="D6571">
        <v>0</v>
      </c>
      <c r="E6571" t="s">
        <v>23</v>
      </c>
      <c r="F6571" t="s">
        <v>23</v>
      </c>
      <c r="G6571" t="str">
        <f>IF(AND(data[[#This Row],[Partner]]="Yes", data[[#This Row],[Dependents]]="Yes"), "Both", IF(data[[#This Row],[Partner]]="Yes", "Partner", IF(data[[#This Row],[Dependents]]="Yes", "Dependent", "None")))</f>
        <v>Both</v>
      </c>
      <c r="H6571">
        <v>8</v>
      </c>
      <c r="I6571" s="1">
        <f>data[[#This Row],[Tenure]]/12</f>
        <v>0.66666666666666663</v>
      </c>
      <c r="J6571" t="s">
        <v>23</v>
      </c>
      <c r="K6571">
        <f>IF(data[[#This Row],[PhoneService]]="Yes",1,"")</f>
        <v>1</v>
      </c>
      <c r="L6571" t="s">
        <v>24</v>
      </c>
      <c r="M6571" t="str">
        <f>IF(data[[#This Row],[MultipleLines]]="Yes",1,"")</f>
        <v/>
      </c>
      <c r="N6571" t="s">
        <v>24</v>
      </c>
      <c r="O6571" t="s">
        <v>46</v>
      </c>
      <c r="P6571" t="str">
        <f>IF(data[[#This Row],[OnlineSecurity]]="Yes",1,"")</f>
        <v/>
      </c>
      <c r="Q6571" t="s">
        <v>46</v>
      </c>
      <c r="R6571" t="str">
        <f>IF(data[[#This Row],[OnlineBackup]]="Yes",1,"")</f>
        <v/>
      </c>
      <c r="S6571" t="s">
        <v>46</v>
      </c>
      <c r="T6571" t="str">
        <f>IF(data[[#This Row],[DeviceProtection]]="Yes",1,"")</f>
        <v/>
      </c>
      <c r="U6571" t="s">
        <v>46</v>
      </c>
      <c r="V6571" t="str">
        <f>IF(data[[#This Row],[TechSupport]]="Yes",1,"")</f>
        <v/>
      </c>
      <c r="W6571" t="s">
        <v>46</v>
      </c>
      <c r="X6571" t="str">
        <f>IF(data[[#This Row],[StreamingTV]]="Yes",1,"")</f>
        <v/>
      </c>
      <c r="Y6571" t="s">
        <v>46</v>
      </c>
      <c r="Z6571" t="str">
        <f>IF(data[[#This Row],[StreamingMovies]]="Yes",1,"")</f>
        <v/>
      </c>
      <c r="AA6571" t="s">
        <v>47</v>
      </c>
      <c r="AB6571" t="s">
        <v>24</v>
      </c>
      <c r="AC6571" t="s">
        <v>32</v>
      </c>
      <c r="AD6571">
        <v>19.5</v>
      </c>
      <c r="AE6571">
        <v>162.15</v>
      </c>
      <c r="AF6571">
        <v>0</v>
      </c>
      <c r="AG6571" s="2">
        <v>0</v>
      </c>
      <c r="AH6571" t="s">
        <v>24</v>
      </c>
      <c r="AI6571">
        <f t="shared" si="204"/>
        <v>0</v>
      </c>
      <c r="AJ6571">
        <f t="shared" si="205"/>
        <v>1</v>
      </c>
    </row>
    <row r="6572" spans="1:36" x14ac:dyDescent="0.35">
      <c r="A6572">
        <v>6571</v>
      </c>
      <c r="B6572" t="s">
        <v>6607</v>
      </c>
      <c r="C6572" t="s">
        <v>22</v>
      </c>
      <c r="D6572">
        <v>0</v>
      </c>
      <c r="E6572" t="s">
        <v>24</v>
      </c>
      <c r="F6572" t="s">
        <v>24</v>
      </c>
      <c r="G6572" t="str">
        <f>IF(AND(data[[#This Row],[Partner]]="Yes", data[[#This Row],[Dependents]]="Yes"), "Both", IF(data[[#This Row],[Partner]]="Yes", "Partner", IF(data[[#This Row],[Dependents]]="Yes", "Dependent", "None")))</f>
        <v>None</v>
      </c>
      <c r="H6572">
        <v>4</v>
      </c>
      <c r="I6572" s="1">
        <f>data[[#This Row],[Tenure]]/12</f>
        <v>0.33333333333333331</v>
      </c>
      <c r="J6572" t="s">
        <v>24</v>
      </c>
      <c r="K6572" t="str">
        <f>IF(data[[#This Row],[PhoneService]]="Yes",1,"")</f>
        <v/>
      </c>
      <c r="L6572" t="s">
        <v>25</v>
      </c>
      <c r="M6572" t="str">
        <f>IF(data[[#This Row],[MultipleLines]]="Yes",1,"")</f>
        <v/>
      </c>
      <c r="N6572" t="s">
        <v>26</v>
      </c>
      <c r="O6572" t="s">
        <v>23</v>
      </c>
      <c r="P6572">
        <f>IF(data[[#This Row],[OnlineSecurity]]="Yes",1,"")</f>
        <v>1</v>
      </c>
      <c r="Q6572" t="s">
        <v>24</v>
      </c>
      <c r="R6572" t="str">
        <f>IF(data[[#This Row],[OnlineBackup]]="Yes",1,"")</f>
        <v/>
      </c>
      <c r="S6572" t="s">
        <v>24</v>
      </c>
      <c r="T6572" t="str">
        <f>IF(data[[#This Row],[DeviceProtection]]="Yes",1,"")</f>
        <v/>
      </c>
      <c r="U6572" t="s">
        <v>24</v>
      </c>
      <c r="V6572" t="str">
        <f>IF(data[[#This Row],[TechSupport]]="Yes",1,"")</f>
        <v/>
      </c>
      <c r="W6572" t="s">
        <v>24</v>
      </c>
      <c r="X6572" t="str">
        <f>IF(data[[#This Row],[StreamingTV]]="Yes",1,"")</f>
        <v/>
      </c>
      <c r="Y6572" t="s">
        <v>24</v>
      </c>
      <c r="Z6572" t="str">
        <f>IF(data[[#This Row],[StreamingMovies]]="Yes",1,"")</f>
        <v/>
      </c>
      <c r="AA6572" t="s">
        <v>27</v>
      </c>
      <c r="AB6572" t="s">
        <v>23</v>
      </c>
      <c r="AC6572" t="s">
        <v>32</v>
      </c>
      <c r="AD6572">
        <v>29.15</v>
      </c>
      <c r="AE6572">
        <v>110.05</v>
      </c>
      <c r="AF6572">
        <v>0</v>
      </c>
      <c r="AG6572" s="2">
        <v>0</v>
      </c>
      <c r="AH6572" t="s">
        <v>24</v>
      </c>
      <c r="AI6572">
        <f t="shared" si="204"/>
        <v>0</v>
      </c>
      <c r="AJ6572">
        <f t="shared" si="205"/>
        <v>1</v>
      </c>
    </row>
    <row r="6573" spans="1:36" x14ac:dyDescent="0.35">
      <c r="A6573">
        <v>6572</v>
      </c>
      <c r="B6573" t="s">
        <v>6608</v>
      </c>
      <c r="C6573" t="s">
        <v>22</v>
      </c>
      <c r="D6573">
        <v>0</v>
      </c>
      <c r="E6573" t="s">
        <v>24</v>
      </c>
      <c r="F6573" t="s">
        <v>24</v>
      </c>
      <c r="G6573" t="str">
        <f>IF(AND(data[[#This Row],[Partner]]="Yes", data[[#This Row],[Dependents]]="Yes"), "Both", IF(data[[#This Row],[Partner]]="Yes", "Partner", IF(data[[#This Row],[Dependents]]="Yes", "Dependent", "None")))</f>
        <v>None</v>
      </c>
      <c r="H6573">
        <v>34</v>
      </c>
      <c r="I6573" s="1">
        <f>data[[#This Row],[Tenure]]/12</f>
        <v>2.8333333333333335</v>
      </c>
      <c r="J6573" t="s">
        <v>23</v>
      </c>
      <c r="K6573">
        <f>IF(data[[#This Row],[PhoneService]]="Yes",1,"")</f>
        <v>1</v>
      </c>
      <c r="L6573" t="s">
        <v>24</v>
      </c>
      <c r="M6573" t="str">
        <f>IF(data[[#This Row],[MultipleLines]]="Yes",1,"")</f>
        <v/>
      </c>
      <c r="N6573" t="s">
        <v>26</v>
      </c>
      <c r="O6573" t="s">
        <v>23</v>
      </c>
      <c r="P6573">
        <f>IF(data[[#This Row],[OnlineSecurity]]="Yes",1,"")</f>
        <v>1</v>
      </c>
      <c r="Q6573" t="s">
        <v>23</v>
      </c>
      <c r="R6573">
        <f>IF(data[[#This Row],[OnlineBackup]]="Yes",1,"")</f>
        <v>1</v>
      </c>
      <c r="S6573" t="s">
        <v>24</v>
      </c>
      <c r="T6573" t="str">
        <f>IF(data[[#This Row],[DeviceProtection]]="Yes",1,"")</f>
        <v/>
      </c>
      <c r="U6573" t="s">
        <v>24</v>
      </c>
      <c r="V6573" t="str">
        <f>IF(data[[#This Row],[TechSupport]]="Yes",1,"")</f>
        <v/>
      </c>
      <c r="W6573" t="s">
        <v>24</v>
      </c>
      <c r="X6573" t="str">
        <f>IF(data[[#This Row],[StreamingTV]]="Yes",1,"")</f>
        <v/>
      </c>
      <c r="Y6573" t="s">
        <v>24</v>
      </c>
      <c r="Z6573" t="str">
        <f>IF(data[[#This Row],[StreamingMovies]]="Yes",1,"")</f>
        <v/>
      </c>
      <c r="AA6573" t="s">
        <v>31</v>
      </c>
      <c r="AB6573" t="s">
        <v>24</v>
      </c>
      <c r="AC6573" t="s">
        <v>32</v>
      </c>
      <c r="AD6573">
        <v>55</v>
      </c>
      <c r="AE6573">
        <v>1885.15</v>
      </c>
      <c r="AF6573">
        <v>0</v>
      </c>
      <c r="AG6573" s="2">
        <v>0</v>
      </c>
      <c r="AH6573" t="s">
        <v>24</v>
      </c>
      <c r="AI6573">
        <f t="shared" si="204"/>
        <v>0</v>
      </c>
      <c r="AJ6573">
        <f t="shared" si="205"/>
        <v>1</v>
      </c>
    </row>
    <row r="6574" spans="1:36" x14ac:dyDescent="0.35">
      <c r="A6574">
        <v>6573</v>
      </c>
      <c r="B6574" t="s">
        <v>6609</v>
      </c>
      <c r="C6574" t="s">
        <v>30</v>
      </c>
      <c r="D6574">
        <v>0</v>
      </c>
      <c r="E6574" t="s">
        <v>23</v>
      </c>
      <c r="F6574" t="s">
        <v>24</v>
      </c>
      <c r="G6574" t="str">
        <f>IF(AND(data[[#This Row],[Partner]]="Yes", data[[#This Row],[Dependents]]="Yes"), "Both", IF(data[[#This Row],[Partner]]="Yes", "Partner", IF(data[[#This Row],[Dependents]]="Yes", "Dependent", "None")))</f>
        <v>Partner</v>
      </c>
      <c r="H6574">
        <v>68</v>
      </c>
      <c r="I6574" s="1">
        <f>data[[#This Row],[Tenure]]/12</f>
        <v>5.666666666666667</v>
      </c>
      <c r="J6574" t="s">
        <v>23</v>
      </c>
      <c r="K6574">
        <f>IF(data[[#This Row],[PhoneService]]="Yes",1,"")</f>
        <v>1</v>
      </c>
      <c r="L6574" t="s">
        <v>23</v>
      </c>
      <c r="M6574">
        <f>IF(data[[#This Row],[MultipleLines]]="Yes",1,"")</f>
        <v>1</v>
      </c>
      <c r="N6574" t="s">
        <v>26</v>
      </c>
      <c r="O6574" t="s">
        <v>23</v>
      </c>
      <c r="P6574">
        <f>IF(data[[#This Row],[OnlineSecurity]]="Yes",1,"")</f>
        <v>1</v>
      </c>
      <c r="Q6574" t="s">
        <v>23</v>
      </c>
      <c r="R6574">
        <f>IF(data[[#This Row],[OnlineBackup]]="Yes",1,"")</f>
        <v>1</v>
      </c>
      <c r="S6574" t="s">
        <v>23</v>
      </c>
      <c r="T6574">
        <f>IF(data[[#This Row],[DeviceProtection]]="Yes",1,"")</f>
        <v>1</v>
      </c>
      <c r="U6574" t="s">
        <v>23</v>
      </c>
      <c r="V6574">
        <f>IF(data[[#This Row],[TechSupport]]="Yes",1,"")</f>
        <v>1</v>
      </c>
      <c r="W6574" t="s">
        <v>23</v>
      </c>
      <c r="X6574">
        <f>IF(data[[#This Row],[StreamingTV]]="Yes",1,"")</f>
        <v>1</v>
      </c>
      <c r="Y6574" t="s">
        <v>23</v>
      </c>
      <c r="Z6574">
        <f>IF(data[[#This Row],[StreamingMovies]]="Yes",1,"")</f>
        <v>1</v>
      </c>
      <c r="AA6574" t="s">
        <v>47</v>
      </c>
      <c r="AB6574" t="s">
        <v>23</v>
      </c>
      <c r="AC6574" t="s">
        <v>40</v>
      </c>
      <c r="AD6574">
        <v>90.8</v>
      </c>
      <c r="AE6574">
        <v>6302.85</v>
      </c>
      <c r="AF6574">
        <v>0</v>
      </c>
      <c r="AG6574" s="2">
        <v>0</v>
      </c>
      <c r="AH6574" t="s">
        <v>24</v>
      </c>
      <c r="AI6574">
        <f t="shared" si="204"/>
        <v>0</v>
      </c>
      <c r="AJ6574">
        <f t="shared" si="205"/>
        <v>1</v>
      </c>
    </row>
    <row r="6575" spans="1:36" x14ac:dyDescent="0.35">
      <c r="A6575">
        <v>6574</v>
      </c>
      <c r="B6575" t="s">
        <v>6610</v>
      </c>
      <c r="C6575" t="s">
        <v>22</v>
      </c>
      <c r="D6575">
        <v>0</v>
      </c>
      <c r="E6575" t="s">
        <v>23</v>
      </c>
      <c r="F6575" t="s">
        <v>23</v>
      </c>
      <c r="G6575" t="str">
        <f>IF(AND(data[[#This Row],[Partner]]="Yes", data[[#This Row],[Dependents]]="Yes"), "Both", IF(data[[#This Row],[Partner]]="Yes", "Partner", IF(data[[#This Row],[Dependents]]="Yes", "Dependent", "None")))</f>
        <v>Both</v>
      </c>
      <c r="H6575">
        <v>45</v>
      </c>
      <c r="I6575" s="1">
        <f>data[[#This Row],[Tenure]]/12</f>
        <v>3.75</v>
      </c>
      <c r="J6575" t="s">
        <v>24</v>
      </c>
      <c r="K6575" t="str">
        <f>IF(data[[#This Row],[PhoneService]]="Yes",1,"")</f>
        <v/>
      </c>
      <c r="L6575" t="s">
        <v>25</v>
      </c>
      <c r="M6575" t="str">
        <f>IF(data[[#This Row],[MultipleLines]]="Yes",1,"")</f>
        <v/>
      </c>
      <c r="N6575" t="s">
        <v>26</v>
      </c>
      <c r="O6575" t="s">
        <v>24</v>
      </c>
      <c r="P6575" t="str">
        <f>IF(data[[#This Row],[OnlineSecurity]]="Yes",1,"")</f>
        <v/>
      </c>
      <c r="Q6575" t="s">
        <v>23</v>
      </c>
      <c r="R6575">
        <f>IF(data[[#This Row],[OnlineBackup]]="Yes",1,"")</f>
        <v>1</v>
      </c>
      <c r="S6575" t="s">
        <v>23</v>
      </c>
      <c r="T6575">
        <f>IF(data[[#This Row],[DeviceProtection]]="Yes",1,"")</f>
        <v>1</v>
      </c>
      <c r="U6575" t="s">
        <v>23</v>
      </c>
      <c r="V6575">
        <f>IF(data[[#This Row],[TechSupport]]="Yes",1,"")</f>
        <v>1</v>
      </c>
      <c r="W6575" t="s">
        <v>24</v>
      </c>
      <c r="X6575" t="str">
        <f>IF(data[[#This Row],[StreamingTV]]="Yes",1,"")</f>
        <v/>
      </c>
      <c r="Y6575" t="s">
        <v>23</v>
      </c>
      <c r="Z6575">
        <f>IF(data[[#This Row],[StreamingMovies]]="Yes",1,"")</f>
        <v>1</v>
      </c>
      <c r="AA6575" t="s">
        <v>31</v>
      </c>
      <c r="AB6575" t="s">
        <v>24</v>
      </c>
      <c r="AC6575" t="s">
        <v>35</v>
      </c>
      <c r="AD6575">
        <v>51</v>
      </c>
      <c r="AE6575">
        <v>2264.5</v>
      </c>
      <c r="AF6575">
        <v>0</v>
      </c>
      <c r="AG6575" s="2">
        <v>2</v>
      </c>
      <c r="AH6575" t="s">
        <v>24</v>
      </c>
      <c r="AI6575">
        <f t="shared" si="204"/>
        <v>0</v>
      </c>
      <c r="AJ6575">
        <f t="shared" si="205"/>
        <v>1</v>
      </c>
    </row>
    <row r="6576" spans="1:36" x14ac:dyDescent="0.35">
      <c r="A6576">
        <v>6575</v>
      </c>
      <c r="B6576" t="s">
        <v>6611</v>
      </c>
      <c r="C6576" t="s">
        <v>22</v>
      </c>
      <c r="D6576">
        <v>1</v>
      </c>
      <c r="E6576" t="s">
        <v>24</v>
      </c>
      <c r="F6576" t="s">
        <v>24</v>
      </c>
      <c r="G6576" t="str">
        <f>IF(AND(data[[#This Row],[Partner]]="Yes", data[[#This Row],[Dependents]]="Yes"), "Both", IF(data[[#This Row],[Partner]]="Yes", "Partner", IF(data[[#This Row],[Dependents]]="Yes", "Dependent", "None")))</f>
        <v>None</v>
      </c>
      <c r="H6576">
        <v>9</v>
      </c>
      <c r="I6576" s="1">
        <f>data[[#This Row],[Tenure]]/12</f>
        <v>0.75</v>
      </c>
      <c r="J6576" t="s">
        <v>23</v>
      </c>
      <c r="K6576">
        <f>IF(data[[#This Row],[PhoneService]]="Yes",1,"")</f>
        <v>1</v>
      </c>
      <c r="L6576" t="s">
        <v>23</v>
      </c>
      <c r="M6576">
        <f>IF(data[[#This Row],[MultipleLines]]="Yes",1,"")</f>
        <v>1</v>
      </c>
      <c r="N6576" t="s">
        <v>37</v>
      </c>
      <c r="O6576" t="s">
        <v>24</v>
      </c>
      <c r="P6576" t="str">
        <f>IF(data[[#This Row],[OnlineSecurity]]="Yes",1,"")</f>
        <v/>
      </c>
      <c r="Q6576" t="s">
        <v>24</v>
      </c>
      <c r="R6576" t="str">
        <f>IF(data[[#This Row],[OnlineBackup]]="Yes",1,"")</f>
        <v/>
      </c>
      <c r="S6576" t="s">
        <v>23</v>
      </c>
      <c r="T6576">
        <f>IF(data[[#This Row],[DeviceProtection]]="Yes",1,"")</f>
        <v>1</v>
      </c>
      <c r="U6576" t="s">
        <v>24</v>
      </c>
      <c r="V6576" t="str">
        <f>IF(data[[#This Row],[TechSupport]]="Yes",1,"")</f>
        <v/>
      </c>
      <c r="W6576" t="s">
        <v>23</v>
      </c>
      <c r="X6576">
        <f>IF(data[[#This Row],[StreamingTV]]="Yes",1,"")</f>
        <v>1</v>
      </c>
      <c r="Y6576" t="s">
        <v>24</v>
      </c>
      <c r="Z6576" t="str">
        <f>IF(data[[#This Row],[StreamingMovies]]="Yes",1,"")</f>
        <v/>
      </c>
      <c r="AA6576" t="s">
        <v>27</v>
      </c>
      <c r="AB6576" t="s">
        <v>23</v>
      </c>
      <c r="AC6576" t="s">
        <v>28</v>
      </c>
      <c r="AD6576">
        <v>90.1</v>
      </c>
      <c r="AE6576">
        <v>816.8</v>
      </c>
      <c r="AF6576">
        <v>0</v>
      </c>
      <c r="AG6576" s="2">
        <v>0</v>
      </c>
      <c r="AH6576" t="s">
        <v>24</v>
      </c>
      <c r="AI6576">
        <f t="shared" si="204"/>
        <v>0</v>
      </c>
      <c r="AJ6576">
        <f t="shared" si="205"/>
        <v>1</v>
      </c>
    </row>
    <row r="6577" spans="1:36" x14ac:dyDescent="0.35">
      <c r="A6577">
        <v>6576</v>
      </c>
      <c r="B6577" t="s">
        <v>6612</v>
      </c>
      <c r="C6577" t="s">
        <v>22</v>
      </c>
      <c r="D6577">
        <v>0</v>
      </c>
      <c r="E6577" t="s">
        <v>24</v>
      </c>
      <c r="F6577" t="s">
        <v>24</v>
      </c>
      <c r="G6577" t="str">
        <f>IF(AND(data[[#This Row],[Partner]]="Yes", data[[#This Row],[Dependents]]="Yes"), "Both", IF(data[[#This Row],[Partner]]="Yes", "Partner", IF(data[[#This Row],[Dependents]]="Yes", "Dependent", "None")))</f>
        <v>None</v>
      </c>
      <c r="H6577">
        <v>22</v>
      </c>
      <c r="I6577" s="1">
        <f>data[[#This Row],[Tenure]]/12</f>
        <v>1.8333333333333333</v>
      </c>
      <c r="J6577" t="s">
        <v>23</v>
      </c>
      <c r="K6577">
        <f>IF(data[[#This Row],[PhoneService]]="Yes",1,"")</f>
        <v>1</v>
      </c>
      <c r="L6577" t="s">
        <v>23</v>
      </c>
      <c r="M6577">
        <f>IF(data[[#This Row],[MultipleLines]]="Yes",1,"")</f>
        <v>1</v>
      </c>
      <c r="N6577" t="s">
        <v>26</v>
      </c>
      <c r="O6577" t="s">
        <v>23</v>
      </c>
      <c r="P6577">
        <f>IF(data[[#This Row],[OnlineSecurity]]="Yes",1,"")</f>
        <v>1</v>
      </c>
      <c r="Q6577" t="s">
        <v>24</v>
      </c>
      <c r="R6577" t="str">
        <f>IF(data[[#This Row],[OnlineBackup]]="Yes",1,"")</f>
        <v/>
      </c>
      <c r="S6577" t="s">
        <v>24</v>
      </c>
      <c r="T6577" t="str">
        <f>IF(data[[#This Row],[DeviceProtection]]="Yes",1,"")</f>
        <v/>
      </c>
      <c r="U6577" t="s">
        <v>23</v>
      </c>
      <c r="V6577">
        <f>IF(data[[#This Row],[TechSupport]]="Yes",1,"")</f>
        <v>1</v>
      </c>
      <c r="W6577" t="s">
        <v>24</v>
      </c>
      <c r="X6577" t="str">
        <f>IF(data[[#This Row],[StreamingTV]]="Yes",1,"")</f>
        <v/>
      </c>
      <c r="Y6577" t="s">
        <v>24</v>
      </c>
      <c r="Z6577" t="str">
        <f>IF(data[[#This Row],[StreamingMovies]]="Yes",1,"")</f>
        <v/>
      </c>
      <c r="AA6577" t="s">
        <v>27</v>
      </c>
      <c r="AB6577" t="s">
        <v>23</v>
      </c>
      <c r="AC6577" t="s">
        <v>32</v>
      </c>
      <c r="AD6577">
        <v>59.05</v>
      </c>
      <c r="AE6577">
        <v>1253.5</v>
      </c>
      <c r="AF6577">
        <v>3</v>
      </c>
      <c r="AG6577" s="2">
        <v>0</v>
      </c>
      <c r="AH6577" t="s">
        <v>24</v>
      </c>
      <c r="AI6577">
        <f t="shared" si="204"/>
        <v>0</v>
      </c>
      <c r="AJ6577">
        <f t="shared" si="205"/>
        <v>1</v>
      </c>
    </row>
    <row r="6578" spans="1:36" x14ac:dyDescent="0.35">
      <c r="A6578">
        <v>6577</v>
      </c>
      <c r="B6578" t="s">
        <v>6613</v>
      </c>
      <c r="C6578" t="s">
        <v>22</v>
      </c>
      <c r="D6578">
        <v>0</v>
      </c>
      <c r="E6578" t="s">
        <v>24</v>
      </c>
      <c r="F6578" t="s">
        <v>24</v>
      </c>
      <c r="G6578" t="str">
        <f>IF(AND(data[[#This Row],[Partner]]="Yes", data[[#This Row],[Dependents]]="Yes"), "Both", IF(data[[#This Row],[Partner]]="Yes", "Partner", IF(data[[#This Row],[Dependents]]="Yes", "Dependent", "None")))</f>
        <v>None</v>
      </c>
      <c r="H6578">
        <v>2</v>
      </c>
      <c r="I6578" s="1">
        <f>data[[#This Row],[Tenure]]/12</f>
        <v>0.16666666666666666</v>
      </c>
      <c r="J6578" t="s">
        <v>23</v>
      </c>
      <c r="K6578">
        <f>IF(data[[#This Row],[PhoneService]]="Yes",1,"")</f>
        <v>1</v>
      </c>
      <c r="L6578" t="s">
        <v>24</v>
      </c>
      <c r="M6578" t="str">
        <f>IF(data[[#This Row],[MultipleLines]]="Yes",1,"")</f>
        <v/>
      </c>
      <c r="N6578" t="s">
        <v>24</v>
      </c>
      <c r="O6578" t="s">
        <v>46</v>
      </c>
      <c r="P6578" t="str">
        <f>IF(data[[#This Row],[OnlineSecurity]]="Yes",1,"")</f>
        <v/>
      </c>
      <c r="Q6578" t="s">
        <v>46</v>
      </c>
      <c r="R6578" t="str">
        <f>IF(data[[#This Row],[OnlineBackup]]="Yes",1,"")</f>
        <v/>
      </c>
      <c r="S6578" t="s">
        <v>46</v>
      </c>
      <c r="T6578" t="str">
        <f>IF(data[[#This Row],[DeviceProtection]]="Yes",1,"")</f>
        <v/>
      </c>
      <c r="U6578" t="s">
        <v>46</v>
      </c>
      <c r="V6578" t="str">
        <f>IF(data[[#This Row],[TechSupport]]="Yes",1,"")</f>
        <v/>
      </c>
      <c r="W6578" t="s">
        <v>46</v>
      </c>
      <c r="X6578" t="str">
        <f>IF(data[[#This Row],[StreamingTV]]="Yes",1,"")</f>
        <v/>
      </c>
      <c r="Y6578" t="s">
        <v>46</v>
      </c>
      <c r="Z6578" t="str">
        <f>IF(data[[#This Row],[StreamingMovies]]="Yes",1,"")</f>
        <v/>
      </c>
      <c r="AA6578" t="s">
        <v>27</v>
      </c>
      <c r="AB6578" t="s">
        <v>24</v>
      </c>
      <c r="AC6578" t="s">
        <v>32</v>
      </c>
      <c r="AD6578">
        <v>20.3</v>
      </c>
      <c r="AE6578">
        <v>41.2</v>
      </c>
      <c r="AF6578">
        <v>0</v>
      </c>
      <c r="AG6578" s="2">
        <v>0</v>
      </c>
      <c r="AH6578" t="s">
        <v>24</v>
      </c>
      <c r="AI6578">
        <f t="shared" si="204"/>
        <v>0</v>
      </c>
      <c r="AJ6578">
        <f t="shared" si="205"/>
        <v>1</v>
      </c>
    </row>
    <row r="6579" spans="1:36" x14ac:dyDescent="0.35">
      <c r="A6579">
        <v>6578</v>
      </c>
      <c r="B6579" t="s">
        <v>6614</v>
      </c>
      <c r="C6579" t="s">
        <v>30</v>
      </c>
      <c r="D6579">
        <v>0</v>
      </c>
      <c r="E6579" t="s">
        <v>23</v>
      </c>
      <c r="F6579" t="s">
        <v>24</v>
      </c>
      <c r="G6579" t="str">
        <f>IF(AND(data[[#This Row],[Partner]]="Yes", data[[#This Row],[Dependents]]="Yes"), "Both", IF(data[[#This Row],[Partner]]="Yes", "Partner", IF(data[[#This Row],[Dependents]]="Yes", "Dependent", "None")))</f>
        <v>Partner</v>
      </c>
      <c r="H6579">
        <v>70</v>
      </c>
      <c r="I6579" s="1">
        <f>data[[#This Row],[Tenure]]/12</f>
        <v>5.833333333333333</v>
      </c>
      <c r="J6579" t="s">
        <v>23</v>
      </c>
      <c r="K6579">
        <f>IF(data[[#This Row],[PhoneService]]="Yes",1,"")</f>
        <v>1</v>
      </c>
      <c r="L6579" t="s">
        <v>23</v>
      </c>
      <c r="M6579">
        <f>IF(data[[#This Row],[MultipleLines]]="Yes",1,"")</f>
        <v>1</v>
      </c>
      <c r="N6579" t="s">
        <v>26</v>
      </c>
      <c r="O6579" t="s">
        <v>24</v>
      </c>
      <c r="P6579" t="str">
        <f>IF(data[[#This Row],[OnlineSecurity]]="Yes",1,"")</f>
        <v/>
      </c>
      <c r="Q6579" t="s">
        <v>23</v>
      </c>
      <c r="R6579">
        <f>IF(data[[#This Row],[OnlineBackup]]="Yes",1,"")</f>
        <v>1</v>
      </c>
      <c r="S6579" t="s">
        <v>23</v>
      </c>
      <c r="T6579">
        <f>IF(data[[#This Row],[DeviceProtection]]="Yes",1,"")</f>
        <v>1</v>
      </c>
      <c r="U6579" t="s">
        <v>23</v>
      </c>
      <c r="V6579">
        <f>IF(data[[#This Row],[TechSupport]]="Yes",1,"")</f>
        <v>1</v>
      </c>
      <c r="W6579" t="s">
        <v>23</v>
      </c>
      <c r="X6579">
        <f>IF(data[[#This Row],[StreamingTV]]="Yes",1,"")</f>
        <v>1</v>
      </c>
      <c r="Y6579" t="s">
        <v>24</v>
      </c>
      <c r="Z6579" t="str">
        <f>IF(data[[#This Row],[StreamingMovies]]="Yes",1,"")</f>
        <v/>
      </c>
      <c r="AA6579" t="s">
        <v>47</v>
      </c>
      <c r="AB6579" t="s">
        <v>24</v>
      </c>
      <c r="AC6579" t="s">
        <v>35</v>
      </c>
      <c r="AD6579">
        <v>72.95</v>
      </c>
      <c r="AE6579">
        <v>5265.55</v>
      </c>
      <c r="AF6579">
        <v>0</v>
      </c>
      <c r="AG6579" s="2">
        <v>3</v>
      </c>
      <c r="AH6579" t="s">
        <v>24</v>
      </c>
      <c r="AI6579">
        <f t="shared" si="204"/>
        <v>0</v>
      </c>
      <c r="AJ6579">
        <f t="shared" si="205"/>
        <v>1</v>
      </c>
    </row>
    <row r="6580" spans="1:36" x14ac:dyDescent="0.35">
      <c r="A6580">
        <v>6579</v>
      </c>
      <c r="B6580" t="s">
        <v>6615</v>
      </c>
      <c r="C6580" t="s">
        <v>22</v>
      </c>
      <c r="D6580">
        <v>0</v>
      </c>
      <c r="E6580" t="s">
        <v>24</v>
      </c>
      <c r="F6580" t="s">
        <v>23</v>
      </c>
      <c r="G6580" t="str">
        <f>IF(AND(data[[#This Row],[Partner]]="Yes", data[[#This Row],[Dependents]]="Yes"), "Both", IF(data[[#This Row],[Partner]]="Yes", "Partner", IF(data[[#This Row],[Dependents]]="Yes", "Dependent", "None")))</f>
        <v>Dependent</v>
      </c>
      <c r="H6580">
        <v>10</v>
      </c>
      <c r="I6580" s="1">
        <f>data[[#This Row],[Tenure]]/12</f>
        <v>0.83333333333333337</v>
      </c>
      <c r="J6580" t="s">
        <v>23</v>
      </c>
      <c r="K6580">
        <f>IF(data[[#This Row],[PhoneService]]="Yes",1,"")</f>
        <v>1</v>
      </c>
      <c r="L6580" t="s">
        <v>23</v>
      </c>
      <c r="M6580">
        <f>IF(data[[#This Row],[MultipleLines]]="Yes",1,"")</f>
        <v>1</v>
      </c>
      <c r="N6580" t="s">
        <v>26</v>
      </c>
      <c r="O6580" t="s">
        <v>23</v>
      </c>
      <c r="P6580">
        <f>IF(data[[#This Row],[OnlineSecurity]]="Yes",1,"")</f>
        <v>1</v>
      </c>
      <c r="Q6580" t="s">
        <v>24</v>
      </c>
      <c r="R6580" t="str">
        <f>IF(data[[#This Row],[OnlineBackup]]="Yes",1,"")</f>
        <v/>
      </c>
      <c r="S6580" t="s">
        <v>23</v>
      </c>
      <c r="T6580">
        <f>IF(data[[#This Row],[DeviceProtection]]="Yes",1,"")</f>
        <v>1</v>
      </c>
      <c r="U6580" t="s">
        <v>23</v>
      </c>
      <c r="V6580">
        <f>IF(data[[#This Row],[TechSupport]]="Yes",1,"")</f>
        <v>1</v>
      </c>
      <c r="W6580" t="s">
        <v>24</v>
      </c>
      <c r="X6580" t="str">
        <f>IF(data[[#This Row],[StreamingTV]]="Yes",1,"")</f>
        <v/>
      </c>
      <c r="Y6580" t="s">
        <v>23</v>
      </c>
      <c r="Z6580">
        <f>IF(data[[#This Row],[StreamingMovies]]="Yes",1,"")</f>
        <v>1</v>
      </c>
      <c r="AA6580" t="s">
        <v>31</v>
      </c>
      <c r="AB6580" t="s">
        <v>24</v>
      </c>
      <c r="AC6580" t="s">
        <v>40</v>
      </c>
      <c r="AD6580">
        <v>73.55</v>
      </c>
      <c r="AE6580">
        <v>693.3</v>
      </c>
      <c r="AF6580">
        <v>0</v>
      </c>
      <c r="AG6580" s="2">
        <v>0</v>
      </c>
      <c r="AH6580" t="s">
        <v>24</v>
      </c>
      <c r="AI6580">
        <f t="shared" si="204"/>
        <v>0</v>
      </c>
      <c r="AJ6580">
        <f t="shared" si="205"/>
        <v>1</v>
      </c>
    </row>
    <row r="6581" spans="1:36" x14ac:dyDescent="0.35">
      <c r="A6581">
        <v>6580</v>
      </c>
      <c r="B6581" t="s">
        <v>6616</v>
      </c>
      <c r="C6581" t="s">
        <v>30</v>
      </c>
      <c r="D6581">
        <v>0</v>
      </c>
      <c r="E6581" t="s">
        <v>24</v>
      </c>
      <c r="F6581" t="s">
        <v>24</v>
      </c>
      <c r="G6581" t="str">
        <f>IF(AND(data[[#This Row],[Partner]]="Yes", data[[#This Row],[Dependents]]="Yes"), "Both", IF(data[[#This Row],[Partner]]="Yes", "Partner", IF(data[[#This Row],[Dependents]]="Yes", "Dependent", "None")))</f>
        <v>None</v>
      </c>
      <c r="H6581">
        <v>72</v>
      </c>
      <c r="I6581" s="1">
        <f>data[[#This Row],[Tenure]]/12</f>
        <v>6</v>
      </c>
      <c r="J6581" t="s">
        <v>23</v>
      </c>
      <c r="K6581">
        <f>IF(data[[#This Row],[PhoneService]]="Yes",1,"")</f>
        <v>1</v>
      </c>
      <c r="L6581" t="s">
        <v>23</v>
      </c>
      <c r="M6581">
        <f>IF(data[[#This Row],[MultipleLines]]="Yes",1,"")</f>
        <v>1</v>
      </c>
      <c r="N6581" t="s">
        <v>26</v>
      </c>
      <c r="O6581" t="s">
        <v>23</v>
      </c>
      <c r="P6581">
        <f>IF(data[[#This Row],[OnlineSecurity]]="Yes",1,"")</f>
        <v>1</v>
      </c>
      <c r="Q6581" t="s">
        <v>24</v>
      </c>
      <c r="R6581" t="str">
        <f>IF(data[[#This Row],[OnlineBackup]]="Yes",1,"")</f>
        <v/>
      </c>
      <c r="S6581" t="s">
        <v>23</v>
      </c>
      <c r="T6581">
        <f>IF(data[[#This Row],[DeviceProtection]]="Yes",1,"")</f>
        <v>1</v>
      </c>
      <c r="U6581" t="s">
        <v>23</v>
      </c>
      <c r="V6581">
        <f>IF(data[[#This Row],[TechSupport]]="Yes",1,"")</f>
        <v>1</v>
      </c>
      <c r="W6581" t="s">
        <v>23</v>
      </c>
      <c r="X6581">
        <f>IF(data[[#This Row],[StreamingTV]]="Yes",1,"")</f>
        <v>1</v>
      </c>
      <c r="Y6581" t="s">
        <v>23</v>
      </c>
      <c r="Z6581">
        <f>IF(data[[#This Row],[StreamingMovies]]="Yes",1,"")</f>
        <v>1</v>
      </c>
      <c r="AA6581" t="s">
        <v>47</v>
      </c>
      <c r="AB6581" t="s">
        <v>24</v>
      </c>
      <c r="AC6581" t="s">
        <v>40</v>
      </c>
      <c r="AD6581">
        <v>84.3</v>
      </c>
      <c r="AE6581">
        <v>5997.1</v>
      </c>
      <c r="AF6581">
        <v>0</v>
      </c>
      <c r="AG6581" s="2">
        <v>0</v>
      </c>
      <c r="AH6581" t="s">
        <v>24</v>
      </c>
      <c r="AI6581">
        <f t="shared" si="204"/>
        <v>0</v>
      </c>
      <c r="AJ6581">
        <f t="shared" si="205"/>
        <v>1</v>
      </c>
    </row>
    <row r="6582" spans="1:36" x14ac:dyDescent="0.35">
      <c r="A6582">
        <v>6581</v>
      </c>
      <c r="B6582" t="s">
        <v>6617</v>
      </c>
      <c r="C6582" t="s">
        <v>22</v>
      </c>
      <c r="D6582">
        <v>0</v>
      </c>
      <c r="E6582" t="s">
        <v>23</v>
      </c>
      <c r="F6582" t="s">
        <v>23</v>
      </c>
      <c r="G6582" t="str">
        <f>IF(AND(data[[#This Row],[Partner]]="Yes", data[[#This Row],[Dependents]]="Yes"), "Both", IF(data[[#This Row],[Partner]]="Yes", "Partner", IF(data[[#This Row],[Dependents]]="Yes", "Dependent", "None")))</f>
        <v>Both</v>
      </c>
      <c r="H6582">
        <v>49</v>
      </c>
      <c r="I6582" s="1">
        <f>data[[#This Row],[Tenure]]/12</f>
        <v>4.083333333333333</v>
      </c>
      <c r="J6582" t="s">
        <v>23</v>
      </c>
      <c r="K6582">
        <f>IF(data[[#This Row],[PhoneService]]="Yes",1,"")</f>
        <v>1</v>
      </c>
      <c r="L6582" t="s">
        <v>24</v>
      </c>
      <c r="M6582" t="str">
        <f>IF(data[[#This Row],[MultipleLines]]="Yes",1,"")</f>
        <v/>
      </c>
      <c r="N6582" t="s">
        <v>26</v>
      </c>
      <c r="O6582" t="s">
        <v>24</v>
      </c>
      <c r="P6582" t="str">
        <f>IF(data[[#This Row],[OnlineSecurity]]="Yes",1,"")</f>
        <v/>
      </c>
      <c r="Q6582" t="s">
        <v>23</v>
      </c>
      <c r="R6582">
        <f>IF(data[[#This Row],[OnlineBackup]]="Yes",1,"")</f>
        <v>1</v>
      </c>
      <c r="S6582" t="s">
        <v>23</v>
      </c>
      <c r="T6582">
        <f>IF(data[[#This Row],[DeviceProtection]]="Yes",1,"")</f>
        <v>1</v>
      </c>
      <c r="U6582" t="s">
        <v>24</v>
      </c>
      <c r="V6582" t="str">
        <f>IF(data[[#This Row],[TechSupport]]="Yes",1,"")</f>
        <v/>
      </c>
      <c r="W6582" t="s">
        <v>23</v>
      </c>
      <c r="X6582">
        <f>IF(data[[#This Row],[StreamingTV]]="Yes",1,"")</f>
        <v>1</v>
      </c>
      <c r="Y6582" t="s">
        <v>23</v>
      </c>
      <c r="Z6582">
        <f>IF(data[[#This Row],[StreamingMovies]]="Yes",1,"")</f>
        <v>1</v>
      </c>
      <c r="AA6582" t="s">
        <v>31</v>
      </c>
      <c r="AB6582" t="s">
        <v>24</v>
      </c>
      <c r="AC6582" t="s">
        <v>40</v>
      </c>
      <c r="AD6582">
        <v>78</v>
      </c>
      <c r="AE6582">
        <v>3824.2</v>
      </c>
      <c r="AF6582">
        <v>0</v>
      </c>
      <c r="AG6582" s="2">
        <v>0</v>
      </c>
      <c r="AH6582" t="s">
        <v>24</v>
      </c>
      <c r="AI6582">
        <f t="shared" si="204"/>
        <v>0</v>
      </c>
      <c r="AJ6582">
        <f t="shared" si="205"/>
        <v>1</v>
      </c>
    </row>
    <row r="6583" spans="1:36" x14ac:dyDescent="0.35">
      <c r="A6583">
        <v>6582</v>
      </c>
      <c r="B6583" t="s">
        <v>6618</v>
      </c>
      <c r="C6583" t="s">
        <v>22</v>
      </c>
      <c r="D6583">
        <v>1</v>
      </c>
      <c r="E6583" t="s">
        <v>24</v>
      </c>
      <c r="F6583" t="s">
        <v>24</v>
      </c>
      <c r="G6583" t="str">
        <f>IF(AND(data[[#This Row],[Partner]]="Yes", data[[#This Row],[Dependents]]="Yes"), "Both", IF(data[[#This Row],[Partner]]="Yes", "Partner", IF(data[[#This Row],[Dependents]]="Yes", "Dependent", "None")))</f>
        <v>None</v>
      </c>
      <c r="H6583">
        <v>54</v>
      </c>
      <c r="I6583" s="1">
        <f>data[[#This Row],[Tenure]]/12</f>
        <v>4.5</v>
      </c>
      <c r="J6583" t="s">
        <v>23</v>
      </c>
      <c r="K6583">
        <f>IF(data[[#This Row],[PhoneService]]="Yes",1,"")</f>
        <v>1</v>
      </c>
      <c r="L6583" t="s">
        <v>23</v>
      </c>
      <c r="M6583">
        <f>IF(data[[#This Row],[MultipleLines]]="Yes",1,"")</f>
        <v>1</v>
      </c>
      <c r="N6583" t="s">
        <v>26</v>
      </c>
      <c r="O6583" t="s">
        <v>24</v>
      </c>
      <c r="P6583" t="str">
        <f>IF(data[[#This Row],[OnlineSecurity]]="Yes",1,"")</f>
        <v/>
      </c>
      <c r="Q6583" t="s">
        <v>23</v>
      </c>
      <c r="R6583">
        <f>IF(data[[#This Row],[OnlineBackup]]="Yes",1,"")</f>
        <v>1</v>
      </c>
      <c r="S6583" t="s">
        <v>24</v>
      </c>
      <c r="T6583" t="str">
        <f>IF(data[[#This Row],[DeviceProtection]]="Yes",1,"")</f>
        <v/>
      </c>
      <c r="U6583" t="s">
        <v>23</v>
      </c>
      <c r="V6583">
        <f>IF(data[[#This Row],[TechSupport]]="Yes",1,"")</f>
        <v>1</v>
      </c>
      <c r="W6583" t="s">
        <v>23</v>
      </c>
      <c r="X6583">
        <f>IF(data[[#This Row],[StreamingTV]]="Yes",1,"")</f>
        <v>1</v>
      </c>
      <c r="Y6583" t="s">
        <v>24</v>
      </c>
      <c r="Z6583" t="str">
        <f>IF(data[[#This Row],[StreamingMovies]]="Yes",1,"")</f>
        <v/>
      </c>
      <c r="AA6583" t="s">
        <v>31</v>
      </c>
      <c r="AB6583" t="s">
        <v>24</v>
      </c>
      <c r="AC6583" t="s">
        <v>32</v>
      </c>
      <c r="AD6583">
        <v>72.099999999999994</v>
      </c>
      <c r="AE6583">
        <v>3886.05</v>
      </c>
      <c r="AF6583">
        <v>0</v>
      </c>
      <c r="AG6583" s="2">
        <v>0</v>
      </c>
      <c r="AH6583" t="s">
        <v>24</v>
      </c>
      <c r="AI6583">
        <f t="shared" si="204"/>
        <v>0</v>
      </c>
      <c r="AJ6583">
        <f t="shared" si="205"/>
        <v>1</v>
      </c>
    </row>
    <row r="6584" spans="1:36" x14ac:dyDescent="0.35">
      <c r="A6584">
        <v>6583</v>
      </c>
      <c r="B6584" t="s">
        <v>6619</v>
      </c>
      <c r="C6584" t="s">
        <v>22</v>
      </c>
      <c r="D6584">
        <v>0</v>
      </c>
      <c r="E6584" t="s">
        <v>24</v>
      </c>
      <c r="F6584" t="s">
        <v>24</v>
      </c>
      <c r="G6584" t="str">
        <f>IF(AND(data[[#This Row],[Partner]]="Yes", data[[#This Row],[Dependents]]="Yes"), "Both", IF(data[[#This Row],[Partner]]="Yes", "Partner", IF(data[[#This Row],[Dependents]]="Yes", "Dependent", "None")))</f>
        <v>None</v>
      </c>
      <c r="H6584">
        <v>71</v>
      </c>
      <c r="I6584" s="1">
        <f>data[[#This Row],[Tenure]]/12</f>
        <v>5.916666666666667</v>
      </c>
      <c r="J6584" t="s">
        <v>23</v>
      </c>
      <c r="K6584">
        <f>IF(data[[#This Row],[PhoneService]]="Yes",1,"")</f>
        <v>1</v>
      </c>
      <c r="L6584" t="s">
        <v>23</v>
      </c>
      <c r="M6584">
        <f>IF(data[[#This Row],[MultipleLines]]="Yes",1,"")</f>
        <v>1</v>
      </c>
      <c r="N6584" t="s">
        <v>37</v>
      </c>
      <c r="O6584" t="s">
        <v>23</v>
      </c>
      <c r="P6584">
        <f>IF(data[[#This Row],[OnlineSecurity]]="Yes",1,"")</f>
        <v>1</v>
      </c>
      <c r="Q6584" t="s">
        <v>23</v>
      </c>
      <c r="R6584">
        <f>IF(data[[#This Row],[OnlineBackup]]="Yes",1,"")</f>
        <v>1</v>
      </c>
      <c r="S6584" t="s">
        <v>23</v>
      </c>
      <c r="T6584">
        <f>IF(data[[#This Row],[DeviceProtection]]="Yes",1,"")</f>
        <v>1</v>
      </c>
      <c r="U6584" t="s">
        <v>24</v>
      </c>
      <c r="V6584" t="str">
        <f>IF(data[[#This Row],[TechSupport]]="Yes",1,"")</f>
        <v/>
      </c>
      <c r="W6584" t="s">
        <v>23</v>
      </c>
      <c r="X6584">
        <f>IF(data[[#This Row],[StreamingTV]]="Yes",1,"")</f>
        <v>1</v>
      </c>
      <c r="Y6584" t="s">
        <v>23</v>
      </c>
      <c r="Z6584">
        <f>IF(data[[#This Row],[StreamingMovies]]="Yes",1,"")</f>
        <v>1</v>
      </c>
      <c r="AA6584" t="s">
        <v>47</v>
      </c>
      <c r="AB6584" t="s">
        <v>23</v>
      </c>
      <c r="AC6584" t="s">
        <v>40</v>
      </c>
      <c r="AD6584">
        <v>106.75</v>
      </c>
      <c r="AE6584">
        <v>7283.25</v>
      </c>
      <c r="AF6584">
        <v>0</v>
      </c>
      <c r="AG6584" s="2">
        <v>0</v>
      </c>
      <c r="AH6584" t="s">
        <v>24</v>
      </c>
      <c r="AI6584">
        <f t="shared" si="204"/>
        <v>0</v>
      </c>
      <c r="AJ6584">
        <f t="shared" si="205"/>
        <v>1</v>
      </c>
    </row>
    <row r="6585" spans="1:36" x14ac:dyDescent="0.35">
      <c r="A6585">
        <v>6584</v>
      </c>
      <c r="B6585" t="s">
        <v>6620</v>
      </c>
      <c r="C6585" t="s">
        <v>22</v>
      </c>
      <c r="D6585">
        <v>0</v>
      </c>
      <c r="E6585" t="s">
        <v>24</v>
      </c>
      <c r="F6585" t="s">
        <v>24</v>
      </c>
      <c r="G6585" t="str">
        <f>IF(AND(data[[#This Row],[Partner]]="Yes", data[[#This Row],[Dependents]]="Yes"), "Both", IF(data[[#This Row],[Partner]]="Yes", "Partner", IF(data[[#This Row],[Dependents]]="Yes", "Dependent", "None")))</f>
        <v>None</v>
      </c>
      <c r="H6585">
        <v>22</v>
      </c>
      <c r="I6585" s="1">
        <f>data[[#This Row],[Tenure]]/12</f>
        <v>1.8333333333333333</v>
      </c>
      <c r="J6585" t="s">
        <v>23</v>
      </c>
      <c r="K6585">
        <f>IF(data[[#This Row],[PhoneService]]="Yes",1,"")</f>
        <v>1</v>
      </c>
      <c r="L6585" t="s">
        <v>24</v>
      </c>
      <c r="M6585" t="str">
        <f>IF(data[[#This Row],[MultipleLines]]="Yes",1,"")</f>
        <v/>
      </c>
      <c r="N6585" t="s">
        <v>24</v>
      </c>
      <c r="O6585" t="s">
        <v>46</v>
      </c>
      <c r="P6585" t="str">
        <f>IF(data[[#This Row],[OnlineSecurity]]="Yes",1,"")</f>
        <v/>
      </c>
      <c r="Q6585" t="s">
        <v>46</v>
      </c>
      <c r="R6585" t="str">
        <f>IF(data[[#This Row],[OnlineBackup]]="Yes",1,"")</f>
        <v/>
      </c>
      <c r="S6585" t="s">
        <v>46</v>
      </c>
      <c r="T6585" t="str">
        <f>IF(data[[#This Row],[DeviceProtection]]="Yes",1,"")</f>
        <v/>
      </c>
      <c r="U6585" t="s">
        <v>46</v>
      </c>
      <c r="V6585" t="str">
        <f>IF(data[[#This Row],[TechSupport]]="Yes",1,"")</f>
        <v/>
      </c>
      <c r="W6585" t="s">
        <v>46</v>
      </c>
      <c r="X6585" t="str">
        <f>IF(data[[#This Row],[StreamingTV]]="Yes",1,"")</f>
        <v/>
      </c>
      <c r="Y6585" t="s">
        <v>46</v>
      </c>
      <c r="Z6585" t="str">
        <f>IF(data[[#This Row],[StreamingMovies]]="Yes",1,"")</f>
        <v/>
      </c>
      <c r="AA6585" t="s">
        <v>31</v>
      </c>
      <c r="AB6585" t="s">
        <v>23</v>
      </c>
      <c r="AC6585" t="s">
        <v>32</v>
      </c>
      <c r="AD6585">
        <v>19.25</v>
      </c>
      <c r="AE6585">
        <v>412.55</v>
      </c>
      <c r="AF6585">
        <v>0</v>
      </c>
      <c r="AG6585" s="2">
        <v>0</v>
      </c>
      <c r="AH6585" t="s">
        <v>24</v>
      </c>
      <c r="AI6585">
        <f t="shared" si="204"/>
        <v>0</v>
      </c>
      <c r="AJ6585">
        <f t="shared" si="205"/>
        <v>1</v>
      </c>
    </row>
    <row r="6586" spans="1:36" x14ac:dyDescent="0.35">
      <c r="A6586">
        <v>6585</v>
      </c>
      <c r="B6586" t="s">
        <v>6621</v>
      </c>
      <c r="C6586" t="s">
        <v>22</v>
      </c>
      <c r="D6586">
        <v>0</v>
      </c>
      <c r="E6586" t="s">
        <v>23</v>
      </c>
      <c r="F6586" t="s">
        <v>23</v>
      </c>
      <c r="G6586" t="str">
        <f>IF(AND(data[[#This Row],[Partner]]="Yes", data[[#This Row],[Dependents]]="Yes"), "Both", IF(data[[#This Row],[Partner]]="Yes", "Partner", IF(data[[#This Row],[Dependents]]="Yes", "Dependent", "None")))</f>
        <v>Both</v>
      </c>
      <c r="H6586">
        <v>50</v>
      </c>
      <c r="I6586" s="1">
        <f>data[[#This Row],[Tenure]]/12</f>
        <v>4.166666666666667</v>
      </c>
      <c r="J6586" t="s">
        <v>23</v>
      </c>
      <c r="K6586">
        <f>IF(data[[#This Row],[PhoneService]]="Yes",1,"")</f>
        <v>1</v>
      </c>
      <c r="L6586" t="s">
        <v>24</v>
      </c>
      <c r="M6586" t="str">
        <f>IF(data[[#This Row],[MultipleLines]]="Yes",1,"")</f>
        <v/>
      </c>
      <c r="N6586" t="s">
        <v>24</v>
      </c>
      <c r="O6586" t="s">
        <v>46</v>
      </c>
      <c r="P6586" t="str">
        <f>IF(data[[#This Row],[OnlineSecurity]]="Yes",1,"")</f>
        <v/>
      </c>
      <c r="Q6586" t="s">
        <v>46</v>
      </c>
      <c r="R6586" t="str">
        <f>IF(data[[#This Row],[OnlineBackup]]="Yes",1,"")</f>
        <v/>
      </c>
      <c r="S6586" t="s">
        <v>46</v>
      </c>
      <c r="T6586" t="str">
        <f>IF(data[[#This Row],[DeviceProtection]]="Yes",1,"")</f>
        <v/>
      </c>
      <c r="U6586" t="s">
        <v>46</v>
      </c>
      <c r="V6586" t="str">
        <f>IF(data[[#This Row],[TechSupport]]="Yes",1,"")</f>
        <v/>
      </c>
      <c r="W6586" t="s">
        <v>46</v>
      </c>
      <c r="X6586" t="str">
        <f>IF(data[[#This Row],[StreamingTV]]="Yes",1,"")</f>
        <v/>
      </c>
      <c r="Y6586" t="s">
        <v>46</v>
      </c>
      <c r="Z6586" t="str">
        <f>IF(data[[#This Row],[StreamingMovies]]="Yes",1,"")</f>
        <v/>
      </c>
      <c r="AA6586" t="s">
        <v>47</v>
      </c>
      <c r="AB6586" t="s">
        <v>24</v>
      </c>
      <c r="AC6586" t="s">
        <v>40</v>
      </c>
      <c r="AD6586">
        <v>20.55</v>
      </c>
      <c r="AE6586">
        <v>1070.25</v>
      </c>
      <c r="AF6586">
        <v>0</v>
      </c>
      <c r="AG6586" s="2">
        <v>0</v>
      </c>
      <c r="AH6586" t="s">
        <v>24</v>
      </c>
      <c r="AI6586">
        <f t="shared" si="204"/>
        <v>0</v>
      </c>
      <c r="AJ6586">
        <f t="shared" si="205"/>
        <v>1</v>
      </c>
    </row>
    <row r="6587" spans="1:36" x14ac:dyDescent="0.35">
      <c r="A6587">
        <v>6586</v>
      </c>
      <c r="B6587" t="s">
        <v>6622</v>
      </c>
      <c r="C6587" t="s">
        <v>22</v>
      </c>
      <c r="D6587">
        <v>0</v>
      </c>
      <c r="E6587" t="s">
        <v>23</v>
      </c>
      <c r="F6587" t="s">
        <v>23</v>
      </c>
      <c r="G6587" t="str">
        <f>IF(AND(data[[#This Row],[Partner]]="Yes", data[[#This Row],[Dependents]]="Yes"), "Both", IF(data[[#This Row],[Partner]]="Yes", "Partner", IF(data[[#This Row],[Dependents]]="Yes", "Dependent", "None")))</f>
        <v>Both</v>
      </c>
      <c r="H6587">
        <v>43</v>
      </c>
      <c r="I6587" s="1">
        <f>data[[#This Row],[Tenure]]/12</f>
        <v>3.5833333333333335</v>
      </c>
      <c r="J6587" t="s">
        <v>23</v>
      </c>
      <c r="K6587">
        <f>IF(data[[#This Row],[PhoneService]]="Yes",1,"")</f>
        <v>1</v>
      </c>
      <c r="L6587" t="s">
        <v>24</v>
      </c>
      <c r="M6587" t="str">
        <f>IF(data[[#This Row],[MultipleLines]]="Yes",1,"")</f>
        <v/>
      </c>
      <c r="N6587" t="s">
        <v>24</v>
      </c>
      <c r="O6587" t="s">
        <v>46</v>
      </c>
      <c r="P6587" t="str">
        <f>IF(data[[#This Row],[OnlineSecurity]]="Yes",1,"")</f>
        <v/>
      </c>
      <c r="Q6587" t="s">
        <v>46</v>
      </c>
      <c r="R6587" t="str">
        <f>IF(data[[#This Row],[OnlineBackup]]="Yes",1,"")</f>
        <v/>
      </c>
      <c r="S6587" t="s">
        <v>46</v>
      </c>
      <c r="T6587" t="str">
        <f>IF(data[[#This Row],[DeviceProtection]]="Yes",1,"")</f>
        <v/>
      </c>
      <c r="U6587" t="s">
        <v>46</v>
      </c>
      <c r="V6587" t="str">
        <f>IF(data[[#This Row],[TechSupport]]="Yes",1,"")</f>
        <v/>
      </c>
      <c r="W6587" t="s">
        <v>46</v>
      </c>
      <c r="X6587" t="str">
        <f>IF(data[[#This Row],[StreamingTV]]="Yes",1,"")</f>
        <v/>
      </c>
      <c r="Y6587" t="s">
        <v>46</v>
      </c>
      <c r="Z6587" t="str">
        <f>IF(data[[#This Row],[StreamingMovies]]="Yes",1,"")</f>
        <v/>
      </c>
      <c r="AA6587" t="s">
        <v>31</v>
      </c>
      <c r="AB6587" t="s">
        <v>24</v>
      </c>
      <c r="AC6587" t="s">
        <v>32</v>
      </c>
      <c r="AD6587">
        <v>20</v>
      </c>
      <c r="AE6587">
        <v>817.95</v>
      </c>
      <c r="AF6587">
        <v>0</v>
      </c>
      <c r="AG6587" s="2">
        <v>0</v>
      </c>
      <c r="AH6587" t="s">
        <v>24</v>
      </c>
      <c r="AI6587">
        <f t="shared" si="204"/>
        <v>0</v>
      </c>
      <c r="AJ6587">
        <f t="shared" si="205"/>
        <v>1</v>
      </c>
    </row>
    <row r="6588" spans="1:36" x14ac:dyDescent="0.35">
      <c r="A6588">
        <v>6587</v>
      </c>
      <c r="B6588" t="s">
        <v>6623</v>
      </c>
      <c r="C6588" t="s">
        <v>22</v>
      </c>
      <c r="D6588">
        <v>0</v>
      </c>
      <c r="E6588" t="s">
        <v>23</v>
      </c>
      <c r="F6588" t="s">
        <v>23</v>
      </c>
      <c r="G6588" t="str">
        <f>IF(AND(data[[#This Row],[Partner]]="Yes", data[[#This Row],[Dependents]]="Yes"), "Both", IF(data[[#This Row],[Partner]]="Yes", "Partner", IF(data[[#This Row],[Dependents]]="Yes", "Dependent", "None")))</f>
        <v>Both</v>
      </c>
      <c r="H6588">
        <v>45</v>
      </c>
      <c r="I6588" s="1">
        <f>data[[#This Row],[Tenure]]/12</f>
        <v>3.75</v>
      </c>
      <c r="J6588" t="s">
        <v>23</v>
      </c>
      <c r="K6588">
        <f>IF(data[[#This Row],[PhoneService]]="Yes",1,"")</f>
        <v>1</v>
      </c>
      <c r="L6588" t="s">
        <v>23</v>
      </c>
      <c r="M6588">
        <f>IF(data[[#This Row],[MultipleLines]]="Yes",1,"")</f>
        <v>1</v>
      </c>
      <c r="N6588" t="s">
        <v>24</v>
      </c>
      <c r="O6588" t="s">
        <v>46</v>
      </c>
      <c r="P6588" t="str">
        <f>IF(data[[#This Row],[OnlineSecurity]]="Yes",1,"")</f>
        <v/>
      </c>
      <c r="Q6588" t="s">
        <v>46</v>
      </c>
      <c r="R6588" t="str">
        <f>IF(data[[#This Row],[OnlineBackup]]="Yes",1,"")</f>
        <v/>
      </c>
      <c r="S6588" t="s">
        <v>46</v>
      </c>
      <c r="T6588" t="str">
        <f>IF(data[[#This Row],[DeviceProtection]]="Yes",1,"")</f>
        <v/>
      </c>
      <c r="U6588" t="s">
        <v>46</v>
      </c>
      <c r="V6588" t="str">
        <f>IF(data[[#This Row],[TechSupport]]="Yes",1,"")</f>
        <v/>
      </c>
      <c r="W6588" t="s">
        <v>46</v>
      </c>
      <c r="X6588" t="str">
        <f>IF(data[[#This Row],[StreamingTV]]="Yes",1,"")</f>
        <v/>
      </c>
      <c r="Y6588" t="s">
        <v>46</v>
      </c>
      <c r="Z6588" t="str">
        <f>IF(data[[#This Row],[StreamingMovies]]="Yes",1,"")</f>
        <v/>
      </c>
      <c r="AA6588" t="s">
        <v>47</v>
      </c>
      <c r="AB6588" t="s">
        <v>23</v>
      </c>
      <c r="AC6588" t="s">
        <v>40</v>
      </c>
      <c r="AD6588">
        <v>24.65</v>
      </c>
      <c r="AE6588">
        <v>1171.3</v>
      </c>
      <c r="AF6588">
        <v>0</v>
      </c>
      <c r="AG6588" s="2">
        <v>0</v>
      </c>
      <c r="AH6588" t="s">
        <v>24</v>
      </c>
      <c r="AI6588">
        <f t="shared" si="204"/>
        <v>0</v>
      </c>
      <c r="AJ6588">
        <f t="shared" si="205"/>
        <v>1</v>
      </c>
    </row>
    <row r="6589" spans="1:36" x14ac:dyDescent="0.35">
      <c r="A6589">
        <v>6588</v>
      </c>
      <c r="B6589" t="s">
        <v>6624</v>
      </c>
      <c r="C6589" t="s">
        <v>30</v>
      </c>
      <c r="D6589">
        <v>1</v>
      </c>
      <c r="E6589" t="s">
        <v>24</v>
      </c>
      <c r="F6589" t="s">
        <v>24</v>
      </c>
      <c r="G6589" t="str">
        <f>IF(AND(data[[#This Row],[Partner]]="Yes", data[[#This Row],[Dependents]]="Yes"), "Both", IF(data[[#This Row],[Partner]]="Yes", "Partner", IF(data[[#This Row],[Dependents]]="Yes", "Dependent", "None")))</f>
        <v>None</v>
      </c>
      <c r="H6589">
        <v>64</v>
      </c>
      <c r="I6589" s="1">
        <f>data[[#This Row],[Tenure]]/12</f>
        <v>5.333333333333333</v>
      </c>
      <c r="J6589" t="s">
        <v>23</v>
      </c>
      <c r="K6589">
        <f>IF(data[[#This Row],[PhoneService]]="Yes",1,"")</f>
        <v>1</v>
      </c>
      <c r="L6589" t="s">
        <v>23</v>
      </c>
      <c r="M6589">
        <f>IF(data[[#This Row],[MultipleLines]]="Yes",1,"")</f>
        <v>1</v>
      </c>
      <c r="N6589" t="s">
        <v>37</v>
      </c>
      <c r="O6589" t="s">
        <v>23</v>
      </c>
      <c r="P6589">
        <f>IF(data[[#This Row],[OnlineSecurity]]="Yes",1,"")</f>
        <v>1</v>
      </c>
      <c r="Q6589" t="s">
        <v>23</v>
      </c>
      <c r="R6589">
        <f>IF(data[[#This Row],[OnlineBackup]]="Yes",1,"")</f>
        <v>1</v>
      </c>
      <c r="S6589" t="s">
        <v>24</v>
      </c>
      <c r="T6589" t="str">
        <f>IF(data[[#This Row],[DeviceProtection]]="Yes",1,"")</f>
        <v/>
      </c>
      <c r="U6589" t="s">
        <v>24</v>
      </c>
      <c r="V6589" t="str">
        <f>IF(data[[#This Row],[TechSupport]]="Yes",1,"")</f>
        <v/>
      </c>
      <c r="W6589" t="s">
        <v>23</v>
      </c>
      <c r="X6589">
        <f>IF(data[[#This Row],[StreamingTV]]="Yes",1,"")</f>
        <v>1</v>
      </c>
      <c r="Y6589" t="s">
        <v>23</v>
      </c>
      <c r="Z6589">
        <f>IF(data[[#This Row],[StreamingMovies]]="Yes",1,"")</f>
        <v>1</v>
      </c>
      <c r="AA6589" t="s">
        <v>27</v>
      </c>
      <c r="AB6589" t="s">
        <v>23</v>
      </c>
      <c r="AC6589" t="s">
        <v>35</v>
      </c>
      <c r="AD6589">
        <v>103.5</v>
      </c>
      <c r="AE6589">
        <v>6548.65</v>
      </c>
      <c r="AF6589">
        <v>0</v>
      </c>
      <c r="AG6589" s="2">
        <v>0</v>
      </c>
      <c r="AH6589" t="s">
        <v>24</v>
      </c>
      <c r="AI6589">
        <f t="shared" si="204"/>
        <v>0</v>
      </c>
      <c r="AJ6589">
        <f t="shared" si="205"/>
        <v>1</v>
      </c>
    </row>
    <row r="6590" spans="1:36" x14ac:dyDescent="0.35">
      <c r="A6590">
        <v>6589</v>
      </c>
      <c r="B6590" t="s">
        <v>6625</v>
      </c>
      <c r="C6590" t="s">
        <v>22</v>
      </c>
      <c r="D6590">
        <v>0</v>
      </c>
      <c r="E6590" t="s">
        <v>23</v>
      </c>
      <c r="F6590" t="s">
        <v>23</v>
      </c>
      <c r="G6590" t="str">
        <f>IF(AND(data[[#This Row],[Partner]]="Yes", data[[#This Row],[Dependents]]="Yes"), "Both", IF(data[[#This Row],[Partner]]="Yes", "Partner", IF(data[[#This Row],[Dependents]]="Yes", "Dependent", "None")))</f>
        <v>Both</v>
      </c>
      <c r="H6590">
        <v>23</v>
      </c>
      <c r="I6590" s="1">
        <f>data[[#This Row],[Tenure]]/12</f>
        <v>1.9166666666666667</v>
      </c>
      <c r="J6590" t="s">
        <v>23</v>
      </c>
      <c r="K6590">
        <f>IF(data[[#This Row],[PhoneService]]="Yes",1,"")</f>
        <v>1</v>
      </c>
      <c r="L6590" t="s">
        <v>23</v>
      </c>
      <c r="M6590">
        <f>IF(data[[#This Row],[MultipleLines]]="Yes",1,"")</f>
        <v>1</v>
      </c>
      <c r="N6590" t="s">
        <v>24</v>
      </c>
      <c r="O6590" t="s">
        <v>46</v>
      </c>
      <c r="P6590" t="str">
        <f>IF(data[[#This Row],[OnlineSecurity]]="Yes",1,"")</f>
        <v/>
      </c>
      <c r="Q6590" t="s">
        <v>46</v>
      </c>
      <c r="R6590" t="str">
        <f>IF(data[[#This Row],[OnlineBackup]]="Yes",1,"")</f>
        <v/>
      </c>
      <c r="S6590" t="s">
        <v>46</v>
      </c>
      <c r="T6590" t="str">
        <f>IF(data[[#This Row],[DeviceProtection]]="Yes",1,"")</f>
        <v/>
      </c>
      <c r="U6590" t="s">
        <v>46</v>
      </c>
      <c r="V6590" t="str">
        <f>IF(data[[#This Row],[TechSupport]]="Yes",1,"")</f>
        <v/>
      </c>
      <c r="W6590" t="s">
        <v>46</v>
      </c>
      <c r="X6590" t="str">
        <f>IF(data[[#This Row],[StreamingTV]]="Yes",1,"")</f>
        <v/>
      </c>
      <c r="Y6590" t="s">
        <v>46</v>
      </c>
      <c r="Z6590" t="str">
        <f>IF(data[[#This Row],[StreamingMovies]]="Yes",1,"")</f>
        <v/>
      </c>
      <c r="AA6590" t="s">
        <v>47</v>
      </c>
      <c r="AB6590" t="s">
        <v>24</v>
      </c>
      <c r="AC6590" t="s">
        <v>32</v>
      </c>
      <c r="AD6590">
        <v>23.85</v>
      </c>
      <c r="AE6590">
        <v>625.65</v>
      </c>
      <c r="AF6590">
        <v>4</v>
      </c>
      <c r="AG6590" s="2">
        <v>0</v>
      </c>
      <c r="AH6590" t="s">
        <v>24</v>
      </c>
      <c r="AI6590">
        <f t="shared" si="204"/>
        <v>0</v>
      </c>
      <c r="AJ6590">
        <f t="shared" si="205"/>
        <v>1</v>
      </c>
    </row>
    <row r="6591" spans="1:36" x14ac:dyDescent="0.35">
      <c r="A6591">
        <v>6590</v>
      </c>
      <c r="B6591" t="s">
        <v>6626</v>
      </c>
      <c r="C6591" t="s">
        <v>22</v>
      </c>
      <c r="D6591">
        <v>0</v>
      </c>
      <c r="E6591" t="s">
        <v>23</v>
      </c>
      <c r="F6591" t="s">
        <v>24</v>
      </c>
      <c r="G6591" t="str">
        <f>IF(AND(data[[#This Row],[Partner]]="Yes", data[[#This Row],[Dependents]]="Yes"), "Both", IF(data[[#This Row],[Partner]]="Yes", "Partner", IF(data[[#This Row],[Dependents]]="Yes", "Dependent", "None")))</f>
        <v>Partner</v>
      </c>
      <c r="H6591">
        <v>68</v>
      </c>
      <c r="I6591" s="1">
        <f>data[[#This Row],[Tenure]]/12</f>
        <v>5.666666666666667</v>
      </c>
      <c r="J6591" t="s">
        <v>23</v>
      </c>
      <c r="K6591">
        <f>IF(data[[#This Row],[PhoneService]]="Yes",1,"")</f>
        <v>1</v>
      </c>
      <c r="L6591" t="s">
        <v>23</v>
      </c>
      <c r="M6591">
        <f>IF(data[[#This Row],[MultipleLines]]="Yes",1,"")</f>
        <v>1</v>
      </c>
      <c r="N6591" t="s">
        <v>24</v>
      </c>
      <c r="O6591" t="s">
        <v>46</v>
      </c>
      <c r="P6591" t="str">
        <f>IF(data[[#This Row],[OnlineSecurity]]="Yes",1,"")</f>
        <v/>
      </c>
      <c r="Q6591" t="s">
        <v>46</v>
      </c>
      <c r="R6591" t="str">
        <f>IF(data[[#This Row],[OnlineBackup]]="Yes",1,"")</f>
        <v/>
      </c>
      <c r="S6591" t="s">
        <v>46</v>
      </c>
      <c r="T6591" t="str">
        <f>IF(data[[#This Row],[DeviceProtection]]="Yes",1,"")</f>
        <v/>
      </c>
      <c r="U6591" t="s">
        <v>46</v>
      </c>
      <c r="V6591" t="str">
        <f>IF(data[[#This Row],[TechSupport]]="Yes",1,"")</f>
        <v/>
      </c>
      <c r="W6591" t="s">
        <v>46</v>
      </c>
      <c r="X6591" t="str">
        <f>IF(data[[#This Row],[StreamingTV]]="Yes",1,"")</f>
        <v/>
      </c>
      <c r="Y6591" t="s">
        <v>46</v>
      </c>
      <c r="Z6591" t="str">
        <f>IF(data[[#This Row],[StreamingMovies]]="Yes",1,"")</f>
        <v/>
      </c>
      <c r="AA6591" t="s">
        <v>47</v>
      </c>
      <c r="AB6591" t="s">
        <v>24</v>
      </c>
      <c r="AC6591" t="s">
        <v>40</v>
      </c>
      <c r="AD6591">
        <v>25.8</v>
      </c>
      <c r="AE6591">
        <v>1911.5</v>
      </c>
      <c r="AF6591">
        <v>0</v>
      </c>
      <c r="AG6591" s="2">
        <v>0</v>
      </c>
      <c r="AH6591" t="s">
        <v>24</v>
      </c>
      <c r="AI6591">
        <f t="shared" si="204"/>
        <v>0</v>
      </c>
      <c r="AJ6591">
        <f t="shared" si="205"/>
        <v>1</v>
      </c>
    </row>
    <row r="6592" spans="1:36" x14ac:dyDescent="0.35">
      <c r="A6592">
        <v>6591</v>
      </c>
      <c r="B6592" t="s">
        <v>6627</v>
      </c>
      <c r="C6592" t="s">
        <v>22</v>
      </c>
      <c r="D6592">
        <v>0</v>
      </c>
      <c r="E6592" t="s">
        <v>24</v>
      </c>
      <c r="F6592" t="s">
        <v>24</v>
      </c>
      <c r="G6592" t="str">
        <f>IF(AND(data[[#This Row],[Partner]]="Yes", data[[#This Row],[Dependents]]="Yes"), "Both", IF(data[[#This Row],[Partner]]="Yes", "Partner", IF(data[[#This Row],[Dependents]]="Yes", "Dependent", "None")))</f>
        <v>None</v>
      </c>
      <c r="H6592">
        <v>1</v>
      </c>
      <c r="I6592" s="1">
        <f>data[[#This Row],[Tenure]]/12</f>
        <v>8.3333333333333329E-2</v>
      </c>
      <c r="J6592" t="s">
        <v>23</v>
      </c>
      <c r="K6592">
        <f>IF(data[[#This Row],[PhoneService]]="Yes",1,"")</f>
        <v>1</v>
      </c>
      <c r="L6592" t="s">
        <v>24</v>
      </c>
      <c r="M6592" t="str">
        <f>IF(data[[#This Row],[MultipleLines]]="Yes",1,"")</f>
        <v/>
      </c>
      <c r="N6592" t="s">
        <v>37</v>
      </c>
      <c r="O6592" t="s">
        <v>24</v>
      </c>
      <c r="P6592" t="str">
        <f>IF(data[[#This Row],[OnlineSecurity]]="Yes",1,"")</f>
        <v/>
      </c>
      <c r="Q6592" t="s">
        <v>24</v>
      </c>
      <c r="R6592" t="str">
        <f>IF(data[[#This Row],[OnlineBackup]]="Yes",1,"")</f>
        <v/>
      </c>
      <c r="S6592" t="s">
        <v>24</v>
      </c>
      <c r="T6592" t="str">
        <f>IF(data[[#This Row],[DeviceProtection]]="Yes",1,"")</f>
        <v/>
      </c>
      <c r="U6592" t="s">
        <v>24</v>
      </c>
      <c r="V6592" t="str">
        <f>IF(data[[#This Row],[TechSupport]]="Yes",1,"")</f>
        <v/>
      </c>
      <c r="W6592" t="s">
        <v>24</v>
      </c>
      <c r="X6592" t="str">
        <f>IF(data[[#This Row],[StreamingTV]]="Yes",1,"")</f>
        <v/>
      </c>
      <c r="Y6592" t="s">
        <v>24</v>
      </c>
      <c r="Z6592" t="str">
        <f>IF(data[[#This Row],[StreamingMovies]]="Yes",1,"")</f>
        <v/>
      </c>
      <c r="AA6592" t="s">
        <v>27</v>
      </c>
      <c r="AB6592" t="s">
        <v>23</v>
      </c>
      <c r="AC6592" t="s">
        <v>28</v>
      </c>
      <c r="AD6592">
        <v>70.849999999999994</v>
      </c>
      <c r="AE6592">
        <v>70.849999999999994</v>
      </c>
      <c r="AF6592">
        <v>0</v>
      </c>
      <c r="AG6592" s="2">
        <v>0</v>
      </c>
      <c r="AH6592" t="s">
        <v>23</v>
      </c>
      <c r="AI6592">
        <f t="shared" si="204"/>
        <v>1</v>
      </c>
      <c r="AJ6592" t="str">
        <f t="shared" si="205"/>
        <v/>
      </c>
    </row>
    <row r="6593" spans="1:36" x14ac:dyDescent="0.35">
      <c r="A6593">
        <v>6592</v>
      </c>
      <c r="B6593" t="s">
        <v>6628</v>
      </c>
      <c r="C6593" t="s">
        <v>30</v>
      </c>
      <c r="D6593">
        <v>0</v>
      </c>
      <c r="E6593" t="s">
        <v>24</v>
      </c>
      <c r="F6593" t="s">
        <v>24</v>
      </c>
      <c r="G6593" t="str">
        <f>IF(AND(data[[#This Row],[Partner]]="Yes", data[[#This Row],[Dependents]]="Yes"), "Both", IF(data[[#This Row],[Partner]]="Yes", "Partner", IF(data[[#This Row],[Dependents]]="Yes", "Dependent", "None")))</f>
        <v>None</v>
      </c>
      <c r="H6593">
        <v>2</v>
      </c>
      <c r="I6593" s="1">
        <f>data[[#This Row],[Tenure]]/12</f>
        <v>0.16666666666666666</v>
      </c>
      <c r="J6593" t="s">
        <v>23</v>
      </c>
      <c r="K6593">
        <f>IF(data[[#This Row],[PhoneService]]="Yes",1,"")</f>
        <v>1</v>
      </c>
      <c r="L6593" t="s">
        <v>24</v>
      </c>
      <c r="M6593" t="str">
        <f>IF(data[[#This Row],[MultipleLines]]="Yes",1,"")</f>
        <v/>
      </c>
      <c r="N6593" t="s">
        <v>37</v>
      </c>
      <c r="O6593" t="s">
        <v>24</v>
      </c>
      <c r="P6593" t="str">
        <f>IF(data[[#This Row],[OnlineSecurity]]="Yes",1,"")</f>
        <v/>
      </c>
      <c r="Q6593" t="s">
        <v>24</v>
      </c>
      <c r="R6593" t="str">
        <f>IF(data[[#This Row],[OnlineBackup]]="Yes",1,"")</f>
        <v/>
      </c>
      <c r="S6593" t="s">
        <v>24</v>
      </c>
      <c r="T6593" t="str">
        <f>IF(data[[#This Row],[DeviceProtection]]="Yes",1,"")</f>
        <v/>
      </c>
      <c r="U6593" t="s">
        <v>24</v>
      </c>
      <c r="V6593" t="str">
        <f>IF(data[[#This Row],[TechSupport]]="Yes",1,"")</f>
        <v/>
      </c>
      <c r="W6593" t="s">
        <v>24</v>
      </c>
      <c r="X6593" t="str">
        <f>IF(data[[#This Row],[StreamingTV]]="Yes",1,"")</f>
        <v/>
      </c>
      <c r="Y6593" t="s">
        <v>24</v>
      </c>
      <c r="Z6593" t="str">
        <f>IF(data[[#This Row],[StreamingMovies]]="Yes",1,"")</f>
        <v/>
      </c>
      <c r="AA6593" t="s">
        <v>27</v>
      </c>
      <c r="AB6593" t="s">
        <v>23</v>
      </c>
      <c r="AC6593" t="s">
        <v>40</v>
      </c>
      <c r="AD6593">
        <v>69.8</v>
      </c>
      <c r="AE6593">
        <v>134.69999999999999</v>
      </c>
      <c r="AF6593">
        <v>0</v>
      </c>
      <c r="AG6593" s="2">
        <v>0</v>
      </c>
      <c r="AH6593" t="s">
        <v>23</v>
      </c>
      <c r="AI6593">
        <f t="shared" si="204"/>
        <v>1</v>
      </c>
      <c r="AJ6593" t="str">
        <f t="shared" si="205"/>
        <v/>
      </c>
    </row>
    <row r="6594" spans="1:36" x14ac:dyDescent="0.35">
      <c r="A6594">
        <v>6593</v>
      </c>
      <c r="B6594" t="s">
        <v>6629</v>
      </c>
      <c r="C6594" t="s">
        <v>30</v>
      </c>
      <c r="D6594">
        <v>0</v>
      </c>
      <c r="E6594" t="s">
        <v>24</v>
      </c>
      <c r="F6594" t="s">
        <v>24</v>
      </c>
      <c r="G6594" t="str">
        <f>IF(AND(data[[#This Row],[Partner]]="Yes", data[[#This Row],[Dependents]]="Yes"), "Both", IF(data[[#This Row],[Partner]]="Yes", "Partner", IF(data[[#This Row],[Dependents]]="Yes", "Dependent", "None")))</f>
        <v>None</v>
      </c>
      <c r="H6594">
        <v>26</v>
      </c>
      <c r="I6594" s="1">
        <f>data[[#This Row],[Tenure]]/12</f>
        <v>2.1666666666666665</v>
      </c>
      <c r="J6594" t="s">
        <v>23</v>
      </c>
      <c r="K6594">
        <f>IF(data[[#This Row],[PhoneService]]="Yes",1,"")</f>
        <v>1</v>
      </c>
      <c r="L6594" t="s">
        <v>24</v>
      </c>
      <c r="M6594" t="str">
        <f>IF(data[[#This Row],[MultipleLines]]="Yes",1,"")</f>
        <v/>
      </c>
      <c r="N6594" t="s">
        <v>26</v>
      </c>
      <c r="O6594" t="s">
        <v>24</v>
      </c>
      <c r="P6594" t="str">
        <f>IF(data[[#This Row],[OnlineSecurity]]="Yes",1,"")</f>
        <v/>
      </c>
      <c r="Q6594" t="s">
        <v>24</v>
      </c>
      <c r="R6594" t="str">
        <f>IF(data[[#This Row],[OnlineBackup]]="Yes",1,"")</f>
        <v/>
      </c>
      <c r="S6594" t="s">
        <v>24</v>
      </c>
      <c r="T6594" t="str">
        <f>IF(data[[#This Row],[DeviceProtection]]="Yes",1,"")</f>
        <v/>
      </c>
      <c r="U6594" t="s">
        <v>23</v>
      </c>
      <c r="V6594">
        <f>IF(data[[#This Row],[TechSupport]]="Yes",1,"")</f>
        <v>1</v>
      </c>
      <c r="W6594" t="s">
        <v>23</v>
      </c>
      <c r="X6594">
        <f>IF(data[[#This Row],[StreamingTV]]="Yes",1,"")</f>
        <v>1</v>
      </c>
      <c r="Y6594" t="s">
        <v>24</v>
      </c>
      <c r="Z6594" t="str">
        <f>IF(data[[#This Row],[StreamingMovies]]="Yes",1,"")</f>
        <v/>
      </c>
      <c r="AA6594" t="s">
        <v>31</v>
      </c>
      <c r="AB6594" t="s">
        <v>24</v>
      </c>
      <c r="AC6594" t="s">
        <v>40</v>
      </c>
      <c r="AD6594">
        <v>59.45</v>
      </c>
      <c r="AE6594">
        <v>1507</v>
      </c>
      <c r="AF6594">
        <v>0</v>
      </c>
      <c r="AG6594" s="2">
        <v>0</v>
      </c>
      <c r="AH6594" t="s">
        <v>24</v>
      </c>
      <c r="AI6594">
        <f t="shared" si="204"/>
        <v>0</v>
      </c>
      <c r="AJ6594">
        <f t="shared" si="205"/>
        <v>1</v>
      </c>
    </row>
    <row r="6595" spans="1:36" x14ac:dyDescent="0.35">
      <c r="A6595">
        <v>6594</v>
      </c>
      <c r="B6595" t="s">
        <v>6630</v>
      </c>
      <c r="C6595" t="s">
        <v>30</v>
      </c>
      <c r="D6595">
        <v>0</v>
      </c>
      <c r="E6595" t="s">
        <v>23</v>
      </c>
      <c r="F6595" t="s">
        <v>24</v>
      </c>
      <c r="G6595" t="str">
        <f>IF(AND(data[[#This Row],[Partner]]="Yes", data[[#This Row],[Dependents]]="Yes"), "Both", IF(data[[#This Row],[Partner]]="Yes", "Partner", IF(data[[#This Row],[Dependents]]="Yes", "Dependent", "None")))</f>
        <v>Partner</v>
      </c>
      <c r="H6595">
        <v>55</v>
      </c>
      <c r="I6595" s="1">
        <f>data[[#This Row],[Tenure]]/12</f>
        <v>4.583333333333333</v>
      </c>
      <c r="J6595" t="s">
        <v>24</v>
      </c>
      <c r="K6595" t="str">
        <f>IF(data[[#This Row],[PhoneService]]="Yes",1,"")</f>
        <v/>
      </c>
      <c r="L6595" t="s">
        <v>25</v>
      </c>
      <c r="M6595" t="str">
        <f>IF(data[[#This Row],[MultipleLines]]="Yes",1,"")</f>
        <v/>
      </c>
      <c r="N6595" t="s">
        <v>26</v>
      </c>
      <c r="O6595" t="s">
        <v>24</v>
      </c>
      <c r="P6595" t="str">
        <f>IF(data[[#This Row],[OnlineSecurity]]="Yes",1,"")</f>
        <v/>
      </c>
      <c r="Q6595" t="s">
        <v>24</v>
      </c>
      <c r="R6595" t="str">
        <f>IF(data[[#This Row],[OnlineBackup]]="Yes",1,"")</f>
        <v/>
      </c>
      <c r="S6595" t="s">
        <v>23</v>
      </c>
      <c r="T6595">
        <f>IF(data[[#This Row],[DeviceProtection]]="Yes",1,"")</f>
        <v>1</v>
      </c>
      <c r="U6595" t="s">
        <v>23</v>
      </c>
      <c r="V6595">
        <f>IF(data[[#This Row],[TechSupport]]="Yes",1,"")</f>
        <v>1</v>
      </c>
      <c r="W6595" t="s">
        <v>23</v>
      </c>
      <c r="X6595">
        <f>IF(data[[#This Row],[StreamingTV]]="Yes",1,"")</f>
        <v>1</v>
      </c>
      <c r="Y6595" t="s">
        <v>23</v>
      </c>
      <c r="Z6595">
        <f>IF(data[[#This Row],[StreamingMovies]]="Yes",1,"")</f>
        <v>1</v>
      </c>
      <c r="AA6595" t="s">
        <v>27</v>
      </c>
      <c r="AB6595" t="s">
        <v>23</v>
      </c>
      <c r="AC6595" t="s">
        <v>35</v>
      </c>
      <c r="AD6595">
        <v>54.55</v>
      </c>
      <c r="AE6595">
        <v>2978.3</v>
      </c>
      <c r="AF6595">
        <v>0</v>
      </c>
      <c r="AG6595" s="2">
        <v>6</v>
      </c>
      <c r="AH6595" t="s">
        <v>23</v>
      </c>
      <c r="AI6595">
        <f t="shared" ref="AI6595:AI6658" si="206">IF(AH6595="Yes",1,0)</f>
        <v>1</v>
      </c>
      <c r="AJ6595" t="str">
        <f t="shared" ref="AJ6595:AJ6658" si="207">IF(AH6595="No",1,"")</f>
        <v/>
      </c>
    </row>
    <row r="6596" spans="1:36" x14ac:dyDescent="0.35">
      <c r="A6596">
        <v>6595</v>
      </c>
      <c r="B6596" t="s">
        <v>6631</v>
      </c>
      <c r="C6596" t="s">
        <v>30</v>
      </c>
      <c r="D6596">
        <v>0</v>
      </c>
      <c r="E6596" t="s">
        <v>24</v>
      </c>
      <c r="F6596" t="s">
        <v>24</v>
      </c>
      <c r="G6596" t="str">
        <f>IF(AND(data[[#This Row],[Partner]]="Yes", data[[#This Row],[Dependents]]="Yes"), "Both", IF(data[[#This Row],[Partner]]="Yes", "Partner", IF(data[[#This Row],[Dependents]]="Yes", "Dependent", "None")))</f>
        <v>None</v>
      </c>
      <c r="H6596">
        <v>14</v>
      </c>
      <c r="I6596" s="1">
        <f>data[[#This Row],[Tenure]]/12</f>
        <v>1.1666666666666667</v>
      </c>
      <c r="J6596" t="s">
        <v>23</v>
      </c>
      <c r="K6596">
        <f>IF(data[[#This Row],[PhoneService]]="Yes",1,"")</f>
        <v>1</v>
      </c>
      <c r="L6596" t="s">
        <v>24</v>
      </c>
      <c r="M6596" t="str">
        <f>IF(data[[#This Row],[MultipleLines]]="Yes",1,"")</f>
        <v/>
      </c>
      <c r="N6596" t="s">
        <v>24</v>
      </c>
      <c r="O6596" t="s">
        <v>46</v>
      </c>
      <c r="P6596" t="str">
        <f>IF(data[[#This Row],[OnlineSecurity]]="Yes",1,"")</f>
        <v/>
      </c>
      <c r="Q6596" t="s">
        <v>46</v>
      </c>
      <c r="R6596" t="str">
        <f>IF(data[[#This Row],[OnlineBackup]]="Yes",1,"")</f>
        <v/>
      </c>
      <c r="S6596" t="s">
        <v>46</v>
      </c>
      <c r="T6596" t="str">
        <f>IF(data[[#This Row],[DeviceProtection]]="Yes",1,"")</f>
        <v/>
      </c>
      <c r="U6596" t="s">
        <v>46</v>
      </c>
      <c r="V6596" t="str">
        <f>IF(data[[#This Row],[TechSupport]]="Yes",1,"")</f>
        <v/>
      </c>
      <c r="W6596" t="s">
        <v>46</v>
      </c>
      <c r="X6596" t="str">
        <f>IF(data[[#This Row],[StreamingTV]]="Yes",1,"")</f>
        <v/>
      </c>
      <c r="Y6596" t="s">
        <v>46</v>
      </c>
      <c r="Z6596" t="str">
        <f>IF(data[[#This Row],[StreamingMovies]]="Yes",1,"")</f>
        <v/>
      </c>
      <c r="AA6596" t="s">
        <v>27</v>
      </c>
      <c r="AB6596" t="s">
        <v>23</v>
      </c>
      <c r="AC6596" t="s">
        <v>28</v>
      </c>
      <c r="AD6596">
        <v>20.05</v>
      </c>
      <c r="AE6596">
        <v>299.3</v>
      </c>
      <c r="AF6596">
        <v>5</v>
      </c>
      <c r="AG6596" s="2">
        <v>0</v>
      </c>
      <c r="AH6596" t="s">
        <v>24</v>
      </c>
      <c r="AI6596">
        <f t="shared" si="206"/>
        <v>0</v>
      </c>
      <c r="AJ6596">
        <f t="shared" si="207"/>
        <v>1</v>
      </c>
    </row>
    <row r="6597" spans="1:36" x14ac:dyDescent="0.35">
      <c r="A6597">
        <v>6596</v>
      </c>
      <c r="B6597" t="s">
        <v>6632</v>
      </c>
      <c r="C6597" t="s">
        <v>30</v>
      </c>
      <c r="D6597">
        <v>0</v>
      </c>
      <c r="E6597" t="s">
        <v>23</v>
      </c>
      <c r="F6597" t="s">
        <v>24</v>
      </c>
      <c r="G6597" t="str">
        <f>IF(AND(data[[#This Row],[Partner]]="Yes", data[[#This Row],[Dependents]]="Yes"), "Both", IF(data[[#This Row],[Partner]]="Yes", "Partner", IF(data[[#This Row],[Dependents]]="Yes", "Dependent", "None")))</f>
        <v>Partner</v>
      </c>
      <c r="H6597">
        <v>71</v>
      </c>
      <c r="I6597" s="1">
        <f>data[[#This Row],[Tenure]]/12</f>
        <v>5.916666666666667</v>
      </c>
      <c r="J6597" t="s">
        <v>23</v>
      </c>
      <c r="K6597">
        <f>IF(data[[#This Row],[PhoneService]]="Yes",1,"")</f>
        <v>1</v>
      </c>
      <c r="L6597" t="s">
        <v>24</v>
      </c>
      <c r="M6597" t="str">
        <f>IF(data[[#This Row],[MultipleLines]]="Yes",1,"")</f>
        <v/>
      </c>
      <c r="N6597" t="s">
        <v>26</v>
      </c>
      <c r="O6597" t="s">
        <v>23</v>
      </c>
      <c r="P6597">
        <f>IF(data[[#This Row],[OnlineSecurity]]="Yes",1,"")</f>
        <v>1</v>
      </c>
      <c r="Q6597" t="s">
        <v>24</v>
      </c>
      <c r="R6597" t="str">
        <f>IF(data[[#This Row],[OnlineBackup]]="Yes",1,"")</f>
        <v/>
      </c>
      <c r="S6597" t="s">
        <v>23</v>
      </c>
      <c r="T6597">
        <f>IF(data[[#This Row],[DeviceProtection]]="Yes",1,"")</f>
        <v>1</v>
      </c>
      <c r="U6597" t="s">
        <v>23</v>
      </c>
      <c r="V6597">
        <f>IF(data[[#This Row],[TechSupport]]="Yes",1,"")</f>
        <v>1</v>
      </c>
      <c r="W6597" t="s">
        <v>23</v>
      </c>
      <c r="X6597">
        <f>IF(data[[#This Row],[StreamingTV]]="Yes",1,"")</f>
        <v>1</v>
      </c>
      <c r="Y6597" t="s">
        <v>23</v>
      </c>
      <c r="Z6597">
        <f>IF(data[[#This Row],[StreamingMovies]]="Yes",1,"")</f>
        <v>1</v>
      </c>
      <c r="AA6597" t="s">
        <v>47</v>
      </c>
      <c r="AB6597" t="s">
        <v>23</v>
      </c>
      <c r="AC6597" t="s">
        <v>28</v>
      </c>
      <c r="AD6597">
        <v>82.55</v>
      </c>
      <c r="AE6597">
        <v>5832.65</v>
      </c>
      <c r="AF6597">
        <v>0</v>
      </c>
      <c r="AG6597" s="2">
        <v>0</v>
      </c>
      <c r="AH6597" t="s">
        <v>24</v>
      </c>
      <c r="AI6597">
        <f t="shared" si="206"/>
        <v>0</v>
      </c>
      <c r="AJ6597">
        <f t="shared" si="207"/>
        <v>1</v>
      </c>
    </row>
    <row r="6598" spans="1:36" x14ac:dyDescent="0.35">
      <c r="A6598">
        <v>6597</v>
      </c>
      <c r="B6598" t="s">
        <v>6633</v>
      </c>
      <c r="C6598" t="s">
        <v>30</v>
      </c>
      <c r="D6598">
        <v>0</v>
      </c>
      <c r="E6598" t="s">
        <v>24</v>
      </c>
      <c r="F6598" t="s">
        <v>24</v>
      </c>
      <c r="G6598" t="str">
        <f>IF(AND(data[[#This Row],[Partner]]="Yes", data[[#This Row],[Dependents]]="Yes"), "Both", IF(data[[#This Row],[Partner]]="Yes", "Partner", IF(data[[#This Row],[Dependents]]="Yes", "Dependent", "None")))</f>
        <v>None</v>
      </c>
      <c r="H6598">
        <v>64</v>
      </c>
      <c r="I6598" s="1">
        <f>data[[#This Row],[Tenure]]/12</f>
        <v>5.333333333333333</v>
      </c>
      <c r="J6598" t="s">
        <v>23</v>
      </c>
      <c r="K6598">
        <f>IF(data[[#This Row],[PhoneService]]="Yes",1,"")</f>
        <v>1</v>
      </c>
      <c r="L6598" t="s">
        <v>23</v>
      </c>
      <c r="M6598">
        <f>IF(data[[#This Row],[MultipleLines]]="Yes",1,"")</f>
        <v>1</v>
      </c>
      <c r="N6598" t="s">
        <v>26</v>
      </c>
      <c r="O6598" t="s">
        <v>23</v>
      </c>
      <c r="P6598">
        <f>IF(data[[#This Row],[OnlineSecurity]]="Yes",1,"")</f>
        <v>1</v>
      </c>
      <c r="Q6598" t="s">
        <v>23</v>
      </c>
      <c r="R6598">
        <f>IF(data[[#This Row],[OnlineBackup]]="Yes",1,"")</f>
        <v>1</v>
      </c>
      <c r="S6598" t="s">
        <v>23</v>
      </c>
      <c r="T6598">
        <f>IF(data[[#This Row],[DeviceProtection]]="Yes",1,"")</f>
        <v>1</v>
      </c>
      <c r="U6598" t="s">
        <v>23</v>
      </c>
      <c r="V6598">
        <f>IF(data[[#This Row],[TechSupport]]="Yes",1,"")</f>
        <v>1</v>
      </c>
      <c r="W6598" t="s">
        <v>23</v>
      </c>
      <c r="X6598">
        <f>IF(data[[#This Row],[StreamingTV]]="Yes",1,"")</f>
        <v>1</v>
      </c>
      <c r="Y6598" t="s">
        <v>24</v>
      </c>
      <c r="Z6598" t="str">
        <f>IF(data[[#This Row],[StreamingMovies]]="Yes",1,"")</f>
        <v/>
      </c>
      <c r="AA6598" t="s">
        <v>31</v>
      </c>
      <c r="AB6598" t="s">
        <v>24</v>
      </c>
      <c r="AC6598" t="s">
        <v>28</v>
      </c>
      <c r="AD6598">
        <v>81.25</v>
      </c>
      <c r="AE6598">
        <v>5567.55</v>
      </c>
      <c r="AF6598">
        <v>0</v>
      </c>
      <c r="AG6598" s="2">
        <v>0</v>
      </c>
      <c r="AH6598" t="s">
        <v>24</v>
      </c>
      <c r="AI6598">
        <f t="shared" si="206"/>
        <v>0</v>
      </c>
      <c r="AJ6598">
        <f t="shared" si="207"/>
        <v>1</v>
      </c>
    </row>
    <row r="6599" spans="1:36" x14ac:dyDescent="0.35">
      <c r="A6599">
        <v>6598</v>
      </c>
      <c r="B6599" t="s">
        <v>6634</v>
      </c>
      <c r="C6599" t="s">
        <v>22</v>
      </c>
      <c r="D6599">
        <v>0</v>
      </c>
      <c r="E6599" t="s">
        <v>24</v>
      </c>
      <c r="F6599" t="s">
        <v>24</v>
      </c>
      <c r="G6599" t="str">
        <f>IF(AND(data[[#This Row],[Partner]]="Yes", data[[#This Row],[Dependents]]="Yes"), "Both", IF(data[[#This Row],[Partner]]="Yes", "Partner", IF(data[[#This Row],[Dependents]]="Yes", "Dependent", "None")))</f>
        <v>None</v>
      </c>
      <c r="H6599">
        <v>7</v>
      </c>
      <c r="I6599" s="1">
        <f>data[[#This Row],[Tenure]]/12</f>
        <v>0.58333333333333337</v>
      </c>
      <c r="J6599" t="s">
        <v>23</v>
      </c>
      <c r="K6599">
        <f>IF(data[[#This Row],[PhoneService]]="Yes",1,"")</f>
        <v>1</v>
      </c>
      <c r="L6599" t="s">
        <v>24</v>
      </c>
      <c r="M6599" t="str">
        <f>IF(data[[#This Row],[MultipleLines]]="Yes",1,"")</f>
        <v/>
      </c>
      <c r="N6599" t="s">
        <v>26</v>
      </c>
      <c r="O6599" t="s">
        <v>24</v>
      </c>
      <c r="P6599" t="str">
        <f>IF(data[[#This Row],[OnlineSecurity]]="Yes",1,"")</f>
        <v/>
      </c>
      <c r="Q6599" t="s">
        <v>24</v>
      </c>
      <c r="R6599" t="str">
        <f>IF(data[[#This Row],[OnlineBackup]]="Yes",1,"")</f>
        <v/>
      </c>
      <c r="S6599" t="s">
        <v>24</v>
      </c>
      <c r="T6599" t="str">
        <f>IF(data[[#This Row],[DeviceProtection]]="Yes",1,"")</f>
        <v/>
      </c>
      <c r="U6599" t="s">
        <v>23</v>
      </c>
      <c r="V6599">
        <f>IF(data[[#This Row],[TechSupport]]="Yes",1,"")</f>
        <v>1</v>
      </c>
      <c r="W6599" t="s">
        <v>23</v>
      </c>
      <c r="X6599">
        <f>IF(data[[#This Row],[StreamingTV]]="Yes",1,"")</f>
        <v>1</v>
      </c>
      <c r="Y6599" t="s">
        <v>23</v>
      </c>
      <c r="Z6599">
        <f>IF(data[[#This Row],[StreamingMovies]]="Yes",1,"")</f>
        <v>1</v>
      </c>
      <c r="AA6599" t="s">
        <v>27</v>
      </c>
      <c r="AB6599" t="s">
        <v>23</v>
      </c>
      <c r="AC6599" t="s">
        <v>40</v>
      </c>
      <c r="AD6599">
        <v>70.75</v>
      </c>
      <c r="AE6599">
        <v>450.8</v>
      </c>
      <c r="AF6599">
        <v>0</v>
      </c>
      <c r="AG6599" s="2">
        <v>0</v>
      </c>
      <c r="AH6599" t="s">
        <v>23</v>
      </c>
      <c r="AI6599">
        <f t="shared" si="206"/>
        <v>1</v>
      </c>
      <c r="AJ6599" t="str">
        <f t="shared" si="207"/>
        <v/>
      </c>
    </row>
    <row r="6600" spans="1:36" x14ac:dyDescent="0.35">
      <c r="A6600">
        <v>6599</v>
      </c>
      <c r="B6600" t="s">
        <v>6635</v>
      </c>
      <c r="C6600" t="s">
        <v>22</v>
      </c>
      <c r="D6600">
        <v>0</v>
      </c>
      <c r="E6600" t="s">
        <v>24</v>
      </c>
      <c r="F6600" t="s">
        <v>24</v>
      </c>
      <c r="G6600" t="str">
        <f>IF(AND(data[[#This Row],[Partner]]="Yes", data[[#This Row],[Dependents]]="Yes"), "Both", IF(data[[#This Row],[Partner]]="Yes", "Partner", IF(data[[#This Row],[Dependents]]="Yes", "Dependent", "None")))</f>
        <v>None</v>
      </c>
      <c r="H6600">
        <v>57</v>
      </c>
      <c r="I6600" s="1">
        <f>data[[#This Row],[Tenure]]/12</f>
        <v>4.75</v>
      </c>
      <c r="J6600" t="s">
        <v>23</v>
      </c>
      <c r="K6600">
        <f>IF(data[[#This Row],[PhoneService]]="Yes",1,"")</f>
        <v>1</v>
      </c>
      <c r="L6600" t="s">
        <v>24</v>
      </c>
      <c r="M6600" t="str">
        <f>IF(data[[#This Row],[MultipleLines]]="Yes",1,"")</f>
        <v/>
      </c>
      <c r="N6600" t="s">
        <v>26</v>
      </c>
      <c r="O6600" t="s">
        <v>23</v>
      </c>
      <c r="P6600">
        <f>IF(data[[#This Row],[OnlineSecurity]]="Yes",1,"")</f>
        <v>1</v>
      </c>
      <c r="Q6600" t="s">
        <v>23</v>
      </c>
      <c r="R6600">
        <f>IF(data[[#This Row],[OnlineBackup]]="Yes",1,"")</f>
        <v>1</v>
      </c>
      <c r="S6600" t="s">
        <v>23</v>
      </c>
      <c r="T6600">
        <f>IF(data[[#This Row],[DeviceProtection]]="Yes",1,"")</f>
        <v>1</v>
      </c>
      <c r="U6600" t="s">
        <v>23</v>
      </c>
      <c r="V6600">
        <f>IF(data[[#This Row],[TechSupport]]="Yes",1,"")</f>
        <v>1</v>
      </c>
      <c r="W6600" t="s">
        <v>23</v>
      </c>
      <c r="X6600">
        <f>IF(data[[#This Row],[StreamingTV]]="Yes",1,"")</f>
        <v>1</v>
      </c>
      <c r="Y6600" t="s">
        <v>24</v>
      </c>
      <c r="Z6600" t="str">
        <f>IF(data[[#This Row],[StreamingMovies]]="Yes",1,"")</f>
        <v/>
      </c>
      <c r="AA6600" t="s">
        <v>47</v>
      </c>
      <c r="AB6600" t="s">
        <v>23</v>
      </c>
      <c r="AC6600" t="s">
        <v>40</v>
      </c>
      <c r="AD6600">
        <v>74.3</v>
      </c>
      <c r="AE6600">
        <v>4166.3500000000004</v>
      </c>
      <c r="AF6600">
        <v>0</v>
      </c>
      <c r="AG6600" s="2">
        <v>0</v>
      </c>
      <c r="AH6600" t="s">
        <v>24</v>
      </c>
      <c r="AI6600">
        <f t="shared" si="206"/>
        <v>0</v>
      </c>
      <c r="AJ6600">
        <f t="shared" si="207"/>
        <v>1</v>
      </c>
    </row>
    <row r="6601" spans="1:36" x14ac:dyDescent="0.35">
      <c r="A6601">
        <v>6600</v>
      </c>
      <c r="B6601" t="s">
        <v>6636</v>
      </c>
      <c r="C6601" t="s">
        <v>22</v>
      </c>
      <c r="D6601">
        <v>0</v>
      </c>
      <c r="E6601" t="s">
        <v>23</v>
      </c>
      <c r="F6601" t="s">
        <v>24</v>
      </c>
      <c r="G6601" t="str">
        <f>IF(AND(data[[#This Row],[Partner]]="Yes", data[[#This Row],[Dependents]]="Yes"), "Both", IF(data[[#This Row],[Partner]]="Yes", "Partner", IF(data[[#This Row],[Dependents]]="Yes", "Dependent", "None")))</f>
        <v>Partner</v>
      </c>
      <c r="H6601">
        <v>13</v>
      </c>
      <c r="I6601" s="1">
        <f>data[[#This Row],[Tenure]]/12</f>
        <v>1.0833333333333333</v>
      </c>
      <c r="J6601" t="s">
        <v>23</v>
      </c>
      <c r="K6601">
        <f>IF(data[[#This Row],[PhoneService]]="Yes",1,"")</f>
        <v>1</v>
      </c>
      <c r="L6601" t="s">
        <v>23</v>
      </c>
      <c r="M6601">
        <f>IF(data[[#This Row],[MultipleLines]]="Yes",1,"")</f>
        <v>1</v>
      </c>
      <c r="N6601" t="s">
        <v>37</v>
      </c>
      <c r="O6601" t="s">
        <v>24</v>
      </c>
      <c r="P6601" t="str">
        <f>IF(data[[#This Row],[OnlineSecurity]]="Yes",1,"")</f>
        <v/>
      </c>
      <c r="Q6601" t="s">
        <v>23</v>
      </c>
      <c r="R6601">
        <f>IF(data[[#This Row],[OnlineBackup]]="Yes",1,"")</f>
        <v>1</v>
      </c>
      <c r="S6601" t="s">
        <v>23</v>
      </c>
      <c r="T6601">
        <f>IF(data[[#This Row],[DeviceProtection]]="Yes",1,"")</f>
        <v>1</v>
      </c>
      <c r="U6601" t="s">
        <v>24</v>
      </c>
      <c r="V6601" t="str">
        <f>IF(data[[#This Row],[TechSupport]]="Yes",1,"")</f>
        <v/>
      </c>
      <c r="W6601" t="s">
        <v>23</v>
      </c>
      <c r="X6601">
        <f>IF(data[[#This Row],[StreamingTV]]="Yes",1,"")</f>
        <v>1</v>
      </c>
      <c r="Y6601" t="s">
        <v>24</v>
      </c>
      <c r="Z6601" t="str">
        <f>IF(data[[#This Row],[StreamingMovies]]="Yes",1,"")</f>
        <v/>
      </c>
      <c r="AA6601" t="s">
        <v>27</v>
      </c>
      <c r="AB6601" t="s">
        <v>24</v>
      </c>
      <c r="AC6601" t="s">
        <v>28</v>
      </c>
      <c r="AD6601">
        <v>94.1</v>
      </c>
      <c r="AE6601">
        <v>1215.5999999999999</v>
      </c>
      <c r="AF6601">
        <v>0</v>
      </c>
      <c r="AG6601" s="2">
        <v>1</v>
      </c>
      <c r="AH6601" t="s">
        <v>23</v>
      </c>
      <c r="AI6601">
        <f t="shared" si="206"/>
        <v>1</v>
      </c>
      <c r="AJ6601" t="str">
        <f t="shared" si="207"/>
        <v/>
      </c>
    </row>
    <row r="6602" spans="1:36" x14ac:dyDescent="0.35">
      <c r="A6602">
        <v>6601</v>
      </c>
      <c r="B6602" t="s">
        <v>6637</v>
      </c>
      <c r="C6602" t="s">
        <v>22</v>
      </c>
      <c r="D6602">
        <v>0</v>
      </c>
      <c r="E6602" t="s">
        <v>23</v>
      </c>
      <c r="F6602" t="s">
        <v>23</v>
      </c>
      <c r="G6602" t="str">
        <f>IF(AND(data[[#This Row],[Partner]]="Yes", data[[#This Row],[Dependents]]="Yes"), "Both", IF(data[[#This Row],[Partner]]="Yes", "Partner", IF(data[[#This Row],[Dependents]]="Yes", "Dependent", "None")))</f>
        <v>Both</v>
      </c>
      <c r="H6602">
        <v>3</v>
      </c>
      <c r="I6602" s="1">
        <f>data[[#This Row],[Tenure]]/12</f>
        <v>0.25</v>
      </c>
      <c r="J6602" t="s">
        <v>24</v>
      </c>
      <c r="K6602" t="str">
        <f>IF(data[[#This Row],[PhoneService]]="Yes",1,"")</f>
        <v/>
      </c>
      <c r="L6602" t="s">
        <v>25</v>
      </c>
      <c r="M6602" t="str">
        <f>IF(data[[#This Row],[MultipleLines]]="Yes",1,"")</f>
        <v/>
      </c>
      <c r="N6602" t="s">
        <v>26</v>
      </c>
      <c r="O6602" t="s">
        <v>23</v>
      </c>
      <c r="P6602">
        <f>IF(data[[#This Row],[OnlineSecurity]]="Yes",1,"")</f>
        <v>1</v>
      </c>
      <c r="Q6602" t="s">
        <v>24</v>
      </c>
      <c r="R6602" t="str">
        <f>IF(data[[#This Row],[OnlineBackup]]="Yes",1,"")</f>
        <v/>
      </c>
      <c r="S6602" t="s">
        <v>24</v>
      </c>
      <c r="T6602" t="str">
        <f>IF(data[[#This Row],[DeviceProtection]]="Yes",1,"")</f>
        <v/>
      </c>
      <c r="U6602" t="s">
        <v>24</v>
      </c>
      <c r="V6602" t="str">
        <f>IF(data[[#This Row],[TechSupport]]="Yes",1,"")</f>
        <v/>
      </c>
      <c r="W6602" t="s">
        <v>24</v>
      </c>
      <c r="X6602" t="str">
        <f>IF(data[[#This Row],[StreamingTV]]="Yes",1,"")</f>
        <v/>
      </c>
      <c r="Y6602" t="s">
        <v>24</v>
      </c>
      <c r="Z6602" t="str">
        <f>IF(data[[#This Row],[StreamingMovies]]="Yes",1,"")</f>
        <v/>
      </c>
      <c r="AA6602" t="s">
        <v>27</v>
      </c>
      <c r="AB6602" t="s">
        <v>24</v>
      </c>
      <c r="AC6602" t="s">
        <v>40</v>
      </c>
      <c r="AD6602">
        <v>29.7</v>
      </c>
      <c r="AE6602">
        <v>91.7</v>
      </c>
      <c r="AF6602">
        <v>0</v>
      </c>
      <c r="AG6602" s="2">
        <v>0</v>
      </c>
      <c r="AH6602" t="s">
        <v>23</v>
      </c>
      <c r="AI6602">
        <f t="shared" si="206"/>
        <v>1</v>
      </c>
      <c r="AJ6602" t="str">
        <f t="shared" si="207"/>
        <v/>
      </c>
    </row>
    <row r="6603" spans="1:36" x14ac:dyDescent="0.35">
      <c r="A6603">
        <v>6602</v>
      </c>
      <c r="B6603" t="s">
        <v>6638</v>
      </c>
      <c r="C6603" t="s">
        <v>30</v>
      </c>
      <c r="D6603">
        <v>1</v>
      </c>
      <c r="E6603" t="s">
        <v>23</v>
      </c>
      <c r="F6603" t="s">
        <v>24</v>
      </c>
      <c r="G6603" t="str">
        <f>IF(AND(data[[#This Row],[Partner]]="Yes", data[[#This Row],[Dependents]]="Yes"), "Both", IF(data[[#This Row],[Partner]]="Yes", "Partner", IF(data[[#This Row],[Dependents]]="Yes", "Dependent", "None")))</f>
        <v>Partner</v>
      </c>
      <c r="H6603">
        <v>72</v>
      </c>
      <c r="I6603" s="1">
        <f>data[[#This Row],[Tenure]]/12</f>
        <v>6</v>
      </c>
      <c r="J6603" t="s">
        <v>23</v>
      </c>
      <c r="K6603">
        <f>IF(data[[#This Row],[PhoneService]]="Yes",1,"")</f>
        <v>1</v>
      </c>
      <c r="L6603" t="s">
        <v>23</v>
      </c>
      <c r="M6603">
        <f>IF(data[[#This Row],[MultipleLines]]="Yes",1,"")</f>
        <v>1</v>
      </c>
      <c r="N6603" t="s">
        <v>37</v>
      </c>
      <c r="O6603" t="s">
        <v>24</v>
      </c>
      <c r="P6603" t="str">
        <f>IF(data[[#This Row],[OnlineSecurity]]="Yes",1,"")</f>
        <v/>
      </c>
      <c r="Q6603" t="s">
        <v>23</v>
      </c>
      <c r="R6603">
        <f>IF(data[[#This Row],[OnlineBackup]]="Yes",1,"")</f>
        <v>1</v>
      </c>
      <c r="S6603" t="s">
        <v>23</v>
      </c>
      <c r="T6603">
        <f>IF(data[[#This Row],[DeviceProtection]]="Yes",1,"")</f>
        <v>1</v>
      </c>
      <c r="U6603" t="s">
        <v>23</v>
      </c>
      <c r="V6603">
        <f>IF(data[[#This Row],[TechSupport]]="Yes",1,"")</f>
        <v>1</v>
      </c>
      <c r="W6603" t="s">
        <v>23</v>
      </c>
      <c r="X6603">
        <f>IF(data[[#This Row],[StreamingTV]]="Yes",1,"")</f>
        <v>1</v>
      </c>
      <c r="Y6603" t="s">
        <v>23</v>
      </c>
      <c r="Z6603">
        <f>IF(data[[#This Row],[StreamingMovies]]="Yes",1,"")</f>
        <v>1</v>
      </c>
      <c r="AA6603" t="s">
        <v>47</v>
      </c>
      <c r="AB6603" t="s">
        <v>24</v>
      </c>
      <c r="AC6603" t="s">
        <v>40</v>
      </c>
      <c r="AD6603">
        <v>109.7</v>
      </c>
      <c r="AE6603">
        <v>7898.45</v>
      </c>
      <c r="AF6603">
        <v>0</v>
      </c>
      <c r="AG6603" s="2">
        <v>0</v>
      </c>
      <c r="AH6603" t="s">
        <v>24</v>
      </c>
      <c r="AI6603">
        <f t="shared" si="206"/>
        <v>0</v>
      </c>
      <c r="AJ6603">
        <f t="shared" si="207"/>
        <v>1</v>
      </c>
    </row>
    <row r="6604" spans="1:36" x14ac:dyDescent="0.35">
      <c r="A6604">
        <v>6603</v>
      </c>
      <c r="B6604" t="s">
        <v>6639</v>
      </c>
      <c r="C6604" t="s">
        <v>22</v>
      </c>
      <c r="D6604">
        <v>0</v>
      </c>
      <c r="E6604" t="s">
        <v>23</v>
      </c>
      <c r="F6604" t="s">
        <v>23</v>
      </c>
      <c r="G6604" t="str">
        <f>IF(AND(data[[#This Row],[Partner]]="Yes", data[[#This Row],[Dependents]]="Yes"), "Both", IF(data[[#This Row],[Partner]]="Yes", "Partner", IF(data[[#This Row],[Dependents]]="Yes", "Dependent", "None")))</f>
        <v>Both</v>
      </c>
      <c r="H6604">
        <v>40</v>
      </c>
      <c r="I6604" s="1">
        <f>data[[#This Row],[Tenure]]/12</f>
        <v>3.3333333333333335</v>
      </c>
      <c r="J6604" t="s">
        <v>23</v>
      </c>
      <c r="K6604">
        <f>IF(data[[#This Row],[PhoneService]]="Yes",1,"")</f>
        <v>1</v>
      </c>
      <c r="L6604" t="s">
        <v>23</v>
      </c>
      <c r="M6604">
        <f>IF(data[[#This Row],[MultipleLines]]="Yes",1,"")</f>
        <v>1</v>
      </c>
      <c r="N6604" t="s">
        <v>37</v>
      </c>
      <c r="O6604" t="s">
        <v>24</v>
      </c>
      <c r="P6604" t="str">
        <f>IF(data[[#This Row],[OnlineSecurity]]="Yes",1,"")</f>
        <v/>
      </c>
      <c r="Q6604" t="s">
        <v>23</v>
      </c>
      <c r="R6604">
        <f>IF(data[[#This Row],[OnlineBackup]]="Yes",1,"")</f>
        <v>1</v>
      </c>
      <c r="S6604" t="s">
        <v>23</v>
      </c>
      <c r="T6604">
        <f>IF(data[[#This Row],[DeviceProtection]]="Yes",1,"")</f>
        <v>1</v>
      </c>
      <c r="U6604" t="s">
        <v>24</v>
      </c>
      <c r="V6604" t="str">
        <f>IF(data[[#This Row],[TechSupport]]="Yes",1,"")</f>
        <v/>
      </c>
      <c r="W6604" t="s">
        <v>23</v>
      </c>
      <c r="X6604">
        <f>IF(data[[#This Row],[StreamingTV]]="Yes",1,"")</f>
        <v>1</v>
      </c>
      <c r="Y6604" t="s">
        <v>24</v>
      </c>
      <c r="Z6604" t="str">
        <f>IF(data[[#This Row],[StreamingMovies]]="Yes",1,"")</f>
        <v/>
      </c>
      <c r="AA6604" t="s">
        <v>27</v>
      </c>
      <c r="AB6604" t="s">
        <v>23</v>
      </c>
      <c r="AC6604" t="s">
        <v>40</v>
      </c>
      <c r="AD6604">
        <v>96.35</v>
      </c>
      <c r="AE6604">
        <v>3915.4</v>
      </c>
      <c r="AF6604">
        <v>0</v>
      </c>
      <c r="AG6604" s="2">
        <v>0</v>
      </c>
      <c r="AH6604" t="s">
        <v>24</v>
      </c>
      <c r="AI6604">
        <f t="shared" si="206"/>
        <v>0</v>
      </c>
      <c r="AJ6604">
        <f t="shared" si="207"/>
        <v>1</v>
      </c>
    </row>
    <row r="6605" spans="1:36" x14ac:dyDescent="0.35">
      <c r="A6605">
        <v>6604</v>
      </c>
      <c r="B6605" t="s">
        <v>6640</v>
      </c>
      <c r="C6605" t="s">
        <v>30</v>
      </c>
      <c r="D6605">
        <v>0</v>
      </c>
      <c r="E6605" t="s">
        <v>23</v>
      </c>
      <c r="F6605" t="s">
        <v>24</v>
      </c>
      <c r="G6605" t="str">
        <f>IF(AND(data[[#This Row],[Partner]]="Yes", data[[#This Row],[Dependents]]="Yes"), "Both", IF(data[[#This Row],[Partner]]="Yes", "Partner", IF(data[[#This Row],[Dependents]]="Yes", "Dependent", "None")))</f>
        <v>Partner</v>
      </c>
      <c r="H6605">
        <v>14</v>
      </c>
      <c r="I6605" s="1">
        <f>data[[#This Row],[Tenure]]/12</f>
        <v>1.1666666666666667</v>
      </c>
      <c r="J6605" t="s">
        <v>23</v>
      </c>
      <c r="K6605">
        <f>IF(data[[#This Row],[PhoneService]]="Yes",1,"")</f>
        <v>1</v>
      </c>
      <c r="L6605" t="s">
        <v>23</v>
      </c>
      <c r="M6605">
        <f>IF(data[[#This Row],[MultipleLines]]="Yes",1,"")</f>
        <v>1</v>
      </c>
      <c r="N6605" t="s">
        <v>26</v>
      </c>
      <c r="O6605" t="s">
        <v>24</v>
      </c>
      <c r="P6605" t="str">
        <f>IF(data[[#This Row],[OnlineSecurity]]="Yes",1,"")</f>
        <v/>
      </c>
      <c r="Q6605" t="s">
        <v>24</v>
      </c>
      <c r="R6605" t="str">
        <f>IF(data[[#This Row],[OnlineBackup]]="Yes",1,"")</f>
        <v/>
      </c>
      <c r="S6605" t="s">
        <v>24</v>
      </c>
      <c r="T6605" t="str">
        <f>IF(data[[#This Row],[DeviceProtection]]="Yes",1,"")</f>
        <v/>
      </c>
      <c r="U6605" t="s">
        <v>23</v>
      </c>
      <c r="V6605">
        <f>IF(data[[#This Row],[TechSupport]]="Yes",1,"")</f>
        <v>1</v>
      </c>
      <c r="W6605" t="s">
        <v>23</v>
      </c>
      <c r="X6605">
        <f>IF(data[[#This Row],[StreamingTV]]="Yes",1,"")</f>
        <v>1</v>
      </c>
      <c r="Y6605" t="s">
        <v>24</v>
      </c>
      <c r="Z6605" t="str">
        <f>IF(data[[#This Row],[StreamingMovies]]="Yes",1,"")</f>
        <v/>
      </c>
      <c r="AA6605" t="s">
        <v>27</v>
      </c>
      <c r="AB6605" t="s">
        <v>23</v>
      </c>
      <c r="AC6605" t="s">
        <v>40</v>
      </c>
      <c r="AD6605">
        <v>66.599999999999994</v>
      </c>
      <c r="AE6605">
        <v>979.5</v>
      </c>
      <c r="AF6605">
        <v>0</v>
      </c>
      <c r="AG6605" s="2">
        <v>0</v>
      </c>
      <c r="AH6605" t="s">
        <v>24</v>
      </c>
      <c r="AI6605">
        <f t="shared" si="206"/>
        <v>0</v>
      </c>
      <c r="AJ6605">
        <f t="shared" si="207"/>
        <v>1</v>
      </c>
    </row>
    <row r="6606" spans="1:36" x14ac:dyDescent="0.35">
      <c r="A6606">
        <v>6605</v>
      </c>
      <c r="B6606" t="s">
        <v>6641</v>
      </c>
      <c r="C6606" t="s">
        <v>30</v>
      </c>
      <c r="D6606">
        <v>0</v>
      </c>
      <c r="E6606" t="s">
        <v>23</v>
      </c>
      <c r="F6606" t="s">
        <v>23</v>
      </c>
      <c r="G6606" t="str">
        <f>IF(AND(data[[#This Row],[Partner]]="Yes", data[[#This Row],[Dependents]]="Yes"), "Both", IF(data[[#This Row],[Partner]]="Yes", "Partner", IF(data[[#This Row],[Dependents]]="Yes", "Dependent", "None")))</f>
        <v>Both</v>
      </c>
      <c r="H6606">
        <v>2</v>
      </c>
      <c r="I6606" s="1">
        <f>data[[#This Row],[Tenure]]/12</f>
        <v>0.16666666666666666</v>
      </c>
      <c r="J6606" t="s">
        <v>23</v>
      </c>
      <c r="K6606">
        <f>IF(data[[#This Row],[PhoneService]]="Yes",1,"")</f>
        <v>1</v>
      </c>
      <c r="L6606" t="s">
        <v>24</v>
      </c>
      <c r="M6606" t="str">
        <f>IF(data[[#This Row],[MultipleLines]]="Yes",1,"")</f>
        <v/>
      </c>
      <c r="N6606" t="s">
        <v>26</v>
      </c>
      <c r="O6606" t="s">
        <v>24</v>
      </c>
      <c r="P6606" t="str">
        <f>IF(data[[#This Row],[OnlineSecurity]]="Yes",1,"")</f>
        <v/>
      </c>
      <c r="Q6606" t="s">
        <v>24</v>
      </c>
      <c r="R6606" t="str">
        <f>IF(data[[#This Row],[OnlineBackup]]="Yes",1,"")</f>
        <v/>
      </c>
      <c r="S6606" t="s">
        <v>24</v>
      </c>
      <c r="T6606" t="str">
        <f>IF(data[[#This Row],[DeviceProtection]]="Yes",1,"")</f>
        <v/>
      </c>
      <c r="U6606" t="s">
        <v>24</v>
      </c>
      <c r="V6606" t="str">
        <f>IF(data[[#This Row],[TechSupport]]="Yes",1,"")</f>
        <v/>
      </c>
      <c r="W6606" t="s">
        <v>24</v>
      </c>
      <c r="X6606" t="str">
        <f>IF(data[[#This Row],[StreamingTV]]="Yes",1,"")</f>
        <v/>
      </c>
      <c r="Y6606" t="s">
        <v>24</v>
      </c>
      <c r="Z6606" t="str">
        <f>IF(data[[#This Row],[StreamingMovies]]="Yes",1,"")</f>
        <v/>
      </c>
      <c r="AA6606" t="s">
        <v>27</v>
      </c>
      <c r="AB6606" t="s">
        <v>23</v>
      </c>
      <c r="AC6606" t="s">
        <v>28</v>
      </c>
      <c r="AD6606">
        <v>44.5</v>
      </c>
      <c r="AE6606">
        <v>90.05</v>
      </c>
      <c r="AF6606">
        <v>5</v>
      </c>
      <c r="AG6606" s="2">
        <v>0</v>
      </c>
      <c r="AH6606" t="s">
        <v>24</v>
      </c>
      <c r="AI6606">
        <f t="shared" si="206"/>
        <v>0</v>
      </c>
      <c r="AJ6606">
        <f t="shared" si="207"/>
        <v>1</v>
      </c>
    </row>
    <row r="6607" spans="1:36" x14ac:dyDescent="0.35">
      <c r="A6607">
        <v>6606</v>
      </c>
      <c r="B6607" t="s">
        <v>6642</v>
      </c>
      <c r="C6607" t="s">
        <v>30</v>
      </c>
      <c r="D6607">
        <v>1</v>
      </c>
      <c r="E6607" t="s">
        <v>24</v>
      </c>
      <c r="F6607" t="s">
        <v>24</v>
      </c>
      <c r="G6607" t="str">
        <f>IF(AND(data[[#This Row],[Partner]]="Yes", data[[#This Row],[Dependents]]="Yes"), "Both", IF(data[[#This Row],[Partner]]="Yes", "Partner", IF(data[[#This Row],[Dependents]]="Yes", "Dependent", "None")))</f>
        <v>None</v>
      </c>
      <c r="H6607">
        <v>66</v>
      </c>
      <c r="I6607" s="1">
        <f>data[[#This Row],[Tenure]]/12</f>
        <v>5.5</v>
      </c>
      <c r="J6607" t="s">
        <v>23</v>
      </c>
      <c r="K6607">
        <f>IF(data[[#This Row],[PhoneService]]="Yes",1,"")</f>
        <v>1</v>
      </c>
      <c r="L6607" t="s">
        <v>23</v>
      </c>
      <c r="M6607">
        <f>IF(data[[#This Row],[MultipleLines]]="Yes",1,"")</f>
        <v>1</v>
      </c>
      <c r="N6607" t="s">
        <v>37</v>
      </c>
      <c r="O6607" t="s">
        <v>24</v>
      </c>
      <c r="P6607" t="str">
        <f>IF(data[[#This Row],[OnlineSecurity]]="Yes",1,"")</f>
        <v/>
      </c>
      <c r="Q6607" t="s">
        <v>23</v>
      </c>
      <c r="R6607">
        <f>IF(data[[#This Row],[OnlineBackup]]="Yes",1,"")</f>
        <v>1</v>
      </c>
      <c r="S6607" t="s">
        <v>23</v>
      </c>
      <c r="T6607">
        <f>IF(data[[#This Row],[DeviceProtection]]="Yes",1,"")</f>
        <v>1</v>
      </c>
      <c r="U6607" t="s">
        <v>23</v>
      </c>
      <c r="V6607">
        <f>IF(data[[#This Row],[TechSupport]]="Yes",1,"")</f>
        <v>1</v>
      </c>
      <c r="W6607" t="s">
        <v>23</v>
      </c>
      <c r="X6607">
        <f>IF(data[[#This Row],[StreamingTV]]="Yes",1,"")</f>
        <v>1</v>
      </c>
      <c r="Y6607" t="s">
        <v>23</v>
      </c>
      <c r="Z6607">
        <f>IF(data[[#This Row],[StreamingMovies]]="Yes",1,"")</f>
        <v>1</v>
      </c>
      <c r="AA6607" t="s">
        <v>31</v>
      </c>
      <c r="AB6607" t="s">
        <v>24</v>
      </c>
      <c r="AC6607" t="s">
        <v>40</v>
      </c>
      <c r="AD6607">
        <v>110.9</v>
      </c>
      <c r="AE6607">
        <v>7432.05</v>
      </c>
      <c r="AF6607">
        <v>0</v>
      </c>
      <c r="AG6607" s="2">
        <v>6</v>
      </c>
      <c r="AH6607" t="s">
        <v>23</v>
      </c>
      <c r="AI6607">
        <f t="shared" si="206"/>
        <v>1</v>
      </c>
      <c r="AJ6607" t="str">
        <f t="shared" si="207"/>
        <v/>
      </c>
    </row>
    <row r="6608" spans="1:36" x14ac:dyDescent="0.35">
      <c r="A6608">
        <v>6607</v>
      </c>
      <c r="B6608" t="s">
        <v>6643</v>
      </c>
      <c r="C6608" t="s">
        <v>22</v>
      </c>
      <c r="D6608">
        <v>0</v>
      </c>
      <c r="E6608" t="s">
        <v>23</v>
      </c>
      <c r="F6608" t="s">
        <v>24</v>
      </c>
      <c r="G6608" t="str">
        <f>IF(AND(data[[#This Row],[Partner]]="Yes", data[[#This Row],[Dependents]]="Yes"), "Both", IF(data[[#This Row],[Partner]]="Yes", "Partner", IF(data[[#This Row],[Dependents]]="Yes", "Dependent", "None")))</f>
        <v>Partner</v>
      </c>
      <c r="H6608">
        <v>38</v>
      </c>
      <c r="I6608" s="1">
        <f>data[[#This Row],[Tenure]]/12</f>
        <v>3.1666666666666665</v>
      </c>
      <c r="J6608" t="s">
        <v>23</v>
      </c>
      <c r="K6608">
        <f>IF(data[[#This Row],[PhoneService]]="Yes",1,"")</f>
        <v>1</v>
      </c>
      <c r="L6608" t="s">
        <v>23</v>
      </c>
      <c r="M6608">
        <f>IF(data[[#This Row],[MultipleLines]]="Yes",1,"")</f>
        <v>1</v>
      </c>
      <c r="N6608" t="s">
        <v>37</v>
      </c>
      <c r="O6608" t="s">
        <v>24</v>
      </c>
      <c r="P6608" t="str">
        <f>IF(data[[#This Row],[OnlineSecurity]]="Yes",1,"")</f>
        <v/>
      </c>
      <c r="Q6608" t="s">
        <v>24</v>
      </c>
      <c r="R6608" t="str">
        <f>IF(data[[#This Row],[OnlineBackup]]="Yes",1,"")</f>
        <v/>
      </c>
      <c r="S6608" t="s">
        <v>23</v>
      </c>
      <c r="T6608">
        <f>IF(data[[#This Row],[DeviceProtection]]="Yes",1,"")</f>
        <v>1</v>
      </c>
      <c r="U6608" t="s">
        <v>23</v>
      </c>
      <c r="V6608">
        <f>IF(data[[#This Row],[TechSupport]]="Yes",1,"")</f>
        <v>1</v>
      </c>
      <c r="W6608" t="s">
        <v>23</v>
      </c>
      <c r="X6608">
        <f>IF(data[[#This Row],[StreamingTV]]="Yes",1,"")</f>
        <v>1</v>
      </c>
      <c r="Y6608" t="s">
        <v>23</v>
      </c>
      <c r="Z6608">
        <f>IF(data[[#This Row],[StreamingMovies]]="Yes",1,"")</f>
        <v>1</v>
      </c>
      <c r="AA6608" t="s">
        <v>27</v>
      </c>
      <c r="AB6608" t="s">
        <v>23</v>
      </c>
      <c r="AC6608" t="s">
        <v>28</v>
      </c>
      <c r="AD6608">
        <v>105</v>
      </c>
      <c r="AE6608">
        <v>4026.4</v>
      </c>
      <c r="AF6608">
        <v>0</v>
      </c>
      <c r="AG6608" s="2">
        <v>3</v>
      </c>
      <c r="AH6608" t="s">
        <v>23</v>
      </c>
      <c r="AI6608">
        <f t="shared" si="206"/>
        <v>1</v>
      </c>
      <c r="AJ6608" t="str">
        <f t="shared" si="207"/>
        <v/>
      </c>
    </row>
    <row r="6609" spans="1:36" x14ac:dyDescent="0.35">
      <c r="A6609">
        <v>6608</v>
      </c>
      <c r="B6609" t="s">
        <v>6644</v>
      </c>
      <c r="C6609" t="s">
        <v>30</v>
      </c>
      <c r="D6609">
        <v>0</v>
      </c>
      <c r="E6609" t="s">
        <v>24</v>
      </c>
      <c r="F6609" t="s">
        <v>23</v>
      </c>
      <c r="G6609" t="str">
        <f>IF(AND(data[[#This Row],[Partner]]="Yes", data[[#This Row],[Dependents]]="Yes"), "Both", IF(data[[#This Row],[Partner]]="Yes", "Partner", IF(data[[#This Row],[Dependents]]="Yes", "Dependent", "None")))</f>
        <v>Dependent</v>
      </c>
      <c r="H6609">
        <v>1</v>
      </c>
      <c r="I6609" s="1">
        <f>data[[#This Row],[Tenure]]/12</f>
        <v>8.3333333333333329E-2</v>
      </c>
      <c r="J6609" t="s">
        <v>24</v>
      </c>
      <c r="K6609" t="str">
        <f>IF(data[[#This Row],[PhoneService]]="Yes",1,"")</f>
        <v/>
      </c>
      <c r="L6609" t="s">
        <v>25</v>
      </c>
      <c r="M6609" t="str">
        <f>IF(data[[#This Row],[MultipleLines]]="Yes",1,"")</f>
        <v/>
      </c>
      <c r="N6609" t="s">
        <v>26</v>
      </c>
      <c r="O6609" t="s">
        <v>24</v>
      </c>
      <c r="P6609" t="str">
        <f>IF(data[[#This Row],[OnlineSecurity]]="Yes",1,"")</f>
        <v/>
      </c>
      <c r="Q6609" t="s">
        <v>24</v>
      </c>
      <c r="R6609" t="str">
        <f>IF(data[[#This Row],[OnlineBackup]]="Yes",1,"")</f>
        <v/>
      </c>
      <c r="S6609" t="s">
        <v>24</v>
      </c>
      <c r="T6609" t="str">
        <f>IF(data[[#This Row],[DeviceProtection]]="Yes",1,"")</f>
        <v/>
      </c>
      <c r="U6609" t="s">
        <v>24</v>
      </c>
      <c r="V6609" t="str">
        <f>IF(data[[#This Row],[TechSupport]]="Yes",1,"")</f>
        <v/>
      </c>
      <c r="W6609" t="s">
        <v>24</v>
      </c>
      <c r="X6609" t="str">
        <f>IF(data[[#This Row],[StreamingTV]]="Yes",1,"")</f>
        <v/>
      </c>
      <c r="Y6609" t="s">
        <v>24</v>
      </c>
      <c r="Z6609" t="str">
        <f>IF(data[[#This Row],[StreamingMovies]]="Yes",1,"")</f>
        <v/>
      </c>
      <c r="AA6609" t="s">
        <v>27</v>
      </c>
      <c r="AB6609" t="s">
        <v>23</v>
      </c>
      <c r="AC6609" t="s">
        <v>28</v>
      </c>
      <c r="AD6609">
        <v>25.3</v>
      </c>
      <c r="AE6609">
        <v>25.3</v>
      </c>
      <c r="AF6609">
        <v>0</v>
      </c>
      <c r="AG6609" s="2">
        <v>0</v>
      </c>
      <c r="AH6609" t="s">
        <v>23</v>
      </c>
      <c r="AI6609">
        <f t="shared" si="206"/>
        <v>1</v>
      </c>
      <c r="AJ6609" t="str">
        <f t="shared" si="207"/>
        <v/>
      </c>
    </row>
    <row r="6610" spans="1:36" x14ac:dyDescent="0.35">
      <c r="A6610">
        <v>6609</v>
      </c>
      <c r="B6610" t="s">
        <v>6645</v>
      </c>
      <c r="C6610" t="s">
        <v>30</v>
      </c>
      <c r="D6610">
        <v>0</v>
      </c>
      <c r="E6610" t="s">
        <v>24</v>
      </c>
      <c r="F6610" t="s">
        <v>24</v>
      </c>
      <c r="G6610" t="str">
        <f>IF(AND(data[[#This Row],[Partner]]="Yes", data[[#This Row],[Dependents]]="Yes"), "Both", IF(data[[#This Row],[Partner]]="Yes", "Partner", IF(data[[#This Row],[Dependents]]="Yes", "Dependent", "None")))</f>
        <v>None</v>
      </c>
      <c r="H6610">
        <v>22</v>
      </c>
      <c r="I6610" s="1">
        <f>data[[#This Row],[Tenure]]/12</f>
        <v>1.8333333333333333</v>
      </c>
      <c r="J6610" t="s">
        <v>23</v>
      </c>
      <c r="K6610">
        <f>IF(data[[#This Row],[PhoneService]]="Yes",1,"")</f>
        <v>1</v>
      </c>
      <c r="L6610" t="s">
        <v>24</v>
      </c>
      <c r="M6610" t="str">
        <f>IF(data[[#This Row],[MultipleLines]]="Yes",1,"")</f>
        <v/>
      </c>
      <c r="N6610" t="s">
        <v>26</v>
      </c>
      <c r="O6610" t="s">
        <v>24</v>
      </c>
      <c r="P6610" t="str">
        <f>IF(data[[#This Row],[OnlineSecurity]]="Yes",1,"")</f>
        <v/>
      </c>
      <c r="Q6610" t="s">
        <v>23</v>
      </c>
      <c r="R6610">
        <f>IF(data[[#This Row],[OnlineBackup]]="Yes",1,"")</f>
        <v>1</v>
      </c>
      <c r="S6610" t="s">
        <v>24</v>
      </c>
      <c r="T6610" t="str">
        <f>IF(data[[#This Row],[DeviceProtection]]="Yes",1,"")</f>
        <v/>
      </c>
      <c r="U6610" t="s">
        <v>23</v>
      </c>
      <c r="V6610">
        <f>IF(data[[#This Row],[TechSupport]]="Yes",1,"")</f>
        <v>1</v>
      </c>
      <c r="W6610" t="s">
        <v>24</v>
      </c>
      <c r="X6610" t="str">
        <f>IF(data[[#This Row],[StreamingTV]]="Yes",1,"")</f>
        <v/>
      </c>
      <c r="Y6610" t="s">
        <v>24</v>
      </c>
      <c r="Z6610" t="str">
        <f>IF(data[[#This Row],[StreamingMovies]]="Yes",1,"")</f>
        <v/>
      </c>
      <c r="AA6610" t="s">
        <v>31</v>
      </c>
      <c r="AB6610" t="s">
        <v>23</v>
      </c>
      <c r="AC6610" t="s">
        <v>40</v>
      </c>
      <c r="AD6610">
        <v>55.15</v>
      </c>
      <c r="AE6610">
        <v>1193.05</v>
      </c>
      <c r="AF6610">
        <v>0</v>
      </c>
      <c r="AG6610" s="2">
        <v>0</v>
      </c>
      <c r="AH6610" t="s">
        <v>23</v>
      </c>
      <c r="AI6610">
        <f t="shared" si="206"/>
        <v>1</v>
      </c>
      <c r="AJ6610" t="str">
        <f t="shared" si="207"/>
        <v/>
      </c>
    </row>
    <row r="6611" spans="1:36" x14ac:dyDescent="0.35">
      <c r="A6611">
        <v>6610</v>
      </c>
      <c r="B6611" t="s">
        <v>6646</v>
      </c>
      <c r="C6611" t="s">
        <v>30</v>
      </c>
      <c r="D6611">
        <v>0</v>
      </c>
      <c r="E6611" t="s">
        <v>24</v>
      </c>
      <c r="F6611" t="s">
        <v>24</v>
      </c>
      <c r="G6611" t="str">
        <f>IF(AND(data[[#This Row],[Partner]]="Yes", data[[#This Row],[Dependents]]="Yes"), "Both", IF(data[[#This Row],[Partner]]="Yes", "Partner", IF(data[[#This Row],[Dependents]]="Yes", "Dependent", "None")))</f>
        <v>None</v>
      </c>
      <c r="H6611">
        <v>1</v>
      </c>
      <c r="I6611" s="1">
        <f>data[[#This Row],[Tenure]]/12</f>
        <v>8.3333333333333329E-2</v>
      </c>
      <c r="J6611" t="s">
        <v>23</v>
      </c>
      <c r="K6611">
        <f>IF(data[[#This Row],[PhoneService]]="Yes",1,"")</f>
        <v>1</v>
      </c>
      <c r="L6611" t="s">
        <v>24</v>
      </c>
      <c r="M6611" t="str">
        <f>IF(data[[#This Row],[MultipleLines]]="Yes",1,"")</f>
        <v/>
      </c>
      <c r="N6611" t="s">
        <v>24</v>
      </c>
      <c r="O6611" t="s">
        <v>46</v>
      </c>
      <c r="P6611" t="str">
        <f>IF(data[[#This Row],[OnlineSecurity]]="Yes",1,"")</f>
        <v/>
      </c>
      <c r="Q6611" t="s">
        <v>46</v>
      </c>
      <c r="R6611" t="str">
        <f>IF(data[[#This Row],[OnlineBackup]]="Yes",1,"")</f>
        <v/>
      </c>
      <c r="S6611" t="s">
        <v>46</v>
      </c>
      <c r="T6611" t="str">
        <f>IF(data[[#This Row],[DeviceProtection]]="Yes",1,"")</f>
        <v/>
      </c>
      <c r="U6611" t="s">
        <v>46</v>
      </c>
      <c r="V6611" t="str">
        <f>IF(data[[#This Row],[TechSupport]]="Yes",1,"")</f>
        <v/>
      </c>
      <c r="W6611" t="s">
        <v>46</v>
      </c>
      <c r="X6611" t="str">
        <f>IF(data[[#This Row],[StreamingTV]]="Yes",1,"")</f>
        <v/>
      </c>
      <c r="Y6611" t="s">
        <v>46</v>
      </c>
      <c r="Z6611" t="str">
        <f>IF(data[[#This Row],[StreamingMovies]]="Yes",1,"")</f>
        <v/>
      </c>
      <c r="AA6611" t="s">
        <v>27</v>
      </c>
      <c r="AB6611" t="s">
        <v>23</v>
      </c>
      <c r="AC6611" t="s">
        <v>32</v>
      </c>
      <c r="AD6611">
        <v>20.100000000000001</v>
      </c>
      <c r="AE6611">
        <v>20.100000000000001</v>
      </c>
      <c r="AF6611">
        <v>0</v>
      </c>
      <c r="AG6611" s="2">
        <v>0</v>
      </c>
      <c r="AH6611" t="s">
        <v>23</v>
      </c>
      <c r="AI6611">
        <f t="shared" si="206"/>
        <v>1</v>
      </c>
      <c r="AJ6611" t="str">
        <f t="shared" si="207"/>
        <v/>
      </c>
    </row>
    <row r="6612" spans="1:36" x14ac:dyDescent="0.35">
      <c r="A6612">
        <v>6611</v>
      </c>
      <c r="B6612" t="s">
        <v>6647</v>
      </c>
      <c r="C6612" t="s">
        <v>30</v>
      </c>
      <c r="D6612">
        <v>0</v>
      </c>
      <c r="E6612" t="s">
        <v>24</v>
      </c>
      <c r="F6612" t="s">
        <v>24</v>
      </c>
      <c r="G6612" t="str">
        <f>IF(AND(data[[#This Row],[Partner]]="Yes", data[[#This Row],[Dependents]]="Yes"), "Both", IF(data[[#This Row],[Partner]]="Yes", "Partner", IF(data[[#This Row],[Dependents]]="Yes", "Dependent", "None")))</f>
        <v>None</v>
      </c>
      <c r="H6612">
        <v>5</v>
      </c>
      <c r="I6612" s="1">
        <f>data[[#This Row],[Tenure]]/12</f>
        <v>0.41666666666666669</v>
      </c>
      <c r="J6612" t="s">
        <v>23</v>
      </c>
      <c r="K6612">
        <f>IF(data[[#This Row],[PhoneService]]="Yes",1,"")</f>
        <v>1</v>
      </c>
      <c r="L6612" t="s">
        <v>24</v>
      </c>
      <c r="M6612" t="str">
        <f>IF(data[[#This Row],[MultipleLines]]="Yes",1,"")</f>
        <v/>
      </c>
      <c r="N6612" t="s">
        <v>37</v>
      </c>
      <c r="O6612" t="s">
        <v>24</v>
      </c>
      <c r="P6612" t="str">
        <f>IF(data[[#This Row],[OnlineSecurity]]="Yes",1,"")</f>
        <v/>
      </c>
      <c r="Q6612" t="s">
        <v>24</v>
      </c>
      <c r="R6612" t="str">
        <f>IF(data[[#This Row],[OnlineBackup]]="Yes",1,"")</f>
        <v/>
      </c>
      <c r="S6612" t="s">
        <v>24</v>
      </c>
      <c r="T6612" t="str">
        <f>IF(data[[#This Row],[DeviceProtection]]="Yes",1,"")</f>
        <v/>
      </c>
      <c r="U6612" t="s">
        <v>24</v>
      </c>
      <c r="V6612" t="str">
        <f>IF(data[[#This Row],[TechSupport]]="Yes",1,"")</f>
        <v/>
      </c>
      <c r="W6612" t="s">
        <v>23</v>
      </c>
      <c r="X6612">
        <f>IF(data[[#This Row],[StreamingTV]]="Yes",1,"")</f>
        <v>1</v>
      </c>
      <c r="Y6612" t="s">
        <v>24</v>
      </c>
      <c r="Z6612" t="str">
        <f>IF(data[[#This Row],[StreamingMovies]]="Yes",1,"")</f>
        <v/>
      </c>
      <c r="AA6612" t="s">
        <v>27</v>
      </c>
      <c r="AB6612" t="s">
        <v>23</v>
      </c>
      <c r="AC6612" t="s">
        <v>32</v>
      </c>
      <c r="AD6612">
        <v>80.099999999999994</v>
      </c>
      <c r="AE6612">
        <v>398.55</v>
      </c>
      <c r="AF6612">
        <v>0</v>
      </c>
      <c r="AG6612" s="2">
        <v>0</v>
      </c>
      <c r="AH6612" t="s">
        <v>24</v>
      </c>
      <c r="AI6612">
        <f t="shared" si="206"/>
        <v>0</v>
      </c>
      <c r="AJ6612">
        <f t="shared" si="207"/>
        <v>1</v>
      </c>
    </row>
    <row r="6613" spans="1:36" x14ac:dyDescent="0.35">
      <c r="A6613">
        <v>6612</v>
      </c>
      <c r="B6613" t="s">
        <v>6648</v>
      </c>
      <c r="C6613" t="s">
        <v>30</v>
      </c>
      <c r="D6613">
        <v>0</v>
      </c>
      <c r="E6613" t="s">
        <v>23</v>
      </c>
      <c r="F6613" t="s">
        <v>23</v>
      </c>
      <c r="G6613" t="str">
        <f>IF(AND(data[[#This Row],[Partner]]="Yes", data[[#This Row],[Dependents]]="Yes"), "Both", IF(data[[#This Row],[Partner]]="Yes", "Partner", IF(data[[#This Row],[Dependents]]="Yes", "Dependent", "None")))</f>
        <v>Both</v>
      </c>
      <c r="H6613">
        <v>29</v>
      </c>
      <c r="I6613" s="1">
        <f>data[[#This Row],[Tenure]]/12</f>
        <v>2.4166666666666665</v>
      </c>
      <c r="J6613" t="s">
        <v>23</v>
      </c>
      <c r="K6613">
        <f>IF(data[[#This Row],[PhoneService]]="Yes",1,"")</f>
        <v>1</v>
      </c>
      <c r="L6613" t="s">
        <v>23</v>
      </c>
      <c r="M6613">
        <f>IF(data[[#This Row],[MultipleLines]]="Yes",1,"")</f>
        <v>1</v>
      </c>
      <c r="N6613" t="s">
        <v>26</v>
      </c>
      <c r="O6613" t="s">
        <v>23</v>
      </c>
      <c r="P6613">
        <f>IF(data[[#This Row],[OnlineSecurity]]="Yes",1,"")</f>
        <v>1</v>
      </c>
      <c r="Q6613" t="s">
        <v>24</v>
      </c>
      <c r="R6613" t="str">
        <f>IF(data[[#This Row],[OnlineBackup]]="Yes",1,"")</f>
        <v/>
      </c>
      <c r="S6613" t="s">
        <v>24</v>
      </c>
      <c r="T6613" t="str">
        <f>IF(data[[#This Row],[DeviceProtection]]="Yes",1,"")</f>
        <v/>
      </c>
      <c r="U6613" t="s">
        <v>23</v>
      </c>
      <c r="V6613">
        <f>IF(data[[#This Row],[TechSupport]]="Yes",1,"")</f>
        <v>1</v>
      </c>
      <c r="W6613" t="s">
        <v>23</v>
      </c>
      <c r="X6613">
        <f>IF(data[[#This Row],[StreamingTV]]="Yes",1,"")</f>
        <v>1</v>
      </c>
      <c r="Y6613" t="s">
        <v>24</v>
      </c>
      <c r="Z6613" t="str">
        <f>IF(data[[#This Row],[StreamingMovies]]="Yes",1,"")</f>
        <v/>
      </c>
      <c r="AA6613" t="s">
        <v>31</v>
      </c>
      <c r="AB6613" t="s">
        <v>24</v>
      </c>
      <c r="AC6613" t="s">
        <v>35</v>
      </c>
      <c r="AD6613">
        <v>69.05</v>
      </c>
      <c r="AE6613">
        <v>1958.45</v>
      </c>
      <c r="AF6613">
        <v>0</v>
      </c>
      <c r="AG6613" s="2">
        <v>0</v>
      </c>
      <c r="AH6613" t="s">
        <v>24</v>
      </c>
      <c r="AI6613">
        <f t="shared" si="206"/>
        <v>0</v>
      </c>
      <c r="AJ6613">
        <f t="shared" si="207"/>
        <v>1</v>
      </c>
    </row>
    <row r="6614" spans="1:36" x14ac:dyDescent="0.35">
      <c r="A6614">
        <v>6613</v>
      </c>
      <c r="B6614" t="s">
        <v>6649</v>
      </c>
      <c r="C6614" t="s">
        <v>30</v>
      </c>
      <c r="D6614">
        <v>0</v>
      </c>
      <c r="E6614" t="s">
        <v>23</v>
      </c>
      <c r="F6614" t="s">
        <v>23</v>
      </c>
      <c r="G6614" t="str">
        <f>IF(AND(data[[#This Row],[Partner]]="Yes", data[[#This Row],[Dependents]]="Yes"), "Both", IF(data[[#This Row],[Partner]]="Yes", "Partner", IF(data[[#This Row],[Dependents]]="Yes", "Dependent", "None")))</f>
        <v>Both</v>
      </c>
      <c r="H6614">
        <v>1</v>
      </c>
      <c r="I6614" s="1">
        <f>data[[#This Row],[Tenure]]/12</f>
        <v>8.3333333333333329E-2</v>
      </c>
      <c r="J6614" t="s">
        <v>23</v>
      </c>
      <c r="K6614">
        <f>IF(data[[#This Row],[PhoneService]]="Yes",1,"")</f>
        <v>1</v>
      </c>
      <c r="L6614" t="s">
        <v>24</v>
      </c>
      <c r="M6614" t="str">
        <f>IF(data[[#This Row],[MultipleLines]]="Yes",1,"")</f>
        <v/>
      </c>
      <c r="N6614" t="s">
        <v>37</v>
      </c>
      <c r="O6614" t="s">
        <v>24</v>
      </c>
      <c r="P6614" t="str">
        <f>IF(data[[#This Row],[OnlineSecurity]]="Yes",1,"")</f>
        <v/>
      </c>
      <c r="Q6614" t="s">
        <v>24</v>
      </c>
      <c r="R6614" t="str">
        <f>IF(data[[#This Row],[OnlineBackup]]="Yes",1,"")</f>
        <v/>
      </c>
      <c r="S6614" t="s">
        <v>24</v>
      </c>
      <c r="T6614" t="str">
        <f>IF(data[[#This Row],[DeviceProtection]]="Yes",1,"")</f>
        <v/>
      </c>
      <c r="U6614" t="s">
        <v>24</v>
      </c>
      <c r="V6614" t="str">
        <f>IF(data[[#This Row],[TechSupport]]="Yes",1,"")</f>
        <v/>
      </c>
      <c r="W6614" t="s">
        <v>24</v>
      </c>
      <c r="X6614" t="str">
        <f>IF(data[[#This Row],[StreamingTV]]="Yes",1,"")</f>
        <v/>
      </c>
      <c r="Y6614" t="s">
        <v>24</v>
      </c>
      <c r="Z6614" t="str">
        <f>IF(data[[#This Row],[StreamingMovies]]="Yes",1,"")</f>
        <v/>
      </c>
      <c r="AA6614" t="s">
        <v>27</v>
      </c>
      <c r="AB6614" t="s">
        <v>23</v>
      </c>
      <c r="AC6614" t="s">
        <v>32</v>
      </c>
      <c r="AD6614">
        <v>69.900000000000006</v>
      </c>
      <c r="AE6614">
        <v>69.900000000000006</v>
      </c>
      <c r="AF6614">
        <v>0</v>
      </c>
      <c r="AG6614" s="2">
        <v>0</v>
      </c>
      <c r="AH6614" t="s">
        <v>23</v>
      </c>
      <c r="AI6614">
        <f t="shared" si="206"/>
        <v>1</v>
      </c>
      <c r="AJ6614" t="str">
        <f t="shared" si="207"/>
        <v/>
      </c>
    </row>
    <row r="6615" spans="1:36" x14ac:dyDescent="0.35">
      <c r="A6615">
        <v>6614</v>
      </c>
      <c r="B6615" t="s">
        <v>6650</v>
      </c>
      <c r="C6615" t="s">
        <v>22</v>
      </c>
      <c r="D6615">
        <v>0</v>
      </c>
      <c r="E6615" t="s">
        <v>24</v>
      </c>
      <c r="F6615" t="s">
        <v>24</v>
      </c>
      <c r="G6615" t="str">
        <f>IF(AND(data[[#This Row],[Partner]]="Yes", data[[#This Row],[Dependents]]="Yes"), "Both", IF(data[[#This Row],[Partner]]="Yes", "Partner", IF(data[[#This Row],[Dependents]]="Yes", "Dependent", "None")))</f>
        <v>None</v>
      </c>
      <c r="H6615">
        <v>3</v>
      </c>
      <c r="I6615" s="1">
        <f>data[[#This Row],[Tenure]]/12</f>
        <v>0.25</v>
      </c>
      <c r="J6615" t="s">
        <v>23</v>
      </c>
      <c r="K6615">
        <f>IF(data[[#This Row],[PhoneService]]="Yes",1,"")</f>
        <v>1</v>
      </c>
      <c r="L6615" t="s">
        <v>24</v>
      </c>
      <c r="M6615" t="str">
        <f>IF(data[[#This Row],[MultipleLines]]="Yes",1,"")</f>
        <v/>
      </c>
      <c r="N6615" t="s">
        <v>24</v>
      </c>
      <c r="O6615" t="s">
        <v>46</v>
      </c>
      <c r="P6615" t="str">
        <f>IF(data[[#This Row],[OnlineSecurity]]="Yes",1,"")</f>
        <v/>
      </c>
      <c r="Q6615" t="s">
        <v>46</v>
      </c>
      <c r="R6615" t="str">
        <f>IF(data[[#This Row],[OnlineBackup]]="Yes",1,"")</f>
        <v/>
      </c>
      <c r="S6615" t="s">
        <v>46</v>
      </c>
      <c r="T6615" t="str">
        <f>IF(data[[#This Row],[DeviceProtection]]="Yes",1,"")</f>
        <v/>
      </c>
      <c r="U6615" t="s">
        <v>46</v>
      </c>
      <c r="V6615" t="str">
        <f>IF(data[[#This Row],[TechSupport]]="Yes",1,"")</f>
        <v/>
      </c>
      <c r="W6615" t="s">
        <v>46</v>
      </c>
      <c r="X6615" t="str">
        <f>IF(data[[#This Row],[StreamingTV]]="Yes",1,"")</f>
        <v/>
      </c>
      <c r="Y6615" t="s">
        <v>46</v>
      </c>
      <c r="Z6615" t="str">
        <f>IF(data[[#This Row],[StreamingMovies]]="Yes",1,"")</f>
        <v/>
      </c>
      <c r="AA6615" t="s">
        <v>27</v>
      </c>
      <c r="AB6615" t="s">
        <v>24</v>
      </c>
      <c r="AC6615" t="s">
        <v>32</v>
      </c>
      <c r="AD6615">
        <v>20.399999999999999</v>
      </c>
      <c r="AE6615">
        <v>63.15</v>
      </c>
      <c r="AF6615">
        <v>0</v>
      </c>
      <c r="AG6615" s="2">
        <v>0</v>
      </c>
      <c r="AH6615" t="s">
        <v>24</v>
      </c>
      <c r="AI6615">
        <f t="shared" si="206"/>
        <v>0</v>
      </c>
      <c r="AJ6615">
        <f t="shared" si="207"/>
        <v>1</v>
      </c>
    </row>
    <row r="6616" spans="1:36" x14ac:dyDescent="0.35">
      <c r="A6616">
        <v>6615</v>
      </c>
      <c r="B6616" t="s">
        <v>6651</v>
      </c>
      <c r="C6616" t="s">
        <v>30</v>
      </c>
      <c r="D6616">
        <v>0</v>
      </c>
      <c r="E6616" t="s">
        <v>23</v>
      </c>
      <c r="F6616" t="s">
        <v>23</v>
      </c>
      <c r="G6616" t="str">
        <f>IF(AND(data[[#This Row],[Partner]]="Yes", data[[#This Row],[Dependents]]="Yes"), "Both", IF(data[[#This Row],[Partner]]="Yes", "Partner", IF(data[[#This Row],[Dependents]]="Yes", "Dependent", "None")))</f>
        <v>Both</v>
      </c>
      <c r="H6616">
        <v>71</v>
      </c>
      <c r="I6616" s="1">
        <f>data[[#This Row],[Tenure]]/12</f>
        <v>5.916666666666667</v>
      </c>
      <c r="J6616" t="s">
        <v>23</v>
      </c>
      <c r="K6616">
        <f>IF(data[[#This Row],[PhoneService]]="Yes",1,"")</f>
        <v>1</v>
      </c>
      <c r="L6616" t="s">
        <v>24</v>
      </c>
      <c r="M6616" t="str">
        <f>IF(data[[#This Row],[MultipleLines]]="Yes",1,"")</f>
        <v/>
      </c>
      <c r="N6616" t="s">
        <v>24</v>
      </c>
      <c r="O6616" t="s">
        <v>46</v>
      </c>
      <c r="P6616" t="str">
        <f>IF(data[[#This Row],[OnlineSecurity]]="Yes",1,"")</f>
        <v/>
      </c>
      <c r="Q6616" t="s">
        <v>46</v>
      </c>
      <c r="R6616" t="str">
        <f>IF(data[[#This Row],[OnlineBackup]]="Yes",1,"")</f>
        <v/>
      </c>
      <c r="S6616" t="s">
        <v>46</v>
      </c>
      <c r="T6616" t="str">
        <f>IF(data[[#This Row],[DeviceProtection]]="Yes",1,"")</f>
        <v/>
      </c>
      <c r="U6616" t="s">
        <v>46</v>
      </c>
      <c r="V6616" t="str">
        <f>IF(data[[#This Row],[TechSupport]]="Yes",1,"")</f>
        <v/>
      </c>
      <c r="W6616" t="s">
        <v>46</v>
      </c>
      <c r="X6616" t="str">
        <f>IF(data[[#This Row],[StreamingTV]]="Yes",1,"")</f>
        <v/>
      </c>
      <c r="Y6616" t="s">
        <v>46</v>
      </c>
      <c r="Z6616" t="str">
        <f>IF(data[[#This Row],[StreamingMovies]]="Yes",1,"")</f>
        <v/>
      </c>
      <c r="AA6616" t="s">
        <v>47</v>
      </c>
      <c r="AB6616" t="s">
        <v>24</v>
      </c>
      <c r="AC6616" t="s">
        <v>40</v>
      </c>
      <c r="AD6616">
        <v>19.7</v>
      </c>
      <c r="AE6616">
        <v>1301.0999999999999</v>
      </c>
      <c r="AF6616">
        <v>4</v>
      </c>
      <c r="AG6616" s="2">
        <v>0</v>
      </c>
      <c r="AH6616" t="s">
        <v>24</v>
      </c>
      <c r="AI6616">
        <f t="shared" si="206"/>
        <v>0</v>
      </c>
      <c r="AJ6616">
        <f t="shared" si="207"/>
        <v>1</v>
      </c>
    </row>
    <row r="6617" spans="1:36" x14ac:dyDescent="0.35">
      <c r="A6617">
        <v>6616</v>
      </c>
      <c r="B6617" t="s">
        <v>6652</v>
      </c>
      <c r="C6617" t="s">
        <v>30</v>
      </c>
      <c r="D6617">
        <v>0</v>
      </c>
      <c r="E6617" t="s">
        <v>24</v>
      </c>
      <c r="F6617" t="s">
        <v>23</v>
      </c>
      <c r="G6617" t="str">
        <f>IF(AND(data[[#This Row],[Partner]]="Yes", data[[#This Row],[Dependents]]="Yes"), "Both", IF(data[[#This Row],[Partner]]="Yes", "Partner", IF(data[[#This Row],[Dependents]]="Yes", "Dependent", "None")))</f>
        <v>Dependent</v>
      </c>
      <c r="H6617">
        <v>9</v>
      </c>
      <c r="I6617" s="1">
        <f>data[[#This Row],[Tenure]]/12</f>
        <v>0.75</v>
      </c>
      <c r="J6617" t="s">
        <v>23</v>
      </c>
      <c r="K6617">
        <f>IF(data[[#This Row],[PhoneService]]="Yes",1,"")</f>
        <v>1</v>
      </c>
      <c r="L6617" t="s">
        <v>24</v>
      </c>
      <c r="M6617" t="str">
        <f>IF(data[[#This Row],[MultipleLines]]="Yes",1,"")</f>
        <v/>
      </c>
      <c r="N6617" t="s">
        <v>26</v>
      </c>
      <c r="O6617" t="s">
        <v>24</v>
      </c>
      <c r="P6617" t="str">
        <f>IF(data[[#This Row],[OnlineSecurity]]="Yes",1,"")</f>
        <v/>
      </c>
      <c r="Q6617" t="s">
        <v>23</v>
      </c>
      <c r="R6617">
        <f>IF(data[[#This Row],[OnlineBackup]]="Yes",1,"")</f>
        <v>1</v>
      </c>
      <c r="S6617" t="s">
        <v>24</v>
      </c>
      <c r="T6617" t="str">
        <f>IF(data[[#This Row],[DeviceProtection]]="Yes",1,"")</f>
        <v/>
      </c>
      <c r="U6617" t="s">
        <v>24</v>
      </c>
      <c r="V6617" t="str">
        <f>IF(data[[#This Row],[TechSupport]]="Yes",1,"")</f>
        <v/>
      </c>
      <c r="W6617" t="s">
        <v>24</v>
      </c>
      <c r="X6617" t="str">
        <f>IF(data[[#This Row],[StreamingTV]]="Yes",1,"")</f>
        <v/>
      </c>
      <c r="Y6617" t="s">
        <v>24</v>
      </c>
      <c r="Z6617" t="str">
        <f>IF(data[[#This Row],[StreamingMovies]]="Yes",1,"")</f>
        <v/>
      </c>
      <c r="AA6617" t="s">
        <v>27</v>
      </c>
      <c r="AB6617" t="s">
        <v>23</v>
      </c>
      <c r="AC6617" t="s">
        <v>28</v>
      </c>
      <c r="AD6617">
        <v>50.1</v>
      </c>
      <c r="AE6617">
        <v>484.05</v>
      </c>
      <c r="AF6617">
        <v>0</v>
      </c>
      <c r="AG6617" s="2">
        <v>0</v>
      </c>
      <c r="AH6617" t="s">
        <v>24</v>
      </c>
      <c r="AI6617">
        <f t="shared" si="206"/>
        <v>0</v>
      </c>
      <c r="AJ6617">
        <f t="shared" si="207"/>
        <v>1</v>
      </c>
    </row>
    <row r="6618" spans="1:36" x14ac:dyDescent="0.35">
      <c r="A6618">
        <v>6617</v>
      </c>
      <c r="B6618" t="s">
        <v>6653</v>
      </c>
      <c r="C6618" t="s">
        <v>30</v>
      </c>
      <c r="D6618">
        <v>0</v>
      </c>
      <c r="E6618" t="s">
        <v>24</v>
      </c>
      <c r="F6618" t="s">
        <v>24</v>
      </c>
      <c r="G6618" t="str">
        <f>IF(AND(data[[#This Row],[Partner]]="Yes", data[[#This Row],[Dependents]]="Yes"), "Both", IF(data[[#This Row],[Partner]]="Yes", "Partner", IF(data[[#This Row],[Dependents]]="Yes", "Dependent", "None")))</f>
        <v>None</v>
      </c>
      <c r="H6618">
        <v>43</v>
      </c>
      <c r="I6618" s="1">
        <f>data[[#This Row],[Tenure]]/12</f>
        <v>3.5833333333333335</v>
      </c>
      <c r="J6618" t="s">
        <v>23</v>
      </c>
      <c r="K6618">
        <f>IF(data[[#This Row],[PhoneService]]="Yes",1,"")</f>
        <v>1</v>
      </c>
      <c r="L6618" t="s">
        <v>23</v>
      </c>
      <c r="M6618">
        <f>IF(data[[#This Row],[MultipleLines]]="Yes",1,"")</f>
        <v>1</v>
      </c>
      <c r="N6618" t="s">
        <v>37</v>
      </c>
      <c r="O6618" t="s">
        <v>24</v>
      </c>
      <c r="P6618" t="str">
        <f>IF(data[[#This Row],[OnlineSecurity]]="Yes",1,"")</f>
        <v/>
      </c>
      <c r="Q6618" t="s">
        <v>23</v>
      </c>
      <c r="R6618">
        <f>IF(data[[#This Row],[OnlineBackup]]="Yes",1,"")</f>
        <v>1</v>
      </c>
      <c r="S6618" t="s">
        <v>24</v>
      </c>
      <c r="T6618" t="str">
        <f>IF(data[[#This Row],[DeviceProtection]]="Yes",1,"")</f>
        <v/>
      </c>
      <c r="U6618" t="s">
        <v>24</v>
      </c>
      <c r="V6618" t="str">
        <f>IF(data[[#This Row],[TechSupport]]="Yes",1,"")</f>
        <v/>
      </c>
      <c r="W6618" t="s">
        <v>23</v>
      </c>
      <c r="X6618">
        <f>IF(data[[#This Row],[StreamingTV]]="Yes",1,"")</f>
        <v>1</v>
      </c>
      <c r="Y6618" t="s">
        <v>23</v>
      </c>
      <c r="Z6618">
        <f>IF(data[[#This Row],[StreamingMovies]]="Yes",1,"")</f>
        <v>1</v>
      </c>
      <c r="AA6618" t="s">
        <v>27</v>
      </c>
      <c r="AB6618" t="s">
        <v>23</v>
      </c>
      <c r="AC6618" t="s">
        <v>28</v>
      </c>
      <c r="AD6618">
        <v>101.4</v>
      </c>
      <c r="AE6618">
        <v>4528</v>
      </c>
      <c r="AF6618">
        <v>0</v>
      </c>
      <c r="AG6618" s="2">
        <v>4</v>
      </c>
      <c r="AH6618" t="s">
        <v>23</v>
      </c>
      <c r="AI6618">
        <f t="shared" si="206"/>
        <v>1</v>
      </c>
      <c r="AJ6618" t="str">
        <f t="shared" si="207"/>
        <v/>
      </c>
    </row>
    <row r="6619" spans="1:36" x14ac:dyDescent="0.35">
      <c r="A6619">
        <v>6618</v>
      </c>
      <c r="B6619" t="s">
        <v>6654</v>
      </c>
      <c r="C6619" t="s">
        <v>22</v>
      </c>
      <c r="D6619">
        <v>0</v>
      </c>
      <c r="E6619" t="s">
        <v>24</v>
      </c>
      <c r="F6619" t="s">
        <v>24</v>
      </c>
      <c r="G6619" t="str">
        <f>IF(AND(data[[#This Row],[Partner]]="Yes", data[[#This Row],[Dependents]]="Yes"), "Both", IF(data[[#This Row],[Partner]]="Yes", "Partner", IF(data[[#This Row],[Dependents]]="Yes", "Dependent", "None")))</f>
        <v>None</v>
      </c>
      <c r="H6619">
        <v>48</v>
      </c>
      <c r="I6619" s="1">
        <f>data[[#This Row],[Tenure]]/12</f>
        <v>4</v>
      </c>
      <c r="J6619" t="s">
        <v>23</v>
      </c>
      <c r="K6619">
        <f>IF(data[[#This Row],[PhoneService]]="Yes",1,"")</f>
        <v>1</v>
      </c>
      <c r="L6619" t="s">
        <v>23</v>
      </c>
      <c r="M6619">
        <f>IF(data[[#This Row],[MultipleLines]]="Yes",1,"")</f>
        <v>1</v>
      </c>
      <c r="N6619" t="s">
        <v>26</v>
      </c>
      <c r="O6619" t="s">
        <v>23</v>
      </c>
      <c r="P6619">
        <f>IF(data[[#This Row],[OnlineSecurity]]="Yes",1,"")</f>
        <v>1</v>
      </c>
      <c r="Q6619" t="s">
        <v>23</v>
      </c>
      <c r="R6619">
        <f>IF(data[[#This Row],[OnlineBackup]]="Yes",1,"")</f>
        <v>1</v>
      </c>
      <c r="S6619" t="s">
        <v>23</v>
      </c>
      <c r="T6619">
        <f>IF(data[[#This Row],[DeviceProtection]]="Yes",1,"")</f>
        <v>1</v>
      </c>
      <c r="U6619" t="s">
        <v>24</v>
      </c>
      <c r="V6619" t="str">
        <f>IF(data[[#This Row],[TechSupport]]="Yes",1,"")</f>
        <v/>
      </c>
      <c r="W6619" t="s">
        <v>23</v>
      </c>
      <c r="X6619">
        <f>IF(data[[#This Row],[StreamingTV]]="Yes",1,"")</f>
        <v>1</v>
      </c>
      <c r="Y6619" t="s">
        <v>23</v>
      </c>
      <c r="Z6619">
        <f>IF(data[[#This Row],[StreamingMovies]]="Yes",1,"")</f>
        <v>1</v>
      </c>
      <c r="AA6619" t="s">
        <v>31</v>
      </c>
      <c r="AB6619" t="s">
        <v>23</v>
      </c>
      <c r="AC6619" t="s">
        <v>40</v>
      </c>
      <c r="AD6619">
        <v>83.45</v>
      </c>
      <c r="AE6619">
        <v>3887.85</v>
      </c>
      <c r="AF6619">
        <v>0</v>
      </c>
      <c r="AG6619" s="2">
        <v>0</v>
      </c>
      <c r="AH6619" t="s">
        <v>24</v>
      </c>
      <c r="AI6619">
        <f t="shared" si="206"/>
        <v>0</v>
      </c>
      <c r="AJ6619">
        <f t="shared" si="207"/>
        <v>1</v>
      </c>
    </row>
    <row r="6620" spans="1:36" x14ac:dyDescent="0.35">
      <c r="A6620">
        <v>6619</v>
      </c>
      <c r="B6620" t="s">
        <v>6655</v>
      </c>
      <c r="C6620" t="s">
        <v>30</v>
      </c>
      <c r="D6620">
        <v>0</v>
      </c>
      <c r="E6620" t="s">
        <v>24</v>
      </c>
      <c r="F6620" t="s">
        <v>24</v>
      </c>
      <c r="G6620" t="str">
        <f>IF(AND(data[[#This Row],[Partner]]="Yes", data[[#This Row],[Dependents]]="Yes"), "Both", IF(data[[#This Row],[Partner]]="Yes", "Partner", IF(data[[#This Row],[Dependents]]="Yes", "Dependent", "None")))</f>
        <v>None</v>
      </c>
      <c r="H6620">
        <v>26</v>
      </c>
      <c r="I6620" s="1">
        <f>data[[#This Row],[Tenure]]/12</f>
        <v>2.1666666666666665</v>
      </c>
      <c r="J6620" t="s">
        <v>23</v>
      </c>
      <c r="K6620">
        <f>IF(data[[#This Row],[PhoneService]]="Yes",1,"")</f>
        <v>1</v>
      </c>
      <c r="L6620" t="s">
        <v>23</v>
      </c>
      <c r="M6620">
        <f>IF(data[[#This Row],[MultipleLines]]="Yes",1,"")</f>
        <v>1</v>
      </c>
      <c r="N6620" t="s">
        <v>37</v>
      </c>
      <c r="O6620" t="s">
        <v>23</v>
      </c>
      <c r="P6620">
        <f>IF(data[[#This Row],[OnlineSecurity]]="Yes",1,"")</f>
        <v>1</v>
      </c>
      <c r="Q6620" t="s">
        <v>23</v>
      </c>
      <c r="R6620">
        <f>IF(data[[#This Row],[OnlineBackup]]="Yes",1,"")</f>
        <v>1</v>
      </c>
      <c r="S6620" t="s">
        <v>24</v>
      </c>
      <c r="T6620" t="str">
        <f>IF(data[[#This Row],[DeviceProtection]]="Yes",1,"")</f>
        <v/>
      </c>
      <c r="U6620" t="s">
        <v>24</v>
      </c>
      <c r="V6620" t="str">
        <f>IF(data[[#This Row],[TechSupport]]="Yes",1,"")</f>
        <v/>
      </c>
      <c r="W6620" t="s">
        <v>24</v>
      </c>
      <c r="X6620" t="str">
        <f>IF(data[[#This Row],[StreamingTV]]="Yes",1,"")</f>
        <v/>
      </c>
      <c r="Y6620" t="s">
        <v>24</v>
      </c>
      <c r="Z6620" t="str">
        <f>IF(data[[#This Row],[StreamingMovies]]="Yes",1,"")</f>
        <v/>
      </c>
      <c r="AA6620" t="s">
        <v>27</v>
      </c>
      <c r="AB6620" t="s">
        <v>23</v>
      </c>
      <c r="AC6620" t="s">
        <v>40</v>
      </c>
      <c r="AD6620">
        <v>86.65</v>
      </c>
      <c r="AE6620">
        <v>2208.75</v>
      </c>
      <c r="AF6620">
        <v>0</v>
      </c>
      <c r="AG6620" s="2">
        <v>0</v>
      </c>
      <c r="AH6620" t="s">
        <v>24</v>
      </c>
      <c r="AI6620">
        <f t="shared" si="206"/>
        <v>0</v>
      </c>
      <c r="AJ6620">
        <f t="shared" si="207"/>
        <v>1</v>
      </c>
    </row>
    <row r="6621" spans="1:36" x14ac:dyDescent="0.35">
      <c r="A6621">
        <v>6620</v>
      </c>
      <c r="B6621" t="s">
        <v>6656</v>
      </c>
      <c r="C6621" t="s">
        <v>22</v>
      </c>
      <c r="D6621">
        <v>0</v>
      </c>
      <c r="E6621" t="s">
        <v>24</v>
      </c>
      <c r="F6621" t="s">
        <v>24</v>
      </c>
      <c r="G6621" t="str">
        <f>IF(AND(data[[#This Row],[Partner]]="Yes", data[[#This Row],[Dependents]]="Yes"), "Both", IF(data[[#This Row],[Partner]]="Yes", "Partner", IF(data[[#This Row],[Dependents]]="Yes", "Dependent", "None")))</f>
        <v>None</v>
      </c>
      <c r="H6621">
        <v>9</v>
      </c>
      <c r="I6621" s="1">
        <f>data[[#This Row],[Tenure]]/12</f>
        <v>0.75</v>
      </c>
      <c r="J6621" t="s">
        <v>23</v>
      </c>
      <c r="K6621">
        <f>IF(data[[#This Row],[PhoneService]]="Yes",1,"")</f>
        <v>1</v>
      </c>
      <c r="L6621" t="s">
        <v>24</v>
      </c>
      <c r="M6621" t="str">
        <f>IF(data[[#This Row],[MultipleLines]]="Yes",1,"")</f>
        <v/>
      </c>
      <c r="N6621" t="s">
        <v>24</v>
      </c>
      <c r="O6621" t="s">
        <v>46</v>
      </c>
      <c r="P6621" t="str">
        <f>IF(data[[#This Row],[OnlineSecurity]]="Yes",1,"")</f>
        <v/>
      </c>
      <c r="Q6621" t="s">
        <v>46</v>
      </c>
      <c r="R6621" t="str">
        <f>IF(data[[#This Row],[OnlineBackup]]="Yes",1,"")</f>
        <v/>
      </c>
      <c r="S6621" t="s">
        <v>46</v>
      </c>
      <c r="T6621" t="str">
        <f>IF(data[[#This Row],[DeviceProtection]]="Yes",1,"")</f>
        <v/>
      </c>
      <c r="U6621" t="s">
        <v>46</v>
      </c>
      <c r="V6621" t="str">
        <f>IF(data[[#This Row],[TechSupport]]="Yes",1,"")</f>
        <v/>
      </c>
      <c r="W6621" t="s">
        <v>46</v>
      </c>
      <c r="X6621" t="str">
        <f>IF(data[[#This Row],[StreamingTV]]="Yes",1,"")</f>
        <v/>
      </c>
      <c r="Y6621" t="s">
        <v>46</v>
      </c>
      <c r="Z6621" t="str">
        <f>IF(data[[#This Row],[StreamingMovies]]="Yes",1,"")</f>
        <v/>
      </c>
      <c r="AA6621" t="s">
        <v>27</v>
      </c>
      <c r="AB6621" t="s">
        <v>24</v>
      </c>
      <c r="AC6621" t="s">
        <v>35</v>
      </c>
      <c r="AD6621">
        <v>20.149999999999999</v>
      </c>
      <c r="AE6621">
        <v>238.15</v>
      </c>
      <c r="AF6621">
        <v>0</v>
      </c>
      <c r="AG6621" s="2">
        <v>0</v>
      </c>
      <c r="AH6621" t="s">
        <v>24</v>
      </c>
      <c r="AI6621">
        <f t="shared" si="206"/>
        <v>0</v>
      </c>
      <c r="AJ6621">
        <f t="shared" si="207"/>
        <v>1</v>
      </c>
    </row>
    <row r="6622" spans="1:36" x14ac:dyDescent="0.35">
      <c r="A6622">
        <v>6621</v>
      </c>
      <c r="B6622" t="s">
        <v>6657</v>
      </c>
      <c r="C6622" t="s">
        <v>30</v>
      </c>
      <c r="D6622">
        <v>0</v>
      </c>
      <c r="E6622" t="s">
        <v>24</v>
      </c>
      <c r="F6622" t="s">
        <v>24</v>
      </c>
      <c r="G6622" t="str">
        <f>IF(AND(data[[#This Row],[Partner]]="Yes", data[[#This Row],[Dependents]]="Yes"), "Both", IF(data[[#This Row],[Partner]]="Yes", "Partner", IF(data[[#This Row],[Dependents]]="Yes", "Dependent", "None")))</f>
        <v>None</v>
      </c>
      <c r="H6622">
        <v>1</v>
      </c>
      <c r="I6622" s="1">
        <f>data[[#This Row],[Tenure]]/12</f>
        <v>8.3333333333333329E-2</v>
      </c>
      <c r="J6622" t="s">
        <v>23</v>
      </c>
      <c r="K6622">
        <f>IF(data[[#This Row],[PhoneService]]="Yes",1,"")</f>
        <v>1</v>
      </c>
      <c r="L6622" t="s">
        <v>24</v>
      </c>
      <c r="M6622" t="str">
        <f>IF(data[[#This Row],[MultipleLines]]="Yes",1,"")</f>
        <v/>
      </c>
      <c r="N6622" t="s">
        <v>37</v>
      </c>
      <c r="O6622" t="s">
        <v>24</v>
      </c>
      <c r="P6622" t="str">
        <f>IF(data[[#This Row],[OnlineSecurity]]="Yes",1,"")</f>
        <v/>
      </c>
      <c r="Q6622" t="s">
        <v>24</v>
      </c>
      <c r="R6622" t="str">
        <f>IF(data[[#This Row],[OnlineBackup]]="Yes",1,"")</f>
        <v/>
      </c>
      <c r="S6622" t="s">
        <v>24</v>
      </c>
      <c r="T6622" t="str">
        <f>IF(data[[#This Row],[DeviceProtection]]="Yes",1,"")</f>
        <v/>
      </c>
      <c r="U6622" t="s">
        <v>24</v>
      </c>
      <c r="V6622" t="str">
        <f>IF(data[[#This Row],[TechSupport]]="Yes",1,"")</f>
        <v/>
      </c>
      <c r="W6622" t="s">
        <v>24</v>
      </c>
      <c r="X6622" t="str">
        <f>IF(data[[#This Row],[StreamingTV]]="Yes",1,"")</f>
        <v/>
      </c>
      <c r="Y6622" t="s">
        <v>23</v>
      </c>
      <c r="Z6622">
        <f>IF(data[[#This Row],[StreamingMovies]]="Yes",1,"")</f>
        <v>1</v>
      </c>
      <c r="AA6622" t="s">
        <v>27</v>
      </c>
      <c r="AB6622" t="s">
        <v>23</v>
      </c>
      <c r="AC6622" t="s">
        <v>28</v>
      </c>
      <c r="AD6622">
        <v>80.8</v>
      </c>
      <c r="AE6622">
        <v>80.8</v>
      </c>
      <c r="AF6622">
        <v>0</v>
      </c>
      <c r="AG6622" s="2">
        <v>0</v>
      </c>
      <c r="AH6622" t="s">
        <v>23</v>
      </c>
      <c r="AI6622">
        <f t="shared" si="206"/>
        <v>1</v>
      </c>
      <c r="AJ6622" t="str">
        <f t="shared" si="207"/>
        <v/>
      </c>
    </row>
    <row r="6623" spans="1:36" x14ac:dyDescent="0.35">
      <c r="A6623">
        <v>6622</v>
      </c>
      <c r="B6623" t="s">
        <v>6658</v>
      </c>
      <c r="C6623" t="s">
        <v>22</v>
      </c>
      <c r="D6623">
        <v>0</v>
      </c>
      <c r="E6623" t="s">
        <v>23</v>
      </c>
      <c r="F6623" t="s">
        <v>23</v>
      </c>
      <c r="G6623" t="str">
        <f>IF(AND(data[[#This Row],[Partner]]="Yes", data[[#This Row],[Dependents]]="Yes"), "Both", IF(data[[#This Row],[Partner]]="Yes", "Partner", IF(data[[#This Row],[Dependents]]="Yes", "Dependent", "None")))</f>
        <v>Both</v>
      </c>
      <c r="H6623">
        <v>46</v>
      </c>
      <c r="I6623" s="1">
        <f>data[[#This Row],[Tenure]]/12</f>
        <v>3.8333333333333335</v>
      </c>
      <c r="J6623" t="s">
        <v>23</v>
      </c>
      <c r="K6623">
        <f>IF(data[[#This Row],[PhoneService]]="Yes",1,"")</f>
        <v>1</v>
      </c>
      <c r="L6623" t="s">
        <v>24</v>
      </c>
      <c r="M6623" t="str">
        <f>IF(data[[#This Row],[MultipleLines]]="Yes",1,"")</f>
        <v/>
      </c>
      <c r="N6623" t="s">
        <v>24</v>
      </c>
      <c r="O6623" t="s">
        <v>46</v>
      </c>
      <c r="P6623" t="str">
        <f>IF(data[[#This Row],[OnlineSecurity]]="Yes",1,"")</f>
        <v/>
      </c>
      <c r="Q6623" t="s">
        <v>46</v>
      </c>
      <c r="R6623" t="str">
        <f>IF(data[[#This Row],[OnlineBackup]]="Yes",1,"")</f>
        <v/>
      </c>
      <c r="S6623" t="s">
        <v>46</v>
      </c>
      <c r="T6623" t="str">
        <f>IF(data[[#This Row],[DeviceProtection]]="Yes",1,"")</f>
        <v/>
      </c>
      <c r="U6623" t="s">
        <v>46</v>
      </c>
      <c r="V6623" t="str">
        <f>IF(data[[#This Row],[TechSupport]]="Yes",1,"")</f>
        <v/>
      </c>
      <c r="W6623" t="s">
        <v>46</v>
      </c>
      <c r="X6623" t="str">
        <f>IF(data[[#This Row],[StreamingTV]]="Yes",1,"")</f>
        <v/>
      </c>
      <c r="Y6623" t="s">
        <v>46</v>
      </c>
      <c r="Z6623" t="str">
        <f>IF(data[[#This Row],[StreamingMovies]]="Yes",1,"")</f>
        <v/>
      </c>
      <c r="AA6623" t="s">
        <v>47</v>
      </c>
      <c r="AB6623" t="s">
        <v>24</v>
      </c>
      <c r="AC6623" t="s">
        <v>40</v>
      </c>
      <c r="AD6623">
        <v>19.399999999999999</v>
      </c>
      <c r="AE6623">
        <v>958.15</v>
      </c>
      <c r="AF6623">
        <v>0</v>
      </c>
      <c r="AG6623" s="2">
        <v>2</v>
      </c>
      <c r="AH6623" t="s">
        <v>24</v>
      </c>
      <c r="AI6623">
        <f t="shared" si="206"/>
        <v>0</v>
      </c>
      <c r="AJ6623">
        <f t="shared" si="207"/>
        <v>1</v>
      </c>
    </row>
    <row r="6624" spans="1:36" x14ac:dyDescent="0.35">
      <c r="A6624">
        <v>6623</v>
      </c>
      <c r="B6624" t="s">
        <v>6659</v>
      </c>
      <c r="C6624" t="s">
        <v>30</v>
      </c>
      <c r="D6624">
        <v>0</v>
      </c>
      <c r="E6624" t="s">
        <v>24</v>
      </c>
      <c r="F6624" t="s">
        <v>24</v>
      </c>
      <c r="G6624" t="str">
        <f>IF(AND(data[[#This Row],[Partner]]="Yes", data[[#This Row],[Dependents]]="Yes"), "Both", IF(data[[#This Row],[Partner]]="Yes", "Partner", IF(data[[#This Row],[Dependents]]="Yes", "Dependent", "None")))</f>
        <v>None</v>
      </c>
      <c r="H6624">
        <v>2</v>
      </c>
      <c r="I6624" s="1">
        <f>data[[#This Row],[Tenure]]/12</f>
        <v>0.16666666666666666</v>
      </c>
      <c r="J6624" t="s">
        <v>23</v>
      </c>
      <c r="K6624">
        <f>IF(data[[#This Row],[PhoneService]]="Yes",1,"")</f>
        <v>1</v>
      </c>
      <c r="L6624" t="s">
        <v>23</v>
      </c>
      <c r="M6624">
        <f>IF(data[[#This Row],[MultipleLines]]="Yes",1,"")</f>
        <v>1</v>
      </c>
      <c r="N6624" t="s">
        <v>26</v>
      </c>
      <c r="O6624" t="s">
        <v>24</v>
      </c>
      <c r="P6624" t="str">
        <f>IF(data[[#This Row],[OnlineSecurity]]="Yes",1,"")</f>
        <v/>
      </c>
      <c r="Q6624" t="s">
        <v>24</v>
      </c>
      <c r="R6624" t="str">
        <f>IF(data[[#This Row],[OnlineBackup]]="Yes",1,"")</f>
        <v/>
      </c>
      <c r="S6624" t="s">
        <v>24</v>
      </c>
      <c r="T6624" t="str">
        <f>IF(data[[#This Row],[DeviceProtection]]="Yes",1,"")</f>
        <v/>
      </c>
      <c r="U6624" t="s">
        <v>24</v>
      </c>
      <c r="V6624" t="str">
        <f>IF(data[[#This Row],[TechSupport]]="Yes",1,"")</f>
        <v/>
      </c>
      <c r="W6624" t="s">
        <v>24</v>
      </c>
      <c r="X6624" t="str">
        <f>IF(data[[#This Row],[StreamingTV]]="Yes",1,"")</f>
        <v/>
      </c>
      <c r="Y6624" t="s">
        <v>23</v>
      </c>
      <c r="Z6624">
        <f>IF(data[[#This Row],[StreamingMovies]]="Yes",1,"")</f>
        <v>1</v>
      </c>
      <c r="AA6624" t="s">
        <v>27</v>
      </c>
      <c r="AB6624" t="s">
        <v>24</v>
      </c>
      <c r="AC6624" t="s">
        <v>35</v>
      </c>
      <c r="AD6624">
        <v>62.05</v>
      </c>
      <c r="AE6624">
        <v>118.3</v>
      </c>
      <c r="AF6624">
        <v>0</v>
      </c>
      <c r="AG6624" s="2">
        <v>0</v>
      </c>
      <c r="AH6624" t="s">
        <v>23</v>
      </c>
      <c r="AI6624">
        <f t="shared" si="206"/>
        <v>1</v>
      </c>
      <c r="AJ6624" t="str">
        <f t="shared" si="207"/>
        <v/>
      </c>
    </row>
    <row r="6625" spans="1:36" x14ac:dyDescent="0.35">
      <c r="A6625">
        <v>6624</v>
      </c>
      <c r="B6625" t="s">
        <v>6660</v>
      </c>
      <c r="C6625" t="s">
        <v>30</v>
      </c>
      <c r="D6625">
        <v>1</v>
      </c>
      <c r="E6625" t="s">
        <v>24</v>
      </c>
      <c r="F6625" t="s">
        <v>24</v>
      </c>
      <c r="G6625" t="str">
        <f>IF(AND(data[[#This Row],[Partner]]="Yes", data[[#This Row],[Dependents]]="Yes"), "Both", IF(data[[#This Row],[Partner]]="Yes", "Partner", IF(data[[#This Row],[Dependents]]="Yes", "Dependent", "None")))</f>
        <v>None</v>
      </c>
      <c r="H6625">
        <v>1</v>
      </c>
      <c r="I6625" s="1">
        <f>data[[#This Row],[Tenure]]/12</f>
        <v>8.3333333333333329E-2</v>
      </c>
      <c r="J6625" t="s">
        <v>23</v>
      </c>
      <c r="K6625">
        <f>IF(data[[#This Row],[PhoneService]]="Yes",1,"")</f>
        <v>1</v>
      </c>
      <c r="L6625" t="s">
        <v>23</v>
      </c>
      <c r="M6625">
        <f>IF(data[[#This Row],[MultipleLines]]="Yes",1,"")</f>
        <v>1</v>
      </c>
      <c r="N6625" t="s">
        <v>37</v>
      </c>
      <c r="O6625" t="s">
        <v>24</v>
      </c>
      <c r="P6625" t="str">
        <f>IF(data[[#This Row],[OnlineSecurity]]="Yes",1,"")</f>
        <v/>
      </c>
      <c r="Q6625" t="s">
        <v>24</v>
      </c>
      <c r="R6625" t="str">
        <f>IF(data[[#This Row],[OnlineBackup]]="Yes",1,"")</f>
        <v/>
      </c>
      <c r="S6625" t="s">
        <v>24</v>
      </c>
      <c r="T6625" t="str">
        <f>IF(data[[#This Row],[DeviceProtection]]="Yes",1,"")</f>
        <v/>
      </c>
      <c r="U6625" t="s">
        <v>24</v>
      </c>
      <c r="V6625" t="str">
        <f>IF(data[[#This Row],[TechSupport]]="Yes",1,"")</f>
        <v/>
      </c>
      <c r="W6625" t="s">
        <v>24</v>
      </c>
      <c r="X6625" t="str">
        <f>IF(data[[#This Row],[StreamingTV]]="Yes",1,"")</f>
        <v/>
      </c>
      <c r="Y6625" t="s">
        <v>24</v>
      </c>
      <c r="Z6625" t="str">
        <f>IF(data[[#This Row],[StreamingMovies]]="Yes",1,"")</f>
        <v/>
      </c>
      <c r="AA6625" t="s">
        <v>27</v>
      </c>
      <c r="AB6625" t="s">
        <v>23</v>
      </c>
      <c r="AC6625" t="s">
        <v>28</v>
      </c>
      <c r="AD6625">
        <v>76.45</v>
      </c>
      <c r="AE6625">
        <v>76.45</v>
      </c>
      <c r="AF6625">
        <v>0</v>
      </c>
      <c r="AG6625" s="2">
        <v>0</v>
      </c>
      <c r="AH6625" t="s">
        <v>23</v>
      </c>
      <c r="AI6625">
        <f t="shared" si="206"/>
        <v>1</v>
      </c>
      <c r="AJ6625" t="str">
        <f t="shared" si="207"/>
        <v/>
      </c>
    </row>
    <row r="6626" spans="1:36" x14ac:dyDescent="0.35">
      <c r="A6626">
        <v>6625</v>
      </c>
      <c r="B6626" t="s">
        <v>6661</v>
      </c>
      <c r="C6626" t="s">
        <v>30</v>
      </c>
      <c r="D6626">
        <v>0</v>
      </c>
      <c r="E6626" t="s">
        <v>23</v>
      </c>
      <c r="F6626" t="s">
        <v>23</v>
      </c>
      <c r="G6626" t="str">
        <f>IF(AND(data[[#This Row],[Partner]]="Yes", data[[#This Row],[Dependents]]="Yes"), "Both", IF(data[[#This Row],[Partner]]="Yes", "Partner", IF(data[[#This Row],[Dependents]]="Yes", "Dependent", "None")))</f>
        <v>Both</v>
      </c>
      <c r="H6626">
        <v>64</v>
      </c>
      <c r="I6626" s="1">
        <f>data[[#This Row],[Tenure]]/12</f>
        <v>5.333333333333333</v>
      </c>
      <c r="J6626" t="s">
        <v>24</v>
      </c>
      <c r="K6626" t="str">
        <f>IF(data[[#This Row],[PhoneService]]="Yes",1,"")</f>
        <v/>
      </c>
      <c r="L6626" t="s">
        <v>25</v>
      </c>
      <c r="M6626" t="str">
        <f>IF(data[[#This Row],[MultipleLines]]="Yes",1,"")</f>
        <v/>
      </c>
      <c r="N6626" t="s">
        <v>26</v>
      </c>
      <c r="O6626" t="s">
        <v>23</v>
      </c>
      <c r="P6626">
        <f>IF(data[[#This Row],[OnlineSecurity]]="Yes",1,"")</f>
        <v>1</v>
      </c>
      <c r="Q6626" t="s">
        <v>24</v>
      </c>
      <c r="R6626" t="str">
        <f>IF(data[[#This Row],[OnlineBackup]]="Yes",1,"")</f>
        <v/>
      </c>
      <c r="S6626" t="s">
        <v>23</v>
      </c>
      <c r="T6626">
        <f>IF(data[[#This Row],[DeviceProtection]]="Yes",1,"")</f>
        <v>1</v>
      </c>
      <c r="U6626" t="s">
        <v>23</v>
      </c>
      <c r="V6626">
        <f>IF(data[[#This Row],[TechSupport]]="Yes",1,"")</f>
        <v>1</v>
      </c>
      <c r="W6626" t="s">
        <v>23</v>
      </c>
      <c r="X6626">
        <f>IF(data[[#This Row],[StreamingTV]]="Yes",1,"")</f>
        <v>1</v>
      </c>
      <c r="Y6626" t="s">
        <v>23</v>
      </c>
      <c r="Z6626">
        <f>IF(data[[#This Row],[StreamingMovies]]="Yes",1,"")</f>
        <v>1</v>
      </c>
      <c r="AA6626" t="s">
        <v>47</v>
      </c>
      <c r="AB6626" t="s">
        <v>23</v>
      </c>
      <c r="AC6626" t="s">
        <v>35</v>
      </c>
      <c r="AD6626">
        <v>60.05</v>
      </c>
      <c r="AE6626">
        <v>3845.45</v>
      </c>
      <c r="AF6626">
        <v>0</v>
      </c>
      <c r="AG6626" s="2">
        <v>0</v>
      </c>
      <c r="AH6626" t="s">
        <v>24</v>
      </c>
      <c r="AI6626">
        <f t="shared" si="206"/>
        <v>0</v>
      </c>
      <c r="AJ6626">
        <f t="shared" si="207"/>
        <v>1</v>
      </c>
    </row>
    <row r="6627" spans="1:36" x14ac:dyDescent="0.35">
      <c r="A6627">
        <v>6626</v>
      </c>
      <c r="B6627" t="s">
        <v>6662</v>
      </c>
      <c r="C6627" t="s">
        <v>22</v>
      </c>
      <c r="D6627">
        <v>1</v>
      </c>
      <c r="E6627" t="s">
        <v>24</v>
      </c>
      <c r="F6627" t="s">
        <v>24</v>
      </c>
      <c r="G6627" t="str">
        <f>IF(AND(data[[#This Row],[Partner]]="Yes", data[[#This Row],[Dependents]]="Yes"), "Both", IF(data[[#This Row],[Partner]]="Yes", "Partner", IF(data[[#This Row],[Dependents]]="Yes", "Dependent", "None")))</f>
        <v>None</v>
      </c>
      <c r="H6627">
        <v>12</v>
      </c>
      <c r="I6627" s="1">
        <f>data[[#This Row],[Tenure]]/12</f>
        <v>1</v>
      </c>
      <c r="J6627" t="s">
        <v>23</v>
      </c>
      <c r="K6627">
        <f>IF(data[[#This Row],[PhoneService]]="Yes",1,"")</f>
        <v>1</v>
      </c>
      <c r="L6627" t="s">
        <v>23</v>
      </c>
      <c r="M6627">
        <f>IF(data[[#This Row],[MultipleLines]]="Yes",1,"")</f>
        <v>1</v>
      </c>
      <c r="N6627" t="s">
        <v>37</v>
      </c>
      <c r="O6627" t="s">
        <v>24</v>
      </c>
      <c r="P6627" t="str">
        <f>IF(data[[#This Row],[OnlineSecurity]]="Yes",1,"")</f>
        <v/>
      </c>
      <c r="Q6627" t="s">
        <v>23</v>
      </c>
      <c r="R6627">
        <f>IF(data[[#This Row],[OnlineBackup]]="Yes",1,"")</f>
        <v>1</v>
      </c>
      <c r="S6627" t="s">
        <v>24</v>
      </c>
      <c r="T6627" t="str">
        <f>IF(data[[#This Row],[DeviceProtection]]="Yes",1,"")</f>
        <v/>
      </c>
      <c r="U6627" t="s">
        <v>24</v>
      </c>
      <c r="V6627" t="str">
        <f>IF(data[[#This Row],[TechSupport]]="Yes",1,"")</f>
        <v/>
      </c>
      <c r="W6627" t="s">
        <v>23</v>
      </c>
      <c r="X6627">
        <f>IF(data[[#This Row],[StreamingTV]]="Yes",1,"")</f>
        <v>1</v>
      </c>
      <c r="Y6627" t="s">
        <v>24</v>
      </c>
      <c r="Z6627" t="str">
        <f>IF(data[[#This Row],[StreamingMovies]]="Yes",1,"")</f>
        <v/>
      </c>
      <c r="AA6627" t="s">
        <v>27</v>
      </c>
      <c r="AB6627" t="s">
        <v>23</v>
      </c>
      <c r="AC6627" t="s">
        <v>28</v>
      </c>
      <c r="AD6627">
        <v>91.3</v>
      </c>
      <c r="AE6627">
        <v>1094.5</v>
      </c>
      <c r="AF6627">
        <v>0</v>
      </c>
      <c r="AG6627" s="2">
        <v>1</v>
      </c>
      <c r="AH6627" t="s">
        <v>23</v>
      </c>
      <c r="AI6627">
        <f t="shared" si="206"/>
        <v>1</v>
      </c>
      <c r="AJ6627" t="str">
        <f t="shared" si="207"/>
        <v/>
      </c>
    </row>
    <row r="6628" spans="1:36" x14ac:dyDescent="0.35">
      <c r="A6628">
        <v>6627</v>
      </c>
      <c r="B6628" t="s">
        <v>6663</v>
      </c>
      <c r="C6628" t="s">
        <v>30</v>
      </c>
      <c r="D6628">
        <v>1</v>
      </c>
      <c r="E6628" t="s">
        <v>23</v>
      </c>
      <c r="F6628" t="s">
        <v>24</v>
      </c>
      <c r="G6628" t="str">
        <f>IF(AND(data[[#This Row],[Partner]]="Yes", data[[#This Row],[Dependents]]="Yes"), "Both", IF(data[[#This Row],[Partner]]="Yes", "Partner", IF(data[[#This Row],[Dependents]]="Yes", "Dependent", "None")))</f>
        <v>Partner</v>
      </c>
      <c r="H6628">
        <v>6</v>
      </c>
      <c r="I6628" s="1">
        <f>data[[#This Row],[Tenure]]/12</f>
        <v>0.5</v>
      </c>
      <c r="J6628" t="s">
        <v>23</v>
      </c>
      <c r="K6628">
        <f>IF(data[[#This Row],[PhoneService]]="Yes",1,"")</f>
        <v>1</v>
      </c>
      <c r="L6628" t="s">
        <v>24</v>
      </c>
      <c r="M6628" t="str">
        <f>IF(data[[#This Row],[MultipleLines]]="Yes",1,"")</f>
        <v/>
      </c>
      <c r="N6628" t="s">
        <v>37</v>
      </c>
      <c r="O6628" t="s">
        <v>24</v>
      </c>
      <c r="P6628" t="str">
        <f>IF(data[[#This Row],[OnlineSecurity]]="Yes",1,"")</f>
        <v/>
      </c>
      <c r="Q6628" t="s">
        <v>24</v>
      </c>
      <c r="R6628" t="str">
        <f>IF(data[[#This Row],[OnlineBackup]]="Yes",1,"")</f>
        <v/>
      </c>
      <c r="S6628" t="s">
        <v>23</v>
      </c>
      <c r="T6628">
        <f>IF(data[[#This Row],[DeviceProtection]]="Yes",1,"")</f>
        <v>1</v>
      </c>
      <c r="U6628" t="s">
        <v>24</v>
      </c>
      <c r="V6628" t="str">
        <f>IF(data[[#This Row],[TechSupport]]="Yes",1,"")</f>
        <v/>
      </c>
      <c r="W6628" t="s">
        <v>23</v>
      </c>
      <c r="X6628">
        <f>IF(data[[#This Row],[StreamingTV]]="Yes",1,"")</f>
        <v>1</v>
      </c>
      <c r="Y6628" t="s">
        <v>23</v>
      </c>
      <c r="Z6628">
        <f>IF(data[[#This Row],[StreamingMovies]]="Yes",1,"")</f>
        <v>1</v>
      </c>
      <c r="AA6628" t="s">
        <v>27</v>
      </c>
      <c r="AB6628" t="s">
        <v>23</v>
      </c>
      <c r="AC6628" t="s">
        <v>28</v>
      </c>
      <c r="AD6628">
        <v>95.75</v>
      </c>
      <c r="AE6628">
        <v>573.75</v>
      </c>
      <c r="AF6628">
        <v>0</v>
      </c>
      <c r="AG6628" s="2">
        <v>1</v>
      </c>
      <c r="AH6628" t="s">
        <v>23</v>
      </c>
      <c r="AI6628">
        <f t="shared" si="206"/>
        <v>1</v>
      </c>
      <c r="AJ6628" t="str">
        <f t="shared" si="207"/>
        <v/>
      </c>
    </row>
    <row r="6629" spans="1:36" x14ac:dyDescent="0.35">
      <c r="A6629">
        <v>6628</v>
      </c>
      <c r="B6629" t="s">
        <v>6664</v>
      </c>
      <c r="C6629" t="s">
        <v>22</v>
      </c>
      <c r="D6629">
        <v>0</v>
      </c>
      <c r="E6629" t="s">
        <v>23</v>
      </c>
      <c r="F6629" t="s">
        <v>24</v>
      </c>
      <c r="G6629" t="str">
        <f>IF(AND(data[[#This Row],[Partner]]="Yes", data[[#This Row],[Dependents]]="Yes"), "Both", IF(data[[#This Row],[Partner]]="Yes", "Partner", IF(data[[#This Row],[Dependents]]="Yes", "Dependent", "None")))</f>
        <v>Partner</v>
      </c>
      <c r="H6629">
        <v>59</v>
      </c>
      <c r="I6629" s="1">
        <f>data[[#This Row],[Tenure]]/12</f>
        <v>4.916666666666667</v>
      </c>
      <c r="J6629" t="s">
        <v>23</v>
      </c>
      <c r="K6629">
        <f>IF(data[[#This Row],[PhoneService]]="Yes",1,"")</f>
        <v>1</v>
      </c>
      <c r="L6629" t="s">
        <v>24</v>
      </c>
      <c r="M6629" t="str">
        <f>IF(data[[#This Row],[MultipleLines]]="Yes",1,"")</f>
        <v/>
      </c>
      <c r="N6629" t="s">
        <v>24</v>
      </c>
      <c r="O6629" t="s">
        <v>46</v>
      </c>
      <c r="P6629" t="str">
        <f>IF(data[[#This Row],[OnlineSecurity]]="Yes",1,"")</f>
        <v/>
      </c>
      <c r="Q6629" t="s">
        <v>46</v>
      </c>
      <c r="R6629" t="str">
        <f>IF(data[[#This Row],[OnlineBackup]]="Yes",1,"")</f>
        <v/>
      </c>
      <c r="S6629" t="s">
        <v>46</v>
      </c>
      <c r="T6629" t="str">
        <f>IF(data[[#This Row],[DeviceProtection]]="Yes",1,"")</f>
        <v/>
      </c>
      <c r="U6629" t="s">
        <v>46</v>
      </c>
      <c r="V6629" t="str">
        <f>IF(data[[#This Row],[TechSupport]]="Yes",1,"")</f>
        <v/>
      </c>
      <c r="W6629" t="s">
        <v>46</v>
      </c>
      <c r="X6629" t="str">
        <f>IF(data[[#This Row],[StreamingTV]]="Yes",1,"")</f>
        <v/>
      </c>
      <c r="Y6629" t="s">
        <v>46</v>
      </c>
      <c r="Z6629" t="str">
        <f>IF(data[[#This Row],[StreamingMovies]]="Yes",1,"")</f>
        <v/>
      </c>
      <c r="AA6629" t="s">
        <v>31</v>
      </c>
      <c r="AB6629" t="s">
        <v>24</v>
      </c>
      <c r="AC6629" t="s">
        <v>32</v>
      </c>
      <c r="AD6629">
        <v>20.350000000000001</v>
      </c>
      <c r="AE6629">
        <v>1267</v>
      </c>
      <c r="AF6629">
        <v>0</v>
      </c>
      <c r="AG6629" s="2">
        <v>4</v>
      </c>
      <c r="AH6629" t="s">
        <v>24</v>
      </c>
      <c r="AI6629">
        <f t="shared" si="206"/>
        <v>0</v>
      </c>
      <c r="AJ6629">
        <f t="shared" si="207"/>
        <v>1</v>
      </c>
    </row>
    <row r="6630" spans="1:36" x14ac:dyDescent="0.35">
      <c r="A6630">
        <v>6629</v>
      </c>
      <c r="B6630" t="s">
        <v>6665</v>
      </c>
      <c r="C6630" t="s">
        <v>22</v>
      </c>
      <c r="D6630">
        <v>0</v>
      </c>
      <c r="E6630" t="s">
        <v>24</v>
      </c>
      <c r="F6630" t="s">
        <v>24</v>
      </c>
      <c r="G6630" t="str">
        <f>IF(AND(data[[#This Row],[Partner]]="Yes", data[[#This Row],[Dependents]]="Yes"), "Both", IF(data[[#This Row],[Partner]]="Yes", "Partner", IF(data[[#This Row],[Dependents]]="Yes", "Dependent", "None")))</f>
        <v>None</v>
      </c>
      <c r="H6630">
        <v>7</v>
      </c>
      <c r="I6630" s="1">
        <f>data[[#This Row],[Tenure]]/12</f>
        <v>0.58333333333333337</v>
      </c>
      <c r="J6630" t="s">
        <v>23</v>
      </c>
      <c r="K6630">
        <f>IF(data[[#This Row],[PhoneService]]="Yes",1,"")</f>
        <v>1</v>
      </c>
      <c r="L6630" t="s">
        <v>24</v>
      </c>
      <c r="M6630" t="str">
        <f>IF(data[[#This Row],[MultipleLines]]="Yes",1,"")</f>
        <v/>
      </c>
      <c r="N6630" t="s">
        <v>37</v>
      </c>
      <c r="O6630" t="s">
        <v>24</v>
      </c>
      <c r="P6630" t="str">
        <f>IF(data[[#This Row],[OnlineSecurity]]="Yes",1,"")</f>
        <v/>
      </c>
      <c r="Q6630" t="s">
        <v>23</v>
      </c>
      <c r="R6630">
        <f>IF(data[[#This Row],[OnlineBackup]]="Yes",1,"")</f>
        <v>1</v>
      </c>
      <c r="S6630" t="s">
        <v>24</v>
      </c>
      <c r="T6630" t="str">
        <f>IF(data[[#This Row],[DeviceProtection]]="Yes",1,"")</f>
        <v/>
      </c>
      <c r="U6630" t="s">
        <v>24</v>
      </c>
      <c r="V6630" t="str">
        <f>IF(data[[#This Row],[TechSupport]]="Yes",1,"")</f>
        <v/>
      </c>
      <c r="W6630" t="s">
        <v>23</v>
      </c>
      <c r="X6630">
        <f>IF(data[[#This Row],[StreamingTV]]="Yes",1,"")</f>
        <v>1</v>
      </c>
      <c r="Y6630" t="s">
        <v>23</v>
      </c>
      <c r="Z6630">
        <f>IF(data[[#This Row],[StreamingMovies]]="Yes",1,"")</f>
        <v>1</v>
      </c>
      <c r="AA6630" t="s">
        <v>31</v>
      </c>
      <c r="AB6630" t="s">
        <v>23</v>
      </c>
      <c r="AC6630" t="s">
        <v>32</v>
      </c>
      <c r="AD6630">
        <v>94.05</v>
      </c>
      <c r="AE6630">
        <v>633.45000000000005</v>
      </c>
      <c r="AF6630">
        <v>0</v>
      </c>
      <c r="AG6630" s="2">
        <v>0</v>
      </c>
      <c r="AH6630" t="s">
        <v>24</v>
      </c>
      <c r="AI6630">
        <f t="shared" si="206"/>
        <v>0</v>
      </c>
      <c r="AJ6630">
        <f t="shared" si="207"/>
        <v>1</v>
      </c>
    </row>
    <row r="6631" spans="1:36" x14ac:dyDescent="0.35">
      <c r="A6631">
        <v>6630</v>
      </c>
      <c r="B6631" t="s">
        <v>6666</v>
      </c>
      <c r="C6631" t="s">
        <v>22</v>
      </c>
      <c r="D6631">
        <v>1</v>
      </c>
      <c r="E6631" t="s">
        <v>23</v>
      </c>
      <c r="F6631" t="s">
        <v>24</v>
      </c>
      <c r="G6631" t="str">
        <f>IF(AND(data[[#This Row],[Partner]]="Yes", data[[#This Row],[Dependents]]="Yes"), "Both", IF(data[[#This Row],[Partner]]="Yes", "Partner", IF(data[[#This Row],[Dependents]]="Yes", "Dependent", "None")))</f>
        <v>Partner</v>
      </c>
      <c r="H6631">
        <v>72</v>
      </c>
      <c r="I6631" s="1">
        <f>data[[#This Row],[Tenure]]/12</f>
        <v>6</v>
      </c>
      <c r="J6631" t="s">
        <v>23</v>
      </c>
      <c r="K6631">
        <f>IF(data[[#This Row],[PhoneService]]="Yes",1,"")</f>
        <v>1</v>
      </c>
      <c r="L6631" t="s">
        <v>23</v>
      </c>
      <c r="M6631">
        <f>IF(data[[#This Row],[MultipleLines]]="Yes",1,"")</f>
        <v>1</v>
      </c>
      <c r="N6631" t="s">
        <v>26</v>
      </c>
      <c r="O6631" t="s">
        <v>23</v>
      </c>
      <c r="P6631">
        <f>IF(data[[#This Row],[OnlineSecurity]]="Yes",1,"")</f>
        <v>1</v>
      </c>
      <c r="Q6631" t="s">
        <v>23</v>
      </c>
      <c r="R6631">
        <f>IF(data[[#This Row],[OnlineBackup]]="Yes",1,"")</f>
        <v>1</v>
      </c>
      <c r="S6631" t="s">
        <v>23</v>
      </c>
      <c r="T6631">
        <f>IF(data[[#This Row],[DeviceProtection]]="Yes",1,"")</f>
        <v>1</v>
      </c>
      <c r="U6631" t="s">
        <v>24</v>
      </c>
      <c r="V6631" t="str">
        <f>IF(data[[#This Row],[TechSupport]]="Yes",1,"")</f>
        <v/>
      </c>
      <c r="W6631" t="s">
        <v>23</v>
      </c>
      <c r="X6631">
        <f>IF(data[[#This Row],[StreamingTV]]="Yes",1,"")</f>
        <v>1</v>
      </c>
      <c r="Y6631" t="s">
        <v>23</v>
      </c>
      <c r="Z6631">
        <f>IF(data[[#This Row],[StreamingMovies]]="Yes",1,"")</f>
        <v>1</v>
      </c>
      <c r="AA6631" t="s">
        <v>47</v>
      </c>
      <c r="AB6631" t="s">
        <v>23</v>
      </c>
      <c r="AC6631" t="s">
        <v>40</v>
      </c>
      <c r="AD6631">
        <v>84.1</v>
      </c>
      <c r="AE6631">
        <v>6129.65</v>
      </c>
      <c r="AF6631">
        <v>0</v>
      </c>
      <c r="AG6631" s="2">
        <v>0</v>
      </c>
      <c r="AH6631" t="s">
        <v>24</v>
      </c>
      <c r="AI6631">
        <f t="shared" si="206"/>
        <v>0</v>
      </c>
      <c r="AJ6631">
        <f t="shared" si="207"/>
        <v>1</v>
      </c>
    </row>
    <row r="6632" spans="1:36" x14ac:dyDescent="0.35">
      <c r="A6632">
        <v>6631</v>
      </c>
      <c r="B6632" t="s">
        <v>6667</v>
      </c>
      <c r="C6632" t="s">
        <v>30</v>
      </c>
      <c r="D6632">
        <v>1</v>
      </c>
      <c r="E6632" t="s">
        <v>24</v>
      </c>
      <c r="F6632" t="s">
        <v>24</v>
      </c>
      <c r="G6632" t="str">
        <f>IF(AND(data[[#This Row],[Partner]]="Yes", data[[#This Row],[Dependents]]="Yes"), "Both", IF(data[[#This Row],[Partner]]="Yes", "Partner", IF(data[[#This Row],[Dependents]]="Yes", "Dependent", "None")))</f>
        <v>None</v>
      </c>
      <c r="H6632">
        <v>16</v>
      </c>
      <c r="I6632" s="1">
        <f>data[[#This Row],[Tenure]]/12</f>
        <v>1.3333333333333333</v>
      </c>
      <c r="J6632" t="s">
        <v>23</v>
      </c>
      <c r="K6632">
        <f>IF(data[[#This Row],[PhoneService]]="Yes",1,"")</f>
        <v>1</v>
      </c>
      <c r="L6632" t="s">
        <v>24</v>
      </c>
      <c r="M6632" t="str">
        <f>IF(data[[#This Row],[MultipleLines]]="Yes",1,"")</f>
        <v/>
      </c>
      <c r="N6632" t="s">
        <v>37</v>
      </c>
      <c r="O6632" t="s">
        <v>24</v>
      </c>
      <c r="P6632" t="str">
        <f>IF(data[[#This Row],[OnlineSecurity]]="Yes",1,"")</f>
        <v/>
      </c>
      <c r="Q6632" t="s">
        <v>24</v>
      </c>
      <c r="R6632" t="str">
        <f>IF(data[[#This Row],[OnlineBackup]]="Yes",1,"")</f>
        <v/>
      </c>
      <c r="S6632" t="s">
        <v>24</v>
      </c>
      <c r="T6632" t="str">
        <f>IF(data[[#This Row],[DeviceProtection]]="Yes",1,"")</f>
        <v/>
      </c>
      <c r="U6632" t="s">
        <v>24</v>
      </c>
      <c r="V6632" t="str">
        <f>IF(data[[#This Row],[TechSupport]]="Yes",1,"")</f>
        <v/>
      </c>
      <c r="W6632" t="s">
        <v>24</v>
      </c>
      <c r="X6632" t="str">
        <f>IF(data[[#This Row],[StreamingTV]]="Yes",1,"")</f>
        <v/>
      </c>
      <c r="Y6632" t="s">
        <v>23</v>
      </c>
      <c r="Z6632">
        <f>IF(data[[#This Row],[StreamingMovies]]="Yes",1,"")</f>
        <v>1</v>
      </c>
      <c r="AA6632" t="s">
        <v>27</v>
      </c>
      <c r="AB6632" t="s">
        <v>23</v>
      </c>
      <c r="AC6632" t="s">
        <v>28</v>
      </c>
      <c r="AD6632">
        <v>78.75</v>
      </c>
      <c r="AE6632">
        <v>1218.25</v>
      </c>
      <c r="AF6632">
        <v>0</v>
      </c>
      <c r="AG6632" s="2">
        <v>0</v>
      </c>
      <c r="AH6632" t="s">
        <v>24</v>
      </c>
      <c r="AI6632">
        <f t="shared" si="206"/>
        <v>0</v>
      </c>
      <c r="AJ6632">
        <f t="shared" si="207"/>
        <v>1</v>
      </c>
    </row>
    <row r="6633" spans="1:36" x14ac:dyDescent="0.35">
      <c r="A6633">
        <v>6632</v>
      </c>
      <c r="B6633" t="s">
        <v>6668</v>
      </c>
      <c r="C6633" t="s">
        <v>30</v>
      </c>
      <c r="D6633">
        <v>0</v>
      </c>
      <c r="E6633" t="s">
        <v>23</v>
      </c>
      <c r="F6633" t="s">
        <v>24</v>
      </c>
      <c r="G6633" t="str">
        <f>IF(AND(data[[#This Row],[Partner]]="Yes", data[[#This Row],[Dependents]]="Yes"), "Both", IF(data[[#This Row],[Partner]]="Yes", "Partner", IF(data[[#This Row],[Dependents]]="Yes", "Dependent", "None")))</f>
        <v>Partner</v>
      </c>
      <c r="H6633">
        <v>25</v>
      </c>
      <c r="I6633" s="1">
        <f>data[[#This Row],[Tenure]]/12</f>
        <v>2.0833333333333335</v>
      </c>
      <c r="J6633" t="s">
        <v>23</v>
      </c>
      <c r="K6633">
        <f>IF(data[[#This Row],[PhoneService]]="Yes",1,"")</f>
        <v>1</v>
      </c>
      <c r="L6633" t="s">
        <v>23</v>
      </c>
      <c r="M6633">
        <f>IF(data[[#This Row],[MultipleLines]]="Yes",1,"")</f>
        <v>1</v>
      </c>
      <c r="N6633" t="s">
        <v>26</v>
      </c>
      <c r="O6633" t="s">
        <v>24</v>
      </c>
      <c r="P6633" t="str">
        <f>IF(data[[#This Row],[OnlineSecurity]]="Yes",1,"")</f>
        <v/>
      </c>
      <c r="Q6633" t="s">
        <v>24</v>
      </c>
      <c r="R6633" t="str">
        <f>IF(data[[#This Row],[OnlineBackup]]="Yes",1,"")</f>
        <v/>
      </c>
      <c r="S6633" t="s">
        <v>23</v>
      </c>
      <c r="T6633">
        <f>IF(data[[#This Row],[DeviceProtection]]="Yes",1,"")</f>
        <v>1</v>
      </c>
      <c r="U6633" t="s">
        <v>24</v>
      </c>
      <c r="V6633" t="str">
        <f>IF(data[[#This Row],[TechSupport]]="Yes",1,"")</f>
        <v/>
      </c>
      <c r="W6633" t="s">
        <v>24</v>
      </c>
      <c r="X6633" t="str">
        <f>IF(data[[#This Row],[StreamingTV]]="Yes",1,"")</f>
        <v/>
      </c>
      <c r="Y6633" t="s">
        <v>24</v>
      </c>
      <c r="Z6633" t="str">
        <f>IF(data[[#This Row],[StreamingMovies]]="Yes",1,"")</f>
        <v/>
      </c>
      <c r="AA6633" t="s">
        <v>27</v>
      </c>
      <c r="AB6633" t="s">
        <v>24</v>
      </c>
      <c r="AC6633" t="s">
        <v>40</v>
      </c>
      <c r="AD6633">
        <v>55.55</v>
      </c>
      <c r="AE6633">
        <v>1405.3</v>
      </c>
      <c r="AF6633">
        <v>0</v>
      </c>
      <c r="AG6633" s="2">
        <v>0</v>
      </c>
      <c r="AH6633" t="s">
        <v>24</v>
      </c>
      <c r="AI6633">
        <f t="shared" si="206"/>
        <v>0</v>
      </c>
      <c r="AJ6633">
        <f t="shared" si="207"/>
        <v>1</v>
      </c>
    </row>
    <row r="6634" spans="1:36" x14ac:dyDescent="0.35">
      <c r="A6634">
        <v>6633</v>
      </c>
      <c r="B6634" t="s">
        <v>6669</v>
      </c>
      <c r="C6634" t="s">
        <v>22</v>
      </c>
      <c r="D6634">
        <v>0</v>
      </c>
      <c r="E6634" t="s">
        <v>23</v>
      </c>
      <c r="F6634" t="s">
        <v>24</v>
      </c>
      <c r="G6634" t="str">
        <f>IF(AND(data[[#This Row],[Partner]]="Yes", data[[#This Row],[Dependents]]="Yes"), "Both", IF(data[[#This Row],[Partner]]="Yes", "Partner", IF(data[[#This Row],[Dependents]]="Yes", "Dependent", "None")))</f>
        <v>Partner</v>
      </c>
      <c r="H6634">
        <v>34</v>
      </c>
      <c r="I6634" s="1">
        <f>data[[#This Row],[Tenure]]/12</f>
        <v>2.8333333333333335</v>
      </c>
      <c r="J6634" t="s">
        <v>23</v>
      </c>
      <c r="K6634">
        <f>IF(data[[#This Row],[PhoneService]]="Yes",1,"")</f>
        <v>1</v>
      </c>
      <c r="L6634" t="s">
        <v>23</v>
      </c>
      <c r="M6634">
        <f>IF(data[[#This Row],[MultipleLines]]="Yes",1,"")</f>
        <v>1</v>
      </c>
      <c r="N6634" t="s">
        <v>26</v>
      </c>
      <c r="O6634" t="s">
        <v>23</v>
      </c>
      <c r="P6634">
        <f>IF(data[[#This Row],[OnlineSecurity]]="Yes",1,"")</f>
        <v>1</v>
      </c>
      <c r="Q6634" t="s">
        <v>23</v>
      </c>
      <c r="R6634">
        <f>IF(data[[#This Row],[OnlineBackup]]="Yes",1,"")</f>
        <v>1</v>
      </c>
      <c r="S6634" t="s">
        <v>24</v>
      </c>
      <c r="T6634" t="str">
        <f>IF(data[[#This Row],[DeviceProtection]]="Yes",1,"")</f>
        <v/>
      </c>
      <c r="U6634" t="s">
        <v>23</v>
      </c>
      <c r="V6634">
        <f>IF(data[[#This Row],[TechSupport]]="Yes",1,"")</f>
        <v>1</v>
      </c>
      <c r="W6634" t="s">
        <v>24</v>
      </c>
      <c r="X6634" t="str">
        <f>IF(data[[#This Row],[StreamingTV]]="Yes",1,"")</f>
        <v/>
      </c>
      <c r="Y6634" t="s">
        <v>24</v>
      </c>
      <c r="Z6634" t="str">
        <f>IF(data[[#This Row],[StreamingMovies]]="Yes",1,"")</f>
        <v/>
      </c>
      <c r="AA6634" t="s">
        <v>27</v>
      </c>
      <c r="AB6634" t="s">
        <v>24</v>
      </c>
      <c r="AC6634" t="s">
        <v>28</v>
      </c>
      <c r="AD6634">
        <v>62.65</v>
      </c>
      <c r="AE6634">
        <v>2274.9</v>
      </c>
      <c r="AF6634">
        <v>0</v>
      </c>
      <c r="AG6634" s="2">
        <v>3</v>
      </c>
      <c r="AH6634" t="s">
        <v>23</v>
      </c>
      <c r="AI6634">
        <f t="shared" si="206"/>
        <v>1</v>
      </c>
      <c r="AJ6634" t="str">
        <f t="shared" si="207"/>
        <v/>
      </c>
    </row>
    <row r="6635" spans="1:36" x14ac:dyDescent="0.35">
      <c r="A6635">
        <v>6634</v>
      </c>
      <c r="B6635" t="s">
        <v>6670</v>
      </c>
      <c r="C6635" t="s">
        <v>22</v>
      </c>
      <c r="D6635">
        <v>0</v>
      </c>
      <c r="E6635" t="s">
        <v>24</v>
      </c>
      <c r="F6635" t="s">
        <v>24</v>
      </c>
      <c r="G6635" t="str">
        <f>IF(AND(data[[#This Row],[Partner]]="Yes", data[[#This Row],[Dependents]]="Yes"), "Both", IF(data[[#This Row],[Partner]]="Yes", "Partner", IF(data[[#This Row],[Dependents]]="Yes", "Dependent", "None")))</f>
        <v>None</v>
      </c>
      <c r="H6635">
        <v>1</v>
      </c>
      <c r="I6635" s="1">
        <f>data[[#This Row],[Tenure]]/12</f>
        <v>8.3333333333333329E-2</v>
      </c>
      <c r="J6635" t="s">
        <v>23</v>
      </c>
      <c r="K6635">
        <f>IF(data[[#This Row],[PhoneService]]="Yes",1,"")</f>
        <v>1</v>
      </c>
      <c r="L6635" t="s">
        <v>23</v>
      </c>
      <c r="M6635">
        <f>IF(data[[#This Row],[MultipleLines]]="Yes",1,"")</f>
        <v>1</v>
      </c>
      <c r="N6635" t="s">
        <v>37</v>
      </c>
      <c r="O6635" t="s">
        <v>24</v>
      </c>
      <c r="P6635" t="str">
        <f>IF(data[[#This Row],[OnlineSecurity]]="Yes",1,"")</f>
        <v/>
      </c>
      <c r="Q6635" t="s">
        <v>24</v>
      </c>
      <c r="R6635" t="str">
        <f>IF(data[[#This Row],[OnlineBackup]]="Yes",1,"")</f>
        <v/>
      </c>
      <c r="S6635" t="s">
        <v>24</v>
      </c>
      <c r="T6635" t="str">
        <f>IF(data[[#This Row],[DeviceProtection]]="Yes",1,"")</f>
        <v/>
      </c>
      <c r="U6635" t="s">
        <v>24</v>
      </c>
      <c r="V6635" t="str">
        <f>IF(data[[#This Row],[TechSupport]]="Yes",1,"")</f>
        <v/>
      </c>
      <c r="W6635" t="s">
        <v>24</v>
      </c>
      <c r="X6635" t="str">
        <f>IF(data[[#This Row],[StreamingTV]]="Yes",1,"")</f>
        <v/>
      </c>
      <c r="Y6635" t="s">
        <v>24</v>
      </c>
      <c r="Z6635" t="str">
        <f>IF(data[[#This Row],[StreamingMovies]]="Yes",1,"")</f>
        <v/>
      </c>
      <c r="AA6635" t="s">
        <v>27</v>
      </c>
      <c r="AB6635" t="s">
        <v>23</v>
      </c>
      <c r="AC6635" t="s">
        <v>28</v>
      </c>
      <c r="AD6635">
        <v>74.5</v>
      </c>
      <c r="AE6635">
        <v>74.5</v>
      </c>
      <c r="AF6635">
        <v>0</v>
      </c>
      <c r="AG6635" s="2">
        <v>0</v>
      </c>
      <c r="AH6635" t="s">
        <v>23</v>
      </c>
      <c r="AI6635">
        <f t="shared" si="206"/>
        <v>1</v>
      </c>
      <c r="AJ6635" t="str">
        <f t="shared" si="207"/>
        <v/>
      </c>
    </row>
    <row r="6636" spans="1:36" x14ac:dyDescent="0.35">
      <c r="A6636">
        <v>6635</v>
      </c>
      <c r="B6636" t="s">
        <v>6671</v>
      </c>
      <c r="C6636" t="s">
        <v>22</v>
      </c>
      <c r="D6636">
        <v>0</v>
      </c>
      <c r="E6636" t="s">
        <v>23</v>
      </c>
      <c r="F6636" t="s">
        <v>23</v>
      </c>
      <c r="G6636" t="str">
        <f>IF(AND(data[[#This Row],[Partner]]="Yes", data[[#This Row],[Dependents]]="Yes"), "Both", IF(data[[#This Row],[Partner]]="Yes", "Partner", IF(data[[#This Row],[Dependents]]="Yes", "Dependent", "None")))</f>
        <v>Both</v>
      </c>
      <c r="H6636">
        <v>10</v>
      </c>
      <c r="I6636" s="1">
        <f>data[[#This Row],[Tenure]]/12</f>
        <v>0.83333333333333337</v>
      </c>
      <c r="J6636" t="s">
        <v>23</v>
      </c>
      <c r="K6636">
        <f>IF(data[[#This Row],[PhoneService]]="Yes",1,"")</f>
        <v>1</v>
      </c>
      <c r="L6636" t="s">
        <v>23</v>
      </c>
      <c r="M6636">
        <f>IF(data[[#This Row],[MultipleLines]]="Yes",1,"")</f>
        <v>1</v>
      </c>
      <c r="N6636" t="s">
        <v>37</v>
      </c>
      <c r="O6636" t="s">
        <v>24</v>
      </c>
      <c r="P6636" t="str">
        <f>IF(data[[#This Row],[OnlineSecurity]]="Yes",1,"")</f>
        <v/>
      </c>
      <c r="Q6636" t="s">
        <v>23</v>
      </c>
      <c r="R6636">
        <f>IF(data[[#This Row],[OnlineBackup]]="Yes",1,"")</f>
        <v>1</v>
      </c>
      <c r="S6636" t="s">
        <v>23</v>
      </c>
      <c r="T6636">
        <f>IF(data[[#This Row],[DeviceProtection]]="Yes",1,"")</f>
        <v>1</v>
      </c>
      <c r="U6636" t="s">
        <v>24</v>
      </c>
      <c r="V6636" t="str">
        <f>IF(data[[#This Row],[TechSupport]]="Yes",1,"")</f>
        <v/>
      </c>
      <c r="W6636" t="s">
        <v>23</v>
      </c>
      <c r="X6636">
        <f>IF(data[[#This Row],[StreamingTV]]="Yes",1,"")</f>
        <v>1</v>
      </c>
      <c r="Y6636" t="s">
        <v>23</v>
      </c>
      <c r="Z6636">
        <f>IF(data[[#This Row],[StreamingMovies]]="Yes",1,"")</f>
        <v>1</v>
      </c>
      <c r="AA6636" t="s">
        <v>27</v>
      </c>
      <c r="AB6636" t="s">
        <v>23</v>
      </c>
      <c r="AC6636" t="s">
        <v>40</v>
      </c>
      <c r="AD6636">
        <v>102.1</v>
      </c>
      <c r="AE6636">
        <v>1068.8499999999999</v>
      </c>
      <c r="AF6636">
        <v>0</v>
      </c>
      <c r="AG6636" s="2">
        <v>0</v>
      </c>
      <c r="AH6636" t="s">
        <v>23</v>
      </c>
      <c r="AI6636">
        <f t="shared" si="206"/>
        <v>1</v>
      </c>
      <c r="AJ6636" t="str">
        <f t="shared" si="207"/>
        <v/>
      </c>
    </row>
    <row r="6637" spans="1:36" x14ac:dyDescent="0.35">
      <c r="A6637">
        <v>6636</v>
      </c>
      <c r="B6637" t="s">
        <v>6672</v>
      </c>
      <c r="C6637" t="s">
        <v>30</v>
      </c>
      <c r="D6637">
        <v>0</v>
      </c>
      <c r="E6637" t="s">
        <v>23</v>
      </c>
      <c r="F6637" t="s">
        <v>24</v>
      </c>
      <c r="G6637" t="str">
        <f>IF(AND(data[[#This Row],[Partner]]="Yes", data[[#This Row],[Dependents]]="Yes"), "Both", IF(data[[#This Row],[Partner]]="Yes", "Partner", IF(data[[#This Row],[Dependents]]="Yes", "Dependent", "None")))</f>
        <v>Partner</v>
      </c>
      <c r="H6637">
        <v>24</v>
      </c>
      <c r="I6637" s="1">
        <f>data[[#This Row],[Tenure]]/12</f>
        <v>2</v>
      </c>
      <c r="J6637" t="s">
        <v>23</v>
      </c>
      <c r="K6637">
        <f>IF(data[[#This Row],[PhoneService]]="Yes",1,"")</f>
        <v>1</v>
      </c>
      <c r="L6637" t="s">
        <v>24</v>
      </c>
      <c r="M6637" t="str">
        <f>IF(data[[#This Row],[MultipleLines]]="Yes",1,"")</f>
        <v/>
      </c>
      <c r="N6637" t="s">
        <v>24</v>
      </c>
      <c r="O6637" t="s">
        <v>46</v>
      </c>
      <c r="P6637" t="str">
        <f>IF(data[[#This Row],[OnlineSecurity]]="Yes",1,"")</f>
        <v/>
      </c>
      <c r="Q6637" t="s">
        <v>46</v>
      </c>
      <c r="R6637" t="str">
        <f>IF(data[[#This Row],[OnlineBackup]]="Yes",1,"")</f>
        <v/>
      </c>
      <c r="S6637" t="s">
        <v>46</v>
      </c>
      <c r="T6637" t="str">
        <f>IF(data[[#This Row],[DeviceProtection]]="Yes",1,"")</f>
        <v/>
      </c>
      <c r="U6637" t="s">
        <v>46</v>
      </c>
      <c r="V6637" t="str">
        <f>IF(data[[#This Row],[TechSupport]]="Yes",1,"")</f>
        <v/>
      </c>
      <c r="W6637" t="s">
        <v>46</v>
      </c>
      <c r="X6637" t="str">
        <f>IF(data[[#This Row],[StreamingTV]]="Yes",1,"")</f>
        <v/>
      </c>
      <c r="Y6637" t="s">
        <v>46</v>
      </c>
      <c r="Z6637" t="str">
        <f>IF(data[[#This Row],[StreamingMovies]]="Yes",1,"")</f>
        <v/>
      </c>
      <c r="AA6637" t="s">
        <v>31</v>
      </c>
      <c r="AB6637" t="s">
        <v>24</v>
      </c>
      <c r="AC6637" t="s">
        <v>32</v>
      </c>
      <c r="AD6637">
        <v>20.100000000000001</v>
      </c>
      <c r="AE6637">
        <v>533.9</v>
      </c>
      <c r="AF6637">
        <v>0</v>
      </c>
      <c r="AG6637" s="2">
        <v>0</v>
      </c>
      <c r="AH6637" t="s">
        <v>24</v>
      </c>
      <c r="AI6637">
        <f t="shared" si="206"/>
        <v>0</v>
      </c>
      <c r="AJ6637">
        <f t="shared" si="207"/>
        <v>1</v>
      </c>
    </row>
    <row r="6638" spans="1:36" x14ac:dyDescent="0.35">
      <c r="A6638">
        <v>6637</v>
      </c>
      <c r="B6638" t="s">
        <v>6673</v>
      </c>
      <c r="C6638" t="s">
        <v>22</v>
      </c>
      <c r="D6638">
        <v>0</v>
      </c>
      <c r="E6638" t="s">
        <v>23</v>
      </c>
      <c r="F6638" t="s">
        <v>23</v>
      </c>
      <c r="G6638" t="str">
        <f>IF(AND(data[[#This Row],[Partner]]="Yes", data[[#This Row],[Dependents]]="Yes"), "Both", IF(data[[#This Row],[Partner]]="Yes", "Partner", IF(data[[#This Row],[Dependents]]="Yes", "Dependent", "None")))</f>
        <v>Both</v>
      </c>
      <c r="H6638">
        <v>10</v>
      </c>
      <c r="I6638" s="1">
        <f>data[[#This Row],[Tenure]]/12</f>
        <v>0.83333333333333337</v>
      </c>
      <c r="J6638" t="s">
        <v>23</v>
      </c>
      <c r="K6638">
        <f>IF(data[[#This Row],[PhoneService]]="Yes",1,"")</f>
        <v>1</v>
      </c>
      <c r="L6638" t="s">
        <v>23</v>
      </c>
      <c r="M6638">
        <f>IF(data[[#This Row],[MultipleLines]]="Yes",1,"")</f>
        <v>1</v>
      </c>
      <c r="N6638" t="s">
        <v>26</v>
      </c>
      <c r="O6638" t="s">
        <v>23</v>
      </c>
      <c r="P6638">
        <f>IF(data[[#This Row],[OnlineSecurity]]="Yes",1,"")</f>
        <v>1</v>
      </c>
      <c r="Q6638" t="s">
        <v>23</v>
      </c>
      <c r="R6638">
        <f>IF(data[[#This Row],[OnlineBackup]]="Yes",1,"")</f>
        <v>1</v>
      </c>
      <c r="S6638" t="s">
        <v>24</v>
      </c>
      <c r="T6638" t="str">
        <f>IF(data[[#This Row],[DeviceProtection]]="Yes",1,"")</f>
        <v/>
      </c>
      <c r="U6638" t="s">
        <v>24</v>
      </c>
      <c r="V6638" t="str">
        <f>IF(data[[#This Row],[TechSupport]]="Yes",1,"")</f>
        <v/>
      </c>
      <c r="W6638" t="s">
        <v>23</v>
      </c>
      <c r="X6638">
        <f>IF(data[[#This Row],[StreamingTV]]="Yes",1,"")</f>
        <v>1</v>
      </c>
      <c r="Y6638" t="s">
        <v>24</v>
      </c>
      <c r="Z6638" t="str">
        <f>IF(data[[#This Row],[StreamingMovies]]="Yes",1,"")</f>
        <v/>
      </c>
      <c r="AA6638" t="s">
        <v>31</v>
      </c>
      <c r="AB6638" t="s">
        <v>24</v>
      </c>
      <c r="AC6638" t="s">
        <v>28</v>
      </c>
      <c r="AD6638">
        <v>70.3</v>
      </c>
      <c r="AE6638">
        <v>676.15</v>
      </c>
      <c r="AF6638">
        <v>0</v>
      </c>
      <c r="AG6638" s="2">
        <v>0</v>
      </c>
      <c r="AH6638" t="s">
        <v>24</v>
      </c>
      <c r="AI6638">
        <f t="shared" si="206"/>
        <v>0</v>
      </c>
      <c r="AJ6638">
        <f t="shared" si="207"/>
        <v>1</v>
      </c>
    </row>
    <row r="6639" spans="1:36" x14ac:dyDescent="0.35">
      <c r="A6639">
        <v>6638</v>
      </c>
      <c r="B6639" t="s">
        <v>6674</v>
      </c>
      <c r="C6639" t="s">
        <v>30</v>
      </c>
      <c r="D6639">
        <v>0</v>
      </c>
      <c r="E6639" t="s">
        <v>23</v>
      </c>
      <c r="F6639" t="s">
        <v>24</v>
      </c>
      <c r="G6639" t="str">
        <f>IF(AND(data[[#This Row],[Partner]]="Yes", data[[#This Row],[Dependents]]="Yes"), "Both", IF(data[[#This Row],[Partner]]="Yes", "Partner", IF(data[[#This Row],[Dependents]]="Yes", "Dependent", "None")))</f>
        <v>Partner</v>
      </c>
      <c r="H6639">
        <v>69</v>
      </c>
      <c r="I6639" s="1">
        <f>data[[#This Row],[Tenure]]/12</f>
        <v>5.75</v>
      </c>
      <c r="J6639" t="s">
        <v>23</v>
      </c>
      <c r="K6639">
        <f>IF(data[[#This Row],[PhoneService]]="Yes",1,"")</f>
        <v>1</v>
      </c>
      <c r="L6639" t="s">
        <v>24</v>
      </c>
      <c r="M6639" t="str">
        <f>IF(data[[#This Row],[MultipleLines]]="Yes",1,"")</f>
        <v/>
      </c>
      <c r="N6639" t="s">
        <v>26</v>
      </c>
      <c r="O6639" t="s">
        <v>23</v>
      </c>
      <c r="P6639">
        <f>IF(data[[#This Row],[OnlineSecurity]]="Yes",1,"")</f>
        <v>1</v>
      </c>
      <c r="Q6639" t="s">
        <v>23</v>
      </c>
      <c r="R6639">
        <f>IF(data[[#This Row],[OnlineBackup]]="Yes",1,"")</f>
        <v>1</v>
      </c>
      <c r="S6639" t="s">
        <v>24</v>
      </c>
      <c r="T6639" t="str">
        <f>IF(data[[#This Row],[DeviceProtection]]="Yes",1,"")</f>
        <v/>
      </c>
      <c r="U6639" t="s">
        <v>24</v>
      </c>
      <c r="V6639" t="str">
        <f>IF(data[[#This Row],[TechSupport]]="Yes",1,"")</f>
        <v/>
      </c>
      <c r="W6639" t="s">
        <v>24</v>
      </c>
      <c r="X6639" t="str">
        <f>IF(data[[#This Row],[StreamingTV]]="Yes",1,"")</f>
        <v/>
      </c>
      <c r="Y6639" t="s">
        <v>24</v>
      </c>
      <c r="Z6639" t="str">
        <f>IF(data[[#This Row],[StreamingMovies]]="Yes",1,"")</f>
        <v/>
      </c>
      <c r="AA6639" t="s">
        <v>31</v>
      </c>
      <c r="AB6639" t="s">
        <v>23</v>
      </c>
      <c r="AC6639" t="s">
        <v>40</v>
      </c>
      <c r="AD6639">
        <v>53.65</v>
      </c>
      <c r="AE6639">
        <v>3804.4</v>
      </c>
      <c r="AF6639">
        <v>0</v>
      </c>
      <c r="AG6639" s="2">
        <v>0</v>
      </c>
      <c r="AH6639" t="s">
        <v>24</v>
      </c>
      <c r="AI6639">
        <f t="shared" si="206"/>
        <v>0</v>
      </c>
      <c r="AJ6639">
        <f t="shared" si="207"/>
        <v>1</v>
      </c>
    </row>
    <row r="6640" spans="1:36" x14ac:dyDescent="0.35">
      <c r="A6640">
        <v>6639</v>
      </c>
      <c r="B6640" t="s">
        <v>6675</v>
      </c>
      <c r="C6640" t="s">
        <v>30</v>
      </c>
      <c r="D6640">
        <v>0</v>
      </c>
      <c r="E6640" t="s">
        <v>24</v>
      </c>
      <c r="F6640" t="s">
        <v>24</v>
      </c>
      <c r="G6640" t="str">
        <f>IF(AND(data[[#This Row],[Partner]]="Yes", data[[#This Row],[Dependents]]="Yes"), "Both", IF(data[[#This Row],[Partner]]="Yes", "Partner", IF(data[[#This Row],[Dependents]]="Yes", "Dependent", "None")))</f>
        <v>None</v>
      </c>
      <c r="H6640">
        <v>57</v>
      </c>
      <c r="I6640" s="1">
        <f>data[[#This Row],[Tenure]]/12</f>
        <v>4.75</v>
      </c>
      <c r="J6640" t="s">
        <v>23</v>
      </c>
      <c r="K6640">
        <f>IF(data[[#This Row],[PhoneService]]="Yes",1,"")</f>
        <v>1</v>
      </c>
      <c r="L6640" t="s">
        <v>24</v>
      </c>
      <c r="M6640" t="str">
        <f>IF(data[[#This Row],[MultipleLines]]="Yes",1,"")</f>
        <v/>
      </c>
      <c r="N6640" t="s">
        <v>24</v>
      </c>
      <c r="O6640" t="s">
        <v>46</v>
      </c>
      <c r="P6640" t="str">
        <f>IF(data[[#This Row],[OnlineSecurity]]="Yes",1,"")</f>
        <v/>
      </c>
      <c r="Q6640" t="s">
        <v>46</v>
      </c>
      <c r="R6640" t="str">
        <f>IF(data[[#This Row],[OnlineBackup]]="Yes",1,"")</f>
        <v/>
      </c>
      <c r="S6640" t="s">
        <v>46</v>
      </c>
      <c r="T6640" t="str">
        <f>IF(data[[#This Row],[DeviceProtection]]="Yes",1,"")</f>
        <v/>
      </c>
      <c r="U6640" t="s">
        <v>46</v>
      </c>
      <c r="V6640" t="str">
        <f>IF(data[[#This Row],[TechSupport]]="Yes",1,"")</f>
        <v/>
      </c>
      <c r="W6640" t="s">
        <v>46</v>
      </c>
      <c r="X6640" t="str">
        <f>IF(data[[#This Row],[StreamingTV]]="Yes",1,"")</f>
        <v/>
      </c>
      <c r="Y6640" t="s">
        <v>46</v>
      </c>
      <c r="Z6640" t="str">
        <f>IF(data[[#This Row],[StreamingMovies]]="Yes",1,"")</f>
        <v/>
      </c>
      <c r="AA6640" t="s">
        <v>47</v>
      </c>
      <c r="AB6640" t="s">
        <v>24</v>
      </c>
      <c r="AC6640" t="s">
        <v>32</v>
      </c>
      <c r="AD6640">
        <v>20.75</v>
      </c>
      <c r="AE6640">
        <v>1118.8</v>
      </c>
      <c r="AF6640">
        <v>0</v>
      </c>
      <c r="AG6640" s="2">
        <v>0</v>
      </c>
      <c r="AH6640" t="s">
        <v>24</v>
      </c>
      <c r="AI6640">
        <f t="shared" si="206"/>
        <v>0</v>
      </c>
      <c r="AJ6640">
        <f t="shared" si="207"/>
        <v>1</v>
      </c>
    </row>
    <row r="6641" spans="1:36" x14ac:dyDescent="0.35">
      <c r="A6641">
        <v>6640</v>
      </c>
      <c r="B6641" t="s">
        <v>6676</v>
      </c>
      <c r="C6641" t="s">
        <v>30</v>
      </c>
      <c r="D6641">
        <v>0</v>
      </c>
      <c r="E6641" t="s">
        <v>23</v>
      </c>
      <c r="F6641" t="s">
        <v>23</v>
      </c>
      <c r="G6641" t="str">
        <f>IF(AND(data[[#This Row],[Partner]]="Yes", data[[#This Row],[Dependents]]="Yes"), "Both", IF(data[[#This Row],[Partner]]="Yes", "Partner", IF(data[[#This Row],[Dependents]]="Yes", "Dependent", "None")))</f>
        <v>Both</v>
      </c>
      <c r="H6641">
        <v>50</v>
      </c>
      <c r="I6641" s="1">
        <f>data[[#This Row],[Tenure]]/12</f>
        <v>4.166666666666667</v>
      </c>
      <c r="J6641" t="s">
        <v>23</v>
      </c>
      <c r="K6641">
        <f>IF(data[[#This Row],[PhoneService]]="Yes",1,"")</f>
        <v>1</v>
      </c>
      <c r="L6641" t="s">
        <v>24</v>
      </c>
      <c r="M6641" t="str">
        <f>IF(data[[#This Row],[MultipleLines]]="Yes",1,"")</f>
        <v/>
      </c>
      <c r="N6641" t="s">
        <v>37</v>
      </c>
      <c r="O6641" t="s">
        <v>24</v>
      </c>
      <c r="P6641" t="str">
        <f>IF(data[[#This Row],[OnlineSecurity]]="Yes",1,"")</f>
        <v/>
      </c>
      <c r="Q6641" t="s">
        <v>23</v>
      </c>
      <c r="R6641">
        <f>IF(data[[#This Row],[OnlineBackup]]="Yes",1,"")</f>
        <v>1</v>
      </c>
      <c r="S6641" t="s">
        <v>23</v>
      </c>
      <c r="T6641">
        <f>IF(data[[#This Row],[DeviceProtection]]="Yes",1,"")</f>
        <v>1</v>
      </c>
      <c r="U6641" t="s">
        <v>23</v>
      </c>
      <c r="V6641">
        <f>IF(data[[#This Row],[TechSupport]]="Yes",1,"")</f>
        <v>1</v>
      </c>
      <c r="W6641" t="s">
        <v>23</v>
      </c>
      <c r="X6641">
        <f>IF(data[[#This Row],[StreamingTV]]="Yes",1,"")</f>
        <v>1</v>
      </c>
      <c r="Y6641" t="s">
        <v>23</v>
      </c>
      <c r="Z6641">
        <f>IF(data[[#This Row],[StreamingMovies]]="Yes",1,"")</f>
        <v>1</v>
      </c>
      <c r="AA6641" t="s">
        <v>31</v>
      </c>
      <c r="AB6641" t="s">
        <v>23</v>
      </c>
      <c r="AC6641" t="s">
        <v>35</v>
      </c>
      <c r="AD6641">
        <v>103.4</v>
      </c>
      <c r="AE6641">
        <v>5236.3999999999996</v>
      </c>
      <c r="AF6641">
        <v>0</v>
      </c>
      <c r="AG6641" s="2">
        <v>0</v>
      </c>
      <c r="AH6641" t="s">
        <v>24</v>
      </c>
      <c r="AI6641">
        <f t="shared" si="206"/>
        <v>0</v>
      </c>
      <c r="AJ6641">
        <f t="shared" si="207"/>
        <v>1</v>
      </c>
    </row>
    <row r="6642" spans="1:36" x14ac:dyDescent="0.35">
      <c r="A6642">
        <v>6641</v>
      </c>
      <c r="B6642" t="s">
        <v>6677</v>
      </c>
      <c r="C6642" t="s">
        <v>30</v>
      </c>
      <c r="D6642">
        <v>0</v>
      </c>
      <c r="E6642" t="s">
        <v>23</v>
      </c>
      <c r="F6642" t="s">
        <v>23</v>
      </c>
      <c r="G6642" t="str">
        <f>IF(AND(data[[#This Row],[Partner]]="Yes", data[[#This Row],[Dependents]]="Yes"), "Both", IF(data[[#This Row],[Partner]]="Yes", "Partner", IF(data[[#This Row],[Dependents]]="Yes", "Dependent", "None")))</f>
        <v>Both</v>
      </c>
      <c r="H6642">
        <v>28</v>
      </c>
      <c r="I6642" s="1">
        <f>data[[#This Row],[Tenure]]/12</f>
        <v>2.3333333333333335</v>
      </c>
      <c r="J6642" t="s">
        <v>24</v>
      </c>
      <c r="K6642" t="str">
        <f>IF(data[[#This Row],[PhoneService]]="Yes",1,"")</f>
        <v/>
      </c>
      <c r="L6642" t="s">
        <v>25</v>
      </c>
      <c r="M6642" t="str">
        <f>IF(data[[#This Row],[MultipleLines]]="Yes",1,"")</f>
        <v/>
      </c>
      <c r="N6642" t="s">
        <v>26</v>
      </c>
      <c r="O6642" t="s">
        <v>23</v>
      </c>
      <c r="P6642">
        <f>IF(data[[#This Row],[OnlineSecurity]]="Yes",1,"")</f>
        <v>1</v>
      </c>
      <c r="Q6642" t="s">
        <v>24</v>
      </c>
      <c r="R6642" t="str">
        <f>IF(data[[#This Row],[OnlineBackup]]="Yes",1,"")</f>
        <v/>
      </c>
      <c r="S6642" t="s">
        <v>23</v>
      </c>
      <c r="T6642">
        <f>IF(data[[#This Row],[DeviceProtection]]="Yes",1,"")</f>
        <v>1</v>
      </c>
      <c r="U6642" t="s">
        <v>23</v>
      </c>
      <c r="V6642">
        <f>IF(data[[#This Row],[TechSupport]]="Yes",1,"")</f>
        <v>1</v>
      </c>
      <c r="W6642" t="s">
        <v>23</v>
      </c>
      <c r="X6642">
        <f>IF(data[[#This Row],[StreamingTV]]="Yes",1,"")</f>
        <v>1</v>
      </c>
      <c r="Y6642" t="s">
        <v>24</v>
      </c>
      <c r="Z6642" t="str">
        <f>IF(data[[#This Row],[StreamingMovies]]="Yes",1,"")</f>
        <v/>
      </c>
      <c r="AA6642" t="s">
        <v>31</v>
      </c>
      <c r="AB6642" t="s">
        <v>24</v>
      </c>
      <c r="AC6642" t="s">
        <v>32</v>
      </c>
      <c r="AD6642">
        <v>50.8</v>
      </c>
      <c r="AE6642">
        <v>1386.8</v>
      </c>
      <c r="AF6642">
        <v>0</v>
      </c>
      <c r="AG6642" s="2">
        <v>0</v>
      </c>
      <c r="AH6642" t="s">
        <v>24</v>
      </c>
      <c r="AI6642">
        <f t="shared" si="206"/>
        <v>0</v>
      </c>
      <c r="AJ6642">
        <f t="shared" si="207"/>
        <v>1</v>
      </c>
    </row>
    <row r="6643" spans="1:36" x14ac:dyDescent="0.35">
      <c r="A6643">
        <v>6642</v>
      </c>
      <c r="B6643" t="s">
        <v>6678</v>
      </c>
      <c r="C6643" t="s">
        <v>22</v>
      </c>
      <c r="D6643">
        <v>0</v>
      </c>
      <c r="E6643" t="s">
        <v>24</v>
      </c>
      <c r="F6643" t="s">
        <v>24</v>
      </c>
      <c r="G6643" t="str">
        <f>IF(AND(data[[#This Row],[Partner]]="Yes", data[[#This Row],[Dependents]]="Yes"), "Both", IF(data[[#This Row],[Partner]]="Yes", "Partner", IF(data[[#This Row],[Dependents]]="Yes", "Dependent", "None")))</f>
        <v>None</v>
      </c>
      <c r="H6643">
        <v>16</v>
      </c>
      <c r="I6643" s="1">
        <f>data[[#This Row],[Tenure]]/12</f>
        <v>1.3333333333333333</v>
      </c>
      <c r="J6643" t="s">
        <v>23</v>
      </c>
      <c r="K6643">
        <f>IF(data[[#This Row],[PhoneService]]="Yes",1,"")</f>
        <v>1</v>
      </c>
      <c r="L6643" t="s">
        <v>24</v>
      </c>
      <c r="M6643" t="str">
        <f>IF(data[[#This Row],[MultipleLines]]="Yes",1,"")</f>
        <v/>
      </c>
      <c r="N6643" t="s">
        <v>26</v>
      </c>
      <c r="O6643" t="s">
        <v>23</v>
      </c>
      <c r="P6643">
        <f>IF(data[[#This Row],[OnlineSecurity]]="Yes",1,"")</f>
        <v>1</v>
      </c>
      <c r="Q6643" t="s">
        <v>24</v>
      </c>
      <c r="R6643" t="str">
        <f>IF(data[[#This Row],[OnlineBackup]]="Yes",1,"")</f>
        <v/>
      </c>
      <c r="S6643" t="s">
        <v>24</v>
      </c>
      <c r="T6643" t="str">
        <f>IF(data[[#This Row],[DeviceProtection]]="Yes",1,"")</f>
        <v/>
      </c>
      <c r="U6643" t="s">
        <v>24</v>
      </c>
      <c r="V6643" t="str">
        <f>IF(data[[#This Row],[TechSupport]]="Yes",1,"")</f>
        <v/>
      </c>
      <c r="W6643" t="s">
        <v>24</v>
      </c>
      <c r="X6643" t="str">
        <f>IF(data[[#This Row],[StreamingTV]]="Yes",1,"")</f>
        <v/>
      </c>
      <c r="Y6643" t="s">
        <v>24</v>
      </c>
      <c r="Z6643" t="str">
        <f>IF(data[[#This Row],[StreamingMovies]]="Yes",1,"")</f>
        <v/>
      </c>
      <c r="AA6643" t="s">
        <v>27</v>
      </c>
      <c r="AB6643" t="s">
        <v>23</v>
      </c>
      <c r="AC6643" t="s">
        <v>28</v>
      </c>
      <c r="AD6643">
        <v>50.15</v>
      </c>
      <c r="AE6643">
        <v>762.25</v>
      </c>
      <c r="AF6643">
        <v>0</v>
      </c>
      <c r="AG6643" s="2">
        <v>0</v>
      </c>
      <c r="AH6643" t="s">
        <v>23</v>
      </c>
      <c r="AI6643">
        <f t="shared" si="206"/>
        <v>1</v>
      </c>
      <c r="AJ6643" t="str">
        <f t="shared" si="207"/>
        <v/>
      </c>
    </row>
    <row r="6644" spans="1:36" x14ac:dyDescent="0.35">
      <c r="A6644">
        <v>6643</v>
      </c>
      <c r="B6644" t="s">
        <v>6679</v>
      </c>
      <c r="C6644" t="s">
        <v>30</v>
      </c>
      <c r="D6644">
        <v>0</v>
      </c>
      <c r="E6644" t="s">
        <v>24</v>
      </c>
      <c r="F6644" t="s">
        <v>24</v>
      </c>
      <c r="G6644" t="str">
        <f>IF(AND(data[[#This Row],[Partner]]="Yes", data[[#This Row],[Dependents]]="Yes"), "Both", IF(data[[#This Row],[Partner]]="Yes", "Partner", IF(data[[#This Row],[Dependents]]="Yes", "Dependent", "None")))</f>
        <v>None</v>
      </c>
      <c r="H6644">
        <v>25</v>
      </c>
      <c r="I6644" s="1">
        <f>data[[#This Row],[Tenure]]/12</f>
        <v>2.0833333333333335</v>
      </c>
      <c r="J6644" t="s">
        <v>23</v>
      </c>
      <c r="K6644">
        <f>IF(data[[#This Row],[PhoneService]]="Yes",1,"")</f>
        <v>1</v>
      </c>
      <c r="L6644" t="s">
        <v>24</v>
      </c>
      <c r="M6644" t="str">
        <f>IF(data[[#This Row],[MultipleLines]]="Yes",1,"")</f>
        <v/>
      </c>
      <c r="N6644" t="s">
        <v>26</v>
      </c>
      <c r="O6644" t="s">
        <v>23</v>
      </c>
      <c r="P6644">
        <f>IF(data[[#This Row],[OnlineSecurity]]="Yes",1,"")</f>
        <v>1</v>
      </c>
      <c r="Q6644" t="s">
        <v>23</v>
      </c>
      <c r="R6644">
        <f>IF(data[[#This Row],[OnlineBackup]]="Yes",1,"")</f>
        <v>1</v>
      </c>
      <c r="S6644" t="s">
        <v>24</v>
      </c>
      <c r="T6644" t="str">
        <f>IF(data[[#This Row],[DeviceProtection]]="Yes",1,"")</f>
        <v/>
      </c>
      <c r="U6644" t="s">
        <v>23</v>
      </c>
      <c r="V6644">
        <f>IF(data[[#This Row],[TechSupport]]="Yes",1,"")</f>
        <v>1</v>
      </c>
      <c r="W6644" t="s">
        <v>23</v>
      </c>
      <c r="X6644">
        <f>IF(data[[#This Row],[StreamingTV]]="Yes",1,"")</f>
        <v>1</v>
      </c>
      <c r="Y6644" t="s">
        <v>23</v>
      </c>
      <c r="Z6644">
        <f>IF(data[[#This Row],[StreamingMovies]]="Yes",1,"")</f>
        <v>1</v>
      </c>
      <c r="AA6644" t="s">
        <v>27</v>
      </c>
      <c r="AB6644" t="s">
        <v>23</v>
      </c>
      <c r="AC6644" t="s">
        <v>32</v>
      </c>
      <c r="AD6644">
        <v>79</v>
      </c>
      <c r="AE6644">
        <v>1902</v>
      </c>
      <c r="AF6644">
        <v>0</v>
      </c>
      <c r="AG6644" s="2">
        <v>0</v>
      </c>
      <c r="AH6644" t="s">
        <v>24</v>
      </c>
      <c r="AI6644">
        <f t="shared" si="206"/>
        <v>0</v>
      </c>
      <c r="AJ6644">
        <f t="shared" si="207"/>
        <v>1</v>
      </c>
    </row>
    <row r="6645" spans="1:36" x14ac:dyDescent="0.35">
      <c r="A6645">
        <v>6644</v>
      </c>
      <c r="B6645" t="s">
        <v>6680</v>
      </c>
      <c r="C6645" t="s">
        <v>22</v>
      </c>
      <c r="D6645">
        <v>1</v>
      </c>
      <c r="E6645" t="s">
        <v>23</v>
      </c>
      <c r="F6645" t="s">
        <v>24</v>
      </c>
      <c r="G6645" t="str">
        <f>IF(AND(data[[#This Row],[Partner]]="Yes", data[[#This Row],[Dependents]]="Yes"), "Both", IF(data[[#This Row],[Partner]]="Yes", "Partner", IF(data[[#This Row],[Dependents]]="Yes", "Dependent", "None")))</f>
        <v>Partner</v>
      </c>
      <c r="H6645">
        <v>3</v>
      </c>
      <c r="I6645" s="1">
        <f>data[[#This Row],[Tenure]]/12</f>
        <v>0.25</v>
      </c>
      <c r="J6645" t="s">
        <v>23</v>
      </c>
      <c r="K6645">
        <f>IF(data[[#This Row],[PhoneService]]="Yes",1,"")</f>
        <v>1</v>
      </c>
      <c r="L6645" t="s">
        <v>24</v>
      </c>
      <c r="M6645" t="str">
        <f>IF(data[[#This Row],[MultipleLines]]="Yes",1,"")</f>
        <v/>
      </c>
      <c r="N6645" t="s">
        <v>37</v>
      </c>
      <c r="O6645" t="s">
        <v>24</v>
      </c>
      <c r="P6645" t="str">
        <f>IF(data[[#This Row],[OnlineSecurity]]="Yes",1,"")</f>
        <v/>
      </c>
      <c r="Q6645" t="s">
        <v>23</v>
      </c>
      <c r="R6645">
        <f>IF(data[[#This Row],[OnlineBackup]]="Yes",1,"")</f>
        <v>1</v>
      </c>
      <c r="S6645" t="s">
        <v>24</v>
      </c>
      <c r="T6645" t="str">
        <f>IF(data[[#This Row],[DeviceProtection]]="Yes",1,"")</f>
        <v/>
      </c>
      <c r="U6645" t="s">
        <v>24</v>
      </c>
      <c r="V6645" t="str">
        <f>IF(data[[#This Row],[TechSupport]]="Yes",1,"")</f>
        <v/>
      </c>
      <c r="W6645" t="s">
        <v>24</v>
      </c>
      <c r="X6645" t="str">
        <f>IF(data[[#This Row],[StreamingTV]]="Yes",1,"")</f>
        <v/>
      </c>
      <c r="Y6645" t="s">
        <v>24</v>
      </c>
      <c r="Z6645" t="str">
        <f>IF(data[[#This Row],[StreamingMovies]]="Yes",1,"")</f>
        <v/>
      </c>
      <c r="AA6645" t="s">
        <v>27</v>
      </c>
      <c r="AB6645" t="s">
        <v>23</v>
      </c>
      <c r="AC6645" t="s">
        <v>35</v>
      </c>
      <c r="AD6645">
        <v>74.599999999999994</v>
      </c>
      <c r="AE6645">
        <v>239.05</v>
      </c>
      <c r="AF6645">
        <v>0</v>
      </c>
      <c r="AG6645" s="2">
        <v>0</v>
      </c>
      <c r="AH6645" t="s">
        <v>24</v>
      </c>
      <c r="AI6645">
        <f t="shared" si="206"/>
        <v>0</v>
      </c>
      <c r="AJ6645">
        <f t="shared" si="207"/>
        <v>1</v>
      </c>
    </row>
    <row r="6646" spans="1:36" x14ac:dyDescent="0.35">
      <c r="A6646">
        <v>6645</v>
      </c>
      <c r="B6646" t="s">
        <v>6681</v>
      </c>
      <c r="C6646" t="s">
        <v>30</v>
      </c>
      <c r="D6646">
        <v>0</v>
      </c>
      <c r="E6646" t="s">
        <v>23</v>
      </c>
      <c r="F6646" t="s">
        <v>24</v>
      </c>
      <c r="G6646" t="str">
        <f>IF(AND(data[[#This Row],[Partner]]="Yes", data[[#This Row],[Dependents]]="Yes"), "Both", IF(data[[#This Row],[Partner]]="Yes", "Partner", IF(data[[#This Row],[Dependents]]="Yes", "Dependent", "None")))</f>
        <v>Partner</v>
      </c>
      <c r="H6646">
        <v>61</v>
      </c>
      <c r="I6646" s="1">
        <f>data[[#This Row],[Tenure]]/12</f>
        <v>5.083333333333333</v>
      </c>
      <c r="J6646" t="s">
        <v>23</v>
      </c>
      <c r="K6646">
        <f>IF(data[[#This Row],[PhoneService]]="Yes",1,"")</f>
        <v>1</v>
      </c>
      <c r="L6646" t="s">
        <v>23</v>
      </c>
      <c r="M6646">
        <f>IF(data[[#This Row],[MultipleLines]]="Yes",1,"")</f>
        <v>1</v>
      </c>
      <c r="N6646" t="s">
        <v>37</v>
      </c>
      <c r="O6646" t="s">
        <v>24</v>
      </c>
      <c r="P6646" t="str">
        <f>IF(data[[#This Row],[OnlineSecurity]]="Yes",1,"")</f>
        <v/>
      </c>
      <c r="Q6646" t="s">
        <v>24</v>
      </c>
      <c r="R6646" t="str">
        <f>IF(data[[#This Row],[OnlineBackup]]="Yes",1,"")</f>
        <v/>
      </c>
      <c r="S6646" t="s">
        <v>24</v>
      </c>
      <c r="T6646" t="str">
        <f>IF(data[[#This Row],[DeviceProtection]]="Yes",1,"")</f>
        <v/>
      </c>
      <c r="U6646" t="s">
        <v>24</v>
      </c>
      <c r="V6646" t="str">
        <f>IF(data[[#This Row],[TechSupport]]="Yes",1,"")</f>
        <v/>
      </c>
      <c r="W6646" t="s">
        <v>23</v>
      </c>
      <c r="X6646">
        <f>IF(data[[#This Row],[StreamingTV]]="Yes",1,"")</f>
        <v>1</v>
      </c>
      <c r="Y6646" t="s">
        <v>23</v>
      </c>
      <c r="Z6646">
        <f>IF(data[[#This Row],[StreamingMovies]]="Yes",1,"")</f>
        <v>1</v>
      </c>
      <c r="AA6646" t="s">
        <v>31</v>
      </c>
      <c r="AB6646" t="s">
        <v>23</v>
      </c>
      <c r="AC6646" t="s">
        <v>35</v>
      </c>
      <c r="AD6646">
        <v>96.5</v>
      </c>
      <c r="AE6646">
        <v>5673.7</v>
      </c>
      <c r="AF6646">
        <v>0</v>
      </c>
      <c r="AG6646" s="2">
        <v>4</v>
      </c>
      <c r="AH6646" t="s">
        <v>24</v>
      </c>
      <c r="AI6646">
        <f t="shared" si="206"/>
        <v>0</v>
      </c>
      <c r="AJ6646">
        <f t="shared" si="207"/>
        <v>1</v>
      </c>
    </row>
    <row r="6647" spans="1:36" x14ac:dyDescent="0.35">
      <c r="A6647">
        <v>6646</v>
      </c>
      <c r="B6647" t="s">
        <v>6682</v>
      </c>
      <c r="C6647" t="s">
        <v>22</v>
      </c>
      <c r="D6647">
        <v>0</v>
      </c>
      <c r="E6647" t="s">
        <v>24</v>
      </c>
      <c r="F6647" t="s">
        <v>24</v>
      </c>
      <c r="G6647" t="str">
        <f>IF(AND(data[[#This Row],[Partner]]="Yes", data[[#This Row],[Dependents]]="Yes"), "Both", IF(data[[#This Row],[Partner]]="Yes", "Partner", IF(data[[#This Row],[Dependents]]="Yes", "Dependent", "None")))</f>
        <v>None</v>
      </c>
      <c r="H6647">
        <v>2</v>
      </c>
      <c r="I6647" s="1">
        <f>data[[#This Row],[Tenure]]/12</f>
        <v>0.16666666666666666</v>
      </c>
      <c r="J6647" t="s">
        <v>23</v>
      </c>
      <c r="K6647">
        <f>IF(data[[#This Row],[PhoneService]]="Yes",1,"")</f>
        <v>1</v>
      </c>
      <c r="L6647" t="s">
        <v>24</v>
      </c>
      <c r="M6647" t="str">
        <f>IF(data[[#This Row],[MultipleLines]]="Yes",1,"")</f>
        <v/>
      </c>
      <c r="N6647" t="s">
        <v>24</v>
      </c>
      <c r="O6647" t="s">
        <v>46</v>
      </c>
      <c r="P6647" t="str">
        <f>IF(data[[#This Row],[OnlineSecurity]]="Yes",1,"")</f>
        <v/>
      </c>
      <c r="Q6647" t="s">
        <v>46</v>
      </c>
      <c r="R6647" t="str">
        <f>IF(data[[#This Row],[OnlineBackup]]="Yes",1,"")</f>
        <v/>
      </c>
      <c r="S6647" t="s">
        <v>46</v>
      </c>
      <c r="T6647" t="str">
        <f>IF(data[[#This Row],[DeviceProtection]]="Yes",1,"")</f>
        <v/>
      </c>
      <c r="U6647" t="s">
        <v>46</v>
      </c>
      <c r="V6647" t="str">
        <f>IF(data[[#This Row],[TechSupport]]="Yes",1,"")</f>
        <v/>
      </c>
      <c r="W6647" t="s">
        <v>46</v>
      </c>
      <c r="X6647" t="str">
        <f>IF(data[[#This Row],[StreamingTV]]="Yes",1,"")</f>
        <v/>
      </c>
      <c r="Y6647" t="s">
        <v>46</v>
      </c>
      <c r="Z6647" t="str">
        <f>IF(data[[#This Row],[StreamingMovies]]="Yes",1,"")</f>
        <v/>
      </c>
      <c r="AA6647" t="s">
        <v>27</v>
      </c>
      <c r="AB6647" t="s">
        <v>24</v>
      </c>
      <c r="AC6647" t="s">
        <v>32</v>
      </c>
      <c r="AD6647">
        <v>20.100000000000001</v>
      </c>
      <c r="AE6647">
        <v>39.799999999999997</v>
      </c>
      <c r="AF6647">
        <v>0</v>
      </c>
      <c r="AG6647" s="2">
        <v>0</v>
      </c>
      <c r="AH6647" t="s">
        <v>24</v>
      </c>
      <c r="AI6647">
        <f t="shared" si="206"/>
        <v>0</v>
      </c>
      <c r="AJ6647">
        <f t="shared" si="207"/>
        <v>1</v>
      </c>
    </row>
    <row r="6648" spans="1:36" x14ac:dyDescent="0.35">
      <c r="A6648">
        <v>6647</v>
      </c>
      <c r="B6648" t="s">
        <v>6683</v>
      </c>
      <c r="C6648" t="s">
        <v>30</v>
      </c>
      <c r="D6648">
        <v>0</v>
      </c>
      <c r="E6648" t="s">
        <v>23</v>
      </c>
      <c r="F6648" t="s">
        <v>23</v>
      </c>
      <c r="G6648" t="str">
        <f>IF(AND(data[[#This Row],[Partner]]="Yes", data[[#This Row],[Dependents]]="Yes"), "Both", IF(data[[#This Row],[Partner]]="Yes", "Partner", IF(data[[#This Row],[Dependents]]="Yes", "Dependent", "None")))</f>
        <v>Both</v>
      </c>
      <c r="H6648">
        <v>51</v>
      </c>
      <c r="I6648" s="1">
        <f>data[[#This Row],[Tenure]]/12</f>
        <v>4.25</v>
      </c>
      <c r="J6648" t="s">
        <v>23</v>
      </c>
      <c r="K6648">
        <f>IF(data[[#This Row],[PhoneService]]="Yes",1,"")</f>
        <v>1</v>
      </c>
      <c r="L6648" t="s">
        <v>24</v>
      </c>
      <c r="M6648" t="str">
        <f>IF(data[[#This Row],[MultipleLines]]="Yes",1,"")</f>
        <v/>
      </c>
      <c r="N6648" t="s">
        <v>24</v>
      </c>
      <c r="O6648" t="s">
        <v>46</v>
      </c>
      <c r="P6648" t="str">
        <f>IF(data[[#This Row],[OnlineSecurity]]="Yes",1,"")</f>
        <v/>
      </c>
      <c r="Q6648" t="s">
        <v>46</v>
      </c>
      <c r="R6648" t="str">
        <f>IF(data[[#This Row],[OnlineBackup]]="Yes",1,"")</f>
        <v/>
      </c>
      <c r="S6648" t="s">
        <v>46</v>
      </c>
      <c r="T6648" t="str">
        <f>IF(data[[#This Row],[DeviceProtection]]="Yes",1,"")</f>
        <v/>
      </c>
      <c r="U6648" t="s">
        <v>46</v>
      </c>
      <c r="V6648" t="str">
        <f>IF(data[[#This Row],[TechSupport]]="Yes",1,"")</f>
        <v/>
      </c>
      <c r="W6648" t="s">
        <v>46</v>
      </c>
      <c r="X6648" t="str">
        <f>IF(data[[#This Row],[StreamingTV]]="Yes",1,"")</f>
        <v/>
      </c>
      <c r="Y6648" t="s">
        <v>46</v>
      </c>
      <c r="Z6648" t="str">
        <f>IF(data[[#This Row],[StreamingMovies]]="Yes",1,"")</f>
        <v/>
      </c>
      <c r="AA6648" t="s">
        <v>31</v>
      </c>
      <c r="AB6648" t="s">
        <v>24</v>
      </c>
      <c r="AC6648" t="s">
        <v>32</v>
      </c>
      <c r="AD6648">
        <v>19.399999999999999</v>
      </c>
      <c r="AE6648">
        <v>997.75</v>
      </c>
      <c r="AF6648">
        <v>0</v>
      </c>
      <c r="AG6648" s="2">
        <v>0</v>
      </c>
      <c r="AH6648" t="s">
        <v>24</v>
      </c>
      <c r="AI6648">
        <f t="shared" si="206"/>
        <v>0</v>
      </c>
      <c r="AJ6648">
        <f t="shared" si="207"/>
        <v>1</v>
      </c>
    </row>
    <row r="6649" spans="1:36" x14ac:dyDescent="0.35">
      <c r="A6649">
        <v>6648</v>
      </c>
      <c r="B6649" t="s">
        <v>6684</v>
      </c>
      <c r="C6649" t="s">
        <v>22</v>
      </c>
      <c r="D6649">
        <v>0</v>
      </c>
      <c r="E6649" t="s">
        <v>23</v>
      </c>
      <c r="F6649" t="s">
        <v>23</v>
      </c>
      <c r="G6649" t="str">
        <f>IF(AND(data[[#This Row],[Partner]]="Yes", data[[#This Row],[Dependents]]="Yes"), "Both", IF(data[[#This Row],[Partner]]="Yes", "Partner", IF(data[[#This Row],[Dependents]]="Yes", "Dependent", "None")))</f>
        <v>Both</v>
      </c>
      <c r="H6649">
        <v>71</v>
      </c>
      <c r="I6649" s="1">
        <f>data[[#This Row],[Tenure]]/12</f>
        <v>5.916666666666667</v>
      </c>
      <c r="J6649" t="s">
        <v>23</v>
      </c>
      <c r="K6649">
        <f>IF(data[[#This Row],[PhoneService]]="Yes",1,"")</f>
        <v>1</v>
      </c>
      <c r="L6649" t="s">
        <v>24</v>
      </c>
      <c r="M6649" t="str">
        <f>IF(data[[#This Row],[MultipleLines]]="Yes",1,"")</f>
        <v/>
      </c>
      <c r="N6649" t="s">
        <v>26</v>
      </c>
      <c r="O6649" t="s">
        <v>23</v>
      </c>
      <c r="P6649">
        <f>IF(data[[#This Row],[OnlineSecurity]]="Yes",1,"")</f>
        <v>1</v>
      </c>
      <c r="Q6649" t="s">
        <v>24</v>
      </c>
      <c r="R6649" t="str">
        <f>IF(data[[#This Row],[OnlineBackup]]="Yes",1,"")</f>
        <v/>
      </c>
      <c r="S6649" t="s">
        <v>23</v>
      </c>
      <c r="T6649">
        <f>IF(data[[#This Row],[DeviceProtection]]="Yes",1,"")</f>
        <v>1</v>
      </c>
      <c r="U6649" t="s">
        <v>24</v>
      </c>
      <c r="V6649" t="str">
        <f>IF(data[[#This Row],[TechSupport]]="Yes",1,"")</f>
        <v/>
      </c>
      <c r="W6649" t="s">
        <v>23</v>
      </c>
      <c r="X6649">
        <f>IF(data[[#This Row],[StreamingTV]]="Yes",1,"")</f>
        <v>1</v>
      </c>
      <c r="Y6649" t="s">
        <v>23</v>
      </c>
      <c r="Z6649">
        <f>IF(data[[#This Row],[StreamingMovies]]="Yes",1,"")</f>
        <v>1</v>
      </c>
      <c r="AA6649" t="s">
        <v>47</v>
      </c>
      <c r="AB6649" t="s">
        <v>24</v>
      </c>
      <c r="AC6649" t="s">
        <v>40</v>
      </c>
      <c r="AD6649">
        <v>77.55</v>
      </c>
      <c r="AE6649">
        <v>5574.35</v>
      </c>
      <c r="AF6649">
        <v>5</v>
      </c>
      <c r="AG6649" s="2">
        <v>0</v>
      </c>
      <c r="AH6649" t="s">
        <v>24</v>
      </c>
      <c r="AI6649">
        <f t="shared" si="206"/>
        <v>0</v>
      </c>
      <c r="AJ6649">
        <f t="shared" si="207"/>
        <v>1</v>
      </c>
    </row>
    <row r="6650" spans="1:36" x14ac:dyDescent="0.35">
      <c r="A6650">
        <v>6649</v>
      </c>
      <c r="B6650" t="s">
        <v>6685</v>
      </c>
      <c r="C6650" t="s">
        <v>22</v>
      </c>
      <c r="D6650">
        <v>0</v>
      </c>
      <c r="E6650" t="s">
        <v>23</v>
      </c>
      <c r="F6650" t="s">
        <v>23</v>
      </c>
      <c r="G6650" t="str">
        <f>IF(AND(data[[#This Row],[Partner]]="Yes", data[[#This Row],[Dependents]]="Yes"), "Both", IF(data[[#This Row],[Partner]]="Yes", "Partner", IF(data[[#This Row],[Dependents]]="Yes", "Dependent", "None")))</f>
        <v>Both</v>
      </c>
      <c r="H6650">
        <v>20</v>
      </c>
      <c r="I6650" s="1">
        <f>data[[#This Row],[Tenure]]/12</f>
        <v>1.6666666666666667</v>
      </c>
      <c r="J6650" t="s">
        <v>23</v>
      </c>
      <c r="K6650">
        <f>IF(data[[#This Row],[PhoneService]]="Yes",1,"")</f>
        <v>1</v>
      </c>
      <c r="L6650" t="s">
        <v>24</v>
      </c>
      <c r="M6650" t="str">
        <f>IF(data[[#This Row],[MultipleLines]]="Yes",1,"")</f>
        <v/>
      </c>
      <c r="N6650" t="s">
        <v>24</v>
      </c>
      <c r="O6650" t="s">
        <v>46</v>
      </c>
      <c r="P6650" t="str">
        <f>IF(data[[#This Row],[OnlineSecurity]]="Yes",1,"")</f>
        <v/>
      </c>
      <c r="Q6650" t="s">
        <v>46</v>
      </c>
      <c r="R6650" t="str">
        <f>IF(data[[#This Row],[OnlineBackup]]="Yes",1,"")</f>
        <v/>
      </c>
      <c r="S6650" t="s">
        <v>46</v>
      </c>
      <c r="T6650" t="str">
        <f>IF(data[[#This Row],[DeviceProtection]]="Yes",1,"")</f>
        <v/>
      </c>
      <c r="U6650" t="s">
        <v>46</v>
      </c>
      <c r="V6650" t="str">
        <f>IF(data[[#This Row],[TechSupport]]="Yes",1,"")</f>
        <v/>
      </c>
      <c r="W6650" t="s">
        <v>46</v>
      </c>
      <c r="X6650" t="str">
        <f>IF(data[[#This Row],[StreamingTV]]="Yes",1,"")</f>
        <v/>
      </c>
      <c r="Y6650" t="s">
        <v>46</v>
      </c>
      <c r="Z6650" t="str">
        <f>IF(data[[#This Row],[StreamingMovies]]="Yes",1,"")</f>
        <v/>
      </c>
      <c r="AA6650" t="s">
        <v>27</v>
      </c>
      <c r="AB6650" t="s">
        <v>24</v>
      </c>
      <c r="AC6650" t="s">
        <v>32</v>
      </c>
      <c r="AD6650">
        <v>20.05</v>
      </c>
      <c r="AE6650">
        <v>406.05</v>
      </c>
      <c r="AF6650">
        <v>0</v>
      </c>
      <c r="AG6650" s="2">
        <v>0</v>
      </c>
      <c r="AH6650" t="s">
        <v>24</v>
      </c>
      <c r="AI6650">
        <f t="shared" si="206"/>
        <v>0</v>
      </c>
      <c r="AJ6650">
        <f t="shared" si="207"/>
        <v>1</v>
      </c>
    </row>
    <row r="6651" spans="1:36" x14ac:dyDescent="0.35">
      <c r="A6651">
        <v>6650</v>
      </c>
      <c r="B6651" t="s">
        <v>6686</v>
      </c>
      <c r="C6651" t="s">
        <v>30</v>
      </c>
      <c r="D6651">
        <v>0</v>
      </c>
      <c r="E6651" t="s">
        <v>23</v>
      </c>
      <c r="F6651" t="s">
        <v>23</v>
      </c>
      <c r="G6651" t="str">
        <f>IF(AND(data[[#This Row],[Partner]]="Yes", data[[#This Row],[Dependents]]="Yes"), "Both", IF(data[[#This Row],[Partner]]="Yes", "Partner", IF(data[[#This Row],[Dependents]]="Yes", "Dependent", "None")))</f>
        <v>Both</v>
      </c>
      <c r="H6651">
        <v>6</v>
      </c>
      <c r="I6651" s="1">
        <f>data[[#This Row],[Tenure]]/12</f>
        <v>0.5</v>
      </c>
      <c r="J6651" t="s">
        <v>23</v>
      </c>
      <c r="K6651">
        <f>IF(data[[#This Row],[PhoneService]]="Yes",1,"")</f>
        <v>1</v>
      </c>
      <c r="L6651" t="s">
        <v>24</v>
      </c>
      <c r="M6651" t="str">
        <f>IF(data[[#This Row],[MultipleLines]]="Yes",1,"")</f>
        <v/>
      </c>
      <c r="N6651" t="s">
        <v>24</v>
      </c>
      <c r="O6651" t="s">
        <v>46</v>
      </c>
      <c r="P6651" t="str">
        <f>IF(data[[#This Row],[OnlineSecurity]]="Yes",1,"")</f>
        <v/>
      </c>
      <c r="Q6651" t="s">
        <v>46</v>
      </c>
      <c r="R6651" t="str">
        <f>IF(data[[#This Row],[OnlineBackup]]="Yes",1,"")</f>
        <v/>
      </c>
      <c r="S6651" t="s">
        <v>46</v>
      </c>
      <c r="T6651" t="str">
        <f>IF(data[[#This Row],[DeviceProtection]]="Yes",1,"")</f>
        <v/>
      </c>
      <c r="U6651" t="s">
        <v>46</v>
      </c>
      <c r="V6651" t="str">
        <f>IF(data[[#This Row],[TechSupport]]="Yes",1,"")</f>
        <v/>
      </c>
      <c r="W6651" t="s">
        <v>46</v>
      </c>
      <c r="X6651" t="str">
        <f>IF(data[[#This Row],[StreamingTV]]="Yes",1,"")</f>
        <v/>
      </c>
      <c r="Y6651" t="s">
        <v>46</v>
      </c>
      <c r="Z6651" t="str">
        <f>IF(data[[#This Row],[StreamingMovies]]="Yes",1,"")</f>
        <v/>
      </c>
      <c r="AA6651" t="s">
        <v>27</v>
      </c>
      <c r="AB6651" t="s">
        <v>24</v>
      </c>
      <c r="AC6651" t="s">
        <v>40</v>
      </c>
      <c r="AD6651">
        <v>19.850000000000001</v>
      </c>
      <c r="AE6651">
        <v>138.85</v>
      </c>
      <c r="AF6651">
        <v>0</v>
      </c>
      <c r="AG6651" s="2">
        <v>0</v>
      </c>
      <c r="AH6651" t="s">
        <v>24</v>
      </c>
      <c r="AI6651">
        <f t="shared" si="206"/>
        <v>0</v>
      </c>
      <c r="AJ6651">
        <f t="shared" si="207"/>
        <v>1</v>
      </c>
    </row>
    <row r="6652" spans="1:36" x14ac:dyDescent="0.35">
      <c r="A6652">
        <v>6651</v>
      </c>
      <c r="B6652" t="s">
        <v>6687</v>
      </c>
      <c r="C6652" t="s">
        <v>22</v>
      </c>
      <c r="D6652">
        <v>0</v>
      </c>
      <c r="E6652" t="s">
        <v>24</v>
      </c>
      <c r="F6652" t="s">
        <v>24</v>
      </c>
      <c r="G6652" t="str">
        <f>IF(AND(data[[#This Row],[Partner]]="Yes", data[[#This Row],[Dependents]]="Yes"), "Both", IF(data[[#This Row],[Partner]]="Yes", "Partner", IF(data[[#This Row],[Dependents]]="Yes", "Dependent", "None")))</f>
        <v>None</v>
      </c>
      <c r="H6652">
        <v>6</v>
      </c>
      <c r="I6652" s="1">
        <f>data[[#This Row],[Tenure]]/12</f>
        <v>0.5</v>
      </c>
      <c r="J6652" t="s">
        <v>23</v>
      </c>
      <c r="K6652">
        <f>IF(data[[#This Row],[PhoneService]]="Yes",1,"")</f>
        <v>1</v>
      </c>
      <c r="L6652" t="s">
        <v>24</v>
      </c>
      <c r="M6652" t="str">
        <f>IF(data[[#This Row],[MultipleLines]]="Yes",1,"")</f>
        <v/>
      </c>
      <c r="N6652" t="s">
        <v>24</v>
      </c>
      <c r="O6652" t="s">
        <v>46</v>
      </c>
      <c r="P6652" t="str">
        <f>IF(data[[#This Row],[OnlineSecurity]]="Yes",1,"")</f>
        <v/>
      </c>
      <c r="Q6652" t="s">
        <v>46</v>
      </c>
      <c r="R6652" t="str">
        <f>IF(data[[#This Row],[OnlineBackup]]="Yes",1,"")</f>
        <v/>
      </c>
      <c r="S6652" t="s">
        <v>46</v>
      </c>
      <c r="T6652" t="str">
        <f>IF(data[[#This Row],[DeviceProtection]]="Yes",1,"")</f>
        <v/>
      </c>
      <c r="U6652" t="s">
        <v>46</v>
      </c>
      <c r="V6652" t="str">
        <f>IF(data[[#This Row],[TechSupport]]="Yes",1,"")</f>
        <v/>
      </c>
      <c r="W6652" t="s">
        <v>46</v>
      </c>
      <c r="X6652" t="str">
        <f>IF(data[[#This Row],[StreamingTV]]="Yes",1,"")</f>
        <v/>
      </c>
      <c r="Y6652" t="s">
        <v>46</v>
      </c>
      <c r="Z6652" t="str">
        <f>IF(data[[#This Row],[StreamingMovies]]="Yes",1,"")</f>
        <v/>
      </c>
      <c r="AA6652" t="s">
        <v>27</v>
      </c>
      <c r="AB6652" t="s">
        <v>24</v>
      </c>
      <c r="AC6652" t="s">
        <v>32</v>
      </c>
      <c r="AD6652">
        <v>20.2</v>
      </c>
      <c r="AE6652">
        <v>123.65</v>
      </c>
      <c r="AF6652">
        <v>5</v>
      </c>
      <c r="AG6652" s="2">
        <v>0</v>
      </c>
      <c r="AH6652" t="s">
        <v>24</v>
      </c>
      <c r="AI6652">
        <f t="shared" si="206"/>
        <v>0</v>
      </c>
      <c r="AJ6652">
        <f t="shared" si="207"/>
        <v>1</v>
      </c>
    </row>
    <row r="6653" spans="1:36" x14ac:dyDescent="0.35">
      <c r="A6653">
        <v>6652</v>
      </c>
      <c r="B6653" t="s">
        <v>6688</v>
      </c>
      <c r="C6653" t="s">
        <v>22</v>
      </c>
      <c r="D6653">
        <v>0</v>
      </c>
      <c r="E6653" t="s">
        <v>24</v>
      </c>
      <c r="F6653" t="s">
        <v>24</v>
      </c>
      <c r="G6653" t="str">
        <f>IF(AND(data[[#This Row],[Partner]]="Yes", data[[#This Row],[Dependents]]="Yes"), "Both", IF(data[[#This Row],[Partner]]="Yes", "Partner", IF(data[[#This Row],[Dependents]]="Yes", "Dependent", "None")))</f>
        <v>None</v>
      </c>
      <c r="H6653">
        <v>29</v>
      </c>
      <c r="I6653" s="1">
        <f>data[[#This Row],[Tenure]]/12</f>
        <v>2.4166666666666665</v>
      </c>
      <c r="J6653" t="s">
        <v>23</v>
      </c>
      <c r="K6653">
        <f>IF(data[[#This Row],[PhoneService]]="Yes",1,"")</f>
        <v>1</v>
      </c>
      <c r="L6653" t="s">
        <v>23</v>
      </c>
      <c r="M6653">
        <f>IF(data[[#This Row],[MultipleLines]]="Yes",1,"")</f>
        <v>1</v>
      </c>
      <c r="N6653" t="s">
        <v>26</v>
      </c>
      <c r="O6653" t="s">
        <v>23</v>
      </c>
      <c r="P6653">
        <f>IF(data[[#This Row],[OnlineSecurity]]="Yes",1,"")</f>
        <v>1</v>
      </c>
      <c r="Q6653" t="s">
        <v>23</v>
      </c>
      <c r="R6653">
        <f>IF(data[[#This Row],[OnlineBackup]]="Yes",1,"")</f>
        <v>1</v>
      </c>
      <c r="S6653" t="s">
        <v>24</v>
      </c>
      <c r="T6653" t="str">
        <f>IF(data[[#This Row],[DeviceProtection]]="Yes",1,"")</f>
        <v/>
      </c>
      <c r="U6653" t="s">
        <v>23</v>
      </c>
      <c r="V6653">
        <f>IF(data[[#This Row],[TechSupport]]="Yes",1,"")</f>
        <v>1</v>
      </c>
      <c r="W6653" t="s">
        <v>24</v>
      </c>
      <c r="X6653" t="str">
        <f>IF(data[[#This Row],[StreamingTV]]="Yes",1,"")</f>
        <v/>
      </c>
      <c r="Y6653" t="s">
        <v>24</v>
      </c>
      <c r="Z6653" t="str">
        <f>IF(data[[#This Row],[StreamingMovies]]="Yes",1,"")</f>
        <v/>
      </c>
      <c r="AA6653" t="s">
        <v>27</v>
      </c>
      <c r="AB6653" t="s">
        <v>24</v>
      </c>
      <c r="AC6653" t="s">
        <v>32</v>
      </c>
      <c r="AD6653">
        <v>67.45</v>
      </c>
      <c r="AE6653">
        <v>1801.1</v>
      </c>
      <c r="AF6653">
        <v>0</v>
      </c>
      <c r="AG6653" s="2">
        <v>0</v>
      </c>
      <c r="AH6653" t="s">
        <v>24</v>
      </c>
      <c r="AI6653">
        <f t="shared" si="206"/>
        <v>0</v>
      </c>
      <c r="AJ6653">
        <f t="shared" si="207"/>
        <v>1</v>
      </c>
    </row>
    <row r="6654" spans="1:36" x14ac:dyDescent="0.35">
      <c r="A6654">
        <v>6653</v>
      </c>
      <c r="B6654" t="s">
        <v>6689</v>
      </c>
      <c r="C6654" t="s">
        <v>30</v>
      </c>
      <c r="D6654">
        <v>0</v>
      </c>
      <c r="E6654" t="s">
        <v>24</v>
      </c>
      <c r="F6654" t="s">
        <v>24</v>
      </c>
      <c r="G6654" t="str">
        <f>IF(AND(data[[#This Row],[Partner]]="Yes", data[[#This Row],[Dependents]]="Yes"), "Both", IF(data[[#This Row],[Partner]]="Yes", "Partner", IF(data[[#This Row],[Dependents]]="Yes", "Dependent", "None")))</f>
        <v>None</v>
      </c>
      <c r="H6654">
        <v>36</v>
      </c>
      <c r="I6654" s="1">
        <f>data[[#This Row],[Tenure]]/12</f>
        <v>3</v>
      </c>
      <c r="J6654" t="s">
        <v>23</v>
      </c>
      <c r="K6654">
        <f>IF(data[[#This Row],[PhoneService]]="Yes",1,"")</f>
        <v>1</v>
      </c>
      <c r="L6654" t="s">
        <v>24</v>
      </c>
      <c r="M6654" t="str">
        <f>IF(data[[#This Row],[MultipleLines]]="Yes",1,"")</f>
        <v/>
      </c>
      <c r="N6654" t="s">
        <v>24</v>
      </c>
      <c r="O6654" t="s">
        <v>46</v>
      </c>
      <c r="P6654" t="str">
        <f>IF(data[[#This Row],[OnlineSecurity]]="Yes",1,"")</f>
        <v/>
      </c>
      <c r="Q6654" t="s">
        <v>46</v>
      </c>
      <c r="R6654" t="str">
        <f>IF(data[[#This Row],[OnlineBackup]]="Yes",1,"")</f>
        <v/>
      </c>
      <c r="S6654" t="s">
        <v>46</v>
      </c>
      <c r="T6654" t="str">
        <f>IF(data[[#This Row],[DeviceProtection]]="Yes",1,"")</f>
        <v/>
      </c>
      <c r="U6654" t="s">
        <v>46</v>
      </c>
      <c r="V6654" t="str">
        <f>IF(data[[#This Row],[TechSupport]]="Yes",1,"")</f>
        <v/>
      </c>
      <c r="W6654" t="s">
        <v>46</v>
      </c>
      <c r="X6654" t="str">
        <f>IF(data[[#This Row],[StreamingTV]]="Yes",1,"")</f>
        <v/>
      </c>
      <c r="Y6654" t="s">
        <v>46</v>
      </c>
      <c r="Z6654" t="str">
        <f>IF(data[[#This Row],[StreamingMovies]]="Yes",1,"")</f>
        <v/>
      </c>
      <c r="AA6654" t="s">
        <v>47</v>
      </c>
      <c r="AB6654" t="s">
        <v>23</v>
      </c>
      <c r="AC6654" t="s">
        <v>40</v>
      </c>
      <c r="AD6654">
        <v>18.55</v>
      </c>
      <c r="AE6654">
        <v>689</v>
      </c>
      <c r="AF6654">
        <v>0</v>
      </c>
      <c r="AG6654" s="2">
        <v>0</v>
      </c>
      <c r="AH6654" t="s">
        <v>24</v>
      </c>
      <c r="AI6654">
        <f t="shared" si="206"/>
        <v>0</v>
      </c>
      <c r="AJ6654">
        <f t="shared" si="207"/>
        <v>1</v>
      </c>
    </row>
    <row r="6655" spans="1:36" x14ac:dyDescent="0.35">
      <c r="A6655">
        <v>6654</v>
      </c>
      <c r="B6655" t="s">
        <v>6690</v>
      </c>
      <c r="C6655" t="s">
        <v>22</v>
      </c>
      <c r="D6655">
        <v>0</v>
      </c>
      <c r="E6655" t="s">
        <v>24</v>
      </c>
      <c r="F6655" t="s">
        <v>24</v>
      </c>
      <c r="G6655" t="str">
        <f>IF(AND(data[[#This Row],[Partner]]="Yes", data[[#This Row],[Dependents]]="Yes"), "Both", IF(data[[#This Row],[Partner]]="Yes", "Partner", IF(data[[#This Row],[Dependents]]="Yes", "Dependent", "None")))</f>
        <v>None</v>
      </c>
      <c r="H6655">
        <v>28</v>
      </c>
      <c r="I6655" s="1">
        <f>data[[#This Row],[Tenure]]/12</f>
        <v>2.3333333333333335</v>
      </c>
      <c r="J6655" t="s">
        <v>24</v>
      </c>
      <c r="K6655" t="str">
        <f>IF(data[[#This Row],[PhoneService]]="Yes",1,"")</f>
        <v/>
      </c>
      <c r="L6655" t="s">
        <v>25</v>
      </c>
      <c r="M6655" t="str">
        <f>IF(data[[#This Row],[MultipleLines]]="Yes",1,"")</f>
        <v/>
      </c>
      <c r="N6655" t="s">
        <v>26</v>
      </c>
      <c r="O6655" t="s">
        <v>24</v>
      </c>
      <c r="P6655" t="str">
        <f>IF(data[[#This Row],[OnlineSecurity]]="Yes",1,"")</f>
        <v/>
      </c>
      <c r="Q6655" t="s">
        <v>24</v>
      </c>
      <c r="R6655" t="str">
        <f>IF(data[[#This Row],[OnlineBackup]]="Yes",1,"")</f>
        <v/>
      </c>
      <c r="S6655" t="s">
        <v>23</v>
      </c>
      <c r="T6655">
        <f>IF(data[[#This Row],[DeviceProtection]]="Yes",1,"")</f>
        <v>1</v>
      </c>
      <c r="U6655" t="s">
        <v>24</v>
      </c>
      <c r="V6655" t="str">
        <f>IF(data[[#This Row],[TechSupport]]="Yes",1,"")</f>
        <v/>
      </c>
      <c r="W6655" t="s">
        <v>24</v>
      </c>
      <c r="X6655" t="str">
        <f>IF(data[[#This Row],[StreamingTV]]="Yes",1,"")</f>
        <v/>
      </c>
      <c r="Y6655" t="s">
        <v>24</v>
      </c>
      <c r="Z6655" t="str">
        <f>IF(data[[#This Row],[StreamingMovies]]="Yes",1,"")</f>
        <v/>
      </c>
      <c r="AA6655" t="s">
        <v>27</v>
      </c>
      <c r="AB6655" t="s">
        <v>23</v>
      </c>
      <c r="AC6655" t="s">
        <v>32</v>
      </c>
      <c r="AD6655">
        <v>29.75</v>
      </c>
      <c r="AE6655">
        <v>790.7</v>
      </c>
      <c r="AF6655">
        <v>0</v>
      </c>
      <c r="AG6655" s="2">
        <v>0</v>
      </c>
      <c r="AH6655" t="s">
        <v>24</v>
      </c>
      <c r="AI6655">
        <f t="shared" si="206"/>
        <v>0</v>
      </c>
      <c r="AJ6655">
        <f t="shared" si="207"/>
        <v>1</v>
      </c>
    </row>
    <row r="6656" spans="1:36" x14ac:dyDescent="0.35">
      <c r="A6656">
        <v>6655</v>
      </c>
      <c r="B6656" t="s">
        <v>6691</v>
      </c>
      <c r="C6656" t="s">
        <v>22</v>
      </c>
      <c r="D6656">
        <v>0</v>
      </c>
      <c r="E6656" t="s">
        <v>23</v>
      </c>
      <c r="F6656" t="s">
        <v>24</v>
      </c>
      <c r="G6656" t="str">
        <f>IF(AND(data[[#This Row],[Partner]]="Yes", data[[#This Row],[Dependents]]="Yes"), "Both", IF(data[[#This Row],[Partner]]="Yes", "Partner", IF(data[[#This Row],[Dependents]]="Yes", "Dependent", "None")))</f>
        <v>Partner</v>
      </c>
      <c r="H6656">
        <v>7</v>
      </c>
      <c r="I6656" s="1">
        <f>data[[#This Row],[Tenure]]/12</f>
        <v>0.58333333333333337</v>
      </c>
      <c r="J6656" t="s">
        <v>23</v>
      </c>
      <c r="K6656">
        <f>IF(data[[#This Row],[PhoneService]]="Yes",1,"")</f>
        <v>1</v>
      </c>
      <c r="L6656" t="s">
        <v>23</v>
      </c>
      <c r="M6656">
        <f>IF(data[[#This Row],[MultipleLines]]="Yes",1,"")</f>
        <v>1</v>
      </c>
      <c r="N6656" t="s">
        <v>37</v>
      </c>
      <c r="O6656" t="s">
        <v>24</v>
      </c>
      <c r="P6656" t="str">
        <f>IF(data[[#This Row],[OnlineSecurity]]="Yes",1,"")</f>
        <v/>
      </c>
      <c r="Q6656" t="s">
        <v>24</v>
      </c>
      <c r="R6656" t="str">
        <f>IF(data[[#This Row],[OnlineBackup]]="Yes",1,"")</f>
        <v/>
      </c>
      <c r="S6656" t="s">
        <v>24</v>
      </c>
      <c r="T6656" t="str">
        <f>IF(data[[#This Row],[DeviceProtection]]="Yes",1,"")</f>
        <v/>
      </c>
      <c r="U6656" t="s">
        <v>24</v>
      </c>
      <c r="V6656" t="str">
        <f>IF(data[[#This Row],[TechSupport]]="Yes",1,"")</f>
        <v/>
      </c>
      <c r="W6656" t="s">
        <v>23</v>
      </c>
      <c r="X6656">
        <f>IF(data[[#This Row],[StreamingTV]]="Yes",1,"")</f>
        <v>1</v>
      </c>
      <c r="Y6656" t="s">
        <v>24</v>
      </c>
      <c r="Z6656" t="str">
        <f>IF(data[[#This Row],[StreamingMovies]]="Yes",1,"")</f>
        <v/>
      </c>
      <c r="AA6656" t="s">
        <v>27</v>
      </c>
      <c r="AB6656" t="s">
        <v>23</v>
      </c>
      <c r="AC6656" t="s">
        <v>28</v>
      </c>
      <c r="AD6656">
        <v>86.5</v>
      </c>
      <c r="AE6656">
        <v>582.5</v>
      </c>
      <c r="AF6656">
        <v>0</v>
      </c>
      <c r="AG6656" s="2">
        <v>0</v>
      </c>
      <c r="AH6656" t="s">
        <v>23</v>
      </c>
      <c r="AI6656">
        <f t="shared" si="206"/>
        <v>1</v>
      </c>
      <c r="AJ6656" t="str">
        <f t="shared" si="207"/>
        <v/>
      </c>
    </row>
    <row r="6657" spans="1:36" x14ac:dyDescent="0.35">
      <c r="A6657">
        <v>6656</v>
      </c>
      <c r="B6657" t="s">
        <v>6692</v>
      </c>
      <c r="C6657" t="s">
        <v>22</v>
      </c>
      <c r="D6657">
        <v>0</v>
      </c>
      <c r="E6657" t="s">
        <v>24</v>
      </c>
      <c r="F6657" t="s">
        <v>24</v>
      </c>
      <c r="G6657" t="str">
        <f>IF(AND(data[[#This Row],[Partner]]="Yes", data[[#This Row],[Dependents]]="Yes"), "Both", IF(data[[#This Row],[Partner]]="Yes", "Partner", IF(data[[#This Row],[Dependents]]="Yes", "Dependent", "None")))</f>
        <v>None</v>
      </c>
      <c r="H6657">
        <v>63</v>
      </c>
      <c r="I6657" s="1">
        <f>data[[#This Row],[Tenure]]/12</f>
        <v>5.25</v>
      </c>
      <c r="J6657" t="s">
        <v>23</v>
      </c>
      <c r="K6657">
        <f>IF(data[[#This Row],[PhoneService]]="Yes",1,"")</f>
        <v>1</v>
      </c>
      <c r="L6657" t="s">
        <v>23</v>
      </c>
      <c r="M6657">
        <f>IF(data[[#This Row],[MultipleLines]]="Yes",1,"")</f>
        <v>1</v>
      </c>
      <c r="N6657" t="s">
        <v>24</v>
      </c>
      <c r="O6657" t="s">
        <v>46</v>
      </c>
      <c r="P6657" t="str">
        <f>IF(data[[#This Row],[OnlineSecurity]]="Yes",1,"")</f>
        <v/>
      </c>
      <c r="Q6657" t="s">
        <v>46</v>
      </c>
      <c r="R6657" t="str">
        <f>IF(data[[#This Row],[OnlineBackup]]="Yes",1,"")</f>
        <v/>
      </c>
      <c r="S6657" t="s">
        <v>46</v>
      </c>
      <c r="T6657" t="str">
        <f>IF(data[[#This Row],[DeviceProtection]]="Yes",1,"")</f>
        <v/>
      </c>
      <c r="U6657" t="s">
        <v>46</v>
      </c>
      <c r="V6657" t="str">
        <f>IF(data[[#This Row],[TechSupport]]="Yes",1,"")</f>
        <v/>
      </c>
      <c r="W6657" t="s">
        <v>46</v>
      </c>
      <c r="X6657" t="str">
        <f>IF(data[[#This Row],[StreamingTV]]="Yes",1,"")</f>
        <v/>
      </c>
      <c r="Y6657" t="s">
        <v>46</v>
      </c>
      <c r="Z6657" t="str">
        <f>IF(data[[#This Row],[StreamingMovies]]="Yes",1,"")</f>
        <v/>
      </c>
      <c r="AA6657" t="s">
        <v>47</v>
      </c>
      <c r="AB6657" t="s">
        <v>24</v>
      </c>
      <c r="AC6657" t="s">
        <v>32</v>
      </c>
      <c r="AD6657">
        <v>24.2</v>
      </c>
      <c r="AE6657">
        <v>1618.2</v>
      </c>
      <c r="AF6657">
        <v>0</v>
      </c>
      <c r="AG6657" s="2">
        <v>0</v>
      </c>
      <c r="AH6657" t="s">
        <v>24</v>
      </c>
      <c r="AI6657">
        <f t="shared" si="206"/>
        <v>0</v>
      </c>
      <c r="AJ6657">
        <f t="shared" si="207"/>
        <v>1</v>
      </c>
    </row>
    <row r="6658" spans="1:36" x14ac:dyDescent="0.35">
      <c r="A6658">
        <v>6657</v>
      </c>
      <c r="B6658" t="s">
        <v>6693</v>
      </c>
      <c r="C6658" t="s">
        <v>30</v>
      </c>
      <c r="D6658">
        <v>0</v>
      </c>
      <c r="E6658" t="s">
        <v>23</v>
      </c>
      <c r="F6658" t="s">
        <v>23</v>
      </c>
      <c r="G6658" t="str">
        <f>IF(AND(data[[#This Row],[Partner]]="Yes", data[[#This Row],[Dependents]]="Yes"), "Both", IF(data[[#This Row],[Partner]]="Yes", "Partner", IF(data[[#This Row],[Dependents]]="Yes", "Dependent", "None")))</f>
        <v>Both</v>
      </c>
      <c r="H6658">
        <v>48</v>
      </c>
      <c r="I6658" s="1">
        <f>data[[#This Row],[Tenure]]/12</f>
        <v>4</v>
      </c>
      <c r="J6658" t="s">
        <v>23</v>
      </c>
      <c r="K6658">
        <f>IF(data[[#This Row],[PhoneService]]="Yes",1,"")</f>
        <v>1</v>
      </c>
      <c r="L6658" t="s">
        <v>23</v>
      </c>
      <c r="M6658">
        <f>IF(data[[#This Row],[MultipleLines]]="Yes",1,"")</f>
        <v>1</v>
      </c>
      <c r="N6658" t="s">
        <v>24</v>
      </c>
      <c r="O6658" t="s">
        <v>46</v>
      </c>
      <c r="P6658" t="str">
        <f>IF(data[[#This Row],[OnlineSecurity]]="Yes",1,"")</f>
        <v/>
      </c>
      <c r="Q6658" t="s">
        <v>46</v>
      </c>
      <c r="R6658" t="str">
        <f>IF(data[[#This Row],[OnlineBackup]]="Yes",1,"")</f>
        <v/>
      </c>
      <c r="S6658" t="s">
        <v>46</v>
      </c>
      <c r="T6658" t="str">
        <f>IF(data[[#This Row],[DeviceProtection]]="Yes",1,"")</f>
        <v/>
      </c>
      <c r="U6658" t="s">
        <v>46</v>
      </c>
      <c r="V6658" t="str">
        <f>IF(data[[#This Row],[TechSupport]]="Yes",1,"")</f>
        <v/>
      </c>
      <c r="W6658" t="s">
        <v>46</v>
      </c>
      <c r="X6658" t="str">
        <f>IF(data[[#This Row],[StreamingTV]]="Yes",1,"")</f>
        <v/>
      </c>
      <c r="Y6658" t="s">
        <v>46</v>
      </c>
      <c r="Z6658" t="str">
        <f>IF(data[[#This Row],[StreamingMovies]]="Yes",1,"")</f>
        <v/>
      </c>
      <c r="AA6658" t="s">
        <v>47</v>
      </c>
      <c r="AB6658" t="s">
        <v>24</v>
      </c>
      <c r="AC6658" t="s">
        <v>32</v>
      </c>
      <c r="AD6658">
        <v>23.55</v>
      </c>
      <c r="AE6658">
        <v>1173.3499999999999</v>
      </c>
      <c r="AF6658">
        <v>0</v>
      </c>
      <c r="AG6658" s="2">
        <v>0</v>
      </c>
      <c r="AH6658" t="s">
        <v>24</v>
      </c>
      <c r="AI6658">
        <f t="shared" si="206"/>
        <v>0</v>
      </c>
      <c r="AJ6658">
        <f t="shared" si="207"/>
        <v>1</v>
      </c>
    </row>
    <row r="6659" spans="1:36" x14ac:dyDescent="0.35">
      <c r="A6659">
        <v>6658</v>
      </c>
      <c r="B6659" t="s">
        <v>6694</v>
      </c>
      <c r="C6659" t="s">
        <v>22</v>
      </c>
      <c r="D6659">
        <v>0</v>
      </c>
      <c r="E6659" t="s">
        <v>23</v>
      </c>
      <c r="F6659" t="s">
        <v>24</v>
      </c>
      <c r="G6659" t="str">
        <f>IF(AND(data[[#This Row],[Partner]]="Yes", data[[#This Row],[Dependents]]="Yes"), "Both", IF(data[[#This Row],[Partner]]="Yes", "Partner", IF(data[[#This Row],[Dependents]]="Yes", "Dependent", "None")))</f>
        <v>Partner</v>
      </c>
      <c r="H6659">
        <v>49</v>
      </c>
      <c r="I6659" s="1">
        <f>data[[#This Row],[Tenure]]/12</f>
        <v>4.083333333333333</v>
      </c>
      <c r="J6659" t="s">
        <v>23</v>
      </c>
      <c r="K6659">
        <f>IF(data[[#This Row],[PhoneService]]="Yes",1,"")</f>
        <v>1</v>
      </c>
      <c r="L6659" t="s">
        <v>24</v>
      </c>
      <c r="M6659" t="str">
        <f>IF(data[[#This Row],[MultipleLines]]="Yes",1,"")</f>
        <v/>
      </c>
      <c r="N6659" t="s">
        <v>24</v>
      </c>
      <c r="O6659" t="s">
        <v>46</v>
      </c>
      <c r="P6659" t="str">
        <f>IF(data[[#This Row],[OnlineSecurity]]="Yes",1,"")</f>
        <v/>
      </c>
      <c r="Q6659" t="s">
        <v>46</v>
      </c>
      <c r="R6659" t="str">
        <f>IF(data[[#This Row],[OnlineBackup]]="Yes",1,"")</f>
        <v/>
      </c>
      <c r="S6659" t="s">
        <v>46</v>
      </c>
      <c r="T6659" t="str">
        <f>IF(data[[#This Row],[DeviceProtection]]="Yes",1,"")</f>
        <v/>
      </c>
      <c r="U6659" t="s">
        <v>46</v>
      </c>
      <c r="V6659" t="str">
        <f>IF(data[[#This Row],[TechSupport]]="Yes",1,"")</f>
        <v/>
      </c>
      <c r="W6659" t="s">
        <v>46</v>
      </c>
      <c r="X6659" t="str">
        <f>IF(data[[#This Row],[StreamingTV]]="Yes",1,"")</f>
        <v/>
      </c>
      <c r="Y6659" t="s">
        <v>46</v>
      </c>
      <c r="Z6659" t="str">
        <f>IF(data[[#This Row],[StreamingMovies]]="Yes",1,"")</f>
        <v/>
      </c>
      <c r="AA6659" t="s">
        <v>31</v>
      </c>
      <c r="AB6659" t="s">
        <v>24</v>
      </c>
      <c r="AC6659" t="s">
        <v>35</v>
      </c>
      <c r="AD6659">
        <v>20.45</v>
      </c>
      <c r="AE6659">
        <v>900.9</v>
      </c>
      <c r="AF6659">
        <v>0</v>
      </c>
      <c r="AG6659" s="2">
        <v>0</v>
      </c>
      <c r="AH6659" t="s">
        <v>24</v>
      </c>
      <c r="AI6659">
        <f t="shared" ref="AI6659:AI6722" si="208">IF(AH6659="Yes",1,0)</f>
        <v>0</v>
      </c>
      <c r="AJ6659">
        <f t="shared" ref="AJ6659:AJ6722" si="209">IF(AH6659="No",1,"")</f>
        <v>1</v>
      </c>
    </row>
    <row r="6660" spans="1:36" x14ac:dyDescent="0.35">
      <c r="A6660">
        <v>6659</v>
      </c>
      <c r="B6660" t="s">
        <v>6695</v>
      </c>
      <c r="C6660" t="s">
        <v>30</v>
      </c>
      <c r="D6660">
        <v>1</v>
      </c>
      <c r="E6660" t="s">
        <v>24</v>
      </c>
      <c r="F6660" t="s">
        <v>24</v>
      </c>
      <c r="G6660" t="str">
        <f>IF(AND(data[[#This Row],[Partner]]="Yes", data[[#This Row],[Dependents]]="Yes"), "Both", IF(data[[#This Row],[Partner]]="Yes", "Partner", IF(data[[#This Row],[Dependents]]="Yes", "Dependent", "None")))</f>
        <v>None</v>
      </c>
      <c r="H6660">
        <v>27</v>
      </c>
      <c r="I6660" s="1">
        <f>data[[#This Row],[Tenure]]/12</f>
        <v>2.25</v>
      </c>
      <c r="J6660" t="s">
        <v>23</v>
      </c>
      <c r="K6660">
        <f>IF(data[[#This Row],[PhoneService]]="Yes",1,"")</f>
        <v>1</v>
      </c>
      <c r="L6660" t="s">
        <v>23</v>
      </c>
      <c r="M6660">
        <f>IF(data[[#This Row],[MultipleLines]]="Yes",1,"")</f>
        <v>1</v>
      </c>
      <c r="N6660" t="s">
        <v>37</v>
      </c>
      <c r="O6660" t="s">
        <v>24</v>
      </c>
      <c r="P6660" t="str">
        <f>IF(data[[#This Row],[OnlineSecurity]]="Yes",1,"")</f>
        <v/>
      </c>
      <c r="Q6660" t="s">
        <v>23</v>
      </c>
      <c r="R6660">
        <f>IF(data[[#This Row],[OnlineBackup]]="Yes",1,"")</f>
        <v>1</v>
      </c>
      <c r="S6660" t="s">
        <v>24</v>
      </c>
      <c r="T6660" t="str">
        <f>IF(data[[#This Row],[DeviceProtection]]="Yes",1,"")</f>
        <v/>
      </c>
      <c r="U6660" t="s">
        <v>24</v>
      </c>
      <c r="V6660" t="str">
        <f>IF(data[[#This Row],[TechSupport]]="Yes",1,"")</f>
        <v/>
      </c>
      <c r="W6660" t="s">
        <v>24</v>
      </c>
      <c r="X6660" t="str">
        <f>IF(data[[#This Row],[StreamingTV]]="Yes",1,"")</f>
        <v/>
      </c>
      <c r="Y6660" t="s">
        <v>24</v>
      </c>
      <c r="Z6660" t="str">
        <f>IF(data[[#This Row],[StreamingMovies]]="Yes",1,"")</f>
        <v/>
      </c>
      <c r="AA6660" t="s">
        <v>27</v>
      </c>
      <c r="AB6660" t="s">
        <v>23</v>
      </c>
      <c r="AC6660" t="s">
        <v>28</v>
      </c>
      <c r="AD6660">
        <v>81.45</v>
      </c>
      <c r="AE6660">
        <v>2122.0500000000002</v>
      </c>
      <c r="AF6660">
        <v>0</v>
      </c>
      <c r="AG6660" s="2">
        <v>0</v>
      </c>
      <c r="AH6660" t="s">
        <v>23</v>
      </c>
      <c r="AI6660">
        <f t="shared" si="208"/>
        <v>1</v>
      </c>
      <c r="AJ6660" t="str">
        <f t="shared" si="209"/>
        <v/>
      </c>
    </row>
    <row r="6661" spans="1:36" x14ac:dyDescent="0.35">
      <c r="A6661">
        <v>6660</v>
      </c>
      <c r="B6661" t="s">
        <v>6696</v>
      </c>
      <c r="C6661" t="s">
        <v>30</v>
      </c>
      <c r="D6661">
        <v>0</v>
      </c>
      <c r="E6661" t="s">
        <v>23</v>
      </c>
      <c r="F6661" t="s">
        <v>24</v>
      </c>
      <c r="G6661" t="str">
        <f>IF(AND(data[[#This Row],[Partner]]="Yes", data[[#This Row],[Dependents]]="Yes"), "Both", IF(data[[#This Row],[Partner]]="Yes", "Partner", IF(data[[#This Row],[Dependents]]="Yes", "Dependent", "None")))</f>
        <v>Partner</v>
      </c>
      <c r="H6661">
        <v>72</v>
      </c>
      <c r="I6661" s="1">
        <f>data[[#This Row],[Tenure]]/12</f>
        <v>6</v>
      </c>
      <c r="J6661" t="s">
        <v>23</v>
      </c>
      <c r="K6661">
        <f>IF(data[[#This Row],[PhoneService]]="Yes",1,"")</f>
        <v>1</v>
      </c>
      <c r="L6661" t="s">
        <v>23</v>
      </c>
      <c r="M6661">
        <f>IF(data[[#This Row],[MultipleLines]]="Yes",1,"")</f>
        <v>1</v>
      </c>
      <c r="N6661" t="s">
        <v>26</v>
      </c>
      <c r="O6661" t="s">
        <v>23</v>
      </c>
      <c r="P6661">
        <f>IF(data[[#This Row],[OnlineSecurity]]="Yes",1,"")</f>
        <v>1</v>
      </c>
      <c r="Q6661" t="s">
        <v>23</v>
      </c>
      <c r="R6661">
        <f>IF(data[[#This Row],[OnlineBackup]]="Yes",1,"")</f>
        <v>1</v>
      </c>
      <c r="S6661" t="s">
        <v>23</v>
      </c>
      <c r="T6661">
        <f>IF(data[[#This Row],[DeviceProtection]]="Yes",1,"")</f>
        <v>1</v>
      </c>
      <c r="U6661" t="s">
        <v>23</v>
      </c>
      <c r="V6661">
        <f>IF(data[[#This Row],[TechSupport]]="Yes",1,"")</f>
        <v>1</v>
      </c>
      <c r="W6661" t="s">
        <v>23</v>
      </c>
      <c r="X6661">
        <f>IF(data[[#This Row],[StreamingTV]]="Yes",1,"")</f>
        <v>1</v>
      </c>
      <c r="Y6661" t="s">
        <v>23</v>
      </c>
      <c r="Z6661">
        <f>IF(data[[#This Row],[StreamingMovies]]="Yes",1,"")</f>
        <v>1</v>
      </c>
      <c r="AA6661" t="s">
        <v>47</v>
      </c>
      <c r="AB6661" t="s">
        <v>24</v>
      </c>
      <c r="AC6661" t="s">
        <v>40</v>
      </c>
      <c r="AD6661">
        <v>92.3</v>
      </c>
      <c r="AE6661">
        <v>6719.9</v>
      </c>
      <c r="AF6661">
        <v>0</v>
      </c>
      <c r="AG6661" s="2">
        <v>0</v>
      </c>
      <c r="AH6661" t="s">
        <v>24</v>
      </c>
      <c r="AI6661">
        <f t="shared" si="208"/>
        <v>0</v>
      </c>
      <c r="AJ6661">
        <f t="shared" si="209"/>
        <v>1</v>
      </c>
    </row>
    <row r="6662" spans="1:36" x14ac:dyDescent="0.35">
      <c r="A6662">
        <v>6661</v>
      </c>
      <c r="B6662" t="s">
        <v>6697</v>
      </c>
      <c r="C6662" t="s">
        <v>30</v>
      </c>
      <c r="D6662">
        <v>0</v>
      </c>
      <c r="E6662" t="s">
        <v>23</v>
      </c>
      <c r="F6662" t="s">
        <v>24</v>
      </c>
      <c r="G6662" t="str">
        <f>IF(AND(data[[#This Row],[Partner]]="Yes", data[[#This Row],[Dependents]]="Yes"), "Both", IF(data[[#This Row],[Partner]]="Yes", "Partner", IF(data[[#This Row],[Dependents]]="Yes", "Dependent", "None")))</f>
        <v>Partner</v>
      </c>
      <c r="H6662">
        <v>1</v>
      </c>
      <c r="I6662" s="1">
        <f>data[[#This Row],[Tenure]]/12</f>
        <v>8.3333333333333329E-2</v>
      </c>
      <c r="J6662" t="s">
        <v>23</v>
      </c>
      <c r="K6662">
        <f>IF(data[[#This Row],[PhoneService]]="Yes",1,"")</f>
        <v>1</v>
      </c>
      <c r="L6662" t="s">
        <v>24</v>
      </c>
      <c r="M6662" t="str">
        <f>IF(data[[#This Row],[MultipleLines]]="Yes",1,"")</f>
        <v/>
      </c>
      <c r="N6662" t="s">
        <v>37</v>
      </c>
      <c r="O6662" t="s">
        <v>24</v>
      </c>
      <c r="P6662" t="str">
        <f>IF(data[[#This Row],[OnlineSecurity]]="Yes",1,"")</f>
        <v/>
      </c>
      <c r="Q6662" t="s">
        <v>24</v>
      </c>
      <c r="R6662" t="str">
        <f>IF(data[[#This Row],[OnlineBackup]]="Yes",1,"")</f>
        <v/>
      </c>
      <c r="S6662" t="s">
        <v>24</v>
      </c>
      <c r="T6662" t="str">
        <f>IF(data[[#This Row],[DeviceProtection]]="Yes",1,"")</f>
        <v/>
      </c>
      <c r="U6662" t="s">
        <v>24</v>
      </c>
      <c r="V6662" t="str">
        <f>IF(data[[#This Row],[TechSupport]]="Yes",1,"")</f>
        <v/>
      </c>
      <c r="W6662" t="s">
        <v>24</v>
      </c>
      <c r="X6662" t="str">
        <f>IF(data[[#This Row],[StreamingTV]]="Yes",1,"")</f>
        <v/>
      </c>
      <c r="Y6662" t="s">
        <v>24</v>
      </c>
      <c r="Z6662" t="str">
        <f>IF(data[[#This Row],[StreamingMovies]]="Yes",1,"")</f>
        <v/>
      </c>
      <c r="AA6662" t="s">
        <v>27</v>
      </c>
      <c r="AB6662" t="s">
        <v>23</v>
      </c>
      <c r="AC6662" t="s">
        <v>28</v>
      </c>
      <c r="AD6662">
        <v>69.150000000000006</v>
      </c>
      <c r="AE6662">
        <v>69.150000000000006</v>
      </c>
      <c r="AF6662">
        <v>0</v>
      </c>
      <c r="AG6662" s="2">
        <v>0</v>
      </c>
      <c r="AH6662" t="s">
        <v>23</v>
      </c>
      <c r="AI6662">
        <f t="shared" si="208"/>
        <v>1</v>
      </c>
      <c r="AJ6662" t="str">
        <f t="shared" si="209"/>
        <v/>
      </c>
    </row>
    <row r="6663" spans="1:36" x14ac:dyDescent="0.35">
      <c r="A6663">
        <v>6662</v>
      </c>
      <c r="B6663" t="s">
        <v>6698</v>
      </c>
      <c r="C6663" t="s">
        <v>22</v>
      </c>
      <c r="D6663">
        <v>0</v>
      </c>
      <c r="E6663" t="s">
        <v>23</v>
      </c>
      <c r="F6663" t="s">
        <v>23</v>
      </c>
      <c r="G6663" t="str">
        <f>IF(AND(data[[#This Row],[Partner]]="Yes", data[[#This Row],[Dependents]]="Yes"), "Both", IF(data[[#This Row],[Partner]]="Yes", "Partner", IF(data[[#This Row],[Dependents]]="Yes", "Dependent", "None")))</f>
        <v>Both</v>
      </c>
      <c r="H6663">
        <v>72</v>
      </c>
      <c r="I6663" s="1">
        <f>data[[#This Row],[Tenure]]/12</f>
        <v>6</v>
      </c>
      <c r="J6663" t="s">
        <v>24</v>
      </c>
      <c r="K6663" t="str">
        <f>IF(data[[#This Row],[PhoneService]]="Yes",1,"")</f>
        <v/>
      </c>
      <c r="L6663" t="s">
        <v>25</v>
      </c>
      <c r="M6663" t="str">
        <f>IF(data[[#This Row],[MultipleLines]]="Yes",1,"")</f>
        <v/>
      </c>
      <c r="N6663" t="s">
        <v>26</v>
      </c>
      <c r="O6663" t="s">
        <v>24</v>
      </c>
      <c r="P6663" t="str">
        <f>IF(data[[#This Row],[OnlineSecurity]]="Yes",1,"")</f>
        <v/>
      </c>
      <c r="Q6663" t="s">
        <v>23</v>
      </c>
      <c r="R6663">
        <f>IF(data[[#This Row],[OnlineBackup]]="Yes",1,"")</f>
        <v>1</v>
      </c>
      <c r="S6663" t="s">
        <v>24</v>
      </c>
      <c r="T6663" t="str">
        <f>IF(data[[#This Row],[DeviceProtection]]="Yes",1,"")</f>
        <v/>
      </c>
      <c r="U6663" t="s">
        <v>23</v>
      </c>
      <c r="V6663">
        <f>IF(data[[#This Row],[TechSupport]]="Yes",1,"")</f>
        <v>1</v>
      </c>
      <c r="W6663" t="s">
        <v>23</v>
      </c>
      <c r="X6663">
        <f>IF(data[[#This Row],[StreamingTV]]="Yes",1,"")</f>
        <v>1</v>
      </c>
      <c r="Y6663" t="s">
        <v>23</v>
      </c>
      <c r="Z6663">
        <f>IF(data[[#This Row],[StreamingMovies]]="Yes",1,"")</f>
        <v>1</v>
      </c>
      <c r="AA6663" t="s">
        <v>47</v>
      </c>
      <c r="AB6663" t="s">
        <v>24</v>
      </c>
      <c r="AC6663" t="s">
        <v>40</v>
      </c>
      <c r="AD6663">
        <v>53.65</v>
      </c>
      <c r="AE6663">
        <v>3784</v>
      </c>
      <c r="AF6663">
        <v>0</v>
      </c>
      <c r="AG6663" s="2">
        <v>0</v>
      </c>
      <c r="AH6663" t="s">
        <v>24</v>
      </c>
      <c r="AI6663">
        <f t="shared" si="208"/>
        <v>0</v>
      </c>
      <c r="AJ6663">
        <f t="shared" si="209"/>
        <v>1</v>
      </c>
    </row>
    <row r="6664" spans="1:36" x14ac:dyDescent="0.35">
      <c r="A6664">
        <v>6663</v>
      </c>
      <c r="B6664" t="s">
        <v>6699</v>
      </c>
      <c r="C6664" t="s">
        <v>22</v>
      </c>
      <c r="D6664">
        <v>0</v>
      </c>
      <c r="E6664" t="s">
        <v>24</v>
      </c>
      <c r="F6664" t="s">
        <v>24</v>
      </c>
      <c r="G6664" t="str">
        <f>IF(AND(data[[#This Row],[Partner]]="Yes", data[[#This Row],[Dependents]]="Yes"), "Both", IF(data[[#This Row],[Partner]]="Yes", "Partner", IF(data[[#This Row],[Dependents]]="Yes", "Dependent", "None")))</f>
        <v>None</v>
      </c>
      <c r="H6664">
        <v>47</v>
      </c>
      <c r="I6664" s="1">
        <f>data[[#This Row],[Tenure]]/12</f>
        <v>3.9166666666666665</v>
      </c>
      <c r="J6664" t="s">
        <v>24</v>
      </c>
      <c r="K6664" t="str">
        <f>IF(data[[#This Row],[PhoneService]]="Yes",1,"")</f>
        <v/>
      </c>
      <c r="L6664" t="s">
        <v>25</v>
      </c>
      <c r="M6664" t="str">
        <f>IF(data[[#This Row],[MultipleLines]]="Yes",1,"")</f>
        <v/>
      </c>
      <c r="N6664" t="s">
        <v>26</v>
      </c>
      <c r="O6664" t="s">
        <v>23</v>
      </c>
      <c r="P6664">
        <f>IF(data[[#This Row],[OnlineSecurity]]="Yes",1,"")</f>
        <v>1</v>
      </c>
      <c r="Q6664" t="s">
        <v>23</v>
      </c>
      <c r="R6664">
        <f>IF(data[[#This Row],[OnlineBackup]]="Yes",1,"")</f>
        <v>1</v>
      </c>
      <c r="S6664" t="s">
        <v>24</v>
      </c>
      <c r="T6664" t="str">
        <f>IF(data[[#This Row],[DeviceProtection]]="Yes",1,"")</f>
        <v/>
      </c>
      <c r="U6664" t="s">
        <v>23</v>
      </c>
      <c r="V6664">
        <f>IF(data[[#This Row],[TechSupport]]="Yes",1,"")</f>
        <v>1</v>
      </c>
      <c r="W6664" t="s">
        <v>24</v>
      </c>
      <c r="X6664" t="str">
        <f>IF(data[[#This Row],[StreamingTV]]="Yes",1,"")</f>
        <v/>
      </c>
      <c r="Y6664" t="s">
        <v>24</v>
      </c>
      <c r="Z6664" t="str">
        <f>IF(data[[#This Row],[StreamingMovies]]="Yes",1,"")</f>
        <v/>
      </c>
      <c r="AA6664" t="s">
        <v>31</v>
      </c>
      <c r="AB6664" t="s">
        <v>24</v>
      </c>
      <c r="AC6664" t="s">
        <v>40</v>
      </c>
      <c r="AD6664">
        <v>39.65</v>
      </c>
      <c r="AE6664">
        <v>1798.65</v>
      </c>
      <c r="AF6664">
        <v>0</v>
      </c>
      <c r="AG6664" s="2">
        <v>0</v>
      </c>
      <c r="AH6664" t="s">
        <v>24</v>
      </c>
      <c r="AI6664">
        <f t="shared" si="208"/>
        <v>0</v>
      </c>
      <c r="AJ6664">
        <f t="shared" si="209"/>
        <v>1</v>
      </c>
    </row>
    <row r="6665" spans="1:36" x14ac:dyDescent="0.35">
      <c r="A6665">
        <v>6664</v>
      </c>
      <c r="B6665" t="s">
        <v>6700</v>
      </c>
      <c r="C6665" t="s">
        <v>22</v>
      </c>
      <c r="D6665">
        <v>0</v>
      </c>
      <c r="E6665" t="s">
        <v>24</v>
      </c>
      <c r="F6665" t="s">
        <v>24</v>
      </c>
      <c r="G6665" t="str">
        <f>IF(AND(data[[#This Row],[Partner]]="Yes", data[[#This Row],[Dependents]]="Yes"), "Both", IF(data[[#This Row],[Partner]]="Yes", "Partner", IF(data[[#This Row],[Dependents]]="Yes", "Dependent", "None")))</f>
        <v>None</v>
      </c>
      <c r="H6665">
        <v>1</v>
      </c>
      <c r="I6665" s="1">
        <f>data[[#This Row],[Tenure]]/12</f>
        <v>8.3333333333333329E-2</v>
      </c>
      <c r="J6665" t="s">
        <v>23</v>
      </c>
      <c r="K6665">
        <f>IF(data[[#This Row],[PhoneService]]="Yes",1,"")</f>
        <v>1</v>
      </c>
      <c r="L6665" t="s">
        <v>24</v>
      </c>
      <c r="M6665" t="str">
        <f>IF(data[[#This Row],[MultipleLines]]="Yes",1,"")</f>
        <v/>
      </c>
      <c r="N6665" t="s">
        <v>26</v>
      </c>
      <c r="O6665" t="s">
        <v>24</v>
      </c>
      <c r="P6665" t="str">
        <f>IF(data[[#This Row],[OnlineSecurity]]="Yes",1,"")</f>
        <v/>
      </c>
      <c r="Q6665" t="s">
        <v>24</v>
      </c>
      <c r="R6665" t="str">
        <f>IF(data[[#This Row],[OnlineBackup]]="Yes",1,"")</f>
        <v/>
      </c>
      <c r="S6665" t="s">
        <v>24</v>
      </c>
      <c r="T6665" t="str">
        <f>IF(data[[#This Row],[DeviceProtection]]="Yes",1,"")</f>
        <v/>
      </c>
      <c r="U6665" t="s">
        <v>24</v>
      </c>
      <c r="V6665" t="str">
        <f>IF(data[[#This Row],[TechSupport]]="Yes",1,"")</f>
        <v/>
      </c>
      <c r="W6665" t="s">
        <v>23</v>
      </c>
      <c r="X6665">
        <f>IF(data[[#This Row],[StreamingTV]]="Yes",1,"")</f>
        <v>1</v>
      </c>
      <c r="Y6665" t="s">
        <v>24</v>
      </c>
      <c r="Z6665" t="str">
        <f>IF(data[[#This Row],[StreamingMovies]]="Yes",1,"")</f>
        <v/>
      </c>
      <c r="AA6665" t="s">
        <v>27</v>
      </c>
      <c r="AB6665" t="s">
        <v>23</v>
      </c>
      <c r="AC6665" t="s">
        <v>28</v>
      </c>
      <c r="AD6665">
        <v>54.65</v>
      </c>
      <c r="AE6665">
        <v>54.65</v>
      </c>
      <c r="AF6665">
        <v>0</v>
      </c>
      <c r="AG6665" s="2">
        <v>0</v>
      </c>
      <c r="AH6665" t="s">
        <v>24</v>
      </c>
      <c r="AI6665">
        <f t="shared" si="208"/>
        <v>0</v>
      </c>
      <c r="AJ6665">
        <f t="shared" si="209"/>
        <v>1</v>
      </c>
    </row>
    <row r="6666" spans="1:36" x14ac:dyDescent="0.35">
      <c r="A6666">
        <v>6665</v>
      </c>
      <c r="B6666" t="s">
        <v>6701</v>
      </c>
      <c r="C6666" t="s">
        <v>22</v>
      </c>
      <c r="D6666">
        <v>0</v>
      </c>
      <c r="E6666" t="s">
        <v>24</v>
      </c>
      <c r="F6666" t="s">
        <v>24</v>
      </c>
      <c r="G6666" t="str">
        <f>IF(AND(data[[#This Row],[Partner]]="Yes", data[[#This Row],[Dependents]]="Yes"), "Both", IF(data[[#This Row],[Partner]]="Yes", "Partner", IF(data[[#This Row],[Dependents]]="Yes", "Dependent", "None")))</f>
        <v>None</v>
      </c>
      <c r="H6666">
        <v>36</v>
      </c>
      <c r="I6666" s="1">
        <f>data[[#This Row],[Tenure]]/12</f>
        <v>3</v>
      </c>
      <c r="J6666" t="s">
        <v>23</v>
      </c>
      <c r="K6666">
        <f>IF(data[[#This Row],[PhoneService]]="Yes",1,"")</f>
        <v>1</v>
      </c>
      <c r="L6666" t="s">
        <v>23</v>
      </c>
      <c r="M6666">
        <f>IF(data[[#This Row],[MultipleLines]]="Yes",1,"")</f>
        <v>1</v>
      </c>
      <c r="N6666" t="s">
        <v>37</v>
      </c>
      <c r="O6666" t="s">
        <v>24</v>
      </c>
      <c r="P6666" t="str">
        <f>IF(data[[#This Row],[OnlineSecurity]]="Yes",1,"")</f>
        <v/>
      </c>
      <c r="Q6666" t="s">
        <v>23</v>
      </c>
      <c r="R6666">
        <f>IF(data[[#This Row],[OnlineBackup]]="Yes",1,"")</f>
        <v>1</v>
      </c>
      <c r="S6666" t="s">
        <v>23</v>
      </c>
      <c r="T6666">
        <f>IF(data[[#This Row],[DeviceProtection]]="Yes",1,"")</f>
        <v>1</v>
      </c>
      <c r="U6666" t="s">
        <v>24</v>
      </c>
      <c r="V6666" t="str">
        <f>IF(data[[#This Row],[TechSupport]]="Yes",1,"")</f>
        <v/>
      </c>
      <c r="W6666" t="s">
        <v>23</v>
      </c>
      <c r="X6666">
        <f>IF(data[[#This Row],[StreamingTV]]="Yes",1,"")</f>
        <v>1</v>
      </c>
      <c r="Y6666" t="s">
        <v>23</v>
      </c>
      <c r="Z6666">
        <f>IF(data[[#This Row],[StreamingMovies]]="Yes",1,"")</f>
        <v>1</v>
      </c>
      <c r="AA6666" t="s">
        <v>31</v>
      </c>
      <c r="AB6666" t="s">
        <v>23</v>
      </c>
      <c r="AC6666" t="s">
        <v>35</v>
      </c>
      <c r="AD6666">
        <v>104.8</v>
      </c>
      <c r="AE6666">
        <v>3886.45</v>
      </c>
      <c r="AF6666">
        <v>0</v>
      </c>
      <c r="AG6666" s="2">
        <v>0</v>
      </c>
      <c r="AH6666" t="s">
        <v>24</v>
      </c>
      <c r="AI6666">
        <f t="shared" si="208"/>
        <v>0</v>
      </c>
      <c r="AJ6666">
        <f t="shared" si="209"/>
        <v>1</v>
      </c>
    </row>
    <row r="6667" spans="1:36" x14ac:dyDescent="0.35">
      <c r="A6667">
        <v>6666</v>
      </c>
      <c r="B6667" t="s">
        <v>6702</v>
      </c>
      <c r="C6667" t="s">
        <v>30</v>
      </c>
      <c r="D6667">
        <v>0</v>
      </c>
      <c r="E6667" t="s">
        <v>23</v>
      </c>
      <c r="F6667" t="s">
        <v>23</v>
      </c>
      <c r="G6667" t="str">
        <f>IF(AND(data[[#This Row],[Partner]]="Yes", data[[#This Row],[Dependents]]="Yes"), "Both", IF(data[[#This Row],[Partner]]="Yes", "Partner", IF(data[[#This Row],[Dependents]]="Yes", "Dependent", "None")))</f>
        <v>Both</v>
      </c>
      <c r="H6667">
        <v>43</v>
      </c>
      <c r="I6667" s="1">
        <f>data[[#This Row],[Tenure]]/12</f>
        <v>3.5833333333333335</v>
      </c>
      <c r="J6667" t="s">
        <v>24</v>
      </c>
      <c r="K6667" t="str">
        <f>IF(data[[#This Row],[PhoneService]]="Yes",1,"")</f>
        <v/>
      </c>
      <c r="L6667" t="s">
        <v>25</v>
      </c>
      <c r="M6667" t="str">
        <f>IF(data[[#This Row],[MultipleLines]]="Yes",1,"")</f>
        <v/>
      </c>
      <c r="N6667" t="s">
        <v>26</v>
      </c>
      <c r="O6667" t="s">
        <v>24</v>
      </c>
      <c r="P6667" t="str">
        <f>IF(data[[#This Row],[OnlineSecurity]]="Yes",1,"")</f>
        <v/>
      </c>
      <c r="Q6667" t="s">
        <v>23</v>
      </c>
      <c r="R6667">
        <f>IF(data[[#This Row],[OnlineBackup]]="Yes",1,"")</f>
        <v>1</v>
      </c>
      <c r="S6667" t="s">
        <v>24</v>
      </c>
      <c r="T6667" t="str">
        <f>IF(data[[#This Row],[DeviceProtection]]="Yes",1,"")</f>
        <v/>
      </c>
      <c r="U6667" t="s">
        <v>24</v>
      </c>
      <c r="V6667" t="str">
        <f>IF(data[[#This Row],[TechSupport]]="Yes",1,"")</f>
        <v/>
      </c>
      <c r="W6667" t="s">
        <v>24</v>
      </c>
      <c r="X6667" t="str">
        <f>IF(data[[#This Row],[StreamingTV]]="Yes",1,"")</f>
        <v/>
      </c>
      <c r="Y6667" t="s">
        <v>24</v>
      </c>
      <c r="Z6667" t="str">
        <f>IF(data[[#This Row],[StreamingMovies]]="Yes",1,"")</f>
        <v/>
      </c>
      <c r="AA6667" t="s">
        <v>27</v>
      </c>
      <c r="AB6667" t="s">
        <v>24</v>
      </c>
      <c r="AC6667" t="s">
        <v>40</v>
      </c>
      <c r="AD6667">
        <v>29.3</v>
      </c>
      <c r="AE6667">
        <v>1224.05</v>
      </c>
      <c r="AF6667">
        <v>5</v>
      </c>
      <c r="AG6667" s="2">
        <v>0</v>
      </c>
      <c r="AH6667" t="s">
        <v>24</v>
      </c>
      <c r="AI6667">
        <f t="shared" si="208"/>
        <v>0</v>
      </c>
      <c r="AJ6667">
        <f t="shared" si="209"/>
        <v>1</v>
      </c>
    </row>
    <row r="6668" spans="1:36" x14ac:dyDescent="0.35">
      <c r="A6668">
        <v>6667</v>
      </c>
      <c r="B6668" t="s">
        <v>6703</v>
      </c>
      <c r="C6668" t="s">
        <v>22</v>
      </c>
      <c r="D6668">
        <v>1</v>
      </c>
      <c r="E6668" t="s">
        <v>23</v>
      </c>
      <c r="F6668" t="s">
        <v>24</v>
      </c>
      <c r="G6668" t="str">
        <f>IF(AND(data[[#This Row],[Partner]]="Yes", data[[#This Row],[Dependents]]="Yes"), "Both", IF(data[[#This Row],[Partner]]="Yes", "Partner", IF(data[[#This Row],[Dependents]]="Yes", "Dependent", "None")))</f>
        <v>Partner</v>
      </c>
      <c r="H6668">
        <v>27</v>
      </c>
      <c r="I6668" s="1">
        <f>data[[#This Row],[Tenure]]/12</f>
        <v>2.25</v>
      </c>
      <c r="J6668" t="s">
        <v>23</v>
      </c>
      <c r="K6668">
        <f>IF(data[[#This Row],[PhoneService]]="Yes",1,"")</f>
        <v>1</v>
      </c>
      <c r="L6668" t="s">
        <v>23</v>
      </c>
      <c r="M6668">
        <f>IF(data[[#This Row],[MultipleLines]]="Yes",1,"")</f>
        <v>1</v>
      </c>
      <c r="N6668" t="s">
        <v>26</v>
      </c>
      <c r="O6668" t="s">
        <v>24</v>
      </c>
      <c r="P6668" t="str">
        <f>IF(data[[#This Row],[OnlineSecurity]]="Yes",1,"")</f>
        <v/>
      </c>
      <c r="Q6668" t="s">
        <v>23</v>
      </c>
      <c r="R6668">
        <f>IF(data[[#This Row],[OnlineBackup]]="Yes",1,"")</f>
        <v>1</v>
      </c>
      <c r="S6668" t="s">
        <v>23</v>
      </c>
      <c r="T6668">
        <f>IF(data[[#This Row],[DeviceProtection]]="Yes",1,"")</f>
        <v>1</v>
      </c>
      <c r="U6668" t="s">
        <v>23</v>
      </c>
      <c r="V6668">
        <f>IF(data[[#This Row],[TechSupport]]="Yes",1,"")</f>
        <v>1</v>
      </c>
      <c r="W6668" t="s">
        <v>23</v>
      </c>
      <c r="X6668">
        <f>IF(data[[#This Row],[StreamingTV]]="Yes",1,"")</f>
        <v>1</v>
      </c>
      <c r="Y6668" t="s">
        <v>23</v>
      </c>
      <c r="Z6668">
        <f>IF(data[[#This Row],[StreamingMovies]]="Yes",1,"")</f>
        <v>1</v>
      </c>
      <c r="AA6668" t="s">
        <v>27</v>
      </c>
      <c r="AB6668" t="s">
        <v>24</v>
      </c>
      <c r="AC6668" t="s">
        <v>28</v>
      </c>
      <c r="AD6668">
        <v>83.85</v>
      </c>
      <c r="AE6668">
        <v>2310.1999999999998</v>
      </c>
      <c r="AF6668">
        <v>2</v>
      </c>
      <c r="AG6668" s="2">
        <v>1</v>
      </c>
      <c r="AH6668" t="s">
        <v>24</v>
      </c>
      <c r="AI6668">
        <f t="shared" si="208"/>
        <v>0</v>
      </c>
      <c r="AJ6668">
        <f t="shared" si="209"/>
        <v>1</v>
      </c>
    </row>
    <row r="6669" spans="1:36" x14ac:dyDescent="0.35">
      <c r="A6669">
        <v>6668</v>
      </c>
      <c r="B6669" t="s">
        <v>6704</v>
      </c>
      <c r="C6669" t="s">
        <v>22</v>
      </c>
      <c r="D6669">
        <v>0</v>
      </c>
      <c r="E6669" t="s">
        <v>24</v>
      </c>
      <c r="F6669" t="s">
        <v>24</v>
      </c>
      <c r="G6669" t="str">
        <f>IF(AND(data[[#This Row],[Partner]]="Yes", data[[#This Row],[Dependents]]="Yes"), "Both", IF(data[[#This Row],[Partner]]="Yes", "Partner", IF(data[[#This Row],[Dependents]]="Yes", "Dependent", "None")))</f>
        <v>None</v>
      </c>
      <c r="H6669">
        <v>9</v>
      </c>
      <c r="I6669" s="1">
        <f>data[[#This Row],[Tenure]]/12</f>
        <v>0.75</v>
      </c>
      <c r="J6669" t="s">
        <v>23</v>
      </c>
      <c r="K6669">
        <f>IF(data[[#This Row],[PhoneService]]="Yes",1,"")</f>
        <v>1</v>
      </c>
      <c r="L6669" t="s">
        <v>24</v>
      </c>
      <c r="M6669" t="str">
        <f>IF(data[[#This Row],[MultipleLines]]="Yes",1,"")</f>
        <v/>
      </c>
      <c r="N6669" t="s">
        <v>37</v>
      </c>
      <c r="O6669" t="s">
        <v>24</v>
      </c>
      <c r="P6669" t="str">
        <f>IF(data[[#This Row],[OnlineSecurity]]="Yes",1,"")</f>
        <v/>
      </c>
      <c r="Q6669" t="s">
        <v>24</v>
      </c>
      <c r="R6669" t="str">
        <f>IF(data[[#This Row],[OnlineBackup]]="Yes",1,"")</f>
        <v/>
      </c>
      <c r="S6669" t="s">
        <v>24</v>
      </c>
      <c r="T6669" t="str">
        <f>IF(data[[#This Row],[DeviceProtection]]="Yes",1,"")</f>
        <v/>
      </c>
      <c r="U6669" t="s">
        <v>24</v>
      </c>
      <c r="V6669" t="str">
        <f>IF(data[[#This Row],[TechSupport]]="Yes",1,"")</f>
        <v/>
      </c>
      <c r="W6669" t="s">
        <v>24</v>
      </c>
      <c r="X6669" t="str">
        <f>IF(data[[#This Row],[StreamingTV]]="Yes",1,"")</f>
        <v/>
      </c>
      <c r="Y6669" t="s">
        <v>23</v>
      </c>
      <c r="Z6669">
        <f>IF(data[[#This Row],[StreamingMovies]]="Yes",1,"")</f>
        <v>1</v>
      </c>
      <c r="AA6669" t="s">
        <v>27</v>
      </c>
      <c r="AB6669" t="s">
        <v>23</v>
      </c>
      <c r="AC6669" t="s">
        <v>28</v>
      </c>
      <c r="AD6669">
        <v>79.55</v>
      </c>
      <c r="AE6669">
        <v>723.4</v>
      </c>
      <c r="AF6669">
        <v>0</v>
      </c>
      <c r="AG6669" s="2">
        <v>0</v>
      </c>
      <c r="AH6669" t="s">
        <v>23</v>
      </c>
      <c r="AI6669">
        <f t="shared" si="208"/>
        <v>1</v>
      </c>
      <c r="AJ6669" t="str">
        <f t="shared" si="209"/>
        <v/>
      </c>
    </row>
    <row r="6670" spans="1:36" x14ac:dyDescent="0.35">
      <c r="A6670">
        <v>6669</v>
      </c>
      <c r="B6670" t="s">
        <v>6705</v>
      </c>
      <c r="C6670" t="s">
        <v>22</v>
      </c>
      <c r="D6670">
        <v>0</v>
      </c>
      <c r="E6670" t="s">
        <v>24</v>
      </c>
      <c r="F6670" t="s">
        <v>24</v>
      </c>
      <c r="G6670" t="str">
        <f>IF(AND(data[[#This Row],[Partner]]="Yes", data[[#This Row],[Dependents]]="Yes"), "Both", IF(data[[#This Row],[Partner]]="Yes", "Partner", IF(data[[#This Row],[Dependents]]="Yes", "Dependent", "None")))</f>
        <v>None</v>
      </c>
      <c r="H6670">
        <v>38</v>
      </c>
      <c r="I6670" s="1">
        <f>data[[#This Row],[Tenure]]/12</f>
        <v>3.1666666666666665</v>
      </c>
      <c r="J6670" t="s">
        <v>23</v>
      </c>
      <c r="K6670">
        <f>IF(data[[#This Row],[PhoneService]]="Yes",1,"")</f>
        <v>1</v>
      </c>
      <c r="L6670" t="s">
        <v>23</v>
      </c>
      <c r="M6670">
        <f>IF(data[[#This Row],[MultipleLines]]="Yes",1,"")</f>
        <v>1</v>
      </c>
      <c r="N6670" t="s">
        <v>37</v>
      </c>
      <c r="O6670" t="s">
        <v>24</v>
      </c>
      <c r="P6670" t="str">
        <f>IF(data[[#This Row],[OnlineSecurity]]="Yes",1,"")</f>
        <v/>
      </c>
      <c r="Q6670" t="s">
        <v>24</v>
      </c>
      <c r="R6670" t="str">
        <f>IF(data[[#This Row],[OnlineBackup]]="Yes",1,"")</f>
        <v/>
      </c>
      <c r="S6670" t="s">
        <v>23</v>
      </c>
      <c r="T6670">
        <f>IF(data[[#This Row],[DeviceProtection]]="Yes",1,"")</f>
        <v>1</v>
      </c>
      <c r="U6670" t="s">
        <v>23</v>
      </c>
      <c r="V6670">
        <f>IF(data[[#This Row],[TechSupport]]="Yes",1,"")</f>
        <v>1</v>
      </c>
      <c r="W6670" t="s">
        <v>23</v>
      </c>
      <c r="X6670">
        <f>IF(data[[#This Row],[StreamingTV]]="Yes",1,"")</f>
        <v>1</v>
      </c>
      <c r="Y6670" t="s">
        <v>23</v>
      </c>
      <c r="Z6670">
        <f>IF(data[[#This Row],[StreamingMovies]]="Yes",1,"")</f>
        <v>1</v>
      </c>
      <c r="AA6670" t="s">
        <v>27</v>
      </c>
      <c r="AB6670" t="s">
        <v>23</v>
      </c>
      <c r="AC6670" t="s">
        <v>28</v>
      </c>
      <c r="AD6670">
        <v>103.65</v>
      </c>
      <c r="AE6670">
        <v>3988.5</v>
      </c>
      <c r="AF6670">
        <v>0</v>
      </c>
      <c r="AG6670" s="2">
        <v>1</v>
      </c>
      <c r="AH6670" t="s">
        <v>24</v>
      </c>
      <c r="AI6670">
        <f t="shared" si="208"/>
        <v>0</v>
      </c>
      <c r="AJ6670">
        <f t="shared" si="209"/>
        <v>1</v>
      </c>
    </row>
    <row r="6671" spans="1:36" x14ac:dyDescent="0.35">
      <c r="A6671">
        <v>6670</v>
      </c>
      <c r="B6671" t="s">
        <v>6706</v>
      </c>
      <c r="C6671" t="s">
        <v>22</v>
      </c>
      <c r="D6671">
        <v>1</v>
      </c>
      <c r="E6671" t="s">
        <v>24</v>
      </c>
      <c r="F6671" t="s">
        <v>24</v>
      </c>
      <c r="G6671" t="str">
        <f>IF(AND(data[[#This Row],[Partner]]="Yes", data[[#This Row],[Dependents]]="Yes"), "Both", IF(data[[#This Row],[Partner]]="Yes", "Partner", IF(data[[#This Row],[Dependents]]="Yes", "Dependent", "None")))</f>
        <v>None</v>
      </c>
      <c r="H6671">
        <v>35</v>
      </c>
      <c r="I6671" s="1">
        <f>data[[#This Row],[Tenure]]/12</f>
        <v>2.9166666666666665</v>
      </c>
      <c r="J6671" t="s">
        <v>23</v>
      </c>
      <c r="K6671">
        <f>IF(data[[#This Row],[PhoneService]]="Yes",1,"")</f>
        <v>1</v>
      </c>
      <c r="L6671" t="s">
        <v>23</v>
      </c>
      <c r="M6671">
        <f>IF(data[[#This Row],[MultipleLines]]="Yes",1,"")</f>
        <v>1</v>
      </c>
      <c r="N6671" t="s">
        <v>37</v>
      </c>
      <c r="O6671" t="s">
        <v>23</v>
      </c>
      <c r="P6671">
        <f>IF(data[[#This Row],[OnlineSecurity]]="Yes",1,"")</f>
        <v>1</v>
      </c>
      <c r="Q6671" t="s">
        <v>24</v>
      </c>
      <c r="R6671" t="str">
        <f>IF(data[[#This Row],[OnlineBackup]]="Yes",1,"")</f>
        <v/>
      </c>
      <c r="S6671" t="s">
        <v>24</v>
      </c>
      <c r="T6671" t="str">
        <f>IF(data[[#This Row],[DeviceProtection]]="Yes",1,"")</f>
        <v/>
      </c>
      <c r="U6671" t="s">
        <v>24</v>
      </c>
      <c r="V6671" t="str">
        <f>IF(data[[#This Row],[TechSupport]]="Yes",1,"")</f>
        <v/>
      </c>
      <c r="W6671" t="s">
        <v>23</v>
      </c>
      <c r="X6671">
        <f>IF(data[[#This Row],[StreamingTV]]="Yes",1,"")</f>
        <v>1</v>
      </c>
      <c r="Y6671" t="s">
        <v>23</v>
      </c>
      <c r="Z6671">
        <f>IF(data[[#This Row],[StreamingMovies]]="Yes",1,"")</f>
        <v>1</v>
      </c>
      <c r="AA6671" t="s">
        <v>27</v>
      </c>
      <c r="AB6671" t="s">
        <v>23</v>
      </c>
      <c r="AC6671" t="s">
        <v>28</v>
      </c>
      <c r="AD6671">
        <v>99.05</v>
      </c>
      <c r="AE6671">
        <v>3554.6</v>
      </c>
      <c r="AF6671">
        <v>4</v>
      </c>
      <c r="AG6671" s="2">
        <v>0</v>
      </c>
      <c r="AH6671" t="s">
        <v>24</v>
      </c>
      <c r="AI6671">
        <f t="shared" si="208"/>
        <v>0</v>
      </c>
      <c r="AJ6671">
        <f t="shared" si="209"/>
        <v>1</v>
      </c>
    </row>
    <row r="6672" spans="1:36" x14ac:dyDescent="0.35">
      <c r="A6672">
        <v>6671</v>
      </c>
      <c r="B6672" t="s">
        <v>6707</v>
      </c>
      <c r="C6672" t="s">
        <v>22</v>
      </c>
      <c r="D6672">
        <v>0</v>
      </c>
      <c r="E6672" t="s">
        <v>23</v>
      </c>
      <c r="F6672" t="s">
        <v>23</v>
      </c>
      <c r="G6672" t="str">
        <f>IF(AND(data[[#This Row],[Partner]]="Yes", data[[#This Row],[Dependents]]="Yes"), "Both", IF(data[[#This Row],[Partner]]="Yes", "Partner", IF(data[[#This Row],[Dependents]]="Yes", "Dependent", "None")))</f>
        <v>Both</v>
      </c>
      <c r="H6672">
        <v>0</v>
      </c>
      <c r="I6672" s="1">
        <f>data[[#This Row],[Tenure]]/12</f>
        <v>0</v>
      </c>
      <c r="J6672" t="s">
        <v>23</v>
      </c>
      <c r="K6672">
        <f>IF(data[[#This Row],[PhoneService]]="Yes",1,"")</f>
        <v>1</v>
      </c>
      <c r="L6672" t="s">
        <v>23</v>
      </c>
      <c r="M6672">
        <f>IF(data[[#This Row],[MultipleLines]]="Yes",1,"")</f>
        <v>1</v>
      </c>
      <c r="N6672" t="s">
        <v>26</v>
      </c>
      <c r="O6672" t="s">
        <v>24</v>
      </c>
      <c r="P6672" t="str">
        <f>IF(data[[#This Row],[OnlineSecurity]]="Yes",1,"")</f>
        <v/>
      </c>
      <c r="Q6672" t="s">
        <v>23</v>
      </c>
      <c r="R6672">
        <f>IF(data[[#This Row],[OnlineBackup]]="Yes",1,"")</f>
        <v>1</v>
      </c>
      <c r="S6672" t="s">
        <v>23</v>
      </c>
      <c r="T6672">
        <f>IF(data[[#This Row],[DeviceProtection]]="Yes",1,"")</f>
        <v>1</v>
      </c>
      <c r="U6672" t="s">
        <v>23</v>
      </c>
      <c r="V6672">
        <f>IF(data[[#This Row],[TechSupport]]="Yes",1,"")</f>
        <v>1</v>
      </c>
      <c r="W6672" t="s">
        <v>23</v>
      </c>
      <c r="X6672">
        <f>IF(data[[#This Row],[StreamingTV]]="Yes",1,"")</f>
        <v>1</v>
      </c>
      <c r="Y6672" t="s">
        <v>24</v>
      </c>
      <c r="Z6672" t="str">
        <f>IF(data[[#This Row],[StreamingMovies]]="Yes",1,"")</f>
        <v/>
      </c>
      <c r="AA6672" t="s">
        <v>47</v>
      </c>
      <c r="AB6672" t="s">
        <v>24</v>
      </c>
      <c r="AC6672" t="s">
        <v>32</v>
      </c>
      <c r="AD6672">
        <v>73.349999999999994</v>
      </c>
      <c r="AE6672" t="s">
        <v>525</v>
      </c>
      <c r="AF6672">
        <v>0</v>
      </c>
      <c r="AG6672" s="2">
        <v>0</v>
      </c>
      <c r="AH6672" t="s">
        <v>24</v>
      </c>
      <c r="AI6672">
        <f t="shared" si="208"/>
        <v>0</v>
      </c>
      <c r="AJ6672">
        <f t="shared" si="209"/>
        <v>1</v>
      </c>
    </row>
    <row r="6673" spans="1:36" x14ac:dyDescent="0.35">
      <c r="A6673">
        <v>6672</v>
      </c>
      <c r="B6673" t="s">
        <v>6708</v>
      </c>
      <c r="C6673" t="s">
        <v>22</v>
      </c>
      <c r="D6673">
        <v>0</v>
      </c>
      <c r="E6673" t="s">
        <v>23</v>
      </c>
      <c r="F6673" t="s">
        <v>24</v>
      </c>
      <c r="G6673" t="str">
        <f>IF(AND(data[[#This Row],[Partner]]="Yes", data[[#This Row],[Dependents]]="Yes"), "Both", IF(data[[#This Row],[Partner]]="Yes", "Partner", IF(data[[#This Row],[Dependents]]="Yes", "Dependent", "None")))</f>
        <v>Partner</v>
      </c>
      <c r="H6673">
        <v>59</v>
      </c>
      <c r="I6673" s="1">
        <f>data[[#This Row],[Tenure]]/12</f>
        <v>4.916666666666667</v>
      </c>
      <c r="J6673" t="s">
        <v>23</v>
      </c>
      <c r="K6673">
        <f>IF(data[[#This Row],[PhoneService]]="Yes",1,"")</f>
        <v>1</v>
      </c>
      <c r="L6673" t="s">
        <v>24</v>
      </c>
      <c r="M6673" t="str">
        <f>IF(data[[#This Row],[MultipleLines]]="Yes",1,"")</f>
        <v/>
      </c>
      <c r="N6673" t="s">
        <v>37</v>
      </c>
      <c r="O6673" t="s">
        <v>24</v>
      </c>
      <c r="P6673" t="str">
        <f>IF(data[[#This Row],[OnlineSecurity]]="Yes",1,"")</f>
        <v/>
      </c>
      <c r="Q6673" t="s">
        <v>23</v>
      </c>
      <c r="R6673">
        <f>IF(data[[#This Row],[OnlineBackup]]="Yes",1,"")</f>
        <v>1</v>
      </c>
      <c r="S6673" t="s">
        <v>24</v>
      </c>
      <c r="T6673" t="str">
        <f>IF(data[[#This Row],[DeviceProtection]]="Yes",1,"")</f>
        <v/>
      </c>
      <c r="U6673" t="s">
        <v>23</v>
      </c>
      <c r="V6673">
        <f>IF(data[[#This Row],[TechSupport]]="Yes",1,"")</f>
        <v>1</v>
      </c>
      <c r="W6673" t="s">
        <v>23</v>
      </c>
      <c r="X6673">
        <f>IF(data[[#This Row],[StreamingTV]]="Yes",1,"")</f>
        <v>1</v>
      </c>
      <c r="Y6673" t="s">
        <v>23</v>
      </c>
      <c r="Z6673">
        <f>IF(data[[#This Row],[StreamingMovies]]="Yes",1,"")</f>
        <v>1</v>
      </c>
      <c r="AA6673" t="s">
        <v>47</v>
      </c>
      <c r="AB6673" t="s">
        <v>23</v>
      </c>
      <c r="AC6673" t="s">
        <v>32</v>
      </c>
      <c r="AD6673">
        <v>100.05</v>
      </c>
      <c r="AE6673">
        <v>6034.85</v>
      </c>
      <c r="AF6673">
        <v>0</v>
      </c>
      <c r="AG6673" s="2">
        <v>0</v>
      </c>
      <c r="AH6673" t="s">
        <v>24</v>
      </c>
      <c r="AI6673">
        <f t="shared" si="208"/>
        <v>0</v>
      </c>
      <c r="AJ6673">
        <f t="shared" si="209"/>
        <v>1</v>
      </c>
    </row>
    <row r="6674" spans="1:36" x14ac:dyDescent="0.35">
      <c r="A6674">
        <v>6673</v>
      </c>
      <c r="B6674" t="s">
        <v>6709</v>
      </c>
      <c r="C6674" t="s">
        <v>30</v>
      </c>
      <c r="D6674">
        <v>0</v>
      </c>
      <c r="E6674" t="s">
        <v>24</v>
      </c>
      <c r="F6674" t="s">
        <v>24</v>
      </c>
      <c r="G6674" t="str">
        <f>IF(AND(data[[#This Row],[Partner]]="Yes", data[[#This Row],[Dependents]]="Yes"), "Both", IF(data[[#This Row],[Partner]]="Yes", "Partner", IF(data[[#This Row],[Dependents]]="Yes", "Dependent", "None")))</f>
        <v>None</v>
      </c>
      <c r="H6674">
        <v>27</v>
      </c>
      <c r="I6674" s="1">
        <f>data[[#This Row],[Tenure]]/12</f>
        <v>2.25</v>
      </c>
      <c r="J6674" t="s">
        <v>23</v>
      </c>
      <c r="K6674">
        <f>IF(data[[#This Row],[PhoneService]]="Yes",1,"")</f>
        <v>1</v>
      </c>
      <c r="L6674" t="s">
        <v>24</v>
      </c>
      <c r="M6674" t="str">
        <f>IF(data[[#This Row],[MultipleLines]]="Yes",1,"")</f>
        <v/>
      </c>
      <c r="N6674" t="s">
        <v>24</v>
      </c>
      <c r="O6674" t="s">
        <v>46</v>
      </c>
      <c r="P6674" t="str">
        <f>IF(data[[#This Row],[OnlineSecurity]]="Yes",1,"")</f>
        <v/>
      </c>
      <c r="Q6674" t="s">
        <v>46</v>
      </c>
      <c r="R6674" t="str">
        <f>IF(data[[#This Row],[OnlineBackup]]="Yes",1,"")</f>
        <v/>
      </c>
      <c r="S6674" t="s">
        <v>46</v>
      </c>
      <c r="T6674" t="str">
        <f>IF(data[[#This Row],[DeviceProtection]]="Yes",1,"")</f>
        <v/>
      </c>
      <c r="U6674" t="s">
        <v>46</v>
      </c>
      <c r="V6674" t="str">
        <f>IF(data[[#This Row],[TechSupport]]="Yes",1,"")</f>
        <v/>
      </c>
      <c r="W6674" t="s">
        <v>46</v>
      </c>
      <c r="X6674" t="str">
        <f>IF(data[[#This Row],[StreamingTV]]="Yes",1,"")</f>
        <v/>
      </c>
      <c r="Y6674" t="s">
        <v>46</v>
      </c>
      <c r="Z6674" t="str">
        <f>IF(data[[#This Row],[StreamingMovies]]="Yes",1,"")</f>
        <v/>
      </c>
      <c r="AA6674" t="s">
        <v>47</v>
      </c>
      <c r="AB6674" t="s">
        <v>24</v>
      </c>
      <c r="AC6674" t="s">
        <v>40</v>
      </c>
      <c r="AD6674">
        <v>20.350000000000001</v>
      </c>
      <c r="AE6674">
        <v>531.6</v>
      </c>
      <c r="AF6674">
        <v>5</v>
      </c>
      <c r="AG6674" s="2">
        <v>1</v>
      </c>
      <c r="AH6674" t="s">
        <v>24</v>
      </c>
      <c r="AI6674">
        <f t="shared" si="208"/>
        <v>0</v>
      </c>
      <c r="AJ6674">
        <f t="shared" si="209"/>
        <v>1</v>
      </c>
    </row>
    <row r="6675" spans="1:36" x14ac:dyDescent="0.35">
      <c r="A6675">
        <v>6674</v>
      </c>
      <c r="B6675" t="s">
        <v>6710</v>
      </c>
      <c r="C6675" t="s">
        <v>22</v>
      </c>
      <c r="D6675">
        <v>1</v>
      </c>
      <c r="E6675" t="s">
        <v>24</v>
      </c>
      <c r="F6675" t="s">
        <v>24</v>
      </c>
      <c r="G6675" t="str">
        <f>IF(AND(data[[#This Row],[Partner]]="Yes", data[[#This Row],[Dependents]]="Yes"), "Both", IF(data[[#This Row],[Partner]]="Yes", "Partner", IF(data[[#This Row],[Dependents]]="Yes", "Dependent", "None")))</f>
        <v>None</v>
      </c>
      <c r="H6675">
        <v>2</v>
      </c>
      <c r="I6675" s="1">
        <f>data[[#This Row],[Tenure]]/12</f>
        <v>0.16666666666666666</v>
      </c>
      <c r="J6675" t="s">
        <v>23</v>
      </c>
      <c r="K6675">
        <f>IF(data[[#This Row],[PhoneService]]="Yes",1,"")</f>
        <v>1</v>
      </c>
      <c r="L6675" t="s">
        <v>24</v>
      </c>
      <c r="M6675" t="str">
        <f>IF(data[[#This Row],[MultipleLines]]="Yes",1,"")</f>
        <v/>
      </c>
      <c r="N6675" t="s">
        <v>26</v>
      </c>
      <c r="O6675" t="s">
        <v>24</v>
      </c>
      <c r="P6675" t="str">
        <f>IF(data[[#This Row],[OnlineSecurity]]="Yes",1,"")</f>
        <v/>
      </c>
      <c r="Q6675" t="s">
        <v>24</v>
      </c>
      <c r="R6675" t="str">
        <f>IF(data[[#This Row],[OnlineBackup]]="Yes",1,"")</f>
        <v/>
      </c>
      <c r="S6675" t="s">
        <v>24</v>
      </c>
      <c r="T6675" t="str">
        <f>IF(data[[#This Row],[DeviceProtection]]="Yes",1,"")</f>
        <v/>
      </c>
      <c r="U6675" t="s">
        <v>24</v>
      </c>
      <c r="V6675" t="str">
        <f>IF(data[[#This Row],[TechSupport]]="Yes",1,"")</f>
        <v/>
      </c>
      <c r="W6675" t="s">
        <v>24</v>
      </c>
      <c r="X6675" t="str">
        <f>IF(data[[#This Row],[StreamingTV]]="Yes",1,"")</f>
        <v/>
      </c>
      <c r="Y6675" t="s">
        <v>24</v>
      </c>
      <c r="Z6675" t="str">
        <f>IF(data[[#This Row],[StreamingMovies]]="Yes",1,"")</f>
        <v/>
      </c>
      <c r="AA6675" t="s">
        <v>27</v>
      </c>
      <c r="AB6675" t="s">
        <v>24</v>
      </c>
      <c r="AC6675" t="s">
        <v>28</v>
      </c>
      <c r="AD6675">
        <v>43.95</v>
      </c>
      <c r="AE6675">
        <v>85.1</v>
      </c>
      <c r="AF6675">
        <v>0</v>
      </c>
      <c r="AG6675" s="2">
        <v>0</v>
      </c>
      <c r="AH6675" t="s">
        <v>24</v>
      </c>
      <c r="AI6675">
        <f t="shared" si="208"/>
        <v>0</v>
      </c>
      <c r="AJ6675">
        <f t="shared" si="209"/>
        <v>1</v>
      </c>
    </row>
    <row r="6676" spans="1:36" x14ac:dyDescent="0.35">
      <c r="A6676">
        <v>6675</v>
      </c>
      <c r="B6676" t="s">
        <v>6711</v>
      </c>
      <c r="C6676" t="s">
        <v>30</v>
      </c>
      <c r="D6676">
        <v>0</v>
      </c>
      <c r="E6676" t="s">
        <v>24</v>
      </c>
      <c r="F6676" t="s">
        <v>24</v>
      </c>
      <c r="G6676" t="str">
        <f>IF(AND(data[[#This Row],[Partner]]="Yes", data[[#This Row],[Dependents]]="Yes"), "Both", IF(data[[#This Row],[Partner]]="Yes", "Partner", IF(data[[#This Row],[Dependents]]="Yes", "Dependent", "None")))</f>
        <v>None</v>
      </c>
      <c r="H6676">
        <v>7</v>
      </c>
      <c r="I6676" s="1">
        <f>data[[#This Row],[Tenure]]/12</f>
        <v>0.58333333333333337</v>
      </c>
      <c r="J6676" t="s">
        <v>23</v>
      </c>
      <c r="K6676">
        <f>IF(data[[#This Row],[PhoneService]]="Yes",1,"")</f>
        <v>1</v>
      </c>
      <c r="L6676" t="s">
        <v>23</v>
      </c>
      <c r="M6676">
        <f>IF(data[[#This Row],[MultipleLines]]="Yes",1,"")</f>
        <v>1</v>
      </c>
      <c r="N6676" t="s">
        <v>24</v>
      </c>
      <c r="O6676" t="s">
        <v>46</v>
      </c>
      <c r="P6676" t="str">
        <f>IF(data[[#This Row],[OnlineSecurity]]="Yes",1,"")</f>
        <v/>
      </c>
      <c r="Q6676" t="s">
        <v>46</v>
      </c>
      <c r="R6676" t="str">
        <f>IF(data[[#This Row],[OnlineBackup]]="Yes",1,"")</f>
        <v/>
      </c>
      <c r="S6676" t="s">
        <v>46</v>
      </c>
      <c r="T6676" t="str">
        <f>IF(data[[#This Row],[DeviceProtection]]="Yes",1,"")</f>
        <v/>
      </c>
      <c r="U6676" t="s">
        <v>46</v>
      </c>
      <c r="V6676" t="str">
        <f>IF(data[[#This Row],[TechSupport]]="Yes",1,"")</f>
        <v/>
      </c>
      <c r="W6676" t="s">
        <v>46</v>
      </c>
      <c r="X6676" t="str">
        <f>IF(data[[#This Row],[StreamingTV]]="Yes",1,"")</f>
        <v/>
      </c>
      <c r="Y6676" t="s">
        <v>46</v>
      </c>
      <c r="Z6676" t="str">
        <f>IF(data[[#This Row],[StreamingMovies]]="Yes",1,"")</f>
        <v/>
      </c>
      <c r="AA6676" t="s">
        <v>27</v>
      </c>
      <c r="AB6676" t="s">
        <v>24</v>
      </c>
      <c r="AC6676" t="s">
        <v>32</v>
      </c>
      <c r="AD6676">
        <v>23.5</v>
      </c>
      <c r="AE6676">
        <v>173</v>
      </c>
      <c r="AF6676">
        <v>0</v>
      </c>
      <c r="AG6676" s="2">
        <v>0</v>
      </c>
      <c r="AH6676" t="s">
        <v>24</v>
      </c>
      <c r="AI6676">
        <f t="shared" si="208"/>
        <v>0</v>
      </c>
      <c r="AJ6676">
        <f t="shared" si="209"/>
        <v>1</v>
      </c>
    </row>
    <row r="6677" spans="1:36" x14ac:dyDescent="0.35">
      <c r="A6677">
        <v>6676</v>
      </c>
      <c r="B6677" t="s">
        <v>6712</v>
      </c>
      <c r="C6677" t="s">
        <v>22</v>
      </c>
      <c r="D6677">
        <v>0</v>
      </c>
      <c r="E6677" t="s">
        <v>24</v>
      </c>
      <c r="F6677" t="s">
        <v>24</v>
      </c>
      <c r="G6677" t="str">
        <f>IF(AND(data[[#This Row],[Partner]]="Yes", data[[#This Row],[Dependents]]="Yes"), "Both", IF(data[[#This Row],[Partner]]="Yes", "Partner", IF(data[[#This Row],[Dependents]]="Yes", "Dependent", "None")))</f>
        <v>None</v>
      </c>
      <c r="H6677">
        <v>36</v>
      </c>
      <c r="I6677" s="1">
        <f>data[[#This Row],[Tenure]]/12</f>
        <v>3</v>
      </c>
      <c r="J6677" t="s">
        <v>23</v>
      </c>
      <c r="K6677">
        <f>IF(data[[#This Row],[PhoneService]]="Yes",1,"")</f>
        <v>1</v>
      </c>
      <c r="L6677" t="s">
        <v>23</v>
      </c>
      <c r="M6677">
        <f>IF(data[[#This Row],[MultipleLines]]="Yes",1,"")</f>
        <v>1</v>
      </c>
      <c r="N6677" t="s">
        <v>26</v>
      </c>
      <c r="O6677" t="s">
        <v>24</v>
      </c>
      <c r="P6677" t="str">
        <f>IF(data[[#This Row],[OnlineSecurity]]="Yes",1,"")</f>
        <v/>
      </c>
      <c r="Q6677" t="s">
        <v>23</v>
      </c>
      <c r="R6677">
        <f>IF(data[[#This Row],[OnlineBackup]]="Yes",1,"")</f>
        <v>1</v>
      </c>
      <c r="S6677" t="s">
        <v>24</v>
      </c>
      <c r="T6677" t="str">
        <f>IF(data[[#This Row],[DeviceProtection]]="Yes",1,"")</f>
        <v/>
      </c>
      <c r="U6677" t="s">
        <v>23</v>
      </c>
      <c r="V6677">
        <f>IF(data[[#This Row],[TechSupport]]="Yes",1,"")</f>
        <v>1</v>
      </c>
      <c r="W6677" t="s">
        <v>24</v>
      </c>
      <c r="X6677" t="str">
        <f>IF(data[[#This Row],[StreamingTV]]="Yes",1,"")</f>
        <v/>
      </c>
      <c r="Y6677" t="s">
        <v>23</v>
      </c>
      <c r="Z6677">
        <f>IF(data[[#This Row],[StreamingMovies]]="Yes",1,"")</f>
        <v>1</v>
      </c>
      <c r="AA6677" t="s">
        <v>31</v>
      </c>
      <c r="AB6677" t="s">
        <v>23</v>
      </c>
      <c r="AC6677" t="s">
        <v>32</v>
      </c>
      <c r="AD6677">
        <v>70.7</v>
      </c>
      <c r="AE6677">
        <v>2511.9499999999998</v>
      </c>
      <c r="AF6677">
        <v>0</v>
      </c>
      <c r="AG6677" s="2">
        <v>0</v>
      </c>
      <c r="AH6677" t="s">
        <v>24</v>
      </c>
      <c r="AI6677">
        <f t="shared" si="208"/>
        <v>0</v>
      </c>
      <c r="AJ6677">
        <f t="shared" si="209"/>
        <v>1</v>
      </c>
    </row>
    <row r="6678" spans="1:36" x14ac:dyDescent="0.35">
      <c r="A6678">
        <v>6677</v>
      </c>
      <c r="B6678" t="s">
        <v>6713</v>
      </c>
      <c r="C6678" t="s">
        <v>22</v>
      </c>
      <c r="D6678">
        <v>0</v>
      </c>
      <c r="E6678" t="s">
        <v>23</v>
      </c>
      <c r="F6678" t="s">
        <v>23</v>
      </c>
      <c r="G6678" t="str">
        <f>IF(AND(data[[#This Row],[Partner]]="Yes", data[[#This Row],[Dependents]]="Yes"), "Both", IF(data[[#This Row],[Partner]]="Yes", "Partner", IF(data[[#This Row],[Dependents]]="Yes", "Dependent", "None")))</f>
        <v>Both</v>
      </c>
      <c r="H6678">
        <v>41</v>
      </c>
      <c r="I6678" s="1">
        <f>data[[#This Row],[Tenure]]/12</f>
        <v>3.4166666666666665</v>
      </c>
      <c r="J6678" t="s">
        <v>23</v>
      </c>
      <c r="K6678">
        <f>IF(data[[#This Row],[PhoneService]]="Yes",1,"")</f>
        <v>1</v>
      </c>
      <c r="L6678" t="s">
        <v>23</v>
      </c>
      <c r="M6678">
        <f>IF(data[[#This Row],[MultipleLines]]="Yes",1,"")</f>
        <v>1</v>
      </c>
      <c r="N6678" t="s">
        <v>37</v>
      </c>
      <c r="O6678" t="s">
        <v>23</v>
      </c>
      <c r="P6678">
        <f>IF(data[[#This Row],[OnlineSecurity]]="Yes",1,"")</f>
        <v>1</v>
      </c>
      <c r="Q6678" t="s">
        <v>23</v>
      </c>
      <c r="R6678">
        <f>IF(data[[#This Row],[OnlineBackup]]="Yes",1,"")</f>
        <v>1</v>
      </c>
      <c r="S6678" t="s">
        <v>24</v>
      </c>
      <c r="T6678" t="str">
        <f>IF(data[[#This Row],[DeviceProtection]]="Yes",1,"")</f>
        <v/>
      </c>
      <c r="U6678" t="s">
        <v>24</v>
      </c>
      <c r="V6678" t="str">
        <f>IF(data[[#This Row],[TechSupport]]="Yes",1,"")</f>
        <v/>
      </c>
      <c r="W6678" t="s">
        <v>23</v>
      </c>
      <c r="X6678">
        <f>IF(data[[#This Row],[StreamingTV]]="Yes",1,"")</f>
        <v>1</v>
      </c>
      <c r="Y6678" t="s">
        <v>24</v>
      </c>
      <c r="Z6678" t="str">
        <f>IF(data[[#This Row],[StreamingMovies]]="Yes",1,"")</f>
        <v/>
      </c>
      <c r="AA6678" t="s">
        <v>27</v>
      </c>
      <c r="AB6678" t="s">
        <v>23</v>
      </c>
      <c r="AC6678" t="s">
        <v>35</v>
      </c>
      <c r="AD6678">
        <v>94.3</v>
      </c>
      <c r="AE6678">
        <v>3893.6</v>
      </c>
      <c r="AF6678">
        <v>0</v>
      </c>
      <c r="AG6678" s="2">
        <v>0</v>
      </c>
      <c r="AH6678" t="s">
        <v>24</v>
      </c>
      <c r="AI6678">
        <f t="shared" si="208"/>
        <v>0</v>
      </c>
      <c r="AJ6678">
        <f t="shared" si="209"/>
        <v>1</v>
      </c>
    </row>
    <row r="6679" spans="1:36" x14ac:dyDescent="0.35">
      <c r="A6679">
        <v>6678</v>
      </c>
      <c r="B6679" t="s">
        <v>6714</v>
      </c>
      <c r="C6679" t="s">
        <v>22</v>
      </c>
      <c r="D6679">
        <v>0</v>
      </c>
      <c r="E6679" t="s">
        <v>24</v>
      </c>
      <c r="F6679" t="s">
        <v>24</v>
      </c>
      <c r="G6679" t="str">
        <f>IF(AND(data[[#This Row],[Partner]]="Yes", data[[#This Row],[Dependents]]="Yes"), "Both", IF(data[[#This Row],[Partner]]="Yes", "Partner", IF(data[[#This Row],[Dependents]]="Yes", "Dependent", "None")))</f>
        <v>None</v>
      </c>
      <c r="H6679">
        <v>13</v>
      </c>
      <c r="I6679" s="1">
        <f>data[[#This Row],[Tenure]]/12</f>
        <v>1.0833333333333333</v>
      </c>
      <c r="J6679" t="s">
        <v>24</v>
      </c>
      <c r="K6679" t="str">
        <f>IF(data[[#This Row],[PhoneService]]="Yes",1,"")</f>
        <v/>
      </c>
      <c r="L6679" t="s">
        <v>25</v>
      </c>
      <c r="M6679" t="str">
        <f>IF(data[[#This Row],[MultipleLines]]="Yes",1,"")</f>
        <v/>
      </c>
      <c r="N6679" t="s">
        <v>26</v>
      </c>
      <c r="O6679" t="s">
        <v>24</v>
      </c>
      <c r="P6679" t="str">
        <f>IF(data[[#This Row],[OnlineSecurity]]="Yes",1,"")</f>
        <v/>
      </c>
      <c r="Q6679" t="s">
        <v>23</v>
      </c>
      <c r="R6679">
        <f>IF(data[[#This Row],[OnlineBackup]]="Yes",1,"")</f>
        <v>1</v>
      </c>
      <c r="S6679" t="s">
        <v>24</v>
      </c>
      <c r="T6679" t="str">
        <f>IF(data[[#This Row],[DeviceProtection]]="Yes",1,"")</f>
        <v/>
      </c>
      <c r="U6679" t="s">
        <v>24</v>
      </c>
      <c r="V6679" t="str">
        <f>IF(data[[#This Row],[TechSupport]]="Yes",1,"")</f>
        <v/>
      </c>
      <c r="W6679" t="s">
        <v>24</v>
      </c>
      <c r="X6679" t="str">
        <f>IF(data[[#This Row],[StreamingTV]]="Yes",1,"")</f>
        <v/>
      </c>
      <c r="Y6679" t="s">
        <v>24</v>
      </c>
      <c r="Z6679" t="str">
        <f>IF(data[[#This Row],[StreamingMovies]]="Yes",1,"")</f>
        <v/>
      </c>
      <c r="AA6679" t="s">
        <v>27</v>
      </c>
      <c r="AB6679" t="s">
        <v>24</v>
      </c>
      <c r="AC6679" t="s">
        <v>28</v>
      </c>
      <c r="AD6679">
        <v>29.15</v>
      </c>
      <c r="AE6679">
        <v>357.15</v>
      </c>
      <c r="AF6679">
        <v>0</v>
      </c>
      <c r="AG6679" s="2">
        <v>0</v>
      </c>
      <c r="AH6679" t="s">
        <v>24</v>
      </c>
      <c r="AI6679">
        <f t="shared" si="208"/>
        <v>0</v>
      </c>
      <c r="AJ6679">
        <f t="shared" si="209"/>
        <v>1</v>
      </c>
    </row>
    <row r="6680" spans="1:36" x14ac:dyDescent="0.35">
      <c r="A6680">
        <v>6679</v>
      </c>
      <c r="B6680" t="s">
        <v>6715</v>
      </c>
      <c r="C6680" t="s">
        <v>30</v>
      </c>
      <c r="D6680">
        <v>0</v>
      </c>
      <c r="E6680" t="s">
        <v>24</v>
      </c>
      <c r="F6680" t="s">
        <v>23</v>
      </c>
      <c r="G6680" t="str">
        <f>IF(AND(data[[#This Row],[Partner]]="Yes", data[[#This Row],[Dependents]]="Yes"), "Both", IF(data[[#This Row],[Partner]]="Yes", "Partner", IF(data[[#This Row],[Dependents]]="Yes", "Dependent", "None")))</f>
        <v>Dependent</v>
      </c>
      <c r="H6680">
        <v>19</v>
      </c>
      <c r="I6680" s="1">
        <f>data[[#This Row],[Tenure]]/12</f>
        <v>1.5833333333333333</v>
      </c>
      <c r="J6680" t="s">
        <v>23</v>
      </c>
      <c r="K6680">
        <f>IF(data[[#This Row],[PhoneService]]="Yes",1,"")</f>
        <v>1</v>
      </c>
      <c r="L6680" t="s">
        <v>24</v>
      </c>
      <c r="M6680" t="str">
        <f>IF(data[[#This Row],[MultipleLines]]="Yes",1,"")</f>
        <v/>
      </c>
      <c r="N6680" t="s">
        <v>24</v>
      </c>
      <c r="O6680" t="s">
        <v>46</v>
      </c>
      <c r="P6680" t="str">
        <f>IF(data[[#This Row],[OnlineSecurity]]="Yes",1,"")</f>
        <v/>
      </c>
      <c r="Q6680" t="s">
        <v>46</v>
      </c>
      <c r="R6680" t="str">
        <f>IF(data[[#This Row],[OnlineBackup]]="Yes",1,"")</f>
        <v/>
      </c>
      <c r="S6680" t="s">
        <v>46</v>
      </c>
      <c r="T6680" t="str">
        <f>IF(data[[#This Row],[DeviceProtection]]="Yes",1,"")</f>
        <v/>
      </c>
      <c r="U6680" t="s">
        <v>46</v>
      </c>
      <c r="V6680" t="str">
        <f>IF(data[[#This Row],[TechSupport]]="Yes",1,"")</f>
        <v/>
      </c>
      <c r="W6680" t="s">
        <v>46</v>
      </c>
      <c r="X6680" t="str">
        <f>IF(data[[#This Row],[StreamingTV]]="Yes",1,"")</f>
        <v/>
      </c>
      <c r="Y6680" t="s">
        <v>46</v>
      </c>
      <c r="Z6680" t="str">
        <f>IF(data[[#This Row],[StreamingMovies]]="Yes",1,"")</f>
        <v/>
      </c>
      <c r="AA6680" t="s">
        <v>47</v>
      </c>
      <c r="AB6680" t="s">
        <v>24</v>
      </c>
      <c r="AC6680" t="s">
        <v>40</v>
      </c>
      <c r="AD6680">
        <v>20.85</v>
      </c>
      <c r="AE6680">
        <v>467.5</v>
      </c>
      <c r="AF6680">
        <v>0</v>
      </c>
      <c r="AG6680" s="2">
        <v>0</v>
      </c>
      <c r="AH6680" t="s">
        <v>24</v>
      </c>
      <c r="AI6680">
        <f t="shared" si="208"/>
        <v>0</v>
      </c>
      <c r="AJ6680">
        <f t="shared" si="209"/>
        <v>1</v>
      </c>
    </row>
    <row r="6681" spans="1:36" x14ac:dyDescent="0.35">
      <c r="A6681">
        <v>6680</v>
      </c>
      <c r="B6681" t="s">
        <v>6716</v>
      </c>
      <c r="C6681" t="s">
        <v>22</v>
      </c>
      <c r="D6681">
        <v>0</v>
      </c>
      <c r="E6681" t="s">
        <v>23</v>
      </c>
      <c r="F6681" t="s">
        <v>24</v>
      </c>
      <c r="G6681" t="str">
        <f>IF(AND(data[[#This Row],[Partner]]="Yes", data[[#This Row],[Dependents]]="Yes"), "Both", IF(data[[#This Row],[Partner]]="Yes", "Partner", IF(data[[#This Row],[Dependents]]="Yes", "Dependent", "None")))</f>
        <v>Partner</v>
      </c>
      <c r="H6681">
        <v>60</v>
      </c>
      <c r="I6681" s="1">
        <f>data[[#This Row],[Tenure]]/12</f>
        <v>5</v>
      </c>
      <c r="J6681" t="s">
        <v>24</v>
      </c>
      <c r="K6681" t="str">
        <f>IF(data[[#This Row],[PhoneService]]="Yes",1,"")</f>
        <v/>
      </c>
      <c r="L6681" t="s">
        <v>25</v>
      </c>
      <c r="M6681" t="str">
        <f>IF(data[[#This Row],[MultipleLines]]="Yes",1,"")</f>
        <v/>
      </c>
      <c r="N6681" t="s">
        <v>26</v>
      </c>
      <c r="O6681" t="s">
        <v>23</v>
      </c>
      <c r="P6681">
        <f>IF(data[[#This Row],[OnlineSecurity]]="Yes",1,"")</f>
        <v>1</v>
      </c>
      <c r="Q6681" t="s">
        <v>23</v>
      </c>
      <c r="R6681">
        <f>IF(data[[#This Row],[OnlineBackup]]="Yes",1,"")</f>
        <v>1</v>
      </c>
      <c r="S6681" t="s">
        <v>24</v>
      </c>
      <c r="T6681" t="str">
        <f>IF(data[[#This Row],[DeviceProtection]]="Yes",1,"")</f>
        <v/>
      </c>
      <c r="U6681" t="s">
        <v>23</v>
      </c>
      <c r="V6681">
        <f>IF(data[[#This Row],[TechSupport]]="Yes",1,"")</f>
        <v>1</v>
      </c>
      <c r="W6681" t="s">
        <v>24</v>
      </c>
      <c r="X6681" t="str">
        <f>IF(data[[#This Row],[StreamingTV]]="Yes",1,"")</f>
        <v/>
      </c>
      <c r="Y6681" t="s">
        <v>24</v>
      </c>
      <c r="Z6681" t="str">
        <f>IF(data[[#This Row],[StreamingMovies]]="Yes",1,"")</f>
        <v/>
      </c>
      <c r="AA6681" t="s">
        <v>47</v>
      </c>
      <c r="AB6681" t="s">
        <v>24</v>
      </c>
      <c r="AC6681" t="s">
        <v>35</v>
      </c>
      <c r="AD6681">
        <v>37.700000000000003</v>
      </c>
      <c r="AE6681">
        <v>2288.6999999999998</v>
      </c>
      <c r="AF6681">
        <v>0</v>
      </c>
      <c r="AG6681" s="2">
        <v>3</v>
      </c>
      <c r="AH6681" t="s">
        <v>24</v>
      </c>
      <c r="AI6681">
        <f t="shared" si="208"/>
        <v>0</v>
      </c>
      <c r="AJ6681">
        <f t="shared" si="209"/>
        <v>1</v>
      </c>
    </row>
    <row r="6682" spans="1:36" x14ac:dyDescent="0.35">
      <c r="A6682">
        <v>6681</v>
      </c>
      <c r="B6682" t="s">
        <v>6717</v>
      </c>
      <c r="C6682" t="s">
        <v>22</v>
      </c>
      <c r="D6682">
        <v>0</v>
      </c>
      <c r="E6682" t="s">
        <v>24</v>
      </c>
      <c r="F6682" t="s">
        <v>23</v>
      </c>
      <c r="G6682" t="str">
        <f>IF(AND(data[[#This Row],[Partner]]="Yes", data[[#This Row],[Dependents]]="Yes"), "Both", IF(data[[#This Row],[Partner]]="Yes", "Partner", IF(data[[#This Row],[Dependents]]="Yes", "Dependent", "None")))</f>
        <v>Dependent</v>
      </c>
      <c r="H6682">
        <v>48</v>
      </c>
      <c r="I6682" s="1">
        <f>data[[#This Row],[Tenure]]/12</f>
        <v>4</v>
      </c>
      <c r="J6682" t="s">
        <v>23</v>
      </c>
      <c r="K6682">
        <f>IF(data[[#This Row],[PhoneService]]="Yes",1,"")</f>
        <v>1</v>
      </c>
      <c r="L6682" t="s">
        <v>24</v>
      </c>
      <c r="M6682" t="str">
        <f>IF(data[[#This Row],[MultipleLines]]="Yes",1,"")</f>
        <v/>
      </c>
      <c r="N6682" t="s">
        <v>37</v>
      </c>
      <c r="O6682" t="s">
        <v>24</v>
      </c>
      <c r="P6682" t="str">
        <f>IF(data[[#This Row],[OnlineSecurity]]="Yes",1,"")</f>
        <v/>
      </c>
      <c r="Q6682" t="s">
        <v>23</v>
      </c>
      <c r="R6682">
        <f>IF(data[[#This Row],[OnlineBackup]]="Yes",1,"")</f>
        <v>1</v>
      </c>
      <c r="S6682" t="s">
        <v>23</v>
      </c>
      <c r="T6682">
        <f>IF(data[[#This Row],[DeviceProtection]]="Yes",1,"")</f>
        <v>1</v>
      </c>
      <c r="U6682" t="s">
        <v>23</v>
      </c>
      <c r="V6682">
        <f>IF(data[[#This Row],[TechSupport]]="Yes",1,"")</f>
        <v>1</v>
      </c>
      <c r="W6682" t="s">
        <v>23</v>
      </c>
      <c r="X6682">
        <f>IF(data[[#This Row],[StreamingTV]]="Yes",1,"")</f>
        <v>1</v>
      </c>
      <c r="Y6682" t="s">
        <v>24</v>
      </c>
      <c r="Z6682" t="str">
        <f>IF(data[[#This Row],[StreamingMovies]]="Yes",1,"")</f>
        <v/>
      </c>
      <c r="AA6682" t="s">
        <v>47</v>
      </c>
      <c r="AB6682" t="s">
        <v>23</v>
      </c>
      <c r="AC6682" t="s">
        <v>32</v>
      </c>
      <c r="AD6682">
        <v>95.5</v>
      </c>
      <c r="AE6682">
        <v>4627.8500000000004</v>
      </c>
      <c r="AF6682">
        <v>0</v>
      </c>
      <c r="AG6682" s="2">
        <v>5</v>
      </c>
      <c r="AH6682" t="s">
        <v>23</v>
      </c>
      <c r="AI6682">
        <f t="shared" si="208"/>
        <v>1</v>
      </c>
      <c r="AJ6682" t="str">
        <f t="shared" si="209"/>
        <v/>
      </c>
    </row>
    <row r="6683" spans="1:36" x14ac:dyDescent="0.35">
      <c r="A6683">
        <v>6682</v>
      </c>
      <c r="B6683" t="s">
        <v>6718</v>
      </c>
      <c r="C6683" t="s">
        <v>30</v>
      </c>
      <c r="D6683">
        <v>1</v>
      </c>
      <c r="E6683" t="s">
        <v>24</v>
      </c>
      <c r="F6683" t="s">
        <v>24</v>
      </c>
      <c r="G6683" t="str">
        <f>IF(AND(data[[#This Row],[Partner]]="Yes", data[[#This Row],[Dependents]]="Yes"), "Both", IF(data[[#This Row],[Partner]]="Yes", "Partner", IF(data[[#This Row],[Dependents]]="Yes", "Dependent", "None")))</f>
        <v>None</v>
      </c>
      <c r="H6683">
        <v>3</v>
      </c>
      <c r="I6683" s="1">
        <f>data[[#This Row],[Tenure]]/12</f>
        <v>0.25</v>
      </c>
      <c r="J6683" t="s">
        <v>23</v>
      </c>
      <c r="K6683">
        <f>IF(data[[#This Row],[PhoneService]]="Yes",1,"")</f>
        <v>1</v>
      </c>
      <c r="L6683" t="s">
        <v>23</v>
      </c>
      <c r="M6683">
        <f>IF(data[[#This Row],[MultipleLines]]="Yes",1,"")</f>
        <v>1</v>
      </c>
      <c r="N6683" t="s">
        <v>37</v>
      </c>
      <c r="O6683" t="s">
        <v>24</v>
      </c>
      <c r="P6683" t="str">
        <f>IF(data[[#This Row],[OnlineSecurity]]="Yes",1,"")</f>
        <v/>
      </c>
      <c r="Q6683" t="s">
        <v>24</v>
      </c>
      <c r="R6683" t="str">
        <f>IF(data[[#This Row],[OnlineBackup]]="Yes",1,"")</f>
        <v/>
      </c>
      <c r="S6683" t="s">
        <v>23</v>
      </c>
      <c r="T6683">
        <f>IF(data[[#This Row],[DeviceProtection]]="Yes",1,"")</f>
        <v>1</v>
      </c>
      <c r="U6683" t="s">
        <v>24</v>
      </c>
      <c r="V6683" t="str">
        <f>IF(data[[#This Row],[TechSupport]]="Yes",1,"")</f>
        <v/>
      </c>
      <c r="W6683" t="s">
        <v>23</v>
      </c>
      <c r="X6683">
        <f>IF(data[[#This Row],[StreamingTV]]="Yes",1,"")</f>
        <v>1</v>
      </c>
      <c r="Y6683" t="s">
        <v>24</v>
      </c>
      <c r="Z6683" t="str">
        <f>IF(data[[#This Row],[StreamingMovies]]="Yes",1,"")</f>
        <v/>
      </c>
      <c r="AA6683" t="s">
        <v>27</v>
      </c>
      <c r="AB6683" t="s">
        <v>24</v>
      </c>
      <c r="AC6683" t="s">
        <v>28</v>
      </c>
      <c r="AD6683">
        <v>91.05</v>
      </c>
      <c r="AE6683">
        <v>289.10000000000002</v>
      </c>
      <c r="AF6683">
        <v>0</v>
      </c>
      <c r="AG6683" s="2">
        <v>0</v>
      </c>
      <c r="AH6683" t="s">
        <v>23</v>
      </c>
      <c r="AI6683">
        <f t="shared" si="208"/>
        <v>1</v>
      </c>
      <c r="AJ6683" t="str">
        <f t="shared" si="209"/>
        <v/>
      </c>
    </row>
    <row r="6684" spans="1:36" x14ac:dyDescent="0.35">
      <c r="A6684">
        <v>6683</v>
      </c>
      <c r="B6684" t="s">
        <v>6719</v>
      </c>
      <c r="C6684" t="s">
        <v>30</v>
      </c>
      <c r="D6684">
        <v>0</v>
      </c>
      <c r="E6684" t="s">
        <v>23</v>
      </c>
      <c r="F6684" t="s">
        <v>24</v>
      </c>
      <c r="G6684" t="str">
        <f>IF(AND(data[[#This Row],[Partner]]="Yes", data[[#This Row],[Dependents]]="Yes"), "Both", IF(data[[#This Row],[Partner]]="Yes", "Partner", IF(data[[#This Row],[Dependents]]="Yes", "Dependent", "None")))</f>
        <v>Partner</v>
      </c>
      <c r="H6684">
        <v>69</v>
      </c>
      <c r="I6684" s="1">
        <f>data[[#This Row],[Tenure]]/12</f>
        <v>5.75</v>
      </c>
      <c r="J6684" t="s">
        <v>23</v>
      </c>
      <c r="K6684">
        <f>IF(data[[#This Row],[PhoneService]]="Yes",1,"")</f>
        <v>1</v>
      </c>
      <c r="L6684" t="s">
        <v>23</v>
      </c>
      <c r="M6684">
        <f>IF(data[[#This Row],[MultipleLines]]="Yes",1,"")</f>
        <v>1</v>
      </c>
      <c r="N6684" t="s">
        <v>37</v>
      </c>
      <c r="O6684" t="s">
        <v>24</v>
      </c>
      <c r="P6684" t="str">
        <f>IF(data[[#This Row],[OnlineSecurity]]="Yes",1,"")</f>
        <v/>
      </c>
      <c r="Q6684" t="s">
        <v>23</v>
      </c>
      <c r="R6684">
        <f>IF(data[[#This Row],[OnlineBackup]]="Yes",1,"")</f>
        <v>1</v>
      </c>
      <c r="S6684" t="s">
        <v>24</v>
      </c>
      <c r="T6684" t="str">
        <f>IF(data[[#This Row],[DeviceProtection]]="Yes",1,"")</f>
        <v/>
      </c>
      <c r="U6684" t="s">
        <v>23</v>
      </c>
      <c r="V6684">
        <f>IF(data[[#This Row],[TechSupport]]="Yes",1,"")</f>
        <v>1</v>
      </c>
      <c r="W6684" t="s">
        <v>23</v>
      </c>
      <c r="X6684">
        <f>IF(data[[#This Row],[StreamingTV]]="Yes",1,"")</f>
        <v>1</v>
      </c>
      <c r="Y6684" t="s">
        <v>24</v>
      </c>
      <c r="Z6684" t="str">
        <f>IF(data[[#This Row],[StreamingMovies]]="Yes",1,"")</f>
        <v/>
      </c>
      <c r="AA6684" t="s">
        <v>47</v>
      </c>
      <c r="AB6684" t="s">
        <v>23</v>
      </c>
      <c r="AC6684" t="s">
        <v>32</v>
      </c>
      <c r="AD6684">
        <v>92.45</v>
      </c>
      <c r="AE6684">
        <v>6460.55</v>
      </c>
      <c r="AF6684">
        <v>0</v>
      </c>
      <c r="AG6684" s="2">
        <v>0</v>
      </c>
      <c r="AH6684" t="s">
        <v>24</v>
      </c>
      <c r="AI6684">
        <f t="shared" si="208"/>
        <v>0</v>
      </c>
      <c r="AJ6684">
        <f t="shared" si="209"/>
        <v>1</v>
      </c>
    </row>
    <row r="6685" spans="1:36" x14ac:dyDescent="0.35">
      <c r="A6685">
        <v>6684</v>
      </c>
      <c r="B6685" t="s">
        <v>6720</v>
      </c>
      <c r="C6685" t="s">
        <v>30</v>
      </c>
      <c r="D6685">
        <v>0</v>
      </c>
      <c r="E6685" t="s">
        <v>24</v>
      </c>
      <c r="F6685" t="s">
        <v>24</v>
      </c>
      <c r="G6685" t="str">
        <f>IF(AND(data[[#This Row],[Partner]]="Yes", data[[#This Row],[Dependents]]="Yes"), "Both", IF(data[[#This Row],[Partner]]="Yes", "Partner", IF(data[[#This Row],[Dependents]]="Yes", "Dependent", "None")))</f>
        <v>None</v>
      </c>
      <c r="H6685">
        <v>43</v>
      </c>
      <c r="I6685" s="1">
        <f>data[[#This Row],[Tenure]]/12</f>
        <v>3.5833333333333335</v>
      </c>
      <c r="J6685" t="s">
        <v>24</v>
      </c>
      <c r="K6685" t="str">
        <f>IF(data[[#This Row],[PhoneService]]="Yes",1,"")</f>
        <v/>
      </c>
      <c r="L6685" t="s">
        <v>25</v>
      </c>
      <c r="M6685" t="str">
        <f>IF(data[[#This Row],[MultipleLines]]="Yes",1,"")</f>
        <v/>
      </c>
      <c r="N6685" t="s">
        <v>26</v>
      </c>
      <c r="O6685" t="s">
        <v>24</v>
      </c>
      <c r="P6685" t="str">
        <f>IF(data[[#This Row],[OnlineSecurity]]="Yes",1,"")</f>
        <v/>
      </c>
      <c r="Q6685" t="s">
        <v>24</v>
      </c>
      <c r="R6685" t="str">
        <f>IF(data[[#This Row],[OnlineBackup]]="Yes",1,"")</f>
        <v/>
      </c>
      <c r="S6685" t="s">
        <v>23</v>
      </c>
      <c r="T6685">
        <f>IF(data[[#This Row],[DeviceProtection]]="Yes",1,"")</f>
        <v>1</v>
      </c>
      <c r="U6685" t="s">
        <v>23</v>
      </c>
      <c r="V6685">
        <f>IF(data[[#This Row],[TechSupport]]="Yes",1,"")</f>
        <v>1</v>
      </c>
      <c r="W6685" t="s">
        <v>24</v>
      </c>
      <c r="X6685" t="str">
        <f>IF(data[[#This Row],[StreamingTV]]="Yes",1,"")</f>
        <v/>
      </c>
      <c r="Y6685" t="s">
        <v>23</v>
      </c>
      <c r="Z6685">
        <f>IF(data[[#This Row],[StreamingMovies]]="Yes",1,"")</f>
        <v>1</v>
      </c>
      <c r="AA6685" t="s">
        <v>31</v>
      </c>
      <c r="AB6685" t="s">
        <v>24</v>
      </c>
      <c r="AC6685" t="s">
        <v>28</v>
      </c>
      <c r="AD6685">
        <v>44.15</v>
      </c>
      <c r="AE6685">
        <v>1931.3</v>
      </c>
      <c r="AF6685">
        <v>0</v>
      </c>
      <c r="AG6685" s="2">
        <v>0</v>
      </c>
      <c r="AH6685" t="s">
        <v>24</v>
      </c>
      <c r="AI6685">
        <f t="shared" si="208"/>
        <v>0</v>
      </c>
      <c r="AJ6685">
        <f t="shared" si="209"/>
        <v>1</v>
      </c>
    </row>
    <row r="6686" spans="1:36" x14ac:dyDescent="0.35">
      <c r="A6686">
        <v>6685</v>
      </c>
      <c r="B6686" t="s">
        <v>6721</v>
      </c>
      <c r="C6686" t="s">
        <v>22</v>
      </c>
      <c r="D6686">
        <v>0</v>
      </c>
      <c r="E6686" t="s">
        <v>24</v>
      </c>
      <c r="F6686" t="s">
        <v>23</v>
      </c>
      <c r="G6686" t="str">
        <f>IF(AND(data[[#This Row],[Partner]]="Yes", data[[#This Row],[Dependents]]="Yes"), "Both", IF(data[[#This Row],[Partner]]="Yes", "Partner", IF(data[[#This Row],[Dependents]]="Yes", "Dependent", "None")))</f>
        <v>Dependent</v>
      </c>
      <c r="H6686">
        <v>11</v>
      </c>
      <c r="I6686" s="1">
        <f>data[[#This Row],[Tenure]]/12</f>
        <v>0.91666666666666663</v>
      </c>
      <c r="J6686" t="s">
        <v>24</v>
      </c>
      <c r="K6686" t="str">
        <f>IF(data[[#This Row],[PhoneService]]="Yes",1,"")</f>
        <v/>
      </c>
      <c r="L6686" t="s">
        <v>25</v>
      </c>
      <c r="M6686" t="str">
        <f>IF(data[[#This Row],[MultipleLines]]="Yes",1,"")</f>
        <v/>
      </c>
      <c r="N6686" t="s">
        <v>26</v>
      </c>
      <c r="O6686" t="s">
        <v>23</v>
      </c>
      <c r="P6686">
        <f>IF(data[[#This Row],[OnlineSecurity]]="Yes",1,"")</f>
        <v>1</v>
      </c>
      <c r="Q6686" t="s">
        <v>24</v>
      </c>
      <c r="R6686" t="str">
        <f>IF(data[[#This Row],[OnlineBackup]]="Yes",1,"")</f>
        <v/>
      </c>
      <c r="S6686" t="s">
        <v>24</v>
      </c>
      <c r="T6686" t="str">
        <f>IF(data[[#This Row],[DeviceProtection]]="Yes",1,"")</f>
        <v/>
      </c>
      <c r="U6686" t="s">
        <v>23</v>
      </c>
      <c r="V6686">
        <f>IF(data[[#This Row],[TechSupport]]="Yes",1,"")</f>
        <v>1</v>
      </c>
      <c r="W6686" t="s">
        <v>24</v>
      </c>
      <c r="X6686" t="str">
        <f>IF(data[[#This Row],[StreamingTV]]="Yes",1,"")</f>
        <v/>
      </c>
      <c r="Y6686" t="s">
        <v>24</v>
      </c>
      <c r="Z6686" t="str">
        <f>IF(data[[#This Row],[StreamingMovies]]="Yes",1,"")</f>
        <v/>
      </c>
      <c r="AA6686" t="s">
        <v>31</v>
      </c>
      <c r="AB6686" t="s">
        <v>23</v>
      </c>
      <c r="AC6686" t="s">
        <v>32</v>
      </c>
      <c r="AD6686">
        <v>36.049999999999997</v>
      </c>
      <c r="AE6686">
        <v>402.6</v>
      </c>
      <c r="AF6686">
        <v>5</v>
      </c>
      <c r="AG6686" s="2">
        <v>0</v>
      </c>
      <c r="AH6686" t="s">
        <v>24</v>
      </c>
      <c r="AI6686">
        <f t="shared" si="208"/>
        <v>0</v>
      </c>
      <c r="AJ6686">
        <f t="shared" si="209"/>
        <v>1</v>
      </c>
    </row>
    <row r="6687" spans="1:36" x14ac:dyDescent="0.35">
      <c r="A6687">
        <v>6686</v>
      </c>
      <c r="B6687" t="s">
        <v>6722</v>
      </c>
      <c r="C6687" t="s">
        <v>22</v>
      </c>
      <c r="D6687">
        <v>0</v>
      </c>
      <c r="E6687" t="s">
        <v>23</v>
      </c>
      <c r="F6687" t="s">
        <v>24</v>
      </c>
      <c r="G6687" t="str">
        <f>IF(AND(data[[#This Row],[Partner]]="Yes", data[[#This Row],[Dependents]]="Yes"), "Both", IF(data[[#This Row],[Partner]]="Yes", "Partner", IF(data[[#This Row],[Dependents]]="Yes", "Dependent", "None")))</f>
        <v>Partner</v>
      </c>
      <c r="H6687">
        <v>45</v>
      </c>
      <c r="I6687" s="1">
        <f>data[[#This Row],[Tenure]]/12</f>
        <v>3.75</v>
      </c>
      <c r="J6687" t="s">
        <v>23</v>
      </c>
      <c r="K6687">
        <f>IF(data[[#This Row],[PhoneService]]="Yes",1,"")</f>
        <v>1</v>
      </c>
      <c r="L6687" t="s">
        <v>24</v>
      </c>
      <c r="M6687" t="str">
        <f>IF(data[[#This Row],[MultipleLines]]="Yes",1,"")</f>
        <v/>
      </c>
      <c r="N6687" t="s">
        <v>26</v>
      </c>
      <c r="O6687" t="s">
        <v>24</v>
      </c>
      <c r="P6687" t="str">
        <f>IF(data[[#This Row],[OnlineSecurity]]="Yes",1,"")</f>
        <v/>
      </c>
      <c r="Q6687" t="s">
        <v>24</v>
      </c>
      <c r="R6687" t="str">
        <f>IF(data[[#This Row],[OnlineBackup]]="Yes",1,"")</f>
        <v/>
      </c>
      <c r="S6687" t="s">
        <v>23</v>
      </c>
      <c r="T6687">
        <f>IF(data[[#This Row],[DeviceProtection]]="Yes",1,"")</f>
        <v>1</v>
      </c>
      <c r="U6687" t="s">
        <v>24</v>
      </c>
      <c r="V6687" t="str">
        <f>IF(data[[#This Row],[TechSupport]]="Yes",1,"")</f>
        <v/>
      </c>
      <c r="W6687" t="s">
        <v>24</v>
      </c>
      <c r="X6687" t="str">
        <f>IF(data[[#This Row],[StreamingTV]]="Yes",1,"")</f>
        <v/>
      </c>
      <c r="Y6687" t="s">
        <v>24</v>
      </c>
      <c r="Z6687" t="str">
        <f>IF(data[[#This Row],[StreamingMovies]]="Yes",1,"")</f>
        <v/>
      </c>
      <c r="AA6687" t="s">
        <v>27</v>
      </c>
      <c r="AB6687" t="s">
        <v>23</v>
      </c>
      <c r="AC6687" t="s">
        <v>40</v>
      </c>
      <c r="AD6687">
        <v>50.25</v>
      </c>
      <c r="AE6687">
        <v>2221.5500000000002</v>
      </c>
      <c r="AF6687">
        <v>0</v>
      </c>
      <c r="AG6687" s="2">
        <v>0</v>
      </c>
      <c r="AH6687" t="s">
        <v>24</v>
      </c>
      <c r="AI6687">
        <f t="shared" si="208"/>
        <v>0</v>
      </c>
      <c r="AJ6687">
        <f t="shared" si="209"/>
        <v>1</v>
      </c>
    </row>
    <row r="6688" spans="1:36" x14ac:dyDescent="0.35">
      <c r="A6688">
        <v>6687</v>
      </c>
      <c r="B6688" t="s">
        <v>6723</v>
      </c>
      <c r="C6688" t="s">
        <v>30</v>
      </c>
      <c r="D6688">
        <v>0</v>
      </c>
      <c r="E6688" t="s">
        <v>23</v>
      </c>
      <c r="F6688" t="s">
        <v>24</v>
      </c>
      <c r="G6688" t="str">
        <f>IF(AND(data[[#This Row],[Partner]]="Yes", data[[#This Row],[Dependents]]="Yes"), "Both", IF(data[[#This Row],[Partner]]="Yes", "Partner", IF(data[[#This Row],[Dependents]]="Yes", "Dependent", "None")))</f>
        <v>Partner</v>
      </c>
      <c r="H6688">
        <v>72</v>
      </c>
      <c r="I6688" s="1">
        <f>data[[#This Row],[Tenure]]/12</f>
        <v>6</v>
      </c>
      <c r="J6688" t="s">
        <v>23</v>
      </c>
      <c r="K6688">
        <f>IF(data[[#This Row],[PhoneService]]="Yes",1,"")</f>
        <v>1</v>
      </c>
      <c r="L6688" t="s">
        <v>23</v>
      </c>
      <c r="M6688">
        <f>IF(data[[#This Row],[MultipleLines]]="Yes",1,"")</f>
        <v>1</v>
      </c>
      <c r="N6688" t="s">
        <v>37</v>
      </c>
      <c r="O6688" t="s">
        <v>24</v>
      </c>
      <c r="P6688" t="str">
        <f>IF(data[[#This Row],[OnlineSecurity]]="Yes",1,"")</f>
        <v/>
      </c>
      <c r="Q6688" t="s">
        <v>23</v>
      </c>
      <c r="R6688">
        <f>IF(data[[#This Row],[OnlineBackup]]="Yes",1,"")</f>
        <v>1</v>
      </c>
      <c r="S6688" t="s">
        <v>23</v>
      </c>
      <c r="T6688">
        <f>IF(data[[#This Row],[DeviceProtection]]="Yes",1,"")</f>
        <v>1</v>
      </c>
      <c r="U6688" t="s">
        <v>23</v>
      </c>
      <c r="V6688">
        <f>IF(data[[#This Row],[TechSupport]]="Yes",1,"")</f>
        <v>1</v>
      </c>
      <c r="W6688" t="s">
        <v>23</v>
      </c>
      <c r="X6688">
        <f>IF(data[[#This Row],[StreamingTV]]="Yes",1,"")</f>
        <v>1</v>
      </c>
      <c r="Y6688" t="s">
        <v>23</v>
      </c>
      <c r="Z6688">
        <f>IF(data[[#This Row],[StreamingMovies]]="Yes",1,"")</f>
        <v>1</v>
      </c>
      <c r="AA6688" t="s">
        <v>47</v>
      </c>
      <c r="AB6688" t="s">
        <v>23</v>
      </c>
      <c r="AC6688" t="s">
        <v>40</v>
      </c>
      <c r="AD6688">
        <v>109.75</v>
      </c>
      <c r="AE6688">
        <v>7758.9</v>
      </c>
      <c r="AF6688">
        <v>0</v>
      </c>
      <c r="AG6688" s="2">
        <v>0</v>
      </c>
      <c r="AH6688" t="s">
        <v>24</v>
      </c>
      <c r="AI6688">
        <f t="shared" si="208"/>
        <v>0</v>
      </c>
      <c r="AJ6688">
        <f t="shared" si="209"/>
        <v>1</v>
      </c>
    </row>
    <row r="6689" spans="1:36" x14ac:dyDescent="0.35">
      <c r="A6689">
        <v>6688</v>
      </c>
      <c r="B6689" t="s">
        <v>6724</v>
      </c>
      <c r="C6689" t="s">
        <v>22</v>
      </c>
      <c r="D6689">
        <v>1</v>
      </c>
      <c r="E6689" t="s">
        <v>23</v>
      </c>
      <c r="F6689" t="s">
        <v>24</v>
      </c>
      <c r="G6689" t="str">
        <f>IF(AND(data[[#This Row],[Partner]]="Yes", data[[#This Row],[Dependents]]="Yes"), "Both", IF(data[[#This Row],[Partner]]="Yes", "Partner", IF(data[[#This Row],[Dependents]]="Yes", "Dependent", "None")))</f>
        <v>Partner</v>
      </c>
      <c r="H6689">
        <v>2</v>
      </c>
      <c r="I6689" s="1">
        <f>data[[#This Row],[Tenure]]/12</f>
        <v>0.16666666666666666</v>
      </c>
      <c r="J6689" t="s">
        <v>23</v>
      </c>
      <c r="K6689">
        <f>IF(data[[#This Row],[PhoneService]]="Yes",1,"")</f>
        <v>1</v>
      </c>
      <c r="L6689" t="s">
        <v>23</v>
      </c>
      <c r="M6689">
        <f>IF(data[[#This Row],[MultipleLines]]="Yes",1,"")</f>
        <v>1</v>
      </c>
      <c r="N6689" t="s">
        <v>37</v>
      </c>
      <c r="O6689" t="s">
        <v>24</v>
      </c>
      <c r="P6689" t="str">
        <f>IF(data[[#This Row],[OnlineSecurity]]="Yes",1,"")</f>
        <v/>
      </c>
      <c r="Q6689" t="s">
        <v>24</v>
      </c>
      <c r="R6689" t="str">
        <f>IF(data[[#This Row],[OnlineBackup]]="Yes",1,"")</f>
        <v/>
      </c>
      <c r="S6689" t="s">
        <v>23</v>
      </c>
      <c r="T6689">
        <f>IF(data[[#This Row],[DeviceProtection]]="Yes",1,"")</f>
        <v>1</v>
      </c>
      <c r="U6689" t="s">
        <v>24</v>
      </c>
      <c r="V6689" t="str">
        <f>IF(data[[#This Row],[TechSupport]]="Yes",1,"")</f>
        <v/>
      </c>
      <c r="W6689" t="s">
        <v>24</v>
      </c>
      <c r="X6689" t="str">
        <f>IF(data[[#This Row],[StreamingTV]]="Yes",1,"")</f>
        <v/>
      </c>
      <c r="Y6689" t="s">
        <v>24</v>
      </c>
      <c r="Z6689" t="str">
        <f>IF(data[[#This Row],[StreamingMovies]]="Yes",1,"")</f>
        <v/>
      </c>
      <c r="AA6689" t="s">
        <v>27</v>
      </c>
      <c r="AB6689" t="s">
        <v>24</v>
      </c>
      <c r="AC6689" t="s">
        <v>28</v>
      </c>
      <c r="AD6689">
        <v>79.2</v>
      </c>
      <c r="AE6689">
        <v>172.85</v>
      </c>
      <c r="AF6689">
        <v>0</v>
      </c>
      <c r="AG6689" s="2">
        <v>0</v>
      </c>
      <c r="AH6689" t="s">
        <v>23</v>
      </c>
      <c r="AI6689">
        <f t="shared" si="208"/>
        <v>1</v>
      </c>
      <c r="AJ6689" t="str">
        <f t="shared" si="209"/>
        <v/>
      </c>
    </row>
    <row r="6690" spans="1:36" x14ac:dyDescent="0.35">
      <c r="A6690">
        <v>6689</v>
      </c>
      <c r="B6690" t="s">
        <v>6725</v>
      </c>
      <c r="C6690" t="s">
        <v>22</v>
      </c>
      <c r="D6690">
        <v>0</v>
      </c>
      <c r="E6690" t="s">
        <v>23</v>
      </c>
      <c r="F6690" t="s">
        <v>23</v>
      </c>
      <c r="G6690" t="str">
        <f>IF(AND(data[[#This Row],[Partner]]="Yes", data[[#This Row],[Dependents]]="Yes"), "Both", IF(data[[#This Row],[Partner]]="Yes", "Partner", IF(data[[#This Row],[Dependents]]="Yes", "Dependent", "None")))</f>
        <v>Both</v>
      </c>
      <c r="H6690">
        <v>12</v>
      </c>
      <c r="I6690" s="1">
        <f>data[[#This Row],[Tenure]]/12</f>
        <v>1</v>
      </c>
      <c r="J6690" t="s">
        <v>23</v>
      </c>
      <c r="K6690">
        <f>IF(data[[#This Row],[PhoneService]]="Yes",1,"")</f>
        <v>1</v>
      </c>
      <c r="L6690" t="s">
        <v>24</v>
      </c>
      <c r="M6690" t="str">
        <f>IF(data[[#This Row],[MultipleLines]]="Yes",1,"")</f>
        <v/>
      </c>
      <c r="N6690" t="s">
        <v>24</v>
      </c>
      <c r="O6690" t="s">
        <v>46</v>
      </c>
      <c r="P6690" t="str">
        <f>IF(data[[#This Row],[OnlineSecurity]]="Yes",1,"")</f>
        <v/>
      </c>
      <c r="Q6690" t="s">
        <v>46</v>
      </c>
      <c r="R6690" t="str">
        <f>IF(data[[#This Row],[OnlineBackup]]="Yes",1,"")</f>
        <v/>
      </c>
      <c r="S6690" t="s">
        <v>46</v>
      </c>
      <c r="T6690" t="str">
        <f>IF(data[[#This Row],[DeviceProtection]]="Yes",1,"")</f>
        <v/>
      </c>
      <c r="U6690" t="s">
        <v>46</v>
      </c>
      <c r="V6690" t="str">
        <f>IF(data[[#This Row],[TechSupport]]="Yes",1,"")</f>
        <v/>
      </c>
      <c r="W6690" t="s">
        <v>46</v>
      </c>
      <c r="X6690" t="str">
        <f>IF(data[[#This Row],[StreamingTV]]="Yes",1,"")</f>
        <v/>
      </c>
      <c r="Y6690" t="s">
        <v>46</v>
      </c>
      <c r="Z6690" t="str">
        <f>IF(data[[#This Row],[StreamingMovies]]="Yes",1,"")</f>
        <v/>
      </c>
      <c r="AA6690" t="s">
        <v>47</v>
      </c>
      <c r="AB6690" t="s">
        <v>24</v>
      </c>
      <c r="AC6690" t="s">
        <v>35</v>
      </c>
      <c r="AD6690">
        <v>20.3</v>
      </c>
      <c r="AE6690">
        <v>224.5</v>
      </c>
      <c r="AF6690">
        <v>0</v>
      </c>
      <c r="AG6690" s="2">
        <v>0</v>
      </c>
      <c r="AH6690" t="s">
        <v>24</v>
      </c>
      <c r="AI6690">
        <f t="shared" si="208"/>
        <v>0</v>
      </c>
      <c r="AJ6690">
        <f t="shared" si="209"/>
        <v>1</v>
      </c>
    </row>
    <row r="6691" spans="1:36" x14ac:dyDescent="0.35">
      <c r="A6691">
        <v>6690</v>
      </c>
      <c r="B6691" t="s">
        <v>6726</v>
      </c>
      <c r="C6691" t="s">
        <v>22</v>
      </c>
      <c r="D6691">
        <v>0</v>
      </c>
      <c r="E6691" t="s">
        <v>23</v>
      </c>
      <c r="F6691" t="s">
        <v>23</v>
      </c>
      <c r="G6691" t="str">
        <f>IF(AND(data[[#This Row],[Partner]]="Yes", data[[#This Row],[Dependents]]="Yes"), "Both", IF(data[[#This Row],[Partner]]="Yes", "Partner", IF(data[[#This Row],[Dependents]]="Yes", "Dependent", "None")))</f>
        <v>Both</v>
      </c>
      <c r="H6691">
        <v>67</v>
      </c>
      <c r="I6691" s="1">
        <f>data[[#This Row],[Tenure]]/12</f>
        <v>5.583333333333333</v>
      </c>
      <c r="J6691" t="s">
        <v>23</v>
      </c>
      <c r="K6691">
        <f>IF(data[[#This Row],[PhoneService]]="Yes",1,"")</f>
        <v>1</v>
      </c>
      <c r="L6691" t="s">
        <v>23</v>
      </c>
      <c r="M6691">
        <f>IF(data[[#This Row],[MultipleLines]]="Yes",1,"")</f>
        <v>1</v>
      </c>
      <c r="N6691" t="s">
        <v>37</v>
      </c>
      <c r="O6691" t="s">
        <v>24</v>
      </c>
      <c r="P6691" t="str">
        <f>IF(data[[#This Row],[OnlineSecurity]]="Yes",1,"")</f>
        <v/>
      </c>
      <c r="Q6691" t="s">
        <v>23</v>
      </c>
      <c r="R6691">
        <f>IF(data[[#This Row],[OnlineBackup]]="Yes",1,"")</f>
        <v>1</v>
      </c>
      <c r="S6691" t="s">
        <v>23</v>
      </c>
      <c r="T6691">
        <f>IF(data[[#This Row],[DeviceProtection]]="Yes",1,"")</f>
        <v>1</v>
      </c>
      <c r="U6691" t="s">
        <v>23</v>
      </c>
      <c r="V6691">
        <f>IF(data[[#This Row],[TechSupport]]="Yes",1,"")</f>
        <v>1</v>
      </c>
      <c r="W6691" t="s">
        <v>23</v>
      </c>
      <c r="X6691">
        <f>IF(data[[#This Row],[StreamingTV]]="Yes",1,"")</f>
        <v>1</v>
      </c>
      <c r="Y6691" t="s">
        <v>23</v>
      </c>
      <c r="Z6691">
        <f>IF(data[[#This Row],[StreamingMovies]]="Yes",1,"")</f>
        <v>1</v>
      </c>
      <c r="AA6691" t="s">
        <v>31</v>
      </c>
      <c r="AB6691" t="s">
        <v>23</v>
      </c>
      <c r="AC6691" t="s">
        <v>40</v>
      </c>
      <c r="AD6691">
        <v>112.35</v>
      </c>
      <c r="AE6691">
        <v>7388.45</v>
      </c>
      <c r="AF6691">
        <v>0</v>
      </c>
      <c r="AG6691" s="2">
        <v>0</v>
      </c>
      <c r="AH6691" t="s">
        <v>24</v>
      </c>
      <c r="AI6691">
        <f t="shared" si="208"/>
        <v>0</v>
      </c>
      <c r="AJ6691">
        <f t="shared" si="209"/>
        <v>1</v>
      </c>
    </row>
    <row r="6692" spans="1:36" x14ac:dyDescent="0.35">
      <c r="A6692">
        <v>6691</v>
      </c>
      <c r="B6692" t="s">
        <v>6727</v>
      </c>
      <c r="C6692" t="s">
        <v>30</v>
      </c>
      <c r="D6692">
        <v>0</v>
      </c>
      <c r="E6692" t="s">
        <v>23</v>
      </c>
      <c r="F6692" t="s">
        <v>24</v>
      </c>
      <c r="G6692" t="str">
        <f>IF(AND(data[[#This Row],[Partner]]="Yes", data[[#This Row],[Dependents]]="Yes"), "Both", IF(data[[#This Row],[Partner]]="Yes", "Partner", IF(data[[#This Row],[Dependents]]="Yes", "Dependent", "None")))</f>
        <v>Partner</v>
      </c>
      <c r="H6692">
        <v>37</v>
      </c>
      <c r="I6692" s="1">
        <f>data[[#This Row],[Tenure]]/12</f>
        <v>3.0833333333333335</v>
      </c>
      <c r="J6692" t="s">
        <v>23</v>
      </c>
      <c r="K6692">
        <f>IF(data[[#This Row],[PhoneService]]="Yes",1,"")</f>
        <v>1</v>
      </c>
      <c r="L6692" t="s">
        <v>23</v>
      </c>
      <c r="M6692">
        <f>IF(data[[#This Row],[MultipleLines]]="Yes",1,"")</f>
        <v>1</v>
      </c>
      <c r="N6692" t="s">
        <v>37</v>
      </c>
      <c r="O6692" t="s">
        <v>24</v>
      </c>
      <c r="P6692" t="str">
        <f>IF(data[[#This Row],[OnlineSecurity]]="Yes",1,"")</f>
        <v/>
      </c>
      <c r="Q6692" t="s">
        <v>24</v>
      </c>
      <c r="R6692" t="str">
        <f>IF(data[[#This Row],[OnlineBackup]]="Yes",1,"")</f>
        <v/>
      </c>
      <c r="S6692" t="s">
        <v>23</v>
      </c>
      <c r="T6692">
        <f>IF(data[[#This Row],[DeviceProtection]]="Yes",1,"")</f>
        <v>1</v>
      </c>
      <c r="U6692" t="s">
        <v>23</v>
      </c>
      <c r="V6692">
        <f>IF(data[[#This Row],[TechSupport]]="Yes",1,"")</f>
        <v>1</v>
      </c>
      <c r="W6692" t="s">
        <v>23</v>
      </c>
      <c r="X6692">
        <f>IF(data[[#This Row],[StreamingTV]]="Yes",1,"")</f>
        <v>1</v>
      </c>
      <c r="Y6692" t="s">
        <v>24</v>
      </c>
      <c r="Z6692" t="str">
        <f>IF(data[[#This Row],[StreamingMovies]]="Yes",1,"")</f>
        <v/>
      </c>
      <c r="AA6692" t="s">
        <v>47</v>
      </c>
      <c r="AB6692" t="s">
        <v>24</v>
      </c>
      <c r="AC6692" t="s">
        <v>32</v>
      </c>
      <c r="AD6692">
        <v>94.3</v>
      </c>
      <c r="AE6692">
        <v>3460.95</v>
      </c>
      <c r="AF6692">
        <v>0</v>
      </c>
      <c r="AG6692" s="2">
        <v>0</v>
      </c>
      <c r="AH6692" t="s">
        <v>24</v>
      </c>
      <c r="AI6692">
        <f t="shared" si="208"/>
        <v>0</v>
      </c>
      <c r="AJ6692">
        <f t="shared" si="209"/>
        <v>1</v>
      </c>
    </row>
    <row r="6693" spans="1:36" x14ac:dyDescent="0.35">
      <c r="A6693">
        <v>6692</v>
      </c>
      <c r="B6693" t="s">
        <v>6728</v>
      </c>
      <c r="C6693" t="s">
        <v>22</v>
      </c>
      <c r="D6693">
        <v>0</v>
      </c>
      <c r="E6693" t="s">
        <v>24</v>
      </c>
      <c r="F6693" t="s">
        <v>24</v>
      </c>
      <c r="G6693" t="str">
        <f>IF(AND(data[[#This Row],[Partner]]="Yes", data[[#This Row],[Dependents]]="Yes"), "Both", IF(data[[#This Row],[Partner]]="Yes", "Partner", IF(data[[#This Row],[Dependents]]="Yes", "Dependent", "None")))</f>
        <v>None</v>
      </c>
      <c r="H6693">
        <v>39</v>
      </c>
      <c r="I6693" s="1">
        <f>data[[#This Row],[Tenure]]/12</f>
        <v>3.25</v>
      </c>
      <c r="J6693" t="s">
        <v>24</v>
      </c>
      <c r="K6693" t="str">
        <f>IF(data[[#This Row],[PhoneService]]="Yes",1,"")</f>
        <v/>
      </c>
      <c r="L6693" t="s">
        <v>25</v>
      </c>
      <c r="M6693" t="str">
        <f>IF(data[[#This Row],[MultipleLines]]="Yes",1,"")</f>
        <v/>
      </c>
      <c r="N6693" t="s">
        <v>26</v>
      </c>
      <c r="O6693" t="s">
        <v>23</v>
      </c>
      <c r="P6693">
        <f>IF(data[[#This Row],[OnlineSecurity]]="Yes",1,"")</f>
        <v>1</v>
      </c>
      <c r="Q6693" t="s">
        <v>23</v>
      </c>
      <c r="R6693">
        <f>IF(data[[#This Row],[OnlineBackup]]="Yes",1,"")</f>
        <v>1</v>
      </c>
      <c r="S6693" t="s">
        <v>24</v>
      </c>
      <c r="T6693" t="str">
        <f>IF(data[[#This Row],[DeviceProtection]]="Yes",1,"")</f>
        <v/>
      </c>
      <c r="U6693" t="s">
        <v>23</v>
      </c>
      <c r="V6693">
        <f>IF(data[[#This Row],[TechSupport]]="Yes",1,"")</f>
        <v>1</v>
      </c>
      <c r="W6693" t="s">
        <v>24</v>
      </c>
      <c r="X6693" t="str">
        <f>IF(data[[#This Row],[StreamingTV]]="Yes",1,"")</f>
        <v/>
      </c>
      <c r="Y6693" t="s">
        <v>24</v>
      </c>
      <c r="Z6693" t="str">
        <f>IF(data[[#This Row],[StreamingMovies]]="Yes",1,"")</f>
        <v/>
      </c>
      <c r="AA6693" t="s">
        <v>31</v>
      </c>
      <c r="AB6693" t="s">
        <v>24</v>
      </c>
      <c r="AC6693" t="s">
        <v>35</v>
      </c>
      <c r="AD6693">
        <v>41.15</v>
      </c>
      <c r="AE6693">
        <v>1700.9</v>
      </c>
      <c r="AF6693">
        <v>0</v>
      </c>
      <c r="AG6693" s="2">
        <v>0</v>
      </c>
      <c r="AH6693" t="s">
        <v>24</v>
      </c>
      <c r="AI6693">
        <f t="shared" si="208"/>
        <v>0</v>
      </c>
      <c r="AJ6693">
        <f t="shared" si="209"/>
        <v>1</v>
      </c>
    </row>
    <row r="6694" spans="1:36" x14ac:dyDescent="0.35">
      <c r="A6694">
        <v>6693</v>
      </c>
      <c r="B6694" t="s">
        <v>6729</v>
      </c>
      <c r="C6694" t="s">
        <v>22</v>
      </c>
      <c r="D6694">
        <v>0</v>
      </c>
      <c r="E6694" t="s">
        <v>24</v>
      </c>
      <c r="F6694" t="s">
        <v>24</v>
      </c>
      <c r="G6694" t="str">
        <f>IF(AND(data[[#This Row],[Partner]]="Yes", data[[#This Row],[Dependents]]="Yes"), "Both", IF(data[[#This Row],[Partner]]="Yes", "Partner", IF(data[[#This Row],[Dependents]]="Yes", "Dependent", "None")))</f>
        <v>None</v>
      </c>
      <c r="H6694">
        <v>41</v>
      </c>
      <c r="I6694" s="1">
        <f>data[[#This Row],[Tenure]]/12</f>
        <v>3.4166666666666665</v>
      </c>
      <c r="J6694" t="s">
        <v>23</v>
      </c>
      <c r="K6694">
        <f>IF(data[[#This Row],[PhoneService]]="Yes",1,"")</f>
        <v>1</v>
      </c>
      <c r="L6694" t="s">
        <v>23</v>
      </c>
      <c r="M6694">
        <f>IF(data[[#This Row],[MultipleLines]]="Yes",1,"")</f>
        <v>1</v>
      </c>
      <c r="N6694" t="s">
        <v>26</v>
      </c>
      <c r="O6694" t="s">
        <v>23</v>
      </c>
      <c r="P6694">
        <f>IF(data[[#This Row],[OnlineSecurity]]="Yes",1,"")</f>
        <v>1</v>
      </c>
      <c r="Q6694" t="s">
        <v>24</v>
      </c>
      <c r="R6694" t="str">
        <f>IF(data[[#This Row],[OnlineBackup]]="Yes",1,"")</f>
        <v/>
      </c>
      <c r="S6694" t="s">
        <v>23</v>
      </c>
      <c r="T6694">
        <f>IF(data[[#This Row],[DeviceProtection]]="Yes",1,"")</f>
        <v>1</v>
      </c>
      <c r="U6694" t="s">
        <v>23</v>
      </c>
      <c r="V6694">
        <f>IF(data[[#This Row],[TechSupport]]="Yes",1,"")</f>
        <v>1</v>
      </c>
      <c r="W6694" t="s">
        <v>24</v>
      </c>
      <c r="X6694" t="str">
        <f>IF(data[[#This Row],[StreamingTV]]="Yes",1,"")</f>
        <v/>
      </c>
      <c r="Y6694" t="s">
        <v>23</v>
      </c>
      <c r="Z6694">
        <f>IF(data[[#This Row],[StreamingMovies]]="Yes",1,"")</f>
        <v>1</v>
      </c>
      <c r="AA6694" t="s">
        <v>27</v>
      </c>
      <c r="AB6694" t="s">
        <v>23</v>
      </c>
      <c r="AC6694" t="s">
        <v>35</v>
      </c>
      <c r="AD6694">
        <v>74.650000000000006</v>
      </c>
      <c r="AE6694">
        <v>3090.65</v>
      </c>
      <c r="AF6694">
        <v>0</v>
      </c>
      <c r="AG6694" s="2">
        <v>0</v>
      </c>
      <c r="AH6694" t="s">
        <v>24</v>
      </c>
      <c r="AI6694">
        <f t="shared" si="208"/>
        <v>0</v>
      </c>
      <c r="AJ6694">
        <f t="shared" si="209"/>
        <v>1</v>
      </c>
    </row>
    <row r="6695" spans="1:36" x14ac:dyDescent="0.35">
      <c r="A6695">
        <v>6694</v>
      </c>
      <c r="B6695" t="s">
        <v>6730</v>
      </c>
      <c r="C6695" t="s">
        <v>22</v>
      </c>
      <c r="D6695">
        <v>0</v>
      </c>
      <c r="E6695" t="s">
        <v>24</v>
      </c>
      <c r="F6695" t="s">
        <v>24</v>
      </c>
      <c r="G6695" t="str">
        <f>IF(AND(data[[#This Row],[Partner]]="Yes", data[[#This Row],[Dependents]]="Yes"), "Both", IF(data[[#This Row],[Partner]]="Yes", "Partner", IF(data[[#This Row],[Dependents]]="Yes", "Dependent", "None")))</f>
        <v>None</v>
      </c>
      <c r="H6695">
        <v>25</v>
      </c>
      <c r="I6695" s="1">
        <f>data[[#This Row],[Tenure]]/12</f>
        <v>2.0833333333333335</v>
      </c>
      <c r="J6695" t="s">
        <v>24</v>
      </c>
      <c r="K6695" t="str">
        <f>IF(data[[#This Row],[PhoneService]]="Yes",1,"")</f>
        <v/>
      </c>
      <c r="L6695" t="s">
        <v>25</v>
      </c>
      <c r="M6695" t="str">
        <f>IF(data[[#This Row],[MultipleLines]]="Yes",1,"")</f>
        <v/>
      </c>
      <c r="N6695" t="s">
        <v>26</v>
      </c>
      <c r="O6695" t="s">
        <v>24</v>
      </c>
      <c r="P6695" t="str">
        <f>IF(data[[#This Row],[OnlineSecurity]]="Yes",1,"")</f>
        <v/>
      </c>
      <c r="Q6695" t="s">
        <v>24</v>
      </c>
      <c r="R6695" t="str">
        <f>IF(data[[#This Row],[OnlineBackup]]="Yes",1,"")</f>
        <v/>
      </c>
      <c r="S6695" t="s">
        <v>23</v>
      </c>
      <c r="T6695">
        <f>IF(data[[#This Row],[DeviceProtection]]="Yes",1,"")</f>
        <v>1</v>
      </c>
      <c r="U6695" t="s">
        <v>24</v>
      </c>
      <c r="V6695" t="str">
        <f>IF(data[[#This Row],[TechSupport]]="Yes",1,"")</f>
        <v/>
      </c>
      <c r="W6695" t="s">
        <v>23</v>
      </c>
      <c r="X6695">
        <f>IF(data[[#This Row],[StreamingTV]]="Yes",1,"")</f>
        <v>1</v>
      </c>
      <c r="Y6695" t="s">
        <v>23</v>
      </c>
      <c r="Z6695">
        <f>IF(data[[#This Row],[StreamingMovies]]="Yes",1,"")</f>
        <v>1</v>
      </c>
      <c r="AA6695" t="s">
        <v>27</v>
      </c>
      <c r="AB6695" t="s">
        <v>23</v>
      </c>
      <c r="AC6695" t="s">
        <v>28</v>
      </c>
      <c r="AD6695">
        <v>48.25</v>
      </c>
      <c r="AE6695">
        <v>1293.8</v>
      </c>
      <c r="AF6695">
        <v>0</v>
      </c>
      <c r="AG6695" s="2">
        <v>0</v>
      </c>
      <c r="AH6695" t="s">
        <v>24</v>
      </c>
      <c r="AI6695">
        <f t="shared" si="208"/>
        <v>0</v>
      </c>
      <c r="AJ6695">
        <f t="shared" si="209"/>
        <v>1</v>
      </c>
    </row>
    <row r="6696" spans="1:36" x14ac:dyDescent="0.35">
      <c r="A6696">
        <v>6695</v>
      </c>
      <c r="B6696" t="s">
        <v>6731</v>
      </c>
      <c r="C6696" t="s">
        <v>30</v>
      </c>
      <c r="D6696">
        <v>0</v>
      </c>
      <c r="E6696" t="s">
        <v>23</v>
      </c>
      <c r="F6696" t="s">
        <v>23</v>
      </c>
      <c r="G6696" t="str">
        <f>IF(AND(data[[#This Row],[Partner]]="Yes", data[[#This Row],[Dependents]]="Yes"), "Both", IF(data[[#This Row],[Partner]]="Yes", "Partner", IF(data[[#This Row],[Dependents]]="Yes", "Dependent", "None")))</f>
        <v>Both</v>
      </c>
      <c r="H6696">
        <v>8</v>
      </c>
      <c r="I6696" s="1">
        <f>data[[#This Row],[Tenure]]/12</f>
        <v>0.66666666666666663</v>
      </c>
      <c r="J6696" t="s">
        <v>23</v>
      </c>
      <c r="K6696">
        <f>IF(data[[#This Row],[PhoneService]]="Yes",1,"")</f>
        <v>1</v>
      </c>
      <c r="L6696" t="s">
        <v>23</v>
      </c>
      <c r="M6696">
        <f>IF(data[[#This Row],[MultipleLines]]="Yes",1,"")</f>
        <v>1</v>
      </c>
      <c r="N6696" t="s">
        <v>26</v>
      </c>
      <c r="O6696" t="s">
        <v>23</v>
      </c>
      <c r="P6696">
        <f>IF(data[[#This Row],[OnlineSecurity]]="Yes",1,"")</f>
        <v>1</v>
      </c>
      <c r="Q6696" t="s">
        <v>23</v>
      </c>
      <c r="R6696">
        <f>IF(data[[#This Row],[OnlineBackup]]="Yes",1,"")</f>
        <v>1</v>
      </c>
      <c r="S6696" t="s">
        <v>24</v>
      </c>
      <c r="T6696" t="str">
        <f>IF(data[[#This Row],[DeviceProtection]]="Yes",1,"")</f>
        <v/>
      </c>
      <c r="U6696" t="s">
        <v>23</v>
      </c>
      <c r="V6696">
        <f>IF(data[[#This Row],[TechSupport]]="Yes",1,"")</f>
        <v>1</v>
      </c>
      <c r="W6696" t="s">
        <v>24</v>
      </c>
      <c r="X6696" t="str">
        <f>IF(data[[#This Row],[StreamingTV]]="Yes",1,"")</f>
        <v/>
      </c>
      <c r="Y6696" t="s">
        <v>23</v>
      </c>
      <c r="Z6696">
        <f>IF(data[[#This Row],[StreamingMovies]]="Yes",1,"")</f>
        <v>1</v>
      </c>
      <c r="AA6696" t="s">
        <v>47</v>
      </c>
      <c r="AB6696" t="s">
        <v>23</v>
      </c>
      <c r="AC6696" t="s">
        <v>40</v>
      </c>
      <c r="AD6696">
        <v>76.150000000000006</v>
      </c>
      <c r="AE6696">
        <v>645.79999999999995</v>
      </c>
      <c r="AF6696">
        <v>0</v>
      </c>
      <c r="AG6696" s="2">
        <v>0</v>
      </c>
      <c r="AH6696" t="s">
        <v>24</v>
      </c>
      <c r="AI6696">
        <f t="shared" si="208"/>
        <v>0</v>
      </c>
      <c r="AJ6696">
        <f t="shared" si="209"/>
        <v>1</v>
      </c>
    </row>
    <row r="6697" spans="1:36" x14ac:dyDescent="0.35">
      <c r="A6697">
        <v>6696</v>
      </c>
      <c r="B6697" t="s">
        <v>6732</v>
      </c>
      <c r="C6697" t="s">
        <v>22</v>
      </c>
      <c r="D6697">
        <v>0</v>
      </c>
      <c r="E6697" t="s">
        <v>23</v>
      </c>
      <c r="F6697" t="s">
        <v>23</v>
      </c>
      <c r="G6697" t="str">
        <f>IF(AND(data[[#This Row],[Partner]]="Yes", data[[#This Row],[Dependents]]="Yes"), "Both", IF(data[[#This Row],[Partner]]="Yes", "Partner", IF(data[[#This Row],[Dependents]]="Yes", "Dependent", "None")))</f>
        <v>Both</v>
      </c>
      <c r="H6697">
        <v>71</v>
      </c>
      <c r="I6697" s="1">
        <f>data[[#This Row],[Tenure]]/12</f>
        <v>5.916666666666667</v>
      </c>
      <c r="J6697" t="s">
        <v>23</v>
      </c>
      <c r="K6697">
        <f>IF(data[[#This Row],[PhoneService]]="Yes",1,"")</f>
        <v>1</v>
      </c>
      <c r="L6697" t="s">
        <v>23</v>
      </c>
      <c r="M6697">
        <f>IF(data[[#This Row],[MultipleLines]]="Yes",1,"")</f>
        <v>1</v>
      </c>
      <c r="N6697" t="s">
        <v>26</v>
      </c>
      <c r="O6697" t="s">
        <v>23</v>
      </c>
      <c r="P6697">
        <f>IF(data[[#This Row],[OnlineSecurity]]="Yes",1,"")</f>
        <v>1</v>
      </c>
      <c r="Q6697" t="s">
        <v>23</v>
      </c>
      <c r="R6697">
        <f>IF(data[[#This Row],[OnlineBackup]]="Yes",1,"")</f>
        <v>1</v>
      </c>
      <c r="S6697" t="s">
        <v>23</v>
      </c>
      <c r="T6697">
        <f>IF(data[[#This Row],[DeviceProtection]]="Yes",1,"")</f>
        <v>1</v>
      </c>
      <c r="U6697" t="s">
        <v>23</v>
      </c>
      <c r="V6697">
        <f>IF(data[[#This Row],[TechSupport]]="Yes",1,"")</f>
        <v>1</v>
      </c>
      <c r="W6697" t="s">
        <v>24</v>
      </c>
      <c r="X6697" t="str">
        <f>IF(data[[#This Row],[StreamingTV]]="Yes",1,"")</f>
        <v/>
      </c>
      <c r="Y6697" t="s">
        <v>24</v>
      </c>
      <c r="Z6697" t="str">
        <f>IF(data[[#This Row],[StreamingMovies]]="Yes",1,"")</f>
        <v/>
      </c>
      <c r="AA6697" t="s">
        <v>47</v>
      </c>
      <c r="AB6697" t="s">
        <v>24</v>
      </c>
      <c r="AC6697" t="s">
        <v>32</v>
      </c>
      <c r="AD6697">
        <v>71.099999999999994</v>
      </c>
      <c r="AE6697">
        <v>5224.95</v>
      </c>
      <c r="AF6697">
        <v>0</v>
      </c>
      <c r="AG6697" s="2">
        <v>0</v>
      </c>
      <c r="AH6697" t="s">
        <v>24</v>
      </c>
      <c r="AI6697">
        <f t="shared" si="208"/>
        <v>0</v>
      </c>
      <c r="AJ6697">
        <f t="shared" si="209"/>
        <v>1</v>
      </c>
    </row>
    <row r="6698" spans="1:36" x14ac:dyDescent="0.35">
      <c r="A6698">
        <v>6697</v>
      </c>
      <c r="B6698" t="s">
        <v>6733</v>
      </c>
      <c r="C6698" t="s">
        <v>30</v>
      </c>
      <c r="D6698">
        <v>0</v>
      </c>
      <c r="E6698" t="s">
        <v>24</v>
      </c>
      <c r="F6698" t="s">
        <v>24</v>
      </c>
      <c r="G6698" t="str">
        <f>IF(AND(data[[#This Row],[Partner]]="Yes", data[[#This Row],[Dependents]]="Yes"), "Both", IF(data[[#This Row],[Partner]]="Yes", "Partner", IF(data[[#This Row],[Dependents]]="Yes", "Dependent", "None")))</f>
        <v>None</v>
      </c>
      <c r="H6698">
        <v>5</v>
      </c>
      <c r="I6698" s="1">
        <f>data[[#This Row],[Tenure]]/12</f>
        <v>0.41666666666666669</v>
      </c>
      <c r="J6698" t="s">
        <v>23</v>
      </c>
      <c r="K6698">
        <f>IF(data[[#This Row],[PhoneService]]="Yes",1,"")</f>
        <v>1</v>
      </c>
      <c r="L6698" t="s">
        <v>23</v>
      </c>
      <c r="M6698">
        <f>IF(data[[#This Row],[MultipleLines]]="Yes",1,"")</f>
        <v>1</v>
      </c>
      <c r="N6698" t="s">
        <v>37</v>
      </c>
      <c r="O6698" t="s">
        <v>24</v>
      </c>
      <c r="P6698" t="str">
        <f>IF(data[[#This Row],[OnlineSecurity]]="Yes",1,"")</f>
        <v/>
      </c>
      <c r="Q6698" t="s">
        <v>23</v>
      </c>
      <c r="R6698">
        <f>IF(data[[#This Row],[OnlineBackup]]="Yes",1,"")</f>
        <v>1</v>
      </c>
      <c r="S6698" t="s">
        <v>23</v>
      </c>
      <c r="T6698">
        <f>IF(data[[#This Row],[DeviceProtection]]="Yes",1,"")</f>
        <v>1</v>
      </c>
      <c r="U6698" t="s">
        <v>24</v>
      </c>
      <c r="V6698" t="str">
        <f>IF(data[[#This Row],[TechSupport]]="Yes",1,"")</f>
        <v/>
      </c>
      <c r="W6698" t="s">
        <v>24</v>
      </c>
      <c r="X6698" t="str">
        <f>IF(data[[#This Row],[StreamingTV]]="Yes",1,"")</f>
        <v/>
      </c>
      <c r="Y6698" t="s">
        <v>23</v>
      </c>
      <c r="Z6698">
        <f>IF(data[[#This Row],[StreamingMovies]]="Yes",1,"")</f>
        <v>1</v>
      </c>
      <c r="AA6698" t="s">
        <v>27</v>
      </c>
      <c r="AB6698" t="s">
        <v>24</v>
      </c>
      <c r="AC6698" t="s">
        <v>28</v>
      </c>
      <c r="AD6698">
        <v>96.55</v>
      </c>
      <c r="AE6698">
        <v>500.1</v>
      </c>
      <c r="AF6698">
        <v>0</v>
      </c>
      <c r="AG6698" s="2">
        <v>0</v>
      </c>
      <c r="AH6698" t="s">
        <v>24</v>
      </c>
      <c r="AI6698">
        <f t="shared" si="208"/>
        <v>0</v>
      </c>
      <c r="AJ6698">
        <f t="shared" si="209"/>
        <v>1</v>
      </c>
    </row>
    <row r="6699" spans="1:36" x14ac:dyDescent="0.35">
      <c r="A6699">
        <v>6698</v>
      </c>
      <c r="B6699" t="s">
        <v>6734</v>
      </c>
      <c r="C6699" t="s">
        <v>22</v>
      </c>
      <c r="D6699">
        <v>0</v>
      </c>
      <c r="E6699" t="s">
        <v>24</v>
      </c>
      <c r="F6699" t="s">
        <v>24</v>
      </c>
      <c r="G6699" t="str">
        <f>IF(AND(data[[#This Row],[Partner]]="Yes", data[[#This Row],[Dependents]]="Yes"), "Both", IF(data[[#This Row],[Partner]]="Yes", "Partner", IF(data[[#This Row],[Dependents]]="Yes", "Dependent", "None")))</f>
        <v>None</v>
      </c>
      <c r="H6699">
        <v>30</v>
      </c>
      <c r="I6699" s="1">
        <f>data[[#This Row],[Tenure]]/12</f>
        <v>2.5</v>
      </c>
      <c r="J6699" t="s">
        <v>23</v>
      </c>
      <c r="K6699">
        <f>IF(data[[#This Row],[PhoneService]]="Yes",1,"")</f>
        <v>1</v>
      </c>
      <c r="L6699" t="s">
        <v>23</v>
      </c>
      <c r="M6699">
        <f>IF(data[[#This Row],[MultipleLines]]="Yes",1,"")</f>
        <v>1</v>
      </c>
      <c r="N6699" t="s">
        <v>26</v>
      </c>
      <c r="O6699" t="s">
        <v>23</v>
      </c>
      <c r="P6699">
        <f>IF(data[[#This Row],[OnlineSecurity]]="Yes",1,"")</f>
        <v>1</v>
      </c>
      <c r="Q6699" t="s">
        <v>24</v>
      </c>
      <c r="R6699" t="str">
        <f>IF(data[[#This Row],[OnlineBackup]]="Yes",1,"")</f>
        <v/>
      </c>
      <c r="S6699" t="s">
        <v>23</v>
      </c>
      <c r="T6699">
        <f>IF(data[[#This Row],[DeviceProtection]]="Yes",1,"")</f>
        <v>1</v>
      </c>
      <c r="U6699" t="s">
        <v>24</v>
      </c>
      <c r="V6699" t="str">
        <f>IF(data[[#This Row],[TechSupport]]="Yes",1,"")</f>
        <v/>
      </c>
      <c r="W6699" t="s">
        <v>23</v>
      </c>
      <c r="X6699">
        <f>IF(data[[#This Row],[StreamingTV]]="Yes",1,"")</f>
        <v>1</v>
      </c>
      <c r="Y6699" t="s">
        <v>23</v>
      </c>
      <c r="Z6699">
        <f>IF(data[[#This Row],[StreamingMovies]]="Yes",1,"")</f>
        <v>1</v>
      </c>
      <c r="AA6699" t="s">
        <v>31</v>
      </c>
      <c r="AB6699" t="s">
        <v>23</v>
      </c>
      <c r="AC6699" t="s">
        <v>40</v>
      </c>
      <c r="AD6699">
        <v>79.3</v>
      </c>
      <c r="AE6699">
        <v>2427.1</v>
      </c>
      <c r="AF6699">
        <v>0</v>
      </c>
      <c r="AG6699" s="2">
        <v>1</v>
      </c>
      <c r="AH6699" t="s">
        <v>24</v>
      </c>
      <c r="AI6699">
        <f t="shared" si="208"/>
        <v>0</v>
      </c>
      <c r="AJ6699">
        <f t="shared" si="209"/>
        <v>1</v>
      </c>
    </row>
    <row r="6700" spans="1:36" x14ac:dyDescent="0.35">
      <c r="A6700">
        <v>6699</v>
      </c>
      <c r="B6700" t="s">
        <v>6735</v>
      </c>
      <c r="C6700" t="s">
        <v>30</v>
      </c>
      <c r="D6700">
        <v>0</v>
      </c>
      <c r="E6700" t="s">
        <v>24</v>
      </c>
      <c r="F6700" t="s">
        <v>24</v>
      </c>
      <c r="G6700" t="str">
        <f>IF(AND(data[[#This Row],[Partner]]="Yes", data[[#This Row],[Dependents]]="Yes"), "Both", IF(data[[#This Row],[Partner]]="Yes", "Partner", IF(data[[#This Row],[Dependents]]="Yes", "Dependent", "None")))</f>
        <v>None</v>
      </c>
      <c r="H6700">
        <v>40</v>
      </c>
      <c r="I6700" s="1">
        <f>data[[#This Row],[Tenure]]/12</f>
        <v>3.3333333333333335</v>
      </c>
      <c r="J6700" t="s">
        <v>23</v>
      </c>
      <c r="K6700">
        <f>IF(data[[#This Row],[PhoneService]]="Yes",1,"")</f>
        <v>1</v>
      </c>
      <c r="L6700" t="s">
        <v>24</v>
      </c>
      <c r="M6700" t="str">
        <f>IF(data[[#This Row],[MultipleLines]]="Yes",1,"")</f>
        <v/>
      </c>
      <c r="N6700" t="s">
        <v>37</v>
      </c>
      <c r="O6700" t="s">
        <v>24</v>
      </c>
      <c r="P6700" t="str">
        <f>IF(data[[#This Row],[OnlineSecurity]]="Yes",1,"")</f>
        <v/>
      </c>
      <c r="Q6700" t="s">
        <v>23</v>
      </c>
      <c r="R6700">
        <f>IF(data[[#This Row],[OnlineBackup]]="Yes",1,"")</f>
        <v>1</v>
      </c>
      <c r="S6700" t="s">
        <v>24</v>
      </c>
      <c r="T6700" t="str">
        <f>IF(data[[#This Row],[DeviceProtection]]="Yes",1,"")</f>
        <v/>
      </c>
      <c r="U6700" t="s">
        <v>23</v>
      </c>
      <c r="V6700">
        <f>IF(data[[#This Row],[TechSupport]]="Yes",1,"")</f>
        <v>1</v>
      </c>
      <c r="W6700" t="s">
        <v>24</v>
      </c>
      <c r="X6700" t="str">
        <f>IF(data[[#This Row],[StreamingTV]]="Yes",1,"")</f>
        <v/>
      </c>
      <c r="Y6700" t="s">
        <v>23</v>
      </c>
      <c r="Z6700">
        <f>IF(data[[#This Row],[StreamingMovies]]="Yes",1,"")</f>
        <v>1</v>
      </c>
      <c r="AA6700" t="s">
        <v>31</v>
      </c>
      <c r="AB6700" t="s">
        <v>23</v>
      </c>
      <c r="AC6700" t="s">
        <v>40</v>
      </c>
      <c r="AD6700">
        <v>89.6</v>
      </c>
      <c r="AE6700">
        <v>3488.15</v>
      </c>
      <c r="AF6700">
        <v>0</v>
      </c>
      <c r="AG6700" s="2">
        <v>0</v>
      </c>
      <c r="AH6700" t="s">
        <v>24</v>
      </c>
      <c r="AI6700">
        <f t="shared" si="208"/>
        <v>0</v>
      </c>
      <c r="AJ6700">
        <f t="shared" si="209"/>
        <v>1</v>
      </c>
    </row>
    <row r="6701" spans="1:36" x14ac:dyDescent="0.35">
      <c r="A6701">
        <v>6700</v>
      </c>
      <c r="B6701" t="s">
        <v>6736</v>
      </c>
      <c r="C6701" t="s">
        <v>22</v>
      </c>
      <c r="D6701">
        <v>0</v>
      </c>
      <c r="E6701" t="s">
        <v>24</v>
      </c>
      <c r="F6701" t="s">
        <v>24</v>
      </c>
      <c r="G6701" t="str">
        <f>IF(AND(data[[#This Row],[Partner]]="Yes", data[[#This Row],[Dependents]]="Yes"), "Both", IF(data[[#This Row],[Partner]]="Yes", "Partner", IF(data[[#This Row],[Dependents]]="Yes", "Dependent", "None")))</f>
        <v>None</v>
      </c>
      <c r="H6701">
        <v>54</v>
      </c>
      <c r="I6701" s="1">
        <f>data[[#This Row],[Tenure]]/12</f>
        <v>4.5</v>
      </c>
      <c r="J6701" t="s">
        <v>23</v>
      </c>
      <c r="K6701">
        <f>IF(data[[#This Row],[PhoneService]]="Yes",1,"")</f>
        <v>1</v>
      </c>
      <c r="L6701" t="s">
        <v>24</v>
      </c>
      <c r="M6701" t="str">
        <f>IF(data[[#This Row],[MultipleLines]]="Yes",1,"")</f>
        <v/>
      </c>
      <c r="N6701" t="s">
        <v>24</v>
      </c>
      <c r="O6701" t="s">
        <v>46</v>
      </c>
      <c r="P6701" t="str">
        <f>IF(data[[#This Row],[OnlineSecurity]]="Yes",1,"")</f>
        <v/>
      </c>
      <c r="Q6701" t="s">
        <v>46</v>
      </c>
      <c r="R6701" t="str">
        <f>IF(data[[#This Row],[OnlineBackup]]="Yes",1,"")</f>
        <v/>
      </c>
      <c r="S6701" t="s">
        <v>46</v>
      </c>
      <c r="T6701" t="str">
        <f>IF(data[[#This Row],[DeviceProtection]]="Yes",1,"")</f>
        <v/>
      </c>
      <c r="U6701" t="s">
        <v>46</v>
      </c>
      <c r="V6701" t="str">
        <f>IF(data[[#This Row],[TechSupport]]="Yes",1,"")</f>
        <v/>
      </c>
      <c r="W6701" t="s">
        <v>46</v>
      </c>
      <c r="X6701" t="str">
        <f>IF(data[[#This Row],[StreamingTV]]="Yes",1,"")</f>
        <v/>
      </c>
      <c r="Y6701" t="s">
        <v>46</v>
      </c>
      <c r="Z6701" t="str">
        <f>IF(data[[#This Row],[StreamingMovies]]="Yes",1,"")</f>
        <v/>
      </c>
      <c r="AA6701" t="s">
        <v>47</v>
      </c>
      <c r="AB6701" t="s">
        <v>23</v>
      </c>
      <c r="AC6701" t="s">
        <v>32</v>
      </c>
      <c r="AD6701">
        <v>20.5</v>
      </c>
      <c r="AE6701">
        <v>1035.7</v>
      </c>
      <c r="AF6701">
        <v>0</v>
      </c>
      <c r="AG6701" s="2">
        <v>0</v>
      </c>
      <c r="AH6701" t="s">
        <v>24</v>
      </c>
      <c r="AI6701">
        <f t="shared" si="208"/>
        <v>0</v>
      </c>
      <c r="AJ6701">
        <f t="shared" si="209"/>
        <v>1</v>
      </c>
    </row>
    <row r="6702" spans="1:36" x14ac:dyDescent="0.35">
      <c r="A6702">
        <v>6701</v>
      </c>
      <c r="B6702" t="s">
        <v>6737</v>
      </c>
      <c r="C6702" t="s">
        <v>30</v>
      </c>
      <c r="D6702">
        <v>0</v>
      </c>
      <c r="E6702" t="s">
        <v>23</v>
      </c>
      <c r="F6702" t="s">
        <v>24</v>
      </c>
      <c r="G6702" t="str">
        <f>IF(AND(data[[#This Row],[Partner]]="Yes", data[[#This Row],[Dependents]]="Yes"), "Both", IF(data[[#This Row],[Partner]]="Yes", "Partner", IF(data[[#This Row],[Dependents]]="Yes", "Dependent", "None")))</f>
        <v>Partner</v>
      </c>
      <c r="H6702">
        <v>72</v>
      </c>
      <c r="I6702" s="1">
        <f>data[[#This Row],[Tenure]]/12</f>
        <v>6</v>
      </c>
      <c r="J6702" t="s">
        <v>23</v>
      </c>
      <c r="K6702">
        <f>IF(data[[#This Row],[PhoneService]]="Yes",1,"")</f>
        <v>1</v>
      </c>
      <c r="L6702" t="s">
        <v>23</v>
      </c>
      <c r="M6702">
        <f>IF(data[[#This Row],[MultipleLines]]="Yes",1,"")</f>
        <v>1</v>
      </c>
      <c r="N6702" t="s">
        <v>37</v>
      </c>
      <c r="O6702" t="s">
        <v>24</v>
      </c>
      <c r="P6702" t="str">
        <f>IF(data[[#This Row],[OnlineSecurity]]="Yes",1,"")</f>
        <v/>
      </c>
      <c r="Q6702" t="s">
        <v>23</v>
      </c>
      <c r="R6702">
        <f>IF(data[[#This Row],[OnlineBackup]]="Yes",1,"")</f>
        <v>1</v>
      </c>
      <c r="S6702" t="s">
        <v>23</v>
      </c>
      <c r="T6702">
        <f>IF(data[[#This Row],[DeviceProtection]]="Yes",1,"")</f>
        <v>1</v>
      </c>
      <c r="U6702" t="s">
        <v>24</v>
      </c>
      <c r="V6702" t="str">
        <f>IF(data[[#This Row],[TechSupport]]="Yes",1,"")</f>
        <v/>
      </c>
      <c r="W6702" t="s">
        <v>23</v>
      </c>
      <c r="X6702">
        <f>IF(data[[#This Row],[StreamingTV]]="Yes",1,"")</f>
        <v>1</v>
      </c>
      <c r="Y6702" t="s">
        <v>23</v>
      </c>
      <c r="Z6702">
        <f>IF(data[[#This Row],[StreamingMovies]]="Yes",1,"")</f>
        <v>1</v>
      </c>
      <c r="AA6702" t="s">
        <v>47</v>
      </c>
      <c r="AB6702" t="s">
        <v>23</v>
      </c>
      <c r="AC6702" t="s">
        <v>35</v>
      </c>
      <c r="AD6702">
        <v>106.3</v>
      </c>
      <c r="AE6702">
        <v>7565.35</v>
      </c>
      <c r="AF6702">
        <v>0</v>
      </c>
      <c r="AG6702" s="2">
        <v>0</v>
      </c>
      <c r="AH6702" t="s">
        <v>24</v>
      </c>
      <c r="AI6702">
        <f t="shared" si="208"/>
        <v>0</v>
      </c>
      <c r="AJ6702">
        <f t="shared" si="209"/>
        <v>1</v>
      </c>
    </row>
    <row r="6703" spans="1:36" x14ac:dyDescent="0.35">
      <c r="A6703">
        <v>6702</v>
      </c>
      <c r="B6703" t="s">
        <v>6738</v>
      </c>
      <c r="C6703" t="s">
        <v>30</v>
      </c>
      <c r="D6703">
        <v>0</v>
      </c>
      <c r="E6703" t="s">
        <v>23</v>
      </c>
      <c r="F6703" t="s">
        <v>23</v>
      </c>
      <c r="G6703" t="str">
        <f>IF(AND(data[[#This Row],[Partner]]="Yes", data[[#This Row],[Dependents]]="Yes"), "Both", IF(data[[#This Row],[Partner]]="Yes", "Partner", IF(data[[#This Row],[Dependents]]="Yes", "Dependent", "None")))</f>
        <v>Both</v>
      </c>
      <c r="H6703">
        <v>28</v>
      </c>
      <c r="I6703" s="1">
        <f>data[[#This Row],[Tenure]]/12</f>
        <v>2.3333333333333335</v>
      </c>
      <c r="J6703" t="s">
        <v>23</v>
      </c>
      <c r="K6703">
        <f>IF(data[[#This Row],[PhoneService]]="Yes",1,"")</f>
        <v>1</v>
      </c>
      <c r="L6703" t="s">
        <v>24</v>
      </c>
      <c r="M6703" t="str">
        <f>IF(data[[#This Row],[MultipleLines]]="Yes",1,"")</f>
        <v/>
      </c>
      <c r="N6703" t="s">
        <v>37</v>
      </c>
      <c r="O6703" t="s">
        <v>24</v>
      </c>
      <c r="P6703" t="str">
        <f>IF(data[[#This Row],[OnlineSecurity]]="Yes",1,"")</f>
        <v/>
      </c>
      <c r="Q6703" t="s">
        <v>23</v>
      </c>
      <c r="R6703">
        <f>IF(data[[#This Row],[OnlineBackup]]="Yes",1,"")</f>
        <v>1</v>
      </c>
      <c r="S6703" t="s">
        <v>23</v>
      </c>
      <c r="T6703">
        <f>IF(data[[#This Row],[DeviceProtection]]="Yes",1,"")</f>
        <v>1</v>
      </c>
      <c r="U6703" t="s">
        <v>24</v>
      </c>
      <c r="V6703" t="str">
        <f>IF(data[[#This Row],[TechSupport]]="Yes",1,"")</f>
        <v/>
      </c>
      <c r="W6703" t="s">
        <v>23</v>
      </c>
      <c r="X6703">
        <f>IF(data[[#This Row],[StreamingTV]]="Yes",1,"")</f>
        <v>1</v>
      </c>
      <c r="Y6703" t="s">
        <v>23</v>
      </c>
      <c r="Z6703">
        <f>IF(data[[#This Row],[StreamingMovies]]="Yes",1,"")</f>
        <v>1</v>
      </c>
      <c r="AA6703" t="s">
        <v>31</v>
      </c>
      <c r="AB6703" t="s">
        <v>24</v>
      </c>
      <c r="AC6703" t="s">
        <v>35</v>
      </c>
      <c r="AD6703">
        <v>100.35</v>
      </c>
      <c r="AE6703">
        <v>2799</v>
      </c>
      <c r="AF6703">
        <v>0</v>
      </c>
      <c r="AG6703" s="2">
        <v>0</v>
      </c>
      <c r="AH6703" t="s">
        <v>24</v>
      </c>
      <c r="AI6703">
        <f t="shared" si="208"/>
        <v>0</v>
      </c>
      <c r="AJ6703">
        <f t="shared" si="209"/>
        <v>1</v>
      </c>
    </row>
    <row r="6704" spans="1:36" x14ac:dyDescent="0.35">
      <c r="A6704">
        <v>6703</v>
      </c>
      <c r="B6704" t="s">
        <v>6739</v>
      </c>
      <c r="C6704" t="s">
        <v>30</v>
      </c>
      <c r="D6704">
        <v>0</v>
      </c>
      <c r="E6704" t="s">
        <v>23</v>
      </c>
      <c r="F6704" t="s">
        <v>23</v>
      </c>
      <c r="G6704" t="str">
        <f>IF(AND(data[[#This Row],[Partner]]="Yes", data[[#This Row],[Dependents]]="Yes"), "Both", IF(data[[#This Row],[Partner]]="Yes", "Partner", IF(data[[#This Row],[Dependents]]="Yes", "Dependent", "None")))</f>
        <v>Both</v>
      </c>
      <c r="H6704">
        <v>18</v>
      </c>
      <c r="I6704" s="1">
        <f>data[[#This Row],[Tenure]]/12</f>
        <v>1.5</v>
      </c>
      <c r="J6704" t="s">
        <v>23</v>
      </c>
      <c r="K6704">
        <f>IF(data[[#This Row],[PhoneService]]="Yes",1,"")</f>
        <v>1</v>
      </c>
      <c r="L6704" t="s">
        <v>24</v>
      </c>
      <c r="M6704" t="str">
        <f>IF(data[[#This Row],[MultipleLines]]="Yes",1,"")</f>
        <v/>
      </c>
      <c r="N6704" t="s">
        <v>37</v>
      </c>
      <c r="O6704" t="s">
        <v>24</v>
      </c>
      <c r="P6704" t="str">
        <f>IF(data[[#This Row],[OnlineSecurity]]="Yes",1,"")</f>
        <v/>
      </c>
      <c r="Q6704" t="s">
        <v>24</v>
      </c>
      <c r="R6704" t="str">
        <f>IF(data[[#This Row],[OnlineBackup]]="Yes",1,"")</f>
        <v/>
      </c>
      <c r="S6704" t="s">
        <v>24</v>
      </c>
      <c r="T6704" t="str">
        <f>IF(data[[#This Row],[DeviceProtection]]="Yes",1,"")</f>
        <v/>
      </c>
      <c r="U6704" t="s">
        <v>23</v>
      </c>
      <c r="V6704">
        <f>IF(data[[#This Row],[TechSupport]]="Yes",1,"")</f>
        <v>1</v>
      </c>
      <c r="W6704" t="s">
        <v>24</v>
      </c>
      <c r="X6704" t="str">
        <f>IF(data[[#This Row],[StreamingTV]]="Yes",1,"")</f>
        <v/>
      </c>
      <c r="Y6704" t="s">
        <v>23</v>
      </c>
      <c r="Z6704">
        <f>IF(data[[#This Row],[StreamingMovies]]="Yes",1,"")</f>
        <v>1</v>
      </c>
      <c r="AA6704" t="s">
        <v>27</v>
      </c>
      <c r="AB6704" t="s">
        <v>23</v>
      </c>
      <c r="AC6704" t="s">
        <v>28</v>
      </c>
      <c r="AD6704">
        <v>85.6</v>
      </c>
      <c r="AE6704">
        <v>1601.5</v>
      </c>
      <c r="AF6704">
        <v>2</v>
      </c>
      <c r="AG6704" s="2">
        <v>0</v>
      </c>
      <c r="AH6704" t="s">
        <v>24</v>
      </c>
      <c r="AI6704">
        <f t="shared" si="208"/>
        <v>0</v>
      </c>
      <c r="AJ6704">
        <f t="shared" si="209"/>
        <v>1</v>
      </c>
    </row>
    <row r="6705" spans="1:36" x14ac:dyDescent="0.35">
      <c r="A6705">
        <v>6704</v>
      </c>
      <c r="B6705" t="s">
        <v>6740</v>
      </c>
      <c r="C6705" t="s">
        <v>22</v>
      </c>
      <c r="D6705">
        <v>0</v>
      </c>
      <c r="E6705" t="s">
        <v>24</v>
      </c>
      <c r="F6705" t="s">
        <v>24</v>
      </c>
      <c r="G6705" t="str">
        <f>IF(AND(data[[#This Row],[Partner]]="Yes", data[[#This Row],[Dependents]]="Yes"), "Both", IF(data[[#This Row],[Partner]]="Yes", "Partner", IF(data[[#This Row],[Dependents]]="Yes", "Dependent", "None")))</f>
        <v>None</v>
      </c>
      <c r="H6705">
        <v>2</v>
      </c>
      <c r="I6705" s="1">
        <f>data[[#This Row],[Tenure]]/12</f>
        <v>0.16666666666666666</v>
      </c>
      <c r="J6705" t="s">
        <v>24</v>
      </c>
      <c r="K6705" t="str">
        <f>IF(data[[#This Row],[PhoneService]]="Yes",1,"")</f>
        <v/>
      </c>
      <c r="L6705" t="s">
        <v>25</v>
      </c>
      <c r="M6705" t="str">
        <f>IF(data[[#This Row],[MultipleLines]]="Yes",1,"")</f>
        <v/>
      </c>
      <c r="N6705" t="s">
        <v>26</v>
      </c>
      <c r="O6705" t="s">
        <v>24</v>
      </c>
      <c r="P6705" t="str">
        <f>IF(data[[#This Row],[OnlineSecurity]]="Yes",1,"")</f>
        <v/>
      </c>
      <c r="Q6705" t="s">
        <v>24</v>
      </c>
      <c r="R6705" t="str">
        <f>IF(data[[#This Row],[OnlineBackup]]="Yes",1,"")</f>
        <v/>
      </c>
      <c r="S6705" t="s">
        <v>24</v>
      </c>
      <c r="T6705" t="str">
        <f>IF(data[[#This Row],[DeviceProtection]]="Yes",1,"")</f>
        <v/>
      </c>
      <c r="U6705" t="s">
        <v>24</v>
      </c>
      <c r="V6705" t="str">
        <f>IF(data[[#This Row],[TechSupport]]="Yes",1,"")</f>
        <v/>
      </c>
      <c r="W6705" t="s">
        <v>23</v>
      </c>
      <c r="X6705">
        <f>IF(data[[#This Row],[StreamingTV]]="Yes",1,"")</f>
        <v>1</v>
      </c>
      <c r="Y6705" t="s">
        <v>23</v>
      </c>
      <c r="Z6705">
        <f>IF(data[[#This Row],[StreamingMovies]]="Yes",1,"")</f>
        <v>1</v>
      </c>
      <c r="AA6705" t="s">
        <v>27</v>
      </c>
      <c r="AB6705" t="s">
        <v>23</v>
      </c>
      <c r="AC6705" t="s">
        <v>28</v>
      </c>
      <c r="AD6705">
        <v>45.25</v>
      </c>
      <c r="AE6705">
        <v>85.5</v>
      </c>
      <c r="AF6705">
        <v>0</v>
      </c>
      <c r="AG6705" s="2">
        <v>0</v>
      </c>
      <c r="AH6705" t="s">
        <v>23</v>
      </c>
      <c r="AI6705">
        <f t="shared" si="208"/>
        <v>1</v>
      </c>
      <c r="AJ6705" t="str">
        <f t="shared" si="209"/>
        <v/>
      </c>
    </row>
    <row r="6706" spans="1:36" x14ac:dyDescent="0.35">
      <c r="A6706">
        <v>6705</v>
      </c>
      <c r="B6706" t="s">
        <v>6741</v>
      </c>
      <c r="C6706" t="s">
        <v>22</v>
      </c>
      <c r="D6706">
        <v>0</v>
      </c>
      <c r="E6706" t="s">
        <v>23</v>
      </c>
      <c r="F6706" t="s">
        <v>23</v>
      </c>
      <c r="G6706" t="str">
        <f>IF(AND(data[[#This Row],[Partner]]="Yes", data[[#This Row],[Dependents]]="Yes"), "Both", IF(data[[#This Row],[Partner]]="Yes", "Partner", IF(data[[#This Row],[Dependents]]="Yes", "Dependent", "None")))</f>
        <v>Both</v>
      </c>
      <c r="H6706">
        <v>59</v>
      </c>
      <c r="I6706" s="1">
        <f>data[[#This Row],[Tenure]]/12</f>
        <v>4.916666666666667</v>
      </c>
      <c r="J6706" t="s">
        <v>23</v>
      </c>
      <c r="K6706">
        <f>IF(data[[#This Row],[PhoneService]]="Yes",1,"")</f>
        <v>1</v>
      </c>
      <c r="L6706" t="s">
        <v>23</v>
      </c>
      <c r="M6706">
        <f>IF(data[[#This Row],[MultipleLines]]="Yes",1,"")</f>
        <v>1</v>
      </c>
      <c r="N6706" t="s">
        <v>37</v>
      </c>
      <c r="O6706" t="s">
        <v>24</v>
      </c>
      <c r="P6706" t="str">
        <f>IF(data[[#This Row],[OnlineSecurity]]="Yes",1,"")</f>
        <v/>
      </c>
      <c r="Q6706" t="s">
        <v>23</v>
      </c>
      <c r="R6706">
        <f>IF(data[[#This Row],[OnlineBackup]]="Yes",1,"")</f>
        <v>1</v>
      </c>
      <c r="S6706" t="s">
        <v>23</v>
      </c>
      <c r="T6706">
        <f>IF(data[[#This Row],[DeviceProtection]]="Yes",1,"")</f>
        <v>1</v>
      </c>
      <c r="U6706" t="s">
        <v>24</v>
      </c>
      <c r="V6706" t="str">
        <f>IF(data[[#This Row],[TechSupport]]="Yes",1,"")</f>
        <v/>
      </c>
      <c r="W6706" t="s">
        <v>23</v>
      </c>
      <c r="X6706">
        <f>IF(data[[#This Row],[StreamingTV]]="Yes",1,"")</f>
        <v>1</v>
      </c>
      <c r="Y6706" t="s">
        <v>23</v>
      </c>
      <c r="Z6706">
        <f>IF(data[[#This Row],[StreamingMovies]]="Yes",1,"")</f>
        <v>1</v>
      </c>
      <c r="AA6706" t="s">
        <v>31</v>
      </c>
      <c r="AB6706" t="s">
        <v>23</v>
      </c>
      <c r="AC6706" t="s">
        <v>28</v>
      </c>
      <c r="AD6706">
        <v>106.15</v>
      </c>
      <c r="AE6706">
        <v>6256.2</v>
      </c>
      <c r="AF6706">
        <v>0</v>
      </c>
      <c r="AG6706" s="2">
        <v>0</v>
      </c>
      <c r="AH6706" t="s">
        <v>24</v>
      </c>
      <c r="AI6706">
        <f t="shared" si="208"/>
        <v>0</v>
      </c>
      <c r="AJ6706">
        <f t="shared" si="209"/>
        <v>1</v>
      </c>
    </row>
    <row r="6707" spans="1:36" x14ac:dyDescent="0.35">
      <c r="A6707">
        <v>6706</v>
      </c>
      <c r="B6707" t="s">
        <v>6742</v>
      </c>
      <c r="C6707" t="s">
        <v>30</v>
      </c>
      <c r="D6707">
        <v>0</v>
      </c>
      <c r="E6707" t="s">
        <v>23</v>
      </c>
      <c r="F6707" t="s">
        <v>23</v>
      </c>
      <c r="G6707" t="str">
        <f>IF(AND(data[[#This Row],[Partner]]="Yes", data[[#This Row],[Dependents]]="Yes"), "Both", IF(data[[#This Row],[Partner]]="Yes", "Partner", IF(data[[#This Row],[Dependents]]="Yes", "Dependent", "None")))</f>
        <v>Both</v>
      </c>
      <c r="H6707">
        <v>22</v>
      </c>
      <c r="I6707" s="1">
        <f>data[[#This Row],[Tenure]]/12</f>
        <v>1.8333333333333333</v>
      </c>
      <c r="J6707" t="s">
        <v>23</v>
      </c>
      <c r="K6707">
        <f>IF(data[[#This Row],[PhoneService]]="Yes",1,"")</f>
        <v>1</v>
      </c>
      <c r="L6707" t="s">
        <v>24</v>
      </c>
      <c r="M6707" t="str">
        <f>IF(data[[#This Row],[MultipleLines]]="Yes",1,"")</f>
        <v/>
      </c>
      <c r="N6707" t="s">
        <v>26</v>
      </c>
      <c r="O6707" t="s">
        <v>24</v>
      </c>
      <c r="P6707" t="str">
        <f>IF(data[[#This Row],[OnlineSecurity]]="Yes",1,"")</f>
        <v/>
      </c>
      <c r="Q6707" t="s">
        <v>24</v>
      </c>
      <c r="R6707" t="str">
        <f>IF(data[[#This Row],[OnlineBackup]]="Yes",1,"")</f>
        <v/>
      </c>
      <c r="S6707" t="s">
        <v>24</v>
      </c>
      <c r="T6707" t="str">
        <f>IF(data[[#This Row],[DeviceProtection]]="Yes",1,"")</f>
        <v/>
      </c>
      <c r="U6707" t="s">
        <v>23</v>
      </c>
      <c r="V6707">
        <f>IF(data[[#This Row],[TechSupport]]="Yes",1,"")</f>
        <v>1</v>
      </c>
      <c r="W6707" t="s">
        <v>24</v>
      </c>
      <c r="X6707" t="str">
        <f>IF(data[[#This Row],[StreamingTV]]="Yes",1,"")</f>
        <v/>
      </c>
      <c r="Y6707" t="s">
        <v>24</v>
      </c>
      <c r="Z6707" t="str">
        <f>IF(data[[#This Row],[StreamingMovies]]="Yes",1,"")</f>
        <v/>
      </c>
      <c r="AA6707" t="s">
        <v>27</v>
      </c>
      <c r="AB6707" t="s">
        <v>23</v>
      </c>
      <c r="AC6707" t="s">
        <v>28</v>
      </c>
      <c r="AD6707">
        <v>51.1</v>
      </c>
      <c r="AE6707">
        <v>1232.9000000000001</v>
      </c>
      <c r="AF6707">
        <v>0</v>
      </c>
      <c r="AG6707" s="2">
        <v>0</v>
      </c>
      <c r="AH6707" t="s">
        <v>24</v>
      </c>
      <c r="AI6707">
        <f t="shared" si="208"/>
        <v>0</v>
      </c>
      <c r="AJ6707">
        <f t="shared" si="209"/>
        <v>1</v>
      </c>
    </row>
    <row r="6708" spans="1:36" x14ac:dyDescent="0.35">
      <c r="A6708">
        <v>6707</v>
      </c>
      <c r="B6708" t="s">
        <v>6743</v>
      </c>
      <c r="C6708" t="s">
        <v>22</v>
      </c>
      <c r="D6708">
        <v>0</v>
      </c>
      <c r="E6708" t="s">
        <v>24</v>
      </c>
      <c r="F6708" t="s">
        <v>24</v>
      </c>
      <c r="G6708" t="str">
        <f>IF(AND(data[[#This Row],[Partner]]="Yes", data[[#This Row],[Dependents]]="Yes"), "Both", IF(data[[#This Row],[Partner]]="Yes", "Partner", IF(data[[#This Row],[Dependents]]="Yes", "Dependent", "None")))</f>
        <v>None</v>
      </c>
      <c r="H6708">
        <v>1</v>
      </c>
      <c r="I6708" s="1">
        <f>data[[#This Row],[Tenure]]/12</f>
        <v>8.3333333333333329E-2</v>
      </c>
      <c r="J6708" t="s">
        <v>23</v>
      </c>
      <c r="K6708">
        <f>IF(data[[#This Row],[PhoneService]]="Yes",1,"")</f>
        <v>1</v>
      </c>
      <c r="L6708" t="s">
        <v>24</v>
      </c>
      <c r="M6708" t="str">
        <f>IF(data[[#This Row],[MultipleLines]]="Yes",1,"")</f>
        <v/>
      </c>
      <c r="N6708" t="s">
        <v>24</v>
      </c>
      <c r="O6708" t="s">
        <v>46</v>
      </c>
      <c r="P6708" t="str">
        <f>IF(data[[#This Row],[OnlineSecurity]]="Yes",1,"")</f>
        <v/>
      </c>
      <c r="Q6708" t="s">
        <v>46</v>
      </c>
      <c r="R6708" t="str">
        <f>IF(data[[#This Row],[OnlineBackup]]="Yes",1,"")</f>
        <v/>
      </c>
      <c r="S6708" t="s">
        <v>46</v>
      </c>
      <c r="T6708" t="str">
        <f>IF(data[[#This Row],[DeviceProtection]]="Yes",1,"")</f>
        <v/>
      </c>
      <c r="U6708" t="s">
        <v>46</v>
      </c>
      <c r="V6708" t="str">
        <f>IF(data[[#This Row],[TechSupport]]="Yes",1,"")</f>
        <v/>
      </c>
      <c r="W6708" t="s">
        <v>46</v>
      </c>
      <c r="X6708" t="str">
        <f>IF(data[[#This Row],[StreamingTV]]="Yes",1,"")</f>
        <v/>
      </c>
      <c r="Y6708" t="s">
        <v>46</v>
      </c>
      <c r="Z6708" t="str">
        <f>IF(data[[#This Row],[StreamingMovies]]="Yes",1,"")</f>
        <v/>
      </c>
      <c r="AA6708" t="s">
        <v>27</v>
      </c>
      <c r="AB6708" t="s">
        <v>24</v>
      </c>
      <c r="AC6708" t="s">
        <v>32</v>
      </c>
      <c r="AD6708">
        <v>19.899999999999999</v>
      </c>
      <c r="AE6708">
        <v>19.899999999999999</v>
      </c>
      <c r="AF6708">
        <v>0</v>
      </c>
      <c r="AG6708" s="2">
        <v>0</v>
      </c>
      <c r="AH6708" t="s">
        <v>24</v>
      </c>
      <c r="AI6708">
        <f t="shared" si="208"/>
        <v>0</v>
      </c>
      <c r="AJ6708">
        <f t="shared" si="209"/>
        <v>1</v>
      </c>
    </row>
    <row r="6709" spans="1:36" x14ac:dyDescent="0.35">
      <c r="A6709">
        <v>6708</v>
      </c>
      <c r="B6709" t="s">
        <v>6744</v>
      </c>
      <c r="C6709" t="s">
        <v>22</v>
      </c>
      <c r="D6709">
        <v>1</v>
      </c>
      <c r="E6709" t="s">
        <v>23</v>
      </c>
      <c r="F6709" t="s">
        <v>24</v>
      </c>
      <c r="G6709" t="str">
        <f>IF(AND(data[[#This Row],[Partner]]="Yes", data[[#This Row],[Dependents]]="Yes"), "Both", IF(data[[#This Row],[Partner]]="Yes", "Partner", IF(data[[#This Row],[Dependents]]="Yes", "Dependent", "None")))</f>
        <v>Partner</v>
      </c>
      <c r="H6709">
        <v>72</v>
      </c>
      <c r="I6709" s="1">
        <f>data[[#This Row],[Tenure]]/12</f>
        <v>6</v>
      </c>
      <c r="J6709" t="s">
        <v>23</v>
      </c>
      <c r="K6709">
        <f>IF(data[[#This Row],[PhoneService]]="Yes",1,"")</f>
        <v>1</v>
      </c>
      <c r="L6709" t="s">
        <v>23</v>
      </c>
      <c r="M6709">
        <f>IF(data[[#This Row],[MultipleLines]]="Yes",1,"")</f>
        <v>1</v>
      </c>
      <c r="N6709" t="s">
        <v>24</v>
      </c>
      <c r="O6709" t="s">
        <v>46</v>
      </c>
      <c r="P6709" t="str">
        <f>IF(data[[#This Row],[OnlineSecurity]]="Yes",1,"")</f>
        <v/>
      </c>
      <c r="Q6709" t="s">
        <v>46</v>
      </c>
      <c r="R6709" t="str">
        <f>IF(data[[#This Row],[OnlineBackup]]="Yes",1,"")</f>
        <v/>
      </c>
      <c r="S6709" t="s">
        <v>46</v>
      </c>
      <c r="T6709" t="str">
        <f>IF(data[[#This Row],[DeviceProtection]]="Yes",1,"")</f>
        <v/>
      </c>
      <c r="U6709" t="s">
        <v>46</v>
      </c>
      <c r="V6709" t="str">
        <f>IF(data[[#This Row],[TechSupport]]="Yes",1,"")</f>
        <v/>
      </c>
      <c r="W6709" t="s">
        <v>46</v>
      </c>
      <c r="X6709" t="str">
        <f>IF(data[[#This Row],[StreamingTV]]="Yes",1,"")</f>
        <v/>
      </c>
      <c r="Y6709" t="s">
        <v>46</v>
      </c>
      <c r="Z6709" t="str">
        <f>IF(data[[#This Row],[StreamingMovies]]="Yes",1,"")</f>
        <v/>
      </c>
      <c r="AA6709" t="s">
        <v>47</v>
      </c>
      <c r="AB6709" t="s">
        <v>23</v>
      </c>
      <c r="AC6709" t="s">
        <v>40</v>
      </c>
      <c r="AD6709">
        <v>25.7</v>
      </c>
      <c r="AE6709">
        <v>1937.4</v>
      </c>
      <c r="AF6709">
        <v>0</v>
      </c>
      <c r="AG6709" s="2">
        <v>0</v>
      </c>
      <c r="AH6709" t="s">
        <v>24</v>
      </c>
      <c r="AI6709">
        <f t="shared" si="208"/>
        <v>0</v>
      </c>
      <c r="AJ6709">
        <f t="shared" si="209"/>
        <v>1</v>
      </c>
    </row>
    <row r="6710" spans="1:36" x14ac:dyDescent="0.35">
      <c r="A6710">
        <v>6709</v>
      </c>
      <c r="B6710" t="s">
        <v>6745</v>
      </c>
      <c r="C6710" t="s">
        <v>22</v>
      </c>
      <c r="D6710">
        <v>1</v>
      </c>
      <c r="E6710" t="s">
        <v>24</v>
      </c>
      <c r="F6710" t="s">
        <v>24</v>
      </c>
      <c r="G6710" t="str">
        <f>IF(AND(data[[#This Row],[Partner]]="Yes", data[[#This Row],[Dependents]]="Yes"), "Both", IF(data[[#This Row],[Partner]]="Yes", "Partner", IF(data[[#This Row],[Dependents]]="Yes", "Dependent", "None")))</f>
        <v>None</v>
      </c>
      <c r="H6710">
        <v>14</v>
      </c>
      <c r="I6710" s="1">
        <f>data[[#This Row],[Tenure]]/12</f>
        <v>1.1666666666666667</v>
      </c>
      <c r="J6710" t="s">
        <v>23</v>
      </c>
      <c r="K6710">
        <f>IF(data[[#This Row],[PhoneService]]="Yes",1,"")</f>
        <v>1</v>
      </c>
      <c r="L6710" t="s">
        <v>23</v>
      </c>
      <c r="M6710">
        <f>IF(data[[#This Row],[MultipleLines]]="Yes",1,"")</f>
        <v>1</v>
      </c>
      <c r="N6710" t="s">
        <v>37</v>
      </c>
      <c r="O6710" t="s">
        <v>24</v>
      </c>
      <c r="P6710" t="str">
        <f>IF(data[[#This Row],[OnlineSecurity]]="Yes",1,"")</f>
        <v/>
      </c>
      <c r="Q6710" t="s">
        <v>24</v>
      </c>
      <c r="R6710" t="str">
        <f>IF(data[[#This Row],[OnlineBackup]]="Yes",1,"")</f>
        <v/>
      </c>
      <c r="S6710" t="s">
        <v>24</v>
      </c>
      <c r="T6710" t="str">
        <f>IF(data[[#This Row],[DeviceProtection]]="Yes",1,"")</f>
        <v/>
      </c>
      <c r="U6710" t="s">
        <v>24</v>
      </c>
      <c r="V6710" t="str">
        <f>IF(data[[#This Row],[TechSupport]]="Yes",1,"")</f>
        <v/>
      </c>
      <c r="W6710" t="s">
        <v>24</v>
      </c>
      <c r="X6710" t="str">
        <f>IF(data[[#This Row],[StreamingTV]]="Yes",1,"")</f>
        <v/>
      </c>
      <c r="Y6710" t="s">
        <v>24</v>
      </c>
      <c r="Z6710" t="str">
        <f>IF(data[[#This Row],[StreamingMovies]]="Yes",1,"")</f>
        <v/>
      </c>
      <c r="AA6710" t="s">
        <v>27</v>
      </c>
      <c r="AB6710" t="s">
        <v>23</v>
      </c>
      <c r="AC6710" t="s">
        <v>28</v>
      </c>
      <c r="AD6710">
        <v>74.3</v>
      </c>
      <c r="AE6710">
        <v>1096.25</v>
      </c>
      <c r="AF6710">
        <v>0</v>
      </c>
      <c r="AG6710" s="2">
        <v>0</v>
      </c>
      <c r="AH6710" t="s">
        <v>23</v>
      </c>
      <c r="AI6710">
        <f t="shared" si="208"/>
        <v>1</v>
      </c>
      <c r="AJ6710" t="str">
        <f t="shared" si="209"/>
        <v/>
      </c>
    </row>
    <row r="6711" spans="1:36" x14ac:dyDescent="0.35">
      <c r="A6711">
        <v>6710</v>
      </c>
      <c r="B6711" t="s">
        <v>6746</v>
      </c>
      <c r="C6711" t="s">
        <v>30</v>
      </c>
      <c r="D6711">
        <v>0</v>
      </c>
      <c r="E6711" t="s">
        <v>23</v>
      </c>
      <c r="F6711" t="s">
        <v>24</v>
      </c>
      <c r="G6711" t="str">
        <f>IF(AND(data[[#This Row],[Partner]]="Yes", data[[#This Row],[Dependents]]="Yes"), "Both", IF(data[[#This Row],[Partner]]="Yes", "Partner", IF(data[[#This Row],[Dependents]]="Yes", "Dependent", "None")))</f>
        <v>Partner</v>
      </c>
      <c r="H6711">
        <v>50</v>
      </c>
      <c r="I6711" s="1">
        <f>data[[#This Row],[Tenure]]/12</f>
        <v>4.166666666666667</v>
      </c>
      <c r="J6711" t="s">
        <v>23</v>
      </c>
      <c r="K6711">
        <f>IF(data[[#This Row],[PhoneService]]="Yes",1,"")</f>
        <v>1</v>
      </c>
      <c r="L6711" t="s">
        <v>23</v>
      </c>
      <c r="M6711">
        <f>IF(data[[#This Row],[MultipleLines]]="Yes",1,"")</f>
        <v>1</v>
      </c>
      <c r="N6711" t="s">
        <v>37</v>
      </c>
      <c r="O6711" t="s">
        <v>24</v>
      </c>
      <c r="P6711" t="str">
        <f>IF(data[[#This Row],[OnlineSecurity]]="Yes",1,"")</f>
        <v/>
      </c>
      <c r="Q6711" t="s">
        <v>24</v>
      </c>
      <c r="R6711" t="str">
        <f>IF(data[[#This Row],[OnlineBackup]]="Yes",1,"")</f>
        <v/>
      </c>
      <c r="S6711" t="s">
        <v>24</v>
      </c>
      <c r="T6711" t="str">
        <f>IF(data[[#This Row],[DeviceProtection]]="Yes",1,"")</f>
        <v/>
      </c>
      <c r="U6711" t="s">
        <v>23</v>
      </c>
      <c r="V6711">
        <f>IF(data[[#This Row],[TechSupport]]="Yes",1,"")</f>
        <v>1</v>
      </c>
      <c r="W6711" t="s">
        <v>23</v>
      </c>
      <c r="X6711">
        <f>IF(data[[#This Row],[StreamingTV]]="Yes",1,"")</f>
        <v>1</v>
      </c>
      <c r="Y6711" t="s">
        <v>23</v>
      </c>
      <c r="Z6711">
        <f>IF(data[[#This Row],[StreamingMovies]]="Yes",1,"")</f>
        <v>1</v>
      </c>
      <c r="AA6711" t="s">
        <v>31</v>
      </c>
      <c r="AB6711" t="s">
        <v>24</v>
      </c>
      <c r="AC6711" t="s">
        <v>28</v>
      </c>
      <c r="AD6711">
        <v>99.4</v>
      </c>
      <c r="AE6711">
        <v>5059.75</v>
      </c>
      <c r="AF6711">
        <v>0</v>
      </c>
      <c r="AG6711" s="2">
        <v>0</v>
      </c>
      <c r="AH6711" t="s">
        <v>24</v>
      </c>
      <c r="AI6711">
        <f t="shared" si="208"/>
        <v>0</v>
      </c>
      <c r="AJ6711">
        <f t="shared" si="209"/>
        <v>1</v>
      </c>
    </row>
    <row r="6712" spans="1:36" x14ac:dyDescent="0.35">
      <c r="A6712">
        <v>6711</v>
      </c>
      <c r="B6712" t="s">
        <v>6747</v>
      </c>
      <c r="C6712" t="s">
        <v>22</v>
      </c>
      <c r="D6712">
        <v>0</v>
      </c>
      <c r="E6712" t="s">
        <v>23</v>
      </c>
      <c r="F6712" t="s">
        <v>23</v>
      </c>
      <c r="G6712" t="str">
        <f>IF(AND(data[[#This Row],[Partner]]="Yes", data[[#This Row],[Dependents]]="Yes"), "Both", IF(data[[#This Row],[Partner]]="Yes", "Partner", IF(data[[#This Row],[Dependents]]="Yes", "Dependent", "None")))</f>
        <v>Both</v>
      </c>
      <c r="H6712">
        <v>48</v>
      </c>
      <c r="I6712" s="1">
        <f>data[[#This Row],[Tenure]]/12</f>
        <v>4</v>
      </c>
      <c r="J6712" t="s">
        <v>23</v>
      </c>
      <c r="K6712">
        <f>IF(data[[#This Row],[PhoneService]]="Yes",1,"")</f>
        <v>1</v>
      </c>
      <c r="L6712" t="s">
        <v>24</v>
      </c>
      <c r="M6712" t="str">
        <f>IF(data[[#This Row],[MultipleLines]]="Yes",1,"")</f>
        <v/>
      </c>
      <c r="N6712" t="s">
        <v>26</v>
      </c>
      <c r="O6712" t="s">
        <v>23</v>
      </c>
      <c r="P6712">
        <f>IF(data[[#This Row],[OnlineSecurity]]="Yes",1,"")</f>
        <v>1</v>
      </c>
      <c r="Q6712" t="s">
        <v>24</v>
      </c>
      <c r="R6712" t="str">
        <f>IF(data[[#This Row],[OnlineBackup]]="Yes",1,"")</f>
        <v/>
      </c>
      <c r="S6712" t="s">
        <v>23</v>
      </c>
      <c r="T6712">
        <f>IF(data[[#This Row],[DeviceProtection]]="Yes",1,"")</f>
        <v>1</v>
      </c>
      <c r="U6712" t="s">
        <v>23</v>
      </c>
      <c r="V6712">
        <f>IF(data[[#This Row],[TechSupport]]="Yes",1,"")</f>
        <v>1</v>
      </c>
      <c r="W6712" t="s">
        <v>23</v>
      </c>
      <c r="X6712">
        <f>IF(data[[#This Row],[StreamingTV]]="Yes",1,"")</f>
        <v>1</v>
      </c>
      <c r="Y6712" t="s">
        <v>24</v>
      </c>
      <c r="Z6712" t="str">
        <f>IF(data[[#This Row],[StreamingMovies]]="Yes",1,"")</f>
        <v/>
      </c>
      <c r="AA6712" t="s">
        <v>31</v>
      </c>
      <c r="AB6712" t="s">
        <v>24</v>
      </c>
      <c r="AC6712" t="s">
        <v>35</v>
      </c>
      <c r="AD6712">
        <v>69.7</v>
      </c>
      <c r="AE6712">
        <v>3023.65</v>
      </c>
      <c r="AF6712">
        <v>0</v>
      </c>
      <c r="AG6712" s="2">
        <v>0</v>
      </c>
      <c r="AH6712" t="s">
        <v>24</v>
      </c>
      <c r="AI6712">
        <f t="shared" si="208"/>
        <v>0</v>
      </c>
      <c r="AJ6712">
        <f t="shared" si="209"/>
        <v>1</v>
      </c>
    </row>
    <row r="6713" spans="1:36" x14ac:dyDescent="0.35">
      <c r="A6713">
        <v>6712</v>
      </c>
      <c r="B6713" t="s">
        <v>6748</v>
      </c>
      <c r="C6713" t="s">
        <v>22</v>
      </c>
      <c r="D6713">
        <v>0</v>
      </c>
      <c r="E6713" t="s">
        <v>23</v>
      </c>
      <c r="F6713" t="s">
        <v>23</v>
      </c>
      <c r="G6713" t="str">
        <f>IF(AND(data[[#This Row],[Partner]]="Yes", data[[#This Row],[Dependents]]="Yes"), "Both", IF(data[[#This Row],[Partner]]="Yes", "Partner", IF(data[[#This Row],[Dependents]]="Yes", "Dependent", "None")))</f>
        <v>Both</v>
      </c>
      <c r="H6713">
        <v>49</v>
      </c>
      <c r="I6713" s="1">
        <f>data[[#This Row],[Tenure]]/12</f>
        <v>4.083333333333333</v>
      </c>
      <c r="J6713" t="s">
        <v>23</v>
      </c>
      <c r="K6713">
        <f>IF(data[[#This Row],[PhoneService]]="Yes",1,"")</f>
        <v>1</v>
      </c>
      <c r="L6713" t="s">
        <v>23</v>
      </c>
      <c r="M6713">
        <f>IF(data[[#This Row],[MultipleLines]]="Yes",1,"")</f>
        <v>1</v>
      </c>
      <c r="N6713" t="s">
        <v>37</v>
      </c>
      <c r="O6713" t="s">
        <v>24</v>
      </c>
      <c r="P6713" t="str">
        <f>IF(data[[#This Row],[OnlineSecurity]]="Yes",1,"")</f>
        <v/>
      </c>
      <c r="Q6713" t="s">
        <v>23</v>
      </c>
      <c r="R6713">
        <f>IF(data[[#This Row],[OnlineBackup]]="Yes",1,"")</f>
        <v>1</v>
      </c>
      <c r="S6713" t="s">
        <v>24</v>
      </c>
      <c r="T6713" t="str">
        <f>IF(data[[#This Row],[DeviceProtection]]="Yes",1,"")</f>
        <v/>
      </c>
      <c r="U6713" t="s">
        <v>24</v>
      </c>
      <c r="V6713" t="str">
        <f>IF(data[[#This Row],[TechSupport]]="Yes",1,"")</f>
        <v/>
      </c>
      <c r="W6713" t="s">
        <v>23</v>
      </c>
      <c r="X6713">
        <f>IF(data[[#This Row],[StreamingTV]]="Yes",1,"")</f>
        <v>1</v>
      </c>
      <c r="Y6713" t="s">
        <v>23</v>
      </c>
      <c r="Z6713">
        <f>IF(data[[#This Row],[StreamingMovies]]="Yes",1,"")</f>
        <v>1</v>
      </c>
      <c r="AA6713" t="s">
        <v>27</v>
      </c>
      <c r="AB6713" t="s">
        <v>23</v>
      </c>
      <c r="AC6713" t="s">
        <v>28</v>
      </c>
      <c r="AD6713">
        <v>98.35</v>
      </c>
      <c r="AE6713">
        <v>4889.2</v>
      </c>
      <c r="AF6713">
        <v>0</v>
      </c>
      <c r="AG6713" s="2">
        <v>0</v>
      </c>
      <c r="AH6713" t="s">
        <v>24</v>
      </c>
      <c r="AI6713">
        <f t="shared" si="208"/>
        <v>0</v>
      </c>
      <c r="AJ6713">
        <f t="shared" si="209"/>
        <v>1</v>
      </c>
    </row>
    <row r="6714" spans="1:36" x14ac:dyDescent="0.35">
      <c r="A6714">
        <v>6713</v>
      </c>
      <c r="B6714" t="s">
        <v>6749</v>
      </c>
      <c r="C6714" t="s">
        <v>30</v>
      </c>
      <c r="D6714">
        <v>0</v>
      </c>
      <c r="E6714" t="s">
        <v>23</v>
      </c>
      <c r="F6714" t="s">
        <v>23</v>
      </c>
      <c r="G6714" t="str">
        <f>IF(AND(data[[#This Row],[Partner]]="Yes", data[[#This Row],[Dependents]]="Yes"), "Both", IF(data[[#This Row],[Partner]]="Yes", "Partner", IF(data[[#This Row],[Dependents]]="Yes", "Dependent", "None")))</f>
        <v>Both</v>
      </c>
      <c r="H6714">
        <v>28</v>
      </c>
      <c r="I6714" s="1">
        <f>data[[#This Row],[Tenure]]/12</f>
        <v>2.3333333333333335</v>
      </c>
      <c r="J6714" t="s">
        <v>23</v>
      </c>
      <c r="K6714">
        <f>IF(data[[#This Row],[PhoneService]]="Yes",1,"")</f>
        <v>1</v>
      </c>
      <c r="L6714" t="s">
        <v>24</v>
      </c>
      <c r="M6714" t="str">
        <f>IF(data[[#This Row],[MultipleLines]]="Yes",1,"")</f>
        <v/>
      </c>
      <c r="N6714" t="s">
        <v>37</v>
      </c>
      <c r="O6714" t="s">
        <v>24</v>
      </c>
      <c r="P6714" t="str">
        <f>IF(data[[#This Row],[OnlineSecurity]]="Yes",1,"")</f>
        <v/>
      </c>
      <c r="Q6714" t="s">
        <v>24</v>
      </c>
      <c r="R6714" t="str">
        <f>IF(data[[#This Row],[OnlineBackup]]="Yes",1,"")</f>
        <v/>
      </c>
      <c r="S6714" t="s">
        <v>23</v>
      </c>
      <c r="T6714">
        <f>IF(data[[#This Row],[DeviceProtection]]="Yes",1,"")</f>
        <v>1</v>
      </c>
      <c r="U6714" t="s">
        <v>24</v>
      </c>
      <c r="V6714" t="str">
        <f>IF(data[[#This Row],[TechSupport]]="Yes",1,"")</f>
        <v/>
      </c>
      <c r="W6714" t="s">
        <v>23</v>
      </c>
      <c r="X6714">
        <f>IF(data[[#This Row],[StreamingTV]]="Yes",1,"")</f>
        <v>1</v>
      </c>
      <c r="Y6714" t="s">
        <v>24</v>
      </c>
      <c r="Z6714" t="str">
        <f>IF(data[[#This Row],[StreamingMovies]]="Yes",1,"")</f>
        <v/>
      </c>
      <c r="AA6714" t="s">
        <v>27</v>
      </c>
      <c r="AB6714" t="s">
        <v>24</v>
      </c>
      <c r="AC6714" t="s">
        <v>28</v>
      </c>
      <c r="AD6714">
        <v>85.45</v>
      </c>
      <c r="AE6714">
        <v>2289.9</v>
      </c>
      <c r="AF6714">
        <v>0</v>
      </c>
      <c r="AG6714" s="2">
        <v>1</v>
      </c>
      <c r="AH6714" t="s">
        <v>24</v>
      </c>
      <c r="AI6714">
        <f t="shared" si="208"/>
        <v>0</v>
      </c>
      <c r="AJ6714">
        <f t="shared" si="209"/>
        <v>1</v>
      </c>
    </row>
    <row r="6715" spans="1:36" x14ac:dyDescent="0.35">
      <c r="A6715">
        <v>6714</v>
      </c>
      <c r="B6715" t="s">
        <v>6750</v>
      </c>
      <c r="C6715" t="s">
        <v>30</v>
      </c>
      <c r="D6715">
        <v>1</v>
      </c>
      <c r="E6715" t="s">
        <v>24</v>
      </c>
      <c r="F6715" t="s">
        <v>24</v>
      </c>
      <c r="G6715" t="str">
        <f>IF(AND(data[[#This Row],[Partner]]="Yes", data[[#This Row],[Dependents]]="Yes"), "Both", IF(data[[#This Row],[Partner]]="Yes", "Partner", IF(data[[#This Row],[Dependents]]="Yes", "Dependent", "None")))</f>
        <v>None</v>
      </c>
      <c r="H6715">
        <v>68</v>
      </c>
      <c r="I6715" s="1">
        <f>data[[#This Row],[Tenure]]/12</f>
        <v>5.666666666666667</v>
      </c>
      <c r="J6715" t="s">
        <v>23</v>
      </c>
      <c r="K6715">
        <f>IF(data[[#This Row],[PhoneService]]="Yes",1,"")</f>
        <v>1</v>
      </c>
      <c r="L6715" t="s">
        <v>23</v>
      </c>
      <c r="M6715">
        <f>IF(data[[#This Row],[MultipleLines]]="Yes",1,"")</f>
        <v>1</v>
      </c>
      <c r="N6715" t="s">
        <v>37</v>
      </c>
      <c r="O6715" t="s">
        <v>24</v>
      </c>
      <c r="P6715" t="str">
        <f>IF(data[[#This Row],[OnlineSecurity]]="Yes",1,"")</f>
        <v/>
      </c>
      <c r="Q6715" t="s">
        <v>23</v>
      </c>
      <c r="R6715">
        <f>IF(data[[#This Row],[OnlineBackup]]="Yes",1,"")</f>
        <v>1</v>
      </c>
      <c r="S6715" t="s">
        <v>23</v>
      </c>
      <c r="T6715">
        <f>IF(data[[#This Row],[DeviceProtection]]="Yes",1,"")</f>
        <v>1</v>
      </c>
      <c r="U6715" t="s">
        <v>24</v>
      </c>
      <c r="V6715" t="str">
        <f>IF(data[[#This Row],[TechSupport]]="Yes",1,"")</f>
        <v/>
      </c>
      <c r="W6715" t="s">
        <v>24</v>
      </c>
      <c r="X6715" t="str">
        <f>IF(data[[#This Row],[StreamingTV]]="Yes",1,"")</f>
        <v/>
      </c>
      <c r="Y6715" t="s">
        <v>23</v>
      </c>
      <c r="Z6715">
        <f>IF(data[[#This Row],[StreamingMovies]]="Yes",1,"")</f>
        <v>1</v>
      </c>
      <c r="AA6715" t="s">
        <v>27</v>
      </c>
      <c r="AB6715" t="s">
        <v>23</v>
      </c>
      <c r="AC6715" t="s">
        <v>28</v>
      </c>
      <c r="AD6715">
        <v>95.9</v>
      </c>
      <c r="AE6715">
        <v>6503.2</v>
      </c>
      <c r="AF6715">
        <v>0</v>
      </c>
      <c r="AG6715" s="2">
        <v>0</v>
      </c>
      <c r="AH6715" t="s">
        <v>24</v>
      </c>
      <c r="AI6715">
        <f t="shared" si="208"/>
        <v>0</v>
      </c>
      <c r="AJ6715">
        <f t="shared" si="209"/>
        <v>1</v>
      </c>
    </row>
    <row r="6716" spans="1:36" x14ac:dyDescent="0.35">
      <c r="A6716">
        <v>6715</v>
      </c>
      <c r="B6716" t="s">
        <v>6751</v>
      </c>
      <c r="C6716" t="s">
        <v>30</v>
      </c>
      <c r="D6716">
        <v>0</v>
      </c>
      <c r="E6716" t="s">
        <v>24</v>
      </c>
      <c r="F6716" t="s">
        <v>24</v>
      </c>
      <c r="G6716" t="str">
        <f>IF(AND(data[[#This Row],[Partner]]="Yes", data[[#This Row],[Dependents]]="Yes"), "Both", IF(data[[#This Row],[Partner]]="Yes", "Partner", IF(data[[#This Row],[Dependents]]="Yes", "Dependent", "None")))</f>
        <v>None</v>
      </c>
      <c r="H6716">
        <v>13</v>
      </c>
      <c r="I6716" s="1">
        <f>data[[#This Row],[Tenure]]/12</f>
        <v>1.0833333333333333</v>
      </c>
      <c r="J6716" t="s">
        <v>23</v>
      </c>
      <c r="K6716">
        <f>IF(data[[#This Row],[PhoneService]]="Yes",1,"")</f>
        <v>1</v>
      </c>
      <c r="L6716" t="s">
        <v>23</v>
      </c>
      <c r="M6716">
        <f>IF(data[[#This Row],[MultipleLines]]="Yes",1,"")</f>
        <v>1</v>
      </c>
      <c r="N6716" t="s">
        <v>37</v>
      </c>
      <c r="O6716" t="s">
        <v>24</v>
      </c>
      <c r="P6716" t="str">
        <f>IF(data[[#This Row],[OnlineSecurity]]="Yes",1,"")</f>
        <v/>
      </c>
      <c r="Q6716" t="s">
        <v>24</v>
      </c>
      <c r="R6716" t="str">
        <f>IF(data[[#This Row],[OnlineBackup]]="Yes",1,"")</f>
        <v/>
      </c>
      <c r="S6716" t="s">
        <v>24</v>
      </c>
      <c r="T6716" t="str">
        <f>IF(data[[#This Row],[DeviceProtection]]="Yes",1,"")</f>
        <v/>
      </c>
      <c r="U6716" t="s">
        <v>23</v>
      </c>
      <c r="V6716">
        <f>IF(data[[#This Row],[TechSupport]]="Yes",1,"")</f>
        <v>1</v>
      </c>
      <c r="W6716" t="s">
        <v>23</v>
      </c>
      <c r="X6716">
        <f>IF(data[[#This Row],[StreamingTV]]="Yes",1,"")</f>
        <v>1</v>
      </c>
      <c r="Y6716" t="s">
        <v>23</v>
      </c>
      <c r="Z6716">
        <f>IF(data[[#This Row],[StreamingMovies]]="Yes",1,"")</f>
        <v>1</v>
      </c>
      <c r="AA6716" t="s">
        <v>27</v>
      </c>
      <c r="AB6716" t="s">
        <v>24</v>
      </c>
      <c r="AC6716" t="s">
        <v>28</v>
      </c>
      <c r="AD6716">
        <v>100.75</v>
      </c>
      <c r="AE6716">
        <v>1313.25</v>
      </c>
      <c r="AF6716">
        <v>2</v>
      </c>
      <c r="AG6716" s="2">
        <v>0</v>
      </c>
      <c r="AH6716" t="s">
        <v>24</v>
      </c>
      <c r="AI6716">
        <f t="shared" si="208"/>
        <v>0</v>
      </c>
      <c r="AJ6716">
        <f t="shared" si="209"/>
        <v>1</v>
      </c>
    </row>
    <row r="6717" spans="1:36" x14ac:dyDescent="0.35">
      <c r="A6717">
        <v>6716</v>
      </c>
      <c r="B6717" t="s">
        <v>6752</v>
      </c>
      <c r="C6717" t="s">
        <v>22</v>
      </c>
      <c r="D6717">
        <v>0</v>
      </c>
      <c r="E6717" t="s">
        <v>24</v>
      </c>
      <c r="F6717" t="s">
        <v>24</v>
      </c>
      <c r="G6717" t="str">
        <f>IF(AND(data[[#This Row],[Partner]]="Yes", data[[#This Row],[Dependents]]="Yes"), "Both", IF(data[[#This Row],[Partner]]="Yes", "Partner", IF(data[[#This Row],[Dependents]]="Yes", "Dependent", "None")))</f>
        <v>None</v>
      </c>
      <c r="H6717">
        <v>11</v>
      </c>
      <c r="I6717" s="1">
        <f>data[[#This Row],[Tenure]]/12</f>
        <v>0.91666666666666663</v>
      </c>
      <c r="J6717" t="s">
        <v>23</v>
      </c>
      <c r="K6717">
        <f>IF(data[[#This Row],[PhoneService]]="Yes",1,"")</f>
        <v>1</v>
      </c>
      <c r="L6717" t="s">
        <v>23</v>
      </c>
      <c r="M6717">
        <f>IF(data[[#This Row],[MultipleLines]]="Yes",1,"")</f>
        <v>1</v>
      </c>
      <c r="N6717" t="s">
        <v>37</v>
      </c>
      <c r="O6717" t="s">
        <v>24</v>
      </c>
      <c r="P6717" t="str">
        <f>IF(data[[#This Row],[OnlineSecurity]]="Yes",1,"")</f>
        <v/>
      </c>
      <c r="Q6717" t="s">
        <v>24</v>
      </c>
      <c r="R6717" t="str">
        <f>IF(data[[#This Row],[OnlineBackup]]="Yes",1,"")</f>
        <v/>
      </c>
      <c r="S6717" t="s">
        <v>23</v>
      </c>
      <c r="T6717">
        <f>IF(data[[#This Row],[DeviceProtection]]="Yes",1,"")</f>
        <v>1</v>
      </c>
      <c r="U6717" t="s">
        <v>24</v>
      </c>
      <c r="V6717" t="str">
        <f>IF(data[[#This Row],[TechSupport]]="Yes",1,"")</f>
        <v/>
      </c>
      <c r="W6717" t="s">
        <v>23</v>
      </c>
      <c r="X6717">
        <f>IF(data[[#This Row],[StreamingTV]]="Yes",1,"")</f>
        <v>1</v>
      </c>
      <c r="Y6717" t="s">
        <v>24</v>
      </c>
      <c r="Z6717" t="str">
        <f>IF(data[[#This Row],[StreamingMovies]]="Yes",1,"")</f>
        <v/>
      </c>
      <c r="AA6717" t="s">
        <v>27</v>
      </c>
      <c r="AB6717" t="s">
        <v>23</v>
      </c>
      <c r="AC6717" t="s">
        <v>28</v>
      </c>
      <c r="AD6717">
        <v>89.2</v>
      </c>
      <c r="AE6717">
        <v>990.3</v>
      </c>
      <c r="AF6717">
        <v>5</v>
      </c>
      <c r="AG6717" s="2">
        <v>0</v>
      </c>
      <c r="AH6717" t="s">
        <v>24</v>
      </c>
      <c r="AI6717">
        <f t="shared" si="208"/>
        <v>0</v>
      </c>
      <c r="AJ6717">
        <f t="shared" si="209"/>
        <v>1</v>
      </c>
    </row>
    <row r="6718" spans="1:36" x14ac:dyDescent="0.35">
      <c r="A6718">
        <v>6717</v>
      </c>
      <c r="B6718" t="s">
        <v>6753</v>
      </c>
      <c r="C6718" t="s">
        <v>22</v>
      </c>
      <c r="D6718">
        <v>0</v>
      </c>
      <c r="E6718" t="s">
        <v>23</v>
      </c>
      <c r="F6718" t="s">
        <v>24</v>
      </c>
      <c r="G6718" t="str">
        <f>IF(AND(data[[#This Row],[Partner]]="Yes", data[[#This Row],[Dependents]]="Yes"), "Both", IF(data[[#This Row],[Partner]]="Yes", "Partner", IF(data[[#This Row],[Dependents]]="Yes", "Dependent", "None")))</f>
        <v>Partner</v>
      </c>
      <c r="H6718">
        <v>3</v>
      </c>
      <c r="I6718" s="1">
        <f>data[[#This Row],[Tenure]]/12</f>
        <v>0.25</v>
      </c>
      <c r="J6718" t="s">
        <v>23</v>
      </c>
      <c r="K6718">
        <f>IF(data[[#This Row],[PhoneService]]="Yes",1,"")</f>
        <v>1</v>
      </c>
      <c r="L6718" t="s">
        <v>23</v>
      </c>
      <c r="M6718">
        <f>IF(data[[#This Row],[MultipleLines]]="Yes",1,"")</f>
        <v>1</v>
      </c>
      <c r="N6718" t="s">
        <v>37</v>
      </c>
      <c r="O6718" t="s">
        <v>24</v>
      </c>
      <c r="P6718" t="str">
        <f>IF(data[[#This Row],[OnlineSecurity]]="Yes",1,"")</f>
        <v/>
      </c>
      <c r="Q6718" t="s">
        <v>24</v>
      </c>
      <c r="R6718" t="str">
        <f>IF(data[[#This Row],[OnlineBackup]]="Yes",1,"")</f>
        <v/>
      </c>
      <c r="S6718" t="s">
        <v>24</v>
      </c>
      <c r="T6718" t="str">
        <f>IF(data[[#This Row],[DeviceProtection]]="Yes",1,"")</f>
        <v/>
      </c>
      <c r="U6718" t="s">
        <v>24</v>
      </c>
      <c r="V6718" t="str">
        <f>IF(data[[#This Row],[TechSupport]]="Yes",1,"")</f>
        <v/>
      </c>
      <c r="W6718" t="s">
        <v>24</v>
      </c>
      <c r="X6718" t="str">
        <f>IF(data[[#This Row],[StreamingTV]]="Yes",1,"")</f>
        <v/>
      </c>
      <c r="Y6718" t="s">
        <v>24</v>
      </c>
      <c r="Z6718" t="str">
        <f>IF(data[[#This Row],[StreamingMovies]]="Yes",1,"")</f>
        <v/>
      </c>
      <c r="AA6718" t="s">
        <v>27</v>
      </c>
      <c r="AB6718" t="s">
        <v>23</v>
      </c>
      <c r="AC6718" t="s">
        <v>40</v>
      </c>
      <c r="AD6718">
        <v>74.099999999999994</v>
      </c>
      <c r="AE6718">
        <v>228</v>
      </c>
      <c r="AF6718">
        <v>0</v>
      </c>
      <c r="AG6718" s="2">
        <v>0</v>
      </c>
      <c r="AH6718" t="s">
        <v>23</v>
      </c>
      <c r="AI6718">
        <f t="shared" si="208"/>
        <v>1</v>
      </c>
      <c r="AJ6718" t="str">
        <f t="shared" si="209"/>
        <v/>
      </c>
    </row>
    <row r="6719" spans="1:36" x14ac:dyDescent="0.35">
      <c r="A6719">
        <v>6718</v>
      </c>
      <c r="B6719" t="s">
        <v>6754</v>
      </c>
      <c r="C6719" t="s">
        <v>30</v>
      </c>
      <c r="D6719">
        <v>1</v>
      </c>
      <c r="E6719" t="s">
        <v>23</v>
      </c>
      <c r="F6719" t="s">
        <v>24</v>
      </c>
      <c r="G6719" t="str">
        <f>IF(AND(data[[#This Row],[Partner]]="Yes", data[[#This Row],[Dependents]]="Yes"), "Both", IF(data[[#This Row],[Partner]]="Yes", "Partner", IF(data[[#This Row],[Dependents]]="Yes", "Dependent", "None")))</f>
        <v>Partner</v>
      </c>
      <c r="H6719">
        <v>57</v>
      </c>
      <c r="I6719" s="1">
        <f>data[[#This Row],[Tenure]]/12</f>
        <v>4.75</v>
      </c>
      <c r="J6719" t="s">
        <v>23</v>
      </c>
      <c r="K6719">
        <f>IF(data[[#This Row],[PhoneService]]="Yes",1,"")</f>
        <v>1</v>
      </c>
      <c r="L6719" t="s">
        <v>23</v>
      </c>
      <c r="M6719">
        <f>IF(data[[#This Row],[MultipleLines]]="Yes",1,"")</f>
        <v>1</v>
      </c>
      <c r="N6719" t="s">
        <v>37</v>
      </c>
      <c r="O6719" t="s">
        <v>24</v>
      </c>
      <c r="P6719" t="str">
        <f>IF(data[[#This Row],[OnlineSecurity]]="Yes",1,"")</f>
        <v/>
      </c>
      <c r="Q6719" t="s">
        <v>24</v>
      </c>
      <c r="R6719" t="str">
        <f>IF(data[[#This Row],[OnlineBackup]]="Yes",1,"")</f>
        <v/>
      </c>
      <c r="S6719" t="s">
        <v>23</v>
      </c>
      <c r="T6719">
        <f>IF(data[[#This Row],[DeviceProtection]]="Yes",1,"")</f>
        <v>1</v>
      </c>
      <c r="U6719" t="s">
        <v>24</v>
      </c>
      <c r="V6719" t="str">
        <f>IF(data[[#This Row],[TechSupport]]="Yes",1,"")</f>
        <v/>
      </c>
      <c r="W6719" t="s">
        <v>23</v>
      </c>
      <c r="X6719">
        <f>IF(data[[#This Row],[StreamingTV]]="Yes",1,"")</f>
        <v>1</v>
      </c>
      <c r="Y6719" t="s">
        <v>23</v>
      </c>
      <c r="Z6719">
        <f>IF(data[[#This Row],[StreamingMovies]]="Yes",1,"")</f>
        <v>1</v>
      </c>
      <c r="AA6719" t="s">
        <v>27</v>
      </c>
      <c r="AB6719" t="s">
        <v>24</v>
      </c>
      <c r="AC6719" t="s">
        <v>28</v>
      </c>
      <c r="AD6719">
        <v>100.6</v>
      </c>
      <c r="AE6719">
        <v>5746.15</v>
      </c>
      <c r="AF6719">
        <v>0</v>
      </c>
      <c r="AG6719" s="2">
        <v>4</v>
      </c>
      <c r="AH6719" t="s">
        <v>23</v>
      </c>
      <c r="AI6719">
        <f t="shared" si="208"/>
        <v>1</v>
      </c>
      <c r="AJ6719" t="str">
        <f t="shared" si="209"/>
        <v/>
      </c>
    </row>
    <row r="6720" spans="1:36" x14ac:dyDescent="0.35">
      <c r="A6720">
        <v>6719</v>
      </c>
      <c r="B6720" t="s">
        <v>6755</v>
      </c>
      <c r="C6720" t="s">
        <v>30</v>
      </c>
      <c r="D6720">
        <v>0</v>
      </c>
      <c r="E6720" t="s">
        <v>24</v>
      </c>
      <c r="F6720" t="s">
        <v>24</v>
      </c>
      <c r="G6720" t="str">
        <f>IF(AND(data[[#This Row],[Partner]]="Yes", data[[#This Row],[Dependents]]="Yes"), "Both", IF(data[[#This Row],[Partner]]="Yes", "Partner", IF(data[[#This Row],[Dependents]]="Yes", "Dependent", "None")))</f>
        <v>None</v>
      </c>
      <c r="H6720">
        <v>3</v>
      </c>
      <c r="I6720" s="1">
        <f>data[[#This Row],[Tenure]]/12</f>
        <v>0.25</v>
      </c>
      <c r="J6720" t="s">
        <v>23</v>
      </c>
      <c r="K6720">
        <f>IF(data[[#This Row],[PhoneService]]="Yes",1,"")</f>
        <v>1</v>
      </c>
      <c r="L6720" t="s">
        <v>23</v>
      </c>
      <c r="M6720">
        <f>IF(data[[#This Row],[MultipleLines]]="Yes",1,"")</f>
        <v>1</v>
      </c>
      <c r="N6720" t="s">
        <v>37</v>
      </c>
      <c r="O6720" t="s">
        <v>24</v>
      </c>
      <c r="P6720" t="str">
        <f>IF(data[[#This Row],[OnlineSecurity]]="Yes",1,"")</f>
        <v/>
      </c>
      <c r="Q6720" t="s">
        <v>24</v>
      </c>
      <c r="R6720" t="str">
        <f>IF(data[[#This Row],[OnlineBackup]]="Yes",1,"")</f>
        <v/>
      </c>
      <c r="S6720" t="s">
        <v>24</v>
      </c>
      <c r="T6720" t="str">
        <f>IF(data[[#This Row],[DeviceProtection]]="Yes",1,"")</f>
        <v/>
      </c>
      <c r="U6720" t="s">
        <v>24</v>
      </c>
      <c r="V6720" t="str">
        <f>IF(data[[#This Row],[TechSupport]]="Yes",1,"")</f>
        <v/>
      </c>
      <c r="W6720" t="s">
        <v>24</v>
      </c>
      <c r="X6720" t="str">
        <f>IF(data[[#This Row],[StreamingTV]]="Yes",1,"")</f>
        <v/>
      </c>
      <c r="Y6720" t="s">
        <v>24</v>
      </c>
      <c r="Z6720" t="str">
        <f>IF(data[[#This Row],[StreamingMovies]]="Yes",1,"")</f>
        <v/>
      </c>
      <c r="AA6720" t="s">
        <v>27</v>
      </c>
      <c r="AB6720" t="s">
        <v>24</v>
      </c>
      <c r="AC6720" t="s">
        <v>32</v>
      </c>
      <c r="AD6720">
        <v>75</v>
      </c>
      <c r="AE6720">
        <v>209.1</v>
      </c>
      <c r="AF6720">
        <v>4</v>
      </c>
      <c r="AG6720" s="2">
        <v>0</v>
      </c>
      <c r="AH6720" t="s">
        <v>23</v>
      </c>
      <c r="AI6720">
        <f t="shared" si="208"/>
        <v>1</v>
      </c>
      <c r="AJ6720" t="str">
        <f t="shared" si="209"/>
        <v/>
      </c>
    </row>
    <row r="6721" spans="1:36" x14ac:dyDescent="0.35">
      <c r="A6721">
        <v>6720</v>
      </c>
      <c r="B6721" t="s">
        <v>6756</v>
      </c>
      <c r="C6721" t="s">
        <v>30</v>
      </c>
      <c r="D6721">
        <v>0</v>
      </c>
      <c r="E6721" t="s">
        <v>23</v>
      </c>
      <c r="F6721" t="s">
        <v>24</v>
      </c>
      <c r="G6721" t="str">
        <f>IF(AND(data[[#This Row],[Partner]]="Yes", data[[#This Row],[Dependents]]="Yes"), "Both", IF(data[[#This Row],[Partner]]="Yes", "Partner", IF(data[[#This Row],[Dependents]]="Yes", "Dependent", "None")))</f>
        <v>Partner</v>
      </c>
      <c r="H6721">
        <v>72</v>
      </c>
      <c r="I6721" s="1">
        <f>data[[#This Row],[Tenure]]/12</f>
        <v>6</v>
      </c>
      <c r="J6721" t="s">
        <v>23</v>
      </c>
      <c r="K6721">
        <f>IF(data[[#This Row],[PhoneService]]="Yes",1,"")</f>
        <v>1</v>
      </c>
      <c r="L6721" t="s">
        <v>23</v>
      </c>
      <c r="M6721">
        <f>IF(data[[#This Row],[MultipleLines]]="Yes",1,"")</f>
        <v>1</v>
      </c>
      <c r="N6721" t="s">
        <v>24</v>
      </c>
      <c r="O6721" t="s">
        <v>46</v>
      </c>
      <c r="P6721" t="str">
        <f>IF(data[[#This Row],[OnlineSecurity]]="Yes",1,"")</f>
        <v/>
      </c>
      <c r="Q6721" t="s">
        <v>46</v>
      </c>
      <c r="R6721" t="str">
        <f>IF(data[[#This Row],[OnlineBackup]]="Yes",1,"")</f>
        <v/>
      </c>
      <c r="S6721" t="s">
        <v>46</v>
      </c>
      <c r="T6721" t="str">
        <f>IF(data[[#This Row],[DeviceProtection]]="Yes",1,"")</f>
        <v/>
      </c>
      <c r="U6721" t="s">
        <v>46</v>
      </c>
      <c r="V6721" t="str">
        <f>IF(data[[#This Row],[TechSupport]]="Yes",1,"")</f>
        <v/>
      </c>
      <c r="W6721" t="s">
        <v>46</v>
      </c>
      <c r="X6721" t="str">
        <f>IF(data[[#This Row],[StreamingTV]]="Yes",1,"")</f>
        <v/>
      </c>
      <c r="Y6721" t="s">
        <v>46</v>
      </c>
      <c r="Z6721" t="str">
        <f>IF(data[[#This Row],[StreamingMovies]]="Yes",1,"")</f>
        <v/>
      </c>
      <c r="AA6721" t="s">
        <v>47</v>
      </c>
      <c r="AB6721" t="s">
        <v>24</v>
      </c>
      <c r="AC6721" t="s">
        <v>40</v>
      </c>
      <c r="AD6721">
        <v>25.75</v>
      </c>
      <c r="AE6721">
        <v>1864.2</v>
      </c>
      <c r="AF6721">
        <v>0</v>
      </c>
      <c r="AG6721" s="2">
        <v>0</v>
      </c>
      <c r="AH6721" t="s">
        <v>24</v>
      </c>
      <c r="AI6721">
        <f t="shared" si="208"/>
        <v>0</v>
      </c>
      <c r="AJ6721">
        <f t="shared" si="209"/>
        <v>1</v>
      </c>
    </row>
    <row r="6722" spans="1:36" x14ac:dyDescent="0.35">
      <c r="A6722">
        <v>6721</v>
      </c>
      <c r="B6722" t="s">
        <v>6757</v>
      </c>
      <c r="C6722" t="s">
        <v>30</v>
      </c>
      <c r="D6722">
        <v>0</v>
      </c>
      <c r="E6722" t="s">
        <v>23</v>
      </c>
      <c r="F6722" t="s">
        <v>23</v>
      </c>
      <c r="G6722" t="str">
        <f>IF(AND(data[[#This Row],[Partner]]="Yes", data[[#This Row],[Dependents]]="Yes"), "Both", IF(data[[#This Row],[Partner]]="Yes", "Partner", IF(data[[#This Row],[Dependents]]="Yes", "Dependent", "None")))</f>
        <v>Both</v>
      </c>
      <c r="H6722">
        <v>70</v>
      </c>
      <c r="I6722" s="1">
        <f>data[[#This Row],[Tenure]]/12</f>
        <v>5.833333333333333</v>
      </c>
      <c r="J6722" t="s">
        <v>23</v>
      </c>
      <c r="K6722">
        <f>IF(data[[#This Row],[PhoneService]]="Yes",1,"")</f>
        <v>1</v>
      </c>
      <c r="L6722" t="s">
        <v>23</v>
      </c>
      <c r="M6722">
        <f>IF(data[[#This Row],[MultipleLines]]="Yes",1,"")</f>
        <v>1</v>
      </c>
      <c r="N6722" t="s">
        <v>26</v>
      </c>
      <c r="O6722" t="s">
        <v>24</v>
      </c>
      <c r="P6722" t="str">
        <f>IF(data[[#This Row],[OnlineSecurity]]="Yes",1,"")</f>
        <v/>
      </c>
      <c r="Q6722" t="s">
        <v>23</v>
      </c>
      <c r="R6722">
        <f>IF(data[[#This Row],[OnlineBackup]]="Yes",1,"")</f>
        <v>1</v>
      </c>
      <c r="S6722" t="s">
        <v>23</v>
      </c>
      <c r="T6722">
        <f>IF(data[[#This Row],[DeviceProtection]]="Yes",1,"")</f>
        <v>1</v>
      </c>
      <c r="U6722" t="s">
        <v>23</v>
      </c>
      <c r="V6722">
        <f>IF(data[[#This Row],[TechSupport]]="Yes",1,"")</f>
        <v>1</v>
      </c>
      <c r="W6722" t="s">
        <v>23</v>
      </c>
      <c r="X6722">
        <f>IF(data[[#This Row],[StreamingTV]]="Yes",1,"")</f>
        <v>1</v>
      </c>
      <c r="Y6722" t="s">
        <v>23</v>
      </c>
      <c r="Z6722">
        <f>IF(data[[#This Row],[StreamingMovies]]="Yes",1,"")</f>
        <v>1</v>
      </c>
      <c r="AA6722" t="s">
        <v>47</v>
      </c>
      <c r="AB6722" t="s">
        <v>23</v>
      </c>
      <c r="AC6722" t="s">
        <v>28</v>
      </c>
      <c r="AD6722">
        <v>84.1</v>
      </c>
      <c r="AE6722">
        <v>5979.7</v>
      </c>
      <c r="AF6722">
        <v>0</v>
      </c>
      <c r="AG6722" s="2">
        <v>0</v>
      </c>
      <c r="AH6722" t="s">
        <v>24</v>
      </c>
      <c r="AI6722">
        <f t="shared" si="208"/>
        <v>0</v>
      </c>
      <c r="AJ6722">
        <f t="shared" si="209"/>
        <v>1</v>
      </c>
    </row>
    <row r="6723" spans="1:36" x14ac:dyDescent="0.35">
      <c r="A6723">
        <v>6722</v>
      </c>
      <c r="B6723" t="s">
        <v>6758</v>
      </c>
      <c r="C6723" t="s">
        <v>22</v>
      </c>
      <c r="D6723">
        <v>0</v>
      </c>
      <c r="E6723" t="s">
        <v>23</v>
      </c>
      <c r="F6723" t="s">
        <v>23</v>
      </c>
      <c r="G6723" t="str">
        <f>IF(AND(data[[#This Row],[Partner]]="Yes", data[[#This Row],[Dependents]]="Yes"), "Both", IF(data[[#This Row],[Partner]]="Yes", "Partner", IF(data[[#This Row],[Dependents]]="Yes", "Dependent", "None")))</f>
        <v>Both</v>
      </c>
      <c r="H6723">
        <v>49</v>
      </c>
      <c r="I6723" s="1">
        <f>data[[#This Row],[Tenure]]/12</f>
        <v>4.083333333333333</v>
      </c>
      <c r="J6723" t="s">
        <v>23</v>
      </c>
      <c r="K6723">
        <f>IF(data[[#This Row],[PhoneService]]="Yes",1,"")</f>
        <v>1</v>
      </c>
      <c r="L6723" t="s">
        <v>23</v>
      </c>
      <c r="M6723">
        <f>IF(data[[#This Row],[MultipleLines]]="Yes",1,"")</f>
        <v>1</v>
      </c>
      <c r="N6723" t="s">
        <v>26</v>
      </c>
      <c r="O6723" t="s">
        <v>24</v>
      </c>
      <c r="P6723" t="str">
        <f>IF(data[[#This Row],[OnlineSecurity]]="Yes",1,"")</f>
        <v/>
      </c>
      <c r="Q6723" t="s">
        <v>23</v>
      </c>
      <c r="R6723">
        <f>IF(data[[#This Row],[OnlineBackup]]="Yes",1,"")</f>
        <v>1</v>
      </c>
      <c r="S6723" t="s">
        <v>24</v>
      </c>
      <c r="T6723" t="str">
        <f>IF(data[[#This Row],[DeviceProtection]]="Yes",1,"")</f>
        <v/>
      </c>
      <c r="U6723" t="s">
        <v>23</v>
      </c>
      <c r="V6723">
        <f>IF(data[[#This Row],[TechSupport]]="Yes",1,"")</f>
        <v>1</v>
      </c>
      <c r="W6723" t="s">
        <v>23</v>
      </c>
      <c r="X6723">
        <f>IF(data[[#This Row],[StreamingTV]]="Yes",1,"")</f>
        <v>1</v>
      </c>
      <c r="Y6723" t="s">
        <v>23</v>
      </c>
      <c r="Z6723">
        <f>IF(data[[#This Row],[StreamingMovies]]="Yes",1,"")</f>
        <v>1</v>
      </c>
      <c r="AA6723" t="s">
        <v>47</v>
      </c>
      <c r="AB6723" t="s">
        <v>24</v>
      </c>
      <c r="AC6723" t="s">
        <v>35</v>
      </c>
      <c r="AD6723">
        <v>79.3</v>
      </c>
      <c r="AE6723">
        <v>3902.45</v>
      </c>
      <c r="AF6723">
        <v>4</v>
      </c>
      <c r="AG6723" s="2">
        <v>0</v>
      </c>
      <c r="AH6723" t="s">
        <v>24</v>
      </c>
      <c r="AI6723">
        <f t="shared" ref="AI6723:AI6786" si="210">IF(AH6723="Yes",1,0)</f>
        <v>0</v>
      </c>
      <c r="AJ6723">
        <f t="shared" ref="AJ6723:AJ6786" si="211">IF(AH6723="No",1,"")</f>
        <v>1</v>
      </c>
    </row>
    <row r="6724" spans="1:36" x14ac:dyDescent="0.35">
      <c r="A6724">
        <v>6723</v>
      </c>
      <c r="B6724" t="s">
        <v>6759</v>
      </c>
      <c r="C6724" t="s">
        <v>22</v>
      </c>
      <c r="D6724">
        <v>1</v>
      </c>
      <c r="E6724" t="s">
        <v>23</v>
      </c>
      <c r="F6724" t="s">
        <v>24</v>
      </c>
      <c r="G6724" t="str">
        <f>IF(AND(data[[#This Row],[Partner]]="Yes", data[[#This Row],[Dependents]]="Yes"), "Both", IF(data[[#This Row],[Partner]]="Yes", "Partner", IF(data[[#This Row],[Dependents]]="Yes", "Dependent", "None")))</f>
        <v>Partner</v>
      </c>
      <c r="H6724">
        <v>67</v>
      </c>
      <c r="I6724" s="1">
        <f>data[[#This Row],[Tenure]]/12</f>
        <v>5.583333333333333</v>
      </c>
      <c r="J6724" t="s">
        <v>23</v>
      </c>
      <c r="K6724">
        <f>IF(data[[#This Row],[PhoneService]]="Yes",1,"")</f>
        <v>1</v>
      </c>
      <c r="L6724" t="s">
        <v>23</v>
      </c>
      <c r="M6724">
        <f>IF(data[[#This Row],[MultipleLines]]="Yes",1,"")</f>
        <v>1</v>
      </c>
      <c r="N6724" t="s">
        <v>37</v>
      </c>
      <c r="O6724" t="s">
        <v>23</v>
      </c>
      <c r="P6724">
        <f>IF(data[[#This Row],[OnlineSecurity]]="Yes",1,"")</f>
        <v>1</v>
      </c>
      <c r="Q6724" t="s">
        <v>24</v>
      </c>
      <c r="R6724" t="str">
        <f>IF(data[[#This Row],[OnlineBackup]]="Yes",1,"")</f>
        <v/>
      </c>
      <c r="S6724" t="s">
        <v>23</v>
      </c>
      <c r="T6724">
        <f>IF(data[[#This Row],[DeviceProtection]]="Yes",1,"")</f>
        <v>1</v>
      </c>
      <c r="U6724" t="s">
        <v>24</v>
      </c>
      <c r="V6724" t="str">
        <f>IF(data[[#This Row],[TechSupport]]="Yes",1,"")</f>
        <v/>
      </c>
      <c r="W6724" t="s">
        <v>23</v>
      </c>
      <c r="X6724">
        <f>IF(data[[#This Row],[StreamingTV]]="Yes",1,"")</f>
        <v>1</v>
      </c>
      <c r="Y6724" t="s">
        <v>23</v>
      </c>
      <c r="Z6724">
        <f>IF(data[[#This Row],[StreamingMovies]]="Yes",1,"")</f>
        <v>1</v>
      </c>
      <c r="AA6724" t="s">
        <v>31</v>
      </c>
      <c r="AB6724" t="s">
        <v>23</v>
      </c>
      <c r="AC6724" t="s">
        <v>40</v>
      </c>
      <c r="AD6724">
        <v>107.05</v>
      </c>
      <c r="AE6724">
        <v>7142.5</v>
      </c>
      <c r="AF6724">
        <v>0</v>
      </c>
      <c r="AG6724" s="2">
        <v>0</v>
      </c>
      <c r="AH6724" t="s">
        <v>24</v>
      </c>
      <c r="AI6724">
        <f t="shared" si="210"/>
        <v>0</v>
      </c>
      <c r="AJ6724">
        <f t="shared" si="211"/>
        <v>1</v>
      </c>
    </row>
    <row r="6725" spans="1:36" x14ac:dyDescent="0.35">
      <c r="A6725">
        <v>6724</v>
      </c>
      <c r="B6725" t="s">
        <v>6760</v>
      </c>
      <c r="C6725" t="s">
        <v>30</v>
      </c>
      <c r="D6725">
        <v>0</v>
      </c>
      <c r="E6725" t="s">
        <v>24</v>
      </c>
      <c r="F6725" t="s">
        <v>24</v>
      </c>
      <c r="G6725" t="str">
        <f>IF(AND(data[[#This Row],[Partner]]="Yes", data[[#This Row],[Dependents]]="Yes"), "Both", IF(data[[#This Row],[Partner]]="Yes", "Partner", IF(data[[#This Row],[Dependents]]="Yes", "Dependent", "None")))</f>
        <v>None</v>
      </c>
      <c r="H6725">
        <v>46</v>
      </c>
      <c r="I6725" s="1">
        <f>data[[#This Row],[Tenure]]/12</f>
        <v>3.8333333333333335</v>
      </c>
      <c r="J6725" t="s">
        <v>23</v>
      </c>
      <c r="K6725">
        <f>IF(data[[#This Row],[PhoneService]]="Yes",1,"")</f>
        <v>1</v>
      </c>
      <c r="L6725" t="s">
        <v>24</v>
      </c>
      <c r="M6725" t="str">
        <f>IF(data[[#This Row],[MultipleLines]]="Yes",1,"")</f>
        <v/>
      </c>
      <c r="N6725" t="s">
        <v>24</v>
      </c>
      <c r="O6725" t="s">
        <v>46</v>
      </c>
      <c r="P6725" t="str">
        <f>IF(data[[#This Row],[OnlineSecurity]]="Yes",1,"")</f>
        <v/>
      </c>
      <c r="Q6725" t="s">
        <v>46</v>
      </c>
      <c r="R6725" t="str">
        <f>IF(data[[#This Row],[OnlineBackup]]="Yes",1,"")</f>
        <v/>
      </c>
      <c r="S6725" t="s">
        <v>46</v>
      </c>
      <c r="T6725" t="str">
        <f>IF(data[[#This Row],[DeviceProtection]]="Yes",1,"")</f>
        <v/>
      </c>
      <c r="U6725" t="s">
        <v>46</v>
      </c>
      <c r="V6725" t="str">
        <f>IF(data[[#This Row],[TechSupport]]="Yes",1,"")</f>
        <v/>
      </c>
      <c r="W6725" t="s">
        <v>46</v>
      </c>
      <c r="X6725" t="str">
        <f>IF(data[[#This Row],[StreamingTV]]="Yes",1,"")</f>
        <v/>
      </c>
      <c r="Y6725" t="s">
        <v>46</v>
      </c>
      <c r="Z6725" t="str">
        <f>IF(data[[#This Row],[StreamingMovies]]="Yes",1,"")</f>
        <v/>
      </c>
      <c r="AA6725" t="s">
        <v>47</v>
      </c>
      <c r="AB6725" t="s">
        <v>24</v>
      </c>
      <c r="AC6725" t="s">
        <v>35</v>
      </c>
      <c r="AD6725">
        <v>20.05</v>
      </c>
      <c r="AE6725">
        <v>902</v>
      </c>
      <c r="AF6725">
        <v>2</v>
      </c>
      <c r="AG6725" s="2">
        <v>0</v>
      </c>
      <c r="AH6725" t="s">
        <v>24</v>
      </c>
      <c r="AI6725">
        <f t="shared" si="210"/>
        <v>0</v>
      </c>
      <c r="AJ6725">
        <f t="shared" si="211"/>
        <v>1</v>
      </c>
    </row>
    <row r="6726" spans="1:36" x14ac:dyDescent="0.35">
      <c r="A6726">
        <v>6725</v>
      </c>
      <c r="B6726" t="s">
        <v>6761</v>
      </c>
      <c r="C6726" t="s">
        <v>22</v>
      </c>
      <c r="D6726">
        <v>1</v>
      </c>
      <c r="E6726" t="s">
        <v>24</v>
      </c>
      <c r="F6726" t="s">
        <v>24</v>
      </c>
      <c r="G6726" t="str">
        <f>IF(AND(data[[#This Row],[Partner]]="Yes", data[[#This Row],[Dependents]]="Yes"), "Both", IF(data[[#This Row],[Partner]]="Yes", "Partner", IF(data[[#This Row],[Dependents]]="Yes", "Dependent", "None")))</f>
        <v>None</v>
      </c>
      <c r="H6726">
        <v>64</v>
      </c>
      <c r="I6726" s="1">
        <f>data[[#This Row],[Tenure]]/12</f>
        <v>5.333333333333333</v>
      </c>
      <c r="J6726" t="s">
        <v>23</v>
      </c>
      <c r="K6726">
        <f>IF(data[[#This Row],[PhoneService]]="Yes",1,"")</f>
        <v>1</v>
      </c>
      <c r="L6726" t="s">
        <v>24</v>
      </c>
      <c r="M6726" t="str">
        <f>IF(data[[#This Row],[MultipleLines]]="Yes",1,"")</f>
        <v/>
      </c>
      <c r="N6726" t="s">
        <v>26</v>
      </c>
      <c r="O6726" t="s">
        <v>23</v>
      </c>
      <c r="P6726">
        <f>IF(data[[#This Row],[OnlineSecurity]]="Yes",1,"")</f>
        <v>1</v>
      </c>
      <c r="Q6726" t="s">
        <v>23</v>
      </c>
      <c r="R6726">
        <f>IF(data[[#This Row],[OnlineBackup]]="Yes",1,"")</f>
        <v>1</v>
      </c>
      <c r="S6726" t="s">
        <v>24</v>
      </c>
      <c r="T6726" t="str">
        <f>IF(data[[#This Row],[DeviceProtection]]="Yes",1,"")</f>
        <v/>
      </c>
      <c r="U6726" t="s">
        <v>23</v>
      </c>
      <c r="V6726">
        <f>IF(data[[#This Row],[TechSupport]]="Yes",1,"")</f>
        <v>1</v>
      </c>
      <c r="W6726" t="s">
        <v>23</v>
      </c>
      <c r="X6726">
        <f>IF(data[[#This Row],[StreamingTV]]="Yes",1,"")</f>
        <v>1</v>
      </c>
      <c r="Y6726" t="s">
        <v>24</v>
      </c>
      <c r="Z6726" t="str">
        <f>IF(data[[#This Row],[StreamingMovies]]="Yes",1,"")</f>
        <v/>
      </c>
      <c r="AA6726" t="s">
        <v>47</v>
      </c>
      <c r="AB6726" t="s">
        <v>23</v>
      </c>
      <c r="AC6726" t="s">
        <v>40</v>
      </c>
      <c r="AD6726">
        <v>70.2</v>
      </c>
      <c r="AE6726">
        <v>4481</v>
      </c>
      <c r="AF6726">
        <v>5</v>
      </c>
      <c r="AG6726" s="2">
        <v>5</v>
      </c>
      <c r="AH6726" t="s">
        <v>23</v>
      </c>
      <c r="AI6726">
        <f t="shared" si="210"/>
        <v>1</v>
      </c>
      <c r="AJ6726" t="str">
        <f t="shared" si="211"/>
        <v/>
      </c>
    </row>
    <row r="6727" spans="1:36" x14ac:dyDescent="0.35">
      <c r="A6727">
        <v>6726</v>
      </c>
      <c r="B6727" t="s">
        <v>6762</v>
      </c>
      <c r="C6727" t="s">
        <v>22</v>
      </c>
      <c r="D6727">
        <v>0</v>
      </c>
      <c r="E6727" t="s">
        <v>23</v>
      </c>
      <c r="F6727" t="s">
        <v>24</v>
      </c>
      <c r="G6727" t="str">
        <f>IF(AND(data[[#This Row],[Partner]]="Yes", data[[#This Row],[Dependents]]="Yes"), "Both", IF(data[[#This Row],[Partner]]="Yes", "Partner", IF(data[[#This Row],[Dependents]]="Yes", "Dependent", "None")))</f>
        <v>Partner</v>
      </c>
      <c r="H6727">
        <v>37</v>
      </c>
      <c r="I6727" s="1">
        <f>data[[#This Row],[Tenure]]/12</f>
        <v>3.0833333333333335</v>
      </c>
      <c r="J6727" t="s">
        <v>23</v>
      </c>
      <c r="K6727">
        <f>IF(data[[#This Row],[PhoneService]]="Yes",1,"")</f>
        <v>1</v>
      </c>
      <c r="L6727" t="s">
        <v>24</v>
      </c>
      <c r="M6727" t="str">
        <f>IF(data[[#This Row],[MultipleLines]]="Yes",1,"")</f>
        <v/>
      </c>
      <c r="N6727" t="s">
        <v>24</v>
      </c>
      <c r="O6727" t="s">
        <v>46</v>
      </c>
      <c r="P6727" t="str">
        <f>IF(data[[#This Row],[OnlineSecurity]]="Yes",1,"")</f>
        <v/>
      </c>
      <c r="Q6727" t="s">
        <v>46</v>
      </c>
      <c r="R6727" t="str">
        <f>IF(data[[#This Row],[OnlineBackup]]="Yes",1,"")</f>
        <v/>
      </c>
      <c r="S6727" t="s">
        <v>46</v>
      </c>
      <c r="T6727" t="str">
        <f>IF(data[[#This Row],[DeviceProtection]]="Yes",1,"")</f>
        <v/>
      </c>
      <c r="U6727" t="s">
        <v>46</v>
      </c>
      <c r="V6727" t="str">
        <f>IF(data[[#This Row],[TechSupport]]="Yes",1,"")</f>
        <v/>
      </c>
      <c r="W6727" t="s">
        <v>46</v>
      </c>
      <c r="X6727" t="str">
        <f>IF(data[[#This Row],[StreamingTV]]="Yes",1,"")</f>
        <v/>
      </c>
      <c r="Y6727" t="s">
        <v>46</v>
      </c>
      <c r="Z6727" t="str">
        <f>IF(data[[#This Row],[StreamingMovies]]="Yes",1,"")</f>
        <v/>
      </c>
      <c r="AA6727" t="s">
        <v>27</v>
      </c>
      <c r="AB6727" t="s">
        <v>24</v>
      </c>
      <c r="AC6727" t="s">
        <v>35</v>
      </c>
      <c r="AD6727">
        <v>19.5</v>
      </c>
      <c r="AE6727">
        <v>805.2</v>
      </c>
      <c r="AF6727">
        <v>0</v>
      </c>
      <c r="AG6727" s="2">
        <v>0</v>
      </c>
      <c r="AH6727" t="s">
        <v>24</v>
      </c>
      <c r="AI6727">
        <f t="shared" si="210"/>
        <v>0</v>
      </c>
      <c r="AJ6727">
        <f t="shared" si="211"/>
        <v>1</v>
      </c>
    </row>
    <row r="6728" spans="1:36" x14ac:dyDescent="0.35">
      <c r="A6728">
        <v>6727</v>
      </c>
      <c r="B6728" t="s">
        <v>6763</v>
      </c>
      <c r="C6728" t="s">
        <v>22</v>
      </c>
      <c r="D6728">
        <v>1</v>
      </c>
      <c r="E6728" t="s">
        <v>24</v>
      </c>
      <c r="F6728" t="s">
        <v>24</v>
      </c>
      <c r="G6728" t="str">
        <f>IF(AND(data[[#This Row],[Partner]]="Yes", data[[#This Row],[Dependents]]="Yes"), "Both", IF(data[[#This Row],[Partner]]="Yes", "Partner", IF(data[[#This Row],[Dependents]]="Yes", "Dependent", "None")))</f>
        <v>None</v>
      </c>
      <c r="H6728">
        <v>2</v>
      </c>
      <c r="I6728" s="1">
        <f>data[[#This Row],[Tenure]]/12</f>
        <v>0.16666666666666666</v>
      </c>
      <c r="J6728" t="s">
        <v>23</v>
      </c>
      <c r="K6728">
        <f>IF(data[[#This Row],[PhoneService]]="Yes",1,"")</f>
        <v>1</v>
      </c>
      <c r="L6728" t="s">
        <v>24</v>
      </c>
      <c r="M6728" t="str">
        <f>IF(data[[#This Row],[MultipleLines]]="Yes",1,"")</f>
        <v/>
      </c>
      <c r="N6728" t="s">
        <v>37</v>
      </c>
      <c r="O6728" t="s">
        <v>24</v>
      </c>
      <c r="P6728" t="str">
        <f>IF(data[[#This Row],[OnlineSecurity]]="Yes",1,"")</f>
        <v/>
      </c>
      <c r="Q6728" t="s">
        <v>24</v>
      </c>
      <c r="R6728" t="str">
        <f>IF(data[[#This Row],[OnlineBackup]]="Yes",1,"")</f>
        <v/>
      </c>
      <c r="S6728" t="s">
        <v>24</v>
      </c>
      <c r="T6728" t="str">
        <f>IF(data[[#This Row],[DeviceProtection]]="Yes",1,"")</f>
        <v/>
      </c>
      <c r="U6728" t="s">
        <v>24</v>
      </c>
      <c r="V6728" t="str">
        <f>IF(data[[#This Row],[TechSupport]]="Yes",1,"")</f>
        <v/>
      </c>
      <c r="W6728" t="s">
        <v>24</v>
      </c>
      <c r="X6728" t="str">
        <f>IF(data[[#This Row],[StreamingTV]]="Yes",1,"")</f>
        <v/>
      </c>
      <c r="Y6728" t="s">
        <v>24</v>
      </c>
      <c r="Z6728" t="str">
        <f>IF(data[[#This Row],[StreamingMovies]]="Yes",1,"")</f>
        <v/>
      </c>
      <c r="AA6728" t="s">
        <v>27</v>
      </c>
      <c r="AB6728" t="s">
        <v>24</v>
      </c>
      <c r="AC6728" t="s">
        <v>28</v>
      </c>
      <c r="AD6728">
        <v>70.75</v>
      </c>
      <c r="AE6728">
        <v>154.85</v>
      </c>
      <c r="AF6728">
        <v>0</v>
      </c>
      <c r="AG6728" s="2">
        <v>0</v>
      </c>
      <c r="AH6728" t="s">
        <v>23</v>
      </c>
      <c r="AI6728">
        <f t="shared" si="210"/>
        <v>1</v>
      </c>
      <c r="AJ6728" t="str">
        <f t="shared" si="211"/>
        <v/>
      </c>
    </row>
    <row r="6729" spans="1:36" x14ac:dyDescent="0.35">
      <c r="A6729">
        <v>6728</v>
      </c>
      <c r="B6729" t="s">
        <v>6764</v>
      </c>
      <c r="C6729" t="s">
        <v>22</v>
      </c>
      <c r="D6729">
        <v>1</v>
      </c>
      <c r="E6729" t="s">
        <v>23</v>
      </c>
      <c r="F6729" t="s">
        <v>24</v>
      </c>
      <c r="G6729" t="str">
        <f>IF(AND(data[[#This Row],[Partner]]="Yes", data[[#This Row],[Dependents]]="Yes"), "Both", IF(data[[#This Row],[Partner]]="Yes", "Partner", IF(data[[#This Row],[Dependents]]="Yes", "Dependent", "None")))</f>
        <v>Partner</v>
      </c>
      <c r="H6729">
        <v>13</v>
      </c>
      <c r="I6729" s="1">
        <f>data[[#This Row],[Tenure]]/12</f>
        <v>1.0833333333333333</v>
      </c>
      <c r="J6729" t="s">
        <v>24</v>
      </c>
      <c r="K6729" t="str">
        <f>IF(data[[#This Row],[PhoneService]]="Yes",1,"")</f>
        <v/>
      </c>
      <c r="L6729" t="s">
        <v>25</v>
      </c>
      <c r="M6729" t="str">
        <f>IF(data[[#This Row],[MultipleLines]]="Yes",1,"")</f>
        <v/>
      </c>
      <c r="N6729" t="s">
        <v>26</v>
      </c>
      <c r="O6729" t="s">
        <v>24</v>
      </c>
      <c r="P6729" t="str">
        <f>IF(data[[#This Row],[OnlineSecurity]]="Yes",1,"")</f>
        <v/>
      </c>
      <c r="Q6729" t="s">
        <v>24</v>
      </c>
      <c r="R6729" t="str">
        <f>IF(data[[#This Row],[OnlineBackup]]="Yes",1,"")</f>
        <v/>
      </c>
      <c r="S6729" t="s">
        <v>24</v>
      </c>
      <c r="T6729" t="str">
        <f>IF(data[[#This Row],[DeviceProtection]]="Yes",1,"")</f>
        <v/>
      </c>
      <c r="U6729" t="s">
        <v>24</v>
      </c>
      <c r="V6729" t="str">
        <f>IF(data[[#This Row],[TechSupport]]="Yes",1,"")</f>
        <v/>
      </c>
      <c r="W6729" t="s">
        <v>23</v>
      </c>
      <c r="X6729">
        <f>IF(data[[#This Row],[StreamingTV]]="Yes",1,"")</f>
        <v>1</v>
      </c>
      <c r="Y6729" t="s">
        <v>23</v>
      </c>
      <c r="Z6729">
        <f>IF(data[[#This Row],[StreamingMovies]]="Yes",1,"")</f>
        <v>1</v>
      </c>
      <c r="AA6729" t="s">
        <v>27</v>
      </c>
      <c r="AB6729" t="s">
        <v>24</v>
      </c>
      <c r="AC6729" t="s">
        <v>28</v>
      </c>
      <c r="AD6729">
        <v>45.3</v>
      </c>
      <c r="AE6729">
        <v>528.45000000000005</v>
      </c>
      <c r="AF6729">
        <v>0</v>
      </c>
      <c r="AG6729" s="2">
        <v>0</v>
      </c>
      <c r="AH6729" t="s">
        <v>24</v>
      </c>
      <c r="AI6729">
        <f t="shared" si="210"/>
        <v>0</v>
      </c>
      <c r="AJ6729">
        <f t="shared" si="211"/>
        <v>1</v>
      </c>
    </row>
    <row r="6730" spans="1:36" x14ac:dyDescent="0.35">
      <c r="A6730">
        <v>6729</v>
      </c>
      <c r="B6730" t="s">
        <v>6765</v>
      </c>
      <c r="C6730" t="s">
        <v>22</v>
      </c>
      <c r="D6730">
        <v>0</v>
      </c>
      <c r="E6730" t="s">
        <v>23</v>
      </c>
      <c r="F6730" t="s">
        <v>24</v>
      </c>
      <c r="G6730" t="str">
        <f>IF(AND(data[[#This Row],[Partner]]="Yes", data[[#This Row],[Dependents]]="Yes"), "Both", IF(data[[#This Row],[Partner]]="Yes", "Partner", IF(data[[#This Row],[Dependents]]="Yes", "Dependent", "None")))</f>
        <v>Partner</v>
      </c>
      <c r="H6730">
        <v>72</v>
      </c>
      <c r="I6730" s="1">
        <f>data[[#This Row],[Tenure]]/12</f>
        <v>6</v>
      </c>
      <c r="J6730" t="s">
        <v>23</v>
      </c>
      <c r="K6730">
        <f>IF(data[[#This Row],[PhoneService]]="Yes",1,"")</f>
        <v>1</v>
      </c>
      <c r="L6730" t="s">
        <v>23</v>
      </c>
      <c r="M6730">
        <f>IF(data[[#This Row],[MultipleLines]]="Yes",1,"")</f>
        <v>1</v>
      </c>
      <c r="N6730" t="s">
        <v>37</v>
      </c>
      <c r="O6730" t="s">
        <v>23</v>
      </c>
      <c r="P6730">
        <f>IF(data[[#This Row],[OnlineSecurity]]="Yes",1,"")</f>
        <v>1</v>
      </c>
      <c r="Q6730" t="s">
        <v>23</v>
      </c>
      <c r="R6730">
        <f>IF(data[[#This Row],[OnlineBackup]]="Yes",1,"")</f>
        <v>1</v>
      </c>
      <c r="S6730" t="s">
        <v>23</v>
      </c>
      <c r="T6730">
        <f>IF(data[[#This Row],[DeviceProtection]]="Yes",1,"")</f>
        <v>1</v>
      </c>
      <c r="U6730" t="s">
        <v>23</v>
      </c>
      <c r="V6730">
        <f>IF(data[[#This Row],[TechSupport]]="Yes",1,"")</f>
        <v>1</v>
      </c>
      <c r="W6730" t="s">
        <v>23</v>
      </c>
      <c r="X6730">
        <f>IF(data[[#This Row],[StreamingTV]]="Yes",1,"")</f>
        <v>1</v>
      </c>
      <c r="Y6730" t="s">
        <v>23</v>
      </c>
      <c r="Z6730">
        <f>IF(data[[#This Row],[StreamingMovies]]="Yes",1,"")</f>
        <v>1</v>
      </c>
      <c r="AA6730" t="s">
        <v>47</v>
      </c>
      <c r="AB6730" t="s">
        <v>24</v>
      </c>
      <c r="AC6730" t="s">
        <v>28</v>
      </c>
      <c r="AD6730">
        <v>115.15</v>
      </c>
      <c r="AE6730">
        <v>8349.7000000000007</v>
      </c>
      <c r="AF6730">
        <v>0</v>
      </c>
      <c r="AG6730" s="2">
        <v>0</v>
      </c>
      <c r="AH6730" t="s">
        <v>24</v>
      </c>
      <c r="AI6730">
        <f t="shared" si="210"/>
        <v>0</v>
      </c>
      <c r="AJ6730">
        <f t="shared" si="211"/>
        <v>1</v>
      </c>
    </row>
    <row r="6731" spans="1:36" x14ac:dyDescent="0.35">
      <c r="A6731">
        <v>6730</v>
      </c>
      <c r="B6731" t="s">
        <v>6766</v>
      </c>
      <c r="C6731" t="s">
        <v>30</v>
      </c>
      <c r="D6731">
        <v>0</v>
      </c>
      <c r="E6731" t="s">
        <v>23</v>
      </c>
      <c r="F6731" t="s">
        <v>23</v>
      </c>
      <c r="G6731" t="str">
        <f>IF(AND(data[[#This Row],[Partner]]="Yes", data[[#This Row],[Dependents]]="Yes"), "Both", IF(data[[#This Row],[Partner]]="Yes", "Partner", IF(data[[#This Row],[Dependents]]="Yes", "Dependent", "None")))</f>
        <v>Both</v>
      </c>
      <c r="H6731">
        <v>68</v>
      </c>
      <c r="I6731" s="1">
        <f>data[[#This Row],[Tenure]]/12</f>
        <v>5.666666666666667</v>
      </c>
      <c r="J6731" t="s">
        <v>23</v>
      </c>
      <c r="K6731">
        <f>IF(data[[#This Row],[PhoneService]]="Yes",1,"")</f>
        <v>1</v>
      </c>
      <c r="L6731" t="s">
        <v>24</v>
      </c>
      <c r="M6731" t="str">
        <f>IF(data[[#This Row],[MultipleLines]]="Yes",1,"")</f>
        <v/>
      </c>
      <c r="N6731" t="s">
        <v>26</v>
      </c>
      <c r="O6731" t="s">
        <v>24</v>
      </c>
      <c r="P6731" t="str">
        <f>IF(data[[#This Row],[OnlineSecurity]]="Yes",1,"")</f>
        <v/>
      </c>
      <c r="Q6731" t="s">
        <v>24</v>
      </c>
      <c r="R6731" t="str">
        <f>IF(data[[#This Row],[OnlineBackup]]="Yes",1,"")</f>
        <v/>
      </c>
      <c r="S6731" t="s">
        <v>23</v>
      </c>
      <c r="T6731">
        <f>IF(data[[#This Row],[DeviceProtection]]="Yes",1,"")</f>
        <v>1</v>
      </c>
      <c r="U6731" t="s">
        <v>23</v>
      </c>
      <c r="V6731">
        <f>IF(data[[#This Row],[TechSupport]]="Yes",1,"")</f>
        <v>1</v>
      </c>
      <c r="W6731" t="s">
        <v>23</v>
      </c>
      <c r="X6731">
        <f>IF(data[[#This Row],[StreamingTV]]="Yes",1,"")</f>
        <v>1</v>
      </c>
      <c r="Y6731" t="s">
        <v>23</v>
      </c>
      <c r="Z6731">
        <f>IF(data[[#This Row],[StreamingMovies]]="Yes",1,"")</f>
        <v>1</v>
      </c>
      <c r="AA6731" t="s">
        <v>47</v>
      </c>
      <c r="AB6731" t="s">
        <v>23</v>
      </c>
      <c r="AC6731" t="s">
        <v>35</v>
      </c>
      <c r="AD6731">
        <v>72.95</v>
      </c>
      <c r="AE6731">
        <v>4953.25</v>
      </c>
      <c r="AF6731">
        <v>3</v>
      </c>
      <c r="AG6731" s="2">
        <v>0</v>
      </c>
      <c r="AH6731" t="s">
        <v>24</v>
      </c>
      <c r="AI6731">
        <f t="shared" si="210"/>
        <v>0</v>
      </c>
      <c r="AJ6731">
        <f t="shared" si="211"/>
        <v>1</v>
      </c>
    </row>
    <row r="6732" spans="1:36" x14ac:dyDescent="0.35">
      <c r="A6732">
        <v>6731</v>
      </c>
      <c r="B6732" t="s">
        <v>6767</v>
      </c>
      <c r="C6732" t="s">
        <v>30</v>
      </c>
      <c r="D6732">
        <v>0</v>
      </c>
      <c r="E6732" t="s">
        <v>23</v>
      </c>
      <c r="F6732" t="s">
        <v>23</v>
      </c>
      <c r="G6732" t="str">
        <f>IF(AND(data[[#This Row],[Partner]]="Yes", data[[#This Row],[Dependents]]="Yes"), "Both", IF(data[[#This Row],[Partner]]="Yes", "Partner", IF(data[[#This Row],[Dependents]]="Yes", "Dependent", "None")))</f>
        <v>Both</v>
      </c>
      <c r="H6732">
        <v>15</v>
      </c>
      <c r="I6732" s="1">
        <f>data[[#This Row],[Tenure]]/12</f>
        <v>1.25</v>
      </c>
      <c r="J6732" t="s">
        <v>23</v>
      </c>
      <c r="K6732">
        <f>IF(data[[#This Row],[PhoneService]]="Yes",1,"")</f>
        <v>1</v>
      </c>
      <c r="L6732" t="s">
        <v>24</v>
      </c>
      <c r="M6732" t="str">
        <f>IF(data[[#This Row],[MultipleLines]]="Yes",1,"")</f>
        <v/>
      </c>
      <c r="N6732" t="s">
        <v>24</v>
      </c>
      <c r="O6732" t="s">
        <v>46</v>
      </c>
      <c r="P6732" t="str">
        <f>IF(data[[#This Row],[OnlineSecurity]]="Yes",1,"")</f>
        <v/>
      </c>
      <c r="Q6732" t="s">
        <v>46</v>
      </c>
      <c r="R6732" t="str">
        <f>IF(data[[#This Row],[OnlineBackup]]="Yes",1,"")</f>
        <v/>
      </c>
      <c r="S6732" t="s">
        <v>46</v>
      </c>
      <c r="T6732" t="str">
        <f>IF(data[[#This Row],[DeviceProtection]]="Yes",1,"")</f>
        <v/>
      </c>
      <c r="U6732" t="s">
        <v>46</v>
      </c>
      <c r="V6732" t="str">
        <f>IF(data[[#This Row],[TechSupport]]="Yes",1,"")</f>
        <v/>
      </c>
      <c r="W6732" t="s">
        <v>46</v>
      </c>
      <c r="X6732" t="str">
        <f>IF(data[[#This Row],[StreamingTV]]="Yes",1,"")</f>
        <v/>
      </c>
      <c r="Y6732" t="s">
        <v>46</v>
      </c>
      <c r="Z6732" t="str">
        <f>IF(data[[#This Row],[StreamingMovies]]="Yes",1,"")</f>
        <v/>
      </c>
      <c r="AA6732" t="s">
        <v>31</v>
      </c>
      <c r="AB6732" t="s">
        <v>24</v>
      </c>
      <c r="AC6732" t="s">
        <v>32</v>
      </c>
      <c r="AD6732">
        <v>19.649999999999999</v>
      </c>
      <c r="AE6732">
        <v>332.65</v>
      </c>
      <c r="AF6732">
        <v>3</v>
      </c>
      <c r="AG6732" s="2">
        <v>0</v>
      </c>
      <c r="AH6732" t="s">
        <v>24</v>
      </c>
      <c r="AI6732">
        <f t="shared" si="210"/>
        <v>0</v>
      </c>
      <c r="AJ6732">
        <f t="shared" si="211"/>
        <v>1</v>
      </c>
    </row>
    <row r="6733" spans="1:36" x14ac:dyDescent="0.35">
      <c r="A6733">
        <v>6732</v>
      </c>
      <c r="B6733" t="s">
        <v>6768</v>
      </c>
      <c r="C6733" t="s">
        <v>22</v>
      </c>
      <c r="D6733">
        <v>0</v>
      </c>
      <c r="E6733" t="s">
        <v>24</v>
      </c>
      <c r="F6733" t="s">
        <v>24</v>
      </c>
      <c r="G6733" t="str">
        <f>IF(AND(data[[#This Row],[Partner]]="Yes", data[[#This Row],[Dependents]]="Yes"), "Both", IF(data[[#This Row],[Partner]]="Yes", "Partner", IF(data[[#This Row],[Dependents]]="Yes", "Dependent", "None")))</f>
        <v>None</v>
      </c>
      <c r="H6733">
        <v>24</v>
      </c>
      <c r="I6733" s="1">
        <f>data[[#This Row],[Tenure]]/12</f>
        <v>2</v>
      </c>
      <c r="J6733" t="s">
        <v>23</v>
      </c>
      <c r="K6733">
        <f>IF(data[[#This Row],[PhoneService]]="Yes",1,"")</f>
        <v>1</v>
      </c>
      <c r="L6733" t="s">
        <v>24</v>
      </c>
      <c r="M6733" t="str">
        <f>IF(data[[#This Row],[MultipleLines]]="Yes",1,"")</f>
        <v/>
      </c>
      <c r="N6733" t="s">
        <v>24</v>
      </c>
      <c r="O6733" t="s">
        <v>46</v>
      </c>
      <c r="P6733" t="str">
        <f>IF(data[[#This Row],[OnlineSecurity]]="Yes",1,"")</f>
        <v/>
      </c>
      <c r="Q6733" t="s">
        <v>46</v>
      </c>
      <c r="R6733" t="str">
        <f>IF(data[[#This Row],[OnlineBackup]]="Yes",1,"")</f>
        <v/>
      </c>
      <c r="S6733" t="s">
        <v>46</v>
      </c>
      <c r="T6733" t="str">
        <f>IF(data[[#This Row],[DeviceProtection]]="Yes",1,"")</f>
        <v/>
      </c>
      <c r="U6733" t="s">
        <v>46</v>
      </c>
      <c r="V6733" t="str">
        <f>IF(data[[#This Row],[TechSupport]]="Yes",1,"")</f>
        <v/>
      </c>
      <c r="W6733" t="s">
        <v>46</v>
      </c>
      <c r="X6733" t="str">
        <f>IF(data[[#This Row],[StreamingTV]]="Yes",1,"")</f>
        <v/>
      </c>
      <c r="Y6733" t="s">
        <v>46</v>
      </c>
      <c r="Z6733" t="str">
        <f>IF(data[[#This Row],[StreamingMovies]]="Yes",1,"")</f>
        <v/>
      </c>
      <c r="AA6733" t="s">
        <v>47</v>
      </c>
      <c r="AB6733" t="s">
        <v>23</v>
      </c>
      <c r="AC6733" t="s">
        <v>35</v>
      </c>
      <c r="AD6733">
        <v>19.55</v>
      </c>
      <c r="AE6733">
        <v>470.2</v>
      </c>
      <c r="AF6733">
        <v>0</v>
      </c>
      <c r="AG6733" s="2">
        <v>0</v>
      </c>
      <c r="AH6733" t="s">
        <v>24</v>
      </c>
      <c r="AI6733">
        <f t="shared" si="210"/>
        <v>0</v>
      </c>
      <c r="AJ6733">
        <f t="shared" si="211"/>
        <v>1</v>
      </c>
    </row>
    <row r="6734" spans="1:36" x14ac:dyDescent="0.35">
      <c r="A6734">
        <v>6733</v>
      </c>
      <c r="B6734" t="s">
        <v>6769</v>
      </c>
      <c r="C6734" t="s">
        <v>22</v>
      </c>
      <c r="D6734">
        <v>0</v>
      </c>
      <c r="E6734" t="s">
        <v>24</v>
      </c>
      <c r="F6734" t="s">
        <v>24</v>
      </c>
      <c r="G6734" t="str">
        <f>IF(AND(data[[#This Row],[Partner]]="Yes", data[[#This Row],[Dependents]]="Yes"), "Both", IF(data[[#This Row],[Partner]]="Yes", "Partner", IF(data[[#This Row],[Dependents]]="Yes", "Dependent", "None")))</f>
        <v>None</v>
      </c>
      <c r="H6734">
        <v>24</v>
      </c>
      <c r="I6734" s="1">
        <f>data[[#This Row],[Tenure]]/12</f>
        <v>2</v>
      </c>
      <c r="J6734" t="s">
        <v>23</v>
      </c>
      <c r="K6734">
        <f>IF(data[[#This Row],[PhoneService]]="Yes",1,"")</f>
        <v>1</v>
      </c>
      <c r="L6734" t="s">
        <v>23</v>
      </c>
      <c r="M6734">
        <f>IF(data[[#This Row],[MultipleLines]]="Yes",1,"")</f>
        <v>1</v>
      </c>
      <c r="N6734" t="s">
        <v>37</v>
      </c>
      <c r="O6734" t="s">
        <v>24</v>
      </c>
      <c r="P6734" t="str">
        <f>IF(data[[#This Row],[OnlineSecurity]]="Yes",1,"")</f>
        <v/>
      </c>
      <c r="Q6734" t="s">
        <v>24</v>
      </c>
      <c r="R6734" t="str">
        <f>IF(data[[#This Row],[OnlineBackup]]="Yes",1,"")</f>
        <v/>
      </c>
      <c r="S6734" t="s">
        <v>24</v>
      </c>
      <c r="T6734" t="str">
        <f>IF(data[[#This Row],[DeviceProtection]]="Yes",1,"")</f>
        <v/>
      </c>
      <c r="U6734" t="s">
        <v>23</v>
      </c>
      <c r="V6734">
        <f>IF(data[[#This Row],[TechSupport]]="Yes",1,"")</f>
        <v>1</v>
      </c>
      <c r="W6734" t="s">
        <v>24</v>
      </c>
      <c r="X6734" t="str">
        <f>IF(data[[#This Row],[StreamingTV]]="Yes",1,"")</f>
        <v/>
      </c>
      <c r="Y6734" t="s">
        <v>23</v>
      </c>
      <c r="Z6734">
        <f>IF(data[[#This Row],[StreamingMovies]]="Yes",1,"")</f>
        <v>1</v>
      </c>
      <c r="AA6734" t="s">
        <v>27</v>
      </c>
      <c r="AB6734" t="s">
        <v>23</v>
      </c>
      <c r="AC6734" t="s">
        <v>28</v>
      </c>
      <c r="AD6734">
        <v>89.55</v>
      </c>
      <c r="AE6734">
        <v>2259.35</v>
      </c>
      <c r="AF6734">
        <v>2</v>
      </c>
      <c r="AG6734" s="2">
        <v>0</v>
      </c>
      <c r="AH6734" t="s">
        <v>24</v>
      </c>
      <c r="AI6734">
        <f t="shared" si="210"/>
        <v>0</v>
      </c>
      <c r="AJ6734">
        <f t="shared" si="211"/>
        <v>1</v>
      </c>
    </row>
    <row r="6735" spans="1:36" x14ac:dyDescent="0.35">
      <c r="A6735">
        <v>6734</v>
      </c>
      <c r="B6735" t="s">
        <v>6770</v>
      </c>
      <c r="C6735" t="s">
        <v>30</v>
      </c>
      <c r="D6735">
        <v>0</v>
      </c>
      <c r="E6735" t="s">
        <v>24</v>
      </c>
      <c r="F6735" t="s">
        <v>24</v>
      </c>
      <c r="G6735" t="str">
        <f>IF(AND(data[[#This Row],[Partner]]="Yes", data[[#This Row],[Dependents]]="Yes"), "Both", IF(data[[#This Row],[Partner]]="Yes", "Partner", IF(data[[#This Row],[Dependents]]="Yes", "Dependent", "None")))</f>
        <v>None</v>
      </c>
      <c r="H6735">
        <v>27</v>
      </c>
      <c r="I6735" s="1">
        <f>data[[#This Row],[Tenure]]/12</f>
        <v>2.25</v>
      </c>
      <c r="J6735" t="s">
        <v>23</v>
      </c>
      <c r="K6735">
        <f>IF(data[[#This Row],[PhoneService]]="Yes",1,"")</f>
        <v>1</v>
      </c>
      <c r="L6735" t="s">
        <v>24</v>
      </c>
      <c r="M6735" t="str">
        <f>IF(data[[#This Row],[MultipleLines]]="Yes",1,"")</f>
        <v/>
      </c>
      <c r="N6735" t="s">
        <v>26</v>
      </c>
      <c r="O6735" t="s">
        <v>23</v>
      </c>
      <c r="P6735">
        <f>IF(data[[#This Row],[OnlineSecurity]]="Yes",1,"")</f>
        <v>1</v>
      </c>
      <c r="Q6735" t="s">
        <v>24</v>
      </c>
      <c r="R6735" t="str">
        <f>IF(data[[#This Row],[OnlineBackup]]="Yes",1,"")</f>
        <v/>
      </c>
      <c r="S6735" t="s">
        <v>24</v>
      </c>
      <c r="T6735" t="str">
        <f>IF(data[[#This Row],[DeviceProtection]]="Yes",1,"")</f>
        <v/>
      </c>
      <c r="U6735" t="s">
        <v>24</v>
      </c>
      <c r="V6735" t="str">
        <f>IF(data[[#This Row],[TechSupport]]="Yes",1,"")</f>
        <v/>
      </c>
      <c r="W6735" t="s">
        <v>24</v>
      </c>
      <c r="X6735" t="str">
        <f>IF(data[[#This Row],[StreamingTV]]="Yes",1,"")</f>
        <v/>
      </c>
      <c r="Y6735" t="s">
        <v>24</v>
      </c>
      <c r="Z6735" t="str">
        <f>IF(data[[#This Row],[StreamingMovies]]="Yes",1,"")</f>
        <v/>
      </c>
      <c r="AA6735" t="s">
        <v>27</v>
      </c>
      <c r="AB6735" t="s">
        <v>24</v>
      </c>
      <c r="AC6735" t="s">
        <v>32</v>
      </c>
      <c r="AD6735">
        <v>50.35</v>
      </c>
      <c r="AE6735">
        <v>1411.35</v>
      </c>
      <c r="AF6735">
        <v>3</v>
      </c>
      <c r="AG6735" s="2">
        <v>0</v>
      </c>
      <c r="AH6735" t="s">
        <v>24</v>
      </c>
      <c r="AI6735">
        <f t="shared" si="210"/>
        <v>0</v>
      </c>
      <c r="AJ6735">
        <f t="shared" si="211"/>
        <v>1</v>
      </c>
    </row>
    <row r="6736" spans="1:36" x14ac:dyDescent="0.35">
      <c r="A6736">
        <v>6735</v>
      </c>
      <c r="B6736" t="s">
        <v>6771</v>
      </c>
      <c r="C6736" t="s">
        <v>30</v>
      </c>
      <c r="D6736">
        <v>0</v>
      </c>
      <c r="E6736" t="s">
        <v>24</v>
      </c>
      <c r="F6736" t="s">
        <v>24</v>
      </c>
      <c r="G6736" t="str">
        <f>IF(AND(data[[#This Row],[Partner]]="Yes", data[[#This Row],[Dependents]]="Yes"), "Both", IF(data[[#This Row],[Partner]]="Yes", "Partner", IF(data[[#This Row],[Dependents]]="Yes", "Dependent", "None")))</f>
        <v>None</v>
      </c>
      <c r="H6736">
        <v>12</v>
      </c>
      <c r="I6736" s="1">
        <f>data[[#This Row],[Tenure]]/12</f>
        <v>1</v>
      </c>
      <c r="J6736" t="s">
        <v>23</v>
      </c>
      <c r="K6736">
        <f>IF(data[[#This Row],[PhoneService]]="Yes",1,"")</f>
        <v>1</v>
      </c>
      <c r="L6736" t="s">
        <v>24</v>
      </c>
      <c r="M6736" t="str">
        <f>IF(data[[#This Row],[MultipleLines]]="Yes",1,"")</f>
        <v/>
      </c>
      <c r="N6736" t="s">
        <v>26</v>
      </c>
      <c r="O6736" t="s">
        <v>24</v>
      </c>
      <c r="P6736" t="str">
        <f>IF(data[[#This Row],[OnlineSecurity]]="Yes",1,"")</f>
        <v/>
      </c>
      <c r="Q6736" t="s">
        <v>24</v>
      </c>
      <c r="R6736" t="str">
        <f>IF(data[[#This Row],[OnlineBackup]]="Yes",1,"")</f>
        <v/>
      </c>
      <c r="S6736" t="s">
        <v>24</v>
      </c>
      <c r="T6736" t="str">
        <f>IF(data[[#This Row],[DeviceProtection]]="Yes",1,"")</f>
        <v/>
      </c>
      <c r="U6736" t="s">
        <v>23</v>
      </c>
      <c r="V6736">
        <f>IF(data[[#This Row],[TechSupport]]="Yes",1,"")</f>
        <v>1</v>
      </c>
      <c r="W6736" t="s">
        <v>24</v>
      </c>
      <c r="X6736" t="str">
        <f>IF(data[[#This Row],[StreamingTV]]="Yes",1,"")</f>
        <v/>
      </c>
      <c r="Y6736" t="s">
        <v>24</v>
      </c>
      <c r="Z6736" t="str">
        <f>IF(data[[#This Row],[StreamingMovies]]="Yes",1,"")</f>
        <v/>
      </c>
      <c r="AA6736" t="s">
        <v>27</v>
      </c>
      <c r="AB6736" t="s">
        <v>24</v>
      </c>
      <c r="AC6736" t="s">
        <v>35</v>
      </c>
      <c r="AD6736">
        <v>50.25</v>
      </c>
      <c r="AE6736">
        <v>593.75</v>
      </c>
      <c r="AF6736">
        <v>2</v>
      </c>
      <c r="AG6736" s="2">
        <v>0</v>
      </c>
      <c r="AH6736" t="s">
        <v>23</v>
      </c>
      <c r="AI6736">
        <f t="shared" si="210"/>
        <v>1</v>
      </c>
      <c r="AJ6736" t="str">
        <f t="shared" si="211"/>
        <v/>
      </c>
    </row>
    <row r="6737" spans="1:36" x14ac:dyDescent="0.35">
      <c r="A6737">
        <v>6736</v>
      </c>
      <c r="B6737" t="s">
        <v>6772</v>
      </c>
      <c r="C6737" t="s">
        <v>22</v>
      </c>
      <c r="D6737">
        <v>0</v>
      </c>
      <c r="E6737" t="s">
        <v>23</v>
      </c>
      <c r="F6737" t="s">
        <v>23</v>
      </c>
      <c r="G6737" t="str">
        <f>IF(AND(data[[#This Row],[Partner]]="Yes", data[[#This Row],[Dependents]]="Yes"), "Both", IF(data[[#This Row],[Partner]]="Yes", "Partner", IF(data[[#This Row],[Dependents]]="Yes", "Dependent", "None")))</f>
        <v>Both</v>
      </c>
      <c r="H6737">
        <v>71</v>
      </c>
      <c r="I6737" s="1">
        <f>data[[#This Row],[Tenure]]/12</f>
        <v>5.916666666666667</v>
      </c>
      <c r="J6737" t="s">
        <v>23</v>
      </c>
      <c r="K6737">
        <f>IF(data[[#This Row],[PhoneService]]="Yes",1,"")</f>
        <v>1</v>
      </c>
      <c r="L6737" t="s">
        <v>24</v>
      </c>
      <c r="M6737" t="str">
        <f>IF(data[[#This Row],[MultipleLines]]="Yes",1,"")</f>
        <v/>
      </c>
      <c r="N6737" t="s">
        <v>26</v>
      </c>
      <c r="O6737" t="s">
        <v>23</v>
      </c>
      <c r="P6737">
        <f>IF(data[[#This Row],[OnlineSecurity]]="Yes",1,"")</f>
        <v>1</v>
      </c>
      <c r="Q6737" t="s">
        <v>23</v>
      </c>
      <c r="R6737">
        <f>IF(data[[#This Row],[OnlineBackup]]="Yes",1,"")</f>
        <v>1</v>
      </c>
      <c r="S6737" t="s">
        <v>23</v>
      </c>
      <c r="T6737">
        <f>IF(data[[#This Row],[DeviceProtection]]="Yes",1,"")</f>
        <v>1</v>
      </c>
      <c r="U6737" t="s">
        <v>23</v>
      </c>
      <c r="V6737">
        <f>IF(data[[#This Row],[TechSupport]]="Yes",1,"")</f>
        <v>1</v>
      </c>
      <c r="W6737" t="s">
        <v>23</v>
      </c>
      <c r="X6737">
        <f>IF(data[[#This Row],[StreamingTV]]="Yes",1,"")</f>
        <v>1</v>
      </c>
      <c r="Y6737" t="s">
        <v>23</v>
      </c>
      <c r="Z6737">
        <f>IF(data[[#This Row],[StreamingMovies]]="Yes",1,"")</f>
        <v>1</v>
      </c>
      <c r="AA6737" t="s">
        <v>47</v>
      </c>
      <c r="AB6737" t="s">
        <v>24</v>
      </c>
      <c r="AC6737" t="s">
        <v>40</v>
      </c>
      <c r="AD6737">
        <v>87.25</v>
      </c>
      <c r="AE6737">
        <v>6328.7</v>
      </c>
      <c r="AF6737">
        <v>0</v>
      </c>
      <c r="AG6737" s="2">
        <v>0</v>
      </c>
      <c r="AH6737" t="s">
        <v>24</v>
      </c>
      <c r="AI6737">
        <f t="shared" si="210"/>
        <v>0</v>
      </c>
      <c r="AJ6737">
        <f t="shared" si="211"/>
        <v>1</v>
      </c>
    </row>
    <row r="6738" spans="1:36" x14ac:dyDescent="0.35">
      <c r="A6738">
        <v>6737</v>
      </c>
      <c r="B6738" t="s">
        <v>6773</v>
      </c>
      <c r="C6738" t="s">
        <v>30</v>
      </c>
      <c r="D6738">
        <v>0</v>
      </c>
      <c r="E6738" t="s">
        <v>23</v>
      </c>
      <c r="F6738" t="s">
        <v>23</v>
      </c>
      <c r="G6738" t="str">
        <f>IF(AND(data[[#This Row],[Partner]]="Yes", data[[#This Row],[Dependents]]="Yes"), "Both", IF(data[[#This Row],[Partner]]="Yes", "Partner", IF(data[[#This Row],[Dependents]]="Yes", "Dependent", "None")))</f>
        <v>Both</v>
      </c>
      <c r="H6738">
        <v>67</v>
      </c>
      <c r="I6738" s="1">
        <f>data[[#This Row],[Tenure]]/12</f>
        <v>5.583333333333333</v>
      </c>
      <c r="J6738" t="s">
        <v>23</v>
      </c>
      <c r="K6738">
        <f>IF(data[[#This Row],[PhoneService]]="Yes",1,"")</f>
        <v>1</v>
      </c>
      <c r="L6738" t="s">
        <v>24</v>
      </c>
      <c r="M6738" t="str">
        <f>IF(data[[#This Row],[MultipleLines]]="Yes",1,"")</f>
        <v/>
      </c>
      <c r="N6738" t="s">
        <v>24</v>
      </c>
      <c r="O6738" t="s">
        <v>46</v>
      </c>
      <c r="P6738" t="str">
        <f>IF(data[[#This Row],[OnlineSecurity]]="Yes",1,"")</f>
        <v/>
      </c>
      <c r="Q6738" t="s">
        <v>46</v>
      </c>
      <c r="R6738" t="str">
        <f>IF(data[[#This Row],[OnlineBackup]]="Yes",1,"")</f>
        <v/>
      </c>
      <c r="S6738" t="s">
        <v>46</v>
      </c>
      <c r="T6738" t="str">
        <f>IF(data[[#This Row],[DeviceProtection]]="Yes",1,"")</f>
        <v/>
      </c>
      <c r="U6738" t="s">
        <v>46</v>
      </c>
      <c r="V6738" t="str">
        <f>IF(data[[#This Row],[TechSupport]]="Yes",1,"")</f>
        <v/>
      </c>
      <c r="W6738" t="s">
        <v>46</v>
      </c>
      <c r="X6738" t="str">
        <f>IF(data[[#This Row],[StreamingTV]]="Yes",1,"")</f>
        <v/>
      </c>
      <c r="Y6738" t="s">
        <v>46</v>
      </c>
      <c r="Z6738" t="str">
        <f>IF(data[[#This Row],[StreamingMovies]]="Yes",1,"")</f>
        <v/>
      </c>
      <c r="AA6738" t="s">
        <v>47</v>
      </c>
      <c r="AB6738" t="s">
        <v>23</v>
      </c>
      <c r="AC6738" t="s">
        <v>32</v>
      </c>
      <c r="AD6738">
        <v>20.8</v>
      </c>
      <c r="AE6738">
        <v>1411.9</v>
      </c>
      <c r="AF6738">
        <v>0</v>
      </c>
      <c r="AG6738" s="2">
        <v>3</v>
      </c>
      <c r="AH6738" t="s">
        <v>24</v>
      </c>
      <c r="AI6738">
        <f t="shared" si="210"/>
        <v>0</v>
      </c>
      <c r="AJ6738">
        <f t="shared" si="211"/>
        <v>1</v>
      </c>
    </row>
    <row r="6739" spans="1:36" x14ac:dyDescent="0.35">
      <c r="A6739">
        <v>6738</v>
      </c>
      <c r="B6739" t="s">
        <v>6774</v>
      </c>
      <c r="C6739" t="s">
        <v>22</v>
      </c>
      <c r="D6739">
        <v>0</v>
      </c>
      <c r="E6739" t="s">
        <v>23</v>
      </c>
      <c r="F6739" t="s">
        <v>24</v>
      </c>
      <c r="G6739" t="str">
        <f>IF(AND(data[[#This Row],[Partner]]="Yes", data[[#This Row],[Dependents]]="Yes"), "Both", IF(data[[#This Row],[Partner]]="Yes", "Partner", IF(data[[#This Row],[Dependents]]="Yes", "Dependent", "None")))</f>
        <v>Partner</v>
      </c>
      <c r="H6739">
        <v>63</v>
      </c>
      <c r="I6739" s="1">
        <f>data[[#This Row],[Tenure]]/12</f>
        <v>5.25</v>
      </c>
      <c r="J6739" t="s">
        <v>23</v>
      </c>
      <c r="K6739">
        <f>IF(data[[#This Row],[PhoneService]]="Yes",1,"")</f>
        <v>1</v>
      </c>
      <c r="L6739" t="s">
        <v>23</v>
      </c>
      <c r="M6739">
        <f>IF(data[[#This Row],[MultipleLines]]="Yes",1,"")</f>
        <v>1</v>
      </c>
      <c r="N6739" t="s">
        <v>37</v>
      </c>
      <c r="O6739" t="s">
        <v>24</v>
      </c>
      <c r="P6739" t="str">
        <f>IF(data[[#This Row],[OnlineSecurity]]="Yes",1,"")</f>
        <v/>
      </c>
      <c r="Q6739" t="s">
        <v>23</v>
      </c>
      <c r="R6739">
        <f>IF(data[[#This Row],[OnlineBackup]]="Yes",1,"")</f>
        <v>1</v>
      </c>
      <c r="S6739" t="s">
        <v>23</v>
      </c>
      <c r="T6739">
        <f>IF(data[[#This Row],[DeviceProtection]]="Yes",1,"")</f>
        <v>1</v>
      </c>
      <c r="U6739" t="s">
        <v>23</v>
      </c>
      <c r="V6739">
        <f>IF(data[[#This Row],[TechSupport]]="Yes",1,"")</f>
        <v>1</v>
      </c>
      <c r="W6739" t="s">
        <v>23</v>
      </c>
      <c r="X6739">
        <f>IF(data[[#This Row],[StreamingTV]]="Yes",1,"")</f>
        <v>1</v>
      </c>
      <c r="Y6739" t="s">
        <v>23</v>
      </c>
      <c r="Z6739">
        <f>IF(data[[#This Row],[StreamingMovies]]="Yes",1,"")</f>
        <v>1</v>
      </c>
      <c r="AA6739" t="s">
        <v>47</v>
      </c>
      <c r="AB6739" t="s">
        <v>23</v>
      </c>
      <c r="AC6739" t="s">
        <v>35</v>
      </c>
      <c r="AD6739">
        <v>109.25</v>
      </c>
      <c r="AE6739">
        <v>6841.4</v>
      </c>
      <c r="AF6739">
        <v>5</v>
      </c>
      <c r="AG6739" s="2">
        <v>0</v>
      </c>
      <c r="AH6739" t="s">
        <v>24</v>
      </c>
      <c r="AI6739">
        <f t="shared" si="210"/>
        <v>0</v>
      </c>
      <c r="AJ6739">
        <f t="shared" si="211"/>
        <v>1</v>
      </c>
    </row>
    <row r="6740" spans="1:36" x14ac:dyDescent="0.35">
      <c r="A6740">
        <v>6739</v>
      </c>
      <c r="B6740" t="s">
        <v>6775</v>
      </c>
      <c r="C6740" t="s">
        <v>30</v>
      </c>
      <c r="D6740">
        <v>0</v>
      </c>
      <c r="E6740" t="s">
        <v>24</v>
      </c>
      <c r="F6740" t="s">
        <v>24</v>
      </c>
      <c r="G6740" t="str">
        <f>IF(AND(data[[#This Row],[Partner]]="Yes", data[[#This Row],[Dependents]]="Yes"), "Both", IF(data[[#This Row],[Partner]]="Yes", "Partner", IF(data[[#This Row],[Dependents]]="Yes", "Dependent", "None")))</f>
        <v>None</v>
      </c>
      <c r="H6740">
        <v>1</v>
      </c>
      <c r="I6740" s="1">
        <f>data[[#This Row],[Tenure]]/12</f>
        <v>8.3333333333333329E-2</v>
      </c>
      <c r="J6740" t="s">
        <v>23</v>
      </c>
      <c r="K6740">
        <f>IF(data[[#This Row],[PhoneService]]="Yes",1,"")</f>
        <v>1</v>
      </c>
      <c r="L6740" t="s">
        <v>24</v>
      </c>
      <c r="M6740" t="str">
        <f>IF(data[[#This Row],[MultipleLines]]="Yes",1,"")</f>
        <v/>
      </c>
      <c r="N6740" t="s">
        <v>24</v>
      </c>
      <c r="O6740" t="s">
        <v>46</v>
      </c>
      <c r="P6740" t="str">
        <f>IF(data[[#This Row],[OnlineSecurity]]="Yes",1,"")</f>
        <v/>
      </c>
      <c r="Q6740" t="s">
        <v>46</v>
      </c>
      <c r="R6740" t="str">
        <f>IF(data[[#This Row],[OnlineBackup]]="Yes",1,"")</f>
        <v/>
      </c>
      <c r="S6740" t="s">
        <v>46</v>
      </c>
      <c r="T6740" t="str">
        <f>IF(data[[#This Row],[DeviceProtection]]="Yes",1,"")</f>
        <v/>
      </c>
      <c r="U6740" t="s">
        <v>46</v>
      </c>
      <c r="V6740" t="str">
        <f>IF(data[[#This Row],[TechSupport]]="Yes",1,"")</f>
        <v/>
      </c>
      <c r="W6740" t="s">
        <v>46</v>
      </c>
      <c r="X6740" t="str">
        <f>IF(data[[#This Row],[StreamingTV]]="Yes",1,"")</f>
        <v/>
      </c>
      <c r="Y6740" t="s">
        <v>46</v>
      </c>
      <c r="Z6740" t="str">
        <f>IF(data[[#This Row],[StreamingMovies]]="Yes",1,"")</f>
        <v/>
      </c>
      <c r="AA6740" t="s">
        <v>27</v>
      </c>
      <c r="AB6740" t="s">
        <v>24</v>
      </c>
      <c r="AC6740" t="s">
        <v>32</v>
      </c>
      <c r="AD6740">
        <v>20.350000000000001</v>
      </c>
      <c r="AE6740">
        <v>20.350000000000001</v>
      </c>
      <c r="AF6740">
        <v>0</v>
      </c>
      <c r="AG6740" s="2">
        <v>0</v>
      </c>
      <c r="AH6740" t="s">
        <v>24</v>
      </c>
      <c r="AI6740">
        <f t="shared" si="210"/>
        <v>0</v>
      </c>
      <c r="AJ6740">
        <f t="shared" si="211"/>
        <v>1</v>
      </c>
    </row>
    <row r="6741" spans="1:36" x14ac:dyDescent="0.35">
      <c r="A6741">
        <v>6740</v>
      </c>
      <c r="B6741" t="s">
        <v>6776</v>
      </c>
      <c r="C6741" t="s">
        <v>30</v>
      </c>
      <c r="D6741">
        <v>0</v>
      </c>
      <c r="E6741" t="s">
        <v>24</v>
      </c>
      <c r="F6741" t="s">
        <v>24</v>
      </c>
      <c r="G6741" t="str">
        <f>IF(AND(data[[#This Row],[Partner]]="Yes", data[[#This Row],[Dependents]]="Yes"), "Both", IF(data[[#This Row],[Partner]]="Yes", "Partner", IF(data[[#This Row],[Dependents]]="Yes", "Dependent", "None")))</f>
        <v>None</v>
      </c>
      <c r="H6741">
        <v>4</v>
      </c>
      <c r="I6741" s="1">
        <f>data[[#This Row],[Tenure]]/12</f>
        <v>0.33333333333333331</v>
      </c>
      <c r="J6741" t="s">
        <v>23</v>
      </c>
      <c r="K6741">
        <f>IF(data[[#This Row],[PhoneService]]="Yes",1,"")</f>
        <v>1</v>
      </c>
      <c r="L6741" t="s">
        <v>24</v>
      </c>
      <c r="M6741" t="str">
        <f>IF(data[[#This Row],[MultipleLines]]="Yes",1,"")</f>
        <v/>
      </c>
      <c r="N6741" t="s">
        <v>26</v>
      </c>
      <c r="O6741" t="s">
        <v>24</v>
      </c>
      <c r="P6741" t="str">
        <f>IF(data[[#This Row],[OnlineSecurity]]="Yes",1,"")</f>
        <v/>
      </c>
      <c r="Q6741" t="s">
        <v>24</v>
      </c>
      <c r="R6741" t="str">
        <f>IF(data[[#This Row],[OnlineBackup]]="Yes",1,"")</f>
        <v/>
      </c>
      <c r="S6741" t="s">
        <v>24</v>
      </c>
      <c r="T6741" t="str">
        <f>IF(data[[#This Row],[DeviceProtection]]="Yes",1,"")</f>
        <v/>
      </c>
      <c r="U6741" t="s">
        <v>24</v>
      </c>
      <c r="V6741" t="str">
        <f>IF(data[[#This Row],[TechSupport]]="Yes",1,"")</f>
        <v/>
      </c>
      <c r="W6741" t="s">
        <v>24</v>
      </c>
      <c r="X6741" t="str">
        <f>IF(data[[#This Row],[StreamingTV]]="Yes",1,"")</f>
        <v/>
      </c>
      <c r="Y6741" t="s">
        <v>23</v>
      </c>
      <c r="Z6741">
        <f>IF(data[[#This Row],[StreamingMovies]]="Yes",1,"")</f>
        <v>1</v>
      </c>
      <c r="AA6741" t="s">
        <v>27</v>
      </c>
      <c r="AB6741" t="s">
        <v>23</v>
      </c>
      <c r="AC6741" t="s">
        <v>28</v>
      </c>
      <c r="AD6741">
        <v>55.9</v>
      </c>
      <c r="AE6741">
        <v>238.5</v>
      </c>
      <c r="AF6741">
        <v>0</v>
      </c>
      <c r="AG6741" s="2">
        <v>0</v>
      </c>
      <c r="AH6741" t="s">
        <v>24</v>
      </c>
      <c r="AI6741">
        <f t="shared" si="210"/>
        <v>0</v>
      </c>
      <c r="AJ6741">
        <f t="shared" si="211"/>
        <v>1</v>
      </c>
    </row>
    <row r="6742" spans="1:36" x14ac:dyDescent="0.35">
      <c r="A6742">
        <v>6741</v>
      </c>
      <c r="B6742" t="s">
        <v>6777</v>
      </c>
      <c r="C6742" t="s">
        <v>22</v>
      </c>
      <c r="D6742">
        <v>1</v>
      </c>
      <c r="E6742" t="s">
        <v>24</v>
      </c>
      <c r="F6742" t="s">
        <v>24</v>
      </c>
      <c r="G6742" t="str">
        <f>IF(AND(data[[#This Row],[Partner]]="Yes", data[[#This Row],[Dependents]]="Yes"), "Both", IF(data[[#This Row],[Partner]]="Yes", "Partner", IF(data[[#This Row],[Dependents]]="Yes", "Dependent", "None")))</f>
        <v>None</v>
      </c>
      <c r="H6742">
        <v>40</v>
      </c>
      <c r="I6742" s="1">
        <f>data[[#This Row],[Tenure]]/12</f>
        <v>3.3333333333333335</v>
      </c>
      <c r="J6742" t="s">
        <v>23</v>
      </c>
      <c r="K6742">
        <f>IF(data[[#This Row],[PhoneService]]="Yes",1,"")</f>
        <v>1</v>
      </c>
      <c r="L6742" t="s">
        <v>24</v>
      </c>
      <c r="M6742" t="str">
        <f>IF(data[[#This Row],[MultipleLines]]="Yes",1,"")</f>
        <v/>
      </c>
      <c r="N6742" t="s">
        <v>37</v>
      </c>
      <c r="O6742" t="s">
        <v>23</v>
      </c>
      <c r="P6742">
        <f>IF(data[[#This Row],[OnlineSecurity]]="Yes",1,"")</f>
        <v>1</v>
      </c>
      <c r="Q6742" t="s">
        <v>23</v>
      </c>
      <c r="R6742">
        <f>IF(data[[#This Row],[OnlineBackup]]="Yes",1,"")</f>
        <v>1</v>
      </c>
      <c r="S6742" t="s">
        <v>24</v>
      </c>
      <c r="T6742" t="str">
        <f>IF(data[[#This Row],[DeviceProtection]]="Yes",1,"")</f>
        <v/>
      </c>
      <c r="U6742" t="s">
        <v>24</v>
      </c>
      <c r="V6742" t="str">
        <f>IF(data[[#This Row],[TechSupport]]="Yes",1,"")</f>
        <v/>
      </c>
      <c r="W6742" t="s">
        <v>24</v>
      </c>
      <c r="X6742" t="str">
        <f>IF(data[[#This Row],[StreamingTV]]="Yes",1,"")</f>
        <v/>
      </c>
      <c r="Y6742" t="s">
        <v>24</v>
      </c>
      <c r="Z6742" t="str">
        <f>IF(data[[#This Row],[StreamingMovies]]="Yes",1,"")</f>
        <v/>
      </c>
      <c r="AA6742" t="s">
        <v>27</v>
      </c>
      <c r="AB6742" t="s">
        <v>23</v>
      </c>
      <c r="AC6742" t="s">
        <v>40</v>
      </c>
      <c r="AD6742">
        <v>79.2</v>
      </c>
      <c r="AE6742">
        <v>3233.85</v>
      </c>
      <c r="AF6742">
        <v>0</v>
      </c>
      <c r="AG6742" s="2">
        <v>5</v>
      </c>
      <c r="AH6742" t="s">
        <v>23</v>
      </c>
      <c r="AI6742">
        <f t="shared" si="210"/>
        <v>1</v>
      </c>
      <c r="AJ6742" t="str">
        <f t="shared" si="211"/>
        <v/>
      </c>
    </row>
    <row r="6743" spans="1:36" x14ac:dyDescent="0.35">
      <c r="A6743">
        <v>6742</v>
      </c>
      <c r="B6743" t="s">
        <v>6778</v>
      </c>
      <c r="C6743" t="s">
        <v>22</v>
      </c>
      <c r="D6743">
        <v>0</v>
      </c>
      <c r="E6743" t="s">
        <v>24</v>
      </c>
      <c r="F6743" t="s">
        <v>24</v>
      </c>
      <c r="G6743" t="str">
        <f>IF(AND(data[[#This Row],[Partner]]="Yes", data[[#This Row],[Dependents]]="Yes"), "Both", IF(data[[#This Row],[Partner]]="Yes", "Partner", IF(data[[#This Row],[Dependents]]="Yes", "Dependent", "None")))</f>
        <v>None</v>
      </c>
      <c r="H6743">
        <v>12</v>
      </c>
      <c r="I6743" s="1">
        <f>data[[#This Row],[Tenure]]/12</f>
        <v>1</v>
      </c>
      <c r="J6743" t="s">
        <v>23</v>
      </c>
      <c r="K6743">
        <f>IF(data[[#This Row],[PhoneService]]="Yes",1,"")</f>
        <v>1</v>
      </c>
      <c r="L6743" t="s">
        <v>24</v>
      </c>
      <c r="M6743" t="str">
        <f>IF(data[[#This Row],[MultipleLines]]="Yes",1,"")</f>
        <v/>
      </c>
      <c r="N6743" t="s">
        <v>37</v>
      </c>
      <c r="O6743" t="s">
        <v>24</v>
      </c>
      <c r="P6743" t="str">
        <f>IF(data[[#This Row],[OnlineSecurity]]="Yes",1,"")</f>
        <v/>
      </c>
      <c r="Q6743" t="s">
        <v>24</v>
      </c>
      <c r="R6743" t="str">
        <f>IF(data[[#This Row],[OnlineBackup]]="Yes",1,"")</f>
        <v/>
      </c>
      <c r="S6743" t="s">
        <v>23</v>
      </c>
      <c r="T6743">
        <f>IF(data[[#This Row],[DeviceProtection]]="Yes",1,"")</f>
        <v>1</v>
      </c>
      <c r="U6743" t="s">
        <v>24</v>
      </c>
      <c r="V6743" t="str">
        <f>IF(data[[#This Row],[TechSupport]]="Yes",1,"")</f>
        <v/>
      </c>
      <c r="W6743" t="s">
        <v>23</v>
      </c>
      <c r="X6743">
        <f>IF(data[[#This Row],[StreamingTV]]="Yes",1,"")</f>
        <v>1</v>
      </c>
      <c r="Y6743" t="s">
        <v>23</v>
      </c>
      <c r="Z6743">
        <f>IF(data[[#This Row],[StreamingMovies]]="Yes",1,"")</f>
        <v>1</v>
      </c>
      <c r="AA6743" t="s">
        <v>27</v>
      </c>
      <c r="AB6743" t="s">
        <v>23</v>
      </c>
      <c r="AC6743" t="s">
        <v>28</v>
      </c>
      <c r="AD6743">
        <v>96</v>
      </c>
      <c r="AE6743">
        <v>1062.0999999999999</v>
      </c>
      <c r="AF6743">
        <v>2</v>
      </c>
      <c r="AG6743" s="2">
        <v>1</v>
      </c>
      <c r="AH6743" t="s">
        <v>23</v>
      </c>
      <c r="AI6743">
        <f t="shared" si="210"/>
        <v>1</v>
      </c>
      <c r="AJ6743" t="str">
        <f t="shared" si="211"/>
        <v/>
      </c>
    </row>
    <row r="6744" spans="1:36" x14ac:dyDescent="0.35">
      <c r="A6744">
        <v>6743</v>
      </c>
      <c r="B6744" t="s">
        <v>6779</v>
      </c>
      <c r="C6744" t="s">
        <v>30</v>
      </c>
      <c r="D6744">
        <v>0</v>
      </c>
      <c r="E6744" t="s">
        <v>23</v>
      </c>
      <c r="F6744" t="s">
        <v>23</v>
      </c>
      <c r="G6744" t="str">
        <f>IF(AND(data[[#This Row],[Partner]]="Yes", data[[#This Row],[Dependents]]="Yes"), "Both", IF(data[[#This Row],[Partner]]="Yes", "Partner", IF(data[[#This Row],[Dependents]]="Yes", "Dependent", "None")))</f>
        <v>Both</v>
      </c>
      <c r="H6744">
        <v>52</v>
      </c>
      <c r="I6744" s="1">
        <f>data[[#This Row],[Tenure]]/12</f>
        <v>4.333333333333333</v>
      </c>
      <c r="J6744" t="s">
        <v>23</v>
      </c>
      <c r="K6744">
        <f>IF(data[[#This Row],[PhoneService]]="Yes",1,"")</f>
        <v>1</v>
      </c>
      <c r="L6744" t="s">
        <v>24</v>
      </c>
      <c r="M6744" t="str">
        <f>IF(data[[#This Row],[MultipleLines]]="Yes",1,"")</f>
        <v/>
      </c>
      <c r="N6744" t="s">
        <v>26</v>
      </c>
      <c r="O6744" t="s">
        <v>23</v>
      </c>
      <c r="P6744">
        <f>IF(data[[#This Row],[OnlineSecurity]]="Yes",1,"")</f>
        <v>1</v>
      </c>
      <c r="Q6744" t="s">
        <v>23</v>
      </c>
      <c r="R6744">
        <f>IF(data[[#This Row],[OnlineBackup]]="Yes",1,"")</f>
        <v>1</v>
      </c>
      <c r="S6744" t="s">
        <v>23</v>
      </c>
      <c r="T6744">
        <f>IF(data[[#This Row],[DeviceProtection]]="Yes",1,"")</f>
        <v>1</v>
      </c>
      <c r="U6744" t="s">
        <v>24</v>
      </c>
      <c r="V6744" t="str">
        <f>IF(data[[#This Row],[TechSupport]]="Yes",1,"")</f>
        <v/>
      </c>
      <c r="W6744" t="s">
        <v>23</v>
      </c>
      <c r="X6744">
        <f>IF(data[[#This Row],[StreamingTV]]="Yes",1,"")</f>
        <v>1</v>
      </c>
      <c r="Y6744" t="s">
        <v>23</v>
      </c>
      <c r="Z6744">
        <f>IF(data[[#This Row],[StreamingMovies]]="Yes",1,"")</f>
        <v>1</v>
      </c>
      <c r="AA6744" t="s">
        <v>47</v>
      </c>
      <c r="AB6744" t="s">
        <v>24</v>
      </c>
      <c r="AC6744" t="s">
        <v>28</v>
      </c>
      <c r="AD6744">
        <v>79.2</v>
      </c>
      <c r="AE6744">
        <v>4016.3</v>
      </c>
      <c r="AF6744">
        <v>2</v>
      </c>
      <c r="AG6744" s="2">
        <v>0</v>
      </c>
      <c r="AH6744" t="s">
        <v>24</v>
      </c>
      <c r="AI6744">
        <f t="shared" si="210"/>
        <v>0</v>
      </c>
      <c r="AJ6744">
        <f t="shared" si="211"/>
        <v>1</v>
      </c>
    </row>
    <row r="6745" spans="1:36" x14ac:dyDescent="0.35">
      <c r="A6745">
        <v>6744</v>
      </c>
      <c r="B6745" t="s">
        <v>6780</v>
      </c>
      <c r="C6745" t="s">
        <v>30</v>
      </c>
      <c r="D6745">
        <v>0</v>
      </c>
      <c r="E6745" t="s">
        <v>24</v>
      </c>
      <c r="F6745" t="s">
        <v>24</v>
      </c>
      <c r="G6745" t="str">
        <f>IF(AND(data[[#This Row],[Partner]]="Yes", data[[#This Row],[Dependents]]="Yes"), "Both", IF(data[[#This Row],[Partner]]="Yes", "Partner", IF(data[[#This Row],[Dependents]]="Yes", "Dependent", "None")))</f>
        <v>None</v>
      </c>
      <c r="H6745">
        <v>10</v>
      </c>
      <c r="I6745" s="1">
        <f>data[[#This Row],[Tenure]]/12</f>
        <v>0.83333333333333337</v>
      </c>
      <c r="J6745" t="s">
        <v>23</v>
      </c>
      <c r="K6745">
        <f>IF(data[[#This Row],[PhoneService]]="Yes",1,"")</f>
        <v>1</v>
      </c>
      <c r="L6745" t="s">
        <v>23</v>
      </c>
      <c r="M6745">
        <f>IF(data[[#This Row],[MultipleLines]]="Yes",1,"")</f>
        <v>1</v>
      </c>
      <c r="N6745" t="s">
        <v>24</v>
      </c>
      <c r="O6745" t="s">
        <v>46</v>
      </c>
      <c r="P6745" t="str">
        <f>IF(data[[#This Row],[OnlineSecurity]]="Yes",1,"")</f>
        <v/>
      </c>
      <c r="Q6745" t="s">
        <v>46</v>
      </c>
      <c r="R6745" t="str">
        <f>IF(data[[#This Row],[OnlineBackup]]="Yes",1,"")</f>
        <v/>
      </c>
      <c r="S6745" t="s">
        <v>46</v>
      </c>
      <c r="T6745" t="str">
        <f>IF(data[[#This Row],[DeviceProtection]]="Yes",1,"")</f>
        <v/>
      </c>
      <c r="U6745" t="s">
        <v>46</v>
      </c>
      <c r="V6745" t="str">
        <f>IF(data[[#This Row],[TechSupport]]="Yes",1,"")</f>
        <v/>
      </c>
      <c r="W6745" t="s">
        <v>46</v>
      </c>
      <c r="X6745" t="str">
        <f>IF(data[[#This Row],[StreamingTV]]="Yes",1,"")</f>
        <v/>
      </c>
      <c r="Y6745" t="s">
        <v>46</v>
      </c>
      <c r="Z6745" t="str">
        <f>IF(data[[#This Row],[StreamingMovies]]="Yes",1,"")</f>
        <v/>
      </c>
      <c r="AA6745" t="s">
        <v>27</v>
      </c>
      <c r="AB6745" t="s">
        <v>23</v>
      </c>
      <c r="AC6745" t="s">
        <v>28</v>
      </c>
      <c r="AD6745">
        <v>24</v>
      </c>
      <c r="AE6745">
        <v>226.55</v>
      </c>
      <c r="AF6745">
        <v>0</v>
      </c>
      <c r="AG6745" s="2">
        <v>0</v>
      </c>
      <c r="AH6745" t="s">
        <v>24</v>
      </c>
      <c r="AI6745">
        <f t="shared" si="210"/>
        <v>0</v>
      </c>
      <c r="AJ6745">
        <f t="shared" si="211"/>
        <v>1</v>
      </c>
    </row>
    <row r="6746" spans="1:36" x14ac:dyDescent="0.35">
      <c r="A6746">
        <v>6745</v>
      </c>
      <c r="B6746" t="s">
        <v>6781</v>
      </c>
      <c r="C6746" t="s">
        <v>30</v>
      </c>
      <c r="D6746">
        <v>0</v>
      </c>
      <c r="E6746" t="s">
        <v>24</v>
      </c>
      <c r="F6746" t="s">
        <v>24</v>
      </c>
      <c r="G6746" t="str">
        <f>IF(AND(data[[#This Row],[Partner]]="Yes", data[[#This Row],[Dependents]]="Yes"), "Both", IF(data[[#This Row],[Partner]]="Yes", "Partner", IF(data[[#This Row],[Dependents]]="Yes", "Dependent", "None")))</f>
        <v>None</v>
      </c>
      <c r="H6746">
        <v>68</v>
      </c>
      <c r="I6746" s="1">
        <f>data[[#This Row],[Tenure]]/12</f>
        <v>5.666666666666667</v>
      </c>
      <c r="J6746" t="s">
        <v>23</v>
      </c>
      <c r="K6746">
        <f>IF(data[[#This Row],[PhoneService]]="Yes",1,"")</f>
        <v>1</v>
      </c>
      <c r="L6746" t="s">
        <v>23</v>
      </c>
      <c r="M6746">
        <f>IF(data[[#This Row],[MultipleLines]]="Yes",1,"")</f>
        <v>1</v>
      </c>
      <c r="N6746" t="s">
        <v>37</v>
      </c>
      <c r="O6746" t="s">
        <v>23</v>
      </c>
      <c r="P6746">
        <f>IF(data[[#This Row],[OnlineSecurity]]="Yes",1,"")</f>
        <v>1</v>
      </c>
      <c r="Q6746" t="s">
        <v>23</v>
      </c>
      <c r="R6746">
        <f>IF(data[[#This Row],[OnlineBackup]]="Yes",1,"")</f>
        <v>1</v>
      </c>
      <c r="S6746" t="s">
        <v>23</v>
      </c>
      <c r="T6746">
        <f>IF(data[[#This Row],[DeviceProtection]]="Yes",1,"")</f>
        <v>1</v>
      </c>
      <c r="U6746" t="s">
        <v>24</v>
      </c>
      <c r="V6746" t="str">
        <f>IF(data[[#This Row],[TechSupport]]="Yes",1,"")</f>
        <v/>
      </c>
      <c r="W6746" t="s">
        <v>23</v>
      </c>
      <c r="X6746">
        <f>IF(data[[#This Row],[StreamingTV]]="Yes",1,"")</f>
        <v>1</v>
      </c>
      <c r="Y6746" t="s">
        <v>24</v>
      </c>
      <c r="Z6746" t="str">
        <f>IF(data[[#This Row],[StreamingMovies]]="Yes",1,"")</f>
        <v/>
      </c>
      <c r="AA6746" t="s">
        <v>31</v>
      </c>
      <c r="AB6746" t="s">
        <v>24</v>
      </c>
      <c r="AC6746" t="s">
        <v>35</v>
      </c>
      <c r="AD6746">
        <v>101.35</v>
      </c>
      <c r="AE6746">
        <v>7110.75</v>
      </c>
      <c r="AF6746">
        <v>0</v>
      </c>
      <c r="AG6746" s="2">
        <v>0</v>
      </c>
      <c r="AH6746" t="s">
        <v>24</v>
      </c>
      <c r="AI6746">
        <f t="shared" si="210"/>
        <v>0</v>
      </c>
      <c r="AJ6746">
        <f t="shared" si="211"/>
        <v>1</v>
      </c>
    </row>
    <row r="6747" spans="1:36" x14ac:dyDescent="0.35">
      <c r="A6747">
        <v>6746</v>
      </c>
      <c r="B6747" t="s">
        <v>6782</v>
      </c>
      <c r="C6747" t="s">
        <v>22</v>
      </c>
      <c r="D6747">
        <v>0</v>
      </c>
      <c r="E6747" t="s">
        <v>24</v>
      </c>
      <c r="F6747" t="s">
        <v>24</v>
      </c>
      <c r="G6747" t="str">
        <f>IF(AND(data[[#This Row],[Partner]]="Yes", data[[#This Row],[Dependents]]="Yes"), "Both", IF(data[[#This Row],[Partner]]="Yes", "Partner", IF(data[[#This Row],[Dependents]]="Yes", "Dependent", "None")))</f>
        <v>None</v>
      </c>
      <c r="H6747">
        <v>54</v>
      </c>
      <c r="I6747" s="1">
        <f>data[[#This Row],[Tenure]]/12</f>
        <v>4.5</v>
      </c>
      <c r="J6747" t="s">
        <v>23</v>
      </c>
      <c r="K6747">
        <f>IF(data[[#This Row],[PhoneService]]="Yes",1,"")</f>
        <v>1</v>
      </c>
      <c r="L6747" t="s">
        <v>23</v>
      </c>
      <c r="M6747">
        <f>IF(data[[#This Row],[MultipleLines]]="Yes",1,"")</f>
        <v>1</v>
      </c>
      <c r="N6747" t="s">
        <v>37</v>
      </c>
      <c r="O6747" t="s">
        <v>24</v>
      </c>
      <c r="P6747" t="str">
        <f>IF(data[[#This Row],[OnlineSecurity]]="Yes",1,"")</f>
        <v/>
      </c>
      <c r="Q6747" t="s">
        <v>24</v>
      </c>
      <c r="R6747" t="str">
        <f>IF(data[[#This Row],[OnlineBackup]]="Yes",1,"")</f>
        <v/>
      </c>
      <c r="S6747" t="s">
        <v>24</v>
      </c>
      <c r="T6747" t="str">
        <f>IF(data[[#This Row],[DeviceProtection]]="Yes",1,"")</f>
        <v/>
      </c>
      <c r="U6747" t="s">
        <v>23</v>
      </c>
      <c r="V6747">
        <f>IF(data[[#This Row],[TechSupport]]="Yes",1,"")</f>
        <v>1</v>
      </c>
      <c r="W6747" t="s">
        <v>23</v>
      </c>
      <c r="X6747">
        <f>IF(data[[#This Row],[StreamingTV]]="Yes",1,"")</f>
        <v>1</v>
      </c>
      <c r="Y6747" t="s">
        <v>23</v>
      </c>
      <c r="Z6747">
        <f>IF(data[[#This Row],[StreamingMovies]]="Yes",1,"")</f>
        <v>1</v>
      </c>
      <c r="AA6747" t="s">
        <v>27</v>
      </c>
      <c r="AB6747" t="s">
        <v>23</v>
      </c>
      <c r="AC6747" t="s">
        <v>28</v>
      </c>
      <c r="AD6747">
        <v>100.1</v>
      </c>
      <c r="AE6747">
        <v>5440.9</v>
      </c>
      <c r="AF6747">
        <v>0</v>
      </c>
      <c r="AG6747" s="2">
        <v>5</v>
      </c>
      <c r="AH6747" t="s">
        <v>23</v>
      </c>
      <c r="AI6747">
        <f t="shared" si="210"/>
        <v>1</v>
      </c>
      <c r="AJ6747" t="str">
        <f t="shared" si="211"/>
        <v/>
      </c>
    </row>
    <row r="6748" spans="1:36" x14ac:dyDescent="0.35">
      <c r="A6748">
        <v>6747</v>
      </c>
      <c r="B6748" t="s">
        <v>6783</v>
      </c>
      <c r="C6748" t="s">
        <v>22</v>
      </c>
      <c r="D6748">
        <v>0</v>
      </c>
      <c r="E6748" t="s">
        <v>23</v>
      </c>
      <c r="F6748" t="s">
        <v>23</v>
      </c>
      <c r="G6748" t="str">
        <f>IF(AND(data[[#This Row],[Partner]]="Yes", data[[#This Row],[Dependents]]="Yes"), "Both", IF(data[[#This Row],[Partner]]="Yes", "Partner", IF(data[[#This Row],[Dependents]]="Yes", "Dependent", "None")))</f>
        <v>Both</v>
      </c>
      <c r="H6748">
        <v>4</v>
      </c>
      <c r="I6748" s="1">
        <f>data[[#This Row],[Tenure]]/12</f>
        <v>0.33333333333333331</v>
      </c>
      <c r="J6748" t="s">
        <v>23</v>
      </c>
      <c r="K6748">
        <f>IF(data[[#This Row],[PhoneService]]="Yes",1,"")</f>
        <v>1</v>
      </c>
      <c r="L6748" t="s">
        <v>24</v>
      </c>
      <c r="M6748" t="str">
        <f>IF(data[[#This Row],[MultipleLines]]="Yes",1,"")</f>
        <v/>
      </c>
      <c r="N6748" t="s">
        <v>26</v>
      </c>
      <c r="O6748" t="s">
        <v>24</v>
      </c>
      <c r="P6748" t="str">
        <f>IF(data[[#This Row],[OnlineSecurity]]="Yes",1,"")</f>
        <v/>
      </c>
      <c r="Q6748" t="s">
        <v>23</v>
      </c>
      <c r="R6748">
        <f>IF(data[[#This Row],[OnlineBackup]]="Yes",1,"")</f>
        <v>1</v>
      </c>
      <c r="S6748" t="s">
        <v>24</v>
      </c>
      <c r="T6748" t="str">
        <f>IF(data[[#This Row],[DeviceProtection]]="Yes",1,"")</f>
        <v/>
      </c>
      <c r="U6748" t="s">
        <v>23</v>
      </c>
      <c r="V6748">
        <f>IF(data[[#This Row],[TechSupport]]="Yes",1,"")</f>
        <v>1</v>
      </c>
      <c r="W6748" t="s">
        <v>24</v>
      </c>
      <c r="X6748" t="str">
        <f>IF(data[[#This Row],[StreamingTV]]="Yes",1,"")</f>
        <v/>
      </c>
      <c r="Y6748" t="s">
        <v>24</v>
      </c>
      <c r="Z6748" t="str">
        <f>IF(data[[#This Row],[StreamingMovies]]="Yes",1,"")</f>
        <v/>
      </c>
      <c r="AA6748" t="s">
        <v>27</v>
      </c>
      <c r="AB6748" t="s">
        <v>24</v>
      </c>
      <c r="AC6748" t="s">
        <v>32</v>
      </c>
      <c r="AD6748">
        <v>56.5</v>
      </c>
      <c r="AE6748">
        <v>235.1</v>
      </c>
      <c r="AF6748">
        <v>0</v>
      </c>
      <c r="AG6748" s="2">
        <v>0</v>
      </c>
      <c r="AH6748" t="s">
        <v>23</v>
      </c>
      <c r="AI6748">
        <f t="shared" si="210"/>
        <v>1</v>
      </c>
      <c r="AJ6748" t="str">
        <f t="shared" si="211"/>
        <v/>
      </c>
    </row>
    <row r="6749" spans="1:36" x14ac:dyDescent="0.35">
      <c r="A6749">
        <v>6748</v>
      </c>
      <c r="B6749" t="s">
        <v>6784</v>
      </c>
      <c r="C6749" t="s">
        <v>22</v>
      </c>
      <c r="D6749">
        <v>0</v>
      </c>
      <c r="E6749" t="s">
        <v>23</v>
      </c>
      <c r="F6749" t="s">
        <v>24</v>
      </c>
      <c r="G6749" t="str">
        <f>IF(AND(data[[#This Row],[Partner]]="Yes", data[[#This Row],[Dependents]]="Yes"), "Both", IF(data[[#This Row],[Partner]]="Yes", "Partner", IF(data[[#This Row],[Dependents]]="Yes", "Dependent", "None")))</f>
        <v>Partner</v>
      </c>
      <c r="H6749">
        <v>52</v>
      </c>
      <c r="I6749" s="1">
        <f>data[[#This Row],[Tenure]]/12</f>
        <v>4.333333333333333</v>
      </c>
      <c r="J6749" t="s">
        <v>24</v>
      </c>
      <c r="K6749" t="str">
        <f>IF(data[[#This Row],[PhoneService]]="Yes",1,"")</f>
        <v/>
      </c>
      <c r="L6749" t="s">
        <v>25</v>
      </c>
      <c r="M6749" t="str">
        <f>IF(data[[#This Row],[MultipleLines]]="Yes",1,"")</f>
        <v/>
      </c>
      <c r="N6749" t="s">
        <v>26</v>
      </c>
      <c r="O6749" t="s">
        <v>23</v>
      </c>
      <c r="P6749">
        <f>IF(data[[#This Row],[OnlineSecurity]]="Yes",1,"")</f>
        <v>1</v>
      </c>
      <c r="Q6749" t="s">
        <v>24</v>
      </c>
      <c r="R6749" t="str">
        <f>IF(data[[#This Row],[OnlineBackup]]="Yes",1,"")</f>
        <v/>
      </c>
      <c r="S6749" t="s">
        <v>23</v>
      </c>
      <c r="T6749">
        <f>IF(data[[#This Row],[DeviceProtection]]="Yes",1,"")</f>
        <v>1</v>
      </c>
      <c r="U6749" t="s">
        <v>24</v>
      </c>
      <c r="V6749" t="str">
        <f>IF(data[[#This Row],[TechSupport]]="Yes",1,"")</f>
        <v/>
      </c>
      <c r="W6749" t="s">
        <v>24</v>
      </c>
      <c r="X6749" t="str">
        <f>IF(data[[#This Row],[StreamingTV]]="Yes",1,"")</f>
        <v/>
      </c>
      <c r="Y6749" t="s">
        <v>24</v>
      </c>
      <c r="Z6749" t="str">
        <f>IF(data[[#This Row],[StreamingMovies]]="Yes",1,"")</f>
        <v/>
      </c>
      <c r="AA6749" t="s">
        <v>31</v>
      </c>
      <c r="AB6749" t="s">
        <v>24</v>
      </c>
      <c r="AC6749" t="s">
        <v>32</v>
      </c>
      <c r="AD6749">
        <v>35.450000000000003</v>
      </c>
      <c r="AE6749">
        <v>1958.95</v>
      </c>
      <c r="AF6749">
        <v>0</v>
      </c>
      <c r="AG6749" s="2">
        <v>0</v>
      </c>
      <c r="AH6749" t="s">
        <v>24</v>
      </c>
      <c r="AI6749">
        <f t="shared" si="210"/>
        <v>0</v>
      </c>
      <c r="AJ6749">
        <f t="shared" si="211"/>
        <v>1</v>
      </c>
    </row>
    <row r="6750" spans="1:36" x14ac:dyDescent="0.35">
      <c r="A6750">
        <v>6749</v>
      </c>
      <c r="B6750" t="s">
        <v>6785</v>
      </c>
      <c r="C6750" t="s">
        <v>22</v>
      </c>
      <c r="D6750">
        <v>1</v>
      </c>
      <c r="E6750" t="s">
        <v>24</v>
      </c>
      <c r="F6750" t="s">
        <v>24</v>
      </c>
      <c r="G6750" t="str">
        <f>IF(AND(data[[#This Row],[Partner]]="Yes", data[[#This Row],[Dependents]]="Yes"), "Both", IF(data[[#This Row],[Partner]]="Yes", "Partner", IF(data[[#This Row],[Dependents]]="Yes", "Dependent", "None")))</f>
        <v>None</v>
      </c>
      <c r="H6750">
        <v>1</v>
      </c>
      <c r="I6750" s="1">
        <f>data[[#This Row],[Tenure]]/12</f>
        <v>8.3333333333333329E-2</v>
      </c>
      <c r="J6750" t="s">
        <v>23</v>
      </c>
      <c r="K6750">
        <f>IF(data[[#This Row],[PhoneService]]="Yes",1,"")</f>
        <v>1</v>
      </c>
      <c r="L6750" t="s">
        <v>24</v>
      </c>
      <c r="M6750" t="str">
        <f>IF(data[[#This Row],[MultipleLines]]="Yes",1,"")</f>
        <v/>
      </c>
      <c r="N6750" t="s">
        <v>37</v>
      </c>
      <c r="O6750" t="s">
        <v>24</v>
      </c>
      <c r="P6750" t="str">
        <f>IF(data[[#This Row],[OnlineSecurity]]="Yes",1,"")</f>
        <v/>
      </c>
      <c r="Q6750" t="s">
        <v>24</v>
      </c>
      <c r="R6750" t="str">
        <f>IF(data[[#This Row],[OnlineBackup]]="Yes",1,"")</f>
        <v/>
      </c>
      <c r="S6750" t="s">
        <v>23</v>
      </c>
      <c r="T6750">
        <f>IF(data[[#This Row],[DeviceProtection]]="Yes",1,"")</f>
        <v>1</v>
      </c>
      <c r="U6750" t="s">
        <v>24</v>
      </c>
      <c r="V6750" t="str">
        <f>IF(data[[#This Row],[TechSupport]]="Yes",1,"")</f>
        <v/>
      </c>
      <c r="W6750" t="s">
        <v>24</v>
      </c>
      <c r="X6750" t="str">
        <f>IF(data[[#This Row],[StreamingTV]]="Yes",1,"")</f>
        <v/>
      </c>
      <c r="Y6750" t="s">
        <v>23</v>
      </c>
      <c r="Z6750">
        <f>IF(data[[#This Row],[StreamingMovies]]="Yes",1,"")</f>
        <v>1</v>
      </c>
      <c r="AA6750" t="s">
        <v>27</v>
      </c>
      <c r="AB6750" t="s">
        <v>23</v>
      </c>
      <c r="AC6750" t="s">
        <v>28</v>
      </c>
      <c r="AD6750">
        <v>85</v>
      </c>
      <c r="AE6750">
        <v>85</v>
      </c>
      <c r="AF6750">
        <v>0</v>
      </c>
      <c r="AG6750" s="2">
        <v>0</v>
      </c>
      <c r="AH6750" t="s">
        <v>23</v>
      </c>
      <c r="AI6750">
        <f t="shared" si="210"/>
        <v>1</v>
      </c>
      <c r="AJ6750" t="str">
        <f t="shared" si="211"/>
        <v/>
      </c>
    </row>
    <row r="6751" spans="1:36" x14ac:dyDescent="0.35">
      <c r="A6751">
        <v>6750</v>
      </c>
      <c r="B6751" t="s">
        <v>6786</v>
      </c>
      <c r="C6751" t="s">
        <v>30</v>
      </c>
      <c r="D6751">
        <v>0</v>
      </c>
      <c r="E6751" t="s">
        <v>23</v>
      </c>
      <c r="F6751" t="s">
        <v>24</v>
      </c>
      <c r="G6751" t="str">
        <f>IF(AND(data[[#This Row],[Partner]]="Yes", data[[#This Row],[Dependents]]="Yes"), "Both", IF(data[[#This Row],[Partner]]="Yes", "Partner", IF(data[[#This Row],[Dependents]]="Yes", "Dependent", "None")))</f>
        <v>Partner</v>
      </c>
      <c r="H6751">
        <v>70</v>
      </c>
      <c r="I6751" s="1">
        <f>data[[#This Row],[Tenure]]/12</f>
        <v>5.833333333333333</v>
      </c>
      <c r="J6751" t="s">
        <v>23</v>
      </c>
      <c r="K6751">
        <f>IF(data[[#This Row],[PhoneService]]="Yes",1,"")</f>
        <v>1</v>
      </c>
      <c r="L6751" t="s">
        <v>23</v>
      </c>
      <c r="M6751">
        <f>IF(data[[#This Row],[MultipleLines]]="Yes",1,"")</f>
        <v>1</v>
      </c>
      <c r="N6751" t="s">
        <v>26</v>
      </c>
      <c r="O6751" t="s">
        <v>23</v>
      </c>
      <c r="P6751">
        <f>IF(data[[#This Row],[OnlineSecurity]]="Yes",1,"")</f>
        <v>1</v>
      </c>
      <c r="Q6751" t="s">
        <v>23</v>
      </c>
      <c r="R6751">
        <f>IF(data[[#This Row],[OnlineBackup]]="Yes",1,"")</f>
        <v>1</v>
      </c>
      <c r="S6751" t="s">
        <v>23</v>
      </c>
      <c r="T6751">
        <f>IF(data[[#This Row],[DeviceProtection]]="Yes",1,"")</f>
        <v>1</v>
      </c>
      <c r="U6751" t="s">
        <v>23</v>
      </c>
      <c r="V6751">
        <f>IF(data[[#This Row],[TechSupport]]="Yes",1,"")</f>
        <v>1</v>
      </c>
      <c r="W6751" t="s">
        <v>23</v>
      </c>
      <c r="X6751">
        <f>IF(data[[#This Row],[StreamingTV]]="Yes",1,"")</f>
        <v>1</v>
      </c>
      <c r="Y6751" t="s">
        <v>24</v>
      </c>
      <c r="Z6751" t="str">
        <f>IF(data[[#This Row],[StreamingMovies]]="Yes",1,"")</f>
        <v/>
      </c>
      <c r="AA6751" t="s">
        <v>31</v>
      </c>
      <c r="AB6751" t="s">
        <v>24</v>
      </c>
      <c r="AC6751" t="s">
        <v>35</v>
      </c>
      <c r="AD6751">
        <v>79.400000000000006</v>
      </c>
      <c r="AE6751">
        <v>5528.9</v>
      </c>
      <c r="AF6751">
        <v>0</v>
      </c>
      <c r="AG6751" s="2">
        <v>0</v>
      </c>
      <c r="AH6751" t="s">
        <v>24</v>
      </c>
      <c r="AI6751">
        <f t="shared" si="210"/>
        <v>0</v>
      </c>
      <c r="AJ6751">
        <f t="shared" si="211"/>
        <v>1</v>
      </c>
    </row>
    <row r="6752" spans="1:36" x14ac:dyDescent="0.35">
      <c r="A6752">
        <v>6751</v>
      </c>
      <c r="B6752" t="s">
        <v>6787</v>
      </c>
      <c r="C6752" t="s">
        <v>30</v>
      </c>
      <c r="D6752">
        <v>0</v>
      </c>
      <c r="E6752" t="s">
        <v>24</v>
      </c>
      <c r="F6752" t="s">
        <v>24</v>
      </c>
      <c r="G6752" t="str">
        <f>IF(AND(data[[#This Row],[Partner]]="Yes", data[[#This Row],[Dependents]]="Yes"), "Both", IF(data[[#This Row],[Partner]]="Yes", "Partner", IF(data[[#This Row],[Dependents]]="Yes", "Dependent", "None")))</f>
        <v>None</v>
      </c>
      <c r="H6752">
        <v>43</v>
      </c>
      <c r="I6752" s="1">
        <f>data[[#This Row],[Tenure]]/12</f>
        <v>3.5833333333333335</v>
      </c>
      <c r="J6752" t="s">
        <v>24</v>
      </c>
      <c r="K6752" t="str">
        <f>IF(data[[#This Row],[PhoneService]]="Yes",1,"")</f>
        <v/>
      </c>
      <c r="L6752" t="s">
        <v>25</v>
      </c>
      <c r="M6752" t="str">
        <f>IF(data[[#This Row],[MultipleLines]]="Yes",1,"")</f>
        <v/>
      </c>
      <c r="N6752" t="s">
        <v>26</v>
      </c>
      <c r="O6752" t="s">
        <v>23</v>
      </c>
      <c r="P6752">
        <f>IF(data[[#This Row],[OnlineSecurity]]="Yes",1,"")</f>
        <v>1</v>
      </c>
      <c r="Q6752" t="s">
        <v>24</v>
      </c>
      <c r="R6752" t="str">
        <f>IF(data[[#This Row],[OnlineBackup]]="Yes",1,"")</f>
        <v/>
      </c>
      <c r="S6752" t="s">
        <v>23</v>
      </c>
      <c r="T6752">
        <f>IF(data[[#This Row],[DeviceProtection]]="Yes",1,"")</f>
        <v>1</v>
      </c>
      <c r="U6752" t="s">
        <v>24</v>
      </c>
      <c r="V6752" t="str">
        <f>IF(data[[#This Row],[TechSupport]]="Yes",1,"")</f>
        <v/>
      </c>
      <c r="W6752" t="s">
        <v>24</v>
      </c>
      <c r="X6752" t="str">
        <f>IF(data[[#This Row],[StreamingTV]]="Yes",1,"")</f>
        <v/>
      </c>
      <c r="Y6752" t="s">
        <v>24</v>
      </c>
      <c r="Z6752" t="str">
        <f>IF(data[[#This Row],[StreamingMovies]]="Yes",1,"")</f>
        <v/>
      </c>
      <c r="AA6752" t="s">
        <v>31</v>
      </c>
      <c r="AB6752" t="s">
        <v>23</v>
      </c>
      <c r="AC6752" t="s">
        <v>40</v>
      </c>
      <c r="AD6752">
        <v>35.200000000000003</v>
      </c>
      <c r="AE6752">
        <v>1463.7</v>
      </c>
      <c r="AF6752">
        <v>0</v>
      </c>
      <c r="AG6752" s="2">
        <v>0</v>
      </c>
      <c r="AH6752" t="s">
        <v>24</v>
      </c>
      <c r="AI6752">
        <f t="shared" si="210"/>
        <v>0</v>
      </c>
      <c r="AJ6752">
        <f t="shared" si="211"/>
        <v>1</v>
      </c>
    </row>
    <row r="6753" spans="1:36" x14ac:dyDescent="0.35">
      <c r="A6753">
        <v>6752</v>
      </c>
      <c r="B6753" t="s">
        <v>6788</v>
      </c>
      <c r="C6753" t="s">
        <v>30</v>
      </c>
      <c r="D6753">
        <v>0</v>
      </c>
      <c r="E6753" t="s">
        <v>24</v>
      </c>
      <c r="F6753" t="s">
        <v>24</v>
      </c>
      <c r="G6753" t="str">
        <f>IF(AND(data[[#This Row],[Partner]]="Yes", data[[#This Row],[Dependents]]="Yes"), "Both", IF(data[[#This Row],[Partner]]="Yes", "Partner", IF(data[[#This Row],[Dependents]]="Yes", "Dependent", "None")))</f>
        <v>None</v>
      </c>
      <c r="H6753">
        <v>52</v>
      </c>
      <c r="I6753" s="1">
        <f>data[[#This Row],[Tenure]]/12</f>
        <v>4.333333333333333</v>
      </c>
      <c r="J6753" t="s">
        <v>23</v>
      </c>
      <c r="K6753">
        <f>IF(data[[#This Row],[PhoneService]]="Yes",1,"")</f>
        <v>1</v>
      </c>
      <c r="L6753" t="s">
        <v>24</v>
      </c>
      <c r="M6753" t="str">
        <f>IF(data[[#This Row],[MultipleLines]]="Yes",1,"")</f>
        <v/>
      </c>
      <c r="N6753" t="s">
        <v>24</v>
      </c>
      <c r="O6753" t="s">
        <v>46</v>
      </c>
      <c r="P6753" t="str">
        <f>IF(data[[#This Row],[OnlineSecurity]]="Yes",1,"")</f>
        <v/>
      </c>
      <c r="Q6753" t="s">
        <v>46</v>
      </c>
      <c r="R6753" t="str">
        <f>IF(data[[#This Row],[OnlineBackup]]="Yes",1,"")</f>
        <v/>
      </c>
      <c r="S6753" t="s">
        <v>46</v>
      </c>
      <c r="T6753" t="str">
        <f>IF(data[[#This Row],[DeviceProtection]]="Yes",1,"")</f>
        <v/>
      </c>
      <c r="U6753" t="s">
        <v>46</v>
      </c>
      <c r="V6753" t="str">
        <f>IF(data[[#This Row],[TechSupport]]="Yes",1,"")</f>
        <v/>
      </c>
      <c r="W6753" t="s">
        <v>46</v>
      </c>
      <c r="X6753" t="str">
        <f>IF(data[[#This Row],[StreamingTV]]="Yes",1,"")</f>
        <v/>
      </c>
      <c r="Y6753" t="s">
        <v>46</v>
      </c>
      <c r="Z6753" t="str">
        <f>IF(data[[#This Row],[StreamingMovies]]="Yes",1,"")</f>
        <v/>
      </c>
      <c r="AA6753" t="s">
        <v>47</v>
      </c>
      <c r="AB6753" t="s">
        <v>24</v>
      </c>
      <c r="AC6753" t="s">
        <v>32</v>
      </c>
      <c r="AD6753">
        <v>19.649999999999999</v>
      </c>
      <c r="AE6753">
        <v>1025.05</v>
      </c>
      <c r="AF6753">
        <v>0</v>
      </c>
      <c r="AG6753" s="2">
        <v>0</v>
      </c>
      <c r="AH6753" t="s">
        <v>24</v>
      </c>
      <c r="AI6753">
        <f t="shared" si="210"/>
        <v>0</v>
      </c>
      <c r="AJ6753">
        <f t="shared" si="211"/>
        <v>1</v>
      </c>
    </row>
    <row r="6754" spans="1:36" x14ac:dyDescent="0.35">
      <c r="A6754">
        <v>6753</v>
      </c>
      <c r="B6754" t="s">
        <v>6789</v>
      </c>
      <c r="C6754" t="s">
        <v>22</v>
      </c>
      <c r="D6754">
        <v>0</v>
      </c>
      <c r="E6754" t="s">
        <v>24</v>
      </c>
      <c r="F6754" t="s">
        <v>24</v>
      </c>
      <c r="G6754" t="str">
        <f>IF(AND(data[[#This Row],[Partner]]="Yes", data[[#This Row],[Dependents]]="Yes"), "Both", IF(data[[#This Row],[Partner]]="Yes", "Partner", IF(data[[#This Row],[Dependents]]="Yes", "Dependent", "None")))</f>
        <v>None</v>
      </c>
      <c r="H6754">
        <v>12</v>
      </c>
      <c r="I6754" s="1">
        <f>data[[#This Row],[Tenure]]/12</f>
        <v>1</v>
      </c>
      <c r="J6754" t="s">
        <v>24</v>
      </c>
      <c r="K6754" t="str">
        <f>IF(data[[#This Row],[PhoneService]]="Yes",1,"")</f>
        <v/>
      </c>
      <c r="L6754" t="s">
        <v>25</v>
      </c>
      <c r="M6754" t="str">
        <f>IF(data[[#This Row],[MultipleLines]]="Yes",1,"")</f>
        <v/>
      </c>
      <c r="N6754" t="s">
        <v>26</v>
      </c>
      <c r="O6754" t="s">
        <v>23</v>
      </c>
      <c r="P6754">
        <f>IF(data[[#This Row],[OnlineSecurity]]="Yes",1,"")</f>
        <v>1</v>
      </c>
      <c r="Q6754" t="s">
        <v>24</v>
      </c>
      <c r="R6754" t="str">
        <f>IF(data[[#This Row],[OnlineBackup]]="Yes",1,"")</f>
        <v/>
      </c>
      <c r="S6754" t="s">
        <v>23</v>
      </c>
      <c r="T6754">
        <f>IF(data[[#This Row],[DeviceProtection]]="Yes",1,"")</f>
        <v>1</v>
      </c>
      <c r="U6754" t="s">
        <v>23</v>
      </c>
      <c r="V6754">
        <f>IF(data[[#This Row],[TechSupport]]="Yes",1,"")</f>
        <v>1</v>
      </c>
      <c r="W6754" t="s">
        <v>24</v>
      </c>
      <c r="X6754" t="str">
        <f>IF(data[[#This Row],[StreamingTV]]="Yes",1,"")</f>
        <v/>
      </c>
      <c r="Y6754" t="s">
        <v>23</v>
      </c>
      <c r="Z6754">
        <f>IF(data[[#This Row],[StreamingMovies]]="Yes",1,"")</f>
        <v>1</v>
      </c>
      <c r="AA6754" t="s">
        <v>47</v>
      </c>
      <c r="AB6754" t="s">
        <v>24</v>
      </c>
      <c r="AC6754" t="s">
        <v>32</v>
      </c>
      <c r="AD6754">
        <v>49.85</v>
      </c>
      <c r="AE6754">
        <v>552.1</v>
      </c>
      <c r="AF6754">
        <v>4</v>
      </c>
      <c r="AG6754" s="2">
        <v>0</v>
      </c>
      <c r="AH6754" t="s">
        <v>24</v>
      </c>
      <c r="AI6754">
        <f t="shared" si="210"/>
        <v>0</v>
      </c>
      <c r="AJ6754">
        <f t="shared" si="211"/>
        <v>1</v>
      </c>
    </row>
    <row r="6755" spans="1:36" x14ac:dyDescent="0.35">
      <c r="A6755">
        <v>6754</v>
      </c>
      <c r="B6755" t="s">
        <v>6790</v>
      </c>
      <c r="C6755" t="s">
        <v>22</v>
      </c>
      <c r="D6755">
        <v>0</v>
      </c>
      <c r="E6755" t="s">
        <v>23</v>
      </c>
      <c r="F6755" t="s">
        <v>23</v>
      </c>
      <c r="G6755" t="str">
        <f>IF(AND(data[[#This Row],[Partner]]="Yes", data[[#This Row],[Dependents]]="Yes"), "Both", IF(data[[#This Row],[Partner]]="Yes", "Partner", IF(data[[#This Row],[Dependents]]="Yes", "Dependent", "None")))</f>
        <v>Both</v>
      </c>
      <c r="H6755">
        <v>56</v>
      </c>
      <c r="I6755" s="1">
        <f>data[[#This Row],[Tenure]]/12</f>
        <v>4.666666666666667</v>
      </c>
      <c r="J6755" t="s">
        <v>23</v>
      </c>
      <c r="K6755">
        <f>IF(data[[#This Row],[PhoneService]]="Yes",1,"")</f>
        <v>1</v>
      </c>
      <c r="L6755" t="s">
        <v>23</v>
      </c>
      <c r="M6755">
        <f>IF(data[[#This Row],[MultipleLines]]="Yes",1,"")</f>
        <v>1</v>
      </c>
      <c r="N6755" t="s">
        <v>26</v>
      </c>
      <c r="O6755" t="s">
        <v>23</v>
      </c>
      <c r="P6755">
        <f>IF(data[[#This Row],[OnlineSecurity]]="Yes",1,"")</f>
        <v>1</v>
      </c>
      <c r="Q6755" t="s">
        <v>23</v>
      </c>
      <c r="R6755">
        <f>IF(data[[#This Row],[OnlineBackup]]="Yes",1,"")</f>
        <v>1</v>
      </c>
      <c r="S6755" t="s">
        <v>24</v>
      </c>
      <c r="T6755" t="str">
        <f>IF(data[[#This Row],[DeviceProtection]]="Yes",1,"")</f>
        <v/>
      </c>
      <c r="U6755" t="s">
        <v>24</v>
      </c>
      <c r="V6755" t="str">
        <f>IF(data[[#This Row],[TechSupport]]="Yes",1,"")</f>
        <v/>
      </c>
      <c r="W6755" t="s">
        <v>24</v>
      </c>
      <c r="X6755" t="str">
        <f>IF(data[[#This Row],[StreamingTV]]="Yes",1,"")</f>
        <v/>
      </c>
      <c r="Y6755" t="s">
        <v>23</v>
      </c>
      <c r="Z6755">
        <f>IF(data[[#This Row],[StreamingMovies]]="Yes",1,"")</f>
        <v>1</v>
      </c>
      <c r="AA6755" t="s">
        <v>31</v>
      </c>
      <c r="AB6755" t="s">
        <v>24</v>
      </c>
      <c r="AC6755" t="s">
        <v>35</v>
      </c>
      <c r="AD6755">
        <v>68.75</v>
      </c>
      <c r="AE6755">
        <v>3815.4</v>
      </c>
      <c r="AF6755">
        <v>5</v>
      </c>
      <c r="AG6755" s="2">
        <v>1</v>
      </c>
      <c r="AH6755" t="s">
        <v>24</v>
      </c>
      <c r="AI6755">
        <f t="shared" si="210"/>
        <v>0</v>
      </c>
      <c r="AJ6755">
        <f t="shared" si="211"/>
        <v>1</v>
      </c>
    </row>
    <row r="6756" spans="1:36" x14ac:dyDescent="0.35">
      <c r="A6756">
        <v>6755</v>
      </c>
      <c r="B6756" t="s">
        <v>6791</v>
      </c>
      <c r="C6756" t="s">
        <v>30</v>
      </c>
      <c r="D6756">
        <v>0</v>
      </c>
      <c r="E6756" t="s">
        <v>24</v>
      </c>
      <c r="F6756" t="s">
        <v>23</v>
      </c>
      <c r="G6756" t="str">
        <f>IF(AND(data[[#This Row],[Partner]]="Yes", data[[#This Row],[Dependents]]="Yes"), "Both", IF(data[[#This Row],[Partner]]="Yes", "Partner", IF(data[[#This Row],[Dependents]]="Yes", "Dependent", "None")))</f>
        <v>Dependent</v>
      </c>
      <c r="H6756">
        <v>0</v>
      </c>
      <c r="I6756" s="1">
        <f>data[[#This Row],[Tenure]]/12</f>
        <v>0</v>
      </c>
      <c r="J6756" t="s">
        <v>23</v>
      </c>
      <c r="K6756">
        <f>IF(data[[#This Row],[PhoneService]]="Yes",1,"")</f>
        <v>1</v>
      </c>
      <c r="L6756" t="s">
        <v>23</v>
      </c>
      <c r="M6756">
        <f>IF(data[[#This Row],[MultipleLines]]="Yes",1,"")</f>
        <v>1</v>
      </c>
      <c r="N6756" t="s">
        <v>26</v>
      </c>
      <c r="O6756" t="s">
        <v>23</v>
      </c>
      <c r="P6756">
        <f>IF(data[[#This Row],[OnlineSecurity]]="Yes",1,"")</f>
        <v>1</v>
      </c>
      <c r="Q6756" t="s">
        <v>23</v>
      </c>
      <c r="R6756">
        <f>IF(data[[#This Row],[OnlineBackup]]="Yes",1,"")</f>
        <v>1</v>
      </c>
      <c r="S6756" t="s">
        <v>24</v>
      </c>
      <c r="T6756" t="str">
        <f>IF(data[[#This Row],[DeviceProtection]]="Yes",1,"")</f>
        <v/>
      </c>
      <c r="U6756" t="s">
        <v>23</v>
      </c>
      <c r="V6756">
        <f>IF(data[[#This Row],[TechSupport]]="Yes",1,"")</f>
        <v>1</v>
      </c>
      <c r="W6756" t="s">
        <v>24</v>
      </c>
      <c r="X6756" t="str">
        <f>IF(data[[#This Row],[StreamingTV]]="Yes",1,"")</f>
        <v/>
      </c>
      <c r="Y6756" t="s">
        <v>24</v>
      </c>
      <c r="Z6756" t="str">
        <f>IF(data[[#This Row],[StreamingMovies]]="Yes",1,"")</f>
        <v/>
      </c>
      <c r="AA6756" t="s">
        <v>47</v>
      </c>
      <c r="AB6756" t="s">
        <v>23</v>
      </c>
      <c r="AC6756" t="s">
        <v>35</v>
      </c>
      <c r="AD6756">
        <v>61.9</v>
      </c>
      <c r="AE6756" t="s">
        <v>525</v>
      </c>
      <c r="AF6756">
        <v>0</v>
      </c>
      <c r="AG6756" s="2">
        <v>0</v>
      </c>
      <c r="AH6756" t="s">
        <v>24</v>
      </c>
      <c r="AI6756">
        <f t="shared" si="210"/>
        <v>0</v>
      </c>
      <c r="AJ6756">
        <f t="shared" si="211"/>
        <v>1</v>
      </c>
    </row>
    <row r="6757" spans="1:36" x14ac:dyDescent="0.35">
      <c r="A6757">
        <v>6756</v>
      </c>
      <c r="B6757" t="s">
        <v>6792</v>
      </c>
      <c r="C6757" t="s">
        <v>30</v>
      </c>
      <c r="D6757">
        <v>0</v>
      </c>
      <c r="E6757" t="s">
        <v>24</v>
      </c>
      <c r="F6757" t="s">
        <v>24</v>
      </c>
      <c r="G6757" t="str">
        <f>IF(AND(data[[#This Row],[Partner]]="Yes", data[[#This Row],[Dependents]]="Yes"), "Both", IF(data[[#This Row],[Partner]]="Yes", "Partner", IF(data[[#This Row],[Dependents]]="Yes", "Dependent", "None")))</f>
        <v>None</v>
      </c>
      <c r="H6757">
        <v>42</v>
      </c>
      <c r="I6757" s="1">
        <f>data[[#This Row],[Tenure]]/12</f>
        <v>3.5</v>
      </c>
      <c r="J6757" t="s">
        <v>23</v>
      </c>
      <c r="K6757">
        <f>IF(data[[#This Row],[PhoneService]]="Yes",1,"")</f>
        <v>1</v>
      </c>
      <c r="L6757" t="s">
        <v>23</v>
      </c>
      <c r="M6757">
        <f>IF(data[[#This Row],[MultipleLines]]="Yes",1,"")</f>
        <v>1</v>
      </c>
      <c r="N6757" t="s">
        <v>37</v>
      </c>
      <c r="O6757" t="s">
        <v>24</v>
      </c>
      <c r="P6757" t="str">
        <f>IF(data[[#This Row],[OnlineSecurity]]="Yes",1,"")</f>
        <v/>
      </c>
      <c r="Q6757" t="s">
        <v>24</v>
      </c>
      <c r="R6757" t="str">
        <f>IF(data[[#This Row],[OnlineBackup]]="Yes",1,"")</f>
        <v/>
      </c>
      <c r="S6757" t="s">
        <v>23</v>
      </c>
      <c r="T6757">
        <f>IF(data[[#This Row],[DeviceProtection]]="Yes",1,"")</f>
        <v>1</v>
      </c>
      <c r="U6757" t="s">
        <v>24</v>
      </c>
      <c r="V6757" t="str">
        <f>IF(data[[#This Row],[TechSupport]]="Yes",1,"")</f>
        <v/>
      </c>
      <c r="W6757" t="s">
        <v>24</v>
      </c>
      <c r="X6757" t="str">
        <f>IF(data[[#This Row],[StreamingTV]]="Yes",1,"")</f>
        <v/>
      </c>
      <c r="Y6757" t="s">
        <v>24</v>
      </c>
      <c r="Z6757" t="str">
        <f>IF(data[[#This Row],[StreamingMovies]]="Yes",1,"")</f>
        <v/>
      </c>
      <c r="AA6757" t="s">
        <v>27</v>
      </c>
      <c r="AB6757" t="s">
        <v>24</v>
      </c>
      <c r="AC6757" t="s">
        <v>28</v>
      </c>
      <c r="AD6757">
        <v>79.900000000000006</v>
      </c>
      <c r="AE6757">
        <v>3313.4</v>
      </c>
      <c r="AF6757">
        <v>0</v>
      </c>
      <c r="AG6757" s="2">
        <v>0</v>
      </c>
      <c r="AH6757" t="s">
        <v>24</v>
      </c>
      <c r="AI6757">
        <f t="shared" si="210"/>
        <v>0</v>
      </c>
      <c r="AJ6757">
        <f t="shared" si="211"/>
        <v>1</v>
      </c>
    </row>
    <row r="6758" spans="1:36" x14ac:dyDescent="0.35">
      <c r="A6758">
        <v>6757</v>
      </c>
      <c r="B6758" t="s">
        <v>6793</v>
      </c>
      <c r="C6758" t="s">
        <v>30</v>
      </c>
      <c r="D6758">
        <v>1</v>
      </c>
      <c r="E6758" t="s">
        <v>23</v>
      </c>
      <c r="F6758" t="s">
        <v>24</v>
      </c>
      <c r="G6758" t="str">
        <f>IF(AND(data[[#This Row],[Partner]]="Yes", data[[#This Row],[Dependents]]="Yes"), "Both", IF(data[[#This Row],[Partner]]="Yes", "Partner", IF(data[[#This Row],[Dependents]]="Yes", "Dependent", "None")))</f>
        <v>Partner</v>
      </c>
      <c r="H6758">
        <v>22</v>
      </c>
      <c r="I6758" s="1">
        <f>data[[#This Row],[Tenure]]/12</f>
        <v>1.8333333333333333</v>
      </c>
      <c r="J6758" t="s">
        <v>23</v>
      </c>
      <c r="K6758">
        <f>IF(data[[#This Row],[PhoneService]]="Yes",1,"")</f>
        <v>1</v>
      </c>
      <c r="L6758" t="s">
        <v>24</v>
      </c>
      <c r="M6758" t="str">
        <f>IF(data[[#This Row],[MultipleLines]]="Yes",1,"")</f>
        <v/>
      </c>
      <c r="N6758" t="s">
        <v>37</v>
      </c>
      <c r="O6758" t="s">
        <v>24</v>
      </c>
      <c r="P6758" t="str">
        <f>IF(data[[#This Row],[OnlineSecurity]]="Yes",1,"")</f>
        <v/>
      </c>
      <c r="Q6758" t="s">
        <v>24</v>
      </c>
      <c r="R6758" t="str">
        <f>IF(data[[#This Row],[OnlineBackup]]="Yes",1,"")</f>
        <v/>
      </c>
      <c r="S6758" t="s">
        <v>24</v>
      </c>
      <c r="T6758" t="str">
        <f>IF(data[[#This Row],[DeviceProtection]]="Yes",1,"")</f>
        <v/>
      </c>
      <c r="U6758" t="s">
        <v>24</v>
      </c>
      <c r="V6758" t="str">
        <f>IF(data[[#This Row],[TechSupport]]="Yes",1,"")</f>
        <v/>
      </c>
      <c r="W6758" t="s">
        <v>23</v>
      </c>
      <c r="X6758">
        <f>IF(data[[#This Row],[StreamingTV]]="Yes",1,"")</f>
        <v>1</v>
      </c>
      <c r="Y6758" t="s">
        <v>23</v>
      </c>
      <c r="Z6758">
        <f>IF(data[[#This Row],[StreamingMovies]]="Yes",1,"")</f>
        <v>1</v>
      </c>
      <c r="AA6758" t="s">
        <v>27</v>
      </c>
      <c r="AB6758" t="s">
        <v>23</v>
      </c>
      <c r="AC6758" t="s">
        <v>35</v>
      </c>
      <c r="AD6758">
        <v>89.75</v>
      </c>
      <c r="AE6758">
        <v>1938.9</v>
      </c>
      <c r="AF6758">
        <v>0</v>
      </c>
      <c r="AG6758" s="2">
        <v>0</v>
      </c>
      <c r="AH6758" t="s">
        <v>24</v>
      </c>
      <c r="AI6758">
        <f t="shared" si="210"/>
        <v>0</v>
      </c>
      <c r="AJ6758">
        <f t="shared" si="211"/>
        <v>1</v>
      </c>
    </row>
    <row r="6759" spans="1:36" x14ac:dyDescent="0.35">
      <c r="A6759">
        <v>6758</v>
      </c>
      <c r="B6759" t="s">
        <v>6794</v>
      </c>
      <c r="C6759" t="s">
        <v>30</v>
      </c>
      <c r="D6759">
        <v>0</v>
      </c>
      <c r="E6759" t="s">
        <v>23</v>
      </c>
      <c r="F6759" t="s">
        <v>23</v>
      </c>
      <c r="G6759" t="str">
        <f>IF(AND(data[[#This Row],[Partner]]="Yes", data[[#This Row],[Dependents]]="Yes"), "Both", IF(data[[#This Row],[Partner]]="Yes", "Partner", IF(data[[#This Row],[Dependents]]="Yes", "Dependent", "None")))</f>
        <v>Both</v>
      </c>
      <c r="H6759">
        <v>51</v>
      </c>
      <c r="I6759" s="1">
        <f>data[[#This Row],[Tenure]]/12</f>
        <v>4.25</v>
      </c>
      <c r="J6759" t="s">
        <v>24</v>
      </c>
      <c r="K6759" t="str">
        <f>IF(data[[#This Row],[PhoneService]]="Yes",1,"")</f>
        <v/>
      </c>
      <c r="L6759" t="s">
        <v>25</v>
      </c>
      <c r="M6759" t="str">
        <f>IF(data[[#This Row],[MultipleLines]]="Yes",1,"")</f>
        <v/>
      </c>
      <c r="N6759" t="s">
        <v>26</v>
      </c>
      <c r="O6759" t="s">
        <v>23</v>
      </c>
      <c r="P6759">
        <f>IF(data[[#This Row],[OnlineSecurity]]="Yes",1,"")</f>
        <v>1</v>
      </c>
      <c r="Q6759" t="s">
        <v>23</v>
      </c>
      <c r="R6759">
        <f>IF(data[[#This Row],[OnlineBackup]]="Yes",1,"")</f>
        <v>1</v>
      </c>
      <c r="S6759" t="s">
        <v>23</v>
      </c>
      <c r="T6759">
        <f>IF(data[[#This Row],[DeviceProtection]]="Yes",1,"")</f>
        <v>1</v>
      </c>
      <c r="U6759" t="s">
        <v>24</v>
      </c>
      <c r="V6759" t="str">
        <f>IF(data[[#This Row],[TechSupport]]="Yes",1,"")</f>
        <v/>
      </c>
      <c r="W6759" t="s">
        <v>23</v>
      </c>
      <c r="X6759">
        <f>IF(data[[#This Row],[StreamingTV]]="Yes",1,"")</f>
        <v>1</v>
      </c>
      <c r="Y6759" t="s">
        <v>23</v>
      </c>
      <c r="Z6759">
        <f>IF(data[[#This Row],[StreamingMovies]]="Yes",1,"")</f>
        <v>1</v>
      </c>
      <c r="AA6759" t="s">
        <v>31</v>
      </c>
      <c r="AB6759" t="s">
        <v>24</v>
      </c>
      <c r="AC6759" t="s">
        <v>28</v>
      </c>
      <c r="AD6759">
        <v>59.3</v>
      </c>
      <c r="AE6759">
        <v>3014.65</v>
      </c>
      <c r="AF6759">
        <v>3</v>
      </c>
      <c r="AG6759" s="2">
        <v>5</v>
      </c>
      <c r="AH6759" t="s">
        <v>23</v>
      </c>
      <c r="AI6759">
        <f t="shared" si="210"/>
        <v>1</v>
      </c>
      <c r="AJ6759" t="str">
        <f t="shared" si="211"/>
        <v/>
      </c>
    </row>
    <row r="6760" spans="1:36" x14ac:dyDescent="0.35">
      <c r="A6760">
        <v>6759</v>
      </c>
      <c r="B6760" t="s">
        <v>6795</v>
      </c>
      <c r="C6760" t="s">
        <v>30</v>
      </c>
      <c r="D6760">
        <v>0</v>
      </c>
      <c r="E6760" t="s">
        <v>24</v>
      </c>
      <c r="F6760" t="s">
        <v>24</v>
      </c>
      <c r="G6760" t="str">
        <f>IF(AND(data[[#This Row],[Partner]]="Yes", data[[#This Row],[Dependents]]="Yes"), "Both", IF(data[[#This Row],[Partner]]="Yes", "Partner", IF(data[[#This Row],[Dependents]]="Yes", "Dependent", "None")))</f>
        <v>None</v>
      </c>
      <c r="H6760">
        <v>27</v>
      </c>
      <c r="I6760" s="1">
        <f>data[[#This Row],[Tenure]]/12</f>
        <v>2.25</v>
      </c>
      <c r="J6760" t="s">
        <v>23</v>
      </c>
      <c r="K6760">
        <f>IF(data[[#This Row],[PhoneService]]="Yes",1,"")</f>
        <v>1</v>
      </c>
      <c r="L6760" t="s">
        <v>24</v>
      </c>
      <c r="M6760" t="str">
        <f>IF(data[[#This Row],[MultipleLines]]="Yes",1,"")</f>
        <v/>
      </c>
      <c r="N6760" t="s">
        <v>24</v>
      </c>
      <c r="O6760" t="s">
        <v>46</v>
      </c>
      <c r="P6760" t="str">
        <f>IF(data[[#This Row],[OnlineSecurity]]="Yes",1,"")</f>
        <v/>
      </c>
      <c r="Q6760" t="s">
        <v>46</v>
      </c>
      <c r="R6760" t="str">
        <f>IF(data[[#This Row],[OnlineBackup]]="Yes",1,"")</f>
        <v/>
      </c>
      <c r="S6760" t="s">
        <v>46</v>
      </c>
      <c r="T6760" t="str">
        <f>IF(data[[#This Row],[DeviceProtection]]="Yes",1,"")</f>
        <v/>
      </c>
      <c r="U6760" t="s">
        <v>46</v>
      </c>
      <c r="V6760" t="str">
        <f>IF(data[[#This Row],[TechSupport]]="Yes",1,"")</f>
        <v/>
      </c>
      <c r="W6760" t="s">
        <v>46</v>
      </c>
      <c r="X6760" t="str">
        <f>IF(data[[#This Row],[StreamingTV]]="Yes",1,"")</f>
        <v/>
      </c>
      <c r="Y6760" t="s">
        <v>46</v>
      </c>
      <c r="Z6760" t="str">
        <f>IF(data[[#This Row],[StreamingMovies]]="Yes",1,"")</f>
        <v/>
      </c>
      <c r="AA6760" t="s">
        <v>27</v>
      </c>
      <c r="AB6760" t="s">
        <v>23</v>
      </c>
      <c r="AC6760" t="s">
        <v>40</v>
      </c>
      <c r="AD6760">
        <v>19.399999999999999</v>
      </c>
      <c r="AE6760">
        <v>460.25</v>
      </c>
      <c r="AF6760">
        <v>0</v>
      </c>
      <c r="AG6760" s="2">
        <v>0</v>
      </c>
      <c r="AH6760" t="s">
        <v>24</v>
      </c>
      <c r="AI6760">
        <f t="shared" si="210"/>
        <v>0</v>
      </c>
      <c r="AJ6760">
        <f t="shared" si="211"/>
        <v>1</v>
      </c>
    </row>
    <row r="6761" spans="1:36" x14ac:dyDescent="0.35">
      <c r="A6761">
        <v>6760</v>
      </c>
      <c r="B6761" t="s">
        <v>6796</v>
      </c>
      <c r="C6761" t="s">
        <v>30</v>
      </c>
      <c r="D6761">
        <v>1</v>
      </c>
      <c r="E6761" t="s">
        <v>23</v>
      </c>
      <c r="F6761" t="s">
        <v>24</v>
      </c>
      <c r="G6761" t="str">
        <f>IF(AND(data[[#This Row],[Partner]]="Yes", data[[#This Row],[Dependents]]="Yes"), "Both", IF(data[[#This Row],[Partner]]="Yes", "Partner", IF(data[[#This Row],[Dependents]]="Yes", "Dependent", "None")))</f>
        <v>Partner</v>
      </c>
      <c r="H6761">
        <v>51</v>
      </c>
      <c r="I6761" s="1">
        <f>data[[#This Row],[Tenure]]/12</f>
        <v>4.25</v>
      </c>
      <c r="J6761" t="s">
        <v>23</v>
      </c>
      <c r="K6761">
        <f>IF(data[[#This Row],[PhoneService]]="Yes",1,"")</f>
        <v>1</v>
      </c>
      <c r="L6761" t="s">
        <v>23</v>
      </c>
      <c r="M6761">
        <f>IF(data[[#This Row],[MultipleLines]]="Yes",1,"")</f>
        <v>1</v>
      </c>
      <c r="N6761" t="s">
        <v>37</v>
      </c>
      <c r="O6761" t="s">
        <v>23</v>
      </c>
      <c r="P6761">
        <f>IF(data[[#This Row],[OnlineSecurity]]="Yes",1,"")</f>
        <v>1</v>
      </c>
      <c r="Q6761" t="s">
        <v>24</v>
      </c>
      <c r="R6761" t="str">
        <f>IF(data[[#This Row],[OnlineBackup]]="Yes",1,"")</f>
        <v/>
      </c>
      <c r="S6761" t="s">
        <v>23</v>
      </c>
      <c r="T6761">
        <f>IF(data[[#This Row],[DeviceProtection]]="Yes",1,"")</f>
        <v>1</v>
      </c>
      <c r="U6761" t="s">
        <v>24</v>
      </c>
      <c r="V6761" t="str">
        <f>IF(data[[#This Row],[TechSupport]]="Yes",1,"")</f>
        <v/>
      </c>
      <c r="W6761" t="s">
        <v>24</v>
      </c>
      <c r="X6761" t="str">
        <f>IF(data[[#This Row],[StreamingTV]]="Yes",1,"")</f>
        <v/>
      </c>
      <c r="Y6761" t="s">
        <v>23</v>
      </c>
      <c r="Z6761">
        <f>IF(data[[#This Row],[StreamingMovies]]="Yes",1,"")</f>
        <v>1</v>
      </c>
      <c r="AA6761" t="s">
        <v>31</v>
      </c>
      <c r="AB6761" t="s">
        <v>23</v>
      </c>
      <c r="AC6761" t="s">
        <v>35</v>
      </c>
      <c r="AD6761">
        <v>93.65</v>
      </c>
      <c r="AE6761">
        <v>4839.1499999999996</v>
      </c>
      <c r="AF6761">
        <v>0</v>
      </c>
      <c r="AG6761" s="2">
        <v>0</v>
      </c>
      <c r="AH6761" t="s">
        <v>24</v>
      </c>
      <c r="AI6761">
        <f t="shared" si="210"/>
        <v>0</v>
      </c>
      <c r="AJ6761">
        <f t="shared" si="211"/>
        <v>1</v>
      </c>
    </row>
    <row r="6762" spans="1:36" x14ac:dyDescent="0.35">
      <c r="A6762">
        <v>6761</v>
      </c>
      <c r="B6762" t="s">
        <v>6797</v>
      </c>
      <c r="C6762" t="s">
        <v>30</v>
      </c>
      <c r="D6762">
        <v>0</v>
      </c>
      <c r="E6762" t="s">
        <v>24</v>
      </c>
      <c r="F6762" t="s">
        <v>23</v>
      </c>
      <c r="G6762" t="str">
        <f>IF(AND(data[[#This Row],[Partner]]="Yes", data[[#This Row],[Dependents]]="Yes"), "Both", IF(data[[#This Row],[Partner]]="Yes", "Partner", IF(data[[#This Row],[Dependents]]="Yes", "Dependent", "None")))</f>
        <v>Dependent</v>
      </c>
      <c r="H6762">
        <v>4</v>
      </c>
      <c r="I6762" s="1">
        <f>data[[#This Row],[Tenure]]/12</f>
        <v>0.33333333333333331</v>
      </c>
      <c r="J6762" t="s">
        <v>23</v>
      </c>
      <c r="K6762">
        <f>IF(data[[#This Row],[PhoneService]]="Yes",1,"")</f>
        <v>1</v>
      </c>
      <c r="L6762" t="s">
        <v>24</v>
      </c>
      <c r="M6762" t="str">
        <f>IF(data[[#This Row],[MultipleLines]]="Yes",1,"")</f>
        <v/>
      </c>
      <c r="N6762" t="s">
        <v>26</v>
      </c>
      <c r="O6762" t="s">
        <v>23</v>
      </c>
      <c r="P6762">
        <f>IF(data[[#This Row],[OnlineSecurity]]="Yes",1,"")</f>
        <v>1</v>
      </c>
      <c r="Q6762" t="s">
        <v>24</v>
      </c>
      <c r="R6762" t="str">
        <f>IF(data[[#This Row],[OnlineBackup]]="Yes",1,"")</f>
        <v/>
      </c>
      <c r="S6762" t="s">
        <v>24</v>
      </c>
      <c r="T6762" t="str">
        <f>IF(data[[#This Row],[DeviceProtection]]="Yes",1,"")</f>
        <v/>
      </c>
      <c r="U6762" t="s">
        <v>24</v>
      </c>
      <c r="V6762" t="str">
        <f>IF(data[[#This Row],[TechSupport]]="Yes",1,"")</f>
        <v/>
      </c>
      <c r="W6762" t="s">
        <v>24</v>
      </c>
      <c r="X6762" t="str">
        <f>IF(data[[#This Row],[StreamingTV]]="Yes",1,"")</f>
        <v/>
      </c>
      <c r="Y6762" t="s">
        <v>24</v>
      </c>
      <c r="Z6762" t="str">
        <f>IF(data[[#This Row],[StreamingMovies]]="Yes",1,"")</f>
        <v/>
      </c>
      <c r="AA6762" t="s">
        <v>27</v>
      </c>
      <c r="AB6762" t="s">
        <v>23</v>
      </c>
      <c r="AC6762" t="s">
        <v>28</v>
      </c>
      <c r="AD6762">
        <v>49.4</v>
      </c>
      <c r="AE6762">
        <v>184.4</v>
      </c>
      <c r="AF6762">
        <v>0</v>
      </c>
      <c r="AG6762" s="2">
        <v>0</v>
      </c>
      <c r="AH6762" t="s">
        <v>23</v>
      </c>
      <c r="AI6762">
        <f t="shared" si="210"/>
        <v>1</v>
      </c>
      <c r="AJ6762" t="str">
        <f t="shared" si="211"/>
        <v/>
      </c>
    </row>
    <row r="6763" spans="1:36" x14ac:dyDescent="0.35">
      <c r="A6763">
        <v>6762</v>
      </c>
      <c r="B6763" t="s">
        <v>6798</v>
      </c>
      <c r="C6763" t="s">
        <v>30</v>
      </c>
      <c r="D6763">
        <v>0</v>
      </c>
      <c r="E6763" t="s">
        <v>24</v>
      </c>
      <c r="F6763" t="s">
        <v>24</v>
      </c>
      <c r="G6763" t="str">
        <f>IF(AND(data[[#This Row],[Partner]]="Yes", data[[#This Row],[Dependents]]="Yes"), "Both", IF(data[[#This Row],[Partner]]="Yes", "Partner", IF(data[[#This Row],[Dependents]]="Yes", "Dependent", "None")))</f>
        <v>None</v>
      </c>
      <c r="H6763">
        <v>1</v>
      </c>
      <c r="I6763" s="1">
        <f>data[[#This Row],[Tenure]]/12</f>
        <v>8.3333333333333329E-2</v>
      </c>
      <c r="J6763" t="s">
        <v>23</v>
      </c>
      <c r="K6763">
        <f>IF(data[[#This Row],[PhoneService]]="Yes",1,"")</f>
        <v>1</v>
      </c>
      <c r="L6763" t="s">
        <v>24</v>
      </c>
      <c r="M6763" t="str">
        <f>IF(data[[#This Row],[MultipleLines]]="Yes",1,"")</f>
        <v/>
      </c>
      <c r="N6763" t="s">
        <v>24</v>
      </c>
      <c r="O6763" t="s">
        <v>46</v>
      </c>
      <c r="P6763" t="str">
        <f>IF(data[[#This Row],[OnlineSecurity]]="Yes",1,"")</f>
        <v/>
      </c>
      <c r="Q6763" t="s">
        <v>46</v>
      </c>
      <c r="R6763" t="str">
        <f>IF(data[[#This Row],[OnlineBackup]]="Yes",1,"")</f>
        <v/>
      </c>
      <c r="S6763" t="s">
        <v>46</v>
      </c>
      <c r="T6763" t="str">
        <f>IF(data[[#This Row],[DeviceProtection]]="Yes",1,"")</f>
        <v/>
      </c>
      <c r="U6763" t="s">
        <v>46</v>
      </c>
      <c r="V6763" t="str">
        <f>IF(data[[#This Row],[TechSupport]]="Yes",1,"")</f>
        <v/>
      </c>
      <c r="W6763" t="s">
        <v>46</v>
      </c>
      <c r="X6763" t="str">
        <f>IF(data[[#This Row],[StreamingTV]]="Yes",1,"")</f>
        <v/>
      </c>
      <c r="Y6763" t="s">
        <v>46</v>
      </c>
      <c r="Z6763" t="str">
        <f>IF(data[[#This Row],[StreamingMovies]]="Yes",1,"")</f>
        <v/>
      </c>
      <c r="AA6763" t="s">
        <v>27</v>
      </c>
      <c r="AB6763" t="s">
        <v>23</v>
      </c>
      <c r="AC6763" t="s">
        <v>32</v>
      </c>
      <c r="AD6763">
        <v>19.899999999999999</v>
      </c>
      <c r="AE6763">
        <v>19.899999999999999</v>
      </c>
      <c r="AF6763">
        <v>0</v>
      </c>
      <c r="AG6763" s="2">
        <v>0</v>
      </c>
      <c r="AH6763" t="s">
        <v>24</v>
      </c>
      <c r="AI6763">
        <f t="shared" si="210"/>
        <v>0</v>
      </c>
      <c r="AJ6763">
        <f t="shared" si="211"/>
        <v>1</v>
      </c>
    </row>
    <row r="6764" spans="1:36" x14ac:dyDescent="0.35">
      <c r="A6764">
        <v>6763</v>
      </c>
      <c r="B6764" t="s">
        <v>6799</v>
      </c>
      <c r="C6764" t="s">
        <v>30</v>
      </c>
      <c r="D6764">
        <v>0</v>
      </c>
      <c r="E6764" t="s">
        <v>24</v>
      </c>
      <c r="F6764" t="s">
        <v>24</v>
      </c>
      <c r="G6764" t="str">
        <f>IF(AND(data[[#This Row],[Partner]]="Yes", data[[#This Row],[Dependents]]="Yes"), "Both", IF(data[[#This Row],[Partner]]="Yes", "Partner", IF(data[[#This Row],[Dependents]]="Yes", "Dependent", "None")))</f>
        <v>None</v>
      </c>
      <c r="H6764">
        <v>35</v>
      </c>
      <c r="I6764" s="1">
        <f>data[[#This Row],[Tenure]]/12</f>
        <v>2.9166666666666665</v>
      </c>
      <c r="J6764" t="s">
        <v>23</v>
      </c>
      <c r="K6764">
        <f>IF(data[[#This Row],[PhoneService]]="Yes",1,"")</f>
        <v>1</v>
      </c>
      <c r="L6764" t="s">
        <v>24</v>
      </c>
      <c r="M6764" t="str">
        <f>IF(data[[#This Row],[MultipleLines]]="Yes",1,"")</f>
        <v/>
      </c>
      <c r="N6764" t="s">
        <v>26</v>
      </c>
      <c r="O6764" t="s">
        <v>24</v>
      </c>
      <c r="P6764" t="str">
        <f>IF(data[[#This Row],[OnlineSecurity]]="Yes",1,"")</f>
        <v/>
      </c>
      <c r="Q6764" t="s">
        <v>24</v>
      </c>
      <c r="R6764" t="str">
        <f>IF(data[[#This Row],[OnlineBackup]]="Yes",1,"")</f>
        <v/>
      </c>
      <c r="S6764" t="s">
        <v>24</v>
      </c>
      <c r="T6764" t="str">
        <f>IF(data[[#This Row],[DeviceProtection]]="Yes",1,"")</f>
        <v/>
      </c>
      <c r="U6764" t="s">
        <v>24</v>
      </c>
      <c r="V6764" t="str">
        <f>IF(data[[#This Row],[TechSupport]]="Yes",1,"")</f>
        <v/>
      </c>
      <c r="W6764" t="s">
        <v>23</v>
      </c>
      <c r="X6764">
        <f>IF(data[[#This Row],[StreamingTV]]="Yes",1,"")</f>
        <v>1</v>
      </c>
      <c r="Y6764" t="s">
        <v>24</v>
      </c>
      <c r="Z6764" t="str">
        <f>IF(data[[#This Row],[StreamingMovies]]="Yes",1,"")</f>
        <v/>
      </c>
      <c r="AA6764" t="s">
        <v>27</v>
      </c>
      <c r="AB6764" t="s">
        <v>24</v>
      </c>
      <c r="AC6764" t="s">
        <v>32</v>
      </c>
      <c r="AD6764">
        <v>55</v>
      </c>
      <c r="AE6764">
        <v>2010.55</v>
      </c>
      <c r="AF6764">
        <v>0</v>
      </c>
      <c r="AG6764" s="2">
        <v>0</v>
      </c>
      <c r="AH6764" t="s">
        <v>23</v>
      </c>
      <c r="AI6764">
        <f t="shared" si="210"/>
        <v>1</v>
      </c>
      <c r="AJ6764" t="str">
        <f t="shared" si="211"/>
        <v/>
      </c>
    </row>
    <row r="6765" spans="1:36" x14ac:dyDescent="0.35">
      <c r="A6765">
        <v>6764</v>
      </c>
      <c r="B6765" t="s">
        <v>6800</v>
      </c>
      <c r="C6765" t="s">
        <v>30</v>
      </c>
      <c r="D6765">
        <v>1</v>
      </c>
      <c r="E6765" t="s">
        <v>23</v>
      </c>
      <c r="F6765" t="s">
        <v>23</v>
      </c>
      <c r="G6765" t="str">
        <f>IF(AND(data[[#This Row],[Partner]]="Yes", data[[#This Row],[Dependents]]="Yes"), "Both", IF(data[[#This Row],[Partner]]="Yes", "Partner", IF(data[[#This Row],[Dependents]]="Yes", "Dependent", "None")))</f>
        <v>Both</v>
      </c>
      <c r="H6765">
        <v>71</v>
      </c>
      <c r="I6765" s="1">
        <f>data[[#This Row],[Tenure]]/12</f>
        <v>5.916666666666667</v>
      </c>
      <c r="J6765" t="s">
        <v>23</v>
      </c>
      <c r="K6765">
        <f>IF(data[[#This Row],[PhoneService]]="Yes",1,"")</f>
        <v>1</v>
      </c>
      <c r="L6765" t="s">
        <v>23</v>
      </c>
      <c r="M6765">
        <f>IF(data[[#This Row],[MultipleLines]]="Yes",1,"")</f>
        <v>1</v>
      </c>
      <c r="N6765" t="s">
        <v>26</v>
      </c>
      <c r="O6765" t="s">
        <v>24</v>
      </c>
      <c r="P6765" t="str">
        <f>IF(data[[#This Row],[OnlineSecurity]]="Yes",1,"")</f>
        <v/>
      </c>
      <c r="Q6765" t="s">
        <v>23</v>
      </c>
      <c r="R6765">
        <f>IF(data[[#This Row],[OnlineBackup]]="Yes",1,"")</f>
        <v>1</v>
      </c>
      <c r="S6765" t="s">
        <v>23</v>
      </c>
      <c r="T6765">
        <f>IF(data[[#This Row],[DeviceProtection]]="Yes",1,"")</f>
        <v>1</v>
      </c>
      <c r="U6765" t="s">
        <v>23</v>
      </c>
      <c r="V6765">
        <f>IF(data[[#This Row],[TechSupport]]="Yes",1,"")</f>
        <v>1</v>
      </c>
      <c r="W6765" t="s">
        <v>24</v>
      </c>
      <c r="X6765" t="str">
        <f>IF(data[[#This Row],[StreamingTV]]="Yes",1,"")</f>
        <v/>
      </c>
      <c r="Y6765" t="s">
        <v>23</v>
      </c>
      <c r="Z6765">
        <f>IF(data[[#This Row],[StreamingMovies]]="Yes",1,"")</f>
        <v>1</v>
      </c>
      <c r="AA6765" t="s">
        <v>31</v>
      </c>
      <c r="AB6765" t="s">
        <v>23</v>
      </c>
      <c r="AC6765" t="s">
        <v>35</v>
      </c>
      <c r="AD6765">
        <v>72.900000000000006</v>
      </c>
      <c r="AE6765">
        <v>5139.6499999999996</v>
      </c>
      <c r="AF6765">
        <v>0</v>
      </c>
      <c r="AG6765" s="2">
        <v>0</v>
      </c>
      <c r="AH6765" t="s">
        <v>24</v>
      </c>
      <c r="AI6765">
        <f t="shared" si="210"/>
        <v>0</v>
      </c>
      <c r="AJ6765">
        <f t="shared" si="211"/>
        <v>1</v>
      </c>
    </row>
    <row r="6766" spans="1:36" x14ac:dyDescent="0.35">
      <c r="A6766">
        <v>6765</v>
      </c>
      <c r="B6766" t="s">
        <v>6801</v>
      </c>
      <c r="C6766" t="s">
        <v>22</v>
      </c>
      <c r="D6766">
        <v>0</v>
      </c>
      <c r="E6766" t="s">
        <v>24</v>
      </c>
      <c r="F6766" t="s">
        <v>24</v>
      </c>
      <c r="G6766" t="str">
        <f>IF(AND(data[[#This Row],[Partner]]="Yes", data[[#This Row],[Dependents]]="Yes"), "Both", IF(data[[#This Row],[Partner]]="Yes", "Partner", IF(data[[#This Row],[Dependents]]="Yes", "Dependent", "None")))</f>
        <v>None</v>
      </c>
      <c r="H6766">
        <v>1</v>
      </c>
      <c r="I6766" s="1">
        <f>data[[#This Row],[Tenure]]/12</f>
        <v>8.3333333333333329E-2</v>
      </c>
      <c r="J6766" t="s">
        <v>23</v>
      </c>
      <c r="K6766">
        <f>IF(data[[#This Row],[PhoneService]]="Yes",1,"")</f>
        <v>1</v>
      </c>
      <c r="L6766" t="s">
        <v>24</v>
      </c>
      <c r="M6766" t="str">
        <f>IF(data[[#This Row],[MultipleLines]]="Yes",1,"")</f>
        <v/>
      </c>
      <c r="N6766" t="s">
        <v>37</v>
      </c>
      <c r="O6766" t="s">
        <v>24</v>
      </c>
      <c r="P6766" t="str">
        <f>IF(data[[#This Row],[OnlineSecurity]]="Yes",1,"")</f>
        <v/>
      </c>
      <c r="Q6766" t="s">
        <v>24</v>
      </c>
      <c r="R6766" t="str">
        <f>IF(data[[#This Row],[OnlineBackup]]="Yes",1,"")</f>
        <v/>
      </c>
      <c r="S6766" t="s">
        <v>24</v>
      </c>
      <c r="T6766" t="str">
        <f>IF(data[[#This Row],[DeviceProtection]]="Yes",1,"")</f>
        <v/>
      </c>
      <c r="U6766" t="s">
        <v>24</v>
      </c>
      <c r="V6766" t="str">
        <f>IF(data[[#This Row],[TechSupport]]="Yes",1,"")</f>
        <v/>
      </c>
      <c r="W6766" t="s">
        <v>24</v>
      </c>
      <c r="X6766" t="str">
        <f>IF(data[[#This Row],[StreamingTV]]="Yes",1,"")</f>
        <v/>
      </c>
      <c r="Y6766" t="s">
        <v>24</v>
      </c>
      <c r="Z6766" t="str">
        <f>IF(data[[#This Row],[StreamingMovies]]="Yes",1,"")</f>
        <v/>
      </c>
      <c r="AA6766" t="s">
        <v>27</v>
      </c>
      <c r="AB6766" t="s">
        <v>23</v>
      </c>
      <c r="AC6766" t="s">
        <v>28</v>
      </c>
      <c r="AD6766">
        <v>69.2</v>
      </c>
      <c r="AE6766">
        <v>69.2</v>
      </c>
      <c r="AF6766">
        <v>5</v>
      </c>
      <c r="AG6766" s="2">
        <v>0</v>
      </c>
      <c r="AH6766" t="s">
        <v>23</v>
      </c>
      <c r="AI6766">
        <f t="shared" si="210"/>
        <v>1</v>
      </c>
      <c r="AJ6766" t="str">
        <f t="shared" si="211"/>
        <v/>
      </c>
    </row>
    <row r="6767" spans="1:36" x14ac:dyDescent="0.35">
      <c r="A6767">
        <v>6766</v>
      </c>
      <c r="B6767" t="s">
        <v>6802</v>
      </c>
      <c r="C6767" t="s">
        <v>22</v>
      </c>
      <c r="D6767">
        <v>0</v>
      </c>
      <c r="E6767" t="s">
        <v>23</v>
      </c>
      <c r="F6767" t="s">
        <v>23</v>
      </c>
      <c r="G6767" t="str">
        <f>IF(AND(data[[#This Row],[Partner]]="Yes", data[[#This Row],[Dependents]]="Yes"), "Both", IF(data[[#This Row],[Partner]]="Yes", "Partner", IF(data[[#This Row],[Dependents]]="Yes", "Dependent", "None")))</f>
        <v>Both</v>
      </c>
      <c r="H6767">
        <v>69</v>
      </c>
      <c r="I6767" s="1">
        <f>data[[#This Row],[Tenure]]/12</f>
        <v>5.75</v>
      </c>
      <c r="J6767" t="s">
        <v>23</v>
      </c>
      <c r="K6767">
        <f>IF(data[[#This Row],[PhoneService]]="Yes",1,"")</f>
        <v>1</v>
      </c>
      <c r="L6767" t="s">
        <v>23</v>
      </c>
      <c r="M6767">
        <f>IF(data[[#This Row],[MultipleLines]]="Yes",1,"")</f>
        <v>1</v>
      </c>
      <c r="N6767" t="s">
        <v>24</v>
      </c>
      <c r="O6767" t="s">
        <v>46</v>
      </c>
      <c r="P6767" t="str">
        <f>IF(data[[#This Row],[OnlineSecurity]]="Yes",1,"")</f>
        <v/>
      </c>
      <c r="Q6767" t="s">
        <v>46</v>
      </c>
      <c r="R6767" t="str">
        <f>IF(data[[#This Row],[OnlineBackup]]="Yes",1,"")</f>
        <v/>
      </c>
      <c r="S6767" t="s">
        <v>46</v>
      </c>
      <c r="T6767" t="str">
        <f>IF(data[[#This Row],[DeviceProtection]]="Yes",1,"")</f>
        <v/>
      </c>
      <c r="U6767" t="s">
        <v>46</v>
      </c>
      <c r="V6767" t="str">
        <f>IF(data[[#This Row],[TechSupport]]="Yes",1,"")</f>
        <v/>
      </c>
      <c r="W6767" t="s">
        <v>46</v>
      </c>
      <c r="X6767" t="str">
        <f>IF(data[[#This Row],[StreamingTV]]="Yes",1,"")</f>
        <v/>
      </c>
      <c r="Y6767" t="s">
        <v>46</v>
      </c>
      <c r="Z6767" t="str">
        <f>IF(data[[#This Row],[StreamingMovies]]="Yes",1,"")</f>
        <v/>
      </c>
      <c r="AA6767" t="s">
        <v>47</v>
      </c>
      <c r="AB6767" t="s">
        <v>23</v>
      </c>
      <c r="AC6767" t="s">
        <v>35</v>
      </c>
      <c r="AD6767">
        <v>25.6</v>
      </c>
      <c r="AE6767">
        <v>1673.4</v>
      </c>
      <c r="AF6767">
        <v>0</v>
      </c>
      <c r="AG6767" s="2">
        <v>0</v>
      </c>
      <c r="AH6767" t="s">
        <v>24</v>
      </c>
      <c r="AI6767">
        <f t="shared" si="210"/>
        <v>0</v>
      </c>
      <c r="AJ6767">
        <f t="shared" si="211"/>
        <v>1</v>
      </c>
    </row>
    <row r="6768" spans="1:36" x14ac:dyDescent="0.35">
      <c r="A6768">
        <v>6767</v>
      </c>
      <c r="B6768" t="s">
        <v>6803</v>
      </c>
      <c r="C6768" t="s">
        <v>30</v>
      </c>
      <c r="D6768">
        <v>0</v>
      </c>
      <c r="E6768" t="s">
        <v>23</v>
      </c>
      <c r="F6768" t="s">
        <v>23</v>
      </c>
      <c r="G6768" t="str">
        <f>IF(AND(data[[#This Row],[Partner]]="Yes", data[[#This Row],[Dependents]]="Yes"), "Both", IF(data[[#This Row],[Partner]]="Yes", "Partner", IF(data[[#This Row],[Dependents]]="Yes", "Dependent", "None")))</f>
        <v>Both</v>
      </c>
      <c r="H6768">
        <v>14</v>
      </c>
      <c r="I6768" s="1">
        <f>data[[#This Row],[Tenure]]/12</f>
        <v>1.1666666666666667</v>
      </c>
      <c r="J6768" t="s">
        <v>23</v>
      </c>
      <c r="K6768">
        <f>IF(data[[#This Row],[PhoneService]]="Yes",1,"")</f>
        <v>1</v>
      </c>
      <c r="L6768" t="s">
        <v>24</v>
      </c>
      <c r="M6768" t="str">
        <f>IF(data[[#This Row],[MultipleLines]]="Yes",1,"")</f>
        <v/>
      </c>
      <c r="N6768" t="s">
        <v>24</v>
      </c>
      <c r="O6768" t="s">
        <v>46</v>
      </c>
      <c r="P6768" t="str">
        <f>IF(data[[#This Row],[OnlineSecurity]]="Yes",1,"")</f>
        <v/>
      </c>
      <c r="Q6768" t="s">
        <v>46</v>
      </c>
      <c r="R6768" t="str">
        <f>IF(data[[#This Row],[OnlineBackup]]="Yes",1,"")</f>
        <v/>
      </c>
      <c r="S6768" t="s">
        <v>46</v>
      </c>
      <c r="T6768" t="str">
        <f>IF(data[[#This Row],[DeviceProtection]]="Yes",1,"")</f>
        <v/>
      </c>
      <c r="U6768" t="s">
        <v>46</v>
      </c>
      <c r="V6768" t="str">
        <f>IF(data[[#This Row],[TechSupport]]="Yes",1,"")</f>
        <v/>
      </c>
      <c r="W6768" t="s">
        <v>46</v>
      </c>
      <c r="X6768" t="str">
        <f>IF(data[[#This Row],[StreamingTV]]="Yes",1,"")</f>
        <v/>
      </c>
      <c r="Y6768" t="s">
        <v>46</v>
      </c>
      <c r="Z6768" t="str">
        <f>IF(data[[#This Row],[StreamingMovies]]="Yes",1,"")</f>
        <v/>
      </c>
      <c r="AA6768" t="s">
        <v>31</v>
      </c>
      <c r="AB6768" t="s">
        <v>24</v>
      </c>
      <c r="AC6768" t="s">
        <v>32</v>
      </c>
      <c r="AD6768">
        <v>19.75</v>
      </c>
      <c r="AE6768">
        <v>309.35000000000002</v>
      </c>
      <c r="AF6768">
        <v>3</v>
      </c>
      <c r="AG6768" s="2">
        <v>0</v>
      </c>
      <c r="AH6768" t="s">
        <v>24</v>
      </c>
      <c r="AI6768">
        <f t="shared" si="210"/>
        <v>0</v>
      </c>
      <c r="AJ6768">
        <f t="shared" si="211"/>
        <v>1</v>
      </c>
    </row>
    <row r="6769" spans="1:36" x14ac:dyDescent="0.35">
      <c r="A6769">
        <v>6768</v>
      </c>
      <c r="B6769" t="s">
        <v>6804</v>
      </c>
      <c r="C6769" t="s">
        <v>30</v>
      </c>
      <c r="D6769">
        <v>0</v>
      </c>
      <c r="E6769" t="s">
        <v>23</v>
      </c>
      <c r="F6769" t="s">
        <v>24</v>
      </c>
      <c r="G6769" t="str">
        <f>IF(AND(data[[#This Row],[Partner]]="Yes", data[[#This Row],[Dependents]]="Yes"), "Both", IF(data[[#This Row],[Partner]]="Yes", "Partner", IF(data[[#This Row],[Dependents]]="Yes", "Dependent", "None")))</f>
        <v>Partner</v>
      </c>
      <c r="H6769">
        <v>57</v>
      </c>
      <c r="I6769" s="1">
        <f>data[[#This Row],[Tenure]]/12</f>
        <v>4.75</v>
      </c>
      <c r="J6769" t="s">
        <v>23</v>
      </c>
      <c r="K6769">
        <f>IF(data[[#This Row],[PhoneService]]="Yes",1,"")</f>
        <v>1</v>
      </c>
      <c r="L6769" t="s">
        <v>24</v>
      </c>
      <c r="M6769" t="str">
        <f>IF(data[[#This Row],[MultipleLines]]="Yes",1,"")</f>
        <v/>
      </c>
      <c r="N6769" t="s">
        <v>26</v>
      </c>
      <c r="O6769" t="s">
        <v>23</v>
      </c>
      <c r="P6769">
        <f>IF(data[[#This Row],[OnlineSecurity]]="Yes",1,"")</f>
        <v>1</v>
      </c>
      <c r="Q6769" t="s">
        <v>24</v>
      </c>
      <c r="R6769" t="str">
        <f>IF(data[[#This Row],[OnlineBackup]]="Yes",1,"")</f>
        <v/>
      </c>
      <c r="S6769" t="s">
        <v>24</v>
      </c>
      <c r="T6769" t="str">
        <f>IF(data[[#This Row],[DeviceProtection]]="Yes",1,"")</f>
        <v/>
      </c>
      <c r="U6769" t="s">
        <v>23</v>
      </c>
      <c r="V6769">
        <f>IF(data[[#This Row],[TechSupport]]="Yes",1,"")</f>
        <v>1</v>
      </c>
      <c r="W6769" t="s">
        <v>24</v>
      </c>
      <c r="X6769" t="str">
        <f>IF(data[[#This Row],[StreamingTV]]="Yes",1,"")</f>
        <v/>
      </c>
      <c r="Y6769" t="s">
        <v>24</v>
      </c>
      <c r="Z6769" t="str">
        <f>IF(data[[#This Row],[StreamingMovies]]="Yes",1,"")</f>
        <v/>
      </c>
      <c r="AA6769" t="s">
        <v>27</v>
      </c>
      <c r="AB6769" t="s">
        <v>24</v>
      </c>
      <c r="AC6769" t="s">
        <v>28</v>
      </c>
      <c r="AD6769">
        <v>55.7</v>
      </c>
      <c r="AE6769">
        <v>3171.6</v>
      </c>
      <c r="AF6769">
        <v>0</v>
      </c>
      <c r="AG6769" s="2">
        <v>0</v>
      </c>
      <c r="AH6769" t="s">
        <v>24</v>
      </c>
      <c r="AI6769">
        <f t="shared" si="210"/>
        <v>0</v>
      </c>
      <c r="AJ6769">
        <f t="shared" si="211"/>
        <v>1</v>
      </c>
    </row>
    <row r="6770" spans="1:36" x14ac:dyDescent="0.35">
      <c r="A6770">
        <v>6769</v>
      </c>
      <c r="B6770" t="s">
        <v>6805</v>
      </c>
      <c r="C6770" t="s">
        <v>22</v>
      </c>
      <c r="D6770">
        <v>0</v>
      </c>
      <c r="E6770" t="s">
        <v>23</v>
      </c>
      <c r="F6770" t="s">
        <v>23</v>
      </c>
      <c r="G6770" t="str">
        <f>IF(AND(data[[#This Row],[Partner]]="Yes", data[[#This Row],[Dependents]]="Yes"), "Both", IF(data[[#This Row],[Partner]]="Yes", "Partner", IF(data[[#This Row],[Dependents]]="Yes", "Dependent", "None")))</f>
        <v>Both</v>
      </c>
      <c r="H6770">
        <v>72</v>
      </c>
      <c r="I6770" s="1">
        <f>data[[#This Row],[Tenure]]/12</f>
        <v>6</v>
      </c>
      <c r="J6770" t="s">
        <v>23</v>
      </c>
      <c r="K6770">
        <f>IF(data[[#This Row],[PhoneService]]="Yes",1,"")</f>
        <v>1</v>
      </c>
      <c r="L6770" t="s">
        <v>23</v>
      </c>
      <c r="M6770">
        <f>IF(data[[#This Row],[MultipleLines]]="Yes",1,"")</f>
        <v>1</v>
      </c>
      <c r="N6770" t="s">
        <v>37</v>
      </c>
      <c r="O6770" t="s">
        <v>23</v>
      </c>
      <c r="P6770">
        <f>IF(data[[#This Row],[OnlineSecurity]]="Yes",1,"")</f>
        <v>1</v>
      </c>
      <c r="Q6770" t="s">
        <v>23</v>
      </c>
      <c r="R6770">
        <f>IF(data[[#This Row],[OnlineBackup]]="Yes",1,"")</f>
        <v>1</v>
      </c>
      <c r="S6770" t="s">
        <v>23</v>
      </c>
      <c r="T6770">
        <f>IF(data[[#This Row],[DeviceProtection]]="Yes",1,"")</f>
        <v>1</v>
      </c>
      <c r="U6770" t="s">
        <v>23</v>
      </c>
      <c r="V6770">
        <f>IF(data[[#This Row],[TechSupport]]="Yes",1,"")</f>
        <v>1</v>
      </c>
      <c r="W6770" t="s">
        <v>23</v>
      </c>
      <c r="X6770">
        <f>IF(data[[#This Row],[StreamingTV]]="Yes",1,"")</f>
        <v>1</v>
      </c>
      <c r="Y6770" t="s">
        <v>23</v>
      </c>
      <c r="Z6770">
        <f>IF(data[[#This Row],[StreamingMovies]]="Yes",1,"")</f>
        <v>1</v>
      </c>
      <c r="AA6770" t="s">
        <v>47</v>
      </c>
      <c r="AB6770" t="s">
        <v>24</v>
      </c>
      <c r="AC6770" t="s">
        <v>40</v>
      </c>
      <c r="AD6770">
        <v>117.5</v>
      </c>
      <c r="AE6770">
        <v>8670.1</v>
      </c>
      <c r="AF6770">
        <v>0</v>
      </c>
      <c r="AG6770" s="2">
        <v>0</v>
      </c>
      <c r="AH6770" t="s">
        <v>24</v>
      </c>
      <c r="AI6770">
        <f t="shared" si="210"/>
        <v>0</v>
      </c>
      <c r="AJ6770">
        <f t="shared" si="211"/>
        <v>1</v>
      </c>
    </row>
    <row r="6771" spans="1:36" x14ac:dyDescent="0.35">
      <c r="A6771">
        <v>6770</v>
      </c>
      <c r="B6771" t="s">
        <v>6806</v>
      </c>
      <c r="C6771" t="s">
        <v>30</v>
      </c>
      <c r="D6771">
        <v>0</v>
      </c>
      <c r="E6771" t="s">
        <v>24</v>
      </c>
      <c r="F6771" t="s">
        <v>24</v>
      </c>
      <c r="G6771" t="str">
        <f>IF(AND(data[[#This Row],[Partner]]="Yes", data[[#This Row],[Dependents]]="Yes"), "Both", IF(data[[#This Row],[Partner]]="Yes", "Partner", IF(data[[#This Row],[Dependents]]="Yes", "Dependent", "None")))</f>
        <v>None</v>
      </c>
      <c r="H6771">
        <v>48</v>
      </c>
      <c r="I6771" s="1">
        <f>data[[#This Row],[Tenure]]/12</f>
        <v>4</v>
      </c>
      <c r="J6771" t="s">
        <v>23</v>
      </c>
      <c r="K6771">
        <f>IF(data[[#This Row],[PhoneService]]="Yes",1,"")</f>
        <v>1</v>
      </c>
      <c r="L6771" t="s">
        <v>24</v>
      </c>
      <c r="M6771" t="str">
        <f>IF(data[[#This Row],[MultipleLines]]="Yes",1,"")</f>
        <v/>
      </c>
      <c r="N6771" t="s">
        <v>24</v>
      </c>
      <c r="O6771" t="s">
        <v>46</v>
      </c>
      <c r="P6771" t="str">
        <f>IF(data[[#This Row],[OnlineSecurity]]="Yes",1,"")</f>
        <v/>
      </c>
      <c r="Q6771" t="s">
        <v>46</v>
      </c>
      <c r="R6771" t="str">
        <f>IF(data[[#This Row],[OnlineBackup]]="Yes",1,"")</f>
        <v/>
      </c>
      <c r="S6771" t="s">
        <v>46</v>
      </c>
      <c r="T6771" t="str">
        <f>IF(data[[#This Row],[DeviceProtection]]="Yes",1,"")</f>
        <v/>
      </c>
      <c r="U6771" t="s">
        <v>46</v>
      </c>
      <c r="V6771" t="str">
        <f>IF(data[[#This Row],[TechSupport]]="Yes",1,"")</f>
        <v/>
      </c>
      <c r="W6771" t="s">
        <v>46</v>
      </c>
      <c r="X6771" t="str">
        <f>IF(data[[#This Row],[StreamingTV]]="Yes",1,"")</f>
        <v/>
      </c>
      <c r="Y6771" t="s">
        <v>46</v>
      </c>
      <c r="Z6771" t="str">
        <f>IF(data[[#This Row],[StreamingMovies]]="Yes",1,"")</f>
        <v/>
      </c>
      <c r="AA6771" t="s">
        <v>47</v>
      </c>
      <c r="AB6771" t="s">
        <v>24</v>
      </c>
      <c r="AC6771" t="s">
        <v>40</v>
      </c>
      <c r="AD6771">
        <v>19.850000000000001</v>
      </c>
      <c r="AE6771">
        <v>916</v>
      </c>
      <c r="AF6771">
        <v>0</v>
      </c>
      <c r="AG6771" s="2">
        <v>0</v>
      </c>
      <c r="AH6771" t="s">
        <v>24</v>
      </c>
      <c r="AI6771">
        <f t="shared" si="210"/>
        <v>0</v>
      </c>
      <c r="AJ6771">
        <f t="shared" si="211"/>
        <v>1</v>
      </c>
    </row>
    <row r="6772" spans="1:36" x14ac:dyDescent="0.35">
      <c r="A6772">
        <v>6771</v>
      </c>
      <c r="B6772" t="s">
        <v>6807</v>
      </c>
      <c r="C6772" t="s">
        <v>22</v>
      </c>
      <c r="D6772">
        <v>0</v>
      </c>
      <c r="E6772" t="s">
        <v>23</v>
      </c>
      <c r="F6772" t="s">
        <v>23</v>
      </c>
      <c r="G6772" t="str">
        <f>IF(AND(data[[#This Row],[Partner]]="Yes", data[[#This Row],[Dependents]]="Yes"), "Both", IF(data[[#This Row],[Partner]]="Yes", "Partner", IF(data[[#This Row],[Dependents]]="Yes", "Dependent", "None")))</f>
        <v>Both</v>
      </c>
      <c r="H6772">
        <v>4</v>
      </c>
      <c r="I6772" s="1">
        <f>data[[#This Row],[Tenure]]/12</f>
        <v>0.33333333333333331</v>
      </c>
      <c r="J6772" t="s">
        <v>23</v>
      </c>
      <c r="K6772">
        <f>IF(data[[#This Row],[PhoneService]]="Yes",1,"")</f>
        <v>1</v>
      </c>
      <c r="L6772" t="s">
        <v>24</v>
      </c>
      <c r="M6772" t="str">
        <f>IF(data[[#This Row],[MultipleLines]]="Yes",1,"")</f>
        <v/>
      </c>
      <c r="N6772" t="s">
        <v>37</v>
      </c>
      <c r="O6772" t="s">
        <v>24</v>
      </c>
      <c r="P6772" t="str">
        <f>IF(data[[#This Row],[OnlineSecurity]]="Yes",1,"")</f>
        <v/>
      </c>
      <c r="Q6772" t="s">
        <v>24</v>
      </c>
      <c r="R6772" t="str">
        <f>IF(data[[#This Row],[OnlineBackup]]="Yes",1,"")</f>
        <v/>
      </c>
      <c r="S6772" t="s">
        <v>24</v>
      </c>
      <c r="T6772" t="str">
        <f>IF(data[[#This Row],[DeviceProtection]]="Yes",1,"")</f>
        <v/>
      </c>
      <c r="U6772" t="s">
        <v>24</v>
      </c>
      <c r="V6772" t="str">
        <f>IF(data[[#This Row],[TechSupport]]="Yes",1,"")</f>
        <v/>
      </c>
      <c r="W6772" t="s">
        <v>23</v>
      </c>
      <c r="X6772">
        <f>IF(data[[#This Row],[StreamingTV]]="Yes",1,"")</f>
        <v>1</v>
      </c>
      <c r="Y6772" t="s">
        <v>24</v>
      </c>
      <c r="Z6772" t="str">
        <f>IF(data[[#This Row],[StreamingMovies]]="Yes",1,"")</f>
        <v/>
      </c>
      <c r="AA6772" t="s">
        <v>27</v>
      </c>
      <c r="AB6772" t="s">
        <v>23</v>
      </c>
      <c r="AC6772" t="s">
        <v>32</v>
      </c>
      <c r="AD6772">
        <v>78.900000000000006</v>
      </c>
      <c r="AE6772">
        <v>299.75</v>
      </c>
      <c r="AF6772">
        <v>4</v>
      </c>
      <c r="AG6772" s="2">
        <v>0</v>
      </c>
      <c r="AH6772" t="s">
        <v>24</v>
      </c>
      <c r="AI6772">
        <f t="shared" si="210"/>
        <v>0</v>
      </c>
      <c r="AJ6772">
        <f t="shared" si="211"/>
        <v>1</v>
      </c>
    </row>
    <row r="6773" spans="1:36" x14ac:dyDescent="0.35">
      <c r="A6773">
        <v>6772</v>
      </c>
      <c r="B6773" t="s">
        <v>6808</v>
      </c>
      <c r="C6773" t="s">
        <v>30</v>
      </c>
      <c r="D6773">
        <v>0</v>
      </c>
      <c r="E6773" t="s">
        <v>23</v>
      </c>
      <c r="F6773" t="s">
        <v>23</v>
      </c>
      <c r="G6773" t="str">
        <f>IF(AND(data[[#This Row],[Partner]]="Yes", data[[#This Row],[Dependents]]="Yes"), "Both", IF(data[[#This Row],[Partner]]="Yes", "Partner", IF(data[[#This Row],[Dependents]]="Yes", "Dependent", "None")))</f>
        <v>Both</v>
      </c>
      <c r="H6773">
        <v>31</v>
      </c>
      <c r="I6773" s="1">
        <f>data[[#This Row],[Tenure]]/12</f>
        <v>2.5833333333333335</v>
      </c>
      <c r="J6773" t="s">
        <v>23</v>
      </c>
      <c r="K6773">
        <f>IF(data[[#This Row],[PhoneService]]="Yes",1,"")</f>
        <v>1</v>
      </c>
      <c r="L6773" t="s">
        <v>24</v>
      </c>
      <c r="M6773" t="str">
        <f>IF(data[[#This Row],[MultipleLines]]="Yes",1,"")</f>
        <v/>
      </c>
      <c r="N6773" t="s">
        <v>24</v>
      </c>
      <c r="O6773" t="s">
        <v>46</v>
      </c>
      <c r="P6773" t="str">
        <f>IF(data[[#This Row],[OnlineSecurity]]="Yes",1,"")</f>
        <v/>
      </c>
      <c r="Q6773" t="s">
        <v>46</v>
      </c>
      <c r="R6773" t="str">
        <f>IF(data[[#This Row],[OnlineBackup]]="Yes",1,"")</f>
        <v/>
      </c>
      <c r="S6773" t="s">
        <v>46</v>
      </c>
      <c r="T6773" t="str">
        <f>IF(data[[#This Row],[DeviceProtection]]="Yes",1,"")</f>
        <v/>
      </c>
      <c r="U6773" t="s">
        <v>46</v>
      </c>
      <c r="V6773" t="str">
        <f>IF(data[[#This Row],[TechSupport]]="Yes",1,"")</f>
        <v/>
      </c>
      <c r="W6773" t="s">
        <v>46</v>
      </c>
      <c r="X6773" t="str">
        <f>IF(data[[#This Row],[StreamingTV]]="Yes",1,"")</f>
        <v/>
      </c>
      <c r="Y6773" t="s">
        <v>46</v>
      </c>
      <c r="Z6773" t="str">
        <f>IF(data[[#This Row],[StreamingMovies]]="Yes",1,"")</f>
        <v/>
      </c>
      <c r="AA6773" t="s">
        <v>27</v>
      </c>
      <c r="AB6773" t="s">
        <v>23</v>
      </c>
      <c r="AC6773" t="s">
        <v>28</v>
      </c>
      <c r="AD6773">
        <v>20.65</v>
      </c>
      <c r="AE6773">
        <v>702.05</v>
      </c>
      <c r="AF6773">
        <v>4</v>
      </c>
      <c r="AG6773" s="2">
        <v>0</v>
      </c>
      <c r="AH6773" t="s">
        <v>24</v>
      </c>
      <c r="AI6773">
        <f t="shared" si="210"/>
        <v>0</v>
      </c>
      <c r="AJ6773">
        <f t="shared" si="211"/>
        <v>1</v>
      </c>
    </row>
    <row r="6774" spans="1:36" x14ac:dyDescent="0.35">
      <c r="A6774">
        <v>6773</v>
      </c>
      <c r="B6774" t="s">
        <v>6809</v>
      </c>
      <c r="C6774" t="s">
        <v>30</v>
      </c>
      <c r="D6774">
        <v>0</v>
      </c>
      <c r="E6774" t="s">
        <v>24</v>
      </c>
      <c r="F6774" t="s">
        <v>24</v>
      </c>
      <c r="G6774" t="str">
        <f>IF(AND(data[[#This Row],[Partner]]="Yes", data[[#This Row],[Dependents]]="Yes"), "Both", IF(data[[#This Row],[Partner]]="Yes", "Partner", IF(data[[#This Row],[Dependents]]="Yes", "Dependent", "None")))</f>
        <v>None</v>
      </c>
      <c r="H6774">
        <v>38</v>
      </c>
      <c r="I6774" s="1">
        <f>data[[#This Row],[Tenure]]/12</f>
        <v>3.1666666666666665</v>
      </c>
      <c r="J6774" t="s">
        <v>23</v>
      </c>
      <c r="K6774">
        <f>IF(data[[#This Row],[PhoneService]]="Yes",1,"")</f>
        <v>1</v>
      </c>
      <c r="L6774" t="s">
        <v>24</v>
      </c>
      <c r="M6774" t="str">
        <f>IF(data[[#This Row],[MultipleLines]]="Yes",1,"")</f>
        <v/>
      </c>
      <c r="N6774" t="s">
        <v>26</v>
      </c>
      <c r="O6774" t="s">
        <v>24</v>
      </c>
      <c r="P6774" t="str">
        <f>IF(data[[#This Row],[OnlineSecurity]]="Yes",1,"")</f>
        <v/>
      </c>
      <c r="Q6774" t="s">
        <v>24</v>
      </c>
      <c r="R6774" t="str">
        <f>IF(data[[#This Row],[OnlineBackup]]="Yes",1,"")</f>
        <v/>
      </c>
      <c r="S6774" t="s">
        <v>23</v>
      </c>
      <c r="T6774">
        <f>IF(data[[#This Row],[DeviceProtection]]="Yes",1,"")</f>
        <v>1</v>
      </c>
      <c r="U6774" t="s">
        <v>23</v>
      </c>
      <c r="V6774">
        <f>IF(data[[#This Row],[TechSupport]]="Yes",1,"")</f>
        <v>1</v>
      </c>
      <c r="W6774" t="s">
        <v>24</v>
      </c>
      <c r="X6774" t="str">
        <f>IF(data[[#This Row],[StreamingTV]]="Yes",1,"")</f>
        <v/>
      </c>
      <c r="Y6774" t="s">
        <v>23</v>
      </c>
      <c r="Z6774">
        <f>IF(data[[#This Row],[StreamingMovies]]="Yes",1,"")</f>
        <v>1</v>
      </c>
      <c r="AA6774" t="s">
        <v>31</v>
      </c>
      <c r="AB6774" t="s">
        <v>23</v>
      </c>
      <c r="AC6774" t="s">
        <v>32</v>
      </c>
      <c r="AD6774">
        <v>62.3</v>
      </c>
      <c r="AE6774">
        <v>2354.8000000000002</v>
      </c>
      <c r="AF6774">
        <v>0</v>
      </c>
      <c r="AG6774" s="2">
        <v>4</v>
      </c>
      <c r="AH6774" t="s">
        <v>23</v>
      </c>
      <c r="AI6774">
        <f t="shared" si="210"/>
        <v>1</v>
      </c>
      <c r="AJ6774" t="str">
        <f t="shared" si="211"/>
        <v/>
      </c>
    </row>
    <row r="6775" spans="1:36" x14ac:dyDescent="0.35">
      <c r="A6775">
        <v>6774</v>
      </c>
      <c r="B6775" t="s">
        <v>6810</v>
      </c>
      <c r="C6775" t="s">
        <v>30</v>
      </c>
      <c r="D6775">
        <v>1</v>
      </c>
      <c r="E6775" t="s">
        <v>23</v>
      </c>
      <c r="F6775" t="s">
        <v>24</v>
      </c>
      <c r="G6775" t="str">
        <f>IF(AND(data[[#This Row],[Partner]]="Yes", data[[#This Row],[Dependents]]="Yes"), "Both", IF(data[[#This Row],[Partner]]="Yes", "Partner", IF(data[[#This Row],[Dependents]]="Yes", "Dependent", "None")))</f>
        <v>Partner</v>
      </c>
      <c r="H6775">
        <v>37</v>
      </c>
      <c r="I6775" s="1">
        <f>data[[#This Row],[Tenure]]/12</f>
        <v>3.0833333333333335</v>
      </c>
      <c r="J6775" t="s">
        <v>23</v>
      </c>
      <c r="K6775">
        <f>IF(data[[#This Row],[PhoneService]]="Yes",1,"")</f>
        <v>1</v>
      </c>
      <c r="L6775" t="s">
        <v>23</v>
      </c>
      <c r="M6775">
        <f>IF(data[[#This Row],[MultipleLines]]="Yes",1,"")</f>
        <v>1</v>
      </c>
      <c r="N6775" t="s">
        <v>37</v>
      </c>
      <c r="O6775" t="s">
        <v>24</v>
      </c>
      <c r="P6775" t="str">
        <f>IF(data[[#This Row],[OnlineSecurity]]="Yes",1,"")</f>
        <v/>
      </c>
      <c r="Q6775" t="s">
        <v>24</v>
      </c>
      <c r="R6775" t="str">
        <f>IF(data[[#This Row],[OnlineBackup]]="Yes",1,"")</f>
        <v/>
      </c>
      <c r="S6775" t="s">
        <v>24</v>
      </c>
      <c r="T6775" t="str">
        <f>IF(data[[#This Row],[DeviceProtection]]="Yes",1,"")</f>
        <v/>
      </c>
      <c r="U6775" t="s">
        <v>24</v>
      </c>
      <c r="V6775" t="str">
        <f>IF(data[[#This Row],[TechSupport]]="Yes",1,"")</f>
        <v/>
      </c>
      <c r="W6775" t="s">
        <v>23</v>
      </c>
      <c r="X6775">
        <f>IF(data[[#This Row],[StreamingTV]]="Yes",1,"")</f>
        <v>1</v>
      </c>
      <c r="Y6775" t="s">
        <v>23</v>
      </c>
      <c r="Z6775">
        <f>IF(data[[#This Row],[StreamingMovies]]="Yes",1,"")</f>
        <v>1</v>
      </c>
      <c r="AA6775" t="s">
        <v>27</v>
      </c>
      <c r="AB6775" t="s">
        <v>23</v>
      </c>
      <c r="AC6775" t="s">
        <v>28</v>
      </c>
      <c r="AD6775">
        <v>92.5</v>
      </c>
      <c r="AE6775">
        <v>3473.4</v>
      </c>
      <c r="AF6775">
        <v>0</v>
      </c>
      <c r="AG6775" s="2">
        <v>5</v>
      </c>
      <c r="AH6775" t="s">
        <v>23</v>
      </c>
      <c r="AI6775">
        <f t="shared" si="210"/>
        <v>1</v>
      </c>
      <c r="AJ6775" t="str">
        <f t="shared" si="211"/>
        <v/>
      </c>
    </row>
    <row r="6776" spans="1:36" x14ac:dyDescent="0.35">
      <c r="A6776">
        <v>6775</v>
      </c>
      <c r="B6776" t="s">
        <v>6811</v>
      </c>
      <c r="C6776" t="s">
        <v>22</v>
      </c>
      <c r="D6776">
        <v>0</v>
      </c>
      <c r="E6776" t="s">
        <v>24</v>
      </c>
      <c r="F6776" t="s">
        <v>24</v>
      </c>
      <c r="G6776" t="str">
        <f>IF(AND(data[[#This Row],[Partner]]="Yes", data[[#This Row],[Dependents]]="Yes"), "Both", IF(data[[#This Row],[Partner]]="Yes", "Partner", IF(data[[#This Row],[Dependents]]="Yes", "Dependent", "None")))</f>
        <v>None</v>
      </c>
      <c r="H6776">
        <v>1</v>
      </c>
      <c r="I6776" s="1">
        <f>data[[#This Row],[Tenure]]/12</f>
        <v>8.3333333333333329E-2</v>
      </c>
      <c r="J6776" t="s">
        <v>23</v>
      </c>
      <c r="K6776">
        <f>IF(data[[#This Row],[PhoneService]]="Yes",1,"")</f>
        <v>1</v>
      </c>
      <c r="L6776" t="s">
        <v>24</v>
      </c>
      <c r="M6776" t="str">
        <f>IF(data[[#This Row],[MultipleLines]]="Yes",1,"")</f>
        <v/>
      </c>
      <c r="N6776" t="s">
        <v>24</v>
      </c>
      <c r="O6776" t="s">
        <v>46</v>
      </c>
      <c r="P6776" t="str">
        <f>IF(data[[#This Row],[OnlineSecurity]]="Yes",1,"")</f>
        <v/>
      </c>
      <c r="Q6776" t="s">
        <v>46</v>
      </c>
      <c r="R6776" t="str">
        <f>IF(data[[#This Row],[OnlineBackup]]="Yes",1,"")</f>
        <v/>
      </c>
      <c r="S6776" t="s">
        <v>46</v>
      </c>
      <c r="T6776" t="str">
        <f>IF(data[[#This Row],[DeviceProtection]]="Yes",1,"")</f>
        <v/>
      </c>
      <c r="U6776" t="s">
        <v>46</v>
      </c>
      <c r="V6776" t="str">
        <f>IF(data[[#This Row],[TechSupport]]="Yes",1,"")</f>
        <v/>
      </c>
      <c r="W6776" t="s">
        <v>46</v>
      </c>
      <c r="X6776" t="str">
        <f>IF(data[[#This Row],[StreamingTV]]="Yes",1,"")</f>
        <v/>
      </c>
      <c r="Y6776" t="s">
        <v>46</v>
      </c>
      <c r="Z6776" t="str">
        <f>IF(data[[#This Row],[StreamingMovies]]="Yes",1,"")</f>
        <v/>
      </c>
      <c r="AA6776" t="s">
        <v>27</v>
      </c>
      <c r="AB6776" t="s">
        <v>24</v>
      </c>
      <c r="AC6776" t="s">
        <v>32</v>
      </c>
      <c r="AD6776">
        <v>19.649999999999999</v>
      </c>
      <c r="AE6776">
        <v>19.649999999999999</v>
      </c>
      <c r="AF6776">
        <v>3</v>
      </c>
      <c r="AG6776" s="2">
        <v>0</v>
      </c>
      <c r="AH6776" t="s">
        <v>24</v>
      </c>
      <c r="AI6776">
        <f t="shared" si="210"/>
        <v>0</v>
      </c>
      <c r="AJ6776">
        <f t="shared" si="211"/>
        <v>1</v>
      </c>
    </row>
    <row r="6777" spans="1:36" x14ac:dyDescent="0.35">
      <c r="A6777">
        <v>6776</v>
      </c>
      <c r="B6777" t="s">
        <v>6812</v>
      </c>
      <c r="C6777" t="s">
        <v>30</v>
      </c>
      <c r="D6777">
        <v>1</v>
      </c>
      <c r="E6777" t="s">
        <v>24</v>
      </c>
      <c r="F6777" t="s">
        <v>24</v>
      </c>
      <c r="G6777" t="str">
        <f>IF(AND(data[[#This Row],[Partner]]="Yes", data[[#This Row],[Dependents]]="Yes"), "Both", IF(data[[#This Row],[Partner]]="Yes", "Partner", IF(data[[#This Row],[Dependents]]="Yes", "Dependent", "None")))</f>
        <v>None</v>
      </c>
      <c r="H6777">
        <v>57</v>
      </c>
      <c r="I6777" s="1">
        <f>data[[#This Row],[Tenure]]/12</f>
        <v>4.75</v>
      </c>
      <c r="J6777" t="s">
        <v>23</v>
      </c>
      <c r="K6777">
        <f>IF(data[[#This Row],[PhoneService]]="Yes",1,"")</f>
        <v>1</v>
      </c>
      <c r="L6777" t="s">
        <v>23</v>
      </c>
      <c r="M6777">
        <f>IF(data[[#This Row],[MultipleLines]]="Yes",1,"")</f>
        <v>1</v>
      </c>
      <c r="N6777" t="s">
        <v>26</v>
      </c>
      <c r="O6777" t="s">
        <v>24</v>
      </c>
      <c r="P6777" t="str">
        <f>IF(data[[#This Row],[OnlineSecurity]]="Yes",1,"")</f>
        <v/>
      </c>
      <c r="Q6777" t="s">
        <v>23</v>
      </c>
      <c r="R6777">
        <f>IF(data[[#This Row],[OnlineBackup]]="Yes",1,"")</f>
        <v>1</v>
      </c>
      <c r="S6777" t="s">
        <v>23</v>
      </c>
      <c r="T6777">
        <f>IF(data[[#This Row],[DeviceProtection]]="Yes",1,"")</f>
        <v>1</v>
      </c>
      <c r="U6777" t="s">
        <v>24</v>
      </c>
      <c r="V6777" t="str">
        <f>IF(data[[#This Row],[TechSupport]]="Yes",1,"")</f>
        <v/>
      </c>
      <c r="W6777" t="s">
        <v>23</v>
      </c>
      <c r="X6777">
        <f>IF(data[[#This Row],[StreamingTV]]="Yes",1,"")</f>
        <v>1</v>
      </c>
      <c r="Y6777" t="s">
        <v>23</v>
      </c>
      <c r="Z6777">
        <f>IF(data[[#This Row],[StreamingMovies]]="Yes",1,"")</f>
        <v>1</v>
      </c>
      <c r="AA6777" t="s">
        <v>47</v>
      </c>
      <c r="AB6777" t="s">
        <v>23</v>
      </c>
      <c r="AC6777" t="s">
        <v>35</v>
      </c>
      <c r="AD6777">
        <v>79.75</v>
      </c>
      <c r="AE6777">
        <v>4438.2</v>
      </c>
      <c r="AF6777">
        <v>0</v>
      </c>
      <c r="AG6777" s="2">
        <v>0</v>
      </c>
      <c r="AH6777" t="s">
        <v>24</v>
      </c>
      <c r="AI6777">
        <f t="shared" si="210"/>
        <v>0</v>
      </c>
      <c r="AJ6777">
        <f t="shared" si="211"/>
        <v>1</v>
      </c>
    </row>
    <row r="6778" spans="1:36" x14ac:dyDescent="0.35">
      <c r="A6778">
        <v>6777</v>
      </c>
      <c r="B6778" t="s">
        <v>6813</v>
      </c>
      <c r="C6778" t="s">
        <v>22</v>
      </c>
      <c r="D6778">
        <v>1</v>
      </c>
      <c r="E6778" t="s">
        <v>23</v>
      </c>
      <c r="F6778" t="s">
        <v>24</v>
      </c>
      <c r="G6778" t="str">
        <f>IF(AND(data[[#This Row],[Partner]]="Yes", data[[#This Row],[Dependents]]="Yes"), "Both", IF(data[[#This Row],[Partner]]="Yes", "Partner", IF(data[[#This Row],[Dependents]]="Yes", "Dependent", "None")))</f>
        <v>Partner</v>
      </c>
      <c r="H6778">
        <v>62</v>
      </c>
      <c r="I6778" s="1">
        <f>data[[#This Row],[Tenure]]/12</f>
        <v>5.166666666666667</v>
      </c>
      <c r="J6778" t="s">
        <v>23</v>
      </c>
      <c r="K6778">
        <f>IF(data[[#This Row],[PhoneService]]="Yes",1,"")</f>
        <v>1</v>
      </c>
      <c r="L6778" t="s">
        <v>24</v>
      </c>
      <c r="M6778" t="str">
        <f>IF(data[[#This Row],[MultipleLines]]="Yes",1,"")</f>
        <v/>
      </c>
      <c r="N6778" t="s">
        <v>26</v>
      </c>
      <c r="O6778" t="s">
        <v>23</v>
      </c>
      <c r="P6778">
        <f>IF(data[[#This Row],[OnlineSecurity]]="Yes",1,"")</f>
        <v>1</v>
      </c>
      <c r="Q6778" t="s">
        <v>24</v>
      </c>
      <c r="R6778" t="str">
        <f>IF(data[[#This Row],[OnlineBackup]]="Yes",1,"")</f>
        <v/>
      </c>
      <c r="S6778" t="s">
        <v>23</v>
      </c>
      <c r="T6778">
        <f>IF(data[[#This Row],[DeviceProtection]]="Yes",1,"")</f>
        <v>1</v>
      </c>
      <c r="U6778" t="s">
        <v>23</v>
      </c>
      <c r="V6778">
        <f>IF(data[[#This Row],[TechSupport]]="Yes",1,"")</f>
        <v>1</v>
      </c>
      <c r="W6778" t="s">
        <v>23</v>
      </c>
      <c r="X6778">
        <f>IF(data[[#This Row],[StreamingTV]]="Yes",1,"")</f>
        <v>1</v>
      </c>
      <c r="Y6778" t="s">
        <v>23</v>
      </c>
      <c r="Z6778">
        <f>IF(data[[#This Row],[StreamingMovies]]="Yes",1,"")</f>
        <v>1</v>
      </c>
      <c r="AA6778" t="s">
        <v>47</v>
      </c>
      <c r="AB6778" t="s">
        <v>23</v>
      </c>
      <c r="AC6778" t="s">
        <v>40</v>
      </c>
      <c r="AD6778">
        <v>79.95</v>
      </c>
      <c r="AE6778">
        <v>4819.75</v>
      </c>
      <c r="AF6778">
        <v>1</v>
      </c>
      <c r="AG6778" s="2">
        <v>0</v>
      </c>
      <c r="AH6778" t="s">
        <v>24</v>
      </c>
      <c r="AI6778">
        <f t="shared" si="210"/>
        <v>0</v>
      </c>
      <c r="AJ6778">
        <f t="shared" si="211"/>
        <v>1</v>
      </c>
    </row>
    <row r="6779" spans="1:36" x14ac:dyDescent="0.35">
      <c r="A6779">
        <v>6778</v>
      </c>
      <c r="B6779" t="s">
        <v>6814</v>
      </c>
      <c r="C6779" t="s">
        <v>30</v>
      </c>
      <c r="D6779">
        <v>0</v>
      </c>
      <c r="E6779" t="s">
        <v>23</v>
      </c>
      <c r="F6779" t="s">
        <v>24</v>
      </c>
      <c r="G6779" t="str">
        <f>IF(AND(data[[#This Row],[Partner]]="Yes", data[[#This Row],[Dependents]]="Yes"), "Both", IF(data[[#This Row],[Partner]]="Yes", "Partner", IF(data[[#This Row],[Dependents]]="Yes", "Dependent", "None")))</f>
        <v>Partner</v>
      </c>
      <c r="H6779">
        <v>3</v>
      </c>
      <c r="I6779" s="1">
        <f>data[[#This Row],[Tenure]]/12</f>
        <v>0.25</v>
      </c>
      <c r="J6779" t="s">
        <v>24</v>
      </c>
      <c r="K6779" t="str">
        <f>IF(data[[#This Row],[PhoneService]]="Yes",1,"")</f>
        <v/>
      </c>
      <c r="L6779" t="s">
        <v>25</v>
      </c>
      <c r="M6779" t="str">
        <f>IF(data[[#This Row],[MultipleLines]]="Yes",1,"")</f>
        <v/>
      </c>
      <c r="N6779" t="s">
        <v>26</v>
      </c>
      <c r="O6779" t="s">
        <v>24</v>
      </c>
      <c r="P6779" t="str">
        <f>IF(data[[#This Row],[OnlineSecurity]]="Yes",1,"")</f>
        <v/>
      </c>
      <c r="Q6779" t="s">
        <v>24</v>
      </c>
      <c r="R6779" t="str">
        <f>IF(data[[#This Row],[OnlineBackup]]="Yes",1,"")</f>
        <v/>
      </c>
      <c r="S6779" t="s">
        <v>24</v>
      </c>
      <c r="T6779" t="str">
        <f>IF(data[[#This Row],[DeviceProtection]]="Yes",1,"")</f>
        <v/>
      </c>
      <c r="U6779" t="s">
        <v>23</v>
      </c>
      <c r="V6779">
        <f>IF(data[[#This Row],[TechSupport]]="Yes",1,"")</f>
        <v>1</v>
      </c>
      <c r="W6779" t="s">
        <v>24</v>
      </c>
      <c r="X6779" t="str">
        <f>IF(data[[#This Row],[StreamingTV]]="Yes",1,"")</f>
        <v/>
      </c>
      <c r="Y6779" t="s">
        <v>24</v>
      </c>
      <c r="Z6779" t="str">
        <f>IF(data[[#This Row],[StreamingMovies]]="Yes",1,"")</f>
        <v/>
      </c>
      <c r="AA6779" t="s">
        <v>27</v>
      </c>
      <c r="AB6779" t="s">
        <v>23</v>
      </c>
      <c r="AC6779" t="s">
        <v>28</v>
      </c>
      <c r="AD6779">
        <v>29.9</v>
      </c>
      <c r="AE6779">
        <v>92.25</v>
      </c>
      <c r="AF6779">
        <v>0</v>
      </c>
      <c r="AG6779" s="2">
        <v>0</v>
      </c>
      <c r="AH6779" t="s">
        <v>24</v>
      </c>
      <c r="AI6779">
        <f t="shared" si="210"/>
        <v>0</v>
      </c>
      <c r="AJ6779">
        <f t="shared" si="211"/>
        <v>1</v>
      </c>
    </row>
    <row r="6780" spans="1:36" x14ac:dyDescent="0.35">
      <c r="A6780">
        <v>6779</v>
      </c>
      <c r="B6780" t="s">
        <v>6815</v>
      </c>
      <c r="C6780" t="s">
        <v>22</v>
      </c>
      <c r="D6780">
        <v>0</v>
      </c>
      <c r="E6780" t="s">
        <v>24</v>
      </c>
      <c r="F6780" t="s">
        <v>23</v>
      </c>
      <c r="G6780" t="str">
        <f>IF(AND(data[[#This Row],[Partner]]="Yes", data[[#This Row],[Dependents]]="Yes"), "Both", IF(data[[#This Row],[Partner]]="Yes", "Partner", IF(data[[#This Row],[Dependents]]="Yes", "Dependent", "None")))</f>
        <v>Dependent</v>
      </c>
      <c r="H6780">
        <v>72</v>
      </c>
      <c r="I6780" s="1">
        <f>data[[#This Row],[Tenure]]/12</f>
        <v>6</v>
      </c>
      <c r="J6780" t="s">
        <v>23</v>
      </c>
      <c r="K6780">
        <f>IF(data[[#This Row],[PhoneService]]="Yes",1,"")</f>
        <v>1</v>
      </c>
      <c r="L6780" t="s">
        <v>24</v>
      </c>
      <c r="M6780" t="str">
        <f>IF(data[[#This Row],[MultipleLines]]="Yes",1,"")</f>
        <v/>
      </c>
      <c r="N6780" t="s">
        <v>24</v>
      </c>
      <c r="O6780" t="s">
        <v>46</v>
      </c>
      <c r="P6780" t="str">
        <f>IF(data[[#This Row],[OnlineSecurity]]="Yes",1,"")</f>
        <v/>
      </c>
      <c r="Q6780" t="s">
        <v>46</v>
      </c>
      <c r="R6780" t="str">
        <f>IF(data[[#This Row],[OnlineBackup]]="Yes",1,"")</f>
        <v/>
      </c>
      <c r="S6780" t="s">
        <v>46</v>
      </c>
      <c r="T6780" t="str">
        <f>IF(data[[#This Row],[DeviceProtection]]="Yes",1,"")</f>
        <v/>
      </c>
      <c r="U6780" t="s">
        <v>46</v>
      </c>
      <c r="V6780" t="str">
        <f>IF(data[[#This Row],[TechSupport]]="Yes",1,"")</f>
        <v/>
      </c>
      <c r="W6780" t="s">
        <v>46</v>
      </c>
      <c r="X6780" t="str">
        <f>IF(data[[#This Row],[StreamingTV]]="Yes",1,"")</f>
        <v/>
      </c>
      <c r="Y6780" t="s">
        <v>46</v>
      </c>
      <c r="Z6780" t="str">
        <f>IF(data[[#This Row],[StreamingMovies]]="Yes",1,"")</f>
        <v/>
      </c>
      <c r="AA6780" t="s">
        <v>47</v>
      </c>
      <c r="AB6780" t="s">
        <v>23</v>
      </c>
      <c r="AC6780" t="s">
        <v>32</v>
      </c>
      <c r="AD6780">
        <v>19.75</v>
      </c>
      <c r="AE6780">
        <v>1567</v>
      </c>
      <c r="AF6780">
        <v>0</v>
      </c>
      <c r="AG6780" s="2">
        <v>0</v>
      </c>
      <c r="AH6780" t="s">
        <v>24</v>
      </c>
      <c r="AI6780">
        <f t="shared" si="210"/>
        <v>0</v>
      </c>
      <c r="AJ6780">
        <f t="shared" si="211"/>
        <v>1</v>
      </c>
    </row>
    <row r="6781" spans="1:36" x14ac:dyDescent="0.35">
      <c r="A6781">
        <v>6780</v>
      </c>
      <c r="B6781" t="s">
        <v>6816</v>
      </c>
      <c r="C6781" t="s">
        <v>30</v>
      </c>
      <c r="D6781">
        <v>0</v>
      </c>
      <c r="E6781" t="s">
        <v>24</v>
      </c>
      <c r="F6781" t="s">
        <v>23</v>
      </c>
      <c r="G6781" t="str">
        <f>IF(AND(data[[#This Row],[Partner]]="Yes", data[[#This Row],[Dependents]]="Yes"), "Both", IF(data[[#This Row],[Partner]]="Yes", "Partner", IF(data[[#This Row],[Dependents]]="Yes", "Dependent", "None")))</f>
        <v>Dependent</v>
      </c>
      <c r="H6781">
        <v>29</v>
      </c>
      <c r="I6781" s="1">
        <f>data[[#This Row],[Tenure]]/12</f>
        <v>2.4166666666666665</v>
      </c>
      <c r="J6781" t="s">
        <v>24</v>
      </c>
      <c r="K6781" t="str">
        <f>IF(data[[#This Row],[PhoneService]]="Yes",1,"")</f>
        <v/>
      </c>
      <c r="L6781" t="s">
        <v>25</v>
      </c>
      <c r="M6781" t="str">
        <f>IF(data[[#This Row],[MultipleLines]]="Yes",1,"")</f>
        <v/>
      </c>
      <c r="N6781" t="s">
        <v>26</v>
      </c>
      <c r="O6781" t="s">
        <v>23</v>
      </c>
      <c r="P6781">
        <f>IF(data[[#This Row],[OnlineSecurity]]="Yes",1,"")</f>
        <v>1</v>
      </c>
      <c r="Q6781" t="s">
        <v>23</v>
      </c>
      <c r="R6781">
        <f>IF(data[[#This Row],[OnlineBackup]]="Yes",1,"")</f>
        <v>1</v>
      </c>
      <c r="S6781" t="s">
        <v>23</v>
      </c>
      <c r="T6781">
        <f>IF(data[[#This Row],[DeviceProtection]]="Yes",1,"")</f>
        <v>1</v>
      </c>
      <c r="U6781" t="s">
        <v>23</v>
      </c>
      <c r="V6781">
        <f>IF(data[[#This Row],[TechSupport]]="Yes",1,"")</f>
        <v>1</v>
      </c>
      <c r="W6781" t="s">
        <v>24</v>
      </c>
      <c r="X6781" t="str">
        <f>IF(data[[#This Row],[StreamingTV]]="Yes",1,"")</f>
        <v/>
      </c>
      <c r="Y6781" t="s">
        <v>24</v>
      </c>
      <c r="Z6781" t="str">
        <f>IF(data[[#This Row],[StreamingMovies]]="Yes",1,"")</f>
        <v/>
      </c>
      <c r="AA6781" t="s">
        <v>27</v>
      </c>
      <c r="AB6781" t="s">
        <v>23</v>
      </c>
      <c r="AC6781" t="s">
        <v>32</v>
      </c>
      <c r="AD6781">
        <v>45</v>
      </c>
      <c r="AE6781">
        <v>1242.45</v>
      </c>
      <c r="AF6781">
        <v>0</v>
      </c>
      <c r="AG6781" s="2">
        <v>0</v>
      </c>
      <c r="AH6781" t="s">
        <v>24</v>
      </c>
      <c r="AI6781">
        <f t="shared" si="210"/>
        <v>0</v>
      </c>
      <c r="AJ6781">
        <f t="shared" si="211"/>
        <v>1</v>
      </c>
    </row>
    <row r="6782" spans="1:36" x14ac:dyDescent="0.35">
      <c r="A6782">
        <v>6781</v>
      </c>
      <c r="B6782" t="s">
        <v>6817</v>
      </c>
      <c r="C6782" t="s">
        <v>30</v>
      </c>
      <c r="D6782">
        <v>0</v>
      </c>
      <c r="E6782" t="s">
        <v>23</v>
      </c>
      <c r="F6782" t="s">
        <v>23</v>
      </c>
      <c r="G6782" t="str">
        <f>IF(AND(data[[#This Row],[Partner]]="Yes", data[[#This Row],[Dependents]]="Yes"), "Both", IF(data[[#This Row],[Partner]]="Yes", "Partner", IF(data[[#This Row],[Dependents]]="Yes", "Dependent", "None")))</f>
        <v>Both</v>
      </c>
      <c r="H6782">
        <v>13</v>
      </c>
      <c r="I6782" s="1">
        <f>data[[#This Row],[Tenure]]/12</f>
        <v>1.0833333333333333</v>
      </c>
      <c r="J6782" t="s">
        <v>23</v>
      </c>
      <c r="K6782">
        <f>IF(data[[#This Row],[PhoneService]]="Yes",1,"")</f>
        <v>1</v>
      </c>
      <c r="L6782" t="s">
        <v>24</v>
      </c>
      <c r="M6782" t="str">
        <f>IF(data[[#This Row],[MultipleLines]]="Yes",1,"")</f>
        <v/>
      </c>
      <c r="N6782" t="s">
        <v>26</v>
      </c>
      <c r="O6782" t="s">
        <v>24</v>
      </c>
      <c r="P6782" t="str">
        <f>IF(data[[#This Row],[OnlineSecurity]]="Yes",1,"")</f>
        <v/>
      </c>
      <c r="Q6782" t="s">
        <v>24</v>
      </c>
      <c r="R6782" t="str">
        <f>IF(data[[#This Row],[OnlineBackup]]="Yes",1,"")</f>
        <v/>
      </c>
      <c r="S6782" t="s">
        <v>24</v>
      </c>
      <c r="T6782" t="str">
        <f>IF(data[[#This Row],[DeviceProtection]]="Yes",1,"")</f>
        <v/>
      </c>
      <c r="U6782" t="s">
        <v>24</v>
      </c>
      <c r="V6782" t="str">
        <f>IF(data[[#This Row],[TechSupport]]="Yes",1,"")</f>
        <v/>
      </c>
      <c r="W6782" t="s">
        <v>24</v>
      </c>
      <c r="X6782" t="str">
        <f>IF(data[[#This Row],[StreamingTV]]="Yes",1,"")</f>
        <v/>
      </c>
      <c r="Y6782" t="s">
        <v>24</v>
      </c>
      <c r="Z6782" t="str">
        <f>IF(data[[#This Row],[StreamingMovies]]="Yes",1,"")</f>
        <v/>
      </c>
      <c r="AA6782" t="s">
        <v>27</v>
      </c>
      <c r="AB6782" t="s">
        <v>24</v>
      </c>
      <c r="AC6782" t="s">
        <v>35</v>
      </c>
      <c r="AD6782">
        <v>44.8</v>
      </c>
      <c r="AE6782">
        <v>559.20000000000005</v>
      </c>
      <c r="AF6782">
        <v>0</v>
      </c>
      <c r="AG6782" s="2">
        <v>0</v>
      </c>
      <c r="AH6782" t="s">
        <v>24</v>
      </c>
      <c r="AI6782">
        <f t="shared" si="210"/>
        <v>0</v>
      </c>
      <c r="AJ6782">
        <f t="shared" si="211"/>
        <v>1</v>
      </c>
    </row>
    <row r="6783" spans="1:36" x14ac:dyDescent="0.35">
      <c r="A6783">
        <v>6782</v>
      </c>
      <c r="B6783" t="s">
        <v>6818</v>
      </c>
      <c r="C6783" t="s">
        <v>30</v>
      </c>
      <c r="D6783">
        <v>0</v>
      </c>
      <c r="E6783" t="s">
        <v>24</v>
      </c>
      <c r="F6783" t="s">
        <v>23</v>
      </c>
      <c r="G6783" t="str">
        <f>IF(AND(data[[#This Row],[Partner]]="Yes", data[[#This Row],[Dependents]]="Yes"), "Both", IF(data[[#This Row],[Partner]]="Yes", "Partner", IF(data[[#This Row],[Dependents]]="Yes", "Dependent", "None")))</f>
        <v>Dependent</v>
      </c>
      <c r="H6783">
        <v>3</v>
      </c>
      <c r="I6783" s="1">
        <f>data[[#This Row],[Tenure]]/12</f>
        <v>0.25</v>
      </c>
      <c r="J6783" t="s">
        <v>23</v>
      </c>
      <c r="K6783">
        <f>IF(data[[#This Row],[PhoneService]]="Yes",1,"")</f>
        <v>1</v>
      </c>
      <c r="L6783" t="s">
        <v>24</v>
      </c>
      <c r="M6783" t="str">
        <f>IF(data[[#This Row],[MultipleLines]]="Yes",1,"")</f>
        <v/>
      </c>
      <c r="N6783" t="s">
        <v>37</v>
      </c>
      <c r="O6783" t="s">
        <v>24</v>
      </c>
      <c r="P6783" t="str">
        <f>IF(data[[#This Row],[OnlineSecurity]]="Yes",1,"")</f>
        <v/>
      </c>
      <c r="Q6783" t="s">
        <v>24</v>
      </c>
      <c r="R6783" t="str">
        <f>IF(data[[#This Row],[OnlineBackup]]="Yes",1,"")</f>
        <v/>
      </c>
      <c r="S6783" t="s">
        <v>24</v>
      </c>
      <c r="T6783" t="str">
        <f>IF(data[[#This Row],[DeviceProtection]]="Yes",1,"")</f>
        <v/>
      </c>
      <c r="U6783" t="s">
        <v>24</v>
      </c>
      <c r="V6783" t="str">
        <f>IF(data[[#This Row],[TechSupport]]="Yes",1,"")</f>
        <v/>
      </c>
      <c r="W6783" t="s">
        <v>24</v>
      </c>
      <c r="X6783" t="str">
        <f>IF(data[[#This Row],[StreamingTV]]="Yes",1,"")</f>
        <v/>
      </c>
      <c r="Y6783" t="s">
        <v>24</v>
      </c>
      <c r="Z6783" t="str">
        <f>IF(data[[#This Row],[StreamingMovies]]="Yes",1,"")</f>
        <v/>
      </c>
      <c r="AA6783" t="s">
        <v>27</v>
      </c>
      <c r="AB6783" t="s">
        <v>24</v>
      </c>
      <c r="AC6783" t="s">
        <v>28</v>
      </c>
      <c r="AD6783">
        <v>69.650000000000006</v>
      </c>
      <c r="AE6783">
        <v>220.1</v>
      </c>
      <c r="AF6783">
        <v>1</v>
      </c>
      <c r="AG6783" s="2">
        <v>0</v>
      </c>
      <c r="AH6783" t="s">
        <v>23</v>
      </c>
      <c r="AI6783">
        <f t="shared" si="210"/>
        <v>1</v>
      </c>
      <c r="AJ6783" t="str">
        <f t="shared" si="211"/>
        <v/>
      </c>
    </row>
    <row r="6784" spans="1:36" x14ac:dyDescent="0.35">
      <c r="A6784">
        <v>6783</v>
      </c>
      <c r="B6784" t="s">
        <v>6819</v>
      </c>
      <c r="C6784" t="s">
        <v>22</v>
      </c>
      <c r="D6784">
        <v>0</v>
      </c>
      <c r="E6784" t="s">
        <v>24</v>
      </c>
      <c r="F6784" t="s">
        <v>24</v>
      </c>
      <c r="G6784" t="str">
        <f>IF(AND(data[[#This Row],[Partner]]="Yes", data[[#This Row],[Dependents]]="Yes"), "Both", IF(data[[#This Row],[Partner]]="Yes", "Partner", IF(data[[#This Row],[Dependents]]="Yes", "Dependent", "None")))</f>
        <v>None</v>
      </c>
      <c r="H6784">
        <v>11</v>
      </c>
      <c r="I6784" s="1">
        <f>data[[#This Row],[Tenure]]/12</f>
        <v>0.91666666666666663</v>
      </c>
      <c r="J6784" t="s">
        <v>23</v>
      </c>
      <c r="K6784">
        <f>IF(data[[#This Row],[PhoneService]]="Yes",1,"")</f>
        <v>1</v>
      </c>
      <c r="L6784" t="s">
        <v>24</v>
      </c>
      <c r="M6784" t="str">
        <f>IF(data[[#This Row],[MultipleLines]]="Yes",1,"")</f>
        <v/>
      </c>
      <c r="N6784" t="s">
        <v>26</v>
      </c>
      <c r="O6784" t="s">
        <v>24</v>
      </c>
      <c r="P6784" t="str">
        <f>IF(data[[#This Row],[OnlineSecurity]]="Yes",1,"")</f>
        <v/>
      </c>
      <c r="Q6784" t="s">
        <v>23</v>
      </c>
      <c r="R6784">
        <f>IF(data[[#This Row],[OnlineBackup]]="Yes",1,"")</f>
        <v>1</v>
      </c>
      <c r="S6784" t="s">
        <v>24</v>
      </c>
      <c r="T6784" t="str">
        <f>IF(data[[#This Row],[DeviceProtection]]="Yes",1,"")</f>
        <v/>
      </c>
      <c r="U6784" t="s">
        <v>24</v>
      </c>
      <c r="V6784" t="str">
        <f>IF(data[[#This Row],[TechSupport]]="Yes",1,"")</f>
        <v/>
      </c>
      <c r="W6784" t="s">
        <v>24</v>
      </c>
      <c r="X6784" t="str">
        <f>IF(data[[#This Row],[StreamingTV]]="Yes",1,"")</f>
        <v/>
      </c>
      <c r="Y6784" t="s">
        <v>24</v>
      </c>
      <c r="Z6784" t="str">
        <f>IF(data[[#This Row],[StreamingMovies]]="Yes",1,"")</f>
        <v/>
      </c>
      <c r="AA6784" t="s">
        <v>27</v>
      </c>
      <c r="AB6784" t="s">
        <v>24</v>
      </c>
      <c r="AC6784" t="s">
        <v>28</v>
      </c>
      <c r="AD6784">
        <v>51.1</v>
      </c>
      <c r="AE6784">
        <v>531.15</v>
      </c>
      <c r="AF6784">
        <v>0</v>
      </c>
      <c r="AG6784" s="2">
        <v>0</v>
      </c>
      <c r="AH6784" t="s">
        <v>24</v>
      </c>
      <c r="AI6784">
        <f t="shared" si="210"/>
        <v>0</v>
      </c>
      <c r="AJ6784">
        <f t="shared" si="211"/>
        <v>1</v>
      </c>
    </row>
    <row r="6785" spans="1:36" x14ac:dyDescent="0.35">
      <c r="A6785">
        <v>6784</v>
      </c>
      <c r="B6785" t="s">
        <v>6820</v>
      </c>
      <c r="C6785" t="s">
        <v>22</v>
      </c>
      <c r="D6785">
        <v>0</v>
      </c>
      <c r="E6785" t="s">
        <v>24</v>
      </c>
      <c r="F6785" t="s">
        <v>23</v>
      </c>
      <c r="G6785" t="str">
        <f>IF(AND(data[[#This Row],[Partner]]="Yes", data[[#This Row],[Dependents]]="Yes"), "Both", IF(data[[#This Row],[Partner]]="Yes", "Partner", IF(data[[#This Row],[Dependents]]="Yes", "Dependent", "None")))</f>
        <v>Dependent</v>
      </c>
      <c r="H6785">
        <v>21</v>
      </c>
      <c r="I6785" s="1">
        <f>data[[#This Row],[Tenure]]/12</f>
        <v>1.75</v>
      </c>
      <c r="J6785" t="s">
        <v>24</v>
      </c>
      <c r="K6785" t="str">
        <f>IF(data[[#This Row],[PhoneService]]="Yes",1,"")</f>
        <v/>
      </c>
      <c r="L6785" t="s">
        <v>25</v>
      </c>
      <c r="M6785" t="str">
        <f>IF(data[[#This Row],[MultipleLines]]="Yes",1,"")</f>
        <v/>
      </c>
      <c r="N6785" t="s">
        <v>26</v>
      </c>
      <c r="O6785" t="s">
        <v>23</v>
      </c>
      <c r="P6785">
        <f>IF(data[[#This Row],[OnlineSecurity]]="Yes",1,"")</f>
        <v>1</v>
      </c>
      <c r="Q6785" t="s">
        <v>23</v>
      </c>
      <c r="R6785">
        <f>IF(data[[#This Row],[OnlineBackup]]="Yes",1,"")</f>
        <v>1</v>
      </c>
      <c r="S6785" t="s">
        <v>23</v>
      </c>
      <c r="T6785">
        <f>IF(data[[#This Row],[DeviceProtection]]="Yes",1,"")</f>
        <v>1</v>
      </c>
      <c r="U6785" t="s">
        <v>23</v>
      </c>
      <c r="V6785">
        <f>IF(data[[#This Row],[TechSupport]]="Yes",1,"")</f>
        <v>1</v>
      </c>
      <c r="W6785" t="s">
        <v>23</v>
      </c>
      <c r="X6785">
        <f>IF(data[[#This Row],[StreamingTV]]="Yes",1,"")</f>
        <v>1</v>
      </c>
      <c r="Y6785" t="s">
        <v>24</v>
      </c>
      <c r="Z6785" t="str">
        <f>IF(data[[#This Row],[StreamingMovies]]="Yes",1,"")</f>
        <v/>
      </c>
      <c r="AA6785" t="s">
        <v>47</v>
      </c>
      <c r="AB6785" t="s">
        <v>24</v>
      </c>
      <c r="AC6785" t="s">
        <v>32</v>
      </c>
      <c r="AD6785">
        <v>53.15</v>
      </c>
      <c r="AE6785">
        <v>1183.2</v>
      </c>
      <c r="AF6785">
        <v>1</v>
      </c>
      <c r="AG6785" s="2">
        <v>0</v>
      </c>
      <c r="AH6785" t="s">
        <v>24</v>
      </c>
      <c r="AI6785">
        <f t="shared" si="210"/>
        <v>0</v>
      </c>
      <c r="AJ6785">
        <f t="shared" si="211"/>
        <v>1</v>
      </c>
    </row>
    <row r="6786" spans="1:36" x14ac:dyDescent="0.35">
      <c r="A6786">
        <v>6785</v>
      </c>
      <c r="B6786" t="s">
        <v>6821</v>
      </c>
      <c r="C6786" t="s">
        <v>22</v>
      </c>
      <c r="D6786">
        <v>0</v>
      </c>
      <c r="E6786" t="s">
        <v>24</v>
      </c>
      <c r="F6786" t="s">
        <v>24</v>
      </c>
      <c r="G6786" t="str">
        <f>IF(AND(data[[#This Row],[Partner]]="Yes", data[[#This Row],[Dependents]]="Yes"), "Both", IF(data[[#This Row],[Partner]]="Yes", "Partner", IF(data[[#This Row],[Dependents]]="Yes", "Dependent", "None")))</f>
        <v>None</v>
      </c>
      <c r="H6786">
        <v>19</v>
      </c>
      <c r="I6786" s="1">
        <f>data[[#This Row],[Tenure]]/12</f>
        <v>1.5833333333333333</v>
      </c>
      <c r="J6786" t="s">
        <v>23</v>
      </c>
      <c r="K6786">
        <f>IF(data[[#This Row],[PhoneService]]="Yes",1,"")</f>
        <v>1</v>
      </c>
      <c r="L6786" t="s">
        <v>23</v>
      </c>
      <c r="M6786">
        <f>IF(data[[#This Row],[MultipleLines]]="Yes",1,"")</f>
        <v>1</v>
      </c>
      <c r="N6786" t="s">
        <v>24</v>
      </c>
      <c r="O6786" t="s">
        <v>46</v>
      </c>
      <c r="P6786" t="str">
        <f>IF(data[[#This Row],[OnlineSecurity]]="Yes",1,"")</f>
        <v/>
      </c>
      <c r="Q6786" t="s">
        <v>46</v>
      </c>
      <c r="R6786" t="str">
        <f>IF(data[[#This Row],[OnlineBackup]]="Yes",1,"")</f>
        <v/>
      </c>
      <c r="S6786" t="s">
        <v>46</v>
      </c>
      <c r="T6786" t="str">
        <f>IF(data[[#This Row],[DeviceProtection]]="Yes",1,"")</f>
        <v/>
      </c>
      <c r="U6786" t="s">
        <v>46</v>
      </c>
      <c r="V6786" t="str">
        <f>IF(data[[#This Row],[TechSupport]]="Yes",1,"")</f>
        <v/>
      </c>
      <c r="W6786" t="s">
        <v>46</v>
      </c>
      <c r="X6786" t="str">
        <f>IF(data[[#This Row],[StreamingTV]]="Yes",1,"")</f>
        <v/>
      </c>
      <c r="Y6786" t="s">
        <v>46</v>
      </c>
      <c r="Z6786" t="str">
        <f>IF(data[[#This Row],[StreamingMovies]]="Yes",1,"")</f>
        <v/>
      </c>
      <c r="AA6786" t="s">
        <v>27</v>
      </c>
      <c r="AB6786" t="s">
        <v>24</v>
      </c>
      <c r="AC6786" t="s">
        <v>35</v>
      </c>
      <c r="AD6786">
        <v>24.7</v>
      </c>
      <c r="AE6786">
        <v>465.85</v>
      </c>
      <c r="AF6786">
        <v>0</v>
      </c>
      <c r="AG6786" s="2">
        <v>0</v>
      </c>
      <c r="AH6786" t="s">
        <v>24</v>
      </c>
      <c r="AI6786">
        <f t="shared" si="210"/>
        <v>0</v>
      </c>
      <c r="AJ6786">
        <f t="shared" si="211"/>
        <v>1</v>
      </c>
    </row>
    <row r="6787" spans="1:36" x14ac:dyDescent="0.35">
      <c r="A6787">
        <v>6786</v>
      </c>
      <c r="B6787" t="s">
        <v>6822</v>
      </c>
      <c r="C6787" t="s">
        <v>30</v>
      </c>
      <c r="D6787">
        <v>0</v>
      </c>
      <c r="E6787" t="s">
        <v>24</v>
      </c>
      <c r="F6787" t="s">
        <v>24</v>
      </c>
      <c r="G6787" t="str">
        <f>IF(AND(data[[#This Row],[Partner]]="Yes", data[[#This Row],[Dependents]]="Yes"), "Both", IF(data[[#This Row],[Partner]]="Yes", "Partner", IF(data[[#This Row],[Dependents]]="Yes", "Dependent", "None")))</f>
        <v>None</v>
      </c>
      <c r="H6787">
        <v>61</v>
      </c>
      <c r="I6787" s="1">
        <f>data[[#This Row],[Tenure]]/12</f>
        <v>5.083333333333333</v>
      </c>
      <c r="J6787" t="s">
        <v>23</v>
      </c>
      <c r="K6787">
        <f>IF(data[[#This Row],[PhoneService]]="Yes",1,"")</f>
        <v>1</v>
      </c>
      <c r="L6787" t="s">
        <v>23</v>
      </c>
      <c r="M6787">
        <f>IF(data[[#This Row],[MultipleLines]]="Yes",1,"")</f>
        <v>1</v>
      </c>
      <c r="N6787" t="s">
        <v>37</v>
      </c>
      <c r="O6787" t="s">
        <v>23</v>
      </c>
      <c r="P6787">
        <f>IF(data[[#This Row],[OnlineSecurity]]="Yes",1,"")</f>
        <v>1</v>
      </c>
      <c r="Q6787" t="s">
        <v>24</v>
      </c>
      <c r="R6787" t="str">
        <f>IF(data[[#This Row],[OnlineBackup]]="Yes",1,"")</f>
        <v/>
      </c>
      <c r="S6787" t="s">
        <v>23</v>
      </c>
      <c r="T6787">
        <f>IF(data[[#This Row],[DeviceProtection]]="Yes",1,"")</f>
        <v>1</v>
      </c>
      <c r="U6787" t="s">
        <v>23</v>
      </c>
      <c r="V6787">
        <f>IF(data[[#This Row],[TechSupport]]="Yes",1,"")</f>
        <v>1</v>
      </c>
      <c r="W6787" t="s">
        <v>23</v>
      </c>
      <c r="X6787">
        <f>IF(data[[#This Row],[StreamingTV]]="Yes",1,"")</f>
        <v>1</v>
      </c>
      <c r="Y6787" t="s">
        <v>23</v>
      </c>
      <c r="Z6787">
        <f>IF(data[[#This Row],[StreamingMovies]]="Yes",1,"")</f>
        <v>1</v>
      </c>
      <c r="AA6787" t="s">
        <v>47</v>
      </c>
      <c r="AB6787" t="s">
        <v>23</v>
      </c>
      <c r="AC6787" t="s">
        <v>40</v>
      </c>
      <c r="AD6787">
        <v>111.6</v>
      </c>
      <c r="AE6787">
        <v>6876.05</v>
      </c>
      <c r="AF6787">
        <v>0</v>
      </c>
      <c r="AG6787" s="2">
        <v>5</v>
      </c>
      <c r="AH6787" t="s">
        <v>23</v>
      </c>
      <c r="AI6787">
        <f t="shared" ref="AI6787:AI6850" si="212">IF(AH6787="Yes",1,0)</f>
        <v>1</v>
      </c>
      <c r="AJ6787" t="str">
        <f t="shared" ref="AJ6787:AJ6850" si="213">IF(AH6787="No",1,"")</f>
        <v/>
      </c>
    </row>
    <row r="6788" spans="1:36" x14ac:dyDescent="0.35">
      <c r="A6788">
        <v>6787</v>
      </c>
      <c r="B6788" t="s">
        <v>6823</v>
      </c>
      <c r="C6788" t="s">
        <v>22</v>
      </c>
      <c r="D6788">
        <v>0</v>
      </c>
      <c r="E6788" t="s">
        <v>24</v>
      </c>
      <c r="F6788" t="s">
        <v>24</v>
      </c>
      <c r="G6788" t="str">
        <f>IF(AND(data[[#This Row],[Partner]]="Yes", data[[#This Row],[Dependents]]="Yes"), "Both", IF(data[[#This Row],[Partner]]="Yes", "Partner", IF(data[[#This Row],[Dependents]]="Yes", "Dependent", "None")))</f>
        <v>None</v>
      </c>
      <c r="H6788">
        <v>11</v>
      </c>
      <c r="I6788" s="1">
        <f>data[[#This Row],[Tenure]]/12</f>
        <v>0.91666666666666663</v>
      </c>
      <c r="J6788" t="s">
        <v>23</v>
      </c>
      <c r="K6788">
        <f>IF(data[[#This Row],[PhoneService]]="Yes",1,"")</f>
        <v>1</v>
      </c>
      <c r="L6788" t="s">
        <v>24</v>
      </c>
      <c r="M6788" t="str">
        <f>IF(data[[#This Row],[MultipleLines]]="Yes",1,"")</f>
        <v/>
      </c>
      <c r="N6788" t="s">
        <v>26</v>
      </c>
      <c r="O6788" t="s">
        <v>23</v>
      </c>
      <c r="P6788">
        <f>IF(data[[#This Row],[OnlineSecurity]]="Yes",1,"")</f>
        <v>1</v>
      </c>
      <c r="Q6788" t="s">
        <v>24</v>
      </c>
      <c r="R6788" t="str">
        <f>IF(data[[#This Row],[OnlineBackup]]="Yes",1,"")</f>
        <v/>
      </c>
      <c r="S6788" t="s">
        <v>24</v>
      </c>
      <c r="T6788" t="str">
        <f>IF(data[[#This Row],[DeviceProtection]]="Yes",1,"")</f>
        <v/>
      </c>
      <c r="U6788" t="s">
        <v>24</v>
      </c>
      <c r="V6788" t="str">
        <f>IF(data[[#This Row],[TechSupport]]="Yes",1,"")</f>
        <v/>
      </c>
      <c r="W6788" t="s">
        <v>24</v>
      </c>
      <c r="X6788" t="str">
        <f>IF(data[[#This Row],[StreamingTV]]="Yes",1,"")</f>
        <v/>
      </c>
      <c r="Y6788" t="s">
        <v>24</v>
      </c>
      <c r="Z6788" t="str">
        <f>IF(data[[#This Row],[StreamingMovies]]="Yes",1,"")</f>
        <v/>
      </c>
      <c r="AA6788" t="s">
        <v>27</v>
      </c>
      <c r="AB6788" t="s">
        <v>24</v>
      </c>
      <c r="AC6788" t="s">
        <v>40</v>
      </c>
      <c r="AD6788">
        <v>48.55</v>
      </c>
      <c r="AE6788">
        <v>501</v>
      </c>
      <c r="AF6788">
        <v>0</v>
      </c>
      <c r="AG6788" s="2">
        <v>0</v>
      </c>
      <c r="AH6788" t="s">
        <v>23</v>
      </c>
      <c r="AI6788">
        <f t="shared" si="212"/>
        <v>1</v>
      </c>
      <c r="AJ6788" t="str">
        <f t="shared" si="213"/>
        <v/>
      </c>
    </row>
    <row r="6789" spans="1:36" x14ac:dyDescent="0.35">
      <c r="A6789">
        <v>6788</v>
      </c>
      <c r="B6789" t="s">
        <v>6824</v>
      </c>
      <c r="C6789" t="s">
        <v>30</v>
      </c>
      <c r="D6789">
        <v>0</v>
      </c>
      <c r="E6789" t="s">
        <v>23</v>
      </c>
      <c r="F6789" t="s">
        <v>23</v>
      </c>
      <c r="G6789" t="str">
        <f>IF(AND(data[[#This Row],[Partner]]="Yes", data[[#This Row],[Dependents]]="Yes"), "Both", IF(data[[#This Row],[Partner]]="Yes", "Partner", IF(data[[#This Row],[Dependents]]="Yes", "Dependent", "None")))</f>
        <v>Both</v>
      </c>
      <c r="H6789">
        <v>35</v>
      </c>
      <c r="I6789" s="1">
        <f>data[[#This Row],[Tenure]]/12</f>
        <v>2.9166666666666665</v>
      </c>
      <c r="J6789" t="s">
        <v>23</v>
      </c>
      <c r="K6789">
        <f>IF(data[[#This Row],[PhoneService]]="Yes",1,"")</f>
        <v>1</v>
      </c>
      <c r="L6789" t="s">
        <v>23</v>
      </c>
      <c r="M6789">
        <f>IF(data[[#This Row],[MultipleLines]]="Yes",1,"")</f>
        <v>1</v>
      </c>
      <c r="N6789" t="s">
        <v>37</v>
      </c>
      <c r="O6789" t="s">
        <v>24</v>
      </c>
      <c r="P6789" t="str">
        <f>IF(data[[#This Row],[OnlineSecurity]]="Yes",1,"")</f>
        <v/>
      </c>
      <c r="Q6789" t="s">
        <v>23</v>
      </c>
      <c r="R6789">
        <f>IF(data[[#This Row],[OnlineBackup]]="Yes",1,"")</f>
        <v>1</v>
      </c>
      <c r="S6789" t="s">
        <v>23</v>
      </c>
      <c r="T6789">
        <f>IF(data[[#This Row],[DeviceProtection]]="Yes",1,"")</f>
        <v>1</v>
      </c>
      <c r="U6789" t="s">
        <v>23</v>
      </c>
      <c r="V6789">
        <f>IF(data[[#This Row],[TechSupport]]="Yes",1,"")</f>
        <v>1</v>
      </c>
      <c r="W6789" t="s">
        <v>23</v>
      </c>
      <c r="X6789">
        <f>IF(data[[#This Row],[StreamingTV]]="Yes",1,"")</f>
        <v>1</v>
      </c>
      <c r="Y6789" t="s">
        <v>23</v>
      </c>
      <c r="Z6789">
        <f>IF(data[[#This Row],[StreamingMovies]]="Yes",1,"")</f>
        <v>1</v>
      </c>
      <c r="AA6789" t="s">
        <v>27</v>
      </c>
      <c r="AB6789" t="s">
        <v>23</v>
      </c>
      <c r="AC6789" t="s">
        <v>28</v>
      </c>
      <c r="AD6789">
        <v>109.95</v>
      </c>
      <c r="AE6789">
        <v>3782.4</v>
      </c>
      <c r="AF6789">
        <v>0</v>
      </c>
      <c r="AG6789" s="2">
        <v>0</v>
      </c>
      <c r="AH6789" t="s">
        <v>24</v>
      </c>
      <c r="AI6789">
        <f t="shared" si="212"/>
        <v>0</v>
      </c>
      <c r="AJ6789">
        <f t="shared" si="213"/>
        <v>1</v>
      </c>
    </row>
    <row r="6790" spans="1:36" x14ac:dyDescent="0.35">
      <c r="A6790">
        <v>6789</v>
      </c>
      <c r="B6790" t="s">
        <v>6825</v>
      </c>
      <c r="C6790" t="s">
        <v>30</v>
      </c>
      <c r="D6790">
        <v>0</v>
      </c>
      <c r="E6790" t="s">
        <v>24</v>
      </c>
      <c r="F6790" t="s">
        <v>23</v>
      </c>
      <c r="G6790" t="str">
        <f>IF(AND(data[[#This Row],[Partner]]="Yes", data[[#This Row],[Dependents]]="Yes"), "Both", IF(data[[#This Row],[Partner]]="Yes", "Partner", IF(data[[#This Row],[Dependents]]="Yes", "Dependent", "None")))</f>
        <v>Dependent</v>
      </c>
      <c r="H6790">
        <v>25</v>
      </c>
      <c r="I6790" s="1">
        <f>data[[#This Row],[Tenure]]/12</f>
        <v>2.0833333333333335</v>
      </c>
      <c r="J6790" t="s">
        <v>23</v>
      </c>
      <c r="K6790">
        <f>IF(data[[#This Row],[PhoneService]]="Yes",1,"")</f>
        <v>1</v>
      </c>
      <c r="L6790" t="s">
        <v>24</v>
      </c>
      <c r="M6790" t="str">
        <f>IF(data[[#This Row],[MultipleLines]]="Yes",1,"")</f>
        <v/>
      </c>
      <c r="N6790" t="s">
        <v>24</v>
      </c>
      <c r="O6790" t="s">
        <v>46</v>
      </c>
      <c r="P6790" t="str">
        <f>IF(data[[#This Row],[OnlineSecurity]]="Yes",1,"")</f>
        <v/>
      </c>
      <c r="Q6790" t="s">
        <v>46</v>
      </c>
      <c r="R6790" t="str">
        <f>IF(data[[#This Row],[OnlineBackup]]="Yes",1,"")</f>
        <v/>
      </c>
      <c r="S6790" t="s">
        <v>46</v>
      </c>
      <c r="T6790" t="str">
        <f>IF(data[[#This Row],[DeviceProtection]]="Yes",1,"")</f>
        <v/>
      </c>
      <c r="U6790" t="s">
        <v>46</v>
      </c>
      <c r="V6790" t="str">
        <f>IF(data[[#This Row],[TechSupport]]="Yes",1,"")</f>
        <v/>
      </c>
      <c r="W6790" t="s">
        <v>46</v>
      </c>
      <c r="X6790" t="str">
        <f>IF(data[[#This Row],[StreamingTV]]="Yes",1,"")</f>
        <v/>
      </c>
      <c r="Y6790" t="s">
        <v>46</v>
      </c>
      <c r="Z6790" t="str">
        <f>IF(data[[#This Row],[StreamingMovies]]="Yes",1,"")</f>
        <v/>
      </c>
      <c r="AA6790" t="s">
        <v>27</v>
      </c>
      <c r="AB6790" t="s">
        <v>24</v>
      </c>
      <c r="AC6790" t="s">
        <v>32</v>
      </c>
      <c r="AD6790">
        <v>20.8</v>
      </c>
      <c r="AE6790">
        <v>460.2</v>
      </c>
      <c r="AF6790">
        <v>0</v>
      </c>
      <c r="AG6790" s="2">
        <v>0</v>
      </c>
      <c r="AH6790" t="s">
        <v>24</v>
      </c>
      <c r="AI6790">
        <f t="shared" si="212"/>
        <v>0</v>
      </c>
      <c r="AJ6790">
        <f t="shared" si="213"/>
        <v>1</v>
      </c>
    </row>
    <row r="6791" spans="1:36" x14ac:dyDescent="0.35">
      <c r="A6791">
        <v>6790</v>
      </c>
      <c r="B6791" t="s">
        <v>6826</v>
      </c>
      <c r="C6791" t="s">
        <v>22</v>
      </c>
      <c r="D6791">
        <v>0</v>
      </c>
      <c r="E6791" t="s">
        <v>24</v>
      </c>
      <c r="F6791" t="s">
        <v>24</v>
      </c>
      <c r="G6791" t="str">
        <f>IF(AND(data[[#This Row],[Partner]]="Yes", data[[#This Row],[Dependents]]="Yes"), "Both", IF(data[[#This Row],[Partner]]="Yes", "Partner", IF(data[[#This Row],[Dependents]]="Yes", "Dependent", "None")))</f>
        <v>None</v>
      </c>
      <c r="H6791">
        <v>1</v>
      </c>
      <c r="I6791" s="1">
        <f>data[[#This Row],[Tenure]]/12</f>
        <v>8.3333333333333329E-2</v>
      </c>
      <c r="J6791" t="s">
        <v>23</v>
      </c>
      <c r="K6791">
        <f>IF(data[[#This Row],[PhoneService]]="Yes",1,"")</f>
        <v>1</v>
      </c>
      <c r="L6791" t="s">
        <v>24</v>
      </c>
      <c r="M6791" t="str">
        <f>IF(data[[#This Row],[MultipleLines]]="Yes",1,"")</f>
        <v/>
      </c>
      <c r="N6791" t="s">
        <v>24</v>
      </c>
      <c r="O6791" t="s">
        <v>46</v>
      </c>
      <c r="P6791" t="str">
        <f>IF(data[[#This Row],[OnlineSecurity]]="Yes",1,"")</f>
        <v/>
      </c>
      <c r="Q6791" t="s">
        <v>46</v>
      </c>
      <c r="R6791" t="str">
        <f>IF(data[[#This Row],[OnlineBackup]]="Yes",1,"")</f>
        <v/>
      </c>
      <c r="S6791" t="s">
        <v>46</v>
      </c>
      <c r="T6791" t="str">
        <f>IF(data[[#This Row],[DeviceProtection]]="Yes",1,"")</f>
        <v/>
      </c>
      <c r="U6791" t="s">
        <v>46</v>
      </c>
      <c r="V6791" t="str">
        <f>IF(data[[#This Row],[TechSupport]]="Yes",1,"")</f>
        <v/>
      </c>
      <c r="W6791" t="s">
        <v>46</v>
      </c>
      <c r="X6791" t="str">
        <f>IF(data[[#This Row],[StreamingTV]]="Yes",1,"")</f>
        <v/>
      </c>
      <c r="Y6791" t="s">
        <v>46</v>
      </c>
      <c r="Z6791" t="str">
        <f>IF(data[[#This Row],[StreamingMovies]]="Yes",1,"")</f>
        <v/>
      </c>
      <c r="AA6791" t="s">
        <v>27</v>
      </c>
      <c r="AB6791" t="s">
        <v>23</v>
      </c>
      <c r="AC6791" t="s">
        <v>32</v>
      </c>
      <c r="AD6791">
        <v>20.2</v>
      </c>
      <c r="AE6791">
        <v>20.2</v>
      </c>
      <c r="AF6791">
        <v>0</v>
      </c>
      <c r="AG6791" s="2">
        <v>0</v>
      </c>
      <c r="AH6791" t="s">
        <v>23</v>
      </c>
      <c r="AI6791">
        <f t="shared" si="212"/>
        <v>1</v>
      </c>
      <c r="AJ6791" t="str">
        <f t="shared" si="213"/>
        <v/>
      </c>
    </row>
    <row r="6792" spans="1:36" x14ac:dyDescent="0.35">
      <c r="A6792">
        <v>6791</v>
      </c>
      <c r="B6792" t="s">
        <v>6827</v>
      </c>
      <c r="C6792" t="s">
        <v>22</v>
      </c>
      <c r="D6792">
        <v>0</v>
      </c>
      <c r="E6792" t="s">
        <v>24</v>
      </c>
      <c r="F6792" t="s">
        <v>24</v>
      </c>
      <c r="G6792" t="str">
        <f>IF(AND(data[[#This Row],[Partner]]="Yes", data[[#This Row],[Dependents]]="Yes"), "Both", IF(data[[#This Row],[Partner]]="Yes", "Partner", IF(data[[#This Row],[Dependents]]="Yes", "Dependent", "None")))</f>
        <v>None</v>
      </c>
      <c r="H6792">
        <v>67</v>
      </c>
      <c r="I6792" s="1">
        <f>data[[#This Row],[Tenure]]/12</f>
        <v>5.583333333333333</v>
      </c>
      <c r="J6792" t="s">
        <v>23</v>
      </c>
      <c r="K6792">
        <f>IF(data[[#This Row],[PhoneService]]="Yes",1,"")</f>
        <v>1</v>
      </c>
      <c r="L6792" t="s">
        <v>23</v>
      </c>
      <c r="M6792">
        <f>IF(data[[#This Row],[MultipleLines]]="Yes",1,"")</f>
        <v>1</v>
      </c>
      <c r="N6792" t="s">
        <v>24</v>
      </c>
      <c r="O6792" t="s">
        <v>46</v>
      </c>
      <c r="P6792" t="str">
        <f>IF(data[[#This Row],[OnlineSecurity]]="Yes",1,"")</f>
        <v/>
      </c>
      <c r="Q6792" t="s">
        <v>46</v>
      </c>
      <c r="R6792" t="str">
        <f>IF(data[[#This Row],[OnlineBackup]]="Yes",1,"")</f>
        <v/>
      </c>
      <c r="S6792" t="s">
        <v>46</v>
      </c>
      <c r="T6792" t="str">
        <f>IF(data[[#This Row],[DeviceProtection]]="Yes",1,"")</f>
        <v/>
      </c>
      <c r="U6792" t="s">
        <v>46</v>
      </c>
      <c r="V6792" t="str">
        <f>IF(data[[#This Row],[TechSupport]]="Yes",1,"")</f>
        <v/>
      </c>
      <c r="W6792" t="s">
        <v>46</v>
      </c>
      <c r="X6792" t="str">
        <f>IF(data[[#This Row],[StreamingTV]]="Yes",1,"")</f>
        <v/>
      </c>
      <c r="Y6792" t="s">
        <v>46</v>
      </c>
      <c r="Z6792" t="str">
        <f>IF(data[[#This Row],[StreamingMovies]]="Yes",1,"")</f>
        <v/>
      </c>
      <c r="AA6792" t="s">
        <v>47</v>
      </c>
      <c r="AB6792" t="s">
        <v>23</v>
      </c>
      <c r="AC6792" t="s">
        <v>35</v>
      </c>
      <c r="AD6792">
        <v>25.6</v>
      </c>
      <c r="AE6792">
        <v>1790.35</v>
      </c>
      <c r="AF6792">
        <v>1</v>
      </c>
      <c r="AG6792" s="2">
        <v>0</v>
      </c>
      <c r="AH6792" t="s">
        <v>24</v>
      </c>
      <c r="AI6792">
        <f t="shared" si="212"/>
        <v>0</v>
      </c>
      <c r="AJ6792">
        <f t="shared" si="213"/>
        <v>1</v>
      </c>
    </row>
    <row r="6793" spans="1:36" x14ac:dyDescent="0.35">
      <c r="A6793">
        <v>6792</v>
      </c>
      <c r="B6793" t="s">
        <v>6828</v>
      </c>
      <c r="C6793" t="s">
        <v>30</v>
      </c>
      <c r="D6793">
        <v>0</v>
      </c>
      <c r="E6793" t="s">
        <v>24</v>
      </c>
      <c r="F6793" t="s">
        <v>24</v>
      </c>
      <c r="G6793" t="str">
        <f>IF(AND(data[[#This Row],[Partner]]="Yes", data[[#This Row],[Dependents]]="Yes"), "Both", IF(data[[#This Row],[Partner]]="Yes", "Partner", IF(data[[#This Row],[Dependents]]="Yes", "Dependent", "None")))</f>
        <v>None</v>
      </c>
      <c r="H6793">
        <v>19</v>
      </c>
      <c r="I6793" s="1">
        <f>data[[#This Row],[Tenure]]/12</f>
        <v>1.5833333333333333</v>
      </c>
      <c r="J6793" t="s">
        <v>24</v>
      </c>
      <c r="K6793" t="str">
        <f>IF(data[[#This Row],[PhoneService]]="Yes",1,"")</f>
        <v/>
      </c>
      <c r="L6793" t="s">
        <v>25</v>
      </c>
      <c r="M6793" t="str">
        <f>IF(data[[#This Row],[MultipleLines]]="Yes",1,"")</f>
        <v/>
      </c>
      <c r="N6793" t="s">
        <v>26</v>
      </c>
      <c r="O6793" t="s">
        <v>24</v>
      </c>
      <c r="P6793" t="str">
        <f>IF(data[[#This Row],[OnlineSecurity]]="Yes",1,"")</f>
        <v/>
      </c>
      <c r="Q6793" t="s">
        <v>24</v>
      </c>
      <c r="R6793" t="str">
        <f>IF(data[[#This Row],[OnlineBackup]]="Yes",1,"")</f>
        <v/>
      </c>
      <c r="S6793" t="s">
        <v>23</v>
      </c>
      <c r="T6793">
        <f>IF(data[[#This Row],[DeviceProtection]]="Yes",1,"")</f>
        <v>1</v>
      </c>
      <c r="U6793" t="s">
        <v>24</v>
      </c>
      <c r="V6793" t="str">
        <f>IF(data[[#This Row],[TechSupport]]="Yes",1,"")</f>
        <v/>
      </c>
      <c r="W6793" t="s">
        <v>23</v>
      </c>
      <c r="X6793">
        <f>IF(data[[#This Row],[StreamingTV]]="Yes",1,"")</f>
        <v>1</v>
      </c>
      <c r="Y6793" t="s">
        <v>24</v>
      </c>
      <c r="Z6793" t="str">
        <f>IF(data[[#This Row],[StreamingMovies]]="Yes",1,"")</f>
        <v/>
      </c>
      <c r="AA6793" t="s">
        <v>27</v>
      </c>
      <c r="AB6793" t="s">
        <v>23</v>
      </c>
      <c r="AC6793" t="s">
        <v>28</v>
      </c>
      <c r="AD6793">
        <v>39.65</v>
      </c>
      <c r="AE6793">
        <v>733.35</v>
      </c>
      <c r="AF6793">
        <v>0</v>
      </c>
      <c r="AG6793" s="2">
        <v>2</v>
      </c>
      <c r="AH6793" t="s">
        <v>23</v>
      </c>
      <c r="AI6793">
        <f t="shared" si="212"/>
        <v>1</v>
      </c>
      <c r="AJ6793" t="str">
        <f t="shared" si="213"/>
        <v/>
      </c>
    </row>
    <row r="6794" spans="1:36" x14ac:dyDescent="0.35">
      <c r="A6794">
        <v>6793</v>
      </c>
      <c r="B6794" t="s">
        <v>6829</v>
      </c>
      <c r="C6794" t="s">
        <v>30</v>
      </c>
      <c r="D6794">
        <v>0</v>
      </c>
      <c r="E6794" t="s">
        <v>24</v>
      </c>
      <c r="F6794" t="s">
        <v>24</v>
      </c>
      <c r="G6794" t="str">
        <f>IF(AND(data[[#This Row],[Partner]]="Yes", data[[#This Row],[Dependents]]="Yes"), "Both", IF(data[[#This Row],[Partner]]="Yes", "Partner", IF(data[[#This Row],[Dependents]]="Yes", "Dependent", "None")))</f>
        <v>None</v>
      </c>
      <c r="H6794">
        <v>56</v>
      </c>
      <c r="I6794" s="1">
        <f>data[[#This Row],[Tenure]]/12</f>
        <v>4.666666666666667</v>
      </c>
      <c r="J6794" t="s">
        <v>23</v>
      </c>
      <c r="K6794">
        <f>IF(data[[#This Row],[PhoneService]]="Yes",1,"")</f>
        <v>1</v>
      </c>
      <c r="L6794" t="s">
        <v>23</v>
      </c>
      <c r="M6794">
        <f>IF(data[[#This Row],[MultipleLines]]="Yes",1,"")</f>
        <v>1</v>
      </c>
      <c r="N6794" t="s">
        <v>24</v>
      </c>
      <c r="O6794" t="s">
        <v>46</v>
      </c>
      <c r="P6794" t="str">
        <f>IF(data[[#This Row],[OnlineSecurity]]="Yes",1,"")</f>
        <v/>
      </c>
      <c r="Q6794" t="s">
        <v>46</v>
      </c>
      <c r="R6794" t="str">
        <f>IF(data[[#This Row],[OnlineBackup]]="Yes",1,"")</f>
        <v/>
      </c>
      <c r="S6794" t="s">
        <v>46</v>
      </c>
      <c r="T6794" t="str">
        <f>IF(data[[#This Row],[DeviceProtection]]="Yes",1,"")</f>
        <v/>
      </c>
      <c r="U6794" t="s">
        <v>46</v>
      </c>
      <c r="V6794" t="str">
        <f>IF(data[[#This Row],[TechSupport]]="Yes",1,"")</f>
        <v/>
      </c>
      <c r="W6794" t="s">
        <v>46</v>
      </c>
      <c r="X6794" t="str">
        <f>IF(data[[#This Row],[StreamingTV]]="Yes",1,"")</f>
        <v/>
      </c>
      <c r="Y6794" t="s">
        <v>46</v>
      </c>
      <c r="Z6794" t="str">
        <f>IF(data[[#This Row],[StreamingMovies]]="Yes",1,"")</f>
        <v/>
      </c>
      <c r="AA6794" t="s">
        <v>31</v>
      </c>
      <c r="AB6794" t="s">
        <v>24</v>
      </c>
      <c r="AC6794" t="s">
        <v>28</v>
      </c>
      <c r="AD6794">
        <v>24.9</v>
      </c>
      <c r="AE6794">
        <v>1334</v>
      </c>
      <c r="AF6794">
        <v>5</v>
      </c>
      <c r="AG6794" s="2">
        <v>0</v>
      </c>
      <c r="AH6794" t="s">
        <v>23</v>
      </c>
      <c r="AI6794">
        <f t="shared" si="212"/>
        <v>1</v>
      </c>
      <c r="AJ6794" t="str">
        <f t="shared" si="213"/>
        <v/>
      </c>
    </row>
    <row r="6795" spans="1:36" x14ac:dyDescent="0.35">
      <c r="A6795">
        <v>6794</v>
      </c>
      <c r="B6795" t="s">
        <v>6830</v>
      </c>
      <c r="C6795" t="s">
        <v>30</v>
      </c>
      <c r="D6795">
        <v>0</v>
      </c>
      <c r="E6795" t="s">
        <v>23</v>
      </c>
      <c r="F6795" t="s">
        <v>23</v>
      </c>
      <c r="G6795" t="str">
        <f>IF(AND(data[[#This Row],[Partner]]="Yes", data[[#This Row],[Dependents]]="Yes"), "Both", IF(data[[#This Row],[Partner]]="Yes", "Partner", IF(data[[#This Row],[Dependents]]="Yes", "Dependent", "None")))</f>
        <v>Both</v>
      </c>
      <c r="H6795">
        <v>72</v>
      </c>
      <c r="I6795" s="1">
        <f>data[[#This Row],[Tenure]]/12</f>
        <v>6</v>
      </c>
      <c r="J6795" t="s">
        <v>23</v>
      </c>
      <c r="K6795">
        <f>IF(data[[#This Row],[PhoneService]]="Yes",1,"")</f>
        <v>1</v>
      </c>
      <c r="L6795" t="s">
        <v>23</v>
      </c>
      <c r="M6795">
        <f>IF(data[[#This Row],[MultipleLines]]="Yes",1,"")</f>
        <v>1</v>
      </c>
      <c r="N6795" t="s">
        <v>37</v>
      </c>
      <c r="O6795" t="s">
        <v>23</v>
      </c>
      <c r="P6795">
        <f>IF(data[[#This Row],[OnlineSecurity]]="Yes",1,"")</f>
        <v>1</v>
      </c>
      <c r="Q6795" t="s">
        <v>23</v>
      </c>
      <c r="R6795">
        <f>IF(data[[#This Row],[OnlineBackup]]="Yes",1,"")</f>
        <v>1</v>
      </c>
      <c r="S6795" t="s">
        <v>23</v>
      </c>
      <c r="T6795">
        <f>IF(data[[#This Row],[DeviceProtection]]="Yes",1,"")</f>
        <v>1</v>
      </c>
      <c r="U6795" t="s">
        <v>24</v>
      </c>
      <c r="V6795" t="str">
        <f>IF(data[[#This Row],[TechSupport]]="Yes",1,"")</f>
        <v/>
      </c>
      <c r="W6795" t="s">
        <v>23</v>
      </c>
      <c r="X6795">
        <f>IF(data[[#This Row],[StreamingTV]]="Yes",1,"")</f>
        <v>1</v>
      </c>
      <c r="Y6795" t="s">
        <v>23</v>
      </c>
      <c r="Z6795">
        <f>IF(data[[#This Row],[StreamingMovies]]="Yes",1,"")</f>
        <v>1</v>
      </c>
      <c r="AA6795" t="s">
        <v>47</v>
      </c>
      <c r="AB6795" t="s">
        <v>23</v>
      </c>
      <c r="AC6795" t="s">
        <v>40</v>
      </c>
      <c r="AD6795">
        <v>108.4</v>
      </c>
      <c r="AE6795">
        <v>7767.25</v>
      </c>
      <c r="AF6795">
        <v>0</v>
      </c>
      <c r="AG6795" s="2">
        <v>5</v>
      </c>
      <c r="AH6795" t="s">
        <v>24</v>
      </c>
      <c r="AI6795">
        <f t="shared" si="212"/>
        <v>0</v>
      </c>
      <c r="AJ6795">
        <f t="shared" si="213"/>
        <v>1</v>
      </c>
    </row>
    <row r="6796" spans="1:36" x14ac:dyDescent="0.35">
      <c r="A6796">
        <v>6795</v>
      </c>
      <c r="B6796" t="s">
        <v>6831</v>
      </c>
      <c r="C6796" t="s">
        <v>30</v>
      </c>
      <c r="D6796">
        <v>0</v>
      </c>
      <c r="E6796" t="s">
        <v>24</v>
      </c>
      <c r="F6796" t="s">
        <v>24</v>
      </c>
      <c r="G6796" t="str">
        <f>IF(AND(data[[#This Row],[Partner]]="Yes", data[[#This Row],[Dependents]]="Yes"), "Both", IF(data[[#This Row],[Partner]]="Yes", "Partner", IF(data[[#This Row],[Dependents]]="Yes", "Dependent", "None")))</f>
        <v>None</v>
      </c>
      <c r="H6796">
        <v>43</v>
      </c>
      <c r="I6796" s="1">
        <f>data[[#This Row],[Tenure]]/12</f>
        <v>3.5833333333333335</v>
      </c>
      <c r="J6796" t="s">
        <v>23</v>
      </c>
      <c r="K6796">
        <f>IF(data[[#This Row],[PhoneService]]="Yes",1,"")</f>
        <v>1</v>
      </c>
      <c r="L6796" t="s">
        <v>24</v>
      </c>
      <c r="M6796" t="str">
        <f>IF(data[[#This Row],[MultipleLines]]="Yes",1,"")</f>
        <v/>
      </c>
      <c r="N6796" t="s">
        <v>24</v>
      </c>
      <c r="O6796" t="s">
        <v>46</v>
      </c>
      <c r="P6796" t="str">
        <f>IF(data[[#This Row],[OnlineSecurity]]="Yes",1,"")</f>
        <v/>
      </c>
      <c r="Q6796" t="s">
        <v>46</v>
      </c>
      <c r="R6796" t="str">
        <f>IF(data[[#This Row],[OnlineBackup]]="Yes",1,"")</f>
        <v/>
      </c>
      <c r="S6796" t="s">
        <v>46</v>
      </c>
      <c r="T6796" t="str">
        <f>IF(data[[#This Row],[DeviceProtection]]="Yes",1,"")</f>
        <v/>
      </c>
      <c r="U6796" t="s">
        <v>46</v>
      </c>
      <c r="V6796" t="str">
        <f>IF(data[[#This Row],[TechSupport]]="Yes",1,"")</f>
        <v/>
      </c>
      <c r="W6796" t="s">
        <v>46</v>
      </c>
      <c r="X6796" t="str">
        <f>IF(data[[#This Row],[StreamingTV]]="Yes",1,"")</f>
        <v/>
      </c>
      <c r="Y6796" t="s">
        <v>46</v>
      </c>
      <c r="Z6796" t="str">
        <f>IF(data[[#This Row],[StreamingMovies]]="Yes",1,"")</f>
        <v/>
      </c>
      <c r="AA6796" t="s">
        <v>47</v>
      </c>
      <c r="AB6796" t="s">
        <v>24</v>
      </c>
      <c r="AC6796" t="s">
        <v>32</v>
      </c>
      <c r="AD6796">
        <v>19.55</v>
      </c>
      <c r="AE6796">
        <v>876.15</v>
      </c>
      <c r="AF6796">
        <v>0</v>
      </c>
      <c r="AG6796" s="2">
        <v>0</v>
      </c>
      <c r="AH6796" t="s">
        <v>24</v>
      </c>
      <c r="AI6796">
        <f t="shared" si="212"/>
        <v>0</v>
      </c>
      <c r="AJ6796">
        <f t="shared" si="213"/>
        <v>1</v>
      </c>
    </row>
    <row r="6797" spans="1:36" x14ac:dyDescent="0.35">
      <c r="A6797">
        <v>6796</v>
      </c>
      <c r="B6797" t="s">
        <v>6832</v>
      </c>
      <c r="C6797" t="s">
        <v>22</v>
      </c>
      <c r="D6797">
        <v>0</v>
      </c>
      <c r="E6797" t="s">
        <v>23</v>
      </c>
      <c r="F6797" t="s">
        <v>23</v>
      </c>
      <c r="G6797" t="str">
        <f>IF(AND(data[[#This Row],[Partner]]="Yes", data[[#This Row],[Dependents]]="Yes"), "Both", IF(data[[#This Row],[Partner]]="Yes", "Partner", IF(data[[#This Row],[Dependents]]="Yes", "Dependent", "None")))</f>
        <v>Both</v>
      </c>
      <c r="H6797">
        <v>55</v>
      </c>
      <c r="I6797" s="1">
        <f>data[[#This Row],[Tenure]]/12</f>
        <v>4.583333333333333</v>
      </c>
      <c r="J6797" t="s">
        <v>23</v>
      </c>
      <c r="K6797">
        <f>IF(data[[#This Row],[PhoneService]]="Yes",1,"")</f>
        <v>1</v>
      </c>
      <c r="L6797" t="s">
        <v>23</v>
      </c>
      <c r="M6797">
        <f>IF(data[[#This Row],[MultipleLines]]="Yes",1,"")</f>
        <v>1</v>
      </c>
      <c r="N6797" t="s">
        <v>37</v>
      </c>
      <c r="O6797" t="s">
        <v>23</v>
      </c>
      <c r="P6797">
        <f>IF(data[[#This Row],[OnlineSecurity]]="Yes",1,"")</f>
        <v>1</v>
      </c>
      <c r="Q6797" t="s">
        <v>23</v>
      </c>
      <c r="R6797">
        <f>IF(data[[#This Row],[OnlineBackup]]="Yes",1,"")</f>
        <v>1</v>
      </c>
      <c r="S6797" t="s">
        <v>24</v>
      </c>
      <c r="T6797" t="str">
        <f>IF(data[[#This Row],[DeviceProtection]]="Yes",1,"")</f>
        <v/>
      </c>
      <c r="U6797" t="s">
        <v>24</v>
      </c>
      <c r="V6797" t="str">
        <f>IF(data[[#This Row],[TechSupport]]="Yes",1,"")</f>
        <v/>
      </c>
      <c r="W6797" t="s">
        <v>24</v>
      </c>
      <c r="X6797" t="str">
        <f>IF(data[[#This Row],[StreamingTV]]="Yes",1,"")</f>
        <v/>
      </c>
      <c r="Y6797" t="s">
        <v>24</v>
      </c>
      <c r="Z6797" t="str">
        <f>IF(data[[#This Row],[StreamingMovies]]="Yes",1,"")</f>
        <v/>
      </c>
      <c r="AA6797" t="s">
        <v>27</v>
      </c>
      <c r="AB6797" t="s">
        <v>23</v>
      </c>
      <c r="AC6797" t="s">
        <v>28</v>
      </c>
      <c r="AD6797">
        <v>85.1</v>
      </c>
      <c r="AE6797">
        <v>4600.95</v>
      </c>
      <c r="AF6797">
        <v>5</v>
      </c>
      <c r="AG6797" s="2">
        <v>0</v>
      </c>
      <c r="AH6797" t="s">
        <v>24</v>
      </c>
      <c r="AI6797">
        <f t="shared" si="212"/>
        <v>0</v>
      </c>
      <c r="AJ6797">
        <f t="shared" si="213"/>
        <v>1</v>
      </c>
    </row>
    <row r="6798" spans="1:36" x14ac:dyDescent="0.35">
      <c r="A6798">
        <v>6797</v>
      </c>
      <c r="B6798" t="s">
        <v>6833</v>
      </c>
      <c r="C6798" t="s">
        <v>30</v>
      </c>
      <c r="D6798">
        <v>0</v>
      </c>
      <c r="E6798" t="s">
        <v>23</v>
      </c>
      <c r="F6798" t="s">
        <v>23</v>
      </c>
      <c r="G6798" t="str">
        <f>IF(AND(data[[#This Row],[Partner]]="Yes", data[[#This Row],[Dependents]]="Yes"), "Both", IF(data[[#This Row],[Partner]]="Yes", "Partner", IF(data[[#This Row],[Dependents]]="Yes", "Dependent", "None")))</f>
        <v>Both</v>
      </c>
      <c r="H6798">
        <v>2</v>
      </c>
      <c r="I6798" s="1">
        <f>data[[#This Row],[Tenure]]/12</f>
        <v>0.16666666666666666</v>
      </c>
      <c r="J6798" t="s">
        <v>23</v>
      </c>
      <c r="K6798">
        <f>IF(data[[#This Row],[PhoneService]]="Yes",1,"")</f>
        <v>1</v>
      </c>
      <c r="L6798" t="s">
        <v>23</v>
      </c>
      <c r="M6798">
        <f>IF(data[[#This Row],[MultipleLines]]="Yes",1,"")</f>
        <v>1</v>
      </c>
      <c r="N6798" t="s">
        <v>26</v>
      </c>
      <c r="O6798" t="s">
        <v>23</v>
      </c>
      <c r="P6798">
        <f>IF(data[[#This Row],[OnlineSecurity]]="Yes",1,"")</f>
        <v>1</v>
      </c>
      <c r="Q6798" t="s">
        <v>24</v>
      </c>
      <c r="R6798" t="str">
        <f>IF(data[[#This Row],[OnlineBackup]]="Yes",1,"")</f>
        <v/>
      </c>
      <c r="S6798" t="s">
        <v>24</v>
      </c>
      <c r="T6798" t="str">
        <f>IF(data[[#This Row],[DeviceProtection]]="Yes",1,"")</f>
        <v/>
      </c>
      <c r="U6798" t="s">
        <v>24</v>
      </c>
      <c r="V6798" t="str">
        <f>IF(data[[#This Row],[TechSupport]]="Yes",1,"")</f>
        <v/>
      </c>
      <c r="W6798" t="s">
        <v>24</v>
      </c>
      <c r="X6798" t="str">
        <f>IF(data[[#This Row],[StreamingTV]]="Yes",1,"")</f>
        <v/>
      </c>
      <c r="Y6798" t="s">
        <v>24</v>
      </c>
      <c r="Z6798" t="str">
        <f>IF(data[[#This Row],[StreamingMovies]]="Yes",1,"")</f>
        <v/>
      </c>
      <c r="AA6798" t="s">
        <v>27</v>
      </c>
      <c r="AB6798" t="s">
        <v>24</v>
      </c>
      <c r="AC6798" t="s">
        <v>32</v>
      </c>
      <c r="AD6798">
        <v>56.7</v>
      </c>
      <c r="AE6798">
        <v>113.55</v>
      </c>
      <c r="AF6798">
        <v>0</v>
      </c>
      <c r="AG6798" s="2">
        <v>0</v>
      </c>
      <c r="AH6798" t="s">
        <v>23</v>
      </c>
      <c r="AI6798">
        <f t="shared" si="212"/>
        <v>1</v>
      </c>
      <c r="AJ6798" t="str">
        <f t="shared" si="213"/>
        <v/>
      </c>
    </row>
    <row r="6799" spans="1:36" x14ac:dyDescent="0.35">
      <c r="A6799">
        <v>6798</v>
      </c>
      <c r="B6799" t="s">
        <v>6834</v>
      </c>
      <c r="C6799" t="s">
        <v>30</v>
      </c>
      <c r="D6799">
        <v>0</v>
      </c>
      <c r="E6799" t="s">
        <v>24</v>
      </c>
      <c r="F6799" t="s">
        <v>24</v>
      </c>
      <c r="G6799" t="str">
        <f>IF(AND(data[[#This Row],[Partner]]="Yes", data[[#This Row],[Dependents]]="Yes"), "Both", IF(data[[#This Row],[Partner]]="Yes", "Partner", IF(data[[#This Row],[Dependents]]="Yes", "Dependent", "None")))</f>
        <v>None</v>
      </c>
      <c r="H6799">
        <v>27</v>
      </c>
      <c r="I6799" s="1">
        <f>data[[#This Row],[Tenure]]/12</f>
        <v>2.25</v>
      </c>
      <c r="J6799" t="s">
        <v>23</v>
      </c>
      <c r="K6799">
        <f>IF(data[[#This Row],[PhoneService]]="Yes",1,"")</f>
        <v>1</v>
      </c>
      <c r="L6799" t="s">
        <v>24</v>
      </c>
      <c r="M6799" t="str">
        <f>IF(data[[#This Row],[MultipleLines]]="Yes",1,"")</f>
        <v/>
      </c>
      <c r="N6799" t="s">
        <v>37</v>
      </c>
      <c r="O6799" t="s">
        <v>24</v>
      </c>
      <c r="P6799" t="str">
        <f>IF(data[[#This Row],[OnlineSecurity]]="Yes",1,"")</f>
        <v/>
      </c>
      <c r="Q6799" t="s">
        <v>24</v>
      </c>
      <c r="R6799" t="str">
        <f>IF(data[[#This Row],[OnlineBackup]]="Yes",1,"")</f>
        <v/>
      </c>
      <c r="S6799" t="s">
        <v>24</v>
      </c>
      <c r="T6799" t="str">
        <f>IF(data[[#This Row],[DeviceProtection]]="Yes",1,"")</f>
        <v/>
      </c>
      <c r="U6799" t="s">
        <v>24</v>
      </c>
      <c r="V6799" t="str">
        <f>IF(data[[#This Row],[TechSupport]]="Yes",1,"")</f>
        <v/>
      </c>
      <c r="W6799" t="s">
        <v>24</v>
      </c>
      <c r="X6799" t="str">
        <f>IF(data[[#This Row],[StreamingTV]]="Yes",1,"")</f>
        <v/>
      </c>
      <c r="Y6799" t="s">
        <v>24</v>
      </c>
      <c r="Z6799" t="str">
        <f>IF(data[[#This Row],[StreamingMovies]]="Yes",1,"")</f>
        <v/>
      </c>
      <c r="AA6799" t="s">
        <v>27</v>
      </c>
      <c r="AB6799" t="s">
        <v>23</v>
      </c>
      <c r="AC6799" t="s">
        <v>32</v>
      </c>
      <c r="AD6799">
        <v>69.05</v>
      </c>
      <c r="AE6799">
        <v>1793.25</v>
      </c>
      <c r="AF6799">
        <v>0</v>
      </c>
      <c r="AG6799" s="2">
        <v>0</v>
      </c>
      <c r="AH6799" t="s">
        <v>24</v>
      </c>
      <c r="AI6799">
        <f t="shared" si="212"/>
        <v>0</v>
      </c>
      <c r="AJ6799">
        <f t="shared" si="213"/>
        <v>1</v>
      </c>
    </row>
    <row r="6800" spans="1:36" x14ac:dyDescent="0.35">
      <c r="A6800">
        <v>6799</v>
      </c>
      <c r="B6800" t="s">
        <v>6835</v>
      </c>
      <c r="C6800" t="s">
        <v>22</v>
      </c>
      <c r="D6800">
        <v>0</v>
      </c>
      <c r="E6800" t="s">
        <v>24</v>
      </c>
      <c r="F6800" t="s">
        <v>24</v>
      </c>
      <c r="G6800" t="str">
        <f>IF(AND(data[[#This Row],[Partner]]="Yes", data[[#This Row],[Dependents]]="Yes"), "Both", IF(data[[#This Row],[Partner]]="Yes", "Partner", IF(data[[#This Row],[Dependents]]="Yes", "Dependent", "None")))</f>
        <v>None</v>
      </c>
      <c r="H6800">
        <v>13</v>
      </c>
      <c r="I6800" s="1">
        <f>data[[#This Row],[Tenure]]/12</f>
        <v>1.0833333333333333</v>
      </c>
      <c r="J6800" t="s">
        <v>23</v>
      </c>
      <c r="K6800">
        <f>IF(data[[#This Row],[PhoneService]]="Yes",1,"")</f>
        <v>1</v>
      </c>
      <c r="L6800" t="s">
        <v>24</v>
      </c>
      <c r="M6800" t="str">
        <f>IF(data[[#This Row],[MultipleLines]]="Yes",1,"")</f>
        <v/>
      </c>
      <c r="N6800" t="s">
        <v>37</v>
      </c>
      <c r="O6800" t="s">
        <v>24</v>
      </c>
      <c r="P6800" t="str">
        <f>IF(data[[#This Row],[OnlineSecurity]]="Yes",1,"")</f>
        <v/>
      </c>
      <c r="Q6800" t="s">
        <v>24</v>
      </c>
      <c r="R6800" t="str">
        <f>IF(data[[#This Row],[OnlineBackup]]="Yes",1,"")</f>
        <v/>
      </c>
      <c r="S6800" t="s">
        <v>24</v>
      </c>
      <c r="T6800" t="str">
        <f>IF(data[[#This Row],[DeviceProtection]]="Yes",1,"")</f>
        <v/>
      </c>
      <c r="U6800" t="s">
        <v>24</v>
      </c>
      <c r="V6800" t="str">
        <f>IF(data[[#This Row],[TechSupport]]="Yes",1,"")</f>
        <v/>
      </c>
      <c r="W6800" t="s">
        <v>24</v>
      </c>
      <c r="X6800" t="str">
        <f>IF(data[[#This Row],[StreamingTV]]="Yes",1,"")</f>
        <v/>
      </c>
      <c r="Y6800" t="s">
        <v>24</v>
      </c>
      <c r="Z6800" t="str">
        <f>IF(data[[#This Row],[StreamingMovies]]="Yes",1,"")</f>
        <v/>
      </c>
      <c r="AA6800" t="s">
        <v>27</v>
      </c>
      <c r="AB6800" t="s">
        <v>23</v>
      </c>
      <c r="AC6800" t="s">
        <v>32</v>
      </c>
      <c r="AD6800">
        <v>70.150000000000006</v>
      </c>
      <c r="AE6800">
        <v>886.7</v>
      </c>
      <c r="AF6800">
        <v>0</v>
      </c>
      <c r="AG6800" s="2">
        <v>0</v>
      </c>
      <c r="AH6800" t="s">
        <v>24</v>
      </c>
      <c r="AI6800">
        <f t="shared" si="212"/>
        <v>0</v>
      </c>
      <c r="AJ6800">
        <f t="shared" si="213"/>
        <v>1</v>
      </c>
    </row>
    <row r="6801" spans="1:36" x14ac:dyDescent="0.35">
      <c r="A6801">
        <v>6800</v>
      </c>
      <c r="B6801" t="s">
        <v>6836</v>
      </c>
      <c r="C6801" t="s">
        <v>22</v>
      </c>
      <c r="D6801">
        <v>0</v>
      </c>
      <c r="E6801" t="s">
        <v>24</v>
      </c>
      <c r="F6801" t="s">
        <v>24</v>
      </c>
      <c r="G6801" t="str">
        <f>IF(AND(data[[#This Row],[Partner]]="Yes", data[[#This Row],[Dependents]]="Yes"), "Both", IF(data[[#This Row],[Partner]]="Yes", "Partner", IF(data[[#This Row],[Dependents]]="Yes", "Dependent", "None")))</f>
        <v>None</v>
      </c>
      <c r="H6801">
        <v>70</v>
      </c>
      <c r="I6801" s="1">
        <f>data[[#This Row],[Tenure]]/12</f>
        <v>5.833333333333333</v>
      </c>
      <c r="J6801" t="s">
        <v>23</v>
      </c>
      <c r="K6801">
        <f>IF(data[[#This Row],[PhoneService]]="Yes",1,"")</f>
        <v>1</v>
      </c>
      <c r="L6801" t="s">
        <v>23</v>
      </c>
      <c r="M6801">
        <f>IF(data[[#This Row],[MultipleLines]]="Yes",1,"")</f>
        <v>1</v>
      </c>
      <c r="N6801" t="s">
        <v>37</v>
      </c>
      <c r="O6801" t="s">
        <v>23</v>
      </c>
      <c r="P6801">
        <f>IF(data[[#This Row],[OnlineSecurity]]="Yes",1,"")</f>
        <v>1</v>
      </c>
      <c r="Q6801" t="s">
        <v>23</v>
      </c>
      <c r="R6801">
        <f>IF(data[[#This Row],[OnlineBackup]]="Yes",1,"")</f>
        <v>1</v>
      </c>
      <c r="S6801" t="s">
        <v>23</v>
      </c>
      <c r="T6801">
        <f>IF(data[[#This Row],[DeviceProtection]]="Yes",1,"")</f>
        <v>1</v>
      </c>
      <c r="U6801" t="s">
        <v>24</v>
      </c>
      <c r="V6801" t="str">
        <f>IF(data[[#This Row],[TechSupport]]="Yes",1,"")</f>
        <v/>
      </c>
      <c r="W6801" t="s">
        <v>23</v>
      </c>
      <c r="X6801">
        <f>IF(data[[#This Row],[StreamingTV]]="Yes",1,"")</f>
        <v>1</v>
      </c>
      <c r="Y6801" t="s">
        <v>23</v>
      </c>
      <c r="Z6801">
        <f>IF(data[[#This Row],[StreamingMovies]]="Yes",1,"")</f>
        <v>1</v>
      </c>
      <c r="AA6801" t="s">
        <v>47</v>
      </c>
      <c r="AB6801" t="s">
        <v>23</v>
      </c>
      <c r="AC6801" t="s">
        <v>32</v>
      </c>
      <c r="AD6801">
        <v>111.15</v>
      </c>
      <c r="AE6801">
        <v>7737.55</v>
      </c>
      <c r="AF6801">
        <v>3</v>
      </c>
      <c r="AG6801" s="2">
        <v>1</v>
      </c>
      <c r="AH6801" t="s">
        <v>24</v>
      </c>
      <c r="AI6801">
        <f t="shared" si="212"/>
        <v>0</v>
      </c>
      <c r="AJ6801">
        <f t="shared" si="213"/>
        <v>1</v>
      </c>
    </row>
    <row r="6802" spans="1:36" x14ac:dyDescent="0.35">
      <c r="A6802">
        <v>6801</v>
      </c>
      <c r="B6802" t="s">
        <v>6837</v>
      </c>
      <c r="C6802" t="s">
        <v>22</v>
      </c>
      <c r="D6802">
        <v>0</v>
      </c>
      <c r="E6802" t="s">
        <v>23</v>
      </c>
      <c r="F6802" t="s">
        <v>24</v>
      </c>
      <c r="G6802" t="str">
        <f>IF(AND(data[[#This Row],[Partner]]="Yes", data[[#This Row],[Dependents]]="Yes"), "Both", IF(data[[#This Row],[Partner]]="Yes", "Partner", IF(data[[#This Row],[Dependents]]="Yes", "Dependent", "None")))</f>
        <v>Partner</v>
      </c>
      <c r="H6802">
        <v>14</v>
      </c>
      <c r="I6802" s="1">
        <f>data[[#This Row],[Tenure]]/12</f>
        <v>1.1666666666666667</v>
      </c>
      <c r="J6802" t="s">
        <v>23</v>
      </c>
      <c r="K6802">
        <f>IF(data[[#This Row],[PhoneService]]="Yes",1,"")</f>
        <v>1</v>
      </c>
      <c r="L6802" t="s">
        <v>24</v>
      </c>
      <c r="M6802" t="str">
        <f>IF(data[[#This Row],[MultipleLines]]="Yes",1,"")</f>
        <v/>
      </c>
      <c r="N6802" t="s">
        <v>37</v>
      </c>
      <c r="O6802" t="s">
        <v>23</v>
      </c>
      <c r="P6802">
        <f>IF(data[[#This Row],[OnlineSecurity]]="Yes",1,"")</f>
        <v>1</v>
      </c>
      <c r="Q6802" t="s">
        <v>23</v>
      </c>
      <c r="R6802">
        <f>IF(data[[#This Row],[OnlineBackup]]="Yes",1,"")</f>
        <v>1</v>
      </c>
      <c r="S6802" t="s">
        <v>24</v>
      </c>
      <c r="T6802" t="str">
        <f>IF(data[[#This Row],[DeviceProtection]]="Yes",1,"")</f>
        <v/>
      </c>
      <c r="U6802" t="s">
        <v>23</v>
      </c>
      <c r="V6802">
        <f>IF(data[[#This Row],[TechSupport]]="Yes",1,"")</f>
        <v>1</v>
      </c>
      <c r="W6802" t="s">
        <v>23</v>
      </c>
      <c r="X6802">
        <f>IF(data[[#This Row],[StreamingTV]]="Yes",1,"")</f>
        <v>1</v>
      </c>
      <c r="Y6802" t="s">
        <v>23</v>
      </c>
      <c r="Z6802">
        <f>IF(data[[#This Row],[StreamingMovies]]="Yes",1,"")</f>
        <v>1</v>
      </c>
      <c r="AA6802" t="s">
        <v>31</v>
      </c>
      <c r="AB6802" t="s">
        <v>24</v>
      </c>
      <c r="AC6802" t="s">
        <v>32</v>
      </c>
      <c r="AD6802">
        <v>105.95</v>
      </c>
      <c r="AE6802">
        <v>1348.9</v>
      </c>
      <c r="AF6802">
        <v>0</v>
      </c>
      <c r="AG6802" s="2">
        <v>1</v>
      </c>
      <c r="AH6802" t="s">
        <v>23</v>
      </c>
      <c r="AI6802">
        <f t="shared" si="212"/>
        <v>1</v>
      </c>
      <c r="AJ6802" t="str">
        <f t="shared" si="213"/>
        <v/>
      </c>
    </row>
    <row r="6803" spans="1:36" x14ac:dyDescent="0.35">
      <c r="A6803">
        <v>6802</v>
      </c>
      <c r="B6803" t="s">
        <v>6838</v>
      </c>
      <c r="C6803" t="s">
        <v>22</v>
      </c>
      <c r="D6803">
        <v>0</v>
      </c>
      <c r="E6803" t="s">
        <v>23</v>
      </c>
      <c r="F6803" t="s">
        <v>23</v>
      </c>
      <c r="G6803" t="str">
        <f>IF(AND(data[[#This Row],[Partner]]="Yes", data[[#This Row],[Dependents]]="Yes"), "Both", IF(data[[#This Row],[Partner]]="Yes", "Partner", IF(data[[#This Row],[Dependents]]="Yes", "Dependent", "None")))</f>
        <v>Both</v>
      </c>
      <c r="H6803">
        <v>19</v>
      </c>
      <c r="I6803" s="1">
        <f>data[[#This Row],[Tenure]]/12</f>
        <v>1.5833333333333333</v>
      </c>
      <c r="J6803" t="s">
        <v>23</v>
      </c>
      <c r="K6803">
        <f>IF(data[[#This Row],[PhoneService]]="Yes",1,"")</f>
        <v>1</v>
      </c>
      <c r="L6803" t="s">
        <v>23</v>
      </c>
      <c r="M6803">
        <f>IF(data[[#This Row],[MultipleLines]]="Yes",1,"")</f>
        <v>1</v>
      </c>
      <c r="N6803" t="s">
        <v>37</v>
      </c>
      <c r="O6803" t="s">
        <v>24</v>
      </c>
      <c r="P6803" t="str">
        <f>IF(data[[#This Row],[OnlineSecurity]]="Yes",1,"")</f>
        <v/>
      </c>
      <c r="Q6803" t="s">
        <v>24</v>
      </c>
      <c r="R6803" t="str">
        <f>IF(data[[#This Row],[OnlineBackup]]="Yes",1,"")</f>
        <v/>
      </c>
      <c r="S6803" t="s">
        <v>24</v>
      </c>
      <c r="T6803" t="str">
        <f>IF(data[[#This Row],[DeviceProtection]]="Yes",1,"")</f>
        <v/>
      </c>
      <c r="U6803" t="s">
        <v>23</v>
      </c>
      <c r="V6803">
        <f>IF(data[[#This Row],[TechSupport]]="Yes",1,"")</f>
        <v>1</v>
      </c>
      <c r="W6803" t="s">
        <v>24</v>
      </c>
      <c r="X6803" t="str">
        <f>IF(data[[#This Row],[StreamingTV]]="Yes",1,"")</f>
        <v/>
      </c>
      <c r="Y6803" t="s">
        <v>23</v>
      </c>
      <c r="Z6803">
        <f>IF(data[[#This Row],[StreamingMovies]]="Yes",1,"")</f>
        <v>1</v>
      </c>
      <c r="AA6803" t="s">
        <v>31</v>
      </c>
      <c r="AB6803" t="s">
        <v>23</v>
      </c>
      <c r="AC6803" t="s">
        <v>35</v>
      </c>
      <c r="AD6803">
        <v>89.35</v>
      </c>
      <c r="AE6803">
        <v>1686.85</v>
      </c>
      <c r="AF6803">
        <v>0</v>
      </c>
      <c r="AG6803" s="2">
        <v>0</v>
      </c>
      <c r="AH6803" t="s">
        <v>24</v>
      </c>
      <c r="AI6803">
        <f t="shared" si="212"/>
        <v>0</v>
      </c>
      <c r="AJ6803">
        <f t="shared" si="213"/>
        <v>1</v>
      </c>
    </row>
    <row r="6804" spans="1:36" x14ac:dyDescent="0.35">
      <c r="A6804">
        <v>6803</v>
      </c>
      <c r="B6804" t="s">
        <v>6839</v>
      </c>
      <c r="C6804" t="s">
        <v>22</v>
      </c>
      <c r="D6804">
        <v>0</v>
      </c>
      <c r="E6804" t="s">
        <v>24</v>
      </c>
      <c r="F6804" t="s">
        <v>24</v>
      </c>
      <c r="G6804" t="str">
        <f>IF(AND(data[[#This Row],[Partner]]="Yes", data[[#This Row],[Dependents]]="Yes"), "Both", IF(data[[#This Row],[Partner]]="Yes", "Partner", IF(data[[#This Row],[Dependents]]="Yes", "Dependent", "None")))</f>
        <v>None</v>
      </c>
      <c r="H6804">
        <v>20</v>
      </c>
      <c r="I6804" s="1">
        <f>data[[#This Row],[Tenure]]/12</f>
        <v>1.6666666666666667</v>
      </c>
      <c r="J6804" t="s">
        <v>23</v>
      </c>
      <c r="K6804">
        <f>IF(data[[#This Row],[PhoneService]]="Yes",1,"")</f>
        <v>1</v>
      </c>
      <c r="L6804" t="s">
        <v>23</v>
      </c>
      <c r="M6804">
        <f>IF(data[[#This Row],[MultipleLines]]="Yes",1,"")</f>
        <v>1</v>
      </c>
      <c r="N6804" t="s">
        <v>37</v>
      </c>
      <c r="O6804" t="s">
        <v>23</v>
      </c>
      <c r="P6804">
        <f>IF(data[[#This Row],[OnlineSecurity]]="Yes",1,"")</f>
        <v>1</v>
      </c>
      <c r="Q6804" t="s">
        <v>24</v>
      </c>
      <c r="R6804" t="str">
        <f>IF(data[[#This Row],[OnlineBackup]]="Yes",1,"")</f>
        <v/>
      </c>
      <c r="S6804" t="s">
        <v>24</v>
      </c>
      <c r="T6804" t="str">
        <f>IF(data[[#This Row],[DeviceProtection]]="Yes",1,"")</f>
        <v/>
      </c>
      <c r="U6804" t="s">
        <v>24</v>
      </c>
      <c r="V6804" t="str">
        <f>IF(data[[#This Row],[TechSupport]]="Yes",1,"")</f>
        <v/>
      </c>
      <c r="W6804" t="s">
        <v>23</v>
      </c>
      <c r="X6804">
        <f>IF(data[[#This Row],[StreamingTV]]="Yes",1,"")</f>
        <v>1</v>
      </c>
      <c r="Y6804" t="s">
        <v>24</v>
      </c>
      <c r="Z6804" t="str">
        <f>IF(data[[#This Row],[StreamingMovies]]="Yes",1,"")</f>
        <v/>
      </c>
      <c r="AA6804" t="s">
        <v>27</v>
      </c>
      <c r="AB6804" t="s">
        <v>23</v>
      </c>
      <c r="AC6804" t="s">
        <v>35</v>
      </c>
      <c r="AD6804">
        <v>89.1</v>
      </c>
      <c r="AE6804">
        <v>1879.25</v>
      </c>
      <c r="AF6804">
        <v>0</v>
      </c>
      <c r="AG6804" s="2">
        <v>0</v>
      </c>
      <c r="AH6804" t="s">
        <v>24</v>
      </c>
      <c r="AI6804">
        <f t="shared" si="212"/>
        <v>0</v>
      </c>
      <c r="AJ6804">
        <f t="shared" si="213"/>
        <v>1</v>
      </c>
    </row>
    <row r="6805" spans="1:36" x14ac:dyDescent="0.35">
      <c r="A6805">
        <v>6804</v>
      </c>
      <c r="B6805" t="s">
        <v>6840</v>
      </c>
      <c r="C6805" t="s">
        <v>30</v>
      </c>
      <c r="D6805">
        <v>0</v>
      </c>
      <c r="E6805" t="s">
        <v>23</v>
      </c>
      <c r="F6805" t="s">
        <v>23</v>
      </c>
      <c r="G6805" t="str">
        <f>IF(AND(data[[#This Row],[Partner]]="Yes", data[[#This Row],[Dependents]]="Yes"), "Both", IF(data[[#This Row],[Partner]]="Yes", "Partner", IF(data[[#This Row],[Dependents]]="Yes", "Dependent", "None")))</f>
        <v>Both</v>
      </c>
      <c r="H6805">
        <v>43</v>
      </c>
      <c r="I6805" s="1">
        <f>data[[#This Row],[Tenure]]/12</f>
        <v>3.5833333333333335</v>
      </c>
      <c r="J6805" t="s">
        <v>23</v>
      </c>
      <c r="K6805">
        <f>IF(data[[#This Row],[PhoneService]]="Yes",1,"")</f>
        <v>1</v>
      </c>
      <c r="L6805" t="s">
        <v>23</v>
      </c>
      <c r="M6805">
        <f>IF(data[[#This Row],[MultipleLines]]="Yes",1,"")</f>
        <v>1</v>
      </c>
      <c r="N6805" t="s">
        <v>37</v>
      </c>
      <c r="O6805" t="s">
        <v>23</v>
      </c>
      <c r="P6805">
        <f>IF(data[[#This Row],[OnlineSecurity]]="Yes",1,"")</f>
        <v>1</v>
      </c>
      <c r="Q6805" t="s">
        <v>24</v>
      </c>
      <c r="R6805" t="str">
        <f>IF(data[[#This Row],[OnlineBackup]]="Yes",1,"")</f>
        <v/>
      </c>
      <c r="S6805" t="s">
        <v>23</v>
      </c>
      <c r="T6805">
        <f>IF(data[[#This Row],[DeviceProtection]]="Yes",1,"")</f>
        <v>1</v>
      </c>
      <c r="U6805" t="s">
        <v>23</v>
      </c>
      <c r="V6805">
        <f>IF(data[[#This Row],[TechSupport]]="Yes",1,"")</f>
        <v>1</v>
      </c>
      <c r="W6805" t="s">
        <v>24</v>
      </c>
      <c r="X6805" t="str">
        <f>IF(data[[#This Row],[StreamingTV]]="Yes",1,"")</f>
        <v/>
      </c>
      <c r="Y6805" t="s">
        <v>24</v>
      </c>
      <c r="Z6805" t="str">
        <f>IF(data[[#This Row],[StreamingMovies]]="Yes",1,"")</f>
        <v/>
      </c>
      <c r="AA6805" t="s">
        <v>31</v>
      </c>
      <c r="AB6805" t="s">
        <v>23</v>
      </c>
      <c r="AC6805" t="s">
        <v>40</v>
      </c>
      <c r="AD6805">
        <v>91.25</v>
      </c>
      <c r="AE6805">
        <v>4013.8</v>
      </c>
      <c r="AF6805">
        <v>0</v>
      </c>
      <c r="AG6805" s="2">
        <v>0</v>
      </c>
      <c r="AH6805" t="s">
        <v>24</v>
      </c>
      <c r="AI6805">
        <f t="shared" si="212"/>
        <v>0</v>
      </c>
      <c r="AJ6805">
        <f t="shared" si="213"/>
        <v>1</v>
      </c>
    </row>
    <row r="6806" spans="1:36" x14ac:dyDescent="0.35">
      <c r="A6806">
        <v>6805</v>
      </c>
      <c r="B6806" t="s">
        <v>6841</v>
      </c>
      <c r="C6806" t="s">
        <v>30</v>
      </c>
      <c r="D6806">
        <v>0</v>
      </c>
      <c r="E6806" t="s">
        <v>23</v>
      </c>
      <c r="F6806" t="s">
        <v>23</v>
      </c>
      <c r="G6806" t="str">
        <f>IF(AND(data[[#This Row],[Partner]]="Yes", data[[#This Row],[Dependents]]="Yes"), "Both", IF(data[[#This Row],[Partner]]="Yes", "Partner", IF(data[[#This Row],[Dependents]]="Yes", "Dependent", "None")))</f>
        <v>Both</v>
      </c>
      <c r="H6806">
        <v>5</v>
      </c>
      <c r="I6806" s="1">
        <f>data[[#This Row],[Tenure]]/12</f>
        <v>0.41666666666666669</v>
      </c>
      <c r="J6806" t="s">
        <v>23</v>
      </c>
      <c r="K6806">
        <f>IF(data[[#This Row],[PhoneService]]="Yes",1,"")</f>
        <v>1</v>
      </c>
      <c r="L6806" t="s">
        <v>24</v>
      </c>
      <c r="M6806" t="str">
        <f>IF(data[[#This Row],[MultipleLines]]="Yes",1,"")</f>
        <v/>
      </c>
      <c r="N6806" t="s">
        <v>37</v>
      </c>
      <c r="O6806" t="s">
        <v>23</v>
      </c>
      <c r="P6806">
        <f>IF(data[[#This Row],[OnlineSecurity]]="Yes",1,"")</f>
        <v>1</v>
      </c>
      <c r="Q6806" t="s">
        <v>24</v>
      </c>
      <c r="R6806" t="str">
        <f>IF(data[[#This Row],[OnlineBackup]]="Yes",1,"")</f>
        <v/>
      </c>
      <c r="S6806" t="s">
        <v>23</v>
      </c>
      <c r="T6806">
        <f>IF(data[[#This Row],[DeviceProtection]]="Yes",1,"")</f>
        <v>1</v>
      </c>
      <c r="U6806" t="s">
        <v>24</v>
      </c>
      <c r="V6806" t="str">
        <f>IF(data[[#This Row],[TechSupport]]="Yes",1,"")</f>
        <v/>
      </c>
      <c r="W6806" t="s">
        <v>24</v>
      </c>
      <c r="X6806" t="str">
        <f>IF(data[[#This Row],[StreamingTV]]="Yes",1,"")</f>
        <v/>
      </c>
      <c r="Y6806" t="s">
        <v>23</v>
      </c>
      <c r="Z6806">
        <f>IF(data[[#This Row],[StreamingMovies]]="Yes",1,"")</f>
        <v>1</v>
      </c>
      <c r="AA6806" t="s">
        <v>27</v>
      </c>
      <c r="AB6806" t="s">
        <v>23</v>
      </c>
      <c r="AC6806" t="s">
        <v>32</v>
      </c>
      <c r="AD6806">
        <v>90.35</v>
      </c>
      <c r="AE6806">
        <v>434.5</v>
      </c>
      <c r="AF6806">
        <v>0</v>
      </c>
      <c r="AG6806" s="2">
        <v>0</v>
      </c>
      <c r="AH6806" t="s">
        <v>24</v>
      </c>
      <c r="AI6806">
        <f t="shared" si="212"/>
        <v>0</v>
      </c>
      <c r="AJ6806">
        <f t="shared" si="213"/>
        <v>1</v>
      </c>
    </row>
    <row r="6807" spans="1:36" x14ac:dyDescent="0.35">
      <c r="A6807">
        <v>6806</v>
      </c>
      <c r="B6807" t="s">
        <v>6842</v>
      </c>
      <c r="C6807" t="s">
        <v>22</v>
      </c>
      <c r="D6807">
        <v>1</v>
      </c>
      <c r="E6807" t="s">
        <v>23</v>
      </c>
      <c r="F6807" t="s">
        <v>24</v>
      </c>
      <c r="G6807" t="str">
        <f>IF(AND(data[[#This Row],[Partner]]="Yes", data[[#This Row],[Dependents]]="Yes"), "Both", IF(data[[#This Row],[Partner]]="Yes", "Partner", IF(data[[#This Row],[Dependents]]="Yes", "Dependent", "None")))</f>
        <v>Partner</v>
      </c>
      <c r="H6807">
        <v>70</v>
      </c>
      <c r="I6807" s="1">
        <f>data[[#This Row],[Tenure]]/12</f>
        <v>5.833333333333333</v>
      </c>
      <c r="J6807" t="s">
        <v>23</v>
      </c>
      <c r="K6807">
        <f>IF(data[[#This Row],[PhoneService]]="Yes",1,"")</f>
        <v>1</v>
      </c>
      <c r="L6807" t="s">
        <v>23</v>
      </c>
      <c r="M6807">
        <f>IF(data[[#This Row],[MultipleLines]]="Yes",1,"")</f>
        <v>1</v>
      </c>
      <c r="N6807" t="s">
        <v>37</v>
      </c>
      <c r="O6807" t="s">
        <v>24</v>
      </c>
      <c r="P6807" t="str">
        <f>IF(data[[#This Row],[OnlineSecurity]]="Yes",1,"")</f>
        <v/>
      </c>
      <c r="Q6807" t="s">
        <v>23</v>
      </c>
      <c r="R6807">
        <f>IF(data[[#This Row],[OnlineBackup]]="Yes",1,"")</f>
        <v>1</v>
      </c>
      <c r="S6807" t="s">
        <v>24</v>
      </c>
      <c r="T6807" t="str">
        <f>IF(data[[#This Row],[DeviceProtection]]="Yes",1,"")</f>
        <v/>
      </c>
      <c r="U6807" t="s">
        <v>23</v>
      </c>
      <c r="V6807">
        <f>IF(data[[#This Row],[TechSupport]]="Yes",1,"")</f>
        <v>1</v>
      </c>
      <c r="W6807" t="s">
        <v>23</v>
      </c>
      <c r="X6807">
        <f>IF(data[[#This Row],[StreamingTV]]="Yes",1,"")</f>
        <v>1</v>
      </c>
      <c r="Y6807" t="s">
        <v>23</v>
      </c>
      <c r="Z6807">
        <f>IF(data[[#This Row],[StreamingMovies]]="Yes",1,"")</f>
        <v>1</v>
      </c>
      <c r="AA6807" t="s">
        <v>31</v>
      </c>
      <c r="AB6807" t="s">
        <v>23</v>
      </c>
      <c r="AC6807" t="s">
        <v>35</v>
      </c>
      <c r="AD6807">
        <v>105.55</v>
      </c>
      <c r="AE6807">
        <v>7195.35</v>
      </c>
      <c r="AF6807">
        <v>0</v>
      </c>
      <c r="AG6807" s="2">
        <v>0</v>
      </c>
      <c r="AH6807" t="s">
        <v>24</v>
      </c>
      <c r="AI6807">
        <f t="shared" si="212"/>
        <v>0</v>
      </c>
      <c r="AJ6807">
        <f t="shared" si="213"/>
        <v>1</v>
      </c>
    </row>
    <row r="6808" spans="1:36" x14ac:dyDescent="0.35">
      <c r="A6808">
        <v>6807</v>
      </c>
      <c r="B6808" t="s">
        <v>6843</v>
      </c>
      <c r="C6808" t="s">
        <v>22</v>
      </c>
      <c r="D6808">
        <v>0</v>
      </c>
      <c r="E6808" t="s">
        <v>23</v>
      </c>
      <c r="F6808" t="s">
        <v>24</v>
      </c>
      <c r="G6808" t="str">
        <f>IF(AND(data[[#This Row],[Partner]]="Yes", data[[#This Row],[Dependents]]="Yes"), "Both", IF(data[[#This Row],[Partner]]="Yes", "Partner", IF(data[[#This Row],[Dependents]]="Yes", "Dependent", "None")))</f>
        <v>Partner</v>
      </c>
      <c r="H6808">
        <v>40</v>
      </c>
      <c r="I6808" s="1">
        <f>data[[#This Row],[Tenure]]/12</f>
        <v>3.3333333333333335</v>
      </c>
      <c r="J6808" t="s">
        <v>23</v>
      </c>
      <c r="K6808">
        <f>IF(data[[#This Row],[PhoneService]]="Yes",1,"")</f>
        <v>1</v>
      </c>
      <c r="L6808" t="s">
        <v>24</v>
      </c>
      <c r="M6808" t="str">
        <f>IF(data[[#This Row],[MultipleLines]]="Yes",1,"")</f>
        <v/>
      </c>
      <c r="N6808" t="s">
        <v>24</v>
      </c>
      <c r="O6808" t="s">
        <v>46</v>
      </c>
      <c r="P6808" t="str">
        <f>IF(data[[#This Row],[OnlineSecurity]]="Yes",1,"")</f>
        <v/>
      </c>
      <c r="Q6808" t="s">
        <v>46</v>
      </c>
      <c r="R6808" t="str">
        <f>IF(data[[#This Row],[OnlineBackup]]="Yes",1,"")</f>
        <v/>
      </c>
      <c r="S6808" t="s">
        <v>46</v>
      </c>
      <c r="T6808" t="str">
        <f>IF(data[[#This Row],[DeviceProtection]]="Yes",1,"")</f>
        <v/>
      </c>
      <c r="U6808" t="s">
        <v>46</v>
      </c>
      <c r="V6808" t="str">
        <f>IF(data[[#This Row],[TechSupport]]="Yes",1,"")</f>
        <v/>
      </c>
      <c r="W6808" t="s">
        <v>46</v>
      </c>
      <c r="X6808" t="str">
        <f>IF(data[[#This Row],[StreamingTV]]="Yes",1,"")</f>
        <v/>
      </c>
      <c r="Y6808" t="s">
        <v>46</v>
      </c>
      <c r="Z6808" t="str">
        <f>IF(data[[#This Row],[StreamingMovies]]="Yes",1,"")</f>
        <v/>
      </c>
      <c r="AA6808" t="s">
        <v>47</v>
      </c>
      <c r="AB6808" t="s">
        <v>24</v>
      </c>
      <c r="AC6808" t="s">
        <v>32</v>
      </c>
      <c r="AD6808">
        <v>19.100000000000001</v>
      </c>
      <c r="AE6808">
        <v>780.1</v>
      </c>
      <c r="AF6808">
        <v>0</v>
      </c>
      <c r="AG6808" s="2">
        <v>0</v>
      </c>
      <c r="AH6808" t="s">
        <v>24</v>
      </c>
      <c r="AI6808">
        <f t="shared" si="212"/>
        <v>0</v>
      </c>
      <c r="AJ6808">
        <f t="shared" si="213"/>
        <v>1</v>
      </c>
    </row>
    <row r="6809" spans="1:36" x14ac:dyDescent="0.35">
      <c r="A6809">
        <v>6808</v>
      </c>
      <c r="B6809" t="s">
        <v>6844</v>
      </c>
      <c r="C6809" t="s">
        <v>30</v>
      </c>
      <c r="D6809">
        <v>0</v>
      </c>
      <c r="E6809" t="s">
        <v>23</v>
      </c>
      <c r="F6809" t="s">
        <v>23</v>
      </c>
      <c r="G6809" t="str">
        <f>IF(AND(data[[#This Row],[Partner]]="Yes", data[[#This Row],[Dependents]]="Yes"), "Both", IF(data[[#This Row],[Partner]]="Yes", "Partner", IF(data[[#This Row],[Dependents]]="Yes", "Dependent", "None")))</f>
        <v>Both</v>
      </c>
      <c r="H6809">
        <v>6</v>
      </c>
      <c r="I6809" s="1">
        <f>data[[#This Row],[Tenure]]/12</f>
        <v>0.5</v>
      </c>
      <c r="J6809" t="s">
        <v>23</v>
      </c>
      <c r="K6809">
        <f>IF(data[[#This Row],[PhoneService]]="Yes",1,"")</f>
        <v>1</v>
      </c>
      <c r="L6809" t="s">
        <v>24</v>
      </c>
      <c r="M6809" t="str">
        <f>IF(data[[#This Row],[MultipleLines]]="Yes",1,"")</f>
        <v/>
      </c>
      <c r="N6809" t="s">
        <v>24</v>
      </c>
      <c r="O6809" t="s">
        <v>46</v>
      </c>
      <c r="P6809" t="str">
        <f>IF(data[[#This Row],[OnlineSecurity]]="Yes",1,"")</f>
        <v/>
      </c>
      <c r="Q6809" t="s">
        <v>46</v>
      </c>
      <c r="R6809" t="str">
        <f>IF(data[[#This Row],[OnlineBackup]]="Yes",1,"")</f>
        <v/>
      </c>
      <c r="S6809" t="s">
        <v>46</v>
      </c>
      <c r="T6809" t="str">
        <f>IF(data[[#This Row],[DeviceProtection]]="Yes",1,"")</f>
        <v/>
      </c>
      <c r="U6809" t="s">
        <v>46</v>
      </c>
      <c r="V6809" t="str">
        <f>IF(data[[#This Row],[TechSupport]]="Yes",1,"")</f>
        <v/>
      </c>
      <c r="W6809" t="s">
        <v>46</v>
      </c>
      <c r="X6809" t="str">
        <f>IF(data[[#This Row],[StreamingTV]]="Yes",1,"")</f>
        <v/>
      </c>
      <c r="Y6809" t="s">
        <v>46</v>
      </c>
      <c r="Z6809" t="str">
        <f>IF(data[[#This Row],[StreamingMovies]]="Yes",1,"")</f>
        <v/>
      </c>
      <c r="AA6809" t="s">
        <v>47</v>
      </c>
      <c r="AB6809" t="s">
        <v>23</v>
      </c>
      <c r="AC6809" t="s">
        <v>40</v>
      </c>
      <c r="AD6809">
        <v>20.399999999999999</v>
      </c>
      <c r="AE6809">
        <v>107.6</v>
      </c>
      <c r="AF6809">
        <v>0</v>
      </c>
      <c r="AG6809" s="2">
        <v>0</v>
      </c>
      <c r="AH6809" t="s">
        <v>24</v>
      </c>
      <c r="AI6809">
        <f t="shared" si="212"/>
        <v>0</v>
      </c>
      <c r="AJ6809">
        <f t="shared" si="213"/>
        <v>1</v>
      </c>
    </row>
    <row r="6810" spans="1:36" x14ac:dyDescent="0.35">
      <c r="A6810">
        <v>6809</v>
      </c>
      <c r="B6810" t="s">
        <v>6845</v>
      </c>
      <c r="C6810" t="s">
        <v>30</v>
      </c>
      <c r="D6810">
        <v>0</v>
      </c>
      <c r="E6810" t="s">
        <v>24</v>
      </c>
      <c r="F6810" t="s">
        <v>24</v>
      </c>
      <c r="G6810" t="str">
        <f>IF(AND(data[[#This Row],[Partner]]="Yes", data[[#This Row],[Dependents]]="Yes"), "Both", IF(data[[#This Row],[Partner]]="Yes", "Partner", IF(data[[#This Row],[Dependents]]="Yes", "Dependent", "None")))</f>
        <v>None</v>
      </c>
      <c r="H6810">
        <v>39</v>
      </c>
      <c r="I6810" s="1">
        <f>data[[#This Row],[Tenure]]/12</f>
        <v>3.25</v>
      </c>
      <c r="J6810" t="s">
        <v>23</v>
      </c>
      <c r="K6810">
        <f>IF(data[[#This Row],[PhoneService]]="Yes",1,"")</f>
        <v>1</v>
      </c>
      <c r="L6810" t="s">
        <v>24</v>
      </c>
      <c r="M6810" t="str">
        <f>IF(data[[#This Row],[MultipleLines]]="Yes",1,"")</f>
        <v/>
      </c>
      <c r="N6810" t="s">
        <v>37</v>
      </c>
      <c r="O6810" t="s">
        <v>23</v>
      </c>
      <c r="P6810">
        <f>IF(data[[#This Row],[OnlineSecurity]]="Yes",1,"")</f>
        <v>1</v>
      </c>
      <c r="Q6810" t="s">
        <v>24</v>
      </c>
      <c r="R6810" t="str">
        <f>IF(data[[#This Row],[OnlineBackup]]="Yes",1,"")</f>
        <v/>
      </c>
      <c r="S6810" t="s">
        <v>23</v>
      </c>
      <c r="T6810">
        <f>IF(data[[#This Row],[DeviceProtection]]="Yes",1,"")</f>
        <v>1</v>
      </c>
      <c r="U6810" t="s">
        <v>24</v>
      </c>
      <c r="V6810" t="str">
        <f>IF(data[[#This Row],[TechSupport]]="Yes",1,"")</f>
        <v/>
      </c>
      <c r="W6810" t="s">
        <v>23</v>
      </c>
      <c r="X6810">
        <f>IF(data[[#This Row],[StreamingTV]]="Yes",1,"")</f>
        <v>1</v>
      </c>
      <c r="Y6810" t="s">
        <v>23</v>
      </c>
      <c r="Z6810">
        <f>IF(data[[#This Row],[StreamingMovies]]="Yes",1,"")</f>
        <v>1</v>
      </c>
      <c r="AA6810" t="s">
        <v>47</v>
      </c>
      <c r="AB6810" t="s">
        <v>23</v>
      </c>
      <c r="AC6810" t="s">
        <v>28</v>
      </c>
      <c r="AD6810">
        <v>100.45</v>
      </c>
      <c r="AE6810">
        <v>3801.7</v>
      </c>
      <c r="AF6810">
        <v>0</v>
      </c>
      <c r="AG6810" s="2">
        <v>0</v>
      </c>
      <c r="AH6810" t="s">
        <v>24</v>
      </c>
      <c r="AI6810">
        <f t="shared" si="212"/>
        <v>0</v>
      </c>
      <c r="AJ6810">
        <f t="shared" si="213"/>
        <v>1</v>
      </c>
    </row>
    <row r="6811" spans="1:36" x14ac:dyDescent="0.35">
      <c r="A6811">
        <v>6810</v>
      </c>
      <c r="B6811" t="s">
        <v>6846</v>
      </c>
      <c r="C6811" t="s">
        <v>30</v>
      </c>
      <c r="D6811">
        <v>1</v>
      </c>
      <c r="E6811" t="s">
        <v>23</v>
      </c>
      <c r="F6811" t="s">
        <v>24</v>
      </c>
      <c r="G6811" t="str">
        <f>IF(AND(data[[#This Row],[Partner]]="Yes", data[[#This Row],[Dependents]]="Yes"), "Both", IF(data[[#This Row],[Partner]]="Yes", "Partner", IF(data[[#This Row],[Dependents]]="Yes", "Dependent", "None")))</f>
        <v>Partner</v>
      </c>
      <c r="H6811">
        <v>4</v>
      </c>
      <c r="I6811" s="1">
        <f>data[[#This Row],[Tenure]]/12</f>
        <v>0.33333333333333331</v>
      </c>
      <c r="J6811" t="s">
        <v>23</v>
      </c>
      <c r="K6811">
        <f>IF(data[[#This Row],[PhoneService]]="Yes",1,"")</f>
        <v>1</v>
      </c>
      <c r="L6811" t="s">
        <v>23</v>
      </c>
      <c r="M6811">
        <f>IF(data[[#This Row],[MultipleLines]]="Yes",1,"")</f>
        <v>1</v>
      </c>
      <c r="N6811" t="s">
        <v>37</v>
      </c>
      <c r="O6811" t="s">
        <v>24</v>
      </c>
      <c r="P6811" t="str">
        <f>IF(data[[#This Row],[OnlineSecurity]]="Yes",1,"")</f>
        <v/>
      </c>
      <c r="Q6811" t="s">
        <v>24</v>
      </c>
      <c r="R6811" t="str">
        <f>IF(data[[#This Row],[OnlineBackup]]="Yes",1,"")</f>
        <v/>
      </c>
      <c r="S6811" t="s">
        <v>24</v>
      </c>
      <c r="T6811" t="str">
        <f>IF(data[[#This Row],[DeviceProtection]]="Yes",1,"")</f>
        <v/>
      </c>
      <c r="U6811" t="s">
        <v>24</v>
      </c>
      <c r="V6811" t="str">
        <f>IF(data[[#This Row],[TechSupport]]="Yes",1,"")</f>
        <v/>
      </c>
      <c r="W6811" t="s">
        <v>24</v>
      </c>
      <c r="X6811" t="str">
        <f>IF(data[[#This Row],[StreamingTV]]="Yes",1,"")</f>
        <v/>
      </c>
      <c r="Y6811" t="s">
        <v>24</v>
      </c>
      <c r="Z6811" t="str">
        <f>IF(data[[#This Row],[StreamingMovies]]="Yes",1,"")</f>
        <v/>
      </c>
      <c r="AA6811" t="s">
        <v>27</v>
      </c>
      <c r="AB6811" t="s">
        <v>24</v>
      </c>
      <c r="AC6811" t="s">
        <v>28</v>
      </c>
      <c r="AD6811">
        <v>74.95</v>
      </c>
      <c r="AE6811">
        <v>308.7</v>
      </c>
      <c r="AF6811">
        <v>0</v>
      </c>
      <c r="AG6811" s="2">
        <v>0</v>
      </c>
      <c r="AH6811" t="s">
        <v>23</v>
      </c>
      <c r="AI6811">
        <f t="shared" si="212"/>
        <v>1</v>
      </c>
      <c r="AJ6811" t="str">
        <f t="shared" si="213"/>
        <v/>
      </c>
    </row>
    <row r="6812" spans="1:36" x14ac:dyDescent="0.35">
      <c r="A6812">
        <v>6811</v>
      </c>
      <c r="B6812" t="s">
        <v>6847</v>
      </c>
      <c r="C6812" t="s">
        <v>30</v>
      </c>
      <c r="D6812">
        <v>0</v>
      </c>
      <c r="E6812" t="s">
        <v>24</v>
      </c>
      <c r="F6812" t="s">
        <v>24</v>
      </c>
      <c r="G6812" t="str">
        <f>IF(AND(data[[#This Row],[Partner]]="Yes", data[[#This Row],[Dependents]]="Yes"), "Both", IF(data[[#This Row],[Partner]]="Yes", "Partner", IF(data[[#This Row],[Dependents]]="Yes", "Dependent", "None")))</f>
        <v>None</v>
      </c>
      <c r="H6812">
        <v>15</v>
      </c>
      <c r="I6812" s="1">
        <f>data[[#This Row],[Tenure]]/12</f>
        <v>1.25</v>
      </c>
      <c r="J6812" t="s">
        <v>24</v>
      </c>
      <c r="K6812" t="str">
        <f>IF(data[[#This Row],[PhoneService]]="Yes",1,"")</f>
        <v/>
      </c>
      <c r="L6812" t="s">
        <v>25</v>
      </c>
      <c r="M6812" t="str">
        <f>IF(data[[#This Row],[MultipleLines]]="Yes",1,"")</f>
        <v/>
      </c>
      <c r="N6812" t="s">
        <v>26</v>
      </c>
      <c r="O6812" t="s">
        <v>24</v>
      </c>
      <c r="P6812" t="str">
        <f>IF(data[[#This Row],[OnlineSecurity]]="Yes",1,"")</f>
        <v/>
      </c>
      <c r="Q6812" t="s">
        <v>24</v>
      </c>
      <c r="R6812" t="str">
        <f>IF(data[[#This Row],[OnlineBackup]]="Yes",1,"")</f>
        <v/>
      </c>
      <c r="S6812" t="s">
        <v>24</v>
      </c>
      <c r="T6812" t="str">
        <f>IF(data[[#This Row],[DeviceProtection]]="Yes",1,"")</f>
        <v/>
      </c>
      <c r="U6812" t="s">
        <v>23</v>
      </c>
      <c r="V6812">
        <f>IF(data[[#This Row],[TechSupport]]="Yes",1,"")</f>
        <v>1</v>
      </c>
      <c r="W6812" t="s">
        <v>24</v>
      </c>
      <c r="X6812" t="str">
        <f>IF(data[[#This Row],[StreamingTV]]="Yes",1,"")</f>
        <v/>
      </c>
      <c r="Y6812" t="s">
        <v>24</v>
      </c>
      <c r="Z6812" t="str">
        <f>IF(data[[#This Row],[StreamingMovies]]="Yes",1,"")</f>
        <v/>
      </c>
      <c r="AA6812" t="s">
        <v>27</v>
      </c>
      <c r="AB6812" t="s">
        <v>23</v>
      </c>
      <c r="AC6812" t="s">
        <v>28</v>
      </c>
      <c r="AD6812">
        <v>29.7</v>
      </c>
      <c r="AE6812">
        <v>438.25</v>
      </c>
      <c r="AF6812">
        <v>1</v>
      </c>
      <c r="AG6812" s="2">
        <v>0</v>
      </c>
      <c r="AH6812" t="s">
        <v>23</v>
      </c>
      <c r="AI6812">
        <f t="shared" si="212"/>
        <v>1</v>
      </c>
      <c r="AJ6812" t="str">
        <f t="shared" si="213"/>
        <v/>
      </c>
    </row>
    <row r="6813" spans="1:36" x14ac:dyDescent="0.35">
      <c r="A6813">
        <v>6812</v>
      </c>
      <c r="B6813" t="s">
        <v>6848</v>
      </c>
      <c r="C6813" t="s">
        <v>30</v>
      </c>
      <c r="D6813">
        <v>0</v>
      </c>
      <c r="E6813" t="s">
        <v>23</v>
      </c>
      <c r="F6813" t="s">
        <v>24</v>
      </c>
      <c r="G6813" t="str">
        <f>IF(AND(data[[#This Row],[Partner]]="Yes", data[[#This Row],[Dependents]]="Yes"), "Both", IF(data[[#This Row],[Partner]]="Yes", "Partner", IF(data[[#This Row],[Dependents]]="Yes", "Dependent", "None")))</f>
        <v>Partner</v>
      </c>
      <c r="H6813">
        <v>1</v>
      </c>
      <c r="I6813" s="1">
        <f>data[[#This Row],[Tenure]]/12</f>
        <v>8.3333333333333329E-2</v>
      </c>
      <c r="J6813" t="s">
        <v>24</v>
      </c>
      <c r="K6813" t="str">
        <f>IF(data[[#This Row],[PhoneService]]="Yes",1,"")</f>
        <v/>
      </c>
      <c r="L6813" t="s">
        <v>25</v>
      </c>
      <c r="M6813" t="str">
        <f>IF(data[[#This Row],[MultipleLines]]="Yes",1,"")</f>
        <v/>
      </c>
      <c r="N6813" t="s">
        <v>26</v>
      </c>
      <c r="O6813" t="s">
        <v>24</v>
      </c>
      <c r="P6813" t="str">
        <f>IF(data[[#This Row],[OnlineSecurity]]="Yes",1,"")</f>
        <v/>
      </c>
      <c r="Q6813" t="s">
        <v>24</v>
      </c>
      <c r="R6813" t="str">
        <f>IF(data[[#This Row],[OnlineBackup]]="Yes",1,"")</f>
        <v/>
      </c>
      <c r="S6813" t="s">
        <v>23</v>
      </c>
      <c r="T6813">
        <f>IF(data[[#This Row],[DeviceProtection]]="Yes",1,"")</f>
        <v>1</v>
      </c>
      <c r="U6813" t="s">
        <v>24</v>
      </c>
      <c r="V6813" t="str">
        <f>IF(data[[#This Row],[TechSupport]]="Yes",1,"")</f>
        <v/>
      </c>
      <c r="W6813" t="s">
        <v>23</v>
      </c>
      <c r="X6813">
        <f>IF(data[[#This Row],[StreamingTV]]="Yes",1,"")</f>
        <v>1</v>
      </c>
      <c r="Y6813" t="s">
        <v>23</v>
      </c>
      <c r="Z6813">
        <f>IF(data[[#This Row],[StreamingMovies]]="Yes",1,"")</f>
        <v>1</v>
      </c>
      <c r="AA6813" t="s">
        <v>27</v>
      </c>
      <c r="AB6813" t="s">
        <v>23</v>
      </c>
      <c r="AC6813" t="s">
        <v>28</v>
      </c>
      <c r="AD6813">
        <v>50.35</v>
      </c>
      <c r="AE6813">
        <v>50.35</v>
      </c>
      <c r="AF6813">
        <v>0</v>
      </c>
      <c r="AG6813" s="2">
        <v>1</v>
      </c>
      <c r="AH6813" t="s">
        <v>23</v>
      </c>
      <c r="AI6813">
        <f t="shared" si="212"/>
        <v>1</v>
      </c>
      <c r="AJ6813" t="str">
        <f t="shared" si="213"/>
        <v/>
      </c>
    </row>
    <row r="6814" spans="1:36" x14ac:dyDescent="0.35">
      <c r="A6814">
        <v>6813</v>
      </c>
      <c r="B6814" t="s">
        <v>6849</v>
      </c>
      <c r="C6814" t="s">
        <v>22</v>
      </c>
      <c r="D6814">
        <v>1</v>
      </c>
      <c r="E6814" t="s">
        <v>24</v>
      </c>
      <c r="F6814" t="s">
        <v>24</v>
      </c>
      <c r="G6814" t="str">
        <f>IF(AND(data[[#This Row],[Partner]]="Yes", data[[#This Row],[Dependents]]="Yes"), "Both", IF(data[[#This Row],[Partner]]="Yes", "Partner", IF(data[[#This Row],[Dependents]]="Yes", "Dependent", "None")))</f>
        <v>None</v>
      </c>
      <c r="H6814">
        <v>45</v>
      </c>
      <c r="I6814" s="1">
        <f>data[[#This Row],[Tenure]]/12</f>
        <v>3.75</v>
      </c>
      <c r="J6814" t="s">
        <v>23</v>
      </c>
      <c r="K6814">
        <f>IF(data[[#This Row],[PhoneService]]="Yes",1,"")</f>
        <v>1</v>
      </c>
      <c r="L6814" t="s">
        <v>24</v>
      </c>
      <c r="M6814" t="str">
        <f>IF(data[[#This Row],[MultipleLines]]="Yes",1,"")</f>
        <v/>
      </c>
      <c r="N6814" t="s">
        <v>37</v>
      </c>
      <c r="O6814" t="s">
        <v>23</v>
      </c>
      <c r="P6814">
        <f>IF(data[[#This Row],[OnlineSecurity]]="Yes",1,"")</f>
        <v>1</v>
      </c>
      <c r="Q6814" t="s">
        <v>23</v>
      </c>
      <c r="R6814">
        <f>IF(data[[#This Row],[OnlineBackup]]="Yes",1,"")</f>
        <v>1</v>
      </c>
      <c r="S6814" t="s">
        <v>24</v>
      </c>
      <c r="T6814" t="str">
        <f>IF(data[[#This Row],[DeviceProtection]]="Yes",1,"")</f>
        <v/>
      </c>
      <c r="U6814" t="s">
        <v>23</v>
      </c>
      <c r="V6814">
        <f>IF(data[[#This Row],[TechSupport]]="Yes",1,"")</f>
        <v>1</v>
      </c>
      <c r="W6814" t="s">
        <v>24</v>
      </c>
      <c r="X6814" t="str">
        <f>IF(data[[#This Row],[StreamingTV]]="Yes",1,"")</f>
        <v/>
      </c>
      <c r="Y6814" t="s">
        <v>24</v>
      </c>
      <c r="Z6814" t="str">
        <f>IF(data[[#This Row],[StreamingMovies]]="Yes",1,"")</f>
        <v/>
      </c>
      <c r="AA6814" t="s">
        <v>27</v>
      </c>
      <c r="AB6814" t="s">
        <v>23</v>
      </c>
      <c r="AC6814" t="s">
        <v>35</v>
      </c>
      <c r="AD6814">
        <v>85.7</v>
      </c>
      <c r="AE6814">
        <v>3778.1</v>
      </c>
      <c r="AF6814">
        <v>0</v>
      </c>
      <c r="AG6814" s="2">
        <v>0</v>
      </c>
      <c r="AH6814" t="s">
        <v>24</v>
      </c>
      <c r="AI6814">
        <f t="shared" si="212"/>
        <v>0</v>
      </c>
      <c r="AJ6814">
        <f t="shared" si="213"/>
        <v>1</v>
      </c>
    </row>
    <row r="6815" spans="1:36" x14ac:dyDescent="0.35">
      <c r="A6815">
        <v>6814</v>
      </c>
      <c r="B6815" t="s">
        <v>6850</v>
      </c>
      <c r="C6815" t="s">
        <v>22</v>
      </c>
      <c r="D6815">
        <v>0</v>
      </c>
      <c r="E6815" t="s">
        <v>23</v>
      </c>
      <c r="F6815" t="s">
        <v>24</v>
      </c>
      <c r="G6815" t="str">
        <f>IF(AND(data[[#This Row],[Partner]]="Yes", data[[#This Row],[Dependents]]="Yes"), "Both", IF(data[[#This Row],[Partner]]="Yes", "Partner", IF(data[[#This Row],[Dependents]]="Yes", "Dependent", "None")))</f>
        <v>Partner</v>
      </c>
      <c r="H6815">
        <v>64</v>
      </c>
      <c r="I6815" s="1">
        <f>data[[#This Row],[Tenure]]/12</f>
        <v>5.333333333333333</v>
      </c>
      <c r="J6815" t="s">
        <v>24</v>
      </c>
      <c r="K6815" t="str">
        <f>IF(data[[#This Row],[PhoneService]]="Yes",1,"")</f>
        <v/>
      </c>
      <c r="L6815" t="s">
        <v>25</v>
      </c>
      <c r="M6815" t="str">
        <f>IF(data[[#This Row],[MultipleLines]]="Yes",1,"")</f>
        <v/>
      </c>
      <c r="N6815" t="s">
        <v>26</v>
      </c>
      <c r="O6815" t="s">
        <v>23</v>
      </c>
      <c r="P6815">
        <f>IF(data[[#This Row],[OnlineSecurity]]="Yes",1,"")</f>
        <v>1</v>
      </c>
      <c r="Q6815" t="s">
        <v>24</v>
      </c>
      <c r="R6815" t="str">
        <f>IF(data[[#This Row],[OnlineBackup]]="Yes",1,"")</f>
        <v/>
      </c>
      <c r="S6815" t="s">
        <v>23</v>
      </c>
      <c r="T6815">
        <f>IF(data[[#This Row],[DeviceProtection]]="Yes",1,"")</f>
        <v>1</v>
      </c>
      <c r="U6815" t="s">
        <v>23</v>
      </c>
      <c r="V6815">
        <f>IF(data[[#This Row],[TechSupport]]="Yes",1,"")</f>
        <v>1</v>
      </c>
      <c r="W6815" t="s">
        <v>24</v>
      </c>
      <c r="X6815" t="str">
        <f>IF(data[[#This Row],[StreamingTV]]="Yes",1,"")</f>
        <v/>
      </c>
      <c r="Y6815" t="s">
        <v>23</v>
      </c>
      <c r="Z6815">
        <f>IF(data[[#This Row],[StreamingMovies]]="Yes",1,"")</f>
        <v>1</v>
      </c>
      <c r="AA6815" t="s">
        <v>47</v>
      </c>
      <c r="AB6815" t="s">
        <v>24</v>
      </c>
      <c r="AC6815" t="s">
        <v>28</v>
      </c>
      <c r="AD6815">
        <v>47.85</v>
      </c>
      <c r="AE6815">
        <v>3147.5</v>
      </c>
      <c r="AF6815">
        <v>0</v>
      </c>
      <c r="AG6815" s="2">
        <v>5</v>
      </c>
      <c r="AH6815" t="s">
        <v>23</v>
      </c>
      <c r="AI6815">
        <f t="shared" si="212"/>
        <v>1</v>
      </c>
      <c r="AJ6815" t="str">
        <f t="shared" si="213"/>
        <v/>
      </c>
    </row>
    <row r="6816" spans="1:36" x14ac:dyDescent="0.35">
      <c r="A6816">
        <v>6815</v>
      </c>
      <c r="B6816" t="s">
        <v>6851</v>
      </c>
      <c r="C6816" t="s">
        <v>22</v>
      </c>
      <c r="D6816">
        <v>1</v>
      </c>
      <c r="E6816" t="s">
        <v>23</v>
      </c>
      <c r="F6816" t="s">
        <v>24</v>
      </c>
      <c r="G6816" t="str">
        <f>IF(AND(data[[#This Row],[Partner]]="Yes", data[[#This Row],[Dependents]]="Yes"), "Both", IF(data[[#This Row],[Partner]]="Yes", "Partner", IF(data[[#This Row],[Dependents]]="Yes", "Dependent", "None")))</f>
        <v>Partner</v>
      </c>
      <c r="H6816">
        <v>57</v>
      </c>
      <c r="I6816" s="1">
        <f>data[[#This Row],[Tenure]]/12</f>
        <v>4.75</v>
      </c>
      <c r="J6816" t="s">
        <v>23</v>
      </c>
      <c r="K6816">
        <f>IF(data[[#This Row],[PhoneService]]="Yes",1,"")</f>
        <v>1</v>
      </c>
      <c r="L6816" t="s">
        <v>23</v>
      </c>
      <c r="M6816">
        <f>IF(data[[#This Row],[MultipleLines]]="Yes",1,"")</f>
        <v>1</v>
      </c>
      <c r="N6816" t="s">
        <v>37</v>
      </c>
      <c r="O6816" t="s">
        <v>24</v>
      </c>
      <c r="P6816" t="str">
        <f>IF(data[[#This Row],[OnlineSecurity]]="Yes",1,"")</f>
        <v/>
      </c>
      <c r="Q6816" t="s">
        <v>23</v>
      </c>
      <c r="R6816">
        <f>IF(data[[#This Row],[OnlineBackup]]="Yes",1,"")</f>
        <v>1</v>
      </c>
      <c r="S6816" t="s">
        <v>23</v>
      </c>
      <c r="T6816">
        <f>IF(data[[#This Row],[DeviceProtection]]="Yes",1,"")</f>
        <v>1</v>
      </c>
      <c r="U6816" t="s">
        <v>24</v>
      </c>
      <c r="V6816" t="str">
        <f>IF(data[[#This Row],[TechSupport]]="Yes",1,"")</f>
        <v/>
      </c>
      <c r="W6816" t="s">
        <v>24</v>
      </c>
      <c r="X6816" t="str">
        <f>IF(data[[#This Row],[StreamingTV]]="Yes",1,"")</f>
        <v/>
      </c>
      <c r="Y6816" t="s">
        <v>23</v>
      </c>
      <c r="Z6816">
        <f>IF(data[[#This Row],[StreamingMovies]]="Yes",1,"")</f>
        <v>1</v>
      </c>
      <c r="AA6816" t="s">
        <v>27</v>
      </c>
      <c r="AB6816" t="s">
        <v>24</v>
      </c>
      <c r="AC6816" t="s">
        <v>40</v>
      </c>
      <c r="AD6816">
        <v>94</v>
      </c>
      <c r="AE6816">
        <v>5438.95</v>
      </c>
      <c r="AF6816">
        <v>0</v>
      </c>
      <c r="AG6816" s="2">
        <v>0</v>
      </c>
      <c r="AH6816" t="s">
        <v>24</v>
      </c>
      <c r="AI6816">
        <f t="shared" si="212"/>
        <v>0</v>
      </c>
      <c r="AJ6816">
        <f t="shared" si="213"/>
        <v>1</v>
      </c>
    </row>
    <row r="6817" spans="1:36" x14ac:dyDescent="0.35">
      <c r="A6817">
        <v>6816</v>
      </c>
      <c r="B6817" t="s">
        <v>6852</v>
      </c>
      <c r="C6817" t="s">
        <v>30</v>
      </c>
      <c r="D6817">
        <v>0</v>
      </c>
      <c r="E6817" t="s">
        <v>23</v>
      </c>
      <c r="F6817" t="s">
        <v>23</v>
      </c>
      <c r="G6817" t="str">
        <f>IF(AND(data[[#This Row],[Partner]]="Yes", data[[#This Row],[Dependents]]="Yes"), "Both", IF(data[[#This Row],[Partner]]="Yes", "Partner", IF(data[[#This Row],[Dependents]]="Yes", "Dependent", "None")))</f>
        <v>Both</v>
      </c>
      <c r="H6817">
        <v>72</v>
      </c>
      <c r="I6817" s="1">
        <f>data[[#This Row],[Tenure]]/12</f>
        <v>6</v>
      </c>
      <c r="J6817" t="s">
        <v>23</v>
      </c>
      <c r="K6817">
        <f>IF(data[[#This Row],[PhoneService]]="Yes",1,"")</f>
        <v>1</v>
      </c>
      <c r="L6817" t="s">
        <v>23</v>
      </c>
      <c r="M6817">
        <f>IF(data[[#This Row],[MultipleLines]]="Yes",1,"")</f>
        <v>1</v>
      </c>
      <c r="N6817" t="s">
        <v>26</v>
      </c>
      <c r="O6817" t="s">
        <v>23</v>
      </c>
      <c r="P6817">
        <f>IF(data[[#This Row],[OnlineSecurity]]="Yes",1,"")</f>
        <v>1</v>
      </c>
      <c r="Q6817" t="s">
        <v>23</v>
      </c>
      <c r="R6817">
        <f>IF(data[[#This Row],[OnlineBackup]]="Yes",1,"")</f>
        <v>1</v>
      </c>
      <c r="S6817" t="s">
        <v>23</v>
      </c>
      <c r="T6817">
        <f>IF(data[[#This Row],[DeviceProtection]]="Yes",1,"")</f>
        <v>1</v>
      </c>
      <c r="U6817" t="s">
        <v>23</v>
      </c>
      <c r="V6817">
        <f>IF(data[[#This Row],[TechSupport]]="Yes",1,"")</f>
        <v>1</v>
      </c>
      <c r="W6817" t="s">
        <v>24</v>
      </c>
      <c r="X6817" t="str">
        <f>IF(data[[#This Row],[StreamingTV]]="Yes",1,"")</f>
        <v/>
      </c>
      <c r="Y6817" t="s">
        <v>24</v>
      </c>
      <c r="Z6817" t="str">
        <f>IF(data[[#This Row],[StreamingMovies]]="Yes",1,"")</f>
        <v/>
      </c>
      <c r="AA6817" t="s">
        <v>47</v>
      </c>
      <c r="AB6817" t="s">
        <v>24</v>
      </c>
      <c r="AC6817" t="s">
        <v>35</v>
      </c>
      <c r="AD6817">
        <v>69.849999999999994</v>
      </c>
      <c r="AE6817">
        <v>5102.3500000000004</v>
      </c>
      <c r="AF6817">
        <v>0</v>
      </c>
      <c r="AG6817" s="2">
        <v>0</v>
      </c>
      <c r="AH6817" t="s">
        <v>24</v>
      </c>
      <c r="AI6817">
        <f t="shared" si="212"/>
        <v>0</v>
      </c>
      <c r="AJ6817">
        <f t="shared" si="213"/>
        <v>1</v>
      </c>
    </row>
    <row r="6818" spans="1:36" x14ac:dyDescent="0.35">
      <c r="A6818">
        <v>6817</v>
      </c>
      <c r="B6818" t="s">
        <v>6853</v>
      </c>
      <c r="C6818" t="s">
        <v>30</v>
      </c>
      <c r="D6818">
        <v>0</v>
      </c>
      <c r="E6818" t="s">
        <v>24</v>
      </c>
      <c r="F6818" t="s">
        <v>24</v>
      </c>
      <c r="G6818" t="str">
        <f>IF(AND(data[[#This Row],[Partner]]="Yes", data[[#This Row],[Dependents]]="Yes"), "Both", IF(data[[#This Row],[Partner]]="Yes", "Partner", IF(data[[#This Row],[Dependents]]="Yes", "Dependent", "None")))</f>
        <v>None</v>
      </c>
      <c r="H6818">
        <v>1</v>
      </c>
      <c r="I6818" s="1">
        <f>data[[#This Row],[Tenure]]/12</f>
        <v>8.3333333333333329E-2</v>
      </c>
      <c r="J6818" t="s">
        <v>23</v>
      </c>
      <c r="K6818">
        <f>IF(data[[#This Row],[PhoneService]]="Yes",1,"")</f>
        <v>1</v>
      </c>
      <c r="L6818" t="s">
        <v>24</v>
      </c>
      <c r="M6818" t="str">
        <f>IF(data[[#This Row],[MultipleLines]]="Yes",1,"")</f>
        <v/>
      </c>
      <c r="N6818" t="s">
        <v>37</v>
      </c>
      <c r="O6818" t="s">
        <v>24</v>
      </c>
      <c r="P6818" t="str">
        <f>IF(data[[#This Row],[OnlineSecurity]]="Yes",1,"")</f>
        <v/>
      </c>
      <c r="Q6818" t="s">
        <v>24</v>
      </c>
      <c r="R6818" t="str">
        <f>IF(data[[#This Row],[OnlineBackup]]="Yes",1,"")</f>
        <v/>
      </c>
      <c r="S6818" t="s">
        <v>24</v>
      </c>
      <c r="T6818" t="str">
        <f>IF(data[[#This Row],[DeviceProtection]]="Yes",1,"")</f>
        <v/>
      </c>
      <c r="U6818" t="s">
        <v>24</v>
      </c>
      <c r="V6818" t="str">
        <f>IF(data[[#This Row],[TechSupport]]="Yes",1,"")</f>
        <v/>
      </c>
      <c r="W6818" t="s">
        <v>24</v>
      </c>
      <c r="X6818" t="str">
        <f>IF(data[[#This Row],[StreamingTV]]="Yes",1,"")</f>
        <v/>
      </c>
      <c r="Y6818" t="s">
        <v>24</v>
      </c>
      <c r="Z6818" t="str">
        <f>IF(data[[#This Row],[StreamingMovies]]="Yes",1,"")</f>
        <v/>
      </c>
      <c r="AA6818" t="s">
        <v>27</v>
      </c>
      <c r="AB6818" t="s">
        <v>23</v>
      </c>
      <c r="AC6818" t="s">
        <v>28</v>
      </c>
      <c r="AD6818">
        <v>70.3</v>
      </c>
      <c r="AE6818">
        <v>70.3</v>
      </c>
      <c r="AF6818">
        <v>0</v>
      </c>
      <c r="AG6818" s="2">
        <v>0</v>
      </c>
      <c r="AH6818" t="s">
        <v>23</v>
      </c>
      <c r="AI6818">
        <f t="shared" si="212"/>
        <v>1</v>
      </c>
      <c r="AJ6818" t="str">
        <f t="shared" si="213"/>
        <v/>
      </c>
    </row>
    <row r="6819" spans="1:36" x14ac:dyDescent="0.35">
      <c r="A6819">
        <v>6818</v>
      </c>
      <c r="B6819" t="s">
        <v>6854</v>
      </c>
      <c r="C6819" t="s">
        <v>30</v>
      </c>
      <c r="D6819">
        <v>0</v>
      </c>
      <c r="E6819" t="s">
        <v>23</v>
      </c>
      <c r="F6819" t="s">
        <v>24</v>
      </c>
      <c r="G6819" t="str">
        <f>IF(AND(data[[#This Row],[Partner]]="Yes", data[[#This Row],[Dependents]]="Yes"), "Both", IF(data[[#This Row],[Partner]]="Yes", "Partner", IF(data[[#This Row],[Dependents]]="Yes", "Dependent", "None")))</f>
        <v>Partner</v>
      </c>
      <c r="H6819">
        <v>72</v>
      </c>
      <c r="I6819" s="1">
        <f>data[[#This Row],[Tenure]]/12</f>
        <v>6</v>
      </c>
      <c r="J6819" t="s">
        <v>23</v>
      </c>
      <c r="K6819">
        <f>IF(data[[#This Row],[PhoneService]]="Yes",1,"")</f>
        <v>1</v>
      </c>
      <c r="L6819" t="s">
        <v>23</v>
      </c>
      <c r="M6819">
        <f>IF(data[[#This Row],[MultipleLines]]="Yes",1,"")</f>
        <v>1</v>
      </c>
      <c r="N6819" t="s">
        <v>24</v>
      </c>
      <c r="O6819" t="s">
        <v>46</v>
      </c>
      <c r="P6819" t="str">
        <f>IF(data[[#This Row],[OnlineSecurity]]="Yes",1,"")</f>
        <v/>
      </c>
      <c r="Q6819" t="s">
        <v>46</v>
      </c>
      <c r="R6819" t="str">
        <f>IF(data[[#This Row],[OnlineBackup]]="Yes",1,"")</f>
        <v/>
      </c>
      <c r="S6819" t="s">
        <v>46</v>
      </c>
      <c r="T6819" t="str">
        <f>IF(data[[#This Row],[DeviceProtection]]="Yes",1,"")</f>
        <v/>
      </c>
      <c r="U6819" t="s">
        <v>46</v>
      </c>
      <c r="V6819" t="str">
        <f>IF(data[[#This Row],[TechSupport]]="Yes",1,"")</f>
        <v/>
      </c>
      <c r="W6819" t="s">
        <v>46</v>
      </c>
      <c r="X6819" t="str">
        <f>IF(data[[#This Row],[StreamingTV]]="Yes",1,"")</f>
        <v/>
      </c>
      <c r="Y6819" t="s">
        <v>46</v>
      </c>
      <c r="Z6819" t="str">
        <f>IF(data[[#This Row],[StreamingMovies]]="Yes",1,"")</f>
        <v/>
      </c>
      <c r="AA6819" t="s">
        <v>47</v>
      </c>
      <c r="AB6819" t="s">
        <v>24</v>
      </c>
      <c r="AC6819" t="s">
        <v>40</v>
      </c>
      <c r="AD6819">
        <v>25.85</v>
      </c>
      <c r="AE6819">
        <v>1872.2</v>
      </c>
      <c r="AF6819">
        <v>0</v>
      </c>
      <c r="AG6819" s="2">
        <v>0</v>
      </c>
      <c r="AH6819" t="s">
        <v>24</v>
      </c>
      <c r="AI6819">
        <f t="shared" si="212"/>
        <v>0</v>
      </c>
      <c r="AJ6819">
        <f t="shared" si="213"/>
        <v>1</v>
      </c>
    </row>
    <row r="6820" spans="1:36" x14ac:dyDescent="0.35">
      <c r="A6820">
        <v>6819</v>
      </c>
      <c r="B6820" t="s">
        <v>6855</v>
      </c>
      <c r="C6820" t="s">
        <v>22</v>
      </c>
      <c r="D6820">
        <v>0</v>
      </c>
      <c r="E6820" t="s">
        <v>24</v>
      </c>
      <c r="F6820" t="s">
        <v>24</v>
      </c>
      <c r="G6820" t="str">
        <f>IF(AND(data[[#This Row],[Partner]]="Yes", data[[#This Row],[Dependents]]="Yes"), "Both", IF(data[[#This Row],[Partner]]="Yes", "Partner", IF(data[[#This Row],[Dependents]]="Yes", "Dependent", "None")))</f>
        <v>None</v>
      </c>
      <c r="H6820">
        <v>3</v>
      </c>
      <c r="I6820" s="1">
        <f>data[[#This Row],[Tenure]]/12</f>
        <v>0.25</v>
      </c>
      <c r="J6820" t="s">
        <v>23</v>
      </c>
      <c r="K6820">
        <f>IF(data[[#This Row],[PhoneService]]="Yes",1,"")</f>
        <v>1</v>
      </c>
      <c r="L6820" t="s">
        <v>24</v>
      </c>
      <c r="M6820" t="str">
        <f>IF(data[[#This Row],[MultipleLines]]="Yes",1,"")</f>
        <v/>
      </c>
      <c r="N6820" t="s">
        <v>26</v>
      </c>
      <c r="O6820" t="s">
        <v>23</v>
      </c>
      <c r="P6820">
        <f>IF(data[[#This Row],[OnlineSecurity]]="Yes",1,"")</f>
        <v>1</v>
      </c>
      <c r="Q6820" t="s">
        <v>23</v>
      </c>
      <c r="R6820">
        <f>IF(data[[#This Row],[OnlineBackup]]="Yes",1,"")</f>
        <v>1</v>
      </c>
      <c r="S6820" t="s">
        <v>24</v>
      </c>
      <c r="T6820" t="str">
        <f>IF(data[[#This Row],[DeviceProtection]]="Yes",1,"")</f>
        <v/>
      </c>
      <c r="U6820" t="s">
        <v>23</v>
      </c>
      <c r="V6820">
        <f>IF(data[[#This Row],[TechSupport]]="Yes",1,"")</f>
        <v>1</v>
      </c>
      <c r="W6820" t="s">
        <v>24</v>
      </c>
      <c r="X6820" t="str">
        <f>IF(data[[#This Row],[StreamingTV]]="Yes",1,"")</f>
        <v/>
      </c>
      <c r="Y6820" t="s">
        <v>23</v>
      </c>
      <c r="Z6820">
        <f>IF(data[[#This Row],[StreamingMovies]]="Yes",1,"")</f>
        <v>1</v>
      </c>
      <c r="AA6820" t="s">
        <v>47</v>
      </c>
      <c r="AB6820" t="s">
        <v>24</v>
      </c>
      <c r="AC6820" t="s">
        <v>32</v>
      </c>
      <c r="AD6820">
        <v>71.099999999999994</v>
      </c>
      <c r="AE6820">
        <v>213.35</v>
      </c>
      <c r="AF6820">
        <v>4</v>
      </c>
      <c r="AG6820" s="2">
        <v>0</v>
      </c>
      <c r="AH6820" t="s">
        <v>24</v>
      </c>
      <c r="AI6820">
        <f t="shared" si="212"/>
        <v>0</v>
      </c>
      <c r="AJ6820">
        <f t="shared" si="213"/>
        <v>1</v>
      </c>
    </row>
    <row r="6821" spans="1:36" x14ac:dyDescent="0.35">
      <c r="A6821">
        <v>6820</v>
      </c>
      <c r="B6821" t="s">
        <v>6856</v>
      </c>
      <c r="C6821" t="s">
        <v>30</v>
      </c>
      <c r="D6821">
        <v>1</v>
      </c>
      <c r="E6821" t="s">
        <v>24</v>
      </c>
      <c r="F6821" t="s">
        <v>24</v>
      </c>
      <c r="G6821" t="str">
        <f>IF(AND(data[[#This Row],[Partner]]="Yes", data[[#This Row],[Dependents]]="Yes"), "Both", IF(data[[#This Row],[Partner]]="Yes", "Partner", IF(data[[#This Row],[Dependents]]="Yes", "Dependent", "None")))</f>
        <v>None</v>
      </c>
      <c r="H6821">
        <v>55</v>
      </c>
      <c r="I6821" s="1">
        <f>data[[#This Row],[Tenure]]/12</f>
        <v>4.583333333333333</v>
      </c>
      <c r="J6821" t="s">
        <v>23</v>
      </c>
      <c r="K6821">
        <f>IF(data[[#This Row],[PhoneService]]="Yes",1,"")</f>
        <v>1</v>
      </c>
      <c r="L6821" t="s">
        <v>23</v>
      </c>
      <c r="M6821">
        <f>IF(data[[#This Row],[MultipleLines]]="Yes",1,"")</f>
        <v>1</v>
      </c>
      <c r="N6821" t="s">
        <v>37</v>
      </c>
      <c r="O6821" t="s">
        <v>23</v>
      </c>
      <c r="P6821">
        <f>IF(data[[#This Row],[OnlineSecurity]]="Yes",1,"")</f>
        <v>1</v>
      </c>
      <c r="Q6821" t="s">
        <v>24</v>
      </c>
      <c r="R6821" t="str">
        <f>IF(data[[#This Row],[OnlineBackup]]="Yes",1,"")</f>
        <v/>
      </c>
      <c r="S6821" t="s">
        <v>24</v>
      </c>
      <c r="T6821" t="str">
        <f>IF(data[[#This Row],[DeviceProtection]]="Yes",1,"")</f>
        <v/>
      </c>
      <c r="U6821" t="s">
        <v>24</v>
      </c>
      <c r="V6821" t="str">
        <f>IF(data[[#This Row],[TechSupport]]="Yes",1,"")</f>
        <v/>
      </c>
      <c r="W6821" t="s">
        <v>23</v>
      </c>
      <c r="X6821">
        <f>IF(data[[#This Row],[StreamingTV]]="Yes",1,"")</f>
        <v>1</v>
      </c>
      <c r="Y6821" t="s">
        <v>23</v>
      </c>
      <c r="Z6821">
        <f>IF(data[[#This Row],[StreamingMovies]]="Yes",1,"")</f>
        <v>1</v>
      </c>
      <c r="AA6821" t="s">
        <v>27</v>
      </c>
      <c r="AB6821" t="s">
        <v>23</v>
      </c>
      <c r="AC6821" t="s">
        <v>28</v>
      </c>
      <c r="AD6821">
        <v>98.8</v>
      </c>
      <c r="AE6821">
        <v>5617.75</v>
      </c>
      <c r="AF6821">
        <v>0</v>
      </c>
      <c r="AG6821" s="2">
        <v>4</v>
      </c>
      <c r="AH6821" t="s">
        <v>23</v>
      </c>
      <c r="AI6821">
        <f t="shared" si="212"/>
        <v>1</v>
      </c>
      <c r="AJ6821" t="str">
        <f t="shared" si="213"/>
        <v/>
      </c>
    </row>
    <row r="6822" spans="1:36" x14ac:dyDescent="0.35">
      <c r="A6822">
        <v>6821</v>
      </c>
      <c r="B6822" t="s">
        <v>6857</v>
      </c>
      <c r="C6822" t="s">
        <v>22</v>
      </c>
      <c r="D6822">
        <v>0</v>
      </c>
      <c r="E6822" t="s">
        <v>23</v>
      </c>
      <c r="F6822" t="s">
        <v>24</v>
      </c>
      <c r="G6822" t="str">
        <f>IF(AND(data[[#This Row],[Partner]]="Yes", data[[#This Row],[Dependents]]="Yes"), "Both", IF(data[[#This Row],[Partner]]="Yes", "Partner", IF(data[[#This Row],[Dependents]]="Yes", "Dependent", "None")))</f>
        <v>Partner</v>
      </c>
      <c r="H6822">
        <v>59</v>
      </c>
      <c r="I6822" s="1">
        <f>data[[#This Row],[Tenure]]/12</f>
        <v>4.916666666666667</v>
      </c>
      <c r="J6822" t="s">
        <v>23</v>
      </c>
      <c r="K6822">
        <f>IF(data[[#This Row],[PhoneService]]="Yes",1,"")</f>
        <v>1</v>
      </c>
      <c r="L6822" t="s">
        <v>23</v>
      </c>
      <c r="M6822">
        <f>IF(data[[#This Row],[MultipleLines]]="Yes",1,"")</f>
        <v>1</v>
      </c>
      <c r="N6822" t="s">
        <v>37</v>
      </c>
      <c r="O6822" t="s">
        <v>24</v>
      </c>
      <c r="P6822" t="str">
        <f>IF(data[[#This Row],[OnlineSecurity]]="Yes",1,"")</f>
        <v/>
      </c>
      <c r="Q6822" t="s">
        <v>24</v>
      </c>
      <c r="R6822" t="str">
        <f>IF(data[[#This Row],[OnlineBackup]]="Yes",1,"")</f>
        <v/>
      </c>
      <c r="S6822" t="s">
        <v>23</v>
      </c>
      <c r="T6822">
        <f>IF(data[[#This Row],[DeviceProtection]]="Yes",1,"")</f>
        <v>1</v>
      </c>
      <c r="U6822" t="s">
        <v>23</v>
      </c>
      <c r="V6822">
        <f>IF(data[[#This Row],[TechSupport]]="Yes",1,"")</f>
        <v>1</v>
      </c>
      <c r="W6822" t="s">
        <v>23</v>
      </c>
      <c r="X6822">
        <f>IF(data[[#This Row],[StreamingTV]]="Yes",1,"")</f>
        <v>1</v>
      </c>
      <c r="Y6822" t="s">
        <v>24</v>
      </c>
      <c r="Z6822" t="str">
        <f>IF(data[[#This Row],[StreamingMovies]]="Yes",1,"")</f>
        <v/>
      </c>
      <c r="AA6822" t="s">
        <v>27</v>
      </c>
      <c r="AB6822" t="s">
        <v>24</v>
      </c>
      <c r="AC6822" t="s">
        <v>28</v>
      </c>
      <c r="AD6822">
        <v>93.35</v>
      </c>
      <c r="AE6822">
        <v>5386.5</v>
      </c>
      <c r="AF6822">
        <v>0</v>
      </c>
      <c r="AG6822" s="2">
        <v>0</v>
      </c>
      <c r="AH6822" t="s">
        <v>24</v>
      </c>
      <c r="AI6822">
        <f t="shared" si="212"/>
        <v>0</v>
      </c>
      <c r="AJ6822">
        <f t="shared" si="213"/>
        <v>1</v>
      </c>
    </row>
    <row r="6823" spans="1:36" x14ac:dyDescent="0.35">
      <c r="A6823">
        <v>6822</v>
      </c>
      <c r="B6823" t="s">
        <v>6858</v>
      </c>
      <c r="C6823" t="s">
        <v>22</v>
      </c>
      <c r="D6823">
        <v>0</v>
      </c>
      <c r="E6823" t="s">
        <v>24</v>
      </c>
      <c r="F6823" t="s">
        <v>24</v>
      </c>
      <c r="G6823" t="str">
        <f>IF(AND(data[[#This Row],[Partner]]="Yes", data[[#This Row],[Dependents]]="Yes"), "Both", IF(data[[#This Row],[Partner]]="Yes", "Partner", IF(data[[#This Row],[Dependents]]="Yes", "Dependent", "None")))</f>
        <v>None</v>
      </c>
      <c r="H6823">
        <v>18</v>
      </c>
      <c r="I6823" s="1">
        <f>data[[#This Row],[Tenure]]/12</f>
        <v>1.5</v>
      </c>
      <c r="J6823" t="s">
        <v>23</v>
      </c>
      <c r="K6823">
        <f>IF(data[[#This Row],[PhoneService]]="Yes",1,"")</f>
        <v>1</v>
      </c>
      <c r="L6823" t="s">
        <v>23</v>
      </c>
      <c r="M6823">
        <f>IF(data[[#This Row],[MultipleLines]]="Yes",1,"")</f>
        <v>1</v>
      </c>
      <c r="N6823" t="s">
        <v>37</v>
      </c>
      <c r="O6823" t="s">
        <v>24</v>
      </c>
      <c r="P6823" t="str">
        <f>IF(data[[#This Row],[OnlineSecurity]]="Yes",1,"")</f>
        <v/>
      </c>
      <c r="Q6823" t="s">
        <v>24</v>
      </c>
      <c r="R6823" t="str">
        <f>IF(data[[#This Row],[OnlineBackup]]="Yes",1,"")</f>
        <v/>
      </c>
      <c r="S6823" t="s">
        <v>24</v>
      </c>
      <c r="T6823" t="str">
        <f>IF(data[[#This Row],[DeviceProtection]]="Yes",1,"")</f>
        <v/>
      </c>
      <c r="U6823" t="s">
        <v>23</v>
      </c>
      <c r="V6823">
        <f>IF(data[[#This Row],[TechSupport]]="Yes",1,"")</f>
        <v>1</v>
      </c>
      <c r="W6823" t="s">
        <v>23</v>
      </c>
      <c r="X6823">
        <f>IF(data[[#This Row],[StreamingTV]]="Yes",1,"")</f>
        <v>1</v>
      </c>
      <c r="Y6823" t="s">
        <v>23</v>
      </c>
      <c r="Z6823">
        <f>IF(data[[#This Row],[StreamingMovies]]="Yes",1,"")</f>
        <v>1</v>
      </c>
      <c r="AA6823" t="s">
        <v>27</v>
      </c>
      <c r="AB6823" t="s">
        <v>23</v>
      </c>
      <c r="AC6823" t="s">
        <v>35</v>
      </c>
      <c r="AD6823">
        <v>99.85</v>
      </c>
      <c r="AE6823">
        <v>1776.95</v>
      </c>
      <c r="AF6823">
        <v>1</v>
      </c>
      <c r="AG6823" s="2">
        <v>0</v>
      </c>
      <c r="AH6823" t="s">
        <v>23</v>
      </c>
      <c r="AI6823">
        <f t="shared" si="212"/>
        <v>1</v>
      </c>
      <c r="AJ6823" t="str">
        <f t="shared" si="213"/>
        <v/>
      </c>
    </row>
    <row r="6824" spans="1:36" x14ac:dyDescent="0.35">
      <c r="A6824">
        <v>6823</v>
      </c>
      <c r="B6824" t="s">
        <v>6859</v>
      </c>
      <c r="C6824" t="s">
        <v>30</v>
      </c>
      <c r="D6824">
        <v>1</v>
      </c>
      <c r="E6824" t="s">
        <v>23</v>
      </c>
      <c r="F6824" t="s">
        <v>24</v>
      </c>
      <c r="G6824" t="str">
        <f>IF(AND(data[[#This Row],[Partner]]="Yes", data[[#This Row],[Dependents]]="Yes"), "Both", IF(data[[#This Row],[Partner]]="Yes", "Partner", IF(data[[#This Row],[Dependents]]="Yes", "Dependent", "None")))</f>
        <v>Partner</v>
      </c>
      <c r="H6824">
        <v>32</v>
      </c>
      <c r="I6824" s="1">
        <f>data[[#This Row],[Tenure]]/12</f>
        <v>2.6666666666666665</v>
      </c>
      <c r="J6824" t="s">
        <v>23</v>
      </c>
      <c r="K6824">
        <f>IF(data[[#This Row],[PhoneService]]="Yes",1,"")</f>
        <v>1</v>
      </c>
      <c r="L6824" t="s">
        <v>24</v>
      </c>
      <c r="M6824" t="str">
        <f>IF(data[[#This Row],[MultipleLines]]="Yes",1,"")</f>
        <v/>
      </c>
      <c r="N6824" t="s">
        <v>37</v>
      </c>
      <c r="O6824" t="s">
        <v>24</v>
      </c>
      <c r="P6824" t="str">
        <f>IF(data[[#This Row],[OnlineSecurity]]="Yes",1,"")</f>
        <v/>
      </c>
      <c r="Q6824" t="s">
        <v>24</v>
      </c>
      <c r="R6824" t="str">
        <f>IF(data[[#This Row],[OnlineBackup]]="Yes",1,"")</f>
        <v/>
      </c>
      <c r="S6824" t="s">
        <v>24</v>
      </c>
      <c r="T6824" t="str">
        <f>IF(data[[#This Row],[DeviceProtection]]="Yes",1,"")</f>
        <v/>
      </c>
      <c r="U6824" t="s">
        <v>24</v>
      </c>
      <c r="V6824" t="str">
        <f>IF(data[[#This Row],[TechSupport]]="Yes",1,"")</f>
        <v/>
      </c>
      <c r="W6824" t="s">
        <v>24</v>
      </c>
      <c r="X6824" t="str">
        <f>IF(data[[#This Row],[StreamingTV]]="Yes",1,"")</f>
        <v/>
      </c>
      <c r="Y6824" t="s">
        <v>23</v>
      </c>
      <c r="Z6824">
        <f>IF(data[[#This Row],[StreamingMovies]]="Yes",1,"")</f>
        <v>1</v>
      </c>
      <c r="AA6824" t="s">
        <v>27</v>
      </c>
      <c r="AB6824" t="s">
        <v>23</v>
      </c>
      <c r="AC6824" t="s">
        <v>40</v>
      </c>
      <c r="AD6824">
        <v>80.3</v>
      </c>
      <c r="AE6824">
        <v>2483.0500000000002</v>
      </c>
      <c r="AF6824">
        <v>0</v>
      </c>
      <c r="AG6824" s="2">
        <v>0</v>
      </c>
      <c r="AH6824" t="s">
        <v>23</v>
      </c>
      <c r="AI6824">
        <f t="shared" si="212"/>
        <v>1</v>
      </c>
      <c r="AJ6824" t="str">
        <f t="shared" si="213"/>
        <v/>
      </c>
    </row>
    <row r="6825" spans="1:36" x14ac:dyDescent="0.35">
      <c r="A6825">
        <v>6824</v>
      </c>
      <c r="B6825" t="s">
        <v>6860</v>
      </c>
      <c r="C6825" t="s">
        <v>22</v>
      </c>
      <c r="D6825">
        <v>0</v>
      </c>
      <c r="E6825" t="s">
        <v>24</v>
      </c>
      <c r="F6825" t="s">
        <v>24</v>
      </c>
      <c r="G6825" t="str">
        <f>IF(AND(data[[#This Row],[Partner]]="Yes", data[[#This Row],[Dependents]]="Yes"), "Both", IF(data[[#This Row],[Partner]]="Yes", "Partner", IF(data[[#This Row],[Dependents]]="Yes", "Dependent", "None")))</f>
        <v>None</v>
      </c>
      <c r="H6825">
        <v>4</v>
      </c>
      <c r="I6825" s="1">
        <f>data[[#This Row],[Tenure]]/12</f>
        <v>0.33333333333333331</v>
      </c>
      <c r="J6825" t="s">
        <v>23</v>
      </c>
      <c r="K6825">
        <f>IF(data[[#This Row],[PhoneService]]="Yes",1,"")</f>
        <v>1</v>
      </c>
      <c r="L6825" t="s">
        <v>24</v>
      </c>
      <c r="M6825" t="str">
        <f>IF(data[[#This Row],[MultipleLines]]="Yes",1,"")</f>
        <v/>
      </c>
      <c r="N6825" t="s">
        <v>26</v>
      </c>
      <c r="O6825" t="s">
        <v>23</v>
      </c>
      <c r="P6825">
        <f>IF(data[[#This Row],[OnlineSecurity]]="Yes",1,"")</f>
        <v>1</v>
      </c>
      <c r="Q6825" t="s">
        <v>24</v>
      </c>
      <c r="R6825" t="str">
        <f>IF(data[[#This Row],[OnlineBackup]]="Yes",1,"")</f>
        <v/>
      </c>
      <c r="S6825" t="s">
        <v>24</v>
      </c>
      <c r="T6825" t="str">
        <f>IF(data[[#This Row],[DeviceProtection]]="Yes",1,"")</f>
        <v/>
      </c>
      <c r="U6825" t="s">
        <v>24</v>
      </c>
      <c r="V6825" t="str">
        <f>IF(data[[#This Row],[TechSupport]]="Yes",1,"")</f>
        <v/>
      </c>
      <c r="W6825" t="s">
        <v>24</v>
      </c>
      <c r="X6825" t="str">
        <f>IF(data[[#This Row],[StreamingTV]]="Yes",1,"")</f>
        <v/>
      </c>
      <c r="Y6825" t="s">
        <v>24</v>
      </c>
      <c r="Z6825" t="str">
        <f>IF(data[[#This Row],[StreamingMovies]]="Yes",1,"")</f>
        <v/>
      </c>
      <c r="AA6825" t="s">
        <v>27</v>
      </c>
      <c r="AB6825" t="s">
        <v>23</v>
      </c>
      <c r="AC6825" t="s">
        <v>35</v>
      </c>
      <c r="AD6825">
        <v>50.55</v>
      </c>
      <c r="AE6825">
        <v>235.65</v>
      </c>
      <c r="AF6825">
        <v>0</v>
      </c>
      <c r="AG6825" s="2">
        <v>0</v>
      </c>
      <c r="AH6825" t="s">
        <v>24</v>
      </c>
      <c r="AI6825">
        <f t="shared" si="212"/>
        <v>0</v>
      </c>
      <c r="AJ6825">
        <f t="shared" si="213"/>
        <v>1</v>
      </c>
    </row>
    <row r="6826" spans="1:36" x14ac:dyDescent="0.35">
      <c r="A6826">
        <v>6825</v>
      </c>
      <c r="B6826" t="s">
        <v>6861</v>
      </c>
      <c r="C6826" t="s">
        <v>22</v>
      </c>
      <c r="D6826">
        <v>1</v>
      </c>
      <c r="E6826" t="s">
        <v>24</v>
      </c>
      <c r="F6826" t="s">
        <v>24</v>
      </c>
      <c r="G6826" t="str">
        <f>IF(AND(data[[#This Row],[Partner]]="Yes", data[[#This Row],[Dependents]]="Yes"), "Both", IF(data[[#This Row],[Partner]]="Yes", "Partner", IF(data[[#This Row],[Dependents]]="Yes", "Dependent", "None")))</f>
        <v>None</v>
      </c>
      <c r="H6826">
        <v>66</v>
      </c>
      <c r="I6826" s="1">
        <f>data[[#This Row],[Tenure]]/12</f>
        <v>5.5</v>
      </c>
      <c r="J6826" t="s">
        <v>23</v>
      </c>
      <c r="K6826">
        <f>IF(data[[#This Row],[PhoneService]]="Yes",1,"")</f>
        <v>1</v>
      </c>
      <c r="L6826" t="s">
        <v>23</v>
      </c>
      <c r="M6826">
        <f>IF(data[[#This Row],[MultipleLines]]="Yes",1,"")</f>
        <v>1</v>
      </c>
      <c r="N6826" t="s">
        <v>37</v>
      </c>
      <c r="O6826" t="s">
        <v>24</v>
      </c>
      <c r="P6826" t="str">
        <f>IF(data[[#This Row],[OnlineSecurity]]="Yes",1,"")</f>
        <v/>
      </c>
      <c r="Q6826" t="s">
        <v>23</v>
      </c>
      <c r="R6826">
        <f>IF(data[[#This Row],[OnlineBackup]]="Yes",1,"")</f>
        <v>1</v>
      </c>
      <c r="S6826" t="s">
        <v>24</v>
      </c>
      <c r="T6826" t="str">
        <f>IF(data[[#This Row],[DeviceProtection]]="Yes",1,"")</f>
        <v/>
      </c>
      <c r="U6826" t="s">
        <v>24</v>
      </c>
      <c r="V6826" t="str">
        <f>IF(data[[#This Row],[TechSupport]]="Yes",1,"")</f>
        <v/>
      </c>
      <c r="W6826" t="s">
        <v>24</v>
      </c>
      <c r="X6826" t="str">
        <f>IF(data[[#This Row],[StreamingTV]]="Yes",1,"")</f>
        <v/>
      </c>
      <c r="Y6826" t="s">
        <v>24</v>
      </c>
      <c r="Z6826" t="str">
        <f>IF(data[[#This Row],[StreamingMovies]]="Yes",1,"")</f>
        <v/>
      </c>
      <c r="AA6826" t="s">
        <v>27</v>
      </c>
      <c r="AB6826" t="s">
        <v>23</v>
      </c>
      <c r="AC6826" t="s">
        <v>40</v>
      </c>
      <c r="AD6826">
        <v>80.45</v>
      </c>
      <c r="AE6826">
        <v>5224.3500000000004</v>
      </c>
      <c r="AF6826">
        <v>0</v>
      </c>
      <c r="AG6826" s="2">
        <v>0</v>
      </c>
      <c r="AH6826" t="s">
        <v>23</v>
      </c>
      <c r="AI6826">
        <f t="shared" si="212"/>
        <v>1</v>
      </c>
      <c r="AJ6826" t="str">
        <f t="shared" si="213"/>
        <v/>
      </c>
    </row>
    <row r="6827" spans="1:36" x14ac:dyDescent="0.35">
      <c r="A6827">
        <v>6826</v>
      </c>
      <c r="B6827" t="s">
        <v>6862</v>
      </c>
      <c r="C6827" t="s">
        <v>30</v>
      </c>
      <c r="D6827">
        <v>0</v>
      </c>
      <c r="E6827" t="s">
        <v>24</v>
      </c>
      <c r="F6827" t="s">
        <v>24</v>
      </c>
      <c r="G6827" t="str">
        <f>IF(AND(data[[#This Row],[Partner]]="Yes", data[[#This Row],[Dependents]]="Yes"), "Both", IF(data[[#This Row],[Partner]]="Yes", "Partner", IF(data[[#This Row],[Dependents]]="Yes", "Dependent", "None")))</f>
        <v>None</v>
      </c>
      <c r="H6827">
        <v>27</v>
      </c>
      <c r="I6827" s="1">
        <f>data[[#This Row],[Tenure]]/12</f>
        <v>2.25</v>
      </c>
      <c r="J6827" t="s">
        <v>23</v>
      </c>
      <c r="K6827">
        <f>IF(data[[#This Row],[PhoneService]]="Yes",1,"")</f>
        <v>1</v>
      </c>
      <c r="L6827" t="s">
        <v>23</v>
      </c>
      <c r="M6827">
        <f>IF(data[[#This Row],[MultipleLines]]="Yes",1,"")</f>
        <v>1</v>
      </c>
      <c r="N6827" t="s">
        <v>37</v>
      </c>
      <c r="O6827" t="s">
        <v>24</v>
      </c>
      <c r="P6827" t="str">
        <f>IF(data[[#This Row],[OnlineSecurity]]="Yes",1,"")</f>
        <v/>
      </c>
      <c r="Q6827" t="s">
        <v>24</v>
      </c>
      <c r="R6827" t="str">
        <f>IF(data[[#This Row],[OnlineBackup]]="Yes",1,"")</f>
        <v/>
      </c>
      <c r="S6827" t="s">
        <v>23</v>
      </c>
      <c r="T6827">
        <f>IF(data[[#This Row],[DeviceProtection]]="Yes",1,"")</f>
        <v>1</v>
      </c>
      <c r="U6827" t="s">
        <v>24</v>
      </c>
      <c r="V6827" t="str">
        <f>IF(data[[#This Row],[TechSupport]]="Yes",1,"")</f>
        <v/>
      </c>
      <c r="W6827" t="s">
        <v>24</v>
      </c>
      <c r="X6827" t="str">
        <f>IF(data[[#This Row],[StreamingTV]]="Yes",1,"")</f>
        <v/>
      </c>
      <c r="Y6827" t="s">
        <v>24</v>
      </c>
      <c r="Z6827" t="str">
        <f>IF(data[[#This Row],[StreamingMovies]]="Yes",1,"")</f>
        <v/>
      </c>
      <c r="AA6827" t="s">
        <v>27</v>
      </c>
      <c r="AB6827" t="s">
        <v>23</v>
      </c>
      <c r="AC6827" t="s">
        <v>28</v>
      </c>
      <c r="AD6827">
        <v>81.3</v>
      </c>
      <c r="AE6827">
        <v>2272.8000000000002</v>
      </c>
      <c r="AF6827">
        <v>0</v>
      </c>
      <c r="AG6827" s="2">
        <v>0</v>
      </c>
      <c r="AH6827" t="s">
        <v>24</v>
      </c>
      <c r="AI6827">
        <f t="shared" si="212"/>
        <v>0</v>
      </c>
      <c r="AJ6827">
        <f t="shared" si="213"/>
        <v>1</v>
      </c>
    </row>
    <row r="6828" spans="1:36" x14ac:dyDescent="0.35">
      <c r="A6828">
        <v>6827</v>
      </c>
      <c r="B6828" t="s">
        <v>6863</v>
      </c>
      <c r="C6828" t="s">
        <v>30</v>
      </c>
      <c r="D6828">
        <v>0</v>
      </c>
      <c r="E6828" t="s">
        <v>24</v>
      </c>
      <c r="F6828" t="s">
        <v>24</v>
      </c>
      <c r="G6828" t="str">
        <f>IF(AND(data[[#This Row],[Partner]]="Yes", data[[#This Row],[Dependents]]="Yes"), "Both", IF(data[[#This Row],[Partner]]="Yes", "Partner", IF(data[[#This Row],[Dependents]]="Yes", "Dependent", "None")))</f>
        <v>None</v>
      </c>
      <c r="H6828">
        <v>4</v>
      </c>
      <c r="I6828" s="1">
        <f>data[[#This Row],[Tenure]]/12</f>
        <v>0.33333333333333331</v>
      </c>
      <c r="J6828" t="s">
        <v>23</v>
      </c>
      <c r="K6828">
        <f>IF(data[[#This Row],[PhoneService]]="Yes",1,"")</f>
        <v>1</v>
      </c>
      <c r="L6828" t="s">
        <v>24</v>
      </c>
      <c r="M6828" t="str">
        <f>IF(data[[#This Row],[MultipleLines]]="Yes",1,"")</f>
        <v/>
      </c>
      <c r="N6828" t="s">
        <v>24</v>
      </c>
      <c r="O6828" t="s">
        <v>46</v>
      </c>
      <c r="P6828" t="str">
        <f>IF(data[[#This Row],[OnlineSecurity]]="Yes",1,"")</f>
        <v/>
      </c>
      <c r="Q6828" t="s">
        <v>46</v>
      </c>
      <c r="R6828" t="str">
        <f>IF(data[[#This Row],[OnlineBackup]]="Yes",1,"")</f>
        <v/>
      </c>
      <c r="S6828" t="s">
        <v>46</v>
      </c>
      <c r="T6828" t="str">
        <f>IF(data[[#This Row],[DeviceProtection]]="Yes",1,"")</f>
        <v/>
      </c>
      <c r="U6828" t="s">
        <v>46</v>
      </c>
      <c r="V6828" t="str">
        <f>IF(data[[#This Row],[TechSupport]]="Yes",1,"")</f>
        <v/>
      </c>
      <c r="W6828" t="s">
        <v>46</v>
      </c>
      <c r="X6828" t="str">
        <f>IF(data[[#This Row],[StreamingTV]]="Yes",1,"")</f>
        <v/>
      </c>
      <c r="Y6828" t="s">
        <v>46</v>
      </c>
      <c r="Z6828" t="str">
        <f>IF(data[[#This Row],[StreamingMovies]]="Yes",1,"")</f>
        <v/>
      </c>
      <c r="AA6828" t="s">
        <v>27</v>
      </c>
      <c r="AB6828" t="s">
        <v>23</v>
      </c>
      <c r="AC6828" t="s">
        <v>40</v>
      </c>
      <c r="AD6828">
        <v>20.7</v>
      </c>
      <c r="AE6828">
        <v>83.75</v>
      </c>
      <c r="AF6828">
        <v>0</v>
      </c>
      <c r="AG6828" s="2">
        <v>0</v>
      </c>
      <c r="AH6828" t="s">
        <v>24</v>
      </c>
      <c r="AI6828">
        <f t="shared" si="212"/>
        <v>0</v>
      </c>
      <c r="AJ6828">
        <f t="shared" si="213"/>
        <v>1</v>
      </c>
    </row>
    <row r="6829" spans="1:36" x14ac:dyDescent="0.35">
      <c r="A6829">
        <v>6828</v>
      </c>
      <c r="B6829" t="s">
        <v>6864</v>
      </c>
      <c r="C6829" t="s">
        <v>30</v>
      </c>
      <c r="D6829">
        <v>0</v>
      </c>
      <c r="E6829" t="s">
        <v>23</v>
      </c>
      <c r="F6829" t="s">
        <v>23</v>
      </c>
      <c r="G6829" t="str">
        <f>IF(AND(data[[#This Row],[Partner]]="Yes", data[[#This Row],[Dependents]]="Yes"), "Both", IF(data[[#This Row],[Partner]]="Yes", "Partner", IF(data[[#This Row],[Dependents]]="Yes", "Dependent", "None")))</f>
        <v>Both</v>
      </c>
      <c r="H6829">
        <v>60</v>
      </c>
      <c r="I6829" s="1">
        <f>data[[#This Row],[Tenure]]/12</f>
        <v>5</v>
      </c>
      <c r="J6829" t="s">
        <v>23</v>
      </c>
      <c r="K6829">
        <f>IF(data[[#This Row],[PhoneService]]="Yes",1,"")</f>
        <v>1</v>
      </c>
      <c r="L6829" t="s">
        <v>24</v>
      </c>
      <c r="M6829" t="str">
        <f>IF(data[[#This Row],[MultipleLines]]="Yes",1,"")</f>
        <v/>
      </c>
      <c r="N6829" t="s">
        <v>26</v>
      </c>
      <c r="O6829" t="s">
        <v>23</v>
      </c>
      <c r="P6829">
        <f>IF(data[[#This Row],[OnlineSecurity]]="Yes",1,"")</f>
        <v>1</v>
      </c>
      <c r="Q6829" t="s">
        <v>23</v>
      </c>
      <c r="R6829">
        <f>IF(data[[#This Row],[OnlineBackup]]="Yes",1,"")</f>
        <v>1</v>
      </c>
      <c r="S6829" t="s">
        <v>24</v>
      </c>
      <c r="T6829" t="str">
        <f>IF(data[[#This Row],[DeviceProtection]]="Yes",1,"")</f>
        <v/>
      </c>
      <c r="U6829" t="s">
        <v>23</v>
      </c>
      <c r="V6829">
        <f>IF(data[[#This Row],[TechSupport]]="Yes",1,"")</f>
        <v>1</v>
      </c>
      <c r="W6829" t="s">
        <v>23</v>
      </c>
      <c r="X6829">
        <f>IF(data[[#This Row],[StreamingTV]]="Yes",1,"")</f>
        <v>1</v>
      </c>
      <c r="Y6829" t="s">
        <v>23</v>
      </c>
      <c r="Z6829">
        <f>IF(data[[#This Row],[StreamingMovies]]="Yes",1,"")</f>
        <v>1</v>
      </c>
      <c r="AA6829" t="s">
        <v>27</v>
      </c>
      <c r="AB6829" t="s">
        <v>23</v>
      </c>
      <c r="AC6829" t="s">
        <v>40</v>
      </c>
      <c r="AD6829">
        <v>79.05</v>
      </c>
      <c r="AE6829">
        <v>4663.3999999999996</v>
      </c>
      <c r="AF6829">
        <v>0</v>
      </c>
      <c r="AG6829" s="2">
        <v>0</v>
      </c>
      <c r="AH6829" t="s">
        <v>24</v>
      </c>
      <c r="AI6829">
        <f t="shared" si="212"/>
        <v>0</v>
      </c>
      <c r="AJ6829">
        <f t="shared" si="213"/>
        <v>1</v>
      </c>
    </row>
    <row r="6830" spans="1:36" x14ac:dyDescent="0.35">
      <c r="A6830">
        <v>6829</v>
      </c>
      <c r="B6830" t="s">
        <v>6865</v>
      </c>
      <c r="C6830" t="s">
        <v>22</v>
      </c>
      <c r="D6830">
        <v>0</v>
      </c>
      <c r="E6830" t="s">
        <v>23</v>
      </c>
      <c r="F6830" t="s">
        <v>23</v>
      </c>
      <c r="G6830" t="str">
        <f>IF(AND(data[[#This Row],[Partner]]="Yes", data[[#This Row],[Dependents]]="Yes"), "Both", IF(data[[#This Row],[Partner]]="Yes", "Partner", IF(data[[#This Row],[Dependents]]="Yes", "Dependent", "None")))</f>
        <v>Both</v>
      </c>
      <c r="H6830">
        <v>8</v>
      </c>
      <c r="I6830" s="1">
        <f>data[[#This Row],[Tenure]]/12</f>
        <v>0.66666666666666663</v>
      </c>
      <c r="J6830" t="s">
        <v>23</v>
      </c>
      <c r="K6830">
        <f>IF(data[[#This Row],[PhoneService]]="Yes",1,"")</f>
        <v>1</v>
      </c>
      <c r="L6830" t="s">
        <v>24</v>
      </c>
      <c r="M6830" t="str">
        <f>IF(data[[#This Row],[MultipleLines]]="Yes",1,"")</f>
        <v/>
      </c>
      <c r="N6830" t="s">
        <v>24</v>
      </c>
      <c r="O6830" t="s">
        <v>46</v>
      </c>
      <c r="P6830" t="str">
        <f>IF(data[[#This Row],[OnlineSecurity]]="Yes",1,"")</f>
        <v/>
      </c>
      <c r="Q6830" t="s">
        <v>46</v>
      </c>
      <c r="R6830" t="str">
        <f>IF(data[[#This Row],[OnlineBackup]]="Yes",1,"")</f>
        <v/>
      </c>
      <c r="S6830" t="s">
        <v>46</v>
      </c>
      <c r="T6830" t="str">
        <f>IF(data[[#This Row],[DeviceProtection]]="Yes",1,"")</f>
        <v/>
      </c>
      <c r="U6830" t="s">
        <v>46</v>
      </c>
      <c r="V6830" t="str">
        <f>IF(data[[#This Row],[TechSupport]]="Yes",1,"")</f>
        <v/>
      </c>
      <c r="W6830" t="s">
        <v>46</v>
      </c>
      <c r="X6830" t="str">
        <f>IF(data[[#This Row],[StreamingTV]]="Yes",1,"")</f>
        <v/>
      </c>
      <c r="Y6830" t="s">
        <v>46</v>
      </c>
      <c r="Z6830" t="str">
        <f>IF(data[[#This Row],[StreamingMovies]]="Yes",1,"")</f>
        <v/>
      </c>
      <c r="AA6830" t="s">
        <v>47</v>
      </c>
      <c r="AB6830" t="s">
        <v>24</v>
      </c>
      <c r="AC6830" t="s">
        <v>32</v>
      </c>
      <c r="AD6830">
        <v>19.05</v>
      </c>
      <c r="AE6830">
        <v>201.7</v>
      </c>
      <c r="AF6830">
        <v>0</v>
      </c>
      <c r="AG6830" s="2">
        <v>0</v>
      </c>
      <c r="AH6830" t="s">
        <v>24</v>
      </c>
      <c r="AI6830">
        <f t="shared" si="212"/>
        <v>0</v>
      </c>
      <c r="AJ6830">
        <f t="shared" si="213"/>
        <v>1</v>
      </c>
    </row>
    <row r="6831" spans="1:36" x14ac:dyDescent="0.35">
      <c r="A6831">
        <v>6830</v>
      </c>
      <c r="B6831" t="s">
        <v>6866</v>
      </c>
      <c r="C6831" t="s">
        <v>30</v>
      </c>
      <c r="D6831">
        <v>0</v>
      </c>
      <c r="E6831" t="s">
        <v>23</v>
      </c>
      <c r="F6831" t="s">
        <v>23</v>
      </c>
      <c r="G6831" t="str">
        <f>IF(AND(data[[#This Row],[Partner]]="Yes", data[[#This Row],[Dependents]]="Yes"), "Both", IF(data[[#This Row],[Partner]]="Yes", "Partner", IF(data[[#This Row],[Dependents]]="Yes", "Dependent", "None")))</f>
        <v>Both</v>
      </c>
      <c r="H6831">
        <v>8</v>
      </c>
      <c r="I6831" s="1">
        <f>data[[#This Row],[Tenure]]/12</f>
        <v>0.66666666666666663</v>
      </c>
      <c r="J6831" t="s">
        <v>23</v>
      </c>
      <c r="K6831">
        <f>IF(data[[#This Row],[PhoneService]]="Yes",1,"")</f>
        <v>1</v>
      </c>
      <c r="L6831" t="s">
        <v>24</v>
      </c>
      <c r="M6831" t="str">
        <f>IF(data[[#This Row],[MultipleLines]]="Yes",1,"")</f>
        <v/>
      </c>
      <c r="N6831" t="s">
        <v>24</v>
      </c>
      <c r="O6831" t="s">
        <v>46</v>
      </c>
      <c r="P6831" t="str">
        <f>IF(data[[#This Row],[OnlineSecurity]]="Yes",1,"")</f>
        <v/>
      </c>
      <c r="Q6831" t="s">
        <v>46</v>
      </c>
      <c r="R6831" t="str">
        <f>IF(data[[#This Row],[OnlineBackup]]="Yes",1,"")</f>
        <v/>
      </c>
      <c r="S6831" t="s">
        <v>46</v>
      </c>
      <c r="T6831" t="str">
        <f>IF(data[[#This Row],[DeviceProtection]]="Yes",1,"")</f>
        <v/>
      </c>
      <c r="U6831" t="s">
        <v>46</v>
      </c>
      <c r="V6831" t="str">
        <f>IF(data[[#This Row],[TechSupport]]="Yes",1,"")</f>
        <v/>
      </c>
      <c r="W6831" t="s">
        <v>46</v>
      </c>
      <c r="X6831" t="str">
        <f>IF(data[[#This Row],[StreamingTV]]="Yes",1,"")</f>
        <v/>
      </c>
      <c r="Y6831" t="s">
        <v>46</v>
      </c>
      <c r="Z6831" t="str">
        <f>IF(data[[#This Row],[StreamingMovies]]="Yes",1,"")</f>
        <v/>
      </c>
      <c r="AA6831" t="s">
        <v>47</v>
      </c>
      <c r="AB6831" t="s">
        <v>24</v>
      </c>
      <c r="AC6831" t="s">
        <v>40</v>
      </c>
      <c r="AD6831">
        <v>19.600000000000001</v>
      </c>
      <c r="AE6831">
        <v>125</v>
      </c>
      <c r="AF6831">
        <v>0</v>
      </c>
      <c r="AG6831" s="2">
        <v>0</v>
      </c>
      <c r="AH6831" t="s">
        <v>24</v>
      </c>
      <c r="AI6831">
        <f t="shared" si="212"/>
        <v>0</v>
      </c>
      <c r="AJ6831">
        <f t="shared" si="213"/>
        <v>1</v>
      </c>
    </row>
    <row r="6832" spans="1:36" x14ac:dyDescent="0.35">
      <c r="A6832">
        <v>6831</v>
      </c>
      <c r="B6832" t="s">
        <v>6867</v>
      </c>
      <c r="C6832" t="s">
        <v>30</v>
      </c>
      <c r="D6832">
        <v>0</v>
      </c>
      <c r="E6832" t="s">
        <v>24</v>
      </c>
      <c r="F6832" t="s">
        <v>24</v>
      </c>
      <c r="G6832" t="str">
        <f>IF(AND(data[[#This Row],[Partner]]="Yes", data[[#This Row],[Dependents]]="Yes"), "Both", IF(data[[#This Row],[Partner]]="Yes", "Partner", IF(data[[#This Row],[Dependents]]="Yes", "Dependent", "None")))</f>
        <v>None</v>
      </c>
      <c r="H6832">
        <v>35</v>
      </c>
      <c r="I6832" s="1">
        <f>data[[#This Row],[Tenure]]/12</f>
        <v>2.9166666666666665</v>
      </c>
      <c r="J6832" t="s">
        <v>23</v>
      </c>
      <c r="K6832">
        <f>IF(data[[#This Row],[PhoneService]]="Yes",1,"")</f>
        <v>1</v>
      </c>
      <c r="L6832" t="s">
        <v>24</v>
      </c>
      <c r="M6832" t="str">
        <f>IF(data[[#This Row],[MultipleLines]]="Yes",1,"")</f>
        <v/>
      </c>
      <c r="N6832" t="s">
        <v>24</v>
      </c>
      <c r="O6832" t="s">
        <v>46</v>
      </c>
      <c r="P6832" t="str">
        <f>IF(data[[#This Row],[OnlineSecurity]]="Yes",1,"")</f>
        <v/>
      </c>
      <c r="Q6832" t="s">
        <v>46</v>
      </c>
      <c r="R6832" t="str">
        <f>IF(data[[#This Row],[OnlineBackup]]="Yes",1,"")</f>
        <v/>
      </c>
      <c r="S6832" t="s">
        <v>46</v>
      </c>
      <c r="T6832" t="str">
        <f>IF(data[[#This Row],[DeviceProtection]]="Yes",1,"")</f>
        <v/>
      </c>
      <c r="U6832" t="s">
        <v>46</v>
      </c>
      <c r="V6832" t="str">
        <f>IF(data[[#This Row],[TechSupport]]="Yes",1,"")</f>
        <v/>
      </c>
      <c r="W6832" t="s">
        <v>46</v>
      </c>
      <c r="X6832" t="str">
        <f>IF(data[[#This Row],[StreamingTV]]="Yes",1,"")</f>
        <v/>
      </c>
      <c r="Y6832" t="s">
        <v>46</v>
      </c>
      <c r="Z6832" t="str">
        <f>IF(data[[#This Row],[StreamingMovies]]="Yes",1,"")</f>
        <v/>
      </c>
      <c r="AA6832" t="s">
        <v>47</v>
      </c>
      <c r="AB6832" t="s">
        <v>23</v>
      </c>
      <c r="AC6832" t="s">
        <v>32</v>
      </c>
      <c r="AD6832">
        <v>20.2</v>
      </c>
      <c r="AE6832">
        <v>684.4</v>
      </c>
      <c r="AF6832">
        <v>0</v>
      </c>
      <c r="AG6832" s="2">
        <v>0</v>
      </c>
      <c r="AH6832" t="s">
        <v>24</v>
      </c>
      <c r="AI6832">
        <f t="shared" si="212"/>
        <v>0</v>
      </c>
      <c r="AJ6832">
        <f t="shared" si="213"/>
        <v>1</v>
      </c>
    </row>
    <row r="6833" spans="1:36" x14ac:dyDescent="0.35">
      <c r="A6833">
        <v>6832</v>
      </c>
      <c r="B6833" t="s">
        <v>6868</v>
      </c>
      <c r="C6833" t="s">
        <v>30</v>
      </c>
      <c r="D6833">
        <v>0</v>
      </c>
      <c r="E6833" t="s">
        <v>24</v>
      </c>
      <c r="F6833" t="s">
        <v>24</v>
      </c>
      <c r="G6833" t="str">
        <f>IF(AND(data[[#This Row],[Partner]]="Yes", data[[#This Row],[Dependents]]="Yes"), "Both", IF(data[[#This Row],[Partner]]="Yes", "Partner", IF(data[[#This Row],[Dependents]]="Yes", "Dependent", "None")))</f>
        <v>None</v>
      </c>
      <c r="H6833">
        <v>7</v>
      </c>
      <c r="I6833" s="1">
        <f>data[[#This Row],[Tenure]]/12</f>
        <v>0.58333333333333337</v>
      </c>
      <c r="J6833" t="s">
        <v>23</v>
      </c>
      <c r="K6833">
        <f>IF(data[[#This Row],[PhoneService]]="Yes",1,"")</f>
        <v>1</v>
      </c>
      <c r="L6833" t="s">
        <v>23</v>
      </c>
      <c r="M6833">
        <f>IF(data[[#This Row],[MultipleLines]]="Yes",1,"")</f>
        <v>1</v>
      </c>
      <c r="N6833" t="s">
        <v>37</v>
      </c>
      <c r="O6833" t="s">
        <v>24</v>
      </c>
      <c r="P6833" t="str">
        <f>IF(data[[#This Row],[OnlineSecurity]]="Yes",1,"")</f>
        <v/>
      </c>
      <c r="Q6833" t="s">
        <v>24</v>
      </c>
      <c r="R6833" t="str">
        <f>IF(data[[#This Row],[OnlineBackup]]="Yes",1,"")</f>
        <v/>
      </c>
      <c r="S6833" t="s">
        <v>24</v>
      </c>
      <c r="T6833" t="str">
        <f>IF(data[[#This Row],[DeviceProtection]]="Yes",1,"")</f>
        <v/>
      </c>
      <c r="U6833" t="s">
        <v>24</v>
      </c>
      <c r="V6833" t="str">
        <f>IF(data[[#This Row],[TechSupport]]="Yes",1,"")</f>
        <v/>
      </c>
      <c r="W6833" t="s">
        <v>24</v>
      </c>
      <c r="X6833" t="str">
        <f>IF(data[[#This Row],[StreamingTV]]="Yes",1,"")</f>
        <v/>
      </c>
      <c r="Y6833" t="s">
        <v>23</v>
      </c>
      <c r="Z6833">
        <f>IF(data[[#This Row],[StreamingMovies]]="Yes",1,"")</f>
        <v>1</v>
      </c>
      <c r="AA6833" t="s">
        <v>27</v>
      </c>
      <c r="AB6833" t="s">
        <v>23</v>
      </c>
      <c r="AC6833" t="s">
        <v>28</v>
      </c>
      <c r="AD6833">
        <v>86.8</v>
      </c>
      <c r="AE6833">
        <v>620.35</v>
      </c>
      <c r="AF6833">
        <v>2</v>
      </c>
      <c r="AG6833" s="2">
        <v>0</v>
      </c>
      <c r="AH6833" t="s">
        <v>23</v>
      </c>
      <c r="AI6833">
        <f t="shared" si="212"/>
        <v>1</v>
      </c>
      <c r="AJ6833" t="str">
        <f t="shared" si="213"/>
        <v/>
      </c>
    </row>
    <row r="6834" spans="1:36" x14ac:dyDescent="0.35">
      <c r="A6834">
        <v>6833</v>
      </c>
      <c r="B6834" t="s">
        <v>6869</v>
      </c>
      <c r="C6834" t="s">
        <v>22</v>
      </c>
      <c r="D6834">
        <v>0</v>
      </c>
      <c r="E6834" t="s">
        <v>23</v>
      </c>
      <c r="F6834" t="s">
        <v>23</v>
      </c>
      <c r="G6834" t="str">
        <f>IF(AND(data[[#This Row],[Partner]]="Yes", data[[#This Row],[Dependents]]="Yes"), "Both", IF(data[[#This Row],[Partner]]="Yes", "Partner", IF(data[[#This Row],[Dependents]]="Yes", "Dependent", "None")))</f>
        <v>Both</v>
      </c>
      <c r="H6834">
        <v>53</v>
      </c>
      <c r="I6834" s="1">
        <f>data[[#This Row],[Tenure]]/12</f>
        <v>4.416666666666667</v>
      </c>
      <c r="J6834" t="s">
        <v>23</v>
      </c>
      <c r="K6834">
        <f>IF(data[[#This Row],[PhoneService]]="Yes",1,"")</f>
        <v>1</v>
      </c>
      <c r="L6834" t="s">
        <v>24</v>
      </c>
      <c r="M6834" t="str">
        <f>IF(data[[#This Row],[MultipleLines]]="Yes",1,"")</f>
        <v/>
      </c>
      <c r="N6834" t="s">
        <v>24</v>
      </c>
      <c r="O6834" t="s">
        <v>46</v>
      </c>
      <c r="P6834" t="str">
        <f>IF(data[[#This Row],[OnlineSecurity]]="Yes",1,"")</f>
        <v/>
      </c>
      <c r="Q6834" t="s">
        <v>46</v>
      </c>
      <c r="R6834" t="str">
        <f>IF(data[[#This Row],[OnlineBackup]]="Yes",1,"")</f>
        <v/>
      </c>
      <c r="S6834" t="s">
        <v>46</v>
      </c>
      <c r="T6834" t="str">
        <f>IF(data[[#This Row],[DeviceProtection]]="Yes",1,"")</f>
        <v/>
      </c>
      <c r="U6834" t="s">
        <v>46</v>
      </c>
      <c r="V6834" t="str">
        <f>IF(data[[#This Row],[TechSupport]]="Yes",1,"")</f>
        <v/>
      </c>
      <c r="W6834" t="s">
        <v>46</v>
      </c>
      <c r="X6834" t="str">
        <f>IF(data[[#This Row],[StreamingTV]]="Yes",1,"")</f>
        <v/>
      </c>
      <c r="Y6834" t="s">
        <v>46</v>
      </c>
      <c r="Z6834" t="str">
        <f>IF(data[[#This Row],[StreamingMovies]]="Yes",1,"")</f>
        <v/>
      </c>
      <c r="AA6834" t="s">
        <v>47</v>
      </c>
      <c r="AB6834" t="s">
        <v>24</v>
      </c>
      <c r="AC6834" t="s">
        <v>32</v>
      </c>
      <c r="AD6834">
        <v>20.9</v>
      </c>
      <c r="AE6834">
        <v>1146.05</v>
      </c>
      <c r="AF6834">
        <v>0</v>
      </c>
      <c r="AG6834" s="2">
        <v>0</v>
      </c>
      <c r="AH6834" t="s">
        <v>24</v>
      </c>
      <c r="AI6834">
        <f t="shared" si="212"/>
        <v>0</v>
      </c>
      <c r="AJ6834">
        <f t="shared" si="213"/>
        <v>1</v>
      </c>
    </row>
    <row r="6835" spans="1:36" x14ac:dyDescent="0.35">
      <c r="A6835">
        <v>6834</v>
      </c>
      <c r="B6835" t="s">
        <v>6870</v>
      </c>
      <c r="C6835" t="s">
        <v>22</v>
      </c>
      <c r="D6835">
        <v>1</v>
      </c>
      <c r="E6835" t="s">
        <v>24</v>
      </c>
      <c r="F6835" t="s">
        <v>24</v>
      </c>
      <c r="G6835" t="str">
        <f>IF(AND(data[[#This Row],[Partner]]="Yes", data[[#This Row],[Dependents]]="Yes"), "Both", IF(data[[#This Row],[Partner]]="Yes", "Partner", IF(data[[#This Row],[Dependents]]="Yes", "Dependent", "None")))</f>
        <v>None</v>
      </c>
      <c r="H6835">
        <v>18</v>
      </c>
      <c r="I6835" s="1">
        <f>data[[#This Row],[Tenure]]/12</f>
        <v>1.5</v>
      </c>
      <c r="J6835" t="s">
        <v>23</v>
      </c>
      <c r="K6835">
        <f>IF(data[[#This Row],[PhoneService]]="Yes",1,"")</f>
        <v>1</v>
      </c>
      <c r="L6835" t="s">
        <v>23</v>
      </c>
      <c r="M6835">
        <f>IF(data[[#This Row],[MultipleLines]]="Yes",1,"")</f>
        <v>1</v>
      </c>
      <c r="N6835" t="s">
        <v>37</v>
      </c>
      <c r="O6835" t="s">
        <v>24</v>
      </c>
      <c r="P6835" t="str">
        <f>IF(data[[#This Row],[OnlineSecurity]]="Yes",1,"")</f>
        <v/>
      </c>
      <c r="Q6835" t="s">
        <v>23</v>
      </c>
      <c r="R6835">
        <f>IF(data[[#This Row],[OnlineBackup]]="Yes",1,"")</f>
        <v>1</v>
      </c>
      <c r="S6835" t="s">
        <v>24</v>
      </c>
      <c r="T6835" t="str">
        <f>IF(data[[#This Row],[DeviceProtection]]="Yes",1,"")</f>
        <v/>
      </c>
      <c r="U6835" t="s">
        <v>23</v>
      </c>
      <c r="V6835">
        <f>IF(data[[#This Row],[TechSupport]]="Yes",1,"")</f>
        <v>1</v>
      </c>
      <c r="W6835" t="s">
        <v>23</v>
      </c>
      <c r="X6835">
        <f>IF(data[[#This Row],[StreamingTV]]="Yes",1,"")</f>
        <v>1</v>
      </c>
      <c r="Y6835" t="s">
        <v>23</v>
      </c>
      <c r="Z6835">
        <f>IF(data[[#This Row],[StreamingMovies]]="Yes",1,"")</f>
        <v>1</v>
      </c>
      <c r="AA6835" t="s">
        <v>27</v>
      </c>
      <c r="AB6835" t="s">
        <v>23</v>
      </c>
      <c r="AC6835" t="s">
        <v>40</v>
      </c>
      <c r="AD6835">
        <v>103.6</v>
      </c>
      <c r="AE6835">
        <v>1806.35</v>
      </c>
      <c r="AF6835">
        <v>0</v>
      </c>
      <c r="AG6835" s="2">
        <v>0</v>
      </c>
      <c r="AH6835" t="s">
        <v>24</v>
      </c>
      <c r="AI6835">
        <f t="shared" si="212"/>
        <v>0</v>
      </c>
      <c r="AJ6835">
        <f t="shared" si="213"/>
        <v>1</v>
      </c>
    </row>
    <row r="6836" spans="1:36" x14ac:dyDescent="0.35">
      <c r="A6836">
        <v>6835</v>
      </c>
      <c r="B6836" t="s">
        <v>6871</v>
      </c>
      <c r="C6836" t="s">
        <v>22</v>
      </c>
      <c r="D6836">
        <v>0</v>
      </c>
      <c r="E6836" t="s">
        <v>24</v>
      </c>
      <c r="F6836" t="s">
        <v>24</v>
      </c>
      <c r="G6836" t="str">
        <f>IF(AND(data[[#This Row],[Partner]]="Yes", data[[#This Row],[Dependents]]="Yes"), "Both", IF(data[[#This Row],[Partner]]="Yes", "Partner", IF(data[[#This Row],[Dependents]]="Yes", "Dependent", "None")))</f>
        <v>None</v>
      </c>
      <c r="H6836">
        <v>15</v>
      </c>
      <c r="I6836" s="1">
        <f>data[[#This Row],[Tenure]]/12</f>
        <v>1.25</v>
      </c>
      <c r="J6836" t="s">
        <v>24</v>
      </c>
      <c r="K6836" t="str">
        <f>IF(data[[#This Row],[PhoneService]]="Yes",1,"")</f>
        <v/>
      </c>
      <c r="L6836" t="s">
        <v>25</v>
      </c>
      <c r="M6836" t="str">
        <f>IF(data[[#This Row],[MultipleLines]]="Yes",1,"")</f>
        <v/>
      </c>
      <c r="N6836" t="s">
        <v>26</v>
      </c>
      <c r="O6836" t="s">
        <v>24</v>
      </c>
      <c r="P6836" t="str">
        <f>IF(data[[#This Row],[OnlineSecurity]]="Yes",1,"")</f>
        <v/>
      </c>
      <c r="Q6836" t="s">
        <v>23</v>
      </c>
      <c r="R6836">
        <f>IF(data[[#This Row],[OnlineBackup]]="Yes",1,"")</f>
        <v>1</v>
      </c>
      <c r="S6836" t="s">
        <v>24</v>
      </c>
      <c r="T6836" t="str">
        <f>IF(data[[#This Row],[DeviceProtection]]="Yes",1,"")</f>
        <v/>
      </c>
      <c r="U6836" t="s">
        <v>24</v>
      </c>
      <c r="V6836" t="str">
        <f>IF(data[[#This Row],[TechSupport]]="Yes",1,"")</f>
        <v/>
      </c>
      <c r="W6836" t="s">
        <v>24</v>
      </c>
      <c r="X6836" t="str">
        <f>IF(data[[#This Row],[StreamingTV]]="Yes",1,"")</f>
        <v/>
      </c>
      <c r="Y6836" t="s">
        <v>23</v>
      </c>
      <c r="Z6836">
        <f>IF(data[[#This Row],[StreamingMovies]]="Yes",1,"")</f>
        <v>1</v>
      </c>
      <c r="AA6836" t="s">
        <v>47</v>
      </c>
      <c r="AB6836" t="s">
        <v>23</v>
      </c>
      <c r="AC6836" t="s">
        <v>32</v>
      </c>
      <c r="AD6836">
        <v>38.799999999999997</v>
      </c>
      <c r="AE6836">
        <v>603</v>
      </c>
      <c r="AF6836">
        <v>0</v>
      </c>
      <c r="AG6836" s="2">
        <v>0</v>
      </c>
      <c r="AH6836" t="s">
        <v>24</v>
      </c>
      <c r="AI6836">
        <f t="shared" si="212"/>
        <v>0</v>
      </c>
      <c r="AJ6836">
        <f t="shared" si="213"/>
        <v>1</v>
      </c>
    </row>
    <row r="6837" spans="1:36" x14ac:dyDescent="0.35">
      <c r="A6837">
        <v>6836</v>
      </c>
      <c r="B6837" t="s">
        <v>6872</v>
      </c>
      <c r="C6837" t="s">
        <v>30</v>
      </c>
      <c r="D6837">
        <v>0</v>
      </c>
      <c r="E6837" t="s">
        <v>23</v>
      </c>
      <c r="F6837" t="s">
        <v>24</v>
      </c>
      <c r="G6837" t="str">
        <f>IF(AND(data[[#This Row],[Partner]]="Yes", data[[#This Row],[Dependents]]="Yes"), "Both", IF(data[[#This Row],[Partner]]="Yes", "Partner", IF(data[[#This Row],[Dependents]]="Yes", "Dependent", "None")))</f>
        <v>Partner</v>
      </c>
      <c r="H6837">
        <v>67</v>
      </c>
      <c r="I6837" s="1">
        <f>data[[#This Row],[Tenure]]/12</f>
        <v>5.583333333333333</v>
      </c>
      <c r="J6837" t="s">
        <v>23</v>
      </c>
      <c r="K6837">
        <f>IF(data[[#This Row],[PhoneService]]="Yes",1,"")</f>
        <v>1</v>
      </c>
      <c r="L6837" t="s">
        <v>23</v>
      </c>
      <c r="M6837">
        <f>IF(data[[#This Row],[MultipleLines]]="Yes",1,"")</f>
        <v>1</v>
      </c>
      <c r="N6837" t="s">
        <v>37</v>
      </c>
      <c r="O6837" t="s">
        <v>24</v>
      </c>
      <c r="P6837" t="str">
        <f>IF(data[[#This Row],[OnlineSecurity]]="Yes",1,"")</f>
        <v/>
      </c>
      <c r="Q6837" t="s">
        <v>23</v>
      </c>
      <c r="R6837">
        <f>IF(data[[#This Row],[OnlineBackup]]="Yes",1,"")</f>
        <v>1</v>
      </c>
      <c r="S6837" t="s">
        <v>24</v>
      </c>
      <c r="T6837" t="str">
        <f>IF(data[[#This Row],[DeviceProtection]]="Yes",1,"")</f>
        <v/>
      </c>
      <c r="U6837" t="s">
        <v>24</v>
      </c>
      <c r="V6837" t="str">
        <f>IF(data[[#This Row],[TechSupport]]="Yes",1,"")</f>
        <v/>
      </c>
      <c r="W6837" t="s">
        <v>23</v>
      </c>
      <c r="X6837">
        <f>IF(data[[#This Row],[StreamingTV]]="Yes",1,"")</f>
        <v>1</v>
      </c>
      <c r="Y6837" t="s">
        <v>24</v>
      </c>
      <c r="Z6837" t="str">
        <f>IF(data[[#This Row],[StreamingMovies]]="Yes",1,"")</f>
        <v/>
      </c>
      <c r="AA6837" t="s">
        <v>31</v>
      </c>
      <c r="AB6837" t="s">
        <v>23</v>
      </c>
      <c r="AC6837" t="s">
        <v>35</v>
      </c>
      <c r="AD6837">
        <v>88.4</v>
      </c>
      <c r="AE6837">
        <v>5798.3</v>
      </c>
      <c r="AF6837">
        <v>0</v>
      </c>
      <c r="AG6837" s="2">
        <v>0</v>
      </c>
      <c r="AH6837" t="s">
        <v>24</v>
      </c>
      <c r="AI6837">
        <f t="shared" si="212"/>
        <v>0</v>
      </c>
      <c r="AJ6837">
        <f t="shared" si="213"/>
        <v>1</v>
      </c>
    </row>
    <row r="6838" spans="1:36" x14ac:dyDescent="0.35">
      <c r="A6838">
        <v>6837</v>
      </c>
      <c r="B6838" t="s">
        <v>6873</v>
      </c>
      <c r="C6838" t="s">
        <v>30</v>
      </c>
      <c r="D6838">
        <v>1</v>
      </c>
      <c r="E6838" t="s">
        <v>23</v>
      </c>
      <c r="F6838" t="s">
        <v>24</v>
      </c>
      <c r="G6838" t="str">
        <f>IF(AND(data[[#This Row],[Partner]]="Yes", data[[#This Row],[Dependents]]="Yes"), "Both", IF(data[[#This Row],[Partner]]="Yes", "Partner", IF(data[[#This Row],[Dependents]]="Yes", "Dependent", "None")))</f>
        <v>Partner</v>
      </c>
      <c r="H6838">
        <v>6</v>
      </c>
      <c r="I6838" s="1">
        <f>data[[#This Row],[Tenure]]/12</f>
        <v>0.5</v>
      </c>
      <c r="J6838" t="s">
        <v>23</v>
      </c>
      <c r="K6838">
        <f>IF(data[[#This Row],[PhoneService]]="Yes",1,"")</f>
        <v>1</v>
      </c>
      <c r="L6838" t="s">
        <v>24</v>
      </c>
      <c r="M6838" t="str">
        <f>IF(data[[#This Row],[MultipleLines]]="Yes",1,"")</f>
        <v/>
      </c>
      <c r="N6838" t="s">
        <v>37</v>
      </c>
      <c r="O6838" t="s">
        <v>24</v>
      </c>
      <c r="P6838" t="str">
        <f>IF(data[[#This Row],[OnlineSecurity]]="Yes",1,"")</f>
        <v/>
      </c>
      <c r="Q6838" t="s">
        <v>23</v>
      </c>
      <c r="R6838">
        <f>IF(data[[#This Row],[OnlineBackup]]="Yes",1,"")</f>
        <v>1</v>
      </c>
      <c r="S6838" t="s">
        <v>24</v>
      </c>
      <c r="T6838" t="str">
        <f>IF(data[[#This Row],[DeviceProtection]]="Yes",1,"")</f>
        <v/>
      </c>
      <c r="U6838" t="s">
        <v>24</v>
      </c>
      <c r="V6838" t="str">
        <f>IF(data[[#This Row],[TechSupport]]="Yes",1,"")</f>
        <v/>
      </c>
      <c r="W6838" t="s">
        <v>24</v>
      </c>
      <c r="X6838" t="str">
        <f>IF(data[[#This Row],[StreamingTV]]="Yes",1,"")</f>
        <v/>
      </c>
      <c r="Y6838" t="s">
        <v>23</v>
      </c>
      <c r="Z6838">
        <f>IF(data[[#This Row],[StreamingMovies]]="Yes",1,"")</f>
        <v>1</v>
      </c>
      <c r="AA6838" t="s">
        <v>27</v>
      </c>
      <c r="AB6838" t="s">
        <v>23</v>
      </c>
      <c r="AC6838" t="s">
        <v>28</v>
      </c>
      <c r="AD6838">
        <v>84.2</v>
      </c>
      <c r="AE6838">
        <v>519.15</v>
      </c>
      <c r="AF6838">
        <v>0</v>
      </c>
      <c r="AG6838" s="2">
        <v>0</v>
      </c>
      <c r="AH6838" t="s">
        <v>23</v>
      </c>
      <c r="AI6838">
        <f t="shared" si="212"/>
        <v>1</v>
      </c>
      <c r="AJ6838" t="str">
        <f t="shared" si="213"/>
        <v/>
      </c>
    </row>
    <row r="6839" spans="1:36" x14ac:dyDescent="0.35">
      <c r="A6839">
        <v>6838</v>
      </c>
      <c r="B6839" t="s">
        <v>6874</v>
      </c>
      <c r="C6839" t="s">
        <v>30</v>
      </c>
      <c r="D6839">
        <v>1</v>
      </c>
      <c r="E6839" t="s">
        <v>24</v>
      </c>
      <c r="F6839" t="s">
        <v>24</v>
      </c>
      <c r="G6839" t="str">
        <f>IF(AND(data[[#This Row],[Partner]]="Yes", data[[#This Row],[Dependents]]="Yes"), "Both", IF(data[[#This Row],[Partner]]="Yes", "Partner", IF(data[[#This Row],[Dependents]]="Yes", "Dependent", "None")))</f>
        <v>None</v>
      </c>
      <c r="H6839">
        <v>6</v>
      </c>
      <c r="I6839" s="1">
        <f>data[[#This Row],[Tenure]]/12</f>
        <v>0.5</v>
      </c>
      <c r="J6839" t="s">
        <v>23</v>
      </c>
      <c r="K6839">
        <f>IF(data[[#This Row],[PhoneService]]="Yes",1,"")</f>
        <v>1</v>
      </c>
      <c r="L6839" t="s">
        <v>24</v>
      </c>
      <c r="M6839" t="str">
        <f>IF(data[[#This Row],[MultipleLines]]="Yes",1,"")</f>
        <v/>
      </c>
      <c r="N6839" t="s">
        <v>37</v>
      </c>
      <c r="O6839" t="s">
        <v>24</v>
      </c>
      <c r="P6839" t="str">
        <f>IF(data[[#This Row],[OnlineSecurity]]="Yes",1,"")</f>
        <v/>
      </c>
      <c r="Q6839" t="s">
        <v>24</v>
      </c>
      <c r="R6839" t="str">
        <f>IF(data[[#This Row],[OnlineBackup]]="Yes",1,"")</f>
        <v/>
      </c>
      <c r="S6839" t="s">
        <v>24</v>
      </c>
      <c r="T6839" t="str">
        <f>IF(data[[#This Row],[DeviceProtection]]="Yes",1,"")</f>
        <v/>
      </c>
      <c r="U6839" t="s">
        <v>24</v>
      </c>
      <c r="V6839" t="str">
        <f>IF(data[[#This Row],[TechSupport]]="Yes",1,"")</f>
        <v/>
      </c>
      <c r="W6839" t="s">
        <v>23</v>
      </c>
      <c r="X6839">
        <f>IF(data[[#This Row],[StreamingTV]]="Yes",1,"")</f>
        <v>1</v>
      </c>
      <c r="Y6839" t="s">
        <v>24</v>
      </c>
      <c r="Z6839" t="str">
        <f>IF(data[[#This Row],[StreamingMovies]]="Yes",1,"")</f>
        <v/>
      </c>
      <c r="AA6839" t="s">
        <v>27</v>
      </c>
      <c r="AB6839" t="s">
        <v>23</v>
      </c>
      <c r="AC6839" t="s">
        <v>28</v>
      </c>
      <c r="AD6839">
        <v>79.7</v>
      </c>
      <c r="AE6839">
        <v>497.6</v>
      </c>
      <c r="AF6839">
        <v>0</v>
      </c>
      <c r="AG6839" s="2">
        <v>0</v>
      </c>
      <c r="AH6839" t="s">
        <v>24</v>
      </c>
      <c r="AI6839">
        <f t="shared" si="212"/>
        <v>0</v>
      </c>
      <c r="AJ6839">
        <f t="shared" si="213"/>
        <v>1</v>
      </c>
    </row>
    <row r="6840" spans="1:36" x14ac:dyDescent="0.35">
      <c r="A6840">
        <v>6839</v>
      </c>
      <c r="B6840" t="s">
        <v>6875</v>
      </c>
      <c r="C6840" t="s">
        <v>30</v>
      </c>
      <c r="D6840">
        <v>0</v>
      </c>
      <c r="E6840" t="s">
        <v>24</v>
      </c>
      <c r="F6840" t="s">
        <v>24</v>
      </c>
      <c r="G6840" t="str">
        <f>IF(AND(data[[#This Row],[Partner]]="Yes", data[[#This Row],[Dependents]]="Yes"), "Both", IF(data[[#This Row],[Partner]]="Yes", "Partner", IF(data[[#This Row],[Dependents]]="Yes", "Dependent", "None")))</f>
        <v>None</v>
      </c>
      <c r="H6840">
        <v>13</v>
      </c>
      <c r="I6840" s="1">
        <f>data[[#This Row],[Tenure]]/12</f>
        <v>1.0833333333333333</v>
      </c>
      <c r="J6840" t="s">
        <v>23</v>
      </c>
      <c r="K6840">
        <f>IF(data[[#This Row],[PhoneService]]="Yes",1,"")</f>
        <v>1</v>
      </c>
      <c r="L6840" t="s">
        <v>23</v>
      </c>
      <c r="M6840">
        <f>IF(data[[#This Row],[MultipleLines]]="Yes",1,"")</f>
        <v>1</v>
      </c>
      <c r="N6840" t="s">
        <v>37</v>
      </c>
      <c r="O6840" t="s">
        <v>24</v>
      </c>
      <c r="P6840" t="str">
        <f>IF(data[[#This Row],[OnlineSecurity]]="Yes",1,"")</f>
        <v/>
      </c>
      <c r="Q6840" t="s">
        <v>24</v>
      </c>
      <c r="R6840" t="str">
        <f>IF(data[[#This Row],[OnlineBackup]]="Yes",1,"")</f>
        <v/>
      </c>
      <c r="S6840" t="s">
        <v>24</v>
      </c>
      <c r="T6840" t="str">
        <f>IF(data[[#This Row],[DeviceProtection]]="Yes",1,"")</f>
        <v/>
      </c>
      <c r="U6840" t="s">
        <v>23</v>
      </c>
      <c r="V6840">
        <f>IF(data[[#This Row],[TechSupport]]="Yes",1,"")</f>
        <v>1</v>
      </c>
      <c r="W6840" t="s">
        <v>23</v>
      </c>
      <c r="X6840">
        <f>IF(data[[#This Row],[StreamingTV]]="Yes",1,"")</f>
        <v>1</v>
      </c>
      <c r="Y6840" t="s">
        <v>23</v>
      </c>
      <c r="Z6840">
        <f>IF(data[[#This Row],[StreamingMovies]]="Yes",1,"")</f>
        <v>1</v>
      </c>
      <c r="AA6840" t="s">
        <v>27</v>
      </c>
      <c r="AB6840" t="s">
        <v>23</v>
      </c>
      <c r="AC6840" t="s">
        <v>32</v>
      </c>
      <c r="AD6840">
        <v>99</v>
      </c>
      <c r="AE6840">
        <v>1301.7</v>
      </c>
      <c r="AF6840">
        <v>0</v>
      </c>
      <c r="AG6840" s="2">
        <v>0</v>
      </c>
      <c r="AH6840" t="s">
        <v>23</v>
      </c>
      <c r="AI6840">
        <f t="shared" si="212"/>
        <v>1</v>
      </c>
      <c r="AJ6840" t="str">
        <f t="shared" si="213"/>
        <v/>
      </c>
    </row>
    <row r="6841" spans="1:36" x14ac:dyDescent="0.35">
      <c r="A6841">
        <v>6840</v>
      </c>
      <c r="B6841" t="s">
        <v>6876</v>
      </c>
      <c r="C6841" t="s">
        <v>22</v>
      </c>
      <c r="D6841">
        <v>0</v>
      </c>
      <c r="E6841" t="s">
        <v>24</v>
      </c>
      <c r="F6841" t="s">
        <v>24</v>
      </c>
      <c r="G6841" t="str">
        <f>IF(AND(data[[#This Row],[Partner]]="Yes", data[[#This Row],[Dependents]]="Yes"), "Both", IF(data[[#This Row],[Partner]]="Yes", "Partner", IF(data[[#This Row],[Dependents]]="Yes", "Dependent", "None")))</f>
        <v>None</v>
      </c>
      <c r="H6841">
        <v>11</v>
      </c>
      <c r="I6841" s="1">
        <f>data[[#This Row],[Tenure]]/12</f>
        <v>0.91666666666666663</v>
      </c>
      <c r="J6841" t="s">
        <v>23</v>
      </c>
      <c r="K6841">
        <f>IF(data[[#This Row],[PhoneService]]="Yes",1,"")</f>
        <v>1</v>
      </c>
      <c r="L6841" t="s">
        <v>23</v>
      </c>
      <c r="M6841">
        <f>IF(data[[#This Row],[MultipleLines]]="Yes",1,"")</f>
        <v>1</v>
      </c>
      <c r="N6841" t="s">
        <v>37</v>
      </c>
      <c r="O6841" t="s">
        <v>24</v>
      </c>
      <c r="P6841" t="str">
        <f>IF(data[[#This Row],[OnlineSecurity]]="Yes",1,"")</f>
        <v/>
      </c>
      <c r="Q6841" t="s">
        <v>24</v>
      </c>
      <c r="R6841" t="str">
        <f>IF(data[[#This Row],[OnlineBackup]]="Yes",1,"")</f>
        <v/>
      </c>
      <c r="S6841" t="s">
        <v>23</v>
      </c>
      <c r="T6841">
        <f>IF(data[[#This Row],[DeviceProtection]]="Yes",1,"")</f>
        <v>1</v>
      </c>
      <c r="U6841" t="s">
        <v>24</v>
      </c>
      <c r="V6841" t="str">
        <f>IF(data[[#This Row],[TechSupport]]="Yes",1,"")</f>
        <v/>
      </c>
      <c r="W6841" t="s">
        <v>23</v>
      </c>
      <c r="X6841">
        <f>IF(data[[#This Row],[StreamingTV]]="Yes",1,"")</f>
        <v>1</v>
      </c>
      <c r="Y6841" t="s">
        <v>23</v>
      </c>
      <c r="Z6841">
        <f>IF(data[[#This Row],[StreamingMovies]]="Yes",1,"")</f>
        <v>1</v>
      </c>
      <c r="AA6841" t="s">
        <v>27</v>
      </c>
      <c r="AB6841" t="s">
        <v>23</v>
      </c>
      <c r="AC6841" t="s">
        <v>28</v>
      </c>
      <c r="AD6841">
        <v>100.75</v>
      </c>
      <c r="AE6841">
        <v>1129.75</v>
      </c>
      <c r="AF6841">
        <v>0</v>
      </c>
      <c r="AG6841" s="2">
        <v>1</v>
      </c>
      <c r="AH6841" t="s">
        <v>23</v>
      </c>
      <c r="AI6841">
        <f t="shared" si="212"/>
        <v>1</v>
      </c>
      <c r="AJ6841" t="str">
        <f t="shared" si="213"/>
        <v/>
      </c>
    </row>
    <row r="6842" spans="1:36" x14ac:dyDescent="0.35">
      <c r="A6842">
        <v>6841</v>
      </c>
      <c r="B6842" t="s">
        <v>6877</v>
      </c>
      <c r="C6842" t="s">
        <v>30</v>
      </c>
      <c r="D6842">
        <v>0</v>
      </c>
      <c r="E6842" t="s">
        <v>24</v>
      </c>
      <c r="F6842" t="s">
        <v>23</v>
      </c>
      <c r="G6842" t="str">
        <f>IF(AND(data[[#This Row],[Partner]]="Yes", data[[#This Row],[Dependents]]="Yes"), "Both", IF(data[[#This Row],[Partner]]="Yes", "Partner", IF(data[[#This Row],[Dependents]]="Yes", "Dependent", "None")))</f>
        <v>Dependent</v>
      </c>
      <c r="H6842">
        <v>1</v>
      </c>
      <c r="I6842" s="1">
        <f>data[[#This Row],[Tenure]]/12</f>
        <v>8.3333333333333329E-2</v>
      </c>
      <c r="J6842" t="s">
        <v>23</v>
      </c>
      <c r="K6842">
        <f>IF(data[[#This Row],[PhoneService]]="Yes",1,"")</f>
        <v>1</v>
      </c>
      <c r="L6842" t="s">
        <v>24</v>
      </c>
      <c r="M6842" t="str">
        <f>IF(data[[#This Row],[MultipleLines]]="Yes",1,"")</f>
        <v/>
      </c>
      <c r="N6842" t="s">
        <v>24</v>
      </c>
      <c r="O6842" t="s">
        <v>46</v>
      </c>
      <c r="P6842" t="str">
        <f>IF(data[[#This Row],[OnlineSecurity]]="Yes",1,"")</f>
        <v/>
      </c>
      <c r="Q6842" t="s">
        <v>46</v>
      </c>
      <c r="R6842" t="str">
        <f>IF(data[[#This Row],[OnlineBackup]]="Yes",1,"")</f>
        <v/>
      </c>
      <c r="S6842" t="s">
        <v>46</v>
      </c>
      <c r="T6842" t="str">
        <f>IF(data[[#This Row],[DeviceProtection]]="Yes",1,"")</f>
        <v/>
      </c>
      <c r="U6842" t="s">
        <v>46</v>
      </c>
      <c r="V6842" t="str">
        <f>IF(data[[#This Row],[TechSupport]]="Yes",1,"")</f>
        <v/>
      </c>
      <c r="W6842" t="s">
        <v>46</v>
      </c>
      <c r="X6842" t="str">
        <f>IF(data[[#This Row],[StreamingTV]]="Yes",1,"")</f>
        <v/>
      </c>
      <c r="Y6842" t="s">
        <v>46</v>
      </c>
      <c r="Z6842" t="str">
        <f>IF(data[[#This Row],[StreamingMovies]]="Yes",1,"")</f>
        <v/>
      </c>
      <c r="AA6842" t="s">
        <v>27</v>
      </c>
      <c r="AB6842" t="s">
        <v>23</v>
      </c>
      <c r="AC6842" t="s">
        <v>32</v>
      </c>
      <c r="AD6842">
        <v>19.3</v>
      </c>
      <c r="AE6842">
        <v>19.3</v>
      </c>
      <c r="AF6842">
        <v>0</v>
      </c>
      <c r="AG6842" s="2">
        <v>0</v>
      </c>
      <c r="AH6842" t="s">
        <v>24</v>
      </c>
      <c r="AI6842">
        <f t="shared" si="212"/>
        <v>0</v>
      </c>
      <c r="AJ6842">
        <f t="shared" si="213"/>
        <v>1</v>
      </c>
    </row>
    <row r="6843" spans="1:36" x14ac:dyDescent="0.35">
      <c r="A6843">
        <v>6842</v>
      </c>
      <c r="B6843" t="s">
        <v>6878</v>
      </c>
      <c r="C6843" t="s">
        <v>30</v>
      </c>
      <c r="D6843">
        <v>0</v>
      </c>
      <c r="E6843" t="s">
        <v>24</v>
      </c>
      <c r="F6843" t="s">
        <v>24</v>
      </c>
      <c r="G6843" t="str">
        <f>IF(AND(data[[#This Row],[Partner]]="Yes", data[[#This Row],[Dependents]]="Yes"), "Both", IF(data[[#This Row],[Partner]]="Yes", "Partner", IF(data[[#This Row],[Dependents]]="Yes", "Dependent", "None")))</f>
        <v>None</v>
      </c>
      <c r="H6843">
        <v>5</v>
      </c>
      <c r="I6843" s="1">
        <f>data[[#This Row],[Tenure]]/12</f>
        <v>0.41666666666666669</v>
      </c>
      <c r="J6843" t="s">
        <v>23</v>
      </c>
      <c r="K6843">
        <f>IF(data[[#This Row],[PhoneService]]="Yes",1,"")</f>
        <v>1</v>
      </c>
      <c r="L6843" t="s">
        <v>24</v>
      </c>
      <c r="M6843" t="str">
        <f>IF(data[[#This Row],[MultipleLines]]="Yes",1,"")</f>
        <v/>
      </c>
      <c r="N6843" t="s">
        <v>26</v>
      </c>
      <c r="O6843" t="s">
        <v>23</v>
      </c>
      <c r="P6843">
        <f>IF(data[[#This Row],[OnlineSecurity]]="Yes",1,"")</f>
        <v>1</v>
      </c>
      <c r="Q6843" t="s">
        <v>24</v>
      </c>
      <c r="R6843" t="str">
        <f>IF(data[[#This Row],[OnlineBackup]]="Yes",1,"")</f>
        <v/>
      </c>
      <c r="S6843" t="s">
        <v>24</v>
      </c>
      <c r="T6843" t="str">
        <f>IF(data[[#This Row],[DeviceProtection]]="Yes",1,"")</f>
        <v/>
      </c>
      <c r="U6843" t="s">
        <v>23</v>
      </c>
      <c r="V6843">
        <f>IF(data[[#This Row],[TechSupport]]="Yes",1,"")</f>
        <v>1</v>
      </c>
      <c r="W6843" t="s">
        <v>24</v>
      </c>
      <c r="X6843" t="str">
        <f>IF(data[[#This Row],[StreamingTV]]="Yes",1,"")</f>
        <v/>
      </c>
      <c r="Y6843" t="s">
        <v>24</v>
      </c>
      <c r="Z6843" t="str">
        <f>IF(data[[#This Row],[StreamingMovies]]="Yes",1,"")</f>
        <v/>
      </c>
      <c r="AA6843" t="s">
        <v>27</v>
      </c>
      <c r="AB6843" t="s">
        <v>23</v>
      </c>
      <c r="AC6843" t="s">
        <v>32</v>
      </c>
      <c r="AD6843">
        <v>55.75</v>
      </c>
      <c r="AE6843">
        <v>266.95</v>
      </c>
      <c r="AF6843">
        <v>0</v>
      </c>
      <c r="AG6843" s="2">
        <v>0</v>
      </c>
      <c r="AH6843" t="s">
        <v>24</v>
      </c>
      <c r="AI6843">
        <f t="shared" si="212"/>
        <v>0</v>
      </c>
      <c r="AJ6843">
        <f t="shared" si="213"/>
        <v>1</v>
      </c>
    </row>
    <row r="6844" spans="1:36" x14ac:dyDescent="0.35">
      <c r="A6844">
        <v>6843</v>
      </c>
      <c r="B6844" t="s">
        <v>6879</v>
      </c>
      <c r="C6844" t="s">
        <v>30</v>
      </c>
      <c r="D6844">
        <v>0</v>
      </c>
      <c r="E6844" t="s">
        <v>24</v>
      </c>
      <c r="F6844" t="s">
        <v>24</v>
      </c>
      <c r="G6844" t="str">
        <f>IF(AND(data[[#This Row],[Partner]]="Yes", data[[#This Row],[Dependents]]="Yes"), "Both", IF(data[[#This Row],[Partner]]="Yes", "Partner", IF(data[[#This Row],[Dependents]]="Yes", "Dependent", "None")))</f>
        <v>None</v>
      </c>
      <c r="H6844">
        <v>13</v>
      </c>
      <c r="I6844" s="1">
        <f>data[[#This Row],[Tenure]]/12</f>
        <v>1.0833333333333333</v>
      </c>
      <c r="J6844" t="s">
        <v>23</v>
      </c>
      <c r="K6844">
        <f>IF(data[[#This Row],[PhoneService]]="Yes",1,"")</f>
        <v>1</v>
      </c>
      <c r="L6844" t="s">
        <v>24</v>
      </c>
      <c r="M6844" t="str">
        <f>IF(data[[#This Row],[MultipleLines]]="Yes",1,"")</f>
        <v/>
      </c>
      <c r="N6844" t="s">
        <v>24</v>
      </c>
      <c r="O6844" t="s">
        <v>46</v>
      </c>
      <c r="P6844" t="str">
        <f>IF(data[[#This Row],[OnlineSecurity]]="Yes",1,"")</f>
        <v/>
      </c>
      <c r="Q6844" t="s">
        <v>46</v>
      </c>
      <c r="R6844" t="str">
        <f>IF(data[[#This Row],[OnlineBackup]]="Yes",1,"")</f>
        <v/>
      </c>
      <c r="S6844" t="s">
        <v>46</v>
      </c>
      <c r="T6844" t="str">
        <f>IF(data[[#This Row],[DeviceProtection]]="Yes",1,"")</f>
        <v/>
      </c>
      <c r="U6844" t="s">
        <v>46</v>
      </c>
      <c r="V6844" t="str">
        <f>IF(data[[#This Row],[TechSupport]]="Yes",1,"")</f>
        <v/>
      </c>
      <c r="W6844" t="s">
        <v>46</v>
      </c>
      <c r="X6844" t="str">
        <f>IF(data[[#This Row],[StreamingTV]]="Yes",1,"")</f>
        <v/>
      </c>
      <c r="Y6844" t="s">
        <v>46</v>
      </c>
      <c r="Z6844" t="str">
        <f>IF(data[[#This Row],[StreamingMovies]]="Yes",1,"")</f>
        <v/>
      </c>
      <c r="AA6844" t="s">
        <v>31</v>
      </c>
      <c r="AB6844" t="s">
        <v>23</v>
      </c>
      <c r="AC6844" t="s">
        <v>32</v>
      </c>
      <c r="AD6844">
        <v>19.95</v>
      </c>
      <c r="AE6844">
        <v>257</v>
      </c>
      <c r="AF6844">
        <v>0</v>
      </c>
      <c r="AG6844" s="2">
        <v>0</v>
      </c>
      <c r="AH6844" t="s">
        <v>24</v>
      </c>
      <c r="AI6844">
        <f t="shared" si="212"/>
        <v>0</v>
      </c>
      <c r="AJ6844">
        <f t="shared" si="213"/>
        <v>1</v>
      </c>
    </row>
    <row r="6845" spans="1:36" x14ac:dyDescent="0.35">
      <c r="A6845">
        <v>6844</v>
      </c>
      <c r="B6845" t="s">
        <v>6880</v>
      </c>
      <c r="C6845" t="s">
        <v>22</v>
      </c>
      <c r="D6845">
        <v>0</v>
      </c>
      <c r="E6845" t="s">
        <v>23</v>
      </c>
      <c r="F6845" t="s">
        <v>24</v>
      </c>
      <c r="G6845" t="str">
        <f>IF(AND(data[[#This Row],[Partner]]="Yes", data[[#This Row],[Dependents]]="Yes"), "Both", IF(data[[#This Row],[Partner]]="Yes", "Partner", IF(data[[#This Row],[Dependents]]="Yes", "Dependent", "None")))</f>
        <v>Partner</v>
      </c>
      <c r="H6845">
        <v>9</v>
      </c>
      <c r="I6845" s="1">
        <f>data[[#This Row],[Tenure]]/12</f>
        <v>0.75</v>
      </c>
      <c r="J6845" t="s">
        <v>23</v>
      </c>
      <c r="K6845">
        <f>IF(data[[#This Row],[PhoneService]]="Yes",1,"")</f>
        <v>1</v>
      </c>
      <c r="L6845" t="s">
        <v>23</v>
      </c>
      <c r="M6845">
        <f>IF(data[[#This Row],[MultipleLines]]="Yes",1,"")</f>
        <v>1</v>
      </c>
      <c r="N6845" t="s">
        <v>37</v>
      </c>
      <c r="O6845" t="s">
        <v>23</v>
      </c>
      <c r="P6845">
        <f>IF(data[[#This Row],[OnlineSecurity]]="Yes",1,"")</f>
        <v>1</v>
      </c>
      <c r="Q6845" t="s">
        <v>23</v>
      </c>
      <c r="R6845">
        <f>IF(data[[#This Row],[OnlineBackup]]="Yes",1,"")</f>
        <v>1</v>
      </c>
      <c r="S6845" t="s">
        <v>23</v>
      </c>
      <c r="T6845">
        <f>IF(data[[#This Row],[DeviceProtection]]="Yes",1,"")</f>
        <v>1</v>
      </c>
      <c r="U6845" t="s">
        <v>24</v>
      </c>
      <c r="V6845" t="str">
        <f>IF(data[[#This Row],[TechSupport]]="Yes",1,"")</f>
        <v/>
      </c>
      <c r="W6845" t="s">
        <v>24</v>
      </c>
      <c r="X6845" t="str">
        <f>IF(data[[#This Row],[StreamingTV]]="Yes",1,"")</f>
        <v/>
      </c>
      <c r="Y6845" t="s">
        <v>24</v>
      </c>
      <c r="Z6845" t="str">
        <f>IF(data[[#This Row],[StreamingMovies]]="Yes",1,"")</f>
        <v/>
      </c>
      <c r="AA6845" t="s">
        <v>27</v>
      </c>
      <c r="AB6845" t="s">
        <v>24</v>
      </c>
      <c r="AC6845" t="s">
        <v>35</v>
      </c>
      <c r="AD6845">
        <v>91.75</v>
      </c>
      <c r="AE6845">
        <v>865.8</v>
      </c>
      <c r="AF6845">
        <v>0</v>
      </c>
      <c r="AG6845" s="2">
        <v>0</v>
      </c>
      <c r="AH6845" t="s">
        <v>23</v>
      </c>
      <c r="AI6845">
        <f t="shared" si="212"/>
        <v>1</v>
      </c>
      <c r="AJ6845" t="str">
        <f t="shared" si="213"/>
        <v/>
      </c>
    </row>
    <row r="6846" spans="1:36" x14ac:dyDescent="0.35">
      <c r="A6846">
        <v>6845</v>
      </c>
      <c r="B6846" t="s">
        <v>6881</v>
      </c>
      <c r="C6846" t="s">
        <v>30</v>
      </c>
      <c r="D6846">
        <v>0</v>
      </c>
      <c r="E6846" t="s">
        <v>24</v>
      </c>
      <c r="F6846" t="s">
        <v>24</v>
      </c>
      <c r="G6846" t="str">
        <f>IF(AND(data[[#This Row],[Partner]]="Yes", data[[#This Row],[Dependents]]="Yes"), "Both", IF(data[[#This Row],[Partner]]="Yes", "Partner", IF(data[[#This Row],[Dependents]]="Yes", "Dependent", "None")))</f>
        <v>None</v>
      </c>
      <c r="H6846">
        <v>29</v>
      </c>
      <c r="I6846" s="1">
        <f>data[[#This Row],[Tenure]]/12</f>
        <v>2.4166666666666665</v>
      </c>
      <c r="J6846" t="s">
        <v>23</v>
      </c>
      <c r="K6846">
        <f>IF(data[[#This Row],[PhoneService]]="Yes",1,"")</f>
        <v>1</v>
      </c>
      <c r="L6846" t="s">
        <v>24</v>
      </c>
      <c r="M6846" t="str">
        <f>IF(data[[#This Row],[MultipleLines]]="Yes",1,"")</f>
        <v/>
      </c>
      <c r="N6846" t="s">
        <v>37</v>
      </c>
      <c r="O6846" t="s">
        <v>24</v>
      </c>
      <c r="P6846" t="str">
        <f>IF(data[[#This Row],[OnlineSecurity]]="Yes",1,"")</f>
        <v/>
      </c>
      <c r="Q6846" t="s">
        <v>23</v>
      </c>
      <c r="R6846">
        <f>IF(data[[#This Row],[OnlineBackup]]="Yes",1,"")</f>
        <v>1</v>
      </c>
      <c r="S6846" t="s">
        <v>24</v>
      </c>
      <c r="T6846" t="str">
        <f>IF(data[[#This Row],[DeviceProtection]]="Yes",1,"")</f>
        <v/>
      </c>
      <c r="U6846" t="s">
        <v>23</v>
      </c>
      <c r="V6846">
        <f>IF(data[[#This Row],[TechSupport]]="Yes",1,"")</f>
        <v>1</v>
      </c>
      <c r="W6846" t="s">
        <v>23</v>
      </c>
      <c r="X6846">
        <f>IF(data[[#This Row],[StreamingTV]]="Yes",1,"")</f>
        <v>1</v>
      </c>
      <c r="Y6846" t="s">
        <v>24</v>
      </c>
      <c r="Z6846" t="str">
        <f>IF(data[[#This Row],[StreamingMovies]]="Yes",1,"")</f>
        <v/>
      </c>
      <c r="AA6846" t="s">
        <v>27</v>
      </c>
      <c r="AB6846" t="s">
        <v>24</v>
      </c>
      <c r="AC6846" t="s">
        <v>32</v>
      </c>
      <c r="AD6846">
        <v>89.65</v>
      </c>
      <c r="AE6846">
        <v>2623.65</v>
      </c>
      <c r="AF6846">
        <v>0</v>
      </c>
      <c r="AG6846" s="2">
        <v>0</v>
      </c>
      <c r="AH6846" t="s">
        <v>24</v>
      </c>
      <c r="AI6846">
        <f t="shared" si="212"/>
        <v>0</v>
      </c>
      <c r="AJ6846">
        <f t="shared" si="213"/>
        <v>1</v>
      </c>
    </row>
    <row r="6847" spans="1:36" x14ac:dyDescent="0.35">
      <c r="A6847">
        <v>6846</v>
      </c>
      <c r="B6847" t="s">
        <v>6882</v>
      </c>
      <c r="C6847" t="s">
        <v>30</v>
      </c>
      <c r="D6847">
        <v>1</v>
      </c>
      <c r="E6847" t="s">
        <v>24</v>
      </c>
      <c r="F6847" t="s">
        <v>24</v>
      </c>
      <c r="G6847" t="str">
        <f>IF(AND(data[[#This Row],[Partner]]="Yes", data[[#This Row],[Dependents]]="Yes"), "Both", IF(data[[#This Row],[Partner]]="Yes", "Partner", IF(data[[#This Row],[Dependents]]="Yes", "Dependent", "None")))</f>
        <v>None</v>
      </c>
      <c r="H6847">
        <v>1</v>
      </c>
      <c r="I6847" s="1">
        <f>data[[#This Row],[Tenure]]/12</f>
        <v>8.3333333333333329E-2</v>
      </c>
      <c r="J6847" t="s">
        <v>23</v>
      </c>
      <c r="K6847">
        <f>IF(data[[#This Row],[PhoneService]]="Yes",1,"")</f>
        <v>1</v>
      </c>
      <c r="L6847" t="s">
        <v>24</v>
      </c>
      <c r="M6847" t="str">
        <f>IF(data[[#This Row],[MultipleLines]]="Yes",1,"")</f>
        <v/>
      </c>
      <c r="N6847" t="s">
        <v>26</v>
      </c>
      <c r="O6847" t="s">
        <v>24</v>
      </c>
      <c r="P6847" t="str">
        <f>IF(data[[#This Row],[OnlineSecurity]]="Yes",1,"")</f>
        <v/>
      </c>
      <c r="Q6847" t="s">
        <v>24</v>
      </c>
      <c r="R6847" t="str">
        <f>IF(data[[#This Row],[OnlineBackup]]="Yes",1,"")</f>
        <v/>
      </c>
      <c r="S6847" t="s">
        <v>24</v>
      </c>
      <c r="T6847" t="str">
        <f>IF(data[[#This Row],[DeviceProtection]]="Yes",1,"")</f>
        <v/>
      </c>
      <c r="U6847" t="s">
        <v>24</v>
      </c>
      <c r="V6847" t="str">
        <f>IF(data[[#This Row],[TechSupport]]="Yes",1,"")</f>
        <v/>
      </c>
      <c r="W6847" t="s">
        <v>24</v>
      </c>
      <c r="X6847" t="str">
        <f>IF(data[[#This Row],[StreamingTV]]="Yes",1,"")</f>
        <v/>
      </c>
      <c r="Y6847" t="s">
        <v>24</v>
      </c>
      <c r="Z6847" t="str">
        <f>IF(data[[#This Row],[StreamingMovies]]="Yes",1,"")</f>
        <v/>
      </c>
      <c r="AA6847" t="s">
        <v>27</v>
      </c>
      <c r="AB6847" t="s">
        <v>23</v>
      </c>
      <c r="AC6847" t="s">
        <v>32</v>
      </c>
      <c r="AD6847">
        <v>45.85</v>
      </c>
      <c r="AE6847">
        <v>45.85</v>
      </c>
      <c r="AF6847">
        <v>5</v>
      </c>
      <c r="AG6847" s="2">
        <v>0</v>
      </c>
      <c r="AH6847" t="s">
        <v>24</v>
      </c>
      <c r="AI6847">
        <f t="shared" si="212"/>
        <v>0</v>
      </c>
      <c r="AJ6847">
        <f t="shared" si="213"/>
        <v>1</v>
      </c>
    </row>
    <row r="6848" spans="1:36" x14ac:dyDescent="0.35">
      <c r="A6848">
        <v>6847</v>
      </c>
      <c r="B6848" t="s">
        <v>6883</v>
      </c>
      <c r="C6848" t="s">
        <v>22</v>
      </c>
      <c r="D6848">
        <v>0</v>
      </c>
      <c r="E6848" t="s">
        <v>24</v>
      </c>
      <c r="F6848" t="s">
        <v>24</v>
      </c>
      <c r="G6848" t="str">
        <f>IF(AND(data[[#This Row],[Partner]]="Yes", data[[#This Row],[Dependents]]="Yes"), "Both", IF(data[[#This Row],[Partner]]="Yes", "Partner", IF(data[[#This Row],[Dependents]]="Yes", "Dependent", "None")))</f>
        <v>None</v>
      </c>
      <c r="H6848">
        <v>1</v>
      </c>
      <c r="I6848" s="1">
        <f>data[[#This Row],[Tenure]]/12</f>
        <v>8.3333333333333329E-2</v>
      </c>
      <c r="J6848" t="s">
        <v>23</v>
      </c>
      <c r="K6848">
        <f>IF(data[[#This Row],[PhoneService]]="Yes",1,"")</f>
        <v>1</v>
      </c>
      <c r="L6848" t="s">
        <v>23</v>
      </c>
      <c r="M6848">
        <f>IF(data[[#This Row],[MultipleLines]]="Yes",1,"")</f>
        <v>1</v>
      </c>
      <c r="N6848" t="s">
        <v>37</v>
      </c>
      <c r="O6848" t="s">
        <v>24</v>
      </c>
      <c r="P6848" t="str">
        <f>IF(data[[#This Row],[OnlineSecurity]]="Yes",1,"")</f>
        <v/>
      </c>
      <c r="Q6848" t="s">
        <v>24</v>
      </c>
      <c r="R6848" t="str">
        <f>IF(data[[#This Row],[OnlineBackup]]="Yes",1,"")</f>
        <v/>
      </c>
      <c r="S6848" t="s">
        <v>23</v>
      </c>
      <c r="T6848">
        <f>IF(data[[#This Row],[DeviceProtection]]="Yes",1,"")</f>
        <v>1</v>
      </c>
      <c r="U6848" t="s">
        <v>24</v>
      </c>
      <c r="V6848" t="str">
        <f>IF(data[[#This Row],[TechSupport]]="Yes",1,"")</f>
        <v/>
      </c>
      <c r="W6848" t="s">
        <v>24</v>
      </c>
      <c r="X6848" t="str">
        <f>IF(data[[#This Row],[StreamingTV]]="Yes",1,"")</f>
        <v/>
      </c>
      <c r="Y6848" t="s">
        <v>24</v>
      </c>
      <c r="Z6848" t="str">
        <f>IF(data[[#This Row],[StreamingMovies]]="Yes",1,"")</f>
        <v/>
      </c>
      <c r="AA6848" t="s">
        <v>27</v>
      </c>
      <c r="AB6848" t="s">
        <v>23</v>
      </c>
      <c r="AC6848" t="s">
        <v>32</v>
      </c>
      <c r="AD6848">
        <v>79.55</v>
      </c>
      <c r="AE6848">
        <v>79.55</v>
      </c>
      <c r="AF6848">
        <v>0</v>
      </c>
      <c r="AG6848" s="2">
        <v>0</v>
      </c>
      <c r="AH6848" t="s">
        <v>23</v>
      </c>
      <c r="AI6848">
        <f t="shared" si="212"/>
        <v>1</v>
      </c>
      <c r="AJ6848" t="str">
        <f t="shared" si="213"/>
        <v/>
      </c>
    </row>
    <row r="6849" spans="1:36" x14ac:dyDescent="0.35">
      <c r="A6849">
        <v>6848</v>
      </c>
      <c r="B6849" t="s">
        <v>6884</v>
      </c>
      <c r="C6849" t="s">
        <v>22</v>
      </c>
      <c r="D6849">
        <v>0</v>
      </c>
      <c r="E6849" t="s">
        <v>23</v>
      </c>
      <c r="F6849" t="s">
        <v>23</v>
      </c>
      <c r="G6849" t="str">
        <f>IF(AND(data[[#This Row],[Partner]]="Yes", data[[#This Row],[Dependents]]="Yes"), "Both", IF(data[[#This Row],[Partner]]="Yes", "Partner", IF(data[[#This Row],[Dependents]]="Yes", "Dependent", "None")))</f>
        <v>Both</v>
      </c>
      <c r="H6849">
        <v>18</v>
      </c>
      <c r="I6849" s="1">
        <f>data[[#This Row],[Tenure]]/12</f>
        <v>1.5</v>
      </c>
      <c r="J6849" t="s">
        <v>23</v>
      </c>
      <c r="K6849">
        <f>IF(data[[#This Row],[PhoneService]]="Yes",1,"")</f>
        <v>1</v>
      </c>
      <c r="L6849" t="s">
        <v>24</v>
      </c>
      <c r="M6849" t="str">
        <f>IF(data[[#This Row],[MultipleLines]]="Yes",1,"")</f>
        <v/>
      </c>
      <c r="N6849" t="s">
        <v>26</v>
      </c>
      <c r="O6849" t="s">
        <v>24</v>
      </c>
      <c r="P6849" t="str">
        <f>IF(data[[#This Row],[OnlineSecurity]]="Yes",1,"")</f>
        <v/>
      </c>
      <c r="Q6849" t="s">
        <v>24</v>
      </c>
      <c r="R6849" t="str">
        <f>IF(data[[#This Row],[OnlineBackup]]="Yes",1,"")</f>
        <v/>
      </c>
      <c r="S6849" t="s">
        <v>24</v>
      </c>
      <c r="T6849" t="str">
        <f>IF(data[[#This Row],[DeviceProtection]]="Yes",1,"")</f>
        <v/>
      </c>
      <c r="U6849" t="s">
        <v>24</v>
      </c>
      <c r="V6849" t="str">
        <f>IF(data[[#This Row],[TechSupport]]="Yes",1,"")</f>
        <v/>
      </c>
      <c r="W6849" t="s">
        <v>23</v>
      </c>
      <c r="X6849">
        <f>IF(data[[#This Row],[StreamingTV]]="Yes",1,"")</f>
        <v>1</v>
      </c>
      <c r="Y6849" t="s">
        <v>24</v>
      </c>
      <c r="Z6849" t="str">
        <f>IF(data[[#This Row],[StreamingMovies]]="Yes",1,"")</f>
        <v/>
      </c>
      <c r="AA6849" t="s">
        <v>27</v>
      </c>
      <c r="AB6849" t="s">
        <v>24</v>
      </c>
      <c r="AC6849" t="s">
        <v>32</v>
      </c>
      <c r="AD6849">
        <v>55.95</v>
      </c>
      <c r="AE6849">
        <v>1082.8</v>
      </c>
      <c r="AF6849">
        <v>0</v>
      </c>
      <c r="AG6849" s="2">
        <v>0</v>
      </c>
      <c r="AH6849" t="s">
        <v>24</v>
      </c>
      <c r="AI6849">
        <f t="shared" si="212"/>
        <v>0</v>
      </c>
      <c r="AJ6849">
        <f t="shared" si="213"/>
        <v>1</v>
      </c>
    </row>
    <row r="6850" spans="1:36" x14ac:dyDescent="0.35">
      <c r="A6850">
        <v>6849</v>
      </c>
      <c r="B6850" t="s">
        <v>6885</v>
      </c>
      <c r="C6850" t="s">
        <v>22</v>
      </c>
      <c r="D6850">
        <v>0</v>
      </c>
      <c r="E6850" t="s">
        <v>23</v>
      </c>
      <c r="F6850" t="s">
        <v>24</v>
      </c>
      <c r="G6850" t="str">
        <f>IF(AND(data[[#This Row],[Partner]]="Yes", data[[#This Row],[Dependents]]="Yes"), "Both", IF(data[[#This Row],[Partner]]="Yes", "Partner", IF(data[[#This Row],[Dependents]]="Yes", "Dependent", "None")))</f>
        <v>Partner</v>
      </c>
      <c r="H6850">
        <v>2</v>
      </c>
      <c r="I6850" s="1">
        <f>data[[#This Row],[Tenure]]/12</f>
        <v>0.16666666666666666</v>
      </c>
      <c r="J6850" t="s">
        <v>23</v>
      </c>
      <c r="K6850">
        <f>IF(data[[#This Row],[PhoneService]]="Yes",1,"")</f>
        <v>1</v>
      </c>
      <c r="L6850" t="s">
        <v>24</v>
      </c>
      <c r="M6850" t="str">
        <f>IF(data[[#This Row],[MultipleLines]]="Yes",1,"")</f>
        <v/>
      </c>
      <c r="N6850" t="s">
        <v>26</v>
      </c>
      <c r="O6850" t="s">
        <v>24</v>
      </c>
      <c r="P6850" t="str">
        <f>IF(data[[#This Row],[OnlineSecurity]]="Yes",1,"")</f>
        <v/>
      </c>
      <c r="Q6850" t="s">
        <v>24</v>
      </c>
      <c r="R6850" t="str">
        <f>IF(data[[#This Row],[OnlineBackup]]="Yes",1,"")</f>
        <v/>
      </c>
      <c r="S6850" t="s">
        <v>23</v>
      </c>
      <c r="T6850">
        <f>IF(data[[#This Row],[DeviceProtection]]="Yes",1,"")</f>
        <v>1</v>
      </c>
      <c r="U6850" t="s">
        <v>24</v>
      </c>
      <c r="V6850" t="str">
        <f>IF(data[[#This Row],[TechSupport]]="Yes",1,"")</f>
        <v/>
      </c>
      <c r="W6850" t="s">
        <v>23</v>
      </c>
      <c r="X6850">
        <f>IF(data[[#This Row],[StreamingTV]]="Yes",1,"")</f>
        <v>1</v>
      </c>
      <c r="Y6850" t="s">
        <v>23</v>
      </c>
      <c r="Z6850">
        <f>IF(data[[#This Row],[StreamingMovies]]="Yes",1,"")</f>
        <v>1</v>
      </c>
      <c r="AA6850" t="s">
        <v>27</v>
      </c>
      <c r="AB6850" t="s">
        <v>24</v>
      </c>
      <c r="AC6850" t="s">
        <v>40</v>
      </c>
      <c r="AD6850">
        <v>69</v>
      </c>
      <c r="AE6850">
        <v>147.80000000000001</v>
      </c>
      <c r="AF6850">
        <v>0</v>
      </c>
      <c r="AG6850" s="2">
        <v>0</v>
      </c>
      <c r="AH6850" t="s">
        <v>24</v>
      </c>
      <c r="AI6850">
        <f t="shared" si="212"/>
        <v>0</v>
      </c>
      <c r="AJ6850">
        <f t="shared" si="213"/>
        <v>1</v>
      </c>
    </row>
    <row r="6851" spans="1:36" x14ac:dyDescent="0.35">
      <c r="A6851">
        <v>6850</v>
      </c>
      <c r="B6851" t="s">
        <v>6886</v>
      </c>
      <c r="C6851" t="s">
        <v>30</v>
      </c>
      <c r="D6851">
        <v>0</v>
      </c>
      <c r="E6851" t="s">
        <v>23</v>
      </c>
      <c r="F6851" t="s">
        <v>23</v>
      </c>
      <c r="G6851" t="str">
        <f>IF(AND(data[[#This Row],[Partner]]="Yes", data[[#This Row],[Dependents]]="Yes"), "Both", IF(data[[#This Row],[Partner]]="Yes", "Partner", IF(data[[#This Row],[Dependents]]="Yes", "Dependent", "None")))</f>
        <v>Both</v>
      </c>
      <c r="H6851">
        <v>30</v>
      </c>
      <c r="I6851" s="1">
        <f>data[[#This Row],[Tenure]]/12</f>
        <v>2.5</v>
      </c>
      <c r="J6851" t="s">
        <v>23</v>
      </c>
      <c r="K6851">
        <f>IF(data[[#This Row],[PhoneService]]="Yes",1,"")</f>
        <v>1</v>
      </c>
      <c r="L6851" t="s">
        <v>23</v>
      </c>
      <c r="M6851">
        <f>IF(data[[#This Row],[MultipleLines]]="Yes",1,"")</f>
        <v>1</v>
      </c>
      <c r="N6851" t="s">
        <v>37</v>
      </c>
      <c r="O6851" t="s">
        <v>24</v>
      </c>
      <c r="P6851" t="str">
        <f>IF(data[[#This Row],[OnlineSecurity]]="Yes",1,"")</f>
        <v/>
      </c>
      <c r="Q6851" t="s">
        <v>23</v>
      </c>
      <c r="R6851">
        <f>IF(data[[#This Row],[OnlineBackup]]="Yes",1,"")</f>
        <v>1</v>
      </c>
      <c r="S6851" t="s">
        <v>24</v>
      </c>
      <c r="T6851" t="str">
        <f>IF(data[[#This Row],[DeviceProtection]]="Yes",1,"")</f>
        <v/>
      </c>
      <c r="U6851" t="s">
        <v>23</v>
      </c>
      <c r="V6851">
        <f>IF(data[[#This Row],[TechSupport]]="Yes",1,"")</f>
        <v>1</v>
      </c>
      <c r="W6851" t="s">
        <v>24</v>
      </c>
      <c r="X6851" t="str">
        <f>IF(data[[#This Row],[StreamingTV]]="Yes",1,"")</f>
        <v/>
      </c>
      <c r="Y6851" t="s">
        <v>24</v>
      </c>
      <c r="Z6851" t="str">
        <f>IF(data[[#This Row],[StreamingMovies]]="Yes",1,"")</f>
        <v/>
      </c>
      <c r="AA6851" t="s">
        <v>27</v>
      </c>
      <c r="AB6851" t="s">
        <v>23</v>
      </c>
      <c r="AC6851" t="s">
        <v>35</v>
      </c>
      <c r="AD6851">
        <v>83.55</v>
      </c>
      <c r="AE6851">
        <v>2570.1999999999998</v>
      </c>
      <c r="AF6851">
        <v>0</v>
      </c>
      <c r="AG6851" s="2">
        <v>0</v>
      </c>
      <c r="AH6851" t="s">
        <v>24</v>
      </c>
      <c r="AI6851">
        <f t="shared" ref="AI6851:AI6914" si="214">IF(AH6851="Yes",1,0)</f>
        <v>0</v>
      </c>
      <c r="AJ6851">
        <f t="shared" ref="AJ6851:AJ6914" si="215">IF(AH6851="No",1,"")</f>
        <v>1</v>
      </c>
    </row>
    <row r="6852" spans="1:36" x14ac:dyDescent="0.35">
      <c r="A6852">
        <v>6851</v>
      </c>
      <c r="B6852" t="s">
        <v>6887</v>
      </c>
      <c r="C6852" t="s">
        <v>30</v>
      </c>
      <c r="D6852">
        <v>0</v>
      </c>
      <c r="E6852" t="s">
        <v>24</v>
      </c>
      <c r="F6852" t="s">
        <v>23</v>
      </c>
      <c r="G6852" t="str">
        <f>IF(AND(data[[#This Row],[Partner]]="Yes", data[[#This Row],[Dependents]]="Yes"), "Both", IF(data[[#This Row],[Partner]]="Yes", "Partner", IF(data[[#This Row],[Dependents]]="Yes", "Dependent", "None")))</f>
        <v>Dependent</v>
      </c>
      <c r="H6852">
        <v>66</v>
      </c>
      <c r="I6852" s="1">
        <f>data[[#This Row],[Tenure]]/12</f>
        <v>5.5</v>
      </c>
      <c r="J6852" t="s">
        <v>23</v>
      </c>
      <c r="K6852">
        <f>IF(data[[#This Row],[PhoneService]]="Yes",1,"")</f>
        <v>1</v>
      </c>
      <c r="L6852" t="s">
        <v>23</v>
      </c>
      <c r="M6852">
        <f>IF(data[[#This Row],[MultipleLines]]="Yes",1,"")</f>
        <v>1</v>
      </c>
      <c r="N6852" t="s">
        <v>26</v>
      </c>
      <c r="O6852" t="s">
        <v>23</v>
      </c>
      <c r="P6852">
        <f>IF(data[[#This Row],[OnlineSecurity]]="Yes",1,"")</f>
        <v>1</v>
      </c>
      <c r="Q6852" t="s">
        <v>23</v>
      </c>
      <c r="R6852">
        <f>IF(data[[#This Row],[OnlineBackup]]="Yes",1,"")</f>
        <v>1</v>
      </c>
      <c r="S6852" t="s">
        <v>24</v>
      </c>
      <c r="T6852" t="str">
        <f>IF(data[[#This Row],[DeviceProtection]]="Yes",1,"")</f>
        <v/>
      </c>
      <c r="U6852" t="s">
        <v>23</v>
      </c>
      <c r="V6852">
        <f>IF(data[[#This Row],[TechSupport]]="Yes",1,"")</f>
        <v>1</v>
      </c>
      <c r="W6852" t="s">
        <v>24</v>
      </c>
      <c r="X6852" t="str">
        <f>IF(data[[#This Row],[StreamingTV]]="Yes",1,"")</f>
        <v/>
      </c>
      <c r="Y6852" t="s">
        <v>24</v>
      </c>
      <c r="Z6852" t="str">
        <f>IF(data[[#This Row],[StreamingMovies]]="Yes",1,"")</f>
        <v/>
      </c>
      <c r="AA6852" t="s">
        <v>47</v>
      </c>
      <c r="AB6852" t="s">
        <v>24</v>
      </c>
      <c r="AC6852" t="s">
        <v>35</v>
      </c>
      <c r="AD6852">
        <v>65.7</v>
      </c>
      <c r="AE6852">
        <v>4378.8999999999996</v>
      </c>
      <c r="AF6852">
        <v>0</v>
      </c>
      <c r="AG6852" s="2">
        <v>0</v>
      </c>
      <c r="AH6852" t="s">
        <v>24</v>
      </c>
      <c r="AI6852">
        <f t="shared" si="214"/>
        <v>0</v>
      </c>
      <c r="AJ6852">
        <f t="shared" si="215"/>
        <v>1</v>
      </c>
    </row>
    <row r="6853" spans="1:36" x14ac:dyDescent="0.35">
      <c r="A6853">
        <v>6852</v>
      </c>
      <c r="B6853" t="s">
        <v>6888</v>
      </c>
      <c r="C6853" t="s">
        <v>30</v>
      </c>
      <c r="D6853">
        <v>0</v>
      </c>
      <c r="E6853" t="s">
        <v>23</v>
      </c>
      <c r="F6853" t="s">
        <v>23</v>
      </c>
      <c r="G6853" t="str">
        <f>IF(AND(data[[#This Row],[Partner]]="Yes", data[[#This Row],[Dependents]]="Yes"), "Both", IF(data[[#This Row],[Partner]]="Yes", "Partner", IF(data[[#This Row],[Dependents]]="Yes", "Dependent", "None")))</f>
        <v>Both</v>
      </c>
      <c r="H6853">
        <v>38</v>
      </c>
      <c r="I6853" s="1">
        <f>data[[#This Row],[Tenure]]/12</f>
        <v>3.1666666666666665</v>
      </c>
      <c r="J6853" t="s">
        <v>23</v>
      </c>
      <c r="K6853">
        <f>IF(data[[#This Row],[PhoneService]]="Yes",1,"")</f>
        <v>1</v>
      </c>
      <c r="L6853" t="s">
        <v>23</v>
      </c>
      <c r="M6853">
        <f>IF(data[[#This Row],[MultipleLines]]="Yes",1,"")</f>
        <v>1</v>
      </c>
      <c r="N6853" t="s">
        <v>37</v>
      </c>
      <c r="O6853" t="s">
        <v>24</v>
      </c>
      <c r="P6853" t="str">
        <f>IF(data[[#This Row],[OnlineSecurity]]="Yes",1,"")</f>
        <v/>
      </c>
      <c r="Q6853" t="s">
        <v>24</v>
      </c>
      <c r="R6853" t="str">
        <f>IF(data[[#This Row],[OnlineBackup]]="Yes",1,"")</f>
        <v/>
      </c>
      <c r="S6853" t="s">
        <v>23</v>
      </c>
      <c r="T6853">
        <f>IF(data[[#This Row],[DeviceProtection]]="Yes",1,"")</f>
        <v>1</v>
      </c>
      <c r="U6853" t="s">
        <v>23</v>
      </c>
      <c r="V6853">
        <f>IF(data[[#This Row],[TechSupport]]="Yes",1,"")</f>
        <v>1</v>
      </c>
      <c r="W6853" t="s">
        <v>23</v>
      </c>
      <c r="X6853">
        <f>IF(data[[#This Row],[StreamingTV]]="Yes",1,"")</f>
        <v>1</v>
      </c>
      <c r="Y6853" t="s">
        <v>24</v>
      </c>
      <c r="Z6853" t="str">
        <f>IF(data[[#This Row],[StreamingMovies]]="Yes",1,"")</f>
        <v/>
      </c>
      <c r="AA6853" t="s">
        <v>47</v>
      </c>
      <c r="AB6853" t="s">
        <v>23</v>
      </c>
      <c r="AC6853" t="s">
        <v>35</v>
      </c>
      <c r="AD6853">
        <v>94.9</v>
      </c>
      <c r="AE6853">
        <v>3616.25</v>
      </c>
      <c r="AF6853">
        <v>0</v>
      </c>
      <c r="AG6853" s="2">
        <v>0</v>
      </c>
      <c r="AH6853" t="s">
        <v>24</v>
      </c>
      <c r="AI6853">
        <f t="shared" si="214"/>
        <v>0</v>
      </c>
      <c r="AJ6853">
        <f t="shared" si="215"/>
        <v>1</v>
      </c>
    </row>
    <row r="6854" spans="1:36" x14ac:dyDescent="0.35">
      <c r="A6854">
        <v>6853</v>
      </c>
      <c r="B6854" t="s">
        <v>6889</v>
      </c>
      <c r="C6854" t="s">
        <v>30</v>
      </c>
      <c r="D6854">
        <v>0</v>
      </c>
      <c r="E6854" t="s">
        <v>23</v>
      </c>
      <c r="F6854" t="s">
        <v>23</v>
      </c>
      <c r="G6854" t="str">
        <f>IF(AND(data[[#This Row],[Partner]]="Yes", data[[#This Row],[Dependents]]="Yes"), "Both", IF(data[[#This Row],[Partner]]="Yes", "Partner", IF(data[[#This Row],[Dependents]]="Yes", "Dependent", "None")))</f>
        <v>Both</v>
      </c>
      <c r="H6854">
        <v>44</v>
      </c>
      <c r="I6854" s="1">
        <f>data[[#This Row],[Tenure]]/12</f>
        <v>3.6666666666666665</v>
      </c>
      <c r="J6854" t="s">
        <v>23</v>
      </c>
      <c r="K6854">
        <f>IF(data[[#This Row],[PhoneService]]="Yes",1,"")</f>
        <v>1</v>
      </c>
      <c r="L6854" t="s">
        <v>24</v>
      </c>
      <c r="M6854" t="str">
        <f>IF(data[[#This Row],[MultipleLines]]="Yes",1,"")</f>
        <v/>
      </c>
      <c r="N6854" t="s">
        <v>26</v>
      </c>
      <c r="O6854" t="s">
        <v>24</v>
      </c>
      <c r="P6854" t="str">
        <f>IF(data[[#This Row],[OnlineSecurity]]="Yes",1,"")</f>
        <v/>
      </c>
      <c r="Q6854" t="s">
        <v>23</v>
      </c>
      <c r="R6854">
        <f>IF(data[[#This Row],[OnlineBackup]]="Yes",1,"")</f>
        <v>1</v>
      </c>
      <c r="S6854" t="s">
        <v>23</v>
      </c>
      <c r="T6854">
        <f>IF(data[[#This Row],[DeviceProtection]]="Yes",1,"")</f>
        <v>1</v>
      </c>
      <c r="U6854" t="s">
        <v>23</v>
      </c>
      <c r="V6854">
        <f>IF(data[[#This Row],[TechSupport]]="Yes",1,"")</f>
        <v>1</v>
      </c>
      <c r="W6854" t="s">
        <v>24</v>
      </c>
      <c r="X6854" t="str">
        <f>IF(data[[#This Row],[StreamingTV]]="Yes",1,"")</f>
        <v/>
      </c>
      <c r="Y6854" t="s">
        <v>24</v>
      </c>
      <c r="Z6854" t="str">
        <f>IF(data[[#This Row],[StreamingMovies]]="Yes",1,"")</f>
        <v/>
      </c>
      <c r="AA6854" t="s">
        <v>27</v>
      </c>
      <c r="AB6854" t="s">
        <v>23</v>
      </c>
      <c r="AC6854" t="s">
        <v>32</v>
      </c>
      <c r="AD6854">
        <v>61.9</v>
      </c>
      <c r="AE6854">
        <v>2924.05</v>
      </c>
      <c r="AF6854">
        <v>0</v>
      </c>
      <c r="AG6854" s="2">
        <v>0</v>
      </c>
      <c r="AH6854" t="s">
        <v>24</v>
      </c>
      <c r="AI6854">
        <f t="shared" si="214"/>
        <v>0</v>
      </c>
      <c r="AJ6854">
        <f t="shared" si="215"/>
        <v>1</v>
      </c>
    </row>
    <row r="6855" spans="1:36" x14ac:dyDescent="0.35">
      <c r="A6855">
        <v>6854</v>
      </c>
      <c r="B6855" t="s">
        <v>6890</v>
      </c>
      <c r="C6855" t="s">
        <v>22</v>
      </c>
      <c r="D6855">
        <v>0</v>
      </c>
      <c r="E6855" t="s">
        <v>24</v>
      </c>
      <c r="F6855" t="s">
        <v>24</v>
      </c>
      <c r="G6855" t="str">
        <f>IF(AND(data[[#This Row],[Partner]]="Yes", data[[#This Row],[Dependents]]="Yes"), "Both", IF(data[[#This Row],[Partner]]="Yes", "Partner", IF(data[[#This Row],[Dependents]]="Yes", "Dependent", "None")))</f>
        <v>None</v>
      </c>
      <c r="H6855">
        <v>54</v>
      </c>
      <c r="I6855" s="1">
        <f>data[[#This Row],[Tenure]]/12</f>
        <v>4.5</v>
      </c>
      <c r="J6855" t="s">
        <v>23</v>
      </c>
      <c r="K6855">
        <f>IF(data[[#This Row],[PhoneService]]="Yes",1,"")</f>
        <v>1</v>
      </c>
      <c r="L6855" t="s">
        <v>23</v>
      </c>
      <c r="M6855">
        <f>IF(data[[#This Row],[MultipleLines]]="Yes",1,"")</f>
        <v>1</v>
      </c>
      <c r="N6855" t="s">
        <v>37</v>
      </c>
      <c r="O6855" t="s">
        <v>24</v>
      </c>
      <c r="P6855" t="str">
        <f>IF(data[[#This Row],[OnlineSecurity]]="Yes",1,"")</f>
        <v/>
      </c>
      <c r="Q6855" t="s">
        <v>23</v>
      </c>
      <c r="R6855">
        <f>IF(data[[#This Row],[OnlineBackup]]="Yes",1,"")</f>
        <v>1</v>
      </c>
      <c r="S6855" t="s">
        <v>23</v>
      </c>
      <c r="T6855">
        <f>IF(data[[#This Row],[DeviceProtection]]="Yes",1,"")</f>
        <v>1</v>
      </c>
      <c r="U6855" t="s">
        <v>23</v>
      </c>
      <c r="V6855">
        <f>IF(data[[#This Row],[TechSupport]]="Yes",1,"")</f>
        <v>1</v>
      </c>
      <c r="W6855" t="s">
        <v>23</v>
      </c>
      <c r="X6855">
        <f>IF(data[[#This Row],[StreamingTV]]="Yes",1,"")</f>
        <v>1</v>
      </c>
      <c r="Y6855" t="s">
        <v>23</v>
      </c>
      <c r="Z6855">
        <f>IF(data[[#This Row],[StreamingMovies]]="Yes",1,"")</f>
        <v>1</v>
      </c>
      <c r="AA6855" t="s">
        <v>27</v>
      </c>
      <c r="AB6855" t="s">
        <v>24</v>
      </c>
      <c r="AC6855" t="s">
        <v>28</v>
      </c>
      <c r="AD6855">
        <v>111.1</v>
      </c>
      <c r="AE6855">
        <v>6014.85</v>
      </c>
      <c r="AF6855">
        <v>0</v>
      </c>
      <c r="AG6855" s="2">
        <v>5</v>
      </c>
      <c r="AH6855" t="s">
        <v>23</v>
      </c>
      <c r="AI6855">
        <f t="shared" si="214"/>
        <v>1</v>
      </c>
      <c r="AJ6855" t="str">
        <f t="shared" si="215"/>
        <v/>
      </c>
    </row>
    <row r="6856" spans="1:36" x14ac:dyDescent="0.35">
      <c r="A6856">
        <v>6855</v>
      </c>
      <c r="B6856" t="s">
        <v>6891</v>
      </c>
      <c r="C6856" t="s">
        <v>30</v>
      </c>
      <c r="D6856">
        <v>0</v>
      </c>
      <c r="E6856" t="s">
        <v>24</v>
      </c>
      <c r="F6856" t="s">
        <v>24</v>
      </c>
      <c r="G6856" t="str">
        <f>IF(AND(data[[#This Row],[Partner]]="Yes", data[[#This Row],[Dependents]]="Yes"), "Both", IF(data[[#This Row],[Partner]]="Yes", "Partner", IF(data[[#This Row],[Dependents]]="Yes", "Dependent", "None")))</f>
        <v>None</v>
      </c>
      <c r="H6856">
        <v>2</v>
      </c>
      <c r="I6856" s="1">
        <f>data[[#This Row],[Tenure]]/12</f>
        <v>0.16666666666666666</v>
      </c>
      <c r="J6856" t="s">
        <v>23</v>
      </c>
      <c r="K6856">
        <f>IF(data[[#This Row],[PhoneService]]="Yes",1,"")</f>
        <v>1</v>
      </c>
      <c r="L6856" t="s">
        <v>24</v>
      </c>
      <c r="M6856" t="str">
        <f>IF(data[[#This Row],[MultipleLines]]="Yes",1,"")</f>
        <v/>
      </c>
      <c r="N6856" t="s">
        <v>24</v>
      </c>
      <c r="O6856" t="s">
        <v>46</v>
      </c>
      <c r="P6856" t="str">
        <f>IF(data[[#This Row],[OnlineSecurity]]="Yes",1,"")</f>
        <v/>
      </c>
      <c r="Q6856" t="s">
        <v>46</v>
      </c>
      <c r="R6856" t="str">
        <f>IF(data[[#This Row],[OnlineBackup]]="Yes",1,"")</f>
        <v/>
      </c>
      <c r="S6856" t="s">
        <v>46</v>
      </c>
      <c r="T6856" t="str">
        <f>IF(data[[#This Row],[DeviceProtection]]="Yes",1,"")</f>
        <v/>
      </c>
      <c r="U6856" t="s">
        <v>46</v>
      </c>
      <c r="V6856" t="str">
        <f>IF(data[[#This Row],[TechSupport]]="Yes",1,"")</f>
        <v/>
      </c>
      <c r="W6856" t="s">
        <v>46</v>
      </c>
      <c r="X6856" t="str">
        <f>IF(data[[#This Row],[StreamingTV]]="Yes",1,"")</f>
        <v/>
      </c>
      <c r="Y6856" t="s">
        <v>46</v>
      </c>
      <c r="Z6856" t="str">
        <f>IF(data[[#This Row],[StreamingMovies]]="Yes",1,"")</f>
        <v/>
      </c>
      <c r="AA6856" t="s">
        <v>27</v>
      </c>
      <c r="AB6856" t="s">
        <v>24</v>
      </c>
      <c r="AC6856" t="s">
        <v>32</v>
      </c>
      <c r="AD6856">
        <v>20</v>
      </c>
      <c r="AE6856">
        <v>32.700000000000003</v>
      </c>
      <c r="AF6856">
        <v>0</v>
      </c>
      <c r="AG6856" s="2">
        <v>0</v>
      </c>
      <c r="AH6856" t="s">
        <v>24</v>
      </c>
      <c r="AI6856">
        <f t="shared" si="214"/>
        <v>0</v>
      </c>
      <c r="AJ6856">
        <f t="shared" si="215"/>
        <v>1</v>
      </c>
    </row>
    <row r="6857" spans="1:36" x14ac:dyDescent="0.35">
      <c r="A6857">
        <v>6856</v>
      </c>
      <c r="B6857" t="s">
        <v>6892</v>
      </c>
      <c r="C6857" t="s">
        <v>22</v>
      </c>
      <c r="D6857">
        <v>0</v>
      </c>
      <c r="E6857" t="s">
        <v>24</v>
      </c>
      <c r="F6857" t="s">
        <v>24</v>
      </c>
      <c r="G6857" t="str">
        <f>IF(AND(data[[#This Row],[Partner]]="Yes", data[[#This Row],[Dependents]]="Yes"), "Both", IF(data[[#This Row],[Partner]]="Yes", "Partner", IF(data[[#This Row],[Dependents]]="Yes", "Dependent", "None")))</f>
        <v>None</v>
      </c>
      <c r="H6857">
        <v>42</v>
      </c>
      <c r="I6857" s="1">
        <f>data[[#This Row],[Tenure]]/12</f>
        <v>3.5</v>
      </c>
      <c r="J6857" t="s">
        <v>23</v>
      </c>
      <c r="K6857">
        <f>IF(data[[#This Row],[PhoneService]]="Yes",1,"")</f>
        <v>1</v>
      </c>
      <c r="L6857" t="s">
        <v>24</v>
      </c>
      <c r="M6857" t="str">
        <f>IF(data[[#This Row],[MultipleLines]]="Yes",1,"")</f>
        <v/>
      </c>
      <c r="N6857" t="s">
        <v>26</v>
      </c>
      <c r="O6857" t="s">
        <v>23</v>
      </c>
      <c r="P6857">
        <f>IF(data[[#This Row],[OnlineSecurity]]="Yes",1,"")</f>
        <v>1</v>
      </c>
      <c r="Q6857" t="s">
        <v>23</v>
      </c>
      <c r="R6857">
        <f>IF(data[[#This Row],[OnlineBackup]]="Yes",1,"")</f>
        <v>1</v>
      </c>
      <c r="S6857" t="s">
        <v>24</v>
      </c>
      <c r="T6857" t="str">
        <f>IF(data[[#This Row],[DeviceProtection]]="Yes",1,"")</f>
        <v/>
      </c>
      <c r="U6857" t="s">
        <v>23</v>
      </c>
      <c r="V6857">
        <f>IF(data[[#This Row],[TechSupport]]="Yes",1,"")</f>
        <v>1</v>
      </c>
      <c r="W6857" t="s">
        <v>24</v>
      </c>
      <c r="X6857" t="str">
        <f>IF(data[[#This Row],[StreamingTV]]="Yes",1,"")</f>
        <v/>
      </c>
      <c r="Y6857" t="s">
        <v>23</v>
      </c>
      <c r="Z6857">
        <f>IF(data[[#This Row],[StreamingMovies]]="Yes",1,"")</f>
        <v>1</v>
      </c>
      <c r="AA6857" t="s">
        <v>31</v>
      </c>
      <c r="AB6857" t="s">
        <v>23</v>
      </c>
      <c r="AC6857" t="s">
        <v>32</v>
      </c>
      <c r="AD6857">
        <v>67.7</v>
      </c>
      <c r="AE6857">
        <v>2882.25</v>
      </c>
      <c r="AF6857">
        <v>0</v>
      </c>
      <c r="AG6857" s="2">
        <v>0</v>
      </c>
      <c r="AH6857" t="s">
        <v>24</v>
      </c>
      <c r="AI6857">
        <f t="shared" si="214"/>
        <v>0</v>
      </c>
      <c r="AJ6857">
        <f t="shared" si="215"/>
        <v>1</v>
      </c>
    </row>
    <row r="6858" spans="1:36" x14ac:dyDescent="0.35">
      <c r="A6858">
        <v>6857</v>
      </c>
      <c r="B6858" t="s">
        <v>6893</v>
      </c>
      <c r="C6858" t="s">
        <v>22</v>
      </c>
      <c r="D6858">
        <v>0</v>
      </c>
      <c r="E6858" t="s">
        <v>23</v>
      </c>
      <c r="F6858" t="s">
        <v>23</v>
      </c>
      <c r="G6858" t="str">
        <f>IF(AND(data[[#This Row],[Partner]]="Yes", data[[#This Row],[Dependents]]="Yes"), "Both", IF(data[[#This Row],[Partner]]="Yes", "Partner", IF(data[[#This Row],[Dependents]]="Yes", "Dependent", "None")))</f>
        <v>Both</v>
      </c>
      <c r="H6858">
        <v>58</v>
      </c>
      <c r="I6858" s="1">
        <f>data[[#This Row],[Tenure]]/12</f>
        <v>4.833333333333333</v>
      </c>
      <c r="J6858" t="s">
        <v>23</v>
      </c>
      <c r="K6858">
        <f>IF(data[[#This Row],[PhoneService]]="Yes",1,"")</f>
        <v>1</v>
      </c>
      <c r="L6858" t="s">
        <v>23</v>
      </c>
      <c r="M6858">
        <f>IF(data[[#This Row],[MultipleLines]]="Yes",1,"")</f>
        <v>1</v>
      </c>
      <c r="N6858" t="s">
        <v>24</v>
      </c>
      <c r="O6858" t="s">
        <v>46</v>
      </c>
      <c r="P6858" t="str">
        <f>IF(data[[#This Row],[OnlineSecurity]]="Yes",1,"")</f>
        <v/>
      </c>
      <c r="Q6858" t="s">
        <v>46</v>
      </c>
      <c r="R6858" t="str">
        <f>IF(data[[#This Row],[OnlineBackup]]="Yes",1,"")</f>
        <v/>
      </c>
      <c r="S6858" t="s">
        <v>46</v>
      </c>
      <c r="T6858" t="str">
        <f>IF(data[[#This Row],[DeviceProtection]]="Yes",1,"")</f>
        <v/>
      </c>
      <c r="U6858" t="s">
        <v>46</v>
      </c>
      <c r="V6858" t="str">
        <f>IF(data[[#This Row],[TechSupport]]="Yes",1,"")</f>
        <v/>
      </c>
      <c r="W6858" t="s">
        <v>46</v>
      </c>
      <c r="X6858" t="str">
        <f>IF(data[[#This Row],[StreamingTV]]="Yes",1,"")</f>
        <v/>
      </c>
      <c r="Y6858" t="s">
        <v>46</v>
      </c>
      <c r="Z6858" t="str">
        <f>IF(data[[#This Row],[StreamingMovies]]="Yes",1,"")</f>
        <v/>
      </c>
      <c r="AA6858" t="s">
        <v>47</v>
      </c>
      <c r="AB6858" t="s">
        <v>24</v>
      </c>
      <c r="AC6858" t="s">
        <v>40</v>
      </c>
      <c r="AD6858">
        <v>25.15</v>
      </c>
      <c r="AE6858">
        <v>1509.9</v>
      </c>
      <c r="AF6858">
        <v>4</v>
      </c>
      <c r="AG6858" s="2">
        <v>0</v>
      </c>
      <c r="AH6858" t="s">
        <v>24</v>
      </c>
      <c r="AI6858">
        <f t="shared" si="214"/>
        <v>0</v>
      </c>
      <c r="AJ6858">
        <f t="shared" si="215"/>
        <v>1</v>
      </c>
    </row>
    <row r="6859" spans="1:36" x14ac:dyDescent="0.35">
      <c r="A6859">
        <v>6858</v>
      </c>
      <c r="B6859" t="s">
        <v>6894</v>
      </c>
      <c r="C6859" t="s">
        <v>30</v>
      </c>
      <c r="D6859">
        <v>0</v>
      </c>
      <c r="E6859" t="s">
        <v>23</v>
      </c>
      <c r="F6859" t="s">
        <v>23</v>
      </c>
      <c r="G6859" t="str">
        <f>IF(AND(data[[#This Row],[Partner]]="Yes", data[[#This Row],[Dependents]]="Yes"), "Both", IF(data[[#This Row],[Partner]]="Yes", "Partner", IF(data[[#This Row],[Dependents]]="Yes", "Dependent", "None")))</f>
        <v>Both</v>
      </c>
      <c r="H6859">
        <v>58</v>
      </c>
      <c r="I6859" s="1">
        <f>data[[#This Row],[Tenure]]/12</f>
        <v>4.833333333333333</v>
      </c>
      <c r="J6859" t="s">
        <v>23</v>
      </c>
      <c r="K6859">
        <f>IF(data[[#This Row],[PhoneService]]="Yes",1,"")</f>
        <v>1</v>
      </c>
      <c r="L6859" t="s">
        <v>24</v>
      </c>
      <c r="M6859" t="str">
        <f>IF(data[[#This Row],[MultipleLines]]="Yes",1,"")</f>
        <v/>
      </c>
      <c r="N6859" t="s">
        <v>37</v>
      </c>
      <c r="O6859" t="s">
        <v>24</v>
      </c>
      <c r="P6859" t="str">
        <f>IF(data[[#This Row],[OnlineSecurity]]="Yes",1,"")</f>
        <v/>
      </c>
      <c r="Q6859" t="s">
        <v>23</v>
      </c>
      <c r="R6859">
        <f>IF(data[[#This Row],[OnlineBackup]]="Yes",1,"")</f>
        <v>1</v>
      </c>
      <c r="S6859" t="s">
        <v>24</v>
      </c>
      <c r="T6859" t="str">
        <f>IF(data[[#This Row],[DeviceProtection]]="Yes",1,"")</f>
        <v/>
      </c>
      <c r="U6859" t="s">
        <v>24</v>
      </c>
      <c r="V6859" t="str">
        <f>IF(data[[#This Row],[TechSupport]]="Yes",1,"")</f>
        <v/>
      </c>
      <c r="W6859" t="s">
        <v>23</v>
      </c>
      <c r="X6859">
        <f>IF(data[[#This Row],[StreamingTV]]="Yes",1,"")</f>
        <v>1</v>
      </c>
      <c r="Y6859" t="s">
        <v>23</v>
      </c>
      <c r="Z6859">
        <f>IF(data[[#This Row],[StreamingMovies]]="Yes",1,"")</f>
        <v>1</v>
      </c>
      <c r="AA6859" t="s">
        <v>27</v>
      </c>
      <c r="AB6859" t="s">
        <v>23</v>
      </c>
      <c r="AC6859" t="s">
        <v>28</v>
      </c>
      <c r="AD6859">
        <v>92.85</v>
      </c>
      <c r="AE6859">
        <v>5305.05</v>
      </c>
      <c r="AF6859">
        <v>0</v>
      </c>
      <c r="AG6859" s="2">
        <v>0</v>
      </c>
      <c r="AH6859" t="s">
        <v>24</v>
      </c>
      <c r="AI6859">
        <f t="shared" si="214"/>
        <v>0</v>
      </c>
      <c r="AJ6859">
        <f t="shared" si="215"/>
        <v>1</v>
      </c>
    </row>
    <row r="6860" spans="1:36" x14ac:dyDescent="0.35">
      <c r="A6860">
        <v>6859</v>
      </c>
      <c r="B6860" t="s">
        <v>6895</v>
      </c>
      <c r="C6860" t="s">
        <v>22</v>
      </c>
      <c r="D6860">
        <v>0</v>
      </c>
      <c r="E6860" t="s">
        <v>23</v>
      </c>
      <c r="F6860" t="s">
        <v>23</v>
      </c>
      <c r="G6860" t="str">
        <f>IF(AND(data[[#This Row],[Partner]]="Yes", data[[#This Row],[Dependents]]="Yes"), "Both", IF(data[[#This Row],[Partner]]="Yes", "Partner", IF(data[[#This Row],[Dependents]]="Yes", "Dependent", "None")))</f>
        <v>Both</v>
      </c>
      <c r="H6860">
        <v>25</v>
      </c>
      <c r="I6860" s="1">
        <f>data[[#This Row],[Tenure]]/12</f>
        <v>2.0833333333333335</v>
      </c>
      <c r="J6860" t="s">
        <v>23</v>
      </c>
      <c r="K6860">
        <f>IF(data[[#This Row],[PhoneService]]="Yes",1,"")</f>
        <v>1</v>
      </c>
      <c r="L6860" t="s">
        <v>23</v>
      </c>
      <c r="M6860">
        <f>IF(data[[#This Row],[MultipleLines]]="Yes",1,"")</f>
        <v>1</v>
      </c>
      <c r="N6860" t="s">
        <v>37</v>
      </c>
      <c r="O6860" t="s">
        <v>24</v>
      </c>
      <c r="P6860" t="str">
        <f>IF(data[[#This Row],[OnlineSecurity]]="Yes",1,"")</f>
        <v/>
      </c>
      <c r="Q6860" t="s">
        <v>24</v>
      </c>
      <c r="R6860" t="str">
        <f>IF(data[[#This Row],[OnlineBackup]]="Yes",1,"")</f>
        <v/>
      </c>
      <c r="S6860" t="s">
        <v>23</v>
      </c>
      <c r="T6860">
        <f>IF(data[[#This Row],[DeviceProtection]]="Yes",1,"")</f>
        <v>1</v>
      </c>
      <c r="U6860" t="s">
        <v>24</v>
      </c>
      <c r="V6860" t="str">
        <f>IF(data[[#This Row],[TechSupport]]="Yes",1,"")</f>
        <v/>
      </c>
      <c r="W6860" t="s">
        <v>24</v>
      </c>
      <c r="X6860" t="str">
        <f>IF(data[[#This Row],[StreamingTV]]="Yes",1,"")</f>
        <v/>
      </c>
      <c r="Y6860" t="s">
        <v>23</v>
      </c>
      <c r="Z6860">
        <f>IF(data[[#This Row],[StreamingMovies]]="Yes",1,"")</f>
        <v>1</v>
      </c>
      <c r="AA6860" t="s">
        <v>27</v>
      </c>
      <c r="AB6860" t="s">
        <v>23</v>
      </c>
      <c r="AC6860" t="s">
        <v>28</v>
      </c>
      <c r="AD6860">
        <v>89.1</v>
      </c>
      <c r="AE6860">
        <v>2368.4</v>
      </c>
      <c r="AF6860">
        <v>0</v>
      </c>
      <c r="AG6860" s="2">
        <v>2</v>
      </c>
      <c r="AH6860" t="s">
        <v>23</v>
      </c>
      <c r="AI6860">
        <f t="shared" si="214"/>
        <v>1</v>
      </c>
      <c r="AJ6860" t="str">
        <f t="shared" si="215"/>
        <v/>
      </c>
    </row>
    <row r="6861" spans="1:36" x14ac:dyDescent="0.35">
      <c r="A6861">
        <v>6860</v>
      </c>
      <c r="B6861" t="s">
        <v>6896</v>
      </c>
      <c r="C6861" t="s">
        <v>22</v>
      </c>
      <c r="D6861">
        <v>0</v>
      </c>
      <c r="E6861" t="s">
        <v>24</v>
      </c>
      <c r="F6861" t="s">
        <v>24</v>
      </c>
      <c r="G6861" t="str">
        <f>IF(AND(data[[#This Row],[Partner]]="Yes", data[[#This Row],[Dependents]]="Yes"), "Both", IF(data[[#This Row],[Partner]]="Yes", "Partner", IF(data[[#This Row],[Dependents]]="Yes", "Dependent", "None")))</f>
        <v>None</v>
      </c>
      <c r="H6861">
        <v>71</v>
      </c>
      <c r="I6861" s="1">
        <f>data[[#This Row],[Tenure]]/12</f>
        <v>5.916666666666667</v>
      </c>
      <c r="J6861" t="s">
        <v>23</v>
      </c>
      <c r="K6861">
        <f>IF(data[[#This Row],[PhoneService]]="Yes",1,"")</f>
        <v>1</v>
      </c>
      <c r="L6861" t="s">
        <v>23</v>
      </c>
      <c r="M6861">
        <f>IF(data[[#This Row],[MultipleLines]]="Yes",1,"")</f>
        <v>1</v>
      </c>
      <c r="N6861" t="s">
        <v>37</v>
      </c>
      <c r="O6861" t="s">
        <v>23</v>
      </c>
      <c r="P6861">
        <f>IF(data[[#This Row],[OnlineSecurity]]="Yes",1,"")</f>
        <v>1</v>
      </c>
      <c r="Q6861" t="s">
        <v>23</v>
      </c>
      <c r="R6861">
        <f>IF(data[[#This Row],[OnlineBackup]]="Yes",1,"")</f>
        <v>1</v>
      </c>
      <c r="S6861" t="s">
        <v>23</v>
      </c>
      <c r="T6861">
        <f>IF(data[[#This Row],[DeviceProtection]]="Yes",1,"")</f>
        <v>1</v>
      </c>
      <c r="U6861" t="s">
        <v>23</v>
      </c>
      <c r="V6861">
        <f>IF(data[[#This Row],[TechSupport]]="Yes",1,"")</f>
        <v>1</v>
      </c>
      <c r="W6861" t="s">
        <v>23</v>
      </c>
      <c r="X6861">
        <f>IF(data[[#This Row],[StreamingTV]]="Yes",1,"")</f>
        <v>1</v>
      </c>
      <c r="Y6861" t="s">
        <v>23</v>
      </c>
      <c r="Z6861">
        <f>IF(data[[#This Row],[StreamingMovies]]="Yes",1,"")</f>
        <v>1</v>
      </c>
      <c r="AA6861" t="s">
        <v>47</v>
      </c>
      <c r="AB6861" t="s">
        <v>24</v>
      </c>
      <c r="AC6861" t="s">
        <v>32</v>
      </c>
      <c r="AD6861">
        <v>111.3</v>
      </c>
      <c r="AE6861">
        <v>7985.9</v>
      </c>
      <c r="AF6861">
        <v>0</v>
      </c>
      <c r="AG6861" s="2">
        <v>0</v>
      </c>
      <c r="AH6861" t="s">
        <v>24</v>
      </c>
      <c r="AI6861">
        <f t="shared" si="214"/>
        <v>0</v>
      </c>
      <c r="AJ6861">
        <f t="shared" si="215"/>
        <v>1</v>
      </c>
    </row>
    <row r="6862" spans="1:36" x14ac:dyDescent="0.35">
      <c r="A6862">
        <v>6861</v>
      </c>
      <c r="B6862" t="s">
        <v>6897</v>
      </c>
      <c r="C6862" t="s">
        <v>22</v>
      </c>
      <c r="D6862">
        <v>0</v>
      </c>
      <c r="E6862" t="s">
        <v>24</v>
      </c>
      <c r="F6862" t="s">
        <v>24</v>
      </c>
      <c r="G6862" t="str">
        <f>IF(AND(data[[#This Row],[Partner]]="Yes", data[[#This Row],[Dependents]]="Yes"), "Both", IF(data[[#This Row],[Partner]]="Yes", "Partner", IF(data[[#This Row],[Dependents]]="Yes", "Dependent", "None")))</f>
        <v>None</v>
      </c>
      <c r="H6862">
        <v>37</v>
      </c>
      <c r="I6862" s="1">
        <f>data[[#This Row],[Tenure]]/12</f>
        <v>3.0833333333333335</v>
      </c>
      <c r="J6862" t="s">
        <v>23</v>
      </c>
      <c r="K6862">
        <f>IF(data[[#This Row],[PhoneService]]="Yes",1,"")</f>
        <v>1</v>
      </c>
      <c r="L6862" t="s">
        <v>23</v>
      </c>
      <c r="M6862">
        <f>IF(data[[#This Row],[MultipleLines]]="Yes",1,"")</f>
        <v>1</v>
      </c>
      <c r="N6862" t="s">
        <v>37</v>
      </c>
      <c r="O6862" t="s">
        <v>24</v>
      </c>
      <c r="P6862" t="str">
        <f>IF(data[[#This Row],[OnlineSecurity]]="Yes",1,"")</f>
        <v/>
      </c>
      <c r="Q6862" t="s">
        <v>23</v>
      </c>
      <c r="R6862">
        <f>IF(data[[#This Row],[OnlineBackup]]="Yes",1,"")</f>
        <v>1</v>
      </c>
      <c r="S6862" t="s">
        <v>23</v>
      </c>
      <c r="T6862">
        <f>IF(data[[#This Row],[DeviceProtection]]="Yes",1,"")</f>
        <v>1</v>
      </c>
      <c r="U6862" t="s">
        <v>24</v>
      </c>
      <c r="V6862" t="str">
        <f>IF(data[[#This Row],[TechSupport]]="Yes",1,"")</f>
        <v/>
      </c>
      <c r="W6862" t="s">
        <v>23</v>
      </c>
      <c r="X6862">
        <f>IF(data[[#This Row],[StreamingTV]]="Yes",1,"")</f>
        <v>1</v>
      </c>
      <c r="Y6862" t="s">
        <v>23</v>
      </c>
      <c r="Z6862">
        <f>IF(data[[#This Row],[StreamingMovies]]="Yes",1,"")</f>
        <v>1</v>
      </c>
      <c r="AA6862" t="s">
        <v>27</v>
      </c>
      <c r="AB6862" t="s">
        <v>23</v>
      </c>
      <c r="AC6862" t="s">
        <v>35</v>
      </c>
      <c r="AD6862">
        <v>101.9</v>
      </c>
      <c r="AE6862">
        <v>3545.35</v>
      </c>
      <c r="AF6862">
        <v>0</v>
      </c>
      <c r="AG6862" s="2">
        <v>2</v>
      </c>
      <c r="AH6862" t="s">
        <v>23</v>
      </c>
      <c r="AI6862">
        <f t="shared" si="214"/>
        <v>1</v>
      </c>
      <c r="AJ6862" t="str">
        <f t="shared" si="215"/>
        <v/>
      </c>
    </row>
    <row r="6863" spans="1:36" x14ac:dyDescent="0.35">
      <c r="A6863">
        <v>6862</v>
      </c>
      <c r="B6863" t="s">
        <v>6898</v>
      </c>
      <c r="C6863" t="s">
        <v>22</v>
      </c>
      <c r="D6863">
        <v>0</v>
      </c>
      <c r="E6863" t="s">
        <v>23</v>
      </c>
      <c r="F6863" t="s">
        <v>23</v>
      </c>
      <c r="G6863" t="str">
        <f>IF(AND(data[[#This Row],[Partner]]="Yes", data[[#This Row],[Dependents]]="Yes"), "Both", IF(data[[#This Row],[Partner]]="Yes", "Partner", IF(data[[#This Row],[Dependents]]="Yes", "Dependent", "None")))</f>
        <v>Both</v>
      </c>
      <c r="H6863">
        <v>14</v>
      </c>
      <c r="I6863" s="1">
        <f>data[[#This Row],[Tenure]]/12</f>
        <v>1.1666666666666667</v>
      </c>
      <c r="J6863" t="s">
        <v>23</v>
      </c>
      <c r="K6863">
        <f>IF(data[[#This Row],[PhoneService]]="Yes",1,"")</f>
        <v>1</v>
      </c>
      <c r="L6863" t="s">
        <v>23</v>
      </c>
      <c r="M6863">
        <f>IF(data[[#This Row],[MultipleLines]]="Yes",1,"")</f>
        <v>1</v>
      </c>
      <c r="N6863" t="s">
        <v>37</v>
      </c>
      <c r="O6863" t="s">
        <v>24</v>
      </c>
      <c r="P6863" t="str">
        <f>IF(data[[#This Row],[OnlineSecurity]]="Yes",1,"")</f>
        <v/>
      </c>
      <c r="Q6863" t="s">
        <v>24</v>
      </c>
      <c r="R6863" t="str">
        <f>IF(data[[#This Row],[OnlineBackup]]="Yes",1,"")</f>
        <v/>
      </c>
      <c r="S6863" t="s">
        <v>24</v>
      </c>
      <c r="T6863" t="str">
        <f>IF(data[[#This Row],[DeviceProtection]]="Yes",1,"")</f>
        <v/>
      </c>
      <c r="U6863" t="s">
        <v>23</v>
      </c>
      <c r="V6863">
        <f>IF(data[[#This Row],[TechSupport]]="Yes",1,"")</f>
        <v>1</v>
      </c>
      <c r="W6863" t="s">
        <v>23</v>
      </c>
      <c r="X6863">
        <f>IF(data[[#This Row],[StreamingTV]]="Yes",1,"")</f>
        <v>1</v>
      </c>
      <c r="Y6863" t="s">
        <v>24</v>
      </c>
      <c r="Z6863" t="str">
        <f>IF(data[[#This Row],[StreamingMovies]]="Yes",1,"")</f>
        <v/>
      </c>
      <c r="AA6863" t="s">
        <v>27</v>
      </c>
      <c r="AB6863" t="s">
        <v>23</v>
      </c>
      <c r="AC6863" t="s">
        <v>28</v>
      </c>
      <c r="AD6863">
        <v>91.65</v>
      </c>
      <c r="AE6863">
        <v>1301</v>
      </c>
      <c r="AF6863">
        <v>4</v>
      </c>
      <c r="AG6863" s="2">
        <v>0</v>
      </c>
      <c r="AH6863" t="s">
        <v>23</v>
      </c>
      <c r="AI6863">
        <f t="shared" si="214"/>
        <v>1</v>
      </c>
      <c r="AJ6863" t="str">
        <f t="shared" si="215"/>
        <v/>
      </c>
    </row>
    <row r="6864" spans="1:36" x14ac:dyDescent="0.35">
      <c r="A6864">
        <v>6863</v>
      </c>
      <c r="B6864" t="s">
        <v>6899</v>
      </c>
      <c r="C6864" t="s">
        <v>22</v>
      </c>
      <c r="D6864">
        <v>1</v>
      </c>
      <c r="E6864" t="s">
        <v>24</v>
      </c>
      <c r="F6864" t="s">
        <v>24</v>
      </c>
      <c r="G6864" t="str">
        <f>IF(AND(data[[#This Row],[Partner]]="Yes", data[[#This Row],[Dependents]]="Yes"), "Both", IF(data[[#This Row],[Partner]]="Yes", "Partner", IF(data[[#This Row],[Dependents]]="Yes", "Dependent", "None")))</f>
        <v>None</v>
      </c>
      <c r="H6864">
        <v>4</v>
      </c>
      <c r="I6864" s="1">
        <f>data[[#This Row],[Tenure]]/12</f>
        <v>0.33333333333333331</v>
      </c>
      <c r="J6864" t="s">
        <v>23</v>
      </c>
      <c r="K6864">
        <f>IF(data[[#This Row],[PhoneService]]="Yes",1,"")</f>
        <v>1</v>
      </c>
      <c r="L6864" t="s">
        <v>23</v>
      </c>
      <c r="M6864">
        <f>IF(data[[#This Row],[MultipleLines]]="Yes",1,"")</f>
        <v>1</v>
      </c>
      <c r="N6864" t="s">
        <v>37</v>
      </c>
      <c r="O6864" t="s">
        <v>24</v>
      </c>
      <c r="P6864" t="str">
        <f>IF(data[[#This Row],[OnlineSecurity]]="Yes",1,"")</f>
        <v/>
      </c>
      <c r="Q6864" t="s">
        <v>24</v>
      </c>
      <c r="R6864" t="str">
        <f>IF(data[[#This Row],[OnlineBackup]]="Yes",1,"")</f>
        <v/>
      </c>
      <c r="S6864" t="s">
        <v>23</v>
      </c>
      <c r="T6864">
        <f>IF(data[[#This Row],[DeviceProtection]]="Yes",1,"")</f>
        <v>1</v>
      </c>
      <c r="U6864" t="s">
        <v>24</v>
      </c>
      <c r="V6864" t="str">
        <f>IF(data[[#This Row],[TechSupport]]="Yes",1,"")</f>
        <v/>
      </c>
      <c r="W6864" t="s">
        <v>24</v>
      </c>
      <c r="X6864" t="str">
        <f>IF(data[[#This Row],[StreamingTV]]="Yes",1,"")</f>
        <v/>
      </c>
      <c r="Y6864" t="s">
        <v>23</v>
      </c>
      <c r="Z6864">
        <f>IF(data[[#This Row],[StreamingMovies]]="Yes",1,"")</f>
        <v>1</v>
      </c>
      <c r="AA6864" t="s">
        <v>27</v>
      </c>
      <c r="AB6864" t="s">
        <v>23</v>
      </c>
      <c r="AC6864" t="s">
        <v>28</v>
      </c>
      <c r="AD6864">
        <v>88.85</v>
      </c>
      <c r="AE6864">
        <v>372.45</v>
      </c>
      <c r="AF6864">
        <v>0</v>
      </c>
      <c r="AG6864" s="2">
        <v>0</v>
      </c>
      <c r="AH6864" t="s">
        <v>23</v>
      </c>
      <c r="AI6864">
        <f t="shared" si="214"/>
        <v>1</v>
      </c>
      <c r="AJ6864" t="str">
        <f t="shared" si="215"/>
        <v/>
      </c>
    </row>
    <row r="6865" spans="1:36" x14ac:dyDescent="0.35">
      <c r="A6865">
        <v>6864</v>
      </c>
      <c r="B6865" t="s">
        <v>6900</v>
      </c>
      <c r="C6865" t="s">
        <v>22</v>
      </c>
      <c r="D6865">
        <v>0</v>
      </c>
      <c r="E6865" t="s">
        <v>23</v>
      </c>
      <c r="F6865" t="s">
        <v>24</v>
      </c>
      <c r="G6865" t="str">
        <f>IF(AND(data[[#This Row],[Partner]]="Yes", data[[#This Row],[Dependents]]="Yes"), "Both", IF(data[[#This Row],[Partner]]="Yes", "Partner", IF(data[[#This Row],[Dependents]]="Yes", "Dependent", "None")))</f>
        <v>Partner</v>
      </c>
      <c r="H6865">
        <v>48</v>
      </c>
      <c r="I6865" s="1">
        <f>data[[#This Row],[Tenure]]/12</f>
        <v>4</v>
      </c>
      <c r="J6865" t="s">
        <v>23</v>
      </c>
      <c r="K6865">
        <f>IF(data[[#This Row],[PhoneService]]="Yes",1,"")</f>
        <v>1</v>
      </c>
      <c r="L6865" t="s">
        <v>23</v>
      </c>
      <c r="M6865">
        <f>IF(data[[#This Row],[MultipleLines]]="Yes",1,"")</f>
        <v>1</v>
      </c>
      <c r="N6865" t="s">
        <v>26</v>
      </c>
      <c r="O6865" t="s">
        <v>23</v>
      </c>
      <c r="P6865">
        <f>IF(data[[#This Row],[OnlineSecurity]]="Yes",1,"")</f>
        <v>1</v>
      </c>
      <c r="Q6865" t="s">
        <v>24</v>
      </c>
      <c r="R6865" t="str">
        <f>IF(data[[#This Row],[OnlineBackup]]="Yes",1,"")</f>
        <v/>
      </c>
      <c r="S6865" t="s">
        <v>24</v>
      </c>
      <c r="T6865" t="str">
        <f>IF(data[[#This Row],[DeviceProtection]]="Yes",1,"")</f>
        <v/>
      </c>
      <c r="U6865" t="s">
        <v>23</v>
      </c>
      <c r="V6865">
        <f>IF(data[[#This Row],[TechSupport]]="Yes",1,"")</f>
        <v>1</v>
      </c>
      <c r="W6865" t="s">
        <v>24</v>
      </c>
      <c r="X6865" t="str">
        <f>IF(data[[#This Row],[StreamingTV]]="Yes",1,"")</f>
        <v/>
      </c>
      <c r="Y6865" t="s">
        <v>24</v>
      </c>
      <c r="Z6865" t="str">
        <f>IF(data[[#This Row],[StreamingMovies]]="Yes",1,"")</f>
        <v/>
      </c>
      <c r="AA6865" t="s">
        <v>31</v>
      </c>
      <c r="AB6865" t="s">
        <v>23</v>
      </c>
      <c r="AC6865" t="s">
        <v>35</v>
      </c>
      <c r="AD6865">
        <v>60.6</v>
      </c>
      <c r="AE6865">
        <v>2985.25</v>
      </c>
      <c r="AF6865">
        <v>0</v>
      </c>
      <c r="AG6865" s="2">
        <v>0</v>
      </c>
      <c r="AH6865" t="s">
        <v>24</v>
      </c>
      <c r="AI6865">
        <f t="shared" si="214"/>
        <v>0</v>
      </c>
      <c r="AJ6865">
        <f t="shared" si="215"/>
        <v>1</v>
      </c>
    </row>
    <row r="6866" spans="1:36" x14ac:dyDescent="0.35">
      <c r="A6866">
        <v>6865</v>
      </c>
      <c r="B6866" t="s">
        <v>6901</v>
      </c>
      <c r="C6866" t="s">
        <v>22</v>
      </c>
      <c r="D6866">
        <v>1</v>
      </c>
      <c r="E6866" t="s">
        <v>24</v>
      </c>
      <c r="F6866" t="s">
        <v>24</v>
      </c>
      <c r="G6866" t="str">
        <f>IF(AND(data[[#This Row],[Partner]]="Yes", data[[#This Row],[Dependents]]="Yes"), "Both", IF(data[[#This Row],[Partner]]="Yes", "Partner", IF(data[[#This Row],[Dependents]]="Yes", "Dependent", "None")))</f>
        <v>None</v>
      </c>
      <c r="H6866">
        <v>3</v>
      </c>
      <c r="I6866" s="1">
        <f>data[[#This Row],[Tenure]]/12</f>
        <v>0.25</v>
      </c>
      <c r="J6866" t="s">
        <v>24</v>
      </c>
      <c r="K6866" t="str">
        <f>IF(data[[#This Row],[PhoneService]]="Yes",1,"")</f>
        <v/>
      </c>
      <c r="L6866" t="s">
        <v>25</v>
      </c>
      <c r="M6866" t="str">
        <f>IF(data[[#This Row],[MultipleLines]]="Yes",1,"")</f>
        <v/>
      </c>
      <c r="N6866" t="s">
        <v>26</v>
      </c>
      <c r="O6866" t="s">
        <v>24</v>
      </c>
      <c r="P6866" t="str">
        <f>IF(data[[#This Row],[OnlineSecurity]]="Yes",1,"")</f>
        <v/>
      </c>
      <c r="Q6866" t="s">
        <v>24</v>
      </c>
      <c r="R6866" t="str">
        <f>IF(data[[#This Row],[OnlineBackup]]="Yes",1,"")</f>
        <v/>
      </c>
      <c r="S6866" t="s">
        <v>24</v>
      </c>
      <c r="T6866" t="str">
        <f>IF(data[[#This Row],[DeviceProtection]]="Yes",1,"")</f>
        <v/>
      </c>
      <c r="U6866" t="s">
        <v>24</v>
      </c>
      <c r="V6866" t="str">
        <f>IF(data[[#This Row],[TechSupport]]="Yes",1,"")</f>
        <v/>
      </c>
      <c r="W6866" t="s">
        <v>24</v>
      </c>
      <c r="X6866" t="str">
        <f>IF(data[[#This Row],[StreamingTV]]="Yes",1,"")</f>
        <v/>
      </c>
      <c r="Y6866" t="s">
        <v>24</v>
      </c>
      <c r="Z6866" t="str">
        <f>IF(data[[#This Row],[StreamingMovies]]="Yes",1,"")</f>
        <v/>
      </c>
      <c r="AA6866" t="s">
        <v>27</v>
      </c>
      <c r="AB6866" t="s">
        <v>24</v>
      </c>
      <c r="AC6866" t="s">
        <v>28</v>
      </c>
      <c r="AD6866">
        <v>25.3</v>
      </c>
      <c r="AE6866">
        <v>77.75</v>
      </c>
      <c r="AF6866">
        <v>4</v>
      </c>
      <c r="AG6866" s="2">
        <v>0</v>
      </c>
      <c r="AH6866" t="s">
        <v>23</v>
      </c>
      <c r="AI6866">
        <f t="shared" si="214"/>
        <v>1</v>
      </c>
      <c r="AJ6866" t="str">
        <f t="shared" si="215"/>
        <v/>
      </c>
    </row>
    <row r="6867" spans="1:36" x14ac:dyDescent="0.35">
      <c r="A6867">
        <v>6866</v>
      </c>
      <c r="B6867" t="s">
        <v>6902</v>
      </c>
      <c r="C6867" t="s">
        <v>22</v>
      </c>
      <c r="D6867">
        <v>0</v>
      </c>
      <c r="E6867" t="s">
        <v>23</v>
      </c>
      <c r="F6867" t="s">
        <v>24</v>
      </c>
      <c r="G6867" t="str">
        <f>IF(AND(data[[#This Row],[Partner]]="Yes", data[[#This Row],[Dependents]]="Yes"), "Both", IF(data[[#This Row],[Partner]]="Yes", "Partner", IF(data[[#This Row],[Dependents]]="Yes", "Dependent", "None")))</f>
        <v>Partner</v>
      </c>
      <c r="H6867">
        <v>8</v>
      </c>
      <c r="I6867" s="1">
        <f>data[[#This Row],[Tenure]]/12</f>
        <v>0.66666666666666663</v>
      </c>
      <c r="J6867" t="s">
        <v>23</v>
      </c>
      <c r="K6867">
        <f>IF(data[[#This Row],[PhoneService]]="Yes",1,"")</f>
        <v>1</v>
      </c>
      <c r="L6867" t="s">
        <v>24</v>
      </c>
      <c r="M6867" t="str">
        <f>IF(data[[#This Row],[MultipleLines]]="Yes",1,"")</f>
        <v/>
      </c>
      <c r="N6867" t="s">
        <v>26</v>
      </c>
      <c r="O6867" t="s">
        <v>23</v>
      </c>
      <c r="P6867">
        <f>IF(data[[#This Row],[OnlineSecurity]]="Yes",1,"")</f>
        <v>1</v>
      </c>
      <c r="Q6867" t="s">
        <v>24</v>
      </c>
      <c r="R6867" t="str">
        <f>IF(data[[#This Row],[OnlineBackup]]="Yes",1,"")</f>
        <v/>
      </c>
      <c r="S6867" t="s">
        <v>24</v>
      </c>
      <c r="T6867" t="str">
        <f>IF(data[[#This Row],[DeviceProtection]]="Yes",1,"")</f>
        <v/>
      </c>
      <c r="U6867" t="s">
        <v>23</v>
      </c>
      <c r="V6867">
        <f>IF(data[[#This Row],[TechSupport]]="Yes",1,"")</f>
        <v>1</v>
      </c>
      <c r="W6867" t="s">
        <v>24</v>
      </c>
      <c r="X6867" t="str">
        <f>IF(data[[#This Row],[StreamingTV]]="Yes",1,"")</f>
        <v/>
      </c>
      <c r="Y6867" t="s">
        <v>23</v>
      </c>
      <c r="Z6867">
        <f>IF(data[[#This Row],[StreamingMovies]]="Yes",1,"")</f>
        <v>1</v>
      </c>
      <c r="AA6867" t="s">
        <v>47</v>
      </c>
      <c r="AB6867" t="s">
        <v>24</v>
      </c>
      <c r="AC6867" t="s">
        <v>32</v>
      </c>
      <c r="AD6867">
        <v>65.5</v>
      </c>
      <c r="AE6867">
        <v>564.35</v>
      </c>
      <c r="AF6867">
        <v>0</v>
      </c>
      <c r="AG6867" s="2">
        <v>0</v>
      </c>
      <c r="AH6867" t="s">
        <v>24</v>
      </c>
      <c r="AI6867">
        <f t="shared" si="214"/>
        <v>0</v>
      </c>
      <c r="AJ6867">
        <f t="shared" si="215"/>
        <v>1</v>
      </c>
    </row>
    <row r="6868" spans="1:36" x14ac:dyDescent="0.35">
      <c r="A6868">
        <v>6867</v>
      </c>
      <c r="B6868" t="s">
        <v>6903</v>
      </c>
      <c r="C6868" t="s">
        <v>30</v>
      </c>
      <c r="D6868">
        <v>0</v>
      </c>
      <c r="E6868" t="s">
        <v>24</v>
      </c>
      <c r="F6868" t="s">
        <v>24</v>
      </c>
      <c r="G6868" t="str">
        <f>IF(AND(data[[#This Row],[Partner]]="Yes", data[[#This Row],[Dependents]]="Yes"), "Both", IF(data[[#This Row],[Partner]]="Yes", "Partner", IF(data[[#This Row],[Dependents]]="Yes", "Dependent", "None")))</f>
        <v>None</v>
      </c>
      <c r="H6868">
        <v>1</v>
      </c>
      <c r="I6868" s="1">
        <f>data[[#This Row],[Tenure]]/12</f>
        <v>8.3333333333333329E-2</v>
      </c>
      <c r="J6868" t="s">
        <v>23</v>
      </c>
      <c r="K6868">
        <f>IF(data[[#This Row],[PhoneService]]="Yes",1,"")</f>
        <v>1</v>
      </c>
      <c r="L6868" t="s">
        <v>23</v>
      </c>
      <c r="M6868">
        <f>IF(data[[#This Row],[MultipleLines]]="Yes",1,"")</f>
        <v>1</v>
      </c>
      <c r="N6868" t="s">
        <v>37</v>
      </c>
      <c r="O6868" t="s">
        <v>24</v>
      </c>
      <c r="P6868" t="str">
        <f>IF(data[[#This Row],[OnlineSecurity]]="Yes",1,"")</f>
        <v/>
      </c>
      <c r="Q6868" t="s">
        <v>24</v>
      </c>
      <c r="R6868" t="str">
        <f>IF(data[[#This Row],[OnlineBackup]]="Yes",1,"")</f>
        <v/>
      </c>
      <c r="S6868" t="s">
        <v>24</v>
      </c>
      <c r="T6868" t="str">
        <f>IF(data[[#This Row],[DeviceProtection]]="Yes",1,"")</f>
        <v/>
      </c>
      <c r="U6868" t="s">
        <v>24</v>
      </c>
      <c r="V6868" t="str">
        <f>IF(data[[#This Row],[TechSupport]]="Yes",1,"")</f>
        <v/>
      </c>
      <c r="W6868" t="s">
        <v>23</v>
      </c>
      <c r="X6868">
        <f>IF(data[[#This Row],[StreamingTV]]="Yes",1,"")</f>
        <v>1</v>
      </c>
      <c r="Y6868" t="s">
        <v>23</v>
      </c>
      <c r="Z6868">
        <f>IF(data[[#This Row],[StreamingMovies]]="Yes",1,"")</f>
        <v>1</v>
      </c>
      <c r="AA6868" t="s">
        <v>27</v>
      </c>
      <c r="AB6868" t="s">
        <v>23</v>
      </c>
      <c r="AC6868" t="s">
        <v>28</v>
      </c>
      <c r="AD6868">
        <v>95.45</v>
      </c>
      <c r="AE6868">
        <v>95.45</v>
      </c>
      <c r="AF6868">
        <v>0</v>
      </c>
      <c r="AG6868" s="2">
        <v>0</v>
      </c>
      <c r="AH6868" t="s">
        <v>23</v>
      </c>
      <c r="AI6868">
        <f t="shared" si="214"/>
        <v>1</v>
      </c>
      <c r="AJ6868" t="str">
        <f t="shared" si="215"/>
        <v/>
      </c>
    </row>
    <row r="6869" spans="1:36" x14ac:dyDescent="0.35">
      <c r="A6869">
        <v>6868</v>
      </c>
      <c r="B6869" t="s">
        <v>6904</v>
      </c>
      <c r="C6869" t="s">
        <v>30</v>
      </c>
      <c r="D6869">
        <v>0</v>
      </c>
      <c r="E6869" t="s">
        <v>24</v>
      </c>
      <c r="F6869" t="s">
        <v>24</v>
      </c>
      <c r="G6869" t="str">
        <f>IF(AND(data[[#This Row],[Partner]]="Yes", data[[#This Row],[Dependents]]="Yes"), "Both", IF(data[[#This Row],[Partner]]="Yes", "Partner", IF(data[[#This Row],[Dependents]]="Yes", "Dependent", "None")))</f>
        <v>None</v>
      </c>
      <c r="H6869">
        <v>67</v>
      </c>
      <c r="I6869" s="1">
        <f>data[[#This Row],[Tenure]]/12</f>
        <v>5.583333333333333</v>
      </c>
      <c r="J6869" t="s">
        <v>23</v>
      </c>
      <c r="K6869">
        <f>IF(data[[#This Row],[PhoneService]]="Yes",1,"")</f>
        <v>1</v>
      </c>
      <c r="L6869" t="s">
        <v>24</v>
      </c>
      <c r="M6869" t="str">
        <f>IF(data[[#This Row],[MultipleLines]]="Yes",1,"")</f>
        <v/>
      </c>
      <c r="N6869" t="s">
        <v>24</v>
      </c>
      <c r="O6869" t="s">
        <v>46</v>
      </c>
      <c r="P6869" t="str">
        <f>IF(data[[#This Row],[OnlineSecurity]]="Yes",1,"")</f>
        <v/>
      </c>
      <c r="Q6869" t="s">
        <v>46</v>
      </c>
      <c r="R6869" t="str">
        <f>IF(data[[#This Row],[OnlineBackup]]="Yes",1,"")</f>
        <v/>
      </c>
      <c r="S6869" t="s">
        <v>46</v>
      </c>
      <c r="T6869" t="str">
        <f>IF(data[[#This Row],[DeviceProtection]]="Yes",1,"")</f>
        <v/>
      </c>
      <c r="U6869" t="s">
        <v>46</v>
      </c>
      <c r="V6869" t="str">
        <f>IF(data[[#This Row],[TechSupport]]="Yes",1,"")</f>
        <v/>
      </c>
      <c r="W6869" t="s">
        <v>46</v>
      </c>
      <c r="X6869" t="str">
        <f>IF(data[[#This Row],[StreamingTV]]="Yes",1,"")</f>
        <v/>
      </c>
      <c r="Y6869" t="s">
        <v>46</v>
      </c>
      <c r="Z6869" t="str">
        <f>IF(data[[#This Row],[StreamingMovies]]="Yes",1,"")</f>
        <v/>
      </c>
      <c r="AA6869" t="s">
        <v>47</v>
      </c>
      <c r="AB6869" t="s">
        <v>24</v>
      </c>
      <c r="AC6869" t="s">
        <v>35</v>
      </c>
      <c r="AD6869">
        <v>19.95</v>
      </c>
      <c r="AE6869">
        <v>1311.75</v>
      </c>
      <c r="AF6869">
        <v>0</v>
      </c>
      <c r="AG6869" s="2">
        <v>0</v>
      </c>
      <c r="AH6869" t="s">
        <v>24</v>
      </c>
      <c r="AI6869">
        <f t="shared" si="214"/>
        <v>0</v>
      </c>
      <c r="AJ6869">
        <f t="shared" si="215"/>
        <v>1</v>
      </c>
    </row>
    <row r="6870" spans="1:36" x14ac:dyDescent="0.35">
      <c r="A6870">
        <v>6869</v>
      </c>
      <c r="B6870" t="s">
        <v>6905</v>
      </c>
      <c r="C6870" t="s">
        <v>30</v>
      </c>
      <c r="D6870">
        <v>0</v>
      </c>
      <c r="E6870" t="s">
        <v>24</v>
      </c>
      <c r="F6870" t="s">
        <v>24</v>
      </c>
      <c r="G6870" t="str">
        <f>IF(AND(data[[#This Row],[Partner]]="Yes", data[[#This Row],[Dependents]]="Yes"), "Both", IF(data[[#This Row],[Partner]]="Yes", "Partner", IF(data[[#This Row],[Dependents]]="Yes", "Dependent", "None")))</f>
        <v>None</v>
      </c>
      <c r="H6870">
        <v>13</v>
      </c>
      <c r="I6870" s="1">
        <f>data[[#This Row],[Tenure]]/12</f>
        <v>1.0833333333333333</v>
      </c>
      <c r="J6870" t="s">
        <v>23</v>
      </c>
      <c r="K6870">
        <f>IF(data[[#This Row],[PhoneService]]="Yes",1,"")</f>
        <v>1</v>
      </c>
      <c r="L6870" t="s">
        <v>24</v>
      </c>
      <c r="M6870" t="str">
        <f>IF(data[[#This Row],[MultipleLines]]="Yes",1,"")</f>
        <v/>
      </c>
      <c r="N6870" t="s">
        <v>37</v>
      </c>
      <c r="O6870" t="s">
        <v>24</v>
      </c>
      <c r="P6870" t="str">
        <f>IF(data[[#This Row],[OnlineSecurity]]="Yes",1,"")</f>
        <v/>
      </c>
      <c r="Q6870" t="s">
        <v>24</v>
      </c>
      <c r="R6870" t="str">
        <f>IF(data[[#This Row],[OnlineBackup]]="Yes",1,"")</f>
        <v/>
      </c>
      <c r="S6870" t="s">
        <v>24</v>
      </c>
      <c r="T6870" t="str">
        <f>IF(data[[#This Row],[DeviceProtection]]="Yes",1,"")</f>
        <v/>
      </c>
      <c r="U6870" t="s">
        <v>24</v>
      </c>
      <c r="V6870" t="str">
        <f>IF(data[[#This Row],[TechSupport]]="Yes",1,"")</f>
        <v/>
      </c>
      <c r="W6870" t="s">
        <v>23</v>
      </c>
      <c r="X6870">
        <f>IF(data[[#This Row],[StreamingTV]]="Yes",1,"")</f>
        <v>1</v>
      </c>
      <c r="Y6870" t="s">
        <v>23</v>
      </c>
      <c r="Z6870">
        <f>IF(data[[#This Row],[StreamingMovies]]="Yes",1,"")</f>
        <v>1</v>
      </c>
      <c r="AA6870" t="s">
        <v>27</v>
      </c>
      <c r="AB6870" t="s">
        <v>23</v>
      </c>
      <c r="AC6870" t="s">
        <v>28</v>
      </c>
      <c r="AD6870">
        <v>91.1</v>
      </c>
      <c r="AE6870">
        <v>1135.7</v>
      </c>
      <c r="AF6870">
        <v>0</v>
      </c>
      <c r="AG6870" s="2">
        <v>2</v>
      </c>
      <c r="AH6870" t="s">
        <v>23</v>
      </c>
      <c r="AI6870">
        <f t="shared" si="214"/>
        <v>1</v>
      </c>
      <c r="AJ6870" t="str">
        <f t="shared" si="215"/>
        <v/>
      </c>
    </row>
    <row r="6871" spans="1:36" x14ac:dyDescent="0.35">
      <c r="A6871">
        <v>6870</v>
      </c>
      <c r="B6871" t="s">
        <v>6906</v>
      </c>
      <c r="C6871" t="s">
        <v>22</v>
      </c>
      <c r="D6871">
        <v>0</v>
      </c>
      <c r="E6871" t="s">
        <v>23</v>
      </c>
      <c r="F6871" t="s">
        <v>23</v>
      </c>
      <c r="G6871" t="str">
        <f>IF(AND(data[[#This Row],[Partner]]="Yes", data[[#This Row],[Dependents]]="Yes"), "Both", IF(data[[#This Row],[Partner]]="Yes", "Partner", IF(data[[#This Row],[Dependents]]="Yes", "Dependent", "None")))</f>
        <v>Both</v>
      </c>
      <c r="H6871">
        <v>45</v>
      </c>
      <c r="I6871" s="1">
        <f>data[[#This Row],[Tenure]]/12</f>
        <v>3.75</v>
      </c>
      <c r="J6871" t="s">
        <v>23</v>
      </c>
      <c r="K6871">
        <f>IF(data[[#This Row],[PhoneService]]="Yes",1,"")</f>
        <v>1</v>
      </c>
      <c r="L6871" t="s">
        <v>24</v>
      </c>
      <c r="M6871" t="str">
        <f>IF(data[[#This Row],[MultipleLines]]="Yes",1,"")</f>
        <v/>
      </c>
      <c r="N6871" t="s">
        <v>26</v>
      </c>
      <c r="O6871" t="s">
        <v>24</v>
      </c>
      <c r="P6871" t="str">
        <f>IF(data[[#This Row],[OnlineSecurity]]="Yes",1,"")</f>
        <v/>
      </c>
      <c r="Q6871" t="s">
        <v>23</v>
      </c>
      <c r="R6871">
        <f>IF(data[[#This Row],[OnlineBackup]]="Yes",1,"")</f>
        <v>1</v>
      </c>
      <c r="S6871" t="s">
        <v>24</v>
      </c>
      <c r="T6871" t="str">
        <f>IF(data[[#This Row],[DeviceProtection]]="Yes",1,"")</f>
        <v/>
      </c>
      <c r="U6871" t="s">
        <v>23</v>
      </c>
      <c r="V6871">
        <f>IF(data[[#This Row],[TechSupport]]="Yes",1,"")</f>
        <v>1</v>
      </c>
      <c r="W6871" t="s">
        <v>24</v>
      </c>
      <c r="X6871" t="str">
        <f>IF(data[[#This Row],[StreamingTV]]="Yes",1,"")</f>
        <v/>
      </c>
      <c r="Y6871" t="s">
        <v>24</v>
      </c>
      <c r="Z6871" t="str">
        <f>IF(data[[#This Row],[StreamingMovies]]="Yes",1,"")</f>
        <v/>
      </c>
      <c r="AA6871" t="s">
        <v>31</v>
      </c>
      <c r="AB6871" t="s">
        <v>23</v>
      </c>
      <c r="AC6871" t="s">
        <v>40</v>
      </c>
      <c r="AD6871">
        <v>54.15</v>
      </c>
      <c r="AE6871">
        <v>2319.8000000000002</v>
      </c>
      <c r="AF6871">
        <v>0</v>
      </c>
      <c r="AG6871" s="2">
        <v>0</v>
      </c>
      <c r="AH6871" t="s">
        <v>23</v>
      </c>
      <c r="AI6871">
        <f t="shared" si="214"/>
        <v>1</v>
      </c>
      <c r="AJ6871" t="str">
        <f t="shared" si="215"/>
        <v/>
      </c>
    </row>
    <row r="6872" spans="1:36" x14ac:dyDescent="0.35">
      <c r="A6872">
        <v>6871</v>
      </c>
      <c r="B6872" t="s">
        <v>6907</v>
      </c>
      <c r="C6872" t="s">
        <v>30</v>
      </c>
      <c r="D6872">
        <v>0</v>
      </c>
      <c r="E6872" t="s">
        <v>24</v>
      </c>
      <c r="F6872" t="s">
        <v>24</v>
      </c>
      <c r="G6872" t="str">
        <f>IF(AND(data[[#This Row],[Partner]]="Yes", data[[#This Row],[Dependents]]="Yes"), "Both", IF(data[[#This Row],[Partner]]="Yes", "Partner", IF(data[[#This Row],[Dependents]]="Yes", "Dependent", "None")))</f>
        <v>None</v>
      </c>
      <c r="H6872">
        <v>49</v>
      </c>
      <c r="I6872" s="1">
        <f>data[[#This Row],[Tenure]]/12</f>
        <v>4.083333333333333</v>
      </c>
      <c r="J6872" t="s">
        <v>23</v>
      </c>
      <c r="K6872">
        <f>IF(data[[#This Row],[PhoneService]]="Yes",1,"")</f>
        <v>1</v>
      </c>
      <c r="L6872" t="s">
        <v>23</v>
      </c>
      <c r="M6872">
        <f>IF(data[[#This Row],[MultipleLines]]="Yes",1,"")</f>
        <v>1</v>
      </c>
      <c r="N6872" t="s">
        <v>37</v>
      </c>
      <c r="O6872" t="s">
        <v>24</v>
      </c>
      <c r="P6872" t="str">
        <f>IF(data[[#This Row],[OnlineSecurity]]="Yes",1,"")</f>
        <v/>
      </c>
      <c r="Q6872" t="s">
        <v>24</v>
      </c>
      <c r="R6872" t="str">
        <f>IF(data[[#This Row],[OnlineBackup]]="Yes",1,"")</f>
        <v/>
      </c>
      <c r="S6872" t="s">
        <v>24</v>
      </c>
      <c r="T6872" t="str">
        <f>IF(data[[#This Row],[DeviceProtection]]="Yes",1,"")</f>
        <v/>
      </c>
      <c r="U6872" t="s">
        <v>24</v>
      </c>
      <c r="V6872" t="str">
        <f>IF(data[[#This Row],[TechSupport]]="Yes",1,"")</f>
        <v/>
      </c>
      <c r="W6872" t="s">
        <v>24</v>
      </c>
      <c r="X6872" t="str">
        <f>IF(data[[#This Row],[StreamingTV]]="Yes",1,"")</f>
        <v/>
      </c>
      <c r="Y6872" t="s">
        <v>24</v>
      </c>
      <c r="Z6872" t="str">
        <f>IF(data[[#This Row],[StreamingMovies]]="Yes",1,"")</f>
        <v/>
      </c>
      <c r="AA6872" t="s">
        <v>27</v>
      </c>
      <c r="AB6872" t="s">
        <v>23</v>
      </c>
      <c r="AC6872" t="s">
        <v>35</v>
      </c>
      <c r="AD6872">
        <v>74.599999999999994</v>
      </c>
      <c r="AE6872">
        <v>3720.35</v>
      </c>
      <c r="AF6872">
        <v>0</v>
      </c>
      <c r="AG6872" s="2">
        <v>0</v>
      </c>
      <c r="AH6872" t="s">
        <v>24</v>
      </c>
      <c r="AI6872">
        <f t="shared" si="214"/>
        <v>0</v>
      </c>
      <c r="AJ6872">
        <f t="shared" si="215"/>
        <v>1</v>
      </c>
    </row>
    <row r="6873" spans="1:36" x14ac:dyDescent="0.35">
      <c r="A6873">
        <v>6872</v>
      </c>
      <c r="B6873" t="s">
        <v>6908</v>
      </c>
      <c r="C6873" t="s">
        <v>22</v>
      </c>
      <c r="D6873">
        <v>0</v>
      </c>
      <c r="E6873" t="s">
        <v>23</v>
      </c>
      <c r="F6873" t="s">
        <v>24</v>
      </c>
      <c r="G6873" t="str">
        <f>IF(AND(data[[#This Row],[Partner]]="Yes", data[[#This Row],[Dependents]]="Yes"), "Both", IF(data[[#This Row],[Partner]]="Yes", "Partner", IF(data[[#This Row],[Dependents]]="Yes", "Dependent", "None")))</f>
        <v>Partner</v>
      </c>
      <c r="H6873">
        <v>52</v>
      </c>
      <c r="I6873" s="1">
        <f>data[[#This Row],[Tenure]]/12</f>
        <v>4.333333333333333</v>
      </c>
      <c r="J6873" t="s">
        <v>23</v>
      </c>
      <c r="K6873">
        <f>IF(data[[#This Row],[PhoneService]]="Yes",1,"")</f>
        <v>1</v>
      </c>
      <c r="L6873" t="s">
        <v>23</v>
      </c>
      <c r="M6873">
        <f>IF(data[[#This Row],[MultipleLines]]="Yes",1,"")</f>
        <v>1</v>
      </c>
      <c r="N6873" t="s">
        <v>37</v>
      </c>
      <c r="O6873" t="s">
        <v>24</v>
      </c>
      <c r="P6873" t="str">
        <f>IF(data[[#This Row],[OnlineSecurity]]="Yes",1,"")</f>
        <v/>
      </c>
      <c r="Q6873" t="s">
        <v>23</v>
      </c>
      <c r="R6873">
        <f>IF(data[[#This Row],[OnlineBackup]]="Yes",1,"")</f>
        <v>1</v>
      </c>
      <c r="S6873" t="s">
        <v>23</v>
      </c>
      <c r="T6873">
        <f>IF(data[[#This Row],[DeviceProtection]]="Yes",1,"")</f>
        <v>1</v>
      </c>
      <c r="U6873" t="s">
        <v>24</v>
      </c>
      <c r="V6873" t="str">
        <f>IF(data[[#This Row],[TechSupport]]="Yes",1,"")</f>
        <v/>
      </c>
      <c r="W6873" t="s">
        <v>23</v>
      </c>
      <c r="X6873">
        <f>IF(data[[#This Row],[StreamingTV]]="Yes",1,"")</f>
        <v>1</v>
      </c>
      <c r="Y6873" t="s">
        <v>24</v>
      </c>
      <c r="Z6873" t="str">
        <f>IF(data[[#This Row],[StreamingMovies]]="Yes",1,"")</f>
        <v/>
      </c>
      <c r="AA6873" t="s">
        <v>27</v>
      </c>
      <c r="AB6873" t="s">
        <v>24</v>
      </c>
      <c r="AC6873" t="s">
        <v>35</v>
      </c>
      <c r="AD6873">
        <v>94.6</v>
      </c>
      <c r="AE6873">
        <v>5025.8</v>
      </c>
      <c r="AF6873">
        <v>0</v>
      </c>
      <c r="AG6873" s="2">
        <v>0</v>
      </c>
      <c r="AH6873" t="s">
        <v>24</v>
      </c>
      <c r="AI6873">
        <f t="shared" si="214"/>
        <v>0</v>
      </c>
      <c r="AJ6873">
        <f t="shared" si="215"/>
        <v>1</v>
      </c>
    </row>
    <row r="6874" spans="1:36" x14ac:dyDescent="0.35">
      <c r="A6874">
        <v>6873</v>
      </c>
      <c r="B6874" t="s">
        <v>6909</v>
      </c>
      <c r="C6874" t="s">
        <v>22</v>
      </c>
      <c r="D6874">
        <v>0</v>
      </c>
      <c r="E6874" t="s">
        <v>23</v>
      </c>
      <c r="F6874" t="s">
        <v>24</v>
      </c>
      <c r="G6874" t="str">
        <f>IF(AND(data[[#This Row],[Partner]]="Yes", data[[#This Row],[Dependents]]="Yes"), "Both", IF(data[[#This Row],[Partner]]="Yes", "Partner", IF(data[[#This Row],[Dependents]]="Yes", "Dependent", "None")))</f>
        <v>Partner</v>
      </c>
      <c r="H6874">
        <v>63</v>
      </c>
      <c r="I6874" s="1">
        <f>data[[#This Row],[Tenure]]/12</f>
        <v>5.25</v>
      </c>
      <c r="J6874" t="s">
        <v>23</v>
      </c>
      <c r="K6874">
        <f>IF(data[[#This Row],[PhoneService]]="Yes",1,"")</f>
        <v>1</v>
      </c>
      <c r="L6874" t="s">
        <v>24</v>
      </c>
      <c r="M6874" t="str">
        <f>IF(data[[#This Row],[MultipleLines]]="Yes",1,"")</f>
        <v/>
      </c>
      <c r="N6874" t="s">
        <v>37</v>
      </c>
      <c r="O6874" t="s">
        <v>23</v>
      </c>
      <c r="P6874">
        <f>IF(data[[#This Row],[OnlineSecurity]]="Yes",1,"")</f>
        <v>1</v>
      </c>
      <c r="Q6874" t="s">
        <v>24</v>
      </c>
      <c r="R6874" t="str">
        <f>IF(data[[#This Row],[OnlineBackup]]="Yes",1,"")</f>
        <v/>
      </c>
      <c r="S6874" t="s">
        <v>23</v>
      </c>
      <c r="T6874">
        <f>IF(data[[#This Row],[DeviceProtection]]="Yes",1,"")</f>
        <v>1</v>
      </c>
      <c r="U6874" t="s">
        <v>24</v>
      </c>
      <c r="V6874" t="str">
        <f>IF(data[[#This Row],[TechSupport]]="Yes",1,"")</f>
        <v/>
      </c>
      <c r="W6874" t="s">
        <v>24</v>
      </c>
      <c r="X6874" t="str">
        <f>IF(data[[#This Row],[StreamingTV]]="Yes",1,"")</f>
        <v/>
      </c>
      <c r="Y6874" t="s">
        <v>24</v>
      </c>
      <c r="Z6874" t="str">
        <f>IF(data[[#This Row],[StreamingMovies]]="Yes",1,"")</f>
        <v/>
      </c>
      <c r="AA6874" t="s">
        <v>31</v>
      </c>
      <c r="AB6874" t="s">
        <v>23</v>
      </c>
      <c r="AC6874" t="s">
        <v>40</v>
      </c>
      <c r="AD6874">
        <v>81.150000000000006</v>
      </c>
      <c r="AE6874">
        <v>5224.5</v>
      </c>
      <c r="AF6874">
        <v>0</v>
      </c>
      <c r="AG6874" s="2">
        <v>0</v>
      </c>
      <c r="AH6874" t="s">
        <v>24</v>
      </c>
      <c r="AI6874">
        <f t="shared" si="214"/>
        <v>0</v>
      </c>
      <c r="AJ6874">
        <f t="shared" si="215"/>
        <v>1</v>
      </c>
    </row>
    <row r="6875" spans="1:36" x14ac:dyDescent="0.35">
      <c r="A6875">
        <v>6874</v>
      </c>
      <c r="B6875" t="s">
        <v>6910</v>
      </c>
      <c r="C6875" t="s">
        <v>22</v>
      </c>
      <c r="D6875">
        <v>0</v>
      </c>
      <c r="E6875" t="s">
        <v>23</v>
      </c>
      <c r="F6875" t="s">
        <v>23</v>
      </c>
      <c r="G6875" t="str">
        <f>IF(AND(data[[#This Row],[Partner]]="Yes", data[[#This Row],[Dependents]]="Yes"), "Both", IF(data[[#This Row],[Partner]]="Yes", "Partner", IF(data[[#This Row],[Dependents]]="Yes", "Dependent", "None")))</f>
        <v>Both</v>
      </c>
      <c r="H6875">
        <v>68</v>
      </c>
      <c r="I6875" s="1">
        <f>data[[#This Row],[Tenure]]/12</f>
        <v>5.666666666666667</v>
      </c>
      <c r="J6875" t="s">
        <v>23</v>
      </c>
      <c r="K6875">
        <f>IF(data[[#This Row],[PhoneService]]="Yes",1,"")</f>
        <v>1</v>
      </c>
      <c r="L6875" t="s">
        <v>23</v>
      </c>
      <c r="M6875">
        <f>IF(data[[#This Row],[MultipleLines]]="Yes",1,"")</f>
        <v>1</v>
      </c>
      <c r="N6875" t="s">
        <v>26</v>
      </c>
      <c r="O6875" t="s">
        <v>23</v>
      </c>
      <c r="P6875">
        <f>IF(data[[#This Row],[OnlineSecurity]]="Yes",1,"")</f>
        <v>1</v>
      </c>
      <c r="Q6875" t="s">
        <v>23</v>
      </c>
      <c r="R6875">
        <f>IF(data[[#This Row],[OnlineBackup]]="Yes",1,"")</f>
        <v>1</v>
      </c>
      <c r="S6875" t="s">
        <v>23</v>
      </c>
      <c r="T6875">
        <f>IF(data[[#This Row],[DeviceProtection]]="Yes",1,"")</f>
        <v>1</v>
      </c>
      <c r="U6875" t="s">
        <v>23</v>
      </c>
      <c r="V6875">
        <f>IF(data[[#This Row],[TechSupport]]="Yes",1,"")</f>
        <v>1</v>
      </c>
      <c r="W6875" t="s">
        <v>23</v>
      </c>
      <c r="X6875">
        <f>IF(data[[#This Row],[StreamingTV]]="Yes",1,"")</f>
        <v>1</v>
      </c>
      <c r="Y6875" t="s">
        <v>23</v>
      </c>
      <c r="Z6875">
        <f>IF(data[[#This Row],[StreamingMovies]]="Yes",1,"")</f>
        <v>1</v>
      </c>
      <c r="AA6875" t="s">
        <v>47</v>
      </c>
      <c r="AB6875" t="s">
        <v>23</v>
      </c>
      <c r="AC6875" t="s">
        <v>35</v>
      </c>
      <c r="AD6875">
        <v>89.05</v>
      </c>
      <c r="AE6875">
        <v>6185.8</v>
      </c>
      <c r="AF6875">
        <v>2</v>
      </c>
      <c r="AG6875" s="2">
        <v>0</v>
      </c>
      <c r="AH6875" t="s">
        <v>24</v>
      </c>
      <c r="AI6875">
        <f t="shared" si="214"/>
        <v>0</v>
      </c>
      <c r="AJ6875">
        <f t="shared" si="215"/>
        <v>1</v>
      </c>
    </row>
    <row r="6876" spans="1:36" x14ac:dyDescent="0.35">
      <c r="A6876">
        <v>6875</v>
      </c>
      <c r="B6876" t="s">
        <v>6911</v>
      </c>
      <c r="C6876" t="s">
        <v>22</v>
      </c>
      <c r="D6876">
        <v>0</v>
      </c>
      <c r="E6876" t="s">
        <v>23</v>
      </c>
      <c r="F6876" t="s">
        <v>24</v>
      </c>
      <c r="G6876" t="str">
        <f>IF(AND(data[[#This Row],[Partner]]="Yes", data[[#This Row],[Dependents]]="Yes"), "Both", IF(data[[#This Row],[Partner]]="Yes", "Partner", IF(data[[#This Row],[Dependents]]="Yes", "Dependent", "None")))</f>
        <v>Partner</v>
      </c>
      <c r="H6876">
        <v>31</v>
      </c>
      <c r="I6876" s="1">
        <f>data[[#This Row],[Tenure]]/12</f>
        <v>2.5833333333333335</v>
      </c>
      <c r="J6876" t="s">
        <v>23</v>
      </c>
      <c r="K6876">
        <f>IF(data[[#This Row],[PhoneService]]="Yes",1,"")</f>
        <v>1</v>
      </c>
      <c r="L6876" t="s">
        <v>24</v>
      </c>
      <c r="M6876" t="str">
        <f>IF(data[[#This Row],[MultipleLines]]="Yes",1,"")</f>
        <v/>
      </c>
      <c r="N6876" t="s">
        <v>26</v>
      </c>
      <c r="O6876" t="s">
        <v>24</v>
      </c>
      <c r="P6876" t="str">
        <f>IF(data[[#This Row],[OnlineSecurity]]="Yes",1,"")</f>
        <v/>
      </c>
      <c r="Q6876" t="s">
        <v>24</v>
      </c>
      <c r="R6876" t="str">
        <f>IF(data[[#This Row],[OnlineBackup]]="Yes",1,"")</f>
        <v/>
      </c>
      <c r="S6876" t="s">
        <v>24</v>
      </c>
      <c r="T6876" t="str">
        <f>IF(data[[#This Row],[DeviceProtection]]="Yes",1,"")</f>
        <v/>
      </c>
      <c r="U6876" t="s">
        <v>23</v>
      </c>
      <c r="V6876">
        <f>IF(data[[#This Row],[TechSupport]]="Yes",1,"")</f>
        <v>1</v>
      </c>
      <c r="W6876" t="s">
        <v>24</v>
      </c>
      <c r="X6876" t="str">
        <f>IF(data[[#This Row],[StreamingTV]]="Yes",1,"")</f>
        <v/>
      </c>
      <c r="Y6876" t="s">
        <v>24</v>
      </c>
      <c r="Z6876" t="str">
        <f>IF(data[[#This Row],[StreamingMovies]]="Yes",1,"")</f>
        <v/>
      </c>
      <c r="AA6876" t="s">
        <v>27</v>
      </c>
      <c r="AB6876" t="s">
        <v>23</v>
      </c>
      <c r="AC6876" t="s">
        <v>32</v>
      </c>
      <c r="AD6876">
        <v>49.2</v>
      </c>
      <c r="AE6876">
        <v>1498.55</v>
      </c>
      <c r="AF6876">
        <v>0</v>
      </c>
      <c r="AG6876" s="2">
        <v>0</v>
      </c>
      <c r="AH6876" t="s">
        <v>24</v>
      </c>
      <c r="AI6876">
        <f t="shared" si="214"/>
        <v>0</v>
      </c>
      <c r="AJ6876">
        <f t="shared" si="215"/>
        <v>1</v>
      </c>
    </row>
    <row r="6877" spans="1:36" x14ac:dyDescent="0.35">
      <c r="A6877">
        <v>6876</v>
      </c>
      <c r="B6877" t="s">
        <v>6912</v>
      </c>
      <c r="C6877" t="s">
        <v>22</v>
      </c>
      <c r="D6877">
        <v>0</v>
      </c>
      <c r="E6877" t="s">
        <v>23</v>
      </c>
      <c r="F6877" t="s">
        <v>24</v>
      </c>
      <c r="G6877" t="str">
        <f>IF(AND(data[[#This Row],[Partner]]="Yes", data[[#This Row],[Dependents]]="Yes"), "Both", IF(data[[#This Row],[Partner]]="Yes", "Partner", IF(data[[#This Row],[Dependents]]="Yes", "Dependent", "None")))</f>
        <v>Partner</v>
      </c>
      <c r="H6877">
        <v>64</v>
      </c>
      <c r="I6877" s="1">
        <f>data[[#This Row],[Tenure]]/12</f>
        <v>5.333333333333333</v>
      </c>
      <c r="J6877" t="s">
        <v>23</v>
      </c>
      <c r="K6877">
        <f>IF(data[[#This Row],[PhoneService]]="Yes",1,"")</f>
        <v>1</v>
      </c>
      <c r="L6877" t="s">
        <v>24</v>
      </c>
      <c r="M6877" t="str">
        <f>IF(data[[#This Row],[MultipleLines]]="Yes",1,"")</f>
        <v/>
      </c>
      <c r="N6877" t="s">
        <v>24</v>
      </c>
      <c r="O6877" t="s">
        <v>46</v>
      </c>
      <c r="P6877" t="str">
        <f>IF(data[[#This Row],[OnlineSecurity]]="Yes",1,"")</f>
        <v/>
      </c>
      <c r="Q6877" t="s">
        <v>46</v>
      </c>
      <c r="R6877" t="str">
        <f>IF(data[[#This Row],[OnlineBackup]]="Yes",1,"")</f>
        <v/>
      </c>
      <c r="S6877" t="s">
        <v>46</v>
      </c>
      <c r="T6877" t="str">
        <f>IF(data[[#This Row],[DeviceProtection]]="Yes",1,"")</f>
        <v/>
      </c>
      <c r="U6877" t="s">
        <v>46</v>
      </c>
      <c r="V6877" t="str">
        <f>IF(data[[#This Row],[TechSupport]]="Yes",1,"")</f>
        <v/>
      </c>
      <c r="W6877" t="s">
        <v>46</v>
      </c>
      <c r="X6877" t="str">
        <f>IF(data[[#This Row],[StreamingTV]]="Yes",1,"")</f>
        <v/>
      </c>
      <c r="Y6877" t="s">
        <v>46</v>
      </c>
      <c r="Z6877" t="str">
        <f>IF(data[[#This Row],[StreamingMovies]]="Yes",1,"")</f>
        <v/>
      </c>
      <c r="AA6877" t="s">
        <v>47</v>
      </c>
      <c r="AB6877" t="s">
        <v>24</v>
      </c>
      <c r="AC6877" t="s">
        <v>40</v>
      </c>
      <c r="AD6877">
        <v>19.45</v>
      </c>
      <c r="AE6877">
        <v>1208.5999999999999</v>
      </c>
      <c r="AF6877">
        <v>0</v>
      </c>
      <c r="AG6877" s="2">
        <v>0</v>
      </c>
      <c r="AH6877" t="s">
        <v>24</v>
      </c>
      <c r="AI6877">
        <f t="shared" si="214"/>
        <v>0</v>
      </c>
      <c r="AJ6877">
        <f t="shared" si="215"/>
        <v>1</v>
      </c>
    </row>
    <row r="6878" spans="1:36" x14ac:dyDescent="0.35">
      <c r="A6878">
        <v>6877</v>
      </c>
      <c r="B6878" t="s">
        <v>6913</v>
      </c>
      <c r="C6878" t="s">
        <v>22</v>
      </c>
      <c r="D6878">
        <v>0</v>
      </c>
      <c r="E6878" t="s">
        <v>23</v>
      </c>
      <c r="F6878" t="s">
        <v>24</v>
      </c>
      <c r="G6878" t="str">
        <f>IF(AND(data[[#This Row],[Partner]]="Yes", data[[#This Row],[Dependents]]="Yes"), "Both", IF(data[[#This Row],[Partner]]="Yes", "Partner", IF(data[[#This Row],[Dependents]]="Yes", "Dependent", "None")))</f>
        <v>Partner</v>
      </c>
      <c r="H6878">
        <v>62</v>
      </c>
      <c r="I6878" s="1">
        <f>data[[#This Row],[Tenure]]/12</f>
        <v>5.166666666666667</v>
      </c>
      <c r="J6878" t="s">
        <v>23</v>
      </c>
      <c r="K6878">
        <f>IF(data[[#This Row],[PhoneService]]="Yes",1,"")</f>
        <v>1</v>
      </c>
      <c r="L6878" t="s">
        <v>24</v>
      </c>
      <c r="M6878" t="str">
        <f>IF(data[[#This Row],[MultipleLines]]="Yes",1,"")</f>
        <v/>
      </c>
      <c r="N6878" t="s">
        <v>37</v>
      </c>
      <c r="O6878" t="s">
        <v>23</v>
      </c>
      <c r="P6878">
        <f>IF(data[[#This Row],[OnlineSecurity]]="Yes",1,"")</f>
        <v>1</v>
      </c>
      <c r="Q6878" t="s">
        <v>24</v>
      </c>
      <c r="R6878" t="str">
        <f>IF(data[[#This Row],[OnlineBackup]]="Yes",1,"")</f>
        <v/>
      </c>
      <c r="S6878" t="s">
        <v>23</v>
      </c>
      <c r="T6878">
        <f>IF(data[[#This Row],[DeviceProtection]]="Yes",1,"")</f>
        <v>1</v>
      </c>
      <c r="U6878" t="s">
        <v>23</v>
      </c>
      <c r="V6878">
        <f>IF(data[[#This Row],[TechSupport]]="Yes",1,"")</f>
        <v>1</v>
      </c>
      <c r="W6878" t="s">
        <v>23</v>
      </c>
      <c r="X6878">
        <f>IF(data[[#This Row],[StreamingTV]]="Yes",1,"")</f>
        <v>1</v>
      </c>
      <c r="Y6878" t="s">
        <v>23</v>
      </c>
      <c r="Z6878">
        <f>IF(data[[#This Row],[StreamingMovies]]="Yes",1,"")</f>
        <v>1</v>
      </c>
      <c r="AA6878" t="s">
        <v>31</v>
      </c>
      <c r="AB6878" t="s">
        <v>23</v>
      </c>
      <c r="AC6878" t="s">
        <v>28</v>
      </c>
      <c r="AD6878">
        <v>104.3</v>
      </c>
      <c r="AE6878">
        <v>6613.65</v>
      </c>
      <c r="AF6878">
        <v>0</v>
      </c>
      <c r="AG6878" s="2">
        <v>1</v>
      </c>
      <c r="AH6878" t="s">
        <v>24</v>
      </c>
      <c r="AI6878">
        <f t="shared" si="214"/>
        <v>0</v>
      </c>
      <c r="AJ6878">
        <f t="shared" si="215"/>
        <v>1</v>
      </c>
    </row>
    <row r="6879" spans="1:36" x14ac:dyDescent="0.35">
      <c r="A6879">
        <v>6878</v>
      </c>
      <c r="B6879" t="s">
        <v>6914</v>
      </c>
      <c r="C6879" t="s">
        <v>22</v>
      </c>
      <c r="D6879">
        <v>0</v>
      </c>
      <c r="E6879" t="s">
        <v>24</v>
      </c>
      <c r="F6879" t="s">
        <v>24</v>
      </c>
      <c r="G6879" t="str">
        <f>IF(AND(data[[#This Row],[Partner]]="Yes", data[[#This Row],[Dependents]]="Yes"), "Both", IF(data[[#This Row],[Partner]]="Yes", "Partner", IF(data[[#This Row],[Dependents]]="Yes", "Dependent", "None")))</f>
        <v>None</v>
      </c>
      <c r="H6879">
        <v>1</v>
      </c>
      <c r="I6879" s="1">
        <f>data[[#This Row],[Tenure]]/12</f>
        <v>8.3333333333333329E-2</v>
      </c>
      <c r="J6879" t="s">
        <v>23</v>
      </c>
      <c r="K6879">
        <f>IF(data[[#This Row],[PhoneService]]="Yes",1,"")</f>
        <v>1</v>
      </c>
      <c r="L6879" t="s">
        <v>24</v>
      </c>
      <c r="M6879" t="str">
        <f>IF(data[[#This Row],[MultipleLines]]="Yes",1,"")</f>
        <v/>
      </c>
      <c r="N6879" t="s">
        <v>37</v>
      </c>
      <c r="O6879" t="s">
        <v>24</v>
      </c>
      <c r="P6879" t="str">
        <f>IF(data[[#This Row],[OnlineSecurity]]="Yes",1,"")</f>
        <v/>
      </c>
      <c r="Q6879" t="s">
        <v>24</v>
      </c>
      <c r="R6879" t="str">
        <f>IF(data[[#This Row],[OnlineBackup]]="Yes",1,"")</f>
        <v/>
      </c>
      <c r="S6879" t="s">
        <v>24</v>
      </c>
      <c r="T6879" t="str">
        <f>IF(data[[#This Row],[DeviceProtection]]="Yes",1,"")</f>
        <v/>
      </c>
      <c r="U6879" t="s">
        <v>24</v>
      </c>
      <c r="V6879" t="str">
        <f>IF(data[[#This Row],[TechSupport]]="Yes",1,"")</f>
        <v/>
      </c>
      <c r="W6879" t="s">
        <v>24</v>
      </c>
      <c r="X6879" t="str">
        <f>IF(data[[#This Row],[StreamingTV]]="Yes",1,"")</f>
        <v/>
      </c>
      <c r="Y6879" t="s">
        <v>24</v>
      </c>
      <c r="Z6879" t="str">
        <f>IF(data[[#This Row],[StreamingMovies]]="Yes",1,"")</f>
        <v/>
      </c>
      <c r="AA6879" t="s">
        <v>27</v>
      </c>
      <c r="AB6879" t="s">
        <v>24</v>
      </c>
      <c r="AC6879" t="s">
        <v>35</v>
      </c>
      <c r="AD6879">
        <v>69.7</v>
      </c>
      <c r="AE6879">
        <v>69.7</v>
      </c>
      <c r="AF6879">
        <v>0</v>
      </c>
      <c r="AG6879" s="2">
        <v>0</v>
      </c>
      <c r="AH6879" t="s">
        <v>23</v>
      </c>
      <c r="AI6879">
        <f t="shared" si="214"/>
        <v>1</v>
      </c>
      <c r="AJ6879" t="str">
        <f t="shared" si="215"/>
        <v/>
      </c>
    </row>
    <row r="6880" spans="1:36" x14ac:dyDescent="0.35">
      <c r="A6880">
        <v>6879</v>
      </c>
      <c r="B6880" t="s">
        <v>6915</v>
      </c>
      <c r="C6880" t="s">
        <v>22</v>
      </c>
      <c r="D6880">
        <v>0</v>
      </c>
      <c r="E6880" t="s">
        <v>24</v>
      </c>
      <c r="F6880" t="s">
        <v>24</v>
      </c>
      <c r="G6880" t="str">
        <f>IF(AND(data[[#This Row],[Partner]]="Yes", data[[#This Row],[Dependents]]="Yes"), "Both", IF(data[[#This Row],[Partner]]="Yes", "Partner", IF(data[[#This Row],[Dependents]]="Yes", "Dependent", "None")))</f>
        <v>None</v>
      </c>
      <c r="H6880">
        <v>6</v>
      </c>
      <c r="I6880" s="1">
        <f>data[[#This Row],[Tenure]]/12</f>
        <v>0.5</v>
      </c>
      <c r="J6880" t="s">
        <v>23</v>
      </c>
      <c r="K6880">
        <f>IF(data[[#This Row],[PhoneService]]="Yes",1,"")</f>
        <v>1</v>
      </c>
      <c r="L6880" t="s">
        <v>24</v>
      </c>
      <c r="M6880" t="str">
        <f>IF(data[[#This Row],[MultipleLines]]="Yes",1,"")</f>
        <v/>
      </c>
      <c r="N6880" t="s">
        <v>37</v>
      </c>
      <c r="O6880" t="s">
        <v>24</v>
      </c>
      <c r="P6880" t="str">
        <f>IF(data[[#This Row],[OnlineSecurity]]="Yes",1,"")</f>
        <v/>
      </c>
      <c r="Q6880" t="s">
        <v>24</v>
      </c>
      <c r="R6880" t="str">
        <f>IF(data[[#This Row],[OnlineBackup]]="Yes",1,"")</f>
        <v/>
      </c>
      <c r="S6880" t="s">
        <v>24</v>
      </c>
      <c r="T6880" t="str">
        <f>IF(data[[#This Row],[DeviceProtection]]="Yes",1,"")</f>
        <v/>
      </c>
      <c r="U6880" t="s">
        <v>24</v>
      </c>
      <c r="V6880" t="str">
        <f>IF(data[[#This Row],[TechSupport]]="Yes",1,"")</f>
        <v/>
      </c>
      <c r="W6880" t="s">
        <v>23</v>
      </c>
      <c r="X6880">
        <f>IF(data[[#This Row],[StreamingTV]]="Yes",1,"")</f>
        <v>1</v>
      </c>
      <c r="Y6880" t="s">
        <v>23</v>
      </c>
      <c r="Z6880">
        <f>IF(data[[#This Row],[StreamingMovies]]="Yes",1,"")</f>
        <v>1</v>
      </c>
      <c r="AA6880" t="s">
        <v>27</v>
      </c>
      <c r="AB6880" t="s">
        <v>23</v>
      </c>
      <c r="AC6880" t="s">
        <v>28</v>
      </c>
      <c r="AD6880">
        <v>89.5</v>
      </c>
      <c r="AE6880">
        <v>573.29999999999995</v>
      </c>
      <c r="AF6880">
        <v>0</v>
      </c>
      <c r="AG6880" s="2">
        <v>0</v>
      </c>
      <c r="AH6880" t="s">
        <v>23</v>
      </c>
      <c r="AI6880">
        <f t="shared" si="214"/>
        <v>1</v>
      </c>
      <c r="AJ6880" t="str">
        <f t="shared" si="215"/>
        <v/>
      </c>
    </row>
    <row r="6881" spans="1:36" x14ac:dyDescent="0.35">
      <c r="A6881">
        <v>6880</v>
      </c>
      <c r="B6881" t="s">
        <v>6916</v>
      </c>
      <c r="C6881" t="s">
        <v>22</v>
      </c>
      <c r="D6881">
        <v>0</v>
      </c>
      <c r="E6881" t="s">
        <v>23</v>
      </c>
      <c r="F6881" t="s">
        <v>24</v>
      </c>
      <c r="G6881" t="str">
        <f>IF(AND(data[[#This Row],[Partner]]="Yes", data[[#This Row],[Dependents]]="Yes"), "Both", IF(data[[#This Row],[Partner]]="Yes", "Partner", IF(data[[#This Row],[Dependents]]="Yes", "Dependent", "None")))</f>
        <v>Partner</v>
      </c>
      <c r="H6881">
        <v>21</v>
      </c>
      <c r="I6881" s="1">
        <f>data[[#This Row],[Tenure]]/12</f>
        <v>1.75</v>
      </c>
      <c r="J6881" t="s">
        <v>23</v>
      </c>
      <c r="K6881">
        <f>IF(data[[#This Row],[PhoneService]]="Yes",1,"")</f>
        <v>1</v>
      </c>
      <c r="L6881" t="s">
        <v>24</v>
      </c>
      <c r="M6881" t="str">
        <f>IF(data[[#This Row],[MultipleLines]]="Yes",1,"")</f>
        <v/>
      </c>
      <c r="N6881" t="s">
        <v>37</v>
      </c>
      <c r="O6881" t="s">
        <v>24</v>
      </c>
      <c r="P6881" t="str">
        <f>IF(data[[#This Row],[OnlineSecurity]]="Yes",1,"")</f>
        <v/>
      </c>
      <c r="Q6881" t="s">
        <v>24</v>
      </c>
      <c r="R6881" t="str">
        <f>IF(data[[#This Row],[OnlineBackup]]="Yes",1,"")</f>
        <v/>
      </c>
      <c r="S6881" t="s">
        <v>24</v>
      </c>
      <c r="T6881" t="str">
        <f>IF(data[[#This Row],[DeviceProtection]]="Yes",1,"")</f>
        <v/>
      </c>
      <c r="U6881" t="s">
        <v>23</v>
      </c>
      <c r="V6881">
        <f>IF(data[[#This Row],[TechSupport]]="Yes",1,"")</f>
        <v>1</v>
      </c>
      <c r="W6881" t="s">
        <v>23</v>
      </c>
      <c r="X6881">
        <f>IF(data[[#This Row],[StreamingTV]]="Yes",1,"")</f>
        <v>1</v>
      </c>
      <c r="Y6881" t="s">
        <v>24</v>
      </c>
      <c r="Z6881" t="str">
        <f>IF(data[[#This Row],[StreamingMovies]]="Yes",1,"")</f>
        <v/>
      </c>
      <c r="AA6881" t="s">
        <v>27</v>
      </c>
      <c r="AB6881" t="s">
        <v>23</v>
      </c>
      <c r="AC6881" t="s">
        <v>28</v>
      </c>
      <c r="AD6881">
        <v>86.05</v>
      </c>
      <c r="AE6881">
        <v>1818.9</v>
      </c>
      <c r="AF6881">
        <v>0</v>
      </c>
      <c r="AG6881" s="2">
        <v>0</v>
      </c>
      <c r="AH6881" t="s">
        <v>24</v>
      </c>
      <c r="AI6881">
        <f t="shared" si="214"/>
        <v>0</v>
      </c>
      <c r="AJ6881">
        <f t="shared" si="215"/>
        <v>1</v>
      </c>
    </row>
    <row r="6882" spans="1:36" x14ac:dyDescent="0.35">
      <c r="A6882">
        <v>6881</v>
      </c>
      <c r="B6882" t="s">
        <v>6917</v>
      </c>
      <c r="C6882" t="s">
        <v>22</v>
      </c>
      <c r="D6882">
        <v>0</v>
      </c>
      <c r="E6882" t="s">
        <v>23</v>
      </c>
      <c r="F6882" t="s">
        <v>23</v>
      </c>
      <c r="G6882" t="str">
        <f>IF(AND(data[[#This Row],[Partner]]="Yes", data[[#This Row],[Dependents]]="Yes"), "Both", IF(data[[#This Row],[Partner]]="Yes", "Partner", IF(data[[#This Row],[Dependents]]="Yes", "Dependent", "None")))</f>
        <v>Both</v>
      </c>
      <c r="H6882">
        <v>72</v>
      </c>
      <c r="I6882" s="1">
        <f>data[[#This Row],[Tenure]]/12</f>
        <v>6</v>
      </c>
      <c r="J6882" t="s">
        <v>23</v>
      </c>
      <c r="K6882">
        <f>IF(data[[#This Row],[PhoneService]]="Yes",1,"")</f>
        <v>1</v>
      </c>
      <c r="L6882" t="s">
        <v>23</v>
      </c>
      <c r="M6882">
        <f>IF(data[[#This Row],[MultipleLines]]="Yes",1,"")</f>
        <v>1</v>
      </c>
      <c r="N6882" t="s">
        <v>24</v>
      </c>
      <c r="O6882" t="s">
        <v>46</v>
      </c>
      <c r="P6882" t="str">
        <f>IF(data[[#This Row],[OnlineSecurity]]="Yes",1,"")</f>
        <v/>
      </c>
      <c r="Q6882" t="s">
        <v>46</v>
      </c>
      <c r="R6882" t="str">
        <f>IF(data[[#This Row],[OnlineBackup]]="Yes",1,"")</f>
        <v/>
      </c>
      <c r="S6882" t="s">
        <v>46</v>
      </c>
      <c r="T6882" t="str">
        <f>IF(data[[#This Row],[DeviceProtection]]="Yes",1,"")</f>
        <v/>
      </c>
      <c r="U6882" t="s">
        <v>46</v>
      </c>
      <c r="V6882" t="str">
        <f>IF(data[[#This Row],[TechSupport]]="Yes",1,"")</f>
        <v/>
      </c>
      <c r="W6882" t="s">
        <v>46</v>
      </c>
      <c r="X6882" t="str">
        <f>IF(data[[#This Row],[StreamingTV]]="Yes",1,"")</f>
        <v/>
      </c>
      <c r="Y6882" t="s">
        <v>46</v>
      </c>
      <c r="Z6882" t="str">
        <f>IF(data[[#This Row],[StreamingMovies]]="Yes",1,"")</f>
        <v/>
      </c>
      <c r="AA6882" t="s">
        <v>47</v>
      </c>
      <c r="AB6882" t="s">
        <v>24</v>
      </c>
      <c r="AC6882" t="s">
        <v>35</v>
      </c>
      <c r="AD6882">
        <v>25.2</v>
      </c>
      <c r="AE6882">
        <v>1787.35</v>
      </c>
      <c r="AF6882">
        <v>0</v>
      </c>
      <c r="AG6882" s="2">
        <v>0</v>
      </c>
      <c r="AH6882" t="s">
        <v>24</v>
      </c>
      <c r="AI6882">
        <f t="shared" si="214"/>
        <v>0</v>
      </c>
      <c r="AJ6882">
        <f t="shared" si="215"/>
        <v>1</v>
      </c>
    </row>
    <row r="6883" spans="1:36" x14ac:dyDescent="0.35">
      <c r="A6883">
        <v>6882</v>
      </c>
      <c r="B6883" t="s">
        <v>6918</v>
      </c>
      <c r="C6883" t="s">
        <v>22</v>
      </c>
      <c r="D6883">
        <v>0</v>
      </c>
      <c r="E6883" t="s">
        <v>23</v>
      </c>
      <c r="F6883" t="s">
        <v>23</v>
      </c>
      <c r="G6883" t="str">
        <f>IF(AND(data[[#This Row],[Partner]]="Yes", data[[#This Row],[Dependents]]="Yes"), "Both", IF(data[[#This Row],[Partner]]="Yes", "Partner", IF(data[[#This Row],[Dependents]]="Yes", "Dependent", "None")))</f>
        <v>Both</v>
      </c>
      <c r="H6883">
        <v>32</v>
      </c>
      <c r="I6883" s="1">
        <f>data[[#This Row],[Tenure]]/12</f>
        <v>2.6666666666666665</v>
      </c>
      <c r="J6883" t="s">
        <v>24</v>
      </c>
      <c r="K6883" t="str">
        <f>IF(data[[#This Row],[PhoneService]]="Yes",1,"")</f>
        <v/>
      </c>
      <c r="L6883" t="s">
        <v>25</v>
      </c>
      <c r="M6883" t="str">
        <f>IF(data[[#This Row],[MultipleLines]]="Yes",1,"")</f>
        <v/>
      </c>
      <c r="N6883" t="s">
        <v>26</v>
      </c>
      <c r="O6883" t="s">
        <v>23</v>
      </c>
      <c r="P6883">
        <f>IF(data[[#This Row],[OnlineSecurity]]="Yes",1,"")</f>
        <v>1</v>
      </c>
      <c r="Q6883" t="s">
        <v>23</v>
      </c>
      <c r="R6883">
        <f>IF(data[[#This Row],[OnlineBackup]]="Yes",1,"")</f>
        <v>1</v>
      </c>
      <c r="S6883" t="s">
        <v>24</v>
      </c>
      <c r="T6883" t="str">
        <f>IF(data[[#This Row],[DeviceProtection]]="Yes",1,"")</f>
        <v/>
      </c>
      <c r="U6883" t="s">
        <v>24</v>
      </c>
      <c r="V6883" t="str">
        <f>IF(data[[#This Row],[TechSupport]]="Yes",1,"")</f>
        <v/>
      </c>
      <c r="W6883" t="s">
        <v>24</v>
      </c>
      <c r="X6883" t="str">
        <f>IF(data[[#This Row],[StreamingTV]]="Yes",1,"")</f>
        <v/>
      </c>
      <c r="Y6883" t="s">
        <v>24</v>
      </c>
      <c r="Z6883" t="str">
        <f>IF(data[[#This Row],[StreamingMovies]]="Yes",1,"")</f>
        <v/>
      </c>
      <c r="AA6883" t="s">
        <v>27</v>
      </c>
      <c r="AB6883" t="s">
        <v>23</v>
      </c>
      <c r="AC6883" t="s">
        <v>28</v>
      </c>
      <c r="AD6883">
        <v>35.15</v>
      </c>
      <c r="AE6883">
        <v>1051.05</v>
      </c>
      <c r="AF6883">
        <v>1</v>
      </c>
      <c r="AG6883" s="2">
        <v>0</v>
      </c>
      <c r="AH6883" t="s">
        <v>24</v>
      </c>
      <c r="AI6883">
        <f t="shared" si="214"/>
        <v>0</v>
      </c>
      <c r="AJ6883">
        <f t="shared" si="215"/>
        <v>1</v>
      </c>
    </row>
    <row r="6884" spans="1:36" x14ac:dyDescent="0.35">
      <c r="A6884">
        <v>6883</v>
      </c>
      <c r="B6884" t="s">
        <v>6919</v>
      </c>
      <c r="C6884" t="s">
        <v>22</v>
      </c>
      <c r="D6884">
        <v>1</v>
      </c>
      <c r="E6884" t="s">
        <v>24</v>
      </c>
      <c r="F6884" t="s">
        <v>24</v>
      </c>
      <c r="G6884" t="str">
        <f>IF(AND(data[[#This Row],[Partner]]="Yes", data[[#This Row],[Dependents]]="Yes"), "Both", IF(data[[#This Row],[Partner]]="Yes", "Partner", IF(data[[#This Row],[Dependents]]="Yes", "Dependent", "None")))</f>
        <v>None</v>
      </c>
      <c r="H6884">
        <v>71</v>
      </c>
      <c r="I6884" s="1">
        <f>data[[#This Row],[Tenure]]/12</f>
        <v>5.916666666666667</v>
      </c>
      <c r="J6884" t="s">
        <v>23</v>
      </c>
      <c r="K6884">
        <f>IF(data[[#This Row],[PhoneService]]="Yes",1,"")</f>
        <v>1</v>
      </c>
      <c r="L6884" t="s">
        <v>23</v>
      </c>
      <c r="M6884">
        <f>IF(data[[#This Row],[MultipleLines]]="Yes",1,"")</f>
        <v>1</v>
      </c>
      <c r="N6884" t="s">
        <v>37</v>
      </c>
      <c r="O6884" t="s">
        <v>23</v>
      </c>
      <c r="P6884">
        <f>IF(data[[#This Row],[OnlineSecurity]]="Yes",1,"")</f>
        <v>1</v>
      </c>
      <c r="Q6884" t="s">
        <v>23</v>
      </c>
      <c r="R6884">
        <f>IF(data[[#This Row],[OnlineBackup]]="Yes",1,"")</f>
        <v>1</v>
      </c>
      <c r="S6884" t="s">
        <v>24</v>
      </c>
      <c r="T6884" t="str">
        <f>IF(data[[#This Row],[DeviceProtection]]="Yes",1,"")</f>
        <v/>
      </c>
      <c r="U6884" t="s">
        <v>23</v>
      </c>
      <c r="V6884">
        <f>IF(data[[#This Row],[TechSupport]]="Yes",1,"")</f>
        <v>1</v>
      </c>
      <c r="W6884" t="s">
        <v>23</v>
      </c>
      <c r="X6884">
        <f>IF(data[[#This Row],[StreamingTV]]="Yes",1,"")</f>
        <v>1</v>
      </c>
      <c r="Y6884" t="s">
        <v>24</v>
      </c>
      <c r="Z6884" t="str">
        <f>IF(data[[#This Row],[StreamingMovies]]="Yes",1,"")</f>
        <v/>
      </c>
      <c r="AA6884" t="s">
        <v>31</v>
      </c>
      <c r="AB6884" t="s">
        <v>23</v>
      </c>
      <c r="AC6884" t="s">
        <v>40</v>
      </c>
      <c r="AD6884">
        <v>99.65</v>
      </c>
      <c r="AE6884">
        <v>7181.25</v>
      </c>
      <c r="AF6884">
        <v>0</v>
      </c>
      <c r="AG6884" s="2">
        <v>0</v>
      </c>
      <c r="AH6884" t="s">
        <v>24</v>
      </c>
      <c r="AI6884">
        <f t="shared" si="214"/>
        <v>0</v>
      </c>
      <c r="AJ6884">
        <f t="shared" si="215"/>
        <v>1</v>
      </c>
    </row>
    <row r="6885" spans="1:36" x14ac:dyDescent="0.35">
      <c r="A6885">
        <v>6884</v>
      </c>
      <c r="B6885" t="s">
        <v>6920</v>
      </c>
      <c r="C6885" t="s">
        <v>22</v>
      </c>
      <c r="D6885">
        <v>0</v>
      </c>
      <c r="E6885" t="s">
        <v>24</v>
      </c>
      <c r="F6885" t="s">
        <v>23</v>
      </c>
      <c r="G6885" t="str">
        <f>IF(AND(data[[#This Row],[Partner]]="Yes", data[[#This Row],[Dependents]]="Yes"), "Both", IF(data[[#This Row],[Partner]]="Yes", "Partner", IF(data[[#This Row],[Dependents]]="Yes", "Dependent", "None")))</f>
        <v>Dependent</v>
      </c>
      <c r="H6885">
        <v>34</v>
      </c>
      <c r="I6885" s="1">
        <f>data[[#This Row],[Tenure]]/12</f>
        <v>2.8333333333333335</v>
      </c>
      <c r="J6885" t="s">
        <v>23</v>
      </c>
      <c r="K6885">
        <f>IF(data[[#This Row],[PhoneService]]="Yes",1,"")</f>
        <v>1</v>
      </c>
      <c r="L6885" t="s">
        <v>24</v>
      </c>
      <c r="M6885" t="str">
        <f>IF(data[[#This Row],[MultipleLines]]="Yes",1,"")</f>
        <v/>
      </c>
      <c r="N6885" t="s">
        <v>37</v>
      </c>
      <c r="O6885" t="s">
        <v>23</v>
      </c>
      <c r="P6885">
        <f>IF(data[[#This Row],[OnlineSecurity]]="Yes",1,"")</f>
        <v>1</v>
      </c>
      <c r="Q6885" t="s">
        <v>23</v>
      </c>
      <c r="R6885">
        <f>IF(data[[#This Row],[OnlineBackup]]="Yes",1,"")</f>
        <v>1</v>
      </c>
      <c r="S6885" t="s">
        <v>23</v>
      </c>
      <c r="T6885">
        <f>IF(data[[#This Row],[DeviceProtection]]="Yes",1,"")</f>
        <v>1</v>
      </c>
      <c r="U6885" t="s">
        <v>24</v>
      </c>
      <c r="V6885" t="str">
        <f>IF(data[[#This Row],[TechSupport]]="Yes",1,"")</f>
        <v/>
      </c>
      <c r="W6885" t="s">
        <v>23</v>
      </c>
      <c r="X6885">
        <f>IF(data[[#This Row],[StreamingTV]]="Yes",1,"")</f>
        <v>1</v>
      </c>
      <c r="Y6885" t="s">
        <v>23</v>
      </c>
      <c r="Z6885">
        <f>IF(data[[#This Row],[StreamingMovies]]="Yes",1,"")</f>
        <v>1</v>
      </c>
      <c r="AA6885" t="s">
        <v>27</v>
      </c>
      <c r="AB6885" t="s">
        <v>23</v>
      </c>
      <c r="AC6885" t="s">
        <v>35</v>
      </c>
      <c r="AD6885">
        <v>105.35</v>
      </c>
      <c r="AE6885">
        <v>3688.6</v>
      </c>
      <c r="AF6885">
        <v>3</v>
      </c>
      <c r="AG6885" s="2">
        <v>0</v>
      </c>
      <c r="AH6885" t="s">
        <v>24</v>
      </c>
      <c r="AI6885">
        <f t="shared" si="214"/>
        <v>0</v>
      </c>
      <c r="AJ6885">
        <f t="shared" si="215"/>
        <v>1</v>
      </c>
    </row>
    <row r="6886" spans="1:36" x14ac:dyDescent="0.35">
      <c r="A6886">
        <v>6885</v>
      </c>
      <c r="B6886" t="s">
        <v>6921</v>
      </c>
      <c r="C6886" t="s">
        <v>30</v>
      </c>
      <c r="D6886">
        <v>0</v>
      </c>
      <c r="E6886" t="s">
        <v>23</v>
      </c>
      <c r="F6886" t="s">
        <v>24</v>
      </c>
      <c r="G6886" t="str">
        <f>IF(AND(data[[#This Row],[Partner]]="Yes", data[[#This Row],[Dependents]]="Yes"), "Both", IF(data[[#This Row],[Partner]]="Yes", "Partner", IF(data[[#This Row],[Dependents]]="Yes", "Dependent", "None")))</f>
        <v>Partner</v>
      </c>
      <c r="H6886">
        <v>3</v>
      </c>
      <c r="I6886" s="1">
        <f>data[[#This Row],[Tenure]]/12</f>
        <v>0.25</v>
      </c>
      <c r="J6886" t="s">
        <v>24</v>
      </c>
      <c r="K6886" t="str">
        <f>IF(data[[#This Row],[PhoneService]]="Yes",1,"")</f>
        <v/>
      </c>
      <c r="L6886" t="s">
        <v>25</v>
      </c>
      <c r="M6886" t="str">
        <f>IF(data[[#This Row],[MultipleLines]]="Yes",1,"")</f>
        <v/>
      </c>
      <c r="N6886" t="s">
        <v>26</v>
      </c>
      <c r="O6886" t="s">
        <v>24</v>
      </c>
      <c r="P6886" t="str">
        <f>IF(data[[#This Row],[OnlineSecurity]]="Yes",1,"")</f>
        <v/>
      </c>
      <c r="Q6886" t="s">
        <v>24</v>
      </c>
      <c r="R6886" t="str">
        <f>IF(data[[#This Row],[OnlineBackup]]="Yes",1,"")</f>
        <v/>
      </c>
      <c r="S6886" t="s">
        <v>24</v>
      </c>
      <c r="T6886" t="str">
        <f>IF(data[[#This Row],[DeviceProtection]]="Yes",1,"")</f>
        <v/>
      </c>
      <c r="U6886" t="s">
        <v>24</v>
      </c>
      <c r="V6886" t="str">
        <f>IF(data[[#This Row],[TechSupport]]="Yes",1,"")</f>
        <v/>
      </c>
      <c r="W6886" t="s">
        <v>24</v>
      </c>
      <c r="X6886" t="str">
        <f>IF(data[[#This Row],[StreamingTV]]="Yes",1,"")</f>
        <v/>
      </c>
      <c r="Y6886" t="s">
        <v>23</v>
      </c>
      <c r="Z6886">
        <f>IF(data[[#This Row],[StreamingMovies]]="Yes",1,"")</f>
        <v>1</v>
      </c>
      <c r="AA6886" t="s">
        <v>27</v>
      </c>
      <c r="AB6886" t="s">
        <v>23</v>
      </c>
      <c r="AC6886" t="s">
        <v>28</v>
      </c>
      <c r="AD6886">
        <v>35.15</v>
      </c>
      <c r="AE6886">
        <v>99.75</v>
      </c>
      <c r="AF6886">
        <v>0</v>
      </c>
      <c r="AG6886" s="2">
        <v>0</v>
      </c>
      <c r="AH6886" t="s">
        <v>23</v>
      </c>
      <c r="AI6886">
        <f t="shared" si="214"/>
        <v>1</v>
      </c>
      <c r="AJ6886" t="str">
        <f t="shared" si="215"/>
        <v/>
      </c>
    </row>
    <row r="6887" spans="1:36" x14ac:dyDescent="0.35">
      <c r="A6887">
        <v>6886</v>
      </c>
      <c r="B6887" t="s">
        <v>6922</v>
      </c>
      <c r="C6887" t="s">
        <v>30</v>
      </c>
      <c r="D6887">
        <v>0</v>
      </c>
      <c r="E6887" t="s">
        <v>24</v>
      </c>
      <c r="F6887" t="s">
        <v>23</v>
      </c>
      <c r="G6887" t="str">
        <f>IF(AND(data[[#This Row],[Partner]]="Yes", data[[#This Row],[Dependents]]="Yes"), "Both", IF(data[[#This Row],[Partner]]="Yes", "Partner", IF(data[[#This Row],[Dependents]]="Yes", "Dependent", "None")))</f>
        <v>Dependent</v>
      </c>
      <c r="H6887">
        <v>12</v>
      </c>
      <c r="I6887" s="1">
        <f>data[[#This Row],[Tenure]]/12</f>
        <v>1</v>
      </c>
      <c r="J6887" t="s">
        <v>23</v>
      </c>
      <c r="K6887">
        <f>IF(data[[#This Row],[PhoneService]]="Yes",1,"")</f>
        <v>1</v>
      </c>
      <c r="L6887" t="s">
        <v>23</v>
      </c>
      <c r="M6887">
        <f>IF(data[[#This Row],[MultipleLines]]="Yes",1,"")</f>
        <v>1</v>
      </c>
      <c r="N6887" t="s">
        <v>37</v>
      </c>
      <c r="O6887" t="s">
        <v>24</v>
      </c>
      <c r="P6887" t="str">
        <f>IF(data[[#This Row],[OnlineSecurity]]="Yes",1,"")</f>
        <v/>
      </c>
      <c r="Q6887" t="s">
        <v>24</v>
      </c>
      <c r="R6887" t="str">
        <f>IF(data[[#This Row],[OnlineBackup]]="Yes",1,"")</f>
        <v/>
      </c>
      <c r="S6887" t="s">
        <v>24</v>
      </c>
      <c r="T6887" t="str">
        <f>IF(data[[#This Row],[DeviceProtection]]="Yes",1,"")</f>
        <v/>
      </c>
      <c r="U6887" t="s">
        <v>24</v>
      </c>
      <c r="V6887" t="str">
        <f>IF(data[[#This Row],[TechSupport]]="Yes",1,"")</f>
        <v/>
      </c>
      <c r="W6887" t="s">
        <v>24</v>
      </c>
      <c r="X6887" t="str">
        <f>IF(data[[#This Row],[StreamingTV]]="Yes",1,"")</f>
        <v/>
      </c>
      <c r="Y6887" t="s">
        <v>24</v>
      </c>
      <c r="Z6887" t="str">
        <f>IF(data[[#This Row],[StreamingMovies]]="Yes",1,"")</f>
        <v/>
      </c>
      <c r="AA6887" t="s">
        <v>27</v>
      </c>
      <c r="AB6887" t="s">
        <v>23</v>
      </c>
      <c r="AC6887" t="s">
        <v>40</v>
      </c>
      <c r="AD6887">
        <v>73.75</v>
      </c>
      <c r="AE6887">
        <v>871.4</v>
      </c>
      <c r="AF6887">
        <v>4</v>
      </c>
      <c r="AG6887" s="2">
        <v>0</v>
      </c>
      <c r="AH6887" t="s">
        <v>23</v>
      </c>
      <c r="AI6887">
        <f t="shared" si="214"/>
        <v>1</v>
      </c>
      <c r="AJ6887" t="str">
        <f t="shared" si="215"/>
        <v/>
      </c>
    </row>
    <row r="6888" spans="1:36" x14ac:dyDescent="0.35">
      <c r="A6888">
        <v>6887</v>
      </c>
      <c r="B6888" t="s">
        <v>6923</v>
      </c>
      <c r="C6888" t="s">
        <v>22</v>
      </c>
      <c r="D6888">
        <v>1</v>
      </c>
      <c r="E6888" t="s">
        <v>24</v>
      </c>
      <c r="F6888" t="s">
        <v>24</v>
      </c>
      <c r="G6888" t="str">
        <f>IF(AND(data[[#This Row],[Partner]]="Yes", data[[#This Row],[Dependents]]="Yes"), "Both", IF(data[[#This Row],[Partner]]="Yes", "Partner", IF(data[[#This Row],[Dependents]]="Yes", "Dependent", "None")))</f>
        <v>None</v>
      </c>
      <c r="H6888">
        <v>8</v>
      </c>
      <c r="I6888" s="1">
        <f>data[[#This Row],[Tenure]]/12</f>
        <v>0.66666666666666663</v>
      </c>
      <c r="J6888" t="s">
        <v>23</v>
      </c>
      <c r="K6888">
        <f>IF(data[[#This Row],[PhoneService]]="Yes",1,"")</f>
        <v>1</v>
      </c>
      <c r="L6888" t="s">
        <v>23</v>
      </c>
      <c r="M6888">
        <f>IF(data[[#This Row],[MultipleLines]]="Yes",1,"")</f>
        <v>1</v>
      </c>
      <c r="N6888" t="s">
        <v>37</v>
      </c>
      <c r="O6888" t="s">
        <v>24</v>
      </c>
      <c r="P6888" t="str">
        <f>IF(data[[#This Row],[OnlineSecurity]]="Yes",1,"")</f>
        <v/>
      </c>
      <c r="Q6888" t="s">
        <v>24</v>
      </c>
      <c r="R6888" t="str">
        <f>IF(data[[#This Row],[OnlineBackup]]="Yes",1,"")</f>
        <v/>
      </c>
      <c r="S6888" t="s">
        <v>23</v>
      </c>
      <c r="T6888">
        <f>IF(data[[#This Row],[DeviceProtection]]="Yes",1,"")</f>
        <v>1</v>
      </c>
      <c r="U6888" t="s">
        <v>24</v>
      </c>
      <c r="V6888" t="str">
        <f>IF(data[[#This Row],[TechSupport]]="Yes",1,"")</f>
        <v/>
      </c>
      <c r="W6888" t="s">
        <v>23</v>
      </c>
      <c r="X6888">
        <f>IF(data[[#This Row],[StreamingTV]]="Yes",1,"")</f>
        <v>1</v>
      </c>
      <c r="Y6888" t="s">
        <v>23</v>
      </c>
      <c r="Z6888">
        <f>IF(data[[#This Row],[StreamingMovies]]="Yes",1,"")</f>
        <v>1</v>
      </c>
      <c r="AA6888" t="s">
        <v>27</v>
      </c>
      <c r="AB6888" t="s">
        <v>24</v>
      </c>
      <c r="AC6888" t="s">
        <v>28</v>
      </c>
      <c r="AD6888">
        <v>101.35</v>
      </c>
      <c r="AE6888">
        <v>780.5</v>
      </c>
      <c r="AF6888">
        <v>0</v>
      </c>
      <c r="AG6888" s="2">
        <v>0</v>
      </c>
      <c r="AH6888" t="s">
        <v>23</v>
      </c>
      <c r="AI6888">
        <f t="shared" si="214"/>
        <v>1</v>
      </c>
      <c r="AJ6888" t="str">
        <f t="shared" si="215"/>
        <v/>
      </c>
    </row>
    <row r="6889" spans="1:36" x14ac:dyDescent="0.35">
      <c r="A6889">
        <v>6888</v>
      </c>
      <c r="B6889" t="s">
        <v>6924</v>
      </c>
      <c r="C6889" t="s">
        <v>22</v>
      </c>
      <c r="D6889">
        <v>0</v>
      </c>
      <c r="E6889" t="s">
        <v>23</v>
      </c>
      <c r="F6889" t="s">
        <v>23</v>
      </c>
      <c r="G6889" t="str">
        <f>IF(AND(data[[#This Row],[Partner]]="Yes", data[[#This Row],[Dependents]]="Yes"), "Both", IF(data[[#This Row],[Partner]]="Yes", "Partner", IF(data[[#This Row],[Dependents]]="Yes", "Dependent", "None")))</f>
        <v>Both</v>
      </c>
      <c r="H6889">
        <v>35</v>
      </c>
      <c r="I6889" s="1">
        <f>data[[#This Row],[Tenure]]/12</f>
        <v>2.9166666666666665</v>
      </c>
      <c r="J6889" t="s">
        <v>23</v>
      </c>
      <c r="K6889">
        <f>IF(data[[#This Row],[PhoneService]]="Yes",1,"")</f>
        <v>1</v>
      </c>
      <c r="L6889" t="s">
        <v>23</v>
      </c>
      <c r="M6889">
        <f>IF(data[[#This Row],[MultipleLines]]="Yes",1,"")</f>
        <v>1</v>
      </c>
      <c r="N6889" t="s">
        <v>24</v>
      </c>
      <c r="O6889" t="s">
        <v>46</v>
      </c>
      <c r="P6889" t="str">
        <f>IF(data[[#This Row],[OnlineSecurity]]="Yes",1,"")</f>
        <v/>
      </c>
      <c r="Q6889" t="s">
        <v>46</v>
      </c>
      <c r="R6889" t="str">
        <f>IF(data[[#This Row],[OnlineBackup]]="Yes",1,"")</f>
        <v/>
      </c>
      <c r="S6889" t="s">
        <v>46</v>
      </c>
      <c r="T6889" t="str">
        <f>IF(data[[#This Row],[DeviceProtection]]="Yes",1,"")</f>
        <v/>
      </c>
      <c r="U6889" t="s">
        <v>46</v>
      </c>
      <c r="V6889" t="str">
        <f>IF(data[[#This Row],[TechSupport]]="Yes",1,"")</f>
        <v/>
      </c>
      <c r="W6889" t="s">
        <v>46</v>
      </c>
      <c r="X6889" t="str">
        <f>IF(data[[#This Row],[StreamingTV]]="Yes",1,"")</f>
        <v/>
      </c>
      <c r="Y6889" t="s">
        <v>46</v>
      </c>
      <c r="Z6889" t="str">
        <f>IF(data[[#This Row],[StreamingMovies]]="Yes",1,"")</f>
        <v/>
      </c>
      <c r="AA6889" t="s">
        <v>47</v>
      </c>
      <c r="AB6889" t="s">
        <v>24</v>
      </c>
      <c r="AC6889" t="s">
        <v>35</v>
      </c>
      <c r="AD6889">
        <v>24.3</v>
      </c>
      <c r="AE6889">
        <v>821.6</v>
      </c>
      <c r="AF6889">
        <v>4</v>
      </c>
      <c r="AG6889" s="2">
        <v>0</v>
      </c>
      <c r="AH6889" t="s">
        <v>24</v>
      </c>
      <c r="AI6889">
        <f t="shared" si="214"/>
        <v>0</v>
      </c>
      <c r="AJ6889">
        <f t="shared" si="215"/>
        <v>1</v>
      </c>
    </row>
    <row r="6890" spans="1:36" x14ac:dyDescent="0.35">
      <c r="A6890">
        <v>6889</v>
      </c>
      <c r="B6890" t="s">
        <v>6925</v>
      </c>
      <c r="C6890" t="s">
        <v>22</v>
      </c>
      <c r="D6890">
        <v>0</v>
      </c>
      <c r="E6890" t="s">
        <v>23</v>
      </c>
      <c r="F6890" t="s">
        <v>23</v>
      </c>
      <c r="G6890" t="str">
        <f>IF(AND(data[[#This Row],[Partner]]="Yes", data[[#This Row],[Dependents]]="Yes"), "Both", IF(data[[#This Row],[Partner]]="Yes", "Partner", IF(data[[#This Row],[Dependents]]="Yes", "Dependent", "None")))</f>
        <v>Both</v>
      </c>
      <c r="H6890">
        <v>3</v>
      </c>
      <c r="I6890" s="1">
        <f>data[[#This Row],[Tenure]]/12</f>
        <v>0.25</v>
      </c>
      <c r="J6890" t="s">
        <v>23</v>
      </c>
      <c r="K6890">
        <f>IF(data[[#This Row],[PhoneService]]="Yes",1,"")</f>
        <v>1</v>
      </c>
      <c r="L6890" t="s">
        <v>24</v>
      </c>
      <c r="M6890" t="str">
        <f>IF(data[[#This Row],[MultipleLines]]="Yes",1,"")</f>
        <v/>
      </c>
      <c r="N6890" t="s">
        <v>37</v>
      </c>
      <c r="O6890" t="s">
        <v>24</v>
      </c>
      <c r="P6890" t="str">
        <f>IF(data[[#This Row],[OnlineSecurity]]="Yes",1,"")</f>
        <v/>
      </c>
      <c r="Q6890" t="s">
        <v>24</v>
      </c>
      <c r="R6890" t="str">
        <f>IF(data[[#This Row],[OnlineBackup]]="Yes",1,"")</f>
        <v/>
      </c>
      <c r="S6890" t="s">
        <v>24</v>
      </c>
      <c r="T6890" t="str">
        <f>IF(data[[#This Row],[DeviceProtection]]="Yes",1,"")</f>
        <v/>
      </c>
      <c r="U6890" t="s">
        <v>24</v>
      </c>
      <c r="V6890" t="str">
        <f>IF(data[[#This Row],[TechSupport]]="Yes",1,"")</f>
        <v/>
      </c>
      <c r="W6890" t="s">
        <v>23</v>
      </c>
      <c r="X6890">
        <f>IF(data[[#This Row],[StreamingTV]]="Yes",1,"")</f>
        <v>1</v>
      </c>
      <c r="Y6890" t="s">
        <v>24</v>
      </c>
      <c r="Z6890" t="str">
        <f>IF(data[[#This Row],[StreamingMovies]]="Yes",1,"")</f>
        <v/>
      </c>
      <c r="AA6890" t="s">
        <v>27</v>
      </c>
      <c r="AB6890" t="s">
        <v>23</v>
      </c>
      <c r="AC6890" t="s">
        <v>28</v>
      </c>
      <c r="AD6890">
        <v>80.7</v>
      </c>
      <c r="AE6890">
        <v>239.45</v>
      </c>
      <c r="AF6890">
        <v>0</v>
      </c>
      <c r="AG6890" s="2">
        <v>0</v>
      </c>
      <c r="AH6890" t="s">
        <v>24</v>
      </c>
      <c r="AI6890">
        <f t="shared" si="214"/>
        <v>0</v>
      </c>
      <c r="AJ6890">
        <f t="shared" si="215"/>
        <v>1</v>
      </c>
    </row>
    <row r="6891" spans="1:36" x14ac:dyDescent="0.35">
      <c r="A6891">
        <v>6890</v>
      </c>
      <c r="B6891" t="s">
        <v>6926</v>
      </c>
      <c r="C6891" t="s">
        <v>30</v>
      </c>
      <c r="D6891">
        <v>0</v>
      </c>
      <c r="E6891" t="s">
        <v>24</v>
      </c>
      <c r="F6891" t="s">
        <v>24</v>
      </c>
      <c r="G6891" t="str">
        <f>IF(AND(data[[#This Row],[Partner]]="Yes", data[[#This Row],[Dependents]]="Yes"), "Both", IF(data[[#This Row],[Partner]]="Yes", "Partner", IF(data[[#This Row],[Dependents]]="Yes", "Dependent", "None")))</f>
        <v>None</v>
      </c>
      <c r="H6891">
        <v>3</v>
      </c>
      <c r="I6891" s="1">
        <f>data[[#This Row],[Tenure]]/12</f>
        <v>0.25</v>
      </c>
      <c r="J6891" t="s">
        <v>23</v>
      </c>
      <c r="K6891">
        <f>IF(data[[#This Row],[PhoneService]]="Yes",1,"")</f>
        <v>1</v>
      </c>
      <c r="L6891" t="s">
        <v>24</v>
      </c>
      <c r="M6891" t="str">
        <f>IF(data[[#This Row],[MultipleLines]]="Yes",1,"")</f>
        <v/>
      </c>
      <c r="N6891" t="s">
        <v>37</v>
      </c>
      <c r="O6891" t="s">
        <v>24</v>
      </c>
      <c r="P6891" t="str">
        <f>IF(data[[#This Row],[OnlineSecurity]]="Yes",1,"")</f>
        <v/>
      </c>
      <c r="Q6891" t="s">
        <v>24</v>
      </c>
      <c r="R6891" t="str">
        <f>IF(data[[#This Row],[OnlineBackup]]="Yes",1,"")</f>
        <v/>
      </c>
      <c r="S6891" t="s">
        <v>23</v>
      </c>
      <c r="T6891">
        <f>IF(data[[#This Row],[DeviceProtection]]="Yes",1,"")</f>
        <v>1</v>
      </c>
      <c r="U6891" t="s">
        <v>23</v>
      </c>
      <c r="V6891">
        <f>IF(data[[#This Row],[TechSupport]]="Yes",1,"")</f>
        <v>1</v>
      </c>
      <c r="W6891" t="s">
        <v>23</v>
      </c>
      <c r="X6891">
        <f>IF(data[[#This Row],[StreamingTV]]="Yes",1,"")</f>
        <v>1</v>
      </c>
      <c r="Y6891" t="s">
        <v>24</v>
      </c>
      <c r="Z6891" t="str">
        <f>IF(data[[#This Row],[StreamingMovies]]="Yes",1,"")</f>
        <v/>
      </c>
      <c r="AA6891" t="s">
        <v>27</v>
      </c>
      <c r="AB6891" t="s">
        <v>23</v>
      </c>
      <c r="AC6891" t="s">
        <v>32</v>
      </c>
      <c r="AD6891">
        <v>89.85</v>
      </c>
      <c r="AE6891">
        <v>244.45</v>
      </c>
      <c r="AF6891">
        <v>0</v>
      </c>
      <c r="AG6891" s="2">
        <v>0</v>
      </c>
      <c r="AH6891" t="s">
        <v>24</v>
      </c>
      <c r="AI6891">
        <f t="shared" si="214"/>
        <v>0</v>
      </c>
      <c r="AJ6891">
        <f t="shared" si="215"/>
        <v>1</v>
      </c>
    </row>
    <row r="6892" spans="1:36" x14ac:dyDescent="0.35">
      <c r="A6892">
        <v>6891</v>
      </c>
      <c r="B6892" t="s">
        <v>6927</v>
      </c>
      <c r="C6892" t="s">
        <v>30</v>
      </c>
      <c r="D6892">
        <v>0</v>
      </c>
      <c r="E6892" t="s">
        <v>24</v>
      </c>
      <c r="F6892" t="s">
        <v>24</v>
      </c>
      <c r="G6892" t="str">
        <f>IF(AND(data[[#This Row],[Partner]]="Yes", data[[#This Row],[Dependents]]="Yes"), "Both", IF(data[[#This Row],[Partner]]="Yes", "Partner", IF(data[[#This Row],[Dependents]]="Yes", "Dependent", "None")))</f>
        <v>None</v>
      </c>
      <c r="H6892">
        <v>53</v>
      </c>
      <c r="I6892" s="1">
        <f>data[[#This Row],[Tenure]]/12</f>
        <v>4.416666666666667</v>
      </c>
      <c r="J6892" t="s">
        <v>23</v>
      </c>
      <c r="K6892">
        <f>IF(data[[#This Row],[PhoneService]]="Yes",1,"")</f>
        <v>1</v>
      </c>
      <c r="L6892" t="s">
        <v>24</v>
      </c>
      <c r="M6892" t="str">
        <f>IF(data[[#This Row],[MultipleLines]]="Yes",1,"")</f>
        <v/>
      </c>
      <c r="N6892" t="s">
        <v>26</v>
      </c>
      <c r="O6892" t="s">
        <v>24</v>
      </c>
      <c r="P6892" t="str">
        <f>IF(data[[#This Row],[OnlineSecurity]]="Yes",1,"")</f>
        <v/>
      </c>
      <c r="Q6892" t="s">
        <v>24</v>
      </c>
      <c r="R6892" t="str">
        <f>IF(data[[#This Row],[OnlineBackup]]="Yes",1,"")</f>
        <v/>
      </c>
      <c r="S6892" t="s">
        <v>23</v>
      </c>
      <c r="T6892">
        <f>IF(data[[#This Row],[DeviceProtection]]="Yes",1,"")</f>
        <v>1</v>
      </c>
      <c r="U6892" t="s">
        <v>24</v>
      </c>
      <c r="V6892" t="str">
        <f>IF(data[[#This Row],[TechSupport]]="Yes",1,"")</f>
        <v/>
      </c>
      <c r="W6892" t="s">
        <v>24</v>
      </c>
      <c r="X6892" t="str">
        <f>IF(data[[#This Row],[StreamingTV]]="Yes",1,"")</f>
        <v/>
      </c>
      <c r="Y6892" t="s">
        <v>23</v>
      </c>
      <c r="Z6892">
        <f>IF(data[[#This Row],[StreamingMovies]]="Yes",1,"")</f>
        <v>1</v>
      </c>
      <c r="AA6892" t="s">
        <v>31</v>
      </c>
      <c r="AB6892" t="s">
        <v>23</v>
      </c>
      <c r="AC6892" t="s">
        <v>28</v>
      </c>
      <c r="AD6892">
        <v>61.1</v>
      </c>
      <c r="AE6892">
        <v>3357.9</v>
      </c>
      <c r="AF6892">
        <v>0</v>
      </c>
      <c r="AG6892" s="2">
        <v>0</v>
      </c>
      <c r="AH6892" t="s">
        <v>24</v>
      </c>
      <c r="AI6892">
        <f t="shared" si="214"/>
        <v>0</v>
      </c>
      <c r="AJ6892">
        <f t="shared" si="215"/>
        <v>1</v>
      </c>
    </row>
    <row r="6893" spans="1:36" x14ac:dyDescent="0.35">
      <c r="A6893">
        <v>6892</v>
      </c>
      <c r="B6893" t="s">
        <v>6928</v>
      </c>
      <c r="C6893" t="s">
        <v>22</v>
      </c>
      <c r="D6893">
        <v>0</v>
      </c>
      <c r="E6893" t="s">
        <v>23</v>
      </c>
      <c r="F6893" t="s">
        <v>24</v>
      </c>
      <c r="G6893" t="str">
        <f>IF(AND(data[[#This Row],[Partner]]="Yes", data[[#This Row],[Dependents]]="Yes"), "Both", IF(data[[#This Row],[Partner]]="Yes", "Partner", IF(data[[#This Row],[Dependents]]="Yes", "Dependent", "None")))</f>
        <v>Partner</v>
      </c>
      <c r="H6893">
        <v>4</v>
      </c>
      <c r="I6893" s="1">
        <f>data[[#This Row],[Tenure]]/12</f>
        <v>0.33333333333333331</v>
      </c>
      <c r="J6893" t="s">
        <v>24</v>
      </c>
      <c r="K6893" t="str">
        <f>IF(data[[#This Row],[PhoneService]]="Yes",1,"")</f>
        <v/>
      </c>
      <c r="L6893" t="s">
        <v>25</v>
      </c>
      <c r="M6893" t="str">
        <f>IF(data[[#This Row],[MultipleLines]]="Yes",1,"")</f>
        <v/>
      </c>
      <c r="N6893" t="s">
        <v>26</v>
      </c>
      <c r="O6893" t="s">
        <v>23</v>
      </c>
      <c r="P6893">
        <f>IF(data[[#This Row],[OnlineSecurity]]="Yes",1,"")</f>
        <v>1</v>
      </c>
      <c r="Q6893" t="s">
        <v>24</v>
      </c>
      <c r="R6893" t="str">
        <f>IF(data[[#This Row],[OnlineBackup]]="Yes",1,"")</f>
        <v/>
      </c>
      <c r="S6893" t="s">
        <v>24</v>
      </c>
      <c r="T6893" t="str">
        <f>IF(data[[#This Row],[DeviceProtection]]="Yes",1,"")</f>
        <v/>
      </c>
      <c r="U6893" t="s">
        <v>24</v>
      </c>
      <c r="V6893" t="str">
        <f>IF(data[[#This Row],[TechSupport]]="Yes",1,"")</f>
        <v/>
      </c>
      <c r="W6893" t="s">
        <v>24</v>
      </c>
      <c r="X6893" t="str">
        <f>IF(data[[#This Row],[StreamingTV]]="Yes",1,"")</f>
        <v/>
      </c>
      <c r="Y6893" t="s">
        <v>24</v>
      </c>
      <c r="Z6893" t="str">
        <f>IF(data[[#This Row],[StreamingMovies]]="Yes",1,"")</f>
        <v/>
      </c>
      <c r="AA6893" t="s">
        <v>27</v>
      </c>
      <c r="AB6893" t="s">
        <v>23</v>
      </c>
      <c r="AC6893" t="s">
        <v>28</v>
      </c>
      <c r="AD6893">
        <v>29.05</v>
      </c>
      <c r="AE6893">
        <v>129.6</v>
      </c>
      <c r="AF6893">
        <v>0</v>
      </c>
      <c r="AG6893" s="2">
        <v>0</v>
      </c>
      <c r="AH6893" t="s">
        <v>24</v>
      </c>
      <c r="AI6893">
        <f t="shared" si="214"/>
        <v>0</v>
      </c>
      <c r="AJ6893">
        <f t="shared" si="215"/>
        <v>1</v>
      </c>
    </row>
    <row r="6894" spans="1:36" x14ac:dyDescent="0.35">
      <c r="A6894">
        <v>6893</v>
      </c>
      <c r="B6894" t="s">
        <v>6929</v>
      </c>
      <c r="C6894" t="s">
        <v>22</v>
      </c>
      <c r="D6894">
        <v>0</v>
      </c>
      <c r="E6894" t="s">
        <v>23</v>
      </c>
      <c r="F6894" t="s">
        <v>23</v>
      </c>
      <c r="G6894" t="str">
        <f>IF(AND(data[[#This Row],[Partner]]="Yes", data[[#This Row],[Dependents]]="Yes"), "Both", IF(data[[#This Row],[Partner]]="Yes", "Partner", IF(data[[#This Row],[Dependents]]="Yes", "Dependent", "None")))</f>
        <v>Both</v>
      </c>
      <c r="H6894">
        <v>48</v>
      </c>
      <c r="I6894" s="1">
        <f>data[[#This Row],[Tenure]]/12</f>
        <v>4</v>
      </c>
      <c r="J6894" t="s">
        <v>23</v>
      </c>
      <c r="K6894">
        <f>IF(data[[#This Row],[PhoneService]]="Yes",1,"")</f>
        <v>1</v>
      </c>
      <c r="L6894" t="s">
        <v>24</v>
      </c>
      <c r="M6894" t="str">
        <f>IF(data[[#This Row],[MultipleLines]]="Yes",1,"")</f>
        <v/>
      </c>
      <c r="N6894" t="s">
        <v>37</v>
      </c>
      <c r="O6894" t="s">
        <v>23</v>
      </c>
      <c r="P6894">
        <f>IF(data[[#This Row],[OnlineSecurity]]="Yes",1,"")</f>
        <v>1</v>
      </c>
      <c r="Q6894" t="s">
        <v>24</v>
      </c>
      <c r="R6894" t="str">
        <f>IF(data[[#This Row],[OnlineBackup]]="Yes",1,"")</f>
        <v/>
      </c>
      <c r="S6894" t="s">
        <v>23</v>
      </c>
      <c r="T6894">
        <f>IF(data[[#This Row],[DeviceProtection]]="Yes",1,"")</f>
        <v>1</v>
      </c>
      <c r="U6894" t="s">
        <v>24</v>
      </c>
      <c r="V6894" t="str">
        <f>IF(data[[#This Row],[TechSupport]]="Yes",1,"")</f>
        <v/>
      </c>
      <c r="W6894" t="s">
        <v>23</v>
      </c>
      <c r="X6894">
        <f>IF(data[[#This Row],[StreamingTV]]="Yes",1,"")</f>
        <v>1</v>
      </c>
      <c r="Y6894" t="s">
        <v>23</v>
      </c>
      <c r="Z6894">
        <f>IF(data[[#This Row],[StreamingMovies]]="Yes",1,"")</f>
        <v>1</v>
      </c>
      <c r="AA6894" t="s">
        <v>31</v>
      </c>
      <c r="AB6894" t="s">
        <v>23</v>
      </c>
      <c r="AC6894" t="s">
        <v>35</v>
      </c>
      <c r="AD6894">
        <v>99.7</v>
      </c>
      <c r="AE6894">
        <v>4977.2</v>
      </c>
      <c r="AF6894">
        <v>2</v>
      </c>
      <c r="AG6894" s="2">
        <v>0</v>
      </c>
      <c r="AH6894" t="s">
        <v>24</v>
      </c>
      <c r="AI6894">
        <f t="shared" si="214"/>
        <v>0</v>
      </c>
      <c r="AJ6894">
        <f t="shared" si="215"/>
        <v>1</v>
      </c>
    </row>
    <row r="6895" spans="1:36" x14ac:dyDescent="0.35">
      <c r="A6895">
        <v>6894</v>
      </c>
      <c r="B6895" t="s">
        <v>6930</v>
      </c>
      <c r="C6895" t="s">
        <v>22</v>
      </c>
      <c r="D6895">
        <v>0</v>
      </c>
      <c r="E6895" t="s">
        <v>23</v>
      </c>
      <c r="F6895" t="s">
        <v>23</v>
      </c>
      <c r="G6895" t="str">
        <f>IF(AND(data[[#This Row],[Partner]]="Yes", data[[#This Row],[Dependents]]="Yes"), "Both", IF(data[[#This Row],[Partner]]="Yes", "Partner", IF(data[[#This Row],[Dependents]]="Yes", "Dependent", "None")))</f>
        <v>Both</v>
      </c>
      <c r="H6895">
        <v>6</v>
      </c>
      <c r="I6895" s="1">
        <f>data[[#This Row],[Tenure]]/12</f>
        <v>0.5</v>
      </c>
      <c r="J6895" t="s">
        <v>23</v>
      </c>
      <c r="K6895">
        <f>IF(data[[#This Row],[PhoneService]]="Yes",1,"")</f>
        <v>1</v>
      </c>
      <c r="L6895" t="s">
        <v>24</v>
      </c>
      <c r="M6895" t="str">
        <f>IF(data[[#This Row],[MultipleLines]]="Yes",1,"")</f>
        <v/>
      </c>
      <c r="N6895" t="s">
        <v>26</v>
      </c>
      <c r="O6895" t="s">
        <v>23</v>
      </c>
      <c r="P6895">
        <f>IF(data[[#This Row],[OnlineSecurity]]="Yes",1,"")</f>
        <v>1</v>
      </c>
      <c r="Q6895" t="s">
        <v>23</v>
      </c>
      <c r="R6895">
        <f>IF(data[[#This Row],[OnlineBackup]]="Yes",1,"")</f>
        <v>1</v>
      </c>
      <c r="S6895" t="s">
        <v>24</v>
      </c>
      <c r="T6895" t="str">
        <f>IF(data[[#This Row],[DeviceProtection]]="Yes",1,"")</f>
        <v/>
      </c>
      <c r="U6895" t="s">
        <v>24</v>
      </c>
      <c r="V6895" t="str">
        <f>IF(data[[#This Row],[TechSupport]]="Yes",1,"")</f>
        <v/>
      </c>
      <c r="W6895" t="s">
        <v>24</v>
      </c>
      <c r="X6895" t="str">
        <f>IF(data[[#This Row],[StreamingTV]]="Yes",1,"")</f>
        <v/>
      </c>
      <c r="Y6895" t="s">
        <v>24</v>
      </c>
      <c r="Z6895" t="str">
        <f>IF(data[[#This Row],[StreamingMovies]]="Yes",1,"")</f>
        <v/>
      </c>
      <c r="AA6895" t="s">
        <v>27</v>
      </c>
      <c r="AB6895" t="s">
        <v>24</v>
      </c>
      <c r="AC6895" t="s">
        <v>40</v>
      </c>
      <c r="AD6895">
        <v>55.9</v>
      </c>
      <c r="AE6895">
        <v>365.35</v>
      </c>
      <c r="AF6895">
        <v>0</v>
      </c>
      <c r="AG6895" s="2">
        <v>0</v>
      </c>
      <c r="AH6895" t="s">
        <v>23</v>
      </c>
      <c r="AI6895">
        <f t="shared" si="214"/>
        <v>1</v>
      </c>
      <c r="AJ6895" t="str">
        <f t="shared" si="215"/>
        <v/>
      </c>
    </row>
    <row r="6896" spans="1:36" x14ac:dyDescent="0.35">
      <c r="A6896">
        <v>6895</v>
      </c>
      <c r="B6896" t="s">
        <v>6931</v>
      </c>
      <c r="C6896" t="s">
        <v>30</v>
      </c>
      <c r="D6896">
        <v>1</v>
      </c>
      <c r="E6896" t="s">
        <v>23</v>
      </c>
      <c r="F6896" t="s">
        <v>24</v>
      </c>
      <c r="G6896" t="str">
        <f>IF(AND(data[[#This Row],[Partner]]="Yes", data[[#This Row],[Dependents]]="Yes"), "Both", IF(data[[#This Row],[Partner]]="Yes", "Partner", IF(data[[#This Row],[Dependents]]="Yes", "Dependent", "None")))</f>
        <v>Partner</v>
      </c>
      <c r="H6896">
        <v>3</v>
      </c>
      <c r="I6896" s="1">
        <f>data[[#This Row],[Tenure]]/12</f>
        <v>0.25</v>
      </c>
      <c r="J6896" t="s">
        <v>23</v>
      </c>
      <c r="K6896">
        <f>IF(data[[#This Row],[PhoneService]]="Yes",1,"")</f>
        <v>1</v>
      </c>
      <c r="L6896" t="s">
        <v>23</v>
      </c>
      <c r="M6896">
        <f>IF(data[[#This Row],[MultipleLines]]="Yes",1,"")</f>
        <v>1</v>
      </c>
      <c r="N6896" t="s">
        <v>37</v>
      </c>
      <c r="O6896" t="s">
        <v>24</v>
      </c>
      <c r="P6896" t="str">
        <f>IF(data[[#This Row],[OnlineSecurity]]="Yes",1,"")</f>
        <v/>
      </c>
      <c r="Q6896" t="s">
        <v>23</v>
      </c>
      <c r="R6896">
        <f>IF(data[[#This Row],[OnlineBackup]]="Yes",1,"")</f>
        <v>1</v>
      </c>
      <c r="S6896" t="s">
        <v>23</v>
      </c>
      <c r="T6896">
        <f>IF(data[[#This Row],[DeviceProtection]]="Yes",1,"")</f>
        <v>1</v>
      </c>
      <c r="U6896" t="s">
        <v>24</v>
      </c>
      <c r="V6896" t="str">
        <f>IF(data[[#This Row],[TechSupport]]="Yes",1,"")</f>
        <v/>
      </c>
      <c r="W6896" t="s">
        <v>23</v>
      </c>
      <c r="X6896">
        <f>IF(data[[#This Row],[StreamingTV]]="Yes",1,"")</f>
        <v>1</v>
      </c>
      <c r="Y6896" t="s">
        <v>23</v>
      </c>
      <c r="Z6896">
        <f>IF(data[[#This Row],[StreamingMovies]]="Yes",1,"")</f>
        <v>1</v>
      </c>
      <c r="AA6896" t="s">
        <v>27</v>
      </c>
      <c r="AB6896" t="s">
        <v>23</v>
      </c>
      <c r="AC6896" t="s">
        <v>28</v>
      </c>
      <c r="AD6896">
        <v>105.9</v>
      </c>
      <c r="AE6896">
        <v>334.65</v>
      </c>
      <c r="AF6896">
        <v>0</v>
      </c>
      <c r="AG6896" s="2">
        <v>1</v>
      </c>
      <c r="AH6896" t="s">
        <v>23</v>
      </c>
      <c r="AI6896">
        <f t="shared" si="214"/>
        <v>1</v>
      </c>
      <c r="AJ6896" t="str">
        <f t="shared" si="215"/>
        <v/>
      </c>
    </row>
    <row r="6897" spans="1:36" x14ac:dyDescent="0.35">
      <c r="A6897">
        <v>6896</v>
      </c>
      <c r="B6897" t="s">
        <v>6932</v>
      </c>
      <c r="C6897" t="s">
        <v>30</v>
      </c>
      <c r="D6897">
        <v>0</v>
      </c>
      <c r="E6897" t="s">
        <v>23</v>
      </c>
      <c r="F6897" t="s">
        <v>23</v>
      </c>
      <c r="G6897" t="str">
        <f>IF(AND(data[[#This Row],[Partner]]="Yes", data[[#This Row],[Dependents]]="Yes"), "Both", IF(data[[#This Row],[Partner]]="Yes", "Partner", IF(data[[#This Row],[Dependents]]="Yes", "Dependent", "None")))</f>
        <v>Both</v>
      </c>
      <c r="H6897">
        <v>54</v>
      </c>
      <c r="I6897" s="1">
        <f>data[[#This Row],[Tenure]]/12</f>
        <v>4.5</v>
      </c>
      <c r="J6897" t="s">
        <v>24</v>
      </c>
      <c r="K6897" t="str">
        <f>IF(data[[#This Row],[PhoneService]]="Yes",1,"")</f>
        <v/>
      </c>
      <c r="L6897" t="s">
        <v>25</v>
      </c>
      <c r="M6897" t="str">
        <f>IF(data[[#This Row],[MultipleLines]]="Yes",1,"")</f>
        <v/>
      </c>
      <c r="N6897" t="s">
        <v>26</v>
      </c>
      <c r="O6897" t="s">
        <v>24</v>
      </c>
      <c r="P6897" t="str">
        <f>IF(data[[#This Row],[OnlineSecurity]]="Yes",1,"")</f>
        <v/>
      </c>
      <c r="Q6897" t="s">
        <v>24</v>
      </c>
      <c r="R6897" t="str">
        <f>IF(data[[#This Row],[OnlineBackup]]="Yes",1,"")</f>
        <v/>
      </c>
      <c r="S6897" t="s">
        <v>23</v>
      </c>
      <c r="T6897">
        <f>IF(data[[#This Row],[DeviceProtection]]="Yes",1,"")</f>
        <v>1</v>
      </c>
      <c r="U6897" t="s">
        <v>23</v>
      </c>
      <c r="V6897">
        <f>IF(data[[#This Row],[TechSupport]]="Yes",1,"")</f>
        <v>1</v>
      </c>
      <c r="W6897" t="s">
        <v>24</v>
      </c>
      <c r="X6897" t="str">
        <f>IF(data[[#This Row],[StreamingTV]]="Yes",1,"")</f>
        <v/>
      </c>
      <c r="Y6897" t="s">
        <v>23</v>
      </c>
      <c r="Z6897">
        <f>IF(data[[#This Row],[StreamingMovies]]="Yes",1,"")</f>
        <v>1</v>
      </c>
      <c r="AA6897" t="s">
        <v>47</v>
      </c>
      <c r="AB6897" t="s">
        <v>24</v>
      </c>
      <c r="AC6897" t="s">
        <v>40</v>
      </c>
      <c r="AD6897">
        <v>46</v>
      </c>
      <c r="AE6897">
        <v>2424.0500000000002</v>
      </c>
      <c r="AF6897">
        <v>0</v>
      </c>
      <c r="AG6897" s="2">
        <v>0</v>
      </c>
      <c r="AH6897" t="s">
        <v>24</v>
      </c>
      <c r="AI6897">
        <f t="shared" si="214"/>
        <v>0</v>
      </c>
      <c r="AJ6897">
        <f t="shared" si="215"/>
        <v>1</v>
      </c>
    </row>
    <row r="6898" spans="1:36" x14ac:dyDescent="0.35">
      <c r="A6898">
        <v>6897</v>
      </c>
      <c r="B6898" t="s">
        <v>6933</v>
      </c>
      <c r="C6898" t="s">
        <v>22</v>
      </c>
      <c r="D6898">
        <v>0</v>
      </c>
      <c r="E6898" t="s">
        <v>24</v>
      </c>
      <c r="F6898" t="s">
        <v>24</v>
      </c>
      <c r="G6898" t="str">
        <f>IF(AND(data[[#This Row],[Partner]]="Yes", data[[#This Row],[Dependents]]="Yes"), "Both", IF(data[[#This Row],[Partner]]="Yes", "Partner", IF(data[[#This Row],[Dependents]]="Yes", "Dependent", "None")))</f>
        <v>None</v>
      </c>
      <c r="H6898">
        <v>1</v>
      </c>
      <c r="I6898" s="1">
        <f>data[[#This Row],[Tenure]]/12</f>
        <v>8.3333333333333329E-2</v>
      </c>
      <c r="J6898" t="s">
        <v>23</v>
      </c>
      <c r="K6898">
        <f>IF(data[[#This Row],[PhoneService]]="Yes",1,"")</f>
        <v>1</v>
      </c>
      <c r="L6898" t="s">
        <v>24</v>
      </c>
      <c r="M6898" t="str">
        <f>IF(data[[#This Row],[MultipleLines]]="Yes",1,"")</f>
        <v/>
      </c>
      <c r="N6898" t="s">
        <v>26</v>
      </c>
      <c r="O6898" t="s">
        <v>24</v>
      </c>
      <c r="P6898" t="str">
        <f>IF(data[[#This Row],[OnlineSecurity]]="Yes",1,"")</f>
        <v/>
      </c>
      <c r="Q6898" t="s">
        <v>24</v>
      </c>
      <c r="R6898" t="str">
        <f>IF(data[[#This Row],[OnlineBackup]]="Yes",1,"")</f>
        <v/>
      </c>
      <c r="S6898" t="s">
        <v>24</v>
      </c>
      <c r="T6898" t="str">
        <f>IF(data[[#This Row],[DeviceProtection]]="Yes",1,"")</f>
        <v/>
      </c>
      <c r="U6898" t="s">
        <v>24</v>
      </c>
      <c r="V6898" t="str">
        <f>IF(data[[#This Row],[TechSupport]]="Yes",1,"")</f>
        <v/>
      </c>
      <c r="W6898" t="s">
        <v>24</v>
      </c>
      <c r="X6898" t="str">
        <f>IF(data[[#This Row],[StreamingTV]]="Yes",1,"")</f>
        <v/>
      </c>
      <c r="Y6898" t="s">
        <v>24</v>
      </c>
      <c r="Z6898" t="str">
        <f>IF(data[[#This Row],[StreamingMovies]]="Yes",1,"")</f>
        <v/>
      </c>
      <c r="AA6898" t="s">
        <v>27</v>
      </c>
      <c r="AB6898" t="s">
        <v>24</v>
      </c>
      <c r="AC6898" t="s">
        <v>32</v>
      </c>
      <c r="AD6898">
        <v>43.95</v>
      </c>
      <c r="AE6898">
        <v>43.95</v>
      </c>
      <c r="AF6898">
        <v>0</v>
      </c>
      <c r="AG6898" s="2">
        <v>0</v>
      </c>
      <c r="AH6898" t="s">
        <v>23</v>
      </c>
      <c r="AI6898">
        <f t="shared" si="214"/>
        <v>1</v>
      </c>
      <c r="AJ6898" t="str">
        <f t="shared" si="215"/>
        <v/>
      </c>
    </row>
    <row r="6899" spans="1:36" x14ac:dyDescent="0.35">
      <c r="A6899">
        <v>6898</v>
      </c>
      <c r="B6899" t="s">
        <v>6934</v>
      </c>
      <c r="C6899" t="s">
        <v>30</v>
      </c>
      <c r="D6899">
        <v>0</v>
      </c>
      <c r="E6899" t="s">
        <v>24</v>
      </c>
      <c r="F6899" t="s">
        <v>24</v>
      </c>
      <c r="G6899" t="str">
        <f>IF(AND(data[[#This Row],[Partner]]="Yes", data[[#This Row],[Dependents]]="Yes"), "Both", IF(data[[#This Row],[Partner]]="Yes", "Partner", IF(data[[#This Row],[Dependents]]="Yes", "Dependent", "None")))</f>
        <v>None</v>
      </c>
      <c r="H6899">
        <v>62</v>
      </c>
      <c r="I6899" s="1">
        <f>data[[#This Row],[Tenure]]/12</f>
        <v>5.166666666666667</v>
      </c>
      <c r="J6899" t="s">
        <v>23</v>
      </c>
      <c r="K6899">
        <f>IF(data[[#This Row],[PhoneService]]="Yes",1,"")</f>
        <v>1</v>
      </c>
      <c r="L6899" t="s">
        <v>24</v>
      </c>
      <c r="M6899" t="str">
        <f>IF(data[[#This Row],[MultipleLines]]="Yes",1,"")</f>
        <v/>
      </c>
      <c r="N6899" t="s">
        <v>26</v>
      </c>
      <c r="O6899" t="s">
        <v>24</v>
      </c>
      <c r="P6899" t="str">
        <f>IF(data[[#This Row],[OnlineSecurity]]="Yes",1,"")</f>
        <v/>
      </c>
      <c r="Q6899" t="s">
        <v>23</v>
      </c>
      <c r="R6899">
        <f>IF(data[[#This Row],[OnlineBackup]]="Yes",1,"")</f>
        <v>1</v>
      </c>
      <c r="S6899" t="s">
        <v>23</v>
      </c>
      <c r="T6899">
        <f>IF(data[[#This Row],[DeviceProtection]]="Yes",1,"")</f>
        <v>1</v>
      </c>
      <c r="U6899" t="s">
        <v>23</v>
      </c>
      <c r="V6899">
        <f>IF(data[[#This Row],[TechSupport]]="Yes",1,"")</f>
        <v>1</v>
      </c>
      <c r="W6899" t="s">
        <v>23</v>
      </c>
      <c r="X6899">
        <f>IF(data[[#This Row],[StreamingTV]]="Yes",1,"")</f>
        <v>1</v>
      </c>
      <c r="Y6899" t="s">
        <v>23</v>
      </c>
      <c r="Z6899">
        <f>IF(data[[#This Row],[StreamingMovies]]="Yes",1,"")</f>
        <v>1</v>
      </c>
      <c r="AA6899" t="s">
        <v>27</v>
      </c>
      <c r="AB6899" t="s">
        <v>23</v>
      </c>
      <c r="AC6899" t="s">
        <v>35</v>
      </c>
      <c r="AD6899">
        <v>80.400000000000006</v>
      </c>
      <c r="AE6899">
        <v>4981.1499999999996</v>
      </c>
      <c r="AF6899">
        <v>0</v>
      </c>
      <c r="AG6899" s="2">
        <v>0</v>
      </c>
      <c r="AH6899" t="s">
        <v>24</v>
      </c>
      <c r="AI6899">
        <f t="shared" si="214"/>
        <v>0</v>
      </c>
      <c r="AJ6899">
        <f t="shared" si="215"/>
        <v>1</v>
      </c>
    </row>
    <row r="6900" spans="1:36" x14ac:dyDescent="0.35">
      <c r="A6900">
        <v>6899</v>
      </c>
      <c r="B6900" t="s">
        <v>6935</v>
      </c>
      <c r="C6900" t="s">
        <v>30</v>
      </c>
      <c r="D6900">
        <v>0</v>
      </c>
      <c r="E6900" t="s">
        <v>23</v>
      </c>
      <c r="F6900" t="s">
        <v>23</v>
      </c>
      <c r="G6900" t="str">
        <f>IF(AND(data[[#This Row],[Partner]]="Yes", data[[#This Row],[Dependents]]="Yes"), "Both", IF(data[[#This Row],[Partner]]="Yes", "Partner", IF(data[[#This Row],[Dependents]]="Yes", "Dependent", "None")))</f>
        <v>Both</v>
      </c>
      <c r="H6900">
        <v>22</v>
      </c>
      <c r="I6900" s="1">
        <f>data[[#This Row],[Tenure]]/12</f>
        <v>1.8333333333333333</v>
      </c>
      <c r="J6900" t="s">
        <v>23</v>
      </c>
      <c r="K6900">
        <f>IF(data[[#This Row],[PhoneService]]="Yes",1,"")</f>
        <v>1</v>
      </c>
      <c r="L6900" t="s">
        <v>24</v>
      </c>
      <c r="M6900" t="str">
        <f>IF(data[[#This Row],[MultipleLines]]="Yes",1,"")</f>
        <v/>
      </c>
      <c r="N6900" t="s">
        <v>37</v>
      </c>
      <c r="O6900" t="s">
        <v>24</v>
      </c>
      <c r="P6900" t="str">
        <f>IF(data[[#This Row],[OnlineSecurity]]="Yes",1,"")</f>
        <v/>
      </c>
      <c r="Q6900" t="s">
        <v>23</v>
      </c>
      <c r="R6900">
        <f>IF(data[[#This Row],[OnlineBackup]]="Yes",1,"")</f>
        <v>1</v>
      </c>
      <c r="S6900" t="s">
        <v>23</v>
      </c>
      <c r="T6900">
        <f>IF(data[[#This Row],[DeviceProtection]]="Yes",1,"")</f>
        <v>1</v>
      </c>
      <c r="U6900" t="s">
        <v>24</v>
      </c>
      <c r="V6900" t="str">
        <f>IF(data[[#This Row],[TechSupport]]="Yes",1,"")</f>
        <v/>
      </c>
      <c r="W6900" t="s">
        <v>23</v>
      </c>
      <c r="X6900">
        <f>IF(data[[#This Row],[StreamingTV]]="Yes",1,"")</f>
        <v>1</v>
      </c>
      <c r="Y6900" t="s">
        <v>23</v>
      </c>
      <c r="Z6900">
        <f>IF(data[[#This Row],[StreamingMovies]]="Yes",1,"")</f>
        <v>1</v>
      </c>
      <c r="AA6900" t="s">
        <v>31</v>
      </c>
      <c r="AB6900" t="s">
        <v>23</v>
      </c>
      <c r="AC6900" t="s">
        <v>32</v>
      </c>
      <c r="AD6900">
        <v>100.05</v>
      </c>
      <c r="AE6900">
        <v>2090.25</v>
      </c>
      <c r="AF6900">
        <v>0</v>
      </c>
      <c r="AG6900" s="2">
        <v>0</v>
      </c>
      <c r="AH6900" t="s">
        <v>24</v>
      </c>
      <c r="AI6900">
        <f t="shared" si="214"/>
        <v>0</v>
      </c>
      <c r="AJ6900">
        <f t="shared" si="215"/>
        <v>1</v>
      </c>
    </row>
    <row r="6901" spans="1:36" x14ac:dyDescent="0.35">
      <c r="A6901">
        <v>6900</v>
      </c>
      <c r="B6901" t="s">
        <v>6936</v>
      </c>
      <c r="C6901" t="s">
        <v>30</v>
      </c>
      <c r="D6901">
        <v>0</v>
      </c>
      <c r="E6901" t="s">
        <v>24</v>
      </c>
      <c r="F6901" t="s">
        <v>24</v>
      </c>
      <c r="G6901" t="str">
        <f>IF(AND(data[[#This Row],[Partner]]="Yes", data[[#This Row],[Dependents]]="Yes"), "Both", IF(data[[#This Row],[Partner]]="Yes", "Partner", IF(data[[#This Row],[Dependents]]="Yes", "Dependent", "None")))</f>
        <v>None</v>
      </c>
      <c r="H6901">
        <v>1</v>
      </c>
      <c r="I6901" s="1">
        <f>data[[#This Row],[Tenure]]/12</f>
        <v>8.3333333333333329E-2</v>
      </c>
      <c r="J6901" t="s">
        <v>23</v>
      </c>
      <c r="K6901">
        <f>IF(data[[#This Row],[PhoneService]]="Yes",1,"")</f>
        <v>1</v>
      </c>
      <c r="L6901" t="s">
        <v>24</v>
      </c>
      <c r="M6901" t="str">
        <f>IF(data[[#This Row],[MultipleLines]]="Yes",1,"")</f>
        <v/>
      </c>
      <c r="N6901" t="s">
        <v>26</v>
      </c>
      <c r="O6901" t="s">
        <v>24</v>
      </c>
      <c r="P6901" t="str">
        <f>IF(data[[#This Row],[OnlineSecurity]]="Yes",1,"")</f>
        <v/>
      </c>
      <c r="Q6901" t="s">
        <v>24</v>
      </c>
      <c r="R6901" t="str">
        <f>IF(data[[#This Row],[OnlineBackup]]="Yes",1,"")</f>
        <v/>
      </c>
      <c r="S6901" t="s">
        <v>24</v>
      </c>
      <c r="T6901" t="str">
        <f>IF(data[[#This Row],[DeviceProtection]]="Yes",1,"")</f>
        <v/>
      </c>
      <c r="U6901" t="s">
        <v>24</v>
      </c>
      <c r="V6901" t="str">
        <f>IF(data[[#This Row],[TechSupport]]="Yes",1,"")</f>
        <v/>
      </c>
      <c r="W6901" t="s">
        <v>24</v>
      </c>
      <c r="X6901" t="str">
        <f>IF(data[[#This Row],[StreamingTV]]="Yes",1,"")</f>
        <v/>
      </c>
      <c r="Y6901" t="s">
        <v>24</v>
      </c>
      <c r="Z6901" t="str">
        <f>IF(data[[#This Row],[StreamingMovies]]="Yes",1,"")</f>
        <v/>
      </c>
      <c r="AA6901" t="s">
        <v>27</v>
      </c>
      <c r="AB6901" t="s">
        <v>23</v>
      </c>
      <c r="AC6901" t="s">
        <v>35</v>
      </c>
      <c r="AD6901">
        <v>45.1</v>
      </c>
      <c r="AE6901">
        <v>45.1</v>
      </c>
      <c r="AF6901">
        <v>0</v>
      </c>
      <c r="AG6901" s="2">
        <v>0</v>
      </c>
      <c r="AH6901" t="s">
        <v>23</v>
      </c>
      <c r="AI6901">
        <f t="shared" si="214"/>
        <v>1</v>
      </c>
      <c r="AJ6901" t="str">
        <f t="shared" si="215"/>
        <v/>
      </c>
    </row>
    <row r="6902" spans="1:36" x14ac:dyDescent="0.35">
      <c r="A6902">
        <v>6901</v>
      </c>
      <c r="B6902" t="s">
        <v>6937</v>
      </c>
      <c r="C6902" t="s">
        <v>30</v>
      </c>
      <c r="D6902">
        <v>1</v>
      </c>
      <c r="E6902" t="s">
        <v>24</v>
      </c>
      <c r="F6902" t="s">
        <v>24</v>
      </c>
      <c r="G6902" t="str">
        <f>IF(AND(data[[#This Row],[Partner]]="Yes", data[[#This Row],[Dependents]]="Yes"), "Both", IF(data[[#This Row],[Partner]]="Yes", "Partner", IF(data[[#This Row],[Dependents]]="Yes", "Dependent", "None")))</f>
        <v>None</v>
      </c>
      <c r="H6902">
        <v>51</v>
      </c>
      <c r="I6902" s="1">
        <f>data[[#This Row],[Tenure]]/12</f>
        <v>4.25</v>
      </c>
      <c r="J6902" t="s">
        <v>23</v>
      </c>
      <c r="K6902">
        <f>IF(data[[#This Row],[PhoneService]]="Yes",1,"")</f>
        <v>1</v>
      </c>
      <c r="L6902" t="s">
        <v>24</v>
      </c>
      <c r="M6902" t="str">
        <f>IF(data[[#This Row],[MultipleLines]]="Yes",1,"")</f>
        <v/>
      </c>
      <c r="N6902" t="s">
        <v>37</v>
      </c>
      <c r="O6902" t="s">
        <v>24</v>
      </c>
      <c r="P6902" t="str">
        <f>IF(data[[#This Row],[OnlineSecurity]]="Yes",1,"")</f>
        <v/>
      </c>
      <c r="Q6902" t="s">
        <v>24</v>
      </c>
      <c r="R6902" t="str">
        <f>IF(data[[#This Row],[OnlineBackup]]="Yes",1,"")</f>
        <v/>
      </c>
      <c r="S6902" t="s">
        <v>23</v>
      </c>
      <c r="T6902">
        <f>IF(data[[#This Row],[DeviceProtection]]="Yes",1,"")</f>
        <v>1</v>
      </c>
      <c r="U6902" t="s">
        <v>24</v>
      </c>
      <c r="V6902" t="str">
        <f>IF(data[[#This Row],[TechSupport]]="Yes",1,"")</f>
        <v/>
      </c>
      <c r="W6902" t="s">
        <v>23</v>
      </c>
      <c r="X6902">
        <f>IF(data[[#This Row],[StreamingTV]]="Yes",1,"")</f>
        <v>1</v>
      </c>
      <c r="Y6902" t="s">
        <v>23</v>
      </c>
      <c r="Z6902">
        <f>IF(data[[#This Row],[StreamingMovies]]="Yes",1,"")</f>
        <v>1</v>
      </c>
      <c r="AA6902" t="s">
        <v>31</v>
      </c>
      <c r="AB6902" t="s">
        <v>23</v>
      </c>
      <c r="AC6902" t="s">
        <v>35</v>
      </c>
      <c r="AD6902">
        <v>94</v>
      </c>
      <c r="AE6902">
        <v>4905.75</v>
      </c>
      <c r="AF6902">
        <v>0</v>
      </c>
      <c r="AG6902" s="2">
        <v>0</v>
      </c>
      <c r="AH6902" t="s">
        <v>24</v>
      </c>
      <c r="AI6902">
        <f t="shared" si="214"/>
        <v>0</v>
      </c>
      <c r="AJ6902">
        <f t="shared" si="215"/>
        <v>1</v>
      </c>
    </row>
    <row r="6903" spans="1:36" x14ac:dyDescent="0.35">
      <c r="A6903">
        <v>6902</v>
      </c>
      <c r="B6903" t="s">
        <v>6938</v>
      </c>
      <c r="C6903" t="s">
        <v>22</v>
      </c>
      <c r="D6903">
        <v>0</v>
      </c>
      <c r="E6903" t="s">
        <v>24</v>
      </c>
      <c r="F6903" t="s">
        <v>24</v>
      </c>
      <c r="G6903" t="str">
        <f>IF(AND(data[[#This Row],[Partner]]="Yes", data[[#This Row],[Dependents]]="Yes"), "Both", IF(data[[#This Row],[Partner]]="Yes", "Partner", IF(data[[#This Row],[Dependents]]="Yes", "Dependent", "None")))</f>
        <v>None</v>
      </c>
      <c r="H6903">
        <v>30</v>
      </c>
      <c r="I6903" s="1">
        <f>data[[#This Row],[Tenure]]/12</f>
        <v>2.5</v>
      </c>
      <c r="J6903" t="s">
        <v>23</v>
      </c>
      <c r="K6903">
        <f>IF(data[[#This Row],[PhoneService]]="Yes",1,"")</f>
        <v>1</v>
      </c>
      <c r="L6903" t="s">
        <v>23</v>
      </c>
      <c r="M6903">
        <f>IF(data[[#This Row],[MultipleLines]]="Yes",1,"")</f>
        <v>1</v>
      </c>
      <c r="N6903" t="s">
        <v>26</v>
      </c>
      <c r="O6903" t="s">
        <v>24</v>
      </c>
      <c r="P6903" t="str">
        <f>IF(data[[#This Row],[OnlineSecurity]]="Yes",1,"")</f>
        <v/>
      </c>
      <c r="Q6903" t="s">
        <v>23</v>
      </c>
      <c r="R6903">
        <f>IF(data[[#This Row],[OnlineBackup]]="Yes",1,"")</f>
        <v>1</v>
      </c>
      <c r="S6903" t="s">
        <v>23</v>
      </c>
      <c r="T6903">
        <f>IF(data[[#This Row],[DeviceProtection]]="Yes",1,"")</f>
        <v>1</v>
      </c>
      <c r="U6903" t="s">
        <v>24</v>
      </c>
      <c r="V6903" t="str">
        <f>IF(data[[#This Row],[TechSupport]]="Yes",1,"")</f>
        <v/>
      </c>
      <c r="W6903" t="s">
        <v>23</v>
      </c>
      <c r="X6903">
        <f>IF(data[[#This Row],[StreamingTV]]="Yes",1,"")</f>
        <v>1</v>
      </c>
      <c r="Y6903" t="s">
        <v>24</v>
      </c>
      <c r="Z6903" t="str">
        <f>IF(data[[#This Row],[StreamingMovies]]="Yes",1,"")</f>
        <v/>
      </c>
      <c r="AA6903" t="s">
        <v>31</v>
      </c>
      <c r="AB6903" t="s">
        <v>23</v>
      </c>
      <c r="AC6903" t="s">
        <v>40</v>
      </c>
      <c r="AD6903">
        <v>68.95</v>
      </c>
      <c r="AE6903">
        <v>2038.7</v>
      </c>
      <c r="AF6903">
        <v>0</v>
      </c>
      <c r="AG6903" s="2">
        <v>0</v>
      </c>
      <c r="AH6903" t="s">
        <v>24</v>
      </c>
      <c r="AI6903">
        <f t="shared" si="214"/>
        <v>0</v>
      </c>
      <c r="AJ6903">
        <f t="shared" si="215"/>
        <v>1</v>
      </c>
    </row>
    <row r="6904" spans="1:36" x14ac:dyDescent="0.35">
      <c r="A6904">
        <v>6903</v>
      </c>
      <c r="B6904" t="s">
        <v>6939</v>
      </c>
      <c r="C6904" t="s">
        <v>22</v>
      </c>
      <c r="D6904">
        <v>1</v>
      </c>
      <c r="E6904" t="s">
        <v>23</v>
      </c>
      <c r="F6904" t="s">
        <v>24</v>
      </c>
      <c r="G6904" t="str">
        <f>IF(AND(data[[#This Row],[Partner]]="Yes", data[[#This Row],[Dependents]]="Yes"), "Both", IF(data[[#This Row],[Partner]]="Yes", "Partner", IF(data[[#This Row],[Dependents]]="Yes", "Dependent", "None")))</f>
        <v>Partner</v>
      </c>
      <c r="H6904">
        <v>56</v>
      </c>
      <c r="I6904" s="1">
        <f>data[[#This Row],[Tenure]]/12</f>
        <v>4.666666666666667</v>
      </c>
      <c r="J6904" t="s">
        <v>23</v>
      </c>
      <c r="K6904">
        <f>IF(data[[#This Row],[PhoneService]]="Yes",1,"")</f>
        <v>1</v>
      </c>
      <c r="L6904" t="s">
        <v>23</v>
      </c>
      <c r="M6904">
        <f>IF(data[[#This Row],[MultipleLines]]="Yes",1,"")</f>
        <v>1</v>
      </c>
      <c r="N6904" t="s">
        <v>26</v>
      </c>
      <c r="O6904" t="s">
        <v>23</v>
      </c>
      <c r="P6904">
        <f>IF(data[[#This Row],[OnlineSecurity]]="Yes",1,"")</f>
        <v>1</v>
      </c>
      <c r="Q6904" t="s">
        <v>23</v>
      </c>
      <c r="R6904">
        <f>IF(data[[#This Row],[OnlineBackup]]="Yes",1,"")</f>
        <v>1</v>
      </c>
      <c r="S6904" t="s">
        <v>23</v>
      </c>
      <c r="T6904">
        <f>IF(data[[#This Row],[DeviceProtection]]="Yes",1,"")</f>
        <v>1</v>
      </c>
      <c r="U6904" t="s">
        <v>23</v>
      </c>
      <c r="V6904">
        <f>IF(data[[#This Row],[TechSupport]]="Yes",1,"")</f>
        <v>1</v>
      </c>
      <c r="W6904" t="s">
        <v>24</v>
      </c>
      <c r="X6904" t="str">
        <f>IF(data[[#This Row],[StreamingTV]]="Yes",1,"")</f>
        <v/>
      </c>
      <c r="Y6904" t="s">
        <v>24</v>
      </c>
      <c r="Z6904" t="str">
        <f>IF(data[[#This Row],[StreamingMovies]]="Yes",1,"")</f>
        <v/>
      </c>
      <c r="AA6904" t="s">
        <v>31</v>
      </c>
      <c r="AB6904" t="s">
        <v>23</v>
      </c>
      <c r="AC6904" t="s">
        <v>40</v>
      </c>
      <c r="AD6904">
        <v>68.45</v>
      </c>
      <c r="AE6904">
        <v>4014</v>
      </c>
      <c r="AF6904">
        <v>5</v>
      </c>
      <c r="AG6904" s="2">
        <v>0</v>
      </c>
      <c r="AH6904" t="s">
        <v>24</v>
      </c>
      <c r="AI6904">
        <f t="shared" si="214"/>
        <v>0</v>
      </c>
      <c r="AJ6904">
        <f t="shared" si="215"/>
        <v>1</v>
      </c>
    </row>
    <row r="6905" spans="1:36" x14ac:dyDescent="0.35">
      <c r="A6905">
        <v>6904</v>
      </c>
      <c r="B6905" t="s">
        <v>6940</v>
      </c>
      <c r="C6905" t="s">
        <v>30</v>
      </c>
      <c r="D6905">
        <v>0</v>
      </c>
      <c r="E6905" t="s">
        <v>23</v>
      </c>
      <c r="F6905" t="s">
        <v>24</v>
      </c>
      <c r="G6905" t="str">
        <f>IF(AND(data[[#This Row],[Partner]]="Yes", data[[#This Row],[Dependents]]="Yes"), "Both", IF(data[[#This Row],[Partner]]="Yes", "Partner", IF(data[[#This Row],[Dependents]]="Yes", "Dependent", "None")))</f>
        <v>Partner</v>
      </c>
      <c r="H6905">
        <v>35</v>
      </c>
      <c r="I6905" s="1">
        <f>data[[#This Row],[Tenure]]/12</f>
        <v>2.9166666666666665</v>
      </c>
      <c r="J6905" t="s">
        <v>23</v>
      </c>
      <c r="K6905">
        <f>IF(data[[#This Row],[PhoneService]]="Yes",1,"")</f>
        <v>1</v>
      </c>
      <c r="L6905" t="s">
        <v>23</v>
      </c>
      <c r="M6905">
        <f>IF(data[[#This Row],[MultipleLines]]="Yes",1,"")</f>
        <v>1</v>
      </c>
      <c r="N6905" t="s">
        <v>26</v>
      </c>
      <c r="O6905" t="s">
        <v>24</v>
      </c>
      <c r="P6905" t="str">
        <f>IF(data[[#This Row],[OnlineSecurity]]="Yes",1,"")</f>
        <v/>
      </c>
      <c r="Q6905" t="s">
        <v>23</v>
      </c>
      <c r="R6905">
        <f>IF(data[[#This Row],[OnlineBackup]]="Yes",1,"")</f>
        <v>1</v>
      </c>
      <c r="S6905" t="s">
        <v>24</v>
      </c>
      <c r="T6905" t="str">
        <f>IF(data[[#This Row],[DeviceProtection]]="Yes",1,"")</f>
        <v/>
      </c>
      <c r="U6905" t="s">
        <v>23</v>
      </c>
      <c r="V6905">
        <f>IF(data[[#This Row],[TechSupport]]="Yes",1,"")</f>
        <v>1</v>
      </c>
      <c r="W6905" t="s">
        <v>23</v>
      </c>
      <c r="X6905">
        <f>IF(data[[#This Row],[StreamingTV]]="Yes",1,"")</f>
        <v>1</v>
      </c>
      <c r="Y6905" t="s">
        <v>24</v>
      </c>
      <c r="Z6905" t="str">
        <f>IF(data[[#This Row],[StreamingMovies]]="Yes",1,"")</f>
        <v/>
      </c>
      <c r="AA6905" t="s">
        <v>31</v>
      </c>
      <c r="AB6905" t="s">
        <v>23</v>
      </c>
      <c r="AC6905" t="s">
        <v>28</v>
      </c>
      <c r="AD6905">
        <v>69</v>
      </c>
      <c r="AE6905">
        <v>2441.6999999999998</v>
      </c>
      <c r="AF6905">
        <v>0</v>
      </c>
      <c r="AG6905" s="2">
        <v>0</v>
      </c>
      <c r="AH6905" t="s">
        <v>24</v>
      </c>
      <c r="AI6905">
        <f t="shared" si="214"/>
        <v>0</v>
      </c>
      <c r="AJ6905">
        <f t="shared" si="215"/>
        <v>1</v>
      </c>
    </row>
    <row r="6906" spans="1:36" x14ac:dyDescent="0.35">
      <c r="A6906">
        <v>6905</v>
      </c>
      <c r="B6906" t="s">
        <v>6941</v>
      </c>
      <c r="C6906" t="s">
        <v>22</v>
      </c>
      <c r="D6906">
        <v>1</v>
      </c>
      <c r="E6906" t="s">
        <v>24</v>
      </c>
      <c r="F6906" t="s">
        <v>24</v>
      </c>
      <c r="G6906" t="str">
        <f>IF(AND(data[[#This Row],[Partner]]="Yes", data[[#This Row],[Dependents]]="Yes"), "Both", IF(data[[#This Row],[Partner]]="Yes", "Partner", IF(data[[#This Row],[Dependents]]="Yes", "Dependent", "None")))</f>
        <v>None</v>
      </c>
      <c r="H6906">
        <v>64</v>
      </c>
      <c r="I6906" s="1">
        <f>data[[#This Row],[Tenure]]/12</f>
        <v>5.333333333333333</v>
      </c>
      <c r="J6906" t="s">
        <v>24</v>
      </c>
      <c r="K6906" t="str">
        <f>IF(data[[#This Row],[PhoneService]]="Yes",1,"")</f>
        <v/>
      </c>
      <c r="L6906" t="s">
        <v>25</v>
      </c>
      <c r="M6906" t="str">
        <f>IF(data[[#This Row],[MultipleLines]]="Yes",1,"")</f>
        <v/>
      </c>
      <c r="N6906" t="s">
        <v>26</v>
      </c>
      <c r="O6906" t="s">
        <v>24</v>
      </c>
      <c r="P6906" t="str">
        <f>IF(data[[#This Row],[OnlineSecurity]]="Yes",1,"")</f>
        <v/>
      </c>
      <c r="Q6906" t="s">
        <v>23</v>
      </c>
      <c r="R6906">
        <f>IF(data[[#This Row],[OnlineBackup]]="Yes",1,"")</f>
        <v>1</v>
      </c>
      <c r="S6906" t="s">
        <v>24</v>
      </c>
      <c r="T6906" t="str">
        <f>IF(data[[#This Row],[DeviceProtection]]="Yes",1,"")</f>
        <v/>
      </c>
      <c r="U6906" t="s">
        <v>23</v>
      </c>
      <c r="V6906">
        <f>IF(data[[#This Row],[TechSupport]]="Yes",1,"")</f>
        <v>1</v>
      </c>
      <c r="W6906" t="s">
        <v>23</v>
      </c>
      <c r="X6906">
        <f>IF(data[[#This Row],[StreamingTV]]="Yes",1,"")</f>
        <v>1</v>
      </c>
      <c r="Y6906" t="s">
        <v>24</v>
      </c>
      <c r="Z6906" t="str">
        <f>IF(data[[#This Row],[StreamingMovies]]="Yes",1,"")</f>
        <v/>
      </c>
      <c r="AA6906" t="s">
        <v>27</v>
      </c>
      <c r="AB6906" t="s">
        <v>23</v>
      </c>
      <c r="AC6906" t="s">
        <v>28</v>
      </c>
      <c r="AD6906">
        <v>43.85</v>
      </c>
      <c r="AE6906">
        <v>2751</v>
      </c>
      <c r="AF6906">
        <v>0</v>
      </c>
      <c r="AG6906" s="2">
        <v>0</v>
      </c>
      <c r="AH6906" t="s">
        <v>24</v>
      </c>
      <c r="AI6906">
        <f t="shared" si="214"/>
        <v>0</v>
      </c>
      <c r="AJ6906">
        <f t="shared" si="215"/>
        <v>1</v>
      </c>
    </row>
    <row r="6907" spans="1:36" x14ac:dyDescent="0.35">
      <c r="A6907">
        <v>6906</v>
      </c>
      <c r="B6907" t="s">
        <v>6942</v>
      </c>
      <c r="C6907" t="s">
        <v>30</v>
      </c>
      <c r="D6907">
        <v>0</v>
      </c>
      <c r="E6907" t="s">
        <v>24</v>
      </c>
      <c r="F6907" t="s">
        <v>23</v>
      </c>
      <c r="G6907" t="str">
        <f>IF(AND(data[[#This Row],[Partner]]="Yes", data[[#This Row],[Dependents]]="Yes"), "Both", IF(data[[#This Row],[Partner]]="Yes", "Partner", IF(data[[#This Row],[Dependents]]="Yes", "Dependent", "None")))</f>
        <v>Dependent</v>
      </c>
      <c r="H6907">
        <v>30</v>
      </c>
      <c r="I6907" s="1">
        <f>data[[#This Row],[Tenure]]/12</f>
        <v>2.5</v>
      </c>
      <c r="J6907" t="s">
        <v>24</v>
      </c>
      <c r="K6907" t="str">
        <f>IF(data[[#This Row],[PhoneService]]="Yes",1,"")</f>
        <v/>
      </c>
      <c r="L6907" t="s">
        <v>25</v>
      </c>
      <c r="M6907" t="str">
        <f>IF(data[[#This Row],[MultipleLines]]="Yes",1,"")</f>
        <v/>
      </c>
      <c r="N6907" t="s">
        <v>26</v>
      </c>
      <c r="O6907" t="s">
        <v>24</v>
      </c>
      <c r="P6907" t="str">
        <f>IF(data[[#This Row],[OnlineSecurity]]="Yes",1,"")</f>
        <v/>
      </c>
      <c r="Q6907" t="s">
        <v>24</v>
      </c>
      <c r="R6907" t="str">
        <f>IF(data[[#This Row],[OnlineBackup]]="Yes",1,"")</f>
        <v/>
      </c>
      <c r="S6907" t="s">
        <v>24</v>
      </c>
      <c r="T6907" t="str">
        <f>IF(data[[#This Row],[DeviceProtection]]="Yes",1,"")</f>
        <v/>
      </c>
      <c r="U6907" t="s">
        <v>24</v>
      </c>
      <c r="V6907" t="str">
        <f>IF(data[[#This Row],[TechSupport]]="Yes",1,"")</f>
        <v/>
      </c>
      <c r="W6907" t="s">
        <v>23</v>
      </c>
      <c r="X6907">
        <f>IF(data[[#This Row],[StreamingTV]]="Yes",1,"")</f>
        <v>1</v>
      </c>
      <c r="Y6907" t="s">
        <v>23</v>
      </c>
      <c r="Z6907">
        <f>IF(data[[#This Row],[StreamingMovies]]="Yes",1,"")</f>
        <v>1</v>
      </c>
      <c r="AA6907" t="s">
        <v>27</v>
      </c>
      <c r="AB6907" t="s">
        <v>23</v>
      </c>
      <c r="AC6907" t="s">
        <v>28</v>
      </c>
      <c r="AD6907">
        <v>44.5</v>
      </c>
      <c r="AE6907">
        <v>1307.8</v>
      </c>
      <c r="AF6907">
        <v>0</v>
      </c>
      <c r="AG6907" s="2">
        <v>0</v>
      </c>
      <c r="AH6907" t="s">
        <v>24</v>
      </c>
      <c r="AI6907">
        <f t="shared" si="214"/>
        <v>0</v>
      </c>
      <c r="AJ6907">
        <f t="shared" si="215"/>
        <v>1</v>
      </c>
    </row>
    <row r="6908" spans="1:36" x14ac:dyDescent="0.35">
      <c r="A6908">
        <v>6907</v>
      </c>
      <c r="B6908" t="s">
        <v>6943</v>
      </c>
      <c r="C6908" t="s">
        <v>22</v>
      </c>
      <c r="D6908">
        <v>0</v>
      </c>
      <c r="E6908" t="s">
        <v>23</v>
      </c>
      <c r="F6908" t="s">
        <v>23</v>
      </c>
      <c r="G6908" t="str">
        <f>IF(AND(data[[#This Row],[Partner]]="Yes", data[[#This Row],[Dependents]]="Yes"), "Both", IF(data[[#This Row],[Partner]]="Yes", "Partner", IF(data[[#This Row],[Dependents]]="Yes", "Dependent", "None")))</f>
        <v>Both</v>
      </c>
      <c r="H6908">
        <v>25</v>
      </c>
      <c r="I6908" s="1">
        <f>data[[#This Row],[Tenure]]/12</f>
        <v>2.0833333333333335</v>
      </c>
      <c r="J6908" t="s">
        <v>23</v>
      </c>
      <c r="K6908">
        <f>IF(data[[#This Row],[PhoneService]]="Yes",1,"")</f>
        <v>1</v>
      </c>
      <c r="L6908" t="s">
        <v>24</v>
      </c>
      <c r="M6908" t="str">
        <f>IF(data[[#This Row],[MultipleLines]]="Yes",1,"")</f>
        <v/>
      </c>
      <c r="N6908" t="s">
        <v>24</v>
      </c>
      <c r="O6908" t="s">
        <v>46</v>
      </c>
      <c r="P6908" t="str">
        <f>IF(data[[#This Row],[OnlineSecurity]]="Yes",1,"")</f>
        <v/>
      </c>
      <c r="Q6908" t="s">
        <v>46</v>
      </c>
      <c r="R6908" t="str">
        <f>IF(data[[#This Row],[OnlineBackup]]="Yes",1,"")</f>
        <v/>
      </c>
      <c r="S6908" t="s">
        <v>46</v>
      </c>
      <c r="T6908" t="str">
        <f>IF(data[[#This Row],[DeviceProtection]]="Yes",1,"")</f>
        <v/>
      </c>
      <c r="U6908" t="s">
        <v>46</v>
      </c>
      <c r="V6908" t="str">
        <f>IF(data[[#This Row],[TechSupport]]="Yes",1,"")</f>
        <v/>
      </c>
      <c r="W6908" t="s">
        <v>46</v>
      </c>
      <c r="X6908" t="str">
        <f>IF(data[[#This Row],[StreamingTV]]="Yes",1,"")</f>
        <v/>
      </c>
      <c r="Y6908" t="s">
        <v>46</v>
      </c>
      <c r="Z6908" t="str">
        <f>IF(data[[#This Row],[StreamingMovies]]="Yes",1,"")</f>
        <v/>
      </c>
      <c r="AA6908" t="s">
        <v>47</v>
      </c>
      <c r="AB6908" t="s">
        <v>23</v>
      </c>
      <c r="AC6908" t="s">
        <v>32</v>
      </c>
      <c r="AD6908">
        <v>18.7</v>
      </c>
      <c r="AE6908">
        <v>383.65</v>
      </c>
      <c r="AF6908">
        <v>0</v>
      </c>
      <c r="AG6908" s="2">
        <v>0</v>
      </c>
      <c r="AH6908" t="s">
        <v>24</v>
      </c>
      <c r="AI6908">
        <f t="shared" si="214"/>
        <v>0</v>
      </c>
      <c r="AJ6908">
        <f t="shared" si="215"/>
        <v>1</v>
      </c>
    </row>
    <row r="6909" spans="1:36" x14ac:dyDescent="0.35">
      <c r="A6909">
        <v>6908</v>
      </c>
      <c r="B6909" t="s">
        <v>6944</v>
      </c>
      <c r="C6909" t="s">
        <v>22</v>
      </c>
      <c r="D6909">
        <v>0</v>
      </c>
      <c r="E6909" t="s">
        <v>24</v>
      </c>
      <c r="F6909" t="s">
        <v>24</v>
      </c>
      <c r="G6909" t="str">
        <f>IF(AND(data[[#This Row],[Partner]]="Yes", data[[#This Row],[Dependents]]="Yes"), "Both", IF(data[[#This Row],[Partner]]="Yes", "Partner", IF(data[[#This Row],[Dependents]]="Yes", "Dependent", "None")))</f>
        <v>None</v>
      </c>
      <c r="H6909">
        <v>41</v>
      </c>
      <c r="I6909" s="1">
        <f>data[[#This Row],[Tenure]]/12</f>
        <v>3.4166666666666665</v>
      </c>
      <c r="J6909" t="s">
        <v>23</v>
      </c>
      <c r="K6909">
        <f>IF(data[[#This Row],[PhoneService]]="Yes",1,"")</f>
        <v>1</v>
      </c>
      <c r="L6909" t="s">
        <v>24</v>
      </c>
      <c r="M6909" t="str">
        <f>IF(data[[#This Row],[MultipleLines]]="Yes",1,"")</f>
        <v/>
      </c>
      <c r="N6909" t="s">
        <v>37</v>
      </c>
      <c r="O6909" t="s">
        <v>24</v>
      </c>
      <c r="P6909" t="str">
        <f>IF(data[[#This Row],[OnlineSecurity]]="Yes",1,"")</f>
        <v/>
      </c>
      <c r="Q6909" t="s">
        <v>24</v>
      </c>
      <c r="R6909" t="str">
        <f>IF(data[[#This Row],[OnlineBackup]]="Yes",1,"")</f>
        <v/>
      </c>
      <c r="S6909" t="s">
        <v>24</v>
      </c>
      <c r="T6909" t="str">
        <f>IF(data[[#This Row],[DeviceProtection]]="Yes",1,"")</f>
        <v/>
      </c>
      <c r="U6909" t="s">
        <v>24</v>
      </c>
      <c r="V6909" t="str">
        <f>IF(data[[#This Row],[TechSupport]]="Yes",1,"")</f>
        <v/>
      </c>
      <c r="W6909" t="s">
        <v>24</v>
      </c>
      <c r="X6909" t="str">
        <f>IF(data[[#This Row],[StreamingTV]]="Yes",1,"")</f>
        <v/>
      </c>
      <c r="Y6909" t="s">
        <v>24</v>
      </c>
      <c r="Z6909" t="str">
        <f>IF(data[[#This Row],[StreamingMovies]]="Yes",1,"")</f>
        <v/>
      </c>
      <c r="AA6909" t="s">
        <v>27</v>
      </c>
      <c r="AB6909" t="s">
        <v>24</v>
      </c>
      <c r="AC6909" t="s">
        <v>35</v>
      </c>
      <c r="AD6909">
        <v>70.25</v>
      </c>
      <c r="AE6909">
        <v>2868.05</v>
      </c>
      <c r="AF6909">
        <v>0</v>
      </c>
      <c r="AG6909" s="2">
        <v>0</v>
      </c>
      <c r="AH6909" t="s">
        <v>23</v>
      </c>
      <c r="AI6909">
        <f t="shared" si="214"/>
        <v>1</v>
      </c>
      <c r="AJ6909" t="str">
        <f t="shared" si="215"/>
        <v/>
      </c>
    </row>
    <row r="6910" spans="1:36" x14ac:dyDescent="0.35">
      <c r="A6910">
        <v>6909</v>
      </c>
      <c r="B6910" t="s">
        <v>6945</v>
      </c>
      <c r="C6910" t="s">
        <v>30</v>
      </c>
      <c r="D6910">
        <v>0</v>
      </c>
      <c r="E6910" t="s">
        <v>24</v>
      </c>
      <c r="F6910" t="s">
        <v>23</v>
      </c>
      <c r="G6910" t="str">
        <f>IF(AND(data[[#This Row],[Partner]]="Yes", data[[#This Row],[Dependents]]="Yes"), "Both", IF(data[[#This Row],[Partner]]="Yes", "Partner", IF(data[[#This Row],[Dependents]]="Yes", "Dependent", "None")))</f>
        <v>Dependent</v>
      </c>
      <c r="H6910">
        <v>9</v>
      </c>
      <c r="I6910" s="1">
        <f>data[[#This Row],[Tenure]]/12</f>
        <v>0.75</v>
      </c>
      <c r="J6910" t="s">
        <v>23</v>
      </c>
      <c r="K6910">
        <f>IF(data[[#This Row],[PhoneService]]="Yes",1,"")</f>
        <v>1</v>
      </c>
      <c r="L6910" t="s">
        <v>24</v>
      </c>
      <c r="M6910" t="str">
        <f>IF(data[[#This Row],[MultipleLines]]="Yes",1,"")</f>
        <v/>
      </c>
      <c r="N6910" t="s">
        <v>26</v>
      </c>
      <c r="O6910" t="s">
        <v>24</v>
      </c>
      <c r="P6910" t="str">
        <f>IF(data[[#This Row],[OnlineSecurity]]="Yes",1,"")</f>
        <v/>
      </c>
      <c r="Q6910" t="s">
        <v>24</v>
      </c>
      <c r="R6910" t="str">
        <f>IF(data[[#This Row],[OnlineBackup]]="Yes",1,"")</f>
        <v/>
      </c>
      <c r="S6910" t="s">
        <v>24</v>
      </c>
      <c r="T6910" t="str">
        <f>IF(data[[#This Row],[DeviceProtection]]="Yes",1,"")</f>
        <v/>
      </c>
      <c r="U6910" t="s">
        <v>24</v>
      </c>
      <c r="V6910" t="str">
        <f>IF(data[[#This Row],[TechSupport]]="Yes",1,"")</f>
        <v/>
      </c>
      <c r="W6910" t="s">
        <v>23</v>
      </c>
      <c r="X6910">
        <f>IF(data[[#This Row],[StreamingTV]]="Yes",1,"")</f>
        <v>1</v>
      </c>
      <c r="Y6910" t="s">
        <v>24</v>
      </c>
      <c r="Z6910" t="str">
        <f>IF(data[[#This Row],[StreamingMovies]]="Yes",1,"")</f>
        <v/>
      </c>
      <c r="AA6910" t="s">
        <v>27</v>
      </c>
      <c r="AB6910" t="s">
        <v>24</v>
      </c>
      <c r="AC6910" t="s">
        <v>28</v>
      </c>
      <c r="AD6910">
        <v>55.35</v>
      </c>
      <c r="AE6910">
        <v>449.75</v>
      </c>
      <c r="AF6910">
        <v>5</v>
      </c>
      <c r="AG6910" s="2">
        <v>0</v>
      </c>
      <c r="AH6910" t="s">
        <v>23</v>
      </c>
      <c r="AI6910">
        <f t="shared" si="214"/>
        <v>1</v>
      </c>
      <c r="AJ6910" t="str">
        <f t="shared" si="215"/>
        <v/>
      </c>
    </row>
    <row r="6911" spans="1:36" x14ac:dyDescent="0.35">
      <c r="A6911">
        <v>6910</v>
      </c>
      <c r="B6911" t="s">
        <v>6946</v>
      </c>
      <c r="C6911" t="s">
        <v>22</v>
      </c>
      <c r="D6911">
        <v>0</v>
      </c>
      <c r="E6911" t="s">
        <v>23</v>
      </c>
      <c r="F6911" t="s">
        <v>24</v>
      </c>
      <c r="G6911" t="str">
        <f>IF(AND(data[[#This Row],[Partner]]="Yes", data[[#This Row],[Dependents]]="Yes"), "Both", IF(data[[#This Row],[Partner]]="Yes", "Partner", IF(data[[#This Row],[Dependents]]="Yes", "Dependent", "None")))</f>
        <v>Partner</v>
      </c>
      <c r="H6911">
        <v>1</v>
      </c>
      <c r="I6911" s="1">
        <f>data[[#This Row],[Tenure]]/12</f>
        <v>8.3333333333333329E-2</v>
      </c>
      <c r="J6911" t="s">
        <v>23</v>
      </c>
      <c r="K6911">
        <f>IF(data[[#This Row],[PhoneService]]="Yes",1,"")</f>
        <v>1</v>
      </c>
      <c r="L6911" t="s">
        <v>24</v>
      </c>
      <c r="M6911" t="str">
        <f>IF(data[[#This Row],[MultipleLines]]="Yes",1,"")</f>
        <v/>
      </c>
      <c r="N6911" t="s">
        <v>26</v>
      </c>
      <c r="O6911" t="s">
        <v>23</v>
      </c>
      <c r="P6911">
        <f>IF(data[[#This Row],[OnlineSecurity]]="Yes",1,"")</f>
        <v>1</v>
      </c>
      <c r="Q6911" t="s">
        <v>23</v>
      </c>
      <c r="R6911">
        <f>IF(data[[#This Row],[OnlineBackup]]="Yes",1,"")</f>
        <v>1</v>
      </c>
      <c r="S6911" t="s">
        <v>24</v>
      </c>
      <c r="T6911" t="str">
        <f>IF(data[[#This Row],[DeviceProtection]]="Yes",1,"")</f>
        <v/>
      </c>
      <c r="U6911" t="s">
        <v>24</v>
      </c>
      <c r="V6911" t="str">
        <f>IF(data[[#This Row],[TechSupport]]="Yes",1,"")</f>
        <v/>
      </c>
      <c r="W6911" t="s">
        <v>24</v>
      </c>
      <c r="X6911" t="str">
        <f>IF(data[[#This Row],[StreamingTV]]="Yes",1,"")</f>
        <v/>
      </c>
      <c r="Y6911" t="s">
        <v>24</v>
      </c>
      <c r="Z6911" t="str">
        <f>IF(data[[#This Row],[StreamingMovies]]="Yes",1,"")</f>
        <v/>
      </c>
      <c r="AA6911" t="s">
        <v>27</v>
      </c>
      <c r="AB6911" t="s">
        <v>23</v>
      </c>
      <c r="AC6911" t="s">
        <v>32</v>
      </c>
      <c r="AD6911">
        <v>53.55</v>
      </c>
      <c r="AE6911">
        <v>53.55</v>
      </c>
      <c r="AF6911">
        <v>0</v>
      </c>
      <c r="AG6911" s="2">
        <v>0</v>
      </c>
      <c r="AH6911" t="s">
        <v>24</v>
      </c>
      <c r="AI6911">
        <f t="shared" si="214"/>
        <v>0</v>
      </c>
      <c r="AJ6911">
        <f t="shared" si="215"/>
        <v>1</v>
      </c>
    </row>
    <row r="6912" spans="1:36" x14ac:dyDescent="0.35">
      <c r="A6912">
        <v>6911</v>
      </c>
      <c r="B6912" t="s">
        <v>6947</v>
      </c>
      <c r="C6912" t="s">
        <v>30</v>
      </c>
      <c r="D6912">
        <v>0</v>
      </c>
      <c r="E6912" t="s">
        <v>24</v>
      </c>
      <c r="F6912" t="s">
        <v>23</v>
      </c>
      <c r="G6912" t="str">
        <f>IF(AND(data[[#This Row],[Partner]]="Yes", data[[#This Row],[Dependents]]="Yes"), "Both", IF(data[[#This Row],[Partner]]="Yes", "Partner", IF(data[[#This Row],[Dependents]]="Yes", "Dependent", "None")))</f>
        <v>Dependent</v>
      </c>
      <c r="H6912">
        <v>70</v>
      </c>
      <c r="I6912" s="1">
        <f>data[[#This Row],[Tenure]]/12</f>
        <v>5.833333333333333</v>
      </c>
      <c r="J6912" t="s">
        <v>23</v>
      </c>
      <c r="K6912">
        <f>IF(data[[#This Row],[PhoneService]]="Yes",1,"")</f>
        <v>1</v>
      </c>
      <c r="L6912" t="s">
        <v>23</v>
      </c>
      <c r="M6912">
        <f>IF(data[[#This Row],[MultipleLines]]="Yes",1,"")</f>
        <v>1</v>
      </c>
      <c r="N6912" t="s">
        <v>37</v>
      </c>
      <c r="O6912" t="s">
        <v>23</v>
      </c>
      <c r="P6912">
        <f>IF(data[[#This Row],[OnlineSecurity]]="Yes",1,"")</f>
        <v>1</v>
      </c>
      <c r="Q6912" t="s">
        <v>23</v>
      </c>
      <c r="R6912">
        <f>IF(data[[#This Row],[OnlineBackup]]="Yes",1,"")</f>
        <v>1</v>
      </c>
      <c r="S6912" t="s">
        <v>23</v>
      </c>
      <c r="T6912">
        <f>IF(data[[#This Row],[DeviceProtection]]="Yes",1,"")</f>
        <v>1</v>
      </c>
      <c r="U6912" t="s">
        <v>23</v>
      </c>
      <c r="V6912">
        <f>IF(data[[#This Row],[TechSupport]]="Yes",1,"")</f>
        <v>1</v>
      </c>
      <c r="W6912" t="s">
        <v>23</v>
      </c>
      <c r="X6912">
        <f>IF(data[[#This Row],[StreamingTV]]="Yes",1,"")</f>
        <v>1</v>
      </c>
      <c r="Y6912" t="s">
        <v>23</v>
      </c>
      <c r="Z6912">
        <f>IF(data[[#This Row],[StreamingMovies]]="Yes",1,"")</f>
        <v>1</v>
      </c>
      <c r="AA6912" t="s">
        <v>47</v>
      </c>
      <c r="AB6912" t="s">
        <v>23</v>
      </c>
      <c r="AC6912" t="s">
        <v>28</v>
      </c>
      <c r="AD6912">
        <v>114.6</v>
      </c>
      <c r="AE6912">
        <v>7882.5</v>
      </c>
      <c r="AF6912">
        <v>5</v>
      </c>
      <c r="AG6912" s="2">
        <v>4</v>
      </c>
      <c r="AH6912" t="s">
        <v>24</v>
      </c>
      <c r="AI6912">
        <f t="shared" si="214"/>
        <v>0</v>
      </c>
      <c r="AJ6912">
        <f t="shared" si="215"/>
        <v>1</v>
      </c>
    </row>
    <row r="6913" spans="1:36" x14ac:dyDescent="0.35">
      <c r="A6913">
        <v>6912</v>
      </c>
      <c r="B6913" t="s">
        <v>6948</v>
      </c>
      <c r="C6913" t="s">
        <v>22</v>
      </c>
      <c r="D6913">
        <v>0</v>
      </c>
      <c r="E6913" t="s">
        <v>23</v>
      </c>
      <c r="F6913" t="s">
        <v>23</v>
      </c>
      <c r="G6913" t="str">
        <f>IF(AND(data[[#This Row],[Partner]]="Yes", data[[#This Row],[Dependents]]="Yes"), "Both", IF(data[[#This Row],[Partner]]="Yes", "Partner", IF(data[[#This Row],[Dependents]]="Yes", "Dependent", "None")))</f>
        <v>Both</v>
      </c>
      <c r="H6913">
        <v>57</v>
      </c>
      <c r="I6913" s="1">
        <f>data[[#This Row],[Tenure]]/12</f>
        <v>4.75</v>
      </c>
      <c r="J6913" t="s">
        <v>23</v>
      </c>
      <c r="K6913">
        <f>IF(data[[#This Row],[PhoneService]]="Yes",1,"")</f>
        <v>1</v>
      </c>
      <c r="L6913" t="s">
        <v>24</v>
      </c>
      <c r="M6913" t="str">
        <f>IF(data[[#This Row],[MultipleLines]]="Yes",1,"")</f>
        <v/>
      </c>
      <c r="N6913" t="s">
        <v>24</v>
      </c>
      <c r="O6913" t="s">
        <v>46</v>
      </c>
      <c r="P6913" t="str">
        <f>IF(data[[#This Row],[OnlineSecurity]]="Yes",1,"")</f>
        <v/>
      </c>
      <c r="Q6913" t="s">
        <v>46</v>
      </c>
      <c r="R6913" t="str">
        <f>IF(data[[#This Row],[OnlineBackup]]="Yes",1,"")</f>
        <v/>
      </c>
      <c r="S6913" t="s">
        <v>46</v>
      </c>
      <c r="T6913" t="str">
        <f>IF(data[[#This Row],[DeviceProtection]]="Yes",1,"")</f>
        <v/>
      </c>
      <c r="U6913" t="s">
        <v>46</v>
      </c>
      <c r="V6913" t="str">
        <f>IF(data[[#This Row],[TechSupport]]="Yes",1,"")</f>
        <v/>
      </c>
      <c r="W6913" t="s">
        <v>46</v>
      </c>
      <c r="X6913" t="str">
        <f>IF(data[[#This Row],[StreamingTV]]="Yes",1,"")</f>
        <v/>
      </c>
      <c r="Y6913" t="s">
        <v>46</v>
      </c>
      <c r="Z6913" t="str">
        <f>IF(data[[#This Row],[StreamingMovies]]="Yes",1,"")</f>
        <v/>
      </c>
      <c r="AA6913" t="s">
        <v>47</v>
      </c>
      <c r="AB6913" t="s">
        <v>23</v>
      </c>
      <c r="AC6913" t="s">
        <v>35</v>
      </c>
      <c r="AD6913">
        <v>20.100000000000001</v>
      </c>
      <c r="AE6913">
        <v>1087.7</v>
      </c>
      <c r="AF6913">
        <v>0</v>
      </c>
      <c r="AG6913" s="2">
        <v>3</v>
      </c>
      <c r="AH6913" t="s">
        <v>24</v>
      </c>
      <c r="AI6913">
        <f t="shared" si="214"/>
        <v>0</v>
      </c>
      <c r="AJ6913">
        <f t="shared" si="215"/>
        <v>1</v>
      </c>
    </row>
    <row r="6914" spans="1:36" x14ac:dyDescent="0.35">
      <c r="A6914">
        <v>6913</v>
      </c>
      <c r="B6914" t="s">
        <v>6949</v>
      </c>
      <c r="C6914" t="s">
        <v>30</v>
      </c>
      <c r="D6914">
        <v>0</v>
      </c>
      <c r="E6914" t="s">
        <v>24</v>
      </c>
      <c r="F6914" t="s">
        <v>24</v>
      </c>
      <c r="G6914" t="str">
        <f>IF(AND(data[[#This Row],[Partner]]="Yes", data[[#This Row],[Dependents]]="Yes"), "Both", IF(data[[#This Row],[Partner]]="Yes", "Partner", IF(data[[#This Row],[Dependents]]="Yes", "Dependent", "None")))</f>
        <v>None</v>
      </c>
      <c r="H6914">
        <v>9</v>
      </c>
      <c r="I6914" s="1">
        <f>data[[#This Row],[Tenure]]/12</f>
        <v>0.75</v>
      </c>
      <c r="J6914" t="s">
        <v>23</v>
      </c>
      <c r="K6914">
        <f>IF(data[[#This Row],[PhoneService]]="Yes",1,"")</f>
        <v>1</v>
      </c>
      <c r="L6914" t="s">
        <v>23</v>
      </c>
      <c r="M6914">
        <f>IF(data[[#This Row],[MultipleLines]]="Yes",1,"")</f>
        <v>1</v>
      </c>
      <c r="N6914" t="s">
        <v>37</v>
      </c>
      <c r="O6914" t="s">
        <v>24</v>
      </c>
      <c r="P6914" t="str">
        <f>IF(data[[#This Row],[OnlineSecurity]]="Yes",1,"")</f>
        <v/>
      </c>
      <c r="Q6914" t="s">
        <v>24</v>
      </c>
      <c r="R6914" t="str">
        <f>IF(data[[#This Row],[OnlineBackup]]="Yes",1,"")</f>
        <v/>
      </c>
      <c r="S6914" t="s">
        <v>24</v>
      </c>
      <c r="T6914" t="str">
        <f>IF(data[[#This Row],[DeviceProtection]]="Yes",1,"")</f>
        <v/>
      </c>
      <c r="U6914" t="s">
        <v>24</v>
      </c>
      <c r="V6914" t="str">
        <f>IF(data[[#This Row],[TechSupport]]="Yes",1,"")</f>
        <v/>
      </c>
      <c r="W6914" t="s">
        <v>23</v>
      </c>
      <c r="X6914">
        <f>IF(data[[#This Row],[StreamingTV]]="Yes",1,"")</f>
        <v>1</v>
      </c>
      <c r="Y6914" t="s">
        <v>24</v>
      </c>
      <c r="Z6914" t="str">
        <f>IF(data[[#This Row],[StreamingMovies]]="Yes",1,"")</f>
        <v/>
      </c>
      <c r="AA6914" t="s">
        <v>27</v>
      </c>
      <c r="AB6914" t="s">
        <v>23</v>
      </c>
      <c r="AC6914" t="s">
        <v>28</v>
      </c>
      <c r="AD6914">
        <v>85.5</v>
      </c>
      <c r="AE6914">
        <v>791.7</v>
      </c>
      <c r="AF6914">
        <v>0</v>
      </c>
      <c r="AG6914" s="2">
        <v>0</v>
      </c>
      <c r="AH6914" t="s">
        <v>24</v>
      </c>
      <c r="AI6914">
        <f t="shared" si="214"/>
        <v>0</v>
      </c>
      <c r="AJ6914">
        <f t="shared" si="215"/>
        <v>1</v>
      </c>
    </row>
    <row r="6915" spans="1:36" x14ac:dyDescent="0.35">
      <c r="A6915">
        <v>6914</v>
      </c>
      <c r="B6915" t="s">
        <v>6950</v>
      </c>
      <c r="C6915" t="s">
        <v>22</v>
      </c>
      <c r="D6915">
        <v>0</v>
      </c>
      <c r="E6915" t="s">
        <v>23</v>
      </c>
      <c r="F6915" t="s">
        <v>23</v>
      </c>
      <c r="G6915" t="str">
        <f>IF(AND(data[[#This Row],[Partner]]="Yes", data[[#This Row],[Dependents]]="Yes"), "Both", IF(data[[#This Row],[Partner]]="Yes", "Partner", IF(data[[#This Row],[Dependents]]="Yes", "Dependent", "None")))</f>
        <v>Both</v>
      </c>
      <c r="H6915">
        <v>69</v>
      </c>
      <c r="I6915" s="1">
        <f>data[[#This Row],[Tenure]]/12</f>
        <v>5.75</v>
      </c>
      <c r="J6915" t="s">
        <v>23</v>
      </c>
      <c r="K6915">
        <f>IF(data[[#This Row],[PhoneService]]="Yes",1,"")</f>
        <v>1</v>
      </c>
      <c r="L6915" t="s">
        <v>23</v>
      </c>
      <c r="M6915">
        <f>IF(data[[#This Row],[MultipleLines]]="Yes",1,"")</f>
        <v>1</v>
      </c>
      <c r="N6915" t="s">
        <v>37</v>
      </c>
      <c r="O6915" t="s">
        <v>24</v>
      </c>
      <c r="P6915" t="str">
        <f>IF(data[[#This Row],[OnlineSecurity]]="Yes",1,"")</f>
        <v/>
      </c>
      <c r="Q6915" t="s">
        <v>23</v>
      </c>
      <c r="R6915">
        <f>IF(data[[#This Row],[OnlineBackup]]="Yes",1,"")</f>
        <v>1</v>
      </c>
      <c r="S6915" t="s">
        <v>23</v>
      </c>
      <c r="T6915">
        <f>IF(data[[#This Row],[DeviceProtection]]="Yes",1,"")</f>
        <v>1</v>
      </c>
      <c r="U6915" t="s">
        <v>23</v>
      </c>
      <c r="V6915">
        <f>IF(data[[#This Row],[TechSupport]]="Yes",1,"")</f>
        <v>1</v>
      </c>
      <c r="W6915" t="s">
        <v>23</v>
      </c>
      <c r="X6915">
        <f>IF(data[[#This Row],[StreamingTV]]="Yes",1,"")</f>
        <v>1</v>
      </c>
      <c r="Y6915" t="s">
        <v>23</v>
      </c>
      <c r="Z6915">
        <f>IF(data[[#This Row],[StreamingMovies]]="Yes",1,"")</f>
        <v>1</v>
      </c>
      <c r="AA6915" t="s">
        <v>31</v>
      </c>
      <c r="AB6915" t="s">
        <v>23</v>
      </c>
      <c r="AC6915" t="s">
        <v>35</v>
      </c>
      <c r="AD6915">
        <v>108.75</v>
      </c>
      <c r="AE6915">
        <v>7493.05</v>
      </c>
      <c r="AF6915">
        <v>0</v>
      </c>
      <c r="AG6915" s="2">
        <v>0</v>
      </c>
      <c r="AH6915" t="s">
        <v>24</v>
      </c>
      <c r="AI6915">
        <f t="shared" ref="AI6915:AI6978" si="216">IF(AH6915="Yes",1,0)</f>
        <v>0</v>
      </c>
      <c r="AJ6915">
        <f t="shared" ref="AJ6915:AJ6978" si="217">IF(AH6915="No",1,"")</f>
        <v>1</v>
      </c>
    </row>
    <row r="6916" spans="1:36" x14ac:dyDescent="0.35">
      <c r="A6916">
        <v>6915</v>
      </c>
      <c r="B6916" t="s">
        <v>6951</v>
      </c>
      <c r="C6916" t="s">
        <v>30</v>
      </c>
      <c r="D6916">
        <v>1</v>
      </c>
      <c r="E6916" t="s">
        <v>23</v>
      </c>
      <c r="F6916" t="s">
        <v>24</v>
      </c>
      <c r="G6916" t="str">
        <f>IF(AND(data[[#This Row],[Partner]]="Yes", data[[#This Row],[Dependents]]="Yes"), "Both", IF(data[[#This Row],[Partner]]="Yes", "Partner", IF(data[[#This Row],[Dependents]]="Yes", "Dependent", "None")))</f>
        <v>Partner</v>
      </c>
      <c r="H6916">
        <v>43</v>
      </c>
      <c r="I6916" s="1">
        <f>data[[#This Row],[Tenure]]/12</f>
        <v>3.5833333333333335</v>
      </c>
      <c r="J6916" t="s">
        <v>23</v>
      </c>
      <c r="K6916">
        <f>IF(data[[#This Row],[PhoneService]]="Yes",1,"")</f>
        <v>1</v>
      </c>
      <c r="L6916" t="s">
        <v>23</v>
      </c>
      <c r="M6916">
        <f>IF(data[[#This Row],[MultipleLines]]="Yes",1,"")</f>
        <v>1</v>
      </c>
      <c r="N6916" t="s">
        <v>37</v>
      </c>
      <c r="O6916" t="s">
        <v>24</v>
      </c>
      <c r="P6916" t="str">
        <f>IF(data[[#This Row],[OnlineSecurity]]="Yes",1,"")</f>
        <v/>
      </c>
      <c r="Q6916" t="s">
        <v>23</v>
      </c>
      <c r="R6916">
        <f>IF(data[[#This Row],[OnlineBackup]]="Yes",1,"")</f>
        <v>1</v>
      </c>
      <c r="S6916" t="s">
        <v>23</v>
      </c>
      <c r="T6916">
        <f>IF(data[[#This Row],[DeviceProtection]]="Yes",1,"")</f>
        <v>1</v>
      </c>
      <c r="U6916" t="s">
        <v>24</v>
      </c>
      <c r="V6916" t="str">
        <f>IF(data[[#This Row],[TechSupport]]="Yes",1,"")</f>
        <v/>
      </c>
      <c r="W6916" t="s">
        <v>23</v>
      </c>
      <c r="X6916">
        <f>IF(data[[#This Row],[StreamingTV]]="Yes",1,"")</f>
        <v>1</v>
      </c>
      <c r="Y6916" t="s">
        <v>23</v>
      </c>
      <c r="Z6916">
        <f>IF(data[[#This Row],[StreamingMovies]]="Yes",1,"")</f>
        <v>1</v>
      </c>
      <c r="AA6916" t="s">
        <v>27</v>
      </c>
      <c r="AB6916" t="s">
        <v>23</v>
      </c>
      <c r="AC6916" t="s">
        <v>28</v>
      </c>
      <c r="AD6916">
        <v>103</v>
      </c>
      <c r="AE6916">
        <v>4414.3</v>
      </c>
      <c r="AF6916">
        <v>0</v>
      </c>
      <c r="AG6916" s="2">
        <v>4</v>
      </c>
      <c r="AH6916" t="s">
        <v>23</v>
      </c>
      <c r="AI6916">
        <f t="shared" si="216"/>
        <v>1</v>
      </c>
      <c r="AJ6916" t="str">
        <f t="shared" si="217"/>
        <v/>
      </c>
    </row>
    <row r="6917" spans="1:36" x14ac:dyDescent="0.35">
      <c r="A6917">
        <v>6916</v>
      </c>
      <c r="B6917" t="s">
        <v>6952</v>
      </c>
      <c r="C6917" t="s">
        <v>22</v>
      </c>
      <c r="D6917">
        <v>0</v>
      </c>
      <c r="E6917" t="s">
        <v>23</v>
      </c>
      <c r="F6917" t="s">
        <v>24</v>
      </c>
      <c r="G6917" t="str">
        <f>IF(AND(data[[#This Row],[Partner]]="Yes", data[[#This Row],[Dependents]]="Yes"), "Both", IF(data[[#This Row],[Partner]]="Yes", "Partner", IF(data[[#This Row],[Dependents]]="Yes", "Dependent", "None")))</f>
        <v>Partner</v>
      </c>
      <c r="H6917">
        <v>72</v>
      </c>
      <c r="I6917" s="1">
        <f>data[[#This Row],[Tenure]]/12</f>
        <v>6</v>
      </c>
      <c r="J6917" t="s">
        <v>23</v>
      </c>
      <c r="K6917">
        <f>IF(data[[#This Row],[PhoneService]]="Yes",1,"")</f>
        <v>1</v>
      </c>
      <c r="L6917" t="s">
        <v>23</v>
      </c>
      <c r="M6917">
        <f>IF(data[[#This Row],[MultipleLines]]="Yes",1,"")</f>
        <v>1</v>
      </c>
      <c r="N6917" t="s">
        <v>37</v>
      </c>
      <c r="O6917" t="s">
        <v>24</v>
      </c>
      <c r="P6917" t="str">
        <f>IF(data[[#This Row],[OnlineSecurity]]="Yes",1,"")</f>
        <v/>
      </c>
      <c r="Q6917" t="s">
        <v>24</v>
      </c>
      <c r="R6917" t="str">
        <f>IF(data[[#This Row],[OnlineBackup]]="Yes",1,"")</f>
        <v/>
      </c>
      <c r="S6917" t="s">
        <v>23</v>
      </c>
      <c r="T6917">
        <f>IF(data[[#This Row],[DeviceProtection]]="Yes",1,"")</f>
        <v>1</v>
      </c>
      <c r="U6917" t="s">
        <v>24</v>
      </c>
      <c r="V6917" t="str">
        <f>IF(data[[#This Row],[TechSupport]]="Yes",1,"")</f>
        <v/>
      </c>
      <c r="W6917" t="s">
        <v>23</v>
      </c>
      <c r="X6917">
        <f>IF(data[[#This Row],[StreamingTV]]="Yes",1,"")</f>
        <v>1</v>
      </c>
      <c r="Y6917" t="s">
        <v>23</v>
      </c>
      <c r="Z6917">
        <f>IF(data[[#This Row],[StreamingMovies]]="Yes",1,"")</f>
        <v>1</v>
      </c>
      <c r="AA6917" t="s">
        <v>47</v>
      </c>
      <c r="AB6917" t="s">
        <v>23</v>
      </c>
      <c r="AC6917" t="s">
        <v>28</v>
      </c>
      <c r="AD6917">
        <v>97.85</v>
      </c>
      <c r="AE6917">
        <v>6841.3</v>
      </c>
      <c r="AF6917">
        <v>0</v>
      </c>
      <c r="AG6917" s="2">
        <v>0</v>
      </c>
      <c r="AH6917" t="s">
        <v>24</v>
      </c>
      <c r="AI6917">
        <f t="shared" si="216"/>
        <v>0</v>
      </c>
      <c r="AJ6917">
        <f t="shared" si="217"/>
        <v>1</v>
      </c>
    </row>
    <row r="6918" spans="1:36" x14ac:dyDescent="0.35">
      <c r="A6918">
        <v>6917</v>
      </c>
      <c r="B6918" t="s">
        <v>6953</v>
      </c>
      <c r="C6918" t="s">
        <v>30</v>
      </c>
      <c r="D6918">
        <v>0</v>
      </c>
      <c r="E6918" t="s">
        <v>24</v>
      </c>
      <c r="F6918" t="s">
        <v>23</v>
      </c>
      <c r="G6918" t="str">
        <f>IF(AND(data[[#This Row],[Partner]]="Yes", data[[#This Row],[Dependents]]="Yes"), "Both", IF(data[[#This Row],[Partner]]="Yes", "Partner", IF(data[[#This Row],[Dependents]]="Yes", "Dependent", "None")))</f>
        <v>Dependent</v>
      </c>
      <c r="H6918">
        <v>44</v>
      </c>
      <c r="I6918" s="1">
        <f>data[[#This Row],[Tenure]]/12</f>
        <v>3.6666666666666665</v>
      </c>
      <c r="J6918" t="s">
        <v>23</v>
      </c>
      <c r="K6918">
        <f>IF(data[[#This Row],[PhoneService]]="Yes",1,"")</f>
        <v>1</v>
      </c>
      <c r="L6918" t="s">
        <v>24</v>
      </c>
      <c r="M6918" t="str">
        <f>IF(data[[#This Row],[MultipleLines]]="Yes",1,"")</f>
        <v/>
      </c>
      <c r="N6918" t="s">
        <v>24</v>
      </c>
      <c r="O6918" t="s">
        <v>46</v>
      </c>
      <c r="P6918" t="str">
        <f>IF(data[[#This Row],[OnlineSecurity]]="Yes",1,"")</f>
        <v/>
      </c>
      <c r="Q6918" t="s">
        <v>46</v>
      </c>
      <c r="R6918" t="str">
        <f>IF(data[[#This Row],[OnlineBackup]]="Yes",1,"")</f>
        <v/>
      </c>
      <c r="S6918" t="s">
        <v>46</v>
      </c>
      <c r="T6918" t="str">
        <f>IF(data[[#This Row],[DeviceProtection]]="Yes",1,"")</f>
        <v/>
      </c>
      <c r="U6918" t="s">
        <v>46</v>
      </c>
      <c r="V6918" t="str">
        <f>IF(data[[#This Row],[TechSupport]]="Yes",1,"")</f>
        <v/>
      </c>
      <c r="W6918" t="s">
        <v>46</v>
      </c>
      <c r="X6918" t="str">
        <f>IF(data[[#This Row],[StreamingTV]]="Yes",1,"")</f>
        <v/>
      </c>
      <c r="Y6918" t="s">
        <v>46</v>
      </c>
      <c r="Z6918" t="str">
        <f>IF(data[[#This Row],[StreamingMovies]]="Yes",1,"")</f>
        <v/>
      </c>
      <c r="AA6918" t="s">
        <v>47</v>
      </c>
      <c r="AB6918" t="s">
        <v>24</v>
      </c>
      <c r="AC6918" t="s">
        <v>35</v>
      </c>
      <c r="AD6918">
        <v>19.55</v>
      </c>
      <c r="AE6918">
        <v>819.95</v>
      </c>
      <c r="AF6918">
        <v>0</v>
      </c>
      <c r="AG6918" s="2">
        <v>0</v>
      </c>
      <c r="AH6918" t="s">
        <v>24</v>
      </c>
      <c r="AI6918">
        <f t="shared" si="216"/>
        <v>0</v>
      </c>
      <c r="AJ6918">
        <f t="shared" si="217"/>
        <v>1</v>
      </c>
    </row>
    <row r="6919" spans="1:36" x14ac:dyDescent="0.35">
      <c r="A6919">
        <v>6918</v>
      </c>
      <c r="B6919" t="s">
        <v>6954</v>
      </c>
      <c r="C6919" t="s">
        <v>22</v>
      </c>
      <c r="D6919">
        <v>0</v>
      </c>
      <c r="E6919" t="s">
        <v>23</v>
      </c>
      <c r="F6919" t="s">
        <v>24</v>
      </c>
      <c r="G6919" t="str">
        <f>IF(AND(data[[#This Row],[Partner]]="Yes", data[[#This Row],[Dependents]]="Yes"), "Both", IF(data[[#This Row],[Partner]]="Yes", "Partner", IF(data[[#This Row],[Dependents]]="Yes", "Dependent", "None")))</f>
        <v>Partner</v>
      </c>
      <c r="H6919">
        <v>72</v>
      </c>
      <c r="I6919" s="1">
        <f>data[[#This Row],[Tenure]]/12</f>
        <v>6</v>
      </c>
      <c r="J6919" t="s">
        <v>23</v>
      </c>
      <c r="K6919">
        <f>IF(data[[#This Row],[PhoneService]]="Yes",1,"")</f>
        <v>1</v>
      </c>
      <c r="L6919" t="s">
        <v>23</v>
      </c>
      <c r="M6919">
        <f>IF(data[[#This Row],[MultipleLines]]="Yes",1,"")</f>
        <v>1</v>
      </c>
      <c r="N6919" t="s">
        <v>37</v>
      </c>
      <c r="O6919" t="s">
        <v>23</v>
      </c>
      <c r="P6919">
        <f>IF(data[[#This Row],[OnlineSecurity]]="Yes",1,"")</f>
        <v>1</v>
      </c>
      <c r="Q6919" t="s">
        <v>23</v>
      </c>
      <c r="R6919">
        <f>IF(data[[#This Row],[OnlineBackup]]="Yes",1,"")</f>
        <v>1</v>
      </c>
      <c r="S6919" t="s">
        <v>24</v>
      </c>
      <c r="T6919" t="str">
        <f>IF(data[[#This Row],[DeviceProtection]]="Yes",1,"")</f>
        <v/>
      </c>
      <c r="U6919" t="s">
        <v>24</v>
      </c>
      <c r="V6919" t="str">
        <f>IF(data[[#This Row],[TechSupport]]="Yes",1,"")</f>
        <v/>
      </c>
      <c r="W6919" t="s">
        <v>24</v>
      </c>
      <c r="X6919" t="str">
        <f>IF(data[[#This Row],[StreamingTV]]="Yes",1,"")</f>
        <v/>
      </c>
      <c r="Y6919" t="s">
        <v>24</v>
      </c>
      <c r="Z6919" t="str">
        <f>IF(data[[#This Row],[StreamingMovies]]="Yes",1,"")</f>
        <v/>
      </c>
      <c r="AA6919" t="s">
        <v>47</v>
      </c>
      <c r="AB6919" t="s">
        <v>23</v>
      </c>
      <c r="AC6919" t="s">
        <v>35</v>
      </c>
      <c r="AD6919">
        <v>84.05</v>
      </c>
      <c r="AE6919">
        <v>6052.25</v>
      </c>
      <c r="AF6919">
        <v>0</v>
      </c>
      <c r="AG6919" s="2">
        <v>0</v>
      </c>
      <c r="AH6919" t="s">
        <v>24</v>
      </c>
      <c r="AI6919">
        <f t="shared" si="216"/>
        <v>0</v>
      </c>
      <c r="AJ6919">
        <f t="shared" si="217"/>
        <v>1</v>
      </c>
    </row>
    <row r="6920" spans="1:36" x14ac:dyDescent="0.35">
      <c r="A6920">
        <v>6919</v>
      </c>
      <c r="B6920" t="s">
        <v>6955</v>
      </c>
      <c r="C6920" t="s">
        <v>22</v>
      </c>
      <c r="D6920">
        <v>0</v>
      </c>
      <c r="E6920" t="s">
        <v>23</v>
      </c>
      <c r="F6920" t="s">
        <v>24</v>
      </c>
      <c r="G6920" t="str">
        <f>IF(AND(data[[#This Row],[Partner]]="Yes", data[[#This Row],[Dependents]]="Yes"), "Both", IF(data[[#This Row],[Partner]]="Yes", "Partner", IF(data[[#This Row],[Dependents]]="Yes", "Dependent", "None")))</f>
        <v>Partner</v>
      </c>
      <c r="H6920">
        <v>33</v>
      </c>
      <c r="I6920" s="1">
        <f>data[[#This Row],[Tenure]]/12</f>
        <v>2.75</v>
      </c>
      <c r="J6920" t="s">
        <v>23</v>
      </c>
      <c r="K6920">
        <f>IF(data[[#This Row],[PhoneService]]="Yes",1,"")</f>
        <v>1</v>
      </c>
      <c r="L6920" t="s">
        <v>24</v>
      </c>
      <c r="M6920" t="str">
        <f>IF(data[[#This Row],[MultipleLines]]="Yes",1,"")</f>
        <v/>
      </c>
      <c r="N6920" t="s">
        <v>37</v>
      </c>
      <c r="O6920" t="s">
        <v>23</v>
      </c>
      <c r="P6920">
        <f>IF(data[[#This Row],[OnlineSecurity]]="Yes",1,"")</f>
        <v>1</v>
      </c>
      <c r="Q6920" t="s">
        <v>24</v>
      </c>
      <c r="R6920" t="str">
        <f>IF(data[[#This Row],[OnlineBackup]]="Yes",1,"")</f>
        <v/>
      </c>
      <c r="S6920" t="s">
        <v>23</v>
      </c>
      <c r="T6920">
        <f>IF(data[[#This Row],[DeviceProtection]]="Yes",1,"")</f>
        <v>1</v>
      </c>
      <c r="U6920" t="s">
        <v>23</v>
      </c>
      <c r="V6920">
        <f>IF(data[[#This Row],[TechSupport]]="Yes",1,"")</f>
        <v>1</v>
      </c>
      <c r="W6920" t="s">
        <v>23</v>
      </c>
      <c r="X6920">
        <f>IF(data[[#This Row],[StreamingTV]]="Yes",1,"")</f>
        <v>1</v>
      </c>
      <c r="Y6920" t="s">
        <v>23</v>
      </c>
      <c r="Z6920">
        <f>IF(data[[#This Row],[StreamingMovies]]="Yes",1,"")</f>
        <v>1</v>
      </c>
      <c r="AA6920" t="s">
        <v>31</v>
      </c>
      <c r="AB6920" t="s">
        <v>23</v>
      </c>
      <c r="AC6920" t="s">
        <v>28</v>
      </c>
      <c r="AD6920">
        <v>103.75</v>
      </c>
      <c r="AE6920">
        <v>3361.05</v>
      </c>
      <c r="AF6920">
        <v>0</v>
      </c>
      <c r="AG6920" s="2">
        <v>3</v>
      </c>
      <c r="AH6920" t="s">
        <v>23</v>
      </c>
      <c r="AI6920">
        <f t="shared" si="216"/>
        <v>1</v>
      </c>
      <c r="AJ6920" t="str">
        <f t="shared" si="217"/>
        <v/>
      </c>
    </row>
    <row r="6921" spans="1:36" x14ac:dyDescent="0.35">
      <c r="A6921">
        <v>6920</v>
      </c>
      <c r="B6921" t="s">
        <v>6956</v>
      </c>
      <c r="C6921" t="s">
        <v>30</v>
      </c>
      <c r="D6921">
        <v>0</v>
      </c>
      <c r="E6921" t="s">
        <v>24</v>
      </c>
      <c r="F6921" t="s">
        <v>24</v>
      </c>
      <c r="G6921" t="str">
        <f>IF(AND(data[[#This Row],[Partner]]="Yes", data[[#This Row],[Dependents]]="Yes"), "Both", IF(data[[#This Row],[Partner]]="Yes", "Partner", IF(data[[#This Row],[Dependents]]="Yes", "Dependent", "None")))</f>
        <v>None</v>
      </c>
      <c r="H6921">
        <v>54</v>
      </c>
      <c r="I6921" s="1">
        <f>data[[#This Row],[Tenure]]/12</f>
        <v>4.5</v>
      </c>
      <c r="J6921" t="s">
        <v>23</v>
      </c>
      <c r="K6921">
        <f>IF(data[[#This Row],[PhoneService]]="Yes",1,"")</f>
        <v>1</v>
      </c>
      <c r="L6921" t="s">
        <v>23</v>
      </c>
      <c r="M6921">
        <f>IF(data[[#This Row],[MultipleLines]]="Yes",1,"")</f>
        <v>1</v>
      </c>
      <c r="N6921" t="s">
        <v>37</v>
      </c>
      <c r="O6921" t="s">
        <v>24</v>
      </c>
      <c r="P6921" t="str">
        <f>IF(data[[#This Row],[OnlineSecurity]]="Yes",1,"")</f>
        <v/>
      </c>
      <c r="Q6921" t="s">
        <v>24</v>
      </c>
      <c r="R6921" t="str">
        <f>IF(data[[#This Row],[OnlineBackup]]="Yes",1,"")</f>
        <v/>
      </c>
      <c r="S6921" t="s">
        <v>23</v>
      </c>
      <c r="T6921">
        <f>IF(data[[#This Row],[DeviceProtection]]="Yes",1,"")</f>
        <v>1</v>
      </c>
      <c r="U6921" t="s">
        <v>24</v>
      </c>
      <c r="V6921" t="str">
        <f>IF(data[[#This Row],[TechSupport]]="Yes",1,"")</f>
        <v/>
      </c>
      <c r="W6921" t="s">
        <v>24</v>
      </c>
      <c r="X6921" t="str">
        <f>IF(data[[#This Row],[StreamingTV]]="Yes",1,"")</f>
        <v/>
      </c>
      <c r="Y6921" t="s">
        <v>23</v>
      </c>
      <c r="Z6921">
        <f>IF(data[[#This Row],[StreamingMovies]]="Yes",1,"")</f>
        <v>1</v>
      </c>
      <c r="AA6921" t="s">
        <v>27</v>
      </c>
      <c r="AB6921" t="s">
        <v>24</v>
      </c>
      <c r="AC6921" t="s">
        <v>40</v>
      </c>
      <c r="AD6921">
        <v>89.4</v>
      </c>
      <c r="AE6921">
        <v>4869.5</v>
      </c>
      <c r="AF6921">
        <v>0</v>
      </c>
      <c r="AG6921" s="2">
        <v>0</v>
      </c>
      <c r="AH6921" t="s">
        <v>24</v>
      </c>
      <c r="AI6921">
        <f t="shared" si="216"/>
        <v>0</v>
      </c>
      <c r="AJ6921">
        <f t="shared" si="217"/>
        <v>1</v>
      </c>
    </row>
    <row r="6922" spans="1:36" x14ac:dyDescent="0.35">
      <c r="A6922">
        <v>6921</v>
      </c>
      <c r="B6922" t="s">
        <v>6957</v>
      </c>
      <c r="C6922" t="s">
        <v>30</v>
      </c>
      <c r="D6922">
        <v>0</v>
      </c>
      <c r="E6922" t="s">
        <v>24</v>
      </c>
      <c r="F6922" t="s">
        <v>23</v>
      </c>
      <c r="G6922" t="str">
        <f>IF(AND(data[[#This Row],[Partner]]="Yes", data[[#This Row],[Dependents]]="Yes"), "Both", IF(data[[#This Row],[Partner]]="Yes", "Partner", IF(data[[#This Row],[Dependents]]="Yes", "Dependent", "None")))</f>
        <v>Dependent</v>
      </c>
      <c r="H6922">
        <v>27</v>
      </c>
      <c r="I6922" s="1">
        <f>data[[#This Row],[Tenure]]/12</f>
        <v>2.25</v>
      </c>
      <c r="J6922" t="s">
        <v>23</v>
      </c>
      <c r="K6922">
        <f>IF(data[[#This Row],[PhoneService]]="Yes",1,"")</f>
        <v>1</v>
      </c>
      <c r="L6922" t="s">
        <v>24</v>
      </c>
      <c r="M6922" t="str">
        <f>IF(data[[#This Row],[MultipleLines]]="Yes",1,"")</f>
        <v/>
      </c>
      <c r="N6922" t="s">
        <v>24</v>
      </c>
      <c r="O6922" t="s">
        <v>46</v>
      </c>
      <c r="P6922" t="str">
        <f>IF(data[[#This Row],[OnlineSecurity]]="Yes",1,"")</f>
        <v/>
      </c>
      <c r="Q6922" t="s">
        <v>46</v>
      </c>
      <c r="R6922" t="str">
        <f>IF(data[[#This Row],[OnlineBackup]]="Yes",1,"")</f>
        <v/>
      </c>
      <c r="S6922" t="s">
        <v>46</v>
      </c>
      <c r="T6922" t="str">
        <f>IF(data[[#This Row],[DeviceProtection]]="Yes",1,"")</f>
        <v/>
      </c>
      <c r="U6922" t="s">
        <v>46</v>
      </c>
      <c r="V6922" t="str">
        <f>IF(data[[#This Row],[TechSupport]]="Yes",1,"")</f>
        <v/>
      </c>
      <c r="W6922" t="s">
        <v>46</v>
      </c>
      <c r="X6922" t="str">
        <f>IF(data[[#This Row],[StreamingTV]]="Yes",1,"")</f>
        <v/>
      </c>
      <c r="Y6922" t="s">
        <v>46</v>
      </c>
      <c r="Z6922" t="str">
        <f>IF(data[[#This Row],[StreamingMovies]]="Yes",1,"")</f>
        <v/>
      </c>
      <c r="AA6922" t="s">
        <v>47</v>
      </c>
      <c r="AB6922" t="s">
        <v>24</v>
      </c>
      <c r="AC6922" t="s">
        <v>40</v>
      </c>
      <c r="AD6922">
        <v>19.7</v>
      </c>
      <c r="AE6922">
        <v>509.3</v>
      </c>
      <c r="AF6922">
        <v>0</v>
      </c>
      <c r="AG6922" s="2">
        <v>0</v>
      </c>
      <c r="AH6922" t="s">
        <v>24</v>
      </c>
      <c r="AI6922">
        <f t="shared" si="216"/>
        <v>0</v>
      </c>
      <c r="AJ6922">
        <f t="shared" si="217"/>
        <v>1</v>
      </c>
    </row>
    <row r="6923" spans="1:36" x14ac:dyDescent="0.35">
      <c r="A6923">
        <v>6922</v>
      </c>
      <c r="B6923" t="s">
        <v>6958</v>
      </c>
      <c r="C6923" t="s">
        <v>30</v>
      </c>
      <c r="D6923">
        <v>0</v>
      </c>
      <c r="E6923" t="s">
        <v>24</v>
      </c>
      <c r="F6923" t="s">
        <v>24</v>
      </c>
      <c r="G6923" t="str">
        <f>IF(AND(data[[#This Row],[Partner]]="Yes", data[[#This Row],[Dependents]]="Yes"), "Both", IF(data[[#This Row],[Partner]]="Yes", "Partner", IF(data[[#This Row],[Dependents]]="Yes", "Dependent", "None")))</f>
        <v>None</v>
      </c>
      <c r="H6923">
        <v>54</v>
      </c>
      <c r="I6923" s="1">
        <f>data[[#This Row],[Tenure]]/12</f>
        <v>4.5</v>
      </c>
      <c r="J6923" t="s">
        <v>23</v>
      </c>
      <c r="K6923">
        <f>IF(data[[#This Row],[PhoneService]]="Yes",1,"")</f>
        <v>1</v>
      </c>
      <c r="L6923" t="s">
        <v>23</v>
      </c>
      <c r="M6923">
        <f>IF(data[[#This Row],[MultipleLines]]="Yes",1,"")</f>
        <v>1</v>
      </c>
      <c r="N6923" t="s">
        <v>37</v>
      </c>
      <c r="O6923" t="s">
        <v>24</v>
      </c>
      <c r="P6923" t="str">
        <f>IF(data[[#This Row],[OnlineSecurity]]="Yes",1,"")</f>
        <v/>
      </c>
      <c r="Q6923" t="s">
        <v>23</v>
      </c>
      <c r="R6923">
        <f>IF(data[[#This Row],[OnlineBackup]]="Yes",1,"")</f>
        <v>1</v>
      </c>
      <c r="S6923" t="s">
        <v>24</v>
      </c>
      <c r="T6923" t="str">
        <f>IF(data[[#This Row],[DeviceProtection]]="Yes",1,"")</f>
        <v/>
      </c>
      <c r="U6923" t="s">
        <v>24</v>
      </c>
      <c r="V6923" t="str">
        <f>IF(data[[#This Row],[TechSupport]]="Yes",1,"")</f>
        <v/>
      </c>
      <c r="W6923" t="s">
        <v>24</v>
      </c>
      <c r="X6923" t="str">
        <f>IF(data[[#This Row],[StreamingTV]]="Yes",1,"")</f>
        <v/>
      </c>
      <c r="Y6923" t="s">
        <v>24</v>
      </c>
      <c r="Z6923" t="str">
        <f>IF(data[[#This Row],[StreamingMovies]]="Yes",1,"")</f>
        <v/>
      </c>
      <c r="AA6923" t="s">
        <v>27</v>
      </c>
      <c r="AB6923" t="s">
        <v>23</v>
      </c>
      <c r="AC6923" t="s">
        <v>35</v>
      </c>
      <c r="AD6923">
        <v>79.849999999999994</v>
      </c>
      <c r="AE6923">
        <v>4308.25</v>
      </c>
      <c r="AF6923">
        <v>0</v>
      </c>
      <c r="AG6923" s="2">
        <v>0</v>
      </c>
      <c r="AH6923" t="s">
        <v>24</v>
      </c>
      <c r="AI6923">
        <f t="shared" si="216"/>
        <v>0</v>
      </c>
      <c r="AJ6923">
        <f t="shared" si="217"/>
        <v>1</v>
      </c>
    </row>
    <row r="6924" spans="1:36" x14ac:dyDescent="0.35">
      <c r="A6924">
        <v>6923</v>
      </c>
      <c r="B6924" t="s">
        <v>6959</v>
      </c>
      <c r="C6924" t="s">
        <v>30</v>
      </c>
      <c r="D6924">
        <v>0</v>
      </c>
      <c r="E6924" t="s">
        <v>24</v>
      </c>
      <c r="F6924" t="s">
        <v>24</v>
      </c>
      <c r="G6924" t="str">
        <f>IF(AND(data[[#This Row],[Partner]]="Yes", data[[#This Row],[Dependents]]="Yes"), "Both", IF(data[[#This Row],[Partner]]="Yes", "Partner", IF(data[[#This Row],[Dependents]]="Yes", "Dependent", "None")))</f>
        <v>None</v>
      </c>
      <c r="H6924">
        <v>3</v>
      </c>
      <c r="I6924" s="1">
        <f>data[[#This Row],[Tenure]]/12</f>
        <v>0.25</v>
      </c>
      <c r="J6924" t="s">
        <v>23</v>
      </c>
      <c r="K6924">
        <f>IF(data[[#This Row],[PhoneService]]="Yes",1,"")</f>
        <v>1</v>
      </c>
      <c r="L6924" t="s">
        <v>24</v>
      </c>
      <c r="M6924" t="str">
        <f>IF(data[[#This Row],[MultipleLines]]="Yes",1,"")</f>
        <v/>
      </c>
      <c r="N6924" t="s">
        <v>37</v>
      </c>
      <c r="O6924" t="s">
        <v>24</v>
      </c>
      <c r="P6924" t="str">
        <f>IF(data[[#This Row],[OnlineSecurity]]="Yes",1,"")</f>
        <v/>
      </c>
      <c r="Q6924" t="s">
        <v>23</v>
      </c>
      <c r="R6924">
        <f>IF(data[[#This Row],[OnlineBackup]]="Yes",1,"")</f>
        <v>1</v>
      </c>
      <c r="S6924" t="s">
        <v>24</v>
      </c>
      <c r="T6924" t="str">
        <f>IF(data[[#This Row],[DeviceProtection]]="Yes",1,"")</f>
        <v/>
      </c>
      <c r="U6924" t="s">
        <v>24</v>
      </c>
      <c r="V6924" t="str">
        <f>IF(data[[#This Row],[TechSupport]]="Yes",1,"")</f>
        <v/>
      </c>
      <c r="W6924" t="s">
        <v>24</v>
      </c>
      <c r="X6924" t="str">
        <f>IF(data[[#This Row],[StreamingTV]]="Yes",1,"")</f>
        <v/>
      </c>
      <c r="Y6924" t="s">
        <v>24</v>
      </c>
      <c r="Z6924" t="str">
        <f>IF(data[[#This Row],[StreamingMovies]]="Yes",1,"")</f>
        <v/>
      </c>
      <c r="AA6924" t="s">
        <v>27</v>
      </c>
      <c r="AB6924" t="s">
        <v>24</v>
      </c>
      <c r="AC6924" t="s">
        <v>40</v>
      </c>
      <c r="AD6924">
        <v>74.45</v>
      </c>
      <c r="AE6924">
        <v>221.1</v>
      </c>
      <c r="AF6924">
        <v>0</v>
      </c>
      <c r="AG6924" s="2">
        <v>0</v>
      </c>
      <c r="AH6924" t="s">
        <v>24</v>
      </c>
      <c r="AI6924">
        <f t="shared" si="216"/>
        <v>0</v>
      </c>
      <c r="AJ6924">
        <f t="shared" si="217"/>
        <v>1</v>
      </c>
    </row>
    <row r="6925" spans="1:36" x14ac:dyDescent="0.35">
      <c r="A6925">
        <v>6924</v>
      </c>
      <c r="B6925" t="s">
        <v>6960</v>
      </c>
      <c r="C6925" t="s">
        <v>22</v>
      </c>
      <c r="D6925">
        <v>0</v>
      </c>
      <c r="E6925" t="s">
        <v>23</v>
      </c>
      <c r="F6925" t="s">
        <v>24</v>
      </c>
      <c r="G6925" t="str">
        <f>IF(AND(data[[#This Row],[Partner]]="Yes", data[[#This Row],[Dependents]]="Yes"), "Both", IF(data[[#This Row],[Partner]]="Yes", "Partner", IF(data[[#This Row],[Dependents]]="Yes", "Dependent", "None")))</f>
        <v>Partner</v>
      </c>
      <c r="H6925">
        <v>53</v>
      </c>
      <c r="I6925" s="1">
        <f>data[[#This Row],[Tenure]]/12</f>
        <v>4.416666666666667</v>
      </c>
      <c r="J6925" t="s">
        <v>23</v>
      </c>
      <c r="K6925">
        <f>IF(data[[#This Row],[PhoneService]]="Yes",1,"")</f>
        <v>1</v>
      </c>
      <c r="L6925" t="s">
        <v>23</v>
      </c>
      <c r="M6925">
        <f>IF(data[[#This Row],[MultipleLines]]="Yes",1,"")</f>
        <v>1</v>
      </c>
      <c r="N6925" t="s">
        <v>26</v>
      </c>
      <c r="O6925" t="s">
        <v>23</v>
      </c>
      <c r="P6925">
        <f>IF(data[[#This Row],[OnlineSecurity]]="Yes",1,"")</f>
        <v>1</v>
      </c>
      <c r="Q6925" t="s">
        <v>23</v>
      </c>
      <c r="R6925">
        <f>IF(data[[#This Row],[OnlineBackup]]="Yes",1,"")</f>
        <v>1</v>
      </c>
      <c r="S6925" t="s">
        <v>23</v>
      </c>
      <c r="T6925">
        <f>IF(data[[#This Row],[DeviceProtection]]="Yes",1,"")</f>
        <v>1</v>
      </c>
      <c r="U6925" t="s">
        <v>24</v>
      </c>
      <c r="V6925" t="str">
        <f>IF(data[[#This Row],[TechSupport]]="Yes",1,"")</f>
        <v/>
      </c>
      <c r="W6925" t="s">
        <v>24</v>
      </c>
      <c r="X6925" t="str">
        <f>IF(data[[#This Row],[StreamingTV]]="Yes",1,"")</f>
        <v/>
      </c>
      <c r="Y6925" t="s">
        <v>23</v>
      </c>
      <c r="Z6925">
        <f>IF(data[[#This Row],[StreamingMovies]]="Yes",1,"")</f>
        <v>1</v>
      </c>
      <c r="AA6925" t="s">
        <v>31</v>
      </c>
      <c r="AB6925" t="s">
        <v>24</v>
      </c>
      <c r="AC6925" t="s">
        <v>35</v>
      </c>
      <c r="AD6925">
        <v>74.099999999999994</v>
      </c>
      <c r="AE6925">
        <v>3833.95</v>
      </c>
      <c r="AF6925">
        <v>0</v>
      </c>
      <c r="AG6925" s="2">
        <v>0</v>
      </c>
      <c r="AH6925" t="s">
        <v>24</v>
      </c>
      <c r="AI6925">
        <f t="shared" si="216"/>
        <v>0</v>
      </c>
      <c r="AJ6925">
        <f t="shared" si="217"/>
        <v>1</v>
      </c>
    </row>
    <row r="6926" spans="1:36" x14ac:dyDescent="0.35">
      <c r="A6926">
        <v>6925</v>
      </c>
      <c r="B6926" t="s">
        <v>6961</v>
      </c>
      <c r="C6926" t="s">
        <v>30</v>
      </c>
      <c r="D6926">
        <v>0</v>
      </c>
      <c r="E6926" t="s">
        <v>24</v>
      </c>
      <c r="F6926" t="s">
        <v>24</v>
      </c>
      <c r="G6926" t="str">
        <f>IF(AND(data[[#This Row],[Partner]]="Yes", data[[#This Row],[Dependents]]="Yes"), "Both", IF(data[[#This Row],[Partner]]="Yes", "Partner", IF(data[[#This Row],[Dependents]]="Yes", "Dependent", "None")))</f>
        <v>None</v>
      </c>
      <c r="H6926">
        <v>1</v>
      </c>
      <c r="I6926" s="1">
        <f>data[[#This Row],[Tenure]]/12</f>
        <v>8.3333333333333329E-2</v>
      </c>
      <c r="J6926" t="s">
        <v>23</v>
      </c>
      <c r="K6926">
        <f>IF(data[[#This Row],[PhoneService]]="Yes",1,"")</f>
        <v>1</v>
      </c>
      <c r="L6926" t="s">
        <v>24</v>
      </c>
      <c r="M6926" t="str">
        <f>IF(data[[#This Row],[MultipleLines]]="Yes",1,"")</f>
        <v/>
      </c>
      <c r="N6926" t="s">
        <v>37</v>
      </c>
      <c r="O6926" t="s">
        <v>24</v>
      </c>
      <c r="P6926" t="str">
        <f>IF(data[[#This Row],[OnlineSecurity]]="Yes",1,"")</f>
        <v/>
      </c>
      <c r="Q6926" t="s">
        <v>24</v>
      </c>
      <c r="R6926" t="str">
        <f>IF(data[[#This Row],[OnlineBackup]]="Yes",1,"")</f>
        <v/>
      </c>
      <c r="S6926" t="s">
        <v>24</v>
      </c>
      <c r="T6926" t="str">
        <f>IF(data[[#This Row],[DeviceProtection]]="Yes",1,"")</f>
        <v/>
      </c>
      <c r="U6926" t="s">
        <v>24</v>
      </c>
      <c r="V6926" t="str">
        <f>IF(data[[#This Row],[TechSupport]]="Yes",1,"")</f>
        <v/>
      </c>
      <c r="W6926" t="s">
        <v>24</v>
      </c>
      <c r="X6926" t="str">
        <f>IF(data[[#This Row],[StreamingTV]]="Yes",1,"")</f>
        <v/>
      </c>
      <c r="Y6926" t="s">
        <v>24</v>
      </c>
      <c r="Z6926" t="str">
        <f>IF(data[[#This Row],[StreamingMovies]]="Yes",1,"")</f>
        <v/>
      </c>
      <c r="AA6926" t="s">
        <v>27</v>
      </c>
      <c r="AB6926" t="s">
        <v>23</v>
      </c>
      <c r="AC6926" t="s">
        <v>28</v>
      </c>
      <c r="AD6926">
        <v>69.349999999999994</v>
      </c>
      <c r="AE6926">
        <v>69.349999999999994</v>
      </c>
      <c r="AF6926">
        <v>0</v>
      </c>
      <c r="AG6926" s="2">
        <v>0</v>
      </c>
      <c r="AH6926" t="s">
        <v>23</v>
      </c>
      <c r="AI6926">
        <f t="shared" si="216"/>
        <v>1</v>
      </c>
      <c r="AJ6926" t="str">
        <f t="shared" si="217"/>
        <v/>
      </c>
    </row>
    <row r="6927" spans="1:36" x14ac:dyDescent="0.35">
      <c r="A6927">
        <v>6926</v>
      </c>
      <c r="B6927" t="s">
        <v>6962</v>
      </c>
      <c r="C6927" t="s">
        <v>30</v>
      </c>
      <c r="D6927">
        <v>0</v>
      </c>
      <c r="E6927" t="s">
        <v>23</v>
      </c>
      <c r="F6927" t="s">
        <v>24</v>
      </c>
      <c r="G6927" t="str">
        <f>IF(AND(data[[#This Row],[Partner]]="Yes", data[[#This Row],[Dependents]]="Yes"), "Both", IF(data[[#This Row],[Partner]]="Yes", "Partner", IF(data[[#This Row],[Dependents]]="Yes", "Dependent", "None")))</f>
        <v>Partner</v>
      </c>
      <c r="H6927">
        <v>15</v>
      </c>
      <c r="I6927" s="1">
        <f>data[[#This Row],[Tenure]]/12</f>
        <v>1.25</v>
      </c>
      <c r="J6927" t="s">
        <v>23</v>
      </c>
      <c r="K6927">
        <f>IF(data[[#This Row],[PhoneService]]="Yes",1,"")</f>
        <v>1</v>
      </c>
      <c r="L6927" t="s">
        <v>24</v>
      </c>
      <c r="M6927" t="str">
        <f>IF(data[[#This Row],[MultipleLines]]="Yes",1,"")</f>
        <v/>
      </c>
      <c r="N6927" t="s">
        <v>24</v>
      </c>
      <c r="O6927" t="s">
        <v>46</v>
      </c>
      <c r="P6927" t="str">
        <f>IF(data[[#This Row],[OnlineSecurity]]="Yes",1,"")</f>
        <v/>
      </c>
      <c r="Q6927" t="s">
        <v>46</v>
      </c>
      <c r="R6927" t="str">
        <f>IF(data[[#This Row],[OnlineBackup]]="Yes",1,"")</f>
        <v/>
      </c>
      <c r="S6927" t="s">
        <v>46</v>
      </c>
      <c r="T6927" t="str">
        <f>IF(data[[#This Row],[DeviceProtection]]="Yes",1,"")</f>
        <v/>
      </c>
      <c r="U6927" t="s">
        <v>46</v>
      </c>
      <c r="V6927" t="str">
        <f>IF(data[[#This Row],[TechSupport]]="Yes",1,"")</f>
        <v/>
      </c>
      <c r="W6927" t="s">
        <v>46</v>
      </c>
      <c r="X6927" t="str">
        <f>IF(data[[#This Row],[StreamingTV]]="Yes",1,"")</f>
        <v/>
      </c>
      <c r="Y6927" t="s">
        <v>46</v>
      </c>
      <c r="Z6927" t="str">
        <f>IF(data[[#This Row],[StreamingMovies]]="Yes",1,"")</f>
        <v/>
      </c>
      <c r="AA6927" t="s">
        <v>31</v>
      </c>
      <c r="AB6927" t="s">
        <v>24</v>
      </c>
      <c r="AC6927" t="s">
        <v>32</v>
      </c>
      <c r="AD6927">
        <v>18.8</v>
      </c>
      <c r="AE6927">
        <v>294.95</v>
      </c>
      <c r="AF6927">
        <v>4</v>
      </c>
      <c r="AG6927" s="2">
        <v>0</v>
      </c>
      <c r="AH6927" t="s">
        <v>24</v>
      </c>
      <c r="AI6927">
        <f t="shared" si="216"/>
        <v>0</v>
      </c>
      <c r="AJ6927">
        <f t="shared" si="217"/>
        <v>1</v>
      </c>
    </row>
    <row r="6928" spans="1:36" x14ac:dyDescent="0.35">
      <c r="A6928">
        <v>6927</v>
      </c>
      <c r="B6928" t="s">
        <v>6963</v>
      </c>
      <c r="C6928" t="s">
        <v>22</v>
      </c>
      <c r="D6928">
        <v>0</v>
      </c>
      <c r="E6928" t="s">
        <v>24</v>
      </c>
      <c r="F6928" t="s">
        <v>24</v>
      </c>
      <c r="G6928" t="str">
        <f>IF(AND(data[[#This Row],[Partner]]="Yes", data[[#This Row],[Dependents]]="Yes"), "Both", IF(data[[#This Row],[Partner]]="Yes", "Partner", IF(data[[#This Row],[Dependents]]="Yes", "Dependent", "None")))</f>
        <v>None</v>
      </c>
      <c r="H6928">
        <v>56</v>
      </c>
      <c r="I6928" s="1">
        <f>data[[#This Row],[Tenure]]/12</f>
        <v>4.666666666666667</v>
      </c>
      <c r="J6928" t="s">
        <v>23</v>
      </c>
      <c r="K6928">
        <f>IF(data[[#This Row],[PhoneService]]="Yes",1,"")</f>
        <v>1</v>
      </c>
      <c r="L6928" t="s">
        <v>24</v>
      </c>
      <c r="M6928" t="str">
        <f>IF(data[[#This Row],[MultipleLines]]="Yes",1,"")</f>
        <v/>
      </c>
      <c r="N6928" t="s">
        <v>37</v>
      </c>
      <c r="O6928" t="s">
        <v>24</v>
      </c>
      <c r="P6928" t="str">
        <f>IF(data[[#This Row],[OnlineSecurity]]="Yes",1,"")</f>
        <v/>
      </c>
      <c r="Q6928" t="s">
        <v>23</v>
      </c>
      <c r="R6928">
        <f>IF(data[[#This Row],[OnlineBackup]]="Yes",1,"")</f>
        <v>1</v>
      </c>
      <c r="S6928" t="s">
        <v>24</v>
      </c>
      <c r="T6928" t="str">
        <f>IF(data[[#This Row],[DeviceProtection]]="Yes",1,"")</f>
        <v/>
      </c>
      <c r="U6928" t="s">
        <v>24</v>
      </c>
      <c r="V6928" t="str">
        <f>IF(data[[#This Row],[TechSupport]]="Yes",1,"")</f>
        <v/>
      </c>
      <c r="W6928" t="s">
        <v>24</v>
      </c>
      <c r="X6928" t="str">
        <f>IF(data[[#This Row],[StreamingTV]]="Yes",1,"")</f>
        <v/>
      </c>
      <c r="Y6928" t="s">
        <v>24</v>
      </c>
      <c r="Z6928" t="str">
        <f>IF(data[[#This Row],[StreamingMovies]]="Yes",1,"")</f>
        <v/>
      </c>
      <c r="AA6928" t="s">
        <v>27</v>
      </c>
      <c r="AB6928" t="s">
        <v>23</v>
      </c>
      <c r="AC6928" t="s">
        <v>28</v>
      </c>
      <c r="AD6928">
        <v>73.849999999999994</v>
      </c>
      <c r="AE6928">
        <v>4092.85</v>
      </c>
      <c r="AF6928">
        <v>0</v>
      </c>
      <c r="AG6928" s="2">
        <v>0</v>
      </c>
      <c r="AH6928" t="s">
        <v>23</v>
      </c>
      <c r="AI6928">
        <f t="shared" si="216"/>
        <v>1</v>
      </c>
      <c r="AJ6928" t="str">
        <f t="shared" si="217"/>
        <v/>
      </c>
    </row>
    <row r="6929" spans="1:36" x14ac:dyDescent="0.35">
      <c r="A6929">
        <v>6928</v>
      </c>
      <c r="B6929" t="s">
        <v>6964</v>
      </c>
      <c r="C6929" t="s">
        <v>30</v>
      </c>
      <c r="D6929">
        <v>0</v>
      </c>
      <c r="E6929" t="s">
        <v>23</v>
      </c>
      <c r="F6929" t="s">
        <v>23</v>
      </c>
      <c r="G6929" t="str">
        <f>IF(AND(data[[#This Row],[Partner]]="Yes", data[[#This Row],[Dependents]]="Yes"), "Both", IF(data[[#This Row],[Partner]]="Yes", "Partner", IF(data[[#This Row],[Dependents]]="Yes", "Dependent", "None")))</f>
        <v>Both</v>
      </c>
      <c r="H6929">
        <v>5</v>
      </c>
      <c r="I6929" s="1">
        <f>data[[#This Row],[Tenure]]/12</f>
        <v>0.41666666666666669</v>
      </c>
      <c r="J6929" t="s">
        <v>23</v>
      </c>
      <c r="K6929">
        <f>IF(data[[#This Row],[PhoneService]]="Yes",1,"")</f>
        <v>1</v>
      </c>
      <c r="L6929" t="s">
        <v>23</v>
      </c>
      <c r="M6929">
        <f>IF(data[[#This Row],[MultipleLines]]="Yes",1,"")</f>
        <v>1</v>
      </c>
      <c r="N6929" t="s">
        <v>26</v>
      </c>
      <c r="O6929" t="s">
        <v>23</v>
      </c>
      <c r="P6929">
        <f>IF(data[[#This Row],[OnlineSecurity]]="Yes",1,"")</f>
        <v>1</v>
      </c>
      <c r="Q6929" t="s">
        <v>23</v>
      </c>
      <c r="R6929">
        <f>IF(data[[#This Row],[OnlineBackup]]="Yes",1,"")</f>
        <v>1</v>
      </c>
      <c r="S6929" t="s">
        <v>24</v>
      </c>
      <c r="T6929" t="str">
        <f>IF(data[[#This Row],[DeviceProtection]]="Yes",1,"")</f>
        <v/>
      </c>
      <c r="U6929" t="s">
        <v>23</v>
      </c>
      <c r="V6929">
        <f>IF(data[[#This Row],[TechSupport]]="Yes",1,"")</f>
        <v>1</v>
      </c>
      <c r="W6929" t="s">
        <v>24</v>
      </c>
      <c r="X6929" t="str">
        <f>IF(data[[#This Row],[StreamingTV]]="Yes",1,"")</f>
        <v/>
      </c>
      <c r="Y6929" t="s">
        <v>24</v>
      </c>
      <c r="Z6929" t="str">
        <f>IF(data[[#This Row],[StreamingMovies]]="Yes",1,"")</f>
        <v/>
      </c>
      <c r="AA6929" t="s">
        <v>27</v>
      </c>
      <c r="AB6929" t="s">
        <v>24</v>
      </c>
      <c r="AC6929" t="s">
        <v>40</v>
      </c>
      <c r="AD6929">
        <v>64.400000000000006</v>
      </c>
      <c r="AE6929">
        <v>316.89999999999998</v>
      </c>
      <c r="AF6929">
        <v>0</v>
      </c>
      <c r="AG6929" s="2">
        <v>0</v>
      </c>
      <c r="AH6929" t="s">
        <v>24</v>
      </c>
      <c r="AI6929">
        <f t="shared" si="216"/>
        <v>0</v>
      </c>
      <c r="AJ6929">
        <f t="shared" si="217"/>
        <v>1</v>
      </c>
    </row>
    <row r="6930" spans="1:36" x14ac:dyDescent="0.35">
      <c r="A6930">
        <v>6929</v>
      </c>
      <c r="B6930" t="s">
        <v>6965</v>
      </c>
      <c r="C6930" t="s">
        <v>30</v>
      </c>
      <c r="D6930">
        <v>0</v>
      </c>
      <c r="E6930" t="s">
        <v>23</v>
      </c>
      <c r="F6930" t="s">
        <v>23</v>
      </c>
      <c r="G6930" t="str">
        <f>IF(AND(data[[#This Row],[Partner]]="Yes", data[[#This Row],[Dependents]]="Yes"), "Both", IF(data[[#This Row],[Partner]]="Yes", "Partner", IF(data[[#This Row],[Dependents]]="Yes", "Dependent", "None")))</f>
        <v>Both</v>
      </c>
      <c r="H6930">
        <v>48</v>
      </c>
      <c r="I6930" s="1">
        <f>data[[#This Row],[Tenure]]/12</f>
        <v>4</v>
      </c>
      <c r="J6930" t="s">
        <v>23</v>
      </c>
      <c r="K6930">
        <f>IF(data[[#This Row],[PhoneService]]="Yes",1,"")</f>
        <v>1</v>
      </c>
      <c r="L6930" t="s">
        <v>24</v>
      </c>
      <c r="M6930" t="str">
        <f>IF(data[[#This Row],[MultipleLines]]="Yes",1,"")</f>
        <v/>
      </c>
      <c r="N6930" t="s">
        <v>26</v>
      </c>
      <c r="O6930" t="s">
        <v>24</v>
      </c>
      <c r="P6930" t="str">
        <f>IF(data[[#This Row],[OnlineSecurity]]="Yes",1,"")</f>
        <v/>
      </c>
      <c r="Q6930" t="s">
        <v>23</v>
      </c>
      <c r="R6930">
        <f>IF(data[[#This Row],[OnlineBackup]]="Yes",1,"")</f>
        <v>1</v>
      </c>
      <c r="S6930" t="s">
        <v>23</v>
      </c>
      <c r="T6930">
        <f>IF(data[[#This Row],[DeviceProtection]]="Yes",1,"")</f>
        <v>1</v>
      </c>
      <c r="U6930" t="s">
        <v>24</v>
      </c>
      <c r="V6930" t="str">
        <f>IF(data[[#This Row],[TechSupport]]="Yes",1,"")</f>
        <v/>
      </c>
      <c r="W6930" t="s">
        <v>24</v>
      </c>
      <c r="X6930" t="str">
        <f>IF(data[[#This Row],[StreamingTV]]="Yes",1,"")</f>
        <v/>
      </c>
      <c r="Y6930" t="s">
        <v>24</v>
      </c>
      <c r="Z6930" t="str">
        <f>IF(data[[#This Row],[StreamingMovies]]="Yes",1,"")</f>
        <v/>
      </c>
      <c r="AA6930" t="s">
        <v>31</v>
      </c>
      <c r="AB6930" t="s">
        <v>23</v>
      </c>
      <c r="AC6930" t="s">
        <v>40</v>
      </c>
      <c r="AD6930">
        <v>55.8</v>
      </c>
      <c r="AE6930">
        <v>2651.2</v>
      </c>
      <c r="AF6930">
        <v>0</v>
      </c>
      <c r="AG6930" s="2">
        <v>0</v>
      </c>
      <c r="AH6930" t="s">
        <v>24</v>
      </c>
      <c r="AI6930">
        <f t="shared" si="216"/>
        <v>0</v>
      </c>
      <c r="AJ6930">
        <f t="shared" si="217"/>
        <v>1</v>
      </c>
    </row>
    <row r="6931" spans="1:36" x14ac:dyDescent="0.35">
      <c r="A6931">
        <v>6930</v>
      </c>
      <c r="B6931" t="s">
        <v>6966</v>
      </c>
      <c r="C6931" t="s">
        <v>22</v>
      </c>
      <c r="D6931">
        <v>0</v>
      </c>
      <c r="E6931" t="s">
        <v>24</v>
      </c>
      <c r="F6931" t="s">
        <v>23</v>
      </c>
      <c r="G6931" t="str">
        <f>IF(AND(data[[#This Row],[Partner]]="Yes", data[[#This Row],[Dependents]]="Yes"), "Both", IF(data[[#This Row],[Partner]]="Yes", "Partner", IF(data[[#This Row],[Dependents]]="Yes", "Dependent", "None")))</f>
        <v>Dependent</v>
      </c>
      <c r="H6931">
        <v>25</v>
      </c>
      <c r="I6931" s="1">
        <f>data[[#This Row],[Tenure]]/12</f>
        <v>2.0833333333333335</v>
      </c>
      <c r="J6931" t="s">
        <v>23</v>
      </c>
      <c r="K6931">
        <f>IF(data[[#This Row],[PhoneService]]="Yes",1,"")</f>
        <v>1</v>
      </c>
      <c r="L6931" t="s">
        <v>24</v>
      </c>
      <c r="M6931" t="str">
        <f>IF(data[[#This Row],[MultipleLines]]="Yes",1,"")</f>
        <v/>
      </c>
      <c r="N6931" t="s">
        <v>24</v>
      </c>
      <c r="O6931" t="s">
        <v>46</v>
      </c>
      <c r="P6931" t="str">
        <f>IF(data[[#This Row],[OnlineSecurity]]="Yes",1,"")</f>
        <v/>
      </c>
      <c r="Q6931" t="s">
        <v>46</v>
      </c>
      <c r="R6931" t="str">
        <f>IF(data[[#This Row],[OnlineBackup]]="Yes",1,"")</f>
        <v/>
      </c>
      <c r="S6931" t="s">
        <v>46</v>
      </c>
      <c r="T6931" t="str">
        <f>IF(data[[#This Row],[DeviceProtection]]="Yes",1,"")</f>
        <v/>
      </c>
      <c r="U6931" t="s">
        <v>46</v>
      </c>
      <c r="V6931" t="str">
        <f>IF(data[[#This Row],[TechSupport]]="Yes",1,"")</f>
        <v/>
      </c>
      <c r="W6931" t="s">
        <v>46</v>
      </c>
      <c r="X6931" t="str">
        <f>IF(data[[#This Row],[StreamingTV]]="Yes",1,"")</f>
        <v/>
      </c>
      <c r="Y6931" t="s">
        <v>46</v>
      </c>
      <c r="Z6931" t="str">
        <f>IF(data[[#This Row],[StreamingMovies]]="Yes",1,"")</f>
        <v/>
      </c>
      <c r="AA6931" t="s">
        <v>27</v>
      </c>
      <c r="AB6931" t="s">
        <v>24</v>
      </c>
      <c r="AC6931" t="s">
        <v>40</v>
      </c>
      <c r="AD6931">
        <v>20.05</v>
      </c>
      <c r="AE6931">
        <v>471.7</v>
      </c>
      <c r="AF6931">
        <v>0</v>
      </c>
      <c r="AG6931" s="2">
        <v>2</v>
      </c>
      <c r="AH6931" t="s">
        <v>24</v>
      </c>
      <c r="AI6931">
        <f t="shared" si="216"/>
        <v>0</v>
      </c>
      <c r="AJ6931">
        <f t="shared" si="217"/>
        <v>1</v>
      </c>
    </row>
    <row r="6932" spans="1:36" x14ac:dyDescent="0.35">
      <c r="A6932">
        <v>6931</v>
      </c>
      <c r="B6932" t="s">
        <v>6967</v>
      </c>
      <c r="C6932" t="s">
        <v>22</v>
      </c>
      <c r="D6932">
        <v>0</v>
      </c>
      <c r="E6932" t="s">
        <v>23</v>
      </c>
      <c r="F6932" t="s">
        <v>24</v>
      </c>
      <c r="G6932" t="str">
        <f>IF(AND(data[[#This Row],[Partner]]="Yes", data[[#This Row],[Dependents]]="Yes"), "Both", IF(data[[#This Row],[Partner]]="Yes", "Partner", IF(data[[#This Row],[Dependents]]="Yes", "Dependent", "None")))</f>
        <v>Partner</v>
      </c>
      <c r="H6932">
        <v>3</v>
      </c>
      <c r="I6932" s="1">
        <f>data[[#This Row],[Tenure]]/12</f>
        <v>0.25</v>
      </c>
      <c r="J6932" t="s">
        <v>23</v>
      </c>
      <c r="K6932">
        <f>IF(data[[#This Row],[PhoneService]]="Yes",1,"")</f>
        <v>1</v>
      </c>
      <c r="L6932" t="s">
        <v>23</v>
      </c>
      <c r="M6932">
        <f>IF(data[[#This Row],[MultipleLines]]="Yes",1,"")</f>
        <v>1</v>
      </c>
      <c r="N6932" t="s">
        <v>37</v>
      </c>
      <c r="O6932" t="s">
        <v>24</v>
      </c>
      <c r="P6932" t="str">
        <f>IF(data[[#This Row],[OnlineSecurity]]="Yes",1,"")</f>
        <v/>
      </c>
      <c r="Q6932" t="s">
        <v>24</v>
      </c>
      <c r="R6932" t="str">
        <f>IF(data[[#This Row],[OnlineBackup]]="Yes",1,"")</f>
        <v/>
      </c>
      <c r="S6932" t="s">
        <v>24</v>
      </c>
      <c r="T6932" t="str">
        <f>IF(data[[#This Row],[DeviceProtection]]="Yes",1,"")</f>
        <v/>
      </c>
      <c r="U6932" t="s">
        <v>24</v>
      </c>
      <c r="V6932" t="str">
        <f>IF(data[[#This Row],[TechSupport]]="Yes",1,"")</f>
        <v/>
      </c>
      <c r="W6932" t="s">
        <v>24</v>
      </c>
      <c r="X6932" t="str">
        <f>IF(data[[#This Row],[StreamingTV]]="Yes",1,"")</f>
        <v/>
      </c>
      <c r="Y6932" t="s">
        <v>24</v>
      </c>
      <c r="Z6932" t="str">
        <f>IF(data[[#This Row],[StreamingMovies]]="Yes",1,"")</f>
        <v/>
      </c>
      <c r="AA6932" t="s">
        <v>27</v>
      </c>
      <c r="AB6932" t="s">
        <v>23</v>
      </c>
      <c r="AC6932" t="s">
        <v>40</v>
      </c>
      <c r="AD6932">
        <v>75.150000000000006</v>
      </c>
      <c r="AE6932">
        <v>216.75</v>
      </c>
      <c r="AF6932">
        <v>5</v>
      </c>
      <c r="AG6932" s="2">
        <v>0</v>
      </c>
      <c r="AH6932" t="s">
        <v>23</v>
      </c>
      <c r="AI6932">
        <f t="shared" si="216"/>
        <v>1</v>
      </c>
      <c r="AJ6932" t="str">
        <f t="shared" si="217"/>
        <v/>
      </c>
    </row>
    <row r="6933" spans="1:36" x14ac:dyDescent="0.35">
      <c r="A6933">
        <v>6932</v>
      </c>
      <c r="B6933" t="s">
        <v>6968</v>
      </c>
      <c r="C6933" t="s">
        <v>30</v>
      </c>
      <c r="D6933">
        <v>0</v>
      </c>
      <c r="E6933" t="s">
        <v>24</v>
      </c>
      <c r="F6933" t="s">
        <v>24</v>
      </c>
      <c r="G6933" t="str">
        <f>IF(AND(data[[#This Row],[Partner]]="Yes", data[[#This Row],[Dependents]]="Yes"), "Both", IF(data[[#This Row],[Partner]]="Yes", "Partner", IF(data[[#This Row],[Dependents]]="Yes", "Dependent", "None")))</f>
        <v>None</v>
      </c>
      <c r="H6933">
        <v>58</v>
      </c>
      <c r="I6933" s="1">
        <f>data[[#This Row],[Tenure]]/12</f>
        <v>4.833333333333333</v>
      </c>
      <c r="J6933" t="s">
        <v>23</v>
      </c>
      <c r="K6933">
        <f>IF(data[[#This Row],[PhoneService]]="Yes",1,"")</f>
        <v>1</v>
      </c>
      <c r="L6933" t="s">
        <v>24</v>
      </c>
      <c r="M6933" t="str">
        <f>IF(data[[#This Row],[MultipleLines]]="Yes",1,"")</f>
        <v/>
      </c>
      <c r="N6933" t="s">
        <v>37</v>
      </c>
      <c r="O6933" t="s">
        <v>23</v>
      </c>
      <c r="P6933">
        <f>IF(data[[#This Row],[OnlineSecurity]]="Yes",1,"")</f>
        <v>1</v>
      </c>
      <c r="Q6933" t="s">
        <v>23</v>
      </c>
      <c r="R6933">
        <f>IF(data[[#This Row],[OnlineBackup]]="Yes",1,"")</f>
        <v>1</v>
      </c>
      <c r="S6933" t="s">
        <v>24</v>
      </c>
      <c r="T6933" t="str">
        <f>IF(data[[#This Row],[DeviceProtection]]="Yes",1,"")</f>
        <v/>
      </c>
      <c r="U6933" t="s">
        <v>24</v>
      </c>
      <c r="V6933" t="str">
        <f>IF(data[[#This Row],[TechSupport]]="Yes",1,"")</f>
        <v/>
      </c>
      <c r="W6933" t="s">
        <v>23</v>
      </c>
      <c r="X6933">
        <f>IF(data[[#This Row],[StreamingTV]]="Yes",1,"")</f>
        <v>1</v>
      </c>
      <c r="Y6933" t="s">
        <v>23</v>
      </c>
      <c r="Z6933">
        <f>IF(data[[#This Row],[StreamingMovies]]="Yes",1,"")</f>
        <v>1</v>
      </c>
      <c r="AA6933" t="s">
        <v>31</v>
      </c>
      <c r="AB6933" t="s">
        <v>24</v>
      </c>
      <c r="AC6933" t="s">
        <v>35</v>
      </c>
      <c r="AD6933">
        <v>99.15</v>
      </c>
      <c r="AE6933">
        <v>5720.95</v>
      </c>
      <c r="AF6933">
        <v>0</v>
      </c>
      <c r="AG6933" s="2">
        <v>0</v>
      </c>
      <c r="AH6933" t="s">
        <v>24</v>
      </c>
      <c r="AI6933">
        <f t="shared" si="216"/>
        <v>0</v>
      </c>
      <c r="AJ6933">
        <f t="shared" si="217"/>
        <v>1</v>
      </c>
    </row>
    <row r="6934" spans="1:36" x14ac:dyDescent="0.35">
      <c r="A6934">
        <v>6933</v>
      </c>
      <c r="B6934" t="s">
        <v>6969</v>
      </c>
      <c r="C6934" t="s">
        <v>30</v>
      </c>
      <c r="D6934">
        <v>0</v>
      </c>
      <c r="E6934" t="s">
        <v>24</v>
      </c>
      <c r="F6934" t="s">
        <v>24</v>
      </c>
      <c r="G6934" t="str">
        <f>IF(AND(data[[#This Row],[Partner]]="Yes", data[[#This Row],[Dependents]]="Yes"), "Both", IF(data[[#This Row],[Partner]]="Yes", "Partner", IF(data[[#This Row],[Dependents]]="Yes", "Dependent", "None")))</f>
        <v>None</v>
      </c>
      <c r="H6934">
        <v>10</v>
      </c>
      <c r="I6934" s="1">
        <f>data[[#This Row],[Tenure]]/12</f>
        <v>0.83333333333333337</v>
      </c>
      <c r="J6934" t="s">
        <v>23</v>
      </c>
      <c r="K6934">
        <f>IF(data[[#This Row],[PhoneService]]="Yes",1,"")</f>
        <v>1</v>
      </c>
      <c r="L6934" t="s">
        <v>24</v>
      </c>
      <c r="M6934" t="str">
        <f>IF(data[[#This Row],[MultipleLines]]="Yes",1,"")</f>
        <v/>
      </c>
      <c r="N6934" t="s">
        <v>26</v>
      </c>
      <c r="O6934" t="s">
        <v>24</v>
      </c>
      <c r="P6934" t="str">
        <f>IF(data[[#This Row],[OnlineSecurity]]="Yes",1,"")</f>
        <v/>
      </c>
      <c r="Q6934" t="s">
        <v>24</v>
      </c>
      <c r="R6934" t="str">
        <f>IF(data[[#This Row],[OnlineBackup]]="Yes",1,"")</f>
        <v/>
      </c>
      <c r="S6934" t="s">
        <v>24</v>
      </c>
      <c r="T6934" t="str">
        <f>IF(data[[#This Row],[DeviceProtection]]="Yes",1,"")</f>
        <v/>
      </c>
      <c r="U6934" t="s">
        <v>24</v>
      </c>
      <c r="V6934" t="str">
        <f>IF(data[[#This Row],[TechSupport]]="Yes",1,"")</f>
        <v/>
      </c>
      <c r="W6934" t="s">
        <v>24</v>
      </c>
      <c r="X6934" t="str">
        <f>IF(data[[#This Row],[StreamingTV]]="Yes",1,"")</f>
        <v/>
      </c>
      <c r="Y6934" t="s">
        <v>23</v>
      </c>
      <c r="Z6934">
        <f>IF(data[[#This Row],[StreamingMovies]]="Yes",1,"")</f>
        <v>1</v>
      </c>
      <c r="AA6934" t="s">
        <v>27</v>
      </c>
      <c r="AB6934" t="s">
        <v>23</v>
      </c>
      <c r="AC6934" t="s">
        <v>35</v>
      </c>
      <c r="AD6934">
        <v>56.75</v>
      </c>
      <c r="AE6934">
        <v>503.25</v>
      </c>
      <c r="AF6934">
        <v>0</v>
      </c>
      <c r="AG6934" s="2">
        <v>0</v>
      </c>
      <c r="AH6934" t="s">
        <v>24</v>
      </c>
      <c r="AI6934">
        <f t="shared" si="216"/>
        <v>0</v>
      </c>
      <c r="AJ6934">
        <f t="shared" si="217"/>
        <v>1</v>
      </c>
    </row>
    <row r="6935" spans="1:36" x14ac:dyDescent="0.35">
      <c r="A6935">
        <v>6934</v>
      </c>
      <c r="B6935" t="s">
        <v>6970</v>
      </c>
      <c r="C6935" t="s">
        <v>30</v>
      </c>
      <c r="D6935">
        <v>0</v>
      </c>
      <c r="E6935" t="s">
        <v>24</v>
      </c>
      <c r="F6935" t="s">
        <v>24</v>
      </c>
      <c r="G6935" t="str">
        <f>IF(AND(data[[#This Row],[Partner]]="Yes", data[[#This Row],[Dependents]]="Yes"), "Both", IF(data[[#This Row],[Partner]]="Yes", "Partner", IF(data[[#This Row],[Dependents]]="Yes", "Dependent", "None")))</f>
        <v>None</v>
      </c>
      <c r="H6935">
        <v>1</v>
      </c>
      <c r="I6935" s="1">
        <f>data[[#This Row],[Tenure]]/12</f>
        <v>8.3333333333333329E-2</v>
      </c>
      <c r="J6935" t="s">
        <v>23</v>
      </c>
      <c r="K6935">
        <f>IF(data[[#This Row],[PhoneService]]="Yes",1,"")</f>
        <v>1</v>
      </c>
      <c r="L6935" t="s">
        <v>24</v>
      </c>
      <c r="M6935" t="str">
        <f>IF(data[[#This Row],[MultipleLines]]="Yes",1,"")</f>
        <v/>
      </c>
      <c r="N6935" t="s">
        <v>37</v>
      </c>
      <c r="O6935" t="s">
        <v>24</v>
      </c>
      <c r="P6935" t="str">
        <f>IF(data[[#This Row],[OnlineSecurity]]="Yes",1,"")</f>
        <v/>
      </c>
      <c r="Q6935" t="s">
        <v>24</v>
      </c>
      <c r="R6935" t="str">
        <f>IF(data[[#This Row],[OnlineBackup]]="Yes",1,"")</f>
        <v/>
      </c>
      <c r="S6935" t="s">
        <v>24</v>
      </c>
      <c r="T6935" t="str">
        <f>IF(data[[#This Row],[DeviceProtection]]="Yes",1,"")</f>
        <v/>
      </c>
      <c r="U6935" t="s">
        <v>24</v>
      </c>
      <c r="V6935" t="str">
        <f>IF(data[[#This Row],[TechSupport]]="Yes",1,"")</f>
        <v/>
      </c>
      <c r="W6935" t="s">
        <v>24</v>
      </c>
      <c r="X6935" t="str">
        <f>IF(data[[#This Row],[StreamingTV]]="Yes",1,"")</f>
        <v/>
      </c>
      <c r="Y6935" t="s">
        <v>24</v>
      </c>
      <c r="Z6935" t="str">
        <f>IF(data[[#This Row],[StreamingMovies]]="Yes",1,"")</f>
        <v/>
      </c>
      <c r="AA6935" t="s">
        <v>27</v>
      </c>
      <c r="AB6935" t="s">
        <v>23</v>
      </c>
      <c r="AC6935" t="s">
        <v>28</v>
      </c>
      <c r="AD6935">
        <v>69.599999999999994</v>
      </c>
      <c r="AE6935">
        <v>69.599999999999994</v>
      </c>
      <c r="AF6935">
        <v>0</v>
      </c>
      <c r="AG6935" s="2">
        <v>0</v>
      </c>
      <c r="AH6935" t="s">
        <v>23</v>
      </c>
      <c r="AI6935">
        <f t="shared" si="216"/>
        <v>1</v>
      </c>
      <c r="AJ6935" t="str">
        <f t="shared" si="217"/>
        <v/>
      </c>
    </row>
    <row r="6936" spans="1:36" x14ac:dyDescent="0.35">
      <c r="A6936">
        <v>6935</v>
      </c>
      <c r="B6936" t="s">
        <v>6971</v>
      </c>
      <c r="C6936" t="s">
        <v>30</v>
      </c>
      <c r="D6936">
        <v>0</v>
      </c>
      <c r="E6936" t="s">
        <v>23</v>
      </c>
      <c r="F6936" t="s">
        <v>24</v>
      </c>
      <c r="G6936" t="str">
        <f>IF(AND(data[[#This Row],[Partner]]="Yes", data[[#This Row],[Dependents]]="Yes"), "Both", IF(data[[#This Row],[Partner]]="Yes", "Partner", IF(data[[#This Row],[Dependents]]="Yes", "Dependent", "None")))</f>
        <v>Partner</v>
      </c>
      <c r="H6936">
        <v>71</v>
      </c>
      <c r="I6936" s="1">
        <f>data[[#This Row],[Tenure]]/12</f>
        <v>5.916666666666667</v>
      </c>
      <c r="J6936" t="s">
        <v>23</v>
      </c>
      <c r="K6936">
        <f>IF(data[[#This Row],[PhoneService]]="Yes",1,"")</f>
        <v>1</v>
      </c>
      <c r="L6936" t="s">
        <v>23</v>
      </c>
      <c r="M6936">
        <f>IF(data[[#This Row],[MultipleLines]]="Yes",1,"")</f>
        <v>1</v>
      </c>
      <c r="N6936" t="s">
        <v>37</v>
      </c>
      <c r="O6936" t="s">
        <v>24</v>
      </c>
      <c r="P6936" t="str">
        <f>IF(data[[#This Row],[OnlineSecurity]]="Yes",1,"")</f>
        <v/>
      </c>
      <c r="Q6936" t="s">
        <v>23</v>
      </c>
      <c r="R6936">
        <f>IF(data[[#This Row],[OnlineBackup]]="Yes",1,"")</f>
        <v>1</v>
      </c>
      <c r="S6936" t="s">
        <v>24</v>
      </c>
      <c r="T6936" t="str">
        <f>IF(data[[#This Row],[DeviceProtection]]="Yes",1,"")</f>
        <v/>
      </c>
      <c r="U6936" t="s">
        <v>23</v>
      </c>
      <c r="V6936">
        <f>IF(data[[#This Row],[TechSupport]]="Yes",1,"")</f>
        <v>1</v>
      </c>
      <c r="W6936" t="s">
        <v>23</v>
      </c>
      <c r="X6936">
        <f>IF(data[[#This Row],[StreamingTV]]="Yes",1,"")</f>
        <v>1</v>
      </c>
      <c r="Y6936" t="s">
        <v>23</v>
      </c>
      <c r="Z6936">
        <f>IF(data[[#This Row],[StreamingMovies]]="Yes",1,"")</f>
        <v>1</v>
      </c>
      <c r="AA6936" t="s">
        <v>47</v>
      </c>
      <c r="AB6936" t="s">
        <v>23</v>
      </c>
      <c r="AC6936" t="s">
        <v>40</v>
      </c>
      <c r="AD6936">
        <v>104.15</v>
      </c>
      <c r="AE6936">
        <v>7365.3</v>
      </c>
      <c r="AF6936">
        <v>0</v>
      </c>
      <c r="AG6936" s="2">
        <v>0</v>
      </c>
      <c r="AH6936" t="s">
        <v>24</v>
      </c>
      <c r="AI6936">
        <f t="shared" si="216"/>
        <v>0</v>
      </c>
      <c r="AJ6936">
        <f t="shared" si="217"/>
        <v>1</v>
      </c>
    </row>
    <row r="6937" spans="1:36" x14ac:dyDescent="0.35">
      <c r="A6937">
        <v>6936</v>
      </c>
      <c r="B6937" t="s">
        <v>6972</v>
      </c>
      <c r="C6937" t="s">
        <v>22</v>
      </c>
      <c r="D6937">
        <v>0</v>
      </c>
      <c r="E6937" t="s">
        <v>23</v>
      </c>
      <c r="F6937" t="s">
        <v>23</v>
      </c>
      <c r="G6937" t="str">
        <f>IF(AND(data[[#This Row],[Partner]]="Yes", data[[#This Row],[Dependents]]="Yes"), "Both", IF(data[[#This Row],[Partner]]="Yes", "Partner", IF(data[[#This Row],[Dependents]]="Yes", "Dependent", "None")))</f>
        <v>Both</v>
      </c>
      <c r="H6937">
        <v>65</v>
      </c>
      <c r="I6937" s="1">
        <f>data[[#This Row],[Tenure]]/12</f>
        <v>5.416666666666667</v>
      </c>
      <c r="J6937" t="s">
        <v>23</v>
      </c>
      <c r="K6937">
        <f>IF(data[[#This Row],[PhoneService]]="Yes",1,"")</f>
        <v>1</v>
      </c>
      <c r="L6937" t="s">
        <v>23</v>
      </c>
      <c r="M6937">
        <f>IF(data[[#This Row],[MultipleLines]]="Yes",1,"")</f>
        <v>1</v>
      </c>
      <c r="N6937" t="s">
        <v>37</v>
      </c>
      <c r="O6937" t="s">
        <v>24</v>
      </c>
      <c r="P6937" t="str">
        <f>IF(data[[#This Row],[OnlineSecurity]]="Yes",1,"")</f>
        <v/>
      </c>
      <c r="Q6937" t="s">
        <v>23</v>
      </c>
      <c r="R6937">
        <f>IF(data[[#This Row],[OnlineBackup]]="Yes",1,"")</f>
        <v>1</v>
      </c>
      <c r="S6937" t="s">
        <v>23</v>
      </c>
      <c r="T6937">
        <f>IF(data[[#This Row],[DeviceProtection]]="Yes",1,"")</f>
        <v>1</v>
      </c>
      <c r="U6937" t="s">
        <v>23</v>
      </c>
      <c r="V6937">
        <f>IF(data[[#This Row],[TechSupport]]="Yes",1,"")</f>
        <v>1</v>
      </c>
      <c r="W6937" t="s">
        <v>23</v>
      </c>
      <c r="X6937">
        <f>IF(data[[#This Row],[StreamingTV]]="Yes",1,"")</f>
        <v>1</v>
      </c>
      <c r="Y6937" t="s">
        <v>23</v>
      </c>
      <c r="Z6937">
        <f>IF(data[[#This Row],[StreamingMovies]]="Yes",1,"")</f>
        <v>1</v>
      </c>
      <c r="AA6937" t="s">
        <v>47</v>
      </c>
      <c r="AB6937" t="s">
        <v>23</v>
      </c>
      <c r="AC6937" t="s">
        <v>40</v>
      </c>
      <c r="AD6937">
        <v>110.8</v>
      </c>
      <c r="AE6937">
        <v>7245.9</v>
      </c>
      <c r="AF6937">
        <v>0</v>
      </c>
      <c r="AG6937" s="2">
        <v>0</v>
      </c>
      <c r="AH6937" t="s">
        <v>24</v>
      </c>
      <c r="AI6937">
        <f t="shared" si="216"/>
        <v>0</v>
      </c>
      <c r="AJ6937">
        <f t="shared" si="217"/>
        <v>1</v>
      </c>
    </row>
    <row r="6938" spans="1:36" x14ac:dyDescent="0.35">
      <c r="A6938">
        <v>6937</v>
      </c>
      <c r="B6938" t="s">
        <v>6973</v>
      </c>
      <c r="C6938" t="s">
        <v>30</v>
      </c>
      <c r="D6938">
        <v>0</v>
      </c>
      <c r="E6938" t="s">
        <v>23</v>
      </c>
      <c r="F6938" t="s">
        <v>23</v>
      </c>
      <c r="G6938" t="str">
        <f>IF(AND(data[[#This Row],[Partner]]="Yes", data[[#This Row],[Dependents]]="Yes"), "Both", IF(data[[#This Row],[Partner]]="Yes", "Partner", IF(data[[#This Row],[Dependents]]="Yes", "Dependent", "None")))</f>
        <v>Both</v>
      </c>
      <c r="H6938">
        <v>5</v>
      </c>
      <c r="I6938" s="1">
        <f>data[[#This Row],[Tenure]]/12</f>
        <v>0.41666666666666669</v>
      </c>
      <c r="J6938" t="s">
        <v>23</v>
      </c>
      <c r="K6938">
        <f>IF(data[[#This Row],[PhoneService]]="Yes",1,"")</f>
        <v>1</v>
      </c>
      <c r="L6938" t="s">
        <v>23</v>
      </c>
      <c r="M6938">
        <f>IF(data[[#This Row],[MultipleLines]]="Yes",1,"")</f>
        <v>1</v>
      </c>
      <c r="N6938" t="s">
        <v>37</v>
      </c>
      <c r="O6938" t="s">
        <v>24</v>
      </c>
      <c r="P6938" t="str">
        <f>IF(data[[#This Row],[OnlineSecurity]]="Yes",1,"")</f>
        <v/>
      </c>
      <c r="Q6938" t="s">
        <v>23</v>
      </c>
      <c r="R6938">
        <f>IF(data[[#This Row],[OnlineBackup]]="Yes",1,"")</f>
        <v>1</v>
      </c>
      <c r="S6938" t="s">
        <v>24</v>
      </c>
      <c r="T6938" t="str">
        <f>IF(data[[#This Row],[DeviceProtection]]="Yes",1,"")</f>
        <v/>
      </c>
      <c r="U6938" t="s">
        <v>24</v>
      </c>
      <c r="V6938" t="str">
        <f>IF(data[[#This Row],[TechSupport]]="Yes",1,"")</f>
        <v/>
      </c>
      <c r="W6938" t="s">
        <v>24</v>
      </c>
      <c r="X6938" t="str">
        <f>IF(data[[#This Row],[StreamingTV]]="Yes",1,"")</f>
        <v/>
      </c>
      <c r="Y6938" t="s">
        <v>24</v>
      </c>
      <c r="Z6938" t="str">
        <f>IF(data[[#This Row],[StreamingMovies]]="Yes",1,"")</f>
        <v/>
      </c>
      <c r="AA6938" t="s">
        <v>27</v>
      </c>
      <c r="AB6938" t="s">
        <v>23</v>
      </c>
      <c r="AC6938" t="s">
        <v>28</v>
      </c>
      <c r="AD6938">
        <v>80.150000000000006</v>
      </c>
      <c r="AE6938">
        <v>385</v>
      </c>
      <c r="AF6938">
        <v>0</v>
      </c>
      <c r="AG6938" s="2">
        <v>0</v>
      </c>
      <c r="AH6938" t="s">
        <v>23</v>
      </c>
      <c r="AI6938">
        <f t="shared" si="216"/>
        <v>1</v>
      </c>
      <c r="AJ6938" t="str">
        <f t="shared" si="217"/>
        <v/>
      </c>
    </row>
    <row r="6939" spans="1:36" x14ac:dyDescent="0.35">
      <c r="A6939">
        <v>6938</v>
      </c>
      <c r="B6939" t="s">
        <v>6974</v>
      </c>
      <c r="C6939" t="s">
        <v>22</v>
      </c>
      <c r="D6939">
        <v>0</v>
      </c>
      <c r="E6939" t="s">
        <v>24</v>
      </c>
      <c r="F6939" t="s">
        <v>24</v>
      </c>
      <c r="G6939" t="str">
        <f>IF(AND(data[[#This Row],[Partner]]="Yes", data[[#This Row],[Dependents]]="Yes"), "Both", IF(data[[#This Row],[Partner]]="Yes", "Partner", IF(data[[#This Row],[Dependents]]="Yes", "Dependent", "None")))</f>
        <v>None</v>
      </c>
      <c r="H6939">
        <v>28</v>
      </c>
      <c r="I6939" s="1">
        <f>data[[#This Row],[Tenure]]/12</f>
        <v>2.3333333333333335</v>
      </c>
      <c r="J6939" t="s">
        <v>24</v>
      </c>
      <c r="K6939" t="str">
        <f>IF(data[[#This Row],[PhoneService]]="Yes",1,"")</f>
        <v/>
      </c>
      <c r="L6939" t="s">
        <v>25</v>
      </c>
      <c r="M6939" t="str">
        <f>IF(data[[#This Row],[MultipleLines]]="Yes",1,"")</f>
        <v/>
      </c>
      <c r="N6939" t="s">
        <v>26</v>
      </c>
      <c r="O6939" t="s">
        <v>24</v>
      </c>
      <c r="P6939" t="str">
        <f>IF(data[[#This Row],[OnlineSecurity]]="Yes",1,"")</f>
        <v/>
      </c>
      <c r="Q6939" t="s">
        <v>24</v>
      </c>
      <c r="R6939" t="str">
        <f>IF(data[[#This Row],[OnlineBackup]]="Yes",1,"")</f>
        <v/>
      </c>
      <c r="S6939" t="s">
        <v>23</v>
      </c>
      <c r="T6939">
        <f>IF(data[[#This Row],[DeviceProtection]]="Yes",1,"")</f>
        <v>1</v>
      </c>
      <c r="U6939" t="s">
        <v>23</v>
      </c>
      <c r="V6939">
        <f>IF(data[[#This Row],[TechSupport]]="Yes",1,"")</f>
        <v>1</v>
      </c>
      <c r="W6939" t="s">
        <v>24</v>
      </c>
      <c r="X6939" t="str">
        <f>IF(data[[#This Row],[StreamingTV]]="Yes",1,"")</f>
        <v/>
      </c>
      <c r="Y6939" t="s">
        <v>24</v>
      </c>
      <c r="Z6939" t="str">
        <f>IF(data[[#This Row],[StreamingMovies]]="Yes",1,"")</f>
        <v/>
      </c>
      <c r="AA6939" t="s">
        <v>27</v>
      </c>
      <c r="AB6939" t="s">
        <v>23</v>
      </c>
      <c r="AC6939" t="s">
        <v>32</v>
      </c>
      <c r="AD6939">
        <v>35.75</v>
      </c>
      <c r="AE6939">
        <v>961.4</v>
      </c>
      <c r="AF6939">
        <v>0</v>
      </c>
      <c r="AG6939" s="2">
        <v>0</v>
      </c>
      <c r="AH6939" t="s">
        <v>24</v>
      </c>
      <c r="AI6939">
        <f t="shared" si="216"/>
        <v>0</v>
      </c>
      <c r="AJ6939">
        <f t="shared" si="217"/>
        <v>1</v>
      </c>
    </row>
    <row r="6940" spans="1:36" x14ac:dyDescent="0.35">
      <c r="A6940">
        <v>6939</v>
      </c>
      <c r="B6940" t="s">
        <v>6975</v>
      </c>
      <c r="C6940" t="s">
        <v>22</v>
      </c>
      <c r="D6940">
        <v>0</v>
      </c>
      <c r="E6940" t="s">
        <v>23</v>
      </c>
      <c r="F6940" t="s">
        <v>23</v>
      </c>
      <c r="G6940" t="str">
        <f>IF(AND(data[[#This Row],[Partner]]="Yes", data[[#This Row],[Dependents]]="Yes"), "Both", IF(data[[#This Row],[Partner]]="Yes", "Partner", IF(data[[#This Row],[Dependents]]="Yes", "Dependent", "None")))</f>
        <v>Both</v>
      </c>
      <c r="H6940">
        <v>67</v>
      </c>
      <c r="I6940" s="1">
        <f>data[[#This Row],[Tenure]]/12</f>
        <v>5.583333333333333</v>
      </c>
      <c r="J6940" t="s">
        <v>23</v>
      </c>
      <c r="K6940">
        <f>IF(data[[#This Row],[PhoneService]]="Yes",1,"")</f>
        <v>1</v>
      </c>
      <c r="L6940" t="s">
        <v>23</v>
      </c>
      <c r="M6940">
        <f>IF(data[[#This Row],[MultipleLines]]="Yes",1,"")</f>
        <v>1</v>
      </c>
      <c r="N6940" t="s">
        <v>26</v>
      </c>
      <c r="O6940" t="s">
        <v>24</v>
      </c>
      <c r="P6940" t="str">
        <f>IF(data[[#This Row],[OnlineSecurity]]="Yes",1,"")</f>
        <v/>
      </c>
      <c r="Q6940" t="s">
        <v>24</v>
      </c>
      <c r="R6940" t="str">
        <f>IF(data[[#This Row],[OnlineBackup]]="Yes",1,"")</f>
        <v/>
      </c>
      <c r="S6940" t="s">
        <v>23</v>
      </c>
      <c r="T6940">
        <f>IF(data[[#This Row],[DeviceProtection]]="Yes",1,"")</f>
        <v>1</v>
      </c>
      <c r="U6940" t="s">
        <v>23</v>
      </c>
      <c r="V6940">
        <f>IF(data[[#This Row],[TechSupport]]="Yes",1,"")</f>
        <v>1</v>
      </c>
      <c r="W6940" t="s">
        <v>24</v>
      </c>
      <c r="X6940" t="str">
        <f>IF(data[[#This Row],[StreamingTV]]="Yes",1,"")</f>
        <v/>
      </c>
      <c r="Y6940" t="s">
        <v>23</v>
      </c>
      <c r="Z6940">
        <f>IF(data[[#This Row],[StreamingMovies]]="Yes",1,"")</f>
        <v>1</v>
      </c>
      <c r="AA6940" t="s">
        <v>47</v>
      </c>
      <c r="AB6940" t="s">
        <v>23</v>
      </c>
      <c r="AC6940" t="s">
        <v>35</v>
      </c>
      <c r="AD6940">
        <v>69.900000000000006</v>
      </c>
      <c r="AE6940">
        <v>4615.8999999999996</v>
      </c>
      <c r="AF6940">
        <v>0</v>
      </c>
      <c r="AG6940" s="2">
        <v>1</v>
      </c>
      <c r="AH6940" t="s">
        <v>24</v>
      </c>
      <c r="AI6940">
        <f t="shared" si="216"/>
        <v>0</v>
      </c>
      <c r="AJ6940">
        <f t="shared" si="217"/>
        <v>1</v>
      </c>
    </row>
    <row r="6941" spans="1:36" x14ac:dyDescent="0.35">
      <c r="A6941">
        <v>6940</v>
      </c>
      <c r="B6941" t="s">
        <v>6976</v>
      </c>
      <c r="C6941" t="s">
        <v>30</v>
      </c>
      <c r="D6941">
        <v>0</v>
      </c>
      <c r="E6941" t="s">
        <v>24</v>
      </c>
      <c r="F6941" t="s">
        <v>24</v>
      </c>
      <c r="G6941" t="str">
        <f>IF(AND(data[[#This Row],[Partner]]="Yes", data[[#This Row],[Dependents]]="Yes"), "Both", IF(data[[#This Row],[Partner]]="Yes", "Partner", IF(data[[#This Row],[Dependents]]="Yes", "Dependent", "None")))</f>
        <v>None</v>
      </c>
      <c r="H6941">
        <v>35</v>
      </c>
      <c r="I6941" s="1">
        <f>data[[#This Row],[Tenure]]/12</f>
        <v>2.9166666666666665</v>
      </c>
      <c r="J6941" t="s">
        <v>23</v>
      </c>
      <c r="K6941">
        <f>IF(data[[#This Row],[PhoneService]]="Yes",1,"")</f>
        <v>1</v>
      </c>
      <c r="L6941" t="s">
        <v>24</v>
      </c>
      <c r="M6941" t="str">
        <f>IF(data[[#This Row],[MultipleLines]]="Yes",1,"")</f>
        <v/>
      </c>
      <c r="N6941" t="s">
        <v>37</v>
      </c>
      <c r="O6941" t="s">
        <v>23</v>
      </c>
      <c r="P6941">
        <f>IF(data[[#This Row],[OnlineSecurity]]="Yes",1,"")</f>
        <v>1</v>
      </c>
      <c r="Q6941" t="s">
        <v>24</v>
      </c>
      <c r="R6941" t="str">
        <f>IF(data[[#This Row],[OnlineBackup]]="Yes",1,"")</f>
        <v/>
      </c>
      <c r="S6941" t="s">
        <v>24</v>
      </c>
      <c r="T6941" t="str">
        <f>IF(data[[#This Row],[DeviceProtection]]="Yes",1,"")</f>
        <v/>
      </c>
      <c r="U6941" t="s">
        <v>23</v>
      </c>
      <c r="V6941">
        <f>IF(data[[#This Row],[TechSupport]]="Yes",1,"")</f>
        <v>1</v>
      </c>
      <c r="W6941" t="s">
        <v>24</v>
      </c>
      <c r="X6941" t="str">
        <f>IF(data[[#This Row],[StreamingTV]]="Yes",1,"")</f>
        <v/>
      </c>
      <c r="Y6941" t="s">
        <v>23</v>
      </c>
      <c r="Z6941">
        <f>IF(data[[#This Row],[StreamingMovies]]="Yes",1,"")</f>
        <v>1</v>
      </c>
      <c r="AA6941" t="s">
        <v>31</v>
      </c>
      <c r="AB6941" t="s">
        <v>23</v>
      </c>
      <c r="AC6941" t="s">
        <v>28</v>
      </c>
      <c r="AD6941">
        <v>89.2</v>
      </c>
      <c r="AE6941">
        <v>3251.3</v>
      </c>
      <c r="AF6941">
        <v>0</v>
      </c>
      <c r="AG6941" s="2">
        <v>0</v>
      </c>
      <c r="AH6941" t="s">
        <v>24</v>
      </c>
      <c r="AI6941">
        <f t="shared" si="216"/>
        <v>0</v>
      </c>
      <c r="AJ6941">
        <f t="shared" si="217"/>
        <v>1</v>
      </c>
    </row>
    <row r="6942" spans="1:36" x14ac:dyDescent="0.35">
      <c r="A6942">
        <v>6941</v>
      </c>
      <c r="B6942" t="s">
        <v>6977</v>
      </c>
      <c r="C6942" t="s">
        <v>22</v>
      </c>
      <c r="D6942">
        <v>0</v>
      </c>
      <c r="E6942" t="s">
        <v>23</v>
      </c>
      <c r="F6942" t="s">
        <v>23</v>
      </c>
      <c r="G6942" t="str">
        <f>IF(AND(data[[#This Row],[Partner]]="Yes", data[[#This Row],[Dependents]]="Yes"), "Both", IF(data[[#This Row],[Partner]]="Yes", "Partner", IF(data[[#This Row],[Dependents]]="Yes", "Dependent", "None")))</f>
        <v>Both</v>
      </c>
      <c r="H6942">
        <v>72</v>
      </c>
      <c r="I6942" s="1">
        <f>data[[#This Row],[Tenure]]/12</f>
        <v>6</v>
      </c>
      <c r="J6942" t="s">
        <v>24</v>
      </c>
      <c r="K6942" t="str">
        <f>IF(data[[#This Row],[PhoneService]]="Yes",1,"")</f>
        <v/>
      </c>
      <c r="L6942" t="s">
        <v>25</v>
      </c>
      <c r="M6942" t="str">
        <f>IF(data[[#This Row],[MultipleLines]]="Yes",1,"")</f>
        <v/>
      </c>
      <c r="N6942" t="s">
        <v>26</v>
      </c>
      <c r="O6942" t="s">
        <v>23</v>
      </c>
      <c r="P6942">
        <f>IF(data[[#This Row],[OnlineSecurity]]="Yes",1,"")</f>
        <v>1</v>
      </c>
      <c r="Q6942" t="s">
        <v>23</v>
      </c>
      <c r="R6942">
        <f>IF(data[[#This Row],[OnlineBackup]]="Yes",1,"")</f>
        <v>1</v>
      </c>
      <c r="S6942" t="s">
        <v>23</v>
      </c>
      <c r="T6942">
        <f>IF(data[[#This Row],[DeviceProtection]]="Yes",1,"")</f>
        <v>1</v>
      </c>
      <c r="U6942" t="s">
        <v>23</v>
      </c>
      <c r="V6942">
        <f>IF(data[[#This Row],[TechSupport]]="Yes",1,"")</f>
        <v>1</v>
      </c>
      <c r="W6942" t="s">
        <v>24</v>
      </c>
      <c r="X6942" t="str">
        <f>IF(data[[#This Row],[StreamingTV]]="Yes",1,"")</f>
        <v/>
      </c>
      <c r="Y6942" t="s">
        <v>23</v>
      </c>
      <c r="Z6942">
        <f>IF(data[[#This Row],[StreamingMovies]]="Yes",1,"")</f>
        <v>1</v>
      </c>
      <c r="AA6942" t="s">
        <v>47</v>
      </c>
      <c r="AB6942" t="s">
        <v>24</v>
      </c>
      <c r="AC6942" t="s">
        <v>40</v>
      </c>
      <c r="AD6942">
        <v>55.65</v>
      </c>
      <c r="AE6942">
        <v>3880.05</v>
      </c>
      <c r="AF6942">
        <v>0</v>
      </c>
      <c r="AG6942" s="2">
        <v>2</v>
      </c>
      <c r="AH6942" t="s">
        <v>24</v>
      </c>
      <c r="AI6942">
        <f t="shared" si="216"/>
        <v>0</v>
      </c>
      <c r="AJ6942">
        <f t="shared" si="217"/>
        <v>1</v>
      </c>
    </row>
    <row r="6943" spans="1:36" x14ac:dyDescent="0.35">
      <c r="A6943">
        <v>6942</v>
      </c>
      <c r="B6943" t="s">
        <v>6978</v>
      </c>
      <c r="C6943" t="s">
        <v>22</v>
      </c>
      <c r="D6943">
        <v>0</v>
      </c>
      <c r="E6943" t="s">
        <v>23</v>
      </c>
      <c r="F6943" t="s">
        <v>23</v>
      </c>
      <c r="G6943" t="str">
        <f>IF(AND(data[[#This Row],[Partner]]="Yes", data[[#This Row],[Dependents]]="Yes"), "Both", IF(data[[#This Row],[Partner]]="Yes", "Partner", IF(data[[#This Row],[Dependents]]="Yes", "Dependent", "None")))</f>
        <v>Both</v>
      </c>
      <c r="H6943">
        <v>61</v>
      </c>
      <c r="I6943" s="1">
        <f>data[[#This Row],[Tenure]]/12</f>
        <v>5.083333333333333</v>
      </c>
      <c r="J6943" t="s">
        <v>24</v>
      </c>
      <c r="K6943" t="str">
        <f>IF(data[[#This Row],[PhoneService]]="Yes",1,"")</f>
        <v/>
      </c>
      <c r="L6943" t="s">
        <v>25</v>
      </c>
      <c r="M6943" t="str">
        <f>IF(data[[#This Row],[MultipleLines]]="Yes",1,"")</f>
        <v/>
      </c>
      <c r="N6943" t="s">
        <v>26</v>
      </c>
      <c r="O6943" t="s">
        <v>23</v>
      </c>
      <c r="P6943">
        <f>IF(data[[#This Row],[OnlineSecurity]]="Yes",1,"")</f>
        <v>1</v>
      </c>
      <c r="Q6943" t="s">
        <v>23</v>
      </c>
      <c r="R6943">
        <f>IF(data[[#This Row],[OnlineBackup]]="Yes",1,"")</f>
        <v>1</v>
      </c>
      <c r="S6943" t="s">
        <v>24</v>
      </c>
      <c r="T6943" t="str">
        <f>IF(data[[#This Row],[DeviceProtection]]="Yes",1,"")</f>
        <v/>
      </c>
      <c r="U6943" t="s">
        <v>23</v>
      </c>
      <c r="V6943">
        <f>IF(data[[#This Row],[TechSupport]]="Yes",1,"")</f>
        <v>1</v>
      </c>
      <c r="W6943" t="s">
        <v>24</v>
      </c>
      <c r="X6943" t="str">
        <f>IF(data[[#This Row],[StreamingTV]]="Yes",1,"")</f>
        <v/>
      </c>
      <c r="Y6943" t="s">
        <v>23</v>
      </c>
      <c r="Z6943">
        <f>IF(data[[#This Row],[StreamingMovies]]="Yes",1,"")</f>
        <v>1</v>
      </c>
      <c r="AA6943" t="s">
        <v>31</v>
      </c>
      <c r="AB6943" t="s">
        <v>23</v>
      </c>
      <c r="AC6943" t="s">
        <v>35</v>
      </c>
      <c r="AD6943">
        <v>50.7</v>
      </c>
      <c r="AE6943">
        <v>3088.75</v>
      </c>
      <c r="AF6943">
        <v>0</v>
      </c>
      <c r="AG6943" s="2">
        <v>0</v>
      </c>
      <c r="AH6943" t="s">
        <v>24</v>
      </c>
      <c r="AI6943">
        <f t="shared" si="216"/>
        <v>0</v>
      </c>
      <c r="AJ6943">
        <f t="shared" si="217"/>
        <v>1</v>
      </c>
    </row>
    <row r="6944" spans="1:36" x14ac:dyDescent="0.35">
      <c r="A6944">
        <v>6943</v>
      </c>
      <c r="B6944" t="s">
        <v>6979</v>
      </c>
      <c r="C6944" t="s">
        <v>30</v>
      </c>
      <c r="D6944">
        <v>1</v>
      </c>
      <c r="E6944" t="s">
        <v>24</v>
      </c>
      <c r="F6944" t="s">
        <v>24</v>
      </c>
      <c r="G6944" t="str">
        <f>IF(AND(data[[#This Row],[Partner]]="Yes", data[[#This Row],[Dependents]]="Yes"), "Both", IF(data[[#This Row],[Partner]]="Yes", "Partner", IF(data[[#This Row],[Dependents]]="Yes", "Dependent", "None")))</f>
        <v>None</v>
      </c>
      <c r="H6944">
        <v>68</v>
      </c>
      <c r="I6944" s="1">
        <f>data[[#This Row],[Tenure]]/12</f>
        <v>5.666666666666667</v>
      </c>
      <c r="J6944" t="s">
        <v>23</v>
      </c>
      <c r="K6944">
        <f>IF(data[[#This Row],[PhoneService]]="Yes",1,"")</f>
        <v>1</v>
      </c>
      <c r="L6944" t="s">
        <v>24</v>
      </c>
      <c r="M6944" t="str">
        <f>IF(data[[#This Row],[MultipleLines]]="Yes",1,"")</f>
        <v/>
      </c>
      <c r="N6944" t="s">
        <v>24</v>
      </c>
      <c r="O6944" t="s">
        <v>46</v>
      </c>
      <c r="P6944" t="str">
        <f>IF(data[[#This Row],[OnlineSecurity]]="Yes",1,"")</f>
        <v/>
      </c>
      <c r="Q6944" t="s">
        <v>46</v>
      </c>
      <c r="R6944" t="str">
        <f>IF(data[[#This Row],[OnlineBackup]]="Yes",1,"")</f>
        <v/>
      </c>
      <c r="S6944" t="s">
        <v>46</v>
      </c>
      <c r="T6944" t="str">
        <f>IF(data[[#This Row],[DeviceProtection]]="Yes",1,"")</f>
        <v/>
      </c>
      <c r="U6944" t="s">
        <v>46</v>
      </c>
      <c r="V6944" t="str">
        <f>IF(data[[#This Row],[TechSupport]]="Yes",1,"")</f>
        <v/>
      </c>
      <c r="W6944" t="s">
        <v>46</v>
      </c>
      <c r="X6944" t="str">
        <f>IF(data[[#This Row],[StreamingTV]]="Yes",1,"")</f>
        <v/>
      </c>
      <c r="Y6944" t="s">
        <v>46</v>
      </c>
      <c r="Z6944" t="str">
        <f>IF(data[[#This Row],[StreamingMovies]]="Yes",1,"")</f>
        <v/>
      </c>
      <c r="AA6944" t="s">
        <v>47</v>
      </c>
      <c r="AB6944" t="s">
        <v>23</v>
      </c>
      <c r="AC6944" t="s">
        <v>40</v>
      </c>
      <c r="AD6944">
        <v>20</v>
      </c>
      <c r="AE6944">
        <v>1396</v>
      </c>
      <c r="AF6944">
        <v>0</v>
      </c>
      <c r="AG6944" s="2">
        <v>0</v>
      </c>
      <c r="AH6944" t="s">
        <v>24</v>
      </c>
      <c r="AI6944">
        <f t="shared" si="216"/>
        <v>0</v>
      </c>
      <c r="AJ6944">
        <f t="shared" si="217"/>
        <v>1</v>
      </c>
    </row>
    <row r="6945" spans="1:36" x14ac:dyDescent="0.35">
      <c r="A6945">
        <v>6944</v>
      </c>
      <c r="B6945" t="s">
        <v>6980</v>
      </c>
      <c r="C6945" t="s">
        <v>22</v>
      </c>
      <c r="D6945">
        <v>0</v>
      </c>
      <c r="E6945" t="s">
        <v>23</v>
      </c>
      <c r="F6945" t="s">
        <v>23</v>
      </c>
      <c r="G6945" t="str">
        <f>IF(AND(data[[#This Row],[Partner]]="Yes", data[[#This Row],[Dependents]]="Yes"), "Both", IF(data[[#This Row],[Partner]]="Yes", "Partner", IF(data[[#This Row],[Dependents]]="Yes", "Dependent", "None")))</f>
        <v>Both</v>
      </c>
      <c r="H6945">
        <v>1</v>
      </c>
      <c r="I6945" s="1">
        <f>data[[#This Row],[Tenure]]/12</f>
        <v>8.3333333333333329E-2</v>
      </c>
      <c r="J6945" t="s">
        <v>24</v>
      </c>
      <c r="K6945" t="str">
        <f>IF(data[[#This Row],[PhoneService]]="Yes",1,"")</f>
        <v/>
      </c>
      <c r="L6945" t="s">
        <v>25</v>
      </c>
      <c r="M6945" t="str">
        <f>IF(data[[#This Row],[MultipleLines]]="Yes",1,"")</f>
        <v/>
      </c>
      <c r="N6945" t="s">
        <v>26</v>
      </c>
      <c r="O6945" t="s">
        <v>23</v>
      </c>
      <c r="P6945">
        <f>IF(data[[#This Row],[OnlineSecurity]]="Yes",1,"")</f>
        <v>1</v>
      </c>
      <c r="Q6945" t="s">
        <v>24</v>
      </c>
      <c r="R6945" t="str">
        <f>IF(data[[#This Row],[OnlineBackup]]="Yes",1,"")</f>
        <v/>
      </c>
      <c r="S6945" t="s">
        <v>24</v>
      </c>
      <c r="T6945" t="str">
        <f>IF(data[[#This Row],[DeviceProtection]]="Yes",1,"")</f>
        <v/>
      </c>
      <c r="U6945" t="s">
        <v>24</v>
      </c>
      <c r="V6945" t="str">
        <f>IF(data[[#This Row],[TechSupport]]="Yes",1,"")</f>
        <v/>
      </c>
      <c r="W6945" t="s">
        <v>24</v>
      </c>
      <c r="X6945" t="str">
        <f>IF(data[[#This Row],[StreamingTV]]="Yes",1,"")</f>
        <v/>
      </c>
      <c r="Y6945" t="s">
        <v>24</v>
      </c>
      <c r="Z6945" t="str">
        <f>IF(data[[#This Row],[StreamingMovies]]="Yes",1,"")</f>
        <v/>
      </c>
      <c r="AA6945" t="s">
        <v>27</v>
      </c>
      <c r="AB6945" t="s">
        <v>24</v>
      </c>
      <c r="AC6945" t="s">
        <v>35</v>
      </c>
      <c r="AD6945">
        <v>30.5</v>
      </c>
      <c r="AE6945">
        <v>30.5</v>
      </c>
      <c r="AF6945">
        <v>0</v>
      </c>
      <c r="AG6945" s="2">
        <v>0</v>
      </c>
      <c r="AH6945" t="s">
        <v>23</v>
      </c>
      <c r="AI6945">
        <f t="shared" si="216"/>
        <v>1</v>
      </c>
      <c r="AJ6945" t="str">
        <f t="shared" si="217"/>
        <v/>
      </c>
    </row>
    <row r="6946" spans="1:36" x14ac:dyDescent="0.35">
      <c r="A6946">
        <v>6945</v>
      </c>
      <c r="B6946" t="s">
        <v>6981</v>
      </c>
      <c r="C6946" t="s">
        <v>30</v>
      </c>
      <c r="D6946">
        <v>0</v>
      </c>
      <c r="E6946" t="s">
        <v>24</v>
      </c>
      <c r="F6946" t="s">
        <v>24</v>
      </c>
      <c r="G6946" t="str">
        <f>IF(AND(data[[#This Row],[Partner]]="Yes", data[[#This Row],[Dependents]]="Yes"), "Both", IF(data[[#This Row],[Partner]]="Yes", "Partner", IF(data[[#This Row],[Dependents]]="Yes", "Dependent", "None")))</f>
        <v>None</v>
      </c>
      <c r="H6946">
        <v>3</v>
      </c>
      <c r="I6946" s="1">
        <f>data[[#This Row],[Tenure]]/12</f>
        <v>0.25</v>
      </c>
      <c r="J6946" t="s">
        <v>23</v>
      </c>
      <c r="K6946">
        <f>IF(data[[#This Row],[PhoneService]]="Yes",1,"")</f>
        <v>1</v>
      </c>
      <c r="L6946" t="s">
        <v>24</v>
      </c>
      <c r="M6946" t="str">
        <f>IF(data[[#This Row],[MultipleLines]]="Yes",1,"")</f>
        <v/>
      </c>
      <c r="N6946" t="s">
        <v>24</v>
      </c>
      <c r="O6946" t="s">
        <v>46</v>
      </c>
      <c r="P6946" t="str">
        <f>IF(data[[#This Row],[OnlineSecurity]]="Yes",1,"")</f>
        <v/>
      </c>
      <c r="Q6946" t="s">
        <v>46</v>
      </c>
      <c r="R6946" t="str">
        <f>IF(data[[#This Row],[OnlineBackup]]="Yes",1,"")</f>
        <v/>
      </c>
      <c r="S6946" t="s">
        <v>46</v>
      </c>
      <c r="T6946" t="str">
        <f>IF(data[[#This Row],[DeviceProtection]]="Yes",1,"")</f>
        <v/>
      </c>
      <c r="U6946" t="s">
        <v>46</v>
      </c>
      <c r="V6946" t="str">
        <f>IF(data[[#This Row],[TechSupport]]="Yes",1,"")</f>
        <v/>
      </c>
      <c r="W6946" t="s">
        <v>46</v>
      </c>
      <c r="X6946" t="str">
        <f>IF(data[[#This Row],[StreamingTV]]="Yes",1,"")</f>
        <v/>
      </c>
      <c r="Y6946" t="s">
        <v>46</v>
      </c>
      <c r="Z6946" t="str">
        <f>IF(data[[#This Row],[StreamingMovies]]="Yes",1,"")</f>
        <v/>
      </c>
      <c r="AA6946" t="s">
        <v>27</v>
      </c>
      <c r="AB6946" t="s">
        <v>23</v>
      </c>
      <c r="AC6946" t="s">
        <v>32</v>
      </c>
      <c r="AD6946">
        <v>19.100000000000001</v>
      </c>
      <c r="AE6946">
        <v>53.05</v>
      </c>
      <c r="AF6946">
        <v>2</v>
      </c>
      <c r="AG6946" s="2">
        <v>0</v>
      </c>
      <c r="AH6946" t="s">
        <v>24</v>
      </c>
      <c r="AI6946">
        <f t="shared" si="216"/>
        <v>0</v>
      </c>
      <c r="AJ6946">
        <f t="shared" si="217"/>
        <v>1</v>
      </c>
    </row>
    <row r="6947" spans="1:36" x14ac:dyDescent="0.35">
      <c r="A6947">
        <v>6946</v>
      </c>
      <c r="B6947" t="s">
        <v>6982</v>
      </c>
      <c r="C6947" t="s">
        <v>30</v>
      </c>
      <c r="D6947">
        <v>0</v>
      </c>
      <c r="E6947" t="s">
        <v>23</v>
      </c>
      <c r="F6947" t="s">
        <v>23</v>
      </c>
      <c r="G6947" t="str">
        <f>IF(AND(data[[#This Row],[Partner]]="Yes", data[[#This Row],[Dependents]]="Yes"), "Both", IF(data[[#This Row],[Partner]]="Yes", "Partner", IF(data[[#This Row],[Dependents]]="Yes", "Dependent", "None")))</f>
        <v>Both</v>
      </c>
      <c r="H6947">
        <v>70</v>
      </c>
      <c r="I6947" s="1">
        <f>data[[#This Row],[Tenure]]/12</f>
        <v>5.833333333333333</v>
      </c>
      <c r="J6947" t="s">
        <v>23</v>
      </c>
      <c r="K6947">
        <f>IF(data[[#This Row],[PhoneService]]="Yes",1,"")</f>
        <v>1</v>
      </c>
      <c r="L6947" t="s">
        <v>23</v>
      </c>
      <c r="M6947">
        <f>IF(data[[#This Row],[MultipleLines]]="Yes",1,"")</f>
        <v>1</v>
      </c>
      <c r="N6947" t="s">
        <v>37</v>
      </c>
      <c r="O6947" t="s">
        <v>24</v>
      </c>
      <c r="P6947" t="str">
        <f>IF(data[[#This Row],[OnlineSecurity]]="Yes",1,"")</f>
        <v/>
      </c>
      <c r="Q6947" t="s">
        <v>23</v>
      </c>
      <c r="R6947">
        <f>IF(data[[#This Row],[OnlineBackup]]="Yes",1,"")</f>
        <v>1</v>
      </c>
      <c r="S6947" t="s">
        <v>24</v>
      </c>
      <c r="T6947" t="str">
        <f>IF(data[[#This Row],[DeviceProtection]]="Yes",1,"")</f>
        <v/>
      </c>
      <c r="U6947" t="s">
        <v>24</v>
      </c>
      <c r="V6947" t="str">
        <f>IF(data[[#This Row],[TechSupport]]="Yes",1,"")</f>
        <v/>
      </c>
      <c r="W6947" t="s">
        <v>23</v>
      </c>
      <c r="X6947">
        <f>IF(data[[#This Row],[StreamingTV]]="Yes",1,"")</f>
        <v>1</v>
      </c>
      <c r="Y6947" t="s">
        <v>23</v>
      </c>
      <c r="Z6947">
        <f>IF(data[[#This Row],[StreamingMovies]]="Yes",1,"")</f>
        <v>1</v>
      </c>
      <c r="AA6947" t="s">
        <v>47</v>
      </c>
      <c r="AB6947" t="s">
        <v>24</v>
      </c>
      <c r="AC6947" t="s">
        <v>35</v>
      </c>
      <c r="AD6947">
        <v>98.3</v>
      </c>
      <c r="AE6947">
        <v>6859.5</v>
      </c>
      <c r="AF6947">
        <v>0</v>
      </c>
      <c r="AG6947" s="2">
        <v>6</v>
      </c>
      <c r="AH6947" t="s">
        <v>23</v>
      </c>
      <c r="AI6947">
        <f t="shared" si="216"/>
        <v>1</v>
      </c>
      <c r="AJ6947" t="str">
        <f t="shared" si="217"/>
        <v/>
      </c>
    </row>
    <row r="6948" spans="1:36" x14ac:dyDescent="0.35">
      <c r="A6948">
        <v>6947</v>
      </c>
      <c r="B6948" t="s">
        <v>6983</v>
      </c>
      <c r="C6948" t="s">
        <v>22</v>
      </c>
      <c r="D6948">
        <v>0</v>
      </c>
      <c r="E6948" t="s">
        <v>24</v>
      </c>
      <c r="F6948" t="s">
        <v>23</v>
      </c>
      <c r="G6948" t="str">
        <f>IF(AND(data[[#This Row],[Partner]]="Yes", data[[#This Row],[Dependents]]="Yes"), "Both", IF(data[[#This Row],[Partner]]="Yes", "Partner", IF(data[[#This Row],[Dependents]]="Yes", "Dependent", "None")))</f>
        <v>Dependent</v>
      </c>
      <c r="H6948">
        <v>48</v>
      </c>
      <c r="I6948" s="1">
        <f>data[[#This Row],[Tenure]]/12</f>
        <v>4</v>
      </c>
      <c r="J6948" t="s">
        <v>24</v>
      </c>
      <c r="K6948" t="str">
        <f>IF(data[[#This Row],[PhoneService]]="Yes",1,"")</f>
        <v/>
      </c>
      <c r="L6948" t="s">
        <v>25</v>
      </c>
      <c r="M6948" t="str">
        <f>IF(data[[#This Row],[MultipleLines]]="Yes",1,"")</f>
        <v/>
      </c>
      <c r="N6948" t="s">
        <v>26</v>
      </c>
      <c r="O6948" t="s">
        <v>24</v>
      </c>
      <c r="P6948" t="str">
        <f>IF(data[[#This Row],[OnlineSecurity]]="Yes",1,"")</f>
        <v/>
      </c>
      <c r="Q6948" t="s">
        <v>23</v>
      </c>
      <c r="R6948">
        <f>IF(data[[#This Row],[OnlineBackup]]="Yes",1,"")</f>
        <v>1</v>
      </c>
      <c r="S6948" t="s">
        <v>23</v>
      </c>
      <c r="T6948">
        <f>IF(data[[#This Row],[DeviceProtection]]="Yes",1,"")</f>
        <v>1</v>
      </c>
      <c r="U6948" t="s">
        <v>24</v>
      </c>
      <c r="V6948" t="str">
        <f>IF(data[[#This Row],[TechSupport]]="Yes",1,"")</f>
        <v/>
      </c>
      <c r="W6948" t="s">
        <v>24</v>
      </c>
      <c r="X6948" t="str">
        <f>IF(data[[#This Row],[StreamingTV]]="Yes",1,"")</f>
        <v/>
      </c>
      <c r="Y6948" t="s">
        <v>23</v>
      </c>
      <c r="Z6948">
        <f>IF(data[[#This Row],[StreamingMovies]]="Yes",1,"")</f>
        <v>1</v>
      </c>
      <c r="AA6948" t="s">
        <v>27</v>
      </c>
      <c r="AB6948" t="s">
        <v>24</v>
      </c>
      <c r="AC6948" t="s">
        <v>40</v>
      </c>
      <c r="AD6948">
        <v>45.55</v>
      </c>
      <c r="AE6948">
        <v>2108.35</v>
      </c>
      <c r="AF6948">
        <v>0</v>
      </c>
      <c r="AG6948" s="2">
        <v>0</v>
      </c>
      <c r="AH6948" t="s">
        <v>24</v>
      </c>
      <c r="AI6948">
        <f t="shared" si="216"/>
        <v>0</v>
      </c>
      <c r="AJ6948">
        <f t="shared" si="217"/>
        <v>1</v>
      </c>
    </row>
    <row r="6949" spans="1:36" x14ac:dyDescent="0.35">
      <c r="A6949">
        <v>6948</v>
      </c>
      <c r="B6949" t="s">
        <v>6984</v>
      </c>
      <c r="C6949" t="s">
        <v>30</v>
      </c>
      <c r="D6949">
        <v>0</v>
      </c>
      <c r="E6949" t="s">
        <v>23</v>
      </c>
      <c r="F6949" t="s">
        <v>23</v>
      </c>
      <c r="G6949" t="str">
        <f>IF(AND(data[[#This Row],[Partner]]="Yes", data[[#This Row],[Dependents]]="Yes"), "Both", IF(data[[#This Row],[Partner]]="Yes", "Partner", IF(data[[#This Row],[Dependents]]="Yes", "Dependent", "None")))</f>
        <v>Both</v>
      </c>
      <c r="H6949">
        <v>68</v>
      </c>
      <c r="I6949" s="1">
        <f>data[[#This Row],[Tenure]]/12</f>
        <v>5.666666666666667</v>
      </c>
      <c r="J6949" t="s">
        <v>23</v>
      </c>
      <c r="K6949">
        <f>IF(data[[#This Row],[PhoneService]]="Yes",1,"")</f>
        <v>1</v>
      </c>
      <c r="L6949" t="s">
        <v>23</v>
      </c>
      <c r="M6949">
        <f>IF(data[[#This Row],[MultipleLines]]="Yes",1,"")</f>
        <v>1</v>
      </c>
      <c r="N6949" t="s">
        <v>37</v>
      </c>
      <c r="O6949" t="s">
        <v>24</v>
      </c>
      <c r="P6949" t="str">
        <f>IF(data[[#This Row],[OnlineSecurity]]="Yes",1,"")</f>
        <v/>
      </c>
      <c r="Q6949" t="s">
        <v>23</v>
      </c>
      <c r="R6949">
        <f>IF(data[[#This Row],[OnlineBackup]]="Yes",1,"")</f>
        <v>1</v>
      </c>
      <c r="S6949" t="s">
        <v>24</v>
      </c>
      <c r="T6949" t="str">
        <f>IF(data[[#This Row],[DeviceProtection]]="Yes",1,"")</f>
        <v/>
      </c>
      <c r="U6949" t="s">
        <v>24</v>
      </c>
      <c r="V6949" t="str">
        <f>IF(data[[#This Row],[TechSupport]]="Yes",1,"")</f>
        <v/>
      </c>
      <c r="W6949" t="s">
        <v>23</v>
      </c>
      <c r="X6949">
        <f>IF(data[[#This Row],[StreamingTV]]="Yes",1,"")</f>
        <v>1</v>
      </c>
      <c r="Y6949" t="s">
        <v>23</v>
      </c>
      <c r="Z6949">
        <f>IF(data[[#This Row],[StreamingMovies]]="Yes",1,"")</f>
        <v>1</v>
      </c>
      <c r="AA6949" t="s">
        <v>31</v>
      </c>
      <c r="AB6949" t="s">
        <v>23</v>
      </c>
      <c r="AC6949" t="s">
        <v>40</v>
      </c>
      <c r="AD6949">
        <v>101.05</v>
      </c>
      <c r="AE6949">
        <v>6770.5</v>
      </c>
      <c r="AF6949">
        <v>0</v>
      </c>
      <c r="AG6949" s="2">
        <v>0</v>
      </c>
      <c r="AH6949" t="s">
        <v>24</v>
      </c>
      <c r="AI6949">
        <f t="shared" si="216"/>
        <v>0</v>
      </c>
      <c r="AJ6949">
        <f t="shared" si="217"/>
        <v>1</v>
      </c>
    </row>
    <row r="6950" spans="1:36" x14ac:dyDescent="0.35">
      <c r="A6950">
        <v>6949</v>
      </c>
      <c r="B6950" t="s">
        <v>6985</v>
      </c>
      <c r="C6950" t="s">
        <v>22</v>
      </c>
      <c r="D6950">
        <v>0</v>
      </c>
      <c r="E6950" t="s">
        <v>24</v>
      </c>
      <c r="F6950" t="s">
        <v>24</v>
      </c>
      <c r="G6950" t="str">
        <f>IF(AND(data[[#This Row],[Partner]]="Yes", data[[#This Row],[Dependents]]="Yes"), "Both", IF(data[[#This Row],[Partner]]="Yes", "Partner", IF(data[[#This Row],[Dependents]]="Yes", "Dependent", "None")))</f>
        <v>None</v>
      </c>
      <c r="H6950">
        <v>47</v>
      </c>
      <c r="I6950" s="1">
        <f>data[[#This Row],[Tenure]]/12</f>
        <v>3.9166666666666665</v>
      </c>
      <c r="J6950" t="s">
        <v>23</v>
      </c>
      <c r="K6950">
        <f>IF(data[[#This Row],[PhoneService]]="Yes",1,"")</f>
        <v>1</v>
      </c>
      <c r="L6950" t="s">
        <v>24</v>
      </c>
      <c r="M6950" t="str">
        <f>IF(data[[#This Row],[MultipleLines]]="Yes",1,"")</f>
        <v/>
      </c>
      <c r="N6950" t="s">
        <v>37</v>
      </c>
      <c r="O6950" t="s">
        <v>23</v>
      </c>
      <c r="P6950">
        <f>IF(data[[#This Row],[OnlineSecurity]]="Yes",1,"")</f>
        <v>1</v>
      </c>
      <c r="Q6950" t="s">
        <v>24</v>
      </c>
      <c r="R6950" t="str">
        <f>IF(data[[#This Row],[OnlineBackup]]="Yes",1,"")</f>
        <v/>
      </c>
      <c r="S6950" t="s">
        <v>23</v>
      </c>
      <c r="T6950">
        <f>IF(data[[#This Row],[DeviceProtection]]="Yes",1,"")</f>
        <v>1</v>
      </c>
      <c r="U6950" t="s">
        <v>23</v>
      </c>
      <c r="V6950">
        <f>IF(data[[#This Row],[TechSupport]]="Yes",1,"")</f>
        <v>1</v>
      </c>
      <c r="W6950" t="s">
        <v>23</v>
      </c>
      <c r="X6950">
        <f>IF(data[[#This Row],[StreamingTV]]="Yes",1,"")</f>
        <v>1</v>
      </c>
      <c r="Y6950" t="s">
        <v>23</v>
      </c>
      <c r="Z6950">
        <f>IF(data[[#This Row],[StreamingMovies]]="Yes",1,"")</f>
        <v>1</v>
      </c>
      <c r="AA6950" t="s">
        <v>31</v>
      </c>
      <c r="AB6950" t="s">
        <v>23</v>
      </c>
      <c r="AC6950" t="s">
        <v>28</v>
      </c>
      <c r="AD6950">
        <v>103.7</v>
      </c>
      <c r="AE6950">
        <v>4730.6000000000004</v>
      </c>
      <c r="AF6950">
        <v>0</v>
      </c>
      <c r="AG6950" s="2">
        <v>4</v>
      </c>
      <c r="AH6950" t="s">
        <v>24</v>
      </c>
      <c r="AI6950">
        <f t="shared" si="216"/>
        <v>0</v>
      </c>
      <c r="AJ6950">
        <f t="shared" si="217"/>
        <v>1</v>
      </c>
    </row>
    <row r="6951" spans="1:36" x14ac:dyDescent="0.35">
      <c r="A6951">
        <v>6950</v>
      </c>
      <c r="B6951" t="s">
        <v>6986</v>
      </c>
      <c r="C6951" t="s">
        <v>30</v>
      </c>
      <c r="D6951">
        <v>0</v>
      </c>
      <c r="E6951" t="s">
        <v>23</v>
      </c>
      <c r="F6951" t="s">
        <v>23</v>
      </c>
      <c r="G6951" t="str">
        <f>IF(AND(data[[#This Row],[Partner]]="Yes", data[[#This Row],[Dependents]]="Yes"), "Both", IF(data[[#This Row],[Partner]]="Yes", "Partner", IF(data[[#This Row],[Dependents]]="Yes", "Dependent", "None")))</f>
        <v>Both</v>
      </c>
      <c r="H6951">
        <v>32</v>
      </c>
      <c r="I6951" s="1">
        <f>data[[#This Row],[Tenure]]/12</f>
        <v>2.6666666666666665</v>
      </c>
      <c r="J6951" t="s">
        <v>24</v>
      </c>
      <c r="K6951" t="str">
        <f>IF(data[[#This Row],[PhoneService]]="Yes",1,"")</f>
        <v/>
      </c>
      <c r="L6951" t="s">
        <v>25</v>
      </c>
      <c r="M6951" t="str">
        <f>IF(data[[#This Row],[MultipleLines]]="Yes",1,"")</f>
        <v/>
      </c>
      <c r="N6951" t="s">
        <v>26</v>
      </c>
      <c r="O6951" t="s">
        <v>24</v>
      </c>
      <c r="P6951" t="str">
        <f>IF(data[[#This Row],[OnlineSecurity]]="Yes",1,"")</f>
        <v/>
      </c>
      <c r="Q6951" t="s">
        <v>24</v>
      </c>
      <c r="R6951" t="str">
        <f>IF(data[[#This Row],[OnlineBackup]]="Yes",1,"")</f>
        <v/>
      </c>
      <c r="S6951" t="s">
        <v>23</v>
      </c>
      <c r="T6951">
        <f>IF(data[[#This Row],[DeviceProtection]]="Yes",1,"")</f>
        <v>1</v>
      </c>
      <c r="U6951" t="s">
        <v>23</v>
      </c>
      <c r="V6951">
        <f>IF(data[[#This Row],[TechSupport]]="Yes",1,"")</f>
        <v>1</v>
      </c>
      <c r="W6951" t="s">
        <v>24</v>
      </c>
      <c r="X6951" t="str">
        <f>IF(data[[#This Row],[StreamingTV]]="Yes",1,"")</f>
        <v/>
      </c>
      <c r="Y6951" t="s">
        <v>24</v>
      </c>
      <c r="Z6951" t="str">
        <f>IF(data[[#This Row],[StreamingMovies]]="Yes",1,"")</f>
        <v/>
      </c>
      <c r="AA6951" t="s">
        <v>31</v>
      </c>
      <c r="AB6951" t="s">
        <v>23</v>
      </c>
      <c r="AC6951" t="s">
        <v>32</v>
      </c>
      <c r="AD6951">
        <v>36.25</v>
      </c>
      <c r="AE6951">
        <v>1151.05</v>
      </c>
      <c r="AF6951">
        <v>0</v>
      </c>
      <c r="AG6951" s="2">
        <v>0</v>
      </c>
      <c r="AH6951" t="s">
        <v>24</v>
      </c>
      <c r="AI6951">
        <f t="shared" si="216"/>
        <v>0</v>
      </c>
      <c r="AJ6951">
        <f t="shared" si="217"/>
        <v>1</v>
      </c>
    </row>
    <row r="6952" spans="1:36" x14ac:dyDescent="0.35">
      <c r="A6952">
        <v>6951</v>
      </c>
      <c r="B6952" t="s">
        <v>6987</v>
      </c>
      <c r="C6952" t="s">
        <v>22</v>
      </c>
      <c r="D6952">
        <v>0</v>
      </c>
      <c r="E6952" t="s">
        <v>23</v>
      </c>
      <c r="F6952" t="s">
        <v>23</v>
      </c>
      <c r="G6952" t="str">
        <f>IF(AND(data[[#This Row],[Partner]]="Yes", data[[#This Row],[Dependents]]="Yes"), "Both", IF(data[[#This Row],[Partner]]="Yes", "Partner", IF(data[[#This Row],[Dependents]]="Yes", "Dependent", "None")))</f>
        <v>Both</v>
      </c>
      <c r="H6952">
        <v>5</v>
      </c>
      <c r="I6952" s="1">
        <f>data[[#This Row],[Tenure]]/12</f>
        <v>0.41666666666666669</v>
      </c>
      <c r="J6952" t="s">
        <v>23</v>
      </c>
      <c r="K6952">
        <f>IF(data[[#This Row],[PhoneService]]="Yes",1,"")</f>
        <v>1</v>
      </c>
      <c r="L6952" t="s">
        <v>24</v>
      </c>
      <c r="M6952" t="str">
        <f>IF(data[[#This Row],[MultipleLines]]="Yes",1,"")</f>
        <v/>
      </c>
      <c r="N6952" t="s">
        <v>26</v>
      </c>
      <c r="O6952" t="s">
        <v>23</v>
      </c>
      <c r="P6952">
        <f>IF(data[[#This Row],[OnlineSecurity]]="Yes",1,"")</f>
        <v>1</v>
      </c>
      <c r="Q6952" t="s">
        <v>24</v>
      </c>
      <c r="R6952" t="str">
        <f>IF(data[[#This Row],[OnlineBackup]]="Yes",1,"")</f>
        <v/>
      </c>
      <c r="S6952" t="s">
        <v>24</v>
      </c>
      <c r="T6952" t="str">
        <f>IF(data[[#This Row],[DeviceProtection]]="Yes",1,"")</f>
        <v/>
      </c>
      <c r="U6952" t="s">
        <v>24</v>
      </c>
      <c r="V6952" t="str">
        <f>IF(data[[#This Row],[TechSupport]]="Yes",1,"")</f>
        <v/>
      </c>
      <c r="W6952" t="s">
        <v>24</v>
      </c>
      <c r="X6952" t="str">
        <f>IF(data[[#This Row],[StreamingTV]]="Yes",1,"")</f>
        <v/>
      </c>
      <c r="Y6952" t="s">
        <v>24</v>
      </c>
      <c r="Z6952" t="str">
        <f>IF(data[[#This Row],[StreamingMovies]]="Yes",1,"")</f>
        <v/>
      </c>
      <c r="AA6952" t="s">
        <v>27</v>
      </c>
      <c r="AB6952" t="s">
        <v>23</v>
      </c>
      <c r="AC6952" t="s">
        <v>32</v>
      </c>
      <c r="AD6952">
        <v>49.4</v>
      </c>
      <c r="AE6952">
        <v>232.55</v>
      </c>
      <c r="AF6952">
        <v>0</v>
      </c>
      <c r="AG6952" s="2">
        <v>0</v>
      </c>
      <c r="AH6952" t="s">
        <v>24</v>
      </c>
      <c r="AI6952">
        <f t="shared" si="216"/>
        <v>0</v>
      </c>
      <c r="AJ6952">
        <f t="shared" si="217"/>
        <v>1</v>
      </c>
    </row>
    <row r="6953" spans="1:36" x14ac:dyDescent="0.35">
      <c r="A6953">
        <v>6952</v>
      </c>
      <c r="B6953" t="s">
        <v>6988</v>
      </c>
      <c r="C6953" t="s">
        <v>30</v>
      </c>
      <c r="D6953">
        <v>0</v>
      </c>
      <c r="E6953" t="s">
        <v>24</v>
      </c>
      <c r="F6953" t="s">
        <v>24</v>
      </c>
      <c r="G6953" t="str">
        <f>IF(AND(data[[#This Row],[Partner]]="Yes", data[[#This Row],[Dependents]]="Yes"), "Both", IF(data[[#This Row],[Partner]]="Yes", "Partner", IF(data[[#This Row],[Dependents]]="Yes", "Dependent", "None")))</f>
        <v>None</v>
      </c>
      <c r="H6953">
        <v>49</v>
      </c>
      <c r="I6953" s="1">
        <f>data[[#This Row],[Tenure]]/12</f>
        <v>4.083333333333333</v>
      </c>
      <c r="J6953" t="s">
        <v>23</v>
      </c>
      <c r="K6953">
        <f>IF(data[[#This Row],[PhoneService]]="Yes",1,"")</f>
        <v>1</v>
      </c>
      <c r="L6953" t="s">
        <v>24</v>
      </c>
      <c r="M6953" t="str">
        <f>IF(data[[#This Row],[MultipleLines]]="Yes",1,"")</f>
        <v/>
      </c>
      <c r="N6953" t="s">
        <v>24</v>
      </c>
      <c r="O6953" t="s">
        <v>46</v>
      </c>
      <c r="P6953" t="str">
        <f>IF(data[[#This Row],[OnlineSecurity]]="Yes",1,"")</f>
        <v/>
      </c>
      <c r="Q6953" t="s">
        <v>46</v>
      </c>
      <c r="R6953" t="str">
        <f>IF(data[[#This Row],[OnlineBackup]]="Yes",1,"")</f>
        <v/>
      </c>
      <c r="S6953" t="s">
        <v>46</v>
      </c>
      <c r="T6953" t="str">
        <f>IF(data[[#This Row],[DeviceProtection]]="Yes",1,"")</f>
        <v/>
      </c>
      <c r="U6953" t="s">
        <v>46</v>
      </c>
      <c r="V6953" t="str">
        <f>IF(data[[#This Row],[TechSupport]]="Yes",1,"")</f>
        <v/>
      </c>
      <c r="W6953" t="s">
        <v>46</v>
      </c>
      <c r="X6953" t="str">
        <f>IF(data[[#This Row],[StreamingTV]]="Yes",1,"")</f>
        <v/>
      </c>
      <c r="Y6953" t="s">
        <v>46</v>
      </c>
      <c r="Z6953" t="str">
        <f>IF(data[[#This Row],[StreamingMovies]]="Yes",1,"")</f>
        <v/>
      </c>
      <c r="AA6953" t="s">
        <v>47</v>
      </c>
      <c r="AB6953" t="s">
        <v>23</v>
      </c>
      <c r="AC6953" t="s">
        <v>40</v>
      </c>
      <c r="AD6953">
        <v>19.899999999999999</v>
      </c>
      <c r="AE6953">
        <v>1022.6</v>
      </c>
      <c r="AF6953">
        <v>0</v>
      </c>
      <c r="AG6953" s="2">
        <v>0</v>
      </c>
      <c r="AH6953" t="s">
        <v>24</v>
      </c>
      <c r="AI6953">
        <f t="shared" si="216"/>
        <v>0</v>
      </c>
      <c r="AJ6953">
        <f t="shared" si="217"/>
        <v>1</v>
      </c>
    </row>
    <row r="6954" spans="1:36" x14ac:dyDescent="0.35">
      <c r="A6954">
        <v>6953</v>
      </c>
      <c r="B6954" t="s">
        <v>6989</v>
      </c>
      <c r="C6954" t="s">
        <v>22</v>
      </c>
      <c r="D6954">
        <v>0</v>
      </c>
      <c r="E6954" t="s">
        <v>24</v>
      </c>
      <c r="F6954" t="s">
        <v>24</v>
      </c>
      <c r="G6954" t="str">
        <f>IF(AND(data[[#This Row],[Partner]]="Yes", data[[#This Row],[Dependents]]="Yes"), "Both", IF(data[[#This Row],[Partner]]="Yes", "Partner", IF(data[[#This Row],[Dependents]]="Yes", "Dependent", "None")))</f>
        <v>None</v>
      </c>
      <c r="H6954">
        <v>48</v>
      </c>
      <c r="I6954" s="1">
        <f>data[[#This Row],[Tenure]]/12</f>
        <v>4</v>
      </c>
      <c r="J6954" t="s">
        <v>23</v>
      </c>
      <c r="K6954">
        <f>IF(data[[#This Row],[PhoneService]]="Yes",1,"")</f>
        <v>1</v>
      </c>
      <c r="L6954" t="s">
        <v>23</v>
      </c>
      <c r="M6954">
        <f>IF(data[[#This Row],[MultipleLines]]="Yes",1,"")</f>
        <v>1</v>
      </c>
      <c r="N6954" t="s">
        <v>37</v>
      </c>
      <c r="O6954" t="s">
        <v>24</v>
      </c>
      <c r="P6954" t="str">
        <f>IF(data[[#This Row],[OnlineSecurity]]="Yes",1,"")</f>
        <v/>
      </c>
      <c r="Q6954" t="s">
        <v>23</v>
      </c>
      <c r="R6954">
        <f>IF(data[[#This Row],[OnlineBackup]]="Yes",1,"")</f>
        <v>1</v>
      </c>
      <c r="S6954" t="s">
        <v>23</v>
      </c>
      <c r="T6954">
        <f>IF(data[[#This Row],[DeviceProtection]]="Yes",1,"")</f>
        <v>1</v>
      </c>
      <c r="U6954" t="s">
        <v>24</v>
      </c>
      <c r="V6954" t="str">
        <f>IF(data[[#This Row],[TechSupport]]="Yes",1,"")</f>
        <v/>
      </c>
      <c r="W6954" t="s">
        <v>23</v>
      </c>
      <c r="X6954">
        <f>IF(data[[#This Row],[StreamingTV]]="Yes",1,"")</f>
        <v>1</v>
      </c>
      <c r="Y6954" t="s">
        <v>23</v>
      </c>
      <c r="Z6954">
        <f>IF(data[[#This Row],[StreamingMovies]]="Yes",1,"")</f>
        <v>1</v>
      </c>
      <c r="AA6954" t="s">
        <v>27</v>
      </c>
      <c r="AB6954" t="s">
        <v>23</v>
      </c>
      <c r="AC6954" t="s">
        <v>35</v>
      </c>
      <c r="AD6954">
        <v>107.4</v>
      </c>
      <c r="AE6954">
        <v>5121.3</v>
      </c>
      <c r="AF6954">
        <v>0</v>
      </c>
      <c r="AG6954" s="2">
        <v>5</v>
      </c>
      <c r="AH6954" t="s">
        <v>23</v>
      </c>
      <c r="AI6954">
        <f t="shared" si="216"/>
        <v>1</v>
      </c>
      <c r="AJ6954" t="str">
        <f t="shared" si="217"/>
        <v/>
      </c>
    </row>
    <row r="6955" spans="1:36" x14ac:dyDescent="0.35">
      <c r="A6955">
        <v>6954</v>
      </c>
      <c r="B6955" t="s">
        <v>6990</v>
      </c>
      <c r="C6955" t="s">
        <v>22</v>
      </c>
      <c r="D6955">
        <v>1</v>
      </c>
      <c r="E6955" t="s">
        <v>24</v>
      </c>
      <c r="F6955" t="s">
        <v>24</v>
      </c>
      <c r="G6955" t="str">
        <f>IF(AND(data[[#This Row],[Partner]]="Yes", data[[#This Row],[Dependents]]="Yes"), "Both", IF(data[[#This Row],[Partner]]="Yes", "Partner", IF(data[[#This Row],[Dependents]]="Yes", "Dependent", "None")))</f>
        <v>None</v>
      </c>
      <c r="H6955">
        <v>13</v>
      </c>
      <c r="I6955" s="1">
        <f>data[[#This Row],[Tenure]]/12</f>
        <v>1.0833333333333333</v>
      </c>
      <c r="J6955" t="s">
        <v>23</v>
      </c>
      <c r="K6955">
        <f>IF(data[[#This Row],[PhoneService]]="Yes",1,"")</f>
        <v>1</v>
      </c>
      <c r="L6955" t="s">
        <v>23</v>
      </c>
      <c r="M6955">
        <f>IF(data[[#This Row],[MultipleLines]]="Yes",1,"")</f>
        <v>1</v>
      </c>
      <c r="N6955" t="s">
        <v>37</v>
      </c>
      <c r="O6955" t="s">
        <v>24</v>
      </c>
      <c r="P6955" t="str">
        <f>IF(data[[#This Row],[OnlineSecurity]]="Yes",1,"")</f>
        <v/>
      </c>
      <c r="Q6955" t="s">
        <v>24</v>
      </c>
      <c r="R6955" t="str">
        <f>IF(data[[#This Row],[OnlineBackup]]="Yes",1,"")</f>
        <v/>
      </c>
      <c r="S6955" t="s">
        <v>24</v>
      </c>
      <c r="T6955" t="str">
        <f>IF(data[[#This Row],[DeviceProtection]]="Yes",1,"")</f>
        <v/>
      </c>
      <c r="U6955" t="s">
        <v>24</v>
      </c>
      <c r="V6955" t="str">
        <f>IF(data[[#This Row],[TechSupport]]="Yes",1,"")</f>
        <v/>
      </c>
      <c r="W6955" t="s">
        <v>24</v>
      </c>
      <c r="X6955" t="str">
        <f>IF(data[[#This Row],[StreamingTV]]="Yes",1,"")</f>
        <v/>
      </c>
      <c r="Y6955" t="s">
        <v>23</v>
      </c>
      <c r="Z6955">
        <f>IF(data[[#This Row],[StreamingMovies]]="Yes",1,"")</f>
        <v>1</v>
      </c>
      <c r="AA6955" t="s">
        <v>27</v>
      </c>
      <c r="AB6955" t="s">
        <v>23</v>
      </c>
      <c r="AC6955" t="s">
        <v>28</v>
      </c>
      <c r="AD6955">
        <v>82</v>
      </c>
      <c r="AE6955">
        <v>1127.2</v>
      </c>
      <c r="AF6955">
        <v>0</v>
      </c>
      <c r="AG6955" s="2">
        <v>0</v>
      </c>
      <c r="AH6955" t="s">
        <v>23</v>
      </c>
      <c r="AI6955">
        <f t="shared" si="216"/>
        <v>1</v>
      </c>
      <c r="AJ6955" t="str">
        <f t="shared" si="217"/>
        <v/>
      </c>
    </row>
    <row r="6956" spans="1:36" x14ac:dyDescent="0.35">
      <c r="A6956">
        <v>6955</v>
      </c>
      <c r="B6956" t="s">
        <v>6991</v>
      </c>
      <c r="C6956" t="s">
        <v>30</v>
      </c>
      <c r="D6956">
        <v>0</v>
      </c>
      <c r="E6956" t="s">
        <v>24</v>
      </c>
      <c r="F6956" t="s">
        <v>24</v>
      </c>
      <c r="G6956" t="str">
        <f>IF(AND(data[[#This Row],[Partner]]="Yes", data[[#This Row],[Dependents]]="Yes"), "Both", IF(data[[#This Row],[Partner]]="Yes", "Partner", IF(data[[#This Row],[Dependents]]="Yes", "Dependent", "None")))</f>
        <v>None</v>
      </c>
      <c r="H6956">
        <v>15</v>
      </c>
      <c r="I6956" s="1">
        <f>data[[#This Row],[Tenure]]/12</f>
        <v>1.25</v>
      </c>
      <c r="J6956" t="s">
        <v>23</v>
      </c>
      <c r="K6956">
        <f>IF(data[[#This Row],[PhoneService]]="Yes",1,"")</f>
        <v>1</v>
      </c>
      <c r="L6956" t="s">
        <v>24</v>
      </c>
      <c r="M6956" t="str">
        <f>IF(data[[#This Row],[MultipleLines]]="Yes",1,"")</f>
        <v/>
      </c>
      <c r="N6956" t="s">
        <v>24</v>
      </c>
      <c r="O6956" t="s">
        <v>46</v>
      </c>
      <c r="P6956" t="str">
        <f>IF(data[[#This Row],[OnlineSecurity]]="Yes",1,"")</f>
        <v/>
      </c>
      <c r="Q6956" t="s">
        <v>46</v>
      </c>
      <c r="R6956" t="str">
        <f>IF(data[[#This Row],[OnlineBackup]]="Yes",1,"")</f>
        <v/>
      </c>
      <c r="S6956" t="s">
        <v>46</v>
      </c>
      <c r="T6956" t="str">
        <f>IF(data[[#This Row],[DeviceProtection]]="Yes",1,"")</f>
        <v/>
      </c>
      <c r="U6956" t="s">
        <v>46</v>
      </c>
      <c r="V6956" t="str">
        <f>IF(data[[#This Row],[TechSupport]]="Yes",1,"")</f>
        <v/>
      </c>
      <c r="W6956" t="s">
        <v>46</v>
      </c>
      <c r="X6956" t="str">
        <f>IF(data[[#This Row],[StreamingTV]]="Yes",1,"")</f>
        <v/>
      </c>
      <c r="Y6956" t="s">
        <v>46</v>
      </c>
      <c r="Z6956" t="str">
        <f>IF(data[[#This Row],[StreamingMovies]]="Yes",1,"")</f>
        <v/>
      </c>
      <c r="AA6956" t="s">
        <v>27</v>
      </c>
      <c r="AB6956" t="s">
        <v>23</v>
      </c>
      <c r="AC6956" t="s">
        <v>32</v>
      </c>
      <c r="AD6956">
        <v>19.8</v>
      </c>
      <c r="AE6956">
        <v>309.39999999999998</v>
      </c>
      <c r="AF6956">
        <v>2</v>
      </c>
      <c r="AG6956" s="2">
        <v>0</v>
      </c>
      <c r="AH6956" t="s">
        <v>24</v>
      </c>
      <c r="AI6956">
        <f t="shared" si="216"/>
        <v>0</v>
      </c>
      <c r="AJ6956">
        <f t="shared" si="217"/>
        <v>1</v>
      </c>
    </row>
    <row r="6957" spans="1:36" x14ac:dyDescent="0.35">
      <c r="A6957">
        <v>6956</v>
      </c>
      <c r="B6957" t="s">
        <v>6992</v>
      </c>
      <c r="C6957" t="s">
        <v>22</v>
      </c>
      <c r="D6957">
        <v>0</v>
      </c>
      <c r="E6957" t="s">
        <v>24</v>
      </c>
      <c r="F6957" t="s">
        <v>24</v>
      </c>
      <c r="G6957" t="str">
        <f>IF(AND(data[[#This Row],[Partner]]="Yes", data[[#This Row],[Dependents]]="Yes"), "Both", IF(data[[#This Row],[Partner]]="Yes", "Partner", IF(data[[#This Row],[Dependents]]="Yes", "Dependent", "None")))</f>
        <v>None</v>
      </c>
      <c r="H6957">
        <v>12</v>
      </c>
      <c r="I6957" s="1">
        <f>data[[#This Row],[Tenure]]/12</f>
        <v>1</v>
      </c>
      <c r="J6957" t="s">
        <v>23</v>
      </c>
      <c r="K6957">
        <f>IF(data[[#This Row],[PhoneService]]="Yes",1,"")</f>
        <v>1</v>
      </c>
      <c r="L6957" t="s">
        <v>24</v>
      </c>
      <c r="M6957" t="str">
        <f>IF(data[[#This Row],[MultipleLines]]="Yes",1,"")</f>
        <v/>
      </c>
      <c r="N6957" t="s">
        <v>26</v>
      </c>
      <c r="O6957" t="s">
        <v>24</v>
      </c>
      <c r="P6957" t="str">
        <f>IF(data[[#This Row],[OnlineSecurity]]="Yes",1,"")</f>
        <v/>
      </c>
      <c r="Q6957" t="s">
        <v>24</v>
      </c>
      <c r="R6957" t="str">
        <f>IF(data[[#This Row],[OnlineBackup]]="Yes",1,"")</f>
        <v/>
      </c>
      <c r="S6957" t="s">
        <v>24</v>
      </c>
      <c r="T6957" t="str">
        <f>IF(data[[#This Row],[DeviceProtection]]="Yes",1,"")</f>
        <v/>
      </c>
      <c r="U6957" t="s">
        <v>24</v>
      </c>
      <c r="V6957" t="str">
        <f>IF(data[[#This Row],[TechSupport]]="Yes",1,"")</f>
        <v/>
      </c>
      <c r="W6957" t="s">
        <v>24</v>
      </c>
      <c r="X6957" t="str">
        <f>IF(data[[#This Row],[StreamingTV]]="Yes",1,"")</f>
        <v/>
      </c>
      <c r="Y6957" t="s">
        <v>24</v>
      </c>
      <c r="Z6957" t="str">
        <f>IF(data[[#This Row],[StreamingMovies]]="Yes",1,"")</f>
        <v/>
      </c>
      <c r="AA6957" t="s">
        <v>27</v>
      </c>
      <c r="AB6957" t="s">
        <v>23</v>
      </c>
      <c r="AC6957" t="s">
        <v>28</v>
      </c>
      <c r="AD6957">
        <v>45.05</v>
      </c>
      <c r="AE6957">
        <v>523.1</v>
      </c>
      <c r="AF6957">
        <v>0</v>
      </c>
      <c r="AG6957" s="2">
        <v>0</v>
      </c>
      <c r="AH6957" t="s">
        <v>24</v>
      </c>
      <c r="AI6957">
        <f t="shared" si="216"/>
        <v>0</v>
      </c>
      <c r="AJ6957">
        <f t="shared" si="217"/>
        <v>1</v>
      </c>
    </row>
    <row r="6958" spans="1:36" x14ac:dyDescent="0.35">
      <c r="A6958">
        <v>6957</v>
      </c>
      <c r="B6958" t="s">
        <v>6993</v>
      </c>
      <c r="C6958" t="s">
        <v>30</v>
      </c>
      <c r="D6958">
        <v>1</v>
      </c>
      <c r="E6958" t="s">
        <v>24</v>
      </c>
      <c r="F6958" t="s">
        <v>24</v>
      </c>
      <c r="G6958" t="str">
        <f>IF(AND(data[[#This Row],[Partner]]="Yes", data[[#This Row],[Dependents]]="Yes"), "Both", IF(data[[#This Row],[Partner]]="Yes", "Partner", IF(data[[#This Row],[Dependents]]="Yes", "Dependent", "None")))</f>
        <v>None</v>
      </c>
      <c r="H6958">
        <v>67</v>
      </c>
      <c r="I6958" s="1">
        <f>data[[#This Row],[Tenure]]/12</f>
        <v>5.583333333333333</v>
      </c>
      <c r="J6958" t="s">
        <v>23</v>
      </c>
      <c r="K6958">
        <f>IF(data[[#This Row],[PhoneService]]="Yes",1,"")</f>
        <v>1</v>
      </c>
      <c r="L6958" t="s">
        <v>23</v>
      </c>
      <c r="M6958">
        <f>IF(data[[#This Row],[MultipleLines]]="Yes",1,"")</f>
        <v>1</v>
      </c>
      <c r="N6958" t="s">
        <v>26</v>
      </c>
      <c r="O6958" t="s">
        <v>23</v>
      </c>
      <c r="P6958">
        <f>IF(data[[#This Row],[OnlineSecurity]]="Yes",1,"")</f>
        <v>1</v>
      </c>
      <c r="Q6958" t="s">
        <v>23</v>
      </c>
      <c r="R6958">
        <f>IF(data[[#This Row],[OnlineBackup]]="Yes",1,"")</f>
        <v>1</v>
      </c>
      <c r="S6958" t="s">
        <v>24</v>
      </c>
      <c r="T6958" t="str">
        <f>IF(data[[#This Row],[DeviceProtection]]="Yes",1,"")</f>
        <v/>
      </c>
      <c r="U6958" t="s">
        <v>23</v>
      </c>
      <c r="V6958">
        <f>IF(data[[#This Row],[TechSupport]]="Yes",1,"")</f>
        <v>1</v>
      </c>
      <c r="W6958" t="s">
        <v>24</v>
      </c>
      <c r="X6958" t="str">
        <f>IF(data[[#This Row],[StreamingTV]]="Yes",1,"")</f>
        <v/>
      </c>
      <c r="Y6958" t="s">
        <v>24</v>
      </c>
      <c r="Z6958" t="str">
        <f>IF(data[[#This Row],[StreamingMovies]]="Yes",1,"")</f>
        <v/>
      </c>
      <c r="AA6958" t="s">
        <v>47</v>
      </c>
      <c r="AB6958" t="s">
        <v>23</v>
      </c>
      <c r="AC6958" t="s">
        <v>35</v>
      </c>
      <c r="AD6958">
        <v>64.55</v>
      </c>
      <c r="AE6958">
        <v>4250.1000000000004</v>
      </c>
      <c r="AF6958">
        <v>0</v>
      </c>
      <c r="AG6958" s="2">
        <v>0</v>
      </c>
      <c r="AH6958" t="s">
        <v>24</v>
      </c>
      <c r="AI6958">
        <f t="shared" si="216"/>
        <v>0</v>
      </c>
      <c r="AJ6958">
        <f t="shared" si="217"/>
        <v>1</v>
      </c>
    </row>
    <row r="6959" spans="1:36" x14ac:dyDescent="0.35">
      <c r="A6959">
        <v>6958</v>
      </c>
      <c r="B6959" t="s">
        <v>6994</v>
      </c>
      <c r="C6959" t="s">
        <v>30</v>
      </c>
      <c r="D6959">
        <v>0</v>
      </c>
      <c r="E6959" t="s">
        <v>24</v>
      </c>
      <c r="F6959" t="s">
        <v>24</v>
      </c>
      <c r="G6959" t="str">
        <f>IF(AND(data[[#This Row],[Partner]]="Yes", data[[#This Row],[Dependents]]="Yes"), "Both", IF(data[[#This Row],[Partner]]="Yes", "Partner", IF(data[[#This Row],[Dependents]]="Yes", "Dependent", "None")))</f>
        <v>None</v>
      </c>
      <c r="H6959">
        <v>9</v>
      </c>
      <c r="I6959" s="1">
        <f>data[[#This Row],[Tenure]]/12</f>
        <v>0.75</v>
      </c>
      <c r="J6959" t="s">
        <v>23</v>
      </c>
      <c r="K6959">
        <f>IF(data[[#This Row],[PhoneService]]="Yes",1,"")</f>
        <v>1</v>
      </c>
      <c r="L6959" t="s">
        <v>24</v>
      </c>
      <c r="M6959" t="str">
        <f>IF(data[[#This Row],[MultipleLines]]="Yes",1,"")</f>
        <v/>
      </c>
      <c r="N6959" t="s">
        <v>37</v>
      </c>
      <c r="O6959" t="s">
        <v>24</v>
      </c>
      <c r="P6959" t="str">
        <f>IF(data[[#This Row],[OnlineSecurity]]="Yes",1,"")</f>
        <v/>
      </c>
      <c r="Q6959" t="s">
        <v>24</v>
      </c>
      <c r="R6959" t="str">
        <f>IF(data[[#This Row],[OnlineBackup]]="Yes",1,"")</f>
        <v/>
      </c>
      <c r="S6959" t="s">
        <v>24</v>
      </c>
      <c r="T6959" t="str">
        <f>IF(data[[#This Row],[DeviceProtection]]="Yes",1,"")</f>
        <v/>
      </c>
      <c r="U6959" t="s">
        <v>23</v>
      </c>
      <c r="V6959">
        <f>IF(data[[#This Row],[TechSupport]]="Yes",1,"")</f>
        <v>1</v>
      </c>
      <c r="W6959" t="s">
        <v>23</v>
      </c>
      <c r="X6959">
        <f>IF(data[[#This Row],[StreamingTV]]="Yes",1,"")</f>
        <v>1</v>
      </c>
      <c r="Y6959" t="s">
        <v>24</v>
      </c>
      <c r="Z6959" t="str">
        <f>IF(data[[#This Row],[StreamingMovies]]="Yes",1,"")</f>
        <v/>
      </c>
      <c r="AA6959" t="s">
        <v>27</v>
      </c>
      <c r="AB6959" t="s">
        <v>24</v>
      </c>
      <c r="AC6959" t="s">
        <v>28</v>
      </c>
      <c r="AD6959">
        <v>86.25</v>
      </c>
      <c r="AE6959">
        <v>770.5</v>
      </c>
      <c r="AF6959">
        <v>0</v>
      </c>
      <c r="AG6959" s="2">
        <v>0</v>
      </c>
      <c r="AH6959" t="s">
        <v>24</v>
      </c>
      <c r="AI6959">
        <f t="shared" si="216"/>
        <v>0</v>
      </c>
      <c r="AJ6959">
        <f t="shared" si="217"/>
        <v>1</v>
      </c>
    </row>
    <row r="6960" spans="1:36" x14ac:dyDescent="0.35">
      <c r="A6960">
        <v>6959</v>
      </c>
      <c r="B6960" t="s">
        <v>6995</v>
      </c>
      <c r="C6960" t="s">
        <v>22</v>
      </c>
      <c r="D6960">
        <v>0</v>
      </c>
      <c r="E6960" t="s">
        <v>23</v>
      </c>
      <c r="F6960" t="s">
        <v>23</v>
      </c>
      <c r="G6960" t="str">
        <f>IF(AND(data[[#This Row],[Partner]]="Yes", data[[#This Row],[Dependents]]="Yes"), "Both", IF(data[[#This Row],[Partner]]="Yes", "Partner", IF(data[[#This Row],[Dependents]]="Yes", "Dependent", "None")))</f>
        <v>Both</v>
      </c>
      <c r="H6960">
        <v>13</v>
      </c>
      <c r="I6960" s="1">
        <f>data[[#This Row],[Tenure]]/12</f>
        <v>1.0833333333333333</v>
      </c>
      <c r="J6960" t="s">
        <v>23</v>
      </c>
      <c r="K6960">
        <f>IF(data[[#This Row],[PhoneService]]="Yes",1,"")</f>
        <v>1</v>
      </c>
      <c r="L6960" t="s">
        <v>24</v>
      </c>
      <c r="M6960" t="str">
        <f>IF(data[[#This Row],[MultipleLines]]="Yes",1,"")</f>
        <v/>
      </c>
      <c r="N6960" t="s">
        <v>24</v>
      </c>
      <c r="O6960" t="s">
        <v>46</v>
      </c>
      <c r="P6960" t="str">
        <f>IF(data[[#This Row],[OnlineSecurity]]="Yes",1,"")</f>
        <v/>
      </c>
      <c r="Q6960" t="s">
        <v>46</v>
      </c>
      <c r="R6960" t="str">
        <f>IF(data[[#This Row],[OnlineBackup]]="Yes",1,"")</f>
        <v/>
      </c>
      <c r="S6960" t="s">
        <v>46</v>
      </c>
      <c r="T6960" t="str">
        <f>IF(data[[#This Row],[DeviceProtection]]="Yes",1,"")</f>
        <v/>
      </c>
      <c r="U6960" t="s">
        <v>46</v>
      </c>
      <c r="V6960" t="str">
        <f>IF(data[[#This Row],[TechSupport]]="Yes",1,"")</f>
        <v/>
      </c>
      <c r="W6960" t="s">
        <v>46</v>
      </c>
      <c r="X6960" t="str">
        <f>IF(data[[#This Row],[StreamingTV]]="Yes",1,"")</f>
        <v/>
      </c>
      <c r="Y6960" t="s">
        <v>46</v>
      </c>
      <c r="Z6960" t="str">
        <f>IF(data[[#This Row],[StreamingMovies]]="Yes",1,"")</f>
        <v/>
      </c>
      <c r="AA6960" t="s">
        <v>47</v>
      </c>
      <c r="AB6960" t="s">
        <v>23</v>
      </c>
      <c r="AC6960" t="s">
        <v>35</v>
      </c>
      <c r="AD6960">
        <v>19.75</v>
      </c>
      <c r="AE6960">
        <v>246.7</v>
      </c>
      <c r="AF6960">
        <v>4</v>
      </c>
      <c r="AG6960" s="2">
        <v>0</v>
      </c>
      <c r="AH6960" t="s">
        <v>24</v>
      </c>
      <c r="AI6960">
        <f t="shared" si="216"/>
        <v>0</v>
      </c>
      <c r="AJ6960">
        <f t="shared" si="217"/>
        <v>1</v>
      </c>
    </row>
    <row r="6961" spans="1:36" x14ac:dyDescent="0.35">
      <c r="A6961">
        <v>6960</v>
      </c>
      <c r="B6961" t="s">
        <v>6996</v>
      </c>
      <c r="C6961" t="s">
        <v>22</v>
      </c>
      <c r="D6961">
        <v>0</v>
      </c>
      <c r="E6961" t="s">
        <v>24</v>
      </c>
      <c r="F6961" t="s">
        <v>24</v>
      </c>
      <c r="G6961" t="str">
        <f>IF(AND(data[[#This Row],[Partner]]="Yes", data[[#This Row],[Dependents]]="Yes"), "Both", IF(data[[#This Row],[Partner]]="Yes", "Partner", IF(data[[#This Row],[Dependents]]="Yes", "Dependent", "None")))</f>
        <v>None</v>
      </c>
      <c r="H6961">
        <v>38</v>
      </c>
      <c r="I6961" s="1">
        <f>data[[#This Row],[Tenure]]/12</f>
        <v>3.1666666666666665</v>
      </c>
      <c r="J6961" t="s">
        <v>23</v>
      </c>
      <c r="K6961">
        <f>IF(data[[#This Row],[PhoneService]]="Yes",1,"")</f>
        <v>1</v>
      </c>
      <c r="L6961" t="s">
        <v>24</v>
      </c>
      <c r="M6961" t="str">
        <f>IF(data[[#This Row],[MultipleLines]]="Yes",1,"")</f>
        <v/>
      </c>
      <c r="N6961" t="s">
        <v>37</v>
      </c>
      <c r="O6961" t="s">
        <v>24</v>
      </c>
      <c r="P6961" t="str">
        <f>IF(data[[#This Row],[OnlineSecurity]]="Yes",1,"")</f>
        <v/>
      </c>
      <c r="Q6961" t="s">
        <v>24</v>
      </c>
      <c r="R6961" t="str">
        <f>IF(data[[#This Row],[OnlineBackup]]="Yes",1,"")</f>
        <v/>
      </c>
      <c r="S6961" t="s">
        <v>24</v>
      </c>
      <c r="T6961" t="str">
        <f>IF(data[[#This Row],[DeviceProtection]]="Yes",1,"")</f>
        <v/>
      </c>
      <c r="U6961" t="s">
        <v>24</v>
      </c>
      <c r="V6961" t="str">
        <f>IF(data[[#This Row],[TechSupport]]="Yes",1,"")</f>
        <v/>
      </c>
      <c r="W6961" t="s">
        <v>23</v>
      </c>
      <c r="X6961">
        <f>IF(data[[#This Row],[StreamingTV]]="Yes",1,"")</f>
        <v>1</v>
      </c>
      <c r="Y6961" t="s">
        <v>23</v>
      </c>
      <c r="Z6961">
        <f>IF(data[[#This Row],[StreamingMovies]]="Yes",1,"")</f>
        <v>1</v>
      </c>
      <c r="AA6961" t="s">
        <v>31</v>
      </c>
      <c r="AB6961" t="s">
        <v>23</v>
      </c>
      <c r="AC6961" t="s">
        <v>32</v>
      </c>
      <c r="AD6961">
        <v>89.1</v>
      </c>
      <c r="AE6961">
        <v>3342</v>
      </c>
      <c r="AF6961">
        <v>2</v>
      </c>
      <c r="AG6961" s="2">
        <v>0</v>
      </c>
      <c r="AH6961" t="s">
        <v>24</v>
      </c>
      <c r="AI6961">
        <f t="shared" si="216"/>
        <v>0</v>
      </c>
      <c r="AJ6961">
        <f t="shared" si="217"/>
        <v>1</v>
      </c>
    </row>
    <row r="6962" spans="1:36" x14ac:dyDescent="0.35">
      <c r="A6962">
        <v>6961</v>
      </c>
      <c r="B6962" t="s">
        <v>6997</v>
      </c>
      <c r="C6962" t="s">
        <v>22</v>
      </c>
      <c r="D6962">
        <v>1</v>
      </c>
      <c r="E6962" t="s">
        <v>23</v>
      </c>
      <c r="F6962" t="s">
        <v>24</v>
      </c>
      <c r="G6962" t="str">
        <f>IF(AND(data[[#This Row],[Partner]]="Yes", data[[#This Row],[Dependents]]="Yes"), "Both", IF(data[[#This Row],[Partner]]="Yes", "Partner", IF(data[[#This Row],[Dependents]]="Yes", "Dependent", "None")))</f>
        <v>Partner</v>
      </c>
      <c r="H6962">
        <v>42</v>
      </c>
      <c r="I6962" s="1">
        <f>data[[#This Row],[Tenure]]/12</f>
        <v>3.5</v>
      </c>
      <c r="J6962" t="s">
        <v>23</v>
      </c>
      <c r="K6962">
        <f>IF(data[[#This Row],[PhoneService]]="Yes",1,"")</f>
        <v>1</v>
      </c>
      <c r="L6962" t="s">
        <v>23</v>
      </c>
      <c r="M6962">
        <f>IF(data[[#This Row],[MultipleLines]]="Yes",1,"")</f>
        <v>1</v>
      </c>
      <c r="N6962" t="s">
        <v>37</v>
      </c>
      <c r="O6962" t="s">
        <v>24</v>
      </c>
      <c r="P6962" t="str">
        <f>IF(data[[#This Row],[OnlineSecurity]]="Yes",1,"")</f>
        <v/>
      </c>
      <c r="Q6962" t="s">
        <v>23</v>
      </c>
      <c r="R6962">
        <f>IF(data[[#This Row],[OnlineBackup]]="Yes",1,"")</f>
        <v>1</v>
      </c>
      <c r="S6962" t="s">
        <v>23</v>
      </c>
      <c r="T6962">
        <f>IF(data[[#This Row],[DeviceProtection]]="Yes",1,"")</f>
        <v>1</v>
      </c>
      <c r="U6962" t="s">
        <v>24</v>
      </c>
      <c r="V6962" t="str">
        <f>IF(data[[#This Row],[TechSupport]]="Yes",1,"")</f>
        <v/>
      </c>
      <c r="W6962" t="s">
        <v>23</v>
      </c>
      <c r="X6962">
        <f>IF(data[[#This Row],[StreamingTV]]="Yes",1,"")</f>
        <v>1</v>
      </c>
      <c r="Y6962" t="s">
        <v>24</v>
      </c>
      <c r="Z6962" t="str">
        <f>IF(data[[#This Row],[StreamingMovies]]="Yes",1,"")</f>
        <v/>
      </c>
      <c r="AA6962" t="s">
        <v>27</v>
      </c>
      <c r="AB6962" t="s">
        <v>23</v>
      </c>
      <c r="AC6962" t="s">
        <v>28</v>
      </c>
      <c r="AD6962">
        <v>95.55</v>
      </c>
      <c r="AE6962">
        <v>3930.6</v>
      </c>
      <c r="AF6962">
        <v>0</v>
      </c>
      <c r="AG6962" s="2">
        <v>2</v>
      </c>
      <c r="AH6962" t="s">
        <v>24</v>
      </c>
      <c r="AI6962">
        <f t="shared" si="216"/>
        <v>0</v>
      </c>
      <c r="AJ6962">
        <f t="shared" si="217"/>
        <v>1</v>
      </c>
    </row>
    <row r="6963" spans="1:36" x14ac:dyDescent="0.35">
      <c r="A6963">
        <v>6962</v>
      </c>
      <c r="B6963" t="s">
        <v>6998</v>
      </c>
      <c r="C6963" t="s">
        <v>22</v>
      </c>
      <c r="D6963">
        <v>0</v>
      </c>
      <c r="E6963" t="s">
        <v>23</v>
      </c>
      <c r="F6963" t="s">
        <v>24</v>
      </c>
      <c r="G6963" t="str">
        <f>IF(AND(data[[#This Row],[Partner]]="Yes", data[[#This Row],[Dependents]]="Yes"), "Both", IF(data[[#This Row],[Partner]]="Yes", "Partner", IF(data[[#This Row],[Dependents]]="Yes", "Dependent", "None")))</f>
        <v>Partner</v>
      </c>
      <c r="H6963">
        <v>24</v>
      </c>
      <c r="I6963" s="1">
        <f>data[[#This Row],[Tenure]]/12</f>
        <v>2</v>
      </c>
      <c r="J6963" t="s">
        <v>23</v>
      </c>
      <c r="K6963">
        <f>IF(data[[#This Row],[PhoneService]]="Yes",1,"")</f>
        <v>1</v>
      </c>
      <c r="L6963" t="s">
        <v>23</v>
      </c>
      <c r="M6963">
        <f>IF(data[[#This Row],[MultipleLines]]="Yes",1,"")</f>
        <v>1</v>
      </c>
      <c r="N6963" t="s">
        <v>37</v>
      </c>
      <c r="O6963" t="s">
        <v>24</v>
      </c>
      <c r="P6963" t="str">
        <f>IF(data[[#This Row],[OnlineSecurity]]="Yes",1,"")</f>
        <v/>
      </c>
      <c r="Q6963" t="s">
        <v>24</v>
      </c>
      <c r="R6963" t="str">
        <f>IF(data[[#This Row],[OnlineBackup]]="Yes",1,"")</f>
        <v/>
      </c>
      <c r="S6963" t="s">
        <v>24</v>
      </c>
      <c r="T6963" t="str">
        <f>IF(data[[#This Row],[DeviceProtection]]="Yes",1,"")</f>
        <v/>
      </c>
      <c r="U6963" t="s">
        <v>24</v>
      </c>
      <c r="V6963" t="str">
        <f>IF(data[[#This Row],[TechSupport]]="Yes",1,"")</f>
        <v/>
      </c>
      <c r="W6963" t="s">
        <v>24</v>
      </c>
      <c r="X6963" t="str">
        <f>IF(data[[#This Row],[StreamingTV]]="Yes",1,"")</f>
        <v/>
      </c>
      <c r="Y6963" t="s">
        <v>24</v>
      </c>
      <c r="Z6963" t="str">
        <f>IF(data[[#This Row],[StreamingMovies]]="Yes",1,"")</f>
        <v/>
      </c>
      <c r="AA6963" t="s">
        <v>27</v>
      </c>
      <c r="AB6963" t="s">
        <v>23</v>
      </c>
      <c r="AC6963" t="s">
        <v>40</v>
      </c>
      <c r="AD6963">
        <v>75.400000000000006</v>
      </c>
      <c r="AE6963">
        <v>1747.85</v>
      </c>
      <c r="AF6963">
        <v>0</v>
      </c>
      <c r="AG6963" s="2">
        <v>0</v>
      </c>
      <c r="AH6963" t="s">
        <v>23</v>
      </c>
      <c r="AI6963">
        <f t="shared" si="216"/>
        <v>1</v>
      </c>
      <c r="AJ6963" t="str">
        <f t="shared" si="217"/>
        <v/>
      </c>
    </row>
    <row r="6964" spans="1:36" x14ac:dyDescent="0.35">
      <c r="A6964">
        <v>6963</v>
      </c>
      <c r="B6964" t="s">
        <v>6999</v>
      </c>
      <c r="C6964" t="s">
        <v>22</v>
      </c>
      <c r="D6964">
        <v>1</v>
      </c>
      <c r="E6964" t="s">
        <v>23</v>
      </c>
      <c r="F6964" t="s">
        <v>24</v>
      </c>
      <c r="G6964" t="str">
        <f>IF(AND(data[[#This Row],[Partner]]="Yes", data[[#This Row],[Dependents]]="Yes"), "Both", IF(data[[#This Row],[Partner]]="Yes", "Partner", IF(data[[#This Row],[Dependents]]="Yes", "Dependent", "None")))</f>
        <v>Partner</v>
      </c>
      <c r="H6964">
        <v>27</v>
      </c>
      <c r="I6964" s="1">
        <f>data[[#This Row],[Tenure]]/12</f>
        <v>2.25</v>
      </c>
      <c r="J6964" t="s">
        <v>23</v>
      </c>
      <c r="K6964">
        <f>IF(data[[#This Row],[PhoneService]]="Yes",1,"")</f>
        <v>1</v>
      </c>
      <c r="L6964" t="s">
        <v>24</v>
      </c>
      <c r="M6964" t="str">
        <f>IF(data[[#This Row],[MultipleLines]]="Yes",1,"")</f>
        <v/>
      </c>
      <c r="N6964" t="s">
        <v>37</v>
      </c>
      <c r="O6964" t="s">
        <v>23</v>
      </c>
      <c r="P6964">
        <f>IF(data[[#This Row],[OnlineSecurity]]="Yes",1,"")</f>
        <v>1</v>
      </c>
      <c r="Q6964" t="s">
        <v>24</v>
      </c>
      <c r="R6964" t="str">
        <f>IF(data[[#This Row],[OnlineBackup]]="Yes",1,"")</f>
        <v/>
      </c>
      <c r="S6964" t="s">
        <v>23</v>
      </c>
      <c r="T6964">
        <f>IF(data[[#This Row],[DeviceProtection]]="Yes",1,"")</f>
        <v>1</v>
      </c>
      <c r="U6964" t="s">
        <v>24</v>
      </c>
      <c r="V6964" t="str">
        <f>IF(data[[#This Row],[TechSupport]]="Yes",1,"")</f>
        <v/>
      </c>
      <c r="W6964" t="s">
        <v>23</v>
      </c>
      <c r="X6964">
        <f>IF(data[[#This Row],[StreamingTV]]="Yes",1,"")</f>
        <v>1</v>
      </c>
      <c r="Y6964" t="s">
        <v>23</v>
      </c>
      <c r="Z6964">
        <f>IF(data[[#This Row],[StreamingMovies]]="Yes",1,"")</f>
        <v>1</v>
      </c>
      <c r="AA6964" t="s">
        <v>27</v>
      </c>
      <c r="AB6964" t="s">
        <v>23</v>
      </c>
      <c r="AC6964" t="s">
        <v>28</v>
      </c>
      <c r="AD6964">
        <v>101.25</v>
      </c>
      <c r="AE6964">
        <v>2754.45</v>
      </c>
      <c r="AF6964">
        <v>0</v>
      </c>
      <c r="AG6964" s="2">
        <v>2</v>
      </c>
      <c r="AH6964" t="s">
        <v>23</v>
      </c>
      <c r="AI6964">
        <f t="shared" si="216"/>
        <v>1</v>
      </c>
      <c r="AJ6964" t="str">
        <f t="shared" si="217"/>
        <v/>
      </c>
    </row>
    <row r="6965" spans="1:36" x14ac:dyDescent="0.35">
      <c r="A6965">
        <v>6964</v>
      </c>
      <c r="B6965" t="s">
        <v>7000</v>
      </c>
      <c r="C6965" t="s">
        <v>30</v>
      </c>
      <c r="D6965">
        <v>0</v>
      </c>
      <c r="E6965" t="s">
        <v>23</v>
      </c>
      <c r="F6965" t="s">
        <v>23</v>
      </c>
      <c r="G6965" t="str">
        <f>IF(AND(data[[#This Row],[Partner]]="Yes", data[[#This Row],[Dependents]]="Yes"), "Both", IF(data[[#This Row],[Partner]]="Yes", "Partner", IF(data[[#This Row],[Dependents]]="Yes", "Dependent", "None")))</f>
        <v>Both</v>
      </c>
      <c r="H6965">
        <v>9</v>
      </c>
      <c r="I6965" s="1">
        <f>data[[#This Row],[Tenure]]/12</f>
        <v>0.75</v>
      </c>
      <c r="J6965" t="s">
        <v>23</v>
      </c>
      <c r="K6965">
        <f>IF(data[[#This Row],[PhoneService]]="Yes",1,"")</f>
        <v>1</v>
      </c>
      <c r="L6965" t="s">
        <v>23</v>
      </c>
      <c r="M6965">
        <f>IF(data[[#This Row],[MultipleLines]]="Yes",1,"")</f>
        <v>1</v>
      </c>
      <c r="N6965" t="s">
        <v>37</v>
      </c>
      <c r="O6965" t="s">
        <v>24</v>
      </c>
      <c r="P6965" t="str">
        <f>IF(data[[#This Row],[OnlineSecurity]]="Yes",1,"")</f>
        <v/>
      </c>
      <c r="Q6965" t="s">
        <v>23</v>
      </c>
      <c r="R6965">
        <f>IF(data[[#This Row],[OnlineBackup]]="Yes",1,"")</f>
        <v>1</v>
      </c>
      <c r="S6965" t="s">
        <v>23</v>
      </c>
      <c r="T6965">
        <f>IF(data[[#This Row],[DeviceProtection]]="Yes",1,"")</f>
        <v>1</v>
      </c>
      <c r="U6965" t="s">
        <v>24</v>
      </c>
      <c r="V6965" t="str">
        <f>IF(data[[#This Row],[TechSupport]]="Yes",1,"")</f>
        <v/>
      </c>
      <c r="W6965" t="s">
        <v>23</v>
      </c>
      <c r="X6965">
        <f>IF(data[[#This Row],[StreamingTV]]="Yes",1,"")</f>
        <v>1</v>
      </c>
      <c r="Y6965" t="s">
        <v>23</v>
      </c>
      <c r="Z6965">
        <f>IF(data[[#This Row],[StreamingMovies]]="Yes",1,"")</f>
        <v>1</v>
      </c>
      <c r="AA6965" t="s">
        <v>27</v>
      </c>
      <c r="AB6965" t="s">
        <v>23</v>
      </c>
      <c r="AC6965" t="s">
        <v>40</v>
      </c>
      <c r="AD6965">
        <v>102.6</v>
      </c>
      <c r="AE6965">
        <v>897.75</v>
      </c>
      <c r="AF6965">
        <v>0</v>
      </c>
      <c r="AG6965" s="2">
        <v>0</v>
      </c>
      <c r="AH6965" t="s">
        <v>24</v>
      </c>
      <c r="AI6965">
        <f t="shared" si="216"/>
        <v>0</v>
      </c>
      <c r="AJ6965">
        <f t="shared" si="217"/>
        <v>1</v>
      </c>
    </row>
    <row r="6966" spans="1:36" x14ac:dyDescent="0.35">
      <c r="A6966">
        <v>6965</v>
      </c>
      <c r="B6966" t="s">
        <v>7001</v>
      </c>
      <c r="C6966" t="s">
        <v>22</v>
      </c>
      <c r="D6966">
        <v>0</v>
      </c>
      <c r="E6966" t="s">
        <v>23</v>
      </c>
      <c r="F6966" t="s">
        <v>24</v>
      </c>
      <c r="G6966" t="str">
        <f>IF(AND(data[[#This Row],[Partner]]="Yes", data[[#This Row],[Dependents]]="Yes"), "Both", IF(data[[#This Row],[Partner]]="Yes", "Partner", IF(data[[#This Row],[Dependents]]="Yes", "Dependent", "None")))</f>
        <v>Partner</v>
      </c>
      <c r="H6966">
        <v>49</v>
      </c>
      <c r="I6966" s="1">
        <f>data[[#This Row],[Tenure]]/12</f>
        <v>4.083333333333333</v>
      </c>
      <c r="J6966" t="s">
        <v>24</v>
      </c>
      <c r="K6966" t="str">
        <f>IF(data[[#This Row],[PhoneService]]="Yes",1,"")</f>
        <v/>
      </c>
      <c r="L6966" t="s">
        <v>25</v>
      </c>
      <c r="M6966" t="str">
        <f>IF(data[[#This Row],[MultipleLines]]="Yes",1,"")</f>
        <v/>
      </c>
      <c r="N6966" t="s">
        <v>26</v>
      </c>
      <c r="O6966" t="s">
        <v>24</v>
      </c>
      <c r="P6966" t="str">
        <f>IF(data[[#This Row],[OnlineSecurity]]="Yes",1,"")</f>
        <v/>
      </c>
      <c r="Q6966" t="s">
        <v>23</v>
      </c>
      <c r="R6966">
        <f>IF(data[[#This Row],[OnlineBackup]]="Yes",1,"")</f>
        <v>1</v>
      </c>
      <c r="S6966" t="s">
        <v>24</v>
      </c>
      <c r="T6966" t="str">
        <f>IF(data[[#This Row],[DeviceProtection]]="Yes",1,"")</f>
        <v/>
      </c>
      <c r="U6966" t="s">
        <v>23</v>
      </c>
      <c r="V6966">
        <f>IF(data[[#This Row],[TechSupport]]="Yes",1,"")</f>
        <v>1</v>
      </c>
      <c r="W6966" t="s">
        <v>23</v>
      </c>
      <c r="X6966">
        <f>IF(data[[#This Row],[StreamingTV]]="Yes",1,"")</f>
        <v>1</v>
      </c>
      <c r="Y6966" t="s">
        <v>23</v>
      </c>
      <c r="Z6966">
        <f>IF(data[[#This Row],[StreamingMovies]]="Yes",1,"")</f>
        <v>1</v>
      </c>
      <c r="AA6966" t="s">
        <v>31</v>
      </c>
      <c r="AB6966" t="s">
        <v>23</v>
      </c>
      <c r="AC6966" t="s">
        <v>40</v>
      </c>
      <c r="AD6966">
        <v>56.3</v>
      </c>
      <c r="AE6966">
        <v>2780.6</v>
      </c>
      <c r="AF6966">
        <v>5</v>
      </c>
      <c r="AG6966" s="2">
        <v>0</v>
      </c>
      <c r="AH6966" t="s">
        <v>24</v>
      </c>
      <c r="AI6966">
        <f t="shared" si="216"/>
        <v>0</v>
      </c>
      <c r="AJ6966">
        <f t="shared" si="217"/>
        <v>1</v>
      </c>
    </row>
    <row r="6967" spans="1:36" x14ac:dyDescent="0.35">
      <c r="A6967">
        <v>6966</v>
      </c>
      <c r="B6967" t="s">
        <v>7002</v>
      </c>
      <c r="C6967" t="s">
        <v>22</v>
      </c>
      <c r="D6967">
        <v>1</v>
      </c>
      <c r="E6967" t="s">
        <v>23</v>
      </c>
      <c r="F6967" t="s">
        <v>24</v>
      </c>
      <c r="G6967" t="str">
        <f>IF(AND(data[[#This Row],[Partner]]="Yes", data[[#This Row],[Dependents]]="Yes"), "Both", IF(data[[#This Row],[Partner]]="Yes", "Partner", IF(data[[#This Row],[Dependents]]="Yes", "Dependent", "None")))</f>
        <v>Partner</v>
      </c>
      <c r="H6967">
        <v>61</v>
      </c>
      <c r="I6967" s="1">
        <f>data[[#This Row],[Tenure]]/12</f>
        <v>5.083333333333333</v>
      </c>
      <c r="J6967" t="s">
        <v>23</v>
      </c>
      <c r="K6967">
        <f>IF(data[[#This Row],[PhoneService]]="Yes",1,"")</f>
        <v>1</v>
      </c>
      <c r="L6967" t="s">
        <v>23</v>
      </c>
      <c r="M6967">
        <f>IF(data[[#This Row],[MultipleLines]]="Yes",1,"")</f>
        <v>1</v>
      </c>
      <c r="N6967" t="s">
        <v>37</v>
      </c>
      <c r="O6967" t="s">
        <v>23</v>
      </c>
      <c r="P6967">
        <f>IF(data[[#This Row],[OnlineSecurity]]="Yes",1,"")</f>
        <v>1</v>
      </c>
      <c r="Q6967" t="s">
        <v>23</v>
      </c>
      <c r="R6967">
        <f>IF(data[[#This Row],[OnlineBackup]]="Yes",1,"")</f>
        <v>1</v>
      </c>
      <c r="S6967" t="s">
        <v>23</v>
      </c>
      <c r="T6967">
        <f>IF(data[[#This Row],[DeviceProtection]]="Yes",1,"")</f>
        <v>1</v>
      </c>
      <c r="U6967" t="s">
        <v>23</v>
      </c>
      <c r="V6967">
        <f>IF(data[[#This Row],[TechSupport]]="Yes",1,"")</f>
        <v>1</v>
      </c>
      <c r="W6967" t="s">
        <v>24</v>
      </c>
      <c r="X6967" t="str">
        <f>IF(data[[#This Row],[StreamingTV]]="Yes",1,"")</f>
        <v/>
      </c>
      <c r="Y6967" t="s">
        <v>24</v>
      </c>
      <c r="Z6967" t="str">
        <f>IF(data[[#This Row],[StreamingMovies]]="Yes",1,"")</f>
        <v/>
      </c>
      <c r="AA6967" t="s">
        <v>27</v>
      </c>
      <c r="AB6967" t="s">
        <v>23</v>
      </c>
      <c r="AC6967" t="s">
        <v>40</v>
      </c>
      <c r="AD6967">
        <v>94.2</v>
      </c>
      <c r="AE6967">
        <v>5895.45</v>
      </c>
      <c r="AF6967">
        <v>0</v>
      </c>
      <c r="AG6967" s="2">
        <v>0</v>
      </c>
      <c r="AH6967" t="s">
        <v>24</v>
      </c>
      <c r="AI6967">
        <f t="shared" si="216"/>
        <v>0</v>
      </c>
      <c r="AJ6967">
        <f t="shared" si="217"/>
        <v>1</v>
      </c>
    </row>
    <row r="6968" spans="1:36" x14ac:dyDescent="0.35">
      <c r="A6968">
        <v>6967</v>
      </c>
      <c r="B6968" t="s">
        <v>7003</v>
      </c>
      <c r="C6968" t="s">
        <v>30</v>
      </c>
      <c r="D6968">
        <v>0</v>
      </c>
      <c r="E6968" t="s">
        <v>24</v>
      </c>
      <c r="F6968" t="s">
        <v>23</v>
      </c>
      <c r="G6968" t="str">
        <f>IF(AND(data[[#This Row],[Partner]]="Yes", data[[#This Row],[Dependents]]="Yes"), "Both", IF(data[[#This Row],[Partner]]="Yes", "Partner", IF(data[[#This Row],[Dependents]]="Yes", "Dependent", "None")))</f>
        <v>Dependent</v>
      </c>
      <c r="H6968">
        <v>50</v>
      </c>
      <c r="I6968" s="1">
        <f>data[[#This Row],[Tenure]]/12</f>
        <v>4.166666666666667</v>
      </c>
      <c r="J6968" t="s">
        <v>24</v>
      </c>
      <c r="K6968" t="str">
        <f>IF(data[[#This Row],[PhoneService]]="Yes",1,"")</f>
        <v/>
      </c>
      <c r="L6968" t="s">
        <v>25</v>
      </c>
      <c r="M6968" t="str">
        <f>IF(data[[#This Row],[MultipleLines]]="Yes",1,"")</f>
        <v/>
      </c>
      <c r="N6968" t="s">
        <v>26</v>
      </c>
      <c r="O6968" t="s">
        <v>23</v>
      </c>
      <c r="P6968">
        <f>IF(data[[#This Row],[OnlineSecurity]]="Yes",1,"")</f>
        <v>1</v>
      </c>
      <c r="Q6968" t="s">
        <v>23</v>
      </c>
      <c r="R6968">
        <f>IF(data[[#This Row],[OnlineBackup]]="Yes",1,"")</f>
        <v>1</v>
      </c>
      <c r="S6968" t="s">
        <v>24</v>
      </c>
      <c r="T6968" t="str">
        <f>IF(data[[#This Row],[DeviceProtection]]="Yes",1,"")</f>
        <v/>
      </c>
      <c r="U6968" t="s">
        <v>24</v>
      </c>
      <c r="V6968" t="str">
        <f>IF(data[[#This Row],[TechSupport]]="Yes",1,"")</f>
        <v/>
      </c>
      <c r="W6968" t="s">
        <v>23</v>
      </c>
      <c r="X6968">
        <f>IF(data[[#This Row],[StreamingTV]]="Yes",1,"")</f>
        <v>1</v>
      </c>
      <c r="Y6968" t="s">
        <v>24</v>
      </c>
      <c r="Z6968" t="str">
        <f>IF(data[[#This Row],[StreamingMovies]]="Yes",1,"")</f>
        <v/>
      </c>
      <c r="AA6968" t="s">
        <v>31</v>
      </c>
      <c r="AB6968" t="s">
        <v>23</v>
      </c>
      <c r="AC6968" t="s">
        <v>35</v>
      </c>
      <c r="AD6968">
        <v>43.05</v>
      </c>
      <c r="AE6968">
        <v>2208.0500000000002</v>
      </c>
      <c r="AF6968">
        <v>0</v>
      </c>
      <c r="AG6968" s="2">
        <v>0</v>
      </c>
      <c r="AH6968" t="s">
        <v>24</v>
      </c>
      <c r="AI6968">
        <f t="shared" si="216"/>
        <v>0</v>
      </c>
      <c r="AJ6968">
        <f t="shared" si="217"/>
        <v>1</v>
      </c>
    </row>
    <row r="6969" spans="1:36" x14ac:dyDescent="0.35">
      <c r="A6969">
        <v>6968</v>
      </c>
      <c r="B6969" t="s">
        <v>7004</v>
      </c>
      <c r="C6969" t="s">
        <v>30</v>
      </c>
      <c r="D6969">
        <v>1</v>
      </c>
      <c r="E6969" t="s">
        <v>24</v>
      </c>
      <c r="F6969" t="s">
        <v>24</v>
      </c>
      <c r="G6969" t="str">
        <f>IF(AND(data[[#This Row],[Partner]]="Yes", data[[#This Row],[Dependents]]="Yes"), "Both", IF(data[[#This Row],[Partner]]="Yes", "Partner", IF(data[[#This Row],[Dependents]]="Yes", "Dependent", "None")))</f>
        <v>None</v>
      </c>
      <c r="H6969">
        <v>25</v>
      </c>
      <c r="I6969" s="1">
        <f>data[[#This Row],[Tenure]]/12</f>
        <v>2.0833333333333335</v>
      </c>
      <c r="J6969" t="s">
        <v>23</v>
      </c>
      <c r="K6969">
        <f>IF(data[[#This Row],[PhoneService]]="Yes",1,"")</f>
        <v>1</v>
      </c>
      <c r="L6969" t="s">
        <v>23</v>
      </c>
      <c r="M6969">
        <f>IF(data[[#This Row],[MultipleLines]]="Yes",1,"")</f>
        <v>1</v>
      </c>
      <c r="N6969" t="s">
        <v>37</v>
      </c>
      <c r="O6969" t="s">
        <v>24</v>
      </c>
      <c r="P6969" t="str">
        <f>IF(data[[#This Row],[OnlineSecurity]]="Yes",1,"")</f>
        <v/>
      </c>
      <c r="Q6969" t="s">
        <v>23</v>
      </c>
      <c r="R6969">
        <f>IF(data[[#This Row],[OnlineBackup]]="Yes",1,"")</f>
        <v>1</v>
      </c>
      <c r="S6969" t="s">
        <v>24</v>
      </c>
      <c r="T6969" t="str">
        <f>IF(data[[#This Row],[DeviceProtection]]="Yes",1,"")</f>
        <v/>
      </c>
      <c r="U6969" t="s">
        <v>24</v>
      </c>
      <c r="V6969" t="str">
        <f>IF(data[[#This Row],[TechSupport]]="Yes",1,"")</f>
        <v/>
      </c>
      <c r="W6969" t="s">
        <v>23</v>
      </c>
      <c r="X6969">
        <f>IF(data[[#This Row],[StreamingTV]]="Yes",1,"")</f>
        <v>1</v>
      </c>
      <c r="Y6969" t="s">
        <v>24</v>
      </c>
      <c r="Z6969" t="str">
        <f>IF(data[[#This Row],[StreamingMovies]]="Yes",1,"")</f>
        <v/>
      </c>
      <c r="AA6969" t="s">
        <v>27</v>
      </c>
      <c r="AB6969" t="s">
        <v>23</v>
      </c>
      <c r="AC6969" t="s">
        <v>28</v>
      </c>
      <c r="AD6969">
        <v>89.5</v>
      </c>
      <c r="AE6969">
        <v>2196.15</v>
      </c>
      <c r="AF6969">
        <v>0</v>
      </c>
      <c r="AG6969" s="2">
        <v>2</v>
      </c>
      <c r="AH6969" t="s">
        <v>23</v>
      </c>
      <c r="AI6969">
        <f t="shared" si="216"/>
        <v>1</v>
      </c>
      <c r="AJ6969" t="str">
        <f t="shared" si="217"/>
        <v/>
      </c>
    </row>
    <row r="6970" spans="1:36" x14ac:dyDescent="0.35">
      <c r="A6970">
        <v>6969</v>
      </c>
      <c r="B6970" t="s">
        <v>7005</v>
      </c>
      <c r="C6970" t="s">
        <v>22</v>
      </c>
      <c r="D6970">
        <v>1</v>
      </c>
      <c r="E6970" t="s">
        <v>24</v>
      </c>
      <c r="F6970" t="s">
        <v>24</v>
      </c>
      <c r="G6970" t="str">
        <f>IF(AND(data[[#This Row],[Partner]]="Yes", data[[#This Row],[Dependents]]="Yes"), "Both", IF(data[[#This Row],[Partner]]="Yes", "Partner", IF(data[[#This Row],[Dependents]]="Yes", "Dependent", "None")))</f>
        <v>None</v>
      </c>
      <c r="H6970">
        <v>22</v>
      </c>
      <c r="I6970" s="1">
        <f>data[[#This Row],[Tenure]]/12</f>
        <v>1.8333333333333333</v>
      </c>
      <c r="J6970" t="s">
        <v>23</v>
      </c>
      <c r="K6970">
        <f>IF(data[[#This Row],[PhoneService]]="Yes",1,"")</f>
        <v>1</v>
      </c>
      <c r="L6970" t="s">
        <v>23</v>
      </c>
      <c r="M6970">
        <f>IF(data[[#This Row],[MultipleLines]]="Yes",1,"")</f>
        <v>1</v>
      </c>
      <c r="N6970" t="s">
        <v>37</v>
      </c>
      <c r="O6970" t="s">
        <v>24</v>
      </c>
      <c r="P6970" t="str">
        <f>IF(data[[#This Row],[OnlineSecurity]]="Yes",1,"")</f>
        <v/>
      </c>
      <c r="Q6970" t="s">
        <v>24</v>
      </c>
      <c r="R6970" t="str">
        <f>IF(data[[#This Row],[OnlineBackup]]="Yes",1,"")</f>
        <v/>
      </c>
      <c r="S6970" t="s">
        <v>24</v>
      </c>
      <c r="T6970" t="str">
        <f>IF(data[[#This Row],[DeviceProtection]]="Yes",1,"")</f>
        <v/>
      </c>
      <c r="U6970" t="s">
        <v>24</v>
      </c>
      <c r="V6970" t="str">
        <f>IF(data[[#This Row],[TechSupport]]="Yes",1,"")</f>
        <v/>
      </c>
      <c r="W6970" t="s">
        <v>24</v>
      </c>
      <c r="X6970" t="str">
        <f>IF(data[[#This Row],[StreamingTV]]="Yes",1,"")</f>
        <v/>
      </c>
      <c r="Y6970" t="s">
        <v>24</v>
      </c>
      <c r="Z6970" t="str">
        <f>IF(data[[#This Row],[StreamingMovies]]="Yes",1,"")</f>
        <v/>
      </c>
      <c r="AA6970" t="s">
        <v>27</v>
      </c>
      <c r="AB6970" t="s">
        <v>23</v>
      </c>
      <c r="AC6970" t="s">
        <v>35</v>
      </c>
      <c r="AD6970">
        <v>74.400000000000006</v>
      </c>
      <c r="AE6970">
        <v>1692.6</v>
      </c>
      <c r="AF6970">
        <v>0</v>
      </c>
      <c r="AG6970" s="2">
        <v>0</v>
      </c>
      <c r="AH6970" t="s">
        <v>23</v>
      </c>
      <c r="AI6970">
        <f t="shared" si="216"/>
        <v>1</v>
      </c>
      <c r="AJ6970" t="str">
        <f t="shared" si="217"/>
        <v/>
      </c>
    </row>
    <row r="6971" spans="1:36" x14ac:dyDescent="0.35">
      <c r="A6971">
        <v>6970</v>
      </c>
      <c r="B6971" t="s">
        <v>7006</v>
      </c>
      <c r="C6971" t="s">
        <v>30</v>
      </c>
      <c r="D6971">
        <v>0</v>
      </c>
      <c r="E6971" t="s">
        <v>24</v>
      </c>
      <c r="F6971" t="s">
        <v>24</v>
      </c>
      <c r="G6971" t="str">
        <f>IF(AND(data[[#This Row],[Partner]]="Yes", data[[#This Row],[Dependents]]="Yes"), "Both", IF(data[[#This Row],[Partner]]="Yes", "Partner", IF(data[[#This Row],[Dependents]]="Yes", "Dependent", "None")))</f>
        <v>None</v>
      </c>
      <c r="H6971">
        <v>1</v>
      </c>
      <c r="I6971" s="1">
        <f>data[[#This Row],[Tenure]]/12</f>
        <v>8.3333333333333329E-2</v>
      </c>
      <c r="J6971" t="s">
        <v>23</v>
      </c>
      <c r="K6971">
        <f>IF(data[[#This Row],[PhoneService]]="Yes",1,"")</f>
        <v>1</v>
      </c>
      <c r="L6971" t="s">
        <v>24</v>
      </c>
      <c r="M6971" t="str">
        <f>IF(data[[#This Row],[MultipleLines]]="Yes",1,"")</f>
        <v/>
      </c>
      <c r="N6971" t="s">
        <v>24</v>
      </c>
      <c r="O6971" t="s">
        <v>46</v>
      </c>
      <c r="P6971" t="str">
        <f>IF(data[[#This Row],[OnlineSecurity]]="Yes",1,"")</f>
        <v/>
      </c>
      <c r="Q6971" t="s">
        <v>46</v>
      </c>
      <c r="R6971" t="str">
        <f>IF(data[[#This Row],[OnlineBackup]]="Yes",1,"")</f>
        <v/>
      </c>
      <c r="S6971" t="s">
        <v>46</v>
      </c>
      <c r="T6971" t="str">
        <f>IF(data[[#This Row],[DeviceProtection]]="Yes",1,"")</f>
        <v/>
      </c>
      <c r="U6971" t="s">
        <v>46</v>
      </c>
      <c r="V6971" t="str">
        <f>IF(data[[#This Row],[TechSupport]]="Yes",1,"")</f>
        <v/>
      </c>
      <c r="W6971" t="s">
        <v>46</v>
      </c>
      <c r="X6971" t="str">
        <f>IF(data[[#This Row],[StreamingTV]]="Yes",1,"")</f>
        <v/>
      </c>
      <c r="Y6971" t="s">
        <v>46</v>
      </c>
      <c r="Z6971" t="str">
        <f>IF(data[[#This Row],[StreamingMovies]]="Yes",1,"")</f>
        <v/>
      </c>
      <c r="AA6971" t="s">
        <v>27</v>
      </c>
      <c r="AB6971" t="s">
        <v>24</v>
      </c>
      <c r="AC6971" t="s">
        <v>32</v>
      </c>
      <c r="AD6971">
        <v>20.5</v>
      </c>
      <c r="AE6971">
        <v>20.5</v>
      </c>
      <c r="AF6971">
        <v>0</v>
      </c>
      <c r="AG6971" s="2">
        <v>0</v>
      </c>
      <c r="AH6971" t="s">
        <v>23</v>
      </c>
      <c r="AI6971">
        <f t="shared" si="216"/>
        <v>1</v>
      </c>
      <c r="AJ6971" t="str">
        <f t="shared" si="217"/>
        <v/>
      </c>
    </row>
    <row r="6972" spans="1:36" x14ac:dyDescent="0.35">
      <c r="A6972">
        <v>6971</v>
      </c>
      <c r="B6972" t="s">
        <v>7007</v>
      </c>
      <c r="C6972" t="s">
        <v>30</v>
      </c>
      <c r="D6972">
        <v>0</v>
      </c>
      <c r="E6972" t="s">
        <v>24</v>
      </c>
      <c r="F6972" t="s">
        <v>24</v>
      </c>
      <c r="G6972" t="str">
        <f>IF(AND(data[[#This Row],[Partner]]="Yes", data[[#This Row],[Dependents]]="Yes"), "Both", IF(data[[#This Row],[Partner]]="Yes", "Partner", IF(data[[#This Row],[Dependents]]="Yes", "Dependent", "None")))</f>
        <v>None</v>
      </c>
      <c r="H6972">
        <v>4</v>
      </c>
      <c r="I6972" s="1">
        <f>data[[#This Row],[Tenure]]/12</f>
        <v>0.33333333333333331</v>
      </c>
      <c r="J6972" t="s">
        <v>23</v>
      </c>
      <c r="K6972">
        <f>IF(data[[#This Row],[PhoneService]]="Yes",1,"")</f>
        <v>1</v>
      </c>
      <c r="L6972" t="s">
        <v>23</v>
      </c>
      <c r="M6972">
        <f>IF(data[[#This Row],[MultipleLines]]="Yes",1,"")</f>
        <v>1</v>
      </c>
      <c r="N6972" t="s">
        <v>37</v>
      </c>
      <c r="O6972" t="s">
        <v>24</v>
      </c>
      <c r="P6972" t="str">
        <f>IF(data[[#This Row],[OnlineSecurity]]="Yes",1,"")</f>
        <v/>
      </c>
      <c r="Q6972" t="s">
        <v>24</v>
      </c>
      <c r="R6972" t="str">
        <f>IF(data[[#This Row],[OnlineBackup]]="Yes",1,"")</f>
        <v/>
      </c>
      <c r="S6972" t="s">
        <v>24</v>
      </c>
      <c r="T6972" t="str">
        <f>IF(data[[#This Row],[DeviceProtection]]="Yes",1,"")</f>
        <v/>
      </c>
      <c r="U6972" t="s">
        <v>24</v>
      </c>
      <c r="V6972" t="str">
        <f>IF(data[[#This Row],[TechSupport]]="Yes",1,"")</f>
        <v/>
      </c>
      <c r="W6972" t="s">
        <v>24</v>
      </c>
      <c r="X6972" t="str">
        <f>IF(data[[#This Row],[StreamingTV]]="Yes",1,"")</f>
        <v/>
      </c>
      <c r="Y6972" t="s">
        <v>24</v>
      </c>
      <c r="Z6972" t="str">
        <f>IF(data[[#This Row],[StreamingMovies]]="Yes",1,"")</f>
        <v/>
      </c>
      <c r="AA6972" t="s">
        <v>27</v>
      </c>
      <c r="AB6972" t="s">
        <v>23</v>
      </c>
      <c r="AC6972" t="s">
        <v>28</v>
      </c>
      <c r="AD6972">
        <v>74.349999999999994</v>
      </c>
      <c r="AE6972">
        <v>265.35000000000002</v>
      </c>
      <c r="AF6972">
        <v>0</v>
      </c>
      <c r="AG6972" s="2">
        <v>0</v>
      </c>
      <c r="AH6972" t="s">
        <v>23</v>
      </c>
      <c r="AI6972">
        <f t="shared" si="216"/>
        <v>1</v>
      </c>
      <c r="AJ6972" t="str">
        <f t="shared" si="217"/>
        <v/>
      </c>
    </row>
    <row r="6973" spans="1:36" x14ac:dyDescent="0.35">
      <c r="A6973">
        <v>6972</v>
      </c>
      <c r="B6973" t="s">
        <v>7008</v>
      </c>
      <c r="C6973" t="s">
        <v>22</v>
      </c>
      <c r="D6973">
        <v>1</v>
      </c>
      <c r="E6973" t="s">
        <v>23</v>
      </c>
      <c r="F6973" t="s">
        <v>24</v>
      </c>
      <c r="G6973" t="str">
        <f>IF(AND(data[[#This Row],[Partner]]="Yes", data[[#This Row],[Dependents]]="Yes"), "Both", IF(data[[#This Row],[Partner]]="Yes", "Partner", IF(data[[#This Row],[Dependents]]="Yes", "Dependent", "None")))</f>
        <v>Partner</v>
      </c>
      <c r="H6973">
        <v>18</v>
      </c>
      <c r="I6973" s="1">
        <f>data[[#This Row],[Tenure]]/12</f>
        <v>1.5</v>
      </c>
      <c r="J6973" t="s">
        <v>23</v>
      </c>
      <c r="K6973">
        <f>IF(data[[#This Row],[PhoneService]]="Yes",1,"")</f>
        <v>1</v>
      </c>
      <c r="L6973" t="s">
        <v>23</v>
      </c>
      <c r="M6973">
        <f>IF(data[[#This Row],[MultipleLines]]="Yes",1,"")</f>
        <v>1</v>
      </c>
      <c r="N6973" t="s">
        <v>37</v>
      </c>
      <c r="O6973" t="s">
        <v>24</v>
      </c>
      <c r="P6973" t="str">
        <f>IF(data[[#This Row],[OnlineSecurity]]="Yes",1,"")</f>
        <v/>
      </c>
      <c r="Q6973" t="s">
        <v>24</v>
      </c>
      <c r="R6973" t="str">
        <f>IF(data[[#This Row],[OnlineBackup]]="Yes",1,"")</f>
        <v/>
      </c>
      <c r="S6973" t="s">
        <v>24</v>
      </c>
      <c r="T6973" t="str">
        <f>IF(data[[#This Row],[DeviceProtection]]="Yes",1,"")</f>
        <v/>
      </c>
      <c r="U6973" t="s">
        <v>23</v>
      </c>
      <c r="V6973">
        <f>IF(data[[#This Row],[TechSupport]]="Yes",1,"")</f>
        <v>1</v>
      </c>
      <c r="W6973" t="s">
        <v>23</v>
      </c>
      <c r="X6973">
        <f>IF(data[[#This Row],[StreamingTV]]="Yes",1,"")</f>
        <v>1</v>
      </c>
      <c r="Y6973" t="s">
        <v>23</v>
      </c>
      <c r="Z6973">
        <f>IF(data[[#This Row],[StreamingMovies]]="Yes",1,"")</f>
        <v>1</v>
      </c>
      <c r="AA6973" t="s">
        <v>27</v>
      </c>
      <c r="AB6973" t="s">
        <v>24</v>
      </c>
      <c r="AC6973" t="s">
        <v>35</v>
      </c>
      <c r="AD6973">
        <v>99.75</v>
      </c>
      <c r="AE6973">
        <v>1836.25</v>
      </c>
      <c r="AF6973">
        <v>0</v>
      </c>
      <c r="AG6973" s="2">
        <v>1</v>
      </c>
      <c r="AH6973" t="s">
        <v>23</v>
      </c>
      <c r="AI6973">
        <f t="shared" si="216"/>
        <v>1</v>
      </c>
      <c r="AJ6973" t="str">
        <f t="shared" si="217"/>
        <v/>
      </c>
    </row>
    <row r="6974" spans="1:36" x14ac:dyDescent="0.35">
      <c r="A6974">
        <v>6973</v>
      </c>
      <c r="B6974" t="s">
        <v>7009</v>
      </c>
      <c r="C6974" t="s">
        <v>22</v>
      </c>
      <c r="D6974">
        <v>1</v>
      </c>
      <c r="E6974" t="s">
        <v>24</v>
      </c>
      <c r="F6974" t="s">
        <v>24</v>
      </c>
      <c r="G6974" t="str">
        <f>IF(AND(data[[#This Row],[Partner]]="Yes", data[[#This Row],[Dependents]]="Yes"), "Both", IF(data[[#This Row],[Partner]]="Yes", "Partner", IF(data[[#This Row],[Dependents]]="Yes", "Dependent", "None")))</f>
        <v>None</v>
      </c>
      <c r="H6974">
        <v>56</v>
      </c>
      <c r="I6974" s="1">
        <f>data[[#This Row],[Tenure]]/12</f>
        <v>4.666666666666667</v>
      </c>
      <c r="J6974" t="s">
        <v>23</v>
      </c>
      <c r="K6974">
        <f>IF(data[[#This Row],[PhoneService]]="Yes",1,"")</f>
        <v>1</v>
      </c>
      <c r="L6974" t="s">
        <v>23</v>
      </c>
      <c r="M6974">
        <f>IF(data[[#This Row],[MultipleLines]]="Yes",1,"")</f>
        <v>1</v>
      </c>
      <c r="N6974" t="s">
        <v>37</v>
      </c>
      <c r="O6974" t="s">
        <v>24</v>
      </c>
      <c r="P6974" t="str">
        <f>IF(data[[#This Row],[OnlineSecurity]]="Yes",1,"")</f>
        <v/>
      </c>
      <c r="Q6974" t="s">
        <v>23</v>
      </c>
      <c r="R6974">
        <f>IF(data[[#This Row],[OnlineBackup]]="Yes",1,"")</f>
        <v>1</v>
      </c>
      <c r="S6974" t="s">
        <v>23</v>
      </c>
      <c r="T6974">
        <f>IF(data[[#This Row],[DeviceProtection]]="Yes",1,"")</f>
        <v>1</v>
      </c>
      <c r="U6974" t="s">
        <v>23</v>
      </c>
      <c r="V6974">
        <f>IF(data[[#This Row],[TechSupport]]="Yes",1,"")</f>
        <v>1</v>
      </c>
      <c r="W6974" t="s">
        <v>23</v>
      </c>
      <c r="X6974">
        <f>IF(data[[#This Row],[StreamingTV]]="Yes",1,"")</f>
        <v>1</v>
      </c>
      <c r="Y6974" t="s">
        <v>23</v>
      </c>
      <c r="Z6974">
        <f>IF(data[[#This Row],[StreamingMovies]]="Yes",1,"")</f>
        <v>1</v>
      </c>
      <c r="AA6974" t="s">
        <v>31</v>
      </c>
      <c r="AB6974" t="s">
        <v>23</v>
      </c>
      <c r="AC6974" t="s">
        <v>28</v>
      </c>
      <c r="AD6974">
        <v>111.95</v>
      </c>
      <c r="AE6974">
        <v>6418.9</v>
      </c>
      <c r="AF6974">
        <v>0</v>
      </c>
      <c r="AG6974" s="2">
        <v>6</v>
      </c>
      <c r="AH6974" t="s">
        <v>23</v>
      </c>
      <c r="AI6974">
        <f t="shared" si="216"/>
        <v>1</v>
      </c>
      <c r="AJ6974" t="str">
        <f t="shared" si="217"/>
        <v/>
      </c>
    </row>
    <row r="6975" spans="1:36" x14ac:dyDescent="0.35">
      <c r="A6975">
        <v>6974</v>
      </c>
      <c r="B6975" t="s">
        <v>7010</v>
      </c>
      <c r="C6975" t="s">
        <v>22</v>
      </c>
      <c r="D6975">
        <v>1</v>
      </c>
      <c r="E6975" t="s">
        <v>23</v>
      </c>
      <c r="F6975" t="s">
        <v>24</v>
      </c>
      <c r="G6975" t="str">
        <f>IF(AND(data[[#This Row],[Partner]]="Yes", data[[#This Row],[Dependents]]="Yes"), "Both", IF(data[[#This Row],[Partner]]="Yes", "Partner", IF(data[[#This Row],[Dependents]]="Yes", "Dependent", "None")))</f>
        <v>Partner</v>
      </c>
      <c r="H6975">
        <v>53</v>
      </c>
      <c r="I6975" s="1">
        <f>data[[#This Row],[Tenure]]/12</f>
        <v>4.416666666666667</v>
      </c>
      <c r="J6975" t="s">
        <v>23</v>
      </c>
      <c r="K6975">
        <f>IF(data[[#This Row],[PhoneService]]="Yes",1,"")</f>
        <v>1</v>
      </c>
      <c r="L6975" t="s">
        <v>24</v>
      </c>
      <c r="M6975" t="str">
        <f>IF(data[[#This Row],[MultipleLines]]="Yes",1,"")</f>
        <v/>
      </c>
      <c r="N6975" t="s">
        <v>37</v>
      </c>
      <c r="O6975" t="s">
        <v>24</v>
      </c>
      <c r="P6975" t="str">
        <f>IF(data[[#This Row],[OnlineSecurity]]="Yes",1,"")</f>
        <v/>
      </c>
      <c r="Q6975" t="s">
        <v>23</v>
      </c>
      <c r="R6975">
        <f>IF(data[[#This Row],[OnlineBackup]]="Yes",1,"")</f>
        <v>1</v>
      </c>
      <c r="S6975" t="s">
        <v>23</v>
      </c>
      <c r="T6975">
        <f>IF(data[[#This Row],[DeviceProtection]]="Yes",1,"")</f>
        <v>1</v>
      </c>
      <c r="U6975" t="s">
        <v>23</v>
      </c>
      <c r="V6975">
        <f>IF(data[[#This Row],[TechSupport]]="Yes",1,"")</f>
        <v>1</v>
      </c>
      <c r="W6975" t="s">
        <v>23</v>
      </c>
      <c r="X6975">
        <f>IF(data[[#This Row],[StreamingTV]]="Yes",1,"")</f>
        <v>1</v>
      </c>
      <c r="Y6975" t="s">
        <v>24</v>
      </c>
      <c r="Z6975" t="str">
        <f>IF(data[[#This Row],[StreamingMovies]]="Yes",1,"")</f>
        <v/>
      </c>
      <c r="AA6975" t="s">
        <v>31</v>
      </c>
      <c r="AB6975" t="s">
        <v>23</v>
      </c>
      <c r="AC6975" t="s">
        <v>28</v>
      </c>
      <c r="AD6975">
        <v>94</v>
      </c>
      <c r="AE6975">
        <v>4871.45</v>
      </c>
      <c r="AF6975">
        <v>0</v>
      </c>
      <c r="AG6975" s="2">
        <v>0</v>
      </c>
      <c r="AH6975" t="s">
        <v>24</v>
      </c>
      <c r="AI6975">
        <f t="shared" si="216"/>
        <v>0</v>
      </c>
      <c r="AJ6975">
        <f t="shared" si="217"/>
        <v>1</v>
      </c>
    </row>
    <row r="6976" spans="1:36" x14ac:dyDescent="0.35">
      <c r="A6976">
        <v>6975</v>
      </c>
      <c r="B6976" t="s">
        <v>7011</v>
      </c>
      <c r="C6976" t="s">
        <v>22</v>
      </c>
      <c r="D6976">
        <v>0</v>
      </c>
      <c r="E6976" t="s">
        <v>23</v>
      </c>
      <c r="F6976" t="s">
        <v>24</v>
      </c>
      <c r="G6976" t="str">
        <f>IF(AND(data[[#This Row],[Partner]]="Yes", data[[#This Row],[Dependents]]="Yes"), "Both", IF(data[[#This Row],[Partner]]="Yes", "Partner", IF(data[[#This Row],[Dependents]]="Yes", "Dependent", "None")))</f>
        <v>Partner</v>
      </c>
      <c r="H6976">
        <v>51</v>
      </c>
      <c r="I6976" s="1">
        <f>data[[#This Row],[Tenure]]/12</f>
        <v>4.25</v>
      </c>
      <c r="J6976" t="s">
        <v>23</v>
      </c>
      <c r="K6976">
        <f>IF(data[[#This Row],[PhoneService]]="Yes",1,"")</f>
        <v>1</v>
      </c>
      <c r="L6976" t="s">
        <v>23</v>
      </c>
      <c r="M6976">
        <f>IF(data[[#This Row],[MultipleLines]]="Yes",1,"")</f>
        <v>1</v>
      </c>
      <c r="N6976" t="s">
        <v>37</v>
      </c>
      <c r="O6976" t="s">
        <v>24</v>
      </c>
      <c r="P6976" t="str">
        <f>IF(data[[#This Row],[OnlineSecurity]]="Yes",1,"")</f>
        <v/>
      </c>
      <c r="Q6976" t="s">
        <v>24</v>
      </c>
      <c r="R6976" t="str">
        <f>IF(data[[#This Row],[OnlineBackup]]="Yes",1,"")</f>
        <v/>
      </c>
      <c r="S6976" t="s">
        <v>23</v>
      </c>
      <c r="T6976">
        <f>IF(data[[#This Row],[DeviceProtection]]="Yes",1,"")</f>
        <v>1</v>
      </c>
      <c r="U6976" t="s">
        <v>24</v>
      </c>
      <c r="V6976" t="str">
        <f>IF(data[[#This Row],[TechSupport]]="Yes",1,"")</f>
        <v/>
      </c>
      <c r="W6976" t="s">
        <v>23</v>
      </c>
      <c r="X6976">
        <f>IF(data[[#This Row],[StreamingTV]]="Yes",1,"")</f>
        <v>1</v>
      </c>
      <c r="Y6976" t="s">
        <v>23</v>
      </c>
      <c r="Z6976">
        <f>IF(data[[#This Row],[StreamingMovies]]="Yes",1,"")</f>
        <v>1</v>
      </c>
      <c r="AA6976" t="s">
        <v>31</v>
      </c>
      <c r="AB6976" t="s">
        <v>23</v>
      </c>
      <c r="AC6976" t="s">
        <v>28</v>
      </c>
      <c r="AD6976">
        <v>98.85</v>
      </c>
      <c r="AE6976">
        <v>4947.55</v>
      </c>
      <c r="AF6976">
        <v>0</v>
      </c>
      <c r="AG6976" s="2">
        <v>0</v>
      </c>
      <c r="AH6976" t="s">
        <v>24</v>
      </c>
      <c r="AI6976">
        <f t="shared" si="216"/>
        <v>0</v>
      </c>
      <c r="AJ6976">
        <f t="shared" si="217"/>
        <v>1</v>
      </c>
    </row>
    <row r="6977" spans="1:36" x14ac:dyDescent="0.35">
      <c r="A6977">
        <v>6976</v>
      </c>
      <c r="B6977" t="s">
        <v>7012</v>
      </c>
      <c r="C6977" t="s">
        <v>22</v>
      </c>
      <c r="D6977">
        <v>0</v>
      </c>
      <c r="E6977" t="s">
        <v>23</v>
      </c>
      <c r="F6977" t="s">
        <v>23</v>
      </c>
      <c r="G6977" t="str">
        <f>IF(AND(data[[#This Row],[Partner]]="Yes", data[[#This Row],[Dependents]]="Yes"), "Both", IF(data[[#This Row],[Partner]]="Yes", "Partner", IF(data[[#This Row],[Dependents]]="Yes", "Dependent", "None")))</f>
        <v>Both</v>
      </c>
      <c r="H6977">
        <v>24</v>
      </c>
      <c r="I6977" s="1">
        <f>data[[#This Row],[Tenure]]/12</f>
        <v>2</v>
      </c>
      <c r="J6977" t="s">
        <v>23</v>
      </c>
      <c r="K6977">
        <f>IF(data[[#This Row],[PhoneService]]="Yes",1,"")</f>
        <v>1</v>
      </c>
      <c r="L6977" t="s">
        <v>23</v>
      </c>
      <c r="M6977">
        <f>IF(data[[#This Row],[MultipleLines]]="Yes",1,"")</f>
        <v>1</v>
      </c>
      <c r="N6977" t="s">
        <v>26</v>
      </c>
      <c r="O6977" t="s">
        <v>23</v>
      </c>
      <c r="P6977">
        <f>IF(data[[#This Row],[OnlineSecurity]]="Yes",1,"")</f>
        <v>1</v>
      </c>
      <c r="Q6977" t="s">
        <v>23</v>
      </c>
      <c r="R6977">
        <f>IF(data[[#This Row],[OnlineBackup]]="Yes",1,"")</f>
        <v>1</v>
      </c>
      <c r="S6977" t="s">
        <v>23</v>
      </c>
      <c r="T6977">
        <f>IF(data[[#This Row],[DeviceProtection]]="Yes",1,"")</f>
        <v>1</v>
      </c>
      <c r="U6977" t="s">
        <v>24</v>
      </c>
      <c r="V6977" t="str">
        <f>IF(data[[#This Row],[TechSupport]]="Yes",1,"")</f>
        <v/>
      </c>
      <c r="W6977" t="s">
        <v>24</v>
      </c>
      <c r="X6977" t="str">
        <f>IF(data[[#This Row],[StreamingTV]]="Yes",1,"")</f>
        <v/>
      </c>
      <c r="Y6977" t="s">
        <v>24</v>
      </c>
      <c r="Z6977" t="str">
        <f>IF(data[[#This Row],[StreamingMovies]]="Yes",1,"")</f>
        <v/>
      </c>
      <c r="AA6977" t="s">
        <v>47</v>
      </c>
      <c r="AB6977" t="s">
        <v>24</v>
      </c>
      <c r="AC6977" t="s">
        <v>28</v>
      </c>
      <c r="AD6977">
        <v>64.349999999999994</v>
      </c>
      <c r="AE6977">
        <v>1558.65</v>
      </c>
      <c r="AF6977">
        <v>2</v>
      </c>
      <c r="AG6977" s="2">
        <v>0</v>
      </c>
      <c r="AH6977" t="s">
        <v>24</v>
      </c>
      <c r="AI6977">
        <f t="shared" si="216"/>
        <v>0</v>
      </c>
      <c r="AJ6977">
        <f t="shared" si="217"/>
        <v>1</v>
      </c>
    </row>
    <row r="6978" spans="1:36" x14ac:dyDescent="0.35">
      <c r="A6978">
        <v>6977</v>
      </c>
      <c r="B6978" t="s">
        <v>7013</v>
      </c>
      <c r="C6978" t="s">
        <v>22</v>
      </c>
      <c r="D6978">
        <v>0</v>
      </c>
      <c r="E6978" t="s">
        <v>23</v>
      </c>
      <c r="F6978" t="s">
        <v>24</v>
      </c>
      <c r="G6978" t="str">
        <f>IF(AND(data[[#This Row],[Partner]]="Yes", data[[#This Row],[Dependents]]="Yes"), "Both", IF(data[[#This Row],[Partner]]="Yes", "Partner", IF(data[[#This Row],[Dependents]]="Yes", "Dependent", "None")))</f>
        <v>Partner</v>
      </c>
      <c r="H6978">
        <v>62</v>
      </c>
      <c r="I6978" s="1">
        <f>data[[#This Row],[Tenure]]/12</f>
        <v>5.166666666666667</v>
      </c>
      <c r="J6978" t="s">
        <v>23</v>
      </c>
      <c r="K6978">
        <f>IF(data[[#This Row],[PhoneService]]="Yes",1,"")</f>
        <v>1</v>
      </c>
      <c r="L6978" t="s">
        <v>24</v>
      </c>
      <c r="M6978" t="str">
        <f>IF(data[[#This Row],[MultipleLines]]="Yes",1,"")</f>
        <v/>
      </c>
      <c r="N6978" t="s">
        <v>26</v>
      </c>
      <c r="O6978" t="s">
        <v>23</v>
      </c>
      <c r="P6978">
        <f>IF(data[[#This Row],[OnlineSecurity]]="Yes",1,"")</f>
        <v>1</v>
      </c>
      <c r="Q6978" t="s">
        <v>23</v>
      </c>
      <c r="R6978">
        <f>IF(data[[#This Row],[OnlineBackup]]="Yes",1,"")</f>
        <v>1</v>
      </c>
      <c r="S6978" t="s">
        <v>23</v>
      </c>
      <c r="T6978">
        <f>IF(data[[#This Row],[DeviceProtection]]="Yes",1,"")</f>
        <v>1</v>
      </c>
      <c r="U6978" t="s">
        <v>24</v>
      </c>
      <c r="V6978" t="str">
        <f>IF(data[[#This Row],[TechSupport]]="Yes",1,"")</f>
        <v/>
      </c>
      <c r="W6978" t="s">
        <v>23</v>
      </c>
      <c r="X6978">
        <f>IF(data[[#This Row],[StreamingTV]]="Yes",1,"")</f>
        <v>1</v>
      </c>
      <c r="Y6978" t="s">
        <v>24</v>
      </c>
      <c r="Z6978" t="str">
        <f>IF(data[[#This Row],[StreamingMovies]]="Yes",1,"")</f>
        <v/>
      </c>
      <c r="AA6978" t="s">
        <v>47</v>
      </c>
      <c r="AB6978" t="s">
        <v>23</v>
      </c>
      <c r="AC6978" t="s">
        <v>40</v>
      </c>
      <c r="AD6978">
        <v>72</v>
      </c>
      <c r="AE6978">
        <v>4284.2</v>
      </c>
      <c r="AF6978">
        <v>3</v>
      </c>
      <c r="AG6978" s="2">
        <v>0</v>
      </c>
      <c r="AH6978" t="s">
        <v>24</v>
      </c>
      <c r="AI6978">
        <f t="shared" si="216"/>
        <v>0</v>
      </c>
      <c r="AJ6978">
        <f t="shared" si="217"/>
        <v>1</v>
      </c>
    </row>
    <row r="6979" spans="1:36" x14ac:dyDescent="0.35">
      <c r="A6979">
        <v>6978</v>
      </c>
      <c r="B6979" t="s">
        <v>7014</v>
      </c>
      <c r="C6979" t="s">
        <v>30</v>
      </c>
      <c r="D6979">
        <v>0</v>
      </c>
      <c r="E6979" t="s">
        <v>24</v>
      </c>
      <c r="F6979" t="s">
        <v>24</v>
      </c>
      <c r="G6979" t="str">
        <f>IF(AND(data[[#This Row],[Partner]]="Yes", data[[#This Row],[Dependents]]="Yes"), "Both", IF(data[[#This Row],[Partner]]="Yes", "Partner", IF(data[[#This Row],[Dependents]]="Yes", "Dependent", "None")))</f>
        <v>None</v>
      </c>
      <c r="H6979">
        <v>24</v>
      </c>
      <c r="I6979" s="1">
        <f>data[[#This Row],[Tenure]]/12</f>
        <v>2</v>
      </c>
      <c r="J6979" t="s">
        <v>23</v>
      </c>
      <c r="K6979">
        <f>IF(data[[#This Row],[PhoneService]]="Yes",1,"")</f>
        <v>1</v>
      </c>
      <c r="L6979" t="s">
        <v>24</v>
      </c>
      <c r="M6979" t="str">
        <f>IF(data[[#This Row],[MultipleLines]]="Yes",1,"")</f>
        <v/>
      </c>
      <c r="N6979" t="s">
        <v>26</v>
      </c>
      <c r="O6979" t="s">
        <v>24</v>
      </c>
      <c r="P6979" t="str">
        <f>IF(data[[#This Row],[OnlineSecurity]]="Yes",1,"")</f>
        <v/>
      </c>
      <c r="Q6979" t="s">
        <v>23</v>
      </c>
      <c r="R6979">
        <f>IF(data[[#This Row],[OnlineBackup]]="Yes",1,"")</f>
        <v>1</v>
      </c>
      <c r="S6979" t="s">
        <v>24</v>
      </c>
      <c r="T6979" t="str">
        <f>IF(data[[#This Row],[DeviceProtection]]="Yes",1,"")</f>
        <v/>
      </c>
      <c r="U6979" t="s">
        <v>24</v>
      </c>
      <c r="V6979" t="str">
        <f>IF(data[[#This Row],[TechSupport]]="Yes",1,"")</f>
        <v/>
      </c>
      <c r="W6979" t="s">
        <v>24</v>
      </c>
      <c r="X6979" t="str">
        <f>IF(data[[#This Row],[StreamingTV]]="Yes",1,"")</f>
        <v/>
      </c>
      <c r="Y6979" t="s">
        <v>24</v>
      </c>
      <c r="Z6979" t="str">
        <f>IF(data[[#This Row],[StreamingMovies]]="Yes",1,"")</f>
        <v/>
      </c>
      <c r="AA6979" t="s">
        <v>27</v>
      </c>
      <c r="AB6979" t="s">
        <v>23</v>
      </c>
      <c r="AC6979" t="s">
        <v>32</v>
      </c>
      <c r="AD6979">
        <v>49.7</v>
      </c>
      <c r="AE6979">
        <v>1218.25</v>
      </c>
      <c r="AF6979">
        <v>0</v>
      </c>
      <c r="AG6979" s="2">
        <v>0</v>
      </c>
      <c r="AH6979" t="s">
        <v>24</v>
      </c>
      <c r="AI6979">
        <f t="shared" ref="AI6979:AI7042" si="218">IF(AH6979="Yes",1,0)</f>
        <v>0</v>
      </c>
      <c r="AJ6979">
        <f t="shared" ref="AJ6979:AJ7042" si="219">IF(AH6979="No",1,"")</f>
        <v>1</v>
      </c>
    </row>
    <row r="6980" spans="1:36" x14ac:dyDescent="0.35">
      <c r="A6980">
        <v>6979</v>
      </c>
      <c r="B6980" t="s">
        <v>7015</v>
      </c>
      <c r="C6980" t="s">
        <v>22</v>
      </c>
      <c r="D6980">
        <v>0</v>
      </c>
      <c r="E6980" t="s">
        <v>23</v>
      </c>
      <c r="F6980" t="s">
        <v>23</v>
      </c>
      <c r="G6980" t="str">
        <f>IF(AND(data[[#This Row],[Partner]]="Yes", data[[#This Row],[Dependents]]="Yes"), "Both", IF(data[[#This Row],[Partner]]="Yes", "Partner", IF(data[[#This Row],[Dependents]]="Yes", "Dependent", "None")))</f>
        <v>Both</v>
      </c>
      <c r="H6980">
        <v>70</v>
      </c>
      <c r="I6980" s="1">
        <f>data[[#This Row],[Tenure]]/12</f>
        <v>5.833333333333333</v>
      </c>
      <c r="J6980" t="s">
        <v>23</v>
      </c>
      <c r="K6980">
        <f>IF(data[[#This Row],[PhoneService]]="Yes",1,"")</f>
        <v>1</v>
      </c>
      <c r="L6980" t="s">
        <v>23</v>
      </c>
      <c r="M6980">
        <f>IF(data[[#This Row],[MultipleLines]]="Yes",1,"")</f>
        <v>1</v>
      </c>
      <c r="N6980" t="s">
        <v>26</v>
      </c>
      <c r="O6980" t="s">
        <v>23</v>
      </c>
      <c r="P6980">
        <f>IF(data[[#This Row],[OnlineSecurity]]="Yes",1,"")</f>
        <v>1</v>
      </c>
      <c r="Q6980" t="s">
        <v>23</v>
      </c>
      <c r="R6980">
        <f>IF(data[[#This Row],[OnlineBackup]]="Yes",1,"")</f>
        <v>1</v>
      </c>
      <c r="S6980" t="s">
        <v>23</v>
      </c>
      <c r="T6980">
        <f>IF(data[[#This Row],[DeviceProtection]]="Yes",1,"")</f>
        <v>1</v>
      </c>
      <c r="U6980" t="s">
        <v>23</v>
      </c>
      <c r="V6980">
        <f>IF(data[[#This Row],[TechSupport]]="Yes",1,"")</f>
        <v>1</v>
      </c>
      <c r="W6980" t="s">
        <v>23</v>
      </c>
      <c r="X6980">
        <f>IF(data[[#This Row],[StreamingTV]]="Yes",1,"")</f>
        <v>1</v>
      </c>
      <c r="Y6980" t="s">
        <v>24</v>
      </c>
      <c r="Z6980" t="str">
        <f>IF(data[[#This Row],[StreamingMovies]]="Yes",1,"")</f>
        <v/>
      </c>
      <c r="AA6980" t="s">
        <v>47</v>
      </c>
      <c r="AB6980" t="s">
        <v>24</v>
      </c>
      <c r="AC6980" t="s">
        <v>28</v>
      </c>
      <c r="AD6980">
        <v>80.7</v>
      </c>
      <c r="AE6980">
        <v>5617.95</v>
      </c>
      <c r="AF6980">
        <v>0</v>
      </c>
      <c r="AG6980" s="2">
        <v>0</v>
      </c>
      <c r="AH6980" t="s">
        <v>24</v>
      </c>
      <c r="AI6980">
        <f t="shared" si="218"/>
        <v>0</v>
      </c>
      <c r="AJ6980">
        <f t="shared" si="219"/>
        <v>1</v>
      </c>
    </row>
    <row r="6981" spans="1:36" x14ac:dyDescent="0.35">
      <c r="A6981">
        <v>6980</v>
      </c>
      <c r="B6981" t="s">
        <v>7016</v>
      </c>
      <c r="C6981" t="s">
        <v>30</v>
      </c>
      <c r="D6981">
        <v>0</v>
      </c>
      <c r="E6981" t="s">
        <v>24</v>
      </c>
      <c r="F6981" t="s">
        <v>23</v>
      </c>
      <c r="G6981" t="str">
        <f>IF(AND(data[[#This Row],[Partner]]="Yes", data[[#This Row],[Dependents]]="Yes"), "Both", IF(data[[#This Row],[Partner]]="Yes", "Partner", IF(data[[#This Row],[Dependents]]="Yes", "Dependent", "None")))</f>
        <v>Dependent</v>
      </c>
      <c r="H6981">
        <v>1</v>
      </c>
      <c r="I6981" s="1">
        <f>data[[#This Row],[Tenure]]/12</f>
        <v>8.3333333333333329E-2</v>
      </c>
      <c r="J6981" t="s">
        <v>24</v>
      </c>
      <c r="K6981" t="str">
        <f>IF(data[[#This Row],[PhoneService]]="Yes",1,"")</f>
        <v/>
      </c>
      <c r="L6981" t="s">
        <v>25</v>
      </c>
      <c r="M6981" t="str">
        <f>IF(data[[#This Row],[MultipleLines]]="Yes",1,"")</f>
        <v/>
      </c>
      <c r="N6981" t="s">
        <v>26</v>
      </c>
      <c r="O6981" t="s">
        <v>24</v>
      </c>
      <c r="P6981" t="str">
        <f>IF(data[[#This Row],[OnlineSecurity]]="Yes",1,"")</f>
        <v/>
      </c>
      <c r="Q6981" t="s">
        <v>24</v>
      </c>
      <c r="R6981" t="str">
        <f>IF(data[[#This Row],[OnlineBackup]]="Yes",1,"")</f>
        <v/>
      </c>
      <c r="S6981" t="s">
        <v>24</v>
      </c>
      <c r="T6981" t="str">
        <f>IF(data[[#This Row],[DeviceProtection]]="Yes",1,"")</f>
        <v/>
      </c>
      <c r="U6981" t="s">
        <v>24</v>
      </c>
      <c r="V6981" t="str">
        <f>IF(data[[#This Row],[TechSupport]]="Yes",1,"")</f>
        <v/>
      </c>
      <c r="W6981" t="s">
        <v>24</v>
      </c>
      <c r="X6981" t="str">
        <f>IF(data[[#This Row],[StreamingTV]]="Yes",1,"")</f>
        <v/>
      </c>
      <c r="Y6981" t="s">
        <v>24</v>
      </c>
      <c r="Z6981" t="str">
        <f>IF(data[[#This Row],[StreamingMovies]]="Yes",1,"")</f>
        <v/>
      </c>
      <c r="AA6981" t="s">
        <v>27</v>
      </c>
      <c r="AB6981" t="s">
        <v>24</v>
      </c>
      <c r="AC6981" t="s">
        <v>32</v>
      </c>
      <c r="AD6981">
        <v>24.2</v>
      </c>
      <c r="AE6981">
        <v>24.2</v>
      </c>
      <c r="AF6981">
        <v>0</v>
      </c>
      <c r="AG6981" s="2">
        <v>0</v>
      </c>
      <c r="AH6981" t="s">
        <v>24</v>
      </c>
      <c r="AI6981">
        <f t="shared" si="218"/>
        <v>0</v>
      </c>
      <c r="AJ6981">
        <f t="shared" si="219"/>
        <v>1</v>
      </c>
    </row>
    <row r="6982" spans="1:36" x14ac:dyDescent="0.35">
      <c r="A6982">
        <v>6981</v>
      </c>
      <c r="B6982" t="s">
        <v>7017</v>
      </c>
      <c r="C6982" t="s">
        <v>30</v>
      </c>
      <c r="D6982">
        <v>1</v>
      </c>
      <c r="E6982" t="s">
        <v>24</v>
      </c>
      <c r="F6982" t="s">
        <v>24</v>
      </c>
      <c r="G6982" t="str">
        <f>IF(AND(data[[#This Row],[Partner]]="Yes", data[[#This Row],[Dependents]]="Yes"), "Both", IF(data[[#This Row],[Partner]]="Yes", "Partner", IF(data[[#This Row],[Dependents]]="Yes", "Dependent", "None")))</f>
        <v>None</v>
      </c>
      <c r="H6982">
        <v>16</v>
      </c>
      <c r="I6982" s="1">
        <f>data[[#This Row],[Tenure]]/12</f>
        <v>1.3333333333333333</v>
      </c>
      <c r="J6982" t="s">
        <v>24</v>
      </c>
      <c r="K6982" t="str">
        <f>IF(data[[#This Row],[PhoneService]]="Yes",1,"")</f>
        <v/>
      </c>
      <c r="L6982" t="s">
        <v>25</v>
      </c>
      <c r="M6982" t="str">
        <f>IF(data[[#This Row],[MultipleLines]]="Yes",1,"")</f>
        <v/>
      </c>
      <c r="N6982" t="s">
        <v>26</v>
      </c>
      <c r="O6982" t="s">
        <v>24</v>
      </c>
      <c r="P6982" t="str">
        <f>IF(data[[#This Row],[OnlineSecurity]]="Yes",1,"")</f>
        <v/>
      </c>
      <c r="Q6982" t="s">
        <v>23</v>
      </c>
      <c r="R6982">
        <f>IF(data[[#This Row],[OnlineBackup]]="Yes",1,"")</f>
        <v>1</v>
      </c>
      <c r="S6982" t="s">
        <v>24</v>
      </c>
      <c r="T6982" t="str">
        <f>IF(data[[#This Row],[DeviceProtection]]="Yes",1,"")</f>
        <v/>
      </c>
      <c r="U6982" t="s">
        <v>24</v>
      </c>
      <c r="V6982" t="str">
        <f>IF(data[[#This Row],[TechSupport]]="Yes",1,"")</f>
        <v/>
      </c>
      <c r="W6982" t="s">
        <v>23</v>
      </c>
      <c r="X6982">
        <f>IF(data[[#This Row],[StreamingTV]]="Yes",1,"")</f>
        <v>1</v>
      </c>
      <c r="Y6982" t="s">
        <v>24</v>
      </c>
      <c r="Z6982" t="str">
        <f>IF(data[[#This Row],[StreamingMovies]]="Yes",1,"")</f>
        <v/>
      </c>
      <c r="AA6982" t="s">
        <v>27</v>
      </c>
      <c r="AB6982" t="s">
        <v>23</v>
      </c>
      <c r="AC6982" t="s">
        <v>32</v>
      </c>
      <c r="AD6982">
        <v>39</v>
      </c>
      <c r="AE6982">
        <v>679.85</v>
      </c>
      <c r="AF6982">
        <v>0</v>
      </c>
      <c r="AG6982" s="2">
        <v>1</v>
      </c>
      <c r="AH6982" t="s">
        <v>23</v>
      </c>
      <c r="AI6982">
        <f t="shared" si="218"/>
        <v>1</v>
      </c>
      <c r="AJ6982" t="str">
        <f t="shared" si="219"/>
        <v/>
      </c>
    </row>
    <row r="6983" spans="1:36" x14ac:dyDescent="0.35">
      <c r="A6983">
        <v>6982</v>
      </c>
      <c r="B6983" t="s">
        <v>7018</v>
      </c>
      <c r="C6983" t="s">
        <v>22</v>
      </c>
      <c r="D6983">
        <v>0</v>
      </c>
      <c r="E6983" t="s">
        <v>24</v>
      </c>
      <c r="F6983" t="s">
        <v>24</v>
      </c>
      <c r="G6983" t="str">
        <f>IF(AND(data[[#This Row],[Partner]]="Yes", data[[#This Row],[Dependents]]="Yes"), "Both", IF(data[[#This Row],[Partner]]="Yes", "Partner", IF(data[[#This Row],[Dependents]]="Yes", "Dependent", "None")))</f>
        <v>None</v>
      </c>
      <c r="H6983">
        <v>8</v>
      </c>
      <c r="I6983" s="1">
        <f>data[[#This Row],[Tenure]]/12</f>
        <v>0.66666666666666663</v>
      </c>
      <c r="J6983" t="s">
        <v>23</v>
      </c>
      <c r="K6983">
        <f>IF(data[[#This Row],[PhoneService]]="Yes",1,"")</f>
        <v>1</v>
      </c>
      <c r="L6983" t="s">
        <v>24</v>
      </c>
      <c r="M6983" t="str">
        <f>IF(data[[#This Row],[MultipleLines]]="Yes",1,"")</f>
        <v/>
      </c>
      <c r="N6983" t="s">
        <v>26</v>
      </c>
      <c r="O6983" t="s">
        <v>24</v>
      </c>
      <c r="P6983" t="str">
        <f>IF(data[[#This Row],[OnlineSecurity]]="Yes",1,"")</f>
        <v/>
      </c>
      <c r="Q6983" t="s">
        <v>23</v>
      </c>
      <c r="R6983">
        <f>IF(data[[#This Row],[OnlineBackup]]="Yes",1,"")</f>
        <v>1</v>
      </c>
      <c r="S6983" t="s">
        <v>24</v>
      </c>
      <c r="T6983" t="str">
        <f>IF(data[[#This Row],[DeviceProtection]]="Yes",1,"")</f>
        <v/>
      </c>
      <c r="U6983" t="s">
        <v>23</v>
      </c>
      <c r="V6983">
        <f>IF(data[[#This Row],[TechSupport]]="Yes",1,"")</f>
        <v>1</v>
      </c>
      <c r="W6983" t="s">
        <v>23</v>
      </c>
      <c r="X6983">
        <f>IF(data[[#This Row],[StreamingTV]]="Yes",1,"")</f>
        <v>1</v>
      </c>
      <c r="Y6983" t="s">
        <v>24</v>
      </c>
      <c r="Z6983" t="str">
        <f>IF(data[[#This Row],[StreamingMovies]]="Yes",1,"")</f>
        <v/>
      </c>
      <c r="AA6983" t="s">
        <v>27</v>
      </c>
      <c r="AB6983" t="s">
        <v>23</v>
      </c>
      <c r="AC6983" t="s">
        <v>28</v>
      </c>
      <c r="AD6983">
        <v>65.45</v>
      </c>
      <c r="AE6983">
        <v>554.45000000000005</v>
      </c>
      <c r="AF6983">
        <v>0</v>
      </c>
      <c r="AG6983" s="2">
        <v>0</v>
      </c>
      <c r="AH6983" t="s">
        <v>24</v>
      </c>
      <c r="AI6983">
        <f t="shared" si="218"/>
        <v>0</v>
      </c>
      <c r="AJ6983">
        <f t="shared" si="219"/>
        <v>1</v>
      </c>
    </row>
    <row r="6984" spans="1:36" x14ac:dyDescent="0.35">
      <c r="A6984">
        <v>6983</v>
      </c>
      <c r="B6984" t="s">
        <v>7019</v>
      </c>
      <c r="C6984" t="s">
        <v>22</v>
      </c>
      <c r="D6984">
        <v>0</v>
      </c>
      <c r="E6984" t="s">
        <v>23</v>
      </c>
      <c r="F6984" t="s">
        <v>23</v>
      </c>
      <c r="G6984" t="str">
        <f>IF(AND(data[[#This Row],[Partner]]="Yes", data[[#This Row],[Dependents]]="Yes"), "Both", IF(data[[#This Row],[Partner]]="Yes", "Partner", IF(data[[#This Row],[Dependents]]="Yes", "Dependent", "None")))</f>
        <v>Both</v>
      </c>
      <c r="H6984">
        <v>72</v>
      </c>
      <c r="I6984" s="1">
        <f>data[[#This Row],[Tenure]]/12</f>
        <v>6</v>
      </c>
      <c r="J6984" t="s">
        <v>23</v>
      </c>
      <c r="K6984">
        <f>IF(data[[#This Row],[PhoneService]]="Yes",1,"")</f>
        <v>1</v>
      </c>
      <c r="L6984" t="s">
        <v>24</v>
      </c>
      <c r="M6984" t="str">
        <f>IF(data[[#This Row],[MultipleLines]]="Yes",1,"")</f>
        <v/>
      </c>
      <c r="N6984" t="s">
        <v>26</v>
      </c>
      <c r="O6984" t="s">
        <v>23</v>
      </c>
      <c r="P6984">
        <f>IF(data[[#This Row],[OnlineSecurity]]="Yes",1,"")</f>
        <v>1</v>
      </c>
      <c r="Q6984" t="s">
        <v>23</v>
      </c>
      <c r="R6984">
        <f>IF(data[[#This Row],[OnlineBackup]]="Yes",1,"")</f>
        <v>1</v>
      </c>
      <c r="S6984" t="s">
        <v>23</v>
      </c>
      <c r="T6984">
        <f>IF(data[[#This Row],[DeviceProtection]]="Yes",1,"")</f>
        <v>1</v>
      </c>
      <c r="U6984" t="s">
        <v>23</v>
      </c>
      <c r="V6984">
        <f>IF(data[[#This Row],[TechSupport]]="Yes",1,"")</f>
        <v>1</v>
      </c>
      <c r="W6984" t="s">
        <v>24</v>
      </c>
      <c r="X6984" t="str">
        <f>IF(data[[#This Row],[StreamingTV]]="Yes",1,"")</f>
        <v/>
      </c>
      <c r="Y6984" t="s">
        <v>23</v>
      </c>
      <c r="Z6984">
        <f>IF(data[[#This Row],[StreamingMovies]]="Yes",1,"")</f>
        <v>1</v>
      </c>
      <c r="AA6984" t="s">
        <v>47</v>
      </c>
      <c r="AB6984" t="s">
        <v>23</v>
      </c>
      <c r="AC6984" t="s">
        <v>28</v>
      </c>
      <c r="AD6984">
        <v>74.349999999999994</v>
      </c>
      <c r="AE6984">
        <v>5237.3999999999996</v>
      </c>
      <c r="AF6984">
        <v>0</v>
      </c>
      <c r="AG6984" s="2">
        <v>7</v>
      </c>
      <c r="AH6984" t="s">
        <v>24</v>
      </c>
      <c r="AI6984">
        <f t="shared" si="218"/>
        <v>0</v>
      </c>
      <c r="AJ6984">
        <f t="shared" si="219"/>
        <v>1</v>
      </c>
    </row>
    <row r="6985" spans="1:36" x14ac:dyDescent="0.35">
      <c r="A6985">
        <v>6984</v>
      </c>
      <c r="B6985" t="s">
        <v>7020</v>
      </c>
      <c r="C6985" t="s">
        <v>22</v>
      </c>
      <c r="D6985">
        <v>0</v>
      </c>
      <c r="E6985" t="s">
        <v>24</v>
      </c>
      <c r="F6985" t="s">
        <v>24</v>
      </c>
      <c r="G6985" t="str">
        <f>IF(AND(data[[#This Row],[Partner]]="Yes", data[[#This Row],[Dependents]]="Yes"), "Both", IF(data[[#This Row],[Partner]]="Yes", "Partner", IF(data[[#This Row],[Dependents]]="Yes", "Dependent", "None")))</f>
        <v>None</v>
      </c>
      <c r="H6985">
        <v>23</v>
      </c>
      <c r="I6985" s="1">
        <f>data[[#This Row],[Tenure]]/12</f>
        <v>1.9166666666666667</v>
      </c>
      <c r="J6985" t="s">
        <v>23</v>
      </c>
      <c r="K6985">
        <f>IF(data[[#This Row],[PhoneService]]="Yes",1,"")</f>
        <v>1</v>
      </c>
      <c r="L6985" t="s">
        <v>24</v>
      </c>
      <c r="M6985" t="str">
        <f>IF(data[[#This Row],[MultipleLines]]="Yes",1,"")</f>
        <v/>
      </c>
      <c r="N6985" t="s">
        <v>37</v>
      </c>
      <c r="O6985" t="s">
        <v>24</v>
      </c>
      <c r="P6985" t="str">
        <f>IF(data[[#This Row],[OnlineSecurity]]="Yes",1,"")</f>
        <v/>
      </c>
      <c r="Q6985" t="s">
        <v>23</v>
      </c>
      <c r="R6985">
        <f>IF(data[[#This Row],[OnlineBackup]]="Yes",1,"")</f>
        <v>1</v>
      </c>
      <c r="S6985" t="s">
        <v>23</v>
      </c>
      <c r="T6985">
        <f>IF(data[[#This Row],[DeviceProtection]]="Yes",1,"")</f>
        <v>1</v>
      </c>
      <c r="U6985" t="s">
        <v>23</v>
      </c>
      <c r="V6985">
        <f>IF(data[[#This Row],[TechSupport]]="Yes",1,"")</f>
        <v>1</v>
      </c>
      <c r="W6985" t="s">
        <v>24</v>
      </c>
      <c r="X6985" t="str">
        <f>IF(data[[#This Row],[StreamingTV]]="Yes",1,"")</f>
        <v/>
      </c>
      <c r="Y6985" t="s">
        <v>24</v>
      </c>
      <c r="Z6985" t="str">
        <f>IF(data[[#This Row],[StreamingMovies]]="Yes",1,"")</f>
        <v/>
      </c>
      <c r="AA6985" t="s">
        <v>27</v>
      </c>
      <c r="AB6985" t="s">
        <v>24</v>
      </c>
      <c r="AC6985" t="s">
        <v>35</v>
      </c>
      <c r="AD6985">
        <v>83.2</v>
      </c>
      <c r="AE6985">
        <v>2032.3</v>
      </c>
      <c r="AF6985">
        <v>0</v>
      </c>
      <c r="AG6985" s="2">
        <v>0</v>
      </c>
      <c r="AH6985" t="s">
        <v>24</v>
      </c>
      <c r="AI6985">
        <f t="shared" si="218"/>
        <v>0</v>
      </c>
      <c r="AJ6985">
        <f t="shared" si="219"/>
        <v>1</v>
      </c>
    </row>
    <row r="6986" spans="1:36" x14ac:dyDescent="0.35">
      <c r="A6986">
        <v>6985</v>
      </c>
      <c r="B6986" t="s">
        <v>7021</v>
      </c>
      <c r="C6986" t="s">
        <v>30</v>
      </c>
      <c r="D6986">
        <v>0</v>
      </c>
      <c r="E6986" t="s">
        <v>24</v>
      </c>
      <c r="F6986" t="s">
        <v>23</v>
      </c>
      <c r="G6986" t="str">
        <f>IF(AND(data[[#This Row],[Partner]]="Yes", data[[#This Row],[Dependents]]="Yes"), "Both", IF(data[[#This Row],[Partner]]="Yes", "Partner", IF(data[[#This Row],[Dependents]]="Yes", "Dependent", "None")))</f>
        <v>Dependent</v>
      </c>
      <c r="H6986">
        <v>31</v>
      </c>
      <c r="I6986" s="1">
        <f>data[[#This Row],[Tenure]]/12</f>
        <v>2.5833333333333335</v>
      </c>
      <c r="J6986" t="s">
        <v>24</v>
      </c>
      <c r="K6986" t="str">
        <f>IF(data[[#This Row],[PhoneService]]="Yes",1,"")</f>
        <v/>
      </c>
      <c r="L6986" t="s">
        <v>25</v>
      </c>
      <c r="M6986" t="str">
        <f>IF(data[[#This Row],[MultipleLines]]="Yes",1,"")</f>
        <v/>
      </c>
      <c r="N6986" t="s">
        <v>26</v>
      </c>
      <c r="O6986" t="s">
        <v>24</v>
      </c>
      <c r="P6986" t="str">
        <f>IF(data[[#This Row],[OnlineSecurity]]="Yes",1,"")</f>
        <v/>
      </c>
      <c r="Q6986" t="s">
        <v>24</v>
      </c>
      <c r="R6986" t="str">
        <f>IF(data[[#This Row],[OnlineBackup]]="Yes",1,"")</f>
        <v/>
      </c>
      <c r="S6986" t="s">
        <v>24</v>
      </c>
      <c r="T6986" t="str">
        <f>IF(data[[#This Row],[DeviceProtection]]="Yes",1,"")</f>
        <v/>
      </c>
      <c r="U6986" t="s">
        <v>24</v>
      </c>
      <c r="V6986" t="str">
        <f>IF(data[[#This Row],[TechSupport]]="Yes",1,"")</f>
        <v/>
      </c>
      <c r="W6986" t="s">
        <v>24</v>
      </c>
      <c r="X6986" t="str">
        <f>IF(data[[#This Row],[StreamingTV]]="Yes",1,"")</f>
        <v/>
      </c>
      <c r="Y6986" t="s">
        <v>24</v>
      </c>
      <c r="Z6986" t="str">
        <f>IF(data[[#This Row],[StreamingMovies]]="Yes",1,"")</f>
        <v/>
      </c>
      <c r="AA6986" t="s">
        <v>27</v>
      </c>
      <c r="AB6986" t="s">
        <v>24</v>
      </c>
      <c r="AC6986" t="s">
        <v>40</v>
      </c>
      <c r="AD6986">
        <v>25</v>
      </c>
      <c r="AE6986">
        <v>789.2</v>
      </c>
      <c r="AF6986">
        <v>0</v>
      </c>
      <c r="AG6986" s="2">
        <v>0</v>
      </c>
      <c r="AH6986" t="s">
        <v>24</v>
      </c>
      <c r="AI6986">
        <f t="shared" si="218"/>
        <v>0</v>
      </c>
      <c r="AJ6986">
        <f t="shared" si="219"/>
        <v>1</v>
      </c>
    </row>
    <row r="6987" spans="1:36" x14ac:dyDescent="0.35">
      <c r="A6987">
        <v>6986</v>
      </c>
      <c r="B6987" t="s">
        <v>7022</v>
      </c>
      <c r="C6987" t="s">
        <v>30</v>
      </c>
      <c r="D6987">
        <v>0</v>
      </c>
      <c r="E6987" t="s">
        <v>23</v>
      </c>
      <c r="F6987" t="s">
        <v>23</v>
      </c>
      <c r="G6987" t="str">
        <f>IF(AND(data[[#This Row],[Partner]]="Yes", data[[#This Row],[Dependents]]="Yes"), "Both", IF(data[[#This Row],[Partner]]="Yes", "Partner", IF(data[[#This Row],[Dependents]]="Yes", "Dependent", "None")))</f>
        <v>Both</v>
      </c>
      <c r="H6987">
        <v>37</v>
      </c>
      <c r="I6987" s="1">
        <f>data[[#This Row],[Tenure]]/12</f>
        <v>3.0833333333333335</v>
      </c>
      <c r="J6987" t="s">
        <v>24</v>
      </c>
      <c r="K6987" t="str">
        <f>IF(data[[#This Row],[PhoneService]]="Yes",1,"")</f>
        <v/>
      </c>
      <c r="L6987" t="s">
        <v>25</v>
      </c>
      <c r="M6987" t="str">
        <f>IF(data[[#This Row],[MultipleLines]]="Yes",1,"")</f>
        <v/>
      </c>
      <c r="N6987" t="s">
        <v>26</v>
      </c>
      <c r="O6987" t="s">
        <v>23</v>
      </c>
      <c r="P6987">
        <f>IF(data[[#This Row],[OnlineSecurity]]="Yes",1,"")</f>
        <v>1</v>
      </c>
      <c r="Q6987" t="s">
        <v>24</v>
      </c>
      <c r="R6987" t="str">
        <f>IF(data[[#This Row],[OnlineBackup]]="Yes",1,"")</f>
        <v/>
      </c>
      <c r="S6987" t="s">
        <v>23</v>
      </c>
      <c r="T6987">
        <f>IF(data[[#This Row],[DeviceProtection]]="Yes",1,"")</f>
        <v>1</v>
      </c>
      <c r="U6987" t="s">
        <v>23</v>
      </c>
      <c r="V6987">
        <f>IF(data[[#This Row],[TechSupport]]="Yes",1,"")</f>
        <v>1</v>
      </c>
      <c r="W6987" t="s">
        <v>24</v>
      </c>
      <c r="X6987" t="str">
        <f>IF(data[[#This Row],[StreamingTV]]="Yes",1,"")</f>
        <v/>
      </c>
      <c r="Y6987" t="s">
        <v>24</v>
      </c>
      <c r="Z6987" t="str">
        <f>IF(data[[#This Row],[StreamingMovies]]="Yes",1,"")</f>
        <v/>
      </c>
      <c r="AA6987" t="s">
        <v>31</v>
      </c>
      <c r="AB6987" t="s">
        <v>23</v>
      </c>
      <c r="AC6987" t="s">
        <v>28</v>
      </c>
      <c r="AD6987">
        <v>40.200000000000003</v>
      </c>
      <c r="AE6987">
        <v>1525.35</v>
      </c>
      <c r="AF6987">
        <v>0</v>
      </c>
      <c r="AG6987" s="2">
        <v>0</v>
      </c>
      <c r="AH6987" t="s">
        <v>24</v>
      </c>
      <c r="AI6987">
        <f t="shared" si="218"/>
        <v>0</v>
      </c>
      <c r="AJ6987">
        <f t="shared" si="219"/>
        <v>1</v>
      </c>
    </row>
    <row r="6988" spans="1:36" x14ac:dyDescent="0.35">
      <c r="A6988">
        <v>6987</v>
      </c>
      <c r="B6988" t="s">
        <v>7023</v>
      </c>
      <c r="C6988" t="s">
        <v>22</v>
      </c>
      <c r="D6988">
        <v>0</v>
      </c>
      <c r="E6988" t="s">
        <v>23</v>
      </c>
      <c r="F6988" t="s">
        <v>24</v>
      </c>
      <c r="G6988" t="str">
        <f>IF(AND(data[[#This Row],[Partner]]="Yes", data[[#This Row],[Dependents]]="Yes"), "Both", IF(data[[#This Row],[Partner]]="Yes", "Partner", IF(data[[#This Row],[Dependents]]="Yes", "Dependent", "None")))</f>
        <v>Partner</v>
      </c>
      <c r="H6988">
        <v>30</v>
      </c>
      <c r="I6988" s="1">
        <f>data[[#This Row],[Tenure]]/12</f>
        <v>2.5</v>
      </c>
      <c r="J6988" t="s">
        <v>23</v>
      </c>
      <c r="K6988">
        <f>IF(data[[#This Row],[PhoneService]]="Yes",1,"")</f>
        <v>1</v>
      </c>
      <c r="L6988" t="s">
        <v>23</v>
      </c>
      <c r="M6988">
        <f>IF(data[[#This Row],[MultipleLines]]="Yes",1,"")</f>
        <v>1</v>
      </c>
      <c r="N6988" t="s">
        <v>37</v>
      </c>
      <c r="O6988" t="s">
        <v>24</v>
      </c>
      <c r="P6988" t="str">
        <f>IF(data[[#This Row],[OnlineSecurity]]="Yes",1,"")</f>
        <v/>
      </c>
      <c r="Q6988" t="s">
        <v>23</v>
      </c>
      <c r="R6988">
        <f>IF(data[[#This Row],[OnlineBackup]]="Yes",1,"")</f>
        <v>1</v>
      </c>
      <c r="S6988" t="s">
        <v>24</v>
      </c>
      <c r="T6988" t="str">
        <f>IF(data[[#This Row],[DeviceProtection]]="Yes",1,"")</f>
        <v/>
      </c>
      <c r="U6988" t="s">
        <v>23</v>
      </c>
      <c r="V6988">
        <f>IF(data[[#This Row],[TechSupport]]="Yes",1,"")</f>
        <v>1</v>
      </c>
      <c r="W6988" t="s">
        <v>23</v>
      </c>
      <c r="X6988">
        <f>IF(data[[#This Row],[StreamingTV]]="Yes",1,"")</f>
        <v>1</v>
      </c>
      <c r="Y6988" t="s">
        <v>24</v>
      </c>
      <c r="Z6988" t="str">
        <f>IF(data[[#This Row],[StreamingMovies]]="Yes",1,"")</f>
        <v/>
      </c>
      <c r="AA6988" t="s">
        <v>27</v>
      </c>
      <c r="AB6988" t="s">
        <v>23</v>
      </c>
      <c r="AC6988" t="s">
        <v>40</v>
      </c>
      <c r="AD6988">
        <v>94.1</v>
      </c>
      <c r="AE6988">
        <v>2804.45</v>
      </c>
      <c r="AF6988">
        <v>4</v>
      </c>
      <c r="AG6988" s="2">
        <v>4</v>
      </c>
      <c r="AH6988" t="s">
        <v>23</v>
      </c>
      <c r="AI6988">
        <f t="shared" si="218"/>
        <v>1</v>
      </c>
      <c r="AJ6988" t="str">
        <f t="shared" si="219"/>
        <v/>
      </c>
    </row>
    <row r="6989" spans="1:36" x14ac:dyDescent="0.35">
      <c r="A6989">
        <v>6988</v>
      </c>
      <c r="B6989" t="s">
        <v>7024</v>
      </c>
      <c r="C6989" t="s">
        <v>22</v>
      </c>
      <c r="D6989">
        <v>1</v>
      </c>
      <c r="E6989" t="s">
        <v>24</v>
      </c>
      <c r="F6989" t="s">
        <v>24</v>
      </c>
      <c r="G6989" t="str">
        <f>IF(AND(data[[#This Row],[Partner]]="Yes", data[[#This Row],[Dependents]]="Yes"), "Both", IF(data[[#This Row],[Partner]]="Yes", "Partner", IF(data[[#This Row],[Dependents]]="Yes", "Dependent", "None")))</f>
        <v>None</v>
      </c>
      <c r="H6989">
        <v>35</v>
      </c>
      <c r="I6989" s="1">
        <f>data[[#This Row],[Tenure]]/12</f>
        <v>2.9166666666666665</v>
      </c>
      <c r="J6989" t="s">
        <v>23</v>
      </c>
      <c r="K6989">
        <f>IF(data[[#This Row],[PhoneService]]="Yes",1,"")</f>
        <v>1</v>
      </c>
      <c r="L6989" t="s">
        <v>23</v>
      </c>
      <c r="M6989">
        <f>IF(data[[#This Row],[MultipleLines]]="Yes",1,"")</f>
        <v>1</v>
      </c>
      <c r="N6989" t="s">
        <v>37</v>
      </c>
      <c r="O6989" t="s">
        <v>23</v>
      </c>
      <c r="P6989">
        <f>IF(data[[#This Row],[OnlineSecurity]]="Yes",1,"")</f>
        <v>1</v>
      </c>
      <c r="Q6989" t="s">
        <v>23</v>
      </c>
      <c r="R6989">
        <f>IF(data[[#This Row],[OnlineBackup]]="Yes",1,"")</f>
        <v>1</v>
      </c>
      <c r="S6989" t="s">
        <v>23</v>
      </c>
      <c r="T6989">
        <f>IF(data[[#This Row],[DeviceProtection]]="Yes",1,"")</f>
        <v>1</v>
      </c>
      <c r="U6989" t="s">
        <v>24</v>
      </c>
      <c r="V6989" t="str">
        <f>IF(data[[#This Row],[TechSupport]]="Yes",1,"")</f>
        <v/>
      </c>
      <c r="W6989" t="s">
        <v>23</v>
      </c>
      <c r="X6989">
        <f>IF(data[[#This Row],[StreamingTV]]="Yes",1,"")</f>
        <v>1</v>
      </c>
      <c r="Y6989" t="s">
        <v>23</v>
      </c>
      <c r="Z6989">
        <f>IF(data[[#This Row],[StreamingMovies]]="Yes",1,"")</f>
        <v>1</v>
      </c>
      <c r="AA6989" t="s">
        <v>31</v>
      </c>
      <c r="AB6989" t="s">
        <v>23</v>
      </c>
      <c r="AC6989" t="s">
        <v>28</v>
      </c>
      <c r="AD6989">
        <v>108.35</v>
      </c>
      <c r="AE6989">
        <v>3726.15</v>
      </c>
      <c r="AF6989">
        <v>0</v>
      </c>
      <c r="AG6989" s="2">
        <v>0</v>
      </c>
      <c r="AH6989" t="s">
        <v>24</v>
      </c>
      <c r="AI6989">
        <f t="shared" si="218"/>
        <v>0</v>
      </c>
      <c r="AJ6989">
        <f t="shared" si="219"/>
        <v>1</v>
      </c>
    </row>
    <row r="6990" spans="1:36" x14ac:dyDescent="0.35">
      <c r="A6990">
        <v>6989</v>
      </c>
      <c r="B6990" t="s">
        <v>7025</v>
      </c>
      <c r="C6990" t="s">
        <v>22</v>
      </c>
      <c r="D6990">
        <v>0</v>
      </c>
      <c r="E6990" t="s">
        <v>23</v>
      </c>
      <c r="F6990" t="s">
        <v>23</v>
      </c>
      <c r="G6990" t="str">
        <f>IF(AND(data[[#This Row],[Partner]]="Yes", data[[#This Row],[Dependents]]="Yes"), "Both", IF(data[[#This Row],[Partner]]="Yes", "Partner", IF(data[[#This Row],[Dependents]]="Yes", "Dependent", "None")))</f>
        <v>Both</v>
      </c>
      <c r="H6990">
        <v>23</v>
      </c>
      <c r="I6990" s="1">
        <f>data[[#This Row],[Tenure]]/12</f>
        <v>1.9166666666666667</v>
      </c>
      <c r="J6990" t="s">
        <v>23</v>
      </c>
      <c r="K6990">
        <f>IF(data[[#This Row],[PhoneService]]="Yes",1,"")</f>
        <v>1</v>
      </c>
      <c r="L6990" t="s">
        <v>23</v>
      </c>
      <c r="M6990">
        <f>IF(data[[#This Row],[MultipleLines]]="Yes",1,"")</f>
        <v>1</v>
      </c>
      <c r="N6990" t="s">
        <v>26</v>
      </c>
      <c r="O6990" t="s">
        <v>24</v>
      </c>
      <c r="P6990" t="str">
        <f>IF(data[[#This Row],[OnlineSecurity]]="Yes",1,"")</f>
        <v/>
      </c>
      <c r="Q6990" t="s">
        <v>23</v>
      </c>
      <c r="R6990">
        <f>IF(data[[#This Row],[OnlineBackup]]="Yes",1,"")</f>
        <v>1</v>
      </c>
      <c r="S6990" t="s">
        <v>24</v>
      </c>
      <c r="T6990" t="str">
        <f>IF(data[[#This Row],[DeviceProtection]]="Yes",1,"")</f>
        <v/>
      </c>
      <c r="U6990" t="s">
        <v>23</v>
      </c>
      <c r="V6990">
        <f>IF(data[[#This Row],[TechSupport]]="Yes",1,"")</f>
        <v>1</v>
      </c>
      <c r="W6990" t="s">
        <v>23</v>
      </c>
      <c r="X6990">
        <f>IF(data[[#This Row],[StreamingTV]]="Yes",1,"")</f>
        <v>1</v>
      </c>
      <c r="Y6990" t="s">
        <v>24</v>
      </c>
      <c r="Z6990" t="str">
        <f>IF(data[[#This Row],[StreamingMovies]]="Yes",1,"")</f>
        <v/>
      </c>
      <c r="AA6990" t="s">
        <v>27</v>
      </c>
      <c r="AB6990" t="s">
        <v>23</v>
      </c>
      <c r="AC6990" t="s">
        <v>40</v>
      </c>
      <c r="AD6990">
        <v>69.5</v>
      </c>
      <c r="AE6990">
        <v>1652.1</v>
      </c>
      <c r="AF6990">
        <v>0</v>
      </c>
      <c r="AG6990" s="2">
        <v>0</v>
      </c>
      <c r="AH6990" t="s">
        <v>24</v>
      </c>
      <c r="AI6990">
        <f t="shared" si="218"/>
        <v>0</v>
      </c>
      <c r="AJ6990">
        <f t="shared" si="219"/>
        <v>1</v>
      </c>
    </row>
    <row r="6991" spans="1:36" x14ac:dyDescent="0.35">
      <c r="A6991">
        <v>6990</v>
      </c>
      <c r="B6991" t="s">
        <v>7026</v>
      </c>
      <c r="C6991" t="s">
        <v>22</v>
      </c>
      <c r="D6991">
        <v>0</v>
      </c>
      <c r="E6991" t="s">
        <v>23</v>
      </c>
      <c r="F6991" t="s">
        <v>23</v>
      </c>
      <c r="G6991" t="str">
        <f>IF(AND(data[[#This Row],[Partner]]="Yes", data[[#This Row],[Dependents]]="Yes"), "Both", IF(data[[#This Row],[Partner]]="Yes", "Partner", IF(data[[#This Row],[Dependents]]="Yes", "Dependent", "None")))</f>
        <v>Both</v>
      </c>
      <c r="H6991">
        <v>20</v>
      </c>
      <c r="I6991" s="1">
        <f>data[[#This Row],[Tenure]]/12</f>
        <v>1.6666666666666667</v>
      </c>
      <c r="J6991" t="s">
        <v>23</v>
      </c>
      <c r="K6991">
        <f>IF(data[[#This Row],[PhoneService]]="Yes",1,"")</f>
        <v>1</v>
      </c>
      <c r="L6991" t="s">
        <v>23</v>
      </c>
      <c r="M6991">
        <f>IF(data[[#This Row],[MultipleLines]]="Yes",1,"")</f>
        <v>1</v>
      </c>
      <c r="N6991" t="s">
        <v>26</v>
      </c>
      <c r="O6991" t="s">
        <v>23</v>
      </c>
      <c r="P6991">
        <f>IF(data[[#This Row],[OnlineSecurity]]="Yes",1,"")</f>
        <v>1</v>
      </c>
      <c r="Q6991" t="s">
        <v>24</v>
      </c>
      <c r="R6991" t="str">
        <f>IF(data[[#This Row],[OnlineBackup]]="Yes",1,"")</f>
        <v/>
      </c>
      <c r="S6991" t="s">
        <v>24</v>
      </c>
      <c r="T6991" t="str">
        <f>IF(data[[#This Row],[DeviceProtection]]="Yes",1,"")</f>
        <v/>
      </c>
      <c r="U6991" t="s">
        <v>24</v>
      </c>
      <c r="V6991" t="str">
        <f>IF(data[[#This Row],[TechSupport]]="Yes",1,"")</f>
        <v/>
      </c>
      <c r="W6991" t="s">
        <v>23</v>
      </c>
      <c r="X6991">
        <f>IF(data[[#This Row],[StreamingTV]]="Yes",1,"")</f>
        <v>1</v>
      </c>
      <c r="Y6991" t="s">
        <v>23</v>
      </c>
      <c r="Z6991">
        <f>IF(data[[#This Row],[StreamingMovies]]="Yes",1,"")</f>
        <v>1</v>
      </c>
      <c r="AA6991" t="s">
        <v>31</v>
      </c>
      <c r="AB6991" t="s">
        <v>24</v>
      </c>
      <c r="AC6991" t="s">
        <v>35</v>
      </c>
      <c r="AD6991">
        <v>76</v>
      </c>
      <c r="AE6991">
        <v>1588.75</v>
      </c>
      <c r="AF6991">
        <v>0</v>
      </c>
      <c r="AG6991" s="2">
        <v>0</v>
      </c>
      <c r="AH6991" t="s">
        <v>24</v>
      </c>
      <c r="AI6991">
        <f t="shared" si="218"/>
        <v>0</v>
      </c>
      <c r="AJ6991">
        <f t="shared" si="219"/>
        <v>1</v>
      </c>
    </row>
    <row r="6992" spans="1:36" x14ac:dyDescent="0.35">
      <c r="A6992">
        <v>6991</v>
      </c>
      <c r="B6992" t="s">
        <v>7027</v>
      </c>
      <c r="C6992" t="s">
        <v>30</v>
      </c>
      <c r="D6992">
        <v>0</v>
      </c>
      <c r="E6992" t="s">
        <v>23</v>
      </c>
      <c r="F6992" t="s">
        <v>24</v>
      </c>
      <c r="G6992" t="str">
        <f>IF(AND(data[[#This Row],[Partner]]="Yes", data[[#This Row],[Dependents]]="Yes"), "Both", IF(data[[#This Row],[Partner]]="Yes", "Partner", IF(data[[#This Row],[Dependents]]="Yes", "Dependent", "None")))</f>
        <v>Partner</v>
      </c>
      <c r="H6992">
        <v>36</v>
      </c>
      <c r="I6992" s="1">
        <f>data[[#This Row],[Tenure]]/12</f>
        <v>3</v>
      </c>
      <c r="J6992" t="s">
        <v>23</v>
      </c>
      <c r="K6992">
        <f>IF(data[[#This Row],[PhoneService]]="Yes",1,"")</f>
        <v>1</v>
      </c>
      <c r="L6992" t="s">
        <v>24</v>
      </c>
      <c r="M6992" t="str">
        <f>IF(data[[#This Row],[MultipleLines]]="Yes",1,"")</f>
        <v/>
      </c>
      <c r="N6992" t="s">
        <v>37</v>
      </c>
      <c r="O6992" t="s">
        <v>23</v>
      </c>
      <c r="P6992">
        <f>IF(data[[#This Row],[OnlineSecurity]]="Yes",1,"")</f>
        <v>1</v>
      </c>
      <c r="Q6992" t="s">
        <v>24</v>
      </c>
      <c r="R6992" t="str">
        <f>IF(data[[#This Row],[OnlineBackup]]="Yes",1,"")</f>
        <v/>
      </c>
      <c r="S6992" t="s">
        <v>24</v>
      </c>
      <c r="T6992" t="str">
        <f>IF(data[[#This Row],[DeviceProtection]]="Yes",1,"")</f>
        <v/>
      </c>
      <c r="U6992" t="s">
        <v>24</v>
      </c>
      <c r="V6992" t="str">
        <f>IF(data[[#This Row],[TechSupport]]="Yes",1,"")</f>
        <v/>
      </c>
      <c r="W6992" t="s">
        <v>23</v>
      </c>
      <c r="X6992">
        <f>IF(data[[#This Row],[StreamingTV]]="Yes",1,"")</f>
        <v>1</v>
      </c>
      <c r="Y6992" t="s">
        <v>23</v>
      </c>
      <c r="Z6992">
        <f>IF(data[[#This Row],[StreamingMovies]]="Yes",1,"")</f>
        <v>1</v>
      </c>
      <c r="AA6992" t="s">
        <v>27</v>
      </c>
      <c r="AB6992" t="s">
        <v>23</v>
      </c>
      <c r="AC6992" t="s">
        <v>28</v>
      </c>
      <c r="AD6992">
        <v>93.6</v>
      </c>
      <c r="AE6992">
        <v>3366.05</v>
      </c>
      <c r="AF6992">
        <v>0</v>
      </c>
      <c r="AG6992" s="2">
        <v>0</v>
      </c>
      <c r="AH6992" t="s">
        <v>24</v>
      </c>
      <c r="AI6992">
        <f t="shared" si="218"/>
        <v>0</v>
      </c>
      <c r="AJ6992">
        <f t="shared" si="219"/>
        <v>1</v>
      </c>
    </row>
    <row r="6993" spans="1:36" x14ac:dyDescent="0.35">
      <c r="A6993">
        <v>6992</v>
      </c>
      <c r="B6993" t="s">
        <v>7028</v>
      </c>
      <c r="C6993" t="s">
        <v>22</v>
      </c>
      <c r="D6993">
        <v>0</v>
      </c>
      <c r="E6993" t="s">
        <v>24</v>
      </c>
      <c r="F6993" t="s">
        <v>24</v>
      </c>
      <c r="G6993" t="str">
        <f>IF(AND(data[[#This Row],[Partner]]="Yes", data[[#This Row],[Dependents]]="Yes"), "Both", IF(data[[#This Row],[Partner]]="Yes", "Partner", IF(data[[#This Row],[Dependents]]="Yes", "Dependent", "None")))</f>
        <v>None</v>
      </c>
      <c r="H6993">
        <v>8</v>
      </c>
      <c r="I6993" s="1">
        <f>data[[#This Row],[Tenure]]/12</f>
        <v>0.66666666666666663</v>
      </c>
      <c r="J6993" t="s">
        <v>23</v>
      </c>
      <c r="K6993">
        <f>IF(data[[#This Row],[PhoneService]]="Yes",1,"")</f>
        <v>1</v>
      </c>
      <c r="L6993" t="s">
        <v>23</v>
      </c>
      <c r="M6993">
        <f>IF(data[[#This Row],[MultipleLines]]="Yes",1,"")</f>
        <v>1</v>
      </c>
      <c r="N6993" t="s">
        <v>37</v>
      </c>
      <c r="O6993" t="s">
        <v>24</v>
      </c>
      <c r="P6993" t="str">
        <f>IF(data[[#This Row],[OnlineSecurity]]="Yes",1,"")</f>
        <v/>
      </c>
      <c r="Q6993" t="s">
        <v>24</v>
      </c>
      <c r="R6993" t="str">
        <f>IF(data[[#This Row],[OnlineBackup]]="Yes",1,"")</f>
        <v/>
      </c>
      <c r="S6993" t="s">
        <v>24</v>
      </c>
      <c r="T6993" t="str">
        <f>IF(data[[#This Row],[DeviceProtection]]="Yes",1,"")</f>
        <v/>
      </c>
      <c r="U6993" t="s">
        <v>24</v>
      </c>
      <c r="V6993" t="str">
        <f>IF(data[[#This Row],[TechSupport]]="Yes",1,"")</f>
        <v/>
      </c>
      <c r="W6993" t="s">
        <v>23</v>
      </c>
      <c r="X6993">
        <f>IF(data[[#This Row],[StreamingTV]]="Yes",1,"")</f>
        <v>1</v>
      </c>
      <c r="Y6993" t="s">
        <v>23</v>
      </c>
      <c r="Z6993">
        <f>IF(data[[#This Row],[StreamingMovies]]="Yes",1,"")</f>
        <v>1</v>
      </c>
      <c r="AA6993" t="s">
        <v>27</v>
      </c>
      <c r="AB6993" t="s">
        <v>24</v>
      </c>
      <c r="AC6993" t="s">
        <v>35</v>
      </c>
      <c r="AD6993">
        <v>95.65</v>
      </c>
      <c r="AE6993">
        <v>778.1</v>
      </c>
      <c r="AF6993">
        <v>0</v>
      </c>
      <c r="AG6993" s="2">
        <v>0</v>
      </c>
      <c r="AH6993" t="s">
        <v>23</v>
      </c>
      <c r="AI6993">
        <f t="shared" si="218"/>
        <v>1</v>
      </c>
      <c r="AJ6993" t="str">
        <f t="shared" si="219"/>
        <v/>
      </c>
    </row>
    <row r="6994" spans="1:36" x14ac:dyDescent="0.35">
      <c r="A6994">
        <v>6993</v>
      </c>
      <c r="B6994" t="s">
        <v>7029</v>
      </c>
      <c r="C6994" t="s">
        <v>30</v>
      </c>
      <c r="D6994">
        <v>0</v>
      </c>
      <c r="E6994" t="s">
        <v>23</v>
      </c>
      <c r="F6994" t="s">
        <v>23</v>
      </c>
      <c r="G6994" t="str">
        <f>IF(AND(data[[#This Row],[Partner]]="Yes", data[[#This Row],[Dependents]]="Yes"), "Both", IF(data[[#This Row],[Partner]]="Yes", "Partner", IF(data[[#This Row],[Dependents]]="Yes", "Dependent", "None")))</f>
        <v>Both</v>
      </c>
      <c r="H6994">
        <v>71</v>
      </c>
      <c r="I6994" s="1">
        <f>data[[#This Row],[Tenure]]/12</f>
        <v>5.916666666666667</v>
      </c>
      <c r="J6994" t="s">
        <v>23</v>
      </c>
      <c r="K6994">
        <f>IF(data[[#This Row],[PhoneService]]="Yes",1,"")</f>
        <v>1</v>
      </c>
      <c r="L6994" t="s">
        <v>23</v>
      </c>
      <c r="M6994">
        <f>IF(data[[#This Row],[MultipleLines]]="Yes",1,"")</f>
        <v>1</v>
      </c>
      <c r="N6994" t="s">
        <v>37</v>
      </c>
      <c r="O6994" t="s">
        <v>24</v>
      </c>
      <c r="P6994" t="str">
        <f>IF(data[[#This Row],[OnlineSecurity]]="Yes",1,"")</f>
        <v/>
      </c>
      <c r="Q6994" t="s">
        <v>23</v>
      </c>
      <c r="R6994">
        <f>IF(data[[#This Row],[OnlineBackup]]="Yes",1,"")</f>
        <v>1</v>
      </c>
      <c r="S6994" t="s">
        <v>24</v>
      </c>
      <c r="T6994" t="str">
        <f>IF(data[[#This Row],[DeviceProtection]]="Yes",1,"")</f>
        <v/>
      </c>
      <c r="U6994" t="s">
        <v>24</v>
      </c>
      <c r="V6994" t="str">
        <f>IF(data[[#This Row],[TechSupport]]="Yes",1,"")</f>
        <v/>
      </c>
      <c r="W6994" t="s">
        <v>23</v>
      </c>
      <c r="X6994">
        <f>IF(data[[#This Row],[StreamingTV]]="Yes",1,"")</f>
        <v>1</v>
      </c>
      <c r="Y6994" t="s">
        <v>23</v>
      </c>
      <c r="Z6994">
        <f>IF(data[[#This Row],[StreamingMovies]]="Yes",1,"")</f>
        <v>1</v>
      </c>
      <c r="AA6994" t="s">
        <v>31</v>
      </c>
      <c r="AB6994" t="s">
        <v>24</v>
      </c>
      <c r="AC6994" t="s">
        <v>35</v>
      </c>
      <c r="AD6994">
        <v>100.55</v>
      </c>
      <c r="AE6994">
        <v>7113.75</v>
      </c>
      <c r="AF6994">
        <v>0</v>
      </c>
      <c r="AG6994" s="2">
        <v>0</v>
      </c>
      <c r="AH6994" t="s">
        <v>24</v>
      </c>
      <c r="AI6994">
        <f t="shared" si="218"/>
        <v>0</v>
      </c>
      <c r="AJ6994">
        <f t="shared" si="219"/>
        <v>1</v>
      </c>
    </row>
    <row r="6995" spans="1:36" x14ac:dyDescent="0.35">
      <c r="A6995">
        <v>6994</v>
      </c>
      <c r="B6995" t="s">
        <v>7030</v>
      </c>
      <c r="C6995" t="s">
        <v>22</v>
      </c>
      <c r="D6995">
        <v>1</v>
      </c>
      <c r="E6995" t="s">
        <v>23</v>
      </c>
      <c r="F6995" t="s">
        <v>24</v>
      </c>
      <c r="G6995" t="str">
        <f>IF(AND(data[[#This Row],[Partner]]="Yes", data[[#This Row],[Dependents]]="Yes"), "Both", IF(data[[#This Row],[Partner]]="Yes", "Partner", IF(data[[#This Row],[Dependents]]="Yes", "Dependent", "None")))</f>
        <v>Partner</v>
      </c>
      <c r="H6995">
        <v>50</v>
      </c>
      <c r="I6995" s="1">
        <f>data[[#This Row],[Tenure]]/12</f>
        <v>4.166666666666667</v>
      </c>
      <c r="J6995" t="s">
        <v>23</v>
      </c>
      <c r="K6995">
        <f>IF(data[[#This Row],[PhoneService]]="Yes",1,"")</f>
        <v>1</v>
      </c>
      <c r="L6995" t="s">
        <v>23</v>
      </c>
      <c r="M6995">
        <f>IF(data[[#This Row],[MultipleLines]]="Yes",1,"")</f>
        <v>1</v>
      </c>
      <c r="N6995" t="s">
        <v>37</v>
      </c>
      <c r="O6995" t="s">
        <v>24</v>
      </c>
      <c r="P6995" t="str">
        <f>IF(data[[#This Row],[OnlineSecurity]]="Yes",1,"")</f>
        <v/>
      </c>
      <c r="Q6995" t="s">
        <v>23</v>
      </c>
      <c r="R6995">
        <f>IF(data[[#This Row],[OnlineBackup]]="Yes",1,"")</f>
        <v>1</v>
      </c>
      <c r="S6995" t="s">
        <v>24</v>
      </c>
      <c r="T6995" t="str">
        <f>IF(data[[#This Row],[DeviceProtection]]="Yes",1,"")</f>
        <v/>
      </c>
      <c r="U6995" t="s">
        <v>24</v>
      </c>
      <c r="V6995" t="str">
        <f>IF(data[[#This Row],[TechSupport]]="Yes",1,"")</f>
        <v/>
      </c>
      <c r="W6995" t="s">
        <v>23</v>
      </c>
      <c r="X6995">
        <f>IF(data[[#This Row],[StreamingTV]]="Yes",1,"")</f>
        <v>1</v>
      </c>
      <c r="Y6995" t="s">
        <v>24</v>
      </c>
      <c r="Z6995" t="str">
        <f>IF(data[[#This Row],[StreamingMovies]]="Yes",1,"")</f>
        <v/>
      </c>
      <c r="AA6995" t="s">
        <v>27</v>
      </c>
      <c r="AB6995" t="s">
        <v>23</v>
      </c>
      <c r="AC6995" t="s">
        <v>28</v>
      </c>
      <c r="AD6995">
        <v>88.05</v>
      </c>
      <c r="AE6995">
        <v>4367.3500000000004</v>
      </c>
      <c r="AF6995">
        <v>0</v>
      </c>
      <c r="AG6995" s="2">
        <v>5</v>
      </c>
      <c r="AH6995" t="s">
        <v>23</v>
      </c>
      <c r="AI6995">
        <f t="shared" si="218"/>
        <v>1</v>
      </c>
      <c r="AJ6995" t="str">
        <f t="shared" si="219"/>
        <v/>
      </c>
    </row>
    <row r="6996" spans="1:36" x14ac:dyDescent="0.35">
      <c r="A6996">
        <v>6995</v>
      </c>
      <c r="B6996" t="s">
        <v>7031</v>
      </c>
      <c r="C6996" t="s">
        <v>22</v>
      </c>
      <c r="D6996">
        <v>0</v>
      </c>
      <c r="E6996" t="s">
        <v>23</v>
      </c>
      <c r="F6996" t="s">
        <v>23</v>
      </c>
      <c r="G6996" t="str">
        <f>IF(AND(data[[#This Row],[Partner]]="Yes", data[[#This Row],[Dependents]]="Yes"), "Both", IF(data[[#This Row],[Partner]]="Yes", "Partner", IF(data[[#This Row],[Dependents]]="Yes", "Dependent", "None")))</f>
        <v>Both</v>
      </c>
      <c r="H6996">
        <v>43</v>
      </c>
      <c r="I6996" s="1">
        <f>data[[#This Row],[Tenure]]/12</f>
        <v>3.5833333333333335</v>
      </c>
      <c r="J6996" t="s">
        <v>23</v>
      </c>
      <c r="K6996">
        <f>IF(data[[#This Row],[PhoneService]]="Yes",1,"")</f>
        <v>1</v>
      </c>
      <c r="L6996" t="s">
        <v>23</v>
      </c>
      <c r="M6996">
        <f>IF(data[[#This Row],[MultipleLines]]="Yes",1,"")</f>
        <v>1</v>
      </c>
      <c r="N6996" t="s">
        <v>24</v>
      </c>
      <c r="O6996" t="s">
        <v>46</v>
      </c>
      <c r="P6996" t="str">
        <f>IF(data[[#This Row],[OnlineSecurity]]="Yes",1,"")</f>
        <v/>
      </c>
      <c r="Q6996" t="s">
        <v>46</v>
      </c>
      <c r="R6996" t="str">
        <f>IF(data[[#This Row],[OnlineBackup]]="Yes",1,"")</f>
        <v/>
      </c>
      <c r="S6996" t="s">
        <v>46</v>
      </c>
      <c r="T6996" t="str">
        <f>IF(data[[#This Row],[DeviceProtection]]="Yes",1,"")</f>
        <v/>
      </c>
      <c r="U6996" t="s">
        <v>46</v>
      </c>
      <c r="V6996" t="str">
        <f>IF(data[[#This Row],[TechSupport]]="Yes",1,"")</f>
        <v/>
      </c>
      <c r="W6996" t="s">
        <v>46</v>
      </c>
      <c r="X6996" t="str">
        <f>IF(data[[#This Row],[StreamingTV]]="Yes",1,"")</f>
        <v/>
      </c>
      <c r="Y6996" t="s">
        <v>46</v>
      </c>
      <c r="Z6996" t="str">
        <f>IF(data[[#This Row],[StreamingMovies]]="Yes",1,"")</f>
        <v/>
      </c>
      <c r="AA6996" t="s">
        <v>31</v>
      </c>
      <c r="AB6996" t="s">
        <v>23</v>
      </c>
      <c r="AC6996" t="s">
        <v>35</v>
      </c>
      <c r="AD6996">
        <v>24.45</v>
      </c>
      <c r="AE6996">
        <v>993.15</v>
      </c>
      <c r="AF6996">
        <v>0</v>
      </c>
      <c r="AG6996" s="2">
        <v>0</v>
      </c>
      <c r="AH6996" t="s">
        <v>24</v>
      </c>
      <c r="AI6996">
        <f t="shared" si="218"/>
        <v>0</v>
      </c>
      <c r="AJ6996">
        <f t="shared" si="219"/>
        <v>1</v>
      </c>
    </row>
    <row r="6997" spans="1:36" x14ac:dyDescent="0.35">
      <c r="A6997">
        <v>6996</v>
      </c>
      <c r="B6997" t="s">
        <v>7032</v>
      </c>
      <c r="C6997" t="s">
        <v>30</v>
      </c>
      <c r="D6997">
        <v>0</v>
      </c>
      <c r="E6997" t="s">
        <v>24</v>
      </c>
      <c r="F6997" t="s">
        <v>23</v>
      </c>
      <c r="G6997" t="str">
        <f>IF(AND(data[[#This Row],[Partner]]="Yes", data[[#This Row],[Dependents]]="Yes"), "Both", IF(data[[#This Row],[Partner]]="Yes", "Partner", IF(data[[#This Row],[Dependents]]="Yes", "Dependent", "None")))</f>
        <v>Dependent</v>
      </c>
      <c r="H6997">
        <v>57</v>
      </c>
      <c r="I6997" s="1">
        <f>data[[#This Row],[Tenure]]/12</f>
        <v>4.75</v>
      </c>
      <c r="J6997" t="s">
        <v>23</v>
      </c>
      <c r="K6997">
        <f>IF(data[[#This Row],[PhoneService]]="Yes",1,"")</f>
        <v>1</v>
      </c>
      <c r="L6997" t="s">
        <v>23</v>
      </c>
      <c r="M6997">
        <f>IF(data[[#This Row],[MultipleLines]]="Yes",1,"")</f>
        <v>1</v>
      </c>
      <c r="N6997" t="s">
        <v>26</v>
      </c>
      <c r="O6997" t="s">
        <v>23</v>
      </c>
      <c r="P6997">
        <f>IF(data[[#This Row],[OnlineSecurity]]="Yes",1,"")</f>
        <v>1</v>
      </c>
      <c r="Q6997" t="s">
        <v>23</v>
      </c>
      <c r="R6997">
        <f>IF(data[[#This Row],[OnlineBackup]]="Yes",1,"")</f>
        <v>1</v>
      </c>
      <c r="S6997" t="s">
        <v>23</v>
      </c>
      <c r="T6997">
        <f>IF(data[[#This Row],[DeviceProtection]]="Yes",1,"")</f>
        <v>1</v>
      </c>
      <c r="U6997" t="s">
        <v>23</v>
      </c>
      <c r="V6997">
        <f>IF(data[[#This Row],[TechSupport]]="Yes",1,"")</f>
        <v>1</v>
      </c>
      <c r="W6997" t="s">
        <v>23</v>
      </c>
      <c r="X6997">
        <f>IF(data[[#This Row],[StreamingTV]]="Yes",1,"")</f>
        <v>1</v>
      </c>
      <c r="Y6997" t="s">
        <v>23</v>
      </c>
      <c r="Z6997">
        <f>IF(data[[#This Row],[StreamingMovies]]="Yes",1,"")</f>
        <v>1</v>
      </c>
      <c r="AA6997" t="s">
        <v>47</v>
      </c>
      <c r="AB6997" t="s">
        <v>24</v>
      </c>
      <c r="AC6997" t="s">
        <v>32</v>
      </c>
      <c r="AD6997">
        <v>89.55</v>
      </c>
      <c r="AE6997">
        <v>5012.3500000000004</v>
      </c>
      <c r="AF6997">
        <v>2</v>
      </c>
      <c r="AG6997" s="2">
        <v>0</v>
      </c>
      <c r="AH6997" t="s">
        <v>24</v>
      </c>
      <c r="AI6997">
        <f t="shared" si="218"/>
        <v>0</v>
      </c>
      <c r="AJ6997">
        <f t="shared" si="219"/>
        <v>1</v>
      </c>
    </row>
    <row r="6998" spans="1:36" x14ac:dyDescent="0.35">
      <c r="A6998">
        <v>6997</v>
      </c>
      <c r="B6998" t="s">
        <v>7033</v>
      </c>
      <c r="C6998" t="s">
        <v>22</v>
      </c>
      <c r="D6998">
        <v>0</v>
      </c>
      <c r="E6998" t="s">
        <v>23</v>
      </c>
      <c r="F6998" t="s">
        <v>23</v>
      </c>
      <c r="G6998" t="str">
        <f>IF(AND(data[[#This Row],[Partner]]="Yes", data[[#This Row],[Dependents]]="Yes"), "Both", IF(data[[#This Row],[Partner]]="Yes", "Partner", IF(data[[#This Row],[Dependents]]="Yes", "Dependent", "None")))</f>
        <v>Both</v>
      </c>
      <c r="H6998">
        <v>41</v>
      </c>
      <c r="I6998" s="1">
        <f>data[[#This Row],[Tenure]]/12</f>
        <v>3.4166666666666665</v>
      </c>
      <c r="J6998" t="s">
        <v>23</v>
      </c>
      <c r="K6998">
        <f>IF(data[[#This Row],[PhoneService]]="Yes",1,"")</f>
        <v>1</v>
      </c>
      <c r="L6998" t="s">
        <v>24</v>
      </c>
      <c r="M6998" t="str">
        <f>IF(data[[#This Row],[MultipleLines]]="Yes",1,"")</f>
        <v/>
      </c>
      <c r="N6998" t="s">
        <v>26</v>
      </c>
      <c r="O6998" t="s">
        <v>24</v>
      </c>
      <c r="P6998" t="str">
        <f>IF(data[[#This Row],[OnlineSecurity]]="Yes",1,"")</f>
        <v/>
      </c>
      <c r="Q6998" t="s">
        <v>23</v>
      </c>
      <c r="R6998">
        <f>IF(data[[#This Row],[OnlineBackup]]="Yes",1,"")</f>
        <v>1</v>
      </c>
      <c r="S6998" t="s">
        <v>24</v>
      </c>
      <c r="T6998" t="str">
        <f>IF(data[[#This Row],[DeviceProtection]]="Yes",1,"")</f>
        <v/>
      </c>
      <c r="U6998" t="s">
        <v>23</v>
      </c>
      <c r="V6998">
        <f>IF(data[[#This Row],[TechSupport]]="Yes",1,"")</f>
        <v>1</v>
      </c>
      <c r="W6998" t="s">
        <v>24</v>
      </c>
      <c r="X6998" t="str">
        <f>IF(data[[#This Row],[StreamingTV]]="Yes",1,"")</f>
        <v/>
      </c>
      <c r="Y6998" t="s">
        <v>23</v>
      </c>
      <c r="Z6998">
        <f>IF(data[[#This Row],[StreamingMovies]]="Yes",1,"")</f>
        <v>1</v>
      </c>
      <c r="AA6998" t="s">
        <v>31</v>
      </c>
      <c r="AB6998" t="s">
        <v>23</v>
      </c>
      <c r="AC6998" t="s">
        <v>35</v>
      </c>
      <c r="AD6998">
        <v>66.5</v>
      </c>
      <c r="AE6998">
        <v>2728.6</v>
      </c>
      <c r="AF6998">
        <v>5</v>
      </c>
      <c r="AG6998" s="2">
        <v>4</v>
      </c>
      <c r="AH6998" t="s">
        <v>23</v>
      </c>
      <c r="AI6998">
        <f t="shared" si="218"/>
        <v>1</v>
      </c>
      <c r="AJ6998" t="str">
        <f t="shared" si="219"/>
        <v/>
      </c>
    </row>
    <row r="6999" spans="1:36" x14ac:dyDescent="0.35">
      <c r="A6999">
        <v>6998</v>
      </c>
      <c r="B6999" t="s">
        <v>7034</v>
      </c>
      <c r="C6999" t="s">
        <v>22</v>
      </c>
      <c r="D6999">
        <v>0</v>
      </c>
      <c r="E6999" t="s">
        <v>23</v>
      </c>
      <c r="F6999" t="s">
        <v>24</v>
      </c>
      <c r="G6999" t="str">
        <f>IF(AND(data[[#This Row],[Partner]]="Yes", data[[#This Row],[Dependents]]="Yes"), "Both", IF(data[[#This Row],[Partner]]="Yes", "Partner", IF(data[[#This Row],[Dependents]]="Yes", "Dependent", "None")))</f>
        <v>Partner</v>
      </c>
      <c r="H6999">
        <v>27</v>
      </c>
      <c r="I6999" s="1">
        <f>data[[#This Row],[Tenure]]/12</f>
        <v>2.25</v>
      </c>
      <c r="J6999" t="s">
        <v>23</v>
      </c>
      <c r="K6999">
        <f>IF(data[[#This Row],[PhoneService]]="Yes",1,"")</f>
        <v>1</v>
      </c>
      <c r="L6999" t="s">
        <v>24</v>
      </c>
      <c r="M6999" t="str">
        <f>IF(data[[#This Row],[MultipleLines]]="Yes",1,"")</f>
        <v/>
      </c>
      <c r="N6999" t="s">
        <v>37</v>
      </c>
      <c r="O6999" t="s">
        <v>24</v>
      </c>
      <c r="P6999" t="str">
        <f>IF(data[[#This Row],[OnlineSecurity]]="Yes",1,"")</f>
        <v/>
      </c>
      <c r="Q6999" t="s">
        <v>23</v>
      </c>
      <c r="R6999">
        <f>IF(data[[#This Row],[OnlineBackup]]="Yes",1,"")</f>
        <v>1</v>
      </c>
      <c r="S6999" t="s">
        <v>24</v>
      </c>
      <c r="T6999" t="str">
        <f>IF(data[[#This Row],[DeviceProtection]]="Yes",1,"")</f>
        <v/>
      </c>
      <c r="U6999" t="s">
        <v>24</v>
      </c>
      <c r="V6999" t="str">
        <f>IF(data[[#This Row],[TechSupport]]="Yes",1,"")</f>
        <v/>
      </c>
      <c r="W6999" t="s">
        <v>24</v>
      </c>
      <c r="X6999" t="str">
        <f>IF(data[[#This Row],[StreamingTV]]="Yes",1,"")</f>
        <v/>
      </c>
      <c r="Y6999" t="s">
        <v>24</v>
      </c>
      <c r="Z6999" t="str">
        <f>IF(data[[#This Row],[StreamingMovies]]="Yes",1,"")</f>
        <v/>
      </c>
      <c r="AA6999" t="s">
        <v>27</v>
      </c>
      <c r="AB6999" t="s">
        <v>23</v>
      </c>
      <c r="AC6999" t="s">
        <v>28</v>
      </c>
      <c r="AD6999">
        <v>76.099999999999994</v>
      </c>
      <c r="AE6999">
        <v>2093.4</v>
      </c>
      <c r="AF6999">
        <v>0</v>
      </c>
      <c r="AG6999" s="2">
        <v>0</v>
      </c>
      <c r="AH6999" t="s">
        <v>24</v>
      </c>
      <c r="AI6999">
        <f t="shared" si="218"/>
        <v>0</v>
      </c>
      <c r="AJ6999">
        <f t="shared" si="219"/>
        <v>1</v>
      </c>
    </row>
    <row r="7000" spans="1:36" x14ac:dyDescent="0.35">
      <c r="A7000">
        <v>6999</v>
      </c>
      <c r="B7000" t="s">
        <v>7035</v>
      </c>
      <c r="C7000" t="s">
        <v>22</v>
      </c>
      <c r="D7000">
        <v>0</v>
      </c>
      <c r="E7000" t="s">
        <v>24</v>
      </c>
      <c r="F7000" t="s">
        <v>24</v>
      </c>
      <c r="G7000" t="str">
        <f>IF(AND(data[[#This Row],[Partner]]="Yes", data[[#This Row],[Dependents]]="Yes"), "Both", IF(data[[#This Row],[Partner]]="Yes", "Partner", IF(data[[#This Row],[Dependents]]="Yes", "Dependent", "None")))</f>
        <v>None</v>
      </c>
      <c r="H7000">
        <v>13</v>
      </c>
      <c r="I7000" s="1">
        <f>data[[#This Row],[Tenure]]/12</f>
        <v>1.0833333333333333</v>
      </c>
      <c r="J7000" t="s">
        <v>23</v>
      </c>
      <c r="K7000">
        <f>IF(data[[#This Row],[PhoneService]]="Yes",1,"")</f>
        <v>1</v>
      </c>
      <c r="L7000" t="s">
        <v>24</v>
      </c>
      <c r="M7000" t="str">
        <f>IF(data[[#This Row],[MultipleLines]]="Yes",1,"")</f>
        <v/>
      </c>
      <c r="N7000" t="s">
        <v>37</v>
      </c>
      <c r="O7000" t="s">
        <v>24</v>
      </c>
      <c r="P7000" t="str">
        <f>IF(data[[#This Row],[OnlineSecurity]]="Yes",1,"")</f>
        <v/>
      </c>
      <c r="Q7000" t="s">
        <v>24</v>
      </c>
      <c r="R7000" t="str">
        <f>IF(data[[#This Row],[OnlineBackup]]="Yes",1,"")</f>
        <v/>
      </c>
      <c r="S7000" t="s">
        <v>24</v>
      </c>
      <c r="T7000" t="str">
        <f>IF(data[[#This Row],[DeviceProtection]]="Yes",1,"")</f>
        <v/>
      </c>
      <c r="U7000" t="s">
        <v>24</v>
      </c>
      <c r="V7000" t="str">
        <f>IF(data[[#This Row],[TechSupport]]="Yes",1,"")</f>
        <v/>
      </c>
      <c r="W7000" t="s">
        <v>24</v>
      </c>
      <c r="X7000" t="str">
        <f>IF(data[[#This Row],[StreamingTV]]="Yes",1,"")</f>
        <v/>
      </c>
      <c r="Y7000" t="s">
        <v>23</v>
      </c>
      <c r="Z7000">
        <f>IF(data[[#This Row],[StreamingMovies]]="Yes",1,"")</f>
        <v>1</v>
      </c>
      <c r="AA7000" t="s">
        <v>27</v>
      </c>
      <c r="AB7000" t="s">
        <v>23</v>
      </c>
      <c r="AC7000" t="s">
        <v>28</v>
      </c>
      <c r="AD7000">
        <v>80.5</v>
      </c>
      <c r="AE7000">
        <v>1011.8</v>
      </c>
      <c r="AF7000">
        <v>0</v>
      </c>
      <c r="AG7000" s="2">
        <v>0</v>
      </c>
      <c r="AH7000" t="s">
        <v>24</v>
      </c>
      <c r="AI7000">
        <f t="shared" si="218"/>
        <v>0</v>
      </c>
      <c r="AJ7000">
        <f t="shared" si="219"/>
        <v>1</v>
      </c>
    </row>
    <row r="7001" spans="1:36" x14ac:dyDescent="0.35">
      <c r="A7001">
        <v>7000</v>
      </c>
      <c r="B7001" t="s">
        <v>7036</v>
      </c>
      <c r="C7001" t="s">
        <v>30</v>
      </c>
      <c r="D7001">
        <v>0</v>
      </c>
      <c r="E7001" t="s">
        <v>24</v>
      </c>
      <c r="F7001" t="s">
        <v>24</v>
      </c>
      <c r="G7001" t="str">
        <f>IF(AND(data[[#This Row],[Partner]]="Yes", data[[#This Row],[Dependents]]="Yes"), "Both", IF(data[[#This Row],[Partner]]="Yes", "Partner", IF(data[[#This Row],[Dependents]]="Yes", "Dependent", "None")))</f>
        <v>None</v>
      </c>
      <c r="H7001">
        <v>3</v>
      </c>
      <c r="I7001" s="1">
        <f>data[[#This Row],[Tenure]]/12</f>
        <v>0.25</v>
      </c>
      <c r="J7001" t="s">
        <v>24</v>
      </c>
      <c r="K7001" t="str">
        <f>IF(data[[#This Row],[PhoneService]]="Yes",1,"")</f>
        <v/>
      </c>
      <c r="L7001" t="s">
        <v>25</v>
      </c>
      <c r="M7001" t="str">
        <f>IF(data[[#This Row],[MultipleLines]]="Yes",1,"")</f>
        <v/>
      </c>
      <c r="N7001" t="s">
        <v>26</v>
      </c>
      <c r="O7001" t="s">
        <v>23</v>
      </c>
      <c r="P7001">
        <f>IF(data[[#This Row],[OnlineSecurity]]="Yes",1,"")</f>
        <v>1</v>
      </c>
      <c r="Q7001" t="s">
        <v>23</v>
      </c>
      <c r="R7001">
        <f>IF(data[[#This Row],[OnlineBackup]]="Yes",1,"")</f>
        <v>1</v>
      </c>
      <c r="S7001" t="s">
        <v>24</v>
      </c>
      <c r="T7001" t="str">
        <f>IF(data[[#This Row],[DeviceProtection]]="Yes",1,"")</f>
        <v/>
      </c>
      <c r="U7001" t="s">
        <v>24</v>
      </c>
      <c r="V7001" t="str">
        <f>IF(data[[#This Row],[TechSupport]]="Yes",1,"")</f>
        <v/>
      </c>
      <c r="W7001" t="s">
        <v>24</v>
      </c>
      <c r="X7001" t="str">
        <f>IF(data[[#This Row],[StreamingTV]]="Yes",1,"")</f>
        <v/>
      </c>
      <c r="Y7001" t="s">
        <v>24</v>
      </c>
      <c r="Z7001" t="str">
        <f>IF(data[[#This Row],[StreamingMovies]]="Yes",1,"")</f>
        <v/>
      </c>
      <c r="AA7001" t="s">
        <v>27</v>
      </c>
      <c r="AB7001" t="s">
        <v>23</v>
      </c>
      <c r="AC7001" t="s">
        <v>32</v>
      </c>
      <c r="AD7001">
        <v>35.450000000000003</v>
      </c>
      <c r="AE7001">
        <v>106.85</v>
      </c>
      <c r="AF7001">
        <v>0</v>
      </c>
      <c r="AG7001" s="2">
        <v>1</v>
      </c>
      <c r="AH7001" t="s">
        <v>23</v>
      </c>
      <c r="AI7001">
        <f t="shared" si="218"/>
        <v>1</v>
      </c>
      <c r="AJ7001" t="str">
        <f t="shared" si="219"/>
        <v/>
      </c>
    </row>
    <row r="7002" spans="1:36" x14ac:dyDescent="0.35">
      <c r="A7002">
        <v>7001</v>
      </c>
      <c r="B7002" t="s">
        <v>7037</v>
      </c>
      <c r="C7002" t="s">
        <v>22</v>
      </c>
      <c r="D7002">
        <v>0</v>
      </c>
      <c r="E7002" t="s">
        <v>24</v>
      </c>
      <c r="F7002" t="s">
        <v>24</v>
      </c>
      <c r="G7002" t="str">
        <f>IF(AND(data[[#This Row],[Partner]]="Yes", data[[#This Row],[Dependents]]="Yes"), "Both", IF(data[[#This Row],[Partner]]="Yes", "Partner", IF(data[[#This Row],[Dependents]]="Yes", "Dependent", "None")))</f>
        <v>None</v>
      </c>
      <c r="H7002">
        <v>67</v>
      </c>
      <c r="I7002" s="1">
        <f>data[[#This Row],[Tenure]]/12</f>
        <v>5.583333333333333</v>
      </c>
      <c r="J7002" t="s">
        <v>23</v>
      </c>
      <c r="K7002">
        <f>IF(data[[#This Row],[PhoneService]]="Yes",1,"")</f>
        <v>1</v>
      </c>
      <c r="L7002" t="s">
        <v>24</v>
      </c>
      <c r="M7002" t="str">
        <f>IF(data[[#This Row],[MultipleLines]]="Yes",1,"")</f>
        <v/>
      </c>
      <c r="N7002" t="s">
        <v>24</v>
      </c>
      <c r="O7002" t="s">
        <v>46</v>
      </c>
      <c r="P7002" t="str">
        <f>IF(data[[#This Row],[OnlineSecurity]]="Yes",1,"")</f>
        <v/>
      </c>
      <c r="Q7002" t="s">
        <v>46</v>
      </c>
      <c r="R7002" t="str">
        <f>IF(data[[#This Row],[OnlineBackup]]="Yes",1,"")</f>
        <v/>
      </c>
      <c r="S7002" t="s">
        <v>46</v>
      </c>
      <c r="T7002" t="str">
        <f>IF(data[[#This Row],[DeviceProtection]]="Yes",1,"")</f>
        <v/>
      </c>
      <c r="U7002" t="s">
        <v>46</v>
      </c>
      <c r="V7002" t="str">
        <f>IF(data[[#This Row],[TechSupport]]="Yes",1,"")</f>
        <v/>
      </c>
      <c r="W7002" t="s">
        <v>46</v>
      </c>
      <c r="X7002" t="str">
        <f>IF(data[[#This Row],[StreamingTV]]="Yes",1,"")</f>
        <v/>
      </c>
      <c r="Y7002" t="s">
        <v>46</v>
      </c>
      <c r="Z7002" t="str">
        <f>IF(data[[#This Row],[StreamingMovies]]="Yes",1,"")</f>
        <v/>
      </c>
      <c r="AA7002" t="s">
        <v>31</v>
      </c>
      <c r="AB7002" t="s">
        <v>24</v>
      </c>
      <c r="AC7002" t="s">
        <v>28</v>
      </c>
      <c r="AD7002">
        <v>20.55</v>
      </c>
      <c r="AE7002">
        <v>1343.4</v>
      </c>
      <c r="AF7002">
        <v>0</v>
      </c>
      <c r="AG7002" s="2">
        <v>0</v>
      </c>
      <c r="AH7002" t="s">
        <v>24</v>
      </c>
      <c r="AI7002">
        <f t="shared" si="218"/>
        <v>0</v>
      </c>
      <c r="AJ7002">
        <f t="shared" si="219"/>
        <v>1</v>
      </c>
    </row>
    <row r="7003" spans="1:36" x14ac:dyDescent="0.35">
      <c r="A7003">
        <v>7002</v>
      </c>
      <c r="B7003" t="s">
        <v>7038</v>
      </c>
      <c r="C7003" t="s">
        <v>30</v>
      </c>
      <c r="D7003">
        <v>0</v>
      </c>
      <c r="E7003" t="s">
        <v>24</v>
      </c>
      <c r="F7003" t="s">
        <v>24</v>
      </c>
      <c r="G7003" t="str">
        <f>IF(AND(data[[#This Row],[Partner]]="Yes", data[[#This Row],[Dependents]]="Yes"), "Both", IF(data[[#This Row],[Partner]]="Yes", "Partner", IF(data[[#This Row],[Dependents]]="Yes", "Dependent", "None")))</f>
        <v>None</v>
      </c>
      <c r="H7003">
        <v>3</v>
      </c>
      <c r="I7003" s="1">
        <f>data[[#This Row],[Tenure]]/12</f>
        <v>0.25</v>
      </c>
      <c r="J7003" t="s">
        <v>23</v>
      </c>
      <c r="K7003">
        <f>IF(data[[#This Row],[PhoneService]]="Yes",1,"")</f>
        <v>1</v>
      </c>
      <c r="L7003" t="s">
        <v>24</v>
      </c>
      <c r="M7003" t="str">
        <f>IF(data[[#This Row],[MultipleLines]]="Yes",1,"")</f>
        <v/>
      </c>
      <c r="N7003" t="s">
        <v>26</v>
      </c>
      <c r="O7003" t="s">
        <v>24</v>
      </c>
      <c r="P7003" t="str">
        <f>IF(data[[#This Row],[OnlineSecurity]]="Yes",1,"")</f>
        <v/>
      </c>
      <c r="Q7003" t="s">
        <v>23</v>
      </c>
      <c r="R7003">
        <f>IF(data[[#This Row],[OnlineBackup]]="Yes",1,"")</f>
        <v>1</v>
      </c>
      <c r="S7003" t="s">
        <v>24</v>
      </c>
      <c r="T7003" t="str">
        <f>IF(data[[#This Row],[DeviceProtection]]="Yes",1,"")</f>
        <v/>
      </c>
      <c r="U7003" t="s">
        <v>24</v>
      </c>
      <c r="V7003" t="str">
        <f>IF(data[[#This Row],[TechSupport]]="Yes",1,"")</f>
        <v/>
      </c>
      <c r="W7003" t="s">
        <v>24</v>
      </c>
      <c r="X7003" t="str">
        <f>IF(data[[#This Row],[StreamingTV]]="Yes",1,"")</f>
        <v/>
      </c>
      <c r="Y7003" t="s">
        <v>24</v>
      </c>
      <c r="Z7003" t="str">
        <f>IF(data[[#This Row],[StreamingMovies]]="Yes",1,"")</f>
        <v/>
      </c>
      <c r="AA7003" t="s">
        <v>27</v>
      </c>
      <c r="AB7003" t="s">
        <v>23</v>
      </c>
      <c r="AC7003" t="s">
        <v>32</v>
      </c>
      <c r="AD7003">
        <v>49.9</v>
      </c>
      <c r="AE7003">
        <v>130.1</v>
      </c>
      <c r="AF7003">
        <v>0</v>
      </c>
      <c r="AG7003" s="2">
        <v>0</v>
      </c>
      <c r="AH7003" t="s">
        <v>23</v>
      </c>
      <c r="AI7003">
        <f t="shared" si="218"/>
        <v>1</v>
      </c>
      <c r="AJ7003" t="str">
        <f t="shared" si="219"/>
        <v/>
      </c>
    </row>
    <row r="7004" spans="1:36" x14ac:dyDescent="0.35">
      <c r="A7004">
        <v>7003</v>
      </c>
      <c r="B7004" t="s">
        <v>7039</v>
      </c>
      <c r="C7004" t="s">
        <v>22</v>
      </c>
      <c r="D7004">
        <v>0</v>
      </c>
      <c r="E7004" t="s">
        <v>23</v>
      </c>
      <c r="F7004" t="s">
        <v>24</v>
      </c>
      <c r="G7004" t="str">
        <f>IF(AND(data[[#This Row],[Partner]]="Yes", data[[#This Row],[Dependents]]="Yes"), "Both", IF(data[[#This Row],[Partner]]="Yes", "Partner", IF(data[[#This Row],[Dependents]]="Yes", "Dependent", "None")))</f>
        <v>Partner</v>
      </c>
      <c r="H7004">
        <v>64</v>
      </c>
      <c r="I7004" s="1">
        <f>data[[#This Row],[Tenure]]/12</f>
        <v>5.333333333333333</v>
      </c>
      <c r="J7004" t="s">
        <v>23</v>
      </c>
      <c r="K7004">
        <f>IF(data[[#This Row],[PhoneService]]="Yes",1,"")</f>
        <v>1</v>
      </c>
      <c r="L7004" t="s">
        <v>23</v>
      </c>
      <c r="M7004">
        <f>IF(data[[#This Row],[MultipleLines]]="Yes",1,"")</f>
        <v>1</v>
      </c>
      <c r="N7004" t="s">
        <v>37</v>
      </c>
      <c r="O7004" t="s">
        <v>24</v>
      </c>
      <c r="P7004" t="str">
        <f>IF(data[[#This Row],[OnlineSecurity]]="Yes",1,"")</f>
        <v/>
      </c>
      <c r="Q7004" t="s">
        <v>23</v>
      </c>
      <c r="R7004">
        <f>IF(data[[#This Row],[OnlineBackup]]="Yes",1,"")</f>
        <v>1</v>
      </c>
      <c r="S7004" t="s">
        <v>24</v>
      </c>
      <c r="T7004" t="str">
        <f>IF(data[[#This Row],[DeviceProtection]]="Yes",1,"")</f>
        <v/>
      </c>
      <c r="U7004" t="s">
        <v>23</v>
      </c>
      <c r="V7004">
        <f>IF(data[[#This Row],[TechSupport]]="Yes",1,"")</f>
        <v>1</v>
      </c>
      <c r="W7004" t="s">
        <v>23</v>
      </c>
      <c r="X7004">
        <f>IF(data[[#This Row],[StreamingTV]]="Yes",1,"")</f>
        <v>1</v>
      </c>
      <c r="Y7004" t="s">
        <v>23</v>
      </c>
      <c r="Z7004">
        <f>IF(data[[#This Row],[StreamingMovies]]="Yes",1,"")</f>
        <v>1</v>
      </c>
      <c r="AA7004" t="s">
        <v>47</v>
      </c>
      <c r="AB7004" t="s">
        <v>23</v>
      </c>
      <c r="AC7004" t="s">
        <v>35</v>
      </c>
      <c r="AD7004">
        <v>105.4</v>
      </c>
      <c r="AE7004">
        <v>6794.75</v>
      </c>
      <c r="AF7004">
        <v>0</v>
      </c>
      <c r="AG7004" s="2">
        <v>0</v>
      </c>
      <c r="AH7004" t="s">
        <v>24</v>
      </c>
      <c r="AI7004">
        <f t="shared" si="218"/>
        <v>0</v>
      </c>
      <c r="AJ7004">
        <f t="shared" si="219"/>
        <v>1</v>
      </c>
    </row>
    <row r="7005" spans="1:36" x14ac:dyDescent="0.35">
      <c r="A7005">
        <v>7004</v>
      </c>
      <c r="B7005" t="s">
        <v>7040</v>
      </c>
      <c r="C7005" t="s">
        <v>30</v>
      </c>
      <c r="D7005">
        <v>0</v>
      </c>
      <c r="E7005" t="s">
        <v>24</v>
      </c>
      <c r="F7005" t="s">
        <v>24</v>
      </c>
      <c r="G7005" t="str">
        <f>IF(AND(data[[#This Row],[Partner]]="Yes", data[[#This Row],[Dependents]]="Yes"), "Both", IF(data[[#This Row],[Partner]]="Yes", "Partner", IF(data[[#This Row],[Dependents]]="Yes", "Dependent", "None")))</f>
        <v>None</v>
      </c>
      <c r="H7005">
        <v>26</v>
      </c>
      <c r="I7005" s="1">
        <f>data[[#This Row],[Tenure]]/12</f>
        <v>2.1666666666666665</v>
      </c>
      <c r="J7005" t="s">
        <v>24</v>
      </c>
      <c r="K7005" t="str">
        <f>IF(data[[#This Row],[PhoneService]]="Yes",1,"")</f>
        <v/>
      </c>
      <c r="L7005" t="s">
        <v>25</v>
      </c>
      <c r="M7005" t="str">
        <f>IF(data[[#This Row],[MultipleLines]]="Yes",1,"")</f>
        <v/>
      </c>
      <c r="N7005" t="s">
        <v>26</v>
      </c>
      <c r="O7005" t="s">
        <v>24</v>
      </c>
      <c r="P7005" t="str">
        <f>IF(data[[#This Row],[OnlineSecurity]]="Yes",1,"")</f>
        <v/>
      </c>
      <c r="Q7005" t="s">
        <v>24</v>
      </c>
      <c r="R7005" t="str">
        <f>IF(data[[#This Row],[OnlineBackup]]="Yes",1,"")</f>
        <v/>
      </c>
      <c r="S7005" t="s">
        <v>23</v>
      </c>
      <c r="T7005">
        <f>IF(data[[#This Row],[DeviceProtection]]="Yes",1,"")</f>
        <v>1</v>
      </c>
      <c r="U7005" t="s">
        <v>23</v>
      </c>
      <c r="V7005">
        <f>IF(data[[#This Row],[TechSupport]]="Yes",1,"")</f>
        <v>1</v>
      </c>
      <c r="W7005" t="s">
        <v>24</v>
      </c>
      <c r="X7005" t="str">
        <f>IF(data[[#This Row],[StreamingTV]]="Yes",1,"")</f>
        <v/>
      </c>
      <c r="Y7005" t="s">
        <v>24</v>
      </c>
      <c r="Z7005" t="str">
        <f>IF(data[[#This Row],[StreamingMovies]]="Yes",1,"")</f>
        <v/>
      </c>
      <c r="AA7005" t="s">
        <v>27</v>
      </c>
      <c r="AB7005" t="s">
        <v>24</v>
      </c>
      <c r="AC7005" t="s">
        <v>28</v>
      </c>
      <c r="AD7005">
        <v>35.75</v>
      </c>
      <c r="AE7005">
        <v>1022.5</v>
      </c>
      <c r="AF7005">
        <v>0</v>
      </c>
      <c r="AG7005" s="2">
        <v>0</v>
      </c>
      <c r="AH7005" t="s">
        <v>24</v>
      </c>
      <c r="AI7005">
        <f t="shared" si="218"/>
        <v>0</v>
      </c>
      <c r="AJ7005">
        <f t="shared" si="219"/>
        <v>1</v>
      </c>
    </row>
    <row r="7006" spans="1:36" x14ac:dyDescent="0.35">
      <c r="A7006">
        <v>7005</v>
      </c>
      <c r="B7006" t="s">
        <v>7041</v>
      </c>
      <c r="C7006" t="s">
        <v>30</v>
      </c>
      <c r="D7006">
        <v>0</v>
      </c>
      <c r="E7006" t="s">
        <v>24</v>
      </c>
      <c r="F7006" t="s">
        <v>24</v>
      </c>
      <c r="G7006" t="str">
        <f>IF(AND(data[[#This Row],[Partner]]="Yes", data[[#This Row],[Dependents]]="Yes"), "Both", IF(data[[#This Row],[Partner]]="Yes", "Partner", IF(data[[#This Row],[Dependents]]="Yes", "Dependent", "None")))</f>
        <v>None</v>
      </c>
      <c r="H7006">
        <v>38</v>
      </c>
      <c r="I7006" s="1">
        <f>data[[#This Row],[Tenure]]/12</f>
        <v>3.1666666666666665</v>
      </c>
      <c r="J7006" t="s">
        <v>23</v>
      </c>
      <c r="K7006">
        <f>IF(data[[#This Row],[PhoneService]]="Yes",1,"")</f>
        <v>1</v>
      </c>
      <c r="L7006" t="s">
        <v>23</v>
      </c>
      <c r="M7006">
        <f>IF(data[[#This Row],[MultipleLines]]="Yes",1,"")</f>
        <v>1</v>
      </c>
      <c r="N7006" t="s">
        <v>37</v>
      </c>
      <c r="O7006" t="s">
        <v>24</v>
      </c>
      <c r="P7006" t="str">
        <f>IF(data[[#This Row],[OnlineSecurity]]="Yes",1,"")</f>
        <v/>
      </c>
      <c r="Q7006" t="s">
        <v>23</v>
      </c>
      <c r="R7006">
        <f>IF(data[[#This Row],[OnlineBackup]]="Yes",1,"")</f>
        <v>1</v>
      </c>
      <c r="S7006" t="s">
        <v>23</v>
      </c>
      <c r="T7006">
        <f>IF(data[[#This Row],[DeviceProtection]]="Yes",1,"")</f>
        <v>1</v>
      </c>
      <c r="U7006" t="s">
        <v>24</v>
      </c>
      <c r="V7006" t="str">
        <f>IF(data[[#This Row],[TechSupport]]="Yes",1,"")</f>
        <v/>
      </c>
      <c r="W7006" t="s">
        <v>24</v>
      </c>
      <c r="X7006" t="str">
        <f>IF(data[[#This Row],[StreamingTV]]="Yes",1,"")</f>
        <v/>
      </c>
      <c r="Y7006" t="s">
        <v>23</v>
      </c>
      <c r="Z7006">
        <f>IF(data[[#This Row],[StreamingMovies]]="Yes",1,"")</f>
        <v>1</v>
      </c>
      <c r="AA7006" t="s">
        <v>27</v>
      </c>
      <c r="AB7006" t="s">
        <v>23</v>
      </c>
      <c r="AC7006" t="s">
        <v>40</v>
      </c>
      <c r="AD7006">
        <v>95.1</v>
      </c>
      <c r="AE7006">
        <v>3691.2</v>
      </c>
      <c r="AF7006">
        <v>0</v>
      </c>
      <c r="AG7006" s="2">
        <v>0</v>
      </c>
      <c r="AH7006" t="s">
        <v>24</v>
      </c>
      <c r="AI7006">
        <f t="shared" si="218"/>
        <v>0</v>
      </c>
      <c r="AJ7006">
        <f t="shared" si="219"/>
        <v>1</v>
      </c>
    </row>
    <row r="7007" spans="1:36" x14ac:dyDescent="0.35">
      <c r="A7007">
        <v>7006</v>
      </c>
      <c r="B7007" t="s">
        <v>7042</v>
      </c>
      <c r="C7007" t="s">
        <v>30</v>
      </c>
      <c r="D7007">
        <v>0</v>
      </c>
      <c r="E7007" t="s">
        <v>23</v>
      </c>
      <c r="F7007" t="s">
        <v>24</v>
      </c>
      <c r="G7007" t="str">
        <f>IF(AND(data[[#This Row],[Partner]]="Yes", data[[#This Row],[Dependents]]="Yes"), "Both", IF(data[[#This Row],[Partner]]="Yes", "Partner", IF(data[[#This Row],[Dependents]]="Yes", "Dependent", "None")))</f>
        <v>Partner</v>
      </c>
      <c r="H7007">
        <v>23</v>
      </c>
      <c r="I7007" s="1">
        <f>data[[#This Row],[Tenure]]/12</f>
        <v>1.9166666666666667</v>
      </c>
      <c r="J7007" t="s">
        <v>23</v>
      </c>
      <c r="K7007">
        <f>IF(data[[#This Row],[PhoneService]]="Yes",1,"")</f>
        <v>1</v>
      </c>
      <c r="L7007" t="s">
        <v>24</v>
      </c>
      <c r="M7007" t="str">
        <f>IF(data[[#This Row],[MultipleLines]]="Yes",1,"")</f>
        <v/>
      </c>
      <c r="N7007" t="s">
        <v>24</v>
      </c>
      <c r="O7007" t="s">
        <v>46</v>
      </c>
      <c r="P7007" t="str">
        <f>IF(data[[#This Row],[OnlineSecurity]]="Yes",1,"")</f>
        <v/>
      </c>
      <c r="Q7007" t="s">
        <v>46</v>
      </c>
      <c r="R7007" t="str">
        <f>IF(data[[#This Row],[OnlineBackup]]="Yes",1,"")</f>
        <v/>
      </c>
      <c r="S7007" t="s">
        <v>46</v>
      </c>
      <c r="T7007" t="str">
        <f>IF(data[[#This Row],[DeviceProtection]]="Yes",1,"")</f>
        <v/>
      </c>
      <c r="U7007" t="s">
        <v>46</v>
      </c>
      <c r="V7007" t="str">
        <f>IF(data[[#This Row],[TechSupport]]="Yes",1,"")</f>
        <v/>
      </c>
      <c r="W7007" t="s">
        <v>46</v>
      </c>
      <c r="X7007" t="str">
        <f>IF(data[[#This Row],[StreamingTV]]="Yes",1,"")</f>
        <v/>
      </c>
      <c r="Y7007" t="s">
        <v>46</v>
      </c>
      <c r="Z7007" t="str">
        <f>IF(data[[#This Row],[StreamingMovies]]="Yes",1,"")</f>
        <v/>
      </c>
      <c r="AA7007" t="s">
        <v>31</v>
      </c>
      <c r="AB7007" t="s">
        <v>24</v>
      </c>
      <c r="AC7007" t="s">
        <v>40</v>
      </c>
      <c r="AD7007">
        <v>19.3</v>
      </c>
      <c r="AE7007">
        <v>486.2</v>
      </c>
      <c r="AF7007">
        <v>0</v>
      </c>
      <c r="AG7007" s="2">
        <v>0</v>
      </c>
      <c r="AH7007" t="s">
        <v>24</v>
      </c>
      <c r="AI7007">
        <f t="shared" si="218"/>
        <v>0</v>
      </c>
      <c r="AJ7007">
        <f t="shared" si="219"/>
        <v>1</v>
      </c>
    </row>
    <row r="7008" spans="1:36" x14ac:dyDescent="0.35">
      <c r="A7008">
        <v>7007</v>
      </c>
      <c r="B7008" t="s">
        <v>7043</v>
      </c>
      <c r="C7008" t="s">
        <v>30</v>
      </c>
      <c r="D7008">
        <v>0</v>
      </c>
      <c r="E7008" t="s">
        <v>24</v>
      </c>
      <c r="F7008" t="s">
        <v>24</v>
      </c>
      <c r="G7008" t="str">
        <f>IF(AND(data[[#This Row],[Partner]]="Yes", data[[#This Row],[Dependents]]="Yes"), "Both", IF(data[[#This Row],[Partner]]="Yes", "Partner", IF(data[[#This Row],[Dependents]]="Yes", "Dependent", "None")))</f>
        <v>None</v>
      </c>
      <c r="H7008">
        <v>40</v>
      </c>
      <c r="I7008" s="1">
        <f>data[[#This Row],[Tenure]]/12</f>
        <v>3.3333333333333335</v>
      </c>
      <c r="J7008" t="s">
        <v>23</v>
      </c>
      <c r="K7008">
        <f>IF(data[[#This Row],[PhoneService]]="Yes",1,"")</f>
        <v>1</v>
      </c>
      <c r="L7008" t="s">
        <v>23</v>
      </c>
      <c r="M7008">
        <f>IF(data[[#This Row],[MultipleLines]]="Yes",1,"")</f>
        <v>1</v>
      </c>
      <c r="N7008" t="s">
        <v>37</v>
      </c>
      <c r="O7008" t="s">
        <v>24</v>
      </c>
      <c r="P7008" t="str">
        <f>IF(data[[#This Row],[OnlineSecurity]]="Yes",1,"")</f>
        <v/>
      </c>
      <c r="Q7008" t="s">
        <v>23</v>
      </c>
      <c r="R7008">
        <f>IF(data[[#This Row],[OnlineBackup]]="Yes",1,"")</f>
        <v>1</v>
      </c>
      <c r="S7008" t="s">
        <v>23</v>
      </c>
      <c r="T7008">
        <f>IF(data[[#This Row],[DeviceProtection]]="Yes",1,"")</f>
        <v>1</v>
      </c>
      <c r="U7008" t="s">
        <v>24</v>
      </c>
      <c r="V7008" t="str">
        <f>IF(data[[#This Row],[TechSupport]]="Yes",1,"")</f>
        <v/>
      </c>
      <c r="W7008" t="s">
        <v>23</v>
      </c>
      <c r="X7008">
        <f>IF(data[[#This Row],[StreamingTV]]="Yes",1,"")</f>
        <v>1</v>
      </c>
      <c r="Y7008" t="s">
        <v>23</v>
      </c>
      <c r="Z7008">
        <f>IF(data[[#This Row],[StreamingMovies]]="Yes",1,"")</f>
        <v>1</v>
      </c>
      <c r="AA7008" t="s">
        <v>27</v>
      </c>
      <c r="AB7008" t="s">
        <v>23</v>
      </c>
      <c r="AC7008" t="s">
        <v>40</v>
      </c>
      <c r="AD7008">
        <v>104.5</v>
      </c>
      <c r="AE7008">
        <v>4036.85</v>
      </c>
      <c r="AF7008">
        <v>0</v>
      </c>
      <c r="AG7008" s="2">
        <v>5</v>
      </c>
      <c r="AH7008" t="s">
        <v>23</v>
      </c>
      <c r="AI7008">
        <f t="shared" si="218"/>
        <v>1</v>
      </c>
      <c r="AJ7008" t="str">
        <f t="shared" si="219"/>
        <v/>
      </c>
    </row>
    <row r="7009" spans="1:36" x14ac:dyDescent="0.35">
      <c r="A7009">
        <v>7008</v>
      </c>
      <c r="B7009" t="s">
        <v>7044</v>
      </c>
      <c r="C7009" t="s">
        <v>30</v>
      </c>
      <c r="D7009">
        <v>1</v>
      </c>
      <c r="E7009" t="s">
        <v>23</v>
      </c>
      <c r="F7009" t="s">
        <v>24</v>
      </c>
      <c r="G7009" t="str">
        <f>IF(AND(data[[#This Row],[Partner]]="Yes", data[[#This Row],[Dependents]]="Yes"), "Both", IF(data[[#This Row],[Partner]]="Yes", "Partner", IF(data[[#This Row],[Dependents]]="Yes", "Dependent", "None")))</f>
        <v>Partner</v>
      </c>
      <c r="H7009">
        <v>72</v>
      </c>
      <c r="I7009" s="1">
        <f>data[[#This Row],[Tenure]]/12</f>
        <v>6</v>
      </c>
      <c r="J7009" t="s">
        <v>24</v>
      </c>
      <c r="K7009" t="str">
        <f>IF(data[[#This Row],[PhoneService]]="Yes",1,"")</f>
        <v/>
      </c>
      <c r="L7009" t="s">
        <v>25</v>
      </c>
      <c r="M7009" t="str">
        <f>IF(data[[#This Row],[MultipleLines]]="Yes",1,"")</f>
        <v/>
      </c>
      <c r="N7009" t="s">
        <v>26</v>
      </c>
      <c r="O7009" t="s">
        <v>23</v>
      </c>
      <c r="P7009">
        <f>IF(data[[#This Row],[OnlineSecurity]]="Yes",1,"")</f>
        <v>1</v>
      </c>
      <c r="Q7009" t="s">
        <v>23</v>
      </c>
      <c r="R7009">
        <f>IF(data[[#This Row],[OnlineBackup]]="Yes",1,"")</f>
        <v>1</v>
      </c>
      <c r="S7009" t="s">
        <v>23</v>
      </c>
      <c r="T7009">
        <f>IF(data[[#This Row],[DeviceProtection]]="Yes",1,"")</f>
        <v>1</v>
      </c>
      <c r="U7009" t="s">
        <v>23</v>
      </c>
      <c r="V7009">
        <f>IF(data[[#This Row],[TechSupport]]="Yes",1,"")</f>
        <v>1</v>
      </c>
      <c r="W7009" t="s">
        <v>23</v>
      </c>
      <c r="X7009">
        <f>IF(data[[#This Row],[StreamingTV]]="Yes",1,"")</f>
        <v>1</v>
      </c>
      <c r="Y7009" t="s">
        <v>23</v>
      </c>
      <c r="Z7009">
        <f>IF(data[[#This Row],[StreamingMovies]]="Yes",1,"")</f>
        <v>1</v>
      </c>
      <c r="AA7009" t="s">
        <v>47</v>
      </c>
      <c r="AB7009" t="s">
        <v>23</v>
      </c>
      <c r="AC7009" t="s">
        <v>35</v>
      </c>
      <c r="AD7009">
        <v>63.1</v>
      </c>
      <c r="AE7009">
        <v>4685.55</v>
      </c>
      <c r="AF7009">
        <v>0</v>
      </c>
      <c r="AG7009" s="2">
        <v>3</v>
      </c>
      <c r="AH7009" t="s">
        <v>24</v>
      </c>
      <c r="AI7009">
        <f t="shared" si="218"/>
        <v>0</v>
      </c>
      <c r="AJ7009">
        <f t="shared" si="219"/>
        <v>1</v>
      </c>
    </row>
    <row r="7010" spans="1:36" x14ac:dyDescent="0.35">
      <c r="A7010">
        <v>7009</v>
      </c>
      <c r="B7010" t="s">
        <v>7045</v>
      </c>
      <c r="C7010" t="s">
        <v>22</v>
      </c>
      <c r="D7010">
        <v>1</v>
      </c>
      <c r="E7010" t="s">
        <v>24</v>
      </c>
      <c r="F7010" t="s">
        <v>24</v>
      </c>
      <c r="G7010" t="str">
        <f>IF(AND(data[[#This Row],[Partner]]="Yes", data[[#This Row],[Dependents]]="Yes"), "Both", IF(data[[#This Row],[Partner]]="Yes", "Partner", IF(data[[#This Row],[Dependents]]="Yes", "Dependent", "None")))</f>
        <v>None</v>
      </c>
      <c r="H7010">
        <v>3</v>
      </c>
      <c r="I7010" s="1">
        <f>data[[#This Row],[Tenure]]/12</f>
        <v>0.25</v>
      </c>
      <c r="J7010" t="s">
        <v>23</v>
      </c>
      <c r="K7010">
        <f>IF(data[[#This Row],[PhoneService]]="Yes",1,"")</f>
        <v>1</v>
      </c>
      <c r="L7010" t="s">
        <v>23</v>
      </c>
      <c r="M7010">
        <f>IF(data[[#This Row],[MultipleLines]]="Yes",1,"")</f>
        <v>1</v>
      </c>
      <c r="N7010" t="s">
        <v>37</v>
      </c>
      <c r="O7010" t="s">
        <v>24</v>
      </c>
      <c r="P7010" t="str">
        <f>IF(data[[#This Row],[OnlineSecurity]]="Yes",1,"")</f>
        <v/>
      </c>
      <c r="Q7010" t="s">
        <v>24</v>
      </c>
      <c r="R7010" t="str">
        <f>IF(data[[#This Row],[OnlineBackup]]="Yes",1,"")</f>
        <v/>
      </c>
      <c r="S7010" t="s">
        <v>24</v>
      </c>
      <c r="T7010" t="str">
        <f>IF(data[[#This Row],[DeviceProtection]]="Yes",1,"")</f>
        <v/>
      </c>
      <c r="U7010" t="s">
        <v>24</v>
      </c>
      <c r="V7010" t="str">
        <f>IF(data[[#This Row],[TechSupport]]="Yes",1,"")</f>
        <v/>
      </c>
      <c r="W7010" t="s">
        <v>24</v>
      </c>
      <c r="X7010" t="str">
        <f>IF(data[[#This Row],[StreamingTV]]="Yes",1,"")</f>
        <v/>
      </c>
      <c r="Y7010" t="s">
        <v>24</v>
      </c>
      <c r="Z7010" t="str">
        <f>IF(data[[#This Row],[StreamingMovies]]="Yes",1,"")</f>
        <v/>
      </c>
      <c r="AA7010" t="s">
        <v>27</v>
      </c>
      <c r="AB7010" t="s">
        <v>23</v>
      </c>
      <c r="AC7010" t="s">
        <v>40</v>
      </c>
      <c r="AD7010">
        <v>75.05</v>
      </c>
      <c r="AE7010">
        <v>256.25</v>
      </c>
      <c r="AF7010">
        <v>0</v>
      </c>
      <c r="AG7010" s="2">
        <v>0</v>
      </c>
      <c r="AH7010" t="s">
        <v>23</v>
      </c>
      <c r="AI7010">
        <f t="shared" si="218"/>
        <v>1</v>
      </c>
      <c r="AJ7010" t="str">
        <f t="shared" si="219"/>
        <v/>
      </c>
    </row>
    <row r="7011" spans="1:36" x14ac:dyDescent="0.35">
      <c r="A7011">
        <v>7010</v>
      </c>
      <c r="B7011" t="s">
        <v>7046</v>
      </c>
      <c r="C7011" t="s">
        <v>30</v>
      </c>
      <c r="D7011">
        <v>0</v>
      </c>
      <c r="E7011" t="s">
        <v>24</v>
      </c>
      <c r="F7011" t="s">
        <v>24</v>
      </c>
      <c r="G7011" t="str">
        <f>IF(AND(data[[#This Row],[Partner]]="Yes", data[[#This Row],[Dependents]]="Yes"), "Both", IF(data[[#This Row],[Partner]]="Yes", "Partner", IF(data[[#This Row],[Dependents]]="Yes", "Dependent", "None")))</f>
        <v>None</v>
      </c>
      <c r="H7011">
        <v>23</v>
      </c>
      <c r="I7011" s="1">
        <f>data[[#This Row],[Tenure]]/12</f>
        <v>1.9166666666666667</v>
      </c>
      <c r="J7011" t="s">
        <v>23</v>
      </c>
      <c r="K7011">
        <f>IF(data[[#This Row],[PhoneService]]="Yes",1,"")</f>
        <v>1</v>
      </c>
      <c r="L7011" t="s">
        <v>23</v>
      </c>
      <c r="M7011">
        <f>IF(data[[#This Row],[MultipleLines]]="Yes",1,"")</f>
        <v>1</v>
      </c>
      <c r="N7011" t="s">
        <v>37</v>
      </c>
      <c r="O7011" t="s">
        <v>24</v>
      </c>
      <c r="P7011" t="str">
        <f>IF(data[[#This Row],[OnlineSecurity]]="Yes",1,"")</f>
        <v/>
      </c>
      <c r="Q7011" t="s">
        <v>24</v>
      </c>
      <c r="R7011" t="str">
        <f>IF(data[[#This Row],[OnlineBackup]]="Yes",1,"")</f>
        <v/>
      </c>
      <c r="S7011" t="s">
        <v>23</v>
      </c>
      <c r="T7011">
        <f>IF(data[[#This Row],[DeviceProtection]]="Yes",1,"")</f>
        <v>1</v>
      </c>
      <c r="U7011" t="s">
        <v>24</v>
      </c>
      <c r="V7011" t="str">
        <f>IF(data[[#This Row],[TechSupport]]="Yes",1,"")</f>
        <v/>
      </c>
      <c r="W7011" t="s">
        <v>24</v>
      </c>
      <c r="X7011" t="str">
        <f>IF(data[[#This Row],[StreamingTV]]="Yes",1,"")</f>
        <v/>
      </c>
      <c r="Y7011" t="s">
        <v>24</v>
      </c>
      <c r="Z7011" t="str">
        <f>IF(data[[#This Row],[StreamingMovies]]="Yes",1,"")</f>
        <v/>
      </c>
      <c r="AA7011" t="s">
        <v>27</v>
      </c>
      <c r="AB7011" t="s">
        <v>23</v>
      </c>
      <c r="AC7011" t="s">
        <v>28</v>
      </c>
      <c r="AD7011">
        <v>81</v>
      </c>
      <c r="AE7011">
        <v>1917.1</v>
      </c>
      <c r="AF7011">
        <v>0</v>
      </c>
      <c r="AG7011" s="2">
        <v>0</v>
      </c>
      <c r="AH7011" t="s">
        <v>23</v>
      </c>
      <c r="AI7011">
        <f t="shared" si="218"/>
        <v>1</v>
      </c>
      <c r="AJ7011" t="str">
        <f t="shared" si="219"/>
        <v/>
      </c>
    </row>
    <row r="7012" spans="1:36" x14ac:dyDescent="0.35">
      <c r="A7012">
        <v>7011</v>
      </c>
      <c r="B7012" t="s">
        <v>7047</v>
      </c>
      <c r="C7012" t="s">
        <v>22</v>
      </c>
      <c r="D7012">
        <v>1</v>
      </c>
      <c r="E7012" t="s">
        <v>23</v>
      </c>
      <c r="F7012" t="s">
        <v>24</v>
      </c>
      <c r="G7012" t="str">
        <f>IF(AND(data[[#This Row],[Partner]]="Yes", data[[#This Row],[Dependents]]="Yes"), "Both", IF(data[[#This Row],[Partner]]="Yes", "Partner", IF(data[[#This Row],[Dependents]]="Yes", "Dependent", "None")))</f>
        <v>Partner</v>
      </c>
      <c r="H7012">
        <v>1</v>
      </c>
      <c r="I7012" s="1">
        <f>data[[#This Row],[Tenure]]/12</f>
        <v>8.3333333333333329E-2</v>
      </c>
      <c r="J7012" t="s">
        <v>23</v>
      </c>
      <c r="K7012">
        <f>IF(data[[#This Row],[PhoneService]]="Yes",1,"")</f>
        <v>1</v>
      </c>
      <c r="L7012" t="s">
        <v>23</v>
      </c>
      <c r="M7012">
        <f>IF(data[[#This Row],[MultipleLines]]="Yes",1,"")</f>
        <v>1</v>
      </c>
      <c r="N7012" t="s">
        <v>37</v>
      </c>
      <c r="O7012" t="s">
        <v>24</v>
      </c>
      <c r="P7012" t="str">
        <f>IF(data[[#This Row],[OnlineSecurity]]="Yes",1,"")</f>
        <v/>
      </c>
      <c r="Q7012" t="s">
        <v>24</v>
      </c>
      <c r="R7012" t="str">
        <f>IF(data[[#This Row],[OnlineBackup]]="Yes",1,"")</f>
        <v/>
      </c>
      <c r="S7012" t="s">
        <v>24</v>
      </c>
      <c r="T7012" t="str">
        <f>IF(data[[#This Row],[DeviceProtection]]="Yes",1,"")</f>
        <v/>
      </c>
      <c r="U7012" t="s">
        <v>24</v>
      </c>
      <c r="V7012" t="str">
        <f>IF(data[[#This Row],[TechSupport]]="Yes",1,"")</f>
        <v/>
      </c>
      <c r="W7012" t="s">
        <v>24</v>
      </c>
      <c r="X7012" t="str">
        <f>IF(data[[#This Row],[StreamingTV]]="Yes",1,"")</f>
        <v/>
      </c>
      <c r="Y7012" t="s">
        <v>24</v>
      </c>
      <c r="Z7012" t="str">
        <f>IF(data[[#This Row],[StreamingMovies]]="Yes",1,"")</f>
        <v/>
      </c>
      <c r="AA7012" t="s">
        <v>27</v>
      </c>
      <c r="AB7012" t="s">
        <v>23</v>
      </c>
      <c r="AC7012" t="s">
        <v>28</v>
      </c>
      <c r="AD7012">
        <v>74.45</v>
      </c>
      <c r="AE7012">
        <v>74.45</v>
      </c>
      <c r="AF7012">
        <v>0</v>
      </c>
      <c r="AG7012" s="2">
        <v>0</v>
      </c>
      <c r="AH7012" t="s">
        <v>23</v>
      </c>
      <c r="AI7012">
        <f t="shared" si="218"/>
        <v>1</v>
      </c>
      <c r="AJ7012" t="str">
        <f t="shared" si="219"/>
        <v/>
      </c>
    </row>
    <row r="7013" spans="1:36" x14ac:dyDescent="0.35">
      <c r="A7013">
        <v>7012</v>
      </c>
      <c r="B7013" t="s">
        <v>7048</v>
      </c>
      <c r="C7013" t="s">
        <v>22</v>
      </c>
      <c r="D7013">
        <v>0</v>
      </c>
      <c r="E7013" t="s">
        <v>24</v>
      </c>
      <c r="F7013" t="s">
        <v>24</v>
      </c>
      <c r="G7013" t="str">
        <f>IF(AND(data[[#This Row],[Partner]]="Yes", data[[#This Row],[Dependents]]="Yes"), "Both", IF(data[[#This Row],[Partner]]="Yes", "Partner", IF(data[[#This Row],[Dependents]]="Yes", "Dependent", "None")))</f>
        <v>None</v>
      </c>
      <c r="H7013">
        <v>4</v>
      </c>
      <c r="I7013" s="1">
        <f>data[[#This Row],[Tenure]]/12</f>
        <v>0.33333333333333331</v>
      </c>
      <c r="J7013" t="s">
        <v>23</v>
      </c>
      <c r="K7013">
        <f>IF(data[[#This Row],[PhoneService]]="Yes",1,"")</f>
        <v>1</v>
      </c>
      <c r="L7013" t="s">
        <v>24</v>
      </c>
      <c r="M7013" t="str">
        <f>IF(data[[#This Row],[MultipleLines]]="Yes",1,"")</f>
        <v/>
      </c>
      <c r="N7013" t="s">
        <v>26</v>
      </c>
      <c r="O7013" t="s">
        <v>23</v>
      </c>
      <c r="P7013">
        <f>IF(data[[#This Row],[OnlineSecurity]]="Yes",1,"")</f>
        <v>1</v>
      </c>
      <c r="Q7013" t="s">
        <v>23</v>
      </c>
      <c r="R7013">
        <f>IF(data[[#This Row],[OnlineBackup]]="Yes",1,"")</f>
        <v>1</v>
      </c>
      <c r="S7013" t="s">
        <v>24</v>
      </c>
      <c r="T7013" t="str">
        <f>IF(data[[#This Row],[DeviceProtection]]="Yes",1,"")</f>
        <v/>
      </c>
      <c r="U7013" t="s">
        <v>23</v>
      </c>
      <c r="V7013">
        <f>IF(data[[#This Row],[TechSupport]]="Yes",1,"")</f>
        <v>1</v>
      </c>
      <c r="W7013" t="s">
        <v>24</v>
      </c>
      <c r="X7013" t="str">
        <f>IF(data[[#This Row],[StreamingTV]]="Yes",1,"")</f>
        <v/>
      </c>
      <c r="Y7013" t="s">
        <v>24</v>
      </c>
      <c r="Z7013" t="str">
        <f>IF(data[[#This Row],[StreamingMovies]]="Yes",1,"")</f>
        <v/>
      </c>
      <c r="AA7013" t="s">
        <v>27</v>
      </c>
      <c r="AB7013" t="s">
        <v>23</v>
      </c>
      <c r="AC7013" t="s">
        <v>32</v>
      </c>
      <c r="AD7013">
        <v>60.4</v>
      </c>
      <c r="AE7013">
        <v>272.14999999999998</v>
      </c>
      <c r="AF7013">
        <v>0</v>
      </c>
      <c r="AG7013" s="2">
        <v>0</v>
      </c>
      <c r="AH7013" t="s">
        <v>23</v>
      </c>
      <c r="AI7013">
        <f t="shared" si="218"/>
        <v>1</v>
      </c>
      <c r="AJ7013" t="str">
        <f t="shared" si="219"/>
        <v/>
      </c>
    </row>
    <row r="7014" spans="1:36" x14ac:dyDescent="0.35">
      <c r="A7014">
        <v>7013</v>
      </c>
      <c r="B7014" t="s">
        <v>7049</v>
      </c>
      <c r="C7014" t="s">
        <v>22</v>
      </c>
      <c r="D7014">
        <v>0</v>
      </c>
      <c r="E7014" t="s">
        <v>23</v>
      </c>
      <c r="F7014" t="s">
        <v>24</v>
      </c>
      <c r="G7014" t="str">
        <f>IF(AND(data[[#This Row],[Partner]]="Yes", data[[#This Row],[Dependents]]="Yes"), "Both", IF(data[[#This Row],[Partner]]="Yes", "Partner", IF(data[[#This Row],[Dependents]]="Yes", "Dependent", "None")))</f>
        <v>Partner</v>
      </c>
      <c r="H7014">
        <v>62</v>
      </c>
      <c r="I7014" s="1">
        <f>data[[#This Row],[Tenure]]/12</f>
        <v>5.166666666666667</v>
      </c>
      <c r="J7014" t="s">
        <v>23</v>
      </c>
      <c r="K7014">
        <f>IF(data[[#This Row],[PhoneService]]="Yes",1,"")</f>
        <v>1</v>
      </c>
      <c r="L7014" t="s">
        <v>23</v>
      </c>
      <c r="M7014">
        <f>IF(data[[#This Row],[MultipleLines]]="Yes",1,"")</f>
        <v>1</v>
      </c>
      <c r="N7014" t="s">
        <v>26</v>
      </c>
      <c r="O7014" t="s">
        <v>23</v>
      </c>
      <c r="P7014">
        <f>IF(data[[#This Row],[OnlineSecurity]]="Yes",1,"")</f>
        <v>1</v>
      </c>
      <c r="Q7014" t="s">
        <v>23</v>
      </c>
      <c r="R7014">
        <f>IF(data[[#This Row],[OnlineBackup]]="Yes",1,"")</f>
        <v>1</v>
      </c>
      <c r="S7014" t="s">
        <v>24</v>
      </c>
      <c r="T7014" t="str">
        <f>IF(data[[#This Row],[DeviceProtection]]="Yes",1,"")</f>
        <v/>
      </c>
      <c r="U7014" t="s">
        <v>23</v>
      </c>
      <c r="V7014">
        <f>IF(data[[#This Row],[TechSupport]]="Yes",1,"")</f>
        <v>1</v>
      </c>
      <c r="W7014" t="s">
        <v>23</v>
      </c>
      <c r="X7014">
        <f>IF(data[[#This Row],[StreamingTV]]="Yes",1,"")</f>
        <v>1</v>
      </c>
      <c r="Y7014" t="s">
        <v>23</v>
      </c>
      <c r="Z7014">
        <f>IF(data[[#This Row],[StreamingMovies]]="Yes",1,"")</f>
        <v>1</v>
      </c>
      <c r="AA7014" t="s">
        <v>47</v>
      </c>
      <c r="AB7014" t="s">
        <v>23</v>
      </c>
      <c r="AC7014" t="s">
        <v>28</v>
      </c>
      <c r="AD7014">
        <v>84.95</v>
      </c>
      <c r="AE7014">
        <v>5150.55</v>
      </c>
      <c r="AF7014">
        <v>0</v>
      </c>
      <c r="AG7014" s="2">
        <v>0</v>
      </c>
      <c r="AH7014" t="s">
        <v>24</v>
      </c>
      <c r="AI7014">
        <f t="shared" si="218"/>
        <v>0</v>
      </c>
      <c r="AJ7014">
        <f t="shared" si="219"/>
        <v>1</v>
      </c>
    </row>
    <row r="7015" spans="1:36" x14ac:dyDescent="0.35">
      <c r="A7015">
        <v>7014</v>
      </c>
      <c r="B7015" t="s">
        <v>7050</v>
      </c>
      <c r="C7015" t="s">
        <v>22</v>
      </c>
      <c r="D7015">
        <v>0</v>
      </c>
      <c r="E7015" t="s">
        <v>24</v>
      </c>
      <c r="F7015" t="s">
        <v>24</v>
      </c>
      <c r="G7015" t="str">
        <f>IF(AND(data[[#This Row],[Partner]]="Yes", data[[#This Row],[Dependents]]="Yes"), "Both", IF(data[[#This Row],[Partner]]="Yes", "Partner", IF(data[[#This Row],[Dependents]]="Yes", "Dependent", "None")))</f>
        <v>None</v>
      </c>
      <c r="H7015">
        <v>40</v>
      </c>
      <c r="I7015" s="1">
        <f>data[[#This Row],[Tenure]]/12</f>
        <v>3.3333333333333335</v>
      </c>
      <c r="J7015" t="s">
        <v>23</v>
      </c>
      <c r="K7015">
        <f>IF(data[[#This Row],[PhoneService]]="Yes",1,"")</f>
        <v>1</v>
      </c>
      <c r="L7015" t="s">
        <v>23</v>
      </c>
      <c r="M7015">
        <f>IF(data[[#This Row],[MultipleLines]]="Yes",1,"")</f>
        <v>1</v>
      </c>
      <c r="N7015" t="s">
        <v>37</v>
      </c>
      <c r="O7015" t="s">
        <v>24</v>
      </c>
      <c r="P7015" t="str">
        <f>IF(data[[#This Row],[OnlineSecurity]]="Yes",1,"")</f>
        <v/>
      </c>
      <c r="Q7015" t="s">
        <v>23</v>
      </c>
      <c r="R7015">
        <f>IF(data[[#This Row],[OnlineBackup]]="Yes",1,"")</f>
        <v>1</v>
      </c>
      <c r="S7015" t="s">
        <v>23</v>
      </c>
      <c r="T7015">
        <f>IF(data[[#This Row],[DeviceProtection]]="Yes",1,"")</f>
        <v>1</v>
      </c>
      <c r="U7015" t="s">
        <v>24</v>
      </c>
      <c r="V7015" t="str">
        <f>IF(data[[#This Row],[TechSupport]]="Yes",1,"")</f>
        <v/>
      </c>
      <c r="W7015" t="s">
        <v>23</v>
      </c>
      <c r="X7015">
        <f>IF(data[[#This Row],[StreamingTV]]="Yes",1,"")</f>
        <v>1</v>
      </c>
      <c r="Y7015" t="s">
        <v>24</v>
      </c>
      <c r="Z7015" t="str">
        <f>IF(data[[#This Row],[StreamingMovies]]="Yes",1,"")</f>
        <v/>
      </c>
      <c r="AA7015" t="s">
        <v>27</v>
      </c>
      <c r="AB7015" t="s">
        <v>23</v>
      </c>
      <c r="AC7015" t="s">
        <v>35</v>
      </c>
      <c r="AD7015">
        <v>93.4</v>
      </c>
      <c r="AE7015">
        <v>3756.4</v>
      </c>
      <c r="AF7015">
        <v>0</v>
      </c>
      <c r="AG7015" s="2">
        <v>0</v>
      </c>
      <c r="AH7015" t="s">
        <v>24</v>
      </c>
      <c r="AI7015">
        <f t="shared" si="218"/>
        <v>0</v>
      </c>
      <c r="AJ7015">
        <f t="shared" si="219"/>
        <v>1</v>
      </c>
    </row>
    <row r="7016" spans="1:36" x14ac:dyDescent="0.35">
      <c r="A7016">
        <v>7015</v>
      </c>
      <c r="B7016" t="s">
        <v>7051</v>
      </c>
      <c r="C7016" t="s">
        <v>30</v>
      </c>
      <c r="D7016">
        <v>0</v>
      </c>
      <c r="E7016" t="s">
        <v>24</v>
      </c>
      <c r="F7016" t="s">
        <v>24</v>
      </c>
      <c r="G7016" t="str">
        <f>IF(AND(data[[#This Row],[Partner]]="Yes", data[[#This Row],[Dependents]]="Yes"), "Both", IF(data[[#This Row],[Partner]]="Yes", "Partner", IF(data[[#This Row],[Dependents]]="Yes", "Dependent", "None")))</f>
        <v>None</v>
      </c>
      <c r="H7016">
        <v>41</v>
      </c>
      <c r="I7016" s="1">
        <f>data[[#This Row],[Tenure]]/12</f>
        <v>3.4166666666666665</v>
      </c>
      <c r="J7016" t="s">
        <v>23</v>
      </c>
      <c r="K7016">
        <f>IF(data[[#This Row],[PhoneService]]="Yes",1,"")</f>
        <v>1</v>
      </c>
      <c r="L7016" t="s">
        <v>23</v>
      </c>
      <c r="M7016">
        <f>IF(data[[#This Row],[MultipleLines]]="Yes",1,"")</f>
        <v>1</v>
      </c>
      <c r="N7016" t="s">
        <v>37</v>
      </c>
      <c r="O7016" t="s">
        <v>24</v>
      </c>
      <c r="P7016" t="str">
        <f>IF(data[[#This Row],[OnlineSecurity]]="Yes",1,"")</f>
        <v/>
      </c>
      <c r="Q7016" t="s">
        <v>23</v>
      </c>
      <c r="R7016">
        <f>IF(data[[#This Row],[OnlineBackup]]="Yes",1,"")</f>
        <v>1</v>
      </c>
      <c r="S7016" t="s">
        <v>24</v>
      </c>
      <c r="T7016" t="str">
        <f>IF(data[[#This Row],[DeviceProtection]]="Yes",1,"")</f>
        <v/>
      </c>
      <c r="U7016" t="s">
        <v>24</v>
      </c>
      <c r="V7016" t="str">
        <f>IF(data[[#This Row],[TechSupport]]="Yes",1,"")</f>
        <v/>
      </c>
      <c r="W7016" t="s">
        <v>23</v>
      </c>
      <c r="X7016">
        <f>IF(data[[#This Row],[StreamingTV]]="Yes",1,"")</f>
        <v>1</v>
      </c>
      <c r="Y7016" t="s">
        <v>24</v>
      </c>
      <c r="Z7016" t="str">
        <f>IF(data[[#This Row],[StreamingMovies]]="Yes",1,"")</f>
        <v/>
      </c>
      <c r="AA7016" t="s">
        <v>27</v>
      </c>
      <c r="AB7016" t="s">
        <v>23</v>
      </c>
      <c r="AC7016" t="s">
        <v>28</v>
      </c>
      <c r="AD7016">
        <v>89.2</v>
      </c>
      <c r="AE7016">
        <v>3645.75</v>
      </c>
      <c r="AF7016">
        <v>3</v>
      </c>
      <c r="AG7016" s="2">
        <v>0</v>
      </c>
      <c r="AH7016" t="s">
        <v>24</v>
      </c>
      <c r="AI7016">
        <f t="shared" si="218"/>
        <v>0</v>
      </c>
      <c r="AJ7016">
        <f t="shared" si="219"/>
        <v>1</v>
      </c>
    </row>
    <row r="7017" spans="1:36" x14ac:dyDescent="0.35">
      <c r="A7017">
        <v>7016</v>
      </c>
      <c r="B7017" t="s">
        <v>7052</v>
      </c>
      <c r="C7017" t="s">
        <v>30</v>
      </c>
      <c r="D7017">
        <v>1</v>
      </c>
      <c r="E7017" t="s">
        <v>23</v>
      </c>
      <c r="F7017" t="s">
        <v>24</v>
      </c>
      <c r="G7017" t="str">
        <f>IF(AND(data[[#This Row],[Partner]]="Yes", data[[#This Row],[Dependents]]="Yes"), "Both", IF(data[[#This Row],[Partner]]="Yes", "Partner", IF(data[[#This Row],[Dependents]]="Yes", "Dependent", "None")))</f>
        <v>Partner</v>
      </c>
      <c r="H7017">
        <v>34</v>
      </c>
      <c r="I7017" s="1">
        <f>data[[#This Row],[Tenure]]/12</f>
        <v>2.8333333333333335</v>
      </c>
      <c r="J7017" t="s">
        <v>23</v>
      </c>
      <c r="K7017">
        <f>IF(data[[#This Row],[PhoneService]]="Yes",1,"")</f>
        <v>1</v>
      </c>
      <c r="L7017" t="s">
        <v>24</v>
      </c>
      <c r="M7017" t="str">
        <f>IF(data[[#This Row],[MultipleLines]]="Yes",1,"")</f>
        <v/>
      </c>
      <c r="N7017" t="s">
        <v>37</v>
      </c>
      <c r="O7017" t="s">
        <v>24</v>
      </c>
      <c r="P7017" t="str">
        <f>IF(data[[#This Row],[OnlineSecurity]]="Yes",1,"")</f>
        <v/>
      </c>
      <c r="Q7017" t="s">
        <v>24</v>
      </c>
      <c r="R7017" t="str">
        <f>IF(data[[#This Row],[OnlineBackup]]="Yes",1,"")</f>
        <v/>
      </c>
      <c r="S7017" t="s">
        <v>23</v>
      </c>
      <c r="T7017">
        <f>IF(data[[#This Row],[DeviceProtection]]="Yes",1,"")</f>
        <v>1</v>
      </c>
      <c r="U7017" t="s">
        <v>24</v>
      </c>
      <c r="V7017" t="str">
        <f>IF(data[[#This Row],[TechSupport]]="Yes",1,"")</f>
        <v/>
      </c>
      <c r="W7017" t="s">
        <v>23</v>
      </c>
      <c r="X7017">
        <f>IF(data[[#This Row],[StreamingTV]]="Yes",1,"")</f>
        <v>1</v>
      </c>
      <c r="Y7017" t="s">
        <v>24</v>
      </c>
      <c r="Z7017" t="str">
        <f>IF(data[[#This Row],[StreamingMovies]]="Yes",1,"")</f>
        <v/>
      </c>
      <c r="AA7017" t="s">
        <v>27</v>
      </c>
      <c r="AB7017" t="s">
        <v>23</v>
      </c>
      <c r="AC7017" t="s">
        <v>40</v>
      </c>
      <c r="AD7017">
        <v>85.2</v>
      </c>
      <c r="AE7017">
        <v>2874.45</v>
      </c>
      <c r="AF7017">
        <v>0</v>
      </c>
      <c r="AG7017" s="2">
        <v>0</v>
      </c>
      <c r="AH7017" t="s">
        <v>24</v>
      </c>
      <c r="AI7017">
        <f t="shared" si="218"/>
        <v>0</v>
      </c>
      <c r="AJ7017">
        <f t="shared" si="219"/>
        <v>1</v>
      </c>
    </row>
    <row r="7018" spans="1:36" x14ac:dyDescent="0.35">
      <c r="A7018">
        <v>7017</v>
      </c>
      <c r="B7018" t="s">
        <v>7053</v>
      </c>
      <c r="C7018" t="s">
        <v>22</v>
      </c>
      <c r="D7018">
        <v>0</v>
      </c>
      <c r="E7018" t="s">
        <v>24</v>
      </c>
      <c r="F7018" t="s">
        <v>24</v>
      </c>
      <c r="G7018" t="str">
        <f>IF(AND(data[[#This Row],[Partner]]="Yes", data[[#This Row],[Dependents]]="Yes"), "Both", IF(data[[#This Row],[Partner]]="Yes", "Partner", IF(data[[#This Row],[Dependents]]="Yes", "Dependent", "None")))</f>
        <v>None</v>
      </c>
      <c r="H7018">
        <v>1</v>
      </c>
      <c r="I7018" s="1">
        <f>data[[#This Row],[Tenure]]/12</f>
        <v>8.3333333333333329E-2</v>
      </c>
      <c r="J7018" t="s">
        <v>23</v>
      </c>
      <c r="K7018">
        <f>IF(data[[#This Row],[PhoneService]]="Yes",1,"")</f>
        <v>1</v>
      </c>
      <c r="L7018" t="s">
        <v>24</v>
      </c>
      <c r="M7018" t="str">
        <f>IF(data[[#This Row],[MultipleLines]]="Yes",1,"")</f>
        <v/>
      </c>
      <c r="N7018" t="s">
        <v>26</v>
      </c>
      <c r="O7018" t="s">
        <v>24</v>
      </c>
      <c r="P7018" t="str">
        <f>IF(data[[#This Row],[OnlineSecurity]]="Yes",1,"")</f>
        <v/>
      </c>
      <c r="Q7018" t="s">
        <v>23</v>
      </c>
      <c r="R7018">
        <f>IF(data[[#This Row],[OnlineBackup]]="Yes",1,"")</f>
        <v>1</v>
      </c>
      <c r="S7018" t="s">
        <v>24</v>
      </c>
      <c r="T7018" t="str">
        <f>IF(data[[#This Row],[DeviceProtection]]="Yes",1,"")</f>
        <v/>
      </c>
      <c r="U7018" t="s">
        <v>24</v>
      </c>
      <c r="V7018" t="str">
        <f>IF(data[[#This Row],[TechSupport]]="Yes",1,"")</f>
        <v/>
      </c>
      <c r="W7018" t="s">
        <v>24</v>
      </c>
      <c r="X7018" t="str">
        <f>IF(data[[#This Row],[StreamingTV]]="Yes",1,"")</f>
        <v/>
      </c>
      <c r="Y7018" t="s">
        <v>24</v>
      </c>
      <c r="Z7018" t="str">
        <f>IF(data[[#This Row],[StreamingMovies]]="Yes",1,"")</f>
        <v/>
      </c>
      <c r="AA7018" t="s">
        <v>27</v>
      </c>
      <c r="AB7018" t="s">
        <v>24</v>
      </c>
      <c r="AC7018" t="s">
        <v>28</v>
      </c>
      <c r="AD7018">
        <v>49.95</v>
      </c>
      <c r="AE7018">
        <v>49.95</v>
      </c>
      <c r="AF7018">
        <v>0</v>
      </c>
      <c r="AG7018" s="2">
        <v>0</v>
      </c>
      <c r="AH7018" t="s">
        <v>24</v>
      </c>
      <c r="AI7018">
        <f t="shared" si="218"/>
        <v>0</v>
      </c>
      <c r="AJ7018">
        <f t="shared" si="219"/>
        <v>1</v>
      </c>
    </row>
    <row r="7019" spans="1:36" x14ac:dyDescent="0.35">
      <c r="A7019">
        <v>7018</v>
      </c>
      <c r="B7019" t="s">
        <v>7054</v>
      </c>
      <c r="C7019" t="s">
        <v>22</v>
      </c>
      <c r="D7019">
        <v>0</v>
      </c>
      <c r="E7019" t="s">
        <v>24</v>
      </c>
      <c r="F7019" t="s">
        <v>24</v>
      </c>
      <c r="G7019" t="str">
        <f>IF(AND(data[[#This Row],[Partner]]="Yes", data[[#This Row],[Dependents]]="Yes"), "Both", IF(data[[#This Row],[Partner]]="Yes", "Partner", IF(data[[#This Row],[Dependents]]="Yes", "Dependent", "None")))</f>
        <v>None</v>
      </c>
      <c r="H7019">
        <v>51</v>
      </c>
      <c r="I7019" s="1">
        <f>data[[#This Row],[Tenure]]/12</f>
        <v>4.25</v>
      </c>
      <c r="J7019" t="s">
        <v>23</v>
      </c>
      <c r="K7019">
        <f>IF(data[[#This Row],[PhoneService]]="Yes",1,"")</f>
        <v>1</v>
      </c>
      <c r="L7019" t="s">
        <v>24</v>
      </c>
      <c r="M7019" t="str">
        <f>IF(data[[#This Row],[MultipleLines]]="Yes",1,"")</f>
        <v/>
      </c>
      <c r="N7019" t="s">
        <v>24</v>
      </c>
      <c r="O7019" t="s">
        <v>46</v>
      </c>
      <c r="P7019" t="str">
        <f>IF(data[[#This Row],[OnlineSecurity]]="Yes",1,"")</f>
        <v/>
      </c>
      <c r="Q7019" t="s">
        <v>46</v>
      </c>
      <c r="R7019" t="str">
        <f>IF(data[[#This Row],[OnlineBackup]]="Yes",1,"")</f>
        <v/>
      </c>
      <c r="S7019" t="s">
        <v>46</v>
      </c>
      <c r="T7019" t="str">
        <f>IF(data[[#This Row],[DeviceProtection]]="Yes",1,"")</f>
        <v/>
      </c>
      <c r="U7019" t="s">
        <v>46</v>
      </c>
      <c r="V7019" t="str">
        <f>IF(data[[#This Row],[TechSupport]]="Yes",1,"")</f>
        <v/>
      </c>
      <c r="W7019" t="s">
        <v>46</v>
      </c>
      <c r="X7019" t="str">
        <f>IF(data[[#This Row],[StreamingTV]]="Yes",1,"")</f>
        <v/>
      </c>
      <c r="Y7019" t="s">
        <v>46</v>
      </c>
      <c r="Z7019" t="str">
        <f>IF(data[[#This Row],[StreamingMovies]]="Yes",1,"")</f>
        <v/>
      </c>
      <c r="AA7019" t="s">
        <v>47</v>
      </c>
      <c r="AB7019" t="s">
        <v>24</v>
      </c>
      <c r="AC7019" t="s">
        <v>35</v>
      </c>
      <c r="AD7019">
        <v>20.65</v>
      </c>
      <c r="AE7019">
        <v>1020.75</v>
      </c>
      <c r="AF7019">
        <v>0</v>
      </c>
      <c r="AG7019" s="2">
        <v>0</v>
      </c>
      <c r="AH7019" t="s">
        <v>24</v>
      </c>
      <c r="AI7019">
        <f t="shared" si="218"/>
        <v>0</v>
      </c>
      <c r="AJ7019">
        <f t="shared" si="219"/>
        <v>1</v>
      </c>
    </row>
    <row r="7020" spans="1:36" x14ac:dyDescent="0.35">
      <c r="A7020">
        <v>7019</v>
      </c>
      <c r="B7020" t="s">
        <v>7055</v>
      </c>
      <c r="C7020" t="s">
        <v>30</v>
      </c>
      <c r="D7020">
        <v>0</v>
      </c>
      <c r="E7020" t="s">
        <v>23</v>
      </c>
      <c r="F7020" t="s">
        <v>23</v>
      </c>
      <c r="G7020" t="str">
        <f>IF(AND(data[[#This Row],[Partner]]="Yes", data[[#This Row],[Dependents]]="Yes"), "Both", IF(data[[#This Row],[Partner]]="Yes", "Partner", IF(data[[#This Row],[Dependents]]="Yes", "Dependent", "None")))</f>
        <v>Both</v>
      </c>
      <c r="H7020">
        <v>1</v>
      </c>
      <c r="I7020" s="1">
        <f>data[[#This Row],[Tenure]]/12</f>
        <v>8.3333333333333329E-2</v>
      </c>
      <c r="J7020" t="s">
        <v>23</v>
      </c>
      <c r="K7020">
        <f>IF(data[[#This Row],[PhoneService]]="Yes",1,"")</f>
        <v>1</v>
      </c>
      <c r="L7020" t="s">
        <v>24</v>
      </c>
      <c r="M7020" t="str">
        <f>IF(data[[#This Row],[MultipleLines]]="Yes",1,"")</f>
        <v/>
      </c>
      <c r="N7020" t="s">
        <v>37</v>
      </c>
      <c r="O7020" t="s">
        <v>24</v>
      </c>
      <c r="P7020" t="str">
        <f>IF(data[[#This Row],[OnlineSecurity]]="Yes",1,"")</f>
        <v/>
      </c>
      <c r="Q7020" t="s">
        <v>24</v>
      </c>
      <c r="R7020" t="str">
        <f>IF(data[[#This Row],[OnlineBackup]]="Yes",1,"")</f>
        <v/>
      </c>
      <c r="S7020" t="s">
        <v>24</v>
      </c>
      <c r="T7020" t="str">
        <f>IF(data[[#This Row],[DeviceProtection]]="Yes",1,"")</f>
        <v/>
      </c>
      <c r="U7020" t="s">
        <v>24</v>
      </c>
      <c r="V7020" t="str">
        <f>IF(data[[#This Row],[TechSupport]]="Yes",1,"")</f>
        <v/>
      </c>
      <c r="W7020" t="s">
        <v>24</v>
      </c>
      <c r="X7020" t="str">
        <f>IF(data[[#This Row],[StreamingTV]]="Yes",1,"")</f>
        <v/>
      </c>
      <c r="Y7020" t="s">
        <v>24</v>
      </c>
      <c r="Z7020" t="str">
        <f>IF(data[[#This Row],[StreamingMovies]]="Yes",1,"")</f>
        <v/>
      </c>
      <c r="AA7020" t="s">
        <v>27</v>
      </c>
      <c r="AB7020" t="s">
        <v>23</v>
      </c>
      <c r="AC7020" t="s">
        <v>32</v>
      </c>
      <c r="AD7020">
        <v>70.650000000000006</v>
      </c>
      <c r="AE7020">
        <v>70.650000000000006</v>
      </c>
      <c r="AF7020">
        <v>2</v>
      </c>
      <c r="AG7020" s="2">
        <v>0</v>
      </c>
      <c r="AH7020" t="s">
        <v>23</v>
      </c>
      <c r="AI7020">
        <f t="shared" si="218"/>
        <v>1</v>
      </c>
      <c r="AJ7020" t="str">
        <f t="shared" si="219"/>
        <v/>
      </c>
    </row>
    <row r="7021" spans="1:36" x14ac:dyDescent="0.35">
      <c r="A7021">
        <v>7020</v>
      </c>
      <c r="B7021" t="s">
        <v>7056</v>
      </c>
      <c r="C7021" t="s">
        <v>22</v>
      </c>
      <c r="D7021">
        <v>0</v>
      </c>
      <c r="E7021" t="s">
        <v>24</v>
      </c>
      <c r="F7021" t="s">
        <v>24</v>
      </c>
      <c r="G7021" t="str">
        <f>IF(AND(data[[#This Row],[Partner]]="Yes", data[[#This Row],[Dependents]]="Yes"), "Both", IF(data[[#This Row],[Partner]]="Yes", "Partner", IF(data[[#This Row],[Dependents]]="Yes", "Dependent", "None")))</f>
        <v>None</v>
      </c>
      <c r="H7021">
        <v>39</v>
      </c>
      <c r="I7021" s="1">
        <f>data[[#This Row],[Tenure]]/12</f>
        <v>3.25</v>
      </c>
      <c r="J7021" t="s">
        <v>23</v>
      </c>
      <c r="K7021">
        <f>IF(data[[#This Row],[PhoneService]]="Yes",1,"")</f>
        <v>1</v>
      </c>
      <c r="L7021" t="s">
        <v>24</v>
      </c>
      <c r="M7021" t="str">
        <f>IF(data[[#This Row],[MultipleLines]]="Yes",1,"")</f>
        <v/>
      </c>
      <c r="N7021" t="s">
        <v>24</v>
      </c>
      <c r="O7021" t="s">
        <v>46</v>
      </c>
      <c r="P7021" t="str">
        <f>IF(data[[#This Row],[OnlineSecurity]]="Yes",1,"")</f>
        <v/>
      </c>
      <c r="Q7021" t="s">
        <v>46</v>
      </c>
      <c r="R7021" t="str">
        <f>IF(data[[#This Row],[OnlineBackup]]="Yes",1,"")</f>
        <v/>
      </c>
      <c r="S7021" t="s">
        <v>46</v>
      </c>
      <c r="T7021" t="str">
        <f>IF(data[[#This Row],[DeviceProtection]]="Yes",1,"")</f>
        <v/>
      </c>
      <c r="U7021" t="s">
        <v>46</v>
      </c>
      <c r="V7021" t="str">
        <f>IF(data[[#This Row],[TechSupport]]="Yes",1,"")</f>
        <v/>
      </c>
      <c r="W7021" t="s">
        <v>46</v>
      </c>
      <c r="X7021" t="str">
        <f>IF(data[[#This Row],[StreamingTV]]="Yes",1,"")</f>
        <v/>
      </c>
      <c r="Y7021" t="s">
        <v>46</v>
      </c>
      <c r="Z7021" t="str">
        <f>IF(data[[#This Row],[StreamingMovies]]="Yes",1,"")</f>
        <v/>
      </c>
      <c r="AA7021" t="s">
        <v>47</v>
      </c>
      <c r="AB7021" t="s">
        <v>24</v>
      </c>
      <c r="AC7021" t="s">
        <v>32</v>
      </c>
      <c r="AD7021">
        <v>20.149999999999999</v>
      </c>
      <c r="AE7021">
        <v>826</v>
      </c>
      <c r="AF7021">
        <v>0</v>
      </c>
      <c r="AG7021" s="2">
        <v>0</v>
      </c>
      <c r="AH7021" t="s">
        <v>24</v>
      </c>
      <c r="AI7021">
        <f t="shared" si="218"/>
        <v>0</v>
      </c>
      <c r="AJ7021">
        <f t="shared" si="219"/>
        <v>1</v>
      </c>
    </row>
    <row r="7022" spans="1:36" x14ac:dyDescent="0.35">
      <c r="A7022">
        <v>7021</v>
      </c>
      <c r="B7022" t="s">
        <v>7057</v>
      </c>
      <c r="C7022" t="s">
        <v>30</v>
      </c>
      <c r="D7022">
        <v>0</v>
      </c>
      <c r="E7022" t="s">
        <v>23</v>
      </c>
      <c r="F7022" t="s">
        <v>23</v>
      </c>
      <c r="G7022" t="str">
        <f>IF(AND(data[[#This Row],[Partner]]="Yes", data[[#This Row],[Dependents]]="Yes"), "Both", IF(data[[#This Row],[Partner]]="Yes", "Partner", IF(data[[#This Row],[Dependents]]="Yes", "Dependent", "None")))</f>
        <v>Both</v>
      </c>
      <c r="H7022">
        <v>12</v>
      </c>
      <c r="I7022" s="1">
        <f>data[[#This Row],[Tenure]]/12</f>
        <v>1</v>
      </c>
      <c r="J7022" t="s">
        <v>23</v>
      </c>
      <c r="K7022">
        <f>IF(data[[#This Row],[PhoneService]]="Yes",1,"")</f>
        <v>1</v>
      </c>
      <c r="L7022" t="s">
        <v>24</v>
      </c>
      <c r="M7022" t="str">
        <f>IF(data[[#This Row],[MultipleLines]]="Yes",1,"")</f>
        <v/>
      </c>
      <c r="N7022" t="s">
        <v>24</v>
      </c>
      <c r="O7022" t="s">
        <v>46</v>
      </c>
      <c r="P7022" t="str">
        <f>IF(data[[#This Row],[OnlineSecurity]]="Yes",1,"")</f>
        <v/>
      </c>
      <c r="Q7022" t="s">
        <v>46</v>
      </c>
      <c r="R7022" t="str">
        <f>IF(data[[#This Row],[OnlineBackup]]="Yes",1,"")</f>
        <v/>
      </c>
      <c r="S7022" t="s">
        <v>46</v>
      </c>
      <c r="T7022" t="str">
        <f>IF(data[[#This Row],[DeviceProtection]]="Yes",1,"")</f>
        <v/>
      </c>
      <c r="U7022" t="s">
        <v>46</v>
      </c>
      <c r="V7022" t="str">
        <f>IF(data[[#This Row],[TechSupport]]="Yes",1,"")</f>
        <v/>
      </c>
      <c r="W7022" t="s">
        <v>46</v>
      </c>
      <c r="X7022" t="str">
        <f>IF(data[[#This Row],[StreamingTV]]="Yes",1,"")</f>
        <v/>
      </c>
      <c r="Y7022" t="s">
        <v>46</v>
      </c>
      <c r="Z7022" t="str">
        <f>IF(data[[#This Row],[StreamingMovies]]="Yes",1,"")</f>
        <v/>
      </c>
      <c r="AA7022" t="s">
        <v>27</v>
      </c>
      <c r="AB7022" t="s">
        <v>23</v>
      </c>
      <c r="AC7022" t="s">
        <v>28</v>
      </c>
      <c r="AD7022">
        <v>19.2</v>
      </c>
      <c r="AE7022">
        <v>239</v>
      </c>
      <c r="AF7022">
        <v>0</v>
      </c>
      <c r="AG7022" s="2">
        <v>0</v>
      </c>
      <c r="AH7022" t="s">
        <v>24</v>
      </c>
      <c r="AI7022">
        <f t="shared" si="218"/>
        <v>0</v>
      </c>
      <c r="AJ7022">
        <f t="shared" si="219"/>
        <v>1</v>
      </c>
    </row>
    <row r="7023" spans="1:36" x14ac:dyDescent="0.35">
      <c r="A7023">
        <v>7022</v>
      </c>
      <c r="B7023" t="s">
        <v>7058</v>
      </c>
      <c r="C7023" t="s">
        <v>30</v>
      </c>
      <c r="D7023">
        <v>0</v>
      </c>
      <c r="E7023" t="s">
        <v>24</v>
      </c>
      <c r="F7023" t="s">
        <v>24</v>
      </c>
      <c r="G7023" t="str">
        <f>IF(AND(data[[#This Row],[Partner]]="Yes", data[[#This Row],[Dependents]]="Yes"), "Both", IF(data[[#This Row],[Partner]]="Yes", "Partner", IF(data[[#This Row],[Dependents]]="Yes", "Dependent", "None")))</f>
        <v>None</v>
      </c>
      <c r="H7023">
        <v>12</v>
      </c>
      <c r="I7023" s="1">
        <f>data[[#This Row],[Tenure]]/12</f>
        <v>1</v>
      </c>
      <c r="J7023" t="s">
        <v>23</v>
      </c>
      <c r="K7023">
        <f>IF(data[[#This Row],[PhoneService]]="Yes",1,"")</f>
        <v>1</v>
      </c>
      <c r="L7023" t="s">
        <v>24</v>
      </c>
      <c r="M7023" t="str">
        <f>IF(data[[#This Row],[MultipleLines]]="Yes",1,"")</f>
        <v/>
      </c>
      <c r="N7023" t="s">
        <v>26</v>
      </c>
      <c r="O7023" t="s">
        <v>24</v>
      </c>
      <c r="P7023" t="str">
        <f>IF(data[[#This Row],[OnlineSecurity]]="Yes",1,"")</f>
        <v/>
      </c>
      <c r="Q7023" t="s">
        <v>24</v>
      </c>
      <c r="R7023" t="str">
        <f>IF(data[[#This Row],[OnlineBackup]]="Yes",1,"")</f>
        <v/>
      </c>
      <c r="S7023" t="s">
        <v>24</v>
      </c>
      <c r="T7023" t="str">
        <f>IF(data[[#This Row],[DeviceProtection]]="Yes",1,"")</f>
        <v/>
      </c>
      <c r="U7023" t="s">
        <v>23</v>
      </c>
      <c r="V7023">
        <f>IF(data[[#This Row],[TechSupport]]="Yes",1,"")</f>
        <v>1</v>
      </c>
      <c r="W7023" t="s">
        <v>23</v>
      </c>
      <c r="X7023">
        <f>IF(data[[#This Row],[StreamingTV]]="Yes",1,"")</f>
        <v>1</v>
      </c>
      <c r="Y7023" t="s">
        <v>24</v>
      </c>
      <c r="Z7023" t="str">
        <f>IF(data[[#This Row],[StreamingMovies]]="Yes",1,"")</f>
        <v/>
      </c>
      <c r="AA7023" t="s">
        <v>31</v>
      </c>
      <c r="AB7023" t="s">
        <v>23</v>
      </c>
      <c r="AC7023" t="s">
        <v>28</v>
      </c>
      <c r="AD7023">
        <v>59.8</v>
      </c>
      <c r="AE7023">
        <v>727.8</v>
      </c>
      <c r="AF7023">
        <v>0</v>
      </c>
      <c r="AG7023" s="2">
        <v>0</v>
      </c>
      <c r="AH7023" t="s">
        <v>23</v>
      </c>
      <c r="AI7023">
        <f t="shared" si="218"/>
        <v>1</v>
      </c>
      <c r="AJ7023" t="str">
        <f t="shared" si="219"/>
        <v/>
      </c>
    </row>
    <row r="7024" spans="1:36" x14ac:dyDescent="0.35">
      <c r="A7024">
        <v>7023</v>
      </c>
      <c r="B7024" t="s">
        <v>7059</v>
      </c>
      <c r="C7024" t="s">
        <v>30</v>
      </c>
      <c r="D7024">
        <v>0</v>
      </c>
      <c r="E7024" t="s">
        <v>24</v>
      </c>
      <c r="F7024" t="s">
        <v>24</v>
      </c>
      <c r="G7024" t="str">
        <f>IF(AND(data[[#This Row],[Partner]]="Yes", data[[#This Row],[Dependents]]="Yes"), "Both", IF(data[[#This Row],[Partner]]="Yes", "Partner", IF(data[[#This Row],[Dependents]]="Yes", "Dependent", "None")))</f>
        <v>None</v>
      </c>
      <c r="H7024">
        <v>72</v>
      </c>
      <c r="I7024" s="1">
        <f>data[[#This Row],[Tenure]]/12</f>
        <v>6</v>
      </c>
      <c r="J7024" t="s">
        <v>23</v>
      </c>
      <c r="K7024">
        <f>IF(data[[#This Row],[PhoneService]]="Yes",1,"")</f>
        <v>1</v>
      </c>
      <c r="L7024" t="s">
        <v>23</v>
      </c>
      <c r="M7024">
        <f>IF(data[[#This Row],[MultipleLines]]="Yes",1,"")</f>
        <v>1</v>
      </c>
      <c r="N7024" t="s">
        <v>37</v>
      </c>
      <c r="O7024" t="s">
        <v>24</v>
      </c>
      <c r="P7024" t="str">
        <f>IF(data[[#This Row],[OnlineSecurity]]="Yes",1,"")</f>
        <v/>
      </c>
      <c r="Q7024" t="s">
        <v>23</v>
      </c>
      <c r="R7024">
        <f>IF(data[[#This Row],[OnlineBackup]]="Yes",1,"")</f>
        <v>1</v>
      </c>
      <c r="S7024" t="s">
        <v>23</v>
      </c>
      <c r="T7024">
        <f>IF(data[[#This Row],[DeviceProtection]]="Yes",1,"")</f>
        <v>1</v>
      </c>
      <c r="U7024" t="s">
        <v>24</v>
      </c>
      <c r="V7024" t="str">
        <f>IF(data[[#This Row],[TechSupport]]="Yes",1,"")</f>
        <v/>
      </c>
      <c r="W7024" t="s">
        <v>23</v>
      </c>
      <c r="X7024">
        <f>IF(data[[#This Row],[StreamingTV]]="Yes",1,"")</f>
        <v>1</v>
      </c>
      <c r="Y7024" t="s">
        <v>23</v>
      </c>
      <c r="Z7024">
        <f>IF(data[[#This Row],[StreamingMovies]]="Yes",1,"")</f>
        <v>1</v>
      </c>
      <c r="AA7024" t="s">
        <v>31</v>
      </c>
      <c r="AB7024" t="s">
        <v>23</v>
      </c>
      <c r="AC7024" t="s">
        <v>28</v>
      </c>
      <c r="AD7024">
        <v>104.95</v>
      </c>
      <c r="AE7024">
        <v>7544.3</v>
      </c>
      <c r="AF7024">
        <v>0</v>
      </c>
      <c r="AG7024" s="2">
        <v>0</v>
      </c>
      <c r="AH7024" t="s">
        <v>24</v>
      </c>
      <c r="AI7024">
        <f t="shared" si="218"/>
        <v>0</v>
      </c>
      <c r="AJ7024">
        <f t="shared" si="219"/>
        <v>1</v>
      </c>
    </row>
    <row r="7025" spans="1:36" x14ac:dyDescent="0.35">
      <c r="A7025">
        <v>7024</v>
      </c>
      <c r="B7025" t="s">
        <v>7060</v>
      </c>
      <c r="C7025" t="s">
        <v>22</v>
      </c>
      <c r="D7025">
        <v>1</v>
      </c>
      <c r="E7025" t="s">
        <v>23</v>
      </c>
      <c r="F7025" t="s">
        <v>24</v>
      </c>
      <c r="G7025" t="str">
        <f>IF(AND(data[[#This Row],[Partner]]="Yes", data[[#This Row],[Dependents]]="Yes"), "Both", IF(data[[#This Row],[Partner]]="Yes", "Partner", IF(data[[#This Row],[Dependents]]="Yes", "Dependent", "None")))</f>
        <v>Partner</v>
      </c>
      <c r="H7025">
        <v>63</v>
      </c>
      <c r="I7025" s="1">
        <f>data[[#This Row],[Tenure]]/12</f>
        <v>5.25</v>
      </c>
      <c r="J7025" t="s">
        <v>23</v>
      </c>
      <c r="K7025">
        <f>IF(data[[#This Row],[PhoneService]]="Yes",1,"")</f>
        <v>1</v>
      </c>
      <c r="L7025" t="s">
        <v>23</v>
      </c>
      <c r="M7025">
        <f>IF(data[[#This Row],[MultipleLines]]="Yes",1,"")</f>
        <v>1</v>
      </c>
      <c r="N7025" t="s">
        <v>37</v>
      </c>
      <c r="O7025" t="s">
        <v>24</v>
      </c>
      <c r="P7025" t="str">
        <f>IF(data[[#This Row],[OnlineSecurity]]="Yes",1,"")</f>
        <v/>
      </c>
      <c r="Q7025" t="s">
        <v>23</v>
      </c>
      <c r="R7025">
        <f>IF(data[[#This Row],[OnlineBackup]]="Yes",1,"")</f>
        <v>1</v>
      </c>
      <c r="S7025" t="s">
        <v>23</v>
      </c>
      <c r="T7025">
        <f>IF(data[[#This Row],[DeviceProtection]]="Yes",1,"")</f>
        <v>1</v>
      </c>
      <c r="U7025" t="s">
        <v>24</v>
      </c>
      <c r="V7025" t="str">
        <f>IF(data[[#This Row],[TechSupport]]="Yes",1,"")</f>
        <v/>
      </c>
      <c r="W7025" t="s">
        <v>23</v>
      </c>
      <c r="X7025">
        <f>IF(data[[#This Row],[StreamingTV]]="Yes",1,"")</f>
        <v>1</v>
      </c>
      <c r="Y7025" t="s">
        <v>23</v>
      </c>
      <c r="Z7025">
        <f>IF(data[[#This Row],[StreamingMovies]]="Yes",1,"")</f>
        <v>1</v>
      </c>
      <c r="AA7025" t="s">
        <v>27</v>
      </c>
      <c r="AB7025" t="s">
        <v>23</v>
      </c>
      <c r="AC7025" t="s">
        <v>28</v>
      </c>
      <c r="AD7025">
        <v>103.5</v>
      </c>
      <c r="AE7025">
        <v>6479.4</v>
      </c>
      <c r="AF7025">
        <v>0</v>
      </c>
      <c r="AG7025" s="2">
        <v>0</v>
      </c>
      <c r="AH7025" t="s">
        <v>24</v>
      </c>
      <c r="AI7025">
        <f t="shared" si="218"/>
        <v>0</v>
      </c>
      <c r="AJ7025">
        <f t="shared" si="219"/>
        <v>1</v>
      </c>
    </row>
    <row r="7026" spans="1:36" x14ac:dyDescent="0.35">
      <c r="A7026">
        <v>7025</v>
      </c>
      <c r="B7026" t="s">
        <v>7061</v>
      </c>
      <c r="C7026" t="s">
        <v>30</v>
      </c>
      <c r="D7026">
        <v>0</v>
      </c>
      <c r="E7026" t="s">
        <v>23</v>
      </c>
      <c r="F7026" t="s">
        <v>24</v>
      </c>
      <c r="G7026" t="str">
        <f>IF(AND(data[[#This Row],[Partner]]="Yes", data[[#This Row],[Dependents]]="Yes"), "Both", IF(data[[#This Row],[Partner]]="Yes", "Partner", IF(data[[#This Row],[Dependents]]="Yes", "Dependent", "None")))</f>
        <v>Partner</v>
      </c>
      <c r="H7026">
        <v>44</v>
      </c>
      <c r="I7026" s="1">
        <f>data[[#This Row],[Tenure]]/12</f>
        <v>3.6666666666666665</v>
      </c>
      <c r="J7026" t="s">
        <v>23</v>
      </c>
      <c r="K7026">
        <f>IF(data[[#This Row],[PhoneService]]="Yes",1,"")</f>
        <v>1</v>
      </c>
      <c r="L7026" t="s">
        <v>23</v>
      </c>
      <c r="M7026">
        <f>IF(data[[#This Row],[MultipleLines]]="Yes",1,"")</f>
        <v>1</v>
      </c>
      <c r="N7026" t="s">
        <v>37</v>
      </c>
      <c r="O7026" t="s">
        <v>23</v>
      </c>
      <c r="P7026">
        <f>IF(data[[#This Row],[OnlineSecurity]]="Yes",1,"")</f>
        <v>1</v>
      </c>
      <c r="Q7026" t="s">
        <v>24</v>
      </c>
      <c r="R7026" t="str">
        <f>IF(data[[#This Row],[OnlineBackup]]="Yes",1,"")</f>
        <v/>
      </c>
      <c r="S7026" t="s">
        <v>23</v>
      </c>
      <c r="T7026">
        <f>IF(data[[#This Row],[DeviceProtection]]="Yes",1,"")</f>
        <v>1</v>
      </c>
      <c r="U7026" t="s">
        <v>24</v>
      </c>
      <c r="V7026" t="str">
        <f>IF(data[[#This Row],[TechSupport]]="Yes",1,"")</f>
        <v/>
      </c>
      <c r="W7026" t="s">
        <v>24</v>
      </c>
      <c r="X7026" t="str">
        <f>IF(data[[#This Row],[StreamingTV]]="Yes",1,"")</f>
        <v/>
      </c>
      <c r="Y7026" t="s">
        <v>24</v>
      </c>
      <c r="Z7026" t="str">
        <f>IF(data[[#This Row],[StreamingMovies]]="Yes",1,"")</f>
        <v/>
      </c>
      <c r="AA7026" t="s">
        <v>27</v>
      </c>
      <c r="AB7026" t="s">
        <v>23</v>
      </c>
      <c r="AC7026" t="s">
        <v>40</v>
      </c>
      <c r="AD7026">
        <v>84.8</v>
      </c>
      <c r="AE7026">
        <v>3626.35</v>
      </c>
      <c r="AF7026">
        <v>0</v>
      </c>
      <c r="AG7026" s="2">
        <v>0</v>
      </c>
      <c r="AH7026" t="s">
        <v>24</v>
      </c>
      <c r="AI7026">
        <f t="shared" si="218"/>
        <v>0</v>
      </c>
      <c r="AJ7026">
        <f t="shared" si="219"/>
        <v>1</v>
      </c>
    </row>
    <row r="7027" spans="1:36" x14ac:dyDescent="0.35">
      <c r="A7027">
        <v>7026</v>
      </c>
      <c r="B7027" t="s">
        <v>7062</v>
      </c>
      <c r="C7027" t="s">
        <v>22</v>
      </c>
      <c r="D7027">
        <v>0</v>
      </c>
      <c r="E7027" t="s">
        <v>24</v>
      </c>
      <c r="F7027" t="s">
        <v>24</v>
      </c>
      <c r="G7027" t="str">
        <f>IF(AND(data[[#This Row],[Partner]]="Yes", data[[#This Row],[Dependents]]="Yes"), "Both", IF(data[[#This Row],[Partner]]="Yes", "Partner", IF(data[[#This Row],[Dependents]]="Yes", "Dependent", "None")))</f>
        <v>None</v>
      </c>
      <c r="H7027">
        <v>18</v>
      </c>
      <c r="I7027" s="1">
        <f>data[[#This Row],[Tenure]]/12</f>
        <v>1.5</v>
      </c>
      <c r="J7027" t="s">
        <v>23</v>
      </c>
      <c r="K7027">
        <f>IF(data[[#This Row],[PhoneService]]="Yes",1,"")</f>
        <v>1</v>
      </c>
      <c r="L7027" t="s">
        <v>23</v>
      </c>
      <c r="M7027">
        <f>IF(data[[#This Row],[MultipleLines]]="Yes",1,"")</f>
        <v>1</v>
      </c>
      <c r="N7027" t="s">
        <v>37</v>
      </c>
      <c r="O7027" t="s">
        <v>24</v>
      </c>
      <c r="P7027" t="str">
        <f>IF(data[[#This Row],[OnlineSecurity]]="Yes",1,"")</f>
        <v/>
      </c>
      <c r="Q7027" t="s">
        <v>24</v>
      </c>
      <c r="R7027" t="str">
        <f>IF(data[[#This Row],[OnlineBackup]]="Yes",1,"")</f>
        <v/>
      </c>
      <c r="S7027" t="s">
        <v>23</v>
      </c>
      <c r="T7027">
        <f>IF(data[[#This Row],[DeviceProtection]]="Yes",1,"")</f>
        <v>1</v>
      </c>
      <c r="U7027" t="s">
        <v>23</v>
      </c>
      <c r="V7027">
        <f>IF(data[[#This Row],[TechSupport]]="Yes",1,"")</f>
        <v>1</v>
      </c>
      <c r="W7027" t="s">
        <v>24</v>
      </c>
      <c r="X7027" t="str">
        <f>IF(data[[#This Row],[StreamingTV]]="Yes",1,"")</f>
        <v/>
      </c>
      <c r="Y7027" t="s">
        <v>23</v>
      </c>
      <c r="Z7027">
        <f>IF(data[[#This Row],[StreamingMovies]]="Yes",1,"")</f>
        <v>1</v>
      </c>
      <c r="AA7027" t="s">
        <v>27</v>
      </c>
      <c r="AB7027" t="s">
        <v>23</v>
      </c>
      <c r="AC7027" t="s">
        <v>35</v>
      </c>
      <c r="AD7027">
        <v>95.05</v>
      </c>
      <c r="AE7027">
        <v>1679.4</v>
      </c>
      <c r="AF7027">
        <v>0</v>
      </c>
      <c r="AG7027" s="2">
        <v>0</v>
      </c>
      <c r="AH7027" t="s">
        <v>24</v>
      </c>
      <c r="AI7027">
        <f t="shared" si="218"/>
        <v>0</v>
      </c>
      <c r="AJ7027">
        <f t="shared" si="219"/>
        <v>1</v>
      </c>
    </row>
    <row r="7028" spans="1:36" x14ac:dyDescent="0.35">
      <c r="A7028">
        <v>7027</v>
      </c>
      <c r="B7028" t="s">
        <v>7063</v>
      </c>
      <c r="C7028" t="s">
        <v>22</v>
      </c>
      <c r="D7028">
        <v>0</v>
      </c>
      <c r="E7028" t="s">
        <v>24</v>
      </c>
      <c r="F7028" t="s">
        <v>24</v>
      </c>
      <c r="G7028" t="str">
        <f>IF(AND(data[[#This Row],[Partner]]="Yes", data[[#This Row],[Dependents]]="Yes"), "Both", IF(data[[#This Row],[Partner]]="Yes", "Partner", IF(data[[#This Row],[Dependents]]="Yes", "Dependent", "None")))</f>
        <v>None</v>
      </c>
      <c r="H7028">
        <v>9</v>
      </c>
      <c r="I7028" s="1">
        <f>data[[#This Row],[Tenure]]/12</f>
        <v>0.75</v>
      </c>
      <c r="J7028" t="s">
        <v>23</v>
      </c>
      <c r="K7028">
        <f>IF(data[[#This Row],[PhoneService]]="Yes",1,"")</f>
        <v>1</v>
      </c>
      <c r="L7028" t="s">
        <v>24</v>
      </c>
      <c r="M7028" t="str">
        <f>IF(data[[#This Row],[MultipleLines]]="Yes",1,"")</f>
        <v/>
      </c>
      <c r="N7028" t="s">
        <v>26</v>
      </c>
      <c r="O7028" t="s">
        <v>24</v>
      </c>
      <c r="P7028" t="str">
        <f>IF(data[[#This Row],[OnlineSecurity]]="Yes",1,"")</f>
        <v/>
      </c>
      <c r="Q7028" t="s">
        <v>24</v>
      </c>
      <c r="R7028" t="str">
        <f>IF(data[[#This Row],[OnlineBackup]]="Yes",1,"")</f>
        <v/>
      </c>
      <c r="S7028" t="s">
        <v>24</v>
      </c>
      <c r="T7028" t="str">
        <f>IF(data[[#This Row],[DeviceProtection]]="Yes",1,"")</f>
        <v/>
      </c>
      <c r="U7028" t="s">
        <v>24</v>
      </c>
      <c r="V7028" t="str">
        <f>IF(data[[#This Row],[TechSupport]]="Yes",1,"")</f>
        <v/>
      </c>
      <c r="W7028" t="s">
        <v>24</v>
      </c>
      <c r="X7028" t="str">
        <f>IF(data[[#This Row],[StreamingTV]]="Yes",1,"")</f>
        <v/>
      </c>
      <c r="Y7028" t="s">
        <v>24</v>
      </c>
      <c r="Z7028" t="str">
        <f>IF(data[[#This Row],[StreamingMovies]]="Yes",1,"")</f>
        <v/>
      </c>
      <c r="AA7028" t="s">
        <v>27</v>
      </c>
      <c r="AB7028" t="s">
        <v>23</v>
      </c>
      <c r="AC7028" t="s">
        <v>35</v>
      </c>
      <c r="AD7028">
        <v>44.2</v>
      </c>
      <c r="AE7028">
        <v>403.35</v>
      </c>
      <c r="AF7028">
        <v>4</v>
      </c>
      <c r="AG7028" s="2">
        <v>0</v>
      </c>
      <c r="AH7028" t="s">
        <v>23</v>
      </c>
      <c r="AI7028">
        <f t="shared" si="218"/>
        <v>1</v>
      </c>
      <c r="AJ7028" t="str">
        <f t="shared" si="219"/>
        <v/>
      </c>
    </row>
    <row r="7029" spans="1:36" x14ac:dyDescent="0.35">
      <c r="A7029">
        <v>7028</v>
      </c>
      <c r="B7029" t="s">
        <v>7064</v>
      </c>
      <c r="C7029" t="s">
        <v>30</v>
      </c>
      <c r="D7029">
        <v>0</v>
      </c>
      <c r="E7029" t="s">
        <v>24</v>
      </c>
      <c r="F7029" t="s">
        <v>24</v>
      </c>
      <c r="G7029" t="str">
        <f>IF(AND(data[[#This Row],[Partner]]="Yes", data[[#This Row],[Dependents]]="Yes"), "Both", IF(data[[#This Row],[Partner]]="Yes", "Partner", IF(data[[#This Row],[Dependents]]="Yes", "Dependent", "None")))</f>
        <v>None</v>
      </c>
      <c r="H7029">
        <v>13</v>
      </c>
      <c r="I7029" s="1">
        <f>data[[#This Row],[Tenure]]/12</f>
        <v>1.0833333333333333</v>
      </c>
      <c r="J7029" t="s">
        <v>23</v>
      </c>
      <c r="K7029">
        <f>IF(data[[#This Row],[PhoneService]]="Yes",1,"")</f>
        <v>1</v>
      </c>
      <c r="L7029" t="s">
        <v>24</v>
      </c>
      <c r="M7029" t="str">
        <f>IF(data[[#This Row],[MultipleLines]]="Yes",1,"")</f>
        <v/>
      </c>
      <c r="N7029" t="s">
        <v>26</v>
      </c>
      <c r="O7029" t="s">
        <v>24</v>
      </c>
      <c r="P7029" t="str">
        <f>IF(data[[#This Row],[OnlineSecurity]]="Yes",1,"")</f>
        <v/>
      </c>
      <c r="Q7029" t="s">
        <v>23</v>
      </c>
      <c r="R7029">
        <f>IF(data[[#This Row],[OnlineBackup]]="Yes",1,"")</f>
        <v>1</v>
      </c>
      <c r="S7029" t="s">
        <v>24</v>
      </c>
      <c r="T7029" t="str">
        <f>IF(data[[#This Row],[DeviceProtection]]="Yes",1,"")</f>
        <v/>
      </c>
      <c r="U7029" t="s">
        <v>23</v>
      </c>
      <c r="V7029">
        <f>IF(data[[#This Row],[TechSupport]]="Yes",1,"")</f>
        <v>1</v>
      </c>
      <c r="W7029" t="s">
        <v>23</v>
      </c>
      <c r="X7029">
        <f>IF(data[[#This Row],[StreamingTV]]="Yes",1,"")</f>
        <v>1</v>
      </c>
      <c r="Y7029" t="s">
        <v>23</v>
      </c>
      <c r="Z7029">
        <f>IF(data[[#This Row],[StreamingMovies]]="Yes",1,"")</f>
        <v>1</v>
      </c>
      <c r="AA7029" t="s">
        <v>27</v>
      </c>
      <c r="AB7029" t="s">
        <v>24</v>
      </c>
      <c r="AC7029" t="s">
        <v>32</v>
      </c>
      <c r="AD7029">
        <v>73.349999999999994</v>
      </c>
      <c r="AE7029">
        <v>931.55</v>
      </c>
      <c r="AF7029">
        <v>0</v>
      </c>
      <c r="AG7029" s="2">
        <v>0</v>
      </c>
      <c r="AH7029" t="s">
        <v>24</v>
      </c>
      <c r="AI7029">
        <f t="shared" si="218"/>
        <v>0</v>
      </c>
      <c r="AJ7029">
        <f t="shared" si="219"/>
        <v>1</v>
      </c>
    </row>
    <row r="7030" spans="1:36" x14ac:dyDescent="0.35">
      <c r="A7030">
        <v>7029</v>
      </c>
      <c r="B7030" t="s">
        <v>7065</v>
      </c>
      <c r="C7030" t="s">
        <v>22</v>
      </c>
      <c r="D7030">
        <v>0</v>
      </c>
      <c r="E7030" t="s">
        <v>23</v>
      </c>
      <c r="F7030" t="s">
        <v>24</v>
      </c>
      <c r="G7030" t="str">
        <f>IF(AND(data[[#This Row],[Partner]]="Yes", data[[#This Row],[Dependents]]="Yes"), "Both", IF(data[[#This Row],[Partner]]="Yes", "Partner", IF(data[[#This Row],[Dependents]]="Yes", "Dependent", "None")))</f>
        <v>Partner</v>
      </c>
      <c r="H7030">
        <v>68</v>
      </c>
      <c r="I7030" s="1">
        <f>data[[#This Row],[Tenure]]/12</f>
        <v>5.666666666666667</v>
      </c>
      <c r="J7030" t="s">
        <v>23</v>
      </c>
      <c r="K7030">
        <f>IF(data[[#This Row],[PhoneService]]="Yes",1,"")</f>
        <v>1</v>
      </c>
      <c r="L7030" t="s">
        <v>24</v>
      </c>
      <c r="M7030" t="str">
        <f>IF(data[[#This Row],[MultipleLines]]="Yes",1,"")</f>
        <v/>
      </c>
      <c r="N7030" t="s">
        <v>26</v>
      </c>
      <c r="O7030" t="s">
        <v>24</v>
      </c>
      <c r="P7030" t="str">
        <f>IF(data[[#This Row],[OnlineSecurity]]="Yes",1,"")</f>
        <v/>
      </c>
      <c r="Q7030" t="s">
        <v>23</v>
      </c>
      <c r="R7030">
        <f>IF(data[[#This Row],[OnlineBackup]]="Yes",1,"")</f>
        <v>1</v>
      </c>
      <c r="S7030" t="s">
        <v>24</v>
      </c>
      <c r="T7030" t="str">
        <f>IF(data[[#This Row],[DeviceProtection]]="Yes",1,"")</f>
        <v/>
      </c>
      <c r="U7030" t="s">
        <v>23</v>
      </c>
      <c r="V7030">
        <f>IF(data[[#This Row],[TechSupport]]="Yes",1,"")</f>
        <v>1</v>
      </c>
      <c r="W7030" t="s">
        <v>23</v>
      </c>
      <c r="X7030">
        <f>IF(data[[#This Row],[StreamingTV]]="Yes",1,"")</f>
        <v>1</v>
      </c>
      <c r="Y7030" t="s">
        <v>24</v>
      </c>
      <c r="Z7030" t="str">
        <f>IF(data[[#This Row],[StreamingMovies]]="Yes",1,"")</f>
        <v/>
      </c>
      <c r="AA7030" t="s">
        <v>47</v>
      </c>
      <c r="AB7030" t="s">
        <v>24</v>
      </c>
      <c r="AC7030" t="s">
        <v>35</v>
      </c>
      <c r="AD7030">
        <v>64.099999999999994</v>
      </c>
      <c r="AE7030">
        <v>4326.25</v>
      </c>
      <c r="AF7030">
        <v>0</v>
      </c>
      <c r="AG7030" s="2">
        <v>0</v>
      </c>
      <c r="AH7030" t="s">
        <v>24</v>
      </c>
      <c r="AI7030">
        <f t="shared" si="218"/>
        <v>0</v>
      </c>
      <c r="AJ7030">
        <f t="shared" si="219"/>
        <v>1</v>
      </c>
    </row>
    <row r="7031" spans="1:36" x14ac:dyDescent="0.35">
      <c r="A7031">
        <v>7030</v>
      </c>
      <c r="B7031" t="s">
        <v>7066</v>
      </c>
      <c r="C7031" t="s">
        <v>22</v>
      </c>
      <c r="D7031">
        <v>1</v>
      </c>
      <c r="E7031" t="s">
        <v>24</v>
      </c>
      <c r="F7031" t="s">
        <v>24</v>
      </c>
      <c r="G7031" t="str">
        <f>IF(AND(data[[#This Row],[Partner]]="Yes", data[[#This Row],[Dependents]]="Yes"), "Both", IF(data[[#This Row],[Partner]]="Yes", "Partner", IF(data[[#This Row],[Dependents]]="Yes", "Dependent", "None")))</f>
        <v>None</v>
      </c>
      <c r="H7031">
        <v>6</v>
      </c>
      <c r="I7031" s="1">
        <f>data[[#This Row],[Tenure]]/12</f>
        <v>0.5</v>
      </c>
      <c r="J7031" t="s">
        <v>24</v>
      </c>
      <c r="K7031" t="str">
        <f>IF(data[[#This Row],[PhoneService]]="Yes",1,"")</f>
        <v/>
      </c>
      <c r="L7031" t="s">
        <v>25</v>
      </c>
      <c r="M7031" t="str">
        <f>IF(data[[#This Row],[MultipleLines]]="Yes",1,"")</f>
        <v/>
      </c>
      <c r="N7031" t="s">
        <v>26</v>
      </c>
      <c r="O7031" t="s">
        <v>24</v>
      </c>
      <c r="P7031" t="str">
        <f>IF(data[[#This Row],[OnlineSecurity]]="Yes",1,"")</f>
        <v/>
      </c>
      <c r="Q7031" t="s">
        <v>24</v>
      </c>
      <c r="R7031" t="str">
        <f>IF(data[[#This Row],[OnlineBackup]]="Yes",1,"")</f>
        <v/>
      </c>
      <c r="S7031" t="s">
        <v>24</v>
      </c>
      <c r="T7031" t="str">
        <f>IF(data[[#This Row],[DeviceProtection]]="Yes",1,"")</f>
        <v/>
      </c>
      <c r="U7031" t="s">
        <v>24</v>
      </c>
      <c r="V7031" t="str">
        <f>IF(data[[#This Row],[TechSupport]]="Yes",1,"")</f>
        <v/>
      </c>
      <c r="W7031" t="s">
        <v>23</v>
      </c>
      <c r="X7031">
        <f>IF(data[[#This Row],[StreamingTV]]="Yes",1,"")</f>
        <v>1</v>
      </c>
      <c r="Y7031" t="s">
        <v>23</v>
      </c>
      <c r="Z7031">
        <f>IF(data[[#This Row],[StreamingMovies]]="Yes",1,"")</f>
        <v>1</v>
      </c>
      <c r="AA7031" t="s">
        <v>27</v>
      </c>
      <c r="AB7031" t="s">
        <v>23</v>
      </c>
      <c r="AC7031" t="s">
        <v>28</v>
      </c>
      <c r="AD7031">
        <v>44.4</v>
      </c>
      <c r="AE7031">
        <v>263.05</v>
      </c>
      <c r="AF7031">
        <v>0</v>
      </c>
      <c r="AG7031" s="2">
        <v>0</v>
      </c>
      <c r="AH7031" t="s">
        <v>24</v>
      </c>
      <c r="AI7031">
        <f t="shared" si="218"/>
        <v>0</v>
      </c>
      <c r="AJ7031">
        <f t="shared" si="219"/>
        <v>1</v>
      </c>
    </row>
    <row r="7032" spans="1:36" x14ac:dyDescent="0.35">
      <c r="A7032">
        <v>7031</v>
      </c>
      <c r="B7032" t="s">
        <v>7067</v>
      </c>
      <c r="C7032" t="s">
        <v>22</v>
      </c>
      <c r="D7032">
        <v>0</v>
      </c>
      <c r="E7032" t="s">
        <v>24</v>
      </c>
      <c r="F7032" t="s">
        <v>24</v>
      </c>
      <c r="G7032" t="str">
        <f>IF(AND(data[[#This Row],[Partner]]="Yes", data[[#This Row],[Dependents]]="Yes"), "Both", IF(data[[#This Row],[Partner]]="Yes", "Partner", IF(data[[#This Row],[Dependents]]="Yes", "Dependent", "None")))</f>
        <v>None</v>
      </c>
      <c r="H7032">
        <v>2</v>
      </c>
      <c r="I7032" s="1">
        <f>data[[#This Row],[Tenure]]/12</f>
        <v>0.16666666666666666</v>
      </c>
      <c r="J7032" t="s">
        <v>23</v>
      </c>
      <c r="K7032">
        <f>IF(data[[#This Row],[PhoneService]]="Yes",1,"")</f>
        <v>1</v>
      </c>
      <c r="L7032" t="s">
        <v>24</v>
      </c>
      <c r="M7032" t="str">
        <f>IF(data[[#This Row],[MultipleLines]]="Yes",1,"")</f>
        <v/>
      </c>
      <c r="N7032" t="s">
        <v>24</v>
      </c>
      <c r="O7032" t="s">
        <v>46</v>
      </c>
      <c r="P7032" t="str">
        <f>IF(data[[#This Row],[OnlineSecurity]]="Yes",1,"")</f>
        <v/>
      </c>
      <c r="Q7032" t="s">
        <v>46</v>
      </c>
      <c r="R7032" t="str">
        <f>IF(data[[#This Row],[OnlineBackup]]="Yes",1,"")</f>
        <v/>
      </c>
      <c r="S7032" t="s">
        <v>46</v>
      </c>
      <c r="T7032" t="str">
        <f>IF(data[[#This Row],[DeviceProtection]]="Yes",1,"")</f>
        <v/>
      </c>
      <c r="U7032" t="s">
        <v>46</v>
      </c>
      <c r="V7032" t="str">
        <f>IF(data[[#This Row],[TechSupport]]="Yes",1,"")</f>
        <v/>
      </c>
      <c r="W7032" t="s">
        <v>46</v>
      </c>
      <c r="X7032" t="str">
        <f>IF(data[[#This Row],[StreamingTV]]="Yes",1,"")</f>
        <v/>
      </c>
      <c r="Y7032" t="s">
        <v>46</v>
      </c>
      <c r="Z7032" t="str">
        <f>IF(data[[#This Row],[StreamingMovies]]="Yes",1,"")</f>
        <v/>
      </c>
      <c r="AA7032" t="s">
        <v>27</v>
      </c>
      <c r="AB7032" t="s">
        <v>23</v>
      </c>
      <c r="AC7032" t="s">
        <v>32</v>
      </c>
      <c r="AD7032">
        <v>20.05</v>
      </c>
      <c r="AE7032">
        <v>39.25</v>
      </c>
      <c r="AF7032">
        <v>0</v>
      </c>
      <c r="AG7032" s="2">
        <v>0</v>
      </c>
      <c r="AH7032" t="s">
        <v>24</v>
      </c>
      <c r="AI7032">
        <f t="shared" si="218"/>
        <v>0</v>
      </c>
      <c r="AJ7032">
        <f t="shared" si="219"/>
        <v>1</v>
      </c>
    </row>
    <row r="7033" spans="1:36" x14ac:dyDescent="0.35">
      <c r="A7033">
        <v>7032</v>
      </c>
      <c r="B7033" t="s">
        <v>7068</v>
      </c>
      <c r="C7033" t="s">
        <v>30</v>
      </c>
      <c r="D7033">
        <v>1</v>
      </c>
      <c r="E7033" t="s">
        <v>23</v>
      </c>
      <c r="F7033" t="s">
        <v>24</v>
      </c>
      <c r="G7033" t="str">
        <f>IF(AND(data[[#This Row],[Partner]]="Yes", data[[#This Row],[Dependents]]="Yes"), "Both", IF(data[[#This Row],[Partner]]="Yes", "Partner", IF(data[[#This Row],[Dependents]]="Yes", "Dependent", "None")))</f>
        <v>Partner</v>
      </c>
      <c r="H7033">
        <v>55</v>
      </c>
      <c r="I7033" s="1">
        <f>data[[#This Row],[Tenure]]/12</f>
        <v>4.583333333333333</v>
      </c>
      <c r="J7033" t="s">
        <v>23</v>
      </c>
      <c r="K7033">
        <f>IF(data[[#This Row],[PhoneService]]="Yes",1,"")</f>
        <v>1</v>
      </c>
      <c r="L7033" t="s">
        <v>23</v>
      </c>
      <c r="M7033">
        <f>IF(data[[#This Row],[MultipleLines]]="Yes",1,"")</f>
        <v>1</v>
      </c>
      <c r="N7033" t="s">
        <v>26</v>
      </c>
      <c r="O7033" t="s">
        <v>23</v>
      </c>
      <c r="P7033">
        <f>IF(data[[#This Row],[OnlineSecurity]]="Yes",1,"")</f>
        <v>1</v>
      </c>
      <c r="Q7033" t="s">
        <v>23</v>
      </c>
      <c r="R7033">
        <f>IF(data[[#This Row],[OnlineBackup]]="Yes",1,"")</f>
        <v>1</v>
      </c>
      <c r="S7033" t="s">
        <v>24</v>
      </c>
      <c r="T7033" t="str">
        <f>IF(data[[#This Row],[DeviceProtection]]="Yes",1,"")</f>
        <v/>
      </c>
      <c r="U7033" t="s">
        <v>24</v>
      </c>
      <c r="V7033" t="str">
        <f>IF(data[[#This Row],[TechSupport]]="Yes",1,"")</f>
        <v/>
      </c>
      <c r="W7033" t="s">
        <v>24</v>
      </c>
      <c r="X7033" t="str">
        <f>IF(data[[#This Row],[StreamingTV]]="Yes",1,"")</f>
        <v/>
      </c>
      <c r="Y7033" t="s">
        <v>24</v>
      </c>
      <c r="Z7033" t="str">
        <f>IF(data[[#This Row],[StreamingMovies]]="Yes",1,"")</f>
        <v/>
      </c>
      <c r="AA7033" t="s">
        <v>31</v>
      </c>
      <c r="AB7033" t="s">
        <v>24</v>
      </c>
      <c r="AC7033" t="s">
        <v>40</v>
      </c>
      <c r="AD7033">
        <v>60</v>
      </c>
      <c r="AE7033">
        <v>3316.1</v>
      </c>
      <c r="AF7033">
        <v>0</v>
      </c>
      <c r="AG7033" s="2">
        <v>0</v>
      </c>
      <c r="AH7033" t="s">
        <v>24</v>
      </c>
      <c r="AI7033">
        <f t="shared" si="218"/>
        <v>0</v>
      </c>
      <c r="AJ7033">
        <f t="shared" si="219"/>
        <v>1</v>
      </c>
    </row>
    <row r="7034" spans="1:36" x14ac:dyDescent="0.35">
      <c r="A7034">
        <v>7033</v>
      </c>
      <c r="B7034" t="s">
        <v>7069</v>
      </c>
      <c r="C7034" t="s">
        <v>30</v>
      </c>
      <c r="D7034">
        <v>1</v>
      </c>
      <c r="E7034" t="s">
        <v>24</v>
      </c>
      <c r="F7034" t="s">
        <v>24</v>
      </c>
      <c r="G7034" t="str">
        <f>IF(AND(data[[#This Row],[Partner]]="Yes", data[[#This Row],[Dependents]]="Yes"), "Both", IF(data[[#This Row],[Partner]]="Yes", "Partner", IF(data[[#This Row],[Dependents]]="Yes", "Dependent", "None")))</f>
        <v>None</v>
      </c>
      <c r="H7034">
        <v>1</v>
      </c>
      <c r="I7034" s="1">
        <f>data[[#This Row],[Tenure]]/12</f>
        <v>8.3333333333333329E-2</v>
      </c>
      <c r="J7034" t="s">
        <v>23</v>
      </c>
      <c r="K7034">
        <f>IF(data[[#This Row],[PhoneService]]="Yes",1,"")</f>
        <v>1</v>
      </c>
      <c r="L7034" t="s">
        <v>23</v>
      </c>
      <c r="M7034">
        <f>IF(data[[#This Row],[MultipleLines]]="Yes",1,"")</f>
        <v>1</v>
      </c>
      <c r="N7034" t="s">
        <v>37</v>
      </c>
      <c r="O7034" t="s">
        <v>24</v>
      </c>
      <c r="P7034" t="str">
        <f>IF(data[[#This Row],[OnlineSecurity]]="Yes",1,"")</f>
        <v/>
      </c>
      <c r="Q7034" t="s">
        <v>24</v>
      </c>
      <c r="R7034" t="str">
        <f>IF(data[[#This Row],[OnlineBackup]]="Yes",1,"")</f>
        <v/>
      </c>
      <c r="S7034" t="s">
        <v>24</v>
      </c>
      <c r="T7034" t="str">
        <f>IF(data[[#This Row],[DeviceProtection]]="Yes",1,"")</f>
        <v/>
      </c>
      <c r="U7034" t="s">
        <v>24</v>
      </c>
      <c r="V7034" t="str">
        <f>IF(data[[#This Row],[TechSupport]]="Yes",1,"")</f>
        <v/>
      </c>
      <c r="W7034" t="s">
        <v>24</v>
      </c>
      <c r="X7034" t="str">
        <f>IF(data[[#This Row],[StreamingTV]]="Yes",1,"")</f>
        <v/>
      </c>
      <c r="Y7034" t="s">
        <v>24</v>
      </c>
      <c r="Z7034" t="str">
        <f>IF(data[[#This Row],[StreamingMovies]]="Yes",1,"")</f>
        <v/>
      </c>
      <c r="AA7034" t="s">
        <v>27</v>
      </c>
      <c r="AB7034" t="s">
        <v>23</v>
      </c>
      <c r="AC7034" t="s">
        <v>28</v>
      </c>
      <c r="AD7034">
        <v>75.75</v>
      </c>
      <c r="AE7034">
        <v>75.75</v>
      </c>
      <c r="AF7034">
        <v>0</v>
      </c>
      <c r="AG7034" s="2">
        <v>0</v>
      </c>
      <c r="AH7034" t="s">
        <v>23</v>
      </c>
      <c r="AI7034">
        <f t="shared" si="218"/>
        <v>1</v>
      </c>
      <c r="AJ7034" t="str">
        <f t="shared" si="219"/>
        <v/>
      </c>
    </row>
    <row r="7035" spans="1:36" x14ac:dyDescent="0.35">
      <c r="A7035">
        <v>7034</v>
      </c>
      <c r="B7035" t="s">
        <v>7070</v>
      </c>
      <c r="C7035" t="s">
        <v>30</v>
      </c>
      <c r="D7035">
        <v>0</v>
      </c>
      <c r="E7035" t="s">
        <v>24</v>
      </c>
      <c r="F7035" t="s">
        <v>24</v>
      </c>
      <c r="G7035" t="str">
        <f>IF(AND(data[[#This Row],[Partner]]="Yes", data[[#This Row],[Dependents]]="Yes"), "Both", IF(data[[#This Row],[Partner]]="Yes", "Partner", IF(data[[#This Row],[Dependents]]="Yes", "Dependent", "None")))</f>
        <v>None</v>
      </c>
      <c r="H7035">
        <v>38</v>
      </c>
      <c r="I7035" s="1">
        <f>data[[#This Row],[Tenure]]/12</f>
        <v>3.1666666666666665</v>
      </c>
      <c r="J7035" t="s">
        <v>23</v>
      </c>
      <c r="K7035">
        <f>IF(data[[#This Row],[PhoneService]]="Yes",1,"")</f>
        <v>1</v>
      </c>
      <c r="L7035" t="s">
        <v>24</v>
      </c>
      <c r="M7035" t="str">
        <f>IF(data[[#This Row],[MultipleLines]]="Yes",1,"")</f>
        <v/>
      </c>
      <c r="N7035" t="s">
        <v>37</v>
      </c>
      <c r="O7035" t="s">
        <v>24</v>
      </c>
      <c r="P7035" t="str">
        <f>IF(data[[#This Row],[OnlineSecurity]]="Yes",1,"")</f>
        <v/>
      </c>
      <c r="Q7035" t="s">
        <v>24</v>
      </c>
      <c r="R7035" t="str">
        <f>IF(data[[#This Row],[OnlineBackup]]="Yes",1,"")</f>
        <v/>
      </c>
      <c r="S7035" t="s">
        <v>24</v>
      </c>
      <c r="T7035" t="str">
        <f>IF(data[[#This Row],[DeviceProtection]]="Yes",1,"")</f>
        <v/>
      </c>
      <c r="U7035" t="s">
        <v>24</v>
      </c>
      <c r="V7035" t="str">
        <f>IF(data[[#This Row],[TechSupport]]="Yes",1,"")</f>
        <v/>
      </c>
      <c r="W7035" t="s">
        <v>24</v>
      </c>
      <c r="X7035" t="str">
        <f>IF(data[[#This Row],[StreamingTV]]="Yes",1,"")</f>
        <v/>
      </c>
      <c r="Y7035" t="s">
        <v>24</v>
      </c>
      <c r="Z7035" t="str">
        <f>IF(data[[#This Row],[StreamingMovies]]="Yes",1,"")</f>
        <v/>
      </c>
      <c r="AA7035" t="s">
        <v>27</v>
      </c>
      <c r="AB7035" t="s">
        <v>23</v>
      </c>
      <c r="AC7035" t="s">
        <v>40</v>
      </c>
      <c r="AD7035">
        <v>69.5</v>
      </c>
      <c r="AE7035">
        <v>2625.25</v>
      </c>
      <c r="AF7035">
        <v>0</v>
      </c>
      <c r="AG7035" s="2">
        <v>0</v>
      </c>
      <c r="AH7035" t="s">
        <v>24</v>
      </c>
      <c r="AI7035">
        <f t="shared" si="218"/>
        <v>0</v>
      </c>
      <c r="AJ7035">
        <f t="shared" si="219"/>
        <v>1</v>
      </c>
    </row>
    <row r="7036" spans="1:36" x14ac:dyDescent="0.35">
      <c r="A7036">
        <v>7035</v>
      </c>
      <c r="B7036" t="s">
        <v>7071</v>
      </c>
      <c r="C7036" t="s">
        <v>22</v>
      </c>
      <c r="D7036">
        <v>0</v>
      </c>
      <c r="E7036" t="s">
        <v>24</v>
      </c>
      <c r="F7036" t="s">
        <v>24</v>
      </c>
      <c r="G7036" t="str">
        <f>IF(AND(data[[#This Row],[Partner]]="Yes", data[[#This Row],[Dependents]]="Yes"), "Both", IF(data[[#This Row],[Partner]]="Yes", "Partner", IF(data[[#This Row],[Dependents]]="Yes", "Dependent", "None")))</f>
        <v>None</v>
      </c>
      <c r="H7036">
        <v>67</v>
      </c>
      <c r="I7036" s="1">
        <f>data[[#This Row],[Tenure]]/12</f>
        <v>5.583333333333333</v>
      </c>
      <c r="J7036" t="s">
        <v>23</v>
      </c>
      <c r="K7036">
        <f>IF(data[[#This Row],[PhoneService]]="Yes",1,"")</f>
        <v>1</v>
      </c>
      <c r="L7036" t="s">
        <v>23</v>
      </c>
      <c r="M7036">
        <f>IF(data[[#This Row],[MultipleLines]]="Yes",1,"")</f>
        <v>1</v>
      </c>
      <c r="N7036" t="s">
        <v>37</v>
      </c>
      <c r="O7036" t="s">
        <v>23</v>
      </c>
      <c r="P7036">
        <f>IF(data[[#This Row],[OnlineSecurity]]="Yes",1,"")</f>
        <v>1</v>
      </c>
      <c r="Q7036" t="s">
        <v>23</v>
      </c>
      <c r="R7036">
        <f>IF(data[[#This Row],[OnlineBackup]]="Yes",1,"")</f>
        <v>1</v>
      </c>
      <c r="S7036" t="s">
        <v>23</v>
      </c>
      <c r="T7036">
        <f>IF(data[[#This Row],[DeviceProtection]]="Yes",1,"")</f>
        <v>1</v>
      </c>
      <c r="U7036" t="s">
        <v>24</v>
      </c>
      <c r="V7036" t="str">
        <f>IF(data[[#This Row],[TechSupport]]="Yes",1,"")</f>
        <v/>
      </c>
      <c r="W7036" t="s">
        <v>23</v>
      </c>
      <c r="X7036">
        <f>IF(data[[#This Row],[StreamingTV]]="Yes",1,"")</f>
        <v>1</v>
      </c>
      <c r="Y7036" t="s">
        <v>24</v>
      </c>
      <c r="Z7036" t="str">
        <f>IF(data[[#This Row],[StreamingMovies]]="Yes",1,"")</f>
        <v/>
      </c>
      <c r="AA7036" t="s">
        <v>27</v>
      </c>
      <c r="AB7036" t="s">
        <v>23</v>
      </c>
      <c r="AC7036" t="s">
        <v>40</v>
      </c>
      <c r="AD7036">
        <v>102.95</v>
      </c>
      <c r="AE7036">
        <v>6886.25</v>
      </c>
      <c r="AF7036">
        <v>0</v>
      </c>
      <c r="AG7036" s="2">
        <v>7</v>
      </c>
      <c r="AH7036" t="s">
        <v>23</v>
      </c>
      <c r="AI7036">
        <f t="shared" si="218"/>
        <v>1</v>
      </c>
      <c r="AJ7036" t="str">
        <f t="shared" si="219"/>
        <v/>
      </c>
    </row>
    <row r="7037" spans="1:36" x14ac:dyDescent="0.35">
      <c r="A7037">
        <v>7036</v>
      </c>
      <c r="B7037" t="s">
        <v>7072</v>
      </c>
      <c r="C7037" t="s">
        <v>30</v>
      </c>
      <c r="D7037">
        <v>0</v>
      </c>
      <c r="E7037" t="s">
        <v>24</v>
      </c>
      <c r="F7037" t="s">
        <v>24</v>
      </c>
      <c r="G7037" t="str">
        <f>IF(AND(data[[#This Row],[Partner]]="Yes", data[[#This Row],[Dependents]]="Yes"), "Both", IF(data[[#This Row],[Partner]]="Yes", "Partner", IF(data[[#This Row],[Dependents]]="Yes", "Dependent", "None")))</f>
        <v>None</v>
      </c>
      <c r="H7037">
        <v>19</v>
      </c>
      <c r="I7037" s="1">
        <f>data[[#This Row],[Tenure]]/12</f>
        <v>1.5833333333333333</v>
      </c>
      <c r="J7037" t="s">
        <v>23</v>
      </c>
      <c r="K7037">
        <f>IF(data[[#This Row],[PhoneService]]="Yes",1,"")</f>
        <v>1</v>
      </c>
      <c r="L7037" t="s">
        <v>24</v>
      </c>
      <c r="M7037" t="str">
        <f>IF(data[[#This Row],[MultipleLines]]="Yes",1,"")</f>
        <v/>
      </c>
      <c r="N7037" t="s">
        <v>37</v>
      </c>
      <c r="O7037" t="s">
        <v>24</v>
      </c>
      <c r="P7037" t="str">
        <f>IF(data[[#This Row],[OnlineSecurity]]="Yes",1,"")</f>
        <v/>
      </c>
      <c r="Q7037" t="s">
        <v>24</v>
      </c>
      <c r="R7037" t="str">
        <f>IF(data[[#This Row],[OnlineBackup]]="Yes",1,"")</f>
        <v/>
      </c>
      <c r="S7037" t="s">
        <v>24</v>
      </c>
      <c r="T7037" t="str">
        <f>IF(data[[#This Row],[DeviceProtection]]="Yes",1,"")</f>
        <v/>
      </c>
      <c r="U7037" t="s">
        <v>24</v>
      </c>
      <c r="V7037" t="str">
        <f>IF(data[[#This Row],[TechSupport]]="Yes",1,"")</f>
        <v/>
      </c>
      <c r="W7037" t="s">
        <v>23</v>
      </c>
      <c r="X7037">
        <f>IF(data[[#This Row],[StreamingTV]]="Yes",1,"")</f>
        <v>1</v>
      </c>
      <c r="Y7037" t="s">
        <v>24</v>
      </c>
      <c r="Z7037" t="str">
        <f>IF(data[[#This Row],[StreamingMovies]]="Yes",1,"")</f>
        <v/>
      </c>
      <c r="AA7037" t="s">
        <v>27</v>
      </c>
      <c r="AB7037" t="s">
        <v>23</v>
      </c>
      <c r="AC7037" t="s">
        <v>35</v>
      </c>
      <c r="AD7037">
        <v>78.7</v>
      </c>
      <c r="AE7037">
        <v>1495.1</v>
      </c>
      <c r="AF7037">
        <v>0</v>
      </c>
      <c r="AG7037" s="2">
        <v>0</v>
      </c>
      <c r="AH7037" t="s">
        <v>24</v>
      </c>
      <c r="AI7037">
        <f t="shared" si="218"/>
        <v>0</v>
      </c>
      <c r="AJ7037">
        <f t="shared" si="219"/>
        <v>1</v>
      </c>
    </row>
    <row r="7038" spans="1:36" x14ac:dyDescent="0.35">
      <c r="A7038">
        <v>7037</v>
      </c>
      <c r="B7038" t="s">
        <v>7073</v>
      </c>
      <c r="C7038" t="s">
        <v>22</v>
      </c>
      <c r="D7038">
        <v>0</v>
      </c>
      <c r="E7038" t="s">
        <v>24</v>
      </c>
      <c r="F7038" t="s">
        <v>24</v>
      </c>
      <c r="G7038" t="str">
        <f>IF(AND(data[[#This Row],[Partner]]="Yes", data[[#This Row],[Dependents]]="Yes"), "Both", IF(data[[#This Row],[Partner]]="Yes", "Partner", IF(data[[#This Row],[Dependents]]="Yes", "Dependent", "None")))</f>
        <v>None</v>
      </c>
      <c r="H7038">
        <v>12</v>
      </c>
      <c r="I7038" s="1">
        <f>data[[#This Row],[Tenure]]/12</f>
        <v>1</v>
      </c>
      <c r="J7038" t="s">
        <v>24</v>
      </c>
      <c r="K7038" t="str">
        <f>IF(data[[#This Row],[PhoneService]]="Yes",1,"")</f>
        <v/>
      </c>
      <c r="L7038" t="s">
        <v>25</v>
      </c>
      <c r="M7038" t="str">
        <f>IF(data[[#This Row],[MultipleLines]]="Yes",1,"")</f>
        <v/>
      </c>
      <c r="N7038" t="s">
        <v>26</v>
      </c>
      <c r="O7038" t="s">
        <v>24</v>
      </c>
      <c r="P7038" t="str">
        <f>IF(data[[#This Row],[OnlineSecurity]]="Yes",1,"")</f>
        <v/>
      </c>
      <c r="Q7038" t="s">
        <v>23</v>
      </c>
      <c r="R7038">
        <f>IF(data[[#This Row],[OnlineBackup]]="Yes",1,"")</f>
        <v>1</v>
      </c>
      <c r="S7038" t="s">
        <v>23</v>
      </c>
      <c r="T7038">
        <f>IF(data[[#This Row],[DeviceProtection]]="Yes",1,"")</f>
        <v>1</v>
      </c>
      <c r="U7038" t="s">
        <v>23</v>
      </c>
      <c r="V7038">
        <f>IF(data[[#This Row],[TechSupport]]="Yes",1,"")</f>
        <v>1</v>
      </c>
      <c r="W7038" t="s">
        <v>23</v>
      </c>
      <c r="X7038">
        <f>IF(data[[#This Row],[StreamingTV]]="Yes",1,"")</f>
        <v>1</v>
      </c>
      <c r="Y7038" t="s">
        <v>23</v>
      </c>
      <c r="Z7038">
        <f>IF(data[[#This Row],[StreamingMovies]]="Yes",1,"")</f>
        <v>1</v>
      </c>
      <c r="AA7038" t="s">
        <v>31</v>
      </c>
      <c r="AB7038" t="s">
        <v>24</v>
      </c>
      <c r="AC7038" t="s">
        <v>28</v>
      </c>
      <c r="AD7038">
        <v>60.65</v>
      </c>
      <c r="AE7038">
        <v>743.3</v>
      </c>
      <c r="AF7038">
        <v>0</v>
      </c>
      <c r="AG7038" s="2">
        <v>0</v>
      </c>
      <c r="AH7038" t="s">
        <v>24</v>
      </c>
      <c r="AI7038">
        <f t="shared" si="218"/>
        <v>0</v>
      </c>
      <c r="AJ7038">
        <f t="shared" si="219"/>
        <v>1</v>
      </c>
    </row>
    <row r="7039" spans="1:36" x14ac:dyDescent="0.35">
      <c r="A7039">
        <v>7038</v>
      </c>
      <c r="B7039" t="s">
        <v>7074</v>
      </c>
      <c r="C7039" t="s">
        <v>22</v>
      </c>
      <c r="D7039">
        <v>0</v>
      </c>
      <c r="E7039" t="s">
        <v>24</v>
      </c>
      <c r="F7039" t="s">
        <v>24</v>
      </c>
      <c r="G7039" t="str">
        <f>IF(AND(data[[#This Row],[Partner]]="Yes", data[[#This Row],[Dependents]]="Yes"), "Both", IF(data[[#This Row],[Partner]]="Yes", "Partner", IF(data[[#This Row],[Dependents]]="Yes", "Dependent", "None")))</f>
        <v>None</v>
      </c>
      <c r="H7039">
        <v>72</v>
      </c>
      <c r="I7039" s="1">
        <f>data[[#This Row],[Tenure]]/12</f>
        <v>6</v>
      </c>
      <c r="J7039" t="s">
        <v>23</v>
      </c>
      <c r="K7039">
        <f>IF(data[[#This Row],[PhoneService]]="Yes",1,"")</f>
        <v>1</v>
      </c>
      <c r="L7039" t="s">
        <v>24</v>
      </c>
      <c r="M7039" t="str">
        <f>IF(data[[#This Row],[MultipleLines]]="Yes",1,"")</f>
        <v/>
      </c>
      <c r="N7039" t="s">
        <v>24</v>
      </c>
      <c r="O7039" t="s">
        <v>46</v>
      </c>
      <c r="P7039" t="str">
        <f>IF(data[[#This Row],[OnlineSecurity]]="Yes",1,"")</f>
        <v/>
      </c>
      <c r="Q7039" t="s">
        <v>46</v>
      </c>
      <c r="R7039" t="str">
        <f>IF(data[[#This Row],[OnlineBackup]]="Yes",1,"")</f>
        <v/>
      </c>
      <c r="S7039" t="s">
        <v>46</v>
      </c>
      <c r="T7039" t="str">
        <f>IF(data[[#This Row],[DeviceProtection]]="Yes",1,"")</f>
        <v/>
      </c>
      <c r="U7039" t="s">
        <v>46</v>
      </c>
      <c r="V7039" t="str">
        <f>IF(data[[#This Row],[TechSupport]]="Yes",1,"")</f>
        <v/>
      </c>
      <c r="W7039" t="s">
        <v>46</v>
      </c>
      <c r="X7039" t="str">
        <f>IF(data[[#This Row],[StreamingTV]]="Yes",1,"")</f>
        <v/>
      </c>
      <c r="Y7039" t="s">
        <v>46</v>
      </c>
      <c r="Z7039" t="str">
        <f>IF(data[[#This Row],[StreamingMovies]]="Yes",1,"")</f>
        <v/>
      </c>
      <c r="AA7039" t="s">
        <v>47</v>
      </c>
      <c r="AB7039" t="s">
        <v>23</v>
      </c>
      <c r="AC7039" t="s">
        <v>35</v>
      </c>
      <c r="AD7039">
        <v>21.15</v>
      </c>
      <c r="AE7039">
        <v>1419.4</v>
      </c>
      <c r="AF7039">
        <v>1</v>
      </c>
      <c r="AG7039" s="2">
        <v>0</v>
      </c>
      <c r="AH7039" t="s">
        <v>24</v>
      </c>
      <c r="AI7039">
        <f t="shared" si="218"/>
        <v>0</v>
      </c>
      <c r="AJ7039">
        <f t="shared" si="219"/>
        <v>1</v>
      </c>
    </row>
    <row r="7040" spans="1:36" x14ac:dyDescent="0.35">
      <c r="A7040">
        <v>7039</v>
      </c>
      <c r="B7040" t="s">
        <v>7075</v>
      </c>
      <c r="C7040" t="s">
        <v>30</v>
      </c>
      <c r="D7040">
        <v>0</v>
      </c>
      <c r="E7040" t="s">
        <v>23</v>
      </c>
      <c r="F7040" t="s">
        <v>23</v>
      </c>
      <c r="G7040" t="str">
        <f>IF(AND(data[[#This Row],[Partner]]="Yes", data[[#This Row],[Dependents]]="Yes"), "Both", IF(data[[#This Row],[Partner]]="Yes", "Partner", IF(data[[#This Row],[Dependents]]="Yes", "Dependent", "None")))</f>
        <v>Both</v>
      </c>
      <c r="H7040">
        <v>24</v>
      </c>
      <c r="I7040" s="1">
        <f>data[[#This Row],[Tenure]]/12</f>
        <v>2</v>
      </c>
      <c r="J7040" t="s">
        <v>23</v>
      </c>
      <c r="K7040">
        <f>IF(data[[#This Row],[PhoneService]]="Yes",1,"")</f>
        <v>1</v>
      </c>
      <c r="L7040" t="s">
        <v>23</v>
      </c>
      <c r="M7040">
        <f>IF(data[[#This Row],[MultipleLines]]="Yes",1,"")</f>
        <v>1</v>
      </c>
      <c r="N7040" t="s">
        <v>26</v>
      </c>
      <c r="O7040" t="s">
        <v>23</v>
      </c>
      <c r="P7040">
        <f>IF(data[[#This Row],[OnlineSecurity]]="Yes",1,"")</f>
        <v>1</v>
      </c>
      <c r="Q7040" t="s">
        <v>24</v>
      </c>
      <c r="R7040" t="str">
        <f>IF(data[[#This Row],[OnlineBackup]]="Yes",1,"")</f>
        <v/>
      </c>
      <c r="S7040" t="s">
        <v>23</v>
      </c>
      <c r="T7040">
        <f>IF(data[[#This Row],[DeviceProtection]]="Yes",1,"")</f>
        <v>1</v>
      </c>
      <c r="U7040" t="s">
        <v>23</v>
      </c>
      <c r="V7040">
        <f>IF(data[[#This Row],[TechSupport]]="Yes",1,"")</f>
        <v>1</v>
      </c>
      <c r="W7040" t="s">
        <v>23</v>
      </c>
      <c r="X7040">
        <f>IF(data[[#This Row],[StreamingTV]]="Yes",1,"")</f>
        <v>1</v>
      </c>
      <c r="Y7040" t="s">
        <v>23</v>
      </c>
      <c r="Z7040">
        <f>IF(data[[#This Row],[StreamingMovies]]="Yes",1,"")</f>
        <v>1</v>
      </c>
      <c r="AA7040" t="s">
        <v>31</v>
      </c>
      <c r="AB7040" t="s">
        <v>23</v>
      </c>
      <c r="AC7040" t="s">
        <v>32</v>
      </c>
      <c r="AD7040">
        <v>84.8</v>
      </c>
      <c r="AE7040">
        <v>1990.5</v>
      </c>
      <c r="AF7040">
        <v>0</v>
      </c>
      <c r="AG7040" s="2">
        <v>0</v>
      </c>
      <c r="AH7040" t="s">
        <v>24</v>
      </c>
      <c r="AI7040">
        <f t="shared" si="218"/>
        <v>0</v>
      </c>
      <c r="AJ7040">
        <f t="shared" si="219"/>
        <v>1</v>
      </c>
    </row>
    <row r="7041" spans="1:36" x14ac:dyDescent="0.35">
      <c r="A7041">
        <v>7040</v>
      </c>
      <c r="B7041" t="s">
        <v>7076</v>
      </c>
      <c r="C7041" t="s">
        <v>22</v>
      </c>
      <c r="D7041">
        <v>0</v>
      </c>
      <c r="E7041" t="s">
        <v>23</v>
      </c>
      <c r="F7041" t="s">
        <v>23</v>
      </c>
      <c r="G7041" t="str">
        <f>IF(AND(data[[#This Row],[Partner]]="Yes", data[[#This Row],[Dependents]]="Yes"), "Both", IF(data[[#This Row],[Partner]]="Yes", "Partner", IF(data[[#This Row],[Dependents]]="Yes", "Dependent", "None")))</f>
        <v>Both</v>
      </c>
      <c r="H7041">
        <v>72</v>
      </c>
      <c r="I7041" s="1">
        <f>data[[#This Row],[Tenure]]/12</f>
        <v>6</v>
      </c>
      <c r="J7041" t="s">
        <v>23</v>
      </c>
      <c r="K7041">
        <f>IF(data[[#This Row],[PhoneService]]="Yes",1,"")</f>
        <v>1</v>
      </c>
      <c r="L7041" t="s">
        <v>23</v>
      </c>
      <c r="M7041">
        <f>IF(data[[#This Row],[MultipleLines]]="Yes",1,"")</f>
        <v>1</v>
      </c>
      <c r="N7041" t="s">
        <v>37</v>
      </c>
      <c r="O7041" t="s">
        <v>24</v>
      </c>
      <c r="P7041" t="str">
        <f>IF(data[[#This Row],[OnlineSecurity]]="Yes",1,"")</f>
        <v/>
      </c>
      <c r="Q7041" t="s">
        <v>23</v>
      </c>
      <c r="R7041">
        <f>IF(data[[#This Row],[OnlineBackup]]="Yes",1,"")</f>
        <v>1</v>
      </c>
      <c r="S7041" t="s">
        <v>23</v>
      </c>
      <c r="T7041">
        <f>IF(data[[#This Row],[DeviceProtection]]="Yes",1,"")</f>
        <v>1</v>
      </c>
      <c r="U7041" t="s">
        <v>24</v>
      </c>
      <c r="V7041" t="str">
        <f>IF(data[[#This Row],[TechSupport]]="Yes",1,"")</f>
        <v/>
      </c>
      <c r="W7041" t="s">
        <v>23</v>
      </c>
      <c r="X7041">
        <f>IF(data[[#This Row],[StreamingTV]]="Yes",1,"")</f>
        <v>1</v>
      </c>
      <c r="Y7041" t="s">
        <v>23</v>
      </c>
      <c r="Z7041">
        <f>IF(data[[#This Row],[StreamingMovies]]="Yes",1,"")</f>
        <v>1</v>
      </c>
      <c r="AA7041" t="s">
        <v>31</v>
      </c>
      <c r="AB7041" t="s">
        <v>23</v>
      </c>
      <c r="AC7041" t="s">
        <v>40</v>
      </c>
      <c r="AD7041">
        <v>103.2</v>
      </c>
      <c r="AE7041">
        <v>7362.9</v>
      </c>
      <c r="AF7041">
        <v>0</v>
      </c>
      <c r="AG7041" s="2">
        <v>5</v>
      </c>
      <c r="AH7041" t="s">
        <v>24</v>
      </c>
      <c r="AI7041">
        <f t="shared" si="218"/>
        <v>0</v>
      </c>
      <c r="AJ7041">
        <f t="shared" si="219"/>
        <v>1</v>
      </c>
    </row>
    <row r="7042" spans="1:36" x14ac:dyDescent="0.35">
      <c r="A7042">
        <v>7041</v>
      </c>
      <c r="B7042" t="s">
        <v>7077</v>
      </c>
      <c r="C7042" t="s">
        <v>22</v>
      </c>
      <c r="D7042">
        <v>0</v>
      </c>
      <c r="E7042" t="s">
        <v>23</v>
      </c>
      <c r="F7042" t="s">
        <v>23</v>
      </c>
      <c r="G7042" t="str">
        <f>IF(AND(data[[#This Row],[Partner]]="Yes", data[[#This Row],[Dependents]]="Yes"), "Both", IF(data[[#This Row],[Partner]]="Yes", "Partner", IF(data[[#This Row],[Dependents]]="Yes", "Dependent", "None")))</f>
        <v>Both</v>
      </c>
      <c r="H7042">
        <v>11</v>
      </c>
      <c r="I7042" s="1">
        <f>data[[#This Row],[Tenure]]/12</f>
        <v>0.91666666666666663</v>
      </c>
      <c r="J7042" t="s">
        <v>24</v>
      </c>
      <c r="K7042" t="str">
        <f>IF(data[[#This Row],[PhoneService]]="Yes",1,"")</f>
        <v/>
      </c>
      <c r="L7042" t="s">
        <v>25</v>
      </c>
      <c r="M7042" t="str">
        <f>IF(data[[#This Row],[MultipleLines]]="Yes",1,"")</f>
        <v/>
      </c>
      <c r="N7042" t="s">
        <v>26</v>
      </c>
      <c r="O7042" t="s">
        <v>23</v>
      </c>
      <c r="P7042">
        <f>IF(data[[#This Row],[OnlineSecurity]]="Yes",1,"")</f>
        <v>1</v>
      </c>
      <c r="Q7042" t="s">
        <v>24</v>
      </c>
      <c r="R7042" t="str">
        <f>IF(data[[#This Row],[OnlineBackup]]="Yes",1,"")</f>
        <v/>
      </c>
      <c r="S7042" t="s">
        <v>24</v>
      </c>
      <c r="T7042" t="str">
        <f>IF(data[[#This Row],[DeviceProtection]]="Yes",1,"")</f>
        <v/>
      </c>
      <c r="U7042" t="s">
        <v>24</v>
      </c>
      <c r="V7042" t="str">
        <f>IF(data[[#This Row],[TechSupport]]="Yes",1,"")</f>
        <v/>
      </c>
      <c r="W7042" t="s">
        <v>24</v>
      </c>
      <c r="X7042" t="str">
        <f>IF(data[[#This Row],[StreamingTV]]="Yes",1,"")</f>
        <v/>
      </c>
      <c r="Y7042" t="s">
        <v>24</v>
      </c>
      <c r="Z7042" t="str">
        <f>IF(data[[#This Row],[StreamingMovies]]="Yes",1,"")</f>
        <v/>
      </c>
      <c r="AA7042" t="s">
        <v>27</v>
      </c>
      <c r="AB7042" t="s">
        <v>23</v>
      </c>
      <c r="AC7042" t="s">
        <v>28</v>
      </c>
      <c r="AD7042">
        <v>29.6</v>
      </c>
      <c r="AE7042">
        <v>346.45</v>
      </c>
      <c r="AF7042">
        <v>0</v>
      </c>
      <c r="AG7042" s="2">
        <v>0</v>
      </c>
      <c r="AH7042" t="s">
        <v>24</v>
      </c>
      <c r="AI7042">
        <f t="shared" si="218"/>
        <v>0</v>
      </c>
      <c r="AJ7042">
        <f t="shared" si="219"/>
        <v>1</v>
      </c>
    </row>
    <row r="7043" spans="1:36" x14ac:dyDescent="0.35">
      <c r="A7043">
        <v>7042</v>
      </c>
      <c r="B7043" t="s">
        <v>7078</v>
      </c>
      <c r="C7043" t="s">
        <v>30</v>
      </c>
      <c r="D7043">
        <v>1</v>
      </c>
      <c r="E7043" t="s">
        <v>23</v>
      </c>
      <c r="F7043" t="s">
        <v>24</v>
      </c>
      <c r="G7043" t="str">
        <f>IF(AND(data[[#This Row],[Partner]]="Yes", data[[#This Row],[Dependents]]="Yes"), "Both", IF(data[[#This Row],[Partner]]="Yes", "Partner", IF(data[[#This Row],[Dependents]]="Yes", "Dependent", "None")))</f>
        <v>Partner</v>
      </c>
      <c r="H7043">
        <v>4</v>
      </c>
      <c r="I7043" s="1">
        <f>data[[#This Row],[Tenure]]/12</f>
        <v>0.33333333333333331</v>
      </c>
      <c r="J7043" t="s">
        <v>23</v>
      </c>
      <c r="K7043">
        <f>IF(data[[#This Row],[PhoneService]]="Yes",1,"")</f>
        <v>1</v>
      </c>
      <c r="L7043" t="s">
        <v>23</v>
      </c>
      <c r="M7043">
        <f>IF(data[[#This Row],[MultipleLines]]="Yes",1,"")</f>
        <v>1</v>
      </c>
      <c r="N7043" t="s">
        <v>37</v>
      </c>
      <c r="O7043" t="s">
        <v>24</v>
      </c>
      <c r="P7043" t="str">
        <f>IF(data[[#This Row],[OnlineSecurity]]="Yes",1,"")</f>
        <v/>
      </c>
      <c r="Q7043" t="s">
        <v>24</v>
      </c>
      <c r="R7043" t="str">
        <f>IF(data[[#This Row],[OnlineBackup]]="Yes",1,"")</f>
        <v/>
      </c>
      <c r="S7043" t="s">
        <v>24</v>
      </c>
      <c r="T7043" t="str">
        <f>IF(data[[#This Row],[DeviceProtection]]="Yes",1,"")</f>
        <v/>
      </c>
      <c r="U7043" t="s">
        <v>24</v>
      </c>
      <c r="V7043" t="str">
        <f>IF(data[[#This Row],[TechSupport]]="Yes",1,"")</f>
        <v/>
      </c>
      <c r="W7043" t="s">
        <v>24</v>
      </c>
      <c r="X7043" t="str">
        <f>IF(data[[#This Row],[StreamingTV]]="Yes",1,"")</f>
        <v/>
      </c>
      <c r="Y7043" t="s">
        <v>24</v>
      </c>
      <c r="Z7043" t="str">
        <f>IF(data[[#This Row],[StreamingMovies]]="Yes",1,"")</f>
        <v/>
      </c>
      <c r="AA7043" t="s">
        <v>27</v>
      </c>
      <c r="AB7043" t="s">
        <v>23</v>
      </c>
      <c r="AC7043" t="s">
        <v>32</v>
      </c>
      <c r="AD7043">
        <v>74.400000000000006</v>
      </c>
      <c r="AE7043">
        <v>306.60000000000002</v>
      </c>
      <c r="AF7043">
        <v>0</v>
      </c>
      <c r="AG7043" s="2">
        <v>0</v>
      </c>
      <c r="AH7043" t="s">
        <v>23</v>
      </c>
      <c r="AI7043">
        <f t="shared" ref="AI7043:AI7044" si="220">IF(AH7043="Yes",1,0)</f>
        <v>1</v>
      </c>
      <c r="AJ7043" t="str">
        <f t="shared" ref="AJ7043:AJ7044" si="221">IF(AH7043="No",1,"")</f>
        <v/>
      </c>
    </row>
    <row r="7044" spans="1:36" x14ac:dyDescent="0.35">
      <c r="A7044">
        <v>7043</v>
      </c>
      <c r="B7044" t="s">
        <v>7079</v>
      </c>
      <c r="C7044" t="s">
        <v>30</v>
      </c>
      <c r="D7044">
        <v>0</v>
      </c>
      <c r="E7044" t="s">
        <v>24</v>
      </c>
      <c r="F7044" t="s">
        <v>24</v>
      </c>
      <c r="G7044" t="str">
        <f>IF(AND(data[[#This Row],[Partner]]="Yes", data[[#This Row],[Dependents]]="Yes"), "Both", IF(data[[#This Row],[Partner]]="Yes", "Partner", IF(data[[#This Row],[Dependents]]="Yes", "Dependent", "None")))</f>
        <v>None</v>
      </c>
      <c r="H7044">
        <v>66</v>
      </c>
      <c r="I7044" s="1">
        <f>data[[#This Row],[Tenure]]/12</f>
        <v>5.5</v>
      </c>
      <c r="J7044" t="s">
        <v>23</v>
      </c>
      <c r="K7044">
        <f>IF(data[[#This Row],[PhoneService]]="Yes",1,"")</f>
        <v>1</v>
      </c>
      <c r="L7044" t="s">
        <v>24</v>
      </c>
      <c r="M7044" t="str">
        <f>IF(data[[#This Row],[MultipleLines]]="Yes",1,"")</f>
        <v/>
      </c>
      <c r="N7044" t="s">
        <v>37</v>
      </c>
      <c r="O7044" t="s">
        <v>23</v>
      </c>
      <c r="P7044">
        <f>IF(data[[#This Row],[OnlineSecurity]]="Yes",1,"")</f>
        <v>1</v>
      </c>
      <c r="Q7044" t="s">
        <v>24</v>
      </c>
      <c r="R7044" t="str">
        <f>IF(data[[#This Row],[OnlineBackup]]="Yes",1,"")</f>
        <v/>
      </c>
      <c r="S7044" t="s">
        <v>23</v>
      </c>
      <c r="T7044">
        <f>IF(data[[#This Row],[DeviceProtection]]="Yes",1,"")</f>
        <v>1</v>
      </c>
      <c r="U7044" t="s">
        <v>23</v>
      </c>
      <c r="V7044">
        <f>IF(data[[#This Row],[TechSupport]]="Yes",1,"")</f>
        <v>1</v>
      </c>
      <c r="W7044" t="s">
        <v>23</v>
      </c>
      <c r="X7044">
        <f>IF(data[[#This Row],[StreamingTV]]="Yes",1,"")</f>
        <v>1</v>
      </c>
      <c r="Y7044" t="s">
        <v>23</v>
      </c>
      <c r="Z7044">
        <f>IF(data[[#This Row],[StreamingMovies]]="Yes",1,"")</f>
        <v>1</v>
      </c>
      <c r="AA7044" t="s">
        <v>47</v>
      </c>
      <c r="AB7044" t="s">
        <v>23</v>
      </c>
      <c r="AC7044" t="s">
        <v>35</v>
      </c>
      <c r="AD7044">
        <v>105.65</v>
      </c>
      <c r="AE7044">
        <v>6844.5</v>
      </c>
      <c r="AF7044">
        <v>2</v>
      </c>
      <c r="AG7044" s="2">
        <v>0</v>
      </c>
      <c r="AH7044" t="s">
        <v>24</v>
      </c>
      <c r="AI7044">
        <f t="shared" si="220"/>
        <v>0</v>
      </c>
      <c r="AJ7044">
        <f t="shared" si="221"/>
        <v>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70A7E-3B24-4105-BEAB-2EF8926DA78D}">
  <dimension ref="A1:B4"/>
  <sheetViews>
    <sheetView workbookViewId="0">
      <selection activeCell="D10" sqref="D10"/>
    </sheetView>
  </sheetViews>
  <sheetFormatPr defaultRowHeight="14.5" x14ac:dyDescent="0.35"/>
  <cols>
    <col min="1" max="1" width="12.36328125" bestFit="1" customWidth="1"/>
    <col min="2" max="2" width="19.90625" bestFit="1" customWidth="1"/>
    <col min="3" max="5" width="10.7265625" bestFit="1" customWidth="1"/>
  </cols>
  <sheetData>
    <row r="1" spans="1:2" x14ac:dyDescent="0.35">
      <c r="A1" s="3" t="s">
        <v>7085</v>
      </c>
      <c r="B1" t="s">
        <v>7093</v>
      </c>
    </row>
    <row r="2" spans="1:2" x14ac:dyDescent="0.35">
      <c r="A2" s="4" t="s">
        <v>24</v>
      </c>
      <c r="B2" s="5">
        <v>682</v>
      </c>
    </row>
    <row r="3" spans="1:2" x14ac:dyDescent="0.35">
      <c r="A3" s="4" t="s">
        <v>23</v>
      </c>
      <c r="B3" s="5">
        <v>6361</v>
      </c>
    </row>
    <row r="4" spans="1:2" x14ac:dyDescent="0.35">
      <c r="A4" s="4" t="s">
        <v>7086</v>
      </c>
      <c r="B4" s="5">
        <v>7043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E238F-6134-43F6-818E-C62AA0D9B9A6}">
  <dimension ref="A1:C7045"/>
  <sheetViews>
    <sheetView workbookViewId="0">
      <selection activeCell="F12" sqref="F12"/>
    </sheetView>
  </sheetViews>
  <sheetFormatPr defaultRowHeight="14.5" x14ac:dyDescent="0.35"/>
  <cols>
    <col min="1" max="1" width="13.54296875" bestFit="1" customWidth="1"/>
    <col min="2" max="2" width="22.453125" bestFit="1" customWidth="1"/>
    <col min="3" max="3" width="20.81640625" bestFit="1" customWidth="1"/>
  </cols>
  <sheetData>
    <row r="1" spans="1:3" x14ac:dyDescent="0.35">
      <c r="A1" s="3" t="s">
        <v>0</v>
      </c>
      <c r="B1" t="s">
        <v>7087</v>
      </c>
      <c r="C1" t="s">
        <v>7088</v>
      </c>
    </row>
    <row r="2" spans="1:3" x14ac:dyDescent="0.35">
      <c r="A2" s="4" t="s">
        <v>2344</v>
      </c>
      <c r="B2" s="5">
        <v>0</v>
      </c>
      <c r="C2" s="5">
        <v>0</v>
      </c>
    </row>
    <row r="3" spans="1:3" x14ac:dyDescent="0.35">
      <c r="A3" s="4" t="s">
        <v>3525</v>
      </c>
      <c r="B3" s="5">
        <v>3</v>
      </c>
      <c r="C3" s="5">
        <v>0</v>
      </c>
    </row>
    <row r="4" spans="1:3" x14ac:dyDescent="0.35">
      <c r="A4" s="4" t="s">
        <v>3882</v>
      </c>
      <c r="B4" s="5">
        <v>2</v>
      </c>
      <c r="C4" s="5">
        <v>0</v>
      </c>
    </row>
    <row r="5" spans="1:3" x14ac:dyDescent="0.35">
      <c r="A5" s="4" t="s">
        <v>5968</v>
      </c>
      <c r="B5" s="5">
        <v>0</v>
      </c>
      <c r="C5" s="5">
        <v>2</v>
      </c>
    </row>
    <row r="6" spans="1:3" x14ac:dyDescent="0.35">
      <c r="A6" s="4" t="s">
        <v>5606</v>
      </c>
      <c r="B6" s="5">
        <v>0</v>
      </c>
      <c r="C6" s="5">
        <v>0</v>
      </c>
    </row>
    <row r="7" spans="1:3" x14ac:dyDescent="0.35">
      <c r="A7" s="4" t="s">
        <v>1244</v>
      </c>
      <c r="B7" s="5">
        <v>0</v>
      </c>
      <c r="C7" s="5">
        <v>0</v>
      </c>
    </row>
    <row r="8" spans="1:3" x14ac:dyDescent="0.35">
      <c r="A8" s="4" t="s">
        <v>2412</v>
      </c>
      <c r="B8" s="5">
        <v>0</v>
      </c>
      <c r="C8" s="5">
        <v>0</v>
      </c>
    </row>
    <row r="9" spans="1:3" x14ac:dyDescent="0.35">
      <c r="A9" s="4" t="s">
        <v>2667</v>
      </c>
      <c r="B9" s="5">
        <v>0</v>
      </c>
      <c r="C9" s="5">
        <v>0</v>
      </c>
    </row>
    <row r="10" spans="1:3" x14ac:dyDescent="0.35">
      <c r="A10" s="4" t="s">
        <v>2315</v>
      </c>
      <c r="B10" s="5">
        <v>0</v>
      </c>
      <c r="C10" s="5">
        <v>0</v>
      </c>
    </row>
    <row r="11" spans="1:3" x14ac:dyDescent="0.35">
      <c r="A11" s="4" t="s">
        <v>4751</v>
      </c>
      <c r="B11" s="5">
        <v>4</v>
      </c>
      <c r="C11" s="5">
        <v>0</v>
      </c>
    </row>
    <row r="12" spans="1:3" x14ac:dyDescent="0.35">
      <c r="A12" s="4" t="s">
        <v>2039</v>
      </c>
      <c r="B12" s="5">
        <v>1</v>
      </c>
      <c r="C12" s="5">
        <v>0</v>
      </c>
    </row>
    <row r="13" spans="1:3" x14ac:dyDescent="0.35">
      <c r="A13" s="4" t="s">
        <v>4243</v>
      </c>
      <c r="B13" s="5">
        <v>0</v>
      </c>
      <c r="C13" s="5">
        <v>0</v>
      </c>
    </row>
    <row r="14" spans="1:3" x14ac:dyDescent="0.35">
      <c r="A14" s="4" t="s">
        <v>4813</v>
      </c>
      <c r="B14" s="5">
        <v>0</v>
      </c>
      <c r="C14" s="5">
        <v>0</v>
      </c>
    </row>
    <row r="15" spans="1:3" x14ac:dyDescent="0.35">
      <c r="A15" s="4" t="s">
        <v>1993</v>
      </c>
      <c r="B15" s="5">
        <v>0</v>
      </c>
      <c r="C15" s="5">
        <v>0</v>
      </c>
    </row>
    <row r="16" spans="1:3" x14ac:dyDescent="0.35">
      <c r="A16" s="4" t="s">
        <v>4066</v>
      </c>
      <c r="B16" s="5">
        <v>2</v>
      </c>
      <c r="C16" s="5">
        <v>0</v>
      </c>
    </row>
    <row r="17" spans="1:3" x14ac:dyDescent="0.35">
      <c r="A17" s="4" t="s">
        <v>2383</v>
      </c>
      <c r="B17" s="5">
        <v>0</v>
      </c>
      <c r="C17" s="5">
        <v>0</v>
      </c>
    </row>
    <row r="18" spans="1:3" x14ac:dyDescent="0.35">
      <c r="A18" s="4" t="s">
        <v>6057</v>
      </c>
      <c r="B18" s="5">
        <v>0</v>
      </c>
      <c r="C18" s="5">
        <v>0</v>
      </c>
    </row>
    <row r="19" spans="1:3" x14ac:dyDescent="0.35">
      <c r="A19" s="4" t="s">
        <v>381</v>
      </c>
      <c r="B19" s="5">
        <v>0</v>
      </c>
      <c r="C19" s="5">
        <v>0</v>
      </c>
    </row>
    <row r="20" spans="1:3" x14ac:dyDescent="0.35">
      <c r="A20" s="4" t="s">
        <v>2566</v>
      </c>
      <c r="B20" s="5">
        <v>0</v>
      </c>
      <c r="C20" s="5">
        <v>5</v>
      </c>
    </row>
    <row r="21" spans="1:3" x14ac:dyDescent="0.35">
      <c r="A21" s="4" t="s">
        <v>4433</v>
      </c>
      <c r="B21" s="5">
        <v>0</v>
      </c>
      <c r="C21" s="5">
        <v>0</v>
      </c>
    </row>
    <row r="22" spans="1:3" x14ac:dyDescent="0.35">
      <c r="A22" s="4" t="s">
        <v>2469</v>
      </c>
      <c r="B22" s="5">
        <v>0</v>
      </c>
      <c r="C22" s="5">
        <v>0</v>
      </c>
    </row>
    <row r="23" spans="1:3" x14ac:dyDescent="0.35">
      <c r="A23" s="4" t="s">
        <v>6636</v>
      </c>
      <c r="B23" s="5">
        <v>0</v>
      </c>
      <c r="C23" s="5">
        <v>1</v>
      </c>
    </row>
    <row r="24" spans="1:3" x14ac:dyDescent="0.35">
      <c r="A24" s="4" t="s">
        <v>5631</v>
      </c>
      <c r="B24" s="5">
        <v>0</v>
      </c>
      <c r="C24" s="5">
        <v>0</v>
      </c>
    </row>
    <row r="25" spans="1:3" x14ac:dyDescent="0.35">
      <c r="A25" s="4" t="s">
        <v>794</v>
      </c>
      <c r="B25" s="5">
        <v>0</v>
      </c>
      <c r="C25" s="5">
        <v>0</v>
      </c>
    </row>
    <row r="26" spans="1:3" x14ac:dyDescent="0.35">
      <c r="A26" s="4" t="s">
        <v>1361</v>
      </c>
      <c r="B26" s="5">
        <v>0</v>
      </c>
      <c r="C26" s="5">
        <v>0</v>
      </c>
    </row>
    <row r="27" spans="1:3" x14ac:dyDescent="0.35">
      <c r="A27" s="4" t="s">
        <v>6980</v>
      </c>
      <c r="B27" s="5">
        <v>0</v>
      </c>
      <c r="C27" s="5">
        <v>0</v>
      </c>
    </row>
    <row r="28" spans="1:3" x14ac:dyDescent="0.35">
      <c r="A28" s="4" t="s">
        <v>854</v>
      </c>
      <c r="B28" s="5">
        <v>1</v>
      </c>
      <c r="C28" s="5">
        <v>0</v>
      </c>
    </row>
    <row r="29" spans="1:3" x14ac:dyDescent="0.35">
      <c r="A29" s="4" t="s">
        <v>1253</v>
      </c>
      <c r="B29" s="5">
        <v>0</v>
      </c>
      <c r="C29" s="5">
        <v>0</v>
      </c>
    </row>
    <row r="30" spans="1:3" x14ac:dyDescent="0.35">
      <c r="A30" s="4" t="s">
        <v>6258</v>
      </c>
      <c r="B30" s="5">
        <v>0</v>
      </c>
      <c r="C30" s="5">
        <v>0</v>
      </c>
    </row>
    <row r="31" spans="1:3" x14ac:dyDescent="0.35">
      <c r="A31" s="4" t="s">
        <v>1340</v>
      </c>
      <c r="B31" s="5">
        <v>0</v>
      </c>
      <c r="C31" s="5">
        <v>0</v>
      </c>
    </row>
    <row r="32" spans="1:3" x14ac:dyDescent="0.35">
      <c r="A32" s="4" t="s">
        <v>925</v>
      </c>
      <c r="B32" s="5">
        <v>0</v>
      </c>
      <c r="C32" s="5">
        <v>0</v>
      </c>
    </row>
    <row r="33" spans="1:3" x14ac:dyDescent="0.35">
      <c r="A33" s="4" t="s">
        <v>6694</v>
      </c>
      <c r="B33" s="5">
        <v>0</v>
      </c>
      <c r="C33" s="5">
        <v>0</v>
      </c>
    </row>
    <row r="34" spans="1:3" x14ac:dyDescent="0.35">
      <c r="A34" s="4" t="s">
        <v>5046</v>
      </c>
      <c r="B34" s="5">
        <v>3</v>
      </c>
      <c r="C34" s="5">
        <v>0</v>
      </c>
    </row>
    <row r="35" spans="1:3" x14ac:dyDescent="0.35">
      <c r="A35" s="4" t="s">
        <v>7037</v>
      </c>
      <c r="B35" s="5">
        <v>0</v>
      </c>
      <c r="C35" s="5">
        <v>0</v>
      </c>
    </row>
    <row r="36" spans="1:3" x14ac:dyDescent="0.35">
      <c r="A36" s="4" t="s">
        <v>4882</v>
      </c>
      <c r="B36" s="5">
        <v>0</v>
      </c>
      <c r="C36" s="5">
        <v>0</v>
      </c>
    </row>
    <row r="37" spans="1:3" x14ac:dyDescent="0.35">
      <c r="A37" s="4" t="s">
        <v>6090</v>
      </c>
      <c r="B37" s="5">
        <v>0</v>
      </c>
      <c r="C37" s="5">
        <v>0</v>
      </c>
    </row>
    <row r="38" spans="1:3" x14ac:dyDescent="0.35">
      <c r="A38" s="4" t="s">
        <v>2833</v>
      </c>
      <c r="B38" s="5">
        <v>0</v>
      </c>
      <c r="C38" s="5">
        <v>0</v>
      </c>
    </row>
    <row r="39" spans="1:3" x14ac:dyDescent="0.35">
      <c r="A39" s="4" t="s">
        <v>4995</v>
      </c>
      <c r="B39" s="5">
        <v>0</v>
      </c>
      <c r="C39" s="5">
        <v>0</v>
      </c>
    </row>
    <row r="40" spans="1:3" x14ac:dyDescent="0.35">
      <c r="A40" s="4" t="s">
        <v>6725</v>
      </c>
      <c r="B40" s="5">
        <v>0</v>
      </c>
      <c r="C40" s="5">
        <v>0</v>
      </c>
    </row>
    <row r="41" spans="1:3" x14ac:dyDescent="0.35">
      <c r="A41" s="4" t="s">
        <v>3823</v>
      </c>
      <c r="B41" s="5">
        <v>0</v>
      </c>
      <c r="C41" s="5">
        <v>2</v>
      </c>
    </row>
    <row r="42" spans="1:3" x14ac:dyDescent="0.35">
      <c r="A42" s="4" t="s">
        <v>724</v>
      </c>
      <c r="B42" s="5">
        <v>2</v>
      </c>
      <c r="C42" s="5">
        <v>0</v>
      </c>
    </row>
    <row r="43" spans="1:3" x14ac:dyDescent="0.35">
      <c r="A43" s="4" t="s">
        <v>5958</v>
      </c>
      <c r="B43" s="5">
        <v>0</v>
      </c>
      <c r="C43" s="5">
        <v>0</v>
      </c>
    </row>
    <row r="44" spans="1:3" x14ac:dyDescent="0.35">
      <c r="A44" s="4" t="s">
        <v>6235</v>
      </c>
      <c r="B44" s="5">
        <v>0</v>
      </c>
      <c r="C44" s="5">
        <v>0</v>
      </c>
    </row>
    <row r="45" spans="1:3" x14ac:dyDescent="0.35">
      <c r="A45" s="4" t="s">
        <v>1160</v>
      </c>
      <c r="B45" s="5">
        <v>0</v>
      </c>
      <c r="C45" s="5">
        <v>0</v>
      </c>
    </row>
    <row r="46" spans="1:3" x14ac:dyDescent="0.35">
      <c r="A46" s="4" t="s">
        <v>6816</v>
      </c>
      <c r="B46" s="5">
        <v>0</v>
      </c>
      <c r="C46" s="5">
        <v>0</v>
      </c>
    </row>
    <row r="47" spans="1:3" x14ac:dyDescent="0.35">
      <c r="A47" s="4" t="s">
        <v>733</v>
      </c>
      <c r="B47" s="5">
        <v>0</v>
      </c>
      <c r="C47" s="5">
        <v>0</v>
      </c>
    </row>
    <row r="48" spans="1:3" x14ac:dyDescent="0.35">
      <c r="A48" s="4" t="s">
        <v>6156</v>
      </c>
      <c r="B48" s="5">
        <v>0</v>
      </c>
      <c r="C48" s="5">
        <v>0</v>
      </c>
    </row>
    <row r="49" spans="1:3" x14ac:dyDescent="0.35">
      <c r="A49" s="4" t="s">
        <v>1225</v>
      </c>
      <c r="B49" s="5">
        <v>0</v>
      </c>
      <c r="C49" s="5">
        <v>0</v>
      </c>
    </row>
    <row r="50" spans="1:3" x14ac:dyDescent="0.35">
      <c r="A50" s="4" t="s">
        <v>5944</v>
      </c>
      <c r="B50" s="5">
        <v>0</v>
      </c>
      <c r="C50" s="5">
        <v>0</v>
      </c>
    </row>
    <row r="51" spans="1:3" x14ac:dyDescent="0.35">
      <c r="A51" s="4" t="s">
        <v>4498</v>
      </c>
      <c r="B51" s="5">
        <v>3</v>
      </c>
      <c r="C51" s="5">
        <v>0</v>
      </c>
    </row>
    <row r="52" spans="1:3" x14ac:dyDescent="0.35">
      <c r="A52" s="4" t="s">
        <v>6633</v>
      </c>
      <c r="B52" s="5">
        <v>0</v>
      </c>
      <c r="C52" s="5">
        <v>0</v>
      </c>
    </row>
    <row r="53" spans="1:3" x14ac:dyDescent="0.35">
      <c r="A53" s="4" t="s">
        <v>4958</v>
      </c>
      <c r="B53" s="5">
        <v>0</v>
      </c>
      <c r="C53" s="5">
        <v>0</v>
      </c>
    </row>
    <row r="54" spans="1:3" x14ac:dyDescent="0.35">
      <c r="A54" s="4" t="s">
        <v>2308</v>
      </c>
      <c r="B54" s="5">
        <v>0</v>
      </c>
      <c r="C54" s="5">
        <v>0</v>
      </c>
    </row>
    <row r="55" spans="1:3" x14ac:dyDescent="0.35">
      <c r="A55" s="4" t="s">
        <v>7043</v>
      </c>
      <c r="B55" s="5">
        <v>0</v>
      </c>
      <c r="C55" s="5">
        <v>5</v>
      </c>
    </row>
    <row r="56" spans="1:3" x14ac:dyDescent="0.35">
      <c r="A56" s="4" t="s">
        <v>274</v>
      </c>
      <c r="B56" s="5">
        <v>0</v>
      </c>
      <c r="C56" s="5">
        <v>0</v>
      </c>
    </row>
    <row r="57" spans="1:3" x14ac:dyDescent="0.35">
      <c r="A57" s="4" t="s">
        <v>4392</v>
      </c>
      <c r="B57" s="5">
        <v>0</v>
      </c>
      <c r="C57" s="5">
        <v>0</v>
      </c>
    </row>
    <row r="58" spans="1:3" x14ac:dyDescent="0.35">
      <c r="A58" s="4" t="s">
        <v>1278</v>
      </c>
      <c r="B58" s="5">
        <v>1</v>
      </c>
      <c r="C58" s="5">
        <v>0</v>
      </c>
    </row>
    <row r="59" spans="1:3" x14ac:dyDescent="0.35">
      <c r="A59" s="4" t="s">
        <v>1165</v>
      </c>
      <c r="B59" s="5">
        <v>0</v>
      </c>
      <c r="C59" s="5">
        <v>0</v>
      </c>
    </row>
    <row r="60" spans="1:3" x14ac:dyDescent="0.35">
      <c r="A60" s="4" t="s">
        <v>3487</v>
      </c>
      <c r="B60" s="5">
        <v>0</v>
      </c>
      <c r="C60" s="5">
        <v>0</v>
      </c>
    </row>
    <row r="61" spans="1:3" x14ac:dyDescent="0.35">
      <c r="A61" s="4" t="s">
        <v>4556</v>
      </c>
      <c r="B61" s="5">
        <v>0</v>
      </c>
      <c r="C61" s="5">
        <v>0</v>
      </c>
    </row>
    <row r="62" spans="1:3" x14ac:dyDescent="0.35">
      <c r="A62" s="4" t="s">
        <v>398</v>
      </c>
      <c r="B62" s="5">
        <v>0</v>
      </c>
      <c r="C62" s="5">
        <v>0</v>
      </c>
    </row>
    <row r="63" spans="1:3" x14ac:dyDescent="0.35">
      <c r="A63" s="4" t="s">
        <v>1778</v>
      </c>
      <c r="B63" s="5">
        <v>2</v>
      </c>
      <c r="C63" s="5">
        <v>0</v>
      </c>
    </row>
    <row r="64" spans="1:3" x14ac:dyDescent="0.35">
      <c r="A64" s="4" t="s">
        <v>2963</v>
      </c>
      <c r="B64" s="5">
        <v>0</v>
      </c>
      <c r="C64" s="5">
        <v>0</v>
      </c>
    </row>
    <row r="65" spans="1:3" x14ac:dyDescent="0.35">
      <c r="A65" s="4" t="s">
        <v>1210</v>
      </c>
      <c r="B65" s="5">
        <v>0</v>
      </c>
      <c r="C65" s="5">
        <v>0</v>
      </c>
    </row>
    <row r="66" spans="1:3" x14ac:dyDescent="0.35">
      <c r="A66" s="4" t="s">
        <v>1741</v>
      </c>
      <c r="B66" s="5">
        <v>0</v>
      </c>
      <c r="C66" s="5">
        <v>1</v>
      </c>
    </row>
    <row r="67" spans="1:3" x14ac:dyDescent="0.35">
      <c r="A67" s="4" t="s">
        <v>443</v>
      </c>
      <c r="B67" s="5">
        <v>0</v>
      </c>
      <c r="C67" s="5">
        <v>0</v>
      </c>
    </row>
    <row r="68" spans="1:3" x14ac:dyDescent="0.35">
      <c r="A68" s="4" t="s">
        <v>5407</v>
      </c>
      <c r="B68" s="5">
        <v>0</v>
      </c>
      <c r="C68" s="5">
        <v>0</v>
      </c>
    </row>
    <row r="69" spans="1:3" x14ac:dyDescent="0.35">
      <c r="A69" s="4" t="s">
        <v>4119</v>
      </c>
      <c r="B69" s="5">
        <v>0</v>
      </c>
      <c r="C69" s="5">
        <v>2</v>
      </c>
    </row>
    <row r="70" spans="1:3" x14ac:dyDescent="0.35">
      <c r="A70" s="4" t="s">
        <v>753</v>
      </c>
      <c r="B70" s="5">
        <v>4</v>
      </c>
      <c r="C70" s="5">
        <v>0</v>
      </c>
    </row>
    <row r="71" spans="1:3" x14ac:dyDescent="0.35">
      <c r="A71" s="4" t="s">
        <v>4941</v>
      </c>
      <c r="B71" s="5">
        <v>1</v>
      </c>
      <c r="C71" s="5">
        <v>0</v>
      </c>
    </row>
    <row r="72" spans="1:3" x14ac:dyDescent="0.35">
      <c r="A72" s="4" t="s">
        <v>1359</v>
      </c>
      <c r="B72" s="5">
        <v>0</v>
      </c>
      <c r="C72" s="5">
        <v>0</v>
      </c>
    </row>
    <row r="73" spans="1:3" x14ac:dyDescent="0.35">
      <c r="A73" s="4" t="s">
        <v>855</v>
      </c>
      <c r="B73" s="5">
        <v>0</v>
      </c>
      <c r="C73" s="5">
        <v>2</v>
      </c>
    </row>
    <row r="74" spans="1:3" x14ac:dyDescent="0.35">
      <c r="A74" s="4" t="s">
        <v>5937</v>
      </c>
      <c r="B74" s="5">
        <v>0</v>
      </c>
      <c r="C74" s="5">
        <v>4</v>
      </c>
    </row>
    <row r="75" spans="1:3" x14ac:dyDescent="0.35">
      <c r="A75" s="4" t="s">
        <v>6193</v>
      </c>
      <c r="B75" s="5">
        <v>0</v>
      </c>
      <c r="C75" s="5">
        <v>0</v>
      </c>
    </row>
    <row r="76" spans="1:3" x14ac:dyDescent="0.35">
      <c r="A76" s="4" t="s">
        <v>1370</v>
      </c>
      <c r="B76" s="5">
        <v>0</v>
      </c>
      <c r="C76" s="5">
        <v>0</v>
      </c>
    </row>
    <row r="77" spans="1:3" x14ac:dyDescent="0.35">
      <c r="A77" s="4" t="s">
        <v>369</v>
      </c>
      <c r="B77" s="5">
        <v>0</v>
      </c>
      <c r="C77" s="5">
        <v>0</v>
      </c>
    </row>
    <row r="78" spans="1:3" x14ac:dyDescent="0.35">
      <c r="A78" s="4" t="s">
        <v>301</v>
      </c>
      <c r="B78" s="5">
        <v>2</v>
      </c>
      <c r="C78" s="5">
        <v>0</v>
      </c>
    </row>
    <row r="79" spans="1:3" x14ac:dyDescent="0.35">
      <c r="A79" s="4" t="s">
        <v>1215</v>
      </c>
      <c r="B79" s="5">
        <v>2</v>
      </c>
      <c r="C79" s="5">
        <v>1</v>
      </c>
    </row>
    <row r="80" spans="1:3" x14ac:dyDescent="0.35">
      <c r="A80" s="4" t="s">
        <v>5213</v>
      </c>
      <c r="B80" s="5">
        <v>0</v>
      </c>
      <c r="C80" s="5">
        <v>0</v>
      </c>
    </row>
    <row r="81" spans="1:3" x14ac:dyDescent="0.35">
      <c r="A81" s="4" t="s">
        <v>4734</v>
      </c>
      <c r="B81" s="5">
        <v>3</v>
      </c>
      <c r="C81" s="5">
        <v>0</v>
      </c>
    </row>
    <row r="82" spans="1:3" x14ac:dyDescent="0.35">
      <c r="A82" s="4" t="s">
        <v>1949</v>
      </c>
      <c r="B82" s="5">
        <v>0</v>
      </c>
      <c r="C82" s="5">
        <v>0</v>
      </c>
    </row>
    <row r="83" spans="1:3" x14ac:dyDescent="0.35">
      <c r="A83" s="4" t="s">
        <v>6259</v>
      </c>
      <c r="B83" s="5">
        <v>0</v>
      </c>
      <c r="C83" s="5">
        <v>0</v>
      </c>
    </row>
    <row r="84" spans="1:3" x14ac:dyDescent="0.35">
      <c r="A84" s="4" t="s">
        <v>3628</v>
      </c>
      <c r="B84" s="5">
        <v>0</v>
      </c>
      <c r="C84" s="5">
        <v>0</v>
      </c>
    </row>
    <row r="85" spans="1:3" x14ac:dyDescent="0.35">
      <c r="A85" s="4" t="s">
        <v>1793</v>
      </c>
      <c r="B85" s="5">
        <v>0</v>
      </c>
      <c r="C85" s="5">
        <v>0</v>
      </c>
    </row>
    <row r="86" spans="1:3" x14ac:dyDescent="0.35">
      <c r="A86" s="4" t="s">
        <v>1200</v>
      </c>
      <c r="B86" s="5">
        <v>5</v>
      </c>
      <c r="C86" s="5">
        <v>1</v>
      </c>
    </row>
    <row r="87" spans="1:3" x14ac:dyDescent="0.35">
      <c r="A87" s="4" t="s">
        <v>3341</v>
      </c>
      <c r="B87" s="5">
        <v>0</v>
      </c>
      <c r="C87" s="5">
        <v>0</v>
      </c>
    </row>
    <row r="88" spans="1:3" x14ac:dyDescent="0.35">
      <c r="A88" s="4" t="s">
        <v>2650</v>
      </c>
      <c r="B88" s="5">
        <v>5</v>
      </c>
      <c r="C88" s="5">
        <v>0</v>
      </c>
    </row>
    <row r="89" spans="1:3" x14ac:dyDescent="0.35">
      <c r="A89" s="4" t="s">
        <v>4481</v>
      </c>
      <c r="B89" s="5">
        <v>1</v>
      </c>
      <c r="C89" s="5">
        <v>0</v>
      </c>
    </row>
    <row r="90" spans="1:3" x14ac:dyDescent="0.35">
      <c r="A90" s="4" t="s">
        <v>791</v>
      </c>
      <c r="B90" s="5">
        <v>5</v>
      </c>
      <c r="C90" s="5">
        <v>0</v>
      </c>
    </row>
    <row r="91" spans="1:3" x14ac:dyDescent="0.35">
      <c r="A91" s="4" t="s">
        <v>2455</v>
      </c>
      <c r="B91" s="5">
        <v>0</v>
      </c>
      <c r="C91" s="5">
        <v>0</v>
      </c>
    </row>
    <row r="92" spans="1:3" x14ac:dyDescent="0.35">
      <c r="A92" s="4" t="s">
        <v>2462</v>
      </c>
      <c r="B92" s="5">
        <v>0</v>
      </c>
      <c r="C92" s="5">
        <v>0</v>
      </c>
    </row>
    <row r="93" spans="1:3" x14ac:dyDescent="0.35">
      <c r="A93" s="4" t="s">
        <v>5705</v>
      </c>
      <c r="B93" s="5">
        <v>0</v>
      </c>
      <c r="C93" s="5">
        <v>0</v>
      </c>
    </row>
    <row r="94" spans="1:3" x14ac:dyDescent="0.35">
      <c r="A94" s="4" t="s">
        <v>2910</v>
      </c>
      <c r="B94" s="5">
        <v>0</v>
      </c>
      <c r="C94" s="5">
        <v>2</v>
      </c>
    </row>
    <row r="95" spans="1:3" x14ac:dyDescent="0.35">
      <c r="A95" s="4" t="s">
        <v>2306</v>
      </c>
      <c r="B95" s="5">
        <v>0</v>
      </c>
      <c r="C95" s="5">
        <v>0</v>
      </c>
    </row>
    <row r="96" spans="1:3" x14ac:dyDescent="0.35">
      <c r="A96" s="4" t="s">
        <v>5733</v>
      </c>
      <c r="B96" s="5">
        <v>0</v>
      </c>
      <c r="C96" s="5">
        <v>0</v>
      </c>
    </row>
    <row r="97" spans="1:3" x14ac:dyDescent="0.35">
      <c r="A97" s="4" t="s">
        <v>2640</v>
      </c>
      <c r="B97" s="5">
        <v>0</v>
      </c>
      <c r="C97" s="5">
        <v>0</v>
      </c>
    </row>
    <row r="98" spans="1:3" x14ac:dyDescent="0.35">
      <c r="A98" s="4" t="s">
        <v>6768</v>
      </c>
      <c r="B98" s="5">
        <v>0</v>
      </c>
      <c r="C98" s="5">
        <v>0</v>
      </c>
    </row>
    <row r="99" spans="1:3" x14ac:dyDescent="0.35">
      <c r="A99" s="4" t="s">
        <v>5741</v>
      </c>
      <c r="B99" s="5">
        <v>1</v>
      </c>
      <c r="C99" s="5">
        <v>0</v>
      </c>
    </row>
    <row r="100" spans="1:3" x14ac:dyDescent="0.35">
      <c r="A100" s="4" t="s">
        <v>3686</v>
      </c>
      <c r="B100" s="5">
        <v>3</v>
      </c>
      <c r="C100" s="5">
        <v>0</v>
      </c>
    </row>
    <row r="101" spans="1:3" x14ac:dyDescent="0.35">
      <c r="A101" s="4" t="s">
        <v>432</v>
      </c>
      <c r="B101" s="5">
        <v>0</v>
      </c>
      <c r="C101" s="5">
        <v>0</v>
      </c>
    </row>
    <row r="102" spans="1:3" x14ac:dyDescent="0.35">
      <c r="A102" s="4" t="s">
        <v>6177</v>
      </c>
      <c r="B102" s="5">
        <v>0</v>
      </c>
      <c r="C102" s="5">
        <v>0</v>
      </c>
    </row>
    <row r="103" spans="1:3" x14ac:dyDescent="0.35">
      <c r="A103" s="4" t="s">
        <v>1267</v>
      </c>
      <c r="B103" s="5">
        <v>0</v>
      </c>
      <c r="C103" s="5">
        <v>0</v>
      </c>
    </row>
    <row r="104" spans="1:3" x14ac:dyDescent="0.35">
      <c r="A104" s="4" t="s">
        <v>2058</v>
      </c>
      <c r="B104" s="5">
        <v>5</v>
      </c>
      <c r="C104" s="5">
        <v>0</v>
      </c>
    </row>
    <row r="105" spans="1:3" x14ac:dyDescent="0.35">
      <c r="A105" s="4" t="s">
        <v>6343</v>
      </c>
      <c r="B105" s="5">
        <v>0</v>
      </c>
      <c r="C105" s="5">
        <v>0</v>
      </c>
    </row>
    <row r="106" spans="1:3" x14ac:dyDescent="0.35">
      <c r="A106" s="4" t="s">
        <v>4187</v>
      </c>
      <c r="B106" s="5">
        <v>3</v>
      </c>
      <c r="C106" s="5">
        <v>0</v>
      </c>
    </row>
    <row r="107" spans="1:3" x14ac:dyDescent="0.35">
      <c r="A107" s="4" t="s">
        <v>2482</v>
      </c>
      <c r="B107" s="5">
        <v>0</v>
      </c>
      <c r="C107" s="5">
        <v>0</v>
      </c>
    </row>
    <row r="108" spans="1:3" x14ac:dyDescent="0.35">
      <c r="A108" s="4" t="s">
        <v>2586</v>
      </c>
      <c r="B108" s="5">
        <v>0</v>
      </c>
      <c r="C108" s="5">
        <v>0</v>
      </c>
    </row>
    <row r="109" spans="1:3" x14ac:dyDescent="0.35">
      <c r="A109" s="4" t="s">
        <v>3770</v>
      </c>
      <c r="B109" s="5">
        <v>0</v>
      </c>
      <c r="C109" s="5">
        <v>0</v>
      </c>
    </row>
    <row r="110" spans="1:3" x14ac:dyDescent="0.35">
      <c r="A110" s="4" t="s">
        <v>114</v>
      </c>
      <c r="B110" s="5">
        <v>0</v>
      </c>
      <c r="C110" s="5">
        <v>0</v>
      </c>
    </row>
    <row r="111" spans="1:3" x14ac:dyDescent="0.35">
      <c r="A111" s="4" t="s">
        <v>5721</v>
      </c>
      <c r="B111" s="5">
        <v>0</v>
      </c>
      <c r="C111" s="5">
        <v>5</v>
      </c>
    </row>
    <row r="112" spans="1:3" x14ac:dyDescent="0.35">
      <c r="A112" s="4" t="s">
        <v>676</v>
      </c>
      <c r="B112" s="5">
        <v>0</v>
      </c>
      <c r="C112" s="5">
        <v>0</v>
      </c>
    </row>
    <row r="113" spans="1:3" x14ac:dyDescent="0.35">
      <c r="A113" s="4" t="s">
        <v>1393</v>
      </c>
      <c r="B113" s="5">
        <v>0</v>
      </c>
      <c r="C113" s="5">
        <v>0</v>
      </c>
    </row>
    <row r="114" spans="1:3" x14ac:dyDescent="0.35">
      <c r="A114" s="4" t="s">
        <v>5530</v>
      </c>
      <c r="B114" s="5">
        <v>0</v>
      </c>
      <c r="C114" s="5">
        <v>0</v>
      </c>
    </row>
    <row r="115" spans="1:3" x14ac:dyDescent="0.35">
      <c r="A115" s="4" t="s">
        <v>2794</v>
      </c>
      <c r="B115" s="5">
        <v>0</v>
      </c>
      <c r="C115" s="5">
        <v>0</v>
      </c>
    </row>
    <row r="116" spans="1:3" x14ac:dyDescent="0.35">
      <c r="A116" s="4" t="s">
        <v>6217</v>
      </c>
      <c r="B116" s="5">
        <v>0</v>
      </c>
      <c r="C116" s="5">
        <v>3</v>
      </c>
    </row>
    <row r="117" spans="1:3" x14ac:dyDescent="0.35">
      <c r="A117" s="4" t="s">
        <v>1343</v>
      </c>
      <c r="B117" s="5">
        <v>0</v>
      </c>
      <c r="C117" s="5">
        <v>6</v>
      </c>
    </row>
    <row r="118" spans="1:3" x14ac:dyDescent="0.35">
      <c r="A118" s="4" t="s">
        <v>2573</v>
      </c>
      <c r="B118" s="5">
        <v>0</v>
      </c>
      <c r="C118" s="5">
        <v>0</v>
      </c>
    </row>
    <row r="119" spans="1:3" x14ac:dyDescent="0.35">
      <c r="A119" s="4" t="s">
        <v>3888</v>
      </c>
      <c r="B119" s="5">
        <v>0</v>
      </c>
      <c r="C119" s="5">
        <v>0</v>
      </c>
    </row>
    <row r="120" spans="1:3" x14ac:dyDescent="0.35">
      <c r="A120" s="4" t="s">
        <v>478</v>
      </c>
      <c r="B120" s="5">
        <v>0</v>
      </c>
      <c r="C120" s="5">
        <v>0</v>
      </c>
    </row>
    <row r="121" spans="1:3" x14ac:dyDescent="0.35">
      <c r="A121" s="4" t="s">
        <v>913</v>
      </c>
      <c r="B121" s="5">
        <v>0</v>
      </c>
      <c r="C121" s="5">
        <v>0</v>
      </c>
    </row>
    <row r="122" spans="1:3" x14ac:dyDescent="0.35">
      <c r="A122" s="4" t="s">
        <v>2971</v>
      </c>
      <c r="B122" s="5">
        <v>0</v>
      </c>
      <c r="C122" s="5">
        <v>0</v>
      </c>
    </row>
    <row r="123" spans="1:3" x14ac:dyDescent="0.35">
      <c r="A123" s="4" t="s">
        <v>6020</v>
      </c>
      <c r="B123" s="5">
        <v>0</v>
      </c>
      <c r="C123" s="5">
        <v>0</v>
      </c>
    </row>
    <row r="124" spans="1:3" x14ac:dyDescent="0.35">
      <c r="A124" s="4" t="s">
        <v>706</v>
      </c>
      <c r="B124" s="5">
        <v>0</v>
      </c>
      <c r="C124" s="5">
        <v>0</v>
      </c>
    </row>
    <row r="125" spans="1:3" x14ac:dyDescent="0.35">
      <c r="A125" s="4" t="s">
        <v>630</v>
      </c>
      <c r="B125" s="5">
        <v>0</v>
      </c>
      <c r="C125" s="5">
        <v>0</v>
      </c>
    </row>
    <row r="126" spans="1:3" x14ac:dyDescent="0.35">
      <c r="A126" s="4" t="s">
        <v>7029</v>
      </c>
      <c r="B126" s="5">
        <v>0</v>
      </c>
      <c r="C126" s="5">
        <v>0</v>
      </c>
    </row>
    <row r="127" spans="1:3" x14ac:dyDescent="0.35">
      <c r="A127" s="4" t="s">
        <v>2310</v>
      </c>
      <c r="B127" s="5">
        <v>0</v>
      </c>
      <c r="C127" s="5">
        <v>0</v>
      </c>
    </row>
    <row r="128" spans="1:3" x14ac:dyDescent="0.35">
      <c r="A128" s="4" t="s">
        <v>389</v>
      </c>
      <c r="B128" s="5">
        <v>0</v>
      </c>
      <c r="C128" s="5">
        <v>0</v>
      </c>
    </row>
    <row r="129" spans="1:3" x14ac:dyDescent="0.35">
      <c r="A129" s="4" t="s">
        <v>6557</v>
      </c>
      <c r="B129" s="5">
        <v>0</v>
      </c>
      <c r="C129" s="5">
        <v>0</v>
      </c>
    </row>
    <row r="130" spans="1:3" x14ac:dyDescent="0.35">
      <c r="A130" s="4" t="s">
        <v>5503</v>
      </c>
      <c r="B130" s="5">
        <v>0</v>
      </c>
      <c r="C130" s="5">
        <v>0</v>
      </c>
    </row>
    <row r="131" spans="1:3" x14ac:dyDescent="0.35">
      <c r="A131" s="4" t="s">
        <v>281</v>
      </c>
      <c r="B131" s="5">
        <v>1</v>
      </c>
      <c r="C131" s="5">
        <v>0</v>
      </c>
    </row>
    <row r="132" spans="1:3" x14ac:dyDescent="0.35">
      <c r="A132" s="4" t="s">
        <v>1489</v>
      </c>
      <c r="B132" s="5">
        <v>0</v>
      </c>
      <c r="C132" s="5">
        <v>0</v>
      </c>
    </row>
    <row r="133" spans="1:3" x14ac:dyDescent="0.35">
      <c r="A133" s="4" t="s">
        <v>2043</v>
      </c>
      <c r="B133" s="5">
        <v>0</v>
      </c>
      <c r="C133" s="5">
        <v>0</v>
      </c>
    </row>
    <row r="134" spans="1:3" x14ac:dyDescent="0.35">
      <c r="A134" s="4" t="s">
        <v>6224</v>
      </c>
      <c r="B134" s="5">
        <v>5</v>
      </c>
      <c r="C134" s="5">
        <v>0</v>
      </c>
    </row>
    <row r="135" spans="1:3" x14ac:dyDescent="0.35">
      <c r="A135" s="4" t="s">
        <v>428</v>
      </c>
      <c r="B135" s="5">
        <v>0</v>
      </c>
      <c r="C135" s="5">
        <v>0</v>
      </c>
    </row>
    <row r="136" spans="1:3" x14ac:dyDescent="0.35">
      <c r="A136" s="4" t="s">
        <v>4531</v>
      </c>
      <c r="B136" s="5">
        <v>0</v>
      </c>
      <c r="C136" s="5">
        <v>0</v>
      </c>
    </row>
    <row r="137" spans="1:3" x14ac:dyDescent="0.35">
      <c r="A137" s="4" t="s">
        <v>4431</v>
      </c>
      <c r="B137" s="5">
        <v>0</v>
      </c>
      <c r="C137" s="5">
        <v>1</v>
      </c>
    </row>
    <row r="138" spans="1:3" x14ac:dyDescent="0.35">
      <c r="A138" s="4" t="s">
        <v>826</v>
      </c>
      <c r="B138" s="5">
        <v>1</v>
      </c>
      <c r="C138" s="5">
        <v>0</v>
      </c>
    </row>
    <row r="139" spans="1:3" x14ac:dyDescent="0.35">
      <c r="A139" s="4" t="s">
        <v>6567</v>
      </c>
      <c r="B139" s="5">
        <v>0</v>
      </c>
      <c r="C139" s="5">
        <v>0</v>
      </c>
    </row>
    <row r="140" spans="1:3" x14ac:dyDescent="0.35">
      <c r="A140" s="4" t="s">
        <v>253</v>
      </c>
      <c r="B140" s="5">
        <v>0</v>
      </c>
      <c r="C140" s="5">
        <v>0</v>
      </c>
    </row>
    <row r="141" spans="1:3" x14ac:dyDescent="0.35">
      <c r="A141" s="4" t="s">
        <v>5680</v>
      </c>
      <c r="B141" s="5">
        <v>3</v>
      </c>
      <c r="C141" s="5">
        <v>0</v>
      </c>
    </row>
    <row r="142" spans="1:3" x14ac:dyDescent="0.35">
      <c r="A142" s="4" t="s">
        <v>2890</v>
      </c>
      <c r="B142" s="5">
        <v>0</v>
      </c>
      <c r="C142" s="5">
        <v>0</v>
      </c>
    </row>
    <row r="143" spans="1:3" x14ac:dyDescent="0.35">
      <c r="A143" s="4" t="s">
        <v>2377</v>
      </c>
      <c r="B143" s="5">
        <v>0</v>
      </c>
      <c r="C143" s="5">
        <v>0</v>
      </c>
    </row>
    <row r="144" spans="1:3" x14ac:dyDescent="0.35">
      <c r="A144" s="4" t="s">
        <v>2404</v>
      </c>
      <c r="B144" s="5">
        <v>0</v>
      </c>
      <c r="C144" s="5">
        <v>0</v>
      </c>
    </row>
    <row r="145" spans="1:3" x14ac:dyDescent="0.35">
      <c r="A145" s="4" t="s">
        <v>808</v>
      </c>
      <c r="B145" s="5">
        <v>5</v>
      </c>
      <c r="C145" s="5">
        <v>1</v>
      </c>
    </row>
    <row r="146" spans="1:3" x14ac:dyDescent="0.35">
      <c r="A146" s="4" t="s">
        <v>3891</v>
      </c>
      <c r="B146" s="5">
        <v>0</v>
      </c>
      <c r="C146" s="5">
        <v>0</v>
      </c>
    </row>
    <row r="147" spans="1:3" x14ac:dyDescent="0.35">
      <c r="A147" s="4" t="s">
        <v>3060</v>
      </c>
      <c r="B147" s="5">
        <v>0</v>
      </c>
      <c r="C147" s="5">
        <v>0</v>
      </c>
    </row>
    <row r="148" spans="1:3" x14ac:dyDescent="0.35">
      <c r="A148" s="4" t="s">
        <v>6015</v>
      </c>
      <c r="B148" s="5">
        <v>0</v>
      </c>
      <c r="C148" s="5">
        <v>0</v>
      </c>
    </row>
    <row r="149" spans="1:3" x14ac:dyDescent="0.35">
      <c r="A149" s="4" t="s">
        <v>2754</v>
      </c>
      <c r="B149" s="5">
        <v>0</v>
      </c>
      <c r="C149" s="5">
        <v>0</v>
      </c>
    </row>
    <row r="150" spans="1:3" x14ac:dyDescent="0.35">
      <c r="A150" s="4" t="s">
        <v>3505</v>
      </c>
      <c r="B150" s="5">
        <v>0</v>
      </c>
      <c r="C150" s="5">
        <v>0</v>
      </c>
    </row>
    <row r="151" spans="1:3" x14ac:dyDescent="0.35">
      <c r="A151" s="4" t="s">
        <v>2189</v>
      </c>
      <c r="B151" s="5">
        <v>0</v>
      </c>
      <c r="C151" s="5">
        <v>0</v>
      </c>
    </row>
    <row r="152" spans="1:3" x14ac:dyDescent="0.35">
      <c r="A152" s="4" t="s">
        <v>5550</v>
      </c>
      <c r="B152" s="5">
        <v>0</v>
      </c>
      <c r="C152" s="5">
        <v>0</v>
      </c>
    </row>
    <row r="153" spans="1:3" x14ac:dyDescent="0.35">
      <c r="A153" s="4" t="s">
        <v>3344</v>
      </c>
      <c r="B153" s="5">
        <v>0</v>
      </c>
      <c r="C153" s="5">
        <v>0</v>
      </c>
    </row>
    <row r="154" spans="1:3" x14ac:dyDescent="0.35">
      <c r="A154" s="4" t="s">
        <v>5065</v>
      </c>
      <c r="B154" s="5">
        <v>0</v>
      </c>
      <c r="C154" s="5">
        <v>0</v>
      </c>
    </row>
    <row r="155" spans="1:3" x14ac:dyDescent="0.35">
      <c r="A155" s="4" t="s">
        <v>2732</v>
      </c>
      <c r="B155" s="5">
        <v>0</v>
      </c>
      <c r="C155" s="5">
        <v>0</v>
      </c>
    </row>
    <row r="156" spans="1:3" x14ac:dyDescent="0.35">
      <c r="A156" s="4" t="s">
        <v>6479</v>
      </c>
      <c r="B156" s="5">
        <v>0</v>
      </c>
      <c r="C156" s="5">
        <v>0</v>
      </c>
    </row>
    <row r="157" spans="1:3" x14ac:dyDescent="0.35">
      <c r="A157" s="4" t="s">
        <v>489</v>
      </c>
      <c r="B157" s="5">
        <v>0</v>
      </c>
      <c r="C157" s="5">
        <v>0</v>
      </c>
    </row>
    <row r="158" spans="1:3" x14ac:dyDescent="0.35">
      <c r="A158" s="4" t="s">
        <v>4440</v>
      </c>
      <c r="B158" s="5">
        <v>0</v>
      </c>
      <c r="C158" s="5">
        <v>0</v>
      </c>
    </row>
    <row r="159" spans="1:3" x14ac:dyDescent="0.35">
      <c r="A159" s="4" t="s">
        <v>555</v>
      </c>
      <c r="B159" s="5">
        <v>1</v>
      </c>
      <c r="C159" s="5">
        <v>0</v>
      </c>
    </row>
    <row r="160" spans="1:3" x14ac:dyDescent="0.35">
      <c r="A160" s="4" t="s">
        <v>3005</v>
      </c>
      <c r="B160" s="5">
        <v>0</v>
      </c>
      <c r="C160" s="5">
        <v>0</v>
      </c>
    </row>
    <row r="161" spans="1:3" x14ac:dyDescent="0.35">
      <c r="A161" s="4" t="s">
        <v>407</v>
      </c>
      <c r="B161" s="5">
        <v>0</v>
      </c>
      <c r="C161" s="5">
        <v>0</v>
      </c>
    </row>
    <row r="162" spans="1:3" x14ac:dyDescent="0.35">
      <c r="A162" s="4" t="s">
        <v>3617</v>
      </c>
      <c r="B162" s="5">
        <v>4</v>
      </c>
      <c r="C162" s="5">
        <v>0</v>
      </c>
    </row>
    <row r="163" spans="1:3" x14ac:dyDescent="0.35">
      <c r="A163" s="4" t="s">
        <v>3093</v>
      </c>
      <c r="B163" s="5">
        <v>4</v>
      </c>
      <c r="C163" s="5">
        <v>0</v>
      </c>
    </row>
    <row r="164" spans="1:3" x14ac:dyDescent="0.35">
      <c r="A164" s="4" t="s">
        <v>4957</v>
      </c>
      <c r="B164" s="5">
        <v>0</v>
      </c>
      <c r="C164" s="5">
        <v>0</v>
      </c>
    </row>
    <row r="165" spans="1:3" x14ac:dyDescent="0.35">
      <c r="A165" s="4" t="s">
        <v>342</v>
      </c>
      <c r="B165" s="5">
        <v>0</v>
      </c>
      <c r="C165" s="5">
        <v>0</v>
      </c>
    </row>
    <row r="166" spans="1:3" x14ac:dyDescent="0.35">
      <c r="A166" s="4" t="s">
        <v>4729</v>
      </c>
      <c r="B166" s="5">
        <v>0</v>
      </c>
      <c r="C166" s="5">
        <v>0</v>
      </c>
    </row>
    <row r="167" spans="1:3" x14ac:dyDescent="0.35">
      <c r="A167" s="4" t="s">
        <v>2034</v>
      </c>
      <c r="B167" s="5">
        <v>0</v>
      </c>
      <c r="C167" s="5">
        <v>0</v>
      </c>
    </row>
    <row r="168" spans="1:3" x14ac:dyDescent="0.35">
      <c r="A168" s="4" t="s">
        <v>4063</v>
      </c>
      <c r="B168" s="5">
        <v>0</v>
      </c>
      <c r="C168" s="5">
        <v>0</v>
      </c>
    </row>
    <row r="169" spans="1:3" x14ac:dyDescent="0.35">
      <c r="A169" s="4" t="s">
        <v>3086</v>
      </c>
      <c r="B169" s="5">
        <v>0</v>
      </c>
      <c r="C169" s="5">
        <v>0</v>
      </c>
    </row>
    <row r="170" spans="1:3" x14ac:dyDescent="0.35">
      <c r="A170" s="4" t="s">
        <v>5922</v>
      </c>
      <c r="B170" s="5">
        <v>0</v>
      </c>
      <c r="C170" s="5">
        <v>0</v>
      </c>
    </row>
    <row r="171" spans="1:3" x14ac:dyDescent="0.35">
      <c r="A171" s="4" t="s">
        <v>6852</v>
      </c>
      <c r="B171" s="5">
        <v>0</v>
      </c>
      <c r="C171" s="5">
        <v>0</v>
      </c>
    </row>
    <row r="172" spans="1:3" x14ac:dyDescent="0.35">
      <c r="A172" s="4" t="s">
        <v>1726</v>
      </c>
      <c r="B172" s="5">
        <v>0</v>
      </c>
      <c r="C172" s="5">
        <v>0</v>
      </c>
    </row>
    <row r="173" spans="1:3" x14ac:dyDescent="0.35">
      <c r="A173" s="4" t="s">
        <v>5126</v>
      </c>
      <c r="B173" s="5">
        <v>0</v>
      </c>
      <c r="C173" s="5">
        <v>0</v>
      </c>
    </row>
    <row r="174" spans="1:3" x14ac:dyDescent="0.35">
      <c r="A174" s="4" t="s">
        <v>2599</v>
      </c>
      <c r="B174" s="5">
        <v>0</v>
      </c>
      <c r="C174" s="5">
        <v>0</v>
      </c>
    </row>
    <row r="175" spans="1:3" x14ac:dyDescent="0.35">
      <c r="A175" s="4" t="s">
        <v>133</v>
      </c>
      <c r="B175" s="5">
        <v>5</v>
      </c>
      <c r="C175" s="5">
        <v>0</v>
      </c>
    </row>
    <row r="176" spans="1:3" x14ac:dyDescent="0.35">
      <c r="A176" s="4" t="s">
        <v>49</v>
      </c>
      <c r="B176" s="5">
        <v>5</v>
      </c>
      <c r="C176" s="5">
        <v>4</v>
      </c>
    </row>
    <row r="177" spans="1:3" x14ac:dyDescent="0.35">
      <c r="A177" s="4" t="s">
        <v>5886</v>
      </c>
      <c r="B177" s="5">
        <v>0</v>
      </c>
      <c r="C177" s="5">
        <v>0</v>
      </c>
    </row>
    <row r="178" spans="1:3" x14ac:dyDescent="0.35">
      <c r="A178" s="4" t="s">
        <v>6068</v>
      </c>
      <c r="B178" s="5">
        <v>5</v>
      </c>
      <c r="C178" s="5">
        <v>0</v>
      </c>
    </row>
    <row r="179" spans="1:3" x14ac:dyDescent="0.35">
      <c r="A179" s="4" t="s">
        <v>819</v>
      </c>
      <c r="B179" s="5">
        <v>0</v>
      </c>
      <c r="C179" s="5">
        <v>1</v>
      </c>
    </row>
    <row r="180" spans="1:3" x14ac:dyDescent="0.35">
      <c r="A180" s="4" t="s">
        <v>5810</v>
      </c>
      <c r="B180" s="5">
        <v>4</v>
      </c>
      <c r="C180" s="5">
        <v>0</v>
      </c>
    </row>
    <row r="181" spans="1:3" x14ac:dyDescent="0.35">
      <c r="A181" s="4" t="s">
        <v>5440</v>
      </c>
      <c r="B181" s="5">
        <v>0</v>
      </c>
      <c r="C181" s="5">
        <v>0</v>
      </c>
    </row>
    <row r="182" spans="1:3" x14ac:dyDescent="0.35">
      <c r="A182" s="4" t="s">
        <v>6903</v>
      </c>
      <c r="B182" s="5">
        <v>0</v>
      </c>
      <c r="C182" s="5">
        <v>0</v>
      </c>
    </row>
    <row r="183" spans="1:3" x14ac:dyDescent="0.35">
      <c r="A183" s="4" t="s">
        <v>860</v>
      </c>
      <c r="B183" s="5">
        <v>0</v>
      </c>
      <c r="C183" s="5">
        <v>0</v>
      </c>
    </row>
    <row r="184" spans="1:3" x14ac:dyDescent="0.35">
      <c r="A184" s="4" t="s">
        <v>944</v>
      </c>
      <c r="B184" s="5">
        <v>3</v>
      </c>
      <c r="C184" s="5">
        <v>0</v>
      </c>
    </row>
    <row r="185" spans="1:3" x14ac:dyDescent="0.35">
      <c r="A185" s="4" t="s">
        <v>6472</v>
      </c>
      <c r="B185" s="5">
        <v>0</v>
      </c>
      <c r="C185" s="5">
        <v>2</v>
      </c>
    </row>
    <row r="186" spans="1:3" x14ac:dyDescent="0.35">
      <c r="A186" s="4" t="s">
        <v>2952</v>
      </c>
      <c r="B186" s="5">
        <v>0</v>
      </c>
      <c r="C186" s="5">
        <v>0</v>
      </c>
    </row>
    <row r="187" spans="1:3" x14ac:dyDescent="0.35">
      <c r="A187" s="4" t="s">
        <v>1117</v>
      </c>
      <c r="B187" s="5">
        <v>0</v>
      </c>
      <c r="C187" s="5">
        <v>0</v>
      </c>
    </row>
    <row r="188" spans="1:3" x14ac:dyDescent="0.35">
      <c r="A188" s="4" t="s">
        <v>5270</v>
      </c>
      <c r="B188" s="5">
        <v>2</v>
      </c>
      <c r="C188" s="5">
        <v>0</v>
      </c>
    </row>
    <row r="189" spans="1:3" x14ac:dyDescent="0.35">
      <c r="A189" s="4" t="s">
        <v>282</v>
      </c>
      <c r="B189" s="5">
        <v>0</v>
      </c>
      <c r="C189" s="5">
        <v>0</v>
      </c>
    </row>
    <row r="190" spans="1:3" x14ac:dyDescent="0.35">
      <c r="A190" s="4" t="s">
        <v>5178</v>
      </c>
      <c r="B190" s="5">
        <v>0</v>
      </c>
      <c r="C190" s="5">
        <v>0</v>
      </c>
    </row>
    <row r="191" spans="1:3" x14ac:dyDescent="0.35">
      <c r="A191" s="4" t="s">
        <v>6721</v>
      </c>
      <c r="B191" s="5">
        <v>5</v>
      </c>
      <c r="C191" s="5">
        <v>0</v>
      </c>
    </row>
    <row r="192" spans="1:3" x14ac:dyDescent="0.35">
      <c r="A192" s="4" t="s">
        <v>514</v>
      </c>
      <c r="B192" s="5">
        <v>0</v>
      </c>
      <c r="C192" s="5">
        <v>0</v>
      </c>
    </row>
    <row r="193" spans="1:3" x14ac:dyDescent="0.35">
      <c r="A193" s="4" t="s">
        <v>4271</v>
      </c>
      <c r="B193" s="5">
        <v>0</v>
      </c>
      <c r="C193" s="5">
        <v>0</v>
      </c>
    </row>
    <row r="194" spans="1:3" x14ac:dyDescent="0.35">
      <c r="A194" s="4" t="s">
        <v>2063</v>
      </c>
      <c r="B194" s="5">
        <v>0</v>
      </c>
      <c r="C194" s="5">
        <v>0</v>
      </c>
    </row>
    <row r="195" spans="1:3" x14ac:dyDescent="0.35">
      <c r="A195" s="4" t="s">
        <v>606</v>
      </c>
      <c r="B195" s="5">
        <v>0</v>
      </c>
      <c r="C195" s="5">
        <v>0</v>
      </c>
    </row>
    <row r="196" spans="1:3" x14ac:dyDescent="0.35">
      <c r="A196" s="4" t="s">
        <v>2914</v>
      </c>
      <c r="B196" s="5">
        <v>0</v>
      </c>
      <c r="C196" s="5">
        <v>8</v>
      </c>
    </row>
    <row r="197" spans="1:3" x14ac:dyDescent="0.35">
      <c r="A197" s="4" t="s">
        <v>2440</v>
      </c>
      <c r="B197" s="5">
        <v>0</v>
      </c>
      <c r="C197" s="5">
        <v>0</v>
      </c>
    </row>
    <row r="198" spans="1:3" x14ac:dyDescent="0.35">
      <c r="A198" s="4" t="s">
        <v>3826</v>
      </c>
      <c r="B198" s="5">
        <v>0</v>
      </c>
      <c r="C198" s="5">
        <v>0</v>
      </c>
    </row>
    <row r="199" spans="1:3" x14ac:dyDescent="0.35">
      <c r="A199" s="4" t="s">
        <v>4658</v>
      </c>
      <c r="B199" s="5">
        <v>0</v>
      </c>
      <c r="C199" s="5">
        <v>0</v>
      </c>
    </row>
    <row r="200" spans="1:3" x14ac:dyDescent="0.35">
      <c r="A200" s="4" t="s">
        <v>3495</v>
      </c>
      <c r="B200" s="5">
        <v>0</v>
      </c>
      <c r="C200" s="5">
        <v>4</v>
      </c>
    </row>
    <row r="201" spans="1:3" x14ac:dyDescent="0.35">
      <c r="A201" s="4" t="s">
        <v>316</v>
      </c>
      <c r="B201" s="5">
        <v>0</v>
      </c>
      <c r="C201" s="5">
        <v>0</v>
      </c>
    </row>
    <row r="202" spans="1:3" x14ac:dyDescent="0.35">
      <c r="A202" s="4" t="s">
        <v>3132</v>
      </c>
      <c r="B202" s="5">
        <v>0</v>
      </c>
      <c r="C202" s="5">
        <v>0</v>
      </c>
    </row>
    <row r="203" spans="1:3" x14ac:dyDescent="0.35">
      <c r="A203" s="4" t="s">
        <v>4581</v>
      </c>
      <c r="B203" s="5">
        <v>0</v>
      </c>
      <c r="C203" s="5">
        <v>0</v>
      </c>
    </row>
    <row r="204" spans="1:3" x14ac:dyDescent="0.35">
      <c r="A204" s="4" t="s">
        <v>120</v>
      </c>
      <c r="B204" s="5">
        <v>0</v>
      </c>
      <c r="C204" s="5">
        <v>0</v>
      </c>
    </row>
    <row r="205" spans="1:3" x14ac:dyDescent="0.35">
      <c r="A205" s="4" t="s">
        <v>1276</v>
      </c>
      <c r="B205" s="5">
        <v>0</v>
      </c>
      <c r="C205" s="5">
        <v>0</v>
      </c>
    </row>
    <row r="206" spans="1:3" x14ac:dyDescent="0.35">
      <c r="A206" s="4" t="s">
        <v>2512</v>
      </c>
      <c r="B206" s="5">
        <v>0</v>
      </c>
      <c r="C206" s="5">
        <v>0</v>
      </c>
    </row>
    <row r="207" spans="1:3" x14ac:dyDescent="0.35">
      <c r="A207" s="4" t="s">
        <v>2311</v>
      </c>
      <c r="B207" s="5">
        <v>0</v>
      </c>
      <c r="C207" s="5">
        <v>4</v>
      </c>
    </row>
    <row r="208" spans="1:3" x14ac:dyDescent="0.35">
      <c r="A208" s="4" t="s">
        <v>816</v>
      </c>
      <c r="B208" s="5">
        <v>0</v>
      </c>
      <c r="C208" s="5">
        <v>0</v>
      </c>
    </row>
    <row r="209" spans="1:3" x14ac:dyDescent="0.35">
      <c r="A209" s="4" t="s">
        <v>284</v>
      </c>
      <c r="B209" s="5">
        <v>0</v>
      </c>
      <c r="C209" s="5">
        <v>0</v>
      </c>
    </row>
    <row r="210" spans="1:3" x14ac:dyDescent="0.35">
      <c r="A210" s="4" t="s">
        <v>906</v>
      </c>
      <c r="B210" s="5">
        <v>0</v>
      </c>
      <c r="C210" s="5">
        <v>0</v>
      </c>
    </row>
    <row r="211" spans="1:3" x14ac:dyDescent="0.35">
      <c r="A211" s="4" t="s">
        <v>4120</v>
      </c>
      <c r="B211" s="5">
        <v>0</v>
      </c>
      <c r="C211" s="5">
        <v>7</v>
      </c>
    </row>
    <row r="212" spans="1:3" x14ac:dyDescent="0.35">
      <c r="A212" s="4" t="s">
        <v>4661</v>
      </c>
      <c r="B212" s="5">
        <v>0</v>
      </c>
      <c r="C212" s="5">
        <v>0</v>
      </c>
    </row>
    <row r="213" spans="1:3" x14ac:dyDescent="0.35">
      <c r="A213" s="4" t="s">
        <v>3490</v>
      </c>
      <c r="B213" s="5">
        <v>0</v>
      </c>
      <c r="C213" s="5">
        <v>0</v>
      </c>
    </row>
    <row r="214" spans="1:3" x14ac:dyDescent="0.35">
      <c r="A214" s="4" t="s">
        <v>6329</v>
      </c>
      <c r="B214" s="5">
        <v>4</v>
      </c>
      <c r="C214" s="5">
        <v>0</v>
      </c>
    </row>
    <row r="215" spans="1:3" x14ac:dyDescent="0.35">
      <c r="A215" s="4" t="s">
        <v>6304</v>
      </c>
      <c r="B215" s="5">
        <v>0</v>
      </c>
      <c r="C215" s="5">
        <v>0</v>
      </c>
    </row>
    <row r="216" spans="1:3" x14ac:dyDescent="0.35">
      <c r="A216" s="4" t="s">
        <v>5586</v>
      </c>
      <c r="B216" s="5">
        <v>0</v>
      </c>
      <c r="C216" s="5">
        <v>2</v>
      </c>
    </row>
    <row r="217" spans="1:3" x14ac:dyDescent="0.35">
      <c r="A217" s="4" t="s">
        <v>3319</v>
      </c>
      <c r="B217" s="5">
        <v>0</v>
      </c>
      <c r="C217" s="5">
        <v>0</v>
      </c>
    </row>
    <row r="218" spans="1:3" x14ac:dyDescent="0.35">
      <c r="A218" s="4" t="s">
        <v>1580</v>
      </c>
      <c r="B218" s="5">
        <v>0</v>
      </c>
      <c r="C218" s="5">
        <v>0</v>
      </c>
    </row>
    <row r="219" spans="1:3" x14ac:dyDescent="0.35">
      <c r="A219" s="4" t="s">
        <v>446</v>
      </c>
      <c r="B219" s="5">
        <v>0</v>
      </c>
      <c r="C219" s="5">
        <v>0</v>
      </c>
    </row>
    <row r="220" spans="1:3" x14ac:dyDescent="0.35">
      <c r="A220" s="4" t="s">
        <v>5365</v>
      </c>
      <c r="B220" s="5">
        <v>1</v>
      </c>
      <c r="C220" s="5">
        <v>0</v>
      </c>
    </row>
    <row r="221" spans="1:3" x14ac:dyDescent="0.35">
      <c r="A221" s="4" t="s">
        <v>5727</v>
      </c>
      <c r="B221" s="5">
        <v>2</v>
      </c>
      <c r="C221" s="5">
        <v>0</v>
      </c>
    </row>
    <row r="222" spans="1:3" x14ac:dyDescent="0.35">
      <c r="A222" s="4" t="s">
        <v>2290</v>
      </c>
      <c r="B222" s="5">
        <v>0</v>
      </c>
      <c r="C222" s="5">
        <v>0</v>
      </c>
    </row>
    <row r="223" spans="1:3" x14ac:dyDescent="0.35">
      <c r="A223" s="4" t="s">
        <v>3371</v>
      </c>
      <c r="B223" s="5">
        <v>0</v>
      </c>
      <c r="C223" s="5">
        <v>2</v>
      </c>
    </row>
    <row r="224" spans="1:3" x14ac:dyDescent="0.35">
      <c r="A224" s="4" t="s">
        <v>1147</v>
      </c>
      <c r="B224" s="5">
        <v>0</v>
      </c>
      <c r="C224" s="5">
        <v>0</v>
      </c>
    </row>
    <row r="225" spans="1:3" x14ac:dyDescent="0.35">
      <c r="A225" s="4" t="s">
        <v>5314</v>
      </c>
      <c r="B225" s="5">
        <v>0</v>
      </c>
      <c r="C225" s="5">
        <v>1</v>
      </c>
    </row>
    <row r="226" spans="1:3" x14ac:dyDescent="0.35">
      <c r="A226" s="4" t="s">
        <v>4722</v>
      </c>
      <c r="B226" s="5">
        <v>3</v>
      </c>
      <c r="C226" s="5">
        <v>0</v>
      </c>
    </row>
    <row r="227" spans="1:3" x14ac:dyDescent="0.35">
      <c r="A227" s="4" t="s">
        <v>976</v>
      </c>
      <c r="B227" s="5">
        <v>0</v>
      </c>
      <c r="C227" s="5">
        <v>0</v>
      </c>
    </row>
    <row r="228" spans="1:3" x14ac:dyDescent="0.35">
      <c r="A228" s="4" t="s">
        <v>2018</v>
      </c>
      <c r="B228" s="5">
        <v>3</v>
      </c>
      <c r="C228" s="5">
        <v>6</v>
      </c>
    </row>
    <row r="229" spans="1:3" x14ac:dyDescent="0.35">
      <c r="A229" s="4" t="s">
        <v>1720</v>
      </c>
      <c r="B229" s="5">
        <v>0</v>
      </c>
      <c r="C229" s="5">
        <v>0</v>
      </c>
    </row>
    <row r="230" spans="1:3" x14ac:dyDescent="0.35">
      <c r="A230" s="4" t="s">
        <v>2615</v>
      </c>
      <c r="B230" s="5">
        <v>0</v>
      </c>
      <c r="C230" s="5">
        <v>5</v>
      </c>
    </row>
    <row r="231" spans="1:3" x14ac:dyDescent="0.35">
      <c r="A231" s="4" t="s">
        <v>6095</v>
      </c>
      <c r="B231" s="5">
        <v>0</v>
      </c>
      <c r="C231" s="5">
        <v>0</v>
      </c>
    </row>
    <row r="232" spans="1:3" x14ac:dyDescent="0.35">
      <c r="A232" s="4" t="s">
        <v>566</v>
      </c>
      <c r="B232" s="5">
        <v>0</v>
      </c>
      <c r="C232" s="5">
        <v>0</v>
      </c>
    </row>
    <row r="233" spans="1:3" x14ac:dyDescent="0.35">
      <c r="A233" s="4" t="s">
        <v>6966</v>
      </c>
      <c r="B233" s="5">
        <v>0</v>
      </c>
      <c r="C233" s="5">
        <v>2</v>
      </c>
    </row>
    <row r="234" spans="1:3" x14ac:dyDescent="0.35">
      <c r="A234" s="4" t="s">
        <v>5217</v>
      </c>
      <c r="B234" s="5">
        <v>3</v>
      </c>
      <c r="C234" s="5">
        <v>0</v>
      </c>
    </row>
    <row r="235" spans="1:3" x14ac:dyDescent="0.35">
      <c r="A235" s="4" t="s">
        <v>2284</v>
      </c>
      <c r="B235" s="5">
        <v>0</v>
      </c>
      <c r="C235" s="5">
        <v>0</v>
      </c>
    </row>
    <row r="236" spans="1:3" x14ac:dyDescent="0.35">
      <c r="A236" s="4" t="s">
        <v>4756</v>
      </c>
      <c r="B236" s="5">
        <v>0</v>
      </c>
      <c r="C236" s="5">
        <v>0</v>
      </c>
    </row>
    <row r="237" spans="1:3" x14ac:dyDescent="0.35">
      <c r="A237" s="4" t="s">
        <v>5752</v>
      </c>
      <c r="B237" s="5">
        <v>0</v>
      </c>
      <c r="C237" s="5">
        <v>3</v>
      </c>
    </row>
    <row r="238" spans="1:3" x14ac:dyDescent="0.35">
      <c r="A238" s="4" t="s">
        <v>5133</v>
      </c>
      <c r="B238" s="5">
        <v>0</v>
      </c>
      <c r="C238" s="5">
        <v>0</v>
      </c>
    </row>
    <row r="239" spans="1:3" x14ac:dyDescent="0.35">
      <c r="A239" s="4" t="s">
        <v>3900</v>
      </c>
      <c r="B239" s="5">
        <v>0</v>
      </c>
      <c r="C239" s="5">
        <v>1</v>
      </c>
    </row>
    <row r="240" spans="1:3" x14ac:dyDescent="0.35">
      <c r="A240" s="4" t="s">
        <v>4497</v>
      </c>
      <c r="B240" s="5">
        <v>1</v>
      </c>
      <c r="C240" s="5">
        <v>0</v>
      </c>
    </row>
    <row r="241" spans="1:3" x14ac:dyDescent="0.35">
      <c r="A241" s="4" t="s">
        <v>5242</v>
      </c>
      <c r="B241" s="5">
        <v>0</v>
      </c>
      <c r="C241" s="5">
        <v>0</v>
      </c>
    </row>
    <row r="242" spans="1:3" x14ac:dyDescent="0.35">
      <c r="A242" s="4" t="s">
        <v>4831</v>
      </c>
      <c r="B242" s="5">
        <v>0</v>
      </c>
      <c r="C242" s="5">
        <v>0</v>
      </c>
    </row>
    <row r="243" spans="1:3" x14ac:dyDescent="0.35">
      <c r="A243" s="4" t="s">
        <v>3462</v>
      </c>
      <c r="B243" s="5">
        <v>0</v>
      </c>
      <c r="C243" s="5">
        <v>0</v>
      </c>
    </row>
    <row r="244" spans="1:3" x14ac:dyDescent="0.35">
      <c r="A244" s="4" t="s">
        <v>4787</v>
      </c>
      <c r="B244" s="5">
        <v>4</v>
      </c>
      <c r="C244" s="5">
        <v>0</v>
      </c>
    </row>
    <row r="245" spans="1:3" x14ac:dyDescent="0.35">
      <c r="A245" s="4" t="s">
        <v>4101</v>
      </c>
      <c r="B245" s="5">
        <v>0</v>
      </c>
      <c r="C245" s="5">
        <v>0</v>
      </c>
    </row>
    <row r="246" spans="1:3" x14ac:dyDescent="0.35">
      <c r="A246" s="4" t="s">
        <v>636</v>
      </c>
      <c r="B246" s="5">
        <v>0</v>
      </c>
      <c r="C246" s="5">
        <v>0</v>
      </c>
    </row>
    <row r="247" spans="1:3" x14ac:dyDescent="0.35">
      <c r="A247" s="4" t="s">
        <v>5853</v>
      </c>
      <c r="B247" s="5">
        <v>0</v>
      </c>
      <c r="C247" s="5">
        <v>0</v>
      </c>
    </row>
    <row r="248" spans="1:3" x14ac:dyDescent="0.35">
      <c r="A248" s="4" t="s">
        <v>1731</v>
      </c>
      <c r="B248" s="5">
        <v>0</v>
      </c>
      <c r="C248" s="5">
        <v>0</v>
      </c>
    </row>
    <row r="249" spans="1:3" x14ac:dyDescent="0.35">
      <c r="A249" s="4" t="s">
        <v>7027</v>
      </c>
      <c r="B249" s="5">
        <v>0</v>
      </c>
      <c r="C249" s="5">
        <v>0</v>
      </c>
    </row>
    <row r="250" spans="1:3" x14ac:dyDescent="0.35">
      <c r="A250" s="4" t="s">
        <v>1096</v>
      </c>
      <c r="B250" s="5">
        <v>3</v>
      </c>
      <c r="C250" s="5">
        <v>0</v>
      </c>
    </row>
    <row r="251" spans="1:3" x14ac:dyDescent="0.35">
      <c r="A251" s="4" t="s">
        <v>4427</v>
      </c>
      <c r="B251" s="5">
        <v>0</v>
      </c>
      <c r="C251" s="5">
        <v>0</v>
      </c>
    </row>
    <row r="252" spans="1:3" x14ac:dyDescent="0.35">
      <c r="A252" s="4" t="s">
        <v>3560</v>
      </c>
      <c r="B252" s="5">
        <v>3</v>
      </c>
      <c r="C252" s="5">
        <v>0</v>
      </c>
    </row>
    <row r="253" spans="1:3" x14ac:dyDescent="0.35">
      <c r="A253" s="4" t="s">
        <v>5894</v>
      </c>
      <c r="B253" s="5">
        <v>0</v>
      </c>
      <c r="C253" s="5">
        <v>0</v>
      </c>
    </row>
    <row r="254" spans="1:3" x14ac:dyDescent="0.35">
      <c r="A254" s="4" t="s">
        <v>4575</v>
      </c>
      <c r="B254" s="5">
        <v>0</v>
      </c>
      <c r="C254" s="5">
        <v>0</v>
      </c>
    </row>
    <row r="255" spans="1:3" x14ac:dyDescent="0.35">
      <c r="A255" s="4" t="s">
        <v>4455</v>
      </c>
      <c r="B255" s="5">
        <v>0</v>
      </c>
      <c r="C255" s="5">
        <v>5</v>
      </c>
    </row>
    <row r="256" spans="1:3" x14ac:dyDescent="0.35">
      <c r="A256" s="4" t="s">
        <v>941</v>
      </c>
      <c r="B256" s="5">
        <v>2</v>
      </c>
      <c r="C256" s="5">
        <v>0</v>
      </c>
    </row>
    <row r="257" spans="1:3" x14ac:dyDescent="0.35">
      <c r="A257" s="4" t="s">
        <v>2242</v>
      </c>
      <c r="B257" s="5">
        <v>0</v>
      </c>
      <c r="C257" s="5">
        <v>0</v>
      </c>
    </row>
    <row r="258" spans="1:3" x14ac:dyDescent="0.35">
      <c r="A258" s="4" t="s">
        <v>2618</v>
      </c>
      <c r="B258" s="5">
        <v>0</v>
      </c>
      <c r="C258" s="5">
        <v>0</v>
      </c>
    </row>
    <row r="259" spans="1:3" x14ac:dyDescent="0.35">
      <c r="A259" s="4" t="s">
        <v>5927</v>
      </c>
      <c r="B259" s="5">
        <v>0</v>
      </c>
      <c r="C259" s="5">
        <v>0</v>
      </c>
    </row>
    <row r="260" spans="1:3" x14ac:dyDescent="0.35">
      <c r="A260" s="4" t="s">
        <v>3379</v>
      </c>
      <c r="B260" s="5">
        <v>2</v>
      </c>
      <c r="C260" s="5">
        <v>0</v>
      </c>
    </row>
    <row r="261" spans="1:3" x14ac:dyDescent="0.35">
      <c r="A261" s="4" t="s">
        <v>1268</v>
      </c>
      <c r="B261" s="5">
        <v>1</v>
      </c>
      <c r="C261" s="5">
        <v>0</v>
      </c>
    </row>
    <row r="262" spans="1:3" x14ac:dyDescent="0.35">
      <c r="A262" s="4" t="s">
        <v>1752</v>
      </c>
      <c r="B262" s="5">
        <v>0</v>
      </c>
      <c r="C262" s="5">
        <v>0</v>
      </c>
    </row>
    <row r="263" spans="1:3" x14ac:dyDescent="0.35">
      <c r="A263" s="4" t="s">
        <v>529</v>
      </c>
      <c r="B263" s="5">
        <v>0</v>
      </c>
      <c r="C263" s="5">
        <v>0</v>
      </c>
    </row>
    <row r="264" spans="1:3" x14ac:dyDescent="0.35">
      <c r="A264" s="4" t="s">
        <v>175</v>
      </c>
      <c r="B264" s="5">
        <v>0</v>
      </c>
      <c r="C264" s="5">
        <v>0</v>
      </c>
    </row>
    <row r="265" spans="1:3" x14ac:dyDescent="0.35">
      <c r="A265" s="4" t="s">
        <v>878</v>
      </c>
      <c r="B265" s="5">
        <v>0</v>
      </c>
      <c r="C265" s="5">
        <v>0</v>
      </c>
    </row>
    <row r="266" spans="1:3" x14ac:dyDescent="0.35">
      <c r="A266" s="4" t="s">
        <v>5316</v>
      </c>
      <c r="B266" s="5">
        <v>0</v>
      </c>
      <c r="C266" s="5">
        <v>0</v>
      </c>
    </row>
    <row r="267" spans="1:3" x14ac:dyDescent="0.35">
      <c r="A267" s="4" t="s">
        <v>3416</v>
      </c>
      <c r="B267" s="5">
        <v>0</v>
      </c>
      <c r="C267" s="5">
        <v>0</v>
      </c>
    </row>
    <row r="268" spans="1:3" x14ac:dyDescent="0.35">
      <c r="A268" s="4" t="s">
        <v>3663</v>
      </c>
      <c r="B268" s="5">
        <v>0</v>
      </c>
      <c r="C268" s="5">
        <v>0</v>
      </c>
    </row>
    <row r="269" spans="1:3" x14ac:dyDescent="0.35">
      <c r="A269" s="4" t="s">
        <v>3150</v>
      </c>
      <c r="B269" s="5">
        <v>0</v>
      </c>
      <c r="C269" s="5">
        <v>0</v>
      </c>
    </row>
    <row r="270" spans="1:3" x14ac:dyDescent="0.35">
      <c r="A270" s="4" t="s">
        <v>2517</v>
      </c>
      <c r="B270" s="5">
        <v>0</v>
      </c>
      <c r="C270" s="5">
        <v>4</v>
      </c>
    </row>
    <row r="271" spans="1:3" x14ac:dyDescent="0.35">
      <c r="A271" s="4" t="s">
        <v>3018</v>
      </c>
      <c r="B271" s="5">
        <v>1</v>
      </c>
      <c r="C271" s="5">
        <v>0</v>
      </c>
    </row>
    <row r="272" spans="1:3" x14ac:dyDescent="0.35">
      <c r="A272" s="4" t="s">
        <v>6108</v>
      </c>
      <c r="B272" s="5">
        <v>0</v>
      </c>
      <c r="C272" s="5">
        <v>0</v>
      </c>
    </row>
    <row r="273" spans="1:3" x14ac:dyDescent="0.35">
      <c r="A273" s="4" t="s">
        <v>6897</v>
      </c>
      <c r="B273" s="5">
        <v>0</v>
      </c>
      <c r="C273" s="5">
        <v>2</v>
      </c>
    </row>
    <row r="274" spans="1:3" x14ac:dyDescent="0.35">
      <c r="A274" s="4" t="s">
        <v>5865</v>
      </c>
      <c r="B274" s="5">
        <v>0</v>
      </c>
      <c r="C274" s="5">
        <v>0</v>
      </c>
    </row>
    <row r="275" spans="1:3" x14ac:dyDescent="0.35">
      <c r="A275" s="4" t="s">
        <v>1754</v>
      </c>
      <c r="B275" s="5">
        <v>0</v>
      </c>
      <c r="C275" s="5">
        <v>0</v>
      </c>
    </row>
    <row r="276" spans="1:3" x14ac:dyDescent="0.35">
      <c r="A276" s="4" t="s">
        <v>158</v>
      </c>
      <c r="B276" s="5">
        <v>0</v>
      </c>
      <c r="C276" s="5">
        <v>0</v>
      </c>
    </row>
    <row r="277" spans="1:3" x14ac:dyDescent="0.35">
      <c r="A277" s="4" t="s">
        <v>4031</v>
      </c>
      <c r="B277" s="5">
        <v>0</v>
      </c>
      <c r="C277" s="5">
        <v>5</v>
      </c>
    </row>
    <row r="278" spans="1:3" x14ac:dyDescent="0.35">
      <c r="A278" s="4" t="s">
        <v>2604</v>
      </c>
      <c r="B278" s="5">
        <v>0</v>
      </c>
      <c r="C278" s="5">
        <v>5</v>
      </c>
    </row>
    <row r="279" spans="1:3" x14ac:dyDescent="0.35">
      <c r="A279" s="4" t="s">
        <v>1802</v>
      </c>
      <c r="B279" s="5">
        <v>0</v>
      </c>
      <c r="C279" s="5">
        <v>0</v>
      </c>
    </row>
    <row r="280" spans="1:3" x14ac:dyDescent="0.35">
      <c r="A280" s="4" t="s">
        <v>3501</v>
      </c>
      <c r="B280" s="5">
        <v>0</v>
      </c>
      <c r="C280" s="5">
        <v>0</v>
      </c>
    </row>
    <row r="281" spans="1:3" x14ac:dyDescent="0.35">
      <c r="A281" s="4" t="s">
        <v>1184</v>
      </c>
      <c r="B281" s="5">
        <v>0</v>
      </c>
      <c r="C281" s="5">
        <v>0</v>
      </c>
    </row>
    <row r="282" spans="1:3" x14ac:dyDescent="0.35">
      <c r="A282" s="4" t="s">
        <v>3789</v>
      </c>
      <c r="B282" s="5">
        <v>0</v>
      </c>
      <c r="C282" s="5">
        <v>0</v>
      </c>
    </row>
    <row r="283" spans="1:3" x14ac:dyDescent="0.35">
      <c r="A283" s="4" t="s">
        <v>2777</v>
      </c>
      <c r="B283" s="5">
        <v>2</v>
      </c>
      <c r="C283" s="5">
        <v>0</v>
      </c>
    </row>
    <row r="284" spans="1:3" x14ac:dyDescent="0.35">
      <c r="A284" s="4" t="s">
        <v>6498</v>
      </c>
      <c r="B284" s="5">
        <v>0</v>
      </c>
      <c r="C284" s="5">
        <v>0</v>
      </c>
    </row>
    <row r="285" spans="1:3" x14ac:dyDescent="0.35">
      <c r="A285" s="4" t="s">
        <v>1981</v>
      </c>
      <c r="B285" s="5">
        <v>0</v>
      </c>
      <c r="C285" s="5">
        <v>0</v>
      </c>
    </row>
    <row r="286" spans="1:3" x14ac:dyDescent="0.35">
      <c r="A286" s="4" t="s">
        <v>4037</v>
      </c>
      <c r="B286" s="5">
        <v>0</v>
      </c>
      <c r="C286" s="5">
        <v>0</v>
      </c>
    </row>
    <row r="287" spans="1:3" x14ac:dyDescent="0.35">
      <c r="A287" s="4" t="s">
        <v>4452</v>
      </c>
      <c r="B287" s="5">
        <v>2</v>
      </c>
      <c r="C287" s="5">
        <v>0</v>
      </c>
    </row>
    <row r="288" spans="1:3" x14ac:dyDescent="0.35">
      <c r="A288" s="4" t="s">
        <v>882</v>
      </c>
      <c r="B288" s="5">
        <v>0</v>
      </c>
      <c r="C288" s="5">
        <v>0</v>
      </c>
    </row>
    <row r="289" spans="1:3" x14ac:dyDescent="0.35">
      <c r="A289" s="4" t="s">
        <v>7011</v>
      </c>
      <c r="B289" s="5">
        <v>0</v>
      </c>
      <c r="C289" s="5">
        <v>0</v>
      </c>
    </row>
    <row r="290" spans="1:3" x14ac:dyDescent="0.35">
      <c r="A290" s="4" t="s">
        <v>4566</v>
      </c>
      <c r="B290" s="5">
        <v>0</v>
      </c>
      <c r="C290" s="5">
        <v>0</v>
      </c>
    </row>
    <row r="291" spans="1:3" x14ac:dyDescent="0.35">
      <c r="A291" s="4" t="s">
        <v>3536</v>
      </c>
      <c r="B291" s="5">
        <v>0</v>
      </c>
      <c r="C291" s="5">
        <v>0</v>
      </c>
    </row>
    <row r="292" spans="1:3" x14ac:dyDescent="0.35">
      <c r="A292" s="4" t="s">
        <v>3473</v>
      </c>
      <c r="B292" s="5">
        <v>4</v>
      </c>
      <c r="C292" s="5">
        <v>0</v>
      </c>
    </row>
    <row r="293" spans="1:3" x14ac:dyDescent="0.35">
      <c r="A293" s="4" t="s">
        <v>2915</v>
      </c>
      <c r="B293" s="5">
        <v>0</v>
      </c>
      <c r="C293" s="5">
        <v>0</v>
      </c>
    </row>
    <row r="294" spans="1:3" x14ac:dyDescent="0.35">
      <c r="A294" s="4" t="s">
        <v>3799</v>
      </c>
      <c r="B294" s="5">
        <v>0</v>
      </c>
      <c r="C294" s="5">
        <v>0</v>
      </c>
    </row>
    <row r="295" spans="1:3" x14ac:dyDescent="0.35">
      <c r="A295" s="4" t="s">
        <v>2748</v>
      </c>
      <c r="B295" s="5">
        <v>0</v>
      </c>
      <c r="C295" s="5">
        <v>2</v>
      </c>
    </row>
    <row r="296" spans="1:3" x14ac:dyDescent="0.35">
      <c r="A296" s="4" t="s">
        <v>4015</v>
      </c>
      <c r="B296" s="5">
        <v>0</v>
      </c>
      <c r="C296" s="5">
        <v>0</v>
      </c>
    </row>
    <row r="297" spans="1:3" x14ac:dyDescent="0.35">
      <c r="A297" s="4" t="s">
        <v>96</v>
      </c>
      <c r="B297" s="5">
        <v>0</v>
      </c>
      <c r="C297" s="5">
        <v>0</v>
      </c>
    </row>
    <row r="298" spans="1:3" x14ac:dyDescent="0.35">
      <c r="A298" s="4" t="s">
        <v>3493</v>
      </c>
      <c r="B298" s="5">
        <v>0</v>
      </c>
      <c r="C298" s="5">
        <v>0</v>
      </c>
    </row>
    <row r="299" spans="1:3" x14ac:dyDescent="0.35">
      <c r="A299" s="4" t="s">
        <v>6229</v>
      </c>
      <c r="B299" s="5">
        <v>0</v>
      </c>
      <c r="C299" s="5">
        <v>0</v>
      </c>
    </row>
    <row r="300" spans="1:3" x14ac:dyDescent="0.35">
      <c r="A300" s="4" t="s">
        <v>4963</v>
      </c>
      <c r="B300" s="5">
        <v>0</v>
      </c>
      <c r="C300" s="5">
        <v>0</v>
      </c>
    </row>
    <row r="301" spans="1:3" x14ac:dyDescent="0.35">
      <c r="A301" s="4" t="s">
        <v>6056</v>
      </c>
      <c r="B301" s="5">
        <v>0</v>
      </c>
      <c r="C301" s="5">
        <v>0</v>
      </c>
    </row>
    <row r="302" spans="1:3" x14ac:dyDescent="0.35">
      <c r="A302" s="4" t="s">
        <v>4083</v>
      </c>
      <c r="B302" s="5">
        <v>0</v>
      </c>
      <c r="C302" s="5">
        <v>0</v>
      </c>
    </row>
    <row r="303" spans="1:3" x14ac:dyDescent="0.35">
      <c r="A303" s="4" t="s">
        <v>4890</v>
      </c>
      <c r="B303" s="5">
        <v>4</v>
      </c>
      <c r="C303" s="5">
        <v>0</v>
      </c>
    </row>
    <row r="304" spans="1:3" x14ac:dyDescent="0.35">
      <c r="A304" s="4" t="s">
        <v>6035</v>
      </c>
      <c r="B304" s="5">
        <v>0</v>
      </c>
      <c r="C304" s="5">
        <v>2</v>
      </c>
    </row>
    <row r="305" spans="1:3" x14ac:dyDescent="0.35">
      <c r="A305" s="4" t="s">
        <v>4527</v>
      </c>
      <c r="B305" s="5">
        <v>3</v>
      </c>
      <c r="C305" s="5">
        <v>0</v>
      </c>
    </row>
    <row r="306" spans="1:3" x14ac:dyDescent="0.35">
      <c r="A306" s="4" t="s">
        <v>517</v>
      </c>
      <c r="B306" s="5">
        <v>0</v>
      </c>
      <c r="C306" s="5">
        <v>5</v>
      </c>
    </row>
    <row r="307" spans="1:3" x14ac:dyDescent="0.35">
      <c r="A307" s="4" t="s">
        <v>2555</v>
      </c>
      <c r="B307" s="5">
        <v>0</v>
      </c>
      <c r="C307" s="5">
        <v>0</v>
      </c>
    </row>
    <row r="308" spans="1:3" x14ac:dyDescent="0.35">
      <c r="A308" s="4" t="s">
        <v>968</v>
      </c>
      <c r="B308" s="5">
        <v>0</v>
      </c>
      <c r="C308" s="5">
        <v>0</v>
      </c>
    </row>
    <row r="309" spans="1:3" x14ac:dyDescent="0.35">
      <c r="A309" s="4" t="s">
        <v>1233</v>
      </c>
      <c r="B309" s="5">
        <v>0</v>
      </c>
      <c r="C309" s="5">
        <v>2</v>
      </c>
    </row>
    <row r="310" spans="1:3" x14ac:dyDescent="0.35">
      <c r="A310" s="4" t="s">
        <v>1116</v>
      </c>
      <c r="B310" s="5">
        <v>0</v>
      </c>
      <c r="C310" s="5">
        <v>0</v>
      </c>
    </row>
    <row r="311" spans="1:3" x14ac:dyDescent="0.35">
      <c r="A311" s="4" t="s">
        <v>6297</v>
      </c>
      <c r="B311" s="5">
        <v>0</v>
      </c>
      <c r="C311" s="5">
        <v>0</v>
      </c>
    </row>
    <row r="312" spans="1:3" x14ac:dyDescent="0.35">
      <c r="A312" s="4" t="s">
        <v>629</v>
      </c>
      <c r="B312" s="5">
        <v>0</v>
      </c>
      <c r="C312" s="5">
        <v>2</v>
      </c>
    </row>
    <row r="313" spans="1:3" x14ac:dyDescent="0.35">
      <c r="A313" s="4" t="s">
        <v>3282</v>
      </c>
      <c r="B313" s="5">
        <v>0</v>
      </c>
      <c r="C313" s="5">
        <v>3</v>
      </c>
    </row>
    <row r="314" spans="1:3" x14ac:dyDescent="0.35">
      <c r="A314" s="4" t="s">
        <v>4730</v>
      </c>
      <c r="B314" s="5">
        <v>0</v>
      </c>
      <c r="C314" s="5">
        <v>0</v>
      </c>
    </row>
    <row r="315" spans="1:3" x14ac:dyDescent="0.35">
      <c r="A315" s="4" t="s">
        <v>1915</v>
      </c>
      <c r="B315" s="5">
        <v>0</v>
      </c>
      <c r="C315" s="5">
        <v>0</v>
      </c>
    </row>
    <row r="316" spans="1:3" x14ac:dyDescent="0.35">
      <c r="A316" s="4" t="s">
        <v>6969</v>
      </c>
      <c r="B316" s="5">
        <v>0</v>
      </c>
      <c r="C316" s="5">
        <v>0</v>
      </c>
    </row>
    <row r="317" spans="1:3" x14ac:dyDescent="0.35">
      <c r="A317" s="4" t="s">
        <v>3303</v>
      </c>
      <c r="B317" s="5">
        <v>0</v>
      </c>
      <c r="C317" s="5">
        <v>0</v>
      </c>
    </row>
    <row r="318" spans="1:3" x14ac:dyDescent="0.35">
      <c r="A318" s="4" t="s">
        <v>3479</v>
      </c>
      <c r="B318" s="5">
        <v>0</v>
      </c>
      <c r="C318" s="5">
        <v>0</v>
      </c>
    </row>
    <row r="319" spans="1:3" x14ac:dyDescent="0.35">
      <c r="A319" s="4" t="s">
        <v>4614</v>
      </c>
      <c r="B319" s="5">
        <v>0</v>
      </c>
      <c r="C319" s="5">
        <v>0</v>
      </c>
    </row>
    <row r="320" spans="1:3" x14ac:dyDescent="0.35">
      <c r="A320" s="4" t="s">
        <v>1432</v>
      </c>
      <c r="B320" s="5">
        <v>3</v>
      </c>
      <c r="C320" s="5">
        <v>4</v>
      </c>
    </row>
    <row r="321" spans="1:3" x14ac:dyDescent="0.35">
      <c r="A321" s="4" t="s">
        <v>6213</v>
      </c>
      <c r="B321" s="5">
        <v>0</v>
      </c>
      <c r="C321" s="5">
        <v>0</v>
      </c>
    </row>
    <row r="322" spans="1:3" x14ac:dyDescent="0.35">
      <c r="A322" s="4" t="s">
        <v>3898</v>
      </c>
      <c r="B322" s="5">
        <v>0</v>
      </c>
      <c r="C322" s="5">
        <v>0</v>
      </c>
    </row>
    <row r="323" spans="1:3" x14ac:dyDescent="0.35">
      <c r="A323" s="4" t="s">
        <v>4816</v>
      </c>
      <c r="B323" s="5">
        <v>3</v>
      </c>
      <c r="C323" s="5">
        <v>1</v>
      </c>
    </row>
    <row r="324" spans="1:3" x14ac:dyDescent="0.35">
      <c r="A324" s="4" t="s">
        <v>6460</v>
      </c>
      <c r="B324" s="5">
        <v>0</v>
      </c>
      <c r="C324" s="5">
        <v>0</v>
      </c>
    </row>
    <row r="325" spans="1:3" x14ac:dyDescent="0.35">
      <c r="A325" s="4" t="s">
        <v>1540</v>
      </c>
      <c r="B325" s="5">
        <v>0</v>
      </c>
      <c r="C325" s="5">
        <v>0</v>
      </c>
    </row>
    <row r="326" spans="1:3" x14ac:dyDescent="0.35">
      <c r="A326" s="4" t="s">
        <v>2951</v>
      </c>
      <c r="B326" s="5">
        <v>0</v>
      </c>
      <c r="C326" s="5">
        <v>0</v>
      </c>
    </row>
    <row r="327" spans="1:3" x14ac:dyDescent="0.35">
      <c r="A327" s="4" t="s">
        <v>2752</v>
      </c>
      <c r="B327" s="5">
        <v>4</v>
      </c>
      <c r="C327" s="5">
        <v>0</v>
      </c>
    </row>
    <row r="328" spans="1:3" x14ac:dyDescent="0.35">
      <c r="A328" s="4" t="s">
        <v>5399</v>
      </c>
      <c r="B328" s="5">
        <v>0</v>
      </c>
      <c r="C328" s="5">
        <v>0</v>
      </c>
    </row>
    <row r="329" spans="1:3" x14ac:dyDescent="0.35">
      <c r="A329" s="4" t="s">
        <v>146</v>
      </c>
      <c r="B329" s="5">
        <v>0</v>
      </c>
      <c r="C329" s="5">
        <v>5</v>
      </c>
    </row>
    <row r="330" spans="1:3" x14ac:dyDescent="0.35">
      <c r="A330" s="4" t="s">
        <v>516</v>
      </c>
      <c r="B330" s="5">
        <v>0</v>
      </c>
      <c r="C330" s="5">
        <v>0</v>
      </c>
    </row>
    <row r="331" spans="1:3" x14ac:dyDescent="0.35">
      <c r="A331" s="4" t="s">
        <v>3678</v>
      </c>
      <c r="B331" s="5">
        <v>0</v>
      </c>
      <c r="C331" s="5">
        <v>0</v>
      </c>
    </row>
    <row r="332" spans="1:3" x14ac:dyDescent="0.35">
      <c r="A332" s="4" t="s">
        <v>6087</v>
      </c>
      <c r="B332" s="5">
        <v>0</v>
      </c>
      <c r="C332" s="5">
        <v>0</v>
      </c>
    </row>
    <row r="333" spans="1:3" x14ac:dyDescent="0.35">
      <c r="A333" s="4" t="s">
        <v>5627</v>
      </c>
      <c r="B333" s="5">
        <v>0</v>
      </c>
      <c r="C333" s="5">
        <v>0</v>
      </c>
    </row>
    <row r="334" spans="1:3" x14ac:dyDescent="0.35">
      <c r="A334" s="4" t="s">
        <v>6525</v>
      </c>
      <c r="B334" s="5">
        <v>0</v>
      </c>
      <c r="C334" s="5">
        <v>0</v>
      </c>
    </row>
    <row r="335" spans="1:3" x14ac:dyDescent="0.35">
      <c r="A335" s="4" t="s">
        <v>6317</v>
      </c>
      <c r="B335" s="5">
        <v>1</v>
      </c>
      <c r="C335" s="5">
        <v>0</v>
      </c>
    </row>
    <row r="336" spans="1:3" x14ac:dyDescent="0.35">
      <c r="A336" s="4" t="s">
        <v>3649</v>
      </c>
      <c r="B336" s="5">
        <v>0</v>
      </c>
      <c r="C336" s="5">
        <v>0</v>
      </c>
    </row>
    <row r="337" spans="1:3" x14ac:dyDescent="0.35">
      <c r="A337" s="4" t="s">
        <v>2928</v>
      </c>
      <c r="B337" s="5">
        <v>0</v>
      </c>
      <c r="C337" s="5">
        <v>0</v>
      </c>
    </row>
    <row r="338" spans="1:3" x14ac:dyDescent="0.35">
      <c r="A338" s="4" t="s">
        <v>4221</v>
      </c>
      <c r="B338" s="5">
        <v>0</v>
      </c>
      <c r="C338" s="5">
        <v>0</v>
      </c>
    </row>
    <row r="339" spans="1:3" x14ac:dyDescent="0.35">
      <c r="A339" s="4" t="s">
        <v>3167</v>
      </c>
      <c r="B339" s="5">
        <v>0</v>
      </c>
      <c r="C339" s="5">
        <v>0</v>
      </c>
    </row>
    <row r="340" spans="1:3" x14ac:dyDescent="0.35">
      <c r="A340" s="4" t="s">
        <v>4719</v>
      </c>
      <c r="B340" s="5">
        <v>0</v>
      </c>
      <c r="C340" s="5">
        <v>2</v>
      </c>
    </row>
    <row r="341" spans="1:3" x14ac:dyDescent="0.35">
      <c r="A341" s="4" t="s">
        <v>534</v>
      </c>
      <c r="B341" s="5">
        <v>0</v>
      </c>
      <c r="C341" s="5">
        <v>0</v>
      </c>
    </row>
    <row r="342" spans="1:3" x14ac:dyDescent="0.35">
      <c r="A342" s="4" t="s">
        <v>1476</v>
      </c>
      <c r="B342" s="5">
        <v>0</v>
      </c>
      <c r="C342" s="5">
        <v>0</v>
      </c>
    </row>
    <row r="343" spans="1:3" x14ac:dyDescent="0.35">
      <c r="A343" s="4" t="s">
        <v>5822</v>
      </c>
      <c r="B343" s="5">
        <v>0</v>
      </c>
      <c r="C343" s="5">
        <v>0</v>
      </c>
    </row>
    <row r="344" spans="1:3" x14ac:dyDescent="0.35">
      <c r="A344" s="4" t="s">
        <v>3777</v>
      </c>
      <c r="B344" s="5">
        <v>0</v>
      </c>
      <c r="C344" s="5">
        <v>0</v>
      </c>
    </row>
    <row r="345" spans="1:3" x14ac:dyDescent="0.35">
      <c r="A345" s="4" t="s">
        <v>6948</v>
      </c>
      <c r="B345" s="5">
        <v>0</v>
      </c>
      <c r="C345" s="5">
        <v>3</v>
      </c>
    </row>
    <row r="346" spans="1:3" x14ac:dyDescent="0.35">
      <c r="A346" s="4" t="s">
        <v>4826</v>
      </c>
      <c r="B346" s="5">
        <v>3</v>
      </c>
      <c r="C346" s="5">
        <v>0</v>
      </c>
    </row>
    <row r="347" spans="1:3" x14ac:dyDescent="0.35">
      <c r="A347" s="4" t="s">
        <v>3676</v>
      </c>
      <c r="B347" s="5">
        <v>0</v>
      </c>
      <c r="C347" s="5">
        <v>0</v>
      </c>
    </row>
    <row r="348" spans="1:3" x14ac:dyDescent="0.35">
      <c r="A348" s="4" t="s">
        <v>386</v>
      </c>
      <c r="B348" s="5">
        <v>5</v>
      </c>
      <c r="C348" s="5">
        <v>0</v>
      </c>
    </row>
    <row r="349" spans="1:3" x14ac:dyDescent="0.35">
      <c r="A349" s="4" t="s">
        <v>4454</v>
      </c>
      <c r="B349" s="5">
        <v>5</v>
      </c>
      <c r="C349" s="5">
        <v>0</v>
      </c>
    </row>
    <row r="350" spans="1:3" x14ac:dyDescent="0.35">
      <c r="A350" s="4" t="s">
        <v>6738</v>
      </c>
      <c r="B350" s="5">
        <v>0</v>
      </c>
      <c r="C350" s="5">
        <v>0</v>
      </c>
    </row>
    <row r="351" spans="1:3" x14ac:dyDescent="0.35">
      <c r="A351" s="4" t="s">
        <v>3042</v>
      </c>
      <c r="B351" s="5">
        <v>0</v>
      </c>
      <c r="C351" s="5">
        <v>0</v>
      </c>
    </row>
    <row r="352" spans="1:3" x14ac:dyDescent="0.35">
      <c r="A352" s="4" t="s">
        <v>658</v>
      </c>
      <c r="B352" s="5">
        <v>3</v>
      </c>
      <c r="C352" s="5">
        <v>0</v>
      </c>
    </row>
    <row r="353" spans="1:3" x14ac:dyDescent="0.35">
      <c r="A353" s="4" t="s">
        <v>1817</v>
      </c>
      <c r="B353" s="5">
        <v>0</v>
      </c>
      <c r="C353" s="5">
        <v>0</v>
      </c>
    </row>
    <row r="354" spans="1:3" x14ac:dyDescent="0.35">
      <c r="A354" s="4" t="s">
        <v>3139</v>
      </c>
      <c r="B354" s="5">
        <v>0</v>
      </c>
      <c r="C354" s="5">
        <v>0</v>
      </c>
    </row>
    <row r="355" spans="1:3" x14ac:dyDescent="0.35">
      <c r="A355" s="4" t="s">
        <v>2837</v>
      </c>
      <c r="B355" s="5">
        <v>0</v>
      </c>
      <c r="C355" s="5">
        <v>0</v>
      </c>
    </row>
    <row r="356" spans="1:3" x14ac:dyDescent="0.35">
      <c r="A356" s="4" t="s">
        <v>6077</v>
      </c>
      <c r="B356" s="5">
        <v>0</v>
      </c>
      <c r="C356" s="5">
        <v>0</v>
      </c>
    </row>
    <row r="357" spans="1:3" x14ac:dyDescent="0.35">
      <c r="A357" s="4" t="s">
        <v>6572</v>
      </c>
      <c r="B357" s="5">
        <v>0</v>
      </c>
      <c r="C357" s="5">
        <v>4</v>
      </c>
    </row>
    <row r="358" spans="1:3" x14ac:dyDescent="0.35">
      <c r="A358" s="4" t="s">
        <v>1899</v>
      </c>
      <c r="B358" s="5">
        <v>3</v>
      </c>
      <c r="C358" s="5">
        <v>0</v>
      </c>
    </row>
    <row r="359" spans="1:3" x14ac:dyDescent="0.35">
      <c r="A359" s="4" t="s">
        <v>2192</v>
      </c>
      <c r="B359" s="5">
        <v>0</v>
      </c>
      <c r="C359" s="5">
        <v>0</v>
      </c>
    </row>
    <row r="360" spans="1:3" x14ac:dyDescent="0.35">
      <c r="A360" s="4" t="s">
        <v>98</v>
      </c>
      <c r="B360" s="5">
        <v>0</v>
      </c>
      <c r="C360" s="5">
        <v>0</v>
      </c>
    </row>
    <row r="361" spans="1:3" x14ac:dyDescent="0.35">
      <c r="A361" s="4" t="s">
        <v>1535</v>
      </c>
      <c r="B361" s="5">
        <v>0</v>
      </c>
      <c r="C361" s="5">
        <v>0</v>
      </c>
    </row>
    <row r="362" spans="1:3" x14ac:dyDescent="0.35">
      <c r="A362" s="4" t="s">
        <v>6947</v>
      </c>
      <c r="B362" s="5">
        <v>5</v>
      </c>
      <c r="C362" s="5">
        <v>4</v>
      </c>
    </row>
    <row r="363" spans="1:3" x14ac:dyDescent="0.35">
      <c r="A363" s="4" t="s">
        <v>6887</v>
      </c>
      <c r="B363" s="5">
        <v>0</v>
      </c>
      <c r="C363" s="5">
        <v>0</v>
      </c>
    </row>
    <row r="364" spans="1:3" x14ac:dyDescent="0.35">
      <c r="A364" s="4" t="s">
        <v>4107</v>
      </c>
      <c r="B364" s="5">
        <v>0</v>
      </c>
      <c r="C364" s="5">
        <v>2</v>
      </c>
    </row>
    <row r="365" spans="1:3" x14ac:dyDescent="0.35">
      <c r="A365" s="4" t="s">
        <v>422</v>
      </c>
      <c r="B365" s="5">
        <v>0</v>
      </c>
      <c r="C365" s="5">
        <v>4</v>
      </c>
    </row>
    <row r="366" spans="1:3" x14ac:dyDescent="0.35">
      <c r="A366" s="4" t="s">
        <v>4931</v>
      </c>
      <c r="B366" s="5">
        <v>3</v>
      </c>
      <c r="C366" s="5">
        <v>0</v>
      </c>
    </row>
    <row r="367" spans="1:3" x14ac:dyDescent="0.35">
      <c r="A367" s="4" t="s">
        <v>2853</v>
      </c>
      <c r="B367" s="5">
        <v>0</v>
      </c>
      <c r="C367" s="5">
        <v>0</v>
      </c>
    </row>
    <row r="368" spans="1:3" x14ac:dyDescent="0.35">
      <c r="A368" s="4" t="s">
        <v>1381</v>
      </c>
      <c r="B368" s="5">
        <v>1</v>
      </c>
      <c r="C368" s="5">
        <v>0</v>
      </c>
    </row>
    <row r="369" spans="1:3" x14ac:dyDescent="0.35">
      <c r="A369" s="4" t="s">
        <v>4867</v>
      </c>
      <c r="B369" s="5">
        <v>0</v>
      </c>
      <c r="C369" s="5">
        <v>0</v>
      </c>
    </row>
    <row r="370" spans="1:3" x14ac:dyDescent="0.35">
      <c r="A370" s="4" t="s">
        <v>4403</v>
      </c>
      <c r="B370" s="5">
        <v>5</v>
      </c>
      <c r="C370" s="5">
        <v>2</v>
      </c>
    </row>
    <row r="371" spans="1:3" x14ac:dyDescent="0.35">
      <c r="A371" s="4" t="s">
        <v>2883</v>
      </c>
      <c r="B371" s="5">
        <v>0</v>
      </c>
      <c r="C371" s="5">
        <v>0</v>
      </c>
    </row>
    <row r="372" spans="1:3" x14ac:dyDescent="0.35">
      <c r="A372" s="4" t="s">
        <v>6355</v>
      </c>
      <c r="B372" s="5">
        <v>0</v>
      </c>
      <c r="C372" s="5">
        <v>0</v>
      </c>
    </row>
    <row r="373" spans="1:3" x14ac:dyDescent="0.35">
      <c r="A373" s="4" t="s">
        <v>3251</v>
      </c>
      <c r="B373" s="5">
        <v>0</v>
      </c>
      <c r="C373" s="5">
        <v>0</v>
      </c>
    </row>
    <row r="374" spans="1:3" x14ac:dyDescent="0.35">
      <c r="A374" s="4" t="s">
        <v>7064</v>
      </c>
      <c r="B374" s="5">
        <v>0</v>
      </c>
      <c r="C374" s="5">
        <v>0</v>
      </c>
    </row>
    <row r="375" spans="1:3" x14ac:dyDescent="0.35">
      <c r="A375" s="4" t="s">
        <v>1009</v>
      </c>
      <c r="B375" s="5">
        <v>0</v>
      </c>
      <c r="C375" s="5">
        <v>0</v>
      </c>
    </row>
    <row r="376" spans="1:3" x14ac:dyDescent="0.35">
      <c r="A376" s="4" t="s">
        <v>99</v>
      </c>
      <c r="B376" s="5">
        <v>0</v>
      </c>
      <c r="C376" s="5">
        <v>0</v>
      </c>
    </row>
    <row r="377" spans="1:3" x14ac:dyDescent="0.35">
      <c r="A377" s="4" t="s">
        <v>4342</v>
      </c>
      <c r="B377" s="5">
        <v>0</v>
      </c>
      <c r="C377" s="5">
        <v>0</v>
      </c>
    </row>
    <row r="378" spans="1:3" x14ac:dyDescent="0.35">
      <c r="A378" s="4" t="s">
        <v>4951</v>
      </c>
      <c r="B378" s="5">
        <v>0</v>
      </c>
      <c r="C378" s="5">
        <v>0</v>
      </c>
    </row>
    <row r="379" spans="1:3" x14ac:dyDescent="0.35">
      <c r="A379" s="4" t="s">
        <v>5934</v>
      </c>
      <c r="B379" s="5">
        <v>0</v>
      </c>
      <c r="C379" s="5">
        <v>0</v>
      </c>
    </row>
    <row r="380" spans="1:3" x14ac:dyDescent="0.35">
      <c r="A380" s="4" t="s">
        <v>1416</v>
      </c>
      <c r="B380" s="5">
        <v>0</v>
      </c>
      <c r="C380" s="5">
        <v>0</v>
      </c>
    </row>
    <row r="381" spans="1:3" x14ac:dyDescent="0.35">
      <c r="A381" s="4" t="s">
        <v>2958</v>
      </c>
      <c r="B381" s="5">
        <v>4</v>
      </c>
      <c r="C381" s="5">
        <v>0</v>
      </c>
    </row>
    <row r="382" spans="1:3" x14ac:dyDescent="0.35">
      <c r="A382" s="4" t="s">
        <v>1989</v>
      </c>
      <c r="B382" s="5">
        <v>0</v>
      </c>
      <c r="C382" s="5">
        <v>0</v>
      </c>
    </row>
    <row r="383" spans="1:3" x14ac:dyDescent="0.35">
      <c r="A383" s="4" t="s">
        <v>2004</v>
      </c>
      <c r="B383" s="5">
        <v>0</v>
      </c>
      <c r="C383" s="5">
        <v>5</v>
      </c>
    </row>
    <row r="384" spans="1:3" x14ac:dyDescent="0.35">
      <c r="A384" s="4" t="s">
        <v>4287</v>
      </c>
      <c r="B384" s="5">
        <v>0</v>
      </c>
      <c r="C384" s="5">
        <v>0</v>
      </c>
    </row>
    <row r="385" spans="1:3" x14ac:dyDescent="0.35">
      <c r="A385" s="4" t="s">
        <v>2474</v>
      </c>
      <c r="B385" s="5">
        <v>4</v>
      </c>
      <c r="C385" s="5">
        <v>0</v>
      </c>
    </row>
    <row r="386" spans="1:3" x14ac:dyDescent="0.35">
      <c r="A386" s="4" t="s">
        <v>5039</v>
      </c>
      <c r="B386" s="5">
        <v>0</v>
      </c>
      <c r="C386" s="5">
        <v>0</v>
      </c>
    </row>
    <row r="387" spans="1:3" x14ac:dyDescent="0.35">
      <c r="A387" s="4" t="s">
        <v>5907</v>
      </c>
      <c r="B387" s="5">
        <v>0</v>
      </c>
      <c r="C387" s="5">
        <v>0</v>
      </c>
    </row>
    <row r="388" spans="1:3" x14ac:dyDescent="0.35">
      <c r="A388" s="4" t="s">
        <v>3232</v>
      </c>
      <c r="B388" s="5">
        <v>0</v>
      </c>
      <c r="C388" s="5">
        <v>0</v>
      </c>
    </row>
    <row r="389" spans="1:3" x14ac:dyDescent="0.35">
      <c r="A389" s="4" t="s">
        <v>6547</v>
      </c>
      <c r="B389" s="5">
        <v>0</v>
      </c>
      <c r="C389" s="5">
        <v>0</v>
      </c>
    </row>
    <row r="390" spans="1:3" x14ac:dyDescent="0.35">
      <c r="A390" s="4" t="s">
        <v>4534</v>
      </c>
      <c r="B390" s="5">
        <v>0</v>
      </c>
      <c r="C390" s="5">
        <v>0</v>
      </c>
    </row>
    <row r="391" spans="1:3" x14ac:dyDescent="0.35">
      <c r="A391" s="4" t="s">
        <v>4158</v>
      </c>
      <c r="B391" s="5">
        <v>0</v>
      </c>
      <c r="C391" s="5">
        <v>3</v>
      </c>
    </row>
    <row r="392" spans="1:3" x14ac:dyDescent="0.35">
      <c r="A392" s="4" t="s">
        <v>4471</v>
      </c>
      <c r="B392" s="5">
        <v>4</v>
      </c>
      <c r="C392" s="5">
        <v>0</v>
      </c>
    </row>
    <row r="393" spans="1:3" x14ac:dyDescent="0.35">
      <c r="A393" s="4" t="s">
        <v>454</v>
      </c>
      <c r="B393" s="5">
        <v>0</v>
      </c>
      <c r="C393" s="5">
        <v>4</v>
      </c>
    </row>
    <row r="394" spans="1:3" x14ac:dyDescent="0.35">
      <c r="A394" s="4" t="s">
        <v>5485</v>
      </c>
      <c r="B394" s="5">
        <v>0</v>
      </c>
      <c r="C394" s="5">
        <v>0</v>
      </c>
    </row>
    <row r="395" spans="1:3" x14ac:dyDescent="0.35">
      <c r="A395" s="4" t="s">
        <v>3191</v>
      </c>
      <c r="B395" s="5">
        <v>0</v>
      </c>
      <c r="C395" s="5">
        <v>0</v>
      </c>
    </row>
    <row r="396" spans="1:3" x14ac:dyDescent="0.35">
      <c r="A396" s="4" t="s">
        <v>2826</v>
      </c>
      <c r="B396" s="5">
        <v>0</v>
      </c>
      <c r="C396" s="5">
        <v>0</v>
      </c>
    </row>
    <row r="397" spans="1:3" x14ac:dyDescent="0.35">
      <c r="A397" s="4" t="s">
        <v>4040</v>
      </c>
      <c r="B397" s="5">
        <v>0</v>
      </c>
      <c r="C397" s="5">
        <v>0</v>
      </c>
    </row>
    <row r="398" spans="1:3" x14ac:dyDescent="0.35">
      <c r="A398" s="4" t="s">
        <v>4873</v>
      </c>
      <c r="B398" s="5">
        <v>0</v>
      </c>
      <c r="C398" s="5">
        <v>0</v>
      </c>
    </row>
    <row r="399" spans="1:3" x14ac:dyDescent="0.35">
      <c r="A399" s="4" t="s">
        <v>3249</v>
      </c>
      <c r="B399" s="5">
        <v>0</v>
      </c>
      <c r="C399" s="5">
        <v>0</v>
      </c>
    </row>
    <row r="400" spans="1:3" x14ac:dyDescent="0.35">
      <c r="A400" s="4" t="s">
        <v>3225</v>
      </c>
      <c r="B400" s="5">
        <v>0</v>
      </c>
      <c r="C400" s="5">
        <v>0</v>
      </c>
    </row>
    <row r="401" spans="1:3" x14ac:dyDescent="0.35">
      <c r="A401" s="4" t="s">
        <v>4731</v>
      </c>
      <c r="B401" s="5">
        <v>5</v>
      </c>
      <c r="C401" s="5">
        <v>0</v>
      </c>
    </row>
    <row r="402" spans="1:3" x14ac:dyDescent="0.35">
      <c r="A402" s="4" t="s">
        <v>4389</v>
      </c>
      <c r="B402" s="5">
        <v>0</v>
      </c>
      <c r="C402" s="5">
        <v>0</v>
      </c>
    </row>
    <row r="403" spans="1:3" x14ac:dyDescent="0.35">
      <c r="A403" s="4" t="s">
        <v>3010</v>
      </c>
      <c r="B403" s="5">
        <v>0</v>
      </c>
      <c r="C403" s="5">
        <v>6</v>
      </c>
    </row>
    <row r="404" spans="1:3" x14ac:dyDescent="0.35">
      <c r="A404" s="4" t="s">
        <v>4608</v>
      </c>
      <c r="B404" s="5">
        <v>0</v>
      </c>
      <c r="C404" s="5">
        <v>0</v>
      </c>
    </row>
    <row r="405" spans="1:3" x14ac:dyDescent="0.35">
      <c r="A405" s="4" t="s">
        <v>5673</v>
      </c>
      <c r="B405" s="5">
        <v>0</v>
      </c>
      <c r="C405" s="5">
        <v>0</v>
      </c>
    </row>
    <row r="406" spans="1:3" x14ac:dyDescent="0.35">
      <c r="A406" s="4" t="s">
        <v>2015</v>
      </c>
      <c r="B406" s="5">
        <v>0</v>
      </c>
      <c r="C406" s="5">
        <v>0</v>
      </c>
    </row>
    <row r="407" spans="1:3" x14ac:dyDescent="0.35">
      <c r="A407" s="4" t="s">
        <v>3453</v>
      </c>
      <c r="B407" s="5">
        <v>0</v>
      </c>
      <c r="C407" s="5">
        <v>0</v>
      </c>
    </row>
    <row r="408" spans="1:3" x14ac:dyDescent="0.35">
      <c r="A408" s="4" t="s">
        <v>4074</v>
      </c>
      <c r="B408" s="5">
        <v>0</v>
      </c>
      <c r="C408" s="5">
        <v>0</v>
      </c>
    </row>
    <row r="409" spans="1:3" x14ac:dyDescent="0.35">
      <c r="A409" s="4" t="s">
        <v>1011</v>
      </c>
      <c r="B409" s="5">
        <v>0</v>
      </c>
      <c r="C409" s="5">
        <v>0</v>
      </c>
    </row>
    <row r="410" spans="1:3" x14ac:dyDescent="0.35">
      <c r="A410" s="4" t="s">
        <v>4856</v>
      </c>
      <c r="B410" s="5">
        <v>0</v>
      </c>
      <c r="C410" s="5">
        <v>0</v>
      </c>
    </row>
    <row r="411" spans="1:3" x14ac:dyDescent="0.35">
      <c r="A411" s="4" t="s">
        <v>2028</v>
      </c>
      <c r="B411" s="5">
        <v>0</v>
      </c>
      <c r="C411" s="5">
        <v>0</v>
      </c>
    </row>
    <row r="412" spans="1:3" x14ac:dyDescent="0.35">
      <c r="A412" s="4" t="s">
        <v>4137</v>
      </c>
      <c r="B412" s="5">
        <v>2</v>
      </c>
      <c r="C412" s="5">
        <v>0</v>
      </c>
    </row>
    <row r="413" spans="1:3" x14ac:dyDescent="0.35">
      <c r="A413" s="4" t="s">
        <v>2944</v>
      </c>
      <c r="B413" s="5">
        <v>0</v>
      </c>
      <c r="C413" s="5">
        <v>2</v>
      </c>
    </row>
    <row r="414" spans="1:3" x14ac:dyDescent="0.35">
      <c r="A414" s="4" t="s">
        <v>3689</v>
      </c>
      <c r="B414" s="5">
        <v>0</v>
      </c>
      <c r="C414" s="5">
        <v>0</v>
      </c>
    </row>
    <row r="415" spans="1:3" x14ac:dyDescent="0.35">
      <c r="A415" s="4" t="s">
        <v>6100</v>
      </c>
      <c r="B415" s="5">
        <v>0</v>
      </c>
      <c r="C415" s="5">
        <v>0</v>
      </c>
    </row>
    <row r="416" spans="1:3" x14ac:dyDescent="0.35">
      <c r="A416" s="4" t="s">
        <v>6546</v>
      </c>
      <c r="B416" s="5">
        <v>0</v>
      </c>
      <c r="C416" s="5">
        <v>0</v>
      </c>
    </row>
    <row r="417" spans="1:3" x14ac:dyDescent="0.35">
      <c r="A417" s="4" t="s">
        <v>6850</v>
      </c>
      <c r="B417" s="5">
        <v>0</v>
      </c>
      <c r="C417" s="5">
        <v>5</v>
      </c>
    </row>
    <row r="418" spans="1:3" x14ac:dyDescent="0.35">
      <c r="A418" s="4" t="s">
        <v>3092</v>
      </c>
      <c r="B418" s="5">
        <v>0</v>
      </c>
      <c r="C418" s="5">
        <v>0</v>
      </c>
    </row>
    <row r="419" spans="1:3" x14ac:dyDescent="0.35">
      <c r="A419" s="4" t="s">
        <v>4032</v>
      </c>
      <c r="B419" s="5">
        <v>0</v>
      </c>
      <c r="C419" s="5">
        <v>0</v>
      </c>
    </row>
    <row r="420" spans="1:3" x14ac:dyDescent="0.35">
      <c r="A420" s="4" t="s">
        <v>627</v>
      </c>
      <c r="B420" s="5">
        <v>0</v>
      </c>
      <c r="C420" s="5">
        <v>0</v>
      </c>
    </row>
    <row r="421" spans="1:3" x14ac:dyDescent="0.35">
      <c r="A421" s="4" t="s">
        <v>5166</v>
      </c>
      <c r="B421" s="5">
        <v>0</v>
      </c>
      <c r="C421" s="5">
        <v>0</v>
      </c>
    </row>
    <row r="422" spans="1:3" x14ac:dyDescent="0.35">
      <c r="A422" s="4" t="s">
        <v>1630</v>
      </c>
      <c r="B422" s="5">
        <v>5</v>
      </c>
      <c r="C422" s="5">
        <v>0</v>
      </c>
    </row>
    <row r="423" spans="1:3" x14ac:dyDescent="0.35">
      <c r="A423" s="4" t="s">
        <v>1193</v>
      </c>
      <c r="B423" s="5">
        <v>0</v>
      </c>
      <c r="C423" s="5">
        <v>0</v>
      </c>
    </row>
    <row r="424" spans="1:3" x14ac:dyDescent="0.35">
      <c r="A424" s="4" t="s">
        <v>573</v>
      </c>
      <c r="B424" s="5">
        <v>1</v>
      </c>
      <c r="C424" s="5">
        <v>0</v>
      </c>
    </row>
    <row r="425" spans="1:3" x14ac:dyDescent="0.35">
      <c r="A425" s="4" t="s">
        <v>272</v>
      </c>
      <c r="B425" s="5">
        <v>0</v>
      </c>
      <c r="C425" s="5">
        <v>0</v>
      </c>
    </row>
    <row r="426" spans="1:3" x14ac:dyDescent="0.35">
      <c r="A426" s="4" t="s">
        <v>3427</v>
      </c>
      <c r="B426" s="5">
        <v>0</v>
      </c>
      <c r="C426" s="5">
        <v>0</v>
      </c>
    </row>
    <row r="427" spans="1:3" x14ac:dyDescent="0.35">
      <c r="A427" s="4" t="s">
        <v>1886</v>
      </c>
      <c r="B427" s="5">
        <v>0</v>
      </c>
      <c r="C427" s="5">
        <v>0</v>
      </c>
    </row>
    <row r="428" spans="1:3" x14ac:dyDescent="0.35">
      <c r="A428" s="4" t="s">
        <v>6160</v>
      </c>
      <c r="B428" s="5">
        <v>0</v>
      </c>
      <c r="C428" s="5">
        <v>0</v>
      </c>
    </row>
    <row r="429" spans="1:3" x14ac:dyDescent="0.35">
      <c r="A429" s="4" t="s">
        <v>5551</v>
      </c>
      <c r="B429" s="5">
        <v>0</v>
      </c>
      <c r="C429" s="5">
        <v>0</v>
      </c>
    </row>
    <row r="430" spans="1:3" x14ac:dyDescent="0.35">
      <c r="A430" s="4" t="s">
        <v>390</v>
      </c>
      <c r="B430" s="5">
        <v>0</v>
      </c>
      <c r="C430" s="5">
        <v>1</v>
      </c>
    </row>
    <row r="431" spans="1:3" x14ac:dyDescent="0.35">
      <c r="A431" s="4" t="s">
        <v>6307</v>
      </c>
      <c r="B431" s="5">
        <v>0</v>
      </c>
      <c r="C431" s="5">
        <v>0</v>
      </c>
    </row>
    <row r="432" spans="1:3" x14ac:dyDescent="0.35">
      <c r="A432" s="4" t="s">
        <v>4648</v>
      </c>
      <c r="B432" s="5">
        <v>0</v>
      </c>
      <c r="C432" s="5">
        <v>5</v>
      </c>
    </row>
    <row r="433" spans="1:3" x14ac:dyDescent="0.35">
      <c r="A433" s="4" t="s">
        <v>4115</v>
      </c>
      <c r="B433" s="5">
        <v>0</v>
      </c>
      <c r="C433" s="5">
        <v>0</v>
      </c>
    </row>
    <row r="434" spans="1:3" x14ac:dyDescent="0.35">
      <c r="A434" s="4" t="s">
        <v>1102</v>
      </c>
      <c r="B434" s="5">
        <v>0</v>
      </c>
      <c r="C434" s="5">
        <v>2</v>
      </c>
    </row>
    <row r="435" spans="1:3" x14ac:dyDescent="0.35">
      <c r="A435" s="4" t="s">
        <v>2869</v>
      </c>
      <c r="B435" s="5">
        <v>0</v>
      </c>
      <c r="C435" s="5">
        <v>0</v>
      </c>
    </row>
    <row r="436" spans="1:3" x14ac:dyDescent="0.35">
      <c r="A436" s="4" t="s">
        <v>4783</v>
      </c>
      <c r="B436" s="5">
        <v>0</v>
      </c>
      <c r="C436" s="5">
        <v>0</v>
      </c>
    </row>
    <row r="437" spans="1:3" x14ac:dyDescent="0.35">
      <c r="A437" s="4" t="s">
        <v>6415</v>
      </c>
      <c r="B437" s="5">
        <v>5</v>
      </c>
      <c r="C437" s="5">
        <v>2</v>
      </c>
    </row>
    <row r="438" spans="1:3" x14ac:dyDescent="0.35">
      <c r="A438" s="4" t="s">
        <v>1595</v>
      </c>
      <c r="B438" s="5">
        <v>2</v>
      </c>
      <c r="C438" s="5">
        <v>1</v>
      </c>
    </row>
    <row r="439" spans="1:3" x14ac:dyDescent="0.35">
      <c r="A439" s="4" t="s">
        <v>7071</v>
      </c>
      <c r="B439" s="5">
        <v>0</v>
      </c>
      <c r="C439" s="5">
        <v>7</v>
      </c>
    </row>
    <row r="440" spans="1:3" x14ac:dyDescent="0.35">
      <c r="A440" s="4" t="s">
        <v>1564</v>
      </c>
      <c r="B440" s="5">
        <v>0</v>
      </c>
      <c r="C440" s="5">
        <v>0</v>
      </c>
    </row>
    <row r="441" spans="1:3" x14ac:dyDescent="0.35">
      <c r="A441" s="4" t="s">
        <v>4132</v>
      </c>
      <c r="B441" s="5">
        <v>0</v>
      </c>
      <c r="C441" s="5">
        <v>0</v>
      </c>
    </row>
    <row r="442" spans="1:3" x14ac:dyDescent="0.35">
      <c r="A442" s="4" t="s">
        <v>5235</v>
      </c>
      <c r="B442" s="5">
        <v>3</v>
      </c>
      <c r="C442" s="5">
        <v>4</v>
      </c>
    </row>
    <row r="443" spans="1:3" x14ac:dyDescent="0.35">
      <c r="A443" s="4" t="s">
        <v>6202</v>
      </c>
      <c r="B443" s="5">
        <v>0</v>
      </c>
      <c r="C443" s="5">
        <v>0</v>
      </c>
    </row>
    <row r="444" spans="1:3" x14ac:dyDescent="0.35">
      <c r="A444" s="4" t="s">
        <v>3843</v>
      </c>
      <c r="B444" s="5">
        <v>0</v>
      </c>
      <c r="C444" s="5">
        <v>0</v>
      </c>
    </row>
    <row r="445" spans="1:3" x14ac:dyDescent="0.35">
      <c r="A445" s="4" t="s">
        <v>5735</v>
      </c>
      <c r="B445" s="5">
        <v>0</v>
      </c>
      <c r="C445" s="5">
        <v>3</v>
      </c>
    </row>
    <row r="446" spans="1:3" x14ac:dyDescent="0.35">
      <c r="A446" s="4" t="s">
        <v>2582</v>
      </c>
      <c r="B446" s="5">
        <v>0</v>
      </c>
      <c r="C446" s="5">
        <v>0</v>
      </c>
    </row>
    <row r="447" spans="1:3" x14ac:dyDescent="0.35">
      <c r="A447" s="4" t="s">
        <v>1110</v>
      </c>
      <c r="B447" s="5">
        <v>0</v>
      </c>
      <c r="C447" s="5">
        <v>2</v>
      </c>
    </row>
    <row r="448" spans="1:3" x14ac:dyDescent="0.35">
      <c r="A448" s="4" t="s">
        <v>3754</v>
      </c>
      <c r="B448" s="5">
        <v>0</v>
      </c>
      <c r="C448" s="5">
        <v>0</v>
      </c>
    </row>
    <row r="449" spans="1:3" x14ac:dyDescent="0.35">
      <c r="A449" s="4" t="s">
        <v>6900</v>
      </c>
      <c r="B449" s="5">
        <v>0</v>
      </c>
      <c r="C449" s="5">
        <v>0</v>
      </c>
    </row>
    <row r="450" spans="1:3" x14ac:dyDescent="0.35">
      <c r="A450" s="4" t="s">
        <v>2559</v>
      </c>
      <c r="B450" s="5">
        <v>0</v>
      </c>
      <c r="C450" s="5">
        <v>0</v>
      </c>
    </row>
    <row r="451" spans="1:3" x14ac:dyDescent="0.35">
      <c r="A451" s="4" t="s">
        <v>6593</v>
      </c>
      <c r="B451" s="5">
        <v>0</v>
      </c>
      <c r="C451" s="5">
        <v>0</v>
      </c>
    </row>
    <row r="452" spans="1:3" x14ac:dyDescent="0.35">
      <c r="A452" s="4" t="s">
        <v>1367</v>
      </c>
      <c r="B452" s="5">
        <v>4</v>
      </c>
      <c r="C452" s="5">
        <v>0</v>
      </c>
    </row>
    <row r="453" spans="1:3" x14ac:dyDescent="0.35">
      <c r="A453" s="4" t="s">
        <v>1550</v>
      </c>
      <c r="B453" s="5">
        <v>0</v>
      </c>
      <c r="C453" s="5">
        <v>0</v>
      </c>
    </row>
    <row r="454" spans="1:3" x14ac:dyDescent="0.35">
      <c r="A454" s="4" t="s">
        <v>6276</v>
      </c>
      <c r="B454" s="5">
        <v>0</v>
      </c>
      <c r="C454" s="5">
        <v>0</v>
      </c>
    </row>
    <row r="455" spans="1:3" x14ac:dyDescent="0.35">
      <c r="A455" s="4" t="s">
        <v>7052</v>
      </c>
      <c r="B455" s="5">
        <v>0</v>
      </c>
      <c r="C455" s="5">
        <v>0</v>
      </c>
    </row>
    <row r="456" spans="1:3" x14ac:dyDescent="0.35">
      <c r="A456" s="4" t="s">
        <v>4504</v>
      </c>
      <c r="B456" s="5">
        <v>0</v>
      </c>
      <c r="C456" s="5">
        <v>0</v>
      </c>
    </row>
    <row r="457" spans="1:3" x14ac:dyDescent="0.35">
      <c r="A457" s="4" t="s">
        <v>1279</v>
      </c>
      <c r="B457" s="5">
        <v>0</v>
      </c>
      <c r="C457" s="5">
        <v>0</v>
      </c>
    </row>
    <row r="458" spans="1:3" x14ac:dyDescent="0.35">
      <c r="A458" s="4" t="s">
        <v>3585</v>
      </c>
      <c r="B458" s="5">
        <v>0</v>
      </c>
      <c r="C458" s="5">
        <v>0</v>
      </c>
    </row>
    <row r="459" spans="1:3" x14ac:dyDescent="0.35">
      <c r="A459" s="4" t="s">
        <v>4129</v>
      </c>
      <c r="B459" s="5">
        <v>0</v>
      </c>
      <c r="C459" s="5">
        <v>0</v>
      </c>
    </row>
    <row r="460" spans="1:3" x14ac:dyDescent="0.35">
      <c r="A460" s="4" t="s">
        <v>2158</v>
      </c>
      <c r="B460" s="5">
        <v>0</v>
      </c>
      <c r="C460" s="5">
        <v>0</v>
      </c>
    </row>
    <row r="461" spans="1:3" x14ac:dyDescent="0.35">
      <c r="A461" s="4" t="s">
        <v>2949</v>
      </c>
      <c r="B461" s="5">
        <v>0</v>
      </c>
      <c r="C461" s="5">
        <v>0</v>
      </c>
    </row>
    <row r="462" spans="1:3" x14ac:dyDescent="0.35">
      <c r="A462" s="4" t="s">
        <v>6700</v>
      </c>
      <c r="B462" s="5">
        <v>0</v>
      </c>
      <c r="C462" s="5">
        <v>0</v>
      </c>
    </row>
    <row r="463" spans="1:3" x14ac:dyDescent="0.35">
      <c r="A463" s="4" t="s">
        <v>5696</v>
      </c>
      <c r="B463" s="5">
        <v>0</v>
      </c>
      <c r="C463" s="5">
        <v>0</v>
      </c>
    </row>
    <row r="464" spans="1:3" x14ac:dyDescent="0.35">
      <c r="A464" s="4" t="s">
        <v>5595</v>
      </c>
      <c r="B464" s="5">
        <v>0</v>
      </c>
      <c r="C464" s="5">
        <v>0</v>
      </c>
    </row>
    <row r="465" spans="1:3" x14ac:dyDescent="0.35">
      <c r="A465" s="4" t="s">
        <v>934</v>
      </c>
      <c r="B465" s="5">
        <v>0</v>
      </c>
      <c r="C465" s="5">
        <v>0</v>
      </c>
    </row>
    <row r="466" spans="1:3" x14ac:dyDescent="0.35">
      <c r="A466" s="4" t="s">
        <v>2937</v>
      </c>
      <c r="B466" s="5">
        <v>0</v>
      </c>
      <c r="C466" s="5">
        <v>0</v>
      </c>
    </row>
    <row r="467" spans="1:3" x14ac:dyDescent="0.35">
      <c r="A467" s="4" t="s">
        <v>2537</v>
      </c>
      <c r="B467" s="5">
        <v>0</v>
      </c>
      <c r="C467" s="5">
        <v>0</v>
      </c>
    </row>
    <row r="468" spans="1:3" x14ac:dyDescent="0.35">
      <c r="A468" s="4" t="s">
        <v>1460</v>
      </c>
      <c r="B468" s="5">
        <v>0</v>
      </c>
      <c r="C468" s="5">
        <v>0</v>
      </c>
    </row>
    <row r="469" spans="1:3" x14ac:dyDescent="0.35">
      <c r="A469" s="4" t="s">
        <v>6916</v>
      </c>
      <c r="B469" s="5">
        <v>0</v>
      </c>
      <c r="C469" s="5">
        <v>0</v>
      </c>
    </row>
    <row r="470" spans="1:3" x14ac:dyDescent="0.35">
      <c r="A470" s="4" t="s">
        <v>3809</v>
      </c>
      <c r="B470" s="5">
        <v>0</v>
      </c>
      <c r="C470" s="5">
        <v>0</v>
      </c>
    </row>
    <row r="471" spans="1:3" x14ac:dyDescent="0.35">
      <c r="A471" s="4" t="s">
        <v>6763</v>
      </c>
      <c r="B471" s="5">
        <v>0</v>
      </c>
      <c r="C471" s="5">
        <v>0</v>
      </c>
    </row>
    <row r="472" spans="1:3" x14ac:dyDescent="0.35">
      <c r="A472" s="4" t="s">
        <v>6029</v>
      </c>
      <c r="B472" s="5">
        <v>0</v>
      </c>
      <c r="C472" s="5">
        <v>5</v>
      </c>
    </row>
    <row r="473" spans="1:3" x14ac:dyDescent="0.35">
      <c r="A473" s="4" t="s">
        <v>3300</v>
      </c>
      <c r="B473" s="5">
        <v>2</v>
      </c>
      <c r="C473" s="5">
        <v>0</v>
      </c>
    </row>
    <row r="474" spans="1:3" x14ac:dyDescent="0.35">
      <c r="A474" s="4" t="s">
        <v>3397</v>
      </c>
      <c r="B474" s="5">
        <v>0</v>
      </c>
      <c r="C474" s="5">
        <v>1</v>
      </c>
    </row>
    <row r="475" spans="1:3" x14ac:dyDescent="0.35">
      <c r="A475" s="4" t="s">
        <v>6132</v>
      </c>
      <c r="B475" s="5">
        <v>0</v>
      </c>
      <c r="C475" s="5">
        <v>0</v>
      </c>
    </row>
    <row r="476" spans="1:3" x14ac:dyDescent="0.35">
      <c r="A476" s="4" t="s">
        <v>822</v>
      </c>
      <c r="B476" s="5">
        <v>0</v>
      </c>
      <c r="C476" s="5">
        <v>4</v>
      </c>
    </row>
    <row r="477" spans="1:3" x14ac:dyDescent="0.35">
      <c r="A477" s="4" t="s">
        <v>209</v>
      </c>
      <c r="B477" s="5">
        <v>0</v>
      </c>
      <c r="C477" s="5">
        <v>5</v>
      </c>
    </row>
    <row r="478" spans="1:3" x14ac:dyDescent="0.35">
      <c r="A478" s="4" t="s">
        <v>6360</v>
      </c>
      <c r="B478" s="5">
        <v>0</v>
      </c>
      <c r="C478" s="5">
        <v>2</v>
      </c>
    </row>
    <row r="479" spans="1:3" x14ac:dyDescent="0.35">
      <c r="A479" s="4" t="s">
        <v>5198</v>
      </c>
      <c r="B479" s="5">
        <v>0</v>
      </c>
      <c r="C479" s="5">
        <v>0</v>
      </c>
    </row>
    <row r="480" spans="1:3" x14ac:dyDescent="0.35">
      <c r="A480" s="4" t="s">
        <v>3362</v>
      </c>
      <c r="B480" s="5">
        <v>4</v>
      </c>
      <c r="C480" s="5">
        <v>0</v>
      </c>
    </row>
    <row r="481" spans="1:3" x14ac:dyDescent="0.35">
      <c r="A481" s="4" t="s">
        <v>251</v>
      </c>
      <c r="B481" s="5">
        <v>0</v>
      </c>
      <c r="C481" s="5">
        <v>1</v>
      </c>
    </row>
    <row r="482" spans="1:3" x14ac:dyDescent="0.35">
      <c r="A482" s="4" t="s">
        <v>1992</v>
      </c>
      <c r="B482" s="5">
        <v>4</v>
      </c>
      <c r="C482" s="5">
        <v>0</v>
      </c>
    </row>
    <row r="483" spans="1:3" x14ac:dyDescent="0.35">
      <c r="A483" s="4" t="s">
        <v>3973</v>
      </c>
      <c r="B483" s="5">
        <v>0</v>
      </c>
      <c r="C483" s="5">
        <v>0</v>
      </c>
    </row>
    <row r="484" spans="1:3" x14ac:dyDescent="0.35">
      <c r="A484" s="4" t="s">
        <v>6422</v>
      </c>
      <c r="B484" s="5">
        <v>0</v>
      </c>
      <c r="C484" s="5">
        <v>0</v>
      </c>
    </row>
    <row r="485" spans="1:3" x14ac:dyDescent="0.35">
      <c r="A485" s="4" t="s">
        <v>5346</v>
      </c>
      <c r="B485" s="5">
        <v>0</v>
      </c>
      <c r="C485" s="5">
        <v>0</v>
      </c>
    </row>
    <row r="486" spans="1:3" x14ac:dyDescent="0.35">
      <c r="A486" s="4" t="s">
        <v>4549</v>
      </c>
      <c r="B486" s="5">
        <v>0</v>
      </c>
      <c r="C486" s="5">
        <v>2</v>
      </c>
    </row>
    <row r="487" spans="1:3" x14ac:dyDescent="0.35">
      <c r="A487" s="4" t="s">
        <v>6084</v>
      </c>
      <c r="B487" s="5">
        <v>1</v>
      </c>
      <c r="C487" s="5">
        <v>0</v>
      </c>
    </row>
    <row r="488" spans="1:3" x14ac:dyDescent="0.35">
      <c r="A488" s="4" t="s">
        <v>5052</v>
      </c>
      <c r="B488" s="5">
        <v>0</v>
      </c>
      <c r="C488" s="5">
        <v>2</v>
      </c>
    </row>
    <row r="489" spans="1:3" x14ac:dyDescent="0.35">
      <c r="A489" s="4" t="s">
        <v>2832</v>
      </c>
      <c r="B489" s="5">
        <v>0</v>
      </c>
      <c r="C489" s="5">
        <v>0</v>
      </c>
    </row>
    <row r="490" spans="1:3" x14ac:dyDescent="0.35">
      <c r="A490" s="4" t="s">
        <v>5801</v>
      </c>
      <c r="B490" s="5">
        <v>0</v>
      </c>
      <c r="C490" s="5">
        <v>0</v>
      </c>
    </row>
    <row r="491" spans="1:3" x14ac:dyDescent="0.35">
      <c r="A491" s="4" t="s">
        <v>632</v>
      </c>
      <c r="B491" s="5">
        <v>0</v>
      </c>
      <c r="C491" s="5">
        <v>1</v>
      </c>
    </row>
    <row r="492" spans="1:3" x14ac:dyDescent="0.35">
      <c r="A492" s="4" t="s">
        <v>2567</v>
      </c>
      <c r="B492" s="5">
        <v>2</v>
      </c>
      <c r="C492" s="5">
        <v>0</v>
      </c>
    </row>
    <row r="493" spans="1:3" x14ac:dyDescent="0.35">
      <c r="A493" s="4" t="s">
        <v>4700</v>
      </c>
      <c r="B493" s="5">
        <v>0</v>
      </c>
      <c r="C493" s="5">
        <v>0</v>
      </c>
    </row>
    <row r="494" spans="1:3" x14ac:dyDescent="0.35">
      <c r="A494" s="4" t="s">
        <v>7047</v>
      </c>
      <c r="B494" s="5">
        <v>0</v>
      </c>
      <c r="C494" s="5">
        <v>0</v>
      </c>
    </row>
    <row r="495" spans="1:3" x14ac:dyDescent="0.35">
      <c r="A495" s="4" t="s">
        <v>4772</v>
      </c>
      <c r="B495" s="5">
        <v>0</v>
      </c>
      <c r="C495" s="5">
        <v>0</v>
      </c>
    </row>
    <row r="496" spans="1:3" x14ac:dyDescent="0.35">
      <c r="A496" s="4" t="s">
        <v>1294</v>
      </c>
      <c r="B496" s="5">
        <v>0</v>
      </c>
      <c r="C496" s="5">
        <v>0</v>
      </c>
    </row>
    <row r="497" spans="1:3" x14ac:dyDescent="0.35">
      <c r="A497" s="4" t="s">
        <v>6197</v>
      </c>
      <c r="B497" s="5">
        <v>0</v>
      </c>
      <c r="C497" s="5">
        <v>0</v>
      </c>
    </row>
    <row r="498" spans="1:3" x14ac:dyDescent="0.35">
      <c r="A498" s="4" t="s">
        <v>877</v>
      </c>
      <c r="B498" s="5">
        <v>0</v>
      </c>
      <c r="C498" s="5">
        <v>5</v>
      </c>
    </row>
    <row r="499" spans="1:3" x14ac:dyDescent="0.35">
      <c r="A499" s="4" t="s">
        <v>1743</v>
      </c>
      <c r="B499" s="5">
        <v>0</v>
      </c>
      <c r="C499" s="5">
        <v>0</v>
      </c>
    </row>
    <row r="500" spans="1:3" x14ac:dyDescent="0.35">
      <c r="A500" s="4" t="s">
        <v>5475</v>
      </c>
      <c r="B500" s="5">
        <v>0</v>
      </c>
      <c r="C500" s="5">
        <v>0</v>
      </c>
    </row>
    <row r="501" spans="1:3" x14ac:dyDescent="0.35">
      <c r="A501" s="4" t="s">
        <v>2409</v>
      </c>
      <c r="B501" s="5">
        <v>0</v>
      </c>
      <c r="C501" s="5">
        <v>0</v>
      </c>
    </row>
    <row r="502" spans="1:3" x14ac:dyDescent="0.35">
      <c r="A502" s="4" t="s">
        <v>932</v>
      </c>
      <c r="B502" s="5">
        <v>0</v>
      </c>
      <c r="C502" s="5">
        <v>0</v>
      </c>
    </row>
    <row r="503" spans="1:3" x14ac:dyDescent="0.35">
      <c r="A503" s="4" t="s">
        <v>107</v>
      </c>
      <c r="B503" s="5">
        <v>0</v>
      </c>
      <c r="C503" s="5">
        <v>0</v>
      </c>
    </row>
    <row r="504" spans="1:3" x14ac:dyDescent="0.35">
      <c r="A504" s="4" t="s">
        <v>483</v>
      </c>
      <c r="B504" s="5">
        <v>0</v>
      </c>
      <c r="C504" s="5">
        <v>0</v>
      </c>
    </row>
    <row r="505" spans="1:3" x14ac:dyDescent="0.35">
      <c r="A505" s="4" t="s">
        <v>5908</v>
      </c>
      <c r="B505" s="5">
        <v>0</v>
      </c>
      <c r="C505" s="5">
        <v>0</v>
      </c>
    </row>
    <row r="506" spans="1:3" x14ac:dyDescent="0.35">
      <c r="A506" s="4" t="s">
        <v>5240</v>
      </c>
      <c r="B506" s="5">
        <v>0</v>
      </c>
      <c r="C506" s="5">
        <v>0</v>
      </c>
    </row>
    <row r="507" spans="1:3" x14ac:dyDescent="0.35">
      <c r="A507" s="4" t="s">
        <v>2578</v>
      </c>
      <c r="B507" s="5">
        <v>1</v>
      </c>
      <c r="C507" s="5">
        <v>0</v>
      </c>
    </row>
    <row r="508" spans="1:3" x14ac:dyDescent="0.35">
      <c r="A508" s="4" t="s">
        <v>625</v>
      </c>
      <c r="B508" s="5">
        <v>0</v>
      </c>
      <c r="C508" s="5">
        <v>0</v>
      </c>
    </row>
    <row r="509" spans="1:3" x14ac:dyDescent="0.35">
      <c r="A509" s="4" t="s">
        <v>259</v>
      </c>
      <c r="B509" s="5">
        <v>0</v>
      </c>
      <c r="C509" s="5">
        <v>0</v>
      </c>
    </row>
    <row r="510" spans="1:3" x14ac:dyDescent="0.35">
      <c r="A510" s="4" t="s">
        <v>6535</v>
      </c>
      <c r="B510" s="5">
        <v>0</v>
      </c>
      <c r="C510" s="5">
        <v>0</v>
      </c>
    </row>
    <row r="511" spans="1:3" x14ac:dyDescent="0.35">
      <c r="A511" s="4" t="s">
        <v>1520</v>
      </c>
      <c r="B511" s="5">
        <v>0</v>
      </c>
      <c r="C511" s="5">
        <v>0</v>
      </c>
    </row>
    <row r="512" spans="1:3" x14ac:dyDescent="0.35">
      <c r="A512" s="4" t="s">
        <v>4045</v>
      </c>
      <c r="B512" s="5">
        <v>2</v>
      </c>
      <c r="C512" s="5">
        <v>0</v>
      </c>
    </row>
    <row r="513" spans="1:3" x14ac:dyDescent="0.35">
      <c r="A513" s="4" t="s">
        <v>2095</v>
      </c>
      <c r="B513" s="5">
        <v>0</v>
      </c>
      <c r="C513" s="5">
        <v>0</v>
      </c>
    </row>
    <row r="514" spans="1:3" x14ac:dyDescent="0.35">
      <c r="A514" s="4" t="s">
        <v>3442</v>
      </c>
      <c r="B514" s="5">
        <v>0</v>
      </c>
      <c r="C514" s="5">
        <v>0</v>
      </c>
    </row>
    <row r="515" spans="1:3" x14ac:dyDescent="0.35">
      <c r="A515" s="4" t="s">
        <v>4146</v>
      </c>
      <c r="B515" s="5">
        <v>0</v>
      </c>
      <c r="C515" s="5">
        <v>0</v>
      </c>
    </row>
    <row r="516" spans="1:3" x14ac:dyDescent="0.35">
      <c r="A516" s="4" t="s">
        <v>3554</v>
      </c>
      <c r="B516" s="5">
        <v>0</v>
      </c>
      <c r="C516" s="5">
        <v>5</v>
      </c>
    </row>
    <row r="517" spans="1:3" x14ac:dyDescent="0.35">
      <c r="A517" s="4" t="s">
        <v>6764</v>
      </c>
      <c r="B517" s="5">
        <v>0</v>
      </c>
      <c r="C517" s="5">
        <v>0</v>
      </c>
    </row>
    <row r="518" spans="1:3" x14ac:dyDescent="0.35">
      <c r="A518" s="4" t="s">
        <v>562</v>
      </c>
      <c r="B518" s="5">
        <v>0</v>
      </c>
      <c r="C518" s="5">
        <v>0</v>
      </c>
    </row>
    <row r="519" spans="1:3" x14ac:dyDescent="0.35">
      <c r="A519" s="4" t="s">
        <v>3263</v>
      </c>
      <c r="B519" s="5">
        <v>0</v>
      </c>
      <c r="C519" s="5">
        <v>0</v>
      </c>
    </row>
    <row r="520" spans="1:3" x14ac:dyDescent="0.35">
      <c r="A520" s="4" t="s">
        <v>1937</v>
      </c>
      <c r="B520" s="5">
        <v>0</v>
      </c>
      <c r="C520" s="5">
        <v>0</v>
      </c>
    </row>
    <row r="521" spans="1:3" x14ac:dyDescent="0.35">
      <c r="A521" s="4" t="s">
        <v>6350</v>
      </c>
      <c r="B521" s="5">
        <v>0</v>
      </c>
      <c r="C521" s="5">
        <v>0</v>
      </c>
    </row>
    <row r="522" spans="1:3" x14ac:dyDescent="0.35">
      <c r="A522" s="4" t="s">
        <v>5329</v>
      </c>
      <c r="B522" s="5">
        <v>0</v>
      </c>
      <c r="C522" s="5">
        <v>0</v>
      </c>
    </row>
    <row r="523" spans="1:3" x14ac:dyDescent="0.35">
      <c r="A523" s="4" t="s">
        <v>4097</v>
      </c>
      <c r="B523" s="5">
        <v>0</v>
      </c>
      <c r="C523" s="5">
        <v>0</v>
      </c>
    </row>
    <row r="524" spans="1:3" x14ac:dyDescent="0.35">
      <c r="A524" s="4" t="s">
        <v>2133</v>
      </c>
      <c r="B524" s="5">
        <v>0</v>
      </c>
      <c r="C524" s="5">
        <v>0</v>
      </c>
    </row>
    <row r="525" spans="1:3" x14ac:dyDescent="0.35">
      <c r="A525" s="4" t="s">
        <v>4199</v>
      </c>
      <c r="B525" s="5">
        <v>3</v>
      </c>
      <c r="C525" s="5">
        <v>0</v>
      </c>
    </row>
    <row r="526" spans="1:3" x14ac:dyDescent="0.35">
      <c r="A526" s="4" t="s">
        <v>5383</v>
      </c>
      <c r="B526" s="5">
        <v>0</v>
      </c>
      <c r="C526" s="5">
        <v>0</v>
      </c>
    </row>
    <row r="527" spans="1:3" x14ac:dyDescent="0.35">
      <c r="A527" s="4" t="s">
        <v>476</v>
      </c>
      <c r="B527" s="5">
        <v>0</v>
      </c>
      <c r="C527" s="5">
        <v>0</v>
      </c>
    </row>
    <row r="528" spans="1:3" x14ac:dyDescent="0.35">
      <c r="A528" s="4" t="s">
        <v>2852</v>
      </c>
      <c r="B528" s="5">
        <v>0</v>
      </c>
      <c r="C528" s="5">
        <v>0</v>
      </c>
    </row>
    <row r="529" spans="1:3" x14ac:dyDescent="0.35">
      <c r="A529" s="4" t="s">
        <v>1175</v>
      </c>
      <c r="B529" s="5">
        <v>0</v>
      </c>
      <c r="C529" s="5">
        <v>0</v>
      </c>
    </row>
    <row r="530" spans="1:3" x14ac:dyDescent="0.35">
      <c r="A530" s="4" t="s">
        <v>5327</v>
      </c>
      <c r="B530" s="5">
        <v>0</v>
      </c>
      <c r="C530" s="5">
        <v>0</v>
      </c>
    </row>
    <row r="531" spans="1:3" x14ac:dyDescent="0.35">
      <c r="A531" s="4" t="s">
        <v>5573</v>
      </c>
      <c r="B531" s="5">
        <v>0</v>
      </c>
      <c r="C531" s="5">
        <v>0</v>
      </c>
    </row>
    <row r="532" spans="1:3" x14ac:dyDescent="0.35">
      <c r="A532" s="4" t="s">
        <v>6014</v>
      </c>
      <c r="B532" s="5">
        <v>0</v>
      </c>
      <c r="C532" s="5">
        <v>4</v>
      </c>
    </row>
    <row r="533" spans="1:3" x14ac:dyDescent="0.35">
      <c r="A533" s="4" t="s">
        <v>942</v>
      </c>
      <c r="B533" s="5">
        <v>0</v>
      </c>
      <c r="C533" s="5">
        <v>0</v>
      </c>
    </row>
    <row r="534" spans="1:3" x14ac:dyDescent="0.35">
      <c r="A534" s="4" t="s">
        <v>1254</v>
      </c>
      <c r="B534" s="5">
        <v>0</v>
      </c>
      <c r="C534" s="5">
        <v>0</v>
      </c>
    </row>
    <row r="535" spans="1:3" x14ac:dyDescent="0.35">
      <c r="A535" s="4" t="s">
        <v>2561</v>
      </c>
      <c r="B535" s="5">
        <v>0</v>
      </c>
      <c r="C535" s="5">
        <v>0</v>
      </c>
    </row>
    <row r="536" spans="1:3" x14ac:dyDescent="0.35">
      <c r="A536" s="4" t="s">
        <v>5233</v>
      </c>
      <c r="B536" s="5">
        <v>0</v>
      </c>
      <c r="C536" s="5">
        <v>0</v>
      </c>
    </row>
    <row r="537" spans="1:3" x14ac:dyDescent="0.35">
      <c r="A537" s="4" t="s">
        <v>7017</v>
      </c>
      <c r="B537" s="5">
        <v>0</v>
      </c>
      <c r="C537" s="5">
        <v>1</v>
      </c>
    </row>
    <row r="538" spans="1:3" x14ac:dyDescent="0.35">
      <c r="A538" s="4" t="s">
        <v>5851</v>
      </c>
      <c r="B538" s="5">
        <v>0</v>
      </c>
      <c r="C538" s="5">
        <v>0</v>
      </c>
    </row>
    <row r="539" spans="1:3" x14ac:dyDescent="0.35">
      <c r="A539" s="4" t="s">
        <v>2264</v>
      </c>
      <c r="B539" s="5">
        <v>3</v>
      </c>
      <c r="C539" s="5">
        <v>0</v>
      </c>
    </row>
    <row r="540" spans="1:3" x14ac:dyDescent="0.35">
      <c r="A540" s="4" t="s">
        <v>1713</v>
      </c>
      <c r="B540" s="5">
        <v>0</v>
      </c>
      <c r="C540" s="5">
        <v>0</v>
      </c>
    </row>
    <row r="541" spans="1:3" x14ac:dyDescent="0.35">
      <c r="A541" s="4" t="s">
        <v>1861</v>
      </c>
      <c r="B541" s="5">
        <v>0</v>
      </c>
      <c r="C541" s="5">
        <v>0</v>
      </c>
    </row>
    <row r="542" spans="1:3" x14ac:dyDescent="0.35">
      <c r="A542" s="4" t="s">
        <v>3696</v>
      </c>
      <c r="B542" s="5">
        <v>0</v>
      </c>
      <c r="C542" s="5">
        <v>2</v>
      </c>
    </row>
    <row r="543" spans="1:3" x14ac:dyDescent="0.35">
      <c r="A543" s="4" t="s">
        <v>626</v>
      </c>
      <c r="B543" s="5">
        <v>0</v>
      </c>
      <c r="C543" s="5">
        <v>0</v>
      </c>
    </row>
    <row r="544" spans="1:3" x14ac:dyDescent="0.35">
      <c r="A544" s="4" t="s">
        <v>5740</v>
      </c>
      <c r="B544" s="5">
        <v>0</v>
      </c>
      <c r="C544" s="5">
        <v>0</v>
      </c>
    </row>
    <row r="545" spans="1:3" x14ac:dyDescent="0.35">
      <c r="A545" s="4" t="s">
        <v>1606</v>
      </c>
      <c r="B545" s="5">
        <v>0</v>
      </c>
      <c r="C545" s="5">
        <v>0</v>
      </c>
    </row>
    <row r="546" spans="1:3" x14ac:dyDescent="0.35">
      <c r="A546" s="4" t="s">
        <v>5526</v>
      </c>
      <c r="B546" s="5">
        <v>0</v>
      </c>
      <c r="C546" s="5">
        <v>0</v>
      </c>
    </row>
    <row r="547" spans="1:3" x14ac:dyDescent="0.35">
      <c r="A547" s="4" t="s">
        <v>7031</v>
      </c>
      <c r="B547" s="5">
        <v>0</v>
      </c>
      <c r="C547" s="5">
        <v>0</v>
      </c>
    </row>
    <row r="548" spans="1:3" x14ac:dyDescent="0.35">
      <c r="A548" s="4" t="s">
        <v>6438</v>
      </c>
      <c r="B548" s="5">
        <v>0</v>
      </c>
      <c r="C548" s="5">
        <v>0</v>
      </c>
    </row>
    <row r="549" spans="1:3" x14ac:dyDescent="0.35">
      <c r="A549" s="4" t="s">
        <v>825</v>
      </c>
      <c r="B549" s="5">
        <v>0</v>
      </c>
      <c r="C549" s="5">
        <v>0</v>
      </c>
    </row>
    <row r="550" spans="1:3" x14ac:dyDescent="0.35">
      <c r="A550" s="4" t="s">
        <v>1083</v>
      </c>
      <c r="B550" s="5">
        <v>0</v>
      </c>
      <c r="C550" s="5">
        <v>0</v>
      </c>
    </row>
    <row r="551" spans="1:3" x14ac:dyDescent="0.35">
      <c r="A551" s="4" t="s">
        <v>978</v>
      </c>
      <c r="B551" s="5">
        <v>0</v>
      </c>
      <c r="C551" s="5">
        <v>0</v>
      </c>
    </row>
    <row r="552" spans="1:3" x14ac:dyDescent="0.35">
      <c r="A552" s="4" t="s">
        <v>3880</v>
      </c>
      <c r="B552" s="5">
        <v>0</v>
      </c>
      <c r="C552" s="5">
        <v>0</v>
      </c>
    </row>
    <row r="553" spans="1:3" x14ac:dyDescent="0.35">
      <c r="A553" s="4" t="s">
        <v>4645</v>
      </c>
      <c r="B553" s="5">
        <v>4</v>
      </c>
      <c r="C553" s="5">
        <v>0</v>
      </c>
    </row>
    <row r="554" spans="1:3" x14ac:dyDescent="0.35">
      <c r="A554" s="4" t="s">
        <v>2781</v>
      </c>
      <c r="B554" s="5">
        <v>2</v>
      </c>
      <c r="C554" s="5">
        <v>0</v>
      </c>
    </row>
    <row r="555" spans="1:3" x14ac:dyDescent="0.35">
      <c r="A555" s="4" t="s">
        <v>5654</v>
      </c>
      <c r="B555" s="5">
        <v>0</v>
      </c>
      <c r="C555" s="5">
        <v>0</v>
      </c>
    </row>
    <row r="556" spans="1:3" x14ac:dyDescent="0.35">
      <c r="A556" s="4" t="s">
        <v>1850</v>
      </c>
      <c r="B556" s="5">
        <v>0</v>
      </c>
      <c r="C556" s="5">
        <v>0</v>
      </c>
    </row>
    <row r="557" spans="1:3" x14ac:dyDescent="0.35">
      <c r="A557" s="4" t="s">
        <v>6695</v>
      </c>
      <c r="B557" s="5">
        <v>0</v>
      </c>
      <c r="C557" s="5">
        <v>0</v>
      </c>
    </row>
    <row r="558" spans="1:3" x14ac:dyDescent="0.35">
      <c r="A558" s="4" t="s">
        <v>2661</v>
      </c>
      <c r="B558" s="5">
        <v>0</v>
      </c>
      <c r="C558" s="5">
        <v>0</v>
      </c>
    </row>
    <row r="559" spans="1:3" x14ac:dyDescent="0.35">
      <c r="A559" s="4" t="s">
        <v>714</v>
      </c>
      <c r="B559" s="5">
        <v>0</v>
      </c>
      <c r="C559" s="5">
        <v>0</v>
      </c>
    </row>
    <row r="560" spans="1:3" x14ac:dyDescent="0.35">
      <c r="A560" s="4" t="s">
        <v>6703</v>
      </c>
      <c r="B560" s="5">
        <v>2</v>
      </c>
      <c r="C560" s="5">
        <v>1</v>
      </c>
    </row>
    <row r="561" spans="1:3" x14ac:dyDescent="0.35">
      <c r="A561" s="4" t="s">
        <v>711</v>
      </c>
      <c r="B561" s="5">
        <v>0</v>
      </c>
      <c r="C561" s="5">
        <v>5</v>
      </c>
    </row>
    <row r="562" spans="1:3" x14ac:dyDescent="0.35">
      <c r="A562" s="4" t="s">
        <v>6299</v>
      </c>
      <c r="B562" s="5">
        <v>0</v>
      </c>
      <c r="C562" s="5">
        <v>0</v>
      </c>
    </row>
    <row r="563" spans="1:3" x14ac:dyDescent="0.35">
      <c r="A563" s="4" t="s">
        <v>4617</v>
      </c>
      <c r="B563" s="5">
        <v>0</v>
      </c>
      <c r="C563" s="5">
        <v>0</v>
      </c>
    </row>
    <row r="564" spans="1:3" x14ac:dyDescent="0.35">
      <c r="A564" s="4" t="s">
        <v>6689</v>
      </c>
      <c r="B564" s="5">
        <v>0</v>
      </c>
      <c r="C564" s="5">
        <v>0</v>
      </c>
    </row>
    <row r="565" spans="1:3" x14ac:dyDescent="0.35">
      <c r="A565" s="4" t="s">
        <v>2287</v>
      </c>
      <c r="B565" s="5">
        <v>5</v>
      </c>
      <c r="C565" s="5">
        <v>0</v>
      </c>
    </row>
    <row r="566" spans="1:3" x14ac:dyDescent="0.35">
      <c r="A566" s="4" t="s">
        <v>4133</v>
      </c>
      <c r="B566" s="5">
        <v>0</v>
      </c>
      <c r="C566" s="5">
        <v>0</v>
      </c>
    </row>
    <row r="567" spans="1:3" x14ac:dyDescent="0.35">
      <c r="A567" s="4" t="s">
        <v>1174</v>
      </c>
      <c r="B567" s="5">
        <v>0</v>
      </c>
      <c r="C567" s="5">
        <v>3</v>
      </c>
    </row>
    <row r="568" spans="1:3" x14ac:dyDescent="0.35">
      <c r="A568" s="4" t="s">
        <v>977</v>
      </c>
      <c r="B568" s="5">
        <v>0</v>
      </c>
      <c r="C568" s="5">
        <v>0</v>
      </c>
    </row>
    <row r="569" spans="1:3" x14ac:dyDescent="0.35">
      <c r="A569" s="4" t="s">
        <v>946</v>
      </c>
      <c r="B569" s="5">
        <v>0</v>
      </c>
      <c r="C569" s="5">
        <v>0</v>
      </c>
    </row>
    <row r="570" spans="1:3" x14ac:dyDescent="0.35">
      <c r="A570" s="4" t="s">
        <v>3717</v>
      </c>
      <c r="B570" s="5">
        <v>0</v>
      </c>
      <c r="C570" s="5">
        <v>0</v>
      </c>
    </row>
    <row r="571" spans="1:3" x14ac:dyDescent="0.35">
      <c r="A571" s="4" t="s">
        <v>2254</v>
      </c>
      <c r="B571" s="5">
        <v>0</v>
      </c>
      <c r="C571" s="5">
        <v>0</v>
      </c>
    </row>
    <row r="572" spans="1:3" x14ac:dyDescent="0.35">
      <c r="A572" s="4" t="s">
        <v>1834</v>
      </c>
      <c r="B572" s="5">
        <v>0</v>
      </c>
      <c r="C572" s="5">
        <v>0</v>
      </c>
    </row>
    <row r="573" spans="1:3" x14ac:dyDescent="0.35">
      <c r="A573" s="4" t="s">
        <v>3895</v>
      </c>
      <c r="B573" s="5">
        <v>0</v>
      </c>
      <c r="C573" s="5">
        <v>0</v>
      </c>
    </row>
    <row r="574" spans="1:3" x14ac:dyDescent="0.35">
      <c r="A574" s="4" t="s">
        <v>3374</v>
      </c>
      <c r="B574" s="5">
        <v>0</v>
      </c>
      <c r="C574" s="5">
        <v>0</v>
      </c>
    </row>
    <row r="575" spans="1:3" x14ac:dyDescent="0.35">
      <c r="A575" s="4" t="s">
        <v>1181</v>
      </c>
      <c r="B575" s="5">
        <v>0</v>
      </c>
      <c r="C575" s="5">
        <v>0</v>
      </c>
    </row>
    <row r="576" spans="1:3" x14ac:dyDescent="0.35">
      <c r="A576" s="4" t="s">
        <v>2145</v>
      </c>
      <c r="B576" s="5">
        <v>0</v>
      </c>
      <c r="C576" s="5">
        <v>0</v>
      </c>
    </row>
    <row r="577" spans="1:3" x14ac:dyDescent="0.35">
      <c r="A577" s="4" t="s">
        <v>5422</v>
      </c>
      <c r="B577" s="5">
        <v>0</v>
      </c>
      <c r="C577" s="5">
        <v>0</v>
      </c>
    </row>
    <row r="578" spans="1:3" x14ac:dyDescent="0.35">
      <c r="A578" s="4" t="s">
        <v>5402</v>
      </c>
      <c r="B578" s="5">
        <v>4</v>
      </c>
      <c r="C578" s="5">
        <v>0</v>
      </c>
    </row>
    <row r="579" spans="1:3" x14ac:dyDescent="0.35">
      <c r="A579" s="4" t="s">
        <v>6404</v>
      </c>
      <c r="B579" s="5">
        <v>2</v>
      </c>
      <c r="C579" s="5">
        <v>0</v>
      </c>
    </row>
    <row r="580" spans="1:3" x14ac:dyDescent="0.35">
      <c r="A580" s="4" t="s">
        <v>4447</v>
      </c>
      <c r="B580" s="5">
        <v>0</v>
      </c>
      <c r="C580" s="5">
        <v>0</v>
      </c>
    </row>
    <row r="581" spans="1:3" x14ac:dyDescent="0.35">
      <c r="A581" s="4" t="s">
        <v>990</v>
      </c>
      <c r="B581" s="5">
        <v>0</v>
      </c>
      <c r="C581" s="5">
        <v>0</v>
      </c>
    </row>
    <row r="582" spans="1:3" x14ac:dyDescent="0.35">
      <c r="A582" s="4" t="s">
        <v>4413</v>
      </c>
      <c r="B582" s="5">
        <v>5</v>
      </c>
      <c r="C582" s="5">
        <v>0</v>
      </c>
    </row>
    <row r="583" spans="1:3" x14ac:dyDescent="0.35">
      <c r="A583" s="4" t="s">
        <v>3580</v>
      </c>
      <c r="B583" s="5">
        <v>0</v>
      </c>
      <c r="C583" s="5">
        <v>0</v>
      </c>
    </row>
    <row r="584" spans="1:3" x14ac:dyDescent="0.35">
      <c r="A584" s="4" t="s">
        <v>1974</v>
      </c>
      <c r="B584" s="5">
        <v>0</v>
      </c>
      <c r="C584" s="5">
        <v>0</v>
      </c>
    </row>
    <row r="585" spans="1:3" x14ac:dyDescent="0.35">
      <c r="A585" s="4" t="s">
        <v>5947</v>
      </c>
      <c r="B585" s="5">
        <v>0</v>
      </c>
      <c r="C585" s="5">
        <v>0</v>
      </c>
    </row>
    <row r="586" spans="1:3" x14ac:dyDescent="0.35">
      <c r="A586" s="4" t="s">
        <v>6508</v>
      </c>
      <c r="B586" s="5">
        <v>1</v>
      </c>
      <c r="C586" s="5">
        <v>0</v>
      </c>
    </row>
    <row r="587" spans="1:3" x14ac:dyDescent="0.35">
      <c r="A587" s="4" t="s">
        <v>965</v>
      </c>
      <c r="B587" s="5">
        <v>0</v>
      </c>
      <c r="C587" s="5">
        <v>0</v>
      </c>
    </row>
    <row r="588" spans="1:3" x14ac:dyDescent="0.35">
      <c r="A588" s="4" t="s">
        <v>6334</v>
      </c>
      <c r="B588" s="5">
        <v>0</v>
      </c>
      <c r="C588" s="5">
        <v>0</v>
      </c>
    </row>
    <row r="589" spans="1:3" x14ac:dyDescent="0.35">
      <c r="A589" s="4" t="s">
        <v>2281</v>
      </c>
      <c r="B589" s="5">
        <v>0</v>
      </c>
      <c r="C589" s="5">
        <v>5</v>
      </c>
    </row>
    <row r="590" spans="1:3" x14ac:dyDescent="0.35">
      <c r="A590" s="4" t="s">
        <v>3151</v>
      </c>
      <c r="B590" s="5">
        <v>0</v>
      </c>
      <c r="C590" s="5">
        <v>0</v>
      </c>
    </row>
    <row r="591" spans="1:3" x14ac:dyDescent="0.35">
      <c r="A591" s="4" t="s">
        <v>197</v>
      </c>
      <c r="B591" s="5">
        <v>0</v>
      </c>
      <c r="C591" s="5">
        <v>0</v>
      </c>
    </row>
    <row r="592" spans="1:3" x14ac:dyDescent="0.35">
      <c r="A592" s="4" t="s">
        <v>4892</v>
      </c>
      <c r="B592" s="5">
        <v>0</v>
      </c>
      <c r="C592" s="5">
        <v>0</v>
      </c>
    </row>
    <row r="593" spans="1:3" x14ac:dyDescent="0.35">
      <c r="A593" s="4" t="s">
        <v>2364</v>
      </c>
      <c r="B593" s="5">
        <v>2</v>
      </c>
      <c r="C593" s="5">
        <v>1</v>
      </c>
    </row>
    <row r="594" spans="1:3" x14ac:dyDescent="0.35">
      <c r="A594" s="4" t="s">
        <v>6174</v>
      </c>
      <c r="B594" s="5">
        <v>0</v>
      </c>
      <c r="C594" s="5">
        <v>0</v>
      </c>
    </row>
    <row r="595" spans="1:3" x14ac:dyDescent="0.35">
      <c r="A595" s="4" t="s">
        <v>7067</v>
      </c>
      <c r="B595" s="5">
        <v>0</v>
      </c>
      <c r="C595" s="5">
        <v>0</v>
      </c>
    </row>
    <row r="596" spans="1:3" x14ac:dyDescent="0.35">
      <c r="A596" s="4" t="s">
        <v>6162</v>
      </c>
      <c r="B596" s="5">
        <v>0</v>
      </c>
      <c r="C596" s="5">
        <v>2</v>
      </c>
    </row>
    <row r="597" spans="1:3" x14ac:dyDescent="0.35">
      <c r="A597" s="4" t="s">
        <v>6500</v>
      </c>
      <c r="B597" s="5">
        <v>0</v>
      </c>
      <c r="C597" s="5">
        <v>0</v>
      </c>
    </row>
    <row r="598" spans="1:3" x14ac:dyDescent="0.35">
      <c r="A598" s="4" t="s">
        <v>1257</v>
      </c>
      <c r="B598" s="5">
        <v>0</v>
      </c>
      <c r="C598" s="5">
        <v>0</v>
      </c>
    </row>
    <row r="599" spans="1:3" x14ac:dyDescent="0.35">
      <c r="A599" s="4" t="s">
        <v>6704</v>
      </c>
      <c r="B599" s="5">
        <v>0</v>
      </c>
      <c r="C599" s="5">
        <v>0</v>
      </c>
    </row>
    <row r="600" spans="1:3" x14ac:dyDescent="0.35">
      <c r="A600" s="4" t="s">
        <v>5701</v>
      </c>
      <c r="B600" s="5">
        <v>0</v>
      </c>
      <c r="C600" s="5">
        <v>1</v>
      </c>
    </row>
    <row r="601" spans="1:3" x14ac:dyDescent="0.35">
      <c r="A601" s="4" t="s">
        <v>3087</v>
      </c>
      <c r="B601" s="5">
        <v>0</v>
      </c>
      <c r="C601" s="5">
        <v>0</v>
      </c>
    </row>
    <row r="602" spans="1:3" x14ac:dyDescent="0.35">
      <c r="A602" s="4" t="s">
        <v>5408</v>
      </c>
      <c r="B602" s="5">
        <v>0</v>
      </c>
      <c r="C602" s="5">
        <v>5</v>
      </c>
    </row>
    <row r="603" spans="1:3" x14ac:dyDescent="0.35">
      <c r="A603" s="4" t="s">
        <v>2662</v>
      </c>
      <c r="B603" s="5">
        <v>0</v>
      </c>
      <c r="C603" s="5">
        <v>0</v>
      </c>
    </row>
    <row r="604" spans="1:3" x14ac:dyDescent="0.35">
      <c r="A604" s="4" t="s">
        <v>498</v>
      </c>
      <c r="B604" s="5">
        <v>0</v>
      </c>
      <c r="C604" s="5">
        <v>0</v>
      </c>
    </row>
    <row r="605" spans="1:3" x14ac:dyDescent="0.35">
      <c r="A605" s="4" t="s">
        <v>4697</v>
      </c>
      <c r="B605" s="5">
        <v>0</v>
      </c>
      <c r="C605" s="5">
        <v>0</v>
      </c>
    </row>
    <row r="606" spans="1:3" x14ac:dyDescent="0.35">
      <c r="A606" s="4" t="s">
        <v>6312</v>
      </c>
      <c r="B606" s="5">
        <v>0</v>
      </c>
      <c r="C606" s="5">
        <v>0</v>
      </c>
    </row>
    <row r="607" spans="1:3" x14ac:dyDescent="0.35">
      <c r="A607" s="4" t="s">
        <v>6999</v>
      </c>
      <c r="B607" s="5">
        <v>0</v>
      </c>
      <c r="C607" s="5">
        <v>2</v>
      </c>
    </row>
    <row r="608" spans="1:3" x14ac:dyDescent="0.35">
      <c r="A608" s="4" t="s">
        <v>683</v>
      </c>
      <c r="B608" s="5">
        <v>0</v>
      </c>
      <c r="C608" s="5">
        <v>0</v>
      </c>
    </row>
    <row r="609" spans="1:3" x14ac:dyDescent="0.35">
      <c r="A609" s="4" t="s">
        <v>1220</v>
      </c>
      <c r="B609" s="5">
        <v>0</v>
      </c>
      <c r="C609" s="5">
        <v>3</v>
      </c>
    </row>
    <row r="610" spans="1:3" x14ac:dyDescent="0.35">
      <c r="A610" s="4" t="s">
        <v>3237</v>
      </c>
      <c r="B610" s="5">
        <v>0</v>
      </c>
      <c r="C610" s="5">
        <v>4</v>
      </c>
    </row>
    <row r="611" spans="1:3" x14ac:dyDescent="0.35">
      <c r="A611" s="4" t="s">
        <v>336</v>
      </c>
      <c r="B611" s="5">
        <v>0</v>
      </c>
      <c r="C611" s="5">
        <v>0</v>
      </c>
    </row>
    <row r="612" spans="1:3" x14ac:dyDescent="0.35">
      <c r="A612" s="4" t="s">
        <v>3593</v>
      </c>
      <c r="B612" s="5">
        <v>0</v>
      </c>
      <c r="C612" s="5">
        <v>0</v>
      </c>
    </row>
    <row r="613" spans="1:3" x14ac:dyDescent="0.35">
      <c r="A613" s="4" t="s">
        <v>1444</v>
      </c>
      <c r="B613" s="5">
        <v>2</v>
      </c>
      <c r="C613" s="5">
        <v>0</v>
      </c>
    </row>
    <row r="614" spans="1:3" x14ac:dyDescent="0.35">
      <c r="A614" s="4" t="s">
        <v>3386</v>
      </c>
      <c r="B614" s="5">
        <v>0</v>
      </c>
      <c r="C614" s="5">
        <v>1</v>
      </c>
    </row>
    <row r="615" spans="1:3" x14ac:dyDescent="0.35">
      <c r="A615" s="4" t="s">
        <v>6681</v>
      </c>
      <c r="B615" s="5">
        <v>0</v>
      </c>
      <c r="C615" s="5">
        <v>4</v>
      </c>
    </row>
    <row r="616" spans="1:3" x14ac:dyDescent="0.35">
      <c r="A616" s="4" t="s">
        <v>4904</v>
      </c>
      <c r="B616" s="5">
        <v>0</v>
      </c>
      <c r="C616" s="5">
        <v>0</v>
      </c>
    </row>
    <row r="617" spans="1:3" x14ac:dyDescent="0.35">
      <c r="A617" s="4" t="s">
        <v>5088</v>
      </c>
      <c r="B617" s="5">
        <v>0</v>
      </c>
      <c r="C617" s="5">
        <v>0</v>
      </c>
    </row>
    <row r="618" spans="1:3" x14ac:dyDescent="0.35">
      <c r="A618" s="4" t="s">
        <v>6380</v>
      </c>
      <c r="B618" s="5">
        <v>0</v>
      </c>
      <c r="C618" s="5">
        <v>0</v>
      </c>
    </row>
    <row r="619" spans="1:3" x14ac:dyDescent="0.35">
      <c r="A619" s="4" t="s">
        <v>4880</v>
      </c>
      <c r="B619" s="5">
        <v>1</v>
      </c>
      <c r="C619" s="5">
        <v>0</v>
      </c>
    </row>
    <row r="620" spans="1:3" x14ac:dyDescent="0.35">
      <c r="A620" s="4" t="s">
        <v>4207</v>
      </c>
      <c r="B620" s="5">
        <v>4</v>
      </c>
      <c r="C620" s="5">
        <v>0</v>
      </c>
    </row>
    <row r="621" spans="1:3" x14ac:dyDescent="0.35">
      <c r="A621" s="4" t="s">
        <v>2673</v>
      </c>
      <c r="B621" s="5">
        <v>3</v>
      </c>
      <c r="C621" s="5">
        <v>0</v>
      </c>
    </row>
    <row r="622" spans="1:3" x14ac:dyDescent="0.35">
      <c r="A622" s="4" t="s">
        <v>5026</v>
      </c>
      <c r="B622" s="5">
        <v>0</v>
      </c>
      <c r="C622" s="5">
        <v>0</v>
      </c>
    </row>
    <row r="623" spans="1:3" x14ac:dyDescent="0.35">
      <c r="A623" s="4" t="s">
        <v>6245</v>
      </c>
      <c r="B623" s="5">
        <v>0</v>
      </c>
      <c r="C623" s="5">
        <v>0</v>
      </c>
    </row>
    <row r="624" spans="1:3" x14ac:dyDescent="0.35">
      <c r="A624" s="4" t="s">
        <v>559</v>
      </c>
      <c r="B624" s="5">
        <v>0</v>
      </c>
      <c r="C624" s="5">
        <v>0</v>
      </c>
    </row>
    <row r="625" spans="1:3" x14ac:dyDescent="0.35">
      <c r="A625" s="4" t="s">
        <v>6123</v>
      </c>
      <c r="B625" s="5">
        <v>0</v>
      </c>
      <c r="C625" s="5">
        <v>0</v>
      </c>
    </row>
    <row r="626" spans="1:3" x14ac:dyDescent="0.35">
      <c r="A626" s="4" t="s">
        <v>4114</v>
      </c>
      <c r="B626" s="5">
        <v>0</v>
      </c>
      <c r="C626" s="5">
        <v>0</v>
      </c>
    </row>
    <row r="627" spans="1:3" x14ac:dyDescent="0.35">
      <c r="A627" s="4" t="s">
        <v>3476</v>
      </c>
      <c r="B627" s="5">
        <v>5</v>
      </c>
      <c r="C627" s="5">
        <v>7</v>
      </c>
    </row>
    <row r="628" spans="1:3" x14ac:dyDescent="0.35">
      <c r="A628" s="4" t="s">
        <v>4862</v>
      </c>
      <c r="B628" s="5">
        <v>0</v>
      </c>
      <c r="C628" s="5">
        <v>0</v>
      </c>
    </row>
    <row r="629" spans="1:3" x14ac:dyDescent="0.35">
      <c r="A629" s="4" t="s">
        <v>1904</v>
      </c>
      <c r="B629" s="5">
        <v>0</v>
      </c>
      <c r="C629" s="5">
        <v>0</v>
      </c>
    </row>
    <row r="630" spans="1:3" x14ac:dyDescent="0.35">
      <c r="A630" s="4" t="s">
        <v>2773</v>
      </c>
      <c r="B630" s="5">
        <v>0</v>
      </c>
      <c r="C630" s="5">
        <v>0</v>
      </c>
    </row>
    <row r="631" spans="1:3" x14ac:dyDescent="0.35">
      <c r="A631" s="4" t="s">
        <v>2142</v>
      </c>
      <c r="B631" s="5">
        <v>0</v>
      </c>
      <c r="C631" s="5">
        <v>0</v>
      </c>
    </row>
    <row r="632" spans="1:3" x14ac:dyDescent="0.35">
      <c r="A632" s="4" t="s">
        <v>6418</v>
      </c>
      <c r="B632" s="5">
        <v>0</v>
      </c>
      <c r="C632" s="5">
        <v>0</v>
      </c>
    </row>
    <row r="633" spans="1:3" x14ac:dyDescent="0.35">
      <c r="A633" s="4" t="s">
        <v>1163</v>
      </c>
      <c r="B633" s="5">
        <v>0</v>
      </c>
      <c r="C633" s="5">
        <v>0</v>
      </c>
    </row>
    <row r="634" spans="1:3" x14ac:dyDescent="0.35">
      <c r="A634" s="4" t="s">
        <v>3270</v>
      </c>
      <c r="B634" s="5">
        <v>0</v>
      </c>
      <c r="C634" s="5">
        <v>0</v>
      </c>
    </row>
    <row r="635" spans="1:3" x14ac:dyDescent="0.35">
      <c r="A635" s="4" t="s">
        <v>7035</v>
      </c>
      <c r="B635" s="5">
        <v>0</v>
      </c>
      <c r="C635" s="5">
        <v>0</v>
      </c>
    </row>
    <row r="636" spans="1:3" x14ac:dyDescent="0.35">
      <c r="A636" s="4" t="s">
        <v>1047</v>
      </c>
      <c r="B636" s="5">
        <v>0</v>
      </c>
      <c r="C636" s="5">
        <v>0</v>
      </c>
    </row>
    <row r="637" spans="1:3" x14ac:dyDescent="0.35">
      <c r="A637" s="4" t="s">
        <v>4663</v>
      </c>
      <c r="B637" s="5">
        <v>0</v>
      </c>
      <c r="C637" s="5">
        <v>2</v>
      </c>
    </row>
    <row r="638" spans="1:3" x14ac:dyDescent="0.35">
      <c r="A638" s="4" t="s">
        <v>4974</v>
      </c>
      <c r="B638" s="5">
        <v>0</v>
      </c>
      <c r="C638" s="5">
        <v>0</v>
      </c>
    </row>
    <row r="639" spans="1:3" x14ac:dyDescent="0.35">
      <c r="A639" s="4" t="s">
        <v>4887</v>
      </c>
      <c r="B639" s="5">
        <v>0</v>
      </c>
      <c r="C639" s="5">
        <v>0</v>
      </c>
    </row>
    <row r="640" spans="1:3" x14ac:dyDescent="0.35">
      <c r="A640" s="4" t="s">
        <v>5788</v>
      </c>
      <c r="B640" s="5">
        <v>0</v>
      </c>
      <c r="C640" s="5">
        <v>0</v>
      </c>
    </row>
    <row r="641" spans="1:3" x14ac:dyDescent="0.35">
      <c r="A641" s="4" t="s">
        <v>2854</v>
      </c>
      <c r="B641" s="5">
        <v>0</v>
      </c>
      <c r="C641" s="5">
        <v>0</v>
      </c>
    </row>
    <row r="642" spans="1:3" x14ac:dyDescent="0.35">
      <c r="A642" s="4" t="s">
        <v>6517</v>
      </c>
      <c r="B642" s="5">
        <v>0</v>
      </c>
      <c r="C642" s="5">
        <v>0</v>
      </c>
    </row>
    <row r="643" spans="1:3" x14ac:dyDescent="0.35">
      <c r="A643" s="4" t="s">
        <v>605</v>
      </c>
      <c r="B643" s="5">
        <v>0</v>
      </c>
      <c r="C643" s="5">
        <v>4</v>
      </c>
    </row>
    <row r="644" spans="1:3" x14ac:dyDescent="0.35">
      <c r="A644" s="4" t="s">
        <v>6416</v>
      </c>
      <c r="B644" s="5">
        <v>0</v>
      </c>
      <c r="C644" s="5">
        <v>0</v>
      </c>
    </row>
    <row r="645" spans="1:3" x14ac:dyDescent="0.35">
      <c r="A645" s="4" t="s">
        <v>493</v>
      </c>
      <c r="B645" s="5">
        <v>0</v>
      </c>
      <c r="C645" s="5">
        <v>0</v>
      </c>
    </row>
    <row r="646" spans="1:3" x14ac:dyDescent="0.35">
      <c r="A646" s="4" t="s">
        <v>6410</v>
      </c>
      <c r="B646" s="5">
        <v>0</v>
      </c>
      <c r="C646" s="5">
        <v>0</v>
      </c>
    </row>
    <row r="647" spans="1:3" x14ac:dyDescent="0.35">
      <c r="A647" s="4" t="s">
        <v>265</v>
      </c>
      <c r="B647" s="5">
        <v>0</v>
      </c>
      <c r="C647" s="5">
        <v>0</v>
      </c>
    </row>
    <row r="648" spans="1:3" x14ac:dyDescent="0.35">
      <c r="A648" s="4" t="s">
        <v>4111</v>
      </c>
      <c r="B648" s="5">
        <v>0</v>
      </c>
      <c r="C648" s="5">
        <v>5</v>
      </c>
    </row>
    <row r="649" spans="1:3" x14ac:dyDescent="0.35">
      <c r="A649" s="4" t="s">
        <v>725</v>
      </c>
      <c r="B649" s="5">
        <v>0</v>
      </c>
      <c r="C649" s="5">
        <v>0</v>
      </c>
    </row>
    <row r="650" spans="1:3" x14ac:dyDescent="0.35">
      <c r="A650" s="4" t="s">
        <v>5211</v>
      </c>
      <c r="B650" s="5">
        <v>3</v>
      </c>
      <c r="C650" s="5">
        <v>0</v>
      </c>
    </row>
    <row r="651" spans="1:3" x14ac:dyDescent="0.35">
      <c r="A651" s="4" t="s">
        <v>899</v>
      </c>
      <c r="B651" s="5">
        <v>2</v>
      </c>
      <c r="C651" s="5">
        <v>0</v>
      </c>
    </row>
    <row r="652" spans="1:3" x14ac:dyDescent="0.35">
      <c r="A652" s="4" t="s">
        <v>2580</v>
      </c>
      <c r="B652" s="5">
        <v>0</v>
      </c>
      <c r="C652" s="5">
        <v>0</v>
      </c>
    </row>
    <row r="653" spans="1:3" x14ac:dyDescent="0.35">
      <c r="A653" s="4" t="s">
        <v>2940</v>
      </c>
      <c r="B653" s="5">
        <v>3</v>
      </c>
      <c r="C653" s="5">
        <v>0</v>
      </c>
    </row>
    <row r="654" spans="1:3" x14ac:dyDescent="0.35">
      <c r="A654" s="4" t="s">
        <v>6051</v>
      </c>
      <c r="B654" s="5">
        <v>0</v>
      </c>
      <c r="C654" s="5">
        <v>0</v>
      </c>
    </row>
    <row r="655" spans="1:3" x14ac:dyDescent="0.35">
      <c r="A655" s="4" t="s">
        <v>224</v>
      </c>
      <c r="B655" s="5">
        <v>0</v>
      </c>
      <c r="C655" s="5">
        <v>0</v>
      </c>
    </row>
    <row r="656" spans="1:3" x14ac:dyDescent="0.35">
      <c r="A656" s="4" t="s">
        <v>4364</v>
      </c>
      <c r="B656" s="5">
        <v>0</v>
      </c>
      <c r="C656" s="5">
        <v>0</v>
      </c>
    </row>
    <row r="657" spans="1:3" x14ac:dyDescent="0.35">
      <c r="A657" s="4" t="s">
        <v>285</v>
      </c>
      <c r="B657" s="5">
        <v>0</v>
      </c>
      <c r="C657" s="5">
        <v>0</v>
      </c>
    </row>
    <row r="658" spans="1:3" x14ac:dyDescent="0.35">
      <c r="A658" s="4" t="s">
        <v>3090</v>
      </c>
      <c r="B658" s="5">
        <v>0</v>
      </c>
      <c r="C658" s="5">
        <v>0</v>
      </c>
    </row>
    <row r="659" spans="1:3" x14ac:dyDescent="0.35">
      <c r="A659" s="4" t="s">
        <v>4744</v>
      </c>
      <c r="B659" s="5">
        <v>0</v>
      </c>
      <c r="C659" s="5">
        <v>0</v>
      </c>
    </row>
    <row r="660" spans="1:3" x14ac:dyDescent="0.35">
      <c r="A660" s="4" t="s">
        <v>2630</v>
      </c>
      <c r="B660" s="5">
        <v>0</v>
      </c>
      <c r="C660" s="5">
        <v>0</v>
      </c>
    </row>
    <row r="661" spans="1:3" x14ac:dyDescent="0.35">
      <c r="A661" s="4" t="s">
        <v>3587</v>
      </c>
      <c r="B661" s="5">
        <v>1</v>
      </c>
      <c r="C661" s="5">
        <v>3</v>
      </c>
    </row>
    <row r="662" spans="1:3" x14ac:dyDescent="0.35">
      <c r="A662" s="4" t="s">
        <v>4535</v>
      </c>
      <c r="B662" s="5">
        <v>0</v>
      </c>
      <c r="C662" s="5">
        <v>0</v>
      </c>
    </row>
    <row r="663" spans="1:3" x14ac:dyDescent="0.35">
      <c r="A663" s="4" t="s">
        <v>3762</v>
      </c>
      <c r="B663" s="5">
        <v>0</v>
      </c>
      <c r="C663" s="5">
        <v>0</v>
      </c>
    </row>
    <row r="664" spans="1:3" x14ac:dyDescent="0.35">
      <c r="A664" s="4" t="s">
        <v>3559</v>
      </c>
      <c r="B664" s="5">
        <v>0</v>
      </c>
      <c r="C664" s="5">
        <v>0</v>
      </c>
    </row>
    <row r="665" spans="1:3" x14ac:dyDescent="0.35">
      <c r="A665" s="4" t="s">
        <v>679</v>
      </c>
      <c r="B665" s="5">
        <v>0</v>
      </c>
      <c r="C665" s="5">
        <v>1</v>
      </c>
    </row>
    <row r="666" spans="1:3" x14ac:dyDescent="0.35">
      <c r="A666" s="4" t="s">
        <v>6811</v>
      </c>
      <c r="B666" s="5">
        <v>3</v>
      </c>
      <c r="C666" s="5">
        <v>0</v>
      </c>
    </row>
    <row r="667" spans="1:3" x14ac:dyDescent="0.35">
      <c r="A667" s="4" t="s">
        <v>1144</v>
      </c>
      <c r="B667" s="5">
        <v>0</v>
      </c>
      <c r="C667" s="5">
        <v>0</v>
      </c>
    </row>
    <row r="668" spans="1:3" x14ac:dyDescent="0.35">
      <c r="A668" s="4" t="s">
        <v>1910</v>
      </c>
      <c r="B668" s="5">
        <v>0</v>
      </c>
      <c r="C668" s="5">
        <v>0</v>
      </c>
    </row>
    <row r="669" spans="1:3" x14ac:dyDescent="0.35">
      <c r="A669" s="4" t="s">
        <v>3526</v>
      </c>
      <c r="B669" s="5">
        <v>0</v>
      </c>
      <c r="C669" s="5">
        <v>0</v>
      </c>
    </row>
    <row r="670" spans="1:3" x14ac:dyDescent="0.35">
      <c r="A670" s="4" t="s">
        <v>3529</v>
      </c>
      <c r="B670" s="5">
        <v>0</v>
      </c>
      <c r="C670" s="5">
        <v>0</v>
      </c>
    </row>
    <row r="671" spans="1:3" x14ac:dyDescent="0.35">
      <c r="A671" s="4" t="s">
        <v>903</v>
      </c>
      <c r="B671" s="5">
        <v>5</v>
      </c>
      <c r="C671" s="5">
        <v>0</v>
      </c>
    </row>
    <row r="672" spans="1:3" x14ac:dyDescent="0.35">
      <c r="A672" s="4" t="s">
        <v>438</v>
      </c>
      <c r="B672" s="5">
        <v>0</v>
      </c>
      <c r="C672" s="5">
        <v>7</v>
      </c>
    </row>
    <row r="673" spans="1:3" x14ac:dyDescent="0.35">
      <c r="A673" s="4" t="s">
        <v>4711</v>
      </c>
      <c r="B673" s="5">
        <v>0</v>
      </c>
      <c r="C673" s="5">
        <v>0</v>
      </c>
    </row>
    <row r="674" spans="1:3" x14ac:dyDescent="0.35">
      <c r="A674" s="4" t="s">
        <v>5827</v>
      </c>
      <c r="B674" s="5">
        <v>0</v>
      </c>
      <c r="C674" s="5">
        <v>0</v>
      </c>
    </row>
    <row r="675" spans="1:3" x14ac:dyDescent="0.35">
      <c r="A675" s="4" t="s">
        <v>5731</v>
      </c>
      <c r="B675" s="5">
        <v>0</v>
      </c>
      <c r="C675" s="5">
        <v>0</v>
      </c>
    </row>
    <row r="676" spans="1:3" x14ac:dyDescent="0.35">
      <c r="A676" s="4" t="s">
        <v>4838</v>
      </c>
      <c r="B676" s="5">
        <v>0</v>
      </c>
      <c r="C676" s="5">
        <v>0</v>
      </c>
    </row>
    <row r="677" spans="1:3" x14ac:dyDescent="0.35">
      <c r="A677" s="4" t="s">
        <v>4515</v>
      </c>
      <c r="B677" s="5">
        <v>2</v>
      </c>
      <c r="C677" s="5">
        <v>0</v>
      </c>
    </row>
    <row r="678" spans="1:3" x14ac:dyDescent="0.35">
      <c r="A678" s="4" t="s">
        <v>3948</v>
      </c>
      <c r="B678" s="5">
        <v>3</v>
      </c>
      <c r="C678" s="5">
        <v>0</v>
      </c>
    </row>
    <row r="679" spans="1:3" x14ac:dyDescent="0.35">
      <c r="A679" s="4" t="s">
        <v>1613</v>
      </c>
      <c r="B679" s="5">
        <v>0</v>
      </c>
      <c r="C679" s="5">
        <v>0</v>
      </c>
    </row>
    <row r="680" spans="1:3" x14ac:dyDescent="0.35">
      <c r="A680" s="4" t="s">
        <v>5320</v>
      </c>
      <c r="B680" s="5">
        <v>0</v>
      </c>
      <c r="C680" s="5">
        <v>1</v>
      </c>
    </row>
    <row r="681" spans="1:3" x14ac:dyDescent="0.35">
      <c r="A681" s="4" t="s">
        <v>1716</v>
      </c>
      <c r="B681" s="5">
        <v>5</v>
      </c>
      <c r="C681" s="5">
        <v>0</v>
      </c>
    </row>
    <row r="682" spans="1:3" x14ac:dyDescent="0.35">
      <c r="A682" s="4" t="s">
        <v>6646</v>
      </c>
      <c r="B682" s="5">
        <v>0</v>
      </c>
      <c r="C682" s="5">
        <v>0</v>
      </c>
    </row>
    <row r="683" spans="1:3" x14ac:dyDescent="0.35">
      <c r="A683" s="4" t="s">
        <v>1302</v>
      </c>
      <c r="B683" s="5">
        <v>0</v>
      </c>
      <c r="C683" s="5">
        <v>0</v>
      </c>
    </row>
    <row r="684" spans="1:3" x14ac:dyDescent="0.35">
      <c r="A684" s="4" t="s">
        <v>661</v>
      </c>
      <c r="B684" s="5">
        <v>2</v>
      </c>
      <c r="C684" s="5">
        <v>0</v>
      </c>
    </row>
    <row r="685" spans="1:3" x14ac:dyDescent="0.35">
      <c r="A685" s="4" t="s">
        <v>401</v>
      </c>
      <c r="B685" s="5">
        <v>0</v>
      </c>
      <c r="C685" s="5">
        <v>0</v>
      </c>
    </row>
    <row r="686" spans="1:3" x14ac:dyDescent="0.35">
      <c r="A686" s="4" t="s">
        <v>2280</v>
      </c>
      <c r="B686" s="5">
        <v>4</v>
      </c>
      <c r="C686" s="5">
        <v>0</v>
      </c>
    </row>
    <row r="687" spans="1:3" x14ac:dyDescent="0.35">
      <c r="A687" s="4" t="s">
        <v>2844</v>
      </c>
      <c r="B687" s="5">
        <v>0</v>
      </c>
      <c r="C687" s="5">
        <v>0</v>
      </c>
    </row>
    <row r="688" spans="1:3" x14ac:dyDescent="0.35">
      <c r="A688" s="4" t="s">
        <v>1770</v>
      </c>
      <c r="B688" s="5">
        <v>0</v>
      </c>
      <c r="C688" s="5">
        <v>0</v>
      </c>
    </row>
    <row r="689" spans="1:3" x14ac:dyDescent="0.35">
      <c r="A689" s="4" t="s">
        <v>3684</v>
      </c>
      <c r="B689" s="5">
        <v>0</v>
      </c>
      <c r="C689" s="5">
        <v>0</v>
      </c>
    </row>
    <row r="690" spans="1:3" x14ac:dyDescent="0.35">
      <c r="A690" s="4" t="s">
        <v>2838</v>
      </c>
      <c r="B690" s="5">
        <v>0</v>
      </c>
      <c r="C690" s="5">
        <v>0</v>
      </c>
    </row>
    <row r="691" spans="1:3" x14ac:dyDescent="0.35">
      <c r="A691" s="4" t="s">
        <v>4285</v>
      </c>
      <c r="B691" s="5">
        <v>0</v>
      </c>
      <c r="C691" s="5">
        <v>0</v>
      </c>
    </row>
    <row r="692" spans="1:3" x14ac:dyDescent="0.35">
      <c r="A692" s="4" t="s">
        <v>1942</v>
      </c>
      <c r="B692" s="5">
        <v>0</v>
      </c>
      <c r="C692" s="5">
        <v>0</v>
      </c>
    </row>
    <row r="693" spans="1:3" x14ac:dyDescent="0.35">
      <c r="A693" s="4" t="s">
        <v>2828</v>
      </c>
      <c r="B693" s="5">
        <v>0</v>
      </c>
      <c r="C693" s="5">
        <v>0</v>
      </c>
    </row>
    <row r="694" spans="1:3" x14ac:dyDescent="0.35">
      <c r="A694" s="4" t="s">
        <v>221</v>
      </c>
      <c r="B694" s="5">
        <v>4</v>
      </c>
      <c r="C694" s="5">
        <v>0</v>
      </c>
    </row>
    <row r="695" spans="1:3" x14ac:dyDescent="0.35">
      <c r="A695" s="4" t="s">
        <v>6996</v>
      </c>
      <c r="B695" s="5">
        <v>2</v>
      </c>
      <c r="C695" s="5">
        <v>0</v>
      </c>
    </row>
    <row r="696" spans="1:3" x14ac:dyDescent="0.35">
      <c r="A696" s="4" t="s">
        <v>2011</v>
      </c>
      <c r="B696" s="5">
        <v>0</v>
      </c>
      <c r="C696" s="5">
        <v>0</v>
      </c>
    </row>
    <row r="697" spans="1:3" x14ac:dyDescent="0.35">
      <c r="A697" s="4" t="s">
        <v>6385</v>
      </c>
      <c r="B697" s="5">
        <v>2</v>
      </c>
      <c r="C697" s="5">
        <v>0</v>
      </c>
    </row>
    <row r="698" spans="1:3" x14ac:dyDescent="0.35">
      <c r="A698" s="4" t="s">
        <v>6395</v>
      </c>
      <c r="B698" s="5">
        <v>0</v>
      </c>
      <c r="C698" s="5">
        <v>0</v>
      </c>
    </row>
    <row r="699" spans="1:3" x14ac:dyDescent="0.35">
      <c r="A699" s="4" t="s">
        <v>5225</v>
      </c>
      <c r="B699" s="5">
        <v>0</v>
      </c>
      <c r="C699" s="5">
        <v>0</v>
      </c>
    </row>
    <row r="700" spans="1:3" x14ac:dyDescent="0.35">
      <c r="A700" s="4" t="s">
        <v>747</v>
      </c>
      <c r="B700" s="5">
        <v>0</v>
      </c>
      <c r="C700" s="5">
        <v>0</v>
      </c>
    </row>
    <row r="701" spans="1:3" x14ac:dyDescent="0.35">
      <c r="A701" s="4" t="s">
        <v>6627</v>
      </c>
      <c r="B701" s="5">
        <v>0</v>
      </c>
      <c r="C701" s="5">
        <v>0</v>
      </c>
    </row>
    <row r="702" spans="1:3" x14ac:dyDescent="0.35">
      <c r="A702" s="4" t="s">
        <v>2526</v>
      </c>
      <c r="B702" s="5">
        <v>0</v>
      </c>
      <c r="C702" s="5">
        <v>0</v>
      </c>
    </row>
    <row r="703" spans="1:3" x14ac:dyDescent="0.35">
      <c r="A703" s="4" t="s">
        <v>7060</v>
      </c>
      <c r="B703" s="5">
        <v>0</v>
      </c>
      <c r="C703" s="5">
        <v>0</v>
      </c>
    </row>
    <row r="704" spans="1:3" x14ac:dyDescent="0.35">
      <c r="A704" s="4" t="s">
        <v>6864</v>
      </c>
      <c r="B704" s="5">
        <v>0</v>
      </c>
      <c r="C704" s="5">
        <v>0</v>
      </c>
    </row>
    <row r="705" spans="1:3" x14ac:dyDescent="0.35">
      <c r="A705" s="4" t="s">
        <v>3036</v>
      </c>
      <c r="B705" s="5">
        <v>0</v>
      </c>
      <c r="C705" s="5">
        <v>0</v>
      </c>
    </row>
    <row r="706" spans="1:3" x14ac:dyDescent="0.35">
      <c r="A706" s="4" t="s">
        <v>879</v>
      </c>
      <c r="B706" s="5">
        <v>0</v>
      </c>
      <c r="C706" s="5">
        <v>0</v>
      </c>
    </row>
    <row r="707" spans="1:3" x14ac:dyDescent="0.35">
      <c r="A707" s="4" t="s">
        <v>6944</v>
      </c>
      <c r="B707" s="5">
        <v>0</v>
      </c>
      <c r="C707" s="5">
        <v>0</v>
      </c>
    </row>
    <row r="708" spans="1:3" x14ac:dyDescent="0.35">
      <c r="A708" s="4" t="s">
        <v>6247</v>
      </c>
      <c r="B708" s="5">
        <v>0</v>
      </c>
      <c r="C708" s="5">
        <v>0</v>
      </c>
    </row>
    <row r="709" spans="1:3" x14ac:dyDescent="0.35">
      <c r="A709" s="4" t="s">
        <v>4803</v>
      </c>
      <c r="B709" s="5">
        <v>0</v>
      </c>
      <c r="C709" s="5">
        <v>0</v>
      </c>
    </row>
    <row r="710" spans="1:3" x14ac:dyDescent="0.35">
      <c r="A710" s="4" t="s">
        <v>4309</v>
      </c>
      <c r="B710" s="5">
        <v>0</v>
      </c>
      <c r="C710" s="5">
        <v>0</v>
      </c>
    </row>
    <row r="711" spans="1:3" x14ac:dyDescent="0.35">
      <c r="A711" s="4" t="s">
        <v>4456</v>
      </c>
      <c r="B711" s="5">
        <v>0</v>
      </c>
      <c r="C711" s="5">
        <v>0</v>
      </c>
    </row>
    <row r="712" spans="1:3" x14ac:dyDescent="0.35">
      <c r="A712" s="4" t="s">
        <v>1157</v>
      </c>
      <c r="B712" s="5">
        <v>2</v>
      </c>
      <c r="C712" s="5">
        <v>0</v>
      </c>
    </row>
    <row r="713" spans="1:3" x14ac:dyDescent="0.35">
      <c r="A713" s="4" t="s">
        <v>6831</v>
      </c>
      <c r="B713" s="5">
        <v>0</v>
      </c>
      <c r="C713" s="5">
        <v>0</v>
      </c>
    </row>
    <row r="714" spans="1:3" x14ac:dyDescent="0.35">
      <c r="A714" s="4" t="s">
        <v>2463</v>
      </c>
      <c r="B714" s="5">
        <v>0</v>
      </c>
      <c r="C714" s="5">
        <v>0</v>
      </c>
    </row>
    <row r="715" spans="1:3" x14ac:dyDescent="0.35">
      <c r="A715" s="4" t="s">
        <v>2623</v>
      </c>
      <c r="B715" s="5">
        <v>0</v>
      </c>
      <c r="C715" s="5">
        <v>0</v>
      </c>
    </row>
    <row r="716" spans="1:3" x14ac:dyDescent="0.35">
      <c r="A716" s="4" t="s">
        <v>937</v>
      </c>
      <c r="B716" s="5">
        <v>0</v>
      </c>
      <c r="C716" s="5">
        <v>0</v>
      </c>
    </row>
    <row r="717" spans="1:3" x14ac:dyDescent="0.35">
      <c r="A717" s="4" t="s">
        <v>4769</v>
      </c>
      <c r="B717" s="5">
        <v>0</v>
      </c>
      <c r="C717" s="5">
        <v>0</v>
      </c>
    </row>
    <row r="718" spans="1:3" x14ac:dyDescent="0.35">
      <c r="A718" s="4" t="s">
        <v>3577</v>
      </c>
      <c r="B718" s="5">
        <v>0</v>
      </c>
      <c r="C718" s="5">
        <v>0</v>
      </c>
    </row>
    <row r="719" spans="1:3" x14ac:dyDescent="0.35">
      <c r="A719" s="4" t="s">
        <v>2131</v>
      </c>
      <c r="B719" s="5">
        <v>2</v>
      </c>
      <c r="C719" s="5">
        <v>1</v>
      </c>
    </row>
    <row r="720" spans="1:3" x14ac:dyDescent="0.35">
      <c r="A720" s="4" t="s">
        <v>1715</v>
      </c>
      <c r="B720" s="5">
        <v>4</v>
      </c>
      <c r="C720" s="5">
        <v>0</v>
      </c>
    </row>
    <row r="721" spans="1:3" x14ac:dyDescent="0.35">
      <c r="A721" s="4" t="s">
        <v>5315</v>
      </c>
      <c r="B721" s="5">
        <v>2</v>
      </c>
      <c r="C721" s="5">
        <v>0</v>
      </c>
    </row>
    <row r="722" spans="1:3" x14ac:dyDescent="0.35">
      <c r="A722" s="4" t="s">
        <v>6649</v>
      </c>
      <c r="B722" s="5">
        <v>0</v>
      </c>
      <c r="C722" s="5">
        <v>0</v>
      </c>
    </row>
    <row r="723" spans="1:3" x14ac:dyDescent="0.35">
      <c r="A723" s="4" t="s">
        <v>3456</v>
      </c>
      <c r="B723" s="5">
        <v>5</v>
      </c>
      <c r="C723" s="5">
        <v>0</v>
      </c>
    </row>
    <row r="724" spans="1:3" x14ac:dyDescent="0.35">
      <c r="A724" s="4" t="s">
        <v>4804</v>
      </c>
      <c r="B724" s="5">
        <v>3</v>
      </c>
      <c r="C724" s="5">
        <v>0</v>
      </c>
    </row>
    <row r="725" spans="1:3" x14ac:dyDescent="0.35">
      <c r="A725" s="4" t="s">
        <v>58</v>
      </c>
      <c r="B725" s="5">
        <v>4</v>
      </c>
      <c r="C725" s="5">
        <v>0</v>
      </c>
    </row>
    <row r="726" spans="1:3" x14ac:dyDescent="0.35">
      <c r="A726" s="4" t="s">
        <v>2655</v>
      </c>
      <c r="B726" s="5">
        <v>0</v>
      </c>
      <c r="C726" s="5">
        <v>0</v>
      </c>
    </row>
    <row r="727" spans="1:3" x14ac:dyDescent="0.35">
      <c r="A727" s="4" t="s">
        <v>4622</v>
      </c>
      <c r="B727" s="5">
        <v>0</v>
      </c>
      <c r="C727" s="5">
        <v>0</v>
      </c>
    </row>
    <row r="728" spans="1:3" x14ac:dyDescent="0.35">
      <c r="A728" s="4" t="s">
        <v>4044</v>
      </c>
      <c r="B728" s="5">
        <v>2</v>
      </c>
      <c r="C728" s="5">
        <v>0</v>
      </c>
    </row>
    <row r="729" spans="1:3" x14ac:dyDescent="0.35">
      <c r="A729" s="4" t="s">
        <v>2613</v>
      </c>
      <c r="B729" s="5">
        <v>0</v>
      </c>
      <c r="C729" s="5">
        <v>0</v>
      </c>
    </row>
    <row r="730" spans="1:3" x14ac:dyDescent="0.35">
      <c r="A730" s="4" t="s">
        <v>6664</v>
      </c>
      <c r="B730" s="5">
        <v>0</v>
      </c>
      <c r="C730" s="5">
        <v>4</v>
      </c>
    </row>
    <row r="731" spans="1:3" x14ac:dyDescent="0.35">
      <c r="A731" s="4" t="s">
        <v>5268</v>
      </c>
      <c r="B731" s="5">
        <v>0</v>
      </c>
      <c r="C731" s="5">
        <v>1</v>
      </c>
    </row>
    <row r="732" spans="1:3" x14ac:dyDescent="0.35">
      <c r="A732" s="4" t="s">
        <v>3591</v>
      </c>
      <c r="B732" s="5">
        <v>0</v>
      </c>
      <c r="C732" s="5">
        <v>0</v>
      </c>
    </row>
    <row r="733" spans="1:3" x14ac:dyDescent="0.35">
      <c r="A733" s="4" t="s">
        <v>5181</v>
      </c>
      <c r="B733" s="5">
        <v>0</v>
      </c>
      <c r="C733" s="5">
        <v>0</v>
      </c>
    </row>
    <row r="734" spans="1:3" x14ac:dyDescent="0.35">
      <c r="A734" s="4" t="s">
        <v>3877</v>
      </c>
      <c r="B734" s="5">
        <v>0</v>
      </c>
      <c r="C734" s="5">
        <v>0</v>
      </c>
    </row>
    <row r="735" spans="1:3" x14ac:dyDescent="0.35">
      <c r="A735" s="4" t="s">
        <v>1401</v>
      </c>
      <c r="B735" s="5">
        <v>0</v>
      </c>
      <c r="C735" s="5">
        <v>0</v>
      </c>
    </row>
    <row r="736" spans="1:3" x14ac:dyDescent="0.35">
      <c r="A736" s="4" t="s">
        <v>2121</v>
      </c>
      <c r="B736" s="5">
        <v>0</v>
      </c>
      <c r="C736" s="5">
        <v>0</v>
      </c>
    </row>
    <row r="737" spans="1:3" x14ac:dyDescent="0.35">
      <c r="A737" s="4" t="s">
        <v>3320</v>
      </c>
      <c r="B737" s="5">
        <v>0</v>
      </c>
      <c r="C737" s="5">
        <v>0</v>
      </c>
    </row>
    <row r="738" spans="1:3" x14ac:dyDescent="0.35">
      <c r="A738" s="4" t="s">
        <v>3331</v>
      </c>
      <c r="B738" s="5">
        <v>0</v>
      </c>
      <c r="C738" s="5">
        <v>0</v>
      </c>
    </row>
    <row r="739" spans="1:3" x14ac:dyDescent="0.35">
      <c r="A739" s="4" t="s">
        <v>2054</v>
      </c>
      <c r="B739" s="5">
        <v>0</v>
      </c>
      <c r="C739" s="5">
        <v>0</v>
      </c>
    </row>
    <row r="740" spans="1:3" x14ac:dyDescent="0.35">
      <c r="A740" s="4" t="s">
        <v>4296</v>
      </c>
      <c r="B740" s="5">
        <v>0</v>
      </c>
      <c r="C740" s="5">
        <v>0</v>
      </c>
    </row>
    <row r="741" spans="1:3" x14ac:dyDescent="0.35">
      <c r="A741" s="4" t="s">
        <v>2516</v>
      </c>
      <c r="B741" s="5">
        <v>0</v>
      </c>
      <c r="C741" s="5">
        <v>0</v>
      </c>
    </row>
    <row r="742" spans="1:3" x14ac:dyDescent="0.35">
      <c r="A742" s="4" t="s">
        <v>4420</v>
      </c>
      <c r="B742" s="5">
        <v>0</v>
      </c>
      <c r="C742" s="5">
        <v>0</v>
      </c>
    </row>
    <row r="743" spans="1:3" x14ac:dyDescent="0.35">
      <c r="A743" s="4" t="s">
        <v>2438</v>
      </c>
      <c r="B743" s="5">
        <v>0</v>
      </c>
      <c r="C743" s="5">
        <v>0</v>
      </c>
    </row>
    <row r="744" spans="1:3" x14ac:dyDescent="0.35">
      <c r="A744" s="4" t="s">
        <v>5756</v>
      </c>
      <c r="B744" s="5">
        <v>2</v>
      </c>
      <c r="C744" s="5">
        <v>1</v>
      </c>
    </row>
    <row r="745" spans="1:3" x14ac:dyDescent="0.35">
      <c r="A745" s="4" t="s">
        <v>485</v>
      </c>
      <c r="B745" s="5">
        <v>2</v>
      </c>
      <c r="C745" s="5">
        <v>0</v>
      </c>
    </row>
    <row r="746" spans="1:3" x14ac:dyDescent="0.35">
      <c r="A746" s="4" t="s">
        <v>6240</v>
      </c>
      <c r="B746" s="5">
        <v>0</v>
      </c>
      <c r="C746" s="5">
        <v>0</v>
      </c>
    </row>
    <row r="747" spans="1:3" x14ac:dyDescent="0.35">
      <c r="A747" s="4" t="s">
        <v>156</v>
      </c>
      <c r="B747" s="5">
        <v>0</v>
      </c>
      <c r="C747" s="5">
        <v>0</v>
      </c>
    </row>
    <row r="748" spans="1:3" x14ac:dyDescent="0.35">
      <c r="A748" s="4" t="s">
        <v>1546</v>
      </c>
      <c r="B748" s="5">
        <v>0</v>
      </c>
      <c r="C748" s="5">
        <v>0</v>
      </c>
    </row>
    <row r="749" spans="1:3" x14ac:dyDescent="0.35">
      <c r="A749" s="4" t="s">
        <v>6558</v>
      </c>
      <c r="B749" s="5">
        <v>0</v>
      </c>
      <c r="C749" s="5">
        <v>0</v>
      </c>
    </row>
    <row r="750" spans="1:3" x14ac:dyDescent="0.35">
      <c r="A750" s="4" t="s">
        <v>3946</v>
      </c>
      <c r="B750" s="5">
        <v>0</v>
      </c>
      <c r="C750" s="5">
        <v>1</v>
      </c>
    </row>
    <row r="751" spans="1:3" x14ac:dyDescent="0.35">
      <c r="A751" s="4" t="s">
        <v>6610</v>
      </c>
      <c r="B751" s="5">
        <v>0</v>
      </c>
      <c r="C751" s="5">
        <v>2</v>
      </c>
    </row>
    <row r="752" spans="1:3" x14ac:dyDescent="0.35">
      <c r="A752" s="4" t="s">
        <v>6168</v>
      </c>
      <c r="B752" s="5">
        <v>0</v>
      </c>
      <c r="C752" s="5">
        <v>4</v>
      </c>
    </row>
    <row r="753" spans="1:3" x14ac:dyDescent="0.35">
      <c r="A753" s="4" t="s">
        <v>178</v>
      </c>
      <c r="B753" s="5">
        <v>0</v>
      </c>
      <c r="C753" s="5">
        <v>0</v>
      </c>
    </row>
    <row r="754" spans="1:3" x14ac:dyDescent="0.35">
      <c r="A754" s="4" t="s">
        <v>639</v>
      </c>
      <c r="B754" s="5">
        <v>0</v>
      </c>
      <c r="C754" s="5">
        <v>0</v>
      </c>
    </row>
    <row r="755" spans="1:3" x14ac:dyDescent="0.35">
      <c r="A755" s="4" t="s">
        <v>3757</v>
      </c>
      <c r="B755" s="5">
        <v>0</v>
      </c>
      <c r="C755" s="5">
        <v>0</v>
      </c>
    </row>
    <row r="756" spans="1:3" x14ac:dyDescent="0.35">
      <c r="A756" s="4" t="s">
        <v>1884</v>
      </c>
      <c r="B756" s="5">
        <v>3</v>
      </c>
      <c r="C756" s="5">
        <v>0</v>
      </c>
    </row>
    <row r="757" spans="1:3" x14ac:dyDescent="0.35">
      <c r="A757" s="4" t="s">
        <v>346</v>
      </c>
      <c r="B757" s="5">
        <v>0</v>
      </c>
      <c r="C757" s="5">
        <v>0</v>
      </c>
    </row>
    <row r="758" spans="1:3" x14ac:dyDescent="0.35">
      <c r="A758" s="4" t="s">
        <v>3907</v>
      </c>
      <c r="B758" s="5">
        <v>0</v>
      </c>
      <c r="C758" s="5">
        <v>0</v>
      </c>
    </row>
    <row r="759" spans="1:3" x14ac:dyDescent="0.35">
      <c r="A759" s="4" t="s">
        <v>6024</v>
      </c>
      <c r="B759" s="5">
        <v>0</v>
      </c>
      <c r="C759" s="5">
        <v>0</v>
      </c>
    </row>
    <row r="760" spans="1:3" x14ac:dyDescent="0.35">
      <c r="A760" s="4" t="s">
        <v>4574</v>
      </c>
      <c r="B760" s="5">
        <v>0</v>
      </c>
      <c r="C760" s="5">
        <v>0</v>
      </c>
    </row>
    <row r="761" spans="1:3" x14ac:dyDescent="0.35">
      <c r="A761" s="4" t="s">
        <v>4365</v>
      </c>
      <c r="B761" s="5">
        <v>0</v>
      </c>
      <c r="C761" s="5">
        <v>0</v>
      </c>
    </row>
    <row r="762" spans="1:3" x14ac:dyDescent="0.35">
      <c r="A762" s="4" t="s">
        <v>2367</v>
      </c>
      <c r="B762" s="5">
        <v>0</v>
      </c>
      <c r="C762" s="5">
        <v>0</v>
      </c>
    </row>
    <row r="763" spans="1:3" x14ac:dyDescent="0.35">
      <c r="A763" s="4" t="s">
        <v>6570</v>
      </c>
      <c r="B763" s="5">
        <v>0</v>
      </c>
      <c r="C763" s="5">
        <v>0</v>
      </c>
    </row>
    <row r="764" spans="1:3" x14ac:dyDescent="0.35">
      <c r="A764" s="4" t="s">
        <v>1018</v>
      </c>
      <c r="B764" s="5">
        <v>0</v>
      </c>
      <c r="C764" s="5">
        <v>0</v>
      </c>
    </row>
    <row r="765" spans="1:3" x14ac:dyDescent="0.35">
      <c r="A765" s="4" t="s">
        <v>2768</v>
      </c>
      <c r="B765" s="5">
        <v>1</v>
      </c>
      <c r="C765" s="5">
        <v>0</v>
      </c>
    </row>
    <row r="766" spans="1:3" x14ac:dyDescent="0.35">
      <c r="A766" s="4" t="s">
        <v>4847</v>
      </c>
      <c r="B766" s="5">
        <v>0</v>
      </c>
      <c r="C766" s="5">
        <v>1</v>
      </c>
    </row>
    <row r="767" spans="1:3" x14ac:dyDescent="0.35">
      <c r="A767" s="4" t="s">
        <v>6837</v>
      </c>
      <c r="B767" s="5">
        <v>0</v>
      </c>
      <c r="C767" s="5">
        <v>1</v>
      </c>
    </row>
    <row r="768" spans="1:3" x14ac:dyDescent="0.35">
      <c r="A768" s="4" t="s">
        <v>5512</v>
      </c>
      <c r="B768" s="5">
        <v>0</v>
      </c>
      <c r="C768" s="5">
        <v>5</v>
      </c>
    </row>
    <row r="769" spans="1:3" x14ac:dyDescent="0.35">
      <c r="A769" s="4" t="s">
        <v>6845</v>
      </c>
      <c r="B769" s="5">
        <v>0</v>
      </c>
      <c r="C769" s="5">
        <v>0</v>
      </c>
    </row>
    <row r="770" spans="1:3" x14ac:dyDescent="0.35">
      <c r="A770" s="4" t="s">
        <v>5798</v>
      </c>
      <c r="B770" s="5">
        <v>2</v>
      </c>
      <c r="C770" s="5">
        <v>0</v>
      </c>
    </row>
    <row r="771" spans="1:3" x14ac:dyDescent="0.35">
      <c r="A771" s="4" t="s">
        <v>3388</v>
      </c>
      <c r="B771" s="5">
        <v>0</v>
      </c>
      <c r="C771" s="5">
        <v>0</v>
      </c>
    </row>
    <row r="772" spans="1:3" x14ac:dyDescent="0.35">
      <c r="A772" s="4" t="s">
        <v>5697</v>
      </c>
      <c r="B772" s="5">
        <v>0</v>
      </c>
      <c r="C772" s="5">
        <v>3</v>
      </c>
    </row>
    <row r="773" spans="1:3" x14ac:dyDescent="0.35">
      <c r="A773" s="4" t="s">
        <v>7055</v>
      </c>
      <c r="B773" s="5">
        <v>2</v>
      </c>
      <c r="C773" s="5">
        <v>0</v>
      </c>
    </row>
    <row r="774" spans="1:3" x14ac:dyDescent="0.35">
      <c r="A774" s="4" t="s">
        <v>6674</v>
      </c>
      <c r="B774" s="5">
        <v>0</v>
      </c>
      <c r="C774" s="5">
        <v>0</v>
      </c>
    </row>
    <row r="775" spans="1:3" x14ac:dyDescent="0.35">
      <c r="A775" s="4" t="s">
        <v>3378</v>
      </c>
      <c r="B775" s="5">
        <v>0</v>
      </c>
      <c r="C775" s="5">
        <v>0</v>
      </c>
    </row>
    <row r="776" spans="1:3" x14ac:dyDescent="0.35">
      <c r="A776" s="4" t="s">
        <v>4337</v>
      </c>
      <c r="B776" s="5">
        <v>0</v>
      </c>
      <c r="C776" s="5">
        <v>0</v>
      </c>
    </row>
    <row r="777" spans="1:3" x14ac:dyDescent="0.35">
      <c r="A777" s="4" t="s">
        <v>180</v>
      </c>
      <c r="B777" s="5">
        <v>0</v>
      </c>
      <c r="C777" s="5">
        <v>0</v>
      </c>
    </row>
    <row r="778" spans="1:3" x14ac:dyDescent="0.35">
      <c r="A778" s="4" t="s">
        <v>1417</v>
      </c>
      <c r="B778" s="5">
        <v>0</v>
      </c>
      <c r="C778" s="5">
        <v>0</v>
      </c>
    </row>
    <row r="779" spans="1:3" x14ac:dyDescent="0.35">
      <c r="A779" s="4" t="s">
        <v>2460</v>
      </c>
      <c r="B779" s="5">
        <v>0</v>
      </c>
      <c r="C779" s="5">
        <v>0</v>
      </c>
    </row>
    <row r="780" spans="1:3" x14ac:dyDescent="0.35">
      <c r="A780" s="4" t="s">
        <v>2535</v>
      </c>
      <c r="B780" s="5">
        <v>0</v>
      </c>
      <c r="C780" s="5">
        <v>0</v>
      </c>
    </row>
    <row r="781" spans="1:3" x14ac:dyDescent="0.35">
      <c r="A781" s="4" t="s">
        <v>2639</v>
      </c>
      <c r="B781" s="5">
        <v>1</v>
      </c>
      <c r="C781" s="5">
        <v>0</v>
      </c>
    </row>
    <row r="782" spans="1:3" x14ac:dyDescent="0.35">
      <c r="A782" s="4" t="s">
        <v>546</v>
      </c>
      <c r="B782" s="5">
        <v>0</v>
      </c>
      <c r="C782" s="5">
        <v>0</v>
      </c>
    </row>
    <row r="783" spans="1:3" x14ac:dyDescent="0.35">
      <c r="A783" s="4" t="s">
        <v>2218</v>
      </c>
      <c r="B783" s="5">
        <v>0</v>
      </c>
      <c r="C783" s="5">
        <v>0</v>
      </c>
    </row>
    <row r="784" spans="1:3" x14ac:dyDescent="0.35">
      <c r="A784" s="4" t="s">
        <v>3736</v>
      </c>
      <c r="B784" s="5">
        <v>0</v>
      </c>
      <c r="C784" s="5">
        <v>0</v>
      </c>
    </row>
    <row r="785" spans="1:3" x14ac:dyDescent="0.35">
      <c r="A785" s="4" t="s">
        <v>4511</v>
      </c>
      <c r="B785" s="5">
        <v>0</v>
      </c>
      <c r="C785" s="5">
        <v>0</v>
      </c>
    </row>
    <row r="786" spans="1:3" x14ac:dyDescent="0.35">
      <c r="A786" s="4" t="s">
        <v>690</v>
      </c>
      <c r="B786" s="5">
        <v>0</v>
      </c>
      <c r="C786" s="5">
        <v>0</v>
      </c>
    </row>
    <row r="787" spans="1:3" x14ac:dyDescent="0.35">
      <c r="A787" s="4" t="s">
        <v>3698</v>
      </c>
      <c r="B787" s="5">
        <v>0</v>
      </c>
      <c r="C787" s="5">
        <v>0</v>
      </c>
    </row>
    <row r="788" spans="1:3" x14ac:dyDescent="0.35">
      <c r="A788" s="4" t="s">
        <v>3176</v>
      </c>
      <c r="B788" s="5">
        <v>0</v>
      </c>
      <c r="C788" s="5">
        <v>0</v>
      </c>
    </row>
    <row r="789" spans="1:3" x14ac:dyDescent="0.35">
      <c r="A789" s="4" t="s">
        <v>2766</v>
      </c>
      <c r="B789" s="5">
        <v>0</v>
      </c>
      <c r="C789" s="5">
        <v>0</v>
      </c>
    </row>
    <row r="790" spans="1:3" x14ac:dyDescent="0.35">
      <c r="A790" s="4" t="s">
        <v>6509</v>
      </c>
      <c r="B790" s="5">
        <v>5</v>
      </c>
      <c r="C790" s="5">
        <v>0</v>
      </c>
    </row>
    <row r="791" spans="1:3" x14ac:dyDescent="0.35">
      <c r="A791" s="4" t="s">
        <v>3731</v>
      </c>
      <c r="B791" s="5">
        <v>0</v>
      </c>
      <c r="C791" s="5">
        <v>6</v>
      </c>
    </row>
    <row r="792" spans="1:3" x14ac:dyDescent="0.35">
      <c r="A792" s="4" t="s">
        <v>2262</v>
      </c>
      <c r="B792" s="5">
        <v>0</v>
      </c>
      <c r="C792" s="5">
        <v>0</v>
      </c>
    </row>
    <row r="793" spans="1:3" x14ac:dyDescent="0.35">
      <c r="A793" s="4" t="s">
        <v>594</v>
      </c>
      <c r="B793" s="5">
        <v>0</v>
      </c>
      <c r="C793" s="5">
        <v>0</v>
      </c>
    </row>
    <row r="794" spans="1:3" x14ac:dyDescent="0.35">
      <c r="A794" s="4" t="s">
        <v>5172</v>
      </c>
      <c r="B794" s="5">
        <v>2</v>
      </c>
      <c r="C794" s="5">
        <v>0</v>
      </c>
    </row>
    <row r="795" spans="1:3" x14ac:dyDescent="0.35">
      <c r="A795" s="4" t="s">
        <v>1598</v>
      </c>
      <c r="B795" s="5">
        <v>0</v>
      </c>
      <c r="C795" s="5">
        <v>0</v>
      </c>
    </row>
    <row r="796" spans="1:3" x14ac:dyDescent="0.35">
      <c r="A796" s="4" t="s">
        <v>205</v>
      </c>
      <c r="B796" s="5">
        <v>0</v>
      </c>
      <c r="C796" s="5">
        <v>0</v>
      </c>
    </row>
    <row r="797" spans="1:3" x14ac:dyDescent="0.35">
      <c r="A797" s="4" t="s">
        <v>5831</v>
      </c>
      <c r="B797" s="5">
        <v>3</v>
      </c>
      <c r="C797" s="5">
        <v>0</v>
      </c>
    </row>
    <row r="798" spans="1:3" x14ac:dyDescent="0.35">
      <c r="A798" s="4" t="s">
        <v>2165</v>
      </c>
      <c r="B798" s="5">
        <v>0</v>
      </c>
      <c r="C798" s="5">
        <v>0</v>
      </c>
    </row>
    <row r="799" spans="1:3" x14ac:dyDescent="0.35">
      <c r="A799" s="4" t="s">
        <v>3006</v>
      </c>
      <c r="B799" s="5">
        <v>0</v>
      </c>
      <c r="C799" s="5">
        <v>0</v>
      </c>
    </row>
    <row r="800" spans="1:3" x14ac:dyDescent="0.35">
      <c r="A800" s="4" t="s">
        <v>4238</v>
      </c>
      <c r="B800" s="5">
        <v>0</v>
      </c>
      <c r="C800" s="5">
        <v>0</v>
      </c>
    </row>
    <row r="801" spans="1:3" x14ac:dyDescent="0.35">
      <c r="A801" s="4" t="s">
        <v>3444</v>
      </c>
      <c r="B801" s="5">
        <v>3</v>
      </c>
      <c r="C801" s="5">
        <v>0</v>
      </c>
    </row>
    <row r="802" spans="1:3" x14ac:dyDescent="0.35">
      <c r="A802" s="4" t="s">
        <v>2767</v>
      </c>
      <c r="B802" s="5">
        <v>0</v>
      </c>
      <c r="C802" s="5">
        <v>0</v>
      </c>
    </row>
    <row r="803" spans="1:3" x14ac:dyDescent="0.35">
      <c r="A803" s="4" t="s">
        <v>5834</v>
      </c>
      <c r="B803" s="5">
        <v>0</v>
      </c>
      <c r="C803" s="5">
        <v>0</v>
      </c>
    </row>
    <row r="804" spans="1:3" x14ac:dyDescent="0.35">
      <c r="A804" s="4" t="s">
        <v>2086</v>
      </c>
      <c r="B804" s="5">
        <v>0</v>
      </c>
      <c r="C804" s="5">
        <v>0</v>
      </c>
    </row>
    <row r="805" spans="1:3" x14ac:dyDescent="0.35">
      <c r="A805" s="4" t="s">
        <v>1697</v>
      </c>
      <c r="B805" s="5">
        <v>0</v>
      </c>
      <c r="C805" s="5">
        <v>0</v>
      </c>
    </row>
    <row r="806" spans="1:3" x14ac:dyDescent="0.35">
      <c r="A806" s="4" t="s">
        <v>5387</v>
      </c>
      <c r="B806" s="5">
        <v>0</v>
      </c>
      <c r="C806" s="5">
        <v>0</v>
      </c>
    </row>
    <row r="807" spans="1:3" x14ac:dyDescent="0.35">
      <c r="A807" s="4" t="s">
        <v>771</v>
      </c>
      <c r="B807" s="5">
        <v>0</v>
      </c>
      <c r="C807" s="5">
        <v>0</v>
      </c>
    </row>
    <row r="808" spans="1:3" x14ac:dyDescent="0.35">
      <c r="A808" s="4" t="s">
        <v>6752</v>
      </c>
      <c r="B808" s="5">
        <v>5</v>
      </c>
      <c r="C808" s="5">
        <v>0</v>
      </c>
    </row>
    <row r="809" spans="1:3" x14ac:dyDescent="0.35">
      <c r="A809" s="4" t="s">
        <v>2523</v>
      </c>
      <c r="B809" s="5">
        <v>2</v>
      </c>
      <c r="C809" s="5">
        <v>0</v>
      </c>
    </row>
    <row r="810" spans="1:3" x14ac:dyDescent="0.35">
      <c r="A810" s="4" t="s">
        <v>6513</v>
      </c>
      <c r="B810" s="5">
        <v>0</v>
      </c>
      <c r="C810" s="5">
        <v>0</v>
      </c>
    </row>
    <row r="811" spans="1:3" x14ac:dyDescent="0.35">
      <c r="A811" s="4" t="s">
        <v>2211</v>
      </c>
      <c r="B811" s="5">
        <v>1</v>
      </c>
      <c r="C811" s="5">
        <v>0</v>
      </c>
    </row>
    <row r="812" spans="1:3" x14ac:dyDescent="0.35">
      <c r="A812" s="4" t="s">
        <v>2787</v>
      </c>
      <c r="B812" s="5">
        <v>0</v>
      </c>
      <c r="C812" s="5">
        <v>0</v>
      </c>
    </row>
    <row r="813" spans="1:3" x14ac:dyDescent="0.35">
      <c r="A813" s="4" t="s">
        <v>5803</v>
      </c>
      <c r="B813" s="5">
        <v>0</v>
      </c>
      <c r="C813" s="5">
        <v>2</v>
      </c>
    </row>
    <row r="814" spans="1:3" x14ac:dyDescent="0.35">
      <c r="A814" s="4" t="s">
        <v>1385</v>
      </c>
      <c r="B814" s="5">
        <v>1</v>
      </c>
      <c r="C814" s="5">
        <v>0</v>
      </c>
    </row>
    <row r="815" spans="1:3" x14ac:dyDescent="0.35">
      <c r="A815" s="4" t="s">
        <v>2357</v>
      </c>
      <c r="B815" s="5">
        <v>0</v>
      </c>
      <c r="C815" s="5">
        <v>0</v>
      </c>
    </row>
    <row r="816" spans="1:3" x14ac:dyDescent="0.35">
      <c r="A816" s="4" t="s">
        <v>4911</v>
      </c>
      <c r="B816" s="5">
        <v>0</v>
      </c>
      <c r="C816" s="5">
        <v>4</v>
      </c>
    </row>
    <row r="817" spans="1:3" x14ac:dyDescent="0.35">
      <c r="A817" s="4" t="s">
        <v>4205</v>
      </c>
      <c r="B817" s="5">
        <v>2</v>
      </c>
      <c r="C817" s="5">
        <v>0</v>
      </c>
    </row>
    <row r="818" spans="1:3" x14ac:dyDescent="0.35">
      <c r="A818" s="4" t="s">
        <v>3879</v>
      </c>
      <c r="B818" s="5">
        <v>0</v>
      </c>
      <c r="C818" s="5">
        <v>0</v>
      </c>
    </row>
    <row r="819" spans="1:3" x14ac:dyDescent="0.35">
      <c r="A819" s="4" t="s">
        <v>2796</v>
      </c>
      <c r="B819" s="5">
        <v>0</v>
      </c>
      <c r="C819" s="5">
        <v>0</v>
      </c>
    </row>
    <row r="820" spans="1:3" x14ac:dyDescent="0.35">
      <c r="A820" s="4" t="s">
        <v>6905</v>
      </c>
      <c r="B820" s="5">
        <v>0</v>
      </c>
      <c r="C820" s="5">
        <v>2</v>
      </c>
    </row>
    <row r="821" spans="1:3" x14ac:dyDescent="0.35">
      <c r="A821" s="4" t="s">
        <v>4125</v>
      </c>
      <c r="B821" s="5">
        <v>5</v>
      </c>
      <c r="C821" s="5">
        <v>0</v>
      </c>
    </row>
    <row r="822" spans="1:3" x14ac:dyDescent="0.35">
      <c r="A822" s="4" t="s">
        <v>2490</v>
      </c>
      <c r="B822" s="5">
        <v>0</v>
      </c>
      <c r="C822" s="5">
        <v>0</v>
      </c>
    </row>
    <row r="823" spans="1:3" x14ac:dyDescent="0.35">
      <c r="A823" s="4" t="s">
        <v>4018</v>
      </c>
      <c r="B823" s="5">
        <v>0</v>
      </c>
      <c r="C823" s="5">
        <v>0</v>
      </c>
    </row>
    <row r="824" spans="1:3" x14ac:dyDescent="0.35">
      <c r="A824" s="4" t="s">
        <v>4665</v>
      </c>
      <c r="B824" s="5">
        <v>0</v>
      </c>
      <c r="C824" s="5">
        <v>0</v>
      </c>
    </row>
    <row r="825" spans="1:3" x14ac:dyDescent="0.35">
      <c r="A825" s="4" t="s">
        <v>1615</v>
      </c>
      <c r="B825" s="5">
        <v>0</v>
      </c>
      <c r="C825" s="5">
        <v>0</v>
      </c>
    </row>
    <row r="826" spans="1:3" x14ac:dyDescent="0.35">
      <c r="A826" s="4" t="s">
        <v>1027</v>
      </c>
      <c r="B826" s="5">
        <v>0</v>
      </c>
      <c r="C826" s="5">
        <v>0</v>
      </c>
    </row>
    <row r="827" spans="1:3" x14ac:dyDescent="0.35">
      <c r="A827" s="4" t="s">
        <v>4235</v>
      </c>
      <c r="B827" s="5">
        <v>2</v>
      </c>
      <c r="C827" s="5">
        <v>0</v>
      </c>
    </row>
    <row r="828" spans="1:3" x14ac:dyDescent="0.35">
      <c r="A828" s="4" t="s">
        <v>3066</v>
      </c>
      <c r="B828" s="5">
        <v>0</v>
      </c>
      <c r="C828" s="5">
        <v>0</v>
      </c>
    </row>
    <row r="829" spans="1:3" x14ac:dyDescent="0.35">
      <c r="A829" s="4" t="s">
        <v>5510</v>
      </c>
      <c r="B829" s="5">
        <v>3</v>
      </c>
      <c r="C829" s="5">
        <v>0</v>
      </c>
    </row>
    <row r="830" spans="1:3" x14ac:dyDescent="0.35">
      <c r="A830" s="4" t="s">
        <v>4215</v>
      </c>
      <c r="B830" s="5">
        <v>0</v>
      </c>
      <c r="C830" s="5">
        <v>0</v>
      </c>
    </row>
    <row r="831" spans="1:3" x14ac:dyDescent="0.35">
      <c r="A831" s="4" t="s">
        <v>2514</v>
      </c>
      <c r="B831" s="5">
        <v>2</v>
      </c>
      <c r="C831" s="5">
        <v>0</v>
      </c>
    </row>
    <row r="832" spans="1:3" x14ac:dyDescent="0.35">
      <c r="A832" s="4" t="s">
        <v>5354</v>
      </c>
      <c r="B832" s="5">
        <v>0</v>
      </c>
      <c r="C832" s="5">
        <v>0</v>
      </c>
    </row>
    <row r="833" spans="1:3" x14ac:dyDescent="0.35">
      <c r="A833" s="4" t="s">
        <v>4917</v>
      </c>
      <c r="B833" s="5">
        <v>0</v>
      </c>
      <c r="C833" s="5">
        <v>0</v>
      </c>
    </row>
    <row r="834" spans="1:3" x14ac:dyDescent="0.35">
      <c r="A834" s="4" t="s">
        <v>97</v>
      </c>
      <c r="B834" s="5">
        <v>0</v>
      </c>
      <c r="C834" s="5">
        <v>0</v>
      </c>
    </row>
    <row r="835" spans="1:3" x14ac:dyDescent="0.35">
      <c r="A835" s="4" t="s">
        <v>2879</v>
      </c>
      <c r="B835" s="5">
        <v>0</v>
      </c>
      <c r="C835" s="5">
        <v>0</v>
      </c>
    </row>
    <row r="836" spans="1:3" x14ac:dyDescent="0.35">
      <c r="A836" s="4" t="s">
        <v>2092</v>
      </c>
      <c r="B836" s="5">
        <v>0</v>
      </c>
      <c r="C836" s="5">
        <v>0</v>
      </c>
    </row>
    <row r="837" spans="1:3" x14ac:dyDescent="0.35">
      <c r="A837" s="4" t="s">
        <v>769</v>
      </c>
      <c r="B837" s="5">
        <v>0</v>
      </c>
      <c r="C837" s="5">
        <v>0</v>
      </c>
    </row>
    <row r="838" spans="1:3" x14ac:dyDescent="0.35">
      <c r="A838" s="4" t="s">
        <v>5706</v>
      </c>
      <c r="B838" s="5">
        <v>0</v>
      </c>
      <c r="C838" s="5">
        <v>0</v>
      </c>
    </row>
    <row r="839" spans="1:3" x14ac:dyDescent="0.35">
      <c r="A839" s="4" t="s">
        <v>617</v>
      </c>
      <c r="B839" s="5">
        <v>0</v>
      </c>
      <c r="C839" s="5">
        <v>0</v>
      </c>
    </row>
    <row r="840" spans="1:3" x14ac:dyDescent="0.35">
      <c r="A840" s="4" t="s">
        <v>1702</v>
      </c>
      <c r="B840" s="5">
        <v>0</v>
      </c>
      <c r="C840" s="5">
        <v>0</v>
      </c>
    </row>
    <row r="841" spans="1:3" x14ac:dyDescent="0.35">
      <c r="A841" s="4" t="s">
        <v>5498</v>
      </c>
      <c r="B841" s="5">
        <v>0</v>
      </c>
      <c r="C841" s="5">
        <v>0</v>
      </c>
    </row>
    <row r="842" spans="1:3" x14ac:dyDescent="0.35">
      <c r="A842" s="4" t="s">
        <v>1777</v>
      </c>
      <c r="B842" s="5">
        <v>0</v>
      </c>
      <c r="C842" s="5">
        <v>0</v>
      </c>
    </row>
    <row r="843" spans="1:3" x14ac:dyDescent="0.35">
      <c r="A843" s="4" t="s">
        <v>5670</v>
      </c>
      <c r="B843" s="5">
        <v>0</v>
      </c>
      <c r="C843" s="5">
        <v>0</v>
      </c>
    </row>
    <row r="844" spans="1:3" x14ac:dyDescent="0.35">
      <c r="A844" s="4" t="s">
        <v>4982</v>
      </c>
      <c r="B844" s="5">
        <v>0</v>
      </c>
      <c r="C844" s="5">
        <v>0</v>
      </c>
    </row>
    <row r="845" spans="1:3" x14ac:dyDescent="0.35">
      <c r="A845" s="4" t="s">
        <v>6667</v>
      </c>
      <c r="B845" s="5">
        <v>0</v>
      </c>
      <c r="C845" s="5">
        <v>0</v>
      </c>
    </row>
    <row r="846" spans="1:3" x14ac:dyDescent="0.35">
      <c r="A846" s="4" t="s">
        <v>2427</v>
      </c>
      <c r="B846" s="5">
        <v>0</v>
      </c>
      <c r="C846" s="5">
        <v>0</v>
      </c>
    </row>
    <row r="847" spans="1:3" x14ac:dyDescent="0.35">
      <c r="A847" s="4" t="s">
        <v>4313</v>
      </c>
      <c r="B847" s="5">
        <v>3</v>
      </c>
      <c r="C847" s="5">
        <v>0</v>
      </c>
    </row>
    <row r="848" spans="1:3" x14ac:dyDescent="0.35">
      <c r="A848" s="4" t="s">
        <v>4304</v>
      </c>
      <c r="B848" s="5">
        <v>0</v>
      </c>
      <c r="C848" s="5">
        <v>0</v>
      </c>
    </row>
    <row r="849" spans="1:3" x14ac:dyDescent="0.35">
      <c r="A849" s="4" t="s">
        <v>1695</v>
      </c>
      <c r="B849" s="5">
        <v>0</v>
      </c>
      <c r="C849" s="5">
        <v>5</v>
      </c>
    </row>
    <row r="850" spans="1:3" x14ac:dyDescent="0.35">
      <c r="A850" s="4" t="s">
        <v>6150</v>
      </c>
      <c r="B850" s="5">
        <v>0</v>
      </c>
      <c r="C850" s="5">
        <v>0</v>
      </c>
    </row>
    <row r="851" spans="1:3" x14ac:dyDescent="0.35">
      <c r="A851" s="4" t="s">
        <v>2803</v>
      </c>
      <c r="B851" s="5">
        <v>0</v>
      </c>
      <c r="C851" s="5">
        <v>0</v>
      </c>
    </row>
    <row r="852" spans="1:3" x14ac:dyDescent="0.35">
      <c r="A852" s="4" t="s">
        <v>4680</v>
      </c>
      <c r="B852" s="5">
        <v>0</v>
      </c>
      <c r="C852" s="5">
        <v>0</v>
      </c>
    </row>
    <row r="853" spans="1:3" x14ac:dyDescent="0.35">
      <c r="A853" s="4" t="s">
        <v>3229</v>
      </c>
      <c r="B853" s="5">
        <v>3</v>
      </c>
      <c r="C853" s="5">
        <v>0</v>
      </c>
    </row>
    <row r="854" spans="1:3" x14ac:dyDescent="0.35">
      <c r="A854" s="4" t="s">
        <v>1077</v>
      </c>
      <c r="B854" s="5">
        <v>0</v>
      </c>
      <c r="C854" s="5">
        <v>1</v>
      </c>
    </row>
    <row r="855" spans="1:3" x14ac:dyDescent="0.35">
      <c r="A855" s="4" t="s">
        <v>5008</v>
      </c>
      <c r="B855" s="5">
        <v>0</v>
      </c>
      <c r="C855" s="5">
        <v>0</v>
      </c>
    </row>
    <row r="856" spans="1:3" x14ac:dyDescent="0.35">
      <c r="A856" s="4" t="s">
        <v>4639</v>
      </c>
      <c r="B856" s="5">
        <v>4</v>
      </c>
      <c r="C856" s="5">
        <v>0</v>
      </c>
    </row>
    <row r="857" spans="1:3" x14ac:dyDescent="0.35">
      <c r="A857" s="4" t="s">
        <v>3716</v>
      </c>
      <c r="B857" s="5">
        <v>0</v>
      </c>
      <c r="C857" s="5">
        <v>0</v>
      </c>
    </row>
    <row r="858" spans="1:3" x14ac:dyDescent="0.35">
      <c r="A858" s="4" t="s">
        <v>5260</v>
      </c>
      <c r="B858" s="5">
        <v>0</v>
      </c>
      <c r="C858" s="5">
        <v>0</v>
      </c>
    </row>
    <row r="859" spans="1:3" x14ac:dyDescent="0.35">
      <c r="A859" s="4" t="s">
        <v>6788</v>
      </c>
      <c r="B859" s="5">
        <v>0</v>
      </c>
      <c r="C859" s="5">
        <v>0</v>
      </c>
    </row>
    <row r="860" spans="1:3" x14ac:dyDescent="0.35">
      <c r="A860" s="4" t="s">
        <v>3312</v>
      </c>
      <c r="B860" s="5">
        <v>0</v>
      </c>
      <c r="C860" s="5">
        <v>0</v>
      </c>
    </row>
    <row r="861" spans="1:3" x14ac:dyDescent="0.35">
      <c r="A861" s="4" t="s">
        <v>2423</v>
      </c>
      <c r="B861" s="5">
        <v>0</v>
      </c>
      <c r="C861" s="5">
        <v>0</v>
      </c>
    </row>
    <row r="862" spans="1:3" x14ac:dyDescent="0.35">
      <c r="A862" s="4" t="s">
        <v>341</v>
      </c>
      <c r="B862" s="5">
        <v>0</v>
      </c>
      <c r="C862" s="5">
        <v>0</v>
      </c>
    </row>
    <row r="863" spans="1:3" x14ac:dyDescent="0.35">
      <c r="A863" s="4" t="s">
        <v>271</v>
      </c>
      <c r="B863" s="5">
        <v>0</v>
      </c>
      <c r="C863" s="5">
        <v>0</v>
      </c>
    </row>
    <row r="864" spans="1:3" x14ac:dyDescent="0.35">
      <c r="A864" s="4" t="s">
        <v>1303</v>
      </c>
      <c r="B864" s="5">
        <v>0</v>
      </c>
      <c r="C864" s="5">
        <v>0</v>
      </c>
    </row>
    <row r="865" spans="1:3" x14ac:dyDescent="0.35">
      <c r="A865" s="4" t="s">
        <v>2481</v>
      </c>
      <c r="B865" s="5">
        <v>0</v>
      </c>
      <c r="C865" s="5">
        <v>1</v>
      </c>
    </row>
    <row r="866" spans="1:3" x14ac:dyDescent="0.35">
      <c r="A866" s="4" t="s">
        <v>1309</v>
      </c>
      <c r="B866" s="5">
        <v>0</v>
      </c>
      <c r="C866" s="5">
        <v>0</v>
      </c>
    </row>
    <row r="867" spans="1:3" x14ac:dyDescent="0.35">
      <c r="A867" s="4" t="s">
        <v>924</v>
      </c>
      <c r="B867" s="5">
        <v>4</v>
      </c>
      <c r="C867" s="5">
        <v>0</v>
      </c>
    </row>
    <row r="868" spans="1:3" x14ac:dyDescent="0.35">
      <c r="A868" s="4" t="s">
        <v>6214</v>
      </c>
      <c r="B868" s="5">
        <v>4</v>
      </c>
      <c r="C868" s="5">
        <v>0</v>
      </c>
    </row>
    <row r="869" spans="1:3" x14ac:dyDescent="0.35">
      <c r="A869" s="4" t="s">
        <v>5050</v>
      </c>
      <c r="B869" s="5">
        <v>0</v>
      </c>
      <c r="C869" s="5">
        <v>0</v>
      </c>
    </row>
    <row r="870" spans="1:3" x14ac:dyDescent="0.35">
      <c r="A870" s="4" t="s">
        <v>1662</v>
      </c>
      <c r="B870" s="5">
        <v>0</v>
      </c>
      <c r="C870" s="5">
        <v>0</v>
      </c>
    </row>
    <row r="871" spans="1:3" x14ac:dyDescent="0.35">
      <c r="A871" s="4" t="s">
        <v>4539</v>
      </c>
      <c r="B871" s="5">
        <v>0</v>
      </c>
      <c r="C871" s="5">
        <v>4</v>
      </c>
    </row>
    <row r="872" spans="1:3" x14ac:dyDescent="0.35">
      <c r="A872" s="4" t="s">
        <v>7001</v>
      </c>
      <c r="B872" s="5">
        <v>5</v>
      </c>
      <c r="C872" s="5">
        <v>0</v>
      </c>
    </row>
    <row r="873" spans="1:3" x14ac:dyDescent="0.35">
      <c r="A873" s="4" t="s">
        <v>2632</v>
      </c>
      <c r="B873" s="5">
        <v>0</v>
      </c>
      <c r="C873" s="5">
        <v>0</v>
      </c>
    </row>
    <row r="874" spans="1:3" x14ac:dyDescent="0.35">
      <c r="A874" s="4" t="s">
        <v>1881</v>
      </c>
      <c r="B874" s="5">
        <v>0</v>
      </c>
      <c r="C874" s="5">
        <v>0</v>
      </c>
    </row>
    <row r="875" spans="1:3" x14ac:dyDescent="0.35">
      <c r="A875" s="4" t="s">
        <v>5802</v>
      </c>
      <c r="B875" s="5">
        <v>3</v>
      </c>
      <c r="C875" s="5">
        <v>7</v>
      </c>
    </row>
    <row r="876" spans="1:3" x14ac:dyDescent="0.35">
      <c r="A876" s="4" t="s">
        <v>3218</v>
      </c>
      <c r="B876" s="5">
        <v>0</v>
      </c>
      <c r="C876" s="5">
        <v>0</v>
      </c>
    </row>
    <row r="877" spans="1:3" x14ac:dyDescent="0.35">
      <c r="A877" s="4" t="s">
        <v>800</v>
      </c>
      <c r="B877" s="5">
        <v>0</v>
      </c>
      <c r="C877" s="5">
        <v>0</v>
      </c>
    </row>
    <row r="878" spans="1:3" x14ac:dyDescent="0.35">
      <c r="A878" s="4" t="s">
        <v>5073</v>
      </c>
      <c r="B878" s="5">
        <v>0</v>
      </c>
      <c r="C878" s="5">
        <v>0</v>
      </c>
    </row>
    <row r="879" spans="1:3" x14ac:dyDescent="0.35">
      <c r="A879" s="4" t="s">
        <v>4673</v>
      </c>
      <c r="B879" s="5">
        <v>0</v>
      </c>
      <c r="C879" s="5">
        <v>0</v>
      </c>
    </row>
    <row r="880" spans="1:3" x14ac:dyDescent="0.35">
      <c r="A880" s="4" t="s">
        <v>5364</v>
      </c>
      <c r="B880" s="5">
        <v>0</v>
      </c>
      <c r="C880" s="5">
        <v>0</v>
      </c>
    </row>
    <row r="881" spans="1:3" x14ac:dyDescent="0.35">
      <c r="A881" s="4" t="s">
        <v>1087</v>
      </c>
      <c r="B881" s="5">
        <v>0</v>
      </c>
      <c r="C881" s="5">
        <v>1</v>
      </c>
    </row>
    <row r="882" spans="1:3" x14ac:dyDescent="0.35">
      <c r="A882" s="4" t="s">
        <v>1152</v>
      </c>
      <c r="B882" s="5">
        <v>0</v>
      </c>
      <c r="C882" s="5">
        <v>0</v>
      </c>
    </row>
    <row r="883" spans="1:3" x14ac:dyDescent="0.35">
      <c r="A883" s="4" t="s">
        <v>6767</v>
      </c>
      <c r="B883" s="5">
        <v>3</v>
      </c>
      <c r="C883" s="5">
        <v>0</v>
      </c>
    </row>
    <row r="884" spans="1:3" x14ac:dyDescent="0.35">
      <c r="A884" s="4" t="s">
        <v>6899</v>
      </c>
      <c r="B884" s="5">
        <v>0</v>
      </c>
      <c r="C884" s="5">
        <v>0</v>
      </c>
    </row>
    <row r="885" spans="1:3" x14ac:dyDescent="0.35">
      <c r="A885" s="4" t="s">
        <v>1206</v>
      </c>
      <c r="B885" s="5">
        <v>0</v>
      </c>
      <c r="C885" s="5">
        <v>0</v>
      </c>
    </row>
    <row r="886" spans="1:3" x14ac:dyDescent="0.35">
      <c r="A886" s="4" t="s">
        <v>243</v>
      </c>
      <c r="B886" s="5">
        <v>0</v>
      </c>
      <c r="C886" s="5">
        <v>0</v>
      </c>
    </row>
    <row r="887" spans="1:3" x14ac:dyDescent="0.35">
      <c r="A887" s="4" t="s">
        <v>1337</v>
      </c>
      <c r="B887" s="5">
        <v>0</v>
      </c>
      <c r="C887" s="5">
        <v>0</v>
      </c>
    </row>
    <row r="888" spans="1:3" x14ac:dyDescent="0.35">
      <c r="A888" s="4" t="s">
        <v>6411</v>
      </c>
      <c r="B888" s="5">
        <v>0</v>
      </c>
      <c r="C888" s="5">
        <v>0</v>
      </c>
    </row>
    <row r="889" spans="1:3" x14ac:dyDescent="0.35">
      <c r="A889" s="4" t="s">
        <v>3508</v>
      </c>
      <c r="B889" s="5">
        <v>0</v>
      </c>
      <c r="C889" s="5">
        <v>0</v>
      </c>
    </row>
    <row r="890" spans="1:3" x14ac:dyDescent="0.35">
      <c r="A890" s="4" t="s">
        <v>570</v>
      </c>
      <c r="B890" s="5">
        <v>0</v>
      </c>
      <c r="C890" s="5">
        <v>0</v>
      </c>
    </row>
    <row r="891" spans="1:3" x14ac:dyDescent="0.35">
      <c r="A891" s="4" t="s">
        <v>1735</v>
      </c>
      <c r="B891" s="5">
        <v>0</v>
      </c>
      <c r="C891" s="5">
        <v>0</v>
      </c>
    </row>
    <row r="892" spans="1:3" x14ac:dyDescent="0.35">
      <c r="A892" s="4" t="s">
        <v>1270</v>
      </c>
      <c r="B892" s="5">
        <v>2</v>
      </c>
      <c r="C892" s="5">
        <v>0</v>
      </c>
    </row>
    <row r="893" spans="1:3" x14ac:dyDescent="0.35">
      <c r="A893" s="4" t="s">
        <v>3579</v>
      </c>
      <c r="B893" s="5">
        <v>0</v>
      </c>
      <c r="C893" s="5">
        <v>0</v>
      </c>
    </row>
    <row r="894" spans="1:3" x14ac:dyDescent="0.35">
      <c r="A894" s="4" t="s">
        <v>6413</v>
      </c>
      <c r="B894" s="5">
        <v>4</v>
      </c>
      <c r="C894" s="5">
        <v>0</v>
      </c>
    </row>
    <row r="895" spans="1:3" x14ac:dyDescent="0.35">
      <c r="A895" s="4" t="s">
        <v>2256</v>
      </c>
      <c r="B895" s="5">
        <v>0</v>
      </c>
      <c r="C895" s="5">
        <v>0</v>
      </c>
    </row>
    <row r="896" spans="1:3" x14ac:dyDescent="0.35">
      <c r="A896" s="4" t="s">
        <v>3023</v>
      </c>
      <c r="B896" s="5">
        <v>0</v>
      </c>
      <c r="C896" s="5">
        <v>3</v>
      </c>
    </row>
    <row r="897" spans="1:3" x14ac:dyDescent="0.35">
      <c r="A897" s="4" t="s">
        <v>508</v>
      </c>
      <c r="B897" s="5">
        <v>0</v>
      </c>
      <c r="C897" s="5">
        <v>0</v>
      </c>
    </row>
    <row r="898" spans="1:3" x14ac:dyDescent="0.35">
      <c r="A898" s="4" t="s">
        <v>3969</v>
      </c>
      <c r="B898" s="5">
        <v>0</v>
      </c>
      <c r="C898" s="5">
        <v>0</v>
      </c>
    </row>
    <row r="899" spans="1:3" x14ac:dyDescent="0.35">
      <c r="A899" s="4" t="s">
        <v>6952</v>
      </c>
      <c r="B899" s="5">
        <v>0</v>
      </c>
      <c r="C899" s="5">
        <v>0</v>
      </c>
    </row>
    <row r="900" spans="1:3" x14ac:dyDescent="0.35">
      <c r="A900" s="4" t="s">
        <v>2359</v>
      </c>
      <c r="B900" s="5">
        <v>0</v>
      </c>
      <c r="C900" s="5">
        <v>0</v>
      </c>
    </row>
    <row r="901" spans="1:3" x14ac:dyDescent="0.35">
      <c r="A901" s="4" t="s">
        <v>4441</v>
      </c>
      <c r="B901" s="5">
        <v>0</v>
      </c>
      <c r="C901" s="5">
        <v>0</v>
      </c>
    </row>
    <row r="902" spans="1:3" x14ac:dyDescent="0.35">
      <c r="A902" s="4" t="s">
        <v>775</v>
      </c>
      <c r="B902" s="5">
        <v>5</v>
      </c>
      <c r="C902" s="5">
        <v>0</v>
      </c>
    </row>
    <row r="903" spans="1:3" x14ac:dyDescent="0.35">
      <c r="A903" s="4" t="s">
        <v>6587</v>
      </c>
      <c r="B903" s="5">
        <v>0</v>
      </c>
      <c r="C903" s="5">
        <v>2</v>
      </c>
    </row>
    <row r="904" spans="1:3" x14ac:dyDescent="0.35">
      <c r="A904" s="4" t="s">
        <v>3811</v>
      </c>
      <c r="B904" s="5">
        <v>0</v>
      </c>
      <c r="C904" s="5">
        <v>0</v>
      </c>
    </row>
    <row r="905" spans="1:3" x14ac:dyDescent="0.35">
      <c r="A905" s="4" t="s">
        <v>5452</v>
      </c>
      <c r="B905" s="5">
        <v>0</v>
      </c>
      <c r="C905" s="5">
        <v>0</v>
      </c>
    </row>
    <row r="906" spans="1:3" x14ac:dyDescent="0.35">
      <c r="A906" s="4" t="s">
        <v>4770</v>
      </c>
      <c r="B906" s="5">
        <v>0</v>
      </c>
      <c r="C906" s="5">
        <v>0</v>
      </c>
    </row>
    <row r="907" spans="1:3" x14ac:dyDescent="0.35">
      <c r="A907" s="4" t="s">
        <v>6830</v>
      </c>
      <c r="B907" s="5">
        <v>0</v>
      </c>
      <c r="C907" s="5">
        <v>5</v>
      </c>
    </row>
    <row r="908" spans="1:3" x14ac:dyDescent="0.35">
      <c r="A908" s="4" t="s">
        <v>5647</v>
      </c>
      <c r="B908" s="5">
        <v>3</v>
      </c>
      <c r="C908" s="5">
        <v>0</v>
      </c>
    </row>
    <row r="909" spans="1:3" x14ac:dyDescent="0.35">
      <c r="A909" s="4" t="s">
        <v>1786</v>
      </c>
      <c r="B909" s="5">
        <v>0</v>
      </c>
      <c r="C909" s="5">
        <v>0</v>
      </c>
    </row>
    <row r="910" spans="1:3" x14ac:dyDescent="0.35">
      <c r="A910" s="4" t="s">
        <v>3079</v>
      </c>
      <c r="B910" s="5">
        <v>0</v>
      </c>
      <c r="C910" s="5">
        <v>1</v>
      </c>
    </row>
    <row r="911" spans="1:3" x14ac:dyDescent="0.35">
      <c r="A911" s="4" t="s">
        <v>2508</v>
      </c>
      <c r="B911" s="5">
        <v>1</v>
      </c>
      <c r="C911" s="5">
        <v>6</v>
      </c>
    </row>
    <row r="912" spans="1:3" x14ac:dyDescent="0.35">
      <c r="A912" s="4" t="s">
        <v>6009</v>
      </c>
      <c r="B912" s="5">
        <v>0</v>
      </c>
      <c r="C912" s="5">
        <v>1</v>
      </c>
    </row>
    <row r="913" spans="1:3" x14ac:dyDescent="0.35">
      <c r="A913" s="4" t="s">
        <v>4113</v>
      </c>
      <c r="B913" s="5">
        <v>0</v>
      </c>
      <c r="C913" s="5">
        <v>0</v>
      </c>
    </row>
    <row r="914" spans="1:3" x14ac:dyDescent="0.35">
      <c r="A914" s="4" t="s">
        <v>5141</v>
      </c>
      <c r="B914" s="5">
        <v>0</v>
      </c>
      <c r="C914" s="5">
        <v>0</v>
      </c>
    </row>
    <row r="915" spans="1:3" x14ac:dyDescent="0.35">
      <c r="A915" s="4" t="s">
        <v>4061</v>
      </c>
      <c r="B915" s="5">
        <v>0</v>
      </c>
      <c r="C915" s="5">
        <v>0</v>
      </c>
    </row>
    <row r="916" spans="1:3" x14ac:dyDescent="0.35">
      <c r="A916" s="4" t="s">
        <v>5562</v>
      </c>
      <c r="B916" s="5">
        <v>4</v>
      </c>
      <c r="C916" s="5">
        <v>0</v>
      </c>
    </row>
    <row r="917" spans="1:3" x14ac:dyDescent="0.35">
      <c r="A917" s="4" t="s">
        <v>4020</v>
      </c>
      <c r="B917" s="5">
        <v>1</v>
      </c>
      <c r="C917" s="5">
        <v>0</v>
      </c>
    </row>
    <row r="918" spans="1:3" x14ac:dyDescent="0.35">
      <c r="A918" s="4" t="s">
        <v>5328</v>
      </c>
      <c r="B918" s="5">
        <v>0</v>
      </c>
      <c r="C918" s="5">
        <v>0</v>
      </c>
    </row>
    <row r="919" spans="1:3" x14ac:dyDescent="0.35">
      <c r="A919" s="4" t="s">
        <v>3382</v>
      </c>
      <c r="B919" s="5">
        <v>1</v>
      </c>
      <c r="C919" s="5">
        <v>0</v>
      </c>
    </row>
    <row r="920" spans="1:3" x14ac:dyDescent="0.35">
      <c r="A920" s="4" t="s">
        <v>3817</v>
      </c>
      <c r="B920" s="5">
        <v>0</v>
      </c>
      <c r="C920" s="5">
        <v>0</v>
      </c>
    </row>
    <row r="921" spans="1:3" x14ac:dyDescent="0.35">
      <c r="A921" s="4" t="s">
        <v>3542</v>
      </c>
      <c r="B921" s="5">
        <v>5</v>
      </c>
      <c r="C921" s="5">
        <v>0</v>
      </c>
    </row>
    <row r="922" spans="1:3" x14ac:dyDescent="0.35">
      <c r="A922" s="4" t="s">
        <v>3335</v>
      </c>
      <c r="B922" s="5">
        <v>1</v>
      </c>
      <c r="C922" s="5">
        <v>0</v>
      </c>
    </row>
    <row r="923" spans="1:3" x14ac:dyDescent="0.35">
      <c r="A923" s="4" t="s">
        <v>4891</v>
      </c>
      <c r="B923" s="5">
        <v>0</v>
      </c>
      <c r="C923" s="5">
        <v>0</v>
      </c>
    </row>
    <row r="924" spans="1:3" x14ac:dyDescent="0.35">
      <c r="A924" s="4" t="s">
        <v>1131</v>
      </c>
      <c r="B924" s="5">
        <v>0</v>
      </c>
      <c r="C924" s="5">
        <v>0</v>
      </c>
    </row>
    <row r="925" spans="1:3" x14ac:dyDescent="0.35">
      <c r="A925" s="4" t="s">
        <v>580</v>
      </c>
      <c r="B925" s="5">
        <v>0</v>
      </c>
      <c r="C925" s="5">
        <v>0</v>
      </c>
    </row>
    <row r="926" spans="1:3" x14ac:dyDescent="0.35">
      <c r="A926" s="4" t="s">
        <v>375</v>
      </c>
      <c r="B926" s="5">
        <v>0</v>
      </c>
      <c r="C926" s="5">
        <v>4</v>
      </c>
    </row>
    <row r="927" spans="1:3" x14ac:dyDescent="0.35">
      <c r="A927" s="4" t="s">
        <v>2185</v>
      </c>
      <c r="B927" s="5">
        <v>0</v>
      </c>
      <c r="C927" s="5">
        <v>0</v>
      </c>
    </row>
    <row r="928" spans="1:3" x14ac:dyDescent="0.35">
      <c r="A928" s="4" t="s">
        <v>3198</v>
      </c>
      <c r="B928" s="5">
        <v>0</v>
      </c>
      <c r="C928" s="5">
        <v>0</v>
      </c>
    </row>
    <row r="929" spans="1:3" x14ac:dyDescent="0.35">
      <c r="A929" s="4" t="s">
        <v>5597</v>
      </c>
      <c r="B929" s="5">
        <v>0</v>
      </c>
      <c r="C929" s="5">
        <v>0</v>
      </c>
    </row>
    <row r="930" spans="1:3" x14ac:dyDescent="0.35">
      <c r="A930" s="4" t="s">
        <v>1212</v>
      </c>
      <c r="B930" s="5">
        <v>0</v>
      </c>
      <c r="C930" s="5">
        <v>0</v>
      </c>
    </row>
    <row r="931" spans="1:3" x14ac:dyDescent="0.35">
      <c r="A931" s="4" t="s">
        <v>245</v>
      </c>
      <c r="B931" s="5">
        <v>0</v>
      </c>
      <c r="C931" s="5">
        <v>0</v>
      </c>
    </row>
    <row r="932" spans="1:3" x14ac:dyDescent="0.35">
      <c r="A932" s="4" t="s">
        <v>1874</v>
      </c>
      <c r="B932" s="5">
        <v>0</v>
      </c>
      <c r="C932" s="5">
        <v>0</v>
      </c>
    </row>
    <row r="933" spans="1:3" x14ac:dyDescent="0.35">
      <c r="A933" s="4" t="s">
        <v>588</v>
      </c>
      <c r="B933" s="5">
        <v>0</v>
      </c>
      <c r="C933" s="5">
        <v>4</v>
      </c>
    </row>
    <row r="934" spans="1:3" x14ac:dyDescent="0.35">
      <c r="A934" s="4" t="s">
        <v>1068</v>
      </c>
      <c r="B934" s="5">
        <v>0</v>
      </c>
      <c r="C934" s="5">
        <v>0</v>
      </c>
    </row>
    <row r="935" spans="1:3" x14ac:dyDescent="0.35">
      <c r="A935" s="4" t="s">
        <v>3705</v>
      </c>
      <c r="B935" s="5">
        <v>0</v>
      </c>
      <c r="C935" s="5">
        <v>0</v>
      </c>
    </row>
    <row r="936" spans="1:3" x14ac:dyDescent="0.35">
      <c r="A936" s="4" t="s">
        <v>6549</v>
      </c>
      <c r="B936" s="5">
        <v>1</v>
      </c>
      <c r="C936" s="5">
        <v>0</v>
      </c>
    </row>
    <row r="937" spans="1:3" x14ac:dyDescent="0.35">
      <c r="A937" s="4" t="s">
        <v>6319</v>
      </c>
      <c r="B937" s="5">
        <v>3</v>
      </c>
      <c r="C937" s="5">
        <v>0</v>
      </c>
    </row>
    <row r="938" spans="1:3" x14ac:dyDescent="0.35">
      <c r="A938" s="4" t="s">
        <v>4902</v>
      </c>
      <c r="B938" s="5">
        <v>0</v>
      </c>
      <c r="C938" s="5">
        <v>0</v>
      </c>
    </row>
    <row r="939" spans="1:3" x14ac:dyDescent="0.35">
      <c r="A939" s="4" t="s">
        <v>5963</v>
      </c>
      <c r="B939" s="5">
        <v>3</v>
      </c>
      <c r="C939" s="5">
        <v>0</v>
      </c>
    </row>
    <row r="940" spans="1:3" x14ac:dyDescent="0.35">
      <c r="A940" s="4" t="s">
        <v>3906</v>
      </c>
      <c r="B940" s="5">
        <v>0</v>
      </c>
      <c r="C940" s="5">
        <v>0</v>
      </c>
    </row>
    <row r="941" spans="1:3" x14ac:dyDescent="0.35">
      <c r="A941" s="4" t="s">
        <v>2486</v>
      </c>
      <c r="B941" s="5">
        <v>0</v>
      </c>
      <c r="C941" s="5">
        <v>0</v>
      </c>
    </row>
    <row r="942" spans="1:3" x14ac:dyDescent="0.35">
      <c r="A942" s="4" t="s">
        <v>5085</v>
      </c>
      <c r="B942" s="5">
        <v>3</v>
      </c>
      <c r="C942" s="5">
        <v>0</v>
      </c>
    </row>
    <row r="943" spans="1:3" x14ac:dyDescent="0.35">
      <c r="A943" s="4" t="s">
        <v>6043</v>
      </c>
      <c r="B943" s="5">
        <v>0</v>
      </c>
      <c r="C943" s="5">
        <v>0</v>
      </c>
    </row>
    <row r="944" spans="1:3" x14ac:dyDescent="0.35">
      <c r="A944" s="4" t="s">
        <v>4875</v>
      </c>
      <c r="B944" s="5">
        <v>0</v>
      </c>
      <c r="C944" s="5">
        <v>0</v>
      </c>
    </row>
    <row r="945" spans="1:3" x14ac:dyDescent="0.35">
      <c r="A945" s="4" t="s">
        <v>5862</v>
      </c>
      <c r="B945" s="5">
        <v>0</v>
      </c>
      <c r="C945" s="5">
        <v>0</v>
      </c>
    </row>
    <row r="946" spans="1:3" x14ac:dyDescent="0.35">
      <c r="A946" s="4" t="s">
        <v>3405</v>
      </c>
      <c r="B946" s="5">
        <v>0</v>
      </c>
      <c r="C946" s="5">
        <v>0</v>
      </c>
    </row>
    <row r="947" spans="1:3" x14ac:dyDescent="0.35">
      <c r="A947" s="4" t="s">
        <v>1377</v>
      </c>
      <c r="B947" s="5">
        <v>0</v>
      </c>
      <c r="C947" s="5">
        <v>0</v>
      </c>
    </row>
    <row r="948" spans="1:3" x14ac:dyDescent="0.35">
      <c r="A948" s="4" t="s">
        <v>1673</v>
      </c>
      <c r="B948" s="5">
        <v>0</v>
      </c>
      <c r="C948" s="5">
        <v>0</v>
      </c>
    </row>
    <row r="949" spans="1:3" x14ac:dyDescent="0.35">
      <c r="A949" s="4" t="s">
        <v>5781</v>
      </c>
      <c r="B949" s="5">
        <v>1</v>
      </c>
      <c r="C949" s="5">
        <v>0</v>
      </c>
    </row>
    <row r="950" spans="1:3" x14ac:dyDescent="0.35">
      <c r="A950" s="4" t="s">
        <v>1248</v>
      </c>
      <c r="B950" s="5">
        <v>0</v>
      </c>
      <c r="C950" s="5">
        <v>0</v>
      </c>
    </row>
    <row r="951" spans="1:3" x14ac:dyDescent="0.35">
      <c r="A951" s="4" t="s">
        <v>1034</v>
      </c>
      <c r="B951" s="5">
        <v>1</v>
      </c>
      <c r="C951" s="5">
        <v>2</v>
      </c>
    </row>
    <row r="952" spans="1:3" x14ac:dyDescent="0.35">
      <c r="A952" s="4" t="s">
        <v>5095</v>
      </c>
      <c r="B952" s="5">
        <v>0</v>
      </c>
      <c r="C952" s="5">
        <v>0</v>
      </c>
    </row>
    <row r="953" spans="1:3" x14ac:dyDescent="0.35">
      <c r="A953" s="4" t="s">
        <v>2173</v>
      </c>
      <c r="B953" s="5">
        <v>0</v>
      </c>
      <c r="C953" s="5">
        <v>0</v>
      </c>
    </row>
    <row r="954" spans="1:3" x14ac:dyDescent="0.35">
      <c r="A954" s="4" t="s">
        <v>5149</v>
      </c>
      <c r="B954" s="5">
        <v>3</v>
      </c>
      <c r="C954" s="5">
        <v>0</v>
      </c>
    </row>
    <row r="955" spans="1:3" x14ac:dyDescent="0.35">
      <c r="A955" s="4" t="s">
        <v>4906</v>
      </c>
      <c r="B955" s="5">
        <v>0</v>
      </c>
      <c r="C955" s="5">
        <v>0</v>
      </c>
    </row>
    <row r="956" spans="1:3" x14ac:dyDescent="0.35">
      <c r="A956" s="4" t="s">
        <v>4589</v>
      </c>
      <c r="B956" s="5">
        <v>0</v>
      </c>
      <c r="C956" s="5">
        <v>0</v>
      </c>
    </row>
    <row r="957" spans="1:3" x14ac:dyDescent="0.35">
      <c r="A957" s="4" t="s">
        <v>4607</v>
      </c>
      <c r="B957" s="5">
        <v>0</v>
      </c>
      <c r="C957" s="5">
        <v>0</v>
      </c>
    </row>
    <row r="958" spans="1:3" x14ac:dyDescent="0.35">
      <c r="A958" s="4" t="s">
        <v>6718</v>
      </c>
      <c r="B958" s="5">
        <v>0</v>
      </c>
      <c r="C958" s="5">
        <v>0</v>
      </c>
    </row>
    <row r="959" spans="1:3" x14ac:dyDescent="0.35">
      <c r="A959" s="4" t="s">
        <v>7026</v>
      </c>
      <c r="B959" s="5">
        <v>0</v>
      </c>
      <c r="C959" s="5">
        <v>0</v>
      </c>
    </row>
    <row r="960" spans="1:3" x14ac:dyDescent="0.35">
      <c r="A960" s="4" t="s">
        <v>2182</v>
      </c>
      <c r="B960" s="5">
        <v>0</v>
      </c>
      <c r="C960" s="5">
        <v>0</v>
      </c>
    </row>
    <row r="961" spans="1:3" x14ac:dyDescent="0.35">
      <c r="A961" s="4" t="s">
        <v>2275</v>
      </c>
      <c r="B961" s="5">
        <v>5</v>
      </c>
      <c r="C961" s="5">
        <v>0</v>
      </c>
    </row>
    <row r="962" spans="1:3" x14ac:dyDescent="0.35">
      <c r="A962" s="4" t="s">
        <v>4932</v>
      </c>
      <c r="B962" s="5">
        <v>0</v>
      </c>
      <c r="C962" s="5">
        <v>0</v>
      </c>
    </row>
    <row r="963" spans="1:3" x14ac:dyDescent="0.35">
      <c r="A963" s="4" t="s">
        <v>6702</v>
      </c>
      <c r="B963" s="5">
        <v>5</v>
      </c>
      <c r="C963" s="5">
        <v>0</v>
      </c>
    </row>
    <row r="964" spans="1:3" x14ac:dyDescent="0.35">
      <c r="A964" s="4" t="s">
        <v>4033</v>
      </c>
      <c r="B964" s="5">
        <v>0</v>
      </c>
      <c r="C964" s="5">
        <v>0</v>
      </c>
    </row>
    <row r="965" spans="1:3" x14ac:dyDescent="0.35">
      <c r="A965" s="4" t="s">
        <v>3905</v>
      </c>
      <c r="B965" s="5">
        <v>0</v>
      </c>
      <c r="C965" s="5">
        <v>0</v>
      </c>
    </row>
    <row r="966" spans="1:3" x14ac:dyDescent="0.35">
      <c r="A966" s="4" t="s">
        <v>6104</v>
      </c>
      <c r="B966" s="5">
        <v>3</v>
      </c>
      <c r="C966" s="5">
        <v>0</v>
      </c>
    </row>
    <row r="967" spans="1:3" x14ac:dyDescent="0.35">
      <c r="A967" s="4" t="s">
        <v>5125</v>
      </c>
      <c r="B967" s="5">
        <v>0</v>
      </c>
      <c r="C967" s="5">
        <v>0</v>
      </c>
    </row>
    <row r="968" spans="1:3" x14ac:dyDescent="0.35">
      <c r="A968" s="4" t="s">
        <v>2288</v>
      </c>
      <c r="B968" s="5">
        <v>0</v>
      </c>
      <c r="C968" s="5">
        <v>0</v>
      </c>
    </row>
    <row r="969" spans="1:3" x14ac:dyDescent="0.35">
      <c r="A969" s="4" t="s">
        <v>6931</v>
      </c>
      <c r="B969" s="5">
        <v>0</v>
      </c>
      <c r="C969" s="5">
        <v>1</v>
      </c>
    </row>
    <row r="970" spans="1:3" x14ac:dyDescent="0.35">
      <c r="A970" s="4" t="s">
        <v>2907</v>
      </c>
      <c r="B970" s="5">
        <v>0</v>
      </c>
      <c r="C970" s="5">
        <v>0</v>
      </c>
    </row>
    <row r="971" spans="1:3" x14ac:dyDescent="0.35">
      <c r="A971" s="4" t="s">
        <v>5063</v>
      </c>
      <c r="B971" s="5">
        <v>0</v>
      </c>
      <c r="C971" s="5">
        <v>0</v>
      </c>
    </row>
    <row r="972" spans="1:3" x14ac:dyDescent="0.35">
      <c r="A972" s="4" t="s">
        <v>3054</v>
      </c>
      <c r="B972" s="5">
        <v>0</v>
      </c>
      <c r="C972" s="5">
        <v>0</v>
      </c>
    </row>
    <row r="973" spans="1:3" x14ac:dyDescent="0.35">
      <c r="A973" s="4" t="s">
        <v>568</v>
      </c>
      <c r="B973" s="5">
        <v>0</v>
      </c>
      <c r="C973" s="5">
        <v>6</v>
      </c>
    </row>
    <row r="974" spans="1:3" x14ac:dyDescent="0.35">
      <c r="A974" s="4" t="s">
        <v>3337</v>
      </c>
      <c r="B974" s="5">
        <v>0</v>
      </c>
      <c r="C974" s="5">
        <v>0</v>
      </c>
    </row>
    <row r="975" spans="1:3" x14ac:dyDescent="0.35">
      <c r="A975" s="4" t="s">
        <v>3078</v>
      </c>
      <c r="B975" s="5">
        <v>0</v>
      </c>
      <c r="C975" s="5">
        <v>0</v>
      </c>
    </row>
    <row r="976" spans="1:3" x14ac:dyDescent="0.35">
      <c r="A976" s="4" t="s">
        <v>3230</v>
      </c>
      <c r="B976" s="5">
        <v>0</v>
      </c>
      <c r="C976" s="5">
        <v>0</v>
      </c>
    </row>
    <row r="977" spans="1:3" x14ac:dyDescent="0.35">
      <c r="A977" s="4" t="s">
        <v>5298</v>
      </c>
      <c r="B977" s="5">
        <v>1</v>
      </c>
      <c r="C977" s="5">
        <v>0</v>
      </c>
    </row>
    <row r="978" spans="1:3" x14ac:dyDescent="0.35">
      <c r="A978" s="4" t="s">
        <v>789</v>
      </c>
      <c r="B978" s="5">
        <v>0</v>
      </c>
      <c r="C978" s="5">
        <v>0</v>
      </c>
    </row>
    <row r="979" spans="1:3" x14ac:dyDescent="0.35">
      <c r="A979" s="4" t="s">
        <v>5985</v>
      </c>
      <c r="B979" s="5">
        <v>0</v>
      </c>
      <c r="C979" s="5">
        <v>0</v>
      </c>
    </row>
    <row r="980" spans="1:3" x14ac:dyDescent="0.35">
      <c r="A980" s="4" t="s">
        <v>5820</v>
      </c>
      <c r="B980" s="5">
        <v>0</v>
      </c>
      <c r="C980" s="5">
        <v>0</v>
      </c>
    </row>
    <row r="981" spans="1:3" x14ac:dyDescent="0.35">
      <c r="A981" s="4" t="s">
        <v>5799</v>
      </c>
      <c r="B981" s="5">
        <v>0</v>
      </c>
      <c r="C981" s="5">
        <v>0</v>
      </c>
    </row>
    <row r="982" spans="1:3" x14ac:dyDescent="0.35">
      <c r="A982" s="4" t="s">
        <v>6457</v>
      </c>
      <c r="B982" s="5">
        <v>0</v>
      </c>
      <c r="C982" s="5">
        <v>2</v>
      </c>
    </row>
    <row r="983" spans="1:3" x14ac:dyDescent="0.35">
      <c r="A983" s="4" t="s">
        <v>620</v>
      </c>
      <c r="B983" s="5">
        <v>0</v>
      </c>
      <c r="C983" s="5">
        <v>0</v>
      </c>
    </row>
    <row r="984" spans="1:3" x14ac:dyDescent="0.35">
      <c r="A984" s="4" t="s">
        <v>6596</v>
      </c>
      <c r="B984" s="5">
        <v>0</v>
      </c>
      <c r="C984" s="5">
        <v>0</v>
      </c>
    </row>
    <row r="985" spans="1:3" x14ac:dyDescent="0.35">
      <c r="A985" s="4" t="s">
        <v>2961</v>
      </c>
      <c r="B985" s="5">
        <v>0</v>
      </c>
      <c r="C985" s="5">
        <v>0</v>
      </c>
    </row>
    <row r="986" spans="1:3" x14ac:dyDescent="0.35">
      <c r="A986" s="4" t="s">
        <v>6441</v>
      </c>
      <c r="B986" s="5">
        <v>1</v>
      </c>
      <c r="C986" s="5">
        <v>0</v>
      </c>
    </row>
    <row r="987" spans="1:3" x14ac:dyDescent="0.35">
      <c r="A987" s="4" t="s">
        <v>2805</v>
      </c>
      <c r="B987" s="5">
        <v>0</v>
      </c>
      <c r="C987" s="5">
        <v>0</v>
      </c>
    </row>
    <row r="988" spans="1:3" x14ac:dyDescent="0.35">
      <c r="A988" s="4" t="s">
        <v>1183</v>
      </c>
      <c r="B988" s="5">
        <v>0</v>
      </c>
      <c r="C988" s="5">
        <v>0</v>
      </c>
    </row>
    <row r="989" spans="1:3" x14ac:dyDescent="0.35">
      <c r="A989" s="4" t="s">
        <v>4349</v>
      </c>
      <c r="B989" s="5">
        <v>0</v>
      </c>
      <c r="C989" s="5">
        <v>0</v>
      </c>
    </row>
    <row r="990" spans="1:3" x14ac:dyDescent="0.35">
      <c r="A990" s="4" t="s">
        <v>5791</v>
      </c>
      <c r="B990" s="5">
        <v>0</v>
      </c>
      <c r="C990" s="5">
        <v>0</v>
      </c>
    </row>
    <row r="991" spans="1:3" x14ac:dyDescent="0.35">
      <c r="A991" s="4" t="s">
        <v>3164</v>
      </c>
      <c r="B991" s="5">
        <v>0</v>
      </c>
      <c r="C991" s="5">
        <v>0</v>
      </c>
    </row>
    <row r="992" spans="1:3" x14ac:dyDescent="0.35">
      <c r="A992" s="4" t="s">
        <v>1604</v>
      </c>
      <c r="B992" s="5">
        <v>0</v>
      </c>
      <c r="C992" s="5">
        <v>0</v>
      </c>
    </row>
    <row r="993" spans="1:3" x14ac:dyDescent="0.35">
      <c r="A993" s="4" t="s">
        <v>5025</v>
      </c>
      <c r="B993" s="5">
        <v>4</v>
      </c>
      <c r="C993" s="5">
        <v>0</v>
      </c>
    </row>
    <row r="994" spans="1:3" x14ac:dyDescent="0.35">
      <c r="A994" s="4" t="s">
        <v>6714</v>
      </c>
      <c r="B994" s="5">
        <v>0</v>
      </c>
      <c r="C994" s="5">
        <v>0</v>
      </c>
    </row>
    <row r="995" spans="1:3" x14ac:dyDescent="0.35">
      <c r="A995" s="4" t="s">
        <v>1708</v>
      </c>
      <c r="B995" s="5">
        <v>4</v>
      </c>
      <c r="C995" s="5">
        <v>0</v>
      </c>
    </row>
    <row r="996" spans="1:3" x14ac:dyDescent="0.35">
      <c r="A996" s="4" t="s">
        <v>6574</v>
      </c>
      <c r="B996" s="5">
        <v>2</v>
      </c>
      <c r="C996" s="5">
        <v>7</v>
      </c>
    </row>
    <row r="997" spans="1:3" x14ac:dyDescent="0.35">
      <c r="A997" s="4" t="s">
        <v>6697</v>
      </c>
      <c r="B997" s="5">
        <v>0</v>
      </c>
      <c r="C997" s="5">
        <v>0</v>
      </c>
    </row>
    <row r="998" spans="1:3" x14ac:dyDescent="0.35">
      <c r="A998" s="4" t="s">
        <v>2040</v>
      </c>
      <c r="B998" s="5">
        <v>0</v>
      </c>
      <c r="C998" s="5">
        <v>5</v>
      </c>
    </row>
    <row r="999" spans="1:3" x14ac:dyDescent="0.35">
      <c r="A999" s="4" t="s">
        <v>5360</v>
      </c>
      <c r="B999" s="5">
        <v>0</v>
      </c>
      <c r="C999" s="5">
        <v>0</v>
      </c>
    </row>
    <row r="1000" spans="1:3" x14ac:dyDescent="0.35">
      <c r="A1000" s="4" t="s">
        <v>717</v>
      </c>
      <c r="B1000" s="5">
        <v>0</v>
      </c>
      <c r="C1000" s="5">
        <v>0</v>
      </c>
    </row>
    <row r="1001" spans="1:3" x14ac:dyDescent="0.35">
      <c r="A1001" s="4" t="s">
        <v>4978</v>
      </c>
      <c r="B1001" s="5">
        <v>0</v>
      </c>
      <c r="C1001" s="5">
        <v>0</v>
      </c>
    </row>
    <row r="1002" spans="1:3" x14ac:dyDescent="0.35">
      <c r="A1002" s="4" t="s">
        <v>838</v>
      </c>
      <c r="B1002" s="5">
        <v>0</v>
      </c>
      <c r="C1002" s="5">
        <v>2</v>
      </c>
    </row>
    <row r="1003" spans="1:3" x14ac:dyDescent="0.35">
      <c r="A1003" s="4" t="s">
        <v>6963</v>
      </c>
      <c r="B1003" s="5">
        <v>0</v>
      </c>
      <c r="C1003" s="5">
        <v>0</v>
      </c>
    </row>
    <row r="1004" spans="1:3" x14ac:dyDescent="0.35">
      <c r="A1004" s="4" t="s">
        <v>39</v>
      </c>
      <c r="B1004" s="5">
        <v>0</v>
      </c>
      <c r="C1004" s="5">
        <v>0</v>
      </c>
    </row>
    <row r="1005" spans="1:3" x14ac:dyDescent="0.35">
      <c r="A1005" s="4" t="s">
        <v>6262</v>
      </c>
      <c r="B1005" s="5">
        <v>0</v>
      </c>
      <c r="C1005" s="5">
        <v>0</v>
      </c>
    </row>
    <row r="1006" spans="1:3" x14ac:dyDescent="0.35">
      <c r="A1006" s="4" t="s">
        <v>495</v>
      </c>
      <c r="B1006" s="5">
        <v>0</v>
      </c>
      <c r="C1006" s="5">
        <v>0</v>
      </c>
    </row>
    <row r="1007" spans="1:3" x14ac:dyDescent="0.35">
      <c r="A1007" s="4" t="s">
        <v>1057</v>
      </c>
      <c r="B1007" s="5">
        <v>0</v>
      </c>
      <c r="C1007" s="5">
        <v>0</v>
      </c>
    </row>
    <row r="1008" spans="1:3" x14ac:dyDescent="0.35">
      <c r="A1008" s="4" t="s">
        <v>4127</v>
      </c>
      <c r="B1008" s="5">
        <v>0</v>
      </c>
      <c r="C1008" s="5">
        <v>0</v>
      </c>
    </row>
    <row r="1009" spans="1:3" x14ac:dyDescent="0.35">
      <c r="A1009" s="4" t="s">
        <v>4363</v>
      </c>
      <c r="B1009" s="5">
        <v>0</v>
      </c>
      <c r="C1009" s="5">
        <v>0</v>
      </c>
    </row>
    <row r="1010" spans="1:3" x14ac:dyDescent="0.35">
      <c r="A1010" s="4" t="s">
        <v>5940</v>
      </c>
      <c r="B1010" s="5">
        <v>0</v>
      </c>
      <c r="C1010" s="5">
        <v>0</v>
      </c>
    </row>
    <row r="1011" spans="1:3" x14ac:dyDescent="0.35">
      <c r="A1011" s="4" t="s">
        <v>4490</v>
      </c>
      <c r="B1011" s="5">
        <v>0</v>
      </c>
      <c r="C1011" s="5">
        <v>3</v>
      </c>
    </row>
    <row r="1012" spans="1:3" x14ac:dyDescent="0.35">
      <c r="A1012" s="4" t="s">
        <v>741</v>
      </c>
      <c r="B1012" s="5">
        <v>0</v>
      </c>
      <c r="C1012" s="5">
        <v>0</v>
      </c>
    </row>
    <row r="1013" spans="1:3" x14ac:dyDescent="0.35">
      <c r="A1013" s="4" t="s">
        <v>1156</v>
      </c>
      <c r="B1013" s="5">
        <v>0</v>
      </c>
      <c r="C1013" s="5">
        <v>0</v>
      </c>
    </row>
    <row r="1014" spans="1:3" x14ac:dyDescent="0.35">
      <c r="A1014" s="4" t="s">
        <v>5394</v>
      </c>
      <c r="B1014" s="5">
        <v>0</v>
      </c>
      <c r="C1014" s="5">
        <v>0</v>
      </c>
    </row>
    <row r="1015" spans="1:3" x14ac:dyDescent="0.35">
      <c r="A1015" s="4" t="s">
        <v>2323</v>
      </c>
      <c r="B1015" s="5">
        <v>0</v>
      </c>
      <c r="C1015" s="5">
        <v>0</v>
      </c>
    </row>
    <row r="1016" spans="1:3" x14ac:dyDescent="0.35">
      <c r="A1016" s="4" t="s">
        <v>6671</v>
      </c>
      <c r="B1016" s="5">
        <v>0</v>
      </c>
      <c r="C1016" s="5">
        <v>0</v>
      </c>
    </row>
    <row r="1017" spans="1:3" x14ac:dyDescent="0.35">
      <c r="A1017" s="4" t="s">
        <v>2471</v>
      </c>
      <c r="B1017" s="5">
        <v>0</v>
      </c>
      <c r="C1017" s="5">
        <v>0</v>
      </c>
    </row>
    <row r="1018" spans="1:3" x14ac:dyDescent="0.35">
      <c r="A1018" s="4" t="s">
        <v>6120</v>
      </c>
      <c r="B1018" s="5">
        <v>0</v>
      </c>
      <c r="C1018" s="5">
        <v>0</v>
      </c>
    </row>
    <row r="1019" spans="1:3" x14ac:dyDescent="0.35">
      <c r="A1019" s="4" t="s">
        <v>3820</v>
      </c>
      <c r="B1019" s="5">
        <v>0</v>
      </c>
      <c r="C1019" s="5">
        <v>0</v>
      </c>
    </row>
    <row r="1020" spans="1:3" x14ac:dyDescent="0.35">
      <c r="A1020" s="4" t="s">
        <v>5353</v>
      </c>
      <c r="B1020" s="5">
        <v>0</v>
      </c>
      <c r="C1020" s="5">
        <v>0</v>
      </c>
    </row>
    <row r="1021" spans="1:3" x14ac:dyDescent="0.35">
      <c r="A1021" s="4" t="s">
        <v>7053</v>
      </c>
      <c r="B1021" s="5">
        <v>0</v>
      </c>
      <c r="C1021" s="5">
        <v>0</v>
      </c>
    </row>
    <row r="1022" spans="1:3" x14ac:dyDescent="0.35">
      <c r="A1022" s="4" t="s">
        <v>6027</v>
      </c>
      <c r="B1022" s="5">
        <v>0</v>
      </c>
      <c r="C1022" s="5">
        <v>0</v>
      </c>
    </row>
    <row r="1023" spans="1:3" x14ac:dyDescent="0.35">
      <c r="A1023" s="4" t="s">
        <v>3423</v>
      </c>
      <c r="B1023" s="5">
        <v>4</v>
      </c>
      <c r="C1023" s="5">
        <v>0</v>
      </c>
    </row>
    <row r="1024" spans="1:3" x14ac:dyDescent="0.35">
      <c r="A1024" s="4" t="s">
        <v>2484</v>
      </c>
      <c r="B1024" s="5">
        <v>0</v>
      </c>
      <c r="C1024" s="5">
        <v>0</v>
      </c>
    </row>
    <row r="1025" spans="1:3" x14ac:dyDescent="0.35">
      <c r="A1025" s="4" t="s">
        <v>1670</v>
      </c>
      <c r="B1025" s="5">
        <v>0</v>
      </c>
      <c r="C1025" s="5">
        <v>0</v>
      </c>
    </row>
    <row r="1026" spans="1:3" x14ac:dyDescent="0.35">
      <c r="A1026" s="4" t="s">
        <v>500</v>
      </c>
      <c r="B1026" s="5">
        <v>0</v>
      </c>
      <c r="C1026" s="5">
        <v>6</v>
      </c>
    </row>
    <row r="1027" spans="1:3" x14ac:dyDescent="0.35">
      <c r="A1027" s="4" t="s">
        <v>5880</v>
      </c>
      <c r="B1027" s="5">
        <v>5</v>
      </c>
      <c r="C1027" s="5">
        <v>0</v>
      </c>
    </row>
    <row r="1028" spans="1:3" x14ac:dyDescent="0.35">
      <c r="A1028" s="4" t="s">
        <v>3011</v>
      </c>
      <c r="B1028" s="5">
        <v>2</v>
      </c>
      <c r="C1028" s="5">
        <v>2</v>
      </c>
    </row>
    <row r="1029" spans="1:3" x14ac:dyDescent="0.35">
      <c r="A1029" s="4" t="s">
        <v>4426</v>
      </c>
      <c r="B1029" s="5">
        <v>0</v>
      </c>
      <c r="C1029" s="5">
        <v>0</v>
      </c>
    </row>
    <row r="1030" spans="1:3" x14ac:dyDescent="0.35">
      <c r="A1030" s="4" t="s">
        <v>4072</v>
      </c>
      <c r="B1030" s="5">
        <v>0</v>
      </c>
      <c r="C1030" s="5">
        <v>0</v>
      </c>
    </row>
    <row r="1031" spans="1:3" x14ac:dyDescent="0.35">
      <c r="A1031" s="4" t="s">
        <v>2062</v>
      </c>
      <c r="B1031" s="5">
        <v>0</v>
      </c>
      <c r="C1031" s="5">
        <v>0</v>
      </c>
    </row>
    <row r="1032" spans="1:3" x14ac:dyDescent="0.35">
      <c r="A1032" s="4" t="s">
        <v>6808</v>
      </c>
      <c r="B1032" s="5">
        <v>4</v>
      </c>
      <c r="C1032" s="5">
        <v>0</v>
      </c>
    </row>
    <row r="1033" spans="1:3" x14ac:dyDescent="0.35">
      <c r="A1033" s="4" t="s">
        <v>5612</v>
      </c>
      <c r="B1033" s="5">
        <v>0</v>
      </c>
      <c r="C1033" s="5">
        <v>2</v>
      </c>
    </row>
    <row r="1034" spans="1:3" x14ac:dyDescent="0.35">
      <c r="A1034" s="4" t="s">
        <v>2048</v>
      </c>
      <c r="B1034" s="5">
        <v>0</v>
      </c>
      <c r="C1034" s="5">
        <v>0</v>
      </c>
    </row>
    <row r="1035" spans="1:3" x14ac:dyDescent="0.35">
      <c r="A1035" s="4" t="s">
        <v>5652</v>
      </c>
      <c r="B1035" s="5">
        <v>0</v>
      </c>
      <c r="C1035" s="5">
        <v>0</v>
      </c>
    </row>
    <row r="1036" spans="1:3" x14ac:dyDescent="0.35">
      <c r="A1036" s="4" t="s">
        <v>4626</v>
      </c>
      <c r="B1036" s="5">
        <v>2</v>
      </c>
      <c r="C1036" s="5">
        <v>0</v>
      </c>
    </row>
    <row r="1037" spans="1:3" x14ac:dyDescent="0.35">
      <c r="A1037" s="4" t="s">
        <v>6256</v>
      </c>
      <c r="B1037" s="5">
        <v>0</v>
      </c>
      <c r="C1037" s="5">
        <v>0</v>
      </c>
    </row>
    <row r="1038" spans="1:3" x14ac:dyDescent="0.35">
      <c r="A1038" s="4" t="s">
        <v>1679</v>
      </c>
      <c r="B1038" s="5">
        <v>0</v>
      </c>
      <c r="C1038" s="5">
        <v>2</v>
      </c>
    </row>
    <row r="1039" spans="1:3" x14ac:dyDescent="0.35">
      <c r="A1039" s="4" t="s">
        <v>3052</v>
      </c>
      <c r="B1039" s="5">
        <v>0</v>
      </c>
      <c r="C1039" s="5">
        <v>0</v>
      </c>
    </row>
    <row r="1040" spans="1:3" x14ac:dyDescent="0.35">
      <c r="A1040" s="4" t="s">
        <v>3640</v>
      </c>
      <c r="B1040" s="5">
        <v>3</v>
      </c>
      <c r="C1040" s="5">
        <v>0</v>
      </c>
    </row>
    <row r="1041" spans="1:3" x14ac:dyDescent="0.35">
      <c r="A1041" s="4" t="s">
        <v>5028</v>
      </c>
      <c r="B1041" s="5">
        <v>0</v>
      </c>
      <c r="C1041" s="5">
        <v>6</v>
      </c>
    </row>
    <row r="1042" spans="1:3" x14ac:dyDescent="0.35">
      <c r="A1042" s="4" t="s">
        <v>4322</v>
      </c>
      <c r="B1042" s="5">
        <v>2</v>
      </c>
      <c r="C1042" s="5">
        <v>0</v>
      </c>
    </row>
    <row r="1043" spans="1:3" x14ac:dyDescent="0.35">
      <c r="A1043" s="4" t="s">
        <v>3832</v>
      </c>
      <c r="B1043" s="5">
        <v>0</v>
      </c>
      <c r="C1043" s="5">
        <v>0</v>
      </c>
    </row>
    <row r="1044" spans="1:3" x14ac:dyDescent="0.35">
      <c r="A1044" s="4" t="s">
        <v>3375</v>
      </c>
      <c r="B1044" s="5">
        <v>0</v>
      </c>
      <c r="C1044" s="5">
        <v>2</v>
      </c>
    </row>
    <row r="1045" spans="1:3" x14ac:dyDescent="0.35">
      <c r="A1045" s="4" t="s">
        <v>4387</v>
      </c>
      <c r="B1045" s="5">
        <v>0</v>
      </c>
      <c r="C1045" s="5">
        <v>0</v>
      </c>
    </row>
    <row r="1046" spans="1:3" x14ac:dyDescent="0.35">
      <c r="A1046" s="4" t="s">
        <v>6582</v>
      </c>
      <c r="B1046" s="5">
        <v>0</v>
      </c>
      <c r="C1046" s="5">
        <v>0</v>
      </c>
    </row>
    <row r="1047" spans="1:3" x14ac:dyDescent="0.35">
      <c r="A1047" s="4" t="s">
        <v>6012</v>
      </c>
      <c r="B1047" s="5">
        <v>0</v>
      </c>
      <c r="C1047" s="5">
        <v>1</v>
      </c>
    </row>
    <row r="1048" spans="1:3" x14ac:dyDescent="0.35">
      <c r="A1048" s="4" t="s">
        <v>737</v>
      </c>
      <c r="B1048" s="5">
        <v>0</v>
      </c>
      <c r="C1048" s="5">
        <v>0</v>
      </c>
    </row>
    <row r="1049" spans="1:3" x14ac:dyDescent="0.35">
      <c r="A1049" s="4" t="s">
        <v>5293</v>
      </c>
      <c r="B1049" s="5">
        <v>0</v>
      </c>
      <c r="C1049" s="5">
        <v>5</v>
      </c>
    </row>
    <row r="1050" spans="1:3" x14ac:dyDescent="0.35">
      <c r="A1050" s="4" t="s">
        <v>3578</v>
      </c>
      <c r="B1050" s="5">
        <v>0</v>
      </c>
      <c r="C1050" s="5">
        <v>0</v>
      </c>
    </row>
    <row r="1051" spans="1:3" x14ac:dyDescent="0.35">
      <c r="A1051" s="4" t="s">
        <v>5877</v>
      </c>
      <c r="B1051" s="5">
        <v>0</v>
      </c>
      <c r="C1051" s="5">
        <v>0</v>
      </c>
    </row>
    <row r="1052" spans="1:3" x14ac:dyDescent="0.35">
      <c r="A1052" s="4" t="s">
        <v>6408</v>
      </c>
      <c r="B1052" s="5">
        <v>0</v>
      </c>
      <c r="C1052" s="5">
        <v>0</v>
      </c>
    </row>
    <row r="1053" spans="1:3" x14ac:dyDescent="0.35">
      <c r="A1053" s="4" t="s">
        <v>722</v>
      </c>
      <c r="B1053" s="5">
        <v>0</v>
      </c>
      <c r="C1053" s="5">
        <v>0</v>
      </c>
    </row>
    <row r="1054" spans="1:3" x14ac:dyDescent="0.35">
      <c r="A1054" s="4" t="s">
        <v>3289</v>
      </c>
      <c r="B1054" s="5">
        <v>0</v>
      </c>
      <c r="C1054" s="5">
        <v>0</v>
      </c>
    </row>
    <row r="1055" spans="1:3" x14ac:dyDescent="0.35">
      <c r="A1055" s="4" t="s">
        <v>5808</v>
      </c>
      <c r="B1055" s="5">
        <v>0</v>
      </c>
      <c r="C1055" s="5">
        <v>0</v>
      </c>
    </row>
    <row r="1056" spans="1:3" x14ac:dyDescent="0.35">
      <c r="A1056" s="4" t="s">
        <v>4762</v>
      </c>
      <c r="B1056" s="5">
        <v>2</v>
      </c>
      <c r="C1056" s="5">
        <v>0</v>
      </c>
    </row>
    <row r="1057" spans="1:3" x14ac:dyDescent="0.35">
      <c r="A1057" s="4" t="s">
        <v>1272</v>
      </c>
      <c r="B1057" s="5">
        <v>0</v>
      </c>
      <c r="C1057" s="5">
        <v>0</v>
      </c>
    </row>
    <row r="1058" spans="1:3" x14ac:dyDescent="0.35">
      <c r="A1058" s="4" t="s">
        <v>4457</v>
      </c>
      <c r="B1058" s="5">
        <v>0</v>
      </c>
      <c r="C1058" s="5">
        <v>0</v>
      </c>
    </row>
    <row r="1059" spans="1:3" x14ac:dyDescent="0.35">
      <c r="A1059" s="4" t="s">
        <v>6929</v>
      </c>
      <c r="B1059" s="5">
        <v>2</v>
      </c>
      <c r="C1059" s="5">
        <v>0</v>
      </c>
    </row>
    <row r="1060" spans="1:3" x14ac:dyDescent="0.35">
      <c r="A1060" s="4" t="s">
        <v>3702</v>
      </c>
      <c r="B1060" s="5">
        <v>4</v>
      </c>
      <c r="C1060" s="5">
        <v>0</v>
      </c>
    </row>
    <row r="1061" spans="1:3" x14ac:dyDescent="0.35">
      <c r="A1061" s="4" t="s">
        <v>3784</v>
      </c>
      <c r="B1061" s="5">
        <v>0</v>
      </c>
      <c r="C1061" s="5">
        <v>0</v>
      </c>
    </row>
    <row r="1062" spans="1:3" x14ac:dyDescent="0.35">
      <c r="A1062" s="4" t="s">
        <v>6602</v>
      </c>
      <c r="B1062" s="5">
        <v>0</v>
      </c>
      <c r="C1062" s="5">
        <v>0</v>
      </c>
    </row>
    <row r="1063" spans="1:3" x14ac:dyDescent="0.35">
      <c r="A1063" s="4" t="s">
        <v>2643</v>
      </c>
      <c r="B1063" s="5">
        <v>0</v>
      </c>
      <c r="C1063" s="5">
        <v>0</v>
      </c>
    </row>
    <row r="1064" spans="1:3" x14ac:dyDescent="0.35">
      <c r="A1064" s="4" t="s">
        <v>3084</v>
      </c>
      <c r="B1064" s="5">
        <v>0</v>
      </c>
      <c r="C1064" s="5">
        <v>5</v>
      </c>
    </row>
    <row r="1065" spans="1:3" x14ac:dyDescent="0.35">
      <c r="A1065" s="4" t="s">
        <v>2379</v>
      </c>
      <c r="B1065" s="5">
        <v>0</v>
      </c>
      <c r="C1065" s="5">
        <v>0</v>
      </c>
    </row>
    <row r="1066" spans="1:3" x14ac:dyDescent="0.35">
      <c r="A1066" s="4" t="s">
        <v>3638</v>
      </c>
      <c r="B1066" s="5">
        <v>0</v>
      </c>
      <c r="C1066" s="5">
        <v>0</v>
      </c>
    </row>
    <row r="1067" spans="1:3" x14ac:dyDescent="0.35">
      <c r="A1067" s="4" t="s">
        <v>2528</v>
      </c>
      <c r="B1067" s="5">
        <v>0</v>
      </c>
      <c r="C1067" s="5">
        <v>0</v>
      </c>
    </row>
    <row r="1068" spans="1:3" x14ac:dyDescent="0.35">
      <c r="A1068" s="4" t="s">
        <v>6075</v>
      </c>
      <c r="B1068" s="5">
        <v>4</v>
      </c>
      <c r="C1068" s="5">
        <v>6</v>
      </c>
    </row>
    <row r="1069" spans="1:3" x14ac:dyDescent="0.35">
      <c r="A1069" s="4" t="s">
        <v>5841</v>
      </c>
      <c r="B1069" s="5">
        <v>0</v>
      </c>
      <c r="C1069" s="5">
        <v>0</v>
      </c>
    </row>
    <row r="1070" spans="1:3" x14ac:dyDescent="0.35">
      <c r="A1070" s="4" t="s">
        <v>348</v>
      </c>
      <c r="B1070" s="5">
        <v>0</v>
      </c>
      <c r="C1070" s="5">
        <v>0</v>
      </c>
    </row>
    <row r="1071" spans="1:3" x14ac:dyDescent="0.35">
      <c r="A1071" s="4" t="s">
        <v>3977</v>
      </c>
      <c r="B1071" s="5">
        <v>4</v>
      </c>
      <c r="C1071" s="5">
        <v>0</v>
      </c>
    </row>
    <row r="1072" spans="1:3" x14ac:dyDescent="0.35">
      <c r="A1072" s="4" t="s">
        <v>5079</v>
      </c>
      <c r="B1072" s="5">
        <v>0</v>
      </c>
      <c r="C1072" s="5">
        <v>0</v>
      </c>
    </row>
    <row r="1073" spans="1:3" x14ac:dyDescent="0.35">
      <c r="A1073" s="4" t="s">
        <v>330</v>
      </c>
      <c r="B1073" s="5">
        <v>2</v>
      </c>
      <c r="C1073" s="5">
        <v>0</v>
      </c>
    </row>
    <row r="1074" spans="1:3" x14ac:dyDescent="0.35">
      <c r="A1074" s="4" t="s">
        <v>2901</v>
      </c>
      <c r="B1074" s="5">
        <v>1</v>
      </c>
      <c r="C1074" s="5">
        <v>0</v>
      </c>
    </row>
    <row r="1075" spans="1:3" x14ac:dyDescent="0.35">
      <c r="A1075" s="4" t="s">
        <v>6990</v>
      </c>
      <c r="B1075" s="5">
        <v>0</v>
      </c>
      <c r="C1075" s="5">
        <v>0</v>
      </c>
    </row>
    <row r="1076" spans="1:3" x14ac:dyDescent="0.35">
      <c r="A1076" s="4" t="s">
        <v>4936</v>
      </c>
      <c r="B1076" s="5">
        <v>0</v>
      </c>
      <c r="C1076" s="5">
        <v>0</v>
      </c>
    </row>
    <row r="1077" spans="1:3" x14ac:dyDescent="0.35">
      <c r="A1077" s="4" t="s">
        <v>4277</v>
      </c>
      <c r="B1077" s="5">
        <v>0</v>
      </c>
      <c r="C1077" s="5">
        <v>1</v>
      </c>
    </row>
    <row r="1078" spans="1:3" x14ac:dyDescent="0.35">
      <c r="A1078" s="4" t="s">
        <v>3584</v>
      </c>
      <c r="B1078" s="5">
        <v>0</v>
      </c>
      <c r="C1078" s="5">
        <v>0</v>
      </c>
    </row>
    <row r="1079" spans="1:3" x14ac:dyDescent="0.35">
      <c r="A1079" s="4" t="s">
        <v>1822</v>
      </c>
      <c r="B1079" s="5">
        <v>0</v>
      </c>
      <c r="C1079" s="5">
        <v>0</v>
      </c>
    </row>
    <row r="1080" spans="1:3" x14ac:dyDescent="0.35">
      <c r="A1080" s="4" t="s">
        <v>2725</v>
      </c>
      <c r="B1080" s="5">
        <v>0</v>
      </c>
      <c r="C1080" s="5">
        <v>0</v>
      </c>
    </row>
    <row r="1081" spans="1:3" x14ac:dyDescent="0.35">
      <c r="A1081" s="4" t="s">
        <v>1471</v>
      </c>
      <c r="B1081" s="5">
        <v>0</v>
      </c>
      <c r="C1081" s="5">
        <v>1</v>
      </c>
    </row>
    <row r="1082" spans="1:3" x14ac:dyDescent="0.35">
      <c r="A1082" s="4" t="s">
        <v>908</v>
      </c>
      <c r="B1082" s="5">
        <v>0</v>
      </c>
      <c r="C1082" s="5">
        <v>0</v>
      </c>
    </row>
    <row r="1083" spans="1:3" x14ac:dyDescent="0.35">
      <c r="A1083" s="4" t="s">
        <v>4151</v>
      </c>
      <c r="B1083" s="5">
        <v>0</v>
      </c>
      <c r="C1083" s="5">
        <v>0</v>
      </c>
    </row>
    <row r="1084" spans="1:3" x14ac:dyDescent="0.35">
      <c r="A1084" s="4" t="s">
        <v>2856</v>
      </c>
      <c r="B1084" s="5">
        <v>3</v>
      </c>
      <c r="C1084" s="5">
        <v>0</v>
      </c>
    </row>
    <row r="1085" spans="1:3" x14ac:dyDescent="0.35">
      <c r="A1085" s="4" t="s">
        <v>5691</v>
      </c>
      <c r="B1085" s="5">
        <v>0</v>
      </c>
      <c r="C1085" s="5">
        <v>0</v>
      </c>
    </row>
    <row r="1086" spans="1:3" x14ac:dyDescent="0.35">
      <c r="A1086" s="4" t="s">
        <v>6358</v>
      </c>
      <c r="B1086" s="5">
        <v>5</v>
      </c>
      <c r="C1086" s="5">
        <v>0</v>
      </c>
    </row>
    <row r="1087" spans="1:3" x14ac:dyDescent="0.35">
      <c r="A1087" s="4" t="s">
        <v>1229</v>
      </c>
      <c r="B1087" s="5">
        <v>0</v>
      </c>
      <c r="C1087" s="5">
        <v>0</v>
      </c>
    </row>
    <row r="1088" spans="1:3" x14ac:dyDescent="0.35">
      <c r="A1088" s="4" t="s">
        <v>5769</v>
      </c>
      <c r="B1088" s="5">
        <v>0</v>
      </c>
      <c r="C1088" s="5">
        <v>0</v>
      </c>
    </row>
    <row r="1089" spans="1:3" x14ac:dyDescent="0.35">
      <c r="A1089" s="4" t="s">
        <v>4794</v>
      </c>
      <c r="B1089" s="5">
        <v>0</v>
      </c>
      <c r="C1089" s="5">
        <v>0</v>
      </c>
    </row>
    <row r="1090" spans="1:3" x14ac:dyDescent="0.35">
      <c r="A1090" s="4" t="s">
        <v>2302</v>
      </c>
      <c r="B1090" s="5">
        <v>0</v>
      </c>
      <c r="C1090" s="5">
        <v>0</v>
      </c>
    </row>
    <row r="1091" spans="1:3" x14ac:dyDescent="0.35">
      <c r="A1091" s="4" t="s">
        <v>6234</v>
      </c>
      <c r="B1091" s="5">
        <v>0</v>
      </c>
      <c r="C1091" s="5">
        <v>0</v>
      </c>
    </row>
    <row r="1092" spans="1:3" x14ac:dyDescent="0.35">
      <c r="A1092" s="4" t="s">
        <v>2319</v>
      </c>
      <c r="B1092" s="5">
        <v>0</v>
      </c>
      <c r="C1092" s="5">
        <v>5</v>
      </c>
    </row>
    <row r="1093" spans="1:3" x14ac:dyDescent="0.35">
      <c r="A1093" s="4" t="s">
        <v>760</v>
      </c>
      <c r="B1093" s="5">
        <v>0</v>
      </c>
      <c r="C1093" s="5">
        <v>0</v>
      </c>
    </row>
    <row r="1094" spans="1:3" x14ac:dyDescent="0.35">
      <c r="A1094" s="4" t="s">
        <v>6796</v>
      </c>
      <c r="B1094" s="5">
        <v>0</v>
      </c>
      <c r="C1094" s="5">
        <v>0</v>
      </c>
    </row>
    <row r="1095" spans="1:3" x14ac:dyDescent="0.35">
      <c r="A1095" s="4" t="s">
        <v>3002</v>
      </c>
      <c r="B1095" s="5">
        <v>0</v>
      </c>
      <c r="C1095" s="5">
        <v>0</v>
      </c>
    </row>
    <row r="1096" spans="1:3" x14ac:dyDescent="0.35">
      <c r="A1096" s="4" t="s">
        <v>3662</v>
      </c>
      <c r="B1096" s="5">
        <v>0</v>
      </c>
      <c r="C1096" s="5">
        <v>0</v>
      </c>
    </row>
    <row r="1097" spans="1:3" x14ac:dyDescent="0.35">
      <c r="A1097" s="4" t="s">
        <v>2531</v>
      </c>
      <c r="B1097" s="5">
        <v>0</v>
      </c>
      <c r="C1097" s="5">
        <v>0</v>
      </c>
    </row>
    <row r="1098" spans="1:3" x14ac:dyDescent="0.35">
      <c r="A1098" s="4" t="s">
        <v>6819</v>
      </c>
      <c r="B1098" s="5">
        <v>0</v>
      </c>
      <c r="C1098" s="5">
        <v>0</v>
      </c>
    </row>
    <row r="1099" spans="1:3" x14ac:dyDescent="0.35">
      <c r="A1099" s="4" t="s">
        <v>5469</v>
      </c>
      <c r="B1099" s="5">
        <v>0</v>
      </c>
      <c r="C1099" s="5">
        <v>0</v>
      </c>
    </row>
    <row r="1100" spans="1:3" x14ac:dyDescent="0.35">
      <c r="A1100" s="4" t="s">
        <v>6342</v>
      </c>
      <c r="B1100" s="5">
        <v>5</v>
      </c>
      <c r="C1100" s="5">
        <v>2</v>
      </c>
    </row>
    <row r="1101" spans="1:3" x14ac:dyDescent="0.35">
      <c r="A1101" s="4" t="s">
        <v>3120</v>
      </c>
      <c r="B1101" s="5">
        <v>0</v>
      </c>
      <c r="C1101" s="5">
        <v>0</v>
      </c>
    </row>
    <row r="1102" spans="1:3" x14ac:dyDescent="0.35">
      <c r="A1102" s="4" t="s">
        <v>6254</v>
      </c>
      <c r="B1102" s="5">
        <v>0</v>
      </c>
      <c r="C1102" s="5">
        <v>0</v>
      </c>
    </row>
    <row r="1103" spans="1:3" x14ac:dyDescent="0.35">
      <c r="A1103" s="4" t="s">
        <v>4866</v>
      </c>
      <c r="B1103" s="5">
        <v>0</v>
      </c>
      <c r="C1103" s="5">
        <v>0</v>
      </c>
    </row>
    <row r="1104" spans="1:3" x14ac:dyDescent="0.35">
      <c r="A1104" s="4" t="s">
        <v>5106</v>
      </c>
      <c r="B1104" s="5">
        <v>4</v>
      </c>
      <c r="C1104" s="5">
        <v>0</v>
      </c>
    </row>
    <row r="1105" spans="1:3" x14ac:dyDescent="0.35">
      <c r="A1105" s="4" t="s">
        <v>4488</v>
      </c>
      <c r="B1105" s="5">
        <v>0</v>
      </c>
      <c r="C1105" s="5">
        <v>0</v>
      </c>
    </row>
    <row r="1106" spans="1:3" x14ac:dyDescent="0.35">
      <c r="A1106" s="4" t="s">
        <v>1890</v>
      </c>
      <c r="B1106" s="5">
        <v>0</v>
      </c>
      <c r="C1106" s="5">
        <v>0</v>
      </c>
    </row>
    <row r="1107" spans="1:3" x14ac:dyDescent="0.35">
      <c r="A1107" s="4" t="s">
        <v>3064</v>
      </c>
      <c r="B1107" s="5">
        <v>0</v>
      </c>
      <c r="C1107" s="5">
        <v>0</v>
      </c>
    </row>
    <row r="1108" spans="1:3" x14ac:dyDescent="0.35">
      <c r="A1108" s="4" t="s">
        <v>1260</v>
      </c>
      <c r="B1108" s="5">
        <v>0</v>
      </c>
      <c r="C1108" s="5">
        <v>0</v>
      </c>
    </row>
    <row r="1109" spans="1:3" x14ac:dyDescent="0.35">
      <c r="A1109" s="4" t="s">
        <v>4493</v>
      </c>
      <c r="B1109" s="5">
        <v>0</v>
      </c>
      <c r="C1109" s="5">
        <v>0</v>
      </c>
    </row>
    <row r="1110" spans="1:3" x14ac:dyDescent="0.35">
      <c r="A1110" s="4" t="s">
        <v>1492</v>
      </c>
      <c r="B1110" s="5">
        <v>5</v>
      </c>
      <c r="C1110" s="5">
        <v>2</v>
      </c>
    </row>
    <row r="1111" spans="1:3" x14ac:dyDescent="0.35">
      <c r="A1111" s="4" t="s">
        <v>4821</v>
      </c>
      <c r="B1111" s="5">
        <v>0</v>
      </c>
      <c r="C1111" s="5">
        <v>0</v>
      </c>
    </row>
    <row r="1112" spans="1:3" x14ac:dyDescent="0.35">
      <c r="A1112" s="4" t="s">
        <v>2449</v>
      </c>
      <c r="B1112" s="5">
        <v>2</v>
      </c>
      <c r="C1112" s="5">
        <v>0</v>
      </c>
    </row>
    <row r="1113" spans="1:3" x14ac:dyDescent="0.35">
      <c r="A1113" s="4" t="s">
        <v>3599</v>
      </c>
      <c r="B1113" s="5">
        <v>0</v>
      </c>
      <c r="C1113" s="5">
        <v>0</v>
      </c>
    </row>
    <row r="1114" spans="1:3" x14ac:dyDescent="0.35">
      <c r="A1114" s="4" t="s">
        <v>1094</v>
      </c>
      <c r="B1114" s="5">
        <v>0</v>
      </c>
      <c r="C1114" s="5">
        <v>1</v>
      </c>
    </row>
    <row r="1115" spans="1:3" x14ac:dyDescent="0.35">
      <c r="A1115" s="4" t="s">
        <v>3452</v>
      </c>
      <c r="B1115" s="5">
        <v>0</v>
      </c>
      <c r="C1115" s="5">
        <v>0</v>
      </c>
    </row>
    <row r="1116" spans="1:3" x14ac:dyDescent="0.35">
      <c r="A1116" s="4" t="s">
        <v>682</v>
      </c>
      <c r="B1116" s="5">
        <v>0</v>
      </c>
      <c r="C1116" s="5">
        <v>2</v>
      </c>
    </row>
    <row r="1117" spans="1:3" x14ac:dyDescent="0.35">
      <c r="A1117" s="4" t="s">
        <v>4990</v>
      </c>
      <c r="B1117" s="5">
        <v>0</v>
      </c>
      <c r="C1117" s="5">
        <v>0</v>
      </c>
    </row>
    <row r="1118" spans="1:3" x14ac:dyDescent="0.35">
      <c r="A1118" s="4" t="s">
        <v>5942</v>
      </c>
      <c r="B1118" s="5">
        <v>3</v>
      </c>
      <c r="C1118" s="5">
        <v>0</v>
      </c>
    </row>
    <row r="1119" spans="1:3" x14ac:dyDescent="0.35">
      <c r="A1119" s="4" t="s">
        <v>4098</v>
      </c>
      <c r="B1119" s="5">
        <v>1</v>
      </c>
      <c r="C1119" s="5">
        <v>0</v>
      </c>
    </row>
    <row r="1120" spans="1:3" x14ac:dyDescent="0.35">
      <c r="A1120" s="4" t="s">
        <v>781</v>
      </c>
      <c r="B1120" s="5">
        <v>0</v>
      </c>
      <c r="C1120" s="5">
        <v>0</v>
      </c>
    </row>
    <row r="1121" spans="1:3" x14ac:dyDescent="0.35">
      <c r="A1121" s="4" t="s">
        <v>6578</v>
      </c>
      <c r="B1121" s="5">
        <v>0</v>
      </c>
      <c r="C1121" s="5">
        <v>0</v>
      </c>
    </row>
    <row r="1122" spans="1:3" x14ac:dyDescent="0.35">
      <c r="A1122" s="4" t="s">
        <v>5933</v>
      </c>
      <c r="B1122" s="5">
        <v>0</v>
      </c>
      <c r="C1122" s="5">
        <v>0</v>
      </c>
    </row>
    <row r="1123" spans="1:3" x14ac:dyDescent="0.35">
      <c r="A1123" s="4" t="s">
        <v>1929</v>
      </c>
      <c r="B1123" s="5">
        <v>0</v>
      </c>
      <c r="C1123" s="5">
        <v>0</v>
      </c>
    </row>
    <row r="1124" spans="1:3" x14ac:dyDescent="0.35">
      <c r="A1124" s="4" t="s">
        <v>3365</v>
      </c>
      <c r="B1124" s="5">
        <v>0</v>
      </c>
      <c r="C1124" s="5">
        <v>0</v>
      </c>
    </row>
    <row r="1125" spans="1:3" x14ac:dyDescent="0.35">
      <c r="A1125" s="4" t="s">
        <v>1178</v>
      </c>
      <c r="B1125" s="5">
        <v>3</v>
      </c>
      <c r="C1125" s="5">
        <v>0</v>
      </c>
    </row>
    <row r="1126" spans="1:3" x14ac:dyDescent="0.35">
      <c r="A1126" s="4" t="s">
        <v>1209</v>
      </c>
      <c r="B1126" s="5">
        <v>0</v>
      </c>
      <c r="C1126" s="5">
        <v>0</v>
      </c>
    </row>
    <row r="1127" spans="1:3" x14ac:dyDescent="0.35">
      <c r="A1127" s="4" t="s">
        <v>3434</v>
      </c>
      <c r="B1127" s="5">
        <v>0</v>
      </c>
      <c r="C1127" s="5">
        <v>0</v>
      </c>
    </row>
    <row r="1128" spans="1:3" x14ac:dyDescent="0.35">
      <c r="A1128" s="4" t="s">
        <v>5113</v>
      </c>
      <c r="B1128" s="5">
        <v>0</v>
      </c>
      <c r="C1128" s="5">
        <v>3</v>
      </c>
    </row>
    <row r="1129" spans="1:3" x14ac:dyDescent="0.35">
      <c r="A1129" s="4" t="s">
        <v>1561</v>
      </c>
      <c r="B1129" s="5">
        <v>0</v>
      </c>
      <c r="C1129" s="5">
        <v>0</v>
      </c>
    </row>
    <row r="1130" spans="1:3" x14ac:dyDescent="0.35">
      <c r="A1130" s="4" t="s">
        <v>2215</v>
      </c>
      <c r="B1130" s="5">
        <v>0</v>
      </c>
      <c r="C1130" s="5">
        <v>0</v>
      </c>
    </row>
    <row r="1131" spans="1:3" x14ac:dyDescent="0.35">
      <c r="A1131" s="4" t="s">
        <v>91</v>
      </c>
      <c r="B1131" s="5">
        <v>0</v>
      </c>
      <c r="C1131" s="5">
        <v>1</v>
      </c>
    </row>
    <row r="1132" spans="1:3" x14ac:dyDescent="0.35">
      <c r="A1132" s="4" t="s">
        <v>2939</v>
      </c>
      <c r="B1132" s="5">
        <v>0</v>
      </c>
      <c r="C1132" s="5">
        <v>0</v>
      </c>
    </row>
    <row r="1133" spans="1:3" x14ac:dyDescent="0.35">
      <c r="A1133" s="4" t="s">
        <v>6208</v>
      </c>
      <c r="B1133" s="5">
        <v>0</v>
      </c>
      <c r="C1133" s="5">
        <v>1</v>
      </c>
    </row>
    <row r="1134" spans="1:3" x14ac:dyDescent="0.35">
      <c r="A1134" s="4" t="s">
        <v>5625</v>
      </c>
      <c r="B1134" s="5">
        <v>0</v>
      </c>
      <c r="C1134" s="5">
        <v>0</v>
      </c>
    </row>
    <row r="1135" spans="1:3" x14ac:dyDescent="0.35">
      <c r="A1135" s="4" t="s">
        <v>1349</v>
      </c>
      <c r="B1135" s="5">
        <v>0</v>
      </c>
      <c r="C1135" s="5">
        <v>0</v>
      </c>
    </row>
    <row r="1136" spans="1:3" x14ac:dyDescent="0.35">
      <c r="A1136" s="4" t="s">
        <v>1853</v>
      </c>
      <c r="B1136" s="5">
        <v>5</v>
      </c>
      <c r="C1136" s="5">
        <v>0</v>
      </c>
    </row>
    <row r="1137" spans="1:3" x14ac:dyDescent="0.35">
      <c r="A1137" s="4" t="s">
        <v>3100</v>
      </c>
      <c r="B1137" s="5">
        <v>0</v>
      </c>
      <c r="C1137" s="5">
        <v>0</v>
      </c>
    </row>
    <row r="1138" spans="1:3" x14ac:dyDescent="0.35">
      <c r="A1138" s="4" t="s">
        <v>1474</v>
      </c>
      <c r="B1138" s="5">
        <v>0</v>
      </c>
      <c r="C1138" s="5">
        <v>0</v>
      </c>
    </row>
    <row r="1139" spans="1:3" x14ac:dyDescent="0.35">
      <c r="A1139" s="4" t="s">
        <v>3604</v>
      </c>
      <c r="B1139" s="5">
        <v>0</v>
      </c>
      <c r="C1139" s="5">
        <v>0</v>
      </c>
    </row>
    <row r="1140" spans="1:3" x14ac:dyDescent="0.35">
      <c r="A1140" s="4" t="s">
        <v>5232</v>
      </c>
      <c r="B1140" s="5">
        <v>0</v>
      </c>
      <c r="C1140" s="5">
        <v>0</v>
      </c>
    </row>
    <row r="1141" spans="1:3" x14ac:dyDescent="0.35">
      <c r="A1141" s="4" t="s">
        <v>4808</v>
      </c>
      <c r="B1141" s="5">
        <v>0</v>
      </c>
      <c r="C1141" s="5">
        <v>0</v>
      </c>
    </row>
    <row r="1142" spans="1:3" x14ac:dyDescent="0.35">
      <c r="A1142" s="4" t="s">
        <v>188</v>
      </c>
      <c r="B1142" s="5">
        <v>0</v>
      </c>
      <c r="C1142" s="5">
        <v>0</v>
      </c>
    </row>
    <row r="1143" spans="1:3" x14ac:dyDescent="0.35">
      <c r="A1143" s="4" t="s">
        <v>57</v>
      </c>
      <c r="B1143" s="5">
        <v>2</v>
      </c>
      <c r="C1143" s="5">
        <v>0</v>
      </c>
    </row>
    <row r="1144" spans="1:3" x14ac:dyDescent="0.35">
      <c r="A1144" s="4" t="s">
        <v>4789</v>
      </c>
      <c r="B1144" s="5">
        <v>0</v>
      </c>
      <c r="C1144" s="5">
        <v>0</v>
      </c>
    </row>
    <row r="1145" spans="1:3" x14ac:dyDescent="0.35">
      <c r="A1145" s="4" t="s">
        <v>7025</v>
      </c>
      <c r="B1145" s="5">
        <v>0</v>
      </c>
      <c r="C1145" s="5">
        <v>0</v>
      </c>
    </row>
    <row r="1146" spans="1:3" x14ac:dyDescent="0.35">
      <c r="A1146" s="4" t="s">
        <v>7050</v>
      </c>
      <c r="B1146" s="5">
        <v>0</v>
      </c>
      <c r="C1146" s="5">
        <v>0</v>
      </c>
    </row>
    <row r="1147" spans="1:3" x14ac:dyDescent="0.35">
      <c r="A1147" s="4" t="s">
        <v>4194</v>
      </c>
      <c r="B1147" s="5">
        <v>0</v>
      </c>
      <c r="C1147" s="5">
        <v>0</v>
      </c>
    </row>
    <row r="1148" spans="1:3" x14ac:dyDescent="0.35">
      <c r="A1148" s="4" t="s">
        <v>4060</v>
      </c>
      <c r="B1148" s="5">
        <v>0</v>
      </c>
      <c r="C1148" s="5">
        <v>0</v>
      </c>
    </row>
    <row r="1149" spans="1:3" x14ac:dyDescent="0.35">
      <c r="A1149" s="4" t="s">
        <v>1269</v>
      </c>
      <c r="B1149" s="5">
        <v>0</v>
      </c>
      <c r="C1149" s="5">
        <v>0</v>
      </c>
    </row>
    <row r="1150" spans="1:3" x14ac:dyDescent="0.35">
      <c r="A1150" s="4" t="s">
        <v>6081</v>
      </c>
      <c r="B1150" s="5">
        <v>0</v>
      </c>
      <c r="C1150" s="5">
        <v>0</v>
      </c>
    </row>
    <row r="1151" spans="1:3" x14ac:dyDescent="0.35">
      <c r="A1151" s="4" t="s">
        <v>5488</v>
      </c>
      <c r="B1151" s="5">
        <v>0</v>
      </c>
      <c r="C1151" s="5">
        <v>0</v>
      </c>
    </row>
    <row r="1152" spans="1:3" x14ac:dyDescent="0.35">
      <c r="A1152" s="4" t="s">
        <v>1729</v>
      </c>
      <c r="B1152" s="5">
        <v>0</v>
      </c>
      <c r="C1152" s="5">
        <v>0</v>
      </c>
    </row>
    <row r="1153" spans="1:3" x14ac:dyDescent="0.35">
      <c r="A1153" s="4" t="s">
        <v>1415</v>
      </c>
      <c r="B1153" s="5">
        <v>0</v>
      </c>
      <c r="C1153" s="5">
        <v>0</v>
      </c>
    </row>
    <row r="1154" spans="1:3" x14ac:dyDescent="0.35">
      <c r="A1154" s="4" t="s">
        <v>2738</v>
      </c>
      <c r="B1154" s="5">
        <v>0</v>
      </c>
      <c r="C1154" s="5">
        <v>0</v>
      </c>
    </row>
    <row r="1155" spans="1:3" x14ac:dyDescent="0.35">
      <c r="A1155" s="4" t="s">
        <v>5842</v>
      </c>
      <c r="B1155" s="5">
        <v>5</v>
      </c>
      <c r="C1155" s="5">
        <v>0</v>
      </c>
    </row>
    <row r="1156" spans="1:3" x14ac:dyDescent="0.35">
      <c r="A1156" s="4" t="s">
        <v>3470</v>
      </c>
      <c r="B1156" s="5">
        <v>2</v>
      </c>
      <c r="C1156" s="5">
        <v>0</v>
      </c>
    </row>
    <row r="1157" spans="1:3" x14ac:dyDescent="0.35">
      <c r="A1157" s="4" t="s">
        <v>7058</v>
      </c>
      <c r="B1157" s="5">
        <v>0</v>
      </c>
      <c r="C1157" s="5">
        <v>0</v>
      </c>
    </row>
    <row r="1158" spans="1:3" x14ac:dyDescent="0.35">
      <c r="A1158" s="4" t="s">
        <v>5036</v>
      </c>
      <c r="B1158" s="5">
        <v>0</v>
      </c>
      <c r="C1158" s="5">
        <v>0</v>
      </c>
    </row>
    <row r="1159" spans="1:3" x14ac:dyDescent="0.35">
      <c r="A1159" s="4" t="s">
        <v>2867</v>
      </c>
      <c r="B1159" s="5">
        <v>0</v>
      </c>
      <c r="C1159" s="5">
        <v>0</v>
      </c>
    </row>
    <row r="1160" spans="1:3" x14ac:dyDescent="0.35">
      <c r="A1160" s="4" t="s">
        <v>1750</v>
      </c>
      <c r="B1160" s="5">
        <v>0</v>
      </c>
      <c r="C1160" s="5">
        <v>0</v>
      </c>
    </row>
    <row r="1161" spans="1:3" x14ac:dyDescent="0.35">
      <c r="A1161" s="4" t="s">
        <v>3567</v>
      </c>
      <c r="B1161" s="5">
        <v>0</v>
      </c>
      <c r="C1161" s="5">
        <v>0</v>
      </c>
    </row>
    <row r="1162" spans="1:3" x14ac:dyDescent="0.35">
      <c r="A1162" s="4" t="s">
        <v>4405</v>
      </c>
      <c r="B1162" s="5">
        <v>1</v>
      </c>
      <c r="C1162" s="5">
        <v>0</v>
      </c>
    </row>
    <row r="1163" spans="1:3" x14ac:dyDescent="0.35">
      <c r="A1163" s="4" t="s">
        <v>6692</v>
      </c>
      <c r="B1163" s="5">
        <v>0</v>
      </c>
      <c r="C1163" s="5">
        <v>0</v>
      </c>
    </row>
    <row r="1164" spans="1:3" x14ac:dyDescent="0.35">
      <c r="A1164" s="4" t="s">
        <v>5624</v>
      </c>
      <c r="B1164" s="5">
        <v>0</v>
      </c>
      <c r="C1164" s="5">
        <v>0</v>
      </c>
    </row>
    <row r="1165" spans="1:3" x14ac:dyDescent="0.35">
      <c r="A1165" s="4" t="s">
        <v>423</v>
      </c>
      <c r="B1165" s="5">
        <v>2</v>
      </c>
      <c r="C1165" s="5">
        <v>0</v>
      </c>
    </row>
    <row r="1166" spans="1:3" x14ac:dyDescent="0.35">
      <c r="A1166" s="4" t="s">
        <v>5923</v>
      </c>
      <c r="B1166" s="5">
        <v>5</v>
      </c>
      <c r="C1166" s="5">
        <v>0</v>
      </c>
    </row>
    <row r="1167" spans="1:3" x14ac:dyDescent="0.35">
      <c r="A1167" s="4" t="s">
        <v>635</v>
      </c>
      <c r="B1167" s="5">
        <v>0</v>
      </c>
      <c r="C1167" s="5">
        <v>0</v>
      </c>
    </row>
    <row r="1168" spans="1:3" x14ac:dyDescent="0.35">
      <c r="A1168" s="4" t="s">
        <v>5561</v>
      </c>
      <c r="B1168" s="5">
        <v>0</v>
      </c>
      <c r="C1168" s="5">
        <v>0</v>
      </c>
    </row>
    <row r="1169" spans="1:3" x14ac:dyDescent="0.35">
      <c r="A1169" s="4" t="s">
        <v>5817</v>
      </c>
      <c r="B1169" s="5">
        <v>0</v>
      </c>
      <c r="C1169" s="5">
        <v>2</v>
      </c>
    </row>
    <row r="1170" spans="1:3" x14ac:dyDescent="0.35">
      <c r="A1170" s="4" t="s">
        <v>3710</v>
      </c>
      <c r="B1170" s="5">
        <v>0</v>
      </c>
      <c r="C1170" s="5">
        <v>6</v>
      </c>
    </row>
    <row r="1171" spans="1:3" x14ac:dyDescent="0.35">
      <c r="A1171" s="4" t="s">
        <v>2778</v>
      </c>
      <c r="B1171" s="5">
        <v>0</v>
      </c>
      <c r="C1171" s="5">
        <v>0</v>
      </c>
    </row>
    <row r="1172" spans="1:3" x14ac:dyDescent="0.35">
      <c r="A1172" s="4" t="s">
        <v>6877</v>
      </c>
      <c r="B1172" s="5">
        <v>0</v>
      </c>
      <c r="C1172" s="5">
        <v>0</v>
      </c>
    </row>
    <row r="1173" spans="1:3" x14ac:dyDescent="0.35">
      <c r="A1173" s="4" t="s">
        <v>3825</v>
      </c>
      <c r="B1173" s="5">
        <v>0</v>
      </c>
      <c r="C1173" s="5">
        <v>4</v>
      </c>
    </row>
    <row r="1174" spans="1:3" x14ac:dyDescent="0.35">
      <c r="A1174" s="4" t="s">
        <v>1356</v>
      </c>
      <c r="B1174" s="5">
        <v>0</v>
      </c>
      <c r="C1174" s="5">
        <v>0</v>
      </c>
    </row>
    <row r="1175" spans="1:3" x14ac:dyDescent="0.35">
      <c r="A1175" s="4" t="s">
        <v>3085</v>
      </c>
      <c r="B1175" s="5">
        <v>0</v>
      </c>
      <c r="C1175" s="5">
        <v>0</v>
      </c>
    </row>
    <row r="1176" spans="1:3" x14ac:dyDescent="0.35">
      <c r="A1176" s="4" t="s">
        <v>1536</v>
      </c>
      <c r="B1176" s="5">
        <v>0</v>
      </c>
      <c r="C1176" s="5">
        <v>0</v>
      </c>
    </row>
    <row r="1177" spans="1:3" x14ac:dyDescent="0.35">
      <c r="A1177" s="4" t="s">
        <v>3971</v>
      </c>
      <c r="B1177" s="5">
        <v>4</v>
      </c>
      <c r="C1177" s="5">
        <v>0</v>
      </c>
    </row>
    <row r="1178" spans="1:3" x14ac:dyDescent="0.35">
      <c r="A1178" s="4" t="s">
        <v>1099</v>
      </c>
      <c r="B1178" s="5">
        <v>0</v>
      </c>
      <c r="C1178" s="5">
        <v>0</v>
      </c>
    </row>
    <row r="1179" spans="1:3" x14ac:dyDescent="0.35">
      <c r="A1179" s="4" t="s">
        <v>3609</v>
      </c>
      <c r="B1179" s="5">
        <v>0</v>
      </c>
      <c r="C1179" s="5">
        <v>0</v>
      </c>
    </row>
    <row r="1180" spans="1:3" x14ac:dyDescent="0.35">
      <c r="A1180" s="4" t="s">
        <v>4028</v>
      </c>
      <c r="B1180" s="5">
        <v>3</v>
      </c>
      <c r="C1180" s="5">
        <v>0</v>
      </c>
    </row>
    <row r="1181" spans="1:3" x14ac:dyDescent="0.35">
      <c r="A1181" s="4" t="s">
        <v>3896</v>
      </c>
      <c r="B1181" s="5">
        <v>0</v>
      </c>
      <c r="C1181" s="5">
        <v>0</v>
      </c>
    </row>
    <row r="1182" spans="1:3" x14ac:dyDescent="0.35">
      <c r="A1182" s="4" t="s">
        <v>2927</v>
      </c>
      <c r="B1182" s="5">
        <v>0</v>
      </c>
      <c r="C1182" s="5">
        <v>0</v>
      </c>
    </row>
    <row r="1183" spans="1:3" x14ac:dyDescent="0.35">
      <c r="A1183" s="4" t="s">
        <v>4643</v>
      </c>
      <c r="B1183" s="5">
        <v>0</v>
      </c>
      <c r="C1183" s="5">
        <v>0</v>
      </c>
    </row>
    <row r="1184" spans="1:3" x14ac:dyDescent="0.35">
      <c r="A1184" s="4" t="s">
        <v>1487</v>
      </c>
      <c r="B1184" s="5">
        <v>0</v>
      </c>
      <c r="C1184" s="5">
        <v>0</v>
      </c>
    </row>
    <row r="1185" spans="1:3" x14ac:dyDescent="0.35">
      <c r="A1185" s="4" t="s">
        <v>2502</v>
      </c>
      <c r="B1185" s="5">
        <v>0</v>
      </c>
      <c r="C1185" s="5">
        <v>0</v>
      </c>
    </row>
    <row r="1186" spans="1:3" x14ac:dyDescent="0.35">
      <c r="A1186" s="4" t="s">
        <v>4637</v>
      </c>
      <c r="B1186" s="5">
        <v>0</v>
      </c>
      <c r="C1186" s="5">
        <v>0</v>
      </c>
    </row>
    <row r="1187" spans="1:3" x14ac:dyDescent="0.35">
      <c r="A1187" s="4" t="s">
        <v>211</v>
      </c>
      <c r="B1187" s="5">
        <v>0</v>
      </c>
      <c r="C1187" s="5">
        <v>0</v>
      </c>
    </row>
    <row r="1188" spans="1:3" x14ac:dyDescent="0.35">
      <c r="A1188" s="4" t="s">
        <v>5108</v>
      </c>
      <c r="B1188" s="5">
        <v>0</v>
      </c>
      <c r="C1188" s="5">
        <v>0</v>
      </c>
    </row>
    <row r="1189" spans="1:3" x14ac:dyDescent="0.35">
      <c r="A1189" s="4" t="s">
        <v>6945</v>
      </c>
      <c r="B1189" s="5">
        <v>5</v>
      </c>
      <c r="C1189" s="5">
        <v>0</v>
      </c>
    </row>
    <row r="1190" spans="1:3" x14ac:dyDescent="0.35">
      <c r="A1190" s="4" t="s">
        <v>1118</v>
      </c>
      <c r="B1190" s="5">
        <v>0</v>
      </c>
      <c r="C1190" s="5">
        <v>0</v>
      </c>
    </row>
    <row r="1191" spans="1:3" x14ac:dyDescent="0.35">
      <c r="A1191" s="4" t="s">
        <v>5857</v>
      </c>
      <c r="B1191" s="5">
        <v>0</v>
      </c>
      <c r="C1191" s="5">
        <v>0</v>
      </c>
    </row>
    <row r="1192" spans="1:3" x14ac:dyDescent="0.35">
      <c r="A1192" s="4" t="s">
        <v>6793</v>
      </c>
      <c r="B1192" s="5">
        <v>0</v>
      </c>
      <c r="C1192" s="5">
        <v>0</v>
      </c>
    </row>
    <row r="1193" spans="1:3" x14ac:dyDescent="0.35">
      <c r="A1193" s="4" t="s">
        <v>3951</v>
      </c>
      <c r="B1193" s="5">
        <v>0</v>
      </c>
      <c r="C1193" s="5">
        <v>0</v>
      </c>
    </row>
    <row r="1194" spans="1:3" x14ac:dyDescent="0.35">
      <c r="A1194" s="4" t="s">
        <v>5269</v>
      </c>
      <c r="B1194" s="5">
        <v>0</v>
      </c>
      <c r="C1194" s="5">
        <v>0</v>
      </c>
    </row>
    <row r="1195" spans="1:3" x14ac:dyDescent="0.35">
      <c r="A1195" s="4" t="s">
        <v>5540</v>
      </c>
      <c r="B1195" s="5">
        <v>0</v>
      </c>
      <c r="C1195" s="5">
        <v>0</v>
      </c>
    </row>
    <row r="1196" spans="1:3" x14ac:dyDescent="0.35">
      <c r="A1196" s="4" t="s">
        <v>6825</v>
      </c>
      <c r="B1196" s="5">
        <v>0</v>
      </c>
      <c r="C1196" s="5">
        <v>0</v>
      </c>
    </row>
    <row r="1197" spans="1:3" x14ac:dyDescent="0.35">
      <c r="A1197" s="4" t="s">
        <v>3067</v>
      </c>
      <c r="B1197" s="5">
        <v>0</v>
      </c>
      <c r="C1197" s="5">
        <v>0</v>
      </c>
    </row>
    <row r="1198" spans="1:3" x14ac:dyDescent="0.35">
      <c r="A1198" s="4" t="s">
        <v>6569</v>
      </c>
      <c r="B1198" s="5">
        <v>0</v>
      </c>
      <c r="C1198" s="5">
        <v>0</v>
      </c>
    </row>
    <row r="1199" spans="1:3" x14ac:dyDescent="0.35">
      <c r="A1199" s="4" t="s">
        <v>2181</v>
      </c>
      <c r="B1199" s="5">
        <v>0</v>
      </c>
      <c r="C1199" s="5">
        <v>0</v>
      </c>
    </row>
    <row r="1200" spans="1:3" x14ac:dyDescent="0.35">
      <c r="A1200" s="4" t="s">
        <v>909</v>
      </c>
      <c r="B1200" s="5">
        <v>2</v>
      </c>
      <c r="C1200" s="5">
        <v>6</v>
      </c>
    </row>
    <row r="1201" spans="1:3" x14ac:dyDescent="0.35">
      <c r="A1201" s="4" t="s">
        <v>739</v>
      </c>
      <c r="B1201" s="5">
        <v>0</v>
      </c>
      <c r="C1201" s="5">
        <v>0</v>
      </c>
    </row>
    <row r="1202" spans="1:3" x14ac:dyDescent="0.35">
      <c r="A1202" s="4" t="s">
        <v>1072</v>
      </c>
      <c r="B1202" s="5">
        <v>0</v>
      </c>
      <c r="C1202" s="5">
        <v>0</v>
      </c>
    </row>
    <row r="1203" spans="1:3" x14ac:dyDescent="0.35">
      <c r="A1203" s="4" t="s">
        <v>3883</v>
      </c>
      <c r="B1203" s="5">
        <v>0</v>
      </c>
      <c r="C1203" s="5">
        <v>0</v>
      </c>
    </row>
    <row r="1204" spans="1:3" x14ac:dyDescent="0.35">
      <c r="A1204" s="4" t="s">
        <v>4232</v>
      </c>
      <c r="B1204" s="5">
        <v>0</v>
      </c>
      <c r="C1204" s="5">
        <v>0</v>
      </c>
    </row>
    <row r="1205" spans="1:3" x14ac:dyDescent="0.35">
      <c r="A1205" s="4" t="s">
        <v>1371</v>
      </c>
      <c r="B1205" s="5">
        <v>0</v>
      </c>
      <c r="C1205" s="5">
        <v>0</v>
      </c>
    </row>
    <row r="1206" spans="1:3" x14ac:dyDescent="0.35">
      <c r="A1206" s="4" t="s">
        <v>1541</v>
      </c>
      <c r="B1206" s="5">
        <v>0</v>
      </c>
      <c r="C1206" s="5">
        <v>0</v>
      </c>
    </row>
    <row r="1207" spans="1:3" x14ac:dyDescent="0.35">
      <c r="A1207" s="4" t="s">
        <v>3677</v>
      </c>
      <c r="B1207" s="5">
        <v>3</v>
      </c>
      <c r="C1207" s="5">
        <v>2</v>
      </c>
    </row>
    <row r="1208" spans="1:3" x14ac:dyDescent="0.35">
      <c r="A1208" s="4" t="s">
        <v>669</v>
      </c>
      <c r="B1208" s="5">
        <v>0</v>
      </c>
      <c r="C1208" s="5">
        <v>0</v>
      </c>
    </row>
    <row r="1209" spans="1:3" x14ac:dyDescent="0.35">
      <c r="A1209" s="4" t="s">
        <v>2542</v>
      </c>
      <c r="B1209" s="5">
        <v>0</v>
      </c>
      <c r="C1209" s="5">
        <v>0</v>
      </c>
    </row>
    <row r="1210" spans="1:3" x14ac:dyDescent="0.35">
      <c r="A1210" s="4" t="s">
        <v>3117</v>
      </c>
      <c r="B1210" s="5">
        <v>0</v>
      </c>
      <c r="C1210" s="5">
        <v>0</v>
      </c>
    </row>
    <row r="1211" spans="1:3" x14ac:dyDescent="0.35">
      <c r="A1211" s="4" t="s">
        <v>1172</v>
      </c>
      <c r="B1211" s="5">
        <v>0</v>
      </c>
      <c r="C1211" s="5">
        <v>0</v>
      </c>
    </row>
    <row r="1212" spans="1:3" x14ac:dyDescent="0.35">
      <c r="A1212" s="4" t="s">
        <v>3106</v>
      </c>
      <c r="B1212" s="5">
        <v>0</v>
      </c>
      <c r="C1212" s="5">
        <v>0</v>
      </c>
    </row>
    <row r="1213" spans="1:3" x14ac:dyDescent="0.35">
      <c r="A1213" s="4" t="s">
        <v>2194</v>
      </c>
      <c r="B1213" s="5">
        <v>0</v>
      </c>
      <c r="C1213" s="5">
        <v>0</v>
      </c>
    </row>
    <row r="1214" spans="1:3" x14ac:dyDescent="0.35">
      <c r="A1214" s="4" t="s">
        <v>6749</v>
      </c>
      <c r="B1214" s="5">
        <v>0</v>
      </c>
      <c r="C1214" s="5">
        <v>1</v>
      </c>
    </row>
    <row r="1215" spans="1:3" x14ac:dyDescent="0.35">
      <c r="A1215" s="4" t="s">
        <v>2642</v>
      </c>
      <c r="B1215" s="5">
        <v>0</v>
      </c>
      <c r="C1215" s="5">
        <v>0</v>
      </c>
    </row>
    <row r="1216" spans="1:3" x14ac:dyDescent="0.35">
      <c r="A1216" s="4" t="s">
        <v>4705</v>
      </c>
      <c r="B1216" s="5">
        <v>0</v>
      </c>
      <c r="C1216" s="5">
        <v>0</v>
      </c>
    </row>
    <row r="1217" spans="1:3" x14ac:dyDescent="0.35">
      <c r="A1217" s="4" t="s">
        <v>4450</v>
      </c>
      <c r="B1217" s="5">
        <v>5</v>
      </c>
      <c r="C1217" s="5">
        <v>1</v>
      </c>
    </row>
    <row r="1218" spans="1:3" x14ac:dyDescent="0.35">
      <c r="A1218" s="4" t="s">
        <v>5640</v>
      </c>
      <c r="B1218" s="5">
        <v>0</v>
      </c>
      <c r="C1218" s="5">
        <v>0</v>
      </c>
    </row>
    <row r="1219" spans="1:3" x14ac:dyDescent="0.35">
      <c r="A1219" s="4" t="s">
        <v>6550</v>
      </c>
      <c r="B1219" s="5">
        <v>1</v>
      </c>
      <c r="C1219" s="5">
        <v>0</v>
      </c>
    </row>
    <row r="1220" spans="1:3" x14ac:dyDescent="0.35">
      <c r="A1220" s="4" t="s">
        <v>3059</v>
      </c>
      <c r="B1220" s="5">
        <v>0</v>
      </c>
      <c r="C1220" s="5">
        <v>0</v>
      </c>
    </row>
    <row r="1221" spans="1:3" x14ac:dyDescent="0.35">
      <c r="A1221" s="4" t="s">
        <v>1792</v>
      </c>
      <c r="B1221" s="5">
        <v>0</v>
      </c>
      <c r="C1221" s="5">
        <v>1</v>
      </c>
    </row>
    <row r="1222" spans="1:3" x14ac:dyDescent="0.35">
      <c r="A1222" s="4" t="s">
        <v>5546</v>
      </c>
      <c r="B1222" s="5">
        <v>0</v>
      </c>
      <c r="C1222" s="5">
        <v>0</v>
      </c>
    </row>
    <row r="1223" spans="1:3" x14ac:dyDescent="0.35">
      <c r="A1223" s="4" t="s">
        <v>3105</v>
      </c>
      <c r="B1223" s="5">
        <v>0</v>
      </c>
      <c r="C1223" s="5">
        <v>0</v>
      </c>
    </row>
    <row r="1224" spans="1:3" x14ac:dyDescent="0.35">
      <c r="A1224" s="4" t="s">
        <v>2801</v>
      </c>
      <c r="B1224" s="5">
        <v>2</v>
      </c>
      <c r="C1224" s="5">
        <v>0</v>
      </c>
    </row>
    <row r="1225" spans="1:3" x14ac:dyDescent="0.35">
      <c r="A1225" s="4" t="s">
        <v>2289</v>
      </c>
      <c r="B1225" s="5">
        <v>0</v>
      </c>
      <c r="C1225" s="5">
        <v>0</v>
      </c>
    </row>
    <row r="1226" spans="1:3" x14ac:dyDescent="0.35">
      <c r="A1226" s="4" t="s">
        <v>5732</v>
      </c>
      <c r="B1226" s="5">
        <v>0</v>
      </c>
      <c r="C1226" s="5">
        <v>0</v>
      </c>
    </row>
    <row r="1227" spans="1:3" x14ac:dyDescent="0.35">
      <c r="A1227" s="4" t="s">
        <v>3802</v>
      </c>
      <c r="B1227" s="5">
        <v>0</v>
      </c>
      <c r="C1227" s="5">
        <v>0</v>
      </c>
    </row>
    <row r="1228" spans="1:3" x14ac:dyDescent="0.35">
      <c r="A1228" s="4" t="s">
        <v>3214</v>
      </c>
      <c r="B1228" s="5">
        <v>0</v>
      </c>
      <c r="C1228" s="5">
        <v>0</v>
      </c>
    </row>
    <row r="1229" spans="1:3" x14ac:dyDescent="0.35">
      <c r="A1229" s="4" t="s">
        <v>3790</v>
      </c>
      <c r="B1229" s="5">
        <v>2</v>
      </c>
      <c r="C1229" s="5">
        <v>0</v>
      </c>
    </row>
    <row r="1230" spans="1:3" x14ac:dyDescent="0.35">
      <c r="A1230" s="4" t="s">
        <v>5818</v>
      </c>
      <c r="B1230" s="5">
        <v>0</v>
      </c>
      <c r="C1230" s="5">
        <v>0</v>
      </c>
    </row>
    <row r="1231" spans="1:3" x14ac:dyDescent="0.35">
      <c r="A1231" s="4" t="s">
        <v>4670</v>
      </c>
      <c r="B1231" s="5">
        <v>0</v>
      </c>
      <c r="C1231" s="5">
        <v>0</v>
      </c>
    </row>
    <row r="1232" spans="1:3" x14ac:dyDescent="0.35">
      <c r="A1232" s="4" t="s">
        <v>846</v>
      </c>
      <c r="B1232" s="5">
        <v>5</v>
      </c>
      <c r="C1232" s="5">
        <v>0</v>
      </c>
    </row>
    <row r="1233" spans="1:3" x14ac:dyDescent="0.35">
      <c r="A1233" s="4" t="s">
        <v>2467</v>
      </c>
      <c r="B1233" s="5">
        <v>0</v>
      </c>
      <c r="C1233" s="5">
        <v>0</v>
      </c>
    </row>
    <row r="1234" spans="1:3" x14ac:dyDescent="0.35">
      <c r="A1234" s="4" t="s">
        <v>1450</v>
      </c>
      <c r="B1234" s="5">
        <v>0</v>
      </c>
      <c r="C1234" s="5">
        <v>0</v>
      </c>
    </row>
    <row r="1235" spans="1:3" x14ac:dyDescent="0.35">
      <c r="A1235" s="4" t="s">
        <v>5965</v>
      </c>
      <c r="B1235" s="5">
        <v>0</v>
      </c>
      <c r="C1235" s="5">
        <v>0</v>
      </c>
    </row>
    <row r="1236" spans="1:3" x14ac:dyDescent="0.35">
      <c r="A1236" s="4" t="s">
        <v>5482</v>
      </c>
      <c r="B1236" s="5">
        <v>0</v>
      </c>
      <c r="C1236" s="5">
        <v>0</v>
      </c>
    </row>
    <row r="1237" spans="1:3" x14ac:dyDescent="0.35">
      <c r="A1237" s="4" t="s">
        <v>5481</v>
      </c>
      <c r="B1237" s="5">
        <v>2</v>
      </c>
      <c r="C1237" s="5">
        <v>0</v>
      </c>
    </row>
    <row r="1238" spans="1:3" x14ac:dyDescent="0.35">
      <c r="A1238" s="4" t="s">
        <v>3858</v>
      </c>
      <c r="B1238" s="5">
        <v>3</v>
      </c>
      <c r="C1238" s="5">
        <v>0</v>
      </c>
    </row>
    <row r="1239" spans="1:3" x14ac:dyDescent="0.35">
      <c r="A1239" s="4" t="s">
        <v>4636</v>
      </c>
      <c r="B1239" s="5">
        <v>0</v>
      </c>
      <c r="C1239" s="5">
        <v>0</v>
      </c>
    </row>
    <row r="1240" spans="1:3" x14ac:dyDescent="0.35">
      <c r="A1240" s="4" t="s">
        <v>3202</v>
      </c>
      <c r="B1240" s="5">
        <v>2</v>
      </c>
      <c r="C1240" s="5">
        <v>0</v>
      </c>
    </row>
    <row r="1241" spans="1:3" x14ac:dyDescent="0.35">
      <c r="A1241" s="4" t="s">
        <v>3459</v>
      </c>
      <c r="B1241" s="5">
        <v>0</v>
      </c>
      <c r="C1241" s="5">
        <v>0</v>
      </c>
    </row>
    <row r="1242" spans="1:3" x14ac:dyDescent="0.35">
      <c r="A1242" s="4" t="s">
        <v>1412</v>
      </c>
      <c r="B1242" s="5">
        <v>0</v>
      </c>
      <c r="C1242" s="5">
        <v>0</v>
      </c>
    </row>
    <row r="1243" spans="1:3" x14ac:dyDescent="0.35">
      <c r="A1243" s="4" t="s">
        <v>1865</v>
      </c>
      <c r="B1243" s="5">
        <v>4</v>
      </c>
      <c r="C1243" s="5">
        <v>0</v>
      </c>
    </row>
    <row r="1244" spans="1:3" x14ac:dyDescent="0.35">
      <c r="A1244" s="4" t="s">
        <v>5962</v>
      </c>
      <c r="B1244" s="5">
        <v>0</v>
      </c>
      <c r="C1244" s="5">
        <v>1</v>
      </c>
    </row>
    <row r="1245" spans="1:3" x14ac:dyDescent="0.35">
      <c r="A1245" s="4" t="s">
        <v>5246</v>
      </c>
      <c r="B1245" s="5">
        <v>0</v>
      </c>
      <c r="C1245" s="5">
        <v>0</v>
      </c>
    </row>
    <row r="1246" spans="1:3" x14ac:dyDescent="0.35">
      <c r="A1246" s="4" t="s">
        <v>6388</v>
      </c>
      <c r="B1246" s="5">
        <v>0</v>
      </c>
      <c r="C1246" s="5">
        <v>3</v>
      </c>
    </row>
    <row r="1247" spans="1:3" x14ac:dyDescent="0.35">
      <c r="A1247" s="4" t="s">
        <v>3325</v>
      </c>
      <c r="B1247" s="5">
        <v>0</v>
      </c>
      <c r="C1247" s="5">
        <v>0</v>
      </c>
    </row>
    <row r="1248" spans="1:3" x14ac:dyDescent="0.35">
      <c r="A1248" s="4" t="s">
        <v>1961</v>
      </c>
      <c r="B1248" s="5">
        <v>0</v>
      </c>
      <c r="C1248" s="5">
        <v>0</v>
      </c>
    </row>
    <row r="1249" spans="1:3" x14ac:dyDescent="0.35">
      <c r="A1249" s="4" t="s">
        <v>2864</v>
      </c>
      <c r="B1249" s="5">
        <v>0</v>
      </c>
      <c r="C1249" s="5">
        <v>0</v>
      </c>
    </row>
    <row r="1250" spans="1:3" x14ac:dyDescent="0.35">
      <c r="A1250" s="4" t="s">
        <v>2403</v>
      </c>
      <c r="B1250" s="5">
        <v>5</v>
      </c>
      <c r="C1250" s="5">
        <v>0</v>
      </c>
    </row>
    <row r="1251" spans="1:3" x14ac:dyDescent="0.35">
      <c r="A1251" s="4" t="s">
        <v>5066</v>
      </c>
      <c r="B1251" s="5">
        <v>5</v>
      </c>
      <c r="C1251" s="5">
        <v>0</v>
      </c>
    </row>
    <row r="1252" spans="1:3" x14ac:dyDescent="0.35">
      <c r="A1252" s="4" t="s">
        <v>2592</v>
      </c>
      <c r="B1252" s="5">
        <v>0</v>
      </c>
      <c r="C1252" s="5">
        <v>0</v>
      </c>
    </row>
    <row r="1253" spans="1:3" x14ac:dyDescent="0.35">
      <c r="A1253" s="4" t="s">
        <v>4444</v>
      </c>
      <c r="B1253" s="5">
        <v>0</v>
      </c>
      <c r="C1253" s="5">
        <v>0</v>
      </c>
    </row>
    <row r="1254" spans="1:3" x14ac:dyDescent="0.35">
      <c r="A1254" s="4" t="s">
        <v>2103</v>
      </c>
      <c r="B1254" s="5">
        <v>0</v>
      </c>
      <c r="C1254" s="5">
        <v>0</v>
      </c>
    </row>
    <row r="1255" spans="1:3" x14ac:dyDescent="0.35">
      <c r="A1255" s="4" t="s">
        <v>4667</v>
      </c>
      <c r="B1255" s="5">
        <v>0</v>
      </c>
      <c r="C1255" s="5">
        <v>0</v>
      </c>
    </row>
    <row r="1256" spans="1:3" x14ac:dyDescent="0.35">
      <c r="A1256" s="4" t="s">
        <v>755</v>
      </c>
      <c r="B1256" s="5">
        <v>0</v>
      </c>
      <c r="C1256" s="5">
        <v>0</v>
      </c>
    </row>
    <row r="1257" spans="1:3" x14ac:dyDescent="0.35">
      <c r="A1257" s="4" t="s">
        <v>4677</v>
      </c>
      <c r="B1257" s="5">
        <v>0</v>
      </c>
      <c r="C1257" s="5">
        <v>0</v>
      </c>
    </row>
    <row r="1258" spans="1:3" x14ac:dyDescent="0.35">
      <c r="A1258" s="4" t="s">
        <v>3403</v>
      </c>
      <c r="B1258" s="5">
        <v>0</v>
      </c>
      <c r="C1258" s="5">
        <v>0</v>
      </c>
    </row>
    <row r="1259" spans="1:3" x14ac:dyDescent="0.35">
      <c r="A1259" s="4" t="s">
        <v>2711</v>
      </c>
      <c r="B1259" s="5">
        <v>0</v>
      </c>
      <c r="C1259" s="5">
        <v>0</v>
      </c>
    </row>
    <row r="1260" spans="1:3" x14ac:dyDescent="0.35">
      <c r="A1260" s="4" t="s">
        <v>123</v>
      </c>
      <c r="B1260" s="5">
        <v>0</v>
      </c>
      <c r="C1260" s="5">
        <v>0</v>
      </c>
    </row>
    <row r="1261" spans="1:3" x14ac:dyDescent="0.35">
      <c r="A1261" s="4" t="s">
        <v>5020</v>
      </c>
      <c r="B1261" s="5">
        <v>0</v>
      </c>
      <c r="C1261" s="5">
        <v>3</v>
      </c>
    </row>
    <row r="1262" spans="1:3" x14ac:dyDescent="0.35">
      <c r="A1262" s="4" t="s">
        <v>4602</v>
      </c>
      <c r="B1262" s="5">
        <v>0</v>
      </c>
      <c r="C1262" s="5">
        <v>0</v>
      </c>
    </row>
    <row r="1263" spans="1:3" x14ac:dyDescent="0.35">
      <c r="A1263" s="4" t="s">
        <v>1344</v>
      </c>
      <c r="B1263" s="5">
        <v>0</v>
      </c>
      <c r="C1263" s="5">
        <v>0</v>
      </c>
    </row>
    <row r="1264" spans="1:3" x14ac:dyDescent="0.35">
      <c r="A1264" s="4" t="s">
        <v>1502</v>
      </c>
      <c r="B1264" s="5">
        <v>0</v>
      </c>
      <c r="C1264" s="5">
        <v>0</v>
      </c>
    </row>
    <row r="1265" spans="1:3" x14ac:dyDescent="0.35">
      <c r="A1265" s="4" t="s">
        <v>3812</v>
      </c>
      <c r="B1265" s="5">
        <v>0</v>
      </c>
      <c r="C1265" s="5">
        <v>4</v>
      </c>
    </row>
    <row r="1266" spans="1:3" x14ac:dyDescent="0.35">
      <c r="A1266" s="4" t="s">
        <v>2760</v>
      </c>
      <c r="B1266" s="5">
        <v>0</v>
      </c>
      <c r="C1266" s="5">
        <v>0</v>
      </c>
    </row>
    <row r="1267" spans="1:3" x14ac:dyDescent="0.35">
      <c r="A1267" s="4" t="s">
        <v>5040</v>
      </c>
      <c r="B1267" s="5">
        <v>0</v>
      </c>
      <c r="C1267" s="5">
        <v>0</v>
      </c>
    </row>
    <row r="1268" spans="1:3" x14ac:dyDescent="0.35">
      <c r="A1268" s="4" t="s">
        <v>3138</v>
      </c>
      <c r="B1268" s="5">
        <v>0</v>
      </c>
      <c r="C1268" s="5">
        <v>0</v>
      </c>
    </row>
    <row r="1269" spans="1:3" x14ac:dyDescent="0.35">
      <c r="A1269" s="4" t="s">
        <v>6065</v>
      </c>
      <c r="B1269" s="5">
        <v>0</v>
      </c>
      <c r="C1269" s="5">
        <v>0</v>
      </c>
    </row>
    <row r="1270" spans="1:3" x14ac:dyDescent="0.35">
      <c r="A1270" s="4" t="s">
        <v>2713</v>
      </c>
      <c r="B1270" s="5">
        <v>2</v>
      </c>
      <c r="C1270" s="5">
        <v>0</v>
      </c>
    </row>
    <row r="1271" spans="1:3" x14ac:dyDescent="0.35">
      <c r="A1271" s="4" t="s">
        <v>207</v>
      </c>
      <c r="B1271" s="5">
        <v>2</v>
      </c>
      <c r="C1271" s="5">
        <v>0</v>
      </c>
    </row>
    <row r="1272" spans="1:3" x14ac:dyDescent="0.35">
      <c r="A1272" s="4" t="s">
        <v>3471</v>
      </c>
      <c r="B1272" s="5">
        <v>0</v>
      </c>
      <c r="C1272" s="5">
        <v>0</v>
      </c>
    </row>
    <row r="1273" spans="1:3" x14ac:dyDescent="0.35">
      <c r="A1273" s="4" t="s">
        <v>3034</v>
      </c>
      <c r="B1273" s="5">
        <v>0</v>
      </c>
      <c r="C1273" s="5">
        <v>6</v>
      </c>
    </row>
    <row r="1274" spans="1:3" x14ac:dyDescent="0.35">
      <c r="A1274" s="4" t="s">
        <v>108</v>
      </c>
      <c r="B1274" s="5">
        <v>0</v>
      </c>
      <c r="C1274" s="5">
        <v>0</v>
      </c>
    </row>
    <row r="1275" spans="1:3" x14ac:dyDescent="0.35">
      <c r="A1275" s="4" t="s">
        <v>5748</v>
      </c>
      <c r="B1275" s="5">
        <v>0</v>
      </c>
      <c r="C1275" s="5">
        <v>2</v>
      </c>
    </row>
    <row r="1276" spans="1:3" x14ac:dyDescent="0.35">
      <c r="A1276" s="4" t="s">
        <v>798</v>
      </c>
      <c r="B1276" s="5">
        <v>0</v>
      </c>
      <c r="C1276" s="5">
        <v>3</v>
      </c>
    </row>
    <row r="1277" spans="1:3" x14ac:dyDescent="0.35">
      <c r="A1277" s="4" t="s">
        <v>2209</v>
      </c>
      <c r="B1277" s="5">
        <v>0</v>
      </c>
      <c r="C1277" s="5">
        <v>0</v>
      </c>
    </row>
    <row r="1278" spans="1:3" x14ac:dyDescent="0.35">
      <c r="A1278" s="4" t="s">
        <v>2888</v>
      </c>
      <c r="B1278" s="5">
        <v>0</v>
      </c>
      <c r="C1278" s="5">
        <v>0</v>
      </c>
    </row>
    <row r="1279" spans="1:3" x14ac:dyDescent="0.35">
      <c r="A1279" s="4" t="s">
        <v>4629</v>
      </c>
      <c r="B1279" s="5">
        <v>0</v>
      </c>
      <c r="C1279" s="5">
        <v>0</v>
      </c>
    </row>
    <row r="1280" spans="1:3" x14ac:dyDescent="0.35">
      <c r="A1280" s="4" t="s">
        <v>3131</v>
      </c>
      <c r="B1280" s="5">
        <v>0</v>
      </c>
      <c r="C1280" s="5">
        <v>1</v>
      </c>
    </row>
    <row r="1281" spans="1:3" x14ac:dyDescent="0.35">
      <c r="A1281" s="4" t="s">
        <v>1669</v>
      </c>
      <c r="B1281" s="5">
        <v>0</v>
      </c>
      <c r="C1281" s="5">
        <v>4</v>
      </c>
    </row>
    <row r="1282" spans="1:3" x14ac:dyDescent="0.35">
      <c r="A1282" s="4" t="s">
        <v>5231</v>
      </c>
      <c r="B1282" s="5">
        <v>0</v>
      </c>
      <c r="C1282" s="5">
        <v>3</v>
      </c>
    </row>
    <row r="1283" spans="1:3" x14ac:dyDescent="0.35">
      <c r="A1283" s="4" t="s">
        <v>7012</v>
      </c>
      <c r="B1283" s="5">
        <v>2</v>
      </c>
      <c r="C1283" s="5">
        <v>0</v>
      </c>
    </row>
    <row r="1284" spans="1:3" x14ac:dyDescent="0.35">
      <c r="A1284" s="4" t="s">
        <v>4209</v>
      </c>
      <c r="B1284" s="5">
        <v>0</v>
      </c>
      <c r="C1284" s="5">
        <v>0</v>
      </c>
    </row>
    <row r="1285" spans="1:3" x14ac:dyDescent="0.35">
      <c r="A1285" s="4" t="s">
        <v>947</v>
      </c>
      <c r="B1285" s="5">
        <v>0</v>
      </c>
      <c r="C1285" s="5">
        <v>0</v>
      </c>
    </row>
    <row r="1286" spans="1:3" x14ac:dyDescent="0.35">
      <c r="A1286" s="4" t="s">
        <v>1355</v>
      </c>
      <c r="B1286" s="5">
        <v>0</v>
      </c>
      <c r="C1286" s="5">
        <v>0</v>
      </c>
    </row>
    <row r="1287" spans="1:3" x14ac:dyDescent="0.35">
      <c r="A1287" s="4" t="s">
        <v>480</v>
      </c>
      <c r="B1287" s="5">
        <v>0</v>
      </c>
      <c r="C1287" s="5">
        <v>0</v>
      </c>
    </row>
    <row r="1288" spans="1:3" x14ac:dyDescent="0.35">
      <c r="A1288" s="4" t="s">
        <v>4099</v>
      </c>
      <c r="B1288" s="5">
        <v>0</v>
      </c>
      <c r="C1288" s="5">
        <v>0</v>
      </c>
    </row>
    <row r="1289" spans="1:3" x14ac:dyDescent="0.35">
      <c r="A1289" s="4" t="s">
        <v>1078</v>
      </c>
      <c r="B1289" s="5">
        <v>0</v>
      </c>
      <c r="C1289" s="5">
        <v>0</v>
      </c>
    </row>
    <row r="1290" spans="1:3" x14ac:dyDescent="0.35">
      <c r="A1290" s="4" t="s">
        <v>220</v>
      </c>
      <c r="B1290" s="5">
        <v>2</v>
      </c>
      <c r="C1290" s="5">
        <v>1</v>
      </c>
    </row>
    <row r="1291" spans="1:3" x14ac:dyDescent="0.35">
      <c r="A1291" s="4" t="s">
        <v>4139</v>
      </c>
      <c r="B1291" s="5">
        <v>0</v>
      </c>
      <c r="C1291" s="5">
        <v>0</v>
      </c>
    </row>
    <row r="1292" spans="1:3" x14ac:dyDescent="0.35">
      <c r="A1292" s="4" t="s">
        <v>1552</v>
      </c>
      <c r="B1292" s="5">
        <v>0</v>
      </c>
      <c r="C1292" s="5">
        <v>0</v>
      </c>
    </row>
    <row r="1293" spans="1:3" x14ac:dyDescent="0.35">
      <c r="A1293" s="4" t="s">
        <v>1555</v>
      </c>
      <c r="B1293" s="5">
        <v>1</v>
      </c>
      <c r="C1293" s="5">
        <v>0</v>
      </c>
    </row>
    <row r="1294" spans="1:3" x14ac:dyDescent="0.35">
      <c r="A1294" s="4" t="s">
        <v>3650</v>
      </c>
      <c r="B1294" s="5">
        <v>5</v>
      </c>
      <c r="C1294" s="5">
        <v>0</v>
      </c>
    </row>
    <row r="1295" spans="1:3" x14ac:dyDescent="0.35">
      <c r="A1295" s="4" t="s">
        <v>6691</v>
      </c>
      <c r="B1295" s="5">
        <v>0</v>
      </c>
      <c r="C1295" s="5">
        <v>0</v>
      </c>
    </row>
    <row r="1296" spans="1:3" x14ac:dyDescent="0.35">
      <c r="A1296" s="4" t="s">
        <v>2546</v>
      </c>
      <c r="B1296" s="5">
        <v>0</v>
      </c>
      <c r="C1296" s="5">
        <v>0</v>
      </c>
    </row>
    <row r="1297" spans="1:3" x14ac:dyDescent="0.35">
      <c r="A1297" s="4" t="s">
        <v>1852</v>
      </c>
      <c r="B1297" s="5">
        <v>2</v>
      </c>
      <c r="C1297" s="5">
        <v>0</v>
      </c>
    </row>
    <row r="1298" spans="1:3" x14ac:dyDescent="0.35">
      <c r="A1298" s="4" t="s">
        <v>4741</v>
      </c>
      <c r="B1298" s="5">
        <v>0</v>
      </c>
      <c r="C1298" s="5">
        <v>0</v>
      </c>
    </row>
    <row r="1299" spans="1:3" x14ac:dyDescent="0.35">
      <c r="A1299" s="4" t="s">
        <v>6368</v>
      </c>
      <c r="B1299" s="5">
        <v>0</v>
      </c>
      <c r="C1299" s="5">
        <v>0</v>
      </c>
    </row>
    <row r="1300" spans="1:3" x14ac:dyDescent="0.35">
      <c r="A1300" s="4" t="s">
        <v>4422</v>
      </c>
      <c r="B1300" s="5">
        <v>0</v>
      </c>
      <c r="C1300" s="5">
        <v>0</v>
      </c>
    </row>
    <row r="1301" spans="1:3" x14ac:dyDescent="0.35">
      <c r="A1301" s="4" t="s">
        <v>2965</v>
      </c>
      <c r="B1301" s="5">
        <v>0</v>
      </c>
      <c r="C1301" s="5">
        <v>0</v>
      </c>
    </row>
    <row r="1302" spans="1:3" x14ac:dyDescent="0.35">
      <c r="A1302" s="4" t="s">
        <v>6894</v>
      </c>
      <c r="B1302" s="5">
        <v>0</v>
      </c>
      <c r="C1302" s="5">
        <v>0</v>
      </c>
    </row>
    <row r="1303" spans="1:3" x14ac:dyDescent="0.35">
      <c r="A1303" s="4" t="s">
        <v>6273</v>
      </c>
      <c r="B1303" s="5">
        <v>0</v>
      </c>
      <c r="C1303" s="5">
        <v>0</v>
      </c>
    </row>
    <row r="1304" spans="1:3" x14ac:dyDescent="0.35">
      <c r="A1304" s="4" t="s">
        <v>1429</v>
      </c>
      <c r="B1304" s="5">
        <v>0</v>
      </c>
      <c r="C1304" s="5">
        <v>0</v>
      </c>
    </row>
    <row r="1305" spans="1:3" x14ac:dyDescent="0.35">
      <c r="A1305" s="4" t="s">
        <v>1375</v>
      </c>
      <c r="B1305" s="5">
        <v>0</v>
      </c>
      <c r="C1305" s="5">
        <v>0</v>
      </c>
    </row>
    <row r="1306" spans="1:3" x14ac:dyDescent="0.35">
      <c r="A1306" s="4" t="s">
        <v>5350</v>
      </c>
      <c r="B1306" s="5">
        <v>2</v>
      </c>
      <c r="C1306" s="5">
        <v>3</v>
      </c>
    </row>
    <row r="1307" spans="1:3" x14ac:dyDescent="0.35">
      <c r="A1307" s="4" t="s">
        <v>2956</v>
      </c>
      <c r="B1307" s="5">
        <v>0</v>
      </c>
      <c r="C1307" s="5">
        <v>0</v>
      </c>
    </row>
    <row r="1308" spans="1:3" x14ac:dyDescent="0.35">
      <c r="A1308" s="4" t="s">
        <v>6392</v>
      </c>
      <c r="B1308" s="5">
        <v>4</v>
      </c>
      <c r="C1308" s="5">
        <v>0</v>
      </c>
    </row>
    <row r="1309" spans="1:3" x14ac:dyDescent="0.35">
      <c r="A1309" s="4" t="s">
        <v>907</v>
      </c>
      <c r="B1309" s="5">
        <v>0</v>
      </c>
      <c r="C1309" s="5">
        <v>6</v>
      </c>
    </row>
    <row r="1310" spans="1:3" x14ac:dyDescent="0.35">
      <c r="A1310" s="4" t="s">
        <v>5344</v>
      </c>
      <c r="B1310" s="5">
        <v>0</v>
      </c>
      <c r="C1310" s="5">
        <v>0</v>
      </c>
    </row>
    <row r="1311" spans="1:3" x14ac:dyDescent="0.35">
      <c r="A1311" s="4" t="s">
        <v>2739</v>
      </c>
      <c r="B1311" s="5">
        <v>1</v>
      </c>
      <c r="C1311" s="5">
        <v>0</v>
      </c>
    </row>
    <row r="1312" spans="1:3" x14ac:dyDescent="0.35">
      <c r="A1312" s="4" t="s">
        <v>4567</v>
      </c>
      <c r="B1312" s="5">
        <v>0</v>
      </c>
      <c r="C1312" s="5">
        <v>0</v>
      </c>
    </row>
    <row r="1313" spans="1:3" x14ac:dyDescent="0.35">
      <c r="A1313" s="4" t="s">
        <v>300</v>
      </c>
      <c r="B1313" s="5">
        <v>0</v>
      </c>
      <c r="C1313" s="5">
        <v>0</v>
      </c>
    </row>
    <row r="1314" spans="1:3" x14ac:dyDescent="0.35">
      <c r="A1314" s="4" t="s">
        <v>1939</v>
      </c>
      <c r="B1314" s="5">
        <v>0</v>
      </c>
      <c r="C1314" s="5">
        <v>0</v>
      </c>
    </row>
    <row r="1315" spans="1:3" x14ac:dyDescent="0.35">
      <c r="A1315" s="4" t="s">
        <v>6421</v>
      </c>
      <c r="B1315" s="5">
        <v>4</v>
      </c>
      <c r="C1315" s="5">
        <v>0</v>
      </c>
    </row>
    <row r="1316" spans="1:3" x14ac:dyDescent="0.35">
      <c r="A1316" s="4" t="s">
        <v>4391</v>
      </c>
      <c r="B1316" s="5">
        <v>0</v>
      </c>
      <c r="C1316" s="5">
        <v>0</v>
      </c>
    </row>
    <row r="1317" spans="1:3" x14ac:dyDescent="0.35">
      <c r="A1317" s="4" t="s">
        <v>6935</v>
      </c>
      <c r="B1317" s="5">
        <v>0</v>
      </c>
      <c r="C1317" s="5">
        <v>0</v>
      </c>
    </row>
    <row r="1318" spans="1:3" x14ac:dyDescent="0.35">
      <c r="A1318" s="4" t="s">
        <v>1763</v>
      </c>
      <c r="B1318" s="5">
        <v>0</v>
      </c>
      <c r="C1318" s="5">
        <v>0</v>
      </c>
    </row>
    <row r="1319" spans="1:3" x14ac:dyDescent="0.35">
      <c r="A1319" s="4" t="s">
        <v>6779</v>
      </c>
      <c r="B1319" s="5">
        <v>2</v>
      </c>
      <c r="C1319" s="5">
        <v>0</v>
      </c>
    </row>
    <row r="1320" spans="1:3" x14ac:dyDescent="0.35">
      <c r="A1320" s="4" t="s">
        <v>2017</v>
      </c>
      <c r="B1320" s="5">
        <v>0</v>
      </c>
      <c r="C1320" s="5">
        <v>0</v>
      </c>
    </row>
    <row r="1321" spans="1:3" x14ac:dyDescent="0.35">
      <c r="A1321" s="4" t="s">
        <v>6555</v>
      </c>
      <c r="B1321" s="5">
        <v>0</v>
      </c>
      <c r="C1321" s="5">
        <v>0</v>
      </c>
    </row>
    <row r="1322" spans="1:3" x14ac:dyDescent="0.35">
      <c r="A1322" s="4" t="s">
        <v>6425</v>
      </c>
      <c r="B1322" s="5">
        <v>0</v>
      </c>
      <c r="C1322" s="5">
        <v>0</v>
      </c>
    </row>
    <row r="1323" spans="1:3" x14ac:dyDescent="0.35">
      <c r="A1323" s="4" t="s">
        <v>1970</v>
      </c>
      <c r="B1323" s="5">
        <v>0</v>
      </c>
      <c r="C1323" s="5">
        <v>0</v>
      </c>
    </row>
    <row r="1324" spans="1:3" x14ac:dyDescent="0.35">
      <c r="A1324" s="4" t="s">
        <v>5943</v>
      </c>
      <c r="B1324" s="5">
        <v>0</v>
      </c>
      <c r="C1324" s="5">
        <v>0</v>
      </c>
    </row>
    <row r="1325" spans="1:3" x14ac:dyDescent="0.35">
      <c r="A1325" s="4" t="s">
        <v>3763</v>
      </c>
      <c r="B1325" s="5">
        <v>0</v>
      </c>
      <c r="C1325" s="5">
        <v>0</v>
      </c>
    </row>
    <row r="1326" spans="1:3" x14ac:dyDescent="0.35">
      <c r="A1326" s="4" t="s">
        <v>1441</v>
      </c>
      <c r="B1326" s="5">
        <v>0</v>
      </c>
      <c r="C1326" s="5">
        <v>0</v>
      </c>
    </row>
    <row r="1327" spans="1:3" x14ac:dyDescent="0.35">
      <c r="A1327" s="4" t="s">
        <v>1648</v>
      </c>
      <c r="B1327" s="5">
        <v>0</v>
      </c>
      <c r="C1327" s="5">
        <v>0</v>
      </c>
    </row>
    <row r="1328" spans="1:3" x14ac:dyDescent="0.35">
      <c r="A1328" s="4" t="s">
        <v>5804</v>
      </c>
      <c r="B1328" s="5">
        <v>0</v>
      </c>
      <c r="C1328" s="5">
        <v>3</v>
      </c>
    </row>
    <row r="1329" spans="1:3" x14ac:dyDescent="0.35">
      <c r="A1329" s="4" t="s">
        <v>5948</v>
      </c>
      <c r="B1329" s="5">
        <v>0</v>
      </c>
      <c r="C1329" s="5">
        <v>0</v>
      </c>
    </row>
    <row r="1330" spans="1:3" x14ac:dyDescent="0.35">
      <c r="A1330" s="4" t="s">
        <v>5535</v>
      </c>
      <c r="B1330" s="5">
        <v>5</v>
      </c>
      <c r="C1330" s="5">
        <v>0</v>
      </c>
    </row>
    <row r="1331" spans="1:3" x14ac:dyDescent="0.35">
      <c r="A1331" s="4" t="s">
        <v>6294</v>
      </c>
      <c r="B1331" s="5">
        <v>0</v>
      </c>
      <c r="C1331" s="5">
        <v>0</v>
      </c>
    </row>
    <row r="1332" spans="1:3" x14ac:dyDescent="0.35">
      <c r="A1332" s="4" t="s">
        <v>7045</v>
      </c>
      <c r="B1332" s="5">
        <v>0</v>
      </c>
      <c r="C1332" s="5">
        <v>0</v>
      </c>
    </row>
    <row r="1333" spans="1:3" x14ac:dyDescent="0.35">
      <c r="A1333" s="4" t="s">
        <v>5283</v>
      </c>
      <c r="B1333" s="5">
        <v>0</v>
      </c>
      <c r="C1333" s="5">
        <v>0</v>
      </c>
    </row>
    <row r="1334" spans="1:3" x14ac:dyDescent="0.35">
      <c r="A1334" s="4" t="s">
        <v>590</v>
      </c>
      <c r="B1334" s="5">
        <v>0</v>
      </c>
      <c r="C1334" s="5">
        <v>0</v>
      </c>
    </row>
    <row r="1335" spans="1:3" x14ac:dyDescent="0.35">
      <c r="A1335" s="4" t="s">
        <v>5734</v>
      </c>
      <c r="B1335" s="5">
        <v>0</v>
      </c>
      <c r="C1335" s="5">
        <v>7</v>
      </c>
    </row>
    <row r="1336" spans="1:3" x14ac:dyDescent="0.35">
      <c r="A1336" s="4" t="s">
        <v>270</v>
      </c>
      <c r="B1336" s="5">
        <v>0</v>
      </c>
      <c r="C1336" s="5">
        <v>0</v>
      </c>
    </row>
    <row r="1337" spans="1:3" x14ac:dyDescent="0.35">
      <c r="A1337" s="4" t="s">
        <v>2840</v>
      </c>
      <c r="B1337" s="5">
        <v>0</v>
      </c>
      <c r="C1337" s="5">
        <v>2</v>
      </c>
    </row>
    <row r="1338" spans="1:3" x14ac:dyDescent="0.35">
      <c r="A1338" s="4" t="s">
        <v>4717</v>
      </c>
      <c r="B1338" s="5">
        <v>1</v>
      </c>
      <c r="C1338" s="5">
        <v>0</v>
      </c>
    </row>
    <row r="1339" spans="1:3" x14ac:dyDescent="0.35">
      <c r="A1339" s="4" t="s">
        <v>5009</v>
      </c>
      <c r="B1339" s="5">
        <v>0</v>
      </c>
      <c r="C1339" s="5">
        <v>0</v>
      </c>
    </row>
    <row r="1340" spans="1:3" x14ac:dyDescent="0.35">
      <c r="A1340" s="4" t="s">
        <v>1038</v>
      </c>
      <c r="B1340" s="5">
        <v>3</v>
      </c>
      <c r="C1340" s="5">
        <v>0</v>
      </c>
    </row>
    <row r="1341" spans="1:3" x14ac:dyDescent="0.35">
      <c r="A1341" s="4" t="s">
        <v>3682</v>
      </c>
      <c r="B1341" s="5">
        <v>1</v>
      </c>
      <c r="C1341" s="5">
        <v>0</v>
      </c>
    </row>
    <row r="1342" spans="1:3" x14ac:dyDescent="0.35">
      <c r="A1342" s="4" t="s">
        <v>450</v>
      </c>
      <c r="B1342" s="5">
        <v>0</v>
      </c>
      <c r="C1342" s="5">
        <v>0</v>
      </c>
    </row>
    <row r="1343" spans="1:3" x14ac:dyDescent="0.35">
      <c r="A1343" s="4" t="s">
        <v>5623</v>
      </c>
      <c r="B1343" s="5">
        <v>0</v>
      </c>
      <c r="C1343" s="5">
        <v>0</v>
      </c>
    </row>
    <row r="1344" spans="1:3" x14ac:dyDescent="0.35">
      <c r="A1344" s="4" t="s">
        <v>2572</v>
      </c>
      <c r="B1344" s="5">
        <v>0</v>
      </c>
      <c r="C1344" s="5">
        <v>0</v>
      </c>
    </row>
    <row r="1345" spans="1:3" x14ac:dyDescent="0.35">
      <c r="A1345" s="4" t="s">
        <v>3483</v>
      </c>
      <c r="B1345" s="5">
        <v>0</v>
      </c>
      <c r="C1345" s="5">
        <v>0</v>
      </c>
    </row>
    <row r="1346" spans="1:3" x14ac:dyDescent="0.35">
      <c r="A1346" s="4" t="s">
        <v>4486</v>
      </c>
      <c r="B1346" s="5">
        <v>5</v>
      </c>
      <c r="C1346" s="5">
        <v>0</v>
      </c>
    </row>
    <row r="1347" spans="1:3" x14ac:dyDescent="0.35">
      <c r="A1347" s="4" t="s">
        <v>640</v>
      </c>
      <c r="B1347" s="5">
        <v>0</v>
      </c>
      <c r="C1347" s="5">
        <v>0</v>
      </c>
    </row>
    <row r="1348" spans="1:3" x14ac:dyDescent="0.35">
      <c r="A1348" s="4" t="s">
        <v>2874</v>
      </c>
      <c r="B1348" s="5">
        <v>0</v>
      </c>
      <c r="C1348" s="5">
        <v>0</v>
      </c>
    </row>
    <row r="1349" spans="1:3" x14ac:dyDescent="0.35">
      <c r="A1349" s="4" t="s">
        <v>1612</v>
      </c>
      <c r="B1349" s="5">
        <v>0</v>
      </c>
      <c r="C1349" s="5">
        <v>8</v>
      </c>
    </row>
    <row r="1350" spans="1:3" x14ac:dyDescent="0.35">
      <c r="A1350" s="4" t="s">
        <v>2898</v>
      </c>
      <c r="B1350" s="5">
        <v>0</v>
      </c>
      <c r="C1350" s="5">
        <v>0</v>
      </c>
    </row>
    <row r="1351" spans="1:3" x14ac:dyDescent="0.35">
      <c r="A1351" s="4" t="s">
        <v>6865</v>
      </c>
      <c r="B1351" s="5">
        <v>0</v>
      </c>
      <c r="C1351" s="5">
        <v>0</v>
      </c>
    </row>
    <row r="1352" spans="1:3" x14ac:dyDescent="0.35">
      <c r="A1352" s="4" t="s">
        <v>1810</v>
      </c>
      <c r="B1352" s="5">
        <v>1</v>
      </c>
      <c r="C1352" s="5">
        <v>0</v>
      </c>
    </row>
    <row r="1353" spans="1:3" x14ac:dyDescent="0.35">
      <c r="A1353" s="4" t="s">
        <v>2681</v>
      </c>
      <c r="B1353" s="5">
        <v>0</v>
      </c>
      <c r="C1353" s="5">
        <v>3</v>
      </c>
    </row>
    <row r="1354" spans="1:3" x14ac:dyDescent="0.35">
      <c r="A1354" s="4" t="s">
        <v>4554</v>
      </c>
      <c r="B1354" s="5">
        <v>0</v>
      </c>
      <c r="C1354" s="5">
        <v>1</v>
      </c>
    </row>
    <row r="1355" spans="1:3" x14ac:dyDescent="0.35">
      <c r="A1355" s="4" t="s">
        <v>4546</v>
      </c>
      <c r="B1355" s="5">
        <v>2</v>
      </c>
      <c r="C1355" s="5">
        <v>0</v>
      </c>
    </row>
    <row r="1356" spans="1:3" x14ac:dyDescent="0.35">
      <c r="A1356" s="4" t="s">
        <v>2186</v>
      </c>
      <c r="B1356" s="5">
        <v>3</v>
      </c>
      <c r="C1356" s="5">
        <v>0</v>
      </c>
    </row>
    <row r="1357" spans="1:3" x14ac:dyDescent="0.35">
      <c r="A1357" s="4" t="s">
        <v>1379</v>
      </c>
      <c r="B1357" s="5">
        <v>5</v>
      </c>
      <c r="C1357" s="5">
        <v>0</v>
      </c>
    </row>
    <row r="1358" spans="1:3" x14ac:dyDescent="0.35">
      <c r="A1358" s="4" t="s">
        <v>3909</v>
      </c>
      <c r="B1358" s="5">
        <v>0</v>
      </c>
      <c r="C1358" s="5">
        <v>0</v>
      </c>
    </row>
    <row r="1359" spans="1:3" x14ac:dyDescent="0.35">
      <c r="A1359" s="4" t="s">
        <v>1966</v>
      </c>
      <c r="B1359" s="5">
        <v>0</v>
      </c>
      <c r="C1359" s="5">
        <v>0</v>
      </c>
    </row>
    <row r="1360" spans="1:3" x14ac:dyDescent="0.35">
      <c r="A1360" s="4" t="s">
        <v>3994</v>
      </c>
      <c r="B1360" s="5">
        <v>0</v>
      </c>
      <c r="C1360" s="5">
        <v>0</v>
      </c>
    </row>
    <row r="1361" spans="1:3" x14ac:dyDescent="0.35">
      <c r="A1361" s="4" t="s">
        <v>2184</v>
      </c>
      <c r="B1361" s="5">
        <v>0</v>
      </c>
      <c r="C1361" s="5">
        <v>0</v>
      </c>
    </row>
    <row r="1362" spans="1:3" x14ac:dyDescent="0.35">
      <c r="A1362" s="4" t="s">
        <v>688</v>
      </c>
      <c r="B1362" s="5">
        <v>2</v>
      </c>
      <c r="C1362" s="5">
        <v>0</v>
      </c>
    </row>
    <row r="1363" spans="1:3" x14ac:dyDescent="0.35">
      <c r="A1363" s="4" t="s">
        <v>6875</v>
      </c>
      <c r="B1363" s="5">
        <v>0</v>
      </c>
      <c r="C1363" s="5">
        <v>0</v>
      </c>
    </row>
    <row r="1364" spans="1:3" x14ac:dyDescent="0.35">
      <c r="A1364" s="4" t="s">
        <v>1290</v>
      </c>
      <c r="B1364" s="5">
        <v>0</v>
      </c>
      <c r="C1364" s="5">
        <v>0</v>
      </c>
    </row>
    <row r="1365" spans="1:3" x14ac:dyDescent="0.35">
      <c r="A1365" s="4" t="s">
        <v>6739</v>
      </c>
      <c r="B1365" s="5">
        <v>2</v>
      </c>
      <c r="C1365" s="5">
        <v>0</v>
      </c>
    </row>
    <row r="1366" spans="1:3" x14ac:dyDescent="0.35">
      <c r="A1366" s="4" t="s">
        <v>5303</v>
      </c>
      <c r="B1366" s="5">
        <v>1</v>
      </c>
      <c r="C1366" s="5">
        <v>0</v>
      </c>
    </row>
    <row r="1367" spans="1:3" x14ac:dyDescent="0.35">
      <c r="A1367" s="4" t="s">
        <v>2331</v>
      </c>
      <c r="B1367" s="5">
        <v>0</v>
      </c>
      <c r="C1367" s="5">
        <v>2</v>
      </c>
    </row>
    <row r="1368" spans="1:3" x14ac:dyDescent="0.35">
      <c r="A1368" s="4" t="s">
        <v>6067</v>
      </c>
      <c r="B1368" s="5">
        <v>0</v>
      </c>
      <c r="C1368" s="5">
        <v>5</v>
      </c>
    </row>
    <row r="1369" spans="1:3" x14ac:dyDescent="0.35">
      <c r="A1369" s="4" t="s">
        <v>4228</v>
      </c>
      <c r="B1369" s="5">
        <v>5</v>
      </c>
      <c r="C1369" s="5">
        <v>0</v>
      </c>
    </row>
    <row r="1370" spans="1:3" x14ac:dyDescent="0.35">
      <c r="A1370" s="4" t="s">
        <v>6844</v>
      </c>
      <c r="B1370" s="5">
        <v>0</v>
      </c>
      <c r="C1370" s="5">
        <v>0</v>
      </c>
    </row>
    <row r="1371" spans="1:3" x14ac:dyDescent="0.35">
      <c r="A1371" s="4" t="s">
        <v>4248</v>
      </c>
      <c r="B1371" s="5">
        <v>0</v>
      </c>
      <c r="C1371" s="5">
        <v>2</v>
      </c>
    </row>
    <row r="1372" spans="1:3" x14ac:dyDescent="0.35">
      <c r="A1372" s="4" t="s">
        <v>382</v>
      </c>
      <c r="B1372" s="5">
        <v>0</v>
      </c>
      <c r="C1372" s="5">
        <v>1</v>
      </c>
    </row>
    <row r="1373" spans="1:3" x14ac:dyDescent="0.35">
      <c r="A1373" s="4" t="s">
        <v>4495</v>
      </c>
      <c r="B1373" s="5">
        <v>0</v>
      </c>
      <c r="C1373" s="5">
        <v>2</v>
      </c>
    </row>
    <row r="1374" spans="1:3" x14ac:dyDescent="0.35">
      <c r="A1374" s="4" t="s">
        <v>811</v>
      </c>
      <c r="B1374" s="5">
        <v>0</v>
      </c>
      <c r="C1374" s="5">
        <v>4</v>
      </c>
    </row>
    <row r="1375" spans="1:3" x14ac:dyDescent="0.35">
      <c r="A1375" s="4" t="s">
        <v>2089</v>
      </c>
      <c r="B1375" s="5">
        <v>0</v>
      </c>
      <c r="C1375" s="5">
        <v>4</v>
      </c>
    </row>
    <row r="1376" spans="1:3" x14ac:dyDescent="0.35">
      <c r="A1376" s="4" t="s">
        <v>2210</v>
      </c>
      <c r="B1376" s="5">
        <v>3</v>
      </c>
      <c r="C1376" s="5">
        <v>0</v>
      </c>
    </row>
    <row r="1377" spans="1:3" x14ac:dyDescent="0.35">
      <c r="A1377" s="4" t="s">
        <v>6688</v>
      </c>
      <c r="B1377" s="5">
        <v>0</v>
      </c>
      <c r="C1377" s="5">
        <v>0</v>
      </c>
    </row>
    <row r="1378" spans="1:3" x14ac:dyDescent="0.35">
      <c r="A1378" s="4" t="s">
        <v>1921</v>
      </c>
      <c r="B1378" s="5">
        <v>0</v>
      </c>
      <c r="C1378" s="5">
        <v>0</v>
      </c>
    </row>
    <row r="1379" spans="1:3" x14ac:dyDescent="0.35">
      <c r="A1379" s="4" t="s">
        <v>254</v>
      </c>
      <c r="B1379" s="5">
        <v>0</v>
      </c>
      <c r="C1379" s="5">
        <v>0</v>
      </c>
    </row>
    <row r="1380" spans="1:3" x14ac:dyDescent="0.35">
      <c r="A1380" s="4" t="s">
        <v>833</v>
      </c>
      <c r="B1380" s="5">
        <v>0</v>
      </c>
      <c r="C1380" s="5">
        <v>0</v>
      </c>
    </row>
    <row r="1381" spans="1:3" x14ac:dyDescent="0.35">
      <c r="A1381" s="4" t="s">
        <v>1265</v>
      </c>
      <c r="B1381" s="5">
        <v>3</v>
      </c>
      <c r="C1381" s="5">
        <v>0</v>
      </c>
    </row>
    <row r="1382" spans="1:3" x14ac:dyDescent="0.35">
      <c r="A1382" s="4" t="s">
        <v>1772</v>
      </c>
      <c r="B1382" s="5">
        <v>0</v>
      </c>
      <c r="C1382" s="5">
        <v>0</v>
      </c>
    </row>
    <row r="1383" spans="1:3" x14ac:dyDescent="0.35">
      <c r="A1383" s="4" t="s">
        <v>3330</v>
      </c>
      <c r="B1383" s="5">
        <v>0</v>
      </c>
      <c r="C1383" s="5">
        <v>0</v>
      </c>
    </row>
    <row r="1384" spans="1:3" x14ac:dyDescent="0.35">
      <c r="A1384" s="4" t="s">
        <v>5556</v>
      </c>
      <c r="B1384" s="5">
        <v>0</v>
      </c>
      <c r="C1384" s="5">
        <v>0</v>
      </c>
    </row>
    <row r="1385" spans="1:3" x14ac:dyDescent="0.35">
      <c r="A1385" s="4" t="s">
        <v>3594</v>
      </c>
      <c r="B1385" s="5">
        <v>0</v>
      </c>
      <c r="C1385" s="5">
        <v>2</v>
      </c>
    </row>
    <row r="1386" spans="1:3" x14ac:dyDescent="0.35">
      <c r="A1386" s="4" t="s">
        <v>5998</v>
      </c>
      <c r="B1386" s="5">
        <v>2</v>
      </c>
      <c r="C1386" s="5">
        <v>0</v>
      </c>
    </row>
    <row r="1387" spans="1:3" x14ac:dyDescent="0.35">
      <c r="A1387" s="4" t="s">
        <v>2576</v>
      </c>
      <c r="B1387" s="5">
        <v>0</v>
      </c>
      <c r="C1387" s="5">
        <v>0</v>
      </c>
    </row>
    <row r="1388" spans="1:3" x14ac:dyDescent="0.35">
      <c r="A1388" s="4" t="s">
        <v>2294</v>
      </c>
      <c r="B1388" s="5">
        <v>0</v>
      </c>
      <c r="C1388" s="5">
        <v>0</v>
      </c>
    </row>
    <row r="1389" spans="1:3" x14ac:dyDescent="0.35">
      <c r="A1389" s="4" t="s">
        <v>4966</v>
      </c>
      <c r="B1389" s="5">
        <v>0</v>
      </c>
      <c r="C1389" s="5">
        <v>0</v>
      </c>
    </row>
    <row r="1390" spans="1:3" x14ac:dyDescent="0.35">
      <c r="A1390" s="4" t="s">
        <v>4888</v>
      </c>
      <c r="B1390" s="5">
        <v>0</v>
      </c>
      <c r="C1390" s="5">
        <v>0</v>
      </c>
    </row>
    <row r="1391" spans="1:3" x14ac:dyDescent="0.35">
      <c r="A1391" s="4" t="s">
        <v>461</v>
      </c>
      <c r="B1391" s="5">
        <v>0</v>
      </c>
      <c r="C1391" s="5">
        <v>0</v>
      </c>
    </row>
    <row r="1392" spans="1:3" x14ac:dyDescent="0.35">
      <c r="A1392" s="4" t="s">
        <v>5276</v>
      </c>
      <c r="B1392" s="5">
        <v>0</v>
      </c>
      <c r="C1392" s="5">
        <v>0</v>
      </c>
    </row>
    <row r="1393" spans="1:3" x14ac:dyDescent="0.35">
      <c r="A1393" s="4" t="s">
        <v>1790</v>
      </c>
      <c r="B1393" s="5">
        <v>0</v>
      </c>
      <c r="C1393" s="5">
        <v>0</v>
      </c>
    </row>
    <row r="1394" spans="1:3" x14ac:dyDescent="0.35">
      <c r="A1394" s="4" t="s">
        <v>4430</v>
      </c>
      <c r="B1394" s="5">
        <v>0</v>
      </c>
      <c r="C1394" s="5">
        <v>0</v>
      </c>
    </row>
    <row r="1395" spans="1:3" x14ac:dyDescent="0.35">
      <c r="A1395" s="4" t="s">
        <v>1699</v>
      </c>
      <c r="B1395" s="5">
        <v>0</v>
      </c>
      <c r="C1395" s="5">
        <v>0</v>
      </c>
    </row>
    <row r="1396" spans="1:3" x14ac:dyDescent="0.35">
      <c r="A1396" s="4" t="s">
        <v>6762</v>
      </c>
      <c r="B1396" s="5">
        <v>0</v>
      </c>
      <c r="C1396" s="5">
        <v>0</v>
      </c>
    </row>
    <row r="1397" spans="1:3" x14ac:dyDescent="0.35">
      <c r="A1397" s="4" t="s">
        <v>3050</v>
      </c>
      <c r="B1397" s="5">
        <v>0</v>
      </c>
      <c r="C1397" s="5">
        <v>0</v>
      </c>
    </row>
    <row r="1398" spans="1:3" x14ac:dyDescent="0.35">
      <c r="A1398" s="4" t="s">
        <v>5041</v>
      </c>
      <c r="B1398" s="5">
        <v>0</v>
      </c>
      <c r="C1398" s="5">
        <v>4</v>
      </c>
    </row>
    <row r="1399" spans="1:3" x14ac:dyDescent="0.35">
      <c r="A1399" s="4" t="s">
        <v>6760</v>
      </c>
      <c r="B1399" s="5">
        <v>2</v>
      </c>
      <c r="C1399" s="5">
        <v>0</v>
      </c>
    </row>
    <row r="1400" spans="1:3" x14ac:dyDescent="0.35">
      <c r="A1400" s="4" t="s">
        <v>213</v>
      </c>
      <c r="B1400" s="5">
        <v>0</v>
      </c>
      <c r="C1400" s="5">
        <v>0</v>
      </c>
    </row>
    <row r="1401" spans="1:3" x14ac:dyDescent="0.35">
      <c r="A1401" s="4" t="s">
        <v>1848</v>
      </c>
      <c r="B1401" s="5">
        <v>0</v>
      </c>
      <c r="C1401" s="5">
        <v>0</v>
      </c>
    </row>
    <row r="1402" spans="1:3" x14ac:dyDescent="0.35">
      <c r="A1402" s="4" t="s">
        <v>4791</v>
      </c>
      <c r="B1402" s="5">
        <v>1</v>
      </c>
      <c r="C1402" s="5">
        <v>0</v>
      </c>
    </row>
    <row r="1403" spans="1:3" x14ac:dyDescent="0.35">
      <c r="A1403" s="4" t="s">
        <v>5054</v>
      </c>
      <c r="B1403" s="5">
        <v>0</v>
      </c>
      <c r="C1403" s="5">
        <v>0</v>
      </c>
    </row>
    <row r="1404" spans="1:3" x14ac:dyDescent="0.35">
      <c r="A1404" s="4" t="s">
        <v>1095</v>
      </c>
      <c r="B1404" s="5">
        <v>1</v>
      </c>
      <c r="C1404" s="5">
        <v>0</v>
      </c>
    </row>
    <row r="1405" spans="1:3" x14ac:dyDescent="0.35">
      <c r="A1405" s="4" t="s">
        <v>4586</v>
      </c>
      <c r="B1405" s="5">
        <v>0</v>
      </c>
      <c r="C1405" s="5">
        <v>0</v>
      </c>
    </row>
    <row r="1406" spans="1:3" x14ac:dyDescent="0.35">
      <c r="A1406" s="4" t="s">
        <v>589</v>
      </c>
      <c r="B1406" s="5">
        <v>0</v>
      </c>
      <c r="C1406" s="5">
        <v>0</v>
      </c>
    </row>
    <row r="1407" spans="1:3" x14ac:dyDescent="0.35">
      <c r="A1407" s="4" t="s">
        <v>6987</v>
      </c>
      <c r="B1407" s="5">
        <v>0</v>
      </c>
      <c r="C1407" s="5">
        <v>0</v>
      </c>
    </row>
    <row r="1408" spans="1:3" x14ac:dyDescent="0.35">
      <c r="A1408" s="4" t="s">
        <v>674</v>
      </c>
      <c r="B1408" s="5">
        <v>0</v>
      </c>
      <c r="C1408" s="5">
        <v>0</v>
      </c>
    </row>
    <row r="1409" spans="1:3" x14ac:dyDescent="0.35">
      <c r="A1409" s="4" t="s">
        <v>5876</v>
      </c>
      <c r="B1409" s="5">
        <v>1</v>
      </c>
      <c r="C1409" s="5">
        <v>0</v>
      </c>
    </row>
    <row r="1410" spans="1:3" x14ac:dyDescent="0.35">
      <c r="A1410" s="4" t="s">
        <v>6465</v>
      </c>
      <c r="B1410" s="5">
        <v>0</v>
      </c>
      <c r="C1410" s="5">
        <v>0</v>
      </c>
    </row>
    <row r="1411" spans="1:3" x14ac:dyDescent="0.35">
      <c r="A1411" s="4" t="s">
        <v>5224</v>
      </c>
      <c r="B1411" s="5">
        <v>1</v>
      </c>
      <c r="C1411" s="5">
        <v>0</v>
      </c>
    </row>
    <row r="1412" spans="1:3" x14ac:dyDescent="0.35">
      <c r="A1412" s="4" t="s">
        <v>6030</v>
      </c>
      <c r="B1412" s="5">
        <v>0</v>
      </c>
      <c r="C1412" s="5">
        <v>0</v>
      </c>
    </row>
    <row r="1413" spans="1:3" x14ac:dyDescent="0.35">
      <c r="A1413" s="4" t="s">
        <v>318</v>
      </c>
      <c r="B1413" s="5">
        <v>0</v>
      </c>
      <c r="C1413" s="5">
        <v>0</v>
      </c>
    </row>
    <row r="1414" spans="1:3" x14ac:dyDescent="0.35">
      <c r="A1414" s="4" t="s">
        <v>6375</v>
      </c>
      <c r="B1414" s="5">
        <v>0</v>
      </c>
      <c r="C1414" s="5">
        <v>0</v>
      </c>
    </row>
    <row r="1415" spans="1:3" x14ac:dyDescent="0.35">
      <c r="A1415" s="4" t="s">
        <v>1756</v>
      </c>
      <c r="B1415" s="5">
        <v>4</v>
      </c>
      <c r="C1415" s="5">
        <v>0</v>
      </c>
    </row>
    <row r="1416" spans="1:3" x14ac:dyDescent="0.35">
      <c r="A1416" s="4" t="s">
        <v>5352</v>
      </c>
      <c r="B1416" s="5">
        <v>0</v>
      </c>
      <c r="C1416" s="5">
        <v>0</v>
      </c>
    </row>
    <row r="1417" spans="1:3" x14ac:dyDescent="0.35">
      <c r="A1417" s="4" t="s">
        <v>5338</v>
      </c>
      <c r="B1417" s="5">
        <v>0</v>
      </c>
      <c r="C1417" s="5">
        <v>3</v>
      </c>
    </row>
    <row r="1418" spans="1:3" x14ac:dyDescent="0.35">
      <c r="A1418" s="4" t="s">
        <v>1849</v>
      </c>
      <c r="B1418" s="5">
        <v>0</v>
      </c>
      <c r="C1418" s="5">
        <v>0</v>
      </c>
    </row>
    <row r="1419" spans="1:3" x14ac:dyDescent="0.35">
      <c r="A1419" s="4" t="s">
        <v>696</v>
      </c>
      <c r="B1419" s="5">
        <v>0</v>
      </c>
      <c r="C1419" s="5">
        <v>0</v>
      </c>
    </row>
    <row r="1420" spans="1:3" x14ac:dyDescent="0.35">
      <c r="A1420" s="4" t="s">
        <v>5672</v>
      </c>
      <c r="B1420" s="5">
        <v>0</v>
      </c>
      <c r="C1420" s="5">
        <v>0</v>
      </c>
    </row>
    <row r="1421" spans="1:3" x14ac:dyDescent="0.35">
      <c r="A1421" s="4" t="s">
        <v>373</v>
      </c>
      <c r="B1421" s="5">
        <v>0</v>
      </c>
      <c r="C1421" s="5">
        <v>0</v>
      </c>
    </row>
    <row r="1422" spans="1:3" x14ac:dyDescent="0.35">
      <c r="A1422" s="4" t="s">
        <v>1574</v>
      </c>
      <c r="B1422" s="5">
        <v>0</v>
      </c>
      <c r="C1422" s="5">
        <v>0</v>
      </c>
    </row>
    <row r="1423" spans="1:3" x14ac:dyDescent="0.35">
      <c r="A1423" s="4" t="s">
        <v>4690</v>
      </c>
      <c r="B1423" s="5">
        <v>0</v>
      </c>
      <c r="C1423" s="5">
        <v>4</v>
      </c>
    </row>
    <row r="1424" spans="1:3" x14ac:dyDescent="0.35">
      <c r="A1424" s="4" t="s">
        <v>4329</v>
      </c>
      <c r="B1424" s="5">
        <v>0</v>
      </c>
      <c r="C1424" s="5">
        <v>0</v>
      </c>
    </row>
    <row r="1425" spans="1:3" x14ac:dyDescent="0.35">
      <c r="A1425" s="4" t="s">
        <v>6467</v>
      </c>
      <c r="B1425" s="5">
        <v>0</v>
      </c>
      <c r="C1425" s="5">
        <v>0</v>
      </c>
    </row>
    <row r="1426" spans="1:3" x14ac:dyDescent="0.35">
      <c r="A1426" s="4" t="s">
        <v>6263</v>
      </c>
      <c r="B1426" s="5">
        <v>0</v>
      </c>
      <c r="C1426" s="5">
        <v>6</v>
      </c>
    </row>
    <row r="1427" spans="1:3" x14ac:dyDescent="0.35">
      <c r="A1427" s="4" t="s">
        <v>6523</v>
      </c>
      <c r="B1427" s="5">
        <v>0</v>
      </c>
      <c r="C1427" s="5">
        <v>0</v>
      </c>
    </row>
    <row r="1428" spans="1:3" x14ac:dyDescent="0.35">
      <c r="A1428" s="4" t="s">
        <v>6436</v>
      </c>
      <c r="B1428" s="5">
        <v>0</v>
      </c>
      <c r="C1428" s="5">
        <v>0</v>
      </c>
    </row>
    <row r="1429" spans="1:3" x14ac:dyDescent="0.35">
      <c r="A1429" s="4" t="s">
        <v>3746</v>
      </c>
      <c r="B1429" s="5">
        <v>0</v>
      </c>
      <c r="C1429" s="5">
        <v>0</v>
      </c>
    </row>
    <row r="1430" spans="1:3" x14ac:dyDescent="0.35">
      <c r="A1430" s="4" t="s">
        <v>4625</v>
      </c>
      <c r="B1430" s="5">
        <v>0</v>
      </c>
      <c r="C1430" s="5">
        <v>0</v>
      </c>
    </row>
    <row r="1431" spans="1:3" x14ac:dyDescent="0.35">
      <c r="A1431" s="4" t="s">
        <v>3679</v>
      </c>
      <c r="B1431" s="5">
        <v>0</v>
      </c>
      <c r="C1431" s="5">
        <v>0</v>
      </c>
    </row>
    <row r="1432" spans="1:3" x14ac:dyDescent="0.35">
      <c r="A1432" s="4" t="s">
        <v>6668</v>
      </c>
      <c r="B1432" s="5">
        <v>0</v>
      </c>
      <c r="C1432" s="5">
        <v>0</v>
      </c>
    </row>
    <row r="1433" spans="1:3" x14ac:dyDescent="0.35">
      <c r="A1433" s="4" t="s">
        <v>7036</v>
      </c>
      <c r="B1433" s="5">
        <v>0</v>
      </c>
      <c r="C1433" s="5">
        <v>1</v>
      </c>
    </row>
    <row r="1434" spans="1:3" x14ac:dyDescent="0.35">
      <c r="A1434" s="4" t="s">
        <v>3445</v>
      </c>
      <c r="B1434" s="5">
        <v>0</v>
      </c>
      <c r="C1434" s="5">
        <v>0</v>
      </c>
    </row>
    <row r="1435" spans="1:3" x14ac:dyDescent="0.35">
      <c r="A1435" s="4" t="s">
        <v>1111</v>
      </c>
      <c r="B1435" s="5">
        <v>4</v>
      </c>
      <c r="C1435" s="5">
        <v>0</v>
      </c>
    </row>
    <row r="1436" spans="1:3" x14ac:dyDescent="0.35">
      <c r="A1436" s="4" t="s">
        <v>4330</v>
      </c>
      <c r="B1436" s="5">
        <v>0</v>
      </c>
      <c r="C1436" s="5">
        <v>2</v>
      </c>
    </row>
    <row r="1437" spans="1:3" x14ac:dyDescent="0.35">
      <c r="A1437" s="4" t="s">
        <v>2941</v>
      </c>
      <c r="B1437" s="5">
        <v>0</v>
      </c>
      <c r="C1437" s="5">
        <v>0</v>
      </c>
    </row>
    <row r="1438" spans="1:3" x14ac:dyDescent="0.35">
      <c r="A1438" s="4" t="s">
        <v>1277</v>
      </c>
      <c r="B1438" s="5">
        <v>0</v>
      </c>
      <c r="C1438" s="5">
        <v>0</v>
      </c>
    </row>
    <row r="1439" spans="1:3" x14ac:dyDescent="0.35">
      <c r="A1439" s="4" t="s">
        <v>4300</v>
      </c>
      <c r="B1439" s="5">
        <v>0</v>
      </c>
      <c r="C1439" s="5">
        <v>0</v>
      </c>
    </row>
    <row r="1440" spans="1:3" x14ac:dyDescent="0.35">
      <c r="A1440" s="4" t="s">
        <v>3155</v>
      </c>
      <c r="B1440" s="5">
        <v>1</v>
      </c>
      <c r="C1440" s="5">
        <v>0</v>
      </c>
    </row>
    <row r="1441" spans="1:3" x14ac:dyDescent="0.35">
      <c r="A1441" s="4" t="s">
        <v>5910</v>
      </c>
      <c r="B1441" s="5">
        <v>5</v>
      </c>
      <c r="C1441" s="5">
        <v>0</v>
      </c>
    </row>
    <row r="1442" spans="1:3" x14ac:dyDescent="0.35">
      <c r="A1442" s="4" t="s">
        <v>923</v>
      </c>
      <c r="B1442" s="5">
        <v>0</v>
      </c>
      <c r="C1442" s="5">
        <v>0</v>
      </c>
    </row>
    <row r="1443" spans="1:3" x14ac:dyDescent="0.35">
      <c r="A1443" s="4" t="s">
        <v>1962</v>
      </c>
      <c r="B1443" s="5">
        <v>0</v>
      </c>
      <c r="C1443" s="5">
        <v>0</v>
      </c>
    </row>
    <row r="1444" spans="1:3" x14ac:dyDescent="0.35">
      <c r="A1444" s="4" t="s">
        <v>4081</v>
      </c>
      <c r="B1444" s="5">
        <v>0</v>
      </c>
      <c r="C1444" s="5">
        <v>5</v>
      </c>
    </row>
    <row r="1445" spans="1:3" x14ac:dyDescent="0.35">
      <c r="A1445" s="4" t="s">
        <v>3806</v>
      </c>
      <c r="B1445" s="5">
        <v>0</v>
      </c>
      <c r="C1445" s="5">
        <v>0</v>
      </c>
    </row>
    <row r="1446" spans="1:3" x14ac:dyDescent="0.35">
      <c r="A1446" s="4" t="s">
        <v>6920</v>
      </c>
      <c r="B1446" s="5">
        <v>3</v>
      </c>
      <c r="C1446" s="5">
        <v>0</v>
      </c>
    </row>
    <row r="1447" spans="1:3" x14ac:dyDescent="0.35">
      <c r="A1447" s="4" t="s">
        <v>2325</v>
      </c>
      <c r="B1447" s="5">
        <v>0</v>
      </c>
      <c r="C1447" s="5">
        <v>0</v>
      </c>
    </row>
    <row r="1448" spans="1:3" x14ac:dyDescent="0.35">
      <c r="A1448" s="4" t="s">
        <v>183</v>
      </c>
      <c r="B1448" s="5">
        <v>0</v>
      </c>
      <c r="C1448" s="5">
        <v>0</v>
      </c>
    </row>
    <row r="1449" spans="1:3" x14ac:dyDescent="0.35">
      <c r="A1449" s="4" t="s">
        <v>5568</v>
      </c>
      <c r="B1449" s="5">
        <v>0</v>
      </c>
      <c r="C1449" s="5">
        <v>0</v>
      </c>
    </row>
    <row r="1450" spans="1:3" x14ac:dyDescent="0.35">
      <c r="A1450" s="4" t="s">
        <v>5919</v>
      </c>
      <c r="B1450" s="5">
        <v>0</v>
      </c>
      <c r="C1450" s="5">
        <v>0</v>
      </c>
    </row>
    <row r="1451" spans="1:3" x14ac:dyDescent="0.35">
      <c r="A1451" s="4" t="s">
        <v>3944</v>
      </c>
      <c r="B1451" s="5">
        <v>0</v>
      </c>
      <c r="C1451" s="5">
        <v>0</v>
      </c>
    </row>
    <row r="1452" spans="1:3" x14ac:dyDescent="0.35">
      <c r="A1452" s="4" t="s">
        <v>3116</v>
      </c>
      <c r="B1452" s="5">
        <v>4</v>
      </c>
      <c r="C1452" s="5">
        <v>1</v>
      </c>
    </row>
    <row r="1453" spans="1:3" x14ac:dyDescent="0.35">
      <c r="A1453" s="4" t="s">
        <v>2507</v>
      </c>
      <c r="B1453" s="5">
        <v>0</v>
      </c>
      <c r="C1453" s="5">
        <v>0</v>
      </c>
    </row>
    <row r="1454" spans="1:3" x14ac:dyDescent="0.35">
      <c r="A1454" s="4" t="s">
        <v>5332</v>
      </c>
      <c r="B1454" s="5">
        <v>0</v>
      </c>
      <c r="C1454" s="5">
        <v>0</v>
      </c>
    </row>
    <row r="1455" spans="1:3" x14ac:dyDescent="0.35">
      <c r="A1455" s="4" t="s">
        <v>6787</v>
      </c>
      <c r="B1455" s="5">
        <v>0</v>
      </c>
      <c r="C1455" s="5">
        <v>0</v>
      </c>
    </row>
    <row r="1456" spans="1:3" x14ac:dyDescent="0.35">
      <c r="A1456" s="4" t="s">
        <v>230</v>
      </c>
      <c r="B1456" s="5">
        <v>0</v>
      </c>
      <c r="C1456" s="5">
        <v>0</v>
      </c>
    </row>
    <row r="1457" spans="1:3" x14ac:dyDescent="0.35">
      <c r="A1457" s="4" t="s">
        <v>2709</v>
      </c>
      <c r="B1457" s="5">
        <v>0</v>
      </c>
      <c r="C1457" s="5">
        <v>0</v>
      </c>
    </row>
    <row r="1458" spans="1:3" x14ac:dyDescent="0.35">
      <c r="A1458" s="4" t="s">
        <v>4278</v>
      </c>
      <c r="B1458" s="5">
        <v>0</v>
      </c>
      <c r="C1458" s="5">
        <v>3</v>
      </c>
    </row>
    <row r="1459" spans="1:3" x14ac:dyDescent="0.35">
      <c r="A1459" s="4" t="s">
        <v>3728</v>
      </c>
      <c r="B1459" s="5">
        <v>0</v>
      </c>
      <c r="C1459" s="5">
        <v>0</v>
      </c>
    </row>
    <row r="1460" spans="1:3" x14ac:dyDescent="0.35">
      <c r="A1460" s="4" t="s">
        <v>2138</v>
      </c>
      <c r="B1460" s="5">
        <v>0</v>
      </c>
      <c r="C1460" s="5">
        <v>4</v>
      </c>
    </row>
    <row r="1461" spans="1:3" x14ac:dyDescent="0.35">
      <c r="A1461" s="4" t="s">
        <v>4569</v>
      </c>
      <c r="B1461" s="5">
        <v>0</v>
      </c>
      <c r="C1461" s="5">
        <v>0</v>
      </c>
    </row>
    <row r="1462" spans="1:3" x14ac:dyDescent="0.35">
      <c r="A1462" s="4" t="s">
        <v>1814</v>
      </c>
      <c r="B1462" s="5">
        <v>0</v>
      </c>
      <c r="C1462" s="5">
        <v>0</v>
      </c>
    </row>
    <row r="1463" spans="1:3" x14ac:dyDescent="0.35">
      <c r="A1463" s="4" t="s">
        <v>4292</v>
      </c>
      <c r="B1463" s="5">
        <v>0</v>
      </c>
      <c r="C1463" s="5">
        <v>1</v>
      </c>
    </row>
    <row r="1464" spans="1:3" x14ac:dyDescent="0.35">
      <c r="A1464" s="4" t="s">
        <v>6601</v>
      </c>
      <c r="B1464" s="5">
        <v>0</v>
      </c>
      <c r="C1464" s="5">
        <v>0</v>
      </c>
    </row>
    <row r="1465" spans="1:3" x14ac:dyDescent="0.35">
      <c r="A1465" s="4" t="s">
        <v>3049</v>
      </c>
      <c r="B1465" s="5">
        <v>0</v>
      </c>
      <c r="C1465" s="5">
        <v>0</v>
      </c>
    </row>
    <row r="1466" spans="1:3" x14ac:dyDescent="0.35">
      <c r="A1466" s="4" t="s">
        <v>5429</v>
      </c>
      <c r="B1466" s="5">
        <v>0</v>
      </c>
      <c r="C1466" s="5">
        <v>0</v>
      </c>
    </row>
    <row r="1467" spans="1:3" x14ac:dyDescent="0.35">
      <c r="A1467" s="4" t="s">
        <v>6685</v>
      </c>
      <c r="B1467" s="5">
        <v>0</v>
      </c>
      <c r="C1467" s="5">
        <v>0</v>
      </c>
    </row>
    <row r="1468" spans="1:3" x14ac:dyDescent="0.35">
      <c r="A1468" s="4" t="s">
        <v>3571</v>
      </c>
      <c r="B1468" s="5">
        <v>0</v>
      </c>
      <c r="C1468" s="5">
        <v>4</v>
      </c>
    </row>
    <row r="1469" spans="1:3" x14ac:dyDescent="0.35">
      <c r="A1469" s="4" t="s">
        <v>4307</v>
      </c>
      <c r="B1469" s="5">
        <v>0</v>
      </c>
      <c r="C1469" s="5">
        <v>0</v>
      </c>
    </row>
    <row r="1470" spans="1:3" x14ac:dyDescent="0.35">
      <c r="A1470" s="4" t="s">
        <v>6346</v>
      </c>
      <c r="B1470" s="5">
        <v>0</v>
      </c>
      <c r="C1470" s="5">
        <v>0</v>
      </c>
    </row>
    <row r="1471" spans="1:3" x14ac:dyDescent="0.35">
      <c r="A1471" s="4" t="s">
        <v>2477</v>
      </c>
      <c r="B1471" s="5">
        <v>0</v>
      </c>
      <c r="C1471" s="5">
        <v>0</v>
      </c>
    </row>
    <row r="1472" spans="1:3" x14ac:dyDescent="0.35">
      <c r="A1472" s="4" t="s">
        <v>3385</v>
      </c>
      <c r="B1472" s="5">
        <v>0</v>
      </c>
      <c r="C1472" s="5">
        <v>0</v>
      </c>
    </row>
    <row r="1473" spans="1:3" x14ac:dyDescent="0.35">
      <c r="A1473" s="4" t="s">
        <v>1149</v>
      </c>
      <c r="B1473" s="5">
        <v>1</v>
      </c>
      <c r="C1473" s="5">
        <v>0</v>
      </c>
    </row>
    <row r="1474" spans="1:3" x14ac:dyDescent="0.35">
      <c r="A1474" s="4" t="s">
        <v>3918</v>
      </c>
      <c r="B1474" s="5">
        <v>5</v>
      </c>
      <c r="C1474" s="5">
        <v>0</v>
      </c>
    </row>
    <row r="1475" spans="1:3" x14ac:dyDescent="0.35">
      <c r="A1475" s="4" t="s">
        <v>1838</v>
      </c>
      <c r="B1475" s="5">
        <v>0</v>
      </c>
      <c r="C1475" s="5">
        <v>0</v>
      </c>
    </row>
    <row r="1476" spans="1:3" x14ac:dyDescent="0.35">
      <c r="A1476" s="4" t="s">
        <v>6778</v>
      </c>
      <c r="B1476" s="5">
        <v>2</v>
      </c>
      <c r="C1476" s="5">
        <v>1</v>
      </c>
    </row>
    <row r="1477" spans="1:3" x14ac:dyDescent="0.35">
      <c r="A1477" s="4" t="s">
        <v>2954</v>
      </c>
      <c r="B1477" s="5">
        <v>0</v>
      </c>
      <c r="C1477" s="5">
        <v>0</v>
      </c>
    </row>
    <row r="1478" spans="1:3" x14ac:dyDescent="0.35">
      <c r="A1478" s="4" t="s">
        <v>468</v>
      </c>
      <c r="B1478" s="5">
        <v>0</v>
      </c>
      <c r="C1478" s="5">
        <v>0</v>
      </c>
    </row>
    <row r="1479" spans="1:3" x14ac:dyDescent="0.35">
      <c r="A1479" s="4" t="s">
        <v>4336</v>
      </c>
      <c r="B1479" s="5">
        <v>0</v>
      </c>
      <c r="C1479" s="5">
        <v>0</v>
      </c>
    </row>
    <row r="1480" spans="1:3" x14ac:dyDescent="0.35">
      <c r="A1480" s="4" t="s">
        <v>4348</v>
      </c>
      <c r="B1480" s="5">
        <v>0</v>
      </c>
      <c r="C1480" s="5">
        <v>1</v>
      </c>
    </row>
    <row r="1481" spans="1:3" x14ac:dyDescent="0.35">
      <c r="A1481" s="4" t="s">
        <v>2917</v>
      </c>
      <c r="B1481" s="5">
        <v>4</v>
      </c>
      <c r="C1481" s="5">
        <v>0</v>
      </c>
    </row>
    <row r="1482" spans="1:3" x14ac:dyDescent="0.35">
      <c r="A1482" s="4" t="s">
        <v>6608</v>
      </c>
      <c r="B1482" s="5">
        <v>0</v>
      </c>
      <c r="C1482" s="5">
        <v>0</v>
      </c>
    </row>
    <row r="1483" spans="1:3" x14ac:dyDescent="0.35">
      <c r="A1483" s="4" t="s">
        <v>2094</v>
      </c>
      <c r="B1483" s="5">
        <v>1</v>
      </c>
      <c r="C1483" s="5">
        <v>3</v>
      </c>
    </row>
    <row r="1484" spans="1:3" x14ac:dyDescent="0.35">
      <c r="A1484" s="4" t="s">
        <v>795</v>
      </c>
      <c r="B1484" s="5">
        <v>0</v>
      </c>
      <c r="C1484" s="5">
        <v>1</v>
      </c>
    </row>
    <row r="1485" spans="1:3" x14ac:dyDescent="0.35">
      <c r="A1485" s="4" t="s">
        <v>2136</v>
      </c>
      <c r="B1485" s="5">
        <v>0</v>
      </c>
      <c r="C1485" s="5">
        <v>0</v>
      </c>
    </row>
    <row r="1486" spans="1:3" x14ac:dyDescent="0.35">
      <c r="A1486" s="4" t="s">
        <v>4144</v>
      </c>
      <c r="B1486" s="5">
        <v>2</v>
      </c>
      <c r="C1486" s="5">
        <v>0</v>
      </c>
    </row>
    <row r="1487" spans="1:3" x14ac:dyDescent="0.35">
      <c r="A1487" s="4" t="s">
        <v>4763</v>
      </c>
      <c r="B1487" s="5">
        <v>0</v>
      </c>
      <c r="C1487" s="5">
        <v>0</v>
      </c>
    </row>
    <row r="1488" spans="1:3" x14ac:dyDescent="0.35">
      <c r="A1488" s="4" t="s">
        <v>4334</v>
      </c>
      <c r="B1488" s="5">
        <v>0</v>
      </c>
      <c r="C1488" s="5">
        <v>0</v>
      </c>
    </row>
    <row r="1489" spans="1:3" x14ac:dyDescent="0.35">
      <c r="A1489" s="4" t="s">
        <v>6032</v>
      </c>
      <c r="B1489" s="5">
        <v>0</v>
      </c>
      <c r="C1489" s="5">
        <v>0</v>
      </c>
    </row>
    <row r="1490" spans="1:3" x14ac:dyDescent="0.35">
      <c r="A1490" s="4" t="s">
        <v>5896</v>
      </c>
      <c r="B1490" s="5">
        <v>5</v>
      </c>
      <c r="C1490" s="5">
        <v>0</v>
      </c>
    </row>
    <row r="1491" spans="1:3" x14ac:dyDescent="0.35">
      <c r="A1491" s="4" t="s">
        <v>3357</v>
      </c>
      <c r="B1491" s="5">
        <v>0</v>
      </c>
      <c r="C1491" s="5">
        <v>0</v>
      </c>
    </row>
    <row r="1492" spans="1:3" x14ac:dyDescent="0.35">
      <c r="A1492" s="4" t="s">
        <v>2679</v>
      </c>
      <c r="B1492" s="5">
        <v>1</v>
      </c>
      <c r="C1492" s="5">
        <v>3</v>
      </c>
    </row>
    <row r="1493" spans="1:3" x14ac:dyDescent="0.35">
      <c r="A1493" s="4" t="s">
        <v>5005</v>
      </c>
      <c r="B1493" s="5">
        <v>2</v>
      </c>
      <c r="C1493" s="5">
        <v>0</v>
      </c>
    </row>
    <row r="1494" spans="1:3" x14ac:dyDescent="0.35">
      <c r="A1494" s="4" t="s">
        <v>4381</v>
      </c>
      <c r="B1494" s="5">
        <v>0</v>
      </c>
      <c r="C1494" s="5">
        <v>0</v>
      </c>
    </row>
    <row r="1495" spans="1:3" x14ac:dyDescent="0.35">
      <c r="A1495" s="4" t="s">
        <v>5980</v>
      </c>
      <c r="B1495" s="5">
        <v>0</v>
      </c>
      <c r="C1495" s="5">
        <v>0</v>
      </c>
    </row>
    <row r="1496" spans="1:3" x14ac:dyDescent="0.35">
      <c r="A1496" s="4" t="s">
        <v>824</v>
      </c>
      <c r="B1496" s="5">
        <v>0</v>
      </c>
      <c r="C1496" s="5">
        <v>0</v>
      </c>
    </row>
    <row r="1497" spans="1:3" x14ac:dyDescent="0.35">
      <c r="A1497" s="4" t="s">
        <v>3669</v>
      </c>
      <c r="B1497" s="5">
        <v>0</v>
      </c>
      <c r="C1497" s="5">
        <v>0</v>
      </c>
    </row>
    <row r="1498" spans="1:3" x14ac:dyDescent="0.35">
      <c r="A1498" s="4" t="s">
        <v>6483</v>
      </c>
      <c r="B1498" s="5">
        <v>0</v>
      </c>
      <c r="C1498" s="5">
        <v>0</v>
      </c>
    </row>
    <row r="1499" spans="1:3" x14ac:dyDescent="0.35">
      <c r="A1499" s="4" t="s">
        <v>2479</v>
      </c>
      <c r="B1499" s="5">
        <v>0</v>
      </c>
      <c r="C1499" s="5">
        <v>0</v>
      </c>
    </row>
    <row r="1500" spans="1:3" x14ac:dyDescent="0.35">
      <c r="A1500" s="4" t="s">
        <v>894</v>
      </c>
      <c r="B1500" s="5">
        <v>0</v>
      </c>
      <c r="C1500" s="5">
        <v>0</v>
      </c>
    </row>
    <row r="1501" spans="1:3" x14ac:dyDescent="0.35">
      <c r="A1501" s="4" t="s">
        <v>5495</v>
      </c>
      <c r="B1501" s="5">
        <v>0</v>
      </c>
      <c r="C1501" s="5">
        <v>0</v>
      </c>
    </row>
    <row r="1502" spans="1:3" x14ac:dyDescent="0.35">
      <c r="A1502" s="4" t="s">
        <v>3028</v>
      </c>
      <c r="B1502" s="5">
        <v>0</v>
      </c>
      <c r="C1502" s="5">
        <v>0</v>
      </c>
    </row>
    <row r="1503" spans="1:3" x14ac:dyDescent="0.35">
      <c r="A1503" s="4" t="s">
        <v>4842</v>
      </c>
      <c r="B1503" s="5">
        <v>0</v>
      </c>
      <c r="C1503" s="5">
        <v>0</v>
      </c>
    </row>
    <row r="1504" spans="1:3" x14ac:dyDescent="0.35">
      <c r="A1504" s="4" t="s">
        <v>2016</v>
      </c>
      <c r="B1504" s="5">
        <v>0</v>
      </c>
      <c r="C1504" s="5">
        <v>0</v>
      </c>
    </row>
    <row r="1505" spans="1:3" x14ac:dyDescent="0.35">
      <c r="A1505" s="4" t="s">
        <v>5533</v>
      </c>
      <c r="B1505" s="5">
        <v>0</v>
      </c>
      <c r="C1505" s="5">
        <v>0</v>
      </c>
    </row>
    <row r="1506" spans="1:3" x14ac:dyDescent="0.35">
      <c r="A1506" s="4" t="s">
        <v>1171</v>
      </c>
      <c r="B1506" s="5">
        <v>0</v>
      </c>
      <c r="C1506" s="5">
        <v>0</v>
      </c>
    </row>
    <row r="1507" spans="1:3" x14ac:dyDescent="0.35">
      <c r="A1507" s="4" t="s">
        <v>4170</v>
      </c>
      <c r="B1507" s="5">
        <v>0</v>
      </c>
      <c r="C1507" s="5">
        <v>0</v>
      </c>
    </row>
    <row r="1508" spans="1:3" x14ac:dyDescent="0.35">
      <c r="A1508" s="4" t="s">
        <v>3032</v>
      </c>
      <c r="B1508" s="5">
        <v>0</v>
      </c>
      <c r="C1508" s="5">
        <v>0</v>
      </c>
    </row>
    <row r="1509" spans="1:3" x14ac:dyDescent="0.35">
      <c r="A1509" s="4" t="s">
        <v>4632</v>
      </c>
      <c r="B1509" s="5">
        <v>0</v>
      </c>
      <c r="C1509" s="5">
        <v>2</v>
      </c>
    </row>
    <row r="1510" spans="1:3" x14ac:dyDescent="0.35">
      <c r="A1510" s="4" t="s">
        <v>2274</v>
      </c>
      <c r="B1510" s="5">
        <v>3</v>
      </c>
      <c r="C1510" s="5">
        <v>0</v>
      </c>
    </row>
    <row r="1511" spans="1:3" x14ac:dyDescent="0.35">
      <c r="A1511" s="4" t="s">
        <v>6949</v>
      </c>
      <c r="B1511" s="5">
        <v>0</v>
      </c>
      <c r="C1511" s="5">
        <v>0</v>
      </c>
    </row>
    <row r="1512" spans="1:3" x14ac:dyDescent="0.35">
      <c r="A1512" s="4" t="s">
        <v>3576</v>
      </c>
      <c r="B1512" s="5">
        <v>4</v>
      </c>
      <c r="C1512" s="5">
        <v>0</v>
      </c>
    </row>
    <row r="1513" spans="1:3" x14ac:dyDescent="0.35">
      <c r="A1513" s="4" t="s">
        <v>6207</v>
      </c>
      <c r="B1513" s="5">
        <v>0</v>
      </c>
      <c r="C1513" s="5">
        <v>0</v>
      </c>
    </row>
    <row r="1514" spans="1:3" x14ac:dyDescent="0.35">
      <c r="A1514" s="4" t="s">
        <v>3915</v>
      </c>
      <c r="B1514" s="5">
        <v>0</v>
      </c>
      <c r="C1514" s="5">
        <v>0</v>
      </c>
    </row>
    <row r="1515" spans="1:3" x14ac:dyDescent="0.35">
      <c r="A1515" s="4" t="s">
        <v>1281</v>
      </c>
      <c r="B1515" s="5">
        <v>0</v>
      </c>
      <c r="C1515" s="5">
        <v>0</v>
      </c>
    </row>
    <row r="1516" spans="1:3" x14ac:dyDescent="0.35">
      <c r="A1516" s="4" t="s">
        <v>5616</v>
      </c>
      <c r="B1516" s="5">
        <v>0</v>
      </c>
      <c r="C1516" s="5">
        <v>7</v>
      </c>
    </row>
    <row r="1517" spans="1:3" x14ac:dyDescent="0.35">
      <c r="A1517" s="4" t="s">
        <v>1293</v>
      </c>
      <c r="B1517" s="5">
        <v>0</v>
      </c>
      <c r="C1517" s="5">
        <v>4</v>
      </c>
    </row>
    <row r="1518" spans="1:3" x14ac:dyDescent="0.35">
      <c r="A1518" s="4" t="s">
        <v>3605</v>
      </c>
      <c r="B1518" s="5">
        <v>0</v>
      </c>
      <c r="C1518" s="5">
        <v>0</v>
      </c>
    </row>
    <row r="1519" spans="1:3" x14ac:dyDescent="0.35">
      <c r="A1519" s="4" t="s">
        <v>4326</v>
      </c>
      <c r="B1519" s="5">
        <v>0</v>
      </c>
      <c r="C1519" s="5">
        <v>0</v>
      </c>
    </row>
    <row r="1520" spans="1:3" x14ac:dyDescent="0.35">
      <c r="A1520" s="4" t="s">
        <v>6606</v>
      </c>
      <c r="B1520" s="5">
        <v>0</v>
      </c>
      <c r="C1520" s="5">
        <v>0</v>
      </c>
    </row>
    <row r="1521" spans="1:3" x14ac:dyDescent="0.35">
      <c r="A1521" s="4" t="s">
        <v>3333</v>
      </c>
      <c r="B1521" s="5">
        <v>0</v>
      </c>
      <c r="C1521" s="5">
        <v>0</v>
      </c>
    </row>
    <row r="1522" spans="1:3" x14ac:dyDescent="0.35">
      <c r="A1522" s="4" t="s">
        <v>2497</v>
      </c>
      <c r="B1522" s="5">
        <v>0</v>
      </c>
      <c r="C1522" s="5">
        <v>0</v>
      </c>
    </row>
    <row r="1523" spans="1:3" x14ac:dyDescent="0.35">
      <c r="A1523" s="4" t="s">
        <v>263</v>
      </c>
      <c r="B1523" s="5">
        <v>0</v>
      </c>
      <c r="C1523" s="5">
        <v>0</v>
      </c>
    </row>
    <row r="1524" spans="1:3" x14ac:dyDescent="0.35">
      <c r="A1524" s="4" t="s">
        <v>456</v>
      </c>
      <c r="B1524" s="5">
        <v>0</v>
      </c>
      <c r="C1524" s="5">
        <v>0</v>
      </c>
    </row>
    <row r="1525" spans="1:3" x14ac:dyDescent="0.35">
      <c r="A1525" s="4" t="s">
        <v>6494</v>
      </c>
      <c r="B1525" s="5">
        <v>0</v>
      </c>
      <c r="C1525" s="5">
        <v>0</v>
      </c>
    </row>
    <row r="1526" spans="1:3" x14ac:dyDescent="0.35">
      <c r="A1526" s="4" t="s">
        <v>2257</v>
      </c>
      <c r="B1526" s="5">
        <v>0</v>
      </c>
      <c r="C1526" s="5">
        <v>0</v>
      </c>
    </row>
    <row r="1527" spans="1:3" x14ac:dyDescent="0.35">
      <c r="A1527" s="4" t="s">
        <v>7076</v>
      </c>
      <c r="B1527" s="5">
        <v>0</v>
      </c>
      <c r="C1527" s="5">
        <v>5</v>
      </c>
    </row>
    <row r="1528" spans="1:3" x14ac:dyDescent="0.35">
      <c r="A1528" s="4" t="s">
        <v>7066</v>
      </c>
      <c r="B1528" s="5">
        <v>0</v>
      </c>
      <c r="C1528" s="5">
        <v>0</v>
      </c>
    </row>
    <row r="1529" spans="1:3" x14ac:dyDescent="0.35">
      <c r="A1529" s="4" t="s">
        <v>4123</v>
      </c>
      <c r="B1529" s="5">
        <v>4</v>
      </c>
      <c r="C1529" s="5">
        <v>0</v>
      </c>
    </row>
    <row r="1530" spans="1:3" x14ac:dyDescent="0.35">
      <c r="A1530" s="4" t="s">
        <v>3393</v>
      </c>
      <c r="B1530" s="5">
        <v>0</v>
      </c>
      <c r="C1530" s="5">
        <v>0</v>
      </c>
    </row>
    <row r="1531" spans="1:3" x14ac:dyDescent="0.35">
      <c r="A1531" s="4" t="s">
        <v>5961</v>
      </c>
      <c r="B1531" s="5">
        <v>0</v>
      </c>
      <c r="C1531" s="5">
        <v>0</v>
      </c>
    </row>
    <row r="1532" spans="1:3" x14ac:dyDescent="0.35">
      <c r="A1532" s="4" t="s">
        <v>5816</v>
      </c>
      <c r="B1532" s="5">
        <v>5</v>
      </c>
      <c r="C1532" s="5">
        <v>2</v>
      </c>
    </row>
    <row r="1533" spans="1:3" x14ac:dyDescent="0.35">
      <c r="A1533" s="4" t="s">
        <v>3030</v>
      </c>
      <c r="B1533" s="5">
        <v>0</v>
      </c>
      <c r="C1533" s="5">
        <v>0</v>
      </c>
    </row>
    <row r="1534" spans="1:3" x14ac:dyDescent="0.35">
      <c r="A1534" s="4" t="s">
        <v>1973</v>
      </c>
      <c r="B1534" s="5">
        <v>0</v>
      </c>
      <c r="C1534" s="5">
        <v>0</v>
      </c>
    </row>
    <row r="1535" spans="1:3" x14ac:dyDescent="0.35">
      <c r="A1535" s="4" t="s">
        <v>847</v>
      </c>
      <c r="B1535" s="5">
        <v>0</v>
      </c>
      <c r="C1535" s="5">
        <v>4</v>
      </c>
    </row>
    <row r="1536" spans="1:3" x14ac:dyDescent="0.35">
      <c r="A1536" s="4" t="s">
        <v>340</v>
      </c>
      <c r="B1536" s="5">
        <v>0</v>
      </c>
      <c r="C1536" s="5">
        <v>0</v>
      </c>
    </row>
    <row r="1537" spans="1:3" x14ac:dyDescent="0.35">
      <c r="A1537" s="4" t="s">
        <v>5330</v>
      </c>
      <c r="B1537" s="5">
        <v>0</v>
      </c>
      <c r="C1537" s="5">
        <v>0</v>
      </c>
    </row>
    <row r="1538" spans="1:3" x14ac:dyDescent="0.35">
      <c r="A1538" s="4" t="s">
        <v>1796</v>
      </c>
      <c r="B1538" s="5">
        <v>0</v>
      </c>
      <c r="C1538" s="5">
        <v>0</v>
      </c>
    </row>
    <row r="1539" spans="1:3" x14ac:dyDescent="0.35">
      <c r="A1539" s="4" t="s">
        <v>1589</v>
      </c>
      <c r="B1539" s="5">
        <v>0</v>
      </c>
      <c r="C1539" s="5">
        <v>0</v>
      </c>
    </row>
    <row r="1540" spans="1:3" x14ac:dyDescent="0.35">
      <c r="A1540" s="4" t="s">
        <v>2990</v>
      </c>
      <c r="B1540" s="5">
        <v>0</v>
      </c>
      <c r="C1540" s="5">
        <v>2</v>
      </c>
    </row>
    <row r="1541" spans="1:3" x14ac:dyDescent="0.35">
      <c r="A1541" s="4" t="s">
        <v>2800</v>
      </c>
      <c r="B1541" s="5">
        <v>0</v>
      </c>
      <c r="C1541" s="5">
        <v>0</v>
      </c>
    </row>
    <row r="1542" spans="1:3" x14ac:dyDescent="0.35">
      <c r="A1542" s="4" t="s">
        <v>2129</v>
      </c>
      <c r="B1542" s="5">
        <v>3</v>
      </c>
      <c r="C1542" s="5">
        <v>0</v>
      </c>
    </row>
    <row r="1543" spans="1:3" x14ac:dyDescent="0.35">
      <c r="A1543" s="4" t="s">
        <v>4597</v>
      </c>
      <c r="B1543" s="5">
        <v>0</v>
      </c>
      <c r="C1543" s="5">
        <v>0</v>
      </c>
    </row>
    <row r="1544" spans="1:3" x14ac:dyDescent="0.35">
      <c r="A1544" s="4" t="s">
        <v>5203</v>
      </c>
      <c r="B1544" s="5">
        <v>0</v>
      </c>
      <c r="C1544" s="5">
        <v>0</v>
      </c>
    </row>
    <row r="1545" spans="1:3" x14ac:dyDescent="0.35">
      <c r="A1545" s="4" t="s">
        <v>888</v>
      </c>
      <c r="B1545" s="5">
        <v>5</v>
      </c>
      <c r="C1545" s="5">
        <v>0</v>
      </c>
    </row>
    <row r="1546" spans="1:3" x14ac:dyDescent="0.35">
      <c r="A1546" s="4" t="s">
        <v>3197</v>
      </c>
      <c r="B1546" s="5">
        <v>0</v>
      </c>
      <c r="C1546" s="5">
        <v>0</v>
      </c>
    </row>
    <row r="1547" spans="1:3" x14ac:dyDescent="0.35">
      <c r="A1547" s="4" t="s">
        <v>3573</v>
      </c>
      <c r="B1547" s="5">
        <v>5</v>
      </c>
      <c r="C1547" s="5">
        <v>0</v>
      </c>
    </row>
    <row r="1548" spans="1:3" x14ac:dyDescent="0.35">
      <c r="A1548" s="4" t="s">
        <v>6766</v>
      </c>
      <c r="B1548" s="5">
        <v>3</v>
      </c>
      <c r="C1548" s="5">
        <v>0</v>
      </c>
    </row>
    <row r="1549" spans="1:3" x14ac:dyDescent="0.35">
      <c r="A1549" s="4" t="s">
        <v>6640</v>
      </c>
      <c r="B1549" s="5">
        <v>0</v>
      </c>
      <c r="C1549" s="5">
        <v>0</v>
      </c>
    </row>
    <row r="1550" spans="1:3" x14ac:dyDescent="0.35">
      <c r="A1550" s="4" t="s">
        <v>3697</v>
      </c>
      <c r="B1550" s="5">
        <v>0</v>
      </c>
      <c r="C1550" s="5">
        <v>0</v>
      </c>
    </row>
    <row r="1551" spans="1:3" x14ac:dyDescent="0.35">
      <c r="A1551" s="4" t="s">
        <v>3632</v>
      </c>
      <c r="B1551" s="5">
        <v>0</v>
      </c>
      <c r="C1551" s="5">
        <v>0</v>
      </c>
    </row>
    <row r="1552" spans="1:3" x14ac:dyDescent="0.35">
      <c r="A1552" s="4" t="s">
        <v>2637</v>
      </c>
      <c r="B1552" s="5">
        <v>5</v>
      </c>
      <c r="C1552" s="5">
        <v>0</v>
      </c>
    </row>
    <row r="1553" spans="1:3" x14ac:dyDescent="0.35">
      <c r="A1553" s="4" t="s">
        <v>4475</v>
      </c>
      <c r="B1553" s="5">
        <v>0</v>
      </c>
      <c r="C1553" s="5">
        <v>0</v>
      </c>
    </row>
    <row r="1554" spans="1:3" x14ac:dyDescent="0.35">
      <c r="A1554" s="4" t="s">
        <v>2881</v>
      </c>
      <c r="B1554" s="5">
        <v>0</v>
      </c>
      <c r="C1554" s="5">
        <v>1</v>
      </c>
    </row>
    <row r="1555" spans="1:3" x14ac:dyDescent="0.35">
      <c r="A1555" s="4" t="s">
        <v>2605</v>
      </c>
      <c r="B1555" s="5">
        <v>0</v>
      </c>
      <c r="C1555" s="5">
        <v>0</v>
      </c>
    </row>
    <row r="1556" spans="1:3" x14ac:dyDescent="0.35">
      <c r="A1556" s="4" t="s">
        <v>2363</v>
      </c>
      <c r="B1556" s="5">
        <v>0</v>
      </c>
      <c r="C1556" s="5">
        <v>0</v>
      </c>
    </row>
    <row r="1557" spans="1:3" x14ac:dyDescent="0.35">
      <c r="A1557" s="4" t="s">
        <v>936</v>
      </c>
      <c r="B1557" s="5">
        <v>0</v>
      </c>
      <c r="C1557" s="5">
        <v>0</v>
      </c>
    </row>
    <row r="1558" spans="1:3" x14ac:dyDescent="0.35">
      <c r="A1558" s="4" t="s">
        <v>6851</v>
      </c>
      <c r="B1558" s="5">
        <v>0</v>
      </c>
      <c r="C1558" s="5">
        <v>0</v>
      </c>
    </row>
    <row r="1559" spans="1:3" x14ac:dyDescent="0.35">
      <c r="A1559" s="4" t="s">
        <v>5605</v>
      </c>
      <c r="B1559" s="5">
        <v>0</v>
      </c>
      <c r="C1559" s="5">
        <v>0</v>
      </c>
    </row>
    <row r="1560" spans="1:3" x14ac:dyDescent="0.35">
      <c r="A1560" s="4" t="s">
        <v>1431</v>
      </c>
      <c r="B1560" s="5">
        <v>0</v>
      </c>
      <c r="C1560" s="5">
        <v>0</v>
      </c>
    </row>
    <row r="1561" spans="1:3" x14ac:dyDescent="0.35">
      <c r="A1561" s="4" t="s">
        <v>6745</v>
      </c>
      <c r="B1561" s="5">
        <v>0</v>
      </c>
      <c r="C1561" s="5">
        <v>0</v>
      </c>
    </row>
    <row r="1562" spans="1:3" x14ac:dyDescent="0.35">
      <c r="A1562" s="4" t="s">
        <v>1944</v>
      </c>
      <c r="B1562" s="5">
        <v>0</v>
      </c>
      <c r="C1562" s="5">
        <v>0</v>
      </c>
    </row>
    <row r="1563" spans="1:3" x14ac:dyDescent="0.35">
      <c r="A1563" s="4" t="s">
        <v>4971</v>
      </c>
      <c r="B1563" s="5">
        <v>0</v>
      </c>
      <c r="C1563" s="5">
        <v>0</v>
      </c>
    </row>
    <row r="1564" spans="1:3" x14ac:dyDescent="0.35">
      <c r="A1564" s="4" t="s">
        <v>106</v>
      </c>
      <c r="B1564" s="5">
        <v>0</v>
      </c>
      <c r="C1564" s="5">
        <v>0</v>
      </c>
    </row>
    <row r="1565" spans="1:3" x14ac:dyDescent="0.35">
      <c r="A1565" s="4" t="s">
        <v>7044</v>
      </c>
      <c r="B1565" s="5">
        <v>0</v>
      </c>
      <c r="C1565" s="5">
        <v>3</v>
      </c>
    </row>
    <row r="1566" spans="1:3" x14ac:dyDescent="0.35">
      <c r="A1566" s="4" t="s">
        <v>5517</v>
      </c>
      <c r="B1566" s="5">
        <v>0</v>
      </c>
      <c r="C1566" s="5">
        <v>0</v>
      </c>
    </row>
    <row r="1567" spans="1:3" x14ac:dyDescent="0.35">
      <c r="A1567" s="4" t="s">
        <v>730</v>
      </c>
      <c r="B1567" s="5">
        <v>0</v>
      </c>
      <c r="C1567" s="5">
        <v>0</v>
      </c>
    </row>
    <row r="1568" spans="1:3" x14ac:dyDescent="0.35">
      <c r="A1568" s="4" t="s">
        <v>436</v>
      </c>
      <c r="B1568" s="5">
        <v>0</v>
      </c>
      <c r="C1568" s="5">
        <v>0</v>
      </c>
    </row>
    <row r="1569" spans="1:3" x14ac:dyDescent="0.35">
      <c r="A1569" s="4" t="s">
        <v>1521</v>
      </c>
      <c r="B1569" s="5">
        <v>1</v>
      </c>
      <c r="C1569" s="5">
        <v>0</v>
      </c>
    </row>
    <row r="1570" spans="1:3" x14ac:dyDescent="0.35">
      <c r="A1570" s="4" t="s">
        <v>2887</v>
      </c>
      <c r="B1570" s="5">
        <v>4</v>
      </c>
      <c r="C1570" s="5">
        <v>0</v>
      </c>
    </row>
    <row r="1571" spans="1:3" x14ac:dyDescent="0.35">
      <c r="A1571" s="4" t="s">
        <v>4419</v>
      </c>
      <c r="B1571" s="5">
        <v>0</v>
      </c>
      <c r="C1571" s="5">
        <v>0</v>
      </c>
    </row>
    <row r="1572" spans="1:3" x14ac:dyDescent="0.35">
      <c r="A1572" s="4" t="s">
        <v>6243</v>
      </c>
      <c r="B1572" s="5">
        <v>0</v>
      </c>
      <c r="C1572" s="5">
        <v>3</v>
      </c>
    </row>
    <row r="1573" spans="1:3" x14ac:dyDescent="0.35">
      <c r="A1573" s="4" t="s">
        <v>5257</v>
      </c>
      <c r="B1573" s="5">
        <v>0</v>
      </c>
      <c r="C1573" s="5">
        <v>0</v>
      </c>
    </row>
    <row r="1574" spans="1:3" x14ac:dyDescent="0.35">
      <c r="A1574" s="4" t="s">
        <v>4830</v>
      </c>
      <c r="B1574" s="5">
        <v>0</v>
      </c>
      <c r="C1574" s="5">
        <v>0</v>
      </c>
    </row>
    <row r="1575" spans="1:3" x14ac:dyDescent="0.35">
      <c r="A1575" s="4" t="s">
        <v>3620</v>
      </c>
      <c r="B1575" s="5">
        <v>0</v>
      </c>
      <c r="C1575" s="5">
        <v>0</v>
      </c>
    </row>
    <row r="1576" spans="1:3" x14ac:dyDescent="0.35">
      <c r="A1576" s="4" t="s">
        <v>1382</v>
      </c>
      <c r="B1576" s="5">
        <v>2</v>
      </c>
      <c r="C1576" s="5">
        <v>0</v>
      </c>
    </row>
    <row r="1577" spans="1:3" x14ac:dyDescent="0.35">
      <c r="A1577" s="4" t="s">
        <v>1256</v>
      </c>
      <c r="B1577" s="5">
        <v>0</v>
      </c>
      <c r="C1577" s="5">
        <v>0</v>
      </c>
    </row>
    <row r="1578" spans="1:3" x14ac:dyDescent="0.35">
      <c r="A1578" s="4" t="s">
        <v>328</v>
      </c>
      <c r="B1578" s="5">
        <v>0</v>
      </c>
      <c r="C1578" s="5">
        <v>0</v>
      </c>
    </row>
    <row r="1579" spans="1:3" x14ac:dyDescent="0.35">
      <c r="A1579" s="4" t="s">
        <v>5912</v>
      </c>
      <c r="B1579" s="5">
        <v>0</v>
      </c>
      <c r="C1579" s="5">
        <v>0</v>
      </c>
    </row>
    <row r="1580" spans="1:3" x14ac:dyDescent="0.35">
      <c r="A1580" s="4" t="s">
        <v>5458</v>
      </c>
      <c r="B1580" s="5">
        <v>0</v>
      </c>
      <c r="C1580" s="5">
        <v>0</v>
      </c>
    </row>
    <row r="1581" spans="1:3" x14ac:dyDescent="0.35">
      <c r="A1581" s="4" t="s">
        <v>4912</v>
      </c>
      <c r="B1581" s="5">
        <v>0</v>
      </c>
      <c r="C1581" s="5">
        <v>6</v>
      </c>
    </row>
    <row r="1582" spans="1:3" x14ac:dyDescent="0.35">
      <c r="A1582" s="4" t="s">
        <v>5603</v>
      </c>
      <c r="B1582" s="5">
        <v>0</v>
      </c>
      <c r="C1582" s="5">
        <v>0</v>
      </c>
    </row>
    <row r="1583" spans="1:3" x14ac:dyDescent="0.35">
      <c r="A1583" s="4" t="s">
        <v>5006</v>
      </c>
      <c r="B1583" s="5">
        <v>5</v>
      </c>
      <c r="C1583" s="5">
        <v>0</v>
      </c>
    </row>
    <row r="1584" spans="1:3" x14ac:dyDescent="0.35">
      <c r="A1584" s="4" t="s">
        <v>4918</v>
      </c>
      <c r="B1584" s="5">
        <v>0</v>
      </c>
      <c r="C1584" s="5">
        <v>0</v>
      </c>
    </row>
    <row r="1585" spans="1:3" x14ac:dyDescent="0.35">
      <c r="A1585" s="4" t="s">
        <v>1812</v>
      </c>
      <c r="B1585" s="5">
        <v>0</v>
      </c>
      <c r="C1585" s="5">
        <v>0</v>
      </c>
    </row>
    <row r="1586" spans="1:3" x14ac:dyDescent="0.35">
      <c r="A1586" s="4" t="s">
        <v>5632</v>
      </c>
      <c r="B1586" s="5">
        <v>0</v>
      </c>
      <c r="C1586" s="5">
        <v>0</v>
      </c>
    </row>
    <row r="1587" spans="1:3" x14ac:dyDescent="0.35">
      <c r="A1587" s="4" t="s">
        <v>3027</v>
      </c>
      <c r="B1587" s="5">
        <v>1</v>
      </c>
      <c r="C1587" s="5">
        <v>0</v>
      </c>
    </row>
    <row r="1588" spans="1:3" x14ac:dyDescent="0.35">
      <c r="A1588" s="4" t="s">
        <v>862</v>
      </c>
      <c r="B1588" s="5">
        <v>5</v>
      </c>
      <c r="C1588" s="5">
        <v>1</v>
      </c>
    </row>
    <row r="1589" spans="1:3" x14ac:dyDescent="0.35">
      <c r="A1589" s="4" t="s">
        <v>6977</v>
      </c>
      <c r="B1589" s="5">
        <v>0</v>
      </c>
      <c r="C1589" s="5">
        <v>2</v>
      </c>
    </row>
    <row r="1590" spans="1:3" x14ac:dyDescent="0.35">
      <c r="A1590" s="4" t="s">
        <v>884</v>
      </c>
      <c r="B1590" s="5">
        <v>3</v>
      </c>
      <c r="C1590" s="5">
        <v>0</v>
      </c>
    </row>
    <row r="1591" spans="1:3" x14ac:dyDescent="0.35">
      <c r="A1591" s="4" t="s">
        <v>5671</v>
      </c>
      <c r="B1591" s="5">
        <v>5</v>
      </c>
      <c r="C1591" s="5">
        <v>0</v>
      </c>
    </row>
    <row r="1592" spans="1:3" x14ac:dyDescent="0.35">
      <c r="A1592" s="4" t="s">
        <v>471</v>
      </c>
      <c r="B1592" s="5">
        <v>0</v>
      </c>
      <c r="C1592" s="5">
        <v>0</v>
      </c>
    </row>
    <row r="1593" spans="1:3" x14ac:dyDescent="0.35">
      <c r="A1593" s="4" t="s">
        <v>5679</v>
      </c>
      <c r="B1593" s="5">
        <v>0</v>
      </c>
      <c r="C1593" s="5">
        <v>0</v>
      </c>
    </row>
    <row r="1594" spans="1:3" x14ac:dyDescent="0.35">
      <c r="A1594" s="4" t="s">
        <v>4910</v>
      </c>
      <c r="B1594" s="5">
        <v>0</v>
      </c>
      <c r="C1594" s="5">
        <v>0</v>
      </c>
    </row>
    <row r="1595" spans="1:3" x14ac:dyDescent="0.35">
      <c r="A1595" s="4" t="s">
        <v>353</v>
      </c>
      <c r="B1595" s="5">
        <v>0</v>
      </c>
      <c r="C1595" s="5">
        <v>3</v>
      </c>
    </row>
    <row r="1596" spans="1:3" x14ac:dyDescent="0.35">
      <c r="A1596" s="4" t="s">
        <v>6181</v>
      </c>
      <c r="B1596" s="5">
        <v>0</v>
      </c>
      <c r="C1596" s="5">
        <v>0</v>
      </c>
    </row>
    <row r="1597" spans="1:3" x14ac:dyDescent="0.35">
      <c r="A1597" s="4" t="s">
        <v>2780</v>
      </c>
      <c r="B1597" s="5">
        <v>0</v>
      </c>
      <c r="C1597" s="5">
        <v>0</v>
      </c>
    </row>
    <row r="1598" spans="1:3" x14ac:dyDescent="0.35">
      <c r="A1598" s="4" t="s">
        <v>713</v>
      </c>
      <c r="B1598" s="5">
        <v>3</v>
      </c>
      <c r="C1598" s="5">
        <v>0</v>
      </c>
    </row>
    <row r="1599" spans="1:3" x14ac:dyDescent="0.35">
      <c r="A1599" s="4" t="s">
        <v>6010</v>
      </c>
      <c r="B1599" s="5">
        <v>0</v>
      </c>
      <c r="C1599" s="5">
        <v>0</v>
      </c>
    </row>
    <row r="1600" spans="1:3" x14ac:dyDescent="0.35">
      <c r="A1600" s="4" t="s">
        <v>6052</v>
      </c>
      <c r="B1600" s="5">
        <v>0</v>
      </c>
      <c r="C1600" s="5">
        <v>0</v>
      </c>
    </row>
    <row r="1601" spans="1:3" x14ac:dyDescent="0.35">
      <c r="A1601" s="4" t="s">
        <v>5757</v>
      </c>
      <c r="B1601" s="5">
        <v>0</v>
      </c>
      <c r="C1601" s="5">
        <v>0</v>
      </c>
    </row>
    <row r="1602" spans="1:3" x14ac:dyDescent="0.35">
      <c r="A1602" s="4" t="s">
        <v>3871</v>
      </c>
      <c r="B1602" s="5">
        <v>5</v>
      </c>
      <c r="C1602" s="5">
        <v>5</v>
      </c>
    </row>
    <row r="1603" spans="1:3" x14ac:dyDescent="0.35">
      <c r="A1603" s="4" t="s">
        <v>6261</v>
      </c>
      <c r="B1603" s="5">
        <v>4</v>
      </c>
      <c r="C1603" s="5">
        <v>0</v>
      </c>
    </row>
    <row r="1604" spans="1:3" x14ac:dyDescent="0.35">
      <c r="A1604" s="4" t="s">
        <v>3565</v>
      </c>
      <c r="B1604" s="5">
        <v>0</v>
      </c>
      <c r="C1604" s="5">
        <v>0</v>
      </c>
    </row>
    <row r="1605" spans="1:3" x14ac:dyDescent="0.35">
      <c r="A1605" s="4" t="s">
        <v>3935</v>
      </c>
      <c r="B1605" s="5">
        <v>0</v>
      </c>
      <c r="C1605" s="5">
        <v>0</v>
      </c>
    </row>
    <row r="1606" spans="1:3" x14ac:dyDescent="0.35">
      <c r="A1606" s="4" t="s">
        <v>2533</v>
      </c>
      <c r="B1606" s="5">
        <v>0</v>
      </c>
      <c r="C1606" s="5">
        <v>0</v>
      </c>
    </row>
    <row r="1607" spans="1:3" x14ac:dyDescent="0.35">
      <c r="A1607" s="4" t="s">
        <v>6420</v>
      </c>
      <c r="B1607" s="5">
        <v>0</v>
      </c>
      <c r="C1607" s="5">
        <v>0</v>
      </c>
    </row>
    <row r="1608" spans="1:3" x14ac:dyDescent="0.35">
      <c r="A1608" s="4" t="s">
        <v>5892</v>
      </c>
      <c r="B1608" s="5">
        <v>0</v>
      </c>
      <c r="C1608" s="5">
        <v>0</v>
      </c>
    </row>
    <row r="1609" spans="1:3" x14ac:dyDescent="0.35">
      <c r="A1609" s="4" t="s">
        <v>6613</v>
      </c>
      <c r="B1609" s="5">
        <v>0</v>
      </c>
      <c r="C1609" s="5">
        <v>0</v>
      </c>
    </row>
    <row r="1610" spans="1:3" x14ac:dyDescent="0.35">
      <c r="A1610" s="4" t="s">
        <v>5636</v>
      </c>
      <c r="B1610" s="5">
        <v>5</v>
      </c>
      <c r="C1610" s="5">
        <v>0</v>
      </c>
    </row>
    <row r="1611" spans="1:3" x14ac:dyDescent="0.35">
      <c r="A1611" s="4" t="s">
        <v>6709</v>
      </c>
      <c r="B1611" s="5">
        <v>5</v>
      </c>
      <c r="C1611" s="5">
        <v>1</v>
      </c>
    </row>
    <row r="1612" spans="1:3" x14ac:dyDescent="0.35">
      <c r="A1612" s="4" t="s">
        <v>2737</v>
      </c>
      <c r="B1612" s="5">
        <v>0</v>
      </c>
      <c r="C1612" s="5">
        <v>0</v>
      </c>
    </row>
    <row r="1613" spans="1:3" x14ac:dyDescent="0.35">
      <c r="A1613" s="4" t="s">
        <v>6470</v>
      </c>
      <c r="B1613" s="5">
        <v>4</v>
      </c>
      <c r="C1613" s="5">
        <v>0</v>
      </c>
    </row>
    <row r="1614" spans="1:3" x14ac:dyDescent="0.35">
      <c r="A1614" s="4" t="s">
        <v>6389</v>
      </c>
      <c r="B1614" s="5">
        <v>0</v>
      </c>
      <c r="C1614" s="5">
        <v>0</v>
      </c>
    </row>
    <row r="1615" spans="1:3" x14ac:dyDescent="0.35">
      <c r="A1615" s="4" t="s">
        <v>1828</v>
      </c>
      <c r="B1615" s="5">
        <v>0</v>
      </c>
      <c r="C1615" s="5">
        <v>0</v>
      </c>
    </row>
    <row r="1616" spans="1:3" x14ac:dyDescent="0.35">
      <c r="A1616" s="4" t="s">
        <v>2775</v>
      </c>
      <c r="B1616" s="5">
        <v>0</v>
      </c>
      <c r="C1616" s="5">
        <v>0</v>
      </c>
    </row>
    <row r="1617" spans="1:3" x14ac:dyDescent="0.35">
      <c r="A1617" s="4" t="s">
        <v>1677</v>
      </c>
      <c r="B1617" s="5">
        <v>0</v>
      </c>
      <c r="C1617" s="5">
        <v>0</v>
      </c>
    </row>
    <row r="1618" spans="1:3" x14ac:dyDescent="0.35">
      <c r="A1618" s="4" t="s">
        <v>4225</v>
      </c>
      <c r="B1618" s="5">
        <v>0</v>
      </c>
      <c r="C1618" s="5">
        <v>2</v>
      </c>
    </row>
    <row r="1619" spans="1:3" x14ac:dyDescent="0.35">
      <c r="A1619" s="4" t="s">
        <v>4921</v>
      </c>
      <c r="B1619" s="5">
        <v>0</v>
      </c>
      <c r="C1619" s="5">
        <v>0</v>
      </c>
    </row>
    <row r="1620" spans="1:3" x14ac:dyDescent="0.35">
      <c r="A1620" s="4" t="s">
        <v>511</v>
      </c>
      <c r="B1620" s="5">
        <v>0</v>
      </c>
      <c r="C1620" s="5">
        <v>0</v>
      </c>
    </row>
    <row r="1621" spans="1:3" x14ac:dyDescent="0.35">
      <c r="A1621" s="4" t="s">
        <v>5042</v>
      </c>
      <c r="B1621" s="5">
        <v>5</v>
      </c>
      <c r="C1621" s="5">
        <v>3</v>
      </c>
    </row>
    <row r="1622" spans="1:3" x14ac:dyDescent="0.35">
      <c r="A1622" s="4" t="s">
        <v>4872</v>
      </c>
      <c r="B1622" s="5">
        <v>0</v>
      </c>
      <c r="C1622" s="5">
        <v>1</v>
      </c>
    </row>
    <row r="1623" spans="1:3" x14ac:dyDescent="0.35">
      <c r="A1623" s="4" t="s">
        <v>1943</v>
      </c>
      <c r="B1623" s="5">
        <v>0</v>
      </c>
      <c r="C1623" s="5">
        <v>0</v>
      </c>
    </row>
    <row r="1624" spans="1:3" x14ac:dyDescent="0.35">
      <c r="A1624" s="4" t="s">
        <v>1659</v>
      </c>
      <c r="B1624" s="5">
        <v>0</v>
      </c>
      <c r="C1624" s="5">
        <v>0</v>
      </c>
    </row>
    <row r="1625" spans="1:3" x14ac:dyDescent="0.35">
      <c r="A1625" s="4" t="s">
        <v>5420</v>
      </c>
      <c r="B1625" s="5">
        <v>2</v>
      </c>
      <c r="C1625" s="5">
        <v>0</v>
      </c>
    </row>
    <row r="1626" spans="1:3" x14ac:dyDescent="0.35">
      <c r="A1626" s="4" t="s">
        <v>6934</v>
      </c>
      <c r="B1626" s="5">
        <v>0</v>
      </c>
      <c r="C1626" s="5">
        <v>0</v>
      </c>
    </row>
    <row r="1627" spans="1:3" x14ac:dyDescent="0.35">
      <c r="A1627" s="4" t="s">
        <v>3713</v>
      </c>
      <c r="B1627" s="5">
        <v>1</v>
      </c>
      <c r="C1627" s="5">
        <v>2</v>
      </c>
    </row>
    <row r="1628" spans="1:3" x14ac:dyDescent="0.35">
      <c r="A1628" s="4" t="s">
        <v>3545</v>
      </c>
      <c r="B1628" s="5">
        <v>0</v>
      </c>
      <c r="C1628" s="5">
        <v>0</v>
      </c>
    </row>
    <row r="1629" spans="1:3" x14ac:dyDescent="0.35">
      <c r="A1629" s="4" t="s">
        <v>6798</v>
      </c>
      <c r="B1629" s="5">
        <v>0</v>
      </c>
      <c r="C1629" s="5">
        <v>0</v>
      </c>
    </row>
    <row r="1630" spans="1:3" x14ac:dyDescent="0.35">
      <c r="A1630" s="4" t="s">
        <v>4775</v>
      </c>
      <c r="B1630" s="5">
        <v>0</v>
      </c>
      <c r="C1630" s="5">
        <v>0</v>
      </c>
    </row>
    <row r="1631" spans="1:3" x14ac:dyDescent="0.35">
      <c r="A1631" s="4" t="s">
        <v>5695</v>
      </c>
      <c r="B1631" s="5">
        <v>4</v>
      </c>
      <c r="C1631" s="5">
        <v>0</v>
      </c>
    </row>
    <row r="1632" spans="1:3" x14ac:dyDescent="0.35">
      <c r="A1632" s="4" t="s">
        <v>2771</v>
      </c>
      <c r="B1632" s="5">
        <v>5</v>
      </c>
      <c r="C1632" s="5">
        <v>0</v>
      </c>
    </row>
    <row r="1633" spans="1:3" x14ac:dyDescent="0.35">
      <c r="A1633" s="4" t="s">
        <v>6968</v>
      </c>
      <c r="B1633" s="5">
        <v>0</v>
      </c>
      <c r="C1633" s="5">
        <v>0</v>
      </c>
    </row>
    <row r="1634" spans="1:3" x14ac:dyDescent="0.35">
      <c r="A1634" s="4" t="s">
        <v>170</v>
      </c>
      <c r="B1634" s="5">
        <v>0</v>
      </c>
      <c r="C1634" s="5">
        <v>0</v>
      </c>
    </row>
    <row r="1635" spans="1:3" x14ac:dyDescent="0.35">
      <c r="A1635" s="4" t="s">
        <v>1440</v>
      </c>
      <c r="B1635" s="5">
        <v>0</v>
      </c>
      <c r="C1635" s="5">
        <v>0</v>
      </c>
    </row>
    <row r="1636" spans="1:3" x14ac:dyDescent="0.35">
      <c r="A1636" s="4" t="s">
        <v>6210</v>
      </c>
      <c r="B1636" s="5">
        <v>0</v>
      </c>
      <c r="C1636" s="5">
        <v>1</v>
      </c>
    </row>
    <row r="1637" spans="1:3" x14ac:dyDescent="0.35">
      <c r="A1637" s="4" t="s">
        <v>6417</v>
      </c>
      <c r="B1637" s="5">
        <v>4</v>
      </c>
      <c r="C1637" s="5">
        <v>0</v>
      </c>
    </row>
    <row r="1638" spans="1:3" x14ac:dyDescent="0.35">
      <c r="A1638" s="4" t="s">
        <v>3298</v>
      </c>
      <c r="B1638" s="5">
        <v>0</v>
      </c>
      <c r="C1638" s="5">
        <v>0</v>
      </c>
    </row>
    <row r="1639" spans="1:3" x14ac:dyDescent="0.35">
      <c r="A1639" s="4" t="s">
        <v>5434</v>
      </c>
      <c r="B1639" s="5">
        <v>0</v>
      </c>
      <c r="C1639" s="5">
        <v>0</v>
      </c>
    </row>
    <row r="1640" spans="1:3" x14ac:dyDescent="0.35">
      <c r="A1640" s="4" t="s">
        <v>368</v>
      </c>
      <c r="B1640" s="5">
        <v>0</v>
      </c>
      <c r="C1640" s="5">
        <v>0</v>
      </c>
    </row>
    <row r="1641" spans="1:3" x14ac:dyDescent="0.35">
      <c r="A1641" s="4" t="s">
        <v>6765</v>
      </c>
      <c r="B1641" s="5">
        <v>0</v>
      </c>
      <c r="C1641" s="5">
        <v>0</v>
      </c>
    </row>
    <row r="1642" spans="1:3" x14ac:dyDescent="0.35">
      <c r="A1642" s="4" t="s">
        <v>892</v>
      </c>
      <c r="B1642" s="5">
        <v>0</v>
      </c>
      <c r="C1642" s="5">
        <v>5</v>
      </c>
    </row>
    <row r="1643" spans="1:3" x14ac:dyDescent="0.35">
      <c r="A1643" s="4" t="s">
        <v>5780</v>
      </c>
      <c r="B1643" s="5">
        <v>0</v>
      </c>
      <c r="C1643" s="5">
        <v>0</v>
      </c>
    </row>
    <row r="1644" spans="1:3" x14ac:dyDescent="0.35">
      <c r="A1644" s="4" t="s">
        <v>3127</v>
      </c>
      <c r="B1644" s="5">
        <v>0</v>
      </c>
      <c r="C1644" s="5">
        <v>0</v>
      </c>
    </row>
    <row r="1645" spans="1:3" x14ac:dyDescent="0.35">
      <c r="A1645" s="4" t="s">
        <v>3824</v>
      </c>
      <c r="B1645" s="5">
        <v>0</v>
      </c>
      <c r="C1645" s="5">
        <v>0</v>
      </c>
    </row>
    <row r="1646" spans="1:3" x14ac:dyDescent="0.35">
      <c r="A1646" s="4" t="s">
        <v>1645</v>
      </c>
      <c r="B1646" s="5">
        <v>0</v>
      </c>
      <c r="C1646" s="5">
        <v>0</v>
      </c>
    </row>
    <row r="1647" spans="1:3" x14ac:dyDescent="0.35">
      <c r="A1647" s="4" t="s">
        <v>1317</v>
      </c>
      <c r="B1647" s="5">
        <v>0</v>
      </c>
      <c r="C1647" s="5">
        <v>0</v>
      </c>
    </row>
    <row r="1648" spans="1:3" x14ac:dyDescent="0.35">
      <c r="A1648" s="4" t="s">
        <v>684</v>
      </c>
      <c r="B1648" s="5">
        <v>0</v>
      </c>
      <c r="C1648" s="5">
        <v>0</v>
      </c>
    </row>
    <row r="1649" spans="1:3" x14ac:dyDescent="0.35">
      <c r="A1649" s="4" t="s">
        <v>3780</v>
      </c>
      <c r="B1649" s="5">
        <v>0</v>
      </c>
      <c r="C1649" s="5">
        <v>0</v>
      </c>
    </row>
    <row r="1650" spans="1:3" x14ac:dyDescent="0.35">
      <c r="A1650" s="4" t="s">
        <v>621</v>
      </c>
      <c r="B1650" s="5">
        <v>0</v>
      </c>
      <c r="C1650" s="5">
        <v>0</v>
      </c>
    </row>
    <row r="1651" spans="1:3" x14ac:dyDescent="0.35">
      <c r="A1651" s="4" t="s">
        <v>2727</v>
      </c>
      <c r="B1651" s="5">
        <v>0</v>
      </c>
      <c r="C1651" s="5">
        <v>0</v>
      </c>
    </row>
    <row r="1652" spans="1:3" x14ac:dyDescent="0.35">
      <c r="A1652" s="4" t="s">
        <v>5787</v>
      </c>
      <c r="B1652" s="5">
        <v>0</v>
      </c>
      <c r="C1652" s="5">
        <v>0</v>
      </c>
    </row>
    <row r="1653" spans="1:3" x14ac:dyDescent="0.35">
      <c r="A1653" s="4" t="s">
        <v>6562</v>
      </c>
      <c r="B1653" s="5">
        <v>0</v>
      </c>
      <c r="C1653" s="5">
        <v>0</v>
      </c>
    </row>
    <row r="1654" spans="1:3" x14ac:dyDescent="0.35">
      <c r="A1654" s="4" t="s">
        <v>4620</v>
      </c>
      <c r="B1654" s="5">
        <v>0</v>
      </c>
      <c r="C1654" s="5">
        <v>0</v>
      </c>
    </row>
    <row r="1655" spans="1:3" x14ac:dyDescent="0.35">
      <c r="A1655" s="4" t="s">
        <v>3351</v>
      </c>
      <c r="B1655" s="5">
        <v>0</v>
      </c>
      <c r="C1655" s="5">
        <v>0</v>
      </c>
    </row>
    <row r="1656" spans="1:3" x14ac:dyDescent="0.35">
      <c r="A1656" s="4" t="s">
        <v>3912</v>
      </c>
      <c r="B1656" s="5">
        <v>2</v>
      </c>
      <c r="C1656" s="5">
        <v>5</v>
      </c>
    </row>
    <row r="1657" spans="1:3" x14ac:dyDescent="0.35">
      <c r="A1657" s="4" t="s">
        <v>5572</v>
      </c>
      <c r="B1657" s="5">
        <v>0</v>
      </c>
      <c r="C1657" s="5">
        <v>0</v>
      </c>
    </row>
    <row r="1658" spans="1:3" x14ac:dyDescent="0.35">
      <c r="A1658" s="4" t="s">
        <v>6978</v>
      </c>
      <c r="B1658" s="5">
        <v>0</v>
      </c>
      <c r="C1658" s="5">
        <v>0</v>
      </c>
    </row>
    <row r="1659" spans="1:3" x14ac:dyDescent="0.35">
      <c r="A1659" s="4" t="s">
        <v>6889</v>
      </c>
      <c r="B1659" s="5">
        <v>0</v>
      </c>
      <c r="C1659" s="5">
        <v>0</v>
      </c>
    </row>
    <row r="1660" spans="1:3" x14ac:dyDescent="0.35">
      <c r="A1660" s="4" t="s">
        <v>1305</v>
      </c>
      <c r="B1660" s="5">
        <v>0</v>
      </c>
      <c r="C1660" s="5">
        <v>6</v>
      </c>
    </row>
    <row r="1661" spans="1:3" x14ac:dyDescent="0.35">
      <c r="A1661" s="4" t="s">
        <v>2798</v>
      </c>
      <c r="B1661" s="5">
        <v>0</v>
      </c>
      <c r="C1661" s="5">
        <v>0</v>
      </c>
    </row>
    <row r="1662" spans="1:3" x14ac:dyDescent="0.35">
      <c r="A1662" s="4" t="s">
        <v>3134</v>
      </c>
      <c r="B1662" s="5">
        <v>0</v>
      </c>
      <c r="C1662" s="5">
        <v>0</v>
      </c>
    </row>
    <row r="1663" spans="1:3" x14ac:dyDescent="0.35">
      <c r="A1663" s="4" t="s">
        <v>1782</v>
      </c>
      <c r="B1663" s="5">
        <v>0</v>
      </c>
      <c r="C1663" s="5">
        <v>0</v>
      </c>
    </row>
    <row r="1664" spans="1:3" x14ac:dyDescent="0.35">
      <c r="A1664" s="4" t="s">
        <v>5845</v>
      </c>
      <c r="B1664" s="5">
        <v>0</v>
      </c>
      <c r="C1664" s="5">
        <v>0</v>
      </c>
    </row>
    <row r="1665" spans="1:3" x14ac:dyDescent="0.35">
      <c r="A1665" s="4" t="s">
        <v>127</v>
      </c>
      <c r="B1665" s="5">
        <v>0</v>
      </c>
      <c r="C1665" s="5">
        <v>0</v>
      </c>
    </row>
    <row r="1666" spans="1:3" x14ac:dyDescent="0.35">
      <c r="A1666" s="4" t="s">
        <v>5904</v>
      </c>
      <c r="B1666" s="5">
        <v>0</v>
      </c>
      <c r="C1666" s="5">
        <v>0</v>
      </c>
    </row>
    <row r="1667" spans="1:3" x14ac:dyDescent="0.35">
      <c r="A1667" s="4" t="s">
        <v>4230</v>
      </c>
      <c r="B1667" s="5">
        <v>0</v>
      </c>
      <c r="C1667" s="5">
        <v>0</v>
      </c>
    </row>
    <row r="1668" spans="1:3" x14ac:dyDescent="0.35">
      <c r="A1668" s="4" t="s">
        <v>1578</v>
      </c>
      <c r="B1668" s="5">
        <v>0</v>
      </c>
      <c r="C1668" s="5">
        <v>0</v>
      </c>
    </row>
    <row r="1669" spans="1:3" x14ac:dyDescent="0.35">
      <c r="A1669" s="4" t="s">
        <v>2001</v>
      </c>
      <c r="B1669" s="5">
        <v>5</v>
      </c>
      <c r="C1669" s="5">
        <v>4</v>
      </c>
    </row>
    <row r="1670" spans="1:3" x14ac:dyDescent="0.35">
      <c r="A1670" s="4" t="s">
        <v>3468</v>
      </c>
      <c r="B1670" s="5">
        <v>0</v>
      </c>
      <c r="C1670" s="5">
        <v>3</v>
      </c>
    </row>
    <row r="1671" spans="1:3" x14ac:dyDescent="0.35">
      <c r="A1671" s="4" t="s">
        <v>4633</v>
      </c>
      <c r="B1671" s="5">
        <v>0</v>
      </c>
      <c r="C1671" s="5">
        <v>0</v>
      </c>
    </row>
    <row r="1672" spans="1:3" x14ac:dyDescent="0.35">
      <c r="A1672" s="4" t="s">
        <v>2676</v>
      </c>
      <c r="B1672" s="5">
        <v>5</v>
      </c>
      <c r="C1672" s="5">
        <v>0</v>
      </c>
    </row>
    <row r="1673" spans="1:3" x14ac:dyDescent="0.35">
      <c r="A1673" s="4" t="s">
        <v>4084</v>
      </c>
      <c r="B1673" s="5">
        <v>0</v>
      </c>
      <c r="C1673" s="5">
        <v>0</v>
      </c>
    </row>
    <row r="1674" spans="1:3" x14ac:dyDescent="0.35">
      <c r="A1674" s="4" t="s">
        <v>4952</v>
      </c>
      <c r="B1674" s="5">
        <v>4</v>
      </c>
      <c r="C1674" s="5">
        <v>0</v>
      </c>
    </row>
    <row r="1675" spans="1:3" x14ac:dyDescent="0.35">
      <c r="A1675" s="4" t="s">
        <v>1667</v>
      </c>
      <c r="B1675" s="5">
        <v>0</v>
      </c>
      <c r="C1675" s="5">
        <v>0</v>
      </c>
    </row>
    <row r="1676" spans="1:3" x14ac:dyDescent="0.35">
      <c r="A1676" s="4" t="s">
        <v>2795</v>
      </c>
      <c r="B1676" s="5">
        <v>0</v>
      </c>
      <c r="C1676" s="5">
        <v>0</v>
      </c>
    </row>
    <row r="1677" spans="1:3" x14ac:dyDescent="0.35">
      <c r="A1677" s="4" t="s">
        <v>6252</v>
      </c>
      <c r="B1677" s="5">
        <v>0</v>
      </c>
      <c r="C1677" s="5">
        <v>0</v>
      </c>
    </row>
    <row r="1678" spans="1:3" x14ac:dyDescent="0.35">
      <c r="A1678" s="4" t="s">
        <v>6853</v>
      </c>
      <c r="B1678" s="5">
        <v>0</v>
      </c>
      <c r="C1678" s="5">
        <v>0</v>
      </c>
    </row>
    <row r="1679" spans="1:3" x14ac:dyDescent="0.35">
      <c r="A1679" s="4" t="s">
        <v>1180</v>
      </c>
      <c r="B1679" s="5">
        <v>0</v>
      </c>
      <c r="C1679" s="5">
        <v>0</v>
      </c>
    </row>
    <row r="1680" spans="1:3" x14ac:dyDescent="0.35">
      <c r="A1680" s="4" t="s">
        <v>2456</v>
      </c>
      <c r="B1680" s="5">
        <v>4</v>
      </c>
      <c r="C1680" s="5">
        <v>0</v>
      </c>
    </row>
    <row r="1681" spans="1:3" x14ac:dyDescent="0.35">
      <c r="A1681" s="4" t="s">
        <v>6993</v>
      </c>
      <c r="B1681" s="5">
        <v>0</v>
      </c>
      <c r="C1681" s="5">
        <v>0</v>
      </c>
    </row>
    <row r="1682" spans="1:3" x14ac:dyDescent="0.35">
      <c r="A1682" s="4" t="s">
        <v>2897</v>
      </c>
      <c r="B1682" s="5">
        <v>0</v>
      </c>
      <c r="C1682" s="5">
        <v>0</v>
      </c>
    </row>
    <row r="1683" spans="1:3" x14ac:dyDescent="0.35">
      <c r="A1683" s="4" t="s">
        <v>6744</v>
      </c>
      <c r="B1683" s="5">
        <v>0</v>
      </c>
      <c r="C1683" s="5">
        <v>0</v>
      </c>
    </row>
    <row r="1684" spans="1:3" x14ac:dyDescent="0.35">
      <c r="A1684" s="4" t="s">
        <v>3185</v>
      </c>
      <c r="B1684" s="5">
        <v>0</v>
      </c>
      <c r="C1684" s="5">
        <v>0</v>
      </c>
    </row>
    <row r="1685" spans="1:3" x14ac:dyDescent="0.35">
      <c r="A1685" s="4" t="s">
        <v>6618</v>
      </c>
      <c r="B1685" s="5">
        <v>0</v>
      </c>
      <c r="C1685" s="5">
        <v>0</v>
      </c>
    </row>
    <row r="1686" spans="1:3" x14ac:dyDescent="0.35">
      <c r="A1686" s="4" t="s">
        <v>2868</v>
      </c>
      <c r="B1686" s="5">
        <v>4</v>
      </c>
      <c r="C1686" s="5">
        <v>1</v>
      </c>
    </row>
    <row r="1687" spans="1:3" x14ac:dyDescent="0.35">
      <c r="A1687" s="4" t="s">
        <v>5464</v>
      </c>
      <c r="B1687" s="5">
        <v>0</v>
      </c>
      <c r="C1687" s="5">
        <v>0</v>
      </c>
    </row>
    <row r="1688" spans="1:3" x14ac:dyDescent="0.35">
      <c r="A1688" s="4" t="s">
        <v>5663</v>
      </c>
      <c r="B1688" s="5">
        <v>0</v>
      </c>
      <c r="C1688" s="5">
        <v>0</v>
      </c>
    </row>
    <row r="1689" spans="1:3" x14ac:dyDescent="0.35">
      <c r="A1689" s="4" t="s">
        <v>5644</v>
      </c>
      <c r="B1689" s="5">
        <v>0</v>
      </c>
      <c r="C1689" s="5">
        <v>4</v>
      </c>
    </row>
    <row r="1690" spans="1:3" x14ac:dyDescent="0.35">
      <c r="A1690" s="4" t="s">
        <v>1179</v>
      </c>
      <c r="B1690" s="5">
        <v>0</v>
      </c>
      <c r="C1690" s="5">
        <v>0</v>
      </c>
    </row>
    <row r="1691" spans="1:3" x14ac:dyDescent="0.35">
      <c r="A1691" s="4" t="s">
        <v>4668</v>
      </c>
      <c r="B1691" s="5">
        <v>0</v>
      </c>
      <c r="C1691" s="5">
        <v>1</v>
      </c>
    </row>
    <row r="1692" spans="1:3" x14ac:dyDescent="0.35">
      <c r="A1692" s="4" t="s">
        <v>4193</v>
      </c>
      <c r="B1692" s="5">
        <v>0</v>
      </c>
      <c r="C1692" s="5">
        <v>0</v>
      </c>
    </row>
    <row r="1693" spans="1:3" x14ac:dyDescent="0.35">
      <c r="A1693" s="4" t="s">
        <v>4153</v>
      </c>
      <c r="B1693" s="5">
        <v>1</v>
      </c>
      <c r="C1693" s="5">
        <v>0</v>
      </c>
    </row>
    <row r="1694" spans="1:3" x14ac:dyDescent="0.35">
      <c r="A1694" s="4" t="s">
        <v>2731</v>
      </c>
      <c r="B1694" s="5">
        <v>2</v>
      </c>
      <c r="C1694" s="5">
        <v>0</v>
      </c>
    </row>
    <row r="1695" spans="1:3" x14ac:dyDescent="0.35">
      <c r="A1695" s="4" t="s">
        <v>3169</v>
      </c>
      <c r="B1695" s="5">
        <v>0</v>
      </c>
      <c r="C1695" s="5">
        <v>0</v>
      </c>
    </row>
    <row r="1696" spans="1:3" x14ac:dyDescent="0.35">
      <c r="A1696" s="4" t="s">
        <v>665</v>
      </c>
      <c r="B1696" s="5">
        <v>5</v>
      </c>
      <c r="C1696" s="5">
        <v>0</v>
      </c>
    </row>
    <row r="1697" spans="1:3" x14ac:dyDescent="0.35">
      <c r="A1697" s="4" t="s">
        <v>227</v>
      </c>
      <c r="B1697" s="5">
        <v>0</v>
      </c>
      <c r="C1697" s="5">
        <v>0</v>
      </c>
    </row>
    <row r="1698" spans="1:3" x14ac:dyDescent="0.35">
      <c r="A1698" s="4" t="s">
        <v>6533</v>
      </c>
      <c r="B1698" s="5">
        <v>0</v>
      </c>
      <c r="C1698" s="5">
        <v>2</v>
      </c>
    </row>
    <row r="1699" spans="1:3" x14ac:dyDescent="0.35">
      <c r="A1699" s="4" t="s">
        <v>1833</v>
      </c>
      <c r="B1699" s="5">
        <v>0</v>
      </c>
      <c r="C1699" s="5">
        <v>0</v>
      </c>
    </row>
    <row r="1700" spans="1:3" x14ac:dyDescent="0.35">
      <c r="A1700" s="4" t="s">
        <v>551</v>
      </c>
      <c r="B1700" s="5">
        <v>4</v>
      </c>
      <c r="C1700" s="5">
        <v>0</v>
      </c>
    </row>
    <row r="1701" spans="1:3" x14ac:dyDescent="0.35">
      <c r="A1701" s="4" t="s">
        <v>4130</v>
      </c>
      <c r="B1701" s="5">
        <v>0</v>
      </c>
      <c r="C1701" s="5">
        <v>0</v>
      </c>
    </row>
    <row r="1702" spans="1:3" x14ac:dyDescent="0.35">
      <c r="A1702" s="4" t="s">
        <v>6492</v>
      </c>
      <c r="B1702" s="5">
        <v>0</v>
      </c>
      <c r="C1702" s="5">
        <v>2</v>
      </c>
    </row>
    <row r="1703" spans="1:3" x14ac:dyDescent="0.35">
      <c r="A1703" s="4" t="s">
        <v>4508</v>
      </c>
      <c r="B1703" s="5">
        <v>0</v>
      </c>
      <c r="C1703" s="5">
        <v>4</v>
      </c>
    </row>
    <row r="1704" spans="1:3" x14ac:dyDescent="0.35">
      <c r="A1704" s="4" t="s">
        <v>1478</v>
      </c>
      <c r="B1704" s="5">
        <v>3</v>
      </c>
      <c r="C1704" s="5">
        <v>0</v>
      </c>
    </row>
    <row r="1705" spans="1:3" x14ac:dyDescent="0.35">
      <c r="A1705" s="4" t="s">
        <v>732</v>
      </c>
      <c r="B1705" s="5">
        <v>3</v>
      </c>
      <c r="C1705" s="5">
        <v>0</v>
      </c>
    </row>
    <row r="1706" spans="1:3" x14ac:dyDescent="0.35">
      <c r="A1706" s="4" t="s">
        <v>5210</v>
      </c>
      <c r="B1706" s="5">
        <v>0</v>
      </c>
      <c r="C1706" s="5">
        <v>0</v>
      </c>
    </row>
    <row r="1707" spans="1:3" x14ac:dyDescent="0.35">
      <c r="A1707" s="4" t="s">
        <v>5479</v>
      </c>
      <c r="B1707" s="5">
        <v>0</v>
      </c>
      <c r="C1707" s="5">
        <v>0</v>
      </c>
    </row>
    <row r="1708" spans="1:3" x14ac:dyDescent="0.35">
      <c r="A1708" s="4" t="s">
        <v>2268</v>
      </c>
      <c r="B1708" s="5">
        <v>0</v>
      </c>
      <c r="C1708" s="5">
        <v>0</v>
      </c>
    </row>
    <row r="1709" spans="1:3" x14ac:dyDescent="0.35">
      <c r="A1709" s="4" t="s">
        <v>1019</v>
      </c>
      <c r="B1709" s="5">
        <v>0</v>
      </c>
      <c r="C1709" s="5">
        <v>0</v>
      </c>
    </row>
    <row r="1710" spans="1:3" x14ac:dyDescent="0.35">
      <c r="A1710" s="4" t="s">
        <v>1965</v>
      </c>
      <c r="B1710" s="5">
        <v>0</v>
      </c>
      <c r="C1710" s="5">
        <v>0</v>
      </c>
    </row>
    <row r="1711" spans="1:3" x14ac:dyDescent="0.35">
      <c r="A1711" s="4" t="s">
        <v>1888</v>
      </c>
      <c r="B1711" s="5">
        <v>0</v>
      </c>
      <c r="C1711" s="5">
        <v>0</v>
      </c>
    </row>
    <row r="1712" spans="1:3" x14ac:dyDescent="0.35">
      <c r="A1712" s="4" t="s">
        <v>6455</v>
      </c>
      <c r="B1712" s="5">
        <v>0</v>
      </c>
      <c r="C1712" s="5">
        <v>0</v>
      </c>
    </row>
    <row r="1713" spans="1:3" x14ac:dyDescent="0.35">
      <c r="A1713" s="4" t="s">
        <v>2785</v>
      </c>
      <c r="B1713" s="5">
        <v>0</v>
      </c>
      <c r="C1713" s="5">
        <v>0</v>
      </c>
    </row>
    <row r="1714" spans="1:3" x14ac:dyDescent="0.35">
      <c r="A1714" s="4" t="s">
        <v>5297</v>
      </c>
      <c r="B1714" s="5">
        <v>0</v>
      </c>
      <c r="C1714" s="5">
        <v>0</v>
      </c>
    </row>
    <row r="1715" spans="1:3" x14ac:dyDescent="0.35">
      <c r="A1715" s="4" t="s">
        <v>5398</v>
      </c>
      <c r="B1715" s="5">
        <v>1</v>
      </c>
      <c r="C1715" s="5">
        <v>0</v>
      </c>
    </row>
    <row r="1716" spans="1:3" x14ac:dyDescent="0.35">
      <c r="A1716" s="4" t="s">
        <v>5355</v>
      </c>
      <c r="B1716" s="5">
        <v>2</v>
      </c>
      <c r="C1716" s="5">
        <v>0</v>
      </c>
    </row>
    <row r="1717" spans="1:3" x14ac:dyDescent="0.35">
      <c r="A1717" s="4" t="s">
        <v>782</v>
      </c>
      <c r="B1717" s="5">
        <v>3</v>
      </c>
      <c r="C1717" s="5">
        <v>0</v>
      </c>
    </row>
    <row r="1718" spans="1:3" x14ac:dyDescent="0.35">
      <c r="A1718" s="4" t="s">
        <v>595</v>
      </c>
      <c r="B1718" s="5">
        <v>1</v>
      </c>
      <c r="C1718" s="5">
        <v>0</v>
      </c>
    </row>
    <row r="1719" spans="1:3" x14ac:dyDescent="0.35">
      <c r="A1719" s="4" t="s">
        <v>250</v>
      </c>
      <c r="B1719" s="5">
        <v>4</v>
      </c>
      <c r="C1719" s="5">
        <v>0</v>
      </c>
    </row>
    <row r="1720" spans="1:3" x14ac:dyDescent="0.35">
      <c r="A1720" s="4" t="s">
        <v>2300</v>
      </c>
      <c r="B1720" s="5">
        <v>0</v>
      </c>
      <c r="C1720" s="5">
        <v>0</v>
      </c>
    </row>
    <row r="1721" spans="1:3" x14ac:dyDescent="0.35">
      <c r="A1721" s="4" t="s">
        <v>5491</v>
      </c>
      <c r="B1721" s="5">
        <v>0</v>
      </c>
      <c r="C1721" s="5">
        <v>0</v>
      </c>
    </row>
    <row r="1722" spans="1:3" x14ac:dyDescent="0.35">
      <c r="A1722" s="4" t="s">
        <v>5116</v>
      </c>
      <c r="B1722" s="5">
        <v>4</v>
      </c>
      <c r="C1722" s="5">
        <v>0</v>
      </c>
    </row>
    <row r="1723" spans="1:3" x14ac:dyDescent="0.35">
      <c r="A1723" s="4" t="s">
        <v>6756</v>
      </c>
      <c r="B1723" s="5">
        <v>0</v>
      </c>
      <c r="C1723" s="5">
        <v>0</v>
      </c>
    </row>
    <row r="1724" spans="1:3" x14ac:dyDescent="0.35">
      <c r="A1724" s="4" t="s">
        <v>6924</v>
      </c>
      <c r="B1724" s="5">
        <v>4</v>
      </c>
      <c r="C1724" s="5">
        <v>0</v>
      </c>
    </row>
    <row r="1725" spans="1:3" x14ac:dyDescent="0.35">
      <c r="A1725" s="4" t="s">
        <v>1797</v>
      </c>
      <c r="B1725" s="5">
        <v>0</v>
      </c>
      <c r="C1725" s="5">
        <v>0</v>
      </c>
    </row>
    <row r="1726" spans="1:3" x14ac:dyDescent="0.35">
      <c r="A1726" s="4" t="s">
        <v>2231</v>
      </c>
      <c r="B1726" s="5">
        <v>5</v>
      </c>
      <c r="C1726" s="5">
        <v>0</v>
      </c>
    </row>
    <row r="1727" spans="1:3" x14ac:dyDescent="0.35">
      <c r="A1727" s="4" t="s">
        <v>3410</v>
      </c>
      <c r="B1727" s="5">
        <v>0</v>
      </c>
      <c r="C1727" s="5">
        <v>0</v>
      </c>
    </row>
    <row r="1728" spans="1:3" x14ac:dyDescent="0.35">
      <c r="A1728" s="4" t="s">
        <v>6089</v>
      </c>
      <c r="B1728" s="5">
        <v>0</v>
      </c>
      <c r="C1728" s="5">
        <v>0</v>
      </c>
    </row>
    <row r="1729" spans="1:3" x14ac:dyDescent="0.35">
      <c r="A1729" s="4" t="s">
        <v>434</v>
      </c>
      <c r="B1729" s="5">
        <v>0</v>
      </c>
      <c r="C1729" s="5">
        <v>0</v>
      </c>
    </row>
    <row r="1730" spans="1:3" x14ac:dyDescent="0.35">
      <c r="A1730" s="4" t="s">
        <v>2465</v>
      </c>
      <c r="B1730" s="5">
        <v>0</v>
      </c>
      <c r="C1730" s="5">
        <v>4</v>
      </c>
    </row>
    <row r="1731" spans="1:3" x14ac:dyDescent="0.35">
      <c r="A1731" s="4" t="s">
        <v>1818</v>
      </c>
      <c r="B1731" s="5">
        <v>0</v>
      </c>
      <c r="C1731" s="5">
        <v>0</v>
      </c>
    </row>
    <row r="1732" spans="1:3" x14ac:dyDescent="0.35">
      <c r="A1732" s="4" t="s">
        <v>4646</v>
      </c>
      <c r="B1732" s="5">
        <v>0</v>
      </c>
      <c r="C1732" s="5">
        <v>0</v>
      </c>
    </row>
    <row r="1733" spans="1:3" x14ac:dyDescent="0.35">
      <c r="A1733" s="4" t="s">
        <v>4417</v>
      </c>
      <c r="B1733" s="5">
        <v>5</v>
      </c>
      <c r="C1733" s="5">
        <v>0</v>
      </c>
    </row>
    <row r="1734" spans="1:3" x14ac:dyDescent="0.35">
      <c r="A1734" s="4" t="s">
        <v>774</v>
      </c>
      <c r="B1734" s="5">
        <v>0</v>
      </c>
      <c r="C1734" s="5">
        <v>4</v>
      </c>
    </row>
    <row r="1735" spans="1:3" x14ac:dyDescent="0.35">
      <c r="A1735" s="4" t="s">
        <v>3788</v>
      </c>
      <c r="B1735" s="5">
        <v>0</v>
      </c>
      <c r="C1735" s="5">
        <v>0</v>
      </c>
    </row>
    <row r="1736" spans="1:3" x14ac:dyDescent="0.35">
      <c r="A1736" s="4" t="s">
        <v>5718</v>
      </c>
      <c r="B1736" s="5">
        <v>0</v>
      </c>
      <c r="C1736" s="5">
        <v>0</v>
      </c>
    </row>
    <row r="1737" spans="1:3" x14ac:dyDescent="0.35">
      <c r="A1737" s="4" t="s">
        <v>7034</v>
      </c>
      <c r="B1737" s="5">
        <v>0</v>
      </c>
      <c r="C1737" s="5">
        <v>0</v>
      </c>
    </row>
    <row r="1738" spans="1:3" x14ac:dyDescent="0.35">
      <c r="A1738" s="4" t="s">
        <v>4075</v>
      </c>
      <c r="B1738" s="5">
        <v>0</v>
      </c>
      <c r="C1738" s="5">
        <v>1</v>
      </c>
    </row>
    <row r="1739" spans="1:3" x14ac:dyDescent="0.35">
      <c r="A1739" s="4" t="s">
        <v>2261</v>
      </c>
      <c r="B1739" s="5">
        <v>0</v>
      </c>
      <c r="C1739" s="5">
        <v>0</v>
      </c>
    </row>
    <row r="1740" spans="1:3" x14ac:dyDescent="0.35">
      <c r="A1740" s="4" t="s">
        <v>6327</v>
      </c>
      <c r="B1740" s="5">
        <v>0</v>
      </c>
      <c r="C1740" s="5">
        <v>7</v>
      </c>
    </row>
    <row r="1741" spans="1:3" x14ac:dyDescent="0.35">
      <c r="A1741" s="4" t="s">
        <v>2219</v>
      </c>
      <c r="B1741" s="5">
        <v>0</v>
      </c>
      <c r="C1741" s="5">
        <v>0</v>
      </c>
    </row>
    <row r="1742" spans="1:3" x14ac:dyDescent="0.35">
      <c r="A1742" s="4" t="s">
        <v>3840</v>
      </c>
      <c r="B1742" s="5">
        <v>0</v>
      </c>
      <c r="C1742" s="5">
        <v>7</v>
      </c>
    </row>
    <row r="1743" spans="1:3" x14ac:dyDescent="0.35">
      <c r="A1743" s="4" t="s">
        <v>4934</v>
      </c>
      <c r="B1743" s="5">
        <v>0</v>
      </c>
      <c r="C1743" s="5">
        <v>0</v>
      </c>
    </row>
    <row r="1744" spans="1:3" x14ac:dyDescent="0.35">
      <c r="A1744" s="4" t="s">
        <v>5351</v>
      </c>
      <c r="B1744" s="5">
        <v>0</v>
      </c>
      <c r="C1744" s="5">
        <v>0</v>
      </c>
    </row>
    <row r="1745" spans="1:3" x14ac:dyDescent="0.35">
      <c r="A1745" s="4" t="s">
        <v>2083</v>
      </c>
      <c r="B1745" s="5">
        <v>0</v>
      </c>
      <c r="C1745" s="5">
        <v>0</v>
      </c>
    </row>
    <row r="1746" spans="1:3" x14ac:dyDescent="0.35">
      <c r="A1746" s="4" t="s">
        <v>4007</v>
      </c>
      <c r="B1746" s="5">
        <v>0</v>
      </c>
      <c r="C1746" s="5">
        <v>0</v>
      </c>
    </row>
    <row r="1747" spans="1:3" x14ac:dyDescent="0.35">
      <c r="A1747" s="4" t="s">
        <v>4273</v>
      </c>
      <c r="B1747" s="5">
        <v>0</v>
      </c>
      <c r="C1747" s="5">
        <v>0</v>
      </c>
    </row>
    <row r="1748" spans="1:3" x14ac:dyDescent="0.35">
      <c r="A1748" s="4" t="s">
        <v>3383</v>
      </c>
      <c r="B1748" s="5">
        <v>0</v>
      </c>
      <c r="C1748" s="5">
        <v>0</v>
      </c>
    </row>
    <row r="1749" spans="1:3" x14ac:dyDescent="0.35">
      <c r="A1749" s="4" t="s">
        <v>1035</v>
      </c>
      <c r="B1749" s="5">
        <v>3</v>
      </c>
      <c r="C1749" s="5">
        <v>0</v>
      </c>
    </row>
    <row r="1750" spans="1:3" x14ac:dyDescent="0.35">
      <c r="A1750" s="4" t="s">
        <v>2057</v>
      </c>
      <c r="B1750" s="5">
        <v>0</v>
      </c>
      <c r="C1750" s="5">
        <v>0</v>
      </c>
    </row>
    <row r="1751" spans="1:3" x14ac:dyDescent="0.35">
      <c r="A1751" s="4" t="s">
        <v>3558</v>
      </c>
      <c r="B1751" s="5">
        <v>0</v>
      </c>
      <c r="C1751" s="5">
        <v>0</v>
      </c>
    </row>
    <row r="1752" spans="1:3" x14ac:dyDescent="0.35">
      <c r="A1752" s="4" t="s">
        <v>2081</v>
      </c>
      <c r="B1752" s="5">
        <v>0</v>
      </c>
      <c r="C1752" s="5">
        <v>0</v>
      </c>
    </row>
    <row r="1753" spans="1:3" x14ac:dyDescent="0.35">
      <c r="A1753" s="4" t="s">
        <v>3523</v>
      </c>
      <c r="B1753" s="5">
        <v>0</v>
      </c>
      <c r="C1753" s="5">
        <v>0</v>
      </c>
    </row>
    <row r="1754" spans="1:3" x14ac:dyDescent="0.35">
      <c r="A1754" s="4" t="s">
        <v>584</v>
      </c>
      <c r="B1754" s="5">
        <v>0</v>
      </c>
      <c r="C1754" s="5">
        <v>0</v>
      </c>
    </row>
    <row r="1755" spans="1:3" x14ac:dyDescent="0.35">
      <c r="A1755" s="4" t="s">
        <v>3613</v>
      </c>
      <c r="B1755" s="5">
        <v>0</v>
      </c>
      <c r="C1755" s="5">
        <v>0</v>
      </c>
    </row>
    <row r="1756" spans="1:3" x14ac:dyDescent="0.35">
      <c r="A1756" s="4" t="s">
        <v>2188</v>
      </c>
      <c r="B1756" s="5">
        <v>0</v>
      </c>
      <c r="C1756" s="5">
        <v>0</v>
      </c>
    </row>
    <row r="1757" spans="1:3" x14ac:dyDescent="0.35">
      <c r="A1757" s="4" t="s">
        <v>4042</v>
      </c>
      <c r="B1757" s="5">
        <v>0</v>
      </c>
      <c r="C1757" s="5">
        <v>0</v>
      </c>
    </row>
    <row r="1758" spans="1:3" x14ac:dyDescent="0.35">
      <c r="A1758" s="4" t="s">
        <v>1399</v>
      </c>
      <c r="B1758" s="5">
        <v>0</v>
      </c>
      <c r="C1758" s="5">
        <v>0</v>
      </c>
    </row>
    <row r="1759" spans="1:3" x14ac:dyDescent="0.35">
      <c r="A1759" s="4" t="s">
        <v>4905</v>
      </c>
      <c r="B1759" s="5">
        <v>0</v>
      </c>
      <c r="C1759" s="5">
        <v>3</v>
      </c>
    </row>
    <row r="1760" spans="1:3" x14ac:dyDescent="0.35">
      <c r="A1760" s="4" t="s">
        <v>7074</v>
      </c>
      <c r="B1760" s="5">
        <v>1</v>
      </c>
      <c r="C1760" s="5">
        <v>0</v>
      </c>
    </row>
    <row r="1761" spans="1:3" x14ac:dyDescent="0.35">
      <c r="A1761" s="4" t="s">
        <v>2421</v>
      </c>
      <c r="B1761" s="5">
        <v>0</v>
      </c>
      <c r="C1761" s="5">
        <v>0</v>
      </c>
    </row>
    <row r="1762" spans="1:3" x14ac:dyDescent="0.35">
      <c r="A1762" s="4" t="s">
        <v>6260</v>
      </c>
      <c r="B1762" s="5">
        <v>0</v>
      </c>
      <c r="C1762" s="5">
        <v>0</v>
      </c>
    </row>
    <row r="1763" spans="1:3" x14ac:dyDescent="0.35">
      <c r="A1763" s="4" t="s">
        <v>2995</v>
      </c>
      <c r="B1763" s="5">
        <v>0</v>
      </c>
      <c r="C1763" s="5">
        <v>0</v>
      </c>
    </row>
    <row r="1764" spans="1:3" x14ac:dyDescent="0.35">
      <c r="A1764" s="4" t="s">
        <v>2352</v>
      </c>
      <c r="B1764" s="5">
        <v>2</v>
      </c>
      <c r="C1764" s="5">
        <v>0</v>
      </c>
    </row>
    <row r="1765" spans="1:3" x14ac:dyDescent="0.35">
      <c r="A1765" s="4" t="s">
        <v>6301</v>
      </c>
      <c r="B1765" s="5">
        <v>0</v>
      </c>
      <c r="C1765" s="5">
        <v>0</v>
      </c>
    </row>
    <row r="1766" spans="1:3" x14ac:dyDescent="0.35">
      <c r="A1766" s="4" t="s">
        <v>5375</v>
      </c>
      <c r="B1766" s="5">
        <v>0</v>
      </c>
      <c r="C1766" s="5">
        <v>0</v>
      </c>
    </row>
    <row r="1767" spans="1:3" x14ac:dyDescent="0.35">
      <c r="A1767" s="4" t="s">
        <v>6113</v>
      </c>
      <c r="B1767" s="5">
        <v>0</v>
      </c>
      <c r="C1767" s="5">
        <v>0</v>
      </c>
    </row>
    <row r="1768" spans="1:3" x14ac:dyDescent="0.35">
      <c r="A1768" s="4" t="s">
        <v>1683</v>
      </c>
      <c r="B1768" s="5">
        <v>4</v>
      </c>
      <c r="C1768" s="5">
        <v>0</v>
      </c>
    </row>
    <row r="1769" spans="1:3" x14ac:dyDescent="0.35">
      <c r="A1769" s="4" t="s">
        <v>4346</v>
      </c>
      <c r="B1769" s="5">
        <v>0</v>
      </c>
      <c r="C1769" s="5">
        <v>0</v>
      </c>
    </row>
    <row r="1770" spans="1:3" x14ac:dyDescent="0.35">
      <c r="A1770" s="4" t="s">
        <v>2499</v>
      </c>
      <c r="B1770" s="5">
        <v>0</v>
      </c>
      <c r="C1770" s="5">
        <v>0</v>
      </c>
    </row>
    <row r="1771" spans="1:3" x14ac:dyDescent="0.35">
      <c r="A1771" s="4" t="s">
        <v>1826</v>
      </c>
      <c r="B1771" s="5">
        <v>0</v>
      </c>
      <c r="C1771" s="5">
        <v>0</v>
      </c>
    </row>
    <row r="1772" spans="1:3" x14ac:dyDescent="0.35">
      <c r="A1772" s="4" t="s">
        <v>3706</v>
      </c>
      <c r="B1772" s="5">
        <v>5</v>
      </c>
      <c r="C1772" s="5">
        <v>0</v>
      </c>
    </row>
    <row r="1773" spans="1:3" x14ac:dyDescent="0.35">
      <c r="A1773" s="4" t="s">
        <v>1760</v>
      </c>
      <c r="B1773" s="5">
        <v>0</v>
      </c>
      <c r="C1773" s="5">
        <v>0</v>
      </c>
    </row>
    <row r="1774" spans="1:3" x14ac:dyDescent="0.35">
      <c r="A1774" s="4" t="s">
        <v>5436</v>
      </c>
      <c r="B1774" s="5">
        <v>3</v>
      </c>
      <c r="C1774" s="5">
        <v>2</v>
      </c>
    </row>
    <row r="1775" spans="1:3" x14ac:dyDescent="0.35">
      <c r="A1775" s="4" t="s">
        <v>3926</v>
      </c>
      <c r="B1775" s="5">
        <v>0</v>
      </c>
      <c r="C1775" s="5">
        <v>0</v>
      </c>
    </row>
    <row r="1776" spans="1:3" x14ac:dyDescent="0.35">
      <c r="A1776" s="4" t="s">
        <v>4406</v>
      </c>
      <c r="B1776" s="5">
        <v>0</v>
      </c>
      <c r="C1776" s="5">
        <v>0</v>
      </c>
    </row>
    <row r="1777" spans="1:3" x14ac:dyDescent="0.35">
      <c r="A1777" s="4" t="s">
        <v>1430</v>
      </c>
      <c r="B1777" s="5">
        <v>0</v>
      </c>
      <c r="C1777" s="5">
        <v>0</v>
      </c>
    </row>
    <row r="1778" spans="1:3" x14ac:dyDescent="0.35">
      <c r="A1778" s="4" t="s">
        <v>6957</v>
      </c>
      <c r="B1778" s="5">
        <v>0</v>
      </c>
      <c r="C1778" s="5">
        <v>0</v>
      </c>
    </row>
    <row r="1779" spans="1:3" x14ac:dyDescent="0.35">
      <c r="A1779" s="4" t="s">
        <v>5059</v>
      </c>
      <c r="B1779" s="5">
        <v>0</v>
      </c>
      <c r="C1779" s="5">
        <v>0</v>
      </c>
    </row>
    <row r="1780" spans="1:3" x14ac:dyDescent="0.35">
      <c r="A1780" s="4" t="s">
        <v>6505</v>
      </c>
      <c r="B1780" s="5">
        <v>0</v>
      </c>
      <c r="C1780" s="5">
        <v>0</v>
      </c>
    </row>
    <row r="1781" spans="1:3" x14ac:dyDescent="0.35">
      <c r="A1781" s="4" t="s">
        <v>3201</v>
      </c>
      <c r="B1781" s="5">
        <v>0</v>
      </c>
      <c r="C1781" s="5">
        <v>0</v>
      </c>
    </row>
    <row r="1782" spans="1:3" x14ac:dyDescent="0.35">
      <c r="A1782" s="4" t="s">
        <v>231</v>
      </c>
      <c r="B1782" s="5">
        <v>0</v>
      </c>
      <c r="C1782" s="5">
        <v>0</v>
      </c>
    </row>
    <row r="1783" spans="1:3" x14ac:dyDescent="0.35">
      <c r="A1783" s="4" t="s">
        <v>1023</v>
      </c>
      <c r="B1783" s="5">
        <v>0</v>
      </c>
      <c r="C1783" s="5">
        <v>0</v>
      </c>
    </row>
    <row r="1784" spans="1:3" x14ac:dyDescent="0.35">
      <c r="A1784" s="4" t="s">
        <v>2966</v>
      </c>
      <c r="B1784" s="5">
        <v>0</v>
      </c>
      <c r="C1784" s="5">
        <v>0</v>
      </c>
    </row>
    <row r="1785" spans="1:3" x14ac:dyDescent="0.35">
      <c r="A1785" s="4" t="s">
        <v>5128</v>
      </c>
      <c r="B1785" s="5">
        <v>0</v>
      </c>
      <c r="C1785" s="5">
        <v>0</v>
      </c>
    </row>
    <row r="1786" spans="1:3" x14ac:dyDescent="0.35">
      <c r="A1786" s="4" t="s">
        <v>4043</v>
      </c>
      <c r="B1786" s="5">
        <v>5</v>
      </c>
      <c r="C1786" s="5">
        <v>0</v>
      </c>
    </row>
    <row r="1787" spans="1:3" x14ac:dyDescent="0.35">
      <c r="A1787" s="4" t="s">
        <v>4571</v>
      </c>
      <c r="B1787" s="5">
        <v>0</v>
      </c>
      <c r="C1787" s="5">
        <v>0</v>
      </c>
    </row>
    <row r="1788" spans="1:3" x14ac:dyDescent="0.35">
      <c r="A1788" s="4" t="s">
        <v>2714</v>
      </c>
      <c r="B1788" s="5">
        <v>0</v>
      </c>
      <c r="C1788" s="5">
        <v>0</v>
      </c>
    </row>
    <row r="1789" spans="1:3" x14ac:dyDescent="0.35">
      <c r="A1789" s="4" t="s">
        <v>2501</v>
      </c>
      <c r="B1789" s="5">
        <v>0</v>
      </c>
      <c r="C1789" s="5">
        <v>0</v>
      </c>
    </row>
    <row r="1790" spans="1:3" x14ac:dyDescent="0.35">
      <c r="A1790" s="4" t="s">
        <v>1304</v>
      </c>
      <c r="B1790" s="5">
        <v>0</v>
      </c>
      <c r="C1790" s="5">
        <v>0</v>
      </c>
    </row>
    <row r="1791" spans="1:3" x14ac:dyDescent="0.35">
      <c r="A1791" s="4" t="s">
        <v>3647</v>
      </c>
      <c r="B1791" s="5">
        <v>0</v>
      </c>
      <c r="C1791" s="5">
        <v>2</v>
      </c>
    </row>
    <row r="1792" spans="1:3" x14ac:dyDescent="0.35">
      <c r="A1792" s="4" t="s">
        <v>4983</v>
      </c>
      <c r="B1792" s="5">
        <v>0</v>
      </c>
      <c r="C1792" s="5">
        <v>0</v>
      </c>
    </row>
    <row r="1793" spans="1:3" x14ac:dyDescent="0.35">
      <c r="A1793" s="4" t="s">
        <v>5289</v>
      </c>
      <c r="B1793" s="5">
        <v>0</v>
      </c>
      <c r="C1793" s="5">
        <v>0</v>
      </c>
    </row>
    <row r="1794" spans="1:3" x14ac:dyDescent="0.35">
      <c r="A1794" s="4" t="s">
        <v>1325</v>
      </c>
      <c r="B1794" s="5">
        <v>3</v>
      </c>
      <c r="C1794" s="5">
        <v>0</v>
      </c>
    </row>
    <row r="1795" spans="1:3" x14ac:dyDescent="0.35">
      <c r="A1795" s="4" t="s">
        <v>2396</v>
      </c>
      <c r="B1795" s="5">
        <v>0</v>
      </c>
      <c r="C1795" s="5">
        <v>0</v>
      </c>
    </row>
    <row r="1796" spans="1:3" x14ac:dyDescent="0.35">
      <c r="A1796" s="4" t="s">
        <v>5559</v>
      </c>
      <c r="B1796" s="5">
        <v>1</v>
      </c>
      <c r="C1796" s="5">
        <v>0</v>
      </c>
    </row>
    <row r="1797" spans="1:3" x14ac:dyDescent="0.35">
      <c r="A1797" s="4" t="s">
        <v>5902</v>
      </c>
      <c r="B1797" s="5">
        <v>0</v>
      </c>
      <c r="C1797" s="5">
        <v>0</v>
      </c>
    </row>
    <row r="1798" spans="1:3" x14ac:dyDescent="0.35">
      <c r="A1798" s="4" t="s">
        <v>3643</v>
      </c>
      <c r="B1798" s="5">
        <v>0</v>
      </c>
      <c r="C1798" s="5">
        <v>0</v>
      </c>
    </row>
    <row r="1799" spans="1:3" x14ac:dyDescent="0.35">
      <c r="A1799" s="4" t="s">
        <v>1386</v>
      </c>
      <c r="B1799" s="5">
        <v>0</v>
      </c>
      <c r="C1799" s="5">
        <v>0</v>
      </c>
    </row>
    <row r="1800" spans="1:3" x14ac:dyDescent="0.35">
      <c r="A1800" s="4" t="s">
        <v>4979</v>
      </c>
      <c r="B1800" s="5">
        <v>0</v>
      </c>
      <c r="C1800" s="5">
        <v>0</v>
      </c>
    </row>
    <row r="1801" spans="1:3" x14ac:dyDescent="0.35">
      <c r="A1801" s="4" t="s">
        <v>2213</v>
      </c>
      <c r="B1801" s="5">
        <v>0</v>
      </c>
      <c r="C1801" s="5">
        <v>0</v>
      </c>
    </row>
    <row r="1802" spans="1:3" x14ac:dyDescent="0.35">
      <c r="A1802" s="4" t="s">
        <v>4001</v>
      </c>
      <c r="B1802" s="5">
        <v>0</v>
      </c>
      <c r="C1802" s="5">
        <v>0</v>
      </c>
    </row>
    <row r="1803" spans="1:3" x14ac:dyDescent="0.35">
      <c r="A1803" s="4" t="s">
        <v>1070</v>
      </c>
      <c r="B1803" s="5">
        <v>0</v>
      </c>
      <c r="C1803" s="5">
        <v>0</v>
      </c>
    </row>
    <row r="1804" spans="1:3" x14ac:dyDescent="0.35">
      <c r="A1804" s="4" t="s">
        <v>4302</v>
      </c>
      <c r="B1804" s="5">
        <v>0</v>
      </c>
      <c r="C1804" s="5">
        <v>5</v>
      </c>
    </row>
    <row r="1805" spans="1:3" x14ac:dyDescent="0.35">
      <c r="A1805" s="4" t="s">
        <v>2812</v>
      </c>
      <c r="B1805" s="5">
        <v>0</v>
      </c>
      <c r="C1805" s="5">
        <v>0</v>
      </c>
    </row>
    <row r="1806" spans="1:3" x14ac:dyDescent="0.35">
      <c r="A1806" s="4" t="s">
        <v>3338</v>
      </c>
      <c r="B1806" s="5">
        <v>0</v>
      </c>
      <c r="C1806" s="5">
        <v>0</v>
      </c>
    </row>
    <row r="1807" spans="1:3" x14ac:dyDescent="0.35">
      <c r="A1807" s="4" t="s">
        <v>2505</v>
      </c>
      <c r="B1807" s="5">
        <v>0</v>
      </c>
      <c r="C1807" s="5">
        <v>0</v>
      </c>
    </row>
    <row r="1808" spans="1:3" x14ac:dyDescent="0.35">
      <c r="A1808" s="4" t="s">
        <v>179</v>
      </c>
      <c r="B1808" s="5">
        <v>0</v>
      </c>
      <c r="C1808" s="5">
        <v>0</v>
      </c>
    </row>
    <row r="1809" spans="1:3" x14ac:dyDescent="0.35">
      <c r="A1809" s="4" t="s">
        <v>2380</v>
      </c>
      <c r="B1809" s="5">
        <v>0</v>
      </c>
      <c r="C1809" s="5">
        <v>0</v>
      </c>
    </row>
    <row r="1810" spans="1:3" x14ac:dyDescent="0.35">
      <c r="A1810" s="4" t="s">
        <v>165</v>
      </c>
      <c r="B1810" s="5">
        <v>0</v>
      </c>
      <c r="C1810" s="5">
        <v>0</v>
      </c>
    </row>
    <row r="1811" spans="1:3" x14ac:dyDescent="0.35">
      <c r="A1811" s="4" t="s">
        <v>616</v>
      </c>
      <c r="B1811" s="5">
        <v>0</v>
      </c>
      <c r="C1811" s="5">
        <v>0</v>
      </c>
    </row>
    <row r="1812" spans="1:3" x14ac:dyDescent="0.35">
      <c r="A1812" s="4" t="s">
        <v>3040</v>
      </c>
      <c r="B1812" s="5">
        <v>0</v>
      </c>
      <c r="C1812" s="5">
        <v>1</v>
      </c>
    </row>
    <row r="1813" spans="1:3" x14ac:dyDescent="0.35">
      <c r="A1813" s="4" t="s">
        <v>5852</v>
      </c>
      <c r="B1813" s="5">
        <v>0</v>
      </c>
      <c r="C1813" s="5">
        <v>0</v>
      </c>
    </row>
    <row r="1814" spans="1:3" x14ac:dyDescent="0.35">
      <c r="A1814" s="4" t="s">
        <v>4224</v>
      </c>
      <c r="B1814" s="5">
        <v>0</v>
      </c>
      <c r="C1814" s="5">
        <v>0</v>
      </c>
    </row>
    <row r="1815" spans="1:3" x14ac:dyDescent="0.35">
      <c r="A1815" s="4" t="s">
        <v>3782</v>
      </c>
      <c r="B1815" s="5">
        <v>0</v>
      </c>
      <c r="C1815" s="5">
        <v>0</v>
      </c>
    </row>
    <row r="1816" spans="1:3" x14ac:dyDescent="0.35">
      <c r="A1816" s="4" t="s">
        <v>4189</v>
      </c>
      <c r="B1816" s="5">
        <v>0</v>
      </c>
      <c r="C1816" s="5">
        <v>0</v>
      </c>
    </row>
    <row r="1817" spans="1:3" x14ac:dyDescent="0.35">
      <c r="A1817" s="4" t="s">
        <v>4145</v>
      </c>
      <c r="B1817" s="5">
        <v>0</v>
      </c>
      <c r="C1817" s="5">
        <v>0</v>
      </c>
    </row>
    <row r="1818" spans="1:3" x14ac:dyDescent="0.35">
      <c r="A1818" s="4" t="s">
        <v>266</v>
      </c>
      <c r="B1818" s="5">
        <v>0</v>
      </c>
      <c r="C1818" s="5">
        <v>0</v>
      </c>
    </row>
    <row r="1819" spans="1:3" x14ac:dyDescent="0.35">
      <c r="A1819" s="4" t="s">
        <v>593</v>
      </c>
      <c r="B1819" s="5">
        <v>0</v>
      </c>
      <c r="C1819" s="5">
        <v>0</v>
      </c>
    </row>
    <row r="1820" spans="1:3" x14ac:dyDescent="0.35">
      <c r="A1820" s="4" t="s">
        <v>212</v>
      </c>
      <c r="B1820" s="5">
        <v>3</v>
      </c>
      <c r="C1820" s="5">
        <v>0</v>
      </c>
    </row>
    <row r="1821" spans="1:3" x14ac:dyDescent="0.35">
      <c r="A1821" s="4" t="s">
        <v>3867</v>
      </c>
      <c r="B1821" s="5">
        <v>0</v>
      </c>
      <c r="C1821" s="5">
        <v>0</v>
      </c>
    </row>
    <row r="1822" spans="1:3" x14ac:dyDescent="0.35">
      <c r="A1822" s="4" t="s">
        <v>5620</v>
      </c>
      <c r="B1822" s="5">
        <v>0</v>
      </c>
      <c r="C1822" s="5">
        <v>4</v>
      </c>
    </row>
    <row r="1823" spans="1:3" x14ac:dyDescent="0.35">
      <c r="A1823" s="4" t="s">
        <v>5496</v>
      </c>
      <c r="B1823" s="5">
        <v>0</v>
      </c>
      <c r="C1823" s="5">
        <v>0</v>
      </c>
    </row>
    <row r="1824" spans="1:3" x14ac:dyDescent="0.35">
      <c r="A1824" s="4" t="s">
        <v>2241</v>
      </c>
      <c r="B1824" s="5">
        <v>0</v>
      </c>
      <c r="C1824" s="5">
        <v>7</v>
      </c>
    </row>
    <row r="1825" spans="1:3" x14ac:dyDescent="0.35">
      <c r="A1825" s="4" t="s">
        <v>1601</v>
      </c>
      <c r="B1825" s="5">
        <v>0</v>
      </c>
      <c r="C1825" s="5">
        <v>1</v>
      </c>
    </row>
    <row r="1826" spans="1:3" x14ac:dyDescent="0.35">
      <c r="A1826" s="4" t="s">
        <v>6296</v>
      </c>
      <c r="B1826" s="5">
        <v>0</v>
      </c>
      <c r="C1826" s="5">
        <v>0</v>
      </c>
    </row>
    <row r="1827" spans="1:3" x14ac:dyDescent="0.35">
      <c r="A1827" s="4" t="s">
        <v>3306</v>
      </c>
      <c r="B1827" s="5">
        <v>5</v>
      </c>
      <c r="C1827" s="5">
        <v>0</v>
      </c>
    </row>
    <row r="1828" spans="1:3" x14ac:dyDescent="0.35">
      <c r="A1828" s="4" t="s">
        <v>4859</v>
      </c>
      <c r="B1828" s="5">
        <v>0</v>
      </c>
      <c r="C1828" s="5">
        <v>0</v>
      </c>
    </row>
    <row r="1829" spans="1:3" x14ac:dyDescent="0.35">
      <c r="A1829" s="4" t="s">
        <v>4510</v>
      </c>
      <c r="B1829" s="5">
        <v>0</v>
      </c>
      <c r="C1829" s="5">
        <v>0</v>
      </c>
    </row>
    <row r="1830" spans="1:3" x14ac:dyDescent="0.35">
      <c r="A1830" s="4" t="s">
        <v>1531</v>
      </c>
      <c r="B1830" s="5">
        <v>0</v>
      </c>
      <c r="C1830" s="5">
        <v>0</v>
      </c>
    </row>
    <row r="1831" spans="1:3" x14ac:dyDescent="0.35">
      <c r="A1831" s="4" t="s">
        <v>2929</v>
      </c>
      <c r="B1831" s="5">
        <v>0</v>
      </c>
      <c r="C1831" s="5">
        <v>0</v>
      </c>
    </row>
    <row r="1832" spans="1:3" x14ac:dyDescent="0.35">
      <c r="A1832" s="4" t="s">
        <v>3497</v>
      </c>
      <c r="B1832" s="5">
        <v>0</v>
      </c>
      <c r="C1832" s="5">
        <v>0</v>
      </c>
    </row>
    <row r="1833" spans="1:3" x14ac:dyDescent="0.35">
      <c r="A1833" s="4" t="s">
        <v>6491</v>
      </c>
      <c r="B1833" s="5">
        <v>0</v>
      </c>
      <c r="C1833" s="5">
        <v>0</v>
      </c>
    </row>
    <row r="1834" spans="1:3" x14ac:dyDescent="0.35">
      <c r="A1834" s="4" t="s">
        <v>2332</v>
      </c>
      <c r="B1834" s="5">
        <v>0</v>
      </c>
      <c r="C1834" s="5">
        <v>0</v>
      </c>
    </row>
    <row r="1835" spans="1:3" x14ac:dyDescent="0.35">
      <c r="A1835" s="4" t="s">
        <v>2906</v>
      </c>
      <c r="B1835" s="5">
        <v>0</v>
      </c>
      <c r="C1835" s="5">
        <v>0</v>
      </c>
    </row>
    <row r="1836" spans="1:3" x14ac:dyDescent="0.35">
      <c r="A1836" s="4" t="s">
        <v>4480</v>
      </c>
      <c r="B1836" s="5">
        <v>0</v>
      </c>
      <c r="C1836" s="5">
        <v>0</v>
      </c>
    </row>
    <row r="1837" spans="1:3" x14ac:dyDescent="0.35">
      <c r="A1837" s="4" t="s">
        <v>870</v>
      </c>
      <c r="B1837" s="5">
        <v>0</v>
      </c>
      <c r="C1837" s="5">
        <v>0</v>
      </c>
    </row>
    <row r="1838" spans="1:3" x14ac:dyDescent="0.35">
      <c r="A1838" s="4" t="s">
        <v>111</v>
      </c>
      <c r="B1838" s="5">
        <v>0</v>
      </c>
      <c r="C1838" s="5">
        <v>0</v>
      </c>
    </row>
    <row r="1839" spans="1:3" x14ac:dyDescent="0.35">
      <c r="A1839" s="4" t="s">
        <v>4923</v>
      </c>
      <c r="B1839" s="5">
        <v>0</v>
      </c>
      <c r="C1839" s="5">
        <v>0</v>
      </c>
    </row>
    <row r="1840" spans="1:3" x14ac:dyDescent="0.35">
      <c r="A1840" s="4" t="s">
        <v>2994</v>
      </c>
      <c r="B1840" s="5">
        <v>0</v>
      </c>
      <c r="C1840" s="5">
        <v>0</v>
      </c>
    </row>
    <row r="1841" spans="1:3" x14ac:dyDescent="0.35">
      <c r="A1841" s="4" t="s">
        <v>4374</v>
      </c>
      <c r="B1841" s="5">
        <v>0</v>
      </c>
      <c r="C1841" s="5">
        <v>6</v>
      </c>
    </row>
    <row r="1842" spans="1:3" x14ac:dyDescent="0.35">
      <c r="A1842" s="4" t="s">
        <v>4087</v>
      </c>
      <c r="B1842" s="5">
        <v>0</v>
      </c>
      <c r="C1842" s="5">
        <v>0</v>
      </c>
    </row>
    <row r="1843" spans="1:3" x14ac:dyDescent="0.35">
      <c r="A1843" s="4" t="s">
        <v>6016</v>
      </c>
      <c r="B1843" s="5">
        <v>0</v>
      </c>
      <c r="C1843" s="5">
        <v>0</v>
      </c>
    </row>
    <row r="1844" spans="1:3" x14ac:dyDescent="0.35">
      <c r="A1844" s="4" t="s">
        <v>4397</v>
      </c>
      <c r="B1844" s="5">
        <v>0</v>
      </c>
      <c r="C1844" s="5">
        <v>0</v>
      </c>
    </row>
    <row r="1845" spans="1:3" x14ac:dyDescent="0.35">
      <c r="A1845" s="4" t="s">
        <v>6536</v>
      </c>
      <c r="B1845" s="5">
        <v>0</v>
      </c>
      <c r="C1845" s="5">
        <v>0</v>
      </c>
    </row>
    <row r="1846" spans="1:3" x14ac:dyDescent="0.35">
      <c r="A1846" s="4" t="s">
        <v>5527</v>
      </c>
      <c r="B1846" s="5">
        <v>0</v>
      </c>
      <c r="C1846" s="5">
        <v>0</v>
      </c>
    </row>
    <row r="1847" spans="1:3" x14ac:dyDescent="0.35">
      <c r="A1847" s="4" t="s">
        <v>5130</v>
      </c>
      <c r="B1847" s="5">
        <v>0</v>
      </c>
      <c r="C1847" s="5">
        <v>0</v>
      </c>
    </row>
    <row r="1848" spans="1:3" x14ac:dyDescent="0.35">
      <c r="A1848" s="4" t="s">
        <v>6431</v>
      </c>
      <c r="B1848" s="5">
        <v>0</v>
      </c>
      <c r="C1848" s="5">
        <v>0</v>
      </c>
    </row>
    <row r="1849" spans="1:3" x14ac:dyDescent="0.35">
      <c r="A1849" s="4" t="s">
        <v>731</v>
      </c>
      <c r="B1849" s="5">
        <v>0</v>
      </c>
      <c r="C1849" s="5">
        <v>0</v>
      </c>
    </row>
    <row r="1850" spans="1:3" x14ac:dyDescent="0.35">
      <c r="A1850" s="4" t="s">
        <v>4291</v>
      </c>
      <c r="B1850" s="5">
        <v>0</v>
      </c>
      <c r="C1850" s="5">
        <v>2</v>
      </c>
    </row>
    <row r="1851" spans="1:3" x14ac:dyDescent="0.35">
      <c r="A1851" s="4" t="s">
        <v>2385</v>
      </c>
      <c r="B1851" s="5">
        <v>4</v>
      </c>
      <c r="C1851" s="5">
        <v>0</v>
      </c>
    </row>
    <row r="1852" spans="1:3" x14ac:dyDescent="0.35">
      <c r="A1852" s="4" t="s">
        <v>765</v>
      </c>
      <c r="B1852" s="5">
        <v>0</v>
      </c>
      <c r="C1852" s="5">
        <v>3</v>
      </c>
    </row>
    <row r="1853" spans="1:3" x14ac:dyDescent="0.35">
      <c r="A1853" s="4" t="s">
        <v>6895</v>
      </c>
      <c r="B1853" s="5">
        <v>0</v>
      </c>
      <c r="C1853" s="5">
        <v>2</v>
      </c>
    </row>
    <row r="1854" spans="1:3" x14ac:dyDescent="0.35">
      <c r="A1854" s="4" t="s">
        <v>4109</v>
      </c>
      <c r="B1854" s="5">
        <v>0</v>
      </c>
      <c r="C1854" s="5">
        <v>0</v>
      </c>
    </row>
    <row r="1855" spans="1:3" x14ac:dyDescent="0.35">
      <c r="A1855" s="4" t="s">
        <v>5362</v>
      </c>
      <c r="B1855" s="5">
        <v>0</v>
      </c>
      <c r="C1855" s="5">
        <v>0</v>
      </c>
    </row>
    <row r="1856" spans="1:3" x14ac:dyDescent="0.35">
      <c r="A1856" s="4" t="s">
        <v>2816</v>
      </c>
      <c r="B1856" s="5">
        <v>0</v>
      </c>
      <c r="C1856" s="5">
        <v>0</v>
      </c>
    </row>
    <row r="1857" spans="1:3" x14ac:dyDescent="0.35">
      <c r="A1857" s="4" t="s">
        <v>975</v>
      </c>
      <c r="B1857" s="5">
        <v>0</v>
      </c>
      <c r="C1857" s="5">
        <v>0</v>
      </c>
    </row>
    <row r="1858" spans="1:3" x14ac:dyDescent="0.35">
      <c r="A1858" s="4" t="s">
        <v>1448</v>
      </c>
      <c r="B1858" s="5">
        <v>0</v>
      </c>
      <c r="C1858" s="5">
        <v>0</v>
      </c>
    </row>
    <row r="1859" spans="1:3" x14ac:dyDescent="0.35">
      <c r="A1859" s="4" t="s">
        <v>4312</v>
      </c>
      <c r="B1859" s="5">
        <v>0</v>
      </c>
      <c r="C1859" s="5">
        <v>0</v>
      </c>
    </row>
    <row r="1860" spans="1:3" x14ac:dyDescent="0.35">
      <c r="A1860" s="4" t="s">
        <v>5023</v>
      </c>
      <c r="B1860" s="5">
        <v>2</v>
      </c>
      <c r="C1860" s="5">
        <v>0</v>
      </c>
    </row>
    <row r="1861" spans="1:3" x14ac:dyDescent="0.35">
      <c r="A1861" s="4" t="s">
        <v>6374</v>
      </c>
      <c r="B1861" s="5">
        <v>3</v>
      </c>
      <c r="C1861" s="5">
        <v>0</v>
      </c>
    </row>
    <row r="1862" spans="1:3" x14ac:dyDescent="0.35">
      <c r="A1862" s="4" t="s">
        <v>5532</v>
      </c>
      <c r="B1862" s="5">
        <v>0</v>
      </c>
      <c r="C1862" s="5">
        <v>0</v>
      </c>
    </row>
    <row r="1863" spans="1:3" x14ac:dyDescent="0.35">
      <c r="A1863" s="4" t="s">
        <v>3414</v>
      </c>
      <c r="B1863" s="5">
        <v>0</v>
      </c>
      <c r="C1863" s="5">
        <v>0</v>
      </c>
    </row>
    <row r="1864" spans="1:3" x14ac:dyDescent="0.35">
      <c r="A1864" s="4" t="s">
        <v>4604</v>
      </c>
      <c r="B1864" s="5">
        <v>1</v>
      </c>
      <c r="C1864" s="5">
        <v>0</v>
      </c>
    </row>
    <row r="1865" spans="1:3" x14ac:dyDescent="0.35">
      <c r="A1865" s="4" t="s">
        <v>4362</v>
      </c>
      <c r="B1865" s="5">
        <v>0</v>
      </c>
      <c r="C1865" s="5">
        <v>0</v>
      </c>
    </row>
    <row r="1866" spans="1:3" x14ac:dyDescent="0.35">
      <c r="A1866" s="4" t="s">
        <v>3269</v>
      </c>
      <c r="B1866" s="5">
        <v>1</v>
      </c>
      <c r="C1866" s="5">
        <v>0</v>
      </c>
    </row>
    <row r="1867" spans="1:3" x14ac:dyDescent="0.35">
      <c r="A1867" s="4" t="s">
        <v>3345</v>
      </c>
      <c r="B1867" s="5">
        <v>0</v>
      </c>
      <c r="C1867" s="5">
        <v>0</v>
      </c>
    </row>
    <row r="1868" spans="1:3" x14ac:dyDescent="0.35">
      <c r="A1868" s="4" t="s">
        <v>5929</v>
      </c>
      <c r="B1868" s="5">
        <v>0</v>
      </c>
      <c r="C1868" s="5">
        <v>0</v>
      </c>
    </row>
    <row r="1869" spans="1:3" x14ac:dyDescent="0.35">
      <c r="A1869" s="4" t="s">
        <v>6855</v>
      </c>
      <c r="B1869" s="5">
        <v>4</v>
      </c>
      <c r="C1869" s="5">
        <v>0</v>
      </c>
    </row>
    <row r="1870" spans="1:3" x14ac:dyDescent="0.35">
      <c r="A1870" s="4" t="s">
        <v>2408</v>
      </c>
      <c r="B1870" s="5">
        <v>0</v>
      </c>
      <c r="C1870" s="5">
        <v>0</v>
      </c>
    </row>
    <row r="1871" spans="1:3" x14ac:dyDescent="0.35">
      <c r="A1871" s="4" t="s">
        <v>4162</v>
      </c>
      <c r="B1871" s="5">
        <v>0</v>
      </c>
      <c r="C1871" s="5">
        <v>0</v>
      </c>
    </row>
    <row r="1872" spans="1:3" x14ac:dyDescent="0.35">
      <c r="A1872" s="4" t="s">
        <v>6323</v>
      </c>
      <c r="B1872" s="5">
        <v>0</v>
      </c>
      <c r="C1872" s="5">
        <v>0</v>
      </c>
    </row>
    <row r="1873" spans="1:3" x14ac:dyDescent="0.35">
      <c r="A1873" s="4" t="s">
        <v>4965</v>
      </c>
      <c r="B1873" s="5">
        <v>0</v>
      </c>
      <c r="C1873" s="5">
        <v>0</v>
      </c>
    </row>
    <row r="1874" spans="1:3" x14ac:dyDescent="0.35">
      <c r="A1874" s="4" t="s">
        <v>4411</v>
      </c>
      <c r="B1874" s="5">
        <v>3</v>
      </c>
      <c r="C1874" s="5">
        <v>0</v>
      </c>
    </row>
    <row r="1875" spans="1:3" x14ac:dyDescent="0.35">
      <c r="A1875" s="4" t="s">
        <v>939</v>
      </c>
      <c r="B1875" s="5">
        <v>3</v>
      </c>
      <c r="C1875" s="5">
        <v>1</v>
      </c>
    </row>
    <row r="1876" spans="1:3" x14ac:dyDescent="0.35">
      <c r="A1876" s="4" t="s">
        <v>1620</v>
      </c>
      <c r="B1876" s="5">
        <v>0</v>
      </c>
      <c r="C1876" s="5">
        <v>0</v>
      </c>
    </row>
    <row r="1877" spans="1:3" x14ac:dyDescent="0.35">
      <c r="A1877" s="4" t="s">
        <v>6405</v>
      </c>
      <c r="B1877" s="5">
        <v>0</v>
      </c>
      <c r="C1877" s="5">
        <v>2</v>
      </c>
    </row>
    <row r="1878" spans="1:3" x14ac:dyDescent="0.35">
      <c r="A1878" s="4" t="s">
        <v>3668</v>
      </c>
      <c r="B1878" s="5">
        <v>0</v>
      </c>
      <c r="C1878" s="5">
        <v>0</v>
      </c>
    </row>
    <row r="1879" spans="1:3" x14ac:dyDescent="0.35">
      <c r="A1879" s="4" t="s">
        <v>5451</v>
      </c>
      <c r="B1879" s="5">
        <v>0</v>
      </c>
      <c r="C1879" s="5">
        <v>6</v>
      </c>
    </row>
    <row r="1880" spans="1:3" x14ac:dyDescent="0.35">
      <c r="A1880" s="4" t="s">
        <v>6044</v>
      </c>
      <c r="B1880" s="5">
        <v>0</v>
      </c>
      <c r="C1880" s="5">
        <v>0</v>
      </c>
    </row>
    <row r="1881" spans="1:3" x14ac:dyDescent="0.35">
      <c r="A1881" s="4" t="s">
        <v>5313</v>
      </c>
      <c r="B1881" s="5">
        <v>0</v>
      </c>
      <c r="C1881" s="5">
        <v>0</v>
      </c>
    </row>
    <row r="1882" spans="1:3" x14ac:dyDescent="0.35">
      <c r="A1882" s="4" t="s">
        <v>2691</v>
      </c>
      <c r="B1882" s="5">
        <v>0</v>
      </c>
      <c r="C1882" s="5">
        <v>0</v>
      </c>
    </row>
    <row r="1883" spans="1:3" x14ac:dyDescent="0.35">
      <c r="A1883" s="4" t="s">
        <v>5514</v>
      </c>
      <c r="B1883" s="5">
        <v>2</v>
      </c>
      <c r="C1883" s="5">
        <v>0</v>
      </c>
    </row>
    <row r="1884" spans="1:3" x14ac:dyDescent="0.35">
      <c r="A1884" s="4" t="s">
        <v>5996</v>
      </c>
      <c r="B1884" s="5">
        <v>3</v>
      </c>
      <c r="C1884" s="5">
        <v>0</v>
      </c>
    </row>
    <row r="1885" spans="1:3" x14ac:dyDescent="0.35">
      <c r="A1885" s="4" t="s">
        <v>641</v>
      </c>
      <c r="B1885" s="5">
        <v>0</v>
      </c>
      <c r="C1885" s="5">
        <v>0</v>
      </c>
    </row>
    <row r="1886" spans="1:3" x14ac:dyDescent="0.35">
      <c r="A1886" s="4" t="s">
        <v>904</v>
      </c>
      <c r="B1886" s="5">
        <v>0</v>
      </c>
      <c r="C1886" s="5">
        <v>0</v>
      </c>
    </row>
    <row r="1887" spans="1:3" x14ac:dyDescent="0.35">
      <c r="A1887" s="4" t="s">
        <v>6740</v>
      </c>
      <c r="B1887" s="5">
        <v>0</v>
      </c>
      <c r="C1887" s="5">
        <v>0</v>
      </c>
    </row>
    <row r="1888" spans="1:3" x14ac:dyDescent="0.35">
      <c r="A1888" s="4" t="s">
        <v>2193</v>
      </c>
      <c r="B1888" s="5">
        <v>0</v>
      </c>
      <c r="C1888" s="5">
        <v>0</v>
      </c>
    </row>
    <row r="1889" spans="1:3" x14ac:dyDescent="0.35">
      <c r="A1889" s="4" t="s">
        <v>365</v>
      </c>
      <c r="B1889" s="5">
        <v>3</v>
      </c>
      <c r="C1889" s="5">
        <v>0</v>
      </c>
    </row>
    <row r="1890" spans="1:3" x14ac:dyDescent="0.35">
      <c r="A1890" s="4" t="s">
        <v>3165</v>
      </c>
      <c r="B1890" s="5">
        <v>0</v>
      </c>
      <c r="C1890" s="5">
        <v>0</v>
      </c>
    </row>
    <row r="1891" spans="1:3" x14ac:dyDescent="0.35">
      <c r="A1891" s="4" t="s">
        <v>6780</v>
      </c>
      <c r="B1891" s="5">
        <v>0</v>
      </c>
      <c r="C1891" s="5">
        <v>0</v>
      </c>
    </row>
    <row r="1892" spans="1:3" x14ac:dyDescent="0.35">
      <c r="A1892" s="4" t="s">
        <v>2893</v>
      </c>
      <c r="B1892" s="5">
        <v>4</v>
      </c>
      <c r="C1892" s="5">
        <v>0</v>
      </c>
    </row>
    <row r="1893" spans="1:3" x14ac:dyDescent="0.35">
      <c r="A1893" s="4" t="s">
        <v>3474</v>
      </c>
      <c r="B1893" s="5">
        <v>0</v>
      </c>
      <c r="C1893" s="5">
        <v>0</v>
      </c>
    </row>
    <row r="1894" spans="1:3" x14ac:dyDescent="0.35">
      <c r="A1894" s="4" t="s">
        <v>4177</v>
      </c>
      <c r="B1894" s="5">
        <v>3</v>
      </c>
      <c r="C1894" s="5">
        <v>6</v>
      </c>
    </row>
    <row r="1895" spans="1:3" x14ac:dyDescent="0.35">
      <c r="A1895" s="4" t="s">
        <v>193</v>
      </c>
      <c r="B1895" s="5">
        <v>0</v>
      </c>
      <c r="C1895" s="5">
        <v>0</v>
      </c>
    </row>
    <row r="1896" spans="1:3" x14ac:dyDescent="0.35">
      <c r="A1896" s="4" t="s">
        <v>6985</v>
      </c>
      <c r="B1896" s="5">
        <v>0</v>
      </c>
      <c r="C1896" s="5">
        <v>4</v>
      </c>
    </row>
    <row r="1897" spans="1:3" x14ac:dyDescent="0.35">
      <c r="A1897" s="4" t="s">
        <v>766</v>
      </c>
      <c r="B1897" s="5">
        <v>0</v>
      </c>
      <c r="C1897" s="5">
        <v>0</v>
      </c>
    </row>
    <row r="1898" spans="1:3" x14ac:dyDescent="0.35">
      <c r="A1898" s="4" t="s">
        <v>2317</v>
      </c>
      <c r="B1898" s="5">
        <v>5</v>
      </c>
      <c r="C1898" s="5">
        <v>0</v>
      </c>
    </row>
    <row r="1899" spans="1:3" x14ac:dyDescent="0.35">
      <c r="A1899" s="4" t="s">
        <v>6561</v>
      </c>
      <c r="B1899" s="5">
        <v>5</v>
      </c>
      <c r="C1899" s="5">
        <v>0</v>
      </c>
    </row>
    <row r="1900" spans="1:3" x14ac:dyDescent="0.35">
      <c r="A1900" s="4" t="s">
        <v>6341</v>
      </c>
      <c r="B1900" s="5">
        <v>0</v>
      </c>
      <c r="C1900" s="5">
        <v>0</v>
      </c>
    </row>
    <row r="1901" spans="1:3" x14ac:dyDescent="0.35">
      <c r="A1901" s="4" t="s">
        <v>6976</v>
      </c>
      <c r="B1901" s="5">
        <v>0</v>
      </c>
      <c r="C1901" s="5">
        <v>0</v>
      </c>
    </row>
    <row r="1902" spans="1:3" x14ac:dyDescent="0.35">
      <c r="A1902" s="4" t="s">
        <v>1632</v>
      </c>
      <c r="B1902" s="5">
        <v>0</v>
      </c>
      <c r="C1902" s="5">
        <v>0</v>
      </c>
    </row>
    <row r="1903" spans="1:3" x14ac:dyDescent="0.35">
      <c r="A1903" s="4" t="s">
        <v>2955</v>
      </c>
      <c r="B1903" s="5">
        <v>0</v>
      </c>
      <c r="C1903" s="5">
        <v>0</v>
      </c>
    </row>
    <row r="1904" spans="1:3" x14ac:dyDescent="0.35">
      <c r="A1904" s="4" t="s">
        <v>2810</v>
      </c>
      <c r="B1904" s="5">
        <v>0</v>
      </c>
      <c r="C1904" s="5">
        <v>0</v>
      </c>
    </row>
    <row r="1905" spans="1:3" x14ac:dyDescent="0.35">
      <c r="A1905" s="4" t="s">
        <v>1840</v>
      </c>
      <c r="B1905" s="5">
        <v>0</v>
      </c>
      <c r="C1905" s="5">
        <v>0</v>
      </c>
    </row>
    <row r="1906" spans="1:3" x14ac:dyDescent="0.35">
      <c r="A1906" s="4" t="s">
        <v>3938</v>
      </c>
      <c r="B1906" s="5">
        <v>0</v>
      </c>
      <c r="C1906" s="5">
        <v>0</v>
      </c>
    </row>
    <row r="1907" spans="1:3" x14ac:dyDescent="0.35">
      <c r="A1907" s="4" t="s">
        <v>2361</v>
      </c>
      <c r="B1907" s="5">
        <v>0</v>
      </c>
      <c r="C1907" s="5">
        <v>0</v>
      </c>
    </row>
    <row r="1908" spans="1:3" x14ac:dyDescent="0.35">
      <c r="A1908" s="4" t="s">
        <v>6791</v>
      </c>
      <c r="B1908" s="5">
        <v>0</v>
      </c>
      <c r="C1908" s="5">
        <v>0</v>
      </c>
    </row>
    <row r="1909" spans="1:3" x14ac:dyDescent="0.35">
      <c r="A1909" s="4" t="s">
        <v>4121</v>
      </c>
      <c r="B1909" s="5">
        <v>0</v>
      </c>
      <c r="C1909" s="5">
        <v>0</v>
      </c>
    </row>
    <row r="1910" spans="1:3" x14ac:dyDescent="0.35">
      <c r="A1910" s="4" t="s">
        <v>4777</v>
      </c>
      <c r="B1910" s="5">
        <v>0</v>
      </c>
      <c r="C1910" s="5">
        <v>1</v>
      </c>
    </row>
    <row r="1911" spans="1:3" x14ac:dyDescent="0.35">
      <c r="A1911" s="4" t="s">
        <v>1618</v>
      </c>
      <c r="B1911" s="5">
        <v>0</v>
      </c>
      <c r="C1911" s="5">
        <v>0</v>
      </c>
    </row>
    <row r="1912" spans="1:3" x14ac:dyDescent="0.35">
      <c r="A1912" s="4" t="s">
        <v>578</v>
      </c>
      <c r="B1912" s="5">
        <v>0</v>
      </c>
      <c r="C1912" s="5">
        <v>0</v>
      </c>
    </row>
    <row r="1913" spans="1:3" x14ac:dyDescent="0.35">
      <c r="A1913" s="4" t="s">
        <v>5409</v>
      </c>
      <c r="B1913" s="5">
        <v>0</v>
      </c>
      <c r="C1913" s="5">
        <v>0</v>
      </c>
    </row>
    <row r="1914" spans="1:3" x14ac:dyDescent="0.35">
      <c r="A1914" s="4" t="s">
        <v>1274</v>
      </c>
      <c r="B1914" s="5">
        <v>0</v>
      </c>
      <c r="C1914" s="5">
        <v>0</v>
      </c>
    </row>
    <row r="1915" spans="1:3" x14ac:dyDescent="0.35">
      <c r="A1915" s="4" t="s">
        <v>4328</v>
      </c>
      <c r="B1915" s="5">
        <v>0</v>
      </c>
      <c r="C1915" s="5">
        <v>0</v>
      </c>
    </row>
    <row r="1916" spans="1:3" x14ac:dyDescent="0.35">
      <c r="A1916" s="4" t="s">
        <v>2390</v>
      </c>
      <c r="B1916" s="5">
        <v>0</v>
      </c>
      <c r="C1916" s="5">
        <v>0</v>
      </c>
    </row>
    <row r="1917" spans="1:3" x14ac:dyDescent="0.35">
      <c r="A1917" s="4" t="s">
        <v>2825</v>
      </c>
      <c r="B1917" s="5">
        <v>0</v>
      </c>
      <c r="C1917" s="5">
        <v>0</v>
      </c>
    </row>
    <row r="1918" spans="1:3" x14ac:dyDescent="0.35">
      <c r="A1918" s="4" t="s">
        <v>6656</v>
      </c>
      <c r="B1918" s="5">
        <v>0</v>
      </c>
      <c r="C1918" s="5">
        <v>0</v>
      </c>
    </row>
    <row r="1919" spans="1:3" x14ac:dyDescent="0.35">
      <c r="A1919" s="4" t="s">
        <v>2665</v>
      </c>
      <c r="B1919" s="5">
        <v>0</v>
      </c>
      <c r="C1919" s="5">
        <v>0</v>
      </c>
    </row>
    <row r="1920" spans="1:3" x14ac:dyDescent="0.35">
      <c r="A1920" s="4" t="s">
        <v>1967</v>
      </c>
      <c r="B1920" s="5">
        <v>0</v>
      </c>
      <c r="C1920" s="5">
        <v>0</v>
      </c>
    </row>
    <row r="1921" spans="1:3" x14ac:dyDescent="0.35">
      <c r="A1921" s="4" t="s">
        <v>5247</v>
      </c>
      <c r="B1921" s="5">
        <v>0</v>
      </c>
      <c r="C1921" s="5">
        <v>5</v>
      </c>
    </row>
    <row r="1922" spans="1:3" x14ac:dyDescent="0.35">
      <c r="A1922" s="4" t="s">
        <v>124</v>
      </c>
      <c r="B1922" s="5">
        <v>0</v>
      </c>
      <c r="C1922" s="5">
        <v>0</v>
      </c>
    </row>
    <row r="1923" spans="1:3" x14ac:dyDescent="0.35">
      <c r="A1923" s="4" t="s">
        <v>1577</v>
      </c>
      <c r="B1923" s="5">
        <v>0</v>
      </c>
      <c r="C1923" s="5">
        <v>0</v>
      </c>
    </row>
    <row r="1924" spans="1:3" x14ac:dyDescent="0.35">
      <c r="A1924" s="4" t="s">
        <v>844</v>
      </c>
      <c r="B1924" s="5">
        <v>0</v>
      </c>
      <c r="C1924" s="5">
        <v>0</v>
      </c>
    </row>
    <row r="1925" spans="1:3" x14ac:dyDescent="0.35">
      <c r="A1925" s="4" t="s">
        <v>349</v>
      </c>
      <c r="B1925" s="5">
        <v>0</v>
      </c>
      <c r="C1925" s="5">
        <v>0</v>
      </c>
    </row>
    <row r="1926" spans="1:3" x14ac:dyDescent="0.35">
      <c r="A1926" s="4" t="s">
        <v>5529</v>
      </c>
      <c r="B1926" s="5">
        <v>1</v>
      </c>
      <c r="C1926" s="5">
        <v>0</v>
      </c>
    </row>
    <row r="1927" spans="1:3" x14ac:dyDescent="0.35">
      <c r="A1927" s="4" t="s">
        <v>3835</v>
      </c>
      <c r="B1927" s="5">
        <v>0</v>
      </c>
      <c r="C1927" s="5">
        <v>0</v>
      </c>
    </row>
    <row r="1928" spans="1:3" x14ac:dyDescent="0.35">
      <c r="A1928" s="4" t="s">
        <v>702</v>
      </c>
      <c r="B1928" s="5">
        <v>0</v>
      </c>
      <c r="C1928" s="5">
        <v>0</v>
      </c>
    </row>
    <row r="1929" spans="1:3" x14ac:dyDescent="0.35">
      <c r="A1929" s="4" t="s">
        <v>1955</v>
      </c>
      <c r="B1929" s="5">
        <v>0</v>
      </c>
      <c r="C1929" s="5">
        <v>0</v>
      </c>
    </row>
    <row r="1930" spans="1:3" x14ac:dyDescent="0.35">
      <c r="A1930" s="4" t="s">
        <v>649</v>
      </c>
      <c r="B1930" s="5">
        <v>1</v>
      </c>
      <c r="C1930" s="5">
        <v>0</v>
      </c>
    </row>
    <row r="1931" spans="1:3" x14ac:dyDescent="0.35">
      <c r="A1931" s="4" t="s">
        <v>5826</v>
      </c>
      <c r="B1931" s="5">
        <v>0</v>
      </c>
      <c r="C1931" s="5">
        <v>0</v>
      </c>
    </row>
    <row r="1932" spans="1:3" x14ac:dyDescent="0.35">
      <c r="A1932" s="4" t="s">
        <v>409</v>
      </c>
      <c r="B1932" s="5">
        <v>0</v>
      </c>
      <c r="C1932" s="5">
        <v>0</v>
      </c>
    </row>
    <row r="1933" spans="1:3" x14ac:dyDescent="0.35">
      <c r="A1933" s="4" t="s">
        <v>462</v>
      </c>
      <c r="B1933" s="5">
        <v>0</v>
      </c>
      <c r="C1933" s="5">
        <v>0</v>
      </c>
    </row>
    <row r="1934" spans="1:3" x14ac:dyDescent="0.35">
      <c r="A1934" s="4" t="s">
        <v>1711</v>
      </c>
      <c r="B1934" s="5">
        <v>0</v>
      </c>
      <c r="C1934" s="5">
        <v>1</v>
      </c>
    </row>
    <row r="1935" spans="1:3" x14ac:dyDescent="0.35">
      <c r="A1935" s="4" t="s">
        <v>2368</v>
      </c>
      <c r="B1935" s="5">
        <v>0</v>
      </c>
      <c r="C1935" s="5">
        <v>0</v>
      </c>
    </row>
    <row r="1936" spans="1:3" x14ac:dyDescent="0.35">
      <c r="A1936" s="4" t="s">
        <v>6477</v>
      </c>
      <c r="B1936" s="5">
        <v>0</v>
      </c>
      <c r="C1936" s="5">
        <v>0</v>
      </c>
    </row>
    <row r="1937" spans="1:3" x14ac:dyDescent="0.35">
      <c r="A1937" s="4" t="s">
        <v>6678</v>
      </c>
      <c r="B1937" s="5">
        <v>0</v>
      </c>
      <c r="C1937" s="5">
        <v>0</v>
      </c>
    </row>
    <row r="1938" spans="1:3" x14ac:dyDescent="0.35">
      <c r="A1938" s="4" t="s">
        <v>1545</v>
      </c>
      <c r="B1938" s="5">
        <v>0</v>
      </c>
      <c r="C1938" s="5">
        <v>0</v>
      </c>
    </row>
    <row r="1939" spans="1:3" x14ac:dyDescent="0.35">
      <c r="A1939" s="4" t="s">
        <v>6322</v>
      </c>
      <c r="B1939" s="5">
        <v>4</v>
      </c>
      <c r="C1939" s="5">
        <v>0</v>
      </c>
    </row>
    <row r="1940" spans="1:3" x14ac:dyDescent="0.35">
      <c r="A1940" s="4" t="s">
        <v>1652</v>
      </c>
      <c r="B1940" s="5">
        <v>0</v>
      </c>
      <c r="C1940" s="5">
        <v>0</v>
      </c>
    </row>
    <row r="1941" spans="1:3" x14ac:dyDescent="0.35">
      <c r="A1941" s="4" t="s">
        <v>1608</v>
      </c>
      <c r="B1941" s="5">
        <v>0</v>
      </c>
      <c r="C1941" s="5">
        <v>0</v>
      </c>
    </row>
    <row r="1942" spans="1:3" x14ac:dyDescent="0.35">
      <c r="A1942" s="4" t="s">
        <v>3007</v>
      </c>
      <c r="B1942" s="5">
        <v>0</v>
      </c>
      <c r="C1942" s="5">
        <v>0</v>
      </c>
    </row>
    <row r="1943" spans="1:3" x14ac:dyDescent="0.35">
      <c r="A1943" s="4" t="s">
        <v>3143</v>
      </c>
      <c r="B1943" s="5">
        <v>0</v>
      </c>
      <c r="C1943" s="5">
        <v>0</v>
      </c>
    </row>
    <row r="1944" spans="1:3" x14ac:dyDescent="0.35">
      <c r="A1944" s="4" t="s">
        <v>581</v>
      </c>
      <c r="B1944" s="5">
        <v>0</v>
      </c>
      <c r="C1944" s="5">
        <v>2</v>
      </c>
    </row>
    <row r="1945" spans="1:3" x14ac:dyDescent="0.35">
      <c r="A1945" s="4" t="s">
        <v>4308</v>
      </c>
      <c r="B1945" s="5">
        <v>0</v>
      </c>
      <c r="C1945" s="5">
        <v>0</v>
      </c>
    </row>
    <row r="1946" spans="1:3" x14ac:dyDescent="0.35">
      <c r="A1946" s="4" t="s">
        <v>5111</v>
      </c>
      <c r="B1946" s="5">
        <v>0</v>
      </c>
      <c r="C1946" s="5">
        <v>0</v>
      </c>
    </row>
    <row r="1947" spans="1:3" x14ac:dyDescent="0.35">
      <c r="A1947" s="4" t="s">
        <v>7062</v>
      </c>
      <c r="B1947" s="5">
        <v>0</v>
      </c>
      <c r="C1947" s="5">
        <v>0</v>
      </c>
    </row>
    <row r="1948" spans="1:3" x14ac:dyDescent="0.35">
      <c r="A1948" s="4" t="s">
        <v>4445</v>
      </c>
      <c r="B1948" s="5">
        <v>0</v>
      </c>
      <c r="C1948" s="5">
        <v>0</v>
      </c>
    </row>
    <row r="1949" spans="1:3" x14ac:dyDescent="0.35">
      <c r="A1949" s="4" t="s">
        <v>5700</v>
      </c>
      <c r="B1949" s="5">
        <v>0</v>
      </c>
      <c r="C1949" s="5">
        <v>0</v>
      </c>
    </row>
    <row r="1950" spans="1:3" x14ac:dyDescent="0.35">
      <c r="A1950" s="4" t="s">
        <v>997</v>
      </c>
      <c r="B1950" s="5">
        <v>0</v>
      </c>
      <c r="C1950" s="5">
        <v>0</v>
      </c>
    </row>
    <row r="1951" spans="1:3" x14ac:dyDescent="0.35">
      <c r="A1951" s="4" t="s">
        <v>716</v>
      </c>
      <c r="B1951" s="5">
        <v>3</v>
      </c>
      <c r="C1951" s="5">
        <v>2</v>
      </c>
    </row>
    <row r="1952" spans="1:3" x14ac:dyDescent="0.35">
      <c r="A1952" s="4" t="s">
        <v>3519</v>
      </c>
      <c r="B1952" s="5">
        <v>0</v>
      </c>
      <c r="C1952" s="5">
        <v>0</v>
      </c>
    </row>
    <row r="1953" spans="1:3" x14ac:dyDescent="0.35">
      <c r="A1953" s="4" t="s">
        <v>1085</v>
      </c>
      <c r="B1953" s="5">
        <v>0</v>
      </c>
      <c r="C1953" s="5">
        <v>0</v>
      </c>
    </row>
    <row r="1954" spans="1:3" x14ac:dyDescent="0.35">
      <c r="A1954" s="4" t="s">
        <v>4537</v>
      </c>
      <c r="B1954" s="5">
        <v>0</v>
      </c>
      <c r="C1954" s="5">
        <v>0</v>
      </c>
    </row>
    <row r="1955" spans="1:3" x14ac:dyDescent="0.35">
      <c r="A1955" s="4" t="s">
        <v>3502</v>
      </c>
      <c r="B1955" s="5">
        <v>1</v>
      </c>
      <c r="C1955" s="5">
        <v>0</v>
      </c>
    </row>
    <row r="1956" spans="1:3" x14ac:dyDescent="0.35">
      <c r="A1956" s="4" t="s">
        <v>6705</v>
      </c>
      <c r="B1956" s="5">
        <v>0</v>
      </c>
      <c r="C1956" s="5">
        <v>1</v>
      </c>
    </row>
    <row r="1957" spans="1:3" x14ac:dyDescent="0.35">
      <c r="A1957" s="4" t="s">
        <v>4726</v>
      </c>
      <c r="B1957" s="5">
        <v>0</v>
      </c>
      <c r="C1957" s="5">
        <v>0</v>
      </c>
    </row>
    <row r="1958" spans="1:3" x14ac:dyDescent="0.35">
      <c r="A1958" s="4" t="s">
        <v>1286</v>
      </c>
      <c r="B1958" s="5">
        <v>0</v>
      </c>
      <c r="C1958" s="5">
        <v>0</v>
      </c>
    </row>
    <row r="1959" spans="1:3" x14ac:dyDescent="0.35">
      <c r="A1959" s="4" t="s">
        <v>6560</v>
      </c>
      <c r="B1959" s="5">
        <v>0</v>
      </c>
      <c r="C1959" s="5">
        <v>0</v>
      </c>
    </row>
    <row r="1960" spans="1:3" x14ac:dyDescent="0.35">
      <c r="A1960" s="4" t="s">
        <v>1012</v>
      </c>
      <c r="B1960" s="5">
        <v>0</v>
      </c>
      <c r="C1960" s="5">
        <v>8</v>
      </c>
    </row>
    <row r="1961" spans="1:3" x14ac:dyDescent="0.35">
      <c r="A1961" s="4" t="s">
        <v>3215</v>
      </c>
      <c r="B1961" s="5">
        <v>0</v>
      </c>
      <c r="C1961" s="5">
        <v>3</v>
      </c>
    </row>
    <row r="1962" spans="1:3" x14ac:dyDescent="0.35">
      <c r="A1962" s="4" t="s">
        <v>3758</v>
      </c>
      <c r="B1962" s="5">
        <v>0</v>
      </c>
      <c r="C1962" s="5">
        <v>0</v>
      </c>
    </row>
    <row r="1963" spans="1:3" x14ac:dyDescent="0.35">
      <c r="A1963" s="4" t="s">
        <v>354</v>
      </c>
      <c r="B1963" s="5">
        <v>0</v>
      </c>
      <c r="C1963" s="5">
        <v>2</v>
      </c>
    </row>
    <row r="1964" spans="1:3" x14ac:dyDescent="0.35">
      <c r="A1964" s="4" t="s">
        <v>3721</v>
      </c>
      <c r="B1964" s="5">
        <v>0</v>
      </c>
      <c r="C1964" s="5">
        <v>0</v>
      </c>
    </row>
    <row r="1965" spans="1:3" x14ac:dyDescent="0.35">
      <c r="A1965" s="4" t="s">
        <v>6264</v>
      </c>
      <c r="B1965" s="5">
        <v>0</v>
      </c>
      <c r="C1965" s="5">
        <v>0</v>
      </c>
    </row>
    <row r="1966" spans="1:3" x14ac:dyDescent="0.35">
      <c r="A1966" s="4" t="s">
        <v>7014</v>
      </c>
      <c r="B1966" s="5">
        <v>0</v>
      </c>
      <c r="C1966" s="5">
        <v>0</v>
      </c>
    </row>
    <row r="1967" spans="1:3" x14ac:dyDescent="0.35">
      <c r="A1967" s="4" t="s">
        <v>2985</v>
      </c>
      <c r="B1967" s="5">
        <v>0</v>
      </c>
      <c r="C1967" s="5">
        <v>3</v>
      </c>
    </row>
    <row r="1968" spans="1:3" x14ac:dyDescent="0.35">
      <c r="A1968" s="4" t="s">
        <v>1383</v>
      </c>
      <c r="B1968" s="5">
        <v>0</v>
      </c>
      <c r="C1968" s="5">
        <v>2</v>
      </c>
    </row>
    <row r="1969" spans="1:3" x14ac:dyDescent="0.35">
      <c r="A1969" s="4" t="s">
        <v>6403</v>
      </c>
      <c r="B1969" s="5">
        <v>0</v>
      </c>
      <c r="C1969" s="5">
        <v>0</v>
      </c>
    </row>
    <row r="1970" spans="1:3" x14ac:dyDescent="0.35">
      <c r="A1970" s="4" t="s">
        <v>145</v>
      </c>
      <c r="B1970" s="5">
        <v>0</v>
      </c>
      <c r="C1970" s="5">
        <v>0</v>
      </c>
    </row>
    <row r="1971" spans="1:3" x14ac:dyDescent="0.35">
      <c r="A1971" s="4" t="s">
        <v>1686</v>
      </c>
      <c r="B1971" s="5">
        <v>4</v>
      </c>
      <c r="C1971" s="5">
        <v>0</v>
      </c>
    </row>
    <row r="1972" spans="1:3" x14ac:dyDescent="0.35">
      <c r="A1972" s="4" t="s">
        <v>5290</v>
      </c>
      <c r="B1972" s="5">
        <v>5</v>
      </c>
      <c r="C1972" s="5">
        <v>0</v>
      </c>
    </row>
    <row r="1973" spans="1:3" x14ac:dyDescent="0.35">
      <c r="A1973" s="4" t="s">
        <v>4644</v>
      </c>
      <c r="B1973" s="5">
        <v>0</v>
      </c>
      <c r="C1973" s="5">
        <v>0</v>
      </c>
    </row>
    <row r="1974" spans="1:3" x14ac:dyDescent="0.35">
      <c r="A1974" s="4" t="s">
        <v>6591</v>
      </c>
      <c r="B1974" s="5">
        <v>0</v>
      </c>
      <c r="C1974" s="5">
        <v>0</v>
      </c>
    </row>
    <row r="1975" spans="1:3" x14ac:dyDescent="0.35">
      <c r="A1975" s="4" t="s">
        <v>6236</v>
      </c>
      <c r="B1975" s="5">
        <v>0</v>
      </c>
      <c r="C1975" s="5">
        <v>4</v>
      </c>
    </row>
    <row r="1976" spans="1:3" x14ac:dyDescent="0.35">
      <c r="A1976" s="4" t="s">
        <v>1042</v>
      </c>
      <c r="B1976" s="5">
        <v>0</v>
      </c>
      <c r="C1976" s="5">
        <v>0</v>
      </c>
    </row>
    <row r="1977" spans="1:3" x14ac:dyDescent="0.35">
      <c r="A1977" s="4" t="s">
        <v>3095</v>
      </c>
      <c r="B1977" s="5">
        <v>0</v>
      </c>
      <c r="C1977" s="5">
        <v>0</v>
      </c>
    </row>
    <row r="1978" spans="1:3" x14ac:dyDescent="0.35">
      <c r="A1978" s="4" t="s">
        <v>4012</v>
      </c>
      <c r="B1978" s="5">
        <v>0</v>
      </c>
      <c r="C1978" s="5">
        <v>0</v>
      </c>
    </row>
    <row r="1979" spans="1:3" x14ac:dyDescent="0.35">
      <c r="A1979" s="4" t="s">
        <v>5873</v>
      </c>
      <c r="B1979" s="5">
        <v>0</v>
      </c>
      <c r="C1979" s="5">
        <v>0</v>
      </c>
    </row>
    <row r="1980" spans="1:3" x14ac:dyDescent="0.35">
      <c r="A1980" s="4" t="s">
        <v>5987</v>
      </c>
      <c r="B1980" s="5">
        <v>1</v>
      </c>
      <c r="C1980" s="5">
        <v>0</v>
      </c>
    </row>
    <row r="1981" spans="1:3" x14ac:dyDescent="0.35">
      <c r="A1981" s="4" t="s">
        <v>414</v>
      </c>
      <c r="B1981" s="5">
        <v>0</v>
      </c>
      <c r="C1981" s="5">
        <v>0</v>
      </c>
    </row>
    <row r="1982" spans="1:3" x14ac:dyDescent="0.35">
      <c r="A1982" s="4" t="s">
        <v>619</v>
      </c>
      <c r="B1982" s="5">
        <v>0</v>
      </c>
      <c r="C1982" s="5">
        <v>0</v>
      </c>
    </row>
    <row r="1983" spans="1:3" x14ac:dyDescent="0.35">
      <c r="A1983" s="4" t="s">
        <v>579</v>
      </c>
      <c r="B1983" s="5">
        <v>0</v>
      </c>
      <c r="C1983" s="5">
        <v>0</v>
      </c>
    </row>
    <row r="1984" spans="1:3" x14ac:dyDescent="0.35">
      <c r="A1984" s="4" t="s">
        <v>6227</v>
      </c>
      <c r="B1984" s="5">
        <v>0</v>
      </c>
      <c r="C1984" s="5">
        <v>0</v>
      </c>
    </row>
    <row r="1985" spans="1:3" x14ac:dyDescent="0.35">
      <c r="A1985" s="4" t="s">
        <v>6231</v>
      </c>
      <c r="B1985" s="5">
        <v>0</v>
      </c>
      <c r="C1985" s="5">
        <v>0</v>
      </c>
    </row>
    <row r="1986" spans="1:3" x14ac:dyDescent="0.35">
      <c r="A1986" s="4" t="s">
        <v>6205</v>
      </c>
      <c r="B1986" s="5">
        <v>0</v>
      </c>
      <c r="C1986" s="5">
        <v>0</v>
      </c>
    </row>
    <row r="1987" spans="1:3" x14ac:dyDescent="0.35">
      <c r="A1987" s="4" t="s">
        <v>370</v>
      </c>
      <c r="B1987" s="5">
        <v>0</v>
      </c>
      <c r="C1987" s="5">
        <v>0</v>
      </c>
    </row>
    <row r="1988" spans="1:3" x14ac:dyDescent="0.35">
      <c r="A1988" s="4" t="s">
        <v>6407</v>
      </c>
      <c r="B1988" s="5">
        <v>0</v>
      </c>
      <c r="C1988" s="5">
        <v>4</v>
      </c>
    </row>
    <row r="1989" spans="1:3" x14ac:dyDescent="0.35">
      <c r="A1989" s="4" t="s">
        <v>4095</v>
      </c>
      <c r="B1989" s="5">
        <v>0</v>
      </c>
      <c r="C1989" s="5">
        <v>0</v>
      </c>
    </row>
    <row r="1990" spans="1:3" x14ac:dyDescent="0.35">
      <c r="A1990" s="4" t="s">
        <v>3311</v>
      </c>
      <c r="B1990" s="5">
        <v>0</v>
      </c>
      <c r="C1990" s="5">
        <v>0</v>
      </c>
    </row>
    <row r="1991" spans="1:3" x14ac:dyDescent="0.35">
      <c r="A1991" s="4" t="s">
        <v>166</v>
      </c>
      <c r="B1991" s="5">
        <v>0</v>
      </c>
      <c r="C1991" s="5">
        <v>0</v>
      </c>
    </row>
    <row r="1992" spans="1:3" x14ac:dyDescent="0.35">
      <c r="A1992" s="4" t="s">
        <v>4168</v>
      </c>
      <c r="B1992" s="5">
        <v>0</v>
      </c>
      <c r="C1992" s="5">
        <v>0</v>
      </c>
    </row>
    <row r="1993" spans="1:3" x14ac:dyDescent="0.35">
      <c r="A1993" s="4" t="s">
        <v>5638</v>
      </c>
      <c r="B1993" s="5">
        <v>0</v>
      </c>
      <c r="C1993" s="5">
        <v>0</v>
      </c>
    </row>
    <row r="1994" spans="1:3" x14ac:dyDescent="0.35">
      <c r="A1994" s="4" t="s">
        <v>4806</v>
      </c>
      <c r="B1994" s="5">
        <v>0</v>
      </c>
      <c r="C1994" s="5">
        <v>0</v>
      </c>
    </row>
    <row r="1995" spans="1:3" x14ac:dyDescent="0.35">
      <c r="A1995" s="4" t="s">
        <v>2214</v>
      </c>
      <c r="B1995" s="5">
        <v>1</v>
      </c>
      <c r="C1995" s="5">
        <v>0</v>
      </c>
    </row>
    <row r="1996" spans="1:3" x14ac:dyDescent="0.35">
      <c r="A1996" s="4" t="s">
        <v>3566</v>
      </c>
      <c r="B1996" s="5">
        <v>0</v>
      </c>
      <c r="C1996" s="5">
        <v>0</v>
      </c>
    </row>
    <row r="1997" spans="1:3" x14ac:dyDescent="0.35">
      <c r="A1997" s="4" t="s">
        <v>2588</v>
      </c>
      <c r="B1997" s="5">
        <v>4</v>
      </c>
      <c r="C1997" s="5">
        <v>0</v>
      </c>
    </row>
    <row r="1998" spans="1:3" x14ac:dyDescent="0.35">
      <c r="A1998" s="4" t="s">
        <v>1573</v>
      </c>
      <c r="B1998" s="5">
        <v>0</v>
      </c>
      <c r="C1998" s="5">
        <v>0</v>
      </c>
    </row>
    <row r="1999" spans="1:3" x14ac:dyDescent="0.35">
      <c r="A1999" s="4" t="s">
        <v>3409</v>
      </c>
      <c r="B1999" s="5">
        <v>0</v>
      </c>
      <c r="C1999" s="5">
        <v>0</v>
      </c>
    </row>
    <row r="2000" spans="1:3" x14ac:dyDescent="0.35">
      <c r="A2000" s="4" t="s">
        <v>2415</v>
      </c>
      <c r="B2000" s="5">
        <v>0</v>
      </c>
      <c r="C2000" s="5">
        <v>0</v>
      </c>
    </row>
    <row r="2001" spans="1:3" x14ac:dyDescent="0.35">
      <c r="A2001" s="4" t="s">
        <v>5305</v>
      </c>
      <c r="B2001" s="5">
        <v>1</v>
      </c>
      <c r="C2001" s="5">
        <v>0</v>
      </c>
    </row>
    <row r="2002" spans="1:3" x14ac:dyDescent="0.35">
      <c r="A2002" s="4" t="s">
        <v>1584</v>
      </c>
      <c r="B2002" s="5">
        <v>3</v>
      </c>
      <c r="C2002" s="5">
        <v>6</v>
      </c>
    </row>
    <row r="2003" spans="1:3" x14ac:dyDescent="0.35">
      <c r="A2003" s="4" t="s">
        <v>6062</v>
      </c>
      <c r="B2003" s="5">
        <v>0</v>
      </c>
      <c r="C2003" s="5">
        <v>0</v>
      </c>
    </row>
    <row r="2004" spans="1:3" x14ac:dyDescent="0.35">
      <c r="A2004" s="4" t="s">
        <v>5763</v>
      </c>
      <c r="B2004" s="5">
        <v>0</v>
      </c>
      <c r="C2004" s="5">
        <v>0</v>
      </c>
    </row>
    <row r="2005" spans="1:3" x14ac:dyDescent="0.35">
      <c r="A2005" s="4" t="s">
        <v>4647</v>
      </c>
      <c r="B2005" s="5">
        <v>0</v>
      </c>
      <c r="C2005" s="5">
        <v>7</v>
      </c>
    </row>
    <row r="2006" spans="1:3" x14ac:dyDescent="0.35">
      <c r="A2006" s="4" t="s">
        <v>6328</v>
      </c>
      <c r="B2006" s="5">
        <v>4</v>
      </c>
      <c r="C2006" s="5">
        <v>0</v>
      </c>
    </row>
    <row r="2007" spans="1:3" x14ac:dyDescent="0.35">
      <c r="A2007" s="4" t="s">
        <v>5552</v>
      </c>
      <c r="B2007" s="5">
        <v>0</v>
      </c>
      <c r="C2007" s="5">
        <v>0</v>
      </c>
    </row>
    <row r="2008" spans="1:3" x14ac:dyDescent="0.35">
      <c r="A2008" s="4" t="s">
        <v>5366</v>
      </c>
      <c r="B2008" s="5">
        <v>0</v>
      </c>
      <c r="C2008" s="5">
        <v>0</v>
      </c>
    </row>
    <row r="2009" spans="1:3" x14ac:dyDescent="0.35">
      <c r="A2009" s="4" t="s">
        <v>5714</v>
      </c>
      <c r="B2009" s="5">
        <v>0</v>
      </c>
      <c r="C2009" s="5">
        <v>0</v>
      </c>
    </row>
    <row r="2010" spans="1:3" x14ac:dyDescent="0.35">
      <c r="A2010" s="4" t="s">
        <v>3768</v>
      </c>
      <c r="B2010" s="5">
        <v>0</v>
      </c>
      <c r="C2010" s="5">
        <v>0</v>
      </c>
    </row>
    <row r="2011" spans="1:3" x14ac:dyDescent="0.35">
      <c r="A2011" s="4" t="s">
        <v>3914</v>
      </c>
      <c r="B2011" s="5">
        <v>5</v>
      </c>
      <c r="C2011" s="5">
        <v>2</v>
      </c>
    </row>
    <row r="2012" spans="1:3" x14ac:dyDescent="0.35">
      <c r="A2012" s="4" t="s">
        <v>6984</v>
      </c>
      <c r="B2012" s="5">
        <v>0</v>
      </c>
      <c r="C2012" s="5">
        <v>0</v>
      </c>
    </row>
    <row r="2013" spans="1:3" x14ac:dyDescent="0.35">
      <c r="A2013" s="4" t="s">
        <v>3688</v>
      </c>
      <c r="B2013" s="5">
        <v>5</v>
      </c>
      <c r="C2013" s="5">
        <v>0</v>
      </c>
    </row>
    <row r="2014" spans="1:3" x14ac:dyDescent="0.35">
      <c r="A2014" s="4" t="s">
        <v>3847</v>
      </c>
      <c r="B2014" s="5">
        <v>0</v>
      </c>
      <c r="C2014" s="5">
        <v>0</v>
      </c>
    </row>
    <row r="2015" spans="1:3" x14ac:dyDescent="0.35">
      <c r="A2015" s="4" t="s">
        <v>6954</v>
      </c>
      <c r="B2015" s="5">
        <v>0</v>
      </c>
      <c r="C2015" s="5">
        <v>0</v>
      </c>
    </row>
    <row r="2016" spans="1:3" x14ac:dyDescent="0.35">
      <c r="A2016" s="4" t="s">
        <v>5881</v>
      </c>
      <c r="B2016" s="5">
        <v>4</v>
      </c>
      <c r="C2016" s="5">
        <v>0</v>
      </c>
    </row>
    <row r="2017" spans="1:3" x14ac:dyDescent="0.35">
      <c r="A2017" s="4" t="s">
        <v>200</v>
      </c>
      <c r="B2017" s="5">
        <v>2</v>
      </c>
      <c r="C2017" s="5">
        <v>0</v>
      </c>
    </row>
    <row r="2018" spans="1:3" x14ac:dyDescent="0.35">
      <c r="A2018" s="4" t="s">
        <v>2278</v>
      </c>
      <c r="B2018" s="5">
        <v>0</v>
      </c>
      <c r="C2018" s="5">
        <v>2</v>
      </c>
    </row>
    <row r="2019" spans="1:3" x14ac:dyDescent="0.35">
      <c r="A2019" s="4" t="s">
        <v>5978</v>
      </c>
      <c r="B2019" s="5">
        <v>0</v>
      </c>
      <c r="C2019" s="5">
        <v>0</v>
      </c>
    </row>
    <row r="2020" spans="1:3" x14ac:dyDescent="0.35">
      <c r="A2020" s="4" t="s">
        <v>6521</v>
      </c>
      <c r="B2020" s="5">
        <v>0</v>
      </c>
      <c r="C2020" s="5">
        <v>0</v>
      </c>
    </row>
    <row r="2021" spans="1:3" x14ac:dyDescent="0.35">
      <c r="A2021" s="4" t="s">
        <v>5099</v>
      </c>
      <c r="B2021" s="5">
        <v>5</v>
      </c>
      <c r="C2021" s="5">
        <v>3</v>
      </c>
    </row>
    <row r="2022" spans="1:3" x14ac:dyDescent="0.35">
      <c r="A2022" s="4" t="s">
        <v>2139</v>
      </c>
      <c r="B2022" s="5">
        <v>3</v>
      </c>
      <c r="C2022" s="5">
        <v>0</v>
      </c>
    </row>
    <row r="2023" spans="1:3" x14ac:dyDescent="0.35">
      <c r="A2023" s="4" t="s">
        <v>3543</v>
      </c>
      <c r="B2023" s="5">
        <v>0</v>
      </c>
      <c r="C2023" s="5">
        <v>0</v>
      </c>
    </row>
    <row r="2024" spans="1:3" x14ac:dyDescent="0.35">
      <c r="A2024" s="4" t="s">
        <v>3182</v>
      </c>
      <c r="B2024" s="5">
        <v>0</v>
      </c>
      <c r="C2024" s="5">
        <v>0</v>
      </c>
    </row>
    <row r="2025" spans="1:3" x14ac:dyDescent="0.35">
      <c r="A2025" s="4" t="s">
        <v>4006</v>
      </c>
      <c r="B2025" s="5">
        <v>0</v>
      </c>
      <c r="C2025" s="5">
        <v>0</v>
      </c>
    </row>
    <row r="2026" spans="1:3" x14ac:dyDescent="0.35">
      <c r="A2026" s="4" t="s">
        <v>3521</v>
      </c>
      <c r="B2026" s="5">
        <v>1</v>
      </c>
      <c r="C2026" s="5">
        <v>0</v>
      </c>
    </row>
    <row r="2027" spans="1:3" x14ac:dyDescent="0.35">
      <c r="A2027" s="4" t="s">
        <v>5255</v>
      </c>
      <c r="B2027" s="5">
        <v>0</v>
      </c>
      <c r="C2027" s="5">
        <v>0</v>
      </c>
    </row>
    <row r="2028" spans="1:3" x14ac:dyDescent="0.35">
      <c r="A2028" s="4" t="s">
        <v>1554</v>
      </c>
      <c r="B2028" s="5">
        <v>0</v>
      </c>
      <c r="C2028" s="5">
        <v>0</v>
      </c>
    </row>
    <row r="2029" spans="1:3" x14ac:dyDescent="0.35">
      <c r="A2029" s="4" t="s">
        <v>6938</v>
      </c>
      <c r="B2029" s="5">
        <v>0</v>
      </c>
      <c r="C2029" s="5">
        <v>0</v>
      </c>
    </row>
    <row r="2030" spans="1:3" x14ac:dyDescent="0.35">
      <c r="A2030" s="4" t="s">
        <v>6219</v>
      </c>
      <c r="B2030" s="5">
        <v>0</v>
      </c>
      <c r="C2030" s="5">
        <v>0</v>
      </c>
    </row>
    <row r="2031" spans="1:3" x14ac:dyDescent="0.35">
      <c r="A2031" s="4" t="s">
        <v>3773</v>
      </c>
      <c r="B2031" s="5">
        <v>0</v>
      </c>
      <c r="C2031" s="5">
        <v>0</v>
      </c>
    </row>
    <row r="2032" spans="1:3" x14ac:dyDescent="0.35">
      <c r="A2032" s="4" t="s">
        <v>5331</v>
      </c>
      <c r="B2032" s="5">
        <v>0</v>
      </c>
      <c r="C2032" s="5">
        <v>0</v>
      </c>
    </row>
    <row r="2033" spans="1:3" x14ac:dyDescent="0.35">
      <c r="A2033" s="4" t="s">
        <v>1638</v>
      </c>
      <c r="B2033" s="5">
        <v>2</v>
      </c>
      <c r="C2033" s="5">
        <v>0</v>
      </c>
    </row>
    <row r="2034" spans="1:3" x14ac:dyDescent="0.35">
      <c r="A2034" s="4" t="s">
        <v>157</v>
      </c>
      <c r="B2034" s="5">
        <v>0</v>
      </c>
      <c r="C2034" s="5">
        <v>0</v>
      </c>
    </row>
    <row r="2035" spans="1:3" x14ac:dyDescent="0.35">
      <c r="A2035" s="4" t="s">
        <v>2442</v>
      </c>
      <c r="B2035" s="5">
        <v>0</v>
      </c>
      <c r="C2035" s="5">
        <v>1</v>
      </c>
    </row>
    <row r="2036" spans="1:3" x14ac:dyDescent="0.35">
      <c r="A2036" s="4" t="s">
        <v>1661</v>
      </c>
      <c r="B2036" s="5">
        <v>0</v>
      </c>
      <c r="C2036" s="5">
        <v>5</v>
      </c>
    </row>
    <row r="2037" spans="1:3" x14ac:dyDescent="0.35">
      <c r="A2037" s="4" t="s">
        <v>3836</v>
      </c>
      <c r="B2037" s="5">
        <v>0</v>
      </c>
      <c r="C2037" s="5">
        <v>3</v>
      </c>
    </row>
    <row r="2038" spans="1:3" x14ac:dyDescent="0.35">
      <c r="A2038" s="4" t="s">
        <v>5972</v>
      </c>
      <c r="B2038" s="5">
        <v>1</v>
      </c>
      <c r="C2038" s="5">
        <v>0</v>
      </c>
    </row>
    <row r="2039" spans="1:3" x14ac:dyDescent="0.35">
      <c r="A2039" s="4" t="s">
        <v>4343</v>
      </c>
      <c r="B2039" s="5">
        <v>0</v>
      </c>
      <c r="C2039" s="5">
        <v>0</v>
      </c>
    </row>
    <row r="2040" spans="1:3" x14ac:dyDescent="0.35">
      <c r="A2040" s="4" t="s">
        <v>2203</v>
      </c>
      <c r="B2040" s="5">
        <v>0</v>
      </c>
      <c r="C2040" s="5">
        <v>5</v>
      </c>
    </row>
    <row r="2041" spans="1:3" x14ac:dyDescent="0.35">
      <c r="A2041" s="4" t="s">
        <v>2962</v>
      </c>
      <c r="B2041" s="5">
        <v>0</v>
      </c>
      <c r="C2041" s="5">
        <v>0</v>
      </c>
    </row>
    <row r="2042" spans="1:3" x14ac:dyDescent="0.35">
      <c r="A2042" s="4" t="s">
        <v>3658</v>
      </c>
      <c r="B2042" s="5">
        <v>0</v>
      </c>
      <c r="C2042" s="5">
        <v>0</v>
      </c>
    </row>
    <row r="2043" spans="1:3" x14ac:dyDescent="0.35">
      <c r="A2043" s="4" t="s">
        <v>1214</v>
      </c>
      <c r="B2043" s="5">
        <v>3</v>
      </c>
      <c r="C2043" s="5">
        <v>0</v>
      </c>
    </row>
    <row r="2044" spans="1:3" x14ac:dyDescent="0.35">
      <c r="A2044" s="4" t="s">
        <v>479</v>
      </c>
      <c r="B2044" s="5">
        <v>0</v>
      </c>
      <c r="C2044" s="5">
        <v>1</v>
      </c>
    </row>
    <row r="2045" spans="1:3" x14ac:dyDescent="0.35">
      <c r="A2045" s="4" t="s">
        <v>6306</v>
      </c>
      <c r="B2045" s="5">
        <v>0</v>
      </c>
      <c r="C2045" s="5">
        <v>0</v>
      </c>
    </row>
    <row r="2046" spans="1:3" x14ac:dyDescent="0.35">
      <c r="A2046" s="4" t="s">
        <v>3460</v>
      </c>
      <c r="B2046" s="5">
        <v>0</v>
      </c>
      <c r="C2046" s="5">
        <v>0</v>
      </c>
    </row>
    <row r="2047" spans="1:3" x14ac:dyDescent="0.35">
      <c r="A2047" s="4" t="s">
        <v>1484</v>
      </c>
      <c r="B2047" s="5">
        <v>0</v>
      </c>
      <c r="C2047" s="5">
        <v>0</v>
      </c>
    </row>
    <row r="2048" spans="1:3" x14ac:dyDescent="0.35">
      <c r="A2048" s="4" t="s">
        <v>1497</v>
      </c>
      <c r="B2048" s="5">
        <v>0</v>
      </c>
      <c r="C2048" s="5">
        <v>1</v>
      </c>
    </row>
    <row r="2049" spans="1:3" x14ac:dyDescent="0.35">
      <c r="A2049" s="4" t="s">
        <v>85</v>
      </c>
      <c r="B2049" s="5">
        <v>0</v>
      </c>
      <c r="C2049" s="5">
        <v>0</v>
      </c>
    </row>
    <row r="2050" spans="1:3" x14ac:dyDescent="0.35">
      <c r="A2050" s="4" t="s">
        <v>2123</v>
      </c>
      <c r="B2050" s="5">
        <v>0</v>
      </c>
      <c r="C2050" s="5">
        <v>0</v>
      </c>
    </row>
    <row r="2051" spans="1:3" x14ac:dyDescent="0.35">
      <c r="A2051" s="4" t="s">
        <v>5086</v>
      </c>
      <c r="B2051" s="5">
        <v>0</v>
      </c>
      <c r="C2051" s="5">
        <v>0</v>
      </c>
    </row>
    <row r="2052" spans="1:3" x14ac:dyDescent="0.35">
      <c r="A2052" s="4" t="s">
        <v>4740</v>
      </c>
      <c r="B2052" s="5">
        <v>0</v>
      </c>
      <c r="C2052" s="5">
        <v>0</v>
      </c>
    </row>
    <row r="2053" spans="1:3" x14ac:dyDescent="0.35">
      <c r="A2053" s="4" t="s">
        <v>5997</v>
      </c>
      <c r="B2053" s="5">
        <v>0</v>
      </c>
      <c r="C2053" s="5">
        <v>0</v>
      </c>
    </row>
    <row r="2054" spans="1:3" x14ac:dyDescent="0.35">
      <c r="A2054" s="4" t="s">
        <v>469</v>
      </c>
      <c r="B2054" s="5">
        <v>0</v>
      </c>
      <c r="C2054" s="5">
        <v>0</v>
      </c>
    </row>
    <row r="2055" spans="1:3" x14ac:dyDescent="0.35">
      <c r="A2055" s="4" t="s">
        <v>1485</v>
      </c>
      <c r="B2055" s="5">
        <v>0</v>
      </c>
      <c r="C2055" s="5">
        <v>0</v>
      </c>
    </row>
    <row r="2056" spans="1:3" x14ac:dyDescent="0.35">
      <c r="A2056" s="4" t="s">
        <v>1864</v>
      </c>
      <c r="B2056" s="5">
        <v>0</v>
      </c>
      <c r="C2056" s="5">
        <v>0</v>
      </c>
    </row>
    <row r="2057" spans="1:3" x14ac:dyDescent="0.35">
      <c r="A2057" s="4" t="s">
        <v>6083</v>
      </c>
      <c r="B2057" s="5">
        <v>0</v>
      </c>
      <c r="C2057" s="5">
        <v>0</v>
      </c>
    </row>
    <row r="2058" spans="1:3" x14ac:dyDescent="0.35">
      <c r="A2058" s="4" t="s">
        <v>3800</v>
      </c>
      <c r="B2058" s="5">
        <v>0</v>
      </c>
      <c r="C2058" s="5">
        <v>0</v>
      </c>
    </row>
    <row r="2059" spans="1:3" x14ac:dyDescent="0.35">
      <c r="A2059" s="4" t="s">
        <v>3015</v>
      </c>
      <c r="B2059" s="5">
        <v>2</v>
      </c>
      <c r="C2059" s="5">
        <v>0</v>
      </c>
    </row>
    <row r="2060" spans="1:3" x14ac:dyDescent="0.35">
      <c r="A2060" s="4" t="s">
        <v>4231</v>
      </c>
      <c r="B2060" s="5">
        <v>0</v>
      </c>
      <c r="C2060" s="5">
        <v>0</v>
      </c>
    </row>
    <row r="2061" spans="1:3" x14ac:dyDescent="0.35">
      <c r="A2061" s="4" t="s">
        <v>4801</v>
      </c>
      <c r="B2061" s="5">
        <v>5</v>
      </c>
      <c r="C2061" s="5">
        <v>0</v>
      </c>
    </row>
    <row r="2062" spans="1:3" x14ac:dyDescent="0.35">
      <c r="A2062" s="4" t="s">
        <v>1691</v>
      </c>
      <c r="B2062" s="5">
        <v>0</v>
      </c>
      <c r="C2062" s="5">
        <v>0</v>
      </c>
    </row>
    <row r="2063" spans="1:3" x14ac:dyDescent="0.35">
      <c r="A2063" s="4" t="s">
        <v>5911</v>
      </c>
      <c r="B2063" s="5">
        <v>0</v>
      </c>
      <c r="C2063" s="5">
        <v>0</v>
      </c>
    </row>
    <row r="2064" spans="1:3" x14ac:dyDescent="0.35">
      <c r="A2064" s="4" t="s">
        <v>5874</v>
      </c>
      <c r="B2064" s="5">
        <v>0</v>
      </c>
      <c r="C2064" s="5">
        <v>0</v>
      </c>
    </row>
    <row r="2065" spans="1:3" x14ac:dyDescent="0.35">
      <c r="A2065" s="4" t="s">
        <v>4179</v>
      </c>
      <c r="B2065" s="5">
        <v>0</v>
      </c>
      <c r="C2065" s="5">
        <v>0</v>
      </c>
    </row>
    <row r="2066" spans="1:3" x14ac:dyDescent="0.35">
      <c r="A2066" s="4" t="s">
        <v>4055</v>
      </c>
      <c r="B2066" s="5">
        <v>0</v>
      </c>
      <c r="C2066" s="5">
        <v>0</v>
      </c>
    </row>
    <row r="2067" spans="1:3" x14ac:dyDescent="0.35">
      <c r="A2067" s="4" t="s">
        <v>5879</v>
      </c>
      <c r="B2067" s="5">
        <v>2</v>
      </c>
      <c r="C2067" s="5">
        <v>0</v>
      </c>
    </row>
    <row r="2068" spans="1:3" x14ac:dyDescent="0.35">
      <c r="A2068" s="4" t="s">
        <v>2366</v>
      </c>
      <c r="B2068" s="5">
        <v>0</v>
      </c>
      <c r="C2068" s="5">
        <v>0</v>
      </c>
    </row>
    <row r="2069" spans="1:3" x14ac:dyDescent="0.35">
      <c r="A2069" s="4" t="s">
        <v>6433</v>
      </c>
      <c r="B2069" s="5">
        <v>0</v>
      </c>
      <c r="C2069" s="5">
        <v>0</v>
      </c>
    </row>
    <row r="2070" spans="1:3" x14ac:dyDescent="0.35">
      <c r="A2070" s="4" t="s">
        <v>431</v>
      </c>
      <c r="B2070" s="5">
        <v>0</v>
      </c>
      <c r="C2070" s="5">
        <v>0</v>
      </c>
    </row>
    <row r="2071" spans="1:3" x14ac:dyDescent="0.35">
      <c r="A2071" s="4" t="s">
        <v>6612</v>
      </c>
      <c r="B2071" s="5">
        <v>3</v>
      </c>
      <c r="C2071" s="5">
        <v>0</v>
      </c>
    </row>
    <row r="2072" spans="1:3" x14ac:dyDescent="0.35">
      <c r="A2072" s="4" t="s">
        <v>4366</v>
      </c>
      <c r="B2072" s="5">
        <v>2</v>
      </c>
      <c r="C2072" s="5">
        <v>1</v>
      </c>
    </row>
    <row r="2073" spans="1:3" x14ac:dyDescent="0.35">
      <c r="A2073" s="4" t="s">
        <v>5378</v>
      </c>
      <c r="B2073" s="5">
        <v>0</v>
      </c>
      <c r="C2073" s="5">
        <v>0</v>
      </c>
    </row>
    <row r="2074" spans="1:3" x14ac:dyDescent="0.35">
      <c r="A2074" s="4" t="s">
        <v>5162</v>
      </c>
      <c r="B2074" s="5">
        <v>0</v>
      </c>
      <c r="C2074" s="5">
        <v>1</v>
      </c>
    </row>
    <row r="2075" spans="1:3" x14ac:dyDescent="0.35">
      <c r="A2075" s="4" t="s">
        <v>5251</v>
      </c>
      <c r="B2075" s="5">
        <v>0</v>
      </c>
      <c r="C2075" s="5">
        <v>0</v>
      </c>
    </row>
    <row r="2076" spans="1:3" x14ac:dyDescent="0.35">
      <c r="A2076" s="4" t="s">
        <v>1563</v>
      </c>
      <c r="B2076" s="5">
        <v>0</v>
      </c>
      <c r="C2076" s="5">
        <v>0</v>
      </c>
    </row>
    <row r="2077" spans="1:3" x14ac:dyDescent="0.35">
      <c r="A2077" s="4" t="s">
        <v>4062</v>
      </c>
      <c r="B2077" s="5">
        <v>0</v>
      </c>
      <c r="C2077" s="5">
        <v>0</v>
      </c>
    </row>
    <row r="2078" spans="1:3" x14ac:dyDescent="0.35">
      <c r="A2078" s="4" t="s">
        <v>228</v>
      </c>
      <c r="B2078" s="5">
        <v>0</v>
      </c>
      <c r="C2078" s="5">
        <v>0</v>
      </c>
    </row>
    <row r="2079" spans="1:3" x14ac:dyDescent="0.35">
      <c r="A2079" s="4" t="s">
        <v>3778</v>
      </c>
      <c r="B2079" s="5">
        <v>5</v>
      </c>
      <c r="C2079" s="5">
        <v>0</v>
      </c>
    </row>
    <row r="2080" spans="1:3" x14ac:dyDescent="0.35">
      <c r="A2080" s="4" t="s">
        <v>6321</v>
      </c>
      <c r="B2080" s="5">
        <v>0</v>
      </c>
      <c r="C2080" s="5">
        <v>0</v>
      </c>
    </row>
    <row r="2081" spans="1:3" x14ac:dyDescent="0.35">
      <c r="A2081" s="4" t="s">
        <v>334</v>
      </c>
      <c r="B2081" s="5">
        <v>0</v>
      </c>
      <c r="C2081" s="5">
        <v>0</v>
      </c>
    </row>
    <row r="2082" spans="1:3" x14ac:dyDescent="0.35">
      <c r="A2082" s="4" t="s">
        <v>4029</v>
      </c>
      <c r="B2082" s="5">
        <v>0</v>
      </c>
      <c r="C2082" s="5">
        <v>0</v>
      </c>
    </row>
    <row r="2083" spans="1:3" x14ac:dyDescent="0.35">
      <c r="A2083" s="4" t="s">
        <v>4725</v>
      </c>
      <c r="B2083" s="5">
        <v>0</v>
      </c>
      <c r="C2083" s="5">
        <v>5</v>
      </c>
    </row>
    <row r="2084" spans="1:3" x14ac:dyDescent="0.35">
      <c r="A2084" s="4" t="s">
        <v>1672</v>
      </c>
      <c r="B2084" s="5">
        <v>0</v>
      </c>
      <c r="C2084" s="5">
        <v>0</v>
      </c>
    </row>
    <row r="2085" spans="1:3" x14ac:dyDescent="0.35">
      <c r="A2085" s="4" t="s">
        <v>6233</v>
      </c>
      <c r="B2085" s="5">
        <v>0</v>
      </c>
      <c r="C2085" s="5">
        <v>0</v>
      </c>
    </row>
    <row r="2086" spans="1:3" x14ac:dyDescent="0.35">
      <c r="A2086" s="4" t="s">
        <v>6915</v>
      </c>
      <c r="B2086" s="5">
        <v>0</v>
      </c>
      <c r="C2086" s="5">
        <v>0</v>
      </c>
    </row>
    <row r="2087" spans="1:3" x14ac:dyDescent="0.35">
      <c r="A2087" s="4" t="s">
        <v>4253</v>
      </c>
      <c r="B2087" s="5">
        <v>3</v>
      </c>
      <c r="C2087" s="5">
        <v>0</v>
      </c>
    </row>
    <row r="2088" spans="1:3" x14ac:dyDescent="0.35">
      <c r="A2088" s="4" t="s">
        <v>5579</v>
      </c>
      <c r="B2088" s="5">
        <v>0</v>
      </c>
      <c r="C2088" s="5">
        <v>0</v>
      </c>
    </row>
    <row r="2089" spans="1:3" x14ac:dyDescent="0.35">
      <c r="A2089" s="4" t="s">
        <v>5142</v>
      </c>
      <c r="B2089" s="5">
        <v>0</v>
      </c>
      <c r="C2089" s="5">
        <v>4</v>
      </c>
    </row>
    <row r="2090" spans="1:3" x14ac:dyDescent="0.35">
      <c r="A2090" s="4" t="s">
        <v>6474</v>
      </c>
      <c r="B2090" s="5">
        <v>0</v>
      </c>
      <c r="C2090" s="5">
        <v>0</v>
      </c>
    </row>
    <row r="2091" spans="1:3" x14ac:dyDescent="0.35">
      <c r="A2091" s="4" t="s">
        <v>501</v>
      </c>
      <c r="B2091" s="5">
        <v>0</v>
      </c>
      <c r="C2091" s="5">
        <v>0</v>
      </c>
    </row>
    <row r="2092" spans="1:3" x14ac:dyDescent="0.35">
      <c r="A2092" s="4" t="s">
        <v>6458</v>
      </c>
      <c r="B2092" s="5">
        <v>0</v>
      </c>
      <c r="C2092" s="5">
        <v>0</v>
      </c>
    </row>
    <row r="2093" spans="1:3" x14ac:dyDescent="0.35">
      <c r="A2093" s="4" t="s">
        <v>2839</v>
      </c>
      <c r="B2093" s="5">
        <v>0</v>
      </c>
      <c r="C2093" s="5">
        <v>3</v>
      </c>
    </row>
    <row r="2094" spans="1:3" x14ac:dyDescent="0.35">
      <c r="A2094" s="4" t="s">
        <v>5227</v>
      </c>
      <c r="B2094" s="5">
        <v>2</v>
      </c>
      <c r="C2094" s="5">
        <v>0</v>
      </c>
    </row>
    <row r="2095" spans="1:3" x14ac:dyDescent="0.35">
      <c r="A2095" s="4" t="s">
        <v>5508</v>
      </c>
      <c r="B2095" s="5">
        <v>0</v>
      </c>
      <c r="C2095" s="5">
        <v>0</v>
      </c>
    </row>
    <row r="2096" spans="1:3" x14ac:dyDescent="0.35">
      <c r="A2096" s="4" t="s">
        <v>662</v>
      </c>
      <c r="B2096" s="5">
        <v>2</v>
      </c>
      <c r="C2096" s="5">
        <v>0</v>
      </c>
    </row>
    <row r="2097" spans="1:3" x14ac:dyDescent="0.35">
      <c r="A2097" s="4" t="s">
        <v>6856</v>
      </c>
      <c r="B2097" s="5">
        <v>0</v>
      </c>
      <c r="C2097" s="5">
        <v>4</v>
      </c>
    </row>
    <row r="2098" spans="1:3" x14ac:dyDescent="0.35">
      <c r="A2098" s="4" t="s">
        <v>4171</v>
      </c>
      <c r="B2098" s="5">
        <v>0</v>
      </c>
      <c r="C2098" s="5">
        <v>0</v>
      </c>
    </row>
    <row r="2099" spans="1:3" x14ac:dyDescent="0.35">
      <c r="A2099" s="4" t="s">
        <v>4715</v>
      </c>
      <c r="B2099" s="5">
        <v>0</v>
      </c>
      <c r="C2099" s="5">
        <v>0</v>
      </c>
    </row>
    <row r="2100" spans="1:3" x14ac:dyDescent="0.35">
      <c r="A2100" s="4" t="s">
        <v>4654</v>
      </c>
      <c r="B2100" s="5">
        <v>0</v>
      </c>
      <c r="C2100" s="5">
        <v>0</v>
      </c>
    </row>
    <row r="2101" spans="1:3" x14ac:dyDescent="0.35">
      <c r="A2101" s="4" t="s">
        <v>836</v>
      </c>
      <c r="B2101" s="5">
        <v>0</v>
      </c>
      <c r="C2101" s="5">
        <v>6</v>
      </c>
    </row>
    <row r="2102" spans="1:3" x14ac:dyDescent="0.35">
      <c r="A2102" s="4" t="s">
        <v>4713</v>
      </c>
      <c r="B2102" s="5">
        <v>0</v>
      </c>
      <c r="C2102" s="5">
        <v>0</v>
      </c>
    </row>
    <row r="2103" spans="1:3" x14ac:dyDescent="0.35">
      <c r="A2103" s="4" t="s">
        <v>1562</v>
      </c>
      <c r="B2103" s="5">
        <v>0</v>
      </c>
      <c r="C2103" s="5">
        <v>0</v>
      </c>
    </row>
    <row r="2104" spans="1:3" x14ac:dyDescent="0.35">
      <c r="A2104" s="4" t="s">
        <v>745</v>
      </c>
      <c r="B2104" s="5">
        <v>0</v>
      </c>
      <c r="C2104" s="5">
        <v>0</v>
      </c>
    </row>
    <row r="2105" spans="1:3" x14ac:dyDescent="0.35">
      <c r="A2105" s="4" t="s">
        <v>125</v>
      </c>
      <c r="B2105" s="5">
        <v>0</v>
      </c>
      <c r="C2105" s="5">
        <v>0</v>
      </c>
    </row>
    <row r="2106" spans="1:3" x14ac:dyDescent="0.35">
      <c r="A2106" s="4" t="s">
        <v>4501</v>
      </c>
      <c r="B2106" s="5">
        <v>0</v>
      </c>
      <c r="C2106" s="5">
        <v>2</v>
      </c>
    </row>
    <row r="2107" spans="1:3" x14ac:dyDescent="0.35">
      <c r="A2107" s="4" t="s">
        <v>5222</v>
      </c>
      <c r="B2107" s="5">
        <v>0</v>
      </c>
      <c r="C2107" s="5">
        <v>0</v>
      </c>
    </row>
    <row r="2108" spans="1:3" x14ac:dyDescent="0.35">
      <c r="A2108" s="4" t="s">
        <v>1330</v>
      </c>
      <c r="B2108" s="5">
        <v>0</v>
      </c>
      <c r="C2108" s="5">
        <v>0</v>
      </c>
    </row>
    <row r="2109" spans="1:3" x14ac:dyDescent="0.35">
      <c r="A2109" s="4" t="s">
        <v>2177</v>
      </c>
      <c r="B2109" s="5">
        <v>0</v>
      </c>
      <c r="C2109" s="5">
        <v>0</v>
      </c>
    </row>
    <row r="2110" spans="1:3" x14ac:dyDescent="0.35">
      <c r="A2110" s="4" t="s">
        <v>5489</v>
      </c>
      <c r="B2110" s="5">
        <v>3</v>
      </c>
      <c r="C2110" s="5">
        <v>0</v>
      </c>
    </row>
    <row r="2111" spans="1:3" x14ac:dyDescent="0.35">
      <c r="A2111" s="4" t="s">
        <v>2686</v>
      </c>
      <c r="B2111" s="5">
        <v>0</v>
      </c>
      <c r="C2111" s="5">
        <v>0</v>
      </c>
    </row>
    <row r="2112" spans="1:3" x14ac:dyDescent="0.35">
      <c r="A2112" s="4" t="s">
        <v>881</v>
      </c>
      <c r="B2112" s="5">
        <v>0</v>
      </c>
      <c r="C2112" s="5">
        <v>2</v>
      </c>
    </row>
    <row r="2113" spans="1:3" x14ac:dyDescent="0.35">
      <c r="A2113" s="4" t="s">
        <v>1866</v>
      </c>
      <c r="B2113" s="5">
        <v>0</v>
      </c>
      <c r="C2113" s="5">
        <v>0</v>
      </c>
    </row>
    <row r="2114" spans="1:3" x14ac:dyDescent="0.35">
      <c r="A2114" s="4" t="s">
        <v>3194</v>
      </c>
      <c r="B2114" s="5">
        <v>0</v>
      </c>
      <c r="C2114" s="5">
        <v>0</v>
      </c>
    </row>
    <row r="2115" spans="1:3" x14ac:dyDescent="0.35">
      <c r="A2115" s="4" t="s">
        <v>699</v>
      </c>
      <c r="B2115" s="5">
        <v>0</v>
      </c>
      <c r="C2115" s="5">
        <v>0</v>
      </c>
    </row>
    <row r="2116" spans="1:3" x14ac:dyDescent="0.35">
      <c r="A2116" s="4" t="s">
        <v>5253</v>
      </c>
      <c r="B2116" s="5">
        <v>0</v>
      </c>
      <c r="C2116" s="5">
        <v>3</v>
      </c>
    </row>
    <row r="2117" spans="1:3" x14ac:dyDescent="0.35">
      <c r="A2117" s="4" t="s">
        <v>3639</v>
      </c>
      <c r="B2117" s="5">
        <v>0</v>
      </c>
      <c r="C2117" s="5">
        <v>0</v>
      </c>
    </row>
    <row r="2118" spans="1:3" x14ac:dyDescent="0.35">
      <c r="A2118" s="4" t="s">
        <v>6176</v>
      </c>
      <c r="B2118" s="5">
        <v>0</v>
      </c>
      <c r="C2118" s="5">
        <v>0</v>
      </c>
    </row>
    <row r="2119" spans="1:3" x14ac:dyDescent="0.35">
      <c r="A2119" s="4" t="s">
        <v>6344</v>
      </c>
      <c r="B2119" s="5">
        <v>0</v>
      </c>
      <c r="C2119" s="5">
        <v>1</v>
      </c>
    </row>
    <row r="2120" spans="1:3" x14ac:dyDescent="0.35">
      <c r="A2120" s="4" t="s">
        <v>3012</v>
      </c>
      <c r="B2120" s="5">
        <v>0</v>
      </c>
      <c r="C2120" s="5">
        <v>0</v>
      </c>
    </row>
    <row r="2121" spans="1:3" x14ac:dyDescent="0.35">
      <c r="A2121" s="4" t="s">
        <v>4100</v>
      </c>
      <c r="B2121" s="5">
        <v>4</v>
      </c>
      <c r="C2121" s="5">
        <v>1</v>
      </c>
    </row>
    <row r="2122" spans="1:3" x14ac:dyDescent="0.35">
      <c r="A2122" s="4" t="s">
        <v>1687</v>
      </c>
      <c r="B2122" s="5">
        <v>0</v>
      </c>
      <c r="C2122" s="5">
        <v>0</v>
      </c>
    </row>
    <row r="2123" spans="1:3" x14ac:dyDescent="0.35">
      <c r="A2123" s="4" t="s">
        <v>5319</v>
      </c>
      <c r="B2123" s="5">
        <v>3</v>
      </c>
      <c r="C2123" s="5">
        <v>1</v>
      </c>
    </row>
    <row r="2124" spans="1:3" x14ac:dyDescent="0.35">
      <c r="A2124" s="4" t="s">
        <v>912</v>
      </c>
      <c r="B2124" s="5">
        <v>0</v>
      </c>
      <c r="C2124" s="5">
        <v>0</v>
      </c>
    </row>
    <row r="2125" spans="1:3" x14ac:dyDescent="0.35">
      <c r="A2125" s="4" t="s">
        <v>4773</v>
      </c>
      <c r="B2125" s="5">
        <v>0</v>
      </c>
      <c r="C2125" s="5">
        <v>0</v>
      </c>
    </row>
    <row r="2126" spans="1:3" x14ac:dyDescent="0.35">
      <c r="A2126" s="4" t="s">
        <v>1258</v>
      </c>
      <c r="B2126" s="5">
        <v>0</v>
      </c>
      <c r="C2126" s="5">
        <v>0</v>
      </c>
    </row>
    <row r="2127" spans="1:3" x14ac:dyDescent="0.35">
      <c r="A2127" s="4" t="s">
        <v>6099</v>
      </c>
      <c r="B2127" s="5">
        <v>0</v>
      </c>
      <c r="C2127" s="5">
        <v>0</v>
      </c>
    </row>
    <row r="2128" spans="1:3" x14ac:dyDescent="0.35">
      <c r="A2128" s="4" t="s">
        <v>1805</v>
      </c>
      <c r="B2128" s="5">
        <v>0</v>
      </c>
      <c r="C2128" s="5">
        <v>1</v>
      </c>
    </row>
    <row r="2129" spans="1:3" x14ac:dyDescent="0.35">
      <c r="A2129" s="4" t="s">
        <v>5601</v>
      </c>
      <c r="B2129" s="5">
        <v>0</v>
      </c>
      <c r="C2129" s="5">
        <v>0</v>
      </c>
    </row>
    <row r="2130" spans="1:3" x14ac:dyDescent="0.35">
      <c r="A2130" s="4" t="s">
        <v>6432</v>
      </c>
      <c r="B2130" s="5">
        <v>0</v>
      </c>
      <c r="C2130" s="5">
        <v>4</v>
      </c>
    </row>
    <row r="2131" spans="1:3" x14ac:dyDescent="0.35">
      <c r="A2131" s="4" t="s">
        <v>6241</v>
      </c>
      <c r="B2131" s="5">
        <v>4</v>
      </c>
      <c r="C2131" s="5">
        <v>0</v>
      </c>
    </row>
    <row r="2132" spans="1:3" x14ac:dyDescent="0.35">
      <c r="A2132" s="4" t="s">
        <v>4462</v>
      </c>
      <c r="B2132" s="5">
        <v>1</v>
      </c>
      <c r="C2132" s="5">
        <v>0</v>
      </c>
    </row>
    <row r="2133" spans="1:3" x14ac:dyDescent="0.35">
      <c r="A2133" s="4" t="s">
        <v>2110</v>
      </c>
      <c r="B2133" s="5">
        <v>0</v>
      </c>
      <c r="C2133" s="5">
        <v>0</v>
      </c>
    </row>
    <row r="2134" spans="1:3" x14ac:dyDescent="0.35">
      <c r="A2134" s="4" t="s">
        <v>1908</v>
      </c>
      <c r="B2134" s="5">
        <v>0</v>
      </c>
      <c r="C2134" s="5">
        <v>0</v>
      </c>
    </row>
    <row r="2135" spans="1:3" x14ac:dyDescent="0.35">
      <c r="A2135" s="4" t="s">
        <v>6125</v>
      </c>
      <c r="B2135" s="5">
        <v>0</v>
      </c>
      <c r="C2135" s="5">
        <v>0</v>
      </c>
    </row>
    <row r="2136" spans="1:3" x14ac:dyDescent="0.35">
      <c r="A2136" s="4" t="s">
        <v>4269</v>
      </c>
      <c r="B2136" s="5">
        <v>0</v>
      </c>
      <c r="C2136" s="5">
        <v>0</v>
      </c>
    </row>
    <row r="2137" spans="1:3" x14ac:dyDescent="0.35">
      <c r="A2137" s="4" t="s">
        <v>439</v>
      </c>
      <c r="B2137" s="5">
        <v>0</v>
      </c>
      <c r="C2137" s="5">
        <v>0</v>
      </c>
    </row>
    <row r="2138" spans="1:3" x14ac:dyDescent="0.35">
      <c r="A2138" s="4" t="s">
        <v>1637</v>
      </c>
      <c r="B2138" s="5">
        <v>0</v>
      </c>
      <c r="C2138" s="5">
        <v>0</v>
      </c>
    </row>
    <row r="2139" spans="1:3" x14ac:dyDescent="0.35">
      <c r="A2139" s="4" t="s">
        <v>6186</v>
      </c>
      <c r="B2139" s="5">
        <v>0</v>
      </c>
      <c r="C2139" s="5">
        <v>0</v>
      </c>
    </row>
    <row r="2140" spans="1:3" x14ac:dyDescent="0.35">
      <c r="A2140" s="4" t="s">
        <v>1496</v>
      </c>
      <c r="B2140" s="5">
        <v>0</v>
      </c>
      <c r="C2140" s="5">
        <v>0</v>
      </c>
    </row>
    <row r="2141" spans="1:3" x14ac:dyDescent="0.35">
      <c r="A2141" s="4" t="s">
        <v>4876</v>
      </c>
      <c r="B2141" s="5">
        <v>0</v>
      </c>
      <c r="C2141" s="5">
        <v>0</v>
      </c>
    </row>
    <row r="2142" spans="1:3" x14ac:dyDescent="0.35">
      <c r="A2142" s="4" t="s">
        <v>1607</v>
      </c>
      <c r="B2142" s="5">
        <v>0</v>
      </c>
      <c r="C2142" s="5">
        <v>0</v>
      </c>
    </row>
    <row r="2143" spans="1:3" x14ac:dyDescent="0.35">
      <c r="A2143" s="4" t="s">
        <v>1414</v>
      </c>
      <c r="B2143" s="5">
        <v>0</v>
      </c>
      <c r="C2143" s="5">
        <v>0</v>
      </c>
    </row>
    <row r="2144" spans="1:3" x14ac:dyDescent="0.35">
      <c r="A2144" s="4" t="s">
        <v>151</v>
      </c>
      <c r="B2144" s="5">
        <v>0</v>
      </c>
      <c r="C2144" s="5">
        <v>0</v>
      </c>
    </row>
    <row r="2145" spans="1:3" x14ac:dyDescent="0.35">
      <c r="A2145" s="4" t="s">
        <v>2047</v>
      </c>
      <c r="B2145" s="5">
        <v>0</v>
      </c>
      <c r="C2145" s="5">
        <v>0</v>
      </c>
    </row>
    <row r="2146" spans="1:3" x14ac:dyDescent="0.35">
      <c r="A2146" s="4" t="s">
        <v>190</v>
      </c>
      <c r="B2146" s="5">
        <v>0</v>
      </c>
      <c r="C2146" s="5">
        <v>0</v>
      </c>
    </row>
    <row r="2147" spans="1:3" x14ac:dyDescent="0.35">
      <c r="A2147" s="4" t="s">
        <v>6995</v>
      </c>
      <c r="B2147" s="5">
        <v>4</v>
      </c>
      <c r="C2147" s="5">
        <v>0</v>
      </c>
    </row>
    <row r="2148" spans="1:3" x14ac:dyDescent="0.35">
      <c r="A2148" s="4" t="s">
        <v>4173</v>
      </c>
      <c r="B2148" s="5">
        <v>0</v>
      </c>
      <c r="C2148" s="5">
        <v>0</v>
      </c>
    </row>
    <row r="2149" spans="1:3" x14ac:dyDescent="0.35">
      <c r="A2149" s="4" t="s">
        <v>3260</v>
      </c>
      <c r="B2149" s="5">
        <v>0</v>
      </c>
      <c r="C2149" s="5">
        <v>0</v>
      </c>
    </row>
    <row r="2150" spans="1:3" x14ac:dyDescent="0.35">
      <c r="A2150" s="4" t="s">
        <v>1176</v>
      </c>
      <c r="B2150" s="5">
        <v>0</v>
      </c>
      <c r="C2150" s="5">
        <v>0</v>
      </c>
    </row>
    <row r="2151" spans="1:3" x14ac:dyDescent="0.35">
      <c r="A2151" s="4" t="s">
        <v>3769</v>
      </c>
      <c r="B2151" s="5">
        <v>0</v>
      </c>
      <c r="C2151" s="5">
        <v>0</v>
      </c>
    </row>
    <row r="2152" spans="1:3" x14ac:dyDescent="0.35">
      <c r="A2152" s="4" t="s">
        <v>1400</v>
      </c>
      <c r="B2152" s="5">
        <v>0</v>
      </c>
      <c r="C2152" s="5">
        <v>0</v>
      </c>
    </row>
    <row r="2153" spans="1:3" x14ac:dyDescent="0.35">
      <c r="A2153" s="4" t="s">
        <v>6933</v>
      </c>
      <c r="B2153" s="5">
        <v>0</v>
      </c>
      <c r="C2153" s="5">
        <v>0</v>
      </c>
    </row>
    <row r="2154" spans="1:3" x14ac:dyDescent="0.35">
      <c r="A2154" s="4" t="s">
        <v>4436</v>
      </c>
      <c r="B2154" s="5">
        <v>3</v>
      </c>
      <c r="C2154" s="5">
        <v>0</v>
      </c>
    </row>
    <row r="2155" spans="1:3" x14ac:dyDescent="0.35">
      <c r="A2155" s="4" t="s">
        <v>708</v>
      </c>
      <c r="B2155" s="5">
        <v>0</v>
      </c>
      <c r="C2155" s="5">
        <v>0</v>
      </c>
    </row>
    <row r="2156" spans="1:3" x14ac:dyDescent="0.35">
      <c r="A2156" s="4" t="s">
        <v>4776</v>
      </c>
      <c r="B2156" s="5">
        <v>0</v>
      </c>
      <c r="C2156" s="5">
        <v>0</v>
      </c>
    </row>
    <row r="2157" spans="1:3" x14ac:dyDescent="0.35">
      <c r="A2157" s="4" t="s">
        <v>6822</v>
      </c>
      <c r="B2157" s="5">
        <v>0</v>
      </c>
      <c r="C2157" s="5">
        <v>5</v>
      </c>
    </row>
    <row r="2158" spans="1:3" x14ac:dyDescent="0.35">
      <c r="A2158" s="4" t="s">
        <v>2067</v>
      </c>
      <c r="B2158" s="5">
        <v>0</v>
      </c>
      <c r="C2158" s="5">
        <v>0</v>
      </c>
    </row>
    <row r="2159" spans="1:3" x14ac:dyDescent="0.35">
      <c r="A2159" s="4" t="s">
        <v>5815</v>
      </c>
      <c r="B2159" s="5">
        <v>4</v>
      </c>
      <c r="C2159" s="5">
        <v>0</v>
      </c>
    </row>
    <row r="2160" spans="1:3" x14ac:dyDescent="0.35">
      <c r="A2160" s="4" t="s">
        <v>169</v>
      </c>
      <c r="B2160" s="5">
        <v>0</v>
      </c>
      <c r="C2160" s="5">
        <v>0</v>
      </c>
    </row>
    <row r="2161" spans="1:3" x14ac:dyDescent="0.35">
      <c r="A2161" s="4" t="s">
        <v>1649</v>
      </c>
      <c r="B2161" s="5">
        <v>4</v>
      </c>
      <c r="C2161" s="5">
        <v>6</v>
      </c>
    </row>
    <row r="2162" spans="1:3" x14ac:dyDescent="0.35">
      <c r="A2162" s="4" t="s">
        <v>6503</v>
      </c>
      <c r="B2162" s="5">
        <v>0</v>
      </c>
      <c r="C2162" s="5">
        <v>0</v>
      </c>
    </row>
    <row r="2163" spans="1:3" x14ac:dyDescent="0.35">
      <c r="A2163" s="4" t="s">
        <v>5694</v>
      </c>
      <c r="B2163" s="5">
        <v>0</v>
      </c>
      <c r="C2163" s="5">
        <v>0</v>
      </c>
    </row>
    <row r="2164" spans="1:3" x14ac:dyDescent="0.35">
      <c r="A2164" s="4" t="s">
        <v>1827</v>
      </c>
      <c r="B2164" s="5">
        <v>0</v>
      </c>
      <c r="C2164" s="5">
        <v>0</v>
      </c>
    </row>
    <row r="2165" spans="1:3" x14ac:dyDescent="0.35">
      <c r="A2165" s="4" t="s">
        <v>5759</v>
      </c>
      <c r="B2165" s="5">
        <v>0</v>
      </c>
      <c r="C2165" s="5">
        <v>0</v>
      </c>
    </row>
    <row r="2166" spans="1:3" x14ac:dyDescent="0.35">
      <c r="A2166" s="4" t="s">
        <v>3435</v>
      </c>
      <c r="B2166" s="5">
        <v>0</v>
      </c>
      <c r="C2166" s="5">
        <v>0</v>
      </c>
    </row>
    <row r="2167" spans="1:3" x14ac:dyDescent="0.35">
      <c r="A2167" s="4" t="s">
        <v>2631</v>
      </c>
      <c r="B2167" s="5">
        <v>0</v>
      </c>
      <c r="C2167" s="5">
        <v>0</v>
      </c>
    </row>
    <row r="2168" spans="1:3" x14ac:dyDescent="0.35">
      <c r="A2168" s="4" t="s">
        <v>2875</v>
      </c>
      <c r="B2168" s="5">
        <v>5</v>
      </c>
      <c r="C2168" s="5">
        <v>0</v>
      </c>
    </row>
    <row r="2169" spans="1:3" x14ac:dyDescent="0.35">
      <c r="A2169" s="4" t="s">
        <v>5003</v>
      </c>
      <c r="B2169" s="5">
        <v>0</v>
      </c>
      <c r="C2169" s="5">
        <v>0</v>
      </c>
    </row>
    <row r="2170" spans="1:3" x14ac:dyDescent="0.35">
      <c r="A2170" s="4" t="s">
        <v>1108</v>
      </c>
      <c r="B2170" s="5">
        <v>0</v>
      </c>
      <c r="C2170" s="5">
        <v>0</v>
      </c>
    </row>
    <row r="2171" spans="1:3" x14ac:dyDescent="0.35">
      <c r="A2171" s="4" t="s">
        <v>6128</v>
      </c>
      <c r="B2171" s="5">
        <v>0</v>
      </c>
      <c r="C2171" s="5">
        <v>0</v>
      </c>
    </row>
    <row r="2172" spans="1:3" x14ac:dyDescent="0.35">
      <c r="A2172" s="4" t="s">
        <v>2362</v>
      </c>
      <c r="B2172" s="5">
        <v>3</v>
      </c>
      <c r="C2172" s="5">
        <v>0</v>
      </c>
    </row>
    <row r="2173" spans="1:3" x14ac:dyDescent="0.35">
      <c r="A2173" s="4" t="s">
        <v>5951</v>
      </c>
      <c r="B2173" s="5">
        <v>0</v>
      </c>
      <c r="C2173" s="5">
        <v>0</v>
      </c>
    </row>
    <row r="2174" spans="1:3" x14ac:dyDescent="0.35">
      <c r="A2174" s="4" t="s">
        <v>865</v>
      </c>
      <c r="B2174" s="5">
        <v>0</v>
      </c>
      <c r="C2174" s="5">
        <v>6</v>
      </c>
    </row>
    <row r="2175" spans="1:3" x14ac:dyDescent="0.35">
      <c r="A2175" s="4" t="s">
        <v>2141</v>
      </c>
      <c r="B2175" s="5">
        <v>0</v>
      </c>
      <c r="C2175" s="5">
        <v>0</v>
      </c>
    </row>
    <row r="2176" spans="1:3" x14ac:dyDescent="0.35">
      <c r="A2176" s="4" t="s">
        <v>1327</v>
      </c>
      <c r="B2176" s="5">
        <v>0</v>
      </c>
      <c r="C2176" s="5">
        <v>0</v>
      </c>
    </row>
    <row r="2177" spans="1:3" x14ac:dyDescent="0.35">
      <c r="A2177" s="4" t="s">
        <v>2372</v>
      </c>
      <c r="B2177" s="5">
        <v>0</v>
      </c>
      <c r="C2177" s="5">
        <v>0</v>
      </c>
    </row>
    <row r="2178" spans="1:3" x14ac:dyDescent="0.35">
      <c r="A2178" s="4" t="s">
        <v>790</v>
      </c>
      <c r="B2178" s="5">
        <v>5</v>
      </c>
      <c r="C2178" s="5">
        <v>0</v>
      </c>
    </row>
    <row r="2179" spans="1:3" x14ac:dyDescent="0.35">
      <c r="A2179" s="4" t="s">
        <v>3952</v>
      </c>
      <c r="B2179" s="5">
        <v>0</v>
      </c>
      <c r="C2179" s="5">
        <v>0</v>
      </c>
    </row>
    <row r="2180" spans="1:3" x14ac:dyDescent="0.35">
      <c r="A2180" s="4" t="s">
        <v>6626</v>
      </c>
      <c r="B2180" s="5">
        <v>0</v>
      </c>
      <c r="C2180" s="5">
        <v>0</v>
      </c>
    </row>
    <row r="2181" spans="1:3" x14ac:dyDescent="0.35">
      <c r="A2181" s="4" t="s">
        <v>4529</v>
      </c>
      <c r="B2181" s="5">
        <v>0</v>
      </c>
      <c r="C2181" s="5">
        <v>3</v>
      </c>
    </row>
    <row r="2182" spans="1:3" x14ac:dyDescent="0.35">
      <c r="A2182" s="4" t="s">
        <v>4785</v>
      </c>
      <c r="B2182" s="5">
        <v>0</v>
      </c>
      <c r="C2182" s="5">
        <v>0</v>
      </c>
    </row>
    <row r="2183" spans="1:3" x14ac:dyDescent="0.35">
      <c r="A2183" s="4" t="s">
        <v>2298</v>
      </c>
      <c r="B2183" s="5">
        <v>0</v>
      </c>
      <c r="C2183" s="5">
        <v>0</v>
      </c>
    </row>
    <row r="2184" spans="1:3" x14ac:dyDescent="0.35">
      <c r="A2184" s="4" t="s">
        <v>1534</v>
      </c>
      <c r="B2184" s="5">
        <v>3</v>
      </c>
      <c r="C2184" s="5">
        <v>0</v>
      </c>
    </row>
    <row r="2185" spans="1:3" x14ac:dyDescent="0.35">
      <c r="A2185" s="4" t="s">
        <v>3903</v>
      </c>
      <c r="B2185" s="5">
        <v>0</v>
      </c>
      <c r="C2185" s="5">
        <v>0</v>
      </c>
    </row>
    <row r="2186" spans="1:3" x14ac:dyDescent="0.35">
      <c r="A2186" s="4" t="s">
        <v>2660</v>
      </c>
      <c r="B2186" s="5">
        <v>5</v>
      </c>
      <c r="C2186" s="5">
        <v>0</v>
      </c>
    </row>
    <row r="2187" spans="1:3" x14ac:dyDescent="0.35">
      <c r="A2187" s="4" t="s">
        <v>1436</v>
      </c>
      <c r="B2187" s="5">
        <v>0</v>
      </c>
      <c r="C2187" s="5">
        <v>0</v>
      </c>
    </row>
    <row r="2188" spans="1:3" x14ac:dyDescent="0.35">
      <c r="A2188" s="4" t="s">
        <v>1869</v>
      </c>
      <c r="B2188" s="5">
        <v>0</v>
      </c>
      <c r="C2188" s="5">
        <v>4</v>
      </c>
    </row>
    <row r="2189" spans="1:3" x14ac:dyDescent="0.35">
      <c r="A2189" s="4" t="s">
        <v>2562</v>
      </c>
      <c r="B2189" s="5">
        <v>0</v>
      </c>
      <c r="C2189" s="5">
        <v>0</v>
      </c>
    </row>
    <row r="2190" spans="1:3" x14ac:dyDescent="0.35">
      <c r="A2190" s="4" t="s">
        <v>4482</v>
      </c>
      <c r="B2190" s="5">
        <v>0</v>
      </c>
      <c r="C2190" s="5">
        <v>0</v>
      </c>
    </row>
    <row r="2191" spans="1:3" x14ac:dyDescent="0.35">
      <c r="A2191" s="4" t="s">
        <v>5421</v>
      </c>
      <c r="B2191" s="5">
        <v>3</v>
      </c>
      <c r="C2191" s="5">
        <v>0</v>
      </c>
    </row>
    <row r="2192" spans="1:3" x14ac:dyDescent="0.35">
      <c r="A2192" s="4" t="s">
        <v>806</v>
      </c>
      <c r="B2192" s="5">
        <v>0</v>
      </c>
      <c r="C2192" s="5">
        <v>0</v>
      </c>
    </row>
    <row r="2193" spans="1:3" x14ac:dyDescent="0.35">
      <c r="A2193" s="4" t="s">
        <v>841</v>
      </c>
      <c r="B2193" s="5">
        <v>0</v>
      </c>
      <c r="C2193" s="5">
        <v>0</v>
      </c>
    </row>
    <row r="2194" spans="1:3" x14ac:dyDescent="0.35">
      <c r="A2194" s="4" t="s">
        <v>1941</v>
      </c>
      <c r="B2194" s="5">
        <v>0</v>
      </c>
      <c r="C2194" s="5">
        <v>5</v>
      </c>
    </row>
    <row r="2195" spans="1:3" x14ac:dyDescent="0.35">
      <c r="A2195" s="4" t="s">
        <v>5370</v>
      </c>
      <c r="B2195" s="5">
        <v>0</v>
      </c>
      <c r="C2195" s="5">
        <v>1</v>
      </c>
    </row>
    <row r="2196" spans="1:3" x14ac:dyDescent="0.35">
      <c r="A2196" s="4" t="s">
        <v>3733</v>
      </c>
      <c r="B2196" s="5">
        <v>0</v>
      </c>
      <c r="C2196" s="5">
        <v>0</v>
      </c>
    </row>
    <row r="2197" spans="1:3" x14ac:dyDescent="0.35">
      <c r="A2197" s="4" t="s">
        <v>1806</v>
      </c>
      <c r="B2197" s="5">
        <v>0</v>
      </c>
      <c r="C2197" s="5">
        <v>5</v>
      </c>
    </row>
    <row r="2198" spans="1:3" x14ac:dyDescent="0.35">
      <c r="A2198" s="4" t="s">
        <v>4239</v>
      </c>
      <c r="B2198" s="5">
        <v>0</v>
      </c>
      <c r="C2198" s="5">
        <v>0</v>
      </c>
    </row>
    <row r="2199" spans="1:3" x14ac:dyDescent="0.35">
      <c r="A2199" s="4" t="s">
        <v>176</v>
      </c>
      <c r="B2199" s="5">
        <v>0</v>
      </c>
      <c r="C2199" s="5">
        <v>0</v>
      </c>
    </row>
    <row r="2200" spans="1:3" x14ac:dyDescent="0.35">
      <c r="A2200" s="4" t="s">
        <v>3157</v>
      </c>
      <c r="B2200" s="5">
        <v>0</v>
      </c>
      <c r="C2200" s="5">
        <v>0</v>
      </c>
    </row>
    <row r="2201" spans="1:3" x14ac:dyDescent="0.35">
      <c r="A2201" s="4" t="s">
        <v>3278</v>
      </c>
      <c r="B2201" s="5">
        <v>0</v>
      </c>
      <c r="C2201" s="5">
        <v>0</v>
      </c>
    </row>
    <row r="2202" spans="1:3" x14ac:dyDescent="0.35">
      <c r="A2202" s="4" t="s">
        <v>6204</v>
      </c>
      <c r="B2202" s="5">
        <v>0</v>
      </c>
      <c r="C2202" s="5">
        <v>0</v>
      </c>
    </row>
    <row r="2203" spans="1:3" x14ac:dyDescent="0.35">
      <c r="A2203" s="4" t="s">
        <v>4764</v>
      </c>
      <c r="B2203" s="5">
        <v>0</v>
      </c>
      <c r="C2203" s="5">
        <v>0</v>
      </c>
    </row>
    <row r="2204" spans="1:3" x14ac:dyDescent="0.35">
      <c r="A2204" s="4" t="s">
        <v>1170</v>
      </c>
      <c r="B2204" s="5">
        <v>3</v>
      </c>
      <c r="C2204" s="5">
        <v>0</v>
      </c>
    </row>
    <row r="2205" spans="1:3" x14ac:dyDescent="0.35">
      <c r="A2205" s="4" t="s">
        <v>1006</v>
      </c>
      <c r="B2205" s="5">
        <v>0</v>
      </c>
      <c r="C2205" s="5">
        <v>1</v>
      </c>
    </row>
    <row r="2206" spans="1:3" x14ac:dyDescent="0.35">
      <c r="A2206" s="4" t="s">
        <v>4112</v>
      </c>
      <c r="B2206" s="5">
        <v>0</v>
      </c>
      <c r="C2206" s="5">
        <v>0</v>
      </c>
    </row>
    <row r="2207" spans="1:3" x14ac:dyDescent="0.35">
      <c r="A2207" s="4" t="s">
        <v>5864</v>
      </c>
      <c r="B2207" s="5">
        <v>0</v>
      </c>
      <c r="C2207" s="5">
        <v>1</v>
      </c>
    </row>
    <row r="2208" spans="1:3" x14ac:dyDescent="0.35">
      <c r="A2208" s="4" t="s">
        <v>1358</v>
      </c>
      <c r="B2208" s="5">
        <v>0</v>
      </c>
      <c r="C2208" s="5">
        <v>0</v>
      </c>
    </row>
    <row r="2209" spans="1:3" x14ac:dyDescent="0.35">
      <c r="A2209" s="4" t="s">
        <v>6348</v>
      </c>
      <c r="B2209" s="5">
        <v>3</v>
      </c>
      <c r="C2209" s="5">
        <v>0</v>
      </c>
    </row>
    <row r="2210" spans="1:3" x14ac:dyDescent="0.35">
      <c r="A2210" s="4" t="s">
        <v>4927</v>
      </c>
      <c r="B2210" s="5">
        <v>0</v>
      </c>
      <c r="C2210" s="5">
        <v>0</v>
      </c>
    </row>
    <row r="2211" spans="1:3" x14ac:dyDescent="0.35">
      <c r="A2211" s="4" t="s">
        <v>1413</v>
      </c>
      <c r="B2211" s="5">
        <v>0</v>
      </c>
      <c r="C2211" s="5">
        <v>0</v>
      </c>
    </row>
    <row r="2212" spans="1:3" x14ac:dyDescent="0.35">
      <c r="A2212" s="4" t="s">
        <v>1219</v>
      </c>
      <c r="B2212" s="5">
        <v>2</v>
      </c>
      <c r="C2212" s="5">
        <v>0</v>
      </c>
    </row>
    <row r="2213" spans="1:3" x14ac:dyDescent="0.35">
      <c r="A2213" s="4" t="s">
        <v>1261</v>
      </c>
      <c r="B2213" s="5">
        <v>0</v>
      </c>
      <c r="C2213" s="5">
        <v>0</v>
      </c>
    </row>
    <row r="2214" spans="1:3" x14ac:dyDescent="0.35">
      <c r="A2214" s="4" t="s">
        <v>2696</v>
      </c>
      <c r="B2214" s="5">
        <v>1</v>
      </c>
      <c r="C2214" s="5">
        <v>0</v>
      </c>
    </row>
    <row r="2215" spans="1:3" x14ac:dyDescent="0.35">
      <c r="A2215" s="4" t="s">
        <v>344</v>
      </c>
      <c r="B2215" s="5">
        <v>0</v>
      </c>
      <c r="C2215" s="5">
        <v>2</v>
      </c>
    </row>
    <row r="2216" spans="1:3" x14ac:dyDescent="0.35">
      <c r="A2216" s="4" t="s">
        <v>2923</v>
      </c>
      <c r="B2216" s="5">
        <v>5</v>
      </c>
      <c r="C2216" s="5">
        <v>0</v>
      </c>
    </row>
    <row r="2217" spans="1:3" x14ac:dyDescent="0.35">
      <c r="A2217" s="4" t="s">
        <v>104</v>
      </c>
      <c r="B2217" s="5">
        <v>0</v>
      </c>
      <c r="C2217" s="5">
        <v>0</v>
      </c>
    </row>
    <row r="2218" spans="1:3" x14ac:dyDescent="0.35">
      <c r="A2218" s="4" t="s">
        <v>5549</v>
      </c>
      <c r="B2218" s="5">
        <v>0</v>
      </c>
      <c r="C2218" s="5">
        <v>0</v>
      </c>
    </row>
    <row r="2219" spans="1:3" x14ac:dyDescent="0.35">
      <c r="A2219" s="4" t="s">
        <v>1880</v>
      </c>
      <c r="B2219" s="5">
        <v>0</v>
      </c>
      <c r="C2219" s="5">
        <v>0</v>
      </c>
    </row>
    <row r="2220" spans="1:3" x14ac:dyDescent="0.35">
      <c r="A2220" s="4" t="s">
        <v>840</v>
      </c>
      <c r="B2220" s="5">
        <v>0</v>
      </c>
      <c r="C2220" s="5">
        <v>0</v>
      </c>
    </row>
    <row r="2221" spans="1:3" x14ac:dyDescent="0.35">
      <c r="A2221" s="4" t="s">
        <v>6824</v>
      </c>
      <c r="B2221" s="5">
        <v>0</v>
      </c>
      <c r="C2221" s="5">
        <v>0</v>
      </c>
    </row>
    <row r="2222" spans="1:3" x14ac:dyDescent="0.35">
      <c r="A2222" s="4" t="s">
        <v>2114</v>
      </c>
      <c r="B2222" s="5">
        <v>1</v>
      </c>
      <c r="C2222" s="5">
        <v>0</v>
      </c>
    </row>
    <row r="2223" spans="1:3" x14ac:dyDescent="0.35">
      <c r="A2223" s="4" t="s">
        <v>4689</v>
      </c>
      <c r="B2223" s="5">
        <v>0</v>
      </c>
      <c r="C2223" s="5">
        <v>1</v>
      </c>
    </row>
    <row r="2224" spans="1:3" x14ac:dyDescent="0.35">
      <c r="A2224" s="4" t="s">
        <v>4496</v>
      </c>
      <c r="B2224" s="5">
        <v>0</v>
      </c>
      <c r="C2224" s="5">
        <v>0</v>
      </c>
    </row>
    <row r="2225" spans="1:3" x14ac:dyDescent="0.35">
      <c r="A2225" s="4" t="s">
        <v>313</v>
      </c>
      <c r="B2225" s="5">
        <v>0</v>
      </c>
      <c r="C2225" s="5">
        <v>0</v>
      </c>
    </row>
    <row r="2226" spans="1:3" x14ac:dyDescent="0.35">
      <c r="A2226" s="4" t="s">
        <v>4613</v>
      </c>
      <c r="B2226" s="5">
        <v>0</v>
      </c>
      <c r="C2226" s="5">
        <v>0</v>
      </c>
    </row>
    <row r="2227" spans="1:3" x14ac:dyDescent="0.35">
      <c r="A2227" s="4" t="s">
        <v>3170</v>
      </c>
      <c r="B2227" s="5">
        <v>0</v>
      </c>
      <c r="C2227" s="5">
        <v>0</v>
      </c>
    </row>
    <row r="2228" spans="1:3" x14ac:dyDescent="0.35">
      <c r="A2228" s="4" t="s">
        <v>7079</v>
      </c>
      <c r="B2228" s="5">
        <v>2</v>
      </c>
      <c r="C2228" s="5">
        <v>0</v>
      </c>
    </row>
    <row r="2229" spans="1:3" x14ac:dyDescent="0.35">
      <c r="A2229" s="4" t="s">
        <v>1593</v>
      </c>
      <c r="B2229" s="5">
        <v>0</v>
      </c>
      <c r="C2229" s="5">
        <v>0</v>
      </c>
    </row>
    <row r="2230" spans="1:3" x14ac:dyDescent="0.35">
      <c r="A2230" s="4" t="s">
        <v>2019</v>
      </c>
      <c r="B2230" s="5">
        <v>0</v>
      </c>
      <c r="C2230" s="5">
        <v>0</v>
      </c>
    </row>
    <row r="2231" spans="1:3" x14ac:dyDescent="0.35">
      <c r="A2231" s="4" t="s">
        <v>6173</v>
      </c>
      <c r="B2231" s="5">
        <v>0</v>
      </c>
      <c r="C2231" s="5">
        <v>0</v>
      </c>
    </row>
    <row r="2232" spans="1:3" x14ac:dyDescent="0.35">
      <c r="A2232" s="4" t="s">
        <v>6563</v>
      </c>
      <c r="B2232" s="5">
        <v>0</v>
      </c>
      <c r="C2232" s="5">
        <v>5</v>
      </c>
    </row>
    <row r="2233" spans="1:3" x14ac:dyDescent="0.35">
      <c r="A2233" s="4" t="s">
        <v>6925</v>
      </c>
      <c r="B2233" s="5">
        <v>0</v>
      </c>
      <c r="C2233" s="5">
        <v>0</v>
      </c>
    </row>
    <row r="2234" spans="1:3" x14ac:dyDescent="0.35">
      <c r="A2234" s="4" t="s">
        <v>4166</v>
      </c>
      <c r="B2234" s="5">
        <v>0</v>
      </c>
      <c r="C2234" s="5">
        <v>0</v>
      </c>
    </row>
    <row r="2235" spans="1:3" x14ac:dyDescent="0.35">
      <c r="A2235" s="4" t="s">
        <v>140</v>
      </c>
      <c r="B2235" s="5">
        <v>0</v>
      </c>
      <c r="C2235" s="5">
        <v>6</v>
      </c>
    </row>
    <row r="2236" spans="1:3" x14ac:dyDescent="0.35">
      <c r="A2236" s="4" t="s">
        <v>3703</v>
      </c>
      <c r="B2236" s="5">
        <v>0</v>
      </c>
      <c r="C2236" s="5">
        <v>0</v>
      </c>
    </row>
    <row r="2237" spans="1:3" x14ac:dyDescent="0.35">
      <c r="A2237" s="4" t="s">
        <v>1533</v>
      </c>
      <c r="B2237" s="5">
        <v>0</v>
      </c>
      <c r="C2237" s="5">
        <v>0</v>
      </c>
    </row>
    <row r="2238" spans="1:3" x14ac:dyDescent="0.35">
      <c r="A2238" s="4" t="s">
        <v>852</v>
      </c>
      <c r="B2238" s="5">
        <v>0</v>
      </c>
      <c r="C2238" s="5">
        <v>0</v>
      </c>
    </row>
    <row r="2239" spans="1:3" x14ac:dyDescent="0.35">
      <c r="A2239" s="4" t="s">
        <v>303</v>
      </c>
      <c r="B2239" s="5">
        <v>0</v>
      </c>
      <c r="C2239" s="5">
        <v>0</v>
      </c>
    </row>
    <row r="2240" spans="1:3" x14ac:dyDescent="0.35">
      <c r="A2240" s="4" t="s">
        <v>5855</v>
      </c>
      <c r="B2240" s="5">
        <v>0</v>
      </c>
      <c r="C2240" s="5">
        <v>0</v>
      </c>
    </row>
    <row r="2241" spans="1:3" x14ac:dyDescent="0.35">
      <c r="A2241" s="4" t="s">
        <v>1784</v>
      </c>
      <c r="B2241" s="5">
        <v>0</v>
      </c>
      <c r="C2241" s="5">
        <v>0</v>
      </c>
    </row>
    <row r="2242" spans="1:3" x14ac:dyDescent="0.35">
      <c r="A2242" s="4" t="s">
        <v>920</v>
      </c>
      <c r="B2242" s="5">
        <v>0</v>
      </c>
      <c r="C2242" s="5">
        <v>0</v>
      </c>
    </row>
    <row r="2243" spans="1:3" x14ac:dyDescent="0.35">
      <c r="A2243" s="4" t="s">
        <v>3547</v>
      </c>
      <c r="B2243" s="5">
        <v>1</v>
      </c>
      <c r="C2243" s="5">
        <v>0</v>
      </c>
    </row>
    <row r="2244" spans="1:3" x14ac:dyDescent="0.35">
      <c r="A2244" s="4" t="s">
        <v>2509</v>
      </c>
      <c r="B2244" s="5">
        <v>0</v>
      </c>
      <c r="C2244" s="5">
        <v>0</v>
      </c>
    </row>
    <row r="2245" spans="1:3" x14ac:dyDescent="0.35">
      <c r="A2245" s="4" t="s">
        <v>6629</v>
      </c>
      <c r="B2245" s="5">
        <v>0</v>
      </c>
      <c r="C2245" s="5">
        <v>0</v>
      </c>
    </row>
    <row r="2246" spans="1:3" x14ac:dyDescent="0.35">
      <c r="A2246" s="4" t="s">
        <v>2243</v>
      </c>
      <c r="B2246" s="5">
        <v>0</v>
      </c>
      <c r="C2246" s="5">
        <v>6</v>
      </c>
    </row>
    <row r="2247" spans="1:3" x14ac:dyDescent="0.35">
      <c r="A2247" s="4" t="s">
        <v>3645</v>
      </c>
      <c r="B2247" s="5">
        <v>0</v>
      </c>
      <c r="C2247" s="5">
        <v>0</v>
      </c>
    </row>
    <row r="2248" spans="1:3" x14ac:dyDescent="0.35">
      <c r="A2248" s="4" t="s">
        <v>3655</v>
      </c>
      <c r="B2248" s="5">
        <v>0</v>
      </c>
      <c r="C2248" s="5">
        <v>0</v>
      </c>
    </row>
    <row r="2249" spans="1:3" x14ac:dyDescent="0.35">
      <c r="A2249" s="4" t="s">
        <v>1482</v>
      </c>
      <c r="B2249" s="5">
        <v>0</v>
      </c>
      <c r="C2249" s="5">
        <v>0</v>
      </c>
    </row>
    <row r="2250" spans="1:3" x14ac:dyDescent="0.35">
      <c r="A2250" s="4" t="s">
        <v>2373</v>
      </c>
      <c r="B2250" s="5">
        <v>0</v>
      </c>
      <c r="C2250" s="5">
        <v>0</v>
      </c>
    </row>
    <row r="2251" spans="1:3" x14ac:dyDescent="0.35">
      <c r="A2251" s="4" t="s">
        <v>134</v>
      </c>
      <c r="B2251" s="5">
        <v>0</v>
      </c>
      <c r="C2251" s="5">
        <v>0</v>
      </c>
    </row>
    <row r="2252" spans="1:3" x14ac:dyDescent="0.35">
      <c r="A2252" s="4" t="s">
        <v>3863</v>
      </c>
      <c r="B2252" s="5">
        <v>0</v>
      </c>
      <c r="C2252" s="5">
        <v>0</v>
      </c>
    </row>
    <row r="2253" spans="1:3" x14ac:dyDescent="0.35">
      <c r="A2253" s="4" t="s">
        <v>6391</v>
      </c>
      <c r="B2253" s="5">
        <v>0</v>
      </c>
      <c r="C2253" s="5">
        <v>0</v>
      </c>
    </row>
    <row r="2254" spans="1:3" x14ac:dyDescent="0.35">
      <c r="A2254" s="4" t="s">
        <v>4993</v>
      </c>
      <c r="B2254" s="5">
        <v>0</v>
      </c>
      <c r="C2254" s="5">
        <v>0</v>
      </c>
    </row>
    <row r="2255" spans="1:3" x14ac:dyDescent="0.35">
      <c r="A2255" s="4" t="s">
        <v>1954</v>
      </c>
      <c r="B2255" s="5">
        <v>0</v>
      </c>
      <c r="C2255" s="5">
        <v>0</v>
      </c>
    </row>
    <row r="2256" spans="1:3" x14ac:dyDescent="0.35">
      <c r="A2256" s="4" t="s">
        <v>1952</v>
      </c>
      <c r="B2256" s="5">
        <v>0</v>
      </c>
      <c r="C2256" s="5">
        <v>0</v>
      </c>
    </row>
    <row r="2257" spans="1:3" x14ac:dyDescent="0.35">
      <c r="A2257" s="4" t="s">
        <v>1600</v>
      </c>
      <c r="B2257" s="5">
        <v>0</v>
      </c>
      <c r="C2257" s="5">
        <v>0</v>
      </c>
    </row>
    <row r="2258" spans="1:3" x14ac:dyDescent="0.35">
      <c r="A2258" s="4" t="s">
        <v>6324</v>
      </c>
      <c r="B2258" s="5">
        <v>1</v>
      </c>
      <c r="C2258" s="5">
        <v>0</v>
      </c>
    </row>
    <row r="2259" spans="1:3" x14ac:dyDescent="0.35">
      <c r="A2259" s="4" t="s">
        <v>895</v>
      </c>
      <c r="B2259" s="5">
        <v>0</v>
      </c>
      <c r="C2259" s="5">
        <v>0</v>
      </c>
    </row>
    <row r="2260" spans="1:3" x14ac:dyDescent="0.35">
      <c r="A2260" s="4" t="s">
        <v>2603</v>
      </c>
      <c r="B2260" s="5">
        <v>0</v>
      </c>
      <c r="C2260" s="5">
        <v>0</v>
      </c>
    </row>
    <row r="2261" spans="1:3" x14ac:dyDescent="0.35">
      <c r="A2261" s="4" t="s">
        <v>5918</v>
      </c>
      <c r="B2261" s="5">
        <v>0</v>
      </c>
      <c r="C2261" s="5">
        <v>0</v>
      </c>
    </row>
    <row r="2262" spans="1:3" x14ac:dyDescent="0.35">
      <c r="A2262" s="4" t="s">
        <v>1339</v>
      </c>
      <c r="B2262" s="5">
        <v>0</v>
      </c>
      <c r="C2262" s="5">
        <v>0</v>
      </c>
    </row>
    <row r="2263" spans="1:3" x14ac:dyDescent="0.35">
      <c r="A2263" s="4" t="s">
        <v>2598</v>
      </c>
      <c r="B2263" s="5">
        <v>0</v>
      </c>
      <c r="C2263" s="5">
        <v>0</v>
      </c>
    </row>
    <row r="2264" spans="1:3" x14ac:dyDescent="0.35">
      <c r="A2264" s="4" t="s">
        <v>2601</v>
      </c>
      <c r="B2264" s="5">
        <v>5</v>
      </c>
      <c r="C2264" s="5">
        <v>1</v>
      </c>
    </row>
    <row r="2265" spans="1:3" x14ac:dyDescent="0.35">
      <c r="A2265" s="4" t="s">
        <v>1036</v>
      </c>
      <c r="B2265" s="5">
        <v>3</v>
      </c>
      <c r="C2265" s="5">
        <v>0</v>
      </c>
    </row>
    <row r="2266" spans="1:3" x14ac:dyDescent="0.35">
      <c r="A2266" s="4" t="s">
        <v>5323</v>
      </c>
      <c r="B2266" s="5">
        <v>0</v>
      </c>
      <c r="C2266" s="5">
        <v>0</v>
      </c>
    </row>
    <row r="2267" spans="1:3" x14ac:dyDescent="0.35">
      <c r="A2267" s="4" t="s">
        <v>2999</v>
      </c>
      <c r="B2267" s="5">
        <v>0</v>
      </c>
      <c r="C2267" s="5">
        <v>0</v>
      </c>
    </row>
    <row r="2268" spans="1:3" x14ac:dyDescent="0.35">
      <c r="A2268" s="4" t="s">
        <v>5285</v>
      </c>
      <c r="B2268" s="5">
        <v>0</v>
      </c>
      <c r="C2268" s="5">
        <v>0</v>
      </c>
    </row>
    <row r="2269" spans="1:3" x14ac:dyDescent="0.35">
      <c r="A2269" s="4" t="s">
        <v>3664</v>
      </c>
      <c r="B2269" s="5">
        <v>3</v>
      </c>
      <c r="C2269" s="5">
        <v>0</v>
      </c>
    </row>
    <row r="2270" spans="1:3" x14ac:dyDescent="0.35">
      <c r="A2270" s="4" t="s">
        <v>4373</v>
      </c>
      <c r="B2270" s="5">
        <v>0</v>
      </c>
      <c r="C2270" s="5">
        <v>0</v>
      </c>
    </row>
    <row r="2271" spans="1:3" x14ac:dyDescent="0.35">
      <c r="A2271" s="4" t="s">
        <v>5699</v>
      </c>
      <c r="B2271" s="5">
        <v>0</v>
      </c>
      <c r="C2271" s="5">
        <v>0</v>
      </c>
    </row>
    <row r="2272" spans="1:3" x14ac:dyDescent="0.35">
      <c r="A2272" s="4" t="s">
        <v>1969</v>
      </c>
      <c r="B2272" s="5">
        <v>0</v>
      </c>
      <c r="C2272" s="5">
        <v>0</v>
      </c>
    </row>
    <row r="2273" spans="1:3" x14ac:dyDescent="0.35">
      <c r="A2273" s="4" t="s">
        <v>5064</v>
      </c>
      <c r="B2273" s="5">
        <v>0</v>
      </c>
      <c r="C2273" s="5">
        <v>0</v>
      </c>
    </row>
    <row r="2274" spans="1:3" x14ac:dyDescent="0.35">
      <c r="A2274" s="4" t="s">
        <v>6363</v>
      </c>
      <c r="B2274" s="5">
        <v>0</v>
      </c>
      <c r="C2274" s="5">
        <v>0</v>
      </c>
    </row>
    <row r="2275" spans="1:3" x14ac:dyDescent="0.35">
      <c r="A2275" s="4" t="s">
        <v>1398</v>
      </c>
      <c r="B2275" s="5">
        <v>0</v>
      </c>
      <c r="C2275" s="5">
        <v>0</v>
      </c>
    </row>
    <row r="2276" spans="1:3" x14ac:dyDescent="0.35">
      <c r="A2276" s="4" t="s">
        <v>2857</v>
      </c>
      <c r="B2276" s="5">
        <v>0</v>
      </c>
      <c r="C2276" s="5">
        <v>0</v>
      </c>
    </row>
    <row r="2277" spans="1:3" x14ac:dyDescent="0.35">
      <c r="A2277" s="4" t="s">
        <v>1479</v>
      </c>
      <c r="B2277" s="5">
        <v>2</v>
      </c>
      <c r="C2277" s="5">
        <v>4</v>
      </c>
    </row>
    <row r="2278" spans="1:3" x14ac:dyDescent="0.35">
      <c r="A2278" s="4" t="s">
        <v>1529</v>
      </c>
      <c r="B2278" s="5">
        <v>0</v>
      </c>
      <c r="C2278" s="5">
        <v>1</v>
      </c>
    </row>
    <row r="2279" spans="1:3" x14ac:dyDescent="0.35">
      <c r="A2279" s="4" t="s">
        <v>5089</v>
      </c>
      <c r="B2279" s="5">
        <v>0</v>
      </c>
      <c r="C2279" s="5">
        <v>0</v>
      </c>
    </row>
    <row r="2280" spans="1:3" x14ac:dyDescent="0.35">
      <c r="A2280" s="4" t="s">
        <v>6496</v>
      </c>
      <c r="B2280" s="5">
        <v>0</v>
      </c>
      <c r="C2280" s="5">
        <v>0</v>
      </c>
    </row>
    <row r="2281" spans="1:3" x14ac:dyDescent="0.35">
      <c r="A2281" s="4" t="s">
        <v>6171</v>
      </c>
      <c r="B2281" s="5">
        <v>0</v>
      </c>
      <c r="C2281" s="5">
        <v>0</v>
      </c>
    </row>
    <row r="2282" spans="1:3" x14ac:dyDescent="0.35">
      <c r="A2282" s="4" t="s">
        <v>3671</v>
      </c>
      <c r="B2282" s="5">
        <v>4</v>
      </c>
      <c r="C2282" s="5">
        <v>0</v>
      </c>
    </row>
    <row r="2283" spans="1:3" x14ac:dyDescent="0.35">
      <c r="A2283" s="4" t="s">
        <v>6440</v>
      </c>
      <c r="B2283" s="5">
        <v>0</v>
      </c>
      <c r="C2283" s="5">
        <v>0</v>
      </c>
    </row>
    <row r="2284" spans="1:3" x14ac:dyDescent="0.35">
      <c r="A2284" s="4" t="s">
        <v>6435</v>
      </c>
      <c r="B2284" s="5">
        <v>3</v>
      </c>
      <c r="C2284" s="5">
        <v>7</v>
      </c>
    </row>
    <row r="2285" spans="1:3" x14ac:dyDescent="0.35">
      <c r="A2285" s="4" t="s">
        <v>6812</v>
      </c>
      <c r="B2285" s="5">
        <v>0</v>
      </c>
      <c r="C2285" s="5">
        <v>0</v>
      </c>
    </row>
    <row r="2286" spans="1:3" x14ac:dyDescent="0.35">
      <c r="A2286" s="4" t="s">
        <v>2843</v>
      </c>
      <c r="B2286" s="5">
        <v>0</v>
      </c>
      <c r="C2286" s="5">
        <v>0</v>
      </c>
    </row>
    <row r="2287" spans="1:3" x14ac:dyDescent="0.35">
      <c r="A2287" s="4" t="s">
        <v>993</v>
      </c>
      <c r="B2287" s="5">
        <v>0</v>
      </c>
      <c r="C2287" s="5">
        <v>0</v>
      </c>
    </row>
    <row r="2288" spans="1:3" x14ac:dyDescent="0.35">
      <c r="A2288" s="4" t="s">
        <v>5093</v>
      </c>
      <c r="B2288" s="5">
        <v>0</v>
      </c>
      <c r="C2288" s="5">
        <v>0</v>
      </c>
    </row>
    <row r="2289" spans="1:3" x14ac:dyDescent="0.35">
      <c r="A2289" s="4" t="s">
        <v>6468</v>
      </c>
      <c r="B2289" s="5">
        <v>0</v>
      </c>
      <c r="C2289" s="5">
        <v>0</v>
      </c>
    </row>
    <row r="2290" spans="1:3" x14ac:dyDescent="0.35">
      <c r="A2290" s="4" t="s">
        <v>2611</v>
      </c>
      <c r="B2290" s="5">
        <v>1</v>
      </c>
      <c r="C2290" s="5">
        <v>1</v>
      </c>
    </row>
    <row r="2291" spans="1:3" x14ac:dyDescent="0.35">
      <c r="A2291" s="4" t="s">
        <v>3454</v>
      </c>
      <c r="B2291" s="5">
        <v>0</v>
      </c>
      <c r="C2291" s="5">
        <v>0</v>
      </c>
    </row>
    <row r="2292" spans="1:3" x14ac:dyDescent="0.35">
      <c r="A2292" s="4" t="s">
        <v>4000</v>
      </c>
      <c r="B2292" s="5">
        <v>0</v>
      </c>
      <c r="C2292" s="5">
        <v>0</v>
      </c>
    </row>
    <row r="2293" spans="1:3" x14ac:dyDescent="0.35">
      <c r="A2293" s="4" t="s">
        <v>2446</v>
      </c>
      <c r="B2293" s="5">
        <v>0</v>
      </c>
      <c r="C2293" s="5">
        <v>0</v>
      </c>
    </row>
    <row r="2294" spans="1:3" x14ac:dyDescent="0.35">
      <c r="A2294" s="4" t="s">
        <v>709</v>
      </c>
      <c r="B2294" s="5">
        <v>0</v>
      </c>
      <c r="C2294" s="5">
        <v>0</v>
      </c>
    </row>
    <row r="2295" spans="1:3" x14ac:dyDescent="0.35">
      <c r="A2295" s="4" t="s">
        <v>6302</v>
      </c>
      <c r="B2295" s="5">
        <v>2</v>
      </c>
      <c r="C2295" s="5">
        <v>0</v>
      </c>
    </row>
    <row r="2296" spans="1:3" x14ac:dyDescent="0.35">
      <c r="A2296" s="4" t="s">
        <v>1897</v>
      </c>
      <c r="B2296" s="5">
        <v>0</v>
      </c>
      <c r="C2296" s="5">
        <v>0</v>
      </c>
    </row>
    <row r="2297" spans="1:3" x14ac:dyDescent="0.35">
      <c r="A2297" s="4" t="s">
        <v>1746</v>
      </c>
      <c r="B2297" s="5">
        <v>0</v>
      </c>
      <c r="C2297" s="5">
        <v>0</v>
      </c>
    </row>
    <row r="2298" spans="1:3" x14ac:dyDescent="0.35">
      <c r="A2298" s="4" t="s">
        <v>1026</v>
      </c>
      <c r="B2298" s="5">
        <v>0</v>
      </c>
      <c r="C2298" s="5">
        <v>0</v>
      </c>
    </row>
    <row r="2299" spans="1:3" x14ac:dyDescent="0.35">
      <c r="A2299" s="4" t="s">
        <v>289</v>
      </c>
      <c r="B2299" s="5">
        <v>0</v>
      </c>
      <c r="C2299" s="5">
        <v>0</v>
      </c>
    </row>
    <row r="2300" spans="1:3" x14ac:dyDescent="0.35">
      <c r="A2300" s="4" t="s">
        <v>1714</v>
      </c>
      <c r="B2300" s="5">
        <v>0</v>
      </c>
      <c r="C2300" s="5">
        <v>0</v>
      </c>
    </row>
    <row r="2301" spans="1:3" x14ac:dyDescent="0.35">
      <c r="A2301" s="4" t="s">
        <v>4340</v>
      </c>
      <c r="B2301" s="5">
        <v>0</v>
      </c>
      <c r="C2301" s="5">
        <v>0</v>
      </c>
    </row>
    <row r="2302" spans="1:3" x14ac:dyDescent="0.35">
      <c r="A2302" s="4" t="s">
        <v>4211</v>
      </c>
      <c r="B2302" s="5">
        <v>5</v>
      </c>
      <c r="C2302" s="5">
        <v>0</v>
      </c>
    </row>
    <row r="2303" spans="1:3" x14ac:dyDescent="0.35">
      <c r="A2303" s="4" t="s">
        <v>1605</v>
      </c>
      <c r="B2303" s="5">
        <v>0</v>
      </c>
      <c r="C2303" s="5">
        <v>0</v>
      </c>
    </row>
    <row r="2304" spans="1:3" x14ac:dyDescent="0.35">
      <c r="A2304" s="4" t="s">
        <v>5173</v>
      </c>
      <c r="B2304" s="5">
        <v>5</v>
      </c>
      <c r="C2304" s="5">
        <v>0</v>
      </c>
    </row>
    <row r="2305" spans="1:3" x14ac:dyDescent="0.35">
      <c r="A2305" s="4" t="s">
        <v>6268</v>
      </c>
      <c r="B2305" s="5">
        <v>0</v>
      </c>
      <c r="C2305" s="5">
        <v>0</v>
      </c>
    </row>
    <row r="2306" spans="1:3" x14ac:dyDescent="0.35">
      <c r="A2306" s="4" t="s">
        <v>2263</v>
      </c>
      <c r="B2306" s="5">
        <v>0</v>
      </c>
      <c r="C2306" s="5">
        <v>1</v>
      </c>
    </row>
    <row r="2307" spans="1:3" x14ac:dyDescent="0.35">
      <c r="A2307" s="4" t="s">
        <v>2694</v>
      </c>
      <c r="B2307" s="5">
        <v>0</v>
      </c>
      <c r="C2307" s="5">
        <v>0</v>
      </c>
    </row>
    <row r="2308" spans="1:3" x14ac:dyDescent="0.35">
      <c r="A2308" s="4" t="s">
        <v>5651</v>
      </c>
      <c r="B2308" s="5">
        <v>5</v>
      </c>
      <c r="C2308" s="5">
        <v>0</v>
      </c>
    </row>
    <row r="2309" spans="1:3" x14ac:dyDescent="0.35">
      <c r="A2309" s="4" t="s">
        <v>1689</v>
      </c>
      <c r="B2309" s="5">
        <v>0</v>
      </c>
      <c r="C2309" s="5">
        <v>0</v>
      </c>
    </row>
    <row r="2310" spans="1:3" x14ac:dyDescent="0.35">
      <c r="A2310" s="4" t="s">
        <v>6154</v>
      </c>
      <c r="B2310" s="5">
        <v>0</v>
      </c>
      <c r="C2310" s="5">
        <v>0</v>
      </c>
    </row>
    <row r="2311" spans="1:3" x14ac:dyDescent="0.35">
      <c r="A2311" s="4" t="s">
        <v>4080</v>
      </c>
      <c r="B2311" s="5">
        <v>0</v>
      </c>
      <c r="C2311" s="5">
        <v>0</v>
      </c>
    </row>
    <row r="2312" spans="1:3" x14ac:dyDescent="0.35">
      <c r="A2312" s="4" t="s">
        <v>3026</v>
      </c>
      <c r="B2312" s="5">
        <v>0</v>
      </c>
      <c r="C2312" s="5">
        <v>0</v>
      </c>
    </row>
    <row r="2313" spans="1:3" x14ac:dyDescent="0.35">
      <c r="A2313" s="4" t="s">
        <v>1151</v>
      </c>
      <c r="B2313" s="5">
        <v>5</v>
      </c>
      <c r="C2313" s="5">
        <v>2</v>
      </c>
    </row>
    <row r="2314" spans="1:3" x14ac:dyDescent="0.35">
      <c r="A2314" s="4" t="s">
        <v>5737</v>
      </c>
      <c r="B2314" s="5">
        <v>0</v>
      </c>
      <c r="C2314" s="5">
        <v>0</v>
      </c>
    </row>
    <row r="2315" spans="1:3" x14ac:dyDescent="0.35">
      <c r="A2315" s="4" t="s">
        <v>905</v>
      </c>
      <c r="B2315" s="5">
        <v>0</v>
      </c>
      <c r="C2315" s="5">
        <v>0</v>
      </c>
    </row>
    <row r="2316" spans="1:3" x14ac:dyDescent="0.35">
      <c r="A2316" s="4" t="s">
        <v>6677</v>
      </c>
      <c r="B2316" s="5">
        <v>0</v>
      </c>
      <c r="C2316" s="5">
        <v>0</v>
      </c>
    </row>
    <row r="2317" spans="1:3" x14ac:dyDescent="0.35">
      <c r="A2317" s="4" t="s">
        <v>6579</v>
      </c>
      <c r="B2317" s="5">
        <v>0</v>
      </c>
      <c r="C2317" s="5">
        <v>0</v>
      </c>
    </row>
    <row r="2318" spans="1:3" x14ac:dyDescent="0.35">
      <c r="A2318" s="4" t="s">
        <v>267</v>
      </c>
      <c r="B2318" s="5">
        <v>0</v>
      </c>
      <c r="C2318" s="5">
        <v>0</v>
      </c>
    </row>
    <row r="2319" spans="1:3" x14ac:dyDescent="0.35">
      <c r="A2319" s="4" t="s">
        <v>5321</v>
      </c>
      <c r="B2319" s="5">
        <v>0</v>
      </c>
      <c r="C2319" s="5">
        <v>0</v>
      </c>
    </row>
    <row r="2320" spans="1:3" x14ac:dyDescent="0.35">
      <c r="A2320" s="4" t="s">
        <v>6165</v>
      </c>
      <c r="B2320" s="5">
        <v>3</v>
      </c>
      <c r="C2320" s="5">
        <v>0</v>
      </c>
    </row>
    <row r="2321" spans="1:3" x14ac:dyDescent="0.35">
      <c r="A2321" s="4" t="s">
        <v>1017</v>
      </c>
      <c r="B2321" s="5">
        <v>0</v>
      </c>
      <c r="C2321" s="5">
        <v>0</v>
      </c>
    </row>
    <row r="2322" spans="1:3" x14ac:dyDescent="0.35">
      <c r="A2322" s="4" t="s">
        <v>1940</v>
      </c>
      <c r="B2322" s="5">
        <v>0</v>
      </c>
      <c r="C2322" s="5">
        <v>0</v>
      </c>
    </row>
    <row r="2323" spans="1:3" x14ac:dyDescent="0.35">
      <c r="A2323" s="4" t="s">
        <v>3323</v>
      </c>
      <c r="B2323" s="5">
        <v>0</v>
      </c>
      <c r="C2323" s="5">
        <v>5</v>
      </c>
    </row>
    <row r="2324" spans="1:3" x14ac:dyDescent="0.35">
      <c r="A2324" s="4" t="s">
        <v>6663</v>
      </c>
      <c r="B2324" s="5">
        <v>0</v>
      </c>
      <c r="C2324" s="5">
        <v>1</v>
      </c>
    </row>
    <row r="2325" spans="1:3" x14ac:dyDescent="0.35">
      <c r="A2325" s="4" t="s">
        <v>5056</v>
      </c>
      <c r="B2325" s="5">
        <v>0</v>
      </c>
      <c r="C2325" s="5">
        <v>0</v>
      </c>
    </row>
    <row r="2326" spans="1:3" x14ac:dyDescent="0.35">
      <c r="A2326" s="4" t="s">
        <v>6377</v>
      </c>
      <c r="B2326" s="5">
        <v>0</v>
      </c>
      <c r="C2326" s="5">
        <v>0</v>
      </c>
    </row>
    <row r="2327" spans="1:3" x14ac:dyDescent="0.35">
      <c r="A2327" s="4" t="s">
        <v>2345</v>
      </c>
      <c r="B2327" s="5">
        <v>0</v>
      </c>
      <c r="C2327" s="5">
        <v>0</v>
      </c>
    </row>
    <row r="2328" spans="1:3" x14ac:dyDescent="0.35">
      <c r="A2328" s="4" t="s">
        <v>2488</v>
      </c>
      <c r="B2328" s="5">
        <v>0</v>
      </c>
      <c r="C2328" s="5">
        <v>2</v>
      </c>
    </row>
    <row r="2329" spans="1:3" x14ac:dyDescent="0.35">
      <c r="A2329" s="4" t="s">
        <v>5372</v>
      </c>
      <c r="B2329" s="5">
        <v>0</v>
      </c>
      <c r="C2329" s="5">
        <v>0</v>
      </c>
    </row>
    <row r="2330" spans="1:3" x14ac:dyDescent="0.35">
      <c r="A2330" s="4" t="s">
        <v>4093</v>
      </c>
      <c r="B2330" s="5">
        <v>0</v>
      </c>
      <c r="C2330" s="5">
        <v>0</v>
      </c>
    </row>
    <row r="2331" spans="1:3" x14ac:dyDescent="0.35">
      <c r="A2331" s="4" t="s">
        <v>1681</v>
      </c>
      <c r="B2331" s="5">
        <v>0</v>
      </c>
      <c r="C2331" s="5">
        <v>3</v>
      </c>
    </row>
    <row r="2332" spans="1:3" x14ac:dyDescent="0.35">
      <c r="A2332" s="4" t="s">
        <v>1420</v>
      </c>
      <c r="B2332" s="5">
        <v>0</v>
      </c>
      <c r="C2332" s="5">
        <v>0</v>
      </c>
    </row>
    <row r="2333" spans="1:3" x14ac:dyDescent="0.35">
      <c r="A2333" s="4" t="s">
        <v>2656</v>
      </c>
      <c r="B2333" s="5">
        <v>0</v>
      </c>
      <c r="C2333" s="5">
        <v>3</v>
      </c>
    </row>
    <row r="2334" spans="1:3" x14ac:dyDescent="0.35">
      <c r="A2334" s="4" t="s">
        <v>5287</v>
      </c>
      <c r="B2334" s="5">
        <v>0</v>
      </c>
      <c r="C2334" s="5">
        <v>0</v>
      </c>
    </row>
    <row r="2335" spans="1:3" x14ac:dyDescent="0.35">
      <c r="A2335" s="4" t="s">
        <v>4861</v>
      </c>
      <c r="B2335" s="5">
        <v>2</v>
      </c>
      <c r="C2335" s="5">
        <v>0</v>
      </c>
    </row>
    <row r="2336" spans="1:3" x14ac:dyDescent="0.35">
      <c r="A2336" s="4" t="s">
        <v>4404</v>
      </c>
      <c r="B2336" s="5">
        <v>0</v>
      </c>
      <c r="C2336" s="5">
        <v>0</v>
      </c>
    </row>
    <row r="2337" spans="1:3" x14ac:dyDescent="0.35">
      <c r="A2337" s="4" t="s">
        <v>2987</v>
      </c>
      <c r="B2337" s="5">
        <v>0</v>
      </c>
      <c r="C2337" s="5">
        <v>0</v>
      </c>
    </row>
    <row r="2338" spans="1:3" x14ac:dyDescent="0.35">
      <c r="A2338" s="4" t="s">
        <v>4141</v>
      </c>
      <c r="B2338" s="5">
        <v>0</v>
      </c>
      <c r="C2338" s="5">
        <v>0</v>
      </c>
    </row>
    <row r="2339" spans="1:3" x14ac:dyDescent="0.35">
      <c r="A2339" s="4" t="s">
        <v>3654</v>
      </c>
      <c r="B2339" s="5">
        <v>0</v>
      </c>
      <c r="C2339" s="5">
        <v>0</v>
      </c>
    </row>
    <row r="2340" spans="1:3" x14ac:dyDescent="0.35">
      <c r="A2340" s="4" t="s">
        <v>746</v>
      </c>
      <c r="B2340" s="5">
        <v>0</v>
      </c>
      <c r="C2340" s="5">
        <v>0</v>
      </c>
    </row>
    <row r="2341" spans="1:3" x14ac:dyDescent="0.35">
      <c r="A2341" s="4" t="s">
        <v>2959</v>
      </c>
      <c r="B2341" s="5">
        <v>0</v>
      </c>
      <c r="C2341" s="5">
        <v>2</v>
      </c>
    </row>
    <row r="2342" spans="1:3" x14ac:dyDescent="0.35">
      <c r="A2342" s="4" t="s">
        <v>5786</v>
      </c>
      <c r="B2342" s="5">
        <v>5</v>
      </c>
      <c r="C2342" s="5">
        <v>4</v>
      </c>
    </row>
    <row r="2343" spans="1:3" x14ac:dyDescent="0.35">
      <c r="A2343" s="4" t="s">
        <v>392</v>
      </c>
      <c r="B2343" s="5">
        <v>0</v>
      </c>
      <c r="C2343" s="5">
        <v>0</v>
      </c>
    </row>
    <row r="2344" spans="1:3" x14ac:dyDescent="0.35">
      <c r="A2344" s="4" t="s">
        <v>2651</v>
      </c>
      <c r="B2344" s="5">
        <v>0</v>
      </c>
      <c r="C2344" s="5">
        <v>8</v>
      </c>
    </row>
    <row r="2345" spans="1:3" x14ac:dyDescent="0.35">
      <c r="A2345" s="4" t="s">
        <v>2973</v>
      </c>
      <c r="B2345" s="5">
        <v>0</v>
      </c>
      <c r="C2345" s="5">
        <v>0</v>
      </c>
    </row>
    <row r="2346" spans="1:3" x14ac:dyDescent="0.35">
      <c r="A2346" s="4" t="s">
        <v>3048</v>
      </c>
      <c r="B2346" s="5">
        <v>0</v>
      </c>
      <c r="C2346" s="5">
        <v>0</v>
      </c>
    </row>
    <row r="2347" spans="1:3" x14ac:dyDescent="0.35">
      <c r="A2347" s="4" t="s">
        <v>1081</v>
      </c>
      <c r="B2347" s="5">
        <v>1</v>
      </c>
      <c r="C2347" s="5">
        <v>0</v>
      </c>
    </row>
    <row r="2348" spans="1:3" x14ac:dyDescent="0.35">
      <c r="A2348" s="4" t="s">
        <v>4942</v>
      </c>
      <c r="B2348" s="5">
        <v>0</v>
      </c>
      <c r="C2348" s="5">
        <v>0</v>
      </c>
    </row>
    <row r="2349" spans="1:3" x14ac:dyDescent="0.35">
      <c r="A2349" s="4" t="s">
        <v>238</v>
      </c>
      <c r="B2349" s="5">
        <v>0</v>
      </c>
      <c r="C2349" s="5">
        <v>0</v>
      </c>
    </row>
    <row r="2350" spans="1:3" x14ac:dyDescent="0.35">
      <c r="A2350" s="4" t="s">
        <v>6078</v>
      </c>
      <c r="B2350" s="5">
        <v>2</v>
      </c>
      <c r="C2350" s="5">
        <v>0</v>
      </c>
    </row>
    <row r="2351" spans="1:3" x14ac:dyDescent="0.35">
      <c r="A2351" s="4" t="s">
        <v>2029</v>
      </c>
      <c r="B2351" s="5">
        <v>0</v>
      </c>
      <c r="C2351" s="5">
        <v>0</v>
      </c>
    </row>
    <row r="2352" spans="1:3" x14ac:dyDescent="0.35">
      <c r="A2352" s="4" t="s">
        <v>5376</v>
      </c>
      <c r="B2352" s="5">
        <v>0</v>
      </c>
      <c r="C2352" s="5">
        <v>0</v>
      </c>
    </row>
    <row r="2353" spans="1:3" x14ac:dyDescent="0.35">
      <c r="A2353" s="4" t="s">
        <v>5883</v>
      </c>
      <c r="B2353" s="5">
        <v>4</v>
      </c>
      <c r="C2353" s="5">
        <v>0</v>
      </c>
    </row>
    <row r="2354" spans="1:3" x14ac:dyDescent="0.35">
      <c r="A2354" s="4" t="s">
        <v>4408</v>
      </c>
      <c r="B2354" s="5">
        <v>0</v>
      </c>
      <c r="C2354" s="5">
        <v>0</v>
      </c>
    </row>
    <row r="2355" spans="1:3" x14ac:dyDescent="0.35">
      <c r="A2355" s="4" t="s">
        <v>1345</v>
      </c>
      <c r="B2355" s="5">
        <v>0</v>
      </c>
      <c r="C2355" s="5">
        <v>0</v>
      </c>
    </row>
    <row r="2356" spans="1:3" x14ac:dyDescent="0.35">
      <c r="A2356" s="4" t="s">
        <v>2148</v>
      </c>
      <c r="B2356" s="5">
        <v>0</v>
      </c>
      <c r="C2356" s="5">
        <v>0</v>
      </c>
    </row>
    <row r="2357" spans="1:3" x14ac:dyDescent="0.35">
      <c r="A2357" s="4" t="s">
        <v>4429</v>
      </c>
      <c r="B2357" s="5">
        <v>5</v>
      </c>
      <c r="C2357" s="5">
        <v>0</v>
      </c>
    </row>
    <row r="2358" spans="1:3" x14ac:dyDescent="0.35">
      <c r="A2358" s="4" t="s">
        <v>5765</v>
      </c>
      <c r="B2358" s="5">
        <v>0</v>
      </c>
      <c r="C2358" s="5">
        <v>1</v>
      </c>
    </row>
    <row r="2359" spans="1:3" x14ac:dyDescent="0.35">
      <c r="A2359" s="4" t="s">
        <v>1650</v>
      </c>
      <c r="B2359" s="5">
        <v>1</v>
      </c>
      <c r="C2359" s="5">
        <v>0</v>
      </c>
    </row>
    <row r="2360" spans="1:3" x14ac:dyDescent="0.35">
      <c r="A2360" s="4" t="s">
        <v>5515</v>
      </c>
      <c r="B2360" s="5">
        <v>4</v>
      </c>
      <c r="C2360" s="5">
        <v>5</v>
      </c>
    </row>
    <row r="2361" spans="1:3" x14ac:dyDescent="0.35">
      <c r="A2361" s="4" t="s">
        <v>202</v>
      </c>
      <c r="B2361" s="5">
        <v>2</v>
      </c>
      <c r="C2361" s="5">
        <v>0</v>
      </c>
    </row>
    <row r="2362" spans="1:3" x14ac:dyDescent="0.35">
      <c r="A2362" s="4" t="s">
        <v>2279</v>
      </c>
      <c r="B2362" s="5">
        <v>0</v>
      </c>
      <c r="C2362" s="5">
        <v>0</v>
      </c>
    </row>
    <row r="2363" spans="1:3" x14ac:dyDescent="0.35">
      <c r="A2363" s="4" t="s">
        <v>6379</v>
      </c>
      <c r="B2363" s="5">
        <v>0</v>
      </c>
      <c r="C2363" s="5">
        <v>3</v>
      </c>
    </row>
    <row r="2364" spans="1:3" x14ac:dyDescent="0.35">
      <c r="A2364" s="4" t="s">
        <v>6109</v>
      </c>
      <c r="B2364" s="5">
        <v>0</v>
      </c>
      <c r="C2364" s="5">
        <v>0</v>
      </c>
    </row>
    <row r="2365" spans="1:3" x14ac:dyDescent="0.35">
      <c r="A2365" s="4" t="s">
        <v>2764</v>
      </c>
      <c r="B2365" s="5">
        <v>0</v>
      </c>
      <c r="C2365" s="5">
        <v>0</v>
      </c>
    </row>
    <row r="2366" spans="1:3" x14ac:dyDescent="0.35">
      <c r="A2366" s="4" t="s">
        <v>6625</v>
      </c>
      <c r="B2366" s="5">
        <v>4</v>
      </c>
      <c r="C2366" s="5">
        <v>0</v>
      </c>
    </row>
    <row r="2367" spans="1:3" x14ac:dyDescent="0.35">
      <c r="A2367" s="4" t="s">
        <v>4863</v>
      </c>
      <c r="B2367" s="5">
        <v>0</v>
      </c>
      <c r="C2367" s="5">
        <v>0</v>
      </c>
    </row>
    <row r="2368" spans="1:3" x14ac:dyDescent="0.35">
      <c r="A2368" s="4" t="s">
        <v>1146</v>
      </c>
      <c r="B2368" s="5">
        <v>0</v>
      </c>
      <c r="C2368" s="5">
        <v>0</v>
      </c>
    </row>
    <row r="2369" spans="1:3" x14ac:dyDescent="0.35">
      <c r="A2369" s="4" t="s">
        <v>2108</v>
      </c>
      <c r="B2369" s="5">
        <v>0</v>
      </c>
      <c r="C2369" s="5">
        <v>0</v>
      </c>
    </row>
    <row r="2370" spans="1:3" x14ac:dyDescent="0.35">
      <c r="A2370" s="4" t="s">
        <v>4708</v>
      </c>
      <c r="B2370" s="5">
        <v>0</v>
      </c>
      <c r="C2370" s="5">
        <v>2</v>
      </c>
    </row>
    <row r="2371" spans="1:3" x14ac:dyDescent="0.35">
      <c r="A2371" s="4" t="s">
        <v>5856</v>
      </c>
      <c r="B2371" s="5">
        <v>0</v>
      </c>
      <c r="C2371" s="5">
        <v>0</v>
      </c>
    </row>
    <row r="2372" spans="1:3" x14ac:dyDescent="0.35">
      <c r="A2372" s="4" t="s">
        <v>4477</v>
      </c>
      <c r="B2372" s="5">
        <v>0</v>
      </c>
      <c r="C2372" s="5">
        <v>0</v>
      </c>
    </row>
    <row r="2373" spans="1:3" x14ac:dyDescent="0.35">
      <c r="A2373" s="4" t="s">
        <v>6662</v>
      </c>
      <c r="B2373" s="5">
        <v>0</v>
      </c>
      <c r="C2373" s="5">
        <v>1</v>
      </c>
    </row>
    <row r="2374" spans="1:3" x14ac:dyDescent="0.35">
      <c r="A2374" s="4" t="s">
        <v>2277</v>
      </c>
      <c r="B2374" s="5">
        <v>0</v>
      </c>
      <c r="C2374" s="5">
        <v>1</v>
      </c>
    </row>
    <row r="2375" spans="1:3" x14ac:dyDescent="0.35">
      <c r="A2375" s="4" t="s">
        <v>5889</v>
      </c>
      <c r="B2375" s="5">
        <v>0</v>
      </c>
      <c r="C2375" s="5">
        <v>0</v>
      </c>
    </row>
    <row r="2376" spans="1:3" x14ac:dyDescent="0.35">
      <c r="A2376" s="4" t="s">
        <v>1647</v>
      </c>
      <c r="B2376" s="5">
        <v>0</v>
      </c>
      <c r="C2376" s="5">
        <v>0</v>
      </c>
    </row>
    <row r="2377" spans="1:3" x14ac:dyDescent="0.35">
      <c r="A2377" s="4" t="s">
        <v>4423</v>
      </c>
      <c r="B2377" s="5">
        <v>0</v>
      </c>
      <c r="C2377" s="5">
        <v>5</v>
      </c>
    </row>
    <row r="2378" spans="1:3" x14ac:dyDescent="0.35">
      <c r="A2378" s="4" t="s">
        <v>3119</v>
      </c>
      <c r="B2378" s="5">
        <v>0</v>
      </c>
      <c r="C2378" s="5">
        <v>0</v>
      </c>
    </row>
    <row r="2379" spans="1:3" x14ac:dyDescent="0.35">
      <c r="A2379" s="4" t="s">
        <v>1868</v>
      </c>
      <c r="B2379" s="5">
        <v>0</v>
      </c>
      <c r="C2379" s="5">
        <v>0</v>
      </c>
    </row>
    <row r="2380" spans="1:3" x14ac:dyDescent="0.35">
      <c r="A2380" s="4" t="s">
        <v>2983</v>
      </c>
      <c r="B2380" s="5">
        <v>2</v>
      </c>
      <c r="C2380" s="5">
        <v>0</v>
      </c>
    </row>
    <row r="2381" spans="1:3" x14ac:dyDescent="0.35">
      <c r="A2381" s="4" t="s">
        <v>5806</v>
      </c>
      <c r="B2381" s="5">
        <v>0</v>
      </c>
      <c r="C2381" s="5">
        <v>0</v>
      </c>
    </row>
    <row r="2382" spans="1:3" x14ac:dyDescent="0.35">
      <c r="A2382" s="4" t="s">
        <v>6387</v>
      </c>
      <c r="B2382" s="5">
        <v>0</v>
      </c>
      <c r="C2382" s="5">
        <v>0</v>
      </c>
    </row>
    <row r="2383" spans="1:3" x14ac:dyDescent="0.35">
      <c r="A2383" s="4" t="s">
        <v>5906</v>
      </c>
      <c r="B2383" s="5">
        <v>0</v>
      </c>
      <c r="C2383" s="5">
        <v>0</v>
      </c>
    </row>
    <row r="2384" spans="1:3" x14ac:dyDescent="0.35">
      <c r="A2384" s="4" t="s">
        <v>103</v>
      </c>
      <c r="B2384" s="5">
        <v>3</v>
      </c>
      <c r="C2384" s="5">
        <v>0</v>
      </c>
    </row>
    <row r="2385" spans="1:3" x14ac:dyDescent="0.35">
      <c r="A2385" s="4" t="s">
        <v>6680</v>
      </c>
      <c r="B2385" s="5">
        <v>0</v>
      </c>
      <c r="C2385" s="5">
        <v>0</v>
      </c>
    </row>
    <row r="2386" spans="1:3" x14ac:dyDescent="0.35">
      <c r="A2386" s="4" t="s">
        <v>70</v>
      </c>
      <c r="B2386" s="5">
        <v>0</v>
      </c>
      <c r="C2386" s="5">
        <v>0</v>
      </c>
    </row>
    <row r="2387" spans="1:3" x14ac:dyDescent="0.35">
      <c r="A2387" s="4" t="s">
        <v>6221</v>
      </c>
      <c r="B2387" s="5">
        <v>0</v>
      </c>
      <c r="C2387" s="5">
        <v>0</v>
      </c>
    </row>
    <row r="2388" spans="1:3" x14ac:dyDescent="0.35">
      <c r="A2388" s="4" t="s">
        <v>2417</v>
      </c>
      <c r="B2388" s="5">
        <v>0</v>
      </c>
      <c r="C2388" s="5">
        <v>0</v>
      </c>
    </row>
    <row r="2389" spans="1:3" x14ac:dyDescent="0.35">
      <c r="A2389" s="4" t="s">
        <v>4096</v>
      </c>
      <c r="B2389" s="5">
        <v>0</v>
      </c>
      <c r="C2389" s="5">
        <v>0</v>
      </c>
    </row>
    <row r="2390" spans="1:3" x14ac:dyDescent="0.35">
      <c r="A2390" s="4" t="s">
        <v>6246</v>
      </c>
      <c r="B2390" s="5">
        <v>0</v>
      </c>
      <c r="C2390" s="5">
        <v>0</v>
      </c>
    </row>
    <row r="2391" spans="1:3" x14ac:dyDescent="0.35">
      <c r="A2391" s="4" t="s">
        <v>646</v>
      </c>
      <c r="B2391" s="5">
        <v>0</v>
      </c>
      <c r="C2391" s="5">
        <v>6</v>
      </c>
    </row>
    <row r="2392" spans="1:3" x14ac:dyDescent="0.35">
      <c r="A2392" s="4" t="s">
        <v>4953</v>
      </c>
      <c r="B2392" s="5">
        <v>2</v>
      </c>
      <c r="C2392" s="5">
        <v>0</v>
      </c>
    </row>
    <row r="2393" spans="1:3" x14ac:dyDescent="0.35">
      <c r="A2393" s="4" t="s">
        <v>2273</v>
      </c>
      <c r="B2393" s="5">
        <v>5</v>
      </c>
      <c r="C2393" s="5">
        <v>0</v>
      </c>
    </row>
    <row r="2394" spans="1:3" x14ac:dyDescent="0.35">
      <c r="A2394" s="4" t="s">
        <v>6325</v>
      </c>
      <c r="B2394" s="5">
        <v>0</v>
      </c>
      <c r="C2394" s="5">
        <v>0</v>
      </c>
    </row>
    <row r="2395" spans="1:3" x14ac:dyDescent="0.35">
      <c r="A2395" s="4" t="s">
        <v>5849</v>
      </c>
      <c r="B2395" s="5">
        <v>3</v>
      </c>
      <c r="C2395" s="5">
        <v>0</v>
      </c>
    </row>
    <row r="2396" spans="1:3" x14ac:dyDescent="0.35">
      <c r="A2396" s="4" t="s">
        <v>1058</v>
      </c>
      <c r="B2396" s="5">
        <v>0</v>
      </c>
      <c r="C2396" s="5">
        <v>2</v>
      </c>
    </row>
    <row r="2397" spans="1:3" x14ac:dyDescent="0.35">
      <c r="A2397" s="4" t="s">
        <v>4105</v>
      </c>
      <c r="B2397" s="5">
        <v>0</v>
      </c>
      <c r="C2397" s="5">
        <v>0</v>
      </c>
    </row>
    <row r="2398" spans="1:3" x14ac:dyDescent="0.35">
      <c r="A2398" s="4" t="s">
        <v>2025</v>
      </c>
      <c r="B2398" s="5">
        <v>0</v>
      </c>
      <c r="C2398" s="5">
        <v>6</v>
      </c>
    </row>
    <row r="2399" spans="1:3" x14ac:dyDescent="0.35">
      <c r="A2399" s="4" t="s">
        <v>2757</v>
      </c>
      <c r="B2399" s="5">
        <v>0</v>
      </c>
      <c r="C2399" s="5">
        <v>0</v>
      </c>
    </row>
    <row r="2400" spans="1:3" x14ac:dyDescent="0.35">
      <c r="A2400" s="4" t="s">
        <v>6200</v>
      </c>
      <c r="B2400" s="5">
        <v>0</v>
      </c>
      <c r="C2400" s="5">
        <v>1</v>
      </c>
    </row>
    <row r="2401" spans="1:3" x14ac:dyDescent="0.35">
      <c r="A2401" s="4" t="s">
        <v>6284</v>
      </c>
      <c r="B2401" s="5">
        <v>0</v>
      </c>
      <c r="C2401" s="5">
        <v>3</v>
      </c>
    </row>
    <row r="2402" spans="1:3" x14ac:dyDescent="0.35">
      <c r="A2402" s="4" t="s">
        <v>4573</v>
      </c>
      <c r="B2402" s="5">
        <v>0</v>
      </c>
      <c r="C2402" s="5">
        <v>0</v>
      </c>
    </row>
    <row r="2403" spans="1:3" x14ac:dyDescent="0.35">
      <c r="A2403" s="4" t="s">
        <v>1005</v>
      </c>
      <c r="B2403" s="5">
        <v>0</v>
      </c>
      <c r="C2403" s="5">
        <v>0</v>
      </c>
    </row>
    <row r="2404" spans="1:3" x14ac:dyDescent="0.35">
      <c r="A2404" s="4" t="s">
        <v>6573</v>
      </c>
      <c r="B2404" s="5">
        <v>0</v>
      </c>
      <c r="C2404" s="5">
        <v>0</v>
      </c>
    </row>
    <row r="2405" spans="1:3" x14ac:dyDescent="0.35">
      <c r="A2405" s="4" t="s">
        <v>4634</v>
      </c>
      <c r="B2405" s="5">
        <v>0</v>
      </c>
      <c r="C2405" s="5">
        <v>0</v>
      </c>
    </row>
    <row r="2406" spans="1:3" x14ac:dyDescent="0.35">
      <c r="A2406" s="4" t="s">
        <v>4010</v>
      </c>
      <c r="B2406" s="5">
        <v>0</v>
      </c>
      <c r="C2406" s="5">
        <v>3</v>
      </c>
    </row>
    <row r="2407" spans="1:3" x14ac:dyDescent="0.35">
      <c r="A2407" s="4" t="s">
        <v>828</v>
      </c>
      <c r="B2407" s="5">
        <v>0</v>
      </c>
      <c r="C2407" s="5">
        <v>0</v>
      </c>
    </row>
    <row r="2408" spans="1:3" x14ac:dyDescent="0.35">
      <c r="A2408" s="4" t="s">
        <v>204</v>
      </c>
      <c r="B2408" s="5">
        <v>0</v>
      </c>
      <c r="C2408" s="5">
        <v>5</v>
      </c>
    </row>
    <row r="2409" spans="1:3" x14ac:dyDescent="0.35">
      <c r="A2409" s="4" t="s">
        <v>4985</v>
      </c>
      <c r="B2409" s="5">
        <v>0</v>
      </c>
      <c r="C2409" s="5">
        <v>0</v>
      </c>
    </row>
    <row r="2410" spans="1:3" x14ac:dyDescent="0.35">
      <c r="A2410" s="4" t="s">
        <v>2393</v>
      </c>
      <c r="B2410" s="5">
        <v>0</v>
      </c>
      <c r="C2410" s="5">
        <v>2</v>
      </c>
    </row>
    <row r="2411" spans="1:3" x14ac:dyDescent="0.35">
      <c r="A2411" s="4" t="s">
        <v>6386</v>
      </c>
      <c r="B2411" s="5">
        <v>0</v>
      </c>
      <c r="C2411" s="5">
        <v>0</v>
      </c>
    </row>
    <row r="2412" spans="1:3" x14ac:dyDescent="0.35">
      <c r="A2412" s="4" t="s">
        <v>1166</v>
      </c>
      <c r="B2412" s="5">
        <v>0</v>
      </c>
      <c r="C2412" s="5">
        <v>0</v>
      </c>
    </row>
    <row r="2413" spans="1:3" x14ac:dyDescent="0.35">
      <c r="A2413" s="4" t="s">
        <v>1316</v>
      </c>
      <c r="B2413" s="5">
        <v>5</v>
      </c>
      <c r="C2413" s="5">
        <v>0</v>
      </c>
    </row>
    <row r="2414" spans="1:3" x14ac:dyDescent="0.35">
      <c r="A2414" s="4" t="s">
        <v>4161</v>
      </c>
      <c r="B2414" s="5">
        <v>0</v>
      </c>
      <c r="C2414" s="5">
        <v>0</v>
      </c>
    </row>
    <row r="2415" spans="1:3" x14ac:dyDescent="0.35">
      <c r="A2415" s="4" t="s">
        <v>6907</v>
      </c>
      <c r="B2415" s="5">
        <v>0</v>
      </c>
      <c r="C2415" s="5">
        <v>0</v>
      </c>
    </row>
    <row r="2416" spans="1:3" x14ac:dyDescent="0.35">
      <c r="A2416" s="4" t="s">
        <v>3828</v>
      </c>
      <c r="B2416" s="5">
        <v>2</v>
      </c>
      <c r="C2416" s="5">
        <v>0</v>
      </c>
    </row>
    <row r="2417" spans="1:3" x14ac:dyDescent="0.35">
      <c r="A2417" s="4" t="s">
        <v>6979</v>
      </c>
      <c r="B2417" s="5">
        <v>0</v>
      </c>
      <c r="C2417" s="5">
        <v>0</v>
      </c>
    </row>
    <row r="2418" spans="1:3" x14ac:dyDescent="0.35">
      <c r="A2418" s="4" t="s">
        <v>3223</v>
      </c>
      <c r="B2418" s="5">
        <v>0</v>
      </c>
      <c r="C2418" s="5">
        <v>0</v>
      </c>
    </row>
    <row r="2419" spans="1:3" x14ac:dyDescent="0.35">
      <c r="A2419" s="4" t="s">
        <v>5501</v>
      </c>
      <c r="B2419" s="5">
        <v>0</v>
      </c>
      <c r="C2419" s="5">
        <v>0</v>
      </c>
    </row>
    <row r="2420" spans="1:3" x14ac:dyDescent="0.35">
      <c r="A2420" s="4" t="s">
        <v>6047</v>
      </c>
      <c r="B2420" s="5">
        <v>0</v>
      </c>
      <c r="C2420" s="5">
        <v>1</v>
      </c>
    </row>
    <row r="2421" spans="1:3" x14ac:dyDescent="0.35">
      <c r="A2421" s="4" t="s">
        <v>6034</v>
      </c>
      <c r="B2421" s="5">
        <v>0</v>
      </c>
      <c r="C2421" s="5">
        <v>0</v>
      </c>
    </row>
    <row r="2422" spans="1:3" x14ac:dyDescent="0.35">
      <c r="A2422" s="4" t="s">
        <v>185</v>
      </c>
      <c r="B2422" s="5">
        <v>0</v>
      </c>
      <c r="C2422" s="5">
        <v>0</v>
      </c>
    </row>
    <row r="2423" spans="1:3" x14ac:dyDescent="0.35">
      <c r="A2423" s="4" t="s">
        <v>6430</v>
      </c>
      <c r="B2423" s="5">
        <v>0</v>
      </c>
      <c r="C2423" s="5">
        <v>0</v>
      </c>
    </row>
    <row r="2424" spans="1:3" x14ac:dyDescent="0.35">
      <c r="A2424" s="4" t="s">
        <v>1930</v>
      </c>
      <c r="B2424" s="5">
        <v>0</v>
      </c>
      <c r="C2424" s="5">
        <v>0</v>
      </c>
    </row>
    <row r="2425" spans="1:3" x14ac:dyDescent="0.35">
      <c r="A2425" s="4" t="s">
        <v>6673</v>
      </c>
      <c r="B2425" s="5">
        <v>0</v>
      </c>
      <c r="C2425" s="5">
        <v>0</v>
      </c>
    </row>
    <row r="2426" spans="1:3" x14ac:dyDescent="0.35">
      <c r="A2426" s="4" t="s">
        <v>4214</v>
      </c>
      <c r="B2426" s="5">
        <v>0</v>
      </c>
      <c r="C2426" s="5">
        <v>0</v>
      </c>
    </row>
    <row r="2427" spans="1:3" x14ac:dyDescent="0.35">
      <c r="A2427" s="4" t="s">
        <v>2809</v>
      </c>
      <c r="B2427" s="5">
        <v>0</v>
      </c>
      <c r="C2427" s="5">
        <v>0</v>
      </c>
    </row>
    <row r="2428" spans="1:3" x14ac:dyDescent="0.35">
      <c r="A2428" s="4" t="s">
        <v>5200</v>
      </c>
      <c r="B2428" s="5">
        <v>0</v>
      </c>
      <c r="C2428" s="5">
        <v>0</v>
      </c>
    </row>
    <row r="2429" spans="1:3" x14ac:dyDescent="0.35">
      <c r="A2429" s="4" t="s">
        <v>6451</v>
      </c>
      <c r="B2429" s="5">
        <v>3</v>
      </c>
      <c r="C2429" s="5">
        <v>0</v>
      </c>
    </row>
    <row r="2430" spans="1:3" x14ac:dyDescent="0.35">
      <c r="A2430" s="4" t="s">
        <v>1493</v>
      </c>
      <c r="B2430" s="5">
        <v>3</v>
      </c>
      <c r="C2430" s="5">
        <v>2</v>
      </c>
    </row>
    <row r="2431" spans="1:3" x14ac:dyDescent="0.35">
      <c r="A2431" s="4" t="s">
        <v>3400</v>
      </c>
      <c r="B2431" s="5">
        <v>4</v>
      </c>
      <c r="C2431" s="5">
        <v>0</v>
      </c>
    </row>
    <row r="2432" spans="1:3" x14ac:dyDescent="0.35">
      <c r="A2432" s="4" t="s">
        <v>3252</v>
      </c>
      <c r="B2432" s="5">
        <v>0</v>
      </c>
      <c r="C2432" s="5">
        <v>0</v>
      </c>
    </row>
    <row r="2433" spans="1:3" x14ac:dyDescent="0.35">
      <c r="A2433" s="4" t="s">
        <v>553</v>
      </c>
      <c r="B2433" s="5">
        <v>0</v>
      </c>
      <c r="C2433" s="5">
        <v>0</v>
      </c>
    </row>
    <row r="2434" spans="1:3" x14ac:dyDescent="0.35">
      <c r="A2434" s="4" t="s">
        <v>4466</v>
      </c>
      <c r="B2434" s="5">
        <v>0</v>
      </c>
      <c r="C2434" s="5">
        <v>0</v>
      </c>
    </row>
    <row r="2435" spans="1:3" x14ac:dyDescent="0.35">
      <c r="A2435" s="4" t="s">
        <v>2119</v>
      </c>
      <c r="B2435" s="5">
        <v>0</v>
      </c>
      <c r="C2435" s="5">
        <v>0</v>
      </c>
    </row>
    <row r="2436" spans="1:3" x14ac:dyDescent="0.35">
      <c r="A2436" s="4" t="s">
        <v>1092</v>
      </c>
      <c r="B2436" s="5">
        <v>0</v>
      </c>
      <c r="C2436" s="5">
        <v>0</v>
      </c>
    </row>
    <row r="2437" spans="1:3" x14ac:dyDescent="0.35">
      <c r="A2437" s="4" t="s">
        <v>869</v>
      </c>
      <c r="B2437" s="5">
        <v>1</v>
      </c>
      <c r="C2437" s="5">
        <v>0</v>
      </c>
    </row>
    <row r="2438" spans="1:3" x14ac:dyDescent="0.35">
      <c r="A2438" s="4" t="s">
        <v>324</v>
      </c>
      <c r="B2438" s="5">
        <v>0</v>
      </c>
      <c r="C2438" s="5">
        <v>0</v>
      </c>
    </row>
    <row r="2439" spans="1:3" x14ac:dyDescent="0.35">
      <c r="A2439" s="4" t="s">
        <v>3772</v>
      </c>
      <c r="B2439" s="5">
        <v>2</v>
      </c>
      <c r="C2439" s="5">
        <v>0</v>
      </c>
    </row>
    <row r="2440" spans="1:3" x14ac:dyDescent="0.35">
      <c r="A2440" s="4" t="s">
        <v>2986</v>
      </c>
      <c r="B2440" s="5">
        <v>2</v>
      </c>
      <c r="C2440" s="5">
        <v>0</v>
      </c>
    </row>
    <row r="2441" spans="1:3" x14ac:dyDescent="0.35">
      <c r="A2441" s="4" t="s">
        <v>1916</v>
      </c>
      <c r="B2441" s="5">
        <v>5</v>
      </c>
      <c r="C2441" s="5">
        <v>0</v>
      </c>
    </row>
    <row r="2442" spans="1:3" x14ac:dyDescent="0.35">
      <c r="A2442" s="4" t="s">
        <v>2266</v>
      </c>
      <c r="B2442" s="5">
        <v>0</v>
      </c>
      <c r="C2442" s="5">
        <v>0</v>
      </c>
    </row>
    <row r="2443" spans="1:3" x14ac:dyDescent="0.35">
      <c r="A2443" s="4" t="s">
        <v>1456</v>
      </c>
      <c r="B2443" s="5">
        <v>0</v>
      </c>
      <c r="C2443" s="5">
        <v>0</v>
      </c>
    </row>
    <row r="2444" spans="1:3" x14ac:dyDescent="0.35">
      <c r="A2444" s="4" t="s">
        <v>1696</v>
      </c>
      <c r="B2444" s="5">
        <v>0</v>
      </c>
      <c r="C2444" s="5">
        <v>0</v>
      </c>
    </row>
    <row r="2445" spans="1:3" x14ac:dyDescent="0.35">
      <c r="A2445" s="4" t="s">
        <v>5829</v>
      </c>
      <c r="B2445" s="5">
        <v>0</v>
      </c>
      <c r="C2445" s="5">
        <v>0</v>
      </c>
    </row>
    <row r="2446" spans="1:3" x14ac:dyDescent="0.35">
      <c r="A2446" s="4" t="s">
        <v>2447</v>
      </c>
      <c r="B2446" s="5">
        <v>0</v>
      </c>
      <c r="C2446" s="5">
        <v>0</v>
      </c>
    </row>
    <row r="2447" spans="1:3" x14ac:dyDescent="0.35">
      <c r="A2447" s="4" t="s">
        <v>4557</v>
      </c>
      <c r="B2447" s="5">
        <v>1</v>
      </c>
      <c r="C2447" s="5">
        <v>0</v>
      </c>
    </row>
    <row r="2448" spans="1:3" x14ac:dyDescent="0.35">
      <c r="A2448" s="4" t="s">
        <v>1835</v>
      </c>
      <c r="B2448" s="5">
        <v>0</v>
      </c>
      <c r="C2448" s="5">
        <v>0</v>
      </c>
    </row>
    <row r="2449" spans="1:3" x14ac:dyDescent="0.35">
      <c r="A2449" s="4" t="s">
        <v>5229</v>
      </c>
      <c r="B2449" s="5">
        <v>0</v>
      </c>
      <c r="C2449" s="5">
        <v>0</v>
      </c>
    </row>
    <row r="2450" spans="1:3" x14ac:dyDescent="0.35">
      <c r="A2450" s="4" t="s">
        <v>6896</v>
      </c>
      <c r="B2450" s="5">
        <v>0</v>
      </c>
      <c r="C2450" s="5">
        <v>0</v>
      </c>
    </row>
    <row r="2451" spans="1:3" x14ac:dyDescent="0.35">
      <c r="A2451" s="4" t="s">
        <v>3477</v>
      </c>
      <c r="B2451" s="5">
        <v>0</v>
      </c>
      <c r="C2451" s="5">
        <v>0</v>
      </c>
    </row>
    <row r="2452" spans="1:3" x14ac:dyDescent="0.35">
      <c r="A2452" s="4" t="s">
        <v>686</v>
      </c>
      <c r="B2452" s="5">
        <v>2</v>
      </c>
      <c r="C2452" s="5">
        <v>0</v>
      </c>
    </row>
    <row r="2453" spans="1:3" x14ac:dyDescent="0.35">
      <c r="A2453" s="4" t="s">
        <v>1999</v>
      </c>
      <c r="B2453" s="5">
        <v>0</v>
      </c>
      <c r="C2453" s="5">
        <v>0</v>
      </c>
    </row>
    <row r="2454" spans="1:3" x14ac:dyDescent="0.35">
      <c r="A2454" s="4" t="s">
        <v>5249</v>
      </c>
      <c r="B2454" s="5">
        <v>0</v>
      </c>
      <c r="C2454" s="5">
        <v>0</v>
      </c>
    </row>
    <row r="2455" spans="1:3" x14ac:dyDescent="0.35">
      <c r="A2455" s="4" t="s">
        <v>5478</v>
      </c>
      <c r="B2455" s="5">
        <v>0</v>
      </c>
      <c r="C2455" s="5">
        <v>6</v>
      </c>
    </row>
    <row r="2456" spans="1:3" x14ac:dyDescent="0.35">
      <c r="A2456" s="4" t="s">
        <v>6514</v>
      </c>
      <c r="B2456" s="5">
        <v>0</v>
      </c>
      <c r="C2456" s="5">
        <v>0</v>
      </c>
    </row>
    <row r="2457" spans="1:3" x14ac:dyDescent="0.35">
      <c r="A2457" s="4" t="s">
        <v>2770</v>
      </c>
      <c r="B2457" s="5">
        <v>0</v>
      </c>
      <c r="C2457" s="5">
        <v>0</v>
      </c>
    </row>
    <row r="2458" spans="1:3" x14ac:dyDescent="0.35">
      <c r="A2458" s="4" t="s">
        <v>4263</v>
      </c>
      <c r="B2458" s="5">
        <v>0</v>
      </c>
      <c r="C2458" s="5">
        <v>0</v>
      </c>
    </row>
    <row r="2459" spans="1:3" x14ac:dyDescent="0.35">
      <c r="A2459" s="4" t="s">
        <v>405</v>
      </c>
      <c r="B2459" s="5">
        <v>0</v>
      </c>
      <c r="C2459" s="5">
        <v>0</v>
      </c>
    </row>
    <row r="2460" spans="1:3" x14ac:dyDescent="0.35">
      <c r="A2460" s="4" t="s">
        <v>2146</v>
      </c>
      <c r="B2460" s="5">
        <v>0</v>
      </c>
      <c r="C2460" s="5">
        <v>0</v>
      </c>
    </row>
    <row r="2461" spans="1:3" x14ac:dyDescent="0.35">
      <c r="A2461" s="4" t="s">
        <v>4933</v>
      </c>
      <c r="B2461" s="5">
        <v>0</v>
      </c>
      <c r="C2461" s="5">
        <v>0</v>
      </c>
    </row>
    <row r="2462" spans="1:3" x14ac:dyDescent="0.35">
      <c r="A2462" s="4" t="s">
        <v>5379</v>
      </c>
      <c r="B2462" s="5">
        <v>0</v>
      </c>
      <c r="C2462" s="5">
        <v>4</v>
      </c>
    </row>
    <row r="2463" spans="1:3" x14ac:dyDescent="0.35">
      <c r="A2463" s="4" t="s">
        <v>1182</v>
      </c>
      <c r="B2463" s="5">
        <v>2</v>
      </c>
      <c r="C2463" s="5">
        <v>0</v>
      </c>
    </row>
    <row r="2464" spans="1:3" x14ac:dyDescent="0.35">
      <c r="A2464" s="4" t="s">
        <v>918</v>
      </c>
      <c r="B2464" s="5">
        <v>0</v>
      </c>
      <c r="C2464" s="5">
        <v>0</v>
      </c>
    </row>
    <row r="2465" spans="1:3" x14ac:dyDescent="0.35">
      <c r="A2465" s="4" t="s">
        <v>3234</v>
      </c>
      <c r="B2465" s="5">
        <v>0</v>
      </c>
      <c r="C2465" s="5">
        <v>2</v>
      </c>
    </row>
    <row r="2466" spans="1:3" x14ac:dyDescent="0.35">
      <c r="A2466" s="4" t="s">
        <v>1082</v>
      </c>
      <c r="B2466" s="5">
        <v>0</v>
      </c>
      <c r="C2466" s="5">
        <v>0</v>
      </c>
    </row>
    <row r="2467" spans="1:3" x14ac:dyDescent="0.35">
      <c r="A2467" s="4" t="s">
        <v>4425</v>
      </c>
      <c r="B2467" s="5">
        <v>0</v>
      </c>
      <c r="C2467" s="5">
        <v>0</v>
      </c>
    </row>
    <row r="2468" spans="1:3" x14ac:dyDescent="0.35">
      <c r="A2468" s="4" t="s">
        <v>5051</v>
      </c>
      <c r="B2468" s="5">
        <v>0</v>
      </c>
      <c r="C2468" s="5">
        <v>0</v>
      </c>
    </row>
    <row r="2469" spans="1:3" x14ac:dyDescent="0.35">
      <c r="A2469" s="4" t="s">
        <v>3424</v>
      </c>
      <c r="B2469" s="5">
        <v>0</v>
      </c>
      <c r="C2469" s="5">
        <v>0</v>
      </c>
    </row>
    <row r="2470" spans="1:3" x14ac:dyDescent="0.35">
      <c r="A2470" s="4" t="s">
        <v>4545</v>
      </c>
      <c r="B2470" s="5">
        <v>0</v>
      </c>
      <c r="C2470" s="5">
        <v>0</v>
      </c>
    </row>
    <row r="2471" spans="1:3" x14ac:dyDescent="0.35">
      <c r="A2471" s="4" t="s">
        <v>1666</v>
      </c>
      <c r="B2471" s="5">
        <v>0</v>
      </c>
      <c r="C2471" s="5">
        <v>6</v>
      </c>
    </row>
    <row r="2472" spans="1:3" x14ac:dyDescent="0.35">
      <c r="A2472" s="4" t="s">
        <v>1858</v>
      </c>
      <c r="B2472" s="5">
        <v>0</v>
      </c>
      <c r="C2472" s="5">
        <v>0</v>
      </c>
    </row>
    <row r="2473" spans="1:3" x14ac:dyDescent="0.35">
      <c r="A2473" s="4" t="s">
        <v>3805</v>
      </c>
      <c r="B2473" s="5">
        <v>0</v>
      </c>
      <c r="C2473" s="5">
        <v>0</v>
      </c>
    </row>
    <row r="2474" spans="1:3" x14ac:dyDescent="0.35">
      <c r="A2474" s="4" t="s">
        <v>1887</v>
      </c>
      <c r="B2474" s="5">
        <v>0</v>
      </c>
      <c r="C2474" s="5">
        <v>0</v>
      </c>
    </row>
    <row r="2475" spans="1:3" x14ac:dyDescent="0.35">
      <c r="A2475" s="4" t="s">
        <v>5917</v>
      </c>
      <c r="B2475" s="5">
        <v>0</v>
      </c>
      <c r="C2475" s="5">
        <v>0</v>
      </c>
    </row>
    <row r="2476" spans="1:3" x14ac:dyDescent="0.35">
      <c r="A2476" s="4" t="s">
        <v>4688</v>
      </c>
      <c r="B2476" s="5">
        <v>2</v>
      </c>
      <c r="C2476" s="5">
        <v>1</v>
      </c>
    </row>
    <row r="2477" spans="1:3" x14ac:dyDescent="0.35">
      <c r="A2477" s="4" t="s">
        <v>6832</v>
      </c>
      <c r="B2477" s="5">
        <v>5</v>
      </c>
      <c r="C2477" s="5">
        <v>0</v>
      </c>
    </row>
    <row r="2478" spans="1:3" x14ac:dyDescent="0.35">
      <c r="A2478" s="4" t="s">
        <v>6280</v>
      </c>
      <c r="B2478" s="5">
        <v>1</v>
      </c>
      <c r="C2478" s="5">
        <v>0</v>
      </c>
    </row>
    <row r="2479" spans="1:3" x14ac:dyDescent="0.35">
      <c r="A2479" s="4" t="s">
        <v>6748</v>
      </c>
      <c r="B2479" s="5">
        <v>0</v>
      </c>
      <c r="C2479" s="5">
        <v>0</v>
      </c>
    </row>
    <row r="2480" spans="1:3" x14ac:dyDescent="0.35">
      <c r="A2480" s="4" t="s">
        <v>2078</v>
      </c>
      <c r="B2480" s="5">
        <v>1</v>
      </c>
      <c r="C2480" s="5">
        <v>0</v>
      </c>
    </row>
    <row r="2481" spans="1:3" x14ac:dyDescent="0.35">
      <c r="A2481" s="4" t="s">
        <v>2589</v>
      </c>
      <c r="B2481" s="5">
        <v>0</v>
      </c>
      <c r="C2481" s="5">
        <v>0</v>
      </c>
    </row>
    <row r="2482" spans="1:3" x14ac:dyDescent="0.35">
      <c r="A2482" s="4" t="s">
        <v>5930</v>
      </c>
      <c r="B2482" s="5">
        <v>0</v>
      </c>
      <c r="C2482" s="5">
        <v>0</v>
      </c>
    </row>
    <row r="2483" spans="1:3" x14ac:dyDescent="0.35">
      <c r="A2483" s="4" t="s">
        <v>2680</v>
      </c>
      <c r="B2483" s="5">
        <v>3</v>
      </c>
      <c r="C2483" s="5">
        <v>2</v>
      </c>
    </row>
    <row r="2484" spans="1:3" x14ac:dyDescent="0.35">
      <c r="A2484" s="4" t="s">
        <v>850</v>
      </c>
      <c r="B2484" s="5">
        <v>0</v>
      </c>
      <c r="C2484" s="5">
        <v>0</v>
      </c>
    </row>
    <row r="2485" spans="1:3" x14ac:dyDescent="0.35">
      <c r="A2485" s="4" t="s">
        <v>6475</v>
      </c>
      <c r="B2485" s="5">
        <v>0</v>
      </c>
      <c r="C2485" s="5">
        <v>0</v>
      </c>
    </row>
    <row r="2486" spans="1:3" x14ac:dyDescent="0.35">
      <c r="A2486" s="4" t="s">
        <v>527</v>
      </c>
      <c r="B2486" s="5">
        <v>0</v>
      </c>
      <c r="C2486" s="5">
        <v>0</v>
      </c>
    </row>
    <row r="2487" spans="1:3" x14ac:dyDescent="0.35">
      <c r="A2487" s="4" t="s">
        <v>4755</v>
      </c>
      <c r="B2487" s="5">
        <v>0</v>
      </c>
      <c r="C2487" s="5">
        <v>0</v>
      </c>
    </row>
    <row r="2488" spans="1:3" x14ac:dyDescent="0.35">
      <c r="A2488" s="4" t="s">
        <v>5033</v>
      </c>
      <c r="B2488" s="5">
        <v>0</v>
      </c>
      <c r="C2488" s="5">
        <v>0</v>
      </c>
    </row>
    <row r="2489" spans="1:3" x14ac:dyDescent="0.35">
      <c r="A2489" s="4" t="s">
        <v>5459</v>
      </c>
      <c r="B2489" s="5">
        <v>0</v>
      </c>
      <c r="C2489" s="5">
        <v>0</v>
      </c>
    </row>
    <row r="2490" spans="1:3" x14ac:dyDescent="0.35">
      <c r="A2490" s="4" t="s">
        <v>6137</v>
      </c>
      <c r="B2490" s="5">
        <v>0</v>
      </c>
      <c r="C2490" s="5">
        <v>1</v>
      </c>
    </row>
    <row r="2491" spans="1:3" x14ac:dyDescent="0.35">
      <c r="A2491" s="4" t="s">
        <v>5711</v>
      </c>
      <c r="B2491" s="5">
        <v>4</v>
      </c>
      <c r="C2491" s="5">
        <v>0</v>
      </c>
    </row>
    <row r="2492" spans="1:3" x14ac:dyDescent="0.35">
      <c r="A2492" s="4" t="s">
        <v>1907</v>
      </c>
      <c r="B2492" s="5">
        <v>0</v>
      </c>
      <c r="C2492" s="5">
        <v>0</v>
      </c>
    </row>
    <row r="2493" spans="1:3" x14ac:dyDescent="0.35">
      <c r="A2493" s="4" t="s">
        <v>5208</v>
      </c>
      <c r="B2493" s="5">
        <v>0</v>
      </c>
      <c r="C2493" s="5">
        <v>0</v>
      </c>
    </row>
    <row r="2494" spans="1:3" x14ac:dyDescent="0.35">
      <c r="A2494" s="4" t="s">
        <v>3265</v>
      </c>
      <c r="B2494" s="5">
        <v>3</v>
      </c>
      <c r="C2494" s="5">
        <v>0</v>
      </c>
    </row>
    <row r="2495" spans="1:3" x14ac:dyDescent="0.35">
      <c r="A2495" s="4" t="s">
        <v>1435</v>
      </c>
      <c r="B2495" s="5">
        <v>0</v>
      </c>
      <c r="C2495" s="5">
        <v>0</v>
      </c>
    </row>
    <row r="2496" spans="1:3" x14ac:dyDescent="0.35">
      <c r="A2496" s="4" t="s">
        <v>3659</v>
      </c>
      <c r="B2496" s="5">
        <v>0</v>
      </c>
      <c r="C2496" s="5">
        <v>0</v>
      </c>
    </row>
    <row r="2497" spans="1:3" x14ac:dyDescent="0.35">
      <c r="A2497" s="4" t="s">
        <v>4797</v>
      </c>
      <c r="B2497" s="5">
        <v>0</v>
      </c>
      <c r="C2497" s="5">
        <v>0</v>
      </c>
    </row>
    <row r="2498" spans="1:3" x14ac:dyDescent="0.35">
      <c r="A2498" s="4" t="s">
        <v>5839</v>
      </c>
      <c r="B2498" s="5">
        <v>0</v>
      </c>
      <c r="C2498" s="5">
        <v>0</v>
      </c>
    </row>
    <row r="2499" spans="1:3" x14ac:dyDescent="0.35">
      <c r="A2499" s="4" t="s">
        <v>564</v>
      </c>
      <c r="B2499" s="5">
        <v>0</v>
      </c>
      <c r="C2499" s="5">
        <v>0</v>
      </c>
    </row>
    <row r="2500" spans="1:3" x14ac:dyDescent="0.35">
      <c r="A2500" s="4" t="s">
        <v>2314</v>
      </c>
      <c r="B2500" s="5">
        <v>0</v>
      </c>
      <c r="C2500" s="5">
        <v>6</v>
      </c>
    </row>
    <row r="2501" spans="1:3" x14ac:dyDescent="0.35">
      <c r="A2501" s="4" t="s">
        <v>2804</v>
      </c>
      <c r="B2501" s="5">
        <v>0</v>
      </c>
      <c r="C2501" s="5">
        <v>0</v>
      </c>
    </row>
    <row r="2502" spans="1:3" x14ac:dyDescent="0.35">
      <c r="A2502" s="4" t="s">
        <v>4311</v>
      </c>
      <c r="B2502" s="5">
        <v>0</v>
      </c>
      <c r="C2502" s="5">
        <v>0</v>
      </c>
    </row>
    <row r="2503" spans="1:3" x14ac:dyDescent="0.35">
      <c r="A2503" s="4" t="s">
        <v>475</v>
      </c>
      <c r="B2503" s="5">
        <v>0</v>
      </c>
      <c r="C2503" s="5">
        <v>0</v>
      </c>
    </row>
    <row r="2504" spans="1:3" x14ac:dyDescent="0.35">
      <c r="A2504" s="4" t="s">
        <v>5782</v>
      </c>
      <c r="B2504" s="5">
        <v>0</v>
      </c>
      <c r="C2504" s="5">
        <v>0</v>
      </c>
    </row>
    <row r="2505" spans="1:3" x14ac:dyDescent="0.35">
      <c r="A2505" s="4" t="s">
        <v>587</v>
      </c>
      <c r="B2505" s="5">
        <v>2</v>
      </c>
      <c r="C2505" s="5">
        <v>0</v>
      </c>
    </row>
    <row r="2506" spans="1:3" x14ac:dyDescent="0.35">
      <c r="A2506" s="4" t="s">
        <v>325</v>
      </c>
      <c r="B2506" s="5">
        <v>0</v>
      </c>
      <c r="C2506" s="5">
        <v>0</v>
      </c>
    </row>
    <row r="2507" spans="1:3" x14ac:dyDescent="0.35">
      <c r="A2507" s="4" t="s">
        <v>507</v>
      </c>
      <c r="B2507" s="5">
        <v>0</v>
      </c>
      <c r="C2507" s="5">
        <v>0</v>
      </c>
    </row>
    <row r="2508" spans="1:3" x14ac:dyDescent="0.35">
      <c r="A2508" s="4" t="s">
        <v>400</v>
      </c>
      <c r="B2508" s="5">
        <v>2</v>
      </c>
      <c r="C2508" s="5">
        <v>0</v>
      </c>
    </row>
    <row r="2509" spans="1:3" x14ac:dyDescent="0.35">
      <c r="A2509" s="4" t="s">
        <v>1646</v>
      </c>
      <c r="B2509" s="5">
        <v>0</v>
      </c>
      <c r="C2509" s="5">
        <v>4</v>
      </c>
    </row>
    <row r="2510" spans="1:3" x14ac:dyDescent="0.35">
      <c r="A2510" s="4" t="s">
        <v>7028</v>
      </c>
      <c r="B2510" s="5">
        <v>0</v>
      </c>
      <c r="C2510" s="5">
        <v>0</v>
      </c>
    </row>
    <row r="2511" spans="1:3" x14ac:dyDescent="0.35">
      <c r="A2511" s="4" t="s">
        <v>6022</v>
      </c>
      <c r="B2511" s="5">
        <v>0</v>
      </c>
      <c r="C2511" s="5">
        <v>0</v>
      </c>
    </row>
    <row r="2512" spans="1:3" x14ac:dyDescent="0.35">
      <c r="A2512" s="4" t="s">
        <v>6393</v>
      </c>
      <c r="B2512" s="5">
        <v>0</v>
      </c>
      <c r="C2512" s="5">
        <v>0</v>
      </c>
    </row>
    <row r="2513" spans="1:3" x14ac:dyDescent="0.35">
      <c r="A2513" s="4" t="s">
        <v>6706</v>
      </c>
      <c r="B2513" s="5">
        <v>4</v>
      </c>
      <c r="C2513" s="5">
        <v>0</v>
      </c>
    </row>
    <row r="2514" spans="1:3" x14ac:dyDescent="0.35">
      <c r="A2514" s="4" t="s">
        <v>5265</v>
      </c>
      <c r="B2514" s="5">
        <v>0</v>
      </c>
      <c r="C2514" s="5">
        <v>0</v>
      </c>
    </row>
    <row r="2515" spans="1:3" x14ac:dyDescent="0.35">
      <c r="A2515" s="4" t="s">
        <v>6775</v>
      </c>
      <c r="B2515" s="5">
        <v>0</v>
      </c>
      <c r="C2515" s="5">
        <v>0</v>
      </c>
    </row>
    <row r="2516" spans="1:3" x14ac:dyDescent="0.35">
      <c r="A2516" s="4" t="s">
        <v>2747</v>
      </c>
      <c r="B2516" s="5">
        <v>0</v>
      </c>
      <c r="C2516" s="5">
        <v>0</v>
      </c>
    </row>
    <row r="2517" spans="1:3" x14ac:dyDescent="0.35">
      <c r="A2517" s="4" t="s">
        <v>3254</v>
      </c>
      <c r="B2517" s="5">
        <v>0</v>
      </c>
      <c r="C2517" s="5">
        <v>0</v>
      </c>
    </row>
    <row r="2518" spans="1:3" x14ac:dyDescent="0.35">
      <c r="A2518" s="4" t="s">
        <v>4640</v>
      </c>
      <c r="B2518" s="5">
        <v>0</v>
      </c>
      <c r="C2518" s="5">
        <v>0</v>
      </c>
    </row>
    <row r="2519" spans="1:3" x14ac:dyDescent="0.35">
      <c r="A2519" s="4" t="s">
        <v>3881</v>
      </c>
      <c r="B2519" s="5">
        <v>0</v>
      </c>
      <c r="C2519" s="5">
        <v>2</v>
      </c>
    </row>
    <row r="2520" spans="1:3" x14ac:dyDescent="0.35">
      <c r="A2520" s="4" t="s">
        <v>426</v>
      </c>
      <c r="B2520" s="5">
        <v>0</v>
      </c>
      <c r="C2520" s="5">
        <v>0</v>
      </c>
    </row>
    <row r="2521" spans="1:3" x14ac:dyDescent="0.35">
      <c r="A2521" s="4" t="s">
        <v>2265</v>
      </c>
      <c r="B2521" s="5">
        <v>0</v>
      </c>
      <c r="C2521" s="5">
        <v>0</v>
      </c>
    </row>
    <row r="2522" spans="1:3" x14ac:dyDescent="0.35">
      <c r="A2522" s="4" t="s">
        <v>3695</v>
      </c>
      <c r="B2522" s="5">
        <v>0</v>
      </c>
      <c r="C2522" s="5">
        <v>0</v>
      </c>
    </row>
    <row r="2523" spans="1:3" x14ac:dyDescent="0.35">
      <c r="A2523" s="4" t="s">
        <v>7068</v>
      </c>
      <c r="B2523" s="5">
        <v>0</v>
      </c>
      <c r="C2523" s="5">
        <v>0</v>
      </c>
    </row>
    <row r="2524" spans="1:3" x14ac:dyDescent="0.35">
      <c r="A2524" s="4" t="s">
        <v>4502</v>
      </c>
      <c r="B2524" s="5">
        <v>5</v>
      </c>
      <c r="C2524" s="5">
        <v>0</v>
      </c>
    </row>
    <row r="2525" spans="1:3" x14ac:dyDescent="0.35">
      <c r="A2525" s="4" t="s">
        <v>297</v>
      </c>
      <c r="B2525" s="5">
        <v>0</v>
      </c>
      <c r="C2525" s="5">
        <v>1</v>
      </c>
    </row>
    <row r="2526" spans="1:3" x14ac:dyDescent="0.35">
      <c r="A2526" s="4" t="s">
        <v>3572</v>
      </c>
      <c r="B2526" s="5">
        <v>0</v>
      </c>
      <c r="C2526" s="5">
        <v>0</v>
      </c>
    </row>
    <row r="2527" spans="1:3" x14ac:dyDescent="0.35">
      <c r="A2527" s="4" t="s">
        <v>2568</v>
      </c>
      <c r="B2527" s="5">
        <v>0</v>
      </c>
      <c r="C2527" s="5">
        <v>0</v>
      </c>
    </row>
    <row r="2528" spans="1:3" x14ac:dyDescent="0.35">
      <c r="A2528" s="4" t="s">
        <v>2902</v>
      </c>
      <c r="B2528" s="5">
        <v>0</v>
      </c>
      <c r="C2528" s="5">
        <v>0</v>
      </c>
    </row>
    <row r="2529" spans="1:3" x14ac:dyDescent="0.35">
      <c r="A2529" s="4" t="s">
        <v>3862</v>
      </c>
      <c r="B2529" s="5">
        <v>0</v>
      </c>
      <c r="C2529" s="5">
        <v>0</v>
      </c>
    </row>
    <row r="2530" spans="1:3" x14ac:dyDescent="0.35">
      <c r="A2530" s="4" t="s">
        <v>3848</v>
      </c>
      <c r="B2530" s="5">
        <v>0</v>
      </c>
      <c r="C2530" s="5">
        <v>0</v>
      </c>
    </row>
    <row r="2531" spans="1:3" x14ac:dyDescent="0.35">
      <c r="A2531" s="4" t="s">
        <v>6599</v>
      </c>
      <c r="B2531" s="5">
        <v>1</v>
      </c>
      <c r="C2531" s="5">
        <v>1</v>
      </c>
    </row>
    <row r="2532" spans="1:3" x14ac:dyDescent="0.35">
      <c r="A2532" s="4" t="s">
        <v>4448</v>
      </c>
      <c r="B2532" s="5">
        <v>3</v>
      </c>
      <c r="C2532" s="5">
        <v>0</v>
      </c>
    </row>
    <row r="2533" spans="1:3" x14ac:dyDescent="0.35">
      <c r="A2533" s="4" t="s">
        <v>3396</v>
      </c>
      <c r="B2533" s="5">
        <v>0</v>
      </c>
      <c r="C2533" s="5">
        <v>0</v>
      </c>
    </row>
    <row r="2534" spans="1:3" x14ac:dyDescent="0.35">
      <c r="A2534" s="4" t="s">
        <v>6188</v>
      </c>
      <c r="B2534" s="5">
        <v>3</v>
      </c>
      <c r="C2534" s="5">
        <v>0</v>
      </c>
    </row>
    <row r="2535" spans="1:3" x14ac:dyDescent="0.35">
      <c r="A2535" s="4" t="s">
        <v>618</v>
      </c>
      <c r="B2535" s="5">
        <v>0</v>
      </c>
      <c r="C2535" s="5">
        <v>0</v>
      </c>
    </row>
    <row r="2536" spans="1:3" x14ac:dyDescent="0.35">
      <c r="A2536" s="4" t="s">
        <v>3186</v>
      </c>
      <c r="B2536" s="5">
        <v>5</v>
      </c>
      <c r="C2536" s="5">
        <v>0</v>
      </c>
    </row>
    <row r="2537" spans="1:3" x14ac:dyDescent="0.35">
      <c r="A2537" s="4" t="s">
        <v>3291</v>
      </c>
      <c r="B2537" s="5">
        <v>0</v>
      </c>
      <c r="C2537" s="5">
        <v>0</v>
      </c>
    </row>
    <row r="2538" spans="1:3" x14ac:dyDescent="0.35">
      <c r="A2538" s="4" t="s">
        <v>4548</v>
      </c>
      <c r="B2538" s="5">
        <v>0</v>
      </c>
      <c r="C2538" s="5">
        <v>0</v>
      </c>
    </row>
    <row r="2539" spans="1:3" x14ac:dyDescent="0.35">
      <c r="A2539" s="4" t="s">
        <v>6871</v>
      </c>
      <c r="B2539" s="5">
        <v>0</v>
      </c>
      <c r="C2539" s="5">
        <v>0</v>
      </c>
    </row>
    <row r="2540" spans="1:3" x14ac:dyDescent="0.35">
      <c r="A2540" s="4" t="s">
        <v>3766</v>
      </c>
      <c r="B2540" s="5">
        <v>0</v>
      </c>
      <c r="C2540" s="5">
        <v>0</v>
      </c>
    </row>
    <row r="2541" spans="1:3" x14ac:dyDescent="0.35">
      <c r="A2541" s="4" t="s">
        <v>2863</v>
      </c>
      <c r="B2541" s="5">
        <v>0</v>
      </c>
      <c r="C2541" s="5">
        <v>0</v>
      </c>
    </row>
    <row r="2542" spans="1:3" x14ac:dyDescent="0.35">
      <c r="A2542" s="4" t="s">
        <v>1932</v>
      </c>
      <c r="B2542" s="5">
        <v>0</v>
      </c>
      <c r="C2542" s="5">
        <v>0</v>
      </c>
    </row>
    <row r="2543" spans="1:3" x14ac:dyDescent="0.35">
      <c r="A2543" s="4" t="s">
        <v>59</v>
      </c>
      <c r="B2543" s="5">
        <v>1</v>
      </c>
      <c r="C2543" s="5">
        <v>0</v>
      </c>
    </row>
    <row r="2544" spans="1:3" x14ac:dyDescent="0.35">
      <c r="A2544" s="4" t="s">
        <v>4473</v>
      </c>
      <c r="B2544" s="5">
        <v>0</v>
      </c>
      <c r="C2544" s="5">
        <v>0</v>
      </c>
    </row>
    <row r="2545" spans="1:3" x14ac:dyDescent="0.35">
      <c r="A2545" s="4" t="s">
        <v>6817</v>
      </c>
      <c r="B2545" s="5">
        <v>0</v>
      </c>
      <c r="C2545" s="5">
        <v>0</v>
      </c>
    </row>
    <row r="2546" spans="1:3" x14ac:dyDescent="0.35">
      <c r="A2546" s="4" t="s">
        <v>5993</v>
      </c>
      <c r="B2546" s="5">
        <v>0</v>
      </c>
      <c r="C2546" s="5">
        <v>5</v>
      </c>
    </row>
    <row r="2547" spans="1:3" x14ac:dyDescent="0.35">
      <c r="A2547" s="4" t="s">
        <v>3412</v>
      </c>
      <c r="B2547" s="5">
        <v>0</v>
      </c>
      <c r="C2547" s="5">
        <v>0</v>
      </c>
    </row>
    <row r="2548" spans="1:3" x14ac:dyDescent="0.35">
      <c r="A2548" s="4" t="s">
        <v>5326</v>
      </c>
      <c r="B2548" s="5">
        <v>3</v>
      </c>
      <c r="C2548" s="5">
        <v>0</v>
      </c>
    </row>
    <row r="2549" spans="1:3" x14ac:dyDescent="0.35">
      <c r="A2549" s="4" t="s">
        <v>863</v>
      </c>
      <c r="B2549" s="5">
        <v>0</v>
      </c>
      <c r="C2549" s="5">
        <v>0</v>
      </c>
    </row>
    <row r="2550" spans="1:3" x14ac:dyDescent="0.35">
      <c r="A2550" s="4" t="s">
        <v>6520</v>
      </c>
      <c r="B2550" s="5">
        <v>0</v>
      </c>
      <c r="C2550" s="5">
        <v>0</v>
      </c>
    </row>
    <row r="2551" spans="1:3" x14ac:dyDescent="0.35">
      <c r="A2551" s="4" t="s">
        <v>235</v>
      </c>
      <c r="B2551" s="5">
        <v>0</v>
      </c>
      <c r="C2551" s="5">
        <v>0</v>
      </c>
    </row>
    <row r="2552" spans="1:3" x14ac:dyDescent="0.35">
      <c r="A2552" s="4" t="s">
        <v>4795</v>
      </c>
      <c r="B2552" s="5">
        <v>0</v>
      </c>
      <c r="C2552" s="5">
        <v>0</v>
      </c>
    </row>
    <row r="2553" spans="1:3" x14ac:dyDescent="0.35">
      <c r="A2553" s="4" t="s">
        <v>4724</v>
      </c>
      <c r="B2553" s="5">
        <v>0</v>
      </c>
      <c r="C2553" s="5">
        <v>2</v>
      </c>
    </row>
    <row r="2554" spans="1:3" x14ac:dyDescent="0.35">
      <c r="A2554" s="4" t="s">
        <v>6986</v>
      </c>
      <c r="B2554" s="5">
        <v>0</v>
      </c>
      <c r="C2554" s="5">
        <v>0</v>
      </c>
    </row>
    <row r="2555" spans="1:3" x14ac:dyDescent="0.35">
      <c r="A2555" s="4" t="s">
        <v>523</v>
      </c>
      <c r="B2555" s="5">
        <v>0</v>
      </c>
      <c r="C2555" s="5">
        <v>2</v>
      </c>
    </row>
    <row r="2556" spans="1:3" x14ac:dyDescent="0.35">
      <c r="A2556" s="4" t="s">
        <v>6446</v>
      </c>
      <c r="B2556" s="5">
        <v>0</v>
      </c>
      <c r="C2556" s="5">
        <v>0</v>
      </c>
    </row>
    <row r="2557" spans="1:3" x14ac:dyDescent="0.35">
      <c r="A2557" s="4" t="s">
        <v>5047</v>
      </c>
      <c r="B2557" s="5">
        <v>0</v>
      </c>
      <c r="C2557" s="5">
        <v>0</v>
      </c>
    </row>
    <row r="2558" spans="1:3" x14ac:dyDescent="0.35">
      <c r="A2558" s="4" t="s">
        <v>51</v>
      </c>
      <c r="B2558" s="5">
        <v>0</v>
      </c>
      <c r="C2558" s="5">
        <v>0</v>
      </c>
    </row>
    <row r="2559" spans="1:3" x14ac:dyDescent="0.35">
      <c r="A2559" s="4" t="s">
        <v>3633</v>
      </c>
      <c r="B2559" s="5">
        <v>0</v>
      </c>
      <c r="C2559" s="5">
        <v>1</v>
      </c>
    </row>
    <row r="2560" spans="1:3" x14ac:dyDescent="0.35">
      <c r="A2560" s="4" t="s">
        <v>4051</v>
      </c>
      <c r="B2560" s="5">
        <v>0</v>
      </c>
      <c r="C2560" s="5">
        <v>0</v>
      </c>
    </row>
    <row r="2561" spans="1:3" x14ac:dyDescent="0.35">
      <c r="A2561" s="4" t="s">
        <v>3399</v>
      </c>
      <c r="B2561" s="5">
        <v>0</v>
      </c>
      <c r="C2561" s="5">
        <v>1</v>
      </c>
    </row>
    <row r="2562" spans="1:3" x14ac:dyDescent="0.35">
      <c r="A2562" s="4" t="s">
        <v>1791</v>
      </c>
      <c r="B2562" s="5">
        <v>0</v>
      </c>
      <c r="C2562" s="5">
        <v>0</v>
      </c>
    </row>
    <row r="2563" spans="1:3" x14ac:dyDescent="0.35">
      <c r="A2563" s="4" t="s">
        <v>6736</v>
      </c>
      <c r="B2563" s="5">
        <v>0</v>
      </c>
      <c r="C2563" s="5">
        <v>0</v>
      </c>
    </row>
    <row r="2564" spans="1:3" x14ac:dyDescent="0.35">
      <c r="A2564" s="4" t="s">
        <v>4206</v>
      </c>
      <c r="B2564" s="5">
        <v>3</v>
      </c>
      <c r="C2564" s="5">
        <v>0</v>
      </c>
    </row>
    <row r="2565" spans="1:3" x14ac:dyDescent="0.35">
      <c r="A2565" s="4" t="s">
        <v>3280</v>
      </c>
      <c r="B2565" s="5">
        <v>2</v>
      </c>
      <c r="C2565" s="5">
        <v>0</v>
      </c>
    </row>
    <row r="2566" spans="1:3" x14ac:dyDescent="0.35">
      <c r="A2566" s="4" t="s">
        <v>33</v>
      </c>
      <c r="B2566" s="5">
        <v>0</v>
      </c>
      <c r="C2566" s="5">
        <v>0</v>
      </c>
    </row>
    <row r="2567" spans="1:3" x14ac:dyDescent="0.35">
      <c r="A2567" s="4" t="s">
        <v>4986</v>
      </c>
      <c r="B2567" s="5">
        <v>0</v>
      </c>
      <c r="C2567" s="5">
        <v>0</v>
      </c>
    </row>
    <row r="2568" spans="1:3" x14ac:dyDescent="0.35">
      <c r="A2568" s="4" t="s">
        <v>1889</v>
      </c>
      <c r="B2568" s="5">
        <v>0</v>
      </c>
      <c r="C2568" s="5">
        <v>0</v>
      </c>
    </row>
    <row r="2569" spans="1:3" x14ac:dyDescent="0.35">
      <c r="A2569" s="4" t="s">
        <v>1804</v>
      </c>
      <c r="B2569" s="5">
        <v>0</v>
      </c>
      <c r="C2569" s="5">
        <v>0</v>
      </c>
    </row>
    <row r="2570" spans="1:3" x14ac:dyDescent="0.35">
      <c r="A2570" s="4" t="s">
        <v>902</v>
      </c>
      <c r="B2570" s="5">
        <v>0</v>
      </c>
      <c r="C2570" s="5">
        <v>0</v>
      </c>
    </row>
    <row r="2571" spans="1:3" x14ac:dyDescent="0.35">
      <c r="A2571" s="4" t="s">
        <v>5214</v>
      </c>
      <c r="B2571" s="5">
        <v>0</v>
      </c>
      <c r="C2571" s="5">
        <v>0</v>
      </c>
    </row>
    <row r="2572" spans="1:3" x14ac:dyDescent="0.35">
      <c r="A2572" s="4" t="s">
        <v>3894</v>
      </c>
      <c r="B2572" s="5">
        <v>0</v>
      </c>
      <c r="C2572" s="5">
        <v>0</v>
      </c>
    </row>
    <row r="2573" spans="1:3" x14ac:dyDescent="0.35">
      <c r="A2573" s="4" t="s">
        <v>290</v>
      </c>
      <c r="B2573" s="5">
        <v>0</v>
      </c>
      <c r="C2573" s="5">
        <v>0</v>
      </c>
    </row>
    <row r="2574" spans="1:3" x14ac:dyDescent="0.35">
      <c r="A2574" s="4" t="s">
        <v>3080</v>
      </c>
      <c r="B2574" s="5">
        <v>0</v>
      </c>
      <c r="C2574" s="5">
        <v>0</v>
      </c>
    </row>
    <row r="2575" spans="1:3" x14ac:dyDescent="0.35">
      <c r="A2575" s="4" t="s">
        <v>4082</v>
      </c>
      <c r="B2575" s="5">
        <v>0</v>
      </c>
      <c r="C2575" s="5">
        <v>0</v>
      </c>
    </row>
    <row r="2576" spans="1:3" x14ac:dyDescent="0.35">
      <c r="A2576" s="4" t="s">
        <v>3541</v>
      </c>
      <c r="B2576" s="5">
        <v>0</v>
      </c>
      <c r="C2576" s="5">
        <v>0</v>
      </c>
    </row>
    <row r="2577" spans="1:3" x14ac:dyDescent="0.35">
      <c r="A2577" s="4" t="s">
        <v>137</v>
      </c>
      <c r="B2577" s="5">
        <v>0</v>
      </c>
      <c r="C2577" s="5">
        <v>0</v>
      </c>
    </row>
    <row r="2578" spans="1:3" x14ac:dyDescent="0.35">
      <c r="A2578" s="4" t="s">
        <v>4664</v>
      </c>
      <c r="B2578" s="5">
        <v>0</v>
      </c>
      <c r="C2578" s="5">
        <v>0</v>
      </c>
    </row>
    <row r="2579" spans="1:3" x14ac:dyDescent="0.35">
      <c r="A2579" s="4" t="s">
        <v>4981</v>
      </c>
      <c r="B2579" s="5">
        <v>2</v>
      </c>
      <c r="C2579" s="5">
        <v>0</v>
      </c>
    </row>
    <row r="2580" spans="1:3" x14ac:dyDescent="0.35">
      <c r="A2580" s="4" t="s">
        <v>4250</v>
      </c>
      <c r="B2580" s="5">
        <v>0</v>
      </c>
      <c r="C2580" s="5">
        <v>0</v>
      </c>
    </row>
    <row r="2581" spans="1:3" x14ac:dyDescent="0.35">
      <c r="A2581" s="4" t="s">
        <v>6485</v>
      </c>
      <c r="B2581" s="5">
        <v>0</v>
      </c>
      <c r="C2581" s="5">
        <v>5</v>
      </c>
    </row>
    <row r="2582" spans="1:3" x14ac:dyDescent="0.35">
      <c r="A2582" s="4" t="s">
        <v>4903</v>
      </c>
      <c r="B2582" s="5">
        <v>0</v>
      </c>
      <c r="C2582" s="5">
        <v>0</v>
      </c>
    </row>
    <row r="2583" spans="1:3" x14ac:dyDescent="0.35">
      <c r="A2583" s="4" t="s">
        <v>2225</v>
      </c>
      <c r="B2583" s="5">
        <v>0</v>
      </c>
      <c r="C2583" s="5">
        <v>2</v>
      </c>
    </row>
    <row r="2584" spans="1:3" x14ac:dyDescent="0.35">
      <c r="A2584" s="4" t="s">
        <v>4002</v>
      </c>
      <c r="B2584" s="5">
        <v>4</v>
      </c>
      <c r="C2584" s="5">
        <v>0</v>
      </c>
    </row>
    <row r="2585" spans="1:3" x14ac:dyDescent="0.35">
      <c r="A2585" s="4" t="s">
        <v>2457</v>
      </c>
      <c r="B2585" s="5">
        <v>0</v>
      </c>
      <c r="C2585" s="5">
        <v>0</v>
      </c>
    </row>
    <row r="2586" spans="1:3" x14ac:dyDescent="0.35">
      <c r="A2586" s="4" t="s">
        <v>3244</v>
      </c>
      <c r="B2586" s="5">
        <v>0</v>
      </c>
      <c r="C2586" s="5">
        <v>0</v>
      </c>
    </row>
    <row r="2587" spans="1:3" x14ac:dyDescent="0.35">
      <c r="A2587" s="4" t="s">
        <v>3236</v>
      </c>
      <c r="B2587" s="5">
        <v>0</v>
      </c>
      <c r="C2587" s="5">
        <v>0</v>
      </c>
    </row>
    <row r="2588" spans="1:3" x14ac:dyDescent="0.35">
      <c r="A2588" s="4" t="s">
        <v>1158</v>
      </c>
      <c r="B2588" s="5">
        <v>0</v>
      </c>
      <c r="C2588" s="5">
        <v>0</v>
      </c>
    </row>
    <row r="2589" spans="1:3" x14ac:dyDescent="0.35">
      <c r="A2589" s="4" t="s">
        <v>599</v>
      </c>
      <c r="B2589" s="5">
        <v>0</v>
      </c>
      <c r="C2589" s="5">
        <v>0</v>
      </c>
    </row>
    <row r="2590" spans="1:3" x14ac:dyDescent="0.35">
      <c r="A2590" s="4" t="s">
        <v>4977</v>
      </c>
      <c r="B2590" s="5">
        <v>0</v>
      </c>
      <c r="C2590" s="5">
        <v>0</v>
      </c>
    </row>
    <row r="2591" spans="1:3" x14ac:dyDescent="0.35">
      <c r="A2591" s="4" t="s">
        <v>5528</v>
      </c>
      <c r="B2591" s="5">
        <v>0</v>
      </c>
      <c r="C2591" s="5">
        <v>0</v>
      </c>
    </row>
    <row r="2592" spans="1:3" x14ac:dyDescent="0.35">
      <c r="A2592" s="4" t="s">
        <v>1567</v>
      </c>
      <c r="B2592" s="5">
        <v>0</v>
      </c>
      <c r="C2592" s="5">
        <v>0</v>
      </c>
    </row>
    <row r="2593" spans="1:3" x14ac:dyDescent="0.35">
      <c r="A2593" s="4" t="s">
        <v>6698</v>
      </c>
      <c r="B2593" s="5">
        <v>0</v>
      </c>
      <c r="C2593" s="5">
        <v>0</v>
      </c>
    </row>
    <row r="2594" spans="1:3" x14ac:dyDescent="0.35">
      <c r="A2594" s="4" t="s">
        <v>5123</v>
      </c>
      <c r="B2594" s="5">
        <v>0</v>
      </c>
      <c r="C2594" s="5">
        <v>0</v>
      </c>
    </row>
    <row r="2595" spans="1:3" x14ac:dyDescent="0.35">
      <c r="A2595" s="4" t="s">
        <v>6287</v>
      </c>
      <c r="B2595" s="5">
        <v>4</v>
      </c>
      <c r="C2595" s="5">
        <v>0</v>
      </c>
    </row>
    <row r="2596" spans="1:3" x14ac:dyDescent="0.35">
      <c r="A2596" s="4" t="s">
        <v>2547</v>
      </c>
      <c r="B2596" s="5">
        <v>0</v>
      </c>
      <c r="C2596" s="5">
        <v>0</v>
      </c>
    </row>
    <row r="2597" spans="1:3" x14ac:dyDescent="0.35">
      <c r="A2597" s="4" t="s">
        <v>4360</v>
      </c>
      <c r="B2597" s="5">
        <v>0</v>
      </c>
      <c r="C2597" s="5">
        <v>0</v>
      </c>
    </row>
    <row r="2598" spans="1:3" x14ac:dyDescent="0.35">
      <c r="A2598" s="4" t="s">
        <v>4605</v>
      </c>
      <c r="B2598" s="5">
        <v>0</v>
      </c>
      <c r="C2598" s="5">
        <v>0</v>
      </c>
    </row>
    <row r="2599" spans="1:3" x14ac:dyDescent="0.35">
      <c r="A2599" s="4" t="s">
        <v>215</v>
      </c>
      <c r="B2599" s="5">
        <v>0</v>
      </c>
      <c r="C2599" s="5">
        <v>0</v>
      </c>
    </row>
    <row r="2600" spans="1:3" x14ac:dyDescent="0.35">
      <c r="A2600" s="4" t="s">
        <v>4525</v>
      </c>
      <c r="B2600" s="5">
        <v>5</v>
      </c>
      <c r="C2600" s="5">
        <v>0</v>
      </c>
    </row>
    <row r="2601" spans="1:3" x14ac:dyDescent="0.35">
      <c r="A2601" s="4" t="s">
        <v>81</v>
      </c>
      <c r="B2601" s="5">
        <v>0</v>
      </c>
      <c r="C2601" s="5">
        <v>3</v>
      </c>
    </row>
    <row r="2602" spans="1:3" x14ac:dyDescent="0.35">
      <c r="A2602" s="4" t="s">
        <v>4443</v>
      </c>
      <c r="B2602" s="5">
        <v>0</v>
      </c>
      <c r="C2602" s="5">
        <v>0</v>
      </c>
    </row>
    <row r="2603" spans="1:3" x14ac:dyDescent="0.35">
      <c r="A2603" s="4" t="s">
        <v>3719</v>
      </c>
      <c r="B2603" s="5">
        <v>0</v>
      </c>
      <c r="C2603" s="5">
        <v>0</v>
      </c>
    </row>
    <row r="2604" spans="1:3" x14ac:dyDescent="0.35">
      <c r="A2604" s="4" t="s">
        <v>4474</v>
      </c>
      <c r="B2604" s="5">
        <v>0</v>
      </c>
      <c r="C2604" s="5">
        <v>0</v>
      </c>
    </row>
    <row r="2605" spans="1:3" x14ac:dyDescent="0.35">
      <c r="A2605" s="4" t="s">
        <v>596</v>
      </c>
      <c r="B2605" s="5">
        <v>2</v>
      </c>
      <c r="C2605" s="5">
        <v>0</v>
      </c>
    </row>
    <row r="2606" spans="1:3" x14ac:dyDescent="0.35">
      <c r="A2606" s="4" t="s">
        <v>3279</v>
      </c>
      <c r="B2606" s="5">
        <v>1</v>
      </c>
      <c r="C2606" s="5">
        <v>0</v>
      </c>
    </row>
    <row r="2607" spans="1:3" x14ac:dyDescent="0.35">
      <c r="A2607" s="4" t="s">
        <v>4840</v>
      </c>
      <c r="B2607" s="5">
        <v>0</v>
      </c>
      <c r="C2607" s="5">
        <v>0</v>
      </c>
    </row>
    <row r="2608" spans="1:3" x14ac:dyDescent="0.35">
      <c r="A2608" s="4" t="s">
        <v>1418</v>
      </c>
      <c r="B2608" s="5">
        <v>0</v>
      </c>
      <c r="C2608" s="5">
        <v>0</v>
      </c>
    </row>
    <row r="2609" spans="1:3" x14ac:dyDescent="0.35">
      <c r="A2609" s="4" t="s">
        <v>1024</v>
      </c>
      <c r="B2609" s="5">
        <v>0</v>
      </c>
      <c r="C2609" s="5">
        <v>0</v>
      </c>
    </row>
    <row r="2610" spans="1:3" x14ac:dyDescent="0.35">
      <c r="A2610" s="4" t="s">
        <v>6215</v>
      </c>
      <c r="B2610" s="5">
        <v>0</v>
      </c>
      <c r="C2610" s="5">
        <v>0</v>
      </c>
    </row>
    <row r="2611" spans="1:3" x14ac:dyDescent="0.35">
      <c r="A2611" s="4" t="s">
        <v>4946</v>
      </c>
      <c r="B2611" s="5">
        <v>0</v>
      </c>
      <c r="C2611" s="5">
        <v>0</v>
      </c>
    </row>
    <row r="2612" spans="1:3" x14ac:dyDescent="0.35">
      <c r="A2612" s="4" t="s">
        <v>4899</v>
      </c>
      <c r="B2612" s="5">
        <v>0</v>
      </c>
      <c r="C2612" s="5">
        <v>0</v>
      </c>
    </row>
    <row r="2613" spans="1:3" x14ac:dyDescent="0.35">
      <c r="A2613" s="4" t="s">
        <v>6019</v>
      </c>
      <c r="B2613" s="5">
        <v>0</v>
      </c>
      <c r="C2613" s="5">
        <v>0</v>
      </c>
    </row>
    <row r="2614" spans="1:3" x14ac:dyDescent="0.35">
      <c r="A2614" s="4" t="s">
        <v>3216</v>
      </c>
      <c r="B2614" s="5">
        <v>0</v>
      </c>
      <c r="C2614" s="5">
        <v>0</v>
      </c>
    </row>
    <row r="2615" spans="1:3" x14ac:dyDescent="0.35">
      <c r="A2615" s="4" t="s">
        <v>2434</v>
      </c>
      <c r="B2615" s="5">
        <v>0</v>
      </c>
      <c r="C2615" s="5">
        <v>0</v>
      </c>
    </row>
    <row r="2616" spans="1:3" x14ac:dyDescent="0.35">
      <c r="A2616" s="4" t="s">
        <v>2003</v>
      </c>
      <c r="B2616" s="5">
        <v>0</v>
      </c>
      <c r="C2616" s="5">
        <v>0</v>
      </c>
    </row>
    <row r="2617" spans="1:3" x14ac:dyDescent="0.35">
      <c r="A2617" s="4" t="s">
        <v>3747</v>
      </c>
      <c r="B2617" s="5">
        <v>0</v>
      </c>
      <c r="C2617" s="5">
        <v>0</v>
      </c>
    </row>
    <row r="2618" spans="1:3" x14ac:dyDescent="0.35">
      <c r="A2618" s="4" t="s">
        <v>4163</v>
      </c>
      <c r="B2618" s="5">
        <v>0</v>
      </c>
      <c r="C2618" s="5">
        <v>0</v>
      </c>
    </row>
    <row r="2619" spans="1:3" x14ac:dyDescent="0.35">
      <c r="A2619" s="4" t="s">
        <v>6172</v>
      </c>
      <c r="B2619" s="5">
        <v>0</v>
      </c>
      <c r="C2619" s="5">
        <v>0</v>
      </c>
    </row>
    <row r="2620" spans="1:3" x14ac:dyDescent="0.35">
      <c r="A2620" s="4" t="s">
        <v>4047</v>
      </c>
      <c r="B2620" s="5">
        <v>0</v>
      </c>
      <c r="C2620" s="5">
        <v>0</v>
      </c>
    </row>
    <row r="2621" spans="1:3" x14ac:dyDescent="0.35">
      <c r="A2621" s="4" t="s">
        <v>5182</v>
      </c>
      <c r="B2621" s="5">
        <v>0</v>
      </c>
      <c r="C2621" s="5">
        <v>0</v>
      </c>
    </row>
    <row r="2622" spans="1:3" x14ac:dyDescent="0.35">
      <c r="A2622" s="4" t="s">
        <v>327</v>
      </c>
      <c r="B2622" s="5">
        <v>0</v>
      </c>
      <c r="C2622" s="5">
        <v>0</v>
      </c>
    </row>
    <row r="2623" spans="1:3" x14ac:dyDescent="0.35">
      <c r="A2623" s="4" t="s">
        <v>6039</v>
      </c>
      <c r="B2623" s="5">
        <v>0</v>
      </c>
      <c r="C2623" s="5">
        <v>0</v>
      </c>
    </row>
    <row r="2624" spans="1:3" x14ac:dyDescent="0.35">
      <c r="A2624" s="4" t="s">
        <v>712</v>
      </c>
      <c r="B2624" s="5">
        <v>0</v>
      </c>
      <c r="C2624" s="5">
        <v>0</v>
      </c>
    </row>
    <row r="2625" spans="1:3" x14ac:dyDescent="0.35">
      <c r="A2625" s="4" t="s">
        <v>1373</v>
      </c>
      <c r="B2625" s="5">
        <v>0</v>
      </c>
      <c r="C2625" s="5">
        <v>0</v>
      </c>
    </row>
    <row r="2626" spans="1:3" x14ac:dyDescent="0.35">
      <c r="A2626" s="4" t="s">
        <v>5449</v>
      </c>
      <c r="B2626" s="5">
        <v>0</v>
      </c>
      <c r="C2626" s="5">
        <v>0</v>
      </c>
    </row>
    <row r="2627" spans="1:3" x14ac:dyDescent="0.35">
      <c r="A2627" s="4" t="s">
        <v>6742</v>
      </c>
      <c r="B2627" s="5">
        <v>0</v>
      </c>
      <c r="C2627" s="5">
        <v>0</v>
      </c>
    </row>
    <row r="2628" spans="1:3" x14ac:dyDescent="0.35">
      <c r="A2628" s="4" t="s">
        <v>6364</v>
      </c>
      <c r="B2628" s="5">
        <v>2</v>
      </c>
      <c r="C2628" s="5">
        <v>0</v>
      </c>
    </row>
    <row r="2629" spans="1:3" x14ac:dyDescent="0.35">
      <c r="A2629" s="4" t="s">
        <v>4227</v>
      </c>
      <c r="B2629" s="5">
        <v>2</v>
      </c>
      <c r="C2629" s="5">
        <v>1</v>
      </c>
    </row>
    <row r="2630" spans="1:3" x14ac:dyDescent="0.35">
      <c r="A2630" s="4" t="s">
        <v>1995</v>
      </c>
      <c r="B2630" s="5">
        <v>0</v>
      </c>
      <c r="C2630" s="5">
        <v>0</v>
      </c>
    </row>
    <row r="2631" spans="1:3" x14ac:dyDescent="0.35">
      <c r="A2631" s="4" t="s">
        <v>3481</v>
      </c>
      <c r="B2631" s="5">
        <v>0</v>
      </c>
      <c r="C2631" s="5">
        <v>0</v>
      </c>
    </row>
    <row r="2632" spans="1:3" x14ac:dyDescent="0.35">
      <c r="A2632" s="4" t="s">
        <v>4332</v>
      </c>
      <c r="B2632" s="5">
        <v>0</v>
      </c>
      <c r="C2632" s="5">
        <v>0</v>
      </c>
    </row>
    <row r="2633" spans="1:3" x14ac:dyDescent="0.35">
      <c r="A2633" s="4" t="s">
        <v>2147</v>
      </c>
      <c r="B2633" s="5">
        <v>0</v>
      </c>
      <c r="C2633" s="5">
        <v>0</v>
      </c>
    </row>
    <row r="2634" spans="1:3" x14ac:dyDescent="0.35">
      <c r="A2634" s="4" t="s">
        <v>5100</v>
      </c>
      <c r="B2634" s="5">
        <v>0</v>
      </c>
      <c r="C2634" s="5">
        <v>0</v>
      </c>
    </row>
    <row r="2635" spans="1:3" x14ac:dyDescent="0.35">
      <c r="A2635" s="4" t="s">
        <v>3227</v>
      </c>
      <c r="B2635" s="5">
        <v>0</v>
      </c>
      <c r="C2635" s="5">
        <v>0</v>
      </c>
    </row>
    <row r="2636" spans="1:3" x14ac:dyDescent="0.35">
      <c r="A2636" s="4" t="s">
        <v>3564</v>
      </c>
      <c r="B2636" s="5">
        <v>0</v>
      </c>
      <c r="C2636" s="5">
        <v>0</v>
      </c>
    </row>
    <row r="2637" spans="1:3" x14ac:dyDescent="0.35">
      <c r="A2637" s="4" t="s">
        <v>1055</v>
      </c>
      <c r="B2637" s="5">
        <v>3</v>
      </c>
      <c r="C2637" s="5">
        <v>0</v>
      </c>
    </row>
    <row r="2638" spans="1:3" x14ac:dyDescent="0.35">
      <c r="A2638" s="4" t="s">
        <v>4593</v>
      </c>
      <c r="B2638" s="5">
        <v>0</v>
      </c>
      <c r="C2638" s="5">
        <v>0</v>
      </c>
    </row>
    <row r="2639" spans="1:3" x14ac:dyDescent="0.35">
      <c r="A2639" s="4" t="s">
        <v>2629</v>
      </c>
      <c r="B2639" s="5">
        <v>0</v>
      </c>
      <c r="C2639" s="5">
        <v>0</v>
      </c>
    </row>
    <row r="2640" spans="1:3" x14ac:dyDescent="0.35">
      <c r="A2640" s="4" t="s">
        <v>1946</v>
      </c>
      <c r="B2640" s="5">
        <v>0</v>
      </c>
      <c r="C2640" s="5">
        <v>0</v>
      </c>
    </row>
    <row r="2641" spans="1:3" x14ac:dyDescent="0.35">
      <c r="A2641" s="4" t="s">
        <v>6293</v>
      </c>
      <c r="B2641" s="5">
        <v>0</v>
      </c>
      <c r="C2641" s="5">
        <v>0</v>
      </c>
    </row>
    <row r="2642" spans="1:3" x14ac:dyDescent="0.35">
      <c r="A2642" s="4" t="s">
        <v>6058</v>
      </c>
      <c r="B2642" s="5">
        <v>1</v>
      </c>
      <c r="C2642" s="5">
        <v>0</v>
      </c>
    </row>
    <row r="2643" spans="1:3" x14ac:dyDescent="0.35">
      <c r="A2643" s="4" t="s">
        <v>2069</v>
      </c>
      <c r="B2643" s="5">
        <v>0</v>
      </c>
      <c r="C2643" s="5">
        <v>1</v>
      </c>
    </row>
    <row r="2644" spans="1:3" x14ac:dyDescent="0.35">
      <c r="A2644" s="4" t="s">
        <v>4378</v>
      </c>
      <c r="B2644" s="5">
        <v>0</v>
      </c>
      <c r="C2644" s="5">
        <v>0</v>
      </c>
    </row>
    <row r="2645" spans="1:3" x14ac:dyDescent="0.35">
      <c r="A2645" s="4" t="s">
        <v>5539</v>
      </c>
      <c r="B2645" s="5">
        <v>0</v>
      </c>
      <c r="C2645" s="5">
        <v>0</v>
      </c>
    </row>
    <row r="2646" spans="1:3" x14ac:dyDescent="0.35">
      <c r="A2646" s="4" t="s">
        <v>3513</v>
      </c>
      <c r="B2646" s="5">
        <v>0</v>
      </c>
      <c r="C2646" s="5">
        <v>0</v>
      </c>
    </row>
    <row r="2647" spans="1:3" x14ac:dyDescent="0.35">
      <c r="A2647" s="4" t="s">
        <v>2416</v>
      </c>
      <c r="B2647" s="5">
        <v>0</v>
      </c>
      <c r="C2647" s="5">
        <v>3</v>
      </c>
    </row>
    <row r="2648" spans="1:3" x14ac:dyDescent="0.35">
      <c r="A2648" s="4" t="s">
        <v>815</v>
      </c>
      <c r="B2648" s="5">
        <v>0</v>
      </c>
      <c r="C2648" s="5">
        <v>0</v>
      </c>
    </row>
    <row r="2649" spans="1:3" x14ac:dyDescent="0.35">
      <c r="A2649" s="4" t="s">
        <v>1698</v>
      </c>
      <c r="B2649" s="5">
        <v>0</v>
      </c>
      <c r="C2649" s="5">
        <v>0</v>
      </c>
    </row>
    <row r="2650" spans="1:3" x14ac:dyDescent="0.35">
      <c r="A2650" s="4" t="s">
        <v>2849</v>
      </c>
      <c r="B2650" s="5">
        <v>0</v>
      </c>
      <c r="C2650" s="5">
        <v>5</v>
      </c>
    </row>
    <row r="2651" spans="1:3" x14ac:dyDescent="0.35">
      <c r="A2651" s="4" t="s">
        <v>1979</v>
      </c>
      <c r="B2651" s="5">
        <v>0</v>
      </c>
      <c r="C2651" s="5">
        <v>0</v>
      </c>
    </row>
    <row r="2652" spans="1:3" x14ac:dyDescent="0.35">
      <c r="A2652" s="4" t="s">
        <v>4938</v>
      </c>
      <c r="B2652" s="5">
        <v>0</v>
      </c>
      <c r="C2652" s="5">
        <v>0</v>
      </c>
    </row>
    <row r="2653" spans="1:3" x14ac:dyDescent="0.35">
      <c r="A2653" s="4" t="s">
        <v>1623</v>
      </c>
      <c r="B2653" s="5">
        <v>0</v>
      </c>
      <c r="C2653" s="5">
        <v>0</v>
      </c>
    </row>
    <row r="2654" spans="1:3" x14ac:dyDescent="0.35">
      <c r="A2654" s="4" t="s">
        <v>6754</v>
      </c>
      <c r="B2654" s="5">
        <v>0</v>
      </c>
      <c r="C2654" s="5">
        <v>4</v>
      </c>
    </row>
    <row r="2655" spans="1:3" x14ac:dyDescent="0.35">
      <c r="A2655" s="4" t="s">
        <v>1780</v>
      </c>
      <c r="B2655" s="5">
        <v>4</v>
      </c>
      <c r="C2655" s="5">
        <v>0</v>
      </c>
    </row>
    <row r="2656" spans="1:3" x14ac:dyDescent="0.35">
      <c r="A2656" s="4" t="s">
        <v>3024</v>
      </c>
      <c r="B2656" s="5">
        <v>0</v>
      </c>
      <c r="C2656" s="5">
        <v>0</v>
      </c>
    </row>
    <row r="2657" spans="1:3" x14ac:dyDescent="0.35">
      <c r="A2657" s="4" t="s">
        <v>2429</v>
      </c>
      <c r="B2657" s="5">
        <v>0</v>
      </c>
      <c r="C2657" s="5">
        <v>0</v>
      </c>
    </row>
    <row r="2658" spans="1:3" x14ac:dyDescent="0.35">
      <c r="A2658" s="4" t="s">
        <v>173</v>
      </c>
      <c r="B2658" s="5">
        <v>0</v>
      </c>
      <c r="C2658" s="5">
        <v>0</v>
      </c>
    </row>
    <row r="2659" spans="1:3" x14ac:dyDescent="0.35">
      <c r="A2659" s="4" t="s">
        <v>5223</v>
      </c>
      <c r="B2659" s="5">
        <v>0</v>
      </c>
      <c r="C2659" s="5">
        <v>0</v>
      </c>
    </row>
    <row r="2660" spans="1:3" x14ac:dyDescent="0.35">
      <c r="A2660" s="4" t="s">
        <v>6426</v>
      </c>
      <c r="B2660" s="5">
        <v>0</v>
      </c>
      <c r="C2660" s="5">
        <v>0</v>
      </c>
    </row>
    <row r="2661" spans="1:3" x14ac:dyDescent="0.35">
      <c r="A2661" s="4" t="s">
        <v>2064</v>
      </c>
      <c r="B2661" s="5">
        <v>0</v>
      </c>
      <c r="C2661" s="5">
        <v>0</v>
      </c>
    </row>
    <row r="2662" spans="1:3" x14ac:dyDescent="0.35">
      <c r="A2662" s="4" t="s">
        <v>6040</v>
      </c>
      <c r="B2662" s="5">
        <v>0</v>
      </c>
      <c r="C2662" s="5">
        <v>0</v>
      </c>
    </row>
    <row r="2663" spans="1:3" x14ac:dyDescent="0.35">
      <c r="A2663" s="4" t="s">
        <v>512</v>
      </c>
      <c r="B2663" s="5">
        <v>0</v>
      </c>
      <c r="C2663" s="5">
        <v>0</v>
      </c>
    </row>
    <row r="2664" spans="1:3" x14ac:dyDescent="0.35">
      <c r="A2664" s="4" t="s">
        <v>186</v>
      </c>
      <c r="B2664" s="5">
        <v>4</v>
      </c>
      <c r="C2664" s="5">
        <v>0</v>
      </c>
    </row>
    <row r="2665" spans="1:3" x14ac:dyDescent="0.35">
      <c r="A2665" s="4" t="s">
        <v>3548</v>
      </c>
      <c r="B2665" s="5">
        <v>0</v>
      </c>
      <c r="C2665" s="5">
        <v>0</v>
      </c>
    </row>
    <row r="2666" spans="1:3" x14ac:dyDescent="0.35">
      <c r="A2666" s="4" t="s">
        <v>5742</v>
      </c>
      <c r="B2666" s="5">
        <v>0</v>
      </c>
      <c r="C2666" s="5">
        <v>0</v>
      </c>
    </row>
    <row r="2667" spans="1:3" x14ac:dyDescent="0.35">
      <c r="A2667" s="4" t="s">
        <v>3923</v>
      </c>
      <c r="B2667" s="5">
        <v>0</v>
      </c>
      <c r="C2667" s="5">
        <v>0</v>
      </c>
    </row>
    <row r="2668" spans="1:3" x14ac:dyDescent="0.35">
      <c r="A2668" s="4" t="s">
        <v>2420</v>
      </c>
      <c r="B2668" s="5">
        <v>0</v>
      </c>
      <c r="C2668" s="5">
        <v>1</v>
      </c>
    </row>
    <row r="2669" spans="1:3" x14ac:dyDescent="0.35">
      <c r="A2669" s="4" t="s">
        <v>4728</v>
      </c>
      <c r="B2669" s="5">
        <v>0</v>
      </c>
      <c r="C2669" s="5">
        <v>7</v>
      </c>
    </row>
    <row r="2670" spans="1:3" x14ac:dyDescent="0.35">
      <c r="A2670" s="4" t="s">
        <v>1397</v>
      </c>
      <c r="B2670" s="5">
        <v>0</v>
      </c>
      <c r="C2670" s="5">
        <v>0</v>
      </c>
    </row>
    <row r="2671" spans="1:3" x14ac:dyDescent="0.35">
      <c r="A2671" s="4" t="s">
        <v>1581</v>
      </c>
      <c r="B2671" s="5">
        <v>0</v>
      </c>
      <c r="C2671" s="5">
        <v>0</v>
      </c>
    </row>
    <row r="2672" spans="1:3" x14ac:dyDescent="0.35">
      <c r="A2672" s="4" t="s">
        <v>6603</v>
      </c>
      <c r="B2672" s="5">
        <v>0</v>
      </c>
      <c r="C2672" s="5">
        <v>0</v>
      </c>
    </row>
    <row r="2673" spans="1:3" x14ac:dyDescent="0.35">
      <c r="A2673" s="4" t="s">
        <v>1734</v>
      </c>
      <c r="B2673" s="5">
        <v>0</v>
      </c>
      <c r="C2673" s="5">
        <v>0</v>
      </c>
    </row>
    <row r="2674" spans="1:3" x14ac:dyDescent="0.35">
      <c r="A2674" s="4" t="s">
        <v>4642</v>
      </c>
      <c r="B2674" s="5">
        <v>0</v>
      </c>
      <c r="C2674" s="5">
        <v>0</v>
      </c>
    </row>
    <row r="2675" spans="1:3" x14ac:dyDescent="0.35">
      <c r="A2675" s="4" t="s">
        <v>5183</v>
      </c>
      <c r="B2675" s="5">
        <v>0</v>
      </c>
      <c r="C2675" s="5">
        <v>0</v>
      </c>
    </row>
    <row r="2676" spans="1:3" x14ac:dyDescent="0.35">
      <c r="A2676" s="4" t="s">
        <v>6111</v>
      </c>
      <c r="B2676" s="5">
        <v>0</v>
      </c>
      <c r="C2676" s="5">
        <v>0</v>
      </c>
    </row>
    <row r="2677" spans="1:3" x14ac:dyDescent="0.35">
      <c r="A2677" s="4" t="s">
        <v>6710</v>
      </c>
      <c r="B2677" s="5">
        <v>0</v>
      </c>
      <c r="C2677" s="5">
        <v>0</v>
      </c>
    </row>
    <row r="2678" spans="1:3" x14ac:dyDescent="0.35">
      <c r="A2678" s="4" t="s">
        <v>5637</v>
      </c>
      <c r="B2678" s="5">
        <v>0</v>
      </c>
      <c r="C2678" s="5">
        <v>0</v>
      </c>
    </row>
    <row r="2679" spans="1:3" x14ac:dyDescent="0.35">
      <c r="A2679" s="4" t="s">
        <v>1101</v>
      </c>
      <c r="B2679" s="5">
        <v>0</v>
      </c>
      <c r="C2679" s="5">
        <v>0</v>
      </c>
    </row>
    <row r="2680" spans="1:3" x14ac:dyDescent="0.35">
      <c r="A2680" s="4" t="s">
        <v>3041</v>
      </c>
      <c r="B2680" s="5">
        <v>5</v>
      </c>
      <c r="C2680" s="5">
        <v>0</v>
      </c>
    </row>
    <row r="2681" spans="1:3" x14ac:dyDescent="0.35">
      <c r="A2681" s="4" t="s">
        <v>5577</v>
      </c>
      <c r="B2681" s="5">
        <v>0</v>
      </c>
      <c r="C2681" s="5">
        <v>0</v>
      </c>
    </row>
    <row r="2682" spans="1:3" x14ac:dyDescent="0.35">
      <c r="A2682" s="4" t="s">
        <v>928</v>
      </c>
      <c r="B2682" s="5">
        <v>1</v>
      </c>
      <c r="C2682" s="5">
        <v>5</v>
      </c>
    </row>
    <row r="2683" spans="1:3" x14ac:dyDescent="0.35">
      <c r="A2683" s="4" t="s">
        <v>2124</v>
      </c>
      <c r="B2683" s="5">
        <v>0</v>
      </c>
      <c r="C2683" s="5">
        <v>1</v>
      </c>
    </row>
    <row r="2684" spans="1:3" x14ac:dyDescent="0.35">
      <c r="A2684" s="4" t="s">
        <v>4393</v>
      </c>
      <c r="B2684" s="5">
        <v>0</v>
      </c>
      <c r="C2684" s="5">
        <v>0</v>
      </c>
    </row>
    <row r="2685" spans="1:3" x14ac:dyDescent="0.35">
      <c r="A2685" s="4" t="s">
        <v>4833</v>
      </c>
      <c r="B2685" s="5">
        <v>0</v>
      </c>
      <c r="C2685" s="5">
        <v>0</v>
      </c>
    </row>
    <row r="2686" spans="1:3" x14ac:dyDescent="0.35">
      <c r="A2686" s="4" t="s">
        <v>835</v>
      </c>
      <c r="B2686" s="5">
        <v>0</v>
      </c>
      <c r="C2686" s="5">
        <v>0</v>
      </c>
    </row>
    <row r="2687" spans="1:3" x14ac:dyDescent="0.35">
      <c r="A2687" s="4" t="s">
        <v>322</v>
      </c>
      <c r="B2687" s="5">
        <v>0</v>
      </c>
      <c r="C2687" s="5">
        <v>0</v>
      </c>
    </row>
    <row r="2688" spans="1:3" x14ac:dyDescent="0.35">
      <c r="A2688" s="4" t="s">
        <v>3242</v>
      </c>
      <c r="B2688" s="5">
        <v>1</v>
      </c>
      <c r="C2688" s="5">
        <v>0</v>
      </c>
    </row>
    <row r="2689" spans="1:3" x14ac:dyDescent="0.35">
      <c r="A2689" s="4" t="s">
        <v>5400</v>
      </c>
      <c r="B2689" s="5">
        <v>5</v>
      </c>
      <c r="C2689" s="5">
        <v>0</v>
      </c>
    </row>
    <row r="2690" spans="1:3" x14ac:dyDescent="0.35">
      <c r="A2690" s="4" t="s">
        <v>499</v>
      </c>
      <c r="B2690" s="5">
        <v>0</v>
      </c>
      <c r="C2690" s="5">
        <v>0</v>
      </c>
    </row>
    <row r="2691" spans="1:3" x14ac:dyDescent="0.35">
      <c r="A2691" s="4" t="s">
        <v>3738</v>
      </c>
      <c r="B2691" s="5">
        <v>0</v>
      </c>
      <c r="C2691" s="5">
        <v>0</v>
      </c>
    </row>
    <row r="2692" spans="1:3" x14ac:dyDescent="0.35">
      <c r="A2692" s="4" t="s">
        <v>1651</v>
      </c>
      <c r="B2692" s="5">
        <v>0</v>
      </c>
      <c r="C2692" s="5">
        <v>0</v>
      </c>
    </row>
    <row r="2693" spans="1:3" x14ac:dyDescent="0.35">
      <c r="A2693" s="4" t="s">
        <v>4310</v>
      </c>
      <c r="B2693" s="5">
        <v>0</v>
      </c>
      <c r="C2693" s="5">
        <v>0</v>
      </c>
    </row>
    <row r="2694" spans="1:3" x14ac:dyDescent="0.35">
      <c r="A2694" s="4" t="s">
        <v>3982</v>
      </c>
      <c r="B2694" s="5">
        <v>0</v>
      </c>
      <c r="C2694" s="5">
        <v>0</v>
      </c>
    </row>
    <row r="2695" spans="1:3" x14ac:dyDescent="0.35">
      <c r="A2695" s="4" t="s">
        <v>5219</v>
      </c>
      <c r="B2695" s="5">
        <v>5</v>
      </c>
      <c r="C2695" s="5">
        <v>0</v>
      </c>
    </row>
    <row r="2696" spans="1:3" x14ac:dyDescent="0.35">
      <c r="A2696" s="4" t="s">
        <v>3929</v>
      </c>
      <c r="B2696" s="5">
        <v>5</v>
      </c>
      <c r="C2696" s="5">
        <v>0</v>
      </c>
    </row>
    <row r="2697" spans="1:3" x14ac:dyDescent="0.35">
      <c r="A2697" s="4" t="s">
        <v>6152</v>
      </c>
      <c r="B2697" s="5">
        <v>0</v>
      </c>
      <c r="C2697" s="5">
        <v>0</v>
      </c>
    </row>
    <row r="2698" spans="1:3" x14ac:dyDescent="0.35">
      <c r="A2698" s="4" t="s">
        <v>3499</v>
      </c>
      <c r="B2698" s="5">
        <v>3</v>
      </c>
      <c r="C2698" s="5">
        <v>0</v>
      </c>
    </row>
    <row r="2699" spans="1:3" x14ac:dyDescent="0.35">
      <c r="A2699" s="4" t="s">
        <v>4184</v>
      </c>
      <c r="B2699" s="5">
        <v>0</v>
      </c>
      <c r="C2699" s="5">
        <v>0</v>
      </c>
    </row>
    <row r="2700" spans="1:3" x14ac:dyDescent="0.35">
      <c r="A2700" s="4" t="s">
        <v>1376</v>
      </c>
      <c r="B2700" s="5">
        <v>0</v>
      </c>
      <c r="C2700" s="5">
        <v>6</v>
      </c>
    </row>
    <row r="2701" spans="1:3" x14ac:dyDescent="0.35">
      <c r="A2701" s="4" t="s">
        <v>5719</v>
      </c>
      <c r="B2701" s="5">
        <v>0</v>
      </c>
      <c r="C2701" s="5">
        <v>0</v>
      </c>
    </row>
    <row r="2702" spans="1:3" x14ac:dyDescent="0.35">
      <c r="A2702" s="4" t="s">
        <v>66</v>
      </c>
      <c r="B2702" s="5">
        <v>0</v>
      </c>
      <c r="C2702" s="5">
        <v>0</v>
      </c>
    </row>
    <row r="2703" spans="1:3" x14ac:dyDescent="0.35">
      <c r="A2703" s="4" t="s">
        <v>1032</v>
      </c>
      <c r="B2703" s="5">
        <v>0</v>
      </c>
      <c r="C2703" s="5">
        <v>0</v>
      </c>
    </row>
    <row r="2704" spans="1:3" x14ac:dyDescent="0.35">
      <c r="A2704" s="4" t="s">
        <v>5999</v>
      </c>
      <c r="B2704" s="5">
        <v>0</v>
      </c>
      <c r="C2704" s="5">
        <v>0</v>
      </c>
    </row>
    <row r="2705" spans="1:3" x14ac:dyDescent="0.35">
      <c r="A2705" s="4" t="s">
        <v>6195</v>
      </c>
      <c r="B2705" s="5">
        <v>0</v>
      </c>
      <c r="C2705" s="5">
        <v>0</v>
      </c>
    </row>
    <row r="2706" spans="1:3" x14ac:dyDescent="0.35">
      <c r="A2706" s="4" t="s">
        <v>1088</v>
      </c>
      <c r="B2706" s="5">
        <v>0</v>
      </c>
      <c r="C2706" s="5">
        <v>0</v>
      </c>
    </row>
    <row r="2707" spans="1:3" x14ac:dyDescent="0.35">
      <c r="A2707" s="4" t="s">
        <v>4124</v>
      </c>
      <c r="B2707" s="5">
        <v>0</v>
      </c>
      <c r="C2707" s="5">
        <v>0</v>
      </c>
    </row>
    <row r="2708" spans="1:3" x14ac:dyDescent="0.35">
      <c r="A2708" s="4" t="s">
        <v>5169</v>
      </c>
      <c r="B2708" s="5">
        <v>0</v>
      </c>
      <c r="C2708" s="5">
        <v>2</v>
      </c>
    </row>
    <row r="2709" spans="1:3" x14ac:dyDescent="0.35">
      <c r="A2709" s="4" t="s">
        <v>3123</v>
      </c>
      <c r="B2709" s="5">
        <v>0</v>
      </c>
      <c r="C2709" s="5">
        <v>0</v>
      </c>
    </row>
    <row r="2710" spans="1:3" x14ac:dyDescent="0.35">
      <c r="A2710" s="4" t="s">
        <v>6807</v>
      </c>
      <c r="B2710" s="5">
        <v>4</v>
      </c>
      <c r="C2710" s="5">
        <v>0</v>
      </c>
    </row>
    <row r="2711" spans="1:3" x14ac:dyDescent="0.35">
      <c r="A2711" s="4" t="s">
        <v>2036</v>
      </c>
      <c r="B2711" s="5">
        <v>0</v>
      </c>
      <c r="C2711" s="5">
        <v>0</v>
      </c>
    </row>
    <row r="2712" spans="1:3" x14ac:dyDescent="0.35">
      <c r="A2712" s="4" t="s">
        <v>5271</v>
      </c>
      <c r="B2712" s="5">
        <v>0</v>
      </c>
      <c r="C2712" s="5">
        <v>0</v>
      </c>
    </row>
    <row r="2713" spans="1:3" x14ac:dyDescent="0.35">
      <c r="A2713" s="4" t="s">
        <v>705</v>
      </c>
      <c r="B2713" s="5">
        <v>0</v>
      </c>
      <c r="C2713" s="5">
        <v>0</v>
      </c>
    </row>
    <row r="2714" spans="1:3" x14ac:dyDescent="0.35">
      <c r="A2714" s="4" t="s">
        <v>1052</v>
      </c>
      <c r="B2714" s="5">
        <v>0</v>
      </c>
      <c r="C2714" s="5">
        <v>0</v>
      </c>
    </row>
    <row r="2715" spans="1:3" x14ac:dyDescent="0.35">
      <c r="A2715" s="4" t="s">
        <v>5558</v>
      </c>
      <c r="B2715" s="5">
        <v>0</v>
      </c>
      <c r="C2715" s="5">
        <v>0</v>
      </c>
    </row>
    <row r="2716" spans="1:3" x14ac:dyDescent="0.35">
      <c r="A2716" s="4" t="s">
        <v>3047</v>
      </c>
      <c r="B2716" s="5">
        <v>5</v>
      </c>
      <c r="C2716" s="5">
        <v>0</v>
      </c>
    </row>
    <row r="2717" spans="1:3" x14ac:dyDescent="0.35">
      <c r="A2717" s="4" t="s">
        <v>949</v>
      </c>
      <c r="B2717" s="5">
        <v>0</v>
      </c>
      <c r="C2717" s="5">
        <v>0</v>
      </c>
    </row>
    <row r="2718" spans="1:3" x14ac:dyDescent="0.35">
      <c r="A2718" s="4" t="s">
        <v>3402</v>
      </c>
      <c r="B2718" s="5">
        <v>1</v>
      </c>
      <c r="C2718" s="5">
        <v>0</v>
      </c>
    </row>
    <row r="2719" spans="1:3" x14ac:dyDescent="0.35">
      <c r="A2719" s="4" t="s">
        <v>6456</v>
      </c>
      <c r="B2719" s="5">
        <v>0</v>
      </c>
      <c r="C2719" s="5">
        <v>0</v>
      </c>
    </row>
    <row r="2720" spans="1:3" x14ac:dyDescent="0.35">
      <c r="A2720" s="4" t="s">
        <v>3356</v>
      </c>
      <c r="B2720" s="5">
        <v>0</v>
      </c>
      <c r="C2720" s="5">
        <v>0</v>
      </c>
    </row>
    <row r="2721" spans="1:3" x14ac:dyDescent="0.35">
      <c r="A2721" s="4" t="s">
        <v>2334</v>
      </c>
      <c r="B2721" s="5">
        <v>0</v>
      </c>
      <c r="C2721" s="5">
        <v>5</v>
      </c>
    </row>
    <row r="2722" spans="1:3" x14ac:dyDescent="0.35">
      <c r="A2722" s="4" t="s">
        <v>1459</v>
      </c>
      <c r="B2722" s="5">
        <v>0</v>
      </c>
      <c r="C2722" s="5">
        <v>0</v>
      </c>
    </row>
    <row r="2723" spans="1:3" x14ac:dyDescent="0.35">
      <c r="A2723" s="4" t="s">
        <v>3954</v>
      </c>
      <c r="B2723" s="5">
        <v>0</v>
      </c>
      <c r="C2723" s="5">
        <v>0</v>
      </c>
    </row>
    <row r="2724" spans="1:3" x14ac:dyDescent="0.35">
      <c r="A2724" s="4" t="s">
        <v>5830</v>
      </c>
      <c r="B2724" s="5">
        <v>0</v>
      </c>
      <c r="C2724" s="5">
        <v>0</v>
      </c>
    </row>
    <row r="2725" spans="1:3" x14ac:dyDescent="0.35">
      <c r="A2725" s="4" t="s">
        <v>4520</v>
      </c>
      <c r="B2725" s="5">
        <v>0</v>
      </c>
      <c r="C2725" s="5">
        <v>5</v>
      </c>
    </row>
    <row r="2726" spans="1:3" x14ac:dyDescent="0.35">
      <c r="A2726" s="4" t="s">
        <v>187</v>
      </c>
      <c r="B2726" s="5">
        <v>2</v>
      </c>
      <c r="C2726" s="5">
        <v>0</v>
      </c>
    </row>
    <row r="2727" spans="1:3" x14ac:dyDescent="0.35">
      <c r="A2727" s="4" t="s">
        <v>1767</v>
      </c>
      <c r="B2727" s="5">
        <v>0</v>
      </c>
      <c r="C2727" s="5">
        <v>0</v>
      </c>
    </row>
    <row r="2728" spans="1:3" x14ac:dyDescent="0.35">
      <c r="A2728" s="4" t="s">
        <v>3670</v>
      </c>
      <c r="B2728" s="5">
        <v>0</v>
      </c>
      <c r="C2728" s="5">
        <v>0</v>
      </c>
    </row>
    <row r="2729" spans="1:3" x14ac:dyDescent="0.35">
      <c r="A2729" s="4" t="s">
        <v>3949</v>
      </c>
      <c r="B2729" s="5">
        <v>0</v>
      </c>
      <c r="C2729" s="5">
        <v>0</v>
      </c>
    </row>
    <row r="2730" spans="1:3" x14ac:dyDescent="0.35">
      <c r="A2730" s="4" t="s">
        <v>3173</v>
      </c>
      <c r="B2730" s="5">
        <v>2</v>
      </c>
      <c r="C2730" s="5">
        <v>0</v>
      </c>
    </row>
    <row r="2731" spans="1:3" x14ac:dyDescent="0.35">
      <c r="A2731" s="4" t="s">
        <v>4702</v>
      </c>
      <c r="B2731" s="5">
        <v>0</v>
      </c>
      <c r="C2731" s="5">
        <v>0</v>
      </c>
    </row>
    <row r="2732" spans="1:3" x14ac:dyDescent="0.35">
      <c r="A2732" s="4" t="s">
        <v>3927</v>
      </c>
      <c r="B2732" s="5">
        <v>0</v>
      </c>
      <c r="C2732" s="5">
        <v>6</v>
      </c>
    </row>
    <row r="2733" spans="1:3" x14ac:dyDescent="0.35">
      <c r="A2733" s="4" t="s">
        <v>115</v>
      </c>
      <c r="B2733" s="5">
        <v>0</v>
      </c>
      <c r="C2733" s="5">
        <v>0</v>
      </c>
    </row>
    <row r="2734" spans="1:3" x14ac:dyDescent="0.35">
      <c r="A2734" s="4" t="s">
        <v>3161</v>
      </c>
      <c r="B2734" s="5">
        <v>0</v>
      </c>
      <c r="C2734" s="5">
        <v>0</v>
      </c>
    </row>
    <row r="2735" spans="1:3" x14ac:dyDescent="0.35">
      <c r="A2735" s="4" t="s">
        <v>3276</v>
      </c>
      <c r="B2735" s="5">
        <v>3</v>
      </c>
      <c r="C2735" s="5">
        <v>0</v>
      </c>
    </row>
    <row r="2736" spans="1:3" x14ac:dyDescent="0.35">
      <c r="A2736" s="4" t="s">
        <v>4469</v>
      </c>
      <c r="B2736" s="5">
        <v>0</v>
      </c>
      <c r="C2736" s="5">
        <v>0</v>
      </c>
    </row>
    <row r="2737" spans="1:3" x14ac:dyDescent="0.35">
      <c r="A2737" s="4" t="s">
        <v>3394</v>
      </c>
      <c r="B2737" s="5">
        <v>0</v>
      </c>
      <c r="C2737" s="5">
        <v>0</v>
      </c>
    </row>
    <row r="2738" spans="1:3" x14ac:dyDescent="0.35">
      <c r="A2738" s="4" t="s">
        <v>4834</v>
      </c>
      <c r="B2738" s="5">
        <v>2</v>
      </c>
      <c r="C2738" s="5">
        <v>0</v>
      </c>
    </row>
    <row r="2739" spans="1:3" x14ac:dyDescent="0.35">
      <c r="A2739" s="4" t="s">
        <v>2458</v>
      </c>
      <c r="B2739" s="5">
        <v>0</v>
      </c>
      <c r="C2739" s="5">
        <v>0</v>
      </c>
    </row>
    <row r="2740" spans="1:3" x14ac:dyDescent="0.35">
      <c r="A2740" s="4" t="s">
        <v>6169</v>
      </c>
      <c r="B2740" s="5">
        <v>1</v>
      </c>
      <c r="C2740" s="5">
        <v>3</v>
      </c>
    </row>
    <row r="2741" spans="1:3" x14ac:dyDescent="0.35">
      <c r="A2741" s="4" t="s">
        <v>3256</v>
      </c>
      <c r="B2741" s="5">
        <v>0</v>
      </c>
      <c r="C2741" s="5">
        <v>0</v>
      </c>
    </row>
    <row r="2742" spans="1:3" x14ac:dyDescent="0.35">
      <c r="A2742" s="4" t="s">
        <v>6615</v>
      </c>
      <c r="B2742" s="5">
        <v>0</v>
      </c>
      <c r="C2742" s="5">
        <v>0</v>
      </c>
    </row>
    <row r="2743" spans="1:3" x14ac:dyDescent="0.35">
      <c r="A2743" s="4" t="s">
        <v>4973</v>
      </c>
      <c r="B2743" s="5">
        <v>0</v>
      </c>
      <c r="C2743" s="5">
        <v>0</v>
      </c>
    </row>
    <row r="2744" spans="1:3" x14ac:dyDescent="0.35">
      <c r="A2744" s="4" t="s">
        <v>809</v>
      </c>
      <c r="B2744" s="5">
        <v>0</v>
      </c>
      <c r="C2744" s="5">
        <v>0</v>
      </c>
    </row>
    <row r="2745" spans="1:3" x14ac:dyDescent="0.35">
      <c r="A2745" s="4" t="s">
        <v>3308</v>
      </c>
      <c r="B2745" s="5">
        <v>0</v>
      </c>
      <c r="C2745" s="5">
        <v>1</v>
      </c>
    </row>
    <row r="2746" spans="1:3" x14ac:dyDescent="0.35">
      <c r="A2746" s="4" t="s">
        <v>1801</v>
      </c>
      <c r="B2746" s="5">
        <v>0</v>
      </c>
      <c r="C2746" s="5">
        <v>0</v>
      </c>
    </row>
    <row r="2747" spans="1:3" x14ac:dyDescent="0.35">
      <c r="A2747" s="4" t="s">
        <v>2830</v>
      </c>
      <c r="B2747" s="5">
        <v>0</v>
      </c>
      <c r="C2747" s="5">
        <v>0</v>
      </c>
    </row>
    <row r="2748" spans="1:3" x14ac:dyDescent="0.35">
      <c r="A2748" s="4" t="s">
        <v>919</v>
      </c>
      <c r="B2748" s="5">
        <v>0</v>
      </c>
      <c r="C2748" s="5">
        <v>0</v>
      </c>
    </row>
    <row r="2749" spans="1:3" x14ac:dyDescent="0.35">
      <c r="A2749" s="4" t="s">
        <v>6584</v>
      </c>
      <c r="B2749" s="5">
        <v>0</v>
      </c>
      <c r="C2749" s="5">
        <v>0</v>
      </c>
    </row>
    <row r="2750" spans="1:3" x14ac:dyDescent="0.35">
      <c r="A2750" s="4" t="s">
        <v>1366</v>
      </c>
      <c r="B2750" s="5">
        <v>0</v>
      </c>
      <c r="C2750" s="5">
        <v>1</v>
      </c>
    </row>
    <row r="2751" spans="1:3" x14ac:dyDescent="0.35">
      <c r="A2751" s="4" t="s">
        <v>3133</v>
      </c>
      <c r="B2751" s="5">
        <v>0</v>
      </c>
      <c r="C2751" s="5">
        <v>0</v>
      </c>
    </row>
    <row r="2752" spans="1:3" x14ac:dyDescent="0.35">
      <c r="A2752" s="4" t="s">
        <v>5650</v>
      </c>
      <c r="B2752" s="5">
        <v>0</v>
      </c>
      <c r="C2752" s="5">
        <v>0</v>
      </c>
    </row>
    <row r="2753" spans="1:3" x14ac:dyDescent="0.35">
      <c r="A2753" s="4" t="s">
        <v>3358</v>
      </c>
      <c r="B2753" s="5">
        <v>0</v>
      </c>
      <c r="C2753" s="5">
        <v>0</v>
      </c>
    </row>
    <row r="2754" spans="1:3" x14ac:dyDescent="0.35">
      <c r="A2754" s="4" t="s">
        <v>6994</v>
      </c>
      <c r="B2754" s="5">
        <v>0</v>
      </c>
      <c r="C2754" s="5">
        <v>0</v>
      </c>
    </row>
    <row r="2755" spans="1:3" x14ac:dyDescent="0.35">
      <c r="A2755" s="4" t="s">
        <v>6042</v>
      </c>
      <c r="B2755" s="5">
        <v>0</v>
      </c>
      <c r="C2755" s="5">
        <v>0</v>
      </c>
    </row>
    <row r="2756" spans="1:3" x14ac:dyDescent="0.35">
      <c r="A2756" s="4" t="s">
        <v>1226</v>
      </c>
      <c r="B2756" s="5">
        <v>0</v>
      </c>
      <c r="C2756" s="5">
        <v>0</v>
      </c>
    </row>
    <row r="2757" spans="1:3" x14ac:dyDescent="0.35">
      <c r="A2757" s="4" t="s">
        <v>6098</v>
      </c>
      <c r="B2757" s="5">
        <v>0</v>
      </c>
      <c r="C2757" s="5">
        <v>0</v>
      </c>
    </row>
    <row r="2758" spans="1:3" x14ac:dyDescent="0.35">
      <c r="A2758" s="4" t="s">
        <v>3068</v>
      </c>
      <c r="B2758" s="5">
        <v>0</v>
      </c>
      <c r="C2758" s="5">
        <v>0</v>
      </c>
    </row>
    <row r="2759" spans="1:3" x14ac:dyDescent="0.35">
      <c r="A2759" s="4" t="s">
        <v>6936</v>
      </c>
      <c r="B2759" s="5">
        <v>0</v>
      </c>
      <c r="C2759" s="5">
        <v>0</v>
      </c>
    </row>
    <row r="2760" spans="1:3" x14ac:dyDescent="0.35">
      <c r="A2760" s="4" t="s">
        <v>6463</v>
      </c>
      <c r="B2760" s="5">
        <v>0</v>
      </c>
      <c r="C2760" s="5">
        <v>0</v>
      </c>
    </row>
    <row r="2761" spans="1:3" x14ac:dyDescent="0.35">
      <c r="A2761" s="4" t="s">
        <v>1239</v>
      </c>
      <c r="B2761" s="5">
        <v>0</v>
      </c>
      <c r="C2761" s="5">
        <v>5</v>
      </c>
    </row>
    <row r="2762" spans="1:3" x14ac:dyDescent="0.35">
      <c r="A2762" s="4" t="s">
        <v>164</v>
      </c>
      <c r="B2762" s="5">
        <v>0</v>
      </c>
      <c r="C2762" s="5">
        <v>0</v>
      </c>
    </row>
    <row r="2763" spans="1:3" x14ac:dyDescent="0.35">
      <c r="A2763" s="4" t="s">
        <v>3874</v>
      </c>
      <c r="B2763" s="5">
        <v>0</v>
      </c>
      <c r="C2763" s="5">
        <v>1</v>
      </c>
    </row>
    <row r="2764" spans="1:3" x14ac:dyDescent="0.35">
      <c r="A2764" s="4" t="s">
        <v>4638</v>
      </c>
      <c r="B2764" s="5">
        <v>0</v>
      </c>
      <c r="C2764" s="5">
        <v>0</v>
      </c>
    </row>
    <row r="2765" spans="1:3" x14ac:dyDescent="0.35">
      <c r="A2765" s="4" t="s">
        <v>2126</v>
      </c>
      <c r="B2765" s="5">
        <v>0</v>
      </c>
      <c r="C2765" s="5">
        <v>0</v>
      </c>
    </row>
    <row r="2766" spans="1:3" x14ac:dyDescent="0.35">
      <c r="A2766" s="4" t="s">
        <v>4561</v>
      </c>
      <c r="B2766" s="5">
        <v>0</v>
      </c>
      <c r="C2766" s="5">
        <v>2</v>
      </c>
    </row>
    <row r="2767" spans="1:3" x14ac:dyDescent="0.35">
      <c r="A2767" s="4" t="s">
        <v>459</v>
      </c>
      <c r="B2767" s="5">
        <v>2</v>
      </c>
      <c r="C2767" s="5">
        <v>0</v>
      </c>
    </row>
    <row r="2768" spans="1:3" x14ac:dyDescent="0.35">
      <c r="A2768" s="4" t="s">
        <v>5435</v>
      </c>
      <c r="B2768" s="5">
        <v>0</v>
      </c>
      <c r="C2768" s="5">
        <v>0</v>
      </c>
    </row>
    <row r="2769" spans="1:3" x14ac:dyDescent="0.35">
      <c r="A2769" s="4" t="s">
        <v>6616</v>
      </c>
      <c r="B2769" s="5">
        <v>0</v>
      </c>
      <c r="C2769" s="5">
        <v>0</v>
      </c>
    </row>
    <row r="2770" spans="1:3" x14ac:dyDescent="0.35">
      <c r="A2770" s="4" t="s">
        <v>1348</v>
      </c>
      <c r="B2770" s="5">
        <v>0</v>
      </c>
      <c r="C2770" s="5">
        <v>0</v>
      </c>
    </row>
    <row r="2771" spans="1:3" x14ac:dyDescent="0.35">
      <c r="A2771" s="4" t="s">
        <v>5001</v>
      </c>
      <c r="B2771" s="5">
        <v>0</v>
      </c>
      <c r="C2771" s="5">
        <v>0</v>
      </c>
    </row>
    <row r="2772" spans="1:3" x14ac:dyDescent="0.35">
      <c r="A2772" s="4" t="s">
        <v>6105</v>
      </c>
      <c r="B2772" s="5">
        <v>0</v>
      </c>
      <c r="C2772" s="5">
        <v>0</v>
      </c>
    </row>
    <row r="2773" spans="1:3" x14ac:dyDescent="0.35">
      <c r="A2773" s="4" t="s">
        <v>1913</v>
      </c>
      <c r="B2773" s="5">
        <v>0</v>
      </c>
      <c r="C2773" s="5">
        <v>4</v>
      </c>
    </row>
    <row r="2774" spans="1:3" x14ac:dyDescent="0.35">
      <c r="A2774" s="4" t="s">
        <v>1956</v>
      </c>
      <c r="B2774" s="5">
        <v>0</v>
      </c>
      <c r="C2774" s="5">
        <v>0</v>
      </c>
    </row>
    <row r="2775" spans="1:3" x14ac:dyDescent="0.35">
      <c r="A2775" s="4" t="s">
        <v>5729</v>
      </c>
      <c r="B2775" s="5">
        <v>0</v>
      </c>
      <c r="C2775" s="5">
        <v>0</v>
      </c>
    </row>
    <row r="2776" spans="1:3" x14ac:dyDescent="0.35">
      <c r="A2776" s="4" t="s">
        <v>2779</v>
      </c>
      <c r="B2776" s="5">
        <v>5</v>
      </c>
      <c r="C2776" s="5">
        <v>0</v>
      </c>
    </row>
    <row r="2777" spans="1:3" x14ac:dyDescent="0.35">
      <c r="A2777" s="4" t="s">
        <v>2002</v>
      </c>
      <c r="B2777" s="5">
        <v>0</v>
      </c>
      <c r="C2777" s="5">
        <v>0</v>
      </c>
    </row>
    <row r="2778" spans="1:3" x14ac:dyDescent="0.35">
      <c r="A2778" s="4" t="s">
        <v>4895</v>
      </c>
      <c r="B2778" s="5">
        <v>0</v>
      </c>
      <c r="C2778" s="5">
        <v>0</v>
      </c>
    </row>
    <row r="2779" spans="1:3" x14ac:dyDescent="0.35">
      <c r="A2779" s="4" t="s">
        <v>430</v>
      </c>
      <c r="B2779" s="5">
        <v>0</v>
      </c>
      <c r="C2779" s="5">
        <v>0</v>
      </c>
    </row>
    <row r="2780" spans="1:3" x14ac:dyDescent="0.35">
      <c r="A2780" s="4" t="s">
        <v>5072</v>
      </c>
      <c r="B2780" s="5">
        <v>0</v>
      </c>
      <c r="C2780" s="5">
        <v>0</v>
      </c>
    </row>
    <row r="2781" spans="1:3" x14ac:dyDescent="0.35">
      <c r="A2781" s="4" t="s">
        <v>953</v>
      </c>
      <c r="B2781" s="5">
        <v>0</v>
      </c>
      <c r="C2781" s="5">
        <v>0</v>
      </c>
    </row>
    <row r="2782" spans="1:3" x14ac:dyDescent="0.35">
      <c r="A2782" s="4" t="s">
        <v>4551</v>
      </c>
      <c r="B2782" s="5">
        <v>0</v>
      </c>
      <c r="C2782" s="5">
        <v>0</v>
      </c>
    </row>
    <row r="2783" spans="1:3" x14ac:dyDescent="0.35">
      <c r="A2783" s="4" t="s">
        <v>539</v>
      </c>
      <c r="B2783" s="5">
        <v>0</v>
      </c>
      <c r="C2783" s="5">
        <v>0</v>
      </c>
    </row>
    <row r="2784" spans="1:3" x14ac:dyDescent="0.35">
      <c r="A2784" s="4" t="s">
        <v>4945</v>
      </c>
      <c r="B2784" s="5">
        <v>0</v>
      </c>
      <c r="C2784" s="5">
        <v>3</v>
      </c>
    </row>
    <row r="2785" spans="1:3" x14ac:dyDescent="0.35">
      <c r="A2785" s="4" t="s">
        <v>94</v>
      </c>
      <c r="B2785" s="5">
        <v>0</v>
      </c>
      <c r="C2785" s="5">
        <v>0</v>
      </c>
    </row>
    <row r="2786" spans="1:3" x14ac:dyDescent="0.35">
      <c r="A2786" s="4" t="s">
        <v>1905</v>
      </c>
      <c r="B2786" s="5">
        <v>0</v>
      </c>
      <c r="C2786" s="5">
        <v>0</v>
      </c>
    </row>
    <row r="2787" spans="1:3" x14ac:dyDescent="0.35">
      <c r="A2787" s="4" t="s">
        <v>1783</v>
      </c>
      <c r="B2787" s="5">
        <v>0</v>
      </c>
      <c r="C2787" s="5">
        <v>0</v>
      </c>
    </row>
    <row r="2788" spans="1:3" x14ac:dyDescent="0.35">
      <c r="A2788" s="4" t="s">
        <v>784</v>
      </c>
      <c r="B2788" s="5">
        <v>0</v>
      </c>
      <c r="C2788" s="5">
        <v>0</v>
      </c>
    </row>
    <row r="2789" spans="1:3" x14ac:dyDescent="0.35">
      <c r="A2789" s="4" t="s">
        <v>6696</v>
      </c>
      <c r="B2789" s="5">
        <v>0</v>
      </c>
      <c r="C2789" s="5">
        <v>0</v>
      </c>
    </row>
    <row r="2790" spans="1:3" x14ac:dyDescent="0.35">
      <c r="A2790" s="4" t="s">
        <v>6337</v>
      </c>
      <c r="B2790" s="5">
        <v>0</v>
      </c>
      <c r="C2790" s="5">
        <v>0</v>
      </c>
    </row>
    <row r="2791" spans="1:3" x14ac:dyDescent="0.35">
      <c r="A2791" s="4" t="s">
        <v>4371</v>
      </c>
      <c r="B2791" s="5">
        <v>0</v>
      </c>
      <c r="C2791" s="5">
        <v>0</v>
      </c>
    </row>
    <row r="2792" spans="1:3" x14ac:dyDescent="0.35">
      <c r="A2792" s="4" t="s">
        <v>2621</v>
      </c>
      <c r="B2792" s="5">
        <v>0</v>
      </c>
      <c r="C2792" s="5">
        <v>3</v>
      </c>
    </row>
    <row r="2793" spans="1:3" x14ac:dyDescent="0.35">
      <c r="A2793" s="4" t="s">
        <v>5186</v>
      </c>
      <c r="B2793" s="5">
        <v>2</v>
      </c>
      <c r="C2793" s="5">
        <v>5</v>
      </c>
    </row>
    <row r="2794" spans="1:3" x14ac:dyDescent="0.35">
      <c r="A2794" s="4" t="s">
        <v>352</v>
      </c>
      <c r="B2794" s="5">
        <v>0</v>
      </c>
      <c r="C2794" s="5">
        <v>0</v>
      </c>
    </row>
    <row r="2795" spans="1:3" x14ac:dyDescent="0.35">
      <c r="A2795" s="4" t="s">
        <v>7023</v>
      </c>
      <c r="B2795" s="5">
        <v>4</v>
      </c>
      <c r="C2795" s="5">
        <v>4</v>
      </c>
    </row>
    <row r="2796" spans="1:3" x14ac:dyDescent="0.35">
      <c r="A2796" s="4" t="s">
        <v>2730</v>
      </c>
      <c r="B2796" s="5">
        <v>0</v>
      </c>
      <c r="C2796" s="5">
        <v>0</v>
      </c>
    </row>
    <row r="2797" spans="1:3" x14ac:dyDescent="0.35">
      <c r="A2797" s="4" t="s">
        <v>5256</v>
      </c>
      <c r="B2797" s="5">
        <v>0</v>
      </c>
      <c r="C2797" s="5">
        <v>0</v>
      </c>
    </row>
    <row r="2798" spans="1:3" x14ac:dyDescent="0.35">
      <c r="A2798" s="4" t="s">
        <v>2038</v>
      </c>
      <c r="B2798" s="5">
        <v>1</v>
      </c>
      <c r="C2798" s="5">
        <v>0</v>
      </c>
    </row>
    <row r="2799" spans="1:3" x14ac:dyDescent="0.35">
      <c r="A2799" s="4" t="s">
        <v>6715</v>
      </c>
      <c r="B2799" s="5">
        <v>0</v>
      </c>
      <c r="C2799" s="5">
        <v>0</v>
      </c>
    </row>
    <row r="2800" spans="1:3" x14ac:dyDescent="0.35">
      <c r="A2800" s="4" t="s">
        <v>2389</v>
      </c>
      <c r="B2800" s="5">
        <v>0</v>
      </c>
      <c r="C2800" s="5">
        <v>0</v>
      </c>
    </row>
    <row r="2801" spans="1:3" x14ac:dyDescent="0.35">
      <c r="A2801" s="4" t="s">
        <v>3511</v>
      </c>
      <c r="B2801" s="5">
        <v>0</v>
      </c>
      <c r="C2801" s="5">
        <v>0</v>
      </c>
    </row>
    <row r="2802" spans="1:3" x14ac:dyDescent="0.35">
      <c r="A2802" s="4" t="s">
        <v>4150</v>
      </c>
      <c r="B2802" s="5">
        <v>0</v>
      </c>
      <c r="C2802" s="5">
        <v>0</v>
      </c>
    </row>
    <row r="2803" spans="1:3" x14ac:dyDescent="0.35">
      <c r="A2803" s="4" t="s">
        <v>6179</v>
      </c>
      <c r="B2803" s="5">
        <v>1</v>
      </c>
      <c r="C2803" s="5">
        <v>0</v>
      </c>
    </row>
    <row r="2804" spans="1:3" x14ac:dyDescent="0.35">
      <c r="A2804" s="4" t="s">
        <v>6527</v>
      </c>
      <c r="B2804" s="5">
        <v>0</v>
      </c>
      <c r="C2804" s="5">
        <v>0</v>
      </c>
    </row>
    <row r="2805" spans="1:3" x14ac:dyDescent="0.35">
      <c r="A2805" s="4" t="s">
        <v>2982</v>
      </c>
      <c r="B2805" s="5">
        <v>3</v>
      </c>
      <c r="C2805" s="5">
        <v>0</v>
      </c>
    </row>
    <row r="2806" spans="1:3" x14ac:dyDescent="0.35">
      <c r="A2806" s="4" t="s">
        <v>2228</v>
      </c>
      <c r="B2806" s="5">
        <v>0</v>
      </c>
      <c r="C2806" s="5">
        <v>1</v>
      </c>
    </row>
    <row r="2807" spans="1:3" x14ac:dyDescent="0.35">
      <c r="A2807" s="4" t="s">
        <v>6810</v>
      </c>
      <c r="B2807" s="5">
        <v>0</v>
      </c>
      <c r="C2807" s="5">
        <v>5</v>
      </c>
    </row>
    <row r="2808" spans="1:3" x14ac:dyDescent="0.35">
      <c r="A2808" s="4" t="s">
        <v>1213</v>
      </c>
      <c r="B2808" s="5">
        <v>0</v>
      </c>
      <c r="C2808" s="5">
        <v>0</v>
      </c>
    </row>
    <row r="2809" spans="1:3" x14ac:dyDescent="0.35">
      <c r="A2809" s="4" t="s">
        <v>2208</v>
      </c>
      <c r="B2809" s="5">
        <v>0</v>
      </c>
      <c r="C2809" s="5">
        <v>0</v>
      </c>
    </row>
    <row r="2810" spans="1:3" x14ac:dyDescent="0.35">
      <c r="A2810" s="4" t="s">
        <v>4805</v>
      </c>
      <c r="B2810" s="5">
        <v>0</v>
      </c>
      <c r="C2810" s="5">
        <v>0</v>
      </c>
    </row>
    <row r="2811" spans="1:3" x14ac:dyDescent="0.35">
      <c r="A2811" s="4" t="s">
        <v>2866</v>
      </c>
      <c r="B2811" s="5">
        <v>0</v>
      </c>
      <c r="C2811" s="5">
        <v>0</v>
      </c>
    </row>
    <row r="2812" spans="1:3" x14ac:dyDescent="0.35">
      <c r="A2812" s="4" t="s">
        <v>6429</v>
      </c>
      <c r="B2812" s="5">
        <v>4</v>
      </c>
      <c r="C2812" s="5">
        <v>0</v>
      </c>
    </row>
    <row r="2813" spans="1:3" x14ac:dyDescent="0.35">
      <c r="A2813" s="4" t="s">
        <v>6428</v>
      </c>
      <c r="B2813" s="5">
        <v>0</v>
      </c>
      <c r="C2813" s="5">
        <v>0</v>
      </c>
    </row>
    <row r="2814" spans="1:3" x14ac:dyDescent="0.35">
      <c r="A2814" s="4" t="s">
        <v>4800</v>
      </c>
      <c r="B2814" s="5">
        <v>0</v>
      </c>
      <c r="C2814" s="5">
        <v>5</v>
      </c>
    </row>
    <row r="2815" spans="1:3" x14ac:dyDescent="0.35">
      <c r="A2815" s="4" t="s">
        <v>995</v>
      </c>
      <c r="B2815" s="5">
        <v>0</v>
      </c>
      <c r="C2815" s="5">
        <v>0</v>
      </c>
    </row>
    <row r="2816" spans="1:3" x14ac:dyDescent="0.35">
      <c r="A2816" s="4" t="s">
        <v>6094</v>
      </c>
      <c r="B2816" s="5">
        <v>0</v>
      </c>
      <c r="C2816" s="5">
        <v>0</v>
      </c>
    </row>
    <row r="2817" spans="1:3" x14ac:dyDescent="0.35">
      <c r="A2817" s="4" t="s">
        <v>2918</v>
      </c>
      <c r="B2817" s="5">
        <v>0</v>
      </c>
      <c r="C2817" s="5">
        <v>0</v>
      </c>
    </row>
    <row r="2818" spans="1:3" x14ac:dyDescent="0.35">
      <c r="A2818" s="4" t="s">
        <v>4046</v>
      </c>
      <c r="B2818" s="5">
        <v>0</v>
      </c>
      <c r="C2818" s="5">
        <v>0</v>
      </c>
    </row>
    <row r="2819" spans="1:3" x14ac:dyDescent="0.35">
      <c r="A2819" s="4" t="s">
        <v>4746</v>
      </c>
      <c r="B2819" s="5">
        <v>0</v>
      </c>
      <c r="C2819" s="5">
        <v>0</v>
      </c>
    </row>
    <row r="2820" spans="1:3" x14ac:dyDescent="0.35">
      <c r="A2820" s="4" t="s">
        <v>6183</v>
      </c>
      <c r="B2820" s="5">
        <v>0</v>
      </c>
      <c r="C2820" s="5">
        <v>2</v>
      </c>
    </row>
    <row r="2821" spans="1:3" x14ac:dyDescent="0.35">
      <c r="A2821" s="4" t="s">
        <v>2172</v>
      </c>
      <c r="B2821" s="5">
        <v>0</v>
      </c>
      <c r="C2821" s="5">
        <v>0</v>
      </c>
    </row>
    <row r="2822" spans="1:3" x14ac:dyDescent="0.35">
      <c r="A2822" s="4" t="s">
        <v>6770</v>
      </c>
      <c r="B2822" s="5">
        <v>3</v>
      </c>
      <c r="C2822" s="5">
        <v>0</v>
      </c>
    </row>
    <row r="2823" spans="1:3" x14ac:dyDescent="0.35">
      <c r="A2823" s="4" t="s">
        <v>5490</v>
      </c>
      <c r="B2823" s="5">
        <v>0</v>
      </c>
      <c r="C2823" s="5">
        <v>0</v>
      </c>
    </row>
    <row r="2824" spans="1:3" x14ac:dyDescent="0.35">
      <c r="A2824" s="4" t="s">
        <v>6316</v>
      </c>
      <c r="B2824" s="5">
        <v>0</v>
      </c>
      <c r="C2824" s="5">
        <v>0</v>
      </c>
    </row>
    <row r="2825" spans="1:3" x14ac:dyDescent="0.35">
      <c r="A2825" s="4" t="s">
        <v>797</v>
      </c>
      <c r="B2825" s="5">
        <v>0</v>
      </c>
      <c r="C2825" s="5">
        <v>0</v>
      </c>
    </row>
    <row r="2826" spans="1:3" x14ac:dyDescent="0.35">
      <c r="A2826" s="4" t="s">
        <v>4367</v>
      </c>
      <c r="B2826" s="5">
        <v>0</v>
      </c>
      <c r="C2826" s="5">
        <v>1</v>
      </c>
    </row>
    <row r="2827" spans="1:3" x14ac:dyDescent="0.35">
      <c r="A2827" s="4" t="s">
        <v>3261</v>
      </c>
      <c r="B2827" s="5">
        <v>0</v>
      </c>
      <c r="C2827" s="5">
        <v>0</v>
      </c>
    </row>
    <row r="2828" spans="1:3" x14ac:dyDescent="0.35">
      <c r="A2828" s="4" t="s">
        <v>2822</v>
      </c>
      <c r="B2828" s="5">
        <v>1</v>
      </c>
      <c r="C2828" s="5">
        <v>0</v>
      </c>
    </row>
    <row r="2829" spans="1:3" x14ac:dyDescent="0.35">
      <c r="A2829" s="4" t="s">
        <v>4699</v>
      </c>
      <c r="B2829" s="5">
        <v>0</v>
      </c>
      <c r="C2829" s="5">
        <v>0</v>
      </c>
    </row>
    <row r="2830" spans="1:3" x14ac:dyDescent="0.35">
      <c r="A2830" s="4" t="s">
        <v>780</v>
      </c>
      <c r="B2830" s="5">
        <v>0</v>
      </c>
      <c r="C2830" s="5">
        <v>0</v>
      </c>
    </row>
    <row r="2831" spans="1:3" x14ac:dyDescent="0.35">
      <c r="A2831" s="4" t="s">
        <v>6686</v>
      </c>
      <c r="B2831" s="5">
        <v>0</v>
      </c>
      <c r="C2831" s="5">
        <v>0</v>
      </c>
    </row>
    <row r="2832" spans="1:3" x14ac:dyDescent="0.35">
      <c r="A2832" s="4" t="s">
        <v>2200</v>
      </c>
      <c r="B2832" s="5">
        <v>0</v>
      </c>
      <c r="C2832" s="5">
        <v>4</v>
      </c>
    </row>
    <row r="2833" spans="1:3" x14ac:dyDescent="0.35">
      <c r="A2833" s="4" t="s">
        <v>6333</v>
      </c>
      <c r="B2833" s="5">
        <v>0</v>
      </c>
      <c r="C2833" s="5">
        <v>0</v>
      </c>
    </row>
    <row r="2834" spans="1:3" x14ac:dyDescent="0.35">
      <c r="A2834" s="4" t="s">
        <v>6129</v>
      </c>
      <c r="B2834" s="5">
        <v>0</v>
      </c>
      <c r="C2834" s="5">
        <v>0</v>
      </c>
    </row>
    <row r="2835" spans="1:3" x14ac:dyDescent="0.35">
      <c r="A2835" s="4" t="s">
        <v>1084</v>
      </c>
      <c r="B2835" s="5">
        <v>0</v>
      </c>
      <c r="C2835" s="5">
        <v>0</v>
      </c>
    </row>
    <row r="2836" spans="1:3" x14ac:dyDescent="0.35">
      <c r="A2836" s="4" t="s">
        <v>4260</v>
      </c>
      <c r="B2836" s="5">
        <v>0</v>
      </c>
      <c r="C2836" s="5">
        <v>0</v>
      </c>
    </row>
    <row r="2837" spans="1:3" x14ac:dyDescent="0.35">
      <c r="A2837" s="4" t="s">
        <v>1292</v>
      </c>
      <c r="B2837" s="5">
        <v>0</v>
      </c>
      <c r="C2837" s="5">
        <v>0</v>
      </c>
    </row>
    <row r="2838" spans="1:3" x14ac:dyDescent="0.35">
      <c r="A2838" s="4" t="s">
        <v>3250</v>
      </c>
      <c r="B2838" s="5">
        <v>0</v>
      </c>
      <c r="C2838" s="5">
        <v>0</v>
      </c>
    </row>
    <row r="2839" spans="1:3" x14ac:dyDescent="0.35">
      <c r="A2839" s="4" t="s">
        <v>3878</v>
      </c>
      <c r="B2839" s="5">
        <v>2</v>
      </c>
      <c r="C2839" s="5">
        <v>3</v>
      </c>
    </row>
    <row r="2840" spans="1:3" x14ac:dyDescent="0.35">
      <c r="A2840" s="4" t="s">
        <v>3693</v>
      </c>
      <c r="B2840" s="5">
        <v>0</v>
      </c>
      <c r="C2840" s="5">
        <v>0</v>
      </c>
    </row>
    <row r="2841" spans="1:3" x14ac:dyDescent="0.35">
      <c r="A2841" s="4" t="s">
        <v>5410</v>
      </c>
      <c r="B2841" s="5">
        <v>0</v>
      </c>
      <c r="C2841" s="5">
        <v>0</v>
      </c>
    </row>
    <row r="2842" spans="1:3" x14ac:dyDescent="0.35">
      <c r="A2842" s="4" t="s">
        <v>5447</v>
      </c>
      <c r="B2842" s="5">
        <v>0</v>
      </c>
      <c r="C2842" s="5">
        <v>0</v>
      </c>
    </row>
    <row r="2843" spans="1:3" x14ac:dyDescent="0.35">
      <c r="A2843" s="4" t="s">
        <v>4073</v>
      </c>
      <c r="B2843" s="5">
        <v>0</v>
      </c>
      <c r="C2843" s="5">
        <v>0</v>
      </c>
    </row>
    <row r="2844" spans="1:3" x14ac:dyDescent="0.35">
      <c r="A2844" s="4" t="s">
        <v>2326</v>
      </c>
      <c r="B2844" s="5">
        <v>0</v>
      </c>
      <c r="C2844" s="5">
        <v>0</v>
      </c>
    </row>
    <row r="2845" spans="1:3" x14ac:dyDescent="0.35">
      <c r="A2845" s="4" t="s">
        <v>5812</v>
      </c>
      <c r="B2845" s="5">
        <v>0</v>
      </c>
      <c r="C2845" s="5">
        <v>0</v>
      </c>
    </row>
    <row r="2846" spans="1:3" x14ac:dyDescent="0.35">
      <c r="A2846" s="4" t="s">
        <v>656</v>
      </c>
      <c r="B2846" s="5">
        <v>0</v>
      </c>
      <c r="C2846" s="5">
        <v>0</v>
      </c>
    </row>
    <row r="2847" spans="1:3" x14ac:dyDescent="0.35">
      <c r="A2847" s="4" t="s">
        <v>5264</v>
      </c>
      <c r="B2847" s="5">
        <v>0</v>
      </c>
      <c r="C2847" s="5">
        <v>0</v>
      </c>
    </row>
    <row r="2848" spans="1:3" x14ac:dyDescent="0.35">
      <c r="A2848" s="4" t="s">
        <v>2594</v>
      </c>
      <c r="B2848" s="5">
        <v>0</v>
      </c>
      <c r="C2848" s="5">
        <v>0</v>
      </c>
    </row>
    <row r="2849" spans="1:3" x14ac:dyDescent="0.35">
      <c r="A2849" s="4" t="s">
        <v>6534</v>
      </c>
      <c r="B2849" s="5">
        <v>0</v>
      </c>
      <c r="C2849" s="5">
        <v>0</v>
      </c>
    </row>
    <row r="2850" spans="1:3" x14ac:dyDescent="0.35">
      <c r="A2850" s="4" t="s">
        <v>3550</v>
      </c>
      <c r="B2850" s="5">
        <v>0</v>
      </c>
      <c r="C2850" s="5">
        <v>0</v>
      </c>
    </row>
    <row r="2851" spans="1:3" x14ac:dyDescent="0.35">
      <c r="A2851" s="4" t="s">
        <v>1050</v>
      </c>
      <c r="B2851" s="5">
        <v>0</v>
      </c>
      <c r="C2851" s="5">
        <v>0</v>
      </c>
    </row>
    <row r="2852" spans="1:3" x14ac:dyDescent="0.35">
      <c r="A2852" s="4" t="s">
        <v>5437</v>
      </c>
      <c r="B2852" s="5">
        <v>0</v>
      </c>
      <c r="C2852" s="5">
        <v>0</v>
      </c>
    </row>
    <row r="2853" spans="1:3" x14ac:dyDescent="0.35">
      <c r="A2853" s="4" t="s">
        <v>6908</v>
      </c>
      <c r="B2853" s="5">
        <v>0</v>
      </c>
      <c r="C2853" s="5">
        <v>0</v>
      </c>
    </row>
    <row r="2854" spans="1:3" x14ac:dyDescent="0.35">
      <c r="A2854" s="4" t="s">
        <v>5766</v>
      </c>
      <c r="B2854" s="5">
        <v>0</v>
      </c>
      <c r="C2854" s="5">
        <v>2</v>
      </c>
    </row>
    <row r="2855" spans="1:3" x14ac:dyDescent="0.35">
      <c r="A2855" s="4" t="s">
        <v>2610</v>
      </c>
      <c r="B2855" s="5">
        <v>0</v>
      </c>
      <c r="C2855" s="5">
        <v>0</v>
      </c>
    </row>
    <row r="2856" spans="1:3" x14ac:dyDescent="0.35">
      <c r="A2856" s="4" t="s">
        <v>286</v>
      </c>
      <c r="B2856" s="5">
        <v>5</v>
      </c>
      <c r="C2856" s="5">
        <v>0</v>
      </c>
    </row>
    <row r="2857" spans="1:3" x14ac:dyDescent="0.35">
      <c r="A2857" s="4" t="s">
        <v>6707</v>
      </c>
      <c r="B2857" s="5">
        <v>0</v>
      </c>
      <c r="C2857" s="5">
        <v>0</v>
      </c>
    </row>
    <row r="2858" spans="1:3" x14ac:dyDescent="0.35">
      <c r="A2858" s="4" t="s">
        <v>6203</v>
      </c>
      <c r="B2858" s="5">
        <v>0</v>
      </c>
      <c r="C2858" s="5">
        <v>3</v>
      </c>
    </row>
    <row r="2859" spans="1:3" x14ac:dyDescent="0.35">
      <c r="A2859" s="4" t="s">
        <v>4553</v>
      </c>
      <c r="B2859" s="5">
        <v>3</v>
      </c>
      <c r="C2859" s="5">
        <v>0</v>
      </c>
    </row>
    <row r="2860" spans="1:3" x14ac:dyDescent="0.35">
      <c r="A2860" s="4" t="s">
        <v>6876</v>
      </c>
      <c r="B2860" s="5">
        <v>0</v>
      </c>
      <c r="C2860" s="5">
        <v>1</v>
      </c>
    </row>
    <row r="2861" spans="1:3" x14ac:dyDescent="0.35">
      <c r="A2861" s="4" t="s">
        <v>6088</v>
      </c>
      <c r="B2861" s="5">
        <v>0</v>
      </c>
      <c r="C2861" s="5">
        <v>1</v>
      </c>
    </row>
    <row r="2862" spans="1:3" x14ac:dyDescent="0.35">
      <c r="A2862" s="4" t="s">
        <v>2180</v>
      </c>
      <c r="B2862" s="5">
        <v>0</v>
      </c>
      <c r="C2862" s="5">
        <v>0</v>
      </c>
    </row>
    <row r="2863" spans="1:3" x14ac:dyDescent="0.35">
      <c r="A2863" s="4" t="s">
        <v>954</v>
      </c>
      <c r="B2863" s="5">
        <v>0</v>
      </c>
      <c r="C2863" s="5">
        <v>0</v>
      </c>
    </row>
    <row r="2864" spans="1:3" x14ac:dyDescent="0.35">
      <c r="A2864" s="4" t="s">
        <v>80</v>
      </c>
      <c r="B2864" s="5">
        <v>4</v>
      </c>
      <c r="C2864" s="5">
        <v>0</v>
      </c>
    </row>
    <row r="2865" spans="1:3" x14ac:dyDescent="0.35">
      <c r="A2865" s="4" t="s">
        <v>177</v>
      </c>
      <c r="B2865" s="5">
        <v>0</v>
      </c>
      <c r="C2865" s="5">
        <v>0</v>
      </c>
    </row>
    <row r="2866" spans="1:3" x14ac:dyDescent="0.35">
      <c r="A2866" s="4" t="s">
        <v>1159</v>
      </c>
      <c r="B2866" s="5">
        <v>0</v>
      </c>
      <c r="C2866" s="5">
        <v>0</v>
      </c>
    </row>
    <row r="2867" spans="1:3" x14ac:dyDescent="0.35">
      <c r="A2867" s="4" t="s">
        <v>2433</v>
      </c>
      <c r="B2867" s="5">
        <v>0</v>
      </c>
      <c r="C2867" s="5">
        <v>0</v>
      </c>
    </row>
    <row r="2868" spans="1:3" x14ac:dyDescent="0.35">
      <c r="A2868" s="4" t="s">
        <v>3674</v>
      </c>
      <c r="B2868" s="5">
        <v>2</v>
      </c>
      <c r="C2868" s="5">
        <v>0</v>
      </c>
    </row>
    <row r="2869" spans="1:3" x14ac:dyDescent="0.35">
      <c r="A2869" s="4" t="s">
        <v>3478</v>
      </c>
      <c r="B2869" s="5">
        <v>0</v>
      </c>
      <c r="C2869" s="5">
        <v>0</v>
      </c>
    </row>
    <row r="2870" spans="1:3" x14ac:dyDescent="0.35">
      <c r="A2870" s="4" t="s">
        <v>6651</v>
      </c>
      <c r="B2870" s="5">
        <v>4</v>
      </c>
      <c r="C2870" s="5">
        <v>0</v>
      </c>
    </row>
    <row r="2871" spans="1:3" x14ac:dyDescent="0.35">
      <c r="A2871" s="4" t="s">
        <v>1196</v>
      </c>
      <c r="B2871" s="5">
        <v>0</v>
      </c>
      <c r="C2871" s="5">
        <v>0</v>
      </c>
    </row>
    <row r="2872" spans="1:3" x14ac:dyDescent="0.35">
      <c r="A2872" s="4" t="s">
        <v>4236</v>
      </c>
      <c r="B2872" s="5">
        <v>0</v>
      </c>
      <c r="C2872" s="5">
        <v>3</v>
      </c>
    </row>
    <row r="2873" spans="1:3" x14ac:dyDescent="0.35">
      <c r="A2873" s="4" t="s">
        <v>3922</v>
      </c>
      <c r="B2873" s="5">
        <v>0</v>
      </c>
      <c r="C2873" s="5">
        <v>0</v>
      </c>
    </row>
    <row r="2874" spans="1:3" x14ac:dyDescent="0.35">
      <c r="A2874" s="4" t="s">
        <v>345</v>
      </c>
      <c r="B2874" s="5">
        <v>0</v>
      </c>
      <c r="C2874" s="5">
        <v>0</v>
      </c>
    </row>
    <row r="2875" spans="1:3" x14ac:dyDescent="0.35">
      <c r="A2875" s="4" t="s">
        <v>5078</v>
      </c>
      <c r="B2875" s="5">
        <v>0</v>
      </c>
      <c r="C2875" s="5">
        <v>0</v>
      </c>
    </row>
    <row r="2876" spans="1:3" x14ac:dyDescent="0.35">
      <c r="A2876" s="4" t="s">
        <v>2376</v>
      </c>
      <c r="B2876" s="5">
        <v>0</v>
      </c>
      <c r="C2876" s="5">
        <v>2</v>
      </c>
    </row>
    <row r="2877" spans="1:3" x14ac:dyDescent="0.35">
      <c r="A2877" s="4" t="s">
        <v>5442</v>
      </c>
      <c r="B2877" s="5">
        <v>0</v>
      </c>
      <c r="C2877" s="5">
        <v>0</v>
      </c>
    </row>
    <row r="2878" spans="1:3" x14ac:dyDescent="0.35">
      <c r="A2878" s="4" t="s">
        <v>4069</v>
      </c>
      <c r="B2878" s="5">
        <v>0</v>
      </c>
      <c r="C2878" s="5">
        <v>0</v>
      </c>
    </row>
    <row r="2879" spans="1:3" x14ac:dyDescent="0.35">
      <c r="A2879" s="4" t="s">
        <v>1387</v>
      </c>
      <c r="B2879" s="5">
        <v>0</v>
      </c>
      <c r="C2879" s="5">
        <v>0</v>
      </c>
    </row>
    <row r="2880" spans="1:3" x14ac:dyDescent="0.35">
      <c r="A2880" s="4" t="s">
        <v>2858</v>
      </c>
      <c r="B2880" s="5">
        <v>2</v>
      </c>
      <c r="C2880" s="5">
        <v>0</v>
      </c>
    </row>
    <row r="2881" spans="1:3" x14ac:dyDescent="0.35">
      <c r="A2881" s="4" t="s">
        <v>509</v>
      </c>
      <c r="B2881" s="5">
        <v>0</v>
      </c>
      <c r="C2881" s="5">
        <v>0</v>
      </c>
    </row>
    <row r="2882" spans="1:3" x14ac:dyDescent="0.35">
      <c r="A2882" s="4" t="s">
        <v>4771</v>
      </c>
      <c r="B2882" s="5">
        <v>0</v>
      </c>
      <c r="C2882" s="5">
        <v>4</v>
      </c>
    </row>
    <row r="2883" spans="1:3" x14ac:dyDescent="0.35">
      <c r="A2883" s="4" t="s">
        <v>558</v>
      </c>
      <c r="B2883" s="5">
        <v>2</v>
      </c>
      <c r="C2883" s="5">
        <v>0</v>
      </c>
    </row>
    <row r="2884" spans="1:3" x14ac:dyDescent="0.35">
      <c r="A2884" s="4" t="s">
        <v>482</v>
      </c>
      <c r="B2884" s="5">
        <v>0</v>
      </c>
      <c r="C2884" s="5">
        <v>0</v>
      </c>
    </row>
    <row r="2885" spans="1:3" x14ac:dyDescent="0.35">
      <c r="A2885" s="4" t="s">
        <v>291</v>
      </c>
      <c r="B2885" s="5">
        <v>0</v>
      </c>
      <c r="C2885" s="5">
        <v>0</v>
      </c>
    </row>
    <row r="2886" spans="1:3" x14ac:dyDescent="0.35">
      <c r="A2886" s="4" t="s">
        <v>3461</v>
      </c>
      <c r="B2886" s="5">
        <v>0</v>
      </c>
      <c r="C2886" s="5">
        <v>0</v>
      </c>
    </row>
    <row r="2887" spans="1:3" x14ac:dyDescent="0.35">
      <c r="A2887" s="4" t="s">
        <v>6790</v>
      </c>
      <c r="B2887" s="5">
        <v>5</v>
      </c>
      <c r="C2887" s="5">
        <v>1</v>
      </c>
    </row>
    <row r="2888" spans="1:3" x14ac:dyDescent="0.35">
      <c r="A2888" s="4" t="s">
        <v>343</v>
      </c>
      <c r="B2888" s="5">
        <v>4</v>
      </c>
      <c r="C2888" s="5">
        <v>0</v>
      </c>
    </row>
    <row r="2889" spans="1:3" x14ac:dyDescent="0.35">
      <c r="A2889" s="4" t="s">
        <v>388</v>
      </c>
      <c r="B2889" s="5">
        <v>0</v>
      </c>
      <c r="C2889" s="5">
        <v>0</v>
      </c>
    </row>
    <row r="2890" spans="1:3" x14ac:dyDescent="0.35">
      <c r="A2890" s="4" t="s">
        <v>1882</v>
      </c>
      <c r="B2890" s="5">
        <v>1</v>
      </c>
      <c r="C2890" s="5">
        <v>0</v>
      </c>
    </row>
    <row r="2891" spans="1:3" x14ac:dyDescent="0.35">
      <c r="A2891" s="4" t="s">
        <v>4524</v>
      </c>
      <c r="B2891" s="5">
        <v>3</v>
      </c>
      <c r="C2891" s="5">
        <v>0</v>
      </c>
    </row>
    <row r="2892" spans="1:3" x14ac:dyDescent="0.35">
      <c r="A2892" s="4" t="s">
        <v>1758</v>
      </c>
      <c r="B2892" s="5">
        <v>0</v>
      </c>
      <c r="C2892" s="5">
        <v>0</v>
      </c>
    </row>
    <row r="2893" spans="1:3" x14ac:dyDescent="0.35">
      <c r="A2893" s="4" t="s">
        <v>5888</v>
      </c>
      <c r="B2893" s="5">
        <v>0</v>
      </c>
      <c r="C2893" s="5">
        <v>0</v>
      </c>
    </row>
    <row r="2894" spans="1:3" x14ac:dyDescent="0.35">
      <c r="A2894" s="4" t="s">
        <v>5175</v>
      </c>
      <c r="B2894" s="5">
        <v>0</v>
      </c>
      <c r="C2894" s="5">
        <v>0</v>
      </c>
    </row>
    <row r="2895" spans="1:3" x14ac:dyDescent="0.35">
      <c r="A2895" s="4" t="s">
        <v>1113</v>
      </c>
      <c r="B2895" s="5">
        <v>0</v>
      </c>
      <c r="C2895" s="5">
        <v>0</v>
      </c>
    </row>
    <row r="2896" spans="1:3" x14ac:dyDescent="0.35">
      <c r="A2896" s="4" t="s">
        <v>4323</v>
      </c>
      <c r="B2896" s="5">
        <v>0</v>
      </c>
      <c r="C2896" s="5">
        <v>0</v>
      </c>
    </row>
    <row r="2897" spans="1:3" x14ac:dyDescent="0.35">
      <c r="A2897" s="4" t="s">
        <v>2159</v>
      </c>
      <c r="B2897" s="5">
        <v>5</v>
      </c>
      <c r="C2897" s="5">
        <v>0</v>
      </c>
    </row>
    <row r="2898" spans="1:3" x14ac:dyDescent="0.35">
      <c r="A2898" s="4" t="s">
        <v>901</v>
      </c>
      <c r="B2898" s="5">
        <v>0</v>
      </c>
      <c r="C2898" s="5">
        <v>3</v>
      </c>
    </row>
    <row r="2899" spans="1:3" x14ac:dyDescent="0.35">
      <c r="A2899" s="4" t="s">
        <v>5165</v>
      </c>
      <c r="B2899" s="5">
        <v>4</v>
      </c>
      <c r="C2899" s="5">
        <v>0</v>
      </c>
    </row>
    <row r="2900" spans="1:3" x14ac:dyDescent="0.35">
      <c r="A2900" s="4" t="s">
        <v>6371</v>
      </c>
      <c r="B2900" s="5">
        <v>0</v>
      </c>
      <c r="C2900" s="5">
        <v>0</v>
      </c>
    </row>
    <row r="2901" spans="1:3" x14ac:dyDescent="0.35">
      <c r="A2901" s="4" t="s">
        <v>315</v>
      </c>
      <c r="B2901" s="5">
        <v>0</v>
      </c>
      <c r="C2901" s="5">
        <v>0</v>
      </c>
    </row>
    <row r="2902" spans="1:3" x14ac:dyDescent="0.35">
      <c r="A2902" s="4" t="s">
        <v>3307</v>
      </c>
      <c r="B2902" s="5">
        <v>0</v>
      </c>
      <c r="C2902" s="5">
        <v>0</v>
      </c>
    </row>
    <row r="2903" spans="1:3" x14ac:dyDescent="0.35">
      <c r="A2903" s="4" t="s">
        <v>6166</v>
      </c>
      <c r="B2903" s="5">
        <v>0</v>
      </c>
      <c r="C2903" s="5">
        <v>3</v>
      </c>
    </row>
    <row r="2904" spans="1:3" x14ac:dyDescent="0.35">
      <c r="A2904" s="4" t="s">
        <v>533</v>
      </c>
      <c r="B2904" s="5">
        <v>0</v>
      </c>
      <c r="C2904" s="5">
        <v>0</v>
      </c>
    </row>
    <row r="2905" spans="1:3" x14ac:dyDescent="0.35">
      <c r="A2905" s="4" t="s">
        <v>5098</v>
      </c>
      <c r="B2905" s="5">
        <v>0</v>
      </c>
      <c r="C2905" s="5">
        <v>0</v>
      </c>
    </row>
    <row r="2906" spans="1:3" x14ac:dyDescent="0.35">
      <c r="A2906" s="4" t="s">
        <v>2135</v>
      </c>
      <c r="B2906" s="5">
        <v>0</v>
      </c>
      <c r="C2906" s="5">
        <v>0</v>
      </c>
    </row>
    <row r="2907" spans="1:3" x14ac:dyDescent="0.35">
      <c r="A2907" s="4" t="s">
        <v>1787</v>
      </c>
      <c r="B2907" s="5">
        <v>0</v>
      </c>
      <c r="C2907" s="5">
        <v>0</v>
      </c>
    </row>
    <row r="2908" spans="1:3" x14ac:dyDescent="0.35">
      <c r="A2908" s="4" t="s">
        <v>2093</v>
      </c>
      <c r="B2908" s="5">
        <v>0</v>
      </c>
      <c r="C2908" s="5">
        <v>0</v>
      </c>
    </row>
    <row r="2909" spans="1:3" x14ac:dyDescent="0.35">
      <c r="A2909" s="4" t="s">
        <v>2154</v>
      </c>
      <c r="B2909" s="5">
        <v>0</v>
      </c>
      <c r="C2909" s="5">
        <v>0</v>
      </c>
    </row>
    <row r="2910" spans="1:3" x14ac:dyDescent="0.35">
      <c r="A2910" s="4" t="s">
        <v>2953</v>
      </c>
      <c r="B2910" s="5">
        <v>0</v>
      </c>
      <c r="C2910" s="5">
        <v>0</v>
      </c>
    </row>
    <row r="2911" spans="1:3" x14ac:dyDescent="0.35">
      <c r="A2911" s="4" t="s">
        <v>2789</v>
      </c>
      <c r="B2911" s="5">
        <v>0</v>
      </c>
      <c r="C2911" s="5">
        <v>0</v>
      </c>
    </row>
    <row r="2912" spans="1:3" x14ac:dyDescent="0.35">
      <c r="A2912" s="4" t="s">
        <v>2307</v>
      </c>
      <c r="B2912" s="5">
        <v>1</v>
      </c>
      <c r="C2912" s="5">
        <v>0</v>
      </c>
    </row>
    <row r="2913" spans="1:3" x14ac:dyDescent="0.35">
      <c r="A2913" s="4" t="s">
        <v>5053</v>
      </c>
      <c r="B2913" s="5">
        <v>0</v>
      </c>
      <c r="C2913" s="5">
        <v>0</v>
      </c>
    </row>
    <row r="2914" spans="1:3" x14ac:dyDescent="0.35">
      <c r="A2914" s="4" t="s">
        <v>1896</v>
      </c>
      <c r="B2914" s="5">
        <v>0</v>
      </c>
      <c r="C2914" s="5">
        <v>5</v>
      </c>
    </row>
    <row r="2915" spans="1:3" x14ac:dyDescent="0.35">
      <c r="A2915" s="4" t="s">
        <v>5840</v>
      </c>
      <c r="B2915" s="5">
        <v>0</v>
      </c>
      <c r="C2915" s="5">
        <v>0</v>
      </c>
    </row>
    <row r="2916" spans="1:3" x14ac:dyDescent="0.35">
      <c r="A2916" s="4" t="s">
        <v>1069</v>
      </c>
      <c r="B2916" s="5">
        <v>0</v>
      </c>
      <c r="C2916" s="5">
        <v>0</v>
      </c>
    </row>
    <row r="2917" spans="1:3" x14ac:dyDescent="0.35">
      <c r="A2917" s="4" t="s">
        <v>2900</v>
      </c>
      <c r="B2917" s="5">
        <v>0</v>
      </c>
      <c r="C2917" s="5">
        <v>0</v>
      </c>
    </row>
    <row r="2918" spans="1:3" x14ac:dyDescent="0.35">
      <c r="A2918" s="4" t="s">
        <v>1644</v>
      </c>
      <c r="B2918" s="5">
        <v>0</v>
      </c>
      <c r="C2918" s="5">
        <v>1</v>
      </c>
    </row>
    <row r="2919" spans="1:3" x14ac:dyDescent="0.35">
      <c r="A2919" s="4" t="s">
        <v>1143</v>
      </c>
      <c r="B2919" s="5">
        <v>0</v>
      </c>
      <c r="C2919" s="5">
        <v>0</v>
      </c>
    </row>
    <row r="2920" spans="1:3" x14ac:dyDescent="0.35">
      <c r="A2920" s="4" t="s">
        <v>691</v>
      </c>
      <c r="B2920" s="5">
        <v>0</v>
      </c>
      <c r="C2920" s="5">
        <v>0</v>
      </c>
    </row>
    <row r="2921" spans="1:3" x14ac:dyDescent="0.35">
      <c r="A2921" s="4" t="s">
        <v>5614</v>
      </c>
      <c r="B2921" s="5">
        <v>0</v>
      </c>
      <c r="C2921" s="5">
        <v>1</v>
      </c>
    </row>
    <row r="2922" spans="1:3" x14ac:dyDescent="0.35">
      <c r="A2922" s="4" t="s">
        <v>1694</v>
      </c>
      <c r="B2922" s="5">
        <v>0</v>
      </c>
      <c r="C2922" s="5">
        <v>0</v>
      </c>
    </row>
    <row r="2923" spans="1:3" x14ac:dyDescent="0.35">
      <c r="A2923" s="4" t="s">
        <v>447</v>
      </c>
      <c r="B2923" s="5">
        <v>0</v>
      </c>
      <c r="C2923" s="5">
        <v>0</v>
      </c>
    </row>
    <row r="2924" spans="1:3" x14ac:dyDescent="0.35">
      <c r="A2924" s="4" t="s">
        <v>7033</v>
      </c>
      <c r="B2924" s="5">
        <v>5</v>
      </c>
      <c r="C2924" s="5">
        <v>4</v>
      </c>
    </row>
    <row r="2925" spans="1:3" x14ac:dyDescent="0.35">
      <c r="A2925" s="4" t="s">
        <v>3455</v>
      </c>
      <c r="B2925" s="5">
        <v>3</v>
      </c>
      <c r="C2925" s="5">
        <v>0</v>
      </c>
    </row>
    <row r="2926" spans="1:3" x14ac:dyDescent="0.35">
      <c r="A2926" s="4" t="s">
        <v>3055</v>
      </c>
      <c r="B2926" s="5">
        <v>5</v>
      </c>
      <c r="C2926" s="5">
        <v>0</v>
      </c>
    </row>
    <row r="2927" spans="1:3" x14ac:dyDescent="0.35">
      <c r="A2927" s="4" t="s">
        <v>3029</v>
      </c>
      <c r="B2927" s="5">
        <v>3</v>
      </c>
      <c r="C2927" s="5">
        <v>0</v>
      </c>
    </row>
    <row r="2928" spans="1:3" x14ac:dyDescent="0.35">
      <c r="A2928" s="4" t="s">
        <v>856</v>
      </c>
      <c r="B2928" s="5">
        <v>0</v>
      </c>
      <c r="C2928" s="5">
        <v>0</v>
      </c>
    </row>
    <row r="2929" spans="1:3" x14ac:dyDescent="0.35">
      <c r="A2929" s="4" t="s">
        <v>4836</v>
      </c>
      <c r="B2929" s="5">
        <v>0</v>
      </c>
      <c r="C2929" s="5">
        <v>0</v>
      </c>
    </row>
    <row r="2930" spans="1:3" x14ac:dyDescent="0.35">
      <c r="A2930" s="4" t="s">
        <v>55</v>
      </c>
      <c r="B2930" s="5">
        <v>0</v>
      </c>
      <c r="C2930" s="5">
        <v>0</v>
      </c>
    </row>
    <row r="2931" spans="1:3" x14ac:dyDescent="0.35">
      <c r="A2931" s="4" t="s">
        <v>3297</v>
      </c>
      <c r="B2931" s="5">
        <v>0</v>
      </c>
      <c r="C2931" s="5">
        <v>0</v>
      </c>
    </row>
    <row r="2932" spans="1:3" x14ac:dyDescent="0.35">
      <c r="A2932" s="4" t="s">
        <v>1066</v>
      </c>
      <c r="B2932" s="5">
        <v>0</v>
      </c>
      <c r="C2932" s="5">
        <v>0</v>
      </c>
    </row>
    <row r="2933" spans="1:3" x14ac:dyDescent="0.35">
      <c r="A2933" s="4" t="s">
        <v>6556</v>
      </c>
      <c r="B2933" s="5">
        <v>0</v>
      </c>
      <c r="C2933" s="5">
        <v>0</v>
      </c>
    </row>
    <row r="2934" spans="1:3" x14ac:dyDescent="0.35">
      <c r="A2934" s="4" t="s">
        <v>6712</v>
      </c>
      <c r="B2934" s="5">
        <v>0</v>
      </c>
      <c r="C2934" s="5">
        <v>0</v>
      </c>
    </row>
    <row r="2935" spans="1:3" x14ac:dyDescent="0.35">
      <c r="A2935" s="4" t="s">
        <v>1296</v>
      </c>
      <c r="B2935" s="5">
        <v>0</v>
      </c>
      <c r="C2935" s="5">
        <v>6</v>
      </c>
    </row>
    <row r="2936" spans="1:3" x14ac:dyDescent="0.35">
      <c r="A2936" s="4" t="s">
        <v>5163</v>
      </c>
      <c r="B2936" s="5">
        <v>0</v>
      </c>
      <c r="C2936" s="5">
        <v>0</v>
      </c>
    </row>
    <row r="2937" spans="1:3" x14ac:dyDescent="0.35">
      <c r="A2937" s="4" t="s">
        <v>5204</v>
      </c>
      <c r="B2937" s="5">
        <v>0</v>
      </c>
      <c r="C2937" s="5">
        <v>0</v>
      </c>
    </row>
    <row r="2938" spans="1:3" x14ac:dyDescent="0.35">
      <c r="A2938" s="4" t="s">
        <v>1204</v>
      </c>
      <c r="B2938" s="5">
        <v>0</v>
      </c>
      <c r="C2938" s="5">
        <v>0</v>
      </c>
    </row>
    <row r="2939" spans="1:3" x14ac:dyDescent="0.35">
      <c r="A2939" s="4" t="s">
        <v>54</v>
      </c>
      <c r="B2939" s="5">
        <v>0</v>
      </c>
      <c r="C2939" s="5">
        <v>0</v>
      </c>
    </row>
    <row r="2940" spans="1:3" x14ac:dyDescent="0.35">
      <c r="A2940" s="4" t="s">
        <v>2708</v>
      </c>
      <c r="B2940" s="5">
        <v>2</v>
      </c>
      <c r="C2940" s="5">
        <v>0</v>
      </c>
    </row>
    <row r="2941" spans="1:3" x14ac:dyDescent="0.35">
      <c r="A2941" s="4" t="s">
        <v>5969</v>
      </c>
      <c r="B2941" s="5">
        <v>3</v>
      </c>
      <c r="C2941" s="5">
        <v>2</v>
      </c>
    </row>
    <row r="2942" spans="1:3" x14ac:dyDescent="0.35">
      <c r="A2942" s="4" t="s">
        <v>1830</v>
      </c>
      <c r="B2942" s="5">
        <v>0</v>
      </c>
      <c r="C2942" s="5">
        <v>0</v>
      </c>
    </row>
    <row r="2943" spans="1:3" x14ac:dyDescent="0.35">
      <c r="A2943" s="4" t="s">
        <v>1928</v>
      </c>
      <c r="B2943" s="5">
        <v>0</v>
      </c>
      <c r="C2943" s="5">
        <v>0</v>
      </c>
    </row>
    <row r="2944" spans="1:3" x14ac:dyDescent="0.35">
      <c r="A2944" s="4" t="s">
        <v>4369</v>
      </c>
      <c r="B2944" s="5">
        <v>4</v>
      </c>
      <c r="C2944" s="5">
        <v>0</v>
      </c>
    </row>
    <row r="2945" spans="1:3" x14ac:dyDescent="0.35">
      <c r="A2945" s="4" t="s">
        <v>1112</v>
      </c>
      <c r="B2945" s="5">
        <v>0</v>
      </c>
      <c r="C2945" s="5">
        <v>0</v>
      </c>
    </row>
    <row r="2946" spans="1:3" x14ac:dyDescent="0.35">
      <c r="A2946" s="4" t="s">
        <v>247</v>
      </c>
      <c r="B2946" s="5">
        <v>5</v>
      </c>
      <c r="C2946" s="5">
        <v>0</v>
      </c>
    </row>
    <row r="2947" spans="1:3" x14ac:dyDescent="0.35">
      <c r="A2947" s="4" t="s">
        <v>2226</v>
      </c>
      <c r="B2947" s="5">
        <v>0</v>
      </c>
      <c r="C2947" s="5">
        <v>0</v>
      </c>
    </row>
    <row r="2948" spans="1:3" x14ac:dyDescent="0.35">
      <c r="A2948" s="4" t="s">
        <v>6314</v>
      </c>
      <c r="B2948" s="5">
        <v>0</v>
      </c>
      <c r="C2948" s="5">
        <v>0</v>
      </c>
    </row>
    <row r="2949" spans="1:3" x14ac:dyDescent="0.35">
      <c r="A2949" s="4" t="s">
        <v>971</v>
      </c>
      <c r="B2949" s="5">
        <v>0</v>
      </c>
      <c r="C2949" s="5">
        <v>0</v>
      </c>
    </row>
    <row r="2950" spans="1:3" x14ac:dyDescent="0.35">
      <c r="A2950" s="4" t="s">
        <v>5776</v>
      </c>
      <c r="B2950" s="5">
        <v>0</v>
      </c>
      <c r="C2950" s="5">
        <v>0</v>
      </c>
    </row>
    <row r="2951" spans="1:3" x14ac:dyDescent="0.35">
      <c r="A2951" s="4" t="s">
        <v>3803</v>
      </c>
      <c r="B2951" s="5">
        <v>0</v>
      </c>
      <c r="C2951" s="5">
        <v>0</v>
      </c>
    </row>
    <row r="2952" spans="1:3" x14ac:dyDescent="0.35">
      <c r="A2952" s="4" t="s">
        <v>3360</v>
      </c>
      <c r="B2952" s="5">
        <v>0</v>
      </c>
      <c r="C2952" s="5">
        <v>0</v>
      </c>
    </row>
    <row r="2953" spans="1:3" x14ac:dyDescent="0.35">
      <c r="A2953" s="4" t="s">
        <v>987</v>
      </c>
      <c r="B2953" s="5">
        <v>0</v>
      </c>
      <c r="C2953" s="5">
        <v>0</v>
      </c>
    </row>
    <row r="2954" spans="1:3" x14ac:dyDescent="0.35">
      <c r="A2954" s="4" t="s">
        <v>3313</v>
      </c>
      <c r="B2954" s="5">
        <v>0</v>
      </c>
      <c r="C2954" s="5">
        <v>0</v>
      </c>
    </row>
    <row r="2955" spans="1:3" x14ac:dyDescent="0.35">
      <c r="A2955" s="4" t="s">
        <v>4758</v>
      </c>
      <c r="B2955" s="5">
        <v>0</v>
      </c>
      <c r="C2955" s="5">
        <v>0</v>
      </c>
    </row>
    <row r="2956" spans="1:3" x14ac:dyDescent="0.35">
      <c r="A2956" s="4" t="s">
        <v>2664</v>
      </c>
      <c r="B2956" s="5">
        <v>0</v>
      </c>
      <c r="C2956" s="5">
        <v>0</v>
      </c>
    </row>
    <row r="2957" spans="1:3" x14ac:dyDescent="0.35">
      <c r="A2957" s="4" t="s">
        <v>857</v>
      </c>
      <c r="B2957" s="5">
        <v>3</v>
      </c>
      <c r="C2957" s="5">
        <v>0</v>
      </c>
    </row>
    <row r="2958" spans="1:3" x14ac:dyDescent="0.35">
      <c r="A2958" s="4" t="s">
        <v>2179</v>
      </c>
      <c r="B2958" s="5">
        <v>0</v>
      </c>
      <c r="C2958" s="5">
        <v>0</v>
      </c>
    </row>
    <row r="2959" spans="1:3" x14ac:dyDescent="0.35">
      <c r="A2959" s="4" t="s">
        <v>4198</v>
      </c>
      <c r="B2959" s="5">
        <v>0</v>
      </c>
      <c r="C2959" s="5">
        <v>0</v>
      </c>
    </row>
    <row r="2960" spans="1:3" x14ac:dyDescent="0.35">
      <c r="A2960" s="4" t="s">
        <v>6151</v>
      </c>
      <c r="B2960" s="5">
        <v>0</v>
      </c>
      <c r="C2960" s="5">
        <v>0</v>
      </c>
    </row>
    <row r="2961" spans="1:3" x14ac:dyDescent="0.35">
      <c r="A2961" s="4" t="s">
        <v>3741</v>
      </c>
      <c r="B2961" s="5">
        <v>0</v>
      </c>
      <c r="C2961" s="5">
        <v>0</v>
      </c>
    </row>
    <row r="2962" spans="1:3" x14ac:dyDescent="0.35">
      <c r="A2962" s="4" t="s">
        <v>4251</v>
      </c>
      <c r="B2962" s="5">
        <v>0</v>
      </c>
      <c r="C2962" s="5">
        <v>1</v>
      </c>
    </row>
    <row r="2963" spans="1:3" x14ac:dyDescent="0.35">
      <c r="A2963" s="4" t="s">
        <v>4191</v>
      </c>
      <c r="B2963" s="5">
        <v>0</v>
      </c>
      <c r="C2963" s="5">
        <v>0</v>
      </c>
    </row>
    <row r="2964" spans="1:3" x14ac:dyDescent="0.35">
      <c r="A2964" s="4" t="s">
        <v>2742</v>
      </c>
      <c r="B2964" s="5">
        <v>0</v>
      </c>
      <c r="C2964" s="5">
        <v>0</v>
      </c>
    </row>
    <row r="2965" spans="1:3" x14ac:dyDescent="0.35">
      <c r="A2965" s="4" t="s">
        <v>3350</v>
      </c>
      <c r="B2965" s="5">
        <v>3</v>
      </c>
      <c r="C2965" s="5">
        <v>0</v>
      </c>
    </row>
    <row r="2966" spans="1:3" x14ac:dyDescent="0.35">
      <c r="A2966" s="4" t="s">
        <v>569</v>
      </c>
      <c r="B2966" s="5">
        <v>0</v>
      </c>
      <c r="C2966" s="5">
        <v>0</v>
      </c>
    </row>
    <row r="2967" spans="1:3" x14ac:dyDescent="0.35">
      <c r="A2967" s="4" t="s">
        <v>2762</v>
      </c>
      <c r="B2967" s="5">
        <v>0</v>
      </c>
      <c r="C2967" s="5">
        <v>0</v>
      </c>
    </row>
    <row r="2968" spans="1:3" x14ac:dyDescent="0.35">
      <c r="A2968" s="4" t="s">
        <v>3183</v>
      </c>
      <c r="B2968" s="5">
        <v>0</v>
      </c>
      <c r="C2968" s="5">
        <v>0</v>
      </c>
    </row>
    <row r="2969" spans="1:3" x14ac:dyDescent="0.35">
      <c r="A2969" s="4" t="s">
        <v>494</v>
      </c>
      <c r="B2969" s="5">
        <v>0</v>
      </c>
      <c r="C2969" s="5">
        <v>0</v>
      </c>
    </row>
    <row r="2970" spans="1:3" x14ac:dyDescent="0.35">
      <c r="A2970" s="4" t="s">
        <v>1586</v>
      </c>
      <c r="B2970" s="5">
        <v>0</v>
      </c>
      <c r="C2970" s="5">
        <v>0</v>
      </c>
    </row>
    <row r="2971" spans="1:3" x14ac:dyDescent="0.35">
      <c r="A2971" s="4" t="s">
        <v>1404</v>
      </c>
      <c r="B2971" s="5">
        <v>0</v>
      </c>
      <c r="C2971" s="5">
        <v>0</v>
      </c>
    </row>
    <row r="2972" spans="1:3" x14ac:dyDescent="0.35">
      <c r="A2972" s="4" t="s">
        <v>2365</v>
      </c>
      <c r="B2972" s="5">
        <v>2</v>
      </c>
      <c r="C2972" s="5">
        <v>0</v>
      </c>
    </row>
    <row r="2973" spans="1:3" x14ac:dyDescent="0.35">
      <c r="A2973" s="4" t="s">
        <v>3135</v>
      </c>
      <c r="B2973" s="5">
        <v>0</v>
      </c>
      <c r="C2973" s="5">
        <v>3</v>
      </c>
    </row>
    <row r="2974" spans="1:3" x14ac:dyDescent="0.35">
      <c r="A2974" s="4" t="s">
        <v>1668</v>
      </c>
      <c r="B2974" s="5">
        <v>5</v>
      </c>
      <c r="C2974" s="5">
        <v>1</v>
      </c>
    </row>
    <row r="2975" spans="1:3" x14ac:dyDescent="0.35">
      <c r="A2975" s="4" t="s">
        <v>3113</v>
      </c>
      <c r="B2975" s="5">
        <v>0</v>
      </c>
      <c r="C2975" s="5">
        <v>0</v>
      </c>
    </row>
    <row r="2976" spans="1:3" x14ac:dyDescent="0.35">
      <c r="A2976" s="4" t="s">
        <v>872</v>
      </c>
      <c r="B2976" s="5">
        <v>0</v>
      </c>
      <c r="C2976" s="5">
        <v>3</v>
      </c>
    </row>
    <row r="2977" spans="1:3" x14ac:dyDescent="0.35">
      <c r="A2977" s="4" t="s">
        <v>6053</v>
      </c>
      <c r="B2977" s="5">
        <v>0</v>
      </c>
      <c r="C2977" s="5">
        <v>6</v>
      </c>
    </row>
    <row r="2978" spans="1:3" x14ac:dyDescent="0.35">
      <c r="A2978" s="4" t="s">
        <v>5380</v>
      </c>
      <c r="B2978" s="5">
        <v>0</v>
      </c>
      <c r="C2978" s="5">
        <v>0</v>
      </c>
    </row>
    <row r="2979" spans="1:3" x14ac:dyDescent="0.35">
      <c r="A2979" s="4" t="s">
        <v>4058</v>
      </c>
      <c r="B2979" s="5">
        <v>0</v>
      </c>
      <c r="C2979" s="5">
        <v>0</v>
      </c>
    </row>
    <row r="2980" spans="1:3" x14ac:dyDescent="0.35">
      <c r="A2980" s="4" t="s">
        <v>4067</v>
      </c>
      <c r="B2980" s="5">
        <v>0</v>
      </c>
      <c r="C2980" s="5">
        <v>0</v>
      </c>
    </row>
    <row r="2981" spans="1:3" x14ac:dyDescent="0.35">
      <c r="A2981" s="4" t="s">
        <v>831</v>
      </c>
      <c r="B2981" s="5">
        <v>0</v>
      </c>
      <c r="C2981" s="5">
        <v>0</v>
      </c>
    </row>
    <row r="2982" spans="1:3" x14ac:dyDescent="0.35">
      <c r="A2982" s="4" t="s">
        <v>5391</v>
      </c>
      <c r="B2982" s="5">
        <v>0</v>
      </c>
      <c r="C2982" s="5">
        <v>0</v>
      </c>
    </row>
    <row r="2983" spans="1:3" x14ac:dyDescent="0.35">
      <c r="A2983" s="4" t="s">
        <v>5302</v>
      </c>
      <c r="B2983" s="5">
        <v>0</v>
      </c>
      <c r="C2983" s="5">
        <v>0</v>
      </c>
    </row>
    <row r="2984" spans="1:3" x14ac:dyDescent="0.35">
      <c r="A2984" s="4" t="s">
        <v>4760</v>
      </c>
      <c r="B2984" s="5">
        <v>4</v>
      </c>
      <c r="C2984" s="5">
        <v>0</v>
      </c>
    </row>
    <row r="2985" spans="1:3" x14ac:dyDescent="0.35">
      <c r="A2985" s="4" t="s">
        <v>2375</v>
      </c>
      <c r="B2985" s="5">
        <v>0</v>
      </c>
      <c r="C2985" s="5">
        <v>4</v>
      </c>
    </row>
    <row r="2986" spans="1:3" x14ac:dyDescent="0.35">
      <c r="A2986" s="4" t="s">
        <v>2565</v>
      </c>
      <c r="B2986" s="5">
        <v>0</v>
      </c>
      <c r="C2986" s="5">
        <v>0</v>
      </c>
    </row>
    <row r="2987" spans="1:3" x14ac:dyDescent="0.35">
      <c r="A2987" s="4" t="s">
        <v>5509</v>
      </c>
      <c r="B2987" s="5">
        <v>2</v>
      </c>
      <c r="C2987" s="5">
        <v>0</v>
      </c>
    </row>
    <row r="2988" spans="1:3" x14ac:dyDescent="0.35">
      <c r="A2988" s="4" t="s">
        <v>3831</v>
      </c>
      <c r="B2988" s="5">
        <v>0</v>
      </c>
      <c r="C2988" s="5">
        <v>0</v>
      </c>
    </row>
    <row r="2989" spans="1:3" x14ac:dyDescent="0.35">
      <c r="A2989" s="4" t="s">
        <v>5241</v>
      </c>
      <c r="B2989" s="5">
        <v>0</v>
      </c>
      <c r="C2989" s="5">
        <v>0</v>
      </c>
    </row>
    <row r="2990" spans="1:3" x14ac:dyDescent="0.35">
      <c r="A2990" s="4" t="s">
        <v>3336</v>
      </c>
      <c r="B2990" s="5">
        <v>4</v>
      </c>
      <c r="C2990" s="5">
        <v>0</v>
      </c>
    </row>
    <row r="2991" spans="1:3" x14ac:dyDescent="0.35">
      <c r="A2991" s="4" t="s">
        <v>4126</v>
      </c>
      <c r="B2991" s="5">
        <v>0</v>
      </c>
      <c r="C2991" s="5">
        <v>0</v>
      </c>
    </row>
    <row r="2992" spans="1:3" x14ac:dyDescent="0.35">
      <c r="A2992" s="4" t="s">
        <v>2723</v>
      </c>
      <c r="B2992" s="5">
        <v>0</v>
      </c>
      <c r="C2992" s="5">
        <v>0</v>
      </c>
    </row>
    <row r="2993" spans="1:3" x14ac:dyDescent="0.35">
      <c r="A2993" s="4" t="s">
        <v>1501</v>
      </c>
      <c r="B2993" s="5">
        <v>0</v>
      </c>
      <c r="C2993" s="5">
        <v>0</v>
      </c>
    </row>
    <row r="2994" spans="1:3" x14ac:dyDescent="0.35">
      <c r="A2994" s="4" t="s">
        <v>2244</v>
      </c>
      <c r="B2994" s="5">
        <v>0</v>
      </c>
      <c r="C2994" s="5">
        <v>1</v>
      </c>
    </row>
    <row r="2995" spans="1:3" x14ac:dyDescent="0.35">
      <c r="A2995" s="4" t="s">
        <v>845</v>
      </c>
      <c r="B2995" s="5">
        <v>0</v>
      </c>
      <c r="C2995" s="5">
        <v>5</v>
      </c>
    </row>
    <row r="2996" spans="1:3" x14ac:dyDescent="0.35">
      <c r="A2996" s="4" t="s">
        <v>4656</v>
      </c>
      <c r="B2996" s="5">
        <v>0</v>
      </c>
      <c r="C2996" s="5">
        <v>0</v>
      </c>
    </row>
    <row r="2997" spans="1:3" x14ac:dyDescent="0.35">
      <c r="A2997" s="4" t="s">
        <v>1410</v>
      </c>
      <c r="B2997" s="5">
        <v>0</v>
      </c>
      <c r="C2997" s="5">
        <v>0</v>
      </c>
    </row>
    <row r="2998" spans="1:3" x14ac:dyDescent="0.35">
      <c r="A2998" s="4" t="s">
        <v>5685</v>
      </c>
      <c r="B2998" s="5">
        <v>4</v>
      </c>
      <c r="C2998" s="5">
        <v>0</v>
      </c>
    </row>
    <row r="2999" spans="1:3" x14ac:dyDescent="0.35">
      <c r="A2999" s="4" t="s">
        <v>1249</v>
      </c>
      <c r="B2999" s="5">
        <v>0</v>
      </c>
      <c r="C2999" s="5">
        <v>0</v>
      </c>
    </row>
    <row r="3000" spans="1:3" x14ac:dyDescent="0.35">
      <c r="A3000" s="4" t="s">
        <v>5813</v>
      </c>
      <c r="B3000" s="5">
        <v>0</v>
      </c>
      <c r="C3000" s="5">
        <v>0</v>
      </c>
    </row>
    <row r="3001" spans="1:3" x14ac:dyDescent="0.35">
      <c r="A3001" s="4" t="s">
        <v>4240</v>
      </c>
      <c r="B3001" s="5">
        <v>0</v>
      </c>
      <c r="C3001" s="5">
        <v>0</v>
      </c>
    </row>
    <row r="3002" spans="1:3" x14ac:dyDescent="0.35">
      <c r="A3002" s="4" t="s">
        <v>3315</v>
      </c>
      <c r="B3002" s="5">
        <v>0</v>
      </c>
      <c r="C3002" s="5">
        <v>0</v>
      </c>
    </row>
    <row r="3003" spans="1:3" x14ac:dyDescent="0.35">
      <c r="A3003" s="4" t="s">
        <v>2756</v>
      </c>
      <c r="B3003" s="5">
        <v>0</v>
      </c>
      <c r="C3003" s="5">
        <v>0</v>
      </c>
    </row>
    <row r="3004" spans="1:3" x14ac:dyDescent="0.35">
      <c r="A3004" s="4" t="s">
        <v>4968</v>
      </c>
      <c r="B3004" s="5">
        <v>0</v>
      </c>
      <c r="C3004" s="5">
        <v>0</v>
      </c>
    </row>
    <row r="3005" spans="1:3" x14ac:dyDescent="0.35">
      <c r="A3005" s="4" t="s">
        <v>3438</v>
      </c>
      <c r="B3005" s="5">
        <v>0</v>
      </c>
      <c r="C3005" s="5">
        <v>0</v>
      </c>
    </row>
    <row r="3006" spans="1:3" x14ac:dyDescent="0.35">
      <c r="A3006" s="4" t="s">
        <v>5272</v>
      </c>
      <c r="B3006" s="5">
        <v>0</v>
      </c>
      <c r="C3006" s="5">
        <v>0</v>
      </c>
    </row>
    <row r="3007" spans="1:3" x14ac:dyDescent="0.35">
      <c r="A3007" s="4" t="s">
        <v>959</v>
      </c>
      <c r="B3007" s="5">
        <v>0</v>
      </c>
      <c r="C3007" s="5">
        <v>0</v>
      </c>
    </row>
    <row r="3008" spans="1:3" x14ac:dyDescent="0.35">
      <c r="A3008" s="4" t="s">
        <v>4382</v>
      </c>
      <c r="B3008" s="5">
        <v>0</v>
      </c>
      <c r="C3008" s="5">
        <v>0</v>
      </c>
    </row>
    <row r="3009" spans="1:3" x14ac:dyDescent="0.35">
      <c r="A3009" s="4" t="s">
        <v>2378</v>
      </c>
      <c r="B3009" s="5">
        <v>1</v>
      </c>
      <c r="C3009" s="5">
        <v>0</v>
      </c>
    </row>
    <row r="3010" spans="1:3" x14ac:dyDescent="0.35">
      <c r="A3010" s="4" t="s">
        <v>3853</v>
      </c>
      <c r="B3010" s="5">
        <v>1</v>
      </c>
      <c r="C3010" s="5">
        <v>0</v>
      </c>
    </row>
    <row r="3011" spans="1:3" x14ac:dyDescent="0.35">
      <c r="A3011" s="4" t="s">
        <v>2322</v>
      </c>
      <c r="B3011" s="5">
        <v>0</v>
      </c>
      <c r="C3011" s="5">
        <v>5</v>
      </c>
    </row>
    <row r="3012" spans="1:3" x14ac:dyDescent="0.35">
      <c r="A3012" s="4" t="s">
        <v>2454</v>
      </c>
      <c r="B3012" s="5">
        <v>3</v>
      </c>
      <c r="C3012" s="5">
        <v>0</v>
      </c>
    </row>
    <row r="3013" spans="1:3" x14ac:dyDescent="0.35">
      <c r="A3013" s="4" t="s">
        <v>6531</v>
      </c>
      <c r="B3013" s="5">
        <v>2</v>
      </c>
      <c r="C3013" s="5">
        <v>0</v>
      </c>
    </row>
    <row r="3014" spans="1:3" x14ac:dyDescent="0.35">
      <c r="A3014" s="4" t="s">
        <v>3568</v>
      </c>
      <c r="B3014" s="5">
        <v>3</v>
      </c>
      <c r="C3014" s="5">
        <v>0</v>
      </c>
    </row>
    <row r="3015" spans="1:3" x14ac:dyDescent="0.35">
      <c r="A3015" s="4" t="s">
        <v>2252</v>
      </c>
      <c r="B3015" s="5">
        <v>0</v>
      </c>
      <c r="C3015" s="5">
        <v>0</v>
      </c>
    </row>
    <row r="3016" spans="1:3" x14ac:dyDescent="0.35">
      <c r="A3016" s="4" t="s">
        <v>751</v>
      </c>
      <c r="B3016" s="5">
        <v>0</v>
      </c>
      <c r="C3016" s="5">
        <v>0</v>
      </c>
    </row>
    <row r="3017" spans="1:3" x14ac:dyDescent="0.35">
      <c r="A3017" s="4" t="s">
        <v>935</v>
      </c>
      <c r="B3017" s="5">
        <v>1</v>
      </c>
      <c r="C3017" s="5">
        <v>2</v>
      </c>
    </row>
    <row r="3018" spans="1:3" x14ac:dyDescent="0.35">
      <c r="A3018" s="4" t="s">
        <v>5924</v>
      </c>
      <c r="B3018" s="5">
        <v>0</v>
      </c>
      <c r="C3018" s="5">
        <v>0</v>
      </c>
    </row>
    <row r="3019" spans="1:3" x14ac:dyDescent="0.35">
      <c r="A3019" s="4" t="s">
        <v>3602</v>
      </c>
      <c r="B3019" s="5">
        <v>0</v>
      </c>
      <c r="C3019" s="5">
        <v>0</v>
      </c>
    </row>
    <row r="3020" spans="1:3" x14ac:dyDescent="0.35">
      <c r="A3020" s="4" t="s">
        <v>3570</v>
      </c>
      <c r="B3020" s="5">
        <v>0</v>
      </c>
      <c r="C3020" s="5">
        <v>0</v>
      </c>
    </row>
    <row r="3021" spans="1:3" x14ac:dyDescent="0.35">
      <c r="A3021" s="4" t="s">
        <v>1189</v>
      </c>
      <c r="B3021" s="5">
        <v>0</v>
      </c>
      <c r="C3021" s="5">
        <v>0</v>
      </c>
    </row>
    <row r="3022" spans="1:3" x14ac:dyDescent="0.35">
      <c r="A3022" s="4" t="s">
        <v>371</v>
      </c>
      <c r="B3022" s="5">
        <v>0</v>
      </c>
      <c r="C3022" s="5">
        <v>6</v>
      </c>
    </row>
    <row r="3023" spans="1:3" x14ac:dyDescent="0.35">
      <c r="A3023" s="4" t="s">
        <v>3314</v>
      </c>
      <c r="B3023" s="5">
        <v>0</v>
      </c>
      <c r="C3023" s="5">
        <v>0</v>
      </c>
    </row>
    <row r="3024" spans="1:3" x14ac:dyDescent="0.35">
      <c r="A3024" s="4" t="s">
        <v>6842</v>
      </c>
      <c r="B3024" s="5">
        <v>0</v>
      </c>
      <c r="C3024" s="5">
        <v>0</v>
      </c>
    </row>
    <row r="3025" spans="1:3" x14ac:dyDescent="0.35">
      <c r="A3025" s="4" t="s">
        <v>2645</v>
      </c>
      <c r="B3025" s="5">
        <v>0</v>
      </c>
      <c r="C3025" s="5">
        <v>0</v>
      </c>
    </row>
    <row r="3026" spans="1:3" x14ac:dyDescent="0.35">
      <c r="A3026" s="4" t="s">
        <v>3984</v>
      </c>
      <c r="B3026" s="5">
        <v>0</v>
      </c>
      <c r="C3026" s="5">
        <v>0</v>
      </c>
    </row>
    <row r="3027" spans="1:3" x14ac:dyDescent="0.35">
      <c r="A3027" s="4" t="s">
        <v>3286</v>
      </c>
      <c r="B3027" s="5">
        <v>0</v>
      </c>
      <c r="C3027" s="5">
        <v>0</v>
      </c>
    </row>
    <row r="3028" spans="1:3" x14ac:dyDescent="0.35">
      <c r="A3028" s="4" t="s">
        <v>5080</v>
      </c>
      <c r="B3028" s="5">
        <v>5</v>
      </c>
      <c r="C3028" s="5">
        <v>2</v>
      </c>
    </row>
    <row r="3029" spans="1:3" x14ac:dyDescent="0.35">
      <c r="A3029" s="4" t="s">
        <v>2693</v>
      </c>
      <c r="B3029" s="5">
        <v>0</v>
      </c>
      <c r="C3029" s="5">
        <v>0</v>
      </c>
    </row>
    <row r="3030" spans="1:3" x14ac:dyDescent="0.35">
      <c r="A3030" s="4" t="s">
        <v>4591</v>
      </c>
      <c r="B3030" s="5">
        <v>0</v>
      </c>
      <c r="C3030" s="5">
        <v>0</v>
      </c>
    </row>
    <row r="3031" spans="1:3" x14ac:dyDescent="0.35">
      <c r="A3031" s="4" t="s">
        <v>547</v>
      </c>
      <c r="B3031" s="5">
        <v>0</v>
      </c>
      <c r="C3031" s="5">
        <v>0</v>
      </c>
    </row>
    <row r="3032" spans="1:3" x14ac:dyDescent="0.35">
      <c r="A3032" s="4" t="s">
        <v>4057</v>
      </c>
      <c r="B3032" s="5">
        <v>0</v>
      </c>
      <c r="C3032" s="5">
        <v>2</v>
      </c>
    </row>
    <row r="3033" spans="1:3" x14ac:dyDescent="0.35">
      <c r="A3033" s="4" t="s">
        <v>861</v>
      </c>
      <c r="B3033" s="5">
        <v>0</v>
      </c>
      <c r="C3033" s="5">
        <v>0</v>
      </c>
    </row>
    <row r="3034" spans="1:3" x14ac:dyDescent="0.35">
      <c r="A3034" s="4" t="s">
        <v>2191</v>
      </c>
      <c r="B3034" s="5">
        <v>0</v>
      </c>
      <c r="C3034" s="5">
        <v>0</v>
      </c>
    </row>
    <row r="3035" spans="1:3" x14ac:dyDescent="0.35">
      <c r="A3035" s="4" t="s">
        <v>4653</v>
      </c>
      <c r="B3035" s="5">
        <v>2</v>
      </c>
      <c r="C3035" s="5">
        <v>0</v>
      </c>
    </row>
    <row r="3036" spans="1:3" x14ac:dyDescent="0.35">
      <c r="A3036" s="4" t="s">
        <v>6310</v>
      </c>
      <c r="B3036" s="5">
        <v>4</v>
      </c>
      <c r="C3036" s="5">
        <v>0</v>
      </c>
    </row>
    <row r="3037" spans="1:3" x14ac:dyDescent="0.35">
      <c r="A3037" s="4" t="s">
        <v>6747</v>
      </c>
      <c r="B3037" s="5">
        <v>0</v>
      </c>
      <c r="C3037" s="5">
        <v>0</v>
      </c>
    </row>
    <row r="3038" spans="1:3" x14ac:dyDescent="0.35">
      <c r="A3038" s="4" t="s">
        <v>6198</v>
      </c>
      <c r="B3038" s="5">
        <v>0</v>
      </c>
      <c r="C3038" s="5">
        <v>0</v>
      </c>
    </row>
    <row r="3039" spans="1:3" x14ac:dyDescent="0.35">
      <c r="A3039" s="4" t="s">
        <v>2153</v>
      </c>
      <c r="B3039" s="5">
        <v>0</v>
      </c>
      <c r="C3039" s="5">
        <v>0</v>
      </c>
    </row>
    <row r="3040" spans="1:3" x14ac:dyDescent="0.35">
      <c r="A3040" s="4" t="s">
        <v>5215</v>
      </c>
      <c r="B3040" s="5">
        <v>0</v>
      </c>
      <c r="C3040" s="5">
        <v>3</v>
      </c>
    </row>
    <row r="3041" spans="1:3" x14ac:dyDescent="0.35">
      <c r="A3041" s="4" t="s">
        <v>6516</v>
      </c>
      <c r="B3041" s="5">
        <v>4</v>
      </c>
      <c r="C3041" s="5">
        <v>0</v>
      </c>
    </row>
    <row r="3042" spans="1:3" x14ac:dyDescent="0.35">
      <c r="A3042" s="4" t="s">
        <v>5159</v>
      </c>
      <c r="B3042" s="5">
        <v>0</v>
      </c>
      <c r="C3042" s="5">
        <v>0</v>
      </c>
    </row>
    <row r="3043" spans="1:3" x14ac:dyDescent="0.35">
      <c r="A3043" s="4" t="s">
        <v>3985</v>
      </c>
      <c r="B3043" s="5">
        <v>0</v>
      </c>
      <c r="C3043" s="5">
        <v>0</v>
      </c>
    </row>
    <row r="3044" spans="1:3" x14ac:dyDescent="0.35">
      <c r="A3044" s="4" t="s">
        <v>4576</v>
      </c>
      <c r="B3044" s="5">
        <v>2</v>
      </c>
      <c r="C3044" s="5">
        <v>7</v>
      </c>
    </row>
    <row r="3045" spans="1:3" x14ac:dyDescent="0.35">
      <c r="A3045" s="4" t="s">
        <v>3248</v>
      </c>
      <c r="B3045" s="5">
        <v>0</v>
      </c>
      <c r="C3045" s="5">
        <v>0</v>
      </c>
    </row>
    <row r="3046" spans="1:3" x14ac:dyDescent="0.35">
      <c r="A3046" s="4" t="s">
        <v>464</v>
      </c>
      <c r="B3046" s="5">
        <v>0</v>
      </c>
      <c r="C3046" s="5">
        <v>0</v>
      </c>
    </row>
    <row r="3047" spans="1:3" x14ac:dyDescent="0.35">
      <c r="A3047" s="4" t="s">
        <v>2846</v>
      </c>
      <c r="B3047" s="5">
        <v>0</v>
      </c>
      <c r="C3047" s="5">
        <v>0</v>
      </c>
    </row>
    <row r="3048" spans="1:3" x14ac:dyDescent="0.35">
      <c r="A3048" s="4" t="s">
        <v>1114</v>
      </c>
      <c r="B3048" s="5">
        <v>0</v>
      </c>
      <c r="C3048" s="5">
        <v>4</v>
      </c>
    </row>
    <row r="3049" spans="1:3" x14ac:dyDescent="0.35">
      <c r="A3049" s="4" t="s">
        <v>2616</v>
      </c>
      <c r="B3049" s="5">
        <v>0</v>
      </c>
      <c r="C3049" s="5">
        <v>0</v>
      </c>
    </row>
    <row r="3050" spans="1:3" x14ac:dyDescent="0.35">
      <c r="A3050" s="4" t="s">
        <v>5854</v>
      </c>
      <c r="B3050" s="5">
        <v>0</v>
      </c>
      <c r="C3050" s="5">
        <v>0</v>
      </c>
    </row>
    <row r="3051" spans="1:3" x14ac:dyDescent="0.35">
      <c r="A3051" s="4" t="s">
        <v>2246</v>
      </c>
      <c r="B3051" s="5">
        <v>0</v>
      </c>
      <c r="C3051" s="5">
        <v>0</v>
      </c>
    </row>
    <row r="3052" spans="1:3" x14ac:dyDescent="0.35">
      <c r="A3052" s="4" t="s">
        <v>4384</v>
      </c>
      <c r="B3052" s="5">
        <v>0</v>
      </c>
      <c r="C3052" s="5">
        <v>0</v>
      </c>
    </row>
    <row r="3053" spans="1:3" x14ac:dyDescent="0.35">
      <c r="A3053" s="4" t="s">
        <v>6038</v>
      </c>
      <c r="B3053" s="5">
        <v>0</v>
      </c>
      <c r="C3053" s="5">
        <v>0</v>
      </c>
    </row>
    <row r="3054" spans="1:3" x14ac:dyDescent="0.35">
      <c r="A3054" s="4" t="s">
        <v>1119</v>
      </c>
      <c r="B3054" s="5">
        <v>1</v>
      </c>
      <c r="C3054" s="5">
        <v>0</v>
      </c>
    </row>
    <row r="3055" spans="1:3" x14ac:dyDescent="0.35">
      <c r="A3055" s="4" t="s">
        <v>5723</v>
      </c>
      <c r="B3055" s="5">
        <v>0</v>
      </c>
      <c r="C3055" s="5">
        <v>0</v>
      </c>
    </row>
    <row r="3056" spans="1:3" x14ac:dyDescent="0.35">
      <c r="A3056" s="4" t="s">
        <v>4355</v>
      </c>
      <c r="B3056" s="5">
        <v>4</v>
      </c>
      <c r="C3056" s="5">
        <v>0</v>
      </c>
    </row>
    <row r="3057" spans="1:3" x14ac:dyDescent="0.35">
      <c r="A3057" s="4" t="s">
        <v>2021</v>
      </c>
      <c r="B3057" s="5">
        <v>0</v>
      </c>
      <c r="C3057" s="5">
        <v>1</v>
      </c>
    </row>
    <row r="3058" spans="1:3" x14ac:dyDescent="0.35">
      <c r="A3058" s="4" t="s">
        <v>2400</v>
      </c>
      <c r="B3058" s="5">
        <v>0</v>
      </c>
      <c r="C3058" s="5">
        <v>0</v>
      </c>
    </row>
    <row r="3059" spans="1:3" x14ac:dyDescent="0.35">
      <c r="A3059" s="4" t="s">
        <v>537</v>
      </c>
      <c r="B3059" s="5">
        <v>0</v>
      </c>
      <c r="C3059" s="5">
        <v>0</v>
      </c>
    </row>
    <row r="3060" spans="1:3" x14ac:dyDescent="0.35">
      <c r="A3060" s="4" t="s">
        <v>473</v>
      </c>
      <c r="B3060" s="5">
        <v>0</v>
      </c>
      <c r="C3060" s="5">
        <v>0</v>
      </c>
    </row>
    <row r="3061" spans="1:3" x14ac:dyDescent="0.35">
      <c r="A3061" s="4" t="s">
        <v>6212</v>
      </c>
      <c r="B3061" s="5">
        <v>0</v>
      </c>
      <c r="C3061" s="5">
        <v>0</v>
      </c>
    </row>
    <row r="3062" spans="1:3" x14ac:dyDescent="0.35">
      <c r="A3062" s="4" t="s">
        <v>998</v>
      </c>
      <c r="B3062" s="5">
        <v>0</v>
      </c>
      <c r="C3062" s="5">
        <v>0</v>
      </c>
    </row>
    <row r="3063" spans="1:3" x14ac:dyDescent="0.35">
      <c r="A3063" s="4" t="s">
        <v>6369</v>
      </c>
      <c r="B3063" s="5">
        <v>0</v>
      </c>
      <c r="C3063" s="5">
        <v>0</v>
      </c>
    </row>
    <row r="3064" spans="1:3" x14ac:dyDescent="0.35">
      <c r="A3064" s="4" t="s">
        <v>777</v>
      </c>
      <c r="B3064" s="5">
        <v>0</v>
      </c>
      <c r="C3064" s="5">
        <v>0</v>
      </c>
    </row>
    <row r="3065" spans="1:3" x14ac:dyDescent="0.35">
      <c r="A3065" s="4" t="s">
        <v>306</v>
      </c>
      <c r="B3065" s="5">
        <v>0</v>
      </c>
      <c r="C3065" s="5">
        <v>1</v>
      </c>
    </row>
    <row r="3066" spans="1:3" x14ac:dyDescent="0.35">
      <c r="A3066" s="4" t="s">
        <v>4246</v>
      </c>
      <c r="B3066" s="5">
        <v>4</v>
      </c>
      <c r="C3066" s="5">
        <v>0</v>
      </c>
    </row>
    <row r="3067" spans="1:3" x14ac:dyDescent="0.35">
      <c r="A3067" s="4" t="s">
        <v>1320</v>
      </c>
      <c r="B3067" s="5">
        <v>0</v>
      </c>
      <c r="C3067" s="5">
        <v>0</v>
      </c>
    </row>
    <row r="3068" spans="1:3" x14ac:dyDescent="0.35">
      <c r="A3068" s="4" t="s">
        <v>3964</v>
      </c>
      <c r="B3068" s="5">
        <v>0</v>
      </c>
      <c r="C3068" s="5">
        <v>0</v>
      </c>
    </row>
    <row r="3069" spans="1:3" x14ac:dyDescent="0.35">
      <c r="A3069" s="4" t="s">
        <v>2677</v>
      </c>
      <c r="B3069" s="5">
        <v>0</v>
      </c>
      <c r="C3069" s="5">
        <v>0</v>
      </c>
    </row>
    <row r="3070" spans="1:3" x14ac:dyDescent="0.35">
      <c r="A3070" s="4" t="s">
        <v>5659</v>
      </c>
      <c r="B3070" s="5">
        <v>0</v>
      </c>
      <c r="C3070" s="5">
        <v>3</v>
      </c>
    </row>
    <row r="3071" spans="1:3" x14ac:dyDescent="0.35">
      <c r="A3071" s="4" t="s">
        <v>5291</v>
      </c>
      <c r="B3071" s="5">
        <v>0</v>
      </c>
      <c r="C3071" s="5">
        <v>0</v>
      </c>
    </row>
    <row r="3072" spans="1:3" x14ac:dyDescent="0.35">
      <c r="A3072" s="4" t="s">
        <v>3233</v>
      </c>
      <c r="B3072" s="5">
        <v>0</v>
      </c>
      <c r="C3072" s="5">
        <v>0</v>
      </c>
    </row>
    <row r="3073" spans="1:3" x14ac:dyDescent="0.35">
      <c r="A3073" s="4" t="s">
        <v>4925</v>
      </c>
      <c r="B3073" s="5">
        <v>0</v>
      </c>
      <c r="C3073" s="5">
        <v>0</v>
      </c>
    </row>
    <row r="3074" spans="1:3" x14ac:dyDescent="0.35">
      <c r="A3074" s="4" t="s">
        <v>4241</v>
      </c>
      <c r="B3074" s="5">
        <v>0</v>
      </c>
      <c r="C3074" s="5">
        <v>0</v>
      </c>
    </row>
    <row r="3075" spans="1:3" x14ac:dyDescent="0.35">
      <c r="A3075" s="4" t="s">
        <v>5698</v>
      </c>
      <c r="B3075" s="5">
        <v>0</v>
      </c>
      <c r="C3075" s="5">
        <v>0</v>
      </c>
    </row>
    <row r="3076" spans="1:3" x14ac:dyDescent="0.35">
      <c r="A3076" s="4" t="s">
        <v>5600</v>
      </c>
      <c r="B3076" s="5">
        <v>0</v>
      </c>
      <c r="C3076" s="5">
        <v>0</v>
      </c>
    </row>
    <row r="3077" spans="1:3" x14ac:dyDescent="0.35">
      <c r="A3077" s="4" t="s">
        <v>5004</v>
      </c>
      <c r="B3077" s="5">
        <v>0</v>
      </c>
      <c r="C3077" s="5">
        <v>0</v>
      </c>
    </row>
    <row r="3078" spans="1:3" x14ac:dyDescent="0.35">
      <c r="A3078" s="4" t="s">
        <v>2960</v>
      </c>
      <c r="B3078" s="5">
        <v>0</v>
      </c>
      <c r="C3078" s="5">
        <v>0</v>
      </c>
    </row>
    <row r="3079" spans="1:3" x14ac:dyDescent="0.35">
      <c r="A3079" s="4" t="s">
        <v>1704</v>
      </c>
      <c r="B3079" s="5">
        <v>2</v>
      </c>
      <c r="C3079" s="5">
        <v>0</v>
      </c>
    </row>
    <row r="3080" spans="1:3" x14ac:dyDescent="0.35">
      <c r="A3080" s="4" t="s">
        <v>2817</v>
      </c>
      <c r="B3080" s="5">
        <v>0</v>
      </c>
      <c r="C3080" s="5">
        <v>2</v>
      </c>
    </row>
    <row r="3081" spans="1:3" x14ac:dyDescent="0.35">
      <c r="A3081" s="4" t="s">
        <v>162</v>
      </c>
      <c r="B3081" s="5">
        <v>0</v>
      </c>
      <c r="C3081" s="5">
        <v>0</v>
      </c>
    </row>
    <row r="3082" spans="1:3" x14ac:dyDescent="0.35">
      <c r="A3082" s="4" t="s">
        <v>6670</v>
      </c>
      <c r="B3082" s="5">
        <v>0</v>
      </c>
      <c r="C3082" s="5">
        <v>0</v>
      </c>
    </row>
    <row r="3083" spans="1:3" x14ac:dyDescent="0.35">
      <c r="A3083" s="4" t="s">
        <v>3787</v>
      </c>
      <c r="B3083" s="5">
        <v>0</v>
      </c>
      <c r="C3083" s="5">
        <v>0</v>
      </c>
    </row>
    <row r="3084" spans="1:3" x14ac:dyDescent="0.35">
      <c r="A3084" s="4" t="s">
        <v>2051</v>
      </c>
      <c r="B3084" s="5">
        <v>0</v>
      </c>
      <c r="C3084" s="5">
        <v>0</v>
      </c>
    </row>
    <row r="3085" spans="1:3" x14ac:dyDescent="0.35">
      <c r="A3085" s="4" t="s">
        <v>5521</v>
      </c>
      <c r="B3085" s="5">
        <v>1</v>
      </c>
      <c r="C3085" s="5">
        <v>0</v>
      </c>
    </row>
    <row r="3086" spans="1:3" x14ac:dyDescent="0.35">
      <c r="A3086" s="4" t="s">
        <v>1721</v>
      </c>
      <c r="B3086" s="5">
        <v>2</v>
      </c>
      <c r="C3086" s="5">
        <v>0</v>
      </c>
    </row>
    <row r="3087" spans="1:3" x14ac:dyDescent="0.35">
      <c r="A3087" s="4" t="s">
        <v>5674</v>
      </c>
      <c r="B3087" s="5">
        <v>0</v>
      </c>
      <c r="C3087" s="5">
        <v>0</v>
      </c>
    </row>
    <row r="3088" spans="1:3" x14ac:dyDescent="0.35">
      <c r="A3088" s="4" t="s">
        <v>1739</v>
      </c>
      <c r="B3088" s="5">
        <v>0</v>
      </c>
      <c r="C3088" s="5">
        <v>2</v>
      </c>
    </row>
    <row r="3089" spans="1:3" x14ac:dyDescent="0.35">
      <c r="A3089" s="4" t="s">
        <v>3786</v>
      </c>
      <c r="B3089" s="5">
        <v>5</v>
      </c>
      <c r="C3089" s="5">
        <v>0</v>
      </c>
    </row>
    <row r="3090" spans="1:3" x14ac:dyDescent="0.35">
      <c r="A3090" s="4" t="s">
        <v>2008</v>
      </c>
      <c r="B3090" s="5">
        <v>0</v>
      </c>
      <c r="C3090" s="5">
        <v>0</v>
      </c>
    </row>
    <row r="3091" spans="1:3" x14ac:dyDescent="0.35">
      <c r="A3091" s="4" t="s">
        <v>3142</v>
      </c>
      <c r="B3091" s="5">
        <v>0</v>
      </c>
      <c r="C3091" s="5">
        <v>1</v>
      </c>
    </row>
    <row r="3092" spans="1:3" x14ac:dyDescent="0.35">
      <c r="A3092" s="4" t="s">
        <v>5011</v>
      </c>
      <c r="B3092" s="5">
        <v>4</v>
      </c>
      <c r="C3092" s="5">
        <v>0</v>
      </c>
    </row>
    <row r="3093" spans="1:3" x14ac:dyDescent="0.35">
      <c r="A3093" s="4" t="s">
        <v>5989</v>
      </c>
      <c r="B3093" s="5">
        <v>0</v>
      </c>
      <c r="C3093" s="5">
        <v>0</v>
      </c>
    </row>
    <row r="3094" spans="1:3" x14ac:dyDescent="0.35">
      <c r="A3094" s="4" t="s">
        <v>513</v>
      </c>
      <c r="B3094" s="5">
        <v>2</v>
      </c>
      <c r="C3094" s="5">
        <v>0</v>
      </c>
    </row>
    <row r="3095" spans="1:3" x14ac:dyDescent="0.35">
      <c r="A3095" s="4" t="s">
        <v>4930</v>
      </c>
      <c r="B3095" s="5">
        <v>5</v>
      </c>
      <c r="C3095" s="5">
        <v>0</v>
      </c>
    </row>
    <row r="3096" spans="1:3" x14ac:dyDescent="0.35">
      <c r="A3096" s="4" t="s">
        <v>3718</v>
      </c>
      <c r="B3096" s="5">
        <v>0</v>
      </c>
      <c r="C3096" s="5">
        <v>4</v>
      </c>
    </row>
    <row r="3097" spans="1:3" x14ac:dyDescent="0.35">
      <c r="A3097" s="4" t="s">
        <v>6248</v>
      </c>
      <c r="B3097" s="5">
        <v>0</v>
      </c>
      <c r="C3097" s="5">
        <v>0</v>
      </c>
    </row>
    <row r="3098" spans="1:3" x14ac:dyDescent="0.35">
      <c r="A3098" s="4" t="s">
        <v>4167</v>
      </c>
      <c r="B3098" s="5">
        <v>1</v>
      </c>
      <c r="C3098" s="5">
        <v>0</v>
      </c>
    </row>
    <row r="3099" spans="1:3" x14ac:dyDescent="0.35">
      <c r="A3099" s="4" t="s">
        <v>1122</v>
      </c>
      <c r="B3099" s="5">
        <v>1</v>
      </c>
      <c r="C3099" s="5">
        <v>1</v>
      </c>
    </row>
    <row r="3100" spans="1:3" x14ac:dyDescent="0.35">
      <c r="A3100" s="4" t="s">
        <v>257</v>
      </c>
      <c r="B3100" s="5">
        <v>0</v>
      </c>
      <c r="C3100" s="5">
        <v>0</v>
      </c>
    </row>
    <row r="3101" spans="1:3" x14ac:dyDescent="0.35">
      <c r="A3101" s="4" t="s">
        <v>1998</v>
      </c>
      <c r="B3101" s="5">
        <v>0</v>
      </c>
      <c r="C3101" s="5">
        <v>0</v>
      </c>
    </row>
    <row r="3102" spans="1:3" x14ac:dyDescent="0.35">
      <c r="A3102" s="4" t="s">
        <v>121</v>
      </c>
      <c r="B3102" s="5">
        <v>0</v>
      </c>
      <c r="C3102" s="5">
        <v>0</v>
      </c>
    </row>
    <row r="3103" spans="1:3" x14ac:dyDescent="0.35">
      <c r="A3103" s="4" t="s">
        <v>2646</v>
      </c>
      <c r="B3103" s="5">
        <v>4</v>
      </c>
      <c r="C3103" s="5">
        <v>6</v>
      </c>
    </row>
    <row r="3104" spans="1:3" x14ac:dyDescent="0.35">
      <c r="A3104" s="4" t="s">
        <v>3472</v>
      </c>
      <c r="B3104" s="5">
        <v>0</v>
      </c>
      <c r="C3104" s="5">
        <v>0</v>
      </c>
    </row>
    <row r="3105" spans="1:3" x14ac:dyDescent="0.35">
      <c r="A3105" s="4" t="s">
        <v>1855</v>
      </c>
      <c r="B3105" s="5">
        <v>0</v>
      </c>
      <c r="C3105" s="5">
        <v>1</v>
      </c>
    </row>
    <row r="3106" spans="1:3" x14ac:dyDescent="0.35">
      <c r="A3106" s="4" t="s">
        <v>6443</v>
      </c>
      <c r="B3106" s="5">
        <v>0</v>
      </c>
      <c r="C3106" s="5">
        <v>0</v>
      </c>
    </row>
    <row r="3107" spans="1:3" x14ac:dyDescent="0.35">
      <c r="A3107" s="4" t="s">
        <v>6045</v>
      </c>
      <c r="B3107" s="5">
        <v>0</v>
      </c>
      <c r="C3107" s="5">
        <v>1</v>
      </c>
    </row>
    <row r="3108" spans="1:3" x14ac:dyDescent="0.35">
      <c r="A3108" s="4" t="s">
        <v>3597</v>
      </c>
      <c r="B3108" s="5">
        <v>0</v>
      </c>
      <c r="C3108" s="5">
        <v>0</v>
      </c>
    </row>
    <row r="3109" spans="1:3" x14ac:dyDescent="0.35">
      <c r="A3109" s="4" t="s">
        <v>2065</v>
      </c>
      <c r="B3109" s="5">
        <v>0</v>
      </c>
      <c r="C3109" s="5">
        <v>0</v>
      </c>
    </row>
    <row r="3110" spans="1:3" x14ac:dyDescent="0.35">
      <c r="A3110" s="4" t="s">
        <v>2776</v>
      </c>
      <c r="B3110" s="5">
        <v>5</v>
      </c>
      <c r="C3110" s="5">
        <v>0</v>
      </c>
    </row>
    <row r="3111" spans="1:3" x14ac:dyDescent="0.35">
      <c r="A3111" s="4" t="s">
        <v>5477</v>
      </c>
      <c r="B3111" s="5">
        <v>0</v>
      </c>
      <c r="C3111" s="5">
        <v>0</v>
      </c>
    </row>
    <row r="3112" spans="1:3" x14ac:dyDescent="0.35">
      <c r="A3112" s="4" t="s">
        <v>6102</v>
      </c>
      <c r="B3112" s="5">
        <v>0</v>
      </c>
      <c r="C3112" s="5">
        <v>0</v>
      </c>
    </row>
    <row r="3113" spans="1:3" x14ac:dyDescent="0.35">
      <c r="A3113" s="4" t="s">
        <v>6942</v>
      </c>
      <c r="B3113" s="5">
        <v>0</v>
      </c>
      <c r="C3113" s="5">
        <v>0</v>
      </c>
    </row>
    <row r="3114" spans="1:3" x14ac:dyDescent="0.35">
      <c r="A3114" s="4" t="s">
        <v>5661</v>
      </c>
      <c r="B3114" s="5">
        <v>0</v>
      </c>
      <c r="C3114" s="5">
        <v>0</v>
      </c>
    </row>
    <row r="3115" spans="1:3" x14ac:dyDescent="0.35">
      <c r="A3115" s="4" t="s">
        <v>695</v>
      </c>
      <c r="B3115" s="5">
        <v>0</v>
      </c>
      <c r="C3115" s="5">
        <v>0</v>
      </c>
    </row>
    <row r="3116" spans="1:3" x14ac:dyDescent="0.35">
      <c r="A3116" s="4" t="s">
        <v>3520</v>
      </c>
      <c r="B3116" s="5">
        <v>0</v>
      </c>
      <c r="C3116" s="5">
        <v>0</v>
      </c>
    </row>
    <row r="3117" spans="1:3" x14ac:dyDescent="0.35">
      <c r="A3117" s="4" t="s">
        <v>1232</v>
      </c>
      <c r="B3117" s="5">
        <v>0</v>
      </c>
      <c r="C3117" s="5">
        <v>1</v>
      </c>
    </row>
    <row r="3118" spans="1:3" x14ac:dyDescent="0.35">
      <c r="A3118" s="4" t="s">
        <v>4377</v>
      </c>
      <c r="B3118" s="5">
        <v>0</v>
      </c>
      <c r="C3118" s="5">
        <v>0</v>
      </c>
    </row>
    <row r="3119" spans="1:3" x14ac:dyDescent="0.35">
      <c r="A3119" s="4" t="s">
        <v>5688</v>
      </c>
      <c r="B3119" s="5">
        <v>0</v>
      </c>
      <c r="C3119" s="5">
        <v>0</v>
      </c>
    </row>
    <row r="3120" spans="1:3" x14ac:dyDescent="0.35">
      <c r="A3120" s="4" t="s">
        <v>524</v>
      </c>
      <c r="B3120" s="5">
        <v>0</v>
      </c>
      <c r="C3120" s="5">
        <v>0</v>
      </c>
    </row>
    <row r="3121" spans="1:3" x14ac:dyDescent="0.35">
      <c r="A3121" s="4" t="s">
        <v>1532</v>
      </c>
      <c r="B3121" s="5">
        <v>0</v>
      </c>
      <c r="C3121" s="5">
        <v>1</v>
      </c>
    </row>
    <row r="3122" spans="1:3" x14ac:dyDescent="0.35">
      <c r="A3122" s="4" t="s">
        <v>5722</v>
      </c>
      <c r="B3122" s="5">
        <v>4</v>
      </c>
      <c r="C3122" s="5">
        <v>0</v>
      </c>
    </row>
    <row r="3123" spans="1:3" x14ac:dyDescent="0.35">
      <c r="A3123" s="4" t="s">
        <v>6292</v>
      </c>
      <c r="B3123" s="5">
        <v>0</v>
      </c>
      <c r="C3123" s="5">
        <v>0</v>
      </c>
    </row>
    <row r="3124" spans="1:3" x14ac:dyDescent="0.35">
      <c r="A3124" s="4" t="s">
        <v>6701</v>
      </c>
      <c r="B3124" s="5">
        <v>0</v>
      </c>
      <c r="C3124" s="5">
        <v>0</v>
      </c>
    </row>
    <row r="3125" spans="1:3" x14ac:dyDescent="0.35">
      <c r="A3125" s="4" t="s">
        <v>4662</v>
      </c>
      <c r="B3125" s="5">
        <v>0</v>
      </c>
      <c r="C3125" s="5">
        <v>0</v>
      </c>
    </row>
    <row r="3126" spans="1:3" x14ac:dyDescent="0.35">
      <c r="A3126" s="4" t="s">
        <v>198</v>
      </c>
      <c r="B3126" s="5">
        <v>0</v>
      </c>
      <c r="C3126" s="5">
        <v>0</v>
      </c>
    </row>
    <row r="3127" spans="1:3" x14ac:dyDescent="0.35">
      <c r="A3127" s="4" t="s">
        <v>6054</v>
      </c>
      <c r="B3127" s="5">
        <v>0</v>
      </c>
      <c r="C3127" s="5">
        <v>0</v>
      </c>
    </row>
    <row r="3128" spans="1:3" x14ac:dyDescent="0.35">
      <c r="A3128" s="4" t="s">
        <v>3053</v>
      </c>
      <c r="B3128" s="5">
        <v>0</v>
      </c>
      <c r="C3128" s="5">
        <v>0</v>
      </c>
    </row>
    <row r="3129" spans="1:3" x14ac:dyDescent="0.35">
      <c r="A3129" s="4" t="s">
        <v>312</v>
      </c>
      <c r="B3129" s="5">
        <v>0</v>
      </c>
      <c r="C3129" s="5">
        <v>5</v>
      </c>
    </row>
    <row r="3130" spans="1:3" x14ac:dyDescent="0.35">
      <c r="A3130" s="4" t="s">
        <v>4994</v>
      </c>
      <c r="B3130" s="5">
        <v>0</v>
      </c>
      <c r="C3130" s="5">
        <v>0</v>
      </c>
    </row>
    <row r="3131" spans="1:3" x14ac:dyDescent="0.35">
      <c r="A3131" s="4" t="s">
        <v>6082</v>
      </c>
      <c r="B3131" s="5">
        <v>0</v>
      </c>
      <c r="C3131" s="5">
        <v>0</v>
      </c>
    </row>
    <row r="3132" spans="1:3" x14ac:dyDescent="0.35">
      <c r="A3132" s="4" t="s">
        <v>3646</v>
      </c>
      <c r="B3132" s="5">
        <v>0</v>
      </c>
      <c r="C3132" s="5">
        <v>5</v>
      </c>
    </row>
    <row r="3133" spans="1:3" x14ac:dyDescent="0.35">
      <c r="A3133" s="4" t="s">
        <v>6595</v>
      </c>
      <c r="B3133" s="5">
        <v>0</v>
      </c>
      <c r="C3133" s="5">
        <v>0</v>
      </c>
    </row>
    <row r="3134" spans="1:3" x14ac:dyDescent="0.35">
      <c r="A3134" s="4" t="s">
        <v>4333</v>
      </c>
      <c r="B3134" s="5">
        <v>0</v>
      </c>
      <c r="C3134" s="5">
        <v>3</v>
      </c>
    </row>
    <row r="3135" spans="1:3" x14ac:dyDescent="0.35">
      <c r="A3135" s="4" t="s">
        <v>3986</v>
      </c>
      <c r="B3135" s="5">
        <v>3</v>
      </c>
      <c r="C3135" s="5">
        <v>0</v>
      </c>
    </row>
    <row r="3136" spans="1:3" x14ac:dyDescent="0.35">
      <c r="A3136" s="4" t="s">
        <v>2271</v>
      </c>
      <c r="B3136" s="5">
        <v>0</v>
      </c>
      <c r="C3136" s="5">
        <v>0</v>
      </c>
    </row>
    <row r="3137" spans="1:3" x14ac:dyDescent="0.35">
      <c r="A3137" s="4" t="s">
        <v>6914</v>
      </c>
      <c r="B3137" s="5">
        <v>0</v>
      </c>
      <c r="C3137" s="5">
        <v>0</v>
      </c>
    </row>
    <row r="3138" spans="1:3" x14ac:dyDescent="0.35">
      <c r="A3138" s="4" t="s">
        <v>4916</v>
      </c>
      <c r="B3138" s="5">
        <v>0</v>
      </c>
      <c r="C3138" s="5">
        <v>0</v>
      </c>
    </row>
    <row r="3139" spans="1:3" x14ac:dyDescent="0.35">
      <c r="A3139" s="4" t="s">
        <v>7040</v>
      </c>
      <c r="B3139" s="5">
        <v>0</v>
      </c>
      <c r="C3139" s="5">
        <v>0</v>
      </c>
    </row>
    <row r="3140" spans="1:3" x14ac:dyDescent="0.35">
      <c r="A3140" s="4" t="s">
        <v>3924</v>
      </c>
      <c r="B3140" s="5">
        <v>0</v>
      </c>
      <c r="C3140" s="5">
        <v>0</v>
      </c>
    </row>
    <row r="3141" spans="1:3" x14ac:dyDescent="0.35">
      <c r="A3141" s="4" t="s">
        <v>3111</v>
      </c>
      <c r="B3141" s="5">
        <v>0</v>
      </c>
      <c r="C3141" s="5">
        <v>0</v>
      </c>
    </row>
    <row r="3142" spans="1:3" x14ac:dyDescent="0.35">
      <c r="A3142" s="4" t="s">
        <v>3990</v>
      </c>
      <c r="B3142" s="5">
        <v>0</v>
      </c>
      <c r="C3142" s="5">
        <v>0</v>
      </c>
    </row>
    <row r="3143" spans="1:3" x14ac:dyDescent="0.35">
      <c r="A3143" s="4" t="s">
        <v>5630</v>
      </c>
      <c r="B3143" s="5">
        <v>0</v>
      </c>
      <c r="C3143" s="5">
        <v>0</v>
      </c>
    </row>
    <row r="3144" spans="1:3" x14ac:dyDescent="0.35">
      <c r="A3144" s="4" t="s">
        <v>3463</v>
      </c>
      <c r="B3144" s="5">
        <v>0</v>
      </c>
      <c r="C3144" s="5">
        <v>0</v>
      </c>
    </row>
    <row r="3145" spans="1:3" x14ac:dyDescent="0.35">
      <c r="A3145" s="4" t="s">
        <v>1893</v>
      </c>
      <c r="B3145" s="5">
        <v>0</v>
      </c>
      <c r="C3145" s="5">
        <v>3</v>
      </c>
    </row>
    <row r="3146" spans="1:3" x14ac:dyDescent="0.35">
      <c r="A3146" s="4" t="s">
        <v>5897</v>
      </c>
      <c r="B3146" s="5">
        <v>0</v>
      </c>
      <c r="C3146" s="5">
        <v>0</v>
      </c>
    </row>
    <row r="3147" spans="1:3" x14ac:dyDescent="0.35">
      <c r="A3147" s="4" t="s">
        <v>538</v>
      </c>
      <c r="B3147" s="5">
        <v>2</v>
      </c>
      <c r="C3147" s="5">
        <v>0</v>
      </c>
    </row>
    <row r="3148" spans="1:3" x14ac:dyDescent="0.35">
      <c r="A3148" s="4" t="s">
        <v>2027</v>
      </c>
      <c r="B3148" s="5">
        <v>0</v>
      </c>
      <c r="C3148" s="5">
        <v>0</v>
      </c>
    </row>
    <row r="3149" spans="1:3" x14ac:dyDescent="0.35">
      <c r="A3149" s="4" t="s">
        <v>2871</v>
      </c>
      <c r="B3149" s="5">
        <v>0</v>
      </c>
      <c r="C3149" s="5">
        <v>0</v>
      </c>
    </row>
    <row r="3150" spans="1:3" x14ac:dyDescent="0.35">
      <c r="A3150" s="4" t="s">
        <v>3146</v>
      </c>
      <c r="B3150" s="5">
        <v>0</v>
      </c>
      <c r="C3150" s="5">
        <v>0</v>
      </c>
    </row>
    <row r="3151" spans="1:3" x14ac:dyDescent="0.35">
      <c r="A3151" s="4" t="s">
        <v>3921</v>
      </c>
      <c r="B3151" s="5">
        <v>0</v>
      </c>
      <c r="C3151" s="5">
        <v>0</v>
      </c>
    </row>
    <row r="3152" spans="1:3" x14ac:dyDescent="0.35">
      <c r="A3152" s="4" t="s">
        <v>280</v>
      </c>
      <c r="B3152" s="5">
        <v>0</v>
      </c>
      <c r="C3152" s="5">
        <v>0</v>
      </c>
    </row>
    <row r="3153" spans="1:3" x14ac:dyDescent="0.35">
      <c r="A3153" s="4" t="s">
        <v>1622</v>
      </c>
      <c r="B3153" s="5">
        <v>0</v>
      </c>
      <c r="C3153" s="5">
        <v>0</v>
      </c>
    </row>
    <row r="3154" spans="1:3" x14ac:dyDescent="0.35">
      <c r="A3154" s="4" t="s">
        <v>6119</v>
      </c>
      <c r="B3154" s="5">
        <v>0</v>
      </c>
      <c r="C3154" s="5">
        <v>5</v>
      </c>
    </row>
    <row r="3155" spans="1:3" x14ac:dyDescent="0.35">
      <c r="A3155" s="4" t="s">
        <v>1918</v>
      </c>
      <c r="B3155" s="5">
        <v>3</v>
      </c>
      <c r="C3155" s="5">
        <v>0</v>
      </c>
    </row>
    <row r="3156" spans="1:3" x14ac:dyDescent="0.35">
      <c r="A3156" s="4" t="s">
        <v>1271</v>
      </c>
      <c r="B3156" s="5">
        <v>0</v>
      </c>
      <c r="C3156" s="5">
        <v>0</v>
      </c>
    </row>
    <row r="3157" spans="1:3" x14ac:dyDescent="0.35">
      <c r="A3157" s="4" t="s">
        <v>2980</v>
      </c>
      <c r="B3157" s="5">
        <v>5</v>
      </c>
      <c r="C3157" s="5">
        <v>0</v>
      </c>
    </row>
    <row r="3158" spans="1:3" x14ac:dyDescent="0.35">
      <c r="A3158" s="4" t="s">
        <v>6731</v>
      </c>
      <c r="B3158" s="5">
        <v>0</v>
      </c>
      <c r="C3158" s="5">
        <v>0</v>
      </c>
    </row>
    <row r="3159" spans="1:3" x14ac:dyDescent="0.35">
      <c r="A3159" s="4" t="s">
        <v>2627</v>
      </c>
      <c r="B3159" s="5">
        <v>0</v>
      </c>
      <c r="C3159" s="5">
        <v>0</v>
      </c>
    </row>
    <row r="3160" spans="1:3" x14ac:dyDescent="0.35">
      <c r="A3160" s="4" t="s">
        <v>2299</v>
      </c>
      <c r="B3160" s="5">
        <v>0</v>
      </c>
      <c r="C3160" s="5">
        <v>0</v>
      </c>
    </row>
    <row r="3161" spans="1:3" x14ac:dyDescent="0.35">
      <c r="A3161" s="4" t="s">
        <v>4691</v>
      </c>
      <c r="B3161" s="5">
        <v>0</v>
      </c>
      <c r="C3161" s="5">
        <v>0</v>
      </c>
    </row>
    <row r="3162" spans="1:3" x14ac:dyDescent="0.35">
      <c r="A3162" s="4" t="s">
        <v>2707</v>
      </c>
      <c r="B3162" s="5">
        <v>0</v>
      </c>
      <c r="C3162" s="5">
        <v>0</v>
      </c>
    </row>
    <row r="3163" spans="1:3" x14ac:dyDescent="0.35">
      <c r="A3163" s="4" t="s">
        <v>6893</v>
      </c>
      <c r="B3163" s="5">
        <v>4</v>
      </c>
      <c r="C3163" s="5">
        <v>0</v>
      </c>
    </row>
    <row r="3164" spans="1:3" x14ac:dyDescent="0.35">
      <c r="A3164" s="4" t="s">
        <v>3390</v>
      </c>
      <c r="B3164" s="5">
        <v>0</v>
      </c>
      <c r="C3164" s="5">
        <v>0</v>
      </c>
    </row>
    <row r="3165" spans="1:3" x14ac:dyDescent="0.35">
      <c r="A3165" s="4" t="s">
        <v>3981</v>
      </c>
      <c r="B3165" s="5">
        <v>0</v>
      </c>
      <c r="C3165" s="5">
        <v>0</v>
      </c>
    </row>
    <row r="3166" spans="1:3" x14ac:dyDescent="0.35">
      <c r="A3166" s="4" t="s">
        <v>5744</v>
      </c>
      <c r="B3166" s="5">
        <v>2</v>
      </c>
      <c r="C3166" s="5">
        <v>0</v>
      </c>
    </row>
    <row r="3167" spans="1:3" x14ac:dyDescent="0.35">
      <c r="A3167" s="4" t="s">
        <v>1419</v>
      </c>
      <c r="B3167" s="5">
        <v>3</v>
      </c>
      <c r="C3167" s="5">
        <v>0</v>
      </c>
    </row>
    <row r="3168" spans="1:3" x14ac:dyDescent="0.35">
      <c r="A3168" s="4" t="s">
        <v>1003</v>
      </c>
      <c r="B3168" s="5">
        <v>0</v>
      </c>
      <c r="C3168" s="5">
        <v>0</v>
      </c>
    </row>
    <row r="3169" spans="1:3" x14ac:dyDescent="0.35">
      <c r="A3169" s="4" t="s">
        <v>6507</v>
      </c>
      <c r="B3169" s="5">
        <v>5</v>
      </c>
      <c r="C3169" s="5">
        <v>0</v>
      </c>
    </row>
    <row r="3170" spans="1:3" x14ac:dyDescent="0.35">
      <c r="A3170" s="4" t="s">
        <v>1126</v>
      </c>
      <c r="B3170" s="5">
        <v>0</v>
      </c>
      <c r="C3170" s="5">
        <v>0</v>
      </c>
    </row>
    <row r="3171" spans="1:3" x14ac:dyDescent="0.35">
      <c r="A3171" s="4" t="s">
        <v>2143</v>
      </c>
      <c r="B3171" s="5">
        <v>0</v>
      </c>
      <c r="C3171" s="5">
        <v>0</v>
      </c>
    </row>
    <row r="3172" spans="1:3" x14ac:dyDescent="0.35">
      <c r="A3172" s="4" t="s">
        <v>4600</v>
      </c>
      <c r="B3172" s="5">
        <v>0</v>
      </c>
      <c r="C3172" s="5">
        <v>0</v>
      </c>
    </row>
    <row r="3173" spans="1:3" x14ac:dyDescent="0.35">
      <c r="A3173" s="4" t="s">
        <v>1924</v>
      </c>
      <c r="B3173" s="5">
        <v>4</v>
      </c>
      <c r="C3173" s="5">
        <v>0</v>
      </c>
    </row>
    <row r="3174" spans="1:3" x14ac:dyDescent="0.35">
      <c r="A3174" s="4" t="s">
        <v>5835</v>
      </c>
      <c r="B3174" s="5">
        <v>0</v>
      </c>
      <c r="C3174" s="5">
        <v>0</v>
      </c>
    </row>
    <row r="3175" spans="1:3" x14ac:dyDescent="0.35">
      <c r="A3175" s="4" t="s">
        <v>147</v>
      </c>
      <c r="B3175" s="5">
        <v>5</v>
      </c>
      <c r="C3175" s="5">
        <v>0</v>
      </c>
    </row>
    <row r="3176" spans="1:3" x14ac:dyDescent="0.35">
      <c r="A3176" s="4" t="s">
        <v>5909</v>
      </c>
      <c r="B3176" s="5">
        <v>0</v>
      </c>
      <c r="C3176" s="5">
        <v>0</v>
      </c>
    </row>
    <row r="3177" spans="1:3" x14ac:dyDescent="0.35">
      <c r="A3177" s="4" t="s">
        <v>2916</v>
      </c>
      <c r="B3177" s="5">
        <v>0</v>
      </c>
      <c r="C3177" s="5">
        <v>7</v>
      </c>
    </row>
    <row r="3178" spans="1:3" x14ac:dyDescent="0.35">
      <c r="A3178" s="4" t="s">
        <v>4218</v>
      </c>
      <c r="B3178" s="5">
        <v>1</v>
      </c>
      <c r="C3178" s="5">
        <v>0</v>
      </c>
    </row>
    <row r="3179" spans="1:3" x14ac:dyDescent="0.35">
      <c r="A3179" s="4" t="s">
        <v>666</v>
      </c>
      <c r="B3179" s="5">
        <v>5</v>
      </c>
      <c r="C3179" s="5">
        <v>3</v>
      </c>
    </row>
    <row r="3180" spans="1:3" x14ac:dyDescent="0.35">
      <c r="A3180" s="4" t="s">
        <v>3544</v>
      </c>
      <c r="B3180" s="5">
        <v>1</v>
      </c>
      <c r="C3180" s="5">
        <v>0</v>
      </c>
    </row>
    <row r="3181" spans="1:3" x14ac:dyDescent="0.35">
      <c r="A3181" s="4" t="s">
        <v>6362</v>
      </c>
      <c r="B3181" s="5">
        <v>0</v>
      </c>
      <c r="C3181" s="5">
        <v>1</v>
      </c>
    </row>
    <row r="3182" spans="1:3" x14ac:dyDescent="0.35">
      <c r="A3182" s="4" t="s">
        <v>2401</v>
      </c>
      <c r="B3182" s="5">
        <v>0</v>
      </c>
      <c r="C3182" s="5">
        <v>0</v>
      </c>
    </row>
    <row r="3183" spans="1:3" x14ac:dyDescent="0.35">
      <c r="A3183" s="4" t="s">
        <v>5299</v>
      </c>
      <c r="B3183" s="5">
        <v>0</v>
      </c>
      <c r="C3183" s="5">
        <v>0</v>
      </c>
    </row>
    <row r="3184" spans="1:3" x14ac:dyDescent="0.35">
      <c r="A3184" s="4" t="s">
        <v>5369</v>
      </c>
      <c r="B3184" s="5">
        <v>0</v>
      </c>
      <c r="C3184" s="5">
        <v>0</v>
      </c>
    </row>
    <row r="3185" spans="1:3" x14ac:dyDescent="0.35">
      <c r="A3185" s="4" t="s">
        <v>1360</v>
      </c>
      <c r="B3185" s="5">
        <v>0</v>
      </c>
      <c r="C3185" s="5">
        <v>0</v>
      </c>
    </row>
    <row r="3186" spans="1:3" x14ac:dyDescent="0.35">
      <c r="A3186" s="4" t="s">
        <v>1964</v>
      </c>
      <c r="B3186" s="5">
        <v>0</v>
      </c>
      <c r="C3186" s="5">
        <v>5</v>
      </c>
    </row>
    <row r="3187" spans="1:3" x14ac:dyDescent="0.35">
      <c r="A3187" s="4" t="s">
        <v>6733</v>
      </c>
      <c r="B3187" s="5">
        <v>0</v>
      </c>
      <c r="C3187" s="5">
        <v>0</v>
      </c>
    </row>
    <row r="3188" spans="1:3" x14ac:dyDescent="0.35">
      <c r="A3188" s="4" t="s">
        <v>1336</v>
      </c>
      <c r="B3188" s="5">
        <v>0</v>
      </c>
      <c r="C3188" s="5">
        <v>0</v>
      </c>
    </row>
    <row r="3189" spans="1:3" x14ac:dyDescent="0.35">
      <c r="A3189" s="4" t="s">
        <v>3174</v>
      </c>
      <c r="B3189" s="5">
        <v>0</v>
      </c>
      <c r="C3189" s="5">
        <v>0</v>
      </c>
    </row>
    <row r="3190" spans="1:3" x14ac:dyDescent="0.35">
      <c r="A3190" s="4" t="s">
        <v>623</v>
      </c>
      <c r="B3190" s="5">
        <v>0</v>
      </c>
      <c r="C3190" s="5">
        <v>0</v>
      </c>
    </row>
    <row r="3191" spans="1:3" x14ac:dyDescent="0.35">
      <c r="A3191" s="4" t="s">
        <v>3038</v>
      </c>
      <c r="B3191" s="5">
        <v>0</v>
      </c>
      <c r="C3191" s="5">
        <v>0</v>
      </c>
    </row>
    <row r="3192" spans="1:3" x14ac:dyDescent="0.35">
      <c r="A3192" s="4" t="s">
        <v>3911</v>
      </c>
      <c r="B3192" s="5">
        <v>0</v>
      </c>
      <c r="C3192" s="5">
        <v>0</v>
      </c>
    </row>
    <row r="3193" spans="1:3" x14ac:dyDescent="0.35">
      <c r="A3193" s="4" t="s">
        <v>391</v>
      </c>
      <c r="B3193" s="5">
        <v>0</v>
      </c>
      <c r="C3193" s="5">
        <v>0</v>
      </c>
    </row>
    <row r="3194" spans="1:3" x14ac:dyDescent="0.35">
      <c r="A3194" s="4" t="s">
        <v>3370</v>
      </c>
      <c r="B3194" s="5">
        <v>0</v>
      </c>
      <c r="C3194" s="5">
        <v>0</v>
      </c>
    </row>
    <row r="3195" spans="1:3" x14ac:dyDescent="0.35">
      <c r="A3195" s="4" t="s">
        <v>6645</v>
      </c>
      <c r="B3195" s="5">
        <v>0</v>
      </c>
      <c r="C3195" s="5">
        <v>0</v>
      </c>
    </row>
    <row r="3196" spans="1:3" x14ac:dyDescent="0.35">
      <c r="A3196" s="4" t="s">
        <v>3206</v>
      </c>
      <c r="B3196" s="5">
        <v>0</v>
      </c>
      <c r="C3196" s="5">
        <v>0</v>
      </c>
    </row>
    <row r="3197" spans="1:3" x14ac:dyDescent="0.35">
      <c r="A3197" s="4" t="s">
        <v>678</v>
      </c>
      <c r="B3197" s="5">
        <v>0</v>
      </c>
      <c r="C3197" s="5">
        <v>0</v>
      </c>
    </row>
    <row r="3198" spans="1:3" x14ac:dyDescent="0.35">
      <c r="A3198" s="4" t="s">
        <v>1074</v>
      </c>
      <c r="B3198" s="5">
        <v>3</v>
      </c>
      <c r="C3198" s="5">
        <v>0</v>
      </c>
    </row>
    <row r="3199" spans="1:3" x14ac:dyDescent="0.35">
      <c r="A3199" s="4" t="s">
        <v>5882</v>
      </c>
      <c r="B3199" s="5">
        <v>0</v>
      </c>
      <c r="C3199" s="5">
        <v>0</v>
      </c>
    </row>
    <row r="3200" spans="1:3" x14ac:dyDescent="0.35">
      <c r="A3200" s="4" t="s">
        <v>5797</v>
      </c>
      <c r="B3200" s="5">
        <v>0</v>
      </c>
      <c r="C3200" s="5">
        <v>0</v>
      </c>
    </row>
    <row r="3201" spans="1:3" x14ac:dyDescent="0.35">
      <c r="A3201" s="4" t="s">
        <v>4972</v>
      </c>
      <c r="B3201" s="5">
        <v>2</v>
      </c>
      <c r="C3201" s="5">
        <v>0</v>
      </c>
    </row>
    <row r="3202" spans="1:3" x14ac:dyDescent="0.35">
      <c r="A3202" s="4" t="s">
        <v>3421</v>
      </c>
      <c r="B3202" s="5">
        <v>2</v>
      </c>
      <c r="C3202" s="5">
        <v>0</v>
      </c>
    </row>
    <row r="3203" spans="1:3" x14ac:dyDescent="0.35">
      <c r="A3203" s="4" t="s">
        <v>1971</v>
      </c>
      <c r="B3203" s="5">
        <v>0</v>
      </c>
      <c r="C3203" s="5">
        <v>0</v>
      </c>
    </row>
    <row r="3204" spans="1:3" x14ac:dyDescent="0.35">
      <c r="A3204" s="4" t="s">
        <v>3993</v>
      </c>
      <c r="B3204" s="5">
        <v>0</v>
      </c>
      <c r="C3204" s="5">
        <v>0</v>
      </c>
    </row>
    <row r="3205" spans="1:3" x14ac:dyDescent="0.35">
      <c r="A3205" s="4" t="s">
        <v>2654</v>
      </c>
      <c r="B3205" s="5">
        <v>0</v>
      </c>
      <c r="C3205" s="5">
        <v>0</v>
      </c>
    </row>
    <row r="3206" spans="1:3" x14ac:dyDescent="0.35">
      <c r="A3206" s="4" t="s">
        <v>5585</v>
      </c>
      <c r="B3206" s="5">
        <v>0</v>
      </c>
      <c r="C3206" s="5">
        <v>0</v>
      </c>
    </row>
    <row r="3207" spans="1:3" x14ac:dyDescent="0.35">
      <c r="A3207" s="4" t="s">
        <v>6637</v>
      </c>
      <c r="B3207" s="5">
        <v>0</v>
      </c>
      <c r="C3207" s="5">
        <v>0</v>
      </c>
    </row>
    <row r="3208" spans="1:3" x14ac:dyDescent="0.35">
      <c r="A3208" s="4" t="s">
        <v>6829</v>
      </c>
      <c r="B3208" s="5">
        <v>5</v>
      </c>
      <c r="C3208" s="5">
        <v>0</v>
      </c>
    </row>
    <row r="3209" spans="1:3" x14ac:dyDescent="0.35">
      <c r="A3209" s="4" t="s">
        <v>4351</v>
      </c>
      <c r="B3209" s="5">
        <v>0</v>
      </c>
      <c r="C3209" s="5">
        <v>2</v>
      </c>
    </row>
    <row r="3210" spans="1:3" x14ac:dyDescent="0.35">
      <c r="A3210" s="4" t="s">
        <v>135</v>
      </c>
      <c r="B3210" s="5">
        <v>0</v>
      </c>
      <c r="C3210" s="5">
        <v>1</v>
      </c>
    </row>
    <row r="3211" spans="1:3" x14ac:dyDescent="0.35">
      <c r="A3211" s="4" t="s">
        <v>1308</v>
      </c>
      <c r="B3211" s="5">
        <v>0</v>
      </c>
      <c r="C3211" s="5">
        <v>0</v>
      </c>
    </row>
    <row r="3212" spans="1:3" x14ac:dyDescent="0.35">
      <c r="A3212" s="4" t="s">
        <v>4500</v>
      </c>
      <c r="B3212" s="5">
        <v>0</v>
      </c>
      <c r="C3212" s="5">
        <v>0</v>
      </c>
    </row>
    <row r="3213" spans="1:3" x14ac:dyDescent="0.35">
      <c r="A3213" s="4" t="s">
        <v>1134</v>
      </c>
      <c r="B3213" s="5">
        <v>0</v>
      </c>
      <c r="C3213" s="5">
        <v>1</v>
      </c>
    </row>
    <row r="3214" spans="1:3" x14ac:dyDescent="0.35">
      <c r="A3214" s="4" t="s">
        <v>4071</v>
      </c>
      <c r="B3214" s="5">
        <v>0</v>
      </c>
      <c r="C3214" s="5">
        <v>0</v>
      </c>
    </row>
    <row r="3215" spans="1:3" x14ac:dyDescent="0.35">
      <c r="A3215" s="4" t="s">
        <v>6487</v>
      </c>
      <c r="B3215" s="5">
        <v>0</v>
      </c>
      <c r="C3215" s="5">
        <v>0</v>
      </c>
    </row>
    <row r="3216" spans="1:3" x14ac:dyDescent="0.35">
      <c r="A3216" s="4" t="s">
        <v>2663</v>
      </c>
      <c r="B3216" s="5">
        <v>0</v>
      </c>
      <c r="C3216" s="5">
        <v>0</v>
      </c>
    </row>
    <row r="3217" spans="1:3" x14ac:dyDescent="0.35">
      <c r="A3217" s="4" t="s">
        <v>518</v>
      </c>
      <c r="B3217" s="5">
        <v>0</v>
      </c>
      <c r="C3217" s="5">
        <v>0</v>
      </c>
    </row>
    <row r="3218" spans="1:3" x14ac:dyDescent="0.35">
      <c r="A3218" s="4" t="s">
        <v>2374</v>
      </c>
      <c r="B3218" s="5">
        <v>0</v>
      </c>
      <c r="C3218" s="5">
        <v>6</v>
      </c>
    </row>
    <row r="3219" spans="1:3" x14ac:dyDescent="0.35">
      <c r="A3219" s="4" t="s">
        <v>5575</v>
      </c>
      <c r="B3219" s="5">
        <v>0</v>
      </c>
      <c r="C3219" s="5">
        <v>0</v>
      </c>
    </row>
    <row r="3220" spans="1:3" x14ac:dyDescent="0.35">
      <c r="A3220" s="4" t="s">
        <v>3794</v>
      </c>
      <c r="B3220" s="5">
        <v>0</v>
      </c>
      <c r="C3220" s="5">
        <v>0</v>
      </c>
    </row>
    <row r="3221" spans="1:3" x14ac:dyDescent="0.35">
      <c r="A3221" s="4" t="s">
        <v>3380</v>
      </c>
      <c r="B3221" s="5">
        <v>0</v>
      </c>
      <c r="C3221" s="5">
        <v>0</v>
      </c>
    </row>
    <row r="3222" spans="1:3" x14ac:dyDescent="0.35">
      <c r="A3222" s="4" t="s">
        <v>6972</v>
      </c>
      <c r="B3222" s="5">
        <v>0</v>
      </c>
      <c r="C3222" s="5">
        <v>0</v>
      </c>
    </row>
    <row r="3223" spans="1:3" x14ac:dyDescent="0.35">
      <c r="A3223" s="4" t="s">
        <v>5656</v>
      </c>
      <c r="B3223" s="5">
        <v>0</v>
      </c>
      <c r="C3223" s="5">
        <v>0</v>
      </c>
    </row>
    <row r="3224" spans="1:3" x14ac:dyDescent="0.35">
      <c r="A3224" s="4" t="s">
        <v>161</v>
      </c>
      <c r="B3224" s="5">
        <v>0</v>
      </c>
      <c r="C3224" s="5">
        <v>0</v>
      </c>
    </row>
    <row r="3225" spans="1:3" x14ac:dyDescent="0.35">
      <c r="A3225" s="4" t="s">
        <v>1957</v>
      </c>
      <c r="B3225" s="5">
        <v>0</v>
      </c>
      <c r="C3225" s="5">
        <v>0</v>
      </c>
    </row>
    <row r="3226" spans="1:3" x14ac:dyDescent="0.35">
      <c r="A3226" s="4" t="s">
        <v>5167</v>
      </c>
      <c r="B3226" s="5">
        <v>0</v>
      </c>
      <c r="C3226" s="5">
        <v>0</v>
      </c>
    </row>
    <row r="3227" spans="1:3" x14ac:dyDescent="0.35">
      <c r="A3227" s="4" t="s">
        <v>876</v>
      </c>
      <c r="B3227" s="5">
        <v>0</v>
      </c>
      <c r="C3227" s="5">
        <v>0</v>
      </c>
    </row>
    <row r="3228" spans="1:3" x14ac:dyDescent="0.35">
      <c r="A3228" s="4" t="s">
        <v>4587</v>
      </c>
      <c r="B3228" s="5">
        <v>0</v>
      </c>
      <c r="C3228" s="5">
        <v>0</v>
      </c>
    </row>
    <row r="3229" spans="1:3" x14ac:dyDescent="0.35">
      <c r="A3229" s="4" t="s">
        <v>2992</v>
      </c>
      <c r="B3229" s="5">
        <v>2</v>
      </c>
      <c r="C3229" s="5">
        <v>0</v>
      </c>
    </row>
    <row r="3230" spans="1:3" x14ac:dyDescent="0.35">
      <c r="A3230" s="4" t="s">
        <v>3869</v>
      </c>
      <c r="B3230" s="5">
        <v>0</v>
      </c>
      <c r="C3230" s="5">
        <v>0</v>
      </c>
    </row>
    <row r="3231" spans="1:3" x14ac:dyDescent="0.35">
      <c r="A3231" s="4" t="s">
        <v>6138</v>
      </c>
      <c r="B3231" s="5">
        <v>0</v>
      </c>
      <c r="C3231" s="5">
        <v>0</v>
      </c>
    </row>
    <row r="3232" spans="1:3" x14ac:dyDescent="0.35">
      <c r="A3232" s="4" t="s">
        <v>4165</v>
      </c>
      <c r="B3232" s="5">
        <v>0</v>
      </c>
      <c r="C3232" s="5">
        <v>4</v>
      </c>
    </row>
    <row r="3233" spans="1:3" x14ac:dyDescent="0.35">
      <c r="A3233" s="4" t="s">
        <v>5107</v>
      </c>
      <c r="B3233" s="5">
        <v>0</v>
      </c>
      <c r="C3233" s="5">
        <v>2</v>
      </c>
    </row>
    <row r="3234" spans="1:3" x14ac:dyDescent="0.35">
      <c r="A3234" s="4" t="s">
        <v>287</v>
      </c>
      <c r="B3234" s="5">
        <v>0</v>
      </c>
      <c r="C3234" s="5">
        <v>0</v>
      </c>
    </row>
    <row r="3235" spans="1:3" x14ac:dyDescent="0.35">
      <c r="A3235" s="4" t="s">
        <v>5536</v>
      </c>
      <c r="B3235" s="5">
        <v>0</v>
      </c>
      <c r="C3235" s="5">
        <v>0</v>
      </c>
    </row>
    <row r="3236" spans="1:3" x14ac:dyDescent="0.35">
      <c r="A3236" s="4" t="s">
        <v>5576</v>
      </c>
      <c r="B3236" s="5">
        <v>0</v>
      </c>
      <c r="C3236" s="5">
        <v>0</v>
      </c>
    </row>
    <row r="3237" spans="1:3" x14ac:dyDescent="0.35">
      <c r="A3237" s="4" t="s">
        <v>4159</v>
      </c>
      <c r="B3237" s="5">
        <v>0</v>
      </c>
      <c r="C3237" s="5">
        <v>0</v>
      </c>
    </row>
    <row r="3238" spans="1:3" x14ac:dyDescent="0.35">
      <c r="A3238" s="4" t="s">
        <v>3700</v>
      </c>
      <c r="B3238" s="5">
        <v>0</v>
      </c>
      <c r="C3238" s="5">
        <v>0</v>
      </c>
    </row>
    <row r="3239" spans="1:3" x14ac:dyDescent="0.35">
      <c r="A3239" s="4" t="s">
        <v>3611</v>
      </c>
      <c r="B3239" s="5">
        <v>0</v>
      </c>
      <c r="C3239" s="5">
        <v>0</v>
      </c>
    </row>
    <row r="3240" spans="1:3" x14ac:dyDescent="0.35">
      <c r="A3240" s="4" t="s">
        <v>2759</v>
      </c>
      <c r="B3240" s="5">
        <v>0</v>
      </c>
      <c r="C3240" s="5">
        <v>0</v>
      </c>
    </row>
    <row r="3241" spans="1:3" x14ac:dyDescent="0.35">
      <c r="A3241" s="4" t="s">
        <v>4458</v>
      </c>
      <c r="B3241" s="5">
        <v>2</v>
      </c>
      <c r="C3241" s="5">
        <v>0</v>
      </c>
    </row>
    <row r="3242" spans="1:3" x14ac:dyDescent="0.35">
      <c r="A3242" s="4" t="s">
        <v>6309</v>
      </c>
      <c r="B3242" s="5">
        <v>0</v>
      </c>
      <c r="C3242" s="5">
        <v>0</v>
      </c>
    </row>
    <row r="3243" spans="1:3" x14ac:dyDescent="0.35">
      <c r="A3243" s="4" t="s">
        <v>545</v>
      </c>
      <c r="B3243" s="5">
        <v>2</v>
      </c>
      <c r="C3243" s="5">
        <v>0</v>
      </c>
    </row>
    <row r="3244" spans="1:3" x14ac:dyDescent="0.35">
      <c r="A3244" s="4" t="s">
        <v>2761</v>
      </c>
      <c r="B3244" s="5">
        <v>0</v>
      </c>
      <c r="C3244" s="5">
        <v>0</v>
      </c>
    </row>
    <row r="3245" spans="1:3" x14ac:dyDescent="0.35">
      <c r="A3245" s="4" t="s">
        <v>505</v>
      </c>
      <c r="B3245" s="5">
        <v>0</v>
      </c>
      <c r="C3245" s="5">
        <v>0</v>
      </c>
    </row>
    <row r="3246" spans="1:3" x14ac:dyDescent="0.35">
      <c r="A3246" s="4" t="s">
        <v>5872</v>
      </c>
      <c r="B3246" s="5">
        <v>0</v>
      </c>
      <c r="C3246" s="5">
        <v>0</v>
      </c>
    </row>
    <row r="3247" spans="1:3" x14ac:dyDescent="0.35">
      <c r="A3247" s="4" t="s">
        <v>4257</v>
      </c>
      <c r="B3247" s="5">
        <v>0</v>
      </c>
      <c r="C3247" s="5">
        <v>0</v>
      </c>
    </row>
    <row r="3248" spans="1:3" x14ac:dyDescent="0.35">
      <c r="A3248" s="4" t="s">
        <v>2891</v>
      </c>
      <c r="B3248" s="5">
        <v>0</v>
      </c>
      <c r="C3248" s="5">
        <v>0</v>
      </c>
    </row>
    <row r="3249" spans="1:3" x14ac:dyDescent="0.35">
      <c r="A3249" s="4" t="s">
        <v>1133</v>
      </c>
      <c r="B3249" s="5">
        <v>0</v>
      </c>
      <c r="C3249" s="5">
        <v>0</v>
      </c>
    </row>
    <row r="3250" spans="1:3" x14ac:dyDescent="0.35">
      <c r="A3250" s="4" t="s">
        <v>3965</v>
      </c>
      <c r="B3250" s="5">
        <v>0</v>
      </c>
      <c r="C3250" s="5">
        <v>0</v>
      </c>
    </row>
    <row r="3251" spans="1:3" x14ac:dyDescent="0.35">
      <c r="A3251" s="4" t="s">
        <v>5027</v>
      </c>
      <c r="B3251" s="5">
        <v>0</v>
      </c>
      <c r="C3251" s="5">
        <v>0</v>
      </c>
    </row>
    <row r="3252" spans="1:3" x14ac:dyDescent="0.35">
      <c r="A3252" s="4" t="s">
        <v>199</v>
      </c>
      <c r="B3252" s="5">
        <v>0</v>
      </c>
      <c r="C3252" s="5">
        <v>1</v>
      </c>
    </row>
    <row r="3253" spans="1:3" x14ac:dyDescent="0.35">
      <c r="A3253" s="4" t="s">
        <v>3995</v>
      </c>
      <c r="B3253" s="5">
        <v>0</v>
      </c>
      <c r="C3253" s="5">
        <v>1</v>
      </c>
    </row>
    <row r="3254" spans="1:3" x14ac:dyDescent="0.35">
      <c r="A3254" s="4" t="s">
        <v>1466</v>
      </c>
      <c r="B3254" s="5">
        <v>0</v>
      </c>
      <c r="C3254" s="5">
        <v>0</v>
      </c>
    </row>
    <row r="3255" spans="1:3" x14ac:dyDescent="0.35">
      <c r="A3255" s="4" t="s">
        <v>385</v>
      </c>
      <c r="B3255" s="5">
        <v>0</v>
      </c>
      <c r="C3255" s="5">
        <v>0</v>
      </c>
    </row>
    <row r="3256" spans="1:3" x14ac:dyDescent="0.35">
      <c r="A3256" s="4" t="s">
        <v>4868</v>
      </c>
      <c r="B3256" s="5">
        <v>0</v>
      </c>
      <c r="C3256" s="5">
        <v>0</v>
      </c>
    </row>
    <row r="3257" spans="1:3" x14ac:dyDescent="0.35">
      <c r="A3257" s="4" t="s">
        <v>5609</v>
      </c>
      <c r="B3257" s="5">
        <v>0</v>
      </c>
      <c r="C3257" s="5">
        <v>0</v>
      </c>
    </row>
    <row r="3258" spans="1:3" x14ac:dyDescent="0.35">
      <c r="A3258" s="4" t="s">
        <v>1369</v>
      </c>
      <c r="B3258" s="5">
        <v>0</v>
      </c>
      <c r="C3258" s="5">
        <v>0</v>
      </c>
    </row>
    <row r="3259" spans="1:3" x14ac:dyDescent="0.35">
      <c r="A3259" s="4" t="s">
        <v>6639</v>
      </c>
      <c r="B3259" s="5">
        <v>0</v>
      </c>
      <c r="C3259" s="5">
        <v>0</v>
      </c>
    </row>
    <row r="3260" spans="1:3" x14ac:dyDescent="0.35">
      <c r="A3260" s="4" t="s">
        <v>4631</v>
      </c>
      <c r="B3260" s="5">
        <v>1</v>
      </c>
      <c r="C3260" s="5">
        <v>4</v>
      </c>
    </row>
    <row r="3261" spans="1:3" x14ac:dyDescent="0.35">
      <c r="A3261" s="4" t="s">
        <v>2706</v>
      </c>
      <c r="B3261" s="5">
        <v>0</v>
      </c>
      <c r="C3261" s="5">
        <v>1</v>
      </c>
    </row>
    <row r="3262" spans="1:3" x14ac:dyDescent="0.35">
      <c r="A3262" s="4" t="s">
        <v>1221</v>
      </c>
      <c r="B3262" s="5">
        <v>0</v>
      </c>
      <c r="C3262" s="5">
        <v>0</v>
      </c>
    </row>
    <row r="3263" spans="1:3" x14ac:dyDescent="0.35">
      <c r="A3263" s="4" t="s">
        <v>922</v>
      </c>
      <c r="B3263" s="5">
        <v>0</v>
      </c>
      <c r="C3263" s="5">
        <v>0</v>
      </c>
    </row>
    <row r="3264" spans="1:3" x14ac:dyDescent="0.35">
      <c r="A3264" s="4" t="s">
        <v>6659</v>
      </c>
      <c r="B3264" s="5">
        <v>0</v>
      </c>
      <c r="C3264" s="5">
        <v>0</v>
      </c>
    </row>
    <row r="3265" spans="1:3" x14ac:dyDescent="0.35">
      <c r="A3265" s="4" t="s">
        <v>4270</v>
      </c>
      <c r="B3265" s="5">
        <v>0</v>
      </c>
      <c r="C3265" s="5">
        <v>0</v>
      </c>
    </row>
    <row r="3266" spans="1:3" x14ac:dyDescent="0.35">
      <c r="A3266" s="4" t="s">
        <v>5622</v>
      </c>
      <c r="B3266" s="5">
        <v>0</v>
      </c>
      <c r="C3266" s="5">
        <v>0</v>
      </c>
    </row>
    <row r="3267" spans="1:3" x14ac:dyDescent="0.35">
      <c r="A3267" s="4" t="s">
        <v>90</v>
      </c>
      <c r="B3267" s="5">
        <v>0</v>
      </c>
      <c r="C3267" s="5">
        <v>0</v>
      </c>
    </row>
    <row r="3268" spans="1:3" x14ac:dyDescent="0.35">
      <c r="A3268" s="4" t="s">
        <v>6723</v>
      </c>
      <c r="B3268" s="5">
        <v>0</v>
      </c>
      <c r="C3268" s="5">
        <v>0</v>
      </c>
    </row>
    <row r="3269" spans="1:3" x14ac:dyDescent="0.35">
      <c r="A3269" s="4" t="s">
        <v>1372</v>
      </c>
      <c r="B3269" s="5">
        <v>0</v>
      </c>
      <c r="C3269" s="5">
        <v>0</v>
      </c>
    </row>
    <row r="3270" spans="1:3" x14ac:dyDescent="0.35">
      <c r="A3270" s="4" t="s">
        <v>79</v>
      </c>
      <c r="B3270" s="5">
        <v>0</v>
      </c>
      <c r="C3270" s="5">
        <v>0</v>
      </c>
    </row>
    <row r="3271" spans="1:3" x14ac:dyDescent="0.35">
      <c r="A3271" s="4" t="s">
        <v>1594</v>
      </c>
      <c r="B3271" s="5">
        <v>0</v>
      </c>
      <c r="C3271" s="5">
        <v>0</v>
      </c>
    </row>
    <row r="3272" spans="1:3" x14ac:dyDescent="0.35">
      <c r="A3272" s="4" t="s">
        <v>6006</v>
      </c>
      <c r="B3272" s="5">
        <v>0</v>
      </c>
      <c r="C3272" s="5">
        <v>0</v>
      </c>
    </row>
    <row r="3273" spans="1:3" x14ac:dyDescent="0.35">
      <c r="A3273" s="4" t="s">
        <v>3020</v>
      </c>
      <c r="B3273" s="5">
        <v>0</v>
      </c>
      <c r="C3273" s="5">
        <v>0</v>
      </c>
    </row>
    <row r="3274" spans="1:3" x14ac:dyDescent="0.35">
      <c r="A3274" s="4" t="s">
        <v>585</v>
      </c>
      <c r="B3274" s="5">
        <v>0</v>
      </c>
      <c r="C3274" s="5">
        <v>4</v>
      </c>
    </row>
    <row r="3275" spans="1:3" x14ac:dyDescent="0.35">
      <c r="A3275" s="4" t="s">
        <v>4092</v>
      </c>
      <c r="B3275" s="5">
        <v>1</v>
      </c>
      <c r="C3275" s="5">
        <v>0</v>
      </c>
    </row>
    <row r="3276" spans="1:3" x14ac:dyDescent="0.35">
      <c r="A3276" s="4" t="s">
        <v>820</v>
      </c>
      <c r="B3276" s="5">
        <v>0</v>
      </c>
      <c r="C3276" s="5">
        <v>0</v>
      </c>
    </row>
    <row r="3277" spans="1:3" x14ac:dyDescent="0.35">
      <c r="A3277" s="4" t="s">
        <v>3406</v>
      </c>
      <c r="B3277" s="5">
        <v>1</v>
      </c>
      <c r="C3277" s="5">
        <v>0</v>
      </c>
    </row>
    <row r="3278" spans="1:3" x14ac:dyDescent="0.35">
      <c r="A3278" s="4" t="s">
        <v>3528</v>
      </c>
      <c r="B3278" s="5">
        <v>3</v>
      </c>
      <c r="C3278" s="5">
        <v>0</v>
      </c>
    </row>
    <row r="3279" spans="1:3" x14ac:dyDescent="0.35">
      <c r="A3279" s="4" t="s">
        <v>3430</v>
      </c>
      <c r="B3279" s="5">
        <v>0</v>
      </c>
      <c r="C3279" s="5">
        <v>0</v>
      </c>
    </row>
    <row r="3280" spans="1:3" x14ac:dyDescent="0.35">
      <c r="A3280" s="4" t="s">
        <v>6311</v>
      </c>
      <c r="B3280" s="5">
        <v>0</v>
      </c>
      <c r="C3280" s="5">
        <v>0</v>
      </c>
    </row>
    <row r="3281" spans="1:3" x14ac:dyDescent="0.35">
      <c r="A3281" s="4" t="s">
        <v>4213</v>
      </c>
      <c r="B3281" s="5">
        <v>4</v>
      </c>
      <c r="C3281" s="5">
        <v>0</v>
      </c>
    </row>
    <row r="3282" spans="1:3" x14ac:dyDescent="0.35">
      <c r="A3282" s="4" t="s">
        <v>452</v>
      </c>
      <c r="B3282" s="5">
        <v>0</v>
      </c>
      <c r="C3282" s="5">
        <v>0</v>
      </c>
    </row>
    <row r="3283" spans="1:3" x14ac:dyDescent="0.35">
      <c r="A3283" s="4" t="s">
        <v>5785</v>
      </c>
      <c r="B3283" s="5">
        <v>5</v>
      </c>
      <c r="C3283" s="5">
        <v>0</v>
      </c>
    </row>
    <row r="3284" spans="1:3" x14ac:dyDescent="0.35">
      <c r="A3284" s="4" t="s">
        <v>1676</v>
      </c>
      <c r="B3284" s="5">
        <v>0</v>
      </c>
      <c r="C3284" s="5">
        <v>0</v>
      </c>
    </row>
    <row r="3285" spans="1:3" x14ac:dyDescent="0.35">
      <c r="A3285" s="4" t="s">
        <v>6997</v>
      </c>
      <c r="B3285" s="5">
        <v>0</v>
      </c>
      <c r="C3285" s="5">
        <v>2</v>
      </c>
    </row>
    <row r="3286" spans="1:3" x14ac:dyDescent="0.35">
      <c r="A3286" s="4" t="s">
        <v>2942</v>
      </c>
      <c r="B3286" s="5">
        <v>0</v>
      </c>
      <c r="C3286" s="5">
        <v>1</v>
      </c>
    </row>
    <row r="3287" spans="1:3" x14ac:dyDescent="0.35">
      <c r="A3287" s="4" t="s">
        <v>4512</v>
      </c>
      <c r="B3287" s="5">
        <v>0</v>
      </c>
      <c r="C3287" s="5">
        <v>0</v>
      </c>
    </row>
    <row r="3288" spans="1:3" x14ac:dyDescent="0.35">
      <c r="A3288" s="4" t="s">
        <v>945</v>
      </c>
      <c r="B3288" s="5">
        <v>0</v>
      </c>
      <c r="C3288" s="5">
        <v>0</v>
      </c>
    </row>
    <row r="3289" spans="1:3" x14ac:dyDescent="0.35">
      <c r="A3289" s="4" t="s">
        <v>1051</v>
      </c>
      <c r="B3289" s="5">
        <v>0</v>
      </c>
      <c r="C3289" s="5">
        <v>2</v>
      </c>
    </row>
    <row r="3290" spans="1:3" x14ac:dyDescent="0.35">
      <c r="A3290" s="4" t="s">
        <v>2221</v>
      </c>
      <c r="B3290" s="5">
        <v>0</v>
      </c>
      <c r="C3290" s="5">
        <v>0</v>
      </c>
    </row>
    <row r="3291" spans="1:3" x14ac:dyDescent="0.35">
      <c r="A3291" s="4" t="s">
        <v>757</v>
      </c>
      <c r="B3291" s="5">
        <v>0</v>
      </c>
      <c r="C3291" s="5">
        <v>0</v>
      </c>
    </row>
    <row r="3292" spans="1:3" x14ac:dyDescent="0.35">
      <c r="A3292" s="4" t="s">
        <v>6060</v>
      </c>
      <c r="B3292" s="5">
        <v>0</v>
      </c>
      <c r="C3292" s="5">
        <v>0</v>
      </c>
    </row>
    <row r="3293" spans="1:3" x14ac:dyDescent="0.35">
      <c r="A3293" s="4" t="s">
        <v>6135</v>
      </c>
      <c r="B3293" s="5">
        <v>0</v>
      </c>
      <c r="C3293" s="5">
        <v>0</v>
      </c>
    </row>
    <row r="3294" spans="1:3" x14ac:dyDescent="0.35">
      <c r="A3294" s="4" t="s">
        <v>6630</v>
      </c>
      <c r="B3294" s="5">
        <v>0</v>
      </c>
      <c r="C3294" s="5">
        <v>6</v>
      </c>
    </row>
    <row r="3295" spans="1:3" x14ac:dyDescent="0.35">
      <c r="A3295" s="4" t="s">
        <v>6365</v>
      </c>
      <c r="B3295" s="5">
        <v>0</v>
      </c>
      <c r="C3295" s="5">
        <v>0</v>
      </c>
    </row>
    <row r="3296" spans="1:3" x14ac:dyDescent="0.35">
      <c r="A3296" s="4" t="s">
        <v>2525</v>
      </c>
      <c r="B3296" s="5">
        <v>0</v>
      </c>
      <c r="C3296" s="5">
        <v>0</v>
      </c>
    </row>
    <row r="3297" spans="1:3" x14ac:dyDescent="0.35">
      <c r="A3297" s="4" t="s">
        <v>3073</v>
      </c>
      <c r="B3297" s="5">
        <v>0</v>
      </c>
      <c r="C3297" s="5">
        <v>0</v>
      </c>
    </row>
    <row r="3298" spans="1:3" x14ac:dyDescent="0.35">
      <c r="A3298" s="4" t="s">
        <v>4532</v>
      </c>
      <c r="B3298" s="5">
        <v>5</v>
      </c>
      <c r="C3298" s="5">
        <v>0</v>
      </c>
    </row>
    <row r="3299" spans="1:3" x14ac:dyDescent="0.35">
      <c r="A3299" s="4" t="s">
        <v>2012</v>
      </c>
      <c r="B3299" s="5">
        <v>0</v>
      </c>
      <c r="C3299" s="5">
        <v>1</v>
      </c>
    </row>
    <row r="3300" spans="1:3" x14ac:dyDescent="0.35">
      <c r="A3300" s="4" t="s">
        <v>1421</v>
      </c>
      <c r="B3300" s="5">
        <v>0</v>
      </c>
      <c r="C3300" s="5">
        <v>0</v>
      </c>
    </row>
    <row r="3301" spans="1:3" x14ac:dyDescent="0.35">
      <c r="A3301" s="4" t="s">
        <v>3561</v>
      </c>
      <c r="B3301" s="5">
        <v>0</v>
      </c>
      <c r="C3301" s="5">
        <v>0</v>
      </c>
    </row>
    <row r="3302" spans="1:3" x14ac:dyDescent="0.35">
      <c r="A3302" s="4" t="s">
        <v>2333</v>
      </c>
      <c r="B3302" s="5">
        <v>5</v>
      </c>
      <c r="C3302" s="5">
        <v>0</v>
      </c>
    </row>
    <row r="3303" spans="1:3" x14ac:dyDescent="0.35">
      <c r="A3303" s="4" t="s">
        <v>6854</v>
      </c>
      <c r="B3303" s="5">
        <v>0</v>
      </c>
      <c r="C3303" s="5">
        <v>0</v>
      </c>
    </row>
    <row r="3304" spans="1:3" x14ac:dyDescent="0.35">
      <c r="A3304" s="4" t="s">
        <v>3000</v>
      </c>
      <c r="B3304" s="5">
        <v>0</v>
      </c>
      <c r="C3304" s="5">
        <v>0</v>
      </c>
    </row>
    <row r="3305" spans="1:3" x14ac:dyDescent="0.35">
      <c r="A3305" s="4" t="s">
        <v>249</v>
      </c>
      <c r="B3305" s="5">
        <v>0</v>
      </c>
      <c r="C3305" s="5">
        <v>0</v>
      </c>
    </row>
    <row r="3306" spans="1:3" x14ac:dyDescent="0.35">
      <c r="A3306" s="4" t="s">
        <v>610</v>
      </c>
      <c r="B3306" s="5">
        <v>0</v>
      </c>
      <c r="C3306" s="5">
        <v>5</v>
      </c>
    </row>
    <row r="3307" spans="1:3" x14ac:dyDescent="0.35">
      <c r="A3307" s="4" t="s">
        <v>6964</v>
      </c>
      <c r="B3307" s="5">
        <v>0</v>
      </c>
      <c r="C3307" s="5">
        <v>0</v>
      </c>
    </row>
    <row r="3308" spans="1:3" x14ac:dyDescent="0.35">
      <c r="A3308" s="4" t="s">
        <v>5976</v>
      </c>
      <c r="B3308" s="5">
        <v>4</v>
      </c>
      <c r="C3308" s="5">
        <v>0</v>
      </c>
    </row>
    <row r="3309" spans="1:3" x14ac:dyDescent="0.35">
      <c r="A3309" s="4" t="s">
        <v>1138</v>
      </c>
      <c r="B3309" s="5">
        <v>0</v>
      </c>
      <c r="C3309" s="5">
        <v>0</v>
      </c>
    </row>
    <row r="3310" spans="1:3" x14ac:dyDescent="0.35">
      <c r="A3310" s="4" t="s">
        <v>5076</v>
      </c>
      <c r="B3310" s="5">
        <v>0</v>
      </c>
      <c r="C3310" s="5">
        <v>0</v>
      </c>
    </row>
    <row r="3311" spans="1:3" x14ac:dyDescent="0.35">
      <c r="A3311" s="4" t="s">
        <v>911</v>
      </c>
      <c r="B3311" s="5">
        <v>0</v>
      </c>
      <c r="C3311" s="5">
        <v>0</v>
      </c>
    </row>
    <row r="3312" spans="1:3" x14ac:dyDescent="0.35">
      <c r="A3312" s="4" t="s">
        <v>309</v>
      </c>
      <c r="B3312" s="5">
        <v>0</v>
      </c>
      <c r="C3312" s="5">
        <v>0</v>
      </c>
    </row>
    <row r="3313" spans="1:3" x14ac:dyDescent="0.35">
      <c r="A3313" s="4" t="s">
        <v>2506</v>
      </c>
      <c r="B3313" s="5">
        <v>0</v>
      </c>
      <c r="C3313" s="5">
        <v>0</v>
      </c>
    </row>
    <row r="3314" spans="1:3" x14ac:dyDescent="0.35">
      <c r="A3314" s="4" t="s">
        <v>3238</v>
      </c>
      <c r="B3314" s="5">
        <v>0</v>
      </c>
      <c r="C3314" s="5">
        <v>0</v>
      </c>
    </row>
    <row r="3315" spans="1:3" x14ac:dyDescent="0.35">
      <c r="A3315" s="4" t="s">
        <v>802</v>
      </c>
      <c r="B3315" s="5">
        <v>0</v>
      </c>
      <c r="C3315" s="5">
        <v>0</v>
      </c>
    </row>
    <row r="3316" spans="1:3" x14ac:dyDescent="0.35">
      <c r="A3316" s="4" t="s">
        <v>6226</v>
      </c>
      <c r="B3316" s="5">
        <v>0</v>
      </c>
      <c r="C3316" s="5">
        <v>0</v>
      </c>
    </row>
    <row r="3317" spans="1:3" x14ac:dyDescent="0.35">
      <c r="A3317" s="4" t="s">
        <v>496</v>
      </c>
      <c r="B3317" s="5">
        <v>0</v>
      </c>
      <c r="C3317" s="5">
        <v>0</v>
      </c>
    </row>
    <row r="3318" spans="1:3" x14ac:dyDescent="0.35">
      <c r="A3318" s="4" t="s">
        <v>1953</v>
      </c>
      <c r="B3318" s="5">
        <v>2</v>
      </c>
      <c r="C3318" s="5">
        <v>4</v>
      </c>
    </row>
    <row r="3319" spans="1:3" x14ac:dyDescent="0.35">
      <c r="A3319" s="4" t="s">
        <v>642</v>
      </c>
      <c r="B3319" s="5">
        <v>0</v>
      </c>
      <c r="C3319" s="5">
        <v>0</v>
      </c>
    </row>
    <row r="3320" spans="1:3" x14ac:dyDescent="0.35">
      <c r="A3320" s="4" t="s">
        <v>5392</v>
      </c>
      <c r="B3320" s="5">
        <v>0</v>
      </c>
      <c r="C3320" s="5">
        <v>0</v>
      </c>
    </row>
    <row r="3321" spans="1:3" x14ac:dyDescent="0.35">
      <c r="A3321" s="4" t="s">
        <v>6501</v>
      </c>
      <c r="B3321" s="5">
        <v>0</v>
      </c>
      <c r="C3321" s="5">
        <v>0</v>
      </c>
    </row>
    <row r="3322" spans="1:3" x14ac:dyDescent="0.35">
      <c r="A3322" s="4" t="s">
        <v>2689</v>
      </c>
      <c r="B3322" s="5">
        <v>0</v>
      </c>
      <c r="C3322" s="5">
        <v>0</v>
      </c>
    </row>
    <row r="3323" spans="1:3" x14ac:dyDescent="0.35">
      <c r="A3323" s="4" t="s">
        <v>4461</v>
      </c>
      <c r="B3323" s="5">
        <v>2</v>
      </c>
      <c r="C3323" s="5">
        <v>0</v>
      </c>
    </row>
    <row r="3324" spans="1:3" x14ac:dyDescent="0.35">
      <c r="A3324" s="4" t="s">
        <v>1315</v>
      </c>
      <c r="B3324" s="5">
        <v>0</v>
      </c>
      <c r="C3324" s="5">
        <v>0</v>
      </c>
    </row>
    <row r="3325" spans="1:3" x14ac:dyDescent="0.35">
      <c r="A3325" s="4" t="s">
        <v>4651</v>
      </c>
      <c r="B3325" s="5">
        <v>0</v>
      </c>
      <c r="C3325" s="5">
        <v>0</v>
      </c>
    </row>
    <row r="3326" spans="1:3" x14ac:dyDescent="0.35">
      <c r="A3326" s="4" t="s">
        <v>4984</v>
      </c>
      <c r="B3326" s="5">
        <v>0</v>
      </c>
      <c r="C3326" s="5">
        <v>2</v>
      </c>
    </row>
    <row r="3327" spans="1:3" x14ac:dyDescent="0.35">
      <c r="A3327" s="4" t="s">
        <v>1725</v>
      </c>
      <c r="B3327" s="5">
        <v>0</v>
      </c>
      <c r="C3327" s="5">
        <v>0</v>
      </c>
    </row>
    <row r="3328" spans="1:3" x14ac:dyDescent="0.35">
      <c r="A3328" s="4" t="s">
        <v>1709</v>
      </c>
      <c r="B3328" s="5">
        <v>3</v>
      </c>
      <c r="C3328" s="5">
        <v>0</v>
      </c>
    </row>
    <row r="3329" spans="1:3" x14ac:dyDescent="0.35">
      <c r="A3329" s="4" t="s">
        <v>4402</v>
      </c>
      <c r="B3329" s="5">
        <v>0</v>
      </c>
      <c r="C3329" s="5">
        <v>0</v>
      </c>
    </row>
    <row r="3330" spans="1:3" x14ac:dyDescent="0.35">
      <c r="A3330" s="4" t="s">
        <v>1298</v>
      </c>
      <c r="B3330" s="5">
        <v>0</v>
      </c>
      <c r="C3330" s="5">
        <v>0</v>
      </c>
    </row>
    <row r="3331" spans="1:3" x14ac:dyDescent="0.35">
      <c r="A3331" s="4" t="s">
        <v>442</v>
      </c>
      <c r="B3331" s="5">
        <v>0</v>
      </c>
      <c r="C3331" s="5">
        <v>0</v>
      </c>
    </row>
    <row r="3332" spans="1:3" x14ac:dyDescent="0.35">
      <c r="A3332" s="4" t="s">
        <v>3814</v>
      </c>
      <c r="B3332" s="5">
        <v>1</v>
      </c>
      <c r="C3332" s="5">
        <v>0</v>
      </c>
    </row>
    <row r="3333" spans="1:3" x14ac:dyDescent="0.35">
      <c r="A3333" s="4" t="s">
        <v>7006</v>
      </c>
      <c r="B3333" s="5">
        <v>0</v>
      </c>
      <c r="C3333" s="5">
        <v>0</v>
      </c>
    </row>
    <row r="3334" spans="1:3" x14ac:dyDescent="0.35">
      <c r="A3334" s="4" t="s">
        <v>6679</v>
      </c>
      <c r="B3334" s="5">
        <v>0</v>
      </c>
      <c r="C3334" s="5">
        <v>0</v>
      </c>
    </row>
    <row r="3335" spans="1:3" x14ac:dyDescent="0.35">
      <c r="A3335" s="4" t="s">
        <v>4470</v>
      </c>
      <c r="B3335" s="5">
        <v>0</v>
      </c>
      <c r="C3335" s="5">
        <v>0</v>
      </c>
    </row>
    <row r="3336" spans="1:3" x14ac:dyDescent="0.35">
      <c r="A3336" s="4" t="s">
        <v>2740</v>
      </c>
      <c r="B3336" s="5">
        <v>0</v>
      </c>
      <c r="C3336" s="5">
        <v>0</v>
      </c>
    </row>
    <row r="3337" spans="1:3" x14ac:dyDescent="0.35">
      <c r="A3337" s="4" t="s">
        <v>6079</v>
      </c>
      <c r="B3337" s="5">
        <v>0</v>
      </c>
      <c r="C3337" s="5">
        <v>0</v>
      </c>
    </row>
    <row r="3338" spans="1:3" x14ac:dyDescent="0.35">
      <c r="A3338" s="4" t="s">
        <v>970</v>
      </c>
      <c r="B3338" s="5">
        <v>0</v>
      </c>
      <c r="C3338" s="5">
        <v>0</v>
      </c>
    </row>
    <row r="3339" spans="1:3" x14ac:dyDescent="0.35">
      <c r="A3339" s="4" t="s">
        <v>1603</v>
      </c>
      <c r="B3339" s="5">
        <v>0</v>
      </c>
      <c r="C3339" s="5">
        <v>0</v>
      </c>
    </row>
    <row r="3340" spans="1:3" x14ac:dyDescent="0.35">
      <c r="A3340" s="4" t="s">
        <v>6538</v>
      </c>
      <c r="B3340" s="5">
        <v>0</v>
      </c>
      <c r="C3340" s="5">
        <v>0</v>
      </c>
    </row>
    <row r="3341" spans="1:3" x14ac:dyDescent="0.35">
      <c r="A3341" s="4" t="s">
        <v>6282</v>
      </c>
      <c r="B3341" s="5">
        <v>4</v>
      </c>
      <c r="C3341" s="5">
        <v>2</v>
      </c>
    </row>
    <row r="3342" spans="1:3" x14ac:dyDescent="0.35">
      <c r="A3342" s="4" t="s">
        <v>5153</v>
      </c>
      <c r="B3342" s="5">
        <v>0</v>
      </c>
      <c r="C3342" s="5">
        <v>0</v>
      </c>
    </row>
    <row r="3343" spans="1:3" x14ac:dyDescent="0.35">
      <c r="A3343" s="4" t="s">
        <v>2820</v>
      </c>
      <c r="B3343" s="5">
        <v>0</v>
      </c>
      <c r="C3343" s="5">
        <v>0</v>
      </c>
    </row>
    <row r="3344" spans="1:3" x14ac:dyDescent="0.35">
      <c r="A3344" s="4" t="s">
        <v>4669</v>
      </c>
      <c r="B3344" s="5">
        <v>0</v>
      </c>
      <c r="C3344" s="5">
        <v>0</v>
      </c>
    </row>
    <row r="3345" spans="1:3" x14ac:dyDescent="0.35">
      <c r="A3345" s="4" t="s">
        <v>1500</v>
      </c>
      <c r="B3345" s="5">
        <v>0</v>
      </c>
      <c r="C3345" s="5">
        <v>0</v>
      </c>
    </row>
    <row r="3346" spans="1:3" x14ac:dyDescent="0.35">
      <c r="A3346" s="4" t="s">
        <v>648</v>
      </c>
      <c r="B3346" s="5">
        <v>2</v>
      </c>
      <c r="C3346" s="5">
        <v>0</v>
      </c>
    </row>
    <row r="3347" spans="1:3" x14ac:dyDescent="0.35">
      <c r="A3347" s="4" t="s">
        <v>126</v>
      </c>
      <c r="B3347" s="5">
        <v>0</v>
      </c>
      <c r="C3347" s="5">
        <v>0</v>
      </c>
    </row>
    <row r="3348" spans="1:3" x14ac:dyDescent="0.35">
      <c r="A3348" s="4" t="s">
        <v>6063</v>
      </c>
      <c r="B3348" s="5">
        <v>0</v>
      </c>
      <c r="C3348" s="5">
        <v>0</v>
      </c>
    </row>
    <row r="3349" spans="1:3" x14ac:dyDescent="0.35">
      <c r="A3349" s="4" t="s">
        <v>3035</v>
      </c>
      <c r="B3349" s="5">
        <v>0</v>
      </c>
      <c r="C3349" s="5">
        <v>0</v>
      </c>
    </row>
    <row r="3350" spans="1:3" x14ac:dyDescent="0.35">
      <c r="A3350" s="4" t="s">
        <v>4964</v>
      </c>
      <c r="B3350" s="5">
        <v>0</v>
      </c>
      <c r="C3350" s="5">
        <v>0</v>
      </c>
    </row>
    <row r="3351" spans="1:3" x14ac:dyDescent="0.35">
      <c r="A3351" s="4" t="s">
        <v>5542</v>
      </c>
      <c r="B3351" s="5">
        <v>0</v>
      </c>
      <c r="C3351" s="5">
        <v>0</v>
      </c>
    </row>
    <row r="3352" spans="1:3" x14ac:dyDescent="0.35">
      <c r="A3352" s="4" t="s">
        <v>4014</v>
      </c>
      <c r="B3352" s="5">
        <v>0</v>
      </c>
      <c r="C3352" s="5">
        <v>0</v>
      </c>
    </row>
    <row r="3353" spans="1:3" x14ac:dyDescent="0.35">
      <c r="A3353" s="4" t="s">
        <v>6693</v>
      </c>
      <c r="B3353" s="5">
        <v>0</v>
      </c>
      <c r="C3353" s="5">
        <v>0</v>
      </c>
    </row>
    <row r="3354" spans="1:3" x14ac:dyDescent="0.35">
      <c r="A3354" s="4" t="s">
        <v>4409</v>
      </c>
      <c r="B3354" s="5">
        <v>0</v>
      </c>
      <c r="C3354" s="5">
        <v>0</v>
      </c>
    </row>
    <row r="3355" spans="1:3" x14ac:dyDescent="0.35">
      <c r="A3355" s="4" t="s">
        <v>1201</v>
      </c>
      <c r="B3355" s="5">
        <v>0</v>
      </c>
      <c r="C3355" s="5">
        <v>0</v>
      </c>
    </row>
    <row r="3356" spans="1:3" x14ac:dyDescent="0.35">
      <c r="A3356" s="4" t="s">
        <v>490</v>
      </c>
      <c r="B3356" s="5">
        <v>0</v>
      </c>
      <c r="C3356" s="5">
        <v>0</v>
      </c>
    </row>
    <row r="3357" spans="1:3" x14ac:dyDescent="0.35">
      <c r="A3357" s="4" t="s">
        <v>851</v>
      </c>
      <c r="B3357" s="5">
        <v>0</v>
      </c>
      <c r="C3357" s="5">
        <v>0</v>
      </c>
    </row>
    <row r="3358" spans="1:3" x14ac:dyDescent="0.35">
      <c r="A3358" s="4" t="s">
        <v>5921</v>
      </c>
      <c r="B3358" s="5">
        <v>0</v>
      </c>
      <c r="C3358" s="5">
        <v>2</v>
      </c>
    </row>
    <row r="3359" spans="1:3" x14ac:dyDescent="0.35">
      <c r="A3359" s="4" t="s">
        <v>5945</v>
      </c>
      <c r="B3359" s="5">
        <v>0</v>
      </c>
      <c r="C3359" s="5">
        <v>0</v>
      </c>
    </row>
    <row r="3360" spans="1:3" x14ac:dyDescent="0.35">
      <c r="A3360" s="4" t="s">
        <v>6223</v>
      </c>
      <c r="B3360" s="5">
        <v>0</v>
      </c>
      <c r="C3360" s="5">
        <v>5</v>
      </c>
    </row>
    <row r="3361" spans="1:3" x14ac:dyDescent="0.35">
      <c r="A3361" s="4" t="s">
        <v>1364</v>
      </c>
      <c r="B3361" s="5">
        <v>0</v>
      </c>
      <c r="C3361" s="5">
        <v>5</v>
      </c>
    </row>
    <row r="3362" spans="1:3" x14ac:dyDescent="0.35">
      <c r="A3362" s="4" t="s">
        <v>2060</v>
      </c>
      <c r="B3362" s="5">
        <v>4</v>
      </c>
      <c r="C3362" s="5">
        <v>0</v>
      </c>
    </row>
    <row r="3363" spans="1:3" x14ac:dyDescent="0.35">
      <c r="A3363" s="4" t="s">
        <v>897</v>
      </c>
      <c r="B3363" s="5">
        <v>0</v>
      </c>
      <c r="C3363" s="5">
        <v>0</v>
      </c>
    </row>
    <row r="3364" spans="1:3" x14ac:dyDescent="0.35">
      <c r="A3364" s="4" t="s">
        <v>3615</v>
      </c>
      <c r="B3364" s="5">
        <v>0</v>
      </c>
      <c r="C3364" s="5">
        <v>0</v>
      </c>
    </row>
    <row r="3365" spans="1:3" x14ac:dyDescent="0.35">
      <c r="A3365" s="4" t="s">
        <v>5715</v>
      </c>
      <c r="B3365" s="5">
        <v>0</v>
      </c>
      <c r="C3365" s="5">
        <v>0</v>
      </c>
    </row>
    <row r="3366" spans="1:3" x14ac:dyDescent="0.35">
      <c r="A3366" s="4" t="s">
        <v>3978</v>
      </c>
      <c r="B3366" s="5">
        <v>0</v>
      </c>
      <c r="C3366" s="5">
        <v>0</v>
      </c>
    </row>
    <row r="3367" spans="1:3" x14ac:dyDescent="0.35">
      <c r="A3367" s="4" t="s">
        <v>2337</v>
      </c>
      <c r="B3367" s="5">
        <v>0</v>
      </c>
      <c r="C3367" s="5">
        <v>3</v>
      </c>
    </row>
    <row r="3368" spans="1:3" x14ac:dyDescent="0.35">
      <c r="A3368" s="4" t="s">
        <v>444</v>
      </c>
      <c r="B3368" s="5">
        <v>0</v>
      </c>
      <c r="C3368" s="5">
        <v>0</v>
      </c>
    </row>
    <row r="3369" spans="1:3" x14ac:dyDescent="0.35">
      <c r="A3369" s="4" t="s">
        <v>7077</v>
      </c>
      <c r="B3369" s="5">
        <v>0</v>
      </c>
      <c r="C3369" s="5">
        <v>0</v>
      </c>
    </row>
    <row r="3370" spans="1:3" x14ac:dyDescent="0.35">
      <c r="A3370" s="4" t="s">
        <v>5199</v>
      </c>
      <c r="B3370" s="5">
        <v>0</v>
      </c>
      <c r="C3370" s="5">
        <v>0</v>
      </c>
    </row>
    <row r="3371" spans="1:3" x14ac:dyDescent="0.35">
      <c r="A3371" s="4" t="s">
        <v>3172</v>
      </c>
      <c r="B3371" s="5">
        <v>0</v>
      </c>
      <c r="C3371" s="5">
        <v>2</v>
      </c>
    </row>
    <row r="3372" spans="1:3" x14ac:dyDescent="0.35">
      <c r="A3372" s="4" t="s">
        <v>3941</v>
      </c>
      <c r="B3372" s="5">
        <v>0</v>
      </c>
      <c r="C3372" s="5">
        <v>0</v>
      </c>
    </row>
    <row r="3373" spans="1:3" x14ac:dyDescent="0.35">
      <c r="A3373" s="4" t="s">
        <v>4592</v>
      </c>
      <c r="B3373" s="5">
        <v>0</v>
      </c>
      <c r="C3373" s="5">
        <v>0</v>
      </c>
    </row>
    <row r="3374" spans="1:3" x14ac:dyDescent="0.35">
      <c r="A3374" s="4" t="s">
        <v>3446</v>
      </c>
      <c r="B3374" s="5">
        <v>1</v>
      </c>
      <c r="C3374" s="5">
        <v>3</v>
      </c>
    </row>
    <row r="3375" spans="1:3" x14ac:dyDescent="0.35">
      <c r="A3375" s="4" t="s">
        <v>3783</v>
      </c>
      <c r="B3375" s="5">
        <v>0</v>
      </c>
      <c r="C3375" s="5">
        <v>0</v>
      </c>
    </row>
    <row r="3376" spans="1:3" x14ac:dyDescent="0.35">
      <c r="A3376" s="4" t="s">
        <v>4503</v>
      </c>
      <c r="B3376" s="5">
        <v>0</v>
      </c>
      <c r="C3376" s="5">
        <v>0</v>
      </c>
    </row>
    <row r="3377" spans="1:3" x14ac:dyDescent="0.35">
      <c r="A3377" s="4" t="s">
        <v>7054</v>
      </c>
      <c r="B3377" s="5">
        <v>0</v>
      </c>
      <c r="C3377" s="5">
        <v>0</v>
      </c>
    </row>
    <row r="3378" spans="1:3" x14ac:dyDescent="0.35">
      <c r="A3378" s="4" t="s">
        <v>122</v>
      </c>
      <c r="B3378" s="5">
        <v>0</v>
      </c>
      <c r="C3378" s="5">
        <v>0</v>
      </c>
    </row>
    <row r="3379" spans="1:3" x14ac:dyDescent="0.35">
      <c r="A3379" s="4" t="s">
        <v>264</v>
      </c>
      <c r="B3379" s="5">
        <v>0</v>
      </c>
      <c r="C3379" s="5">
        <v>0</v>
      </c>
    </row>
    <row r="3380" spans="1:3" x14ac:dyDescent="0.35">
      <c r="A3380" s="4" t="s">
        <v>2338</v>
      </c>
      <c r="B3380" s="5">
        <v>0</v>
      </c>
      <c r="C3380" s="5">
        <v>0</v>
      </c>
    </row>
    <row r="3381" spans="1:3" x14ac:dyDescent="0.35">
      <c r="A3381" s="4" t="s">
        <v>5825</v>
      </c>
      <c r="B3381" s="5">
        <v>0</v>
      </c>
      <c r="C3381" s="5">
        <v>0</v>
      </c>
    </row>
    <row r="3382" spans="1:3" x14ac:dyDescent="0.35">
      <c r="A3382" s="4" t="s">
        <v>5075</v>
      </c>
      <c r="B3382" s="5">
        <v>0</v>
      </c>
      <c r="C3382" s="5">
        <v>0</v>
      </c>
    </row>
    <row r="3383" spans="1:3" x14ac:dyDescent="0.35">
      <c r="A3383" s="4" t="s">
        <v>2240</v>
      </c>
      <c r="B3383" s="5">
        <v>0</v>
      </c>
      <c r="C3383" s="5">
        <v>0</v>
      </c>
    </row>
    <row r="3384" spans="1:3" x14ac:dyDescent="0.35">
      <c r="A3384" s="4" t="s">
        <v>5034</v>
      </c>
      <c r="B3384" s="5">
        <v>4</v>
      </c>
      <c r="C3384" s="5">
        <v>0</v>
      </c>
    </row>
    <row r="3385" spans="1:3" x14ac:dyDescent="0.35">
      <c r="A3385" s="4" t="s">
        <v>1845</v>
      </c>
      <c r="B3385" s="5">
        <v>0</v>
      </c>
      <c r="C3385" s="5">
        <v>0</v>
      </c>
    </row>
    <row r="3386" spans="1:3" x14ac:dyDescent="0.35">
      <c r="A3386" s="4" t="s">
        <v>6676</v>
      </c>
      <c r="B3386" s="5">
        <v>0</v>
      </c>
      <c r="C3386" s="5">
        <v>0</v>
      </c>
    </row>
    <row r="3387" spans="1:3" x14ac:dyDescent="0.35">
      <c r="A3387" s="4" t="s">
        <v>5770</v>
      </c>
      <c r="B3387" s="5">
        <v>4</v>
      </c>
      <c r="C3387" s="5">
        <v>0</v>
      </c>
    </row>
    <row r="3388" spans="1:3" x14ac:dyDescent="0.35">
      <c r="A3388" s="4" t="s">
        <v>5783</v>
      </c>
      <c r="B3388" s="5">
        <v>3</v>
      </c>
      <c r="C3388" s="5">
        <v>0</v>
      </c>
    </row>
    <row r="3389" spans="1:3" x14ac:dyDescent="0.35">
      <c r="A3389" s="4" t="s">
        <v>3901</v>
      </c>
      <c r="B3389" s="5">
        <v>0</v>
      </c>
      <c r="C3389" s="5">
        <v>3</v>
      </c>
    </row>
    <row r="3390" spans="1:3" x14ac:dyDescent="0.35">
      <c r="A3390" s="4" t="s">
        <v>5646</v>
      </c>
      <c r="B3390" s="5">
        <v>0</v>
      </c>
      <c r="C3390" s="5">
        <v>0</v>
      </c>
    </row>
    <row r="3391" spans="1:3" x14ac:dyDescent="0.35">
      <c r="A3391" s="4" t="s">
        <v>3739</v>
      </c>
      <c r="B3391" s="5">
        <v>3</v>
      </c>
      <c r="C3391" s="5">
        <v>0</v>
      </c>
    </row>
    <row r="3392" spans="1:3" x14ac:dyDescent="0.35">
      <c r="A3392" s="4" t="s">
        <v>6145</v>
      </c>
      <c r="B3392" s="5">
        <v>0</v>
      </c>
      <c r="C3392" s="5">
        <v>0</v>
      </c>
    </row>
    <row r="3393" spans="1:3" x14ac:dyDescent="0.35">
      <c r="A3393" s="4" t="s">
        <v>3734</v>
      </c>
      <c r="B3393" s="5">
        <v>0</v>
      </c>
      <c r="C3393" s="5">
        <v>0</v>
      </c>
    </row>
    <row r="3394" spans="1:3" x14ac:dyDescent="0.35">
      <c r="A3394" s="4" t="s">
        <v>1314</v>
      </c>
      <c r="B3394" s="5">
        <v>0</v>
      </c>
      <c r="C3394" s="5">
        <v>0</v>
      </c>
    </row>
    <row r="3395" spans="1:3" x14ac:dyDescent="0.35">
      <c r="A3395" s="4" t="s">
        <v>5012</v>
      </c>
      <c r="B3395" s="5">
        <v>0</v>
      </c>
      <c r="C3395" s="5">
        <v>0</v>
      </c>
    </row>
    <row r="3396" spans="1:3" x14ac:dyDescent="0.35">
      <c r="A3396" s="4" t="s">
        <v>3152</v>
      </c>
      <c r="B3396" s="5">
        <v>0</v>
      </c>
      <c r="C3396" s="5">
        <v>1</v>
      </c>
    </row>
    <row r="3397" spans="1:3" x14ac:dyDescent="0.35">
      <c r="A3397" s="4" t="s">
        <v>1063</v>
      </c>
      <c r="B3397" s="5">
        <v>0</v>
      </c>
      <c r="C3397" s="5">
        <v>0</v>
      </c>
    </row>
    <row r="3398" spans="1:3" x14ac:dyDescent="0.35">
      <c r="A3398" s="4" t="s">
        <v>4180</v>
      </c>
      <c r="B3398" s="5">
        <v>0</v>
      </c>
      <c r="C3398" s="5">
        <v>0</v>
      </c>
    </row>
    <row r="3399" spans="1:3" x14ac:dyDescent="0.35">
      <c r="A3399" s="4" t="s">
        <v>961</v>
      </c>
      <c r="B3399" s="5">
        <v>3</v>
      </c>
      <c r="C3399" s="5">
        <v>0</v>
      </c>
    </row>
    <row r="3400" spans="1:3" x14ac:dyDescent="0.35">
      <c r="A3400" s="4" t="s">
        <v>4478</v>
      </c>
      <c r="B3400" s="5">
        <v>0</v>
      </c>
      <c r="C3400" s="5">
        <v>2</v>
      </c>
    </row>
    <row r="3401" spans="1:3" x14ac:dyDescent="0.35">
      <c r="A3401" s="4" t="s">
        <v>3272</v>
      </c>
      <c r="B3401" s="5">
        <v>0</v>
      </c>
      <c r="C3401" s="5">
        <v>0</v>
      </c>
    </row>
    <row r="3402" spans="1:3" x14ac:dyDescent="0.35">
      <c r="A3402" s="4" t="s">
        <v>2579</v>
      </c>
      <c r="B3402" s="5">
        <v>4</v>
      </c>
      <c r="C3402" s="5">
        <v>0</v>
      </c>
    </row>
    <row r="3403" spans="1:3" x14ac:dyDescent="0.35">
      <c r="A3403" s="4" t="s">
        <v>4155</v>
      </c>
      <c r="B3403" s="5">
        <v>0</v>
      </c>
      <c r="C3403" s="5">
        <v>0</v>
      </c>
    </row>
    <row r="3404" spans="1:3" x14ac:dyDescent="0.35">
      <c r="A3404" s="4" t="s">
        <v>2782</v>
      </c>
      <c r="B3404" s="5">
        <v>0</v>
      </c>
      <c r="C3404" s="5">
        <v>0</v>
      </c>
    </row>
    <row r="3405" spans="1:3" x14ac:dyDescent="0.35">
      <c r="A3405" s="4" t="s">
        <v>5022</v>
      </c>
      <c r="B3405" s="5">
        <v>0</v>
      </c>
      <c r="C3405" s="5">
        <v>0</v>
      </c>
    </row>
    <row r="3406" spans="1:3" x14ac:dyDescent="0.35">
      <c r="A3406" s="4" t="s">
        <v>3292</v>
      </c>
      <c r="B3406" s="5">
        <v>0</v>
      </c>
      <c r="C3406" s="5">
        <v>0</v>
      </c>
    </row>
    <row r="3407" spans="1:3" x14ac:dyDescent="0.35">
      <c r="A3407" s="4" t="s">
        <v>222</v>
      </c>
      <c r="B3407" s="5">
        <v>0</v>
      </c>
      <c r="C3407" s="5">
        <v>0</v>
      </c>
    </row>
    <row r="3408" spans="1:3" x14ac:dyDescent="0.35">
      <c r="A3408" s="4" t="s">
        <v>5090</v>
      </c>
      <c r="B3408" s="5">
        <v>0</v>
      </c>
      <c r="C3408" s="5">
        <v>0</v>
      </c>
    </row>
    <row r="3409" spans="1:3" x14ac:dyDescent="0.35">
      <c r="A3409" s="4" t="s">
        <v>1701</v>
      </c>
      <c r="B3409" s="5">
        <v>0</v>
      </c>
      <c r="C3409" s="5">
        <v>4</v>
      </c>
    </row>
    <row r="3410" spans="1:3" x14ac:dyDescent="0.35">
      <c r="A3410" s="4" t="s">
        <v>1098</v>
      </c>
      <c r="B3410" s="5">
        <v>0</v>
      </c>
      <c r="C3410" s="5">
        <v>0</v>
      </c>
    </row>
    <row r="3411" spans="1:3" x14ac:dyDescent="0.35">
      <c r="A3411" s="4" t="s">
        <v>3013</v>
      </c>
      <c r="B3411" s="5">
        <v>0</v>
      </c>
      <c r="C3411" s="5">
        <v>1</v>
      </c>
    </row>
    <row r="3412" spans="1:3" x14ac:dyDescent="0.35">
      <c r="A3412" s="4" t="s">
        <v>2855</v>
      </c>
      <c r="B3412" s="5">
        <v>0</v>
      </c>
      <c r="C3412" s="5">
        <v>2</v>
      </c>
    </row>
    <row r="3413" spans="1:3" x14ac:dyDescent="0.35">
      <c r="A3413" s="4" t="s">
        <v>2104</v>
      </c>
      <c r="B3413" s="5">
        <v>2</v>
      </c>
      <c r="C3413" s="5">
        <v>0</v>
      </c>
    </row>
    <row r="3414" spans="1:3" x14ac:dyDescent="0.35">
      <c r="A3414" s="4" t="s">
        <v>6175</v>
      </c>
      <c r="B3414" s="5">
        <v>3</v>
      </c>
      <c r="C3414" s="5">
        <v>0</v>
      </c>
    </row>
    <row r="3415" spans="1:3" x14ac:dyDescent="0.35">
      <c r="A3415" s="4" t="s">
        <v>1217</v>
      </c>
      <c r="B3415" s="5">
        <v>0</v>
      </c>
      <c r="C3415" s="5">
        <v>0</v>
      </c>
    </row>
    <row r="3416" spans="1:3" x14ac:dyDescent="0.35">
      <c r="A3416" s="4" t="s">
        <v>1718</v>
      </c>
      <c r="B3416" s="5">
        <v>0</v>
      </c>
      <c r="C3416" s="5">
        <v>0</v>
      </c>
    </row>
    <row r="3417" spans="1:3" x14ac:dyDescent="0.35">
      <c r="A3417" s="4" t="s">
        <v>3451</v>
      </c>
      <c r="B3417" s="5">
        <v>0</v>
      </c>
      <c r="C3417" s="5">
        <v>0</v>
      </c>
    </row>
    <row r="3418" spans="1:3" x14ac:dyDescent="0.35">
      <c r="A3418" s="4" t="s">
        <v>2670</v>
      </c>
      <c r="B3418" s="5">
        <v>0</v>
      </c>
      <c r="C3418" s="5">
        <v>0</v>
      </c>
    </row>
    <row r="3419" spans="1:3" x14ac:dyDescent="0.35">
      <c r="A3419" s="4" t="s">
        <v>3509</v>
      </c>
      <c r="B3419" s="5">
        <v>0</v>
      </c>
      <c r="C3419" s="5">
        <v>0</v>
      </c>
    </row>
    <row r="3420" spans="1:3" x14ac:dyDescent="0.35">
      <c r="A3420" s="4" t="s">
        <v>5913</v>
      </c>
      <c r="B3420" s="5">
        <v>5</v>
      </c>
      <c r="C3420" s="5">
        <v>1</v>
      </c>
    </row>
    <row r="3421" spans="1:3" x14ac:dyDescent="0.35">
      <c r="A3421" s="4" t="s">
        <v>149</v>
      </c>
      <c r="B3421" s="5">
        <v>0</v>
      </c>
      <c r="C3421" s="5">
        <v>0</v>
      </c>
    </row>
    <row r="3422" spans="1:3" x14ac:dyDescent="0.35">
      <c r="A3422" s="4" t="s">
        <v>6206</v>
      </c>
      <c r="B3422" s="5">
        <v>0</v>
      </c>
      <c r="C3422" s="5">
        <v>0</v>
      </c>
    </row>
    <row r="3423" spans="1:3" x14ac:dyDescent="0.35">
      <c r="A3423" s="4" t="s">
        <v>329</v>
      </c>
      <c r="B3423" s="5">
        <v>0</v>
      </c>
      <c r="C3423" s="5">
        <v>0</v>
      </c>
    </row>
    <row r="3424" spans="1:3" x14ac:dyDescent="0.35">
      <c r="A3424" s="4" t="s">
        <v>1000</v>
      </c>
      <c r="B3424" s="5">
        <v>1</v>
      </c>
      <c r="C3424" s="5">
        <v>0</v>
      </c>
    </row>
    <row r="3425" spans="1:3" x14ac:dyDescent="0.35">
      <c r="A3425" s="4" t="s">
        <v>659</v>
      </c>
      <c r="B3425" s="5">
        <v>3</v>
      </c>
      <c r="C3425" s="5">
        <v>0</v>
      </c>
    </row>
    <row r="3426" spans="1:3" x14ac:dyDescent="0.35">
      <c r="A3426" s="4" t="s">
        <v>6007</v>
      </c>
      <c r="B3426" s="5">
        <v>0</v>
      </c>
      <c r="C3426" s="5">
        <v>0</v>
      </c>
    </row>
    <row r="3427" spans="1:3" x14ac:dyDescent="0.35">
      <c r="A3427" s="4" t="s">
        <v>848</v>
      </c>
      <c r="B3427" s="5">
        <v>0</v>
      </c>
      <c r="C3427" s="5">
        <v>7</v>
      </c>
    </row>
    <row r="3428" spans="1:3" x14ac:dyDescent="0.35">
      <c r="A3428" s="4" t="s">
        <v>1744</v>
      </c>
      <c r="B3428" s="5">
        <v>0</v>
      </c>
      <c r="C3428" s="5">
        <v>0</v>
      </c>
    </row>
    <row r="3429" spans="1:3" x14ac:dyDescent="0.35">
      <c r="A3429" s="4" t="s">
        <v>3449</v>
      </c>
      <c r="B3429" s="5">
        <v>0</v>
      </c>
      <c r="C3429" s="5">
        <v>0</v>
      </c>
    </row>
    <row r="3430" spans="1:3" x14ac:dyDescent="0.35">
      <c r="A3430" s="4" t="s">
        <v>5015</v>
      </c>
      <c r="B3430" s="5">
        <v>0</v>
      </c>
      <c r="C3430" s="5">
        <v>0</v>
      </c>
    </row>
    <row r="3431" spans="1:3" x14ac:dyDescent="0.35">
      <c r="A3431" s="4" t="s">
        <v>1453</v>
      </c>
      <c r="B3431" s="5">
        <v>4</v>
      </c>
      <c r="C3431" s="5">
        <v>0</v>
      </c>
    </row>
    <row r="3432" spans="1:3" x14ac:dyDescent="0.35">
      <c r="A3432" s="4" t="s">
        <v>4563</v>
      </c>
      <c r="B3432" s="5">
        <v>0</v>
      </c>
      <c r="C3432" s="5">
        <v>0</v>
      </c>
    </row>
    <row r="3433" spans="1:3" x14ac:dyDescent="0.35">
      <c r="A3433" s="4" t="s">
        <v>2814</v>
      </c>
      <c r="B3433" s="5">
        <v>4</v>
      </c>
      <c r="C3433" s="5">
        <v>0</v>
      </c>
    </row>
    <row r="3434" spans="1:3" x14ac:dyDescent="0.35">
      <c r="A3434" s="4" t="s">
        <v>6488</v>
      </c>
      <c r="B3434" s="5">
        <v>0</v>
      </c>
      <c r="C3434" s="5">
        <v>0</v>
      </c>
    </row>
    <row r="3435" spans="1:3" x14ac:dyDescent="0.35">
      <c r="A3435" s="4" t="s">
        <v>1075</v>
      </c>
      <c r="B3435" s="5">
        <v>0</v>
      </c>
      <c r="C3435" s="5">
        <v>0</v>
      </c>
    </row>
    <row r="3436" spans="1:3" x14ac:dyDescent="0.35">
      <c r="A3436" s="4" t="s">
        <v>5819</v>
      </c>
      <c r="B3436" s="5">
        <v>0</v>
      </c>
      <c r="C3436" s="5">
        <v>0</v>
      </c>
    </row>
    <row r="3437" spans="1:3" x14ac:dyDescent="0.35">
      <c r="A3437" s="4" t="s">
        <v>2087</v>
      </c>
      <c r="B3437" s="5">
        <v>2</v>
      </c>
      <c r="C3437" s="5">
        <v>0</v>
      </c>
    </row>
    <row r="3438" spans="1:3" x14ac:dyDescent="0.35">
      <c r="A3438" s="4" t="s">
        <v>4103</v>
      </c>
      <c r="B3438" s="5">
        <v>0</v>
      </c>
      <c r="C3438" s="5">
        <v>0</v>
      </c>
    </row>
    <row r="3439" spans="1:3" x14ac:dyDescent="0.35">
      <c r="A3439" s="4" t="s">
        <v>2688</v>
      </c>
      <c r="B3439" s="5">
        <v>4</v>
      </c>
      <c r="C3439" s="5">
        <v>2</v>
      </c>
    </row>
    <row r="3440" spans="1:3" x14ac:dyDescent="0.35">
      <c r="A3440" s="4" t="s">
        <v>4601</v>
      </c>
      <c r="B3440" s="5">
        <v>0</v>
      </c>
      <c r="C3440" s="5">
        <v>0</v>
      </c>
    </row>
    <row r="3441" spans="1:3" x14ac:dyDescent="0.35">
      <c r="A3441" s="4" t="s">
        <v>3748</v>
      </c>
      <c r="B3441" s="5">
        <v>0</v>
      </c>
      <c r="C3441" s="5">
        <v>0</v>
      </c>
    </row>
    <row r="3442" spans="1:3" x14ac:dyDescent="0.35">
      <c r="A3442" s="4" t="s">
        <v>2712</v>
      </c>
      <c r="B3442" s="5">
        <v>5</v>
      </c>
      <c r="C3442" s="5">
        <v>0</v>
      </c>
    </row>
    <row r="3443" spans="1:3" x14ac:dyDescent="0.35">
      <c r="A3443" s="4" t="s">
        <v>5112</v>
      </c>
      <c r="B3443" s="5">
        <v>0</v>
      </c>
      <c r="C3443" s="5">
        <v>0</v>
      </c>
    </row>
    <row r="3444" spans="1:3" x14ac:dyDescent="0.35">
      <c r="A3444" s="4" t="s">
        <v>1569</v>
      </c>
      <c r="B3444" s="5">
        <v>0</v>
      </c>
      <c r="C3444" s="5">
        <v>0</v>
      </c>
    </row>
    <row r="3445" spans="1:3" x14ac:dyDescent="0.35">
      <c r="A3445" s="4" t="s">
        <v>657</v>
      </c>
      <c r="B3445" s="5">
        <v>1</v>
      </c>
      <c r="C3445" s="5">
        <v>0</v>
      </c>
    </row>
    <row r="3446" spans="1:3" x14ac:dyDescent="0.35">
      <c r="A3446" s="4" t="s">
        <v>1029</v>
      </c>
      <c r="B3446" s="5">
        <v>2</v>
      </c>
      <c r="C3446" s="5">
        <v>0</v>
      </c>
    </row>
    <row r="3447" spans="1:3" x14ac:dyDescent="0.35">
      <c r="A3447" s="4" t="s">
        <v>1080</v>
      </c>
      <c r="B3447" s="5">
        <v>0</v>
      </c>
      <c r="C3447" s="5">
        <v>0</v>
      </c>
    </row>
    <row r="3448" spans="1:3" x14ac:dyDescent="0.35">
      <c r="A3448" s="4" t="s">
        <v>2860</v>
      </c>
      <c r="B3448" s="5">
        <v>0</v>
      </c>
      <c r="C3448" s="5">
        <v>0</v>
      </c>
    </row>
    <row r="3449" spans="1:3" x14ac:dyDescent="0.35">
      <c r="A3449" s="4" t="s">
        <v>4627</v>
      </c>
      <c r="B3449" s="5">
        <v>0</v>
      </c>
      <c r="C3449" s="5">
        <v>0</v>
      </c>
    </row>
    <row r="3450" spans="1:3" x14ac:dyDescent="0.35">
      <c r="A3450" s="4" t="s">
        <v>6097</v>
      </c>
      <c r="B3450" s="5">
        <v>0</v>
      </c>
      <c r="C3450" s="5">
        <v>0</v>
      </c>
    </row>
    <row r="3451" spans="1:3" x14ac:dyDescent="0.35">
      <c r="A3451" s="4" t="s">
        <v>1977</v>
      </c>
      <c r="B3451" s="5">
        <v>0</v>
      </c>
      <c r="C3451" s="5">
        <v>0</v>
      </c>
    </row>
    <row r="3452" spans="1:3" x14ac:dyDescent="0.35">
      <c r="A3452" s="4" t="s">
        <v>6590</v>
      </c>
      <c r="B3452" s="5">
        <v>0</v>
      </c>
      <c r="C3452" s="5">
        <v>5</v>
      </c>
    </row>
    <row r="3453" spans="1:3" x14ac:dyDescent="0.35">
      <c r="A3453" s="4" t="s">
        <v>3179</v>
      </c>
      <c r="B3453" s="5">
        <v>0</v>
      </c>
      <c r="C3453" s="5">
        <v>0</v>
      </c>
    </row>
    <row r="3454" spans="1:3" x14ac:dyDescent="0.35">
      <c r="A3454" s="4" t="s">
        <v>3205</v>
      </c>
      <c r="B3454" s="5">
        <v>0</v>
      </c>
      <c r="C3454" s="5">
        <v>2</v>
      </c>
    </row>
    <row r="3455" spans="1:3" x14ac:dyDescent="0.35">
      <c r="A3455" s="4" t="s">
        <v>421</v>
      </c>
      <c r="B3455" s="5">
        <v>0</v>
      </c>
      <c r="C3455" s="5">
        <v>0</v>
      </c>
    </row>
    <row r="3456" spans="1:3" x14ac:dyDescent="0.35">
      <c r="A3456" s="4" t="s">
        <v>6064</v>
      </c>
      <c r="B3456" s="5">
        <v>0</v>
      </c>
      <c r="C3456" s="5">
        <v>0</v>
      </c>
    </row>
    <row r="3457" spans="1:3" x14ac:dyDescent="0.35">
      <c r="A3457" s="4" t="s">
        <v>2120</v>
      </c>
      <c r="B3457" s="5">
        <v>0</v>
      </c>
      <c r="C3457" s="5">
        <v>0</v>
      </c>
    </row>
    <row r="3458" spans="1:3" x14ac:dyDescent="0.35">
      <c r="A3458" s="4" t="s">
        <v>3332</v>
      </c>
      <c r="B3458" s="5">
        <v>0</v>
      </c>
      <c r="C3458" s="5">
        <v>0</v>
      </c>
    </row>
    <row r="3459" spans="1:3" x14ac:dyDescent="0.35">
      <c r="A3459" s="4" t="s">
        <v>4219</v>
      </c>
      <c r="B3459" s="5">
        <v>0</v>
      </c>
      <c r="C3459" s="5">
        <v>3</v>
      </c>
    </row>
    <row r="3460" spans="1:3" x14ac:dyDescent="0.35">
      <c r="A3460" s="4" t="s">
        <v>5158</v>
      </c>
      <c r="B3460" s="5">
        <v>0</v>
      </c>
      <c r="C3460" s="5">
        <v>0</v>
      </c>
    </row>
    <row r="3461" spans="1:3" x14ac:dyDescent="0.35">
      <c r="A3461" s="4" t="s">
        <v>6192</v>
      </c>
      <c r="B3461" s="5">
        <v>0</v>
      </c>
      <c r="C3461" s="5">
        <v>0</v>
      </c>
    </row>
    <row r="3462" spans="1:3" x14ac:dyDescent="0.35">
      <c r="A3462" s="4" t="s">
        <v>5928</v>
      </c>
      <c r="B3462" s="5">
        <v>0</v>
      </c>
      <c r="C3462" s="5">
        <v>1</v>
      </c>
    </row>
    <row r="3463" spans="1:3" x14ac:dyDescent="0.35">
      <c r="A3463" s="4" t="s">
        <v>1732</v>
      </c>
      <c r="B3463" s="5">
        <v>0</v>
      </c>
      <c r="C3463" s="5">
        <v>0</v>
      </c>
    </row>
    <row r="3464" spans="1:3" x14ac:dyDescent="0.35">
      <c r="A3464" s="4" t="s">
        <v>680</v>
      </c>
      <c r="B3464" s="5">
        <v>0</v>
      </c>
      <c r="C3464" s="5">
        <v>0</v>
      </c>
    </row>
    <row r="3465" spans="1:3" x14ac:dyDescent="0.35">
      <c r="A3465" s="4" t="s">
        <v>6638</v>
      </c>
      <c r="B3465" s="5">
        <v>0</v>
      </c>
      <c r="C3465" s="5">
        <v>0</v>
      </c>
    </row>
    <row r="3466" spans="1:3" x14ac:dyDescent="0.35">
      <c r="A3466" s="4" t="s">
        <v>4568</v>
      </c>
      <c r="B3466" s="5">
        <v>0</v>
      </c>
      <c r="C3466" s="5">
        <v>0</v>
      </c>
    </row>
    <row r="3467" spans="1:3" x14ac:dyDescent="0.35">
      <c r="A3467" s="4" t="s">
        <v>2614</v>
      </c>
      <c r="B3467" s="5">
        <v>0</v>
      </c>
      <c r="C3467" s="5">
        <v>0</v>
      </c>
    </row>
    <row r="3468" spans="1:3" x14ac:dyDescent="0.35">
      <c r="A3468" s="4" t="s">
        <v>1859</v>
      </c>
      <c r="B3468" s="5">
        <v>0</v>
      </c>
      <c r="C3468" s="5">
        <v>0</v>
      </c>
    </row>
    <row r="3469" spans="1:3" x14ac:dyDescent="0.35">
      <c r="A3469" s="4" t="s">
        <v>5511</v>
      </c>
      <c r="B3469" s="5">
        <v>0</v>
      </c>
      <c r="C3469" s="5">
        <v>0</v>
      </c>
    </row>
    <row r="3470" spans="1:3" x14ac:dyDescent="0.35">
      <c r="A3470" s="4" t="s">
        <v>675</v>
      </c>
      <c r="B3470" s="5">
        <v>0</v>
      </c>
      <c r="C3470" s="5">
        <v>5</v>
      </c>
    </row>
    <row r="3471" spans="1:3" x14ac:dyDescent="0.35">
      <c r="A3471" s="4" t="s">
        <v>4435</v>
      </c>
      <c r="B3471" s="5">
        <v>0</v>
      </c>
      <c r="C3471" s="5">
        <v>0</v>
      </c>
    </row>
    <row r="3472" spans="1:3" x14ac:dyDescent="0.35">
      <c r="A3472" s="4" t="s">
        <v>1742</v>
      </c>
      <c r="B3472" s="5">
        <v>0</v>
      </c>
      <c r="C3472" s="5">
        <v>0</v>
      </c>
    </row>
    <row r="3473" spans="1:3" x14ac:dyDescent="0.35">
      <c r="A3473" s="4" t="s">
        <v>3447</v>
      </c>
      <c r="B3473" s="5">
        <v>0</v>
      </c>
      <c r="C3473" s="5">
        <v>0</v>
      </c>
    </row>
    <row r="3474" spans="1:3" x14ac:dyDescent="0.35">
      <c r="A3474" s="4" t="s">
        <v>5397</v>
      </c>
      <c r="B3474" s="5">
        <v>2</v>
      </c>
      <c r="C3474" s="5">
        <v>1</v>
      </c>
    </row>
    <row r="3475" spans="1:3" x14ac:dyDescent="0.35">
      <c r="A3475" s="4" t="s">
        <v>6818</v>
      </c>
      <c r="B3475" s="5">
        <v>1</v>
      </c>
      <c r="C3475" s="5">
        <v>0</v>
      </c>
    </row>
    <row r="3476" spans="1:3" x14ac:dyDescent="0.35">
      <c r="A3476" s="4" t="s">
        <v>3904</v>
      </c>
      <c r="B3476" s="5">
        <v>0</v>
      </c>
      <c r="C3476" s="5">
        <v>0</v>
      </c>
    </row>
    <row r="3477" spans="1:3" x14ac:dyDescent="0.35">
      <c r="A3477" s="4" t="s">
        <v>6568</v>
      </c>
      <c r="B3477" s="5">
        <v>0</v>
      </c>
      <c r="C3477" s="5">
        <v>0</v>
      </c>
    </row>
    <row r="3478" spans="1:3" x14ac:dyDescent="0.35">
      <c r="A3478" s="4" t="s">
        <v>4487</v>
      </c>
      <c r="B3478" s="5">
        <v>0</v>
      </c>
      <c r="C3478" s="5">
        <v>0</v>
      </c>
    </row>
    <row r="3479" spans="1:3" x14ac:dyDescent="0.35">
      <c r="A3479" s="4" t="s">
        <v>6911</v>
      </c>
      <c r="B3479" s="5">
        <v>0</v>
      </c>
      <c r="C3479" s="5">
        <v>0</v>
      </c>
    </row>
    <row r="3480" spans="1:3" x14ac:dyDescent="0.35">
      <c r="A3480" s="4" t="s">
        <v>2556</v>
      </c>
      <c r="B3480" s="5">
        <v>0</v>
      </c>
      <c r="C3480" s="5">
        <v>0</v>
      </c>
    </row>
    <row r="3481" spans="1:3" x14ac:dyDescent="0.35">
      <c r="A3481" s="4" t="s">
        <v>5613</v>
      </c>
      <c r="B3481" s="5">
        <v>0</v>
      </c>
      <c r="C3481" s="5">
        <v>0</v>
      </c>
    </row>
    <row r="3482" spans="1:3" x14ac:dyDescent="0.35">
      <c r="A3482" s="4" t="s">
        <v>4635</v>
      </c>
      <c r="B3482" s="5">
        <v>0</v>
      </c>
      <c r="C3482" s="5">
        <v>0</v>
      </c>
    </row>
    <row r="3483" spans="1:3" x14ac:dyDescent="0.35">
      <c r="A3483" s="4" t="s">
        <v>67</v>
      </c>
      <c r="B3483" s="5">
        <v>0</v>
      </c>
      <c r="C3483" s="5">
        <v>0</v>
      </c>
    </row>
    <row r="3484" spans="1:3" x14ac:dyDescent="0.35">
      <c r="A3484" s="4" t="s">
        <v>3262</v>
      </c>
      <c r="B3484" s="5">
        <v>0</v>
      </c>
      <c r="C3484" s="5">
        <v>0</v>
      </c>
    </row>
    <row r="3485" spans="1:3" x14ac:dyDescent="0.35">
      <c r="A3485" s="4" t="s">
        <v>6843</v>
      </c>
      <c r="B3485" s="5">
        <v>0</v>
      </c>
      <c r="C3485" s="5">
        <v>0</v>
      </c>
    </row>
    <row r="3486" spans="1:3" x14ac:dyDescent="0.35">
      <c r="A3486" s="4" t="s">
        <v>506</v>
      </c>
      <c r="B3486" s="5">
        <v>0</v>
      </c>
      <c r="C3486" s="5">
        <v>0</v>
      </c>
    </row>
    <row r="3487" spans="1:3" x14ac:dyDescent="0.35">
      <c r="A3487" s="4" t="s">
        <v>5768</v>
      </c>
      <c r="B3487" s="5">
        <v>0</v>
      </c>
      <c r="C3487" s="5">
        <v>0</v>
      </c>
    </row>
    <row r="3488" spans="1:3" x14ac:dyDescent="0.35">
      <c r="A3488" s="4" t="s">
        <v>6218</v>
      </c>
      <c r="B3488" s="5">
        <v>0</v>
      </c>
      <c r="C3488" s="5">
        <v>0</v>
      </c>
    </row>
    <row r="3489" spans="1:3" x14ac:dyDescent="0.35">
      <c r="A3489" s="4" t="s">
        <v>1654</v>
      </c>
      <c r="B3489" s="5">
        <v>0</v>
      </c>
      <c r="C3489" s="5">
        <v>0</v>
      </c>
    </row>
    <row r="3490" spans="1:3" x14ac:dyDescent="0.35">
      <c r="A3490" s="4" t="s">
        <v>6716</v>
      </c>
      <c r="B3490" s="5">
        <v>0</v>
      </c>
      <c r="C3490" s="5">
        <v>3</v>
      </c>
    </row>
    <row r="3491" spans="1:3" x14ac:dyDescent="0.35">
      <c r="A3491" s="4" t="s">
        <v>5682</v>
      </c>
      <c r="B3491" s="5">
        <v>0</v>
      </c>
      <c r="C3491" s="5">
        <v>0</v>
      </c>
    </row>
    <row r="3492" spans="1:3" x14ac:dyDescent="0.35">
      <c r="A3492" s="4" t="s">
        <v>1342</v>
      </c>
      <c r="B3492" s="5">
        <v>0</v>
      </c>
      <c r="C3492" s="5">
        <v>0</v>
      </c>
    </row>
    <row r="3493" spans="1:3" x14ac:dyDescent="0.35">
      <c r="A3493" s="4" t="s">
        <v>3408</v>
      </c>
      <c r="B3493" s="5">
        <v>0</v>
      </c>
      <c r="C3493" s="5">
        <v>0</v>
      </c>
    </row>
    <row r="3494" spans="1:3" x14ac:dyDescent="0.35">
      <c r="A3494" s="4" t="s">
        <v>2342</v>
      </c>
      <c r="B3494" s="5">
        <v>1</v>
      </c>
      <c r="C3494" s="5">
        <v>0</v>
      </c>
    </row>
    <row r="3495" spans="1:3" x14ac:dyDescent="0.35">
      <c r="A3495" s="4" t="s">
        <v>4835</v>
      </c>
      <c r="B3495" s="5">
        <v>0</v>
      </c>
      <c r="C3495" s="5">
        <v>0</v>
      </c>
    </row>
    <row r="3496" spans="1:3" x14ac:dyDescent="0.35">
      <c r="A3496" s="4" t="s">
        <v>3775</v>
      </c>
      <c r="B3496" s="5">
        <v>5</v>
      </c>
      <c r="C3496" s="5">
        <v>0</v>
      </c>
    </row>
    <row r="3497" spans="1:3" x14ac:dyDescent="0.35">
      <c r="A3497" s="4" t="s">
        <v>763</v>
      </c>
      <c r="B3497" s="5">
        <v>0</v>
      </c>
      <c r="C3497" s="5">
        <v>0</v>
      </c>
    </row>
    <row r="3498" spans="1:3" x14ac:dyDescent="0.35">
      <c r="A3498" s="4" t="s">
        <v>3439</v>
      </c>
      <c r="B3498" s="5">
        <v>0</v>
      </c>
      <c r="C3498" s="5">
        <v>0</v>
      </c>
    </row>
    <row r="3499" spans="1:3" x14ac:dyDescent="0.35">
      <c r="A3499" s="4" t="s">
        <v>759</v>
      </c>
      <c r="B3499" s="5">
        <v>0</v>
      </c>
      <c r="C3499" s="5">
        <v>0</v>
      </c>
    </row>
    <row r="3500" spans="1:3" x14ac:dyDescent="0.35">
      <c r="A3500" s="4" t="s">
        <v>6622</v>
      </c>
      <c r="B3500" s="5">
        <v>0</v>
      </c>
      <c r="C3500" s="5">
        <v>0</v>
      </c>
    </row>
    <row r="3501" spans="1:3" x14ac:dyDescent="0.35">
      <c r="A3501" s="4" t="s">
        <v>6565</v>
      </c>
      <c r="B3501" s="5">
        <v>0</v>
      </c>
      <c r="C3501" s="5">
        <v>2</v>
      </c>
    </row>
    <row r="3502" spans="1:3" x14ac:dyDescent="0.35">
      <c r="A3502" s="4" t="s">
        <v>2293</v>
      </c>
      <c r="B3502" s="5">
        <v>0</v>
      </c>
      <c r="C3502" s="5">
        <v>0</v>
      </c>
    </row>
    <row r="3503" spans="1:3" x14ac:dyDescent="0.35">
      <c r="A3503" s="4" t="s">
        <v>719</v>
      </c>
      <c r="B3503" s="5">
        <v>0</v>
      </c>
      <c r="C3503" s="5">
        <v>0</v>
      </c>
    </row>
    <row r="3504" spans="1:3" x14ac:dyDescent="0.35">
      <c r="A3504" s="4" t="s">
        <v>2098</v>
      </c>
      <c r="B3504" s="5">
        <v>0</v>
      </c>
      <c r="C3504" s="5">
        <v>0</v>
      </c>
    </row>
    <row r="3505" spans="1:3" x14ac:dyDescent="0.35">
      <c r="A3505" s="4" t="s">
        <v>3821</v>
      </c>
      <c r="B3505" s="5">
        <v>0</v>
      </c>
      <c r="C3505" s="5">
        <v>3</v>
      </c>
    </row>
    <row r="3506" spans="1:3" x14ac:dyDescent="0.35">
      <c r="A3506" s="4" t="s">
        <v>294</v>
      </c>
      <c r="B3506" s="5">
        <v>0</v>
      </c>
      <c r="C3506" s="5">
        <v>0</v>
      </c>
    </row>
    <row r="3507" spans="1:3" x14ac:dyDescent="0.35">
      <c r="A3507" s="4" t="s">
        <v>3192</v>
      </c>
      <c r="B3507" s="5">
        <v>0</v>
      </c>
      <c r="C3507" s="5">
        <v>0</v>
      </c>
    </row>
    <row r="3508" spans="1:3" x14ac:dyDescent="0.35">
      <c r="A3508" s="4" t="s">
        <v>2347</v>
      </c>
      <c r="B3508" s="5">
        <v>2</v>
      </c>
      <c r="C3508" s="5">
        <v>0</v>
      </c>
    </row>
    <row r="3509" spans="1:3" x14ac:dyDescent="0.35">
      <c r="A3509" s="4" t="s">
        <v>5284</v>
      </c>
      <c r="B3509" s="5">
        <v>0</v>
      </c>
      <c r="C3509" s="5">
        <v>2</v>
      </c>
    </row>
    <row r="3510" spans="1:3" x14ac:dyDescent="0.35">
      <c r="A3510" s="4" t="s">
        <v>4980</v>
      </c>
      <c r="B3510" s="5">
        <v>2</v>
      </c>
      <c r="C3510" s="5">
        <v>0</v>
      </c>
    </row>
    <row r="3511" spans="1:3" x14ac:dyDescent="0.35">
      <c r="A3511" s="4" t="s">
        <v>4914</v>
      </c>
      <c r="B3511" s="5">
        <v>0</v>
      </c>
      <c r="C3511" s="5">
        <v>0</v>
      </c>
    </row>
    <row r="3512" spans="1:3" x14ac:dyDescent="0.35">
      <c r="A3512" s="4" t="s">
        <v>5870</v>
      </c>
      <c r="B3512" s="5">
        <v>0</v>
      </c>
      <c r="C3512" s="5">
        <v>0</v>
      </c>
    </row>
    <row r="3513" spans="1:3" x14ac:dyDescent="0.35">
      <c r="A3513" s="4" t="s">
        <v>3932</v>
      </c>
      <c r="B3513" s="5">
        <v>0</v>
      </c>
      <c r="C3513" s="5">
        <v>0</v>
      </c>
    </row>
    <row r="3514" spans="1:3" x14ac:dyDescent="0.35">
      <c r="A3514" s="4" t="s">
        <v>472</v>
      </c>
      <c r="B3514" s="5">
        <v>0</v>
      </c>
      <c r="C3514" s="5">
        <v>0</v>
      </c>
    </row>
    <row r="3515" spans="1:3" x14ac:dyDescent="0.35">
      <c r="A3515" s="4" t="s">
        <v>2370</v>
      </c>
      <c r="B3515" s="5">
        <v>0</v>
      </c>
      <c r="C3515" s="5">
        <v>0</v>
      </c>
    </row>
    <row r="3516" spans="1:3" x14ac:dyDescent="0.35">
      <c r="A3516" s="4" t="s">
        <v>5712</v>
      </c>
      <c r="B3516" s="5">
        <v>2</v>
      </c>
      <c r="C3516" s="5">
        <v>0</v>
      </c>
    </row>
    <row r="3517" spans="1:3" x14ac:dyDescent="0.35">
      <c r="A3517" s="4" t="s">
        <v>361</v>
      </c>
      <c r="B3517" s="5">
        <v>4</v>
      </c>
      <c r="C3517" s="5">
        <v>0</v>
      </c>
    </row>
    <row r="3518" spans="1:3" x14ac:dyDescent="0.35">
      <c r="A3518" s="4" t="s">
        <v>2684</v>
      </c>
      <c r="B3518" s="5">
        <v>0</v>
      </c>
      <c r="C3518" s="5">
        <v>0</v>
      </c>
    </row>
    <row r="3519" spans="1:3" x14ac:dyDescent="0.35">
      <c r="A3519" s="4" t="s">
        <v>5538</v>
      </c>
      <c r="B3519" s="5">
        <v>0</v>
      </c>
      <c r="C3519" s="5">
        <v>0</v>
      </c>
    </row>
    <row r="3520" spans="1:3" x14ac:dyDescent="0.35">
      <c r="A3520" s="4" t="s">
        <v>3532</v>
      </c>
      <c r="B3520" s="5">
        <v>0</v>
      </c>
      <c r="C3520" s="5">
        <v>0</v>
      </c>
    </row>
    <row r="3521" spans="1:3" x14ac:dyDescent="0.35">
      <c r="A3521" s="4" t="s">
        <v>6750</v>
      </c>
      <c r="B3521" s="5">
        <v>0</v>
      </c>
      <c r="C3521" s="5">
        <v>0</v>
      </c>
    </row>
    <row r="3522" spans="1:3" x14ac:dyDescent="0.35">
      <c r="A3522" s="4" t="s">
        <v>6675</v>
      </c>
      <c r="B3522" s="5">
        <v>0</v>
      </c>
      <c r="C3522" s="5">
        <v>0</v>
      </c>
    </row>
    <row r="3523" spans="1:3" x14ac:dyDescent="0.35">
      <c r="A3523" s="4" t="s">
        <v>823</v>
      </c>
      <c r="B3523" s="5">
        <v>0</v>
      </c>
      <c r="C3523" s="5">
        <v>0</v>
      </c>
    </row>
    <row r="3524" spans="1:3" x14ac:dyDescent="0.35">
      <c r="A3524" s="4" t="s">
        <v>3743</v>
      </c>
      <c r="B3524" s="5">
        <v>0</v>
      </c>
      <c r="C3524" s="5">
        <v>0</v>
      </c>
    </row>
    <row r="3525" spans="1:3" x14ac:dyDescent="0.35">
      <c r="A3525" s="4" t="s">
        <v>4950</v>
      </c>
      <c r="B3525" s="5">
        <v>0</v>
      </c>
      <c r="C3525" s="5">
        <v>0</v>
      </c>
    </row>
    <row r="3526" spans="1:3" x14ac:dyDescent="0.35">
      <c r="A3526" s="4" t="s">
        <v>5462</v>
      </c>
      <c r="B3526" s="5">
        <v>0</v>
      </c>
      <c r="C3526" s="5">
        <v>0</v>
      </c>
    </row>
    <row r="3527" spans="1:3" x14ac:dyDescent="0.35">
      <c r="A3527" s="4" t="s">
        <v>1674</v>
      </c>
      <c r="B3527" s="5">
        <v>4</v>
      </c>
      <c r="C3527" s="5">
        <v>0</v>
      </c>
    </row>
    <row r="3528" spans="1:3" x14ac:dyDescent="0.35">
      <c r="A3528" s="4" t="s">
        <v>1008</v>
      </c>
      <c r="B3528" s="5">
        <v>2</v>
      </c>
      <c r="C3528" s="5">
        <v>0</v>
      </c>
    </row>
    <row r="3529" spans="1:3" x14ac:dyDescent="0.35">
      <c r="A3529" s="4" t="s">
        <v>6313</v>
      </c>
      <c r="B3529" s="5">
        <v>0</v>
      </c>
      <c r="C3529" s="5">
        <v>0</v>
      </c>
    </row>
    <row r="3530" spans="1:3" x14ac:dyDescent="0.35">
      <c r="A3530" s="4" t="s">
        <v>2227</v>
      </c>
      <c r="B3530" s="5">
        <v>0</v>
      </c>
      <c r="C3530" s="5">
        <v>0</v>
      </c>
    </row>
    <row r="3531" spans="1:3" x14ac:dyDescent="0.35">
      <c r="A3531" s="4" t="s">
        <v>4538</v>
      </c>
      <c r="B3531" s="5">
        <v>0</v>
      </c>
      <c r="C3531" s="5">
        <v>0</v>
      </c>
    </row>
    <row r="3532" spans="1:3" x14ac:dyDescent="0.35">
      <c r="A3532" s="4" t="s">
        <v>6182</v>
      </c>
      <c r="B3532" s="5">
        <v>5</v>
      </c>
      <c r="C3532" s="5">
        <v>0</v>
      </c>
    </row>
    <row r="3533" spans="1:3" x14ac:dyDescent="0.35">
      <c r="A3533" s="4" t="s">
        <v>6585</v>
      </c>
      <c r="B3533" s="5">
        <v>0</v>
      </c>
      <c r="C3533" s="5">
        <v>0</v>
      </c>
    </row>
    <row r="3534" spans="1:3" x14ac:dyDescent="0.35">
      <c r="A3534" s="4" t="s">
        <v>2827</v>
      </c>
      <c r="B3534" s="5">
        <v>0</v>
      </c>
      <c r="C3534" s="5">
        <v>5</v>
      </c>
    </row>
    <row r="3535" spans="1:3" x14ac:dyDescent="0.35">
      <c r="A3535" s="4" t="s">
        <v>1538</v>
      </c>
      <c r="B3535" s="5">
        <v>0</v>
      </c>
      <c r="C3535" s="5">
        <v>0</v>
      </c>
    </row>
    <row r="3536" spans="1:3" x14ac:dyDescent="0.35">
      <c r="A3536" s="4" t="s">
        <v>1610</v>
      </c>
      <c r="B3536" s="5">
        <v>0</v>
      </c>
      <c r="C3536" s="5">
        <v>0</v>
      </c>
    </row>
    <row r="3537" spans="1:3" x14ac:dyDescent="0.35">
      <c r="A3537" s="4" t="s">
        <v>3355</v>
      </c>
      <c r="B3537" s="5">
        <v>0</v>
      </c>
      <c r="C3537" s="5">
        <v>0</v>
      </c>
    </row>
    <row r="3538" spans="1:3" x14ac:dyDescent="0.35">
      <c r="A3538" s="4" t="s">
        <v>663</v>
      </c>
      <c r="B3538" s="5">
        <v>0</v>
      </c>
      <c r="C3538" s="5">
        <v>0</v>
      </c>
    </row>
    <row r="3539" spans="1:3" x14ac:dyDescent="0.35">
      <c r="A3539" s="4" t="s">
        <v>4275</v>
      </c>
      <c r="B3539" s="5">
        <v>0</v>
      </c>
      <c r="C3539" s="5">
        <v>5</v>
      </c>
    </row>
    <row r="3540" spans="1:3" x14ac:dyDescent="0.35">
      <c r="A3540" s="4" t="s">
        <v>4400</v>
      </c>
      <c r="B3540" s="5">
        <v>2</v>
      </c>
      <c r="C3540" s="5">
        <v>0</v>
      </c>
    </row>
    <row r="3541" spans="1:3" x14ac:dyDescent="0.35">
      <c r="A3541" s="4" t="s">
        <v>5254</v>
      </c>
      <c r="B3541" s="5">
        <v>2</v>
      </c>
      <c r="C3541" s="5">
        <v>0</v>
      </c>
    </row>
    <row r="3542" spans="1:3" x14ac:dyDescent="0.35">
      <c r="A3542" s="4" t="s">
        <v>5104</v>
      </c>
      <c r="B3542" s="5">
        <v>0</v>
      </c>
      <c r="C3542" s="5">
        <v>0</v>
      </c>
    </row>
    <row r="3543" spans="1:3" x14ac:dyDescent="0.35">
      <c r="A3543" s="4" t="s">
        <v>3556</v>
      </c>
      <c r="B3543" s="5">
        <v>0</v>
      </c>
      <c r="C3543" s="5">
        <v>0</v>
      </c>
    </row>
    <row r="3544" spans="1:3" x14ac:dyDescent="0.35">
      <c r="A3544" s="4" t="s">
        <v>356</v>
      </c>
      <c r="B3544" s="5">
        <v>0</v>
      </c>
      <c r="C3544" s="5">
        <v>5</v>
      </c>
    </row>
    <row r="3545" spans="1:3" x14ac:dyDescent="0.35">
      <c r="A3545" s="4" t="s">
        <v>6361</v>
      </c>
      <c r="B3545" s="5">
        <v>0</v>
      </c>
      <c r="C3545" s="5">
        <v>0</v>
      </c>
    </row>
    <row r="3546" spans="1:3" x14ac:dyDescent="0.35">
      <c r="A3546" s="4" t="s">
        <v>6862</v>
      </c>
      <c r="B3546" s="5">
        <v>0</v>
      </c>
      <c r="C3546" s="5">
        <v>0</v>
      </c>
    </row>
    <row r="3547" spans="1:3" x14ac:dyDescent="0.35">
      <c r="A3547" s="4" t="s">
        <v>6059</v>
      </c>
      <c r="B3547" s="5">
        <v>2</v>
      </c>
      <c r="C3547" s="5">
        <v>0</v>
      </c>
    </row>
    <row r="3548" spans="1:3" x14ac:dyDescent="0.35">
      <c r="A3548" s="4" t="s">
        <v>2899</v>
      </c>
      <c r="B3548" s="5">
        <v>0</v>
      </c>
      <c r="C3548" s="5">
        <v>0</v>
      </c>
    </row>
    <row r="3549" spans="1:3" x14ac:dyDescent="0.35">
      <c r="A3549" s="4" t="s">
        <v>1331</v>
      </c>
      <c r="B3549" s="5">
        <v>0</v>
      </c>
      <c r="C3549" s="5">
        <v>0</v>
      </c>
    </row>
    <row r="3550" spans="1:3" x14ac:dyDescent="0.35">
      <c r="A3550" s="4" t="s">
        <v>351</v>
      </c>
      <c r="B3550" s="5">
        <v>0</v>
      </c>
      <c r="C3550" s="5">
        <v>0</v>
      </c>
    </row>
    <row r="3551" spans="1:3" x14ac:dyDescent="0.35">
      <c r="A3551" s="4" t="s">
        <v>2666</v>
      </c>
      <c r="B3551" s="5">
        <v>0</v>
      </c>
      <c r="C3551" s="5">
        <v>0</v>
      </c>
    </row>
    <row r="3552" spans="1:3" x14ac:dyDescent="0.35">
      <c r="A3552" s="4" t="s">
        <v>5666</v>
      </c>
      <c r="B3552" s="5">
        <v>0</v>
      </c>
      <c r="C3552" s="5">
        <v>0</v>
      </c>
    </row>
    <row r="3553" spans="1:3" x14ac:dyDescent="0.35">
      <c r="A3553" s="4" t="s">
        <v>4683</v>
      </c>
      <c r="B3553" s="5">
        <v>0</v>
      </c>
      <c r="C3553" s="5">
        <v>0</v>
      </c>
    </row>
    <row r="3554" spans="1:3" x14ac:dyDescent="0.35">
      <c r="A3554" s="4" t="s">
        <v>5377</v>
      </c>
      <c r="B3554" s="5">
        <v>0</v>
      </c>
      <c r="C3554" s="5">
        <v>0</v>
      </c>
    </row>
    <row r="3555" spans="1:3" x14ac:dyDescent="0.35">
      <c r="A3555" s="4" t="s">
        <v>1664</v>
      </c>
      <c r="B3555" s="5">
        <v>2</v>
      </c>
      <c r="C3555" s="5">
        <v>0</v>
      </c>
    </row>
    <row r="3556" spans="1:3" x14ac:dyDescent="0.35">
      <c r="A3556" s="4" t="s">
        <v>1524</v>
      </c>
      <c r="B3556" s="5">
        <v>0</v>
      </c>
      <c r="C3556" s="5">
        <v>0</v>
      </c>
    </row>
    <row r="3557" spans="1:3" x14ac:dyDescent="0.35">
      <c r="A3557" s="4" t="s">
        <v>3144</v>
      </c>
      <c r="B3557" s="5">
        <v>0</v>
      </c>
      <c r="C3557" s="5">
        <v>0</v>
      </c>
    </row>
    <row r="3558" spans="1:3" x14ac:dyDescent="0.35">
      <c r="A3558" s="4" t="s">
        <v>2202</v>
      </c>
      <c r="B3558" s="5">
        <v>0</v>
      </c>
      <c r="C3558" s="5">
        <v>0</v>
      </c>
    </row>
    <row r="3559" spans="1:3" x14ac:dyDescent="0.35">
      <c r="A3559" s="4" t="s">
        <v>3361</v>
      </c>
      <c r="B3559" s="5">
        <v>2</v>
      </c>
      <c r="C3559" s="5">
        <v>0</v>
      </c>
    </row>
    <row r="3560" spans="1:3" x14ac:dyDescent="0.35">
      <c r="A3560" s="4" t="s">
        <v>5560</v>
      </c>
      <c r="B3560" s="5">
        <v>0</v>
      </c>
      <c r="C3560" s="5">
        <v>0</v>
      </c>
    </row>
    <row r="3561" spans="1:3" x14ac:dyDescent="0.35">
      <c r="A3561" s="4" t="s">
        <v>3213</v>
      </c>
      <c r="B3561" s="5">
        <v>0</v>
      </c>
      <c r="C3561" s="5">
        <v>0</v>
      </c>
    </row>
    <row r="3562" spans="1:3" x14ac:dyDescent="0.35">
      <c r="A3562" s="4" t="s">
        <v>295</v>
      </c>
      <c r="B3562" s="5">
        <v>4</v>
      </c>
      <c r="C3562" s="5">
        <v>0</v>
      </c>
    </row>
    <row r="3563" spans="1:3" x14ac:dyDescent="0.35">
      <c r="A3563" s="4" t="s">
        <v>1707</v>
      </c>
      <c r="B3563" s="5">
        <v>0</v>
      </c>
      <c r="C3563" s="5">
        <v>0</v>
      </c>
    </row>
    <row r="3564" spans="1:3" x14ac:dyDescent="0.35">
      <c r="A3564" s="4" t="s">
        <v>5775</v>
      </c>
      <c r="B3564" s="5">
        <v>0</v>
      </c>
      <c r="C3564" s="5">
        <v>0</v>
      </c>
    </row>
    <row r="3565" spans="1:3" x14ac:dyDescent="0.35">
      <c r="A3565" s="4" t="s">
        <v>4197</v>
      </c>
      <c r="B3565" s="5">
        <v>0</v>
      </c>
      <c r="C3565" s="5">
        <v>0</v>
      </c>
    </row>
    <row r="3566" spans="1:3" x14ac:dyDescent="0.35">
      <c r="A3566" s="4" t="s">
        <v>3122</v>
      </c>
      <c r="B3566" s="5">
        <v>0</v>
      </c>
      <c r="C3566" s="5">
        <v>1</v>
      </c>
    </row>
    <row r="3567" spans="1:3" x14ac:dyDescent="0.35">
      <c r="A3567" s="4" t="s">
        <v>1990</v>
      </c>
      <c r="B3567" s="5">
        <v>0</v>
      </c>
      <c r="C3567" s="5">
        <v>0</v>
      </c>
    </row>
    <row r="3568" spans="1:3" x14ac:dyDescent="0.35">
      <c r="A3568" s="4" t="s">
        <v>4142</v>
      </c>
      <c r="B3568" s="5">
        <v>0</v>
      </c>
      <c r="C3568" s="5">
        <v>0</v>
      </c>
    </row>
    <row r="3569" spans="1:3" x14ac:dyDescent="0.35">
      <c r="A3569" s="4" t="s">
        <v>5871</v>
      </c>
      <c r="B3569" s="5">
        <v>0</v>
      </c>
      <c r="C3569" s="5">
        <v>0</v>
      </c>
    </row>
    <row r="3570" spans="1:3" x14ac:dyDescent="0.35">
      <c r="A3570" s="4" t="s">
        <v>3145</v>
      </c>
      <c r="B3570" s="5">
        <v>0</v>
      </c>
      <c r="C3570" s="5">
        <v>2</v>
      </c>
    </row>
    <row r="3571" spans="1:3" x14ac:dyDescent="0.35">
      <c r="A3571" s="4" t="s">
        <v>5720</v>
      </c>
      <c r="B3571" s="5">
        <v>0</v>
      </c>
      <c r="C3571" s="5">
        <v>3</v>
      </c>
    </row>
    <row r="3572" spans="1:3" x14ac:dyDescent="0.35">
      <c r="A3572" s="4" t="s">
        <v>5439</v>
      </c>
      <c r="B3572" s="5">
        <v>0</v>
      </c>
      <c r="C3572" s="5">
        <v>0</v>
      </c>
    </row>
    <row r="3573" spans="1:3" x14ac:dyDescent="0.35">
      <c r="A3573" s="4" t="s">
        <v>6886</v>
      </c>
      <c r="B3573" s="5">
        <v>0</v>
      </c>
      <c r="C3573" s="5">
        <v>0</v>
      </c>
    </row>
    <row r="3574" spans="1:3" x14ac:dyDescent="0.35">
      <c r="A3574" s="4" t="s">
        <v>4467</v>
      </c>
      <c r="B3574" s="5">
        <v>0</v>
      </c>
      <c r="C3574" s="5">
        <v>0</v>
      </c>
    </row>
    <row r="3575" spans="1:3" x14ac:dyDescent="0.35">
      <c r="A3575" s="4" t="s">
        <v>3574</v>
      </c>
      <c r="B3575" s="5">
        <v>5</v>
      </c>
      <c r="C3575" s="5">
        <v>0</v>
      </c>
    </row>
    <row r="3576" spans="1:3" x14ac:dyDescent="0.35">
      <c r="A3576" s="4" t="s">
        <v>5629</v>
      </c>
      <c r="B3576" s="5">
        <v>3</v>
      </c>
      <c r="C3576" s="5">
        <v>0</v>
      </c>
    </row>
    <row r="3577" spans="1:3" x14ac:dyDescent="0.35">
      <c r="A3577" s="4" t="s">
        <v>6295</v>
      </c>
      <c r="B3577" s="5">
        <v>0</v>
      </c>
      <c r="C3577" s="5">
        <v>0</v>
      </c>
    </row>
    <row r="3578" spans="1:3" x14ac:dyDescent="0.35">
      <c r="A3578" s="4" t="s">
        <v>1513</v>
      </c>
      <c r="B3578" s="5">
        <v>0</v>
      </c>
      <c r="C3578" s="5">
        <v>0</v>
      </c>
    </row>
    <row r="3579" spans="1:3" x14ac:dyDescent="0.35">
      <c r="A3579" s="4" t="s">
        <v>2392</v>
      </c>
      <c r="B3579" s="5">
        <v>1</v>
      </c>
      <c r="C3579" s="5">
        <v>0</v>
      </c>
    </row>
    <row r="3580" spans="1:3" x14ac:dyDescent="0.35">
      <c r="A3580" s="4" t="s">
        <v>93</v>
      </c>
      <c r="B3580" s="5">
        <v>3</v>
      </c>
      <c r="C3580" s="5">
        <v>0</v>
      </c>
    </row>
    <row r="3581" spans="1:3" x14ac:dyDescent="0.35">
      <c r="A3581" s="4" t="s">
        <v>1576</v>
      </c>
      <c r="B3581" s="5">
        <v>0</v>
      </c>
      <c r="C3581" s="5">
        <v>0</v>
      </c>
    </row>
    <row r="3582" spans="1:3" x14ac:dyDescent="0.35">
      <c r="A3582" s="4" t="s">
        <v>4761</v>
      </c>
      <c r="B3582" s="5">
        <v>0</v>
      </c>
      <c r="C3582" s="5">
        <v>0</v>
      </c>
    </row>
    <row r="3583" spans="1:3" x14ac:dyDescent="0.35">
      <c r="A3583" s="4" t="s">
        <v>910</v>
      </c>
      <c r="B3583" s="5">
        <v>0</v>
      </c>
      <c r="C3583" s="5">
        <v>6</v>
      </c>
    </row>
    <row r="3584" spans="1:3" x14ac:dyDescent="0.35">
      <c r="A3584" s="4" t="s">
        <v>2774</v>
      </c>
      <c r="B3584" s="5">
        <v>0</v>
      </c>
      <c r="C3584" s="5">
        <v>0</v>
      </c>
    </row>
    <row r="3585" spans="1:3" x14ac:dyDescent="0.35">
      <c r="A3585" s="4" t="s">
        <v>4516</v>
      </c>
      <c r="B3585" s="5">
        <v>0</v>
      </c>
      <c r="C3585" s="5">
        <v>0</v>
      </c>
    </row>
    <row r="3586" spans="1:3" x14ac:dyDescent="0.35">
      <c r="A3586" s="4" t="s">
        <v>726</v>
      </c>
      <c r="B3586" s="5">
        <v>3</v>
      </c>
      <c r="C3586" s="5">
        <v>0</v>
      </c>
    </row>
    <row r="3587" spans="1:3" x14ac:dyDescent="0.35">
      <c r="A3587" s="4" t="s">
        <v>3175</v>
      </c>
      <c r="B3587" s="5">
        <v>0</v>
      </c>
      <c r="C3587" s="5">
        <v>0</v>
      </c>
    </row>
    <row r="3588" spans="1:3" x14ac:dyDescent="0.35">
      <c r="A3588" s="4" t="s">
        <v>6112</v>
      </c>
      <c r="B3588" s="5">
        <v>0</v>
      </c>
      <c r="C3588" s="5">
        <v>0</v>
      </c>
    </row>
    <row r="3589" spans="1:3" x14ac:dyDescent="0.35">
      <c r="A3589" s="4" t="s">
        <v>6478</v>
      </c>
      <c r="B3589" s="5">
        <v>0</v>
      </c>
      <c r="C3589" s="5">
        <v>0</v>
      </c>
    </row>
    <row r="3590" spans="1:3" x14ac:dyDescent="0.35">
      <c r="A3590" s="4" t="s">
        <v>5602</v>
      </c>
      <c r="B3590" s="5">
        <v>0</v>
      </c>
      <c r="C3590" s="5">
        <v>2</v>
      </c>
    </row>
    <row r="3591" spans="1:3" x14ac:dyDescent="0.35">
      <c r="A3591" s="4" t="s">
        <v>5598</v>
      </c>
      <c r="B3591" s="5">
        <v>0</v>
      </c>
      <c r="C3591" s="5">
        <v>0</v>
      </c>
    </row>
    <row r="3592" spans="1:3" x14ac:dyDescent="0.35">
      <c r="A3592" s="4" t="s">
        <v>3886</v>
      </c>
      <c r="B3592" s="5">
        <v>1</v>
      </c>
      <c r="C3592" s="5">
        <v>3</v>
      </c>
    </row>
    <row r="3593" spans="1:3" x14ac:dyDescent="0.35">
      <c r="A3593" s="4" t="s">
        <v>6708</v>
      </c>
      <c r="B3593" s="5">
        <v>0</v>
      </c>
      <c r="C3593" s="5">
        <v>0</v>
      </c>
    </row>
    <row r="3594" spans="1:3" x14ac:dyDescent="0.35">
      <c r="A3594" s="4" t="s">
        <v>1816</v>
      </c>
      <c r="B3594" s="5">
        <v>0</v>
      </c>
      <c r="C3594" s="5">
        <v>0</v>
      </c>
    </row>
    <row r="3595" spans="1:3" x14ac:dyDescent="0.35">
      <c r="A3595" s="4" t="s">
        <v>4939</v>
      </c>
      <c r="B3595" s="5">
        <v>0</v>
      </c>
      <c r="C3595" s="5">
        <v>0</v>
      </c>
    </row>
    <row r="3596" spans="1:3" x14ac:dyDescent="0.35">
      <c r="A3596" s="4" t="s">
        <v>5901</v>
      </c>
      <c r="B3596" s="5">
        <v>5</v>
      </c>
      <c r="C3596" s="5">
        <v>0</v>
      </c>
    </row>
    <row r="3597" spans="1:3" x14ac:dyDescent="0.35">
      <c r="A3597" s="4" t="s">
        <v>6061</v>
      </c>
      <c r="B3597" s="5">
        <v>0</v>
      </c>
      <c r="C3597" s="5">
        <v>0</v>
      </c>
    </row>
    <row r="3598" spans="1:3" x14ac:dyDescent="0.35">
      <c r="A3598" s="4" t="s">
        <v>1312</v>
      </c>
      <c r="B3598" s="5">
        <v>4</v>
      </c>
      <c r="C3598" s="5">
        <v>0</v>
      </c>
    </row>
    <row r="3599" spans="1:3" x14ac:dyDescent="0.35">
      <c r="A3599" s="4" t="s">
        <v>667</v>
      </c>
      <c r="B3599" s="5">
        <v>0</v>
      </c>
      <c r="C3599" s="5">
        <v>4</v>
      </c>
    </row>
    <row r="3600" spans="1:3" x14ac:dyDescent="0.35">
      <c r="A3600" s="4" t="s">
        <v>2398</v>
      </c>
      <c r="B3600" s="5">
        <v>0</v>
      </c>
      <c r="C3600" s="5">
        <v>0</v>
      </c>
    </row>
    <row r="3601" spans="1:3" x14ac:dyDescent="0.35">
      <c r="A3601" s="4" t="s">
        <v>4267</v>
      </c>
      <c r="B3601" s="5">
        <v>3</v>
      </c>
      <c r="C3601" s="5">
        <v>0</v>
      </c>
    </row>
    <row r="3602" spans="1:3" x14ac:dyDescent="0.35">
      <c r="A3602" s="4" t="s">
        <v>2006</v>
      </c>
      <c r="B3602" s="5">
        <v>5</v>
      </c>
      <c r="C3602" s="5">
        <v>2</v>
      </c>
    </row>
    <row r="3603" spans="1:3" x14ac:dyDescent="0.35">
      <c r="A3603" s="4" t="s">
        <v>5286</v>
      </c>
      <c r="B3603" s="5">
        <v>4</v>
      </c>
      <c r="C3603" s="5">
        <v>0</v>
      </c>
    </row>
    <row r="3604" spans="1:3" x14ac:dyDescent="0.35">
      <c r="A3604" s="4" t="s">
        <v>6802</v>
      </c>
      <c r="B3604" s="5">
        <v>0</v>
      </c>
      <c r="C3604" s="5">
        <v>0</v>
      </c>
    </row>
    <row r="3605" spans="1:3" x14ac:dyDescent="0.35">
      <c r="A3605" s="4" t="s">
        <v>4988</v>
      </c>
      <c r="B3605" s="5">
        <v>0</v>
      </c>
      <c r="C3605" s="5">
        <v>0</v>
      </c>
    </row>
    <row r="3606" spans="1:3" x14ac:dyDescent="0.35">
      <c r="A3606" s="4" t="s">
        <v>3088</v>
      </c>
      <c r="B3606" s="5">
        <v>0</v>
      </c>
      <c r="C3606" s="5">
        <v>0</v>
      </c>
    </row>
    <row r="3607" spans="1:3" x14ac:dyDescent="0.35">
      <c r="A3607" s="4" t="s">
        <v>5431</v>
      </c>
      <c r="B3607" s="5">
        <v>2</v>
      </c>
      <c r="C3607" s="5">
        <v>0</v>
      </c>
    </row>
    <row r="3608" spans="1:3" x14ac:dyDescent="0.35">
      <c r="A3608" s="4" t="s">
        <v>6121</v>
      </c>
      <c r="B3608" s="5">
        <v>0</v>
      </c>
      <c r="C3608" s="5">
        <v>0</v>
      </c>
    </row>
    <row r="3609" spans="1:3" x14ac:dyDescent="0.35">
      <c r="A3609" s="4" t="s">
        <v>6448</v>
      </c>
      <c r="B3609" s="5">
        <v>0</v>
      </c>
      <c r="C3609" s="5">
        <v>0</v>
      </c>
    </row>
    <row r="3610" spans="1:3" x14ac:dyDescent="0.35">
      <c r="A3610" s="4" t="s">
        <v>4204</v>
      </c>
      <c r="B3610" s="5">
        <v>0</v>
      </c>
      <c r="C3610" s="5">
        <v>0</v>
      </c>
    </row>
    <row r="3611" spans="1:3" x14ac:dyDescent="0.35">
      <c r="A3611" s="4" t="s">
        <v>101</v>
      </c>
      <c r="B3611" s="5">
        <v>0</v>
      </c>
      <c r="C3611" s="5">
        <v>0</v>
      </c>
    </row>
    <row r="3612" spans="1:3" x14ac:dyDescent="0.35">
      <c r="A3612" s="4" t="s">
        <v>5438</v>
      </c>
      <c r="B3612" s="5">
        <v>0</v>
      </c>
      <c r="C3612" s="5">
        <v>2</v>
      </c>
    </row>
    <row r="3613" spans="1:3" x14ac:dyDescent="0.35">
      <c r="A3613" s="4" t="s">
        <v>821</v>
      </c>
      <c r="B3613" s="5">
        <v>0</v>
      </c>
      <c r="C3613" s="5">
        <v>0</v>
      </c>
    </row>
    <row r="3614" spans="1:3" x14ac:dyDescent="0.35">
      <c r="A3614" s="4" t="s">
        <v>6932</v>
      </c>
      <c r="B3614" s="5">
        <v>0</v>
      </c>
      <c r="C3614" s="5">
        <v>0</v>
      </c>
    </row>
    <row r="3615" spans="1:3" x14ac:dyDescent="0.35">
      <c r="A3615" s="4" t="s">
        <v>1619</v>
      </c>
      <c r="B3615" s="5">
        <v>0</v>
      </c>
      <c r="C3615" s="5">
        <v>2</v>
      </c>
    </row>
    <row r="3616" spans="1:3" x14ac:dyDescent="0.35">
      <c r="A3616" s="4" t="s">
        <v>1911</v>
      </c>
      <c r="B3616" s="5">
        <v>0</v>
      </c>
      <c r="C3616" s="5">
        <v>0</v>
      </c>
    </row>
    <row r="3617" spans="1:3" x14ac:dyDescent="0.35">
      <c r="A3617" s="4" t="s">
        <v>50</v>
      </c>
      <c r="B3617" s="5">
        <v>0</v>
      </c>
      <c r="C3617" s="5">
        <v>0</v>
      </c>
    </row>
    <row r="3618" spans="1:3" x14ac:dyDescent="0.35">
      <c r="A3618" s="4" t="s">
        <v>2600</v>
      </c>
      <c r="B3618" s="5">
        <v>0</v>
      </c>
      <c r="C3618" s="5">
        <v>3</v>
      </c>
    </row>
    <row r="3619" spans="1:3" x14ac:dyDescent="0.35">
      <c r="A3619" s="4" t="s">
        <v>7013</v>
      </c>
      <c r="B3619" s="5">
        <v>3</v>
      </c>
      <c r="C3619" s="5">
        <v>0</v>
      </c>
    </row>
    <row r="3620" spans="1:3" x14ac:dyDescent="0.35">
      <c r="A3620" s="4" t="s">
        <v>2984</v>
      </c>
      <c r="B3620" s="5">
        <v>0</v>
      </c>
      <c r="C3620" s="5">
        <v>0</v>
      </c>
    </row>
    <row r="3621" spans="1:3" x14ac:dyDescent="0.35">
      <c r="A3621" s="4" t="s">
        <v>3102</v>
      </c>
      <c r="B3621" s="5">
        <v>0</v>
      </c>
      <c r="C3621" s="5">
        <v>0</v>
      </c>
    </row>
    <row r="3622" spans="1:3" x14ac:dyDescent="0.35">
      <c r="A3622" s="4" t="s">
        <v>2749</v>
      </c>
      <c r="B3622" s="5">
        <v>0</v>
      </c>
      <c r="C3622" s="5">
        <v>0</v>
      </c>
    </row>
    <row r="3623" spans="1:3" x14ac:dyDescent="0.35">
      <c r="A3623" s="4" t="s">
        <v>4874</v>
      </c>
      <c r="B3623" s="5">
        <v>0</v>
      </c>
      <c r="C3623" s="5">
        <v>0</v>
      </c>
    </row>
    <row r="3624" spans="1:3" x14ac:dyDescent="0.35">
      <c r="A3624" s="4" t="s">
        <v>5779</v>
      </c>
      <c r="B3624" s="5">
        <v>0</v>
      </c>
      <c r="C3624" s="5">
        <v>0</v>
      </c>
    </row>
    <row r="3625" spans="1:3" x14ac:dyDescent="0.35">
      <c r="A3625" s="4" t="s">
        <v>6548</v>
      </c>
      <c r="B3625" s="5">
        <v>0</v>
      </c>
      <c r="C3625" s="5">
        <v>0</v>
      </c>
    </row>
    <row r="3626" spans="1:3" x14ac:dyDescent="0.35">
      <c r="A3626" s="4" t="s">
        <v>6956</v>
      </c>
      <c r="B3626" s="5">
        <v>0</v>
      </c>
      <c r="C3626" s="5">
        <v>0</v>
      </c>
    </row>
    <row r="3627" spans="1:3" x14ac:dyDescent="0.35">
      <c r="A3627" s="4" t="s">
        <v>2430</v>
      </c>
      <c r="B3627" s="5">
        <v>0</v>
      </c>
      <c r="C3627" s="5">
        <v>3</v>
      </c>
    </row>
    <row r="3628" spans="1:3" x14ac:dyDescent="0.35">
      <c r="A3628" s="4" t="s">
        <v>1764</v>
      </c>
      <c r="B3628" s="5">
        <v>0</v>
      </c>
      <c r="C3628" s="5">
        <v>0</v>
      </c>
    </row>
    <row r="3629" spans="1:3" x14ac:dyDescent="0.35">
      <c r="A3629" s="4" t="s">
        <v>779</v>
      </c>
      <c r="B3629" s="5">
        <v>0</v>
      </c>
      <c r="C3629" s="5">
        <v>0</v>
      </c>
    </row>
    <row r="3630" spans="1:3" x14ac:dyDescent="0.35">
      <c r="A3630" s="4" t="s">
        <v>2700</v>
      </c>
      <c r="B3630" s="5">
        <v>0</v>
      </c>
      <c r="C3630" s="5">
        <v>1</v>
      </c>
    </row>
    <row r="3631" spans="1:3" x14ac:dyDescent="0.35">
      <c r="A3631" s="4" t="s">
        <v>2437</v>
      </c>
      <c r="B3631" s="5">
        <v>0</v>
      </c>
      <c r="C3631" s="5">
        <v>0</v>
      </c>
    </row>
    <row r="3632" spans="1:3" x14ac:dyDescent="0.35">
      <c r="A3632" s="4" t="s">
        <v>5396</v>
      </c>
      <c r="B3632" s="5">
        <v>0</v>
      </c>
      <c r="C3632" s="5">
        <v>0</v>
      </c>
    </row>
    <row r="3633" spans="1:3" x14ac:dyDescent="0.35">
      <c r="A3633" s="4" t="s">
        <v>5675</v>
      </c>
      <c r="B3633" s="5">
        <v>0</v>
      </c>
      <c r="C3633" s="5">
        <v>0</v>
      </c>
    </row>
    <row r="3634" spans="1:3" x14ac:dyDescent="0.35">
      <c r="A3634" s="4" t="s">
        <v>5954</v>
      </c>
      <c r="B3634" s="5">
        <v>0</v>
      </c>
      <c r="C3634" s="5">
        <v>0</v>
      </c>
    </row>
    <row r="3635" spans="1:3" x14ac:dyDescent="0.35">
      <c r="A3635" s="4" t="s">
        <v>3342</v>
      </c>
      <c r="B3635" s="5">
        <v>4</v>
      </c>
      <c r="C3635" s="5">
        <v>0</v>
      </c>
    </row>
    <row r="3636" spans="1:3" x14ac:dyDescent="0.35">
      <c r="A3636" s="4" t="s">
        <v>967</v>
      </c>
      <c r="B3636" s="5">
        <v>0</v>
      </c>
      <c r="C3636" s="5">
        <v>0</v>
      </c>
    </row>
    <row r="3637" spans="1:3" x14ac:dyDescent="0.35">
      <c r="A3637" s="4" t="s">
        <v>6904</v>
      </c>
      <c r="B3637" s="5">
        <v>0</v>
      </c>
      <c r="C3637" s="5">
        <v>0</v>
      </c>
    </row>
    <row r="3638" spans="1:3" x14ac:dyDescent="0.35">
      <c r="A3638" s="4" t="s">
        <v>660</v>
      </c>
      <c r="B3638" s="5">
        <v>0</v>
      </c>
      <c r="C3638" s="5">
        <v>0</v>
      </c>
    </row>
    <row r="3639" spans="1:3" x14ac:dyDescent="0.35">
      <c r="A3639" s="4" t="s">
        <v>3204</v>
      </c>
      <c r="B3639" s="5">
        <v>0</v>
      </c>
      <c r="C3639" s="5">
        <v>0</v>
      </c>
    </row>
    <row r="3640" spans="1:3" x14ac:dyDescent="0.35">
      <c r="A3640" s="4" t="s">
        <v>492</v>
      </c>
      <c r="B3640" s="5">
        <v>0</v>
      </c>
      <c r="C3640" s="5">
        <v>0</v>
      </c>
    </row>
    <row r="3641" spans="1:3" x14ac:dyDescent="0.35">
      <c r="A3641" s="4" t="s">
        <v>1847</v>
      </c>
      <c r="B3641" s="5">
        <v>0</v>
      </c>
      <c r="C3641" s="5">
        <v>0</v>
      </c>
    </row>
    <row r="3642" spans="1:3" x14ac:dyDescent="0.35">
      <c r="A3642" s="4" t="s">
        <v>956</v>
      </c>
      <c r="B3642" s="5">
        <v>0</v>
      </c>
      <c r="C3642" s="5">
        <v>0</v>
      </c>
    </row>
    <row r="3643" spans="1:3" x14ac:dyDescent="0.35">
      <c r="A3643" s="4" t="s">
        <v>3196</v>
      </c>
      <c r="B3643" s="5">
        <v>5</v>
      </c>
      <c r="C3643" s="5">
        <v>0</v>
      </c>
    </row>
    <row r="3644" spans="1:3" x14ac:dyDescent="0.35">
      <c r="A3644" s="4" t="s">
        <v>613</v>
      </c>
      <c r="B3644" s="5">
        <v>0</v>
      </c>
      <c r="C3644" s="5">
        <v>0</v>
      </c>
    </row>
    <row r="3645" spans="1:3" x14ac:dyDescent="0.35">
      <c r="A3645" s="4" t="s">
        <v>3089</v>
      </c>
      <c r="B3645" s="5">
        <v>0</v>
      </c>
      <c r="C3645" s="5">
        <v>0</v>
      </c>
    </row>
    <row r="3646" spans="1:3" x14ac:dyDescent="0.35">
      <c r="A3646" s="4" t="s">
        <v>4283</v>
      </c>
      <c r="B3646" s="5">
        <v>0</v>
      </c>
      <c r="C3646" s="5">
        <v>0</v>
      </c>
    </row>
    <row r="3647" spans="1:3" x14ac:dyDescent="0.35">
      <c r="A3647" s="4" t="s">
        <v>2102</v>
      </c>
      <c r="B3647" s="5">
        <v>0</v>
      </c>
      <c r="C3647" s="5">
        <v>0</v>
      </c>
    </row>
    <row r="3648" spans="1:3" x14ac:dyDescent="0.35">
      <c r="A3648" s="4" t="s">
        <v>3983</v>
      </c>
      <c r="B3648" s="5">
        <v>4</v>
      </c>
      <c r="C3648" s="5">
        <v>1</v>
      </c>
    </row>
    <row r="3649" spans="1:3" x14ac:dyDescent="0.35">
      <c r="A3649" s="4" t="s">
        <v>2052</v>
      </c>
      <c r="B3649" s="5">
        <v>5</v>
      </c>
      <c r="C3649" s="5">
        <v>0</v>
      </c>
    </row>
    <row r="3650" spans="1:3" x14ac:dyDescent="0.35">
      <c r="A3650" s="4" t="s">
        <v>2422</v>
      </c>
      <c r="B3650" s="5">
        <v>0</v>
      </c>
      <c r="C3650" s="5">
        <v>0</v>
      </c>
    </row>
    <row r="3651" spans="1:3" x14ac:dyDescent="0.35">
      <c r="A3651" s="4" t="s">
        <v>1352</v>
      </c>
      <c r="B3651" s="5">
        <v>0</v>
      </c>
      <c r="C3651" s="5">
        <v>0</v>
      </c>
    </row>
    <row r="3652" spans="1:3" x14ac:dyDescent="0.35">
      <c r="A3652" s="4" t="s">
        <v>2198</v>
      </c>
      <c r="B3652" s="5">
        <v>0</v>
      </c>
      <c r="C3652" s="5">
        <v>0</v>
      </c>
    </row>
    <row r="3653" spans="1:3" x14ac:dyDescent="0.35">
      <c r="A3653" s="4" t="s">
        <v>387</v>
      </c>
      <c r="B3653" s="5">
        <v>2</v>
      </c>
      <c r="C3653" s="5">
        <v>0</v>
      </c>
    </row>
    <row r="3654" spans="1:3" x14ac:dyDescent="0.35">
      <c r="A3654" s="4" t="s">
        <v>4284</v>
      </c>
      <c r="B3654" s="5">
        <v>0</v>
      </c>
      <c r="C3654" s="5">
        <v>0</v>
      </c>
    </row>
    <row r="3655" spans="1:3" x14ac:dyDescent="0.35">
      <c r="A3655" s="4" t="s">
        <v>6727</v>
      </c>
      <c r="B3655" s="5">
        <v>0</v>
      </c>
      <c r="C3655" s="5">
        <v>0</v>
      </c>
    </row>
    <row r="3656" spans="1:3" x14ac:dyDescent="0.35">
      <c r="A3656" s="4" t="s">
        <v>6004</v>
      </c>
      <c r="B3656" s="5">
        <v>0</v>
      </c>
      <c r="C3656" s="5">
        <v>0</v>
      </c>
    </row>
    <row r="3657" spans="1:3" x14ac:dyDescent="0.35">
      <c r="A3657" s="4" t="s">
        <v>419</v>
      </c>
      <c r="B3657" s="5">
        <v>0</v>
      </c>
      <c r="C3657" s="5">
        <v>0</v>
      </c>
    </row>
    <row r="3658" spans="1:3" x14ac:dyDescent="0.35">
      <c r="A3658" s="4" t="s">
        <v>519</v>
      </c>
      <c r="B3658" s="5">
        <v>3</v>
      </c>
      <c r="C3658" s="5">
        <v>0</v>
      </c>
    </row>
    <row r="3659" spans="1:3" x14ac:dyDescent="0.35">
      <c r="A3659" s="4" t="s">
        <v>484</v>
      </c>
      <c r="B3659" s="5">
        <v>2</v>
      </c>
      <c r="C3659" s="5">
        <v>0</v>
      </c>
    </row>
    <row r="3660" spans="1:3" x14ac:dyDescent="0.35">
      <c r="A3660" s="4" t="s">
        <v>921</v>
      </c>
      <c r="B3660" s="5">
        <v>3</v>
      </c>
      <c r="C3660" s="5">
        <v>0</v>
      </c>
    </row>
    <row r="3661" spans="1:3" x14ac:dyDescent="0.35">
      <c r="A3661" s="4" t="s">
        <v>3596</v>
      </c>
      <c r="B3661" s="5">
        <v>0</v>
      </c>
      <c r="C3661" s="5">
        <v>0</v>
      </c>
    </row>
    <row r="3662" spans="1:3" x14ac:dyDescent="0.35">
      <c r="A3662" s="4" t="s">
        <v>634</v>
      </c>
      <c r="B3662" s="5">
        <v>0</v>
      </c>
      <c r="C3662" s="5">
        <v>0</v>
      </c>
    </row>
    <row r="3663" spans="1:3" x14ac:dyDescent="0.35">
      <c r="A3663" s="4" t="s">
        <v>4686</v>
      </c>
      <c r="B3663" s="5">
        <v>5</v>
      </c>
      <c r="C3663" s="5">
        <v>5</v>
      </c>
    </row>
    <row r="3664" spans="1:3" x14ac:dyDescent="0.35">
      <c r="A3664" s="4" t="s">
        <v>832</v>
      </c>
      <c r="B3664" s="5">
        <v>0</v>
      </c>
      <c r="C3664" s="5">
        <v>0</v>
      </c>
    </row>
    <row r="3665" spans="1:3" x14ac:dyDescent="0.35">
      <c r="A3665" s="4" t="s">
        <v>638</v>
      </c>
      <c r="B3665" s="5">
        <v>0</v>
      </c>
      <c r="C3665" s="5">
        <v>0</v>
      </c>
    </row>
    <row r="3666" spans="1:3" x14ac:dyDescent="0.35">
      <c r="A3666" s="4" t="s">
        <v>557</v>
      </c>
      <c r="B3666" s="5">
        <v>0</v>
      </c>
      <c r="C3666" s="5">
        <v>0</v>
      </c>
    </row>
    <row r="3667" spans="1:3" x14ac:dyDescent="0.35">
      <c r="A3667" s="4" t="s">
        <v>4849</v>
      </c>
      <c r="B3667" s="5">
        <v>0</v>
      </c>
      <c r="C3667" s="5">
        <v>1</v>
      </c>
    </row>
    <row r="3668" spans="1:3" x14ac:dyDescent="0.35">
      <c r="A3668" s="4" t="s">
        <v>4848</v>
      </c>
      <c r="B3668" s="5">
        <v>0</v>
      </c>
      <c r="C3668" s="5">
        <v>0</v>
      </c>
    </row>
    <row r="3669" spans="1:3" x14ac:dyDescent="0.35">
      <c r="A3669" s="4" t="s">
        <v>803</v>
      </c>
      <c r="B3669" s="5">
        <v>0</v>
      </c>
      <c r="C3669" s="5">
        <v>0</v>
      </c>
    </row>
    <row r="3670" spans="1:3" x14ac:dyDescent="0.35">
      <c r="A3670" s="4" t="s">
        <v>4256</v>
      </c>
      <c r="B3670" s="5">
        <v>0</v>
      </c>
      <c r="C3670" s="5">
        <v>0</v>
      </c>
    </row>
    <row r="3671" spans="1:3" x14ac:dyDescent="0.35">
      <c r="A3671" s="4" t="s">
        <v>399</v>
      </c>
      <c r="B3671" s="5">
        <v>4</v>
      </c>
      <c r="C3671" s="5">
        <v>0</v>
      </c>
    </row>
    <row r="3672" spans="1:3" x14ac:dyDescent="0.35">
      <c r="A3672" s="4" t="s">
        <v>4753</v>
      </c>
      <c r="B3672" s="5">
        <v>0</v>
      </c>
      <c r="C3672" s="5">
        <v>0</v>
      </c>
    </row>
    <row r="3673" spans="1:3" x14ac:dyDescent="0.35">
      <c r="A3673" s="4" t="s">
        <v>4881</v>
      </c>
      <c r="B3673" s="5">
        <v>0</v>
      </c>
      <c r="C3673" s="5">
        <v>0</v>
      </c>
    </row>
    <row r="3674" spans="1:3" x14ac:dyDescent="0.35">
      <c r="A3674" s="4" t="s">
        <v>3417</v>
      </c>
      <c r="B3674" s="5">
        <v>0</v>
      </c>
      <c r="C3674" s="5">
        <v>0</v>
      </c>
    </row>
    <row r="3675" spans="1:3" x14ac:dyDescent="0.35">
      <c r="A3675" s="4" t="s">
        <v>6272</v>
      </c>
      <c r="B3675" s="5">
        <v>0</v>
      </c>
      <c r="C3675" s="5">
        <v>1</v>
      </c>
    </row>
    <row r="3676" spans="1:3" x14ac:dyDescent="0.35">
      <c r="A3676" s="4" t="s">
        <v>4745</v>
      </c>
      <c r="B3676" s="5">
        <v>0</v>
      </c>
      <c r="C3676" s="5">
        <v>0</v>
      </c>
    </row>
    <row r="3677" spans="1:3" x14ac:dyDescent="0.35">
      <c r="A3677" s="4" t="s">
        <v>5953</v>
      </c>
      <c r="B3677" s="5">
        <v>0</v>
      </c>
      <c r="C3677" s="5">
        <v>0</v>
      </c>
    </row>
    <row r="3678" spans="1:3" x14ac:dyDescent="0.35">
      <c r="A3678" s="4" t="s">
        <v>692</v>
      </c>
      <c r="B3678" s="5">
        <v>4</v>
      </c>
      <c r="C3678" s="5">
        <v>0</v>
      </c>
    </row>
    <row r="3679" spans="1:3" x14ac:dyDescent="0.35">
      <c r="A3679" s="4" t="s">
        <v>3665</v>
      </c>
      <c r="B3679" s="5">
        <v>0</v>
      </c>
      <c r="C3679" s="5">
        <v>0</v>
      </c>
    </row>
    <row r="3680" spans="1:3" x14ac:dyDescent="0.35">
      <c r="A3680" s="4" t="s">
        <v>2612</v>
      </c>
      <c r="B3680" s="5">
        <v>0</v>
      </c>
      <c r="C3680" s="5">
        <v>0</v>
      </c>
    </row>
    <row r="3681" spans="1:3" x14ac:dyDescent="0.35">
      <c r="A3681" s="4" t="s">
        <v>2554</v>
      </c>
      <c r="B3681" s="5">
        <v>0</v>
      </c>
      <c r="C3681" s="5">
        <v>0</v>
      </c>
    </row>
    <row r="3682" spans="1:3" x14ac:dyDescent="0.35">
      <c r="A3682" s="4" t="s">
        <v>6275</v>
      </c>
      <c r="B3682" s="5">
        <v>0</v>
      </c>
      <c r="C3682" s="5">
        <v>0</v>
      </c>
    </row>
    <row r="3683" spans="1:3" x14ac:dyDescent="0.35">
      <c r="A3683" s="4" t="s">
        <v>622</v>
      </c>
      <c r="B3683" s="5">
        <v>0</v>
      </c>
      <c r="C3683" s="5">
        <v>0</v>
      </c>
    </row>
    <row r="3684" spans="1:3" x14ac:dyDescent="0.35">
      <c r="A3684" s="4" t="s">
        <v>1582</v>
      </c>
      <c r="B3684" s="5">
        <v>0</v>
      </c>
      <c r="C3684" s="5">
        <v>0</v>
      </c>
    </row>
    <row r="3685" spans="1:3" x14ac:dyDescent="0.35">
      <c r="A3685" s="4" t="s">
        <v>6571</v>
      </c>
      <c r="B3685" s="5">
        <v>0</v>
      </c>
      <c r="C3685" s="5">
        <v>0</v>
      </c>
    </row>
    <row r="3686" spans="1:3" x14ac:dyDescent="0.35">
      <c r="A3686" s="4" t="s">
        <v>5743</v>
      </c>
      <c r="B3686" s="5">
        <v>0</v>
      </c>
      <c r="C3686" s="5">
        <v>0</v>
      </c>
    </row>
    <row r="3687" spans="1:3" x14ac:dyDescent="0.35">
      <c r="A3687" s="4" t="s">
        <v>4070</v>
      </c>
      <c r="B3687" s="5">
        <v>0</v>
      </c>
      <c r="C3687" s="5">
        <v>0</v>
      </c>
    </row>
    <row r="3688" spans="1:3" x14ac:dyDescent="0.35">
      <c r="A3688" s="4" t="s">
        <v>3221</v>
      </c>
      <c r="B3688" s="5">
        <v>0</v>
      </c>
      <c r="C3688" s="5">
        <v>0</v>
      </c>
    </row>
    <row r="3689" spans="1:3" x14ac:dyDescent="0.35">
      <c r="A3689" s="4" t="s">
        <v>2441</v>
      </c>
      <c r="B3689" s="5">
        <v>0</v>
      </c>
      <c r="C3689" s="5">
        <v>4</v>
      </c>
    </row>
    <row r="3690" spans="1:3" x14ac:dyDescent="0.35">
      <c r="A3690" s="4" t="s">
        <v>2250</v>
      </c>
      <c r="B3690" s="5">
        <v>2</v>
      </c>
      <c r="C3690" s="5">
        <v>0</v>
      </c>
    </row>
    <row r="3691" spans="1:3" x14ac:dyDescent="0.35">
      <c r="A3691" s="4" t="s">
        <v>2494</v>
      </c>
      <c r="B3691" s="5">
        <v>0</v>
      </c>
      <c r="C3691" s="5">
        <v>0</v>
      </c>
    </row>
    <row r="3692" spans="1:3" x14ac:dyDescent="0.35">
      <c r="A3692" s="4" t="s">
        <v>4305</v>
      </c>
      <c r="B3692" s="5">
        <v>0</v>
      </c>
      <c r="C3692" s="5">
        <v>0</v>
      </c>
    </row>
    <row r="3693" spans="1:3" x14ac:dyDescent="0.35">
      <c r="A3693" s="4" t="s">
        <v>3057</v>
      </c>
      <c r="B3693" s="5">
        <v>0</v>
      </c>
      <c r="C3693" s="5">
        <v>0</v>
      </c>
    </row>
    <row r="3694" spans="1:3" x14ac:dyDescent="0.35">
      <c r="A3694" s="4" t="s">
        <v>3761</v>
      </c>
      <c r="B3694" s="5">
        <v>3</v>
      </c>
      <c r="C3694" s="5">
        <v>0</v>
      </c>
    </row>
    <row r="3695" spans="1:3" x14ac:dyDescent="0.35">
      <c r="A3695" s="4" t="s">
        <v>3533</v>
      </c>
      <c r="B3695" s="5">
        <v>2</v>
      </c>
      <c r="C3695" s="5">
        <v>0</v>
      </c>
    </row>
    <row r="3696" spans="1:3" x14ac:dyDescent="0.35">
      <c r="A3696" s="4" t="s">
        <v>4624</v>
      </c>
      <c r="B3696" s="5">
        <v>0</v>
      </c>
      <c r="C3696" s="5">
        <v>0</v>
      </c>
    </row>
    <row r="3697" spans="1:3" x14ac:dyDescent="0.35">
      <c r="A3697" s="4" t="s">
        <v>2647</v>
      </c>
      <c r="B3697" s="5">
        <v>0</v>
      </c>
      <c r="C3697" s="5">
        <v>0</v>
      </c>
    </row>
    <row r="3698" spans="1:3" x14ac:dyDescent="0.35">
      <c r="A3698" s="4" t="s">
        <v>6577</v>
      </c>
      <c r="B3698" s="5">
        <v>1</v>
      </c>
      <c r="C3698" s="5">
        <v>0</v>
      </c>
    </row>
    <row r="3699" spans="1:3" x14ac:dyDescent="0.35">
      <c r="A3699" s="4" t="s">
        <v>5180</v>
      </c>
      <c r="B3699" s="5">
        <v>0</v>
      </c>
      <c r="C3699" s="5">
        <v>0</v>
      </c>
    </row>
    <row r="3700" spans="1:3" x14ac:dyDescent="0.35">
      <c r="A3700" s="4" t="s">
        <v>6828</v>
      </c>
      <c r="B3700" s="5">
        <v>0</v>
      </c>
      <c r="C3700" s="5">
        <v>2</v>
      </c>
    </row>
    <row r="3701" spans="1:3" x14ac:dyDescent="0.35">
      <c r="A3701" s="4" t="s">
        <v>3552</v>
      </c>
      <c r="B3701" s="5">
        <v>2</v>
      </c>
      <c r="C3701" s="5">
        <v>0</v>
      </c>
    </row>
    <row r="3702" spans="1:3" x14ac:dyDescent="0.35">
      <c r="A3702" s="4" t="s">
        <v>3940</v>
      </c>
      <c r="B3702" s="5">
        <v>0</v>
      </c>
      <c r="C3702" s="5">
        <v>0</v>
      </c>
    </row>
    <row r="3703" spans="1:3" x14ac:dyDescent="0.35">
      <c r="A3703" s="4" t="s">
        <v>1811</v>
      </c>
      <c r="B3703" s="5">
        <v>0</v>
      </c>
      <c r="C3703" s="5">
        <v>0</v>
      </c>
    </row>
    <row r="3704" spans="1:3" x14ac:dyDescent="0.35">
      <c r="A3704" s="4" t="s">
        <v>4147</v>
      </c>
      <c r="B3704" s="5">
        <v>0</v>
      </c>
      <c r="C3704" s="5">
        <v>0</v>
      </c>
    </row>
    <row r="3705" spans="1:3" x14ac:dyDescent="0.35">
      <c r="A3705" s="4" t="s">
        <v>1523</v>
      </c>
      <c r="B3705" s="5">
        <v>0</v>
      </c>
      <c r="C3705" s="5">
        <v>0</v>
      </c>
    </row>
    <row r="3706" spans="1:3" x14ac:dyDescent="0.35">
      <c r="A3706" s="4" t="s">
        <v>2724</v>
      </c>
      <c r="B3706" s="5">
        <v>4</v>
      </c>
      <c r="C3706" s="5">
        <v>0</v>
      </c>
    </row>
    <row r="3707" spans="1:3" x14ac:dyDescent="0.35">
      <c r="A3707" s="4" t="s">
        <v>4190</v>
      </c>
      <c r="B3707" s="5">
        <v>0</v>
      </c>
      <c r="C3707" s="5">
        <v>0</v>
      </c>
    </row>
    <row r="3708" spans="1:3" x14ac:dyDescent="0.35">
      <c r="A3708" s="4" t="s">
        <v>4140</v>
      </c>
      <c r="B3708" s="5">
        <v>3</v>
      </c>
      <c r="C3708" s="5">
        <v>0</v>
      </c>
    </row>
    <row r="3709" spans="1:3" x14ac:dyDescent="0.35">
      <c r="A3709" s="4" t="s">
        <v>4437</v>
      </c>
      <c r="B3709" s="5">
        <v>0</v>
      </c>
      <c r="C3709" s="5">
        <v>0</v>
      </c>
    </row>
    <row r="3710" spans="1:3" x14ac:dyDescent="0.35">
      <c r="A3710" s="4" t="s">
        <v>4827</v>
      </c>
      <c r="B3710" s="5">
        <v>0</v>
      </c>
      <c r="C3710" s="5">
        <v>0</v>
      </c>
    </row>
    <row r="3711" spans="1:3" x14ac:dyDescent="0.35">
      <c r="A3711" s="4" t="s">
        <v>4682</v>
      </c>
      <c r="B3711" s="5">
        <v>0</v>
      </c>
      <c r="C3711" s="5">
        <v>3</v>
      </c>
    </row>
    <row r="3712" spans="1:3" x14ac:dyDescent="0.35">
      <c r="A3712" s="4" t="s">
        <v>2970</v>
      </c>
      <c r="B3712" s="5">
        <v>0</v>
      </c>
      <c r="C3712" s="5">
        <v>0</v>
      </c>
    </row>
    <row r="3713" spans="1:3" x14ac:dyDescent="0.35">
      <c r="A3713" s="4" t="s">
        <v>6187</v>
      </c>
      <c r="B3713" s="5">
        <v>0</v>
      </c>
      <c r="C3713" s="5">
        <v>0</v>
      </c>
    </row>
    <row r="3714" spans="1:3" x14ac:dyDescent="0.35">
      <c r="A3714" s="4" t="s">
        <v>3162</v>
      </c>
      <c r="B3714" s="5">
        <v>5</v>
      </c>
      <c r="C3714" s="5">
        <v>0</v>
      </c>
    </row>
    <row r="3715" spans="1:3" x14ac:dyDescent="0.35">
      <c r="A3715" s="4" t="s">
        <v>1452</v>
      </c>
      <c r="B3715" s="5">
        <v>0</v>
      </c>
      <c r="C3715" s="5">
        <v>0</v>
      </c>
    </row>
    <row r="3716" spans="1:3" x14ac:dyDescent="0.35">
      <c r="A3716" s="4" t="s">
        <v>2905</v>
      </c>
      <c r="B3716" s="5">
        <v>0</v>
      </c>
      <c r="C3716" s="5">
        <v>0</v>
      </c>
    </row>
    <row r="3717" spans="1:3" x14ac:dyDescent="0.35">
      <c r="A3717" s="4" t="s">
        <v>4446</v>
      </c>
      <c r="B3717" s="5">
        <v>0</v>
      </c>
      <c r="C3717" s="5">
        <v>0</v>
      </c>
    </row>
    <row r="3718" spans="1:3" x14ac:dyDescent="0.35">
      <c r="A3718" s="4" t="s">
        <v>5460</v>
      </c>
      <c r="B3718" s="5">
        <v>0</v>
      </c>
      <c r="C3718" s="5">
        <v>0</v>
      </c>
    </row>
    <row r="3719" spans="1:3" x14ac:dyDescent="0.35">
      <c r="A3719" s="4" t="s">
        <v>397</v>
      </c>
      <c r="B3719" s="5">
        <v>0</v>
      </c>
      <c r="C3719" s="5">
        <v>0</v>
      </c>
    </row>
    <row r="3720" spans="1:3" x14ac:dyDescent="0.35">
      <c r="A3720" s="4" t="s">
        <v>5716</v>
      </c>
      <c r="B3720" s="5">
        <v>0</v>
      </c>
      <c r="C3720" s="5">
        <v>0</v>
      </c>
    </row>
    <row r="3721" spans="1:3" x14ac:dyDescent="0.35">
      <c r="A3721" s="4" t="s">
        <v>5057</v>
      </c>
      <c r="B3721" s="5">
        <v>0</v>
      </c>
      <c r="C3721" s="5">
        <v>0</v>
      </c>
    </row>
    <row r="3722" spans="1:3" x14ac:dyDescent="0.35">
      <c r="A3722" s="4" t="s">
        <v>1230</v>
      </c>
      <c r="B3722" s="5">
        <v>0</v>
      </c>
      <c r="C3722" s="5">
        <v>0</v>
      </c>
    </row>
    <row r="3723" spans="1:3" x14ac:dyDescent="0.35">
      <c r="A3723" s="4" t="s">
        <v>448</v>
      </c>
      <c r="B3723" s="5">
        <v>0</v>
      </c>
      <c r="C3723" s="5">
        <v>0</v>
      </c>
    </row>
    <row r="3724" spans="1:3" x14ac:dyDescent="0.35">
      <c r="A3724" s="4" t="s">
        <v>4920</v>
      </c>
      <c r="B3724" s="5">
        <v>0</v>
      </c>
      <c r="C3724" s="5">
        <v>0</v>
      </c>
    </row>
    <row r="3725" spans="1:3" x14ac:dyDescent="0.35">
      <c r="A3725" s="4" t="s">
        <v>2461</v>
      </c>
      <c r="B3725" s="5">
        <v>3</v>
      </c>
      <c r="C3725" s="5">
        <v>5</v>
      </c>
    </row>
    <row r="3726" spans="1:3" x14ac:dyDescent="0.35">
      <c r="A3726" s="4" t="s">
        <v>5021</v>
      </c>
      <c r="B3726" s="5">
        <v>0</v>
      </c>
      <c r="C3726" s="5">
        <v>0</v>
      </c>
    </row>
    <row r="3727" spans="1:3" x14ac:dyDescent="0.35">
      <c r="A3727" s="4" t="s">
        <v>655</v>
      </c>
      <c r="B3727" s="5">
        <v>0</v>
      </c>
      <c r="C3727" s="5">
        <v>0</v>
      </c>
    </row>
    <row r="3728" spans="1:3" x14ac:dyDescent="0.35">
      <c r="A3728" s="4" t="s">
        <v>1542</v>
      </c>
      <c r="B3728" s="5">
        <v>4</v>
      </c>
      <c r="C3728" s="5">
        <v>0</v>
      </c>
    </row>
    <row r="3729" spans="1:3" x14ac:dyDescent="0.35">
      <c r="A3729" s="4" t="s">
        <v>2267</v>
      </c>
      <c r="B3729" s="5">
        <v>0</v>
      </c>
      <c r="C3729" s="5">
        <v>0</v>
      </c>
    </row>
    <row r="3730" spans="1:3" x14ac:dyDescent="0.35">
      <c r="A3730" s="4" t="s">
        <v>6958</v>
      </c>
      <c r="B3730" s="5">
        <v>0</v>
      </c>
      <c r="C3730" s="5">
        <v>0</v>
      </c>
    </row>
    <row r="3731" spans="1:3" x14ac:dyDescent="0.35">
      <c r="A3731" s="4" t="s">
        <v>761</v>
      </c>
      <c r="B3731" s="5">
        <v>1</v>
      </c>
      <c r="C3731" s="5">
        <v>2</v>
      </c>
    </row>
    <row r="3732" spans="1:3" x14ac:dyDescent="0.35">
      <c r="A3732" s="4" t="s">
        <v>6784</v>
      </c>
      <c r="B3732" s="5">
        <v>0</v>
      </c>
      <c r="C3732" s="5">
        <v>0</v>
      </c>
    </row>
    <row r="3733" spans="1:3" x14ac:dyDescent="0.35">
      <c r="A3733" s="4" t="s">
        <v>2097</v>
      </c>
      <c r="B3733" s="5">
        <v>0</v>
      </c>
      <c r="C3733" s="5">
        <v>0</v>
      </c>
    </row>
    <row r="3734" spans="1:3" x14ac:dyDescent="0.35">
      <c r="A3734" s="4" t="s">
        <v>2921</v>
      </c>
      <c r="B3734" s="5">
        <v>0</v>
      </c>
      <c r="C3734" s="5">
        <v>0</v>
      </c>
    </row>
    <row r="3735" spans="1:3" x14ac:dyDescent="0.35">
      <c r="A3735" s="4" t="s">
        <v>64</v>
      </c>
      <c r="B3735" s="5">
        <v>1</v>
      </c>
      <c r="C3735" s="5">
        <v>0</v>
      </c>
    </row>
    <row r="3736" spans="1:3" x14ac:dyDescent="0.35">
      <c r="A3736" s="4" t="s">
        <v>453</v>
      </c>
      <c r="B3736" s="5">
        <v>0</v>
      </c>
      <c r="C3736" s="5">
        <v>0</v>
      </c>
    </row>
    <row r="3737" spans="1:3" x14ac:dyDescent="0.35">
      <c r="A3737" s="4" t="s">
        <v>150</v>
      </c>
      <c r="B3737" s="5">
        <v>0</v>
      </c>
      <c r="C3737" s="5">
        <v>0</v>
      </c>
    </row>
    <row r="3738" spans="1:3" x14ac:dyDescent="0.35">
      <c r="A3738" s="4" t="s">
        <v>2989</v>
      </c>
      <c r="B3738" s="5">
        <v>0</v>
      </c>
      <c r="C3738" s="5">
        <v>0</v>
      </c>
    </row>
    <row r="3739" spans="1:3" x14ac:dyDescent="0.35">
      <c r="A3739" s="4" t="s">
        <v>4013</v>
      </c>
      <c r="B3739" s="5">
        <v>0</v>
      </c>
      <c r="C3739" s="5">
        <v>0</v>
      </c>
    </row>
    <row r="3740" spans="1:3" x14ac:dyDescent="0.35">
      <c r="A3740" s="4" t="s">
        <v>3019</v>
      </c>
      <c r="B3740" s="5">
        <v>2</v>
      </c>
      <c r="C3740" s="5">
        <v>0</v>
      </c>
    </row>
    <row r="3741" spans="1:3" x14ac:dyDescent="0.35">
      <c r="A3741" s="4" t="s">
        <v>1194</v>
      </c>
      <c r="B3741" s="5">
        <v>0</v>
      </c>
      <c r="C3741" s="5">
        <v>0</v>
      </c>
    </row>
    <row r="3742" spans="1:3" x14ac:dyDescent="0.35">
      <c r="A3742" s="4" t="s">
        <v>4297</v>
      </c>
      <c r="B3742" s="5">
        <v>0</v>
      </c>
      <c r="C3742" s="5">
        <v>0</v>
      </c>
    </row>
    <row r="3743" spans="1:3" x14ac:dyDescent="0.35">
      <c r="A3743" s="4" t="s">
        <v>6023</v>
      </c>
      <c r="B3743" s="5">
        <v>0</v>
      </c>
      <c r="C3743" s="5">
        <v>0</v>
      </c>
    </row>
    <row r="3744" spans="1:3" x14ac:dyDescent="0.35">
      <c r="A3744" s="4" t="s">
        <v>5618</v>
      </c>
      <c r="B3744" s="5">
        <v>0</v>
      </c>
      <c r="C3744" s="5">
        <v>8</v>
      </c>
    </row>
    <row r="3745" spans="1:3" x14ac:dyDescent="0.35">
      <c r="A3745" s="4" t="s">
        <v>6713</v>
      </c>
      <c r="B3745" s="5">
        <v>0</v>
      </c>
      <c r="C3745" s="5">
        <v>0</v>
      </c>
    </row>
    <row r="3746" spans="1:3" x14ac:dyDescent="0.35">
      <c r="A3746" s="4" t="s">
        <v>896</v>
      </c>
      <c r="B3746" s="5">
        <v>0</v>
      </c>
      <c r="C3746" s="5">
        <v>0</v>
      </c>
    </row>
    <row r="3747" spans="1:3" x14ac:dyDescent="0.35">
      <c r="A3747" s="4" t="s">
        <v>3960</v>
      </c>
      <c r="B3747" s="5">
        <v>0</v>
      </c>
      <c r="C3747" s="5">
        <v>0</v>
      </c>
    </row>
    <row r="3748" spans="1:3" x14ac:dyDescent="0.35">
      <c r="A3748" s="4" t="s">
        <v>4036</v>
      </c>
      <c r="B3748" s="5">
        <v>0</v>
      </c>
      <c r="C3748" s="5">
        <v>0</v>
      </c>
    </row>
    <row r="3749" spans="1:3" x14ac:dyDescent="0.35">
      <c r="A3749" s="4" t="s">
        <v>3115</v>
      </c>
      <c r="B3749" s="5">
        <v>0</v>
      </c>
      <c r="C3749" s="5">
        <v>0</v>
      </c>
    </row>
    <row r="3750" spans="1:3" x14ac:dyDescent="0.35">
      <c r="A3750" s="4" t="s">
        <v>4464</v>
      </c>
      <c r="B3750" s="5">
        <v>0</v>
      </c>
      <c r="C3750" s="5">
        <v>0</v>
      </c>
    </row>
    <row r="3751" spans="1:3" x14ac:dyDescent="0.35">
      <c r="A3751" s="4" t="s">
        <v>4949</v>
      </c>
      <c r="B3751" s="5">
        <v>0</v>
      </c>
      <c r="C3751" s="5">
        <v>3</v>
      </c>
    </row>
    <row r="3752" spans="1:3" x14ac:dyDescent="0.35">
      <c r="A3752" s="4" t="s">
        <v>940</v>
      </c>
      <c r="B3752" s="5">
        <v>0</v>
      </c>
      <c r="C3752" s="5">
        <v>0</v>
      </c>
    </row>
    <row r="3753" spans="1:3" x14ac:dyDescent="0.35">
      <c r="A3753" s="4" t="s">
        <v>5657</v>
      </c>
      <c r="B3753" s="5">
        <v>5</v>
      </c>
      <c r="C3753" s="5">
        <v>0</v>
      </c>
    </row>
    <row r="3754" spans="1:3" x14ac:dyDescent="0.35">
      <c r="A3754" s="4" t="s">
        <v>5739</v>
      </c>
      <c r="B3754" s="5">
        <v>0</v>
      </c>
      <c r="C3754" s="5">
        <v>8</v>
      </c>
    </row>
    <row r="3755" spans="1:3" x14ac:dyDescent="0.35">
      <c r="A3755" s="4" t="s">
        <v>3752</v>
      </c>
      <c r="B3755" s="5">
        <v>0</v>
      </c>
      <c r="C3755" s="5">
        <v>0</v>
      </c>
    </row>
    <row r="3756" spans="1:3" x14ac:dyDescent="0.35">
      <c r="A3756" s="4" t="s">
        <v>1169</v>
      </c>
      <c r="B3756" s="5">
        <v>0</v>
      </c>
      <c r="C3756" s="5">
        <v>1</v>
      </c>
    </row>
    <row r="3757" spans="1:3" x14ac:dyDescent="0.35">
      <c r="A3757" s="4" t="s">
        <v>6794</v>
      </c>
      <c r="B3757" s="5">
        <v>3</v>
      </c>
      <c r="C3757" s="5">
        <v>5</v>
      </c>
    </row>
    <row r="3758" spans="1:3" x14ac:dyDescent="0.35">
      <c r="A3758" s="4" t="s">
        <v>3450</v>
      </c>
      <c r="B3758" s="5">
        <v>0</v>
      </c>
      <c r="C3758" s="5">
        <v>0</v>
      </c>
    </row>
    <row r="3759" spans="1:3" x14ac:dyDescent="0.35">
      <c r="A3759" s="4" t="s">
        <v>2975</v>
      </c>
      <c r="B3759" s="5">
        <v>0</v>
      </c>
      <c r="C3759" s="5">
        <v>0</v>
      </c>
    </row>
    <row r="3760" spans="1:3" x14ac:dyDescent="0.35">
      <c r="A3760" s="4" t="s">
        <v>6797</v>
      </c>
      <c r="B3760" s="5">
        <v>0</v>
      </c>
      <c r="C3760" s="5">
        <v>0</v>
      </c>
    </row>
    <row r="3761" spans="1:3" x14ac:dyDescent="0.35">
      <c r="A3761" s="4" t="s">
        <v>1892</v>
      </c>
      <c r="B3761" s="5">
        <v>2</v>
      </c>
      <c r="C3761" s="5">
        <v>0</v>
      </c>
    </row>
    <row r="3762" spans="1:3" x14ac:dyDescent="0.35">
      <c r="A3762" s="4" t="s">
        <v>3672</v>
      </c>
      <c r="B3762" s="5">
        <v>4</v>
      </c>
      <c r="C3762" s="5">
        <v>0</v>
      </c>
    </row>
    <row r="3763" spans="1:3" x14ac:dyDescent="0.35">
      <c r="A3763" s="4" t="s">
        <v>6909</v>
      </c>
      <c r="B3763" s="5">
        <v>0</v>
      </c>
      <c r="C3763" s="5">
        <v>0</v>
      </c>
    </row>
    <row r="3764" spans="1:3" x14ac:dyDescent="0.35">
      <c r="A3764" s="4" t="s">
        <v>6442</v>
      </c>
      <c r="B3764" s="5">
        <v>3</v>
      </c>
      <c r="C3764" s="5">
        <v>5</v>
      </c>
    </row>
    <row r="3765" spans="1:3" x14ac:dyDescent="0.35">
      <c r="A3765" s="4" t="s">
        <v>153</v>
      </c>
      <c r="B3765" s="5">
        <v>0</v>
      </c>
      <c r="C3765" s="5">
        <v>1</v>
      </c>
    </row>
    <row r="3766" spans="1:3" x14ac:dyDescent="0.35">
      <c r="A3766" s="4" t="s">
        <v>3908</v>
      </c>
      <c r="B3766" s="5">
        <v>0</v>
      </c>
      <c r="C3766" s="5">
        <v>0</v>
      </c>
    </row>
    <row r="3767" spans="1:3" x14ac:dyDescent="0.35">
      <c r="A3767" s="4" t="s">
        <v>591</v>
      </c>
      <c r="B3767" s="5">
        <v>0</v>
      </c>
      <c r="C3767" s="5">
        <v>0</v>
      </c>
    </row>
    <row r="3768" spans="1:3" x14ac:dyDescent="0.35">
      <c r="A3768" s="4" t="s">
        <v>1451</v>
      </c>
      <c r="B3768" s="5">
        <v>0</v>
      </c>
      <c r="C3768" s="5">
        <v>0</v>
      </c>
    </row>
    <row r="3769" spans="1:3" x14ac:dyDescent="0.35">
      <c r="A3769" s="4" t="s">
        <v>4922</v>
      </c>
      <c r="B3769" s="5">
        <v>0</v>
      </c>
      <c r="C3769" s="5">
        <v>2</v>
      </c>
    </row>
    <row r="3770" spans="1:3" x14ac:dyDescent="0.35">
      <c r="A3770" s="4" t="s">
        <v>6965</v>
      </c>
      <c r="B3770" s="5">
        <v>0</v>
      </c>
      <c r="C3770" s="5">
        <v>0</v>
      </c>
    </row>
    <row r="3771" spans="1:3" x14ac:dyDescent="0.35">
      <c r="A3771" s="4" t="s">
        <v>3156</v>
      </c>
      <c r="B3771" s="5">
        <v>0</v>
      </c>
      <c r="C3771" s="5">
        <v>0</v>
      </c>
    </row>
    <row r="3772" spans="1:3" x14ac:dyDescent="0.35">
      <c r="A3772" s="4" t="s">
        <v>3407</v>
      </c>
      <c r="B3772" s="5">
        <v>0</v>
      </c>
      <c r="C3772" s="5">
        <v>0</v>
      </c>
    </row>
    <row r="3773" spans="1:3" x14ac:dyDescent="0.35">
      <c r="A3773" s="4" t="s">
        <v>6398</v>
      </c>
      <c r="B3773" s="5">
        <v>4</v>
      </c>
      <c r="C3773" s="5">
        <v>0</v>
      </c>
    </row>
    <row r="3774" spans="1:3" x14ac:dyDescent="0.35">
      <c r="A3774" s="4" t="s">
        <v>2979</v>
      </c>
      <c r="B3774" s="5">
        <v>0</v>
      </c>
      <c r="C3774" s="5">
        <v>0</v>
      </c>
    </row>
    <row r="3775" spans="1:3" x14ac:dyDescent="0.35">
      <c r="A3775" s="4" t="s">
        <v>2981</v>
      </c>
      <c r="B3775" s="5">
        <v>0</v>
      </c>
      <c r="C3775" s="5">
        <v>0</v>
      </c>
    </row>
    <row r="3776" spans="1:3" x14ac:dyDescent="0.35">
      <c r="A3776" s="4" t="s">
        <v>2974</v>
      </c>
      <c r="B3776" s="5">
        <v>3</v>
      </c>
      <c r="C3776" s="5">
        <v>4</v>
      </c>
    </row>
    <row r="3777" spans="1:3" x14ac:dyDescent="0.35">
      <c r="A3777" s="4" t="s">
        <v>1611</v>
      </c>
      <c r="B3777" s="5">
        <v>5</v>
      </c>
      <c r="C3777" s="5">
        <v>0</v>
      </c>
    </row>
    <row r="3778" spans="1:3" x14ac:dyDescent="0.35">
      <c r="A3778" s="4" t="s">
        <v>3725</v>
      </c>
      <c r="B3778" s="5">
        <v>1</v>
      </c>
      <c r="C3778" s="5">
        <v>0</v>
      </c>
    </row>
    <row r="3779" spans="1:3" x14ac:dyDescent="0.35">
      <c r="A3779" s="4" t="s">
        <v>723</v>
      </c>
      <c r="B3779" s="5">
        <v>0</v>
      </c>
      <c r="C3779" s="5">
        <v>0</v>
      </c>
    </row>
    <row r="3780" spans="1:3" x14ac:dyDescent="0.35">
      <c r="A3780" s="4" t="s">
        <v>2659</v>
      </c>
      <c r="B3780" s="5">
        <v>0</v>
      </c>
      <c r="C3780" s="5">
        <v>2</v>
      </c>
    </row>
    <row r="3781" spans="1:3" x14ac:dyDescent="0.35">
      <c r="A3781" s="4" t="s">
        <v>5154</v>
      </c>
      <c r="B3781" s="5">
        <v>0</v>
      </c>
      <c r="C3781" s="5">
        <v>3</v>
      </c>
    </row>
    <row r="3782" spans="1:3" x14ac:dyDescent="0.35">
      <c r="A3782" s="4" t="s">
        <v>1779</v>
      </c>
      <c r="B3782" s="5">
        <v>0</v>
      </c>
      <c r="C3782" s="5">
        <v>0</v>
      </c>
    </row>
    <row r="3783" spans="1:3" x14ac:dyDescent="0.35">
      <c r="A3783" s="4" t="s">
        <v>858</v>
      </c>
      <c r="B3783" s="5">
        <v>0</v>
      </c>
      <c r="C3783" s="5">
        <v>0</v>
      </c>
    </row>
    <row r="3784" spans="1:3" x14ac:dyDescent="0.35">
      <c r="A3784" s="4" t="s">
        <v>5415</v>
      </c>
      <c r="B3784" s="5">
        <v>0</v>
      </c>
      <c r="C3784" s="5">
        <v>0</v>
      </c>
    </row>
    <row r="3785" spans="1:3" x14ac:dyDescent="0.35">
      <c r="A3785" s="4" t="s">
        <v>5861</v>
      </c>
      <c r="B3785" s="5">
        <v>0</v>
      </c>
      <c r="C3785" s="5">
        <v>0</v>
      </c>
    </row>
    <row r="3786" spans="1:3" x14ac:dyDescent="0.35">
      <c r="A3786" s="4" t="s">
        <v>4599</v>
      </c>
      <c r="B3786" s="5">
        <v>0</v>
      </c>
      <c r="C3786" s="5">
        <v>0</v>
      </c>
    </row>
    <row r="3787" spans="1:3" x14ac:dyDescent="0.35">
      <c r="A3787" s="4" t="s">
        <v>2967</v>
      </c>
      <c r="B3787" s="5">
        <v>0</v>
      </c>
      <c r="C3787" s="5">
        <v>0</v>
      </c>
    </row>
    <row r="3788" spans="1:3" x14ac:dyDescent="0.35">
      <c r="A3788" s="4" t="s">
        <v>4357</v>
      </c>
      <c r="B3788" s="5">
        <v>0</v>
      </c>
      <c r="C3788" s="5">
        <v>0</v>
      </c>
    </row>
    <row r="3789" spans="1:3" x14ac:dyDescent="0.35">
      <c r="A3789" s="4" t="s">
        <v>4370</v>
      </c>
      <c r="B3789" s="5">
        <v>0</v>
      </c>
      <c r="C3789" s="5">
        <v>0</v>
      </c>
    </row>
    <row r="3790" spans="1:3" x14ac:dyDescent="0.35">
      <c r="A3790" s="4" t="s">
        <v>1634</v>
      </c>
      <c r="B3790" s="5">
        <v>0</v>
      </c>
      <c r="C3790" s="5">
        <v>0</v>
      </c>
    </row>
    <row r="3791" spans="1:3" x14ac:dyDescent="0.35">
      <c r="A3791" s="4" t="s">
        <v>5730</v>
      </c>
      <c r="B3791" s="5">
        <v>1</v>
      </c>
      <c r="C3791" s="5">
        <v>0</v>
      </c>
    </row>
    <row r="3792" spans="1:3" x14ac:dyDescent="0.35">
      <c r="A3792" s="4" t="s">
        <v>4543</v>
      </c>
      <c r="B3792" s="5">
        <v>0</v>
      </c>
      <c r="C3792" s="5">
        <v>0</v>
      </c>
    </row>
    <row r="3793" spans="1:3" x14ac:dyDescent="0.35">
      <c r="A3793" s="4" t="s">
        <v>6281</v>
      </c>
      <c r="B3793" s="5">
        <v>0</v>
      </c>
      <c r="C3793" s="5">
        <v>0</v>
      </c>
    </row>
    <row r="3794" spans="1:3" x14ac:dyDescent="0.35">
      <c r="A3794" s="4" t="s">
        <v>2316</v>
      </c>
      <c r="B3794" s="5">
        <v>0</v>
      </c>
      <c r="C3794" s="5">
        <v>0</v>
      </c>
    </row>
    <row r="3795" spans="1:3" x14ac:dyDescent="0.35">
      <c r="A3795" s="4" t="s">
        <v>1195</v>
      </c>
      <c r="B3795" s="5">
        <v>0</v>
      </c>
      <c r="C3795" s="5">
        <v>5</v>
      </c>
    </row>
    <row r="3796" spans="1:3" x14ac:dyDescent="0.35">
      <c r="A3796" s="4" t="s">
        <v>5258</v>
      </c>
      <c r="B3796" s="5">
        <v>0</v>
      </c>
      <c r="C3796" s="5">
        <v>0</v>
      </c>
    </row>
    <row r="3797" spans="1:3" x14ac:dyDescent="0.35">
      <c r="A3797" s="4" t="s">
        <v>866</v>
      </c>
      <c r="B3797" s="5">
        <v>0</v>
      </c>
      <c r="C3797" s="5">
        <v>0</v>
      </c>
    </row>
    <row r="3798" spans="1:3" x14ac:dyDescent="0.35">
      <c r="A3798" s="4" t="s">
        <v>5357</v>
      </c>
      <c r="B3798" s="5">
        <v>0</v>
      </c>
      <c r="C3798" s="5">
        <v>0</v>
      </c>
    </row>
    <row r="3799" spans="1:3" x14ac:dyDescent="0.35">
      <c r="A3799" s="4" t="s">
        <v>6482</v>
      </c>
      <c r="B3799" s="5">
        <v>0</v>
      </c>
      <c r="C3799" s="5">
        <v>0</v>
      </c>
    </row>
    <row r="3800" spans="1:3" x14ac:dyDescent="0.35">
      <c r="A3800" s="4" t="s">
        <v>4584</v>
      </c>
      <c r="B3800" s="5">
        <v>0</v>
      </c>
      <c r="C3800" s="5">
        <v>0</v>
      </c>
    </row>
    <row r="3801" spans="1:3" x14ac:dyDescent="0.35">
      <c r="A3801" s="4" t="s">
        <v>5946</v>
      </c>
      <c r="B3801" s="5">
        <v>0</v>
      </c>
      <c r="C3801" s="5">
        <v>0</v>
      </c>
    </row>
    <row r="3802" spans="1:3" x14ac:dyDescent="0.35">
      <c r="A3802" s="4" t="s">
        <v>4262</v>
      </c>
      <c r="B3802" s="5">
        <v>0</v>
      </c>
      <c r="C3802" s="5">
        <v>0</v>
      </c>
    </row>
    <row r="3803" spans="1:3" x14ac:dyDescent="0.35">
      <c r="A3803" s="4" t="s">
        <v>2088</v>
      </c>
      <c r="B3803" s="5">
        <v>0</v>
      </c>
      <c r="C3803" s="5">
        <v>0</v>
      </c>
    </row>
    <row r="3804" spans="1:3" x14ac:dyDescent="0.35">
      <c r="A3804" s="4" t="s">
        <v>572</v>
      </c>
      <c r="B3804" s="5">
        <v>0</v>
      </c>
      <c r="C3804" s="5">
        <v>0</v>
      </c>
    </row>
    <row r="3805" spans="1:3" x14ac:dyDescent="0.35">
      <c r="A3805" s="4" t="s">
        <v>2068</v>
      </c>
      <c r="B3805" s="5">
        <v>0</v>
      </c>
      <c r="C3805" s="5">
        <v>0</v>
      </c>
    </row>
    <row r="3806" spans="1:3" x14ac:dyDescent="0.35">
      <c r="A3806" s="4" t="s">
        <v>6103</v>
      </c>
      <c r="B3806" s="5">
        <v>0</v>
      </c>
      <c r="C3806" s="5">
        <v>0</v>
      </c>
    </row>
    <row r="3807" spans="1:3" x14ac:dyDescent="0.35">
      <c r="A3807" s="4" t="s">
        <v>7016</v>
      </c>
      <c r="B3807" s="5">
        <v>0</v>
      </c>
      <c r="C3807" s="5">
        <v>0</v>
      </c>
    </row>
    <row r="3808" spans="1:3" x14ac:dyDescent="0.35">
      <c r="A3808" s="4" t="s">
        <v>2831</v>
      </c>
      <c r="B3808" s="5">
        <v>0</v>
      </c>
      <c r="C3808" s="5">
        <v>0</v>
      </c>
    </row>
    <row r="3809" spans="1:3" x14ac:dyDescent="0.35">
      <c r="A3809" s="4" t="s">
        <v>1951</v>
      </c>
      <c r="B3809" s="5">
        <v>0</v>
      </c>
      <c r="C3809" s="5">
        <v>0</v>
      </c>
    </row>
    <row r="3810" spans="1:3" x14ac:dyDescent="0.35">
      <c r="A3810" s="4" t="s">
        <v>1798</v>
      </c>
      <c r="B3810" s="5">
        <v>0</v>
      </c>
      <c r="C3810" s="5">
        <v>3</v>
      </c>
    </row>
    <row r="3811" spans="1:3" x14ac:dyDescent="0.35">
      <c r="A3811" s="4" t="s">
        <v>4135</v>
      </c>
      <c r="B3811" s="5">
        <v>0</v>
      </c>
      <c r="C3811" s="5">
        <v>0</v>
      </c>
    </row>
    <row r="3812" spans="1:3" x14ac:dyDescent="0.35">
      <c r="A3812" s="4" t="s">
        <v>1458</v>
      </c>
      <c r="B3812" s="5">
        <v>0</v>
      </c>
      <c r="C3812" s="5">
        <v>0</v>
      </c>
    </row>
    <row r="3813" spans="1:3" x14ac:dyDescent="0.35">
      <c r="A3813" s="4" t="s">
        <v>4570</v>
      </c>
      <c r="B3813" s="5">
        <v>0</v>
      </c>
      <c r="C3813" s="5">
        <v>0</v>
      </c>
    </row>
    <row r="3814" spans="1:3" x14ac:dyDescent="0.35">
      <c r="A3814" s="4" t="s">
        <v>5030</v>
      </c>
      <c r="B3814" s="5">
        <v>0</v>
      </c>
      <c r="C3814" s="5">
        <v>0</v>
      </c>
    </row>
    <row r="3815" spans="1:3" x14ac:dyDescent="0.35">
      <c r="A3815" s="4" t="s">
        <v>5593</v>
      </c>
      <c r="B3815" s="5">
        <v>0</v>
      </c>
      <c r="C3815" s="5">
        <v>2</v>
      </c>
    </row>
    <row r="3816" spans="1:3" x14ac:dyDescent="0.35">
      <c r="A3816" s="4" t="s">
        <v>1700</v>
      </c>
      <c r="B3816" s="5">
        <v>0</v>
      </c>
      <c r="C3816" s="5">
        <v>4</v>
      </c>
    </row>
    <row r="3817" spans="1:3" x14ac:dyDescent="0.35">
      <c r="A3817" s="4" t="s">
        <v>4737</v>
      </c>
      <c r="B3817" s="5">
        <v>1</v>
      </c>
      <c r="C3817" s="5">
        <v>0</v>
      </c>
    </row>
    <row r="3818" spans="1:3" x14ac:dyDescent="0.35">
      <c r="A3818" s="4" t="s">
        <v>5279</v>
      </c>
      <c r="B3818" s="5">
        <v>0</v>
      </c>
      <c r="C3818" s="5">
        <v>2</v>
      </c>
    </row>
    <row r="3819" spans="1:3" x14ac:dyDescent="0.35">
      <c r="A3819" s="4" t="s">
        <v>3366</v>
      </c>
      <c r="B3819" s="5">
        <v>0</v>
      </c>
      <c r="C3819" s="5">
        <v>0</v>
      </c>
    </row>
    <row r="3820" spans="1:3" x14ac:dyDescent="0.35">
      <c r="A3820" s="4" t="s">
        <v>1237</v>
      </c>
      <c r="B3820" s="5">
        <v>3</v>
      </c>
      <c r="C3820" s="5">
        <v>0</v>
      </c>
    </row>
    <row r="3821" spans="1:3" x14ac:dyDescent="0.35">
      <c r="A3821" s="4" t="s">
        <v>5151</v>
      </c>
      <c r="B3821" s="5">
        <v>0</v>
      </c>
      <c r="C3821" s="5">
        <v>0</v>
      </c>
    </row>
    <row r="3822" spans="1:3" x14ac:dyDescent="0.35">
      <c r="A3822" s="4" t="s">
        <v>4451</v>
      </c>
      <c r="B3822" s="5">
        <v>0</v>
      </c>
      <c r="C3822" s="5">
        <v>0</v>
      </c>
    </row>
    <row r="3823" spans="1:3" x14ac:dyDescent="0.35">
      <c r="A3823" s="4" t="s">
        <v>2558</v>
      </c>
      <c r="B3823" s="5">
        <v>0</v>
      </c>
      <c r="C3823" s="5">
        <v>0</v>
      </c>
    </row>
    <row r="3824" spans="1:3" x14ac:dyDescent="0.35">
      <c r="A3824" s="4" t="s">
        <v>5386</v>
      </c>
      <c r="B3824" s="5">
        <v>1</v>
      </c>
      <c r="C3824" s="5">
        <v>0</v>
      </c>
    </row>
    <row r="3825" spans="1:3" x14ac:dyDescent="0.35">
      <c r="A3825" s="4" t="s">
        <v>5430</v>
      </c>
      <c r="B3825" s="5">
        <v>5</v>
      </c>
      <c r="C3825" s="5">
        <v>0</v>
      </c>
    </row>
    <row r="3826" spans="1:3" x14ac:dyDescent="0.35">
      <c r="A3826" s="4" t="s">
        <v>5262</v>
      </c>
      <c r="B3826" s="5">
        <v>2</v>
      </c>
      <c r="C3826" s="5">
        <v>0</v>
      </c>
    </row>
    <row r="3827" spans="1:3" x14ac:dyDescent="0.35">
      <c r="A3827" s="4" t="s">
        <v>1831</v>
      </c>
      <c r="B3827" s="5">
        <v>0</v>
      </c>
      <c r="C3827" s="5">
        <v>0</v>
      </c>
    </row>
    <row r="3828" spans="1:3" x14ac:dyDescent="0.35">
      <c r="A3828" s="4" t="s">
        <v>4961</v>
      </c>
      <c r="B3828" s="5">
        <v>0</v>
      </c>
      <c r="C3828" s="5">
        <v>0</v>
      </c>
    </row>
    <row r="3829" spans="1:3" x14ac:dyDescent="0.35">
      <c r="A3829" s="4" t="s">
        <v>4885</v>
      </c>
      <c r="B3829" s="5">
        <v>0</v>
      </c>
      <c r="C3829" s="5">
        <v>0</v>
      </c>
    </row>
    <row r="3830" spans="1:3" x14ac:dyDescent="0.35">
      <c r="A3830" s="4" t="s">
        <v>74</v>
      </c>
      <c r="B3830" s="5">
        <v>0</v>
      </c>
      <c r="C3830" s="5">
        <v>4</v>
      </c>
    </row>
    <row r="3831" spans="1:3" x14ac:dyDescent="0.35">
      <c r="A3831" s="4" t="s">
        <v>2595</v>
      </c>
      <c r="B3831" s="5">
        <v>5</v>
      </c>
      <c r="C3831" s="5">
        <v>0</v>
      </c>
    </row>
    <row r="3832" spans="1:3" x14ac:dyDescent="0.35">
      <c r="A3832" s="4" t="s">
        <v>991</v>
      </c>
      <c r="B3832" s="5">
        <v>0</v>
      </c>
      <c r="C3832" s="5">
        <v>0</v>
      </c>
    </row>
    <row r="3833" spans="1:3" x14ac:dyDescent="0.35">
      <c r="A3833" s="4" t="s">
        <v>4009</v>
      </c>
      <c r="B3833" s="5">
        <v>3</v>
      </c>
      <c r="C3833" s="5">
        <v>1</v>
      </c>
    </row>
    <row r="3834" spans="1:3" x14ac:dyDescent="0.35">
      <c r="A3834" s="4" t="s">
        <v>5974</v>
      </c>
      <c r="B3834" s="5">
        <v>0</v>
      </c>
      <c r="C3834" s="5">
        <v>0</v>
      </c>
    </row>
    <row r="3835" spans="1:3" x14ac:dyDescent="0.35">
      <c r="A3835" s="4" t="s">
        <v>3226</v>
      </c>
      <c r="B3835" s="5">
        <v>2</v>
      </c>
      <c r="C3835" s="5">
        <v>0</v>
      </c>
    </row>
    <row r="3836" spans="1:3" x14ac:dyDescent="0.35">
      <c r="A3836" s="4" t="s">
        <v>6178</v>
      </c>
      <c r="B3836" s="5">
        <v>4</v>
      </c>
      <c r="C3836" s="5">
        <v>5</v>
      </c>
    </row>
    <row r="3837" spans="1:3" x14ac:dyDescent="0.35">
      <c r="A3837" s="4" t="s">
        <v>139</v>
      </c>
      <c r="B3837" s="5">
        <v>0</v>
      </c>
      <c r="C3837" s="5">
        <v>0</v>
      </c>
    </row>
    <row r="3838" spans="1:3" x14ac:dyDescent="0.35">
      <c r="A3838" s="4" t="s">
        <v>2872</v>
      </c>
      <c r="B3838" s="5">
        <v>0</v>
      </c>
      <c r="C3838" s="5">
        <v>0</v>
      </c>
    </row>
    <row r="3839" spans="1:3" x14ac:dyDescent="0.35">
      <c r="A3839" s="4" t="s">
        <v>6859</v>
      </c>
      <c r="B3839" s="5">
        <v>0</v>
      </c>
      <c r="C3839" s="5">
        <v>0</v>
      </c>
    </row>
    <row r="3840" spans="1:3" x14ac:dyDescent="0.35">
      <c r="A3840" s="4" t="s">
        <v>6992</v>
      </c>
      <c r="B3840" s="5">
        <v>0</v>
      </c>
      <c r="C3840" s="5">
        <v>0</v>
      </c>
    </row>
    <row r="3841" spans="1:3" x14ac:dyDescent="0.35">
      <c r="A3841" s="4" t="s">
        <v>962</v>
      </c>
      <c r="B3841" s="5">
        <v>0</v>
      </c>
      <c r="C3841" s="5">
        <v>0</v>
      </c>
    </row>
    <row r="3842" spans="1:3" x14ac:dyDescent="0.35">
      <c r="A3842" s="4" t="s">
        <v>5677</v>
      </c>
      <c r="B3842" s="5">
        <v>5</v>
      </c>
      <c r="C3842" s="5">
        <v>0</v>
      </c>
    </row>
    <row r="3843" spans="1:3" x14ac:dyDescent="0.35">
      <c r="A3843" s="4" t="s">
        <v>576</v>
      </c>
      <c r="B3843" s="5">
        <v>0</v>
      </c>
      <c r="C3843" s="5">
        <v>0</v>
      </c>
    </row>
    <row r="3844" spans="1:3" x14ac:dyDescent="0.35">
      <c r="A3844" s="4" t="s">
        <v>1506</v>
      </c>
      <c r="B3844" s="5">
        <v>0</v>
      </c>
      <c r="C3844" s="5">
        <v>1</v>
      </c>
    </row>
    <row r="3845" spans="1:3" x14ac:dyDescent="0.35">
      <c r="A3845" s="4" t="s">
        <v>3970</v>
      </c>
      <c r="B3845" s="5">
        <v>0</v>
      </c>
      <c r="C3845" s="5">
        <v>0</v>
      </c>
    </row>
    <row r="3846" spans="1:3" x14ac:dyDescent="0.35">
      <c r="A3846" s="4" t="s">
        <v>2570</v>
      </c>
      <c r="B3846" s="5">
        <v>5</v>
      </c>
      <c r="C3846" s="5">
        <v>4</v>
      </c>
    </row>
    <row r="3847" spans="1:3" x14ac:dyDescent="0.35">
      <c r="A3847" s="4" t="s">
        <v>3488</v>
      </c>
      <c r="B3847" s="5">
        <v>0</v>
      </c>
      <c r="C3847" s="5">
        <v>0</v>
      </c>
    </row>
    <row r="3848" spans="1:3" x14ac:dyDescent="0.35">
      <c r="A3848" s="4" t="s">
        <v>5726</v>
      </c>
      <c r="B3848" s="5">
        <v>4</v>
      </c>
      <c r="C3848" s="5">
        <v>0</v>
      </c>
    </row>
    <row r="3849" spans="1:3" x14ac:dyDescent="0.35">
      <c r="A3849" s="4" t="s">
        <v>3273</v>
      </c>
      <c r="B3849" s="5">
        <v>0</v>
      </c>
      <c r="C3849" s="5">
        <v>0</v>
      </c>
    </row>
    <row r="3850" spans="1:3" x14ac:dyDescent="0.35">
      <c r="A3850" s="4" t="s">
        <v>4079</v>
      </c>
      <c r="B3850" s="5">
        <v>0</v>
      </c>
      <c r="C3850" s="5">
        <v>0</v>
      </c>
    </row>
    <row r="3851" spans="1:3" x14ac:dyDescent="0.35">
      <c r="A3851" s="4" t="s">
        <v>1706</v>
      </c>
      <c r="B3851" s="5">
        <v>4</v>
      </c>
      <c r="C3851" s="5">
        <v>0</v>
      </c>
    </row>
    <row r="3852" spans="1:3" x14ac:dyDescent="0.35">
      <c r="A3852" s="4" t="s">
        <v>2491</v>
      </c>
      <c r="B3852" s="5">
        <v>0</v>
      </c>
      <c r="C3852" s="5">
        <v>0</v>
      </c>
    </row>
    <row r="3853" spans="1:3" x14ac:dyDescent="0.35">
      <c r="A3853" s="4" t="s">
        <v>2346</v>
      </c>
      <c r="B3853" s="5">
        <v>0</v>
      </c>
      <c r="C3853" s="5">
        <v>0</v>
      </c>
    </row>
    <row r="3854" spans="1:3" x14ac:dyDescent="0.35">
      <c r="A3854" s="4" t="s">
        <v>1438</v>
      </c>
      <c r="B3854" s="5">
        <v>4</v>
      </c>
      <c r="C3854" s="5">
        <v>0</v>
      </c>
    </row>
    <row r="3855" spans="1:3" x14ac:dyDescent="0.35">
      <c r="A3855" s="4" t="s">
        <v>5296</v>
      </c>
      <c r="B3855" s="5">
        <v>0</v>
      </c>
      <c r="C3855" s="5">
        <v>0</v>
      </c>
    </row>
    <row r="3856" spans="1:3" x14ac:dyDescent="0.35">
      <c r="A3856" s="4" t="s">
        <v>6519</v>
      </c>
      <c r="B3856" s="5">
        <v>0</v>
      </c>
      <c r="C3856" s="5">
        <v>1</v>
      </c>
    </row>
    <row r="3857" spans="1:3" x14ac:dyDescent="0.35">
      <c r="A3857" s="4" t="s">
        <v>2024</v>
      </c>
      <c r="B3857" s="5">
        <v>0</v>
      </c>
      <c r="C3857" s="5">
        <v>0</v>
      </c>
    </row>
    <row r="3858" spans="1:3" x14ac:dyDescent="0.35">
      <c r="A3858" s="4" t="s">
        <v>1862</v>
      </c>
      <c r="B3858" s="5">
        <v>0</v>
      </c>
      <c r="C3858" s="5">
        <v>0</v>
      </c>
    </row>
    <row r="3859" spans="1:3" x14ac:dyDescent="0.35">
      <c r="A3859" s="4" t="s">
        <v>5306</v>
      </c>
      <c r="B3859" s="5">
        <v>0</v>
      </c>
      <c r="C3859" s="5">
        <v>0</v>
      </c>
    </row>
    <row r="3860" spans="1:3" x14ac:dyDescent="0.35">
      <c r="A3860" s="4" t="s">
        <v>5069</v>
      </c>
      <c r="B3860" s="5">
        <v>0</v>
      </c>
      <c r="C3860" s="5">
        <v>0</v>
      </c>
    </row>
    <row r="3861" spans="1:3" x14ac:dyDescent="0.35">
      <c r="A3861" s="4" t="s">
        <v>750</v>
      </c>
      <c r="B3861" s="5">
        <v>0</v>
      </c>
      <c r="C3861" s="5">
        <v>0</v>
      </c>
    </row>
    <row r="3862" spans="1:3" x14ac:dyDescent="0.35">
      <c r="A3862" s="4" t="s">
        <v>6147</v>
      </c>
      <c r="B3862" s="5">
        <v>0</v>
      </c>
      <c r="C3862" s="5">
        <v>0</v>
      </c>
    </row>
    <row r="3863" spans="1:3" x14ac:dyDescent="0.35">
      <c r="A3863" s="4" t="s">
        <v>5190</v>
      </c>
      <c r="B3863" s="5">
        <v>0</v>
      </c>
      <c r="C3863" s="5">
        <v>3</v>
      </c>
    </row>
    <row r="3864" spans="1:3" x14ac:dyDescent="0.35">
      <c r="A3864" s="4" t="s">
        <v>2324</v>
      </c>
      <c r="B3864" s="5">
        <v>0</v>
      </c>
      <c r="C3864" s="5">
        <v>7</v>
      </c>
    </row>
    <row r="3865" spans="1:3" x14ac:dyDescent="0.35">
      <c r="A3865" s="4" t="s">
        <v>2721</v>
      </c>
      <c r="B3865" s="5">
        <v>4</v>
      </c>
      <c r="C3865" s="5">
        <v>0</v>
      </c>
    </row>
    <row r="3866" spans="1:3" x14ac:dyDescent="0.35">
      <c r="A3866" s="4" t="s">
        <v>6345</v>
      </c>
      <c r="B3866" s="5">
        <v>0</v>
      </c>
      <c r="C3866" s="5">
        <v>0</v>
      </c>
    </row>
    <row r="3867" spans="1:3" x14ac:dyDescent="0.35">
      <c r="A3867" s="4" t="s">
        <v>3707</v>
      </c>
      <c r="B3867" s="5">
        <v>0</v>
      </c>
      <c r="C3867" s="5">
        <v>0</v>
      </c>
    </row>
    <row r="3868" spans="1:3" x14ac:dyDescent="0.35">
      <c r="A3868" s="4" t="s">
        <v>1851</v>
      </c>
      <c r="B3868" s="5">
        <v>0</v>
      </c>
      <c r="C3868" s="5">
        <v>0</v>
      </c>
    </row>
    <row r="3869" spans="1:3" x14ac:dyDescent="0.35">
      <c r="A3869" s="4" t="s">
        <v>4325</v>
      </c>
      <c r="B3869" s="5">
        <v>2</v>
      </c>
      <c r="C3869" s="5">
        <v>0</v>
      </c>
    </row>
    <row r="3870" spans="1:3" x14ac:dyDescent="0.35">
      <c r="A3870" s="4" t="s">
        <v>1684</v>
      </c>
      <c r="B3870" s="5">
        <v>0</v>
      </c>
      <c r="C3870" s="5">
        <v>0</v>
      </c>
    </row>
    <row r="3871" spans="1:3" x14ac:dyDescent="0.35">
      <c r="A3871" s="4" t="s">
        <v>3537</v>
      </c>
      <c r="B3871" s="5">
        <v>0</v>
      </c>
      <c r="C3871" s="5">
        <v>0</v>
      </c>
    </row>
    <row r="3872" spans="1:3" x14ac:dyDescent="0.35">
      <c r="A3872" s="4" t="s">
        <v>2729</v>
      </c>
      <c r="B3872" s="5">
        <v>0</v>
      </c>
      <c r="C3872" s="5">
        <v>0</v>
      </c>
    </row>
    <row r="3873" spans="1:3" x14ac:dyDescent="0.35">
      <c r="A3873" s="4" t="s">
        <v>4303</v>
      </c>
      <c r="B3873" s="5">
        <v>0</v>
      </c>
      <c r="C3873" s="5">
        <v>4</v>
      </c>
    </row>
    <row r="3874" spans="1:3" x14ac:dyDescent="0.35">
      <c r="A3874" s="4" t="s">
        <v>2007</v>
      </c>
      <c r="B3874" s="5">
        <v>0</v>
      </c>
      <c r="C3874" s="5">
        <v>0</v>
      </c>
    </row>
    <row r="3875" spans="1:3" x14ac:dyDescent="0.35">
      <c r="A3875" s="4" t="s">
        <v>4247</v>
      </c>
      <c r="B3875" s="5">
        <v>0</v>
      </c>
      <c r="C3875" s="5">
        <v>0</v>
      </c>
    </row>
    <row r="3876" spans="1:3" x14ac:dyDescent="0.35">
      <c r="A3876" s="4" t="s">
        <v>3395</v>
      </c>
      <c r="B3876" s="5">
        <v>1</v>
      </c>
      <c r="C3876" s="5">
        <v>0</v>
      </c>
    </row>
    <row r="3877" spans="1:3" x14ac:dyDescent="0.35">
      <c r="A3877" s="4" t="s">
        <v>2005</v>
      </c>
      <c r="B3877" s="5">
        <v>4</v>
      </c>
      <c r="C3877" s="5">
        <v>0</v>
      </c>
    </row>
    <row r="3878" spans="1:3" x14ac:dyDescent="0.35">
      <c r="A3878" s="4" t="s">
        <v>6512</v>
      </c>
      <c r="B3878" s="5">
        <v>0</v>
      </c>
      <c r="C3878" s="5">
        <v>0</v>
      </c>
    </row>
    <row r="3879" spans="1:3" x14ac:dyDescent="0.35">
      <c r="A3879" s="4" t="s">
        <v>4465</v>
      </c>
      <c r="B3879" s="5">
        <v>0</v>
      </c>
      <c r="C3879" s="5">
        <v>0</v>
      </c>
    </row>
    <row r="3880" spans="1:3" x14ac:dyDescent="0.35">
      <c r="A3880" s="4" t="s">
        <v>1717</v>
      </c>
      <c r="B3880" s="5">
        <v>0</v>
      </c>
      <c r="C3880" s="5">
        <v>0</v>
      </c>
    </row>
    <row r="3881" spans="1:3" x14ac:dyDescent="0.35">
      <c r="A3881" s="4" t="s">
        <v>4266</v>
      </c>
      <c r="B3881" s="5">
        <v>0</v>
      </c>
      <c r="C3881" s="5">
        <v>0</v>
      </c>
    </row>
    <row r="3882" spans="1:3" x14ac:dyDescent="0.35">
      <c r="A3882" s="4" t="s">
        <v>4472</v>
      </c>
      <c r="B3882" s="5">
        <v>0</v>
      </c>
      <c r="C3882" s="5">
        <v>0</v>
      </c>
    </row>
    <row r="3883" spans="1:3" x14ac:dyDescent="0.35">
      <c r="A3883" s="4" t="s">
        <v>2201</v>
      </c>
      <c r="B3883" s="5">
        <v>0</v>
      </c>
      <c r="C3883" s="5">
        <v>0</v>
      </c>
    </row>
    <row r="3884" spans="1:3" x14ac:dyDescent="0.35">
      <c r="A3884" s="4" t="s">
        <v>3076</v>
      </c>
      <c r="B3884" s="5">
        <v>0</v>
      </c>
      <c r="C3884" s="5">
        <v>0</v>
      </c>
    </row>
    <row r="3885" spans="1:3" x14ac:dyDescent="0.35">
      <c r="A3885" s="4" t="s">
        <v>4264</v>
      </c>
      <c r="B3885" s="5">
        <v>0</v>
      </c>
      <c r="C3885" s="5">
        <v>0</v>
      </c>
    </row>
    <row r="3886" spans="1:3" x14ac:dyDescent="0.35">
      <c r="A3886" s="4" t="s">
        <v>4679</v>
      </c>
      <c r="B3886" s="5">
        <v>0</v>
      </c>
      <c r="C3886" s="5">
        <v>6</v>
      </c>
    </row>
    <row r="3887" spans="1:3" x14ac:dyDescent="0.35">
      <c r="A3887" s="4" t="s">
        <v>1216</v>
      </c>
      <c r="B3887" s="5">
        <v>0</v>
      </c>
      <c r="C3887" s="5">
        <v>0</v>
      </c>
    </row>
    <row r="3888" spans="1:3" x14ac:dyDescent="0.35">
      <c r="A3888" s="4" t="s">
        <v>2876</v>
      </c>
      <c r="B3888" s="5">
        <v>0</v>
      </c>
      <c r="C3888" s="5">
        <v>0</v>
      </c>
    </row>
    <row r="3889" spans="1:3" x14ac:dyDescent="0.35">
      <c r="A3889" s="4" t="s">
        <v>2792</v>
      </c>
      <c r="B3889" s="5">
        <v>0</v>
      </c>
      <c r="C3889" s="5">
        <v>0</v>
      </c>
    </row>
    <row r="3890" spans="1:3" x14ac:dyDescent="0.35">
      <c r="A3890" s="4" t="s">
        <v>1514</v>
      </c>
      <c r="B3890" s="5">
        <v>0</v>
      </c>
      <c r="C3890" s="5">
        <v>6</v>
      </c>
    </row>
    <row r="3891" spans="1:3" x14ac:dyDescent="0.35">
      <c r="A3891" s="4" t="s">
        <v>1384</v>
      </c>
      <c r="B3891" s="5">
        <v>0</v>
      </c>
      <c r="C3891" s="5">
        <v>0</v>
      </c>
    </row>
    <row r="3892" spans="1:3" x14ac:dyDescent="0.35">
      <c r="A3892" s="4" t="s">
        <v>2733</v>
      </c>
      <c r="B3892" s="5">
        <v>0</v>
      </c>
      <c r="C3892" s="5">
        <v>0</v>
      </c>
    </row>
    <row r="3893" spans="1:3" x14ac:dyDescent="0.35">
      <c r="A3893" s="4" t="s">
        <v>3486</v>
      </c>
      <c r="B3893" s="5">
        <v>0</v>
      </c>
      <c r="C3893" s="5">
        <v>0</v>
      </c>
    </row>
    <row r="3894" spans="1:3" x14ac:dyDescent="0.35">
      <c r="A3894" s="4" t="s">
        <v>6672</v>
      </c>
      <c r="B3894" s="5">
        <v>0</v>
      </c>
      <c r="C3894" s="5">
        <v>0</v>
      </c>
    </row>
    <row r="3895" spans="1:3" x14ac:dyDescent="0.35">
      <c r="A3895" s="4" t="s">
        <v>1406</v>
      </c>
      <c r="B3895" s="5">
        <v>0</v>
      </c>
      <c r="C3895" s="5">
        <v>0</v>
      </c>
    </row>
    <row r="3896" spans="1:3" x14ac:dyDescent="0.35">
      <c r="A3896" s="4" t="s">
        <v>6901</v>
      </c>
      <c r="B3896" s="5">
        <v>4</v>
      </c>
      <c r="C3896" s="5">
        <v>0</v>
      </c>
    </row>
    <row r="3897" spans="1:3" x14ac:dyDescent="0.35">
      <c r="A3897" s="4" t="s">
        <v>4812</v>
      </c>
      <c r="B3897" s="5">
        <v>0</v>
      </c>
      <c r="C3897" s="5">
        <v>1</v>
      </c>
    </row>
    <row r="3898" spans="1:3" x14ac:dyDescent="0.35">
      <c r="A3898" s="4" t="s">
        <v>2783</v>
      </c>
      <c r="B3898" s="5">
        <v>0</v>
      </c>
      <c r="C3898" s="5">
        <v>0</v>
      </c>
    </row>
    <row r="3899" spans="1:3" x14ac:dyDescent="0.35">
      <c r="A3899" s="4" t="s">
        <v>6759</v>
      </c>
      <c r="B3899" s="5">
        <v>0</v>
      </c>
      <c r="C3899" s="5">
        <v>0</v>
      </c>
    </row>
    <row r="3900" spans="1:3" x14ac:dyDescent="0.35">
      <c r="A3900" s="4" t="s">
        <v>7048</v>
      </c>
      <c r="B3900" s="5">
        <v>0</v>
      </c>
      <c r="C3900" s="5">
        <v>0</v>
      </c>
    </row>
    <row r="3901" spans="1:3" x14ac:dyDescent="0.35">
      <c r="A3901" s="4" t="s">
        <v>4217</v>
      </c>
      <c r="B3901" s="5">
        <v>0</v>
      </c>
      <c r="C3901" s="5">
        <v>0</v>
      </c>
    </row>
    <row r="3902" spans="1:3" x14ac:dyDescent="0.35">
      <c r="A3902" s="4" t="s">
        <v>3294</v>
      </c>
      <c r="B3902" s="5">
        <v>2</v>
      </c>
      <c r="C3902" s="5">
        <v>0</v>
      </c>
    </row>
    <row r="3903" spans="1:3" x14ac:dyDescent="0.35">
      <c r="A3903" s="4" t="s">
        <v>2889</v>
      </c>
      <c r="B3903" s="5">
        <v>0</v>
      </c>
      <c r="C3903" s="5">
        <v>0</v>
      </c>
    </row>
    <row r="3904" spans="1:3" x14ac:dyDescent="0.35">
      <c r="A3904" s="4" t="s">
        <v>4299</v>
      </c>
      <c r="B3904" s="5">
        <v>0</v>
      </c>
      <c r="C3904" s="5">
        <v>0</v>
      </c>
    </row>
    <row r="3905" spans="1:3" x14ac:dyDescent="0.35">
      <c r="A3905" s="4" t="s">
        <v>6143</v>
      </c>
      <c r="B3905" s="5">
        <v>0</v>
      </c>
      <c r="C3905" s="5">
        <v>1</v>
      </c>
    </row>
    <row r="3906" spans="1:3" x14ac:dyDescent="0.35">
      <c r="A3906" s="4" t="s">
        <v>1245</v>
      </c>
      <c r="B3906" s="5">
        <v>0</v>
      </c>
      <c r="C3906" s="5">
        <v>0</v>
      </c>
    </row>
    <row r="3907" spans="1:3" x14ac:dyDescent="0.35">
      <c r="A3907" s="4" t="s">
        <v>2255</v>
      </c>
      <c r="B3907" s="5">
        <v>0</v>
      </c>
      <c r="C3907" s="5">
        <v>0</v>
      </c>
    </row>
    <row r="3908" spans="1:3" x14ac:dyDescent="0.35">
      <c r="A3908" s="4" t="s">
        <v>440</v>
      </c>
      <c r="B3908" s="5">
        <v>3</v>
      </c>
      <c r="C3908" s="5">
        <v>0</v>
      </c>
    </row>
    <row r="3909" spans="1:3" x14ac:dyDescent="0.35">
      <c r="A3909" s="4" t="s">
        <v>2410</v>
      </c>
      <c r="B3909" s="5">
        <v>0</v>
      </c>
      <c r="C3909" s="5">
        <v>0</v>
      </c>
    </row>
    <row r="3910" spans="1:3" x14ac:dyDescent="0.35">
      <c r="A3910" s="4" t="s">
        <v>3299</v>
      </c>
      <c r="B3910" s="5">
        <v>0</v>
      </c>
      <c r="C3910" s="5">
        <v>4</v>
      </c>
    </row>
    <row r="3911" spans="1:3" x14ac:dyDescent="0.35">
      <c r="A3911" s="4" t="s">
        <v>2369</v>
      </c>
      <c r="B3911" s="5">
        <v>0</v>
      </c>
      <c r="C3911" s="5">
        <v>0</v>
      </c>
    </row>
    <row r="3912" spans="1:3" x14ac:dyDescent="0.35">
      <c r="A3912" s="4" t="s">
        <v>3239</v>
      </c>
      <c r="B3912" s="5">
        <v>0</v>
      </c>
      <c r="C3912" s="5">
        <v>0</v>
      </c>
    </row>
    <row r="3913" spans="1:3" x14ac:dyDescent="0.35">
      <c r="A3913" s="4" t="s">
        <v>4432</v>
      </c>
      <c r="B3913" s="5">
        <v>0</v>
      </c>
      <c r="C3913" s="5">
        <v>4</v>
      </c>
    </row>
    <row r="3914" spans="1:3" x14ac:dyDescent="0.35">
      <c r="A3914" s="4" t="s">
        <v>1984</v>
      </c>
      <c r="B3914" s="5">
        <v>0</v>
      </c>
      <c r="C3914" s="5">
        <v>0</v>
      </c>
    </row>
    <row r="3915" spans="1:3" x14ac:dyDescent="0.35">
      <c r="A3915" s="4" t="s">
        <v>3136</v>
      </c>
      <c r="B3915" s="5">
        <v>0</v>
      </c>
      <c r="C3915" s="5">
        <v>0</v>
      </c>
    </row>
    <row r="3916" spans="1:3" x14ac:dyDescent="0.35">
      <c r="A3916" s="4" t="s">
        <v>5683</v>
      </c>
      <c r="B3916" s="5">
        <v>0</v>
      </c>
      <c r="C3916" s="5">
        <v>0</v>
      </c>
    </row>
    <row r="3917" spans="1:3" x14ac:dyDescent="0.35">
      <c r="A3917" s="4" t="s">
        <v>628</v>
      </c>
      <c r="B3917" s="5">
        <v>3</v>
      </c>
      <c r="C3917" s="5">
        <v>0</v>
      </c>
    </row>
    <row r="3918" spans="1:3" x14ac:dyDescent="0.35">
      <c r="A3918" s="4" t="s">
        <v>1481</v>
      </c>
      <c r="B3918" s="5">
        <v>2</v>
      </c>
      <c r="C3918" s="5">
        <v>0</v>
      </c>
    </row>
    <row r="3919" spans="1:3" x14ac:dyDescent="0.35">
      <c r="A3919" s="4" t="s">
        <v>6782</v>
      </c>
      <c r="B3919" s="5">
        <v>0</v>
      </c>
      <c r="C3919" s="5">
        <v>5</v>
      </c>
    </row>
    <row r="3920" spans="1:3" x14ac:dyDescent="0.35">
      <c r="A3920" s="4" t="s">
        <v>5425</v>
      </c>
      <c r="B3920" s="5">
        <v>0</v>
      </c>
      <c r="C3920" s="5">
        <v>0</v>
      </c>
    </row>
    <row r="3921" spans="1:3" x14ac:dyDescent="0.35">
      <c r="A3921" s="4" t="s">
        <v>1753</v>
      </c>
      <c r="B3921" s="5">
        <v>0</v>
      </c>
      <c r="C3921" s="5">
        <v>0</v>
      </c>
    </row>
    <row r="3922" spans="1:3" x14ac:dyDescent="0.35">
      <c r="A3922" s="4" t="s">
        <v>3266</v>
      </c>
      <c r="B3922" s="5">
        <v>0</v>
      </c>
      <c r="C3922" s="5">
        <v>0</v>
      </c>
    </row>
    <row r="3923" spans="1:3" x14ac:dyDescent="0.35">
      <c r="A3923" s="4" t="s">
        <v>5524</v>
      </c>
      <c r="B3923" s="5">
        <v>0</v>
      </c>
      <c r="C3923" s="5">
        <v>0</v>
      </c>
    </row>
    <row r="3924" spans="1:3" x14ac:dyDescent="0.35">
      <c r="A3924" s="4" t="s">
        <v>3401</v>
      </c>
      <c r="B3924" s="5">
        <v>0</v>
      </c>
      <c r="C3924" s="5">
        <v>2</v>
      </c>
    </row>
    <row r="3925" spans="1:3" x14ac:dyDescent="0.35">
      <c r="A3925" s="4" t="s">
        <v>4583</v>
      </c>
      <c r="B3925" s="5">
        <v>0</v>
      </c>
      <c r="C3925" s="5">
        <v>1</v>
      </c>
    </row>
    <row r="3926" spans="1:3" x14ac:dyDescent="0.35">
      <c r="A3926" s="4" t="s">
        <v>425</v>
      </c>
      <c r="B3926" s="5">
        <v>0</v>
      </c>
      <c r="C3926" s="5">
        <v>0</v>
      </c>
    </row>
    <row r="3927" spans="1:3" x14ac:dyDescent="0.35">
      <c r="A3927" s="4" t="s">
        <v>1585</v>
      </c>
      <c r="B3927" s="5">
        <v>0</v>
      </c>
      <c r="C3927" s="5">
        <v>0</v>
      </c>
    </row>
    <row r="3928" spans="1:3" x14ac:dyDescent="0.35">
      <c r="A3928" s="4" t="s">
        <v>219</v>
      </c>
      <c r="B3928" s="5">
        <v>0</v>
      </c>
      <c r="C3928" s="5">
        <v>0</v>
      </c>
    </row>
    <row r="3929" spans="1:3" x14ac:dyDescent="0.35">
      <c r="A3929" s="4" t="s">
        <v>2286</v>
      </c>
      <c r="B3929" s="5">
        <v>0</v>
      </c>
      <c r="C3929" s="5">
        <v>0</v>
      </c>
    </row>
    <row r="3930" spans="1:3" x14ac:dyDescent="0.35">
      <c r="A3930" s="4" t="s">
        <v>1295</v>
      </c>
      <c r="B3930" s="5">
        <v>0</v>
      </c>
      <c r="C3930" s="5">
        <v>0</v>
      </c>
    </row>
    <row r="3931" spans="1:3" x14ac:dyDescent="0.35">
      <c r="A3931" s="4" t="s">
        <v>2818</v>
      </c>
      <c r="B3931" s="5">
        <v>0</v>
      </c>
      <c r="C3931" s="5">
        <v>0</v>
      </c>
    </row>
    <row r="3932" spans="1:3" x14ac:dyDescent="0.35">
      <c r="A3932" s="4" t="s">
        <v>704</v>
      </c>
      <c r="B3932" s="5">
        <v>0</v>
      </c>
      <c r="C3932" s="5">
        <v>0</v>
      </c>
    </row>
    <row r="3933" spans="1:3" x14ac:dyDescent="0.35">
      <c r="A3933" s="4" t="s">
        <v>1105</v>
      </c>
      <c r="B3933" s="5">
        <v>0</v>
      </c>
      <c r="C3933" s="5">
        <v>4</v>
      </c>
    </row>
    <row r="3934" spans="1:3" x14ac:dyDescent="0.35">
      <c r="A3934" s="4" t="s">
        <v>5520</v>
      </c>
      <c r="B3934" s="5">
        <v>0</v>
      </c>
      <c r="C3934" s="5">
        <v>0</v>
      </c>
    </row>
    <row r="3935" spans="1:3" x14ac:dyDescent="0.35">
      <c r="A3935" s="4" t="s">
        <v>4704</v>
      </c>
      <c r="B3935" s="5">
        <v>0</v>
      </c>
      <c r="C3935" s="5">
        <v>0</v>
      </c>
    </row>
    <row r="3936" spans="1:3" x14ac:dyDescent="0.35">
      <c r="A3936" s="4" t="s">
        <v>5794</v>
      </c>
      <c r="B3936" s="5">
        <v>0</v>
      </c>
      <c r="C3936" s="5">
        <v>0</v>
      </c>
    </row>
    <row r="3937" spans="1:3" x14ac:dyDescent="0.35">
      <c r="A3937" s="4" t="s">
        <v>2644</v>
      </c>
      <c r="B3937" s="5">
        <v>0</v>
      </c>
      <c r="C3937" s="5">
        <v>0</v>
      </c>
    </row>
    <row r="3938" spans="1:3" x14ac:dyDescent="0.35">
      <c r="A3938" s="4" t="s">
        <v>4824</v>
      </c>
      <c r="B3938" s="5">
        <v>0</v>
      </c>
      <c r="C3938" s="5">
        <v>0</v>
      </c>
    </row>
    <row r="3939" spans="1:3" x14ac:dyDescent="0.35">
      <c r="A3939" s="4" t="s">
        <v>1235</v>
      </c>
      <c r="B3939" s="5">
        <v>3</v>
      </c>
      <c r="C3939" s="5">
        <v>0</v>
      </c>
    </row>
    <row r="3940" spans="1:3" x14ac:dyDescent="0.35">
      <c r="A3940" s="4" t="s">
        <v>2964</v>
      </c>
      <c r="B3940" s="5">
        <v>0</v>
      </c>
      <c r="C3940" s="5">
        <v>0</v>
      </c>
    </row>
    <row r="3941" spans="1:3" x14ac:dyDescent="0.35">
      <c r="A3941" s="4" t="s">
        <v>943</v>
      </c>
      <c r="B3941" s="5">
        <v>5</v>
      </c>
      <c r="C3941" s="5">
        <v>0</v>
      </c>
    </row>
    <row r="3942" spans="1:3" x14ac:dyDescent="0.35">
      <c r="A3942" s="4" t="s">
        <v>5611</v>
      </c>
      <c r="B3942" s="5">
        <v>0</v>
      </c>
      <c r="C3942" s="5">
        <v>0</v>
      </c>
    </row>
    <row r="3943" spans="1:3" x14ac:dyDescent="0.35">
      <c r="A3943" s="4" t="s">
        <v>6879</v>
      </c>
      <c r="B3943" s="5">
        <v>0</v>
      </c>
      <c r="C3943" s="5">
        <v>0</v>
      </c>
    </row>
    <row r="3944" spans="1:3" x14ac:dyDescent="0.35">
      <c r="A3944" s="4" t="s">
        <v>5176</v>
      </c>
      <c r="B3944" s="5">
        <v>2</v>
      </c>
      <c r="C3944" s="5">
        <v>0</v>
      </c>
    </row>
    <row r="3945" spans="1:3" x14ac:dyDescent="0.35">
      <c r="A3945" s="4" t="s">
        <v>5610</v>
      </c>
      <c r="B3945" s="5">
        <v>0</v>
      </c>
      <c r="C3945" s="5">
        <v>0</v>
      </c>
    </row>
    <row r="3946" spans="1:3" x14ac:dyDescent="0.35">
      <c r="A3946" s="4" t="s">
        <v>1280</v>
      </c>
      <c r="B3946" s="5">
        <v>0</v>
      </c>
      <c r="C3946" s="5">
        <v>0</v>
      </c>
    </row>
    <row r="3947" spans="1:3" x14ac:dyDescent="0.35">
      <c r="A3947" s="4" t="s">
        <v>6149</v>
      </c>
      <c r="B3947" s="5">
        <v>0</v>
      </c>
      <c r="C3947" s="5">
        <v>0</v>
      </c>
    </row>
    <row r="3948" spans="1:3" x14ac:dyDescent="0.35">
      <c r="A3948" s="4" t="s">
        <v>2130</v>
      </c>
      <c r="B3948" s="5">
        <v>0</v>
      </c>
      <c r="C3948" s="5">
        <v>0</v>
      </c>
    </row>
    <row r="3949" spans="1:3" x14ac:dyDescent="0.35">
      <c r="A3949" s="4" t="s">
        <v>6724</v>
      </c>
      <c r="B3949" s="5">
        <v>0</v>
      </c>
      <c r="C3949" s="5">
        <v>0</v>
      </c>
    </row>
    <row r="3950" spans="1:3" x14ac:dyDescent="0.35">
      <c r="A3950" s="4" t="s">
        <v>1205</v>
      </c>
      <c r="B3950" s="5">
        <v>5</v>
      </c>
      <c r="C3950" s="5">
        <v>0</v>
      </c>
    </row>
    <row r="3951" spans="1:3" x14ac:dyDescent="0.35">
      <c r="A3951" s="4" t="s">
        <v>5188</v>
      </c>
      <c r="B3951" s="5">
        <v>3</v>
      </c>
      <c r="C3951" s="5">
        <v>0</v>
      </c>
    </row>
    <row r="3952" spans="1:3" x14ac:dyDescent="0.35">
      <c r="A3952" s="4" t="s">
        <v>455</v>
      </c>
      <c r="B3952" s="5">
        <v>0</v>
      </c>
      <c r="C3952" s="5">
        <v>0</v>
      </c>
    </row>
    <row r="3953" spans="1:3" x14ac:dyDescent="0.35">
      <c r="A3953" s="4" t="s">
        <v>1275</v>
      </c>
      <c r="B3953" s="5">
        <v>0</v>
      </c>
      <c r="C3953" s="5">
        <v>0</v>
      </c>
    </row>
    <row r="3954" spans="1:3" x14ac:dyDescent="0.35">
      <c r="A3954" s="4" t="s">
        <v>4969</v>
      </c>
      <c r="B3954" s="5">
        <v>0</v>
      </c>
      <c r="C3954" s="5">
        <v>0</v>
      </c>
    </row>
    <row r="3955" spans="1:3" x14ac:dyDescent="0.35">
      <c r="A3955" s="4" t="s">
        <v>5669</v>
      </c>
      <c r="B3955" s="5">
        <v>0</v>
      </c>
      <c r="C3955" s="5">
        <v>1</v>
      </c>
    </row>
    <row r="3956" spans="1:3" x14ac:dyDescent="0.35">
      <c r="A3956" s="4" t="s">
        <v>6026</v>
      </c>
      <c r="B3956" s="5">
        <v>0</v>
      </c>
      <c r="C3956" s="5">
        <v>0</v>
      </c>
    </row>
    <row r="3957" spans="1:3" x14ac:dyDescent="0.35">
      <c r="A3957" s="4" t="s">
        <v>7018</v>
      </c>
      <c r="B3957" s="5">
        <v>0</v>
      </c>
      <c r="C3957" s="5">
        <v>0</v>
      </c>
    </row>
    <row r="3958" spans="1:3" x14ac:dyDescent="0.35">
      <c r="A3958" s="4" t="s">
        <v>3112</v>
      </c>
      <c r="B3958" s="5">
        <v>1</v>
      </c>
      <c r="C3958" s="5">
        <v>0</v>
      </c>
    </row>
    <row r="3959" spans="1:3" x14ac:dyDescent="0.35">
      <c r="A3959" s="4" t="s">
        <v>3531</v>
      </c>
      <c r="B3959" s="5">
        <v>0</v>
      </c>
      <c r="C3959" s="5">
        <v>0</v>
      </c>
    </row>
    <row r="3960" spans="1:3" x14ac:dyDescent="0.35">
      <c r="A3960" s="4" t="s">
        <v>5336</v>
      </c>
      <c r="B3960" s="5">
        <v>2</v>
      </c>
      <c r="C3960" s="5">
        <v>3</v>
      </c>
    </row>
    <row r="3961" spans="1:3" x14ac:dyDescent="0.35">
      <c r="A3961" s="4" t="s">
        <v>6967</v>
      </c>
      <c r="B3961" s="5">
        <v>5</v>
      </c>
      <c r="C3961" s="5">
        <v>0</v>
      </c>
    </row>
    <row r="3962" spans="1:3" x14ac:dyDescent="0.35">
      <c r="A3962" s="4" t="s">
        <v>4585</v>
      </c>
      <c r="B3962" s="5">
        <v>3</v>
      </c>
      <c r="C3962" s="5">
        <v>2</v>
      </c>
    </row>
    <row r="3963" spans="1:3" x14ac:dyDescent="0.35">
      <c r="A3963" s="4" t="s">
        <v>4065</v>
      </c>
      <c r="B3963" s="5">
        <v>0</v>
      </c>
      <c r="C3963" s="5">
        <v>0</v>
      </c>
    </row>
    <row r="3964" spans="1:3" x14ac:dyDescent="0.35">
      <c r="A3964" s="4" t="s">
        <v>29</v>
      </c>
      <c r="B3964" s="5">
        <v>0</v>
      </c>
      <c r="C3964" s="5">
        <v>0</v>
      </c>
    </row>
    <row r="3965" spans="1:3" x14ac:dyDescent="0.35">
      <c r="A3965" s="4" t="s">
        <v>752</v>
      </c>
      <c r="B3965" s="5">
        <v>0</v>
      </c>
      <c r="C3965" s="5">
        <v>0</v>
      </c>
    </row>
    <row r="3966" spans="1:3" x14ac:dyDescent="0.35">
      <c r="A3966" s="4" t="s">
        <v>2806</v>
      </c>
      <c r="B3966" s="5">
        <v>0</v>
      </c>
      <c r="C3966" s="5">
        <v>0</v>
      </c>
    </row>
    <row r="3967" spans="1:3" x14ac:dyDescent="0.35">
      <c r="A3967" s="4" t="s">
        <v>3433</v>
      </c>
      <c r="B3967" s="5">
        <v>0</v>
      </c>
      <c r="C3967" s="5">
        <v>0</v>
      </c>
    </row>
    <row r="3968" spans="1:3" x14ac:dyDescent="0.35">
      <c r="A3968" s="4" t="s">
        <v>5368</v>
      </c>
      <c r="B3968" s="5">
        <v>0</v>
      </c>
      <c r="C3968" s="5">
        <v>0</v>
      </c>
    </row>
    <row r="3969" spans="1:3" x14ac:dyDescent="0.35">
      <c r="A3969" s="4" t="s">
        <v>323</v>
      </c>
      <c r="B3969" s="5">
        <v>0</v>
      </c>
      <c r="C3969" s="5">
        <v>0</v>
      </c>
    </row>
    <row r="3970" spans="1:3" x14ac:dyDescent="0.35">
      <c r="A3970" s="4" t="s">
        <v>2997</v>
      </c>
      <c r="B3970" s="5">
        <v>0</v>
      </c>
      <c r="C3970" s="5">
        <v>1</v>
      </c>
    </row>
    <row r="3971" spans="1:3" x14ac:dyDescent="0.35">
      <c r="A3971" s="4" t="s">
        <v>4064</v>
      </c>
      <c r="B3971" s="5">
        <v>2</v>
      </c>
      <c r="C3971" s="5">
        <v>0</v>
      </c>
    </row>
    <row r="3972" spans="1:3" x14ac:dyDescent="0.35">
      <c r="A3972" s="4" t="s">
        <v>113</v>
      </c>
      <c r="B3972" s="5">
        <v>0</v>
      </c>
      <c r="C3972" s="5">
        <v>0</v>
      </c>
    </row>
    <row r="3973" spans="1:3" x14ac:dyDescent="0.35">
      <c r="A3973" s="4" t="s">
        <v>1284</v>
      </c>
      <c r="B3973" s="5">
        <v>0</v>
      </c>
      <c r="C3973" s="5">
        <v>0</v>
      </c>
    </row>
    <row r="3974" spans="1:3" x14ac:dyDescent="0.35">
      <c r="A3974" s="4" t="s">
        <v>4175</v>
      </c>
      <c r="B3974" s="5">
        <v>0</v>
      </c>
      <c r="C3974" s="5">
        <v>0</v>
      </c>
    </row>
    <row r="3975" spans="1:3" x14ac:dyDescent="0.35">
      <c r="A3975" s="4" t="s">
        <v>3017</v>
      </c>
      <c r="B3975" s="5">
        <v>0</v>
      </c>
      <c r="C3975" s="5">
        <v>0</v>
      </c>
    </row>
    <row r="3976" spans="1:3" x14ac:dyDescent="0.35">
      <c r="A3976" s="4" t="s">
        <v>4358</v>
      </c>
      <c r="B3976" s="5">
        <v>0</v>
      </c>
      <c r="C3976" s="5">
        <v>0</v>
      </c>
    </row>
    <row r="3977" spans="1:3" x14ac:dyDescent="0.35">
      <c r="A3977" s="4" t="s">
        <v>3953</v>
      </c>
      <c r="B3977" s="5">
        <v>0</v>
      </c>
      <c r="C3977" s="5">
        <v>0</v>
      </c>
    </row>
    <row r="3978" spans="1:3" x14ac:dyDescent="0.35">
      <c r="A3978" s="4" t="s">
        <v>5037</v>
      </c>
      <c r="B3978" s="5">
        <v>0</v>
      </c>
      <c r="C3978" s="5">
        <v>0</v>
      </c>
    </row>
    <row r="3979" spans="1:3" x14ac:dyDescent="0.35">
      <c r="A3979" s="4" t="s">
        <v>5746</v>
      </c>
      <c r="B3979" s="5">
        <v>1</v>
      </c>
      <c r="C3979" s="5">
        <v>0</v>
      </c>
    </row>
    <row r="3980" spans="1:3" x14ac:dyDescent="0.35">
      <c r="A3980" s="4" t="s">
        <v>457</v>
      </c>
      <c r="B3980" s="5">
        <v>0</v>
      </c>
      <c r="C3980" s="5">
        <v>0</v>
      </c>
    </row>
    <row r="3981" spans="1:3" x14ac:dyDescent="0.35">
      <c r="A3981" s="4" t="s">
        <v>1813</v>
      </c>
      <c r="B3981" s="5">
        <v>0</v>
      </c>
      <c r="C3981" s="5">
        <v>0</v>
      </c>
    </row>
    <row r="3982" spans="1:3" x14ac:dyDescent="0.35">
      <c r="A3982" s="4" t="s">
        <v>4116</v>
      </c>
      <c r="B3982" s="5">
        <v>0</v>
      </c>
      <c r="C3982" s="5">
        <v>0</v>
      </c>
    </row>
    <row r="3983" spans="1:3" x14ac:dyDescent="0.35">
      <c r="A3983" s="4" t="s">
        <v>542</v>
      </c>
      <c r="B3983" s="5">
        <v>0</v>
      </c>
      <c r="C3983" s="5">
        <v>3</v>
      </c>
    </row>
    <row r="3984" spans="1:3" x14ac:dyDescent="0.35">
      <c r="A3984" s="4" t="s">
        <v>2687</v>
      </c>
      <c r="B3984" s="5">
        <v>4</v>
      </c>
      <c r="C3984" s="5">
        <v>0</v>
      </c>
    </row>
    <row r="3985" spans="1:3" x14ac:dyDescent="0.35">
      <c r="A3985" s="4" t="s">
        <v>6167</v>
      </c>
      <c r="B3985" s="5">
        <v>0</v>
      </c>
      <c r="C3985" s="5">
        <v>0</v>
      </c>
    </row>
    <row r="3986" spans="1:3" x14ac:dyDescent="0.35">
      <c r="A3986" s="4" t="s">
        <v>3737</v>
      </c>
      <c r="B3986" s="5">
        <v>0</v>
      </c>
      <c r="C3986" s="5">
        <v>0</v>
      </c>
    </row>
    <row r="3987" spans="1:3" x14ac:dyDescent="0.35">
      <c r="A3987" s="4" t="s">
        <v>1994</v>
      </c>
      <c r="B3987" s="5">
        <v>0</v>
      </c>
      <c r="C3987" s="5">
        <v>0</v>
      </c>
    </row>
    <row r="3988" spans="1:3" x14ac:dyDescent="0.35">
      <c r="A3988" s="4" t="s">
        <v>5728</v>
      </c>
      <c r="B3988" s="5">
        <v>3</v>
      </c>
      <c r="C3988" s="5">
        <v>0</v>
      </c>
    </row>
    <row r="3989" spans="1:3" x14ac:dyDescent="0.35">
      <c r="A3989" s="4" t="s">
        <v>2947</v>
      </c>
      <c r="B3989" s="5">
        <v>0</v>
      </c>
      <c r="C3989" s="5">
        <v>0</v>
      </c>
    </row>
    <row r="3990" spans="1:3" x14ac:dyDescent="0.35">
      <c r="A3990" s="4" t="s">
        <v>2793</v>
      </c>
      <c r="B3990" s="5">
        <v>0</v>
      </c>
      <c r="C3990" s="5">
        <v>0</v>
      </c>
    </row>
    <row r="3991" spans="1:3" x14ac:dyDescent="0.35">
      <c r="A3991" s="4" t="s">
        <v>1392</v>
      </c>
      <c r="B3991" s="5">
        <v>0</v>
      </c>
      <c r="C3991" s="5">
        <v>0</v>
      </c>
    </row>
    <row r="3992" spans="1:3" x14ac:dyDescent="0.35">
      <c r="A3992" s="4" t="s">
        <v>6839</v>
      </c>
      <c r="B3992" s="5">
        <v>0</v>
      </c>
      <c r="C3992" s="5">
        <v>0</v>
      </c>
    </row>
    <row r="3993" spans="1:3" x14ac:dyDescent="0.35">
      <c r="A3993" s="4" t="s">
        <v>5433</v>
      </c>
      <c r="B3993" s="5">
        <v>0</v>
      </c>
      <c r="C3993" s="5">
        <v>0</v>
      </c>
    </row>
    <row r="3994" spans="1:3" x14ac:dyDescent="0.35">
      <c r="A3994" s="4" t="s">
        <v>2187</v>
      </c>
      <c r="B3994" s="5">
        <v>0</v>
      </c>
      <c r="C3994" s="5">
        <v>0</v>
      </c>
    </row>
    <row r="3995" spans="1:3" x14ac:dyDescent="0.35">
      <c r="A3995" s="4" t="s">
        <v>477</v>
      </c>
      <c r="B3995" s="5">
        <v>0</v>
      </c>
      <c r="C3995" s="5">
        <v>0</v>
      </c>
    </row>
    <row r="3996" spans="1:3" x14ac:dyDescent="0.35">
      <c r="A3996" s="4" t="s">
        <v>110</v>
      </c>
      <c r="B3996" s="5">
        <v>0</v>
      </c>
      <c r="C3996" s="5">
        <v>0</v>
      </c>
    </row>
    <row r="3997" spans="1:3" x14ac:dyDescent="0.35">
      <c r="A3997" s="4" t="s">
        <v>2511</v>
      </c>
      <c r="B3997" s="5">
        <v>1</v>
      </c>
      <c r="C3997" s="5">
        <v>0</v>
      </c>
    </row>
    <row r="3998" spans="1:3" x14ac:dyDescent="0.35">
      <c r="A3998" s="4" t="s">
        <v>2697</v>
      </c>
      <c r="B3998" s="5">
        <v>0</v>
      </c>
      <c r="C3998" s="5">
        <v>0</v>
      </c>
    </row>
    <row r="3999" spans="1:3" x14ac:dyDescent="0.35">
      <c r="A3999" s="4" t="s">
        <v>4122</v>
      </c>
      <c r="B3999" s="5">
        <v>0</v>
      </c>
      <c r="C3999" s="5">
        <v>0</v>
      </c>
    </row>
    <row r="4000" spans="1:3" x14ac:dyDescent="0.35">
      <c r="A4000" s="4" t="s">
        <v>4857</v>
      </c>
      <c r="B4000" s="5">
        <v>0</v>
      </c>
      <c r="C4000" s="5">
        <v>0</v>
      </c>
    </row>
    <row r="4001" spans="1:3" x14ac:dyDescent="0.35">
      <c r="A4001" s="4" t="s">
        <v>707</v>
      </c>
      <c r="B4001" s="5">
        <v>0</v>
      </c>
      <c r="C4001" s="5">
        <v>0</v>
      </c>
    </row>
    <row r="4002" spans="1:3" x14ac:dyDescent="0.35">
      <c r="A4002" s="4" t="s">
        <v>685</v>
      </c>
      <c r="B4002" s="5">
        <v>0</v>
      </c>
      <c r="C4002" s="5">
        <v>0</v>
      </c>
    </row>
    <row r="4003" spans="1:3" x14ac:dyDescent="0.35">
      <c r="A4003" s="4" t="s">
        <v>5335</v>
      </c>
      <c r="B4003" s="5">
        <v>0</v>
      </c>
      <c r="C4003" s="5">
        <v>0</v>
      </c>
    </row>
    <row r="4004" spans="1:3" x14ac:dyDescent="0.35">
      <c r="A4004" s="4" t="s">
        <v>6605</v>
      </c>
      <c r="B4004" s="5">
        <v>0</v>
      </c>
      <c r="C4004" s="5">
        <v>0</v>
      </c>
    </row>
    <row r="4005" spans="1:3" x14ac:dyDescent="0.35">
      <c r="A4005" s="4" t="s">
        <v>3178</v>
      </c>
      <c r="B4005" s="5">
        <v>0</v>
      </c>
      <c r="C4005" s="5">
        <v>0</v>
      </c>
    </row>
    <row r="4006" spans="1:3" x14ac:dyDescent="0.35">
      <c r="A4006" s="4" t="s">
        <v>2993</v>
      </c>
      <c r="B4006" s="5">
        <v>0</v>
      </c>
      <c r="C4006" s="5">
        <v>0</v>
      </c>
    </row>
    <row r="4007" spans="1:3" x14ac:dyDescent="0.35">
      <c r="A4007" s="4" t="s">
        <v>6076</v>
      </c>
      <c r="B4007" s="5">
        <v>0</v>
      </c>
      <c r="C4007" s="5">
        <v>0</v>
      </c>
    </row>
    <row r="4008" spans="1:3" x14ac:dyDescent="0.35">
      <c r="A4008" s="4" t="s">
        <v>5388</v>
      </c>
      <c r="B4008" s="5">
        <v>0</v>
      </c>
      <c r="C4008" s="5">
        <v>1</v>
      </c>
    </row>
    <row r="4009" spans="1:3" x14ac:dyDescent="0.35">
      <c r="A4009" s="4" t="s">
        <v>697</v>
      </c>
      <c r="B4009" s="5">
        <v>2</v>
      </c>
      <c r="C4009" s="5">
        <v>0</v>
      </c>
    </row>
    <row r="4010" spans="1:3" x14ac:dyDescent="0.35">
      <c r="A4010" s="4" t="s">
        <v>4616</v>
      </c>
      <c r="B4010" s="5">
        <v>0</v>
      </c>
      <c r="C4010" s="5">
        <v>0</v>
      </c>
    </row>
    <row r="4011" spans="1:3" x14ac:dyDescent="0.35">
      <c r="A4011" s="4" t="s">
        <v>4335</v>
      </c>
      <c r="B4011" s="5">
        <v>1</v>
      </c>
      <c r="C4011" s="5">
        <v>0</v>
      </c>
    </row>
    <row r="4012" spans="1:3" x14ac:dyDescent="0.35">
      <c r="A4012" s="4" t="s">
        <v>416</v>
      </c>
      <c r="B4012" s="5">
        <v>0</v>
      </c>
      <c r="C4012" s="5">
        <v>0</v>
      </c>
    </row>
    <row r="4013" spans="1:3" x14ac:dyDescent="0.35">
      <c r="A4013" s="4" t="s">
        <v>1454</v>
      </c>
      <c r="B4013" s="5">
        <v>5</v>
      </c>
      <c r="C4013" s="5">
        <v>0</v>
      </c>
    </row>
    <row r="4014" spans="1:3" x14ac:dyDescent="0.35">
      <c r="A4014" s="4" t="s">
        <v>996</v>
      </c>
      <c r="B4014" s="5">
        <v>0</v>
      </c>
      <c r="C4014" s="5">
        <v>0</v>
      </c>
    </row>
    <row r="4015" spans="1:3" x14ac:dyDescent="0.35">
      <c r="A4015" s="4" t="s">
        <v>3103</v>
      </c>
      <c r="B4015" s="5">
        <v>0</v>
      </c>
      <c r="C4015" s="5">
        <v>0</v>
      </c>
    </row>
    <row r="4016" spans="1:3" x14ac:dyDescent="0.35">
      <c r="A4016" s="4" t="s">
        <v>3987</v>
      </c>
      <c r="B4016" s="5">
        <v>0</v>
      </c>
      <c r="C4016" s="5">
        <v>4</v>
      </c>
    </row>
    <row r="4017" spans="1:3" x14ac:dyDescent="0.35">
      <c r="A4017" s="4" t="s">
        <v>6033</v>
      </c>
      <c r="B4017" s="5">
        <v>0</v>
      </c>
      <c r="C4017" s="5">
        <v>0</v>
      </c>
    </row>
    <row r="4018" spans="1:3" x14ac:dyDescent="0.35">
      <c r="A4018" s="4" t="s">
        <v>2168</v>
      </c>
      <c r="B4018" s="5">
        <v>0</v>
      </c>
      <c r="C4018" s="5">
        <v>0</v>
      </c>
    </row>
    <row r="4019" spans="1:3" x14ac:dyDescent="0.35">
      <c r="A4019" s="4" t="s">
        <v>1854</v>
      </c>
      <c r="B4019" s="5">
        <v>5</v>
      </c>
      <c r="C4019" s="5">
        <v>0</v>
      </c>
    </row>
    <row r="4020" spans="1:3" x14ac:dyDescent="0.35">
      <c r="A4020" s="4" t="s">
        <v>6769</v>
      </c>
      <c r="B4020" s="5">
        <v>2</v>
      </c>
      <c r="C4020" s="5">
        <v>0</v>
      </c>
    </row>
    <row r="4021" spans="1:3" x14ac:dyDescent="0.35">
      <c r="A4021" s="4" t="s">
        <v>5692</v>
      </c>
      <c r="B4021" s="5">
        <v>0</v>
      </c>
      <c r="C4021" s="5">
        <v>0</v>
      </c>
    </row>
    <row r="4022" spans="1:3" x14ac:dyDescent="0.35">
      <c r="A4022" s="4" t="s">
        <v>1948</v>
      </c>
      <c r="B4022" s="5">
        <v>4</v>
      </c>
      <c r="C4022" s="5">
        <v>0</v>
      </c>
    </row>
    <row r="4023" spans="1:3" x14ac:dyDescent="0.35">
      <c r="A4023" s="4" t="s">
        <v>1090</v>
      </c>
      <c r="B4023" s="5">
        <v>0</v>
      </c>
      <c r="C4023" s="5">
        <v>0</v>
      </c>
    </row>
    <row r="4024" spans="1:3" x14ac:dyDescent="0.35">
      <c r="A4024" s="4" t="s">
        <v>837</v>
      </c>
      <c r="B4024" s="5">
        <v>2</v>
      </c>
      <c r="C4024" s="5">
        <v>0</v>
      </c>
    </row>
    <row r="4025" spans="1:3" x14ac:dyDescent="0.35">
      <c r="A4025" s="4" t="s">
        <v>6050</v>
      </c>
      <c r="B4025" s="5">
        <v>0</v>
      </c>
      <c r="C4025" s="5">
        <v>4</v>
      </c>
    </row>
    <row r="4026" spans="1:3" x14ac:dyDescent="0.35">
      <c r="A4026" s="4" t="s">
        <v>1222</v>
      </c>
      <c r="B4026" s="5">
        <v>0</v>
      </c>
      <c r="C4026" s="5">
        <v>0</v>
      </c>
    </row>
    <row r="4027" spans="1:3" x14ac:dyDescent="0.35">
      <c r="A4027" s="4" t="s">
        <v>5101</v>
      </c>
      <c r="B4027" s="5">
        <v>0</v>
      </c>
      <c r="C4027" s="5">
        <v>0</v>
      </c>
    </row>
    <row r="4028" spans="1:3" x14ac:dyDescent="0.35">
      <c r="A4028" s="4" t="s">
        <v>817</v>
      </c>
      <c r="B4028" s="5">
        <v>0</v>
      </c>
      <c r="C4028" s="5">
        <v>0</v>
      </c>
    </row>
    <row r="4029" spans="1:3" x14ac:dyDescent="0.35">
      <c r="A4029" s="4" t="s">
        <v>1445</v>
      </c>
      <c r="B4029" s="5">
        <v>2</v>
      </c>
      <c r="C4029" s="5">
        <v>0</v>
      </c>
    </row>
    <row r="4030" spans="1:3" x14ac:dyDescent="0.35">
      <c r="A4030" s="4" t="s">
        <v>3126</v>
      </c>
      <c r="B4030" s="5">
        <v>0</v>
      </c>
      <c r="C4030" s="5">
        <v>0</v>
      </c>
    </row>
    <row r="4031" spans="1:3" x14ac:dyDescent="0.35">
      <c r="A4031" s="4" t="s">
        <v>6840</v>
      </c>
      <c r="B4031" s="5">
        <v>0</v>
      </c>
      <c r="C4031" s="5">
        <v>0</v>
      </c>
    </row>
    <row r="4032" spans="1:3" x14ac:dyDescent="0.35">
      <c r="A4032" s="4" t="s">
        <v>796</v>
      </c>
      <c r="B4032" s="5">
        <v>5</v>
      </c>
      <c r="C4032" s="5">
        <v>0</v>
      </c>
    </row>
    <row r="4033" spans="1:3" x14ac:dyDescent="0.35">
      <c r="A4033" s="4" t="s">
        <v>6049</v>
      </c>
      <c r="B4033" s="5">
        <v>0</v>
      </c>
      <c r="C4033" s="5">
        <v>0</v>
      </c>
    </row>
    <row r="4034" spans="1:3" x14ac:dyDescent="0.35">
      <c r="A4034" s="4" t="s">
        <v>415</v>
      </c>
      <c r="B4034" s="5">
        <v>0</v>
      </c>
      <c r="C4034" s="5">
        <v>0</v>
      </c>
    </row>
    <row r="4035" spans="1:3" x14ac:dyDescent="0.35">
      <c r="A4035" s="4" t="s">
        <v>1821</v>
      </c>
      <c r="B4035" s="5">
        <v>0</v>
      </c>
      <c r="C4035" s="5">
        <v>0</v>
      </c>
    </row>
    <row r="4036" spans="1:3" x14ac:dyDescent="0.35">
      <c r="A4036" s="4" t="s">
        <v>5363</v>
      </c>
      <c r="B4036" s="5">
        <v>0</v>
      </c>
      <c r="C4036" s="5">
        <v>0</v>
      </c>
    </row>
    <row r="4037" spans="1:3" x14ac:dyDescent="0.35">
      <c r="A4037" s="4" t="s">
        <v>3081</v>
      </c>
      <c r="B4037" s="5">
        <v>0</v>
      </c>
      <c r="C4037" s="5">
        <v>0</v>
      </c>
    </row>
    <row r="4038" spans="1:3" x14ac:dyDescent="0.35">
      <c r="A4038" s="4" t="s">
        <v>2014</v>
      </c>
      <c r="B4038" s="5">
        <v>0</v>
      </c>
      <c r="C4038" s="5">
        <v>0</v>
      </c>
    </row>
    <row r="4039" spans="1:3" x14ac:dyDescent="0.35">
      <c r="A4039" s="4" t="s">
        <v>3648</v>
      </c>
      <c r="B4039" s="5">
        <v>1</v>
      </c>
      <c r="C4039" s="5">
        <v>0</v>
      </c>
    </row>
    <row r="4040" spans="1:3" x14ac:dyDescent="0.35">
      <c r="A4040" s="4" t="s">
        <v>5486</v>
      </c>
      <c r="B4040" s="5">
        <v>0</v>
      </c>
      <c r="C4040" s="5">
        <v>0</v>
      </c>
    </row>
    <row r="4041" spans="1:3" x14ac:dyDescent="0.35">
      <c r="A4041" s="4" t="s">
        <v>3069</v>
      </c>
      <c r="B4041" s="5">
        <v>0</v>
      </c>
      <c r="C4041" s="5">
        <v>0</v>
      </c>
    </row>
    <row r="4042" spans="1:3" x14ac:dyDescent="0.35">
      <c r="A4042" s="4" t="s">
        <v>6352</v>
      </c>
      <c r="B4042" s="5">
        <v>0</v>
      </c>
      <c r="C4042" s="5">
        <v>0</v>
      </c>
    </row>
    <row r="4043" spans="1:3" x14ac:dyDescent="0.35">
      <c r="A4043" s="4" t="s">
        <v>2924</v>
      </c>
      <c r="B4043" s="5">
        <v>5</v>
      </c>
      <c r="C4043" s="5">
        <v>0</v>
      </c>
    </row>
    <row r="4044" spans="1:3" x14ac:dyDescent="0.35">
      <c r="A4044" s="4" t="s">
        <v>364</v>
      </c>
      <c r="B4044" s="5">
        <v>0</v>
      </c>
      <c r="C4044" s="5">
        <v>0</v>
      </c>
    </row>
    <row r="4045" spans="1:3" x14ac:dyDescent="0.35">
      <c r="A4045" s="4" t="s">
        <v>100</v>
      </c>
      <c r="B4045" s="5">
        <v>0</v>
      </c>
      <c r="C4045" s="5">
        <v>0</v>
      </c>
    </row>
    <row r="4046" spans="1:3" x14ac:dyDescent="0.35">
      <c r="A4046" s="4" t="s">
        <v>3687</v>
      </c>
      <c r="B4046" s="5">
        <v>0</v>
      </c>
      <c r="C4046" s="5">
        <v>0</v>
      </c>
    </row>
    <row r="4047" spans="1:3" x14ac:dyDescent="0.35">
      <c r="A4047" s="4" t="s">
        <v>5393</v>
      </c>
      <c r="B4047" s="5">
        <v>1</v>
      </c>
      <c r="C4047" s="5">
        <v>0</v>
      </c>
    </row>
    <row r="4048" spans="1:3" x14ac:dyDescent="0.35">
      <c r="A4048" s="4" t="s">
        <v>3902</v>
      </c>
      <c r="B4048" s="5">
        <v>2</v>
      </c>
      <c r="C4048" s="5">
        <v>0</v>
      </c>
    </row>
    <row r="4049" spans="1:3" x14ac:dyDescent="0.35">
      <c r="A4049" s="4" t="s">
        <v>362</v>
      </c>
      <c r="B4049" s="5">
        <v>0</v>
      </c>
      <c r="C4049" s="5">
        <v>0</v>
      </c>
    </row>
    <row r="4050" spans="1:3" x14ac:dyDescent="0.35">
      <c r="A4050" s="4" t="s">
        <v>4681</v>
      </c>
      <c r="B4050" s="5">
        <v>0</v>
      </c>
      <c r="C4050" s="5">
        <v>0</v>
      </c>
    </row>
    <row r="4051" spans="1:3" x14ac:dyDescent="0.35">
      <c r="A4051" s="4" t="s">
        <v>6632</v>
      </c>
      <c r="B4051" s="5">
        <v>0</v>
      </c>
      <c r="C4051" s="5">
        <v>0</v>
      </c>
    </row>
    <row r="4052" spans="1:3" x14ac:dyDescent="0.35">
      <c r="A4052" s="4" t="s">
        <v>2534</v>
      </c>
      <c r="B4052" s="5">
        <v>0</v>
      </c>
      <c r="C4052" s="5">
        <v>0</v>
      </c>
    </row>
    <row r="4053" spans="1:3" x14ac:dyDescent="0.35">
      <c r="A4053" s="4" t="s">
        <v>4879</v>
      </c>
      <c r="B4053" s="5">
        <v>0</v>
      </c>
      <c r="C4053" s="5">
        <v>0</v>
      </c>
    </row>
    <row r="4054" spans="1:3" x14ac:dyDescent="0.35">
      <c r="A4054" s="4" t="s">
        <v>5118</v>
      </c>
      <c r="B4054" s="5">
        <v>0</v>
      </c>
      <c r="C4054" s="5">
        <v>0</v>
      </c>
    </row>
    <row r="4055" spans="1:3" x14ac:dyDescent="0.35">
      <c r="A4055" s="4" t="s">
        <v>6544</v>
      </c>
      <c r="B4055" s="5">
        <v>2</v>
      </c>
      <c r="C4055" s="5">
        <v>5</v>
      </c>
    </row>
    <row r="4056" spans="1:3" x14ac:dyDescent="0.35">
      <c r="A4056" s="4" t="s">
        <v>973</v>
      </c>
      <c r="B4056" s="5">
        <v>0</v>
      </c>
      <c r="C4056" s="5">
        <v>0</v>
      </c>
    </row>
    <row r="4057" spans="1:3" x14ac:dyDescent="0.35">
      <c r="A4057" s="4" t="s">
        <v>148</v>
      </c>
      <c r="B4057" s="5">
        <v>0</v>
      </c>
      <c r="C4057" s="5">
        <v>0</v>
      </c>
    </row>
    <row r="4058" spans="1:3" x14ac:dyDescent="0.35">
      <c r="A4058" s="4" t="s">
        <v>6575</v>
      </c>
      <c r="B4058" s="5">
        <v>0</v>
      </c>
      <c r="C4058" s="5">
        <v>0</v>
      </c>
    </row>
    <row r="4059" spans="1:3" x14ac:dyDescent="0.35">
      <c r="A4059" s="4" t="s">
        <v>3974</v>
      </c>
      <c r="B4059" s="5">
        <v>1</v>
      </c>
      <c r="C4059" s="5">
        <v>0</v>
      </c>
    </row>
    <row r="4060" spans="1:3" x14ac:dyDescent="0.35">
      <c r="A4060" s="4" t="s">
        <v>181</v>
      </c>
      <c r="B4060" s="5">
        <v>0</v>
      </c>
      <c r="C4060" s="5">
        <v>0</v>
      </c>
    </row>
    <row r="4061" spans="1:3" x14ac:dyDescent="0.35">
      <c r="A4061" s="4" t="s">
        <v>6230</v>
      </c>
      <c r="B4061" s="5">
        <v>0</v>
      </c>
      <c r="C4061" s="5">
        <v>0</v>
      </c>
    </row>
    <row r="4062" spans="1:3" x14ac:dyDescent="0.35">
      <c r="A4062" s="4" t="s">
        <v>1539</v>
      </c>
      <c r="B4062" s="5">
        <v>0</v>
      </c>
      <c r="C4062" s="5">
        <v>0</v>
      </c>
    </row>
    <row r="4063" spans="1:3" x14ac:dyDescent="0.35">
      <c r="A4063" s="4" t="s">
        <v>829</v>
      </c>
      <c r="B4063" s="5">
        <v>0</v>
      </c>
      <c r="C4063" s="5">
        <v>0</v>
      </c>
    </row>
    <row r="4064" spans="1:3" x14ac:dyDescent="0.35">
      <c r="A4064" s="4" t="s">
        <v>5218</v>
      </c>
      <c r="B4064" s="5">
        <v>0</v>
      </c>
      <c r="C4064" s="5">
        <v>0</v>
      </c>
    </row>
    <row r="4065" spans="1:3" x14ac:dyDescent="0.35">
      <c r="A4065" s="4" t="s">
        <v>4790</v>
      </c>
      <c r="B4065" s="5">
        <v>0</v>
      </c>
      <c r="C4065" s="5">
        <v>0</v>
      </c>
    </row>
    <row r="4066" spans="1:3" x14ac:dyDescent="0.35">
      <c r="A4066" s="4" t="s">
        <v>793</v>
      </c>
      <c r="B4066" s="5">
        <v>0</v>
      </c>
      <c r="C4066" s="5">
        <v>0</v>
      </c>
    </row>
    <row r="4067" spans="1:3" x14ac:dyDescent="0.35">
      <c r="A4067" s="4" t="s">
        <v>4877</v>
      </c>
      <c r="B4067" s="5">
        <v>0</v>
      </c>
      <c r="C4067" s="5">
        <v>0</v>
      </c>
    </row>
    <row r="4068" spans="1:3" x14ac:dyDescent="0.35">
      <c r="A4068" s="4" t="s">
        <v>2303</v>
      </c>
      <c r="B4068" s="5">
        <v>0</v>
      </c>
      <c r="C4068" s="5">
        <v>4</v>
      </c>
    </row>
    <row r="4069" spans="1:3" x14ac:dyDescent="0.35">
      <c r="A4069" s="4" t="s">
        <v>4841</v>
      </c>
      <c r="B4069" s="5">
        <v>0</v>
      </c>
      <c r="C4069" s="5">
        <v>0</v>
      </c>
    </row>
    <row r="4070" spans="1:3" x14ac:dyDescent="0.35">
      <c r="A4070" s="4" t="s">
        <v>541</v>
      </c>
      <c r="B4070" s="5">
        <v>5</v>
      </c>
      <c r="C4070" s="5">
        <v>0</v>
      </c>
    </row>
    <row r="4071" spans="1:3" x14ac:dyDescent="0.35">
      <c r="A4071" s="4" t="s">
        <v>1727</v>
      </c>
      <c r="B4071" s="5">
        <v>0</v>
      </c>
      <c r="C4071" s="5">
        <v>0</v>
      </c>
    </row>
    <row r="4072" spans="1:3" x14ac:dyDescent="0.35">
      <c r="A4072" s="4" t="s">
        <v>4368</v>
      </c>
      <c r="B4072" s="5">
        <v>0</v>
      </c>
      <c r="C4072" s="5">
        <v>0</v>
      </c>
    </row>
    <row r="4073" spans="1:3" x14ac:dyDescent="0.35">
      <c r="A4073" s="4" t="s">
        <v>5367</v>
      </c>
      <c r="B4073" s="5">
        <v>0</v>
      </c>
      <c r="C4073" s="5">
        <v>1</v>
      </c>
    </row>
    <row r="4074" spans="1:3" x14ac:dyDescent="0.35">
      <c r="A4074" s="4" t="s">
        <v>6445</v>
      </c>
      <c r="B4074" s="5">
        <v>0</v>
      </c>
      <c r="C4074" s="5">
        <v>8</v>
      </c>
    </row>
    <row r="4075" spans="1:3" x14ac:dyDescent="0.35">
      <c r="A4075" s="4" t="s">
        <v>3125</v>
      </c>
      <c r="B4075" s="5">
        <v>0</v>
      </c>
      <c r="C4075" s="5">
        <v>0</v>
      </c>
    </row>
    <row r="4076" spans="1:3" x14ac:dyDescent="0.35">
      <c r="A4076" s="4" t="s">
        <v>5544</v>
      </c>
      <c r="B4076" s="5">
        <v>0</v>
      </c>
      <c r="C4076" s="5">
        <v>0</v>
      </c>
    </row>
    <row r="4077" spans="1:3" x14ac:dyDescent="0.35">
      <c r="A4077" s="4" t="s">
        <v>609</v>
      </c>
      <c r="B4077" s="5">
        <v>0</v>
      </c>
      <c r="C4077" s="5">
        <v>0</v>
      </c>
    </row>
    <row r="4078" spans="1:3" x14ac:dyDescent="0.35">
      <c r="A4078" s="4" t="s">
        <v>530</v>
      </c>
      <c r="B4078" s="5">
        <v>0</v>
      </c>
      <c r="C4078" s="5">
        <v>0</v>
      </c>
    </row>
    <row r="4079" spans="1:3" x14ac:dyDescent="0.35">
      <c r="A4079" s="4" t="s">
        <v>3942</v>
      </c>
      <c r="B4079" s="5">
        <v>0</v>
      </c>
      <c r="C4079" s="5">
        <v>0</v>
      </c>
    </row>
    <row r="4080" spans="1:3" x14ac:dyDescent="0.35">
      <c r="A4080" s="4" t="s">
        <v>4742</v>
      </c>
      <c r="B4080" s="5">
        <v>0</v>
      </c>
      <c r="C4080" s="5">
        <v>0</v>
      </c>
    </row>
    <row r="4081" spans="1:3" x14ac:dyDescent="0.35">
      <c r="A4081" s="4" t="s">
        <v>715</v>
      </c>
      <c r="B4081" s="5">
        <v>0</v>
      </c>
      <c r="C4081" s="5">
        <v>0</v>
      </c>
    </row>
    <row r="4082" spans="1:3" x14ac:dyDescent="0.35">
      <c r="A4082" s="4" t="s">
        <v>487</v>
      </c>
      <c r="B4082" s="5">
        <v>1</v>
      </c>
      <c r="C4082" s="5">
        <v>0</v>
      </c>
    </row>
    <row r="4083" spans="1:3" x14ac:dyDescent="0.35">
      <c r="A4083" s="4" t="s">
        <v>3110</v>
      </c>
      <c r="B4083" s="5">
        <v>0</v>
      </c>
      <c r="C4083" s="5">
        <v>0</v>
      </c>
    </row>
    <row r="4084" spans="1:3" x14ac:dyDescent="0.35">
      <c r="A4084" s="4" t="s">
        <v>3415</v>
      </c>
      <c r="B4084" s="5">
        <v>0</v>
      </c>
      <c r="C4084" s="5">
        <v>0</v>
      </c>
    </row>
    <row r="4085" spans="1:3" x14ac:dyDescent="0.35">
      <c r="A4085" s="4" t="s">
        <v>1559</v>
      </c>
      <c r="B4085" s="5">
        <v>0</v>
      </c>
      <c r="C4085" s="5">
        <v>3</v>
      </c>
    </row>
    <row r="4086" spans="1:3" x14ac:dyDescent="0.35">
      <c r="A4086" s="4" t="s">
        <v>2563</v>
      </c>
      <c r="B4086" s="5">
        <v>0</v>
      </c>
      <c r="C4086" s="5">
        <v>0</v>
      </c>
    </row>
    <row r="4087" spans="1:3" x14ac:dyDescent="0.35">
      <c r="A4087" s="4" t="s">
        <v>6180</v>
      </c>
      <c r="B4087" s="5">
        <v>0</v>
      </c>
      <c r="C4087" s="5">
        <v>0</v>
      </c>
    </row>
    <row r="4088" spans="1:3" x14ac:dyDescent="0.35">
      <c r="A4088" s="4" t="s">
        <v>5129</v>
      </c>
      <c r="B4088" s="5">
        <v>0</v>
      </c>
      <c r="C4088" s="5">
        <v>0</v>
      </c>
    </row>
    <row r="4089" spans="1:3" x14ac:dyDescent="0.35">
      <c r="A4089" s="4" t="s">
        <v>1475</v>
      </c>
      <c r="B4089" s="5">
        <v>0</v>
      </c>
      <c r="C4089" s="5">
        <v>0</v>
      </c>
    </row>
    <row r="4090" spans="1:3" x14ac:dyDescent="0.35">
      <c r="A4090" s="4" t="s">
        <v>1938</v>
      </c>
      <c r="B4090" s="5">
        <v>0</v>
      </c>
      <c r="C4090" s="5">
        <v>0</v>
      </c>
    </row>
    <row r="4091" spans="1:3" x14ac:dyDescent="0.35">
      <c r="A4091" s="4" t="s">
        <v>4428</v>
      </c>
      <c r="B4091" s="5">
        <v>0</v>
      </c>
      <c r="C4091" s="5">
        <v>0</v>
      </c>
    </row>
    <row r="4092" spans="1:3" x14ac:dyDescent="0.35">
      <c r="A4092" s="4" t="s">
        <v>2625</v>
      </c>
      <c r="B4092" s="5">
        <v>0</v>
      </c>
      <c r="C4092" s="5">
        <v>0</v>
      </c>
    </row>
    <row r="4093" spans="1:3" x14ac:dyDescent="0.35">
      <c r="A4093" s="4" t="s">
        <v>2722</v>
      </c>
      <c r="B4093" s="5">
        <v>5</v>
      </c>
      <c r="C4093" s="5">
        <v>0</v>
      </c>
    </row>
    <row r="4094" spans="1:3" x14ac:dyDescent="0.35">
      <c r="A4094" s="4" t="s">
        <v>604</v>
      </c>
      <c r="B4094" s="5">
        <v>0</v>
      </c>
      <c r="C4094" s="5">
        <v>0</v>
      </c>
    </row>
    <row r="4095" spans="1:3" x14ac:dyDescent="0.35">
      <c r="A4095" s="4" t="s">
        <v>969</v>
      </c>
      <c r="B4095" s="5">
        <v>0</v>
      </c>
      <c r="C4095" s="5">
        <v>0</v>
      </c>
    </row>
    <row r="4096" spans="1:3" x14ac:dyDescent="0.35">
      <c r="A4096" s="4" t="s">
        <v>2557</v>
      </c>
      <c r="B4096" s="5">
        <v>0</v>
      </c>
      <c r="C4096" s="5">
        <v>0</v>
      </c>
    </row>
    <row r="4097" spans="1:3" x14ac:dyDescent="0.35">
      <c r="A4097" s="4" t="s">
        <v>3776</v>
      </c>
      <c r="B4097" s="5">
        <v>0</v>
      </c>
      <c r="C4097" s="5">
        <v>0</v>
      </c>
    </row>
    <row r="4098" spans="1:3" x14ac:dyDescent="0.35">
      <c r="A4098" s="4" t="s">
        <v>592</v>
      </c>
      <c r="B4098" s="5">
        <v>0</v>
      </c>
      <c r="C4098" s="5">
        <v>0</v>
      </c>
    </row>
    <row r="4099" spans="1:3" x14ac:dyDescent="0.35">
      <c r="A4099" s="4" t="s">
        <v>4379</v>
      </c>
      <c r="B4099" s="5">
        <v>0</v>
      </c>
      <c r="C4099" s="5">
        <v>0</v>
      </c>
    </row>
    <row r="4100" spans="1:3" x14ac:dyDescent="0.35">
      <c r="A4100" s="4" t="s">
        <v>2157</v>
      </c>
      <c r="B4100" s="5">
        <v>0</v>
      </c>
      <c r="C4100" s="5">
        <v>5</v>
      </c>
    </row>
    <row r="4101" spans="1:3" x14ac:dyDescent="0.35">
      <c r="A4101" s="4" t="s">
        <v>4809</v>
      </c>
      <c r="B4101" s="5">
        <v>0</v>
      </c>
      <c r="C4101" s="5">
        <v>0</v>
      </c>
    </row>
    <row r="4102" spans="1:3" x14ac:dyDescent="0.35">
      <c r="A4102" s="4" t="s">
        <v>3070</v>
      </c>
      <c r="B4102" s="5">
        <v>0</v>
      </c>
      <c r="C4102" s="5">
        <v>0</v>
      </c>
    </row>
    <row r="4103" spans="1:3" x14ac:dyDescent="0.35">
      <c r="A4103" s="4" t="s">
        <v>4249</v>
      </c>
      <c r="B4103" s="5">
        <v>0</v>
      </c>
      <c r="C4103" s="5">
        <v>0</v>
      </c>
    </row>
    <row r="4104" spans="1:3" x14ac:dyDescent="0.35">
      <c r="A4104" s="4" t="s">
        <v>1551</v>
      </c>
      <c r="B4104" s="5">
        <v>0</v>
      </c>
      <c r="C4104" s="5">
        <v>0</v>
      </c>
    </row>
    <row r="4105" spans="1:3" x14ac:dyDescent="0.35">
      <c r="A4105" s="4" t="s">
        <v>2248</v>
      </c>
      <c r="B4105" s="5">
        <v>0</v>
      </c>
      <c r="C4105" s="5">
        <v>0</v>
      </c>
    </row>
    <row r="4106" spans="1:3" x14ac:dyDescent="0.35">
      <c r="A4106" s="4" t="s">
        <v>4041</v>
      </c>
      <c r="B4106" s="5">
        <v>0</v>
      </c>
      <c r="C4106" s="5">
        <v>0</v>
      </c>
    </row>
    <row r="4107" spans="1:3" x14ac:dyDescent="0.35">
      <c r="A4107" s="4" t="s">
        <v>2116</v>
      </c>
      <c r="B4107" s="5">
        <v>4</v>
      </c>
      <c r="C4107" s="5">
        <v>0</v>
      </c>
    </row>
    <row r="4108" spans="1:3" x14ac:dyDescent="0.35">
      <c r="A4108" s="4" t="s">
        <v>2848</v>
      </c>
      <c r="B4108" s="5">
        <v>0</v>
      </c>
      <c r="C4108" s="5">
        <v>0</v>
      </c>
    </row>
    <row r="4109" spans="1:3" x14ac:dyDescent="0.35">
      <c r="A4109" s="4" t="s">
        <v>363</v>
      </c>
      <c r="B4109" s="5">
        <v>0</v>
      </c>
      <c r="C4109" s="5">
        <v>0</v>
      </c>
    </row>
    <row r="4110" spans="1:3" x14ac:dyDescent="0.35">
      <c r="A4110" s="4" t="s">
        <v>4354</v>
      </c>
      <c r="B4110" s="5">
        <v>2</v>
      </c>
      <c r="C4110" s="5">
        <v>0</v>
      </c>
    </row>
    <row r="4111" spans="1:3" x14ac:dyDescent="0.35">
      <c r="A4111" s="4" t="s">
        <v>4319</v>
      </c>
      <c r="B4111" s="5">
        <v>0</v>
      </c>
      <c r="C4111" s="5">
        <v>0</v>
      </c>
    </row>
    <row r="4112" spans="1:3" x14ac:dyDescent="0.35">
      <c r="A4112" s="4" t="s">
        <v>6303</v>
      </c>
      <c r="B4112" s="5">
        <v>0</v>
      </c>
      <c r="C4112" s="5">
        <v>2</v>
      </c>
    </row>
    <row r="4113" spans="1:3" x14ac:dyDescent="0.35">
      <c r="A4113" s="4" t="s">
        <v>2988</v>
      </c>
      <c r="B4113" s="5">
        <v>0</v>
      </c>
      <c r="C4113" s="5">
        <v>0</v>
      </c>
    </row>
    <row r="4114" spans="1:3" x14ac:dyDescent="0.35">
      <c r="A4114" s="4" t="s">
        <v>1636</v>
      </c>
      <c r="B4114" s="5">
        <v>3</v>
      </c>
      <c r="C4114" s="5">
        <v>0</v>
      </c>
    </row>
    <row r="4115" spans="1:3" x14ac:dyDescent="0.35">
      <c r="A4115" s="4" t="s">
        <v>5988</v>
      </c>
      <c r="B4115" s="5">
        <v>5</v>
      </c>
      <c r="C4115" s="5">
        <v>2</v>
      </c>
    </row>
    <row r="4116" spans="1:3" x14ac:dyDescent="0.35">
      <c r="A4116" s="4" t="s">
        <v>3930</v>
      </c>
      <c r="B4116" s="5">
        <v>0</v>
      </c>
      <c r="C4116" s="5">
        <v>0</v>
      </c>
    </row>
    <row r="4117" spans="1:3" x14ac:dyDescent="0.35">
      <c r="A4117" s="4" t="s">
        <v>6939</v>
      </c>
      <c r="B4117" s="5">
        <v>5</v>
      </c>
      <c r="C4117" s="5">
        <v>0</v>
      </c>
    </row>
    <row r="4118" spans="1:3" x14ac:dyDescent="0.35">
      <c r="A4118" s="4" t="s">
        <v>3807</v>
      </c>
      <c r="B4118" s="5">
        <v>0</v>
      </c>
      <c r="C4118" s="5">
        <v>0</v>
      </c>
    </row>
    <row r="4119" spans="1:3" x14ac:dyDescent="0.35">
      <c r="A4119" s="4" t="s">
        <v>4907</v>
      </c>
      <c r="B4119" s="5">
        <v>0</v>
      </c>
      <c r="C4119" s="5">
        <v>0</v>
      </c>
    </row>
    <row r="4120" spans="1:3" x14ac:dyDescent="0.35">
      <c r="A4120" s="4" t="s">
        <v>4588</v>
      </c>
      <c r="B4120" s="5">
        <v>3</v>
      </c>
      <c r="C4120" s="5">
        <v>0</v>
      </c>
    </row>
    <row r="4121" spans="1:3" x14ac:dyDescent="0.35">
      <c r="A4121" s="4" t="s">
        <v>3324</v>
      </c>
      <c r="B4121" s="5">
        <v>0</v>
      </c>
      <c r="C4121" s="5">
        <v>1</v>
      </c>
    </row>
    <row r="4122" spans="1:3" x14ac:dyDescent="0.35">
      <c r="A4122" s="4" t="s">
        <v>5966</v>
      </c>
      <c r="B4122" s="5">
        <v>0</v>
      </c>
      <c r="C4122" s="5">
        <v>3</v>
      </c>
    </row>
    <row r="4123" spans="1:3" x14ac:dyDescent="0.35">
      <c r="A4123" s="4" t="s">
        <v>2549</v>
      </c>
      <c r="B4123" s="5">
        <v>0</v>
      </c>
      <c r="C4123" s="5">
        <v>0</v>
      </c>
    </row>
    <row r="4124" spans="1:3" x14ac:dyDescent="0.35">
      <c r="A4124" s="4" t="s">
        <v>1919</v>
      </c>
      <c r="B4124" s="5">
        <v>0</v>
      </c>
      <c r="C4124" s="5">
        <v>0</v>
      </c>
    </row>
    <row r="4125" spans="1:3" x14ac:dyDescent="0.35">
      <c r="A4125" s="4" t="s">
        <v>1128</v>
      </c>
      <c r="B4125" s="5">
        <v>0</v>
      </c>
      <c r="C4125" s="5">
        <v>0</v>
      </c>
    </row>
    <row r="4126" spans="1:3" x14ac:dyDescent="0.35">
      <c r="A4126" s="4" t="s">
        <v>6628</v>
      </c>
      <c r="B4126" s="5">
        <v>0</v>
      </c>
      <c r="C4126" s="5">
        <v>0</v>
      </c>
    </row>
    <row r="4127" spans="1:3" x14ac:dyDescent="0.35">
      <c r="A4127" s="4" t="s">
        <v>1991</v>
      </c>
      <c r="B4127" s="5">
        <v>0</v>
      </c>
      <c r="C4127" s="5">
        <v>0</v>
      </c>
    </row>
    <row r="4128" spans="1:3" x14ac:dyDescent="0.35">
      <c r="A4128" s="4" t="s">
        <v>1273</v>
      </c>
      <c r="B4128" s="5">
        <v>3</v>
      </c>
      <c r="C4128" s="5">
        <v>0</v>
      </c>
    </row>
    <row r="4129" spans="1:3" x14ac:dyDescent="0.35">
      <c r="A4129" s="4" t="s">
        <v>2633</v>
      </c>
      <c r="B4129" s="5">
        <v>0</v>
      </c>
      <c r="C4129" s="5">
        <v>0</v>
      </c>
    </row>
    <row r="4130" spans="1:3" x14ac:dyDescent="0.35">
      <c r="A4130" s="4" t="s">
        <v>637</v>
      </c>
      <c r="B4130" s="5">
        <v>0</v>
      </c>
      <c r="C4130" s="5">
        <v>0</v>
      </c>
    </row>
    <row r="4131" spans="1:3" x14ac:dyDescent="0.35">
      <c r="A4131" s="4" t="s">
        <v>5194</v>
      </c>
      <c r="B4131" s="5">
        <v>0</v>
      </c>
      <c r="C4131" s="5">
        <v>0</v>
      </c>
    </row>
    <row r="4132" spans="1:3" x14ac:dyDescent="0.35">
      <c r="A4132" s="4" t="s">
        <v>810</v>
      </c>
      <c r="B4132" s="5">
        <v>0</v>
      </c>
      <c r="C4132" s="5">
        <v>0</v>
      </c>
    </row>
    <row r="4133" spans="1:3" x14ac:dyDescent="0.35">
      <c r="A4133" s="4" t="s">
        <v>2591</v>
      </c>
      <c r="B4133" s="5">
        <v>0</v>
      </c>
      <c r="C4133" s="5">
        <v>0</v>
      </c>
    </row>
    <row r="4134" spans="1:3" x14ac:dyDescent="0.35">
      <c r="A4134" s="4" t="s">
        <v>574</v>
      </c>
      <c r="B4134" s="5">
        <v>0</v>
      </c>
      <c r="C4134" s="5">
        <v>0</v>
      </c>
    </row>
    <row r="4135" spans="1:3" x14ac:dyDescent="0.35">
      <c r="A4135" s="4" t="s">
        <v>689</v>
      </c>
      <c r="B4135" s="5">
        <v>0</v>
      </c>
      <c r="C4135" s="5">
        <v>0</v>
      </c>
    </row>
    <row r="4136" spans="1:3" x14ac:dyDescent="0.35">
      <c r="A4136" s="4" t="s">
        <v>5024</v>
      </c>
      <c r="B4136" s="5">
        <v>0</v>
      </c>
      <c r="C4136" s="5">
        <v>0</v>
      </c>
    </row>
    <row r="4137" spans="1:3" x14ac:dyDescent="0.35">
      <c r="A4137" s="4" t="s">
        <v>602</v>
      </c>
      <c r="B4137" s="5">
        <v>0</v>
      </c>
      <c r="C4137" s="5">
        <v>0</v>
      </c>
    </row>
    <row r="4138" spans="1:3" x14ac:dyDescent="0.35">
      <c r="A4138" s="4" t="s">
        <v>1997</v>
      </c>
      <c r="B4138" s="5">
        <v>0</v>
      </c>
      <c r="C4138" s="5">
        <v>0</v>
      </c>
    </row>
    <row r="4139" spans="1:3" x14ac:dyDescent="0.35">
      <c r="A4139" s="4" t="s">
        <v>5795</v>
      </c>
      <c r="B4139" s="5">
        <v>0</v>
      </c>
      <c r="C4139" s="5">
        <v>1</v>
      </c>
    </row>
    <row r="4140" spans="1:3" x14ac:dyDescent="0.35">
      <c r="A4140" s="4" t="s">
        <v>1795</v>
      </c>
      <c r="B4140" s="5">
        <v>0</v>
      </c>
      <c r="C4140" s="5">
        <v>0</v>
      </c>
    </row>
    <row r="4141" spans="1:3" x14ac:dyDescent="0.35">
      <c r="A4141" s="4" t="s">
        <v>2624</v>
      </c>
      <c r="B4141" s="5">
        <v>0</v>
      </c>
      <c r="C4141" s="5">
        <v>0</v>
      </c>
    </row>
    <row r="4142" spans="1:3" x14ac:dyDescent="0.35">
      <c r="A4142" s="4" t="s">
        <v>6687</v>
      </c>
      <c r="B4142" s="5">
        <v>5</v>
      </c>
      <c r="C4142" s="5">
        <v>0</v>
      </c>
    </row>
    <row r="4143" spans="1:3" x14ac:dyDescent="0.35">
      <c r="A4143" s="4" t="s">
        <v>3899</v>
      </c>
      <c r="B4143" s="5">
        <v>0</v>
      </c>
      <c r="C4143" s="5">
        <v>0</v>
      </c>
    </row>
    <row r="4144" spans="1:3" x14ac:dyDescent="0.35">
      <c r="A4144" s="4" t="s">
        <v>4736</v>
      </c>
      <c r="B4144" s="5">
        <v>0</v>
      </c>
      <c r="C4144" s="5">
        <v>0</v>
      </c>
    </row>
    <row r="4145" spans="1:3" x14ac:dyDescent="0.35">
      <c r="A4145" s="4" t="s">
        <v>3051</v>
      </c>
      <c r="B4145" s="5">
        <v>0</v>
      </c>
      <c r="C4145" s="5">
        <v>0</v>
      </c>
    </row>
    <row r="4146" spans="1:3" x14ac:dyDescent="0.35">
      <c r="A4146" s="4" t="s">
        <v>6196</v>
      </c>
      <c r="B4146" s="5">
        <v>0</v>
      </c>
      <c r="C4146" s="5">
        <v>0</v>
      </c>
    </row>
    <row r="4147" spans="1:3" x14ac:dyDescent="0.35">
      <c r="A4147" s="4" t="s">
        <v>2163</v>
      </c>
      <c r="B4147" s="5">
        <v>0</v>
      </c>
      <c r="C4147" s="5">
        <v>0</v>
      </c>
    </row>
    <row r="4148" spans="1:3" x14ac:dyDescent="0.35">
      <c r="A4148" s="4" t="s">
        <v>1167</v>
      </c>
      <c r="B4148" s="5">
        <v>0</v>
      </c>
      <c r="C4148" s="5">
        <v>0</v>
      </c>
    </row>
    <row r="4149" spans="1:3" x14ac:dyDescent="0.35">
      <c r="A4149" s="4" t="s">
        <v>4078</v>
      </c>
      <c r="B4149" s="5">
        <v>0</v>
      </c>
      <c r="C4149" s="5">
        <v>0</v>
      </c>
    </row>
    <row r="4150" spans="1:3" x14ac:dyDescent="0.35">
      <c r="A4150" s="4" t="s">
        <v>4059</v>
      </c>
      <c r="B4150" s="5">
        <v>4</v>
      </c>
      <c r="C4150" s="5">
        <v>0</v>
      </c>
    </row>
    <row r="4151" spans="1:3" x14ac:dyDescent="0.35">
      <c r="A4151" s="4" t="s">
        <v>1198</v>
      </c>
      <c r="B4151" s="5">
        <v>4</v>
      </c>
      <c r="C4151" s="5">
        <v>0</v>
      </c>
    </row>
    <row r="4152" spans="1:3" x14ac:dyDescent="0.35">
      <c r="A4152" s="4" t="s">
        <v>4424</v>
      </c>
      <c r="B4152" s="5">
        <v>0</v>
      </c>
      <c r="C4152" s="5">
        <v>0</v>
      </c>
    </row>
    <row r="4153" spans="1:3" x14ac:dyDescent="0.35">
      <c r="A4153" s="4" t="s">
        <v>6873</v>
      </c>
      <c r="B4153" s="5">
        <v>0</v>
      </c>
      <c r="C4153" s="5">
        <v>0</v>
      </c>
    </row>
    <row r="4154" spans="1:3" x14ac:dyDescent="0.35">
      <c r="A4154" s="4" t="s">
        <v>4748</v>
      </c>
      <c r="B4154" s="5">
        <v>0</v>
      </c>
      <c r="C4154" s="5">
        <v>0</v>
      </c>
    </row>
    <row r="4155" spans="1:3" x14ac:dyDescent="0.35">
      <c r="A4155" s="4" t="s">
        <v>6347</v>
      </c>
      <c r="B4155" s="5">
        <v>0</v>
      </c>
      <c r="C4155" s="5">
        <v>0</v>
      </c>
    </row>
    <row r="4156" spans="1:3" x14ac:dyDescent="0.35">
      <c r="A4156" s="4" t="s">
        <v>1013</v>
      </c>
      <c r="B4156" s="5">
        <v>0</v>
      </c>
      <c r="C4156" s="5">
        <v>0</v>
      </c>
    </row>
    <row r="4157" spans="1:3" x14ac:dyDescent="0.35">
      <c r="A4157" s="4" t="s">
        <v>6930</v>
      </c>
      <c r="B4157" s="5">
        <v>0</v>
      </c>
      <c r="C4157" s="5">
        <v>0</v>
      </c>
    </row>
    <row r="4158" spans="1:3" x14ac:dyDescent="0.35">
      <c r="A4158" s="4" t="s">
        <v>435</v>
      </c>
      <c r="B4158" s="5">
        <v>4</v>
      </c>
      <c r="C4158" s="5">
        <v>0</v>
      </c>
    </row>
    <row r="4159" spans="1:3" x14ac:dyDescent="0.35">
      <c r="A4159" s="4" t="s">
        <v>3240</v>
      </c>
      <c r="B4159" s="5">
        <v>0</v>
      </c>
      <c r="C4159" s="5">
        <v>0</v>
      </c>
    </row>
    <row r="4160" spans="1:3" x14ac:dyDescent="0.35">
      <c r="A4160" s="4" t="s">
        <v>1014</v>
      </c>
      <c r="B4160" s="5">
        <v>0</v>
      </c>
      <c r="C4160" s="5">
        <v>0</v>
      </c>
    </row>
    <row r="4161" spans="1:3" x14ac:dyDescent="0.35">
      <c r="A4161" s="4" t="s">
        <v>1996</v>
      </c>
      <c r="B4161" s="5">
        <v>0</v>
      </c>
      <c r="C4161" s="5">
        <v>0</v>
      </c>
    </row>
    <row r="4162" spans="1:3" x14ac:dyDescent="0.35">
      <c r="A4162" s="4" t="s">
        <v>5778</v>
      </c>
      <c r="B4162" s="5">
        <v>0</v>
      </c>
      <c r="C4162" s="5">
        <v>1</v>
      </c>
    </row>
    <row r="4163" spans="1:3" x14ac:dyDescent="0.35">
      <c r="A4163" s="4" t="s">
        <v>4021</v>
      </c>
      <c r="B4163" s="5">
        <v>4</v>
      </c>
      <c r="C4163" s="5">
        <v>0</v>
      </c>
    </row>
    <row r="4164" spans="1:3" x14ac:dyDescent="0.35">
      <c r="A4164" s="4" t="s">
        <v>4992</v>
      </c>
      <c r="B4164" s="5">
        <v>0</v>
      </c>
      <c r="C4164" s="5">
        <v>0</v>
      </c>
    </row>
    <row r="4165" spans="1:3" x14ac:dyDescent="0.35">
      <c r="A4165" s="4" t="s">
        <v>474</v>
      </c>
      <c r="B4165" s="5">
        <v>0</v>
      </c>
      <c r="C4165" s="5">
        <v>0</v>
      </c>
    </row>
    <row r="4166" spans="1:3" x14ac:dyDescent="0.35">
      <c r="A4166" s="4" t="s">
        <v>5267</v>
      </c>
      <c r="B4166" s="5">
        <v>3</v>
      </c>
      <c r="C4166" s="5">
        <v>5</v>
      </c>
    </row>
    <row r="4167" spans="1:3" x14ac:dyDescent="0.35">
      <c r="A4167" s="4" t="s">
        <v>3562</v>
      </c>
      <c r="B4167" s="5">
        <v>4</v>
      </c>
      <c r="C4167" s="5">
        <v>4</v>
      </c>
    </row>
    <row r="4168" spans="1:3" x14ac:dyDescent="0.35">
      <c r="A4168" s="4" t="s">
        <v>6543</v>
      </c>
      <c r="B4168" s="5">
        <v>0</v>
      </c>
      <c r="C4168" s="5">
        <v>0</v>
      </c>
    </row>
    <row r="4169" spans="1:3" x14ac:dyDescent="0.35">
      <c r="A4169" s="4" t="s">
        <v>6815</v>
      </c>
      <c r="B4169" s="5">
        <v>0</v>
      </c>
      <c r="C4169" s="5">
        <v>0</v>
      </c>
    </row>
    <row r="4170" spans="1:3" x14ac:dyDescent="0.35">
      <c r="A4170" s="4" t="s">
        <v>2683</v>
      </c>
      <c r="B4170" s="5">
        <v>0</v>
      </c>
      <c r="C4170" s="5">
        <v>4</v>
      </c>
    </row>
    <row r="4171" spans="1:3" x14ac:dyDescent="0.35">
      <c r="A4171" s="4" t="s">
        <v>4817</v>
      </c>
      <c r="B4171" s="5">
        <v>0</v>
      </c>
      <c r="C4171" s="5">
        <v>0</v>
      </c>
    </row>
    <row r="4172" spans="1:3" x14ac:dyDescent="0.35">
      <c r="A4172" s="4" t="s">
        <v>734</v>
      </c>
      <c r="B4172" s="5">
        <v>0</v>
      </c>
      <c r="C4172" s="5">
        <v>0</v>
      </c>
    </row>
    <row r="4173" spans="1:3" x14ac:dyDescent="0.35">
      <c r="A4173" s="4" t="s">
        <v>3075</v>
      </c>
      <c r="B4173" s="5">
        <v>0</v>
      </c>
      <c r="C4173" s="5">
        <v>0</v>
      </c>
    </row>
    <row r="4174" spans="1:3" x14ac:dyDescent="0.35">
      <c r="A4174" s="4" t="s">
        <v>927</v>
      </c>
      <c r="B4174" s="5">
        <v>0</v>
      </c>
      <c r="C4174" s="5">
        <v>0</v>
      </c>
    </row>
    <row r="4175" spans="1:3" x14ac:dyDescent="0.35">
      <c r="A4175" s="4" t="s">
        <v>3723</v>
      </c>
      <c r="B4175" s="5">
        <v>1</v>
      </c>
      <c r="C4175" s="5">
        <v>0</v>
      </c>
    </row>
    <row r="4176" spans="1:3" x14ac:dyDescent="0.35">
      <c r="A4176" s="4" t="s">
        <v>1490</v>
      </c>
      <c r="B4176" s="5">
        <v>1</v>
      </c>
      <c r="C4176" s="5">
        <v>0</v>
      </c>
    </row>
    <row r="4177" spans="1:3" x14ac:dyDescent="0.35">
      <c r="A4177" s="4" t="s">
        <v>5282</v>
      </c>
      <c r="B4177" s="5">
        <v>0</v>
      </c>
      <c r="C4177" s="5">
        <v>0</v>
      </c>
    </row>
    <row r="4178" spans="1:3" x14ac:dyDescent="0.35">
      <c r="A4178" s="4" t="s">
        <v>3014</v>
      </c>
      <c r="B4178" s="5">
        <v>0</v>
      </c>
      <c r="C4178" s="5">
        <v>0</v>
      </c>
    </row>
    <row r="4179" spans="1:3" x14ac:dyDescent="0.35">
      <c r="A4179" s="4" t="s">
        <v>6906</v>
      </c>
      <c r="B4179" s="5">
        <v>0</v>
      </c>
      <c r="C4179" s="5">
        <v>0</v>
      </c>
    </row>
    <row r="4180" spans="1:3" x14ac:dyDescent="0.35">
      <c r="A4180" s="4" t="s">
        <v>4853</v>
      </c>
      <c r="B4180" s="5">
        <v>0</v>
      </c>
      <c r="C4180" s="5">
        <v>0</v>
      </c>
    </row>
    <row r="4181" spans="1:3" x14ac:dyDescent="0.35">
      <c r="A4181" s="4" t="s">
        <v>2489</v>
      </c>
      <c r="B4181" s="5">
        <v>0</v>
      </c>
      <c r="C4181" s="5">
        <v>0</v>
      </c>
    </row>
    <row r="4182" spans="1:3" x14ac:dyDescent="0.35">
      <c r="A4182" s="4" t="s">
        <v>6586</v>
      </c>
      <c r="B4182" s="5">
        <v>0</v>
      </c>
      <c r="C4182" s="5">
        <v>0</v>
      </c>
    </row>
    <row r="4183" spans="1:3" x14ac:dyDescent="0.35">
      <c r="A4183" s="4" t="s">
        <v>3622</v>
      </c>
      <c r="B4183" s="5">
        <v>0</v>
      </c>
      <c r="C4183" s="5">
        <v>0</v>
      </c>
    </row>
    <row r="4184" spans="1:3" x14ac:dyDescent="0.35">
      <c r="A4184" s="4" t="s">
        <v>3838</v>
      </c>
      <c r="B4184" s="5">
        <v>0</v>
      </c>
      <c r="C4184" s="5">
        <v>0</v>
      </c>
    </row>
    <row r="4185" spans="1:3" x14ac:dyDescent="0.35">
      <c r="A4185" s="4" t="s">
        <v>4004</v>
      </c>
      <c r="B4185" s="5">
        <v>1</v>
      </c>
      <c r="C4185" s="5">
        <v>0</v>
      </c>
    </row>
    <row r="4186" spans="1:3" x14ac:dyDescent="0.35">
      <c r="A4186" s="4" t="s">
        <v>4590</v>
      </c>
      <c r="B4186" s="5">
        <v>0</v>
      </c>
      <c r="C4186" s="5">
        <v>0</v>
      </c>
    </row>
    <row r="4187" spans="1:3" x14ac:dyDescent="0.35">
      <c r="A4187" s="4" t="s">
        <v>3988</v>
      </c>
      <c r="B4187" s="5">
        <v>0</v>
      </c>
      <c r="C4187" s="5">
        <v>0</v>
      </c>
    </row>
    <row r="4188" spans="1:3" x14ac:dyDescent="0.35">
      <c r="A4188" s="4" t="s">
        <v>5709</v>
      </c>
      <c r="B4188" s="5">
        <v>0</v>
      </c>
      <c r="C4188" s="5">
        <v>4</v>
      </c>
    </row>
    <row r="4189" spans="1:3" x14ac:dyDescent="0.35">
      <c r="A4189" s="4" t="s">
        <v>6885</v>
      </c>
      <c r="B4189" s="5">
        <v>0</v>
      </c>
      <c r="C4189" s="5">
        <v>0</v>
      </c>
    </row>
    <row r="4190" spans="1:3" x14ac:dyDescent="0.35">
      <c r="A4190" s="4" t="s">
        <v>6048</v>
      </c>
      <c r="B4190" s="5">
        <v>0</v>
      </c>
      <c r="C4190" s="5">
        <v>0</v>
      </c>
    </row>
    <row r="4191" spans="1:3" x14ac:dyDescent="0.35">
      <c r="A4191" s="4" t="s">
        <v>4203</v>
      </c>
      <c r="B4191" s="5">
        <v>0</v>
      </c>
      <c r="C4191" s="5">
        <v>0</v>
      </c>
    </row>
    <row r="4192" spans="1:3" x14ac:dyDescent="0.35">
      <c r="A4192" s="4" t="s">
        <v>210</v>
      </c>
      <c r="B4192" s="5">
        <v>0</v>
      </c>
      <c r="C4192" s="5">
        <v>0</v>
      </c>
    </row>
    <row r="4193" spans="1:3" x14ac:dyDescent="0.35">
      <c r="A4193" s="4" t="s">
        <v>116</v>
      </c>
      <c r="B4193" s="5">
        <v>2</v>
      </c>
      <c r="C4193" s="5">
        <v>0</v>
      </c>
    </row>
    <row r="4194" spans="1:3" x14ac:dyDescent="0.35">
      <c r="A4194" s="4" t="s">
        <v>5566</v>
      </c>
      <c r="B4194" s="5">
        <v>0</v>
      </c>
      <c r="C4194" s="5">
        <v>0</v>
      </c>
    </row>
    <row r="4195" spans="1:3" x14ac:dyDescent="0.35">
      <c r="A4195" s="4" t="s">
        <v>6522</v>
      </c>
      <c r="B4195" s="5">
        <v>0</v>
      </c>
      <c r="C4195" s="5">
        <v>0</v>
      </c>
    </row>
    <row r="4196" spans="1:3" x14ac:dyDescent="0.35">
      <c r="A4196" s="4" t="s">
        <v>1832</v>
      </c>
      <c r="B4196" s="5">
        <v>3</v>
      </c>
      <c r="C4196" s="5">
        <v>1</v>
      </c>
    </row>
    <row r="4197" spans="1:3" x14ac:dyDescent="0.35">
      <c r="A4197" s="4" t="s">
        <v>4913</v>
      </c>
      <c r="B4197" s="5">
        <v>0</v>
      </c>
      <c r="C4197" s="5">
        <v>0</v>
      </c>
    </row>
    <row r="4198" spans="1:3" x14ac:dyDescent="0.35">
      <c r="A4198" s="4" t="s">
        <v>3180</v>
      </c>
      <c r="B4198" s="5">
        <v>0</v>
      </c>
      <c r="C4198" s="5">
        <v>0</v>
      </c>
    </row>
    <row r="4199" spans="1:3" x14ac:dyDescent="0.35">
      <c r="A4199" s="4" t="s">
        <v>380</v>
      </c>
      <c r="B4199" s="5">
        <v>4</v>
      </c>
      <c r="C4199" s="5">
        <v>0</v>
      </c>
    </row>
    <row r="4200" spans="1:3" x14ac:dyDescent="0.35">
      <c r="A4200" s="4" t="s">
        <v>5196</v>
      </c>
      <c r="B4200" s="5">
        <v>2</v>
      </c>
      <c r="C4200" s="5">
        <v>0</v>
      </c>
    </row>
    <row r="4201" spans="1:3" x14ac:dyDescent="0.35">
      <c r="A4201" s="4" t="s">
        <v>1656</v>
      </c>
      <c r="B4201" s="5">
        <v>0</v>
      </c>
      <c r="C4201" s="5">
        <v>0</v>
      </c>
    </row>
    <row r="4202" spans="1:3" x14ac:dyDescent="0.35">
      <c r="A4202" s="4" t="s">
        <v>2239</v>
      </c>
      <c r="B4202" s="5">
        <v>0</v>
      </c>
      <c r="C4202" s="5">
        <v>0</v>
      </c>
    </row>
    <row r="4203" spans="1:3" x14ac:dyDescent="0.35">
      <c r="A4203" s="4" t="s">
        <v>4234</v>
      </c>
      <c r="B4203" s="5">
        <v>0</v>
      </c>
      <c r="C4203" s="5">
        <v>0</v>
      </c>
    </row>
    <row r="4204" spans="1:3" x14ac:dyDescent="0.35">
      <c r="A4204" s="4" t="s">
        <v>2118</v>
      </c>
      <c r="B4204" s="5">
        <v>1</v>
      </c>
      <c r="C4204" s="5">
        <v>0</v>
      </c>
    </row>
    <row r="4205" spans="1:3" x14ac:dyDescent="0.35">
      <c r="A4205" s="4" t="s">
        <v>1762</v>
      </c>
      <c r="B4205" s="5">
        <v>0</v>
      </c>
      <c r="C4205" s="5">
        <v>0</v>
      </c>
    </row>
    <row r="4206" spans="1:3" x14ac:dyDescent="0.35">
      <c r="A4206" s="4" t="s">
        <v>5792</v>
      </c>
      <c r="B4206" s="5">
        <v>0</v>
      </c>
      <c r="C4206" s="5">
        <v>0</v>
      </c>
    </row>
    <row r="4207" spans="1:3" x14ac:dyDescent="0.35">
      <c r="A4207" s="4" t="s">
        <v>1624</v>
      </c>
      <c r="B4207" s="5">
        <v>0</v>
      </c>
      <c r="C4207" s="5">
        <v>0</v>
      </c>
    </row>
    <row r="4208" spans="1:3" x14ac:dyDescent="0.35">
      <c r="A4208" s="4" t="s">
        <v>4289</v>
      </c>
      <c r="B4208" s="5">
        <v>0</v>
      </c>
      <c r="C4208" s="5">
        <v>0</v>
      </c>
    </row>
    <row r="4209" spans="1:3" x14ac:dyDescent="0.35">
      <c r="A4209" s="4" t="s">
        <v>310</v>
      </c>
      <c r="B4209" s="5">
        <v>0</v>
      </c>
      <c r="C4209" s="5">
        <v>0</v>
      </c>
    </row>
    <row r="4210" spans="1:3" x14ac:dyDescent="0.35">
      <c r="A4210" s="4" t="s">
        <v>5343</v>
      </c>
      <c r="B4210" s="5">
        <v>0</v>
      </c>
      <c r="C4210" s="5">
        <v>0</v>
      </c>
    </row>
    <row r="4211" spans="1:3" x14ac:dyDescent="0.35">
      <c r="A4211" s="4" t="s">
        <v>4594</v>
      </c>
      <c r="B4211" s="5">
        <v>0</v>
      </c>
      <c r="C4211" s="5">
        <v>4</v>
      </c>
    </row>
    <row r="4212" spans="1:3" x14ac:dyDescent="0.35">
      <c r="A4212" s="4" t="s">
        <v>2634</v>
      </c>
      <c r="B4212" s="5">
        <v>0</v>
      </c>
      <c r="C4212" s="5">
        <v>3</v>
      </c>
    </row>
    <row r="4213" spans="1:3" x14ac:dyDescent="0.35">
      <c r="A4213" s="4" t="s">
        <v>214</v>
      </c>
      <c r="B4213" s="5">
        <v>0</v>
      </c>
      <c r="C4213" s="5">
        <v>0</v>
      </c>
    </row>
    <row r="4214" spans="1:3" x14ac:dyDescent="0.35">
      <c r="A4214" s="4" t="s">
        <v>82</v>
      </c>
      <c r="B4214" s="5">
        <v>0</v>
      </c>
      <c r="C4214" s="5">
        <v>0</v>
      </c>
    </row>
    <row r="4215" spans="1:3" x14ac:dyDescent="0.35">
      <c r="A4215" s="4" t="s">
        <v>3485</v>
      </c>
      <c r="B4215" s="5">
        <v>0</v>
      </c>
      <c r="C4215" s="5">
        <v>0</v>
      </c>
    </row>
    <row r="4216" spans="1:3" x14ac:dyDescent="0.35">
      <c r="A4216" s="4" t="s">
        <v>6576</v>
      </c>
      <c r="B4216" s="5">
        <v>0</v>
      </c>
      <c r="C4216" s="5">
        <v>0</v>
      </c>
    </row>
    <row r="4217" spans="1:3" x14ac:dyDescent="0.35">
      <c r="A4217" s="4" t="s">
        <v>520</v>
      </c>
      <c r="B4217" s="5">
        <v>0</v>
      </c>
      <c r="C4217" s="5">
        <v>2</v>
      </c>
    </row>
    <row r="4218" spans="1:3" x14ac:dyDescent="0.35">
      <c r="A4218" s="4" t="s">
        <v>3437</v>
      </c>
      <c r="B4218" s="5">
        <v>0</v>
      </c>
      <c r="C4218" s="5">
        <v>0</v>
      </c>
    </row>
    <row r="4219" spans="1:3" x14ac:dyDescent="0.35">
      <c r="A4219" s="4" t="s">
        <v>4460</v>
      </c>
      <c r="B4219" s="5">
        <v>0</v>
      </c>
      <c r="C4219" s="5">
        <v>0</v>
      </c>
    </row>
    <row r="4220" spans="1:3" x14ac:dyDescent="0.35">
      <c r="A4220" s="4" t="s">
        <v>95</v>
      </c>
      <c r="B4220" s="5">
        <v>0</v>
      </c>
      <c r="C4220" s="5">
        <v>0</v>
      </c>
    </row>
    <row r="4221" spans="1:3" x14ac:dyDescent="0.35">
      <c r="A4221" s="4" t="s">
        <v>4314</v>
      </c>
      <c r="B4221" s="5">
        <v>0</v>
      </c>
      <c r="C4221" s="5">
        <v>0</v>
      </c>
    </row>
    <row r="4222" spans="1:3" x14ac:dyDescent="0.35">
      <c r="A4222" s="4" t="s">
        <v>3475</v>
      </c>
      <c r="B4222" s="5">
        <v>0</v>
      </c>
      <c r="C4222" s="5">
        <v>2</v>
      </c>
    </row>
    <row r="4223" spans="1:3" x14ac:dyDescent="0.35">
      <c r="A4223" s="4" t="s">
        <v>549</v>
      </c>
      <c r="B4223" s="5">
        <v>0</v>
      </c>
      <c r="C4223" s="5">
        <v>0</v>
      </c>
    </row>
    <row r="4224" spans="1:3" x14ac:dyDescent="0.35">
      <c r="A4224" s="4" t="s">
        <v>4738</v>
      </c>
      <c r="B4224" s="5">
        <v>0</v>
      </c>
      <c r="C4224" s="5">
        <v>0</v>
      </c>
    </row>
    <row r="4225" spans="1:3" x14ac:dyDescent="0.35">
      <c r="A4225" s="4" t="s">
        <v>5476</v>
      </c>
      <c r="B4225" s="5">
        <v>0</v>
      </c>
      <c r="C4225" s="5">
        <v>3</v>
      </c>
    </row>
    <row r="4226" spans="1:3" x14ac:dyDescent="0.35">
      <c r="A4226" s="4" t="s">
        <v>3258</v>
      </c>
      <c r="B4226" s="5">
        <v>0</v>
      </c>
      <c r="C4226" s="5">
        <v>0</v>
      </c>
    </row>
    <row r="4227" spans="1:3" x14ac:dyDescent="0.35">
      <c r="A4227" s="4" t="s">
        <v>3808</v>
      </c>
      <c r="B4227" s="5">
        <v>0</v>
      </c>
      <c r="C4227" s="5">
        <v>0</v>
      </c>
    </row>
    <row r="4228" spans="1:3" x14ac:dyDescent="0.35">
      <c r="A4228" s="4" t="s">
        <v>260</v>
      </c>
      <c r="B4228" s="5">
        <v>0</v>
      </c>
      <c r="C4228" s="5">
        <v>0</v>
      </c>
    </row>
    <row r="4229" spans="1:3" x14ac:dyDescent="0.35">
      <c r="A4229" s="4" t="s">
        <v>5959</v>
      </c>
      <c r="B4229" s="5">
        <v>0</v>
      </c>
      <c r="C4229" s="5">
        <v>0</v>
      </c>
    </row>
    <row r="4230" spans="1:3" x14ac:dyDescent="0.35">
      <c r="A4230" s="4" t="s">
        <v>4962</v>
      </c>
      <c r="B4230" s="5">
        <v>0</v>
      </c>
      <c r="C4230" s="5">
        <v>0</v>
      </c>
    </row>
    <row r="4231" spans="1:3" x14ac:dyDescent="0.35">
      <c r="A4231" s="4" t="s">
        <v>2493</v>
      </c>
      <c r="B4231" s="5">
        <v>0</v>
      </c>
      <c r="C4231" s="5">
        <v>0</v>
      </c>
    </row>
    <row r="4232" spans="1:3" x14ac:dyDescent="0.35">
      <c r="A4232" s="4" t="s">
        <v>3530</v>
      </c>
      <c r="B4232" s="5">
        <v>0</v>
      </c>
      <c r="C4232" s="5">
        <v>0</v>
      </c>
    </row>
    <row r="4233" spans="1:3" x14ac:dyDescent="0.35">
      <c r="A4233" s="4" t="s">
        <v>503</v>
      </c>
      <c r="B4233" s="5">
        <v>2</v>
      </c>
      <c r="C4233" s="5">
        <v>0</v>
      </c>
    </row>
    <row r="4234" spans="1:3" x14ac:dyDescent="0.35">
      <c r="A4234" s="4" t="s">
        <v>2223</v>
      </c>
      <c r="B4234" s="5">
        <v>0</v>
      </c>
      <c r="C4234" s="5">
        <v>0</v>
      </c>
    </row>
    <row r="4235" spans="1:3" x14ac:dyDescent="0.35">
      <c r="A4235" s="4" t="s">
        <v>449</v>
      </c>
      <c r="B4235" s="5">
        <v>0</v>
      </c>
      <c r="C4235" s="5">
        <v>0</v>
      </c>
    </row>
    <row r="4236" spans="1:3" x14ac:dyDescent="0.35">
      <c r="A4236" s="4" t="s">
        <v>6002</v>
      </c>
      <c r="B4236" s="5">
        <v>0</v>
      </c>
      <c r="C4236" s="5">
        <v>0</v>
      </c>
    </row>
    <row r="4237" spans="1:3" x14ac:dyDescent="0.35">
      <c r="A4237" s="4" t="s">
        <v>2648</v>
      </c>
      <c r="B4237" s="5">
        <v>0</v>
      </c>
      <c r="C4237" s="5">
        <v>0</v>
      </c>
    </row>
    <row r="4238" spans="1:3" x14ac:dyDescent="0.35">
      <c r="A4238" s="4" t="s">
        <v>1446</v>
      </c>
      <c r="B4238" s="5">
        <v>0</v>
      </c>
      <c r="C4238" s="5">
        <v>2</v>
      </c>
    </row>
    <row r="4239" spans="1:3" x14ac:dyDescent="0.35">
      <c r="A4239" s="4" t="s">
        <v>1678</v>
      </c>
      <c r="B4239" s="5">
        <v>0</v>
      </c>
      <c r="C4239" s="5">
        <v>0</v>
      </c>
    </row>
    <row r="4240" spans="1:3" x14ac:dyDescent="0.35">
      <c r="A4240" s="4" t="s">
        <v>5168</v>
      </c>
      <c r="B4240" s="5">
        <v>0</v>
      </c>
      <c r="C4240" s="5">
        <v>2</v>
      </c>
    </row>
    <row r="4241" spans="1:3" x14ac:dyDescent="0.35">
      <c r="A4241" s="4" t="s">
        <v>1091</v>
      </c>
      <c r="B4241" s="5">
        <v>0</v>
      </c>
      <c r="C4241" s="5">
        <v>4</v>
      </c>
    </row>
    <row r="4242" spans="1:3" x14ac:dyDescent="0.35">
      <c r="A4242" s="4" t="s">
        <v>7024</v>
      </c>
      <c r="B4242" s="5">
        <v>0</v>
      </c>
      <c r="C4242" s="5">
        <v>0</v>
      </c>
    </row>
    <row r="4243" spans="1:3" x14ac:dyDescent="0.35">
      <c r="A4243" s="4" t="s">
        <v>5607</v>
      </c>
      <c r="B4243" s="5">
        <v>0</v>
      </c>
      <c r="C4243" s="5">
        <v>0</v>
      </c>
    </row>
    <row r="4244" spans="1:3" x14ac:dyDescent="0.35">
      <c r="A4244" s="4" t="s">
        <v>5228</v>
      </c>
      <c r="B4244" s="5">
        <v>0</v>
      </c>
      <c r="C4244" s="5">
        <v>0</v>
      </c>
    </row>
    <row r="4245" spans="1:3" x14ac:dyDescent="0.35">
      <c r="A4245" s="4" t="s">
        <v>5633</v>
      </c>
      <c r="B4245" s="5">
        <v>1</v>
      </c>
      <c r="C4245" s="5">
        <v>0</v>
      </c>
    </row>
    <row r="4246" spans="1:3" x14ac:dyDescent="0.35">
      <c r="A4246" s="4" t="s">
        <v>5564</v>
      </c>
      <c r="B4246" s="5">
        <v>0</v>
      </c>
      <c r="C4246" s="5">
        <v>0</v>
      </c>
    </row>
    <row r="4247" spans="1:3" x14ac:dyDescent="0.35">
      <c r="A4247" s="4" t="s">
        <v>4692</v>
      </c>
      <c r="B4247" s="5">
        <v>0</v>
      </c>
      <c r="C4247" s="5">
        <v>0</v>
      </c>
    </row>
    <row r="4248" spans="1:3" x14ac:dyDescent="0.35">
      <c r="A4248" s="4" t="s">
        <v>2109</v>
      </c>
      <c r="B4248" s="5">
        <v>0</v>
      </c>
      <c r="C4248" s="5">
        <v>0</v>
      </c>
    </row>
    <row r="4249" spans="1:3" x14ac:dyDescent="0.35">
      <c r="A4249" s="4" t="s">
        <v>3931</v>
      </c>
      <c r="B4249" s="5">
        <v>0</v>
      </c>
      <c r="C4249" s="5">
        <v>0</v>
      </c>
    </row>
    <row r="4250" spans="1:3" x14ac:dyDescent="0.35">
      <c r="A4250" s="4" t="s">
        <v>1335</v>
      </c>
      <c r="B4250" s="5">
        <v>1</v>
      </c>
      <c r="C4250" s="5">
        <v>0</v>
      </c>
    </row>
    <row r="4251" spans="1:3" x14ac:dyDescent="0.35">
      <c r="A4251" s="4" t="s">
        <v>2059</v>
      </c>
      <c r="B4251" s="5">
        <v>0</v>
      </c>
      <c r="C4251" s="5">
        <v>0</v>
      </c>
    </row>
    <row r="4252" spans="1:3" x14ac:dyDescent="0.35">
      <c r="A4252" s="4" t="s">
        <v>950</v>
      </c>
      <c r="B4252" s="5">
        <v>0</v>
      </c>
      <c r="C4252" s="5">
        <v>0</v>
      </c>
    </row>
    <row r="4253" spans="1:3" x14ac:dyDescent="0.35">
      <c r="A4253" s="4" t="s">
        <v>2870</v>
      </c>
      <c r="B4253" s="5">
        <v>0</v>
      </c>
      <c r="C4253" s="5">
        <v>0</v>
      </c>
    </row>
    <row r="4254" spans="1:3" x14ac:dyDescent="0.35">
      <c r="A4254" s="4" t="s">
        <v>6271</v>
      </c>
      <c r="B4254" s="5">
        <v>0</v>
      </c>
      <c r="C4254" s="5">
        <v>0</v>
      </c>
    </row>
    <row r="4255" spans="1:3" x14ac:dyDescent="0.35">
      <c r="A4255" s="4" t="s">
        <v>5981</v>
      </c>
      <c r="B4255" s="5">
        <v>0</v>
      </c>
      <c r="C4255" s="5">
        <v>0</v>
      </c>
    </row>
    <row r="4256" spans="1:3" x14ac:dyDescent="0.35">
      <c r="A4256" s="4" t="s">
        <v>5109</v>
      </c>
      <c r="B4256" s="5">
        <v>2</v>
      </c>
      <c r="C4256" s="5">
        <v>0</v>
      </c>
    </row>
    <row r="4257" spans="1:3" x14ac:dyDescent="0.35">
      <c r="A4257" s="4" t="s">
        <v>5468</v>
      </c>
      <c r="B4257" s="5">
        <v>0</v>
      </c>
      <c r="C4257" s="5">
        <v>0</v>
      </c>
    </row>
    <row r="4258" spans="1:3" x14ac:dyDescent="0.35">
      <c r="A4258" s="4" t="s">
        <v>2750</v>
      </c>
      <c r="B4258" s="5">
        <v>0</v>
      </c>
      <c r="C4258" s="5">
        <v>0</v>
      </c>
    </row>
    <row r="4259" spans="1:3" x14ac:dyDescent="0.35">
      <c r="A4259" s="4" t="s">
        <v>6975</v>
      </c>
      <c r="B4259" s="5">
        <v>0</v>
      </c>
      <c r="C4259" s="5">
        <v>1</v>
      </c>
    </row>
    <row r="4260" spans="1:3" x14ac:dyDescent="0.35">
      <c r="A4260" s="4" t="s">
        <v>3480</v>
      </c>
      <c r="B4260" s="5">
        <v>0</v>
      </c>
      <c r="C4260" s="5">
        <v>0</v>
      </c>
    </row>
    <row r="4261" spans="1:3" x14ac:dyDescent="0.35">
      <c r="A4261" s="4" t="s">
        <v>203</v>
      </c>
      <c r="B4261" s="5">
        <v>4</v>
      </c>
      <c r="C4261" s="5">
        <v>0</v>
      </c>
    </row>
    <row r="4262" spans="1:3" x14ac:dyDescent="0.35">
      <c r="A4262" s="4" t="s">
        <v>6524</v>
      </c>
      <c r="B4262" s="5">
        <v>0</v>
      </c>
      <c r="C4262" s="5">
        <v>0</v>
      </c>
    </row>
    <row r="4263" spans="1:3" x14ac:dyDescent="0.35">
      <c r="A4263" s="4" t="s">
        <v>3598</v>
      </c>
      <c r="B4263" s="5">
        <v>0</v>
      </c>
      <c r="C4263" s="5">
        <v>0</v>
      </c>
    </row>
    <row r="4264" spans="1:3" x14ac:dyDescent="0.35">
      <c r="A4264" s="4" t="s">
        <v>3939</v>
      </c>
      <c r="B4264" s="5">
        <v>4</v>
      </c>
      <c r="C4264" s="5">
        <v>0</v>
      </c>
    </row>
    <row r="4265" spans="1:3" x14ac:dyDescent="0.35">
      <c r="A4265" s="4" t="s">
        <v>5205</v>
      </c>
      <c r="B4265" s="5">
        <v>0</v>
      </c>
      <c r="C4265" s="5">
        <v>0</v>
      </c>
    </row>
    <row r="4266" spans="1:3" x14ac:dyDescent="0.35">
      <c r="A4266" s="4" t="s">
        <v>6464</v>
      </c>
      <c r="B4266" s="5">
        <v>0</v>
      </c>
      <c r="C4266" s="5">
        <v>0</v>
      </c>
    </row>
    <row r="4267" spans="1:3" x14ac:dyDescent="0.35">
      <c r="A4267" s="4" t="s">
        <v>5446</v>
      </c>
      <c r="B4267" s="5">
        <v>1</v>
      </c>
      <c r="C4267" s="5">
        <v>2</v>
      </c>
    </row>
    <row r="4268" spans="1:3" x14ac:dyDescent="0.35">
      <c r="A4268" s="4" t="s">
        <v>887</v>
      </c>
      <c r="B4268" s="5">
        <v>5</v>
      </c>
      <c r="C4268" s="5">
        <v>0</v>
      </c>
    </row>
    <row r="4269" spans="1:3" x14ac:dyDescent="0.35">
      <c r="A4269" s="4" t="s">
        <v>4739</v>
      </c>
      <c r="B4269" s="5">
        <v>0</v>
      </c>
      <c r="C4269" s="5">
        <v>0</v>
      </c>
    </row>
    <row r="4270" spans="1:3" x14ac:dyDescent="0.35">
      <c r="A4270" s="4" t="s">
        <v>5545</v>
      </c>
      <c r="B4270" s="5">
        <v>0</v>
      </c>
      <c r="C4270" s="5">
        <v>0</v>
      </c>
    </row>
    <row r="4271" spans="1:3" x14ac:dyDescent="0.35">
      <c r="A4271" s="4" t="s">
        <v>6107</v>
      </c>
      <c r="B4271" s="5">
        <v>0</v>
      </c>
      <c r="C4271" s="5">
        <v>0</v>
      </c>
    </row>
    <row r="4272" spans="1:3" x14ac:dyDescent="0.35">
      <c r="A4272" s="4" t="s">
        <v>3377</v>
      </c>
      <c r="B4272" s="5">
        <v>0</v>
      </c>
      <c r="C4272" s="5">
        <v>0</v>
      </c>
    </row>
    <row r="4273" spans="1:3" x14ac:dyDescent="0.35">
      <c r="A4273" s="4" t="s">
        <v>1841</v>
      </c>
      <c r="B4273" s="5">
        <v>0</v>
      </c>
      <c r="C4273" s="5">
        <v>0</v>
      </c>
    </row>
    <row r="4274" spans="1:3" x14ac:dyDescent="0.35">
      <c r="A4274" s="4" t="s">
        <v>4156</v>
      </c>
      <c r="B4274" s="5">
        <v>0</v>
      </c>
      <c r="C4274" s="5">
        <v>0</v>
      </c>
    </row>
    <row r="4275" spans="1:3" x14ac:dyDescent="0.35">
      <c r="A4275" s="4" t="s">
        <v>5869</v>
      </c>
      <c r="B4275" s="5">
        <v>1</v>
      </c>
      <c r="C4275" s="5">
        <v>0</v>
      </c>
    </row>
    <row r="4276" spans="1:3" x14ac:dyDescent="0.35">
      <c r="A4276" s="4" t="s">
        <v>1657</v>
      </c>
      <c r="B4276" s="5">
        <v>0</v>
      </c>
      <c r="C4276" s="5">
        <v>0</v>
      </c>
    </row>
    <row r="4277" spans="1:3" x14ac:dyDescent="0.35">
      <c r="A4277" s="4" t="s">
        <v>3044</v>
      </c>
      <c r="B4277" s="5">
        <v>0</v>
      </c>
      <c r="C4277" s="5">
        <v>0</v>
      </c>
    </row>
    <row r="4278" spans="1:3" x14ac:dyDescent="0.35">
      <c r="A4278" s="4" t="s">
        <v>4034</v>
      </c>
      <c r="B4278" s="5">
        <v>3</v>
      </c>
      <c r="C4278" s="5">
        <v>0</v>
      </c>
    </row>
    <row r="4279" spans="1:3" x14ac:dyDescent="0.35">
      <c r="A4279" s="4" t="s">
        <v>2834</v>
      </c>
      <c r="B4279" s="5">
        <v>0</v>
      </c>
      <c r="C4279" s="5">
        <v>0</v>
      </c>
    </row>
    <row r="4280" spans="1:3" x14ac:dyDescent="0.35">
      <c r="A4280" s="4" t="s">
        <v>951</v>
      </c>
      <c r="B4280" s="5">
        <v>0</v>
      </c>
      <c r="C4280" s="5">
        <v>0</v>
      </c>
    </row>
    <row r="4281" spans="1:3" x14ac:dyDescent="0.35">
      <c r="A4281" s="4" t="s">
        <v>3187</v>
      </c>
      <c r="B4281" s="5">
        <v>0</v>
      </c>
      <c r="C4281" s="5">
        <v>0</v>
      </c>
    </row>
    <row r="4282" spans="1:3" x14ac:dyDescent="0.35">
      <c r="A4282" s="4" t="s">
        <v>5294</v>
      </c>
      <c r="B4282" s="5">
        <v>0</v>
      </c>
      <c r="C4282" s="5">
        <v>2</v>
      </c>
    </row>
    <row r="4283" spans="1:3" x14ac:dyDescent="0.35">
      <c r="A4283" s="4" t="s">
        <v>611</v>
      </c>
      <c r="B4283" s="5">
        <v>0</v>
      </c>
      <c r="C4283" s="5">
        <v>0</v>
      </c>
    </row>
    <row r="4284" spans="1:3" x14ac:dyDescent="0.35">
      <c r="A4284" s="4" t="s">
        <v>3129</v>
      </c>
      <c r="B4284" s="5">
        <v>0</v>
      </c>
      <c r="C4284" s="5">
        <v>0</v>
      </c>
    </row>
    <row r="4285" spans="1:3" x14ac:dyDescent="0.35">
      <c r="A4285" s="4" t="s">
        <v>1639</v>
      </c>
      <c r="B4285" s="5">
        <v>0</v>
      </c>
      <c r="C4285" s="5">
        <v>3</v>
      </c>
    </row>
    <row r="4286" spans="1:3" x14ac:dyDescent="0.35">
      <c r="A4286" s="4" t="s">
        <v>5156</v>
      </c>
      <c r="B4286" s="5">
        <v>0</v>
      </c>
      <c r="C4286" s="5">
        <v>0</v>
      </c>
    </row>
    <row r="4287" spans="1:3" x14ac:dyDescent="0.35">
      <c r="A4287" s="4" t="s">
        <v>6461</v>
      </c>
      <c r="B4287" s="5">
        <v>0</v>
      </c>
      <c r="C4287" s="5">
        <v>7</v>
      </c>
    </row>
    <row r="4288" spans="1:3" x14ac:dyDescent="0.35">
      <c r="A4288" s="4" t="s">
        <v>376</v>
      </c>
      <c r="B4288" s="5">
        <v>0</v>
      </c>
      <c r="C4288" s="5">
        <v>0</v>
      </c>
    </row>
    <row r="4289" spans="1:3" x14ac:dyDescent="0.35">
      <c r="A4289" s="4" t="s">
        <v>1660</v>
      </c>
      <c r="B4289" s="5">
        <v>5</v>
      </c>
      <c r="C4289" s="5">
        <v>3</v>
      </c>
    </row>
    <row r="4290" spans="1:3" x14ac:dyDescent="0.35">
      <c r="A4290" s="4" t="s">
        <v>3557</v>
      </c>
      <c r="B4290" s="5">
        <v>0</v>
      </c>
      <c r="C4290" s="5">
        <v>0</v>
      </c>
    </row>
    <row r="4291" spans="1:3" x14ac:dyDescent="0.35">
      <c r="A4291" s="4" t="s">
        <v>3727</v>
      </c>
      <c r="B4291" s="5">
        <v>2</v>
      </c>
      <c r="C4291" s="5">
        <v>1</v>
      </c>
    </row>
    <row r="4292" spans="1:3" x14ac:dyDescent="0.35">
      <c r="A4292" s="4" t="s">
        <v>4954</v>
      </c>
      <c r="B4292" s="5">
        <v>0</v>
      </c>
      <c r="C4292" s="5">
        <v>0</v>
      </c>
    </row>
    <row r="4293" spans="1:3" x14ac:dyDescent="0.35">
      <c r="A4293" s="4" t="s">
        <v>5687</v>
      </c>
      <c r="B4293" s="5">
        <v>0</v>
      </c>
      <c r="C4293" s="5">
        <v>0</v>
      </c>
    </row>
    <row r="4294" spans="1:3" x14ac:dyDescent="0.35">
      <c r="A4294" s="4" t="s">
        <v>72</v>
      </c>
      <c r="B4294" s="5">
        <v>0</v>
      </c>
      <c r="C4294" s="5">
        <v>0</v>
      </c>
    </row>
    <row r="4295" spans="1:3" x14ac:dyDescent="0.35">
      <c r="A4295" s="4" t="s">
        <v>470</v>
      </c>
      <c r="B4295" s="5">
        <v>0</v>
      </c>
      <c r="C4295" s="5">
        <v>0</v>
      </c>
    </row>
    <row r="4296" spans="1:3" x14ac:dyDescent="0.35">
      <c r="A4296" s="4" t="s">
        <v>6382</v>
      </c>
      <c r="B4296" s="5">
        <v>0</v>
      </c>
      <c r="C4296" s="5">
        <v>0</v>
      </c>
    </row>
    <row r="4297" spans="1:3" x14ac:dyDescent="0.35">
      <c r="A4297" s="4" t="s">
        <v>1512</v>
      </c>
      <c r="B4297" s="5">
        <v>0</v>
      </c>
      <c r="C4297" s="5">
        <v>0</v>
      </c>
    </row>
    <row r="4298" spans="1:3" x14ac:dyDescent="0.35">
      <c r="A4298" s="4" t="s">
        <v>2282</v>
      </c>
      <c r="B4298" s="5">
        <v>1</v>
      </c>
      <c r="C4298" s="5">
        <v>0</v>
      </c>
    </row>
    <row r="4299" spans="1:3" x14ac:dyDescent="0.35">
      <c r="A4299" s="4" t="s">
        <v>5237</v>
      </c>
      <c r="B4299" s="5">
        <v>5</v>
      </c>
      <c r="C4299" s="5">
        <v>4</v>
      </c>
    </row>
    <row r="4300" spans="1:3" x14ac:dyDescent="0.35">
      <c r="A4300" s="4" t="s">
        <v>5635</v>
      </c>
      <c r="B4300" s="5">
        <v>0</v>
      </c>
      <c r="C4300" s="5">
        <v>0</v>
      </c>
    </row>
    <row r="4301" spans="1:3" x14ac:dyDescent="0.35">
      <c r="A4301" s="4" t="s">
        <v>5513</v>
      </c>
      <c r="B4301" s="5">
        <v>0</v>
      </c>
      <c r="C4301" s="5">
        <v>0</v>
      </c>
    </row>
    <row r="4302" spans="1:3" x14ac:dyDescent="0.35">
      <c r="A4302" s="4" t="s">
        <v>3517</v>
      </c>
      <c r="B4302" s="5">
        <v>0</v>
      </c>
      <c r="C4302" s="5">
        <v>0</v>
      </c>
    </row>
    <row r="4303" spans="1:3" x14ac:dyDescent="0.35">
      <c r="A4303" s="4" t="s">
        <v>2536</v>
      </c>
      <c r="B4303" s="5">
        <v>0</v>
      </c>
      <c r="C4303" s="5">
        <v>0</v>
      </c>
    </row>
    <row r="4304" spans="1:3" x14ac:dyDescent="0.35">
      <c r="A4304" s="4" t="s">
        <v>3346</v>
      </c>
      <c r="B4304" s="5">
        <v>0</v>
      </c>
      <c r="C4304" s="5">
        <v>0</v>
      </c>
    </row>
    <row r="4305" spans="1:3" x14ac:dyDescent="0.35">
      <c r="A4305" s="4" t="s">
        <v>3316</v>
      </c>
      <c r="B4305" s="5">
        <v>0</v>
      </c>
      <c r="C4305" s="5">
        <v>0</v>
      </c>
    </row>
    <row r="4306" spans="1:3" x14ac:dyDescent="0.35">
      <c r="A4306" s="4" t="s">
        <v>5758</v>
      </c>
      <c r="B4306" s="5">
        <v>0</v>
      </c>
      <c r="C4306" s="5">
        <v>1</v>
      </c>
    </row>
    <row r="4307" spans="1:3" x14ac:dyDescent="0.35">
      <c r="A4307" s="4" t="s">
        <v>129</v>
      </c>
      <c r="B4307" s="5">
        <v>0</v>
      </c>
      <c r="C4307" s="5">
        <v>0</v>
      </c>
    </row>
    <row r="4308" spans="1:3" x14ac:dyDescent="0.35">
      <c r="A4308" s="4" t="s">
        <v>5589</v>
      </c>
      <c r="B4308" s="5">
        <v>0</v>
      </c>
      <c r="C4308" s="5">
        <v>0</v>
      </c>
    </row>
    <row r="4309" spans="1:3" x14ac:dyDescent="0.35">
      <c r="A4309" s="4" t="s">
        <v>4960</v>
      </c>
      <c r="B4309" s="5">
        <v>0</v>
      </c>
      <c r="C4309" s="5">
        <v>0</v>
      </c>
    </row>
    <row r="4310" spans="1:3" x14ac:dyDescent="0.35">
      <c r="A4310" s="4" t="s">
        <v>7041</v>
      </c>
      <c r="B4310" s="5">
        <v>0</v>
      </c>
      <c r="C4310" s="5">
        <v>0</v>
      </c>
    </row>
    <row r="4311" spans="1:3" x14ac:dyDescent="0.35">
      <c r="A4311" s="4" t="s">
        <v>1243</v>
      </c>
      <c r="B4311" s="5">
        <v>0</v>
      </c>
      <c r="C4311" s="5">
        <v>0</v>
      </c>
    </row>
    <row r="4312" spans="1:3" x14ac:dyDescent="0.35">
      <c r="A4312" s="4" t="s">
        <v>5341</v>
      </c>
      <c r="B4312" s="5">
        <v>0</v>
      </c>
      <c r="C4312" s="5">
        <v>0</v>
      </c>
    </row>
    <row r="4313" spans="1:3" x14ac:dyDescent="0.35">
      <c r="A4313" s="4" t="s">
        <v>5964</v>
      </c>
      <c r="B4313" s="5">
        <v>0</v>
      </c>
      <c r="C4313" s="5">
        <v>0</v>
      </c>
    </row>
    <row r="4314" spans="1:3" x14ac:dyDescent="0.35">
      <c r="A4314" s="4" t="s">
        <v>3616</v>
      </c>
      <c r="B4314" s="5">
        <v>0</v>
      </c>
      <c r="C4314" s="5">
        <v>0</v>
      </c>
    </row>
    <row r="4315" spans="1:3" x14ac:dyDescent="0.35">
      <c r="A4315" s="4" t="s">
        <v>5395</v>
      </c>
      <c r="B4315" s="5">
        <v>0</v>
      </c>
      <c r="C4315" s="5">
        <v>0</v>
      </c>
    </row>
    <row r="4316" spans="1:3" x14ac:dyDescent="0.35">
      <c r="A4316" s="4" t="s">
        <v>2169</v>
      </c>
      <c r="B4316" s="5">
        <v>0</v>
      </c>
      <c r="C4316" s="5">
        <v>0</v>
      </c>
    </row>
    <row r="4317" spans="1:3" x14ac:dyDescent="0.35">
      <c r="A4317" s="4" t="s">
        <v>3925</v>
      </c>
      <c r="B4317" s="5">
        <v>0</v>
      </c>
      <c r="C4317" s="5">
        <v>0</v>
      </c>
    </row>
    <row r="4318" spans="1:3" x14ac:dyDescent="0.35">
      <c r="A4318" s="4" t="s">
        <v>4499</v>
      </c>
      <c r="B4318" s="5">
        <v>0</v>
      </c>
      <c r="C4318" s="5">
        <v>0</v>
      </c>
    </row>
    <row r="4319" spans="1:3" x14ac:dyDescent="0.35">
      <c r="A4319" s="4" t="s">
        <v>5814</v>
      </c>
      <c r="B4319" s="5">
        <v>0</v>
      </c>
      <c r="C4319" s="5">
        <v>0</v>
      </c>
    </row>
    <row r="4320" spans="1:3" x14ac:dyDescent="0.35">
      <c r="A4320" s="4" t="s">
        <v>3732</v>
      </c>
      <c r="B4320" s="5">
        <v>0</v>
      </c>
      <c r="C4320" s="5">
        <v>0</v>
      </c>
    </row>
    <row r="4321" spans="1:3" x14ac:dyDescent="0.35">
      <c r="A4321" s="4" t="s">
        <v>875</v>
      </c>
      <c r="B4321" s="5">
        <v>0</v>
      </c>
      <c r="C4321" s="5">
        <v>0</v>
      </c>
    </row>
    <row r="4322" spans="1:3" x14ac:dyDescent="0.35">
      <c r="A4322" s="4" t="s">
        <v>5091</v>
      </c>
      <c r="B4322" s="5">
        <v>0</v>
      </c>
      <c r="C4322" s="5">
        <v>0</v>
      </c>
    </row>
    <row r="4323" spans="1:3" x14ac:dyDescent="0.35">
      <c r="A4323" s="4" t="s">
        <v>6110</v>
      </c>
      <c r="B4323" s="5">
        <v>0</v>
      </c>
      <c r="C4323" s="5">
        <v>0</v>
      </c>
    </row>
    <row r="4324" spans="1:3" x14ac:dyDescent="0.35">
      <c r="A4324" s="4" t="s">
        <v>1738</v>
      </c>
      <c r="B4324" s="5">
        <v>0</v>
      </c>
      <c r="C4324" s="5">
        <v>6</v>
      </c>
    </row>
    <row r="4325" spans="1:3" x14ac:dyDescent="0.35">
      <c r="A4325" s="4" t="s">
        <v>1097</v>
      </c>
      <c r="B4325" s="5">
        <v>0</v>
      </c>
      <c r="C4325" s="5">
        <v>0</v>
      </c>
    </row>
    <row r="4326" spans="1:3" x14ac:dyDescent="0.35">
      <c r="A4326" s="4" t="s">
        <v>2807</v>
      </c>
      <c r="B4326" s="5">
        <v>0</v>
      </c>
      <c r="C4326" s="5">
        <v>1</v>
      </c>
    </row>
    <row r="4327" spans="1:3" x14ac:dyDescent="0.35">
      <c r="A4327" s="4" t="s">
        <v>5067</v>
      </c>
      <c r="B4327" s="5">
        <v>0</v>
      </c>
      <c r="C4327" s="5">
        <v>0</v>
      </c>
    </row>
    <row r="4328" spans="1:3" x14ac:dyDescent="0.35">
      <c r="A4328" s="4" t="s">
        <v>955</v>
      </c>
      <c r="B4328" s="5">
        <v>0</v>
      </c>
      <c r="C4328" s="5">
        <v>0</v>
      </c>
    </row>
    <row r="4329" spans="1:3" x14ac:dyDescent="0.35">
      <c r="A4329" s="4" t="s">
        <v>600</v>
      </c>
      <c r="B4329" s="5">
        <v>0</v>
      </c>
      <c r="C4329" s="5">
        <v>0</v>
      </c>
    </row>
    <row r="4330" spans="1:3" x14ac:dyDescent="0.35">
      <c r="A4330" s="4" t="s">
        <v>6539</v>
      </c>
      <c r="B4330" s="5">
        <v>0</v>
      </c>
      <c r="C4330" s="5">
        <v>0</v>
      </c>
    </row>
    <row r="4331" spans="1:3" x14ac:dyDescent="0.35">
      <c r="A4331" s="4" t="s">
        <v>5751</v>
      </c>
      <c r="B4331" s="5">
        <v>0</v>
      </c>
      <c r="C4331" s="5">
        <v>0</v>
      </c>
    </row>
    <row r="4332" spans="1:3" x14ac:dyDescent="0.35">
      <c r="A4332" s="4" t="s">
        <v>6541</v>
      </c>
      <c r="B4332" s="5">
        <v>0</v>
      </c>
      <c r="C4332" s="5">
        <v>0</v>
      </c>
    </row>
    <row r="4333" spans="1:3" x14ac:dyDescent="0.35">
      <c r="A4333" s="4" t="s">
        <v>4666</v>
      </c>
      <c r="B4333" s="5">
        <v>0</v>
      </c>
      <c r="C4333" s="5">
        <v>0</v>
      </c>
    </row>
    <row r="4334" spans="1:3" x14ac:dyDescent="0.35">
      <c r="A4334" s="4" t="s">
        <v>2419</v>
      </c>
      <c r="B4334" s="5">
        <v>0</v>
      </c>
      <c r="C4334" s="5">
        <v>0</v>
      </c>
    </row>
    <row r="4335" spans="1:3" x14ac:dyDescent="0.35">
      <c r="A4335" s="4" t="s">
        <v>980</v>
      </c>
      <c r="B4335" s="5">
        <v>0</v>
      </c>
      <c r="C4335" s="5">
        <v>0</v>
      </c>
    </row>
    <row r="4336" spans="1:3" x14ac:dyDescent="0.35">
      <c r="A4336" s="4" t="s">
        <v>4782</v>
      </c>
      <c r="B4336" s="5">
        <v>0</v>
      </c>
      <c r="C4336" s="5">
        <v>0</v>
      </c>
    </row>
    <row r="4337" spans="1:3" x14ac:dyDescent="0.35">
      <c r="A4337" s="4" t="s">
        <v>4765</v>
      </c>
      <c r="B4337" s="5">
        <v>0</v>
      </c>
      <c r="C4337" s="5">
        <v>0</v>
      </c>
    </row>
    <row r="4338" spans="1:3" x14ac:dyDescent="0.35">
      <c r="A4338" s="4" t="s">
        <v>6813</v>
      </c>
      <c r="B4338" s="5">
        <v>1</v>
      </c>
      <c r="C4338" s="5">
        <v>0</v>
      </c>
    </row>
    <row r="4339" spans="1:3" x14ac:dyDescent="0.35">
      <c r="A4339" s="4" t="s">
        <v>6447</v>
      </c>
      <c r="B4339" s="5">
        <v>0</v>
      </c>
      <c r="C4339" s="5">
        <v>0</v>
      </c>
    </row>
    <row r="4340" spans="1:3" x14ac:dyDescent="0.35">
      <c r="A4340" s="4" t="s">
        <v>4385</v>
      </c>
      <c r="B4340" s="5">
        <v>0</v>
      </c>
      <c r="C4340" s="5">
        <v>0</v>
      </c>
    </row>
    <row r="4341" spans="1:3" x14ac:dyDescent="0.35">
      <c r="A4341" s="4" t="s">
        <v>408</v>
      </c>
      <c r="B4341" s="5">
        <v>1</v>
      </c>
      <c r="C4341" s="5">
        <v>0</v>
      </c>
    </row>
    <row r="4342" spans="1:3" x14ac:dyDescent="0.35">
      <c r="A4342" s="4" t="s">
        <v>4619</v>
      </c>
      <c r="B4342" s="5">
        <v>0</v>
      </c>
      <c r="C4342" s="5">
        <v>0</v>
      </c>
    </row>
    <row r="4343" spans="1:3" x14ac:dyDescent="0.35">
      <c r="A4343" s="4" t="s">
        <v>4279</v>
      </c>
      <c r="B4343" s="5">
        <v>0</v>
      </c>
      <c r="C4343" s="5">
        <v>0</v>
      </c>
    </row>
    <row r="4344" spans="1:3" x14ac:dyDescent="0.35">
      <c r="A4344" s="4" t="s">
        <v>3063</v>
      </c>
      <c r="B4344" s="5">
        <v>0</v>
      </c>
      <c r="C4344" s="5">
        <v>0</v>
      </c>
    </row>
    <row r="4345" spans="1:3" x14ac:dyDescent="0.35">
      <c r="A4345" s="4" t="s">
        <v>6882</v>
      </c>
      <c r="B4345" s="5">
        <v>5</v>
      </c>
      <c r="C4345" s="5">
        <v>0</v>
      </c>
    </row>
    <row r="4346" spans="1:3" x14ac:dyDescent="0.35">
      <c r="A4346" s="4" t="s">
        <v>2746</v>
      </c>
      <c r="B4346" s="5">
        <v>4</v>
      </c>
      <c r="C4346" s="5">
        <v>0</v>
      </c>
    </row>
    <row r="4347" spans="1:3" x14ac:dyDescent="0.35">
      <c r="A4347" s="4" t="s">
        <v>3629</v>
      </c>
      <c r="B4347" s="5">
        <v>0</v>
      </c>
      <c r="C4347" s="5">
        <v>0</v>
      </c>
    </row>
    <row r="4348" spans="1:3" x14ac:dyDescent="0.35">
      <c r="A4348" s="4" t="s">
        <v>6290</v>
      </c>
      <c r="B4348" s="5">
        <v>0</v>
      </c>
      <c r="C4348" s="5">
        <v>0</v>
      </c>
    </row>
    <row r="4349" spans="1:3" x14ac:dyDescent="0.35">
      <c r="A4349" s="4" t="s">
        <v>2685</v>
      </c>
      <c r="B4349" s="5">
        <v>0</v>
      </c>
      <c r="C4349" s="5">
        <v>0</v>
      </c>
    </row>
    <row r="4350" spans="1:3" x14ac:dyDescent="0.35">
      <c r="A4350" s="4" t="s">
        <v>2233</v>
      </c>
      <c r="B4350" s="5">
        <v>0</v>
      </c>
      <c r="C4350" s="5">
        <v>0</v>
      </c>
    </row>
    <row r="4351" spans="1:3" x14ac:dyDescent="0.35">
      <c r="A4351" s="4" t="s">
        <v>5920</v>
      </c>
      <c r="B4351" s="5">
        <v>0</v>
      </c>
      <c r="C4351" s="5">
        <v>0</v>
      </c>
    </row>
    <row r="4352" spans="1:3" x14ac:dyDescent="0.35">
      <c r="A4352" s="4" t="s">
        <v>5097</v>
      </c>
      <c r="B4352" s="5">
        <v>0</v>
      </c>
      <c r="C4352" s="5">
        <v>0</v>
      </c>
    </row>
    <row r="4353" spans="1:3" x14ac:dyDescent="0.35">
      <c r="A4353" s="4" t="s">
        <v>3590</v>
      </c>
      <c r="B4353" s="5">
        <v>0</v>
      </c>
      <c r="C4353" s="5">
        <v>0</v>
      </c>
    </row>
    <row r="4354" spans="1:3" x14ac:dyDescent="0.35">
      <c r="A4354" s="4" t="s">
        <v>5201</v>
      </c>
      <c r="B4354" s="5">
        <v>0</v>
      </c>
      <c r="C4354" s="5">
        <v>0</v>
      </c>
    </row>
    <row r="4355" spans="1:3" x14ac:dyDescent="0.35">
      <c r="A4355" s="4" t="s">
        <v>3348</v>
      </c>
      <c r="B4355" s="5">
        <v>3</v>
      </c>
      <c r="C4355" s="5">
        <v>0</v>
      </c>
    </row>
    <row r="4356" spans="1:3" x14ac:dyDescent="0.35">
      <c r="A4356" s="4" t="s">
        <v>3859</v>
      </c>
      <c r="B4356" s="5">
        <v>0</v>
      </c>
      <c r="C4356" s="5">
        <v>0</v>
      </c>
    </row>
    <row r="4357" spans="1:3" x14ac:dyDescent="0.35">
      <c r="A4357" s="4" t="s">
        <v>4781</v>
      </c>
      <c r="B4357" s="5">
        <v>0</v>
      </c>
      <c r="C4357" s="5">
        <v>0</v>
      </c>
    </row>
    <row r="4358" spans="1:3" x14ac:dyDescent="0.35">
      <c r="A4358" s="4" t="s">
        <v>2320</v>
      </c>
      <c r="B4358" s="5">
        <v>0</v>
      </c>
      <c r="C4358" s="5">
        <v>0</v>
      </c>
    </row>
    <row r="4359" spans="1:3" x14ac:dyDescent="0.35">
      <c r="A4359" s="4" t="s">
        <v>5483</v>
      </c>
      <c r="B4359" s="5">
        <v>0</v>
      </c>
      <c r="C4359" s="5">
        <v>0</v>
      </c>
    </row>
    <row r="4360" spans="1:3" x14ac:dyDescent="0.35">
      <c r="A4360" s="4" t="s">
        <v>5500</v>
      </c>
      <c r="B4360" s="5">
        <v>0</v>
      </c>
      <c r="C4360" s="5">
        <v>0</v>
      </c>
    </row>
    <row r="4361" spans="1:3" x14ac:dyDescent="0.35">
      <c r="A4361" s="4" t="s">
        <v>5423</v>
      </c>
      <c r="B4361" s="5">
        <v>0</v>
      </c>
      <c r="C4361" s="5">
        <v>0</v>
      </c>
    </row>
    <row r="4362" spans="1:3" x14ac:dyDescent="0.35">
      <c r="A4362" s="4" t="s">
        <v>4582</v>
      </c>
      <c r="B4362" s="5">
        <v>0</v>
      </c>
      <c r="C4362" s="5">
        <v>0</v>
      </c>
    </row>
    <row r="4363" spans="1:3" x14ac:dyDescent="0.35">
      <c r="A4363" s="4" t="s">
        <v>5686</v>
      </c>
      <c r="B4363" s="5">
        <v>0</v>
      </c>
      <c r="C4363" s="5">
        <v>0</v>
      </c>
    </row>
    <row r="4364" spans="1:3" x14ac:dyDescent="0.35">
      <c r="A4364" s="4" t="s">
        <v>465</v>
      </c>
      <c r="B4364" s="5">
        <v>0</v>
      </c>
      <c r="C4364" s="5">
        <v>0</v>
      </c>
    </row>
    <row r="4365" spans="1:3" x14ac:dyDescent="0.35">
      <c r="A4365" s="4" t="s">
        <v>5950</v>
      </c>
      <c r="B4365" s="5">
        <v>5</v>
      </c>
      <c r="C4365" s="5">
        <v>0</v>
      </c>
    </row>
    <row r="4366" spans="1:3" x14ac:dyDescent="0.35">
      <c r="A4366" s="4" t="s">
        <v>2841</v>
      </c>
      <c r="B4366" s="5">
        <v>0</v>
      </c>
      <c r="C4366" s="5">
        <v>0</v>
      </c>
    </row>
    <row r="4367" spans="1:3" x14ac:dyDescent="0.35">
      <c r="A4367" s="4" t="s">
        <v>412</v>
      </c>
      <c r="B4367" s="5">
        <v>0</v>
      </c>
      <c r="C4367" s="5">
        <v>0</v>
      </c>
    </row>
    <row r="4368" spans="1:3" x14ac:dyDescent="0.35">
      <c r="A4368" s="4" t="s">
        <v>2426</v>
      </c>
      <c r="B4368" s="5">
        <v>0</v>
      </c>
      <c r="C4368" s="5">
        <v>0</v>
      </c>
    </row>
    <row r="4369" spans="1:3" x14ac:dyDescent="0.35">
      <c r="A4369" s="4" t="s">
        <v>4483</v>
      </c>
      <c r="B4369" s="5">
        <v>0</v>
      </c>
      <c r="C4369" s="5">
        <v>0</v>
      </c>
    </row>
    <row r="4370" spans="1:3" x14ac:dyDescent="0.35">
      <c r="A4370" s="4" t="s">
        <v>2936</v>
      </c>
      <c r="B4370" s="5">
        <v>0</v>
      </c>
      <c r="C4370" s="5">
        <v>0</v>
      </c>
    </row>
    <row r="4371" spans="1:3" x14ac:dyDescent="0.35">
      <c r="A4371" s="4" t="s">
        <v>2510</v>
      </c>
      <c r="B4371" s="5">
        <v>0</v>
      </c>
      <c r="C4371" s="5">
        <v>0</v>
      </c>
    </row>
    <row r="4372" spans="1:3" x14ac:dyDescent="0.35">
      <c r="A4372" s="4" t="s">
        <v>1107</v>
      </c>
      <c r="B4372" s="5">
        <v>0</v>
      </c>
      <c r="C4372" s="5">
        <v>0</v>
      </c>
    </row>
    <row r="4373" spans="1:3" x14ac:dyDescent="0.35">
      <c r="A4373" s="4" t="s">
        <v>6551</v>
      </c>
      <c r="B4373" s="5">
        <v>0</v>
      </c>
      <c r="C4373" s="5">
        <v>0</v>
      </c>
    </row>
    <row r="4374" spans="1:3" x14ac:dyDescent="0.35">
      <c r="A4374" s="4" t="s">
        <v>5405</v>
      </c>
      <c r="B4374" s="5">
        <v>0</v>
      </c>
      <c r="C4374" s="5">
        <v>0</v>
      </c>
    </row>
    <row r="4375" spans="1:3" x14ac:dyDescent="0.35">
      <c r="A4375" s="4" t="s">
        <v>233</v>
      </c>
      <c r="B4375" s="5">
        <v>0</v>
      </c>
      <c r="C4375" s="5">
        <v>0</v>
      </c>
    </row>
    <row r="4376" spans="1:3" x14ac:dyDescent="0.35">
      <c r="A4376" s="4" t="s">
        <v>6635</v>
      </c>
      <c r="B4376" s="5">
        <v>0</v>
      </c>
      <c r="C4376" s="5">
        <v>0</v>
      </c>
    </row>
    <row r="4377" spans="1:3" x14ac:dyDescent="0.35">
      <c r="A4377" s="4" t="s">
        <v>986</v>
      </c>
      <c r="B4377" s="5">
        <v>5</v>
      </c>
      <c r="C4377" s="5">
        <v>0</v>
      </c>
    </row>
    <row r="4378" spans="1:3" x14ac:dyDescent="0.35">
      <c r="A4378" s="4" t="s">
        <v>5347</v>
      </c>
      <c r="B4378" s="5">
        <v>0</v>
      </c>
      <c r="C4378" s="5">
        <v>0</v>
      </c>
    </row>
    <row r="4379" spans="1:3" x14ac:dyDescent="0.35">
      <c r="A4379" s="4" t="s">
        <v>5938</v>
      </c>
      <c r="B4379" s="5">
        <v>1</v>
      </c>
      <c r="C4379" s="5">
        <v>0</v>
      </c>
    </row>
    <row r="4380" spans="1:3" x14ac:dyDescent="0.35">
      <c r="A4380" s="4" t="s">
        <v>3959</v>
      </c>
      <c r="B4380" s="5">
        <v>0</v>
      </c>
      <c r="C4380" s="5">
        <v>0</v>
      </c>
    </row>
    <row r="4381" spans="1:3" x14ac:dyDescent="0.35">
      <c r="A4381" s="4" t="s">
        <v>2090</v>
      </c>
      <c r="B4381" s="5">
        <v>0</v>
      </c>
      <c r="C4381" s="5">
        <v>4</v>
      </c>
    </row>
    <row r="4382" spans="1:3" x14ac:dyDescent="0.35">
      <c r="A4382" s="4" t="s">
        <v>3856</v>
      </c>
      <c r="B4382" s="5">
        <v>0</v>
      </c>
      <c r="C4382" s="5">
        <v>0</v>
      </c>
    </row>
    <row r="4383" spans="1:3" x14ac:dyDescent="0.35">
      <c r="A4383" s="4" t="s">
        <v>4819</v>
      </c>
      <c r="B4383" s="5">
        <v>1</v>
      </c>
      <c r="C4383" s="5">
        <v>0</v>
      </c>
    </row>
    <row r="4384" spans="1:3" x14ac:dyDescent="0.35">
      <c r="A4384" s="4" t="s">
        <v>2978</v>
      </c>
      <c r="B4384" s="5">
        <v>0</v>
      </c>
      <c r="C4384" s="5">
        <v>0</v>
      </c>
    </row>
    <row r="4385" spans="1:3" x14ac:dyDescent="0.35">
      <c r="A4385" s="4" t="s">
        <v>2336</v>
      </c>
      <c r="B4385" s="5">
        <v>0</v>
      </c>
      <c r="C4385" s="5">
        <v>0</v>
      </c>
    </row>
    <row r="4386" spans="1:3" x14ac:dyDescent="0.35">
      <c r="A4386" s="4" t="s">
        <v>4536</v>
      </c>
      <c r="B4386" s="5">
        <v>0</v>
      </c>
      <c r="C4386" s="5">
        <v>0</v>
      </c>
    </row>
    <row r="4387" spans="1:3" x14ac:dyDescent="0.35">
      <c r="A4387" s="4" t="s">
        <v>2111</v>
      </c>
      <c r="B4387" s="5">
        <v>0</v>
      </c>
      <c r="C4387" s="5">
        <v>4</v>
      </c>
    </row>
    <row r="4388" spans="1:3" x14ac:dyDescent="0.35">
      <c r="A4388" s="4" t="s">
        <v>141</v>
      </c>
      <c r="B4388" s="5">
        <v>0</v>
      </c>
      <c r="C4388" s="5">
        <v>0</v>
      </c>
    </row>
    <row r="4389" spans="1:3" x14ac:dyDescent="0.35">
      <c r="A4389" s="4" t="s">
        <v>1815</v>
      </c>
      <c r="B4389" s="5">
        <v>0</v>
      </c>
      <c r="C4389" s="5">
        <v>0</v>
      </c>
    </row>
    <row r="4390" spans="1:3" x14ac:dyDescent="0.35">
      <c r="A4390" s="4" t="s">
        <v>1557</v>
      </c>
      <c r="B4390" s="5">
        <v>0</v>
      </c>
      <c r="C4390" s="5">
        <v>0</v>
      </c>
    </row>
    <row r="4391" spans="1:3" x14ac:dyDescent="0.35">
      <c r="A4391" s="4" t="s">
        <v>3635</v>
      </c>
      <c r="B4391" s="5">
        <v>0</v>
      </c>
      <c r="C4391" s="5">
        <v>0</v>
      </c>
    </row>
    <row r="4392" spans="1:3" x14ac:dyDescent="0.35">
      <c r="A4392" s="4" t="s">
        <v>2532</v>
      </c>
      <c r="B4392" s="5">
        <v>0</v>
      </c>
      <c r="C4392" s="5">
        <v>0</v>
      </c>
    </row>
    <row r="4393" spans="1:3" x14ac:dyDescent="0.35">
      <c r="A4393" s="4" t="s">
        <v>4025</v>
      </c>
      <c r="B4393" s="5">
        <v>0</v>
      </c>
      <c r="C4393" s="5">
        <v>0</v>
      </c>
    </row>
    <row r="4394" spans="1:3" x14ac:dyDescent="0.35">
      <c r="A4394" s="4" t="s">
        <v>4298</v>
      </c>
      <c r="B4394" s="5">
        <v>0</v>
      </c>
      <c r="C4394" s="5">
        <v>0</v>
      </c>
    </row>
    <row r="4395" spans="1:3" x14ac:dyDescent="0.35">
      <c r="A4395" s="4" t="s">
        <v>5185</v>
      </c>
      <c r="B4395" s="5">
        <v>0</v>
      </c>
      <c r="C4395" s="5">
        <v>0</v>
      </c>
    </row>
    <row r="4396" spans="1:3" x14ac:dyDescent="0.35">
      <c r="A4396" s="4" t="s">
        <v>6164</v>
      </c>
      <c r="B4396" s="5">
        <v>0</v>
      </c>
      <c r="C4396" s="5">
        <v>0</v>
      </c>
    </row>
    <row r="4397" spans="1:3" x14ac:dyDescent="0.35">
      <c r="A4397" s="4" t="s">
        <v>1553</v>
      </c>
      <c r="B4397" s="5">
        <v>3</v>
      </c>
      <c r="C4397" s="5">
        <v>0</v>
      </c>
    </row>
    <row r="4398" spans="1:3" x14ac:dyDescent="0.35">
      <c r="A4398" s="4" t="s">
        <v>1334</v>
      </c>
      <c r="B4398" s="5">
        <v>0</v>
      </c>
      <c r="C4398" s="5">
        <v>0</v>
      </c>
    </row>
    <row r="4399" spans="1:3" x14ac:dyDescent="0.35">
      <c r="A4399" s="4" t="s">
        <v>4117</v>
      </c>
      <c r="B4399" s="5">
        <v>0</v>
      </c>
      <c r="C4399" s="5">
        <v>0</v>
      </c>
    </row>
    <row r="4400" spans="1:3" x14ac:dyDescent="0.35">
      <c r="A4400" s="4" t="s">
        <v>4086</v>
      </c>
      <c r="B4400" s="5">
        <v>0</v>
      </c>
      <c r="C4400" s="5">
        <v>0</v>
      </c>
    </row>
    <row r="4401" spans="1:3" x14ac:dyDescent="0.35">
      <c r="A4401" s="4" t="s">
        <v>321</v>
      </c>
      <c r="B4401" s="5">
        <v>0</v>
      </c>
      <c r="C4401" s="5">
        <v>0</v>
      </c>
    </row>
    <row r="4402" spans="1:3" x14ac:dyDescent="0.35">
      <c r="A4402" s="4" t="s">
        <v>5238</v>
      </c>
      <c r="B4402" s="5">
        <v>0</v>
      </c>
      <c r="C4402" s="5">
        <v>0</v>
      </c>
    </row>
    <row r="4403" spans="1:3" x14ac:dyDescent="0.35">
      <c r="A4403" s="4" t="s">
        <v>2950</v>
      </c>
      <c r="B4403" s="5">
        <v>0</v>
      </c>
      <c r="C4403" s="5">
        <v>0</v>
      </c>
    </row>
    <row r="4404" spans="1:3" x14ac:dyDescent="0.35">
      <c r="A4404" s="4" t="s">
        <v>2297</v>
      </c>
      <c r="B4404" s="5">
        <v>0</v>
      </c>
      <c r="C4404" s="5">
        <v>0</v>
      </c>
    </row>
    <row r="4405" spans="1:3" x14ac:dyDescent="0.35">
      <c r="A4405" s="4" t="s">
        <v>167</v>
      </c>
      <c r="B4405" s="5">
        <v>0</v>
      </c>
      <c r="C4405" s="5">
        <v>1</v>
      </c>
    </row>
    <row r="4406" spans="1:3" x14ac:dyDescent="0.35">
      <c r="A4406" s="4" t="s">
        <v>3624</v>
      </c>
      <c r="B4406" s="5">
        <v>0</v>
      </c>
      <c r="C4406" s="5">
        <v>0</v>
      </c>
    </row>
    <row r="4407" spans="1:3" x14ac:dyDescent="0.35">
      <c r="A4407" s="4" t="s">
        <v>6941</v>
      </c>
      <c r="B4407" s="5">
        <v>0</v>
      </c>
      <c r="C4407" s="5">
        <v>0</v>
      </c>
    </row>
    <row r="4408" spans="1:3" x14ac:dyDescent="0.35">
      <c r="A4408" s="4" t="s">
        <v>4154</v>
      </c>
      <c r="B4408" s="5">
        <v>0</v>
      </c>
      <c r="C4408" s="5">
        <v>6</v>
      </c>
    </row>
    <row r="4409" spans="1:3" x14ac:dyDescent="0.35">
      <c r="A4409" s="4" t="s">
        <v>3582</v>
      </c>
      <c r="B4409" s="5">
        <v>0</v>
      </c>
      <c r="C4409" s="5">
        <v>0</v>
      </c>
    </row>
    <row r="4410" spans="1:3" x14ac:dyDescent="0.35">
      <c r="A4410" s="4" t="s">
        <v>3056</v>
      </c>
      <c r="B4410" s="5">
        <v>0</v>
      </c>
      <c r="C4410" s="5">
        <v>0</v>
      </c>
    </row>
    <row r="4411" spans="1:3" x14ac:dyDescent="0.35">
      <c r="A4411" s="4" t="s">
        <v>6604</v>
      </c>
      <c r="B4411" s="5">
        <v>0</v>
      </c>
      <c r="C4411" s="5">
        <v>0</v>
      </c>
    </row>
    <row r="4412" spans="1:3" x14ac:dyDescent="0.35">
      <c r="A4412" s="4" t="s">
        <v>174</v>
      </c>
      <c r="B4412" s="5">
        <v>0</v>
      </c>
      <c r="C4412" s="5">
        <v>0</v>
      </c>
    </row>
    <row r="4413" spans="1:3" x14ac:dyDescent="0.35">
      <c r="A4413" s="4" t="s">
        <v>4453</v>
      </c>
      <c r="B4413" s="5">
        <v>3</v>
      </c>
      <c r="C4413" s="5">
        <v>0</v>
      </c>
    </row>
    <row r="4414" spans="1:3" x14ac:dyDescent="0.35">
      <c r="A4414" s="4" t="s">
        <v>6157</v>
      </c>
      <c r="B4414" s="5">
        <v>0</v>
      </c>
      <c r="C4414" s="5">
        <v>0</v>
      </c>
    </row>
    <row r="4415" spans="1:3" x14ac:dyDescent="0.35">
      <c r="A4415" s="4" t="s">
        <v>3522</v>
      </c>
      <c r="B4415" s="5">
        <v>0</v>
      </c>
      <c r="C4415" s="5">
        <v>0</v>
      </c>
    </row>
    <row r="4416" spans="1:3" x14ac:dyDescent="0.35">
      <c r="A4416" s="4" t="s">
        <v>1736</v>
      </c>
      <c r="B4416" s="5">
        <v>0</v>
      </c>
      <c r="C4416" s="5">
        <v>0</v>
      </c>
    </row>
    <row r="4417" spans="1:3" x14ac:dyDescent="0.35">
      <c r="A4417" s="4" t="s">
        <v>2137</v>
      </c>
      <c r="B4417" s="5">
        <v>0</v>
      </c>
      <c r="C4417" s="5">
        <v>0</v>
      </c>
    </row>
    <row r="4418" spans="1:3" x14ac:dyDescent="0.35">
      <c r="A4418" s="4" t="s">
        <v>515</v>
      </c>
      <c r="B4418" s="5">
        <v>0</v>
      </c>
      <c r="C4418" s="5">
        <v>0</v>
      </c>
    </row>
    <row r="4419" spans="1:3" x14ac:dyDescent="0.35">
      <c r="A4419" s="4" t="s">
        <v>6874</v>
      </c>
      <c r="B4419" s="5">
        <v>0</v>
      </c>
      <c r="C4419" s="5">
        <v>0</v>
      </c>
    </row>
    <row r="4420" spans="1:3" x14ac:dyDescent="0.35">
      <c r="A4420" s="4" t="s">
        <v>5419</v>
      </c>
      <c r="B4420" s="5">
        <v>0</v>
      </c>
      <c r="C4420" s="5">
        <v>0</v>
      </c>
    </row>
    <row r="4421" spans="1:3" x14ac:dyDescent="0.35">
      <c r="A4421" s="4" t="s">
        <v>6785</v>
      </c>
      <c r="B4421" s="5">
        <v>0</v>
      </c>
      <c r="C4421" s="5">
        <v>0</v>
      </c>
    </row>
    <row r="4422" spans="1:3" x14ac:dyDescent="0.35">
      <c r="A4422" s="4" t="s">
        <v>983</v>
      </c>
      <c r="B4422" s="5">
        <v>0</v>
      </c>
      <c r="C4422" s="5">
        <v>0</v>
      </c>
    </row>
    <row r="4423" spans="1:3" x14ac:dyDescent="0.35">
      <c r="A4423" s="4" t="s">
        <v>5281</v>
      </c>
      <c r="B4423" s="5">
        <v>0</v>
      </c>
      <c r="C4423" s="5">
        <v>0</v>
      </c>
    </row>
    <row r="4424" spans="1:3" x14ac:dyDescent="0.35">
      <c r="A4424" s="4" t="s">
        <v>1498</v>
      </c>
      <c r="B4424" s="5">
        <v>0</v>
      </c>
      <c r="C4424" s="5">
        <v>0</v>
      </c>
    </row>
    <row r="4425" spans="1:3" x14ac:dyDescent="0.35">
      <c r="A4425" s="4" t="s">
        <v>71</v>
      </c>
      <c r="B4425" s="5">
        <v>0</v>
      </c>
      <c r="C4425" s="5">
        <v>0</v>
      </c>
    </row>
    <row r="4426" spans="1:3" x14ac:dyDescent="0.35">
      <c r="A4426" s="4" t="s">
        <v>535</v>
      </c>
      <c r="B4426" s="5">
        <v>0</v>
      </c>
      <c r="C4426" s="5">
        <v>0</v>
      </c>
    </row>
    <row r="4427" spans="1:3" x14ac:dyDescent="0.35">
      <c r="A4427" s="4" t="s">
        <v>1439</v>
      </c>
      <c r="B4427" s="5">
        <v>0</v>
      </c>
      <c r="C4427" s="5">
        <v>0</v>
      </c>
    </row>
    <row r="4428" spans="1:3" x14ac:dyDescent="0.35">
      <c r="A4428" s="4" t="s">
        <v>4023</v>
      </c>
      <c r="B4428" s="5">
        <v>0</v>
      </c>
      <c r="C4428" s="5">
        <v>0</v>
      </c>
    </row>
    <row r="4429" spans="1:3" x14ac:dyDescent="0.35">
      <c r="A4429" s="4" t="s">
        <v>1197</v>
      </c>
      <c r="B4429" s="5">
        <v>0</v>
      </c>
      <c r="C4429" s="5">
        <v>0</v>
      </c>
    </row>
    <row r="4430" spans="1:3" x14ac:dyDescent="0.35">
      <c r="A4430" s="4" t="s">
        <v>2701</v>
      </c>
      <c r="B4430" s="5">
        <v>1</v>
      </c>
      <c r="C4430" s="5">
        <v>0</v>
      </c>
    </row>
    <row r="4431" spans="1:3" x14ac:dyDescent="0.35">
      <c r="A4431" s="4" t="s">
        <v>384</v>
      </c>
      <c r="B4431" s="5">
        <v>0</v>
      </c>
      <c r="C4431" s="5">
        <v>0</v>
      </c>
    </row>
    <row r="4432" spans="1:3" x14ac:dyDescent="0.35">
      <c r="A4432" s="4" t="s">
        <v>1301</v>
      </c>
      <c r="B4432" s="5">
        <v>5</v>
      </c>
      <c r="C4432" s="5">
        <v>5</v>
      </c>
    </row>
    <row r="4433" spans="1:3" x14ac:dyDescent="0.35">
      <c r="A4433" s="4" t="s">
        <v>4212</v>
      </c>
      <c r="B4433" s="5">
        <v>0</v>
      </c>
      <c r="C4433" s="5">
        <v>0</v>
      </c>
    </row>
    <row r="4434" spans="1:3" x14ac:dyDescent="0.35">
      <c r="A4434" s="4" t="s">
        <v>1332</v>
      </c>
      <c r="B4434" s="5">
        <v>0</v>
      </c>
      <c r="C4434" s="5">
        <v>0</v>
      </c>
    </row>
    <row r="4435" spans="1:3" x14ac:dyDescent="0.35">
      <c r="A4435" s="4" t="s">
        <v>1405</v>
      </c>
      <c r="B4435" s="5">
        <v>5</v>
      </c>
      <c r="C4435" s="5">
        <v>0</v>
      </c>
    </row>
    <row r="4436" spans="1:3" x14ac:dyDescent="0.35">
      <c r="A4436" s="4" t="s">
        <v>5807</v>
      </c>
      <c r="B4436" s="5">
        <v>0</v>
      </c>
      <c r="C4436" s="5">
        <v>1</v>
      </c>
    </row>
    <row r="4437" spans="1:3" x14ac:dyDescent="0.35">
      <c r="A4437" s="4" t="s">
        <v>6732</v>
      </c>
      <c r="B4437" s="5">
        <v>0</v>
      </c>
      <c r="C4437" s="5">
        <v>0</v>
      </c>
    </row>
    <row r="4438" spans="1:3" x14ac:dyDescent="0.35">
      <c r="A4438" s="4" t="s">
        <v>4395</v>
      </c>
      <c r="B4438" s="5">
        <v>0</v>
      </c>
      <c r="C4438" s="5">
        <v>0</v>
      </c>
    </row>
    <row r="4439" spans="1:3" x14ac:dyDescent="0.35">
      <c r="A4439" s="4" t="s">
        <v>6971</v>
      </c>
      <c r="B4439" s="5">
        <v>0</v>
      </c>
      <c r="C4439" s="5">
        <v>0</v>
      </c>
    </row>
    <row r="4440" spans="1:3" x14ac:dyDescent="0.35">
      <c r="A4440" s="4" t="s">
        <v>3701</v>
      </c>
      <c r="B4440" s="5">
        <v>0</v>
      </c>
      <c r="C4440" s="5">
        <v>0</v>
      </c>
    </row>
    <row r="4441" spans="1:3" x14ac:dyDescent="0.35">
      <c r="A4441" s="4" t="s">
        <v>6711</v>
      </c>
      <c r="B4441" s="5">
        <v>0</v>
      </c>
      <c r="C4441" s="5">
        <v>0</v>
      </c>
    </row>
    <row r="4442" spans="1:3" x14ac:dyDescent="0.35">
      <c r="A4442" s="4" t="s">
        <v>6609</v>
      </c>
      <c r="B4442" s="5">
        <v>0</v>
      </c>
      <c r="C4442" s="5">
        <v>0</v>
      </c>
    </row>
    <row r="4443" spans="1:3" x14ac:dyDescent="0.35">
      <c r="A4443" s="4" t="s">
        <v>929</v>
      </c>
      <c r="B4443" s="5">
        <v>0</v>
      </c>
      <c r="C4443" s="5">
        <v>0</v>
      </c>
    </row>
    <row r="4444" spans="1:3" x14ac:dyDescent="0.35">
      <c r="A4444" s="4" t="s">
        <v>1319</v>
      </c>
      <c r="B4444" s="5">
        <v>2</v>
      </c>
      <c r="C4444" s="5">
        <v>0</v>
      </c>
    </row>
    <row r="4445" spans="1:3" x14ac:dyDescent="0.35">
      <c r="A4445" s="4" t="s">
        <v>5710</v>
      </c>
      <c r="B4445" s="5">
        <v>0</v>
      </c>
      <c r="C4445" s="5">
        <v>0</v>
      </c>
    </row>
    <row r="4446" spans="1:3" x14ac:dyDescent="0.35">
      <c r="A4446" s="4" t="s">
        <v>5274</v>
      </c>
      <c r="B4446" s="5">
        <v>0</v>
      </c>
      <c r="C4446" s="5">
        <v>0</v>
      </c>
    </row>
    <row r="4447" spans="1:3" x14ac:dyDescent="0.35">
      <c r="A4447" s="4" t="s">
        <v>5983</v>
      </c>
      <c r="B4447" s="5">
        <v>0</v>
      </c>
      <c r="C4447" s="5">
        <v>4</v>
      </c>
    </row>
    <row r="4448" spans="1:3" x14ac:dyDescent="0.35">
      <c r="A4448" s="4" t="s">
        <v>1374</v>
      </c>
      <c r="B4448" s="5">
        <v>0</v>
      </c>
      <c r="C4448" s="5">
        <v>0</v>
      </c>
    </row>
    <row r="4449" spans="1:3" x14ac:dyDescent="0.35">
      <c r="A4449" s="4" t="s">
        <v>1641</v>
      </c>
      <c r="B4449" s="5">
        <v>0</v>
      </c>
      <c r="C4449" s="5">
        <v>0</v>
      </c>
    </row>
    <row r="4450" spans="1:3" x14ac:dyDescent="0.35">
      <c r="A4450" s="4" t="s">
        <v>5131</v>
      </c>
      <c r="B4450" s="5">
        <v>0</v>
      </c>
      <c r="C4450" s="5">
        <v>0</v>
      </c>
    </row>
    <row r="4451" spans="1:3" x14ac:dyDescent="0.35">
      <c r="A4451" s="4" t="s">
        <v>1665</v>
      </c>
      <c r="B4451" s="5">
        <v>0</v>
      </c>
      <c r="C4451" s="5">
        <v>0</v>
      </c>
    </row>
    <row r="4452" spans="1:3" x14ac:dyDescent="0.35">
      <c r="A4452" s="4" t="s">
        <v>1208</v>
      </c>
      <c r="B4452" s="5">
        <v>2</v>
      </c>
      <c r="C4452" s="5">
        <v>7</v>
      </c>
    </row>
    <row r="4453" spans="1:3" x14ac:dyDescent="0.35">
      <c r="A4453" s="4" t="s">
        <v>853</v>
      </c>
      <c r="B4453" s="5">
        <v>0</v>
      </c>
      <c r="C4453" s="5">
        <v>0</v>
      </c>
    </row>
    <row r="4454" spans="1:3" x14ac:dyDescent="0.35">
      <c r="A4454" s="4" t="s">
        <v>3830</v>
      </c>
      <c r="B4454" s="5">
        <v>0</v>
      </c>
      <c r="C4454" s="5">
        <v>0</v>
      </c>
    </row>
    <row r="4455" spans="1:3" x14ac:dyDescent="0.35">
      <c r="A4455" s="4" t="s">
        <v>1516</v>
      </c>
      <c r="B4455" s="5">
        <v>0</v>
      </c>
      <c r="C4455" s="5">
        <v>0</v>
      </c>
    </row>
    <row r="4456" spans="1:3" x14ac:dyDescent="0.35">
      <c r="A4456" s="4" t="s">
        <v>5381</v>
      </c>
      <c r="B4456" s="5">
        <v>3</v>
      </c>
      <c r="C4456" s="5">
        <v>0</v>
      </c>
    </row>
    <row r="4457" spans="1:3" x14ac:dyDescent="0.35">
      <c r="A4457" s="4" t="s">
        <v>5634</v>
      </c>
      <c r="B4457" s="5">
        <v>0</v>
      </c>
      <c r="C4457" s="5">
        <v>1</v>
      </c>
    </row>
    <row r="4458" spans="1:3" x14ac:dyDescent="0.35">
      <c r="A4458" s="4" t="s">
        <v>5416</v>
      </c>
      <c r="B4458" s="5">
        <v>1</v>
      </c>
      <c r="C4458" s="5">
        <v>0</v>
      </c>
    </row>
    <row r="4459" spans="1:3" x14ac:dyDescent="0.35">
      <c r="A4459" s="4" t="s">
        <v>3419</v>
      </c>
      <c r="B4459" s="5">
        <v>0</v>
      </c>
      <c r="C4459" s="5">
        <v>0</v>
      </c>
    </row>
    <row r="4460" spans="1:3" x14ac:dyDescent="0.35">
      <c r="A4460" s="4" t="s">
        <v>6144</v>
      </c>
      <c r="B4460" s="5">
        <v>0</v>
      </c>
      <c r="C4460" s="5">
        <v>0</v>
      </c>
    </row>
    <row r="4461" spans="1:3" x14ac:dyDescent="0.35">
      <c r="A4461" s="4" t="s">
        <v>834</v>
      </c>
      <c r="B4461" s="5">
        <v>0</v>
      </c>
      <c r="C4461" s="5">
        <v>0</v>
      </c>
    </row>
    <row r="4462" spans="1:3" x14ac:dyDescent="0.35">
      <c r="A4462" s="4" t="s">
        <v>2175</v>
      </c>
      <c r="B4462" s="5">
        <v>3</v>
      </c>
      <c r="C4462" s="5">
        <v>0</v>
      </c>
    </row>
    <row r="4463" spans="1:3" x14ac:dyDescent="0.35">
      <c r="A4463" s="4" t="s">
        <v>4350</v>
      </c>
      <c r="B4463" s="5">
        <v>0</v>
      </c>
      <c r="C4463" s="5">
        <v>1</v>
      </c>
    </row>
    <row r="4464" spans="1:3" x14ac:dyDescent="0.35">
      <c r="A4464" s="4" t="s">
        <v>5519</v>
      </c>
      <c r="B4464" s="5">
        <v>0</v>
      </c>
      <c r="C4464" s="5">
        <v>5</v>
      </c>
    </row>
    <row r="4465" spans="1:3" x14ac:dyDescent="0.35">
      <c r="A4465" s="4" t="s">
        <v>302</v>
      </c>
      <c r="B4465" s="5">
        <v>0</v>
      </c>
      <c r="C4465" s="5">
        <v>0</v>
      </c>
    </row>
    <row r="4466" spans="1:3" x14ac:dyDescent="0.35">
      <c r="A4466" s="4" t="s">
        <v>3025</v>
      </c>
      <c r="B4466" s="5">
        <v>2</v>
      </c>
      <c r="C4466" s="5">
        <v>5</v>
      </c>
    </row>
    <row r="4467" spans="1:3" x14ac:dyDescent="0.35">
      <c r="A4467" s="4" t="s">
        <v>2237</v>
      </c>
      <c r="B4467" s="5">
        <v>0</v>
      </c>
      <c r="C4467" s="5">
        <v>0</v>
      </c>
    </row>
    <row r="4468" spans="1:3" x14ac:dyDescent="0.35">
      <c r="A4468" s="4" t="s">
        <v>5747</v>
      </c>
      <c r="B4468" s="5">
        <v>0</v>
      </c>
      <c r="C4468" s="5">
        <v>0</v>
      </c>
    </row>
    <row r="4469" spans="1:3" x14ac:dyDescent="0.35">
      <c r="A4469" s="4" t="s">
        <v>2076</v>
      </c>
      <c r="B4469" s="5">
        <v>0</v>
      </c>
      <c r="C4469" s="5">
        <v>1</v>
      </c>
    </row>
    <row r="4470" spans="1:3" x14ac:dyDescent="0.35">
      <c r="A4470" s="4" t="s">
        <v>6857</v>
      </c>
      <c r="B4470" s="5">
        <v>0</v>
      </c>
      <c r="C4470" s="5">
        <v>0</v>
      </c>
    </row>
    <row r="4471" spans="1:3" x14ac:dyDescent="0.35">
      <c r="A4471" s="4" t="s">
        <v>6481</v>
      </c>
      <c r="B4471" s="5">
        <v>0</v>
      </c>
      <c r="C4471" s="5">
        <v>4</v>
      </c>
    </row>
    <row r="4472" spans="1:3" x14ac:dyDescent="0.35">
      <c r="A4472" s="4" t="s">
        <v>1749</v>
      </c>
      <c r="B4472" s="5">
        <v>0</v>
      </c>
      <c r="C4472" s="5">
        <v>0</v>
      </c>
    </row>
    <row r="4473" spans="1:3" x14ac:dyDescent="0.35">
      <c r="A4473" s="4" t="s">
        <v>7038</v>
      </c>
      <c r="B4473" s="5">
        <v>0</v>
      </c>
      <c r="C4473" s="5">
        <v>0</v>
      </c>
    </row>
    <row r="4474" spans="1:3" x14ac:dyDescent="0.35">
      <c r="A4474" s="4" t="s">
        <v>4721</v>
      </c>
      <c r="B4474" s="5">
        <v>0</v>
      </c>
      <c r="C4474" s="5">
        <v>4</v>
      </c>
    </row>
    <row r="4475" spans="1:3" x14ac:dyDescent="0.35">
      <c r="A4475" s="4" t="s">
        <v>6340</v>
      </c>
      <c r="B4475" s="5">
        <v>0</v>
      </c>
      <c r="C4475" s="5">
        <v>0</v>
      </c>
    </row>
    <row r="4476" spans="1:3" x14ac:dyDescent="0.35">
      <c r="A4476" s="4" t="s">
        <v>1712</v>
      </c>
      <c r="B4476" s="5">
        <v>0</v>
      </c>
      <c r="C4476" s="5">
        <v>0</v>
      </c>
    </row>
    <row r="4477" spans="1:3" x14ac:dyDescent="0.35">
      <c r="A4477" s="4" t="s">
        <v>2977</v>
      </c>
      <c r="B4477" s="5">
        <v>3</v>
      </c>
      <c r="C4477" s="5">
        <v>3</v>
      </c>
    </row>
    <row r="4478" spans="1:3" x14ac:dyDescent="0.35">
      <c r="A4478" s="4" t="s">
        <v>216</v>
      </c>
      <c r="B4478" s="5">
        <v>0</v>
      </c>
      <c r="C4478" s="5">
        <v>0</v>
      </c>
    </row>
    <row r="4479" spans="1:3" x14ac:dyDescent="0.35">
      <c r="A4479" s="4" t="s">
        <v>3955</v>
      </c>
      <c r="B4479" s="5">
        <v>0</v>
      </c>
      <c r="C4479" s="5">
        <v>3</v>
      </c>
    </row>
    <row r="4480" spans="1:3" x14ac:dyDescent="0.35">
      <c r="A4480" s="4" t="s">
        <v>3673</v>
      </c>
      <c r="B4480" s="5">
        <v>0</v>
      </c>
      <c r="C4480" s="5">
        <v>0</v>
      </c>
    </row>
    <row r="4481" spans="1:3" x14ac:dyDescent="0.35">
      <c r="A4481" s="4" t="s">
        <v>60</v>
      </c>
      <c r="B4481" s="5">
        <v>0</v>
      </c>
      <c r="C4481" s="5">
        <v>3</v>
      </c>
    </row>
    <row r="4482" spans="1:3" x14ac:dyDescent="0.35">
      <c r="A4482" s="4" t="s">
        <v>3318</v>
      </c>
      <c r="B4482" s="5">
        <v>0</v>
      </c>
      <c r="C4482" s="5">
        <v>0</v>
      </c>
    </row>
    <row r="4483" spans="1:3" x14ac:dyDescent="0.35">
      <c r="A4483" s="4" t="s">
        <v>304</v>
      </c>
      <c r="B4483" s="5">
        <v>0</v>
      </c>
      <c r="C4483" s="5">
        <v>2</v>
      </c>
    </row>
    <row r="4484" spans="1:3" x14ac:dyDescent="0.35">
      <c r="A4484" s="4" t="s">
        <v>1575</v>
      </c>
      <c r="B4484" s="5">
        <v>0</v>
      </c>
      <c r="C4484" s="5">
        <v>0</v>
      </c>
    </row>
    <row r="4485" spans="1:3" x14ac:dyDescent="0.35">
      <c r="A4485" s="4" t="s">
        <v>6216</v>
      </c>
      <c r="B4485" s="5">
        <v>0</v>
      </c>
      <c r="C4485" s="5">
        <v>1</v>
      </c>
    </row>
    <row r="4486" spans="1:3" x14ac:dyDescent="0.35">
      <c r="A4486" s="4" t="s">
        <v>5621</v>
      </c>
      <c r="B4486" s="5">
        <v>0</v>
      </c>
      <c r="C4486" s="5">
        <v>0</v>
      </c>
    </row>
    <row r="4487" spans="1:3" x14ac:dyDescent="0.35">
      <c r="A4487" s="4" t="s">
        <v>3592</v>
      </c>
      <c r="B4487" s="5">
        <v>0</v>
      </c>
      <c r="C4487" s="5">
        <v>0</v>
      </c>
    </row>
    <row r="4488" spans="1:3" x14ac:dyDescent="0.35">
      <c r="A4488" s="4" t="s">
        <v>5467</v>
      </c>
      <c r="B4488" s="5">
        <v>0</v>
      </c>
      <c r="C4488" s="5">
        <v>1</v>
      </c>
    </row>
    <row r="4489" spans="1:3" x14ac:dyDescent="0.35">
      <c r="A4489" s="4" t="s">
        <v>6466</v>
      </c>
      <c r="B4489" s="5">
        <v>0</v>
      </c>
      <c r="C4489" s="5">
        <v>0</v>
      </c>
    </row>
    <row r="4490" spans="1:3" x14ac:dyDescent="0.35">
      <c r="A4490" s="4" t="s">
        <v>4356</v>
      </c>
      <c r="B4490" s="5">
        <v>0</v>
      </c>
      <c r="C4490" s="5">
        <v>0</v>
      </c>
    </row>
    <row r="4491" spans="1:3" x14ac:dyDescent="0.35">
      <c r="A4491" s="4" t="s">
        <v>6080</v>
      </c>
      <c r="B4491" s="5">
        <v>0</v>
      </c>
      <c r="C4491" s="5">
        <v>2</v>
      </c>
    </row>
    <row r="4492" spans="1:3" x14ac:dyDescent="0.35">
      <c r="A4492" s="4" t="s">
        <v>5596</v>
      </c>
      <c r="B4492" s="5">
        <v>0</v>
      </c>
      <c r="C4492" s="5">
        <v>0</v>
      </c>
    </row>
    <row r="4493" spans="1:3" x14ac:dyDescent="0.35">
      <c r="A4493" s="4" t="s">
        <v>3785</v>
      </c>
      <c r="B4493" s="5">
        <v>0</v>
      </c>
      <c r="C4493" s="5">
        <v>0</v>
      </c>
    </row>
    <row r="4494" spans="1:3" x14ac:dyDescent="0.35">
      <c r="A4494" s="4" t="s">
        <v>3957</v>
      </c>
      <c r="B4494" s="5">
        <v>0</v>
      </c>
      <c r="C4494" s="5">
        <v>0</v>
      </c>
    </row>
    <row r="4495" spans="1:3" x14ac:dyDescent="0.35">
      <c r="A4495" s="4" t="s">
        <v>6598</v>
      </c>
      <c r="B4495" s="5">
        <v>0</v>
      </c>
      <c r="C4495" s="5">
        <v>0</v>
      </c>
    </row>
    <row r="4496" spans="1:3" x14ac:dyDescent="0.35">
      <c r="A4496" s="4" t="s">
        <v>6621</v>
      </c>
      <c r="B4496" s="5">
        <v>0</v>
      </c>
      <c r="C4496" s="5">
        <v>0</v>
      </c>
    </row>
    <row r="4497" spans="1:3" x14ac:dyDescent="0.35">
      <c r="A4497" s="4" t="s">
        <v>6913</v>
      </c>
      <c r="B4497" s="5">
        <v>0</v>
      </c>
      <c r="C4497" s="5">
        <v>1</v>
      </c>
    </row>
    <row r="4498" spans="1:3" x14ac:dyDescent="0.35">
      <c r="A4498" s="4" t="s">
        <v>262</v>
      </c>
      <c r="B4498" s="5">
        <v>0</v>
      </c>
      <c r="C4498" s="5">
        <v>0</v>
      </c>
    </row>
    <row r="4499" spans="1:3" x14ac:dyDescent="0.35">
      <c r="A4499" s="4" t="s">
        <v>4894</v>
      </c>
      <c r="B4499" s="5">
        <v>0</v>
      </c>
      <c r="C4499" s="5">
        <v>0</v>
      </c>
    </row>
    <row r="4500" spans="1:3" x14ac:dyDescent="0.35">
      <c r="A4500" s="4" t="s">
        <v>201</v>
      </c>
      <c r="B4500" s="5">
        <v>0</v>
      </c>
      <c r="C4500" s="5">
        <v>0</v>
      </c>
    </row>
    <row r="4501" spans="1:3" x14ac:dyDescent="0.35">
      <c r="A4501" s="4" t="s">
        <v>5702</v>
      </c>
      <c r="B4501" s="5">
        <v>3</v>
      </c>
      <c r="C4501" s="5">
        <v>0</v>
      </c>
    </row>
    <row r="4502" spans="1:3" x14ac:dyDescent="0.35">
      <c r="A4502" s="4" t="s">
        <v>5541</v>
      </c>
      <c r="B4502" s="5">
        <v>0</v>
      </c>
      <c r="C4502" s="5">
        <v>4</v>
      </c>
    </row>
    <row r="4503" spans="1:3" x14ac:dyDescent="0.35">
      <c r="A4503" s="4" t="s">
        <v>3381</v>
      </c>
      <c r="B4503" s="5">
        <v>0</v>
      </c>
      <c r="C4503" s="5">
        <v>0</v>
      </c>
    </row>
    <row r="4504" spans="1:3" x14ac:dyDescent="0.35">
      <c r="A4504" s="4" t="s">
        <v>242</v>
      </c>
      <c r="B4504" s="5">
        <v>0</v>
      </c>
      <c r="C4504" s="5">
        <v>0</v>
      </c>
    </row>
    <row r="4505" spans="1:3" x14ac:dyDescent="0.35">
      <c r="A4505" s="4" t="s">
        <v>5793</v>
      </c>
      <c r="B4505" s="5">
        <v>0</v>
      </c>
      <c r="C4505" s="5">
        <v>0</v>
      </c>
    </row>
    <row r="4506" spans="1:3" x14ac:dyDescent="0.35">
      <c r="A4506" s="4" t="s">
        <v>4655</v>
      </c>
      <c r="B4506" s="5">
        <v>5</v>
      </c>
      <c r="C4506" s="5">
        <v>0</v>
      </c>
    </row>
    <row r="4507" spans="1:3" x14ac:dyDescent="0.35">
      <c r="A4507" s="4" t="s">
        <v>2791</v>
      </c>
      <c r="B4507" s="5">
        <v>0</v>
      </c>
      <c r="C4507" s="5">
        <v>0</v>
      </c>
    </row>
    <row r="4508" spans="1:3" x14ac:dyDescent="0.35">
      <c r="A4508" s="4" t="s">
        <v>3765</v>
      </c>
      <c r="B4508" s="5">
        <v>0</v>
      </c>
      <c r="C4508" s="5">
        <v>0</v>
      </c>
    </row>
    <row r="4509" spans="1:3" x14ac:dyDescent="0.35">
      <c r="A4509" s="4" t="s">
        <v>1658</v>
      </c>
      <c r="B4509" s="5">
        <v>0</v>
      </c>
      <c r="C4509" s="5">
        <v>0</v>
      </c>
    </row>
    <row r="4510" spans="1:3" x14ac:dyDescent="0.35">
      <c r="A4510" s="4" t="s">
        <v>981</v>
      </c>
      <c r="B4510" s="5">
        <v>0</v>
      </c>
      <c r="C4510" s="5">
        <v>0</v>
      </c>
    </row>
    <row r="4511" spans="1:3" x14ac:dyDescent="0.35">
      <c r="A4511" s="4" t="s">
        <v>2106</v>
      </c>
      <c r="B4511" s="5">
        <v>4</v>
      </c>
      <c r="C4511" s="5">
        <v>0</v>
      </c>
    </row>
    <row r="4512" spans="1:3" x14ac:dyDescent="0.35">
      <c r="A4512" s="4" t="s">
        <v>3619</v>
      </c>
      <c r="B4512" s="5">
        <v>5</v>
      </c>
      <c r="C4512" s="5">
        <v>0</v>
      </c>
    </row>
    <row r="4513" spans="1:3" x14ac:dyDescent="0.35">
      <c r="A4513" s="4" t="s">
        <v>1242</v>
      </c>
      <c r="B4513" s="5">
        <v>0</v>
      </c>
      <c r="C4513" s="5">
        <v>0</v>
      </c>
    </row>
    <row r="4514" spans="1:3" x14ac:dyDescent="0.35">
      <c r="A4514" s="4" t="s">
        <v>2473</v>
      </c>
      <c r="B4514" s="5">
        <v>0</v>
      </c>
      <c r="C4514" s="5">
        <v>0</v>
      </c>
    </row>
    <row r="4515" spans="1:3" x14ac:dyDescent="0.35">
      <c r="A4515" s="4" t="s">
        <v>1494</v>
      </c>
      <c r="B4515" s="5">
        <v>2</v>
      </c>
      <c r="C4515" s="5">
        <v>0</v>
      </c>
    </row>
    <row r="4516" spans="1:3" x14ac:dyDescent="0.35">
      <c r="A4516" s="4" t="s">
        <v>6772</v>
      </c>
      <c r="B4516" s="5">
        <v>0</v>
      </c>
      <c r="C4516" s="5">
        <v>0</v>
      </c>
    </row>
    <row r="4517" spans="1:3" x14ac:dyDescent="0.35">
      <c r="A4517" s="4" t="s">
        <v>1873</v>
      </c>
      <c r="B4517" s="5">
        <v>0</v>
      </c>
      <c r="C4517" s="5">
        <v>2</v>
      </c>
    </row>
    <row r="4518" spans="1:3" x14ac:dyDescent="0.35">
      <c r="A4518" s="4" t="s">
        <v>2808</v>
      </c>
      <c r="B4518" s="5">
        <v>0</v>
      </c>
      <c r="C4518" s="5">
        <v>0</v>
      </c>
    </row>
    <row r="4519" spans="1:3" x14ac:dyDescent="0.35">
      <c r="A4519" s="4" t="s">
        <v>308</v>
      </c>
      <c r="B4519" s="5">
        <v>0</v>
      </c>
      <c r="C4519" s="5">
        <v>0</v>
      </c>
    </row>
    <row r="4520" spans="1:3" x14ac:dyDescent="0.35">
      <c r="A4520" s="4" t="s">
        <v>4547</v>
      </c>
      <c r="B4520" s="5">
        <v>4</v>
      </c>
      <c r="C4520" s="5">
        <v>0</v>
      </c>
    </row>
    <row r="4521" spans="1:3" x14ac:dyDescent="0.35">
      <c r="A4521" s="4" t="s">
        <v>6409</v>
      </c>
      <c r="B4521" s="5">
        <v>3</v>
      </c>
      <c r="C4521" s="5">
        <v>0</v>
      </c>
    </row>
    <row r="4522" spans="1:3" x14ac:dyDescent="0.35">
      <c r="A4522" s="4" t="s">
        <v>6910</v>
      </c>
      <c r="B4522" s="5">
        <v>2</v>
      </c>
      <c r="C4522" s="5">
        <v>0</v>
      </c>
    </row>
    <row r="4523" spans="1:3" x14ac:dyDescent="0.35">
      <c r="A4523" s="4" t="s">
        <v>5708</v>
      </c>
      <c r="B4523" s="5">
        <v>0</v>
      </c>
      <c r="C4523" s="5">
        <v>0</v>
      </c>
    </row>
    <row r="4524" spans="1:3" x14ac:dyDescent="0.35">
      <c r="A4524" s="4" t="s">
        <v>194</v>
      </c>
      <c r="B4524" s="5">
        <v>0</v>
      </c>
      <c r="C4524" s="5">
        <v>0</v>
      </c>
    </row>
    <row r="4525" spans="1:3" x14ac:dyDescent="0.35">
      <c r="A4525" s="4" t="s">
        <v>3943</v>
      </c>
      <c r="B4525" s="5">
        <v>0</v>
      </c>
      <c r="C4525" s="5">
        <v>0</v>
      </c>
    </row>
    <row r="4526" spans="1:3" x14ac:dyDescent="0.35">
      <c r="A4526" s="4" t="s">
        <v>5152</v>
      </c>
      <c r="B4526" s="5">
        <v>4</v>
      </c>
      <c r="C4526" s="5">
        <v>1</v>
      </c>
    </row>
    <row r="4527" spans="1:3" x14ac:dyDescent="0.35">
      <c r="A4527" s="4" t="s">
        <v>1643</v>
      </c>
      <c r="B4527" s="5">
        <v>0</v>
      </c>
      <c r="C4527" s="5">
        <v>0</v>
      </c>
    </row>
    <row r="4528" spans="1:3" x14ac:dyDescent="0.35">
      <c r="A4528" s="4" t="s">
        <v>3118</v>
      </c>
      <c r="B4528" s="5">
        <v>0</v>
      </c>
      <c r="C4528" s="5">
        <v>0</v>
      </c>
    </row>
    <row r="4529" spans="1:3" x14ac:dyDescent="0.35">
      <c r="A4529" s="4" t="s">
        <v>3058</v>
      </c>
      <c r="B4529" s="5">
        <v>0</v>
      </c>
      <c r="C4529" s="5">
        <v>0</v>
      </c>
    </row>
    <row r="4530" spans="1:3" x14ac:dyDescent="0.35">
      <c r="A4530" s="4" t="s">
        <v>4609</v>
      </c>
      <c r="B4530" s="5">
        <v>0</v>
      </c>
      <c r="C4530" s="5">
        <v>0</v>
      </c>
    </row>
    <row r="4531" spans="1:3" x14ac:dyDescent="0.35">
      <c r="A4531" s="4" t="s">
        <v>6209</v>
      </c>
      <c r="B4531" s="5">
        <v>0</v>
      </c>
      <c r="C4531" s="5">
        <v>0</v>
      </c>
    </row>
    <row r="4532" spans="1:3" x14ac:dyDescent="0.35">
      <c r="A4532" s="4" t="s">
        <v>136</v>
      </c>
      <c r="B4532" s="5">
        <v>0</v>
      </c>
      <c r="C4532" s="5">
        <v>0</v>
      </c>
    </row>
    <row r="4533" spans="1:3" x14ac:dyDescent="0.35">
      <c r="A4533" s="4" t="s">
        <v>6184</v>
      </c>
      <c r="B4533" s="5">
        <v>1</v>
      </c>
      <c r="C4533" s="5">
        <v>1</v>
      </c>
    </row>
    <row r="4534" spans="1:3" x14ac:dyDescent="0.35">
      <c r="A4534" s="4" t="s">
        <v>2636</v>
      </c>
      <c r="B4534" s="5">
        <v>0</v>
      </c>
      <c r="C4534" s="5">
        <v>0</v>
      </c>
    </row>
    <row r="4535" spans="1:3" x14ac:dyDescent="0.35">
      <c r="A4535" s="4" t="s">
        <v>5371</v>
      </c>
      <c r="B4535" s="5">
        <v>0</v>
      </c>
      <c r="C4535" s="5">
        <v>5</v>
      </c>
    </row>
    <row r="4536" spans="1:3" x14ac:dyDescent="0.35">
      <c r="A4536" s="4" t="s">
        <v>43</v>
      </c>
      <c r="B4536" s="5">
        <v>0</v>
      </c>
      <c r="C4536" s="5">
        <v>0</v>
      </c>
    </row>
    <row r="4537" spans="1:3" x14ac:dyDescent="0.35">
      <c r="A4537" s="4" t="s">
        <v>335</v>
      </c>
      <c r="B4537" s="5">
        <v>0</v>
      </c>
      <c r="C4537" s="5">
        <v>0</v>
      </c>
    </row>
    <row r="4538" spans="1:3" x14ac:dyDescent="0.35">
      <c r="A4538" s="4" t="s">
        <v>1347</v>
      </c>
      <c r="B4538" s="5">
        <v>0</v>
      </c>
      <c r="C4538" s="5">
        <v>3</v>
      </c>
    </row>
    <row r="4539" spans="1:3" x14ac:dyDescent="0.35">
      <c r="A4539" s="4" t="s">
        <v>6270</v>
      </c>
      <c r="B4539" s="5">
        <v>0</v>
      </c>
      <c r="C4539" s="5">
        <v>0</v>
      </c>
    </row>
    <row r="4540" spans="1:3" x14ac:dyDescent="0.35">
      <c r="A4540" s="4" t="s">
        <v>6989</v>
      </c>
      <c r="B4540" s="5">
        <v>0</v>
      </c>
      <c r="C4540" s="5">
        <v>5</v>
      </c>
    </row>
    <row r="4541" spans="1:3" x14ac:dyDescent="0.35">
      <c r="A4541" s="4" t="s">
        <v>3231</v>
      </c>
      <c r="B4541" s="5">
        <v>0</v>
      </c>
      <c r="C4541" s="5">
        <v>4</v>
      </c>
    </row>
    <row r="4542" spans="1:3" x14ac:dyDescent="0.35">
      <c r="A4542" s="4" t="s">
        <v>974</v>
      </c>
      <c r="B4542" s="5">
        <v>0</v>
      </c>
      <c r="C4542" s="5">
        <v>0</v>
      </c>
    </row>
    <row r="4543" spans="1:3" x14ac:dyDescent="0.35">
      <c r="A4543" s="4" t="s">
        <v>3861</v>
      </c>
      <c r="B4543" s="5">
        <v>0</v>
      </c>
      <c r="C4543" s="5">
        <v>0</v>
      </c>
    </row>
    <row r="4544" spans="1:3" x14ac:dyDescent="0.35">
      <c r="A4544" s="4" t="s">
        <v>2765</v>
      </c>
      <c r="B4544" s="5">
        <v>0</v>
      </c>
      <c r="C4544" s="5">
        <v>0</v>
      </c>
    </row>
    <row r="4545" spans="1:3" x14ac:dyDescent="0.35">
      <c r="A4545" s="4" t="s">
        <v>4710</v>
      </c>
      <c r="B4545" s="5">
        <v>0</v>
      </c>
      <c r="C4545" s="5">
        <v>3</v>
      </c>
    </row>
    <row r="4546" spans="1:3" x14ac:dyDescent="0.35">
      <c r="A4546" s="4" t="s">
        <v>5445</v>
      </c>
      <c r="B4546" s="5">
        <v>0</v>
      </c>
      <c r="C4546" s="5">
        <v>0</v>
      </c>
    </row>
    <row r="4547" spans="1:3" x14ac:dyDescent="0.35">
      <c r="A4547" s="4" t="s">
        <v>1757</v>
      </c>
      <c r="B4547" s="5">
        <v>0</v>
      </c>
      <c r="C4547" s="5">
        <v>0</v>
      </c>
    </row>
    <row r="4548" spans="1:3" x14ac:dyDescent="0.35">
      <c r="A4548" s="4" t="s">
        <v>5179</v>
      </c>
      <c r="B4548" s="5">
        <v>0</v>
      </c>
      <c r="C4548" s="5">
        <v>0</v>
      </c>
    </row>
    <row r="4549" spans="1:3" x14ac:dyDescent="0.35">
      <c r="A4549" s="4" t="s">
        <v>5771</v>
      </c>
      <c r="B4549" s="5">
        <v>0</v>
      </c>
      <c r="C4549" s="5">
        <v>0</v>
      </c>
    </row>
    <row r="4550" spans="1:3" x14ac:dyDescent="0.35">
      <c r="A4550" s="4" t="s">
        <v>3699</v>
      </c>
      <c r="B4550" s="5">
        <v>0</v>
      </c>
      <c r="C4550" s="5">
        <v>0</v>
      </c>
    </row>
    <row r="4551" spans="1:3" x14ac:dyDescent="0.35">
      <c r="A4551" s="4" t="s">
        <v>4975</v>
      </c>
      <c r="B4551" s="5">
        <v>0</v>
      </c>
      <c r="C4551" s="5">
        <v>1</v>
      </c>
    </row>
    <row r="4552" spans="1:3" x14ac:dyDescent="0.35">
      <c r="A4552" s="4" t="s">
        <v>112</v>
      </c>
      <c r="B4552" s="5">
        <v>1</v>
      </c>
      <c r="C4552" s="5">
        <v>0</v>
      </c>
    </row>
    <row r="4553" spans="1:3" x14ac:dyDescent="0.35">
      <c r="A4553" s="4" t="s">
        <v>4265</v>
      </c>
      <c r="B4553" s="5">
        <v>0</v>
      </c>
      <c r="C4553" s="5">
        <v>0</v>
      </c>
    </row>
    <row r="4554" spans="1:3" x14ac:dyDescent="0.35">
      <c r="A4554" s="4" t="s">
        <v>1530</v>
      </c>
      <c r="B4554" s="5">
        <v>0</v>
      </c>
      <c r="C4554" s="5">
        <v>0</v>
      </c>
    </row>
    <row r="4555" spans="1:3" x14ac:dyDescent="0.35">
      <c r="A4555" s="4" t="s">
        <v>3887</v>
      </c>
      <c r="B4555" s="5">
        <v>3</v>
      </c>
      <c r="C4555" s="5">
        <v>0</v>
      </c>
    </row>
    <row r="4556" spans="1:3" x14ac:dyDescent="0.35">
      <c r="A4556" s="4" t="s">
        <v>2206</v>
      </c>
      <c r="B4556" s="5">
        <v>0</v>
      </c>
      <c r="C4556" s="5">
        <v>2</v>
      </c>
    </row>
    <row r="4557" spans="1:3" x14ac:dyDescent="0.35">
      <c r="A4557" s="4" t="s">
        <v>1046</v>
      </c>
      <c r="B4557" s="5">
        <v>0</v>
      </c>
      <c r="C4557" s="5">
        <v>0</v>
      </c>
    </row>
    <row r="4558" spans="1:3" x14ac:dyDescent="0.35">
      <c r="A4558" s="4" t="s">
        <v>5140</v>
      </c>
      <c r="B4558" s="5">
        <v>0</v>
      </c>
      <c r="C4558" s="5">
        <v>0</v>
      </c>
    </row>
    <row r="4559" spans="1:3" x14ac:dyDescent="0.35">
      <c r="A4559" s="4" t="s">
        <v>5658</v>
      </c>
      <c r="B4559" s="5">
        <v>1</v>
      </c>
      <c r="C4559" s="5">
        <v>0</v>
      </c>
    </row>
    <row r="4560" spans="1:3" x14ac:dyDescent="0.35">
      <c r="A4560" s="4" t="s">
        <v>785</v>
      </c>
      <c r="B4560" s="5">
        <v>5</v>
      </c>
      <c r="C4560" s="5">
        <v>0</v>
      </c>
    </row>
    <row r="4561" spans="1:3" x14ac:dyDescent="0.35">
      <c r="A4561" s="4" t="s">
        <v>4324</v>
      </c>
      <c r="B4561" s="5">
        <v>0</v>
      </c>
      <c r="C4561" s="5">
        <v>6</v>
      </c>
    </row>
    <row r="4562" spans="1:3" x14ac:dyDescent="0.35">
      <c r="A4562" s="4" t="s">
        <v>4242</v>
      </c>
      <c r="B4562" s="5">
        <v>0</v>
      </c>
      <c r="C4562" s="5">
        <v>0</v>
      </c>
    </row>
    <row r="4563" spans="1:3" x14ac:dyDescent="0.35">
      <c r="A4563" s="4" t="s">
        <v>3199</v>
      </c>
      <c r="B4563" s="5">
        <v>0</v>
      </c>
      <c r="C4563" s="5">
        <v>0</v>
      </c>
    </row>
    <row r="4564" spans="1:3" x14ac:dyDescent="0.35">
      <c r="A4564" s="4" t="s">
        <v>311</v>
      </c>
      <c r="B4564" s="5">
        <v>0</v>
      </c>
      <c r="C4564" s="5">
        <v>0</v>
      </c>
    </row>
    <row r="4565" spans="1:3" x14ac:dyDescent="0.35">
      <c r="A4565" s="4" t="s">
        <v>6257</v>
      </c>
      <c r="B4565" s="5">
        <v>0</v>
      </c>
      <c r="C4565" s="5">
        <v>0</v>
      </c>
    </row>
    <row r="4566" spans="1:3" x14ac:dyDescent="0.35">
      <c r="A4566" s="4" t="s">
        <v>1747</v>
      </c>
      <c r="B4566" s="5">
        <v>0</v>
      </c>
      <c r="C4566" s="5">
        <v>0</v>
      </c>
    </row>
    <row r="4567" spans="1:3" x14ac:dyDescent="0.35">
      <c r="A4567" s="4" t="s">
        <v>5461</v>
      </c>
      <c r="B4567" s="5">
        <v>0</v>
      </c>
      <c r="C4567" s="5">
        <v>0</v>
      </c>
    </row>
    <row r="4568" spans="1:3" x14ac:dyDescent="0.35">
      <c r="A4568" s="4" t="s">
        <v>6666</v>
      </c>
      <c r="B4568" s="5">
        <v>0</v>
      </c>
      <c r="C4568" s="5">
        <v>0</v>
      </c>
    </row>
    <row r="4569" spans="1:3" x14ac:dyDescent="0.35">
      <c r="A4569" s="4" t="s">
        <v>5505</v>
      </c>
      <c r="B4569" s="5">
        <v>0</v>
      </c>
      <c r="C4569" s="5">
        <v>0</v>
      </c>
    </row>
    <row r="4570" spans="1:3" x14ac:dyDescent="0.35">
      <c r="A4570" s="4" t="s">
        <v>767</v>
      </c>
      <c r="B4570" s="5">
        <v>0</v>
      </c>
      <c r="C4570" s="5">
        <v>0</v>
      </c>
    </row>
    <row r="4571" spans="1:3" x14ac:dyDescent="0.35">
      <c r="A4571" s="4" t="s">
        <v>1470</v>
      </c>
      <c r="B4571" s="5">
        <v>0</v>
      </c>
      <c r="C4571" s="5">
        <v>0</v>
      </c>
    </row>
    <row r="4572" spans="1:3" x14ac:dyDescent="0.35">
      <c r="A4572" s="4" t="s">
        <v>7015</v>
      </c>
      <c r="B4572" s="5">
        <v>0</v>
      </c>
      <c r="C4572" s="5">
        <v>0</v>
      </c>
    </row>
    <row r="4573" spans="1:3" x14ac:dyDescent="0.35">
      <c r="A4573" s="4" t="s">
        <v>184</v>
      </c>
      <c r="B4573" s="5">
        <v>0</v>
      </c>
      <c r="C4573" s="5">
        <v>0</v>
      </c>
    </row>
    <row r="4574" spans="1:3" x14ac:dyDescent="0.35">
      <c r="A4574" s="4" t="s">
        <v>1073</v>
      </c>
      <c r="B4574" s="5">
        <v>0</v>
      </c>
      <c r="C4574" s="5">
        <v>0</v>
      </c>
    </row>
    <row r="4575" spans="1:3" x14ac:dyDescent="0.35">
      <c r="A4575" s="4" t="s">
        <v>3443</v>
      </c>
      <c r="B4575" s="5">
        <v>0</v>
      </c>
      <c r="C4575" s="5">
        <v>0</v>
      </c>
    </row>
    <row r="4576" spans="1:3" x14ac:dyDescent="0.35">
      <c r="A4576" s="4" t="s">
        <v>7021</v>
      </c>
      <c r="B4576" s="5">
        <v>0</v>
      </c>
      <c r="C4576" s="5">
        <v>0</v>
      </c>
    </row>
    <row r="4577" spans="1:3" x14ac:dyDescent="0.35">
      <c r="A4577" s="4" t="s">
        <v>6961</v>
      </c>
      <c r="B4577" s="5">
        <v>0</v>
      </c>
      <c r="C4577" s="5">
        <v>0</v>
      </c>
    </row>
    <row r="4578" spans="1:3" x14ac:dyDescent="0.35">
      <c r="A4578" s="4" t="s">
        <v>6657</v>
      </c>
      <c r="B4578" s="5">
        <v>0</v>
      </c>
      <c r="C4578" s="5">
        <v>0</v>
      </c>
    </row>
    <row r="4579" spans="1:3" x14ac:dyDescent="0.35">
      <c r="A4579" s="4" t="s">
        <v>6238</v>
      </c>
      <c r="B4579" s="5">
        <v>0</v>
      </c>
      <c r="C4579" s="5">
        <v>0</v>
      </c>
    </row>
    <row r="4580" spans="1:3" x14ac:dyDescent="0.35">
      <c r="A4580" s="4" t="s">
        <v>1016</v>
      </c>
      <c r="B4580" s="5">
        <v>0</v>
      </c>
      <c r="C4580" s="5">
        <v>0</v>
      </c>
    </row>
    <row r="4581" spans="1:3" x14ac:dyDescent="0.35">
      <c r="A4581" s="4" t="s">
        <v>2734</v>
      </c>
      <c r="B4581" s="5">
        <v>0</v>
      </c>
      <c r="C4581" s="5">
        <v>0</v>
      </c>
    </row>
    <row r="4582" spans="1:3" x14ac:dyDescent="0.35">
      <c r="A4582" s="4" t="s">
        <v>2355</v>
      </c>
      <c r="B4582" s="5">
        <v>0</v>
      </c>
      <c r="C4582" s="5">
        <v>0</v>
      </c>
    </row>
    <row r="4583" spans="1:3" x14ac:dyDescent="0.35">
      <c r="A4583" s="4" t="s">
        <v>2620</v>
      </c>
      <c r="B4583" s="5">
        <v>1</v>
      </c>
      <c r="C4583" s="5">
        <v>0</v>
      </c>
    </row>
    <row r="4584" spans="1:3" x14ac:dyDescent="0.35">
      <c r="A4584" s="4" t="s">
        <v>653</v>
      </c>
      <c r="B4584" s="5">
        <v>0</v>
      </c>
      <c r="C4584" s="5">
        <v>0</v>
      </c>
    </row>
    <row r="4585" spans="1:3" x14ac:dyDescent="0.35">
      <c r="A4585" s="4" t="s">
        <v>3091</v>
      </c>
      <c r="B4585" s="5">
        <v>0</v>
      </c>
      <c r="C4585" s="5">
        <v>0</v>
      </c>
    </row>
    <row r="4586" spans="1:3" x14ac:dyDescent="0.35">
      <c r="A4586" s="4" t="s">
        <v>62</v>
      </c>
      <c r="B4586" s="5">
        <v>0</v>
      </c>
      <c r="C4586" s="5">
        <v>4</v>
      </c>
    </row>
    <row r="4587" spans="1:3" x14ac:dyDescent="0.35">
      <c r="A4587" s="4" t="s">
        <v>258</v>
      </c>
      <c r="B4587" s="5">
        <v>0</v>
      </c>
      <c r="C4587" s="5">
        <v>0</v>
      </c>
    </row>
    <row r="4588" spans="1:3" x14ac:dyDescent="0.35">
      <c r="A4588" s="4" t="s">
        <v>5704</v>
      </c>
      <c r="B4588" s="5">
        <v>0</v>
      </c>
      <c r="C4588" s="5">
        <v>0</v>
      </c>
    </row>
    <row r="4589" spans="1:3" x14ac:dyDescent="0.35">
      <c r="A4589" s="4" t="s">
        <v>3715</v>
      </c>
      <c r="B4589" s="5">
        <v>0</v>
      </c>
      <c r="C4589" s="5">
        <v>0</v>
      </c>
    </row>
    <row r="4590" spans="1:3" x14ac:dyDescent="0.35">
      <c r="A4590" s="4" t="s">
        <v>1917</v>
      </c>
      <c r="B4590" s="5">
        <v>0</v>
      </c>
      <c r="C4590" s="5">
        <v>0</v>
      </c>
    </row>
    <row r="4591" spans="1:3" x14ac:dyDescent="0.35">
      <c r="A4591" s="4" t="s">
        <v>1365</v>
      </c>
      <c r="B4591" s="5">
        <v>0</v>
      </c>
      <c r="C4591" s="5">
        <v>0</v>
      </c>
    </row>
    <row r="4592" spans="1:3" x14ac:dyDescent="0.35">
      <c r="A4592" s="4" t="s">
        <v>2521</v>
      </c>
      <c r="B4592" s="5">
        <v>0</v>
      </c>
      <c r="C4592" s="5">
        <v>0</v>
      </c>
    </row>
    <row r="4593" spans="1:3" x14ac:dyDescent="0.35">
      <c r="A4593" s="4" t="s">
        <v>5738</v>
      </c>
      <c r="B4593" s="5">
        <v>0</v>
      </c>
      <c r="C4593" s="5">
        <v>0</v>
      </c>
    </row>
    <row r="4594" spans="1:3" x14ac:dyDescent="0.35">
      <c r="A4594" s="4" t="s">
        <v>4869</v>
      </c>
      <c r="B4594" s="5">
        <v>0</v>
      </c>
      <c r="C4594" s="5">
        <v>0</v>
      </c>
    </row>
    <row r="4595" spans="1:3" x14ac:dyDescent="0.35">
      <c r="A4595" s="4" t="s">
        <v>1202</v>
      </c>
      <c r="B4595" s="5">
        <v>0</v>
      </c>
      <c r="C4595" s="5">
        <v>0</v>
      </c>
    </row>
    <row r="4596" spans="1:3" x14ac:dyDescent="0.35">
      <c r="A4596" s="4" t="s">
        <v>2269</v>
      </c>
      <c r="B4596" s="5">
        <v>0</v>
      </c>
      <c r="C4596" s="5">
        <v>0</v>
      </c>
    </row>
    <row r="4597" spans="1:3" x14ac:dyDescent="0.35">
      <c r="A4597" s="4" t="s">
        <v>3656</v>
      </c>
      <c r="B4597" s="5">
        <v>0</v>
      </c>
      <c r="C4597" s="5">
        <v>0</v>
      </c>
    </row>
    <row r="4598" spans="1:3" x14ac:dyDescent="0.35">
      <c r="A4598" s="4" t="s">
        <v>4259</v>
      </c>
      <c r="B4598" s="5">
        <v>4</v>
      </c>
      <c r="C4598" s="5">
        <v>0</v>
      </c>
    </row>
    <row r="4599" spans="1:3" x14ac:dyDescent="0.35">
      <c r="A4599" s="4" t="s">
        <v>2641</v>
      </c>
      <c r="B4599" s="5">
        <v>0</v>
      </c>
      <c r="C4599" s="5">
        <v>0</v>
      </c>
    </row>
    <row r="4600" spans="1:3" x14ac:dyDescent="0.35">
      <c r="A4600" s="4" t="s">
        <v>4276</v>
      </c>
      <c r="B4600" s="5">
        <v>0</v>
      </c>
      <c r="C4600" s="5">
        <v>0</v>
      </c>
    </row>
    <row r="4601" spans="1:3" x14ac:dyDescent="0.35">
      <c r="A4601" s="4" t="s">
        <v>2066</v>
      </c>
      <c r="B4601" s="5">
        <v>0</v>
      </c>
      <c r="C4601" s="5">
        <v>7</v>
      </c>
    </row>
    <row r="4602" spans="1:3" x14ac:dyDescent="0.35">
      <c r="A4602" s="4" t="s">
        <v>3507</v>
      </c>
      <c r="B4602" s="5">
        <v>0</v>
      </c>
      <c r="C4602" s="5">
        <v>0</v>
      </c>
    </row>
    <row r="4603" spans="1:3" x14ac:dyDescent="0.35">
      <c r="A4603" s="4" t="s">
        <v>2850</v>
      </c>
      <c r="B4603" s="5">
        <v>0</v>
      </c>
      <c r="C4603" s="5">
        <v>0</v>
      </c>
    </row>
    <row r="4604" spans="1:3" x14ac:dyDescent="0.35">
      <c r="A4604" s="4" t="s">
        <v>1631</v>
      </c>
      <c r="B4604" s="5">
        <v>0</v>
      </c>
      <c r="C4604" s="5">
        <v>0</v>
      </c>
    </row>
    <row r="4605" spans="1:3" x14ac:dyDescent="0.35">
      <c r="A4605" s="4" t="s">
        <v>2432</v>
      </c>
      <c r="B4605" s="5">
        <v>0</v>
      </c>
      <c r="C4605" s="5">
        <v>0</v>
      </c>
    </row>
    <row r="4606" spans="1:3" x14ac:dyDescent="0.35">
      <c r="A4606" s="4" t="s">
        <v>5676</v>
      </c>
      <c r="B4606" s="5">
        <v>0</v>
      </c>
      <c r="C4606" s="5">
        <v>0</v>
      </c>
    </row>
    <row r="4607" spans="1:3" x14ac:dyDescent="0.35">
      <c r="A4607" s="4" t="s">
        <v>255</v>
      </c>
      <c r="B4607" s="5">
        <v>0</v>
      </c>
      <c r="C4607" s="5">
        <v>0</v>
      </c>
    </row>
    <row r="4608" spans="1:3" x14ac:dyDescent="0.35">
      <c r="A4608" s="4" t="s">
        <v>5970</v>
      </c>
      <c r="B4608" s="5">
        <v>0</v>
      </c>
      <c r="C4608" s="5">
        <v>0</v>
      </c>
    </row>
    <row r="4609" spans="1:3" x14ac:dyDescent="0.35">
      <c r="A4609" s="4" t="s">
        <v>159</v>
      </c>
      <c r="B4609" s="5">
        <v>0</v>
      </c>
      <c r="C4609" s="5">
        <v>0</v>
      </c>
    </row>
    <row r="4610" spans="1:3" x14ac:dyDescent="0.35">
      <c r="A4610" s="4" t="s">
        <v>6781</v>
      </c>
      <c r="B4610" s="5">
        <v>0</v>
      </c>
      <c r="C4610" s="5">
        <v>0</v>
      </c>
    </row>
    <row r="4611" spans="1:3" x14ac:dyDescent="0.35">
      <c r="A4611" s="4" t="s">
        <v>5127</v>
      </c>
      <c r="B4611" s="5">
        <v>0</v>
      </c>
      <c r="C4611" s="5">
        <v>0</v>
      </c>
    </row>
    <row r="4612" spans="1:3" x14ac:dyDescent="0.35">
      <c r="A4612" s="4" t="s">
        <v>5245</v>
      </c>
      <c r="B4612" s="5">
        <v>0</v>
      </c>
      <c r="C4612" s="5">
        <v>0</v>
      </c>
    </row>
    <row r="4613" spans="1:3" x14ac:dyDescent="0.35">
      <c r="A4613" s="4" t="s">
        <v>6970</v>
      </c>
      <c r="B4613" s="5">
        <v>0</v>
      </c>
      <c r="C4613" s="5">
        <v>0</v>
      </c>
    </row>
    <row r="4614" spans="1:3" x14ac:dyDescent="0.35">
      <c r="A4614" s="4" t="s">
        <v>3317</v>
      </c>
      <c r="B4614" s="5">
        <v>0</v>
      </c>
      <c r="C4614" s="5">
        <v>0</v>
      </c>
    </row>
    <row r="4615" spans="1:3" x14ac:dyDescent="0.35">
      <c r="A4615" s="4" t="s">
        <v>2935</v>
      </c>
      <c r="B4615" s="5">
        <v>0</v>
      </c>
      <c r="C4615" s="5">
        <v>0</v>
      </c>
    </row>
    <row r="4616" spans="1:3" x14ac:dyDescent="0.35">
      <c r="A4616" s="4" t="s">
        <v>3610</v>
      </c>
      <c r="B4616" s="5">
        <v>5</v>
      </c>
      <c r="C4616" s="5">
        <v>0</v>
      </c>
    </row>
    <row r="4617" spans="1:3" x14ac:dyDescent="0.35">
      <c r="A4617" s="4" t="s">
        <v>5308</v>
      </c>
      <c r="B4617" s="5">
        <v>0</v>
      </c>
      <c r="C4617" s="5">
        <v>0</v>
      </c>
    </row>
    <row r="4618" spans="1:3" x14ac:dyDescent="0.35">
      <c r="A4618" s="4" t="s">
        <v>1282</v>
      </c>
      <c r="B4618" s="5">
        <v>0</v>
      </c>
      <c r="C4618" s="5">
        <v>0</v>
      </c>
    </row>
    <row r="4619" spans="1:3" x14ac:dyDescent="0.35">
      <c r="A4619" s="4" t="s">
        <v>6962</v>
      </c>
      <c r="B4619" s="5">
        <v>4</v>
      </c>
      <c r="C4619" s="5">
        <v>0</v>
      </c>
    </row>
    <row r="4620" spans="1:3" x14ac:dyDescent="0.35">
      <c r="A4620" s="4" t="s">
        <v>4687</v>
      </c>
      <c r="B4620" s="5">
        <v>0</v>
      </c>
      <c r="C4620" s="5">
        <v>0</v>
      </c>
    </row>
    <row r="4621" spans="1:3" x14ac:dyDescent="0.35">
      <c r="A4621" s="4" t="s">
        <v>1467</v>
      </c>
      <c r="B4621" s="5">
        <v>0</v>
      </c>
      <c r="C4621" s="5">
        <v>0</v>
      </c>
    </row>
    <row r="4622" spans="1:3" x14ac:dyDescent="0.35">
      <c r="A4622" s="4" t="s">
        <v>952</v>
      </c>
      <c r="B4622" s="5">
        <v>0</v>
      </c>
      <c r="C4622" s="5">
        <v>0</v>
      </c>
    </row>
    <row r="4623" spans="1:3" x14ac:dyDescent="0.35">
      <c r="A4623" s="4" t="s">
        <v>643</v>
      </c>
      <c r="B4623" s="5">
        <v>0</v>
      </c>
      <c r="C4623" s="5">
        <v>0</v>
      </c>
    </row>
    <row r="4624" spans="1:3" x14ac:dyDescent="0.35">
      <c r="A4624" s="4" t="s">
        <v>1588</v>
      </c>
      <c r="B4624" s="5">
        <v>0</v>
      </c>
      <c r="C4624" s="5">
        <v>0</v>
      </c>
    </row>
    <row r="4625" spans="1:3" x14ac:dyDescent="0.35">
      <c r="A4625" s="4" t="s">
        <v>6643</v>
      </c>
      <c r="B4625" s="5">
        <v>0</v>
      </c>
      <c r="C4625" s="5">
        <v>3</v>
      </c>
    </row>
    <row r="4626" spans="1:3" x14ac:dyDescent="0.35">
      <c r="A4626" s="4" t="s">
        <v>1653</v>
      </c>
      <c r="B4626" s="5">
        <v>0</v>
      </c>
      <c r="C4626" s="5">
        <v>3</v>
      </c>
    </row>
    <row r="4627" spans="1:3" x14ac:dyDescent="0.35">
      <c r="A4627" s="4" t="s">
        <v>1800</v>
      </c>
      <c r="B4627" s="5">
        <v>0</v>
      </c>
      <c r="C4627" s="5">
        <v>0</v>
      </c>
    </row>
    <row r="4628" spans="1:3" x14ac:dyDescent="0.35">
      <c r="A4628" s="4" t="s">
        <v>6449</v>
      </c>
      <c r="B4628" s="5">
        <v>0</v>
      </c>
      <c r="C4628" s="5">
        <v>0</v>
      </c>
    </row>
    <row r="4629" spans="1:3" x14ac:dyDescent="0.35">
      <c r="A4629" s="4" t="s">
        <v>6277</v>
      </c>
      <c r="B4629" s="5">
        <v>0</v>
      </c>
      <c r="C4629" s="5">
        <v>0</v>
      </c>
    </row>
    <row r="4630" spans="1:3" x14ac:dyDescent="0.35">
      <c r="A4630" s="4" t="s">
        <v>4766</v>
      </c>
      <c r="B4630" s="5">
        <v>0</v>
      </c>
      <c r="C4630" s="5">
        <v>0</v>
      </c>
    </row>
    <row r="4631" spans="1:3" x14ac:dyDescent="0.35">
      <c r="A4631" s="4" t="s">
        <v>615</v>
      </c>
      <c r="B4631" s="5">
        <v>5</v>
      </c>
      <c r="C4631" s="5">
        <v>0</v>
      </c>
    </row>
    <row r="4632" spans="1:3" x14ac:dyDescent="0.35">
      <c r="A4632" s="4" t="s">
        <v>5014</v>
      </c>
      <c r="B4632" s="5">
        <v>0</v>
      </c>
      <c r="C4632" s="5">
        <v>0</v>
      </c>
    </row>
    <row r="4633" spans="1:3" x14ac:dyDescent="0.35">
      <c r="A4633" s="4" t="s">
        <v>4832</v>
      </c>
      <c r="B4633" s="5">
        <v>0</v>
      </c>
      <c r="C4633" s="5">
        <v>0</v>
      </c>
    </row>
    <row r="4634" spans="1:3" x14ac:dyDescent="0.35">
      <c r="A4634" s="4" t="s">
        <v>6249</v>
      </c>
      <c r="B4634" s="5">
        <v>0</v>
      </c>
      <c r="C4634" s="5">
        <v>0</v>
      </c>
    </row>
    <row r="4635" spans="1:3" x14ac:dyDescent="0.35">
      <c r="A4635" s="4" t="s">
        <v>4108</v>
      </c>
      <c r="B4635" s="5">
        <v>0</v>
      </c>
      <c r="C4635" s="5">
        <v>0</v>
      </c>
    </row>
    <row r="4636" spans="1:3" x14ac:dyDescent="0.35">
      <c r="A4636" s="4" t="s">
        <v>5506</v>
      </c>
      <c r="B4636" s="5">
        <v>0</v>
      </c>
      <c r="C4636" s="5">
        <v>0</v>
      </c>
    </row>
    <row r="4637" spans="1:3" x14ac:dyDescent="0.35">
      <c r="A4637" s="4" t="s">
        <v>5668</v>
      </c>
      <c r="B4637" s="5">
        <v>0</v>
      </c>
      <c r="C4637" s="5">
        <v>0</v>
      </c>
    </row>
    <row r="4638" spans="1:3" x14ac:dyDescent="0.35">
      <c r="A4638" s="4" t="s">
        <v>647</v>
      </c>
      <c r="B4638" s="5">
        <v>0</v>
      </c>
      <c r="C4638" s="5">
        <v>0</v>
      </c>
    </row>
    <row r="4639" spans="1:3" x14ac:dyDescent="0.35">
      <c r="A4639" s="4" t="s">
        <v>1526</v>
      </c>
      <c r="B4639" s="5">
        <v>0</v>
      </c>
      <c r="C4639" s="5">
        <v>0</v>
      </c>
    </row>
    <row r="4640" spans="1:3" x14ac:dyDescent="0.35">
      <c r="A4640" s="4" t="s">
        <v>4485</v>
      </c>
      <c r="B4640" s="5">
        <v>0</v>
      </c>
      <c r="C4640" s="5">
        <v>3</v>
      </c>
    </row>
    <row r="4641" spans="1:3" x14ac:dyDescent="0.35">
      <c r="A4641" s="4" t="s">
        <v>5563</v>
      </c>
      <c r="B4641" s="5">
        <v>0</v>
      </c>
      <c r="C4641" s="5">
        <v>0</v>
      </c>
    </row>
    <row r="4642" spans="1:3" x14ac:dyDescent="0.35">
      <c r="A4642" s="4" t="s">
        <v>6285</v>
      </c>
      <c r="B4642" s="5">
        <v>4</v>
      </c>
      <c r="C4642" s="5">
        <v>0</v>
      </c>
    </row>
    <row r="4643" spans="1:3" x14ac:dyDescent="0.35">
      <c r="A4643" s="4" t="s">
        <v>880</v>
      </c>
      <c r="B4643" s="5">
        <v>0</v>
      </c>
      <c r="C4643" s="5">
        <v>0</v>
      </c>
    </row>
    <row r="4644" spans="1:3" x14ac:dyDescent="0.35">
      <c r="A4644" s="4" t="s">
        <v>762</v>
      </c>
      <c r="B4644" s="5">
        <v>3</v>
      </c>
      <c r="C4644" s="5">
        <v>0</v>
      </c>
    </row>
    <row r="4645" spans="1:3" x14ac:dyDescent="0.35">
      <c r="A4645" s="4" t="s">
        <v>191</v>
      </c>
      <c r="B4645" s="5">
        <v>0</v>
      </c>
      <c r="C4645" s="5">
        <v>0</v>
      </c>
    </row>
    <row r="4646" spans="1:3" x14ac:dyDescent="0.35">
      <c r="A4646" s="4" t="s">
        <v>5497</v>
      </c>
      <c r="B4646" s="5">
        <v>0</v>
      </c>
      <c r="C4646" s="5">
        <v>0</v>
      </c>
    </row>
    <row r="4647" spans="1:3" x14ac:dyDescent="0.35">
      <c r="A4647" s="4" t="s">
        <v>5102</v>
      </c>
      <c r="B4647" s="5">
        <v>1</v>
      </c>
      <c r="C4647" s="5">
        <v>0</v>
      </c>
    </row>
    <row r="4648" spans="1:3" x14ac:dyDescent="0.35">
      <c r="A4648" s="4" t="s">
        <v>332</v>
      </c>
      <c r="B4648" s="5">
        <v>0</v>
      </c>
      <c r="C4648" s="5">
        <v>0</v>
      </c>
    </row>
    <row r="4649" spans="1:3" x14ac:dyDescent="0.35">
      <c r="A4649" s="4" t="s">
        <v>2080</v>
      </c>
      <c r="B4649" s="5">
        <v>3</v>
      </c>
      <c r="C4649" s="5">
        <v>0</v>
      </c>
    </row>
    <row r="4650" spans="1:3" x14ac:dyDescent="0.35">
      <c r="A4650" s="4" t="s">
        <v>4186</v>
      </c>
      <c r="B4650" s="5">
        <v>0</v>
      </c>
      <c r="C4650" s="5">
        <v>7</v>
      </c>
    </row>
    <row r="4651" spans="1:3" x14ac:dyDescent="0.35">
      <c r="A4651" s="4" t="s">
        <v>5389</v>
      </c>
      <c r="B4651" s="5">
        <v>0</v>
      </c>
      <c r="C4651" s="5">
        <v>0</v>
      </c>
    </row>
    <row r="4652" spans="1:3" x14ac:dyDescent="0.35">
      <c r="A4652" s="4" t="s">
        <v>2504</v>
      </c>
      <c r="B4652" s="5">
        <v>0</v>
      </c>
      <c r="C4652" s="5">
        <v>0</v>
      </c>
    </row>
    <row r="4653" spans="1:3" x14ac:dyDescent="0.35">
      <c r="A4653" s="4" t="s">
        <v>6849</v>
      </c>
      <c r="B4653" s="5">
        <v>0</v>
      </c>
      <c r="C4653" s="5">
        <v>0</v>
      </c>
    </row>
    <row r="4654" spans="1:3" x14ac:dyDescent="0.35">
      <c r="A4654" s="4" t="s">
        <v>406</v>
      </c>
      <c r="B4654" s="5">
        <v>0</v>
      </c>
      <c r="C4654" s="5">
        <v>0</v>
      </c>
    </row>
    <row r="4655" spans="1:3" x14ac:dyDescent="0.35">
      <c r="A4655" s="4" t="s">
        <v>1408</v>
      </c>
      <c r="B4655" s="5">
        <v>0</v>
      </c>
      <c r="C4655" s="5">
        <v>0</v>
      </c>
    </row>
    <row r="4656" spans="1:3" x14ac:dyDescent="0.35">
      <c r="A4656" s="4" t="s">
        <v>3219</v>
      </c>
      <c r="B4656" s="5">
        <v>0</v>
      </c>
      <c r="C4656" s="5">
        <v>0</v>
      </c>
    </row>
    <row r="4657" spans="1:3" x14ac:dyDescent="0.35">
      <c r="A4657" s="4" t="s">
        <v>3147</v>
      </c>
      <c r="B4657" s="5">
        <v>0</v>
      </c>
      <c r="C4657" s="5">
        <v>0</v>
      </c>
    </row>
    <row r="4658" spans="1:3" x14ac:dyDescent="0.35">
      <c r="A4658" s="4" t="s">
        <v>73</v>
      </c>
      <c r="B4658" s="5">
        <v>3</v>
      </c>
      <c r="C4658" s="5">
        <v>0</v>
      </c>
    </row>
    <row r="4659" spans="1:3" x14ac:dyDescent="0.35">
      <c r="A4659" s="4" t="s">
        <v>5317</v>
      </c>
      <c r="B4659" s="5">
        <v>2</v>
      </c>
      <c r="C4659" s="5">
        <v>0</v>
      </c>
    </row>
    <row r="4660" spans="1:3" x14ac:dyDescent="0.35">
      <c r="A4660" s="4" t="s">
        <v>88</v>
      </c>
      <c r="B4660" s="5">
        <v>4</v>
      </c>
      <c r="C4660" s="5">
        <v>0</v>
      </c>
    </row>
    <row r="4661" spans="1:3" x14ac:dyDescent="0.35">
      <c r="A4661" s="4" t="s">
        <v>6530</v>
      </c>
      <c r="B4661" s="5">
        <v>0</v>
      </c>
      <c r="C4661" s="5">
        <v>0</v>
      </c>
    </row>
    <row r="4662" spans="1:3" x14ac:dyDescent="0.35">
      <c r="A4662" s="4" t="s">
        <v>4562</v>
      </c>
      <c r="B4662" s="5">
        <v>0</v>
      </c>
      <c r="C4662" s="5">
        <v>0</v>
      </c>
    </row>
    <row r="4663" spans="1:3" x14ac:dyDescent="0.35">
      <c r="A4663" s="4" t="s">
        <v>531</v>
      </c>
      <c r="B4663" s="5">
        <v>0</v>
      </c>
      <c r="C4663" s="5">
        <v>0</v>
      </c>
    </row>
    <row r="4664" spans="1:3" x14ac:dyDescent="0.35">
      <c r="A4664" s="4" t="s">
        <v>1262</v>
      </c>
      <c r="B4664" s="5">
        <v>0</v>
      </c>
      <c r="C4664" s="5">
        <v>1</v>
      </c>
    </row>
    <row r="4665" spans="1:3" x14ac:dyDescent="0.35">
      <c r="A4665" s="4" t="s">
        <v>217</v>
      </c>
      <c r="B4665" s="5">
        <v>0</v>
      </c>
      <c r="C4665" s="5">
        <v>0</v>
      </c>
    </row>
    <row r="4666" spans="1:3" x14ac:dyDescent="0.35">
      <c r="A4666" s="4" t="s">
        <v>4955</v>
      </c>
      <c r="B4666" s="5">
        <v>0</v>
      </c>
      <c r="C4666" s="5">
        <v>0</v>
      </c>
    </row>
    <row r="4667" spans="1:3" x14ac:dyDescent="0.35">
      <c r="A4667" s="4" t="s">
        <v>4778</v>
      </c>
      <c r="B4667" s="5">
        <v>0</v>
      </c>
      <c r="C4667" s="5">
        <v>0</v>
      </c>
    </row>
    <row r="4668" spans="1:3" x14ac:dyDescent="0.35">
      <c r="A4668" s="4" t="s">
        <v>7030</v>
      </c>
      <c r="B4668" s="5">
        <v>0</v>
      </c>
      <c r="C4668" s="5">
        <v>5</v>
      </c>
    </row>
    <row r="4669" spans="1:3" x14ac:dyDescent="0.35">
      <c r="A4669" s="4" t="s">
        <v>420</v>
      </c>
      <c r="B4669" s="5">
        <v>0</v>
      </c>
      <c r="C4669" s="5">
        <v>0</v>
      </c>
    </row>
    <row r="4670" spans="1:3" x14ac:dyDescent="0.35">
      <c r="A4670" s="4" t="s">
        <v>2823</v>
      </c>
      <c r="B4670" s="5">
        <v>0</v>
      </c>
      <c r="C4670" s="5">
        <v>0</v>
      </c>
    </row>
    <row r="4671" spans="1:3" x14ac:dyDescent="0.35">
      <c r="A4671" s="4" t="s">
        <v>2538</v>
      </c>
      <c r="B4671" s="5">
        <v>0</v>
      </c>
      <c r="C4671" s="5">
        <v>0</v>
      </c>
    </row>
    <row r="4672" spans="1:3" x14ac:dyDescent="0.35">
      <c r="A4672" s="4" t="s">
        <v>5548</v>
      </c>
      <c r="B4672" s="5">
        <v>0</v>
      </c>
      <c r="C4672" s="5">
        <v>0</v>
      </c>
    </row>
    <row r="4673" spans="1:3" x14ac:dyDescent="0.35">
      <c r="A4673" s="4" t="s">
        <v>5643</v>
      </c>
      <c r="B4673" s="5">
        <v>0</v>
      </c>
      <c r="C4673" s="5">
        <v>0</v>
      </c>
    </row>
    <row r="4674" spans="1:3" x14ac:dyDescent="0.35">
      <c r="A4674" s="4" t="s">
        <v>5138</v>
      </c>
      <c r="B4674" s="5">
        <v>0</v>
      </c>
      <c r="C4674" s="5">
        <v>0</v>
      </c>
    </row>
    <row r="4675" spans="1:3" x14ac:dyDescent="0.35">
      <c r="A4675" s="4" t="s">
        <v>4743</v>
      </c>
      <c r="B4675" s="5">
        <v>0</v>
      </c>
      <c r="C4675" s="5">
        <v>0</v>
      </c>
    </row>
    <row r="4676" spans="1:3" x14ac:dyDescent="0.35">
      <c r="A4676" s="4" t="s">
        <v>6070</v>
      </c>
      <c r="B4676" s="5">
        <v>0</v>
      </c>
      <c r="C4676" s="5">
        <v>2</v>
      </c>
    </row>
    <row r="4677" spans="1:3" x14ac:dyDescent="0.35">
      <c r="A4677" s="4" t="s">
        <v>7003</v>
      </c>
      <c r="B4677" s="5">
        <v>0</v>
      </c>
      <c r="C4677" s="5">
        <v>0</v>
      </c>
    </row>
    <row r="4678" spans="1:3" x14ac:dyDescent="0.35">
      <c r="A4678" s="4" t="s">
        <v>3827</v>
      </c>
      <c r="B4678" s="5">
        <v>0</v>
      </c>
      <c r="C4678" s="5">
        <v>0</v>
      </c>
    </row>
    <row r="4679" spans="1:3" x14ac:dyDescent="0.35">
      <c r="A4679" s="4" t="s">
        <v>433</v>
      </c>
      <c r="B4679" s="5">
        <v>0</v>
      </c>
      <c r="C4679" s="5">
        <v>0</v>
      </c>
    </row>
    <row r="4680" spans="1:3" x14ac:dyDescent="0.35">
      <c r="A4680" s="4" t="s">
        <v>2815</v>
      </c>
      <c r="B4680" s="5">
        <v>0</v>
      </c>
      <c r="C4680" s="5">
        <v>0</v>
      </c>
    </row>
    <row r="4681" spans="1:3" x14ac:dyDescent="0.35">
      <c r="A4681" s="4" t="s">
        <v>1350</v>
      </c>
      <c r="B4681" s="5">
        <v>0</v>
      </c>
      <c r="C4681" s="5">
        <v>4</v>
      </c>
    </row>
    <row r="4682" spans="1:3" x14ac:dyDescent="0.35">
      <c r="A4682" s="4" t="s">
        <v>6092</v>
      </c>
      <c r="B4682" s="5">
        <v>0</v>
      </c>
      <c r="C4682" s="5">
        <v>0</v>
      </c>
    </row>
    <row r="4683" spans="1:3" x14ac:dyDescent="0.35">
      <c r="A4683" s="4" t="s">
        <v>6366</v>
      </c>
      <c r="B4683" s="5">
        <v>0</v>
      </c>
      <c r="C4683" s="5">
        <v>0</v>
      </c>
    </row>
    <row r="4684" spans="1:3" x14ac:dyDescent="0.35">
      <c r="A4684" s="4" t="s">
        <v>5916</v>
      </c>
      <c r="B4684" s="5">
        <v>0</v>
      </c>
      <c r="C4684" s="5">
        <v>0</v>
      </c>
    </row>
    <row r="4685" spans="1:3" x14ac:dyDescent="0.35">
      <c r="A4685" s="4" t="s">
        <v>6471</v>
      </c>
      <c r="B4685" s="5">
        <v>0</v>
      </c>
      <c r="C4685" s="5">
        <v>0</v>
      </c>
    </row>
    <row r="4686" spans="1:3" x14ac:dyDescent="0.35">
      <c r="A4686" s="4" t="s">
        <v>3496</v>
      </c>
      <c r="B4686" s="5">
        <v>0</v>
      </c>
      <c r="C4686" s="5">
        <v>0</v>
      </c>
    </row>
    <row r="4687" spans="1:3" x14ac:dyDescent="0.35">
      <c r="A4687" s="4" t="s">
        <v>277</v>
      </c>
      <c r="B4687" s="5">
        <v>4</v>
      </c>
      <c r="C4687" s="5">
        <v>0</v>
      </c>
    </row>
    <row r="4688" spans="1:3" x14ac:dyDescent="0.35">
      <c r="A4688" s="4" t="s">
        <v>497</v>
      </c>
      <c r="B4688" s="5">
        <v>0</v>
      </c>
      <c r="C4688" s="5">
        <v>0</v>
      </c>
    </row>
    <row r="4689" spans="1:3" x14ac:dyDescent="0.35">
      <c r="A4689" s="4" t="s">
        <v>1048</v>
      </c>
      <c r="B4689" s="5">
        <v>0</v>
      </c>
      <c r="C4689" s="5">
        <v>0</v>
      </c>
    </row>
    <row r="4690" spans="1:3" x14ac:dyDescent="0.35">
      <c r="A4690" s="4" t="s">
        <v>2518</v>
      </c>
      <c r="B4690" s="5">
        <v>0</v>
      </c>
      <c r="C4690" s="5">
        <v>1</v>
      </c>
    </row>
    <row r="4691" spans="1:3" x14ac:dyDescent="0.35">
      <c r="A4691" s="4" t="s">
        <v>4056</v>
      </c>
      <c r="B4691" s="5">
        <v>0</v>
      </c>
      <c r="C4691" s="5">
        <v>1</v>
      </c>
    </row>
    <row r="4692" spans="1:3" x14ac:dyDescent="0.35">
      <c r="A4692" s="4" t="s">
        <v>6331</v>
      </c>
      <c r="B4692" s="5">
        <v>3</v>
      </c>
      <c r="C4692" s="5">
        <v>0</v>
      </c>
    </row>
    <row r="4693" spans="1:3" x14ac:dyDescent="0.35">
      <c r="A4693" s="4" t="s">
        <v>4696</v>
      </c>
      <c r="B4693" s="5">
        <v>0</v>
      </c>
      <c r="C4693" s="5">
        <v>0</v>
      </c>
    </row>
    <row r="4694" spans="1:3" x14ac:dyDescent="0.35">
      <c r="A4694" s="4" t="s">
        <v>5058</v>
      </c>
      <c r="B4694" s="5">
        <v>0</v>
      </c>
      <c r="C4694" s="5">
        <v>0</v>
      </c>
    </row>
    <row r="4695" spans="1:3" x14ac:dyDescent="0.35">
      <c r="A4695" s="4" t="s">
        <v>6883</v>
      </c>
      <c r="B4695" s="5">
        <v>0</v>
      </c>
      <c r="C4695" s="5">
        <v>0</v>
      </c>
    </row>
    <row r="4696" spans="1:3" x14ac:dyDescent="0.35">
      <c r="A4696" s="4" t="s">
        <v>2445</v>
      </c>
      <c r="B4696" s="5">
        <v>0</v>
      </c>
      <c r="C4696" s="5">
        <v>0</v>
      </c>
    </row>
    <row r="4697" spans="1:3" x14ac:dyDescent="0.35">
      <c r="A4697" s="4" t="s">
        <v>2524</v>
      </c>
      <c r="B4697" s="5">
        <v>0</v>
      </c>
      <c r="C4697" s="5">
        <v>1</v>
      </c>
    </row>
    <row r="4698" spans="1:3" x14ac:dyDescent="0.35">
      <c r="A4698" s="4" t="s">
        <v>3033</v>
      </c>
      <c r="B4698" s="5">
        <v>0</v>
      </c>
      <c r="C4698" s="5">
        <v>0</v>
      </c>
    </row>
    <row r="4699" spans="1:3" x14ac:dyDescent="0.35">
      <c r="A4699" s="4" t="s">
        <v>1173</v>
      </c>
      <c r="B4699" s="5">
        <v>0</v>
      </c>
      <c r="C4699" s="5">
        <v>0</v>
      </c>
    </row>
    <row r="4700" spans="1:3" x14ac:dyDescent="0.35">
      <c r="A4700" s="4" t="s">
        <v>768</v>
      </c>
      <c r="B4700" s="5">
        <v>0</v>
      </c>
      <c r="C4700" s="5">
        <v>0</v>
      </c>
    </row>
    <row r="4701" spans="1:3" x14ac:dyDescent="0.35">
      <c r="A4701" s="4" t="s">
        <v>4136</v>
      </c>
      <c r="B4701" s="5">
        <v>5</v>
      </c>
      <c r="C4701" s="5">
        <v>0</v>
      </c>
    </row>
    <row r="4702" spans="1:3" x14ac:dyDescent="0.35">
      <c r="A4702" s="4" t="s">
        <v>1690</v>
      </c>
      <c r="B4702" s="5">
        <v>1</v>
      </c>
      <c r="C4702" s="5">
        <v>0</v>
      </c>
    </row>
    <row r="4703" spans="1:3" x14ac:dyDescent="0.35">
      <c r="A4703" s="4" t="s">
        <v>5956</v>
      </c>
      <c r="B4703" s="5">
        <v>3</v>
      </c>
      <c r="C4703" s="5">
        <v>0</v>
      </c>
    </row>
    <row r="4704" spans="1:3" x14ac:dyDescent="0.35">
      <c r="A4704" s="4" t="s">
        <v>1299</v>
      </c>
      <c r="B4704" s="5">
        <v>0</v>
      </c>
      <c r="C4704" s="5">
        <v>0</v>
      </c>
    </row>
    <row r="4705" spans="1:3" x14ac:dyDescent="0.35">
      <c r="A4705" s="4" t="s">
        <v>4149</v>
      </c>
      <c r="B4705" s="5">
        <v>0</v>
      </c>
      <c r="C4705" s="5">
        <v>0</v>
      </c>
    </row>
    <row r="4706" spans="1:3" x14ac:dyDescent="0.35">
      <c r="A4706" s="4" t="s">
        <v>5590</v>
      </c>
      <c r="B4706" s="5">
        <v>3</v>
      </c>
      <c r="C4706" s="5">
        <v>0</v>
      </c>
    </row>
    <row r="4707" spans="1:3" x14ac:dyDescent="0.35">
      <c r="A4707" s="4" t="s">
        <v>3975</v>
      </c>
      <c r="B4707" s="5">
        <v>0</v>
      </c>
      <c r="C4707" s="5">
        <v>0</v>
      </c>
    </row>
    <row r="4708" spans="1:3" x14ac:dyDescent="0.35">
      <c r="A4708" s="4" t="s">
        <v>972</v>
      </c>
      <c r="B4708" s="5">
        <v>0</v>
      </c>
      <c r="C4708" s="5">
        <v>0</v>
      </c>
    </row>
    <row r="4709" spans="1:3" x14ac:dyDescent="0.35">
      <c r="A4709" s="4" t="s">
        <v>6266</v>
      </c>
      <c r="B4709" s="5">
        <v>5</v>
      </c>
      <c r="C4709" s="5">
        <v>0</v>
      </c>
    </row>
    <row r="4710" spans="1:3" x14ac:dyDescent="0.35">
      <c r="A4710" s="4" t="s">
        <v>4786</v>
      </c>
      <c r="B4710" s="5">
        <v>0</v>
      </c>
      <c r="C4710" s="5">
        <v>0</v>
      </c>
    </row>
    <row r="4711" spans="1:3" x14ac:dyDescent="0.35">
      <c r="A4711" s="4" t="s">
        <v>7020</v>
      </c>
      <c r="B4711" s="5">
        <v>0</v>
      </c>
      <c r="C4711" s="5">
        <v>0</v>
      </c>
    </row>
    <row r="4712" spans="1:3" x14ac:dyDescent="0.35">
      <c r="A4712" s="4" t="s">
        <v>2199</v>
      </c>
      <c r="B4712" s="5">
        <v>0</v>
      </c>
      <c r="C4712" s="5">
        <v>0</v>
      </c>
    </row>
    <row r="4713" spans="1:3" x14ac:dyDescent="0.35">
      <c r="A4713" s="4" t="s">
        <v>4947</v>
      </c>
      <c r="B4713" s="5">
        <v>0</v>
      </c>
      <c r="C4713" s="5">
        <v>4</v>
      </c>
    </row>
    <row r="4714" spans="1:3" x14ac:dyDescent="0.35">
      <c r="A4714" s="4" t="s">
        <v>1947</v>
      </c>
      <c r="B4714" s="5">
        <v>0</v>
      </c>
      <c r="C4714" s="5">
        <v>0</v>
      </c>
    </row>
    <row r="4715" spans="1:3" x14ac:dyDescent="0.35">
      <c r="A4715" s="4" t="s">
        <v>1033</v>
      </c>
      <c r="B4715" s="5">
        <v>0</v>
      </c>
      <c r="C4715" s="5">
        <v>0</v>
      </c>
    </row>
    <row r="4716" spans="1:3" x14ac:dyDescent="0.35">
      <c r="A4716" s="4" t="s">
        <v>2845</v>
      </c>
      <c r="B4716" s="5">
        <v>0</v>
      </c>
      <c r="C4716" s="5">
        <v>0</v>
      </c>
    </row>
    <row r="4717" spans="1:3" x14ac:dyDescent="0.35">
      <c r="A4717" s="4" t="s">
        <v>5580</v>
      </c>
      <c r="B4717" s="5">
        <v>0</v>
      </c>
      <c r="C4717" s="5">
        <v>0</v>
      </c>
    </row>
    <row r="4718" spans="1:3" x14ac:dyDescent="0.35">
      <c r="A4718" s="4" t="s">
        <v>1015</v>
      </c>
      <c r="B4718" s="5">
        <v>0</v>
      </c>
      <c r="C4718" s="5">
        <v>6</v>
      </c>
    </row>
    <row r="4719" spans="1:3" x14ac:dyDescent="0.35">
      <c r="A4719" s="4" t="s">
        <v>6046</v>
      </c>
      <c r="B4719" s="5">
        <v>0</v>
      </c>
      <c r="C4719" s="5">
        <v>6</v>
      </c>
    </row>
    <row r="4720" spans="1:3" x14ac:dyDescent="0.35">
      <c r="A4720" s="4" t="s">
        <v>773</v>
      </c>
      <c r="B4720" s="5">
        <v>0</v>
      </c>
      <c r="C4720" s="5">
        <v>0</v>
      </c>
    </row>
    <row r="4721" spans="1:3" x14ac:dyDescent="0.35">
      <c r="A4721" s="4" t="s">
        <v>2178</v>
      </c>
      <c r="B4721" s="5">
        <v>0</v>
      </c>
      <c r="C4721" s="5">
        <v>0</v>
      </c>
    </row>
    <row r="4722" spans="1:3" x14ac:dyDescent="0.35">
      <c r="A4722" s="4" t="s">
        <v>2405</v>
      </c>
      <c r="B4722" s="5">
        <v>0</v>
      </c>
      <c r="C4722" s="5">
        <v>6</v>
      </c>
    </row>
    <row r="4723" spans="1:3" x14ac:dyDescent="0.35">
      <c r="A4723" s="4" t="s">
        <v>1837</v>
      </c>
      <c r="B4723" s="5">
        <v>0</v>
      </c>
      <c r="C4723" s="5">
        <v>0</v>
      </c>
    </row>
    <row r="4724" spans="1:3" x14ac:dyDescent="0.35">
      <c r="A4724" s="4" t="s">
        <v>1963</v>
      </c>
      <c r="B4724" s="5">
        <v>0</v>
      </c>
      <c r="C4724" s="5">
        <v>2</v>
      </c>
    </row>
    <row r="4725" spans="1:3" x14ac:dyDescent="0.35">
      <c r="A4725" s="4" t="s">
        <v>3062</v>
      </c>
      <c r="B4725" s="5">
        <v>0</v>
      </c>
      <c r="C4725" s="5">
        <v>0</v>
      </c>
    </row>
    <row r="4726" spans="1:3" x14ac:dyDescent="0.35">
      <c r="A4726" s="4" t="s">
        <v>2919</v>
      </c>
      <c r="B4726" s="5">
        <v>0</v>
      </c>
      <c r="C4726" s="5">
        <v>0</v>
      </c>
    </row>
    <row r="4727" spans="1:3" x14ac:dyDescent="0.35">
      <c r="A4727" s="4" t="s">
        <v>5060</v>
      </c>
      <c r="B4727" s="5">
        <v>0</v>
      </c>
      <c r="C4727" s="5">
        <v>0</v>
      </c>
    </row>
    <row r="4728" spans="1:3" x14ac:dyDescent="0.35">
      <c r="A4728" s="4" t="s">
        <v>4854</v>
      </c>
      <c r="B4728" s="5">
        <v>2</v>
      </c>
      <c r="C4728" s="5">
        <v>0</v>
      </c>
    </row>
    <row r="4729" spans="1:3" x14ac:dyDescent="0.35">
      <c r="A4729" s="4" t="s">
        <v>293</v>
      </c>
      <c r="B4729" s="5">
        <v>0</v>
      </c>
      <c r="C4729" s="5">
        <v>0</v>
      </c>
    </row>
    <row r="4730" spans="1:3" x14ac:dyDescent="0.35">
      <c r="A4730" s="4" t="s">
        <v>6423</v>
      </c>
      <c r="B4730" s="5">
        <v>0</v>
      </c>
      <c r="C4730" s="5">
        <v>0</v>
      </c>
    </row>
    <row r="4731" spans="1:3" x14ac:dyDescent="0.35">
      <c r="A4731" s="4" t="s">
        <v>3714</v>
      </c>
      <c r="B4731" s="5">
        <v>0</v>
      </c>
      <c r="C4731" s="5">
        <v>0</v>
      </c>
    </row>
    <row r="4732" spans="1:3" x14ac:dyDescent="0.35">
      <c r="A4732" s="4" t="s">
        <v>2127</v>
      </c>
      <c r="B4732" s="5">
        <v>0</v>
      </c>
      <c r="C4732" s="5">
        <v>0</v>
      </c>
    </row>
    <row r="4733" spans="1:3" x14ac:dyDescent="0.35">
      <c r="A4733" s="4" t="s">
        <v>6581</v>
      </c>
      <c r="B4733" s="5">
        <v>0</v>
      </c>
      <c r="C4733" s="5">
        <v>4</v>
      </c>
    </row>
    <row r="4734" spans="1:3" x14ac:dyDescent="0.35">
      <c r="A4734" s="4" t="s">
        <v>728</v>
      </c>
      <c r="B4734" s="5">
        <v>5</v>
      </c>
      <c r="C4734" s="5">
        <v>0</v>
      </c>
    </row>
    <row r="4735" spans="1:3" x14ac:dyDescent="0.35">
      <c r="A4735" s="4" t="s">
        <v>7009</v>
      </c>
      <c r="B4735" s="5">
        <v>0</v>
      </c>
      <c r="C4735" s="5">
        <v>6</v>
      </c>
    </row>
    <row r="4736" spans="1:3" x14ac:dyDescent="0.35">
      <c r="A4736" s="4" t="s">
        <v>6838</v>
      </c>
      <c r="B4736" s="5">
        <v>0</v>
      </c>
      <c r="C4736" s="5">
        <v>0</v>
      </c>
    </row>
    <row r="4737" spans="1:3" x14ac:dyDescent="0.35">
      <c r="A4737" s="4" t="s">
        <v>2335</v>
      </c>
      <c r="B4737" s="5">
        <v>5</v>
      </c>
      <c r="C4737" s="5">
        <v>0</v>
      </c>
    </row>
    <row r="4738" spans="1:3" x14ac:dyDescent="0.35">
      <c r="A4738" s="4" t="s">
        <v>4388</v>
      </c>
      <c r="B4738" s="5">
        <v>0</v>
      </c>
      <c r="C4738" s="5">
        <v>0</v>
      </c>
    </row>
    <row r="4739" spans="1:3" x14ac:dyDescent="0.35">
      <c r="A4739" s="4" t="s">
        <v>3801</v>
      </c>
      <c r="B4739" s="5">
        <v>0</v>
      </c>
      <c r="C4739" s="5">
        <v>0</v>
      </c>
    </row>
    <row r="4740" spans="1:3" x14ac:dyDescent="0.35">
      <c r="A4740" s="4" t="s">
        <v>372</v>
      </c>
      <c r="B4740" s="5">
        <v>0</v>
      </c>
      <c r="C4740" s="5">
        <v>4</v>
      </c>
    </row>
    <row r="4741" spans="1:3" x14ac:dyDescent="0.35">
      <c r="A4741" s="4" t="s">
        <v>982</v>
      </c>
      <c r="B4741" s="5">
        <v>0</v>
      </c>
      <c r="C4741" s="5">
        <v>0</v>
      </c>
    </row>
    <row r="4742" spans="1:3" x14ac:dyDescent="0.35">
      <c r="A4742" s="4" t="s">
        <v>4780</v>
      </c>
      <c r="B4742" s="5">
        <v>0</v>
      </c>
      <c r="C4742" s="5">
        <v>0</v>
      </c>
    </row>
    <row r="4743" spans="1:3" x14ac:dyDescent="0.35">
      <c r="A4743" s="4" t="s">
        <v>5307</v>
      </c>
      <c r="B4743" s="5">
        <v>0</v>
      </c>
      <c r="C4743" s="5">
        <v>4</v>
      </c>
    </row>
    <row r="4744" spans="1:3" x14ac:dyDescent="0.35">
      <c r="A4744" s="4" t="s">
        <v>1363</v>
      </c>
      <c r="B4744" s="5">
        <v>1</v>
      </c>
      <c r="C4744" s="5">
        <v>0</v>
      </c>
    </row>
    <row r="4745" spans="1:3" x14ac:dyDescent="0.35">
      <c r="A4745" s="4" t="s">
        <v>792</v>
      </c>
      <c r="B4745" s="5">
        <v>0</v>
      </c>
      <c r="C4745" s="5">
        <v>3</v>
      </c>
    </row>
    <row r="4746" spans="1:3" x14ac:dyDescent="0.35">
      <c r="A4746" s="4" t="s">
        <v>3354</v>
      </c>
      <c r="B4746" s="5">
        <v>0</v>
      </c>
      <c r="C4746" s="5">
        <v>0</v>
      </c>
    </row>
    <row r="4747" spans="1:3" x14ac:dyDescent="0.35">
      <c r="A4747" s="4" t="s">
        <v>6190</v>
      </c>
      <c r="B4747" s="5">
        <v>0</v>
      </c>
      <c r="C4747" s="5">
        <v>0</v>
      </c>
    </row>
    <row r="4748" spans="1:3" x14ac:dyDescent="0.35">
      <c r="A4748" s="4" t="s">
        <v>5148</v>
      </c>
      <c r="B4748" s="5">
        <v>0</v>
      </c>
      <c r="C4748" s="5">
        <v>3</v>
      </c>
    </row>
    <row r="4749" spans="1:3" x14ac:dyDescent="0.35">
      <c r="A4749" s="4" t="s">
        <v>3753</v>
      </c>
      <c r="B4749" s="5">
        <v>0</v>
      </c>
      <c r="C4749" s="5">
        <v>1</v>
      </c>
    </row>
    <row r="4750" spans="1:3" x14ac:dyDescent="0.35">
      <c r="A4750" s="4" t="s">
        <v>4049</v>
      </c>
      <c r="B4750" s="5">
        <v>0</v>
      </c>
      <c r="C4750" s="5">
        <v>0</v>
      </c>
    </row>
    <row r="4751" spans="1:3" x14ac:dyDescent="0.35">
      <c r="A4751" s="4" t="s">
        <v>1935</v>
      </c>
      <c r="B4751" s="5">
        <v>0</v>
      </c>
      <c r="C4751" s="5">
        <v>0</v>
      </c>
    </row>
    <row r="4752" spans="1:3" x14ac:dyDescent="0.35">
      <c r="A4752" s="4" t="s">
        <v>650</v>
      </c>
      <c r="B4752" s="5">
        <v>4</v>
      </c>
      <c r="C4752" s="5">
        <v>0</v>
      </c>
    </row>
    <row r="4753" spans="1:3" x14ac:dyDescent="0.35">
      <c r="A4753" s="4" t="s">
        <v>7049</v>
      </c>
      <c r="B4753" s="5">
        <v>0</v>
      </c>
      <c r="C4753" s="5">
        <v>0</v>
      </c>
    </row>
    <row r="4754" spans="1:3" x14ac:dyDescent="0.35">
      <c r="A4754" s="4" t="s">
        <v>6898</v>
      </c>
      <c r="B4754" s="5">
        <v>4</v>
      </c>
      <c r="C4754" s="5">
        <v>0</v>
      </c>
    </row>
    <row r="4755" spans="1:3" x14ac:dyDescent="0.35">
      <c r="A4755" s="4" t="s">
        <v>3160</v>
      </c>
      <c r="B4755" s="5">
        <v>0</v>
      </c>
      <c r="C4755" s="5">
        <v>0</v>
      </c>
    </row>
    <row r="4756" spans="1:3" x14ac:dyDescent="0.35">
      <c r="A4756" s="4" t="s">
        <v>3441</v>
      </c>
      <c r="B4756" s="5">
        <v>0</v>
      </c>
      <c r="C4756" s="5">
        <v>0</v>
      </c>
    </row>
    <row r="4757" spans="1:3" x14ac:dyDescent="0.35">
      <c r="A4757" s="4" t="s">
        <v>5547</v>
      </c>
      <c r="B4757" s="5">
        <v>0</v>
      </c>
      <c r="C4757" s="5">
        <v>0</v>
      </c>
    </row>
    <row r="4758" spans="1:3" x14ac:dyDescent="0.35">
      <c r="A4758" s="4" t="s">
        <v>4489</v>
      </c>
      <c r="B4758" s="5">
        <v>0</v>
      </c>
      <c r="C4758" s="5">
        <v>0</v>
      </c>
    </row>
    <row r="4759" spans="1:3" x14ac:dyDescent="0.35">
      <c r="A4759" s="4" t="s">
        <v>1923</v>
      </c>
      <c r="B4759" s="5">
        <v>0</v>
      </c>
      <c r="C4759" s="5">
        <v>0</v>
      </c>
    </row>
    <row r="4760" spans="1:3" x14ac:dyDescent="0.35">
      <c r="A4760" s="4" t="s">
        <v>3607</v>
      </c>
      <c r="B4760" s="5">
        <v>0</v>
      </c>
      <c r="C4760" s="5">
        <v>0</v>
      </c>
    </row>
    <row r="4761" spans="1:3" x14ac:dyDescent="0.35">
      <c r="A4761" s="4" t="s">
        <v>3745</v>
      </c>
      <c r="B4761" s="5">
        <v>0</v>
      </c>
      <c r="C4761" s="5">
        <v>0</v>
      </c>
    </row>
    <row r="4762" spans="1:3" x14ac:dyDescent="0.35">
      <c r="A4762" s="4" t="s">
        <v>1856</v>
      </c>
      <c r="B4762" s="5">
        <v>0</v>
      </c>
      <c r="C4762" s="5">
        <v>5</v>
      </c>
    </row>
    <row r="4763" spans="1:3" x14ac:dyDescent="0.35">
      <c r="A4763" s="4" t="s">
        <v>3851</v>
      </c>
      <c r="B4763" s="5">
        <v>0</v>
      </c>
      <c r="C4763" s="5">
        <v>0</v>
      </c>
    </row>
    <row r="4764" spans="1:3" x14ac:dyDescent="0.35">
      <c r="A4764" s="4" t="s">
        <v>1891</v>
      </c>
      <c r="B4764" s="5">
        <v>0</v>
      </c>
      <c r="C4764" s="5">
        <v>0</v>
      </c>
    </row>
    <row r="4765" spans="1:3" x14ac:dyDescent="0.35">
      <c r="A4765" s="4" t="s">
        <v>3992</v>
      </c>
      <c r="B4765" s="5">
        <v>0</v>
      </c>
      <c r="C4765" s="5">
        <v>0</v>
      </c>
    </row>
    <row r="4766" spans="1:3" x14ac:dyDescent="0.35">
      <c r="A4766" s="4" t="s">
        <v>5374</v>
      </c>
      <c r="B4766" s="5">
        <v>0</v>
      </c>
      <c r="C4766" s="5">
        <v>0</v>
      </c>
    </row>
    <row r="4767" spans="1:3" x14ac:dyDescent="0.35">
      <c r="A4767" s="4" t="s">
        <v>554</v>
      </c>
      <c r="B4767" s="5">
        <v>0</v>
      </c>
      <c r="C4767" s="5">
        <v>0</v>
      </c>
    </row>
    <row r="4768" spans="1:3" x14ac:dyDescent="0.35">
      <c r="A4768" s="4" t="s">
        <v>3893</v>
      </c>
      <c r="B4768" s="5">
        <v>0</v>
      </c>
      <c r="C4768" s="5">
        <v>0</v>
      </c>
    </row>
    <row r="4769" spans="1:3" x14ac:dyDescent="0.35">
      <c r="A4769" s="4" t="s">
        <v>4519</v>
      </c>
      <c r="B4769" s="5">
        <v>0</v>
      </c>
      <c r="C4769" s="5">
        <v>0</v>
      </c>
    </row>
    <row r="4770" spans="1:3" x14ac:dyDescent="0.35">
      <c r="A4770" s="4" t="s">
        <v>5824</v>
      </c>
      <c r="B4770" s="5">
        <v>0</v>
      </c>
      <c r="C4770" s="5">
        <v>1</v>
      </c>
    </row>
    <row r="4771" spans="1:3" x14ac:dyDescent="0.35">
      <c r="A4771" s="4" t="s">
        <v>3829</v>
      </c>
      <c r="B4771" s="5">
        <v>0</v>
      </c>
      <c r="C4771" s="5">
        <v>1</v>
      </c>
    </row>
    <row r="4772" spans="1:3" x14ac:dyDescent="0.35">
      <c r="A4772" s="4" t="s">
        <v>41</v>
      </c>
      <c r="B4772" s="5">
        <v>0</v>
      </c>
      <c r="C4772" s="5">
        <v>0</v>
      </c>
    </row>
    <row r="4773" spans="1:3" x14ac:dyDescent="0.35">
      <c r="A4773" s="4" t="s">
        <v>4274</v>
      </c>
      <c r="B4773" s="5">
        <v>3</v>
      </c>
      <c r="C4773" s="5">
        <v>0</v>
      </c>
    </row>
    <row r="4774" spans="1:3" x14ac:dyDescent="0.35">
      <c r="A4774" s="4" t="s">
        <v>1468</v>
      </c>
      <c r="B4774" s="5">
        <v>0</v>
      </c>
      <c r="C4774" s="5">
        <v>0</v>
      </c>
    </row>
    <row r="4775" spans="1:3" x14ac:dyDescent="0.35">
      <c r="A4775" s="4" t="s">
        <v>3458</v>
      </c>
      <c r="B4775" s="5">
        <v>0</v>
      </c>
      <c r="C4775" s="5">
        <v>0</v>
      </c>
    </row>
    <row r="4776" spans="1:3" x14ac:dyDescent="0.35">
      <c r="A4776" s="4" t="s">
        <v>5736</v>
      </c>
      <c r="B4776" s="5">
        <v>0</v>
      </c>
      <c r="C4776" s="5">
        <v>0</v>
      </c>
    </row>
    <row r="4777" spans="1:3" x14ac:dyDescent="0.35">
      <c r="A4777" s="4" t="s">
        <v>4649</v>
      </c>
      <c r="B4777" s="5">
        <v>0</v>
      </c>
      <c r="C4777" s="5">
        <v>0</v>
      </c>
    </row>
    <row r="4778" spans="1:3" x14ac:dyDescent="0.35">
      <c r="A4778" s="4" t="s">
        <v>5311</v>
      </c>
      <c r="B4778" s="5">
        <v>0</v>
      </c>
      <c r="C4778" s="5">
        <v>0</v>
      </c>
    </row>
    <row r="4779" spans="1:3" x14ac:dyDescent="0.35">
      <c r="A4779" s="4" t="s">
        <v>6251</v>
      </c>
      <c r="B4779" s="5">
        <v>3</v>
      </c>
      <c r="C4779" s="5">
        <v>0</v>
      </c>
    </row>
    <row r="4780" spans="1:3" x14ac:dyDescent="0.35">
      <c r="A4780" s="4" t="s">
        <v>5507</v>
      </c>
      <c r="B4780" s="5">
        <v>0</v>
      </c>
      <c r="C4780" s="5">
        <v>0</v>
      </c>
    </row>
    <row r="4781" spans="1:3" x14ac:dyDescent="0.35">
      <c r="A4781" s="4" t="s">
        <v>6308</v>
      </c>
      <c r="B4781" s="5">
        <v>0</v>
      </c>
      <c r="C4781" s="5">
        <v>0</v>
      </c>
    </row>
    <row r="4782" spans="1:3" x14ac:dyDescent="0.35">
      <c r="A4782" s="4" t="s">
        <v>208</v>
      </c>
      <c r="B4782" s="5">
        <v>0</v>
      </c>
      <c r="C4782" s="5">
        <v>0</v>
      </c>
    </row>
    <row r="4783" spans="1:3" x14ac:dyDescent="0.35">
      <c r="A4783" s="4" t="s">
        <v>6444</v>
      </c>
      <c r="B4783" s="5">
        <v>0</v>
      </c>
      <c r="C4783" s="5">
        <v>0</v>
      </c>
    </row>
    <row r="4784" spans="1:3" x14ac:dyDescent="0.35">
      <c r="A4784" s="4" t="s">
        <v>142</v>
      </c>
      <c r="B4784" s="5">
        <v>0</v>
      </c>
      <c r="C4784" s="5">
        <v>0</v>
      </c>
    </row>
    <row r="4785" spans="1:3" x14ac:dyDescent="0.35">
      <c r="A4785" s="4" t="s">
        <v>6588</v>
      </c>
      <c r="B4785" s="5">
        <v>0</v>
      </c>
      <c r="C4785" s="5">
        <v>0</v>
      </c>
    </row>
    <row r="4786" spans="1:3" x14ac:dyDescent="0.35">
      <c r="A4786" s="4" t="s">
        <v>4577</v>
      </c>
      <c r="B4786" s="5">
        <v>0</v>
      </c>
      <c r="C4786" s="5">
        <v>0</v>
      </c>
    </row>
    <row r="4787" spans="1:3" x14ac:dyDescent="0.35">
      <c r="A4787" s="4" t="s">
        <v>4843</v>
      </c>
      <c r="B4787" s="5">
        <v>0</v>
      </c>
      <c r="C4787" s="5">
        <v>0</v>
      </c>
    </row>
    <row r="4788" spans="1:3" x14ac:dyDescent="0.35">
      <c r="A4788" s="4" t="s">
        <v>1333</v>
      </c>
      <c r="B4788" s="5">
        <v>2</v>
      </c>
      <c r="C4788" s="5">
        <v>0</v>
      </c>
    </row>
    <row r="4789" spans="1:3" x14ac:dyDescent="0.35">
      <c r="A4789" s="4" t="s">
        <v>1064</v>
      </c>
      <c r="B4789" s="5">
        <v>1</v>
      </c>
      <c r="C4789" s="5">
        <v>0</v>
      </c>
    </row>
    <row r="4790" spans="1:3" x14ac:dyDescent="0.35">
      <c r="A4790" s="4" t="s">
        <v>1958</v>
      </c>
      <c r="B4790" s="5">
        <v>0</v>
      </c>
      <c r="C4790" s="5">
        <v>0</v>
      </c>
    </row>
    <row r="4791" spans="1:3" x14ac:dyDescent="0.35">
      <c r="A4791" s="4" t="s">
        <v>6036</v>
      </c>
      <c r="B4791" s="5">
        <v>0</v>
      </c>
      <c r="C4791" s="5">
        <v>0</v>
      </c>
    </row>
    <row r="4792" spans="1:3" x14ac:dyDescent="0.35">
      <c r="A4792" s="4" t="s">
        <v>3217</v>
      </c>
      <c r="B4792" s="5">
        <v>3</v>
      </c>
      <c r="C4792" s="5">
        <v>0</v>
      </c>
    </row>
    <row r="4793" spans="1:3" x14ac:dyDescent="0.35">
      <c r="A4793" s="4" t="s">
        <v>6406</v>
      </c>
      <c r="B4793" s="5">
        <v>0</v>
      </c>
      <c r="C4793" s="5">
        <v>0</v>
      </c>
    </row>
    <row r="4794" spans="1:3" x14ac:dyDescent="0.35">
      <c r="A4794" s="4" t="s">
        <v>2424</v>
      </c>
      <c r="B4794" s="5">
        <v>0</v>
      </c>
      <c r="C4794" s="5">
        <v>0</v>
      </c>
    </row>
    <row r="4795" spans="1:3" x14ac:dyDescent="0.35">
      <c r="A4795" s="4" t="s">
        <v>3274</v>
      </c>
      <c r="B4795" s="5">
        <v>3</v>
      </c>
      <c r="C4795" s="5">
        <v>0</v>
      </c>
    </row>
    <row r="4796" spans="1:3" x14ac:dyDescent="0.35">
      <c r="A4796" s="4" t="s">
        <v>163</v>
      </c>
      <c r="B4796" s="5">
        <v>0</v>
      </c>
      <c r="C4796" s="5">
        <v>0</v>
      </c>
    </row>
    <row r="4797" spans="1:3" x14ac:dyDescent="0.35">
      <c r="A4797" s="4" t="s">
        <v>6041</v>
      </c>
      <c r="B4797" s="5">
        <v>0</v>
      </c>
      <c r="C4797" s="5">
        <v>0</v>
      </c>
    </row>
    <row r="4798" spans="1:3" x14ac:dyDescent="0.35">
      <c r="A4798" s="4" t="s">
        <v>3539</v>
      </c>
      <c r="B4798" s="5">
        <v>0</v>
      </c>
      <c r="C4798" s="5">
        <v>0</v>
      </c>
    </row>
    <row r="4799" spans="1:3" x14ac:dyDescent="0.35">
      <c r="A4799" s="4" t="s">
        <v>3600</v>
      </c>
      <c r="B4799" s="5">
        <v>0</v>
      </c>
      <c r="C4799" s="5">
        <v>2</v>
      </c>
    </row>
    <row r="4800" spans="1:3" x14ac:dyDescent="0.35">
      <c r="A4800" s="4" t="s">
        <v>4401</v>
      </c>
      <c r="B4800" s="5">
        <v>2</v>
      </c>
      <c r="C4800" s="5">
        <v>0</v>
      </c>
    </row>
    <row r="4801" spans="1:3" x14ac:dyDescent="0.35">
      <c r="A4801" s="4" t="s">
        <v>4694</v>
      </c>
      <c r="B4801" s="5">
        <v>0</v>
      </c>
      <c r="C4801" s="5">
        <v>0</v>
      </c>
    </row>
    <row r="4802" spans="1:3" x14ac:dyDescent="0.35">
      <c r="A4802" s="4" t="s">
        <v>355</v>
      </c>
      <c r="B4802" s="5">
        <v>0</v>
      </c>
      <c r="C4802" s="5">
        <v>0</v>
      </c>
    </row>
    <row r="4803" spans="1:3" x14ac:dyDescent="0.35">
      <c r="A4803" s="4" t="s">
        <v>2913</v>
      </c>
      <c r="B4803" s="5">
        <v>0</v>
      </c>
      <c r="C4803" s="5">
        <v>0</v>
      </c>
    </row>
    <row r="4804" spans="1:3" x14ac:dyDescent="0.35">
      <c r="A4804" s="4" t="s">
        <v>4823</v>
      </c>
      <c r="B4804" s="5">
        <v>0</v>
      </c>
      <c r="C4804" s="5">
        <v>0</v>
      </c>
    </row>
    <row r="4805" spans="1:3" x14ac:dyDescent="0.35">
      <c r="A4805" s="4" t="s">
        <v>4035</v>
      </c>
      <c r="B4805" s="5">
        <v>0</v>
      </c>
      <c r="C4805" s="5">
        <v>0</v>
      </c>
    </row>
    <row r="4806" spans="1:3" x14ac:dyDescent="0.35">
      <c r="A4806" s="4" t="s">
        <v>5848</v>
      </c>
      <c r="B4806" s="5">
        <v>0</v>
      </c>
      <c r="C4806" s="5">
        <v>0</v>
      </c>
    </row>
    <row r="4807" spans="1:3" x14ac:dyDescent="0.35">
      <c r="A4807" s="4" t="s">
        <v>5867</v>
      </c>
      <c r="B4807" s="5">
        <v>0</v>
      </c>
      <c r="C4807" s="5">
        <v>0</v>
      </c>
    </row>
    <row r="4808" spans="1:3" x14ac:dyDescent="0.35">
      <c r="A4808" s="4" t="s">
        <v>6658</v>
      </c>
      <c r="B4808" s="5">
        <v>0</v>
      </c>
      <c r="C4808" s="5">
        <v>2</v>
      </c>
    </row>
    <row r="4809" spans="1:3" x14ac:dyDescent="0.35">
      <c r="A4809" s="4" t="s">
        <v>4085</v>
      </c>
      <c r="B4809" s="5">
        <v>0</v>
      </c>
      <c r="C4809" s="5">
        <v>0</v>
      </c>
    </row>
    <row r="4810" spans="1:3" x14ac:dyDescent="0.35">
      <c r="A4810" s="4" t="s">
        <v>3021</v>
      </c>
      <c r="B4810" s="5">
        <v>0</v>
      </c>
      <c r="C4810" s="5">
        <v>0</v>
      </c>
    </row>
    <row r="4811" spans="1:3" x14ac:dyDescent="0.35">
      <c r="A4811" s="4" t="s">
        <v>1287</v>
      </c>
      <c r="B4811" s="5">
        <v>0</v>
      </c>
      <c r="C4811" s="5">
        <v>0</v>
      </c>
    </row>
    <row r="4812" spans="1:3" x14ac:dyDescent="0.35">
      <c r="A4812" s="4" t="s">
        <v>2675</v>
      </c>
      <c r="B4812" s="5">
        <v>0</v>
      </c>
      <c r="C4812" s="5">
        <v>6</v>
      </c>
    </row>
    <row r="4813" spans="1:3" x14ac:dyDescent="0.35">
      <c r="A4813" s="4" t="s">
        <v>6244</v>
      </c>
      <c r="B4813" s="5">
        <v>0</v>
      </c>
      <c r="C4813" s="5">
        <v>4</v>
      </c>
    </row>
    <row r="4814" spans="1:3" x14ac:dyDescent="0.35">
      <c r="A4814" s="4" t="s">
        <v>2354</v>
      </c>
      <c r="B4814" s="5">
        <v>0</v>
      </c>
      <c r="C4814" s="5">
        <v>0</v>
      </c>
    </row>
    <row r="4815" spans="1:3" x14ac:dyDescent="0.35">
      <c r="A4815" s="4" t="s">
        <v>1927</v>
      </c>
      <c r="B4815" s="5">
        <v>0</v>
      </c>
      <c r="C4815" s="5">
        <v>0</v>
      </c>
    </row>
    <row r="4816" spans="1:3" x14ac:dyDescent="0.35">
      <c r="A4816" s="4" t="s">
        <v>3767</v>
      </c>
      <c r="B4816" s="5">
        <v>0</v>
      </c>
      <c r="C4816" s="5">
        <v>5</v>
      </c>
    </row>
    <row r="4817" spans="1:3" x14ac:dyDescent="0.35">
      <c r="A4817" s="4" t="s">
        <v>3309</v>
      </c>
      <c r="B4817" s="5">
        <v>0</v>
      </c>
      <c r="C4817" s="5">
        <v>0</v>
      </c>
    </row>
    <row r="4818" spans="1:3" x14ac:dyDescent="0.35">
      <c r="A4818" s="4" t="s">
        <v>3241</v>
      </c>
      <c r="B4818" s="5">
        <v>0</v>
      </c>
      <c r="C4818" s="5">
        <v>0</v>
      </c>
    </row>
    <row r="4819" spans="1:3" x14ac:dyDescent="0.35">
      <c r="A4819" s="4" t="s">
        <v>3491</v>
      </c>
      <c r="B4819" s="5">
        <v>0</v>
      </c>
      <c r="C4819" s="5">
        <v>0</v>
      </c>
    </row>
    <row r="4820" spans="1:3" x14ac:dyDescent="0.35">
      <c r="A4820" s="4" t="s">
        <v>6194</v>
      </c>
      <c r="B4820" s="5">
        <v>0</v>
      </c>
      <c r="C4820" s="5">
        <v>0</v>
      </c>
    </row>
    <row r="4821" spans="1:3" x14ac:dyDescent="0.35">
      <c r="A4821" s="4" t="s">
        <v>5914</v>
      </c>
      <c r="B4821" s="5">
        <v>0</v>
      </c>
      <c r="C4821" s="5">
        <v>5</v>
      </c>
    </row>
    <row r="4822" spans="1:3" x14ac:dyDescent="0.35">
      <c r="A4822" s="4" t="s">
        <v>3305</v>
      </c>
      <c r="B4822" s="5">
        <v>0</v>
      </c>
      <c r="C4822" s="5">
        <v>0</v>
      </c>
    </row>
    <row r="4823" spans="1:3" x14ac:dyDescent="0.35">
      <c r="A4823" s="4" t="s">
        <v>261</v>
      </c>
      <c r="B4823" s="5">
        <v>0</v>
      </c>
      <c r="C4823" s="5">
        <v>0</v>
      </c>
    </row>
    <row r="4824" spans="1:3" x14ac:dyDescent="0.35">
      <c r="A4824" s="4" t="s">
        <v>528</v>
      </c>
      <c r="B4824" s="5">
        <v>0</v>
      </c>
      <c r="C4824" s="5">
        <v>0</v>
      </c>
    </row>
    <row r="4825" spans="1:3" x14ac:dyDescent="0.35">
      <c r="A4825" s="4" t="s">
        <v>2125</v>
      </c>
      <c r="B4825" s="5">
        <v>3</v>
      </c>
      <c r="C4825" s="5">
        <v>0</v>
      </c>
    </row>
    <row r="4826" spans="1:3" x14ac:dyDescent="0.35">
      <c r="A4826" s="4" t="s">
        <v>764</v>
      </c>
      <c r="B4826" s="5">
        <v>0</v>
      </c>
      <c r="C4826" s="5">
        <v>0</v>
      </c>
    </row>
    <row r="4827" spans="1:3" x14ac:dyDescent="0.35">
      <c r="A4827" s="4" t="s">
        <v>1238</v>
      </c>
      <c r="B4827" s="5">
        <v>0</v>
      </c>
      <c r="C4827" s="5">
        <v>0</v>
      </c>
    </row>
    <row r="4828" spans="1:3" x14ac:dyDescent="0.35">
      <c r="A4828" s="4" t="s">
        <v>1241</v>
      </c>
      <c r="B4828" s="5">
        <v>0</v>
      </c>
      <c r="C4828" s="5">
        <v>0</v>
      </c>
    </row>
    <row r="4829" spans="1:3" x14ac:dyDescent="0.35">
      <c r="A4829" s="4" t="s">
        <v>3432</v>
      </c>
      <c r="B4829" s="5">
        <v>3</v>
      </c>
      <c r="C4829" s="5">
        <v>0</v>
      </c>
    </row>
    <row r="4830" spans="1:3" x14ac:dyDescent="0.35">
      <c r="A4830" s="4" t="s">
        <v>6982</v>
      </c>
      <c r="B4830" s="5">
        <v>0</v>
      </c>
      <c r="C4830" s="5">
        <v>6</v>
      </c>
    </row>
    <row r="4831" spans="1:3" x14ac:dyDescent="0.35">
      <c r="A4831" s="4" t="s">
        <v>664</v>
      </c>
      <c r="B4831" s="5">
        <v>0</v>
      </c>
      <c r="C4831" s="5">
        <v>0</v>
      </c>
    </row>
    <row r="4832" spans="1:3" x14ac:dyDescent="0.35">
      <c r="A4832" s="4" t="s">
        <v>5578</v>
      </c>
      <c r="B4832" s="5">
        <v>0</v>
      </c>
      <c r="C4832" s="5">
        <v>6</v>
      </c>
    </row>
    <row r="4833" spans="1:3" x14ac:dyDescent="0.35">
      <c r="A4833" s="4" t="s">
        <v>1486</v>
      </c>
      <c r="B4833" s="5">
        <v>0</v>
      </c>
      <c r="C4833" s="5">
        <v>0</v>
      </c>
    </row>
    <row r="4834" spans="1:3" x14ac:dyDescent="0.35">
      <c r="A4834" s="4" t="s">
        <v>1227</v>
      </c>
      <c r="B4834" s="5">
        <v>0</v>
      </c>
      <c r="C4834" s="5">
        <v>0</v>
      </c>
    </row>
    <row r="4835" spans="1:3" x14ac:dyDescent="0.35">
      <c r="A4835" s="4" t="s">
        <v>6699</v>
      </c>
      <c r="B4835" s="5">
        <v>0</v>
      </c>
      <c r="C4835" s="5">
        <v>0</v>
      </c>
    </row>
    <row r="4836" spans="1:3" x14ac:dyDescent="0.35">
      <c r="A4836" s="4" t="s">
        <v>6623</v>
      </c>
      <c r="B4836" s="5">
        <v>0</v>
      </c>
      <c r="C4836" s="5">
        <v>0</v>
      </c>
    </row>
    <row r="4837" spans="1:3" x14ac:dyDescent="0.35">
      <c r="A4837" s="4" t="s">
        <v>3549</v>
      </c>
      <c r="B4837" s="5">
        <v>0</v>
      </c>
      <c r="C4837" s="5">
        <v>0</v>
      </c>
    </row>
    <row r="4838" spans="1:3" x14ac:dyDescent="0.35">
      <c r="A4838" s="4" t="s">
        <v>597</v>
      </c>
      <c r="B4838" s="5">
        <v>0</v>
      </c>
      <c r="C4838" s="5">
        <v>0</v>
      </c>
    </row>
    <row r="4839" spans="1:3" x14ac:dyDescent="0.35">
      <c r="A4839" s="4" t="s">
        <v>3259</v>
      </c>
      <c r="B4839" s="5">
        <v>0</v>
      </c>
      <c r="C4839" s="5">
        <v>0</v>
      </c>
    </row>
    <row r="4840" spans="1:3" x14ac:dyDescent="0.35">
      <c r="A4840" s="4" t="s">
        <v>3301</v>
      </c>
      <c r="B4840" s="5">
        <v>0</v>
      </c>
      <c r="C4840" s="5">
        <v>0</v>
      </c>
    </row>
    <row r="4841" spans="1:3" x14ac:dyDescent="0.35">
      <c r="A4841" s="4" t="s">
        <v>1300</v>
      </c>
      <c r="B4841" s="5">
        <v>0</v>
      </c>
      <c r="C4841" s="5">
        <v>6</v>
      </c>
    </row>
    <row r="4842" spans="1:3" x14ac:dyDescent="0.35">
      <c r="A4842" s="4" t="s">
        <v>5665</v>
      </c>
      <c r="B4842" s="5">
        <v>0</v>
      </c>
      <c r="C4842" s="5">
        <v>0</v>
      </c>
    </row>
    <row r="4843" spans="1:3" x14ac:dyDescent="0.35">
      <c r="A4843" s="4" t="s">
        <v>4315</v>
      </c>
      <c r="B4843" s="5">
        <v>0</v>
      </c>
      <c r="C4843" s="5">
        <v>0</v>
      </c>
    </row>
    <row r="4844" spans="1:3" x14ac:dyDescent="0.35">
      <c r="A4844" s="4" t="s">
        <v>3756</v>
      </c>
      <c r="B4844" s="5">
        <v>0</v>
      </c>
      <c r="C4844" s="5">
        <v>0</v>
      </c>
    </row>
    <row r="4845" spans="1:3" x14ac:dyDescent="0.35">
      <c r="A4845" s="4" t="s">
        <v>560</v>
      </c>
      <c r="B4845" s="5">
        <v>0</v>
      </c>
      <c r="C4845" s="5">
        <v>0</v>
      </c>
    </row>
    <row r="4846" spans="1:3" x14ac:dyDescent="0.35">
      <c r="A4846" s="4" t="s">
        <v>68</v>
      </c>
      <c r="B4846" s="5">
        <v>0</v>
      </c>
      <c r="C4846" s="5">
        <v>0</v>
      </c>
    </row>
    <row r="4847" spans="1:3" x14ac:dyDescent="0.35">
      <c r="A4847" s="4" t="s">
        <v>6025</v>
      </c>
      <c r="B4847" s="5">
        <v>0</v>
      </c>
      <c r="C4847" s="5">
        <v>0</v>
      </c>
    </row>
    <row r="4848" spans="1:3" x14ac:dyDescent="0.35">
      <c r="A4848" s="4" t="s">
        <v>5450</v>
      </c>
      <c r="B4848" s="5">
        <v>0</v>
      </c>
      <c r="C4848" s="5">
        <v>0</v>
      </c>
    </row>
    <row r="4849" spans="1:3" x14ac:dyDescent="0.35">
      <c r="A4849" s="4" t="s">
        <v>4169</v>
      </c>
      <c r="B4849" s="5">
        <v>0</v>
      </c>
      <c r="C4849" s="5">
        <v>0</v>
      </c>
    </row>
    <row r="4850" spans="1:3" x14ac:dyDescent="0.35">
      <c r="A4850" s="4" t="s">
        <v>182</v>
      </c>
      <c r="B4850" s="5">
        <v>0</v>
      </c>
      <c r="C4850" s="5">
        <v>0</v>
      </c>
    </row>
    <row r="4851" spans="1:3" x14ac:dyDescent="0.35">
      <c r="A4851" s="4" t="s">
        <v>3850</v>
      </c>
      <c r="B4851" s="5">
        <v>0</v>
      </c>
      <c r="C4851" s="5">
        <v>0</v>
      </c>
    </row>
    <row r="4852" spans="1:3" x14ac:dyDescent="0.35">
      <c r="A4852" s="4" t="s">
        <v>2886</v>
      </c>
      <c r="B4852" s="5">
        <v>3</v>
      </c>
      <c r="C4852" s="5">
        <v>0</v>
      </c>
    </row>
    <row r="4853" spans="1:3" x14ac:dyDescent="0.35">
      <c r="A4853" s="4" t="s">
        <v>2751</v>
      </c>
      <c r="B4853" s="5">
        <v>0</v>
      </c>
      <c r="C4853" s="5">
        <v>0</v>
      </c>
    </row>
    <row r="4854" spans="1:3" x14ac:dyDescent="0.35">
      <c r="A4854" s="4" t="s">
        <v>1723</v>
      </c>
      <c r="B4854" s="5">
        <v>0</v>
      </c>
      <c r="C4854" s="5">
        <v>0</v>
      </c>
    </row>
    <row r="4855" spans="1:3" x14ac:dyDescent="0.35">
      <c r="A4855" s="4" t="s">
        <v>7075</v>
      </c>
      <c r="B4855" s="5">
        <v>0</v>
      </c>
      <c r="C4855" s="5">
        <v>0</v>
      </c>
    </row>
    <row r="4856" spans="1:3" x14ac:dyDescent="0.35">
      <c r="A4856" s="4" t="s">
        <v>2220</v>
      </c>
      <c r="B4856" s="5">
        <v>4</v>
      </c>
      <c r="C4856" s="5">
        <v>0</v>
      </c>
    </row>
    <row r="4857" spans="1:3" x14ac:dyDescent="0.35">
      <c r="A4857" s="4" t="s">
        <v>2049</v>
      </c>
      <c r="B4857" s="5">
        <v>0</v>
      </c>
      <c r="C4857" s="5">
        <v>6</v>
      </c>
    </row>
    <row r="4858" spans="1:3" x14ac:dyDescent="0.35">
      <c r="A4858" s="4" t="s">
        <v>5648</v>
      </c>
      <c r="B4858" s="5">
        <v>0</v>
      </c>
      <c r="C4858" s="5">
        <v>0</v>
      </c>
    </row>
    <row r="4859" spans="1:3" x14ac:dyDescent="0.35">
      <c r="A4859" s="4" t="s">
        <v>6912</v>
      </c>
      <c r="B4859" s="5">
        <v>0</v>
      </c>
      <c r="C4859" s="5">
        <v>0</v>
      </c>
    </row>
    <row r="4860" spans="1:3" x14ac:dyDescent="0.35">
      <c r="A4860" s="4" t="s">
        <v>4908</v>
      </c>
      <c r="B4860" s="5">
        <v>0</v>
      </c>
      <c r="C4860" s="5">
        <v>0</v>
      </c>
    </row>
    <row r="4861" spans="1:3" x14ac:dyDescent="0.35">
      <c r="A4861" s="4" t="s">
        <v>3724</v>
      </c>
      <c r="B4861" s="5">
        <v>0</v>
      </c>
      <c r="C4861" s="5">
        <v>0</v>
      </c>
    </row>
    <row r="4862" spans="1:3" x14ac:dyDescent="0.35">
      <c r="A4862" s="4" t="s">
        <v>2705</v>
      </c>
      <c r="B4862" s="5">
        <v>0</v>
      </c>
      <c r="C4862" s="5">
        <v>0</v>
      </c>
    </row>
    <row r="4863" spans="1:3" x14ac:dyDescent="0.35">
      <c r="A4863" s="4" t="s">
        <v>333</v>
      </c>
      <c r="B4863" s="5">
        <v>3</v>
      </c>
      <c r="C4863" s="5">
        <v>0</v>
      </c>
    </row>
    <row r="4864" spans="1:3" x14ac:dyDescent="0.35">
      <c r="A4864" s="4" t="s">
        <v>5259</v>
      </c>
      <c r="B4864" s="5">
        <v>0</v>
      </c>
      <c r="C4864" s="5">
        <v>0</v>
      </c>
    </row>
    <row r="4865" spans="1:3" x14ac:dyDescent="0.35">
      <c r="A4865" s="4" t="s">
        <v>4610</v>
      </c>
      <c r="B4865" s="5">
        <v>4</v>
      </c>
      <c r="C4865" s="5">
        <v>0</v>
      </c>
    </row>
    <row r="4866" spans="1:3" x14ac:dyDescent="0.35">
      <c r="A4866" s="4" t="s">
        <v>6399</v>
      </c>
      <c r="B4866" s="5">
        <v>5</v>
      </c>
      <c r="C4866" s="5">
        <v>0</v>
      </c>
    </row>
    <row r="4867" spans="1:3" x14ac:dyDescent="0.35">
      <c r="A4867" s="4" t="s">
        <v>4871</v>
      </c>
      <c r="B4867" s="5">
        <v>0</v>
      </c>
      <c r="C4867" s="5">
        <v>0</v>
      </c>
    </row>
    <row r="4868" spans="1:3" x14ac:dyDescent="0.35">
      <c r="A4868" s="4" t="s">
        <v>2790</v>
      </c>
      <c r="B4868" s="5">
        <v>0</v>
      </c>
      <c r="C4868" s="5">
        <v>0</v>
      </c>
    </row>
    <row r="4869" spans="1:3" x14ac:dyDescent="0.35">
      <c r="A4869" s="4" t="s">
        <v>577</v>
      </c>
      <c r="B4869" s="5">
        <v>0</v>
      </c>
      <c r="C4869" s="5">
        <v>0</v>
      </c>
    </row>
    <row r="4870" spans="1:3" x14ac:dyDescent="0.35">
      <c r="A4870" s="4" t="s">
        <v>5995</v>
      </c>
      <c r="B4870" s="5">
        <v>0</v>
      </c>
      <c r="C4870" s="5">
        <v>0</v>
      </c>
    </row>
    <row r="4871" spans="1:3" x14ac:dyDescent="0.35">
      <c r="A4871" s="4" t="s">
        <v>3141</v>
      </c>
      <c r="B4871" s="5">
        <v>0</v>
      </c>
      <c r="C4871" s="5">
        <v>0</v>
      </c>
    </row>
    <row r="4872" spans="1:3" x14ac:dyDescent="0.35">
      <c r="A4872" s="4" t="s">
        <v>5136</v>
      </c>
      <c r="B4872" s="5">
        <v>0</v>
      </c>
      <c r="C4872" s="5">
        <v>0</v>
      </c>
    </row>
    <row r="4873" spans="1:3" x14ac:dyDescent="0.35">
      <c r="A4873" s="4" t="s">
        <v>2668</v>
      </c>
      <c r="B4873" s="5">
        <v>0</v>
      </c>
      <c r="C4873" s="5">
        <v>0</v>
      </c>
    </row>
    <row r="4874" spans="1:3" x14ac:dyDescent="0.35">
      <c r="A4874" s="4" t="s">
        <v>410</v>
      </c>
      <c r="B4874" s="5">
        <v>0</v>
      </c>
      <c r="C4874" s="5">
        <v>0</v>
      </c>
    </row>
    <row r="4875" spans="1:3" x14ac:dyDescent="0.35">
      <c r="A4875" s="4" t="s">
        <v>61</v>
      </c>
      <c r="B4875" s="5">
        <v>0</v>
      </c>
      <c r="C4875" s="5">
        <v>0</v>
      </c>
    </row>
    <row r="4876" spans="1:3" x14ac:dyDescent="0.35">
      <c r="A4876" s="4" t="s">
        <v>4288</v>
      </c>
      <c r="B4876" s="5">
        <v>0</v>
      </c>
      <c r="C4876" s="5">
        <v>0</v>
      </c>
    </row>
    <row r="4877" spans="1:3" x14ac:dyDescent="0.35">
      <c r="A4877" s="4" t="s">
        <v>3255</v>
      </c>
      <c r="B4877" s="5">
        <v>0</v>
      </c>
      <c r="C4877" s="5">
        <v>0</v>
      </c>
    </row>
    <row r="4878" spans="1:3" x14ac:dyDescent="0.35">
      <c r="A4878" s="4" t="s">
        <v>3864</v>
      </c>
      <c r="B4878" s="5">
        <v>0</v>
      </c>
      <c r="C4878" s="5">
        <v>0</v>
      </c>
    </row>
    <row r="4879" spans="1:3" x14ac:dyDescent="0.35">
      <c r="A4879" s="4" t="s">
        <v>1192</v>
      </c>
      <c r="B4879" s="5">
        <v>0</v>
      </c>
      <c r="C4879" s="5">
        <v>0</v>
      </c>
    </row>
    <row r="4880" spans="1:3" x14ac:dyDescent="0.35">
      <c r="A4880" s="4" t="s">
        <v>3873</v>
      </c>
      <c r="B4880" s="5">
        <v>0</v>
      </c>
      <c r="C4880" s="5">
        <v>0</v>
      </c>
    </row>
    <row r="4881" spans="1:3" x14ac:dyDescent="0.35">
      <c r="A4881" s="4" t="s">
        <v>4361</v>
      </c>
      <c r="B4881" s="5">
        <v>0</v>
      </c>
      <c r="C4881" s="5">
        <v>0</v>
      </c>
    </row>
    <row r="4882" spans="1:3" x14ac:dyDescent="0.35">
      <c r="A4882" s="4" t="s">
        <v>4459</v>
      </c>
      <c r="B4882" s="5">
        <v>0</v>
      </c>
      <c r="C4882" s="5">
        <v>0</v>
      </c>
    </row>
    <row r="4883" spans="1:3" x14ac:dyDescent="0.35">
      <c r="A4883" s="4" t="s">
        <v>6553</v>
      </c>
      <c r="B4883" s="5">
        <v>0</v>
      </c>
      <c r="C4883" s="5">
        <v>0</v>
      </c>
    </row>
    <row r="4884" spans="1:3" x14ac:dyDescent="0.35">
      <c r="A4884" s="4" t="s">
        <v>5994</v>
      </c>
      <c r="B4884" s="5">
        <v>0</v>
      </c>
      <c r="C4884" s="5">
        <v>0</v>
      </c>
    </row>
    <row r="4885" spans="1:3" x14ac:dyDescent="0.35">
      <c r="A4885" s="4" t="s">
        <v>2671</v>
      </c>
      <c r="B4885" s="5">
        <v>0</v>
      </c>
      <c r="C4885" s="5">
        <v>0</v>
      </c>
    </row>
    <row r="4886" spans="1:3" x14ac:dyDescent="0.35">
      <c r="A4886" s="4" t="s">
        <v>3692</v>
      </c>
      <c r="B4886" s="5">
        <v>0</v>
      </c>
      <c r="C4886" s="5">
        <v>0</v>
      </c>
    </row>
    <row r="4887" spans="1:3" x14ac:dyDescent="0.35">
      <c r="A4887" s="4" t="s">
        <v>377</v>
      </c>
      <c r="B4887" s="5">
        <v>0</v>
      </c>
      <c r="C4887" s="5">
        <v>0</v>
      </c>
    </row>
    <row r="4888" spans="1:3" x14ac:dyDescent="0.35">
      <c r="A4888" s="4" t="s">
        <v>5990</v>
      </c>
      <c r="B4888" s="5">
        <v>0</v>
      </c>
      <c r="C4888" s="5">
        <v>0</v>
      </c>
    </row>
    <row r="4889" spans="1:3" x14ac:dyDescent="0.35">
      <c r="A4889" s="4" t="s">
        <v>1488</v>
      </c>
      <c r="B4889" s="5">
        <v>0</v>
      </c>
      <c r="C4889" s="5">
        <v>1</v>
      </c>
    </row>
    <row r="4890" spans="1:3" x14ac:dyDescent="0.35">
      <c r="A4890" s="4" t="s">
        <v>1155</v>
      </c>
      <c r="B4890" s="5">
        <v>2</v>
      </c>
      <c r="C4890" s="5">
        <v>0</v>
      </c>
    </row>
    <row r="4891" spans="1:3" x14ac:dyDescent="0.35">
      <c r="A4891" s="4" t="s">
        <v>5105</v>
      </c>
      <c r="B4891" s="5">
        <v>0</v>
      </c>
      <c r="C4891" s="5">
        <v>0</v>
      </c>
    </row>
    <row r="4892" spans="1:3" x14ac:dyDescent="0.35">
      <c r="A4892" s="4" t="s">
        <v>4987</v>
      </c>
      <c r="B4892" s="5">
        <v>0</v>
      </c>
      <c r="C4892" s="5">
        <v>0</v>
      </c>
    </row>
    <row r="4893" spans="1:3" x14ac:dyDescent="0.35">
      <c r="A4893" s="4" t="s">
        <v>5170</v>
      </c>
      <c r="B4893" s="5">
        <v>0</v>
      </c>
      <c r="C4893" s="5">
        <v>2</v>
      </c>
    </row>
    <row r="4894" spans="1:3" x14ac:dyDescent="0.35">
      <c r="A4894" s="4" t="s">
        <v>4506</v>
      </c>
      <c r="B4894" s="5">
        <v>0</v>
      </c>
      <c r="C4894" s="5">
        <v>0</v>
      </c>
    </row>
    <row r="4895" spans="1:3" x14ac:dyDescent="0.35">
      <c r="A4895" s="4" t="s">
        <v>7069</v>
      </c>
      <c r="B4895" s="5">
        <v>0</v>
      </c>
      <c r="C4895" s="5">
        <v>0</v>
      </c>
    </row>
    <row r="4896" spans="1:3" x14ac:dyDescent="0.35">
      <c r="A4896" s="4" t="s">
        <v>1464</v>
      </c>
      <c r="B4896" s="5">
        <v>0</v>
      </c>
      <c r="C4896" s="5">
        <v>0</v>
      </c>
    </row>
    <row r="4897" spans="1:3" x14ac:dyDescent="0.35">
      <c r="A4897" s="4" t="s">
        <v>3586</v>
      </c>
      <c r="B4897" s="5">
        <v>0</v>
      </c>
      <c r="C4897" s="5">
        <v>0</v>
      </c>
    </row>
    <row r="4898" spans="1:3" x14ac:dyDescent="0.35">
      <c r="A4898" s="4" t="s">
        <v>6881</v>
      </c>
      <c r="B4898" s="5">
        <v>0</v>
      </c>
      <c r="C4898" s="5">
        <v>0</v>
      </c>
    </row>
    <row r="4899" spans="1:3" x14ac:dyDescent="0.35">
      <c r="A4899" s="4" t="s">
        <v>2998</v>
      </c>
      <c r="B4899" s="5">
        <v>0</v>
      </c>
      <c r="C4899" s="5">
        <v>0</v>
      </c>
    </row>
    <row r="4900" spans="1:3" x14ac:dyDescent="0.35">
      <c r="A4900" s="4" t="s">
        <v>6758</v>
      </c>
      <c r="B4900" s="5">
        <v>4</v>
      </c>
      <c r="C4900" s="5">
        <v>0</v>
      </c>
    </row>
    <row r="4901" spans="1:3" x14ac:dyDescent="0.35">
      <c r="A4901" s="4" t="s">
        <v>4344</v>
      </c>
      <c r="B4901" s="5">
        <v>0</v>
      </c>
      <c r="C4901" s="5">
        <v>3</v>
      </c>
    </row>
    <row r="4902" spans="1:3" x14ac:dyDescent="0.35">
      <c r="A4902" s="4" t="s">
        <v>3652</v>
      </c>
      <c r="B4902" s="5">
        <v>0</v>
      </c>
      <c r="C4902" s="5">
        <v>3</v>
      </c>
    </row>
    <row r="4903" spans="1:3" x14ac:dyDescent="0.35">
      <c r="A4903" s="4" t="s">
        <v>1154</v>
      </c>
      <c r="B4903" s="5">
        <v>0</v>
      </c>
      <c r="C4903" s="5">
        <v>0</v>
      </c>
    </row>
    <row r="4904" spans="1:3" x14ac:dyDescent="0.35">
      <c r="A4904" s="4" t="s">
        <v>2448</v>
      </c>
      <c r="B4904" s="5">
        <v>0</v>
      </c>
      <c r="C4904" s="5">
        <v>0</v>
      </c>
    </row>
    <row r="4905" spans="1:3" x14ac:dyDescent="0.35">
      <c r="A4905" s="4" t="s">
        <v>4192</v>
      </c>
      <c r="B4905" s="5">
        <v>0</v>
      </c>
      <c r="C4905" s="5">
        <v>0</v>
      </c>
    </row>
    <row r="4906" spans="1:3" x14ac:dyDescent="0.35">
      <c r="A4906" s="4" t="s">
        <v>417</v>
      </c>
      <c r="B4906" s="5">
        <v>0</v>
      </c>
      <c r="C4906" s="5">
        <v>0</v>
      </c>
    </row>
    <row r="4907" spans="1:3" x14ac:dyDescent="0.35">
      <c r="A4907" s="4" t="s">
        <v>6600</v>
      </c>
      <c r="B4907" s="5">
        <v>1</v>
      </c>
      <c r="C4907" s="5">
        <v>0</v>
      </c>
    </row>
    <row r="4908" spans="1:3" x14ac:dyDescent="0.35">
      <c r="A4908" s="4" t="s">
        <v>6735</v>
      </c>
      <c r="B4908" s="5">
        <v>0</v>
      </c>
      <c r="C4908" s="5">
        <v>0</v>
      </c>
    </row>
    <row r="4909" spans="1:3" x14ac:dyDescent="0.35">
      <c r="A4909" s="4" t="s">
        <v>6013</v>
      </c>
      <c r="B4909" s="5">
        <v>0</v>
      </c>
      <c r="C4909" s="5">
        <v>0</v>
      </c>
    </row>
    <row r="4910" spans="1:3" x14ac:dyDescent="0.35">
      <c r="A4910" s="4" t="s">
        <v>5226</v>
      </c>
      <c r="B4910" s="5">
        <v>0</v>
      </c>
      <c r="C4910" s="5">
        <v>0</v>
      </c>
    </row>
    <row r="4911" spans="1:3" x14ac:dyDescent="0.35">
      <c r="A4911" s="4" t="s">
        <v>5096</v>
      </c>
      <c r="B4911" s="5">
        <v>0</v>
      </c>
      <c r="C4911" s="5">
        <v>3</v>
      </c>
    </row>
    <row r="4912" spans="1:3" x14ac:dyDescent="0.35">
      <c r="A4912" s="4" t="s">
        <v>1863</v>
      </c>
      <c r="B4912" s="5">
        <v>0</v>
      </c>
      <c r="C4912" s="5">
        <v>0</v>
      </c>
    </row>
    <row r="4913" spans="1:3" x14ac:dyDescent="0.35">
      <c r="A4913" s="4" t="s">
        <v>1844</v>
      </c>
      <c r="B4913" s="5">
        <v>0</v>
      </c>
      <c r="C4913" s="5">
        <v>0</v>
      </c>
    </row>
    <row r="4914" spans="1:3" x14ac:dyDescent="0.35">
      <c r="A4914" s="4" t="s">
        <v>883</v>
      </c>
      <c r="B4914" s="5">
        <v>0</v>
      </c>
      <c r="C4914" s="5">
        <v>0</v>
      </c>
    </row>
    <row r="4915" spans="1:3" x14ac:dyDescent="0.35">
      <c r="A4915" s="4" t="s">
        <v>4542</v>
      </c>
      <c r="B4915" s="5">
        <v>0</v>
      </c>
      <c r="C4915" s="5">
        <v>0</v>
      </c>
    </row>
    <row r="4916" spans="1:3" x14ac:dyDescent="0.35">
      <c r="A4916" s="4" t="s">
        <v>4220</v>
      </c>
      <c r="B4916" s="5">
        <v>0</v>
      </c>
      <c r="C4916" s="5">
        <v>0</v>
      </c>
    </row>
    <row r="4917" spans="1:3" x14ac:dyDescent="0.35">
      <c r="A4917" s="4" t="s">
        <v>4196</v>
      </c>
      <c r="B4917" s="5">
        <v>0</v>
      </c>
      <c r="C4917" s="5">
        <v>0</v>
      </c>
    </row>
    <row r="4918" spans="1:3" x14ac:dyDescent="0.35">
      <c r="A4918" s="4" t="s">
        <v>5594</v>
      </c>
      <c r="B4918" s="5">
        <v>4</v>
      </c>
      <c r="C4918" s="5">
        <v>0</v>
      </c>
    </row>
    <row r="4919" spans="1:3" x14ac:dyDescent="0.35">
      <c r="A4919" s="4" t="s">
        <v>783</v>
      </c>
      <c r="B4919" s="5">
        <v>0</v>
      </c>
      <c r="C4919" s="5">
        <v>0</v>
      </c>
    </row>
    <row r="4920" spans="1:3" x14ac:dyDescent="0.35">
      <c r="A4920" s="4" t="s">
        <v>1136</v>
      </c>
      <c r="B4920" s="5">
        <v>0</v>
      </c>
      <c r="C4920" s="5">
        <v>0</v>
      </c>
    </row>
    <row r="4921" spans="1:3" x14ac:dyDescent="0.35">
      <c r="A4921" s="4" t="s">
        <v>2230</v>
      </c>
      <c r="B4921" s="5">
        <v>0</v>
      </c>
      <c r="C4921" s="5">
        <v>0</v>
      </c>
    </row>
    <row r="4922" spans="1:3" x14ac:dyDescent="0.35">
      <c r="A4922" s="4" t="s">
        <v>3384</v>
      </c>
      <c r="B4922" s="5">
        <v>0</v>
      </c>
      <c r="C4922" s="5">
        <v>0</v>
      </c>
    </row>
    <row r="4923" spans="1:3" x14ac:dyDescent="0.35">
      <c r="A4923" s="4" t="s">
        <v>5553</v>
      </c>
      <c r="B4923" s="5">
        <v>0</v>
      </c>
      <c r="C4923" s="5">
        <v>0</v>
      </c>
    </row>
    <row r="4924" spans="1:3" x14ac:dyDescent="0.35">
      <c r="A4924" s="4" t="s">
        <v>778</v>
      </c>
      <c r="B4924" s="5">
        <v>0</v>
      </c>
      <c r="C4924" s="5">
        <v>0</v>
      </c>
    </row>
    <row r="4925" spans="1:3" x14ac:dyDescent="0.35">
      <c r="A4925" s="4" t="s">
        <v>3287</v>
      </c>
      <c r="B4925" s="5">
        <v>0</v>
      </c>
      <c r="C4925" s="5">
        <v>0</v>
      </c>
    </row>
    <row r="4926" spans="1:3" x14ac:dyDescent="0.35">
      <c r="A4926" s="4" t="s">
        <v>5092</v>
      </c>
      <c r="B4926" s="5">
        <v>0</v>
      </c>
      <c r="C4926" s="5">
        <v>0</v>
      </c>
    </row>
    <row r="4927" spans="1:3" x14ac:dyDescent="0.35">
      <c r="A4927" s="4" t="s">
        <v>5887</v>
      </c>
      <c r="B4927" s="5">
        <v>0</v>
      </c>
      <c r="C4927" s="5">
        <v>0</v>
      </c>
    </row>
    <row r="4928" spans="1:3" x14ac:dyDescent="0.35">
      <c r="A4928" s="4" t="s">
        <v>5055</v>
      </c>
      <c r="B4928" s="5">
        <v>0</v>
      </c>
      <c r="C4928" s="5">
        <v>0</v>
      </c>
    </row>
    <row r="4929" spans="1:3" x14ac:dyDescent="0.35">
      <c r="A4929" s="4" t="s">
        <v>5502</v>
      </c>
      <c r="B4929" s="5">
        <v>0</v>
      </c>
      <c r="C4929" s="5">
        <v>0</v>
      </c>
    </row>
    <row r="4930" spans="1:3" x14ac:dyDescent="0.35">
      <c r="A4930" s="4" t="s">
        <v>5866</v>
      </c>
      <c r="B4930" s="5">
        <v>0</v>
      </c>
      <c r="C4930" s="5">
        <v>0</v>
      </c>
    </row>
    <row r="4931" spans="1:3" x14ac:dyDescent="0.35">
      <c r="A4931" s="4" t="s">
        <v>4514</v>
      </c>
      <c r="B4931" s="5">
        <v>0</v>
      </c>
      <c r="C4931" s="5">
        <v>0</v>
      </c>
    </row>
    <row r="4932" spans="1:3" x14ac:dyDescent="0.35">
      <c r="A4932" s="4" t="s">
        <v>4898</v>
      </c>
      <c r="B4932" s="5">
        <v>0</v>
      </c>
      <c r="C4932" s="5">
        <v>0</v>
      </c>
    </row>
    <row r="4933" spans="1:3" x14ac:dyDescent="0.35">
      <c r="A4933" s="4" t="s">
        <v>1093</v>
      </c>
      <c r="B4933" s="5">
        <v>0</v>
      </c>
      <c r="C4933" s="5">
        <v>0</v>
      </c>
    </row>
    <row r="4934" spans="1:3" x14ac:dyDescent="0.35">
      <c r="A4934" s="4" t="s">
        <v>740</v>
      </c>
      <c r="B4934" s="5">
        <v>0</v>
      </c>
      <c r="C4934" s="5">
        <v>0</v>
      </c>
    </row>
    <row r="4935" spans="1:3" x14ac:dyDescent="0.35">
      <c r="A4935" s="4" t="s">
        <v>3868</v>
      </c>
      <c r="B4935" s="5">
        <v>0</v>
      </c>
      <c r="C4935" s="5">
        <v>1</v>
      </c>
    </row>
    <row r="4936" spans="1:3" x14ac:dyDescent="0.35">
      <c r="A4936" s="4" t="s">
        <v>1794</v>
      </c>
      <c r="B4936" s="5">
        <v>3</v>
      </c>
      <c r="C4936" s="5">
        <v>2</v>
      </c>
    </row>
    <row r="4937" spans="1:3" x14ac:dyDescent="0.35">
      <c r="A4937" s="4" t="s">
        <v>756</v>
      </c>
      <c r="B4937" s="5">
        <v>0</v>
      </c>
      <c r="C4937" s="5">
        <v>3</v>
      </c>
    </row>
    <row r="4938" spans="1:3" x14ac:dyDescent="0.35">
      <c r="A4938" s="4" t="s">
        <v>6614</v>
      </c>
      <c r="B4938" s="5">
        <v>0</v>
      </c>
      <c r="C4938" s="5">
        <v>3</v>
      </c>
    </row>
    <row r="4939" spans="1:3" x14ac:dyDescent="0.35">
      <c r="A4939" s="4" t="s">
        <v>4998</v>
      </c>
      <c r="B4939" s="5">
        <v>0</v>
      </c>
      <c r="C4939" s="5">
        <v>0</v>
      </c>
    </row>
    <row r="4940" spans="1:3" x14ac:dyDescent="0.35">
      <c r="A4940" s="4" t="s">
        <v>6320</v>
      </c>
      <c r="B4940" s="5">
        <v>0</v>
      </c>
      <c r="C4940" s="5">
        <v>0</v>
      </c>
    </row>
    <row r="4941" spans="1:3" x14ac:dyDescent="0.35">
      <c r="A4941" s="4" t="s">
        <v>1879</v>
      </c>
      <c r="B4941" s="5">
        <v>0</v>
      </c>
      <c r="C4941" s="5">
        <v>0</v>
      </c>
    </row>
    <row r="4942" spans="1:3" x14ac:dyDescent="0.35">
      <c r="A4942" s="4" t="s">
        <v>3979</v>
      </c>
      <c r="B4942" s="5">
        <v>0</v>
      </c>
      <c r="C4942" s="5">
        <v>0</v>
      </c>
    </row>
    <row r="4943" spans="1:3" x14ac:dyDescent="0.35">
      <c r="A4943" s="4" t="s">
        <v>1442</v>
      </c>
      <c r="B4943" s="5">
        <v>0</v>
      </c>
      <c r="C4943" s="5">
        <v>0</v>
      </c>
    </row>
    <row r="4944" spans="1:3" x14ac:dyDescent="0.35">
      <c r="A4944" s="4" t="s">
        <v>1737</v>
      </c>
      <c r="B4944" s="5">
        <v>0</v>
      </c>
      <c r="C4944" s="5">
        <v>0</v>
      </c>
    </row>
    <row r="4945" spans="1:3" x14ac:dyDescent="0.35">
      <c r="A4945" s="4" t="s">
        <v>3750</v>
      </c>
      <c r="B4945" s="5">
        <v>2</v>
      </c>
      <c r="C4945" s="5">
        <v>0</v>
      </c>
    </row>
    <row r="4946" spans="1:3" x14ac:dyDescent="0.35">
      <c r="A4946" s="4" t="s">
        <v>2896</v>
      </c>
      <c r="B4946" s="5">
        <v>0</v>
      </c>
      <c r="C4946" s="5">
        <v>0</v>
      </c>
    </row>
    <row r="4947" spans="1:3" x14ac:dyDescent="0.35">
      <c r="A4947" s="4" t="s">
        <v>4233</v>
      </c>
      <c r="B4947" s="5">
        <v>0</v>
      </c>
      <c r="C4947" s="5">
        <v>0</v>
      </c>
    </row>
    <row r="4948" spans="1:3" x14ac:dyDescent="0.35">
      <c r="A4948" s="4" t="s">
        <v>7022</v>
      </c>
      <c r="B4948" s="5">
        <v>0</v>
      </c>
      <c r="C4948" s="5">
        <v>0</v>
      </c>
    </row>
    <row r="4949" spans="1:3" x14ac:dyDescent="0.35">
      <c r="A4949" s="4" t="s">
        <v>603</v>
      </c>
      <c r="B4949" s="5">
        <v>0</v>
      </c>
      <c r="C4949" s="5">
        <v>0</v>
      </c>
    </row>
    <row r="4950" spans="1:3" x14ac:dyDescent="0.35">
      <c r="A4950" s="4" t="s">
        <v>1602</v>
      </c>
      <c r="B4950" s="5">
        <v>0</v>
      </c>
      <c r="C4950" s="5">
        <v>0</v>
      </c>
    </row>
    <row r="4951" spans="1:3" x14ac:dyDescent="0.35">
      <c r="A4951" s="4" t="s">
        <v>3211</v>
      </c>
      <c r="B4951" s="5">
        <v>0</v>
      </c>
      <c r="C4951" s="5">
        <v>0</v>
      </c>
    </row>
    <row r="4952" spans="1:3" x14ac:dyDescent="0.35">
      <c r="A4952" s="4" t="s">
        <v>3813</v>
      </c>
      <c r="B4952" s="5">
        <v>0</v>
      </c>
      <c r="C4952" s="5">
        <v>0</v>
      </c>
    </row>
    <row r="4953" spans="1:3" x14ac:dyDescent="0.35">
      <c r="A4953" s="4" t="s">
        <v>6611</v>
      </c>
      <c r="B4953" s="5">
        <v>0</v>
      </c>
      <c r="C4953" s="5">
        <v>0</v>
      </c>
    </row>
    <row r="4954" spans="1:3" x14ac:dyDescent="0.35">
      <c r="A4954" s="4" t="s">
        <v>3243</v>
      </c>
      <c r="B4954" s="5">
        <v>0</v>
      </c>
      <c r="C4954" s="5">
        <v>0</v>
      </c>
    </row>
    <row r="4955" spans="1:3" x14ac:dyDescent="0.35">
      <c r="A4955" s="4" t="s">
        <v>2395</v>
      </c>
      <c r="B4955" s="5">
        <v>2</v>
      </c>
      <c r="C4955" s="5">
        <v>0</v>
      </c>
    </row>
    <row r="4956" spans="1:3" x14ac:dyDescent="0.35">
      <c r="A4956" s="4" t="s">
        <v>6917</v>
      </c>
      <c r="B4956" s="5">
        <v>0</v>
      </c>
      <c r="C4956" s="5">
        <v>0</v>
      </c>
    </row>
    <row r="4957" spans="1:3" x14ac:dyDescent="0.35">
      <c r="A4957" s="4" t="s">
        <v>1507</v>
      </c>
      <c r="B4957" s="5">
        <v>1</v>
      </c>
      <c r="C4957" s="5">
        <v>0</v>
      </c>
    </row>
    <row r="4958" spans="1:3" x14ac:dyDescent="0.35">
      <c r="A4958" s="4" t="s">
        <v>3124</v>
      </c>
      <c r="B4958" s="5">
        <v>1</v>
      </c>
      <c r="C4958" s="5">
        <v>0</v>
      </c>
    </row>
    <row r="4959" spans="1:3" x14ac:dyDescent="0.35">
      <c r="A4959" s="4" t="s">
        <v>4415</v>
      </c>
      <c r="B4959" s="5">
        <v>0</v>
      </c>
      <c r="C4959" s="5">
        <v>0</v>
      </c>
    </row>
    <row r="4960" spans="1:3" x14ac:dyDescent="0.35">
      <c r="A4960" s="4" t="s">
        <v>1250</v>
      </c>
      <c r="B4960" s="5">
        <v>4</v>
      </c>
      <c r="C4960" s="5">
        <v>0</v>
      </c>
    </row>
    <row r="4961" spans="1:3" x14ac:dyDescent="0.35">
      <c r="A4961" s="4" t="s">
        <v>6220</v>
      </c>
      <c r="B4961" s="5">
        <v>0</v>
      </c>
      <c r="C4961" s="5">
        <v>0</v>
      </c>
    </row>
    <row r="4962" spans="1:3" x14ac:dyDescent="0.35">
      <c r="A4962" s="4" t="s">
        <v>874</v>
      </c>
      <c r="B4962" s="5">
        <v>0</v>
      </c>
      <c r="C4962" s="5">
        <v>0</v>
      </c>
    </row>
    <row r="4963" spans="1:3" x14ac:dyDescent="0.35">
      <c r="A4963" s="4" t="s">
        <v>5717</v>
      </c>
      <c r="B4963" s="5">
        <v>0</v>
      </c>
      <c r="C4963" s="5">
        <v>0</v>
      </c>
    </row>
    <row r="4964" spans="1:3" x14ac:dyDescent="0.35">
      <c r="A4964" s="4" t="s">
        <v>2884</v>
      </c>
      <c r="B4964" s="5">
        <v>0</v>
      </c>
      <c r="C4964" s="5">
        <v>0</v>
      </c>
    </row>
    <row r="4965" spans="1:3" x14ac:dyDescent="0.35">
      <c r="A4965" s="4" t="s">
        <v>583</v>
      </c>
      <c r="B4965" s="5">
        <v>5</v>
      </c>
      <c r="C4965" s="5">
        <v>3</v>
      </c>
    </row>
    <row r="4966" spans="1:3" x14ac:dyDescent="0.35">
      <c r="A4966" s="4" t="s">
        <v>4027</v>
      </c>
      <c r="B4966" s="5">
        <v>3</v>
      </c>
      <c r="C4966" s="5">
        <v>0</v>
      </c>
    </row>
    <row r="4967" spans="1:3" x14ac:dyDescent="0.35">
      <c r="A4967" s="4" t="s">
        <v>4650</v>
      </c>
      <c r="B4967" s="5">
        <v>0</v>
      </c>
      <c r="C4967" s="5">
        <v>0</v>
      </c>
    </row>
    <row r="4968" spans="1:3" x14ac:dyDescent="0.35">
      <c r="A4968" s="4" t="s">
        <v>2873</v>
      </c>
      <c r="B4968" s="5">
        <v>0</v>
      </c>
      <c r="C4968" s="5">
        <v>0</v>
      </c>
    </row>
    <row r="4969" spans="1:3" x14ac:dyDescent="0.35">
      <c r="A4969" s="4" t="s">
        <v>1877</v>
      </c>
      <c r="B4969" s="5">
        <v>0</v>
      </c>
      <c r="C4969" s="5">
        <v>6</v>
      </c>
    </row>
    <row r="4970" spans="1:3" x14ac:dyDescent="0.35">
      <c r="A4970" s="4" t="s">
        <v>4376</v>
      </c>
      <c r="B4970" s="5">
        <v>4</v>
      </c>
      <c r="C4970" s="5">
        <v>0</v>
      </c>
    </row>
    <row r="4971" spans="1:3" x14ac:dyDescent="0.35">
      <c r="A4971" s="4" t="s">
        <v>1044</v>
      </c>
      <c r="B4971" s="5">
        <v>0</v>
      </c>
      <c r="C4971" s="5">
        <v>0</v>
      </c>
    </row>
    <row r="4972" spans="1:3" x14ac:dyDescent="0.35">
      <c r="A4972" s="4" t="s">
        <v>3551</v>
      </c>
      <c r="B4972" s="5">
        <v>0</v>
      </c>
      <c r="C4972" s="5">
        <v>0</v>
      </c>
    </row>
    <row r="4973" spans="1:3" x14ac:dyDescent="0.35">
      <c r="A4973" s="4" t="s">
        <v>2407</v>
      </c>
      <c r="B4973" s="5">
        <v>0</v>
      </c>
      <c r="C4973" s="5">
        <v>0</v>
      </c>
    </row>
    <row r="4974" spans="1:3" x14ac:dyDescent="0.35">
      <c r="A4974" s="4" t="s">
        <v>6427</v>
      </c>
      <c r="B4974" s="5">
        <v>0</v>
      </c>
      <c r="C4974" s="5">
        <v>0</v>
      </c>
    </row>
    <row r="4975" spans="1:3" x14ac:dyDescent="0.35">
      <c r="A4975" s="4" t="s">
        <v>6776</v>
      </c>
      <c r="B4975" s="5">
        <v>0</v>
      </c>
      <c r="C4975" s="5">
        <v>0</v>
      </c>
    </row>
    <row r="4976" spans="1:3" x14ac:dyDescent="0.35">
      <c r="A4976" s="4" t="s">
        <v>1211</v>
      </c>
      <c r="B4976" s="5">
        <v>2</v>
      </c>
      <c r="C4976" s="5">
        <v>0</v>
      </c>
    </row>
    <row r="4977" spans="1:3" x14ac:dyDescent="0.35">
      <c r="A4977" s="4" t="s">
        <v>4390</v>
      </c>
      <c r="B4977" s="5">
        <v>4</v>
      </c>
      <c r="C4977" s="5">
        <v>0</v>
      </c>
    </row>
    <row r="4978" spans="1:3" x14ac:dyDescent="0.35">
      <c r="A4978" s="4" t="s">
        <v>2717</v>
      </c>
      <c r="B4978" s="5">
        <v>5</v>
      </c>
      <c r="C4978" s="5">
        <v>0</v>
      </c>
    </row>
    <row r="4979" spans="1:3" x14ac:dyDescent="0.35">
      <c r="A4979" s="4" t="s">
        <v>3589</v>
      </c>
      <c r="B4979" s="5">
        <v>0</v>
      </c>
      <c r="C4979" s="5">
        <v>0</v>
      </c>
    </row>
    <row r="4980" spans="1:3" x14ac:dyDescent="0.35">
      <c r="A4980" s="4" t="s">
        <v>5474</v>
      </c>
      <c r="B4980" s="5">
        <v>0</v>
      </c>
      <c r="C4980" s="5">
        <v>0</v>
      </c>
    </row>
    <row r="4981" spans="1:3" x14ac:dyDescent="0.35">
      <c r="A4981" s="4" t="s">
        <v>3104</v>
      </c>
      <c r="B4981" s="5">
        <v>0</v>
      </c>
      <c r="C4981" s="5">
        <v>1</v>
      </c>
    </row>
    <row r="4982" spans="1:3" x14ac:dyDescent="0.35">
      <c r="A4982" s="4" t="s">
        <v>1313</v>
      </c>
      <c r="B4982" s="5">
        <v>0</v>
      </c>
      <c r="C4982" s="5">
        <v>0</v>
      </c>
    </row>
    <row r="4983" spans="1:3" x14ac:dyDescent="0.35">
      <c r="A4983" s="4" t="s">
        <v>4016</v>
      </c>
      <c r="B4983" s="5">
        <v>0</v>
      </c>
      <c r="C4983" s="5">
        <v>0</v>
      </c>
    </row>
    <row r="4984" spans="1:3" x14ac:dyDescent="0.35">
      <c r="A4984" s="4" t="s">
        <v>6860</v>
      </c>
      <c r="B4984" s="5">
        <v>0</v>
      </c>
      <c r="C4984" s="5">
        <v>0</v>
      </c>
    </row>
    <row r="4985" spans="1:3" x14ac:dyDescent="0.35">
      <c r="A4985" s="4" t="s">
        <v>2836</v>
      </c>
      <c r="B4985" s="5">
        <v>0</v>
      </c>
      <c r="C4985" s="5">
        <v>0</v>
      </c>
    </row>
    <row r="4986" spans="1:3" x14ac:dyDescent="0.35">
      <c r="A4986" s="4" t="s">
        <v>1906</v>
      </c>
      <c r="B4986" s="5">
        <v>1</v>
      </c>
      <c r="C4986" s="5">
        <v>6</v>
      </c>
    </row>
    <row r="4987" spans="1:3" x14ac:dyDescent="0.35">
      <c r="A4987" s="4" t="s">
        <v>3760</v>
      </c>
      <c r="B4987" s="5">
        <v>0</v>
      </c>
      <c r="C4987" s="5">
        <v>0</v>
      </c>
    </row>
    <row r="4988" spans="1:3" x14ac:dyDescent="0.35">
      <c r="A4988" s="4" t="s">
        <v>3634</v>
      </c>
      <c r="B4988" s="5">
        <v>0</v>
      </c>
      <c r="C4988" s="5">
        <v>0</v>
      </c>
    </row>
    <row r="4989" spans="1:3" x14ac:dyDescent="0.35">
      <c r="A4989" s="4" t="s">
        <v>1089</v>
      </c>
      <c r="B4989" s="5">
        <v>0</v>
      </c>
      <c r="C4989" s="5">
        <v>1</v>
      </c>
    </row>
    <row r="4990" spans="1:3" x14ac:dyDescent="0.35">
      <c r="A4990" s="4" t="s">
        <v>305</v>
      </c>
      <c r="B4990" s="5">
        <v>0</v>
      </c>
      <c r="C4990" s="5">
        <v>0</v>
      </c>
    </row>
    <row r="4991" spans="1:3" x14ac:dyDescent="0.35">
      <c r="A4991" s="4" t="s">
        <v>6552</v>
      </c>
      <c r="B4991" s="5">
        <v>0</v>
      </c>
      <c r="C4991" s="5">
        <v>0</v>
      </c>
    </row>
    <row r="4992" spans="1:3" x14ac:dyDescent="0.35">
      <c r="A4992" s="4" t="s">
        <v>2548</v>
      </c>
      <c r="B4992" s="5">
        <v>0</v>
      </c>
      <c r="C4992" s="5">
        <v>0</v>
      </c>
    </row>
    <row r="4993" spans="1:3" x14ac:dyDescent="0.35">
      <c r="A4993" s="4" t="s">
        <v>292</v>
      </c>
      <c r="B4993" s="5">
        <v>0</v>
      </c>
      <c r="C4993" s="5">
        <v>0</v>
      </c>
    </row>
    <row r="4994" spans="1:3" x14ac:dyDescent="0.35">
      <c r="A4994" s="4" t="s">
        <v>5187</v>
      </c>
      <c r="B4994" s="5">
        <v>0</v>
      </c>
      <c r="C4994" s="5">
        <v>0</v>
      </c>
    </row>
    <row r="4995" spans="1:3" x14ac:dyDescent="0.35">
      <c r="A4995" s="4" t="s">
        <v>6542</v>
      </c>
      <c r="B4995" s="5">
        <v>1</v>
      </c>
      <c r="C4995" s="5">
        <v>0</v>
      </c>
    </row>
    <row r="4996" spans="1:3" x14ac:dyDescent="0.35">
      <c r="A4996" s="4" t="s">
        <v>239</v>
      </c>
      <c r="B4996" s="5">
        <v>0</v>
      </c>
      <c r="C4996" s="5">
        <v>0</v>
      </c>
    </row>
    <row r="4997" spans="1:3" x14ac:dyDescent="0.35">
      <c r="A4997" s="4" t="s">
        <v>2037</v>
      </c>
      <c r="B4997" s="5">
        <v>0</v>
      </c>
      <c r="C4997" s="5">
        <v>0</v>
      </c>
    </row>
    <row r="4998" spans="1:3" x14ac:dyDescent="0.35">
      <c r="A4998" s="4" t="s">
        <v>2450</v>
      </c>
      <c r="B4998" s="5">
        <v>3</v>
      </c>
      <c r="C4998" s="5">
        <v>0</v>
      </c>
    </row>
    <row r="4999" spans="1:3" x14ac:dyDescent="0.35">
      <c r="A4999" s="4" t="s">
        <v>1447</v>
      </c>
      <c r="B4999" s="5">
        <v>0</v>
      </c>
      <c r="C4999" s="5">
        <v>0</v>
      </c>
    </row>
    <row r="5000" spans="1:3" x14ac:dyDescent="0.35">
      <c r="A5000" s="4" t="s">
        <v>5273</v>
      </c>
      <c r="B5000" s="5">
        <v>0</v>
      </c>
      <c r="C5000" s="5">
        <v>0</v>
      </c>
    </row>
    <row r="5001" spans="1:3" x14ac:dyDescent="0.35">
      <c r="A5001" s="4" t="s">
        <v>608</v>
      </c>
      <c r="B5001" s="5">
        <v>0</v>
      </c>
      <c r="C5001" s="5">
        <v>0</v>
      </c>
    </row>
    <row r="5002" spans="1:3" x14ac:dyDescent="0.35">
      <c r="A5002" s="4" t="s">
        <v>2715</v>
      </c>
      <c r="B5002" s="5">
        <v>0</v>
      </c>
      <c r="C5002" s="5">
        <v>0</v>
      </c>
    </row>
    <row r="5003" spans="1:3" x14ac:dyDescent="0.35">
      <c r="A5003" s="4" t="s">
        <v>985</v>
      </c>
      <c r="B5003" s="5">
        <v>0</v>
      </c>
      <c r="C5003" s="5">
        <v>1</v>
      </c>
    </row>
    <row r="5004" spans="1:3" x14ac:dyDescent="0.35">
      <c r="A5004" s="4" t="s">
        <v>3391</v>
      </c>
      <c r="B5004" s="5">
        <v>0</v>
      </c>
      <c r="C5004" s="5">
        <v>0</v>
      </c>
    </row>
    <row r="5005" spans="1:3" x14ac:dyDescent="0.35">
      <c r="A5005" s="4" t="s">
        <v>1125</v>
      </c>
      <c r="B5005" s="5">
        <v>2</v>
      </c>
      <c r="C5005" s="5">
        <v>1</v>
      </c>
    </row>
    <row r="5006" spans="1:3" x14ac:dyDescent="0.35">
      <c r="A5006" s="4" t="s">
        <v>4201</v>
      </c>
      <c r="B5006" s="5">
        <v>4</v>
      </c>
      <c r="C5006" s="5">
        <v>0</v>
      </c>
    </row>
    <row r="5007" spans="1:3" x14ac:dyDescent="0.35">
      <c r="A5007" s="4" t="s">
        <v>1104</v>
      </c>
      <c r="B5007" s="5">
        <v>2</v>
      </c>
      <c r="C5007" s="5">
        <v>0</v>
      </c>
    </row>
    <row r="5008" spans="1:3" x14ac:dyDescent="0.35">
      <c r="A5008" s="4" t="s">
        <v>3730</v>
      </c>
      <c r="B5008" s="5">
        <v>0</v>
      </c>
      <c r="C5008" s="5">
        <v>2</v>
      </c>
    </row>
    <row r="5009" spans="1:3" x14ac:dyDescent="0.35">
      <c r="A5009" s="4" t="s">
        <v>6332</v>
      </c>
      <c r="B5009" s="5">
        <v>0</v>
      </c>
      <c r="C5009" s="5">
        <v>0</v>
      </c>
    </row>
    <row r="5010" spans="1:3" x14ac:dyDescent="0.35">
      <c r="A5010" s="4" t="s">
        <v>2247</v>
      </c>
      <c r="B5010" s="5">
        <v>0</v>
      </c>
      <c r="C5010" s="5">
        <v>0</v>
      </c>
    </row>
    <row r="5011" spans="1:3" x14ac:dyDescent="0.35">
      <c r="A5011" s="4" t="s">
        <v>4727</v>
      </c>
      <c r="B5011" s="5">
        <v>0</v>
      </c>
      <c r="C5011" s="5">
        <v>0</v>
      </c>
    </row>
    <row r="5012" spans="1:3" x14ac:dyDescent="0.35">
      <c r="A5012" s="4" t="s">
        <v>2819</v>
      </c>
      <c r="B5012" s="5">
        <v>0</v>
      </c>
      <c r="C5012" s="5">
        <v>0</v>
      </c>
    </row>
    <row r="5013" spans="1:3" x14ac:dyDescent="0.35">
      <c r="A5013" s="4" t="s">
        <v>1537</v>
      </c>
      <c r="B5013" s="5">
        <v>0</v>
      </c>
      <c r="C5013" s="5">
        <v>0</v>
      </c>
    </row>
    <row r="5014" spans="1:3" x14ac:dyDescent="0.35">
      <c r="A5014" s="4" t="s">
        <v>4320</v>
      </c>
      <c r="B5014" s="5">
        <v>0</v>
      </c>
      <c r="C5014" s="5">
        <v>0</v>
      </c>
    </row>
    <row r="5015" spans="1:3" x14ac:dyDescent="0.35">
      <c r="A5015" s="4" t="s">
        <v>3482</v>
      </c>
      <c r="B5015" s="5">
        <v>3</v>
      </c>
      <c r="C5015" s="5">
        <v>0</v>
      </c>
    </row>
    <row r="5016" spans="1:3" x14ac:dyDescent="0.35">
      <c r="A5016" s="4" t="s">
        <v>1041</v>
      </c>
      <c r="B5016" s="5">
        <v>0</v>
      </c>
      <c r="C5016" s="5">
        <v>0</v>
      </c>
    </row>
    <row r="5017" spans="1:3" x14ac:dyDescent="0.35">
      <c r="A5017" s="4" t="s">
        <v>5832</v>
      </c>
      <c r="B5017" s="5">
        <v>0</v>
      </c>
      <c r="C5017" s="5">
        <v>0</v>
      </c>
    </row>
    <row r="5018" spans="1:3" x14ac:dyDescent="0.35">
      <c r="A5018" s="4" t="s">
        <v>6017</v>
      </c>
      <c r="B5018" s="5">
        <v>5</v>
      </c>
      <c r="C5018" s="5">
        <v>0</v>
      </c>
    </row>
    <row r="5019" spans="1:3" x14ac:dyDescent="0.35">
      <c r="A5019" s="4" t="s">
        <v>6283</v>
      </c>
      <c r="B5019" s="5">
        <v>0</v>
      </c>
      <c r="C5019" s="5">
        <v>0</v>
      </c>
    </row>
    <row r="5020" spans="1:3" x14ac:dyDescent="0.35">
      <c r="A5020" s="4" t="s">
        <v>5939</v>
      </c>
      <c r="B5020" s="5">
        <v>0</v>
      </c>
      <c r="C5020" s="5">
        <v>0</v>
      </c>
    </row>
    <row r="5021" spans="1:3" x14ac:dyDescent="0.35">
      <c r="A5021" s="4" t="s">
        <v>1898</v>
      </c>
      <c r="B5021" s="5">
        <v>0</v>
      </c>
      <c r="C5021" s="5">
        <v>0</v>
      </c>
    </row>
    <row r="5022" spans="1:3" x14ac:dyDescent="0.35">
      <c r="A5022" s="4" t="s">
        <v>1480</v>
      </c>
      <c r="B5022" s="5">
        <v>0</v>
      </c>
      <c r="C5022" s="5">
        <v>0</v>
      </c>
    </row>
    <row r="5023" spans="1:3" x14ac:dyDescent="0.35">
      <c r="A5023" s="4" t="s">
        <v>2577</v>
      </c>
      <c r="B5023" s="5">
        <v>0</v>
      </c>
      <c r="C5023" s="5">
        <v>0</v>
      </c>
    </row>
    <row r="5024" spans="1:3" x14ac:dyDescent="0.35">
      <c r="A5024" s="4" t="s">
        <v>6349</v>
      </c>
      <c r="B5024" s="5">
        <v>0</v>
      </c>
      <c r="C5024" s="5">
        <v>6</v>
      </c>
    </row>
    <row r="5025" spans="1:3" x14ac:dyDescent="0.35">
      <c r="A5025" s="4" t="s">
        <v>3448</v>
      </c>
      <c r="B5025" s="5">
        <v>0</v>
      </c>
      <c r="C5025" s="5">
        <v>3</v>
      </c>
    </row>
    <row r="5026" spans="1:3" x14ac:dyDescent="0.35">
      <c r="A5026" s="4" t="s">
        <v>2101</v>
      </c>
      <c r="B5026" s="5">
        <v>0</v>
      </c>
      <c r="C5026" s="5">
        <v>0</v>
      </c>
    </row>
    <row r="5027" spans="1:3" x14ac:dyDescent="0.35">
      <c r="A5027" s="4" t="s">
        <v>1902</v>
      </c>
      <c r="B5027" s="5">
        <v>0</v>
      </c>
      <c r="C5027" s="5">
        <v>0</v>
      </c>
    </row>
    <row r="5028" spans="1:3" x14ac:dyDescent="0.35">
      <c r="A5028" s="4" t="s">
        <v>2397</v>
      </c>
      <c r="B5028" s="5">
        <v>0</v>
      </c>
      <c r="C5028" s="5">
        <v>0</v>
      </c>
    </row>
    <row r="5029" spans="1:3" x14ac:dyDescent="0.35">
      <c r="A5029" s="4" t="s">
        <v>2055</v>
      </c>
      <c r="B5029" s="5">
        <v>0</v>
      </c>
      <c r="C5029" s="5">
        <v>0</v>
      </c>
    </row>
    <row r="5030" spans="1:3" x14ac:dyDescent="0.35">
      <c r="A5030" s="4" t="s">
        <v>4829</v>
      </c>
      <c r="B5030" s="5">
        <v>2</v>
      </c>
      <c r="C5030" s="5">
        <v>8</v>
      </c>
    </row>
    <row r="5031" spans="1:3" x14ac:dyDescent="0.35">
      <c r="A5031" s="4" t="s">
        <v>5745</v>
      </c>
      <c r="B5031" s="5">
        <v>0</v>
      </c>
      <c r="C5031" s="5">
        <v>0</v>
      </c>
    </row>
    <row r="5032" spans="1:3" x14ac:dyDescent="0.35">
      <c r="A5032" s="4" t="s">
        <v>1390</v>
      </c>
      <c r="B5032" s="5">
        <v>0</v>
      </c>
      <c r="C5032" s="5">
        <v>0</v>
      </c>
    </row>
    <row r="5033" spans="1:3" x14ac:dyDescent="0.35">
      <c r="A5033" s="4" t="s">
        <v>963</v>
      </c>
      <c r="B5033" s="5">
        <v>0</v>
      </c>
      <c r="C5033" s="5">
        <v>0</v>
      </c>
    </row>
    <row r="5034" spans="1:3" x14ac:dyDescent="0.35">
      <c r="A5034" s="4" t="s">
        <v>5122</v>
      </c>
      <c r="B5034" s="5">
        <v>0</v>
      </c>
      <c r="C5034" s="5">
        <v>0</v>
      </c>
    </row>
    <row r="5035" spans="1:3" x14ac:dyDescent="0.35">
      <c r="A5035" s="4" t="s">
        <v>3327</v>
      </c>
      <c r="B5035" s="5">
        <v>0</v>
      </c>
      <c r="C5035" s="5">
        <v>0</v>
      </c>
    </row>
    <row r="5036" spans="1:3" x14ac:dyDescent="0.35">
      <c r="A5036" s="4" t="s">
        <v>1462</v>
      </c>
      <c r="B5036" s="5">
        <v>0</v>
      </c>
      <c r="C5036" s="5">
        <v>0</v>
      </c>
    </row>
    <row r="5037" spans="1:3" x14ac:dyDescent="0.35">
      <c r="A5037" s="4" t="s">
        <v>6918</v>
      </c>
      <c r="B5037" s="5">
        <v>1</v>
      </c>
      <c r="C5037" s="5">
        <v>0</v>
      </c>
    </row>
    <row r="5038" spans="1:3" x14ac:dyDescent="0.35">
      <c r="A5038" s="4" t="s">
        <v>1510</v>
      </c>
      <c r="B5038" s="5">
        <v>0</v>
      </c>
      <c r="C5038" s="5">
        <v>3</v>
      </c>
    </row>
    <row r="5039" spans="1:3" x14ac:dyDescent="0.35">
      <c r="A5039" s="4" t="s">
        <v>3166</v>
      </c>
      <c r="B5039" s="5">
        <v>0</v>
      </c>
      <c r="C5039" s="5">
        <v>0</v>
      </c>
    </row>
    <row r="5040" spans="1:3" x14ac:dyDescent="0.35">
      <c r="A5040" s="4" t="s">
        <v>269</v>
      </c>
      <c r="B5040" s="5">
        <v>0</v>
      </c>
      <c r="C5040" s="5">
        <v>0</v>
      </c>
    </row>
    <row r="5041" spans="1:3" x14ac:dyDescent="0.35">
      <c r="A5041" s="4" t="s">
        <v>4505</v>
      </c>
      <c r="B5041" s="5">
        <v>0</v>
      </c>
      <c r="C5041" s="5">
        <v>0</v>
      </c>
    </row>
    <row r="5042" spans="1:3" x14ac:dyDescent="0.35">
      <c r="A5042" s="4" t="s">
        <v>4999</v>
      </c>
      <c r="B5042" s="5">
        <v>0</v>
      </c>
      <c r="C5042" s="5">
        <v>0</v>
      </c>
    </row>
    <row r="5043" spans="1:3" x14ac:dyDescent="0.35">
      <c r="A5043" s="4" t="s">
        <v>2475</v>
      </c>
      <c r="B5043" s="5">
        <v>0</v>
      </c>
      <c r="C5043" s="5">
        <v>0</v>
      </c>
    </row>
    <row r="5044" spans="1:3" x14ac:dyDescent="0.35">
      <c r="A5044" s="4" t="s">
        <v>2384</v>
      </c>
      <c r="B5044" s="5">
        <v>0</v>
      </c>
      <c r="C5044" s="5">
        <v>0</v>
      </c>
    </row>
    <row r="5045" spans="1:3" x14ac:dyDescent="0.35">
      <c r="A5045" s="4" t="s">
        <v>3097</v>
      </c>
      <c r="B5045" s="5">
        <v>0</v>
      </c>
      <c r="C5045" s="5">
        <v>0</v>
      </c>
    </row>
    <row r="5046" spans="1:3" x14ac:dyDescent="0.35">
      <c r="A5046" s="4" t="s">
        <v>6011</v>
      </c>
      <c r="B5046" s="5">
        <v>0</v>
      </c>
      <c r="C5046" s="5">
        <v>0</v>
      </c>
    </row>
    <row r="5047" spans="1:3" x14ac:dyDescent="0.35">
      <c r="A5047" s="4" t="s">
        <v>3791</v>
      </c>
      <c r="B5047" s="5">
        <v>0</v>
      </c>
      <c r="C5047" s="5">
        <v>0</v>
      </c>
    </row>
    <row r="5048" spans="1:3" x14ac:dyDescent="0.35">
      <c r="A5048" s="4" t="s">
        <v>5230</v>
      </c>
      <c r="B5048" s="5">
        <v>0</v>
      </c>
      <c r="C5048" s="5">
        <v>0</v>
      </c>
    </row>
    <row r="5049" spans="1:3" x14ac:dyDescent="0.35">
      <c r="A5049" s="4" t="s">
        <v>226</v>
      </c>
      <c r="B5049" s="5">
        <v>0</v>
      </c>
      <c r="C5049" s="5">
        <v>0</v>
      </c>
    </row>
    <row r="5050" spans="1:3" x14ac:dyDescent="0.35">
      <c r="A5050" s="4" t="s">
        <v>2197</v>
      </c>
      <c r="B5050" s="5">
        <v>0</v>
      </c>
      <c r="C5050" s="5">
        <v>0</v>
      </c>
    </row>
    <row r="5051" spans="1:3" x14ac:dyDescent="0.35">
      <c r="A5051" s="4" t="s">
        <v>359</v>
      </c>
      <c r="B5051" s="5">
        <v>1</v>
      </c>
      <c r="C5051" s="5">
        <v>0</v>
      </c>
    </row>
    <row r="5052" spans="1:3" x14ac:dyDescent="0.35">
      <c r="A5052" s="4" t="s">
        <v>6746</v>
      </c>
      <c r="B5052" s="5">
        <v>0</v>
      </c>
      <c r="C5052" s="5">
        <v>0</v>
      </c>
    </row>
    <row r="5053" spans="1:3" x14ac:dyDescent="0.35">
      <c r="A5053" s="4" t="s">
        <v>4226</v>
      </c>
      <c r="B5053" s="5">
        <v>0</v>
      </c>
      <c r="C5053" s="5">
        <v>0</v>
      </c>
    </row>
    <row r="5054" spans="1:3" x14ac:dyDescent="0.35">
      <c r="A5054" s="4" t="s">
        <v>5206</v>
      </c>
      <c r="B5054" s="5">
        <v>0</v>
      </c>
      <c r="C5054" s="5">
        <v>0</v>
      </c>
    </row>
    <row r="5055" spans="1:3" x14ac:dyDescent="0.35">
      <c r="A5055" s="4" t="s">
        <v>1901</v>
      </c>
      <c r="B5055" s="5">
        <v>0</v>
      </c>
      <c r="C5055" s="5">
        <v>0</v>
      </c>
    </row>
    <row r="5056" spans="1:3" x14ac:dyDescent="0.35">
      <c r="A5056" s="4" t="s">
        <v>1568</v>
      </c>
      <c r="B5056" s="5">
        <v>0</v>
      </c>
      <c r="C5056" s="5">
        <v>0</v>
      </c>
    </row>
    <row r="5057" spans="1:3" x14ac:dyDescent="0.35">
      <c r="A5057" s="4" t="s">
        <v>1617</v>
      </c>
      <c r="B5057" s="5">
        <v>0</v>
      </c>
      <c r="C5057" s="5">
        <v>0</v>
      </c>
    </row>
    <row r="5058" spans="1:3" x14ac:dyDescent="0.35">
      <c r="A5058" s="4" t="s">
        <v>3404</v>
      </c>
      <c r="B5058" s="5">
        <v>4</v>
      </c>
      <c r="C5058" s="5">
        <v>0</v>
      </c>
    </row>
    <row r="5059" spans="1:3" x14ac:dyDescent="0.35">
      <c r="A5059" s="4" t="s">
        <v>5480</v>
      </c>
      <c r="B5059" s="5">
        <v>0</v>
      </c>
      <c r="C5059" s="5">
        <v>0</v>
      </c>
    </row>
    <row r="5060" spans="1:3" x14ac:dyDescent="0.35">
      <c r="A5060" s="4" t="s">
        <v>6130</v>
      </c>
      <c r="B5060" s="5">
        <v>0</v>
      </c>
      <c r="C5060" s="5">
        <v>0</v>
      </c>
    </row>
    <row r="5061" spans="1:3" x14ac:dyDescent="0.35">
      <c r="A5061" s="4" t="s">
        <v>3310</v>
      </c>
      <c r="B5061" s="5">
        <v>3</v>
      </c>
      <c r="C5061" s="5">
        <v>3</v>
      </c>
    </row>
    <row r="5062" spans="1:3" x14ac:dyDescent="0.35">
      <c r="A5062" s="4" t="s">
        <v>5146</v>
      </c>
      <c r="B5062" s="5">
        <v>0</v>
      </c>
      <c r="C5062" s="5">
        <v>0</v>
      </c>
    </row>
    <row r="5063" spans="1:3" x14ac:dyDescent="0.35">
      <c r="A5063" s="4" t="s">
        <v>1583</v>
      </c>
      <c r="B5063" s="5">
        <v>4</v>
      </c>
      <c r="C5063" s="5">
        <v>0</v>
      </c>
    </row>
    <row r="5064" spans="1:3" x14ac:dyDescent="0.35">
      <c r="A5064" s="4" t="s">
        <v>1263</v>
      </c>
      <c r="B5064" s="5">
        <v>0</v>
      </c>
      <c r="C5064" s="5">
        <v>0</v>
      </c>
    </row>
    <row r="5065" spans="1:3" x14ac:dyDescent="0.35">
      <c r="A5065" s="4" t="s">
        <v>3071</v>
      </c>
      <c r="B5065" s="5">
        <v>0</v>
      </c>
      <c r="C5065" s="5">
        <v>0</v>
      </c>
    </row>
    <row r="5066" spans="1:3" x14ac:dyDescent="0.35">
      <c r="A5066" s="4" t="s">
        <v>138</v>
      </c>
      <c r="B5066" s="5">
        <v>0</v>
      </c>
      <c r="C5066" s="5">
        <v>0</v>
      </c>
    </row>
    <row r="5067" spans="1:3" x14ac:dyDescent="0.35">
      <c r="A5067" s="4" t="s">
        <v>5019</v>
      </c>
      <c r="B5067" s="5">
        <v>0</v>
      </c>
      <c r="C5067" s="5">
        <v>6</v>
      </c>
    </row>
    <row r="5068" spans="1:3" x14ac:dyDescent="0.35">
      <c r="A5068" s="4" t="s">
        <v>1236</v>
      </c>
      <c r="B5068" s="5">
        <v>0</v>
      </c>
      <c r="C5068" s="5">
        <v>0</v>
      </c>
    </row>
    <row r="5069" spans="1:3" x14ac:dyDescent="0.35">
      <c r="A5069" s="4" t="s">
        <v>3890</v>
      </c>
      <c r="B5069" s="5">
        <v>0</v>
      </c>
      <c r="C5069" s="5">
        <v>0</v>
      </c>
    </row>
    <row r="5070" spans="1:3" x14ac:dyDescent="0.35">
      <c r="A5070" s="4" t="s">
        <v>1203</v>
      </c>
      <c r="B5070" s="5">
        <v>0</v>
      </c>
      <c r="C5070" s="5">
        <v>0</v>
      </c>
    </row>
    <row r="5071" spans="1:3" x14ac:dyDescent="0.35">
      <c r="A5071" s="4" t="s">
        <v>582</v>
      </c>
      <c r="B5071" s="5">
        <v>5</v>
      </c>
      <c r="C5071" s="5">
        <v>0</v>
      </c>
    </row>
    <row r="5072" spans="1:3" x14ac:dyDescent="0.35">
      <c r="A5072" s="4" t="s">
        <v>5837</v>
      </c>
      <c r="B5072" s="5">
        <v>0</v>
      </c>
      <c r="C5072" s="5">
        <v>1</v>
      </c>
    </row>
    <row r="5073" spans="1:3" x14ac:dyDescent="0.35">
      <c r="A5073" s="4" t="s">
        <v>4022</v>
      </c>
      <c r="B5073" s="5">
        <v>0</v>
      </c>
      <c r="C5073" s="5">
        <v>0</v>
      </c>
    </row>
    <row r="5074" spans="1:3" x14ac:dyDescent="0.35">
      <c r="A5074" s="4" t="s">
        <v>4380</v>
      </c>
      <c r="B5074" s="5">
        <v>0</v>
      </c>
      <c r="C5074" s="5">
        <v>0</v>
      </c>
    </row>
    <row r="5075" spans="1:3" x14ac:dyDescent="0.35">
      <c r="A5075" s="4" t="s">
        <v>1394</v>
      </c>
      <c r="B5075" s="5">
        <v>3</v>
      </c>
      <c r="C5075" s="5">
        <v>0</v>
      </c>
    </row>
    <row r="5076" spans="1:3" x14ac:dyDescent="0.35">
      <c r="A5076" s="4" t="s">
        <v>827</v>
      </c>
      <c r="B5076" s="5">
        <v>0</v>
      </c>
      <c r="C5076" s="5">
        <v>0</v>
      </c>
    </row>
    <row r="5077" spans="1:3" x14ac:dyDescent="0.35">
      <c r="A5077" s="4" t="s">
        <v>742</v>
      </c>
      <c r="B5077" s="5">
        <v>3</v>
      </c>
      <c r="C5077" s="5">
        <v>2</v>
      </c>
    </row>
    <row r="5078" spans="1:3" x14ac:dyDescent="0.35">
      <c r="A5078" s="4" t="s">
        <v>3771</v>
      </c>
      <c r="B5078" s="5">
        <v>0</v>
      </c>
      <c r="C5078" s="5">
        <v>0</v>
      </c>
    </row>
    <row r="5079" spans="1:3" x14ac:dyDescent="0.35">
      <c r="A5079" s="4" t="s">
        <v>654</v>
      </c>
      <c r="B5079" s="5">
        <v>0</v>
      </c>
      <c r="C5079" s="5">
        <v>0</v>
      </c>
    </row>
    <row r="5080" spans="1:3" x14ac:dyDescent="0.35">
      <c r="A5080" s="4" t="s">
        <v>5120</v>
      </c>
      <c r="B5080" s="5">
        <v>2</v>
      </c>
      <c r="C5080" s="5">
        <v>0</v>
      </c>
    </row>
    <row r="5081" spans="1:3" x14ac:dyDescent="0.35">
      <c r="A5081" s="4" t="s">
        <v>5878</v>
      </c>
      <c r="B5081" s="5">
        <v>0</v>
      </c>
      <c r="C5081" s="5">
        <v>9</v>
      </c>
    </row>
    <row r="5082" spans="1:3" x14ac:dyDescent="0.35">
      <c r="A5082" s="4" t="s">
        <v>4229</v>
      </c>
      <c r="B5082" s="5">
        <v>0</v>
      </c>
      <c r="C5082" s="5">
        <v>0</v>
      </c>
    </row>
    <row r="5083" spans="1:3" x14ac:dyDescent="0.35">
      <c r="A5083" s="4" t="s">
        <v>4937</v>
      </c>
      <c r="B5083" s="5">
        <v>0</v>
      </c>
      <c r="C5083" s="5">
        <v>0</v>
      </c>
    </row>
    <row r="5084" spans="1:3" x14ac:dyDescent="0.35">
      <c r="A5084" s="4" t="s">
        <v>651</v>
      </c>
      <c r="B5084" s="5">
        <v>0</v>
      </c>
      <c r="C5084" s="5">
        <v>0</v>
      </c>
    </row>
    <row r="5085" spans="1:3" x14ac:dyDescent="0.35">
      <c r="A5085" s="4" t="s">
        <v>5537</v>
      </c>
      <c r="B5085" s="5">
        <v>0</v>
      </c>
      <c r="C5085" s="5">
        <v>0</v>
      </c>
    </row>
    <row r="5086" spans="1:3" x14ac:dyDescent="0.35">
      <c r="A5086" s="4" t="s">
        <v>2496</v>
      </c>
      <c r="B5086" s="5">
        <v>0</v>
      </c>
      <c r="C5086" s="5">
        <v>0</v>
      </c>
    </row>
    <row r="5087" spans="1:3" x14ac:dyDescent="0.35">
      <c r="A5087" s="4" t="s">
        <v>6951</v>
      </c>
      <c r="B5087" s="5">
        <v>0</v>
      </c>
      <c r="C5087" s="5">
        <v>4</v>
      </c>
    </row>
    <row r="5088" spans="1:3" x14ac:dyDescent="0.35">
      <c r="A5088" s="4" t="s">
        <v>1100</v>
      </c>
      <c r="B5088" s="5">
        <v>0</v>
      </c>
      <c r="C5088" s="5">
        <v>0</v>
      </c>
    </row>
    <row r="5089" spans="1:3" x14ac:dyDescent="0.35">
      <c r="A5089" s="4" t="s">
        <v>2619</v>
      </c>
      <c r="B5089" s="5">
        <v>0</v>
      </c>
      <c r="C5089" s="5">
        <v>0</v>
      </c>
    </row>
    <row r="5090" spans="1:3" x14ac:dyDescent="0.35">
      <c r="A5090" s="4" t="s">
        <v>1061</v>
      </c>
      <c r="B5090" s="5">
        <v>4</v>
      </c>
      <c r="C5090" s="5">
        <v>0</v>
      </c>
    </row>
    <row r="5091" spans="1:3" x14ac:dyDescent="0.35">
      <c r="A5091" s="4" t="s">
        <v>6396</v>
      </c>
      <c r="B5091" s="5">
        <v>0</v>
      </c>
      <c r="C5091" s="5">
        <v>0</v>
      </c>
    </row>
    <row r="5092" spans="1:3" x14ac:dyDescent="0.35">
      <c r="A5092" s="4" t="s">
        <v>6161</v>
      </c>
      <c r="B5092" s="5">
        <v>0</v>
      </c>
      <c r="C5092" s="5">
        <v>0</v>
      </c>
    </row>
    <row r="5093" spans="1:3" x14ac:dyDescent="0.35">
      <c r="A5093" s="4" t="s">
        <v>6274</v>
      </c>
      <c r="B5093" s="5">
        <v>0</v>
      </c>
      <c r="C5093" s="5">
        <v>0</v>
      </c>
    </row>
    <row r="5094" spans="1:3" x14ac:dyDescent="0.35">
      <c r="A5094" s="4" t="s">
        <v>1808</v>
      </c>
      <c r="B5094" s="5">
        <v>0</v>
      </c>
      <c r="C5094" s="5">
        <v>0</v>
      </c>
    </row>
    <row r="5095" spans="1:3" x14ac:dyDescent="0.35">
      <c r="A5095" s="4" t="s">
        <v>411</v>
      </c>
      <c r="B5095" s="5">
        <v>0</v>
      </c>
      <c r="C5095" s="5">
        <v>0</v>
      </c>
    </row>
    <row r="5096" spans="1:3" x14ac:dyDescent="0.35">
      <c r="A5096" s="4" t="s">
        <v>248</v>
      </c>
      <c r="B5096" s="5">
        <v>0</v>
      </c>
      <c r="C5096" s="5">
        <v>0</v>
      </c>
    </row>
    <row r="5097" spans="1:3" x14ac:dyDescent="0.35">
      <c r="A5097" s="4" t="s">
        <v>3729</v>
      </c>
      <c r="B5097" s="5">
        <v>1</v>
      </c>
      <c r="C5097" s="5">
        <v>0</v>
      </c>
    </row>
    <row r="5098" spans="1:3" x14ac:dyDescent="0.35">
      <c r="A5098" s="4" t="s">
        <v>5117</v>
      </c>
      <c r="B5098" s="5">
        <v>0</v>
      </c>
      <c r="C5098" s="5">
        <v>0</v>
      </c>
    </row>
    <row r="5099" spans="1:3" x14ac:dyDescent="0.35">
      <c r="A5099" s="4" t="s">
        <v>4944</v>
      </c>
      <c r="B5099" s="5">
        <v>0</v>
      </c>
      <c r="C5099" s="5">
        <v>0</v>
      </c>
    </row>
    <row r="5100" spans="1:3" x14ac:dyDescent="0.35">
      <c r="A5100" s="4" t="s">
        <v>6253</v>
      </c>
      <c r="B5100" s="5">
        <v>5</v>
      </c>
      <c r="C5100" s="5">
        <v>0</v>
      </c>
    </row>
    <row r="5101" spans="1:3" x14ac:dyDescent="0.35">
      <c r="A5101" s="4" t="s">
        <v>6000</v>
      </c>
      <c r="B5101" s="5">
        <v>0</v>
      </c>
      <c r="C5101" s="5">
        <v>0</v>
      </c>
    </row>
    <row r="5102" spans="1:3" x14ac:dyDescent="0.35">
      <c r="A5102" s="4" t="s">
        <v>7032</v>
      </c>
      <c r="B5102" s="5">
        <v>2</v>
      </c>
      <c r="C5102" s="5">
        <v>0</v>
      </c>
    </row>
    <row r="5103" spans="1:3" x14ac:dyDescent="0.35">
      <c r="A5103" s="4" t="s">
        <v>5767</v>
      </c>
      <c r="B5103" s="5">
        <v>0</v>
      </c>
      <c r="C5103" s="5">
        <v>0</v>
      </c>
    </row>
    <row r="5104" spans="1:3" x14ac:dyDescent="0.35">
      <c r="A5104" s="4" t="s">
        <v>3171</v>
      </c>
      <c r="B5104" s="5">
        <v>0</v>
      </c>
      <c r="C5104" s="5">
        <v>0</v>
      </c>
    </row>
    <row r="5105" spans="1:3" x14ac:dyDescent="0.35">
      <c r="A5105" s="4" t="s">
        <v>5992</v>
      </c>
      <c r="B5105" s="5">
        <v>0</v>
      </c>
      <c r="C5105" s="5">
        <v>0</v>
      </c>
    </row>
    <row r="5106" spans="1:3" x14ac:dyDescent="0.35">
      <c r="A5106" s="4" t="s">
        <v>5456</v>
      </c>
      <c r="B5106" s="5">
        <v>0</v>
      </c>
      <c r="C5106" s="5">
        <v>0</v>
      </c>
    </row>
    <row r="5107" spans="1:3" x14ac:dyDescent="0.35">
      <c r="A5107" s="4" t="s">
        <v>2583</v>
      </c>
      <c r="B5107" s="5">
        <v>5</v>
      </c>
      <c r="C5107" s="5">
        <v>0</v>
      </c>
    </row>
    <row r="5108" spans="1:3" x14ac:dyDescent="0.35">
      <c r="A5108" s="4" t="s">
        <v>2436</v>
      </c>
      <c r="B5108" s="5">
        <v>0</v>
      </c>
      <c r="C5108" s="5">
        <v>0</v>
      </c>
    </row>
    <row r="5109" spans="1:3" x14ac:dyDescent="0.35">
      <c r="A5109" s="4" t="s">
        <v>2301</v>
      </c>
      <c r="B5109" s="5">
        <v>0</v>
      </c>
      <c r="C5109" s="5">
        <v>0</v>
      </c>
    </row>
    <row r="5110" spans="1:3" x14ac:dyDescent="0.35">
      <c r="A5110" s="4" t="s">
        <v>2312</v>
      </c>
      <c r="B5110" s="5">
        <v>0</v>
      </c>
      <c r="C5110" s="5">
        <v>0</v>
      </c>
    </row>
    <row r="5111" spans="1:3" x14ac:dyDescent="0.35">
      <c r="A5111" s="4" t="s">
        <v>2283</v>
      </c>
      <c r="B5111" s="5">
        <v>0</v>
      </c>
      <c r="C5111" s="5">
        <v>0</v>
      </c>
    </row>
    <row r="5112" spans="1:3" x14ac:dyDescent="0.35">
      <c r="A5112" s="4" t="s">
        <v>4181</v>
      </c>
      <c r="B5112" s="5">
        <v>0</v>
      </c>
      <c r="C5112" s="5">
        <v>0</v>
      </c>
    </row>
    <row r="5113" spans="1:3" x14ac:dyDescent="0.35">
      <c r="A5113" s="4" t="s">
        <v>1311</v>
      </c>
      <c r="B5113" s="5">
        <v>0</v>
      </c>
      <c r="C5113" s="5">
        <v>0</v>
      </c>
    </row>
    <row r="5114" spans="1:3" x14ac:dyDescent="0.35">
      <c r="A5114" s="4" t="s">
        <v>4148</v>
      </c>
      <c r="B5114" s="5">
        <v>0</v>
      </c>
      <c r="C5114" s="5">
        <v>0</v>
      </c>
    </row>
    <row r="5115" spans="1:3" x14ac:dyDescent="0.35">
      <c r="A5115" s="4" t="s">
        <v>1950</v>
      </c>
      <c r="B5115" s="5">
        <v>1</v>
      </c>
      <c r="C5115" s="5">
        <v>0</v>
      </c>
    </row>
    <row r="5116" spans="1:3" x14ac:dyDescent="0.35">
      <c r="A5116" s="4" t="s">
        <v>1885</v>
      </c>
      <c r="B5116" s="5">
        <v>0</v>
      </c>
      <c r="C5116" s="5">
        <v>0</v>
      </c>
    </row>
    <row r="5117" spans="1:3" x14ac:dyDescent="0.35">
      <c r="A5117" s="4" t="s">
        <v>5103</v>
      </c>
      <c r="B5117" s="5">
        <v>0</v>
      </c>
      <c r="C5117" s="5">
        <v>0</v>
      </c>
    </row>
    <row r="5118" spans="1:3" x14ac:dyDescent="0.35">
      <c r="A5118" s="4" t="s">
        <v>6511</v>
      </c>
      <c r="B5118" s="5">
        <v>0</v>
      </c>
      <c r="C5118" s="5">
        <v>0</v>
      </c>
    </row>
    <row r="5119" spans="1:3" x14ac:dyDescent="0.35">
      <c r="A5119" s="4" t="s">
        <v>3322</v>
      </c>
      <c r="B5119" s="5">
        <v>0</v>
      </c>
      <c r="C5119" s="5">
        <v>0</v>
      </c>
    </row>
    <row r="5120" spans="1:3" x14ac:dyDescent="0.35">
      <c r="A5120" s="4" t="s">
        <v>1809</v>
      </c>
      <c r="B5120" s="5">
        <v>0</v>
      </c>
      <c r="C5120" s="5">
        <v>0</v>
      </c>
    </row>
    <row r="5121" spans="1:3" x14ac:dyDescent="0.35">
      <c r="A5121" s="4" t="s">
        <v>7059</v>
      </c>
      <c r="B5121" s="5">
        <v>0</v>
      </c>
      <c r="C5121" s="5">
        <v>0</v>
      </c>
    </row>
    <row r="5122" spans="1:3" x14ac:dyDescent="0.35">
      <c r="A5122" s="4" t="s">
        <v>2305</v>
      </c>
      <c r="B5122" s="5">
        <v>0</v>
      </c>
      <c r="C5122" s="5">
        <v>0</v>
      </c>
    </row>
    <row r="5123" spans="1:3" x14ac:dyDescent="0.35">
      <c r="A5123" s="4" t="s">
        <v>1362</v>
      </c>
      <c r="B5123" s="5">
        <v>1</v>
      </c>
      <c r="C5123" s="5">
        <v>0</v>
      </c>
    </row>
    <row r="5124" spans="1:3" x14ac:dyDescent="0.35">
      <c r="A5124" s="4" t="s">
        <v>2140</v>
      </c>
      <c r="B5124" s="5">
        <v>0</v>
      </c>
      <c r="C5124" s="5">
        <v>0</v>
      </c>
    </row>
    <row r="5125" spans="1:3" x14ac:dyDescent="0.35">
      <c r="A5125" s="4" t="s">
        <v>672</v>
      </c>
      <c r="B5125" s="5">
        <v>0</v>
      </c>
      <c r="C5125" s="5">
        <v>6</v>
      </c>
    </row>
    <row r="5126" spans="1:3" x14ac:dyDescent="0.35">
      <c r="A5126" s="4" t="s">
        <v>6315</v>
      </c>
      <c r="B5126" s="5">
        <v>0</v>
      </c>
      <c r="C5126" s="5">
        <v>0</v>
      </c>
    </row>
    <row r="5127" spans="1:3" x14ac:dyDescent="0.35">
      <c r="A5127" s="4" t="s">
        <v>2835</v>
      </c>
      <c r="B5127" s="5">
        <v>0</v>
      </c>
      <c r="C5127" s="5">
        <v>3</v>
      </c>
    </row>
    <row r="5128" spans="1:3" x14ac:dyDescent="0.35">
      <c r="A5128" s="4" t="s">
        <v>2245</v>
      </c>
      <c r="B5128" s="5">
        <v>4</v>
      </c>
      <c r="C5128" s="5">
        <v>0</v>
      </c>
    </row>
    <row r="5129" spans="1:3" x14ac:dyDescent="0.35">
      <c r="A5129" s="4" t="s">
        <v>4580</v>
      </c>
      <c r="B5129" s="5">
        <v>0</v>
      </c>
      <c r="C5129" s="5">
        <v>1</v>
      </c>
    </row>
    <row r="5130" spans="1:3" x14ac:dyDescent="0.35">
      <c r="A5130" s="4" t="s">
        <v>1922</v>
      </c>
      <c r="B5130" s="5">
        <v>5</v>
      </c>
      <c r="C5130" s="5">
        <v>1</v>
      </c>
    </row>
    <row r="5131" spans="1:3" x14ac:dyDescent="0.35">
      <c r="A5131" s="4" t="s">
        <v>544</v>
      </c>
      <c r="B5131" s="5">
        <v>0</v>
      </c>
      <c r="C5131" s="5">
        <v>1</v>
      </c>
    </row>
    <row r="5132" spans="1:3" x14ac:dyDescent="0.35">
      <c r="A5132" s="4" t="s">
        <v>160</v>
      </c>
      <c r="B5132" s="5">
        <v>0</v>
      </c>
      <c r="C5132" s="5">
        <v>0</v>
      </c>
    </row>
    <row r="5133" spans="1:3" x14ac:dyDescent="0.35">
      <c r="A5133" s="4" t="s">
        <v>3991</v>
      </c>
      <c r="B5133" s="5">
        <v>0</v>
      </c>
      <c r="C5133" s="5">
        <v>1</v>
      </c>
    </row>
    <row r="5134" spans="1:3" x14ac:dyDescent="0.35">
      <c r="A5134" s="4" t="s">
        <v>2920</v>
      </c>
      <c r="B5134" s="5">
        <v>1</v>
      </c>
      <c r="C5134" s="5">
        <v>0</v>
      </c>
    </row>
    <row r="5135" spans="1:3" x14ac:dyDescent="0.35">
      <c r="A5135" s="4" t="s">
        <v>5628</v>
      </c>
      <c r="B5135" s="5">
        <v>0</v>
      </c>
      <c r="C5135" s="5">
        <v>1</v>
      </c>
    </row>
    <row r="5136" spans="1:3" x14ac:dyDescent="0.35">
      <c r="A5136" s="4" t="s">
        <v>2113</v>
      </c>
      <c r="B5136" s="5">
        <v>0</v>
      </c>
      <c r="C5136" s="5">
        <v>0</v>
      </c>
    </row>
    <row r="5137" spans="1:3" x14ac:dyDescent="0.35">
      <c r="A5137" s="4" t="s">
        <v>5828</v>
      </c>
      <c r="B5137" s="5">
        <v>0</v>
      </c>
      <c r="C5137" s="5">
        <v>0</v>
      </c>
    </row>
    <row r="5138" spans="1:3" x14ac:dyDescent="0.35">
      <c r="A5138" s="4" t="s">
        <v>6559</v>
      </c>
      <c r="B5138" s="5">
        <v>0</v>
      </c>
      <c r="C5138" s="5">
        <v>0</v>
      </c>
    </row>
    <row r="5139" spans="1:3" x14ac:dyDescent="0.35">
      <c r="A5139" s="4" t="s">
        <v>128</v>
      </c>
      <c r="B5139" s="5">
        <v>0</v>
      </c>
      <c r="C5139" s="5">
        <v>0</v>
      </c>
    </row>
    <row r="5140" spans="1:3" x14ac:dyDescent="0.35">
      <c r="A5140" s="4" t="s">
        <v>6923</v>
      </c>
      <c r="B5140" s="5">
        <v>0</v>
      </c>
      <c r="C5140" s="5">
        <v>0</v>
      </c>
    </row>
    <row r="5141" spans="1:3" x14ac:dyDescent="0.35">
      <c r="A5141" s="4" t="s">
        <v>3428</v>
      </c>
      <c r="B5141" s="5">
        <v>0</v>
      </c>
      <c r="C5141" s="5">
        <v>0</v>
      </c>
    </row>
    <row r="5142" spans="1:3" x14ac:dyDescent="0.35">
      <c r="A5142" s="4" t="s">
        <v>6566</v>
      </c>
      <c r="B5142" s="5">
        <v>4</v>
      </c>
      <c r="C5142" s="5">
        <v>0</v>
      </c>
    </row>
    <row r="5143" spans="1:3" x14ac:dyDescent="0.35">
      <c r="A5143" s="4" t="s">
        <v>4102</v>
      </c>
      <c r="B5143" s="5">
        <v>0</v>
      </c>
      <c r="C5143" s="5">
        <v>0</v>
      </c>
    </row>
    <row r="5144" spans="1:3" x14ac:dyDescent="0.35">
      <c r="A5144" s="4" t="s">
        <v>5979</v>
      </c>
      <c r="B5144" s="5">
        <v>0</v>
      </c>
      <c r="C5144" s="5">
        <v>0</v>
      </c>
    </row>
    <row r="5145" spans="1:3" x14ac:dyDescent="0.35">
      <c r="A5145" s="4" t="s">
        <v>7008</v>
      </c>
      <c r="B5145" s="5">
        <v>0</v>
      </c>
      <c r="C5145" s="5">
        <v>1</v>
      </c>
    </row>
    <row r="5146" spans="1:3" x14ac:dyDescent="0.35">
      <c r="A5146" s="4" t="s">
        <v>1124</v>
      </c>
      <c r="B5146" s="5">
        <v>0</v>
      </c>
      <c r="C5146" s="5">
        <v>0</v>
      </c>
    </row>
    <row r="5147" spans="1:3" x14ac:dyDescent="0.35">
      <c r="A5147" s="4" t="s">
        <v>6953</v>
      </c>
      <c r="B5147" s="5">
        <v>0</v>
      </c>
      <c r="C5147" s="5">
        <v>0</v>
      </c>
    </row>
    <row r="5148" spans="1:3" x14ac:dyDescent="0.35">
      <c r="A5148" s="4" t="s">
        <v>6644</v>
      </c>
      <c r="B5148" s="5">
        <v>0</v>
      </c>
      <c r="C5148" s="5">
        <v>0</v>
      </c>
    </row>
    <row r="5149" spans="1:3" x14ac:dyDescent="0.35">
      <c r="A5149" s="4" t="s">
        <v>1975</v>
      </c>
      <c r="B5149" s="5">
        <v>1</v>
      </c>
      <c r="C5149" s="5">
        <v>0</v>
      </c>
    </row>
    <row r="5150" spans="1:3" x14ac:dyDescent="0.35">
      <c r="A5150" s="4" t="s">
        <v>2904</v>
      </c>
      <c r="B5150" s="5">
        <v>0</v>
      </c>
      <c r="C5150" s="5">
        <v>0</v>
      </c>
    </row>
    <row r="5151" spans="1:3" x14ac:dyDescent="0.35">
      <c r="A5151" s="4" t="s">
        <v>3722</v>
      </c>
      <c r="B5151" s="5">
        <v>3</v>
      </c>
      <c r="C5151" s="5">
        <v>0</v>
      </c>
    </row>
    <row r="5152" spans="1:3" x14ac:dyDescent="0.35">
      <c r="A5152" s="4" t="s">
        <v>5236</v>
      </c>
      <c r="B5152" s="5">
        <v>0</v>
      </c>
      <c r="C5152" s="5">
        <v>0</v>
      </c>
    </row>
    <row r="5153" spans="1:3" x14ac:dyDescent="0.35">
      <c r="A5153" s="4" t="s">
        <v>2343</v>
      </c>
      <c r="B5153" s="5">
        <v>0</v>
      </c>
      <c r="C5153" s="5">
        <v>0</v>
      </c>
    </row>
    <row r="5154" spans="1:3" x14ac:dyDescent="0.35">
      <c r="A5154" s="4" t="s">
        <v>5473</v>
      </c>
      <c r="B5154" s="5">
        <v>0</v>
      </c>
      <c r="C5154" s="5">
        <v>0</v>
      </c>
    </row>
    <row r="5155" spans="1:3" x14ac:dyDescent="0.35">
      <c r="A5155" s="4" t="s">
        <v>4152</v>
      </c>
      <c r="B5155" s="5">
        <v>0</v>
      </c>
      <c r="C5155" s="5">
        <v>0</v>
      </c>
    </row>
    <row r="5156" spans="1:3" x14ac:dyDescent="0.35">
      <c r="A5156" s="4" t="s">
        <v>5949</v>
      </c>
      <c r="B5156" s="5">
        <v>0</v>
      </c>
      <c r="C5156" s="5">
        <v>3</v>
      </c>
    </row>
    <row r="5157" spans="1:3" x14ac:dyDescent="0.35">
      <c r="A5157" s="4" t="s">
        <v>1403</v>
      </c>
      <c r="B5157" s="5">
        <v>0</v>
      </c>
      <c r="C5157" s="5">
        <v>0</v>
      </c>
    </row>
    <row r="5158" spans="1:3" x14ac:dyDescent="0.35">
      <c r="A5158" s="4" t="s">
        <v>3253</v>
      </c>
      <c r="B5158" s="5">
        <v>0</v>
      </c>
      <c r="C5158" s="5">
        <v>0</v>
      </c>
    </row>
    <row r="5159" spans="1:3" x14ac:dyDescent="0.35">
      <c r="A5159" s="4" t="s">
        <v>720</v>
      </c>
      <c r="B5159" s="5">
        <v>1</v>
      </c>
      <c r="C5159" s="5">
        <v>0</v>
      </c>
    </row>
    <row r="5160" spans="1:3" x14ac:dyDescent="0.35">
      <c r="A5160" s="4" t="s">
        <v>4523</v>
      </c>
      <c r="B5160" s="5">
        <v>0</v>
      </c>
      <c r="C5160" s="5">
        <v>0</v>
      </c>
    </row>
    <row r="5161" spans="1:3" x14ac:dyDescent="0.35">
      <c r="A5161" s="4" t="s">
        <v>5083</v>
      </c>
      <c r="B5161" s="5">
        <v>0</v>
      </c>
      <c r="C5161" s="5">
        <v>0</v>
      </c>
    </row>
    <row r="5162" spans="1:3" x14ac:dyDescent="0.35">
      <c r="A5162" s="4" t="s">
        <v>5626</v>
      </c>
      <c r="B5162" s="5">
        <v>1</v>
      </c>
      <c r="C5162" s="5">
        <v>0</v>
      </c>
    </row>
    <row r="5163" spans="1:3" x14ac:dyDescent="0.35">
      <c r="A5163" s="4" t="s">
        <v>6532</v>
      </c>
      <c r="B5163" s="5">
        <v>0</v>
      </c>
      <c r="C5163" s="5">
        <v>0</v>
      </c>
    </row>
    <row r="5164" spans="1:3" x14ac:dyDescent="0.35">
      <c r="A5164" s="4" t="s">
        <v>234</v>
      </c>
      <c r="B5164" s="5">
        <v>0</v>
      </c>
      <c r="C5164" s="5">
        <v>0</v>
      </c>
    </row>
    <row r="5165" spans="1:3" x14ac:dyDescent="0.35">
      <c r="A5165" s="4" t="s">
        <v>1388</v>
      </c>
      <c r="B5165" s="5">
        <v>0</v>
      </c>
      <c r="C5165" s="5">
        <v>0</v>
      </c>
    </row>
    <row r="5166" spans="1:3" x14ac:dyDescent="0.35">
      <c r="A5166" s="4" t="s">
        <v>5161</v>
      </c>
      <c r="B5166" s="5">
        <v>0</v>
      </c>
      <c r="C5166" s="5">
        <v>0</v>
      </c>
    </row>
    <row r="5167" spans="1:3" x14ac:dyDescent="0.35">
      <c r="A5167" s="4" t="s">
        <v>2402</v>
      </c>
      <c r="B5167" s="5">
        <v>0</v>
      </c>
      <c r="C5167" s="5">
        <v>0</v>
      </c>
    </row>
    <row r="5168" spans="1:3" x14ac:dyDescent="0.35">
      <c r="A5168" s="4" t="s">
        <v>6298</v>
      </c>
      <c r="B5168" s="5">
        <v>0</v>
      </c>
      <c r="C5168" s="5">
        <v>0</v>
      </c>
    </row>
    <row r="5169" spans="1:3" x14ac:dyDescent="0.35">
      <c r="A5169" s="4" t="s">
        <v>5132</v>
      </c>
      <c r="B5169" s="5">
        <v>0</v>
      </c>
      <c r="C5169" s="5">
        <v>0</v>
      </c>
    </row>
    <row r="5170" spans="1:3" x14ac:dyDescent="0.35">
      <c r="A5170" s="4" t="s">
        <v>4851</v>
      </c>
      <c r="B5170" s="5">
        <v>5</v>
      </c>
      <c r="C5170" s="5">
        <v>0</v>
      </c>
    </row>
    <row r="5171" spans="1:3" x14ac:dyDescent="0.35">
      <c r="A5171" s="4" t="s">
        <v>3137</v>
      </c>
      <c r="B5171" s="5">
        <v>0</v>
      </c>
      <c r="C5171" s="5">
        <v>3</v>
      </c>
    </row>
    <row r="5172" spans="1:3" x14ac:dyDescent="0.35">
      <c r="A5172" s="4" t="s">
        <v>3207</v>
      </c>
      <c r="B5172" s="5">
        <v>3</v>
      </c>
      <c r="C5172" s="5">
        <v>0</v>
      </c>
    </row>
    <row r="5173" spans="1:3" x14ac:dyDescent="0.35">
      <c r="A5173" s="4" t="s">
        <v>296</v>
      </c>
      <c r="B5173" s="5">
        <v>0</v>
      </c>
      <c r="C5173" s="5">
        <v>0</v>
      </c>
    </row>
    <row r="5174" spans="1:3" x14ac:dyDescent="0.35">
      <c r="A5174" s="4" t="s">
        <v>2755</v>
      </c>
      <c r="B5174" s="5">
        <v>0</v>
      </c>
      <c r="C5174" s="5">
        <v>0</v>
      </c>
    </row>
    <row r="5175" spans="1:3" x14ac:dyDescent="0.35">
      <c r="A5175" s="4" t="s">
        <v>3492</v>
      </c>
      <c r="B5175" s="5">
        <v>0</v>
      </c>
      <c r="C5175" s="5">
        <v>0</v>
      </c>
    </row>
    <row r="5176" spans="1:3" x14ac:dyDescent="0.35">
      <c r="A5176" s="4" t="s">
        <v>1031</v>
      </c>
      <c r="B5176" s="5">
        <v>0</v>
      </c>
      <c r="C5176" s="5">
        <v>0</v>
      </c>
    </row>
    <row r="5177" spans="1:3" x14ac:dyDescent="0.35">
      <c r="A5177" s="4" t="s">
        <v>347</v>
      </c>
      <c r="B5177" s="5">
        <v>0</v>
      </c>
      <c r="C5177" s="5">
        <v>0</v>
      </c>
    </row>
    <row r="5178" spans="1:3" x14ac:dyDescent="0.35">
      <c r="A5178" s="4" t="s">
        <v>4176</v>
      </c>
      <c r="B5178" s="5">
        <v>0</v>
      </c>
      <c r="C5178" s="5">
        <v>0</v>
      </c>
    </row>
    <row r="5179" spans="1:3" x14ac:dyDescent="0.35">
      <c r="A5179" s="4" t="s">
        <v>1807</v>
      </c>
      <c r="B5179" s="5">
        <v>0</v>
      </c>
      <c r="C5179" s="5">
        <v>3</v>
      </c>
    </row>
    <row r="5180" spans="1:3" x14ac:dyDescent="0.35">
      <c r="A5180" s="4" t="s">
        <v>1755</v>
      </c>
      <c r="B5180" s="5">
        <v>0</v>
      </c>
      <c r="C5180" s="5">
        <v>0</v>
      </c>
    </row>
    <row r="5181" spans="1:3" x14ac:dyDescent="0.35">
      <c r="A5181" s="4" t="s">
        <v>3329</v>
      </c>
      <c r="B5181" s="5">
        <v>0</v>
      </c>
      <c r="C5181" s="5">
        <v>0</v>
      </c>
    </row>
    <row r="5182" spans="1:3" x14ac:dyDescent="0.35">
      <c r="A5182" s="4" t="s">
        <v>3114</v>
      </c>
      <c r="B5182" s="5">
        <v>0</v>
      </c>
      <c r="C5182" s="5">
        <v>0</v>
      </c>
    </row>
    <row r="5183" spans="1:3" x14ac:dyDescent="0.35">
      <c r="A5183" s="4" t="s">
        <v>2581</v>
      </c>
      <c r="B5183" s="5">
        <v>0</v>
      </c>
      <c r="C5183" s="5">
        <v>0</v>
      </c>
    </row>
    <row r="5184" spans="1:3" x14ac:dyDescent="0.35">
      <c r="A5184" s="4" t="s">
        <v>3889</v>
      </c>
      <c r="B5184" s="5">
        <v>4</v>
      </c>
      <c r="C5184" s="5">
        <v>0</v>
      </c>
    </row>
    <row r="5185" spans="1:3" x14ac:dyDescent="0.35">
      <c r="A5185" s="4" t="s">
        <v>607</v>
      </c>
      <c r="B5185" s="5">
        <v>0</v>
      </c>
      <c r="C5185" s="5">
        <v>0</v>
      </c>
    </row>
    <row r="5186" spans="1:3" x14ac:dyDescent="0.35">
      <c r="A5186" s="4" t="s">
        <v>1007</v>
      </c>
      <c r="B5186" s="5">
        <v>0</v>
      </c>
      <c r="C5186" s="5">
        <v>0</v>
      </c>
    </row>
    <row r="5187" spans="1:3" x14ac:dyDescent="0.35">
      <c r="A5187" s="4" t="s">
        <v>2821</v>
      </c>
      <c r="B5187" s="5">
        <v>0</v>
      </c>
      <c r="C5187" s="5">
        <v>1</v>
      </c>
    </row>
    <row r="5188" spans="1:3" x14ac:dyDescent="0.35">
      <c r="A5188" s="4" t="s">
        <v>1079</v>
      </c>
      <c r="B5188" s="5">
        <v>0</v>
      </c>
      <c r="C5188" s="5">
        <v>0</v>
      </c>
    </row>
    <row r="5189" spans="1:3" x14ac:dyDescent="0.35">
      <c r="A5189" s="4" t="s">
        <v>1972</v>
      </c>
      <c r="B5189" s="5">
        <v>0</v>
      </c>
      <c r="C5189" s="5">
        <v>0</v>
      </c>
    </row>
    <row r="5190" spans="1:3" x14ac:dyDescent="0.35">
      <c r="A5190" s="4" t="s">
        <v>5070</v>
      </c>
      <c r="B5190" s="5">
        <v>3</v>
      </c>
      <c r="C5190" s="5">
        <v>0</v>
      </c>
    </row>
    <row r="5191" spans="1:3" x14ac:dyDescent="0.35">
      <c r="A5191" s="4" t="s">
        <v>2877</v>
      </c>
      <c r="B5191" s="5">
        <v>0</v>
      </c>
      <c r="C5191" s="5">
        <v>0</v>
      </c>
    </row>
    <row r="5192" spans="1:3" x14ac:dyDescent="0.35">
      <c r="A5192" s="4" t="s">
        <v>276</v>
      </c>
      <c r="B5192" s="5">
        <v>0</v>
      </c>
      <c r="C5192" s="5">
        <v>1</v>
      </c>
    </row>
    <row r="5193" spans="1:3" x14ac:dyDescent="0.35">
      <c r="A5193" s="4" t="s">
        <v>403</v>
      </c>
      <c r="B5193" s="5">
        <v>0</v>
      </c>
      <c r="C5193" s="5">
        <v>0</v>
      </c>
    </row>
    <row r="5194" spans="1:3" x14ac:dyDescent="0.35">
      <c r="A5194" s="4" t="s">
        <v>4559</v>
      </c>
      <c r="B5194" s="5">
        <v>0</v>
      </c>
      <c r="C5194" s="5">
        <v>0</v>
      </c>
    </row>
    <row r="5195" spans="1:3" x14ac:dyDescent="0.35">
      <c r="A5195" s="4" t="s">
        <v>3751</v>
      </c>
      <c r="B5195" s="5">
        <v>0</v>
      </c>
      <c r="C5195" s="5">
        <v>0</v>
      </c>
    </row>
    <row r="5196" spans="1:3" x14ac:dyDescent="0.35">
      <c r="A5196" s="4" t="s">
        <v>69</v>
      </c>
      <c r="B5196" s="5">
        <v>0</v>
      </c>
      <c r="C5196" s="5">
        <v>0</v>
      </c>
    </row>
    <row r="5197" spans="1:3" x14ac:dyDescent="0.35">
      <c r="A5197" s="4" t="s">
        <v>2216</v>
      </c>
      <c r="B5197" s="5">
        <v>0</v>
      </c>
      <c r="C5197" s="5">
        <v>0</v>
      </c>
    </row>
    <row r="5198" spans="1:3" x14ac:dyDescent="0.35">
      <c r="A5198" s="4" t="s">
        <v>5693</v>
      </c>
      <c r="B5198" s="5">
        <v>2</v>
      </c>
      <c r="C5198" s="5">
        <v>0</v>
      </c>
    </row>
    <row r="5199" spans="1:3" x14ac:dyDescent="0.35">
      <c r="A5199" s="4" t="s">
        <v>814</v>
      </c>
      <c r="B5199" s="5">
        <v>3</v>
      </c>
      <c r="C5199" s="5">
        <v>0</v>
      </c>
    </row>
    <row r="5200" spans="1:3" x14ac:dyDescent="0.35">
      <c r="A5200" s="4" t="s">
        <v>6751</v>
      </c>
      <c r="B5200" s="5">
        <v>2</v>
      </c>
      <c r="C5200" s="5">
        <v>0</v>
      </c>
    </row>
    <row r="5201" spans="1:3" x14ac:dyDescent="0.35">
      <c r="A5201" s="4" t="s">
        <v>3077</v>
      </c>
      <c r="B5201" s="5">
        <v>0</v>
      </c>
      <c r="C5201" s="5">
        <v>7</v>
      </c>
    </row>
    <row r="5202" spans="1:3" x14ac:dyDescent="0.35">
      <c r="A5202" s="4" t="s">
        <v>2428</v>
      </c>
      <c r="B5202" s="5">
        <v>0</v>
      </c>
      <c r="C5202" s="5">
        <v>0</v>
      </c>
    </row>
    <row r="5203" spans="1:3" x14ac:dyDescent="0.35">
      <c r="A5203" s="4" t="s">
        <v>601</v>
      </c>
      <c r="B5203" s="5">
        <v>0</v>
      </c>
      <c r="C5203" s="5">
        <v>0</v>
      </c>
    </row>
    <row r="5204" spans="1:3" x14ac:dyDescent="0.35">
      <c r="A5204" s="4" t="s">
        <v>3094</v>
      </c>
      <c r="B5204" s="5">
        <v>0</v>
      </c>
      <c r="C5204" s="5">
        <v>0</v>
      </c>
    </row>
    <row r="5205" spans="1:3" x14ac:dyDescent="0.35">
      <c r="A5205" s="4" t="s">
        <v>1867</v>
      </c>
      <c r="B5205" s="5">
        <v>0</v>
      </c>
      <c r="C5205" s="5">
        <v>0</v>
      </c>
    </row>
    <row r="5206" spans="1:3" x14ac:dyDescent="0.35">
      <c r="A5206" s="4" t="s">
        <v>1285</v>
      </c>
      <c r="B5206" s="5">
        <v>0</v>
      </c>
      <c r="C5206" s="5">
        <v>0</v>
      </c>
    </row>
    <row r="5207" spans="1:3" x14ac:dyDescent="0.35">
      <c r="A5207" s="4" t="s">
        <v>1633</v>
      </c>
      <c r="B5207" s="5">
        <v>0</v>
      </c>
      <c r="C5207" s="5">
        <v>0</v>
      </c>
    </row>
    <row r="5208" spans="1:3" x14ac:dyDescent="0.35">
      <c r="A5208" s="4" t="s">
        <v>4897</v>
      </c>
      <c r="B5208" s="5">
        <v>0</v>
      </c>
      <c r="C5208" s="5">
        <v>0</v>
      </c>
    </row>
    <row r="5209" spans="1:3" x14ac:dyDescent="0.35">
      <c r="A5209" s="4" t="s">
        <v>2291</v>
      </c>
      <c r="B5209" s="5">
        <v>5</v>
      </c>
      <c r="C5209" s="5">
        <v>0</v>
      </c>
    </row>
    <row r="5210" spans="1:3" x14ac:dyDescent="0.35">
      <c r="A5210" s="4" t="s">
        <v>6096</v>
      </c>
      <c r="B5210" s="5">
        <v>0</v>
      </c>
      <c r="C5210" s="5">
        <v>0</v>
      </c>
    </row>
    <row r="5211" spans="1:3" x14ac:dyDescent="0.35">
      <c r="A5211" s="4" t="s">
        <v>5062</v>
      </c>
      <c r="B5211" s="5">
        <v>0</v>
      </c>
      <c r="C5211" s="5">
        <v>0</v>
      </c>
    </row>
    <row r="5212" spans="1:3" x14ac:dyDescent="0.35">
      <c r="A5212" s="4" t="s">
        <v>2050</v>
      </c>
      <c r="B5212" s="5">
        <v>0</v>
      </c>
      <c r="C5212" s="5">
        <v>0</v>
      </c>
    </row>
    <row r="5213" spans="1:3" x14ac:dyDescent="0.35">
      <c r="A5213" s="4" t="s">
        <v>6237</v>
      </c>
      <c r="B5213" s="5">
        <v>5</v>
      </c>
      <c r="C5213" s="5">
        <v>0</v>
      </c>
    </row>
    <row r="5214" spans="1:3" x14ac:dyDescent="0.35">
      <c r="A5214" s="4" t="s">
        <v>4940</v>
      </c>
      <c r="B5214" s="5">
        <v>0</v>
      </c>
      <c r="C5214" s="5">
        <v>0</v>
      </c>
    </row>
    <row r="5215" spans="1:3" x14ac:dyDescent="0.35">
      <c r="A5215" s="4" t="s">
        <v>2020</v>
      </c>
      <c r="B5215" s="5">
        <v>0</v>
      </c>
      <c r="C5215" s="5">
        <v>0</v>
      </c>
    </row>
    <row r="5216" spans="1:3" x14ac:dyDescent="0.35">
      <c r="A5216" s="4" t="s">
        <v>6158</v>
      </c>
      <c r="B5216" s="5">
        <v>0</v>
      </c>
      <c r="C5216" s="5">
        <v>0</v>
      </c>
    </row>
    <row r="5217" spans="1:3" x14ac:dyDescent="0.35">
      <c r="A5217" s="4" t="s">
        <v>1597</v>
      </c>
      <c r="B5217" s="5">
        <v>0</v>
      </c>
      <c r="C5217" s="5">
        <v>0</v>
      </c>
    </row>
    <row r="5218" spans="1:3" x14ac:dyDescent="0.35">
      <c r="A5218" s="4" t="s">
        <v>3518</v>
      </c>
      <c r="B5218" s="5">
        <v>0</v>
      </c>
      <c r="C5218" s="5">
        <v>0</v>
      </c>
    </row>
    <row r="5219" spans="1:3" x14ac:dyDescent="0.35">
      <c r="A5219" s="4" t="s">
        <v>3910</v>
      </c>
      <c r="B5219" s="5">
        <v>0</v>
      </c>
      <c r="C5219" s="5">
        <v>0</v>
      </c>
    </row>
    <row r="5220" spans="1:3" x14ac:dyDescent="0.35">
      <c r="A5220" s="4" t="s">
        <v>2716</v>
      </c>
      <c r="B5220" s="5">
        <v>0</v>
      </c>
      <c r="C5220" s="5">
        <v>0</v>
      </c>
    </row>
    <row r="5221" spans="1:3" x14ac:dyDescent="0.35">
      <c r="A5221" s="4" t="s">
        <v>598</v>
      </c>
      <c r="B5221" s="5">
        <v>0</v>
      </c>
      <c r="C5221" s="5">
        <v>0</v>
      </c>
    </row>
    <row r="5222" spans="1:3" x14ac:dyDescent="0.35">
      <c r="A5222" s="4" t="s">
        <v>3735</v>
      </c>
      <c r="B5222" s="5">
        <v>0</v>
      </c>
      <c r="C5222" s="5">
        <v>0</v>
      </c>
    </row>
    <row r="5223" spans="1:3" x14ac:dyDescent="0.35">
      <c r="A5223" s="4" t="s">
        <v>5243</v>
      </c>
      <c r="B5223" s="5">
        <v>0</v>
      </c>
      <c r="C5223" s="5">
        <v>0</v>
      </c>
    </row>
    <row r="5224" spans="1:3" x14ac:dyDescent="0.35">
      <c r="A5224" s="4" t="s">
        <v>1626</v>
      </c>
      <c r="B5224" s="5">
        <v>0</v>
      </c>
      <c r="C5224" s="5">
        <v>0</v>
      </c>
    </row>
    <row r="5225" spans="1:3" x14ac:dyDescent="0.35">
      <c r="A5225" s="4" t="s">
        <v>3107</v>
      </c>
      <c r="B5225" s="5">
        <v>0</v>
      </c>
      <c r="C5225" s="5">
        <v>0</v>
      </c>
    </row>
    <row r="5226" spans="1:3" x14ac:dyDescent="0.35">
      <c r="A5226" s="4" t="s">
        <v>6071</v>
      </c>
      <c r="B5226" s="5">
        <v>0</v>
      </c>
      <c r="C5226" s="5">
        <v>0</v>
      </c>
    </row>
    <row r="5227" spans="1:3" x14ac:dyDescent="0.35">
      <c r="A5227" s="4" t="s">
        <v>5094</v>
      </c>
      <c r="B5227" s="5">
        <v>0</v>
      </c>
      <c r="C5227" s="5">
        <v>0</v>
      </c>
    </row>
    <row r="5228" spans="1:3" x14ac:dyDescent="0.35">
      <c r="A5228" s="4" t="s">
        <v>6141</v>
      </c>
      <c r="B5228" s="5">
        <v>0</v>
      </c>
      <c r="C5228" s="5">
        <v>0</v>
      </c>
    </row>
    <row r="5229" spans="1:3" x14ac:dyDescent="0.35">
      <c r="A5229" s="4" t="s">
        <v>6335</v>
      </c>
      <c r="B5229" s="5">
        <v>3</v>
      </c>
      <c r="C5229" s="5">
        <v>0</v>
      </c>
    </row>
    <row r="5230" spans="1:3" x14ac:dyDescent="0.35">
      <c r="A5230" s="4" t="s">
        <v>3916</v>
      </c>
      <c r="B5230" s="5">
        <v>0</v>
      </c>
      <c r="C5230" s="5">
        <v>0</v>
      </c>
    </row>
    <row r="5231" spans="1:3" x14ac:dyDescent="0.35">
      <c r="A5231" s="4" t="s">
        <v>6761</v>
      </c>
      <c r="B5231" s="5">
        <v>5</v>
      </c>
      <c r="C5231" s="5">
        <v>5</v>
      </c>
    </row>
    <row r="5232" spans="1:3" x14ac:dyDescent="0.35">
      <c r="A5232" s="4" t="s">
        <v>1730</v>
      </c>
      <c r="B5232" s="5">
        <v>0</v>
      </c>
      <c r="C5232" s="5">
        <v>0</v>
      </c>
    </row>
    <row r="5233" spans="1:3" x14ac:dyDescent="0.35">
      <c r="A5233" s="4" t="s">
        <v>2079</v>
      </c>
      <c r="B5233" s="5">
        <v>0</v>
      </c>
      <c r="C5233" s="5">
        <v>0</v>
      </c>
    </row>
    <row r="5234" spans="1:3" x14ac:dyDescent="0.35">
      <c r="A5234" s="4" t="s">
        <v>1142</v>
      </c>
      <c r="B5234" s="5">
        <v>0</v>
      </c>
      <c r="C5234" s="5">
        <v>0</v>
      </c>
    </row>
    <row r="5235" spans="1:3" x14ac:dyDescent="0.35">
      <c r="A5235" s="4" t="s">
        <v>3295</v>
      </c>
      <c r="B5235" s="5">
        <v>0</v>
      </c>
      <c r="C5235" s="5">
        <v>0</v>
      </c>
    </row>
    <row r="5236" spans="1:3" x14ac:dyDescent="0.35">
      <c r="A5236" s="4" t="s">
        <v>1883</v>
      </c>
      <c r="B5236" s="5">
        <v>0</v>
      </c>
      <c r="C5236" s="5">
        <v>0</v>
      </c>
    </row>
    <row r="5237" spans="1:3" x14ac:dyDescent="0.35">
      <c r="A5237" s="4" t="s">
        <v>2217</v>
      </c>
      <c r="B5237" s="5">
        <v>0</v>
      </c>
      <c r="C5237" s="5">
        <v>0</v>
      </c>
    </row>
    <row r="5238" spans="1:3" x14ac:dyDescent="0.35">
      <c r="A5238" s="4" t="s">
        <v>2340</v>
      </c>
      <c r="B5238" s="5">
        <v>0</v>
      </c>
      <c r="C5238" s="5">
        <v>0</v>
      </c>
    </row>
    <row r="5239" spans="1:3" x14ac:dyDescent="0.35">
      <c r="A5239" s="4" t="s">
        <v>4989</v>
      </c>
      <c r="B5239" s="5">
        <v>0</v>
      </c>
      <c r="C5239" s="5">
        <v>0</v>
      </c>
    </row>
    <row r="5240" spans="1:3" x14ac:dyDescent="0.35">
      <c r="A5240" s="4" t="s">
        <v>799</v>
      </c>
      <c r="B5240" s="5">
        <v>5</v>
      </c>
      <c r="C5240" s="5">
        <v>0</v>
      </c>
    </row>
    <row r="5241" spans="1:3" x14ac:dyDescent="0.35">
      <c r="A5241" s="4" t="s">
        <v>843</v>
      </c>
      <c r="B5241" s="5">
        <v>0</v>
      </c>
      <c r="C5241" s="5">
        <v>0</v>
      </c>
    </row>
    <row r="5242" spans="1:3" x14ac:dyDescent="0.35">
      <c r="A5242" s="4" t="s">
        <v>6921</v>
      </c>
      <c r="B5242" s="5">
        <v>0</v>
      </c>
      <c r="C5242" s="5">
        <v>0</v>
      </c>
    </row>
    <row r="5243" spans="1:3" x14ac:dyDescent="0.35">
      <c r="A5243" s="4" t="s">
        <v>2435</v>
      </c>
      <c r="B5243" s="5">
        <v>0</v>
      </c>
      <c r="C5243" s="5">
        <v>0</v>
      </c>
    </row>
    <row r="5244" spans="1:3" x14ac:dyDescent="0.35">
      <c r="A5244" s="4" t="s">
        <v>3913</v>
      </c>
      <c r="B5244" s="5">
        <v>0</v>
      </c>
      <c r="C5244" s="5">
        <v>0</v>
      </c>
    </row>
    <row r="5245" spans="1:3" x14ac:dyDescent="0.35">
      <c r="A5245" s="4" t="s">
        <v>5465</v>
      </c>
      <c r="B5245" s="5">
        <v>0</v>
      </c>
      <c r="C5245" s="5">
        <v>0</v>
      </c>
    </row>
    <row r="5246" spans="1:3" x14ac:dyDescent="0.35">
      <c r="A5246" s="4" t="s">
        <v>4359</v>
      </c>
      <c r="B5246" s="5">
        <v>0</v>
      </c>
      <c r="C5246" s="5">
        <v>0</v>
      </c>
    </row>
    <row r="5247" spans="1:3" x14ac:dyDescent="0.35">
      <c r="A5247" s="4" t="s">
        <v>3212</v>
      </c>
      <c r="B5247" s="5">
        <v>0</v>
      </c>
      <c r="C5247" s="5">
        <v>0</v>
      </c>
    </row>
    <row r="5248" spans="1:3" x14ac:dyDescent="0.35">
      <c r="A5248" s="4" t="s">
        <v>5991</v>
      </c>
      <c r="B5248" s="5">
        <v>0</v>
      </c>
      <c r="C5248" s="5">
        <v>0</v>
      </c>
    </row>
    <row r="5249" spans="1:3" x14ac:dyDescent="0.35">
      <c r="A5249" s="4" t="s">
        <v>4684</v>
      </c>
      <c r="B5249" s="5">
        <v>0</v>
      </c>
      <c r="C5249" s="5">
        <v>0</v>
      </c>
    </row>
    <row r="5250" spans="1:3" x14ac:dyDescent="0.35">
      <c r="A5250" s="4" t="s">
        <v>2077</v>
      </c>
      <c r="B5250" s="5">
        <v>0</v>
      </c>
      <c r="C5250" s="5">
        <v>0</v>
      </c>
    </row>
    <row r="5251" spans="1:3" x14ac:dyDescent="0.35">
      <c r="A5251" s="4" t="s">
        <v>7061</v>
      </c>
      <c r="B5251" s="5">
        <v>0</v>
      </c>
      <c r="C5251" s="5">
        <v>0</v>
      </c>
    </row>
    <row r="5252" spans="1:3" x14ac:dyDescent="0.35">
      <c r="A5252" s="4" t="s">
        <v>1761</v>
      </c>
      <c r="B5252" s="5">
        <v>0</v>
      </c>
      <c r="C5252" s="5">
        <v>0</v>
      </c>
    </row>
    <row r="5253" spans="1:3" x14ac:dyDescent="0.35">
      <c r="A5253" s="4" t="s">
        <v>5318</v>
      </c>
      <c r="B5253" s="5">
        <v>0</v>
      </c>
      <c r="C5253" s="5">
        <v>0</v>
      </c>
    </row>
    <row r="5254" spans="1:3" x14ac:dyDescent="0.35">
      <c r="A5254" s="4" t="s">
        <v>2329</v>
      </c>
      <c r="B5254" s="5">
        <v>0</v>
      </c>
      <c r="C5254" s="5">
        <v>0</v>
      </c>
    </row>
    <row r="5255" spans="1:3" x14ac:dyDescent="0.35">
      <c r="A5255" s="4" t="s">
        <v>5821</v>
      </c>
      <c r="B5255" s="5">
        <v>5</v>
      </c>
      <c r="C5255" s="5">
        <v>0</v>
      </c>
    </row>
    <row r="5256" spans="1:3" x14ac:dyDescent="0.35">
      <c r="A5256" s="4" t="s">
        <v>4676</v>
      </c>
      <c r="B5256" s="5">
        <v>3</v>
      </c>
      <c r="C5256" s="5">
        <v>0</v>
      </c>
    </row>
    <row r="5257" spans="1:3" x14ac:dyDescent="0.35">
      <c r="A5257" s="4" t="s">
        <v>4811</v>
      </c>
      <c r="B5257" s="5">
        <v>0</v>
      </c>
      <c r="C5257" s="5">
        <v>3</v>
      </c>
    </row>
    <row r="5258" spans="1:3" x14ac:dyDescent="0.35">
      <c r="A5258" s="4" t="s">
        <v>3997</v>
      </c>
      <c r="B5258" s="5">
        <v>1</v>
      </c>
      <c r="C5258" s="5">
        <v>0</v>
      </c>
    </row>
    <row r="5259" spans="1:3" x14ac:dyDescent="0.35">
      <c r="A5259" s="4" t="s">
        <v>5044</v>
      </c>
      <c r="B5259" s="5">
        <v>0</v>
      </c>
      <c r="C5259" s="5">
        <v>0</v>
      </c>
    </row>
    <row r="5260" spans="1:3" x14ac:dyDescent="0.35">
      <c r="A5260" s="4" t="s">
        <v>886</v>
      </c>
      <c r="B5260" s="5">
        <v>0</v>
      </c>
      <c r="C5260" s="5">
        <v>0</v>
      </c>
    </row>
    <row r="5261" spans="1:3" x14ac:dyDescent="0.35">
      <c r="A5261" s="4" t="s">
        <v>1968</v>
      </c>
      <c r="B5261" s="5">
        <v>0</v>
      </c>
      <c r="C5261" s="5">
        <v>0</v>
      </c>
    </row>
    <row r="5262" spans="1:3" x14ac:dyDescent="0.35">
      <c r="A5262" s="4" t="s">
        <v>2925</v>
      </c>
      <c r="B5262" s="5">
        <v>3</v>
      </c>
      <c r="C5262" s="5">
        <v>0</v>
      </c>
    </row>
    <row r="5263" spans="1:3" x14ac:dyDescent="0.35">
      <c r="A5263" s="4" t="s">
        <v>3195</v>
      </c>
      <c r="B5263" s="5">
        <v>0</v>
      </c>
      <c r="C5263" s="5">
        <v>0</v>
      </c>
    </row>
    <row r="5264" spans="1:3" x14ac:dyDescent="0.35">
      <c r="A5264" s="4" t="s">
        <v>105</v>
      </c>
      <c r="B5264" s="5">
        <v>0</v>
      </c>
      <c r="C5264" s="5">
        <v>0</v>
      </c>
    </row>
    <row r="5265" spans="1:3" x14ac:dyDescent="0.35">
      <c r="A5265" s="4" t="s">
        <v>2991</v>
      </c>
      <c r="B5265" s="5">
        <v>0</v>
      </c>
      <c r="C5265" s="5">
        <v>0</v>
      </c>
    </row>
    <row r="5266" spans="1:3" x14ac:dyDescent="0.35">
      <c r="A5266" s="4" t="s">
        <v>1825</v>
      </c>
      <c r="B5266" s="5">
        <v>0</v>
      </c>
      <c r="C5266" s="5">
        <v>0</v>
      </c>
    </row>
    <row r="5267" spans="1:3" x14ac:dyDescent="0.35">
      <c r="A5267" s="4" t="s">
        <v>3998</v>
      </c>
      <c r="B5267" s="5">
        <v>0</v>
      </c>
      <c r="C5267" s="5">
        <v>0</v>
      </c>
    </row>
    <row r="5268" spans="1:3" x14ac:dyDescent="0.35">
      <c r="A5268" s="4" t="s">
        <v>2144</v>
      </c>
      <c r="B5268" s="5">
        <v>0</v>
      </c>
      <c r="C5268" s="5">
        <v>0</v>
      </c>
    </row>
    <row r="5269" spans="1:3" x14ac:dyDescent="0.35">
      <c r="A5269" s="4" t="s">
        <v>6624</v>
      </c>
      <c r="B5269" s="5">
        <v>0</v>
      </c>
      <c r="C5269" s="5">
        <v>0</v>
      </c>
    </row>
    <row r="5270" spans="1:3" x14ac:dyDescent="0.35">
      <c r="A5270" s="4" t="s">
        <v>1049</v>
      </c>
      <c r="B5270" s="5">
        <v>0</v>
      </c>
      <c r="C5270" s="5">
        <v>0</v>
      </c>
    </row>
    <row r="5271" spans="1:3" x14ac:dyDescent="0.35">
      <c r="A5271" s="4" t="s">
        <v>1685</v>
      </c>
      <c r="B5271" s="5">
        <v>0</v>
      </c>
      <c r="C5271" s="5">
        <v>0</v>
      </c>
    </row>
    <row r="5272" spans="1:3" x14ac:dyDescent="0.35">
      <c r="A5272" s="4" t="s">
        <v>1544</v>
      </c>
      <c r="B5272" s="5">
        <v>3</v>
      </c>
      <c r="C5272" s="5">
        <v>0</v>
      </c>
    </row>
    <row r="5273" spans="1:3" x14ac:dyDescent="0.35">
      <c r="A5273" s="4" t="s">
        <v>5472</v>
      </c>
      <c r="B5273" s="5">
        <v>0</v>
      </c>
      <c r="C5273" s="5">
        <v>0</v>
      </c>
    </row>
    <row r="5274" spans="1:3" x14ac:dyDescent="0.35">
      <c r="A5274" s="4" t="s">
        <v>4513</v>
      </c>
      <c r="B5274" s="5">
        <v>0</v>
      </c>
      <c r="C5274" s="5">
        <v>0</v>
      </c>
    </row>
    <row r="5275" spans="1:3" x14ac:dyDescent="0.35">
      <c r="A5275" s="4" t="s">
        <v>6318</v>
      </c>
      <c r="B5275" s="5">
        <v>0</v>
      </c>
      <c r="C5275" s="5">
        <v>0</v>
      </c>
    </row>
    <row r="5276" spans="1:3" x14ac:dyDescent="0.35">
      <c r="A5276" s="4" t="s">
        <v>1132</v>
      </c>
      <c r="B5276" s="5">
        <v>0</v>
      </c>
      <c r="C5276" s="5">
        <v>0</v>
      </c>
    </row>
    <row r="5277" spans="1:3" x14ac:dyDescent="0.35">
      <c r="A5277" s="4" t="s">
        <v>1980</v>
      </c>
      <c r="B5277" s="5">
        <v>0</v>
      </c>
      <c r="C5277" s="5">
        <v>0</v>
      </c>
    </row>
    <row r="5278" spans="1:3" x14ac:dyDescent="0.35">
      <c r="A5278" s="4" t="s">
        <v>6153</v>
      </c>
      <c r="B5278" s="5">
        <v>0</v>
      </c>
      <c r="C5278" s="5">
        <v>0</v>
      </c>
    </row>
    <row r="5279" spans="1:3" x14ac:dyDescent="0.35">
      <c r="A5279" s="4" t="s">
        <v>4038</v>
      </c>
      <c r="B5279" s="5">
        <v>0</v>
      </c>
      <c r="C5279" s="5">
        <v>0</v>
      </c>
    </row>
    <row r="5280" spans="1:3" x14ac:dyDescent="0.35">
      <c r="A5280" s="4" t="s">
        <v>2932</v>
      </c>
      <c r="B5280" s="5">
        <v>0</v>
      </c>
      <c r="C5280" s="5">
        <v>0</v>
      </c>
    </row>
    <row r="5281" spans="1:3" x14ac:dyDescent="0.35">
      <c r="A5281" s="4" t="s">
        <v>4090</v>
      </c>
      <c r="B5281" s="5">
        <v>0</v>
      </c>
      <c r="C5281" s="5">
        <v>0</v>
      </c>
    </row>
    <row r="5282" spans="1:3" x14ac:dyDescent="0.35">
      <c r="A5282" s="4" t="s">
        <v>1983</v>
      </c>
      <c r="B5282" s="5">
        <v>0</v>
      </c>
      <c r="C5282" s="5">
        <v>0</v>
      </c>
    </row>
    <row r="5283" spans="1:3" x14ac:dyDescent="0.35">
      <c r="A5283" s="4" t="s">
        <v>5427</v>
      </c>
      <c r="B5283" s="5">
        <v>0</v>
      </c>
      <c r="C5283" s="5">
        <v>1</v>
      </c>
    </row>
    <row r="5284" spans="1:3" x14ac:dyDescent="0.35">
      <c r="A5284" s="4" t="s">
        <v>5678</v>
      </c>
      <c r="B5284" s="5">
        <v>0</v>
      </c>
      <c r="C5284" s="5">
        <v>0</v>
      </c>
    </row>
    <row r="5285" spans="1:3" x14ac:dyDescent="0.35">
      <c r="A5285" s="4" t="s">
        <v>1933</v>
      </c>
      <c r="B5285" s="5">
        <v>0</v>
      </c>
      <c r="C5285" s="5">
        <v>2</v>
      </c>
    </row>
    <row r="5286" spans="1:3" x14ac:dyDescent="0.35">
      <c r="A5286" s="4" t="s">
        <v>1640</v>
      </c>
      <c r="B5286" s="5">
        <v>5</v>
      </c>
      <c r="C5286" s="5">
        <v>1</v>
      </c>
    </row>
    <row r="5287" spans="1:3" x14ac:dyDescent="0.35">
      <c r="A5287" s="4" t="s">
        <v>1060</v>
      </c>
      <c r="B5287" s="5">
        <v>0</v>
      </c>
      <c r="C5287" s="5">
        <v>0</v>
      </c>
    </row>
    <row r="5288" spans="1:3" x14ac:dyDescent="0.35">
      <c r="A5288" s="4" t="s">
        <v>4005</v>
      </c>
      <c r="B5288" s="5">
        <v>1</v>
      </c>
      <c r="C5288" s="5">
        <v>0</v>
      </c>
    </row>
    <row r="5289" spans="1:3" x14ac:dyDescent="0.35">
      <c r="A5289" s="4" t="s">
        <v>4521</v>
      </c>
      <c r="B5289" s="5">
        <v>0</v>
      </c>
      <c r="C5289" s="5">
        <v>0</v>
      </c>
    </row>
    <row r="5290" spans="1:3" x14ac:dyDescent="0.35">
      <c r="A5290" s="4" t="s">
        <v>45</v>
      </c>
      <c r="B5290" s="5">
        <v>0</v>
      </c>
      <c r="C5290" s="5">
        <v>0</v>
      </c>
    </row>
    <row r="5291" spans="1:3" x14ac:dyDescent="0.35">
      <c r="A5291" s="4" t="s">
        <v>6927</v>
      </c>
      <c r="B5291" s="5">
        <v>0</v>
      </c>
      <c r="C5291" s="5">
        <v>0</v>
      </c>
    </row>
    <row r="5292" spans="1:3" x14ac:dyDescent="0.35">
      <c r="A5292" s="4" t="s">
        <v>2327</v>
      </c>
      <c r="B5292" s="5">
        <v>0</v>
      </c>
      <c r="C5292" s="5">
        <v>1</v>
      </c>
    </row>
    <row r="5293" spans="1:3" x14ac:dyDescent="0.35">
      <c r="A5293" s="4" t="s">
        <v>6800</v>
      </c>
      <c r="B5293" s="5">
        <v>0</v>
      </c>
      <c r="C5293" s="5">
        <v>0</v>
      </c>
    </row>
    <row r="5294" spans="1:3" x14ac:dyDescent="0.35">
      <c r="A5294" s="4" t="s">
        <v>957</v>
      </c>
      <c r="B5294" s="5">
        <v>0</v>
      </c>
      <c r="C5294" s="5">
        <v>0</v>
      </c>
    </row>
    <row r="5295" spans="1:3" x14ac:dyDescent="0.35">
      <c r="A5295" s="4" t="s">
        <v>5554</v>
      </c>
      <c r="B5295" s="5">
        <v>0</v>
      </c>
      <c r="C5295" s="5">
        <v>0</v>
      </c>
    </row>
    <row r="5296" spans="1:3" x14ac:dyDescent="0.35">
      <c r="A5296" s="4" t="s">
        <v>2695</v>
      </c>
      <c r="B5296" s="5">
        <v>0</v>
      </c>
      <c r="C5296" s="5">
        <v>0</v>
      </c>
    </row>
    <row r="5297" spans="1:3" x14ac:dyDescent="0.35">
      <c r="A5297" s="4" t="s">
        <v>3796</v>
      </c>
      <c r="B5297" s="5">
        <v>3</v>
      </c>
      <c r="C5297" s="5">
        <v>0</v>
      </c>
    </row>
    <row r="5298" spans="1:3" x14ac:dyDescent="0.35">
      <c r="A5298" s="4" t="s">
        <v>4997</v>
      </c>
      <c r="B5298" s="5">
        <v>3</v>
      </c>
      <c r="C5298" s="5">
        <v>3</v>
      </c>
    </row>
    <row r="5299" spans="1:3" x14ac:dyDescent="0.35">
      <c r="A5299" s="4" t="s">
        <v>5789</v>
      </c>
      <c r="B5299" s="5">
        <v>0</v>
      </c>
      <c r="C5299" s="5">
        <v>0</v>
      </c>
    </row>
    <row r="5300" spans="1:3" x14ac:dyDescent="0.35">
      <c r="A5300" s="4" t="s">
        <v>4418</v>
      </c>
      <c r="B5300" s="5">
        <v>0</v>
      </c>
      <c r="C5300" s="5">
        <v>3</v>
      </c>
    </row>
    <row r="5301" spans="1:3" x14ac:dyDescent="0.35">
      <c r="A5301" s="4" t="s">
        <v>2096</v>
      </c>
      <c r="B5301" s="5">
        <v>0</v>
      </c>
      <c r="C5301" s="5">
        <v>2</v>
      </c>
    </row>
    <row r="5302" spans="1:3" x14ac:dyDescent="0.35">
      <c r="A5302" s="4" t="s">
        <v>4712</v>
      </c>
      <c r="B5302" s="5">
        <v>0</v>
      </c>
      <c r="C5302" s="5">
        <v>4</v>
      </c>
    </row>
    <row r="5303" spans="1:3" x14ac:dyDescent="0.35">
      <c r="A5303" s="4" t="s">
        <v>2328</v>
      </c>
      <c r="B5303" s="5">
        <v>0</v>
      </c>
      <c r="C5303" s="5">
        <v>0</v>
      </c>
    </row>
    <row r="5304" spans="1:3" x14ac:dyDescent="0.35">
      <c r="A5304" s="4" t="s">
        <v>1839</v>
      </c>
      <c r="B5304" s="5">
        <v>0</v>
      </c>
      <c r="C5304" s="5">
        <v>0</v>
      </c>
    </row>
    <row r="5305" spans="1:3" x14ac:dyDescent="0.35">
      <c r="A5305" s="4" t="s">
        <v>6131</v>
      </c>
      <c r="B5305" s="5">
        <v>0</v>
      </c>
      <c r="C5305" s="5">
        <v>0</v>
      </c>
    </row>
    <row r="5306" spans="1:3" x14ac:dyDescent="0.35">
      <c r="A5306" s="4" t="s">
        <v>6354</v>
      </c>
      <c r="B5306" s="5">
        <v>0</v>
      </c>
      <c r="C5306" s="5">
        <v>0</v>
      </c>
    </row>
    <row r="5307" spans="1:3" x14ac:dyDescent="0.35">
      <c r="A5307" s="4" t="s">
        <v>89</v>
      </c>
      <c r="B5307" s="5">
        <v>0</v>
      </c>
      <c r="C5307" s="5">
        <v>0</v>
      </c>
    </row>
    <row r="5308" spans="1:3" x14ac:dyDescent="0.35">
      <c r="A5308" s="4" t="s">
        <v>718</v>
      </c>
      <c r="B5308" s="5">
        <v>3</v>
      </c>
      <c r="C5308" s="5">
        <v>0</v>
      </c>
    </row>
    <row r="5309" spans="1:3" x14ac:dyDescent="0.35">
      <c r="A5309" s="4" t="s">
        <v>4814</v>
      </c>
      <c r="B5309" s="5">
        <v>0</v>
      </c>
      <c r="C5309" s="5">
        <v>0</v>
      </c>
    </row>
    <row r="5310" spans="1:3" x14ac:dyDescent="0.35">
      <c r="A5310" s="4" t="s">
        <v>5684</v>
      </c>
      <c r="B5310" s="5">
        <v>0</v>
      </c>
      <c r="C5310" s="5">
        <v>0</v>
      </c>
    </row>
    <row r="5311" spans="1:3" x14ac:dyDescent="0.35">
      <c r="A5311" s="4" t="s">
        <v>3096</v>
      </c>
      <c r="B5311" s="5">
        <v>0</v>
      </c>
      <c r="C5311" s="5">
        <v>0</v>
      </c>
    </row>
    <row r="5312" spans="1:3" x14ac:dyDescent="0.35">
      <c r="A5312" s="4" t="s">
        <v>776</v>
      </c>
      <c r="B5312" s="5">
        <v>0</v>
      </c>
      <c r="C5312" s="5">
        <v>0</v>
      </c>
    </row>
    <row r="5313" spans="1:3" x14ac:dyDescent="0.35">
      <c r="A5313" s="4" t="s">
        <v>2813</v>
      </c>
      <c r="B5313" s="5">
        <v>0</v>
      </c>
      <c r="C5313" s="5">
        <v>0</v>
      </c>
    </row>
    <row r="5314" spans="1:3" x14ac:dyDescent="0.35">
      <c r="A5314" s="4" t="s">
        <v>5487</v>
      </c>
      <c r="B5314" s="5">
        <v>0</v>
      </c>
      <c r="C5314" s="5">
        <v>0</v>
      </c>
    </row>
    <row r="5315" spans="1:3" x14ac:dyDescent="0.35">
      <c r="A5315" s="4" t="s">
        <v>4345</v>
      </c>
      <c r="B5315" s="5">
        <v>1</v>
      </c>
      <c r="C5315" s="5">
        <v>0</v>
      </c>
    </row>
    <row r="5316" spans="1:3" x14ac:dyDescent="0.35">
      <c r="A5316" s="4" t="s">
        <v>4752</v>
      </c>
      <c r="B5316" s="5">
        <v>0</v>
      </c>
      <c r="C5316" s="5">
        <v>0</v>
      </c>
    </row>
    <row r="5317" spans="1:3" x14ac:dyDescent="0.35">
      <c r="A5317" s="4" t="s">
        <v>2885</v>
      </c>
      <c r="B5317" s="5">
        <v>0</v>
      </c>
      <c r="C5317" s="5">
        <v>0</v>
      </c>
    </row>
    <row r="5318" spans="1:3" x14ac:dyDescent="0.35">
      <c r="A5318" s="4" t="s">
        <v>2908</v>
      </c>
      <c r="B5318" s="5">
        <v>0</v>
      </c>
      <c r="C5318" s="5">
        <v>0</v>
      </c>
    </row>
    <row r="5319" spans="1:3" x14ac:dyDescent="0.35">
      <c r="A5319" s="4" t="s">
        <v>948</v>
      </c>
      <c r="B5319" s="5">
        <v>0</v>
      </c>
      <c r="C5319" s="5">
        <v>0</v>
      </c>
    </row>
    <row r="5320" spans="1:3" x14ac:dyDescent="0.35">
      <c r="A5320" s="4" t="s">
        <v>1771</v>
      </c>
      <c r="B5320" s="5">
        <v>0</v>
      </c>
      <c r="C5320" s="5">
        <v>0</v>
      </c>
    </row>
    <row r="5321" spans="1:3" x14ac:dyDescent="0.35">
      <c r="A5321" s="4" t="s">
        <v>4889</v>
      </c>
      <c r="B5321" s="5">
        <v>0</v>
      </c>
      <c r="C5321" s="5">
        <v>0</v>
      </c>
    </row>
    <row r="5322" spans="1:3" x14ac:dyDescent="0.35">
      <c r="A5322" s="4" t="s">
        <v>2495</v>
      </c>
      <c r="B5322" s="5">
        <v>0</v>
      </c>
      <c r="C5322" s="5">
        <v>0</v>
      </c>
    </row>
    <row r="5323" spans="1:3" x14ac:dyDescent="0.35">
      <c r="A5323" s="4" t="s">
        <v>2903</v>
      </c>
      <c r="B5323" s="5">
        <v>0</v>
      </c>
      <c r="C5323" s="5">
        <v>0</v>
      </c>
    </row>
    <row r="5324" spans="1:3" x14ac:dyDescent="0.35">
      <c r="A5324" s="4" t="s">
        <v>1895</v>
      </c>
      <c r="B5324" s="5">
        <v>0</v>
      </c>
      <c r="C5324" s="5">
        <v>0</v>
      </c>
    </row>
    <row r="5325" spans="1:3" x14ac:dyDescent="0.35">
      <c r="A5325" s="4" t="s">
        <v>2082</v>
      </c>
      <c r="B5325" s="5">
        <v>0</v>
      </c>
      <c r="C5325" s="5">
        <v>4</v>
      </c>
    </row>
    <row r="5326" spans="1:3" x14ac:dyDescent="0.35">
      <c r="A5326" s="4" t="s">
        <v>378</v>
      </c>
      <c r="B5326" s="5">
        <v>0</v>
      </c>
      <c r="C5326" s="5">
        <v>0</v>
      </c>
    </row>
    <row r="5327" spans="1:3" x14ac:dyDescent="0.35">
      <c r="A5327" s="4" t="s">
        <v>818</v>
      </c>
      <c r="B5327" s="5">
        <v>0</v>
      </c>
      <c r="C5327" s="5">
        <v>0</v>
      </c>
    </row>
    <row r="5328" spans="1:3" x14ac:dyDescent="0.35">
      <c r="A5328" s="4" t="s">
        <v>1437</v>
      </c>
      <c r="B5328" s="5">
        <v>0</v>
      </c>
      <c r="C5328" s="5">
        <v>0</v>
      </c>
    </row>
    <row r="5329" spans="1:3" x14ac:dyDescent="0.35">
      <c r="A5329" s="4" t="s">
        <v>4621</v>
      </c>
      <c r="B5329" s="5">
        <v>0</v>
      </c>
      <c r="C5329" s="5">
        <v>0</v>
      </c>
    </row>
    <row r="5330" spans="1:3" x14ac:dyDescent="0.35">
      <c r="A5330" s="4" t="s">
        <v>3422</v>
      </c>
      <c r="B5330" s="5">
        <v>0</v>
      </c>
      <c r="C5330" s="5">
        <v>1</v>
      </c>
    </row>
    <row r="5331" spans="1:3" x14ac:dyDescent="0.35">
      <c r="A5331" s="4" t="s">
        <v>5903</v>
      </c>
      <c r="B5331" s="5">
        <v>5</v>
      </c>
      <c r="C5331" s="5">
        <v>0</v>
      </c>
    </row>
    <row r="5332" spans="1:3" x14ac:dyDescent="0.35">
      <c r="A5332" s="4" t="s">
        <v>3666</v>
      </c>
      <c r="B5332" s="5">
        <v>0</v>
      </c>
      <c r="C5332" s="5">
        <v>0</v>
      </c>
    </row>
    <row r="5333" spans="1:3" x14ac:dyDescent="0.35">
      <c r="A5333" s="4" t="s">
        <v>298</v>
      </c>
      <c r="B5333" s="5">
        <v>5</v>
      </c>
      <c r="C5333" s="5">
        <v>0</v>
      </c>
    </row>
    <row r="5334" spans="1:3" x14ac:dyDescent="0.35">
      <c r="A5334" s="4" t="s">
        <v>1823</v>
      </c>
      <c r="B5334" s="5">
        <v>0</v>
      </c>
      <c r="C5334" s="5">
        <v>3</v>
      </c>
    </row>
    <row r="5335" spans="1:3" x14ac:dyDescent="0.35">
      <c r="A5335" s="4" t="s">
        <v>556</v>
      </c>
      <c r="B5335" s="5">
        <v>0</v>
      </c>
      <c r="C5335" s="5">
        <v>0</v>
      </c>
    </row>
    <row r="5336" spans="1:3" x14ac:dyDescent="0.35">
      <c r="A5336" s="4" t="s">
        <v>326</v>
      </c>
      <c r="B5336" s="5">
        <v>0</v>
      </c>
      <c r="C5336" s="5">
        <v>0</v>
      </c>
    </row>
    <row r="5337" spans="1:3" x14ac:dyDescent="0.35">
      <c r="A5337" s="4" t="s">
        <v>6074</v>
      </c>
      <c r="B5337" s="5">
        <v>0</v>
      </c>
      <c r="C5337" s="5">
        <v>0</v>
      </c>
    </row>
    <row r="5338" spans="1:3" x14ac:dyDescent="0.35">
      <c r="A5338" s="4" t="s">
        <v>1368</v>
      </c>
      <c r="B5338" s="5">
        <v>5</v>
      </c>
      <c r="C5338" s="5">
        <v>0</v>
      </c>
    </row>
    <row r="5339" spans="1:3" x14ac:dyDescent="0.35">
      <c r="A5339" s="4" t="s">
        <v>703</v>
      </c>
      <c r="B5339" s="5">
        <v>0</v>
      </c>
      <c r="C5339" s="5">
        <v>0</v>
      </c>
    </row>
    <row r="5340" spans="1:3" x14ac:dyDescent="0.35">
      <c r="A5340" s="4" t="s">
        <v>3614</v>
      </c>
      <c r="B5340" s="5">
        <v>0</v>
      </c>
      <c r="C5340" s="5">
        <v>3</v>
      </c>
    </row>
    <row r="5341" spans="1:3" x14ac:dyDescent="0.35">
      <c r="A5341" s="4" t="s">
        <v>6225</v>
      </c>
      <c r="B5341" s="5">
        <v>0</v>
      </c>
      <c r="C5341" s="5">
        <v>0</v>
      </c>
    </row>
    <row r="5342" spans="1:3" x14ac:dyDescent="0.35">
      <c r="A5342" s="4" t="s">
        <v>4750</v>
      </c>
      <c r="B5342" s="5">
        <v>0</v>
      </c>
      <c r="C5342" s="5">
        <v>0</v>
      </c>
    </row>
    <row r="5343" spans="1:3" x14ac:dyDescent="0.35">
      <c r="A5343" s="4" t="s">
        <v>6242</v>
      </c>
      <c r="B5343" s="5">
        <v>0</v>
      </c>
      <c r="C5343" s="5">
        <v>6</v>
      </c>
    </row>
    <row r="5344" spans="1:3" x14ac:dyDescent="0.35">
      <c r="A5344" s="4" t="s">
        <v>2443</v>
      </c>
      <c r="B5344" s="5">
        <v>0</v>
      </c>
      <c r="C5344" s="5">
        <v>0</v>
      </c>
    </row>
    <row r="5345" spans="1:3" x14ac:dyDescent="0.35">
      <c r="A5345" s="4" t="s">
        <v>926</v>
      </c>
      <c r="B5345" s="5">
        <v>0</v>
      </c>
      <c r="C5345" s="5">
        <v>6</v>
      </c>
    </row>
    <row r="5346" spans="1:3" x14ac:dyDescent="0.35">
      <c r="A5346" s="4" t="s">
        <v>4749</v>
      </c>
      <c r="B5346" s="5">
        <v>1</v>
      </c>
      <c r="C5346" s="5">
        <v>2</v>
      </c>
    </row>
    <row r="5347" spans="1:3" x14ac:dyDescent="0.35">
      <c r="A5347" s="4" t="s">
        <v>6564</v>
      </c>
      <c r="B5347" s="5">
        <v>0</v>
      </c>
      <c r="C5347" s="5">
        <v>0</v>
      </c>
    </row>
    <row r="5348" spans="1:3" x14ac:dyDescent="0.35">
      <c r="A5348" s="4" t="s">
        <v>1773</v>
      </c>
      <c r="B5348" s="5">
        <v>5</v>
      </c>
      <c r="C5348" s="5">
        <v>0</v>
      </c>
    </row>
    <row r="5349" spans="1:3" x14ac:dyDescent="0.35">
      <c r="A5349" s="4" t="s">
        <v>1635</v>
      </c>
      <c r="B5349" s="5">
        <v>4</v>
      </c>
      <c r="C5349" s="5">
        <v>0</v>
      </c>
    </row>
    <row r="5350" spans="1:3" x14ac:dyDescent="0.35">
      <c r="A5350" s="4" t="s">
        <v>1857</v>
      </c>
      <c r="B5350" s="5">
        <v>0</v>
      </c>
      <c r="C5350" s="5">
        <v>0</v>
      </c>
    </row>
    <row r="5351" spans="1:3" x14ac:dyDescent="0.35">
      <c r="A5351" s="4" t="s">
        <v>195</v>
      </c>
      <c r="B5351" s="5">
        <v>0</v>
      </c>
      <c r="C5351" s="5">
        <v>0</v>
      </c>
    </row>
    <row r="5352" spans="1:3" x14ac:dyDescent="0.35">
      <c r="A5352" s="4" t="s">
        <v>6773</v>
      </c>
      <c r="B5352" s="5">
        <v>0</v>
      </c>
      <c r="C5352" s="5">
        <v>3</v>
      </c>
    </row>
    <row r="5353" spans="1:3" x14ac:dyDescent="0.35">
      <c r="A5353" s="4" t="s">
        <v>6473</v>
      </c>
      <c r="B5353" s="5">
        <v>0</v>
      </c>
      <c r="C5353" s="5">
        <v>0</v>
      </c>
    </row>
    <row r="5354" spans="1:3" x14ac:dyDescent="0.35">
      <c r="A5354" s="4" t="s">
        <v>1461</v>
      </c>
      <c r="B5354" s="5">
        <v>0</v>
      </c>
      <c r="C5354" s="5">
        <v>0</v>
      </c>
    </row>
    <row r="5355" spans="1:3" x14ac:dyDescent="0.35">
      <c r="A5355" s="4" t="s">
        <v>6189</v>
      </c>
      <c r="B5355" s="5">
        <v>0</v>
      </c>
      <c r="C5355" s="5">
        <v>1</v>
      </c>
    </row>
    <row r="5356" spans="1:3" x14ac:dyDescent="0.35">
      <c r="A5356" s="4" t="s">
        <v>6835</v>
      </c>
      <c r="B5356" s="5">
        <v>0</v>
      </c>
      <c r="C5356" s="5">
        <v>0</v>
      </c>
    </row>
    <row r="5357" spans="1:3" x14ac:dyDescent="0.35">
      <c r="A5357" s="4" t="s">
        <v>350</v>
      </c>
      <c r="B5357" s="5">
        <v>0</v>
      </c>
      <c r="C5357" s="5">
        <v>0</v>
      </c>
    </row>
    <row r="5358" spans="1:3" x14ac:dyDescent="0.35">
      <c r="A5358" s="4" t="s">
        <v>770</v>
      </c>
      <c r="B5358" s="5">
        <v>0</v>
      </c>
      <c r="C5358" s="5">
        <v>0</v>
      </c>
    </row>
    <row r="5359" spans="1:3" x14ac:dyDescent="0.35">
      <c r="A5359" s="4" t="s">
        <v>5234</v>
      </c>
      <c r="B5359" s="5">
        <v>0</v>
      </c>
      <c r="C5359" s="5">
        <v>0</v>
      </c>
    </row>
    <row r="5360" spans="1:3" x14ac:dyDescent="0.35">
      <c r="A5360" s="4" t="s">
        <v>979</v>
      </c>
      <c r="B5360" s="5">
        <v>0</v>
      </c>
      <c r="C5360" s="5">
        <v>0</v>
      </c>
    </row>
    <row r="5361" spans="1:3" x14ac:dyDescent="0.35">
      <c r="A5361" s="4" t="s">
        <v>6101</v>
      </c>
      <c r="B5361" s="5">
        <v>0</v>
      </c>
      <c r="C5361" s="5">
        <v>0</v>
      </c>
    </row>
    <row r="5362" spans="1:3" x14ac:dyDescent="0.35">
      <c r="A5362" s="4" t="s">
        <v>4623</v>
      </c>
      <c r="B5362" s="5">
        <v>0</v>
      </c>
      <c r="C5362" s="5">
        <v>0</v>
      </c>
    </row>
    <row r="5363" spans="1:3" x14ac:dyDescent="0.35">
      <c r="A5363" s="4" t="s">
        <v>5221</v>
      </c>
      <c r="B5363" s="5">
        <v>0</v>
      </c>
      <c r="C5363" s="5">
        <v>0</v>
      </c>
    </row>
    <row r="5364" spans="1:3" x14ac:dyDescent="0.35">
      <c r="A5364" s="4" t="s">
        <v>4701</v>
      </c>
      <c r="B5364" s="5">
        <v>0</v>
      </c>
      <c r="C5364" s="5">
        <v>0</v>
      </c>
    </row>
    <row r="5365" spans="1:3" x14ac:dyDescent="0.35">
      <c r="A5365" s="4" t="s">
        <v>4223</v>
      </c>
      <c r="B5365" s="5">
        <v>0</v>
      </c>
      <c r="C5365" s="5">
        <v>0</v>
      </c>
    </row>
    <row r="5366" spans="1:3" x14ac:dyDescent="0.35">
      <c r="A5366" s="4" t="s">
        <v>278</v>
      </c>
      <c r="B5366" s="5">
        <v>0</v>
      </c>
      <c r="C5366" s="5">
        <v>2</v>
      </c>
    </row>
    <row r="5367" spans="1:3" x14ac:dyDescent="0.35">
      <c r="A5367" s="4" t="s">
        <v>4438</v>
      </c>
      <c r="B5367" s="5">
        <v>0</v>
      </c>
      <c r="C5367" s="5">
        <v>0</v>
      </c>
    </row>
    <row r="5368" spans="1:3" x14ac:dyDescent="0.35">
      <c r="A5368" s="4" t="s">
        <v>2626</v>
      </c>
      <c r="B5368" s="5">
        <v>0</v>
      </c>
      <c r="C5368" s="5">
        <v>0</v>
      </c>
    </row>
    <row r="5369" spans="1:3" x14ac:dyDescent="0.35">
      <c r="A5369" s="4" t="s">
        <v>5177</v>
      </c>
      <c r="B5369" s="5">
        <v>0</v>
      </c>
      <c r="C5369" s="5">
        <v>0</v>
      </c>
    </row>
    <row r="5370" spans="1:3" x14ac:dyDescent="0.35">
      <c r="A5370" s="4" t="s">
        <v>2339</v>
      </c>
      <c r="B5370" s="5">
        <v>0</v>
      </c>
      <c r="C5370" s="5">
        <v>0</v>
      </c>
    </row>
    <row r="5371" spans="1:3" x14ac:dyDescent="0.35">
      <c r="A5371" s="4" t="s">
        <v>3675</v>
      </c>
      <c r="B5371" s="5">
        <v>3</v>
      </c>
      <c r="C5371" s="5">
        <v>0</v>
      </c>
    </row>
    <row r="5372" spans="1:3" x14ac:dyDescent="0.35">
      <c r="A5372" s="4" t="s">
        <v>3411</v>
      </c>
      <c r="B5372" s="5">
        <v>0</v>
      </c>
      <c r="C5372" s="5">
        <v>0</v>
      </c>
    </row>
    <row r="5373" spans="1:3" x14ac:dyDescent="0.35">
      <c r="A5373" s="4" t="s">
        <v>4759</v>
      </c>
      <c r="B5373" s="5">
        <v>0</v>
      </c>
      <c r="C5373" s="5">
        <v>0</v>
      </c>
    </row>
    <row r="5374" spans="1:3" x14ac:dyDescent="0.35">
      <c r="A5374" s="4" t="s">
        <v>3321</v>
      </c>
      <c r="B5374" s="5">
        <v>0</v>
      </c>
      <c r="C5374" s="5">
        <v>0</v>
      </c>
    </row>
    <row r="5375" spans="1:3" x14ac:dyDescent="0.35">
      <c r="A5375" s="4" t="s">
        <v>2996</v>
      </c>
      <c r="B5375" s="5">
        <v>0</v>
      </c>
      <c r="C5375" s="5">
        <v>2</v>
      </c>
    </row>
    <row r="5376" spans="1:3" x14ac:dyDescent="0.35">
      <c r="A5376" s="4" t="s">
        <v>3553</v>
      </c>
      <c r="B5376" s="5">
        <v>0</v>
      </c>
      <c r="C5376" s="5">
        <v>0</v>
      </c>
    </row>
    <row r="5377" spans="1:3" x14ac:dyDescent="0.35">
      <c r="A5377" s="4" t="s">
        <v>21</v>
      </c>
      <c r="B5377" s="5">
        <v>0</v>
      </c>
      <c r="C5377" s="5">
        <v>0</v>
      </c>
    </row>
    <row r="5378" spans="1:3" x14ac:dyDescent="0.35">
      <c r="A5378" s="4" t="s">
        <v>2653</v>
      </c>
      <c r="B5378" s="5">
        <v>0</v>
      </c>
      <c r="C5378" s="5">
        <v>0</v>
      </c>
    </row>
    <row r="5379" spans="1:3" x14ac:dyDescent="0.35">
      <c r="A5379" s="4" t="s">
        <v>3369</v>
      </c>
      <c r="B5379" s="5">
        <v>0</v>
      </c>
      <c r="C5379" s="5">
        <v>0</v>
      </c>
    </row>
    <row r="5380" spans="1:3" x14ac:dyDescent="0.35">
      <c r="A5380" s="4" t="s">
        <v>4799</v>
      </c>
      <c r="B5380" s="5">
        <v>3</v>
      </c>
      <c r="C5380" s="5">
        <v>0</v>
      </c>
    </row>
    <row r="5381" spans="1:3" x14ac:dyDescent="0.35">
      <c r="A5381" s="4" t="s">
        <v>3588</v>
      </c>
      <c r="B5381" s="5">
        <v>0</v>
      </c>
      <c r="C5381" s="5">
        <v>0</v>
      </c>
    </row>
    <row r="5382" spans="1:3" x14ac:dyDescent="0.35">
      <c r="A5382" s="4" t="s">
        <v>772</v>
      </c>
      <c r="B5382" s="5">
        <v>0</v>
      </c>
      <c r="C5382" s="5">
        <v>0</v>
      </c>
    </row>
    <row r="5383" spans="1:3" x14ac:dyDescent="0.35">
      <c r="A5383" s="4" t="s">
        <v>1288</v>
      </c>
      <c r="B5383" s="5">
        <v>0</v>
      </c>
      <c r="C5383" s="5">
        <v>0</v>
      </c>
    </row>
    <row r="5384" spans="1:3" x14ac:dyDescent="0.35">
      <c r="A5384" s="4" t="s">
        <v>1407</v>
      </c>
      <c r="B5384" s="5">
        <v>0</v>
      </c>
      <c r="C5384" s="5">
        <v>0</v>
      </c>
    </row>
    <row r="5385" spans="1:3" x14ac:dyDescent="0.35">
      <c r="A5385" s="4" t="s">
        <v>4331</v>
      </c>
      <c r="B5385" s="5">
        <v>3</v>
      </c>
      <c r="C5385" s="5">
        <v>0</v>
      </c>
    </row>
    <row r="5386" spans="1:3" x14ac:dyDescent="0.35">
      <c r="A5386" s="4" t="s">
        <v>743</v>
      </c>
      <c r="B5386" s="5">
        <v>0</v>
      </c>
      <c r="C5386" s="5">
        <v>2</v>
      </c>
    </row>
    <row r="5387" spans="1:3" x14ac:dyDescent="0.35">
      <c r="A5387" s="4" t="s">
        <v>2743</v>
      </c>
      <c r="B5387" s="5">
        <v>1</v>
      </c>
      <c r="C5387" s="5">
        <v>0</v>
      </c>
    </row>
    <row r="5388" spans="1:3" x14ac:dyDescent="0.35">
      <c r="A5388" s="4" t="s">
        <v>3510</v>
      </c>
      <c r="B5388" s="5">
        <v>0</v>
      </c>
      <c r="C5388" s="5">
        <v>4</v>
      </c>
    </row>
    <row r="5389" spans="1:3" x14ac:dyDescent="0.35">
      <c r="A5389" s="4" t="s">
        <v>2851</v>
      </c>
      <c r="B5389" s="5">
        <v>0</v>
      </c>
      <c r="C5389" s="5">
        <v>4</v>
      </c>
    </row>
    <row r="5390" spans="1:3" x14ac:dyDescent="0.35">
      <c r="A5390" s="4" t="s">
        <v>5619</v>
      </c>
      <c r="B5390" s="5">
        <v>0</v>
      </c>
      <c r="C5390" s="5">
        <v>3</v>
      </c>
    </row>
    <row r="5391" spans="1:3" x14ac:dyDescent="0.35">
      <c r="A5391" s="4" t="s">
        <v>565</v>
      </c>
      <c r="B5391" s="5">
        <v>2</v>
      </c>
      <c r="C5391" s="5">
        <v>0</v>
      </c>
    </row>
    <row r="5392" spans="1:3" x14ac:dyDescent="0.35">
      <c r="A5392" s="4" t="s">
        <v>6486</v>
      </c>
      <c r="B5392" s="5">
        <v>4</v>
      </c>
      <c r="C5392" s="5">
        <v>0</v>
      </c>
    </row>
    <row r="5393" spans="1:3" x14ac:dyDescent="0.35">
      <c r="A5393" s="4" t="s">
        <v>4261</v>
      </c>
      <c r="B5393" s="5">
        <v>0</v>
      </c>
      <c r="C5393" s="5">
        <v>0</v>
      </c>
    </row>
    <row r="5394" spans="1:3" x14ac:dyDescent="0.35">
      <c r="A5394" s="4" t="s">
        <v>2487</v>
      </c>
      <c r="B5394" s="5">
        <v>0</v>
      </c>
      <c r="C5394" s="5">
        <v>0</v>
      </c>
    </row>
    <row r="5395" spans="1:3" x14ac:dyDescent="0.35">
      <c r="A5395" s="4" t="s">
        <v>6922</v>
      </c>
      <c r="B5395" s="5">
        <v>4</v>
      </c>
      <c r="C5395" s="5">
        <v>0</v>
      </c>
    </row>
    <row r="5396" spans="1:3" x14ac:dyDescent="0.35">
      <c r="A5396" s="4" t="s">
        <v>299</v>
      </c>
      <c r="B5396" s="5">
        <v>0</v>
      </c>
      <c r="C5396" s="5">
        <v>0</v>
      </c>
    </row>
    <row r="5397" spans="1:3" x14ac:dyDescent="0.35">
      <c r="A5397" s="4" t="s">
        <v>6722</v>
      </c>
      <c r="B5397" s="5">
        <v>0</v>
      </c>
      <c r="C5397" s="5">
        <v>0</v>
      </c>
    </row>
    <row r="5398" spans="1:3" x14ac:dyDescent="0.35">
      <c r="A5398" s="4" t="s">
        <v>441</v>
      </c>
      <c r="B5398" s="5">
        <v>0</v>
      </c>
      <c r="C5398" s="5">
        <v>0</v>
      </c>
    </row>
    <row r="5399" spans="1:3" x14ac:dyDescent="0.35">
      <c r="A5399" s="4" t="s">
        <v>2150</v>
      </c>
      <c r="B5399" s="5">
        <v>0</v>
      </c>
      <c r="C5399" s="5">
        <v>0</v>
      </c>
    </row>
    <row r="5400" spans="1:3" x14ac:dyDescent="0.35">
      <c r="A5400" s="4" t="s">
        <v>4815</v>
      </c>
      <c r="B5400" s="5">
        <v>0</v>
      </c>
      <c r="C5400" s="5">
        <v>0</v>
      </c>
    </row>
    <row r="5401" spans="1:3" x14ac:dyDescent="0.35">
      <c r="A5401" s="4" t="s">
        <v>6159</v>
      </c>
      <c r="B5401" s="5">
        <v>0</v>
      </c>
      <c r="C5401" s="5">
        <v>0</v>
      </c>
    </row>
    <row r="5402" spans="1:3" x14ac:dyDescent="0.35">
      <c r="A5402" s="4" t="s">
        <v>5523</v>
      </c>
      <c r="B5402" s="5">
        <v>3</v>
      </c>
      <c r="C5402" s="5">
        <v>0</v>
      </c>
    </row>
    <row r="5403" spans="1:3" x14ac:dyDescent="0.35">
      <c r="A5403" s="4" t="s">
        <v>2862</v>
      </c>
      <c r="B5403" s="5">
        <v>0</v>
      </c>
      <c r="C5403" s="5">
        <v>0</v>
      </c>
    </row>
    <row r="5404" spans="1:3" x14ac:dyDescent="0.35">
      <c r="A5404" s="4" t="s">
        <v>4494</v>
      </c>
      <c r="B5404" s="5">
        <v>0</v>
      </c>
      <c r="C5404" s="5">
        <v>0</v>
      </c>
    </row>
    <row r="5405" spans="1:3" x14ac:dyDescent="0.35">
      <c r="A5405" s="4" t="s">
        <v>3037</v>
      </c>
      <c r="B5405" s="5">
        <v>0</v>
      </c>
      <c r="C5405" s="5">
        <v>0</v>
      </c>
    </row>
    <row r="5406" spans="1:3" x14ac:dyDescent="0.35">
      <c r="A5406" s="4" t="s">
        <v>5534</v>
      </c>
      <c r="B5406" s="5">
        <v>0</v>
      </c>
      <c r="C5406" s="5">
        <v>6</v>
      </c>
    </row>
    <row r="5407" spans="1:3" x14ac:dyDescent="0.35">
      <c r="A5407" s="4" t="s">
        <v>2035</v>
      </c>
      <c r="B5407" s="5">
        <v>0</v>
      </c>
      <c r="C5407" s="5">
        <v>0</v>
      </c>
    </row>
    <row r="5408" spans="1:3" x14ac:dyDescent="0.35">
      <c r="A5408" s="4" t="s">
        <v>1289</v>
      </c>
      <c r="B5408" s="5">
        <v>1</v>
      </c>
      <c r="C5408" s="5">
        <v>0</v>
      </c>
    </row>
    <row r="5409" spans="1:3" x14ac:dyDescent="0.35">
      <c r="A5409" s="4" t="s">
        <v>2222</v>
      </c>
      <c r="B5409" s="5">
        <v>0</v>
      </c>
      <c r="C5409" s="5">
        <v>0</v>
      </c>
    </row>
    <row r="5410" spans="1:3" x14ac:dyDescent="0.35">
      <c r="A5410" s="4" t="s">
        <v>6960</v>
      </c>
      <c r="B5410" s="5">
        <v>0</v>
      </c>
      <c r="C5410" s="5">
        <v>0</v>
      </c>
    </row>
    <row r="5411" spans="1:3" x14ac:dyDescent="0.35">
      <c r="A5411" s="4" t="s">
        <v>5155</v>
      </c>
      <c r="B5411" s="5">
        <v>0</v>
      </c>
      <c r="C5411" s="5">
        <v>0</v>
      </c>
    </row>
    <row r="5412" spans="1:3" x14ac:dyDescent="0.35">
      <c r="A5412" s="4" t="s">
        <v>2229</v>
      </c>
      <c r="B5412" s="5">
        <v>0</v>
      </c>
      <c r="C5412" s="5">
        <v>5</v>
      </c>
    </row>
    <row r="5413" spans="1:3" x14ac:dyDescent="0.35">
      <c r="A5413" s="4" t="s">
        <v>5184</v>
      </c>
      <c r="B5413" s="5">
        <v>0</v>
      </c>
      <c r="C5413" s="5">
        <v>0</v>
      </c>
    </row>
    <row r="5414" spans="1:3" x14ac:dyDescent="0.35">
      <c r="A5414" s="4" t="s">
        <v>2439</v>
      </c>
      <c r="B5414" s="5">
        <v>0</v>
      </c>
      <c r="C5414" s="5">
        <v>0</v>
      </c>
    </row>
    <row r="5415" spans="1:3" x14ac:dyDescent="0.35">
      <c r="A5415" s="4" t="s">
        <v>6376</v>
      </c>
      <c r="B5415" s="5">
        <v>0</v>
      </c>
      <c r="C5415" s="5">
        <v>0</v>
      </c>
    </row>
    <row r="5416" spans="1:3" x14ac:dyDescent="0.35">
      <c r="A5416" s="4" t="s">
        <v>4024</v>
      </c>
      <c r="B5416" s="5">
        <v>0</v>
      </c>
      <c r="C5416" s="5">
        <v>0</v>
      </c>
    </row>
    <row r="5417" spans="1:3" x14ac:dyDescent="0.35">
      <c r="A5417" s="4" t="s">
        <v>1150</v>
      </c>
      <c r="B5417" s="5">
        <v>0</v>
      </c>
      <c r="C5417" s="5">
        <v>0</v>
      </c>
    </row>
    <row r="5418" spans="1:3" x14ac:dyDescent="0.35">
      <c r="A5418" s="4" t="s">
        <v>4272</v>
      </c>
      <c r="B5418" s="5">
        <v>3</v>
      </c>
      <c r="C5418" s="5">
        <v>0</v>
      </c>
    </row>
    <row r="5419" spans="1:3" x14ac:dyDescent="0.35">
      <c r="A5419" s="4" t="s">
        <v>2728</v>
      </c>
      <c r="B5419" s="5">
        <v>0</v>
      </c>
      <c r="C5419" s="5">
        <v>0</v>
      </c>
    </row>
    <row r="5420" spans="1:3" x14ac:dyDescent="0.35">
      <c r="A5420" s="4" t="s">
        <v>6642</v>
      </c>
      <c r="B5420" s="5">
        <v>0</v>
      </c>
      <c r="C5420" s="5">
        <v>6</v>
      </c>
    </row>
    <row r="5421" spans="1:3" x14ac:dyDescent="0.35">
      <c r="A5421" s="4" t="s">
        <v>4410</v>
      </c>
      <c r="B5421" s="5">
        <v>2</v>
      </c>
      <c r="C5421" s="5">
        <v>1</v>
      </c>
    </row>
    <row r="5422" spans="1:3" x14ac:dyDescent="0.35">
      <c r="A5422" s="4" t="s">
        <v>307</v>
      </c>
      <c r="B5422" s="5">
        <v>0</v>
      </c>
      <c r="C5422" s="5">
        <v>0</v>
      </c>
    </row>
    <row r="5423" spans="1:3" x14ac:dyDescent="0.35">
      <c r="A5423" s="4" t="s">
        <v>6086</v>
      </c>
      <c r="B5423" s="5">
        <v>0</v>
      </c>
      <c r="C5423" s="5">
        <v>0</v>
      </c>
    </row>
    <row r="5424" spans="1:3" x14ac:dyDescent="0.35">
      <c r="A5424" s="4" t="s">
        <v>4026</v>
      </c>
      <c r="B5424" s="5">
        <v>0</v>
      </c>
      <c r="C5424" s="5">
        <v>0</v>
      </c>
    </row>
    <row r="5425" spans="1:3" x14ac:dyDescent="0.35">
      <c r="A5425" s="4" t="s">
        <v>3228</v>
      </c>
      <c r="B5425" s="5">
        <v>0</v>
      </c>
      <c r="C5425" s="5">
        <v>0</v>
      </c>
    </row>
    <row r="5426" spans="1:3" x14ac:dyDescent="0.35">
      <c r="A5426" s="4" t="s">
        <v>3429</v>
      </c>
      <c r="B5426" s="5">
        <v>0</v>
      </c>
      <c r="C5426" s="5">
        <v>0</v>
      </c>
    </row>
    <row r="5427" spans="1:3" x14ac:dyDescent="0.35">
      <c r="A5427" s="4" t="s">
        <v>5790</v>
      </c>
      <c r="B5427" s="5">
        <v>0</v>
      </c>
      <c r="C5427" s="5">
        <v>0</v>
      </c>
    </row>
    <row r="5428" spans="1:3" x14ac:dyDescent="0.35">
      <c r="A5428" s="4" t="s">
        <v>5690</v>
      </c>
      <c r="B5428" s="5">
        <v>0</v>
      </c>
      <c r="C5428" s="5">
        <v>0</v>
      </c>
    </row>
    <row r="5429" spans="1:3" x14ac:dyDescent="0.35">
      <c r="A5429" s="4" t="s">
        <v>84</v>
      </c>
      <c r="B5429" s="5">
        <v>1</v>
      </c>
      <c r="C5429" s="5">
        <v>0</v>
      </c>
    </row>
    <row r="5430" spans="1:3" x14ac:dyDescent="0.35">
      <c r="A5430" s="4" t="s">
        <v>2046</v>
      </c>
      <c r="B5430" s="5">
        <v>0</v>
      </c>
      <c r="C5430" s="5">
        <v>0</v>
      </c>
    </row>
    <row r="5431" spans="1:3" x14ac:dyDescent="0.35">
      <c r="A5431" s="4" t="s">
        <v>4606</v>
      </c>
      <c r="B5431" s="5">
        <v>0</v>
      </c>
      <c r="C5431" s="5">
        <v>0</v>
      </c>
    </row>
    <row r="5432" spans="1:3" x14ac:dyDescent="0.35">
      <c r="A5432" s="4" t="s">
        <v>2520</v>
      </c>
      <c r="B5432" s="5">
        <v>0</v>
      </c>
      <c r="C5432" s="5">
        <v>5</v>
      </c>
    </row>
    <row r="5433" spans="1:3" x14ac:dyDescent="0.35">
      <c r="A5433" s="4" t="s">
        <v>2527</v>
      </c>
      <c r="B5433" s="5">
        <v>0</v>
      </c>
      <c r="C5433" s="5">
        <v>3</v>
      </c>
    </row>
    <row r="5434" spans="1:3" x14ac:dyDescent="0.35">
      <c r="A5434" s="4" t="s">
        <v>1627</v>
      </c>
      <c r="B5434" s="5">
        <v>1</v>
      </c>
      <c r="C5434" s="5">
        <v>0</v>
      </c>
    </row>
    <row r="5435" spans="1:3" x14ac:dyDescent="0.35">
      <c r="A5435" s="4" t="s">
        <v>3368</v>
      </c>
      <c r="B5435" s="5">
        <v>0</v>
      </c>
      <c r="C5435" s="5">
        <v>0</v>
      </c>
    </row>
    <row r="5436" spans="1:3" x14ac:dyDescent="0.35">
      <c r="A5436" s="4" t="s">
        <v>5334</v>
      </c>
      <c r="B5436" s="5">
        <v>0</v>
      </c>
      <c r="C5436" s="5">
        <v>3</v>
      </c>
    </row>
    <row r="5437" spans="1:3" x14ac:dyDescent="0.35">
      <c r="A5437" s="4" t="s">
        <v>2418</v>
      </c>
      <c r="B5437" s="5">
        <v>0</v>
      </c>
      <c r="C5437" s="5">
        <v>0</v>
      </c>
    </row>
    <row r="5438" spans="1:3" x14ac:dyDescent="0.35">
      <c r="A5438" s="4" t="s">
        <v>1053</v>
      </c>
      <c r="B5438" s="5">
        <v>0</v>
      </c>
      <c r="C5438" s="5">
        <v>0</v>
      </c>
    </row>
    <row r="5439" spans="1:3" x14ac:dyDescent="0.35">
      <c r="A5439" s="4" t="s">
        <v>206</v>
      </c>
      <c r="B5439" s="5">
        <v>0</v>
      </c>
      <c r="C5439" s="5">
        <v>0</v>
      </c>
    </row>
    <row r="5440" spans="1:3" x14ac:dyDescent="0.35">
      <c r="A5440" s="4" t="s">
        <v>3363</v>
      </c>
      <c r="B5440" s="5">
        <v>0</v>
      </c>
      <c r="C5440" s="5">
        <v>2</v>
      </c>
    </row>
    <row r="5441" spans="1:3" x14ac:dyDescent="0.35">
      <c r="A5441" s="4" t="s">
        <v>5582</v>
      </c>
      <c r="B5441" s="5">
        <v>0</v>
      </c>
      <c r="C5441" s="5">
        <v>0</v>
      </c>
    </row>
    <row r="5442" spans="1:3" x14ac:dyDescent="0.35">
      <c r="A5442" s="4" t="s">
        <v>6801</v>
      </c>
      <c r="B5442" s="5">
        <v>5</v>
      </c>
      <c r="C5442" s="5">
        <v>0</v>
      </c>
    </row>
    <row r="5443" spans="1:3" x14ac:dyDescent="0.35">
      <c r="A5443" s="4" t="s">
        <v>5280</v>
      </c>
      <c r="B5443" s="5">
        <v>0</v>
      </c>
      <c r="C5443" s="5">
        <v>0</v>
      </c>
    </row>
    <row r="5444" spans="1:3" x14ac:dyDescent="0.35">
      <c r="A5444" s="4" t="s">
        <v>3004</v>
      </c>
      <c r="B5444" s="5">
        <v>0</v>
      </c>
      <c r="C5444" s="5">
        <v>0</v>
      </c>
    </row>
    <row r="5445" spans="1:3" x14ac:dyDescent="0.35">
      <c r="A5445" s="4" t="s">
        <v>3387</v>
      </c>
      <c r="B5445" s="5">
        <v>0</v>
      </c>
      <c r="C5445" s="5">
        <v>0</v>
      </c>
    </row>
    <row r="5446" spans="1:3" x14ac:dyDescent="0.35">
      <c r="A5446" s="4" t="s">
        <v>4434</v>
      </c>
      <c r="B5446" s="5">
        <v>0</v>
      </c>
      <c r="C5446" s="5">
        <v>1</v>
      </c>
    </row>
    <row r="5447" spans="1:3" x14ac:dyDescent="0.35">
      <c r="A5447" s="4" t="s">
        <v>458</v>
      </c>
      <c r="B5447" s="5">
        <v>5</v>
      </c>
      <c r="C5447" s="5">
        <v>0</v>
      </c>
    </row>
    <row r="5448" spans="1:3" x14ac:dyDescent="0.35">
      <c r="A5448" s="4" t="s">
        <v>2674</v>
      </c>
      <c r="B5448" s="5">
        <v>0</v>
      </c>
      <c r="C5448" s="5">
        <v>0</v>
      </c>
    </row>
    <row r="5449" spans="1:3" x14ac:dyDescent="0.35">
      <c r="A5449" s="4" t="s">
        <v>4118</v>
      </c>
      <c r="B5449" s="5">
        <v>0</v>
      </c>
      <c r="C5449" s="5">
        <v>0</v>
      </c>
    </row>
    <row r="5450" spans="1:3" x14ac:dyDescent="0.35">
      <c r="A5450" s="4" t="s">
        <v>670</v>
      </c>
      <c r="B5450" s="5">
        <v>1</v>
      </c>
      <c r="C5450" s="5">
        <v>0</v>
      </c>
    </row>
    <row r="5451" spans="1:3" x14ac:dyDescent="0.35">
      <c r="A5451" s="4" t="s">
        <v>4564</v>
      </c>
      <c r="B5451" s="5">
        <v>0</v>
      </c>
      <c r="C5451" s="5">
        <v>1</v>
      </c>
    </row>
    <row r="5452" spans="1:3" x14ac:dyDescent="0.35">
      <c r="A5452" s="4" t="s">
        <v>5250</v>
      </c>
      <c r="B5452" s="5">
        <v>0</v>
      </c>
      <c r="C5452" s="5">
        <v>0</v>
      </c>
    </row>
    <row r="5453" spans="1:3" x14ac:dyDescent="0.35">
      <c r="A5453" s="4" t="s">
        <v>3264</v>
      </c>
      <c r="B5453" s="5">
        <v>0</v>
      </c>
      <c r="C5453" s="5">
        <v>0</v>
      </c>
    </row>
    <row r="5454" spans="1:3" x14ac:dyDescent="0.35">
      <c r="A5454" s="4" t="s">
        <v>1223</v>
      </c>
      <c r="B5454" s="5">
        <v>0</v>
      </c>
      <c r="C5454" s="5">
        <v>0</v>
      </c>
    </row>
    <row r="5455" spans="1:3" x14ac:dyDescent="0.35">
      <c r="A5455" s="4" t="s">
        <v>6804</v>
      </c>
      <c r="B5455" s="5">
        <v>0</v>
      </c>
      <c r="C5455" s="5">
        <v>0</v>
      </c>
    </row>
    <row r="5456" spans="1:3" x14ac:dyDescent="0.35">
      <c r="A5456" s="4" t="s">
        <v>5310</v>
      </c>
      <c r="B5456" s="5">
        <v>0</v>
      </c>
      <c r="C5456" s="5">
        <v>0</v>
      </c>
    </row>
    <row r="5457" spans="1:3" x14ac:dyDescent="0.35">
      <c r="A5457" s="4" t="s">
        <v>3515</v>
      </c>
      <c r="B5457" s="5">
        <v>0</v>
      </c>
      <c r="C5457" s="5">
        <v>0</v>
      </c>
    </row>
    <row r="5458" spans="1:3" x14ac:dyDescent="0.35">
      <c r="A5458" s="4" t="s">
        <v>241</v>
      </c>
      <c r="B5458" s="5">
        <v>5</v>
      </c>
      <c r="C5458" s="5">
        <v>0</v>
      </c>
    </row>
    <row r="5459" spans="1:3" x14ac:dyDescent="0.35">
      <c r="A5459" s="4" t="s">
        <v>1609</v>
      </c>
      <c r="B5459" s="5">
        <v>0</v>
      </c>
      <c r="C5459" s="5">
        <v>0</v>
      </c>
    </row>
    <row r="5460" spans="1:3" x14ac:dyDescent="0.35">
      <c r="A5460" s="4" t="s">
        <v>1477</v>
      </c>
      <c r="B5460" s="5">
        <v>0</v>
      </c>
      <c r="C5460" s="5">
        <v>0</v>
      </c>
    </row>
    <row r="5461" spans="1:3" x14ac:dyDescent="0.35">
      <c r="A5461" s="4" t="s">
        <v>3224</v>
      </c>
      <c r="B5461" s="5">
        <v>0</v>
      </c>
      <c r="C5461" s="5">
        <v>0</v>
      </c>
    </row>
    <row r="5462" spans="1:3" x14ac:dyDescent="0.35">
      <c r="A5462" s="4" t="s">
        <v>4110</v>
      </c>
      <c r="B5462" s="5">
        <v>0</v>
      </c>
      <c r="C5462" s="5">
        <v>1</v>
      </c>
    </row>
    <row r="5463" spans="1:3" x14ac:dyDescent="0.35">
      <c r="A5463" s="4" t="s">
        <v>1424</v>
      </c>
      <c r="B5463" s="5">
        <v>0</v>
      </c>
      <c r="C5463" s="5">
        <v>5</v>
      </c>
    </row>
    <row r="5464" spans="1:3" x14ac:dyDescent="0.35">
      <c r="A5464" s="4" t="s">
        <v>3720</v>
      </c>
      <c r="B5464" s="5">
        <v>0</v>
      </c>
      <c r="C5464" s="5">
        <v>0</v>
      </c>
    </row>
    <row r="5465" spans="1:3" x14ac:dyDescent="0.35">
      <c r="A5465" s="4" t="s">
        <v>1380</v>
      </c>
      <c r="B5465" s="5">
        <v>0</v>
      </c>
      <c r="C5465" s="5">
        <v>0</v>
      </c>
    </row>
    <row r="5466" spans="1:3" x14ac:dyDescent="0.35">
      <c r="A5466" s="4" t="s">
        <v>3892</v>
      </c>
      <c r="B5466" s="5">
        <v>0</v>
      </c>
      <c r="C5466" s="5">
        <v>0</v>
      </c>
    </row>
    <row r="5467" spans="1:3" x14ac:dyDescent="0.35">
      <c r="A5467" s="4" t="s">
        <v>4416</v>
      </c>
      <c r="B5467" s="5">
        <v>4</v>
      </c>
      <c r="C5467" s="5">
        <v>0</v>
      </c>
    </row>
    <row r="5468" spans="1:3" x14ac:dyDescent="0.35">
      <c r="A5468" s="4" t="s">
        <v>6973</v>
      </c>
      <c r="B5468" s="5">
        <v>0</v>
      </c>
      <c r="C5468" s="5">
        <v>0</v>
      </c>
    </row>
    <row r="5469" spans="1:3" x14ac:dyDescent="0.35">
      <c r="A5469" s="4" t="s">
        <v>2772</v>
      </c>
      <c r="B5469" s="5">
        <v>0</v>
      </c>
      <c r="C5469" s="5">
        <v>0</v>
      </c>
    </row>
    <row r="5470" spans="1:3" x14ac:dyDescent="0.35">
      <c r="A5470" s="4" t="s">
        <v>2056</v>
      </c>
      <c r="B5470" s="5">
        <v>0</v>
      </c>
      <c r="C5470" s="5">
        <v>6</v>
      </c>
    </row>
    <row r="5471" spans="1:3" x14ac:dyDescent="0.35">
      <c r="A5471" s="4" t="s">
        <v>891</v>
      </c>
      <c r="B5471" s="5">
        <v>0</v>
      </c>
      <c r="C5471" s="5">
        <v>0</v>
      </c>
    </row>
    <row r="5472" spans="1:3" x14ac:dyDescent="0.35">
      <c r="A5472" s="4" t="s">
        <v>6617</v>
      </c>
      <c r="B5472" s="5">
        <v>0</v>
      </c>
      <c r="C5472" s="5">
        <v>0</v>
      </c>
    </row>
    <row r="5473" spans="1:3" x14ac:dyDescent="0.35">
      <c r="A5473" s="4" t="s">
        <v>1960</v>
      </c>
      <c r="B5473" s="5">
        <v>0</v>
      </c>
      <c r="C5473" s="5">
        <v>2</v>
      </c>
    </row>
    <row r="5474" spans="1:3" x14ac:dyDescent="0.35">
      <c r="A5474" s="4" t="s">
        <v>3839</v>
      </c>
      <c r="B5474" s="5">
        <v>0</v>
      </c>
      <c r="C5474" s="5">
        <v>0</v>
      </c>
    </row>
    <row r="5475" spans="1:3" x14ac:dyDescent="0.35">
      <c r="A5475" s="4" t="s">
        <v>7046</v>
      </c>
      <c r="B5475" s="5">
        <v>0</v>
      </c>
      <c r="C5475" s="5">
        <v>0</v>
      </c>
    </row>
    <row r="5476" spans="1:3" x14ac:dyDescent="0.35">
      <c r="A5476" s="4" t="s">
        <v>807</v>
      </c>
      <c r="B5476" s="5">
        <v>0</v>
      </c>
      <c r="C5476" s="5">
        <v>0</v>
      </c>
    </row>
    <row r="5477" spans="1:3" x14ac:dyDescent="0.35">
      <c r="A5477" s="4" t="s">
        <v>2498</v>
      </c>
      <c r="B5477" s="5">
        <v>1</v>
      </c>
      <c r="C5477" s="5">
        <v>0</v>
      </c>
    </row>
    <row r="5478" spans="1:3" x14ac:dyDescent="0.35">
      <c r="A5478" s="4" t="s">
        <v>2151</v>
      </c>
      <c r="B5478" s="5">
        <v>0</v>
      </c>
      <c r="C5478" s="5">
        <v>0</v>
      </c>
    </row>
    <row r="5479" spans="1:3" x14ac:dyDescent="0.35">
      <c r="A5479" s="4" t="s">
        <v>2023</v>
      </c>
      <c r="B5479" s="5">
        <v>0</v>
      </c>
      <c r="C5479" s="5">
        <v>0</v>
      </c>
    </row>
    <row r="5480" spans="1:3" x14ac:dyDescent="0.35">
      <c r="A5480" s="4" t="s">
        <v>6136</v>
      </c>
      <c r="B5480" s="5">
        <v>0</v>
      </c>
      <c r="C5480" s="5">
        <v>5</v>
      </c>
    </row>
    <row r="5481" spans="1:3" x14ac:dyDescent="0.35">
      <c r="A5481" s="4" t="s">
        <v>3293</v>
      </c>
      <c r="B5481" s="5">
        <v>0</v>
      </c>
      <c r="C5481" s="5">
        <v>0</v>
      </c>
    </row>
    <row r="5482" spans="1:3" x14ac:dyDescent="0.35">
      <c r="A5482" s="4" t="s">
        <v>3875</v>
      </c>
      <c r="B5482" s="5">
        <v>0</v>
      </c>
      <c r="C5482" s="5">
        <v>0</v>
      </c>
    </row>
    <row r="5483" spans="1:3" x14ac:dyDescent="0.35">
      <c r="A5483" s="4" t="s">
        <v>3961</v>
      </c>
      <c r="B5483" s="5">
        <v>0</v>
      </c>
      <c r="C5483" s="5">
        <v>0</v>
      </c>
    </row>
    <row r="5484" spans="1:3" x14ac:dyDescent="0.35">
      <c r="A5484" s="4" t="s">
        <v>2503</v>
      </c>
      <c r="B5484" s="5">
        <v>0</v>
      </c>
      <c r="C5484" s="5">
        <v>0</v>
      </c>
    </row>
    <row r="5485" spans="1:3" x14ac:dyDescent="0.35">
      <c r="A5485" s="4" t="s">
        <v>6384</v>
      </c>
      <c r="B5485" s="5">
        <v>0</v>
      </c>
      <c r="C5485" s="5">
        <v>0</v>
      </c>
    </row>
    <row r="5486" spans="1:3" x14ac:dyDescent="0.35">
      <c r="A5486" s="4" t="s">
        <v>5358</v>
      </c>
      <c r="B5486" s="5">
        <v>0</v>
      </c>
      <c r="C5486" s="5">
        <v>0</v>
      </c>
    </row>
    <row r="5487" spans="1:3" x14ac:dyDescent="0.35">
      <c r="A5487" s="4" t="s">
        <v>5207</v>
      </c>
      <c r="B5487" s="5">
        <v>0</v>
      </c>
      <c r="C5487" s="5">
        <v>0</v>
      </c>
    </row>
    <row r="5488" spans="1:3" x14ac:dyDescent="0.35">
      <c r="A5488" s="4" t="s">
        <v>1402</v>
      </c>
      <c r="B5488" s="5">
        <v>0</v>
      </c>
      <c r="C5488" s="5">
        <v>4</v>
      </c>
    </row>
    <row r="5489" spans="1:3" x14ac:dyDescent="0.35">
      <c r="A5489" s="4" t="s">
        <v>1140</v>
      </c>
      <c r="B5489" s="5">
        <v>0</v>
      </c>
      <c r="C5489" s="5">
        <v>0</v>
      </c>
    </row>
    <row r="5490" spans="1:3" x14ac:dyDescent="0.35">
      <c r="A5490" s="4" t="s">
        <v>1389</v>
      </c>
      <c r="B5490" s="5">
        <v>1</v>
      </c>
      <c r="C5490" s="5">
        <v>0</v>
      </c>
    </row>
    <row r="5491" spans="1:3" x14ac:dyDescent="0.35">
      <c r="A5491" s="4" t="s">
        <v>6480</v>
      </c>
      <c r="B5491" s="5">
        <v>0</v>
      </c>
      <c r="C5491" s="5">
        <v>0</v>
      </c>
    </row>
    <row r="5492" spans="1:3" x14ac:dyDescent="0.35">
      <c r="A5492" s="4" t="s">
        <v>6641</v>
      </c>
      <c r="B5492" s="5">
        <v>5</v>
      </c>
      <c r="C5492" s="5">
        <v>0</v>
      </c>
    </row>
    <row r="5493" spans="1:3" x14ac:dyDescent="0.35">
      <c r="A5493" s="4" t="s">
        <v>4338</v>
      </c>
      <c r="B5493" s="5">
        <v>0</v>
      </c>
      <c r="C5493" s="5">
        <v>0</v>
      </c>
    </row>
    <row r="5494" spans="1:3" x14ac:dyDescent="0.35">
      <c r="A5494" s="4" t="s">
        <v>2638</v>
      </c>
      <c r="B5494" s="5">
        <v>3</v>
      </c>
      <c r="C5494" s="5">
        <v>0</v>
      </c>
    </row>
    <row r="5495" spans="1:3" x14ac:dyDescent="0.35">
      <c r="A5495" s="4" t="s">
        <v>3535</v>
      </c>
      <c r="B5495" s="5">
        <v>0</v>
      </c>
      <c r="C5495" s="5">
        <v>0</v>
      </c>
    </row>
    <row r="5496" spans="1:3" x14ac:dyDescent="0.35">
      <c r="A5496" s="4" t="s">
        <v>4188</v>
      </c>
      <c r="B5496" s="5">
        <v>0</v>
      </c>
      <c r="C5496" s="5">
        <v>0</v>
      </c>
    </row>
    <row r="5497" spans="1:3" x14ac:dyDescent="0.35">
      <c r="A5497" s="4" t="s">
        <v>4327</v>
      </c>
      <c r="B5497" s="5">
        <v>0</v>
      </c>
      <c r="C5497" s="5">
        <v>0</v>
      </c>
    </row>
    <row r="5498" spans="1:3" x14ac:dyDescent="0.35">
      <c r="A5498" s="4" t="s">
        <v>6450</v>
      </c>
      <c r="B5498" s="5">
        <v>0</v>
      </c>
      <c r="C5498" s="5">
        <v>3</v>
      </c>
    </row>
    <row r="5499" spans="1:3" x14ac:dyDescent="0.35">
      <c r="A5499" s="4" t="s">
        <v>2969</v>
      </c>
      <c r="B5499" s="5">
        <v>0</v>
      </c>
      <c r="C5499" s="5">
        <v>0</v>
      </c>
    </row>
    <row r="5500" spans="1:3" x14ac:dyDescent="0.35">
      <c r="A5500" s="4" t="s">
        <v>5029</v>
      </c>
      <c r="B5500" s="5">
        <v>0</v>
      </c>
      <c r="C5500" s="5">
        <v>0</v>
      </c>
    </row>
    <row r="5501" spans="1:3" x14ac:dyDescent="0.35">
      <c r="A5501" s="4" t="s">
        <v>2943</v>
      </c>
      <c r="B5501" s="5">
        <v>0</v>
      </c>
      <c r="C5501" s="5">
        <v>0</v>
      </c>
    </row>
    <row r="5502" spans="1:3" x14ac:dyDescent="0.35">
      <c r="A5502" s="4" t="s">
        <v>3527</v>
      </c>
      <c r="B5502" s="5">
        <v>0</v>
      </c>
      <c r="C5502" s="5">
        <v>0</v>
      </c>
    </row>
    <row r="5503" spans="1:3" x14ac:dyDescent="0.35">
      <c r="A5503" s="4" t="s">
        <v>6974</v>
      </c>
      <c r="B5503" s="5">
        <v>0</v>
      </c>
      <c r="C5503" s="5">
        <v>0</v>
      </c>
    </row>
    <row r="5504" spans="1:3" x14ac:dyDescent="0.35">
      <c r="A5504" s="4" t="s">
        <v>2115</v>
      </c>
      <c r="B5504" s="5">
        <v>0</v>
      </c>
      <c r="C5504" s="5">
        <v>0</v>
      </c>
    </row>
    <row r="5505" spans="1:3" x14ac:dyDescent="0.35">
      <c r="A5505" s="4" t="s">
        <v>2617</v>
      </c>
      <c r="B5505" s="5">
        <v>0</v>
      </c>
      <c r="C5505" s="5">
        <v>0</v>
      </c>
    </row>
    <row r="5506" spans="1:3" x14ac:dyDescent="0.35">
      <c r="A5506" s="4" t="s">
        <v>7073</v>
      </c>
      <c r="B5506" s="5">
        <v>0</v>
      </c>
      <c r="C5506" s="5">
        <v>0</v>
      </c>
    </row>
    <row r="5507" spans="1:3" x14ac:dyDescent="0.35">
      <c r="A5507" s="4" t="s">
        <v>481</v>
      </c>
      <c r="B5507" s="5">
        <v>0</v>
      </c>
      <c r="C5507" s="5">
        <v>7</v>
      </c>
    </row>
    <row r="5508" spans="1:3" x14ac:dyDescent="0.35">
      <c r="A5508" s="4" t="s">
        <v>5278</v>
      </c>
      <c r="B5508" s="5">
        <v>2</v>
      </c>
      <c r="C5508" s="5">
        <v>0</v>
      </c>
    </row>
    <row r="5509" spans="1:3" x14ac:dyDescent="0.35">
      <c r="A5509" s="4" t="s">
        <v>4053</v>
      </c>
      <c r="B5509" s="5">
        <v>0</v>
      </c>
      <c r="C5509" s="5">
        <v>0</v>
      </c>
    </row>
    <row r="5510" spans="1:3" x14ac:dyDescent="0.35">
      <c r="A5510" s="4" t="s">
        <v>2575</v>
      </c>
      <c r="B5510" s="5">
        <v>4</v>
      </c>
      <c r="C5510" s="5">
        <v>0</v>
      </c>
    </row>
    <row r="5511" spans="1:3" x14ac:dyDescent="0.35">
      <c r="A5511" s="4" t="s">
        <v>6847</v>
      </c>
      <c r="B5511" s="5">
        <v>1</v>
      </c>
      <c r="C5511" s="5">
        <v>0</v>
      </c>
    </row>
    <row r="5512" spans="1:3" x14ac:dyDescent="0.35">
      <c r="A5512" s="4" t="s">
        <v>83</v>
      </c>
      <c r="B5512" s="5">
        <v>0</v>
      </c>
      <c r="C5512" s="5">
        <v>0</v>
      </c>
    </row>
    <row r="5513" spans="1:3" x14ac:dyDescent="0.35">
      <c r="A5513" s="4" t="s">
        <v>4807</v>
      </c>
      <c r="B5513" s="5">
        <v>3</v>
      </c>
      <c r="C5513" s="5">
        <v>0</v>
      </c>
    </row>
    <row r="5514" spans="1:3" x14ac:dyDescent="0.35">
      <c r="A5514" s="4" t="s">
        <v>5087</v>
      </c>
      <c r="B5514" s="5">
        <v>0</v>
      </c>
      <c r="C5514" s="5">
        <v>5</v>
      </c>
    </row>
    <row r="5515" spans="1:3" x14ac:dyDescent="0.35">
      <c r="A5515" s="4" t="s">
        <v>1004</v>
      </c>
      <c r="B5515" s="5">
        <v>5</v>
      </c>
      <c r="C5515" s="5">
        <v>0</v>
      </c>
    </row>
    <row r="5516" spans="1:3" x14ac:dyDescent="0.35">
      <c r="A5516" s="4" t="s">
        <v>2938</v>
      </c>
      <c r="B5516" s="5">
        <v>0</v>
      </c>
      <c r="C5516" s="5">
        <v>0</v>
      </c>
    </row>
    <row r="5517" spans="1:3" x14ac:dyDescent="0.35">
      <c r="A5517" s="4" t="s">
        <v>4615</v>
      </c>
      <c r="B5517" s="5">
        <v>0</v>
      </c>
      <c r="C5517" s="5">
        <v>0</v>
      </c>
    </row>
    <row r="5518" spans="1:3" x14ac:dyDescent="0.35">
      <c r="A5518" s="4" t="s">
        <v>1465</v>
      </c>
      <c r="B5518" s="5">
        <v>0</v>
      </c>
      <c r="C5518" s="5">
        <v>0</v>
      </c>
    </row>
    <row r="5519" spans="1:3" x14ac:dyDescent="0.35">
      <c r="A5519" s="4" t="s">
        <v>2894</v>
      </c>
      <c r="B5519" s="5">
        <v>1</v>
      </c>
      <c r="C5519" s="5">
        <v>0</v>
      </c>
    </row>
    <row r="5520" spans="1:3" x14ac:dyDescent="0.35">
      <c r="A5520" s="4" t="s">
        <v>1109</v>
      </c>
      <c r="B5520" s="5">
        <v>0</v>
      </c>
      <c r="C5520" s="5">
        <v>0</v>
      </c>
    </row>
    <row r="5521" spans="1:3" x14ac:dyDescent="0.35">
      <c r="A5521" s="4" t="s">
        <v>3339</v>
      </c>
      <c r="B5521" s="5">
        <v>1</v>
      </c>
      <c r="C5521" s="5">
        <v>2</v>
      </c>
    </row>
    <row r="5522" spans="1:3" x14ac:dyDescent="0.35">
      <c r="A5522" s="4" t="s">
        <v>1590</v>
      </c>
      <c r="B5522" s="5">
        <v>0</v>
      </c>
      <c r="C5522" s="5">
        <v>0</v>
      </c>
    </row>
    <row r="5523" spans="1:3" x14ac:dyDescent="0.35">
      <c r="A5523" s="4" t="s">
        <v>1934</v>
      </c>
      <c r="B5523" s="5">
        <v>0</v>
      </c>
      <c r="C5523" s="5">
        <v>0</v>
      </c>
    </row>
    <row r="5524" spans="1:3" x14ac:dyDescent="0.35">
      <c r="A5524" s="4" t="s">
        <v>4174</v>
      </c>
      <c r="B5524" s="5">
        <v>0</v>
      </c>
      <c r="C5524" s="5">
        <v>0</v>
      </c>
    </row>
    <row r="5525" spans="1:3" x14ac:dyDescent="0.35">
      <c r="A5525" s="4" t="s">
        <v>3285</v>
      </c>
      <c r="B5525" s="5">
        <v>0</v>
      </c>
      <c r="C5525" s="5">
        <v>0</v>
      </c>
    </row>
    <row r="5526" spans="1:3" x14ac:dyDescent="0.35">
      <c r="A5526" s="4" t="s">
        <v>6201</v>
      </c>
      <c r="B5526" s="5">
        <v>0</v>
      </c>
      <c r="C5526" s="5">
        <v>0</v>
      </c>
    </row>
    <row r="5527" spans="1:3" x14ac:dyDescent="0.35">
      <c r="A5527" s="4" t="s">
        <v>2945</v>
      </c>
      <c r="B5527" s="5">
        <v>0</v>
      </c>
      <c r="C5527" s="5">
        <v>2</v>
      </c>
    </row>
    <row r="5528" spans="1:3" x14ac:dyDescent="0.35">
      <c r="A5528" s="4" t="s">
        <v>6540</v>
      </c>
      <c r="B5528" s="5">
        <v>0</v>
      </c>
      <c r="C5528" s="5">
        <v>0</v>
      </c>
    </row>
    <row r="5529" spans="1:3" x14ac:dyDescent="0.35">
      <c r="A5529" s="4" t="s">
        <v>467</v>
      </c>
      <c r="B5529" s="5">
        <v>0</v>
      </c>
      <c r="C5529" s="5">
        <v>0</v>
      </c>
    </row>
    <row r="5530" spans="1:3" x14ac:dyDescent="0.35">
      <c r="A5530" s="4" t="s">
        <v>536</v>
      </c>
      <c r="B5530" s="5">
        <v>2</v>
      </c>
      <c r="C5530" s="5">
        <v>1</v>
      </c>
    </row>
    <row r="5531" spans="1:3" x14ac:dyDescent="0.35">
      <c r="A5531" s="4" t="s">
        <v>3845</v>
      </c>
      <c r="B5531" s="5">
        <v>0</v>
      </c>
      <c r="C5531" s="5">
        <v>0</v>
      </c>
    </row>
    <row r="5532" spans="1:3" x14ac:dyDescent="0.35">
      <c r="A5532" s="4" t="s">
        <v>3340</v>
      </c>
      <c r="B5532" s="5">
        <v>0</v>
      </c>
      <c r="C5532" s="5">
        <v>0</v>
      </c>
    </row>
    <row r="5533" spans="1:3" x14ac:dyDescent="0.35">
      <c r="A5533" s="4" t="s">
        <v>4596</v>
      </c>
      <c r="B5533" s="5">
        <v>0</v>
      </c>
      <c r="C5533" s="5">
        <v>0</v>
      </c>
    </row>
    <row r="5534" spans="1:3" x14ac:dyDescent="0.35">
      <c r="A5534" s="4" t="s">
        <v>7002</v>
      </c>
      <c r="B5534" s="5">
        <v>0</v>
      </c>
      <c r="C5534" s="5">
        <v>0</v>
      </c>
    </row>
    <row r="5535" spans="1:3" x14ac:dyDescent="0.35">
      <c r="A5535" s="4" t="s">
        <v>1824</v>
      </c>
      <c r="B5535" s="5">
        <v>0</v>
      </c>
      <c r="C5535" s="5">
        <v>0</v>
      </c>
    </row>
    <row r="5536" spans="1:3" x14ac:dyDescent="0.35">
      <c r="A5536" s="4" t="s">
        <v>5522</v>
      </c>
      <c r="B5536" s="5">
        <v>0</v>
      </c>
      <c r="C5536" s="5">
        <v>0</v>
      </c>
    </row>
    <row r="5537" spans="1:3" x14ac:dyDescent="0.35">
      <c r="A5537" s="4" t="s">
        <v>34</v>
      </c>
      <c r="B5537" s="5">
        <v>0</v>
      </c>
      <c r="C5537" s="5">
        <v>3</v>
      </c>
    </row>
    <row r="5538" spans="1:3" x14ac:dyDescent="0.35">
      <c r="A5538" s="4" t="s">
        <v>4544</v>
      </c>
      <c r="B5538" s="5">
        <v>2</v>
      </c>
      <c r="C5538" s="5">
        <v>0</v>
      </c>
    </row>
    <row r="5539" spans="1:3" x14ac:dyDescent="0.35">
      <c r="A5539" s="4" t="s">
        <v>6372</v>
      </c>
      <c r="B5539" s="5">
        <v>0</v>
      </c>
      <c r="C5539" s="5">
        <v>0</v>
      </c>
    </row>
    <row r="5540" spans="1:3" x14ac:dyDescent="0.35">
      <c r="A5540" s="4" t="s">
        <v>2657</v>
      </c>
      <c r="B5540" s="5">
        <v>4</v>
      </c>
      <c r="C5540" s="5">
        <v>0</v>
      </c>
    </row>
    <row r="5541" spans="1:3" x14ac:dyDescent="0.35">
      <c r="A5541" s="4" t="s">
        <v>171</v>
      </c>
      <c r="B5541" s="5">
        <v>0</v>
      </c>
      <c r="C5541" s="5">
        <v>0</v>
      </c>
    </row>
    <row r="5542" spans="1:3" x14ac:dyDescent="0.35">
      <c r="A5542" s="4" t="s">
        <v>1789</v>
      </c>
      <c r="B5542" s="5">
        <v>0</v>
      </c>
      <c r="C5542" s="5">
        <v>0</v>
      </c>
    </row>
    <row r="5543" spans="1:3" x14ac:dyDescent="0.35">
      <c r="A5543" s="4" t="s">
        <v>3514</v>
      </c>
      <c r="B5543" s="5">
        <v>0</v>
      </c>
      <c r="C5543" s="5">
        <v>0</v>
      </c>
    </row>
    <row r="5544" spans="1:3" x14ac:dyDescent="0.35">
      <c r="A5544" s="4" t="s">
        <v>2161</v>
      </c>
      <c r="B5544" s="5">
        <v>0</v>
      </c>
      <c r="C5544" s="5">
        <v>0</v>
      </c>
    </row>
    <row r="5545" spans="1:3" x14ac:dyDescent="0.35">
      <c r="A5545" s="4" t="s">
        <v>540</v>
      </c>
      <c r="B5545" s="5">
        <v>0</v>
      </c>
      <c r="C5545" s="5">
        <v>0</v>
      </c>
    </row>
    <row r="5546" spans="1:3" x14ac:dyDescent="0.35">
      <c r="A5546" s="4" t="s">
        <v>4828</v>
      </c>
      <c r="B5546" s="5">
        <v>0</v>
      </c>
      <c r="C5546" s="5">
        <v>0</v>
      </c>
    </row>
    <row r="5547" spans="1:3" x14ac:dyDescent="0.35">
      <c r="A5547" s="4" t="s">
        <v>5145</v>
      </c>
      <c r="B5547" s="5">
        <v>0</v>
      </c>
      <c r="C5547" s="5">
        <v>0</v>
      </c>
    </row>
    <row r="5548" spans="1:3" x14ac:dyDescent="0.35">
      <c r="A5548" s="4" t="s">
        <v>5707</v>
      </c>
      <c r="B5548" s="5">
        <v>0</v>
      </c>
      <c r="C5548" s="5">
        <v>0</v>
      </c>
    </row>
    <row r="5549" spans="1:3" x14ac:dyDescent="0.35">
      <c r="A5549" s="4" t="s">
        <v>5212</v>
      </c>
      <c r="B5549" s="5">
        <v>5</v>
      </c>
      <c r="C5549" s="5">
        <v>0</v>
      </c>
    </row>
    <row r="5550" spans="1:3" x14ac:dyDescent="0.35">
      <c r="A5550" s="4" t="s">
        <v>4767</v>
      </c>
      <c r="B5550" s="5">
        <v>0</v>
      </c>
      <c r="C5550" s="5">
        <v>0</v>
      </c>
    </row>
    <row r="5551" spans="1:3" x14ac:dyDescent="0.35">
      <c r="A5551" s="4" t="s">
        <v>4846</v>
      </c>
      <c r="B5551" s="5">
        <v>0</v>
      </c>
      <c r="C5551" s="5">
        <v>0</v>
      </c>
    </row>
    <row r="5552" spans="1:3" x14ac:dyDescent="0.35">
      <c r="A5552" s="4" t="s">
        <v>6867</v>
      </c>
      <c r="B5552" s="5">
        <v>0</v>
      </c>
      <c r="C5552" s="5">
        <v>0</v>
      </c>
    </row>
    <row r="5553" spans="1:3" x14ac:dyDescent="0.35">
      <c r="A5553" s="4" t="s">
        <v>4747</v>
      </c>
      <c r="B5553" s="5">
        <v>0</v>
      </c>
      <c r="C5553" s="5">
        <v>0</v>
      </c>
    </row>
    <row r="5554" spans="1:3" x14ac:dyDescent="0.35">
      <c r="A5554" s="4" t="s">
        <v>4675</v>
      </c>
      <c r="B5554" s="5">
        <v>0</v>
      </c>
      <c r="C5554" s="5">
        <v>0</v>
      </c>
    </row>
    <row r="5555" spans="1:3" x14ac:dyDescent="0.35">
      <c r="A5555" s="4" t="s">
        <v>804</v>
      </c>
      <c r="B5555" s="5">
        <v>0</v>
      </c>
      <c r="C5555" s="5">
        <v>0</v>
      </c>
    </row>
    <row r="5556" spans="1:3" x14ac:dyDescent="0.35">
      <c r="A5556" s="4" t="s">
        <v>3601</v>
      </c>
      <c r="B5556" s="5">
        <v>0</v>
      </c>
      <c r="C5556" s="5">
        <v>0</v>
      </c>
    </row>
    <row r="5557" spans="1:3" x14ac:dyDescent="0.35">
      <c r="A5557" s="4" t="s">
        <v>4484</v>
      </c>
      <c r="B5557" s="5">
        <v>0</v>
      </c>
      <c r="C5557" s="5">
        <v>0</v>
      </c>
    </row>
    <row r="5558" spans="1:3" x14ac:dyDescent="0.35">
      <c r="A5558" s="4" t="s">
        <v>6286</v>
      </c>
      <c r="B5558" s="5">
        <v>0</v>
      </c>
      <c r="C5558" s="5">
        <v>0</v>
      </c>
    </row>
    <row r="5559" spans="1:3" x14ac:dyDescent="0.35">
      <c r="A5559" s="4" t="s">
        <v>5760</v>
      </c>
      <c r="B5559" s="5">
        <v>0</v>
      </c>
      <c r="C5559" s="5">
        <v>0</v>
      </c>
    </row>
    <row r="5560" spans="1:3" x14ac:dyDescent="0.35">
      <c r="A5560" s="4" t="s">
        <v>244</v>
      </c>
      <c r="B5560" s="5">
        <v>0</v>
      </c>
      <c r="C5560" s="5">
        <v>1</v>
      </c>
    </row>
    <row r="5561" spans="1:3" x14ac:dyDescent="0.35">
      <c r="A5561" s="4" t="s">
        <v>3711</v>
      </c>
      <c r="B5561" s="5">
        <v>0</v>
      </c>
      <c r="C5561" s="5">
        <v>0</v>
      </c>
    </row>
    <row r="5562" spans="1:3" x14ac:dyDescent="0.35">
      <c r="A5562" s="4" t="s">
        <v>3704</v>
      </c>
      <c r="B5562" s="5">
        <v>0</v>
      </c>
      <c r="C5562" s="5">
        <v>0</v>
      </c>
    </row>
    <row r="5563" spans="1:3" x14ac:dyDescent="0.35">
      <c r="A5563" s="4" t="s">
        <v>1346</v>
      </c>
      <c r="B5563" s="5">
        <v>0</v>
      </c>
      <c r="C5563" s="5">
        <v>0</v>
      </c>
    </row>
    <row r="5564" spans="1:3" x14ac:dyDescent="0.35">
      <c r="A5564" s="4" t="s">
        <v>2100</v>
      </c>
      <c r="B5564" s="5">
        <v>0</v>
      </c>
      <c r="C5564" s="5">
        <v>0</v>
      </c>
    </row>
    <row r="5565" spans="1:3" x14ac:dyDescent="0.35">
      <c r="A5565" s="4" t="s">
        <v>694</v>
      </c>
      <c r="B5565" s="5">
        <v>0</v>
      </c>
      <c r="C5565" s="5">
        <v>0</v>
      </c>
    </row>
    <row r="5566" spans="1:3" x14ac:dyDescent="0.35">
      <c r="A5566" s="4" t="s">
        <v>4959</v>
      </c>
      <c r="B5566" s="5">
        <v>4</v>
      </c>
      <c r="C5566" s="5">
        <v>0</v>
      </c>
    </row>
    <row r="5567" spans="1:3" x14ac:dyDescent="0.35">
      <c r="A5567" s="4" t="s">
        <v>6826</v>
      </c>
      <c r="B5567" s="5">
        <v>0</v>
      </c>
      <c r="C5567" s="5">
        <v>0</v>
      </c>
    </row>
    <row r="5568" spans="1:3" x14ac:dyDescent="0.35">
      <c r="A5568" s="4" t="s">
        <v>5275</v>
      </c>
      <c r="B5568" s="5">
        <v>0</v>
      </c>
      <c r="C5568" s="5">
        <v>0</v>
      </c>
    </row>
    <row r="5569" spans="1:3" x14ac:dyDescent="0.35">
      <c r="A5569" s="4" t="s">
        <v>246</v>
      </c>
      <c r="B5569" s="5">
        <v>0</v>
      </c>
      <c r="C5569" s="5">
        <v>0</v>
      </c>
    </row>
    <row r="5570" spans="1:3" x14ac:dyDescent="0.35">
      <c r="A5570" s="4" t="s">
        <v>5252</v>
      </c>
      <c r="B5570" s="5">
        <v>0</v>
      </c>
      <c r="C5570" s="5">
        <v>0</v>
      </c>
    </row>
    <row r="5571" spans="1:3" x14ac:dyDescent="0.35">
      <c r="A5571" s="4" t="s">
        <v>3275</v>
      </c>
      <c r="B5571" s="5">
        <v>0</v>
      </c>
      <c r="C5571" s="5">
        <v>2</v>
      </c>
    </row>
    <row r="5572" spans="1:3" x14ac:dyDescent="0.35">
      <c r="A5572" s="4" t="s">
        <v>172</v>
      </c>
      <c r="B5572" s="5">
        <v>4</v>
      </c>
      <c r="C5572" s="5">
        <v>0</v>
      </c>
    </row>
    <row r="5573" spans="1:3" x14ac:dyDescent="0.35">
      <c r="A5573" s="4" t="s">
        <v>6414</v>
      </c>
      <c r="B5573" s="5">
        <v>0</v>
      </c>
      <c r="C5573" s="5">
        <v>0</v>
      </c>
    </row>
    <row r="5574" spans="1:3" x14ac:dyDescent="0.35">
      <c r="A5574" s="4" t="s">
        <v>1185</v>
      </c>
      <c r="B5574" s="5">
        <v>0</v>
      </c>
      <c r="C5574" s="5">
        <v>0</v>
      </c>
    </row>
    <row r="5575" spans="1:3" x14ac:dyDescent="0.35">
      <c r="A5575" s="4" t="s">
        <v>5010</v>
      </c>
      <c r="B5575" s="5">
        <v>0</v>
      </c>
      <c r="C5575" s="5">
        <v>0</v>
      </c>
    </row>
    <row r="5576" spans="1:3" x14ac:dyDescent="0.35">
      <c r="A5576" s="4" t="s">
        <v>4996</v>
      </c>
      <c r="B5576" s="5">
        <v>0</v>
      </c>
      <c r="C5576" s="5">
        <v>0</v>
      </c>
    </row>
    <row r="5577" spans="1:3" x14ac:dyDescent="0.35">
      <c r="A5577" s="4" t="s">
        <v>6928</v>
      </c>
      <c r="B5577" s="5">
        <v>0</v>
      </c>
      <c r="C5577" s="5">
        <v>0</v>
      </c>
    </row>
    <row r="5578" spans="1:3" x14ac:dyDescent="0.35">
      <c r="A5578" s="4" t="s">
        <v>4528</v>
      </c>
      <c r="B5578" s="5">
        <v>5</v>
      </c>
      <c r="C5578" s="5">
        <v>0</v>
      </c>
    </row>
    <row r="5579" spans="1:3" x14ac:dyDescent="0.35">
      <c r="A5579" s="4" t="s">
        <v>2930</v>
      </c>
      <c r="B5579" s="5">
        <v>0</v>
      </c>
      <c r="C5579" s="5">
        <v>2</v>
      </c>
    </row>
    <row r="5580" spans="1:3" x14ac:dyDescent="0.35">
      <c r="A5580" s="4" t="s">
        <v>5843</v>
      </c>
      <c r="B5580" s="5">
        <v>5</v>
      </c>
      <c r="C5580" s="5">
        <v>0</v>
      </c>
    </row>
    <row r="5581" spans="1:3" x14ac:dyDescent="0.35">
      <c r="A5581" s="4" t="s">
        <v>2464</v>
      </c>
      <c r="B5581" s="5">
        <v>0</v>
      </c>
      <c r="C5581" s="5">
        <v>0</v>
      </c>
    </row>
    <row r="5582" spans="1:3" x14ac:dyDescent="0.35">
      <c r="A5582" s="4" t="s">
        <v>3101</v>
      </c>
      <c r="B5582" s="5">
        <v>0</v>
      </c>
      <c r="C5582" s="5">
        <v>0</v>
      </c>
    </row>
    <row r="5583" spans="1:3" x14ac:dyDescent="0.35">
      <c r="A5583" s="4" t="s">
        <v>5525</v>
      </c>
      <c r="B5583" s="5">
        <v>0</v>
      </c>
      <c r="C5583" s="5">
        <v>0</v>
      </c>
    </row>
    <row r="5584" spans="1:3" x14ac:dyDescent="0.35">
      <c r="A5584" s="4" t="s">
        <v>4210</v>
      </c>
      <c r="B5584" s="5">
        <v>0</v>
      </c>
      <c r="C5584" s="5">
        <v>0</v>
      </c>
    </row>
    <row r="5585" spans="1:3" x14ac:dyDescent="0.35">
      <c r="A5585" s="4" t="s">
        <v>1842</v>
      </c>
      <c r="B5585" s="5">
        <v>0</v>
      </c>
      <c r="C5585" s="5">
        <v>0</v>
      </c>
    </row>
    <row r="5586" spans="1:3" x14ac:dyDescent="0.35">
      <c r="A5586" s="4" t="s">
        <v>3618</v>
      </c>
      <c r="B5586" s="5">
        <v>0</v>
      </c>
      <c r="C5586" s="5">
        <v>0</v>
      </c>
    </row>
    <row r="5587" spans="1:3" x14ac:dyDescent="0.35">
      <c r="A5587" s="4" t="s">
        <v>1449</v>
      </c>
      <c r="B5587" s="5">
        <v>0</v>
      </c>
      <c r="C5587" s="5">
        <v>3</v>
      </c>
    </row>
    <row r="5588" spans="1:3" x14ac:dyDescent="0.35">
      <c r="A5588" s="4" t="s">
        <v>3834</v>
      </c>
      <c r="B5588" s="5">
        <v>4</v>
      </c>
      <c r="C5588" s="5">
        <v>0</v>
      </c>
    </row>
    <row r="5589" spans="1:3" x14ac:dyDescent="0.35">
      <c r="A5589" s="4" t="s">
        <v>1062</v>
      </c>
      <c r="B5589" s="5">
        <v>0</v>
      </c>
      <c r="C5589" s="5">
        <v>0</v>
      </c>
    </row>
    <row r="5590" spans="1:3" x14ac:dyDescent="0.35">
      <c r="A5590" s="4" t="s">
        <v>4915</v>
      </c>
      <c r="B5590" s="5">
        <v>0</v>
      </c>
      <c r="C5590" s="5">
        <v>0</v>
      </c>
    </row>
    <row r="5591" spans="1:3" x14ac:dyDescent="0.35">
      <c r="A5591" s="4" t="s">
        <v>3466</v>
      </c>
      <c r="B5591" s="5">
        <v>0</v>
      </c>
      <c r="C5591" s="5">
        <v>0</v>
      </c>
    </row>
    <row r="5592" spans="1:3" x14ac:dyDescent="0.35">
      <c r="A5592" s="4" t="s">
        <v>6338</v>
      </c>
      <c r="B5592" s="5">
        <v>0</v>
      </c>
      <c r="C5592" s="5">
        <v>0</v>
      </c>
    </row>
    <row r="5593" spans="1:3" x14ac:dyDescent="0.35">
      <c r="A5593" s="4" t="s">
        <v>1914</v>
      </c>
      <c r="B5593" s="5">
        <v>0</v>
      </c>
      <c r="C5593" s="5">
        <v>0</v>
      </c>
    </row>
    <row r="5594" spans="1:3" x14ac:dyDescent="0.35">
      <c r="A5594" s="4" t="s">
        <v>2382</v>
      </c>
      <c r="B5594" s="5">
        <v>3</v>
      </c>
      <c r="C5594" s="5">
        <v>0</v>
      </c>
    </row>
    <row r="5595" spans="1:3" x14ac:dyDescent="0.35">
      <c r="A5595" s="4" t="s">
        <v>914</v>
      </c>
      <c r="B5595" s="5">
        <v>0</v>
      </c>
      <c r="C5595" s="5">
        <v>0</v>
      </c>
    </row>
    <row r="5596" spans="1:3" x14ac:dyDescent="0.35">
      <c r="A5596" s="4" t="s">
        <v>5891</v>
      </c>
      <c r="B5596" s="5">
        <v>0</v>
      </c>
      <c r="C5596" s="5">
        <v>0</v>
      </c>
    </row>
    <row r="5597" spans="1:3" x14ac:dyDescent="0.35">
      <c r="A5597" s="4" t="s">
        <v>1571</v>
      </c>
      <c r="B5597" s="5">
        <v>0</v>
      </c>
      <c r="C5597" s="5">
        <v>0</v>
      </c>
    </row>
    <row r="5598" spans="1:3" x14ac:dyDescent="0.35">
      <c r="A5598" s="4" t="s">
        <v>2515</v>
      </c>
      <c r="B5598" s="5">
        <v>0</v>
      </c>
      <c r="C5598" s="5">
        <v>0</v>
      </c>
    </row>
    <row r="5599" spans="1:3" x14ac:dyDescent="0.35">
      <c r="A5599" s="4" t="s">
        <v>6743</v>
      </c>
      <c r="B5599" s="5">
        <v>0</v>
      </c>
      <c r="C5599" s="5">
        <v>0</v>
      </c>
    </row>
    <row r="5600" spans="1:3" x14ac:dyDescent="0.35">
      <c r="A5600" s="4" t="s">
        <v>5470</v>
      </c>
      <c r="B5600" s="5">
        <v>0</v>
      </c>
      <c r="C5600" s="5">
        <v>0</v>
      </c>
    </row>
    <row r="5601" spans="1:3" x14ac:dyDescent="0.35">
      <c r="A5601" s="4" t="s">
        <v>5583</v>
      </c>
      <c r="B5601" s="5">
        <v>0</v>
      </c>
      <c r="C5601" s="5">
        <v>0</v>
      </c>
    </row>
    <row r="5602" spans="1:3" x14ac:dyDescent="0.35">
      <c r="A5602" s="4" t="s">
        <v>1556</v>
      </c>
      <c r="B5602" s="5">
        <v>0</v>
      </c>
      <c r="C5602" s="5">
        <v>0</v>
      </c>
    </row>
    <row r="5603" spans="1:3" x14ac:dyDescent="0.35">
      <c r="A5603" s="4" t="s">
        <v>5931</v>
      </c>
      <c r="B5603" s="5">
        <v>0</v>
      </c>
      <c r="C5603" s="5">
        <v>5</v>
      </c>
    </row>
    <row r="5604" spans="1:3" x14ac:dyDescent="0.35">
      <c r="A5604" s="4" t="s">
        <v>2753</v>
      </c>
      <c r="B5604" s="5">
        <v>0</v>
      </c>
      <c r="C5604" s="5">
        <v>0</v>
      </c>
    </row>
    <row r="5605" spans="1:3" x14ac:dyDescent="0.35">
      <c r="A5605" s="4" t="s">
        <v>3220</v>
      </c>
      <c r="B5605" s="5">
        <v>0</v>
      </c>
      <c r="C5605" s="5">
        <v>0</v>
      </c>
    </row>
    <row r="5606" spans="1:3" x14ac:dyDescent="0.35">
      <c r="A5606" s="4" t="s">
        <v>42</v>
      </c>
      <c r="B5606" s="5">
        <v>0</v>
      </c>
      <c r="C5606" s="5">
        <v>2</v>
      </c>
    </row>
    <row r="5607" spans="1:3" x14ac:dyDescent="0.35">
      <c r="A5607" s="4" t="s">
        <v>2009</v>
      </c>
      <c r="B5607" s="5">
        <v>0</v>
      </c>
      <c r="C5607" s="5">
        <v>0</v>
      </c>
    </row>
    <row r="5608" spans="1:3" x14ac:dyDescent="0.35">
      <c r="A5608" s="4" t="s">
        <v>1495</v>
      </c>
      <c r="B5608" s="5">
        <v>0</v>
      </c>
      <c r="C5608" s="5">
        <v>0</v>
      </c>
    </row>
    <row r="5609" spans="1:3" x14ac:dyDescent="0.35">
      <c r="A5609" s="4" t="s">
        <v>6730</v>
      </c>
      <c r="B5609" s="5">
        <v>0</v>
      </c>
      <c r="C5609" s="5">
        <v>0</v>
      </c>
    </row>
    <row r="5610" spans="1:3" x14ac:dyDescent="0.35">
      <c r="A5610" s="4" t="s">
        <v>1547</v>
      </c>
      <c r="B5610" s="5">
        <v>0</v>
      </c>
      <c r="C5610" s="5">
        <v>0</v>
      </c>
    </row>
    <row r="5611" spans="1:3" x14ac:dyDescent="0.35">
      <c r="A5611" s="4" t="s">
        <v>3177</v>
      </c>
      <c r="B5611" s="5">
        <v>0</v>
      </c>
      <c r="C5611" s="5">
        <v>0</v>
      </c>
    </row>
    <row r="5612" spans="1:3" x14ac:dyDescent="0.35">
      <c r="A5612" s="4" t="s">
        <v>5361</v>
      </c>
      <c r="B5612" s="5">
        <v>0</v>
      </c>
      <c r="C5612" s="5">
        <v>0</v>
      </c>
    </row>
    <row r="5613" spans="1:3" x14ac:dyDescent="0.35">
      <c r="A5613" s="4" t="s">
        <v>2112</v>
      </c>
      <c r="B5613" s="5">
        <v>0</v>
      </c>
      <c r="C5613" s="5">
        <v>0</v>
      </c>
    </row>
    <row r="5614" spans="1:3" x14ac:dyDescent="0.35">
      <c r="A5614" s="4" t="s">
        <v>4386</v>
      </c>
      <c r="B5614" s="5">
        <v>0</v>
      </c>
      <c r="C5614" s="5">
        <v>0</v>
      </c>
    </row>
    <row r="5615" spans="1:3" x14ac:dyDescent="0.35">
      <c r="A5615" s="4" t="s">
        <v>1572</v>
      </c>
      <c r="B5615" s="5">
        <v>5</v>
      </c>
      <c r="C5615" s="5">
        <v>0</v>
      </c>
    </row>
    <row r="5616" spans="1:3" x14ac:dyDescent="0.35">
      <c r="A5616" s="4" t="s">
        <v>890</v>
      </c>
      <c r="B5616" s="5">
        <v>0</v>
      </c>
      <c r="C5616" s="5">
        <v>0</v>
      </c>
    </row>
    <row r="5617" spans="1:3" x14ac:dyDescent="0.35">
      <c r="A5617" s="4" t="s">
        <v>4517</v>
      </c>
      <c r="B5617" s="5">
        <v>0</v>
      </c>
      <c r="C5617" s="5">
        <v>0</v>
      </c>
    </row>
    <row r="5618" spans="1:3" x14ac:dyDescent="0.35">
      <c r="A5618" s="4" t="s">
        <v>2788</v>
      </c>
      <c r="B5618" s="5">
        <v>0</v>
      </c>
      <c r="C5618" s="5">
        <v>0</v>
      </c>
    </row>
    <row r="5619" spans="1:3" x14ac:dyDescent="0.35">
      <c r="A5619" s="4" t="s">
        <v>5032</v>
      </c>
      <c r="B5619" s="5">
        <v>0</v>
      </c>
      <c r="C5619" s="5">
        <v>0</v>
      </c>
    </row>
    <row r="5620" spans="1:3" x14ac:dyDescent="0.35">
      <c r="A5620" s="4" t="s">
        <v>451</v>
      </c>
      <c r="B5620" s="5">
        <v>5</v>
      </c>
      <c r="C5620" s="5">
        <v>0</v>
      </c>
    </row>
    <row r="5621" spans="1:3" x14ac:dyDescent="0.35">
      <c r="A5621" s="4" t="s">
        <v>4286</v>
      </c>
      <c r="B5621" s="5">
        <v>1</v>
      </c>
      <c r="C5621" s="5">
        <v>0</v>
      </c>
    </row>
    <row r="5622" spans="1:3" x14ac:dyDescent="0.35">
      <c r="A5622" s="4" t="s">
        <v>6437</v>
      </c>
      <c r="B5622" s="5">
        <v>0</v>
      </c>
      <c r="C5622" s="5">
        <v>0</v>
      </c>
    </row>
    <row r="5623" spans="1:3" x14ac:dyDescent="0.35">
      <c r="A5623" s="4" t="s">
        <v>6937</v>
      </c>
      <c r="B5623" s="5">
        <v>0</v>
      </c>
      <c r="C5623" s="5">
        <v>0</v>
      </c>
    </row>
    <row r="5624" spans="1:3" x14ac:dyDescent="0.35">
      <c r="A5624" s="4" t="s">
        <v>2922</v>
      </c>
      <c r="B5624" s="5">
        <v>0</v>
      </c>
      <c r="C5624" s="5">
        <v>0</v>
      </c>
    </row>
    <row r="5625" spans="1:3" x14ac:dyDescent="0.35">
      <c r="A5625" s="4" t="s">
        <v>3072</v>
      </c>
      <c r="B5625" s="5">
        <v>0</v>
      </c>
      <c r="C5625" s="5">
        <v>0</v>
      </c>
    </row>
    <row r="5626" spans="1:3" x14ac:dyDescent="0.35">
      <c r="A5626" s="4" t="s">
        <v>3636</v>
      </c>
      <c r="B5626" s="5">
        <v>0</v>
      </c>
      <c r="C5626" s="5">
        <v>0</v>
      </c>
    </row>
    <row r="5627" spans="1:3" x14ac:dyDescent="0.35">
      <c r="A5627" s="4" t="s">
        <v>4258</v>
      </c>
      <c r="B5627" s="5">
        <v>0</v>
      </c>
      <c r="C5627" s="5">
        <v>0</v>
      </c>
    </row>
    <row r="5628" spans="1:3" x14ac:dyDescent="0.35">
      <c r="A5628" s="4" t="s">
        <v>2212</v>
      </c>
      <c r="B5628" s="5">
        <v>0</v>
      </c>
      <c r="C5628" s="5">
        <v>0</v>
      </c>
    </row>
    <row r="5629" spans="1:3" x14ac:dyDescent="0.35">
      <c r="A5629" s="4" t="s">
        <v>2356</v>
      </c>
      <c r="B5629" s="5">
        <v>0</v>
      </c>
      <c r="C5629" s="5">
        <v>0</v>
      </c>
    </row>
    <row r="5630" spans="1:3" x14ac:dyDescent="0.35">
      <c r="A5630" s="4" t="s">
        <v>748</v>
      </c>
      <c r="B5630" s="5">
        <v>0</v>
      </c>
      <c r="C5630" s="5">
        <v>0</v>
      </c>
    </row>
    <row r="5631" spans="1:3" x14ac:dyDescent="0.35">
      <c r="A5631" s="4" t="s">
        <v>5457</v>
      </c>
      <c r="B5631" s="5">
        <v>3</v>
      </c>
      <c r="C5631" s="5">
        <v>4</v>
      </c>
    </row>
    <row r="5632" spans="1:3" x14ac:dyDescent="0.35">
      <c r="A5632" s="4" t="s">
        <v>6809</v>
      </c>
      <c r="B5632" s="5">
        <v>0</v>
      </c>
      <c r="C5632" s="5">
        <v>4</v>
      </c>
    </row>
    <row r="5633" spans="1:3" x14ac:dyDescent="0.35">
      <c r="A5633" s="4" t="s">
        <v>5448</v>
      </c>
      <c r="B5633" s="5">
        <v>0</v>
      </c>
      <c r="C5633" s="5">
        <v>0</v>
      </c>
    </row>
    <row r="5634" spans="1:3" x14ac:dyDescent="0.35">
      <c r="A5634" s="4" t="s">
        <v>2744</v>
      </c>
      <c r="B5634" s="5">
        <v>0</v>
      </c>
      <c r="C5634" s="5">
        <v>0</v>
      </c>
    </row>
    <row r="5635" spans="1:3" x14ac:dyDescent="0.35">
      <c r="A5635" s="4" t="s">
        <v>1903</v>
      </c>
      <c r="B5635" s="5">
        <v>0</v>
      </c>
      <c r="C5635" s="5">
        <v>2</v>
      </c>
    </row>
    <row r="5636" spans="1:3" x14ac:dyDescent="0.35">
      <c r="A5636" s="4" t="s">
        <v>1642</v>
      </c>
      <c r="B5636" s="5">
        <v>0</v>
      </c>
      <c r="C5636" s="5">
        <v>0</v>
      </c>
    </row>
    <row r="5637" spans="1:3" x14ac:dyDescent="0.35">
      <c r="A5637" s="4" t="s">
        <v>1396</v>
      </c>
      <c r="B5637" s="5">
        <v>0</v>
      </c>
      <c r="C5637" s="5">
        <v>0</v>
      </c>
    </row>
    <row r="5638" spans="1:3" x14ac:dyDescent="0.35">
      <c r="A5638" s="4" t="s">
        <v>915</v>
      </c>
      <c r="B5638" s="5">
        <v>0</v>
      </c>
      <c r="C5638" s="5">
        <v>0</v>
      </c>
    </row>
    <row r="5639" spans="1:3" x14ac:dyDescent="0.35">
      <c r="A5639" s="4" t="s">
        <v>6506</v>
      </c>
      <c r="B5639" s="5">
        <v>0</v>
      </c>
      <c r="C5639" s="5">
        <v>0</v>
      </c>
    </row>
    <row r="5640" spans="1:3" x14ac:dyDescent="0.35">
      <c r="A5640" s="4" t="s">
        <v>3963</v>
      </c>
      <c r="B5640" s="5">
        <v>0</v>
      </c>
      <c r="C5640" s="5">
        <v>0</v>
      </c>
    </row>
    <row r="5641" spans="1:3" x14ac:dyDescent="0.35">
      <c r="A5641" s="4" t="s">
        <v>5984</v>
      </c>
      <c r="B5641" s="5">
        <v>0</v>
      </c>
      <c r="C5641" s="5">
        <v>0</v>
      </c>
    </row>
    <row r="5642" spans="1:3" x14ac:dyDescent="0.35">
      <c r="A5642" s="4" t="s">
        <v>2238</v>
      </c>
      <c r="B5642" s="5">
        <v>0</v>
      </c>
      <c r="C5642" s="5">
        <v>0</v>
      </c>
    </row>
    <row r="5643" spans="1:3" x14ac:dyDescent="0.35">
      <c r="A5643" s="4" t="s">
        <v>6926</v>
      </c>
      <c r="B5643" s="5">
        <v>0</v>
      </c>
      <c r="C5643" s="5">
        <v>0</v>
      </c>
    </row>
    <row r="5644" spans="1:3" x14ac:dyDescent="0.35">
      <c r="A5644" s="4" t="s">
        <v>673</v>
      </c>
      <c r="B5644" s="5">
        <v>0</v>
      </c>
      <c r="C5644" s="5">
        <v>1</v>
      </c>
    </row>
    <row r="5645" spans="1:3" x14ac:dyDescent="0.35">
      <c r="A5645" s="4" t="s">
        <v>6795</v>
      </c>
      <c r="B5645" s="5">
        <v>0</v>
      </c>
      <c r="C5645" s="5">
        <v>0</v>
      </c>
    </row>
    <row r="5646" spans="1:3" x14ac:dyDescent="0.35">
      <c r="A5646" s="4" t="s">
        <v>6777</v>
      </c>
      <c r="B5646" s="5">
        <v>0</v>
      </c>
      <c r="C5646" s="5">
        <v>5</v>
      </c>
    </row>
    <row r="5647" spans="1:3" x14ac:dyDescent="0.35">
      <c r="A5647" s="4" t="s">
        <v>1692</v>
      </c>
      <c r="B5647" s="5">
        <v>0</v>
      </c>
      <c r="C5647" s="5">
        <v>0</v>
      </c>
    </row>
    <row r="5648" spans="1:3" x14ac:dyDescent="0.35">
      <c r="A5648" s="4" t="s">
        <v>2584</v>
      </c>
      <c r="B5648" s="5">
        <v>0</v>
      </c>
      <c r="C5648" s="5">
        <v>0</v>
      </c>
    </row>
    <row r="5649" spans="1:3" x14ac:dyDescent="0.35">
      <c r="A5649" s="4" t="s">
        <v>5571</v>
      </c>
      <c r="B5649" s="5">
        <v>0</v>
      </c>
      <c r="C5649" s="5">
        <v>0</v>
      </c>
    </row>
    <row r="5650" spans="1:3" x14ac:dyDescent="0.35">
      <c r="A5650" s="4" t="s">
        <v>3958</v>
      </c>
      <c r="B5650" s="5">
        <v>0</v>
      </c>
      <c r="C5650" s="5">
        <v>0</v>
      </c>
    </row>
    <row r="5651" spans="1:3" x14ac:dyDescent="0.35">
      <c r="A5651" s="4" t="s">
        <v>6872</v>
      </c>
      <c r="B5651" s="5">
        <v>0</v>
      </c>
      <c r="C5651" s="5">
        <v>0</v>
      </c>
    </row>
    <row r="5652" spans="1:3" x14ac:dyDescent="0.35">
      <c r="A5652" s="4" t="s">
        <v>3281</v>
      </c>
      <c r="B5652" s="5">
        <v>0</v>
      </c>
      <c r="C5652" s="5">
        <v>0</v>
      </c>
    </row>
    <row r="5653" spans="1:3" x14ac:dyDescent="0.35">
      <c r="A5653" s="4" t="s">
        <v>2000</v>
      </c>
      <c r="B5653" s="5">
        <v>0</v>
      </c>
      <c r="C5653" s="5">
        <v>0</v>
      </c>
    </row>
    <row r="5654" spans="1:3" x14ac:dyDescent="0.35">
      <c r="A5654" s="4" t="s">
        <v>3181</v>
      </c>
      <c r="B5654" s="5">
        <v>0</v>
      </c>
      <c r="C5654" s="5">
        <v>0</v>
      </c>
    </row>
    <row r="5655" spans="1:3" x14ac:dyDescent="0.35">
      <c r="A5655" s="4" t="s">
        <v>5900</v>
      </c>
      <c r="B5655" s="5">
        <v>0</v>
      </c>
      <c r="C5655" s="5">
        <v>2</v>
      </c>
    </row>
    <row r="5656" spans="1:3" x14ac:dyDescent="0.35">
      <c r="A5656" s="4" t="s">
        <v>801</v>
      </c>
      <c r="B5656" s="5">
        <v>5</v>
      </c>
      <c r="C5656" s="5">
        <v>0</v>
      </c>
    </row>
    <row r="5657" spans="1:3" x14ac:dyDescent="0.35">
      <c r="A5657" s="4" t="s">
        <v>521</v>
      </c>
      <c r="B5657" s="5">
        <v>0</v>
      </c>
      <c r="C5657" s="5">
        <v>0</v>
      </c>
    </row>
    <row r="5658" spans="1:3" x14ac:dyDescent="0.35">
      <c r="A5658" s="4" t="s">
        <v>3837</v>
      </c>
      <c r="B5658" s="5">
        <v>0</v>
      </c>
      <c r="C5658" s="5">
        <v>0</v>
      </c>
    </row>
    <row r="5659" spans="1:3" x14ac:dyDescent="0.35">
      <c r="A5659" s="4" t="s">
        <v>4522</v>
      </c>
      <c r="B5659" s="5">
        <v>0</v>
      </c>
      <c r="C5659" s="5">
        <v>0</v>
      </c>
    </row>
    <row r="5660" spans="1:3" x14ac:dyDescent="0.35">
      <c r="A5660" s="4" t="s">
        <v>859</v>
      </c>
      <c r="B5660" s="5">
        <v>0</v>
      </c>
      <c r="C5660" s="5">
        <v>0</v>
      </c>
    </row>
    <row r="5661" spans="1:3" x14ac:dyDescent="0.35">
      <c r="A5661" s="4" t="s">
        <v>6863</v>
      </c>
      <c r="B5661" s="5">
        <v>0</v>
      </c>
      <c r="C5661" s="5">
        <v>0</v>
      </c>
    </row>
    <row r="5662" spans="1:3" x14ac:dyDescent="0.35">
      <c r="A5662" s="4" t="s">
        <v>6330</v>
      </c>
      <c r="B5662" s="5">
        <v>0</v>
      </c>
      <c r="C5662" s="5">
        <v>0</v>
      </c>
    </row>
    <row r="5663" spans="1:3" x14ac:dyDescent="0.35">
      <c r="A5663" s="4" t="s">
        <v>2190</v>
      </c>
      <c r="B5663" s="5">
        <v>0</v>
      </c>
      <c r="C5663" s="5">
        <v>0</v>
      </c>
    </row>
    <row r="5664" spans="1:3" x14ac:dyDescent="0.35">
      <c r="A5664" s="4" t="s">
        <v>1255</v>
      </c>
      <c r="B5664" s="5">
        <v>0</v>
      </c>
      <c r="C5664" s="5">
        <v>3</v>
      </c>
    </row>
    <row r="5665" spans="1:3" x14ac:dyDescent="0.35">
      <c r="A5665" s="4" t="s">
        <v>4094</v>
      </c>
      <c r="B5665" s="5">
        <v>4</v>
      </c>
      <c r="C5665" s="5">
        <v>0</v>
      </c>
    </row>
    <row r="5666" spans="1:3" x14ac:dyDescent="0.35">
      <c r="A5666" s="4" t="s">
        <v>374</v>
      </c>
      <c r="B5666" s="5">
        <v>0</v>
      </c>
      <c r="C5666" s="5">
        <v>0</v>
      </c>
    </row>
    <row r="5667" spans="1:3" x14ac:dyDescent="0.35">
      <c r="A5667" s="4" t="s">
        <v>2399</v>
      </c>
      <c r="B5667" s="5">
        <v>0</v>
      </c>
      <c r="C5667" s="5">
        <v>0</v>
      </c>
    </row>
    <row r="5668" spans="1:3" x14ac:dyDescent="0.35">
      <c r="A5668" s="4" t="s">
        <v>445</v>
      </c>
      <c r="B5668" s="5">
        <v>0</v>
      </c>
      <c r="C5668" s="5">
        <v>0</v>
      </c>
    </row>
    <row r="5669" spans="1:3" x14ac:dyDescent="0.35">
      <c r="A5669" s="4" t="s">
        <v>5774</v>
      </c>
      <c r="B5669" s="5">
        <v>3</v>
      </c>
      <c r="C5669" s="5">
        <v>0</v>
      </c>
    </row>
    <row r="5670" spans="1:3" x14ac:dyDescent="0.35">
      <c r="A5670" s="4" t="s">
        <v>3188</v>
      </c>
      <c r="B5670" s="5">
        <v>4</v>
      </c>
      <c r="C5670" s="5">
        <v>0</v>
      </c>
    </row>
    <row r="5671" spans="1:3" x14ac:dyDescent="0.35">
      <c r="A5671" s="4" t="s">
        <v>1328</v>
      </c>
      <c r="B5671" s="5">
        <v>2</v>
      </c>
      <c r="C5671" s="5">
        <v>0</v>
      </c>
    </row>
    <row r="5672" spans="1:3" x14ac:dyDescent="0.35">
      <c r="A5672" s="4" t="s">
        <v>2500</v>
      </c>
      <c r="B5672" s="5">
        <v>0</v>
      </c>
      <c r="C5672" s="5">
        <v>0</v>
      </c>
    </row>
    <row r="5673" spans="1:3" x14ac:dyDescent="0.35">
      <c r="A5673" s="4" t="s">
        <v>6434</v>
      </c>
      <c r="B5673" s="5">
        <v>0</v>
      </c>
      <c r="C5673" s="5">
        <v>0</v>
      </c>
    </row>
    <row r="5674" spans="1:3" x14ac:dyDescent="0.35">
      <c r="A5674" s="4" t="s">
        <v>3928</v>
      </c>
      <c r="B5674" s="5">
        <v>0</v>
      </c>
      <c r="C5674" s="5">
        <v>0</v>
      </c>
    </row>
    <row r="5675" spans="1:3" x14ac:dyDescent="0.35">
      <c r="A5675" s="4" t="s">
        <v>2602</v>
      </c>
      <c r="B5675" s="5">
        <v>0</v>
      </c>
      <c r="C5675" s="5">
        <v>0</v>
      </c>
    </row>
    <row r="5676" spans="1:3" x14ac:dyDescent="0.35">
      <c r="A5676" s="4" t="s">
        <v>2099</v>
      </c>
      <c r="B5676" s="5">
        <v>0</v>
      </c>
      <c r="C5676" s="5">
        <v>0</v>
      </c>
    </row>
    <row r="5677" spans="1:3" x14ac:dyDescent="0.35">
      <c r="A5677" s="4" t="s">
        <v>931</v>
      </c>
      <c r="B5677" s="5">
        <v>0</v>
      </c>
      <c r="C5677" s="5">
        <v>2</v>
      </c>
    </row>
    <row r="5678" spans="1:3" x14ac:dyDescent="0.35">
      <c r="A5678" s="4" t="s">
        <v>4268</v>
      </c>
      <c r="B5678" s="5">
        <v>0</v>
      </c>
      <c r="C5678" s="5">
        <v>0</v>
      </c>
    </row>
    <row r="5679" spans="1:3" x14ac:dyDescent="0.35">
      <c r="A5679" s="4" t="s">
        <v>4394</v>
      </c>
      <c r="B5679" s="5">
        <v>1</v>
      </c>
      <c r="C5679" s="5">
        <v>0</v>
      </c>
    </row>
    <row r="5680" spans="1:3" x14ac:dyDescent="0.35">
      <c r="A5680" s="4" t="s">
        <v>2032</v>
      </c>
      <c r="B5680" s="5">
        <v>0</v>
      </c>
      <c r="C5680" s="5">
        <v>0</v>
      </c>
    </row>
    <row r="5681" spans="1:3" x14ac:dyDescent="0.35">
      <c r="A5681" s="4" t="s">
        <v>4628</v>
      </c>
      <c r="B5681" s="5">
        <v>0</v>
      </c>
      <c r="C5681" s="5">
        <v>0</v>
      </c>
    </row>
    <row r="5682" spans="1:3" x14ac:dyDescent="0.35">
      <c r="A5682" s="4" t="s">
        <v>6682</v>
      </c>
      <c r="B5682" s="5">
        <v>0</v>
      </c>
      <c r="C5682" s="5">
        <v>0</v>
      </c>
    </row>
    <row r="5683" spans="1:3" x14ac:dyDescent="0.35">
      <c r="A5683" s="4" t="s">
        <v>2196</v>
      </c>
      <c r="B5683" s="5">
        <v>0</v>
      </c>
      <c r="C5683" s="5">
        <v>0</v>
      </c>
    </row>
    <row r="5684" spans="1:3" x14ac:dyDescent="0.35">
      <c r="A5684" s="4" t="s">
        <v>6073</v>
      </c>
      <c r="B5684" s="5">
        <v>0</v>
      </c>
      <c r="C5684" s="5">
        <v>0</v>
      </c>
    </row>
    <row r="5685" spans="1:3" x14ac:dyDescent="0.35">
      <c r="A5685" s="4" t="s">
        <v>5018</v>
      </c>
      <c r="B5685" s="5">
        <v>0</v>
      </c>
      <c r="C5685" s="5">
        <v>1</v>
      </c>
    </row>
    <row r="5686" spans="1:3" x14ac:dyDescent="0.35">
      <c r="A5686" s="4" t="s">
        <v>3937</v>
      </c>
      <c r="B5686" s="5">
        <v>0</v>
      </c>
      <c r="C5686" s="5">
        <v>0</v>
      </c>
    </row>
    <row r="5687" spans="1:3" x14ac:dyDescent="0.35">
      <c r="A5687" s="4" t="s">
        <v>5171</v>
      </c>
      <c r="B5687" s="5">
        <v>0</v>
      </c>
      <c r="C5687" s="5">
        <v>0</v>
      </c>
    </row>
    <row r="5688" spans="1:3" x14ac:dyDescent="0.35">
      <c r="A5688" s="4" t="s">
        <v>86</v>
      </c>
      <c r="B5688" s="5">
        <v>0</v>
      </c>
      <c r="C5688" s="5">
        <v>0</v>
      </c>
    </row>
    <row r="5689" spans="1:3" x14ac:dyDescent="0.35">
      <c r="A5689" s="4" t="s">
        <v>3934</v>
      </c>
      <c r="B5689" s="5">
        <v>0</v>
      </c>
      <c r="C5689" s="5">
        <v>0</v>
      </c>
    </row>
    <row r="5690" spans="1:3" x14ac:dyDescent="0.35">
      <c r="A5690" s="4" t="s">
        <v>5174</v>
      </c>
      <c r="B5690" s="5">
        <v>0</v>
      </c>
      <c r="C5690" s="5">
        <v>3</v>
      </c>
    </row>
    <row r="5691" spans="1:3" x14ac:dyDescent="0.35">
      <c r="A5691" s="4" t="s">
        <v>1527</v>
      </c>
      <c r="B5691" s="5">
        <v>0</v>
      </c>
      <c r="C5691" s="5">
        <v>0</v>
      </c>
    </row>
    <row r="5692" spans="1:3" x14ac:dyDescent="0.35">
      <c r="A5692" s="4" t="s">
        <v>1655</v>
      </c>
      <c r="B5692" s="5">
        <v>0</v>
      </c>
      <c r="C5692" s="5">
        <v>2</v>
      </c>
    </row>
    <row r="5693" spans="1:3" x14ac:dyDescent="0.35">
      <c r="A5693" s="4" t="s">
        <v>225</v>
      </c>
      <c r="B5693" s="5">
        <v>0</v>
      </c>
      <c r="C5693" s="5">
        <v>0</v>
      </c>
    </row>
    <row r="5694" spans="1:3" x14ac:dyDescent="0.35">
      <c r="A5694" s="4" t="s">
        <v>6003</v>
      </c>
      <c r="B5694" s="5">
        <v>0</v>
      </c>
      <c r="C5694" s="5">
        <v>4</v>
      </c>
    </row>
    <row r="5695" spans="1:3" x14ac:dyDescent="0.35">
      <c r="A5695" s="4" t="s">
        <v>5160</v>
      </c>
      <c r="B5695" s="5">
        <v>0</v>
      </c>
      <c r="C5695" s="5">
        <v>0</v>
      </c>
    </row>
    <row r="5696" spans="1:3" x14ac:dyDescent="0.35">
      <c r="A5696" s="4" t="s">
        <v>2031</v>
      </c>
      <c r="B5696" s="5">
        <v>0</v>
      </c>
      <c r="C5696" s="5">
        <v>0</v>
      </c>
    </row>
    <row r="5697" spans="1:3" x14ac:dyDescent="0.35">
      <c r="A5697" s="4" t="s">
        <v>5599</v>
      </c>
      <c r="B5697" s="5">
        <v>0</v>
      </c>
      <c r="C5697" s="5">
        <v>0</v>
      </c>
    </row>
    <row r="5698" spans="1:3" x14ac:dyDescent="0.35">
      <c r="A5698" s="4" t="s">
        <v>4723</v>
      </c>
      <c r="B5698" s="5">
        <v>0</v>
      </c>
      <c r="C5698" s="5">
        <v>4</v>
      </c>
    </row>
    <row r="5699" spans="1:3" x14ac:dyDescent="0.35">
      <c r="A5699" s="4" t="s">
        <v>109</v>
      </c>
      <c r="B5699" s="5">
        <v>0</v>
      </c>
      <c r="C5699" s="5">
        <v>0</v>
      </c>
    </row>
    <row r="5700" spans="1:3" x14ac:dyDescent="0.35">
      <c r="A5700" s="4" t="s">
        <v>5574</v>
      </c>
      <c r="B5700" s="5">
        <v>0</v>
      </c>
      <c r="C5700" s="5">
        <v>3</v>
      </c>
    </row>
    <row r="5701" spans="1:3" x14ac:dyDescent="0.35">
      <c r="A5701" s="4" t="s">
        <v>5932</v>
      </c>
      <c r="B5701" s="5">
        <v>0</v>
      </c>
      <c r="C5701" s="5">
        <v>0</v>
      </c>
    </row>
    <row r="5702" spans="1:3" x14ac:dyDescent="0.35">
      <c r="A5702" s="4" t="s">
        <v>6222</v>
      </c>
      <c r="B5702" s="5">
        <v>0</v>
      </c>
      <c r="C5702" s="5">
        <v>0</v>
      </c>
    </row>
    <row r="5703" spans="1:3" x14ac:dyDescent="0.35">
      <c r="A5703" s="4" t="s">
        <v>5557</v>
      </c>
      <c r="B5703" s="5">
        <v>0</v>
      </c>
      <c r="C5703" s="5">
        <v>0</v>
      </c>
    </row>
    <row r="5704" spans="1:3" x14ac:dyDescent="0.35">
      <c r="A5704" s="4" t="s">
        <v>2164</v>
      </c>
      <c r="B5704" s="5">
        <v>0</v>
      </c>
      <c r="C5704" s="5">
        <v>5</v>
      </c>
    </row>
    <row r="5705" spans="1:3" x14ac:dyDescent="0.35">
      <c r="A5705" s="4" t="s">
        <v>5960</v>
      </c>
      <c r="B5705" s="5">
        <v>0</v>
      </c>
      <c r="C5705" s="5">
        <v>0</v>
      </c>
    </row>
    <row r="5706" spans="1:3" x14ac:dyDescent="0.35">
      <c r="A5706" s="4" t="s">
        <v>1427</v>
      </c>
      <c r="B5706" s="5">
        <v>0</v>
      </c>
      <c r="C5706" s="5">
        <v>0</v>
      </c>
    </row>
    <row r="5707" spans="1:3" x14ac:dyDescent="0.35">
      <c r="A5707" s="4" t="s">
        <v>3651</v>
      </c>
      <c r="B5707" s="5">
        <v>0</v>
      </c>
      <c r="C5707" s="5">
        <v>0</v>
      </c>
    </row>
    <row r="5708" spans="1:3" x14ac:dyDescent="0.35">
      <c r="A5708" s="4" t="s">
        <v>721</v>
      </c>
      <c r="B5708" s="5">
        <v>2</v>
      </c>
      <c r="C5708" s="5">
        <v>0</v>
      </c>
    </row>
    <row r="5709" spans="1:3" x14ac:dyDescent="0.35">
      <c r="A5709" s="4" t="s">
        <v>4896</v>
      </c>
      <c r="B5709" s="5">
        <v>1</v>
      </c>
      <c r="C5709" s="5">
        <v>2</v>
      </c>
    </row>
    <row r="5710" spans="1:3" x14ac:dyDescent="0.35">
      <c r="A5710" s="4" t="s">
        <v>5761</v>
      </c>
      <c r="B5710" s="5">
        <v>3</v>
      </c>
      <c r="C5710" s="5">
        <v>0</v>
      </c>
    </row>
    <row r="5711" spans="1:3" x14ac:dyDescent="0.35">
      <c r="A5711" s="4" t="s">
        <v>4449</v>
      </c>
      <c r="B5711" s="5">
        <v>0</v>
      </c>
      <c r="C5711" s="5">
        <v>0</v>
      </c>
    </row>
    <row r="5712" spans="1:3" x14ac:dyDescent="0.35">
      <c r="A5712" s="4" t="s">
        <v>3267</v>
      </c>
      <c r="B5712" s="5">
        <v>0</v>
      </c>
      <c r="C5712" s="5">
        <v>0</v>
      </c>
    </row>
    <row r="5713" spans="1:3" x14ac:dyDescent="0.35">
      <c r="A5713" s="4" t="s">
        <v>5263</v>
      </c>
      <c r="B5713" s="5">
        <v>0</v>
      </c>
      <c r="C5713" s="5">
        <v>0</v>
      </c>
    </row>
    <row r="5714" spans="1:3" x14ac:dyDescent="0.35">
      <c r="A5714" s="4" t="s">
        <v>3031</v>
      </c>
      <c r="B5714" s="5">
        <v>0</v>
      </c>
      <c r="C5714" s="5">
        <v>0</v>
      </c>
    </row>
    <row r="5715" spans="1:3" x14ac:dyDescent="0.35">
      <c r="A5715" s="4" t="s">
        <v>5543</v>
      </c>
      <c r="B5715" s="5">
        <v>0</v>
      </c>
      <c r="C5715" s="5">
        <v>0</v>
      </c>
    </row>
    <row r="5716" spans="1:3" x14ac:dyDescent="0.35">
      <c r="A5716" s="4" t="s">
        <v>5642</v>
      </c>
      <c r="B5716" s="5">
        <v>0</v>
      </c>
      <c r="C5716" s="5">
        <v>0</v>
      </c>
    </row>
    <row r="5717" spans="1:3" x14ac:dyDescent="0.35">
      <c r="A5717" s="4" t="s">
        <v>5750</v>
      </c>
      <c r="B5717" s="5">
        <v>0</v>
      </c>
      <c r="C5717" s="5">
        <v>0</v>
      </c>
    </row>
    <row r="5718" spans="1:3" x14ac:dyDescent="0.35">
      <c r="A5718" s="4" t="s">
        <v>5110</v>
      </c>
      <c r="B5718" s="5">
        <v>0</v>
      </c>
      <c r="C5718" s="5">
        <v>0</v>
      </c>
    </row>
    <row r="5719" spans="1:3" x14ac:dyDescent="0.35">
      <c r="A5719" s="4" t="s">
        <v>6580</v>
      </c>
      <c r="B5719" s="5">
        <v>0</v>
      </c>
      <c r="C5719" s="5">
        <v>0</v>
      </c>
    </row>
    <row r="5720" spans="1:3" x14ac:dyDescent="0.35">
      <c r="A5720" s="4" t="s">
        <v>2170</v>
      </c>
      <c r="B5720" s="5">
        <v>0</v>
      </c>
      <c r="C5720" s="5">
        <v>0</v>
      </c>
    </row>
    <row r="5721" spans="1:3" x14ac:dyDescent="0.35">
      <c r="A5721" s="4" t="s">
        <v>5348</v>
      </c>
      <c r="B5721" s="5">
        <v>0</v>
      </c>
      <c r="C5721" s="5">
        <v>0</v>
      </c>
    </row>
    <row r="5722" spans="1:3" x14ac:dyDescent="0.35">
      <c r="A5722" s="4" t="s">
        <v>1875</v>
      </c>
      <c r="B5722" s="5">
        <v>0</v>
      </c>
      <c r="C5722" s="5">
        <v>0</v>
      </c>
    </row>
    <row r="5723" spans="1:3" x14ac:dyDescent="0.35">
      <c r="A5723" s="4" t="s">
        <v>5325</v>
      </c>
      <c r="B5723" s="5">
        <v>0</v>
      </c>
      <c r="C5723" s="5">
        <v>0</v>
      </c>
    </row>
    <row r="5724" spans="1:3" x14ac:dyDescent="0.35">
      <c r="A5724" s="4" t="s">
        <v>3359</v>
      </c>
      <c r="B5724" s="5">
        <v>0</v>
      </c>
      <c r="C5724" s="5">
        <v>0</v>
      </c>
    </row>
    <row r="5725" spans="1:3" x14ac:dyDescent="0.35">
      <c r="A5725" s="4" t="s">
        <v>2968</v>
      </c>
      <c r="B5725" s="5">
        <v>0</v>
      </c>
      <c r="C5725" s="5">
        <v>0</v>
      </c>
    </row>
    <row r="5726" spans="1:3" x14ac:dyDescent="0.35">
      <c r="A5726" s="4" t="s">
        <v>1423</v>
      </c>
      <c r="B5726" s="5">
        <v>0</v>
      </c>
      <c r="C5726" s="5">
        <v>0</v>
      </c>
    </row>
    <row r="5727" spans="1:3" x14ac:dyDescent="0.35">
      <c r="A5727" s="4" t="s">
        <v>5202</v>
      </c>
      <c r="B5727" s="5">
        <v>0</v>
      </c>
      <c r="C5727" s="5">
        <v>0</v>
      </c>
    </row>
    <row r="5728" spans="1:3" x14ac:dyDescent="0.35">
      <c r="A5728" s="4" t="s">
        <v>4595</v>
      </c>
      <c r="B5728" s="5">
        <v>0</v>
      </c>
      <c r="C5728" s="5">
        <v>0</v>
      </c>
    </row>
    <row r="5729" spans="1:3" x14ac:dyDescent="0.35">
      <c r="A5729" s="4" t="s">
        <v>6028</v>
      </c>
      <c r="B5729" s="5">
        <v>0</v>
      </c>
      <c r="C5729" s="5">
        <v>1</v>
      </c>
    </row>
    <row r="5730" spans="1:3" x14ac:dyDescent="0.35">
      <c r="A5730" s="4" t="s">
        <v>2309</v>
      </c>
      <c r="B5730" s="5">
        <v>0</v>
      </c>
      <c r="C5730" s="5">
        <v>0</v>
      </c>
    </row>
    <row r="5731" spans="1:3" x14ac:dyDescent="0.35">
      <c r="A5731" s="4" t="s">
        <v>4641</v>
      </c>
      <c r="B5731" s="5">
        <v>5</v>
      </c>
      <c r="C5731" s="5">
        <v>0</v>
      </c>
    </row>
    <row r="5732" spans="1:3" x14ac:dyDescent="0.35">
      <c r="A5732" s="4" t="s">
        <v>6919</v>
      </c>
      <c r="B5732" s="5">
        <v>0</v>
      </c>
      <c r="C5732" s="5">
        <v>0</v>
      </c>
    </row>
    <row r="5733" spans="1:3" x14ac:dyDescent="0.35">
      <c r="A5733" s="4" t="s">
        <v>5411</v>
      </c>
      <c r="B5733" s="5">
        <v>2</v>
      </c>
      <c r="C5733" s="5">
        <v>0</v>
      </c>
    </row>
    <row r="5734" spans="1:3" x14ac:dyDescent="0.35">
      <c r="A5734" s="4" t="s">
        <v>5836</v>
      </c>
      <c r="B5734" s="5">
        <v>0</v>
      </c>
      <c r="C5734" s="5">
        <v>0</v>
      </c>
    </row>
    <row r="5735" spans="1:3" x14ac:dyDescent="0.35">
      <c r="A5735" s="4" t="s">
        <v>567</v>
      </c>
      <c r="B5735" s="5">
        <v>0</v>
      </c>
      <c r="C5735" s="5">
        <v>0</v>
      </c>
    </row>
    <row r="5736" spans="1:3" x14ac:dyDescent="0.35">
      <c r="A5736" s="4" t="s">
        <v>2276</v>
      </c>
      <c r="B5736" s="5">
        <v>0</v>
      </c>
      <c r="C5736" s="5">
        <v>3</v>
      </c>
    </row>
    <row r="5737" spans="1:3" x14ac:dyDescent="0.35">
      <c r="A5737" s="4" t="s">
        <v>1926</v>
      </c>
      <c r="B5737" s="5">
        <v>0</v>
      </c>
      <c r="C5737" s="5">
        <v>0</v>
      </c>
    </row>
    <row r="5738" spans="1:3" x14ac:dyDescent="0.35">
      <c r="A5738" s="4" t="s">
        <v>3099</v>
      </c>
      <c r="B5738" s="5">
        <v>0</v>
      </c>
      <c r="C5738" s="5">
        <v>0</v>
      </c>
    </row>
    <row r="5739" spans="1:3" x14ac:dyDescent="0.35">
      <c r="A5739" s="4" t="s">
        <v>6836</v>
      </c>
      <c r="B5739" s="5">
        <v>3</v>
      </c>
      <c r="C5739" s="5">
        <v>1</v>
      </c>
    </row>
    <row r="5740" spans="1:3" x14ac:dyDescent="0.35">
      <c r="A5740" s="4" t="s">
        <v>6397</v>
      </c>
      <c r="B5740" s="5">
        <v>0</v>
      </c>
      <c r="C5740" s="5">
        <v>0</v>
      </c>
    </row>
    <row r="5741" spans="1:3" x14ac:dyDescent="0.35">
      <c r="A5741" s="4" t="s">
        <v>5304</v>
      </c>
      <c r="B5741" s="5">
        <v>0</v>
      </c>
      <c r="C5741" s="5">
        <v>0</v>
      </c>
    </row>
    <row r="5742" spans="1:3" x14ac:dyDescent="0.35">
      <c r="A5742" s="4" t="s">
        <v>2249</v>
      </c>
      <c r="B5742" s="5">
        <v>0</v>
      </c>
      <c r="C5742" s="5">
        <v>0</v>
      </c>
    </row>
    <row r="5743" spans="1:3" x14ac:dyDescent="0.35">
      <c r="A5743" s="4" t="s">
        <v>6394</v>
      </c>
      <c r="B5743" s="5">
        <v>0</v>
      </c>
      <c r="C5743" s="5">
        <v>6</v>
      </c>
    </row>
    <row r="5744" spans="1:3" x14ac:dyDescent="0.35">
      <c r="A5744" s="4" t="s">
        <v>1871</v>
      </c>
      <c r="B5744" s="5">
        <v>0</v>
      </c>
      <c r="C5744" s="5">
        <v>0</v>
      </c>
    </row>
    <row r="5745" spans="1:3" x14ac:dyDescent="0.35">
      <c r="A5745" s="4" t="s">
        <v>6734</v>
      </c>
      <c r="B5745" s="5">
        <v>0</v>
      </c>
      <c r="C5745" s="5">
        <v>1</v>
      </c>
    </row>
    <row r="5746" spans="1:3" x14ac:dyDescent="0.35">
      <c r="A5746" s="4" t="s">
        <v>4709</v>
      </c>
      <c r="B5746" s="5">
        <v>0</v>
      </c>
      <c r="C5746" s="5">
        <v>0</v>
      </c>
    </row>
    <row r="5747" spans="1:3" x14ac:dyDescent="0.35">
      <c r="A5747" s="4" t="s">
        <v>7007</v>
      </c>
      <c r="B5747" s="5">
        <v>0</v>
      </c>
      <c r="C5747" s="5">
        <v>0</v>
      </c>
    </row>
    <row r="5748" spans="1:3" x14ac:dyDescent="0.35">
      <c r="A5748" s="4" t="s">
        <v>3045</v>
      </c>
      <c r="B5748" s="5">
        <v>0</v>
      </c>
      <c r="C5748" s="5">
        <v>0</v>
      </c>
    </row>
    <row r="5749" spans="1:3" x14ac:dyDescent="0.35">
      <c r="A5749" s="4" t="s">
        <v>6114</v>
      </c>
      <c r="B5749" s="5">
        <v>0</v>
      </c>
      <c r="C5749" s="5">
        <v>0</v>
      </c>
    </row>
    <row r="5750" spans="1:3" x14ac:dyDescent="0.35">
      <c r="A5750" s="4" t="s">
        <v>2044</v>
      </c>
      <c r="B5750" s="5">
        <v>0</v>
      </c>
      <c r="C5750" s="5">
        <v>0</v>
      </c>
    </row>
    <row r="5751" spans="1:3" x14ac:dyDescent="0.35">
      <c r="A5751" s="4" t="s">
        <v>2134</v>
      </c>
      <c r="B5751" s="5">
        <v>0</v>
      </c>
      <c r="C5751" s="5">
        <v>0</v>
      </c>
    </row>
    <row r="5752" spans="1:3" x14ac:dyDescent="0.35">
      <c r="A5752" s="4" t="s">
        <v>1224</v>
      </c>
      <c r="B5752" s="5">
        <v>0</v>
      </c>
      <c r="C5752" s="5">
        <v>0</v>
      </c>
    </row>
    <row r="5753" spans="1:3" x14ac:dyDescent="0.35">
      <c r="A5753" s="4" t="s">
        <v>48</v>
      </c>
      <c r="B5753" s="5">
        <v>0</v>
      </c>
      <c r="C5753" s="5">
        <v>0</v>
      </c>
    </row>
    <row r="5754" spans="1:3" x14ac:dyDescent="0.35">
      <c r="A5754" s="4" t="s">
        <v>5195</v>
      </c>
      <c r="B5754" s="5">
        <v>5</v>
      </c>
      <c r="C5754" s="5">
        <v>0</v>
      </c>
    </row>
    <row r="5755" spans="1:3" x14ac:dyDescent="0.35">
      <c r="A5755" s="4" t="s">
        <v>698</v>
      </c>
      <c r="B5755" s="5">
        <v>0</v>
      </c>
      <c r="C5755" s="5">
        <v>0</v>
      </c>
    </row>
    <row r="5756" spans="1:3" x14ac:dyDescent="0.35">
      <c r="A5756" s="4" t="s">
        <v>1565</v>
      </c>
      <c r="B5756" s="5">
        <v>0</v>
      </c>
      <c r="C5756" s="5">
        <v>0</v>
      </c>
    </row>
    <row r="5757" spans="1:3" x14ac:dyDescent="0.35">
      <c r="A5757" s="4" t="s">
        <v>6106</v>
      </c>
      <c r="B5757" s="5">
        <v>0</v>
      </c>
      <c r="C5757" s="5">
        <v>0</v>
      </c>
    </row>
    <row r="5758" spans="1:3" x14ac:dyDescent="0.35">
      <c r="A5758" s="4" t="s">
        <v>2270</v>
      </c>
      <c r="B5758" s="5">
        <v>0</v>
      </c>
      <c r="C5758" s="5">
        <v>4</v>
      </c>
    </row>
    <row r="5759" spans="1:3" x14ac:dyDescent="0.35">
      <c r="A5759" s="4" t="s">
        <v>337</v>
      </c>
      <c r="B5759" s="5">
        <v>0</v>
      </c>
      <c r="C5759" s="5">
        <v>0</v>
      </c>
    </row>
    <row r="5760" spans="1:3" x14ac:dyDescent="0.35">
      <c r="A5760" s="4" t="s">
        <v>849</v>
      </c>
      <c r="B5760" s="5">
        <v>0</v>
      </c>
      <c r="C5760" s="5">
        <v>0</v>
      </c>
    </row>
    <row r="5761" spans="1:3" x14ac:dyDescent="0.35">
      <c r="A5761" s="4" t="s">
        <v>5850</v>
      </c>
      <c r="B5761" s="5">
        <v>0</v>
      </c>
      <c r="C5761" s="5">
        <v>1</v>
      </c>
    </row>
    <row r="5762" spans="1:3" x14ac:dyDescent="0.35">
      <c r="A5762" s="4" t="s">
        <v>2072</v>
      </c>
      <c r="B5762" s="5">
        <v>0</v>
      </c>
      <c r="C5762" s="5">
        <v>0</v>
      </c>
    </row>
    <row r="5763" spans="1:3" x14ac:dyDescent="0.35">
      <c r="A5763" s="4" t="s">
        <v>693</v>
      </c>
      <c r="B5763" s="5">
        <v>0</v>
      </c>
      <c r="C5763" s="5">
        <v>0</v>
      </c>
    </row>
    <row r="5764" spans="1:3" x14ac:dyDescent="0.35">
      <c r="A5764" s="4" t="s">
        <v>3920</v>
      </c>
      <c r="B5764" s="5">
        <v>0</v>
      </c>
      <c r="C5764" s="5">
        <v>0</v>
      </c>
    </row>
    <row r="5765" spans="1:3" x14ac:dyDescent="0.35">
      <c r="A5765" s="4" t="s">
        <v>3690</v>
      </c>
      <c r="B5765" s="5">
        <v>0</v>
      </c>
      <c r="C5765" s="5">
        <v>0</v>
      </c>
    </row>
    <row r="5766" spans="1:3" x14ac:dyDescent="0.35">
      <c r="A5766" s="4" t="s">
        <v>4254</v>
      </c>
      <c r="B5766" s="5">
        <v>0</v>
      </c>
      <c r="C5766" s="5">
        <v>0</v>
      </c>
    </row>
    <row r="5767" spans="1:3" x14ac:dyDescent="0.35">
      <c r="A5767" s="4" t="s">
        <v>6737</v>
      </c>
      <c r="B5767" s="5">
        <v>0</v>
      </c>
      <c r="C5767" s="5">
        <v>0</v>
      </c>
    </row>
    <row r="5768" spans="1:3" x14ac:dyDescent="0.35">
      <c r="A5768" s="4" t="s">
        <v>117</v>
      </c>
      <c r="B5768" s="5">
        <v>0</v>
      </c>
      <c r="C5768" s="5">
        <v>0</v>
      </c>
    </row>
    <row r="5769" spans="1:3" x14ac:dyDescent="0.35">
      <c r="A5769" s="4" t="s">
        <v>5193</v>
      </c>
      <c r="B5769" s="5">
        <v>0</v>
      </c>
      <c r="C5769" s="5">
        <v>0</v>
      </c>
    </row>
    <row r="5770" spans="1:3" x14ac:dyDescent="0.35">
      <c r="A5770" s="4" t="s">
        <v>460</v>
      </c>
      <c r="B5770" s="5">
        <v>0</v>
      </c>
      <c r="C5770" s="5">
        <v>0</v>
      </c>
    </row>
    <row r="5771" spans="1:3" x14ac:dyDescent="0.35">
      <c r="A5771" s="4" t="s">
        <v>6232</v>
      </c>
      <c r="B5771" s="5">
        <v>0</v>
      </c>
      <c r="C5771" s="5">
        <v>0</v>
      </c>
    </row>
    <row r="5772" spans="1:3" x14ac:dyDescent="0.35">
      <c r="A5772" s="4" t="s">
        <v>1162</v>
      </c>
      <c r="B5772" s="5">
        <v>0</v>
      </c>
      <c r="C5772" s="5">
        <v>3</v>
      </c>
    </row>
    <row r="5773" spans="1:3" x14ac:dyDescent="0.35">
      <c r="A5773" s="4" t="s">
        <v>3098</v>
      </c>
      <c r="B5773" s="5">
        <v>0</v>
      </c>
      <c r="C5773" s="5">
        <v>1</v>
      </c>
    </row>
    <row r="5774" spans="1:3" x14ac:dyDescent="0.35">
      <c r="A5774" s="4" t="s">
        <v>5068</v>
      </c>
      <c r="B5774" s="5">
        <v>0</v>
      </c>
      <c r="C5774" s="5">
        <v>0</v>
      </c>
    </row>
    <row r="5775" spans="1:3" x14ac:dyDescent="0.35">
      <c r="A5775" s="4" t="s">
        <v>1039</v>
      </c>
      <c r="B5775" s="5">
        <v>0</v>
      </c>
      <c r="C5775" s="5">
        <v>0</v>
      </c>
    </row>
    <row r="5776" spans="1:3" x14ac:dyDescent="0.35">
      <c r="A5776" s="4" t="s">
        <v>3290</v>
      </c>
      <c r="B5776" s="5">
        <v>0</v>
      </c>
      <c r="C5776" s="5">
        <v>1</v>
      </c>
    </row>
    <row r="5777" spans="1:3" x14ac:dyDescent="0.35">
      <c r="A5777" s="4" t="s">
        <v>5428</v>
      </c>
      <c r="B5777" s="5">
        <v>3</v>
      </c>
      <c r="C5777" s="5">
        <v>0</v>
      </c>
    </row>
    <row r="5778" spans="1:3" x14ac:dyDescent="0.35">
      <c r="A5778" s="4" t="s">
        <v>4909</v>
      </c>
      <c r="B5778" s="5">
        <v>0</v>
      </c>
      <c r="C5778" s="5">
        <v>0</v>
      </c>
    </row>
    <row r="5779" spans="1:3" x14ac:dyDescent="0.35">
      <c r="A5779" s="4" t="s">
        <v>2720</v>
      </c>
      <c r="B5779" s="5">
        <v>5</v>
      </c>
      <c r="C5779" s="5">
        <v>0</v>
      </c>
    </row>
    <row r="5780" spans="1:3" x14ac:dyDescent="0.35">
      <c r="A5780" s="4" t="s">
        <v>2587</v>
      </c>
      <c r="B5780" s="5">
        <v>2</v>
      </c>
      <c r="C5780" s="5">
        <v>0</v>
      </c>
    </row>
    <row r="5781" spans="1:3" x14ac:dyDescent="0.35">
      <c r="A5781" s="4" t="s">
        <v>5846</v>
      </c>
      <c r="B5781" s="5">
        <v>5</v>
      </c>
      <c r="C5781" s="5">
        <v>0</v>
      </c>
    </row>
    <row r="5782" spans="1:3" x14ac:dyDescent="0.35">
      <c r="A5782" s="4" t="s">
        <v>5604</v>
      </c>
      <c r="B5782" s="5">
        <v>0</v>
      </c>
      <c r="C5782" s="5">
        <v>0</v>
      </c>
    </row>
    <row r="5783" spans="1:3" x14ac:dyDescent="0.35">
      <c r="A5783" s="4" t="s">
        <v>586</v>
      </c>
      <c r="B5783" s="5">
        <v>0</v>
      </c>
      <c r="C5783" s="5">
        <v>1</v>
      </c>
    </row>
    <row r="5784" spans="1:3" x14ac:dyDescent="0.35">
      <c r="A5784" s="4" t="s">
        <v>4048</v>
      </c>
      <c r="B5784" s="5">
        <v>4</v>
      </c>
      <c r="C5784" s="5">
        <v>0</v>
      </c>
    </row>
    <row r="5785" spans="1:3" x14ac:dyDescent="0.35">
      <c r="A5785" s="4" t="s">
        <v>4845</v>
      </c>
      <c r="B5785" s="5">
        <v>0</v>
      </c>
      <c r="C5785" s="5">
        <v>0</v>
      </c>
    </row>
    <row r="5786" spans="1:3" x14ac:dyDescent="0.35">
      <c r="A5786" s="4" t="s">
        <v>1071</v>
      </c>
      <c r="B5786" s="5">
        <v>4</v>
      </c>
      <c r="C5786" s="5">
        <v>0</v>
      </c>
    </row>
    <row r="5787" spans="1:3" x14ac:dyDescent="0.35">
      <c r="A5787" s="4" t="s">
        <v>3642</v>
      </c>
      <c r="B5787" s="5">
        <v>0</v>
      </c>
      <c r="C5787" s="5">
        <v>0</v>
      </c>
    </row>
    <row r="5788" spans="1:3" x14ac:dyDescent="0.35">
      <c r="A5788" s="4" t="s">
        <v>2909</v>
      </c>
      <c r="B5788" s="5">
        <v>2</v>
      </c>
      <c r="C5788" s="5">
        <v>0</v>
      </c>
    </row>
    <row r="5789" spans="1:3" x14ac:dyDescent="0.35">
      <c r="A5789" s="4" t="s">
        <v>6866</v>
      </c>
      <c r="B5789" s="5">
        <v>0</v>
      </c>
      <c r="C5789" s="5">
        <v>0</v>
      </c>
    </row>
    <row r="5790" spans="1:3" x14ac:dyDescent="0.35">
      <c r="A5790" s="4" t="s">
        <v>5084</v>
      </c>
      <c r="B5790" s="5">
        <v>0</v>
      </c>
      <c r="C5790" s="5">
        <v>0</v>
      </c>
    </row>
    <row r="5791" spans="1:3" x14ac:dyDescent="0.35">
      <c r="A5791" s="4" t="s">
        <v>3246</v>
      </c>
      <c r="B5791" s="5">
        <v>0</v>
      </c>
      <c r="C5791" s="5">
        <v>0</v>
      </c>
    </row>
    <row r="5792" spans="1:3" x14ac:dyDescent="0.35">
      <c r="A5792" s="4" t="s">
        <v>2735</v>
      </c>
      <c r="B5792" s="5">
        <v>0</v>
      </c>
      <c r="C5792" s="5">
        <v>0</v>
      </c>
    </row>
    <row r="5793" spans="1:3" x14ac:dyDescent="0.35">
      <c r="A5793" s="4" t="s">
        <v>1625</v>
      </c>
      <c r="B5793" s="5">
        <v>0</v>
      </c>
      <c r="C5793" s="5">
        <v>0</v>
      </c>
    </row>
    <row r="5794" spans="1:3" x14ac:dyDescent="0.35">
      <c r="A5794" s="4" t="s">
        <v>4088</v>
      </c>
      <c r="B5794" s="5">
        <v>0</v>
      </c>
      <c r="C5794" s="5">
        <v>0</v>
      </c>
    </row>
    <row r="5795" spans="1:3" x14ac:dyDescent="0.35">
      <c r="A5795" s="4" t="s">
        <v>6998</v>
      </c>
      <c r="B5795" s="5">
        <v>0</v>
      </c>
      <c r="C5795" s="5">
        <v>0</v>
      </c>
    </row>
    <row r="5796" spans="1:3" x14ac:dyDescent="0.35">
      <c r="A5796" s="4" t="s">
        <v>1740</v>
      </c>
      <c r="B5796" s="5">
        <v>0</v>
      </c>
      <c r="C5796" s="5">
        <v>0</v>
      </c>
    </row>
    <row r="5797" spans="1:3" x14ac:dyDescent="0.35">
      <c r="A5797" s="4" t="s">
        <v>2176</v>
      </c>
      <c r="B5797" s="5">
        <v>0</v>
      </c>
      <c r="C5797" s="5">
        <v>0</v>
      </c>
    </row>
    <row r="5798" spans="1:3" x14ac:dyDescent="0.35">
      <c r="A5798" s="4" t="s">
        <v>4076</v>
      </c>
      <c r="B5798" s="5">
        <v>0</v>
      </c>
      <c r="C5798" s="5">
        <v>0</v>
      </c>
    </row>
    <row r="5799" spans="1:3" x14ac:dyDescent="0.35">
      <c r="A5799" s="4" t="s">
        <v>6502</v>
      </c>
      <c r="B5799" s="5">
        <v>0</v>
      </c>
      <c r="C5799" s="5">
        <v>4</v>
      </c>
    </row>
    <row r="5800" spans="1:3" x14ac:dyDescent="0.35">
      <c r="A5800" s="4" t="s">
        <v>5013</v>
      </c>
      <c r="B5800" s="5">
        <v>0</v>
      </c>
      <c r="C5800" s="5">
        <v>0</v>
      </c>
    </row>
    <row r="5801" spans="1:3" x14ac:dyDescent="0.35">
      <c r="A5801" s="4" t="s">
        <v>1021</v>
      </c>
      <c r="B5801" s="5">
        <v>0</v>
      </c>
      <c r="C5801" s="5">
        <v>0</v>
      </c>
    </row>
    <row r="5802" spans="1:3" x14ac:dyDescent="0.35">
      <c r="A5802" s="4" t="s">
        <v>2702</v>
      </c>
      <c r="B5802" s="5">
        <v>0</v>
      </c>
      <c r="C5802" s="5">
        <v>0</v>
      </c>
    </row>
    <row r="5803" spans="1:3" x14ac:dyDescent="0.35">
      <c r="A5803" s="4" t="s">
        <v>4735</v>
      </c>
      <c r="B5803" s="5">
        <v>0</v>
      </c>
      <c r="C5803" s="5">
        <v>6</v>
      </c>
    </row>
    <row r="5804" spans="1:3" x14ac:dyDescent="0.35">
      <c r="A5804" s="4" t="s">
        <v>223</v>
      </c>
      <c r="B5804" s="5">
        <v>0</v>
      </c>
      <c r="C5804" s="5">
        <v>0</v>
      </c>
    </row>
    <row r="5805" spans="1:3" x14ac:dyDescent="0.35">
      <c r="A5805" s="4" t="s">
        <v>75</v>
      </c>
      <c r="B5805" s="5">
        <v>0</v>
      </c>
      <c r="C5805" s="5">
        <v>2</v>
      </c>
    </row>
    <row r="5806" spans="1:3" x14ac:dyDescent="0.35">
      <c r="A5806" s="4" t="s">
        <v>5754</v>
      </c>
      <c r="B5806" s="5">
        <v>0</v>
      </c>
      <c r="C5806" s="5">
        <v>0</v>
      </c>
    </row>
    <row r="5807" spans="1:3" x14ac:dyDescent="0.35">
      <c r="A5807" s="4" t="s">
        <v>3271</v>
      </c>
      <c r="B5807" s="5">
        <v>5</v>
      </c>
      <c r="C5807" s="5">
        <v>0</v>
      </c>
    </row>
    <row r="5808" spans="1:3" x14ac:dyDescent="0.35">
      <c r="A5808" s="4" t="s">
        <v>5569</v>
      </c>
      <c r="B5808" s="5">
        <v>0</v>
      </c>
      <c r="C5808" s="5">
        <v>0</v>
      </c>
    </row>
    <row r="5809" spans="1:3" x14ac:dyDescent="0.35">
      <c r="A5809" s="4" t="s">
        <v>3469</v>
      </c>
      <c r="B5809" s="5">
        <v>2</v>
      </c>
      <c r="C5809" s="5">
        <v>0</v>
      </c>
    </row>
    <row r="5810" spans="1:3" x14ac:dyDescent="0.35">
      <c r="A5810" s="4" t="s">
        <v>2597</v>
      </c>
      <c r="B5810" s="5">
        <v>0</v>
      </c>
      <c r="C5810" s="5">
        <v>2</v>
      </c>
    </row>
    <row r="5811" spans="1:3" x14ac:dyDescent="0.35">
      <c r="A5811" s="4" t="s">
        <v>4967</v>
      </c>
      <c r="B5811" s="5">
        <v>0</v>
      </c>
      <c r="C5811" s="5">
        <v>0</v>
      </c>
    </row>
    <row r="5812" spans="1:3" x14ac:dyDescent="0.35">
      <c r="A5812" s="4" t="s">
        <v>339</v>
      </c>
      <c r="B5812" s="5">
        <v>0</v>
      </c>
      <c r="C5812" s="5">
        <v>1</v>
      </c>
    </row>
    <row r="5813" spans="1:3" x14ac:dyDescent="0.35">
      <c r="A5813" s="4" t="s">
        <v>2260</v>
      </c>
      <c r="B5813" s="5">
        <v>0</v>
      </c>
      <c r="C5813" s="5">
        <v>2</v>
      </c>
    </row>
    <row r="5814" spans="1:3" x14ac:dyDescent="0.35">
      <c r="A5814" s="4" t="s">
        <v>6771</v>
      </c>
      <c r="B5814" s="5">
        <v>2</v>
      </c>
      <c r="C5814" s="5">
        <v>0</v>
      </c>
    </row>
    <row r="5815" spans="1:3" x14ac:dyDescent="0.35">
      <c r="A5815" s="4" t="s">
        <v>1985</v>
      </c>
      <c r="B5815" s="5">
        <v>2</v>
      </c>
      <c r="C5815" s="5">
        <v>0</v>
      </c>
    </row>
    <row r="5816" spans="1:3" x14ac:dyDescent="0.35">
      <c r="A5816" s="4" t="s">
        <v>873</v>
      </c>
      <c r="B5816" s="5">
        <v>0</v>
      </c>
      <c r="C5816" s="5">
        <v>0</v>
      </c>
    </row>
    <row r="5817" spans="1:3" x14ac:dyDescent="0.35">
      <c r="A5817" s="4" t="s">
        <v>3420</v>
      </c>
      <c r="B5817" s="5">
        <v>1</v>
      </c>
      <c r="C5817" s="5">
        <v>0</v>
      </c>
    </row>
    <row r="5818" spans="1:3" x14ac:dyDescent="0.35">
      <c r="A5818" s="4" t="s">
        <v>3128</v>
      </c>
      <c r="B5818" s="5">
        <v>0</v>
      </c>
      <c r="C5818" s="5">
        <v>0</v>
      </c>
    </row>
    <row r="5819" spans="1:3" x14ac:dyDescent="0.35">
      <c r="A5819" s="4" t="s">
        <v>1693</v>
      </c>
      <c r="B5819" s="5">
        <v>0</v>
      </c>
      <c r="C5819" s="5">
        <v>0</v>
      </c>
    </row>
    <row r="5820" spans="1:3" x14ac:dyDescent="0.35">
      <c r="A5820" s="4" t="s">
        <v>4321</v>
      </c>
      <c r="B5820" s="5">
        <v>0</v>
      </c>
      <c r="C5820" s="5">
        <v>0</v>
      </c>
    </row>
    <row r="5821" spans="1:3" x14ac:dyDescent="0.35">
      <c r="A5821" s="4" t="s">
        <v>4886</v>
      </c>
      <c r="B5821" s="5">
        <v>0</v>
      </c>
      <c r="C5821" s="5">
        <v>0</v>
      </c>
    </row>
    <row r="5822" spans="1:3" x14ac:dyDescent="0.35">
      <c r="A5822" s="4" t="s">
        <v>52</v>
      </c>
      <c r="B5822" s="5">
        <v>0</v>
      </c>
      <c r="C5822" s="5">
        <v>0</v>
      </c>
    </row>
    <row r="5823" spans="1:3" x14ac:dyDescent="0.35">
      <c r="A5823" s="4" t="s">
        <v>3872</v>
      </c>
      <c r="B5823" s="5">
        <v>0</v>
      </c>
      <c r="C5823" s="5">
        <v>0</v>
      </c>
    </row>
    <row r="5824" spans="1:3" x14ac:dyDescent="0.35">
      <c r="A5824" s="4" t="s">
        <v>2351</v>
      </c>
      <c r="B5824" s="5">
        <v>0</v>
      </c>
      <c r="C5824" s="5">
        <v>0</v>
      </c>
    </row>
    <row r="5825" spans="1:3" x14ac:dyDescent="0.35">
      <c r="A5825" s="4" t="s">
        <v>2649</v>
      </c>
      <c r="B5825" s="5">
        <v>4</v>
      </c>
      <c r="C5825" s="5">
        <v>0</v>
      </c>
    </row>
    <row r="5826" spans="1:3" x14ac:dyDescent="0.35">
      <c r="A5826" s="4" t="s">
        <v>5164</v>
      </c>
      <c r="B5826" s="5">
        <v>3</v>
      </c>
      <c r="C5826" s="5">
        <v>7</v>
      </c>
    </row>
    <row r="5827" spans="1:3" x14ac:dyDescent="0.35">
      <c r="A5827" s="4" t="s">
        <v>4407</v>
      </c>
      <c r="B5827" s="5">
        <v>0</v>
      </c>
      <c r="C5827" s="5">
        <v>0</v>
      </c>
    </row>
    <row r="5828" spans="1:3" x14ac:dyDescent="0.35">
      <c r="A5828" s="4" t="s">
        <v>3583</v>
      </c>
      <c r="B5828" s="5">
        <v>0</v>
      </c>
      <c r="C5828" s="5">
        <v>0</v>
      </c>
    </row>
    <row r="5829" spans="1:3" x14ac:dyDescent="0.35">
      <c r="A5829" s="4" t="s">
        <v>1959</v>
      </c>
      <c r="B5829" s="5">
        <v>3</v>
      </c>
      <c r="C5829" s="5">
        <v>0</v>
      </c>
    </row>
    <row r="5830" spans="1:3" x14ac:dyDescent="0.35">
      <c r="A5830" s="4" t="s">
        <v>331</v>
      </c>
      <c r="B5830" s="5">
        <v>0</v>
      </c>
      <c r="C5830" s="5">
        <v>0</v>
      </c>
    </row>
    <row r="5831" spans="1:3" x14ac:dyDescent="0.35">
      <c r="A5831" s="4" t="s">
        <v>5749</v>
      </c>
      <c r="B5831" s="5">
        <v>0</v>
      </c>
      <c r="C5831" s="5">
        <v>2</v>
      </c>
    </row>
    <row r="5832" spans="1:3" x14ac:dyDescent="0.35">
      <c r="A5832" s="4" t="s">
        <v>418</v>
      </c>
      <c r="B5832" s="5">
        <v>0</v>
      </c>
      <c r="C5832" s="5">
        <v>0</v>
      </c>
    </row>
    <row r="5833" spans="1:3" x14ac:dyDescent="0.35">
      <c r="A5833" s="4" t="s">
        <v>1503</v>
      </c>
      <c r="B5833" s="5">
        <v>0</v>
      </c>
      <c r="C5833" s="5">
        <v>0</v>
      </c>
    </row>
    <row r="5834" spans="1:3" x14ac:dyDescent="0.35">
      <c r="A5834" s="4" t="s">
        <v>532</v>
      </c>
      <c r="B5834" s="5">
        <v>0</v>
      </c>
      <c r="C5834" s="5">
        <v>0</v>
      </c>
    </row>
    <row r="5835" spans="1:3" x14ac:dyDescent="0.35">
      <c r="A5835" s="4" t="s">
        <v>3257</v>
      </c>
      <c r="B5835" s="5">
        <v>0</v>
      </c>
      <c r="C5835" s="5">
        <v>0</v>
      </c>
    </row>
    <row r="5836" spans="1:3" x14ac:dyDescent="0.35">
      <c r="A5836" s="4" t="s">
        <v>645</v>
      </c>
      <c r="B5836" s="5">
        <v>0</v>
      </c>
      <c r="C5836" s="5">
        <v>0</v>
      </c>
    </row>
    <row r="5837" spans="1:3" x14ac:dyDescent="0.35">
      <c r="A5837" s="4" t="s">
        <v>4293</v>
      </c>
      <c r="B5837" s="5">
        <v>2</v>
      </c>
      <c r="C5837" s="5">
        <v>0</v>
      </c>
    </row>
    <row r="5838" spans="1:3" x14ac:dyDescent="0.35">
      <c r="A5838" s="4" t="s">
        <v>633</v>
      </c>
      <c r="B5838" s="5">
        <v>0</v>
      </c>
      <c r="C5838" s="5">
        <v>0</v>
      </c>
    </row>
    <row r="5839" spans="1:3" x14ac:dyDescent="0.35">
      <c r="A5839" s="4" t="s">
        <v>4414</v>
      </c>
      <c r="B5839" s="5">
        <v>0</v>
      </c>
      <c r="C5839" s="5">
        <v>0</v>
      </c>
    </row>
    <row r="5840" spans="1:3" x14ac:dyDescent="0.35">
      <c r="A5840" s="4" t="s">
        <v>6841</v>
      </c>
      <c r="B5840" s="5">
        <v>0</v>
      </c>
      <c r="C5840" s="5">
        <v>0</v>
      </c>
    </row>
    <row r="5841" spans="1:3" x14ac:dyDescent="0.35">
      <c r="A5841" s="4" t="s">
        <v>6950</v>
      </c>
      <c r="B5841" s="5">
        <v>0</v>
      </c>
      <c r="C5841" s="5">
        <v>0</v>
      </c>
    </row>
    <row r="5842" spans="1:3" x14ac:dyDescent="0.35">
      <c r="A5842" s="4" t="s">
        <v>5615</v>
      </c>
      <c r="B5842" s="5">
        <v>0</v>
      </c>
      <c r="C5842" s="5">
        <v>0</v>
      </c>
    </row>
    <row r="5843" spans="1:3" x14ac:dyDescent="0.35">
      <c r="A5843" s="4" t="s">
        <v>2608</v>
      </c>
      <c r="B5843" s="5">
        <v>2</v>
      </c>
      <c r="C5843" s="5">
        <v>3</v>
      </c>
    </row>
    <row r="5844" spans="1:3" x14ac:dyDescent="0.35">
      <c r="A5844" s="4" t="s">
        <v>6878</v>
      </c>
      <c r="B5844" s="5">
        <v>0</v>
      </c>
      <c r="C5844" s="5">
        <v>0</v>
      </c>
    </row>
    <row r="5845" spans="1:3" x14ac:dyDescent="0.35">
      <c r="A5845" s="4" t="s">
        <v>4716</v>
      </c>
      <c r="B5845" s="5">
        <v>0</v>
      </c>
      <c r="C5845" s="5">
        <v>0</v>
      </c>
    </row>
    <row r="5846" spans="1:3" x14ac:dyDescent="0.35">
      <c r="A5846" s="4" t="s">
        <v>3681</v>
      </c>
      <c r="B5846" s="5">
        <v>0</v>
      </c>
      <c r="C5846" s="5">
        <v>0</v>
      </c>
    </row>
    <row r="5847" spans="1:3" x14ac:dyDescent="0.35">
      <c r="A5847" s="4" t="s">
        <v>2207</v>
      </c>
      <c r="B5847" s="5">
        <v>0</v>
      </c>
      <c r="C5847" s="5">
        <v>0</v>
      </c>
    </row>
    <row r="5848" spans="1:3" x14ac:dyDescent="0.35">
      <c r="A5848" s="4" t="s">
        <v>6469</v>
      </c>
      <c r="B5848" s="5">
        <v>0</v>
      </c>
      <c r="C5848" s="5">
        <v>0</v>
      </c>
    </row>
    <row r="5849" spans="1:3" x14ac:dyDescent="0.35">
      <c r="A5849" s="4" t="s">
        <v>1228</v>
      </c>
      <c r="B5849" s="5">
        <v>0</v>
      </c>
      <c r="C5849" s="5">
        <v>0</v>
      </c>
    </row>
    <row r="5850" spans="1:3" x14ac:dyDescent="0.35">
      <c r="A5850" s="4" t="s">
        <v>4216</v>
      </c>
      <c r="B5850" s="5">
        <v>0</v>
      </c>
      <c r="C5850" s="5">
        <v>0</v>
      </c>
    </row>
    <row r="5851" spans="1:3" x14ac:dyDescent="0.35">
      <c r="A5851" s="4" t="s">
        <v>787</v>
      </c>
      <c r="B5851" s="5">
        <v>0</v>
      </c>
      <c r="C5851" s="5">
        <v>0</v>
      </c>
    </row>
    <row r="5852" spans="1:3" x14ac:dyDescent="0.35">
      <c r="A5852" s="4" t="s">
        <v>4798</v>
      </c>
      <c r="B5852" s="5">
        <v>0</v>
      </c>
      <c r="C5852" s="5">
        <v>0</v>
      </c>
    </row>
    <row r="5853" spans="1:3" x14ac:dyDescent="0.35">
      <c r="A5853" s="4" t="s">
        <v>6452</v>
      </c>
      <c r="B5853" s="5">
        <v>0</v>
      </c>
      <c r="C5853" s="5">
        <v>0</v>
      </c>
    </row>
    <row r="5854" spans="1:3" x14ac:dyDescent="0.35">
      <c r="A5854" s="4" t="s">
        <v>2758</v>
      </c>
      <c r="B5854" s="5">
        <v>0</v>
      </c>
      <c r="C5854" s="5">
        <v>0</v>
      </c>
    </row>
    <row r="5855" spans="1:3" x14ac:dyDescent="0.35">
      <c r="A5855" s="4" t="s">
        <v>1766</v>
      </c>
      <c r="B5855" s="5">
        <v>0</v>
      </c>
      <c r="C5855" s="5">
        <v>0</v>
      </c>
    </row>
    <row r="5856" spans="1:3" x14ac:dyDescent="0.35">
      <c r="A5856" s="4" t="s">
        <v>1982</v>
      </c>
      <c r="B5856" s="5">
        <v>0</v>
      </c>
      <c r="C5856" s="5">
        <v>4</v>
      </c>
    </row>
    <row r="5857" spans="1:3" x14ac:dyDescent="0.35">
      <c r="A5857" s="4" t="s">
        <v>317</v>
      </c>
      <c r="B5857" s="5">
        <v>0</v>
      </c>
      <c r="C5857" s="5">
        <v>0</v>
      </c>
    </row>
    <row r="5858" spans="1:3" x14ac:dyDescent="0.35">
      <c r="A5858" s="4" t="s">
        <v>3516</v>
      </c>
      <c r="B5858" s="5">
        <v>4</v>
      </c>
      <c r="C5858" s="5">
        <v>0</v>
      </c>
    </row>
    <row r="5859" spans="1:3" x14ac:dyDescent="0.35">
      <c r="A5859" s="4" t="s">
        <v>2431</v>
      </c>
      <c r="B5859" s="5">
        <v>0</v>
      </c>
      <c r="C5859" s="5">
        <v>0</v>
      </c>
    </row>
    <row r="5860" spans="1:3" x14ac:dyDescent="0.35">
      <c r="A5860" s="4" t="s">
        <v>5403</v>
      </c>
      <c r="B5860" s="5">
        <v>0</v>
      </c>
      <c r="C5860" s="5">
        <v>0</v>
      </c>
    </row>
    <row r="5861" spans="1:3" x14ac:dyDescent="0.35">
      <c r="A5861" s="4" t="s">
        <v>1945</v>
      </c>
      <c r="B5861" s="5">
        <v>0</v>
      </c>
      <c r="C5861" s="5">
        <v>0</v>
      </c>
    </row>
    <row r="5862" spans="1:3" x14ac:dyDescent="0.35">
      <c r="A5862" s="4" t="s">
        <v>2934</v>
      </c>
      <c r="B5862" s="5">
        <v>0</v>
      </c>
      <c r="C5862" s="5">
        <v>0</v>
      </c>
    </row>
    <row r="5863" spans="1:3" x14ac:dyDescent="0.35">
      <c r="A5863" s="4" t="s">
        <v>2606</v>
      </c>
      <c r="B5863" s="5">
        <v>0</v>
      </c>
      <c r="C5863" s="5">
        <v>0</v>
      </c>
    </row>
    <row r="5864" spans="1:3" x14ac:dyDescent="0.35">
      <c r="A5864" s="4" t="s">
        <v>5895</v>
      </c>
      <c r="B5864" s="5">
        <v>0</v>
      </c>
      <c r="C5864" s="5">
        <v>0</v>
      </c>
    </row>
    <row r="5865" spans="1:3" x14ac:dyDescent="0.35">
      <c r="A5865" s="4" t="s">
        <v>4507</v>
      </c>
      <c r="B5865" s="5">
        <v>0</v>
      </c>
      <c r="C5865" s="5">
        <v>0</v>
      </c>
    </row>
    <row r="5866" spans="1:3" x14ac:dyDescent="0.35">
      <c r="A5866" s="4" t="s">
        <v>4956</v>
      </c>
      <c r="B5866" s="5">
        <v>0</v>
      </c>
      <c r="C5866" s="5">
        <v>0</v>
      </c>
    </row>
    <row r="5867" spans="1:3" x14ac:dyDescent="0.35">
      <c r="A5867" s="4" t="s">
        <v>1059</v>
      </c>
      <c r="B5867" s="5">
        <v>0</v>
      </c>
      <c r="C5867" s="5">
        <v>0</v>
      </c>
    </row>
    <row r="5868" spans="1:3" x14ac:dyDescent="0.35">
      <c r="A5868" s="4" t="s">
        <v>2553</v>
      </c>
      <c r="B5868" s="5">
        <v>4</v>
      </c>
      <c r="C5868" s="5">
        <v>0</v>
      </c>
    </row>
    <row r="5869" spans="1:3" x14ac:dyDescent="0.35">
      <c r="A5869" s="4" t="s">
        <v>1628</v>
      </c>
      <c r="B5869" s="5">
        <v>0</v>
      </c>
      <c r="C5869" s="5">
        <v>0</v>
      </c>
    </row>
    <row r="5870" spans="1:3" x14ac:dyDescent="0.35">
      <c r="A5870" s="4" t="s">
        <v>6683</v>
      </c>
      <c r="B5870" s="5">
        <v>0</v>
      </c>
      <c r="C5870" s="5">
        <v>0</v>
      </c>
    </row>
    <row r="5871" spans="1:3" x14ac:dyDescent="0.35">
      <c r="A5871" s="4" t="s">
        <v>2678</v>
      </c>
      <c r="B5871" s="5">
        <v>1</v>
      </c>
      <c r="C5871" s="5">
        <v>0</v>
      </c>
    </row>
    <row r="5872" spans="1:3" x14ac:dyDescent="0.35">
      <c r="A5872" s="4" t="s">
        <v>1168</v>
      </c>
      <c r="B5872" s="5">
        <v>0</v>
      </c>
      <c r="C5872" s="5">
        <v>0</v>
      </c>
    </row>
    <row r="5873" spans="1:3" x14ac:dyDescent="0.35">
      <c r="A5873" s="4" t="s">
        <v>5135</v>
      </c>
      <c r="B5873" s="5">
        <v>0</v>
      </c>
      <c r="C5873" s="5">
        <v>0</v>
      </c>
    </row>
    <row r="5874" spans="1:3" x14ac:dyDescent="0.35">
      <c r="A5874" s="4" t="s">
        <v>4526</v>
      </c>
      <c r="B5874" s="5">
        <v>0</v>
      </c>
      <c r="C5874" s="5">
        <v>0</v>
      </c>
    </row>
    <row r="5875" spans="1:3" x14ac:dyDescent="0.35">
      <c r="A5875" s="4" t="s">
        <v>1599</v>
      </c>
      <c r="B5875" s="5">
        <v>0</v>
      </c>
      <c r="C5875" s="5">
        <v>0</v>
      </c>
    </row>
    <row r="5876" spans="1:3" x14ac:dyDescent="0.35">
      <c r="A5876" s="4" t="s">
        <v>3810</v>
      </c>
      <c r="B5876" s="5">
        <v>2</v>
      </c>
      <c r="C5876" s="5">
        <v>0</v>
      </c>
    </row>
    <row r="5877" spans="1:3" x14ac:dyDescent="0.35">
      <c r="A5877" s="4" t="s">
        <v>3945</v>
      </c>
      <c r="B5877" s="5">
        <v>0</v>
      </c>
      <c r="C5877" s="5">
        <v>0</v>
      </c>
    </row>
    <row r="5878" spans="1:3" x14ac:dyDescent="0.35">
      <c r="A5878" s="4" t="s">
        <v>727</v>
      </c>
      <c r="B5878" s="5">
        <v>0</v>
      </c>
      <c r="C5878" s="5">
        <v>0</v>
      </c>
    </row>
    <row r="5879" spans="1:3" x14ac:dyDescent="0.35">
      <c r="A5879" s="4" t="s">
        <v>2468</v>
      </c>
      <c r="B5879" s="5">
        <v>0</v>
      </c>
      <c r="C5879" s="5">
        <v>0</v>
      </c>
    </row>
    <row r="5880" spans="1:3" x14ac:dyDescent="0.35">
      <c r="A5880" s="4" t="s">
        <v>4128</v>
      </c>
      <c r="B5880" s="5">
        <v>2</v>
      </c>
      <c r="C5880" s="5">
        <v>0</v>
      </c>
    </row>
    <row r="5881" spans="1:3" x14ac:dyDescent="0.35">
      <c r="A5881" s="4" t="s">
        <v>2596</v>
      </c>
      <c r="B5881" s="5">
        <v>0</v>
      </c>
      <c r="C5881" s="5">
        <v>0</v>
      </c>
    </row>
    <row r="5882" spans="1:3" x14ac:dyDescent="0.35">
      <c r="A5882" s="4" t="s">
        <v>6279</v>
      </c>
      <c r="B5882" s="5">
        <v>0</v>
      </c>
      <c r="C5882" s="5">
        <v>0</v>
      </c>
    </row>
    <row r="5883" spans="1:3" x14ac:dyDescent="0.35">
      <c r="A5883" s="4" t="s">
        <v>338</v>
      </c>
      <c r="B5883" s="5">
        <v>0</v>
      </c>
      <c r="C5883" s="5">
        <v>0</v>
      </c>
    </row>
    <row r="5884" spans="1:3" x14ac:dyDescent="0.35">
      <c r="A5884" s="4" t="s">
        <v>1976</v>
      </c>
      <c r="B5884" s="5">
        <v>0</v>
      </c>
      <c r="C5884" s="5">
        <v>0</v>
      </c>
    </row>
    <row r="5885" spans="1:3" x14ac:dyDescent="0.35">
      <c r="A5885" s="4" t="s">
        <v>6955</v>
      </c>
      <c r="B5885" s="5">
        <v>0</v>
      </c>
      <c r="C5885" s="5">
        <v>3</v>
      </c>
    </row>
    <row r="5886" spans="1:3" x14ac:dyDescent="0.35">
      <c r="A5886" s="4" t="s">
        <v>1246</v>
      </c>
      <c r="B5886" s="5">
        <v>0</v>
      </c>
      <c r="C5886" s="5">
        <v>0</v>
      </c>
    </row>
    <row r="5887" spans="1:3" x14ac:dyDescent="0.35">
      <c r="A5887" s="4" t="s">
        <v>614</v>
      </c>
      <c r="B5887" s="5">
        <v>0</v>
      </c>
      <c r="C5887" s="5">
        <v>0</v>
      </c>
    </row>
    <row r="5888" spans="1:3" x14ac:dyDescent="0.35">
      <c r="A5888" s="4" t="s">
        <v>2061</v>
      </c>
      <c r="B5888" s="5">
        <v>2</v>
      </c>
      <c r="C5888" s="5">
        <v>0</v>
      </c>
    </row>
    <row r="5889" spans="1:3" x14ac:dyDescent="0.35">
      <c r="A5889" s="4" t="s">
        <v>3367</v>
      </c>
      <c r="B5889" s="5">
        <v>0</v>
      </c>
      <c r="C5889" s="5">
        <v>4</v>
      </c>
    </row>
    <row r="5890" spans="1:3" x14ac:dyDescent="0.35">
      <c r="A5890" s="4" t="s">
        <v>5935</v>
      </c>
      <c r="B5890" s="5">
        <v>0</v>
      </c>
      <c r="C5890" s="5">
        <v>0</v>
      </c>
    </row>
    <row r="5891" spans="1:3" x14ac:dyDescent="0.35">
      <c r="A5891" s="4" t="s">
        <v>4492</v>
      </c>
      <c r="B5891" s="5">
        <v>0</v>
      </c>
      <c r="C5891" s="5">
        <v>0</v>
      </c>
    </row>
    <row r="5892" spans="1:3" x14ac:dyDescent="0.35">
      <c r="A5892" s="4" t="s">
        <v>3972</v>
      </c>
      <c r="B5892" s="5">
        <v>4</v>
      </c>
      <c r="C5892" s="5">
        <v>0</v>
      </c>
    </row>
    <row r="5893" spans="1:3" x14ac:dyDescent="0.35">
      <c r="A5893" s="4" t="s">
        <v>1870</v>
      </c>
      <c r="B5893" s="5">
        <v>0</v>
      </c>
      <c r="C5893" s="5">
        <v>0</v>
      </c>
    </row>
    <row r="5894" spans="1:3" x14ac:dyDescent="0.35">
      <c r="A5894" s="4" t="s">
        <v>2122</v>
      </c>
      <c r="B5894" s="5">
        <v>0</v>
      </c>
      <c r="C5894" s="5">
        <v>3</v>
      </c>
    </row>
    <row r="5895" spans="1:3" x14ac:dyDescent="0.35">
      <c r="A5895" s="4" t="s">
        <v>6728</v>
      </c>
      <c r="B5895" s="5">
        <v>0</v>
      </c>
      <c r="C5895" s="5">
        <v>0</v>
      </c>
    </row>
    <row r="5896" spans="1:3" x14ac:dyDescent="0.35">
      <c r="A5896" s="4" t="s">
        <v>1191</v>
      </c>
      <c r="B5896" s="5">
        <v>0</v>
      </c>
      <c r="C5896" s="5">
        <v>0</v>
      </c>
    </row>
    <row r="5897" spans="1:3" x14ac:dyDescent="0.35">
      <c r="A5897" s="4" t="s">
        <v>5038</v>
      </c>
      <c r="B5897" s="5">
        <v>0</v>
      </c>
      <c r="C5897" s="5">
        <v>0</v>
      </c>
    </row>
    <row r="5898" spans="1:3" x14ac:dyDescent="0.35">
      <c r="A5898" s="4" t="s">
        <v>5192</v>
      </c>
      <c r="B5898" s="5">
        <v>0</v>
      </c>
      <c r="C5898" s="5">
        <v>0</v>
      </c>
    </row>
    <row r="5899" spans="1:3" x14ac:dyDescent="0.35">
      <c r="A5899" s="4" t="s">
        <v>2784</v>
      </c>
      <c r="B5899" s="5">
        <v>1</v>
      </c>
      <c r="C5899" s="5">
        <v>0</v>
      </c>
    </row>
    <row r="5900" spans="1:3" x14ac:dyDescent="0.35">
      <c r="A5900" s="4" t="s">
        <v>3538</v>
      </c>
      <c r="B5900" s="5">
        <v>0</v>
      </c>
      <c r="C5900" s="5">
        <v>0</v>
      </c>
    </row>
    <row r="5901" spans="1:3" x14ac:dyDescent="0.35">
      <c r="A5901" s="4" t="s">
        <v>2070</v>
      </c>
      <c r="B5901" s="5">
        <v>0</v>
      </c>
      <c r="C5901" s="5">
        <v>0</v>
      </c>
    </row>
    <row r="5902" spans="1:3" x14ac:dyDescent="0.35">
      <c r="A5902" s="4" t="s">
        <v>2074</v>
      </c>
      <c r="B5902" s="5">
        <v>0</v>
      </c>
      <c r="C5902" s="5">
        <v>0</v>
      </c>
    </row>
    <row r="5903" spans="1:3" x14ac:dyDescent="0.35">
      <c r="A5903" s="4" t="s">
        <v>4068</v>
      </c>
      <c r="B5903" s="5">
        <v>3</v>
      </c>
      <c r="C5903" s="5">
        <v>0</v>
      </c>
    </row>
    <row r="5904" spans="1:3" x14ac:dyDescent="0.35">
      <c r="A5904" s="4" t="s">
        <v>2162</v>
      </c>
      <c r="B5904" s="5">
        <v>0</v>
      </c>
      <c r="C5904" s="5">
        <v>0</v>
      </c>
    </row>
    <row r="5905" spans="1:3" x14ac:dyDescent="0.35">
      <c r="A5905" s="4" t="s">
        <v>5000</v>
      </c>
      <c r="B5905" s="5">
        <v>0</v>
      </c>
      <c r="C5905" s="5">
        <v>0</v>
      </c>
    </row>
    <row r="5906" spans="1:3" x14ac:dyDescent="0.35">
      <c r="A5906" s="4" t="s">
        <v>5414</v>
      </c>
      <c r="B5906" s="5">
        <v>4</v>
      </c>
      <c r="C5906" s="5">
        <v>0</v>
      </c>
    </row>
    <row r="5907" spans="1:3" x14ac:dyDescent="0.35">
      <c r="A5907" s="4" t="s">
        <v>491</v>
      </c>
      <c r="B5907" s="5">
        <v>0</v>
      </c>
      <c r="C5907" s="5">
        <v>0</v>
      </c>
    </row>
    <row r="5908" spans="1:3" x14ac:dyDescent="0.35">
      <c r="A5908" s="4" t="s">
        <v>2470</v>
      </c>
      <c r="B5908" s="5">
        <v>0</v>
      </c>
      <c r="C5908" s="5">
        <v>0</v>
      </c>
    </row>
    <row r="5909" spans="1:3" x14ac:dyDescent="0.35">
      <c r="A5909" s="4" t="s">
        <v>5114</v>
      </c>
      <c r="B5909" s="5">
        <v>3</v>
      </c>
      <c r="C5909" s="5">
        <v>0</v>
      </c>
    </row>
    <row r="5910" spans="1:3" x14ac:dyDescent="0.35">
      <c r="A5910" s="4" t="s">
        <v>4237</v>
      </c>
      <c r="B5910" s="5">
        <v>0</v>
      </c>
      <c r="C5910" s="5">
        <v>0</v>
      </c>
    </row>
    <row r="5911" spans="1:3" x14ac:dyDescent="0.35">
      <c r="A5911" s="4" t="s">
        <v>6631</v>
      </c>
      <c r="B5911" s="5">
        <v>5</v>
      </c>
      <c r="C5911" s="5">
        <v>0</v>
      </c>
    </row>
    <row r="5912" spans="1:3" x14ac:dyDescent="0.35">
      <c r="A5912" s="4" t="s">
        <v>5703</v>
      </c>
      <c r="B5912" s="5">
        <v>0</v>
      </c>
      <c r="C5912" s="5">
        <v>0</v>
      </c>
    </row>
    <row r="5913" spans="1:3" x14ac:dyDescent="0.35">
      <c r="A5913" s="4" t="s">
        <v>6124</v>
      </c>
      <c r="B5913" s="5">
        <v>0</v>
      </c>
      <c r="C5913" s="5">
        <v>0</v>
      </c>
    </row>
    <row r="5914" spans="1:3" x14ac:dyDescent="0.35">
      <c r="A5914" s="4" t="s">
        <v>2635</v>
      </c>
      <c r="B5914" s="5">
        <v>0</v>
      </c>
      <c r="C5914" s="5">
        <v>0</v>
      </c>
    </row>
    <row r="5915" spans="1:3" x14ac:dyDescent="0.35">
      <c r="A5915" s="4" t="s">
        <v>5266</v>
      </c>
      <c r="B5915" s="5">
        <v>0</v>
      </c>
      <c r="C5915" s="5">
        <v>4</v>
      </c>
    </row>
    <row r="5916" spans="1:3" x14ac:dyDescent="0.35">
      <c r="A5916" s="4" t="s">
        <v>4541</v>
      </c>
      <c r="B5916" s="5">
        <v>0</v>
      </c>
      <c r="C5916" s="5">
        <v>0</v>
      </c>
    </row>
    <row r="5917" spans="1:3" x14ac:dyDescent="0.35">
      <c r="A5917" s="4" t="s">
        <v>3759</v>
      </c>
      <c r="B5917" s="5">
        <v>0</v>
      </c>
      <c r="C5917" s="5">
        <v>1</v>
      </c>
    </row>
    <row r="5918" spans="1:3" x14ac:dyDescent="0.35">
      <c r="A5918" s="4" t="s">
        <v>1067</v>
      </c>
      <c r="B5918" s="5">
        <v>0</v>
      </c>
      <c r="C5918" s="5">
        <v>0</v>
      </c>
    </row>
    <row r="5919" spans="1:3" x14ac:dyDescent="0.35">
      <c r="A5919" s="4" t="s">
        <v>1086</v>
      </c>
      <c r="B5919" s="5">
        <v>3</v>
      </c>
      <c r="C5919" s="5">
        <v>0</v>
      </c>
    </row>
    <row r="5920" spans="1:3" x14ac:dyDescent="0.35">
      <c r="A5920" s="4" t="s">
        <v>744</v>
      </c>
      <c r="B5920" s="5">
        <v>0</v>
      </c>
      <c r="C5920" s="5">
        <v>0</v>
      </c>
    </row>
    <row r="5921" spans="1:3" x14ac:dyDescent="0.35">
      <c r="A5921" s="4" t="s">
        <v>6093</v>
      </c>
      <c r="B5921" s="5">
        <v>0</v>
      </c>
      <c r="C5921" s="5">
        <v>0</v>
      </c>
    </row>
    <row r="5922" spans="1:3" x14ac:dyDescent="0.35">
      <c r="A5922" s="4" t="s">
        <v>1724</v>
      </c>
      <c r="B5922" s="5">
        <v>0</v>
      </c>
      <c r="C5922" s="5">
        <v>0</v>
      </c>
    </row>
    <row r="5923" spans="1:3" x14ac:dyDescent="0.35">
      <c r="A5923" s="4" t="s">
        <v>3168</v>
      </c>
      <c r="B5923" s="5">
        <v>0</v>
      </c>
      <c r="C5923" s="5">
        <v>0</v>
      </c>
    </row>
    <row r="5924" spans="1:3" x14ac:dyDescent="0.35">
      <c r="A5924" s="4" t="s">
        <v>2251</v>
      </c>
      <c r="B5924" s="5">
        <v>3</v>
      </c>
      <c r="C5924" s="5">
        <v>1</v>
      </c>
    </row>
    <row r="5925" spans="1:3" x14ac:dyDescent="0.35">
      <c r="A5925" s="4" t="s">
        <v>3822</v>
      </c>
      <c r="B5925" s="5">
        <v>0</v>
      </c>
      <c r="C5925" s="5">
        <v>1</v>
      </c>
    </row>
    <row r="5926" spans="1:3" x14ac:dyDescent="0.35">
      <c r="A5926" s="4" t="s">
        <v>736</v>
      </c>
      <c r="B5926" s="5">
        <v>0</v>
      </c>
      <c r="C5926" s="5">
        <v>0</v>
      </c>
    </row>
    <row r="5927" spans="1:3" x14ac:dyDescent="0.35">
      <c r="A5927" s="4" t="s">
        <v>6652</v>
      </c>
      <c r="B5927" s="5">
        <v>0</v>
      </c>
      <c r="C5927" s="5">
        <v>0</v>
      </c>
    </row>
    <row r="5928" spans="1:3" x14ac:dyDescent="0.35">
      <c r="A5928" s="4" t="s">
        <v>1765</v>
      </c>
      <c r="B5928" s="5">
        <v>5</v>
      </c>
      <c r="C5928" s="5">
        <v>0</v>
      </c>
    </row>
    <row r="5929" spans="1:3" x14ac:dyDescent="0.35">
      <c r="A5929" s="4" t="s">
        <v>2911</v>
      </c>
      <c r="B5929" s="5">
        <v>0</v>
      </c>
      <c r="C5929" s="5">
        <v>0</v>
      </c>
    </row>
    <row r="5930" spans="1:3" x14ac:dyDescent="0.35">
      <c r="A5930" s="4" t="s">
        <v>2699</v>
      </c>
      <c r="B5930" s="5">
        <v>0</v>
      </c>
      <c r="C5930" s="5">
        <v>0</v>
      </c>
    </row>
    <row r="5931" spans="1:3" x14ac:dyDescent="0.35">
      <c r="A5931" s="4" t="s">
        <v>4855</v>
      </c>
      <c r="B5931" s="5">
        <v>0</v>
      </c>
      <c r="C5931" s="5">
        <v>0</v>
      </c>
    </row>
    <row r="5932" spans="1:3" x14ac:dyDescent="0.35">
      <c r="A5932" s="4" t="s">
        <v>4865</v>
      </c>
      <c r="B5932" s="5">
        <v>5</v>
      </c>
      <c r="C5932" s="5">
        <v>0</v>
      </c>
    </row>
    <row r="5933" spans="1:3" x14ac:dyDescent="0.35">
      <c r="A5933" s="4" t="s">
        <v>1872</v>
      </c>
      <c r="B5933" s="5">
        <v>0</v>
      </c>
      <c r="C5933" s="5">
        <v>0</v>
      </c>
    </row>
    <row r="5934" spans="1:3" x14ac:dyDescent="0.35">
      <c r="A5934" s="4" t="s">
        <v>1037</v>
      </c>
      <c r="B5934" s="5">
        <v>1</v>
      </c>
      <c r="C5934" s="5">
        <v>0</v>
      </c>
    </row>
    <row r="5935" spans="1:3" x14ac:dyDescent="0.35">
      <c r="A5935" s="4" t="s">
        <v>1028</v>
      </c>
      <c r="B5935" s="5">
        <v>0</v>
      </c>
      <c r="C5935" s="5">
        <v>0</v>
      </c>
    </row>
    <row r="5936" spans="1:3" x14ac:dyDescent="0.35">
      <c r="A5936" s="4" t="s">
        <v>7078</v>
      </c>
      <c r="B5936" s="5">
        <v>0</v>
      </c>
      <c r="C5936" s="5">
        <v>0</v>
      </c>
    </row>
    <row r="5937" spans="1:3" x14ac:dyDescent="0.35">
      <c r="A5937" s="4" t="s">
        <v>6122</v>
      </c>
      <c r="B5937" s="5">
        <v>0</v>
      </c>
      <c r="C5937" s="5">
        <v>0</v>
      </c>
    </row>
    <row r="5938" spans="1:3" x14ac:dyDescent="0.35">
      <c r="A5938" s="4" t="s">
        <v>526</v>
      </c>
      <c r="B5938" s="5">
        <v>3</v>
      </c>
      <c r="C5938" s="5">
        <v>0</v>
      </c>
    </row>
    <row r="5939" spans="1:3" x14ac:dyDescent="0.35">
      <c r="A5939" s="4" t="s">
        <v>893</v>
      </c>
      <c r="B5939" s="5">
        <v>0</v>
      </c>
      <c r="C5939" s="5">
        <v>0</v>
      </c>
    </row>
    <row r="5940" spans="1:3" x14ac:dyDescent="0.35">
      <c r="A5940" s="4" t="s">
        <v>3866</v>
      </c>
      <c r="B5940" s="5">
        <v>0</v>
      </c>
      <c r="C5940" s="5">
        <v>5</v>
      </c>
    </row>
    <row r="5941" spans="1:3" x14ac:dyDescent="0.35">
      <c r="A5941" s="4" t="s">
        <v>1768</v>
      </c>
      <c r="B5941" s="5">
        <v>0</v>
      </c>
      <c r="C5941" s="5">
        <v>0</v>
      </c>
    </row>
    <row r="5942" spans="1:3" x14ac:dyDescent="0.35">
      <c r="A5942" s="4" t="s">
        <v>4603</v>
      </c>
      <c r="B5942" s="5">
        <v>0</v>
      </c>
      <c r="C5942" s="5">
        <v>0</v>
      </c>
    </row>
    <row r="5943" spans="1:3" x14ac:dyDescent="0.35">
      <c r="A5943" s="4" t="s">
        <v>2259</v>
      </c>
      <c r="B5943" s="5">
        <v>0</v>
      </c>
      <c r="C5943" s="5">
        <v>0</v>
      </c>
    </row>
    <row r="5944" spans="1:3" x14ac:dyDescent="0.35">
      <c r="A5944" s="4" t="s">
        <v>3373</v>
      </c>
      <c r="B5944" s="5">
        <v>0</v>
      </c>
      <c r="C5944" s="5">
        <v>0</v>
      </c>
    </row>
    <row r="5945" spans="1:3" x14ac:dyDescent="0.35">
      <c r="A5945" s="4" t="s">
        <v>1820</v>
      </c>
      <c r="B5945" s="5">
        <v>0</v>
      </c>
      <c r="C5945" s="5">
        <v>0</v>
      </c>
    </row>
    <row r="5946" spans="1:3" x14ac:dyDescent="0.35">
      <c r="A5946" s="4" t="s">
        <v>5248</v>
      </c>
      <c r="B5946" s="5">
        <v>3</v>
      </c>
      <c r="C5946" s="5">
        <v>0</v>
      </c>
    </row>
    <row r="5947" spans="1:3" x14ac:dyDescent="0.35">
      <c r="A5947" s="4" t="s">
        <v>2149</v>
      </c>
      <c r="B5947" s="5">
        <v>0</v>
      </c>
      <c r="C5947" s="5">
        <v>0</v>
      </c>
    </row>
    <row r="5948" spans="1:3" x14ac:dyDescent="0.35">
      <c r="A5948" s="4" t="s">
        <v>2628</v>
      </c>
      <c r="B5948" s="5">
        <v>0</v>
      </c>
      <c r="C5948" s="5">
        <v>0</v>
      </c>
    </row>
    <row r="5949" spans="1:3" x14ac:dyDescent="0.35">
      <c r="A5949" s="4" t="s">
        <v>1629</v>
      </c>
      <c r="B5949" s="5">
        <v>4</v>
      </c>
      <c r="C5949" s="5">
        <v>0</v>
      </c>
    </row>
    <row r="5950" spans="1:3" x14ac:dyDescent="0.35">
      <c r="A5950" s="4" t="s">
        <v>3876</v>
      </c>
      <c r="B5950" s="5">
        <v>0</v>
      </c>
      <c r="C5950" s="5">
        <v>0</v>
      </c>
    </row>
    <row r="5951" spans="1:3" x14ac:dyDescent="0.35">
      <c r="A5951" s="4" t="s">
        <v>1703</v>
      </c>
      <c r="B5951" s="5">
        <v>0</v>
      </c>
      <c r="C5951" s="5">
        <v>0</v>
      </c>
    </row>
    <row r="5952" spans="1:3" x14ac:dyDescent="0.35">
      <c r="A5952" s="4" t="s">
        <v>994</v>
      </c>
      <c r="B5952" s="5">
        <v>0</v>
      </c>
      <c r="C5952" s="5">
        <v>0</v>
      </c>
    </row>
    <row r="5953" spans="1:3" x14ac:dyDescent="0.35">
      <c r="A5953" s="4" t="s">
        <v>1329</v>
      </c>
      <c r="B5953" s="5">
        <v>1</v>
      </c>
      <c r="C5953" s="5">
        <v>0</v>
      </c>
    </row>
    <row r="5954" spans="1:3" x14ac:dyDescent="0.35">
      <c r="A5954" s="4" t="s">
        <v>3209</v>
      </c>
      <c r="B5954" s="5">
        <v>0</v>
      </c>
      <c r="C5954" s="5">
        <v>2</v>
      </c>
    </row>
    <row r="5955" spans="1:3" x14ac:dyDescent="0.35">
      <c r="A5955" s="4" t="s">
        <v>3555</v>
      </c>
      <c r="B5955" s="5">
        <v>2</v>
      </c>
      <c r="C5955" s="5">
        <v>0</v>
      </c>
    </row>
    <row r="5956" spans="1:3" x14ac:dyDescent="0.35">
      <c r="A5956" s="4" t="s">
        <v>3159</v>
      </c>
      <c r="B5956" s="5">
        <v>0</v>
      </c>
      <c r="C5956" s="5">
        <v>0</v>
      </c>
    </row>
    <row r="5957" spans="1:3" x14ac:dyDescent="0.35">
      <c r="A5957" s="4" t="s">
        <v>561</v>
      </c>
      <c r="B5957" s="5">
        <v>0</v>
      </c>
      <c r="C5957" s="5">
        <v>3</v>
      </c>
    </row>
    <row r="5958" spans="1:3" x14ac:dyDescent="0.35">
      <c r="A5958" s="4" t="s">
        <v>5967</v>
      </c>
      <c r="B5958" s="5">
        <v>3</v>
      </c>
      <c r="C5958" s="5">
        <v>0</v>
      </c>
    </row>
    <row r="5959" spans="1:3" x14ac:dyDescent="0.35">
      <c r="A5959" s="4" t="s">
        <v>1218</v>
      </c>
      <c r="B5959" s="5">
        <v>0</v>
      </c>
      <c r="C5959" s="5">
        <v>2</v>
      </c>
    </row>
    <row r="5960" spans="1:3" x14ac:dyDescent="0.35">
      <c r="A5960" s="4" t="s">
        <v>3498</v>
      </c>
      <c r="B5960" s="5">
        <v>0</v>
      </c>
      <c r="C5960" s="5">
        <v>0</v>
      </c>
    </row>
    <row r="5961" spans="1:3" x14ac:dyDescent="0.35">
      <c r="A5961" s="4" t="s">
        <v>1829</v>
      </c>
      <c r="B5961" s="5">
        <v>4</v>
      </c>
      <c r="C5961" s="5">
        <v>0</v>
      </c>
    </row>
    <row r="5962" spans="1:3" x14ac:dyDescent="0.35">
      <c r="A5962" s="4" t="s">
        <v>2341</v>
      </c>
      <c r="B5962" s="5">
        <v>0</v>
      </c>
      <c r="C5962" s="5">
        <v>0</v>
      </c>
    </row>
    <row r="5963" spans="1:3" x14ac:dyDescent="0.35">
      <c r="A5963" s="4" t="s">
        <v>154</v>
      </c>
      <c r="B5963" s="5">
        <v>0</v>
      </c>
      <c r="C5963" s="5">
        <v>0</v>
      </c>
    </row>
    <row r="5964" spans="1:3" x14ac:dyDescent="0.35">
      <c r="A5964" s="4" t="s">
        <v>6655</v>
      </c>
      <c r="B5964" s="5">
        <v>0</v>
      </c>
      <c r="C5964" s="5">
        <v>0</v>
      </c>
    </row>
    <row r="5965" spans="1:3" x14ac:dyDescent="0.35">
      <c r="A5965" s="4" t="s">
        <v>4928</v>
      </c>
      <c r="B5965" s="5">
        <v>0</v>
      </c>
      <c r="C5965" s="5">
        <v>0</v>
      </c>
    </row>
    <row r="5966" spans="1:3" x14ac:dyDescent="0.35">
      <c r="A5966" s="4" t="s">
        <v>4919</v>
      </c>
      <c r="B5966" s="5">
        <v>0</v>
      </c>
      <c r="C5966" s="5">
        <v>0</v>
      </c>
    </row>
    <row r="5967" spans="1:3" x14ac:dyDescent="0.35">
      <c r="A5967" s="4" t="s">
        <v>681</v>
      </c>
      <c r="B5967" s="5">
        <v>0</v>
      </c>
      <c r="C5967" s="5">
        <v>0</v>
      </c>
    </row>
    <row r="5968" spans="1:3" x14ac:dyDescent="0.35">
      <c r="A5968" s="4" t="s">
        <v>786</v>
      </c>
      <c r="B5968" s="5">
        <v>5</v>
      </c>
      <c r="C5968" s="5">
        <v>0</v>
      </c>
    </row>
    <row r="5969" spans="1:3" x14ac:dyDescent="0.35">
      <c r="A5969" s="4" t="s">
        <v>2466</v>
      </c>
      <c r="B5969" s="5">
        <v>0</v>
      </c>
      <c r="C5969" s="5">
        <v>0</v>
      </c>
    </row>
    <row r="5970" spans="1:3" x14ac:dyDescent="0.35">
      <c r="A5970" s="4" t="s">
        <v>6300</v>
      </c>
      <c r="B5970" s="5">
        <v>0</v>
      </c>
      <c r="C5970" s="5">
        <v>0</v>
      </c>
    </row>
    <row r="5971" spans="1:3" x14ac:dyDescent="0.35">
      <c r="A5971" s="4" t="s">
        <v>4491</v>
      </c>
      <c r="B5971" s="5">
        <v>0</v>
      </c>
      <c r="C5971" s="5">
        <v>0</v>
      </c>
    </row>
    <row r="5972" spans="1:3" x14ac:dyDescent="0.35">
      <c r="A5972" s="4" t="s">
        <v>6499</v>
      </c>
      <c r="B5972" s="5">
        <v>0</v>
      </c>
      <c r="C5972" s="5">
        <v>0</v>
      </c>
    </row>
    <row r="5973" spans="1:3" x14ac:dyDescent="0.35">
      <c r="A5973" s="4" t="s">
        <v>4353</v>
      </c>
      <c r="B5973" s="5">
        <v>0</v>
      </c>
      <c r="C5973" s="5">
        <v>0</v>
      </c>
    </row>
    <row r="5974" spans="1:3" x14ac:dyDescent="0.35">
      <c r="A5974" s="4" t="s">
        <v>3504</v>
      </c>
      <c r="B5974" s="5">
        <v>0</v>
      </c>
      <c r="C5974" s="5">
        <v>0</v>
      </c>
    </row>
    <row r="5975" spans="1:3" x14ac:dyDescent="0.35">
      <c r="A5975" s="4" t="s">
        <v>2703</v>
      </c>
      <c r="B5975" s="5">
        <v>0</v>
      </c>
      <c r="C5975" s="5">
        <v>0</v>
      </c>
    </row>
    <row r="5976" spans="1:3" x14ac:dyDescent="0.35">
      <c r="A5976" s="4" t="s">
        <v>4442</v>
      </c>
      <c r="B5976" s="5">
        <v>0</v>
      </c>
      <c r="C5976" s="5">
        <v>0</v>
      </c>
    </row>
    <row r="5977" spans="1:3" x14ac:dyDescent="0.35">
      <c r="A5977" s="4" t="s">
        <v>3595</v>
      </c>
      <c r="B5977" s="5">
        <v>0</v>
      </c>
      <c r="C5977" s="5">
        <v>0</v>
      </c>
    </row>
    <row r="5978" spans="1:3" x14ac:dyDescent="0.35">
      <c r="A5978" s="4" t="s">
        <v>5982</v>
      </c>
      <c r="B5978" s="5">
        <v>0</v>
      </c>
      <c r="C5978" s="5">
        <v>0</v>
      </c>
    </row>
    <row r="5979" spans="1:3" x14ac:dyDescent="0.35">
      <c r="A5979" s="4" t="s">
        <v>2710</v>
      </c>
      <c r="B5979" s="5">
        <v>0</v>
      </c>
      <c r="C5979" s="5">
        <v>2</v>
      </c>
    </row>
    <row r="5980" spans="1:3" x14ac:dyDescent="0.35">
      <c r="A5980" s="4" t="s">
        <v>4399</v>
      </c>
      <c r="B5980" s="5">
        <v>0</v>
      </c>
      <c r="C5980" s="5">
        <v>0</v>
      </c>
    </row>
    <row r="5981" spans="1:3" x14ac:dyDescent="0.35">
      <c r="A5981" s="4" t="s">
        <v>2847</v>
      </c>
      <c r="B5981" s="5">
        <v>0</v>
      </c>
      <c r="C5981" s="5">
        <v>0</v>
      </c>
    </row>
    <row r="5982" spans="1:3" x14ac:dyDescent="0.35">
      <c r="A5982" s="4" t="s">
        <v>2541</v>
      </c>
      <c r="B5982" s="5">
        <v>0</v>
      </c>
      <c r="C5982" s="5">
        <v>0</v>
      </c>
    </row>
    <row r="5983" spans="1:3" x14ac:dyDescent="0.35">
      <c r="A5983" s="4" t="s">
        <v>3436</v>
      </c>
      <c r="B5983" s="5">
        <v>0</v>
      </c>
      <c r="C5983" s="5">
        <v>0</v>
      </c>
    </row>
    <row r="5984" spans="1:3" x14ac:dyDescent="0.35">
      <c r="A5984" s="4" t="s">
        <v>758</v>
      </c>
      <c r="B5984" s="5">
        <v>0</v>
      </c>
      <c r="C5984" s="5">
        <v>0</v>
      </c>
    </row>
    <row r="5985" spans="1:3" x14ac:dyDescent="0.35">
      <c r="A5985" s="4" t="s">
        <v>1065</v>
      </c>
      <c r="B5985" s="5">
        <v>0</v>
      </c>
      <c r="C5985" s="5">
        <v>0</v>
      </c>
    </row>
    <row r="5986" spans="1:3" x14ac:dyDescent="0.35">
      <c r="A5986" s="4" t="s">
        <v>3884</v>
      </c>
      <c r="B5986" s="5">
        <v>0</v>
      </c>
      <c r="C5986" s="5">
        <v>0</v>
      </c>
    </row>
    <row r="5987" spans="1:3" x14ac:dyDescent="0.35">
      <c r="A5987" s="4" t="s">
        <v>6827</v>
      </c>
      <c r="B5987" s="5">
        <v>1</v>
      </c>
      <c r="C5987" s="5">
        <v>0</v>
      </c>
    </row>
    <row r="5988" spans="1:3" x14ac:dyDescent="0.35">
      <c r="A5988" s="4" t="s">
        <v>4714</v>
      </c>
      <c r="B5988" s="5">
        <v>0</v>
      </c>
      <c r="C5988" s="5">
        <v>3</v>
      </c>
    </row>
    <row r="5989" spans="1:3" x14ac:dyDescent="0.35">
      <c r="A5989" s="4" t="s">
        <v>3792</v>
      </c>
      <c r="B5989" s="5">
        <v>0</v>
      </c>
      <c r="C5989" s="5">
        <v>0</v>
      </c>
    </row>
    <row r="5990" spans="1:3" x14ac:dyDescent="0.35">
      <c r="A5990" s="4" t="s">
        <v>6861</v>
      </c>
      <c r="B5990" s="5">
        <v>0</v>
      </c>
      <c r="C5990" s="5">
        <v>0</v>
      </c>
    </row>
    <row r="5991" spans="1:3" x14ac:dyDescent="0.35">
      <c r="A5991" s="4" t="s">
        <v>1483</v>
      </c>
      <c r="B5991" s="5">
        <v>0</v>
      </c>
      <c r="C5991" s="5">
        <v>0</v>
      </c>
    </row>
    <row r="5992" spans="1:3" x14ac:dyDescent="0.35">
      <c r="A5992" s="4" t="s">
        <v>6833</v>
      </c>
      <c r="B5992" s="5">
        <v>0</v>
      </c>
      <c r="C5992" s="5">
        <v>0</v>
      </c>
    </row>
    <row r="5993" spans="1:3" x14ac:dyDescent="0.35">
      <c r="A5993" s="4" t="s">
        <v>3694</v>
      </c>
      <c r="B5993" s="5">
        <v>0</v>
      </c>
      <c r="C5993" s="5">
        <v>3</v>
      </c>
    </row>
    <row r="5994" spans="1:3" x14ac:dyDescent="0.35">
      <c r="A5994" s="4" t="s">
        <v>4178</v>
      </c>
      <c r="B5994" s="5">
        <v>4</v>
      </c>
      <c r="C5994" s="5">
        <v>0</v>
      </c>
    </row>
    <row r="5995" spans="1:3" x14ac:dyDescent="0.35">
      <c r="A5995" s="4" t="s">
        <v>2704</v>
      </c>
      <c r="B5995" s="5">
        <v>0</v>
      </c>
      <c r="C5995" s="5">
        <v>0</v>
      </c>
    </row>
    <row r="5996" spans="1:3" x14ac:dyDescent="0.35">
      <c r="A5996" s="4" t="s">
        <v>4695</v>
      </c>
      <c r="B5996" s="5">
        <v>0</v>
      </c>
      <c r="C5996" s="5">
        <v>0</v>
      </c>
    </row>
    <row r="5997" spans="1:3" x14ac:dyDescent="0.35">
      <c r="A5997" s="4" t="s">
        <v>7072</v>
      </c>
      <c r="B5997" s="5">
        <v>0</v>
      </c>
      <c r="C5997" s="5">
        <v>0</v>
      </c>
    </row>
    <row r="5998" spans="1:3" x14ac:dyDescent="0.35">
      <c r="A5998" s="4" t="s">
        <v>5588</v>
      </c>
      <c r="B5998" s="5">
        <v>0</v>
      </c>
      <c r="C5998" s="5">
        <v>0</v>
      </c>
    </row>
    <row r="5999" spans="1:3" x14ac:dyDescent="0.35">
      <c r="A5999" s="4" t="s">
        <v>1153</v>
      </c>
      <c r="B5999" s="5">
        <v>0</v>
      </c>
      <c r="C5999" s="5">
        <v>0</v>
      </c>
    </row>
    <row r="6000" spans="1:3" x14ac:dyDescent="0.35">
      <c r="A6000" s="4" t="s">
        <v>5844</v>
      </c>
      <c r="B6000" s="5">
        <v>0</v>
      </c>
      <c r="C6000" s="5">
        <v>0</v>
      </c>
    </row>
    <row r="6001" spans="1:3" x14ac:dyDescent="0.35">
      <c r="A6001" s="4" t="s">
        <v>6888</v>
      </c>
      <c r="B6001" s="5">
        <v>0</v>
      </c>
      <c r="C6001" s="5">
        <v>0</v>
      </c>
    </row>
    <row r="6002" spans="1:3" x14ac:dyDescent="0.35">
      <c r="A6002" s="4" t="s">
        <v>1986</v>
      </c>
      <c r="B6002" s="5">
        <v>0</v>
      </c>
      <c r="C6002" s="5">
        <v>0</v>
      </c>
    </row>
    <row r="6003" spans="1:3" x14ac:dyDescent="0.35">
      <c r="A6003" s="4" t="s">
        <v>989</v>
      </c>
      <c r="B6003" s="5">
        <v>0</v>
      </c>
      <c r="C6003" s="5">
        <v>0</v>
      </c>
    </row>
    <row r="6004" spans="1:3" x14ac:dyDescent="0.35">
      <c r="A6004" s="4" t="s">
        <v>3755</v>
      </c>
      <c r="B6004" s="5">
        <v>5</v>
      </c>
      <c r="C6004" s="5">
        <v>0</v>
      </c>
    </row>
    <row r="6005" spans="1:3" x14ac:dyDescent="0.35">
      <c r="A6005" s="4" t="s">
        <v>7019</v>
      </c>
      <c r="B6005" s="5">
        <v>0</v>
      </c>
      <c r="C6005" s="5">
        <v>7</v>
      </c>
    </row>
    <row r="6006" spans="1:3" x14ac:dyDescent="0.35">
      <c r="A6006" s="4" t="s">
        <v>6786</v>
      </c>
      <c r="B6006" s="5">
        <v>0</v>
      </c>
      <c r="C6006" s="5">
        <v>0</v>
      </c>
    </row>
    <row r="6007" spans="1:3" x14ac:dyDescent="0.35">
      <c r="A6007" s="4" t="s">
        <v>5518</v>
      </c>
      <c r="B6007" s="5">
        <v>0</v>
      </c>
      <c r="C6007" s="5">
        <v>0</v>
      </c>
    </row>
    <row r="6008" spans="1:3" x14ac:dyDescent="0.35">
      <c r="A6008" s="4" t="s">
        <v>4182</v>
      </c>
      <c r="B6008" s="5">
        <v>0</v>
      </c>
      <c r="C6008" s="5">
        <v>0</v>
      </c>
    </row>
    <row r="6009" spans="1:3" x14ac:dyDescent="0.35">
      <c r="A6009" s="4" t="s">
        <v>1306</v>
      </c>
      <c r="B6009" s="5">
        <v>0</v>
      </c>
      <c r="C6009" s="5">
        <v>0</v>
      </c>
    </row>
    <row r="6010" spans="1:3" x14ac:dyDescent="0.35">
      <c r="A6010" s="4" t="s">
        <v>2492</v>
      </c>
      <c r="B6010" s="5">
        <v>0</v>
      </c>
      <c r="C6010" s="5">
        <v>0</v>
      </c>
    </row>
    <row r="6011" spans="1:3" x14ac:dyDescent="0.35">
      <c r="A6011" s="4" t="s">
        <v>5288</v>
      </c>
      <c r="B6011" s="5">
        <v>3</v>
      </c>
      <c r="C6011" s="5">
        <v>0</v>
      </c>
    </row>
    <row r="6012" spans="1:3" x14ac:dyDescent="0.35">
      <c r="A6012" s="4" t="s">
        <v>5292</v>
      </c>
      <c r="B6012" s="5">
        <v>0</v>
      </c>
      <c r="C6012" s="5">
        <v>0</v>
      </c>
    </row>
    <row r="6013" spans="1:3" x14ac:dyDescent="0.35">
      <c r="A6013" s="4" t="s">
        <v>5455</v>
      </c>
      <c r="B6013" s="5">
        <v>1</v>
      </c>
      <c r="C6013" s="5">
        <v>0</v>
      </c>
    </row>
    <row r="6014" spans="1:3" x14ac:dyDescent="0.35">
      <c r="A6014" s="4" t="s">
        <v>2253</v>
      </c>
      <c r="B6014" s="5">
        <v>0</v>
      </c>
      <c r="C6014" s="5">
        <v>0</v>
      </c>
    </row>
    <row r="6015" spans="1:3" x14ac:dyDescent="0.35">
      <c r="A6015" s="4" t="s">
        <v>6228</v>
      </c>
      <c r="B6015" s="5">
        <v>0</v>
      </c>
      <c r="C6015" s="5">
        <v>0</v>
      </c>
    </row>
    <row r="6016" spans="1:3" x14ac:dyDescent="0.35">
      <c r="A6016" s="4" t="s">
        <v>1264</v>
      </c>
      <c r="B6016" s="5">
        <v>0</v>
      </c>
      <c r="C6016" s="5">
        <v>2</v>
      </c>
    </row>
    <row r="6017" spans="1:3" x14ac:dyDescent="0.35">
      <c r="A6017" s="4" t="s">
        <v>1860</v>
      </c>
      <c r="B6017" s="5">
        <v>0</v>
      </c>
      <c r="C6017" s="5">
        <v>0</v>
      </c>
    </row>
    <row r="6018" spans="1:3" x14ac:dyDescent="0.35">
      <c r="A6018" s="4" t="s">
        <v>3425</v>
      </c>
      <c r="B6018" s="5">
        <v>0</v>
      </c>
      <c r="C6018" s="5">
        <v>4</v>
      </c>
    </row>
    <row r="6019" spans="1:3" x14ac:dyDescent="0.35">
      <c r="A6019" s="4" t="s">
        <v>2349</v>
      </c>
      <c r="B6019" s="5">
        <v>0</v>
      </c>
      <c r="C6019" s="5">
        <v>0</v>
      </c>
    </row>
    <row r="6020" spans="1:3" x14ac:dyDescent="0.35">
      <c r="A6020" s="4" t="s">
        <v>2745</v>
      </c>
      <c r="B6020" s="5">
        <v>5</v>
      </c>
      <c r="C6020" s="5">
        <v>1</v>
      </c>
    </row>
    <row r="6021" spans="1:3" x14ac:dyDescent="0.35">
      <c r="A6021" s="4" t="s">
        <v>4870</v>
      </c>
      <c r="B6021" s="5">
        <v>0</v>
      </c>
      <c r="C6021" s="5">
        <v>0</v>
      </c>
    </row>
    <row r="6022" spans="1:3" x14ac:dyDescent="0.35">
      <c r="A6022" s="4" t="s">
        <v>6439</v>
      </c>
      <c r="B6022" s="5">
        <v>0</v>
      </c>
      <c r="C6022" s="5">
        <v>0</v>
      </c>
    </row>
    <row r="6023" spans="1:3" x14ac:dyDescent="0.35">
      <c r="A6023" s="4" t="s">
        <v>3074</v>
      </c>
      <c r="B6023" s="5">
        <v>0</v>
      </c>
      <c r="C6023" s="5">
        <v>0</v>
      </c>
    </row>
    <row r="6024" spans="1:3" x14ac:dyDescent="0.35">
      <c r="A6024" s="4" t="s">
        <v>4657</v>
      </c>
      <c r="B6024" s="5">
        <v>0</v>
      </c>
      <c r="C6024" s="5">
        <v>0</v>
      </c>
    </row>
    <row r="6025" spans="1:3" x14ac:dyDescent="0.35">
      <c r="A6025" s="4" t="s">
        <v>5955</v>
      </c>
      <c r="B6025" s="5">
        <v>0</v>
      </c>
      <c r="C6025" s="5">
        <v>0</v>
      </c>
    </row>
    <row r="6026" spans="1:3" x14ac:dyDescent="0.35">
      <c r="A6026" s="4" t="s">
        <v>4008</v>
      </c>
      <c r="B6026" s="5">
        <v>3</v>
      </c>
      <c r="C6026" s="5">
        <v>0</v>
      </c>
    </row>
    <row r="6027" spans="1:3" x14ac:dyDescent="0.35">
      <c r="A6027" s="4" t="s">
        <v>1341</v>
      </c>
      <c r="B6027" s="5">
        <v>0</v>
      </c>
      <c r="C6027" s="5">
        <v>0</v>
      </c>
    </row>
    <row r="6028" spans="1:3" x14ac:dyDescent="0.35">
      <c r="A6028" s="4" t="s">
        <v>1570</v>
      </c>
      <c r="B6028" s="5">
        <v>0</v>
      </c>
      <c r="C6028" s="5">
        <v>0</v>
      </c>
    </row>
    <row r="6029" spans="1:3" x14ac:dyDescent="0.35">
      <c r="A6029" s="4" t="s">
        <v>2236</v>
      </c>
      <c r="B6029" s="5">
        <v>0</v>
      </c>
      <c r="C6029" s="5">
        <v>0</v>
      </c>
    </row>
    <row r="6030" spans="1:3" x14ac:dyDescent="0.35">
      <c r="A6030" s="4" t="s">
        <v>548</v>
      </c>
      <c r="B6030" s="5">
        <v>0</v>
      </c>
      <c r="C6030" s="5">
        <v>0</v>
      </c>
    </row>
    <row r="6031" spans="1:3" x14ac:dyDescent="0.35">
      <c r="A6031" s="4" t="s">
        <v>1785</v>
      </c>
      <c r="B6031" s="5">
        <v>0</v>
      </c>
      <c r="C6031" s="5">
        <v>0</v>
      </c>
    </row>
    <row r="6032" spans="1:3" x14ac:dyDescent="0.35">
      <c r="A6032" s="4" t="s">
        <v>5147</v>
      </c>
      <c r="B6032" s="5">
        <v>3</v>
      </c>
      <c r="C6032" s="5">
        <v>0</v>
      </c>
    </row>
    <row r="6033" spans="1:3" x14ac:dyDescent="0.35">
      <c r="A6033" s="4" t="s">
        <v>2084</v>
      </c>
      <c r="B6033" s="5">
        <v>0</v>
      </c>
      <c r="C6033" s="5">
        <v>0</v>
      </c>
    </row>
    <row r="6034" spans="1:3" x14ac:dyDescent="0.35">
      <c r="A6034" s="4" t="s">
        <v>237</v>
      </c>
      <c r="B6034" s="5">
        <v>0</v>
      </c>
      <c r="C6034" s="5">
        <v>0</v>
      </c>
    </row>
    <row r="6035" spans="1:3" x14ac:dyDescent="0.35">
      <c r="A6035" s="4" t="s">
        <v>4779</v>
      </c>
      <c r="B6035" s="5">
        <v>0</v>
      </c>
      <c r="C6035" s="5">
        <v>0</v>
      </c>
    </row>
    <row r="6036" spans="1:3" x14ac:dyDescent="0.35">
      <c r="A6036" s="4" t="s">
        <v>5134</v>
      </c>
      <c r="B6036" s="5">
        <v>5</v>
      </c>
      <c r="C6036" s="5">
        <v>0</v>
      </c>
    </row>
    <row r="6037" spans="1:3" x14ac:dyDescent="0.35">
      <c r="A6037" s="4" t="s">
        <v>2234</v>
      </c>
      <c r="B6037" s="5">
        <v>3</v>
      </c>
      <c r="C6037" s="5">
        <v>0</v>
      </c>
    </row>
    <row r="6038" spans="1:3" x14ac:dyDescent="0.35">
      <c r="A6038" s="4" t="s">
        <v>3245</v>
      </c>
      <c r="B6038" s="5">
        <v>5</v>
      </c>
      <c r="C6038" s="5">
        <v>0</v>
      </c>
    </row>
    <row r="6039" spans="1:3" x14ac:dyDescent="0.35">
      <c r="A6039" s="4" t="s">
        <v>2348</v>
      </c>
      <c r="B6039" s="5">
        <v>0</v>
      </c>
      <c r="C6039" s="5">
        <v>0</v>
      </c>
    </row>
    <row r="6040" spans="1:3" x14ac:dyDescent="0.35">
      <c r="A6040" s="4" t="s">
        <v>6239</v>
      </c>
      <c r="B6040" s="5">
        <v>0</v>
      </c>
      <c r="C6040" s="5">
        <v>4</v>
      </c>
    </row>
    <row r="6041" spans="1:3" x14ac:dyDescent="0.35">
      <c r="A6041" s="4" t="s">
        <v>2865</v>
      </c>
      <c r="B6041" s="5">
        <v>0</v>
      </c>
      <c r="C6041" s="5">
        <v>0</v>
      </c>
    </row>
    <row r="6042" spans="1:3" x14ac:dyDescent="0.35">
      <c r="A6042" s="4" t="s">
        <v>6726</v>
      </c>
      <c r="B6042" s="5">
        <v>0</v>
      </c>
      <c r="C6042" s="5">
        <v>0</v>
      </c>
    </row>
    <row r="6043" spans="1:3" x14ac:dyDescent="0.35">
      <c r="A6043" s="4" t="s">
        <v>2682</v>
      </c>
      <c r="B6043" s="5">
        <v>0</v>
      </c>
      <c r="C6043" s="5">
        <v>0</v>
      </c>
    </row>
    <row r="6044" spans="1:3" x14ac:dyDescent="0.35">
      <c r="A6044" s="4" t="s">
        <v>5157</v>
      </c>
      <c r="B6044" s="5">
        <v>0</v>
      </c>
      <c r="C6044" s="5">
        <v>0</v>
      </c>
    </row>
    <row r="6045" spans="1:3" x14ac:dyDescent="0.35">
      <c r="A6045" s="4" t="s">
        <v>1936</v>
      </c>
      <c r="B6045" s="5">
        <v>0</v>
      </c>
      <c r="C6045" s="5">
        <v>0</v>
      </c>
    </row>
    <row r="6046" spans="1:3" x14ac:dyDescent="0.35">
      <c r="A6046" s="4" t="s">
        <v>3235</v>
      </c>
      <c r="B6046" s="5">
        <v>0</v>
      </c>
      <c r="C6046" s="5">
        <v>0</v>
      </c>
    </row>
    <row r="6047" spans="1:3" x14ac:dyDescent="0.35">
      <c r="A6047" s="4" t="s">
        <v>2041</v>
      </c>
      <c r="B6047" s="5">
        <v>0</v>
      </c>
      <c r="C6047" s="5">
        <v>3</v>
      </c>
    </row>
    <row r="6048" spans="1:3" x14ac:dyDescent="0.35">
      <c r="A6048" s="4" t="s">
        <v>2571</v>
      </c>
      <c r="B6048" s="5">
        <v>0</v>
      </c>
      <c r="C6048" s="5">
        <v>0</v>
      </c>
    </row>
    <row r="6049" spans="1:3" x14ac:dyDescent="0.35">
      <c r="A6049" s="4" t="s">
        <v>4948</v>
      </c>
      <c r="B6049" s="5">
        <v>4</v>
      </c>
      <c r="C6049" s="5">
        <v>0</v>
      </c>
    </row>
    <row r="6050" spans="1:3" x14ac:dyDescent="0.35">
      <c r="A6050" s="4" t="s">
        <v>3494</v>
      </c>
      <c r="B6050" s="5">
        <v>2</v>
      </c>
      <c r="C6050" s="5">
        <v>0</v>
      </c>
    </row>
    <row r="6051" spans="1:3" x14ac:dyDescent="0.35">
      <c r="A6051" s="4" t="s">
        <v>4052</v>
      </c>
      <c r="B6051" s="5">
        <v>0</v>
      </c>
      <c r="C6051" s="5">
        <v>0</v>
      </c>
    </row>
    <row r="6052" spans="1:3" x14ac:dyDescent="0.35">
      <c r="A6052" s="4" t="s">
        <v>5833</v>
      </c>
      <c r="B6052" s="5">
        <v>0</v>
      </c>
      <c r="C6052" s="5">
        <v>0</v>
      </c>
    </row>
    <row r="6053" spans="1:3" x14ac:dyDescent="0.35">
      <c r="A6053" s="4" t="s">
        <v>6140</v>
      </c>
      <c r="B6053" s="5">
        <v>0</v>
      </c>
      <c r="C6053" s="5">
        <v>0</v>
      </c>
    </row>
    <row r="6054" spans="1:3" x14ac:dyDescent="0.35">
      <c r="A6054" s="4" t="s">
        <v>3849</v>
      </c>
      <c r="B6054" s="5">
        <v>0</v>
      </c>
      <c r="C6054" s="5">
        <v>0</v>
      </c>
    </row>
    <row r="6055" spans="1:3" x14ac:dyDescent="0.35">
      <c r="A6055" s="4" t="s">
        <v>6018</v>
      </c>
      <c r="B6055" s="5">
        <v>0</v>
      </c>
      <c r="C6055" s="5">
        <v>0</v>
      </c>
    </row>
    <row r="6056" spans="1:3" x14ac:dyDescent="0.35">
      <c r="A6056" s="4" t="s">
        <v>1688</v>
      </c>
      <c r="B6056" s="5">
        <v>3</v>
      </c>
      <c r="C6056" s="5">
        <v>0</v>
      </c>
    </row>
    <row r="6057" spans="1:3" x14ac:dyDescent="0.35">
      <c r="A6057" s="4" t="s">
        <v>4550</v>
      </c>
      <c r="B6057" s="5">
        <v>0</v>
      </c>
      <c r="C6057" s="5">
        <v>8</v>
      </c>
    </row>
    <row r="6058" spans="1:3" x14ac:dyDescent="0.35">
      <c r="A6058" s="4" t="s">
        <v>4318</v>
      </c>
      <c r="B6058" s="5">
        <v>0</v>
      </c>
      <c r="C6058" s="5">
        <v>0</v>
      </c>
    </row>
    <row r="6059" spans="1:3" x14ac:dyDescent="0.35">
      <c r="A6059" s="4" t="s">
        <v>988</v>
      </c>
      <c r="B6059" s="5">
        <v>0</v>
      </c>
      <c r="C6059" s="5">
        <v>0</v>
      </c>
    </row>
    <row r="6060" spans="1:3" x14ac:dyDescent="0.35">
      <c r="A6060" s="4" t="s">
        <v>168</v>
      </c>
      <c r="B6060" s="5">
        <v>0</v>
      </c>
      <c r="C6060" s="5">
        <v>0</v>
      </c>
    </row>
    <row r="6061" spans="1:3" x14ac:dyDescent="0.35">
      <c r="A6061" s="4" t="s">
        <v>3933</v>
      </c>
      <c r="B6061" s="5">
        <v>2</v>
      </c>
      <c r="C6061" s="5">
        <v>0</v>
      </c>
    </row>
    <row r="6062" spans="1:3" x14ac:dyDescent="0.35">
      <c r="A6062" s="4" t="s">
        <v>1129</v>
      </c>
      <c r="B6062" s="5">
        <v>0</v>
      </c>
      <c r="C6062" s="5">
        <v>0</v>
      </c>
    </row>
    <row r="6063" spans="1:3" x14ac:dyDescent="0.35">
      <c r="A6063" s="4" t="s">
        <v>6729</v>
      </c>
      <c r="B6063" s="5">
        <v>0</v>
      </c>
      <c r="C6063" s="5">
        <v>0</v>
      </c>
    </row>
    <row r="6064" spans="1:3" x14ac:dyDescent="0.35">
      <c r="A6064" s="4" t="s">
        <v>5239</v>
      </c>
      <c r="B6064" s="5">
        <v>0</v>
      </c>
      <c r="C6064" s="5">
        <v>4</v>
      </c>
    </row>
    <row r="6065" spans="1:3" x14ac:dyDescent="0.35">
      <c r="A6065" s="4" t="s">
        <v>486</v>
      </c>
      <c r="B6065" s="5">
        <v>5</v>
      </c>
      <c r="C6065" s="5">
        <v>0</v>
      </c>
    </row>
    <row r="6066" spans="1:3" x14ac:dyDescent="0.35">
      <c r="A6066" s="4" t="s">
        <v>1733</v>
      </c>
      <c r="B6066" s="5">
        <v>0</v>
      </c>
      <c r="C6066" s="5">
        <v>0</v>
      </c>
    </row>
    <row r="6067" spans="1:3" x14ac:dyDescent="0.35">
      <c r="A6067" s="4" t="s">
        <v>5017</v>
      </c>
      <c r="B6067" s="5">
        <v>0</v>
      </c>
      <c r="C6067" s="5">
        <v>0</v>
      </c>
    </row>
    <row r="6068" spans="1:3" x14ac:dyDescent="0.35">
      <c r="A6068" s="4" t="s">
        <v>6265</v>
      </c>
      <c r="B6068" s="5">
        <v>0</v>
      </c>
      <c r="C6068" s="5">
        <v>0</v>
      </c>
    </row>
    <row r="6069" spans="1:3" x14ac:dyDescent="0.35">
      <c r="A6069" s="4" t="s">
        <v>144</v>
      </c>
      <c r="B6069" s="5">
        <v>0</v>
      </c>
      <c r="C6069" s="5">
        <v>0</v>
      </c>
    </row>
    <row r="6070" spans="1:3" x14ac:dyDescent="0.35">
      <c r="A6070" s="4" t="s">
        <v>3774</v>
      </c>
      <c r="B6070" s="5">
        <v>0</v>
      </c>
      <c r="C6070" s="5">
        <v>0</v>
      </c>
    </row>
    <row r="6071" spans="1:3" x14ac:dyDescent="0.35">
      <c r="A6071" s="4" t="s">
        <v>1020</v>
      </c>
      <c r="B6071" s="5">
        <v>0</v>
      </c>
      <c r="C6071" s="5">
        <v>0</v>
      </c>
    </row>
    <row r="6072" spans="1:3" x14ac:dyDescent="0.35">
      <c r="A6072" s="4" t="s">
        <v>1528</v>
      </c>
      <c r="B6072" s="5">
        <v>0</v>
      </c>
      <c r="C6072" s="5">
        <v>0</v>
      </c>
    </row>
    <row r="6073" spans="1:3" x14ac:dyDescent="0.35">
      <c r="A6073" s="4" t="s">
        <v>563</v>
      </c>
      <c r="B6073" s="5">
        <v>0</v>
      </c>
      <c r="C6073" s="5">
        <v>0</v>
      </c>
    </row>
    <row r="6074" spans="1:3" x14ac:dyDescent="0.35">
      <c r="A6074" s="4" t="s">
        <v>4530</v>
      </c>
      <c r="B6074" s="5">
        <v>0</v>
      </c>
      <c r="C6074" s="5">
        <v>0</v>
      </c>
    </row>
    <row r="6075" spans="1:3" x14ac:dyDescent="0.35">
      <c r="A6075" s="4" t="s">
        <v>6419</v>
      </c>
      <c r="B6075" s="5">
        <v>1</v>
      </c>
      <c r="C6075" s="5">
        <v>0</v>
      </c>
    </row>
    <row r="6076" spans="1:3" x14ac:dyDescent="0.35">
      <c r="A6076" s="4" t="s">
        <v>5925</v>
      </c>
      <c r="B6076" s="5">
        <v>0</v>
      </c>
      <c r="C6076" s="5">
        <v>4</v>
      </c>
    </row>
    <row r="6077" spans="1:3" x14ac:dyDescent="0.35">
      <c r="A6077" s="4" t="s">
        <v>3512</v>
      </c>
      <c r="B6077" s="5">
        <v>0</v>
      </c>
      <c r="C6077" s="5">
        <v>0</v>
      </c>
    </row>
    <row r="6078" spans="1:3" x14ac:dyDescent="0.35">
      <c r="A6078" s="4" t="s">
        <v>2174</v>
      </c>
      <c r="B6078" s="5">
        <v>1</v>
      </c>
      <c r="C6078" s="5">
        <v>0</v>
      </c>
    </row>
    <row r="6079" spans="1:3" x14ac:dyDescent="0.35">
      <c r="A6079" s="4" t="s">
        <v>3833</v>
      </c>
      <c r="B6079" s="5">
        <v>3</v>
      </c>
      <c r="C6079" s="5">
        <v>0</v>
      </c>
    </row>
    <row r="6080" spans="1:3" x14ac:dyDescent="0.35">
      <c r="A6080" s="4" t="s">
        <v>3797</v>
      </c>
      <c r="B6080" s="5">
        <v>0</v>
      </c>
      <c r="C6080" s="5">
        <v>0</v>
      </c>
    </row>
    <row r="6081" spans="1:3" x14ac:dyDescent="0.35">
      <c r="A6081" s="4" t="s">
        <v>2258</v>
      </c>
      <c r="B6081" s="5">
        <v>0</v>
      </c>
      <c r="C6081" s="5">
        <v>0</v>
      </c>
    </row>
    <row r="6082" spans="1:3" x14ac:dyDescent="0.35">
      <c r="A6082" s="4" t="s">
        <v>4222</v>
      </c>
      <c r="B6082" s="5">
        <v>0</v>
      </c>
      <c r="C6082" s="5">
        <v>0</v>
      </c>
    </row>
    <row r="6083" spans="1:3" x14ac:dyDescent="0.35">
      <c r="A6083" s="4" t="s">
        <v>1426</v>
      </c>
      <c r="B6083" s="5">
        <v>0</v>
      </c>
      <c r="C6083" s="5">
        <v>2</v>
      </c>
    </row>
    <row r="6084" spans="1:3" x14ac:dyDescent="0.35">
      <c r="A6084" s="4" t="s">
        <v>2530</v>
      </c>
      <c r="B6084" s="5">
        <v>4</v>
      </c>
      <c r="C6084" s="5">
        <v>0</v>
      </c>
    </row>
    <row r="6085" spans="1:3" x14ac:dyDescent="0.35">
      <c r="A6085" s="4" t="s">
        <v>3637</v>
      </c>
      <c r="B6085" s="5">
        <v>0</v>
      </c>
      <c r="C6085" s="5">
        <v>5</v>
      </c>
    </row>
    <row r="6086" spans="1:3" x14ac:dyDescent="0.35">
      <c r="A6086" s="4" t="s">
        <v>1819</v>
      </c>
      <c r="B6086" s="5">
        <v>0</v>
      </c>
      <c r="C6086" s="5">
        <v>0</v>
      </c>
    </row>
    <row r="6087" spans="1:3" x14ac:dyDescent="0.35">
      <c r="A6087" s="4" t="s">
        <v>2107</v>
      </c>
      <c r="B6087" s="5">
        <v>0</v>
      </c>
      <c r="C6087" s="5">
        <v>5</v>
      </c>
    </row>
    <row r="6088" spans="1:3" x14ac:dyDescent="0.35">
      <c r="A6088" s="4" t="s">
        <v>3844</v>
      </c>
      <c r="B6088" s="5">
        <v>0</v>
      </c>
      <c r="C6088" s="5">
        <v>2</v>
      </c>
    </row>
    <row r="6089" spans="1:3" x14ac:dyDescent="0.35">
      <c r="A6089" s="4" t="s">
        <v>360</v>
      </c>
      <c r="B6089" s="5">
        <v>0</v>
      </c>
      <c r="C6089" s="5">
        <v>0</v>
      </c>
    </row>
    <row r="6090" spans="1:3" x14ac:dyDescent="0.35">
      <c r="A6090" s="4" t="s">
        <v>4164</v>
      </c>
      <c r="B6090" s="5">
        <v>0</v>
      </c>
      <c r="C6090" s="5">
        <v>4</v>
      </c>
    </row>
    <row r="6091" spans="1:3" x14ac:dyDescent="0.35">
      <c r="A6091" s="4" t="s">
        <v>4810</v>
      </c>
      <c r="B6091" s="5">
        <v>0</v>
      </c>
      <c r="C6091" s="5">
        <v>4</v>
      </c>
    </row>
    <row r="6092" spans="1:3" x14ac:dyDescent="0.35">
      <c r="A6092" s="4" t="s">
        <v>102</v>
      </c>
      <c r="B6092" s="5">
        <v>0</v>
      </c>
      <c r="C6092" s="5">
        <v>3</v>
      </c>
    </row>
    <row r="6093" spans="1:3" x14ac:dyDescent="0.35">
      <c r="A6093" s="4" t="s">
        <v>2726</v>
      </c>
      <c r="B6093" s="5">
        <v>3</v>
      </c>
      <c r="C6093" s="5">
        <v>0</v>
      </c>
    </row>
    <row r="6094" spans="1:3" x14ac:dyDescent="0.35">
      <c r="A6094" s="4" t="s">
        <v>4468</v>
      </c>
      <c r="B6094" s="5">
        <v>0</v>
      </c>
      <c r="C6094" s="5">
        <v>0</v>
      </c>
    </row>
    <row r="6095" spans="1:3" x14ac:dyDescent="0.35">
      <c r="A6095" s="4" t="s">
        <v>5463</v>
      </c>
      <c r="B6095" s="5">
        <v>0</v>
      </c>
      <c r="C6095" s="5">
        <v>0</v>
      </c>
    </row>
    <row r="6096" spans="1:3" x14ac:dyDescent="0.35">
      <c r="A6096" s="4" t="s">
        <v>3816</v>
      </c>
      <c r="B6096" s="5">
        <v>0</v>
      </c>
      <c r="C6096" s="5">
        <v>7</v>
      </c>
    </row>
    <row r="6097" spans="1:3" x14ac:dyDescent="0.35">
      <c r="A6097" s="4" t="s">
        <v>4850</v>
      </c>
      <c r="B6097" s="5">
        <v>0</v>
      </c>
      <c r="C6097" s="5">
        <v>0</v>
      </c>
    </row>
    <row r="6098" spans="1:3" x14ac:dyDescent="0.35">
      <c r="A6098" s="4" t="s">
        <v>3121</v>
      </c>
      <c r="B6098" s="5">
        <v>0</v>
      </c>
      <c r="C6098" s="5">
        <v>0</v>
      </c>
    </row>
    <row r="6099" spans="1:3" x14ac:dyDescent="0.35">
      <c r="A6099" s="4" t="s">
        <v>5295</v>
      </c>
      <c r="B6099" s="5">
        <v>0</v>
      </c>
      <c r="C6099" s="5">
        <v>6</v>
      </c>
    </row>
    <row r="6100" spans="1:3" x14ac:dyDescent="0.35">
      <c r="A6100" s="4" t="s">
        <v>6490</v>
      </c>
      <c r="B6100" s="5">
        <v>3</v>
      </c>
      <c r="C6100" s="5">
        <v>2</v>
      </c>
    </row>
    <row r="6101" spans="1:3" x14ac:dyDescent="0.35">
      <c r="A6101" s="4" t="s">
        <v>131</v>
      </c>
      <c r="B6101" s="5">
        <v>0</v>
      </c>
      <c r="C6101" s="5">
        <v>0</v>
      </c>
    </row>
    <row r="6102" spans="1:3" x14ac:dyDescent="0.35">
      <c r="A6102" s="4" t="s">
        <v>4943</v>
      </c>
      <c r="B6102" s="5">
        <v>0</v>
      </c>
      <c r="C6102" s="5">
        <v>0</v>
      </c>
    </row>
    <row r="6103" spans="1:3" x14ac:dyDescent="0.35">
      <c r="A6103" s="4" t="s">
        <v>1745</v>
      </c>
      <c r="B6103" s="5">
        <v>5</v>
      </c>
      <c r="C6103" s="5">
        <v>0</v>
      </c>
    </row>
    <row r="6104" spans="1:3" x14ac:dyDescent="0.35">
      <c r="A6104" s="4" t="s">
        <v>4421</v>
      </c>
      <c r="B6104" s="5">
        <v>0</v>
      </c>
      <c r="C6104" s="5">
        <v>0</v>
      </c>
    </row>
    <row r="6105" spans="1:3" x14ac:dyDescent="0.35">
      <c r="A6105" s="4" t="s">
        <v>3842</v>
      </c>
      <c r="B6105" s="5">
        <v>0</v>
      </c>
      <c r="C6105" s="5">
        <v>0</v>
      </c>
    </row>
    <row r="6106" spans="1:3" x14ac:dyDescent="0.35">
      <c r="A6106" s="4" t="s">
        <v>4518</v>
      </c>
      <c r="B6106" s="5">
        <v>0</v>
      </c>
      <c r="C6106" s="5">
        <v>0</v>
      </c>
    </row>
    <row r="6107" spans="1:3" x14ac:dyDescent="0.35">
      <c r="A6107" s="4" t="s">
        <v>5809</v>
      </c>
      <c r="B6107" s="5">
        <v>0</v>
      </c>
      <c r="C6107" s="5">
        <v>0</v>
      </c>
    </row>
    <row r="6108" spans="1:3" x14ac:dyDescent="0.35">
      <c r="A6108" s="4" t="s">
        <v>314</v>
      </c>
      <c r="B6108" s="5">
        <v>0</v>
      </c>
      <c r="C6108" s="5">
        <v>0</v>
      </c>
    </row>
    <row r="6109" spans="1:3" x14ac:dyDescent="0.35">
      <c r="A6109" s="4" t="s">
        <v>1775</v>
      </c>
      <c r="B6109" s="5">
        <v>0</v>
      </c>
      <c r="C6109" s="5">
        <v>0</v>
      </c>
    </row>
    <row r="6110" spans="1:3" x14ac:dyDescent="0.35">
      <c r="A6110" s="4" t="s">
        <v>6373</v>
      </c>
      <c r="B6110" s="5">
        <v>0</v>
      </c>
      <c r="C6110" s="5">
        <v>0</v>
      </c>
    </row>
    <row r="6111" spans="1:3" x14ac:dyDescent="0.35">
      <c r="A6111" s="4" t="s">
        <v>3003</v>
      </c>
      <c r="B6111" s="5">
        <v>0</v>
      </c>
      <c r="C6111" s="5">
        <v>0</v>
      </c>
    </row>
    <row r="6112" spans="1:3" x14ac:dyDescent="0.35">
      <c r="A6112" s="4" t="s">
        <v>6211</v>
      </c>
      <c r="B6112" s="5">
        <v>3</v>
      </c>
      <c r="C6112" s="5">
        <v>0</v>
      </c>
    </row>
    <row r="6113" spans="1:3" x14ac:dyDescent="0.35">
      <c r="A6113" s="4" t="s">
        <v>6370</v>
      </c>
      <c r="B6113" s="5">
        <v>0</v>
      </c>
      <c r="C6113" s="5">
        <v>7</v>
      </c>
    </row>
    <row r="6114" spans="1:3" x14ac:dyDescent="0.35">
      <c r="A6114" s="4" t="s">
        <v>4463</v>
      </c>
      <c r="B6114" s="5">
        <v>0</v>
      </c>
      <c r="C6114" s="5">
        <v>0</v>
      </c>
    </row>
    <row r="6115" spans="1:3" x14ac:dyDescent="0.35">
      <c r="A6115" s="4" t="s">
        <v>6146</v>
      </c>
      <c r="B6115" s="5">
        <v>0</v>
      </c>
      <c r="C6115" s="5">
        <v>0</v>
      </c>
    </row>
    <row r="6116" spans="1:3" x14ac:dyDescent="0.35">
      <c r="A6116" s="4" t="s">
        <v>3398</v>
      </c>
      <c r="B6116" s="5">
        <v>0</v>
      </c>
      <c r="C6116" s="5">
        <v>0</v>
      </c>
    </row>
    <row r="6117" spans="1:3" x14ac:dyDescent="0.35">
      <c r="A6117" s="4" t="s">
        <v>1130</v>
      </c>
      <c r="B6117" s="5">
        <v>4</v>
      </c>
      <c r="C6117" s="5">
        <v>0</v>
      </c>
    </row>
    <row r="6118" spans="1:3" x14ac:dyDescent="0.35">
      <c r="A6118" s="4" t="s">
        <v>5484</v>
      </c>
      <c r="B6118" s="5">
        <v>0</v>
      </c>
      <c r="C6118" s="5">
        <v>0</v>
      </c>
    </row>
    <row r="6119" spans="1:3" x14ac:dyDescent="0.35">
      <c r="A6119" s="4" t="s">
        <v>5823</v>
      </c>
      <c r="B6119" s="5">
        <v>0</v>
      </c>
      <c r="C6119" s="5">
        <v>0</v>
      </c>
    </row>
    <row r="6120" spans="1:3" x14ac:dyDescent="0.35">
      <c r="A6120" s="4" t="s">
        <v>3457</v>
      </c>
      <c r="B6120" s="5">
        <v>0</v>
      </c>
      <c r="C6120" s="5">
        <v>0</v>
      </c>
    </row>
    <row r="6121" spans="1:3" x14ac:dyDescent="0.35">
      <c r="A6121" s="4" t="s">
        <v>63</v>
      </c>
      <c r="B6121" s="5">
        <v>0</v>
      </c>
      <c r="C6121" s="5">
        <v>0</v>
      </c>
    </row>
    <row r="6122" spans="1:3" x14ac:dyDescent="0.35">
      <c r="A6122" s="4" t="s">
        <v>6459</v>
      </c>
      <c r="B6122" s="5">
        <v>0</v>
      </c>
      <c r="C6122" s="5">
        <v>0</v>
      </c>
    </row>
    <row r="6123" spans="1:3" x14ac:dyDescent="0.35">
      <c r="A6123" s="4" t="s">
        <v>2574</v>
      </c>
      <c r="B6123" s="5">
        <v>0</v>
      </c>
      <c r="C6123" s="5">
        <v>0</v>
      </c>
    </row>
    <row r="6124" spans="1:3" x14ac:dyDescent="0.35">
      <c r="A6124" s="4" t="s">
        <v>4172</v>
      </c>
      <c r="B6124" s="5">
        <v>0</v>
      </c>
      <c r="C6124" s="5">
        <v>0</v>
      </c>
    </row>
    <row r="6125" spans="1:3" x14ac:dyDescent="0.35">
      <c r="A6125" s="4" t="s">
        <v>4558</v>
      </c>
      <c r="B6125" s="5">
        <v>0</v>
      </c>
      <c r="C6125" s="5">
        <v>0</v>
      </c>
    </row>
    <row r="6126" spans="1:3" x14ac:dyDescent="0.35">
      <c r="A6126" s="4" t="s">
        <v>644</v>
      </c>
      <c r="B6126" s="5">
        <v>0</v>
      </c>
      <c r="C6126" s="5">
        <v>0</v>
      </c>
    </row>
    <row r="6127" spans="1:3" x14ac:dyDescent="0.35">
      <c r="A6127" s="4" t="s">
        <v>5424</v>
      </c>
      <c r="B6127" s="5">
        <v>0</v>
      </c>
      <c r="C6127" s="5">
        <v>0</v>
      </c>
    </row>
    <row r="6128" spans="1:3" x14ac:dyDescent="0.35">
      <c r="A6128" s="4" t="s">
        <v>6755</v>
      </c>
      <c r="B6128" s="5">
        <v>4</v>
      </c>
      <c r="C6128" s="5">
        <v>0</v>
      </c>
    </row>
    <row r="6129" spans="1:3" x14ac:dyDescent="0.35">
      <c r="A6129" s="4" t="s">
        <v>550</v>
      </c>
      <c r="B6129" s="5">
        <v>0</v>
      </c>
      <c r="C6129" s="5">
        <v>0</v>
      </c>
    </row>
    <row r="6130" spans="1:3" x14ac:dyDescent="0.35">
      <c r="A6130" s="4" t="s">
        <v>3158</v>
      </c>
      <c r="B6130" s="5">
        <v>0</v>
      </c>
      <c r="C6130" s="5">
        <v>0</v>
      </c>
    </row>
    <row r="6131" spans="1:3" x14ac:dyDescent="0.35">
      <c r="A6131" s="4" t="s">
        <v>5805</v>
      </c>
      <c r="B6131" s="5">
        <v>0</v>
      </c>
      <c r="C6131" s="5">
        <v>0</v>
      </c>
    </row>
    <row r="6132" spans="1:3" x14ac:dyDescent="0.35">
      <c r="A6132" s="4" t="s">
        <v>4398</v>
      </c>
      <c r="B6132" s="5">
        <v>0</v>
      </c>
      <c r="C6132" s="5">
        <v>0</v>
      </c>
    </row>
    <row r="6133" spans="1:3" x14ac:dyDescent="0.35">
      <c r="A6133" s="4" t="s">
        <v>1491</v>
      </c>
      <c r="B6133" s="5">
        <v>5</v>
      </c>
      <c r="C6133" s="5">
        <v>0</v>
      </c>
    </row>
    <row r="6134" spans="1:3" x14ac:dyDescent="0.35">
      <c r="A6134" s="4" t="s">
        <v>7005</v>
      </c>
      <c r="B6134" s="5">
        <v>0</v>
      </c>
      <c r="C6134" s="5">
        <v>0</v>
      </c>
    </row>
    <row r="6135" spans="1:3" x14ac:dyDescent="0.35">
      <c r="A6135" s="4" t="s">
        <v>4131</v>
      </c>
      <c r="B6135" s="5">
        <v>0</v>
      </c>
      <c r="C6135" s="5">
        <v>0</v>
      </c>
    </row>
    <row r="6136" spans="1:3" x14ac:dyDescent="0.35">
      <c r="A6136" s="4" t="s">
        <v>6648</v>
      </c>
      <c r="B6136" s="5">
        <v>0</v>
      </c>
      <c r="C6136" s="5">
        <v>0</v>
      </c>
    </row>
    <row r="6137" spans="1:3" x14ac:dyDescent="0.35">
      <c r="A6137" s="4" t="s">
        <v>3376</v>
      </c>
      <c r="B6137" s="5">
        <v>0</v>
      </c>
      <c r="C6137" s="5">
        <v>0</v>
      </c>
    </row>
    <row r="6138" spans="1:3" x14ac:dyDescent="0.35">
      <c r="A6138" s="4" t="s">
        <v>5838</v>
      </c>
      <c r="B6138" s="5">
        <v>3</v>
      </c>
      <c r="C6138" s="5">
        <v>0</v>
      </c>
    </row>
    <row r="6139" spans="1:3" x14ac:dyDescent="0.35">
      <c r="A6139" s="4" t="s">
        <v>1525</v>
      </c>
      <c r="B6139" s="5">
        <v>0</v>
      </c>
      <c r="C6139" s="5">
        <v>0</v>
      </c>
    </row>
    <row r="6140" spans="1:3" x14ac:dyDescent="0.35">
      <c r="A6140" s="4" t="s">
        <v>4884</v>
      </c>
      <c r="B6140" s="5">
        <v>0</v>
      </c>
      <c r="C6140" s="5">
        <v>0</v>
      </c>
    </row>
    <row r="6141" spans="1:3" x14ac:dyDescent="0.35">
      <c r="A6141" s="4" t="s">
        <v>2205</v>
      </c>
      <c r="B6141" s="5">
        <v>0</v>
      </c>
      <c r="C6141" s="5">
        <v>0</v>
      </c>
    </row>
    <row r="6142" spans="1:3" x14ac:dyDescent="0.35">
      <c r="A6142" s="4" t="s">
        <v>4706</v>
      </c>
      <c r="B6142" s="5">
        <v>0</v>
      </c>
      <c r="C6142" s="5">
        <v>0</v>
      </c>
    </row>
    <row r="6143" spans="1:3" x14ac:dyDescent="0.35">
      <c r="A6143" s="4" t="s">
        <v>4659</v>
      </c>
      <c r="B6143" s="5">
        <v>0</v>
      </c>
      <c r="C6143" s="5">
        <v>1</v>
      </c>
    </row>
    <row r="6144" spans="1:3" x14ac:dyDescent="0.35">
      <c r="A6144" s="4" t="s">
        <v>358</v>
      </c>
      <c r="B6144" s="5">
        <v>0</v>
      </c>
      <c r="C6144" s="5">
        <v>0</v>
      </c>
    </row>
    <row r="6145" spans="1:3" x14ac:dyDescent="0.35">
      <c r="A6145" s="4" t="s">
        <v>4244</v>
      </c>
      <c r="B6145" s="5">
        <v>0</v>
      </c>
      <c r="C6145" s="5">
        <v>1</v>
      </c>
    </row>
    <row r="6146" spans="1:3" x14ac:dyDescent="0.35">
      <c r="A6146" s="4" t="s">
        <v>5764</v>
      </c>
      <c r="B6146" s="5">
        <v>0</v>
      </c>
      <c r="C6146" s="5">
        <v>0</v>
      </c>
    </row>
    <row r="6147" spans="1:3" x14ac:dyDescent="0.35">
      <c r="A6147" s="4" t="s">
        <v>3653</v>
      </c>
      <c r="B6147" s="5">
        <v>0</v>
      </c>
      <c r="C6147" s="5">
        <v>0</v>
      </c>
    </row>
    <row r="6148" spans="1:3" x14ac:dyDescent="0.35">
      <c r="A6148" s="4" t="s">
        <v>6545</v>
      </c>
      <c r="B6148" s="5">
        <v>0</v>
      </c>
      <c r="C6148" s="5">
        <v>5</v>
      </c>
    </row>
    <row r="6149" spans="1:3" x14ac:dyDescent="0.35">
      <c r="A6149" s="4" t="s">
        <v>6594</v>
      </c>
      <c r="B6149" s="5">
        <v>0</v>
      </c>
      <c r="C6149" s="5">
        <v>0</v>
      </c>
    </row>
    <row r="6150" spans="1:3" x14ac:dyDescent="0.35">
      <c r="A6150" s="4" t="s">
        <v>3546</v>
      </c>
      <c r="B6150" s="5">
        <v>4</v>
      </c>
      <c r="C6150" s="5">
        <v>0</v>
      </c>
    </row>
    <row r="6151" spans="1:3" x14ac:dyDescent="0.35">
      <c r="A6151" s="4" t="s">
        <v>1321</v>
      </c>
      <c r="B6151" s="5">
        <v>0</v>
      </c>
      <c r="C6151" s="5">
        <v>1</v>
      </c>
    </row>
    <row r="6152" spans="1:3" x14ac:dyDescent="0.35">
      <c r="A6152" s="4" t="s">
        <v>889</v>
      </c>
      <c r="B6152" s="5">
        <v>5</v>
      </c>
      <c r="C6152" s="5">
        <v>0</v>
      </c>
    </row>
    <row r="6153" spans="1:3" x14ac:dyDescent="0.35">
      <c r="A6153" s="4" t="s">
        <v>1434</v>
      </c>
      <c r="B6153" s="5">
        <v>0</v>
      </c>
      <c r="C6153" s="5">
        <v>0</v>
      </c>
    </row>
    <row r="6154" spans="1:3" x14ac:dyDescent="0.35">
      <c r="A6154" s="4" t="s">
        <v>4893</v>
      </c>
      <c r="B6154" s="5">
        <v>0</v>
      </c>
      <c r="C6154" s="5">
        <v>3</v>
      </c>
    </row>
    <row r="6155" spans="1:3" x14ac:dyDescent="0.35">
      <c r="A6155" s="4" t="s">
        <v>3083</v>
      </c>
      <c r="B6155" s="5">
        <v>0</v>
      </c>
      <c r="C6155" s="5">
        <v>0</v>
      </c>
    </row>
    <row r="6156" spans="1:3" x14ac:dyDescent="0.35">
      <c r="A6156" s="4" t="s">
        <v>1141</v>
      </c>
      <c r="B6156" s="5">
        <v>0</v>
      </c>
      <c r="C6156" s="5">
        <v>0</v>
      </c>
    </row>
    <row r="6157" spans="1:3" x14ac:dyDescent="0.35">
      <c r="A6157" s="4" t="s">
        <v>5493</v>
      </c>
      <c r="B6157" s="5">
        <v>0</v>
      </c>
      <c r="C6157" s="5">
        <v>0</v>
      </c>
    </row>
    <row r="6158" spans="1:3" x14ac:dyDescent="0.35">
      <c r="A6158" s="4" t="s">
        <v>3980</v>
      </c>
      <c r="B6158" s="5">
        <v>0</v>
      </c>
      <c r="C6158" s="5">
        <v>0</v>
      </c>
    </row>
    <row r="6159" spans="1:3" x14ac:dyDescent="0.35">
      <c r="A6159" s="4" t="s">
        <v>3623</v>
      </c>
      <c r="B6159" s="5">
        <v>0</v>
      </c>
      <c r="C6159" s="5">
        <v>1</v>
      </c>
    </row>
    <row r="6160" spans="1:3" x14ac:dyDescent="0.35">
      <c r="A6160" s="4" t="s">
        <v>6684</v>
      </c>
      <c r="B6160" s="5">
        <v>5</v>
      </c>
      <c r="C6160" s="5">
        <v>0</v>
      </c>
    </row>
    <row r="6161" spans="1:3" x14ac:dyDescent="0.35">
      <c r="A6161" s="4" t="s">
        <v>6834</v>
      </c>
      <c r="B6161" s="5">
        <v>0</v>
      </c>
      <c r="C6161" s="5">
        <v>0</v>
      </c>
    </row>
    <row r="6162" spans="1:3" x14ac:dyDescent="0.35">
      <c r="A6162" s="4" t="s">
        <v>4900</v>
      </c>
      <c r="B6162" s="5">
        <v>0</v>
      </c>
      <c r="C6162" s="5">
        <v>0</v>
      </c>
    </row>
    <row r="6163" spans="1:3" x14ac:dyDescent="0.35">
      <c r="A6163" s="4" t="s">
        <v>4802</v>
      </c>
      <c r="B6163" s="5">
        <v>0</v>
      </c>
      <c r="C6163" s="5">
        <v>0</v>
      </c>
    </row>
    <row r="6164" spans="1:3" x14ac:dyDescent="0.35">
      <c r="A6164" s="4" t="s">
        <v>805</v>
      </c>
      <c r="B6164" s="5">
        <v>0</v>
      </c>
      <c r="C6164" s="5">
        <v>0</v>
      </c>
    </row>
    <row r="6165" spans="1:3" x14ac:dyDescent="0.35">
      <c r="A6165" s="4" t="s">
        <v>5359</v>
      </c>
      <c r="B6165" s="5">
        <v>3</v>
      </c>
      <c r="C6165" s="5">
        <v>0</v>
      </c>
    </row>
    <row r="6166" spans="1:3" x14ac:dyDescent="0.35">
      <c r="A6166" s="4" t="s">
        <v>463</v>
      </c>
      <c r="B6166" s="5">
        <v>0</v>
      </c>
      <c r="C6166" s="5">
        <v>0</v>
      </c>
    </row>
    <row r="6167" spans="1:3" x14ac:dyDescent="0.35">
      <c r="A6167" s="4" t="s">
        <v>3626</v>
      </c>
      <c r="B6167" s="5">
        <v>0</v>
      </c>
      <c r="C6167" s="5">
        <v>0</v>
      </c>
    </row>
    <row r="6168" spans="1:3" x14ac:dyDescent="0.35">
      <c r="A6168" s="4" t="s">
        <v>6390</v>
      </c>
      <c r="B6168" s="5">
        <v>4</v>
      </c>
      <c r="C6168" s="5">
        <v>0</v>
      </c>
    </row>
    <row r="6169" spans="1:3" x14ac:dyDescent="0.35">
      <c r="A6169" s="4" t="s">
        <v>1988</v>
      </c>
      <c r="B6169" s="5">
        <v>0</v>
      </c>
      <c r="C6169" s="5">
        <v>0</v>
      </c>
    </row>
    <row r="6170" spans="1:3" x14ac:dyDescent="0.35">
      <c r="A6170" s="4" t="s">
        <v>3061</v>
      </c>
      <c r="B6170" s="5">
        <v>0</v>
      </c>
      <c r="C6170" s="5">
        <v>0</v>
      </c>
    </row>
    <row r="6171" spans="1:3" x14ac:dyDescent="0.35">
      <c r="A6171" s="4" t="s">
        <v>2543</v>
      </c>
      <c r="B6171" s="5">
        <v>0</v>
      </c>
      <c r="C6171" s="5">
        <v>0</v>
      </c>
    </row>
    <row r="6172" spans="1:3" x14ac:dyDescent="0.35">
      <c r="A6172" s="4" t="s">
        <v>6892</v>
      </c>
      <c r="B6172" s="5">
        <v>0</v>
      </c>
      <c r="C6172" s="5">
        <v>0</v>
      </c>
    </row>
    <row r="6173" spans="1:3" x14ac:dyDescent="0.35">
      <c r="A6173" s="4" t="s">
        <v>5124</v>
      </c>
      <c r="B6173" s="5">
        <v>0</v>
      </c>
      <c r="C6173" s="5">
        <v>0</v>
      </c>
    </row>
    <row r="6174" spans="1:3" x14ac:dyDescent="0.35">
      <c r="A6174" s="4" t="s">
        <v>7004</v>
      </c>
      <c r="B6174" s="5">
        <v>0</v>
      </c>
      <c r="C6174" s="5">
        <v>2</v>
      </c>
    </row>
    <row r="6175" spans="1:3" x14ac:dyDescent="0.35">
      <c r="A6175" s="4" t="s">
        <v>2387</v>
      </c>
      <c r="B6175" s="5">
        <v>0</v>
      </c>
      <c r="C6175" s="5">
        <v>0</v>
      </c>
    </row>
    <row r="6176" spans="1:3" x14ac:dyDescent="0.35">
      <c r="A6176" s="4" t="s">
        <v>4796</v>
      </c>
      <c r="B6176" s="5">
        <v>0</v>
      </c>
      <c r="C6176" s="5">
        <v>0</v>
      </c>
    </row>
    <row r="6177" spans="1:3" x14ac:dyDescent="0.35">
      <c r="A6177" s="4" t="s">
        <v>3065</v>
      </c>
      <c r="B6177" s="5">
        <v>0</v>
      </c>
      <c r="C6177" s="5">
        <v>0</v>
      </c>
    </row>
    <row r="6178" spans="1:3" x14ac:dyDescent="0.35">
      <c r="A6178" s="4" t="s">
        <v>4707</v>
      </c>
      <c r="B6178" s="5">
        <v>0</v>
      </c>
      <c r="C6178" s="5">
        <v>0</v>
      </c>
    </row>
    <row r="6179" spans="1:3" x14ac:dyDescent="0.35">
      <c r="A6179" s="4" t="s">
        <v>5333</v>
      </c>
      <c r="B6179" s="5">
        <v>0</v>
      </c>
      <c r="C6179" s="5">
        <v>0</v>
      </c>
    </row>
    <row r="6180" spans="1:3" x14ac:dyDescent="0.35">
      <c r="A6180" s="4" t="s">
        <v>5587</v>
      </c>
      <c r="B6180" s="5">
        <v>0</v>
      </c>
      <c r="C6180" s="5">
        <v>0</v>
      </c>
    </row>
    <row r="6181" spans="1:3" x14ac:dyDescent="0.35">
      <c r="A6181" s="4" t="s">
        <v>4612</v>
      </c>
      <c r="B6181" s="5">
        <v>2</v>
      </c>
      <c r="C6181" s="5">
        <v>0</v>
      </c>
    </row>
    <row r="6182" spans="1:3" x14ac:dyDescent="0.35">
      <c r="A6182" s="4" t="s">
        <v>3865</v>
      </c>
      <c r="B6182" s="5">
        <v>0</v>
      </c>
      <c r="C6182" s="5">
        <v>0</v>
      </c>
    </row>
    <row r="6183" spans="1:3" x14ac:dyDescent="0.35">
      <c r="A6183" s="4" t="s">
        <v>4768</v>
      </c>
      <c r="B6183" s="5">
        <v>0</v>
      </c>
      <c r="C6183" s="5">
        <v>0</v>
      </c>
    </row>
    <row r="6184" spans="1:3" x14ac:dyDescent="0.35">
      <c r="A6184" s="4" t="s">
        <v>5773</v>
      </c>
      <c r="B6184" s="5">
        <v>0</v>
      </c>
      <c r="C6184" s="5">
        <v>0</v>
      </c>
    </row>
    <row r="6185" spans="1:3" x14ac:dyDescent="0.35">
      <c r="A6185" s="4" t="s">
        <v>3465</v>
      </c>
      <c r="B6185" s="5">
        <v>0</v>
      </c>
      <c r="C6185" s="5">
        <v>5</v>
      </c>
    </row>
    <row r="6186" spans="1:3" x14ac:dyDescent="0.35">
      <c r="A6186" s="4" t="s">
        <v>3950</v>
      </c>
      <c r="B6186" s="5">
        <v>0</v>
      </c>
      <c r="C6186" s="5">
        <v>0</v>
      </c>
    </row>
    <row r="6187" spans="1:3" x14ac:dyDescent="0.35">
      <c r="A6187" s="4" t="s">
        <v>5592</v>
      </c>
      <c r="B6187" s="5">
        <v>0</v>
      </c>
      <c r="C6187" s="5">
        <v>0</v>
      </c>
    </row>
    <row r="6188" spans="1:3" x14ac:dyDescent="0.35">
      <c r="A6188" s="4" t="s">
        <v>3691</v>
      </c>
      <c r="B6188" s="5">
        <v>0</v>
      </c>
      <c r="C6188" s="5">
        <v>0</v>
      </c>
    </row>
    <row r="6189" spans="1:3" x14ac:dyDescent="0.35">
      <c r="A6189" s="4" t="s">
        <v>1463</v>
      </c>
      <c r="B6189" s="5">
        <v>0</v>
      </c>
      <c r="C6189" s="5">
        <v>0</v>
      </c>
    </row>
    <row r="6190" spans="1:3" x14ac:dyDescent="0.35">
      <c r="A6190" s="4" t="s">
        <v>624</v>
      </c>
      <c r="B6190" s="5">
        <v>0</v>
      </c>
      <c r="C6190" s="5">
        <v>0</v>
      </c>
    </row>
    <row r="6191" spans="1:3" x14ac:dyDescent="0.35">
      <c r="A6191" s="4" t="s">
        <v>6359</v>
      </c>
      <c r="B6191" s="5">
        <v>0</v>
      </c>
      <c r="C6191" s="5">
        <v>0</v>
      </c>
    </row>
    <row r="6192" spans="1:3" x14ac:dyDescent="0.35">
      <c r="A6192" s="4" t="s">
        <v>4660</v>
      </c>
      <c r="B6192" s="5">
        <v>0</v>
      </c>
      <c r="C6192" s="5">
        <v>0</v>
      </c>
    </row>
    <row r="6193" spans="1:3" x14ac:dyDescent="0.35">
      <c r="A6193" s="4" t="s">
        <v>701</v>
      </c>
      <c r="B6193" s="5">
        <v>0</v>
      </c>
      <c r="C6193" s="5">
        <v>0</v>
      </c>
    </row>
    <row r="6194" spans="1:3" x14ac:dyDescent="0.35">
      <c r="A6194" s="4" t="s">
        <v>5986</v>
      </c>
      <c r="B6194" s="5">
        <v>0</v>
      </c>
      <c r="C6194" s="5">
        <v>0</v>
      </c>
    </row>
    <row r="6195" spans="1:3" x14ac:dyDescent="0.35">
      <c r="A6195" s="4" t="s">
        <v>6118</v>
      </c>
      <c r="B6195" s="5">
        <v>0</v>
      </c>
      <c r="C6195" s="5">
        <v>0</v>
      </c>
    </row>
    <row r="6196" spans="1:3" x14ac:dyDescent="0.35">
      <c r="A6196" s="4" t="s">
        <v>4820</v>
      </c>
      <c r="B6196" s="5">
        <v>0</v>
      </c>
      <c r="C6196" s="5">
        <v>0</v>
      </c>
    </row>
    <row r="6197" spans="1:3" x14ac:dyDescent="0.35">
      <c r="A6197" s="4" t="s">
        <v>6497</v>
      </c>
      <c r="B6197" s="5">
        <v>0</v>
      </c>
      <c r="C6197" s="5">
        <v>3</v>
      </c>
    </row>
    <row r="6198" spans="1:3" x14ac:dyDescent="0.35">
      <c r="A6198" s="4" t="s">
        <v>1803</v>
      </c>
      <c r="B6198" s="5">
        <v>0</v>
      </c>
      <c r="C6198" s="5">
        <v>0</v>
      </c>
    </row>
    <row r="6199" spans="1:3" x14ac:dyDescent="0.35">
      <c r="A6199" s="4" t="s">
        <v>2658</v>
      </c>
      <c r="B6199" s="5">
        <v>0</v>
      </c>
      <c r="C6199" s="5">
        <v>0</v>
      </c>
    </row>
    <row r="6200" spans="1:3" x14ac:dyDescent="0.35">
      <c r="A6200" s="4" t="s">
        <v>92</v>
      </c>
      <c r="B6200" s="5">
        <v>0</v>
      </c>
      <c r="C6200" s="5">
        <v>0</v>
      </c>
    </row>
    <row r="6201" spans="1:3" x14ac:dyDescent="0.35">
      <c r="A6201" s="4" t="s">
        <v>65</v>
      </c>
      <c r="B6201" s="5">
        <v>0</v>
      </c>
      <c r="C6201" s="5">
        <v>0</v>
      </c>
    </row>
    <row r="6202" spans="1:3" x14ac:dyDescent="0.35">
      <c r="A6202" s="4" t="s">
        <v>5061</v>
      </c>
      <c r="B6202" s="5">
        <v>0</v>
      </c>
      <c r="C6202" s="5">
        <v>0</v>
      </c>
    </row>
    <row r="6203" spans="1:3" x14ac:dyDescent="0.35">
      <c r="A6203" s="4" t="s">
        <v>7063</v>
      </c>
      <c r="B6203" s="5">
        <v>4</v>
      </c>
      <c r="C6203" s="5">
        <v>0</v>
      </c>
    </row>
    <row r="6204" spans="1:3" x14ac:dyDescent="0.35">
      <c r="A6204" s="4" t="s">
        <v>2073</v>
      </c>
      <c r="B6204" s="5">
        <v>5</v>
      </c>
      <c r="C6204" s="5">
        <v>0</v>
      </c>
    </row>
    <row r="6205" spans="1:3" x14ac:dyDescent="0.35">
      <c r="A6205" s="4" t="s">
        <v>6126</v>
      </c>
      <c r="B6205" s="5">
        <v>0</v>
      </c>
      <c r="C6205" s="5">
        <v>0</v>
      </c>
    </row>
    <row r="6206" spans="1:3" x14ac:dyDescent="0.35">
      <c r="A6206" s="4" t="s">
        <v>5277</v>
      </c>
      <c r="B6206" s="5">
        <v>5</v>
      </c>
      <c r="C6206" s="5">
        <v>0</v>
      </c>
    </row>
    <row r="6207" spans="1:3" x14ac:dyDescent="0.35">
      <c r="A6207" s="4" t="s">
        <v>1190</v>
      </c>
      <c r="B6207" s="5">
        <v>0</v>
      </c>
      <c r="C6207" s="5">
        <v>0</v>
      </c>
    </row>
    <row r="6208" spans="1:3" x14ac:dyDescent="0.35">
      <c r="A6208" s="4" t="s">
        <v>6400</v>
      </c>
      <c r="B6208" s="5">
        <v>0</v>
      </c>
      <c r="C6208" s="5">
        <v>0</v>
      </c>
    </row>
    <row r="6209" spans="1:3" x14ac:dyDescent="0.35">
      <c r="A6209" s="4" t="s">
        <v>56</v>
      </c>
      <c r="B6209" s="5">
        <v>0</v>
      </c>
      <c r="C6209" s="5">
        <v>0</v>
      </c>
    </row>
    <row r="6210" spans="1:3" x14ac:dyDescent="0.35">
      <c r="A6210" s="4" t="s">
        <v>5119</v>
      </c>
      <c r="B6210" s="5">
        <v>0</v>
      </c>
      <c r="C6210" s="5">
        <v>0</v>
      </c>
    </row>
    <row r="6211" spans="1:3" x14ac:dyDescent="0.35">
      <c r="A6211" s="4" t="s">
        <v>1307</v>
      </c>
      <c r="B6211" s="5">
        <v>0</v>
      </c>
      <c r="C6211" s="5">
        <v>0</v>
      </c>
    </row>
    <row r="6212" spans="1:3" x14ac:dyDescent="0.35">
      <c r="A6212" s="4" t="s">
        <v>5309</v>
      </c>
      <c r="B6212" s="5">
        <v>0</v>
      </c>
      <c r="C6212" s="5">
        <v>0</v>
      </c>
    </row>
    <row r="6213" spans="1:3" x14ac:dyDescent="0.35">
      <c r="A6213" s="4" t="s">
        <v>4703</v>
      </c>
      <c r="B6213" s="5">
        <v>0</v>
      </c>
      <c r="C6213" s="5">
        <v>0</v>
      </c>
    </row>
    <row r="6214" spans="1:3" x14ac:dyDescent="0.35">
      <c r="A6214" s="4" t="s">
        <v>2698</v>
      </c>
      <c r="B6214" s="5">
        <v>0</v>
      </c>
      <c r="C6214" s="5">
        <v>0</v>
      </c>
    </row>
    <row r="6215" spans="1:3" x14ac:dyDescent="0.35">
      <c r="A6215" s="4" t="s">
        <v>424</v>
      </c>
      <c r="B6215" s="5">
        <v>0</v>
      </c>
      <c r="C6215" s="5">
        <v>0</v>
      </c>
    </row>
    <row r="6216" spans="1:3" x14ac:dyDescent="0.35">
      <c r="A6216" s="4" t="s">
        <v>6484</v>
      </c>
      <c r="B6216" s="5">
        <v>3</v>
      </c>
      <c r="C6216" s="5">
        <v>0</v>
      </c>
    </row>
    <row r="6217" spans="1:3" x14ac:dyDescent="0.35">
      <c r="A6217" s="4" t="s">
        <v>6858</v>
      </c>
      <c r="B6217" s="5">
        <v>1</v>
      </c>
      <c r="C6217" s="5">
        <v>0</v>
      </c>
    </row>
    <row r="6218" spans="1:3" x14ac:dyDescent="0.35">
      <c r="A6218" s="4" t="s">
        <v>1457</v>
      </c>
      <c r="B6218" s="5">
        <v>0</v>
      </c>
      <c r="C6218" s="5">
        <v>0</v>
      </c>
    </row>
    <row r="6219" spans="1:3" x14ac:dyDescent="0.35">
      <c r="A6219" s="4" t="s">
        <v>4788</v>
      </c>
      <c r="B6219" s="5">
        <v>0</v>
      </c>
      <c r="C6219" s="5">
        <v>0</v>
      </c>
    </row>
    <row r="6220" spans="1:3" x14ac:dyDescent="0.35">
      <c r="A6220" s="4" t="s">
        <v>3996</v>
      </c>
      <c r="B6220" s="5">
        <v>0</v>
      </c>
      <c r="C6220" s="5">
        <v>0</v>
      </c>
    </row>
    <row r="6221" spans="1:3" x14ac:dyDescent="0.35">
      <c r="A6221" s="4" t="s">
        <v>1161</v>
      </c>
      <c r="B6221" s="5">
        <v>0</v>
      </c>
      <c r="C6221" s="5">
        <v>0</v>
      </c>
    </row>
    <row r="6222" spans="1:3" x14ac:dyDescent="0.35">
      <c r="A6222" s="4" t="s">
        <v>6902</v>
      </c>
      <c r="B6222" s="5">
        <v>0</v>
      </c>
      <c r="C6222" s="5">
        <v>0</v>
      </c>
    </row>
    <row r="6223" spans="1:3" x14ac:dyDescent="0.35">
      <c r="A6223" s="4" t="s">
        <v>6690</v>
      </c>
      <c r="B6223" s="5">
        <v>0</v>
      </c>
      <c r="C6223" s="5">
        <v>0</v>
      </c>
    </row>
    <row r="6224" spans="1:3" x14ac:dyDescent="0.35">
      <c r="A6224" s="4" t="s">
        <v>3819</v>
      </c>
      <c r="B6224" s="5">
        <v>0</v>
      </c>
      <c r="C6224" s="5">
        <v>0</v>
      </c>
    </row>
    <row r="6225" spans="1:3" x14ac:dyDescent="0.35">
      <c r="A6225" s="4" t="s">
        <v>1324</v>
      </c>
      <c r="B6225" s="5">
        <v>4</v>
      </c>
      <c r="C6225" s="5">
        <v>0</v>
      </c>
    </row>
    <row r="6226" spans="1:3" x14ac:dyDescent="0.35">
      <c r="A6226" s="4" t="s">
        <v>2976</v>
      </c>
      <c r="B6226" s="5">
        <v>0</v>
      </c>
      <c r="C6226" s="5">
        <v>2</v>
      </c>
    </row>
    <row r="6227" spans="1:3" x14ac:dyDescent="0.35">
      <c r="A6227" s="4" t="s">
        <v>3885</v>
      </c>
      <c r="B6227" s="5">
        <v>0</v>
      </c>
      <c r="C6227" s="5">
        <v>0</v>
      </c>
    </row>
    <row r="6228" spans="1:3" x14ac:dyDescent="0.35">
      <c r="A6228" s="4" t="s">
        <v>3283</v>
      </c>
      <c r="B6228" s="5">
        <v>0</v>
      </c>
      <c r="C6228" s="5">
        <v>0</v>
      </c>
    </row>
    <row r="6229" spans="1:3" x14ac:dyDescent="0.35">
      <c r="A6229" s="4" t="s">
        <v>1187</v>
      </c>
      <c r="B6229" s="5">
        <v>0</v>
      </c>
      <c r="C6229" s="5">
        <v>0</v>
      </c>
    </row>
    <row r="6230" spans="1:3" x14ac:dyDescent="0.35">
      <c r="A6230" s="4" t="s">
        <v>5189</v>
      </c>
      <c r="B6230" s="5">
        <v>0</v>
      </c>
      <c r="C6230" s="5">
        <v>0</v>
      </c>
    </row>
    <row r="6231" spans="1:3" x14ac:dyDescent="0.35">
      <c r="A6231" s="4" t="s">
        <v>4555</v>
      </c>
      <c r="B6231" s="5">
        <v>0</v>
      </c>
      <c r="C6231" s="5">
        <v>0</v>
      </c>
    </row>
    <row r="6232" spans="1:3" x14ac:dyDescent="0.35">
      <c r="A6232" s="4" t="s">
        <v>3148</v>
      </c>
      <c r="B6232" s="5">
        <v>0</v>
      </c>
      <c r="C6232" s="5">
        <v>7</v>
      </c>
    </row>
    <row r="6233" spans="1:3" x14ac:dyDescent="0.35">
      <c r="A6233" s="4" t="s">
        <v>3149</v>
      </c>
      <c r="B6233" s="5">
        <v>1</v>
      </c>
      <c r="C6233" s="5">
        <v>0</v>
      </c>
    </row>
    <row r="6234" spans="1:3" x14ac:dyDescent="0.35">
      <c r="A6234" s="4" t="s">
        <v>966</v>
      </c>
      <c r="B6234" s="5">
        <v>0</v>
      </c>
      <c r="C6234" s="5">
        <v>0</v>
      </c>
    </row>
    <row r="6235" spans="1:3" x14ac:dyDescent="0.35">
      <c r="A6235" s="4" t="s">
        <v>4316</v>
      </c>
      <c r="B6235" s="5">
        <v>0</v>
      </c>
      <c r="C6235" s="5">
        <v>0</v>
      </c>
    </row>
    <row r="6236" spans="1:3" x14ac:dyDescent="0.35">
      <c r="A6236" s="4" t="s">
        <v>3708</v>
      </c>
      <c r="B6236" s="5">
        <v>4</v>
      </c>
      <c r="C6236" s="5">
        <v>0</v>
      </c>
    </row>
    <row r="6237" spans="1:3" x14ac:dyDescent="0.35">
      <c r="A6237" s="4" t="s">
        <v>4301</v>
      </c>
      <c r="B6237" s="5">
        <v>0</v>
      </c>
      <c r="C6237" s="5">
        <v>0</v>
      </c>
    </row>
    <row r="6238" spans="1:3" x14ac:dyDescent="0.35">
      <c r="A6238" s="4" t="s">
        <v>1045</v>
      </c>
      <c r="B6238" s="5">
        <v>4</v>
      </c>
      <c r="C6238" s="5">
        <v>3</v>
      </c>
    </row>
    <row r="6239" spans="1:3" x14ac:dyDescent="0.35">
      <c r="A6239" s="4" t="s">
        <v>2160</v>
      </c>
      <c r="B6239" s="5">
        <v>0</v>
      </c>
      <c r="C6239" s="5">
        <v>0</v>
      </c>
    </row>
    <row r="6240" spans="1:3" x14ac:dyDescent="0.35">
      <c r="A6240" s="4" t="s">
        <v>1543</v>
      </c>
      <c r="B6240" s="5">
        <v>0</v>
      </c>
      <c r="C6240" s="5">
        <v>0</v>
      </c>
    </row>
    <row r="6241" spans="1:3" x14ac:dyDescent="0.35">
      <c r="A6241" s="4" t="s">
        <v>3855</v>
      </c>
      <c r="B6241" s="5">
        <v>0</v>
      </c>
      <c r="C6241" s="5">
        <v>0</v>
      </c>
    </row>
    <row r="6242" spans="1:3" x14ac:dyDescent="0.35">
      <c r="A6242" s="4" t="s">
        <v>6255</v>
      </c>
      <c r="B6242" s="5">
        <v>0</v>
      </c>
      <c r="C6242" s="5">
        <v>0</v>
      </c>
    </row>
    <row r="6243" spans="1:3" x14ac:dyDescent="0.35">
      <c r="A6243" s="4" t="s">
        <v>5337</v>
      </c>
      <c r="B6243" s="5">
        <v>0</v>
      </c>
      <c r="C6243" s="5">
        <v>0</v>
      </c>
    </row>
    <row r="6244" spans="1:3" x14ac:dyDescent="0.35">
      <c r="A6244" s="4" t="s">
        <v>6654</v>
      </c>
      <c r="B6244" s="5">
        <v>0</v>
      </c>
      <c r="C6244" s="5">
        <v>0</v>
      </c>
    </row>
    <row r="6245" spans="1:3" x14ac:dyDescent="0.35">
      <c r="A6245" s="4" t="s">
        <v>812</v>
      </c>
      <c r="B6245" s="5">
        <v>1</v>
      </c>
      <c r="C6245" s="5">
        <v>0</v>
      </c>
    </row>
    <row r="6246" spans="1:3" x14ac:dyDescent="0.35">
      <c r="A6246" s="4" t="s">
        <v>1139</v>
      </c>
      <c r="B6246" s="5">
        <v>0</v>
      </c>
      <c r="C6246" s="5">
        <v>0</v>
      </c>
    </row>
    <row r="6247" spans="1:3" x14ac:dyDescent="0.35">
      <c r="A6247" s="4" t="s">
        <v>2444</v>
      </c>
      <c r="B6247" s="5">
        <v>2</v>
      </c>
      <c r="C6247" s="5">
        <v>0</v>
      </c>
    </row>
    <row r="6248" spans="1:3" x14ac:dyDescent="0.35">
      <c r="A6248" s="4" t="s">
        <v>5531</v>
      </c>
      <c r="B6248" s="5">
        <v>0</v>
      </c>
      <c r="C6248" s="5">
        <v>0</v>
      </c>
    </row>
    <row r="6249" spans="1:3" x14ac:dyDescent="0.35">
      <c r="A6249" s="4" t="s">
        <v>5591</v>
      </c>
      <c r="B6249" s="5">
        <v>0</v>
      </c>
      <c r="C6249" s="5">
        <v>0</v>
      </c>
    </row>
    <row r="6250" spans="1:3" x14ac:dyDescent="0.35">
      <c r="A6250" s="4" t="s">
        <v>1920</v>
      </c>
      <c r="B6250" s="5">
        <v>0</v>
      </c>
      <c r="C6250" s="5">
        <v>3</v>
      </c>
    </row>
    <row r="6251" spans="1:3" x14ac:dyDescent="0.35">
      <c r="A6251" s="4" t="s">
        <v>1186</v>
      </c>
      <c r="B6251" s="5">
        <v>3</v>
      </c>
      <c r="C6251" s="5">
        <v>1</v>
      </c>
    </row>
    <row r="6252" spans="1:3" x14ac:dyDescent="0.35">
      <c r="A6252" s="4" t="s">
        <v>6357</v>
      </c>
      <c r="B6252" s="5">
        <v>0</v>
      </c>
      <c r="C6252" s="5">
        <v>0</v>
      </c>
    </row>
    <row r="6253" spans="1:3" x14ac:dyDescent="0.35">
      <c r="A6253" s="4" t="s">
        <v>488</v>
      </c>
      <c r="B6253" s="5">
        <v>3</v>
      </c>
      <c r="C6253" s="5">
        <v>0</v>
      </c>
    </row>
    <row r="6254" spans="1:3" x14ac:dyDescent="0.35">
      <c r="A6254" s="4" t="s">
        <v>4792</v>
      </c>
      <c r="B6254" s="5">
        <v>1</v>
      </c>
      <c r="C6254" s="5">
        <v>0</v>
      </c>
    </row>
    <row r="6255" spans="1:3" x14ac:dyDescent="0.35">
      <c r="A6255" s="4" t="s">
        <v>3277</v>
      </c>
      <c r="B6255" s="5">
        <v>0</v>
      </c>
      <c r="C6255" s="5">
        <v>3</v>
      </c>
    </row>
    <row r="6256" spans="1:3" x14ac:dyDescent="0.35">
      <c r="A6256" s="4" t="s">
        <v>3967</v>
      </c>
      <c r="B6256" s="5">
        <v>0</v>
      </c>
      <c r="C6256" s="5">
        <v>0</v>
      </c>
    </row>
    <row r="6257" spans="1:3" x14ac:dyDescent="0.35">
      <c r="A6257" s="4" t="s">
        <v>3968</v>
      </c>
      <c r="B6257" s="5">
        <v>0</v>
      </c>
      <c r="C6257" s="5">
        <v>0</v>
      </c>
    </row>
    <row r="6258" spans="1:3" x14ac:dyDescent="0.35">
      <c r="A6258" s="4" t="s">
        <v>3284</v>
      </c>
      <c r="B6258" s="5">
        <v>0</v>
      </c>
      <c r="C6258" s="5">
        <v>0</v>
      </c>
    </row>
    <row r="6259" spans="1:3" x14ac:dyDescent="0.35">
      <c r="A6259" s="4" t="s">
        <v>4822</v>
      </c>
      <c r="B6259" s="5">
        <v>5</v>
      </c>
      <c r="C6259" s="5">
        <v>0</v>
      </c>
    </row>
    <row r="6260" spans="1:3" x14ac:dyDescent="0.35">
      <c r="A6260" s="4" t="s">
        <v>2861</v>
      </c>
      <c r="B6260" s="5">
        <v>0</v>
      </c>
      <c r="C6260" s="5">
        <v>0</v>
      </c>
    </row>
    <row r="6261" spans="1:3" x14ac:dyDescent="0.35">
      <c r="A6261" s="4" t="s">
        <v>839</v>
      </c>
      <c r="B6261" s="5">
        <v>0</v>
      </c>
      <c r="C6261" s="5">
        <v>0</v>
      </c>
    </row>
    <row r="6262" spans="1:3" x14ac:dyDescent="0.35">
      <c r="A6262" s="4" t="s">
        <v>6055</v>
      </c>
      <c r="B6262" s="5">
        <v>4</v>
      </c>
      <c r="C6262" s="5">
        <v>0</v>
      </c>
    </row>
    <row r="6263" spans="1:3" x14ac:dyDescent="0.35">
      <c r="A6263" s="4" t="s">
        <v>5617</v>
      </c>
      <c r="B6263" s="5">
        <v>0</v>
      </c>
      <c r="C6263" s="5">
        <v>0</v>
      </c>
    </row>
    <row r="6264" spans="1:3" x14ac:dyDescent="0.35">
      <c r="A6264" s="4" t="s">
        <v>2053</v>
      </c>
      <c r="B6264" s="5">
        <v>0</v>
      </c>
      <c r="C6264" s="5">
        <v>0</v>
      </c>
    </row>
    <row r="6265" spans="1:3" x14ac:dyDescent="0.35">
      <c r="A6265" s="4" t="s">
        <v>76</v>
      </c>
      <c r="B6265" s="5">
        <v>5</v>
      </c>
      <c r="C6265" s="5">
        <v>0</v>
      </c>
    </row>
    <row r="6266" spans="1:3" x14ac:dyDescent="0.35">
      <c r="A6266" s="4" t="s">
        <v>2593</v>
      </c>
      <c r="B6266" s="5">
        <v>0</v>
      </c>
      <c r="C6266" s="5">
        <v>0</v>
      </c>
    </row>
    <row r="6267" spans="1:3" x14ac:dyDescent="0.35">
      <c r="A6267" s="4" t="s">
        <v>4017</v>
      </c>
      <c r="B6267" s="5">
        <v>3</v>
      </c>
      <c r="C6267" s="5">
        <v>2</v>
      </c>
    </row>
    <row r="6268" spans="1:3" x14ac:dyDescent="0.35">
      <c r="A6268" s="4" t="s">
        <v>2552</v>
      </c>
      <c r="B6268" s="5">
        <v>0</v>
      </c>
      <c r="C6268" s="5">
        <v>0</v>
      </c>
    </row>
    <row r="6269" spans="1:3" x14ac:dyDescent="0.35">
      <c r="A6269" s="4" t="s">
        <v>2931</v>
      </c>
      <c r="B6269" s="5">
        <v>0</v>
      </c>
      <c r="C6269" s="5">
        <v>4</v>
      </c>
    </row>
    <row r="6270" spans="1:3" x14ac:dyDescent="0.35">
      <c r="A6270" s="4" t="s">
        <v>3392</v>
      </c>
      <c r="B6270" s="5">
        <v>5</v>
      </c>
      <c r="C6270" s="5">
        <v>5</v>
      </c>
    </row>
    <row r="6271" spans="1:3" x14ac:dyDescent="0.35">
      <c r="A6271" s="4" t="s">
        <v>6351</v>
      </c>
      <c r="B6271" s="5">
        <v>0</v>
      </c>
      <c r="C6271" s="5">
        <v>0</v>
      </c>
    </row>
    <row r="6272" spans="1:3" x14ac:dyDescent="0.35">
      <c r="A6272" s="4" t="s">
        <v>3818</v>
      </c>
      <c r="B6272" s="5">
        <v>0</v>
      </c>
      <c r="C6272" s="5">
        <v>0</v>
      </c>
    </row>
    <row r="6273" spans="1:3" x14ac:dyDescent="0.35">
      <c r="A6273" s="4" t="s">
        <v>4195</v>
      </c>
      <c r="B6273" s="5">
        <v>0</v>
      </c>
      <c r="C6273" s="5">
        <v>0</v>
      </c>
    </row>
    <row r="6274" spans="1:3" x14ac:dyDescent="0.35">
      <c r="A6274" s="4" t="s">
        <v>4929</v>
      </c>
      <c r="B6274" s="5">
        <v>3</v>
      </c>
      <c r="C6274" s="5">
        <v>0</v>
      </c>
    </row>
    <row r="6275" spans="1:3" x14ac:dyDescent="0.35">
      <c r="A6275" s="4" t="s">
        <v>6278</v>
      </c>
      <c r="B6275" s="5">
        <v>0</v>
      </c>
      <c r="C6275" s="5">
        <v>0</v>
      </c>
    </row>
    <row r="6276" spans="1:3" x14ac:dyDescent="0.35">
      <c r="A6276" s="4" t="s">
        <v>5143</v>
      </c>
      <c r="B6276" s="5">
        <v>0</v>
      </c>
      <c r="C6276" s="5">
        <v>0</v>
      </c>
    </row>
    <row r="6277" spans="1:3" x14ac:dyDescent="0.35">
      <c r="A6277" s="4" t="s">
        <v>2224</v>
      </c>
      <c r="B6277" s="5">
        <v>0</v>
      </c>
      <c r="C6277" s="5">
        <v>0</v>
      </c>
    </row>
    <row r="6278" spans="1:3" x14ac:dyDescent="0.35">
      <c r="A6278" s="4" t="s">
        <v>3418</v>
      </c>
      <c r="B6278" s="5">
        <v>3</v>
      </c>
      <c r="C6278" s="5">
        <v>0</v>
      </c>
    </row>
    <row r="6279" spans="1:3" x14ac:dyDescent="0.35">
      <c r="A6279" s="4" t="s">
        <v>5777</v>
      </c>
      <c r="B6279" s="5">
        <v>0</v>
      </c>
      <c r="C6279" s="5">
        <v>0</v>
      </c>
    </row>
    <row r="6280" spans="1:3" x14ac:dyDescent="0.35">
      <c r="A6280" s="4" t="s">
        <v>1675</v>
      </c>
      <c r="B6280" s="5">
        <v>0</v>
      </c>
      <c r="C6280" s="5">
        <v>0</v>
      </c>
    </row>
    <row r="6281" spans="1:3" x14ac:dyDescent="0.35">
      <c r="A6281" s="4" t="s">
        <v>1106</v>
      </c>
      <c r="B6281" s="5">
        <v>0</v>
      </c>
      <c r="C6281" s="5">
        <v>0</v>
      </c>
    </row>
    <row r="6282" spans="1:3" x14ac:dyDescent="0.35">
      <c r="A6282" s="4" t="s">
        <v>6402</v>
      </c>
      <c r="B6282" s="5">
        <v>0</v>
      </c>
      <c r="C6282" s="5">
        <v>1</v>
      </c>
    </row>
    <row r="6283" spans="1:3" x14ac:dyDescent="0.35">
      <c r="A6283" s="4" t="s">
        <v>4784</v>
      </c>
      <c r="B6283" s="5">
        <v>0</v>
      </c>
      <c r="C6283" s="5">
        <v>0</v>
      </c>
    </row>
    <row r="6284" spans="1:3" x14ac:dyDescent="0.35">
      <c r="A6284" s="4" t="s">
        <v>2476</v>
      </c>
      <c r="B6284" s="5">
        <v>0</v>
      </c>
      <c r="C6284" s="5">
        <v>0</v>
      </c>
    </row>
    <row r="6285" spans="1:3" x14ac:dyDescent="0.35">
      <c r="A6285" s="4" t="s">
        <v>3795</v>
      </c>
      <c r="B6285" s="5">
        <v>0</v>
      </c>
      <c r="C6285" s="5">
        <v>0</v>
      </c>
    </row>
    <row r="6286" spans="1:3" x14ac:dyDescent="0.35">
      <c r="A6286" s="4" t="s">
        <v>1774</v>
      </c>
      <c r="B6286" s="5">
        <v>0</v>
      </c>
      <c r="C6286" s="5">
        <v>0</v>
      </c>
    </row>
    <row r="6287" spans="1:3" x14ac:dyDescent="0.35">
      <c r="A6287" s="4" t="s">
        <v>2183</v>
      </c>
      <c r="B6287" s="5">
        <v>0</v>
      </c>
      <c r="C6287" s="5">
        <v>0</v>
      </c>
    </row>
    <row r="6288" spans="1:3" x14ac:dyDescent="0.35">
      <c r="A6288" s="4" t="s">
        <v>3046</v>
      </c>
      <c r="B6288" s="5">
        <v>1</v>
      </c>
      <c r="C6288" s="5">
        <v>0</v>
      </c>
    </row>
    <row r="6289" spans="1:3" x14ac:dyDescent="0.35">
      <c r="A6289" s="4" t="s">
        <v>504</v>
      </c>
      <c r="B6289" s="5">
        <v>0</v>
      </c>
      <c r="C6289" s="5">
        <v>0</v>
      </c>
    </row>
    <row r="6290" spans="1:3" x14ac:dyDescent="0.35">
      <c r="A6290" s="4" t="s">
        <v>1517</v>
      </c>
      <c r="B6290" s="5">
        <v>0</v>
      </c>
      <c r="C6290" s="5">
        <v>0</v>
      </c>
    </row>
    <row r="6291" spans="1:3" x14ac:dyDescent="0.35">
      <c r="A6291" s="4" t="s">
        <v>2022</v>
      </c>
      <c r="B6291" s="5">
        <v>0</v>
      </c>
      <c r="C6291" s="5">
        <v>0</v>
      </c>
    </row>
    <row r="6292" spans="1:3" x14ac:dyDescent="0.35">
      <c r="A6292" s="4" t="s">
        <v>6191</v>
      </c>
      <c r="B6292" s="5">
        <v>0</v>
      </c>
      <c r="C6292" s="5">
        <v>0</v>
      </c>
    </row>
    <row r="6293" spans="1:3" x14ac:dyDescent="0.35">
      <c r="A6293" s="4" t="s">
        <v>3304</v>
      </c>
      <c r="B6293" s="5">
        <v>0</v>
      </c>
      <c r="C6293" s="5">
        <v>0</v>
      </c>
    </row>
    <row r="6294" spans="1:3" x14ac:dyDescent="0.35">
      <c r="A6294" s="4" t="s">
        <v>3184</v>
      </c>
      <c r="B6294" s="5">
        <v>0</v>
      </c>
      <c r="C6294" s="5">
        <v>0</v>
      </c>
    </row>
    <row r="6295" spans="1:3" x14ac:dyDescent="0.35">
      <c r="A6295" s="4" t="s">
        <v>5753</v>
      </c>
      <c r="B6295" s="5">
        <v>0</v>
      </c>
      <c r="C6295" s="5">
        <v>0</v>
      </c>
    </row>
    <row r="6296" spans="1:3" x14ac:dyDescent="0.35">
      <c r="A6296" s="4" t="s">
        <v>6356</v>
      </c>
      <c r="B6296" s="5">
        <v>0</v>
      </c>
      <c r="C6296" s="5">
        <v>0</v>
      </c>
    </row>
    <row r="6297" spans="1:3" x14ac:dyDescent="0.35">
      <c r="A6297" s="4" t="s">
        <v>575</v>
      </c>
      <c r="B6297" s="5">
        <v>0</v>
      </c>
      <c r="C6297" s="5">
        <v>0</v>
      </c>
    </row>
    <row r="6298" spans="1:3" x14ac:dyDescent="0.35">
      <c r="A6298" s="4" t="s">
        <v>4347</v>
      </c>
      <c r="B6298" s="5">
        <v>0</v>
      </c>
      <c r="C6298" s="5">
        <v>0</v>
      </c>
    </row>
    <row r="6299" spans="1:3" x14ac:dyDescent="0.35">
      <c r="A6299" s="4" t="s">
        <v>3208</v>
      </c>
      <c r="B6299" s="5">
        <v>0</v>
      </c>
      <c r="C6299" s="5">
        <v>0</v>
      </c>
    </row>
    <row r="6300" spans="1:3" x14ac:dyDescent="0.35">
      <c r="A6300" s="4" t="s">
        <v>5915</v>
      </c>
      <c r="B6300" s="5">
        <v>0</v>
      </c>
      <c r="C6300" s="5">
        <v>0</v>
      </c>
    </row>
    <row r="6301" spans="1:3" x14ac:dyDescent="0.35">
      <c r="A6301" s="4" t="s">
        <v>5441</v>
      </c>
      <c r="B6301" s="5">
        <v>0</v>
      </c>
      <c r="C6301" s="5">
        <v>0</v>
      </c>
    </row>
    <row r="6302" spans="1:3" x14ac:dyDescent="0.35">
      <c r="A6302" s="4" t="s">
        <v>4160</v>
      </c>
      <c r="B6302" s="5">
        <v>4</v>
      </c>
      <c r="C6302" s="5">
        <v>0</v>
      </c>
    </row>
    <row r="6303" spans="1:3" x14ac:dyDescent="0.35">
      <c r="A6303" s="4" t="s">
        <v>3581</v>
      </c>
      <c r="B6303" s="5">
        <v>0</v>
      </c>
      <c r="C6303" s="5">
        <v>3</v>
      </c>
    </row>
    <row r="6304" spans="1:3" x14ac:dyDescent="0.35">
      <c r="A6304" s="4" t="s">
        <v>4003</v>
      </c>
      <c r="B6304" s="5">
        <v>0</v>
      </c>
      <c r="C6304" s="5">
        <v>0</v>
      </c>
    </row>
    <row r="6305" spans="1:3" x14ac:dyDescent="0.35">
      <c r="A6305" s="4" t="s">
        <v>1040</v>
      </c>
      <c r="B6305" s="5">
        <v>0</v>
      </c>
      <c r="C6305" s="5">
        <v>0</v>
      </c>
    </row>
    <row r="6306" spans="1:3" x14ac:dyDescent="0.35">
      <c r="A6306" s="4" t="s">
        <v>1728</v>
      </c>
      <c r="B6306" s="5">
        <v>0</v>
      </c>
      <c r="C6306" s="5">
        <v>3</v>
      </c>
    </row>
    <row r="6307" spans="1:3" x14ac:dyDescent="0.35">
      <c r="A6307" s="4" t="s">
        <v>1010</v>
      </c>
      <c r="B6307" s="5">
        <v>0</v>
      </c>
      <c r="C6307" s="5">
        <v>0</v>
      </c>
    </row>
    <row r="6308" spans="1:3" x14ac:dyDescent="0.35">
      <c r="A6308" s="4" t="s">
        <v>5035</v>
      </c>
      <c r="B6308" s="5">
        <v>4</v>
      </c>
      <c r="C6308" s="5">
        <v>0</v>
      </c>
    </row>
    <row r="6309" spans="1:3" x14ac:dyDescent="0.35">
      <c r="A6309" s="4" t="s">
        <v>2551</v>
      </c>
      <c r="B6309" s="5">
        <v>0</v>
      </c>
      <c r="C6309" s="5">
        <v>2</v>
      </c>
    </row>
    <row r="6310" spans="1:3" x14ac:dyDescent="0.35">
      <c r="A6310" s="4" t="s">
        <v>2892</v>
      </c>
      <c r="B6310" s="5">
        <v>0</v>
      </c>
      <c r="C6310" s="5">
        <v>0</v>
      </c>
    </row>
    <row r="6311" spans="1:3" x14ac:dyDescent="0.35">
      <c r="A6311" s="4" t="s">
        <v>2799</v>
      </c>
      <c r="B6311" s="5">
        <v>0</v>
      </c>
      <c r="C6311" s="5">
        <v>0</v>
      </c>
    </row>
    <row r="6312" spans="1:3" x14ac:dyDescent="0.35">
      <c r="A6312" s="4" t="s">
        <v>6884</v>
      </c>
      <c r="B6312" s="5">
        <v>0</v>
      </c>
      <c r="C6312" s="5">
        <v>0</v>
      </c>
    </row>
    <row r="6313" spans="1:3" x14ac:dyDescent="0.35">
      <c r="A6313" s="4" t="s">
        <v>2564</v>
      </c>
      <c r="B6313" s="5">
        <v>0</v>
      </c>
      <c r="C6313" s="5">
        <v>0</v>
      </c>
    </row>
    <row r="6314" spans="1:3" x14ac:dyDescent="0.35">
      <c r="A6314" s="4" t="s">
        <v>1751</v>
      </c>
      <c r="B6314" s="5">
        <v>0</v>
      </c>
      <c r="C6314" s="5">
        <v>0</v>
      </c>
    </row>
    <row r="6315" spans="1:3" x14ac:dyDescent="0.35">
      <c r="A6315" s="4" t="s">
        <v>268</v>
      </c>
      <c r="B6315" s="5">
        <v>0</v>
      </c>
      <c r="C6315" s="5">
        <v>1</v>
      </c>
    </row>
    <row r="6316" spans="1:3" x14ac:dyDescent="0.35">
      <c r="A6316" s="4" t="s">
        <v>3947</v>
      </c>
      <c r="B6316" s="5">
        <v>0</v>
      </c>
      <c r="C6316" s="5">
        <v>3</v>
      </c>
    </row>
    <row r="6317" spans="1:3" x14ac:dyDescent="0.35">
      <c r="A6317" s="4" t="s">
        <v>958</v>
      </c>
      <c r="B6317" s="5">
        <v>2</v>
      </c>
      <c r="C6317" s="5">
        <v>0</v>
      </c>
    </row>
    <row r="6318" spans="1:3" x14ac:dyDescent="0.35">
      <c r="A6318" s="4" t="s">
        <v>5074</v>
      </c>
      <c r="B6318" s="5">
        <v>5</v>
      </c>
      <c r="C6318" s="5">
        <v>0</v>
      </c>
    </row>
    <row r="6319" spans="1:3" x14ac:dyDescent="0.35">
      <c r="A6319" s="4" t="s">
        <v>1234</v>
      </c>
      <c r="B6319" s="5">
        <v>5</v>
      </c>
      <c r="C6319" s="5">
        <v>0</v>
      </c>
    </row>
    <row r="6320" spans="1:3" x14ac:dyDescent="0.35">
      <c r="A6320" s="4" t="s">
        <v>3976</v>
      </c>
      <c r="B6320" s="5">
        <v>0</v>
      </c>
      <c r="C6320" s="5">
        <v>0</v>
      </c>
    </row>
    <row r="6321" spans="1:3" x14ac:dyDescent="0.35">
      <c r="A6321" s="4" t="s">
        <v>2167</v>
      </c>
      <c r="B6321" s="5">
        <v>0</v>
      </c>
      <c r="C6321" s="5">
        <v>4</v>
      </c>
    </row>
    <row r="6322" spans="1:3" x14ac:dyDescent="0.35">
      <c r="A6322" s="4" t="s">
        <v>6353</v>
      </c>
      <c r="B6322" s="5">
        <v>5</v>
      </c>
      <c r="C6322" s="5">
        <v>4</v>
      </c>
    </row>
    <row r="6323" spans="1:3" x14ac:dyDescent="0.35">
      <c r="A6323" s="4" t="s">
        <v>1357</v>
      </c>
      <c r="B6323" s="5">
        <v>0</v>
      </c>
      <c r="C6323" s="5">
        <v>0</v>
      </c>
    </row>
    <row r="6324" spans="1:3" x14ac:dyDescent="0.35">
      <c r="A6324" s="4" t="s">
        <v>2360</v>
      </c>
      <c r="B6324" s="5">
        <v>0</v>
      </c>
      <c r="C6324" s="5">
        <v>2</v>
      </c>
    </row>
    <row r="6325" spans="1:3" x14ac:dyDescent="0.35">
      <c r="A6325" s="4" t="s">
        <v>3489</v>
      </c>
      <c r="B6325" s="5">
        <v>0</v>
      </c>
      <c r="C6325" s="5">
        <v>0</v>
      </c>
    </row>
    <row r="6326" spans="1:3" x14ac:dyDescent="0.35">
      <c r="A6326" s="4" t="s">
        <v>1781</v>
      </c>
      <c r="B6326" s="5">
        <v>0</v>
      </c>
      <c r="C6326" s="5">
        <v>0</v>
      </c>
    </row>
    <row r="6327" spans="1:3" x14ac:dyDescent="0.35">
      <c r="A6327" s="4" t="s">
        <v>2128</v>
      </c>
      <c r="B6327" s="5">
        <v>0</v>
      </c>
      <c r="C6327" s="5">
        <v>3</v>
      </c>
    </row>
    <row r="6328" spans="1:3" x14ac:dyDescent="0.35">
      <c r="A6328" s="4" t="s">
        <v>1878</v>
      </c>
      <c r="B6328" s="5">
        <v>0</v>
      </c>
      <c r="C6328" s="5">
        <v>0</v>
      </c>
    </row>
    <row r="6329" spans="1:3" x14ac:dyDescent="0.35">
      <c r="A6329" s="4" t="s">
        <v>5453</v>
      </c>
      <c r="B6329" s="5">
        <v>1</v>
      </c>
      <c r="C6329" s="5">
        <v>0</v>
      </c>
    </row>
    <row r="6330" spans="1:3" x14ac:dyDescent="0.35">
      <c r="A6330" s="4" t="s">
        <v>2321</v>
      </c>
      <c r="B6330" s="5">
        <v>0</v>
      </c>
      <c r="C6330" s="5">
        <v>0</v>
      </c>
    </row>
    <row r="6331" spans="1:3" x14ac:dyDescent="0.35">
      <c r="A6331" s="4" t="s">
        <v>5662</v>
      </c>
      <c r="B6331" s="5">
        <v>5</v>
      </c>
      <c r="C6331" s="5">
        <v>0</v>
      </c>
    </row>
    <row r="6332" spans="1:3" x14ac:dyDescent="0.35">
      <c r="A6332" s="4" t="s">
        <v>1843</v>
      </c>
      <c r="B6332" s="5">
        <v>3</v>
      </c>
      <c r="C6332" s="5">
        <v>0</v>
      </c>
    </row>
    <row r="6333" spans="1:3" x14ac:dyDescent="0.35">
      <c r="A6333" s="4" t="s">
        <v>5121</v>
      </c>
      <c r="B6333" s="5">
        <v>0</v>
      </c>
      <c r="C6333" s="5">
        <v>0</v>
      </c>
    </row>
    <row r="6334" spans="1:3" x14ac:dyDescent="0.35">
      <c r="A6334" s="4" t="s">
        <v>383</v>
      </c>
      <c r="B6334" s="5">
        <v>0</v>
      </c>
      <c r="C6334" s="5">
        <v>1</v>
      </c>
    </row>
    <row r="6335" spans="1:3" x14ac:dyDescent="0.35">
      <c r="A6335" s="4" t="s">
        <v>1231</v>
      </c>
      <c r="B6335" s="5">
        <v>3</v>
      </c>
      <c r="C6335" s="5">
        <v>0</v>
      </c>
    </row>
    <row r="6336" spans="1:3" x14ac:dyDescent="0.35">
      <c r="A6336" s="4" t="s">
        <v>6592</v>
      </c>
      <c r="B6336" s="5">
        <v>0</v>
      </c>
      <c r="C6336" s="5">
        <v>0</v>
      </c>
    </row>
    <row r="6337" spans="1:3" x14ac:dyDescent="0.35">
      <c r="A6337" s="4" t="s">
        <v>1504</v>
      </c>
      <c r="B6337" s="5">
        <v>1</v>
      </c>
      <c r="C6337" s="5">
        <v>0</v>
      </c>
    </row>
    <row r="6338" spans="1:3" x14ac:dyDescent="0.35">
      <c r="A6338" s="4" t="s">
        <v>3999</v>
      </c>
      <c r="B6338" s="5">
        <v>0</v>
      </c>
      <c r="C6338" s="5">
        <v>0</v>
      </c>
    </row>
    <row r="6339" spans="1:3" x14ac:dyDescent="0.35">
      <c r="A6339" s="4" t="s">
        <v>2171</v>
      </c>
      <c r="B6339" s="5">
        <v>1</v>
      </c>
      <c r="C6339" s="5">
        <v>0</v>
      </c>
    </row>
    <row r="6340" spans="1:3" x14ac:dyDescent="0.35">
      <c r="A6340" s="4" t="s">
        <v>933</v>
      </c>
      <c r="B6340" s="5">
        <v>0</v>
      </c>
      <c r="C6340" s="5">
        <v>0</v>
      </c>
    </row>
    <row r="6341" spans="1:3" x14ac:dyDescent="0.35">
      <c r="A6341" s="4" t="s">
        <v>6783</v>
      </c>
      <c r="B6341" s="5">
        <v>0</v>
      </c>
      <c r="C6341" s="5">
        <v>0</v>
      </c>
    </row>
    <row r="6342" spans="1:3" x14ac:dyDescent="0.35">
      <c r="A6342" s="4" t="s">
        <v>4757</v>
      </c>
      <c r="B6342" s="5">
        <v>0</v>
      </c>
      <c r="C6342" s="5">
        <v>0</v>
      </c>
    </row>
    <row r="6343" spans="1:3" x14ac:dyDescent="0.35">
      <c r="A6343" s="4" t="s">
        <v>3608</v>
      </c>
      <c r="B6343" s="5">
        <v>0</v>
      </c>
      <c r="C6343" s="5">
        <v>0</v>
      </c>
    </row>
    <row r="6344" spans="1:3" x14ac:dyDescent="0.35">
      <c r="A6344" s="4" t="s">
        <v>543</v>
      </c>
      <c r="B6344" s="5">
        <v>1</v>
      </c>
      <c r="C6344" s="5">
        <v>0</v>
      </c>
    </row>
    <row r="6345" spans="1:3" x14ac:dyDescent="0.35">
      <c r="A6345" s="4" t="s">
        <v>2453</v>
      </c>
      <c r="B6345" s="5">
        <v>3</v>
      </c>
      <c r="C6345" s="5">
        <v>0</v>
      </c>
    </row>
    <row r="6346" spans="1:3" x14ac:dyDescent="0.35">
      <c r="A6346" s="4" t="s">
        <v>393</v>
      </c>
      <c r="B6346" s="5">
        <v>0</v>
      </c>
      <c r="C6346" s="5">
        <v>0</v>
      </c>
    </row>
    <row r="6347" spans="1:3" x14ac:dyDescent="0.35">
      <c r="A6347" s="4" t="s">
        <v>2152</v>
      </c>
      <c r="B6347" s="5">
        <v>3</v>
      </c>
      <c r="C6347" s="5">
        <v>0</v>
      </c>
    </row>
    <row r="6348" spans="1:3" x14ac:dyDescent="0.35">
      <c r="A6348" s="4" t="s">
        <v>1323</v>
      </c>
      <c r="B6348" s="5">
        <v>0</v>
      </c>
      <c r="C6348" s="5">
        <v>0</v>
      </c>
    </row>
    <row r="6349" spans="1:3" x14ac:dyDescent="0.35">
      <c r="A6349" s="4" t="s">
        <v>5220</v>
      </c>
      <c r="B6349" s="5">
        <v>0</v>
      </c>
      <c r="C6349" s="5">
        <v>0</v>
      </c>
    </row>
    <row r="6350" spans="1:3" x14ac:dyDescent="0.35">
      <c r="A6350" s="4" t="s">
        <v>6185</v>
      </c>
      <c r="B6350" s="5">
        <v>0</v>
      </c>
      <c r="C6350" s="5">
        <v>0</v>
      </c>
    </row>
    <row r="6351" spans="1:3" x14ac:dyDescent="0.35">
      <c r="A6351" s="4" t="s">
        <v>5516</v>
      </c>
      <c r="B6351" s="5">
        <v>0</v>
      </c>
      <c r="C6351" s="5">
        <v>0</v>
      </c>
    </row>
    <row r="6352" spans="1:3" x14ac:dyDescent="0.35">
      <c r="A6352" s="4" t="s">
        <v>1188</v>
      </c>
      <c r="B6352" s="5">
        <v>0</v>
      </c>
      <c r="C6352" s="5">
        <v>0</v>
      </c>
    </row>
    <row r="6353" spans="1:3" x14ac:dyDescent="0.35">
      <c r="A6353" s="4" t="s">
        <v>6848</v>
      </c>
      <c r="B6353" s="5">
        <v>0</v>
      </c>
      <c r="C6353" s="5">
        <v>1</v>
      </c>
    </row>
    <row r="6354" spans="1:3" x14ac:dyDescent="0.35">
      <c r="A6354" s="4" t="s">
        <v>5390</v>
      </c>
      <c r="B6354" s="5">
        <v>0</v>
      </c>
      <c r="C6354" s="5">
        <v>0</v>
      </c>
    </row>
    <row r="6355" spans="1:3" x14ac:dyDescent="0.35">
      <c r="A6355" s="4" t="s">
        <v>196</v>
      </c>
      <c r="B6355" s="5">
        <v>0</v>
      </c>
      <c r="C6355" s="5">
        <v>0</v>
      </c>
    </row>
    <row r="6356" spans="1:3" x14ac:dyDescent="0.35">
      <c r="A6356" s="4" t="s">
        <v>4883</v>
      </c>
      <c r="B6356" s="5">
        <v>0</v>
      </c>
      <c r="C6356" s="5">
        <v>0</v>
      </c>
    </row>
    <row r="6357" spans="1:3" x14ac:dyDescent="0.35">
      <c r="A6357" s="4" t="s">
        <v>4935</v>
      </c>
      <c r="B6357" s="5">
        <v>0</v>
      </c>
      <c r="C6357" s="5">
        <v>0</v>
      </c>
    </row>
    <row r="6358" spans="1:3" x14ac:dyDescent="0.35">
      <c r="A6358" s="4" t="s">
        <v>3016</v>
      </c>
      <c r="B6358" s="5">
        <v>0</v>
      </c>
      <c r="C6358" s="5">
        <v>0</v>
      </c>
    </row>
    <row r="6359" spans="1:3" x14ac:dyDescent="0.35">
      <c r="A6359" s="4" t="s">
        <v>1123</v>
      </c>
      <c r="B6359" s="5">
        <v>0</v>
      </c>
      <c r="C6359" s="5">
        <v>1</v>
      </c>
    </row>
    <row r="6360" spans="1:3" x14ac:dyDescent="0.35">
      <c r="A6360" s="4" t="s">
        <v>6250</v>
      </c>
      <c r="B6360" s="5">
        <v>3</v>
      </c>
      <c r="C6360" s="5">
        <v>0</v>
      </c>
    </row>
    <row r="6361" spans="1:3" x14ac:dyDescent="0.35">
      <c r="A6361" s="4" t="s">
        <v>4611</v>
      </c>
      <c r="B6361" s="5">
        <v>0</v>
      </c>
      <c r="C6361" s="5">
        <v>3</v>
      </c>
    </row>
    <row r="6362" spans="1:3" x14ac:dyDescent="0.35">
      <c r="A6362" s="4" t="s">
        <v>1411</v>
      </c>
      <c r="B6362" s="5">
        <v>0</v>
      </c>
      <c r="C6362" s="5">
        <v>0</v>
      </c>
    </row>
    <row r="6363" spans="1:3" x14ac:dyDescent="0.35">
      <c r="A6363" s="4" t="s">
        <v>6199</v>
      </c>
      <c r="B6363" s="5">
        <v>0</v>
      </c>
      <c r="C6363" s="5">
        <v>0</v>
      </c>
    </row>
    <row r="6364" spans="1:3" x14ac:dyDescent="0.35">
      <c r="A6364" s="4" t="s">
        <v>6792</v>
      </c>
      <c r="B6364" s="5">
        <v>0</v>
      </c>
      <c r="C6364" s="5">
        <v>0</v>
      </c>
    </row>
    <row r="6365" spans="1:3" x14ac:dyDescent="0.35">
      <c r="A6365" s="4" t="s">
        <v>6983</v>
      </c>
      <c r="B6365" s="5">
        <v>0</v>
      </c>
      <c r="C6365" s="5">
        <v>0</v>
      </c>
    </row>
    <row r="6366" spans="1:3" x14ac:dyDescent="0.35">
      <c r="A6366" s="4" t="s">
        <v>2669</v>
      </c>
      <c r="B6366" s="5">
        <v>0</v>
      </c>
      <c r="C6366" s="5">
        <v>0</v>
      </c>
    </row>
    <row r="6367" spans="1:3" x14ac:dyDescent="0.35">
      <c r="A6367" s="4" t="s">
        <v>4352</v>
      </c>
      <c r="B6367" s="5">
        <v>0</v>
      </c>
      <c r="C6367" s="5">
        <v>0</v>
      </c>
    </row>
    <row r="6368" spans="1:3" x14ac:dyDescent="0.35">
      <c r="A6368" s="4" t="s">
        <v>3956</v>
      </c>
      <c r="B6368" s="5">
        <v>0</v>
      </c>
      <c r="C6368" s="5">
        <v>2</v>
      </c>
    </row>
    <row r="6369" spans="1:3" x14ac:dyDescent="0.35">
      <c r="A6369" s="4" t="s">
        <v>4208</v>
      </c>
      <c r="B6369" s="5">
        <v>0</v>
      </c>
      <c r="C6369" s="5">
        <v>0</v>
      </c>
    </row>
    <row r="6370" spans="1:3" x14ac:dyDescent="0.35">
      <c r="A6370" s="4" t="s">
        <v>3631</v>
      </c>
      <c r="B6370" s="5">
        <v>0</v>
      </c>
      <c r="C6370" s="5">
        <v>0</v>
      </c>
    </row>
    <row r="6371" spans="1:3" x14ac:dyDescent="0.35">
      <c r="A6371" s="4" t="s">
        <v>3563</v>
      </c>
      <c r="B6371" s="5">
        <v>0</v>
      </c>
      <c r="C6371" s="5">
        <v>0</v>
      </c>
    </row>
    <row r="6372" spans="1:3" x14ac:dyDescent="0.35">
      <c r="A6372" s="4" t="s">
        <v>5342</v>
      </c>
      <c r="B6372" s="5">
        <v>0</v>
      </c>
      <c r="C6372" s="5">
        <v>0</v>
      </c>
    </row>
    <row r="6373" spans="1:3" x14ac:dyDescent="0.35">
      <c r="A6373" s="4" t="s">
        <v>4255</v>
      </c>
      <c r="B6373" s="5">
        <v>0</v>
      </c>
      <c r="C6373" s="5">
        <v>0</v>
      </c>
    </row>
    <row r="6374" spans="1:3" x14ac:dyDescent="0.35">
      <c r="A6374" s="4" t="s">
        <v>3575</v>
      </c>
      <c r="B6374" s="5">
        <v>0</v>
      </c>
      <c r="C6374" s="5">
        <v>0</v>
      </c>
    </row>
    <row r="6375" spans="1:3" x14ac:dyDescent="0.35">
      <c r="A6375" s="4" t="s">
        <v>4579</v>
      </c>
      <c r="B6375" s="5">
        <v>0</v>
      </c>
      <c r="C6375" s="5">
        <v>0</v>
      </c>
    </row>
    <row r="6376" spans="1:3" x14ac:dyDescent="0.35">
      <c r="A6376" s="4" t="s">
        <v>2296</v>
      </c>
      <c r="B6376" s="5">
        <v>5</v>
      </c>
      <c r="C6376" s="5">
        <v>0</v>
      </c>
    </row>
    <row r="6377" spans="1:3" x14ac:dyDescent="0.35">
      <c r="A6377" s="4" t="s">
        <v>4252</v>
      </c>
      <c r="B6377" s="5">
        <v>0</v>
      </c>
      <c r="C6377" s="5">
        <v>0</v>
      </c>
    </row>
    <row r="6378" spans="1:3" x14ac:dyDescent="0.35">
      <c r="A6378" s="4" t="s">
        <v>6005</v>
      </c>
      <c r="B6378" s="5">
        <v>2</v>
      </c>
      <c r="C6378" s="5">
        <v>0</v>
      </c>
    </row>
    <row r="6379" spans="1:3" x14ac:dyDescent="0.35">
      <c r="A6379" s="4" t="s">
        <v>1127</v>
      </c>
      <c r="B6379" s="5">
        <v>0</v>
      </c>
      <c r="C6379" s="5">
        <v>1</v>
      </c>
    </row>
    <row r="6380" spans="1:3" x14ac:dyDescent="0.35">
      <c r="A6380" s="4" t="s">
        <v>4439</v>
      </c>
      <c r="B6380" s="5">
        <v>0</v>
      </c>
      <c r="C6380" s="5">
        <v>3</v>
      </c>
    </row>
    <row r="6381" spans="1:3" x14ac:dyDescent="0.35">
      <c r="A6381" s="4" t="s">
        <v>6981</v>
      </c>
      <c r="B6381" s="5">
        <v>2</v>
      </c>
      <c r="C6381" s="5">
        <v>0</v>
      </c>
    </row>
    <row r="6382" spans="1:3" x14ac:dyDescent="0.35">
      <c r="A6382" s="4" t="s">
        <v>3781</v>
      </c>
      <c r="B6382" s="5">
        <v>4</v>
      </c>
      <c r="C6382" s="5">
        <v>0</v>
      </c>
    </row>
    <row r="6383" spans="1:3" x14ac:dyDescent="0.35">
      <c r="A6383" s="4" t="s">
        <v>1469</v>
      </c>
      <c r="B6383" s="5">
        <v>0</v>
      </c>
      <c r="C6383" s="5">
        <v>0</v>
      </c>
    </row>
    <row r="6384" spans="1:3" x14ac:dyDescent="0.35">
      <c r="A6384" s="4" t="s">
        <v>1025</v>
      </c>
      <c r="B6384" s="5">
        <v>0</v>
      </c>
      <c r="C6384" s="5">
        <v>0</v>
      </c>
    </row>
    <row r="6385" spans="1:3" x14ac:dyDescent="0.35">
      <c r="A6385" s="4" t="s">
        <v>5216</v>
      </c>
      <c r="B6385" s="5">
        <v>0</v>
      </c>
      <c r="C6385" s="5">
        <v>0</v>
      </c>
    </row>
    <row r="6386" spans="1:3" x14ac:dyDescent="0.35">
      <c r="A6386" s="4" t="s">
        <v>2478</v>
      </c>
      <c r="B6386" s="5">
        <v>0</v>
      </c>
      <c r="C6386" s="5">
        <v>0</v>
      </c>
    </row>
    <row r="6387" spans="1:3" x14ac:dyDescent="0.35">
      <c r="A6387" s="4" t="s">
        <v>5401</v>
      </c>
      <c r="B6387" s="5">
        <v>0</v>
      </c>
      <c r="C6387" s="5">
        <v>1</v>
      </c>
    </row>
    <row r="6388" spans="1:3" x14ac:dyDescent="0.35">
      <c r="A6388" s="4" t="s">
        <v>3431</v>
      </c>
      <c r="B6388" s="5">
        <v>0</v>
      </c>
      <c r="C6388" s="5">
        <v>0</v>
      </c>
    </row>
    <row r="6389" spans="1:3" x14ac:dyDescent="0.35">
      <c r="A6389" s="4" t="s">
        <v>1472</v>
      </c>
      <c r="B6389" s="5">
        <v>0</v>
      </c>
      <c r="C6389" s="5">
        <v>0</v>
      </c>
    </row>
    <row r="6390" spans="1:3" x14ac:dyDescent="0.35">
      <c r="A6390" s="4" t="s">
        <v>7051</v>
      </c>
      <c r="B6390" s="5">
        <v>3</v>
      </c>
      <c r="C6390" s="5">
        <v>0</v>
      </c>
    </row>
    <row r="6391" spans="1:3" x14ac:dyDescent="0.35">
      <c r="A6391" s="4" t="s">
        <v>6326</v>
      </c>
      <c r="B6391" s="5">
        <v>0</v>
      </c>
      <c r="C6391" s="5">
        <v>6</v>
      </c>
    </row>
    <row r="6392" spans="1:3" x14ac:dyDescent="0.35">
      <c r="A6392" s="4" t="s">
        <v>4290</v>
      </c>
      <c r="B6392" s="5">
        <v>0</v>
      </c>
      <c r="C6392" s="5">
        <v>0</v>
      </c>
    </row>
    <row r="6393" spans="1:3" x14ac:dyDescent="0.35">
      <c r="A6393" s="4" t="s">
        <v>3247</v>
      </c>
      <c r="B6393" s="5">
        <v>0</v>
      </c>
      <c r="C6393" s="5">
        <v>0</v>
      </c>
    </row>
    <row r="6394" spans="1:3" x14ac:dyDescent="0.35">
      <c r="A6394" s="4" t="s">
        <v>394</v>
      </c>
      <c r="B6394" s="5">
        <v>0</v>
      </c>
      <c r="C6394" s="5">
        <v>0</v>
      </c>
    </row>
    <row r="6395" spans="1:3" x14ac:dyDescent="0.35">
      <c r="A6395" s="4" t="s">
        <v>3764</v>
      </c>
      <c r="B6395" s="5">
        <v>2</v>
      </c>
      <c r="C6395" s="5">
        <v>1</v>
      </c>
    </row>
    <row r="6396" spans="1:3" x14ac:dyDescent="0.35">
      <c r="A6396" s="4" t="s">
        <v>4578</v>
      </c>
      <c r="B6396" s="5">
        <v>0</v>
      </c>
      <c r="C6396" s="5">
        <v>0</v>
      </c>
    </row>
    <row r="6397" spans="1:3" x14ac:dyDescent="0.35">
      <c r="A6397" s="4" t="s">
        <v>279</v>
      </c>
      <c r="B6397" s="5">
        <v>0</v>
      </c>
      <c r="C6397" s="5">
        <v>0</v>
      </c>
    </row>
    <row r="6398" spans="1:3" x14ac:dyDescent="0.35">
      <c r="A6398" s="4" t="s">
        <v>4878</v>
      </c>
      <c r="B6398" s="5">
        <v>0</v>
      </c>
      <c r="C6398" s="5">
        <v>2</v>
      </c>
    </row>
    <row r="6399" spans="1:3" x14ac:dyDescent="0.35">
      <c r="A6399" s="4" t="s">
        <v>1759</v>
      </c>
      <c r="B6399" s="5">
        <v>0</v>
      </c>
      <c r="C6399" s="5">
        <v>0</v>
      </c>
    </row>
    <row r="6400" spans="1:3" x14ac:dyDescent="0.35">
      <c r="A6400" s="4" t="s">
        <v>2204</v>
      </c>
      <c r="B6400" s="5">
        <v>0</v>
      </c>
      <c r="C6400" s="5">
        <v>0</v>
      </c>
    </row>
    <row r="6401" spans="1:3" x14ac:dyDescent="0.35">
      <c r="A6401" s="4" t="s">
        <v>466</v>
      </c>
      <c r="B6401" s="5">
        <v>0</v>
      </c>
      <c r="C6401" s="5">
        <v>0</v>
      </c>
    </row>
    <row r="6402" spans="1:3" x14ac:dyDescent="0.35">
      <c r="A6402" s="4" t="s">
        <v>3860</v>
      </c>
      <c r="B6402" s="5">
        <v>0</v>
      </c>
      <c r="C6402" s="5">
        <v>0</v>
      </c>
    </row>
    <row r="6403" spans="1:3" x14ac:dyDescent="0.35">
      <c r="A6403" s="4" t="s">
        <v>5858</v>
      </c>
      <c r="B6403" s="5">
        <v>0</v>
      </c>
      <c r="C6403" s="5">
        <v>0</v>
      </c>
    </row>
    <row r="6404" spans="1:3" x14ac:dyDescent="0.35">
      <c r="A6404" s="4" t="s">
        <v>2540</v>
      </c>
      <c r="B6404" s="5">
        <v>0</v>
      </c>
      <c r="C6404" s="5">
        <v>0</v>
      </c>
    </row>
    <row r="6405" spans="1:3" x14ac:dyDescent="0.35">
      <c r="A6405" s="4" t="s">
        <v>2539</v>
      </c>
      <c r="B6405" s="5">
        <v>0</v>
      </c>
      <c r="C6405" s="5">
        <v>0</v>
      </c>
    </row>
    <row r="6406" spans="1:3" x14ac:dyDescent="0.35">
      <c r="A6406" s="4" t="s">
        <v>4672</v>
      </c>
      <c r="B6406" s="5">
        <v>0</v>
      </c>
      <c r="C6406" s="5">
        <v>0</v>
      </c>
    </row>
    <row r="6407" spans="1:3" x14ac:dyDescent="0.35">
      <c r="A6407" s="4" t="s">
        <v>1266</v>
      </c>
      <c r="B6407" s="5">
        <v>0</v>
      </c>
      <c r="C6407" s="5">
        <v>0</v>
      </c>
    </row>
    <row r="6408" spans="1:3" x14ac:dyDescent="0.35">
      <c r="A6408" s="4" t="s">
        <v>402</v>
      </c>
      <c r="B6408" s="5">
        <v>0</v>
      </c>
      <c r="C6408" s="5">
        <v>0</v>
      </c>
    </row>
    <row r="6409" spans="1:3" x14ac:dyDescent="0.35">
      <c r="A6409" s="4" t="s">
        <v>5139</v>
      </c>
      <c r="B6409" s="5">
        <v>0</v>
      </c>
      <c r="C6409" s="5">
        <v>0</v>
      </c>
    </row>
    <row r="6410" spans="1:3" x14ac:dyDescent="0.35">
      <c r="A6410" s="4" t="s">
        <v>189</v>
      </c>
      <c r="B6410" s="5">
        <v>1</v>
      </c>
      <c r="C6410" s="5">
        <v>0</v>
      </c>
    </row>
    <row r="6411" spans="1:3" x14ac:dyDescent="0.35">
      <c r="A6411" s="4" t="s">
        <v>6289</v>
      </c>
      <c r="B6411" s="5">
        <v>0</v>
      </c>
      <c r="C6411" s="5">
        <v>0</v>
      </c>
    </row>
    <row r="6412" spans="1:3" x14ac:dyDescent="0.35">
      <c r="A6412" s="4" t="s">
        <v>502</v>
      </c>
      <c r="B6412" s="5">
        <v>0</v>
      </c>
      <c r="C6412" s="5">
        <v>0</v>
      </c>
    </row>
    <row r="6413" spans="1:3" x14ac:dyDescent="0.35">
      <c r="A6413" s="4" t="s">
        <v>2105</v>
      </c>
      <c r="B6413" s="5">
        <v>0</v>
      </c>
      <c r="C6413" s="5">
        <v>0</v>
      </c>
    </row>
    <row r="6414" spans="1:3" x14ac:dyDescent="0.35">
      <c r="A6414" s="4" t="s">
        <v>6890</v>
      </c>
      <c r="B6414" s="5">
        <v>0</v>
      </c>
      <c r="C6414" s="5">
        <v>5</v>
      </c>
    </row>
    <row r="6415" spans="1:3" x14ac:dyDescent="0.35">
      <c r="A6415" s="4" t="s">
        <v>2560</v>
      </c>
      <c r="B6415" s="5">
        <v>0</v>
      </c>
      <c r="C6415" s="5">
        <v>0</v>
      </c>
    </row>
    <row r="6416" spans="1:3" x14ac:dyDescent="0.35">
      <c r="A6416" s="4" t="s">
        <v>4618</v>
      </c>
      <c r="B6416" s="5">
        <v>0</v>
      </c>
      <c r="C6416" s="5">
        <v>0</v>
      </c>
    </row>
    <row r="6417" spans="1:3" x14ac:dyDescent="0.35">
      <c r="A6417" s="4" t="s">
        <v>2786</v>
      </c>
      <c r="B6417" s="5">
        <v>0</v>
      </c>
      <c r="C6417" s="5">
        <v>0</v>
      </c>
    </row>
    <row r="6418" spans="1:3" x14ac:dyDescent="0.35">
      <c r="A6418" s="4" t="s">
        <v>1240</v>
      </c>
      <c r="B6418" s="5">
        <v>0</v>
      </c>
      <c r="C6418" s="5">
        <v>0</v>
      </c>
    </row>
    <row r="6419" spans="1:3" x14ac:dyDescent="0.35">
      <c r="A6419" s="4" t="s">
        <v>1425</v>
      </c>
      <c r="B6419" s="5">
        <v>0</v>
      </c>
      <c r="C6419" s="5">
        <v>0</v>
      </c>
    </row>
    <row r="6420" spans="1:3" x14ac:dyDescent="0.35">
      <c r="A6420" s="4" t="s">
        <v>6069</v>
      </c>
      <c r="B6420" s="5">
        <v>0</v>
      </c>
      <c r="C6420" s="5">
        <v>5</v>
      </c>
    </row>
    <row r="6421" spans="1:3" x14ac:dyDescent="0.35">
      <c r="A6421" s="4" t="s">
        <v>1259</v>
      </c>
      <c r="B6421" s="5">
        <v>0</v>
      </c>
      <c r="C6421" s="5">
        <v>0</v>
      </c>
    </row>
    <row r="6422" spans="1:3" x14ac:dyDescent="0.35">
      <c r="A6422" s="4" t="s">
        <v>710</v>
      </c>
      <c r="B6422" s="5">
        <v>0</v>
      </c>
      <c r="C6422" s="5">
        <v>0</v>
      </c>
    </row>
    <row r="6423" spans="1:3" x14ac:dyDescent="0.35">
      <c r="A6423" s="4" t="s">
        <v>2882</v>
      </c>
      <c r="B6423" s="5">
        <v>0</v>
      </c>
      <c r="C6423" s="5">
        <v>0</v>
      </c>
    </row>
    <row r="6424" spans="1:3" x14ac:dyDescent="0.35">
      <c r="A6424" s="4" t="s">
        <v>522</v>
      </c>
      <c r="B6424" s="5">
        <v>0</v>
      </c>
      <c r="C6424" s="5">
        <v>0</v>
      </c>
    </row>
    <row r="6425" spans="1:3" x14ac:dyDescent="0.35">
      <c r="A6425" s="4" t="s">
        <v>5432</v>
      </c>
      <c r="B6425" s="5">
        <v>0</v>
      </c>
      <c r="C6425" s="5">
        <v>0</v>
      </c>
    </row>
    <row r="6426" spans="1:3" x14ac:dyDescent="0.35">
      <c r="A6426" s="4" t="s">
        <v>3203</v>
      </c>
      <c r="B6426" s="5">
        <v>0</v>
      </c>
      <c r="C6426" s="5">
        <v>0</v>
      </c>
    </row>
    <row r="6427" spans="1:3" x14ac:dyDescent="0.35">
      <c r="A6427" s="4" t="s">
        <v>3190</v>
      </c>
      <c r="B6427" s="5">
        <v>0</v>
      </c>
      <c r="C6427" s="5">
        <v>1</v>
      </c>
    </row>
    <row r="6428" spans="1:3" x14ac:dyDescent="0.35">
      <c r="A6428" s="4" t="s">
        <v>867</v>
      </c>
      <c r="B6428" s="5">
        <v>0</v>
      </c>
      <c r="C6428" s="5">
        <v>5</v>
      </c>
    </row>
    <row r="6429" spans="1:3" x14ac:dyDescent="0.35">
      <c r="A6429" s="4" t="s">
        <v>2411</v>
      </c>
      <c r="B6429" s="5">
        <v>2</v>
      </c>
      <c r="C6429" s="5">
        <v>0</v>
      </c>
    </row>
    <row r="6430" spans="1:3" x14ac:dyDescent="0.35">
      <c r="A6430" s="4" t="s">
        <v>5847</v>
      </c>
      <c r="B6430" s="5">
        <v>0</v>
      </c>
      <c r="C6430" s="5">
        <v>0</v>
      </c>
    </row>
    <row r="6431" spans="1:3" x14ac:dyDescent="0.35">
      <c r="A6431" s="4" t="s">
        <v>4825</v>
      </c>
      <c r="B6431" s="5">
        <v>0</v>
      </c>
      <c r="C6431" s="5">
        <v>0</v>
      </c>
    </row>
    <row r="6432" spans="1:3" x14ac:dyDescent="0.35">
      <c r="A6432" s="4" t="s">
        <v>5713</v>
      </c>
      <c r="B6432" s="5">
        <v>0</v>
      </c>
      <c r="C6432" s="5">
        <v>0</v>
      </c>
    </row>
    <row r="6433" spans="1:3" x14ac:dyDescent="0.35">
      <c r="A6433" s="4" t="s">
        <v>5043</v>
      </c>
      <c r="B6433" s="5">
        <v>0</v>
      </c>
      <c r="C6433" s="5">
        <v>0</v>
      </c>
    </row>
    <row r="6434" spans="1:3" x14ac:dyDescent="0.35">
      <c r="A6434" s="4" t="s">
        <v>5608</v>
      </c>
      <c r="B6434" s="5">
        <v>0</v>
      </c>
      <c r="C6434" s="5">
        <v>0</v>
      </c>
    </row>
    <row r="6435" spans="1:3" x14ac:dyDescent="0.35">
      <c r="A6435" s="4" t="s">
        <v>6946</v>
      </c>
      <c r="B6435" s="5">
        <v>0</v>
      </c>
      <c r="C6435" s="5">
        <v>0</v>
      </c>
    </row>
    <row r="6436" spans="1:3" x14ac:dyDescent="0.35">
      <c r="A6436" s="4" t="s">
        <v>1030</v>
      </c>
      <c r="B6436" s="5">
        <v>0</v>
      </c>
      <c r="C6436" s="5">
        <v>0</v>
      </c>
    </row>
    <row r="6437" spans="1:3" x14ac:dyDescent="0.35">
      <c r="A6437" s="4" t="s">
        <v>5345</v>
      </c>
      <c r="B6437" s="5">
        <v>0</v>
      </c>
      <c r="C6437" s="5">
        <v>0</v>
      </c>
    </row>
    <row r="6438" spans="1:3" x14ac:dyDescent="0.35">
      <c r="A6438" s="4" t="s">
        <v>5859</v>
      </c>
      <c r="B6438" s="5">
        <v>0</v>
      </c>
      <c r="C6438" s="5">
        <v>0</v>
      </c>
    </row>
    <row r="6439" spans="1:3" x14ac:dyDescent="0.35">
      <c r="A6439" s="4" t="s">
        <v>3082</v>
      </c>
      <c r="B6439" s="5">
        <v>0</v>
      </c>
      <c r="C6439" s="5">
        <v>0</v>
      </c>
    </row>
    <row r="6440" spans="1:3" x14ac:dyDescent="0.35">
      <c r="A6440" s="4" t="s">
        <v>6134</v>
      </c>
      <c r="B6440" s="5">
        <v>0</v>
      </c>
      <c r="C6440" s="5">
        <v>0</v>
      </c>
    </row>
    <row r="6441" spans="1:3" x14ac:dyDescent="0.35">
      <c r="A6441" s="4" t="s">
        <v>5890</v>
      </c>
      <c r="B6441" s="5">
        <v>0</v>
      </c>
      <c r="C6441" s="5">
        <v>5</v>
      </c>
    </row>
    <row r="6442" spans="1:3" x14ac:dyDescent="0.35">
      <c r="A6442" s="4" t="s">
        <v>5660</v>
      </c>
      <c r="B6442" s="5">
        <v>0</v>
      </c>
      <c r="C6442" s="5">
        <v>0</v>
      </c>
    </row>
    <row r="6443" spans="1:3" x14ac:dyDescent="0.35">
      <c r="A6443" s="4" t="s">
        <v>1001</v>
      </c>
      <c r="B6443" s="5">
        <v>0</v>
      </c>
      <c r="C6443" s="5">
        <v>0</v>
      </c>
    </row>
    <row r="6444" spans="1:3" x14ac:dyDescent="0.35">
      <c r="A6444" s="4" t="s">
        <v>2371</v>
      </c>
      <c r="B6444" s="5">
        <v>0</v>
      </c>
      <c r="C6444" s="5">
        <v>0</v>
      </c>
    </row>
    <row r="6445" spans="1:3" x14ac:dyDescent="0.35">
      <c r="A6445" s="4" t="s">
        <v>3349</v>
      </c>
      <c r="B6445" s="5">
        <v>0</v>
      </c>
      <c r="C6445" s="5">
        <v>0</v>
      </c>
    </row>
    <row r="6446" spans="1:3" x14ac:dyDescent="0.35">
      <c r="A6446" s="4" t="s">
        <v>3389</v>
      </c>
      <c r="B6446" s="5">
        <v>0</v>
      </c>
      <c r="C6446" s="5">
        <v>0</v>
      </c>
    </row>
    <row r="6447" spans="1:3" x14ac:dyDescent="0.35">
      <c r="A6447" s="4" t="s">
        <v>1207</v>
      </c>
      <c r="B6447" s="5">
        <v>0</v>
      </c>
      <c r="C6447" s="5">
        <v>0</v>
      </c>
    </row>
    <row r="6448" spans="1:3" x14ac:dyDescent="0.35">
      <c r="A6448" s="4" t="s">
        <v>5565</v>
      </c>
      <c r="B6448" s="5">
        <v>0</v>
      </c>
      <c r="C6448" s="5">
        <v>0</v>
      </c>
    </row>
    <row r="6449" spans="1:3" x14ac:dyDescent="0.35">
      <c r="A6449" s="4" t="s">
        <v>4733</v>
      </c>
      <c r="B6449" s="5">
        <v>0</v>
      </c>
      <c r="C6449" s="5">
        <v>0</v>
      </c>
    </row>
    <row r="6450" spans="1:3" x14ac:dyDescent="0.35">
      <c r="A6450" s="4" t="s">
        <v>6870</v>
      </c>
      <c r="B6450" s="5">
        <v>0</v>
      </c>
      <c r="C6450" s="5">
        <v>0</v>
      </c>
    </row>
    <row r="6451" spans="1:3" x14ac:dyDescent="0.35">
      <c r="A6451" s="4" t="s">
        <v>4396</v>
      </c>
      <c r="B6451" s="5">
        <v>0</v>
      </c>
      <c r="C6451" s="5">
        <v>0</v>
      </c>
    </row>
    <row r="6452" spans="1:3" x14ac:dyDescent="0.35">
      <c r="A6452" s="4" t="s">
        <v>1322</v>
      </c>
      <c r="B6452" s="5">
        <v>0</v>
      </c>
      <c r="C6452" s="5">
        <v>2</v>
      </c>
    </row>
    <row r="6453" spans="1:3" x14ac:dyDescent="0.35">
      <c r="A6453" s="4" t="s">
        <v>4339</v>
      </c>
      <c r="B6453" s="5">
        <v>0</v>
      </c>
      <c r="C6453" s="5">
        <v>0</v>
      </c>
    </row>
    <row r="6454" spans="1:3" x14ac:dyDescent="0.35">
      <c r="A6454" s="4" t="s">
        <v>4317</v>
      </c>
      <c r="B6454" s="5">
        <v>3</v>
      </c>
      <c r="C6454" s="5">
        <v>0</v>
      </c>
    </row>
    <row r="6455" spans="1:3" x14ac:dyDescent="0.35">
      <c r="A6455" s="4" t="s">
        <v>2513</v>
      </c>
      <c r="B6455" s="5">
        <v>0</v>
      </c>
      <c r="C6455" s="5">
        <v>0</v>
      </c>
    </row>
    <row r="6456" spans="1:3" x14ac:dyDescent="0.35">
      <c r="A6456" s="4" t="s">
        <v>3793</v>
      </c>
      <c r="B6456" s="5">
        <v>0</v>
      </c>
      <c r="C6456" s="5">
        <v>0</v>
      </c>
    </row>
    <row r="6457" spans="1:3" x14ac:dyDescent="0.35">
      <c r="A6457" s="4" t="s">
        <v>2590</v>
      </c>
      <c r="B6457" s="5">
        <v>0</v>
      </c>
      <c r="C6457" s="5">
        <v>0</v>
      </c>
    </row>
    <row r="6458" spans="1:3" x14ac:dyDescent="0.35">
      <c r="A6458" s="4" t="s">
        <v>6476</v>
      </c>
      <c r="B6458" s="5">
        <v>4</v>
      </c>
      <c r="C6458" s="5">
        <v>0</v>
      </c>
    </row>
    <row r="6459" spans="1:3" x14ac:dyDescent="0.35">
      <c r="A6459" s="4" t="s">
        <v>4157</v>
      </c>
      <c r="B6459" s="5">
        <v>0</v>
      </c>
      <c r="C6459" s="5">
        <v>0</v>
      </c>
    </row>
    <row r="6460" spans="1:3" x14ac:dyDescent="0.35">
      <c r="A6460" s="4" t="s">
        <v>3353</v>
      </c>
      <c r="B6460" s="5">
        <v>5</v>
      </c>
      <c r="C6460" s="5">
        <v>0</v>
      </c>
    </row>
    <row r="6461" spans="1:3" x14ac:dyDescent="0.35">
      <c r="A6461" s="4" t="s">
        <v>2042</v>
      </c>
      <c r="B6461" s="5">
        <v>5</v>
      </c>
      <c r="C6461" s="5">
        <v>4</v>
      </c>
    </row>
    <row r="6462" spans="1:3" x14ac:dyDescent="0.35">
      <c r="A6462" s="4" t="s">
        <v>4104</v>
      </c>
      <c r="B6462" s="5">
        <v>0</v>
      </c>
      <c r="C6462" s="5">
        <v>1</v>
      </c>
    </row>
    <row r="6463" spans="1:3" x14ac:dyDescent="0.35">
      <c r="A6463" s="4" t="s">
        <v>240</v>
      </c>
      <c r="B6463" s="5">
        <v>0</v>
      </c>
      <c r="C6463" s="5">
        <v>0</v>
      </c>
    </row>
    <row r="6464" spans="1:3" x14ac:dyDescent="0.35">
      <c r="A6464" s="4" t="s">
        <v>4185</v>
      </c>
      <c r="B6464" s="5">
        <v>0</v>
      </c>
      <c r="C6464" s="5">
        <v>0</v>
      </c>
    </row>
    <row r="6465" spans="1:3" x14ac:dyDescent="0.35">
      <c r="A6465" s="4" t="s">
        <v>3328</v>
      </c>
      <c r="B6465" s="5">
        <v>2</v>
      </c>
      <c r="C6465" s="5">
        <v>0</v>
      </c>
    </row>
    <row r="6466" spans="1:3" x14ac:dyDescent="0.35">
      <c r="A6466" s="4" t="s">
        <v>864</v>
      </c>
      <c r="B6466" s="5">
        <v>0</v>
      </c>
      <c r="C6466" s="5">
        <v>0</v>
      </c>
    </row>
    <row r="6467" spans="1:3" x14ac:dyDescent="0.35">
      <c r="A6467" s="4" t="s">
        <v>2295</v>
      </c>
      <c r="B6467" s="5">
        <v>0</v>
      </c>
      <c r="C6467" s="5">
        <v>0</v>
      </c>
    </row>
    <row r="6468" spans="1:3" x14ac:dyDescent="0.35">
      <c r="A6468" s="4" t="s">
        <v>5045</v>
      </c>
      <c r="B6468" s="5">
        <v>0</v>
      </c>
      <c r="C6468" s="5">
        <v>0</v>
      </c>
    </row>
    <row r="6469" spans="1:3" x14ac:dyDescent="0.35">
      <c r="A6469" s="4" t="s">
        <v>5639</v>
      </c>
      <c r="B6469" s="5">
        <v>0</v>
      </c>
      <c r="C6469" s="5">
        <v>0</v>
      </c>
    </row>
    <row r="6470" spans="1:3" x14ac:dyDescent="0.35">
      <c r="A6470" s="4" t="s">
        <v>2609</v>
      </c>
      <c r="B6470" s="5">
        <v>0</v>
      </c>
      <c r="C6470" s="5">
        <v>0</v>
      </c>
    </row>
    <row r="6471" spans="1:3" x14ac:dyDescent="0.35">
      <c r="A6471" s="4" t="s">
        <v>2350</v>
      </c>
      <c r="B6471" s="5">
        <v>0</v>
      </c>
      <c r="C6471" s="5">
        <v>0</v>
      </c>
    </row>
    <row r="6472" spans="1:3" x14ac:dyDescent="0.35">
      <c r="A6472" s="4" t="s">
        <v>1710</v>
      </c>
      <c r="B6472" s="5">
        <v>0</v>
      </c>
      <c r="C6472" s="5">
        <v>6</v>
      </c>
    </row>
    <row r="6473" spans="1:3" x14ac:dyDescent="0.35">
      <c r="A6473" s="4" t="s">
        <v>2829</v>
      </c>
      <c r="B6473" s="5">
        <v>0</v>
      </c>
      <c r="C6473" s="5">
        <v>0</v>
      </c>
    </row>
    <row r="6474" spans="1:3" x14ac:dyDescent="0.35">
      <c r="A6474" s="4" t="s">
        <v>192</v>
      </c>
      <c r="B6474" s="5">
        <v>0</v>
      </c>
      <c r="C6474" s="5">
        <v>0</v>
      </c>
    </row>
    <row r="6475" spans="1:3" x14ac:dyDescent="0.35">
      <c r="A6475" s="4" t="s">
        <v>2313</v>
      </c>
      <c r="B6475" s="5">
        <v>0</v>
      </c>
      <c r="C6475" s="5">
        <v>0</v>
      </c>
    </row>
    <row r="6476" spans="1:3" x14ac:dyDescent="0.35">
      <c r="A6476" s="4" t="s">
        <v>3870</v>
      </c>
      <c r="B6476" s="5">
        <v>0</v>
      </c>
      <c r="C6476" s="5">
        <v>0</v>
      </c>
    </row>
    <row r="6477" spans="1:3" x14ac:dyDescent="0.35">
      <c r="A6477" s="4" t="s">
        <v>1121</v>
      </c>
      <c r="B6477" s="5">
        <v>0</v>
      </c>
      <c r="C6477" s="5">
        <v>0</v>
      </c>
    </row>
    <row r="6478" spans="1:3" x14ac:dyDescent="0.35">
      <c r="A6478" s="4" t="s">
        <v>4306</v>
      </c>
      <c r="B6478" s="5">
        <v>0</v>
      </c>
      <c r="C6478" s="5">
        <v>0</v>
      </c>
    </row>
    <row r="6479" spans="1:3" x14ac:dyDescent="0.35">
      <c r="A6479" s="4" t="s">
        <v>2859</v>
      </c>
      <c r="B6479" s="5">
        <v>0</v>
      </c>
      <c r="C6479" s="5">
        <v>5</v>
      </c>
    </row>
    <row r="6480" spans="1:3" x14ac:dyDescent="0.35">
      <c r="A6480" s="4" t="s">
        <v>1836</v>
      </c>
      <c r="B6480" s="5">
        <v>0</v>
      </c>
      <c r="C6480" s="5">
        <v>1</v>
      </c>
    </row>
    <row r="6481" spans="1:3" x14ac:dyDescent="0.35">
      <c r="A6481" s="4" t="s">
        <v>2075</v>
      </c>
      <c r="B6481" s="5">
        <v>0</v>
      </c>
      <c r="C6481" s="5">
        <v>2</v>
      </c>
    </row>
    <row r="6482" spans="1:3" x14ac:dyDescent="0.35">
      <c r="A6482" s="4" t="s">
        <v>6869</v>
      </c>
      <c r="B6482" s="5">
        <v>0</v>
      </c>
      <c r="C6482" s="5">
        <v>0</v>
      </c>
    </row>
    <row r="6483" spans="1:3" x14ac:dyDescent="0.35">
      <c r="A6483" s="4" t="s">
        <v>3140</v>
      </c>
      <c r="B6483" s="5">
        <v>0</v>
      </c>
      <c r="C6483" s="5">
        <v>0</v>
      </c>
    </row>
    <row r="6484" spans="1:3" x14ac:dyDescent="0.35">
      <c r="A6484" s="4" t="s">
        <v>6493</v>
      </c>
      <c r="B6484" s="5">
        <v>0</v>
      </c>
      <c r="C6484" s="5">
        <v>0</v>
      </c>
    </row>
    <row r="6485" spans="1:3" x14ac:dyDescent="0.35">
      <c r="A6485" s="4" t="s">
        <v>232</v>
      </c>
      <c r="B6485" s="5">
        <v>0</v>
      </c>
      <c r="C6485" s="5">
        <v>0</v>
      </c>
    </row>
    <row r="6486" spans="1:3" x14ac:dyDescent="0.35">
      <c r="A6486" s="4" t="s">
        <v>4924</v>
      </c>
      <c r="B6486" s="5">
        <v>0</v>
      </c>
      <c r="C6486" s="5">
        <v>0</v>
      </c>
    </row>
    <row r="6487" spans="1:3" x14ac:dyDescent="0.35">
      <c r="A6487" s="4" t="s">
        <v>6021</v>
      </c>
      <c r="B6487" s="5">
        <v>0</v>
      </c>
      <c r="C6487" s="5">
        <v>0</v>
      </c>
    </row>
    <row r="6488" spans="1:3" x14ac:dyDescent="0.35">
      <c r="A6488" s="4" t="s">
        <v>4143</v>
      </c>
      <c r="B6488" s="5">
        <v>0</v>
      </c>
      <c r="C6488" s="5">
        <v>2</v>
      </c>
    </row>
    <row r="6489" spans="1:3" x14ac:dyDescent="0.35">
      <c r="A6489" s="4" t="s">
        <v>6163</v>
      </c>
      <c r="B6489" s="5">
        <v>0</v>
      </c>
      <c r="C6489" s="5">
        <v>1</v>
      </c>
    </row>
    <row r="6490" spans="1:3" x14ac:dyDescent="0.35">
      <c r="A6490" s="4" t="s">
        <v>118</v>
      </c>
      <c r="B6490" s="5">
        <v>5</v>
      </c>
      <c r="C6490" s="5">
        <v>0</v>
      </c>
    </row>
    <row r="6491" spans="1:3" x14ac:dyDescent="0.35">
      <c r="A6491" s="4" t="s">
        <v>3334</v>
      </c>
      <c r="B6491" s="5">
        <v>2</v>
      </c>
      <c r="C6491" s="5">
        <v>0</v>
      </c>
    </row>
    <row r="6492" spans="1:3" x14ac:dyDescent="0.35">
      <c r="A6492" s="4" t="s">
        <v>960</v>
      </c>
      <c r="B6492" s="5">
        <v>3</v>
      </c>
      <c r="C6492" s="5">
        <v>0</v>
      </c>
    </row>
    <row r="6493" spans="1:3" x14ac:dyDescent="0.35">
      <c r="A6493" s="4" t="s">
        <v>4858</v>
      </c>
      <c r="B6493" s="5">
        <v>5</v>
      </c>
      <c r="C6493" s="5">
        <v>0</v>
      </c>
    </row>
    <row r="6494" spans="1:3" x14ac:dyDescent="0.35">
      <c r="A6494" s="4" t="s">
        <v>2529</v>
      </c>
      <c r="B6494" s="5">
        <v>0</v>
      </c>
      <c r="C6494" s="5">
        <v>0</v>
      </c>
    </row>
    <row r="6495" spans="1:3" x14ac:dyDescent="0.35">
      <c r="A6495" s="4" t="s">
        <v>1558</v>
      </c>
      <c r="B6495" s="5">
        <v>5</v>
      </c>
      <c r="C6495" s="5">
        <v>0</v>
      </c>
    </row>
    <row r="6496" spans="1:3" x14ac:dyDescent="0.35">
      <c r="A6496" s="4" t="s">
        <v>4372</v>
      </c>
      <c r="B6496" s="5">
        <v>1</v>
      </c>
      <c r="C6496" s="5">
        <v>0</v>
      </c>
    </row>
    <row r="6497" spans="1:3" x14ac:dyDescent="0.35">
      <c r="A6497" s="4" t="s">
        <v>3749</v>
      </c>
      <c r="B6497" s="5">
        <v>0</v>
      </c>
      <c r="C6497" s="5">
        <v>0</v>
      </c>
    </row>
    <row r="6498" spans="1:3" x14ac:dyDescent="0.35">
      <c r="A6498" s="4" t="s">
        <v>6634</v>
      </c>
      <c r="B6498" s="5">
        <v>0</v>
      </c>
      <c r="C6498" s="5">
        <v>0</v>
      </c>
    </row>
    <row r="6499" spans="1:3" x14ac:dyDescent="0.35">
      <c r="A6499" s="4" t="s">
        <v>5905</v>
      </c>
      <c r="B6499" s="5">
        <v>0</v>
      </c>
      <c r="C6499" s="5">
        <v>0</v>
      </c>
    </row>
    <row r="6500" spans="1:3" x14ac:dyDescent="0.35">
      <c r="A6500" s="4" t="s">
        <v>3742</v>
      </c>
      <c r="B6500" s="5">
        <v>1</v>
      </c>
      <c r="C6500" s="5">
        <v>0</v>
      </c>
    </row>
    <row r="6501" spans="1:3" x14ac:dyDescent="0.35">
      <c r="A6501" s="4" t="s">
        <v>1291</v>
      </c>
      <c r="B6501" s="5">
        <v>0</v>
      </c>
      <c r="C6501" s="5">
        <v>0</v>
      </c>
    </row>
    <row r="6502" spans="1:3" x14ac:dyDescent="0.35">
      <c r="A6502" s="4" t="s">
        <v>2485</v>
      </c>
      <c r="B6502" s="5">
        <v>0</v>
      </c>
      <c r="C6502" s="5">
        <v>1</v>
      </c>
    </row>
    <row r="6503" spans="1:3" x14ac:dyDescent="0.35">
      <c r="A6503" s="4" t="s">
        <v>6510</v>
      </c>
      <c r="B6503" s="5">
        <v>3</v>
      </c>
      <c r="C6503" s="5">
        <v>0</v>
      </c>
    </row>
    <row r="6504" spans="1:3" x14ac:dyDescent="0.35">
      <c r="A6504" s="4" t="s">
        <v>3108</v>
      </c>
      <c r="B6504" s="5">
        <v>0</v>
      </c>
      <c r="C6504" s="5">
        <v>0</v>
      </c>
    </row>
    <row r="6505" spans="1:3" x14ac:dyDescent="0.35">
      <c r="A6505" s="4" t="s">
        <v>1719</v>
      </c>
      <c r="B6505" s="5">
        <v>0</v>
      </c>
      <c r="C6505" s="5">
        <v>0</v>
      </c>
    </row>
    <row r="6506" spans="1:3" x14ac:dyDescent="0.35">
      <c r="A6506" s="4" t="s">
        <v>930</v>
      </c>
      <c r="B6506" s="5">
        <v>4</v>
      </c>
      <c r="C6506" s="5">
        <v>0</v>
      </c>
    </row>
    <row r="6507" spans="1:3" x14ac:dyDescent="0.35">
      <c r="A6507" s="4" t="s">
        <v>275</v>
      </c>
      <c r="B6507" s="5">
        <v>0</v>
      </c>
      <c r="C6507" s="5">
        <v>0</v>
      </c>
    </row>
    <row r="6508" spans="1:3" x14ac:dyDescent="0.35">
      <c r="A6508" s="4" t="s">
        <v>5404</v>
      </c>
      <c r="B6508" s="5">
        <v>1</v>
      </c>
      <c r="C6508" s="5">
        <v>0</v>
      </c>
    </row>
    <row r="6509" spans="1:3" x14ac:dyDescent="0.35">
      <c r="A6509" s="4" t="s">
        <v>5413</v>
      </c>
      <c r="B6509" s="5">
        <v>0</v>
      </c>
      <c r="C6509" s="5">
        <v>1</v>
      </c>
    </row>
    <row r="6510" spans="1:3" x14ac:dyDescent="0.35">
      <c r="A6510" s="4" t="s">
        <v>871</v>
      </c>
      <c r="B6510" s="5">
        <v>2</v>
      </c>
      <c r="C6510" s="5">
        <v>0</v>
      </c>
    </row>
    <row r="6511" spans="1:3" x14ac:dyDescent="0.35">
      <c r="A6511" s="4" t="s">
        <v>5261</v>
      </c>
      <c r="B6511" s="5">
        <v>0</v>
      </c>
      <c r="C6511" s="5">
        <v>0</v>
      </c>
    </row>
    <row r="6512" spans="1:3" x14ac:dyDescent="0.35">
      <c r="A6512" s="4" t="s">
        <v>6537</v>
      </c>
      <c r="B6512" s="5">
        <v>0</v>
      </c>
      <c r="C6512" s="5">
        <v>0</v>
      </c>
    </row>
    <row r="6513" spans="1:3" x14ac:dyDescent="0.35">
      <c r="A6513" s="4" t="s">
        <v>36</v>
      </c>
      <c r="B6513" s="5">
        <v>0</v>
      </c>
      <c r="C6513" s="5">
        <v>0</v>
      </c>
    </row>
    <row r="6514" spans="1:3" x14ac:dyDescent="0.35">
      <c r="A6514" s="4" t="s">
        <v>2304</v>
      </c>
      <c r="B6514" s="5">
        <v>0</v>
      </c>
      <c r="C6514" s="5">
        <v>0</v>
      </c>
    </row>
    <row r="6515" spans="1:3" x14ac:dyDescent="0.35">
      <c r="A6515" s="4" t="s">
        <v>5002</v>
      </c>
      <c r="B6515" s="5">
        <v>0</v>
      </c>
      <c r="C6515" s="5">
        <v>0</v>
      </c>
    </row>
    <row r="6516" spans="1:3" x14ac:dyDescent="0.35">
      <c r="A6516" s="4" t="s">
        <v>1518</v>
      </c>
      <c r="B6516" s="5">
        <v>3</v>
      </c>
      <c r="C6516" s="5">
        <v>0</v>
      </c>
    </row>
    <row r="6517" spans="1:3" x14ac:dyDescent="0.35">
      <c r="A6517" s="4" t="s">
        <v>631</v>
      </c>
      <c r="B6517" s="5">
        <v>0</v>
      </c>
      <c r="C6517" s="5">
        <v>0</v>
      </c>
    </row>
    <row r="6518" spans="1:3" x14ac:dyDescent="0.35">
      <c r="A6518" s="4" t="s">
        <v>6660</v>
      </c>
      <c r="B6518" s="5">
        <v>0</v>
      </c>
      <c r="C6518" s="5">
        <v>0</v>
      </c>
    </row>
    <row r="6519" spans="1:3" x14ac:dyDescent="0.35">
      <c r="A6519" s="4" t="s">
        <v>6142</v>
      </c>
      <c r="B6519" s="5">
        <v>0</v>
      </c>
      <c r="C6519" s="5">
        <v>4</v>
      </c>
    </row>
    <row r="6520" spans="1:3" x14ac:dyDescent="0.35">
      <c r="A6520" s="4" t="s">
        <v>6339</v>
      </c>
      <c r="B6520" s="5">
        <v>0</v>
      </c>
      <c r="C6520" s="5">
        <v>0</v>
      </c>
    </row>
    <row r="6521" spans="1:3" x14ac:dyDescent="0.35">
      <c r="A6521" s="4" t="s">
        <v>5772</v>
      </c>
      <c r="B6521" s="5">
        <v>0</v>
      </c>
      <c r="C6521" s="5">
        <v>0</v>
      </c>
    </row>
    <row r="6522" spans="1:3" x14ac:dyDescent="0.35">
      <c r="A6522" s="4" t="s">
        <v>2394</v>
      </c>
      <c r="B6522" s="5">
        <v>0</v>
      </c>
      <c r="C6522" s="5">
        <v>0</v>
      </c>
    </row>
    <row r="6523" spans="1:3" x14ac:dyDescent="0.35">
      <c r="A6523" s="4" t="s">
        <v>6085</v>
      </c>
      <c r="B6523" s="5">
        <v>0</v>
      </c>
      <c r="C6523" s="5">
        <v>2</v>
      </c>
    </row>
    <row r="6524" spans="1:3" x14ac:dyDescent="0.35">
      <c r="A6524" s="4" t="s">
        <v>4200</v>
      </c>
      <c r="B6524" s="5">
        <v>3</v>
      </c>
      <c r="C6524" s="5">
        <v>1</v>
      </c>
    </row>
    <row r="6525" spans="1:3" x14ac:dyDescent="0.35">
      <c r="A6525" s="4" t="s">
        <v>1614</v>
      </c>
      <c r="B6525" s="5">
        <v>3</v>
      </c>
      <c r="C6525" s="5">
        <v>1</v>
      </c>
    </row>
    <row r="6526" spans="1:3" x14ac:dyDescent="0.35">
      <c r="A6526" s="4" t="s">
        <v>4630</v>
      </c>
      <c r="B6526" s="5">
        <v>0</v>
      </c>
      <c r="C6526" s="5">
        <v>0</v>
      </c>
    </row>
    <row r="6527" spans="1:3" x14ac:dyDescent="0.35">
      <c r="A6527" s="4" t="s">
        <v>3524</v>
      </c>
      <c r="B6527" s="5">
        <v>0</v>
      </c>
      <c r="C6527" s="5">
        <v>0</v>
      </c>
    </row>
    <row r="6528" spans="1:3" x14ac:dyDescent="0.35">
      <c r="A6528" s="4" t="s">
        <v>5150</v>
      </c>
      <c r="B6528" s="5">
        <v>0</v>
      </c>
      <c r="C6528" s="5">
        <v>0</v>
      </c>
    </row>
    <row r="6529" spans="1:3" x14ac:dyDescent="0.35">
      <c r="A6529" s="4" t="s">
        <v>6669</v>
      </c>
      <c r="B6529" s="5">
        <v>0</v>
      </c>
      <c r="C6529" s="5">
        <v>3</v>
      </c>
    </row>
    <row r="6530" spans="1:3" x14ac:dyDescent="0.35">
      <c r="A6530" s="4" t="s">
        <v>1978</v>
      </c>
      <c r="B6530" s="5">
        <v>0</v>
      </c>
      <c r="C6530" s="5">
        <v>0</v>
      </c>
    </row>
    <row r="6531" spans="1:3" x14ac:dyDescent="0.35">
      <c r="A6531" s="4" t="s">
        <v>1378</v>
      </c>
      <c r="B6531" s="5">
        <v>0</v>
      </c>
      <c r="C6531" s="5">
        <v>0</v>
      </c>
    </row>
    <row r="6532" spans="1:3" x14ac:dyDescent="0.35">
      <c r="A6532" s="4" t="s">
        <v>1395</v>
      </c>
      <c r="B6532" s="5">
        <v>0</v>
      </c>
      <c r="C6532" s="5">
        <v>0</v>
      </c>
    </row>
    <row r="6533" spans="1:3" x14ac:dyDescent="0.35">
      <c r="A6533" s="4" t="s">
        <v>6846</v>
      </c>
      <c r="B6533" s="5">
        <v>0</v>
      </c>
      <c r="C6533" s="5">
        <v>0</v>
      </c>
    </row>
    <row r="6534" spans="1:3" x14ac:dyDescent="0.35">
      <c r="A6534" s="4" t="s">
        <v>4552</v>
      </c>
      <c r="B6534" s="5">
        <v>0</v>
      </c>
      <c r="C6534" s="5">
        <v>0</v>
      </c>
    </row>
    <row r="6535" spans="1:3" x14ac:dyDescent="0.35">
      <c r="A6535" s="4" t="s">
        <v>1354</v>
      </c>
      <c r="B6535" s="5">
        <v>0</v>
      </c>
      <c r="C6535" s="5">
        <v>0</v>
      </c>
    </row>
    <row r="6536" spans="1:3" x14ac:dyDescent="0.35">
      <c r="A6536" s="4" t="s">
        <v>3936</v>
      </c>
      <c r="B6536" s="5">
        <v>3</v>
      </c>
      <c r="C6536" s="5">
        <v>0</v>
      </c>
    </row>
    <row r="6537" spans="1:3" x14ac:dyDescent="0.35">
      <c r="A6537" s="4" t="s">
        <v>5570</v>
      </c>
      <c r="B6537" s="5">
        <v>0</v>
      </c>
      <c r="C6537" s="5">
        <v>0</v>
      </c>
    </row>
    <row r="6538" spans="1:3" x14ac:dyDescent="0.35">
      <c r="A6538" s="4" t="s">
        <v>7065</v>
      </c>
      <c r="B6538" s="5">
        <v>0</v>
      </c>
      <c r="C6538" s="5">
        <v>0</v>
      </c>
    </row>
    <row r="6539" spans="1:3" x14ac:dyDescent="0.35">
      <c r="A6539" s="4" t="s">
        <v>3200</v>
      </c>
      <c r="B6539" s="5">
        <v>0</v>
      </c>
      <c r="C6539" s="5">
        <v>0</v>
      </c>
    </row>
    <row r="6540" spans="1:3" x14ac:dyDescent="0.35">
      <c r="A6540" s="4" t="s">
        <v>1931</v>
      </c>
      <c r="B6540" s="5">
        <v>0</v>
      </c>
      <c r="C6540" s="5">
        <v>0</v>
      </c>
    </row>
    <row r="6541" spans="1:3" x14ac:dyDescent="0.35">
      <c r="A6541" s="4" t="s">
        <v>571</v>
      </c>
      <c r="B6541" s="5">
        <v>0</v>
      </c>
      <c r="C6541" s="5">
        <v>0</v>
      </c>
    </row>
    <row r="6542" spans="1:3" x14ac:dyDescent="0.35">
      <c r="A6542" s="4" t="s">
        <v>1509</v>
      </c>
      <c r="B6542" s="5">
        <v>0</v>
      </c>
      <c r="C6542" s="5">
        <v>0</v>
      </c>
    </row>
    <row r="6543" spans="1:3" x14ac:dyDescent="0.35">
      <c r="A6543" s="4" t="s">
        <v>252</v>
      </c>
      <c r="B6543" s="5">
        <v>0</v>
      </c>
      <c r="C6543" s="5">
        <v>0</v>
      </c>
    </row>
    <row r="6544" spans="1:3" x14ac:dyDescent="0.35">
      <c r="A6544" s="4" t="s">
        <v>6381</v>
      </c>
      <c r="B6544" s="5">
        <v>0</v>
      </c>
      <c r="C6544" s="5">
        <v>0</v>
      </c>
    </row>
    <row r="6545" spans="1:3" x14ac:dyDescent="0.35">
      <c r="A6545" s="4" t="s">
        <v>5499</v>
      </c>
      <c r="B6545" s="5">
        <v>2</v>
      </c>
      <c r="C6545" s="5">
        <v>0</v>
      </c>
    </row>
    <row r="6546" spans="1:3" x14ac:dyDescent="0.35">
      <c r="A6546" s="4" t="s">
        <v>1519</v>
      </c>
      <c r="B6546" s="5">
        <v>0</v>
      </c>
      <c r="C6546" s="5">
        <v>0</v>
      </c>
    </row>
    <row r="6547" spans="1:3" x14ac:dyDescent="0.35">
      <c r="A6547" s="4" t="s">
        <v>396</v>
      </c>
      <c r="B6547" s="5">
        <v>0</v>
      </c>
      <c r="C6547" s="5">
        <v>0</v>
      </c>
    </row>
    <row r="6548" spans="1:3" x14ac:dyDescent="0.35">
      <c r="A6548" s="4" t="s">
        <v>2652</v>
      </c>
      <c r="B6548" s="5">
        <v>4</v>
      </c>
      <c r="C6548" s="5">
        <v>0</v>
      </c>
    </row>
    <row r="6549" spans="1:3" x14ac:dyDescent="0.35">
      <c r="A6549" s="4" t="s">
        <v>2195</v>
      </c>
      <c r="B6549" s="5">
        <v>5</v>
      </c>
      <c r="C6549" s="5">
        <v>0</v>
      </c>
    </row>
    <row r="6550" spans="1:3" x14ac:dyDescent="0.35">
      <c r="A6550" s="4" t="s">
        <v>4774</v>
      </c>
      <c r="B6550" s="5">
        <v>3</v>
      </c>
      <c r="C6550" s="5">
        <v>0</v>
      </c>
    </row>
    <row r="6551" spans="1:3" x14ac:dyDescent="0.35">
      <c r="A6551" s="4" t="s">
        <v>4837</v>
      </c>
      <c r="B6551" s="5">
        <v>0</v>
      </c>
      <c r="C6551" s="5">
        <v>0</v>
      </c>
    </row>
    <row r="6552" spans="1:3" x14ac:dyDescent="0.35">
      <c r="A6552" s="4" t="s">
        <v>2132</v>
      </c>
      <c r="B6552" s="5">
        <v>3</v>
      </c>
      <c r="C6552" s="5">
        <v>0</v>
      </c>
    </row>
    <row r="6553" spans="1:3" x14ac:dyDescent="0.35">
      <c r="A6553" s="4" t="s">
        <v>38</v>
      </c>
      <c r="B6553" s="5">
        <v>0</v>
      </c>
      <c r="C6553" s="5">
        <v>0</v>
      </c>
    </row>
    <row r="6554" spans="1:3" x14ac:dyDescent="0.35">
      <c r="A6554" s="4" t="s">
        <v>3852</v>
      </c>
      <c r="B6554" s="5">
        <v>0</v>
      </c>
      <c r="C6554" s="5">
        <v>0</v>
      </c>
    </row>
    <row r="6555" spans="1:3" x14ac:dyDescent="0.35">
      <c r="A6555" s="4" t="s">
        <v>2414</v>
      </c>
      <c r="B6555" s="5">
        <v>0</v>
      </c>
      <c r="C6555" s="5">
        <v>0</v>
      </c>
    </row>
    <row r="6556" spans="1:3" x14ac:dyDescent="0.35">
      <c r="A6556" s="4" t="s">
        <v>5301</v>
      </c>
      <c r="B6556" s="5">
        <v>4</v>
      </c>
      <c r="C6556" s="5">
        <v>0</v>
      </c>
    </row>
    <row r="6557" spans="1:3" x14ac:dyDescent="0.35">
      <c r="A6557" s="4" t="s">
        <v>3641</v>
      </c>
      <c r="B6557" s="5">
        <v>5</v>
      </c>
      <c r="C6557" s="5">
        <v>0</v>
      </c>
    </row>
    <row r="6558" spans="1:3" x14ac:dyDescent="0.35">
      <c r="A6558" s="4" t="s">
        <v>1591</v>
      </c>
      <c r="B6558" s="5">
        <v>0</v>
      </c>
      <c r="C6558" s="5">
        <v>0</v>
      </c>
    </row>
    <row r="6559" spans="1:3" x14ac:dyDescent="0.35">
      <c r="A6559" s="4" t="s">
        <v>1549</v>
      </c>
      <c r="B6559" s="5">
        <v>2</v>
      </c>
      <c r="C6559" s="5">
        <v>0</v>
      </c>
    </row>
    <row r="6560" spans="1:3" x14ac:dyDescent="0.35">
      <c r="A6560" s="4" t="s">
        <v>2413</v>
      </c>
      <c r="B6560" s="5">
        <v>0</v>
      </c>
      <c r="C6560" s="5">
        <v>0</v>
      </c>
    </row>
    <row r="6561" spans="1:3" x14ac:dyDescent="0.35">
      <c r="A6561" s="4" t="s">
        <v>6589</v>
      </c>
      <c r="B6561" s="5">
        <v>0</v>
      </c>
      <c r="C6561" s="5">
        <v>0</v>
      </c>
    </row>
    <row r="6562" spans="1:3" x14ac:dyDescent="0.35">
      <c r="A6562" s="4" t="s">
        <v>6526</v>
      </c>
      <c r="B6562" s="5">
        <v>0</v>
      </c>
      <c r="C6562" s="5">
        <v>0</v>
      </c>
    </row>
    <row r="6563" spans="1:3" x14ac:dyDescent="0.35">
      <c r="A6563" s="4" t="s">
        <v>236</v>
      </c>
      <c r="B6563" s="5">
        <v>0</v>
      </c>
      <c r="C6563" s="5">
        <v>0</v>
      </c>
    </row>
    <row r="6564" spans="1:3" x14ac:dyDescent="0.35">
      <c r="A6564" s="4" t="s">
        <v>1560</v>
      </c>
      <c r="B6564" s="5">
        <v>0</v>
      </c>
      <c r="C6564" s="5">
        <v>0</v>
      </c>
    </row>
    <row r="6565" spans="1:3" x14ac:dyDescent="0.35">
      <c r="A6565" s="4" t="s">
        <v>1164</v>
      </c>
      <c r="B6565" s="5">
        <v>0</v>
      </c>
      <c r="C6565" s="5">
        <v>0</v>
      </c>
    </row>
    <row r="6566" spans="1:3" x14ac:dyDescent="0.35">
      <c r="A6566" s="4" t="s">
        <v>6378</v>
      </c>
      <c r="B6566" s="5">
        <v>0</v>
      </c>
      <c r="C6566" s="5">
        <v>1</v>
      </c>
    </row>
    <row r="6567" spans="1:3" x14ac:dyDescent="0.35">
      <c r="A6567" s="4" t="s">
        <v>6515</v>
      </c>
      <c r="B6567" s="5">
        <v>0</v>
      </c>
      <c r="C6567" s="5">
        <v>0</v>
      </c>
    </row>
    <row r="6568" spans="1:3" x14ac:dyDescent="0.35">
      <c r="A6568" s="4" t="s">
        <v>6554</v>
      </c>
      <c r="B6568" s="5">
        <v>0</v>
      </c>
      <c r="C6568" s="5">
        <v>0</v>
      </c>
    </row>
    <row r="6569" spans="1:3" x14ac:dyDescent="0.35">
      <c r="A6569" s="4" t="s">
        <v>5664</v>
      </c>
      <c r="B6569" s="5">
        <v>0</v>
      </c>
      <c r="C6569" s="5">
        <v>0</v>
      </c>
    </row>
    <row r="6570" spans="1:3" x14ac:dyDescent="0.35">
      <c r="A6570" s="4" t="s">
        <v>1443</v>
      </c>
      <c r="B6570" s="5">
        <v>0</v>
      </c>
      <c r="C6570" s="5">
        <v>0</v>
      </c>
    </row>
    <row r="6571" spans="1:3" x14ac:dyDescent="0.35">
      <c r="A6571" s="4" t="s">
        <v>2330</v>
      </c>
      <c r="B6571" s="5">
        <v>0</v>
      </c>
      <c r="C6571" s="5">
        <v>0</v>
      </c>
    </row>
    <row r="6572" spans="1:3" x14ac:dyDescent="0.35">
      <c r="A6572" s="4" t="s">
        <v>916</v>
      </c>
      <c r="B6572" s="5">
        <v>0</v>
      </c>
      <c r="C6572" s="5">
        <v>0</v>
      </c>
    </row>
    <row r="6573" spans="1:3" x14ac:dyDescent="0.35">
      <c r="A6573" s="4" t="s">
        <v>7042</v>
      </c>
      <c r="B6573" s="5">
        <v>0</v>
      </c>
      <c r="C6573" s="5">
        <v>0</v>
      </c>
    </row>
    <row r="6574" spans="1:3" x14ac:dyDescent="0.35">
      <c r="A6574" s="4" t="s">
        <v>3008</v>
      </c>
      <c r="B6574" s="5">
        <v>0</v>
      </c>
      <c r="C6574" s="5">
        <v>0</v>
      </c>
    </row>
    <row r="6575" spans="1:3" x14ac:dyDescent="0.35">
      <c r="A6575" s="4" t="s">
        <v>3919</v>
      </c>
      <c r="B6575" s="5">
        <v>0</v>
      </c>
      <c r="C6575" s="5">
        <v>0</v>
      </c>
    </row>
    <row r="6576" spans="1:3" x14ac:dyDescent="0.35">
      <c r="A6576" s="4" t="s">
        <v>1455</v>
      </c>
      <c r="B6576" s="5">
        <v>0</v>
      </c>
      <c r="C6576" s="5">
        <v>0</v>
      </c>
    </row>
    <row r="6577" spans="1:3" x14ac:dyDescent="0.35">
      <c r="A6577" s="4" t="s">
        <v>1876</v>
      </c>
      <c r="B6577" s="5">
        <v>2</v>
      </c>
      <c r="C6577" s="5">
        <v>0</v>
      </c>
    </row>
    <row r="6578" spans="1:3" x14ac:dyDescent="0.35">
      <c r="A6578" s="4" t="s">
        <v>3804</v>
      </c>
      <c r="B6578" s="5">
        <v>0</v>
      </c>
      <c r="C6578" s="5">
        <v>6</v>
      </c>
    </row>
    <row r="6579" spans="1:3" x14ac:dyDescent="0.35">
      <c r="A6579" s="4" t="s">
        <v>4383</v>
      </c>
      <c r="B6579" s="5">
        <v>0</v>
      </c>
      <c r="C6579" s="5">
        <v>0</v>
      </c>
    </row>
    <row r="6580" spans="1:3" x14ac:dyDescent="0.35">
      <c r="A6580" s="4" t="s">
        <v>5957</v>
      </c>
      <c r="B6580" s="5">
        <v>0</v>
      </c>
      <c r="C6580" s="5">
        <v>0</v>
      </c>
    </row>
    <row r="6581" spans="1:3" x14ac:dyDescent="0.35">
      <c r="A6581" s="4" t="s">
        <v>4754</v>
      </c>
      <c r="B6581" s="5">
        <v>0</v>
      </c>
      <c r="C6581" s="5">
        <v>0</v>
      </c>
    </row>
    <row r="6582" spans="1:3" x14ac:dyDescent="0.35">
      <c r="A6582" s="4" t="s">
        <v>3001</v>
      </c>
      <c r="B6582" s="5">
        <v>0</v>
      </c>
      <c r="C6582" s="5">
        <v>0</v>
      </c>
    </row>
    <row r="6583" spans="1:3" x14ac:dyDescent="0.35">
      <c r="A6583" s="4" t="s">
        <v>1894</v>
      </c>
      <c r="B6583" s="5">
        <v>0</v>
      </c>
      <c r="C6583" s="5">
        <v>0</v>
      </c>
    </row>
    <row r="6584" spans="1:3" x14ac:dyDescent="0.35">
      <c r="A6584" s="4" t="s">
        <v>1199</v>
      </c>
      <c r="B6584" s="5">
        <v>0</v>
      </c>
      <c r="C6584" s="5">
        <v>0</v>
      </c>
    </row>
    <row r="6585" spans="1:3" x14ac:dyDescent="0.35">
      <c r="A6585" s="4" t="s">
        <v>4295</v>
      </c>
      <c r="B6585" s="5">
        <v>1</v>
      </c>
      <c r="C6585" s="5">
        <v>3</v>
      </c>
    </row>
    <row r="6586" spans="1:3" x14ac:dyDescent="0.35">
      <c r="A6586" s="4" t="s">
        <v>4720</v>
      </c>
      <c r="B6586" s="5">
        <v>0</v>
      </c>
      <c r="C6586" s="5">
        <v>0</v>
      </c>
    </row>
    <row r="6587" spans="1:3" x14ac:dyDescent="0.35">
      <c r="A6587" s="4" t="s">
        <v>1054</v>
      </c>
      <c r="B6587" s="5">
        <v>3</v>
      </c>
      <c r="C6587" s="5">
        <v>0</v>
      </c>
    </row>
    <row r="6588" spans="1:3" x14ac:dyDescent="0.35">
      <c r="A6588" s="4" t="s">
        <v>4280</v>
      </c>
      <c r="B6588" s="5">
        <v>4</v>
      </c>
      <c r="C6588" s="5">
        <v>0</v>
      </c>
    </row>
    <row r="6589" spans="1:3" x14ac:dyDescent="0.35">
      <c r="A6589" s="4" t="s">
        <v>6991</v>
      </c>
      <c r="B6589" s="5">
        <v>2</v>
      </c>
      <c r="C6589" s="5">
        <v>0</v>
      </c>
    </row>
    <row r="6590" spans="1:3" x14ac:dyDescent="0.35">
      <c r="A6590" s="4" t="s">
        <v>4019</v>
      </c>
      <c r="B6590" s="5">
        <v>0</v>
      </c>
      <c r="C6590" s="5">
        <v>0</v>
      </c>
    </row>
    <row r="6591" spans="1:3" x14ac:dyDescent="0.35">
      <c r="A6591" s="4" t="s">
        <v>1722</v>
      </c>
      <c r="B6591" s="5">
        <v>0</v>
      </c>
      <c r="C6591" s="5">
        <v>0</v>
      </c>
    </row>
    <row r="6592" spans="1:3" x14ac:dyDescent="0.35">
      <c r="A6592" s="4" t="s">
        <v>2353</v>
      </c>
      <c r="B6592" s="5">
        <v>0</v>
      </c>
      <c r="C6592" s="5">
        <v>0</v>
      </c>
    </row>
    <row r="6593" spans="1:3" x14ac:dyDescent="0.35">
      <c r="A6593" s="4" t="s">
        <v>5049</v>
      </c>
      <c r="B6593" s="5">
        <v>0</v>
      </c>
      <c r="C6593" s="5">
        <v>0</v>
      </c>
    </row>
    <row r="6594" spans="1:3" x14ac:dyDescent="0.35">
      <c r="A6594" s="4" t="s">
        <v>218</v>
      </c>
      <c r="B6594" s="5">
        <v>0</v>
      </c>
      <c r="C6594" s="5">
        <v>0</v>
      </c>
    </row>
    <row r="6595" spans="1:3" x14ac:dyDescent="0.35">
      <c r="A6595" s="4" t="s">
        <v>1022</v>
      </c>
      <c r="B6595" s="5">
        <v>0</v>
      </c>
      <c r="C6595" s="5">
        <v>0</v>
      </c>
    </row>
    <row r="6596" spans="1:3" x14ac:dyDescent="0.35">
      <c r="A6596" s="4" t="s">
        <v>2880</v>
      </c>
      <c r="B6596" s="5">
        <v>0</v>
      </c>
      <c r="C6596" s="5">
        <v>0</v>
      </c>
    </row>
    <row r="6597" spans="1:3" x14ac:dyDescent="0.35">
      <c r="A6597" s="4" t="s">
        <v>2842</v>
      </c>
      <c r="B6597" s="5">
        <v>0</v>
      </c>
      <c r="C6597" s="5">
        <v>0</v>
      </c>
    </row>
    <row r="6598" spans="1:3" x14ac:dyDescent="0.35">
      <c r="A6598" s="4" t="s">
        <v>3657</v>
      </c>
      <c r="B6598" s="5">
        <v>1</v>
      </c>
      <c r="C6598" s="5">
        <v>0</v>
      </c>
    </row>
    <row r="6599" spans="1:3" x14ac:dyDescent="0.35">
      <c r="A6599" s="4" t="s">
        <v>6288</v>
      </c>
      <c r="B6599" s="5">
        <v>3</v>
      </c>
      <c r="C6599" s="5">
        <v>0</v>
      </c>
    </row>
    <row r="6600" spans="1:3" x14ac:dyDescent="0.35">
      <c r="A6600" s="4" t="s">
        <v>2811</v>
      </c>
      <c r="B6600" s="5">
        <v>0</v>
      </c>
      <c r="C6600" s="5">
        <v>0</v>
      </c>
    </row>
    <row r="6601" spans="1:3" x14ac:dyDescent="0.35">
      <c r="A6601" s="4" t="s">
        <v>3709</v>
      </c>
      <c r="B6601" s="5">
        <v>0</v>
      </c>
      <c r="C6601" s="5">
        <v>3</v>
      </c>
    </row>
    <row r="6602" spans="1:3" x14ac:dyDescent="0.35">
      <c r="A6602" s="4" t="s">
        <v>5244</v>
      </c>
      <c r="B6602" s="5">
        <v>0</v>
      </c>
      <c r="C6602" s="5">
        <v>2</v>
      </c>
    </row>
    <row r="6603" spans="1:3" x14ac:dyDescent="0.35">
      <c r="A6603" s="4" t="s">
        <v>366</v>
      </c>
      <c r="B6603" s="5">
        <v>0</v>
      </c>
      <c r="C6603" s="5">
        <v>0</v>
      </c>
    </row>
    <row r="6604" spans="1:3" x14ac:dyDescent="0.35">
      <c r="A6604" s="4" t="s">
        <v>3798</v>
      </c>
      <c r="B6604" s="5">
        <v>0</v>
      </c>
      <c r="C6604" s="5">
        <v>0</v>
      </c>
    </row>
    <row r="6605" spans="1:3" x14ac:dyDescent="0.35">
      <c r="A6605" s="4" t="s">
        <v>5724</v>
      </c>
      <c r="B6605" s="5">
        <v>0</v>
      </c>
      <c r="C6605" s="5">
        <v>0</v>
      </c>
    </row>
    <row r="6606" spans="1:3" x14ac:dyDescent="0.35">
      <c r="A6606" s="4" t="s">
        <v>6720</v>
      </c>
      <c r="B6606" s="5">
        <v>0</v>
      </c>
      <c r="C6606" s="5">
        <v>0</v>
      </c>
    </row>
    <row r="6607" spans="1:3" x14ac:dyDescent="0.35">
      <c r="A6607" s="4" t="s">
        <v>6518</v>
      </c>
      <c r="B6607" s="5">
        <v>0</v>
      </c>
      <c r="C6607" s="5">
        <v>0</v>
      </c>
    </row>
    <row r="6608" spans="1:3" x14ac:dyDescent="0.35">
      <c r="A6608" s="4" t="s">
        <v>3153</v>
      </c>
      <c r="B6608" s="5">
        <v>0</v>
      </c>
      <c r="C6608" s="5">
        <v>0</v>
      </c>
    </row>
    <row r="6609" spans="1:3" x14ac:dyDescent="0.35">
      <c r="A6609" s="4" t="s">
        <v>1616</v>
      </c>
      <c r="B6609" s="5">
        <v>0</v>
      </c>
      <c r="C6609" s="5">
        <v>0</v>
      </c>
    </row>
    <row r="6610" spans="1:3" x14ac:dyDescent="0.35">
      <c r="A6610" s="4" t="s">
        <v>3467</v>
      </c>
      <c r="B6610" s="5">
        <v>0</v>
      </c>
      <c r="C6610" s="5">
        <v>0</v>
      </c>
    </row>
    <row r="6611" spans="1:3" x14ac:dyDescent="0.35">
      <c r="A6611" s="4" t="s">
        <v>1056</v>
      </c>
      <c r="B6611" s="5">
        <v>0</v>
      </c>
      <c r="C6611" s="5">
        <v>2</v>
      </c>
    </row>
    <row r="6612" spans="1:3" x14ac:dyDescent="0.35">
      <c r="A6612" s="4" t="s">
        <v>5884</v>
      </c>
      <c r="B6612" s="5">
        <v>3</v>
      </c>
      <c r="C6612" s="5">
        <v>0</v>
      </c>
    </row>
    <row r="6613" spans="1:3" x14ac:dyDescent="0.35">
      <c r="A6613" s="4" t="s">
        <v>2763</v>
      </c>
      <c r="B6613" s="5">
        <v>0</v>
      </c>
      <c r="C6613" s="5">
        <v>0</v>
      </c>
    </row>
    <row r="6614" spans="1:3" x14ac:dyDescent="0.35">
      <c r="A6614" s="4" t="s">
        <v>652</v>
      </c>
      <c r="B6614" s="5">
        <v>3</v>
      </c>
      <c r="C6614" s="5">
        <v>0</v>
      </c>
    </row>
    <row r="6615" spans="1:3" x14ac:dyDescent="0.35">
      <c r="A6615" s="4" t="s">
        <v>1145</v>
      </c>
      <c r="B6615" s="5">
        <v>0</v>
      </c>
      <c r="C6615" s="5">
        <v>0</v>
      </c>
    </row>
    <row r="6616" spans="1:3" x14ac:dyDescent="0.35">
      <c r="A6616" s="4" t="s">
        <v>6959</v>
      </c>
      <c r="B6616" s="5">
        <v>0</v>
      </c>
      <c r="C6616" s="5">
        <v>0</v>
      </c>
    </row>
    <row r="6617" spans="1:3" x14ac:dyDescent="0.35">
      <c r="A6617" s="4" t="s">
        <v>510</v>
      </c>
      <c r="B6617" s="5">
        <v>0</v>
      </c>
      <c r="C6617" s="5">
        <v>0</v>
      </c>
    </row>
    <row r="6618" spans="1:3" x14ac:dyDescent="0.35">
      <c r="A6618" s="4" t="s">
        <v>5941</v>
      </c>
      <c r="B6618" s="5">
        <v>0</v>
      </c>
      <c r="C6618" s="5">
        <v>0</v>
      </c>
    </row>
    <row r="6619" spans="1:3" x14ac:dyDescent="0.35">
      <c r="A6619" s="4" t="s">
        <v>3506</v>
      </c>
      <c r="B6619" s="5">
        <v>0</v>
      </c>
      <c r="C6619" s="5">
        <v>0</v>
      </c>
    </row>
    <row r="6620" spans="1:3" x14ac:dyDescent="0.35">
      <c r="A6620" s="4" t="s">
        <v>5115</v>
      </c>
      <c r="B6620" s="5">
        <v>5</v>
      </c>
      <c r="C6620" s="5">
        <v>0</v>
      </c>
    </row>
    <row r="6621" spans="1:3" x14ac:dyDescent="0.35">
      <c r="A6621" s="4" t="s">
        <v>2545</v>
      </c>
      <c r="B6621" s="5">
        <v>0</v>
      </c>
      <c r="C6621" s="5">
        <v>0</v>
      </c>
    </row>
    <row r="6622" spans="1:3" x14ac:dyDescent="0.35">
      <c r="A6622" s="4" t="s">
        <v>1283</v>
      </c>
      <c r="B6622" s="5">
        <v>1</v>
      </c>
      <c r="C6622" s="5">
        <v>0</v>
      </c>
    </row>
    <row r="6623" spans="1:3" x14ac:dyDescent="0.35">
      <c r="A6623" s="4" t="s">
        <v>256</v>
      </c>
      <c r="B6623" s="5">
        <v>0</v>
      </c>
      <c r="C6623" s="5">
        <v>0</v>
      </c>
    </row>
    <row r="6624" spans="1:3" x14ac:dyDescent="0.35">
      <c r="A6624" s="4" t="s">
        <v>671</v>
      </c>
      <c r="B6624" s="5">
        <v>0</v>
      </c>
      <c r="C6624" s="5">
        <v>0</v>
      </c>
    </row>
    <row r="6625" spans="1:3" x14ac:dyDescent="0.35">
      <c r="A6625" s="4" t="s">
        <v>6717</v>
      </c>
      <c r="B6625" s="5">
        <v>0</v>
      </c>
      <c r="C6625" s="5">
        <v>5</v>
      </c>
    </row>
    <row r="6626" spans="1:3" x14ac:dyDescent="0.35">
      <c r="A6626" s="4" t="s">
        <v>552</v>
      </c>
      <c r="B6626" s="5">
        <v>0</v>
      </c>
      <c r="C6626" s="5">
        <v>4</v>
      </c>
    </row>
    <row r="6627" spans="1:3" x14ac:dyDescent="0.35">
      <c r="A6627" s="4" t="s">
        <v>1391</v>
      </c>
      <c r="B6627" s="5">
        <v>0</v>
      </c>
      <c r="C6627" s="5">
        <v>0</v>
      </c>
    </row>
    <row r="6628" spans="1:3" x14ac:dyDescent="0.35">
      <c r="A6628" s="4" t="s">
        <v>4598</v>
      </c>
      <c r="B6628" s="5">
        <v>5</v>
      </c>
      <c r="C6628" s="5">
        <v>0</v>
      </c>
    </row>
    <row r="6629" spans="1:3" x14ac:dyDescent="0.35">
      <c r="A6629" s="4" t="s">
        <v>4698</v>
      </c>
      <c r="B6629" s="5">
        <v>0</v>
      </c>
      <c r="C6629" s="5">
        <v>0</v>
      </c>
    </row>
    <row r="6630" spans="1:3" x14ac:dyDescent="0.35">
      <c r="A6630" s="4" t="s">
        <v>5973</v>
      </c>
      <c r="B6630" s="5">
        <v>0</v>
      </c>
      <c r="C6630" s="5">
        <v>0</v>
      </c>
    </row>
    <row r="6631" spans="1:3" x14ac:dyDescent="0.35">
      <c r="A6631" s="4" t="s">
        <v>3685</v>
      </c>
      <c r="B6631" s="5">
        <v>0</v>
      </c>
      <c r="C6631" s="5">
        <v>0</v>
      </c>
    </row>
    <row r="6632" spans="1:3" x14ac:dyDescent="0.35">
      <c r="A6632" s="4" t="s">
        <v>87</v>
      </c>
      <c r="B6632" s="5">
        <v>0</v>
      </c>
      <c r="C6632" s="5">
        <v>1</v>
      </c>
    </row>
    <row r="6633" spans="1:3" x14ac:dyDescent="0.35">
      <c r="A6633" s="4" t="s">
        <v>2391</v>
      </c>
      <c r="B6633" s="5">
        <v>0</v>
      </c>
      <c r="C6633" s="5">
        <v>0</v>
      </c>
    </row>
    <row r="6634" spans="1:3" x14ac:dyDescent="0.35">
      <c r="A6634" s="4" t="s">
        <v>4671</v>
      </c>
      <c r="B6634" s="5">
        <v>0</v>
      </c>
      <c r="C6634" s="5">
        <v>0</v>
      </c>
    </row>
    <row r="6635" spans="1:3" x14ac:dyDescent="0.35">
      <c r="A6635" s="4" t="s">
        <v>2045</v>
      </c>
      <c r="B6635" s="5">
        <v>0</v>
      </c>
      <c r="C6635" s="5">
        <v>0</v>
      </c>
    </row>
    <row r="6636" spans="1:3" x14ac:dyDescent="0.35">
      <c r="A6636" s="4" t="s">
        <v>3503</v>
      </c>
      <c r="B6636" s="5">
        <v>0</v>
      </c>
      <c r="C6636" s="5">
        <v>0</v>
      </c>
    </row>
    <row r="6637" spans="1:3" x14ac:dyDescent="0.35">
      <c r="A6637" s="4" t="s">
        <v>1422</v>
      </c>
      <c r="B6637" s="5">
        <v>0</v>
      </c>
      <c r="C6637" s="5">
        <v>0</v>
      </c>
    </row>
    <row r="6638" spans="1:3" x14ac:dyDescent="0.35">
      <c r="A6638" s="4" t="s">
        <v>5641</v>
      </c>
      <c r="B6638" s="5">
        <v>0</v>
      </c>
      <c r="C6638" s="5">
        <v>0</v>
      </c>
    </row>
    <row r="6639" spans="1:3" x14ac:dyDescent="0.35">
      <c r="A6639" s="4" t="s">
        <v>2972</v>
      </c>
      <c r="B6639" s="5">
        <v>0</v>
      </c>
      <c r="C6639" s="5">
        <v>0</v>
      </c>
    </row>
    <row r="6640" spans="1:3" x14ac:dyDescent="0.35">
      <c r="A6640" s="4" t="s">
        <v>1788</v>
      </c>
      <c r="B6640" s="5">
        <v>0</v>
      </c>
      <c r="C6640" s="5">
        <v>0</v>
      </c>
    </row>
    <row r="6641" spans="1:3" x14ac:dyDescent="0.35">
      <c r="A6641" s="4" t="s">
        <v>5373</v>
      </c>
      <c r="B6641" s="5">
        <v>0</v>
      </c>
      <c r="C6641" s="5">
        <v>0</v>
      </c>
    </row>
    <row r="6642" spans="1:3" x14ac:dyDescent="0.35">
      <c r="A6642" s="4" t="s">
        <v>437</v>
      </c>
      <c r="B6642" s="5">
        <v>0</v>
      </c>
      <c r="C6642" s="5">
        <v>0</v>
      </c>
    </row>
    <row r="6643" spans="1:3" x14ac:dyDescent="0.35">
      <c r="A6643" s="4" t="s">
        <v>3009</v>
      </c>
      <c r="B6643" s="5">
        <v>0</v>
      </c>
      <c r="C6643" s="5">
        <v>0</v>
      </c>
    </row>
    <row r="6644" spans="1:3" x14ac:dyDescent="0.35">
      <c r="A6644" s="4" t="s">
        <v>5681</v>
      </c>
      <c r="B6644" s="5">
        <v>0</v>
      </c>
      <c r="C6644" s="5">
        <v>0</v>
      </c>
    </row>
    <row r="6645" spans="1:3" x14ac:dyDescent="0.35">
      <c r="A6645" s="4" t="s">
        <v>6091</v>
      </c>
      <c r="B6645" s="5">
        <v>0</v>
      </c>
      <c r="C6645" s="5">
        <v>3</v>
      </c>
    </row>
    <row r="6646" spans="1:3" x14ac:dyDescent="0.35">
      <c r="A6646" s="4" t="s">
        <v>155</v>
      </c>
      <c r="B6646" s="5">
        <v>0</v>
      </c>
      <c r="C6646" s="5">
        <v>2</v>
      </c>
    </row>
    <row r="6647" spans="1:3" x14ac:dyDescent="0.35">
      <c r="A6647" s="4" t="s">
        <v>3627</v>
      </c>
      <c r="B6647" s="5">
        <v>1</v>
      </c>
      <c r="C6647" s="5">
        <v>0</v>
      </c>
    </row>
    <row r="6648" spans="1:3" x14ac:dyDescent="0.35">
      <c r="A6648" s="4" t="s">
        <v>992</v>
      </c>
      <c r="B6648" s="5">
        <v>0</v>
      </c>
      <c r="C6648" s="5">
        <v>0</v>
      </c>
    </row>
    <row r="6649" spans="1:3" x14ac:dyDescent="0.35">
      <c r="A6649" s="4" t="s">
        <v>738</v>
      </c>
      <c r="B6649" s="5">
        <v>0</v>
      </c>
      <c r="C6649" s="5">
        <v>0</v>
      </c>
    </row>
    <row r="6650" spans="1:3" x14ac:dyDescent="0.35">
      <c r="A6650" s="4" t="s">
        <v>6868</v>
      </c>
      <c r="B6650" s="5">
        <v>2</v>
      </c>
      <c r="C6650" s="5">
        <v>0</v>
      </c>
    </row>
    <row r="6651" spans="1:3" x14ac:dyDescent="0.35">
      <c r="A6651" s="4" t="s">
        <v>3680</v>
      </c>
      <c r="B6651" s="5">
        <v>0</v>
      </c>
      <c r="C6651" s="5">
        <v>0</v>
      </c>
    </row>
    <row r="6652" spans="1:3" x14ac:dyDescent="0.35">
      <c r="A6652" s="4" t="s">
        <v>2957</v>
      </c>
      <c r="B6652" s="5">
        <v>1</v>
      </c>
      <c r="C6652" s="5">
        <v>0</v>
      </c>
    </row>
    <row r="6653" spans="1:3" x14ac:dyDescent="0.35">
      <c r="A6653" s="4" t="s">
        <v>2719</v>
      </c>
      <c r="B6653" s="5">
        <v>0</v>
      </c>
      <c r="C6653" s="5">
        <v>0</v>
      </c>
    </row>
    <row r="6654" spans="1:3" x14ac:dyDescent="0.35">
      <c r="A6654" s="4" t="s">
        <v>5418</v>
      </c>
      <c r="B6654" s="5">
        <v>0</v>
      </c>
      <c r="C6654" s="5">
        <v>2</v>
      </c>
    </row>
    <row r="6655" spans="1:3" x14ac:dyDescent="0.35">
      <c r="A6655" s="4" t="s">
        <v>3193</v>
      </c>
      <c r="B6655" s="5">
        <v>0</v>
      </c>
      <c r="C6655" s="5">
        <v>0</v>
      </c>
    </row>
    <row r="6656" spans="1:3" x14ac:dyDescent="0.35">
      <c r="A6656" s="4" t="s">
        <v>1680</v>
      </c>
      <c r="B6656" s="5">
        <v>0</v>
      </c>
      <c r="C6656" s="5">
        <v>0</v>
      </c>
    </row>
    <row r="6657" spans="1:3" x14ac:dyDescent="0.35">
      <c r="A6657" s="4" t="s">
        <v>3917</v>
      </c>
      <c r="B6657" s="5">
        <v>0</v>
      </c>
      <c r="C6657" s="5">
        <v>0</v>
      </c>
    </row>
    <row r="6658" spans="1:3" x14ac:dyDescent="0.35">
      <c r="A6658" s="4" t="s">
        <v>1799</v>
      </c>
      <c r="B6658" s="5">
        <v>0</v>
      </c>
      <c r="C6658" s="5">
        <v>0</v>
      </c>
    </row>
    <row r="6659" spans="1:3" x14ac:dyDescent="0.35">
      <c r="A6659" s="4" t="s">
        <v>4674</v>
      </c>
      <c r="B6659" s="5">
        <v>5</v>
      </c>
      <c r="C6659" s="5">
        <v>0</v>
      </c>
    </row>
    <row r="6660" spans="1:3" x14ac:dyDescent="0.35">
      <c r="A6660" s="4" t="s">
        <v>4054</v>
      </c>
      <c r="B6660" s="5">
        <v>1</v>
      </c>
      <c r="C6660" s="5">
        <v>0</v>
      </c>
    </row>
    <row r="6661" spans="1:3" x14ac:dyDescent="0.35">
      <c r="A6661" s="4" t="s">
        <v>3569</v>
      </c>
      <c r="B6661" s="5">
        <v>0</v>
      </c>
      <c r="C6661" s="5">
        <v>1</v>
      </c>
    </row>
    <row r="6662" spans="1:3" x14ac:dyDescent="0.35">
      <c r="A6662" s="4" t="s">
        <v>4901</v>
      </c>
      <c r="B6662" s="5">
        <v>4</v>
      </c>
      <c r="C6662" s="5">
        <v>0</v>
      </c>
    </row>
    <row r="6663" spans="1:3" x14ac:dyDescent="0.35">
      <c r="A6663" s="4" t="s">
        <v>788</v>
      </c>
      <c r="B6663" s="5">
        <v>0</v>
      </c>
      <c r="C6663" s="5">
        <v>0</v>
      </c>
    </row>
    <row r="6664" spans="1:3" x14ac:dyDescent="0.35">
      <c r="A6664" s="4" t="s">
        <v>5322</v>
      </c>
      <c r="B6664" s="5">
        <v>0</v>
      </c>
      <c r="C6664" s="5">
        <v>5</v>
      </c>
    </row>
    <row r="6665" spans="1:3" x14ac:dyDescent="0.35">
      <c r="A6665" s="4" t="s">
        <v>1505</v>
      </c>
      <c r="B6665" s="5">
        <v>0</v>
      </c>
      <c r="C6665" s="5">
        <v>0</v>
      </c>
    </row>
    <row r="6666" spans="1:3" x14ac:dyDescent="0.35">
      <c r="A6666" s="4" t="s">
        <v>3857</v>
      </c>
      <c r="B6666" s="5">
        <v>0</v>
      </c>
      <c r="C6666" s="5">
        <v>0</v>
      </c>
    </row>
    <row r="6667" spans="1:3" x14ac:dyDescent="0.35">
      <c r="A6667" s="4" t="s">
        <v>2472</v>
      </c>
      <c r="B6667" s="5">
        <v>0</v>
      </c>
      <c r="C6667" s="5">
        <v>0</v>
      </c>
    </row>
    <row r="6668" spans="1:3" x14ac:dyDescent="0.35">
      <c r="A6668" s="4" t="s">
        <v>2690</v>
      </c>
      <c r="B6668" s="5">
        <v>0</v>
      </c>
      <c r="C6668" s="5">
        <v>0</v>
      </c>
    </row>
    <row r="6669" spans="1:3" x14ac:dyDescent="0.35">
      <c r="A6669" s="4" t="s">
        <v>3740</v>
      </c>
      <c r="B6669" s="5">
        <v>0</v>
      </c>
      <c r="C6669" s="5">
        <v>0</v>
      </c>
    </row>
    <row r="6670" spans="1:3" x14ac:dyDescent="0.35">
      <c r="A6670" s="4" t="s">
        <v>5466</v>
      </c>
      <c r="B6670" s="5">
        <v>0</v>
      </c>
      <c r="C6670" s="5">
        <v>0</v>
      </c>
    </row>
    <row r="6671" spans="1:3" x14ac:dyDescent="0.35">
      <c r="A6671" s="4" t="s">
        <v>6774</v>
      </c>
      <c r="B6671" s="5">
        <v>5</v>
      </c>
      <c r="C6671" s="5">
        <v>0</v>
      </c>
    </row>
    <row r="6672" spans="1:3" x14ac:dyDescent="0.35">
      <c r="A6672" s="4" t="s">
        <v>3726</v>
      </c>
      <c r="B6672" s="5">
        <v>1</v>
      </c>
      <c r="C6672" s="5">
        <v>0</v>
      </c>
    </row>
    <row r="6673" spans="1:3" x14ac:dyDescent="0.35">
      <c r="A6673" s="4" t="s">
        <v>77</v>
      </c>
      <c r="B6673" s="5">
        <v>0</v>
      </c>
      <c r="C6673" s="5">
        <v>0</v>
      </c>
    </row>
    <row r="6674" spans="1:3" x14ac:dyDescent="0.35">
      <c r="A6674" s="4" t="s">
        <v>4533</v>
      </c>
      <c r="B6674" s="5">
        <v>0</v>
      </c>
      <c r="C6674" s="5">
        <v>0</v>
      </c>
    </row>
    <row r="6675" spans="1:3" x14ac:dyDescent="0.35">
      <c r="A6675" s="4" t="s">
        <v>999</v>
      </c>
      <c r="B6675" s="5">
        <v>0</v>
      </c>
      <c r="C6675" s="5">
        <v>0</v>
      </c>
    </row>
    <row r="6676" spans="1:3" x14ac:dyDescent="0.35">
      <c r="A6676" s="4" t="s">
        <v>1682</v>
      </c>
      <c r="B6676" s="5">
        <v>0</v>
      </c>
      <c r="C6676" s="5">
        <v>0</v>
      </c>
    </row>
    <row r="6677" spans="1:3" x14ac:dyDescent="0.35">
      <c r="A6677" s="4" t="s">
        <v>2483</v>
      </c>
      <c r="B6677" s="5">
        <v>0</v>
      </c>
      <c r="C6677" s="5">
        <v>1</v>
      </c>
    </row>
    <row r="6678" spans="1:3" x14ac:dyDescent="0.35">
      <c r="A6678" s="4" t="s">
        <v>3364</v>
      </c>
      <c r="B6678" s="5">
        <v>0</v>
      </c>
      <c r="C6678" s="5">
        <v>0</v>
      </c>
    </row>
    <row r="6679" spans="1:3" x14ac:dyDescent="0.35">
      <c r="A6679" s="4" t="s">
        <v>6504</v>
      </c>
      <c r="B6679" s="5">
        <v>0</v>
      </c>
      <c r="C6679" s="5">
        <v>0</v>
      </c>
    </row>
    <row r="6680" spans="1:3" x14ac:dyDescent="0.35">
      <c r="A6680" s="4" t="s">
        <v>5385</v>
      </c>
      <c r="B6680" s="5">
        <v>0</v>
      </c>
      <c r="C6680" s="5">
        <v>0</v>
      </c>
    </row>
    <row r="6681" spans="1:3" x14ac:dyDescent="0.35">
      <c r="A6681" s="4" t="s">
        <v>1511</v>
      </c>
      <c r="B6681" s="5">
        <v>0</v>
      </c>
      <c r="C6681" s="5">
        <v>3</v>
      </c>
    </row>
    <row r="6682" spans="1:3" x14ac:dyDescent="0.35">
      <c r="A6682" s="4" t="s">
        <v>5494</v>
      </c>
      <c r="B6682" s="5">
        <v>0</v>
      </c>
      <c r="C6682" s="5">
        <v>0</v>
      </c>
    </row>
    <row r="6683" spans="1:3" x14ac:dyDescent="0.35">
      <c r="A6683" s="4" t="s">
        <v>2013</v>
      </c>
      <c r="B6683" s="5">
        <v>0</v>
      </c>
      <c r="C6683" s="5">
        <v>1</v>
      </c>
    </row>
    <row r="6684" spans="1:3" x14ac:dyDescent="0.35">
      <c r="A6684" s="4" t="s">
        <v>367</v>
      </c>
      <c r="B6684" s="5">
        <v>0</v>
      </c>
      <c r="C6684" s="5">
        <v>0</v>
      </c>
    </row>
    <row r="6685" spans="1:3" x14ac:dyDescent="0.35">
      <c r="A6685" s="4" t="s">
        <v>4652</v>
      </c>
      <c r="B6685" s="5">
        <v>0</v>
      </c>
      <c r="C6685" s="5">
        <v>0</v>
      </c>
    </row>
    <row r="6686" spans="1:3" x14ac:dyDescent="0.35">
      <c r="A6686" s="4" t="s">
        <v>3109</v>
      </c>
      <c r="B6686" s="5">
        <v>1</v>
      </c>
      <c r="C6686" s="5">
        <v>0</v>
      </c>
    </row>
    <row r="6687" spans="1:3" x14ac:dyDescent="0.35">
      <c r="A6687" s="4" t="s">
        <v>5082</v>
      </c>
      <c r="B6687" s="5">
        <v>0</v>
      </c>
      <c r="C6687" s="5">
        <v>0</v>
      </c>
    </row>
    <row r="6688" spans="1:3" x14ac:dyDescent="0.35">
      <c r="A6688" s="4" t="s">
        <v>5952</v>
      </c>
      <c r="B6688" s="5">
        <v>0</v>
      </c>
      <c r="C6688" s="5">
        <v>0</v>
      </c>
    </row>
    <row r="6689" spans="1:3" x14ac:dyDescent="0.35">
      <c r="A6689" s="4" t="s">
        <v>3612</v>
      </c>
      <c r="B6689" s="5">
        <v>0</v>
      </c>
      <c r="C6689" s="5">
        <v>0</v>
      </c>
    </row>
    <row r="6690" spans="1:3" x14ac:dyDescent="0.35">
      <c r="A6690" s="4" t="s">
        <v>6037</v>
      </c>
      <c r="B6690" s="5">
        <v>0</v>
      </c>
      <c r="C6690" s="5">
        <v>0</v>
      </c>
    </row>
    <row r="6691" spans="1:3" x14ac:dyDescent="0.35">
      <c r="A6691" s="4" t="s">
        <v>1663</v>
      </c>
      <c r="B6691" s="5">
        <v>3</v>
      </c>
      <c r="C6691" s="5">
        <v>0</v>
      </c>
    </row>
    <row r="6692" spans="1:3" x14ac:dyDescent="0.35">
      <c r="A6692" s="4" t="s">
        <v>3854</v>
      </c>
      <c r="B6692" s="5">
        <v>0</v>
      </c>
      <c r="C6692" s="5">
        <v>0</v>
      </c>
    </row>
    <row r="6693" spans="1:3" x14ac:dyDescent="0.35">
      <c r="A6693" s="4" t="s">
        <v>813</v>
      </c>
      <c r="B6693" s="5">
        <v>0</v>
      </c>
      <c r="C6693" s="5">
        <v>0</v>
      </c>
    </row>
    <row r="6694" spans="1:3" x14ac:dyDescent="0.35">
      <c r="A6694" s="4" t="s">
        <v>2802</v>
      </c>
      <c r="B6694" s="5">
        <v>3</v>
      </c>
      <c r="C6694" s="5">
        <v>0</v>
      </c>
    </row>
    <row r="6695" spans="1:3" x14ac:dyDescent="0.35">
      <c r="A6695" s="4" t="s">
        <v>5863</v>
      </c>
      <c r="B6695" s="5">
        <v>0</v>
      </c>
      <c r="C6695" s="5">
        <v>0</v>
      </c>
    </row>
    <row r="6696" spans="1:3" x14ac:dyDescent="0.35">
      <c r="A6696" s="4" t="s">
        <v>5209</v>
      </c>
      <c r="B6696" s="5">
        <v>0</v>
      </c>
      <c r="C6696" s="5">
        <v>0</v>
      </c>
    </row>
    <row r="6697" spans="1:3" x14ac:dyDescent="0.35">
      <c r="A6697" s="4" t="s">
        <v>2736</v>
      </c>
      <c r="B6697" s="5">
        <v>0</v>
      </c>
      <c r="C6697" s="5">
        <v>0</v>
      </c>
    </row>
    <row r="6698" spans="1:3" x14ac:dyDescent="0.35">
      <c r="A6698" s="4" t="s">
        <v>4732</v>
      </c>
      <c r="B6698" s="5">
        <v>0</v>
      </c>
      <c r="C6698" s="5">
        <v>0</v>
      </c>
    </row>
    <row r="6699" spans="1:3" x14ac:dyDescent="0.35">
      <c r="A6699" s="4" t="s">
        <v>2895</v>
      </c>
      <c r="B6699" s="5">
        <v>2</v>
      </c>
      <c r="C6699" s="5">
        <v>0</v>
      </c>
    </row>
    <row r="6700" spans="1:3" x14ac:dyDescent="0.35">
      <c r="A6700" s="4" t="s">
        <v>320</v>
      </c>
      <c r="B6700" s="5">
        <v>0</v>
      </c>
      <c r="C6700" s="5">
        <v>2</v>
      </c>
    </row>
    <row r="6701" spans="1:3" x14ac:dyDescent="0.35">
      <c r="A6701" s="4" t="s">
        <v>3039</v>
      </c>
      <c r="B6701" s="5">
        <v>0</v>
      </c>
      <c r="C6701" s="5">
        <v>0</v>
      </c>
    </row>
    <row r="6702" spans="1:3" x14ac:dyDescent="0.35">
      <c r="A6702" s="4" t="s">
        <v>288</v>
      </c>
      <c r="B6702" s="5">
        <v>0</v>
      </c>
      <c r="C6702" s="5">
        <v>0</v>
      </c>
    </row>
    <row r="6703" spans="1:3" x14ac:dyDescent="0.35">
      <c r="A6703" s="4" t="s">
        <v>4793</v>
      </c>
      <c r="B6703" s="5">
        <v>0</v>
      </c>
      <c r="C6703" s="5">
        <v>0</v>
      </c>
    </row>
    <row r="6704" spans="1:3" x14ac:dyDescent="0.35">
      <c r="A6704" s="4" t="s">
        <v>1433</v>
      </c>
      <c r="B6704" s="5">
        <v>0</v>
      </c>
      <c r="C6704" s="5">
        <v>8</v>
      </c>
    </row>
    <row r="6705" spans="1:3" x14ac:dyDescent="0.35">
      <c r="A6705" s="4" t="s">
        <v>4560</v>
      </c>
      <c r="B6705" s="5">
        <v>3</v>
      </c>
      <c r="C6705" s="5">
        <v>0</v>
      </c>
    </row>
    <row r="6706" spans="1:3" x14ac:dyDescent="0.35">
      <c r="A6706" s="4" t="s">
        <v>4091</v>
      </c>
      <c r="B6706" s="5">
        <v>0</v>
      </c>
      <c r="C6706" s="5">
        <v>0</v>
      </c>
    </row>
    <row r="6707" spans="1:3" x14ac:dyDescent="0.35">
      <c r="A6707" s="4" t="s">
        <v>2933</v>
      </c>
      <c r="B6707" s="5">
        <v>0</v>
      </c>
      <c r="C6707" s="5">
        <v>0</v>
      </c>
    </row>
    <row r="6708" spans="1:3" x14ac:dyDescent="0.35">
      <c r="A6708" s="4" t="s">
        <v>1043</v>
      </c>
      <c r="B6708" s="5">
        <v>0</v>
      </c>
      <c r="C6708" s="5">
        <v>0</v>
      </c>
    </row>
    <row r="6709" spans="1:3" x14ac:dyDescent="0.35">
      <c r="A6709" s="4" t="s">
        <v>6117</v>
      </c>
      <c r="B6709" s="5">
        <v>0</v>
      </c>
      <c r="C6709" s="5">
        <v>0</v>
      </c>
    </row>
    <row r="6710" spans="1:3" x14ac:dyDescent="0.35">
      <c r="A6710" s="4" t="s">
        <v>5382</v>
      </c>
      <c r="B6710" s="5">
        <v>0</v>
      </c>
      <c r="C6710" s="5">
        <v>2</v>
      </c>
    </row>
    <row r="6711" spans="1:3" x14ac:dyDescent="0.35">
      <c r="A6711" s="4" t="s">
        <v>6489</v>
      </c>
      <c r="B6711" s="5">
        <v>0</v>
      </c>
      <c r="C6711" s="5">
        <v>0</v>
      </c>
    </row>
    <row r="6712" spans="1:3" x14ac:dyDescent="0.35">
      <c r="A6712" s="4" t="s">
        <v>5312</v>
      </c>
      <c r="B6712" s="5">
        <v>0</v>
      </c>
      <c r="C6712" s="5">
        <v>0</v>
      </c>
    </row>
    <row r="6713" spans="1:3" x14ac:dyDescent="0.35">
      <c r="A6713" s="4" t="s">
        <v>6757</v>
      </c>
      <c r="B6713" s="5">
        <v>0</v>
      </c>
      <c r="C6713" s="5">
        <v>0</v>
      </c>
    </row>
    <row r="6714" spans="1:3" x14ac:dyDescent="0.35">
      <c r="A6714" s="4" t="s">
        <v>1318</v>
      </c>
      <c r="B6714" s="5">
        <v>0</v>
      </c>
      <c r="C6714" s="5">
        <v>2</v>
      </c>
    </row>
    <row r="6715" spans="1:3" x14ac:dyDescent="0.35">
      <c r="A6715" s="4" t="s">
        <v>2797</v>
      </c>
      <c r="B6715" s="5">
        <v>0</v>
      </c>
      <c r="C6715" s="5">
        <v>0</v>
      </c>
    </row>
    <row r="6716" spans="1:3" x14ac:dyDescent="0.35">
      <c r="A6716" s="4" t="s">
        <v>3744</v>
      </c>
      <c r="B6716" s="5">
        <v>0</v>
      </c>
      <c r="C6716" s="5">
        <v>0</v>
      </c>
    </row>
    <row r="6717" spans="1:3" x14ac:dyDescent="0.35">
      <c r="A6717" s="4" t="s">
        <v>2292</v>
      </c>
      <c r="B6717" s="5">
        <v>0</v>
      </c>
      <c r="C6717" s="5">
        <v>0</v>
      </c>
    </row>
    <row r="6718" spans="1:3" x14ac:dyDescent="0.35">
      <c r="A6718" s="4" t="s">
        <v>3630</v>
      </c>
      <c r="B6718" s="5">
        <v>1</v>
      </c>
      <c r="C6718" s="5">
        <v>0</v>
      </c>
    </row>
    <row r="6719" spans="1:3" x14ac:dyDescent="0.35">
      <c r="A6719" s="4" t="s">
        <v>6336</v>
      </c>
      <c r="B6719" s="5">
        <v>0</v>
      </c>
      <c r="C6719" s="5">
        <v>0</v>
      </c>
    </row>
    <row r="6720" spans="1:3" x14ac:dyDescent="0.35">
      <c r="A6720" s="4" t="s">
        <v>4509</v>
      </c>
      <c r="B6720" s="5">
        <v>1</v>
      </c>
      <c r="C6720" s="5">
        <v>0</v>
      </c>
    </row>
    <row r="6721" spans="1:3" x14ac:dyDescent="0.35">
      <c r="A6721" s="4" t="s">
        <v>3661</v>
      </c>
      <c r="B6721" s="5">
        <v>0</v>
      </c>
      <c r="C6721" s="5">
        <v>0</v>
      </c>
    </row>
    <row r="6722" spans="1:3" x14ac:dyDescent="0.35">
      <c r="A6722" s="4" t="s">
        <v>1473</v>
      </c>
      <c r="B6722" s="5">
        <v>0</v>
      </c>
      <c r="C6722" s="5">
        <v>0</v>
      </c>
    </row>
    <row r="6723" spans="1:3" x14ac:dyDescent="0.35">
      <c r="A6723" s="4" t="s">
        <v>6821</v>
      </c>
      <c r="B6723" s="5">
        <v>0</v>
      </c>
      <c r="C6723" s="5">
        <v>0</v>
      </c>
    </row>
    <row r="6724" spans="1:3" x14ac:dyDescent="0.35">
      <c r="A6724" s="4" t="s">
        <v>7000</v>
      </c>
      <c r="B6724" s="5">
        <v>0</v>
      </c>
      <c r="C6724" s="5">
        <v>0</v>
      </c>
    </row>
    <row r="6725" spans="1:3" x14ac:dyDescent="0.35">
      <c r="A6725" s="4" t="s">
        <v>6529</v>
      </c>
      <c r="B6725" s="5">
        <v>0</v>
      </c>
      <c r="C6725" s="5">
        <v>0</v>
      </c>
    </row>
    <row r="6726" spans="1:3" x14ac:dyDescent="0.35">
      <c r="A6726" s="4" t="s">
        <v>612</v>
      </c>
      <c r="B6726" s="5">
        <v>4</v>
      </c>
      <c r="C6726" s="5">
        <v>0</v>
      </c>
    </row>
    <row r="6727" spans="1:3" x14ac:dyDescent="0.35">
      <c r="A6727" s="4" t="s">
        <v>2386</v>
      </c>
      <c r="B6727" s="5">
        <v>0</v>
      </c>
      <c r="C6727" s="5">
        <v>0</v>
      </c>
    </row>
    <row r="6728" spans="1:3" x14ac:dyDescent="0.35">
      <c r="A6728" s="4" t="s">
        <v>3621</v>
      </c>
      <c r="B6728" s="5">
        <v>4</v>
      </c>
      <c r="C6728" s="5">
        <v>0</v>
      </c>
    </row>
    <row r="6729" spans="1:3" x14ac:dyDescent="0.35">
      <c r="A6729" s="4" t="s">
        <v>1177</v>
      </c>
      <c r="B6729" s="5">
        <v>0</v>
      </c>
      <c r="C6729" s="5">
        <v>0</v>
      </c>
    </row>
    <row r="6730" spans="1:3" x14ac:dyDescent="0.35">
      <c r="A6730" s="4" t="s">
        <v>2285</v>
      </c>
      <c r="B6730" s="5">
        <v>0</v>
      </c>
      <c r="C6730" s="5">
        <v>0</v>
      </c>
    </row>
    <row r="6731" spans="1:3" x14ac:dyDescent="0.35">
      <c r="A6731" s="4" t="s">
        <v>5653</v>
      </c>
      <c r="B6731" s="5">
        <v>0</v>
      </c>
      <c r="C6731" s="5">
        <v>0</v>
      </c>
    </row>
    <row r="6732" spans="1:3" x14ac:dyDescent="0.35">
      <c r="A6732" s="4" t="s">
        <v>6619</v>
      </c>
      <c r="B6732" s="5">
        <v>0</v>
      </c>
      <c r="C6732" s="5">
        <v>0</v>
      </c>
    </row>
    <row r="6733" spans="1:3" x14ac:dyDescent="0.35">
      <c r="A6733" s="4" t="s">
        <v>4864</v>
      </c>
      <c r="B6733" s="5">
        <v>4</v>
      </c>
      <c r="C6733" s="5">
        <v>0</v>
      </c>
    </row>
    <row r="6734" spans="1:3" x14ac:dyDescent="0.35">
      <c r="A6734" s="4" t="s">
        <v>152</v>
      </c>
      <c r="B6734" s="5">
        <v>0</v>
      </c>
      <c r="C6734" s="5">
        <v>0</v>
      </c>
    </row>
    <row r="6735" spans="1:3" x14ac:dyDescent="0.35">
      <c r="A6735" s="4" t="s">
        <v>5349</v>
      </c>
      <c r="B6735" s="5">
        <v>0</v>
      </c>
      <c r="C6735" s="5">
        <v>0</v>
      </c>
    </row>
    <row r="6736" spans="1:3" x14ac:dyDescent="0.35">
      <c r="A6736" s="4" t="s">
        <v>2550</v>
      </c>
      <c r="B6736" s="5">
        <v>0</v>
      </c>
      <c r="C6736" s="5">
        <v>1</v>
      </c>
    </row>
    <row r="6737" spans="1:3" x14ac:dyDescent="0.35">
      <c r="A6737" s="4" t="s">
        <v>2692</v>
      </c>
      <c r="B6737" s="5">
        <v>0</v>
      </c>
      <c r="C6737" s="5">
        <v>2</v>
      </c>
    </row>
    <row r="6738" spans="1:3" x14ac:dyDescent="0.35">
      <c r="A6738" s="4" t="s">
        <v>700</v>
      </c>
      <c r="B6738" s="5">
        <v>0</v>
      </c>
      <c r="C6738" s="5">
        <v>0</v>
      </c>
    </row>
    <row r="6739" spans="1:3" x14ac:dyDescent="0.35">
      <c r="A6739" s="4" t="s">
        <v>4852</v>
      </c>
      <c r="B6739" s="5">
        <v>0</v>
      </c>
      <c r="C6739" s="5">
        <v>0</v>
      </c>
    </row>
    <row r="6740" spans="1:3" x14ac:dyDescent="0.35">
      <c r="A6740" s="4" t="s">
        <v>2406</v>
      </c>
      <c r="B6740" s="5">
        <v>0</v>
      </c>
      <c r="C6740" s="5">
        <v>0</v>
      </c>
    </row>
    <row r="6741" spans="1:3" x14ac:dyDescent="0.35">
      <c r="A6741" s="4" t="s">
        <v>404</v>
      </c>
      <c r="B6741" s="5">
        <v>0</v>
      </c>
      <c r="C6741" s="5">
        <v>0</v>
      </c>
    </row>
    <row r="6742" spans="1:3" x14ac:dyDescent="0.35">
      <c r="A6742" s="4" t="s">
        <v>5581</v>
      </c>
      <c r="B6742" s="5">
        <v>0</v>
      </c>
      <c r="C6742" s="5">
        <v>5</v>
      </c>
    </row>
    <row r="6743" spans="1:3" x14ac:dyDescent="0.35">
      <c r="A6743" s="4" t="s">
        <v>6814</v>
      </c>
      <c r="B6743" s="5">
        <v>0</v>
      </c>
      <c r="C6743" s="5">
        <v>0</v>
      </c>
    </row>
    <row r="6744" spans="1:3" x14ac:dyDescent="0.35">
      <c r="A6744" s="4" t="s">
        <v>677</v>
      </c>
      <c r="B6744" s="5">
        <v>0</v>
      </c>
      <c r="C6744" s="5">
        <v>0</v>
      </c>
    </row>
    <row r="6745" spans="1:3" x14ac:dyDescent="0.35">
      <c r="A6745" s="4" t="s">
        <v>5555</v>
      </c>
      <c r="B6745" s="5">
        <v>0</v>
      </c>
      <c r="C6745" s="5">
        <v>4</v>
      </c>
    </row>
    <row r="6746" spans="1:3" x14ac:dyDescent="0.35">
      <c r="A6746" s="4" t="s">
        <v>1900</v>
      </c>
      <c r="B6746" s="5">
        <v>0</v>
      </c>
      <c r="C6746" s="5">
        <v>0</v>
      </c>
    </row>
    <row r="6747" spans="1:3" x14ac:dyDescent="0.35">
      <c r="A6747" s="4" t="s">
        <v>687</v>
      </c>
      <c r="B6747" s="5">
        <v>0</v>
      </c>
      <c r="C6747" s="5">
        <v>0</v>
      </c>
    </row>
    <row r="6748" spans="1:3" x14ac:dyDescent="0.35">
      <c r="A6748" s="4" t="s">
        <v>3500</v>
      </c>
      <c r="B6748" s="5">
        <v>0</v>
      </c>
      <c r="C6748" s="5">
        <v>0</v>
      </c>
    </row>
    <row r="6749" spans="1:3" x14ac:dyDescent="0.35">
      <c r="A6749" s="4" t="s">
        <v>319</v>
      </c>
      <c r="B6749" s="5">
        <v>0</v>
      </c>
      <c r="C6749" s="5">
        <v>0</v>
      </c>
    </row>
    <row r="6750" spans="1:3" x14ac:dyDescent="0.35">
      <c r="A6750" s="4" t="s">
        <v>1137</v>
      </c>
      <c r="B6750" s="5">
        <v>0</v>
      </c>
      <c r="C6750" s="5">
        <v>0</v>
      </c>
    </row>
    <row r="6751" spans="1:3" x14ac:dyDescent="0.35">
      <c r="A6751" s="4" t="s">
        <v>2318</v>
      </c>
      <c r="B6751" s="5">
        <v>0</v>
      </c>
      <c r="C6751" s="5">
        <v>2</v>
      </c>
    </row>
    <row r="6752" spans="1:3" x14ac:dyDescent="0.35">
      <c r="A6752" s="4" t="s">
        <v>4077</v>
      </c>
      <c r="B6752" s="5">
        <v>5</v>
      </c>
      <c r="C6752" s="5">
        <v>0</v>
      </c>
    </row>
    <row r="6753" spans="1:3" x14ac:dyDescent="0.35">
      <c r="A6753" s="4" t="s">
        <v>5899</v>
      </c>
      <c r="B6753" s="5">
        <v>0</v>
      </c>
      <c r="C6753" s="5">
        <v>0</v>
      </c>
    </row>
    <row r="6754" spans="1:3" x14ac:dyDescent="0.35">
      <c r="A6754" s="4" t="s">
        <v>5725</v>
      </c>
      <c r="B6754" s="5">
        <v>0</v>
      </c>
      <c r="C6754" s="5">
        <v>0</v>
      </c>
    </row>
    <row r="6755" spans="1:3" x14ac:dyDescent="0.35">
      <c r="A6755" s="4" t="s">
        <v>7039</v>
      </c>
      <c r="B6755" s="5">
        <v>0</v>
      </c>
      <c r="C6755" s="5">
        <v>0</v>
      </c>
    </row>
    <row r="6756" spans="1:3" x14ac:dyDescent="0.35">
      <c r="A6756" s="4" t="s">
        <v>2519</v>
      </c>
      <c r="B6756" s="5">
        <v>0</v>
      </c>
      <c r="C6756" s="5">
        <v>0</v>
      </c>
    </row>
    <row r="6757" spans="1:3" x14ac:dyDescent="0.35">
      <c r="A6757" s="4" t="s">
        <v>6988</v>
      </c>
      <c r="B6757" s="5">
        <v>0</v>
      </c>
      <c r="C6757" s="5">
        <v>0</v>
      </c>
    </row>
    <row r="6758" spans="1:3" x14ac:dyDescent="0.35">
      <c r="A6758" s="4" t="s">
        <v>6719</v>
      </c>
      <c r="B6758" s="5">
        <v>0</v>
      </c>
      <c r="C6758" s="5">
        <v>0</v>
      </c>
    </row>
    <row r="6759" spans="1:3" x14ac:dyDescent="0.35">
      <c r="A6759" s="4" t="s">
        <v>5300</v>
      </c>
      <c r="B6759" s="5">
        <v>0</v>
      </c>
      <c r="C6759" s="5">
        <v>0</v>
      </c>
    </row>
    <row r="6760" spans="1:3" x14ac:dyDescent="0.35">
      <c r="A6760" s="4" t="s">
        <v>4011</v>
      </c>
      <c r="B6760" s="5">
        <v>0</v>
      </c>
      <c r="C6760" s="5">
        <v>0</v>
      </c>
    </row>
    <row r="6761" spans="1:3" x14ac:dyDescent="0.35">
      <c r="A6761" s="4" t="s">
        <v>5016</v>
      </c>
      <c r="B6761" s="5">
        <v>0</v>
      </c>
      <c r="C6761" s="5">
        <v>0</v>
      </c>
    </row>
    <row r="6762" spans="1:3" x14ac:dyDescent="0.35">
      <c r="A6762" s="4" t="s">
        <v>6653</v>
      </c>
      <c r="B6762" s="5">
        <v>0</v>
      </c>
      <c r="C6762" s="5">
        <v>4</v>
      </c>
    </row>
    <row r="6763" spans="1:3" x14ac:dyDescent="0.35">
      <c r="A6763" s="4" t="s">
        <v>2607</v>
      </c>
      <c r="B6763" s="5">
        <v>0</v>
      </c>
      <c r="C6763" s="5">
        <v>3</v>
      </c>
    </row>
    <row r="6764" spans="1:3" x14ac:dyDescent="0.35">
      <c r="A6764" s="4" t="s">
        <v>413</v>
      </c>
      <c r="B6764" s="5">
        <v>0</v>
      </c>
      <c r="C6764" s="5">
        <v>2</v>
      </c>
    </row>
    <row r="6765" spans="1:3" x14ac:dyDescent="0.35">
      <c r="A6765" s="4" t="s">
        <v>3846</v>
      </c>
      <c r="B6765" s="5">
        <v>0</v>
      </c>
      <c r="C6765" s="5">
        <v>0</v>
      </c>
    </row>
    <row r="6766" spans="1:3" x14ac:dyDescent="0.35">
      <c r="A6766" s="4" t="s">
        <v>2459</v>
      </c>
      <c r="B6766" s="5">
        <v>0</v>
      </c>
      <c r="C6766" s="5">
        <v>0</v>
      </c>
    </row>
    <row r="6767" spans="1:3" x14ac:dyDescent="0.35">
      <c r="A6767" s="4" t="s">
        <v>6133</v>
      </c>
      <c r="B6767" s="5">
        <v>0</v>
      </c>
      <c r="C6767" s="5">
        <v>0</v>
      </c>
    </row>
    <row r="6768" spans="1:3" x14ac:dyDescent="0.35">
      <c r="A6768" s="4" t="s">
        <v>1846</v>
      </c>
      <c r="B6768" s="5">
        <v>0</v>
      </c>
      <c r="C6768" s="5">
        <v>0</v>
      </c>
    </row>
    <row r="6769" spans="1:3" x14ac:dyDescent="0.35">
      <c r="A6769" s="4" t="s">
        <v>6940</v>
      </c>
      <c r="B6769" s="5">
        <v>0</v>
      </c>
      <c r="C6769" s="5">
        <v>0</v>
      </c>
    </row>
    <row r="6770" spans="1:3" x14ac:dyDescent="0.35">
      <c r="A6770" s="4" t="s">
        <v>6453</v>
      </c>
      <c r="B6770" s="5">
        <v>0</v>
      </c>
      <c r="C6770" s="5">
        <v>0</v>
      </c>
    </row>
    <row r="6771" spans="1:3" x14ac:dyDescent="0.35">
      <c r="A6771" s="4" t="s">
        <v>5584</v>
      </c>
      <c r="B6771" s="5">
        <v>2</v>
      </c>
      <c r="C6771" s="5">
        <v>0</v>
      </c>
    </row>
    <row r="6772" spans="1:3" x14ac:dyDescent="0.35">
      <c r="A6772" s="4" t="s">
        <v>1987</v>
      </c>
      <c r="B6772" s="5">
        <v>0</v>
      </c>
      <c r="C6772" s="5">
        <v>8</v>
      </c>
    </row>
    <row r="6773" spans="1:3" x14ac:dyDescent="0.35">
      <c r="A6773" s="4" t="s">
        <v>3426</v>
      </c>
      <c r="B6773" s="5">
        <v>0</v>
      </c>
      <c r="C6773" s="5">
        <v>0</v>
      </c>
    </row>
    <row r="6774" spans="1:3" x14ac:dyDescent="0.35">
      <c r="A6774" s="4" t="s">
        <v>6620</v>
      </c>
      <c r="B6774" s="5">
        <v>0</v>
      </c>
      <c r="C6774" s="5">
        <v>0</v>
      </c>
    </row>
    <row r="6775" spans="1:3" x14ac:dyDescent="0.35">
      <c r="A6775" s="4" t="s">
        <v>3440</v>
      </c>
      <c r="B6775" s="5">
        <v>0</v>
      </c>
      <c r="C6775" s="5">
        <v>0</v>
      </c>
    </row>
    <row r="6776" spans="1:3" x14ac:dyDescent="0.35">
      <c r="A6776" s="4" t="s">
        <v>2946</v>
      </c>
      <c r="B6776" s="5">
        <v>0</v>
      </c>
      <c r="C6776" s="5">
        <v>0</v>
      </c>
    </row>
    <row r="6777" spans="1:3" x14ac:dyDescent="0.35">
      <c r="A6777" s="4" t="s">
        <v>3296</v>
      </c>
      <c r="B6777" s="5">
        <v>0</v>
      </c>
      <c r="C6777" s="5">
        <v>0</v>
      </c>
    </row>
    <row r="6778" spans="1:3" x14ac:dyDescent="0.35">
      <c r="A6778" s="4" t="s">
        <v>729</v>
      </c>
      <c r="B6778" s="5">
        <v>5</v>
      </c>
      <c r="C6778" s="5">
        <v>4</v>
      </c>
    </row>
    <row r="6779" spans="1:3" x14ac:dyDescent="0.35">
      <c r="A6779" s="4" t="s">
        <v>2451</v>
      </c>
      <c r="B6779" s="5">
        <v>0</v>
      </c>
      <c r="C6779" s="5">
        <v>0</v>
      </c>
    </row>
    <row r="6780" spans="1:3" x14ac:dyDescent="0.35">
      <c r="A6780" s="4" t="s">
        <v>2622</v>
      </c>
      <c r="B6780" s="5">
        <v>0</v>
      </c>
      <c r="C6780" s="5">
        <v>0</v>
      </c>
    </row>
    <row r="6781" spans="1:3" x14ac:dyDescent="0.35">
      <c r="A6781" s="4" t="s">
        <v>6127</v>
      </c>
      <c r="B6781" s="5">
        <v>0</v>
      </c>
      <c r="C6781" s="5">
        <v>0</v>
      </c>
    </row>
    <row r="6782" spans="1:3" x14ac:dyDescent="0.35">
      <c r="A6782" s="4" t="s">
        <v>964</v>
      </c>
      <c r="B6782" s="5">
        <v>2</v>
      </c>
      <c r="C6782" s="5">
        <v>1</v>
      </c>
    </row>
    <row r="6783" spans="1:3" x14ac:dyDescent="0.35">
      <c r="A6783" s="4" t="s">
        <v>4282</v>
      </c>
      <c r="B6783" s="5">
        <v>0</v>
      </c>
      <c r="C6783" s="5">
        <v>0</v>
      </c>
    </row>
    <row r="6784" spans="1:3" x14ac:dyDescent="0.35">
      <c r="A6784" s="4" t="s">
        <v>3326</v>
      </c>
      <c r="B6784" s="5">
        <v>0</v>
      </c>
      <c r="C6784" s="5">
        <v>0</v>
      </c>
    </row>
    <row r="6785" spans="1:3" x14ac:dyDescent="0.35">
      <c r="A6785" s="4" t="s">
        <v>6607</v>
      </c>
      <c r="B6785" s="5">
        <v>0</v>
      </c>
      <c r="C6785" s="5">
        <v>0</v>
      </c>
    </row>
    <row r="6786" spans="1:3" x14ac:dyDescent="0.35">
      <c r="A6786" s="4" t="s">
        <v>3413</v>
      </c>
      <c r="B6786" s="5">
        <v>4</v>
      </c>
      <c r="C6786" s="5">
        <v>0</v>
      </c>
    </row>
    <row r="6787" spans="1:3" x14ac:dyDescent="0.35">
      <c r="A6787" s="4" t="s">
        <v>5898</v>
      </c>
      <c r="B6787" s="5">
        <v>0</v>
      </c>
      <c r="C6787" s="5">
        <v>0</v>
      </c>
    </row>
    <row r="6788" spans="1:3" x14ac:dyDescent="0.35">
      <c r="A6788" s="4" t="s">
        <v>3815</v>
      </c>
      <c r="B6788" s="5">
        <v>0</v>
      </c>
      <c r="C6788" s="5">
        <v>0</v>
      </c>
    </row>
    <row r="6789" spans="1:3" x14ac:dyDescent="0.35">
      <c r="A6789" s="4" t="s">
        <v>5144</v>
      </c>
      <c r="B6789" s="5">
        <v>0</v>
      </c>
      <c r="C6789" s="5">
        <v>0</v>
      </c>
    </row>
    <row r="6790" spans="1:3" x14ac:dyDescent="0.35">
      <c r="A6790" s="4" t="s">
        <v>5800</v>
      </c>
      <c r="B6790" s="5">
        <v>0</v>
      </c>
      <c r="C6790" s="5">
        <v>0</v>
      </c>
    </row>
    <row r="6791" spans="1:3" x14ac:dyDescent="0.35">
      <c r="A6791" s="4" t="s">
        <v>1912</v>
      </c>
      <c r="B6791" s="5">
        <v>0</v>
      </c>
      <c r="C6791" s="5">
        <v>0</v>
      </c>
    </row>
    <row r="6792" spans="1:3" x14ac:dyDescent="0.35">
      <c r="A6792" s="4" t="s">
        <v>5412</v>
      </c>
      <c r="B6792" s="5">
        <v>0</v>
      </c>
      <c r="C6792" s="5">
        <v>0</v>
      </c>
    </row>
    <row r="6793" spans="1:3" x14ac:dyDescent="0.35">
      <c r="A6793" s="4" t="s">
        <v>6170</v>
      </c>
      <c r="B6793" s="5">
        <v>0</v>
      </c>
      <c r="C6793" s="5">
        <v>0</v>
      </c>
    </row>
    <row r="6794" spans="1:3" x14ac:dyDescent="0.35">
      <c r="A6794" s="4" t="s">
        <v>379</v>
      </c>
      <c r="B6794" s="5">
        <v>0</v>
      </c>
      <c r="C6794" s="5">
        <v>0</v>
      </c>
    </row>
    <row r="6795" spans="1:3" x14ac:dyDescent="0.35">
      <c r="A6795" s="4" t="s">
        <v>2741</v>
      </c>
      <c r="B6795" s="5">
        <v>0</v>
      </c>
      <c r="C6795" s="5">
        <v>0</v>
      </c>
    </row>
    <row r="6796" spans="1:3" x14ac:dyDescent="0.35">
      <c r="A6796" s="4" t="s">
        <v>3343</v>
      </c>
      <c r="B6796" s="5">
        <v>0</v>
      </c>
      <c r="C6796" s="5">
        <v>0</v>
      </c>
    </row>
    <row r="6797" spans="1:3" x14ac:dyDescent="0.35">
      <c r="A6797" s="4" t="s">
        <v>3625</v>
      </c>
      <c r="B6797" s="5">
        <v>0</v>
      </c>
      <c r="C6797" s="5">
        <v>0</v>
      </c>
    </row>
    <row r="6798" spans="1:3" x14ac:dyDescent="0.35">
      <c r="A6798" s="4" t="s">
        <v>5567</v>
      </c>
      <c r="B6798" s="5">
        <v>0</v>
      </c>
      <c r="C6798" s="5">
        <v>0</v>
      </c>
    </row>
    <row r="6799" spans="1:3" x14ac:dyDescent="0.35">
      <c r="A6799" s="4" t="s">
        <v>6495</v>
      </c>
      <c r="B6799" s="5">
        <v>2</v>
      </c>
      <c r="C6799" s="5">
        <v>0</v>
      </c>
    </row>
    <row r="6800" spans="1:3" x14ac:dyDescent="0.35">
      <c r="A6800" s="4" t="s">
        <v>1103</v>
      </c>
      <c r="B6800" s="5">
        <v>0</v>
      </c>
      <c r="C6800" s="5">
        <v>0</v>
      </c>
    </row>
    <row r="6801" spans="1:3" x14ac:dyDescent="0.35">
      <c r="A6801" s="4" t="s">
        <v>4572</v>
      </c>
      <c r="B6801" s="5">
        <v>5</v>
      </c>
      <c r="C6801" s="5">
        <v>3</v>
      </c>
    </row>
    <row r="6802" spans="1:3" x14ac:dyDescent="0.35">
      <c r="A6802" s="4" t="s">
        <v>5762</v>
      </c>
      <c r="B6802" s="5">
        <v>0</v>
      </c>
      <c r="C6802" s="5">
        <v>0</v>
      </c>
    </row>
    <row r="6803" spans="1:3" x14ac:dyDescent="0.35">
      <c r="A6803" s="4" t="s">
        <v>868</v>
      </c>
      <c r="B6803" s="5">
        <v>0</v>
      </c>
      <c r="C6803" s="5">
        <v>0</v>
      </c>
    </row>
    <row r="6804" spans="1:3" x14ac:dyDescent="0.35">
      <c r="A6804" s="4" t="s">
        <v>1592</v>
      </c>
      <c r="B6804" s="5">
        <v>0</v>
      </c>
      <c r="C6804" s="5">
        <v>5</v>
      </c>
    </row>
    <row r="6805" spans="1:3" x14ac:dyDescent="0.35">
      <c r="A6805" s="4" t="s">
        <v>4540</v>
      </c>
      <c r="B6805" s="5">
        <v>0</v>
      </c>
      <c r="C6805" s="5">
        <v>2</v>
      </c>
    </row>
    <row r="6806" spans="1:3" x14ac:dyDescent="0.35">
      <c r="A6806" s="4" t="s">
        <v>1705</v>
      </c>
      <c r="B6806" s="5">
        <v>2</v>
      </c>
      <c r="C6806" s="5">
        <v>0</v>
      </c>
    </row>
    <row r="6807" spans="1:3" x14ac:dyDescent="0.35">
      <c r="A6807" s="4" t="s">
        <v>3352</v>
      </c>
      <c r="B6807" s="5">
        <v>3</v>
      </c>
      <c r="C6807" s="5">
        <v>0</v>
      </c>
    </row>
    <row r="6808" spans="1:3" x14ac:dyDescent="0.35">
      <c r="A6808" s="4" t="s">
        <v>6031</v>
      </c>
      <c r="B6808" s="5">
        <v>0</v>
      </c>
      <c r="C6808" s="5">
        <v>3</v>
      </c>
    </row>
    <row r="6809" spans="1:3" x14ac:dyDescent="0.35">
      <c r="A6809" s="4" t="s">
        <v>749</v>
      </c>
      <c r="B6809" s="5">
        <v>0</v>
      </c>
      <c r="C6809" s="5">
        <v>0</v>
      </c>
    </row>
    <row r="6810" spans="1:3" x14ac:dyDescent="0.35">
      <c r="A6810" s="4" t="s">
        <v>6383</v>
      </c>
      <c r="B6810" s="5">
        <v>4</v>
      </c>
      <c r="C6810" s="5">
        <v>0</v>
      </c>
    </row>
    <row r="6811" spans="1:3" x14ac:dyDescent="0.35">
      <c r="A6811" s="4" t="s">
        <v>4089</v>
      </c>
      <c r="B6811" s="5">
        <v>0</v>
      </c>
      <c r="C6811" s="5">
        <v>1</v>
      </c>
    </row>
    <row r="6812" spans="1:3" x14ac:dyDescent="0.35">
      <c r="A6812" s="4" t="s">
        <v>4050</v>
      </c>
      <c r="B6812" s="5">
        <v>0</v>
      </c>
      <c r="C6812" s="5">
        <v>0</v>
      </c>
    </row>
    <row r="6813" spans="1:3" x14ac:dyDescent="0.35">
      <c r="A6813" s="4" t="s">
        <v>2544</v>
      </c>
      <c r="B6813" s="5">
        <v>0</v>
      </c>
      <c r="C6813" s="5">
        <v>6</v>
      </c>
    </row>
    <row r="6814" spans="1:3" x14ac:dyDescent="0.35">
      <c r="A6814" s="4" t="s">
        <v>5649</v>
      </c>
      <c r="B6814" s="5">
        <v>4</v>
      </c>
      <c r="C6814" s="5">
        <v>0</v>
      </c>
    </row>
    <row r="6815" spans="1:3" x14ac:dyDescent="0.35">
      <c r="A6815" s="4" t="s">
        <v>2718</v>
      </c>
      <c r="B6815" s="5">
        <v>0</v>
      </c>
      <c r="C6815" s="5">
        <v>0</v>
      </c>
    </row>
    <row r="6816" spans="1:3" x14ac:dyDescent="0.35">
      <c r="A6816" s="4" t="s">
        <v>2010</v>
      </c>
      <c r="B6816" s="5">
        <v>4</v>
      </c>
      <c r="C6816" s="5">
        <v>0</v>
      </c>
    </row>
    <row r="6817" spans="1:3" x14ac:dyDescent="0.35">
      <c r="A6817" s="4" t="s">
        <v>3603</v>
      </c>
      <c r="B6817" s="5">
        <v>0</v>
      </c>
      <c r="C6817" s="5">
        <v>0</v>
      </c>
    </row>
    <row r="6818" spans="1:3" x14ac:dyDescent="0.35">
      <c r="A6818" s="4" t="s">
        <v>229</v>
      </c>
      <c r="B6818" s="5">
        <v>0</v>
      </c>
      <c r="C6818" s="5">
        <v>0</v>
      </c>
    </row>
    <row r="6819" spans="1:3" x14ac:dyDescent="0.35">
      <c r="A6819" s="4" t="s">
        <v>1310</v>
      </c>
      <c r="B6819" s="5">
        <v>0</v>
      </c>
      <c r="C6819" s="5">
        <v>0</v>
      </c>
    </row>
    <row r="6820" spans="1:3" x14ac:dyDescent="0.35">
      <c r="A6820" s="4" t="s">
        <v>6269</v>
      </c>
      <c r="B6820" s="5">
        <v>0</v>
      </c>
      <c r="C6820" s="5">
        <v>0</v>
      </c>
    </row>
    <row r="6821" spans="1:3" x14ac:dyDescent="0.35">
      <c r="A6821" s="4" t="s">
        <v>3043</v>
      </c>
      <c r="B6821" s="5">
        <v>0</v>
      </c>
      <c r="C6821" s="5">
        <v>0</v>
      </c>
    </row>
    <row r="6822" spans="1:3" x14ac:dyDescent="0.35">
      <c r="A6822" s="4" t="s">
        <v>4565</v>
      </c>
      <c r="B6822" s="5">
        <v>0</v>
      </c>
      <c r="C6822" s="5">
        <v>0</v>
      </c>
    </row>
    <row r="6823" spans="1:3" x14ac:dyDescent="0.35">
      <c r="A6823" s="4" t="s">
        <v>5417</v>
      </c>
      <c r="B6823" s="5">
        <v>0</v>
      </c>
      <c r="C6823" s="5">
        <v>0</v>
      </c>
    </row>
    <row r="6824" spans="1:3" x14ac:dyDescent="0.35">
      <c r="A6824" s="4" t="s">
        <v>6115</v>
      </c>
      <c r="B6824" s="5">
        <v>0</v>
      </c>
      <c r="C6824" s="5">
        <v>0</v>
      </c>
    </row>
    <row r="6825" spans="1:3" x14ac:dyDescent="0.35">
      <c r="A6825" s="4" t="s">
        <v>5031</v>
      </c>
      <c r="B6825" s="5">
        <v>0</v>
      </c>
      <c r="C6825" s="5">
        <v>1</v>
      </c>
    </row>
    <row r="6826" spans="1:3" x14ac:dyDescent="0.35">
      <c r="A6826" s="4" t="s">
        <v>5926</v>
      </c>
      <c r="B6826" s="5">
        <v>0</v>
      </c>
      <c r="C6826" s="5">
        <v>0</v>
      </c>
    </row>
    <row r="6827" spans="1:3" x14ac:dyDescent="0.35">
      <c r="A6827" s="4" t="s">
        <v>4844</v>
      </c>
      <c r="B6827" s="5">
        <v>0</v>
      </c>
      <c r="C6827" s="5">
        <v>0</v>
      </c>
    </row>
    <row r="6828" spans="1:3" x14ac:dyDescent="0.35">
      <c r="A6828" s="4" t="s">
        <v>6647</v>
      </c>
      <c r="B6828" s="5">
        <v>0</v>
      </c>
      <c r="C6828" s="5">
        <v>0</v>
      </c>
    </row>
    <row r="6829" spans="1:3" x14ac:dyDescent="0.35">
      <c r="A6829" s="4" t="s">
        <v>5048</v>
      </c>
      <c r="B6829" s="5">
        <v>0</v>
      </c>
      <c r="C6829" s="5">
        <v>0</v>
      </c>
    </row>
    <row r="6830" spans="1:3" x14ac:dyDescent="0.35">
      <c r="A6830" s="4" t="s">
        <v>5339</v>
      </c>
      <c r="B6830" s="5">
        <v>5</v>
      </c>
      <c r="C6830" s="5">
        <v>0</v>
      </c>
    </row>
    <row r="6831" spans="1:3" x14ac:dyDescent="0.35">
      <c r="A6831" s="4" t="s">
        <v>6891</v>
      </c>
      <c r="B6831" s="5">
        <v>0</v>
      </c>
      <c r="C6831" s="5">
        <v>0</v>
      </c>
    </row>
    <row r="6832" spans="1:3" x14ac:dyDescent="0.35">
      <c r="A6832" s="4" t="s">
        <v>5426</v>
      </c>
      <c r="B6832" s="5">
        <v>0</v>
      </c>
      <c r="C6832" s="5">
        <v>0</v>
      </c>
    </row>
    <row r="6833" spans="1:3" x14ac:dyDescent="0.35">
      <c r="A6833" s="4" t="s">
        <v>3966</v>
      </c>
      <c r="B6833" s="5">
        <v>0</v>
      </c>
      <c r="C6833" s="5">
        <v>0</v>
      </c>
    </row>
    <row r="6834" spans="1:3" x14ac:dyDescent="0.35">
      <c r="A6834" s="4" t="s">
        <v>1769</v>
      </c>
      <c r="B6834" s="5">
        <v>0</v>
      </c>
      <c r="C6834" s="5">
        <v>5</v>
      </c>
    </row>
    <row r="6835" spans="1:3" x14ac:dyDescent="0.35">
      <c r="A6835" s="4" t="s">
        <v>5645</v>
      </c>
      <c r="B6835" s="5">
        <v>0</v>
      </c>
      <c r="C6835" s="5">
        <v>0</v>
      </c>
    </row>
    <row r="6836" spans="1:3" x14ac:dyDescent="0.35">
      <c r="A6836" s="4" t="s">
        <v>4375</v>
      </c>
      <c r="B6836" s="5">
        <v>0</v>
      </c>
      <c r="C6836" s="5">
        <v>0</v>
      </c>
    </row>
    <row r="6837" spans="1:3" x14ac:dyDescent="0.35">
      <c r="A6837" s="4" t="s">
        <v>5324</v>
      </c>
      <c r="B6837" s="5">
        <v>3</v>
      </c>
      <c r="C6837" s="5">
        <v>0</v>
      </c>
    </row>
    <row r="6838" spans="1:3" x14ac:dyDescent="0.35">
      <c r="A6838" s="4" t="s">
        <v>7056</v>
      </c>
      <c r="B6838" s="5">
        <v>0</v>
      </c>
      <c r="C6838" s="5">
        <v>0</v>
      </c>
    </row>
    <row r="6839" spans="1:3" x14ac:dyDescent="0.35">
      <c r="A6839" s="4" t="s">
        <v>3288</v>
      </c>
      <c r="B6839" s="5">
        <v>0</v>
      </c>
      <c r="C6839" s="5">
        <v>4</v>
      </c>
    </row>
    <row r="6840" spans="1:3" x14ac:dyDescent="0.35">
      <c r="A6840" s="4" t="s">
        <v>5977</v>
      </c>
      <c r="B6840" s="5">
        <v>0</v>
      </c>
      <c r="C6840" s="5">
        <v>0</v>
      </c>
    </row>
    <row r="6841" spans="1:3" x14ac:dyDescent="0.35">
      <c r="A6841" s="4" t="s">
        <v>6066</v>
      </c>
      <c r="B6841" s="5">
        <v>0</v>
      </c>
      <c r="C6841" s="5">
        <v>0</v>
      </c>
    </row>
    <row r="6842" spans="1:3" x14ac:dyDescent="0.35">
      <c r="A6842" s="4" t="s">
        <v>5454</v>
      </c>
      <c r="B6842" s="5">
        <v>0</v>
      </c>
      <c r="C6842" s="5">
        <v>0</v>
      </c>
    </row>
    <row r="6843" spans="1:3" x14ac:dyDescent="0.35">
      <c r="A6843" s="4" t="s">
        <v>5443</v>
      </c>
      <c r="B6843" s="5">
        <v>0</v>
      </c>
      <c r="C6843" s="5">
        <v>0</v>
      </c>
    </row>
    <row r="6844" spans="1:3" x14ac:dyDescent="0.35">
      <c r="A6844" s="4" t="s">
        <v>6401</v>
      </c>
      <c r="B6844" s="5">
        <v>4</v>
      </c>
      <c r="C6844" s="5">
        <v>0</v>
      </c>
    </row>
    <row r="6845" spans="1:3" x14ac:dyDescent="0.35">
      <c r="A6845" s="4" t="s">
        <v>4685</v>
      </c>
      <c r="B6845" s="5">
        <v>0</v>
      </c>
      <c r="C6845" s="5">
        <v>0</v>
      </c>
    </row>
    <row r="6846" spans="1:3" x14ac:dyDescent="0.35">
      <c r="A6846" s="4" t="s">
        <v>2071</v>
      </c>
      <c r="B6846" s="5">
        <v>0</v>
      </c>
      <c r="C6846" s="5">
        <v>0</v>
      </c>
    </row>
    <row r="6847" spans="1:3" x14ac:dyDescent="0.35">
      <c r="A6847" s="4" t="s">
        <v>3302</v>
      </c>
      <c r="B6847" s="5">
        <v>1</v>
      </c>
      <c r="C6847" s="5">
        <v>0</v>
      </c>
    </row>
    <row r="6848" spans="1:3" x14ac:dyDescent="0.35">
      <c r="A6848" s="4" t="s">
        <v>4991</v>
      </c>
      <c r="B6848" s="5">
        <v>3</v>
      </c>
      <c r="C6848" s="5">
        <v>0</v>
      </c>
    </row>
    <row r="6849" spans="1:3" x14ac:dyDescent="0.35">
      <c r="A6849" s="4" t="s">
        <v>6528</v>
      </c>
      <c r="B6849" s="5">
        <v>5</v>
      </c>
      <c r="C6849" s="5">
        <v>0</v>
      </c>
    </row>
    <row r="6850" spans="1:3" x14ac:dyDescent="0.35">
      <c r="A6850" s="4" t="s">
        <v>5784</v>
      </c>
      <c r="B6850" s="5">
        <v>0</v>
      </c>
      <c r="C6850" s="5">
        <v>0</v>
      </c>
    </row>
    <row r="6851" spans="1:3" x14ac:dyDescent="0.35">
      <c r="A6851" s="4" t="s">
        <v>4294</v>
      </c>
      <c r="B6851" s="5">
        <v>0</v>
      </c>
      <c r="C6851" s="5">
        <v>0</v>
      </c>
    </row>
    <row r="6852" spans="1:3" x14ac:dyDescent="0.35">
      <c r="A6852" s="4" t="s">
        <v>4860</v>
      </c>
      <c r="B6852" s="5">
        <v>5</v>
      </c>
      <c r="C6852" s="5">
        <v>0</v>
      </c>
    </row>
    <row r="6853" spans="1:3" x14ac:dyDescent="0.35">
      <c r="A6853" s="4" t="s">
        <v>4341</v>
      </c>
      <c r="B6853" s="5">
        <v>0</v>
      </c>
      <c r="C6853" s="5">
        <v>1</v>
      </c>
    </row>
    <row r="6854" spans="1:3" x14ac:dyDescent="0.35">
      <c r="A6854" s="4" t="s">
        <v>2091</v>
      </c>
      <c r="B6854" s="5">
        <v>0</v>
      </c>
      <c r="C6854" s="5">
        <v>0</v>
      </c>
    </row>
    <row r="6855" spans="1:3" x14ac:dyDescent="0.35">
      <c r="A6855" s="4" t="s">
        <v>938</v>
      </c>
      <c r="B6855" s="5">
        <v>0</v>
      </c>
      <c r="C6855" s="5">
        <v>0</v>
      </c>
    </row>
    <row r="6856" spans="1:3" x14ac:dyDescent="0.35">
      <c r="A6856" s="4" t="s">
        <v>3683</v>
      </c>
      <c r="B6856" s="5">
        <v>0</v>
      </c>
      <c r="C6856" s="5">
        <v>0</v>
      </c>
    </row>
    <row r="6857" spans="1:3" x14ac:dyDescent="0.35">
      <c r="A6857" s="4" t="s">
        <v>6805</v>
      </c>
      <c r="B6857" s="5">
        <v>0</v>
      </c>
      <c r="C6857" s="5">
        <v>0</v>
      </c>
    </row>
    <row r="6858" spans="1:3" x14ac:dyDescent="0.35">
      <c r="A6858" s="4" t="s">
        <v>4202</v>
      </c>
      <c r="B6858" s="5">
        <v>0</v>
      </c>
      <c r="C6858" s="5">
        <v>0</v>
      </c>
    </row>
    <row r="6859" spans="1:3" x14ac:dyDescent="0.35">
      <c r="A6859" s="4" t="s">
        <v>1135</v>
      </c>
      <c r="B6859" s="5">
        <v>0</v>
      </c>
      <c r="C6859" s="5">
        <v>0</v>
      </c>
    </row>
    <row r="6860" spans="1:3" x14ac:dyDescent="0.35">
      <c r="A6860" s="4" t="s">
        <v>2878</v>
      </c>
      <c r="B6860" s="5">
        <v>2</v>
      </c>
      <c r="C6860" s="5">
        <v>0</v>
      </c>
    </row>
    <row r="6861" spans="1:3" x14ac:dyDescent="0.35">
      <c r="A6861" s="4" t="s">
        <v>4926</v>
      </c>
      <c r="B6861" s="5">
        <v>0</v>
      </c>
      <c r="C6861" s="5">
        <v>0</v>
      </c>
    </row>
    <row r="6862" spans="1:3" x14ac:dyDescent="0.35">
      <c r="A6862" s="4" t="s">
        <v>6305</v>
      </c>
      <c r="B6862" s="5">
        <v>0</v>
      </c>
      <c r="C6862" s="5">
        <v>0</v>
      </c>
    </row>
    <row r="6863" spans="1:3" x14ac:dyDescent="0.35">
      <c r="A6863" s="4" t="s">
        <v>6462</v>
      </c>
      <c r="B6863" s="5">
        <v>0</v>
      </c>
      <c r="C6863" s="5">
        <v>0</v>
      </c>
    </row>
    <row r="6864" spans="1:3" x14ac:dyDescent="0.35">
      <c r="A6864" s="4" t="s">
        <v>2948</v>
      </c>
      <c r="B6864" s="5">
        <v>0</v>
      </c>
      <c r="C6864" s="5">
        <v>0</v>
      </c>
    </row>
    <row r="6865" spans="1:3" x14ac:dyDescent="0.35">
      <c r="A6865" s="4" t="s">
        <v>143</v>
      </c>
      <c r="B6865" s="5">
        <v>0</v>
      </c>
      <c r="C6865" s="5">
        <v>0</v>
      </c>
    </row>
    <row r="6866" spans="1:3" x14ac:dyDescent="0.35">
      <c r="A6866" s="4" t="s">
        <v>5689</v>
      </c>
      <c r="B6866" s="5">
        <v>0</v>
      </c>
      <c r="C6866" s="5">
        <v>0</v>
      </c>
    </row>
    <row r="6867" spans="1:3" x14ac:dyDescent="0.35">
      <c r="A6867" s="4" t="s">
        <v>3712</v>
      </c>
      <c r="B6867" s="5">
        <v>3</v>
      </c>
      <c r="C6867" s="5">
        <v>0</v>
      </c>
    </row>
    <row r="6868" spans="1:3" x14ac:dyDescent="0.35">
      <c r="A6868" s="4" t="s">
        <v>3163</v>
      </c>
      <c r="B6868" s="5">
        <v>0</v>
      </c>
      <c r="C6868" s="5">
        <v>0</v>
      </c>
    </row>
    <row r="6869" spans="1:3" x14ac:dyDescent="0.35">
      <c r="A6869" s="4" t="s">
        <v>2388</v>
      </c>
      <c r="B6869" s="5">
        <v>0</v>
      </c>
      <c r="C6869" s="5">
        <v>0</v>
      </c>
    </row>
    <row r="6870" spans="1:3" x14ac:dyDescent="0.35">
      <c r="A6870" s="4" t="s">
        <v>5071</v>
      </c>
      <c r="B6870" s="5">
        <v>0</v>
      </c>
      <c r="C6870" s="5">
        <v>0</v>
      </c>
    </row>
    <row r="6871" spans="1:3" x14ac:dyDescent="0.35">
      <c r="A6871" s="4" t="s">
        <v>5811</v>
      </c>
      <c r="B6871" s="5">
        <v>0</v>
      </c>
      <c r="C6871" s="5">
        <v>0</v>
      </c>
    </row>
    <row r="6872" spans="1:3" x14ac:dyDescent="0.35">
      <c r="A6872" s="4" t="s">
        <v>3484</v>
      </c>
      <c r="B6872" s="5">
        <v>0</v>
      </c>
      <c r="C6872" s="5">
        <v>0</v>
      </c>
    </row>
    <row r="6873" spans="1:3" x14ac:dyDescent="0.35">
      <c r="A6873" s="4" t="s">
        <v>44</v>
      </c>
      <c r="B6873" s="5">
        <v>1</v>
      </c>
      <c r="C6873" s="5">
        <v>0</v>
      </c>
    </row>
    <row r="6874" spans="1:3" x14ac:dyDescent="0.35">
      <c r="A6874" s="4" t="s">
        <v>1148</v>
      </c>
      <c r="B6874" s="5">
        <v>0</v>
      </c>
      <c r="C6874" s="5">
        <v>0</v>
      </c>
    </row>
    <row r="6875" spans="1:3" x14ac:dyDescent="0.35">
      <c r="A6875" s="4" t="s">
        <v>1566</v>
      </c>
      <c r="B6875" s="5">
        <v>0</v>
      </c>
      <c r="C6875" s="5">
        <v>0</v>
      </c>
    </row>
    <row r="6876" spans="1:3" x14ac:dyDescent="0.35">
      <c r="A6876" s="4" t="s">
        <v>3210</v>
      </c>
      <c r="B6876" s="5">
        <v>0</v>
      </c>
      <c r="C6876" s="5">
        <v>0</v>
      </c>
    </row>
    <row r="6877" spans="1:3" x14ac:dyDescent="0.35">
      <c r="A6877" s="4" t="s">
        <v>7070</v>
      </c>
      <c r="B6877" s="5">
        <v>0</v>
      </c>
      <c r="C6877" s="5">
        <v>0</v>
      </c>
    </row>
    <row r="6878" spans="1:3" x14ac:dyDescent="0.35">
      <c r="A6878" s="4" t="s">
        <v>4030</v>
      </c>
      <c r="B6878" s="5">
        <v>0</v>
      </c>
      <c r="C6878" s="5">
        <v>0</v>
      </c>
    </row>
    <row r="6879" spans="1:3" x14ac:dyDescent="0.35">
      <c r="A6879" s="4" t="s">
        <v>5504</v>
      </c>
      <c r="B6879" s="5">
        <v>0</v>
      </c>
      <c r="C6879" s="5">
        <v>0</v>
      </c>
    </row>
    <row r="6880" spans="1:3" x14ac:dyDescent="0.35">
      <c r="A6880" s="4" t="s">
        <v>6650</v>
      </c>
      <c r="B6880" s="5">
        <v>0</v>
      </c>
      <c r="C6880" s="5">
        <v>0</v>
      </c>
    </row>
    <row r="6881" spans="1:3" x14ac:dyDescent="0.35">
      <c r="A6881" s="4" t="s">
        <v>3841</v>
      </c>
      <c r="B6881" s="5">
        <v>0</v>
      </c>
      <c r="C6881" s="5">
        <v>0</v>
      </c>
    </row>
    <row r="6882" spans="1:3" x14ac:dyDescent="0.35">
      <c r="A6882" s="4" t="s">
        <v>427</v>
      </c>
      <c r="B6882" s="5">
        <v>0</v>
      </c>
      <c r="C6882" s="5">
        <v>0</v>
      </c>
    </row>
    <row r="6883" spans="1:3" x14ac:dyDescent="0.35">
      <c r="A6883" s="4" t="s">
        <v>6454</v>
      </c>
      <c r="B6883" s="5">
        <v>0</v>
      </c>
      <c r="C6883" s="5">
        <v>0</v>
      </c>
    </row>
    <row r="6884" spans="1:3" x14ac:dyDescent="0.35">
      <c r="A6884" s="4" t="s">
        <v>2358</v>
      </c>
      <c r="B6884" s="5">
        <v>0</v>
      </c>
      <c r="C6884" s="5">
        <v>0</v>
      </c>
    </row>
    <row r="6885" spans="1:3" x14ac:dyDescent="0.35">
      <c r="A6885" s="4" t="s">
        <v>898</v>
      </c>
      <c r="B6885" s="5">
        <v>0</v>
      </c>
      <c r="C6885" s="5">
        <v>0</v>
      </c>
    </row>
    <row r="6886" spans="1:3" x14ac:dyDescent="0.35">
      <c r="A6886" s="4" t="s">
        <v>1508</v>
      </c>
      <c r="B6886" s="5">
        <v>0</v>
      </c>
      <c r="C6886" s="5">
        <v>0</v>
      </c>
    </row>
    <row r="6887" spans="1:3" x14ac:dyDescent="0.35">
      <c r="A6887" s="4" t="s">
        <v>885</v>
      </c>
      <c r="B6887" s="5">
        <v>0</v>
      </c>
      <c r="C6887" s="5">
        <v>0</v>
      </c>
    </row>
    <row r="6888" spans="1:3" x14ac:dyDescent="0.35">
      <c r="A6888" s="4" t="s">
        <v>2155</v>
      </c>
      <c r="B6888" s="5">
        <v>0</v>
      </c>
      <c r="C6888" s="5">
        <v>0</v>
      </c>
    </row>
    <row r="6889" spans="1:3" x14ac:dyDescent="0.35">
      <c r="A6889" s="4" t="s">
        <v>4138</v>
      </c>
      <c r="B6889" s="5">
        <v>0</v>
      </c>
      <c r="C6889" s="5">
        <v>0</v>
      </c>
    </row>
    <row r="6890" spans="1:3" x14ac:dyDescent="0.35">
      <c r="A6890" s="4" t="s">
        <v>6001</v>
      </c>
      <c r="B6890" s="5">
        <v>0</v>
      </c>
      <c r="C6890" s="5">
        <v>0</v>
      </c>
    </row>
    <row r="6891" spans="1:3" x14ac:dyDescent="0.35">
      <c r="A6891" s="4" t="s">
        <v>3022</v>
      </c>
      <c r="B6891" s="5">
        <v>0</v>
      </c>
      <c r="C6891" s="5">
        <v>0</v>
      </c>
    </row>
    <row r="6892" spans="1:3" x14ac:dyDescent="0.35">
      <c r="A6892" s="4" t="s">
        <v>5444</v>
      </c>
      <c r="B6892" s="5">
        <v>0</v>
      </c>
      <c r="C6892" s="5">
        <v>0</v>
      </c>
    </row>
    <row r="6893" spans="1:3" x14ac:dyDescent="0.35">
      <c r="A6893" s="4" t="s">
        <v>2166</v>
      </c>
      <c r="B6893" s="5">
        <v>0</v>
      </c>
      <c r="C6893" s="5">
        <v>0</v>
      </c>
    </row>
    <row r="6894" spans="1:3" x14ac:dyDescent="0.35">
      <c r="A6894" s="4" t="s">
        <v>5384</v>
      </c>
      <c r="B6894" s="5">
        <v>0</v>
      </c>
      <c r="C6894" s="5">
        <v>0</v>
      </c>
    </row>
    <row r="6895" spans="1:3" x14ac:dyDescent="0.35">
      <c r="A6895" s="4" t="s">
        <v>1353</v>
      </c>
      <c r="B6895" s="5">
        <v>0</v>
      </c>
      <c r="C6895" s="5">
        <v>0</v>
      </c>
    </row>
    <row r="6896" spans="1:3" x14ac:dyDescent="0.35">
      <c r="A6896" s="4" t="s">
        <v>1409</v>
      </c>
      <c r="B6896" s="5">
        <v>0</v>
      </c>
      <c r="C6896" s="5">
        <v>0</v>
      </c>
    </row>
    <row r="6897" spans="1:3" x14ac:dyDescent="0.35">
      <c r="A6897" s="4" t="s">
        <v>6139</v>
      </c>
      <c r="B6897" s="5">
        <v>0</v>
      </c>
      <c r="C6897" s="5">
        <v>0</v>
      </c>
    </row>
    <row r="6898" spans="1:3" x14ac:dyDescent="0.35">
      <c r="A6898" s="4" t="s">
        <v>1338</v>
      </c>
      <c r="B6898" s="5">
        <v>0</v>
      </c>
      <c r="C6898" s="5">
        <v>6</v>
      </c>
    </row>
    <row r="6899" spans="1:3" x14ac:dyDescent="0.35">
      <c r="A6899" s="4" t="s">
        <v>5007</v>
      </c>
      <c r="B6899" s="5">
        <v>0</v>
      </c>
      <c r="C6899" s="5">
        <v>0</v>
      </c>
    </row>
    <row r="6900" spans="1:3" x14ac:dyDescent="0.35">
      <c r="A6900" s="4" t="s">
        <v>2585</v>
      </c>
      <c r="B6900" s="5">
        <v>0</v>
      </c>
      <c r="C6900" s="5">
        <v>0</v>
      </c>
    </row>
    <row r="6901" spans="1:3" x14ac:dyDescent="0.35">
      <c r="A6901" s="4" t="s">
        <v>2381</v>
      </c>
      <c r="B6901" s="5">
        <v>0</v>
      </c>
      <c r="C6901" s="5">
        <v>0</v>
      </c>
    </row>
    <row r="6902" spans="1:3" x14ac:dyDescent="0.35">
      <c r="A6902" s="4" t="s">
        <v>2235</v>
      </c>
      <c r="B6902" s="5">
        <v>0</v>
      </c>
      <c r="C6902" s="5">
        <v>0</v>
      </c>
    </row>
    <row r="6903" spans="1:3" x14ac:dyDescent="0.35">
      <c r="A6903" s="4" t="s">
        <v>1579</v>
      </c>
      <c r="B6903" s="5">
        <v>0</v>
      </c>
      <c r="C6903" s="5">
        <v>0</v>
      </c>
    </row>
    <row r="6904" spans="1:3" x14ac:dyDescent="0.35">
      <c r="A6904" s="4" t="s">
        <v>3534</v>
      </c>
      <c r="B6904" s="5">
        <v>1</v>
      </c>
      <c r="C6904" s="5">
        <v>0</v>
      </c>
    </row>
    <row r="6905" spans="1:3" x14ac:dyDescent="0.35">
      <c r="A6905" s="4" t="s">
        <v>4693</v>
      </c>
      <c r="B6905" s="5">
        <v>0</v>
      </c>
      <c r="C6905" s="5">
        <v>0</v>
      </c>
    </row>
    <row r="6906" spans="1:3" x14ac:dyDescent="0.35">
      <c r="A6906" s="4" t="s">
        <v>6008</v>
      </c>
      <c r="B6906" s="5">
        <v>0</v>
      </c>
      <c r="C6906" s="5">
        <v>0</v>
      </c>
    </row>
    <row r="6907" spans="1:3" x14ac:dyDescent="0.35">
      <c r="A6907" s="4" t="s">
        <v>5667</v>
      </c>
      <c r="B6907" s="5">
        <v>0</v>
      </c>
      <c r="C6907" s="5">
        <v>2</v>
      </c>
    </row>
    <row r="6908" spans="1:3" x14ac:dyDescent="0.35">
      <c r="A6908" s="4" t="s">
        <v>6597</v>
      </c>
      <c r="B6908" s="5">
        <v>0</v>
      </c>
      <c r="C6908" s="5">
        <v>0</v>
      </c>
    </row>
    <row r="6909" spans="1:3" x14ac:dyDescent="0.35">
      <c r="A6909" s="4" t="s">
        <v>2480</v>
      </c>
      <c r="B6909" s="5">
        <v>4</v>
      </c>
      <c r="C6909" s="5">
        <v>0</v>
      </c>
    </row>
    <row r="6910" spans="1:3" x14ac:dyDescent="0.35">
      <c r="A6910" s="4" t="s">
        <v>132</v>
      </c>
      <c r="B6910" s="5">
        <v>0</v>
      </c>
      <c r="C6910" s="5">
        <v>0</v>
      </c>
    </row>
    <row r="6911" spans="1:3" x14ac:dyDescent="0.35">
      <c r="A6911" s="4" t="s">
        <v>1776</v>
      </c>
      <c r="B6911" s="5">
        <v>0</v>
      </c>
      <c r="C6911" s="5">
        <v>0</v>
      </c>
    </row>
    <row r="6912" spans="1:3" x14ac:dyDescent="0.35">
      <c r="A6912" s="4" t="s">
        <v>2156</v>
      </c>
      <c r="B6912" s="5">
        <v>0</v>
      </c>
      <c r="C6912" s="5">
        <v>0</v>
      </c>
    </row>
    <row r="6913" spans="1:3" x14ac:dyDescent="0.35">
      <c r="A6913" s="4" t="s">
        <v>1522</v>
      </c>
      <c r="B6913" s="5">
        <v>0</v>
      </c>
      <c r="C6913" s="5">
        <v>2</v>
      </c>
    </row>
    <row r="6914" spans="1:3" x14ac:dyDescent="0.35">
      <c r="A6914" s="4" t="s">
        <v>6148</v>
      </c>
      <c r="B6914" s="5">
        <v>0</v>
      </c>
      <c r="C6914" s="5">
        <v>0</v>
      </c>
    </row>
    <row r="6915" spans="1:3" x14ac:dyDescent="0.35">
      <c r="A6915" s="4" t="s">
        <v>4818</v>
      </c>
      <c r="B6915" s="5">
        <v>0</v>
      </c>
      <c r="C6915" s="5">
        <v>0</v>
      </c>
    </row>
    <row r="6916" spans="1:3" x14ac:dyDescent="0.35">
      <c r="A6916" s="4" t="s">
        <v>3372</v>
      </c>
      <c r="B6916" s="5">
        <v>4</v>
      </c>
      <c r="C6916" s="5">
        <v>0</v>
      </c>
    </row>
    <row r="6917" spans="1:3" x14ac:dyDescent="0.35">
      <c r="A6917" s="4" t="s">
        <v>1596</v>
      </c>
      <c r="B6917" s="5">
        <v>0</v>
      </c>
      <c r="C6917" s="5">
        <v>0</v>
      </c>
    </row>
    <row r="6918" spans="1:3" x14ac:dyDescent="0.35">
      <c r="A6918" s="4" t="s">
        <v>3660</v>
      </c>
      <c r="B6918" s="5">
        <v>0</v>
      </c>
      <c r="C6918" s="5">
        <v>0</v>
      </c>
    </row>
    <row r="6919" spans="1:3" x14ac:dyDescent="0.35">
      <c r="A6919" s="4" t="s">
        <v>6823</v>
      </c>
      <c r="B6919" s="5">
        <v>0</v>
      </c>
      <c r="C6919" s="5">
        <v>0</v>
      </c>
    </row>
    <row r="6920" spans="1:3" x14ac:dyDescent="0.35">
      <c r="A6920" s="4" t="s">
        <v>3540</v>
      </c>
      <c r="B6920" s="5">
        <v>0</v>
      </c>
      <c r="C6920" s="5">
        <v>0</v>
      </c>
    </row>
    <row r="6921" spans="1:3" x14ac:dyDescent="0.35">
      <c r="A6921" s="4" t="s">
        <v>4183</v>
      </c>
      <c r="B6921" s="5">
        <v>0</v>
      </c>
      <c r="C6921" s="5">
        <v>0</v>
      </c>
    </row>
    <row r="6922" spans="1:3" x14ac:dyDescent="0.35">
      <c r="A6922" s="4" t="s">
        <v>5875</v>
      </c>
      <c r="B6922" s="5">
        <v>0</v>
      </c>
      <c r="C6922" s="5">
        <v>0</v>
      </c>
    </row>
    <row r="6923" spans="1:3" x14ac:dyDescent="0.35">
      <c r="A6923" s="4" t="s">
        <v>2425</v>
      </c>
      <c r="B6923" s="5">
        <v>0</v>
      </c>
      <c r="C6923" s="5">
        <v>0</v>
      </c>
    </row>
    <row r="6924" spans="1:3" x14ac:dyDescent="0.35">
      <c r="A6924" s="4" t="s">
        <v>3779</v>
      </c>
      <c r="B6924" s="5">
        <v>0</v>
      </c>
      <c r="C6924" s="5">
        <v>0</v>
      </c>
    </row>
    <row r="6925" spans="1:3" x14ac:dyDescent="0.35">
      <c r="A6925" s="4" t="s">
        <v>4039</v>
      </c>
      <c r="B6925" s="5">
        <v>0</v>
      </c>
      <c r="C6925" s="5">
        <v>3</v>
      </c>
    </row>
    <row r="6926" spans="1:3" x14ac:dyDescent="0.35">
      <c r="A6926" s="4" t="s">
        <v>1247</v>
      </c>
      <c r="B6926" s="5">
        <v>0</v>
      </c>
      <c r="C6926" s="5">
        <v>0</v>
      </c>
    </row>
    <row r="6927" spans="1:3" x14ac:dyDescent="0.35">
      <c r="A6927" s="4" t="s">
        <v>1499</v>
      </c>
      <c r="B6927" s="5">
        <v>0</v>
      </c>
      <c r="C6927" s="5">
        <v>0</v>
      </c>
    </row>
    <row r="6928" spans="1:3" x14ac:dyDescent="0.35">
      <c r="A6928" s="4" t="s">
        <v>2569</v>
      </c>
      <c r="B6928" s="5">
        <v>0</v>
      </c>
      <c r="C6928" s="5">
        <v>0</v>
      </c>
    </row>
    <row r="6929" spans="1:3" x14ac:dyDescent="0.35">
      <c r="A6929" s="4" t="s">
        <v>2030</v>
      </c>
      <c r="B6929" s="5">
        <v>0</v>
      </c>
      <c r="C6929" s="5">
        <v>0</v>
      </c>
    </row>
    <row r="6930" spans="1:3" x14ac:dyDescent="0.35">
      <c r="A6930" s="4" t="s">
        <v>6583</v>
      </c>
      <c r="B6930" s="5">
        <v>0</v>
      </c>
      <c r="C6930" s="5">
        <v>0</v>
      </c>
    </row>
    <row r="6931" spans="1:3" x14ac:dyDescent="0.35">
      <c r="A6931" s="4" t="s">
        <v>2926</v>
      </c>
      <c r="B6931" s="5">
        <v>2</v>
      </c>
      <c r="C6931" s="5">
        <v>4</v>
      </c>
    </row>
    <row r="6932" spans="1:3" x14ac:dyDescent="0.35">
      <c r="A6932" s="4" t="s">
        <v>1351</v>
      </c>
      <c r="B6932" s="5">
        <v>0</v>
      </c>
      <c r="C6932" s="5">
        <v>1</v>
      </c>
    </row>
    <row r="6933" spans="1:3" x14ac:dyDescent="0.35">
      <c r="A6933" s="4" t="s">
        <v>395</v>
      </c>
      <c r="B6933" s="5">
        <v>0</v>
      </c>
      <c r="C6933" s="5">
        <v>0</v>
      </c>
    </row>
    <row r="6934" spans="1:3" x14ac:dyDescent="0.35">
      <c r="A6934" s="4" t="s">
        <v>6072</v>
      </c>
      <c r="B6934" s="5">
        <v>2</v>
      </c>
      <c r="C6934" s="5">
        <v>5</v>
      </c>
    </row>
    <row r="6935" spans="1:3" x14ac:dyDescent="0.35">
      <c r="A6935" s="4" t="s">
        <v>4479</v>
      </c>
      <c r="B6935" s="5">
        <v>0</v>
      </c>
      <c r="C6935" s="5">
        <v>0</v>
      </c>
    </row>
    <row r="6936" spans="1:3" x14ac:dyDescent="0.35">
      <c r="A6936" s="4" t="s">
        <v>7057</v>
      </c>
      <c r="B6936" s="5">
        <v>0</v>
      </c>
      <c r="C6936" s="5">
        <v>0</v>
      </c>
    </row>
    <row r="6937" spans="1:3" x14ac:dyDescent="0.35">
      <c r="A6937" s="4" t="s">
        <v>2824</v>
      </c>
      <c r="B6937" s="5">
        <v>2</v>
      </c>
      <c r="C6937" s="5">
        <v>0</v>
      </c>
    </row>
    <row r="6938" spans="1:3" x14ac:dyDescent="0.35">
      <c r="A6938" s="4" t="s">
        <v>5340</v>
      </c>
      <c r="B6938" s="5">
        <v>0</v>
      </c>
      <c r="C6938" s="5">
        <v>0</v>
      </c>
    </row>
    <row r="6939" spans="1:3" x14ac:dyDescent="0.35">
      <c r="A6939" s="4" t="s">
        <v>5755</v>
      </c>
      <c r="B6939" s="5">
        <v>0</v>
      </c>
      <c r="C6939" s="5">
        <v>0</v>
      </c>
    </row>
    <row r="6940" spans="1:3" x14ac:dyDescent="0.35">
      <c r="A6940" s="4" t="s">
        <v>5197</v>
      </c>
      <c r="B6940" s="5">
        <v>0</v>
      </c>
      <c r="C6940" s="5">
        <v>0</v>
      </c>
    </row>
    <row r="6941" spans="1:3" x14ac:dyDescent="0.35">
      <c r="A6941" s="4" t="s">
        <v>4970</v>
      </c>
      <c r="B6941" s="5">
        <v>0</v>
      </c>
      <c r="C6941" s="5">
        <v>0</v>
      </c>
    </row>
    <row r="6942" spans="1:3" x14ac:dyDescent="0.35">
      <c r="A6942" s="4" t="s">
        <v>3154</v>
      </c>
      <c r="B6942" s="5">
        <v>0</v>
      </c>
      <c r="C6942" s="5">
        <v>0</v>
      </c>
    </row>
    <row r="6943" spans="1:3" x14ac:dyDescent="0.35">
      <c r="A6943" s="4" t="s">
        <v>1115</v>
      </c>
      <c r="B6943" s="5">
        <v>5</v>
      </c>
      <c r="C6943" s="5">
        <v>0</v>
      </c>
    </row>
    <row r="6944" spans="1:3" x14ac:dyDescent="0.35">
      <c r="A6944" s="4" t="s">
        <v>6803</v>
      </c>
      <c r="B6944" s="5">
        <v>3</v>
      </c>
      <c r="C6944" s="5">
        <v>0</v>
      </c>
    </row>
    <row r="6945" spans="1:3" x14ac:dyDescent="0.35">
      <c r="A6945" s="4" t="s">
        <v>5868</v>
      </c>
      <c r="B6945" s="5">
        <v>0</v>
      </c>
      <c r="C6945" s="5">
        <v>1</v>
      </c>
    </row>
    <row r="6946" spans="1:3" x14ac:dyDescent="0.35">
      <c r="A6946" s="4" t="s">
        <v>3606</v>
      </c>
      <c r="B6946" s="5">
        <v>0</v>
      </c>
      <c r="C6946" s="5">
        <v>0</v>
      </c>
    </row>
    <row r="6947" spans="1:3" x14ac:dyDescent="0.35">
      <c r="A6947" s="4" t="s">
        <v>130</v>
      </c>
      <c r="B6947" s="5">
        <v>0</v>
      </c>
      <c r="C6947" s="5">
        <v>0</v>
      </c>
    </row>
    <row r="6948" spans="1:3" x14ac:dyDescent="0.35">
      <c r="A6948" s="4" t="s">
        <v>6753</v>
      </c>
      <c r="B6948" s="5">
        <v>0</v>
      </c>
      <c r="C6948" s="5">
        <v>0</v>
      </c>
    </row>
    <row r="6949" spans="1:3" x14ac:dyDescent="0.35">
      <c r="A6949" s="4" t="s">
        <v>917</v>
      </c>
      <c r="B6949" s="5">
        <v>0</v>
      </c>
      <c r="C6949" s="5">
        <v>0</v>
      </c>
    </row>
    <row r="6950" spans="1:3" x14ac:dyDescent="0.35">
      <c r="A6950" s="4" t="s">
        <v>1515</v>
      </c>
      <c r="B6950" s="5">
        <v>0</v>
      </c>
      <c r="C6950" s="5">
        <v>4</v>
      </c>
    </row>
    <row r="6951" spans="1:3" x14ac:dyDescent="0.35">
      <c r="A6951" s="4" t="s">
        <v>6424</v>
      </c>
      <c r="B6951" s="5">
        <v>4</v>
      </c>
      <c r="C6951" s="5">
        <v>2</v>
      </c>
    </row>
    <row r="6952" spans="1:3" x14ac:dyDescent="0.35">
      <c r="A6952" s="4" t="s">
        <v>5406</v>
      </c>
      <c r="B6952" s="5">
        <v>4</v>
      </c>
      <c r="C6952" s="5">
        <v>0</v>
      </c>
    </row>
    <row r="6953" spans="1:3" x14ac:dyDescent="0.35">
      <c r="A6953" s="4" t="s">
        <v>3989</v>
      </c>
      <c r="B6953" s="5">
        <v>0</v>
      </c>
      <c r="C6953" s="5">
        <v>0</v>
      </c>
    </row>
    <row r="6954" spans="1:3" x14ac:dyDescent="0.35">
      <c r="A6954" s="4" t="s">
        <v>3897</v>
      </c>
      <c r="B6954" s="5">
        <v>0</v>
      </c>
      <c r="C6954" s="5">
        <v>0</v>
      </c>
    </row>
    <row r="6955" spans="1:3" x14ac:dyDescent="0.35">
      <c r="A6955" s="4" t="s">
        <v>6799</v>
      </c>
      <c r="B6955" s="5">
        <v>0</v>
      </c>
      <c r="C6955" s="5">
        <v>0</v>
      </c>
    </row>
    <row r="6956" spans="1:3" x14ac:dyDescent="0.35">
      <c r="A6956" s="4" t="s">
        <v>5356</v>
      </c>
      <c r="B6956" s="5">
        <v>0</v>
      </c>
      <c r="C6956" s="5">
        <v>0</v>
      </c>
    </row>
    <row r="6957" spans="1:3" x14ac:dyDescent="0.35">
      <c r="A6957" s="4" t="s">
        <v>1251</v>
      </c>
      <c r="B6957" s="5">
        <v>0</v>
      </c>
      <c r="C6957" s="5">
        <v>0</v>
      </c>
    </row>
    <row r="6958" spans="1:3" x14ac:dyDescent="0.35">
      <c r="A6958" s="4" t="s">
        <v>78</v>
      </c>
      <c r="B6958" s="5">
        <v>0</v>
      </c>
      <c r="C6958" s="5">
        <v>0</v>
      </c>
    </row>
    <row r="6959" spans="1:3" x14ac:dyDescent="0.35">
      <c r="A6959" s="4" t="s">
        <v>5860</v>
      </c>
      <c r="B6959" s="5">
        <v>0</v>
      </c>
      <c r="C6959" s="5">
        <v>0</v>
      </c>
    </row>
    <row r="6960" spans="1:3" x14ac:dyDescent="0.35">
      <c r="A6960" s="4" t="s">
        <v>6820</v>
      </c>
      <c r="B6960" s="5">
        <v>1</v>
      </c>
      <c r="C6960" s="5">
        <v>0</v>
      </c>
    </row>
    <row r="6961" spans="1:3" x14ac:dyDescent="0.35">
      <c r="A6961" s="4" t="s">
        <v>830</v>
      </c>
      <c r="B6961" s="5">
        <v>0</v>
      </c>
      <c r="C6961" s="5">
        <v>0</v>
      </c>
    </row>
    <row r="6962" spans="1:3" x14ac:dyDescent="0.35">
      <c r="A6962" s="4" t="s">
        <v>5893</v>
      </c>
      <c r="B6962" s="5">
        <v>0</v>
      </c>
      <c r="C6962" s="5">
        <v>0</v>
      </c>
    </row>
    <row r="6963" spans="1:3" x14ac:dyDescent="0.35">
      <c r="A6963" s="4" t="s">
        <v>5191</v>
      </c>
      <c r="B6963" s="5">
        <v>0</v>
      </c>
      <c r="C6963" s="5">
        <v>1</v>
      </c>
    </row>
    <row r="6964" spans="1:3" x14ac:dyDescent="0.35">
      <c r="A6964" s="4" t="s">
        <v>1120</v>
      </c>
      <c r="B6964" s="5">
        <v>0</v>
      </c>
      <c r="C6964" s="5">
        <v>0</v>
      </c>
    </row>
    <row r="6965" spans="1:3" x14ac:dyDescent="0.35">
      <c r="A6965" s="4" t="s">
        <v>357</v>
      </c>
      <c r="B6965" s="5">
        <v>0</v>
      </c>
      <c r="C6965" s="5">
        <v>0</v>
      </c>
    </row>
    <row r="6966" spans="1:3" x14ac:dyDescent="0.35">
      <c r="A6966" s="4" t="s">
        <v>6116</v>
      </c>
      <c r="B6966" s="5">
        <v>0</v>
      </c>
      <c r="C6966" s="5">
        <v>0</v>
      </c>
    </row>
    <row r="6967" spans="1:3" x14ac:dyDescent="0.35">
      <c r="A6967" s="4" t="s">
        <v>1428</v>
      </c>
      <c r="B6967" s="5">
        <v>0</v>
      </c>
      <c r="C6967" s="5">
        <v>0</v>
      </c>
    </row>
    <row r="6968" spans="1:3" x14ac:dyDescent="0.35">
      <c r="A6968" s="4" t="s">
        <v>3347</v>
      </c>
      <c r="B6968" s="5">
        <v>0</v>
      </c>
      <c r="C6968" s="5">
        <v>0</v>
      </c>
    </row>
    <row r="6969" spans="1:3" x14ac:dyDescent="0.35">
      <c r="A6969" s="4" t="s">
        <v>2026</v>
      </c>
      <c r="B6969" s="5">
        <v>0</v>
      </c>
      <c r="C6969" s="5">
        <v>0</v>
      </c>
    </row>
    <row r="6970" spans="1:3" x14ac:dyDescent="0.35">
      <c r="A6970" s="4" t="s">
        <v>6661</v>
      </c>
      <c r="B6970" s="5">
        <v>0</v>
      </c>
      <c r="C6970" s="5">
        <v>0</v>
      </c>
    </row>
    <row r="6971" spans="1:3" x14ac:dyDescent="0.35">
      <c r="A6971" s="4" t="s">
        <v>1002</v>
      </c>
      <c r="B6971" s="5">
        <v>0</v>
      </c>
      <c r="C6971" s="5">
        <v>1</v>
      </c>
    </row>
    <row r="6972" spans="1:3" x14ac:dyDescent="0.35">
      <c r="A6972" s="4" t="s">
        <v>2232</v>
      </c>
      <c r="B6972" s="5">
        <v>0</v>
      </c>
      <c r="C6972" s="5">
        <v>0</v>
      </c>
    </row>
    <row r="6973" spans="1:3" x14ac:dyDescent="0.35">
      <c r="A6973" s="4" t="s">
        <v>6412</v>
      </c>
      <c r="B6973" s="5">
        <v>0</v>
      </c>
      <c r="C6973" s="5">
        <v>0</v>
      </c>
    </row>
    <row r="6974" spans="1:3" x14ac:dyDescent="0.35">
      <c r="A6974" s="4" t="s">
        <v>1925</v>
      </c>
      <c r="B6974" s="5">
        <v>0</v>
      </c>
      <c r="C6974" s="5">
        <v>0</v>
      </c>
    </row>
    <row r="6975" spans="1:3" x14ac:dyDescent="0.35">
      <c r="A6975" s="4" t="s">
        <v>4678</v>
      </c>
      <c r="B6975" s="5">
        <v>0</v>
      </c>
      <c r="C6975" s="5">
        <v>0</v>
      </c>
    </row>
    <row r="6976" spans="1:3" x14ac:dyDescent="0.35">
      <c r="A6976" s="4" t="s">
        <v>4412</v>
      </c>
      <c r="B6976" s="5">
        <v>0</v>
      </c>
      <c r="C6976" s="5">
        <v>0</v>
      </c>
    </row>
    <row r="6977" spans="1:3" x14ac:dyDescent="0.35">
      <c r="A6977" s="4" t="s">
        <v>1252</v>
      </c>
      <c r="B6977" s="5">
        <v>4</v>
      </c>
      <c r="C6977" s="5">
        <v>0</v>
      </c>
    </row>
    <row r="6978" spans="1:3" x14ac:dyDescent="0.35">
      <c r="A6978" s="4" t="s">
        <v>2452</v>
      </c>
      <c r="B6978" s="5">
        <v>0</v>
      </c>
      <c r="C6978" s="5">
        <v>6</v>
      </c>
    </row>
    <row r="6979" spans="1:3" x14ac:dyDescent="0.35">
      <c r="A6979" s="4" t="s">
        <v>273</v>
      </c>
      <c r="B6979" s="5">
        <v>0</v>
      </c>
      <c r="C6979" s="5">
        <v>0</v>
      </c>
    </row>
    <row r="6980" spans="1:3" x14ac:dyDescent="0.35">
      <c r="A6980" s="4" t="s">
        <v>984</v>
      </c>
      <c r="B6980" s="5">
        <v>0</v>
      </c>
      <c r="C6980" s="5">
        <v>0</v>
      </c>
    </row>
    <row r="6981" spans="1:3" x14ac:dyDescent="0.35">
      <c r="A6981" s="4" t="s">
        <v>1621</v>
      </c>
      <c r="B6981" s="5">
        <v>0</v>
      </c>
      <c r="C6981" s="5">
        <v>0</v>
      </c>
    </row>
    <row r="6982" spans="1:3" x14ac:dyDescent="0.35">
      <c r="A6982" s="4" t="s">
        <v>3222</v>
      </c>
      <c r="B6982" s="5">
        <v>0</v>
      </c>
      <c r="C6982" s="5">
        <v>0</v>
      </c>
    </row>
    <row r="6983" spans="1:3" x14ac:dyDescent="0.35">
      <c r="A6983" s="4" t="s">
        <v>3189</v>
      </c>
      <c r="B6983" s="5">
        <v>0</v>
      </c>
      <c r="C6983" s="5">
        <v>0</v>
      </c>
    </row>
    <row r="6984" spans="1:3" x14ac:dyDescent="0.35">
      <c r="A6984" s="4" t="s">
        <v>5077</v>
      </c>
      <c r="B6984" s="5">
        <v>1</v>
      </c>
      <c r="C6984" s="5">
        <v>1</v>
      </c>
    </row>
    <row r="6985" spans="1:3" x14ac:dyDescent="0.35">
      <c r="A6985" s="4" t="s">
        <v>5971</v>
      </c>
      <c r="B6985" s="5">
        <v>0</v>
      </c>
      <c r="C6985" s="5">
        <v>2</v>
      </c>
    </row>
    <row r="6986" spans="1:3" x14ac:dyDescent="0.35">
      <c r="A6986" s="4" t="s">
        <v>6741</v>
      </c>
      <c r="B6986" s="5">
        <v>0</v>
      </c>
      <c r="C6986" s="5">
        <v>0</v>
      </c>
    </row>
    <row r="6987" spans="1:3" x14ac:dyDescent="0.35">
      <c r="A6987" s="4" t="s">
        <v>6806</v>
      </c>
      <c r="B6987" s="5">
        <v>0</v>
      </c>
      <c r="C6987" s="5">
        <v>0</v>
      </c>
    </row>
    <row r="6988" spans="1:3" x14ac:dyDescent="0.35">
      <c r="A6988" s="4" t="s">
        <v>2272</v>
      </c>
      <c r="B6988" s="5">
        <v>0</v>
      </c>
      <c r="C6988" s="5">
        <v>0</v>
      </c>
    </row>
    <row r="6989" spans="1:3" x14ac:dyDescent="0.35">
      <c r="A6989" s="4" t="s">
        <v>2117</v>
      </c>
      <c r="B6989" s="5">
        <v>4</v>
      </c>
      <c r="C6989" s="5">
        <v>0</v>
      </c>
    </row>
    <row r="6990" spans="1:3" x14ac:dyDescent="0.35">
      <c r="A6990" s="4" t="s">
        <v>3464</v>
      </c>
      <c r="B6990" s="5">
        <v>0</v>
      </c>
      <c r="C6990" s="5">
        <v>0</v>
      </c>
    </row>
    <row r="6991" spans="1:3" x14ac:dyDescent="0.35">
      <c r="A6991" s="4" t="s">
        <v>119</v>
      </c>
      <c r="B6991" s="5">
        <v>0</v>
      </c>
      <c r="C6991" s="5">
        <v>0</v>
      </c>
    </row>
    <row r="6992" spans="1:3" x14ac:dyDescent="0.35">
      <c r="A6992" s="4" t="s">
        <v>5471</v>
      </c>
      <c r="B6992" s="5">
        <v>0</v>
      </c>
      <c r="C6992" s="5">
        <v>0</v>
      </c>
    </row>
    <row r="6993" spans="1:3" x14ac:dyDescent="0.35">
      <c r="A6993" s="4" t="s">
        <v>6367</v>
      </c>
      <c r="B6993" s="5">
        <v>4</v>
      </c>
      <c r="C6993" s="5">
        <v>0</v>
      </c>
    </row>
    <row r="6994" spans="1:3" x14ac:dyDescent="0.35">
      <c r="A6994" s="4" t="s">
        <v>2522</v>
      </c>
      <c r="B6994" s="5">
        <v>5</v>
      </c>
      <c r="C6994" s="5">
        <v>1</v>
      </c>
    </row>
    <row r="6995" spans="1:3" x14ac:dyDescent="0.35">
      <c r="A6995" s="4" t="s">
        <v>6155</v>
      </c>
      <c r="B6995" s="5">
        <v>0</v>
      </c>
      <c r="C6995" s="5">
        <v>1</v>
      </c>
    </row>
    <row r="6996" spans="1:3" x14ac:dyDescent="0.35">
      <c r="A6996" s="4" t="s">
        <v>842</v>
      </c>
      <c r="B6996" s="5">
        <v>0</v>
      </c>
      <c r="C6996" s="5">
        <v>0</v>
      </c>
    </row>
    <row r="6997" spans="1:3" x14ac:dyDescent="0.35">
      <c r="A6997" s="4" t="s">
        <v>5081</v>
      </c>
      <c r="B6997" s="5">
        <v>0</v>
      </c>
      <c r="C6997" s="5">
        <v>0</v>
      </c>
    </row>
    <row r="6998" spans="1:3" x14ac:dyDescent="0.35">
      <c r="A6998" s="4" t="s">
        <v>6789</v>
      </c>
      <c r="B6998" s="5">
        <v>4</v>
      </c>
      <c r="C6998" s="5">
        <v>0</v>
      </c>
    </row>
    <row r="6999" spans="1:3" x14ac:dyDescent="0.35">
      <c r="A6999" s="4" t="s">
        <v>2769</v>
      </c>
      <c r="B6999" s="5">
        <v>3</v>
      </c>
      <c r="C6999" s="5">
        <v>0</v>
      </c>
    </row>
    <row r="7000" spans="1:3" x14ac:dyDescent="0.35">
      <c r="A7000" s="4" t="s">
        <v>3130</v>
      </c>
      <c r="B7000" s="5">
        <v>0</v>
      </c>
      <c r="C7000" s="5">
        <v>0</v>
      </c>
    </row>
    <row r="7001" spans="1:3" x14ac:dyDescent="0.35">
      <c r="A7001" s="4" t="s">
        <v>668</v>
      </c>
      <c r="B7001" s="5">
        <v>0</v>
      </c>
      <c r="C7001" s="5">
        <v>0</v>
      </c>
    </row>
    <row r="7002" spans="1:3" x14ac:dyDescent="0.35">
      <c r="A7002" s="4" t="s">
        <v>5655</v>
      </c>
      <c r="B7002" s="5">
        <v>0</v>
      </c>
      <c r="C7002" s="5">
        <v>0</v>
      </c>
    </row>
    <row r="7003" spans="1:3" x14ac:dyDescent="0.35">
      <c r="A7003" s="4" t="s">
        <v>6291</v>
      </c>
      <c r="B7003" s="5">
        <v>0</v>
      </c>
      <c r="C7003" s="5">
        <v>0</v>
      </c>
    </row>
    <row r="7004" spans="1:3" x14ac:dyDescent="0.35">
      <c r="A7004" s="4" t="s">
        <v>3268</v>
      </c>
      <c r="B7004" s="5">
        <v>0</v>
      </c>
      <c r="C7004" s="5">
        <v>0</v>
      </c>
    </row>
    <row r="7005" spans="1:3" x14ac:dyDescent="0.35">
      <c r="A7005" s="4" t="s">
        <v>1909</v>
      </c>
      <c r="B7005" s="5">
        <v>0</v>
      </c>
      <c r="C7005" s="5">
        <v>0</v>
      </c>
    </row>
    <row r="7006" spans="1:3" x14ac:dyDescent="0.35">
      <c r="A7006" s="4" t="s">
        <v>4106</v>
      </c>
      <c r="B7006" s="5">
        <v>0</v>
      </c>
      <c r="C7006" s="5">
        <v>0</v>
      </c>
    </row>
    <row r="7007" spans="1:3" x14ac:dyDescent="0.35">
      <c r="A7007" s="4" t="s">
        <v>3962</v>
      </c>
      <c r="B7007" s="5">
        <v>4</v>
      </c>
      <c r="C7007" s="5">
        <v>0</v>
      </c>
    </row>
    <row r="7008" spans="1:3" x14ac:dyDescent="0.35">
      <c r="A7008" s="4" t="s">
        <v>6880</v>
      </c>
      <c r="B7008" s="5">
        <v>0</v>
      </c>
      <c r="C7008" s="5">
        <v>0</v>
      </c>
    </row>
    <row r="7009" spans="1:3" x14ac:dyDescent="0.35">
      <c r="A7009" s="4" t="s">
        <v>5137</v>
      </c>
      <c r="B7009" s="5">
        <v>1</v>
      </c>
      <c r="C7009" s="5">
        <v>0</v>
      </c>
    </row>
    <row r="7010" spans="1:3" x14ac:dyDescent="0.35">
      <c r="A7010" s="4" t="s">
        <v>5936</v>
      </c>
      <c r="B7010" s="5">
        <v>0</v>
      </c>
      <c r="C7010" s="5">
        <v>4</v>
      </c>
    </row>
    <row r="7011" spans="1:3" x14ac:dyDescent="0.35">
      <c r="A7011" s="4" t="s">
        <v>754</v>
      </c>
      <c r="B7011" s="5">
        <v>0</v>
      </c>
      <c r="C7011" s="5">
        <v>0</v>
      </c>
    </row>
    <row r="7012" spans="1:3" x14ac:dyDescent="0.35">
      <c r="A7012" s="4" t="s">
        <v>900</v>
      </c>
      <c r="B7012" s="5">
        <v>0</v>
      </c>
      <c r="C7012" s="5">
        <v>0</v>
      </c>
    </row>
    <row r="7013" spans="1:3" x14ac:dyDescent="0.35">
      <c r="A7013" s="4" t="s">
        <v>6943</v>
      </c>
      <c r="B7013" s="5">
        <v>0</v>
      </c>
      <c r="C7013" s="5">
        <v>0</v>
      </c>
    </row>
    <row r="7014" spans="1:3" x14ac:dyDescent="0.35">
      <c r="A7014" s="4" t="s">
        <v>283</v>
      </c>
      <c r="B7014" s="5">
        <v>0</v>
      </c>
      <c r="C7014" s="5">
        <v>0</v>
      </c>
    </row>
    <row r="7015" spans="1:3" x14ac:dyDescent="0.35">
      <c r="A7015" s="4" t="s">
        <v>1076</v>
      </c>
      <c r="B7015" s="5">
        <v>0</v>
      </c>
      <c r="C7015" s="5">
        <v>4</v>
      </c>
    </row>
    <row r="7016" spans="1:3" x14ac:dyDescent="0.35">
      <c r="A7016" s="4" t="s">
        <v>4476</v>
      </c>
      <c r="B7016" s="5">
        <v>0</v>
      </c>
      <c r="C7016" s="5">
        <v>2</v>
      </c>
    </row>
    <row r="7017" spans="1:3" x14ac:dyDescent="0.35">
      <c r="A7017" s="4" t="s">
        <v>2672</v>
      </c>
      <c r="B7017" s="5">
        <v>0</v>
      </c>
      <c r="C7017" s="5">
        <v>0</v>
      </c>
    </row>
    <row r="7018" spans="1:3" x14ac:dyDescent="0.35">
      <c r="A7018" s="4" t="s">
        <v>4245</v>
      </c>
      <c r="B7018" s="5">
        <v>0</v>
      </c>
      <c r="C7018" s="5">
        <v>0</v>
      </c>
    </row>
    <row r="7019" spans="1:3" x14ac:dyDescent="0.35">
      <c r="A7019" s="4" t="s">
        <v>1587</v>
      </c>
      <c r="B7019" s="5">
        <v>0</v>
      </c>
      <c r="C7019" s="5">
        <v>0</v>
      </c>
    </row>
    <row r="7020" spans="1:3" x14ac:dyDescent="0.35">
      <c r="A7020" s="4" t="s">
        <v>5885</v>
      </c>
      <c r="B7020" s="5">
        <v>3</v>
      </c>
      <c r="C7020" s="5">
        <v>0</v>
      </c>
    </row>
    <row r="7021" spans="1:3" x14ac:dyDescent="0.35">
      <c r="A7021" s="4" t="s">
        <v>53</v>
      </c>
      <c r="B7021" s="5">
        <v>0</v>
      </c>
      <c r="C7021" s="5">
        <v>4</v>
      </c>
    </row>
    <row r="7022" spans="1:3" x14ac:dyDescent="0.35">
      <c r="A7022" s="4" t="s">
        <v>2085</v>
      </c>
      <c r="B7022" s="5">
        <v>0</v>
      </c>
      <c r="C7022" s="5">
        <v>2</v>
      </c>
    </row>
    <row r="7023" spans="1:3" x14ac:dyDescent="0.35">
      <c r="A7023" s="4" t="s">
        <v>6267</v>
      </c>
      <c r="B7023" s="5">
        <v>0</v>
      </c>
      <c r="C7023" s="5">
        <v>0</v>
      </c>
    </row>
    <row r="7024" spans="1:3" x14ac:dyDescent="0.35">
      <c r="A7024" s="4" t="s">
        <v>1748</v>
      </c>
      <c r="B7024" s="5">
        <v>0</v>
      </c>
      <c r="C7024" s="5">
        <v>0</v>
      </c>
    </row>
    <row r="7025" spans="1:3" x14ac:dyDescent="0.35">
      <c r="A7025" s="4" t="s">
        <v>4718</v>
      </c>
      <c r="B7025" s="5">
        <v>0</v>
      </c>
      <c r="C7025" s="5">
        <v>0</v>
      </c>
    </row>
    <row r="7026" spans="1:3" x14ac:dyDescent="0.35">
      <c r="A7026" s="4" t="s">
        <v>429</v>
      </c>
      <c r="B7026" s="5">
        <v>0</v>
      </c>
      <c r="C7026" s="5">
        <v>0</v>
      </c>
    </row>
    <row r="7027" spans="1:3" x14ac:dyDescent="0.35">
      <c r="A7027" s="4" t="s">
        <v>1326</v>
      </c>
      <c r="B7027" s="5">
        <v>0</v>
      </c>
      <c r="C7027" s="5">
        <v>0</v>
      </c>
    </row>
    <row r="7028" spans="1:3" x14ac:dyDescent="0.35">
      <c r="A7028" s="4" t="s">
        <v>5492</v>
      </c>
      <c r="B7028" s="5">
        <v>0</v>
      </c>
      <c r="C7028" s="5">
        <v>0</v>
      </c>
    </row>
    <row r="7029" spans="1:3" x14ac:dyDescent="0.35">
      <c r="A7029" s="4" t="s">
        <v>5975</v>
      </c>
      <c r="B7029" s="5">
        <v>0</v>
      </c>
      <c r="C7029" s="5">
        <v>0</v>
      </c>
    </row>
    <row r="7030" spans="1:3" x14ac:dyDescent="0.35">
      <c r="A7030" s="4" t="s">
        <v>1548</v>
      </c>
      <c r="B7030" s="5">
        <v>0</v>
      </c>
      <c r="C7030" s="5">
        <v>0</v>
      </c>
    </row>
    <row r="7031" spans="1:3" x14ac:dyDescent="0.35">
      <c r="A7031" s="4" t="s">
        <v>4839</v>
      </c>
      <c r="B7031" s="5">
        <v>0</v>
      </c>
      <c r="C7031" s="5">
        <v>0</v>
      </c>
    </row>
    <row r="7032" spans="1:3" x14ac:dyDescent="0.35">
      <c r="A7032" s="4" t="s">
        <v>7010</v>
      </c>
      <c r="B7032" s="5">
        <v>0</v>
      </c>
      <c r="C7032" s="5">
        <v>0</v>
      </c>
    </row>
    <row r="7033" spans="1:3" x14ac:dyDescent="0.35">
      <c r="A7033" s="4" t="s">
        <v>4134</v>
      </c>
      <c r="B7033" s="5">
        <v>0</v>
      </c>
      <c r="C7033" s="5">
        <v>0</v>
      </c>
    </row>
    <row r="7034" spans="1:3" x14ac:dyDescent="0.35">
      <c r="A7034" s="4" t="s">
        <v>4281</v>
      </c>
      <c r="B7034" s="5">
        <v>0</v>
      </c>
      <c r="C7034" s="5">
        <v>0</v>
      </c>
    </row>
    <row r="7035" spans="1:3" x14ac:dyDescent="0.35">
      <c r="A7035" s="4" t="s">
        <v>4976</v>
      </c>
      <c r="B7035" s="5">
        <v>0</v>
      </c>
      <c r="C7035" s="5">
        <v>0</v>
      </c>
    </row>
    <row r="7036" spans="1:3" x14ac:dyDescent="0.35">
      <c r="A7036" s="4" t="s">
        <v>735</v>
      </c>
      <c r="B7036" s="5">
        <v>4</v>
      </c>
      <c r="C7036" s="5">
        <v>0</v>
      </c>
    </row>
    <row r="7037" spans="1:3" x14ac:dyDescent="0.35">
      <c r="A7037" s="4" t="s">
        <v>6665</v>
      </c>
      <c r="B7037" s="5">
        <v>0</v>
      </c>
      <c r="C7037" s="5">
        <v>0</v>
      </c>
    </row>
    <row r="7038" spans="1:3" x14ac:dyDescent="0.35">
      <c r="A7038" s="4" t="s">
        <v>5796</v>
      </c>
      <c r="B7038" s="5">
        <v>0</v>
      </c>
      <c r="C7038" s="5">
        <v>0</v>
      </c>
    </row>
    <row r="7039" spans="1:3" x14ac:dyDescent="0.35">
      <c r="A7039" s="4" t="s">
        <v>3667</v>
      </c>
      <c r="B7039" s="5">
        <v>0</v>
      </c>
      <c r="C7039" s="5">
        <v>0</v>
      </c>
    </row>
    <row r="7040" spans="1:3" x14ac:dyDescent="0.35">
      <c r="A7040" s="4" t="s">
        <v>3644</v>
      </c>
      <c r="B7040" s="5">
        <v>0</v>
      </c>
      <c r="C7040" s="5">
        <v>0</v>
      </c>
    </row>
    <row r="7041" spans="1:3" x14ac:dyDescent="0.35">
      <c r="A7041" s="4" t="s">
        <v>2912</v>
      </c>
      <c r="B7041" s="5">
        <v>0</v>
      </c>
      <c r="C7041" s="5">
        <v>0</v>
      </c>
    </row>
    <row r="7042" spans="1:3" x14ac:dyDescent="0.35">
      <c r="A7042" s="4" t="s">
        <v>1297</v>
      </c>
      <c r="B7042" s="5">
        <v>0</v>
      </c>
      <c r="C7042" s="5">
        <v>0</v>
      </c>
    </row>
    <row r="7043" spans="1:3" x14ac:dyDescent="0.35">
      <c r="A7043" s="4" t="s">
        <v>2033</v>
      </c>
      <c r="B7043" s="5">
        <v>0</v>
      </c>
      <c r="C7043" s="5">
        <v>0</v>
      </c>
    </row>
    <row r="7044" spans="1:3" x14ac:dyDescent="0.35">
      <c r="A7044" s="4" t="s">
        <v>1671</v>
      </c>
      <c r="B7044" s="5">
        <v>0</v>
      </c>
      <c r="C7044" s="5">
        <v>0</v>
      </c>
    </row>
    <row r="7045" spans="1:3" x14ac:dyDescent="0.35">
      <c r="A7045" s="4" t="s">
        <v>7086</v>
      </c>
      <c r="B7045" s="5">
        <v>3632</v>
      </c>
      <c r="C7045" s="5">
        <v>2955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01 Churn-Dataset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Subham Dey</cp:lastModifiedBy>
  <dcterms:created xsi:type="dcterms:W3CDTF">2021-04-23T07:40:13Z</dcterms:created>
  <dcterms:modified xsi:type="dcterms:W3CDTF">2023-11-26T20:10:57Z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